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20055" windowHeight="6915"/>
  </bookViews>
  <sheets>
    <sheet name="Main" sheetId="1" r:id="rId1"/>
  </sheets>
  <externalReferences>
    <externalReference r:id="rId2"/>
  </externalReferences>
  <definedNames>
    <definedName name="_93971" localSheetId="0">Main!$B$2:$M$6701</definedName>
    <definedName name="_xlnm._FilterDatabase" localSheetId="0" hidden="1">Main!$B$9:$Y$6701</definedName>
  </definedNames>
  <calcPr calcId="124519"/>
</workbook>
</file>

<file path=xl/calcChain.xml><?xml version="1.0" encoding="utf-8"?>
<calcChain xmlns="http://schemas.openxmlformats.org/spreadsheetml/2006/main">
  <c r="X6703" i="1"/>
  <c r="Y6701"/>
  <c r="S6701"/>
  <c r="U6701" s="1"/>
  <c r="Q6701"/>
  <c r="V6701" s="1"/>
  <c r="P6701"/>
  <c r="O6701"/>
  <c r="R6701" s="1"/>
  <c r="N6701"/>
  <c r="L6701"/>
  <c r="H6701"/>
  <c r="Y6700"/>
  <c r="S6700"/>
  <c r="U6700" s="1"/>
  <c r="Q6700"/>
  <c r="V6700" s="1"/>
  <c r="P6700"/>
  <c r="O6700"/>
  <c r="R6700" s="1"/>
  <c r="N6700"/>
  <c r="L6700"/>
  <c r="H6700"/>
  <c r="Y6699"/>
  <c r="S6699"/>
  <c r="U6699" s="1"/>
  <c r="Q6699"/>
  <c r="V6699" s="1"/>
  <c r="P6699"/>
  <c r="O6699"/>
  <c r="R6699" s="1"/>
  <c r="N6699"/>
  <c r="L6699"/>
  <c r="H6699"/>
  <c r="Y6698"/>
  <c r="S6698"/>
  <c r="U6698" s="1"/>
  <c r="Q6698"/>
  <c r="V6698" s="1"/>
  <c r="P6698"/>
  <c r="O6698"/>
  <c r="R6698" s="1"/>
  <c r="N6698"/>
  <c r="L6698"/>
  <c r="H6698"/>
  <c r="Y6697"/>
  <c r="S6697"/>
  <c r="U6697" s="1"/>
  <c r="Q6697"/>
  <c r="V6697" s="1"/>
  <c r="P6697"/>
  <c r="O6697"/>
  <c r="R6697" s="1"/>
  <c r="N6697"/>
  <c r="L6697"/>
  <c r="H6697"/>
  <c r="Y6696"/>
  <c r="S6696"/>
  <c r="U6696" s="1"/>
  <c r="Q6696"/>
  <c r="V6696" s="1"/>
  <c r="P6696"/>
  <c r="O6696"/>
  <c r="R6696" s="1"/>
  <c r="N6696"/>
  <c r="L6696"/>
  <c r="H6696"/>
  <c r="Y6695"/>
  <c r="S6695"/>
  <c r="U6695" s="1"/>
  <c r="Q6695"/>
  <c r="V6695" s="1"/>
  <c r="O6695"/>
  <c r="R6695" s="1"/>
  <c r="N6695"/>
  <c r="L6695"/>
  <c r="H6695"/>
  <c r="Y6694"/>
  <c r="S6694"/>
  <c r="Q6694"/>
  <c r="V6694" s="1"/>
  <c r="P6694"/>
  <c r="U6694" s="1"/>
  <c r="O6694"/>
  <c r="R6694" s="1"/>
  <c r="N6694"/>
  <c r="L6694"/>
  <c r="H6694"/>
  <c r="Y6693"/>
  <c r="S6693"/>
  <c r="U6693" s="1"/>
  <c r="Q6693"/>
  <c r="V6693" s="1"/>
  <c r="P6693"/>
  <c r="O6693"/>
  <c r="R6693" s="1"/>
  <c r="N6693"/>
  <c r="L6693"/>
  <c r="H6693"/>
  <c r="Y6692"/>
  <c r="S6692"/>
  <c r="Q6692"/>
  <c r="P6692"/>
  <c r="V6692" s="1"/>
  <c r="O6692"/>
  <c r="N6692"/>
  <c r="L6692"/>
  <c r="H6692"/>
  <c r="Y6691"/>
  <c r="S6691"/>
  <c r="Q6691"/>
  <c r="P6691"/>
  <c r="V6691" s="1"/>
  <c r="O6691"/>
  <c r="N6691"/>
  <c r="L6691"/>
  <c r="H6691"/>
  <c r="Y6690"/>
  <c r="S6690"/>
  <c r="Q6690"/>
  <c r="P6690"/>
  <c r="V6690" s="1"/>
  <c r="O6690"/>
  <c r="N6690"/>
  <c r="L6690"/>
  <c r="H6690"/>
  <c r="Y6689"/>
  <c r="S6689"/>
  <c r="Q6689"/>
  <c r="P6689"/>
  <c r="V6689" s="1"/>
  <c r="O6689"/>
  <c r="R6689" s="1"/>
  <c r="N6689"/>
  <c r="L6689"/>
  <c r="H6689"/>
  <c r="Y6688"/>
  <c r="S6688"/>
  <c r="Q6688"/>
  <c r="V6688" s="1"/>
  <c r="P6688"/>
  <c r="U6688" s="1"/>
  <c r="O6688"/>
  <c r="R6688" s="1"/>
  <c r="N6688"/>
  <c r="L6688"/>
  <c r="H6688"/>
  <c r="Y6687"/>
  <c r="S6687"/>
  <c r="Q6687"/>
  <c r="V6687" s="1"/>
  <c r="P6687"/>
  <c r="U6687" s="1"/>
  <c r="O6687"/>
  <c r="R6687" s="1"/>
  <c r="N6687"/>
  <c r="L6687"/>
  <c r="H6687"/>
  <c r="Y6686"/>
  <c r="S6686"/>
  <c r="U6686" s="1"/>
  <c r="Q6686"/>
  <c r="V6686" s="1"/>
  <c r="P6686"/>
  <c r="O6686"/>
  <c r="R6686" s="1"/>
  <c r="N6686"/>
  <c r="L6686"/>
  <c r="H6686"/>
  <c r="Y6685"/>
  <c r="S6685"/>
  <c r="U6685" s="1"/>
  <c r="Q6685"/>
  <c r="V6685" s="1"/>
  <c r="P6685"/>
  <c r="O6685"/>
  <c r="R6685" s="1"/>
  <c r="N6685"/>
  <c r="L6685"/>
  <c r="H6685"/>
  <c r="Y6684"/>
  <c r="S6684"/>
  <c r="U6684" s="1"/>
  <c r="Q6684"/>
  <c r="V6684" s="1"/>
  <c r="P6684"/>
  <c r="O6684"/>
  <c r="R6684" s="1"/>
  <c r="N6684"/>
  <c r="L6684"/>
  <c r="H6684"/>
  <c r="Y6683"/>
  <c r="S6683"/>
  <c r="U6683" s="1"/>
  <c r="Q6683"/>
  <c r="V6683" s="1"/>
  <c r="P6683"/>
  <c r="O6683"/>
  <c r="R6683" s="1"/>
  <c r="N6683"/>
  <c r="L6683"/>
  <c r="H6683"/>
  <c r="Y6682"/>
  <c r="S6682"/>
  <c r="U6682" s="1"/>
  <c r="Q6682"/>
  <c r="V6682" s="1"/>
  <c r="P6682"/>
  <c r="O6682"/>
  <c r="R6682" s="1"/>
  <c r="N6682"/>
  <c r="L6682"/>
  <c r="H6682"/>
  <c r="Y6681"/>
  <c r="S6681"/>
  <c r="U6681" s="1"/>
  <c r="Q6681"/>
  <c r="V6681" s="1"/>
  <c r="P6681"/>
  <c r="O6681"/>
  <c r="R6681" s="1"/>
  <c r="N6681"/>
  <c r="L6681"/>
  <c r="H6681"/>
  <c r="Y6680"/>
  <c r="S6680"/>
  <c r="U6680" s="1"/>
  <c r="Q6680"/>
  <c r="V6680" s="1"/>
  <c r="P6680"/>
  <c r="O6680"/>
  <c r="R6680" s="1"/>
  <c r="N6680"/>
  <c r="L6680"/>
  <c r="H6680"/>
  <c r="Y6679"/>
  <c r="S6679"/>
  <c r="U6679" s="1"/>
  <c r="Q6679"/>
  <c r="V6679" s="1"/>
  <c r="P6679"/>
  <c r="O6679"/>
  <c r="R6679" s="1"/>
  <c r="N6679"/>
  <c r="L6679"/>
  <c r="H6679"/>
  <c r="Y6678"/>
  <c r="S6678"/>
  <c r="U6678" s="1"/>
  <c r="Q6678"/>
  <c r="V6678" s="1"/>
  <c r="P6678"/>
  <c r="O6678"/>
  <c r="R6678" s="1"/>
  <c r="N6678"/>
  <c r="L6678"/>
  <c r="H6678"/>
  <c r="Y6677"/>
  <c r="S6677"/>
  <c r="U6677" s="1"/>
  <c r="Q6677"/>
  <c r="V6677" s="1"/>
  <c r="P6677"/>
  <c r="O6677"/>
  <c r="R6677" s="1"/>
  <c r="N6677"/>
  <c r="L6677"/>
  <c r="H6677"/>
  <c r="Y6676"/>
  <c r="S6676"/>
  <c r="U6676" s="1"/>
  <c r="Q6676"/>
  <c r="V6676" s="1"/>
  <c r="P6676"/>
  <c r="O6676"/>
  <c r="R6676" s="1"/>
  <c r="N6676"/>
  <c r="L6676"/>
  <c r="H6676"/>
  <c r="Y6675"/>
  <c r="S6675"/>
  <c r="U6675" s="1"/>
  <c r="Q6675"/>
  <c r="V6675" s="1"/>
  <c r="P6675"/>
  <c r="O6675"/>
  <c r="R6675" s="1"/>
  <c r="N6675"/>
  <c r="L6675"/>
  <c r="H6675"/>
  <c r="Y6674"/>
  <c r="S6674"/>
  <c r="U6674" s="1"/>
  <c r="Q6674"/>
  <c r="V6674" s="1"/>
  <c r="P6674"/>
  <c r="O6674"/>
  <c r="R6674" s="1"/>
  <c r="N6674"/>
  <c r="L6674"/>
  <c r="H6674"/>
  <c r="Y6673"/>
  <c r="S6673"/>
  <c r="U6673" s="1"/>
  <c r="Q6673"/>
  <c r="V6673" s="1"/>
  <c r="P6673"/>
  <c r="O6673"/>
  <c r="R6673" s="1"/>
  <c r="N6673"/>
  <c r="L6673"/>
  <c r="H6673"/>
  <c r="Y6672"/>
  <c r="S6672"/>
  <c r="U6672" s="1"/>
  <c r="Q6672"/>
  <c r="V6672" s="1"/>
  <c r="P6672"/>
  <c r="O6672"/>
  <c r="R6672" s="1"/>
  <c r="N6672"/>
  <c r="L6672"/>
  <c r="H6672"/>
  <c r="Y6671"/>
  <c r="S6671"/>
  <c r="U6671" s="1"/>
  <c r="Q6671"/>
  <c r="V6671" s="1"/>
  <c r="P6671"/>
  <c r="O6671"/>
  <c r="R6671" s="1"/>
  <c r="N6671"/>
  <c r="L6671"/>
  <c r="H6671"/>
  <c r="Y6670"/>
  <c r="S6670"/>
  <c r="U6670" s="1"/>
  <c r="Q6670"/>
  <c r="V6670" s="1"/>
  <c r="P6670"/>
  <c r="O6670"/>
  <c r="R6670" s="1"/>
  <c r="N6670"/>
  <c r="L6670"/>
  <c r="H6670"/>
  <c r="Y6669"/>
  <c r="S6669"/>
  <c r="U6669" s="1"/>
  <c r="Q6669"/>
  <c r="V6669" s="1"/>
  <c r="P6669"/>
  <c r="O6669"/>
  <c r="R6669" s="1"/>
  <c r="N6669"/>
  <c r="L6669"/>
  <c r="H6669"/>
  <c r="Y6668"/>
  <c r="S6668"/>
  <c r="U6668" s="1"/>
  <c r="Q6668"/>
  <c r="V6668" s="1"/>
  <c r="P6668"/>
  <c r="O6668"/>
  <c r="R6668" s="1"/>
  <c r="N6668"/>
  <c r="L6668"/>
  <c r="H6668"/>
  <c r="Y6667"/>
  <c r="S6667"/>
  <c r="U6667" s="1"/>
  <c r="Q6667"/>
  <c r="V6667" s="1"/>
  <c r="P6667"/>
  <c r="O6667"/>
  <c r="R6667" s="1"/>
  <c r="N6667"/>
  <c r="L6667"/>
  <c r="H6667"/>
  <c r="Y6666"/>
  <c r="S6666"/>
  <c r="U6666" s="1"/>
  <c r="Q6666"/>
  <c r="V6666" s="1"/>
  <c r="P6666"/>
  <c r="O6666"/>
  <c r="R6666" s="1"/>
  <c r="N6666"/>
  <c r="L6666"/>
  <c r="H6666"/>
  <c r="Y6665"/>
  <c r="S6665"/>
  <c r="U6665" s="1"/>
  <c r="Q6665"/>
  <c r="V6665" s="1"/>
  <c r="P6665"/>
  <c r="O6665"/>
  <c r="R6665" s="1"/>
  <c r="N6665"/>
  <c r="L6665"/>
  <c r="H6665"/>
  <c r="Y6664"/>
  <c r="S6664"/>
  <c r="U6664" s="1"/>
  <c r="Q6664"/>
  <c r="V6664" s="1"/>
  <c r="P6664"/>
  <c r="O6664"/>
  <c r="R6664" s="1"/>
  <c r="N6664"/>
  <c r="L6664"/>
  <c r="H6664"/>
  <c r="Y6663"/>
  <c r="S6663"/>
  <c r="U6663" s="1"/>
  <c r="Q6663"/>
  <c r="V6663" s="1"/>
  <c r="P6663"/>
  <c r="O6663"/>
  <c r="R6663" s="1"/>
  <c r="N6663"/>
  <c r="L6663"/>
  <c r="H6663"/>
  <c r="Y6662"/>
  <c r="S6662"/>
  <c r="U6662" s="1"/>
  <c r="Q6662"/>
  <c r="V6662" s="1"/>
  <c r="P6662"/>
  <c r="O6662"/>
  <c r="R6662" s="1"/>
  <c r="N6662"/>
  <c r="L6662"/>
  <c r="H6662"/>
  <c r="Y6661"/>
  <c r="S6661"/>
  <c r="U6661" s="1"/>
  <c r="Q6661"/>
  <c r="V6661" s="1"/>
  <c r="P6661"/>
  <c r="O6661"/>
  <c r="R6661" s="1"/>
  <c r="N6661"/>
  <c r="L6661"/>
  <c r="H6661"/>
  <c r="Y6660"/>
  <c r="S6660"/>
  <c r="U6660" s="1"/>
  <c r="Q6660"/>
  <c r="V6660" s="1"/>
  <c r="P6660"/>
  <c r="O6660"/>
  <c r="R6660" s="1"/>
  <c r="N6660"/>
  <c r="L6660"/>
  <c r="H6660"/>
  <c r="Y6659"/>
  <c r="S6659"/>
  <c r="U6659" s="1"/>
  <c r="Q6659"/>
  <c r="V6659" s="1"/>
  <c r="P6659"/>
  <c r="O6659"/>
  <c r="R6659" s="1"/>
  <c r="N6659"/>
  <c r="L6659"/>
  <c r="H6659"/>
  <c r="Y6658"/>
  <c r="S6658"/>
  <c r="U6658" s="1"/>
  <c r="Q6658"/>
  <c r="V6658" s="1"/>
  <c r="P6658"/>
  <c r="O6658"/>
  <c r="R6658" s="1"/>
  <c r="N6658"/>
  <c r="L6658"/>
  <c r="H6658"/>
  <c r="Y6657"/>
  <c r="S6657"/>
  <c r="U6657" s="1"/>
  <c r="Q6657"/>
  <c r="V6657" s="1"/>
  <c r="P6657"/>
  <c r="O6657"/>
  <c r="R6657" s="1"/>
  <c r="N6657"/>
  <c r="L6657"/>
  <c r="H6657"/>
  <c r="Y6656"/>
  <c r="S6656"/>
  <c r="U6656" s="1"/>
  <c r="Q6656"/>
  <c r="V6656" s="1"/>
  <c r="O6656"/>
  <c r="R6656" s="1"/>
  <c r="N6656"/>
  <c r="L6656"/>
  <c r="H6656"/>
  <c r="Y6655"/>
  <c r="T6655"/>
  <c r="S6655"/>
  <c r="U6655" s="1"/>
  <c r="Q6655"/>
  <c r="O6655"/>
  <c r="V6655" s="1"/>
  <c r="N6655"/>
  <c r="L6655"/>
  <c r="H6655"/>
  <c r="Y6654"/>
  <c r="S6654"/>
  <c r="U6654" s="1"/>
  <c r="Q6654"/>
  <c r="V6654" s="1"/>
  <c r="O6654"/>
  <c r="R6654" s="1"/>
  <c r="N6654"/>
  <c r="L6654"/>
  <c r="H6654"/>
  <c r="Y6653"/>
  <c r="T6653"/>
  <c r="S6653"/>
  <c r="U6653" s="1"/>
  <c r="Q6653"/>
  <c r="O6653"/>
  <c r="V6653" s="1"/>
  <c r="N6653"/>
  <c r="L6653"/>
  <c r="H6653"/>
  <c r="Y6652"/>
  <c r="S6652"/>
  <c r="U6652" s="1"/>
  <c r="Q6652"/>
  <c r="V6652" s="1"/>
  <c r="O6652"/>
  <c r="R6652" s="1"/>
  <c r="N6652"/>
  <c r="L6652"/>
  <c r="H6652"/>
  <c r="Y6651"/>
  <c r="T6651"/>
  <c r="S6651"/>
  <c r="U6651" s="1"/>
  <c r="Q6651"/>
  <c r="O6651"/>
  <c r="V6651" s="1"/>
  <c r="N6651"/>
  <c r="L6651"/>
  <c r="H6651"/>
  <c r="Y6650"/>
  <c r="S6650"/>
  <c r="U6650" s="1"/>
  <c r="Q6650"/>
  <c r="V6650" s="1"/>
  <c r="O6650"/>
  <c r="R6650" s="1"/>
  <c r="N6650"/>
  <c r="L6650"/>
  <c r="H6650"/>
  <c r="Y6649"/>
  <c r="T6649"/>
  <c r="S6649"/>
  <c r="U6649" s="1"/>
  <c r="Q6649"/>
  <c r="O6649"/>
  <c r="V6649" s="1"/>
  <c r="N6649"/>
  <c r="L6649"/>
  <c r="H6649"/>
  <c r="Y6648"/>
  <c r="S6648"/>
  <c r="U6648" s="1"/>
  <c r="Q6648"/>
  <c r="V6648" s="1"/>
  <c r="O6648"/>
  <c r="R6648" s="1"/>
  <c r="N6648"/>
  <c r="L6648"/>
  <c r="H6648"/>
  <c r="Y6647"/>
  <c r="T6647"/>
  <c r="S6647"/>
  <c r="U6647" s="1"/>
  <c r="Q6647"/>
  <c r="O6647"/>
  <c r="V6647" s="1"/>
  <c r="N6647"/>
  <c r="L6647"/>
  <c r="H6647"/>
  <c r="Y6646"/>
  <c r="S6646"/>
  <c r="U6646" s="1"/>
  <c r="Q6646"/>
  <c r="V6646" s="1"/>
  <c r="O6646"/>
  <c r="R6646" s="1"/>
  <c r="N6646"/>
  <c r="L6646"/>
  <c r="H6646"/>
  <c r="Y6645"/>
  <c r="T6645"/>
  <c r="S6645"/>
  <c r="U6645" s="1"/>
  <c r="Q6645"/>
  <c r="O6645"/>
  <c r="V6645" s="1"/>
  <c r="N6645"/>
  <c r="L6645"/>
  <c r="H6645"/>
  <c r="Y6644"/>
  <c r="S6644"/>
  <c r="U6644" s="1"/>
  <c r="Q6644"/>
  <c r="V6644" s="1"/>
  <c r="O6644"/>
  <c r="R6644" s="1"/>
  <c r="N6644"/>
  <c r="L6644"/>
  <c r="H6644"/>
  <c r="Y6643"/>
  <c r="T6643"/>
  <c r="S6643"/>
  <c r="U6643" s="1"/>
  <c r="Q6643"/>
  <c r="O6643"/>
  <c r="V6643" s="1"/>
  <c r="N6643"/>
  <c r="L6643"/>
  <c r="H6643"/>
  <c r="Y6642"/>
  <c r="S6642"/>
  <c r="U6642" s="1"/>
  <c r="Q6642"/>
  <c r="V6642" s="1"/>
  <c r="O6642"/>
  <c r="R6642" s="1"/>
  <c r="N6642"/>
  <c r="L6642"/>
  <c r="H6642"/>
  <c r="Y6641"/>
  <c r="T6641"/>
  <c r="S6641"/>
  <c r="U6641" s="1"/>
  <c r="Q6641"/>
  <c r="O6641"/>
  <c r="V6641" s="1"/>
  <c r="N6641"/>
  <c r="L6641"/>
  <c r="H6641"/>
  <c r="Y6640"/>
  <c r="S6640"/>
  <c r="U6640" s="1"/>
  <c r="Q6640"/>
  <c r="V6640" s="1"/>
  <c r="O6640"/>
  <c r="R6640" s="1"/>
  <c r="N6640"/>
  <c r="L6640"/>
  <c r="H6640"/>
  <c r="Y6639"/>
  <c r="T6639"/>
  <c r="S6639"/>
  <c r="U6639" s="1"/>
  <c r="Q6639"/>
  <c r="O6639"/>
  <c r="V6639" s="1"/>
  <c r="N6639"/>
  <c r="L6639"/>
  <c r="H6639"/>
  <c r="Y6638"/>
  <c r="S6638"/>
  <c r="U6638" s="1"/>
  <c r="Q6638"/>
  <c r="V6638" s="1"/>
  <c r="O6638"/>
  <c r="R6638" s="1"/>
  <c r="N6638"/>
  <c r="L6638"/>
  <c r="H6638"/>
  <c r="Y6637"/>
  <c r="T6637"/>
  <c r="S6637"/>
  <c r="U6637" s="1"/>
  <c r="Q6637"/>
  <c r="O6637"/>
  <c r="V6637" s="1"/>
  <c r="N6637"/>
  <c r="L6637"/>
  <c r="H6637"/>
  <c r="Y6636"/>
  <c r="S6636"/>
  <c r="U6636" s="1"/>
  <c r="Q6636"/>
  <c r="V6636" s="1"/>
  <c r="O6636"/>
  <c r="R6636" s="1"/>
  <c r="N6636"/>
  <c r="L6636"/>
  <c r="H6636"/>
  <c r="Y6635"/>
  <c r="T6635"/>
  <c r="S6635"/>
  <c r="U6635" s="1"/>
  <c r="Q6635"/>
  <c r="O6635"/>
  <c r="V6635" s="1"/>
  <c r="N6635"/>
  <c r="L6635"/>
  <c r="H6635"/>
  <c r="Y6634"/>
  <c r="S6634"/>
  <c r="U6634" s="1"/>
  <c r="Q6634"/>
  <c r="V6634" s="1"/>
  <c r="O6634"/>
  <c r="R6634" s="1"/>
  <c r="N6634"/>
  <c r="L6634"/>
  <c r="H6634"/>
  <c r="Y6633"/>
  <c r="T6633"/>
  <c r="S6633"/>
  <c r="U6633" s="1"/>
  <c r="Q6633"/>
  <c r="O6633"/>
  <c r="V6633" s="1"/>
  <c r="N6633"/>
  <c r="L6633"/>
  <c r="H6633"/>
  <c r="Y6632"/>
  <c r="S6632"/>
  <c r="U6632" s="1"/>
  <c r="Q6632"/>
  <c r="V6632" s="1"/>
  <c r="O6632"/>
  <c r="R6632" s="1"/>
  <c r="N6632"/>
  <c r="L6632"/>
  <c r="H6632"/>
  <c r="Y6631"/>
  <c r="T6631"/>
  <c r="S6631"/>
  <c r="U6631" s="1"/>
  <c r="Q6631"/>
  <c r="O6631"/>
  <c r="V6631" s="1"/>
  <c r="N6631"/>
  <c r="L6631"/>
  <c r="H6631"/>
  <c r="Y6630"/>
  <c r="S6630"/>
  <c r="U6630" s="1"/>
  <c r="Q6630"/>
  <c r="V6630" s="1"/>
  <c r="O6630"/>
  <c r="R6630" s="1"/>
  <c r="N6630"/>
  <c r="L6630"/>
  <c r="H6630"/>
  <c r="Y6629"/>
  <c r="T6629"/>
  <c r="S6629"/>
  <c r="U6629" s="1"/>
  <c r="Q6629"/>
  <c r="O6629"/>
  <c r="V6629" s="1"/>
  <c r="N6629"/>
  <c r="L6629"/>
  <c r="H6629"/>
  <c r="Y6628"/>
  <c r="S6628"/>
  <c r="U6628" s="1"/>
  <c r="Q6628"/>
  <c r="V6628" s="1"/>
  <c r="O6628"/>
  <c r="R6628" s="1"/>
  <c r="N6628"/>
  <c r="L6628"/>
  <c r="H6628"/>
  <c r="Y6627"/>
  <c r="T6627"/>
  <c r="S6627"/>
  <c r="U6627" s="1"/>
  <c r="Q6627"/>
  <c r="O6627"/>
  <c r="V6627" s="1"/>
  <c r="N6627"/>
  <c r="L6627"/>
  <c r="H6627"/>
  <c r="Y6626"/>
  <c r="S6626"/>
  <c r="U6626" s="1"/>
  <c r="Q6626"/>
  <c r="V6626" s="1"/>
  <c r="O6626"/>
  <c r="R6626" s="1"/>
  <c r="N6626"/>
  <c r="L6626"/>
  <c r="H6626"/>
  <c r="Y6625"/>
  <c r="S6625"/>
  <c r="Q6625"/>
  <c r="P6625"/>
  <c r="U6625" s="1"/>
  <c r="O6625"/>
  <c r="N6625"/>
  <c r="L6625"/>
  <c r="H6625"/>
  <c r="Y6624"/>
  <c r="S6624"/>
  <c r="Q6624"/>
  <c r="P6624"/>
  <c r="U6624" s="1"/>
  <c r="O6624"/>
  <c r="N6624"/>
  <c r="L6624"/>
  <c r="H6624"/>
  <c r="Y6623"/>
  <c r="S6623"/>
  <c r="Q6623"/>
  <c r="P6623"/>
  <c r="U6623" s="1"/>
  <c r="O6623"/>
  <c r="N6623"/>
  <c r="L6623"/>
  <c r="H6623"/>
  <c r="Y6622"/>
  <c r="S6622"/>
  <c r="Q6622"/>
  <c r="P6622"/>
  <c r="U6622" s="1"/>
  <c r="O6622"/>
  <c r="N6622"/>
  <c r="L6622"/>
  <c r="H6622"/>
  <c r="Y6621"/>
  <c r="S6621"/>
  <c r="Q6621"/>
  <c r="P6621"/>
  <c r="U6621" s="1"/>
  <c r="O6621"/>
  <c r="N6621"/>
  <c r="L6621"/>
  <c r="H6621"/>
  <c r="Y6620"/>
  <c r="S6620"/>
  <c r="Q6620"/>
  <c r="P6620"/>
  <c r="U6620" s="1"/>
  <c r="O6620"/>
  <c r="N6620"/>
  <c r="L6620"/>
  <c r="H6620"/>
  <c r="Y6619"/>
  <c r="S6619"/>
  <c r="Q6619"/>
  <c r="P6619"/>
  <c r="U6619" s="1"/>
  <c r="O6619"/>
  <c r="N6619"/>
  <c r="L6619"/>
  <c r="H6619"/>
  <c r="Y6618"/>
  <c r="S6618"/>
  <c r="Q6618"/>
  <c r="P6618"/>
  <c r="U6618" s="1"/>
  <c r="O6618"/>
  <c r="N6618"/>
  <c r="L6618"/>
  <c r="H6618"/>
  <c r="Y6617"/>
  <c r="S6617"/>
  <c r="Q6617"/>
  <c r="P6617"/>
  <c r="U6617" s="1"/>
  <c r="O6617"/>
  <c r="N6617"/>
  <c r="L6617"/>
  <c r="H6617"/>
  <c r="Y6616"/>
  <c r="S6616"/>
  <c r="Q6616"/>
  <c r="P6616"/>
  <c r="U6616" s="1"/>
  <c r="O6616"/>
  <c r="N6616"/>
  <c r="L6616"/>
  <c r="H6616"/>
  <c r="Y6615"/>
  <c r="S6615"/>
  <c r="Q6615"/>
  <c r="P6615"/>
  <c r="U6615" s="1"/>
  <c r="O6615"/>
  <c r="N6615"/>
  <c r="L6615"/>
  <c r="H6615"/>
  <c r="Y6614"/>
  <c r="S6614"/>
  <c r="Q6614"/>
  <c r="P6614"/>
  <c r="U6614" s="1"/>
  <c r="O6614"/>
  <c r="N6614"/>
  <c r="L6614"/>
  <c r="H6614"/>
  <c r="Y6613"/>
  <c r="S6613"/>
  <c r="Q6613"/>
  <c r="P6613"/>
  <c r="U6613" s="1"/>
  <c r="O6613"/>
  <c r="N6613"/>
  <c r="L6613"/>
  <c r="H6613"/>
  <c r="Y6612"/>
  <c r="S6612"/>
  <c r="Q6612"/>
  <c r="P6612"/>
  <c r="U6612" s="1"/>
  <c r="O6612"/>
  <c r="N6612"/>
  <c r="L6612"/>
  <c r="H6612"/>
  <c r="Y6611"/>
  <c r="S6611"/>
  <c r="Q6611"/>
  <c r="P6611"/>
  <c r="U6611" s="1"/>
  <c r="O6611"/>
  <c r="N6611"/>
  <c r="L6611"/>
  <c r="H6611"/>
  <c r="Y6610"/>
  <c r="S6610"/>
  <c r="Q6610"/>
  <c r="P6610"/>
  <c r="U6610" s="1"/>
  <c r="O6610"/>
  <c r="N6610"/>
  <c r="L6610"/>
  <c r="H6610"/>
  <c r="Y6609"/>
  <c r="S6609"/>
  <c r="Q6609"/>
  <c r="P6609"/>
  <c r="U6609" s="1"/>
  <c r="O6609"/>
  <c r="N6609"/>
  <c r="L6609"/>
  <c r="H6609"/>
  <c r="Y6608"/>
  <c r="S6608"/>
  <c r="Q6608"/>
  <c r="P6608"/>
  <c r="U6608" s="1"/>
  <c r="O6608"/>
  <c r="N6608"/>
  <c r="L6608"/>
  <c r="H6608"/>
  <c r="Y6607"/>
  <c r="S6607"/>
  <c r="Q6607"/>
  <c r="P6607"/>
  <c r="U6607" s="1"/>
  <c r="O6607"/>
  <c r="N6607"/>
  <c r="L6607"/>
  <c r="H6607"/>
  <c r="Y6606"/>
  <c r="S6606"/>
  <c r="Q6606"/>
  <c r="P6606"/>
  <c r="U6606" s="1"/>
  <c r="O6606"/>
  <c r="N6606"/>
  <c r="L6606"/>
  <c r="H6606"/>
  <c r="Y6605"/>
  <c r="S6605"/>
  <c r="Q6605"/>
  <c r="P6605"/>
  <c r="U6605" s="1"/>
  <c r="O6605"/>
  <c r="N6605"/>
  <c r="L6605"/>
  <c r="H6605"/>
  <c r="Y6604"/>
  <c r="S6604"/>
  <c r="Q6604"/>
  <c r="P6604"/>
  <c r="U6604" s="1"/>
  <c r="O6604"/>
  <c r="N6604"/>
  <c r="L6604"/>
  <c r="H6604"/>
  <c r="Y6603"/>
  <c r="S6603"/>
  <c r="Q6603"/>
  <c r="P6603"/>
  <c r="U6603" s="1"/>
  <c r="O6603"/>
  <c r="N6603"/>
  <c r="L6603"/>
  <c r="H6603"/>
  <c r="Y6602"/>
  <c r="S6602"/>
  <c r="Q6602"/>
  <c r="P6602"/>
  <c r="U6602" s="1"/>
  <c r="O6602"/>
  <c r="N6602"/>
  <c r="L6602"/>
  <c r="H6602"/>
  <c r="Y6601"/>
  <c r="S6601"/>
  <c r="Q6601"/>
  <c r="P6601"/>
  <c r="U6601" s="1"/>
  <c r="O6601"/>
  <c r="N6601"/>
  <c r="L6601"/>
  <c r="H6601"/>
  <c r="Y6600"/>
  <c r="S6600"/>
  <c r="Q6600"/>
  <c r="P6600"/>
  <c r="U6600" s="1"/>
  <c r="O6600"/>
  <c r="R6600" s="1"/>
  <c r="N6600"/>
  <c r="L6600"/>
  <c r="H6600"/>
  <c r="Y6599"/>
  <c r="S6599"/>
  <c r="Q6599"/>
  <c r="V6599" s="1"/>
  <c r="P6599"/>
  <c r="U6599" s="1"/>
  <c r="O6599"/>
  <c r="R6599" s="1"/>
  <c r="N6599"/>
  <c r="L6599"/>
  <c r="H6599"/>
  <c r="Y6598"/>
  <c r="S6598"/>
  <c r="Q6598"/>
  <c r="P6598"/>
  <c r="U6598" s="1"/>
  <c r="O6598"/>
  <c r="R6598" s="1"/>
  <c r="N6598"/>
  <c r="L6598"/>
  <c r="H6598"/>
  <c r="Y6597"/>
  <c r="S6597"/>
  <c r="Q6597"/>
  <c r="V6597" s="1"/>
  <c r="P6597"/>
  <c r="U6597" s="1"/>
  <c r="O6597"/>
  <c r="R6597" s="1"/>
  <c r="N6597"/>
  <c r="L6597"/>
  <c r="H6597"/>
  <c r="Y6596"/>
  <c r="S6596"/>
  <c r="Q6596"/>
  <c r="V6596" s="1"/>
  <c r="P6596"/>
  <c r="U6596" s="1"/>
  <c r="O6596"/>
  <c r="R6596" s="1"/>
  <c r="N6596"/>
  <c r="L6596"/>
  <c r="H6596"/>
  <c r="Y6595"/>
  <c r="S6595"/>
  <c r="U6595" s="1"/>
  <c r="Q6595"/>
  <c r="V6595" s="1"/>
  <c r="P6595"/>
  <c r="O6595"/>
  <c r="R6595" s="1"/>
  <c r="N6595"/>
  <c r="L6595"/>
  <c r="H6595"/>
  <c r="Y6594"/>
  <c r="S6594"/>
  <c r="U6594" s="1"/>
  <c r="Q6594"/>
  <c r="V6594" s="1"/>
  <c r="P6594"/>
  <c r="O6594"/>
  <c r="R6594" s="1"/>
  <c r="N6594"/>
  <c r="L6594"/>
  <c r="H6594"/>
  <c r="Y6593"/>
  <c r="S6593"/>
  <c r="U6593" s="1"/>
  <c r="Q6593"/>
  <c r="V6593" s="1"/>
  <c r="P6593"/>
  <c r="O6593"/>
  <c r="R6593" s="1"/>
  <c r="N6593"/>
  <c r="L6593"/>
  <c r="H6593"/>
  <c r="Y6592"/>
  <c r="S6592"/>
  <c r="U6592" s="1"/>
  <c r="Q6592"/>
  <c r="V6592" s="1"/>
  <c r="P6592"/>
  <c r="O6592"/>
  <c r="R6592" s="1"/>
  <c r="N6592"/>
  <c r="L6592"/>
  <c r="H6592"/>
  <c r="Y6591"/>
  <c r="S6591"/>
  <c r="U6591" s="1"/>
  <c r="Q6591"/>
  <c r="V6591" s="1"/>
  <c r="P6591"/>
  <c r="O6591"/>
  <c r="R6591" s="1"/>
  <c r="N6591"/>
  <c r="L6591"/>
  <c r="H6591"/>
  <c r="Y6590"/>
  <c r="S6590"/>
  <c r="U6590" s="1"/>
  <c r="Q6590"/>
  <c r="V6590" s="1"/>
  <c r="P6590"/>
  <c r="O6590"/>
  <c r="R6590" s="1"/>
  <c r="N6590"/>
  <c r="L6590"/>
  <c r="H6590"/>
  <c r="Y6589"/>
  <c r="S6589"/>
  <c r="U6589" s="1"/>
  <c r="Q6589"/>
  <c r="V6589" s="1"/>
  <c r="P6589"/>
  <c r="O6589"/>
  <c r="R6589" s="1"/>
  <c r="N6589"/>
  <c r="L6589"/>
  <c r="H6589"/>
  <c r="Y6588"/>
  <c r="S6588"/>
  <c r="U6588" s="1"/>
  <c r="Q6588"/>
  <c r="V6588" s="1"/>
  <c r="P6588"/>
  <c r="O6588"/>
  <c r="R6588" s="1"/>
  <c r="N6588"/>
  <c r="L6588"/>
  <c r="H6588"/>
  <c r="Y6587"/>
  <c r="S6587"/>
  <c r="U6587" s="1"/>
  <c r="Q6587"/>
  <c r="V6587" s="1"/>
  <c r="P6587"/>
  <c r="O6587"/>
  <c r="R6587" s="1"/>
  <c r="N6587"/>
  <c r="L6587"/>
  <c r="H6587"/>
  <c r="Y6586"/>
  <c r="S6586"/>
  <c r="U6586" s="1"/>
  <c r="Q6586"/>
  <c r="V6586" s="1"/>
  <c r="P6586"/>
  <c r="O6586"/>
  <c r="R6586" s="1"/>
  <c r="N6586"/>
  <c r="L6586"/>
  <c r="H6586"/>
  <c r="Y6585"/>
  <c r="S6585"/>
  <c r="U6585" s="1"/>
  <c r="Q6585"/>
  <c r="V6585" s="1"/>
  <c r="P6585"/>
  <c r="O6585"/>
  <c r="R6585" s="1"/>
  <c r="N6585"/>
  <c r="L6585"/>
  <c r="H6585"/>
  <c r="Y6584"/>
  <c r="S6584"/>
  <c r="U6584" s="1"/>
  <c r="Q6584"/>
  <c r="V6584" s="1"/>
  <c r="P6584"/>
  <c r="O6584"/>
  <c r="R6584" s="1"/>
  <c r="N6584"/>
  <c r="L6584"/>
  <c r="H6584"/>
  <c r="Y6583"/>
  <c r="S6583"/>
  <c r="U6583" s="1"/>
  <c r="Q6583"/>
  <c r="V6583" s="1"/>
  <c r="P6583"/>
  <c r="O6583"/>
  <c r="R6583" s="1"/>
  <c r="N6583"/>
  <c r="L6583"/>
  <c r="H6583"/>
  <c r="Y6582"/>
  <c r="S6582"/>
  <c r="U6582" s="1"/>
  <c r="Q6582"/>
  <c r="P6582"/>
  <c r="O6582"/>
  <c r="R6582" s="1"/>
  <c r="N6582"/>
  <c r="L6582"/>
  <c r="H6582"/>
  <c r="Y6581"/>
  <c r="S6581"/>
  <c r="U6581" s="1"/>
  <c r="Q6581"/>
  <c r="P6581"/>
  <c r="O6581"/>
  <c r="R6581" s="1"/>
  <c r="N6581"/>
  <c r="L6581"/>
  <c r="H6581"/>
  <c r="Y6580"/>
  <c r="U6580"/>
  <c r="S6580"/>
  <c r="Q6580"/>
  <c r="P6580"/>
  <c r="O6580"/>
  <c r="R6580" s="1"/>
  <c r="N6580"/>
  <c r="L6580"/>
  <c r="H6580"/>
  <c r="Y6579"/>
  <c r="S6579"/>
  <c r="U6579" s="1"/>
  <c r="Q6579"/>
  <c r="P6579"/>
  <c r="O6579"/>
  <c r="R6579" s="1"/>
  <c r="N6579"/>
  <c r="L6579"/>
  <c r="H6579"/>
  <c r="Y6578"/>
  <c r="U6578"/>
  <c r="S6578"/>
  <c r="Q6578"/>
  <c r="P6578"/>
  <c r="O6578"/>
  <c r="R6578" s="1"/>
  <c r="N6578"/>
  <c r="L6578"/>
  <c r="H6578"/>
  <c r="Y6577"/>
  <c r="S6577"/>
  <c r="Q6577"/>
  <c r="P6577"/>
  <c r="U6577" s="1"/>
  <c r="O6577"/>
  <c r="N6577"/>
  <c r="L6577"/>
  <c r="H6577"/>
  <c r="Y6576"/>
  <c r="S6576"/>
  <c r="Q6576"/>
  <c r="P6576"/>
  <c r="V6576" s="1"/>
  <c r="O6576"/>
  <c r="N6576"/>
  <c r="L6576"/>
  <c r="H6576"/>
  <c r="Y6575"/>
  <c r="S6575"/>
  <c r="Q6575"/>
  <c r="P6575"/>
  <c r="V6575" s="1"/>
  <c r="O6575"/>
  <c r="N6575"/>
  <c r="L6575"/>
  <c r="H6575"/>
  <c r="Y6574"/>
  <c r="S6574"/>
  <c r="Q6574"/>
  <c r="P6574"/>
  <c r="V6574" s="1"/>
  <c r="O6574"/>
  <c r="R6574" s="1"/>
  <c r="N6574"/>
  <c r="L6574"/>
  <c r="H6574"/>
  <c r="Y6573"/>
  <c r="S6573"/>
  <c r="Q6573"/>
  <c r="V6573" s="1"/>
  <c r="P6573"/>
  <c r="U6573" s="1"/>
  <c r="O6573"/>
  <c r="R6573" s="1"/>
  <c r="N6573"/>
  <c r="L6573"/>
  <c r="H6573"/>
  <c r="Y6572"/>
  <c r="S6572"/>
  <c r="Q6572"/>
  <c r="V6572" s="1"/>
  <c r="P6572"/>
  <c r="U6572" s="1"/>
  <c r="O6572"/>
  <c r="R6572" s="1"/>
  <c r="N6572"/>
  <c r="L6572"/>
  <c r="H6572"/>
  <c r="Y6571"/>
  <c r="S6571"/>
  <c r="U6571" s="1"/>
  <c r="Q6571"/>
  <c r="V6571" s="1"/>
  <c r="P6571"/>
  <c r="O6571"/>
  <c r="R6571" s="1"/>
  <c r="N6571"/>
  <c r="L6571"/>
  <c r="H6571"/>
  <c r="Y6570"/>
  <c r="S6570"/>
  <c r="U6570" s="1"/>
  <c r="Q6570"/>
  <c r="V6570" s="1"/>
  <c r="P6570"/>
  <c r="O6570"/>
  <c r="R6570" s="1"/>
  <c r="N6570"/>
  <c r="L6570"/>
  <c r="H6570"/>
  <c r="Y6569"/>
  <c r="S6569"/>
  <c r="U6569" s="1"/>
  <c r="Q6569"/>
  <c r="V6569" s="1"/>
  <c r="P6569"/>
  <c r="O6569"/>
  <c r="R6569" s="1"/>
  <c r="N6569"/>
  <c r="L6569"/>
  <c r="H6569"/>
  <c r="Y6568"/>
  <c r="S6568"/>
  <c r="U6568" s="1"/>
  <c r="Q6568"/>
  <c r="V6568" s="1"/>
  <c r="P6568"/>
  <c r="O6568"/>
  <c r="R6568" s="1"/>
  <c r="N6568"/>
  <c r="L6568"/>
  <c r="H6568"/>
  <c r="Y6567"/>
  <c r="S6567"/>
  <c r="U6567" s="1"/>
  <c r="Q6567"/>
  <c r="V6567" s="1"/>
  <c r="P6567"/>
  <c r="O6567"/>
  <c r="R6567" s="1"/>
  <c r="N6567"/>
  <c r="L6567"/>
  <c r="H6567"/>
  <c r="Y6566"/>
  <c r="S6566"/>
  <c r="U6566" s="1"/>
  <c r="Q6566"/>
  <c r="V6566" s="1"/>
  <c r="P6566"/>
  <c r="O6566"/>
  <c r="R6566" s="1"/>
  <c r="N6566"/>
  <c r="L6566"/>
  <c r="H6566"/>
  <c r="Y6565"/>
  <c r="S6565"/>
  <c r="U6565" s="1"/>
  <c r="Q6565"/>
  <c r="V6565" s="1"/>
  <c r="P6565"/>
  <c r="O6565"/>
  <c r="R6565" s="1"/>
  <c r="N6565"/>
  <c r="L6565"/>
  <c r="H6565"/>
  <c r="Y6564"/>
  <c r="S6564"/>
  <c r="U6564" s="1"/>
  <c r="Q6564"/>
  <c r="V6564" s="1"/>
  <c r="P6564"/>
  <c r="O6564"/>
  <c r="R6564" s="1"/>
  <c r="N6564"/>
  <c r="L6564"/>
  <c r="H6564"/>
  <c r="Y6563"/>
  <c r="S6563"/>
  <c r="U6563" s="1"/>
  <c r="Q6563"/>
  <c r="V6563" s="1"/>
  <c r="P6563"/>
  <c r="O6563"/>
  <c r="R6563" s="1"/>
  <c r="N6563"/>
  <c r="L6563"/>
  <c r="H6563"/>
  <c r="Y6562"/>
  <c r="S6562"/>
  <c r="U6562" s="1"/>
  <c r="Q6562"/>
  <c r="V6562" s="1"/>
  <c r="P6562"/>
  <c r="O6562"/>
  <c r="R6562" s="1"/>
  <c r="N6562"/>
  <c r="L6562"/>
  <c r="H6562"/>
  <c r="Y6561"/>
  <c r="S6561"/>
  <c r="U6561" s="1"/>
  <c r="Q6561"/>
  <c r="V6561" s="1"/>
  <c r="P6561"/>
  <c r="O6561"/>
  <c r="R6561" s="1"/>
  <c r="N6561"/>
  <c r="L6561"/>
  <c r="H6561"/>
  <c r="Y6560"/>
  <c r="S6560"/>
  <c r="U6560" s="1"/>
  <c r="Q6560"/>
  <c r="V6560" s="1"/>
  <c r="P6560"/>
  <c r="O6560"/>
  <c r="R6560" s="1"/>
  <c r="N6560"/>
  <c r="L6560"/>
  <c r="H6560"/>
  <c r="Y6559"/>
  <c r="S6559"/>
  <c r="U6559" s="1"/>
  <c r="Q6559"/>
  <c r="V6559" s="1"/>
  <c r="P6559"/>
  <c r="O6559"/>
  <c r="R6559" s="1"/>
  <c r="N6559"/>
  <c r="L6559"/>
  <c r="H6559"/>
  <c r="Y6558"/>
  <c r="S6558"/>
  <c r="U6558" s="1"/>
  <c r="Q6558"/>
  <c r="V6558" s="1"/>
  <c r="P6558"/>
  <c r="O6558"/>
  <c r="R6558" s="1"/>
  <c r="N6558"/>
  <c r="L6558"/>
  <c r="H6558"/>
  <c r="Y6557"/>
  <c r="S6557"/>
  <c r="U6557" s="1"/>
  <c r="Q6557"/>
  <c r="V6557" s="1"/>
  <c r="P6557"/>
  <c r="O6557"/>
  <c r="R6557" s="1"/>
  <c r="N6557"/>
  <c r="L6557"/>
  <c r="H6557"/>
  <c r="Y6556"/>
  <c r="S6556"/>
  <c r="U6556" s="1"/>
  <c r="Q6556"/>
  <c r="V6556" s="1"/>
  <c r="P6556"/>
  <c r="O6556"/>
  <c r="R6556" s="1"/>
  <c r="N6556"/>
  <c r="L6556"/>
  <c r="H6556"/>
  <c r="Y6555"/>
  <c r="S6555"/>
  <c r="U6555" s="1"/>
  <c r="Q6555"/>
  <c r="V6555" s="1"/>
  <c r="P6555"/>
  <c r="O6555"/>
  <c r="R6555" s="1"/>
  <c r="N6555"/>
  <c r="L6555"/>
  <c r="H6555"/>
  <c r="Y6554"/>
  <c r="S6554"/>
  <c r="U6554" s="1"/>
  <c r="Q6554"/>
  <c r="V6554" s="1"/>
  <c r="P6554"/>
  <c r="O6554"/>
  <c r="R6554" s="1"/>
  <c r="N6554"/>
  <c r="L6554"/>
  <c r="H6554"/>
  <c r="Y6553"/>
  <c r="S6553"/>
  <c r="U6553" s="1"/>
  <c r="Q6553"/>
  <c r="V6553" s="1"/>
  <c r="P6553"/>
  <c r="O6553"/>
  <c r="R6553" s="1"/>
  <c r="N6553"/>
  <c r="L6553"/>
  <c r="H6553"/>
  <c r="Y6552"/>
  <c r="S6552"/>
  <c r="U6552" s="1"/>
  <c r="Q6552"/>
  <c r="V6552" s="1"/>
  <c r="P6552"/>
  <c r="O6552"/>
  <c r="R6552" s="1"/>
  <c r="N6552"/>
  <c r="L6552"/>
  <c r="H6552"/>
  <c r="Y6551"/>
  <c r="S6551"/>
  <c r="U6551" s="1"/>
  <c r="Q6551"/>
  <c r="V6551" s="1"/>
  <c r="P6551"/>
  <c r="O6551"/>
  <c r="R6551" s="1"/>
  <c r="N6551"/>
  <c r="L6551"/>
  <c r="H6551"/>
  <c r="Y6550"/>
  <c r="S6550"/>
  <c r="U6550" s="1"/>
  <c r="Q6550"/>
  <c r="V6550" s="1"/>
  <c r="P6550"/>
  <c r="O6550"/>
  <c r="R6550" s="1"/>
  <c r="N6550"/>
  <c r="L6550"/>
  <c r="H6550"/>
  <c r="Y6549"/>
  <c r="S6549"/>
  <c r="U6549" s="1"/>
  <c r="Q6549"/>
  <c r="V6549" s="1"/>
  <c r="P6549"/>
  <c r="O6549"/>
  <c r="R6549" s="1"/>
  <c r="N6549"/>
  <c r="L6549"/>
  <c r="H6549"/>
  <c r="Y6548"/>
  <c r="S6548"/>
  <c r="U6548" s="1"/>
  <c r="Q6548"/>
  <c r="V6548" s="1"/>
  <c r="P6548"/>
  <c r="O6548"/>
  <c r="R6548" s="1"/>
  <c r="N6548"/>
  <c r="L6548"/>
  <c r="H6548"/>
  <c r="Y6547"/>
  <c r="S6547"/>
  <c r="U6547" s="1"/>
  <c r="Q6547"/>
  <c r="V6547" s="1"/>
  <c r="P6547"/>
  <c r="O6547"/>
  <c r="R6547" s="1"/>
  <c r="N6547"/>
  <c r="L6547"/>
  <c r="H6547"/>
  <c r="Y6546"/>
  <c r="S6546"/>
  <c r="U6546" s="1"/>
  <c r="Q6546"/>
  <c r="V6546" s="1"/>
  <c r="P6546"/>
  <c r="O6546"/>
  <c r="R6546" s="1"/>
  <c r="N6546"/>
  <c r="L6546"/>
  <c r="H6546"/>
  <c r="Y6545"/>
  <c r="S6545"/>
  <c r="U6545" s="1"/>
  <c r="Q6545"/>
  <c r="V6545" s="1"/>
  <c r="P6545"/>
  <c r="O6545"/>
  <c r="R6545" s="1"/>
  <c r="N6545"/>
  <c r="L6545"/>
  <c r="H6545"/>
  <c r="Y6544"/>
  <c r="S6544"/>
  <c r="U6544" s="1"/>
  <c r="Q6544"/>
  <c r="V6544" s="1"/>
  <c r="P6544"/>
  <c r="O6544"/>
  <c r="R6544" s="1"/>
  <c r="N6544"/>
  <c r="L6544"/>
  <c r="H6544"/>
  <c r="Y6543"/>
  <c r="S6543"/>
  <c r="U6543" s="1"/>
  <c r="Q6543"/>
  <c r="V6543" s="1"/>
  <c r="P6543"/>
  <c r="O6543"/>
  <c r="R6543" s="1"/>
  <c r="N6543"/>
  <c r="L6543"/>
  <c r="H6543"/>
  <c r="Y6542"/>
  <c r="S6542"/>
  <c r="U6542" s="1"/>
  <c r="Q6542"/>
  <c r="V6542" s="1"/>
  <c r="P6542"/>
  <c r="O6542"/>
  <c r="R6542" s="1"/>
  <c r="N6542"/>
  <c r="L6542"/>
  <c r="H6542"/>
  <c r="Y6541"/>
  <c r="S6541"/>
  <c r="U6541" s="1"/>
  <c r="Q6541"/>
  <c r="V6541" s="1"/>
  <c r="P6541"/>
  <c r="O6541"/>
  <c r="R6541" s="1"/>
  <c r="N6541"/>
  <c r="L6541"/>
  <c r="H6541"/>
  <c r="Y6540"/>
  <c r="S6540"/>
  <c r="U6540" s="1"/>
  <c r="Q6540"/>
  <c r="V6540" s="1"/>
  <c r="P6540"/>
  <c r="O6540"/>
  <c r="R6540" s="1"/>
  <c r="N6540"/>
  <c r="L6540"/>
  <c r="H6540"/>
  <c r="Y6539"/>
  <c r="S6539"/>
  <c r="U6539" s="1"/>
  <c r="Q6539"/>
  <c r="V6539" s="1"/>
  <c r="P6539"/>
  <c r="O6539"/>
  <c r="R6539" s="1"/>
  <c r="N6539"/>
  <c r="L6539"/>
  <c r="H6539"/>
  <c r="Y6538"/>
  <c r="S6538"/>
  <c r="U6538" s="1"/>
  <c r="Q6538"/>
  <c r="V6538" s="1"/>
  <c r="P6538"/>
  <c r="O6538"/>
  <c r="R6538" s="1"/>
  <c r="N6538"/>
  <c r="L6538"/>
  <c r="H6538"/>
  <c r="Y6537"/>
  <c r="S6537"/>
  <c r="U6537" s="1"/>
  <c r="Q6537"/>
  <c r="V6537" s="1"/>
  <c r="P6537"/>
  <c r="O6537"/>
  <c r="R6537" s="1"/>
  <c r="N6537"/>
  <c r="L6537"/>
  <c r="H6537"/>
  <c r="Y6536"/>
  <c r="S6536"/>
  <c r="U6536" s="1"/>
  <c r="Q6536"/>
  <c r="V6536" s="1"/>
  <c r="P6536"/>
  <c r="O6536"/>
  <c r="R6536" s="1"/>
  <c r="N6536"/>
  <c r="L6536"/>
  <c r="H6536"/>
  <c r="Y6535"/>
  <c r="S6535"/>
  <c r="U6535" s="1"/>
  <c r="Q6535"/>
  <c r="V6535" s="1"/>
  <c r="P6535"/>
  <c r="O6535"/>
  <c r="R6535" s="1"/>
  <c r="N6535"/>
  <c r="L6535"/>
  <c r="H6535"/>
  <c r="Y6534"/>
  <c r="S6534"/>
  <c r="U6534" s="1"/>
  <c r="Q6534"/>
  <c r="V6534" s="1"/>
  <c r="P6534"/>
  <c r="O6534"/>
  <c r="R6534" s="1"/>
  <c r="N6534"/>
  <c r="L6534"/>
  <c r="H6534"/>
  <c r="Y6533"/>
  <c r="S6533"/>
  <c r="U6533" s="1"/>
  <c r="Q6533"/>
  <c r="V6533" s="1"/>
  <c r="P6533"/>
  <c r="O6533"/>
  <c r="R6533" s="1"/>
  <c r="N6533"/>
  <c r="L6533"/>
  <c r="H6533"/>
  <c r="Y6532"/>
  <c r="S6532"/>
  <c r="U6532" s="1"/>
  <c r="Q6532"/>
  <c r="V6532" s="1"/>
  <c r="P6532"/>
  <c r="O6532"/>
  <c r="R6532" s="1"/>
  <c r="N6532"/>
  <c r="L6532"/>
  <c r="H6532"/>
  <c r="Y6531"/>
  <c r="S6531"/>
  <c r="U6531" s="1"/>
  <c r="Q6531"/>
  <c r="V6531" s="1"/>
  <c r="P6531"/>
  <c r="O6531"/>
  <c r="R6531" s="1"/>
  <c r="N6531"/>
  <c r="L6531"/>
  <c r="H6531"/>
  <c r="Y6530"/>
  <c r="S6530"/>
  <c r="U6530" s="1"/>
  <c r="Q6530"/>
  <c r="V6530" s="1"/>
  <c r="P6530"/>
  <c r="O6530"/>
  <c r="R6530" s="1"/>
  <c r="N6530"/>
  <c r="L6530"/>
  <c r="H6530"/>
  <c r="Y6529"/>
  <c r="S6529"/>
  <c r="U6529" s="1"/>
  <c r="Q6529"/>
  <c r="V6529" s="1"/>
  <c r="P6529"/>
  <c r="O6529"/>
  <c r="R6529" s="1"/>
  <c r="N6529"/>
  <c r="L6529"/>
  <c r="H6529"/>
  <c r="Y6528"/>
  <c r="S6528"/>
  <c r="U6528" s="1"/>
  <c r="Q6528"/>
  <c r="V6528" s="1"/>
  <c r="P6528"/>
  <c r="O6528"/>
  <c r="R6528" s="1"/>
  <c r="N6528"/>
  <c r="L6528"/>
  <c r="H6528"/>
  <c r="Y6527"/>
  <c r="S6527"/>
  <c r="U6527" s="1"/>
  <c r="Q6527"/>
  <c r="V6527" s="1"/>
  <c r="P6527"/>
  <c r="O6527"/>
  <c r="R6527" s="1"/>
  <c r="N6527"/>
  <c r="L6527"/>
  <c r="H6527"/>
  <c r="Y6526"/>
  <c r="S6526"/>
  <c r="U6526" s="1"/>
  <c r="Q6526"/>
  <c r="V6526" s="1"/>
  <c r="P6526"/>
  <c r="O6526"/>
  <c r="R6526" s="1"/>
  <c r="N6526"/>
  <c r="L6526"/>
  <c r="H6526"/>
  <c r="Y6525"/>
  <c r="S6525"/>
  <c r="U6525" s="1"/>
  <c r="Q6525"/>
  <c r="V6525" s="1"/>
  <c r="P6525"/>
  <c r="O6525"/>
  <c r="R6525" s="1"/>
  <c r="N6525"/>
  <c r="L6525"/>
  <c r="H6525"/>
  <c r="Y6524"/>
  <c r="S6524"/>
  <c r="U6524" s="1"/>
  <c r="Q6524"/>
  <c r="V6524" s="1"/>
  <c r="P6524"/>
  <c r="O6524"/>
  <c r="R6524" s="1"/>
  <c r="N6524"/>
  <c r="L6524"/>
  <c r="H6524"/>
  <c r="Y6523"/>
  <c r="S6523"/>
  <c r="U6523" s="1"/>
  <c r="Q6523"/>
  <c r="V6523" s="1"/>
  <c r="P6523"/>
  <c r="O6523"/>
  <c r="R6523" s="1"/>
  <c r="N6523"/>
  <c r="L6523"/>
  <c r="H6523"/>
  <c r="Y6522"/>
  <c r="S6522"/>
  <c r="U6522" s="1"/>
  <c r="Q6522"/>
  <c r="V6522" s="1"/>
  <c r="P6522"/>
  <c r="O6522"/>
  <c r="R6522" s="1"/>
  <c r="N6522"/>
  <c r="L6522"/>
  <c r="H6522"/>
  <c r="Y6521"/>
  <c r="S6521"/>
  <c r="U6521" s="1"/>
  <c r="Q6521"/>
  <c r="V6521" s="1"/>
  <c r="P6521"/>
  <c r="O6521"/>
  <c r="R6521" s="1"/>
  <c r="N6521"/>
  <c r="L6521"/>
  <c r="H6521"/>
  <c r="Y6520"/>
  <c r="S6520"/>
  <c r="U6520" s="1"/>
  <c r="Q6520"/>
  <c r="V6520" s="1"/>
  <c r="P6520"/>
  <c r="O6520"/>
  <c r="R6520" s="1"/>
  <c r="N6520"/>
  <c r="L6520"/>
  <c r="H6520"/>
  <c r="Y6519"/>
  <c r="S6519"/>
  <c r="U6519" s="1"/>
  <c r="Q6519"/>
  <c r="V6519" s="1"/>
  <c r="P6519"/>
  <c r="O6519"/>
  <c r="R6519" s="1"/>
  <c r="N6519"/>
  <c r="L6519"/>
  <c r="H6519"/>
  <c r="Y6518"/>
  <c r="S6518"/>
  <c r="U6518" s="1"/>
  <c r="Q6518"/>
  <c r="V6518" s="1"/>
  <c r="P6518"/>
  <c r="O6518"/>
  <c r="R6518" s="1"/>
  <c r="N6518"/>
  <c r="L6518"/>
  <c r="H6518"/>
  <c r="Y6517"/>
  <c r="S6517"/>
  <c r="U6517" s="1"/>
  <c r="Q6517"/>
  <c r="V6517" s="1"/>
  <c r="P6517"/>
  <c r="O6517"/>
  <c r="R6517" s="1"/>
  <c r="N6517"/>
  <c r="L6517"/>
  <c r="H6517"/>
  <c r="Y6516"/>
  <c r="S6516"/>
  <c r="U6516" s="1"/>
  <c r="Q6516"/>
  <c r="V6516" s="1"/>
  <c r="P6516"/>
  <c r="O6516"/>
  <c r="R6516" s="1"/>
  <c r="N6516"/>
  <c r="L6516"/>
  <c r="H6516"/>
  <c r="Y6515"/>
  <c r="S6515"/>
  <c r="U6515" s="1"/>
  <c r="Q6515"/>
  <c r="V6515" s="1"/>
  <c r="P6515"/>
  <c r="O6515"/>
  <c r="R6515" s="1"/>
  <c r="N6515"/>
  <c r="L6515"/>
  <c r="H6515"/>
  <c r="Y6514"/>
  <c r="S6514"/>
  <c r="U6514" s="1"/>
  <c r="Q6514"/>
  <c r="V6514" s="1"/>
  <c r="P6514"/>
  <c r="O6514"/>
  <c r="R6514" s="1"/>
  <c r="N6514"/>
  <c r="L6514"/>
  <c r="H6514"/>
  <c r="Y6513"/>
  <c r="S6513"/>
  <c r="U6513" s="1"/>
  <c r="Q6513"/>
  <c r="P6513"/>
  <c r="O6513"/>
  <c r="R6513" s="1"/>
  <c r="N6513"/>
  <c r="L6513"/>
  <c r="H6513"/>
  <c r="Y6512"/>
  <c r="S6512"/>
  <c r="U6512" s="1"/>
  <c r="Q6512"/>
  <c r="P6512"/>
  <c r="O6512"/>
  <c r="R6512" s="1"/>
  <c r="N6512"/>
  <c r="L6512"/>
  <c r="H6512"/>
  <c r="Y6511"/>
  <c r="U6511"/>
  <c r="S6511"/>
  <c r="Q6511"/>
  <c r="P6511"/>
  <c r="O6511"/>
  <c r="R6511" s="1"/>
  <c r="N6511"/>
  <c r="L6511"/>
  <c r="H6511"/>
  <c r="Y6510"/>
  <c r="S6510"/>
  <c r="U6510" s="1"/>
  <c r="Q6510"/>
  <c r="P6510"/>
  <c r="O6510"/>
  <c r="R6510" s="1"/>
  <c r="N6510"/>
  <c r="L6510"/>
  <c r="H6510"/>
  <c r="Y6509"/>
  <c r="U6509"/>
  <c r="S6509"/>
  <c r="Q6509"/>
  <c r="P6509"/>
  <c r="O6509"/>
  <c r="R6509" s="1"/>
  <c r="N6509"/>
  <c r="L6509"/>
  <c r="H6509"/>
  <c r="Y6508"/>
  <c r="S6508"/>
  <c r="U6508" s="1"/>
  <c r="Q6508"/>
  <c r="P6508"/>
  <c r="O6508"/>
  <c r="R6508" s="1"/>
  <c r="N6508"/>
  <c r="L6508"/>
  <c r="H6508"/>
  <c r="Y6507"/>
  <c r="U6507"/>
  <c r="S6507"/>
  <c r="Q6507"/>
  <c r="P6507"/>
  <c r="O6507"/>
  <c r="R6507" s="1"/>
  <c r="N6507"/>
  <c r="L6507"/>
  <c r="H6507"/>
  <c r="Y6506"/>
  <c r="S6506"/>
  <c r="U6506" s="1"/>
  <c r="Q6506"/>
  <c r="P6506"/>
  <c r="O6506"/>
  <c r="R6506" s="1"/>
  <c r="N6506"/>
  <c r="L6506"/>
  <c r="H6506"/>
  <c r="Y6505"/>
  <c r="U6505"/>
  <c r="S6505"/>
  <c r="Q6505"/>
  <c r="P6505"/>
  <c r="O6505"/>
  <c r="R6505" s="1"/>
  <c r="N6505"/>
  <c r="L6505"/>
  <c r="H6505"/>
  <c r="Y6504"/>
  <c r="S6504"/>
  <c r="U6504" s="1"/>
  <c r="Q6504"/>
  <c r="P6504"/>
  <c r="O6504"/>
  <c r="R6504" s="1"/>
  <c r="N6504"/>
  <c r="L6504"/>
  <c r="H6504"/>
  <c r="Y6503"/>
  <c r="U6503"/>
  <c r="S6503"/>
  <c r="Q6503"/>
  <c r="P6503"/>
  <c r="O6503"/>
  <c r="R6503" s="1"/>
  <c r="N6503"/>
  <c r="L6503"/>
  <c r="H6503"/>
  <c r="Y6502"/>
  <c r="S6502"/>
  <c r="U6502" s="1"/>
  <c r="Q6502"/>
  <c r="P6502"/>
  <c r="O6502"/>
  <c r="R6502" s="1"/>
  <c r="N6502"/>
  <c r="L6502"/>
  <c r="H6502"/>
  <c r="Y6501"/>
  <c r="U6501"/>
  <c r="S6501"/>
  <c r="Q6501"/>
  <c r="P6501"/>
  <c r="O6501"/>
  <c r="R6501" s="1"/>
  <c r="N6501"/>
  <c r="L6501"/>
  <c r="H6501"/>
  <c r="Y6500"/>
  <c r="S6500"/>
  <c r="U6500" s="1"/>
  <c r="Q6500"/>
  <c r="P6500"/>
  <c r="O6500"/>
  <c r="R6500" s="1"/>
  <c r="N6500"/>
  <c r="L6500"/>
  <c r="H6500"/>
  <c r="Y6499"/>
  <c r="U6499"/>
  <c r="S6499"/>
  <c r="Q6499"/>
  <c r="P6499"/>
  <c r="O6499"/>
  <c r="R6499" s="1"/>
  <c r="N6499"/>
  <c r="L6499"/>
  <c r="H6499"/>
  <c r="Y6498"/>
  <c r="S6498"/>
  <c r="U6498" s="1"/>
  <c r="Q6498"/>
  <c r="P6498"/>
  <c r="O6498"/>
  <c r="R6498" s="1"/>
  <c r="N6498"/>
  <c r="L6498"/>
  <c r="H6498"/>
  <c r="Y6497"/>
  <c r="U6497"/>
  <c r="S6497"/>
  <c r="Q6497"/>
  <c r="P6497"/>
  <c r="O6497"/>
  <c r="R6497" s="1"/>
  <c r="N6497"/>
  <c r="L6497"/>
  <c r="H6497"/>
  <c r="Y6496"/>
  <c r="S6496"/>
  <c r="U6496" s="1"/>
  <c r="Q6496"/>
  <c r="P6496"/>
  <c r="O6496"/>
  <c r="R6496" s="1"/>
  <c r="N6496"/>
  <c r="L6496"/>
  <c r="H6496"/>
  <c r="Y6495"/>
  <c r="U6495"/>
  <c r="S6495"/>
  <c r="Q6495"/>
  <c r="P6495"/>
  <c r="O6495"/>
  <c r="R6495" s="1"/>
  <c r="N6495"/>
  <c r="L6495"/>
  <c r="H6495"/>
  <c r="Y6494"/>
  <c r="S6494"/>
  <c r="U6494" s="1"/>
  <c r="Q6494"/>
  <c r="P6494"/>
  <c r="O6494"/>
  <c r="R6494" s="1"/>
  <c r="N6494"/>
  <c r="L6494"/>
  <c r="H6494"/>
  <c r="Y6493"/>
  <c r="U6493"/>
  <c r="S6493"/>
  <c r="Q6493"/>
  <c r="P6493"/>
  <c r="O6493"/>
  <c r="R6493" s="1"/>
  <c r="N6493"/>
  <c r="L6493"/>
  <c r="H6493"/>
  <c r="Y6492"/>
  <c r="S6492"/>
  <c r="Q6492"/>
  <c r="P6492"/>
  <c r="U6492" s="1"/>
  <c r="O6492"/>
  <c r="N6492"/>
  <c r="L6492"/>
  <c r="H6492"/>
  <c r="Y6491"/>
  <c r="S6491"/>
  <c r="Q6491"/>
  <c r="P6491"/>
  <c r="V6491" s="1"/>
  <c r="O6491"/>
  <c r="N6491"/>
  <c r="L6491"/>
  <c r="H6491"/>
  <c r="Y6490"/>
  <c r="S6490"/>
  <c r="Q6490"/>
  <c r="P6490"/>
  <c r="V6490" s="1"/>
  <c r="O6490"/>
  <c r="N6490"/>
  <c r="L6490"/>
  <c r="H6490"/>
  <c r="Y6489"/>
  <c r="S6489"/>
  <c r="Q6489"/>
  <c r="P6489"/>
  <c r="V6489" s="1"/>
  <c r="O6489"/>
  <c r="N6489"/>
  <c r="L6489"/>
  <c r="H6489"/>
  <c r="Y6488"/>
  <c r="S6488"/>
  <c r="Q6488"/>
  <c r="P6488"/>
  <c r="V6488" s="1"/>
  <c r="O6488"/>
  <c r="N6488"/>
  <c r="L6488"/>
  <c r="H6488"/>
  <c r="Y6487"/>
  <c r="S6487"/>
  <c r="Q6487"/>
  <c r="P6487"/>
  <c r="V6487" s="1"/>
  <c r="O6487"/>
  <c r="N6487"/>
  <c r="L6487"/>
  <c r="H6487"/>
  <c r="Y6486"/>
  <c r="S6486"/>
  <c r="Q6486"/>
  <c r="P6486"/>
  <c r="V6486" s="1"/>
  <c r="O6486"/>
  <c r="N6486"/>
  <c r="L6486"/>
  <c r="H6486"/>
  <c r="Y6485"/>
  <c r="S6485"/>
  <c r="Q6485"/>
  <c r="P6485"/>
  <c r="V6485" s="1"/>
  <c r="O6485"/>
  <c r="N6485"/>
  <c r="L6485"/>
  <c r="H6485"/>
  <c r="Y6484"/>
  <c r="S6484"/>
  <c r="Q6484"/>
  <c r="P6484"/>
  <c r="V6484" s="1"/>
  <c r="O6484"/>
  <c r="R6484" s="1"/>
  <c r="N6484"/>
  <c r="L6484"/>
  <c r="H6484"/>
  <c r="Y6483"/>
  <c r="S6483"/>
  <c r="Q6483"/>
  <c r="V6483" s="1"/>
  <c r="P6483"/>
  <c r="U6483" s="1"/>
  <c r="O6483"/>
  <c r="R6483" s="1"/>
  <c r="N6483"/>
  <c r="L6483"/>
  <c r="H6483"/>
  <c r="Y6482"/>
  <c r="S6482"/>
  <c r="Q6482"/>
  <c r="V6482" s="1"/>
  <c r="P6482"/>
  <c r="U6482" s="1"/>
  <c r="O6482"/>
  <c r="R6482" s="1"/>
  <c r="N6482"/>
  <c r="L6482"/>
  <c r="H6482"/>
  <c r="Y6481"/>
  <c r="S6481"/>
  <c r="U6481" s="1"/>
  <c r="Q6481"/>
  <c r="V6481" s="1"/>
  <c r="P6481"/>
  <c r="O6481"/>
  <c r="R6481" s="1"/>
  <c r="N6481"/>
  <c r="L6481"/>
  <c r="H6481"/>
  <c r="Y6480"/>
  <c r="S6480"/>
  <c r="U6480" s="1"/>
  <c r="Q6480"/>
  <c r="V6480" s="1"/>
  <c r="P6480"/>
  <c r="O6480"/>
  <c r="R6480" s="1"/>
  <c r="N6480"/>
  <c r="L6480"/>
  <c r="H6480"/>
  <c r="Y6479"/>
  <c r="S6479"/>
  <c r="U6479" s="1"/>
  <c r="Q6479"/>
  <c r="V6479" s="1"/>
  <c r="P6479"/>
  <c r="O6479"/>
  <c r="R6479" s="1"/>
  <c r="N6479"/>
  <c r="L6479"/>
  <c r="H6479"/>
  <c r="Y6478"/>
  <c r="S6478"/>
  <c r="U6478" s="1"/>
  <c r="Q6478"/>
  <c r="V6478" s="1"/>
  <c r="P6478"/>
  <c r="O6478"/>
  <c r="R6478" s="1"/>
  <c r="N6478"/>
  <c r="L6478"/>
  <c r="H6478"/>
  <c r="Y6477"/>
  <c r="S6477"/>
  <c r="U6477" s="1"/>
  <c r="Q6477"/>
  <c r="V6477" s="1"/>
  <c r="P6477"/>
  <c r="O6477"/>
  <c r="R6477" s="1"/>
  <c r="N6477"/>
  <c r="L6477"/>
  <c r="H6477"/>
  <c r="Y6476"/>
  <c r="S6476"/>
  <c r="U6476" s="1"/>
  <c r="Q6476"/>
  <c r="V6476" s="1"/>
  <c r="P6476"/>
  <c r="O6476"/>
  <c r="R6476" s="1"/>
  <c r="N6476"/>
  <c r="L6476"/>
  <c r="H6476"/>
  <c r="Y6475"/>
  <c r="S6475"/>
  <c r="U6475" s="1"/>
  <c r="Q6475"/>
  <c r="V6475" s="1"/>
  <c r="P6475"/>
  <c r="O6475"/>
  <c r="R6475" s="1"/>
  <c r="N6475"/>
  <c r="L6475"/>
  <c r="H6475"/>
  <c r="Y6474"/>
  <c r="S6474"/>
  <c r="U6474" s="1"/>
  <c r="Q6474"/>
  <c r="V6474" s="1"/>
  <c r="P6474"/>
  <c r="O6474"/>
  <c r="R6474" s="1"/>
  <c r="N6474"/>
  <c r="L6474"/>
  <c r="H6474"/>
  <c r="Y6473"/>
  <c r="S6473"/>
  <c r="U6473" s="1"/>
  <c r="Q6473"/>
  <c r="V6473" s="1"/>
  <c r="P6473"/>
  <c r="O6473"/>
  <c r="R6473" s="1"/>
  <c r="N6473"/>
  <c r="L6473"/>
  <c r="H6473"/>
  <c r="Y6472"/>
  <c r="S6472"/>
  <c r="U6472" s="1"/>
  <c r="Q6472"/>
  <c r="V6472" s="1"/>
  <c r="P6472"/>
  <c r="O6472"/>
  <c r="R6472" s="1"/>
  <c r="N6472"/>
  <c r="L6472"/>
  <c r="H6472"/>
  <c r="Y6471"/>
  <c r="S6471"/>
  <c r="U6471" s="1"/>
  <c r="Q6471"/>
  <c r="V6471" s="1"/>
  <c r="P6471"/>
  <c r="O6471"/>
  <c r="R6471" s="1"/>
  <c r="N6471"/>
  <c r="L6471"/>
  <c r="H6471"/>
  <c r="Y6470"/>
  <c r="S6470"/>
  <c r="U6470" s="1"/>
  <c r="Q6470"/>
  <c r="V6470" s="1"/>
  <c r="P6470"/>
  <c r="O6470"/>
  <c r="R6470" s="1"/>
  <c r="N6470"/>
  <c r="L6470"/>
  <c r="H6470"/>
  <c r="Y6469"/>
  <c r="S6469"/>
  <c r="U6469" s="1"/>
  <c r="Q6469"/>
  <c r="V6469" s="1"/>
  <c r="P6469"/>
  <c r="O6469"/>
  <c r="R6469" s="1"/>
  <c r="N6469"/>
  <c r="L6469"/>
  <c r="H6469"/>
  <c r="Y6468"/>
  <c r="S6468"/>
  <c r="U6468" s="1"/>
  <c r="Q6468"/>
  <c r="V6468" s="1"/>
  <c r="P6468"/>
  <c r="O6468"/>
  <c r="R6468" s="1"/>
  <c r="N6468"/>
  <c r="L6468"/>
  <c r="H6468"/>
  <c r="Y6467"/>
  <c r="S6467"/>
  <c r="U6467" s="1"/>
  <c r="Q6467"/>
  <c r="V6467" s="1"/>
  <c r="P6467"/>
  <c r="O6467"/>
  <c r="R6467" s="1"/>
  <c r="N6467"/>
  <c r="L6467"/>
  <c r="H6467"/>
  <c r="Y6466"/>
  <c r="S6466"/>
  <c r="U6466" s="1"/>
  <c r="Q6466"/>
  <c r="V6466" s="1"/>
  <c r="P6466"/>
  <c r="O6466"/>
  <c r="R6466" s="1"/>
  <c r="N6466"/>
  <c r="L6466"/>
  <c r="H6466"/>
  <c r="Y6465"/>
  <c r="S6465"/>
  <c r="U6465" s="1"/>
  <c r="Q6465"/>
  <c r="V6465" s="1"/>
  <c r="P6465"/>
  <c r="O6465"/>
  <c r="R6465" s="1"/>
  <c r="N6465"/>
  <c r="L6465"/>
  <c r="H6465"/>
  <c r="Y6464"/>
  <c r="S6464"/>
  <c r="U6464" s="1"/>
  <c r="Q6464"/>
  <c r="V6464" s="1"/>
  <c r="P6464"/>
  <c r="O6464"/>
  <c r="R6464" s="1"/>
  <c r="N6464"/>
  <c r="L6464"/>
  <c r="H6464"/>
  <c r="Y6463"/>
  <c r="S6463"/>
  <c r="U6463" s="1"/>
  <c r="Q6463"/>
  <c r="V6463" s="1"/>
  <c r="P6463"/>
  <c r="O6463"/>
  <c r="R6463" s="1"/>
  <c r="N6463"/>
  <c r="L6463"/>
  <c r="H6463"/>
  <c r="Y6462"/>
  <c r="S6462"/>
  <c r="U6462" s="1"/>
  <c r="Q6462"/>
  <c r="V6462" s="1"/>
  <c r="P6462"/>
  <c r="O6462"/>
  <c r="R6462" s="1"/>
  <c r="N6462"/>
  <c r="L6462"/>
  <c r="H6462"/>
  <c r="Y6461"/>
  <c r="S6461"/>
  <c r="U6461" s="1"/>
  <c r="Q6461"/>
  <c r="V6461" s="1"/>
  <c r="P6461"/>
  <c r="O6461"/>
  <c r="R6461" s="1"/>
  <c r="N6461"/>
  <c r="L6461"/>
  <c r="H6461"/>
  <c r="Y6460"/>
  <c r="S6460"/>
  <c r="U6460" s="1"/>
  <c r="Q6460"/>
  <c r="V6460" s="1"/>
  <c r="P6460"/>
  <c r="O6460"/>
  <c r="R6460" s="1"/>
  <c r="N6460"/>
  <c r="L6460"/>
  <c r="H6460"/>
  <c r="Y6459"/>
  <c r="S6459"/>
  <c r="U6459" s="1"/>
  <c r="Q6459"/>
  <c r="V6459" s="1"/>
  <c r="P6459"/>
  <c r="O6459"/>
  <c r="R6459" s="1"/>
  <c r="N6459"/>
  <c r="L6459"/>
  <c r="H6459"/>
  <c r="Y6458"/>
  <c r="S6458"/>
  <c r="U6458" s="1"/>
  <c r="Q6458"/>
  <c r="V6458" s="1"/>
  <c r="P6458"/>
  <c r="O6458"/>
  <c r="R6458" s="1"/>
  <c r="N6458"/>
  <c r="L6458"/>
  <c r="H6458"/>
  <c r="Y6457"/>
  <c r="S6457"/>
  <c r="U6457" s="1"/>
  <c r="Q6457"/>
  <c r="V6457" s="1"/>
  <c r="P6457"/>
  <c r="O6457"/>
  <c r="R6457" s="1"/>
  <c r="N6457"/>
  <c r="L6457"/>
  <c r="H6457"/>
  <c r="Y6456"/>
  <c r="S6456"/>
  <c r="U6456" s="1"/>
  <c r="Q6456"/>
  <c r="V6456" s="1"/>
  <c r="P6456"/>
  <c r="O6456"/>
  <c r="R6456" s="1"/>
  <c r="N6456"/>
  <c r="L6456"/>
  <c r="H6456"/>
  <c r="Y6455"/>
  <c r="S6455"/>
  <c r="U6455" s="1"/>
  <c r="Q6455"/>
  <c r="V6455" s="1"/>
  <c r="P6455"/>
  <c r="O6455"/>
  <c r="R6455" s="1"/>
  <c r="N6455"/>
  <c r="L6455"/>
  <c r="H6455"/>
  <c r="Y6454"/>
  <c r="S6454"/>
  <c r="U6454" s="1"/>
  <c r="Q6454"/>
  <c r="V6454" s="1"/>
  <c r="P6454"/>
  <c r="O6454"/>
  <c r="R6454" s="1"/>
  <c r="N6454"/>
  <c r="L6454"/>
  <c r="H6454"/>
  <c r="Y6453"/>
  <c r="S6453"/>
  <c r="U6453" s="1"/>
  <c r="Q6453"/>
  <c r="V6453" s="1"/>
  <c r="P6453"/>
  <c r="O6453"/>
  <c r="R6453" s="1"/>
  <c r="N6453"/>
  <c r="L6453"/>
  <c r="H6453"/>
  <c r="Y6452"/>
  <c r="S6452"/>
  <c r="U6452" s="1"/>
  <c r="Q6452"/>
  <c r="V6452" s="1"/>
  <c r="P6452"/>
  <c r="O6452"/>
  <c r="R6452" s="1"/>
  <c r="N6452"/>
  <c r="L6452"/>
  <c r="H6452"/>
  <c r="Y6451"/>
  <c r="S6451"/>
  <c r="U6451" s="1"/>
  <c r="Q6451"/>
  <c r="V6451" s="1"/>
  <c r="P6451"/>
  <c r="O6451"/>
  <c r="R6451" s="1"/>
  <c r="N6451"/>
  <c r="L6451"/>
  <c r="H6451"/>
  <c r="Y6450"/>
  <c r="S6450"/>
  <c r="U6450" s="1"/>
  <c r="Q6450"/>
  <c r="V6450" s="1"/>
  <c r="P6450"/>
  <c r="O6450"/>
  <c r="R6450" s="1"/>
  <c r="N6450"/>
  <c r="L6450"/>
  <c r="H6450"/>
  <c r="Y6449"/>
  <c r="S6449"/>
  <c r="U6449" s="1"/>
  <c r="Q6449"/>
  <c r="V6449" s="1"/>
  <c r="P6449"/>
  <c r="O6449"/>
  <c r="R6449" s="1"/>
  <c r="N6449"/>
  <c r="L6449"/>
  <c r="H6449"/>
  <c r="Y6448"/>
  <c r="S6448"/>
  <c r="U6448" s="1"/>
  <c r="Q6448"/>
  <c r="V6448" s="1"/>
  <c r="P6448"/>
  <c r="O6448"/>
  <c r="R6448" s="1"/>
  <c r="N6448"/>
  <c r="L6448"/>
  <c r="H6448"/>
  <c r="Y6447"/>
  <c r="S6447"/>
  <c r="U6447" s="1"/>
  <c r="Q6447"/>
  <c r="V6447" s="1"/>
  <c r="P6447"/>
  <c r="O6447"/>
  <c r="R6447" s="1"/>
  <c r="N6447"/>
  <c r="L6447"/>
  <c r="H6447"/>
  <c r="Y6446"/>
  <c r="S6446"/>
  <c r="U6446" s="1"/>
  <c r="Q6446"/>
  <c r="V6446" s="1"/>
  <c r="P6446"/>
  <c r="O6446"/>
  <c r="R6446" s="1"/>
  <c r="N6446"/>
  <c r="L6446"/>
  <c r="H6446"/>
  <c r="Y6445"/>
  <c r="S6445"/>
  <c r="U6445" s="1"/>
  <c r="Q6445"/>
  <c r="V6445" s="1"/>
  <c r="P6445"/>
  <c r="O6445"/>
  <c r="R6445" s="1"/>
  <c r="N6445"/>
  <c r="L6445"/>
  <c r="H6445"/>
  <c r="Y6444"/>
  <c r="S6444"/>
  <c r="U6444" s="1"/>
  <c r="Q6444"/>
  <c r="V6444" s="1"/>
  <c r="P6444"/>
  <c r="O6444"/>
  <c r="R6444" s="1"/>
  <c r="N6444"/>
  <c r="L6444"/>
  <c r="H6444"/>
  <c r="Y6443"/>
  <c r="S6443"/>
  <c r="U6443" s="1"/>
  <c r="Q6443"/>
  <c r="V6443" s="1"/>
  <c r="P6443"/>
  <c r="O6443"/>
  <c r="R6443" s="1"/>
  <c r="N6443"/>
  <c r="L6443"/>
  <c r="H6443"/>
  <c r="Y6442"/>
  <c r="S6442"/>
  <c r="U6442" s="1"/>
  <c r="Q6442"/>
  <c r="V6442" s="1"/>
  <c r="P6442"/>
  <c r="O6442"/>
  <c r="R6442" s="1"/>
  <c r="N6442"/>
  <c r="L6442"/>
  <c r="H6442"/>
  <c r="Y6441"/>
  <c r="S6441"/>
  <c r="U6441" s="1"/>
  <c r="Q6441"/>
  <c r="V6441" s="1"/>
  <c r="P6441"/>
  <c r="O6441"/>
  <c r="R6441" s="1"/>
  <c r="N6441"/>
  <c r="L6441"/>
  <c r="H6441"/>
  <c r="Y6440"/>
  <c r="S6440"/>
  <c r="U6440" s="1"/>
  <c r="Q6440"/>
  <c r="V6440" s="1"/>
  <c r="P6440"/>
  <c r="O6440"/>
  <c r="R6440" s="1"/>
  <c r="N6440"/>
  <c r="L6440"/>
  <c r="H6440"/>
  <c r="Y6439"/>
  <c r="S6439"/>
  <c r="U6439" s="1"/>
  <c r="Q6439"/>
  <c r="V6439" s="1"/>
  <c r="P6439"/>
  <c r="O6439"/>
  <c r="R6439" s="1"/>
  <c r="N6439"/>
  <c r="L6439"/>
  <c r="H6439"/>
  <c r="Y6438"/>
  <c r="S6438"/>
  <c r="U6438" s="1"/>
  <c r="Q6438"/>
  <c r="V6438" s="1"/>
  <c r="P6438"/>
  <c r="O6438"/>
  <c r="R6438" s="1"/>
  <c r="N6438"/>
  <c r="L6438"/>
  <c r="H6438"/>
  <c r="Y6437"/>
  <c r="S6437"/>
  <c r="U6437" s="1"/>
  <c r="Q6437"/>
  <c r="V6437" s="1"/>
  <c r="P6437"/>
  <c r="O6437"/>
  <c r="R6437" s="1"/>
  <c r="N6437"/>
  <c r="L6437"/>
  <c r="H6437"/>
  <c r="Y6436"/>
  <c r="S6436"/>
  <c r="U6436" s="1"/>
  <c r="Q6436"/>
  <c r="V6436" s="1"/>
  <c r="P6436"/>
  <c r="O6436"/>
  <c r="R6436" s="1"/>
  <c r="N6436"/>
  <c r="L6436"/>
  <c r="H6436"/>
  <c r="Y6435"/>
  <c r="S6435"/>
  <c r="U6435" s="1"/>
  <c r="Q6435"/>
  <c r="V6435" s="1"/>
  <c r="P6435"/>
  <c r="O6435"/>
  <c r="R6435" s="1"/>
  <c r="N6435"/>
  <c r="L6435"/>
  <c r="H6435"/>
  <c r="Y6434"/>
  <c r="S6434"/>
  <c r="U6434" s="1"/>
  <c r="Q6434"/>
  <c r="V6434" s="1"/>
  <c r="P6434"/>
  <c r="O6434"/>
  <c r="R6434" s="1"/>
  <c r="N6434"/>
  <c r="L6434"/>
  <c r="H6434"/>
  <c r="Y6433"/>
  <c r="S6433"/>
  <c r="U6433" s="1"/>
  <c r="Q6433"/>
  <c r="V6433" s="1"/>
  <c r="P6433"/>
  <c r="O6433"/>
  <c r="R6433" s="1"/>
  <c r="N6433"/>
  <c r="L6433"/>
  <c r="H6433"/>
  <c r="Y6432"/>
  <c r="S6432"/>
  <c r="U6432" s="1"/>
  <c r="Q6432"/>
  <c r="V6432" s="1"/>
  <c r="P6432"/>
  <c r="O6432"/>
  <c r="R6432" s="1"/>
  <c r="N6432"/>
  <c r="L6432"/>
  <c r="H6432"/>
  <c r="Y6431"/>
  <c r="S6431"/>
  <c r="U6431" s="1"/>
  <c r="Q6431"/>
  <c r="V6431" s="1"/>
  <c r="P6431"/>
  <c r="O6431"/>
  <c r="R6431" s="1"/>
  <c r="N6431"/>
  <c r="L6431"/>
  <c r="H6431"/>
  <c r="Y6430"/>
  <c r="S6430"/>
  <c r="U6430" s="1"/>
  <c r="Q6430"/>
  <c r="V6430" s="1"/>
  <c r="P6430"/>
  <c r="O6430"/>
  <c r="R6430" s="1"/>
  <c r="N6430"/>
  <c r="L6430"/>
  <c r="H6430"/>
  <c r="Y6429"/>
  <c r="S6429"/>
  <c r="U6429" s="1"/>
  <c r="Q6429"/>
  <c r="V6429" s="1"/>
  <c r="P6429"/>
  <c r="O6429"/>
  <c r="R6429" s="1"/>
  <c r="N6429"/>
  <c r="L6429"/>
  <c r="H6429"/>
  <c r="Y6428"/>
  <c r="S6428"/>
  <c r="U6428" s="1"/>
  <c r="Q6428"/>
  <c r="V6428" s="1"/>
  <c r="P6428"/>
  <c r="O6428"/>
  <c r="R6428" s="1"/>
  <c r="N6428"/>
  <c r="L6428"/>
  <c r="H6428"/>
  <c r="Y6427"/>
  <c r="S6427"/>
  <c r="U6427" s="1"/>
  <c r="Q6427"/>
  <c r="V6427" s="1"/>
  <c r="P6427"/>
  <c r="O6427"/>
  <c r="R6427" s="1"/>
  <c r="N6427"/>
  <c r="L6427"/>
  <c r="H6427"/>
  <c r="Y6426"/>
  <c r="S6426"/>
  <c r="U6426" s="1"/>
  <c r="Q6426"/>
  <c r="V6426" s="1"/>
  <c r="P6426"/>
  <c r="O6426"/>
  <c r="R6426" s="1"/>
  <c r="N6426"/>
  <c r="L6426"/>
  <c r="H6426"/>
  <c r="Y6425"/>
  <c r="S6425"/>
  <c r="U6425" s="1"/>
  <c r="Q6425"/>
  <c r="V6425" s="1"/>
  <c r="P6425"/>
  <c r="O6425"/>
  <c r="R6425" s="1"/>
  <c r="N6425"/>
  <c r="L6425"/>
  <c r="H6425"/>
  <c r="Y6424"/>
  <c r="S6424"/>
  <c r="U6424" s="1"/>
  <c r="Q6424"/>
  <c r="V6424" s="1"/>
  <c r="P6424"/>
  <c r="O6424"/>
  <c r="R6424" s="1"/>
  <c r="N6424"/>
  <c r="L6424"/>
  <c r="H6424"/>
  <c r="Y6423"/>
  <c r="S6423"/>
  <c r="U6423" s="1"/>
  <c r="Q6423"/>
  <c r="V6423" s="1"/>
  <c r="P6423"/>
  <c r="O6423"/>
  <c r="R6423" s="1"/>
  <c r="N6423"/>
  <c r="L6423"/>
  <c r="H6423"/>
  <c r="Y6422"/>
  <c r="S6422"/>
  <c r="U6422" s="1"/>
  <c r="Q6422"/>
  <c r="V6422" s="1"/>
  <c r="P6422"/>
  <c r="O6422"/>
  <c r="R6422" s="1"/>
  <c r="N6422"/>
  <c r="L6422"/>
  <c r="H6422"/>
  <c r="Y6421"/>
  <c r="S6421"/>
  <c r="U6421" s="1"/>
  <c r="Q6421"/>
  <c r="V6421" s="1"/>
  <c r="P6421"/>
  <c r="O6421"/>
  <c r="R6421" s="1"/>
  <c r="N6421"/>
  <c r="L6421"/>
  <c r="H6421"/>
  <c r="Y6420"/>
  <c r="S6420"/>
  <c r="U6420" s="1"/>
  <c r="Q6420"/>
  <c r="V6420" s="1"/>
  <c r="P6420"/>
  <c r="O6420"/>
  <c r="R6420" s="1"/>
  <c r="N6420"/>
  <c r="L6420"/>
  <c r="H6420"/>
  <c r="Y6419"/>
  <c r="S6419"/>
  <c r="U6419" s="1"/>
  <c r="Q6419"/>
  <c r="V6419" s="1"/>
  <c r="P6419"/>
  <c r="O6419"/>
  <c r="R6419" s="1"/>
  <c r="N6419"/>
  <c r="L6419"/>
  <c r="H6419"/>
  <c r="Y6418"/>
  <c r="S6418"/>
  <c r="U6418" s="1"/>
  <c r="Q6418"/>
  <c r="V6418" s="1"/>
  <c r="P6418"/>
  <c r="O6418"/>
  <c r="R6418" s="1"/>
  <c r="N6418"/>
  <c r="L6418"/>
  <c r="H6418"/>
  <c r="Y6417"/>
  <c r="S6417"/>
  <c r="U6417" s="1"/>
  <c r="Q6417"/>
  <c r="V6417" s="1"/>
  <c r="P6417"/>
  <c r="O6417"/>
  <c r="R6417" s="1"/>
  <c r="N6417"/>
  <c r="L6417"/>
  <c r="H6417"/>
  <c r="Y6416"/>
  <c r="S6416"/>
  <c r="U6416" s="1"/>
  <c r="Q6416"/>
  <c r="V6416" s="1"/>
  <c r="P6416"/>
  <c r="O6416"/>
  <c r="R6416" s="1"/>
  <c r="N6416"/>
  <c r="L6416"/>
  <c r="H6416"/>
  <c r="Y6415"/>
  <c r="S6415"/>
  <c r="U6415" s="1"/>
  <c r="Q6415"/>
  <c r="V6415" s="1"/>
  <c r="P6415"/>
  <c r="O6415"/>
  <c r="R6415" s="1"/>
  <c r="N6415"/>
  <c r="L6415"/>
  <c r="H6415"/>
  <c r="Y6414"/>
  <c r="S6414"/>
  <c r="U6414" s="1"/>
  <c r="Q6414"/>
  <c r="V6414" s="1"/>
  <c r="P6414"/>
  <c r="O6414"/>
  <c r="R6414" s="1"/>
  <c r="N6414"/>
  <c r="L6414"/>
  <c r="H6414"/>
  <c r="Y6413"/>
  <c r="S6413"/>
  <c r="U6413" s="1"/>
  <c r="Q6413"/>
  <c r="V6413" s="1"/>
  <c r="P6413"/>
  <c r="O6413"/>
  <c r="R6413" s="1"/>
  <c r="N6413"/>
  <c r="L6413"/>
  <c r="H6413"/>
  <c r="Y6412"/>
  <c r="S6412"/>
  <c r="U6412" s="1"/>
  <c r="Q6412"/>
  <c r="V6412" s="1"/>
  <c r="P6412"/>
  <c r="O6412"/>
  <c r="R6412" s="1"/>
  <c r="N6412"/>
  <c r="L6412"/>
  <c r="H6412"/>
  <c r="Y6411"/>
  <c r="S6411"/>
  <c r="U6411" s="1"/>
  <c r="Q6411"/>
  <c r="V6411" s="1"/>
  <c r="P6411"/>
  <c r="O6411"/>
  <c r="R6411" s="1"/>
  <c r="N6411"/>
  <c r="L6411"/>
  <c r="H6411"/>
  <c r="Y6410"/>
  <c r="S6410"/>
  <c r="U6410" s="1"/>
  <c r="Q6410"/>
  <c r="V6410" s="1"/>
  <c r="P6410"/>
  <c r="O6410"/>
  <c r="R6410" s="1"/>
  <c r="N6410"/>
  <c r="L6410"/>
  <c r="H6410"/>
  <c r="Y6409"/>
  <c r="S6409"/>
  <c r="U6409" s="1"/>
  <c r="Q6409"/>
  <c r="V6409" s="1"/>
  <c r="P6409"/>
  <c r="O6409"/>
  <c r="R6409" s="1"/>
  <c r="N6409"/>
  <c r="L6409"/>
  <c r="H6409"/>
  <c r="Y6408"/>
  <c r="S6408"/>
  <c r="U6408" s="1"/>
  <c r="Q6408"/>
  <c r="V6408" s="1"/>
  <c r="P6408"/>
  <c r="O6408"/>
  <c r="R6408" s="1"/>
  <c r="N6408"/>
  <c r="L6408"/>
  <c r="H6408"/>
  <c r="Y6407"/>
  <c r="S6407"/>
  <c r="U6407" s="1"/>
  <c r="Q6407"/>
  <c r="V6407" s="1"/>
  <c r="P6407"/>
  <c r="O6407"/>
  <c r="R6407" s="1"/>
  <c r="N6407"/>
  <c r="L6407"/>
  <c r="H6407"/>
  <c r="Y6406"/>
  <c r="S6406"/>
  <c r="U6406" s="1"/>
  <c r="Q6406"/>
  <c r="V6406" s="1"/>
  <c r="P6406"/>
  <c r="O6406"/>
  <c r="R6406" s="1"/>
  <c r="N6406"/>
  <c r="L6406"/>
  <c r="H6406"/>
  <c r="Y6405"/>
  <c r="S6405"/>
  <c r="U6405" s="1"/>
  <c r="Q6405"/>
  <c r="V6405" s="1"/>
  <c r="P6405"/>
  <c r="O6405"/>
  <c r="R6405" s="1"/>
  <c r="N6405"/>
  <c r="L6405"/>
  <c r="H6405"/>
  <c r="Y6404"/>
  <c r="S6404"/>
  <c r="U6404" s="1"/>
  <c r="Q6404"/>
  <c r="V6404" s="1"/>
  <c r="P6404"/>
  <c r="O6404"/>
  <c r="R6404" s="1"/>
  <c r="N6404"/>
  <c r="L6404"/>
  <c r="H6404"/>
  <c r="Y6403"/>
  <c r="S6403"/>
  <c r="U6403" s="1"/>
  <c r="Q6403"/>
  <c r="V6403" s="1"/>
  <c r="P6403"/>
  <c r="O6403"/>
  <c r="R6403" s="1"/>
  <c r="N6403"/>
  <c r="L6403"/>
  <c r="H6403"/>
  <c r="Y6402"/>
  <c r="S6402"/>
  <c r="U6402" s="1"/>
  <c r="Q6402"/>
  <c r="V6402" s="1"/>
  <c r="P6402"/>
  <c r="O6402"/>
  <c r="R6402" s="1"/>
  <c r="N6402"/>
  <c r="L6402"/>
  <c r="H6402"/>
  <c r="Y6401"/>
  <c r="S6401"/>
  <c r="U6401" s="1"/>
  <c r="Q6401"/>
  <c r="V6401" s="1"/>
  <c r="P6401"/>
  <c r="O6401"/>
  <c r="R6401" s="1"/>
  <c r="N6401"/>
  <c r="L6401"/>
  <c r="H6401"/>
  <c r="Y6400"/>
  <c r="S6400"/>
  <c r="U6400" s="1"/>
  <c r="Q6400"/>
  <c r="V6400" s="1"/>
  <c r="P6400"/>
  <c r="O6400"/>
  <c r="R6400" s="1"/>
  <c r="N6400"/>
  <c r="L6400"/>
  <c r="H6400"/>
  <c r="Y6399"/>
  <c r="S6399"/>
  <c r="U6399" s="1"/>
  <c r="Q6399"/>
  <c r="V6399" s="1"/>
  <c r="P6399"/>
  <c r="O6399"/>
  <c r="R6399" s="1"/>
  <c r="N6399"/>
  <c r="L6399"/>
  <c r="H6399"/>
  <c r="Y6398"/>
  <c r="S6398"/>
  <c r="U6398" s="1"/>
  <c r="Q6398"/>
  <c r="V6398" s="1"/>
  <c r="P6398"/>
  <c r="O6398"/>
  <c r="R6398" s="1"/>
  <c r="N6398"/>
  <c r="L6398"/>
  <c r="H6398"/>
  <c r="Y6397"/>
  <c r="S6397"/>
  <c r="U6397" s="1"/>
  <c r="Q6397"/>
  <c r="V6397" s="1"/>
  <c r="P6397"/>
  <c r="O6397"/>
  <c r="R6397" s="1"/>
  <c r="N6397"/>
  <c r="L6397"/>
  <c r="H6397"/>
  <c r="Y6396"/>
  <c r="S6396"/>
  <c r="U6396" s="1"/>
  <c r="Q6396"/>
  <c r="V6396" s="1"/>
  <c r="P6396"/>
  <c r="O6396"/>
  <c r="R6396" s="1"/>
  <c r="N6396"/>
  <c r="L6396"/>
  <c r="H6396"/>
  <c r="Y6395"/>
  <c r="S6395"/>
  <c r="U6395" s="1"/>
  <c r="Q6395"/>
  <c r="V6395" s="1"/>
  <c r="P6395"/>
  <c r="O6395"/>
  <c r="R6395" s="1"/>
  <c r="N6395"/>
  <c r="L6395"/>
  <c r="H6395"/>
  <c r="Y6394"/>
  <c r="S6394"/>
  <c r="U6394" s="1"/>
  <c r="Q6394"/>
  <c r="V6394" s="1"/>
  <c r="P6394"/>
  <c r="O6394"/>
  <c r="R6394" s="1"/>
  <c r="N6394"/>
  <c r="L6394"/>
  <c r="H6394"/>
  <c r="Y6393"/>
  <c r="S6393"/>
  <c r="U6393" s="1"/>
  <c r="Q6393"/>
  <c r="V6393" s="1"/>
  <c r="P6393"/>
  <c r="O6393"/>
  <c r="R6393" s="1"/>
  <c r="N6393"/>
  <c r="L6393"/>
  <c r="H6393"/>
  <c r="Y6392"/>
  <c r="S6392"/>
  <c r="U6392" s="1"/>
  <c r="Q6392"/>
  <c r="V6392" s="1"/>
  <c r="P6392"/>
  <c r="O6392"/>
  <c r="R6392" s="1"/>
  <c r="N6392"/>
  <c r="L6392"/>
  <c r="H6392"/>
  <c r="Y6391"/>
  <c r="S6391"/>
  <c r="U6391" s="1"/>
  <c r="Q6391"/>
  <c r="V6391" s="1"/>
  <c r="P6391"/>
  <c r="O6391"/>
  <c r="R6391" s="1"/>
  <c r="N6391"/>
  <c r="L6391"/>
  <c r="H6391"/>
  <c r="Y6390"/>
  <c r="S6390"/>
  <c r="U6390" s="1"/>
  <c r="Q6390"/>
  <c r="V6390" s="1"/>
  <c r="P6390"/>
  <c r="O6390"/>
  <c r="R6390" s="1"/>
  <c r="N6390"/>
  <c r="L6390"/>
  <c r="H6390"/>
  <c r="Y6389"/>
  <c r="S6389"/>
  <c r="U6389" s="1"/>
  <c r="Q6389"/>
  <c r="V6389" s="1"/>
  <c r="P6389"/>
  <c r="O6389"/>
  <c r="R6389" s="1"/>
  <c r="N6389"/>
  <c r="L6389"/>
  <c r="H6389"/>
  <c r="Y6388"/>
  <c r="S6388"/>
  <c r="U6388" s="1"/>
  <c r="Q6388"/>
  <c r="V6388" s="1"/>
  <c r="P6388"/>
  <c r="O6388"/>
  <c r="R6388" s="1"/>
  <c r="N6388"/>
  <c r="L6388"/>
  <c r="H6388"/>
  <c r="Y6387"/>
  <c r="S6387"/>
  <c r="U6387" s="1"/>
  <c r="Q6387"/>
  <c r="V6387" s="1"/>
  <c r="P6387"/>
  <c r="O6387"/>
  <c r="R6387" s="1"/>
  <c r="N6387"/>
  <c r="L6387"/>
  <c r="H6387"/>
  <c r="Y6386"/>
  <c r="S6386"/>
  <c r="U6386" s="1"/>
  <c r="Q6386"/>
  <c r="V6386" s="1"/>
  <c r="P6386"/>
  <c r="O6386"/>
  <c r="R6386" s="1"/>
  <c r="N6386"/>
  <c r="L6386"/>
  <c r="H6386"/>
  <c r="Y6385"/>
  <c r="S6385"/>
  <c r="U6385" s="1"/>
  <c r="Q6385"/>
  <c r="V6385" s="1"/>
  <c r="P6385"/>
  <c r="O6385"/>
  <c r="R6385" s="1"/>
  <c r="N6385"/>
  <c r="L6385"/>
  <c r="H6385"/>
  <c r="Y6384"/>
  <c r="S6384"/>
  <c r="U6384" s="1"/>
  <c r="Q6384"/>
  <c r="V6384" s="1"/>
  <c r="P6384"/>
  <c r="O6384"/>
  <c r="R6384" s="1"/>
  <c r="N6384"/>
  <c r="L6384"/>
  <c r="H6384"/>
  <c r="Y6383"/>
  <c r="S6383"/>
  <c r="U6383" s="1"/>
  <c r="Q6383"/>
  <c r="V6383" s="1"/>
  <c r="P6383"/>
  <c r="O6383"/>
  <c r="R6383" s="1"/>
  <c r="N6383"/>
  <c r="L6383"/>
  <c r="H6383"/>
  <c r="Y6382"/>
  <c r="S6382"/>
  <c r="U6382" s="1"/>
  <c r="Q6382"/>
  <c r="V6382" s="1"/>
  <c r="P6382"/>
  <c r="O6382"/>
  <c r="R6382" s="1"/>
  <c r="N6382"/>
  <c r="L6382"/>
  <c r="H6382"/>
  <c r="Y6381"/>
  <c r="S6381"/>
  <c r="U6381" s="1"/>
  <c r="Q6381"/>
  <c r="V6381" s="1"/>
  <c r="P6381"/>
  <c r="O6381"/>
  <c r="R6381" s="1"/>
  <c r="N6381"/>
  <c r="L6381"/>
  <c r="H6381"/>
  <c r="Y6380"/>
  <c r="S6380"/>
  <c r="U6380" s="1"/>
  <c r="Q6380"/>
  <c r="V6380" s="1"/>
  <c r="P6380"/>
  <c r="O6380"/>
  <c r="R6380" s="1"/>
  <c r="N6380"/>
  <c r="L6380"/>
  <c r="H6380"/>
  <c r="Y6379"/>
  <c r="S6379"/>
  <c r="U6379" s="1"/>
  <c r="Q6379"/>
  <c r="V6379" s="1"/>
  <c r="P6379"/>
  <c r="O6379"/>
  <c r="R6379" s="1"/>
  <c r="N6379"/>
  <c r="L6379"/>
  <c r="H6379"/>
  <c r="Y6378"/>
  <c r="S6378"/>
  <c r="U6378" s="1"/>
  <c r="Q6378"/>
  <c r="V6378" s="1"/>
  <c r="P6378"/>
  <c r="O6378"/>
  <c r="R6378" s="1"/>
  <c r="N6378"/>
  <c r="L6378"/>
  <c r="H6378"/>
  <c r="Y6377"/>
  <c r="S6377"/>
  <c r="U6377" s="1"/>
  <c r="Q6377"/>
  <c r="V6377" s="1"/>
  <c r="P6377"/>
  <c r="O6377"/>
  <c r="R6377" s="1"/>
  <c r="N6377"/>
  <c r="L6377"/>
  <c r="H6377"/>
  <c r="Y6376"/>
  <c r="S6376"/>
  <c r="U6376" s="1"/>
  <c r="Q6376"/>
  <c r="V6376" s="1"/>
  <c r="P6376"/>
  <c r="O6376"/>
  <c r="R6376" s="1"/>
  <c r="N6376"/>
  <c r="L6376"/>
  <c r="H6376"/>
  <c r="Y6375"/>
  <c r="S6375"/>
  <c r="U6375" s="1"/>
  <c r="Q6375"/>
  <c r="V6375" s="1"/>
  <c r="P6375"/>
  <c r="O6375"/>
  <c r="R6375" s="1"/>
  <c r="N6375"/>
  <c r="L6375"/>
  <c r="H6375"/>
  <c r="Y6374"/>
  <c r="S6374"/>
  <c r="U6374" s="1"/>
  <c r="Q6374"/>
  <c r="V6374" s="1"/>
  <c r="P6374"/>
  <c r="O6374"/>
  <c r="R6374" s="1"/>
  <c r="N6374"/>
  <c r="L6374"/>
  <c r="H6374"/>
  <c r="Y6373"/>
  <c r="S6373"/>
  <c r="U6373" s="1"/>
  <c r="Q6373"/>
  <c r="V6373" s="1"/>
  <c r="P6373"/>
  <c r="O6373"/>
  <c r="R6373" s="1"/>
  <c r="N6373"/>
  <c r="L6373"/>
  <c r="H6373"/>
  <c r="Y6372"/>
  <c r="S6372"/>
  <c r="U6372" s="1"/>
  <c r="Q6372"/>
  <c r="V6372" s="1"/>
  <c r="P6372"/>
  <c r="O6372"/>
  <c r="R6372" s="1"/>
  <c r="N6372"/>
  <c r="L6372"/>
  <c r="H6372"/>
  <c r="Y6371"/>
  <c r="S6371"/>
  <c r="U6371" s="1"/>
  <c r="Q6371"/>
  <c r="V6371" s="1"/>
  <c r="P6371"/>
  <c r="O6371"/>
  <c r="R6371" s="1"/>
  <c r="N6371"/>
  <c r="L6371"/>
  <c r="H6371"/>
  <c r="Y6370"/>
  <c r="S6370"/>
  <c r="U6370" s="1"/>
  <c r="Q6370"/>
  <c r="V6370" s="1"/>
  <c r="P6370"/>
  <c r="O6370"/>
  <c r="R6370" s="1"/>
  <c r="N6370"/>
  <c r="L6370"/>
  <c r="H6370"/>
  <c r="Y6369"/>
  <c r="S6369"/>
  <c r="U6369" s="1"/>
  <c r="Q6369"/>
  <c r="V6369" s="1"/>
  <c r="P6369"/>
  <c r="O6369"/>
  <c r="R6369" s="1"/>
  <c r="N6369"/>
  <c r="L6369"/>
  <c r="H6369"/>
  <c r="Y6368"/>
  <c r="S6368"/>
  <c r="U6368" s="1"/>
  <c r="Q6368"/>
  <c r="V6368" s="1"/>
  <c r="P6368"/>
  <c r="O6368"/>
  <c r="R6368" s="1"/>
  <c r="N6368"/>
  <c r="L6368"/>
  <c r="H6368"/>
  <c r="Y6367"/>
  <c r="S6367"/>
  <c r="U6367" s="1"/>
  <c r="Q6367"/>
  <c r="V6367" s="1"/>
  <c r="P6367"/>
  <c r="O6367"/>
  <c r="R6367" s="1"/>
  <c r="N6367"/>
  <c r="L6367"/>
  <c r="H6367"/>
  <c r="Y6366"/>
  <c r="S6366"/>
  <c r="U6366" s="1"/>
  <c r="Q6366"/>
  <c r="V6366" s="1"/>
  <c r="P6366"/>
  <c r="O6366"/>
  <c r="R6366" s="1"/>
  <c r="N6366"/>
  <c r="L6366"/>
  <c r="H6366"/>
  <c r="Y6365"/>
  <c r="S6365"/>
  <c r="U6365" s="1"/>
  <c r="Q6365"/>
  <c r="V6365" s="1"/>
  <c r="P6365"/>
  <c r="O6365"/>
  <c r="R6365" s="1"/>
  <c r="N6365"/>
  <c r="L6365"/>
  <c r="H6365"/>
  <c r="Y6364"/>
  <c r="S6364"/>
  <c r="U6364" s="1"/>
  <c r="Q6364"/>
  <c r="V6364" s="1"/>
  <c r="P6364"/>
  <c r="O6364"/>
  <c r="R6364" s="1"/>
  <c r="N6364"/>
  <c r="L6364"/>
  <c r="H6364"/>
  <c r="Y6363"/>
  <c r="S6363"/>
  <c r="U6363" s="1"/>
  <c r="Q6363"/>
  <c r="V6363" s="1"/>
  <c r="P6363"/>
  <c r="O6363"/>
  <c r="R6363" s="1"/>
  <c r="N6363"/>
  <c r="L6363"/>
  <c r="H6363"/>
  <c r="Y6362"/>
  <c r="S6362"/>
  <c r="U6362" s="1"/>
  <c r="Q6362"/>
  <c r="V6362" s="1"/>
  <c r="P6362"/>
  <c r="O6362"/>
  <c r="R6362" s="1"/>
  <c r="N6362"/>
  <c r="L6362"/>
  <c r="H6362"/>
  <c r="Y6361"/>
  <c r="S6361"/>
  <c r="U6361" s="1"/>
  <c r="Q6361"/>
  <c r="V6361" s="1"/>
  <c r="P6361"/>
  <c r="O6361"/>
  <c r="R6361" s="1"/>
  <c r="N6361"/>
  <c r="L6361"/>
  <c r="H6361"/>
  <c r="Y6360"/>
  <c r="S6360"/>
  <c r="U6360" s="1"/>
  <c r="Q6360"/>
  <c r="V6360" s="1"/>
  <c r="P6360"/>
  <c r="O6360"/>
  <c r="R6360" s="1"/>
  <c r="N6360"/>
  <c r="L6360"/>
  <c r="H6360"/>
  <c r="Y6359"/>
  <c r="S6359"/>
  <c r="U6359" s="1"/>
  <c r="Q6359"/>
  <c r="V6359" s="1"/>
  <c r="P6359"/>
  <c r="O6359"/>
  <c r="R6359" s="1"/>
  <c r="N6359"/>
  <c r="L6359"/>
  <c r="H6359"/>
  <c r="Y6358"/>
  <c r="S6358"/>
  <c r="U6358" s="1"/>
  <c r="Q6358"/>
  <c r="P6358"/>
  <c r="O6358"/>
  <c r="R6358" s="1"/>
  <c r="N6358"/>
  <c r="L6358"/>
  <c r="H6358"/>
  <c r="Y6357"/>
  <c r="S6357"/>
  <c r="U6357" s="1"/>
  <c r="Q6357"/>
  <c r="P6357"/>
  <c r="O6357"/>
  <c r="R6357" s="1"/>
  <c r="N6357"/>
  <c r="L6357"/>
  <c r="H6357"/>
  <c r="Y6356"/>
  <c r="S6356"/>
  <c r="U6356" s="1"/>
  <c r="Q6356"/>
  <c r="P6356"/>
  <c r="O6356"/>
  <c r="R6356" s="1"/>
  <c r="N6356"/>
  <c r="L6356"/>
  <c r="H6356"/>
  <c r="Y6355"/>
  <c r="S6355"/>
  <c r="U6355" s="1"/>
  <c r="Q6355"/>
  <c r="P6355"/>
  <c r="O6355"/>
  <c r="R6355" s="1"/>
  <c r="N6355"/>
  <c r="L6355"/>
  <c r="H6355"/>
  <c r="Y6354"/>
  <c r="S6354"/>
  <c r="U6354" s="1"/>
  <c r="Q6354"/>
  <c r="P6354"/>
  <c r="O6354"/>
  <c r="R6354" s="1"/>
  <c r="N6354"/>
  <c r="L6354"/>
  <c r="H6354"/>
  <c r="Y6353"/>
  <c r="S6353"/>
  <c r="U6353" s="1"/>
  <c r="Q6353"/>
  <c r="P6353"/>
  <c r="O6353"/>
  <c r="R6353" s="1"/>
  <c r="N6353"/>
  <c r="L6353"/>
  <c r="H6353"/>
  <c r="Y6352"/>
  <c r="S6352"/>
  <c r="U6352" s="1"/>
  <c r="Q6352"/>
  <c r="P6352"/>
  <c r="O6352"/>
  <c r="R6352" s="1"/>
  <c r="N6352"/>
  <c r="L6352"/>
  <c r="H6352"/>
  <c r="Y6351"/>
  <c r="S6351"/>
  <c r="U6351" s="1"/>
  <c r="Q6351"/>
  <c r="P6351"/>
  <c r="O6351"/>
  <c r="R6351" s="1"/>
  <c r="N6351"/>
  <c r="L6351"/>
  <c r="H6351"/>
  <c r="Y6350"/>
  <c r="S6350"/>
  <c r="U6350" s="1"/>
  <c r="Q6350"/>
  <c r="P6350"/>
  <c r="O6350"/>
  <c r="R6350" s="1"/>
  <c r="N6350"/>
  <c r="L6350"/>
  <c r="H6350"/>
  <c r="Y6349"/>
  <c r="S6349"/>
  <c r="U6349" s="1"/>
  <c r="Q6349"/>
  <c r="P6349"/>
  <c r="O6349"/>
  <c r="R6349" s="1"/>
  <c r="N6349"/>
  <c r="L6349"/>
  <c r="H6349"/>
  <c r="Y6348"/>
  <c r="S6348"/>
  <c r="U6348" s="1"/>
  <c r="Q6348"/>
  <c r="P6348"/>
  <c r="O6348"/>
  <c r="R6348" s="1"/>
  <c r="N6348"/>
  <c r="L6348"/>
  <c r="H6348"/>
  <c r="Y6347"/>
  <c r="S6347"/>
  <c r="U6347" s="1"/>
  <c r="Q6347"/>
  <c r="P6347"/>
  <c r="O6347"/>
  <c r="R6347" s="1"/>
  <c r="N6347"/>
  <c r="L6347"/>
  <c r="H6347"/>
  <c r="Y6346"/>
  <c r="S6346"/>
  <c r="U6346" s="1"/>
  <c r="Q6346"/>
  <c r="P6346"/>
  <c r="O6346"/>
  <c r="R6346" s="1"/>
  <c r="N6346"/>
  <c r="L6346"/>
  <c r="H6346"/>
  <c r="Y6345"/>
  <c r="S6345"/>
  <c r="U6345" s="1"/>
  <c r="Q6345"/>
  <c r="P6345"/>
  <c r="O6345"/>
  <c r="R6345" s="1"/>
  <c r="N6345"/>
  <c r="L6345"/>
  <c r="H6345"/>
  <c r="Y6344"/>
  <c r="S6344"/>
  <c r="U6344" s="1"/>
  <c r="Q6344"/>
  <c r="P6344"/>
  <c r="O6344"/>
  <c r="R6344" s="1"/>
  <c r="N6344"/>
  <c r="L6344"/>
  <c r="H6344"/>
  <c r="Y6343"/>
  <c r="S6343"/>
  <c r="U6343" s="1"/>
  <c r="Q6343"/>
  <c r="P6343"/>
  <c r="O6343"/>
  <c r="R6343" s="1"/>
  <c r="N6343"/>
  <c r="L6343"/>
  <c r="H6343"/>
  <c r="Y6342"/>
  <c r="S6342"/>
  <c r="U6342" s="1"/>
  <c r="Q6342"/>
  <c r="P6342"/>
  <c r="O6342"/>
  <c r="R6342" s="1"/>
  <c r="N6342"/>
  <c r="L6342"/>
  <c r="H6342"/>
  <c r="Y6341"/>
  <c r="S6341"/>
  <c r="U6341" s="1"/>
  <c r="Q6341"/>
  <c r="P6341"/>
  <c r="O6341"/>
  <c r="R6341" s="1"/>
  <c r="N6341"/>
  <c r="L6341"/>
  <c r="H6341"/>
  <c r="Y6340"/>
  <c r="S6340"/>
  <c r="U6340" s="1"/>
  <c r="Q6340"/>
  <c r="P6340"/>
  <c r="O6340"/>
  <c r="R6340" s="1"/>
  <c r="N6340"/>
  <c r="L6340"/>
  <c r="H6340"/>
  <c r="Y6339"/>
  <c r="S6339"/>
  <c r="U6339" s="1"/>
  <c r="Q6339"/>
  <c r="P6339"/>
  <c r="O6339"/>
  <c r="R6339" s="1"/>
  <c r="N6339"/>
  <c r="L6339"/>
  <c r="H6339"/>
  <c r="Y6338"/>
  <c r="S6338"/>
  <c r="U6338" s="1"/>
  <c r="Q6338"/>
  <c r="P6338"/>
  <c r="O6338"/>
  <c r="R6338" s="1"/>
  <c r="N6338"/>
  <c r="L6338"/>
  <c r="H6338"/>
  <c r="Y6337"/>
  <c r="S6337"/>
  <c r="U6337" s="1"/>
  <c r="Q6337"/>
  <c r="P6337"/>
  <c r="O6337"/>
  <c r="R6337" s="1"/>
  <c r="N6337"/>
  <c r="L6337"/>
  <c r="H6337"/>
  <c r="Y6336"/>
  <c r="S6336"/>
  <c r="U6336" s="1"/>
  <c r="Q6336"/>
  <c r="P6336"/>
  <c r="O6336"/>
  <c r="R6336" s="1"/>
  <c r="N6336"/>
  <c r="L6336"/>
  <c r="H6336"/>
  <c r="Y6335"/>
  <c r="S6335"/>
  <c r="U6335" s="1"/>
  <c r="Q6335"/>
  <c r="P6335"/>
  <c r="O6335"/>
  <c r="R6335" s="1"/>
  <c r="N6335"/>
  <c r="L6335"/>
  <c r="H6335"/>
  <c r="Y6334"/>
  <c r="S6334"/>
  <c r="U6334" s="1"/>
  <c r="Q6334"/>
  <c r="P6334"/>
  <c r="O6334"/>
  <c r="R6334" s="1"/>
  <c r="N6334"/>
  <c r="L6334"/>
  <c r="H6334"/>
  <c r="Y6333"/>
  <c r="S6333"/>
  <c r="U6333" s="1"/>
  <c r="Q6333"/>
  <c r="P6333"/>
  <c r="O6333"/>
  <c r="R6333" s="1"/>
  <c r="N6333"/>
  <c r="L6333"/>
  <c r="H6333"/>
  <c r="Y6332"/>
  <c r="S6332"/>
  <c r="U6332" s="1"/>
  <c r="Q6332"/>
  <c r="P6332"/>
  <c r="O6332"/>
  <c r="R6332" s="1"/>
  <c r="N6332"/>
  <c r="L6332"/>
  <c r="H6332"/>
  <c r="Y6331"/>
  <c r="S6331"/>
  <c r="U6331" s="1"/>
  <c r="Q6331"/>
  <c r="P6331"/>
  <c r="O6331"/>
  <c r="R6331" s="1"/>
  <c r="N6331"/>
  <c r="L6331"/>
  <c r="H6331"/>
  <c r="Y6330"/>
  <c r="S6330"/>
  <c r="U6330" s="1"/>
  <c r="Q6330"/>
  <c r="P6330"/>
  <c r="O6330"/>
  <c r="R6330" s="1"/>
  <c r="N6330"/>
  <c r="L6330"/>
  <c r="H6330"/>
  <c r="Y6329"/>
  <c r="S6329"/>
  <c r="U6329" s="1"/>
  <c r="Q6329"/>
  <c r="P6329"/>
  <c r="O6329"/>
  <c r="R6329" s="1"/>
  <c r="N6329"/>
  <c r="L6329"/>
  <c r="H6329"/>
  <c r="Y6328"/>
  <c r="S6328"/>
  <c r="U6328" s="1"/>
  <c r="Q6328"/>
  <c r="P6328"/>
  <c r="O6328"/>
  <c r="R6328" s="1"/>
  <c r="N6328"/>
  <c r="L6328"/>
  <c r="H6328"/>
  <c r="Y6327"/>
  <c r="S6327"/>
  <c r="U6327" s="1"/>
  <c r="Q6327"/>
  <c r="P6327"/>
  <c r="O6327"/>
  <c r="R6327" s="1"/>
  <c r="N6327"/>
  <c r="L6327"/>
  <c r="H6327"/>
  <c r="Y6326"/>
  <c r="S6326"/>
  <c r="U6326" s="1"/>
  <c r="Q6326"/>
  <c r="P6326"/>
  <c r="O6326"/>
  <c r="R6326" s="1"/>
  <c r="N6326"/>
  <c r="L6326"/>
  <c r="H6326"/>
  <c r="Y6325"/>
  <c r="U6325"/>
  <c r="S6325"/>
  <c r="Q6325"/>
  <c r="P6325"/>
  <c r="O6325"/>
  <c r="R6325" s="1"/>
  <c r="N6325"/>
  <c r="L6325"/>
  <c r="H6325"/>
  <c r="Y6324"/>
  <c r="S6324"/>
  <c r="U6324" s="1"/>
  <c r="Q6324"/>
  <c r="P6324"/>
  <c r="O6324"/>
  <c r="R6324" s="1"/>
  <c r="N6324"/>
  <c r="L6324"/>
  <c r="H6324"/>
  <c r="Y6323"/>
  <c r="U6323"/>
  <c r="S6323"/>
  <c r="Q6323"/>
  <c r="P6323"/>
  <c r="O6323"/>
  <c r="R6323" s="1"/>
  <c r="N6323"/>
  <c r="L6323"/>
  <c r="H6323"/>
  <c r="Y6322"/>
  <c r="S6322"/>
  <c r="U6322" s="1"/>
  <c r="Q6322"/>
  <c r="P6322"/>
  <c r="O6322"/>
  <c r="R6322" s="1"/>
  <c r="N6322"/>
  <c r="L6322"/>
  <c r="H6322"/>
  <c r="Y6321"/>
  <c r="S6321"/>
  <c r="U6321" s="1"/>
  <c r="Q6321"/>
  <c r="T6321" s="1"/>
  <c r="P6321"/>
  <c r="O6321"/>
  <c r="R6321" s="1"/>
  <c r="N6321"/>
  <c r="L6321"/>
  <c r="H6321"/>
  <c r="Y6320"/>
  <c r="S6320"/>
  <c r="U6320" s="1"/>
  <c r="Q6320"/>
  <c r="V6320" s="1"/>
  <c r="P6320"/>
  <c r="O6320"/>
  <c r="R6320" s="1"/>
  <c r="N6320"/>
  <c r="L6320"/>
  <c r="H6320"/>
  <c r="Y6319"/>
  <c r="S6319"/>
  <c r="U6319" s="1"/>
  <c r="Q6319"/>
  <c r="V6319" s="1"/>
  <c r="P6319"/>
  <c r="O6319"/>
  <c r="R6319" s="1"/>
  <c r="N6319"/>
  <c r="L6319"/>
  <c r="H6319"/>
  <c r="Y6318"/>
  <c r="S6318"/>
  <c r="U6318" s="1"/>
  <c r="Q6318"/>
  <c r="V6318" s="1"/>
  <c r="P6318"/>
  <c r="O6318"/>
  <c r="R6318" s="1"/>
  <c r="N6318"/>
  <c r="L6318"/>
  <c r="H6318"/>
  <c r="Y6317"/>
  <c r="S6317"/>
  <c r="U6317" s="1"/>
  <c r="Q6317"/>
  <c r="V6317" s="1"/>
  <c r="P6317"/>
  <c r="O6317"/>
  <c r="R6317" s="1"/>
  <c r="N6317"/>
  <c r="L6317"/>
  <c r="H6317"/>
  <c r="Y6316"/>
  <c r="S6316"/>
  <c r="U6316" s="1"/>
  <c r="Q6316"/>
  <c r="V6316" s="1"/>
  <c r="P6316"/>
  <c r="O6316"/>
  <c r="R6316" s="1"/>
  <c r="N6316"/>
  <c r="L6316"/>
  <c r="H6316"/>
  <c r="Y6315"/>
  <c r="S6315"/>
  <c r="U6315" s="1"/>
  <c r="Q6315"/>
  <c r="V6315" s="1"/>
  <c r="P6315"/>
  <c r="O6315"/>
  <c r="R6315" s="1"/>
  <c r="N6315"/>
  <c r="L6315"/>
  <c r="H6315"/>
  <c r="Y6314"/>
  <c r="S6314"/>
  <c r="U6314" s="1"/>
  <c r="Q6314"/>
  <c r="V6314" s="1"/>
  <c r="P6314"/>
  <c r="O6314"/>
  <c r="R6314" s="1"/>
  <c r="N6314"/>
  <c r="L6314"/>
  <c r="H6314"/>
  <c r="Y6313"/>
  <c r="S6313"/>
  <c r="U6313" s="1"/>
  <c r="Q6313"/>
  <c r="V6313" s="1"/>
  <c r="P6313"/>
  <c r="O6313"/>
  <c r="R6313" s="1"/>
  <c r="N6313"/>
  <c r="L6313"/>
  <c r="H6313"/>
  <c r="Y6312"/>
  <c r="S6312"/>
  <c r="U6312" s="1"/>
  <c r="Q6312"/>
  <c r="V6312" s="1"/>
  <c r="P6312"/>
  <c r="O6312"/>
  <c r="R6312" s="1"/>
  <c r="N6312"/>
  <c r="L6312"/>
  <c r="H6312"/>
  <c r="Y6311"/>
  <c r="S6311"/>
  <c r="U6311" s="1"/>
  <c r="Q6311"/>
  <c r="V6311" s="1"/>
  <c r="P6311"/>
  <c r="O6311"/>
  <c r="R6311" s="1"/>
  <c r="N6311"/>
  <c r="L6311"/>
  <c r="H6311"/>
  <c r="Y6310"/>
  <c r="S6310"/>
  <c r="U6310" s="1"/>
  <c r="Q6310"/>
  <c r="V6310" s="1"/>
  <c r="P6310"/>
  <c r="O6310"/>
  <c r="R6310" s="1"/>
  <c r="N6310"/>
  <c r="L6310"/>
  <c r="H6310"/>
  <c r="Y6309"/>
  <c r="S6309"/>
  <c r="U6309" s="1"/>
  <c r="Q6309"/>
  <c r="V6309" s="1"/>
  <c r="P6309"/>
  <c r="O6309"/>
  <c r="R6309" s="1"/>
  <c r="N6309"/>
  <c r="L6309"/>
  <c r="H6309"/>
  <c r="Y6308"/>
  <c r="S6308"/>
  <c r="U6308" s="1"/>
  <c r="Q6308"/>
  <c r="V6308" s="1"/>
  <c r="P6308"/>
  <c r="O6308"/>
  <c r="R6308" s="1"/>
  <c r="N6308"/>
  <c r="L6308"/>
  <c r="H6308"/>
  <c r="Y6307"/>
  <c r="S6307"/>
  <c r="U6307" s="1"/>
  <c r="Q6307"/>
  <c r="V6307" s="1"/>
  <c r="P6307"/>
  <c r="O6307"/>
  <c r="R6307" s="1"/>
  <c r="N6307"/>
  <c r="L6307"/>
  <c r="H6307"/>
  <c r="Y6306"/>
  <c r="S6306"/>
  <c r="U6306" s="1"/>
  <c r="Q6306"/>
  <c r="V6306" s="1"/>
  <c r="P6306"/>
  <c r="O6306"/>
  <c r="R6306" s="1"/>
  <c r="N6306"/>
  <c r="L6306"/>
  <c r="H6306"/>
  <c r="Y6305"/>
  <c r="S6305"/>
  <c r="U6305" s="1"/>
  <c r="Q6305"/>
  <c r="V6305" s="1"/>
  <c r="P6305"/>
  <c r="O6305"/>
  <c r="R6305" s="1"/>
  <c r="N6305"/>
  <c r="L6305"/>
  <c r="H6305"/>
  <c r="Y6304"/>
  <c r="S6304"/>
  <c r="U6304" s="1"/>
  <c r="Q6304"/>
  <c r="V6304" s="1"/>
  <c r="P6304"/>
  <c r="O6304"/>
  <c r="R6304" s="1"/>
  <c r="N6304"/>
  <c r="L6304"/>
  <c r="H6304"/>
  <c r="Y6303"/>
  <c r="S6303"/>
  <c r="U6303" s="1"/>
  <c r="Q6303"/>
  <c r="V6303" s="1"/>
  <c r="P6303"/>
  <c r="O6303"/>
  <c r="R6303" s="1"/>
  <c r="N6303"/>
  <c r="L6303"/>
  <c r="H6303"/>
  <c r="Y6302"/>
  <c r="S6302"/>
  <c r="U6302" s="1"/>
  <c r="Q6302"/>
  <c r="V6302" s="1"/>
  <c r="P6302"/>
  <c r="O6302"/>
  <c r="R6302" s="1"/>
  <c r="N6302"/>
  <c r="L6302"/>
  <c r="H6302"/>
  <c r="Y6301"/>
  <c r="S6301"/>
  <c r="U6301" s="1"/>
  <c r="Q6301"/>
  <c r="V6301" s="1"/>
  <c r="P6301"/>
  <c r="O6301"/>
  <c r="R6301" s="1"/>
  <c r="N6301"/>
  <c r="L6301"/>
  <c r="H6301"/>
  <c r="Y6300"/>
  <c r="S6300"/>
  <c r="U6300" s="1"/>
  <c r="Q6300"/>
  <c r="V6300" s="1"/>
  <c r="P6300"/>
  <c r="O6300"/>
  <c r="R6300" s="1"/>
  <c r="N6300"/>
  <c r="L6300"/>
  <c r="H6300"/>
  <c r="Y6299"/>
  <c r="S6299"/>
  <c r="U6299" s="1"/>
  <c r="Q6299"/>
  <c r="V6299" s="1"/>
  <c r="P6299"/>
  <c r="O6299"/>
  <c r="R6299" s="1"/>
  <c r="N6299"/>
  <c r="L6299"/>
  <c r="H6299"/>
  <c r="Y6298"/>
  <c r="S6298"/>
  <c r="U6298" s="1"/>
  <c r="Q6298"/>
  <c r="V6298" s="1"/>
  <c r="P6298"/>
  <c r="O6298"/>
  <c r="R6298" s="1"/>
  <c r="N6298"/>
  <c r="L6298"/>
  <c r="H6298"/>
  <c r="Y6297"/>
  <c r="S6297"/>
  <c r="U6297" s="1"/>
  <c r="Q6297"/>
  <c r="V6297" s="1"/>
  <c r="P6297"/>
  <c r="O6297"/>
  <c r="R6297" s="1"/>
  <c r="N6297"/>
  <c r="L6297"/>
  <c r="H6297"/>
  <c r="Y6296"/>
  <c r="S6296"/>
  <c r="U6296" s="1"/>
  <c r="Q6296"/>
  <c r="V6296" s="1"/>
  <c r="P6296"/>
  <c r="O6296"/>
  <c r="R6296" s="1"/>
  <c r="N6296"/>
  <c r="L6296"/>
  <c r="H6296"/>
  <c r="Y6295"/>
  <c r="S6295"/>
  <c r="U6295" s="1"/>
  <c r="Q6295"/>
  <c r="V6295" s="1"/>
  <c r="P6295"/>
  <c r="O6295"/>
  <c r="R6295" s="1"/>
  <c r="N6295"/>
  <c r="L6295"/>
  <c r="H6295"/>
  <c r="Y6294"/>
  <c r="S6294"/>
  <c r="U6294" s="1"/>
  <c r="Q6294"/>
  <c r="V6294" s="1"/>
  <c r="P6294"/>
  <c r="O6294"/>
  <c r="R6294" s="1"/>
  <c r="N6294"/>
  <c r="L6294"/>
  <c r="H6294"/>
  <c r="Y6293"/>
  <c r="S6293"/>
  <c r="U6293" s="1"/>
  <c r="Q6293"/>
  <c r="V6293" s="1"/>
  <c r="P6293"/>
  <c r="O6293"/>
  <c r="R6293" s="1"/>
  <c r="N6293"/>
  <c r="L6293"/>
  <c r="H6293"/>
  <c r="Y6292"/>
  <c r="S6292"/>
  <c r="U6292" s="1"/>
  <c r="Q6292"/>
  <c r="V6292" s="1"/>
  <c r="P6292"/>
  <c r="O6292"/>
  <c r="R6292" s="1"/>
  <c r="N6292"/>
  <c r="L6292"/>
  <c r="H6292"/>
  <c r="Y6291"/>
  <c r="S6291"/>
  <c r="U6291" s="1"/>
  <c r="Q6291"/>
  <c r="V6291" s="1"/>
  <c r="P6291"/>
  <c r="O6291"/>
  <c r="R6291" s="1"/>
  <c r="N6291"/>
  <c r="L6291"/>
  <c r="H6291"/>
  <c r="Y6290"/>
  <c r="S6290"/>
  <c r="U6290" s="1"/>
  <c r="Q6290"/>
  <c r="V6290" s="1"/>
  <c r="P6290"/>
  <c r="O6290"/>
  <c r="R6290" s="1"/>
  <c r="N6290"/>
  <c r="L6290"/>
  <c r="H6290"/>
  <c r="Y6289"/>
  <c r="S6289"/>
  <c r="U6289" s="1"/>
  <c r="Q6289"/>
  <c r="V6289" s="1"/>
  <c r="P6289"/>
  <c r="O6289"/>
  <c r="R6289" s="1"/>
  <c r="N6289"/>
  <c r="L6289"/>
  <c r="H6289"/>
  <c r="Y6288"/>
  <c r="S6288"/>
  <c r="U6288" s="1"/>
  <c r="Q6288"/>
  <c r="V6288" s="1"/>
  <c r="P6288"/>
  <c r="O6288"/>
  <c r="R6288" s="1"/>
  <c r="N6288"/>
  <c r="L6288"/>
  <c r="H6288"/>
  <c r="Y6287"/>
  <c r="S6287"/>
  <c r="U6287" s="1"/>
  <c r="Q6287"/>
  <c r="V6287" s="1"/>
  <c r="P6287"/>
  <c r="O6287"/>
  <c r="R6287" s="1"/>
  <c r="N6287"/>
  <c r="L6287"/>
  <c r="H6287"/>
  <c r="Y6286"/>
  <c r="S6286"/>
  <c r="U6286" s="1"/>
  <c r="Q6286"/>
  <c r="V6286" s="1"/>
  <c r="P6286"/>
  <c r="O6286"/>
  <c r="R6286" s="1"/>
  <c r="N6286"/>
  <c r="L6286"/>
  <c r="H6286"/>
  <c r="Y6285"/>
  <c r="S6285"/>
  <c r="U6285" s="1"/>
  <c r="Q6285"/>
  <c r="V6285" s="1"/>
  <c r="P6285"/>
  <c r="O6285"/>
  <c r="R6285" s="1"/>
  <c r="N6285"/>
  <c r="L6285"/>
  <c r="H6285"/>
  <c r="Y6284"/>
  <c r="S6284"/>
  <c r="U6284" s="1"/>
  <c r="Q6284"/>
  <c r="V6284" s="1"/>
  <c r="P6284"/>
  <c r="O6284"/>
  <c r="R6284" s="1"/>
  <c r="N6284"/>
  <c r="L6284"/>
  <c r="H6284"/>
  <c r="Y6283"/>
  <c r="S6283"/>
  <c r="U6283" s="1"/>
  <c r="Q6283"/>
  <c r="V6283" s="1"/>
  <c r="P6283"/>
  <c r="O6283"/>
  <c r="R6283" s="1"/>
  <c r="N6283"/>
  <c r="L6283"/>
  <c r="H6283"/>
  <c r="Y6282"/>
  <c r="S6282"/>
  <c r="U6282" s="1"/>
  <c r="Q6282"/>
  <c r="V6282" s="1"/>
  <c r="P6282"/>
  <c r="O6282"/>
  <c r="R6282" s="1"/>
  <c r="N6282"/>
  <c r="L6282"/>
  <c r="H6282"/>
  <c r="Y6281"/>
  <c r="S6281"/>
  <c r="U6281" s="1"/>
  <c r="Q6281"/>
  <c r="V6281" s="1"/>
  <c r="P6281"/>
  <c r="O6281"/>
  <c r="R6281" s="1"/>
  <c r="N6281"/>
  <c r="L6281"/>
  <c r="H6281"/>
  <c r="Y6280"/>
  <c r="S6280"/>
  <c r="U6280" s="1"/>
  <c r="Q6280"/>
  <c r="V6280" s="1"/>
  <c r="P6280"/>
  <c r="O6280"/>
  <c r="R6280" s="1"/>
  <c r="N6280"/>
  <c r="L6280"/>
  <c r="H6280"/>
  <c r="Y6279"/>
  <c r="S6279"/>
  <c r="U6279" s="1"/>
  <c r="Q6279"/>
  <c r="V6279" s="1"/>
  <c r="P6279"/>
  <c r="O6279"/>
  <c r="R6279" s="1"/>
  <c r="N6279"/>
  <c r="L6279"/>
  <c r="H6279"/>
  <c r="Y6278"/>
  <c r="S6278"/>
  <c r="U6278" s="1"/>
  <c r="Q6278"/>
  <c r="V6278" s="1"/>
  <c r="P6278"/>
  <c r="O6278"/>
  <c r="R6278" s="1"/>
  <c r="N6278"/>
  <c r="L6278"/>
  <c r="H6278"/>
  <c r="Y6277"/>
  <c r="S6277"/>
  <c r="U6277" s="1"/>
  <c r="Q6277"/>
  <c r="V6277" s="1"/>
  <c r="P6277"/>
  <c r="O6277"/>
  <c r="R6277" s="1"/>
  <c r="N6277"/>
  <c r="L6277"/>
  <c r="H6277"/>
  <c r="Y6276"/>
  <c r="S6276"/>
  <c r="U6276" s="1"/>
  <c r="Q6276"/>
  <c r="V6276" s="1"/>
  <c r="P6276"/>
  <c r="O6276"/>
  <c r="R6276" s="1"/>
  <c r="N6276"/>
  <c r="L6276"/>
  <c r="H6276"/>
  <c r="Y6275"/>
  <c r="S6275"/>
  <c r="U6275" s="1"/>
  <c r="Q6275"/>
  <c r="V6275" s="1"/>
  <c r="P6275"/>
  <c r="O6275"/>
  <c r="R6275" s="1"/>
  <c r="N6275"/>
  <c r="L6275"/>
  <c r="H6275"/>
  <c r="Y6274"/>
  <c r="S6274"/>
  <c r="U6274" s="1"/>
  <c r="Q6274"/>
  <c r="V6274" s="1"/>
  <c r="P6274"/>
  <c r="O6274"/>
  <c r="R6274" s="1"/>
  <c r="N6274"/>
  <c r="L6274"/>
  <c r="H6274"/>
  <c r="Y6273"/>
  <c r="S6273"/>
  <c r="U6273" s="1"/>
  <c r="Q6273"/>
  <c r="V6273" s="1"/>
  <c r="P6273"/>
  <c r="O6273"/>
  <c r="R6273" s="1"/>
  <c r="N6273"/>
  <c r="L6273"/>
  <c r="H6273"/>
  <c r="Y6272"/>
  <c r="S6272"/>
  <c r="U6272" s="1"/>
  <c r="Q6272"/>
  <c r="V6272" s="1"/>
  <c r="P6272"/>
  <c r="O6272"/>
  <c r="R6272" s="1"/>
  <c r="N6272"/>
  <c r="L6272"/>
  <c r="H6272"/>
  <c r="Y6271"/>
  <c r="S6271"/>
  <c r="U6271" s="1"/>
  <c r="Q6271"/>
  <c r="V6271" s="1"/>
  <c r="P6271"/>
  <c r="O6271"/>
  <c r="R6271" s="1"/>
  <c r="N6271"/>
  <c r="L6271"/>
  <c r="H6271"/>
  <c r="Y6270"/>
  <c r="S6270"/>
  <c r="U6270" s="1"/>
  <c r="Q6270"/>
  <c r="V6270" s="1"/>
  <c r="P6270"/>
  <c r="O6270"/>
  <c r="R6270" s="1"/>
  <c r="N6270"/>
  <c r="L6270"/>
  <c r="H6270"/>
  <c r="Y6269"/>
  <c r="S6269"/>
  <c r="U6269" s="1"/>
  <c r="Q6269"/>
  <c r="V6269" s="1"/>
  <c r="P6269"/>
  <c r="O6269"/>
  <c r="R6269" s="1"/>
  <c r="N6269"/>
  <c r="L6269"/>
  <c r="H6269"/>
  <c r="Y6268"/>
  <c r="S6268"/>
  <c r="U6268" s="1"/>
  <c r="Q6268"/>
  <c r="V6268" s="1"/>
  <c r="P6268"/>
  <c r="O6268"/>
  <c r="R6268" s="1"/>
  <c r="N6268"/>
  <c r="L6268"/>
  <c r="H6268"/>
  <c r="Y6267"/>
  <c r="S6267"/>
  <c r="U6267" s="1"/>
  <c r="Q6267"/>
  <c r="V6267" s="1"/>
  <c r="P6267"/>
  <c r="O6267"/>
  <c r="R6267" s="1"/>
  <c r="N6267"/>
  <c r="L6267"/>
  <c r="H6267"/>
  <c r="Y6266"/>
  <c r="S6266"/>
  <c r="U6266" s="1"/>
  <c r="Q6266"/>
  <c r="V6266" s="1"/>
  <c r="P6266"/>
  <c r="O6266"/>
  <c r="R6266" s="1"/>
  <c r="N6266"/>
  <c r="L6266"/>
  <c r="H6266"/>
  <c r="Y6265"/>
  <c r="S6265"/>
  <c r="U6265" s="1"/>
  <c r="Q6265"/>
  <c r="V6265" s="1"/>
  <c r="P6265"/>
  <c r="O6265"/>
  <c r="R6265" s="1"/>
  <c r="N6265"/>
  <c r="L6265"/>
  <c r="H6265"/>
  <c r="Y6264"/>
  <c r="S6264"/>
  <c r="U6264" s="1"/>
  <c r="Q6264"/>
  <c r="V6264" s="1"/>
  <c r="P6264"/>
  <c r="O6264"/>
  <c r="R6264" s="1"/>
  <c r="N6264"/>
  <c r="L6264"/>
  <c r="H6264"/>
  <c r="Y6263"/>
  <c r="S6263"/>
  <c r="U6263" s="1"/>
  <c r="Q6263"/>
  <c r="V6263" s="1"/>
  <c r="P6263"/>
  <c r="O6263"/>
  <c r="R6263" s="1"/>
  <c r="N6263"/>
  <c r="L6263"/>
  <c r="H6263"/>
  <c r="Y6262"/>
  <c r="S6262"/>
  <c r="U6262" s="1"/>
  <c r="Q6262"/>
  <c r="V6262" s="1"/>
  <c r="P6262"/>
  <c r="O6262"/>
  <c r="R6262" s="1"/>
  <c r="N6262"/>
  <c r="L6262"/>
  <c r="H6262"/>
  <c r="Y6261"/>
  <c r="S6261"/>
  <c r="U6261" s="1"/>
  <c r="Q6261"/>
  <c r="V6261" s="1"/>
  <c r="P6261"/>
  <c r="O6261"/>
  <c r="R6261" s="1"/>
  <c r="N6261"/>
  <c r="L6261"/>
  <c r="H6261"/>
  <c r="Y6260"/>
  <c r="S6260"/>
  <c r="U6260" s="1"/>
  <c r="Q6260"/>
  <c r="V6260" s="1"/>
  <c r="P6260"/>
  <c r="O6260"/>
  <c r="R6260" s="1"/>
  <c r="N6260"/>
  <c r="L6260"/>
  <c r="H6260"/>
  <c r="Y6259"/>
  <c r="S6259"/>
  <c r="U6259" s="1"/>
  <c r="Q6259"/>
  <c r="V6259" s="1"/>
  <c r="P6259"/>
  <c r="O6259"/>
  <c r="R6259" s="1"/>
  <c r="N6259"/>
  <c r="L6259"/>
  <c r="H6259"/>
  <c r="Y6258"/>
  <c r="S6258"/>
  <c r="U6258" s="1"/>
  <c r="Q6258"/>
  <c r="V6258" s="1"/>
  <c r="P6258"/>
  <c r="O6258"/>
  <c r="R6258" s="1"/>
  <c r="N6258"/>
  <c r="L6258"/>
  <c r="H6258"/>
  <c r="Y6257"/>
  <c r="S6257"/>
  <c r="U6257" s="1"/>
  <c r="Q6257"/>
  <c r="V6257" s="1"/>
  <c r="P6257"/>
  <c r="O6257"/>
  <c r="R6257" s="1"/>
  <c r="N6257"/>
  <c r="L6257"/>
  <c r="H6257"/>
  <c r="Y6256"/>
  <c r="S6256"/>
  <c r="U6256" s="1"/>
  <c r="Q6256"/>
  <c r="V6256" s="1"/>
  <c r="P6256"/>
  <c r="O6256"/>
  <c r="R6256" s="1"/>
  <c r="N6256"/>
  <c r="L6256"/>
  <c r="H6256"/>
  <c r="Y6255"/>
  <c r="S6255"/>
  <c r="U6255" s="1"/>
  <c r="Q6255"/>
  <c r="V6255" s="1"/>
  <c r="P6255"/>
  <c r="O6255"/>
  <c r="R6255" s="1"/>
  <c r="N6255"/>
  <c r="L6255"/>
  <c r="H6255"/>
  <c r="Y6254"/>
  <c r="S6254"/>
  <c r="U6254" s="1"/>
  <c r="Q6254"/>
  <c r="V6254" s="1"/>
  <c r="P6254"/>
  <c r="O6254"/>
  <c r="R6254" s="1"/>
  <c r="N6254"/>
  <c r="L6254"/>
  <c r="H6254"/>
  <c r="Y6253"/>
  <c r="S6253"/>
  <c r="U6253" s="1"/>
  <c r="Q6253"/>
  <c r="V6253" s="1"/>
  <c r="P6253"/>
  <c r="O6253"/>
  <c r="R6253" s="1"/>
  <c r="N6253"/>
  <c r="L6253"/>
  <c r="H6253"/>
  <c r="Y6252"/>
  <c r="S6252"/>
  <c r="U6252" s="1"/>
  <c r="Q6252"/>
  <c r="V6252" s="1"/>
  <c r="P6252"/>
  <c r="O6252"/>
  <c r="R6252" s="1"/>
  <c r="N6252"/>
  <c r="L6252"/>
  <c r="H6252"/>
  <c r="Y6251"/>
  <c r="S6251"/>
  <c r="U6251" s="1"/>
  <c r="Q6251"/>
  <c r="V6251" s="1"/>
  <c r="P6251"/>
  <c r="O6251"/>
  <c r="R6251" s="1"/>
  <c r="N6251"/>
  <c r="L6251"/>
  <c r="H6251"/>
  <c r="Y6250"/>
  <c r="S6250"/>
  <c r="U6250" s="1"/>
  <c r="Q6250"/>
  <c r="V6250" s="1"/>
  <c r="P6250"/>
  <c r="O6250"/>
  <c r="R6250" s="1"/>
  <c r="N6250"/>
  <c r="L6250"/>
  <c r="H6250"/>
  <c r="Y6249"/>
  <c r="S6249"/>
  <c r="U6249" s="1"/>
  <c r="Q6249"/>
  <c r="V6249" s="1"/>
  <c r="P6249"/>
  <c r="O6249"/>
  <c r="R6249" s="1"/>
  <c r="N6249"/>
  <c r="L6249"/>
  <c r="H6249"/>
  <c r="Y6248"/>
  <c r="S6248"/>
  <c r="U6248" s="1"/>
  <c r="Q6248"/>
  <c r="V6248" s="1"/>
  <c r="P6248"/>
  <c r="O6248"/>
  <c r="R6248" s="1"/>
  <c r="N6248"/>
  <c r="L6248"/>
  <c r="H6248"/>
  <c r="Y6247"/>
  <c r="S6247"/>
  <c r="U6247" s="1"/>
  <c r="Q6247"/>
  <c r="V6247" s="1"/>
  <c r="P6247"/>
  <c r="O6247"/>
  <c r="R6247" s="1"/>
  <c r="N6247"/>
  <c r="L6247"/>
  <c r="H6247"/>
  <c r="Y6246"/>
  <c r="S6246"/>
  <c r="U6246" s="1"/>
  <c r="Q6246"/>
  <c r="V6246" s="1"/>
  <c r="P6246"/>
  <c r="O6246"/>
  <c r="R6246" s="1"/>
  <c r="N6246"/>
  <c r="L6246"/>
  <c r="H6246"/>
  <c r="Y6245"/>
  <c r="S6245"/>
  <c r="U6245" s="1"/>
  <c r="Q6245"/>
  <c r="V6245" s="1"/>
  <c r="P6245"/>
  <c r="O6245"/>
  <c r="R6245" s="1"/>
  <c r="N6245"/>
  <c r="L6245"/>
  <c r="H6245"/>
  <c r="Y6244"/>
  <c r="S6244"/>
  <c r="U6244" s="1"/>
  <c r="Q6244"/>
  <c r="V6244" s="1"/>
  <c r="P6244"/>
  <c r="O6244"/>
  <c r="R6244" s="1"/>
  <c r="N6244"/>
  <c r="L6244"/>
  <c r="H6244"/>
  <c r="Y6243"/>
  <c r="S6243"/>
  <c r="U6243" s="1"/>
  <c r="Q6243"/>
  <c r="V6243" s="1"/>
  <c r="P6243"/>
  <c r="O6243"/>
  <c r="R6243" s="1"/>
  <c r="N6243"/>
  <c r="L6243"/>
  <c r="H6243"/>
  <c r="Y6242"/>
  <c r="S6242"/>
  <c r="U6242" s="1"/>
  <c r="Q6242"/>
  <c r="V6242" s="1"/>
  <c r="P6242"/>
  <c r="O6242"/>
  <c r="R6242" s="1"/>
  <c r="N6242"/>
  <c r="L6242"/>
  <c r="H6242"/>
  <c r="Y6241"/>
  <c r="S6241"/>
  <c r="U6241" s="1"/>
  <c r="Q6241"/>
  <c r="V6241" s="1"/>
  <c r="P6241"/>
  <c r="O6241"/>
  <c r="R6241" s="1"/>
  <c r="N6241"/>
  <c r="L6241"/>
  <c r="H6241"/>
  <c r="Y6240"/>
  <c r="S6240"/>
  <c r="U6240" s="1"/>
  <c r="Q6240"/>
  <c r="V6240" s="1"/>
  <c r="P6240"/>
  <c r="O6240"/>
  <c r="R6240" s="1"/>
  <c r="N6240"/>
  <c r="L6240"/>
  <c r="H6240"/>
  <c r="Y6239"/>
  <c r="S6239"/>
  <c r="U6239" s="1"/>
  <c r="Q6239"/>
  <c r="V6239" s="1"/>
  <c r="P6239"/>
  <c r="O6239"/>
  <c r="R6239" s="1"/>
  <c r="N6239"/>
  <c r="L6239"/>
  <c r="H6239"/>
  <c r="Y6238"/>
  <c r="S6238"/>
  <c r="U6238" s="1"/>
  <c r="Q6238"/>
  <c r="V6238" s="1"/>
  <c r="P6238"/>
  <c r="O6238"/>
  <c r="R6238" s="1"/>
  <c r="N6238"/>
  <c r="L6238"/>
  <c r="H6238"/>
  <c r="Y6237"/>
  <c r="S6237"/>
  <c r="U6237" s="1"/>
  <c r="Q6237"/>
  <c r="V6237" s="1"/>
  <c r="P6237"/>
  <c r="O6237"/>
  <c r="R6237" s="1"/>
  <c r="N6237"/>
  <c r="L6237"/>
  <c r="H6237"/>
  <c r="Y6236"/>
  <c r="S6236"/>
  <c r="U6236" s="1"/>
  <c r="Q6236"/>
  <c r="V6236" s="1"/>
  <c r="P6236"/>
  <c r="O6236"/>
  <c r="R6236" s="1"/>
  <c r="N6236"/>
  <c r="L6236"/>
  <c r="H6236"/>
  <c r="Y6235"/>
  <c r="S6235"/>
  <c r="U6235" s="1"/>
  <c r="Q6235"/>
  <c r="V6235" s="1"/>
  <c r="P6235"/>
  <c r="O6235"/>
  <c r="R6235" s="1"/>
  <c r="N6235"/>
  <c r="L6235"/>
  <c r="H6235"/>
  <c r="Y6234"/>
  <c r="S6234"/>
  <c r="U6234" s="1"/>
  <c r="Q6234"/>
  <c r="V6234" s="1"/>
  <c r="P6234"/>
  <c r="O6234"/>
  <c r="R6234" s="1"/>
  <c r="N6234"/>
  <c r="L6234"/>
  <c r="H6234"/>
  <c r="Y6233"/>
  <c r="S6233"/>
  <c r="U6233" s="1"/>
  <c r="Q6233"/>
  <c r="V6233" s="1"/>
  <c r="P6233"/>
  <c r="O6233"/>
  <c r="R6233" s="1"/>
  <c r="N6233"/>
  <c r="L6233"/>
  <c r="H6233"/>
  <c r="Y6232"/>
  <c r="S6232"/>
  <c r="U6232" s="1"/>
  <c r="Q6232"/>
  <c r="V6232" s="1"/>
  <c r="P6232"/>
  <c r="O6232"/>
  <c r="R6232" s="1"/>
  <c r="N6232"/>
  <c r="L6232"/>
  <c r="H6232"/>
  <c r="Y6231"/>
  <c r="S6231"/>
  <c r="U6231" s="1"/>
  <c r="Q6231"/>
  <c r="V6231" s="1"/>
  <c r="P6231"/>
  <c r="O6231"/>
  <c r="R6231" s="1"/>
  <c r="N6231"/>
  <c r="L6231"/>
  <c r="H6231"/>
  <c r="Y6230"/>
  <c r="S6230"/>
  <c r="U6230" s="1"/>
  <c r="Q6230"/>
  <c r="V6230" s="1"/>
  <c r="P6230"/>
  <c r="O6230"/>
  <c r="R6230" s="1"/>
  <c r="N6230"/>
  <c r="L6230"/>
  <c r="H6230"/>
  <c r="Y6229"/>
  <c r="S6229"/>
  <c r="U6229" s="1"/>
  <c r="Q6229"/>
  <c r="V6229" s="1"/>
  <c r="P6229"/>
  <c r="O6229"/>
  <c r="R6229" s="1"/>
  <c r="N6229"/>
  <c r="L6229"/>
  <c r="H6229"/>
  <c r="Y6228"/>
  <c r="S6228"/>
  <c r="U6228" s="1"/>
  <c r="Q6228"/>
  <c r="V6228" s="1"/>
  <c r="P6228"/>
  <c r="O6228"/>
  <c r="R6228" s="1"/>
  <c r="N6228"/>
  <c r="L6228"/>
  <c r="H6228"/>
  <c r="Y6227"/>
  <c r="S6227"/>
  <c r="U6227" s="1"/>
  <c r="Q6227"/>
  <c r="V6227" s="1"/>
  <c r="P6227"/>
  <c r="O6227"/>
  <c r="R6227" s="1"/>
  <c r="N6227"/>
  <c r="L6227"/>
  <c r="H6227"/>
  <c r="Y6226"/>
  <c r="S6226"/>
  <c r="U6226" s="1"/>
  <c r="Q6226"/>
  <c r="V6226" s="1"/>
  <c r="P6226"/>
  <c r="O6226"/>
  <c r="R6226" s="1"/>
  <c r="N6226"/>
  <c r="L6226"/>
  <c r="H6226"/>
  <c r="Y6225"/>
  <c r="S6225"/>
  <c r="U6225" s="1"/>
  <c r="Q6225"/>
  <c r="V6225" s="1"/>
  <c r="P6225"/>
  <c r="O6225"/>
  <c r="R6225" s="1"/>
  <c r="N6225"/>
  <c r="L6225"/>
  <c r="H6225"/>
  <c r="Y6224"/>
  <c r="S6224"/>
  <c r="U6224" s="1"/>
  <c r="Q6224"/>
  <c r="V6224" s="1"/>
  <c r="P6224"/>
  <c r="O6224"/>
  <c r="R6224" s="1"/>
  <c r="N6224"/>
  <c r="L6224"/>
  <c r="H6224"/>
  <c r="Y6223"/>
  <c r="S6223"/>
  <c r="U6223" s="1"/>
  <c r="Q6223"/>
  <c r="V6223" s="1"/>
  <c r="P6223"/>
  <c r="O6223"/>
  <c r="R6223" s="1"/>
  <c r="N6223"/>
  <c r="L6223"/>
  <c r="H6223"/>
  <c r="Y6222"/>
  <c r="S6222"/>
  <c r="U6222" s="1"/>
  <c r="Q6222"/>
  <c r="V6222" s="1"/>
  <c r="P6222"/>
  <c r="O6222"/>
  <c r="R6222" s="1"/>
  <c r="N6222"/>
  <c r="L6222"/>
  <c r="H6222"/>
  <c r="Y6221"/>
  <c r="S6221"/>
  <c r="U6221" s="1"/>
  <c r="Q6221"/>
  <c r="V6221" s="1"/>
  <c r="P6221"/>
  <c r="O6221"/>
  <c r="R6221" s="1"/>
  <c r="N6221"/>
  <c r="L6221"/>
  <c r="H6221"/>
  <c r="Y6220"/>
  <c r="S6220"/>
  <c r="U6220" s="1"/>
  <c r="Q6220"/>
  <c r="V6220" s="1"/>
  <c r="P6220"/>
  <c r="O6220"/>
  <c r="R6220" s="1"/>
  <c r="N6220"/>
  <c r="L6220"/>
  <c r="H6220"/>
  <c r="Y6219"/>
  <c r="S6219"/>
  <c r="U6219" s="1"/>
  <c r="Q6219"/>
  <c r="V6219" s="1"/>
  <c r="P6219"/>
  <c r="O6219"/>
  <c r="R6219" s="1"/>
  <c r="N6219"/>
  <c r="L6219"/>
  <c r="H6219"/>
  <c r="Y6218"/>
  <c r="S6218"/>
  <c r="U6218" s="1"/>
  <c r="Q6218"/>
  <c r="V6218" s="1"/>
  <c r="P6218"/>
  <c r="O6218"/>
  <c r="R6218" s="1"/>
  <c r="N6218"/>
  <c r="L6218"/>
  <c r="H6218"/>
  <c r="Y6217"/>
  <c r="S6217"/>
  <c r="U6217" s="1"/>
  <c r="Q6217"/>
  <c r="V6217" s="1"/>
  <c r="P6217"/>
  <c r="O6217"/>
  <c r="R6217" s="1"/>
  <c r="N6217"/>
  <c r="L6217"/>
  <c r="H6217"/>
  <c r="Y6216"/>
  <c r="S6216"/>
  <c r="U6216" s="1"/>
  <c r="Q6216"/>
  <c r="V6216" s="1"/>
  <c r="P6216"/>
  <c r="O6216"/>
  <c r="R6216" s="1"/>
  <c r="N6216"/>
  <c r="L6216"/>
  <c r="H6216"/>
  <c r="Y6215"/>
  <c r="S6215"/>
  <c r="U6215" s="1"/>
  <c r="Q6215"/>
  <c r="V6215" s="1"/>
  <c r="P6215"/>
  <c r="O6215"/>
  <c r="R6215" s="1"/>
  <c r="N6215"/>
  <c r="L6215"/>
  <c r="H6215"/>
  <c r="Y6214"/>
  <c r="S6214"/>
  <c r="U6214" s="1"/>
  <c r="Q6214"/>
  <c r="V6214" s="1"/>
  <c r="P6214"/>
  <c r="O6214"/>
  <c r="R6214" s="1"/>
  <c r="N6214"/>
  <c r="L6214"/>
  <c r="H6214"/>
  <c r="Y6213"/>
  <c r="S6213"/>
  <c r="U6213" s="1"/>
  <c r="Q6213"/>
  <c r="V6213" s="1"/>
  <c r="P6213"/>
  <c r="O6213"/>
  <c r="R6213" s="1"/>
  <c r="N6213"/>
  <c r="L6213"/>
  <c r="H6213"/>
  <c r="Y6212"/>
  <c r="S6212"/>
  <c r="U6212" s="1"/>
  <c r="Q6212"/>
  <c r="V6212" s="1"/>
  <c r="P6212"/>
  <c r="O6212"/>
  <c r="R6212" s="1"/>
  <c r="N6212"/>
  <c r="L6212"/>
  <c r="H6212"/>
  <c r="Y6211"/>
  <c r="S6211"/>
  <c r="U6211" s="1"/>
  <c r="Q6211"/>
  <c r="V6211" s="1"/>
  <c r="P6211"/>
  <c r="O6211"/>
  <c r="R6211" s="1"/>
  <c r="N6211"/>
  <c r="L6211"/>
  <c r="H6211"/>
  <c r="Y6210"/>
  <c r="S6210"/>
  <c r="U6210" s="1"/>
  <c r="Q6210"/>
  <c r="V6210" s="1"/>
  <c r="P6210"/>
  <c r="O6210"/>
  <c r="R6210" s="1"/>
  <c r="N6210"/>
  <c r="L6210"/>
  <c r="H6210"/>
  <c r="Y6209"/>
  <c r="S6209"/>
  <c r="U6209" s="1"/>
  <c r="Q6209"/>
  <c r="V6209" s="1"/>
  <c r="P6209"/>
  <c r="O6209"/>
  <c r="R6209" s="1"/>
  <c r="N6209"/>
  <c r="L6209"/>
  <c r="H6209"/>
  <c r="Y6208"/>
  <c r="S6208"/>
  <c r="U6208" s="1"/>
  <c r="Q6208"/>
  <c r="V6208" s="1"/>
  <c r="P6208"/>
  <c r="O6208"/>
  <c r="R6208" s="1"/>
  <c r="N6208"/>
  <c r="L6208"/>
  <c r="H6208"/>
  <c r="Y6207"/>
  <c r="S6207"/>
  <c r="U6207" s="1"/>
  <c r="Q6207"/>
  <c r="V6207" s="1"/>
  <c r="P6207"/>
  <c r="O6207"/>
  <c r="R6207" s="1"/>
  <c r="N6207"/>
  <c r="L6207"/>
  <c r="H6207"/>
  <c r="Y6206"/>
  <c r="S6206"/>
  <c r="U6206" s="1"/>
  <c r="Q6206"/>
  <c r="V6206" s="1"/>
  <c r="P6206"/>
  <c r="O6206"/>
  <c r="R6206" s="1"/>
  <c r="N6206"/>
  <c r="L6206"/>
  <c r="H6206"/>
  <c r="Y6205"/>
  <c r="S6205"/>
  <c r="U6205" s="1"/>
  <c r="Q6205"/>
  <c r="V6205" s="1"/>
  <c r="P6205"/>
  <c r="O6205"/>
  <c r="R6205" s="1"/>
  <c r="N6205"/>
  <c r="L6205"/>
  <c r="H6205"/>
  <c r="Y6204"/>
  <c r="S6204"/>
  <c r="U6204" s="1"/>
  <c r="Q6204"/>
  <c r="V6204" s="1"/>
  <c r="P6204"/>
  <c r="O6204"/>
  <c r="R6204" s="1"/>
  <c r="N6204"/>
  <c r="L6204"/>
  <c r="H6204"/>
  <c r="Y6203"/>
  <c r="S6203"/>
  <c r="U6203" s="1"/>
  <c r="Q6203"/>
  <c r="V6203" s="1"/>
  <c r="P6203"/>
  <c r="O6203"/>
  <c r="R6203" s="1"/>
  <c r="N6203"/>
  <c r="L6203"/>
  <c r="H6203"/>
  <c r="Y6202"/>
  <c r="S6202"/>
  <c r="U6202" s="1"/>
  <c r="Q6202"/>
  <c r="V6202" s="1"/>
  <c r="P6202"/>
  <c r="O6202"/>
  <c r="R6202" s="1"/>
  <c r="N6202"/>
  <c r="L6202"/>
  <c r="H6202"/>
  <c r="Y6201"/>
  <c r="S6201"/>
  <c r="U6201" s="1"/>
  <c r="Q6201"/>
  <c r="V6201" s="1"/>
  <c r="P6201"/>
  <c r="O6201"/>
  <c r="R6201" s="1"/>
  <c r="N6201"/>
  <c r="L6201"/>
  <c r="H6201"/>
  <c r="Y6200"/>
  <c r="S6200"/>
  <c r="U6200" s="1"/>
  <c r="Q6200"/>
  <c r="P6200"/>
  <c r="O6200"/>
  <c r="R6200" s="1"/>
  <c r="N6200"/>
  <c r="L6200"/>
  <c r="H6200"/>
  <c r="Y6199"/>
  <c r="S6199"/>
  <c r="U6199" s="1"/>
  <c r="Q6199"/>
  <c r="P6199"/>
  <c r="O6199"/>
  <c r="R6199" s="1"/>
  <c r="N6199"/>
  <c r="L6199"/>
  <c r="H6199"/>
  <c r="Y6198"/>
  <c r="S6198"/>
  <c r="U6198" s="1"/>
  <c r="Q6198"/>
  <c r="P6198"/>
  <c r="O6198"/>
  <c r="R6198" s="1"/>
  <c r="N6198"/>
  <c r="L6198"/>
  <c r="H6198"/>
  <c r="Y6197"/>
  <c r="S6197"/>
  <c r="U6197" s="1"/>
  <c r="Q6197"/>
  <c r="P6197"/>
  <c r="O6197"/>
  <c r="R6197" s="1"/>
  <c r="N6197"/>
  <c r="L6197"/>
  <c r="H6197"/>
  <c r="Y6196"/>
  <c r="S6196"/>
  <c r="U6196" s="1"/>
  <c r="Q6196"/>
  <c r="P6196"/>
  <c r="O6196"/>
  <c r="R6196" s="1"/>
  <c r="N6196"/>
  <c r="L6196"/>
  <c r="H6196"/>
  <c r="Y6195"/>
  <c r="S6195"/>
  <c r="U6195" s="1"/>
  <c r="Q6195"/>
  <c r="P6195"/>
  <c r="O6195"/>
  <c r="R6195" s="1"/>
  <c r="N6195"/>
  <c r="L6195"/>
  <c r="H6195"/>
  <c r="Y6194"/>
  <c r="S6194"/>
  <c r="U6194" s="1"/>
  <c r="Q6194"/>
  <c r="P6194"/>
  <c r="O6194"/>
  <c r="R6194" s="1"/>
  <c r="N6194"/>
  <c r="L6194"/>
  <c r="H6194"/>
  <c r="Y6193"/>
  <c r="S6193"/>
  <c r="U6193" s="1"/>
  <c r="Q6193"/>
  <c r="P6193"/>
  <c r="O6193"/>
  <c r="R6193" s="1"/>
  <c r="N6193"/>
  <c r="L6193"/>
  <c r="H6193"/>
  <c r="Y6192"/>
  <c r="S6192"/>
  <c r="U6192" s="1"/>
  <c r="Q6192"/>
  <c r="P6192"/>
  <c r="O6192"/>
  <c r="R6192" s="1"/>
  <c r="N6192"/>
  <c r="L6192"/>
  <c r="H6192"/>
  <c r="Y6191"/>
  <c r="S6191"/>
  <c r="U6191" s="1"/>
  <c r="Q6191"/>
  <c r="P6191"/>
  <c r="O6191"/>
  <c r="R6191" s="1"/>
  <c r="N6191"/>
  <c r="L6191"/>
  <c r="H6191"/>
  <c r="Y6190"/>
  <c r="S6190"/>
  <c r="U6190" s="1"/>
  <c r="Q6190"/>
  <c r="P6190"/>
  <c r="O6190"/>
  <c r="R6190" s="1"/>
  <c r="N6190"/>
  <c r="L6190"/>
  <c r="H6190"/>
  <c r="Y6189"/>
  <c r="S6189"/>
  <c r="U6189" s="1"/>
  <c r="Q6189"/>
  <c r="P6189"/>
  <c r="O6189"/>
  <c r="R6189" s="1"/>
  <c r="N6189"/>
  <c r="L6189"/>
  <c r="H6189"/>
  <c r="Y6188"/>
  <c r="U6188"/>
  <c r="S6188"/>
  <c r="Q6188"/>
  <c r="P6188"/>
  <c r="O6188"/>
  <c r="R6188" s="1"/>
  <c r="N6188"/>
  <c r="L6188"/>
  <c r="H6188"/>
  <c r="Y6187"/>
  <c r="S6187"/>
  <c r="U6187" s="1"/>
  <c r="Q6187"/>
  <c r="P6187"/>
  <c r="O6187"/>
  <c r="R6187" s="1"/>
  <c r="N6187"/>
  <c r="L6187"/>
  <c r="H6187"/>
  <c r="Y6186"/>
  <c r="U6186"/>
  <c r="S6186"/>
  <c r="Q6186"/>
  <c r="P6186"/>
  <c r="O6186"/>
  <c r="R6186" s="1"/>
  <c r="N6186"/>
  <c r="L6186"/>
  <c r="H6186"/>
  <c r="Y6185"/>
  <c r="S6185"/>
  <c r="U6185" s="1"/>
  <c r="Q6185"/>
  <c r="P6185"/>
  <c r="O6185"/>
  <c r="R6185" s="1"/>
  <c r="N6185"/>
  <c r="L6185"/>
  <c r="H6185"/>
  <c r="Y6184"/>
  <c r="U6184"/>
  <c r="S6184"/>
  <c r="Q6184"/>
  <c r="P6184"/>
  <c r="O6184"/>
  <c r="R6184" s="1"/>
  <c r="N6184"/>
  <c r="L6184"/>
  <c r="H6184"/>
  <c r="Y6183"/>
  <c r="S6183"/>
  <c r="U6183" s="1"/>
  <c r="Q6183"/>
  <c r="P6183"/>
  <c r="O6183"/>
  <c r="R6183" s="1"/>
  <c r="N6183"/>
  <c r="L6183"/>
  <c r="H6183"/>
  <c r="Y6182"/>
  <c r="U6182"/>
  <c r="S6182"/>
  <c r="Q6182"/>
  <c r="P6182"/>
  <c r="O6182"/>
  <c r="R6182" s="1"/>
  <c r="N6182"/>
  <c r="L6182"/>
  <c r="H6182"/>
  <c r="Y6181"/>
  <c r="S6181"/>
  <c r="U6181" s="1"/>
  <c r="Q6181"/>
  <c r="P6181"/>
  <c r="O6181"/>
  <c r="R6181" s="1"/>
  <c r="N6181"/>
  <c r="L6181"/>
  <c r="H6181"/>
  <c r="Y6180"/>
  <c r="U6180"/>
  <c r="S6180"/>
  <c r="Q6180"/>
  <c r="P6180"/>
  <c r="O6180"/>
  <c r="R6180" s="1"/>
  <c r="N6180"/>
  <c r="L6180"/>
  <c r="H6180"/>
  <c r="Y6179"/>
  <c r="S6179"/>
  <c r="U6179" s="1"/>
  <c r="Q6179"/>
  <c r="P6179"/>
  <c r="O6179"/>
  <c r="R6179" s="1"/>
  <c r="N6179"/>
  <c r="L6179"/>
  <c r="H6179"/>
  <c r="Y6178"/>
  <c r="U6178"/>
  <c r="S6178"/>
  <c r="Q6178"/>
  <c r="P6178"/>
  <c r="O6178"/>
  <c r="R6178" s="1"/>
  <c r="N6178"/>
  <c r="L6178"/>
  <c r="H6178"/>
  <c r="Y6177"/>
  <c r="S6177"/>
  <c r="U6177" s="1"/>
  <c r="Q6177"/>
  <c r="P6177"/>
  <c r="O6177"/>
  <c r="R6177" s="1"/>
  <c r="N6177"/>
  <c r="L6177"/>
  <c r="H6177"/>
  <c r="Y6176"/>
  <c r="U6176"/>
  <c r="S6176"/>
  <c r="Q6176"/>
  <c r="P6176"/>
  <c r="O6176"/>
  <c r="R6176" s="1"/>
  <c r="N6176"/>
  <c r="L6176"/>
  <c r="H6176"/>
  <c r="Y6175"/>
  <c r="S6175"/>
  <c r="U6175" s="1"/>
  <c r="Q6175"/>
  <c r="P6175"/>
  <c r="O6175"/>
  <c r="R6175" s="1"/>
  <c r="N6175"/>
  <c r="L6175"/>
  <c r="H6175"/>
  <c r="Y6174"/>
  <c r="U6174"/>
  <c r="S6174"/>
  <c r="Q6174"/>
  <c r="P6174"/>
  <c r="O6174"/>
  <c r="R6174" s="1"/>
  <c r="N6174"/>
  <c r="L6174"/>
  <c r="H6174"/>
  <c r="Y6173"/>
  <c r="S6173"/>
  <c r="U6173" s="1"/>
  <c r="Q6173"/>
  <c r="P6173"/>
  <c r="O6173"/>
  <c r="R6173" s="1"/>
  <c r="N6173"/>
  <c r="L6173"/>
  <c r="H6173"/>
  <c r="Y6172"/>
  <c r="U6172"/>
  <c r="S6172"/>
  <c r="Q6172"/>
  <c r="P6172"/>
  <c r="O6172"/>
  <c r="R6172" s="1"/>
  <c r="N6172"/>
  <c r="L6172"/>
  <c r="H6172"/>
  <c r="Y6171"/>
  <c r="S6171"/>
  <c r="U6171" s="1"/>
  <c r="Q6171"/>
  <c r="P6171"/>
  <c r="O6171"/>
  <c r="R6171" s="1"/>
  <c r="N6171"/>
  <c r="L6171"/>
  <c r="H6171"/>
  <c r="Y6170"/>
  <c r="U6170"/>
  <c r="S6170"/>
  <c r="Q6170"/>
  <c r="P6170"/>
  <c r="O6170"/>
  <c r="R6170" s="1"/>
  <c r="N6170"/>
  <c r="L6170"/>
  <c r="H6170"/>
  <c r="Y6169"/>
  <c r="S6169"/>
  <c r="U6169" s="1"/>
  <c r="Q6169"/>
  <c r="P6169"/>
  <c r="O6169"/>
  <c r="R6169" s="1"/>
  <c r="N6169"/>
  <c r="L6169"/>
  <c r="H6169"/>
  <c r="Y6168"/>
  <c r="U6168"/>
  <c r="S6168"/>
  <c r="Q6168"/>
  <c r="P6168"/>
  <c r="O6168"/>
  <c r="R6168" s="1"/>
  <c r="N6168"/>
  <c r="L6168"/>
  <c r="H6168"/>
  <c r="Y6167"/>
  <c r="S6167"/>
  <c r="U6167" s="1"/>
  <c r="Q6167"/>
  <c r="P6167"/>
  <c r="O6167"/>
  <c r="R6167" s="1"/>
  <c r="N6167"/>
  <c r="L6167"/>
  <c r="H6167"/>
  <c r="Y6166"/>
  <c r="U6166"/>
  <c r="S6166"/>
  <c r="Q6166"/>
  <c r="P6166"/>
  <c r="O6166"/>
  <c r="R6166" s="1"/>
  <c r="N6166"/>
  <c r="L6166"/>
  <c r="H6166"/>
  <c r="Y6165"/>
  <c r="S6165"/>
  <c r="U6165" s="1"/>
  <c r="Q6165"/>
  <c r="P6165"/>
  <c r="O6165"/>
  <c r="R6165" s="1"/>
  <c r="N6165"/>
  <c r="L6165"/>
  <c r="H6165"/>
  <c r="Y6164"/>
  <c r="U6164"/>
  <c r="S6164"/>
  <c r="Q6164"/>
  <c r="P6164"/>
  <c r="O6164"/>
  <c r="R6164" s="1"/>
  <c r="N6164"/>
  <c r="L6164"/>
  <c r="H6164"/>
  <c r="Y6163"/>
  <c r="S6163"/>
  <c r="U6163" s="1"/>
  <c r="Q6163"/>
  <c r="P6163"/>
  <c r="O6163"/>
  <c r="R6163" s="1"/>
  <c r="N6163"/>
  <c r="L6163"/>
  <c r="H6163"/>
  <c r="Y6162"/>
  <c r="U6162"/>
  <c r="S6162"/>
  <c r="Q6162"/>
  <c r="P6162"/>
  <c r="O6162"/>
  <c r="R6162" s="1"/>
  <c r="N6162"/>
  <c r="L6162"/>
  <c r="H6162"/>
  <c r="Y6161"/>
  <c r="S6161"/>
  <c r="U6161" s="1"/>
  <c r="Q6161"/>
  <c r="P6161"/>
  <c r="O6161"/>
  <c r="R6161" s="1"/>
  <c r="N6161"/>
  <c r="L6161"/>
  <c r="H6161"/>
  <c r="Y6160"/>
  <c r="U6160"/>
  <c r="S6160"/>
  <c r="Q6160"/>
  <c r="P6160"/>
  <c r="O6160"/>
  <c r="R6160" s="1"/>
  <c r="N6160"/>
  <c r="L6160"/>
  <c r="H6160"/>
  <c r="Y6159"/>
  <c r="S6159"/>
  <c r="U6159" s="1"/>
  <c r="Q6159"/>
  <c r="P6159"/>
  <c r="O6159"/>
  <c r="R6159" s="1"/>
  <c r="N6159"/>
  <c r="L6159"/>
  <c r="H6159"/>
  <c r="Y6158"/>
  <c r="U6158"/>
  <c r="S6158"/>
  <c r="Q6158"/>
  <c r="P6158"/>
  <c r="O6158"/>
  <c r="R6158" s="1"/>
  <c r="N6158"/>
  <c r="L6158"/>
  <c r="H6158"/>
  <c r="Y6157"/>
  <c r="S6157"/>
  <c r="Q6157"/>
  <c r="P6157"/>
  <c r="U6157" s="1"/>
  <c r="O6157"/>
  <c r="R6157" s="1"/>
  <c r="N6157"/>
  <c r="L6157"/>
  <c r="H6157"/>
  <c r="Y6156"/>
  <c r="S6156"/>
  <c r="U6156" s="1"/>
  <c r="Q6156"/>
  <c r="V6156" s="1"/>
  <c r="P6156"/>
  <c r="O6156"/>
  <c r="R6156" s="1"/>
  <c r="N6156"/>
  <c r="L6156"/>
  <c r="H6156"/>
  <c r="Y6155"/>
  <c r="S6155"/>
  <c r="U6155" s="1"/>
  <c r="Q6155"/>
  <c r="V6155" s="1"/>
  <c r="P6155"/>
  <c r="O6155"/>
  <c r="R6155" s="1"/>
  <c r="N6155"/>
  <c r="L6155"/>
  <c r="H6155"/>
  <c r="Y6154"/>
  <c r="S6154"/>
  <c r="U6154" s="1"/>
  <c r="Q6154"/>
  <c r="V6154" s="1"/>
  <c r="P6154"/>
  <c r="O6154"/>
  <c r="R6154" s="1"/>
  <c r="N6154"/>
  <c r="L6154"/>
  <c r="H6154"/>
  <c r="Y6153"/>
  <c r="S6153"/>
  <c r="U6153" s="1"/>
  <c r="Q6153"/>
  <c r="V6153" s="1"/>
  <c r="P6153"/>
  <c r="O6153"/>
  <c r="R6153" s="1"/>
  <c r="N6153"/>
  <c r="L6153"/>
  <c r="H6153"/>
  <c r="Y6152"/>
  <c r="S6152"/>
  <c r="U6152" s="1"/>
  <c r="Q6152"/>
  <c r="V6152" s="1"/>
  <c r="P6152"/>
  <c r="O6152"/>
  <c r="R6152" s="1"/>
  <c r="N6152"/>
  <c r="L6152"/>
  <c r="H6152"/>
  <c r="Y6151"/>
  <c r="S6151"/>
  <c r="U6151" s="1"/>
  <c r="Q6151"/>
  <c r="V6151" s="1"/>
  <c r="P6151"/>
  <c r="O6151"/>
  <c r="R6151" s="1"/>
  <c r="N6151"/>
  <c r="L6151"/>
  <c r="H6151"/>
  <c r="Y6150"/>
  <c r="S6150"/>
  <c r="U6150" s="1"/>
  <c r="Q6150"/>
  <c r="V6150" s="1"/>
  <c r="P6150"/>
  <c r="O6150"/>
  <c r="R6150" s="1"/>
  <c r="N6150"/>
  <c r="L6150"/>
  <c r="H6150"/>
  <c r="Y6149"/>
  <c r="S6149"/>
  <c r="U6149" s="1"/>
  <c r="Q6149"/>
  <c r="V6149" s="1"/>
  <c r="P6149"/>
  <c r="O6149"/>
  <c r="R6149" s="1"/>
  <c r="N6149"/>
  <c r="L6149"/>
  <c r="H6149"/>
  <c r="Y6148"/>
  <c r="S6148"/>
  <c r="U6148" s="1"/>
  <c r="Q6148"/>
  <c r="V6148" s="1"/>
  <c r="P6148"/>
  <c r="O6148"/>
  <c r="R6148" s="1"/>
  <c r="N6148"/>
  <c r="L6148"/>
  <c r="H6148"/>
  <c r="Y6147"/>
  <c r="S6147"/>
  <c r="U6147" s="1"/>
  <c r="Q6147"/>
  <c r="V6147" s="1"/>
  <c r="P6147"/>
  <c r="O6147"/>
  <c r="R6147" s="1"/>
  <c r="N6147"/>
  <c r="L6147"/>
  <c r="H6147"/>
  <c r="Y6146"/>
  <c r="S6146"/>
  <c r="U6146" s="1"/>
  <c r="Q6146"/>
  <c r="V6146" s="1"/>
  <c r="P6146"/>
  <c r="O6146"/>
  <c r="R6146" s="1"/>
  <c r="N6146"/>
  <c r="L6146"/>
  <c r="H6146"/>
  <c r="Y6145"/>
  <c r="S6145"/>
  <c r="U6145" s="1"/>
  <c r="Q6145"/>
  <c r="V6145" s="1"/>
  <c r="P6145"/>
  <c r="O6145"/>
  <c r="R6145" s="1"/>
  <c r="N6145"/>
  <c r="L6145"/>
  <c r="H6145"/>
  <c r="Y6144"/>
  <c r="S6144"/>
  <c r="U6144" s="1"/>
  <c r="Q6144"/>
  <c r="V6144" s="1"/>
  <c r="P6144"/>
  <c r="O6144"/>
  <c r="R6144" s="1"/>
  <c r="N6144"/>
  <c r="L6144"/>
  <c r="H6144"/>
  <c r="Y6143"/>
  <c r="S6143"/>
  <c r="U6143" s="1"/>
  <c r="Q6143"/>
  <c r="V6143" s="1"/>
  <c r="P6143"/>
  <c r="O6143"/>
  <c r="R6143" s="1"/>
  <c r="N6143"/>
  <c r="L6143"/>
  <c r="H6143"/>
  <c r="Y6142"/>
  <c r="S6142"/>
  <c r="U6142" s="1"/>
  <c r="Q6142"/>
  <c r="V6142" s="1"/>
  <c r="P6142"/>
  <c r="O6142"/>
  <c r="R6142" s="1"/>
  <c r="N6142"/>
  <c r="L6142"/>
  <c r="H6142"/>
  <c r="Y6141"/>
  <c r="S6141"/>
  <c r="U6141" s="1"/>
  <c r="Q6141"/>
  <c r="V6141" s="1"/>
  <c r="P6141"/>
  <c r="O6141"/>
  <c r="R6141" s="1"/>
  <c r="N6141"/>
  <c r="L6141"/>
  <c r="H6141"/>
  <c r="Y6140"/>
  <c r="S6140"/>
  <c r="U6140" s="1"/>
  <c r="Q6140"/>
  <c r="V6140" s="1"/>
  <c r="P6140"/>
  <c r="O6140"/>
  <c r="R6140" s="1"/>
  <c r="N6140"/>
  <c r="L6140"/>
  <c r="H6140"/>
  <c r="Y6139"/>
  <c r="S6139"/>
  <c r="U6139" s="1"/>
  <c r="Q6139"/>
  <c r="V6139" s="1"/>
  <c r="P6139"/>
  <c r="O6139"/>
  <c r="R6139" s="1"/>
  <c r="N6139"/>
  <c r="L6139"/>
  <c r="H6139"/>
  <c r="Y6138"/>
  <c r="S6138"/>
  <c r="U6138" s="1"/>
  <c r="Q6138"/>
  <c r="V6138" s="1"/>
  <c r="P6138"/>
  <c r="O6138"/>
  <c r="R6138" s="1"/>
  <c r="N6138"/>
  <c r="L6138"/>
  <c r="H6138"/>
  <c r="Y6137"/>
  <c r="S6137"/>
  <c r="U6137" s="1"/>
  <c r="Q6137"/>
  <c r="V6137" s="1"/>
  <c r="P6137"/>
  <c r="O6137"/>
  <c r="R6137" s="1"/>
  <c r="N6137"/>
  <c r="L6137"/>
  <c r="H6137"/>
  <c r="Y6136"/>
  <c r="S6136"/>
  <c r="U6136" s="1"/>
  <c r="Q6136"/>
  <c r="V6136" s="1"/>
  <c r="P6136"/>
  <c r="O6136"/>
  <c r="R6136" s="1"/>
  <c r="N6136"/>
  <c r="L6136"/>
  <c r="H6136"/>
  <c r="Y6135"/>
  <c r="S6135"/>
  <c r="U6135" s="1"/>
  <c r="Q6135"/>
  <c r="V6135" s="1"/>
  <c r="P6135"/>
  <c r="O6135"/>
  <c r="R6135" s="1"/>
  <c r="N6135"/>
  <c r="L6135"/>
  <c r="H6135"/>
  <c r="Y6134"/>
  <c r="S6134"/>
  <c r="U6134" s="1"/>
  <c r="Q6134"/>
  <c r="V6134" s="1"/>
  <c r="P6134"/>
  <c r="O6134"/>
  <c r="R6134" s="1"/>
  <c r="N6134"/>
  <c r="L6134"/>
  <c r="H6134"/>
  <c r="Y6133"/>
  <c r="S6133"/>
  <c r="U6133" s="1"/>
  <c r="Q6133"/>
  <c r="V6133" s="1"/>
  <c r="P6133"/>
  <c r="O6133"/>
  <c r="R6133" s="1"/>
  <c r="N6133"/>
  <c r="L6133"/>
  <c r="H6133"/>
  <c r="Y6132"/>
  <c r="S6132"/>
  <c r="U6132" s="1"/>
  <c r="Q6132"/>
  <c r="V6132" s="1"/>
  <c r="P6132"/>
  <c r="O6132"/>
  <c r="R6132" s="1"/>
  <c r="N6132"/>
  <c r="L6132"/>
  <c r="H6132"/>
  <c r="Y6131"/>
  <c r="S6131"/>
  <c r="U6131" s="1"/>
  <c r="Q6131"/>
  <c r="V6131" s="1"/>
  <c r="P6131"/>
  <c r="O6131"/>
  <c r="R6131" s="1"/>
  <c r="N6131"/>
  <c r="L6131"/>
  <c r="H6131"/>
  <c r="Y6130"/>
  <c r="S6130"/>
  <c r="U6130" s="1"/>
  <c r="Q6130"/>
  <c r="V6130" s="1"/>
  <c r="P6130"/>
  <c r="O6130"/>
  <c r="R6130" s="1"/>
  <c r="N6130"/>
  <c r="L6130"/>
  <c r="H6130"/>
  <c r="Y6129"/>
  <c r="S6129"/>
  <c r="U6129" s="1"/>
  <c r="Q6129"/>
  <c r="V6129" s="1"/>
  <c r="P6129"/>
  <c r="O6129"/>
  <c r="R6129" s="1"/>
  <c r="N6129"/>
  <c r="L6129"/>
  <c r="H6129"/>
  <c r="Y6128"/>
  <c r="S6128"/>
  <c r="U6128" s="1"/>
  <c r="Q6128"/>
  <c r="V6128" s="1"/>
  <c r="P6128"/>
  <c r="O6128"/>
  <c r="R6128" s="1"/>
  <c r="N6128"/>
  <c r="L6128"/>
  <c r="H6128"/>
  <c r="Y6127"/>
  <c r="S6127"/>
  <c r="U6127" s="1"/>
  <c r="Q6127"/>
  <c r="V6127" s="1"/>
  <c r="P6127"/>
  <c r="O6127"/>
  <c r="R6127" s="1"/>
  <c r="N6127"/>
  <c r="L6127"/>
  <c r="H6127"/>
  <c r="Y6126"/>
  <c r="S6126"/>
  <c r="U6126" s="1"/>
  <c r="Q6126"/>
  <c r="V6126" s="1"/>
  <c r="P6126"/>
  <c r="O6126"/>
  <c r="R6126" s="1"/>
  <c r="N6126"/>
  <c r="L6126"/>
  <c r="H6126"/>
  <c r="Y6125"/>
  <c r="S6125"/>
  <c r="U6125" s="1"/>
  <c r="Q6125"/>
  <c r="V6125" s="1"/>
  <c r="P6125"/>
  <c r="O6125"/>
  <c r="R6125" s="1"/>
  <c r="N6125"/>
  <c r="L6125"/>
  <c r="H6125"/>
  <c r="Y6124"/>
  <c r="S6124"/>
  <c r="U6124" s="1"/>
  <c r="Q6124"/>
  <c r="V6124" s="1"/>
  <c r="P6124"/>
  <c r="O6124"/>
  <c r="R6124" s="1"/>
  <c r="N6124"/>
  <c r="L6124"/>
  <c r="H6124"/>
  <c r="Y6123"/>
  <c r="S6123"/>
  <c r="U6123" s="1"/>
  <c r="Q6123"/>
  <c r="V6123" s="1"/>
  <c r="P6123"/>
  <c r="O6123"/>
  <c r="R6123" s="1"/>
  <c r="N6123"/>
  <c r="L6123"/>
  <c r="H6123"/>
  <c r="Y6122"/>
  <c r="S6122"/>
  <c r="U6122" s="1"/>
  <c r="Q6122"/>
  <c r="V6122" s="1"/>
  <c r="P6122"/>
  <c r="O6122"/>
  <c r="R6122" s="1"/>
  <c r="N6122"/>
  <c r="L6122"/>
  <c r="H6122"/>
  <c r="Y6121"/>
  <c r="S6121"/>
  <c r="U6121" s="1"/>
  <c r="Q6121"/>
  <c r="V6121" s="1"/>
  <c r="P6121"/>
  <c r="O6121"/>
  <c r="R6121" s="1"/>
  <c r="N6121"/>
  <c r="L6121"/>
  <c r="H6121"/>
  <c r="Y6120"/>
  <c r="S6120"/>
  <c r="U6120" s="1"/>
  <c r="Q6120"/>
  <c r="V6120" s="1"/>
  <c r="P6120"/>
  <c r="O6120"/>
  <c r="R6120" s="1"/>
  <c r="N6120"/>
  <c r="L6120"/>
  <c r="H6120"/>
  <c r="Y6119"/>
  <c r="S6119"/>
  <c r="U6119" s="1"/>
  <c r="Q6119"/>
  <c r="V6119" s="1"/>
  <c r="P6119"/>
  <c r="O6119"/>
  <c r="R6119" s="1"/>
  <c r="N6119"/>
  <c r="L6119"/>
  <c r="H6119"/>
  <c r="Y6118"/>
  <c r="S6118"/>
  <c r="U6118" s="1"/>
  <c r="Q6118"/>
  <c r="V6118" s="1"/>
  <c r="P6118"/>
  <c r="O6118"/>
  <c r="R6118" s="1"/>
  <c r="N6118"/>
  <c r="L6118"/>
  <c r="H6118"/>
  <c r="Y6117"/>
  <c r="S6117"/>
  <c r="U6117" s="1"/>
  <c r="Q6117"/>
  <c r="V6117" s="1"/>
  <c r="P6117"/>
  <c r="O6117"/>
  <c r="R6117" s="1"/>
  <c r="N6117"/>
  <c r="L6117"/>
  <c r="H6117"/>
  <c r="Y6116"/>
  <c r="S6116"/>
  <c r="U6116" s="1"/>
  <c r="Q6116"/>
  <c r="V6116" s="1"/>
  <c r="P6116"/>
  <c r="O6116"/>
  <c r="R6116" s="1"/>
  <c r="N6116"/>
  <c r="L6116"/>
  <c r="H6116"/>
  <c r="Y6115"/>
  <c r="S6115"/>
  <c r="U6115" s="1"/>
  <c r="Q6115"/>
  <c r="V6115" s="1"/>
  <c r="P6115"/>
  <c r="O6115"/>
  <c r="R6115" s="1"/>
  <c r="N6115"/>
  <c r="L6115"/>
  <c r="H6115"/>
  <c r="Y6114"/>
  <c r="S6114"/>
  <c r="U6114" s="1"/>
  <c r="Q6114"/>
  <c r="V6114" s="1"/>
  <c r="P6114"/>
  <c r="O6114"/>
  <c r="R6114" s="1"/>
  <c r="N6114"/>
  <c r="L6114"/>
  <c r="H6114"/>
  <c r="Y6113"/>
  <c r="S6113"/>
  <c r="U6113" s="1"/>
  <c r="Q6113"/>
  <c r="V6113" s="1"/>
  <c r="P6113"/>
  <c r="O6113"/>
  <c r="R6113" s="1"/>
  <c r="N6113"/>
  <c r="L6113"/>
  <c r="H6113"/>
  <c r="Y6112"/>
  <c r="S6112"/>
  <c r="U6112" s="1"/>
  <c r="Q6112"/>
  <c r="V6112" s="1"/>
  <c r="P6112"/>
  <c r="O6112"/>
  <c r="R6112" s="1"/>
  <c r="N6112"/>
  <c r="L6112"/>
  <c r="H6112"/>
  <c r="Y6111"/>
  <c r="S6111"/>
  <c r="U6111" s="1"/>
  <c r="Q6111"/>
  <c r="V6111" s="1"/>
  <c r="P6111"/>
  <c r="O6111"/>
  <c r="R6111" s="1"/>
  <c r="N6111"/>
  <c r="L6111"/>
  <c r="H6111"/>
  <c r="Y6110"/>
  <c r="S6110"/>
  <c r="U6110" s="1"/>
  <c r="Q6110"/>
  <c r="V6110" s="1"/>
  <c r="P6110"/>
  <c r="O6110"/>
  <c r="R6110" s="1"/>
  <c r="N6110"/>
  <c r="L6110"/>
  <c r="H6110"/>
  <c r="Y6109"/>
  <c r="S6109"/>
  <c r="U6109" s="1"/>
  <c r="Q6109"/>
  <c r="V6109" s="1"/>
  <c r="P6109"/>
  <c r="O6109"/>
  <c r="R6109" s="1"/>
  <c r="N6109"/>
  <c r="L6109"/>
  <c r="H6109"/>
  <c r="Y6108"/>
  <c r="S6108"/>
  <c r="U6108" s="1"/>
  <c r="Q6108"/>
  <c r="V6108" s="1"/>
  <c r="P6108"/>
  <c r="O6108"/>
  <c r="R6108" s="1"/>
  <c r="N6108"/>
  <c r="L6108"/>
  <c r="H6108"/>
  <c r="Y6107"/>
  <c r="S6107"/>
  <c r="U6107" s="1"/>
  <c r="Q6107"/>
  <c r="V6107" s="1"/>
  <c r="P6107"/>
  <c r="O6107"/>
  <c r="R6107" s="1"/>
  <c r="N6107"/>
  <c r="L6107"/>
  <c r="H6107"/>
  <c r="Y6106"/>
  <c r="S6106"/>
  <c r="U6106" s="1"/>
  <c r="Q6106"/>
  <c r="V6106" s="1"/>
  <c r="P6106"/>
  <c r="O6106"/>
  <c r="R6106" s="1"/>
  <c r="N6106"/>
  <c r="L6106"/>
  <c r="H6106"/>
  <c r="Y6105"/>
  <c r="S6105"/>
  <c r="U6105" s="1"/>
  <c r="Q6105"/>
  <c r="V6105" s="1"/>
  <c r="P6105"/>
  <c r="O6105"/>
  <c r="R6105" s="1"/>
  <c r="N6105"/>
  <c r="L6105"/>
  <c r="H6105"/>
  <c r="Y6104"/>
  <c r="S6104"/>
  <c r="U6104" s="1"/>
  <c r="Q6104"/>
  <c r="V6104" s="1"/>
  <c r="P6104"/>
  <c r="O6104"/>
  <c r="R6104" s="1"/>
  <c r="N6104"/>
  <c r="L6104"/>
  <c r="H6104"/>
  <c r="Y6103"/>
  <c r="S6103"/>
  <c r="U6103" s="1"/>
  <c r="Q6103"/>
  <c r="V6103" s="1"/>
  <c r="P6103"/>
  <c r="O6103"/>
  <c r="R6103" s="1"/>
  <c r="N6103"/>
  <c r="L6103"/>
  <c r="H6103"/>
  <c r="Y6102"/>
  <c r="S6102"/>
  <c r="U6102" s="1"/>
  <c r="Q6102"/>
  <c r="V6102" s="1"/>
  <c r="P6102"/>
  <c r="O6102"/>
  <c r="R6102" s="1"/>
  <c r="N6102"/>
  <c r="L6102"/>
  <c r="H6102"/>
  <c r="Y6101"/>
  <c r="S6101"/>
  <c r="U6101" s="1"/>
  <c r="Q6101"/>
  <c r="V6101" s="1"/>
  <c r="P6101"/>
  <c r="O6101"/>
  <c r="R6101" s="1"/>
  <c r="N6101"/>
  <c r="L6101"/>
  <c r="H6101"/>
  <c r="Y6100"/>
  <c r="S6100"/>
  <c r="U6100" s="1"/>
  <c r="Q6100"/>
  <c r="V6100" s="1"/>
  <c r="P6100"/>
  <c r="O6100"/>
  <c r="R6100" s="1"/>
  <c r="N6100"/>
  <c r="L6100"/>
  <c r="H6100"/>
  <c r="Y6099"/>
  <c r="S6099"/>
  <c r="U6099" s="1"/>
  <c r="Q6099"/>
  <c r="V6099" s="1"/>
  <c r="P6099"/>
  <c r="O6099"/>
  <c r="R6099" s="1"/>
  <c r="N6099"/>
  <c r="L6099"/>
  <c r="H6099"/>
  <c r="Y6098"/>
  <c r="S6098"/>
  <c r="U6098" s="1"/>
  <c r="Q6098"/>
  <c r="V6098" s="1"/>
  <c r="P6098"/>
  <c r="O6098"/>
  <c r="R6098" s="1"/>
  <c r="N6098"/>
  <c r="L6098"/>
  <c r="H6098"/>
  <c r="Y6097"/>
  <c r="S6097"/>
  <c r="U6097" s="1"/>
  <c r="Q6097"/>
  <c r="V6097" s="1"/>
  <c r="P6097"/>
  <c r="O6097"/>
  <c r="R6097" s="1"/>
  <c r="N6097"/>
  <c r="L6097"/>
  <c r="H6097"/>
  <c r="Y6096"/>
  <c r="S6096"/>
  <c r="U6096" s="1"/>
  <c r="Q6096"/>
  <c r="V6096" s="1"/>
  <c r="P6096"/>
  <c r="O6096"/>
  <c r="R6096" s="1"/>
  <c r="N6096"/>
  <c r="L6096"/>
  <c r="H6096"/>
  <c r="Y6095"/>
  <c r="S6095"/>
  <c r="U6095" s="1"/>
  <c r="Q6095"/>
  <c r="V6095" s="1"/>
  <c r="P6095"/>
  <c r="O6095"/>
  <c r="R6095" s="1"/>
  <c r="N6095"/>
  <c r="L6095"/>
  <c r="H6095"/>
  <c r="Y6094"/>
  <c r="S6094"/>
  <c r="U6094" s="1"/>
  <c r="Q6094"/>
  <c r="V6094" s="1"/>
  <c r="P6094"/>
  <c r="O6094"/>
  <c r="R6094" s="1"/>
  <c r="N6094"/>
  <c r="L6094"/>
  <c r="H6094"/>
  <c r="Y6093"/>
  <c r="S6093"/>
  <c r="U6093" s="1"/>
  <c r="Q6093"/>
  <c r="V6093" s="1"/>
  <c r="P6093"/>
  <c r="O6093"/>
  <c r="R6093" s="1"/>
  <c r="N6093"/>
  <c r="L6093"/>
  <c r="H6093"/>
  <c r="Y6092"/>
  <c r="S6092"/>
  <c r="U6092" s="1"/>
  <c r="Q6092"/>
  <c r="V6092" s="1"/>
  <c r="P6092"/>
  <c r="O6092"/>
  <c r="R6092" s="1"/>
  <c r="N6092"/>
  <c r="L6092"/>
  <c r="H6092"/>
  <c r="Y6091"/>
  <c r="S6091"/>
  <c r="U6091" s="1"/>
  <c r="Q6091"/>
  <c r="V6091" s="1"/>
  <c r="P6091"/>
  <c r="O6091"/>
  <c r="R6091" s="1"/>
  <c r="N6091"/>
  <c r="L6091"/>
  <c r="H6091"/>
  <c r="Y6090"/>
  <c r="S6090"/>
  <c r="U6090" s="1"/>
  <c r="Q6090"/>
  <c r="V6090" s="1"/>
  <c r="P6090"/>
  <c r="O6090"/>
  <c r="R6090" s="1"/>
  <c r="N6090"/>
  <c r="L6090"/>
  <c r="H6090"/>
  <c r="Y6089"/>
  <c r="S6089"/>
  <c r="U6089" s="1"/>
  <c r="Q6089"/>
  <c r="V6089" s="1"/>
  <c r="P6089"/>
  <c r="O6089"/>
  <c r="R6089" s="1"/>
  <c r="N6089"/>
  <c r="L6089"/>
  <c r="H6089"/>
  <c r="Y6088"/>
  <c r="S6088"/>
  <c r="U6088" s="1"/>
  <c r="Q6088"/>
  <c r="V6088" s="1"/>
  <c r="P6088"/>
  <c r="O6088"/>
  <c r="R6088" s="1"/>
  <c r="N6088"/>
  <c r="L6088"/>
  <c r="H6088"/>
  <c r="Y6087"/>
  <c r="S6087"/>
  <c r="U6087" s="1"/>
  <c r="Q6087"/>
  <c r="V6087" s="1"/>
  <c r="P6087"/>
  <c r="O6087"/>
  <c r="R6087" s="1"/>
  <c r="N6087"/>
  <c r="L6087"/>
  <c r="H6087"/>
  <c r="Y6086"/>
  <c r="S6086"/>
  <c r="U6086" s="1"/>
  <c r="Q6086"/>
  <c r="V6086" s="1"/>
  <c r="P6086"/>
  <c r="O6086"/>
  <c r="R6086" s="1"/>
  <c r="N6086"/>
  <c r="L6086"/>
  <c r="H6086"/>
  <c r="Y6085"/>
  <c r="S6085"/>
  <c r="U6085" s="1"/>
  <c r="Q6085"/>
  <c r="V6085" s="1"/>
  <c r="P6085"/>
  <c r="O6085"/>
  <c r="R6085" s="1"/>
  <c r="N6085"/>
  <c r="L6085"/>
  <c r="H6085"/>
  <c r="Y6084"/>
  <c r="S6084"/>
  <c r="U6084" s="1"/>
  <c r="Q6084"/>
  <c r="V6084" s="1"/>
  <c r="P6084"/>
  <c r="O6084"/>
  <c r="R6084" s="1"/>
  <c r="N6084"/>
  <c r="L6084"/>
  <c r="H6084"/>
  <c r="Y6083"/>
  <c r="S6083"/>
  <c r="U6083" s="1"/>
  <c r="Q6083"/>
  <c r="V6083" s="1"/>
  <c r="P6083"/>
  <c r="O6083"/>
  <c r="R6083" s="1"/>
  <c r="N6083"/>
  <c r="L6083"/>
  <c r="H6083"/>
  <c r="Y6082"/>
  <c r="S6082"/>
  <c r="U6082" s="1"/>
  <c r="Q6082"/>
  <c r="V6082" s="1"/>
  <c r="P6082"/>
  <c r="O6082"/>
  <c r="R6082" s="1"/>
  <c r="N6082"/>
  <c r="L6082"/>
  <c r="H6082"/>
  <c r="Y6081"/>
  <c r="S6081"/>
  <c r="U6081" s="1"/>
  <c r="Q6081"/>
  <c r="V6081" s="1"/>
  <c r="P6081"/>
  <c r="O6081"/>
  <c r="R6081" s="1"/>
  <c r="N6081"/>
  <c r="L6081"/>
  <c r="H6081"/>
  <c r="Y6080"/>
  <c r="S6080"/>
  <c r="U6080" s="1"/>
  <c r="Q6080"/>
  <c r="V6080" s="1"/>
  <c r="P6080"/>
  <c r="O6080"/>
  <c r="R6080" s="1"/>
  <c r="N6080"/>
  <c r="L6080"/>
  <c r="H6080"/>
  <c r="Y6079"/>
  <c r="S6079"/>
  <c r="U6079" s="1"/>
  <c r="Q6079"/>
  <c r="V6079" s="1"/>
  <c r="P6079"/>
  <c r="O6079"/>
  <c r="R6079" s="1"/>
  <c r="N6079"/>
  <c r="L6079"/>
  <c r="H6079"/>
  <c r="Y6078"/>
  <c r="S6078"/>
  <c r="U6078" s="1"/>
  <c r="Q6078"/>
  <c r="V6078" s="1"/>
  <c r="P6078"/>
  <c r="O6078"/>
  <c r="R6078" s="1"/>
  <c r="N6078"/>
  <c r="L6078"/>
  <c r="H6078"/>
  <c r="Y6077"/>
  <c r="S6077"/>
  <c r="U6077" s="1"/>
  <c r="Q6077"/>
  <c r="V6077" s="1"/>
  <c r="P6077"/>
  <c r="O6077"/>
  <c r="R6077" s="1"/>
  <c r="N6077"/>
  <c r="L6077"/>
  <c r="H6077"/>
  <c r="Y6076"/>
  <c r="S6076"/>
  <c r="U6076" s="1"/>
  <c r="Q6076"/>
  <c r="V6076" s="1"/>
  <c r="P6076"/>
  <c r="O6076"/>
  <c r="R6076" s="1"/>
  <c r="N6076"/>
  <c r="L6076"/>
  <c r="H6076"/>
  <c r="Y6075"/>
  <c r="S6075"/>
  <c r="U6075" s="1"/>
  <c r="Q6075"/>
  <c r="V6075" s="1"/>
  <c r="P6075"/>
  <c r="O6075"/>
  <c r="R6075" s="1"/>
  <c r="N6075"/>
  <c r="L6075"/>
  <c r="H6075"/>
  <c r="Y6074"/>
  <c r="S6074"/>
  <c r="U6074" s="1"/>
  <c r="Q6074"/>
  <c r="V6074" s="1"/>
  <c r="P6074"/>
  <c r="O6074"/>
  <c r="R6074" s="1"/>
  <c r="N6074"/>
  <c r="L6074"/>
  <c r="H6074"/>
  <c r="Y6073"/>
  <c r="S6073"/>
  <c r="U6073" s="1"/>
  <c r="Q6073"/>
  <c r="V6073" s="1"/>
  <c r="P6073"/>
  <c r="O6073"/>
  <c r="R6073" s="1"/>
  <c r="N6073"/>
  <c r="L6073"/>
  <c r="H6073"/>
  <c r="Y6072"/>
  <c r="S6072"/>
  <c r="U6072" s="1"/>
  <c r="Q6072"/>
  <c r="V6072" s="1"/>
  <c r="P6072"/>
  <c r="O6072"/>
  <c r="R6072" s="1"/>
  <c r="N6072"/>
  <c r="L6072"/>
  <c r="H6072"/>
  <c r="Y6071"/>
  <c r="S6071"/>
  <c r="U6071" s="1"/>
  <c r="Q6071"/>
  <c r="V6071" s="1"/>
  <c r="P6071"/>
  <c r="O6071"/>
  <c r="R6071" s="1"/>
  <c r="N6071"/>
  <c r="L6071"/>
  <c r="H6071"/>
  <c r="Y6070"/>
  <c r="S6070"/>
  <c r="U6070" s="1"/>
  <c r="Q6070"/>
  <c r="V6070" s="1"/>
  <c r="P6070"/>
  <c r="O6070"/>
  <c r="R6070" s="1"/>
  <c r="N6070"/>
  <c r="L6070"/>
  <c r="H6070"/>
  <c r="Y6069"/>
  <c r="S6069"/>
  <c r="U6069" s="1"/>
  <c r="Q6069"/>
  <c r="V6069" s="1"/>
  <c r="P6069"/>
  <c r="O6069"/>
  <c r="R6069" s="1"/>
  <c r="N6069"/>
  <c r="L6069"/>
  <c r="H6069"/>
  <c r="Y6068"/>
  <c r="S6068"/>
  <c r="U6068" s="1"/>
  <c r="Q6068"/>
  <c r="V6068" s="1"/>
  <c r="P6068"/>
  <c r="O6068"/>
  <c r="R6068" s="1"/>
  <c r="N6068"/>
  <c r="L6068"/>
  <c r="H6068"/>
  <c r="Y6067"/>
  <c r="S6067"/>
  <c r="U6067" s="1"/>
  <c r="Q6067"/>
  <c r="V6067" s="1"/>
  <c r="P6067"/>
  <c r="O6067"/>
  <c r="R6067" s="1"/>
  <c r="N6067"/>
  <c r="L6067"/>
  <c r="H6067"/>
  <c r="Y6066"/>
  <c r="S6066"/>
  <c r="U6066" s="1"/>
  <c r="Q6066"/>
  <c r="V6066" s="1"/>
  <c r="P6066"/>
  <c r="O6066"/>
  <c r="R6066" s="1"/>
  <c r="N6066"/>
  <c r="L6066"/>
  <c r="H6066"/>
  <c r="Y6065"/>
  <c r="S6065"/>
  <c r="U6065" s="1"/>
  <c r="Q6065"/>
  <c r="V6065" s="1"/>
  <c r="P6065"/>
  <c r="O6065"/>
  <c r="R6065" s="1"/>
  <c r="N6065"/>
  <c r="L6065"/>
  <c r="H6065"/>
  <c r="Y6064"/>
  <c r="S6064"/>
  <c r="U6064" s="1"/>
  <c r="Q6064"/>
  <c r="V6064" s="1"/>
  <c r="P6064"/>
  <c r="O6064"/>
  <c r="R6064" s="1"/>
  <c r="N6064"/>
  <c r="L6064"/>
  <c r="H6064"/>
  <c r="Y6063"/>
  <c r="S6063"/>
  <c r="U6063" s="1"/>
  <c r="Q6063"/>
  <c r="V6063" s="1"/>
  <c r="P6063"/>
  <c r="O6063"/>
  <c r="R6063" s="1"/>
  <c r="N6063"/>
  <c r="L6063"/>
  <c r="H6063"/>
  <c r="Y6062"/>
  <c r="S6062"/>
  <c r="U6062" s="1"/>
  <c r="Q6062"/>
  <c r="V6062" s="1"/>
  <c r="P6062"/>
  <c r="O6062"/>
  <c r="R6062" s="1"/>
  <c r="N6062"/>
  <c r="L6062"/>
  <c r="H6062"/>
  <c r="Y6061"/>
  <c r="S6061"/>
  <c r="U6061" s="1"/>
  <c r="Q6061"/>
  <c r="V6061" s="1"/>
  <c r="P6061"/>
  <c r="O6061"/>
  <c r="R6061" s="1"/>
  <c r="N6061"/>
  <c r="L6061"/>
  <c r="H6061"/>
  <c r="Y6060"/>
  <c r="S6060"/>
  <c r="U6060" s="1"/>
  <c r="Q6060"/>
  <c r="V6060" s="1"/>
  <c r="P6060"/>
  <c r="O6060"/>
  <c r="R6060" s="1"/>
  <c r="N6060"/>
  <c r="L6060"/>
  <c r="H6060"/>
  <c r="Y6059"/>
  <c r="S6059"/>
  <c r="U6059" s="1"/>
  <c r="Q6059"/>
  <c r="V6059" s="1"/>
  <c r="P6059"/>
  <c r="O6059"/>
  <c r="R6059" s="1"/>
  <c r="N6059"/>
  <c r="L6059"/>
  <c r="H6059"/>
  <c r="Y6058"/>
  <c r="S6058"/>
  <c r="U6058" s="1"/>
  <c r="Q6058"/>
  <c r="V6058" s="1"/>
  <c r="P6058"/>
  <c r="O6058"/>
  <c r="R6058" s="1"/>
  <c r="N6058"/>
  <c r="L6058"/>
  <c r="H6058"/>
  <c r="Y6057"/>
  <c r="S6057"/>
  <c r="U6057" s="1"/>
  <c r="Q6057"/>
  <c r="V6057" s="1"/>
  <c r="P6057"/>
  <c r="O6057"/>
  <c r="R6057" s="1"/>
  <c r="N6057"/>
  <c r="L6057"/>
  <c r="H6057"/>
  <c r="Y6056"/>
  <c r="S6056"/>
  <c r="U6056" s="1"/>
  <c r="Q6056"/>
  <c r="V6056" s="1"/>
  <c r="P6056"/>
  <c r="O6056"/>
  <c r="R6056" s="1"/>
  <c r="N6056"/>
  <c r="L6056"/>
  <c r="H6056"/>
  <c r="Y6055"/>
  <c r="S6055"/>
  <c r="U6055" s="1"/>
  <c r="Q6055"/>
  <c r="V6055" s="1"/>
  <c r="P6055"/>
  <c r="O6055"/>
  <c r="R6055" s="1"/>
  <c r="N6055"/>
  <c r="L6055"/>
  <c r="H6055"/>
  <c r="Y6054"/>
  <c r="S6054"/>
  <c r="U6054" s="1"/>
  <c r="Q6054"/>
  <c r="V6054" s="1"/>
  <c r="P6054"/>
  <c r="O6054"/>
  <c r="R6054" s="1"/>
  <c r="N6054"/>
  <c r="L6054"/>
  <c r="H6054"/>
  <c r="Y6053"/>
  <c r="S6053"/>
  <c r="U6053" s="1"/>
  <c r="Q6053"/>
  <c r="V6053" s="1"/>
  <c r="P6053"/>
  <c r="O6053"/>
  <c r="R6053" s="1"/>
  <c r="N6053"/>
  <c r="L6053"/>
  <c r="H6053"/>
  <c r="Y6052"/>
  <c r="S6052"/>
  <c r="U6052" s="1"/>
  <c r="Q6052"/>
  <c r="V6052" s="1"/>
  <c r="P6052"/>
  <c r="O6052"/>
  <c r="R6052" s="1"/>
  <c r="N6052"/>
  <c r="L6052"/>
  <c r="H6052"/>
  <c r="Y6051"/>
  <c r="S6051"/>
  <c r="U6051" s="1"/>
  <c r="Q6051"/>
  <c r="V6051" s="1"/>
  <c r="P6051"/>
  <c r="O6051"/>
  <c r="R6051" s="1"/>
  <c r="N6051"/>
  <c r="L6051"/>
  <c r="H6051"/>
  <c r="Y6050"/>
  <c r="S6050"/>
  <c r="U6050" s="1"/>
  <c r="Q6050"/>
  <c r="V6050" s="1"/>
  <c r="P6050"/>
  <c r="O6050"/>
  <c r="R6050" s="1"/>
  <c r="N6050"/>
  <c r="L6050"/>
  <c r="H6050"/>
  <c r="Y6049"/>
  <c r="S6049"/>
  <c r="U6049" s="1"/>
  <c r="Q6049"/>
  <c r="V6049" s="1"/>
  <c r="P6049"/>
  <c r="O6049"/>
  <c r="R6049" s="1"/>
  <c r="N6049"/>
  <c r="L6049"/>
  <c r="H6049"/>
  <c r="Y6048"/>
  <c r="S6048"/>
  <c r="U6048" s="1"/>
  <c r="Q6048"/>
  <c r="V6048" s="1"/>
  <c r="P6048"/>
  <c r="O6048"/>
  <c r="R6048" s="1"/>
  <c r="N6048"/>
  <c r="L6048"/>
  <c r="H6048"/>
  <c r="Y6047"/>
  <c r="S6047"/>
  <c r="U6047" s="1"/>
  <c r="Q6047"/>
  <c r="V6047" s="1"/>
  <c r="P6047"/>
  <c r="O6047"/>
  <c r="R6047" s="1"/>
  <c r="N6047"/>
  <c r="L6047"/>
  <c r="H6047"/>
  <c r="Y6046"/>
  <c r="S6046"/>
  <c r="U6046" s="1"/>
  <c r="Q6046"/>
  <c r="V6046" s="1"/>
  <c r="P6046"/>
  <c r="O6046"/>
  <c r="R6046" s="1"/>
  <c r="N6046"/>
  <c r="L6046"/>
  <c r="H6046"/>
  <c r="Y6045"/>
  <c r="S6045"/>
  <c r="U6045" s="1"/>
  <c r="Q6045"/>
  <c r="V6045" s="1"/>
  <c r="P6045"/>
  <c r="O6045"/>
  <c r="R6045" s="1"/>
  <c r="N6045"/>
  <c r="L6045"/>
  <c r="H6045"/>
  <c r="Y6044"/>
  <c r="S6044"/>
  <c r="U6044" s="1"/>
  <c r="Q6044"/>
  <c r="V6044" s="1"/>
  <c r="P6044"/>
  <c r="O6044"/>
  <c r="R6044" s="1"/>
  <c r="N6044"/>
  <c r="L6044"/>
  <c r="H6044"/>
  <c r="Y6043"/>
  <c r="S6043"/>
  <c r="U6043" s="1"/>
  <c r="Q6043"/>
  <c r="V6043" s="1"/>
  <c r="P6043"/>
  <c r="O6043"/>
  <c r="R6043" s="1"/>
  <c r="N6043"/>
  <c r="L6043"/>
  <c r="H6043"/>
  <c r="Y6042"/>
  <c r="S6042"/>
  <c r="U6042" s="1"/>
  <c r="Q6042"/>
  <c r="V6042" s="1"/>
  <c r="P6042"/>
  <c r="O6042"/>
  <c r="R6042" s="1"/>
  <c r="N6042"/>
  <c r="L6042"/>
  <c r="H6042"/>
  <c r="Y6041"/>
  <c r="S6041"/>
  <c r="U6041" s="1"/>
  <c r="Q6041"/>
  <c r="V6041" s="1"/>
  <c r="P6041"/>
  <c r="O6041"/>
  <c r="R6041" s="1"/>
  <c r="N6041"/>
  <c r="L6041"/>
  <c r="H6041"/>
  <c r="Y6040"/>
  <c r="S6040"/>
  <c r="U6040" s="1"/>
  <c r="Q6040"/>
  <c r="V6040" s="1"/>
  <c r="P6040"/>
  <c r="O6040"/>
  <c r="R6040" s="1"/>
  <c r="N6040"/>
  <c r="L6040"/>
  <c r="H6040"/>
  <c r="Y6039"/>
  <c r="S6039"/>
  <c r="U6039" s="1"/>
  <c r="Q6039"/>
  <c r="V6039" s="1"/>
  <c r="P6039"/>
  <c r="O6039"/>
  <c r="R6039" s="1"/>
  <c r="N6039"/>
  <c r="L6039"/>
  <c r="H6039"/>
  <c r="Y6038"/>
  <c r="S6038"/>
  <c r="U6038" s="1"/>
  <c r="Q6038"/>
  <c r="V6038" s="1"/>
  <c r="P6038"/>
  <c r="O6038"/>
  <c r="R6038" s="1"/>
  <c r="N6038"/>
  <c r="L6038"/>
  <c r="H6038"/>
  <c r="Y6037"/>
  <c r="S6037"/>
  <c r="U6037" s="1"/>
  <c r="Q6037"/>
  <c r="V6037" s="1"/>
  <c r="P6037"/>
  <c r="O6037"/>
  <c r="R6037" s="1"/>
  <c r="N6037"/>
  <c r="L6037"/>
  <c r="H6037"/>
  <c r="Y6036"/>
  <c r="S6036"/>
  <c r="U6036" s="1"/>
  <c r="Q6036"/>
  <c r="V6036" s="1"/>
  <c r="P6036"/>
  <c r="O6036"/>
  <c r="R6036" s="1"/>
  <c r="N6036"/>
  <c r="L6036"/>
  <c r="H6036"/>
  <c r="Y6035"/>
  <c r="S6035"/>
  <c r="U6035" s="1"/>
  <c r="Q6035"/>
  <c r="V6035" s="1"/>
  <c r="P6035"/>
  <c r="O6035"/>
  <c r="R6035" s="1"/>
  <c r="N6035"/>
  <c r="L6035"/>
  <c r="H6035"/>
  <c r="Y6034"/>
  <c r="S6034"/>
  <c r="U6034" s="1"/>
  <c r="Q6034"/>
  <c r="V6034" s="1"/>
  <c r="P6034"/>
  <c r="O6034"/>
  <c r="R6034" s="1"/>
  <c r="N6034"/>
  <c r="L6034"/>
  <c r="H6034"/>
  <c r="Y6033"/>
  <c r="S6033"/>
  <c r="U6033" s="1"/>
  <c r="Q6033"/>
  <c r="V6033" s="1"/>
  <c r="P6033"/>
  <c r="O6033"/>
  <c r="R6033" s="1"/>
  <c r="N6033"/>
  <c r="L6033"/>
  <c r="H6033"/>
  <c r="Y6032"/>
  <c r="S6032"/>
  <c r="U6032" s="1"/>
  <c r="Q6032"/>
  <c r="V6032" s="1"/>
  <c r="P6032"/>
  <c r="O6032"/>
  <c r="R6032" s="1"/>
  <c r="N6032"/>
  <c r="L6032"/>
  <c r="H6032"/>
  <c r="Y6031"/>
  <c r="S6031"/>
  <c r="U6031" s="1"/>
  <c r="Q6031"/>
  <c r="V6031" s="1"/>
  <c r="P6031"/>
  <c r="O6031"/>
  <c r="R6031" s="1"/>
  <c r="N6031"/>
  <c r="L6031"/>
  <c r="H6031"/>
  <c r="Y6030"/>
  <c r="S6030"/>
  <c r="U6030" s="1"/>
  <c r="Q6030"/>
  <c r="V6030" s="1"/>
  <c r="P6030"/>
  <c r="O6030"/>
  <c r="R6030" s="1"/>
  <c r="N6030"/>
  <c r="L6030"/>
  <c r="H6030"/>
  <c r="Y6029"/>
  <c r="S6029"/>
  <c r="U6029" s="1"/>
  <c r="Q6029"/>
  <c r="V6029" s="1"/>
  <c r="P6029"/>
  <c r="O6029"/>
  <c r="R6029" s="1"/>
  <c r="N6029"/>
  <c r="L6029"/>
  <c r="H6029"/>
  <c r="Y6028"/>
  <c r="S6028"/>
  <c r="U6028" s="1"/>
  <c r="Q6028"/>
  <c r="V6028" s="1"/>
  <c r="P6028"/>
  <c r="O6028"/>
  <c r="R6028" s="1"/>
  <c r="N6028"/>
  <c r="L6028"/>
  <c r="H6028"/>
  <c r="Y6027"/>
  <c r="S6027"/>
  <c r="U6027" s="1"/>
  <c r="Q6027"/>
  <c r="V6027" s="1"/>
  <c r="P6027"/>
  <c r="O6027"/>
  <c r="R6027" s="1"/>
  <c r="N6027"/>
  <c r="L6027"/>
  <c r="H6027"/>
  <c r="Y6026"/>
  <c r="S6026"/>
  <c r="U6026" s="1"/>
  <c r="Q6026"/>
  <c r="V6026" s="1"/>
  <c r="P6026"/>
  <c r="O6026"/>
  <c r="R6026" s="1"/>
  <c r="N6026"/>
  <c r="L6026"/>
  <c r="H6026"/>
  <c r="Y6025"/>
  <c r="S6025"/>
  <c r="U6025" s="1"/>
  <c r="Q6025"/>
  <c r="V6025" s="1"/>
  <c r="P6025"/>
  <c r="O6025"/>
  <c r="R6025" s="1"/>
  <c r="N6025"/>
  <c r="L6025"/>
  <c r="H6025"/>
  <c r="Y6024"/>
  <c r="S6024"/>
  <c r="U6024" s="1"/>
  <c r="Q6024"/>
  <c r="V6024" s="1"/>
  <c r="P6024"/>
  <c r="O6024"/>
  <c r="R6024" s="1"/>
  <c r="N6024"/>
  <c r="L6024"/>
  <c r="H6024"/>
  <c r="Y6023"/>
  <c r="S6023"/>
  <c r="U6023" s="1"/>
  <c r="Q6023"/>
  <c r="V6023" s="1"/>
  <c r="P6023"/>
  <c r="O6023"/>
  <c r="R6023" s="1"/>
  <c r="N6023"/>
  <c r="L6023"/>
  <c r="H6023"/>
  <c r="Y6022"/>
  <c r="S6022"/>
  <c r="U6022" s="1"/>
  <c r="Q6022"/>
  <c r="V6022" s="1"/>
  <c r="P6022"/>
  <c r="O6022"/>
  <c r="R6022" s="1"/>
  <c r="N6022"/>
  <c r="L6022"/>
  <c r="H6022"/>
  <c r="Y6021"/>
  <c r="S6021"/>
  <c r="U6021" s="1"/>
  <c r="Q6021"/>
  <c r="V6021" s="1"/>
  <c r="P6021"/>
  <c r="O6021"/>
  <c r="R6021" s="1"/>
  <c r="N6021"/>
  <c r="L6021"/>
  <c r="H6021"/>
  <c r="Y6020"/>
  <c r="S6020"/>
  <c r="U6020" s="1"/>
  <c r="Q6020"/>
  <c r="V6020" s="1"/>
  <c r="P6020"/>
  <c r="O6020"/>
  <c r="R6020" s="1"/>
  <c r="N6020"/>
  <c r="L6020"/>
  <c r="H6020"/>
  <c r="Y6019"/>
  <c r="S6019"/>
  <c r="U6019" s="1"/>
  <c r="Q6019"/>
  <c r="V6019" s="1"/>
  <c r="P6019"/>
  <c r="O6019"/>
  <c r="R6019" s="1"/>
  <c r="N6019"/>
  <c r="L6019"/>
  <c r="H6019"/>
  <c r="Y6018"/>
  <c r="S6018"/>
  <c r="U6018" s="1"/>
  <c r="Q6018"/>
  <c r="V6018" s="1"/>
  <c r="P6018"/>
  <c r="O6018"/>
  <c r="R6018" s="1"/>
  <c r="N6018"/>
  <c r="L6018"/>
  <c r="H6018"/>
  <c r="Y6017"/>
  <c r="S6017"/>
  <c r="U6017" s="1"/>
  <c r="Q6017"/>
  <c r="V6017" s="1"/>
  <c r="P6017"/>
  <c r="O6017"/>
  <c r="R6017" s="1"/>
  <c r="N6017"/>
  <c r="L6017"/>
  <c r="H6017"/>
  <c r="Y6016"/>
  <c r="S6016"/>
  <c r="U6016" s="1"/>
  <c r="Q6016"/>
  <c r="V6016" s="1"/>
  <c r="P6016"/>
  <c r="O6016"/>
  <c r="R6016" s="1"/>
  <c r="N6016"/>
  <c r="L6016"/>
  <c r="H6016"/>
  <c r="Y6015"/>
  <c r="S6015"/>
  <c r="U6015" s="1"/>
  <c r="Q6015"/>
  <c r="V6015" s="1"/>
  <c r="P6015"/>
  <c r="O6015"/>
  <c r="R6015" s="1"/>
  <c r="N6015"/>
  <c r="L6015"/>
  <c r="H6015"/>
  <c r="Y6014"/>
  <c r="S6014"/>
  <c r="U6014" s="1"/>
  <c r="Q6014"/>
  <c r="V6014" s="1"/>
  <c r="P6014"/>
  <c r="O6014"/>
  <c r="R6014" s="1"/>
  <c r="N6014"/>
  <c r="L6014"/>
  <c r="H6014"/>
  <c r="Y6013"/>
  <c r="S6013"/>
  <c r="U6013" s="1"/>
  <c r="Q6013"/>
  <c r="V6013" s="1"/>
  <c r="P6013"/>
  <c r="O6013"/>
  <c r="R6013" s="1"/>
  <c r="N6013"/>
  <c r="L6013"/>
  <c r="H6013"/>
  <c r="Y6012"/>
  <c r="S6012"/>
  <c r="U6012" s="1"/>
  <c r="Q6012"/>
  <c r="V6012" s="1"/>
  <c r="P6012"/>
  <c r="O6012"/>
  <c r="R6012" s="1"/>
  <c r="N6012"/>
  <c r="L6012"/>
  <c r="H6012"/>
  <c r="Y6011"/>
  <c r="S6011"/>
  <c r="U6011" s="1"/>
  <c r="Q6011"/>
  <c r="V6011" s="1"/>
  <c r="P6011"/>
  <c r="O6011"/>
  <c r="R6011" s="1"/>
  <c r="N6011"/>
  <c r="L6011"/>
  <c r="H6011"/>
  <c r="Y6010"/>
  <c r="S6010"/>
  <c r="U6010" s="1"/>
  <c r="Q6010"/>
  <c r="V6010" s="1"/>
  <c r="P6010"/>
  <c r="O6010"/>
  <c r="R6010" s="1"/>
  <c r="N6010"/>
  <c r="L6010"/>
  <c r="H6010"/>
  <c r="Y6009"/>
  <c r="S6009"/>
  <c r="U6009" s="1"/>
  <c r="Q6009"/>
  <c r="V6009" s="1"/>
  <c r="P6009"/>
  <c r="O6009"/>
  <c r="R6009" s="1"/>
  <c r="N6009"/>
  <c r="L6009"/>
  <c r="H6009"/>
  <c r="Y6008"/>
  <c r="S6008"/>
  <c r="U6008" s="1"/>
  <c r="Q6008"/>
  <c r="V6008" s="1"/>
  <c r="P6008"/>
  <c r="O6008"/>
  <c r="R6008" s="1"/>
  <c r="N6008"/>
  <c r="L6008"/>
  <c r="H6008"/>
  <c r="Y6007"/>
  <c r="S6007"/>
  <c r="U6007" s="1"/>
  <c r="Q6007"/>
  <c r="V6007" s="1"/>
  <c r="P6007"/>
  <c r="O6007"/>
  <c r="R6007" s="1"/>
  <c r="N6007"/>
  <c r="L6007"/>
  <c r="H6007"/>
  <c r="Y6006"/>
  <c r="S6006"/>
  <c r="U6006" s="1"/>
  <c r="Q6006"/>
  <c r="V6006" s="1"/>
  <c r="P6006"/>
  <c r="O6006"/>
  <c r="R6006" s="1"/>
  <c r="N6006"/>
  <c r="L6006"/>
  <c r="H6006"/>
  <c r="Y6005"/>
  <c r="S6005"/>
  <c r="U6005" s="1"/>
  <c r="Q6005"/>
  <c r="V6005" s="1"/>
  <c r="P6005"/>
  <c r="O6005"/>
  <c r="R6005" s="1"/>
  <c r="N6005"/>
  <c r="L6005"/>
  <c r="H6005"/>
  <c r="Y6004"/>
  <c r="S6004"/>
  <c r="U6004" s="1"/>
  <c r="Q6004"/>
  <c r="V6004" s="1"/>
  <c r="P6004"/>
  <c r="O6004"/>
  <c r="R6004" s="1"/>
  <c r="N6004"/>
  <c r="L6004"/>
  <c r="H6004"/>
  <c r="Y6003"/>
  <c r="S6003"/>
  <c r="U6003" s="1"/>
  <c r="Q6003"/>
  <c r="V6003" s="1"/>
  <c r="P6003"/>
  <c r="O6003"/>
  <c r="R6003" s="1"/>
  <c r="N6003"/>
  <c r="L6003"/>
  <c r="H6003"/>
  <c r="Y6002"/>
  <c r="S6002"/>
  <c r="U6002" s="1"/>
  <c r="Q6002"/>
  <c r="V6002" s="1"/>
  <c r="P6002"/>
  <c r="O6002"/>
  <c r="R6002" s="1"/>
  <c r="N6002"/>
  <c r="L6002"/>
  <c r="H6002"/>
  <c r="Y6001"/>
  <c r="S6001"/>
  <c r="U6001" s="1"/>
  <c r="Q6001"/>
  <c r="V6001" s="1"/>
  <c r="P6001"/>
  <c r="O6001"/>
  <c r="R6001" s="1"/>
  <c r="N6001"/>
  <c r="L6001"/>
  <c r="H6001"/>
  <c r="Y6000"/>
  <c r="S6000"/>
  <c r="U6000" s="1"/>
  <c r="Q6000"/>
  <c r="V6000" s="1"/>
  <c r="P6000"/>
  <c r="O6000"/>
  <c r="R6000" s="1"/>
  <c r="N6000"/>
  <c r="L6000"/>
  <c r="H6000"/>
  <c r="Y5999"/>
  <c r="S5999"/>
  <c r="U5999" s="1"/>
  <c r="Q5999"/>
  <c r="V5999" s="1"/>
  <c r="P5999"/>
  <c r="O5999"/>
  <c r="R5999" s="1"/>
  <c r="N5999"/>
  <c r="L5999"/>
  <c r="H5999"/>
  <c r="Y5998"/>
  <c r="S5998"/>
  <c r="U5998" s="1"/>
  <c r="Q5998"/>
  <c r="V5998" s="1"/>
  <c r="P5998"/>
  <c r="O5998"/>
  <c r="R5998" s="1"/>
  <c r="N5998"/>
  <c r="L5998"/>
  <c r="H5998"/>
  <c r="Y5997"/>
  <c r="S5997"/>
  <c r="U5997" s="1"/>
  <c r="Q5997"/>
  <c r="V5997" s="1"/>
  <c r="P5997"/>
  <c r="O5997"/>
  <c r="R5997" s="1"/>
  <c r="N5997"/>
  <c r="L5997"/>
  <c r="H5997"/>
  <c r="Y5996"/>
  <c r="S5996"/>
  <c r="U5996" s="1"/>
  <c r="Q5996"/>
  <c r="V5996" s="1"/>
  <c r="P5996"/>
  <c r="O5996"/>
  <c r="R5996" s="1"/>
  <c r="N5996"/>
  <c r="L5996"/>
  <c r="H5996"/>
  <c r="Y5995"/>
  <c r="S5995"/>
  <c r="U5995" s="1"/>
  <c r="Q5995"/>
  <c r="V5995" s="1"/>
  <c r="P5995"/>
  <c r="O5995"/>
  <c r="R5995" s="1"/>
  <c r="N5995"/>
  <c r="L5995"/>
  <c r="H5995"/>
  <c r="Y5994"/>
  <c r="S5994"/>
  <c r="U5994" s="1"/>
  <c r="Q5994"/>
  <c r="V5994" s="1"/>
  <c r="P5994"/>
  <c r="O5994"/>
  <c r="R5994" s="1"/>
  <c r="N5994"/>
  <c r="L5994"/>
  <c r="H5994"/>
  <c r="Y5993"/>
  <c r="S5993"/>
  <c r="U5993" s="1"/>
  <c r="Q5993"/>
  <c r="V5993" s="1"/>
  <c r="P5993"/>
  <c r="O5993"/>
  <c r="R5993" s="1"/>
  <c r="N5993"/>
  <c r="L5993"/>
  <c r="H5993"/>
  <c r="Y5992"/>
  <c r="S5992"/>
  <c r="U5992" s="1"/>
  <c r="Q5992"/>
  <c r="V5992" s="1"/>
  <c r="P5992"/>
  <c r="O5992"/>
  <c r="R5992" s="1"/>
  <c r="N5992"/>
  <c r="L5992"/>
  <c r="H5992"/>
  <c r="Y5991"/>
  <c r="S5991"/>
  <c r="U5991" s="1"/>
  <c r="Q5991"/>
  <c r="V5991" s="1"/>
  <c r="P5991"/>
  <c r="O5991"/>
  <c r="R5991" s="1"/>
  <c r="N5991"/>
  <c r="L5991"/>
  <c r="H5991"/>
  <c r="Y5990"/>
  <c r="S5990"/>
  <c r="U5990" s="1"/>
  <c r="Q5990"/>
  <c r="V5990" s="1"/>
  <c r="P5990"/>
  <c r="O5990"/>
  <c r="R5990" s="1"/>
  <c r="N5990"/>
  <c r="L5990"/>
  <c r="H5990"/>
  <c r="Y5989"/>
  <c r="S5989"/>
  <c r="U5989" s="1"/>
  <c r="Q5989"/>
  <c r="V5989" s="1"/>
  <c r="P5989"/>
  <c r="O5989"/>
  <c r="R5989" s="1"/>
  <c r="N5989"/>
  <c r="L5989"/>
  <c r="H5989"/>
  <c r="Y5988"/>
  <c r="S5988"/>
  <c r="U5988" s="1"/>
  <c r="Q5988"/>
  <c r="V5988" s="1"/>
  <c r="P5988"/>
  <c r="O5988"/>
  <c r="R5988" s="1"/>
  <c r="N5988"/>
  <c r="L5988"/>
  <c r="H5988"/>
  <c r="Y5987"/>
  <c r="S5987"/>
  <c r="U5987" s="1"/>
  <c r="Q5987"/>
  <c r="V5987" s="1"/>
  <c r="P5987"/>
  <c r="O5987"/>
  <c r="R5987" s="1"/>
  <c r="N5987"/>
  <c r="L5987"/>
  <c r="H5987"/>
  <c r="Y5986"/>
  <c r="S5986"/>
  <c r="U5986" s="1"/>
  <c r="Q5986"/>
  <c r="V5986" s="1"/>
  <c r="P5986"/>
  <c r="O5986"/>
  <c r="R5986" s="1"/>
  <c r="N5986"/>
  <c r="L5986"/>
  <c r="H5986"/>
  <c r="Y5985"/>
  <c r="S5985"/>
  <c r="U5985" s="1"/>
  <c r="Q5985"/>
  <c r="V5985" s="1"/>
  <c r="P5985"/>
  <c r="O5985"/>
  <c r="R5985" s="1"/>
  <c r="N5985"/>
  <c r="L5985"/>
  <c r="H5985"/>
  <c r="Y5984"/>
  <c r="S5984"/>
  <c r="U5984" s="1"/>
  <c r="Q5984"/>
  <c r="V5984" s="1"/>
  <c r="P5984"/>
  <c r="O5984"/>
  <c r="R5984" s="1"/>
  <c r="N5984"/>
  <c r="L5984"/>
  <c r="H5984"/>
  <c r="Y5983"/>
  <c r="S5983"/>
  <c r="U5983" s="1"/>
  <c r="Q5983"/>
  <c r="V5983" s="1"/>
  <c r="P5983"/>
  <c r="O5983"/>
  <c r="R5983" s="1"/>
  <c r="N5983"/>
  <c r="L5983"/>
  <c r="H5983"/>
  <c r="Y5982"/>
  <c r="S5982"/>
  <c r="U5982" s="1"/>
  <c r="Q5982"/>
  <c r="V5982" s="1"/>
  <c r="P5982"/>
  <c r="O5982"/>
  <c r="R5982" s="1"/>
  <c r="N5982"/>
  <c r="L5982"/>
  <c r="H5982"/>
  <c r="Y5981"/>
  <c r="S5981"/>
  <c r="U5981" s="1"/>
  <c r="Q5981"/>
  <c r="V5981" s="1"/>
  <c r="P5981"/>
  <c r="O5981"/>
  <c r="R5981" s="1"/>
  <c r="N5981"/>
  <c r="L5981"/>
  <c r="H5981"/>
  <c r="Y5980"/>
  <c r="S5980"/>
  <c r="U5980" s="1"/>
  <c r="Q5980"/>
  <c r="V5980" s="1"/>
  <c r="P5980"/>
  <c r="O5980"/>
  <c r="R5980" s="1"/>
  <c r="N5980"/>
  <c r="L5980"/>
  <c r="H5980"/>
  <c r="Y5979"/>
  <c r="S5979"/>
  <c r="U5979" s="1"/>
  <c r="Q5979"/>
  <c r="V5979" s="1"/>
  <c r="P5979"/>
  <c r="O5979"/>
  <c r="R5979" s="1"/>
  <c r="N5979"/>
  <c r="L5979"/>
  <c r="H5979"/>
  <c r="Y5978"/>
  <c r="S5978"/>
  <c r="U5978" s="1"/>
  <c r="Q5978"/>
  <c r="V5978" s="1"/>
  <c r="P5978"/>
  <c r="O5978"/>
  <c r="R5978" s="1"/>
  <c r="N5978"/>
  <c r="L5978"/>
  <c r="H5978"/>
  <c r="Y5977"/>
  <c r="S5977"/>
  <c r="U5977" s="1"/>
  <c r="Q5977"/>
  <c r="V5977" s="1"/>
  <c r="P5977"/>
  <c r="O5977"/>
  <c r="R5977" s="1"/>
  <c r="N5977"/>
  <c r="L5977"/>
  <c r="H5977"/>
  <c r="Y5976"/>
  <c r="S5976"/>
  <c r="U5976" s="1"/>
  <c r="Q5976"/>
  <c r="V5976" s="1"/>
  <c r="P5976"/>
  <c r="O5976"/>
  <c r="R5976" s="1"/>
  <c r="N5976"/>
  <c r="L5976"/>
  <c r="H5976"/>
  <c r="Y5975"/>
  <c r="S5975"/>
  <c r="U5975" s="1"/>
  <c r="Q5975"/>
  <c r="V5975" s="1"/>
  <c r="P5975"/>
  <c r="O5975"/>
  <c r="R5975" s="1"/>
  <c r="N5975"/>
  <c r="L5975"/>
  <c r="H5975"/>
  <c r="Y5974"/>
  <c r="S5974"/>
  <c r="U5974" s="1"/>
  <c r="Q5974"/>
  <c r="V5974" s="1"/>
  <c r="P5974"/>
  <c r="O5974"/>
  <c r="R5974" s="1"/>
  <c r="N5974"/>
  <c r="L5974"/>
  <c r="H5974"/>
  <c r="Y5973"/>
  <c r="S5973"/>
  <c r="U5973" s="1"/>
  <c r="Q5973"/>
  <c r="V5973" s="1"/>
  <c r="P5973"/>
  <c r="O5973"/>
  <c r="R5973" s="1"/>
  <c r="N5973"/>
  <c r="L5973"/>
  <c r="H5973"/>
  <c r="Y5972"/>
  <c r="S5972"/>
  <c r="U5972" s="1"/>
  <c r="Q5972"/>
  <c r="V5972" s="1"/>
  <c r="P5972"/>
  <c r="O5972"/>
  <c r="R5972" s="1"/>
  <c r="N5972"/>
  <c r="L5972"/>
  <c r="H5972"/>
  <c r="Y5971"/>
  <c r="S5971"/>
  <c r="U5971" s="1"/>
  <c r="Q5971"/>
  <c r="V5971" s="1"/>
  <c r="P5971"/>
  <c r="O5971"/>
  <c r="R5971" s="1"/>
  <c r="N5971"/>
  <c r="L5971"/>
  <c r="H5971"/>
  <c r="Y5970"/>
  <c r="S5970"/>
  <c r="U5970" s="1"/>
  <c r="Q5970"/>
  <c r="V5970" s="1"/>
  <c r="P5970"/>
  <c r="O5970"/>
  <c r="R5970" s="1"/>
  <c r="N5970"/>
  <c r="L5970"/>
  <c r="H5970"/>
  <c r="Y5969"/>
  <c r="S5969"/>
  <c r="U5969" s="1"/>
  <c r="Q5969"/>
  <c r="V5969" s="1"/>
  <c r="P5969"/>
  <c r="O5969"/>
  <c r="R5969" s="1"/>
  <c r="N5969"/>
  <c r="L5969"/>
  <c r="H5969"/>
  <c r="Y5968"/>
  <c r="S5968"/>
  <c r="U5968" s="1"/>
  <c r="Q5968"/>
  <c r="V5968" s="1"/>
  <c r="P5968"/>
  <c r="O5968"/>
  <c r="R5968" s="1"/>
  <c r="N5968"/>
  <c r="L5968"/>
  <c r="H5968"/>
  <c r="Y5967"/>
  <c r="S5967"/>
  <c r="U5967" s="1"/>
  <c r="Q5967"/>
  <c r="V5967" s="1"/>
  <c r="P5967"/>
  <c r="O5967"/>
  <c r="R5967" s="1"/>
  <c r="N5967"/>
  <c r="L5967"/>
  <c r="H5967"/>
  <c r="Y5966"/>
  <c r="S5966"/>
  <c r="U5966" s="1"/>
  <c r="Q5966"/>
  <c r="V5966" s="1"/>
  <c r="P5966"/>
  <c r="O5966"/>
  <c r="R5966" s="1"/>
  <c r="N5966"/>
  <c r="L5966"/>
  <c r="H5966"/>
  <c r="Y5965"/>
  <c r="S5965"/>
  <c r="U5965" s="1"/>
  <c r="Q5965"/>
  <c r="V5965" s="1"/>
  <c r="P5965"/>
  <c r="O5965"/>
  <c r="R5965" s="1"/>
  <c r="N5965"/>
  <c r="L5965"/>
  <c r="H5965"/>
  <c r="Y5964"/>
  <c r="S5964"/>
  <c r="U5964" s="1"/>
  <c r="Q5964"/>
  <c r="V5964" s="1"/>
  <c r="P5964"/>
  <c r="O5964"/>
  <c r="R5964" s="1"/>
  <c r="N5964"/>
  <c r="L5964"/>
  <c r="H5964"/>
  <c r="Y5963"/>
  <c r="S5963"/>
  <c r="U5963" s="1"/>
  <c r="Q5963"/>
  <c r="V5963" s="1"/>
  <c r="P5963"/>
  <c r="O5963"/>
  <c r="R5963" s="1"/>
  <c r="N5963"/>
  <c r="L5963"/>
  <c r="H5963"/>
  <c r="Y5962"/>
  <c r="S5962"/>
  <c r="U5962" s="1"/>
  <c r="Q5962"/>
  <c r="V5962" s="1"/>
  <c r="P5962"/>
  <c r="O5962"/>
  <c r="R5962" s="1"/>
  <c r="N5962"/>
  <c r="L5962"/>
  <c r="H5962"/>
  <c r="Y5961"/>
  <c r="S5961"/>
  <c r="U5961" s="1"/>
  <c r="Q5961"/>
  <c r="V5961" s="1"/>
  <c r="P5961"/>
  <c r="O5961"/>
  <c r="R5961" s="1"/>
  <c r="N5961"/>
  <c r="L5961"/>
  <c r="H5961"/>
  <c r="Y5960"/>
  <c r="S5960"/>
  <c r="U5960" s="1"/>
  <c r="Q5960"/>
  <c r="V5960" s="1"/>
  <c r="P5960"/>
  <c r="O5960"/>
  <c r="R5960" s="1"/>
  <c r="N5960"/>
  <c r="L5960"/>
  <c r="H5960"/>
  <c r="Y5959"/>
  <c r="S5959"/>
  <c r="U5959" s="1"/>
  <c r="Q5959"/>
  <c r="V5959" s="1"/>
  <c r="P5959"/>
  <c r="O5959"/>
  <c r="R5959" s="1"/>
  <c r="N5959"/>
  <c r="L5959"/>
  <c r="H5959"/>
  <c r="Y5958"/>
  <c r="S5958"/>
  <c r="U5958" s="1"/>
  <c r="Q5958"/>
  <c r="V5958" s="1"/>
  <c r="P5958"/>
  <c r="O5958"/>
  <c r="R5958" s="1"/>
  <c r="N5958"/>
  <c r="L5958"/>
  <c r="H5958"/>
  <c r="Y5957"/>
  <c r="S5957"/>
  <c r="U5957" s="1"/>
  <c r="Q5957"/>
  <c r="V5957" s="1"/>
  <c r="P5957"/>
  <c r="O5957"/>
  <c r="R5957" s="1"/>
  <c r="N5957"/>
  <c r="L5957"/>
  <c r="H5957"/>
  <c r="Y5956"/>
  <c r="S5956"/>
  <c r="U5956" s="1"/>
  <c r="Q5956"/>
  <c r="V5956" s="1"/>
  <c r="P5956"/>
  <c r="O5956"/>
  <c r="R5956" s="1"/>
  <c r="N5956"/>
  <c r="L5956"/>
  <c r="H5956"/>
  <c r="Y5955"/>
  <c r="S5955"/>
  <c r="U5955" s="1"/>
  <c r="Q5955"/>
  <c r="V5955" s="1"/>
  <c r="P5955"/>
  <c r="O5955"/>
  <c r="R5955" s="1"/>
  <c r="N5955"/>
  <c r="L5955"/>
  <c r="H5955"/>
  <c r="Y5954"/>
  <c r="S5954"/>
  <c r="U5954" s="1"/>
  <c r="Q5954"/>
  <c r="V5954" s="1"/>
  <c r="P5954"/>
  <c r="O5954"/>
  <c r="R5954" s="1"/>
  <c r="N5954"/>
  <c r="L5954"/>
  <c r="H5954"/>
  <c r="Y5953"/>
  <c r="S5953"/>
  <c r="U5953" s="1"/>
  <c r="Q5953"/>
  <c r="V5953" s="1"/>
  <c r="P5953"/>
  <c r="O5953"/>
  <c r="R5953" s="1"/>
  <c r="N5953"/>
  <c r="L5953"/>
  <c r="H5953"/>
  <c r="Y5952"/>
  <c r="S5952"/>
  <c r="U5952" s="1"/>
  <c r="Q5952"/>
  <c r="V5952" s="1"/>
  <c r="P5952"/>
  <c r="O5952"/>
  <c r="R5952" s="1"/>
  <c r="N5952"/>
  <c r="L5952"/>
  <c r="H5952"/>
  <c r="Y5951"/>
  <c r="S5951"/>
  <c r="U5951" s="1"/>
  <c r="Q5951"/>
  <c r="V5951" s="1"/>
  <c r="P5951"/>
  <c r="O5951"/>
  <c r="R5951" s="1"/>
  <c r="N5951"/>
  <c r="L5951"/>
  <c r="H5951"/>
  <c r="Y5950"/>
  <c r="S5950"/>
  <c r="U5950" s="1"/>
  <c r="Q5950"/>
  <c r="V5950" s="1"/>
  <c r="P5950"/>
  <c r="O5950"/>
  <c r="R5950" s="1"/>
  <c r="N5950"/>
  <c r="L5950"/>
  <c r="H5950"/>
  <c r="Y5949"/>
  <c r="S5949"/>
  <c r="U5949" s="1"/>
  <c r="Q5949"/>
  <c r="V5949" s="1"/>
  <c r="P5949"/>
  <c r="O5949"/>
  <c r="R5949" s="1"/>
  <c r="N5949"/>
  <c r="L5949"/>
  <c r="H5949"/>
  <c r="Y5948"/>
  <c r="S5948"/>
  <c r="U5948" s="1"/>
  <c r="Q5948"/>
  <c r="V5948" s="1"/>
  <c r="P5948"/>
  <c r="O5948"/>
  <c r="R5948" s="1"/>
  <c r="N5948"/>
  <c r="L5948"/>
  <c r="H5948"/>
  <c r="Y5947"/>
  <c r="S5947"/>
  <c r="U5947" s="1"/>
  <c r="Q5947"/>
  <c r="V5947" s="1"/>
  <c r="P5947"/>
  <c r="O5947"/>
  <c r="R5947" s="1"/>
  <c r="N5947"/>
  <c r="L5947"/>
  <c r="H5947"/>
  <c r="Y5946"/>
  <c r="S5946"/>
  <c r="U5946" s="1"/>
  <c r="Q5946"/>
  <c r="V5946" s="1"/>
  <c r="P5946"/>
  <c r="O5946"/>
  <c r="R5946" s="1"/>
  <c r="N5946"/>
  <c r="L5946"/>
  <c r="H5946"/>
  <c r="Y5945"/>
  <c r="S5945"/>
  <c r="U5945" s="1"/>
  <c r="Q5945"/>
  <c r="V5945" s="1"/>
  <c r="P5945"/>
  <c r="O5945"/>
  <c r="R5945" s="1"/>
  <c r="N5945"/>
  <c r="L5945"/>
  <c r="H5945"/>
  <c r="Y5944"/>
  <c r="S5944"/>
  <c r="U5944" s="1"/>
  <c r="Q5944"/>
  <c r="V5944" s="1"/>
  <c r="P5944"/>
  <c r="O5944"/>
  <c r="R5944" s="1"/>
  <c r="N5944"/>
  <c r="L5944"/>
  <c r="H5944"/>
  <c r="Y5943"/>
  <c r="S5943"/>
  <c r="U5943" s="1"/>
  <c r="Q5943"/>
  <c r="V5943" s="1"/>
  <c r="P5943"/>
  <c r="O5943"/>
  <c r="R5943" s="1"/>
  <c r="N5943"/>
  <c r="L5943"/>
  <c r="H5943"/>
  <c r="Y5942"/>
  <c r="S5942"/>
  <c r="U5942" s="1"/>
  <c r="Q5942"/>
  <c r="V5942" s="1"/>
  <c r="P5942"/>
  <c r="O5942"/>
  <c r="R5942" s="1"/>
  <c r="N5942"/>
  <c r="L5942"/>
  <c r="H5942"/>
  <c r="Y5941"/>
  <c r="S5941"/>
  <c r="U5941" s="1"/>
  <c r="Q5941"/>
  <c r="V5941" s="1"/>
  <c r="P5941"/>
  <c r="O5941"/>
  <c r="R5941" s="1"/>
  <c r="N5941"/>
  <c r="L5941"/>
  <c r="H5941"/>
  <c r="Y5940"/>
  <c r="S5940"/>
  <c r="U5940" s="1"/>
  <c r="Q5940"/>
  <c r="V5940" s="1"/>
  <c r="P5940"/>
  <c r="O5940"/>
  <c r="R5940" s="1"/>
  <c r="N5940"/>
  <c r="L5940"/>
  <c r="H5940"/>
  <c r="Y5939"/>
  <c r="S5939"/>
  <c r="U5939" s="1"/>
  <c r="Q5939"/>
  <c r="V5939" s="1"/>
  <c r="P5939"/>
  <c r="O5939"/>
  <c r="R5939" s="1"/>
  <c r="N5939"/>
  <c r="L5939"/>
  <c r="H5939"/>
  <c r="Y5938"/>
  <c r="S5938"/>
  <c r="U5938" s="1"/>
  <c r="Q5938"/>
  <c r="V5938" s="1"/>
  <c r="P5938"/>
  <c r="O5938"/>
  <c r="R5938" s="1"/>
  <c r="N5938"/>
  <c r="L5938"/>
  <c r="H5938"/>
  <c r="Y5937"/>
  <c r="S5937"/>
  <c r="U5937" s="1"/>
  <c r="Q5937"/>
  <c r="V5937" s="1"/>
  <c r="P5937"/>
  <c r="O5937"/>
  <c r="R5937" s="1"/>
  <c r="N5937"/>
  <c r="L5937"/>
  <c r="H5937"/>
  <c r="Y5936"/>
  <c r="S5936"/>
  <c r="U5936" s="1"/>
  <c r="Q5936"/>
  <c r="V5936" s="1"/>
  <c r="P5936"/>
  <c r="O5936"/>
  <c r="R5936" s="1"/>
  <c r="N5936"/>
  <c r="L5936"/>
  <c r="H5936"/>
  <c r="Y5935"/>
  <c r="S5935"/>
  <c r="U5935" s="1"/>
  <c r="Q5935"/>
  <c r="V5935" s="1"/>
  <c r="P5935"/>
  <c r="O5935"/>
  <c r="R5935" s="1"/>
  <c r="N5935"/>
  <c r="L5935"/>
  <c r="H5935"/>
  <c r="Y5934"/>
  <c r="S5934"/>
  <c r="U5934" s="1"/>
  <c r="Q5934"/>
  <c r="V5934" s="1"/>
  <c r="P5934"/>
  <c r="O5934"/>
  <c r="R5934" s="1"/>
  <c r="N5934"/>
  <c r="L5934"/>
  <c r="H5934"/>
  <c r="Y5933"/>
  <c r="S5933"/>
  <c r="U5933" s="1"/>
  <c r="Q5933"/>
  <c r="V5933" s="1"/>
  <c r="P5933"/>
  <c r="O5933"/>
  <c r="R5933" s="1"/>
  <c r="N5933"/>
  <c r="L5933"/>
  <c r="H5933"/>
  <c r="Y5932"/>
  <c r="S5932"/>
  <c r="U5932" s="1"/>
  <c r="Q5932"/>
  <c r="V5932" s="1"/>
  <c r="P5932"/>
  <c r="O5932"/>
  <c r="R5932" s="1"/>
  <c r="N5932"/>
  <c r="L5932"/>
  <c r="H5932"/>
  <c r="Y5931"/>
  <c r="S5931"/>
  <c r="U5931" s="1"/>
  <c r="Q5931"/>
  <c r="V5931" s="1"/>
  <c r="P5931"/>
  <c r="O5931"/>
  <c r="R5931" s="1"/>
  <c r="N5931"/>
  <c r="L5931"/>
  <c r="H5931"/>
  <c r="Y5930"/>
  <c r="S5930"/>
  <c r="U5930" s="1"/>
  <c r="Q5930"/>
  <c r="V5930" s="1"/>
  <c r="P5930"/>
  <c r="O5930"/>
  <c r="R5930" s="1"/>
  <c r="N5930"/>
  <c r="L5930"/>
  <c r="H5930"/>
  <c r="Y5929"/>
  <c r="S5929"/>
  <c r="U5929" s="1"/>
  <c r="Q5929"/>
  <c r="V5929" s="1"/>
  <c r="P5929"/>
  <c r="O5929"/>
  <c r="R5929" s="1"/>
  <c r="N5929"/>
  <c r="L5929"/>
  <c r="H5929"/>
  <c r="Y5928"/>
  <c r="S5928"/>
  <c r="U5928" s="1"/>
  <c r="Q5928"/>
  <c r="V5928" s="1"/>
  <c r="P5928"/>
  <c r="O5928"/>
  <c r="R5928" s="1"/>
  <c r="N5928"/>
  <c r="L5928"/>
  <c r="H5928"/>
  <c r="Y5927"/>
  <c r="S5927"/>
  <c r="U5927" s="1"/>
  <c r="Q5927"/>
  <c r="V5927" s="1"/>
  <c r="P5927"/>
  <c r="O5927"/>
  <c r="R5927" s="1"/>
  <c r="N5927"/>
  <c r="L5927"/>
  <c r="H5927"/>
  <c r="Y5926"/>
  <c r="S5926"/>
  <c r="U5926" s="1"/>
  <c r="Q5926"/>
  <c r="V5926" s="1"/>
  <c r="P5926"/>
  <c r="O5926"/>
  <c r="R5926" s="1"/>
  <c r="N5926"/>
  <c r="L5926"/>
  <c r="H5926"/>
  <c r="Y5925"/>
  <c r="S5925"/>
  <c r="U5925" s="1"/>
  <c r="Q5925"/>
  <c r="V5925" s="1"/>
  <c r="P5925"/>
  <c r="O5925"/>
  <c r="R5925" s="1"/>
  <c r="N5925"/>
  <c r="L5925"/>
  <c r="H5925"/>
  <c r="Y5924"/>
  <c r="S5924"/>
  <c r="U5924" s="1"/>
  <c r="Q5924"/>
  <c r="V5924" s="1"/>
  <c r="P5924"/>
  <c r="O5924"/>
  <c r="R5924" s="1"/>
  <c r="N5924"/>
  <c r="L5924"/>
  <c r="H5924"/>
  <c r="Y5923"/>
  <c r="S5923"/>
  <c r="U5923" s="1"/>
  <c r="Q5923"/>
  <c r="P5923"/>
  <c r="O5923"/>
  <c r="R5923" s="1"/>
  <c r="N5923"/>
  <c r="L5923"/>
  <c r="H5923"/>
  <c r="Y5922"/>
  <c r="S5922"/>
  <c r="U5922" s="1"/>
  <c r="Q5922"/>
  <c r="P5922"/>
  <c r="O5922"/>
  <c r="R5922" s="1"/>
  <c r="N5922"/>
  <c r="L5922"/>
  <c r="H5922"/>
  <c r="Y5921"/>
  <c r="S5921"/>
  <c r="U5921" s="1"/>
  <c r="Q5921"/>
  <c r="P5921"/>
  <c r="O5921"/>
  <c r="R5921" s="1"/>
  <c r="N5921"/>
  <c r="L5921"/>
  <c r="H5921"/>
  <c r="Y5920"/>
  <c r="S5920"/>
  <c r="U5920" s="1"/>
  <c r="Q5920"/>
  <c r="P5920"/>
  <c r="O5920"/>
  <c r="R5920" s="1"/>
  <c r="N5920"/>
  <c r="L5920"/>
  <c r="H5920"/>
  <c r="Y5919"/>
  <c r="S5919"/>
  <c r="U5919" s="1"/>
  <c r="Q5919"/>
  <c r="P5919"/>
  <c r="O5919"/>
  <c r="R5919" s="1"/>
  <c r="N5919"/>
  <c r="L5919"/>
  <c r="H5919"/>
  <c r="Y5918"/>
  <c r="S5918"/>
  <c r="U5918" s="1"/>
  <c r="Q5918"/>
  <c r="P5918"/>
  <c r="O5918"/>
  <c r="R5918" s="1"/>
  <c r="N5918"/>
  <c r="L5918"/>
  <c r="H5918"/>
  <c r="Y5917"/>
  <c r="S5917"/>
  <c r="U5917" s="1"/>
  <c r="Q5917"/>
  <c r="P5917"/>
  <c r="O5917"/>
  <c r="R5917" s="1"/>
  <c r="N5917"/>
  <c r="L5917"/>
  <c r="H5917"/>
  <c r="Y5916"/>
  <c r="S5916"/>
  <c r="U5916" s="1"/>
  <c r="Q5916"/>
  <c r="P5916"/>
  <c r="O5916"/>
  <c r="R5916" s="1"/>
  <c r="N5916"/>
  <c r="L5916"/>
  <c r="H5916"/>
  <c r="Y5915"/>
  <c r="S5915"/>
  <c r="U5915" s="1"/>
  <c r="Q5915"/>
  <c r="P5915"/>
  <c r="O5915"/>
  <c r="R5915" s="1"/>
  <c r="N5915"/>
  <c r="L5915"/>
  <c r="H5915"/>
  <c r="Y5914"/>
  <c r="S5914"/>
  <c r="U5914" s="1"/>
  <c r="Q5914"/>
  <c r="P5914"/>
  <c r="O5914"/>
  <c r="R5914" s="1"/>
  <c r="N5914"/>
  <c r="L5914"/>
  <c r="H5914"/>
  <c r="Y5913"/>
  <c r="S5913"/>
  <c r="U5913" s="1"/>
  <c r="Q5913"/>
  <c r="P5913"/>
  <c r="O5913"/>
  <c r="R5913" s="1"/>
  <c r="N5913"/>
  <c r="L5913"/>
  <c r="H5913"/>
  <c r="Y5912"/>
  <c r="S5912"/>
  <c r="U5912" s="1"/>
  <c r="Q5912"/>
  <c r="P5912"/>
  <c r="O5912"/>
  <c r="R5912" s="1"/>
  <c r="N5912"/>
  <c r="L5912"/>
  <c r="H5912"/>
  <c r="Y5911"/>
  <c r="S5911"/>
  <c r="U5911" s="1"/>
  <c r="Q5911"/>
  <c r="P5911"/>
  <c r="O5911"/>
  <c r="R5911" s="1"/>
  <c r="N5911"/>
  <c r="L5911"/>
  <c r="H5911"/>
  <c r="Y5910"/>
  <c r="S5910"/>
  <c r="U5910" s="1"/>
  <c r="Q5910"/>
  <c r="P5910"/>
  <c r="O5910"/>
  <c r="R5910" s="1"/>
  <c r="N5910"/>
  <c r="L5910"/>
  <c r="H5910"/>
  <c r="Y5909"/>
  <c r="S5909"/>
  <c r="U5909" s="1"/>
  <c r="Q5909"/>
  <c r="P5909"/>
  <c r="O5909"/>
  <c r="R5909" s="1"/>
  <c r="N5909"/>
  <c r="L5909"/>
  <c r="H5909"/>
  <c r="Y5908"/>
  <c r="S5908"/>
  <c r="U5908" s="1"/>
  <c r="Q5908"/>
  <c r="P5908"/>
  <c r="O5908"/>
  <c r="R5908" s="1"/>
  <c r="N5908"/>
  <c r="L5908"/>
  <c r="H5908"/>
  <c r="Y5907"/>
  <c r="S5907"/>
  <c r="U5907" s="1"/>
  <c r="Q5907"/>
  <c r="P5907"/>
  <c r="O5907"/>
  <c r="R5907" s="1"/>
  <c r="N5907"/>
  <c r="L5907"/>
  <c r="H5907"/>
  <c r="Y5906"/>
  <c r="S5906"/>
  <c r="U5906" s="1"/>
  <c r="Q5906"/>
  <c r="P5906"/>
  <c r="O5906"/>
  <c r="R5906" s="1"/>
  <c r="N5906"/>
  <c r="L5906"/>
  <c r="H5906"/>
  <c r="Y5905"/>
  <c r="S5905"/>
  <c r="U5905" s="1"/>
  <c r="Q5905"/>
  <c r="P5905"/>
  <c r="O5905"/>
  <c r="R5905" s="1"/>
  <c r="N5905"/>
  <c r="L5905"/>
  <c r="H5905"/>
  <c r="Y5904"/>
  <c r="S5904"/>
  <c r="U5904" s="1"/>
  <c r="Q5904"/>
  <c r="P5904"/>
  <c r="O5904"/>
  <c r="R5904" s="1"/>
  <c r="N5904"/>
  <c r="L5904"/>
  <c r="H5904"/>
  <c r="Y5903"/>
  <c r="S5903"/>
  <c r="U5903" s="1"/>
  <c r="Q5903"/>
  <c r="P5903"/>
  <c r="O5903"/>
  <c r="R5903" s="1"/>
  <c r="N5903"/>
  <c r="L5903"/>
  <c r="H5903"/>
  <c r="Y5902"/>
  <c r="S5902"/>
  <c r="U5902" s="1"/>
  <c r="Q5902"/>
  <c r="P5902"/>
  <c r="O5902"/>
  <c r="R5902" s="1"/>
  <c r="N5902"/>
  <c r="L5902"/>
  <c r="H5902"/>
  <c r="Y5901"/>
  <c r="S5901"/>
  <c r="U5901" s="1"/>
  <c r="Q5901"/>
  <c r="P5901"/>
  <c r="O5901"/>
  <c r="R5901" s="1"/>
  <c r="N5901"/>
  <c r="L5901"/>
  <c r="H5901"/>
  <c r="Y5900"/>
  <c r="S5900"/>
  <c r="U5900" s="1"/>
  <c r="Q5900"/>
  <c r="P5900"/>
  <c r="O5900"/>
  <c r="R5900" s="1"/>
  <c r="N5900"/>
  <c r="L5900"/>
  <c r="H5900"/>
  <c r="Y5899"/>
  <c r="S5899"/>
  <c r="U5899" s="1"/>
  <c r="Q5899"/>
  <c r="P5899"/>
  <c r="O5899"/>
  <c r="R5899" s="1"/>
  <c r="N5899"/>
  <c r="L5899"/>
  <c r="H5899"/>
  <c r="Y5898"/>
  <c r="S5898"/>
  <c r="U5898" s="1"/>
  <c r="Q5898"/>
  <c r="P5898"/>
  <c r="O5898"/>
  <c r="R5898" s="1"/>
  <c r="N5898"/>
  <c r="L5898"/>
  <c r="H5898"/>
  <c r="Y5897"/>
  <c r="S5897"/>
  <c r="U5897" s="1"/>
  <c r="Q5897"/>
  <c r="P5897"/>
  <c r="O5897"/>
  <c r="R5897" s="1"/>
  <c r="N5897"/>
  <c r="L5897"/>
  <c r="H5897"/>
  <c r="Y5896"/>
  <c r="S5896"/>
  <c r="U5896" s="1"/>
  <c r="Q5896"/>
  <c r="P5896"/>
  <c r="O5896"/>
  <c r="R5896" s="1"/>
  <c r="N5896"/>
  <c r="L5896"/>
  <c r="H5896"/>
  <c r="Y5895"/>
  <c r="S5895"/>
  <c r="U5895" s="1"/>
  <c r="Q5895"/>
  <c r="P5895"/>
  <c r="O5895"/>
  <c r="R5895" s="1"/>
  <c r="N5895"/>
  <c r="L5895"/>
  <c r="H5895"/>
  <c r="Y5894"/>
  <c r="S5894"/>
  <c r="U5894" s="1"/>
  <c r="Q5894"/>
  <c r="P5894"/>
  <c r="O5894"/>
  <c r="R5894" s="1"/>
  <c r="N5894"/>
  <c r="L5894"/>
  <c r="H5894"/>
  <c r="Y5893"/>
  <c r="S5893"/>
  <c r="U5893" s="1"/>
  <c r="Q5893"/>
  <c r="P5893"/>
  <c r="O5893"/>
  <c r="R5893" s="1"/>
  <c r="N5893"/>
  <c r="L5893"/>
  <c r="H5893"/>
  <c r="Y5892"/>
  <c r="S5892"/>
  <c r="U5892" s="1"/>
  <c r="Q5892"/>
  <c r="P5892"/>
  <c r="O5892"/>
  <c r="R5892" s="1"/>
  <c r="N5892"/>
  <c r="L5892"/>
  <c r="H5892"/>
  <c r="Y5891"/>
  <c r="S5891"/>
  <c r="U5891" s="1"/>
  <c r="Q5891"/>
  <c r="P5891"/>
  <c r="O5891"/>
  <c r="R5891" s="1"/>
  <c r="N5891"/>
  <c r="L5891"/>
  <c r="H5891"/>
  <c r="Y5890"/>
  <c r="S5890"/>
  <c r="U5890" s="1"/>
  <c r="Q5890"/>
  <c r="P5890"/>
  <c r="O5890"/>
  <c r="R5890" s="1"/>
  <c r="N5890"/>
  <c r="L5890"/>
  <c r="H5890"/>
  <c r="Y5889"/>
  <c r="S5889"/>
  <c r="U5889" s="1"/>
  <c r="Q5889"/>
  <c r="P5889"/>
  <c r="O5889"/>
  <c r="R5889" s="1"/>
  <c r="N5889"/>
  <c r="L5889"/>
  <c r="H5889"/>
  <c r="Y5888"/>
  <c r="S5888"/>
  <c r="U5888" s="1"/>
  <c r="Q5888"/>
  <c r="P5888"/>
  <c r="O5888"/>
  <c r="R5888" s="1"/>
  <c r="N5888"/>
  <c r="L5888"/>
  <c r="H5888"/>
  <c r="Y5887"/>
  <c r="S5887"/>
  <c r="U5887" s="1"/>
  <c r="Q5887"/>
  <c r="P5887"/>
  <c r="O5887"/>
  <c r="R5887" s="1"/>
  <c r="N5887"/>
  <c r="L5887"/>
  <c r="H5887"/>
  <c r="Y5886"/>
  <c r="S5886"/>
  <c r="U5886" s="1"/>
  <c r="Q5886"/>
  <c r="P5886"/>
  <c r="O5886"/>
  <c r="R5886" s="1"/>
  <c r="N5886"/>
  <c r="L5886"/>
  <c r="H5886"/>
  <c r="Y5885"/>
  <c r="U5885"/>
  <c r="S5885"/>
  <c r="Q5885"/>
  <c r="P5885"/>
  <c r="O5885"/>
  <c r="R5885" s="1"/>
  <c r="N5885"/>
  <c r="L5885"/>
  <c r="H5885"/>
  <c r="Y5884"/>
  <c r="S5884"/>
  <c r="U5884" s="1"/>
  <c r="Q5884"/>
  <c r="P5884"/>
  <c r="O5884"/>
  <c r="R5884" s="1"/>
  <c r="N5884"/>
  <c r="L5884"/>
  <c r="H5884"/>
  <c r="Y5883"/>
  <c r="U5883"/>
  <c r="S5883"/>
  <c r="Q5883"/>
  <c r="P5883"/>
  <c r="O5883"/>
  <c r="R5883" s="1"/>
  <c r="N5883"/>
  <c r="L5883"/>
  <c r="H5883"/>
  <c r="Y5882"/>
  <c r="S5882"/>
  <c r="U5882" s="1"/>
  <c r="Q5882"/>
  <c r="P5882"/>
  <c r="O5882"/>
  <c r="R5882" s="1"/>
  <c r="N5882"/>
  <c r="L5882"/>
  <c r="H5882"/>
  <c r="Y5881"/>
  <c r="U5881"/>
  <c r="S5881"/>
  <c r="Q5881"/>
  <c r="P5881"/>
  <c r="O5881"/>
  <c r="R5881" s="1"/>
  <c r="N5881"/>
  <c r="L5881"/>
  <c r="H5881"/>
  <c r="Y5880"/>
  <c r="S5880"/>
  <c r="U5880" s="1"/>
  <c r="Q5880"/>
  <c r="P5880"/>
  <c r="O5880"/>
  <c r="R5880" s="1"/>
  <c r="N5880"/>
  <c r="L5880"/>
  <c r="H5880"/>
  <c r="Y5879"/>
  <c r="U5879"/>
  <c r="S5879"/>
  <c r="Q5879"/>
  <c r="P5879"/>
  <c r="O5879"/>
  <c r="R5879" s="1"/>
  <c r="N5879"/>
  <c r="L5879"/>
  <c r="H5879"/>
  <c r="Y5878"/>
  <c r="S5878"/>
  <c r="U5878" s="1"/>
  <c r="Q5878"/>
  <c r="P5878"/>
  <c r="O5878"/>
  <c r="R5878" s="1"/>
  <c r="N5878"/>
  <c r="L5878"/>
  <c r="H5878"/>
  <c r="Y5877"/>
  <c r="U5877"/>
  <c r="S5877"/>
  <c r="Q5877"/>
  <c r="P5877"/>
  <c r="O5877"/>
  <c r="R5877" s="1"/>
  <c r="N5877"/>
  <c r="L5877"/>
  <c r="H5877"/>
  <c r="Y5876"/>
  <c r="S5876"/>
  <c r="U5876" s="1"/>
  <c r="Q5876"/>
  <c r="P5876"/>
  <c r="O5876"/>
  <c r="R5876" s="1"/>
  <c r="N5876"/>
  <c r="L5876"/>
  <c r="H5876"/>
  <c r="Y5875"/>
  <c r="U5875"/>
  <c r="S5875"/>
  <c r="Q5875"/>
  <c r="P5875"/>
  <c r="O5875"/>
  <c r="R5875" s="1"/>
  <c r="N5875"/>
  <c r="L5875"/>
  <c r="H5875"/>
  <c r="Y5874"/>
  <c r="S5874"/>
  <c r="U5874" s="1"/>
  <c r="Q5874"/>
  <c r="P5874"/>
  <c r="O5874"/>
  <c r="R5874" s="1"/>
  <c r="N5874"/>
  <c r="L5874"/>
  <c r="H5874"/>
  <c r="Y5873"/>
  <c r="U5873"/>
  <c r="S5873"/>
  <c r="Q5873"/>
  <c r="P5873"/>
  <c r="O5873"/>
  <c r="R5873" s="1"/>
  <c r="N5873"/>
  <c r="L5873"/>
  <c r="H5873"/>
  <c r="Y5872"/>
  <c r="S5872"/>
  <c r="U5872" s="1"/>
  <c r="Q5872"/>
  <c r="P5872"/>
  <c r="O5872"/>
  <c r="R5872" s="1"/>
  <c r="N5872"/>
  <c r="L5872"/>
  <c r="H5872"/>
  <c r="Y5871"/>
  <c r="U5871"/>
  <c r="S5871"/>
  <c r="Q5871"/>
  <c r="P5871"/>
  <c r="O5871"/>
  <c r="R5871" s="1"/>
  <c r="N5871"/>
  <c r="L5871"/>
  <c r="H5871"/>
  <c r="Y5870"/>
  <c r="S5870"/>
  <c r="U5870" s="1"/>
  <c r="Q5870"/>
  <c r="P5870"/>
  <c r="O5870"/>
  <c r="R5870" s="1"/>
  <c r="N5870"/>
  <c r="L5870"/>
  <c r="H5870"/>
  <c r="Y5869"/>
  <c r="U5869"/>
  <c r="S5869"/>
  <c r="Q5869"/>
  <c r="P5869"/>
  <c r="O5869"/>
  <c r="R5869" s="1"/>
  <c r="N5869"/>
  <c r="L5869"/>
  <c r="H5869"/>
  <c r="Y5868"/>
  <c r="S5868"/>
  <c r="U5868" s="1"/>
  <c r="Q5868"/>
  <c r="P5868"/>
  <c r="O5868"/>
  <c r="R5868" s="1"/>
  <c r="N5868"/>
  <c r="L5868"/>
  <c r="H5868"/>
  <c r="Y5867"/>
  <c r="U5867"/>
  <c r="S5867"/>
  <c r="Q5867"/>
  <c r="P5867"/>
  <c r="O5867"/>
  <c r="R5867" s="1"/>
  <c r="N5867"/>
  <c r="L5867"/>
  <c r="H5867"/>
  <c r="Y5866"/>
  <c r="S5866"/>
  <c r="U5866" s="1"/>
  <c r="Q5866"/>
  <c r="P5866"/>
  <c r="O5866"/>
  <c r="R5866" s="1"/>
  <c r="N5866"/>
  <c r="L5866"/>
  <c r="H5866"/>
  <c r="Y5865"/>
  <c r="U5865"/>
  <c r="S5865"/>
  <c r="Q5865"/>
  <c r="P5865"/>
  <c r="O5865"/>
  <c r="R5865" s="1"/>
  <c r="N5865"/>
  <c r="L5865"/>
  <c r="H5865"/>
  <c r="Y5864"/>
  <c r="S5864"/>
  <c r="U5864" s="1"/>
  <c r="Q5864"/>
  <c r="P5864"/>
  <c r="O5864"/>
  <c r="R5864" s="1"/>
  <c r="N5864"/>
  <c r="L5864"/>
  <c r="H5864"/>
  <c r="Y5863"/>
  <c r="U5863"/>
  <c r="S5863"/>
  <c r="Q5863"/>
  <c r="P5863"/>
  <c r="O5863"/>
  <c r="R5863" s="1"/>
  <c r="N5863"/>
  <c r="L5863"/>
  <c r="H5863"/>
  <c r="Y5862"/>
  <c r="S5862"/>
  <c r="U5862" s="1"/>
  <c r="Q5862"/>
  <c r="P5862"/>
  <c r="O5862"/>
  <c r="R5862" s="1"/>
  <c r="N5862"/>
  <c r="L5862"/>
  <c r="H5862"/>
  <c r="Y5861"/>
  <c r="U5861"/>
  <c r="S5861"/>
  <c r="Q5861"/>
  <c r="P5861"/>
  <c r="O5861"/>
  <c r="R5861" s="1"/>
  <c r="N5861"/>
  <c r="L5861"/>
  <c r="H5861"/>
  <c r="Y5860"/>
  <c r="S5860"/>
  <c r="U5860" s="1"/>
  <c r="Q5860"/>
  <c r="P5860"/>
  <c r="O5860"/>
  <c r="R5860" s="1"/>
  <c r="N5860"/>
  <c r="L5860"/>
  <c r="H5860"/>
  <c r="Y5859"/>
  <c r="U5859"/>
  <c r="S5859"/>
  <c r="Q5859"/>
  <c r="P5859"/>
  <c r="O5859"/>
  <c r="R5859" s="1"/>
  <c r="N5859"/>
  <c r="L5859"/>
  <c r="H5859"/>
  <c r="Y5858"/>
  <c r="S5858"/>
  <c r="U5858" s="1"/>
  <c r="Q5858"/>
  <c r="P5858"/>
  <c r="O5858"/>
  <c r="R5858" s="1"/>
  <c r="N5858"/>
  <c r="L5858"/>
  <c r="H5858"/>
  <c r="Y5857"/>
  <c r="U5857"/>
  <c r="S5857"/>
  <c r="Q5857"/>
  <c r="P5857"/>
  <c r="O5857"/>
  <c r="R5857" s="1"/>
  <c r="N5857"/>
  <c r="L5857"/>
  <c r="H5857"/>
  <c r="Y5856"/>
  <c r="S5856"/>
  <c r="U5856" s="1"/>
  <c r="Q5856"/>
  <c r="P5856"/>
  <c r="O5856"/>
  <c r="R5856" s="1"/>
  <c r="N5856"/>
  <c r="L5856"/>
  <c r="H5856"/>
  <c r="Y5855"/>
  <c r="U5855"/>
  <c r="S5855"/>
  <c r="Q5855"/>
  <c r="P5855"/>
  <c r="O5855"/>
  <c r="R5855" s="1"/>
  <c r="N5855"/>
  <c r="L5855"/>
  <c r="H5855"/>
  <c r="Y5854"/>
  <c r="S5854"/>
  <c r="U5854" s="1"/>
  <c r="Q5854"/>
  <c r="P5854"/>
  <c r="O5854"/>
  <c r="R5854" s="1"/>
  <c r="N5854"/>
  <c r="L5854"/>
  <c r="H5854"/>
  <c r="Y5853"/>
  <c r="U5853"/>
  <c r="S5853"/>
  <c r="Q5853"/>
  <c r="P5853"/>
  <c r="O5853"/>
  <c r="R5853" s="1"/>
  <c r="N5853"/>
  <c r="L5853"/>
  <c r="H5853"/>
  <c r="Y5852"/>
  <c r="S5852"/>
  <c r="U5852" s="1"/>
  <c r="Q5852"/>
  <c r="P5852"/>
  <c r="O5852"/>
  <c r="R5852" s="1"/>
  <c r="N5852"/>
  <c r="L5852"/>
  <c r="H5852"/>
  <c r="Y5851"/>
  <c r="U5851"/>
  <c r="S5851"/>
  <c r="Q5851"/>
  <c r="P5851"/>
  <c r="O5851"/>
  <c r="R5851" s="1"/>
  <c r="N5851"/>
  <c r="L5851"/>
  <c r="H5851"/>
  <c r="Y5850"/>
  <c r="S5850"/>
  <c r="U5850" s="1"/>
  <c r="Q5850"/>
  <c r="P5850"/>
  <c r="O5850"/>
  <c r="R5850" s="1"/>
  <c r="N5850"/>
  <c r="L5850"/>
  <c r="H5850"/>
  <c r="Y5849"/>
  <c r="U5849"/>
  <c r="S5849"/>
  <c r="Q5849"/>
  <c r="P5849"/>
  <c r="O5849"/>
  <c r="R5849" s="1"/>
  <c r="N5849"/>
  <c r="L5849"/>
  <c r="H5849"/>
  <c r="Y5848"/>
  <c r="S5848"/>
  <c r="U5848" s="1"/>
  <c r="Q5848"/>
  <c r="P5848"/>
  <c r="O5848"/>
  <c r="R5848" s="1"/>
  <c r="N5848"/>
  <c r="L5848"/>
  <c r="H5848"/>
  <c r="Y5847"/>
  <c r="U5847"/>
  <c r="S5847"/>
  <c r="Q5847"/>
  <c r="P5847"/>
  <c r="O5847"/>
  <c r="R5847" s="1"/>
  <c r="N5847"/>
  <c r="L5847"/>
  <c r="H5847"/>
  <c r="Y5846"/>
  <c r="S5846"/>
  <c r="U5846" s="1"/>
  <c r="Q5846"/>
  <c r="P5846"/>
  <c r="O5846"/>
  <c r="R5846" s="1"/>
  <c r="N5846"/>
  <c r="L5846"/>
  <c r="H5846"/>
  <c r="Y5845"/>
  <c r="U5845"/>
  <c r="S5845"/>
  <c r="Q5845"/>
  <c r="P5845"/>
  <c r="O5845"/>
  <c r="R5845" s="1"/>
  <c r="N5845"/>
  <c r="L5845"/>
  <c r="H5845"/>
  <c r="Y5844"/>
  <c r="S5844"/>
  <c r="U5844" s="1"/>
  <c r="Q5844"/>
  <c r="P5844"/>
  <c r="O5844"/>
  <c r="R5844" s="1"/>
  <c r="N5844"/>
  <c r="L5844"/>
  <c r="H5844"/>
  <c r="Y5843"/>
  <c r="U5843"/>
  <c r="S5843"/>
  <c r="Q5843"/>
  <c r="P5843"/>
  <c r="O5843"/>
  <c r="R5843" s="1"/>
  <c r="N5843"/>
  <c r="L5843"/>
  <c r="H5843"/>
  <c r="Y5842"/>
  <c r="S5842"/>
  <c r="U5842" s="1"/>
  <c r="Q5842"/>
  <c r="P5842"/>
  <c r="O5842"/>
  <c r="R5842" s="1"/>
  <c r="N5842"/>
  <c r="L5842"/>
  <c r="H5842"/>
  <c r="Y5841"/>
  <c r="U5841"/>
  <c r="S5841"/>
  <c r="Q5841"/>
  <c r="P5841"/>
  <c r="O5841"/>
  <c r="R5841" s="1"/>
  <c r="N5841"/>
  <c r="L5841"/>
  <c r="H5841"/>
  <c r="Y5840"/>
  <c r="S5840"/>
  <c r="U5840" s="1"/>
  <c r="Q5840"/>
  <c r="P5840"/>
  <c r="O5840"/>
  <c r="R5840" s="1"/>
  <c r="N5840"/>
  <c r="L5840"/>
  <c r="H5840"/>
  <c r="Y5839"/>
  <c r="U5839"/>
  <c r="S5839"/>
  <c r="Q5839"/>
  <c r="P5839"/>
  <c r="O5839"/>
  <c r="R5839" s="1"/>
  <c r="N5839"/>
  <c r="L5839"/>
  <c r="H5839"/>
  <c r="Y5838"/>
  <c r="S5838"/>
  <c r="U5838" s="1"/>
  <c r="Q5838"/>
  <c r="P5838"/>
  <c r="O5838"/>
  <c r="R5838" s="1"/>
  <c r="N5838"/>
  <c r="L5838"/>
  <c r="H5838"/>
  <c r="Y5837"/>
  <c r="U5837"/>
  <c r="S5837"/>
  <c r="Q5837"/>
  <c r="P5837"/>
  <c r="O5837"/>
  <c r="R5837" s="1"/>
  <c r="N5837"/>
  <c r="L5837"/>
  <c r="H5837"/>
  <c r="Y5836"/>
  <c r="S5836"/>
  <c r="U5836" s="1"/>
  <c r="Q5836"/>
  <c r="P5836"/>
  <c r="O5836"/>
  <c r="R5836" s="1"/>
  <c r="N5836"/>
  <c r="L5836"/>
  <c r="H5836"/>
  <c r="Y5835"/>
  <c r="U5835"/>
  <c r="S5835"/>
  <c r="Q5835"/>
  <c r="P5835"/>
  <c r="O5835"/>
  <c r="R5835" s="1"/>
  <c r="N5835"/>
  <c r="L5835"/>
  <c r="H5835"/>
  <c r="Y5834"/>
  <c r="S5834"/>
  <c r="U5834" s="1"/>
  <c r="Q5834"/>
  <c r="P5834"/>
  <c r="O5834"/>
  <c r="R5834" s="1"/>
  <c r="N5834"/>
  <c r="L5834"/>
  <c r="H5834"/>
  <c r="Y5833"/>
  <c r="U5833"/>
  <c r="S5833"/>
  <c r="Q5833"/>
  <c r="P5833"/>
  <c r="O5833"/>
  <c r="R5833" s="1"/>
  <c r="N5833"/>
  <c r="L5833"/>
  <c r="H5833"/>
  <c r="Y5832"/>
  <c r="S5832"/>
  <c r="U5832" s="1"/>
  <c r="Q5832"/>
  <c r="P5832"/>
  <c r="O5832"/>
  <c r="R5832" s="1"/>
  <c r="N5832"/>
  <c r="L5832"/>
  <c r="H5832"/>
  <c r="Y5831"/>
  <c r="U5831"/>
  <c r="S5831"/>
  <c r="Q5831"/>
  <c r="P5831"/>
  <c r="O5831"/>
  <c r="R5831" s="1"/>
  <c r="N5831"/>
  <c r="L5831"/>
  <c r="H5831"/>
  <c r="Y5830"/>
  <c r="S5830"/>
  <c r="U5830" s="1"/>
  <c r="Q5830"/>
  <c r="P5830"/>
  <c r="O5830"/>
  <c r="R5830" s="1"/>
  <c r="N5830"/>
  <c r="L5830"/>
  <c r="H5830"/>
  <c r="Y5829"/>
  <c r="U5829"/>
  <c r="S5829"/>
  <c r="Q5829"/>
  <c r="P5829"/>
  <c r="O5829"/>
  <c r="R5829" s="1"/>
  <c r="N5829"/>
  <c r="L5829"/>
  <c r="H5829"/>
  <c r="Y5828"/>
  <c r="S5828"/>
  <c r="U5828" s="1"/>
  <c r="Q5828"/>
  <c r="P5828"/>
  <c r="O5828"/>
  <c r="R5828" s="1"/>
  <c r="N5828"/>
  <c r="L5828"/>
  <c r="H5828"/>
  <c r="Y5827"/>
  <c r="U5827"/>
  <c r="S5827"/>
  <c r="Q5827"/>
  <c r="P5827"/>
  <c r="O5827"/>
  <c r="R5827" s="1"/>
  <c r="N5827"/>
  <c r="L5827"/>
  <c r="H5827"/>
  <c r="Y5826"/>
  <c r="S5826"/>
  <c r="U5826" s="1"/>
  <c r="Q5826"/>
  <c r="P5826"/>
  <c r="O5826"/>
  <c r="R5826" s="1"/>
  <c r="N5826"/>
  <c r="L5826"/>
  <c r="H5826"/>
  <c r="Y5825"/>
  <c r="U5825"/>
  <c r="S5825"/>
  <c r="Q5825"/>
  <c r="P5825"/>
  <c r="O5825"/>
  <c r="R5825" s="1"/>
  <c r="N5825"/>
  <c r="L5825"/>
  <c r="H5825"/>
  <c r="Y5824"/>
  <c r="S5824"/>
  <c r="U5824" s="1"/>
  <c r="Q5824"/>
  <c r="P5824"/>
  <c r="O5824"/>
  <c r="R5824" s="1"/>
  <c r="N5824"/>
  <c r="L5824"/>
  <c r="H5824"/>
  <c r="Y5823"/>
  <c r="S5823"/>
  <c r="Q5823"/>
  <c r="P5823"/>
  <c r="U5823" s="1"/>
  <c r="O5823"/>
  <c r="R5823" s="1"/>
  <c r="N5823"/>
  <c r="L5823"/>
  <c r="H5823"/>
  <c r="Y5822"/>
  <c r="S5822"/>
  <c r="Q5822"/>
  <c r="V5822" s="1"/>
  <c r="P5822"/>
  <c r="U5822" s="1"/>
  <c r="O5822"/>
  <c r="R5822" s="1"/>
  <c r="N5822"/>
  <c r="L5822"/>
  <c r="H5822"/>
  <c r="Y5821"/>
  <c r="S5821"/>
  <c r="Q5821"/>
  <c r="V5821" s="1"/>
  <c r="P5821"/>
  <c r="U5821" s="1"/>
  <c r="O5821"/>
  <c r="R5821" s="1"/>
  <c r="N5821"/>
  <c r="L5821"/>
  <c r="H5821"/>
  <c r="Y5820"/>
  <c r="S5820"/>
  <c r="U5820" s="1"/>
  <c r="Q5820"/>
  <c r="V5820" s="1"/>
  <c r="P5820"/>
  <c r="O5820"/>
  <c r="R5820" s="1"/>
  <c r="N5820"/>
  <c r="L5820"/>
  <c r="H5820"/>
  <c r="Y5819"/>
  <c r="S5819"/>
  <c r="U5819" s="1"/>
  <c r="Q5819"/>
  <c r="V5819" s="1"/>
  <c r="P5819"/>
  <c r="O5819"/>
  <c r="R5819" s="1"/>
  <c r="N5819"/>
  <c r="L5819"/>
  <c r="H5819"/>
  <c r="Y5818"/>
  <c r="S5818"/>
  <c r="U5818" s="1"/>
  <c r="Q5818"/>
  <c r="V5818" s="1"/>
  <c r="P5818"/>
  <c r="O5818"/>
  <c r="R5818" s="1"/>
  <c r="N5818"/>
  <c r="L5818"/>
  <c r="H5818"/>
  <c r="Y5817"/>
  <c r="S5817"/>
  <c r="U5817" s="1"/>
  <c r="Q5817"/>
  <c r="V5817" s="1"/>
  <c r="P5817"/>
  <c r="O5817"/>
  <c r="R5817" s="1"/>
  <c r="N5817"/>
  <c r="L5817"/>
  <c r="H5817"/>
  <c r="Y5816"/>
  <c r="S5816"/>
  <c r="U5816" s="1"/>
  <c r="Q5816"/>
  <c r="V5816" s="1"/>
  <c r="P5816"/>
  <c r="O5816"/>
  <c r="R5816" s="1"/>
  <c r="N5816"/>
  <c r="L5816"/>
  <c r="H5816"/>
  <c r="Y5815"/>
  <c r="S5815"/>
  <c r="U5815" s="1"/>
  <c r="Q5815"/>
  <c r="V5815" s="1"/>
  <c r="P5815"/>
  <c r="O5815"/>
  <c r="R5815" s="1"/>
  <c r="N5815"/>
  <c r="L5815"/>
  <c r="H5815"/>
  <c r="Y5814"/>
  <c r="S5814"/>
  <c r="U5814" s="1"/>
  <c r="Q5814"/>
  <c r="V5814" s="1"/>
  <c r="P5814"/>
  <c r="O5814"/>
  <c r="R5814" s="1"/>
  <c r="N5814"/>
  <c r="L5814"/>
  <c r="H5814"/>
  <c r="Y5813"/>
  <c r="S5813"/>
  <c r="U5813" s="1"/>
  <c r="Q5813"/>
  <c r="V5813" s="1"/>
  <c r="P5813"/>
  <c r="O5813"/>
  <c r="R5813" s="1"/>
  <c r="N5813"/>
  <c r="L5813"/>
  <c r="H5813"/>
  <c r="Y5812"/>
  <c r="S5812"/>
  <c r="U5812" s="1"/>
  <c r="Q5812"/>
  <c r="V5812" s="1"/>
  <c r="P5812"/>
  <c r="O5812"/>
  <c r="R5812" s="1"/>
  <c r="N5812"/>
  <c r="L5812"/>
  <c r="H5812"/>
  <c r="Y5811"/>
  <c r="S5811"/>
  <c r="U5811" s="1"/>
  <c r="Q5811"/>
  <c r="V5811" s="1"/>
  <c r="P5811"/>
  <c r="O5811"/>
  <c r="R5811" s="1"/>
  <c r="N5811"/>
  <c r="L5811"/>
  <c r="H5811"/>
  <c r="Y5810"/>
  <c r="S5810"/>
  <c r="U5810" s="1"/>
  <c r="Q5810"/>
  <c r="V5810" s="1"/>
  <c r="P5810"/>
  <c r="O5810"/>
  <c r="R5810" s="1"/>
  <c r="N5810"/>
  <c r="L5810"/>
  <c r="H5810"/>
  <c r="Y5809"/>
  <c r="S5809"/>
  <c r="U5809" s="1"/>
  <c r="Q5809"/>
  <c r="V5809" s="1"/>
  <c r="P5809"/>
  <c r="O5809"/>
  <c r="R5809" s="1"/>
  <c r="N5809"/>
  <c r="L5809"/>
  <c r="H5809"/>
  <c r="Y5808"/>
  <c r="S5808"/>
  <c r="U5808" s="1"/>
  <c r="Q5808"/>
  <c r="V5808" s="1"/>
  <c r="P5808"/>
  <c r="O5808"/>
  <c r="R5808" s="1"/>
  <c r="N5808"/>
  <c r="L5808"/>
  <c r="H5808"/>
  <c r="Y5807"/>
  <c r="S5807"/>
  <c r="U5807" s="1"/>
  <c r="Q5807"/>
  <c r="V5807" s="1"/>
  <c r="P5807"/>
  <c r="O5807"/>
  <c r="R5807" s="1"/>
  <c r="N5807"/>
  <c r="L5807"/>
  <c r="H5807"/>
  <c r="Y5806"/>
  <c r="S5806"/>
  <c r="U5806" s="1"/>
  <c r="Q5806"/>
  <c r="V5806" s="1"/>
  <c r="P5806"/>
  <c r="O5806"/>
  <c r="R5806" s="1"/>
  <c r="N5806"/>
  <c r="L5806"/>
  <c r="H5806"/>
  <c r="Y5805"/>
  <c r="S5805"/>
  <c r="U5805" s="1"/>
  <c r="Q5805"/>
  <c r="V5805" s="1"/>
  <c r="P5805"/>
  <c r="O5805"/>
  <c r="R5805" s="1"/>
  <c r="N5805"/>
  <c r="L5805"/>
  <c r="H5805"/>
  <c r="Y5804"/>
  <c r="S5804"/>
  <c r="U5804" s="1"/>
  <c r="Q5804"/>
  <c r="V5804" s="1"/>
  <c r="P5804"/>
  <c r="O5804"/>
  <c r="R5804" s="1"/>
  <c r="N5804"/>
  <c r="L5804"/>
  <c r="H5804"/>
  <c r="Y5803"/>
  <c r="S5803"/>
  <c r="U5803" s="1"/>
  <c r="Q5803"/>
  <c r="V5803" s="1"/>
  <c r="P5803"/>
  <c r="O5803"/>
  <c r="R5803" s="1"/>
  <c r="N5803"/>
  <c r="L5803"/>
  <c r="H5803"/>
  <c r="Y5802"/>
  <c r="S5802"/>
  <c r="U5802" s="1"/>
  <c r="Q5802"/>
  <c r="V5802" s="1"/>
  <c r="P5802"/>
  <c r="O5802"/>
  <c r="R5802" s="1"/>
  <c r="N5802"/>
  <c r="L5802"/>
  <c r="H5802"/>
  <c r="Y5801"/>
  <c r="S5801"/>
  <c r="U5801" s="1"/>
  <c r="Q5801"/>
  <c r="V5801" s="1"/>
  <c r="P5801"/>
  <c r="O5801"/>
  <c r="R5801" s="1"/>
  <c r="N5801"/>
  <c r="L5801"/>
  <c r="H5801"/>
  <c r="Y5800"/>
  <c r="S5800"/>
  <c r="U5800" s="1"/>
  <c r="Q5800"/>
  <c r="V5800" s="1"/>
  <c r="P5800"/>
  <c r="O5800"/>
  <c r="R5800" s="1"/>
  <c r="N5800"/>
  <c r="L5800"/>
  <c r="H5800"/>
  <c r="Y5799"/>
  <c r="S5799"/>
  <c r="U5799" s="1"/>
  <c r="Q5799"/>
  <c r="V5799" s="1"/>
  <c r="P5799"/>
  <c r="O5799"/>
  <c r="R5799" s="1"/>
  <c r="N5799"/>
  <c r="L5799"/>
  <c r="H5799"/>
  <c r="Y5798"/>
  <c r="S5798"/>
  <c r="U5798" s="1"/>
  <c r="Q5798"/>
  <c r="V5798" s="1"/>
  <c r="P5798"/>
  <c r="O5798"/>
  <c r="R5798" s="1"/>
  <c r="N5798"/>
  <c r="L5798"/>
  <c r="H5798"/>
  <c r="Y5797"/>
  <c r="S5797"/>
  <c r="U5797" s="1"/>
  <c r="Q5797"/>
  <c r="V5797" s="1"/>
  <c r="P5797"/>
  <c r="O5797"/>
  <c r="R5797" s="1"/>
  <c r="N5797"/>
  <c r="L5797"/>
  <c r="H5797"/>
  <c r="Y5796"/>
  <c r="S5796"/>
  <c r="U5796" s="1"/>
  <c r="Q5796"/>
  <c r="V5796" s="1"/>
  <c r="P5796"/>
  <c r="O5796"/>
  <c r="R5796" s="1"/>
  <c r="N5796"/>
  <c r="L5796"/>
  <c r="H5796"/>
  <c r="Y5795"/>
  <c r="S5795"/>
  <c r="U5795" s="1"/>
  <c r="Q5795"/>
  <c r="V5795" s="1"/>
  <c r="P5795"/>
  <c r="O5795"/>
  <c r="R5795" s="1"/>
  <c r="N5795"/>
  <c r="L5795"/>
  <c r="H5795"/>
  <c r="Y5794"/>
  <c r="S5794"/>
  <c r="U5794" s="1"/>
  <c r="Q5794"/>
  <c r="V5794" s="1"/>
  <c r="P5794"/>
  <c r="O5794"/>
  <c r="R5794" s="1"/>
  <c r="N5794"/>
  <c r="L5794"/>
  <c r="H5794"/>
  <c r="Y5793"/>
  <c r="S5793"/>
  <c r="U5793" s="1"/>
  <c r="Q5793"/>
  <c r="V5793" s="1"/>
  <c r="P5793"/>
  <c r="O5793"/>
  <c r="R5793" s="1"/>
  <c r="N5793"/>
  <c r="L5793"/>
  <c r="H5793"/>
  <c r="Y5792"/>
  <c r="S5792"/>
  <c r="U5792" s="1"/>
  <c r="Q5792"/>
  <c r="V5792" s="1"/>
  <c r="P5792"/>
  <c r="O5792"/>
  <c r="R5792" s="1"/>
  <c r="N5792"/>
  <c r="L5792"/>
  <c r="H5792"/>
  <c r="Y5791"/>
  <c r="S5791"/>
  <c r="U5791" s="1"/>
  <c r="Q5791"/>
  <c r="V5791" s="1"/>
  <c r="P5791"/>
  <c r="O5791"/>
  <c r="R5791" s="1"/>
  <c r="N5791"/>
  <c r="L5791"/>
  <c r="H5791"/>
  <c r="Y5790"/>
  <c r="S5790"/>
  <c r="U5790" s="1"/>
  <c r="Q5790"/>
  <c r="V5790" s="1"/>
  <c r="P5790"/>
  <c r="O5790"/>
  <c r="R5790" s="1"/>
  <c r="N5790"/>
  <c r="L5790"/>
  <c r="H5790"/>
  <c r="Y5789"/>
  <c r="S5789"/>
  <c r="U5789" s="1"/>
  <c r="Q5789"/>
  <c r="V5789" s="1"/>
  <c r="P5789"/>
  <c r="O5789"/>
  <c r="R5789" s="1"/>
  <c r="N5789"/>
  <c r="L5789"/>
  <c r="H5789"/>
  <c r="Y5788"/>
  <c r="S5788"/>
  <c r="U5788" s="1"/>
  <c r="Q5788"/>
  <c r="V5788" s="1"/>
  <c r="P5788"/>
  <c r="O5788"/>
  <c r="R5788" s="1"/>
  <c r="N5788"/>
  <c r="L5788"/>
  <c r="H5788"/>
  <c r="Y5787"/>
  <c r="S5787"/>
  <c r="U5787" s="1"/>
  <c r="Q5787"/>
  <c r="V5787" s="1"/>
  <c r="P5787"/>
  <c r="O5787"/>
  <c r="R5787" s="1"/>
  <c r="N5787"/>
  <c r="L5787"/>
  <c r="H5787"/>
  <c r="Y5786"/>
  <c r="S5786"/>
  <c r="U5786" s="1"/>
  <c r="Q5786"/>
  <c r="V5786" s="1"/>
  <c r="P5786"/>
  <c r="O5786"/>
  <c r="R5786" s="1"/>
  <c r="N5786"/>
  <c r="L5786"/>
  <c r="H5786"/>
  <c r="Y5785"/>
  <c r="S5785"/>
  <c r="U5785" s="1"/>
  <c r="Q5785"/>
  <c r="V5785" s="1"/>
  <c r="P5785"/>
  <c r="O5785"/>
  <c r="R5785" s="1"/>
  <c r="N5785"/>
  <c r="L5785"/>
  <c r="H5785"/>
  <c r="Y5784"/>
  <c r="S5784"/>
  <c r="U5784" s="1"/>
  <c r="Q5784"/>
  <c r="V5784" s="1"/>
  <c r="P5784"/>
  <c r="O5784"/>
  <c r="R5784" s="1"/>
  <c r="N5784"/>
  <c r="L5784"/>
  <c r="H5784"/>
  <c r="Y5783"/>
  <c r="S5783"/>
  <c r="U5783" s="1"/>
  <c r="Q5783"/>
  <c r="V5783" s="1"/>
  <c r="P5783"/>
  <c r="O5783"/>
  <c r="R5783" s="1"/>
  <c r="N5783"/>
  <c r="L5783"/>
  <c r="H5783"/>
  <c r="Y5782"/>
  <c r="S5782"/>
  <c r="U5782" s="1"/>
  <c r="Q5782"/>
  <c r="V5782" s="1"/>
  <c r="P5782"/>
  <c r="O5782"/>
  <c r="R5782" s="1"/>
  <c r="N5782"/>
  <c r="L5782"/>
  <c r="H5782"/>
  <c r="Y5781"/>
  <c r="S5781"/>
  <c r="U5781" s="1"/>
  <c r="Q5781"/>
  <c r="V5781" s="1"/>
  <c r="P5781"/>
  <c r="O5781"/>
  <c r="R5781" s="1"/>
  <c r="N5781"/>
  <c r="L5781"/>
  <c r="H5781"/>
  <c r="Y5780"/>
  <c r="S5780"/>
  <c r="U5780" s="1"/>
  <c r="Q5780"/>
  <c r="V5780" s="1"/>
  <c r="P5780"/>
  <c r="O5780"/>
  <c r="R5780" s="1"/>
  <c r="N5780"/>
  <c r="L5780"/>
  <c r="H5780"/>
  <c r="Y5779"/>
  <c r="S5779"/>
  <c r="U5779" s="1"/>
  <c r="Q5779"/>
  <c r="V5779" s="1"/>
  <c r="P5779"/>
  <c r="O5779"/>
  <c r="R5779" s="1"/>
  <c r="N5779"/>
  <c r="L5779"/>
  <c r="H5779"/>
  <c r="Y5778"/>
  <c r="S5778"/>
  <c r="U5778" s="1"/>
  <c r="Q5778"/>
  <c r="V5778" s="1"/>
  <c r="P5778"/>
  <c r="O5778"/>
  <c r="R5778" s="1"/>
  <c r="N5778"/>
  <c r="L5778"/>
  <c r="H5778"/>
  <c r="Y5777"/>
  <c r="S5777"/>
  <c r="U5777" s="1"/>
  <c r="Q5777"/>
  <c r="V5777" s="1"/>
  <c r="P5777"/>
  <c r="O5777"/>
  <c r="R5777" s="1"/>
  <c r="N5777"/>
  <c r="L5777"/>
  <c r="H5777"/>
  <c r="Y5776"/>
  <c r="S5776"/>
  <c r="U5776" s="1"/>
  <c r="Q5776"/>
  <c r="V5776" s="1"/>
  <c r="P5776"/>
  <c r="O5776"/>
  <c r="R5776" s="1"/>
  <c r="N5776"/>
  <c r="L5776"/>
  <c r="H5776"/>
  <c r="Y5775"/>
  <c r="S5775"/>
  <c r="U5775" s="1"/>
  <c r="Q5775"/>
  <c r="V5775" s="1"/>
  <c r="P5775"/>
  <c r="O5775"/>
  <c r="R5775" s="1"/>
  <c r="N5775"/>
  <c r="L5775"/>
  <c r="H5775"/>
  <c r="Y5774"/>
  <c r="S5774"/>
  <c r="U5774" s="1"/>
  <c r="Q5774"/>
  <c r="V5774" s="1"/>
  <c r="P5774"/>
  <c r="O5774"/>
  <c r="R5774" s="1"/>
  <c r="N5774"/>
  <c r="L5774"/>
  <c r="H5774"/>
  <c r="Y5773"/>
  <c r="S5773"/>
  <c r="U5773" s="1"/>
  <c r="Q5773"/>
  <c r="V5773" s="1"/>
  <c r="P5773"/>
  <c r="O5773"/>
  <c r="R5773" s="1"/>
  <c r="N5773"/>
  <c r="L5773"/>
  <c r="H5773"/>
  <c r="Y5772"/>
  <c r="S5772"/>
  <c r="U5772" s="1"/>
  <c r="Q5772"/>
  <c r="V5772" s="1"/>
  <c r="P5772"/>
  <c r="O5772"/>
  <c r="R5772" s="1"/>
  <c r="N5772"/>
  <c r="L5772"/>
  <c r="H5772"/>
  <c r="Y5771"/>
  <c r="S5771"/>
  <c r="U5771" s="1"/>
  <c r="Q5771"/>
  <c r="V5771" s="1"/>
  <c r="P5771"/>
  <c r="O5771"/>
  <c r="R5771" s="1"/>
  <c r="N5771"/>
  <c r="L5771"/>
  <c r="H5771"/>
  <c r="Y5770"/>
  <c r="S5770"/>
  <c r="U5770" s="1"/>
  <c r="Q5770"/>
  <c r="V5770" s="1"/>
  <c r="P5770"/>
  <c r="O5770"/>
  <c r="R5770" s="1"/>
  <c r="N5770"/>
  <c r="L5770"/>
  <c r="H5770"/>
  <c r="Y5769"/>
  <c r="S5769"/>
  <c r="U5769" s="1"/>
  <c r="Q5769"/>
  <c r="V5769" s="1"/>
  <c r="P5769"/>
  <c r="O5769"/>
  <c r="R5769" s="1"/>
  <c r="N5769"/>
  <c r="L5769"/>
  <c r="H5769"/>
  <c r="Y5768"/>
  <c r="S5768"/>
  <c r="U5768" s="1"/>
  <c r="Q5768"/>
  <c r="V5768" s="1"/>
  <c r="P5768"/>
  <c r="O5768"/>
  <c r="R5768" s="1"/>
  <c r="N5768"/>
  <c r="L5768"/>
  <c r="H5768"/>
  <c r="Y5767"/>
  <c r="S5767"/>
  <c r="U5767" s="1"/>
  <c r="Q5767"/>
  <c r="V5767" s="1"/>
  <c r="P5767"/>
  <c r="O5767"/>
  <c r="R5767" s="1"/>
  <c r="N5767"/>
  <c r="L5767"/>
  <c r="H5767"/>
  <c r="Y5766"/>
  <c r="S5766"/>
  <c r="U5766" s="1"/>
  <c r="Q5766"/>
  <c r="V5766" s="1"/>
  <c r="P5766"/>
  <c r="O5766"/>
  <c r="R5766" s="1"/>
  <c r="N5766"/>
  <c r="L5766"/>
  <c r="H5766"/>
  <c r="Y5765"/>
  <c r="S5765"/>
  <c r="U5765" s="1"/>
  <c r="Q5765"/>
  <c r="V5765" s="1"/>
  <c r="P5765"/>
  <c r="O5765"/>
  <c r="R5765" s="1"/>
  <c r="N5765"/>
  <c r="L5765"/>
  <c r="H5765"/>
  <c r="Y5764"/>
  <c r="S5764"/>
  <c r="U5764" s="1"/>
  <c r="Q5764"/>
  <c r="V5764" s="1"/>
  <c r="P5764"/>
  <c r="O5764"/>
  <c r="R5764" s="1"/>
  <c r="N5764"/>
  <c r="L5764"/>
  <c r="H5764"/>
  <c r="Y5763"/>
  <c r="S5763"/>
  <c r="U5763" s="1"/>
  <c r="Q5763"/>
  <c r="V5763" s="1"/>
  <c r="P5763"/>
  <c r="O5763"/>
  <c r="R5763" s="1"/>
  <c r="N5763"/>
  <c r="L5763"/>
  <c r="H5763"/>
  <c r="Y5762"/>
  <c r="S5762"/>
  <c r="U5762" s="1"/>
  <c r="Q5762"/>
  <c r="V5762" s="1"/>
  <c r="P5762"/>
  <c r="O5762"/>
  <c r="R5762" s="1"/>
  <c r="N5762"/>
  <c r="L5762"/>
  <c r="H5762"/>
  <c r="Y5761"/>
  <c r="S5761"/>
  <c r="U5761" s="1"/>
  <c r="Q5761"/>
  <c r="V5761" s="1"/>
  <c r="P5761"/>
  <c r="O5761"/>
  <c r="R5761" s="1"/>
  <c r="N5761"/>
  <c r="L5761"/>
  <c r="H5761"/>
  <c r="Y5760"/>
  <c r="S5760"/>
  <c r="U5760" s="1"/>
  <c r="Q5760"/>
  <c r="V5760" s="1"/>
  <c r="P5760"/>
  <c r="O5760"/>
  <c r="R5760" s="1"/>
  <c r="N5760"/>
  <c r="L5760"/>
  <c r="H5760"/>
  <c r="Y5759"/>
  <c r="S5759"/>
  <c r="U5759" s="1"/>
  <c r="Q5759"/>
  <c r="V5759" s="1"/>
  <c r="P5759"/>
  <c r="O5759"/>
  <c r="R5759" s="1"/>
  <c r="N5759"/>
  <c r="L5759"/>
  <c r="H5759"/>
  <c r="Y5758"/>
  <c r="S5758"/>
  <c r="U5758" s="1"/>
  <c r="Q5758"/>
  <c r="V5758" s="1"/>
  <c r="P5758"/>
  <c r="O5758"/>
  <c r="R5758" s="1"/>
  <c r="N5758"/>
  <c r="L5758"/>
  <c r="H5758"/>
  <c r="Y5757"/>
  <c r="S5757"/>
  <c r="U5757" s="1"/>
  <c r="Q5757"/>
  <c r="V5757" s="1"/>
  <c r="P5757"/>
  <c r="O5757"/>
  <c r="R5757" s="1"/>
  <c r="N5757"/>
  <c r="L5757"/>
  <c r="H5757"/>
  <c r="Y5756"/>
  <c r="S5756"/>
  <c r="U5756" s="1"/>
  <c r="Q5756"/>
  <c r="V5756" s="1"/>
  <c r="P5756"/>
  <c r="O5756"/>
  <c r="R5756" s="1"/>
  <c r="N5756"/>
  <c r="L5756"/>
  <c r="H5756"/>
  <c r="Y5755"/>
  <c r="S5755"/>
  <c r="U5755" s="1"/>
  <c r="Q5755"/>
  <c r="V5755" s="1"/>
  <c r="P5755"/>
  <c r="O5755"/>
  <c r="R5755" s="1"/>
  <c r="N5755"/>
  <c r="L5755"/>
  <c r="H5755"/>
  <c r="Y5754"/>
  <c r="S5754"/>
  <c r="U5754" s="1"/>
  <c r="Q5754"/>
  <c r="V5754" s="1"/>
  <c r="P5754"/>
  <c r="O5754"/>
  <c r="R5754" s="1"/>
  <c r="N5754"/>
  <c r="L5754"/>
  <c r="H5754"/>
  <c r="Y5753"/>
  <c r="S5753"/>
  <c r="U5753" s="1"/>
  <c r="Q5753"/>
  <c r="V5753" s="1"/>
  <c r="P5753"/>
  <c r="O5753"/>
  <c r="R5753" s="1"/>
  <c r="N5753"/>
  <c r="L5753"/>
  <c r="H5753"/>
  <c r="Y5752"/>
  <c r="S5752"/>
  <c r="U5752" s="1"/>
  <c r="Q5752"/>
  <c r="V5752" s="1"/>
  <c r="P5752"/>
  <c r="O5752"/>
  <c r="R5752" s="1"/>
  <c r="N5752"/>
  <c r="L5752"/>
  <c r="H5752"/>
  <c r="Y5751"/>
  <c r="S5751"/>
  <c r="U5751" s="1"/>
  <c r="Q5751"/>
  <c r="V5751" s="1"/>
  <c r="P5751"/>
  <c r="O5751"/>
  <c r="R5751" s="1"/>
  <c r="N5751"/>
  <c r="L5751"/>
  <c r="H5751"/>
  <c r="Y5750"/>
  <c r="S5750"/>
  <c r="U5750" s="1"/>
  <c r="Q5750"/>
  <c r="V5750" s="1"/>
  <c r="P5750"/>
  <c r="O5750"/>
  <c r="R5750" s="1"/>
  <c r="N5750"/>
  <c r="L5750"/>
  <c r="H5750"/>
  <c r="Y5749"/>
  <c r="S5749"/>
  <c r="U5749" s="1"/>
  <c r="Q5749"/>
  <c r="V5749" s="1"/>
  <c r="P5749"/>
  <c r="O5749"/>
  <c r="R5749" s="1"/>
  <c r="N5749"/>
  <c r="L5749"/>
  <c r="H5749"/>
  <c r="Y5748"/>
  <c r="S5748"/>
  <c r="U5748" s="1"/>
  <c r="Q5748"/>
  <c r="V5748" s="1"/>
  <c r="P5748"/>
  <c r="O5748"/>
  <c r="R5748" s="1"/>
  <c r="N5748"/>
  <c r="L5748"/>
  <c r="H5748"/>
  <c r="Y5747"/>
  <c r="S5747"/>
  <c r="U5747" s="1"/>
  <c r="Q5747"/>
  <c r="V5747" s="1"/>
  <c r="P5747"/>
  <c r="O5747"/>
  <c r="R5747" s="1"/>
  <c r="N5747"/>
  <c r="L5747"/>
  <c r="H5747"/>
  <c r="Y5746"/>
  <c r="S5746"/>
  <c r="U5746" s="1"/>
  <c r="Q5746"/>
  <c r="V5746" s="1"/>
  <c r="P5746"/>
  <c r="O5746"/>
  <c r="R5746" s="1"/>
  <c r="N5746"/>
  <c r="L5746"/>
  <c r="H5746"/>
  <c r="Y5745"/>
  <c r="S5745"/>
  <c r="U5745" s="1"/>
  <c r="Q5745"/>
  <c r="V5745" s="1"/>
  <c r="P5745"/>
  <c r="O5745"/>
  <c r="R5745" s="1"/>
  <c r="N5745"/>
  <c r="L5745"/>
  <c r="H5745"/>
  <c r="Y5744"/>
  <c r="S5744"/>
  <c r="U5744" s="1"/>
  <c r="Q5744"/>
  <c r="V5744" s="1"/>
  <c r="P5744"/>
  <c r="O5744"/>
  <c r="R5744" s="1"/>
  <c r="N5744"/>
  <c r="L5744"/>
  <c r="H5744"/>
  <c r="Y5743"/>
  <c r="S5743"/>
  <c r="U5743" s="1"/>
  <c r="Q5743"/>
  <c r="V5743" s="1"/>
  <c r="P5743"/>
  <c r="O5743"/>
  <c r="R5743" s="1"/>
  <c r="N5743"/>
  <c r="L5743"/>
  <c r="H5743"/>
  <c r="Y5742"/>
  <c r="S5742"/>
  <c r="U5742" s="1"/>
  <c r="Q5742"/>
  <c r="V5742" s="1"/>
  <c r="P5742"/>
  <c r="O5742"/>
  <c r="R5742" s="1"/>
  <c r="N5742"/>
  <c r="L5742"/>
  <c r="H5742"/>
  <c r="Y5741"/>
  <c r="S5741"/>
  <c r="U5741" s="1"/>
  <c r="Q5741"/>
  <c r="V5741" s="1"/>
  <c r="P5741"/>
  <c r="O5741"/>
  <c r="R5741" s="1"/>
  <c r="N5741"/>
  <c r="L5741"/>
  <c r="H5741"/>
  <c r="Y5740"/>
  <c r="S5740"/>
  <c r="U5740" s="1"/>
  <c r="Q5740"/>
  <c r="V5740" s="1"/>
  <c r="P5740"/>
  <c r="O5740"/>
  <c r="R5740" s="1"/>
  <c r="N5740"/>
  <c r="L5740"/>
  <c r="H5740"/>
  <c r="Y5739"/>
  <c r="S5739"/>
  <c r="U5739" s="1"/>
  <c r="Q5739"/>
  <c r="V5739" s="1"/>
  <c r="P5739"/>
  <c r="O5739"/>
  <c r="R5739" s="1"/>
  <c r="N5739"/>
  <c r="L5739"/>
  <c r="H5739"/>
  <c r="Y5738"/>
  <c r="S5738"/>
  <c r="U5738" s="1"/>
  <c r="Q5738"/>
  <c r="V5738" s="1"/>
  <c r="P5738"/>
  <c r="O5738"/>
  <c r="R5738" s="1"/>
  <c r="N5738"/>
  <c r="L5738"/>
  <c r="H5738"/>
  <c r="Y5737"/>
  <c r="S5737"/>
  <c r="U5737" s="1"/>
  <c r="Q5737"/>
  <c r="V5737" s="1"/>
  <c r="P5737"/>
  <c r="O5737"/>
  <c r="R5737" s="1"/>
  <c r="N5737"/>
  <c r="L5737"/>
  <c r="H5737"/>
  <c r="Y5736"/>
  <c r="S5736"/>
  <c r="U5736" s="1"/>
  <c r="Q5736"/>
  <c r="V5736" s="1"/>
  <c r="P5736"/>
  <c r="O5736"/>
  <c r="R5736" s="1"/>
  <c r="N5736"/>
  <c r="L5736"/>
  <c r="H5736"/>
  <c r="Y5735"/>
  <c r="S5735"/>
  <c r="U5735" s="1"/>
  <c r="Q5735"/>
  <c r="V5735" s="1"/>
  <c r="P5735"/>
  <c r="O5735"/>
  <c r="R5735" s="1"/>
  <c r="N5735"/>
  <c r="L5735"/>
  <c r="H5735"/>
  <c r="Y5734"/>
  <c r="S5734"/>
  <c r="U5734" s="1"/>
  <c r="Q5734"/>
  <c r="V5734" s="1"/>
  <c r="P5734"/>
  <c r="O5734"/>
  <c r="R5734" s="1"/>
  <c r="N5734"/>
  <c r="L5734"/>
  <c r="H5734"/>
  <c r="Y5733"/>
  <c r="S5733"/>
  <c r="U5733" s="1"/>
  <c r="Q5733"/>
  <c r="V5733" s="1"/>
  <c r="P5733"/>
  <c r="O5733"/>
  <c r="R5733" s="1"/>
  <c r="N5733"/>
  <c r="L5733"/>
  <c r="H5733"/>
  <c r="Y5732"/>
  <c r="S5732"/>
  <c r="U5732" s="1"/>
  <c r="Q5732"/>
  <c r="V5732" s="1"/>
  <c r="P5732"/>
  <c r="O5732"/>
  <c r="R5732" s="1"/>
  <c r="N5732"/>
  <c r="L5732"/>
  <c r="H5732"/>
  <c r="Y5731"/>
  <c r="S5731"/>
  <c r="U5731" s="1"/>
  <c r="Q5731"/>
  <c r="V5731" s="1"/>
  <c r="P5731"/>
  <c r="O5731"/>
  <c r="R5731" s="1"/>
  <c r="N5731"/>
  <c r="L5731"/>
  <c r="H5731"/>
  <c r="Y5730"/>
  <c r="S5730"/>
  <c r="U5730" s="1"/>
  <c r="Q5730"/>
  <c r="V5730" s="1"/>
  <c r="P5730"/>
  <c r="O5730"/>
  <c r="R5730" s="1"/>
  <c r="N5730"/>
  <c r="L5730"/>
  <c r="H5730"/>
  <c r="Y5729"/>
  <c r="S5729"/>
  <c r="U5729" s="1"/>
  <c r="Q5729"/>
  <c r="V5729" s="1"/>
  <c r="P5729"/>
  <c r="O5729"/>
  <c r="R5729" s="1"/>
  <c r="N5729"/>
  <c r="L5729"/>
  <c r="H5729"/>
  <c r="Y5728"/>
  <c r="S5728"/>
  <c r="U5728" s="1"/>
  <c r="Q5728"/>
  <c r="V5728" s="1"/>
  <c r="P5728"/>
  <c r="O5728"/>
  <c r="R5728" s="1"/>
  <c r="N5728"/>
  <c r="L5728"/>
  <c r="H5728"/>
  <c r="Y5727"/>
  <c r="S5727"/>
  <c r="U5727" s="1"/>
  <c r="Q5727"/>
  <c r="V5727" s="1"/>
  <c r="P5727"/>
  <c r="O5727"/>
  <c r="R5727" s="1"/>
  <c r="N5727"/>
  <c r="L5727"/>
  <c r="H5727"/>
  <c r="Y5726"/>
  <c r="S5726"/>
  <c r="U5726" s="1"/>
  <c r="Q5726"/>
  <c r="V5726" s="1"/>
  <c r="P5726"/>
  <c r="O5726"/>
  <c r="R5726" s="1"/>
  <c r="N5726"/>
  <c r="L5726"/>
  <c r="H5726"/>
  <c r="Y5725"/>
  <c r="S5725"/>
  <c r="U5725" s="1"/>
  <c r="Q5725"/>
  <c r="V5725" s="1"/>
  <c r="P5725"/>
  <c r="O5725"/>
  <c r="R5725" s="1"/>
  <c r="N5725"/>
  <c r="L5725"/>
  <c r="H5725"/>
  <c r="Y5724"/>
  <c r="S5724"/>
  <c r="U5724" s="1"/>
  <c r="Q5724"/>
  <c r="V5724" s="1"/>
  <c r="P5724"/>
  <c r="O5724"/>
  <c r="R5724" s="1"/>
  <c r="N5724"/>
  <c r="L5724"/>
  <c r="H5724"/>
  <c r="Y5723"/>
  <c r="S5723"/>
  <c r="U5723" s="1"/>
  <c r="Q5723"/>
  <c r="V5723" s="1"/>
  <c r="P5723"/>
  <c r="O5723"/>
  <c r="R5723" s="1"/>
  <c r="N5723"/>
  <c r="L5723"/>
  <c r="H5723"/>
  <c r="Y5722"/>
  <c r="S5722"/>
  <c r="U5722" s="1"/>
  <c r="Q5722"/>
  <c r="V5722" s="1"/>
  <c r="P5722"/>
  <c r="O5722"/>
  <c r="R5722" s="1"/>
  <c r="N5722"/>
  <c r="L5722"/>
  <c r="H5722"/>
  <c r="Y5721"/>
  <c r="S5721"/>
  <c r="U5721" s="1"/>
  <c r="Q5721"/>
  <c r="V5721" s="1"/>
  <c r="P5721"/>
  <c r="O5721"/>
  <c r="R5721" s="1"/>
  <c r="N5721"/>
  <c r="L5721"/>
  <c r="H5721"/>
  <c r="Y5720"/>
  <c r="S5720"/>
  <c r="U5720" s="1"/>
  <c r="Q5720"/>
  <c r="V5720" s="1"/>
  <c r="P5720"/>
  <c r="O5720"/>
  <c r="R5720" s="1"/>
  <c r="N5720"/>
  <c r="L5720"/>
  <c r="H5720"/>
  <c r="Y5719"/>
  <c r="S5719"/>
  <c r="U5719" s="1"/>
  <c r="Q5719"/>
  <c r="V5719" s="1"/>
  <c r="P5719"/>
  <c r="O5719"/>
  <c r="R5719" s="1"/>
  <c r="N5719"/>
  <c r="L5719"/>
  <c r="H5719"/>
  <c r="Y5718"/>
  <c r="S5718"/>
  <c r="U5718" s="1"/>
  <c r="Q5718"/>
  <c r="V5718" s="1"/>
  <c r="P5718"/>
  <c r="O5718"/>
  <c r="R5718" s="1"/>
  <c r="N5718"/>
  <c r="L5718"/>
  <c r="H5718"/>
  <c r="Y5717"/>
  <c r="S5717"/>
  <c r="U5717" s="1"/>
  <c r="Q5717"/>
  <c r="V5717" s="1"/>
  <c r="P5717"/>
  <c r="O5717"/>
  <c r="R5717" s="1"/>
  <c r="N5717"/>
  <c r="L5717"/>
  <c r="H5717"/>
  <c r="Y5716"/>
  <c r="S5716"/>
  <c r="U5716" s="1"/>
  <c r="Q5716"/>
  <c r="V5716" s="1"/>
  <c r="P5716"/>
  <c r="O5716"/>
  <c r="R5716" s="1"/>
  <c r="N5716"/>
  <c r="L5716"/>
  <c r="H5716"/>
  <c r="Y5715"/>
  <c r="S5715"/>
  <c r="U5715" s="1"/>
  <c r="Q5715"/>
  <c r="V5715" s="1"/>
  <c r="P5715"/>
  <c r="O5715"/>
  <c r="R5715" s="1"/>
  <c r="N5715"/>
  <c r="L5715"/>
  <c r="H5715"/>
  <c r="Y5714"/>
  <c r="S5714"/>
  <c r="U5714" s="1"/>
  <c r="Q5714"/>
  <c r="V5714" s="1"/>
  <c r="P5714"/>
  <c r="O5714"/>
  <c r="R5714" s="1"/>
  <c r="N5714"/>
  <c r="L5714"/>
  <c r="H5714"/>
  <c r="Y5713"/>
  <c r="S5713"/>
  <c r="U5713" s="1"/>
  <c r="Q5713"/>
  <c r="V5713" s="1"/>
  <c r="P5713"/>
  <c r="O5713"/>
  <c r="R5713" s="1"/>
  <c r="N5713"/>
  <c r="L5713"/>
  <c r="H5713"/>
  <c r="Y5712"/>
  <c r="S5712"/>
  <c r="U5712" s="1"/>
  <c r="Q5712"/>
  <c r="V5712" s="1"/>
  <c r="P5712"/>
  <c r="O5712"/>
  <c r="R5712" s="1"/>
  <c r="N5712"/>
  <c r="L5712"/>
  <c r="H5712"/>
  <c r="Y5711"/>
  <c r="S5711"/>
  <c r="U5711" s="1"/>
  <c r="Q5711"/>
  <c r="V5711" s="1"/>
  <c r="P5711"/>
  <c r="O5711"/>
  <c r="R5711" s="1"/>
  <c r="N5711"/>
  <c r="L5711"/>
  <c r="H5711"/>
  <c r="Y5710"/>
  <c r="S5710"/>
  <c r="U5710" s="1"/>
  <c r="Q5710"/>
  <c r="V5710" s="1"/>
  <c r="P5710"/>
  <c r="O5710"/>
  <c r="R5710" s="1"/>
  <c r="N5710"/>
  <c r="L5710"/>
  <c r="H5710"/>
  <c r="Y5709"/>
  <c r="S5709"/>
  <c r="U5709" s="1"/>
  <c r="Q5709"/>
  <c r="V5709" s="1"/>
  <c r="P5709"/>
  <c r="O5709"/>
  <c r="R5709" s="1"/>
  <c r="N5709"/>
  <c r="L5709"/>
  <c r="H5709"/>
  <c r="Y5708"/>
  <c r="S5708"/>
  <c r="U5708" s="1"/>
  <c r="Q5708"/>
  <c r="V5708" s="1"/>
  <c r="P5708"/>
  <c r="O5708"/>
  <c r="R5708" s="1"/>
  <c r="N5708"/>
  <c r="L5708"/>
  <c r="H5708"/>
  <c r="Y5707"/>
  <c r="S5707"/>
  <c r="U5707" s="1"/>
  <c r="Q5707"/>
  <c r="V5707" s="1"/>
  <c r="P5707"/>
  <c r="O5707"/>
  <c r="R5707" s="1"/>
  <c r="N5707"/>
  <c r="L5707"/>
  <c r="H5707"/>
  <c r="Y5706"/>
  <c r="S5706"/>
  <c r="U5706" s="1"/>
  <c r="Q5706"/>
  <c r="V5706" s="1"/>
  <c r="P5706"/>
  <c r="O5706"/>
  <c r="R5706" s="1"/>
  <c r="N5706"/>
  <c r="L5706"/>
  <c r="H5706"/>
  <c r="Y5705"/>
  <c r="S5705"/>
  <c r="U5705" s="1"/>
  <c r="Q5705"/>
  <c r="V5705" s="1"/>
  <c r="P5705"/>
  <c r="O5705"/>
  <c r="R5705" s="1"/>
  <c r="N5705"/>
  <c r="L5705"/>
  <c r="H5705"/>
  <c r="Y5704"/>
  <c r="S5704"/>
  <c r="U5704" s="1"/>
  <c r="Q5704"/>
  <c r="V5704" s="1"/>
  <c r="P5704"/>
  <c r="O5704"/>
  <c r="R5704" s="1"/>
  <c r="N5704"/>
  <c r="L5704"/>
  <c r="H5704"/>
  <c r="Y5703"/>
  <c r="S5703"/>
  <c r="U5703" s="1"/>
  <c r="Q5703"/>
  <c r="V5703" s="1"/>
  <c r="P5703"/>
  <c r="O5703"/>
  <c r="R5703" s="1"/>
  <c r="N5703"/>
  <c r="L5703"/>
  <c r="H5703"/>
  <c r="Y5702"/>
  <c r="S5702"/>
  <c r="U5702" s="1"/>
  <c r="Q5702"/>
  <c r="V5702" s="1"/>
  <c r="P5702"/>
  <c r="O5702"/>
  <c r="R5702" s="1"/>
  <c r="N5702"/>
  <c r="L5702"/>
  <c r="H5702"/>
  <c r="Y5701"/>
  <c r="S5701"/>
  <c r="U5701" s="1"/>
  <c r="Q5701"/>
  <c r="V5701" s="1"/>
  <c r="P5701"/>
  <c r="O5701"/>
  <c r="R5701" s="1"/>
  <c r="N5701"/>
  <c r="L5701"/>
  <c r="H5701"/>
  <c r="Y5700"/>
  <c r="S5700"/>
  <c r="U5700" s="1"/>
  <c r="Q5700"/>
  <c r="V5700" s="1"/>
  <c r="P5700"/>
  <c r="O5700"/>
  <c r="R5700" s="1"/>
  <c r="N5700"/>
  <c r="L5700"/>
  <c r="H5700"/>
  <c r="Y5699"/>
  <c r="S5699"/>
  <c r="U5699" s="1"/>
  <c r="Q5699"/>
  <c r="V5699" s="1"/>
  <c r="P5699"/>
  <c r="O5699"/>
  <c r="R5699" s="1"/>
  <c r="N5699"/>
  <c r="L5699"/>
  <c r="H5699"/>
  <c r="Y5698"/>
  <c r="S5698"/>
  <c r="U5698" s="1"/>
  <c r="Q5698"/>
  <c r="V5698" s="1"/>
  <c r="P5698"/>
  <c r="O5698"/>
  <c r="R5698" s="1"/>
  <c r="N5698"/>
  <c r="L5698"/>
  <c r="H5698"/>
  <c r="Y5697"/>
  <c r="S5697"/>
  <c r="U5697" s="1"/>
  <c r="Q5697"/>
  <c r="V5697" s="1"/>
  <c r="P5697"/>
  <c r="O5697"/>
  <c r="R5697" s="1"/>
  <c r="N5697"/>
  <c r="L5697"/>
  <c r="H5697"/>
  <c r="Y5696"/>
  <c r="S5696"/>
  <c r="U5696" s="1"/>
  <c r="Q5696"/>
  <c r="V5696" s="1"/>
  <c r="P5696"/>
  <c r="O5696"/>
  <c r="R5696" s="1"/>
  <c r="N5696"/>
  <c r="L5696"/>
  <c r="H5696"/>
  <c r="Y5695"/>
  <c r="S5695"/>
  <c r="U5695" s="1"/>
  <c r="Q5695"/>
  <c r="V5695" s="1"/>
  <c r="P5695"/>
  <c r="O5695"/>
  <c r="R5695" s="1"/>
  <c r="N5695"/>
  <c r="L5695"/>
  <c r="H5695"/>
  <c r="Y5694"/>
  <c r="S5694"/>
  <c r="U5694" s="1"/>
  <c r="Q5694"/>
  <c r="V5694" s="1"/>
  <c r="P5694"/>
  <c r="O5694"/>
  <c r="R5694" s="1"/>
  <c r="N5694"/>
  <c r="L5694"/>
  <c r="H5694"/>
  <c r="Y5693"/>
  <c r="S5693"/>
  <c r="U5693" s="1"/>
  <c r="Q5693"/>
  <c r="V5693" s="1"/>
  <c r="P5693"/>
  <c r="O5693"/>
  <c r="R5693" s="1"/>
  <c r="N5693"/>
  <c r="L5693"/>
  <c r="H5693"/>
  <c r="Y5692"/>
  <c r="S5692"/>
  <c r="U5692" s="1"/>
  <c r="Q5692"/>
  <c r="V5692" s="1"/>
  <c r="P5692"/>
  <c r="O5692"/>
  <c r="R5692" s="1"/>
  <c r="N5692"/>
  <c r="L5692"/>
  <c r="H5692"/>
  <c r="Y5691"/>
  <c r="S5691"/>
  <c r="U5691" s="1"/>
  <c r="Q5691"/>
  <c r="V5691" s="1"/>
  <c r="P5691"/>
  <c r="O5691"/>
  <c r="R5691" s="1"/>
  <c r="N5691"/>
  <c r="L5691"/>
  <c r="H5691"/>
  <c r="Y5690"/>
  <c r="S5690"/>
  <c r="U5690" s="1"/>
  <c r="Q5690"/>
  <c r="V5690" s="1"/>
  <c r="P5690"/>
  <c r="O5690"/>
  <c r="R5690" s="1"/>
  <c r="N5690"/>
  <c r="L5690"/>
  <c r="H5690"/>
  <c r="Y5689"/>
  <c r="S5689"/>
  <c r="U5689" s="1"/>
  <c r="Q5689"/>
  <c r="V5689" s="1"/>
  <c r="P5689"/>
  <c r="O5689"/>
  <c r="R5689" s="1"/>
  <c r="N5689"/>
  <c r="L5689"/>
  <c r="H5689"/>
  <c r="Y5688"/>
  <c r="S5688"/>
  <c r="U5688" s="1"/>
  <c r="Q5688"/>
  <c r="V5688" s="1"/>
  <c r="P5688"/>
  <c r="O5688"/>
  <c r="R5688" s="1"/>
  <c r="N5688"/>
  <c r="L5688"/>
  <c r="H5688"/>
  <c r="Y5687"/>
  <c r="S5687"/>
  <c r="U5687" s="1"/>
  <c r="Q5687"/>
  <c r="V5687" s="1"/>
  <c r="P5687"/>
  <c r="O5687"/>
  <c r="R5687" s="1"/>
  <c r="N5687"/>
  <c r="L5687"/>
  <c r="H5687"/>
  <c r="Y5686"/>
  <c r="S5686"/>
  <c r="U5686" s="1"/>
  <c r="Q5686"/>
  <c r="V5686" s="1"/>
  <c r="P5686"/>
  <c r="O5686"/>
  <c r="R5686" s="1"/>
  <c r="N5686"/>
  <c r="L5686"/>
  <c r="H5686"/>
  <c r="Y5685"/>
  <c r="S5685"/>
  <c r="U5685" s="1"/>
  <c r="Q5685"/>
  <c r="V5685" s="1"/>
  <c r="P5685"/>
  <c r="O5685"/>
  <c r="R5685" s="1"/>
  <c r="N5685"/>
  <c r="L5685"/>
  <c r="H5685"/>
  <c r="Y5684"/>
  <c r="S5684"/>
  <c r="U5684" s="1"/>
  <c r="Q5684"/>
  <c r="V5684" s="1"/>
  <c r="P5684"/>
  <c r="O5684"/>
  <c r="R5684" s="1"/>
  <c r="N5684"/>
  <c r="L5684"/>
  <c r="H5684"/>
  <c r="Y5683"/>
  <c r="S5683"/>
  <c r="U5683" s="1"/>
  <c r="Q5683"/>
  <c r="V5683" s="1"/>
  <c r="P5683"/>
  <c r="O5683"/>
  <c r="R5683" s="1"/>
  <c r="N5683"/>
  <c r="L5683"/>
  <c r="H5683"/>
  <c r="Y5682"/>
  <c r="S5682"/>
  <c r="U5682" s="1"/>
  <c r="Q5682"/>
  <c r="V5682" s="1"/>
  <c r="P5682"/>
  <c r="O5682"/>
  <c r="R5682" s="1"/>
  <c r="N5682"/>
  <c r="L5682"/>
  <c r="H5682"/>
  <c r="Y5681"/>
  <c r="S5681"/>
  <c r="U5681" s="1"/>
  <c r="Q5681"/>
  <c r="V5681" s="1"/>
  <c r="P5681"/>
  <c r="O5681"/>
  <c r="R5681" s="1"/>
  <c r="N5681"/>
  <c r="L5681"/>
  <c r="H5681"/>
  <c r="Y5680"/>
  <c r="S5680"/>
  <c r="U5680" s="1"/>
  <c r="Q5680"/>
  <c r="V5680" s="1"/>
  <c r="P5680"/>
  <c r="O5680"/>
  <c r="R5680" s="1"/>
  <c r="N5680"/>
  <c r="L5680"/>
  <c r="H5680"/>
  <c r="Y5679"/>
  <c r="S5679"/>
  <c r="U5679" s="1"/>
  <c r="Q5679"/>
  <c r="V5679" s="1"/>
  <c r="P5679"/>
  <c r="O5679"/>
  <c r="R5679" s="1"/>
  <c r="N5679"/>
  <c r="L5679"/>
  <c r="H5679"/>
  <c r="Y5678"/>
  <c r="S5678"/>
  <c r="U5678" s="1"/>
  <c r="Q5678"/>
  <c r="V5678" s="1"/>
  <c r="P5678"/>
  <c r="O5678"/>
  <c r="R5678" s="1"/>
  <c r="N5678"/>
  <c r="L5678"/>
  <c r="H5678"/>
  <c r="Y5677"/>
  <c r="S5677"/>
  <c r="U5677" s="1"/>
  <c r="Q5677"/>
  <c r="V5677" s="1"/>
  <c r="P5677"/>
  <c r="O5677"/>
  <c r="R5677" s="1"/>
  <c r="N5677"/>
  <c r="L5677"/>
  <c r="H5677"/>
  <c r="Y5676"/>
  <c r="S5676"/>
  <c r="U5676" s="1"/>
  <c r="Q5676"/>
  <c r="V5676" s="1"/>
  <c r="P5676"/>
  <c r="O5676"/>
  <c r="R5676" s="1"/>
  <c r="N5676"/>
  <c r="L5676"/>
  <c r="H5676"/>
  <c r="Y5675"/>
  <c r="S5675"/>
  <c r="U5675" s="1"/>
  <c r="Q5675"/>
  <c r="V5675" s="1"/>
  <c r="P5675"/>
  <c r="O5675"/>
  <c r="R5675" s="1"/>
  <c r="N5675"/>
  <c r="L5675"/>
  <c r="H5675"/>
  <c r="Y5674"/>
  <c r="S5674"/>
  <c r="U5674" s="1"/>
  <c r="Q5674"/>
  <c r="V5674" s="1"/>
  <c r="P5674"/>
  <c r="O5674"/>
  <c r="R5674" s="1"/>
  <c r="N5674"/>
  <c r="L5674"/>
  <c r="H5674"/>
  <c r="Y5673"/>
  <c r="S5673"/>
  <c r="U5673" s="1"/>
  <c r="Q5673"/>
  <c r="V5673" s="1"/>
  <c r="P5673"/>
  <c r="O5673"/>
  <c r="R5673" s="1"/>
  <c r="N5673"/>
  <c r="L5673"/>
  <c r="H5673"/>
  <c r="Y5672"/>
  <c r="S5672"/>
  <c r="U5672" s="1"/>
  <c r="Q5672"/>
  <c r="V5672" s="1"/>
  <c r="P5672"/>
  <c r="O5672"/>
  <c r="R5672" s="1"/>
  <c r="N5672"/>
  <c r="L5672"/>
  <c r="H5672"/>
  <c r="Y5671"/>
  <c r="S5671"/>
  <c r="U5671" s="1"/>
  <c r="Q5671"/>
  <c r="V5671" s="1"/>
  <c r="P5671"/>
  <c r="O5671"/>
  <c r="R5671" s="1"/>
  <c r="N5671"/>
  <c r="L5671"/>
  <c r="H5671"/>
  <c r="Y5670"/>
  <c r="S5670"/>
  <c r="U5670" s="1"/>
  <c r="Q5670"/>
  <c r="V5670" s="1"/>
  <c r="P5670"/>
  <c r="O5670"/>
  <c r="R5670" s="1"/>
  <c r="N5670"/>
  <c r="L5670"/>
  <c r="H5670"/>
  <c r="Y5669"/>
  <c r="S5669"/>
  <c r="U5669" s="1"/>
  <c r="Q5669"/>
  <c r="V5669" s="1"/>
  <c r="P5669"/>
  <c r="O5669"/>
  <c r="R5669" s="1"/>
  <c r="N5669"/>
  <c r="L5669"/>
  <c r="H5669"/>
  <c r="Y5668"/>
  <c r="S5668"/>
  <c r="U5668" s="1"/>
  <c r="Q5668"/>
  <c r="V5668" s="1"/>
  <c r="P5668"/>
  <c r="O5668"/>
  <c r="R5668" s="1"/>
  <c r="N5668"/>
  <c r="L5668"/>
  <c r="H5668"/>
  <c r="Y5667"/>
  <c r="S5667"/>
  <c r="U5667" s="1"/>
  <c r="Q5667"/>
  <c r="V5667" s="1"/>
  <c r="P5667"/>
  <c r="O5667"/>
  <c r="R5667" s="1"/>
  <c r="N5667"/>
  <c r="L5667"/>
  <c r="H5667"/>
  <c r="Y5666"/>
  <c r="S5666"/>
  <c r="U5666" s="1"/>
  <c r="Q5666"/>
  <c r="V5666" s="1"/>
  <c r="P5666"/>
  <c r="O5666"/>
  <c r="R5666" s="1"/>
  <c r="N5666"/>
  <c r="L5666"/>
  <c r="H5666"/>
  <c r="Y5665"/>
  <c r="S5665"/>
  <c r="U5665" s="1"/>
  <c r="Q5665"/>
  <c r="V5665" s="1"/>
  <c r="P5665"/>
  <c r="O5665"/>
  <c r="R5665" s="1"/>
  <c r="N5665"/>
  <c r="L5665"/>
  <c r="H5665"/>
  <c r="Y5664"/>
  <c r="S5664"/>
  <c r="U5664" s="1"/>
  <c r="Q5664"/>
  <c r="V5664" s="1"/>
  <c r="P5664"/>
  <c r="O5664"/>
  <c r="R5664" s="1"/>
  <c r="N5664"/>
  <c r="L5664"/>
  <c r="H5664"/>
  <c r="Y5663"/>
  <c r="S5663"/>
  <c r="U5663" s="1"/>
  <c r="Q5663"/>
  <c r="V5663" s="1"/>
  <c r="P5663"/>
  <c r="O5663"/>
  <c r="R5663" s="1"/>
  <c r="N5663"/>
  <c r="L5663"/>
  <c r="H5663"/>
  <c r="Y5662"/>
  <c r="S5662"/>
  <c r="U5662" s="1"/>
  <c r="Q5662"/>
  <c r="V5662" s="1"/>
  <c r="P5662"/>
  <c r="O5662"/>
  <c r="R5662" s="1"/>
  <c r="N5662"/>
  <c r="L5662"/>
  <c r="H5662"/>
  <c r="Y5661"/>
  <c r="S5661"/>
  <c r="U5661" s="1"/>
  <c r="Q5661"/>
  <c r="V5661" s="1"/>
  <c r="P5661"/>
  <c r="O5661"/>
  <c r="R5661" s="1"/>
  <c r="N5661"/>
  <c r="L5661"/>
  <c r="H5661"/>
  <c r="Y5660"/>
  <c r="S5660"/>
  <c r="U5660" s="1"/>
  <c r="Q5660"/>
  <c r="V5660" s="1"/>
  <c r="P5660"/>
  <c r="O5660"/>
  <c r="R5660" s="1"/>
  <c r="N5660"/>
  <c r="L5660"/>
  <c r="H5660"/>
  <c r="Y5659"/>
  <c r="S5659"/>
  <c r="U5659" s="1"/>
  <c r="Q5659"/>
  <c r="V5659" s="1"/>
  <c r="P5659"/>
  <c r="O5659"/>
  <c r="R5659" s="1"/>
  <c r="N5659"/>
  <c r="L5659"/>
  <c r="H5659"/>
  <c r="Y5658"/>
  <c r="S5658"/>
  <c r="U5658" s="1"/>
  <c r="Q5658"/>
  <c r="V5658" s="1"/>
  <c r="P5658"/>
  <c r="O5658"/>
  <c r="R5658" s="1"/>
  <c r="N5658"/>
  <c r="L5658"/>
  <c r="H5658"/>
  <c r="Y5657"/>
  <c r="S5657"/>
  <c r="U5657" s="1"/>
  <c r="Q5657"/>
  <c r="V5657" s="1"/>
  <c r="P5657"/>
  <c r="O5657"/>
  <c r="R5657" s="1"/>
  <c r="N5657"/>
  <c r="L5657"/>
  <c r="H5657"/>
  <c r="Y5656"/>
  <c r="S5656"/>
  <c r="U5656" s="1"/>
  <c r="Q5656"/>
  <c r="V5656" s="1"/>
  <c r="P5656"/>
  <c r="O5656"/>
  <c r="R5656" s="1"/>
  <c r="N5656"/>
  <c r="L5656"/>
  <c r="H5656"/>
  <c r="Y5655"/>
  <c r="S5655"/>
  <c r="U5655" s="1"/>
  <c r="Q5655"/>
  <c r="V5655" s="1"/>
  <c r="P5655"/>
  <c r="O5655"/>
  <c r="R5655" s="1"/>
  <c r="N5655"/>
  <c r="L5655"/>
  <c r="H5655"/>
  <c r="Y5654"/>
  <c r="S5654"/>
  <c r="U5654" s="1"/>
  <c r="Q5654"/>
  <c r="V5654" s="1"/>
  <c r="P5654"/>
  <c r="O5654"/>
  <c r="R5654" s="1"/>
  <c r="N5654"/>
  <c r="L5654"/>
  <c r="H5654"/>
  <c r="Y5653"/>
  <c r="S5653"/>
  <c r="U5653" s="1"/>
  <c r="Q5653"/>
  <c r="V5653" s="1"/>
  <c r="P5653"/>
  <c r="O5653"/>
  <c r="R5653" s="1"/>
  <c r="N5653"/>
  <c r="L5653"/>
  <c r="H5653"/>
  <c r="Y5652"/>
  <c r="S5652"/>
  <c r="U5652" s="1"/>
  <c r="Q5652"/>
  <c r="V5652" s="1"/>
  <c r="P5652"/>
  <c r="O5652"/>
  <c r="R5652" s="1"/>
  <c r="N5652"/>
  <c r="L5652"/>
  <c r="H5652"/>
  <c r="Y5651"/>
  <c r="S5651"/>
  <c r="U5651" s="1"/>
  <c r="Q5651"/>
  <c r="V5651" s="1"/>
  <c r="P5651"/>
  <c r="O5651"/>
  <c r="R5651" s="1"/>
  <c r="N5651"/>
  <c r="L5651"/>
  <c r="H5651"/>
  <c r="Y5650"/>
  <c r="S5650"/>
  <c r="U5650" s="1"/>
  <c r="Q5650"/>
  <c r="V5650" s="1"/>
  <c r="P5650"/>
  <c r="O5650"/>
  <c r="R5650" s="1"/>
  <c r="N5650"/>
  <c r="L5650"/>
  <c r="H5650"/>
  <c r="Y5649"/>
  <c r="S5649"/>
  <c r="U5649" s="1"/>
  <c r="Q5649"/>
  <c r="V5649" s="1"/>
  <c r="P5649"/>
  <c r="O5649"/>
  <c r="R5649" s="1"/>
  <c r="N5649"/>
  <c r="L5649"/>
  <c r="H5649"/>
  <c r="Y5648"/>
  <c r="S5648"/>
  <c r="U5648" s="1"/>
  <c r="Q5648"/>
  <c r="V5648" s="1"/>
  <c r="P5648"/>
  <c r="O5648"/>
  <c r="R5648" s="1"/>
  <c r="N5648"/>
  <c r="L5648"/>
  <c r="H5648"/>
  <c r="Y5647"/>
  <c r="S5647"/>
  <c r="U5647" s="1"/>
  <c r="Q5647"/>
  <c r="V5647" s="1"/>
  <c r="P5647"/>
  <c r="O5647"/>
  <c r="R5647" s="1"/>
  <c r="N5647"/>
  <c r="L5647"/>
  <c r="H5647"/>
  <c r="Y5646"/>
  <c r="S5646"/>
  <c r="U5646" s="1"/>
  <c r="Q5646"/>
  <c r="V5646" s="1"/>
  <c r="P5646"/>
  <c r="O5646"/>
  <c r="R5646" s="1"/>
  <c r="N5646"/>
  <c r="L5646"/>
  <c r="H5646"/>
  <c r="Y5645"/>
  <c r="S5645"/>
  <c r="U5645" s="1"/>
  <c r="Q5645"/>
  <c r="V5645" s="1"/>
  <c r="P5645"/>
  <c r="O5645"/>
  <c r="R5645" s="1"/>
  <c r="N5645"/>
  <c r="L5645"/>
  <c r="H5645"/>
  <c r="Y5644"/>
  <c r="S5644"/>
  <c r="U5644" s="1"/>
  <c r="Q5644"/>
  <c r="V5644" s="1"/>
  <c r="P5644"/>
  <c r="O5644"/>
  <c r="R5644" s="1"/>
  <c r="N5644"/>
  <c r="L5644"/>
  <c r="H5644"/>
  <c r="Y5643"/>
  <c r="S5643"/>
  <c r="U5643" s="1"/>
  <c r="Q5643"/>
  <c r="V5643" s="1"/>
  <c r="P5643"/>
  <c r="O5643"/>
  <c r="R5643" s="1"/>
  <c r="N5643"/>
  <c r="L5643"/>
  <c r="H5643"/>
  <c r="Y5642"/>
  <c r="S5642"/>
  <c r="U5642" s="1"/>
  <c r="Q5642"/>
  <c r="V5642" s="1"/>
  <c r="P5642"/>
  <c r="O5642"/>
  <c r="R5642" s="1"/>
  <c r="N5642"/>
  <c r="L5642"/>
  <c r="H5642"/>
  <c r="Y5641"/>
  <c r="S5641"/>
  <c r="U5641" s="1"/>
  <c r="Q5641"/>
  <c r="V5641" s="1"/>
  <c r="P5641"/>
  <c r="O5641"/>
  <c r="R5641" s="1"/>
  <c r="N5641"/>
  <c r="L5641"/>
  <c r="H5641"/>
  <c r="Y5640"/>
  <c r="S5640"/>
  <c r="U5640" s="1"/>
  <c r="Q5640"/>
  <c r="V5640" s="1"/>
  <c r="P5640"/>
  <c r="O5640"/>
  <c r="R5640" s="1"/>
  <c r="N5640"/>
  <c r="L5640"/>
  <c r="H5640"/>
  <c r="Y5639"/>
  <c r="S5639"/>
  <c r="U5639" s="1"/>
  <c r="Q5639"/>
  <c r="V5639" s="1"/>
  <c r="P5639"/>
  <c r="O5639"/>
  <c r="R5639" s="1"/>
  <c r="N5639"/>
  <c r="L5639"/>
  <c r="H5639"/>
  <c r="Y5638"/>
  <c r="S5638"/>
  <c r="U5638" s="1"/>
  <c r="Q5638"/>
  <c r="V5638" s="1"/>
  <c r="P5638"/>
  <c r="O5638"/>
  <c r="R5638" s="1"/>
  <c r="N5638"/>
  <c r="L5638"/>
  <c r="H5638"/>
  <c r="Y5637"/>
  <c r="S5637"/>
  <c r="U5637" s="1"/>
  <c r="Q5637"/>
  <c r="V5637" s="1"/>
  <c r="P5637"/>
  <c r="O5637"/>
  <c r="R5637" s="1"/>
  <c r="N5637"/>
  <c r="L5637"/>
  <c r="H5637"/>
  <c r="Y5636"/>
  <c r="S5636"/>
  <c r="U5636" s="1"/>
  <c r="Q5636"/>
  <c r="V5636" s="1"/>
  <c r="P5636"/>
  <c r="O5636"/>
  <c r="R5636" s="1"/>
  <c r="N5636"/>
  <c r="L5636"/>
  <c r="H5636"/>
  <c r="Y5635"/>
  <c r="S5635"/>
  <c r="U5635" s="1"/>
  <c r="Q5635"/>
  <c r="V5635" s="1"/>
  <c r="P5635"/>
  <c r="O5635"/>
  <c r="R5635" s="1"/>
  <c r="N5635"/>
  <c r="L5635"/>
  <c r="H5635"/>
  <c r="Y5634"/>
  <c r="S5634"/>
  <c r="U5634" s="1"/>
  <c r="Q5634"/>
  <c r="V5634" s="1"/>
  <c r="P5634"/>
  <c r="O5634"/>
  <c r="R5634" s="1"/>
  <c r="N5634"/>
  <c r="L5634"/>
  <c r="H5634"/>
  <c r="Y5633"/>
  <c r="S5633"/>
  <c r="U5633" s="1"/>
  <c r="Q5633"/>
  <c r="V5633" s="1"/>
  <c r="P5633"/>
  <c r="O5633"/>
  <c r="R5633" s="1"/>
  <c r="N5633"/>
  <c r="L5633"/>
  <c r="H5633"/>
  <c r="Y5632"/>
  <c r="S5632"/>
  <c r="U5632" s="1"/>
  <c r="Q5632"/>
  <c r="V5632" s="1"/>
  <c r="P5632"/>
  <c r="O5632"/>
  <c r="R5632" s="1"/>
  <c r="N5632"/>
  <c r="L5632"/>
  <c r="H5632"/>
  <c r="Y5631"/>
  <c r="S5631"/>
  <c r="U5631" s="1"/>
  <c r="Q5631"/>
  <c r="V5631" s="1"/>
  <c r="P5631"/>
  <c r="O5631"/>
  <c r="R5631" s="1"/>
  <c r="N5631"/>
  <c r="L5631"/>
  <c r="H5631"/>
  <c r="Y5630"/>
  <c r="S5630"/>
  <c r="U5630" s="1"/>
  <c r="Q5630"/>
  <c r="V5630" s="1"/>
  <c r="P5630"/>
  <c r="O5630"/>
  <c r="R5630" s="1"/>
  <c r="N5630"/>
  <c r="L5630"/>
  <c r="H5630"/>
  <c r="Y5629"/>
  <c r="S5629"/>
  <c r="U5629" s="1"/>
  <c r="Q5629"/>
  <c r="V5629" s="1"/>
  <c r="P5629"/>
  <c r="O5629"/>
  <c r="R5629" s="1"/>
  <c r="N5629"/>
  <c r="L5629"/>
  <c r="H5629"/>
  <c r="Y5628"/>
  <c r="S5628"/>
  <c r="U5628" s="1"/>
  <c r="Q5628"/>
  <c r="V5628" s="1"/>
  <c r="P5628"/>
  <c r="O5628"/>
  <c r="R5628" s="1"/>
  <c r="N5628"/>
  <c r="L5628"/>
  <c r="H5628"/>
  <c r="Y5627"/>
  <c r="S5627"/>
  <c r="U5627" s="1"/>
  <c r="Q5627"/>
  <c r="V5627" s="1"/>
  <c r="P5627"/>
  <c r="O5627"/>
  <c r="R5627" s="1"/>
  <c r="N5627"/>
  <c r="L5627"/>
  <c r="H5627"/>
  <c r="Y5626"/>
  <c r="S5626"/>
  <c r="U5626" s="1"/>
  <c r="Q5626"/>
  <c r="V5626" s="1"/>
  <c r="P5626"/>
  <c r="O5626"/>
  <c r="R5626" s="1"/>
  <c r="N5626"/>
  <c r="L5626"/>
  <c r="H5626"/>
  <c r="Y5625"/>
  <c r="S5625"/>
  <c r="U5625" s="1"/>
  <c r="Q5625"/>
  <c r="V5625" s="1"/>
  <c r="P5625"/>
  <c r="O5625"/>
  <c r="R5625" s="1"/>
  <c r="N5625"/>
  <c r="L5625"/>
  <c r="H5625"/>
  <c r="Y5624"/>
  <c r="S5624"/>
  <c r="U5624" s="1"/>
  <c r="Q5624"/>
  <c r="V5624" s="1"/>
  <c r="P5624"/>
  <c r="O5624"/>
  <c r="R5624" s="1"/>
  <c r="N5624"/>
  <c r="L5624"/>
  <c r="H5624"/>
  <c r="Y5623"/>
  <c r="S5623"/>
  <c r="U5623" s="1"/>
  <c r="Q5623"/>
  <c r="V5623" s="1"/>
  <c r="P5623"/>
  <c r="O5623"/>
  <c r="R5623" s="1"/>
  <c r="N5623"/>
  <c r="L5623"/>
  <c r="H5623"/>
  <c r="Y5622"/>
  <c r="S5622"/>
  <c r="U5622" s="1"/>
  <c r="Q5622"/>
  <c r="V5622" s="1"/>
  <c r="P5622"/>
  <c r="O5622"/>
  <c r="R5622" s="1"/>
  <c r="N5622"/>
  <c r="L5622"/>
  <c r="H5622"/>
  <c r="Y5621"/>
  <c r="S5621"/>
  <c r="U5621" s="1"/>
  <c r="Q5621"/>
  <c r="V5621" s="1"/>
  <c r="P5621"/>
  <c r="O5621"/>
  <c r="R5621" s="1"/>
  <c r="N5621"/>
  <c r="L5621"/>
  <c r="H5621"/>
  <c r="Y5620"/>
  <c r="S5620"/>
  <c r="U5620" s="1"/>
  <c r="Q5620"/>
  <c r="V5620" s="1"/>
  <c r="P5620"/>
  <c r="O5620"/>
  <c r="R5620" s="1"/>
  <c r="N5620"/>
  <c r="L5620"/>
  <c r="H5620"/>
  <c r="Y5619"/>
  <c r="S5619"/>
  <c r="U5619" s="1"/>
  <c r="Q5619"/>
  <c r="V5619" s="1"/>
  <c r="P5619"/>
  <c r="O5619"/>
  <c r="R5619" s="1"/>
  <c r="N5619"/>
  <c r="L5619"/>
  <c r="H5619"/>
  <c r="Y5618"/>
  <c r="S5618"/>
  <c r="U5618" s="1"/>
  <c r="Q5618"/>
  <c r="V5618" s="1"/>
  <c r="P5618"/>
  <c r="O5618"/>
  <c r="R5618" s="1"/>
  <c r="N5618"/>
  <c r="L5618"/>
  <c r="H5618"/>
  <c r="Y5617"/>
  <c r="S5617"/>
  <c r="U5617" s="1"/>
  <c r="Q5617"/>
  <c r="V5617" s="1"/>
  <c r="P5617"/>
  <c r="O5617"/>
  <c r="R5617" s="1"/>
  <c r="N5617"/>
  <c r="L5617"/>
  <c r="H5617"/>
  <c r="Y5616"/>
  <c r="S5616"/>
  <c r="U5616" s="1"/>
  <c r="Q5616"/>
  <c r="V5616" s="1"/>
  <c r="P5616"/>
  <c r="O5616"/>
  <c r="R5616" s="1"/>
  <c r="N5616"/>
  <c r="L5616"/>
  <c r="H5616"/>
  <c r="Y5615"/>
  <c r="S5615"/>
  <c r="U5615" s="1"/>
  <c r="Q5615"/>
  <c r="V5615" s="1"/>
  <c r="P5615"/>
  <c r="O5615"/>
  <c r="R5615" s="1"/>
  <c r="N5615"/>
  <c r="L5615"/>
  <c r="H5615"/>
  <c r="Y5614"/>
  <c r="S5614"/>
  <c r="U5614" s="1"/>
  <c r="Q5614"/>
  <c r="V5614" s="1"/>
  <c r="P5614"/>
  <c r="O5614"/>
  <c r="R5614" s="1"/>
  <c r="N5614"/>
  <c r="L5614"/>
  <c r="H5614"/>
  <c r="Y5613"/>
  <c r="S5613"/>
  <c r="U5613" s="1"/>
  <c r="Q5613"/>
  <c r="V5613" s="1"/>
  <c r="P5613"/>
  <c r="O5613"/>
  <c r="R5613" s="1"/>
  <c r="N5613"/>
  <c r="L5613"/>
  <c r="H5613"/>
  <c r="Y5612"/>
  <c r="S5612"/>
  <c r="U5612" s="1"/>
  <c r="Q5612"/>
  <c r="V5612" s="1"/>
  <c r="P5612"/>
  <c r="O5612"/>
  <c r="R5612" s="1"/>
  <c r="N5612"/>
  <c r="L5612"/>
  <c r="H5612"/>
  <c r="Y5611"/>
  <c r="S5611"/>
  <c r="U5611" s="1"/>
  <c r="Q5611"/>
  <c r="V5611" s="1"/>
  <c r="P5611"/>
  <c r="O5611"/>
  <c r="R5611" s="1"/>
  <c r="N5611"/>
  <c r="L5611"/>
  <c r="H5611"/>
  <c r="Y5610"/>
  <c r="S5610"/>
  <c r="U5610" s="1"/>
  <c r="Q5610"/>
  <c r="V5610" s="1"/>
  <c r="P5610"/>
  <c r="O5610"/>
  <c r="R5610" s="1"/>
  <c r="N5610"/>
  <c r="L5610"/>
  <c r="H5610"/>
  <c r="Y5609"/>
  <c r="S5609"/>
  <c r="U5609" s="1"/>
  <c r="Q5609"/>
  <c r="V5609" s="1"/>
  <c r="P5609"/>
  <c r="O5609"/>
  <c r="R5609" s="1"/>
  <c r="N5609"/>
  <c r="L5609"/>
  <c r="H5609"/>
  <c r="Y5608"/>
  <c r="S5608"/>
  <c r="U5608" s="1"/>
  <c r="Q5608"/>
  <c r="V5608" s="1"/>
  <c r="P5608"/>
  <c r="O5608"/>
  <c r="R5608" s="1"/>
  <c r="N5608"/>
  <c r="L5608"/>
  <c r="H5608"/>
  <c r="Y5607"/>
  <c r="S5607"/>
  <c r="U5607" s="1"/>
  <c r="Q5607"/>
  <c r="V5607" s="1"/>
  <c r="P5607"/>
  <c r="O5607"/>
  <c r="R5607" s="1"/>
  <c r="N5607"/>
  <c r="L5607"/>
  <c r="H5607"/>
  <c r="Y5606"/>
  <c r="S5606"/>
  <c r="U5606" s="1"/>
  <c r="Q5606"/>
  <c r="V5606" s="1"/>
  <c r="P5606"/>
  <c r="O5606"/>
  <c r="R5606" s="1"/>
  <c r="N5606"/>
  <c r="L5606"/>
  <c r="H5606"/>
  <c r="Y5605"/>
  <c r="S5605"/>
  <c r="U5605" s="1"/>
  <c r="Q5605"/>
  <c r="V5605" s="1"/>
  <c r="P5605"/>
  <c r="O5605"/>
  <c r="R5605" s="1"/>
  <c r="N5605"/>
  <c r="L5605"/>
  <c r="H5605"/>
  <c r="Y5604"/>
  <c r="S5604"/>
  <c r="U5604" s="1"/>
  <c r="Q5604"/>
  <c r="V5604" s="1"/>
  <c r="P5604"/>
  <c r="O5604"/>
  <c r="R5604" s="1"/>
  <c r="N5604"/>
  <c r="L5604"/>
  <c r="H5604"/>
  <c r="Y5603"/>
  <c r="S5603"/>
  <c r="U5603" s="1"/>
  <c r="Q5603"/>
  <c r="V5603" s="1"/>
  <c r="P5603"/>
  <c r="O5603"/>
  <c r="R5603" s="1"/>
  <c r="N5603"/>
  <c r="L5603"/>
  <c r="H5603"/>
  <c r="Y5602"/>
  <c r="S5602"/>
  <c r="U5602" s="1"/>
  <c r="Q5602"/>
  <c r="V5602" s="1"/>
  <c r="P5602"/>
  <c r="O5602"/>
  <c r="R5602" s="1"/>
  <c r="N5602"/>
  <c r="L5602"/>
  <c r="H5602"/>
  <c r="Y5601"/>
  <c r="S5601"/>
  <c r="U5601" s="1"/>
  <c r="Q5601"/>
  <c r="V5601" s="1"/>
  <c r="P5601"/>
  <c r="O5601"/>
  <c r="R5601" s="1"/>
  <c r="N5601"/>
  <c r="L5601"/>
  <c r="H5601"/>
  <c r="Y5600"/>
  <c r="S5600"/>
  <c r="U5600" s="1"/>
  <c r="Q5600"/>
  <c r="V5600" s="1"/>
  <c r="P5600"/>
  <c r="O5600"/>
  <c r="R5600" s="1"/>
  <c r="N5600"/>
  <c r="L5600"/>
  <c r="H5600"/>
  <c r="Y5599"/>
  <c r="S5599"/>
  <c r="U5599" s="1"/>
  <c r="Q5599"/>
  <c r="V5599" s="1"/>
  <c r="P5599"/>
  <c r="O5599"/>
  <c r="R5599" s="1"/>
  <c r="N5599"/>
  <c r="L5599"/>
  <c r="H5599"/>
  <c r="Y5598"/>
  <c r="S5598"/>
  <c r="U5598" s="1"/>
  <c r="Q5598"/>
  <c r="V5598" s="1"/>
  <c r="P5598"/>
  <c r="O5598"/>
  <c r="R5598" s="1"/>
  <c r="N5598"/>
  <c r="L5598"/>
  <c r="H5598"/>
  <c r="Y5597"/>
  <c r="S5597"/>
  <c r="U5597" s="1"/>
  <c r="Q5597"/>
  <c r="V5597" s="1"/>
  <c r="P5597"/>
  <c r="O5597"/>
  <c r="R5597" s="1"/>
  <c r="N5597"/>
  <c r="L5597"/>
  <c r="H5597"/>
  <c r="Y5596"/>
  <c r="S5596"/>
  <c r="U5596" s="1"/>
  <c r="Q5596"/>
  <c r="V5596" s="1"/>
  <c r="P5596"/>
  <c r="O5596"/>
  <c r="R5596" s="1"/>
  <c r="N5596"/>
  <c r="L5596"/>
  <c r="H5596"/>
  <c r="Y5595"/>
  <c r="S5595"/>
  <c r="U5595" s="1"/>
  <c r="Q5595"/>
  <c r="V5595" s="1"/>
  <c r="P5595"/>
  <c r="O5595"/>
  <c r="R5595" s="1"/>
  <c r="N5595"/>
  <c r="L5595"/>
  <c r="H5595"/>
  <c r="Y5594"/>
  <c r="S5594"/>
  <c r="U5594" s="1"/>
  <c r="Q5594"/>
  <c r="V5594" s="1"/>
  <c r="P5594"/>
  <c r="O5594"/>
  <c r="R5594" s="1"/>
  <c r="N5594"/>
  <c r="L5594"/>
  <c r="H5594"/>
  <c r="Y5593"/>
  <c r="S5593"/>
  <c r="U5593" s="1"/>
  <c r="Q5593"/>
  <c r="V5593" s="1"/>
  <c r="P5593"/>
  <c r="O5593"/>
  <c r="R5593" s="1"/>
  <c r="N5593"/>
  <c r="L5593"/>
  <c r="H5593"/>
  <c r="Y5592"/>
  <c r="S5592"/>
  <c r="U5592" s="1"/>
  <c r="Q5592"/>
  <c r="V5592" s="1"/>
  <c r="P5592"/>
  <c r="O5592"/>
  <c r="R5592" s="1"/>
  <c r="N5592"/>
  <c r="L5592"/>
  <c r="H5592"/>
  <c r="Y5591"/>
  <c r="S5591"/>
  <c r="U5591" s="1"/>
  <c r="Q5591"/>
  <c r="V5591" s="1"/>
  <c r="P5591"/>
  <c r="O5591"/>
  <c r="R5591" s="1"/>
  <c r="N5591"/>
  <c r="L5591"/>
  <c r="H5591"/>
  <c r="Y5590"/>
  <c r="S5590"/>
  <c r="U5590" s="1"/>
  <c r="Q5590"/>
  <c r="V5590" s="1"/>
  <c r="P5590"/>
  <c r="O5590"/>
  <c r="R5590" s="1"/>
  <c r="N5590"/>
  <c r="L5590"/>
  <c r="H5590"/>
  <c r="Y5589"/>
  <c r="S5589"/>
  <c r="U5589" s="1"/>
  <c r="Q5589"/>
  <c r="V5589" s="1"/>
  <c r="P5589"/>
  <c r="O5589"/>
  <c r="R5589" s="1"/>
  <c r="N5589"/>
  <c r="L5589"/>
  <c r="H5589"/>
  <c r="Y5588"/>
  <c r="S5588"/>
  <c r="U5588" s="1"/>
  <c r="Q5588"/>
  <c r="V5588" s="1"/>
  <c r="P5588"/>
  <c r="O5588"/>
  <c r="R5588" s="1"/>
  <c r="N5588"/>
  <c r="L5588"/>
  <c r="H5588"/>
  <c r="Y5587"/>
  <c r="S5587"/>
  <c r="U5587" s="1"/>
  <c r="Q5587"/>
  <c r="V5587" s="1"/>
  <c r="P5587"/>
  <c r="O5587"/>
  <c r="R5587" s="1"/>
  <c r="N5587"/>
  <c r="L5587"/>
  <c r="H5587"/>
  <c r="Y5586"/>
  <c r="S5586"/>
  <c r="U5586" s="1"/>
  <c r="Q5586"/>
  <c r="V5586" s="1"/>
  <c r="P5586"/>
  <c r="O5586"/>
  <c r="R5586" s="1"/>
  <c r="N5586"/>
  <c r="L5586"/>
  <c r="H5586"/>
  <c r="Y5585"/>
  <c r="S5585"/>
  <c r="U5585" s="1"/>
  <c r="Q5585"/>
  <c r="V5585" s="1"/>
  <c r="P5585"/>
  <c r="O5585"/>
  <c r="R5585" s="1"/>
  <c r="N5585"/>
  <c r="L5585"/>
  <c r="H5585"/>
  <c r="Y5584"/>
  <c r="S5584"/>
  <c r="U5584" s="1"/>
  <c r="Q5584"/>
  <c r="V5584" s="1"/>
  <c r="P5584"/>
  <c r="O5584"/>
  <c r="R5584" s="1"/>
  <c r="N5584"/>
  <c r="L5584"/>
  <c r="H5584"/>
  <c r="Y5583"/>
  <c r="S5583"/>
  <c r="U5583" s="1"/>
  <c r="Q5583"/>
  <c r="V5583" s="1"/>
  <c r="P5583"/>
  <c r="O5583"/>
  <c r="R5583" s="1"/>
  <c r="N5583"/>
  <c r="L5583"/>
  <c r="H5583"/>
  <c r="Y5582"/>
  <c r="S5582"/>
  <c r="U5582" s="1"/>
  <c r="Q5582"/>
  <c r="V5582" s="1"/>
  <c r="P5582"/>
  <c r="O5582"/>
  <c r="R5582" s="1"/>
  <c r="N5582"/>
  <c r="L5582"/>
  <c r="H5582"/>
  <c r="Y5581"/>
  <c r="S5581"/>
  <c r="U5581" s="1"/>
  <c r="Q5581"/>
  <c r="V5581" s="1"/>
  <c r="P5581"/>
  <c r="O5581"/>
  <c r="R5581" s="1"/>
  <c r="N5581"/>
  <c r="L5581"/>
  <c r="H5581"/>
  <c r="Y5580"/>
  <c r="S5580"/>
  <c r="U5580" s="1"/>
  <c r="Q5580"/>
  <c r="V5580" s="1"/>
  <c r="P5580"/>
  <c r="O5580"/>
  <c r="R5580" s="1"/>
  <c r="N5580"/>
  <c r="L5580"/>
  <c r="H5580"/>
  <c r="Y5579"/>
  <c r="S5579"/>
  <c r="U5579" s="1"/>
  <c r="Q5579"/>
  <c r="V5579" s="1"/>
  <c r="P5579"/>
  <c r="O5579"/>
  <c r="R5579" s="1"/>
  <c r="N5579"/>
  <c r="L5579"/>
  <c r="H5579"/>
  <c r="Y5578"/>
  <c r="S5578"/>
  <c r="U5578" s="1"/>
  <c r="Q5578"/>
  <c r="V5578" s="1"/>
  <c r="P5578"/>
  <c r="O5578"/>
  <c r="R5578" s="1"/>
  <c r="N5578"/>
  <c r="L5578"/>
  <c r="H5578"/>
  <c r="Y5577"/>
  <c r="S5577"/>
  <c r="U5577" s="1"/>
  <c r="Q5577"/>
  <c r="V5577" s="1"/>
  <c r="P5577"/>
  <c r="O5577"/>
  <c r="R5577" s="1"/>
  <c r="N5577"/>
  <c r="L5577"/>
  <c r="H5577"/>
  <c r="Y5576"/>
  <c r="S5576"/>
  <c r="U5576" s="1"/>
  <c r="Q5576"/>
  <c r="V5576" s="1"/>
  <c r="P5576"/>
  <c r="O5576"/>
  <c r="R5576" s="1"/>
  <c r="N5576"/>
  <c r="L5576"/>
  <c r="H5576"/>
  <c r="Y5575"/>
  <c r="S5575"/>
  <c r="U5575" s="1"/>
  <c r="Q5575"/>
  <c r="V5575" s="1"/>
  <c r="P5575"/>
  <c r="O5575"/>
  <c r="R5575" s="1"/>
  <c r="N5575"/>
  <c r="L5575"/>
  <c r="H5575"/>
  <c r="Y5574"/>
  <c r="S5574"/>
  <c r="U5574" s="1"/>
  <c r="Q5574"/>
  <c r="V5574" s="1"/>
  <c r="P5574"/>
  <c r="O5574"/>
  <c r="R5574" s="1"/>
  <c r="N5574"/>
  <c r="L5574"/>
  <c r="H5574"/>
  <c r="Y5573"/>
  <c r="S5573"/>
  <c r="U5573" s="1"/>
  <c r="Q5573"/>
  <c r="V5573" s="1"/>
  <c r="P5573"/>
  <c r="O5573"/>
  <c r="R5573" s="1"/>
  <c r="N5573"/>
  <c r="L5573"/>
  <c r="H5573"/>
  <c r="Y5572"/>
  <c r="S5572"/>
  <c r="U5572" s="1"/>
  <c r="Q5572"/>
  <c r="V5572" s="1"/>
  <c r="P5572"/>
  <c r="O5572"/>
  <c r="R5572" s="1"/>
  <c r="N5572"/>
  <c r="L5572"/>
  <c r="H5572"/>
  <c r="Y5571"/>
  <c r="S5571"/>
  <c r="U5571" s="1"/>
  <c r="Q5571"/>
  <c r="V5571" s="1"/>
  <c r="P5571"/>
  <c r="O5571"/>
  <c r="R5571" s="1"/>
  <c r="N5571"/>
  <c r="L5571"/>
  <c r="H5571"/>
  <c r="Y5570"/>
  <c r="S5570"/>
  <c r="U5570" s="1"/>
  <c r="Q5570"/>
  <c r="V5570" s="1"/>
  <c r="P5570"/>
  <c r="O5570"/>
  <c r="R5570" s="1"/>
  <c r="N5570"/>
  <c r="L5570"/>
  <c r="H5570"/>
  <c r="Y5569"/>
  <c r="S5569"/>
  <c r="U5569" s="1"/>
  <c r="Q5569"/>
  <c r="V5569" s="1"/>
  <c r="P5569"/>
  <c r="O5569"/>
  <c r="R5569" s="1"/>
  <c r="N5569"/>
  <c r="L5569"/>
  <c r="H5569"/>
  <c r="Y5568"/>
  <c r="S5568"/>
  <c r="U5568" s="1"/>
  <c r="Q5568"/>
  <c r="V5568" s="1"/>
  <c r="P5568"/>
  <c r="O5568"/>
  <c r="R5568" s="1"/>
  <c r="N5568"/>
  <c r="L5568"/>
  <c r="H5568"/>
  <c r="Y5567"/>
  <c r="S5567"/>
  <c r="U5567" s="1"/>
  <c r="Q5567"/>
  <c r="V5567" s="1"/>
  <c r="P5567"/>
  <c r="O5567"/>
  <c r="R5567" s="1"/>
  <c r="N5567"/>
  <c r="L5567"/>
  <c r="H5567"/>
  <c r="Y5566"/>
  <c r="S5566"/>
  <c r="U5566" s="1"/>
  <c r="Q5566"/>
  <c r="V5566" s="1"/>
  <c r="P5566"/>
  <c r="O5566"/>
  <c r="R5566" s="1"/>
  <c r="N5566"/>
  <c r="L5566"/>
  <c r="H5566"/>
  <c r="Y5565"/>
  <c r="S5565"/>
  <c r="U5565" s="1"/>
  <c r="Q5565"/>
  <c r="V5565" s="1"/>
  <c r="P5565"/>
  <c r="O5565"/>
  <c r="R5565" s="1"/>
  <c r="N5565"/>
  <c r="L5565"/>
  <c r="H5565"/>
  <c r="Y5564"/>
  <c r="S5564"/>
  <c r="U5564" s="1"/>
  <c r="Q5564"/>
  <c r="V5564" s="1"/>
  <c r="P5564"/>
  <c r="O5564"/>
  <c r="R5564" s="1"/>
  <c r="N5564"/>
  <c r="L5564"/>
  <c r="H5564"/>
  <c r="Y5563"/>
  <c r="S5563"/>
  <c r="U5563" s="1"/>
  <c r="Q5563"/>
  <c r="V5563" s="1"/>
  <c r="P5563"/>
  <c r="O5563"/>
  <c r="R5563" s="1"/>
  <c r="N5563"/>
  <c r="L5563"/>
  <c r="H5563"/>
  <c r="Y5562"/>
  <c r="S5562"/>
  <c r="U5562" s="1"/>
  <c r="Q5562"/>
  <c r="V5562" s="1"/>
  <c r="P5562"/>
  <c r="O5562"/>
  <c r="R5562" s="1"/>
  <c r="N5562"/>
  <c r="L5562"/>
  <c r="H5562"/>
  <c r="Y5561"/>
  <c r="S5561"/>
  <c r="U5561" s="1"/>
  <c r="Q5561"/>
  <c r="V5561" s="1"/>
  <c r="P5561"/>
  <c r="O5561"/>
  <c r="R5561" s="1"/>
  <c r="N5561"/>
  <c r="L5561"/>
  <c r="H5561"/>
  <c r="Y5560"/>
  <c r="S5560"/>
  <c r="U5560" s="1"/>
  <c r="Q5560"/>
  <c r="P5560"/>
  <c r="O5560"/>
  <c r="R5560" s="1"/>
  <c r="N5560"/>
  <c r="L5560"/>
  <c r="H5560"/>
  <c r="Y5559"/>
  <c r="S5559"/>
  <c r="U5559" s="1"/>
  <c r="Q5559"/>
  <c r="P5559"/>
  <c r="O5559"/>
  <c r="R5559" s="1"/>
  <c r="N5559"/>
  <c r="L5559"/>
  <c r="H5559"/>
  <c r="Y5558"/>
  <c r="S5558"/>
  <c r="U5558" s="1"/>
  <c r="Q5558"/>
  <c r="P5558"/>
  <c r="O5558"/>
  <c r="R5558" s="1"/>
  <c r="N5558"/>
  <c r="L5558"/>
  <c r="H5558"/>
  <c r="Y5557"/>
  <c r="S5557"/>
  <c r="U5557" s="1"/>
  <c r="Q5557"/>
  <c r="P5557"/>
  <c r="O5557"/>
  <c r="R5557" s="1"/>
  <c r="N5557"/>
  <c r="L5557"/>
  <c r="H5557"/>
  <c r="Y5556"/>
  <c r="S5556"/>
  <c r="U5556" s="1"/>
  <c r="Q5556"/>
  <c r="P5556"/>
  <c r="O5556"/>
  <c r="R5556" s="1"/>
  <c r="N5556"/>
  <c r="L5556"/>
  <c r="H5556"/>
  <c r="Y5555"/>
  <c r="S5555"/>
  <c r="U5555" s="1"/>
  <c r="Q5555"/>
  <c r="P5555"/>
  <c r="O5555"/>
  <c r="R5555" s="1"/>
  <c r="N5555"/>
  <c r="L5555"/>
  <c r="H5555"/>
  <c r="Y5554"/>
  <c r="S5554"/>
  <c r="U5554" s="1"/>
  <c r="Q5554"/>
  <c r="P5554"/>
  <c r="O5554"/>
  <c r="R5554" s="1"/>
  <c r="N5554"/>
  <c r="L5554"/>
  <c r="H5554"/>
  <c r="Y5553"/>
  <c r="S5553"/>
  <c r="U5553" s="1"/>
  <c r="Q5553"/>
  <c r="P5553"/>
  <c r="O5553"/>
  <c r="R5553" s="1"/>
  <c r="N5553"/>
  <c r="L5553"/>
  <c r="H5553"/>
  <c r="Y5552"/>
  <c r="S5552"/>
  <c r="U5552" s="1"/>
  <c r="Q5552"/>
  <c r="P5552"/>
  <c r="O5552"/>
  <c r="R5552" s="1"/>
  <c r="N5552"/>
  <c r="L5552"/>
  <c r="H5552"/>
  <c r="Y5551"/>
  <c r="S5551"/>
  <c r="U5551" s="1"/>
  <c r="Q5551"/>
  <c r="P5551"/>
  <c r="O5551"/>
  <c r="R5551" s="1"/>
  <c r="N5551"/>
  <c r="L5551"/>
  <c r="H5551"/>
  <c r="Y5550"/>
  <c r="S5550"/>
  <c r="U5550" s="1"/>
  <c r="Q5550"/>
  <c r="P5550"/>
  <c r="O5550"/>
  <c r="R5550" s="1"/>
  <c r="N5550"/>
  <c r="L5550"/>
  <c r="H5550"/>
  <c r="Y5549"/>
  <c r="S5549"/>
  <c r="U5549" s="1"/>
  <c r="Q5549"/>
  <c r="P5549"/>
  <c r="O5549"/>
  <c r="R5549" s="1"/>
  <c r="N5549"/>
  <c r="L5549"/>
  <c r="H5549"/>
  <c r="Y5548"/>
  <c r="S5548"/>
  <c r="U5548" s="1"/>
  <c r="Q5548"/>
  <c r="P5548"/>
  <c r="O5548"/>
  <c r="R5548" s="1"/>
  <c r="N5548"/>
  <c r="L5548"/>
  <c r="H5548"/>
  <c r="Y5547"/>
  <c r="S5547"/>
  <c r="U5547" s="1"/>
  <c r="Q5547"/>
  <c r="P5547"/>
  <c r="O5547"/>
  <c r="R5547" s="1"/>
  <c r="N5547"/>
  <c r="L5547"/>
  <c r="H5547"/>
  <c r="Y5546"/>
  <c r="S5546"/>
  <c r="U5546" s="1"/>
  <c r="Q5546"/>
  <c r="O5546"/>
  <c r="R5546" s="1"/>
  <c r="N5546"/>
  <c r="L5546"/>
  <c r="H5546"/>
  <c r="Y5545"/>
  <c r="S5545"/>
  <c r="Q5545"/>
  <c r="P5545"/>
  <c r="U5545" s="1"/>
  <c r="O5545"/>
  <c r="N5545"/>
  <c r="L5545"/>
  <c r="H5545"/>
  <c r="Y5544"/>
  <c r="V5544"/>
  <c r="S5544"/>
  <c r="Q5544"/>
  <c r="P5544"/>
  <c r="U5544" s="1"/>
  <c r="O5544"/>
  <c r="N5544"/>
  <c r="L5544"/>
  <c r="H5544"/>
  <c r="Y5543"/>
  <c r="S5543"/>
  <c r="Q5543"/>
  <c r="P5543"/>
  <c r="U5543" s="1"/>
  <c r="O5543"/>
  <c r="N5543"/>
  <c r="L5543"/>
  <c r="H5543"/>
  <c r="Y5542"/>
  <c r="S5542"/>
  <c r="Q5542"/>
  <c r="P5542"/>
  <c r="U5542" s="1"/>
  <c r="O5542"/>
  <c r="N5542"/>
  <c r="L5542"/>
  <c r="H5542"/>
  <c r="Y5541"/>
  <c r="V5541"/>
  <c r="S5541"/>
  <c r="Q5541"/>
  <c r="P5541"/>
  <c r="U5541" s="1"/>
  <c r="O5541"/>
  <c r="N5541"/>
  <c r="L5541"/>
  <c r="H5541"/>
  <c r="Y5540"/>
  <c r="S5540"/>
  <c r="Q5540"/>
  <c r="P5540"/>
  <c r="U5540" s="1"/>
  <c r="O5540"/>
  <c r="N5540"/>
  <c r="L5540"/>
  <c r="H5540"/>
  <c r="Y5539"/>
  <c r="V5539"/>
  <c r="S5539"/>
  <c r="Q5539"/>
  <c r="P5539"/>
  <c r="U5539" s="1"/>
  <c r="O5539"/>
  <c r="N5539"/>
  <c r="L5539"/>
  <c r="H5539"/>
  <c r="Y5538"/>
  <c r="S5538"/>
  <c r="Q5538"/>
  <c r="P5538"/>
  <c r="U5538" s="1"/>
  <c r="O5538"/>
  <c r="N5538"/>
  <c r="L5538"/>
  <c r="H5538"/>
  <c r="Y5537"/>
  <c r="V5537"/>
  <c r="S5537"/>
  <c r="Q5537"/>
  <c r="P5537"/>
  <c r="U5537" s="1"/>
  <c r="O5537"/>
  <c r="N5537"/>
  <c r="L5537"/>
  <c r="H5537"/>
  <c r="Y5536"/>
  <c r="S5536"/>
  <c r="Q5536"/>
  <c r="P5536"/>
  <c r="U5536" s="1"/>
  <c r="O5536"/>
  <c r="N5536"/>
  <c r="L5536"/>
  <c r="H5536"/>
  <c r="Y5535"/>
  <c r="V5535"/>
  <c r="S5535"/>
  <c r="Q5535"/>
  <c r="P5535"/>
  <c r="U5535" s="1"/>
  <c r="O5535"/>
  <c r="N5535"/>
  <c r="L5535"/>
  <c r="H5535"/>
  <c r="Y5534"/>
  <c r="S5534"/>
  <c r="Q5534"/>
  <c r="P5534"/>
  <c r="U5534" s="1"/>
  <c r="O5534"/>
  <c r="N5534"/>
  <c r="L5534"/>
  <c r="H5534"/>
  <c r="Y5533"/>
  <c r="V5533"/>
  <c r="S5533"/>
  <c r="Q5533"/>
  <c r="P5533"/>
  <c r="U5533" s="1"/>
  <c r="O5533"/>
  <c r="N5533"/>
  <c r="L5533"/>
  <c r="H5533"/>
  <c r="Y5532"/>
  <c r="S5532"/>
  <c r="Q5532"/>
  <c r="P5532"/>
  <c r="U5532" s="1"/>
  <c r="O5532"/>
  <c r="N5532"/>
  <c r="L5532"/>
  <c r="H5532"/>
  <c r="Y5531"/>
  <c r="V5531"/>
  <c r="S5531"/>
  <c r="Q5531"/>
  <c r="P5531"/>
  <c r="U5531" s="1"/>
  <c r="O5531"/>
  <c r="N5531"/>
  <c r="L5531"/>
  <c r="H5531"/>
  <c r="Y5530"/>
  <c r="T5530"/>
  <c r="S5530"/>
  <c r="U5530" s="1"/>
  <c r="Q5530"/>
  <c r="O5530"/>
  <c r="V5530" s="1"/>
  <c r="N5530"/>
  <c r="L5530"/>
  <c r="H5530"/>
  <c r="Y5529"/>
  <c r="S5529"/>
  <c r="U5529" s="1"/>
  <c r="Q5529"/>
  <c r="P5529"/>
  <c r="O5529"/>
  <c r="R5529" s="1"/>
  <c r="N5529"/>
  <c r="L5529"/>
  <c r="H5529"/>
  <c r="Y5528"/>
  <c r="S5528"/>
  <c r="U5528" s="1"/>
  <c r="Q5528"/>
  <c r="P5528"/>
  <c r="O5528"/>
  <c r="R5528" s="1"/>
  <c r="N5528"/>
  <c r="L5528"/>
  <c r="H5528"/>
  <c r="Y5527"/>
  <c r="S5527"/>
  <c r="U5527" s="1"/>
  <c r="Q5527"/>
  <c r="P5527"/>
  <c r="O5527"/>
  <c r="R5527" s="1"/>
  <c r="N5527"/>
  <c r="L5527"/>
  <c r="H5527"/>
  <c r="Y5526"/>
  <c r="S5526"/>
  <c r="U5526" s="1"/>
  <c r="Q5526"/>
  <c r="P5526"/>
  <c r="O5526"/>
  <c r="R5526" s="1"/>
  <c r="N5526"/>
  <c r="L5526"/>
  <c r="H5526"/>
  <c r="Y5525"/>
  <c r="S5525"/>
  <c r="U5525" s="1"/>
  <c r="Q5525"/>
  <c r="P5525"/>
  <c r="O5525"/>
  <c r="R5525" s="1"/>
  <c r="N5525"/>
  <c r="L5525"/>
  <c r="H5525"/>
  <c r="Y5524"/>
  <c r="S5524"/>
  <c r="U5524" s="1"/>
  <c r="Q5524"/>
  <c r="P5524"/>
  <c r="O5524"/>
  <c r="R5524" s="1"/>
  <c r="N5524"/>
  <c r="L5524"/>
  <c r="H5524"/>
  <c r="Y5523"/>
  <c r="S5523"/>
  <c r="U5523" s="1"/>
  <c r="Q5523"/>
  <c r="P5523"/>
  <c r="O5523"/>
  <c r="R5523" s="1"/>
  <c r="N5523"/>
  <c r="L5523"/>
  <c r="H5523"/>
  <c r="Y5522"/>
  <c r="S5522"/>
  <c r="U5522" s="1"/>
  <c r="Q5522"/>
  <c r="P5522"/>
  <c r="O5522"/>
  <c r="R5522" s="1"/>
  <c r="N5522"/>
  <c r="L5522"/>
  <c r="H5522"/>
  <c r="Y5521"/>
  <c r="S5521"/>
  <c r="U5521" s="1"/>
  <c r="Q5521"/>
  <c r="P5521"/>
  <c r="O5521"/>
  <c r="R5521" s="1"/>
  <c r="N5521"/>
  <c r="L5521"/>
  <c r="H5521"/>
  <c r="Y5520"/>
  <c r="S5520"/>
  <c r="U5520" s="1"/>
  <c r="Q5520"/>
  <c r="P5520"/>
  <c r="O5520"/>
  <c r="R5520" s="1"/>
  <c r="N5520"/>
  <c r="L5520"/>
  <c r="H5520"/>
  <c r="Y5519"/>
  <c r="S5519"/>
  <c r="U5519" s="1"/>
  <c r="Q5519"/>
  <c r="P5519"/>
  <c r="O5519"/>
  <c r="R5519" s="1"/>
  <c r="N5519"/>
  <c r="L5519"/>
  <c r="H5519"/>
  <c r="Y5518"/>
  <c r="S5518"/>
  <c r="U5518" s="1"/>
  <c r="Q5518"/>
  <c r="P5518"/>
  <c r="O5518"/>
  <c r="R5518" s="1"/>
  <c r="N5518"/>
  <c r="L5518"/>
  <c r="H5518"/>
  <c r="Y5517"/>
  <c r="S5517"/>
  <c r="U5517" s="1"/>
  <c r="Q5517"/>
  <c r="P5517"/>
  <c r="O5517"/>
  <c r="R5517" s="1"/>
  <c r="N5517"/>
  <c r="L5517"/>
  <c r="H5517"/>
  <c r="Y5516"/>
  <c r="S5516"/>
  <c r="U5516" s="1"/>
  <c r="Q5516"/>
  <c r="P5516"/>
  <c r="O5516"/>
  <c r="R5516" s="1"/>
  <c r="N5516"/>
  <c r="L5516"/>
  <c r="H5516"/>
  <c r="Y5515"/>
  <c r="S5515"/>
  <c r="U5515" s="1"/>
  <c r="Q5515"/>
  <c r="P5515"/>
  <c r="O5515"/>
  <c r="R5515" s="1"/>
  <c r="N5515"/>
  <c r="L5515"/>
  <c r="H5515"/>
  <c r="Y5514"/>
  <c r="S5514"/>
  <c r="U5514" s="1"/>
  <c r="Q5514"/>
  <c r="P5514"/>
  <c r="O5514"/>
  <c r="R5514" s="1"/>
  <c r="N5514"/>
  <c r="L5514"/>
  <c r="H5514"/>
  <c r="Y5513"/>
  <c r="S5513"/>
  <c r="U5513" s="1"/>
  <c r="Q5513"/>
  <c r="P5513"/>
  <c r="O5513"/>
  <c r="R5513" s="1"/>
  <c r="N5513"/>
  <c r="L5513"/>
  <c r="H5513"/>
  <c r="Y5512"/>
  <c r="S5512"/>
  <c r="U5512" s="1"/>
  <c r="Q5512"/>
  <c r="P5512"/>
  <c r="O5512"/>
  <c r="R5512" s="1"/>
  <c r="N5512"/>
  <c r="L5512"/>
  <c r="H5512"/>
  <c r="Y5511"/>
  <c r="S5511"/>
  <c r="U5511" s="1"/>
  <c r="Q5511"/>
  <c r="P5511"/>
  <c r="O5511"/>
  <c r="R5511" s="1"/>
  <c r="N5511"/>
  <c r="L5511"/>
  <c r="H5511"/>
  <c r="Y5510"/>
  <c r="S5510"/>
  <c r="U5510" s="1"/>
  <c r="Q5510"/>
  <c r="P5510"/>
  <c r="O5510"/>
  <c r="R5510" s="1"/>
  <c r="N5510"/>
  <c r="L5510"/>
  <c r="H5510"/>
  <c r="Y5509"/>
  <c r="S5509"/>
  <c r="U5509" s="1"/>
  <c r="Q5509"/>
  <c r="P5509"/>
  <c r="O5509"/>
  <c r="R5509" s="1"/>
  <c r="N5509"/>
  <c r="L5509"/>
  <c r="H5509"/>
  <c r="Y5508"/>
  <c r="S5508"/>
  <c r="U5508" s="1"/>
  <c r="Q5508"/>
  <c r="P5508"/>
  <c r="O5508"/>
  <c r="R5508" s="1"/>
  <c r="N5508"/>
  <c r="L5508"/>
  <c r="H5508"/>
  <c r="Y5507"/>
  <c r="S5507"/>
  <c r="U5507" s="1"/>
  <c r="Q5507"/>
  <c r="P5507"/>
  <c r="O5507"/>
  <c r="R5507" s="1"/>
  <c r="N5507"/>
  <c r="L5507"/>
  <c r="H5507"/>
  <c r="Y5506"/>
  <c r="S5506"/>
  <c r="U5506" s="1"/>
  <c r="Q5506"/>
  <c r="P5506"/>
  <c r="O5506"/>
  <c r="R5506" s="1"/>
  <c r="N5506"/>
  <c r="L5506"/>
  <c r="H5506"/>
  <c r="Y5505"/>
  <c r="S5505"/>
  <c r="U5505" s="1"/>
  <c r="Q5505"/>
  <c r="P5505"/>
  <c r="O5505"/>
  <c r="R5505" s="1"/>
  <c r="N5505"/>
  <c r="L5505"/>
  <c r="H5505"/>
  <c r="Y5504"/>
  <c r="S5504"/>
  <c r="U5504" s="1"/>
  <c r="Q5504"/>
  <c r="P5504"/>
  <c r="O5504"/>
  <c r="R5504" s="1"/>
  <c r="N5504"/>
  <c r="L5504"/>
  <c r="H5504"/>
  <c r="Y5503"/>
  <c r="S5503"/>
  <c r="U5503" s="1"/>
  <c r="Q5503"/>
  <c r="P5503"/>
  <c r="O5503"/>
  <c r="R5503" s="1"/>
  <c r="N5503"/>
  <c r="L5503"/>
  <c r="H5503"/>
  <c r="Y5502"/>
  <c r="S5502"/>
  <c r="U5502" s="1"/>
  <c r="Q5502"/>
  <c r="P5502"/>
  <c r="O5502"/>
  <c r="R5502" s="1"/>
  <c r="N5502"/>
  <c r="L5502"/>
  <c r="H5502"/>
  <c r="Y5501"/>
  <c r="S5501"/>
  <c r="U5501" s="1"/>
  <c r="Q5501"/>
  <c r="P5501"/>
  <c r="O5501"/>
  <c r="R5501" s="1"/>
  <c r="N5501"/>
  <c r="L5501"/>
  <c r="H5501"/>
  <c r="Y5500"/>
  <c r="S5500"/>
  <c r="U5500" s="1"/>
  <c r="Q5500"/>
  <c r="P5500"/>
  <c r="O5500"/>
  <c r="R5500" s="1"/>
  <c r="N5500"/>
  <c r="L5500"/>
  <c r="H5500"/>
  <c r="Y5499"/>
  <c r="S5499"/>
  <c r="U5499" s="1"/>
  <c r="Q5499"/>
  <c r="P5499"/>
  <c r="O5499"/>
  <c r="R5499" s="1"/>
  <c r="N5499"/>
  <c r="L5499"/>
  <c r="H5499"/>
  <c r="Y5498"/>
  <c r="S5498"/>
  <c r="U5498" s="1"/>
  <c r="Q5498"/>
  <c r="P5498"/>
  <c r="O5498"/>
  <c r="R5498" s="1"/>
  <c r="N5498"/>
  <c r="L5498"/>
  <c r="H5498"/>
  <c r="Y5497"/>
  <c r="S5497"/>
  <c r="U5497" s="1"/>
  <c r="Q5497"/>
  <c r="P5497"/>
  <c r="O5497"/>
  <c r="R5497" s="1"/>
  <c r="N5497"/>
  <c r="L5497"/>
  <c r="H5497"/>
  <c r="Y5496"/>
  <c r="S5496"/>
  <c r="U5496" s="1"/>
  <c r="Q5496"/>
  <c r="P5496"/>
  <c r="O5496"/>
  <c r="R5496" s="1"/>
  <c r="N5496"/>
  <c r="L5496"/>
  <c r="H5496"/>
  <c r="Y5495"/>
  <c r="S5495"/>
  <c r="U5495" s="1"/>
  <c r="Q5495"/>
  <c r="P5495"/>
  <c r="O5495"/>
  <c r="R5495" s="1"/>
  <c r="N5495"/>
  <c r="L5495"/>
  <c r="H5495"/>
  <c r="Y5494"/>
  <c r="S5494"/>
  <c r="U5494" s="1"/>
  <c r="Q5494"/>
  <c r="P5494"/>
  <c r="O5494"/>
  <c r="R5494" s="1"/>
  <c r="N5494"/>
  <c r="L5494"/>
  <c r="H5494"/>
  <c r="Y5493"/>
  <c r="S5493"/>
  <c r="U5493" s="1"/>
  <c r="Q5493"/>
  <c r="P5493"/>
  <c r="O5493"/>
  <c r="R5493" s="1"/>
  <c r="N5493"/>
  <c r="L5493"/>
  <c r="H5493"/>
  <c r="Y5492"/>
  <c r="S5492"/>
  <c r="U5492" s="1"/>
  <c r="Q5492"/>
  <c r="P5492"/>
  <c r="O5492"/>
  <c r="R5492" s="1"/>
  <c r="N5492"/>
  <c r="L5492"/>
  <c r="H5492"/>
  <c r="Y5491"/>
  <c r="S5491"/>
  <c r="U5491" s="1"/>
  <c r="Q5491"/>
  <c r="P5491"/>
  <c r="O5491"/>
  <c r="R5491" s="1"/>
  <c r="N5491"/>
  <c r="L5491"/>
  <c r="H5491"/>
  <c r="Y5490"/>
  <c r="S5490"/>
  <c r="U5490" s="1"/>
  <c r="Q5490"/>
  <c r="P5490"/>
  <c r="O5490"/>
  <c r="R5490" s="1"/>
  <c r="N5490"/>
  <c r="L5490"/>
  <c r="H5490"/>
  <c r="Y5489"/>
  <c r="S5489"/>
  <c r="U5489" s="1"/>
  <c r="Q5489"/>
  <c r="P5489"/>
  <c r="O5489"/>
  <c r="R5489" s="1"/>
  <c r="N5489"/>
  <c r="L5489"/>
  <c r="H5489"/>
  <c r="Y5488"/>
  <c r="S5488"/>
  <c r="U5488" s="1"/>
  <c r="Q5488"/>
  <c r="P5488"/>
  <c r="O5488"/>
  <c r="R5488" s="1"/>
  <c r="N5488"/>
  <c r="L5488"/>
  <c r="H5488"/>
  <c r="Y5487"/>
  <c r="S5487"/>
  <c r="U5487" s="1"/>
  <c r="Q5487"/>
  <c r="P5487"/>
  <c r="O5487"/>
  <c r="R5487" s="1"/>
  <c r="N5487"/>
  <c r="L5487"/>
  <c r="H5487"/>
  <c r="Y5486"/>
  <c r="S5486"/>
  <c r="U5486" s="1"/>
  <c r="Q5486"/>
  <c r="P5486"/>
  <c r="O5486"/>
  <c r="R5486" s="1"/>
  <c r="N5486"/>
  <c r="L5486"/>
  <c r="H5486"/>
  <c r="Y5485"/>
  <c r="S5485"/>
  <c r="U5485" s="1"/>
  <c r="Q5485"/>
  <c r="P5485"/>
  <c r="O5485"/>
  <c r="R5485" s="1"/>
  <c r="N5485"/>
  <c r="L5485"/>
  <c r="H5485"/>
  <c r="Y5484"/>
  <c r="S5484"/>
  <c r="U5484" s="1"/>
  <c r="Q5484"/>
  <c r="P5484"/>
  <c r="O5484"/>
  <c r="R5484" s="1"/>
  <c r="N5484"/>
  <c r="L5484"/>
  <c r="H5484"/>
  <c r="Y5483"/>
  <c r="S5483"/>
  <c r="U5483" s="1"/>
  <c r="Q5483"/>
  <c r="P5483"/>
  <c r="O5483"/>
  <c r="R5483" s="1"/>
  <c r="N5483"/>
  <c r="L5483"/>
  <c r="H5483"/>
  <c r="Y5482"/>
  <c r="S5482"/>
  <c r="U5482" s="1"/>
  <c r="Q5482"/>
  <c r="P5482"/>
  <c r="O5482"/>
  <c r="R5482" s="1"/>
  <c r="N5482"/>
  <c r="L5482"/>
  <c r="H5482"/>
  <c r="Y5481"/>
  <c r="S5481"/>
  <c r="U5481" s="1"/>
  <c r="Q5481"/>
  <c r="P5481"/>
  <c r="O5481"/>
  <c r="R5481" s="1"/>
  <c r="N5481"/>
  <c r="L5481"/>
  <c r="H5481"/>
  <c r="Y5480"/>
  <c r="S5480"/>
  <c r="U5480" s="1"/>
  <c r="Q5480"/>
  <c r="P5480"/>
  <c r="O5480"/>
  <c r="R5480" s="1"/>
  <c r="N5480"/>
  <c r="L5480"/>
  <c r="H5480"/>
  <c r="Y5479"/>
  <c r="S5479"/>
  <c r="U5479" s="1"/>
  <c r="Q5479"/>
  <c r="P5479"/>
  <c r="O5479"/>
  <c r="R5479" s="1"/>
  <c r="N5479"/>
  <c r="L5479"/>
  <c r="H5479"/>
  <c r="Y5478"/>
  <c r="S5478"/>
  <c r="Q5478"/>
  <c r="P5478"/>
  <c r="U5478" s="1"/>
  <c r="O5478"/>
  <c r="N5478"/>
  <c r="L5478"/>
  <c r="H5478"/>
  <c r="Y5477"/>
  <c r="S5477"/>
  <c r="Q5477"/>
  <c r="P5477"/>
  <c r="V5477" s="1"/>
  <c r="O5477"/>
  <c r="R5477" s="1"/>
  <c r="N5477"/>
  <c r="L5477"/>
  <c r="H5477"/>
  <c r="Y5476"/>
  <c r="S5476"/>
  <c r="Q5476"/>
  <c r="V5476" s="1"/>
  <c r="P5476"/>
  <c r="U5476" s="1"/>
  <c r="O5476"/>
  <c r="R5476" s="1"/>
  <c r="N5476"/>
  <c r="L5476"/>
  <c r="H5476"/>
  <c r="Y5475"/>
  <c r="S5475"/>
  <c r="Q5475"/>
  <c r="V5475" s="1"/>
  <c r="P5475"/>
  <c r="U5475" s="1"/>
  <c r="O5475"/>
  <c r="R5475" s="1"/>
  <c r="N5475"/>
  <c r="L5475"/>
  <c r="H5475"/>
  <c r="Y5474"/>
  <c r="S5474"/>
  <c r="U5474" s="1"/>
  <c r="Q5474"/>
  <c r="V5474" s="1"/>
  <c r="P5474"/>
  <c r="O5474"/>
  <c r="R5474" s="1"/>
  <c r="N5474"/>
  <c r="L5474"/>
  <c r="H5474"/>
  <c r="Y5473"/>
  <c r="S5473"/>
  <c r="U5473" s="1"/>
  <c r="Q5473"/>
  <c r="V5473" s="1"/>
  <c r="P5473"/>
  <c r="O5473"/>
  <c r="R5473" s="1"/>
  <c r="N5473"/>
  <c r="L5473"/>
  <c r="H5473"/>
  <c r="Y5472"/>
  <c r="S5472"/>
  <c r="U5472" s="1"/>
  <c r="Q5472"/>
  <c r="V5472" s="1"/>
  <c r="P5472"/>
  <c r="O5472"/>
  <c r="R5472" s="1"/>
  <c r="N5472"/>
  <c r="L5472"/>
  <c r="H5472"/>
  <c r="Y5471"/>
  <c r="S5471"/>
  <c r="U5471" s="1"/>
  <c r="Q5471"/>
  <c r="V5471" s="1"/>
  <c r="P5471"/>
  <c r="O5471"/>
  <c r="R5471" s="1"/>
  <c r="N5471"/>
  <c r="L5471"/>
  <c r="H5471"/>
  <c r="Y5470"/>
  <c r="S5470"/>
  <c r="U5470" s="1"/>
  <c r="Q5470"/>
  <c r="V5470" s="1"/>
  <c r="P5470"/>
  <c r="O5470"/>
  <c r="R5470" s="1"/>
  <c r="N5470"/>
  <c r="L5470"/>
  <c r="H5470"/>
  <c r="Y5469"/>
  <c r="S5469"/>
  <c r="U5469" s="1"/>
  <c r="Q5469"/>
  <c r="V5469" s="1"/>
  <c r="P5469"/>
  <c r="O5469"/>
  <c r="R5469" s="1"/>
  <c r="N5469"/>
  <c r="L5469"/>
  <c r="H5469"/>
  <c r="Y5468"/>
  <c r="S5468"/>
  <c r="U5468" s="1"/>
  <c r="Q5468"/>
  <c r="V5468" s="1"/>
  <c r="P5468"/>
  <c r="O5468"/>
  <c r="R5468" s="1"/>
  <c r="N5468"/>
  <c r="L5468"/>
  <c r="H5468"/>
  <c r="Y5467"/>
  <c r="S5467"/>
  <c r="U5467" s="1"/>
  <c r="Q5467"/>
  <c r="V5467" s="1"/>
  <c r="P5467"/>
  <c r="O5467"/>
  <c r="R5467" s="1"/>
  <c r="N5467"/>
  <c r="L5467"/>
  <c r="H5467"/>
  <c r="Y5466"/>
  <c r="S5466"/>
  <c r="U5466" s="1"/>
  <c r="Q5466"/>
  <c r="V5466" s="1"/>
  <c r="P5466"/>
  <c r="O5466"/>
  <c r="R5466" s="1"/>
  <c r="N5466"/>
  <c r="L5466"/>
  <c r="H5466"/>
  <c r="Y5465"/>
  <c r="S5465"/>
  <c r="U5465" s="1"/>
  <c r="Q5465"/>
  <c r="V5465" s="1"/>
  <c r="P5465"/>
  <c r="O5465"/>
  <c r="R5465" s="1"/>
  <c r="N5465"/>
  <c r="L5465"/>
  <c r="H5465"/>
  <c r="Y5464"/>
  <c r="S5464"/>
  <c r="U5464" s="1"/>
  <c r="Q5464"/>
  <c r="V5464" s="1"/>
  <c r="P5464"/>
  <c r="O5464"/>
  <c r="R5464" s="1"/>
  <c r="N5464"/>
  <c r="L5464"/>
  <c r="H5464"/>
  <c r="Y5463"/>
  <c r="S5463"/>
  <c r="U5463" s="1"/>
  <c r="Q5463"/>
  <c r="V5463" s="1"/>
  <c r="P5463"/>
  <c r="O5463"/>
  <c r="R5463" s="1"/>
  <c r="N5463"/>
  <c r="L5463"/>
  <c r="H5463"/>
  <c r="Y5462"/>
  <c r="S5462"/>
  <c r="U5462" s="1"/>
  <c r="Q5462"/>
  <c r="V5462" s="1"/>
  <c r="P5462"/>
  <c r="O5462"/>
  <c r="R5462" s="1"/>
  <c r="N5462"/>
  <c r="L5462"/>
  <c r="H5462"/>
  <c r="Y5461"/>
  <c r="S5461"/>
  <c r="U5461" s="1"/>
  <c r="Q5461"/>
  <c r="V5461" s="1"/>
  <c r="P5461"/>
  <c r="O5461"/>
  <c r="R5461" s="1"/>
  <c r="N5461"/>
  <c r="L5461"/>
  <c r="H5461"/>
  <c r="Y5460"/>
  <c r="S5460"/>
  <c r="U5460" s="1"/>
  <c r="Q5460"/>
  <c r="V5460" s="1"/>
  <c r="P5460"/>
  <c r="O5460"/>
  <c r="R5460" s="1"/>
  <c r="N5460"/>
  <c r="L5460"/>
  <c r="H5460"/>
  <c r="Y5459"/>
  <c r="S5459"/>
  <c r="U5459" s="1"/>
  <c r="Q5459"/>
  <c r="V5459" s="1"/>
  <c r="P5459"/>
  <c r="O5459"/>
  <c r="R5459" s="1"/>
  <c r="N5459"/>
  <c r="L5459"/>
  <c r="H5459"/>
  <c r="Y5458"/>
  <c r="S5458"/>
  <c r="U5458" s="1"/>
  <c r="Q5458"/>
  <c r="V5458" s="1"/>
  <c r="P5458"/>
  <c r="O5458"/>
  <c r="R5458" s="1"/>
  <c r="N5458"/>
  <c r="L5458"/>
  <c r="H5458"/>
  <c r="Y5457"/>
  <c r="S5457"/>
  <c r="U5457" s="1"/>
  <c r="Q5457"/>
  <c r="V5457" s="1"/>
  <c r="P5457"/>
  <c r="O5457"/>
  <c r="R5457" s="1"/>
  <c r="N5457"/>
  <c r="L5457"/>
  <c r="H5457"/>
  <c r="Y5456"/>
  <c r="S5456"/>
  <c r="U5456" s="1"/>
  <c r="Q5456"/>
  <c r="V5456" s="1"/>
  <c r="P5456"/>
  <c r="O5456"/>
  <c r="R5456" s="1"/>
  <c r="N5456"/>
  <c r="L5456"/>
  <c r="H5456"/>
  <c r="Y5455"/>
  <c r="S5455"/>
  <c r="U5455" s="1"/>
  <c r="Q5455"/>
  <c r="V5455" s="1"/>
  <c r="P5455"/>
  <c r="O5455"/>
  <c r="R5455" s="1"/>
  <c r="N5455"/>
  <c r="L5455"/>
  <c r="H5455"/>
  <c r="Y5454"/>
  <c r="S5454"/>
  <c r="U5454" s="1"/>
  <c r="Q5454"/>
  <c r="V5454" s="1"/>
  <c r="P5454"/>
  <c r="O5454"/>
  <c r="R5454" s="1"/>
  <c r="N5454"/>
  <c r="L5454"/>
  <c r="H5454"/>
  <c r="Y5453"/>
  <c r="S5453"/>
  <c r="U5453" s="1"/>
  <c r="Q5453"/>
  <c r="V5453" s="1"/>
  <c r="P5453"/>
  <c r="O5453"/>
  <c r="R5453" s="1"/>
  <c r="N5453"/>
  <c r="L5453"/>
  <c r="H5453"/>
  <c r="Y5452"/>
  <c r="S5452"/>
  <c r="U5452" s="1"/>
  <c r="Q5452"/>
  <c r="V5452" s="1"/>
  <c r="P5452"/>
  <c r="O5452"/>
  <c r="R5452" s="1"/>
  <c r="N5452"/>
  <c r="L5452"/>
  <c r="H5452"/>
  <c r="Y5451"/>
  <c r="S5451"/>
  <c r="U5451" s="1"/>
  <c r="Q5451"/>
  <c r="V5451" s="1"/>
  <c r="P5451"/>
  <c r="O5451"/>
  <c r="R5451" s="1"/>
  <c r="N5451"/>
  <c r="L5451"/>
  <c r="H5451"/>
  <c r="Y5450"/>
  <c r="S5450"/>
  <c r="U5450" s="1"/>
  <c r="Q5450"/>
  <c r="V5450" s="1"/>
  <c r="P5450"/>
  <c r="O5450"/>
  <c r="R5450" s="1"/>
  <c r="N5450"/>
  <c r="L5450"/>
  <c r="H5450"/>
  <c r="Y5449"/>
  <c r="S5449"/>
  <c r="U5449" s="1"/>
  <c r="Q5449"/>
  <c r="V5449" s="1"/>
  <c r="P5449"/>
  <c r="O5449"/>
  <c r="R5449" s="1"/>
  <c r="N5449"/>
  <c r="L5449"/>
  <c r="H5449"/>
  <c r="Y5448"/>
  <c r="S5448"/>
  <c r="U5448" s="1"/>
  <c r="Q5448"/>
  <c r="V5448" s="1"/>
  <c r="P5448"/>
  <c r="O5448"/>
  <c r="R5448" s="1"/>
  <c r="N5448"/>
  <c r="L5448"/>
  <c r="H5448"/>
  <c r="Y5447"/>
  <c r="S5447"/>
  <c r="U5447" s="1"/>
  <c r="Q5447"/>
  <c r="V5447" s="1"/>
  <c r="P5447"/>
  <c r="O5447"/>
  <c r="R5447" s="1"/>
  <c r="N5447"/>
  <c r="L5447"/>
  <c r="H5447"/>
  <c r="Y5446"/>
  <c r="S5446"/>
  <c r="U5446" s="1"/>
  <c r="Q5446"/>
  <c r="V5446" s="1"/>
  <c r="P5446"/>
  <c r="O5446"/>
  <c r="R5446" s="1"/>
  <c r="N5446"/>
  <c r="L5446"/>
  <c r="H5446"/>
  <c r="Y5445"/>
  <c r="S5445"/>
  <c r="U5445" s="1"/>
  <c r="Q5445"/>
  <c r="V5445" s="1"/>
  <c r="P5445"/>
  <c r="O5445"/>
  <c r="R5445" s="1"/>
  <c r="N5445"/>
  <c r="L5445"/>
  <c r="H5445"/>
  <c r="Y5444"/>
  <c r="S5444"/>
  <c r="U5444" s="1"/>
  <c r="Q5444"/>
  <c r="V5444" s="1"/>
  <c r="P5444"/>
  <c r="O5444"/>
  <c r="R5444" s="1"/>
  <c r="N5444"/>
  <c r="L5444"/>
  <c r="H5444"/>
  <c r="Y5443"/>
  <c r="S5443"/>
  <c r="U5443" s="1"/>
  <c r="Q5443"/>
  <c r="V5443" s="1"/>
  <c r="P5443"/>
  <c r="O5443"/>
  <c r="R5443" s="1"/>
  <c r="N5443"/>
  <c r="L5443"/>
  <c r="H5443"/>
  <c r="Y5442"/>
  <c r="S5442"/>
  <c r="U5442" s="1"/>
  <c r="Q5442"/>
  <c r="V5442" s="1"/>
  <c r="P5442"/>
  <c r="O5442"/>
  <c r="R5442" s="1"/>
  <c r="N5442"/>
  <c r="L5442"/>
  <c r="H5442"/>
  <c r="Y5441"/>
  <c r="S5441"/>
  <c r="U5441" s="1"/>
  <c r="Q5441"/>
  <c r="V5441" s="1"/>
  <c r="P5441"/>
  <c r="O5441"/>
  <c r="R5441" s="1"/>
  <c r="N5441"/>
  <c r="L5441"/>
  <c r="H5441"/>
  <c r="Y5440"/>
  <c r="S5440"/>
  <c r="U5440" s="1"/>
  <c r="Q5440"/>
  <c r="V5440" s="1"/>
  <c r="P5440"/>
  <c r="O5440"/>
  <c r="R5440" s="1"/>
  <c r="N5440"/>
  <c r="L5440"/>
  <c r="H5440"/>
  <c r="Y5439"/>
  <c r="S5439"/>
  <c r="U5439" s="1"/>
  <c r="Q5439"/>
  <c r="V5439" s="1"/>
  <c r="P5439"/>
  <c r="O5439"/>
  <c r="R5439" s="1"/>
  <c r="N5439"/>
  <c r="L5439"/>
  <c r="H5439"/>
  <c r="Y5438"/>
  <c r="S5438"/>
  <c r="U5438" s="1"/>
  <c r="Q5438"/>
  <c r="V5438" s="1"/>
  <c r="P5438"/>
  <c r="O5438"/>
  <c r="R5438" s="1"/>
  <c r="N5438"/>
  <c r="L5438"/>
  <c r="H5438"/>
  <c r="Y5437"/>
  <c r="S5437"/>
  <c r="U5437" s="1"/>
  <c r="Q5437"/>
  <c r="V5437" s="1"/>
  <c r="P5437"/>
  <c r="O5437"/>
  <c r="R5437" s="1"/>
  <c r="N5437"/>
  <c r="L5437"/>
  <c r="H5437"/>
  <c r="Y5436"/>
  <c r="S5436"/>
  <c r="U5436" s="1"/>
  <c r="Q5436"/>
  <c r="V5436" s="1"/>
  <c r="P5436"/>
  <c r="O5436"/>
  <c r="R5436" s="1"/>
  <c r="N5436"/>
  <c r="L5436"/>
  <c r="H5436"/>
  <c r="Y5435"/>
  <c r="S5435"/>
  <c r="U5435" s="1"/>
  <c r="Q5435"/>
  <c r="V5435" s="1"/>
  <c r="P5435"/>
  <c r="O5435"/>
  <c r="R5435" s="1"/>
  <c r="N5435"/>
  <c r="L5435"/>
  <c r="H5435"/>
  <c r="Y5434"/>
  <c r="S5434"/>
  <c r="U5434" s="1"/>
  <c r="Q5434"/>
  <c r="V5434" s="1"/>
  <c r="P5434"/>
  <c r="O5434"/>
  <c r="R5434" s="1"/>
  <c r="N5434"/>
  <c r="L5434"/>
  <c r="H5434"/>
  <c r="Y5433"/>
  <c r="S5433"/>
  <c r="U5433" s="1"/>
  <c r="Q5433"/>
  <c r="V5433" s="1"/>
  <c r="P5433"/>
  <c r="O5433"/>
  <c r="R5433" s="1"/>
  <c r="N5433"/>
  <c r="L5433"/>
  <c r="H5433"/>
  <c r="Y5432"/>
  <c r="S5432"/>
  <c r="U5432" s="1"/>
  <c r="Q5432"/>
  <c r="V5432" s="1"/>
  <c r="P5432"/>
  <c r="O5432"/>
  <c r="R5432" s="1"/>
  <c r="N5432"/>
  <c r="L5432"/>
  <c r="H5432"/>
  <c r="Y5431"/>
  <c r="S5431"/>
  <c r="U5431" s="1"/>
  <c r="Q5431"/>
  <c r="V5431" s="1"/>
  <c r="P5431"/>
  <c r="O5431"/>
  <c r="R5431" s="1"/>
  <c r="N5431"/>
  <c r="L5431"/>
  <c r="H5431"/>
  <c r="Y5430"/>
  <c r="S5430"/>
  <c r="U5430" s="1"/>
  <c r="Q5430"/>
  <c r="V5430" s="1"/>
  <c r="P5430"/>
  <c r="O5430"/>
  <c r="R5430" s="1"/>
  <c r="N5430"/>
  <c r="L5430"/>
  <c r="H5430"/>
  <c r="Y5429"/>
  <c r="S5429"/>
  <c r="U5429" s="1"/>
  <c r="Q5429"/>
  <c r="V5429" s="1"/>
  <c r="P5429"/>
  <c r="O5429"/>
  <c r="R5429" s="1"/>
  <c r="N5429"/>
  <c r="L5429"/>
  <c r="H5429"/>
  <c r="Y5428"/>
  <c r="S5428"/>
  <c r="U5428" s="1"/>
  <c r="Q5428"/>
  <c r="V5428" s="1"/>
  <c r="P5428"/>
  <c r="O5428"/>
  <c r="R5428" s="1"/>
  <c r="N5428"/>
  <c r="L5428"/>
  <c r="H5428"/>
  <c r="Y5427"/>
  <c r="S5427"/>
  <c r="U5427" s="1"/>
  <c r="Q5427"/>
  <c r="V5427" s="1"/>
  <c r="P5427"/>
  <c r="O5427"/>
  <c r="R5427" s="1"/>
  <c r="N5427"/>
  <c r="L5427"/>
  <c r="H5427"/>
  <c r="Y5426"/>
  <c r="S5426"/>
  <c r="U5426" s="1"/>
  <c r="Q5426"/>
  <c r="V5426" s="1"/>
  <c r="P5426"/>
  <c r="O5426"/>
  <c r="R5426" s="1"/>
  <c r="N5426"/>
  <c r="L5426"/>
  <c r="H5426"/>
  <c r="Y5425"/>
  <c r="S5425"/>
  <c r="U5425" s="1"/>
  <c r="Q5425"/>
  <c r="V5425" s="1"/>
  <c r="P5425"/>
  <c r="O5425"/>
  <c r="R5425" s="1"/>
  <c r="N5425"/>
  <c r="L5425"/>
  <c r="H5425"/>
  <c r="Y5424"/>
  <c r="S5424"/>
  <c r="U5424" s="1"/>
  <c r="Q5424"/>
  <c r="V5424" s="1"/>
  <c r="P5424"/>
  <c r="O5424"/>
  <c r="R5424" s="1"/>
  <c r="N5424"/>
  <c r="L5424"/>
  <c r="H5424"/>
  <c r="Y5423"/>
  <c r="S5423"/>
  <c r="U5423" s="1"/>
  <c r="Q5423"/>
  <c r="V5423" s="1"/>
  <c r="P5423"/>
  <c r="O5423"/>
  <c r="R5423" s="1"/>
  <c r="N5423"/>
  <c r="L5423"/>
  <c r="H5423"/>
  <c r="Y5422"/>
  <c r="S5422"/>
  <c r="U5422" s="1"/>
  <c r="Q5422"/>
  <c r="V5422" s="1"/>
  <c r="P5422"/>
  <c r="O5422"/>
  <c r="R5422" s="1"/>
  <c r="N5422"/>
  <c r="L5422"/>
  <c r="H5422"/>
  <c r="Y5421"/>
  <c r="S5421"/>
  <c r="U5421" s="1"/>
  <c r="Q5421"/>
  <c r="V5421" s="1"/>
  <c r="P5421"/>
  <c r="O5421"/>
  <c r="R5421" s="1"/>
  <c r="N5421"/>
  <c r="L5421"/>
  <c r="H5421"/>
  <c r="Y5420"/>
  <c r="S5420"/>
  <c r="U5420" s="1"/>
  <c r="Q5420"/>
  <c r="V5420" s="1"/>
  <c r="P5420"/>
  <c r="O5420"/>
  <c r="R5420" s="1"/>
  <c r="N5420"/>
  <c r="L5420"/>
  <c r="H5420"/>
  <c r="Y5419"/>
  <c r="S5419"/>
  <c r="U5419" s="1"/>
  <c r="Q5419"/>
  <c r="V5419" s="1"/>
  <c r="P5419"/>
  <c r="O5419"/>
  <c r="R5419" s="1"/>
  <c r="N5419"/>
  <c r="L5419"/>
  <c r="H5419"/>
  <c r="Y5418"/>
  <c r="S5418"/>
  <c r="U5418" s="1"/>
  <c r="Q5418"/>
  <c r="V5418" s="1"/>
  <c r="P5418"/>
  <c r="O5418"/>
  <c r="R5418" s="1"/>
  <c r="N5418"/>
  <c r="L5418"/>
  <c r="H5418"/>
  <c r="Y5417"/>
  <c r="S5417"/>
  <c r="U5417" s="1"/>
  <c r="Q5417"/>
  <c r="V5417" s="1"/>
  <c r="P5417"/>
  <c r="O5417"/>
  <c r="R5417" s="1"/>
  <c r="N5417"/>
  <c r="L5417"/>
  <c r="H5417"/>
  <c r="Y5416"/>
  <c r="S5416"/>
  <c r="U5416" s="1"/>
  <c r="Q5416"/>
  <c r="V5416" s="1"/>
  <c r="P5416"/>
  <c r="O5416"/>
  <c r="R5416" s="1"/>
  <c r="N5416"/>
  <c r="L5416"/>
  <c r="H5416"/>
  <c r="Y5415"/>
  <c r="S5415"/>
  <c r="U5415" s="1"/>
  <c r="Q5415"/>
  <c r="V5415" s="1"/>
  <c r="P5415"/>
  <c r="O5415"/>
  <c r="R5415" s="1"/>
  <c r="N5415"/>
  <c r="L5415"/>
  <c r="H5415"/>
  <c r="Y5414"/>
  <c r="S5414"/>
  <c r="U5414" s="1"/>
  <c r="Q5414"/>
  <c r="V5414" s="1"/>
  <c r="P5414"/>
  <c r="O5414"/>
  <c r="R5414" s="1"/>
  <c r="N5414"/>
  <c r="L5414"/>
  <c r="H5414"/>
  <c r="Y5413"/>
  <c r="S5413"/>
  <c r="U5413" s="1"/>
  <c r="Q5413"/>
  <c r="V5413" s="1"/>
  <c r="P5413"/>
  <c r="O5413"/>
  <c r="R5413" s="1"/>
  <c r="N5413"/>
  <c r="L5413"/>
  <c r="H5413"/>
  <c r="Y5412"/>
  <c r="S5412"/>
  <c r="U5412" s="1"/>
  <c r="Q5412"/>
  <c r="V5412" s="1"/>
  <c r="P5412"/>
  <c r="O5412"/>
  <c r="R5412" s="1"/>
  <c r="N5412"/>
  <c r="L5412"/>
  <c r="H5412"/>
  <c r="Y5411"/>
  <c r="S5411"/>
  <c r="U5411" s="1"/>
  <c r="Q5411"/>
  <c r="V5411" s="1"/>
  <c r="P5411"/>
  <c r="O5411"/>
  <c r="R5411" s="1"/>
  <c r="N5411"/>
  <c r="L5411"/>
  <c r="H5411"/>
  <c r="Y5410"/>
  <c r="S5410"/>
  <c r="U5410" s="1"/>
  <c r="Q5410"/>
  <c r="V5410" s="1"/>
  <c r="P5410"/>
  <c r="O5410"/>
  <c r="R5410" s="1"/>
  <c r="N5410"/>
  <c r="L5410"/>
  <c r="H5410"/>
  <c r="Y5409"/>
  <c r="S5409"/>
  <c r="U5409" s="1"/>
  <c r="Q5409"/>
  <c r="V5409" s="1"/>
  <c r="P5409"/>
  <c r="O5409"/>
  <c r="R5409" s="1"/>
  <c r="N5409"/>
  <c r="L5409"/>
  <c r="H5409"/>
  <c r="Y5408"/>
  <c r="S5408"/>
  <c r="U5408" s="1"/>
  <c r="Q5408"/>
  <c r="V5408" s="1"/>
  <c r="P5408"/>
  <c r="O5408"/>
  <c r="R5408" s="1"/>
  <c r="N5408"/>
  <c r="L5408"/>
  <c r="H5408"/>
  <c r="Y5407"/>
  <c r="S5407"/>
  <c r="U5407" s="1"/>
  <c r="Q5407"/>
  <c r="V5407" s="1"/>
  <c r="P5407"/>
  <c r="O5407"/>
  <c r="R5407" s="1"/>
  <c r="N5407"/>
  <c r="L5407"/>
  <c r="H5407"/>
  <c r="Y5406"/>
  <c r="S5406"/>
  <c r="U5406" s="1"/>
  <c r="Q5406"/>
  <c r="V5406" s="1"/>
  <c r="P5406"/>
  <c r="O5406"/>
  <c r="R5406" s="1"/>
  <c r="N5406"/>
  <c r="L5406"/>
  <c r="H5406"/>
  <c r="Y5405"/>
  <c r="S5405"/>
  <c r="U5405" s="1"/>
  <c r="Q5405"/>
  <c r="V5405" s="1"/>
  <c r="P5405"/>
  <c r="O5405"/>
  <c r="R5405" s="1"/>
  <c r="N5405"/>
  <c r="L5405"/>
  <c r="H5405"/>
  <c r="Y5404"/>
  <c r="S5404"/>
  <c r="U5404" s="1"/>
  <c r="Q5404"/>
  <c r="V5404" s="1"/>
  <c r="P5404"/>
  <c r="O5404"/>
  <c r="R5404" s="1"/>
  <c r="N5404"/>
  <c r="L5404"/>
  <c r="H5404"/>
  <c r="Y5403"/>
  <c r="S5403"/>
  <c r="U5403" s="1"/>
  <c r="Q5403"/>
  <c r="V5403" s="1"/>
  <c r="P5403"/>
  <c r="O5403"/>
  <c r="R5403" s="1"/>
  <c r="N5403"/>
  <c r="L5403"/>
  <c r="H5403"/>
  <c r="Y5402"/>
  <c r="S5402"/>
  <c r="U5402" s="1"/>
  <c r="Q5402"/>
  <c r="V5402" s="1"/>
  <c r="P5402"/>
  <c r="O5402"/>
  <c r="R5402" s="1"/>
  <c r="N5402"/>
  <c r="L5402"/>
  <c r="H5402"/>
  <c r="Y5401"/>
  <c r="S5401"/>
  <c r="U5401" s="1"/>
  <c r="Q5401"/>
  <c r="V5401" s="1"/>
  <c r="P5401"/>
  <c r="O5401"/>
  <c r="R5401" s="1"/>
  <c r="N5401"/>
  <c r="L5401"/>
  <c r="H5401"/>
  <c r="Y5400"/>
  <c r="S5400"/>
  <c r="U5400" s="1"/>
  <c r="Q5400"/>
  <c r="V5400" s="1"/>
  <c r="P5400"/>
  <c r="O5400"/>
  <c r="R5400" s="1"/>
  <c r="N5400"/>
  <c r="L5400"/>
  <c r="H5400"/>
  <c r="Y5399"/>
  <c r="S5399"/>
  <c r="U5399" s="1"/>
  <c r="Q5399"/>
  <c r="V5399" s="1"/>
  <c r="P5399"/>
  <c r="O5399"/>
  <c r="R5399" s="1"/>
  <c r="N5399"/>
  <c r="L5399"/>
  <c r="H5399"/>
  <c r="Y5398"/>
  <c r="S5398"/>
  <c r="U5398" s="1"/>
  <c r="Q5398"/>
  <c r="V5398" s="1"/>
  <c r="P5398"/>
  <c r="O5398"/>
  <c r="R5398" s="1"/>
  <c r="N5398"/>
  <c r="L5398"/>
  <c r="H5398"/>
  <c r="Y5397"/>
  <c r="S5397"/>
  <c r="U5397" s="1"/>
  <c r="Q5397"/>
  <c r="V5397" s="1"/>
  <c r="P5397"/>
  <c r="O5397"/>
  <c r="R5397" s="1"/>
  <c r="N5397"/>
  <c r="L5397"/>
  <c r="H5397"/>
  <c r="Y5396"/>
  <c r="S5396"/>
  <c r="U5396" s="1"/>
  <c r="Q5396"/>
  <c r="V5396" s="1"/>
  <c r="P5396"/>
  <c r="O5396"/>
  <c r="R5396" s="1"/>
  <c r="N5396"/>
  <c r="L5396"/>
  <c r="H5396"/>
  <c r="Y5395"/>
  <c r="S5395"/>
  <c r="U5395" s="1"/>
  <c r="Q5395"/>
  <c r="V5395" s="1"/>
  <c r="P5395"/>
  <c r="O5395"/>
  <c r="R5395" s="1"/>
  <c r="N5395"/>
  <c r="L5395"/>
  <c r="H5395"/>
  <c r="Y5394"/>
  <c r="S5394"/>
  <c r="U5394" s="1"/>
  <c r="Q5394"/>
  <c r="V5394" s="1"/>
  <c r="P5394"/>
  <c r="O5394"/>
  <c r="R5394" s="1"/>
  <c r="N5394"/>
  <c r="L5394"/>
  <c r="H5394"/>
  <c r="Y5393"/>
  <c r="S5393"/>
  <c r="U5393" s="1"/>
  <c r="Q5393"/>
  <c r="V5393" s="1"/>
  <c r="P5393"/>
  <c r="O5393"/>
  <c r="R5393" s="1"/>
  <c r="N5393"/>
  <c r="L5393"/>
  <c r="H5393"/>
  <c r="Y5392"/>
  <c r="S5392"/>
  <c r="U5392" s="1"/>
  <c r="Q5392"/>
  <c r="V5392" s="1"/>
  <c r="P5392"/>
  <c r="O5392"/>
  <c r="R5392" s="1"/>
  <c r="N5392"/>
  <c r="L5392"/>
  <c r="H5392"/>
  <c r="Y5391"/>
  <c r="S5391"/>
  <c r="U5391" s="1"/>
  <c r="Q5391"/>
  <c r="V5391" s="1"/>
  <c r="P5391"/>
  <c r="O5391"/>
  <c r="R5391" s="1"/>
  <c r="N5391"/>
  <c r="L5391"/>
  <c r="H5391"/>
  <c r="Y5390"/>
  <c r="S5390"/>
  <c r="U5390" s="1"/>
  <c r="Q5390"/>
  <c r="V5390" s="1"/>
  <c r="P5390"/>
  <c r="O5390"/>
  <c r="R5390" s="1"/>
  <c r="N5390"/>
  <c r="L5390"/>
  <c r="H5390"/>
  <c r="Y5389"/>
  <c r="S5389"/>
  <c r="U5389" s="1"/>
  <c r="Q5389"/>
  <c r="V5389" s="1"/>
  <c r="P5389"/>
  <c r="O5389"/>
  <c r="R5389" s="1"/>
  <c r="N5389"/>
  <c r="L5389"/>
  <c r="H5389"/>
  <c r="Y5388"/>
  <c r="S5388"/>
  <c r="U5388" s="1"/>
  <c r="Q5388"/>
  <c r="V5388" s="1"/>
  <c r="P5388"/>
  <c r="O5388"/>
  <c r="R5388" s="1"/>
  <c r="N5388"/>
  <c r="L5388"/>
  <c r="H5388"/>
  <c r="Y5387"/>
  <c r="S5387"/>
  <c r="U5387" s="1"/>
  <c r="Q5387"/>
  <c r="V5387" s="1"/>
  <c r="P5387"/>
  <c r="O5387"/>
  <c r="R5387" s="1"/>
  <c r="N5387"/>
  <c r="L5387"/>
  <c r="H5387"/>
  <c r="Y5386"/>
  <c r="S5386"/>
  <c r="U5386" s="1"/>
  <c r="Q5386"/>
  <c r="V5386" s="1"/>
  <c r="P5386"/>
  <c r="O5386"/>
  <c r="R5386" s="1"/>
  <c r="N5386"/>
  <c r="L5386"/>
  <c r="H5386"/>
  <c r="Y5385"/>
  <c r="S5385"/>
  <c r="U5385" s="1"/>
  <c r="Q5385"/>
  <c r="V5385" s="1"/>
  <c r="P5385"/>
  <c r="O5385"/>
  <c r="R5385" s="1"/>
  <c r="N5385"/>
  <c r="L5385"/>
  <c r="H5385"/>
  <c r="Y5384"/>
  <c r="S5384"/>
  <c r="U5384" s="1"/>
  <c r="Q5384"/>
  <c r="V5384" s="1"/>
  <c r="P5384"/>
  <c r="O5384"/>
  <c r="R5384" s="1"/>
  <c r="N5384"/>
  <c r="L5384"/>
  <c r="H5384"/>
  <c r="Y5383"/>
  <c r="S5383"/>
  <c r="U5383" s="1"/>
  <c r="Q5383"/>
  <c r="V5383" s="1"/>
  <c r="P5383"/>
  <c r="O5383"/>
  <c r="R5383" s="1"/>
  <c r="N5383"/>
  <c r="L5383"/>
  <c r="H5383"/>
  <c r="Y5382"/>
  <c r="S5382"/>
  <c r="U5382" s="1"/>
  <c r="Q5382"/>
  <c r="V5382" s="1"/>
  <c r="P5382"/>
  <c r="O5382"/>
  <c r="R5382" s="1"/>
  <c r="N5382"/>
  <c r="L5382"/>
  <c r="H5382"/>
  <c r="Y5381"/>
  <c r="S5381"/>
  <c r="U5381" s="1"/>
  <c r="Q5381"/>
  <c r="V5381" s="1"/>
  <c r="P5381"/>
  <c r="O5381"/>
  <c r="R5381" s="1"/>
  <c r="N5381"/>
  <c r="L5381"/>
  <c r="H5381"/>
  <c r="Y5380"/>
  <c r="S5380"/>
  <c r="U5380" s="1"/>
  <c r="Q5380"/>
  <c r="V5380" s="1"/>
  <c r="P5380"/>
  <c r="O5380"/>
  <c r="R5380" s="1"/>
  <c r="N5380"/>
  <c r="L5380"/>
  <c r="H5380"/>
  <c r="Y5379"/>
  <c r="S5379"/>
  <c r="U5379" s="1"/>
  <c r="Q5379"/>
  <c r="V5379" s="1"/>
  <c r="P5379"/>
  <c r="O5379"/>
  <c r="R5379" s="1"/>
  <c r="N5379"/>
  <c r="L5379"/>
  <c r="H5379"/>
  <c r="Y5378"/>
  <c r="S5378"/>
  <c r="U5378" s="1"/>
  <c r="Q5378"/>
  <c r="V5378" s="1"/>
  <c r="P5378"/>
  <c r="O5378"/>
  <c r="R5378" s="1"/>
  <c r="N5378"/>
  <c r="L5378"/>
  <c r="H5378"/>
  <c r="Y5377"/>
  <c r="S5377"/>
  <c r="U5377" s="1"/>
  <c r="Q5377"/>
  <c r="V5377" s="1"/>
  <c r="P5377"/>
  <c r="O5377"/>
  <c r="R5377" s="1"/>
  <c r="N5377"/>
  <c r="L5377"/>
  <c r="H5377"/>
  <c r="Y5376"/>
  <c r="S5376"/>
  <c r="U5376" s="1"/>
  <c r="Q5376"/>
  <c r="V5376" s="1"/>
  <c r="P5376"/>
  <c r="O5376"/>
  <c r="R5376" s="1"/>
  <c r="N5376"/>
  <c r="L5376"/>
  <c r="H5376"/>
  <c r="Y5375"/>
  <c r="S5375"/>
  <c r="U5375" s="1"/>
  <c r="Q5375"/>
  <c r="V5375" s="1"/>
  <c r="P5375"/>
  <c r="O5375"/>
  <c r="R5375" s="1"/>
  <c r="N5375"/>
  <c r="L5375"/>
  <c r="H5375"/>
  <c r="Y5374"/>
  <c r="S5374"/>
  <c r="U5374" s="1"/>
  <c r="Q5374"/>
  <c r="V5374" s="1"/>
  <c r="P5374"/>
  <c r="O5374"/>
  <c r="R5374" s="1"/>
  <c r="N5374"/>
  <c r="L5374"/>
  <c r="H5374"/>
  <c r="Y5373"/>
  <c r="S5373"/>
  <c r="U5373" s="1"/>
  <c r="Q5373"/>
  <c r="V5373" s="1"/>
  <c r="P5373"/>
  <c r="O5373"/>
  <c r="R5373" s="1"/>
  <c r="N5373"/>
  <c r="L5373"/>
  <c r="H5373"/>
  <c r="Y5372"/>
  <c r="S5372"/>
  <c r="U5372" s="1"/>
  <c r="Q5372"/>
  <c r="V5372" s="1"/>
  <c r="P5372"/>
  <c r="O5372"/>
  <c r="R5372" s="1"/>
  <c r="N5372"/>
  <c r="L5372"/>
  <c r="H5372"/>
  <c r="Y5371"/>
  <c r="S5371"/>
  <c r="U5371" s="1"/>
  <c r="Q5371"/>
  <c r="V5371" s="1"/>
  <c r="P5371"/>
  <c r="O5371"/>
  <c r="R5371" s="1"/>
  <c r="N5371"/>
  <c r="L5371"/>
  <c r="H5371"/>
  <c r="Y5370"/>
  <c r="S5370"/>
  <c r="U5370" s="1"/>
  <c r="Q5370"/>
  <c r="V5370" s="1"/>
  <c r="P5370"/>
  <c r="O5370"/>
  <c r="R5370" s="1"/>
  <c r="N5370"/>
  <c r="L5370"/>
  <c r="H5370"/>
  <c r="Y5369"/>
  <c r="S5369"/>
  <c r="U5369" s="1"/>
  <c r="Q5369"/>
  <c r="V5369" s="1"/>
  <c r="P5369"/>
  <c r="O5369"/>
  <c r="R5369" s="1"/>
  <c r="N5369"/>
  <c r="L5369"/>
  <c r="H5369"/>
  <c r="Y5368"/>
  <c r="S5368"/>
  <c r="U5368" s="1"/>
  <c r="Q5368"/>
  <c r="V5368" s="1"/>
  <c r="P5368"/>
  <c r="O5368"/>
  <c r="R5368" s="1"/>
  <c r="N5368"/>
  <c r="L5368"/>
  <c r="H5368"/>
  <c r="Y5367"/>
  <c r="S5367"/>
  <c r="U5367" s="1"/>
  <c r="Q5367"/>
  <c r="V5367" s="1"/>
  <c r="P5367"/>
  <c r="O5367"/>
  <c r="R5367" s="1"/>
  <c r="N5367"/>
  <c r="L5367"/>
  <c r="H5367"/>
  <c r="Y5366"/>
  <c r="S5366"/>
  <c r="U5366" s="1"/>
  <c r="Q5366"/>
  <c r="V5366" s="1"/>
  <c r="P5366"/>
  <c r="O5366"/>
  <c r="R5366" s="1"/>
  <c r="N5366"/>
  <c r="L5366"/>
  <c r="H5366"/>
  <c r="Y5365"/>
  <c r="S5365"/>
  <c r="U5365" s="1"/>
  <c r="Q5365"/>
  <c r="V5365" s="1"/>
  <c r="P5365"/>
  <c r="O5365"/>
  <c r="R5365" s="1"/>
  <c r="N5365"/>
  <c r="L5365"/>
  <c r="H5365"/>
  <c r="Y5364"/>
  <c r="S5364"/>
  <c r="U5364" s="1"/>
  <c r="Q5364"/>
  <c r="V5364" s="1"/>
  <c r="P5364"/>
  <c r="O5364"/>
  <c r="R5364" s="1"/>
  <c r="N5364"/>
  <c r="L5364"/>
  <c r="H5364"/>
  <c r="Y5363"/>
  <c r="S5363"/>
  <c r="U5363" s="1"/>
  <c r="Q5363"/>
  <c r="V5363" s="1"/>
  <c r="P5363"/>
  <c r="O5363"/>
  <c r="R5363" s="1"/>
  <c r="N5363"/>
  <c r="L5363"/>
  <c r="H5363"/>
  <c r="Y5362"/>
  <c r="S5362"/>
  <c r="U5362" s="1"/>
  <c r="Q5362"/>
  <c r="V5362" s="1"/>
  <c r="P5362"/>
  <c r="O5362"/>
  <c r="R5362" s="1"/>
  <c r="N5362"/>
  <c r="L5362"/>
  <c r="H5362"/>
  <c r="Y5361"/>
  <c r="S5361"/>
  <c r="U5361" s="1"/>
  <c r="Q5361"/>
  <c r="V5361" s="1"/>
  <c r="P5361"/>
  <c r="O5361"/>
  <c r="R5361" s="1"/>
  <c r="N5361"/>
  <c r="L5361"/>
  <c r="H5361"/>
  <c r="Y5360"/>
  <c r="S5360"/>
  <c r="U5360" s="1"/>
  <c r="Q5360"/>
  <c r="V5360" s="1"/>
  <c r="P5360"/>
  <c r="O5360"/>
  <c r="R5360" s="1"/>
  <c r="N5360"/>
  <c r="L5360"/>
  <c r="H5360"/>
  <c r="Y5359"/>
  <c r="S5359"/>
  <c r="U5359" s="1"/>
  <c r="Q5359"/>
  <c r="V5359" s="1"/>
  <c r="P5359"/>
  <c r="O5359"/>
  <c r="R5359" s="1"/>
  <c r="N5359"/>
  <c r="L5359"/>
  <c r="H5359"/>
  <c r="Y5358"/>
  <c r="S5358"/>
  <c r="U5358" s="1"/>
  <c r="Q5358"/>
  <c r="V5358" s="1"/>
  <c r="P5358"/>
  <c r="O5358"/>
  <c r="R5358" s="1"/>
  <c r="N5358"/>
  <c r="L5358"/>
  <c r="H5358"/>
  <c r="Y5357"/>
  <c r="S5357"/>
  <c r="U5357" s="1"/>
  <c r="Q5357"/>
  <c r="V5357" s="1"/>
  <c r="P5357"/>
  <c r="O5357"/>
  <c r="R5357" s="1"/>
  <c r="N5357"/>
  <c r="L5357"/>
  <c r="H5357"/>
  <c r="Y5356"/>
  <c r="S5356"/>
  <c r="U5356" s="1"/>
  <c r="Q5356"/>
  <c r="V5356" s="1"/>
  <c r="P5356"/>
  <c r="O5356"/>
  <c r="R5356" s="1"/>
  <c r="N5356"/>
  <c r="L5356"/>
  <c r="H5356"/>
  <c r="Y5355"/>
  <c r="S5355"/>
  <c r="U5355" s="1"/>
  <c r="Q5355"/>
  <c r="V5355" s="1"/>
  <c r="P5355"/>
  <c r="O5355"/>
  <c r="R5355" s="1"/>
  <c r="N5355"/>
  <c r="L5355"/>
  <c r="H5355"/>
  <c r="Y5354"/>
  <c r="S5354"/>
  <c r="U5354" s="1"/>
  <c r="Q5354"/>
  <c r="V5354" s="1"/>
  <c r="P5354"/>
  <c r="O5354"/>
  <c r="R5354" s="1"/>
  <c r="N5354"/>
  <c r="L5354"/>
  <c r="H5354"/>
  <c r="Y5353"/>
  <c r="S5353"/>
  <c r="U5353" s="1"/>
  <c r="Q5353"/>
  <c r="V5353" s="1"/>
  <c r="P5353"/>
  <c r="O5353"/>
  <c r="R5353" s="1"/>
  <c r="N5353"/>
  <c r="L5353"/>
  <c r="H5353"/>
  <c r="Y5352"/>
  <c r="S5352"/>
  <c r="U5352" s="1"/>
  <c r="Q5352"/>
  <c r="V5352" s="1"/>
  <c r="P5352"/>
  <c r="O5352"/>
  <c r="R5352" s="1"/>
  <c r="N5352"/>
  <c r="L5352"/>
  <c r="H5352"/>
  <c r="Y5351"/>
  <c r="S5351"/>
  <c r="U5351" s="1"/>
  <c r="Q5351"/>
  <c r="V5351" s="1"/>
  <c r="P5351"/>
  <c r="O5351"/>
  <c r="R5351" s="1"/>
  <c r="N5351"/>
  <c r="L5351"/>
  <c r="H5351"/>
  <c r="Y5350"/>
  <c r="S5350"/>
  <c r="U5350" s="1"/>
  <c r="Q5350"/>
  <c r="V5350" s="1"/>
  <c r="P5350"/>
  <c r="O5350"/>
  <c r="R5350" s="1"/>
  <c r="N5350"/>
  <c r="L5350"/>
  <c r="H5350"/>
  <c r="Y5349"/>
  <c r="S5349"/>
  <c r="U5349" s="1"/>
  <c r="Q5349"/>
  <c r="V5349" s="1"/>
  <c r="P5349"/>
  <c r="O5349"/>
  <c r="R5349" s="1"/>
  <c r="N5349"/>
  <c r="L5349"/>
  <c r="H5349"/>
  <c r="Y5348"/>
  <c r="S5348"/>
  <c r="U5348" s="1"/>
  <c r="Q5348"/>
  <c r="V5348" s="1"/>
  <c r="P5348"/>
  <c r="O5348"/>
  <c r="R5348" s="1"/>
  <c r="N5348"/>
  <c r="L5348"/>
  <c r="H5348"/>
  <c r="Y5347"/>
  <c r="S5347"/>
  <c r="U5347" s="1"/>
  <c r="Q5347"/>
  <c r="V5347" s="1"/>
  <c r="P5347"/>
  <c r="O5347"/>
  <c r="R5347" s="1"/>
  <c r="N5347"/>
  <c r="L5347"/>
  <c r="H5347"/>
  <c r="Y5346"/>
  <c r="S5346"/>
  <c r="U5346" s="1"/>
  <c r="Q5346"/>
  <c r="V5346" s="1"/>
  <c r="P5346"/>
  <c r="O5346"/>
  <c r="R5346" s="1"/>
  <c r="N5346"/>
  <c r="L5346"/>
  <c r="H5346"/>
  <c r="Y5345"/>
  <c r="S5345"/>
  <c r="U5345" s="1"/>
  <c r="Q5345"/>
  <c r="V5345" s="1"/>
  <c r="P5345"/>
  <c r="O5345"/>
  <c r="R5345" s="1"/>
  <c r="N5345"/>
  <c r="L5345"/>
  <c r="H5345"/>
  <c r="Y5344"/>
  <c r="S5344"/>
  <c r="U5344" s="1"/>
  <c r="Q5344"/>
  <c r="V5344" s="1"/>
  <c r="P5344"/>
  <c r="O5344"/>
  <c r="R5344" s="1"/>
  <c r="N5344"/>
  <c r="L5344"/>
  <c r="H5344"/>
  <c r="Y5343"/>
  <c r="S5343"/>
  <c r="U5343" s="1"/>
  <c r="Q5343"/>
  <c r="V5343" s="1"/>
  <c r="P5343"/>
  <c r="O5343"/>
  <c r="R5343" s="1"/>
  <c r="N5343"/>
  <c r="L5343"/>
  <c r="H5343"/>
  <c r="Y5342"/>
  <c r="S5342"/>
  <c r="U5342" s="1"/>
  <c r="Q5342"/>
  <c r="V5342" s="1"/>
  <c r="P5342"/>
  <c r="O5342"/>
  <c r="R5342" s="1"/>
  <c r="N5342"/>
  <c r="L5342"/>
  <c r="H5342"/>
  <c r="Y5341"/>
  <c r="S5341"/>
  <c r="U5341" s="1"/>
  <c r="Q5341"/>
  <c r="V5341" s="1"/>
  <c r="P5341"/>
  <c r="O5341"/>
  <c r="R5341" s="1"/>
  <c r="N5341"/>
  <c r="L5341"/>
  <c r="H5341"/>
  <c r="Y5340"/>
  <c r="S5340"/>
  <c r="U5340" s="1"/>
  <c r="Q5340"/>
  <c r="V5340" s="1"/>
  <c r="P5340"/>
  <c r="O5340"/>
  <c r="R5340" s="1"/>
  <c r="N5340"/>
  <c r="L5340"/>
  <c r="H5340"/>
  <c r="Y5339"/>
  <c r="S5339"/>
  <c r="U5339" s="1"/>
  <c r="Q5339"/>
  <c r="V5339" s="1"/>
  <c r="P5339"/>
  <c r="O5339"/>
  <c r="R5339" s="1"/>
  <c r="N5339"/>
  <c r="L5339"/>
  <c r="H5339"/>
  <c r="Y5338"/>
  <c r="S5338"/>
  <c r="U5338" s="1"/>
  <c r="Q5338"/>
  <c r="V5338" s="1"/>
  <c r="P5338"/>
  <c r="O5338"/>
  <c r="R5338" s="1"/>
  <c r="N5338"/>
  <c r="L5338"/>
  <c r="H5338"/>
  <c r="Y5337"/>
  <c r="S5337"/>
  <c r="U5337" s="1"/>
  <c r="Q5337"/>
  <c r="V5337" s="1"/>
  <c r="P5337"/>
  <c r="O5337"/>
  <c r="R5337" s="1"/>
  <c r="N5337"/>
  <c r="L5337"/>
  <c r="H5337"/>
  <c r="Y5336"/>
  <c r="S5336"/>
  <c r="U5336" s="1"/>
  <c r="Q5336"/>
  <c r="V5336" s="1"/>
  <c r="P5336"/>
  <c r="O5336"/>
  <c r="R5336" s="1"/>
  <c r="N5336"/>
  <c r="L5336"/>
  <c r="H5336"/>
  <c r="Y5335"/>
  <c r="S5335"/>
  <c r="U5335" s="1"/>
  <c r="Q5335"/>
  <c r="V5335" s="1"/>
  <c r="P5335"/>
  <c r="O5335"/>
  <c r="R5335" s="1"/>
  <c r="N5335"/>
  <c r="L5335"/>
  <c r="H5335"/>
  <c r="Y5334"/>
  <c r="S5334"/>
  <c r="U5334" s="1"/>
  <c r="Q5334"/>
  <c r="V5334" s="1"/>
  <c r="P5334"/>
  <c r="O5334"/>
  <c r="R5334" s="1"/>
  <c r="N5334"/>
  <c r="L5334"/>
  <c r="H5334"/>
  <c r="Y5333"/>
  <c r="S5333"/>
  <c r="U5333" s="1"/>
  <c r="Q5333"/>
  <c r="V5333" s="1"/>
  <c r="P5333"/>
  <c r="O5333"/>
  <c r="R5333" s="1"/>
  <c r="N5333"/>
  <c r="L5333"/>
  <c r="H5333"/>
  <c r="Y5332"/>
  <c r="S5332"/>
  <c r="U5332" s="1"/>
  <c r="Q5332"/>
  <c r="V5332" s="1"/>
  <c r="P5332"/>
  <c r="O5332"/>
  <c r="R5332" s="1"/>
  <c r="N5332"/>
  <c r="L5332"/>
  <c r="H5332"/>
  <c r="Y5331"/>
  <c r="S5331"/>
  <c r="U5331" s="1"/>
  <c r="Q5331"/>
  <c r="V5331" s="1"/>
  <c r="P5331"/>
  <c r="O5331"/>
  <c r="R5331" s="1"/>
  <c r="N5331"/>
  <c r="L5331"/>
  <c r="H5331"/>
  <c r="Y5330"/>
  <c r="S5330"/>
  <c r="U5330" s="1"/>
  <c r="Q5330"/>
  <c r="V5330" s="1"/>
  <c r="P5330"/>
  <c r="O5330"/>
  <c r="R5330" s="1"/>
  <c r="N5330"/>
  <c r="L5330"/>
  <c r="H5330"/>
  <c r="Y5329"/>
  <c r="S5329"/>
  <c r="U5329" s="1"/>
  <c r="Q5329"/>
  <c r="V5329" s="1"/>
  <c r="P5329"/>
  <c r="O5329"/>
  <c r="R5329" s="1"/>
  <c r="N5329"/>
  <c r="L5329"/>
  <c r="H5329"/>
  <c r="Y5328"/>
  <c r="S5328"/>
  <c r="U5328" s="1"/>
  <c r="Q5328"/>
  <c r="V5328" s="1"/>
  <c r="P5328"/>
  <c r="O5328"/>
  <c r="R5328" s="1"/>
  <c r="N5328"/>
  <c r="L5328"/>
  <c r="H5328"/>
  <c r="Y5327"/>
  <c r="S5327"/>
  <c r="U5327" s="1"/>
  <c r="Q5327"/>
  <c r="V5327" s="1"/>
  <c r="P5327"/>
  <c r="O5327"/>
  <c r="R5327" s="1"/>
  <c r="N5327"/>
  <c r="L5327"/>
  <c r="H5327"/>
  <c r="Y5326"/>
  <c r="S5326"/>
  <c r="U5326" s="1"/>
  <c r="Q5326"/>
  <c r="V5326" s="1"/>
  <c r="P5326"/>
  <c r="O5326"/>
  <c r="R5326" s="1"/>
  <c r="N5326"/>
  <c r="L5326"/>
  <c r="H5326"/>
  <c r="Y5325"/>
  <c r="S5325"/>
  <c r="U5325" s="1"/>
  <c r="Q5325"/>
  <c r="V5325" s="1"/>
  <c r="P5325"/>
  <c r="O5325"/>
  <c r="R5325" s="1"/>
  <c r="N5325"/>
  <c r="L5325"/>
  <c r="H5325"/>
  <c r="Y5324"/>
  <c r="S5324"/>
  <c r="U5324" s="1"/>
  <c r="Q5324"/>
  <c r="V5324" s="1"/>
  <c r="P5324"/>
  <c r="O5324"/>
  <c r="R5324" s="1"/>
  <c r="N5324"/>
  <c r="L5324"/>
  <c r="H5324"/>
  <c r="Y5323"/>
  <c r="S5323"/>
  <c r="U5323" s="1"/>
  <c r="Q5323"/>
  <c r="V5323" s="1"/>
  <c r="P5323"/>
  <c r="O5323"/>
  <c r="R5323" s="1"/>
  <c r="N5323"/>
  <c r="L5323"/>
  <c r="H5323"/>
  <c r="Y5322"/>
  <c r="S5322"/>
  <c r="U5322" s="1"/>
  <c r="Q5322"/>
  <c r="V5322" s="1"/>
  <c r="P5322"/>
  <c r="O5322"/>
  <c r="R5322" s="1"/>
  <c r="N5322"/>
  <c r="L5322"/>
  <c r="H5322"/>
  <c r="Y5321"/>
  <c r="S5321"/>
  <c r="U5321" s="1"/>
  <c r="Q5321"/>
  <c r="V5321" s="1"/>
  <c r="P5321"/>
  <c r="O5321"/>
  <c r="R5321" s="1"/>
  <c r="N5321"/>
  <c r="L5321"/>
  <c r="H5321"/>
  <c r="Y5320"/>
  <c r="S5320"/>
  <c r="U5320" s="1"/>
  <c r="Q5320"/>
  <c r="V5320" s="1"/>
  <c r="P5320"/>
  <c r="O5320"/>
  <c r="R5320" s="1"/>
  <c r="N5320"/>
  <c r="L5320"/>
  <c r="H5320"/>
  <c r="Y5319"/>
  <c r="S5319"/>
  <c r="U5319" s="1"/>
  <c r="Q5319"/>
  <c r="V5319" s="1"/>
  <c r="P5319"/>
  <c r="O5319"/>
  <c r="R5319" s="1"/>
  <c r="N5319"/>
  <c r="L5319"/>
  <c r="H5319"/>
  <c r="Y5318"/>
  <c r="S5318"/>
  <c r="U5318" s="1"/>
  <c r="Q5318"/>
  <c r="V5318" s="1"/>
  <c r="P5318"/>
  <c r="O5318"/>
  <c r="R5318" s="1"/>
  <c r="N5318"/>
  <c r="L5318"/>
  <c r="H5318"/>
  <c r="Y5317"/>
  <c r="S5317"/>
  <c r="U5317" s="1"/>
  <c r="Q5317"/>
  <c r="V5317" s="1"/>
  <c r="P5317"/>
  <c r="O5317"/>
  <c r="R5317" s="1"/>
  <c r="N5317"/>
  <c r="L5317"/>
  <c r="H5317"/>
  <c r="Y5316"/>
  <c r="S5316"/>
  <c r="U5316" s="1"/>
  <c r="Q5316"/>
  <c r="V5316" s="1"/>
  <c r="P5316"/>
  <c r="O5316"/>
  <c r="R5316" s="1"/>
  <c r="N5316"/>
  <c r="L5316"/>
  <c r="H5316"/>
  <c r="Y5315"/>
  <c r="S5315"/>
  <c r="U5315" s="1"/>
  <c r="Q5315"/>
  <c r="V5315" s="1"/>
  <c r="P5315"/>
  <c r="O5315"/>
  <c r="R5315" s="1"/>
  <c r="N5315"/>
  <c r="L5315"/>
  <c r="H5315"/>
  <c r="Y5314"/>
  <c r="S5314"/>
  <c r="U5314" s="1"/>
  <c r="Q5314"/>
  <c r="V5314" s="1"/>
  <c r="P5314"/>
  <c r="O5314"/>
  <c r="R5314" s="1"/>
  <c r="N5314"/>
  <c r="L5314"/>
  <c r="H5314"/>
  <c r="Y5313"/>
  <c r="S5313"/>
  <c r="U5313" s="1"/>
  <c r="Q5313"/>
  <c r="V5313" s="1"/>
  <c r="P5313"/>
  <c r="O5313"/>
  <c r="R5313" s="1"/>
  <c r="N5313"/>
  <c r="L5313"/>
  <c r="H5313"/>
  <c r="Y5312"/>
  <c r="S5312"/>
  <c r="U5312" s="1"/>
  <c r="Q5312"/>
  <c r="V5312" s="1"/>
  <c r="P5312"/>
  <c r="O5312"/>
  <c r="R5312" s="1"/>
  <c r="N5312"/>
  <c r="L5312"/>
  <c r="H5312"/>
  <c r="Y5311"/>
  <c r="S5311"/>
  <c r="U5311" s="1"/>
  <c r="Q5311"/>
  <c r="V5311" s="1"/>
  <c r="P5311"/>
  <c r="O5311"/>
  <c r="R5311" s="1"/>
  <c r="N5311"/>
  <c r="L5311"/>
  <c r="H5311"/>
  <c r="Y5310"/>
  <c r="S5310"/>
  <c r="U5310" s="1"/>
  <c r="Q5310"/>
  <c r="V5310" s="1"/>
  <c r="P5310"/>
  <c r="O5310"/>
  <c r="R5310" s="1"/>
  <c r="N5310"/>
  <c r="L5310"/>
  <c r="H5310"/>
  <c r="Y5309"/>
  <c r="S5309"/>
  <c r="U5309" s="1"/>
  <c r="Q5309"/>
  <c r="V5309" s="1"/>
  <c r="P5309"/>
  <c r="O5309"/>
  <c r="R5309" s="1"/>
  <c r="N5309"/>
  <c r="L5309"/>
  <c r="H5309"/>
  <c r="Y5308"/>
  <c r="S5308"/>
  <c r="U5308" s="1"/>
  <c r="Q5308"/>
  <c r="V5308" s="1"/>
  <c r="P5308"/>
  <c r="O5308"/>
  <c r="R5308" s="1"/>
  <c r="N5308"/>
  <c r="L5308"/>
  <c r="H5308"/>
  <c r="Y5307"/>
  <c r="S5307"/>
  <c r="U5307" s="1"/>
  <c r="Q5307"/>
  <c r="V5307" s="1"/>
  <c r="P5307"/>
  <c r="O5307"/>
  <c r="R5307" s="1"/>
  <c r="N5307"/>
  <c r="L5307"/>
  <c r="H5307"/>
  <c r="Y5306"/>
  <c r="S5306"/>
  <c r="U5306" s="1"/>
  <c r="Q5306"/>
  <c r="V5306" s="1"/>
  <c r="P5306"/>
  <c r="O5306"/>
  <c r="R5306" s="1"/>
  <c r="N5306"/>
  <c r="L5306"/>
  <c r="H5306"/>
  <c r="Y5305"/>
  <c r="S5305"/>
  <c r="U5305" s="1"/>
  <c r="Q5305"/>
  <c r="V5305" s="1"/>
  <c r="P5305"/>
  <c r="O5305"/>
  <c r="R5305" s="1"/>
  <c r="N5305"/>
  <c r="L5305"/>
  <c r="H5305"/>
  <c r="Y5304"/>
  <c r="S5304"/>
  <c r="U5304" s="1"/>
  <c r="Q5304"/>
  <c r="V5304" s="1"/>
  <c r="P5304"/>
  <c r="O5304"/>
  <c r="R5304" s="1"/>
  <c r="N5304"/>
  <c r="L5304"/>
  <c r="H5304"/>
  <c r="Y5303"/>
  <c r="S5303"/>
  <c r="U5303" s="1"/>
  <c r="Q5303"/>
  <c r="V5303" s="1"/>
  <c r="P5303"/>
  <c r="O5303"/>
  <c r="R5303" s="1"/>
  <c r="N5303"/>
  <c r="L5303"/>
  <c r="H5303"/>
  <c r="Y5302"/>
  <c r="S5302"/>
  <c r="U5302" s="1"/>
  <c r="Q5302"/>
  <c r="V5302" s="1"/>
  <c r="P5302"/>
  <c r="O5302"/>
  <c r="R5302" s="1"/>
  <c r="N5302"/>
  <c r="L5302"/>
  <c r="H5302"/>
  <c r="Y5301"/>
  <c r="S5301"/>
  <c r="U5301" s="1"/>
  <c r="Q5301"/>
  <c r="V5301" s="1"/>
  <c r="P5301"/>
  <c r="O5301"/>
  <c r="R5301" s="1"/>
  <c r="N5301"/>
  <c r="L5301"/>
  <c r="H5301"/>
  <c r="Y5300"/>
  <c r="S5300"/>
  <c r="U5300" s="1"/>
  <c r="Q5300"/>
  <c r="V5300" s="1"/>
  <c r="P5300"/>
  <c r="O5300"/>
  <c r="R5300" s="1"/>
  <c r="N5300"/>
  <c r="L5300"/>
  <c r="H5300"/>
  <c r="Y5299"/>
  <c r="S5299"/>
  <c r="U5299" s="1"/>
  <c r="Q5299"/>
  <c r="V5299" s="1"/>
  <c r="P5299"/>
  <c r="O5299"/>
  <c r="R5299" s="1"/>
  <c r="N5299"/>
  <c r="L5299"/>
  <c r="H5299"/>
  <c r="Y5298"/>
  <c r="S5298"/>
  <c r="U5298" s="1"/>
  <c r="Q5298"/>
  <c r="V5298" s="1"/>
  <c r="P5298"/>
  <c r="O5298"/>
  <c r="R5298" s="1"/>
  <c r="N5298"/>
  <c r="L5298"/>
  <c r="H5298"/>
  <c r="Y5297"/>
  <c r="S5297"/>
  <c r="U5297" s="1"/>
  <c r="Q5297"/>
  <c r="V5297" s="1"/>
  <c r="P5297"/>
  <c r="O5297"/>
  <c r="R5297" s="1"/>
  <c r="N5297"/>
  <c r="L5297"/>
  <c r="H5297"/>
  <c r="Y5296"/>
  <c r="S5296"/>
  <c r="U5296" s="1"/>
  <c r="Q5296"/>
  <c r="V5296" s="1"/>
  <c r="P5296"/>
  <c r="O5296"/>
  <c r="R5296" s="1"/>
  <c r="N5296"/>
  <c r="L5296"/>
  <c r="H5296"/>
  <c r="Y5295"/>
  <c r="S5295"/>
  <c r="U5295" s="1"/>
  <c r="Q5295"/>
  <c r="V5295" s="1"/>
  <c r="P5295"/>
  <c r="O5295"/>
  <c r="R5295" s="1"/>
  <c r="N5295"/>
  <c r="L5295"/>
  <c r="H5295"/>
  <c r="Y5294"/>
  <c r="S5294"/>
  <c r="U5294" s="1"/>
  <c r="Q5294"/>
  <c r="V5294" s="1"/>
  <c r="P5294"/>
  <c r="O5294"/>
  <c r="R5294" s="1"/>
  <c r="N5294"/>
  <c r="L5294"/>
  <c r="H5294"/>
  <c r="Y5293"/>
  <c r="S5293"/>
  <c r="U5293" s="1"/>
  <c r="Q5293"/>
  <c r="V5293" s="1"/>
  <c r="P5293"/>
  <c r="O5293"/>
  <c r="R5293" s="1"/>
  <c r="N5293"/>
  <c r="L5293"/>
  <c r="H5293"/>
  <c r="Y5292"/>
  <c r="S5292"/>
  <c r="U5292" s="1"/>
  <c r="Q5292"/>
  <c r="V5292" s="1"/>
  <c r="P5292"/>
  <c r="O5292"/>
  <c r="R5292" s="1"/>
  <c r="N5292"/>
  <c r="L5292"/>
  <c r="H5292"/>
  <c r="Y5291"/>
  <c r="S5291"/>
  <c r="U5291" s="1"/>
  <c r="Q5291"/>
  <c r="V5291" s="1"/>
  <c r="P5291"/>
  <c r="O5291"/>
  <c r="R5291" s="1"/>
  <c r="N5291"/>
  <c r="L5291"/>
  <c r="H5291"/>
  <c r="Y5290"/>
  <c r="S5290"/>
  <c r="U5290" s="1"/>
  <c r="Q5290"/>
  <c r="V5290" s="1"/>
  <c r="P5290"/>
  <c r="O5290"/>
  <c r="R5290" s="1"/>
  <c r="N5290"/>
  <c r="L5290"/>
  <c r="H5290"/>
  <c r="Y5289"/>
  <c r="S5289"/>
  <c r="U5289" s="1"/>
  <c r="Q5289"/>
  <c r="V5289" s="1"/>
  <c r="P5289"/>
  <c r="O5289"/>
  <c r="R5289" s="1"/>
  <c r="N5289"/>
  <c r="L5289"/>
  <c r="H5289"/>
  <c r="Y5288"/>
  <c r="S5288"/>
  <c r="U5288" s="1"/>
  <c r="Q5288"/>
  <c r="V5288" s="1"/>
  <c r="P5288"/>
  <c r="O5288"/>
  <c r="R5288" s="1"/>
  <c r="N5288"/>
  <c r="L5288"/>
  <c r="H5288"/>
  <c r="Y5287"/>
  <c r="S5287"/>
  <c r="U5287" s="1"/>
  <c r="Q5287"/>
  <c r="V5287" s="1"/>
  <c r="P5287"/>
  <c r="O5287"/>
  <c r="R5287" s="1"/>
  <c r="N5287"/>
  <c r="L5287"/>
  <c r="H5287"/>
  <c r="Y5286"/>
  <c r="S5286"/>
  <c r="U5286" s="1"/>
  <c r="Q5286"/>
  <c r="V5286" s="1"/>
  <c r="P5286"/>
  <c r="O5286"/>
  <c r="R5286" s="1"/>
  <c r="N5286"/>
  <c r="L5286"/>
  <c r="H5286"/>
  <c r="Y5285"/>
  <c r="S5285"/>
  <c r="U5285" s="1"/>
  <c r="Q5285"/>
  <c r="V5285" s="1"/>
  <c r="P5285"/>
  <c r="O5285"/>
  <c r="R5285" s="1"/>
  <c r="N5285"/>
  <c r="L5285"/>
  <c r="H5285"/>
  <c r="Y5284"/>
  <c r="S5284"/>
  <c r="U5284" s="1"/>
  <c r="Q5284"/>
  <c r="V5284" s="1"/>
  <c r="P5284"/>
  <c r="O5284"/>
  <c r="R5284" s="1"/>
  <c r="N5284"/>
  <c r="L5284"/>
  <c r="H5284"/>
  <c r="Y5283"/>
  <c r="S5283"/>
  <c r="U5283" s="1"/>
  <c r="Q5283"/>
  <c r="V5283" s="1"/>
  <c r="P5283"/>
  <c r="O5283"/>
  <c r="R5283" s="1"/>
  <c r="N5283"/>
  <c r="L5283"/>
  <c r="H5283"/>
  <c r="Y5282"/>
  <c r="S5282"/>
  <c r="U5282" s="1"/>
  <c r="Q5282"/>
  <c r="V5282" s="1"/>
  <c r="P5282"/>
  <c r="O5282"/>
  <c r="R5282" s="1"/>
  <c r="N5282"/>
  <c r="L5282"/>
  <c r="H5282"/>
  <c r="Y5281"/>
  <c r="S5281"/>
  <c r="U5281" s="1"/>
  <c r="Q5281"/>
  <c r="V5281" s="1"/>
  <c r="P5281"/>
  <c r="O5281"/>
  <c r="R5281" s="1"/>
  <c r="N5281"/>
  <c r="L5281"/>
  <c r="H5281"/>
  <c r="Y5280"/>
  <c r="S5280"/>
  <c r="U5280" s="1"/>
  <c r="Q5280"/>
  <c r="V5280" s="1"/>
  <c r="P5280"/>
  <c r="O5280"/>
  <c r="R5280" s="1"/>
  <c r="N5280"/>
  <c r="L5280"/>
  <c r="H5280"/>
  <c r="Y5279"/>
  <c r="S5279"/>
  <c r="U5279" s="1"/>
  <c r="Q5279"/>
  <c r="V5279" s="1"/>
  <c r="P5279"/>
  <c r="O5279"/>
  <c r="R5279" s="1"/>
  <c r="N5279"/>
  <c r="L5279"/>
  <c r="H5279"/>
  <c r="Y5278"/>
  <c r="S5278"/>
  <c r="U5278" s="1"/>
  <c r="Q5278"/>
  <c r="V5278" s="1"/>
  <c r="P5278"/>
  <c r="O5278"/>
  <c r="R5278" s="1"/>
  <c r="N5278"/>
  <c r="L5278"/>
  <c r="H5278"/>
  <c r="Y5277"/>
  <c r="S5277"/>
  <c r="U5277" s="1"/>
  <c r="Q5277"/>
  <c r="V5277" s="1"/>
  <c r="P5277"/>
  <c r="O5277"/>
  <c r="R5277" s="1"/>
  <c r="N5277"/>
  <c r="L5277"/>
  <c r="H5277"/>
  <c r="Y5276"/>
  <c r="S5276"/>
  <c r="U5276" s="1"/>
  <c r="Q5276"/>
  <c r="V5276" s="1"/>
  <c r="P5276"/>
  <c r="O5276"/>
  <c r="R5276" s="1"/>
  <c r="N5276"/>
  <c r="L5276"/>
  <c r="H5276"/>
  <c r="Y5275"/>
  <c r="S5275"/>
  <c r="U5275" s="1"/>
  <c r="Q5275"/>
  <c r="V5275" s="1"/>
  <c r="P5275"/>
  <c r="O5275"/>
  <c r="R5275" s="1"/>
  <c r="N5275"/>
  <c r="L5275"/>
  <c r="H5275"/>
  <c r="Y5274"/>
  <c r="S5274"/>
  <c r="U5274" s="1"/>
  <c r="Q5274"/>
  <c r="V5274" s="1"/>
  <c r="P5274"/>
  <c r="O5274"/>
  <c r="R5274" s="1"/>
  <c r="N5274"/>
  <c r="L5274"/>
  <c r="H5274"/>
  <c r="Y5273"/>
  <c r="S5273"/>
  <c r="U5273" s="1"/>
  <c r="Q5273"/>
  <c r="V5273" s="1"/>
  <c r="P5273"/>
  <c r="O5273"/>
  <c r="R5273" s="1"/>
  <c r="N5273"/>
  <c r="L5273"/>
  <c r="H5273"/>
  <c r="Y5272"/>
  <c r="S5272"/>
  <c r="U5272" s="1"/>
  <c r="Q5272"/>
  <c r="V5272" s="1"/>
  <c r="P5272"/>
  <c r="O5272"/>
  <c r="R5272" s="1"/>
  <c r="N5272"/>
  <c r="L5272"/>
  <c r="H5272"/>
  <c r="Y5271"/>
  <c r="S5271"/>
  <c r="U5271" s="1"/>
  <c r="Q5271"/>
  <c r="V5271" s="1"/>
  <c r="P5271"/>
  <c r="O5271"/>
  <c r="R5271" s="1"/>
  <c r="N5271"/>
  <c r="L5271"/>
  <c r="H5271"/>
  <c r="Y5270"/>
  <c r="S5270"/>
  <c r="U5270" s="1"/>
  <c r="Q5270"/>
  <c r="V5270" s="1"/>
  <c r="P5270"/>
  <c r="O5270"/>
  <c r="R5270" s="1"/>
  <c r="N5270"/>
  <c r="L5270"/>
  <c r="H5270"/>
  <c r="Y5269"/>
  <c r="S5269"/>
  <c r="U5269" s="1"/>
  <c r="Q5269"/>
  <c r="V5269" s="1"/>
  <c r="P5269"/>
  <c r="O5269"/>
  <c r="R5269" s="1"/>
  <c r="N5269"/>
  <c r="L5269"/>
  <c r="H5269"/>
  <c r="Y5268"/>
  <c r="S5268"/>
  <c r="U5268" s="1"/>
  <c r="Q5268"/>
  <c r="V5268" s="1"/>
  <c r="P5268"/>
  <c r="O5268"/>
  <c r="R5268" s="1"/>
  <c r="N5268"/>
  <c r="L5268"/>
  <c r="H5268"/>
  <c r="Y5267"/>
  <c r="S5267"/>
  <c r="U5267" s="1"/>
  <c r="Q5267"/>
  <c r="V5267" s="1"/>
  <c r="P5267"/>
  <c r="O5267"/>
  <c r="R5267" s="1"/>
  <c r="N5267"/>
  <c r="L5267"/>
  <c r="H5267"/>
  <c r="Y5266"/>
  <c r="S5266"/>
  <c r="U5266" s="1"/>
  <c r="Q5266"/>
  <c r="V5266" s="1"/>
  <c r="P5266"/>
  <c r="O5266"/>
  <c r="R5266" s="1"/>
  <c r="N5266"/>
  <c r="L5266"/>
  <c r="H5266"/>
  <c r="Y5265"/>
  <c r="S5265"/>
  <c r="U5265" s="1"/>
  <c r="Q5265"/>
  <c r="V5265" s="1"/>
  <c r="P5265"/>
  <c r="O5265"/>
  <c r="R5265" s="1"/>
  <c r="N5265"/>
  <c r="L5265"/>
  <c r="H5265"/>
  <c r="Y5264"/>
  <c r="S5264"/>
  <c r="U5264" s="1"/>
  <c r="Q5264"/>
  <c r="V5264" s="1"/>
  <c r="P5264"/>
  <c r="O5264"/>
  <c r="R5264" s="1"/>
  <c r="N5264"/>
  <c r="L5264"/>
  <c r="H5264"/>
  <c r="Y5263"/>
  <c r="S5263"/>
  <c r="U5263" s="1"/>
  <c r="Q5263"/>
  <c r="V5263" s="1"/>
  <c r="P5263"/>
  <c r="O5263"/>
  <c r="R5263" s="1"/>
  <c r="N5263"/>
  <c r="L5263"/>
  <c r="H5263"/>
  <c r="Y5262"/>
  <c r="S5262"/>
  <c r="U5262" s="1"/>
  <c r="Q5262"/>
  <c r="V5262" s="1"/>
  <c r="P5262"/>
  <c r="O5262"/>
  <c r="R5262" s="1"/>
  <c r="N5262"/>
  <c r="L5262"/>
  <c r="H5262"/>
  <c r="Y5261"/>
  <c r="S5261"/>
  <c r="U5261" s="1"/>
  <c r="Q5261"/>
  <c r="V5261" s="1"/>
  <c r="P5261"/>
  <c r="O5261"/>
  <c r="R5261" s="1"/>
  <c r="N5261"/>
  <c r="L5261"/>
  <c r="H5261"/>
  <c r="Y5260"/>
  <c r="S5260"/>
  <c r="U5260" s="1"/>
  <c r="Q5260"/>
  <c r="V5260" s="1"/>
  <c r="P5260"/>
  <c r="O5260"/>
  <c r="R5260" s="1"/>
  <c r="N5260"/>
  <c r="L5260"/>
  <c r="H5260"/>
  <c r="Y5259"/>
  <c r="S5259"/>
  <c r="U5259" s="1"/>
  <c r="Q5259"/>
  <c r="V5259" s="1"/>
  <c r="P5259"/>
  <c r="O5259"/>
  <c r="R5259" s="1"/>
  <c r="N5259"/>
  <c r="L5259"/>
  <c r="H5259"/>
  <c r="Y5258"/>
  <c r="S5258"/>
  <c r="U5258" s="1"/>
  <c r="Q5258"/>
  <c r="V5258" s="1"/>
  <c r="P5258"/>
  <c r="O5258"/>
  <c r="R5258" s="1"/>
  <c r="N5258"/>
  <c r="L5258"/>
  <c r="H5258"/>
  <c r="Y5257"/>
  <c r="S5257"/>
  <c r="U5257" s="1"/>
  <c r="Q5257"/>
  <c r="V5257" s="1"/>
  <c r="P5257"/>
  <c r="O5257"/>
  <c r="R5257" s="1"/>
  <c r="N5257"/>
  <c r="L5257"/>
  <c r="H5257"/>
  <c r="Y5256"/>
  <c r="S5256"/>
  <c r="U5256" s="1"/>
  <c r="Q5256"/>
  <c r="V5256" s="1"/>
  <c r="P5256"/>
  <c r="O5256"/>
  <c r="R5256" s="1"/>
  <c r="N5256"/>
  <c r="L5256"/>
  <c r="H5256"/>
  <c r="Y5255"/>
  <c r="S5255"/>
  <c r="U5255" s="1"/>
  <c r="Q5255"/>
  <c r="V5255" s="1"/>
  <c r="P5255"/>
  <c r="O5255"/>
  <c r="R5255" s="1"/>
  <c r="N5255"/>
  <c r="L5255"/>
  <c r="H5255"/>
  <c r="Y5254"/>
  <c r="S5254"/>
  <c r="U5254" s="1"/>
  <c r="Q5254"/>
  <c r="V5254" s="1"/>
  <c r="P5254"/>
  <c r="O5254"/>
  <c r="R5254" s="1"/>
  <c r="N5254"/>
  <c r="L5254"/>
  <c r="H5254"/>
  <c r="Y5253"/>
  <c r="S5253"/>
  <c r="U5253" s="1"/>
  <c r="Q5253"/>
  <c r="V5253" s="1"/>
  <c r="P5253"/>
  <c r="O5253"/>
  <c r="R5253" s="1"/>
  <c r="N5253"/>
  <c r="L5253"/>
  <c r="H5253"/>
  <c r="Y5252"/>
  <c r="S5252"/>
  <c r="U5252" s="1"/>
  <c r="Q5252"/>
  <c r="V5252" s="1"/>
  <c r="P5252"/>
  <c r="O5252"/>
  <c r="R5252" s="1"/>
  <c r="N5252"/>
  <c r="L5252"/>
  <c r="H5252"/>
  <c r="Y5251"/>
  <c r="S5251"/>
  <c r="U5251" s="1"/>
  <c r="Q5251"/>
  <c r="V5251" s="1"/>
  <c r="P5251"/>
  <c r="O5251"/>
  <c r="R5251" s="1"/>
  <c r="N5251"/>
  <c r="L5251"/>
  <c r="H5251"/>
  <c r="Y5250"/>
  <c r="S5250"/>
  <c r="U5250" s="1"/>
  <c r="Q5250"/>
  <c r="V5250" s="1"/>
  <c r="P5250"/>
  <c r="O5250"/>
  <c r="R5250" s="1"/>
  <c r="N5250"/>
  <c r="L5250"/>
  <c r="H5250"/>
  <c r="Y5249"/>
  <c r="S5249"/>
  <c r="U5249" s="1"/>
  <c r="Q5249"/>
  <c r="V5249" s="1"/>
  <c r="P5249"/>
  <c r="O5249"/>
  <c r="R5249" s="1"/>
  <c r="N5249"/>
  <c r="L5249"/>
  <c r="H5249"/>
  <c r="Y5248"/>
  <c r="S5248"/>
  <c r="U5248" s="1"/>
  <c r="Q5248"/>
  <c r="V5248" s="1"/>
  <c r="P5248"/>
  <c r="O5248"/>
  <c r="R5248" s="1"/>
  <c r="N5248"/>
  <c r="L5248"/>
  <c r="H5248"/>
  <c r="Y5247"/>
  <c r="S5247"/>
  <c r="U5247" s="1"/>
  <c r="Q5247"/>
  <c r="V5247" s="1"/>
  <c r="P5247"/>
  <c r="O5247"/>
  <c r="R5247" s="1"/>
  <c r="N5247"/>
  <c r="L5247"/>
  <c r="H5247"/>
  <c r="Y5246"/>
  <c r="S5246"/>
  <c r="U5246" s="1"/>
  <c r="Q5246"/>
  <c r="V5246" s="1"/>
  <c r="P5246"/>
  <c r="O5246"/>
  <c r="R5246" s="1"/>
  <c r="N5246"/>
  <c r="L5246"/>
  <c r="H5246"/>
  <c r="Y5245"/>
  <c r="S5245"/>
  <c r="U5245" s="1"/>
  <c r="Q5245"/>
  <c r="V5245" s="1"/>
  <c r="P5245"/>
  <c r="O5245"/>
  <c r="R5245" s="1"/>
  <c r="N5245"/>
  <c r="L5245"/>
  <c r="H5245"/>
  <c r="Y5244"/>
  <c r="S5244"/>
  <c r="U5244" s="1"/>
  <c r="Q5244"/>
  <c r="V5244" s="1"/>
  <c r="P5244"/>
  <c r="O5244"/>
  <c r="R5244" s="1"/>
  <c r="N5244"/>
  <c r="L5244"/>
  <c r="H5244"/>
  <c r="Y5243"/>
  <c r="S5243"/>
  <c r="U5243" s="1"/>
  <c r="Q5243"/>
  <c r="V5243" s="1"/>
  <c r="P5243"/>
  <c r="O5243"/>
  <c r="R5243" s="1"/>
  <c r="N5243"/>
  <c r="L5243"/>
  <c r="H5243"/>
  <c r="Y5242"/>
  <c r="S5242"/>
  <c r="U5242" s="1"/>
  <c r="Q5242"/>
  <c r="V5242" s="1"/>
  <c r="P5242"/>
  <c r="O5242"/>
  <c r="R5242" s="1"/>
  <c r="N5242"/>
  <c r="L5242"/>
  <c r="H5242"/>
  <c r="Y5241"/>
  <c r="S5241"/>
  <c r="U5241" s="1"/>
  <c r="Q5241"/>
  <c r="V5241" s="1"/>
  <c r="P5241"/>
  <c r="O5241"/>
  <c r="R5241" s="1"/>
  <c r="N5241"/>
  <c r="L5241"/>
  <c r="H5241"/>
  <c r="Y5240"/>
  <c r="S5240"/>
  <c r="U5240" s="1"/>
  <c r="Q5240"/>
  <c r="V5240" s="1"/>
  <c r="P5240"/>
  <c r="O5240"/>
  <c r="R5240" s="1"/>
  <c r="N5240"/>
  <c r="L5240"/>
  <c r="H5240"/>
  <c r="Y5239"/>
  <c r="S5239"/>
  <c r="U5239" s="1"/>
  <c r="Q5239"/>
  <c r="V5239" s="1"/>
  <c r="P5239"/>
  <c r="O5239"/>
  <c r="R5239" s="1"/>
  <c r="N5239"/>
  <c r="L5239"/>
  <c r="H5239"/>
  <c r="Y5238"/>
  <c r="S5238"/>
  <c r="U5238" s="1"/>
  <c r="Q5238"/>
  <c r="V5238" s="1"/>
  <c r="P5238"/>
  <c r="O5238"/>
  <c r="R5238" s="1"/>
  <c r="N5238"/>
  <c r="L5238"/>
  <c r="H5238"/>
  <c r="Y5237"/>
  <c r="S5237"/>
  <c r="U5237" s="1"/>
  <c r="Q5237"/>
  <c r="V5237" s="1"/>
  <c r="P5237"/>
  <c r="O5237"/>
  <c r="R5237" s="1"/>
  <c r="N5237"/>
  <c r="L5237"/>
  <c r="H5237"/>
  <c r="Y5236"/>
  <c r="S5236"/>
  <c r="U5236" s="1"/>
  <c r="Q5236"/>
  <c r="V5236" s="1"/>
  <c r="P5236"/>
  <c r="O5236"/>
  <c r="R5236" s="1"/>
  <c r="N5236"/>
  <c r="L5236"/>
  <c r="H5236"/>
  <c r="Y5235"/>
  <c r="S5235"/>
  <c r="U5235" s="1"/>
  <c r="Q5235"/>
  <c r="V5235" s="1"/>
  <c r="P5235"/>
  <c r="O5235"/>
  <c r="R5235" s="1"/>
  <c r="N5235"/>
  <c r="L5235"/>
  <c r="H5235"/>
  <c r="Y5234"/>
  <c r="S5234"/>
  <c r="U5234" s="1"/>
  <c r="Q5234"/>
  <c r="V5234" s="1"/>
  <c r="P5234"/>
  <c r="O5234"/>
  <c r="R5234" s="1"/>
  <c r="N5234"/>
  <c r="L5234"/>
  <c r="H5234"/>
  <c r="Y5233"/>
  <c r="S5233"/>
  <c r="U5233" s="1"/>
  <c r="Q5233"/>
  <c r="V5233" s="1"/>
  <c r="P5233"/>
  <c r="O5233"/>
  <c r="R5233" s="1"/>
  <c r="N5233"/>
  <c r="L5233"/>
  <c r="H5233"/>
  <c r="Y5232"/>
  <c r="S5232"/>
  <c r="U5232" s="1"/>
  <c r="Q5232"/>
  <c r="V5232" s="1"/>
  <c r="P5232"/>
  <c r="O5232"/>
  <c r="R5232" s="1"/>
  <c r="N5232"/>
  <c r="L5232"/>
  <c r="H5232"/>
  <c r="Y5231"/>
  <c r="S5231"/>
  <c r="U5231" s="1"/>
  <c r="Q5231"/>
  <c r="V5231" s="1"/>
  <c r="P5231"/>
  <c r="O5231"/>
  <c r="R5231" s="1"/>
  <c r="N5231"/>
  <c r="L5231"/>
  <c r="H5231"/>
  <c r="Y5230"/>
  <c r="S5230"/>
  <c r="U5230" s="1"/>
  <c r="Q5230"/>
  <c r="V5230" s="1"/>
  <c r="P5230"/>
  <c r="O5230"/>
  <c r="R5230" s="1"/>
  <c r="N5230"/>
  <c r="L5230"/>
  <c r="H5230"/>
  <c r="Y5229"/>
  <c r="S5229"/>
  <c r="U5229" s="1"/>
  <c r="Q5229"/>
  <c r="V5229" s="1"/>
  <c r="P5229"/>
  <c r="O5229"/>
  <c r="R5229" s="1"/>
  <c r="N5229"/>
  <c r="L5229"/>
  <c r="H5229"/>
  <c r="Y5228"/>
  <c r="S5228"/>
  <c r="U5228" s="1"/>
  <c r="Q5228"/>
  <c r="V5228" s="1"/>
  <c r="P5228"/>
  <c r="O5228"/>
  <c r="R5228" s="1"/>
  <c r="N5228"/>
  <c r="L5228"/>
  <c r="H5228"/>
  <c r="Y5227"/>
  <c r="S5227"/>
  <c r="U5227" s="1"/>
  <c r="Q5227"/>
  <c r="V5227" s="1"/>
  <c r="P5227"/>
  <c r="O5227"/>
  <c r="R5227" s="1"/>
  <c r="N5227"/>
  <c r="L5227"/>
  <c r="H5227"/>
  <c r="Y5226"/>
  <c r="S5226"/>
  <c r="U5226" s="1"/>
  <c r="Q5226"/>
  <c r="V5226" s="1"/>
  <c r="P5226"/>
  <c r="O5226"/>
  <c r="R5226" s="1"/>
  <c r="N5226"/>
  <c r="L5226"/>
  <c r="H5226"/>
  <c r="Y5225"/>
  <c r="S5225"/>
  <c r="U5225" s="1"/>
  <c r="Q5225"/>
  <c r="V5225" s="1"/>
  <c r="P5225"/>
  <c r="O5225"/>
  <c r="R5225" s="1"/>
  <c r="N5225"/>
  <c r="L5225"/>
  <c r="H5225"/>
  <c r="Y5224"/>
  <c r="S5224"/>
  <c r="U5224" s="1"/>
  <c r="Q5224"/>
  <c r="V5224" s="1"/>
  <c r="P5224"/>
  <c r="O5224"/>
  <c r="R5224" s="1"/>
  <c r="N5224"/>
  <c r="L5224"/>
  <c r="H5224"/>
  <c r="Y5223"/>
  <c r="S5223"/>
  <c r="U5223" s="1"/>
  <c r="Q5223"/>
  <c r="V5223" s="1"/>
  <c r="P5223"/>
  <c r="O5223"/>
  <c r="R5223" s="1"/>
  <c r="N5223"/>
  <c r="L5223"/>
  <c r="H5223"/>
  <c r="Y5222"/>
  <c r="S5222"/>
  <c r="U5222" s="1"/>
  <c r="Q5222"/>
  <c r="V5222" s="1"/>
  <c r="P5222"/>
  <c r="O5222"/>
  <c r="R5222" s="1"/>
  <c r="N5222"/>
  <c r="L5222"/>
  <c r="H5222"/>
  <c r="Y5221"/>
  <c r="S5221"/>
  <c r="U5221" s="1"/>
  <c r="Q5221"/>
  <c r="V5221" s="1"/>
  <c r="P5221"/>
  <c r="O5221"/>
  <c r="R5221" s="1"/>
  <c r="N5221"/>
  <c r="L5221"/>
  <c r="H5221"/>
  <c r="Y5220"/>
  <c r="S5220"/>
  <c r="U5220" s="1"/>
  <c r="Q5220"/>
  <c r="V5220" s="1"/>
  <c r="P5220"/>
  <c r="O5220"/>
  <c r="R5220" s="1"/>
  <c r="N5220"/>
  <c r="L5220"/>
  <c r="H5220"/>
  <c r="Y5219"/>
  <c r="S5219"/>
  <c r="U5219" s="1"/>
  <c r="Q5219"/>
  <c r="V5219" s="1"/>
  <c r="P5219"/>
  <c r="O5219"/>
  <c r="R5219" s="1"/>
  <c r="N5219"/>
  <c r="L5219"/>
  <c r="H5219"/>
  <c r="Y5218"/>
  <c r="S5218"/>
  <c r="U5218" s="1"/>
  <c r="Q5218"/>
  <c r="V5218" s="1"/>
  <c r="P5218"/>
  <c r="O5218"/>
  <c r="R5218" s="1"/>
  <c r="N5218"/>
  <c r="L5218"/>
  <c r="H5218"/>
  <c r="Y5217"/>
  <c r="S5217"/>
  <c r="U5217" s="1"/>
  <c r="Q5217"/>
  <c r="V5217" s="1"/>
  <c r="P5217"/>
  <c r="O5217"/>
  <c r="R5217" s="1"/>
  <c r="N5217"/>
  <c r="L5217"/>
  <c r="H5217"/>
  <c r="Y5216"/>
  <c r="S5216"/>
  <c r="U5216" s="1"/>
  <c r="Q5216"/>
  <c r="V5216" s="1"/>
  <c r="P5216"/>
  <c r="O5216"/>
  <c r="R5216" s="1"/>
  <c r="N5216"/>
  <c r="L5216"/>
  <c r="H5216"/>
  <c r="Y5215"/>
  <c r="S5215"/>
  <c r="U5215" s="1"/>
  <c r="Q5215"/>
  <c r="V5215" s="1"/>
  <c r="P5215"/>
  <c r="O5215"/>
  <c r="R5215" s="1"/>
  <c r="N5215"/>
  <c r="L5215"/>
  <c r="H5215"/>
  <c r="Y5214"/>
  <c r="S5214"/>
  <c r="U5214" s="1"/>
  <c r="Q5214"/>
  <c r="V5214" s="1"/>
  <c r="P5214"/>
  <c r="O5214"/>
  <c r="R5214" s="1"/>
  <c r="N5214"/>
  <c r="L5214"/>
  <c r="H5214"/>
  <c r="Y5213"/>
  <c r="S5213"/>
  <c r="U5213" s="1"/>
  <c r="Q5213"/>
  <c r="V5213" s="1"/>
  <c r="P5213"/>
  <c r="O5213"/>
  <c r="R5213" s="1"/>
  <c r="N5213"/>
  <c r="L5213"/>
  <c r="H5213"/>
  <c r="Y5212"/>
  <c r="S5212"/>
  <c r="U5212" s="1"/>
  <c r="Q5212"/>
  <c r="V5212" s="1"/>
  <c r="P5212"/>
  <c r="O5212"/>
  <c r="R5212" s="1"/>
  <c r="N5212"/>
  <c r="L5212"/>
  <c r="H5212"/>
  <c r="Y5211"/>
  <c r="S5211"/>
  <c r="U5211" s="1"/>
  <c r="Q5211"/>
  <c r="V5211" s="1"/>
  <c r="P5211"/>
  <c r="O5211"/>
  <c r="R5211" s="1"/>
  <c r="N5211"/>
  <c r="L5211"/>
  <c r="H5211"/>
  <c r="Y5210"/>
  <c r="S5210"/>
  <c r="U5210" s="1"/>
  <c r="Q5210"/>
  <c r="V5210" s="1"/>
  <c r="P5210"/>
  <c r="O5210"/>
  <c r="R5210" s="1"/>
  <c r="N5210"/>
  <c r="L5210"/>
  <c r="H5210"/>
  <c r="Y5209"/>
  <c r="S5209"/>
  <c r="U5209" s="1"/>
  <c r="Q5209"/>
  <c r="V5209" s="1"/>
  <c r="P5209"/>
  <c r="O5209"/>
  <c r="R5209" s="1"/>
  <c r="N5209"/>
  <c r="L5209"/>
  <c r="H5209"/>
  <c r="Y5208"/>
  <c r="S5208"/>
  <c r="U5208" s="1"/>
  <c r="Q5208"/>
  <c r="V5208" s="1"/>
  <c r="P5208"/>
  <c r="O5208"/>
  <c r="R5208" s="1"/>
  <c r="N5208"/>
  <c r="L5208"/>
  <c r="H5208"/>
  <c r="Y5207"/>
  <c r="S5207"/>
  <c r="U5207" s="1"/>
  <c r="Q5207"/>
  <c r="V5207" s="1"/>
  <c r="P5207"/>
  <c r="O5207"/>
  <c r="R5207" s="1"/>
  <c r="N5207"/>
  <c r="L5207"/>
  <c r="H5207"/>
  <c r="Y5206"/>
  <c r="S5206"/>
  <c r="U5206" s="1"/>
  <c r="Q5206"/>
  <c r="V5206" s="1"/>
  <c r="P5206"/>
  <c r="O5206"/>
  <c r="R5206" s="1"/>
  <c r="N5206"/>
  <c r="L5206"/>
  <c r="H5206"/>
  <c r="Y5205"/>
  <c r="S5205"/>
  <c r="U5205" s="1"/>
  <c r="Q5205"/>
  <c r="V5205" s="1"/>
  <c r="P5205"/>
  <c r="O5205"/>
  <c r="R5205" s="1"/>
  <c r="N5205"/>
  <c r="L5205"/>
  <c r="H5205"/>
  <c r="Y5204"/>
  <c r="S5204"/>
  <c r="U5204" s="1"/>
  <c r="Q5204"/>
  <c r="V5204" s="1"/>
  <c r="P5204"/>
  <c r="O5204"/>
  <c r="R5204" s="1"/>
  <c r="N5204"/>
  <c r="L5204"/>
  <c r="H5204"/>
  <c r="Y5203"/>
  <c r="S5203"/>
  <c r="U5203" s="1"/>
  <c r="Q5203"/>
  <c r="V5203" s="1"/>
  <c r="P5203"/>
  <c r="O5203"/>
  <c r="R5203" s="1"/>
  <c r="N5203"/>
  <c r="L5203"/>
  <c r="H5203"/>
  <c r="Y5202"/>
  <c r="S5202"/>
  <c r="U5202" s="1"/>
  <c r="Q5202"/>
  <c r="V5202" s="1"/>
  <c r="P5202"/>
  <c r="O5202"/>
  <c r="R5202" s="1"/>
  <c r="N5202"/>
  <c r="L5202"/>
  <c r="H5202"/>
  <c r="Y5201"/>
  <c r="S5201"/>
  <c r="U5201" s="1"/>
  <c r="Q5201"/>
  <c r="V5201" s="1"/>
  <c r="P5201"/>
  <c r="O5201"/>
  <c r="R5201" s="1"/>
  <c r="N5201"/>
  <c r="L5201"/>
  <c r="H5201"/>
  <c r="Y5200"/>
  <c r="S5200"/>
  <c r="U5200" s="1"/>
  <c r="Q5200"/>
  <c r="V5200" s="1"/>
  <c r="P5200"/>
  <c r="O5200"/>
  <c r="R5200" s="1"/>
  <c r="N5200"/>
  <c r="L5200"/>
  <c r="H5200"/>
  <c r="Y5199"/>
  <c r="S5199"/>
  <c r="U5199" s="1"/>
  <c r="Q5199"/>
  <c r="V5199" s="1"/>
  <c r="P5199"/>
  <c r="O5199"/>
  <c r="R5199" s="1"/>
  <c r="N5199"/>
  <c r="L5199"/>
  <c r="H5199"/>
  <c r="Y5198"/>
  <c r="S5198"/>
  <c r="U5198" s="1"/>
  <c r="Q5198"/>
  <c r="V5198" s="1"/>
  <c r="P5198"/>
  <c r="O5198"/>
  <c r="R5198" s="1"/>
  <c r="N5198"/>
  <c r="L5198"/>
  <c r="H5198"/>
  <c r="Y5197"/>
  <c r="S5197"/>
  <c r="U5197" s="1"/>
  <c r="Q5197"/>
  <c r="V5197" s="1"/>
  <c r="P5197"/>
  <c r="O5197"/>
  <c r="R5197" s="1"/>
  <c r="N5197"/>
  <c r="L5197"/>
  <c r="H5197"/>
  <c r="Y5196"/>
  <c r="S5196"/>
  <c r="U5196" s="1"/>
  <c r="Q5196"/>
  <c r="V5196" s="1"/>
  <c r="P5196"/>
  <c r="O5196"/>
  <c r="R5196" s="1"/>
  <c r="N5196"/>
  <c r="L5196"/>
  <c r="H5196"/>
  <c r="Y5195"/>
  <c r="S5195"/>
  <c r="U5195" s="1"/>
  <c r="Q5195"/>
  <c r="V5195" s="1"/>
  <c r="P5195"/>
  <c r="O5195"/>
  <c r="R5195" s="1"/>
  <c r="N5195"/>
  <c r="L5195"/>
  <c r="H5195"/>
  <c r="Y5194"/>
  <c r="S5194"/>
  <c r="U5194" s="1"/>
  <c r="Q5194"/>
  <c r="V5194" s="1"/>
  <c r="P5194"/>
  <c r="O5194"/>
  <c r="R5194" s="1"/>
  <c r="N5194"/>
  <c r="L5194"/>
  <c r="H5194"/>
  <c r="Y5193"/>
  <c r="S5193"/>
  <c r="U5193" s="1"/>
  <c r="Q5193"/>
  <c r="V5193" s="1"/>
  <c r="P5193"/>
  <c r="O5193"/>
  <c r="R5193" s="1"/>
  <c r="N5193"/>
  <c r="L5193"/>
  <c r="H5193"/>
  <c r="Y5192"/>
  <c r="S5192"/>
  <c r="U5192" s="1"/>
  <c r="Q5192"/>
  <c r="V5192" s="1"/>
  <c r="P5192"/>
  <c r="O5192"/>
  <c r="R5192" s="1"/>
  <c r="N5192"/>
  <c r="L5192"/>
  <c r="H5192"/>
  <c r="Y5191"/>
  <c r="S5191"/>
  <c r="U5191" s="1"/>
  <c r="Q5191"/>
  <c r="V5191" s="1"/>
  <c r="P5191"/>
  <c r="O5191"/>
  <c r="R5191" s="1"/>
  <c r="N5191"/>
  <c r="L5191"/>
  <c r="H5191"/>
  <c r="Y5190"/>
  <c r="S5190"/>
  <c r="U5190" s="1"/>
  <c r="Q5190"/>
  <c r="V5190" s="1"/>
  <c r="P5190"/>
  <c r="O5190"/>
  <c r="R5190" s="1"/>
  <c r="N5190"/>
  <c r="L5190"/>
  <c r="H5190"/>
  <c r="Y5189"/>
  <c r="S5189"/>
  <c r="U5189" s="1"/>
  <c r="Q5189"/>
  <c r="V5189" s="1"/>
  <c r="P5189"/>
  <c r="O5189"/>
  <c r="R5189" s="1"/>
  <c r="N5189"/>
  <c r="L5189"/>
  <c r="H5189"/>
  <c r="Y5188"/>
  <c r="S5188"/>
  <c r="U5188" s="1"/>
  <c r="Q5188"/>
  <c r="V5188" s="1"/>
  <c r="P5188"/>
  <c r="O5188"/>
  <c r="R5188" s="1"/>
  <c r="N5188"/>
  <c r="L5188"/>
  <c r="H5188"/>
  <c r="Y5187"/>
  <c r="S5187"/>
  <c r="U5187" s="1"/>
  <c r="Q5187"/>
  <c r="V5187" s="1"/>
  <c r="P5187"/>
  <c r="O5187"/>
  <c r="R5187" s="1"/>
  <c r="N5187"/>
  <c r="L5187"/>
  <c r="H5187"/>
  <c r="Y5186"/>
  <c r="S5186"/>
  <c r="U5186" s="1"/>
  <c r="Q5186"/>
  <c r="V5186" s="1"/>
  <c r="P5186"/>
  <c r="O5186"/>
  <c r="R5186" s="1"/>
  <c r="N5186"/>
  <c r="L5186"/>
  <c r="H5186"/>
  <c r="Y5185"/>
  <c r="S5185"/>
  <c r="U5185" s="1"/>
  <c r="Q5185"/>
  <c r="V5185" s="1"/>
  <c r="P5185"/>
  <c r="O5185"/>
  <c r="R5185" s="1"/>
  <c r="N5185"/>
  <c r="L5185"/>
  <c r="H5185"/>
  <c r="Y5184"/>
  <c r="S5184"/>
  <c r="U5184" s="1"/>
  <c r="Q5184"/>
  <c r="V5184" s="1"/>
  <c r="P5184"/>
  <c r="O5184"/>
  <c r="R5184" s="1"/>
  <c r="N5184"/>
  <c r="L5184"/>
  <c r="H5184"/>
  <c r="Y5183"/>
  <c r="S5183"/>
  <c r="U5183" s="1"/>
  <c r="Q5183"/>
  <c r="V5183" s="1"/>
  <c r="P5183"/>
  <c r="O5183"/>
  <c r="R5183" s="1"/>
  <c r="N5183"/>
  <c r="L5183"/>
  <c r="H5183"/>
  <c r="Y5182"/>
  <c r="S5182"/>
  <c r="U5182" s="1"/>
  <c r="Q5182"/>
  <c r="V5182" s="1"/>
  <c r="P5182"/>
  <c r="O5182"/>
  <c r="R5182" s="1"/>
  <c r="N5182"/>
  <c r="L5182"/>
  <c r="H5182"/>
  <c r="Y5181"/>
  <c r="S5181"/>
  <c r="U5181" s="1"/>
  <c r="Q5181"/>
  <c r="V5181" s="1"/>
  <c r="P5181"/>
  <c r="O5181"/>
  <c r="R5181" s="1"/>
  <c r="N5181"/>
  <c r="L5181"/>
  <c r="H5181"/>
  <c r="Y5180"/>
  <c r="S5180"/>
  <c r="U5180" s="1"/>
  <c r="Q5180"/>
  <c r="V5180" s="1"/>
  <c r="P5180"/>
  <c r="O5180"/>
  <c r="R5180" s="1"/>
  <c r="N5180"/>
  <c r="L5180"/>
  <c r="H5180"/>
  <c r="Y5179"/>
  <c r="S5179"/>
  <c r="U5179" s="1"/>
  <c r="Q5179"/>
  <c r="V5179" s="1"/>
  <c r="P5179"/>
  <c r="O5179"/>
  <c r="R5179" s="1"/>
  <c r="N5179"/>
  <c r="L5179"/>
  <c r="H5179"/>
  <c r="Y5178"/>
  <c r="S5178"/>
  <c r="U5178" s="1"/>
  <c r="Q5178"/>
  <c r="V5178" s="1"/>
  <c r="P5178"/>
  <c r="O5178"/>
  <c r="R5178" s="1"/>
  <c r="N5178"/>
  <c r="L5178"/>
  <c r="H5178"/>
  <c r="Y5177"/>
  <c r="S5177"/>
  <c r="U5177" s="1"/>
  <c r="Q5177"/>
  <c r="V5177" s="1"/>
  <c r="P5177"/>
  <c r="O5177"/>
  <c r="R5177" s="1"/>
  <c r="N5177"/>
  <c r="L5177"/>
  <c r="H5177"/>
  <c r="Y5176"/>
  <c r="S5176"/>
  <c r="U5176" s="1"/>
  <c r="Q5176"/>
  <c r="V5176" s="1"/>
  <c r="P5176"/>
  <c r="O5176"/>
  <c r="R5176" s="1"/>
  <c r="N5176"/>
  <c r="L5176"/>
  <c r="H5176"/>
  <c r="Y5175"/>
  <c r="S5175"/>
  <c r="U5175" s="1"/>
  <c r="Q5175"/>
  <c r="V5175" s="1"/>
  <c r="P5175"/>
  <c r="O5175"/>
  <c r="R5175" s="1"/>
  <c r="N5175"/>
  <c r="L5175"/>
  <c r="H5175"/>
  <c r="Y5174"/>
  <c r="S5174"/>
  <c r="U5174" s="1"/>
  <c r="Q5174"/>
  <c r="V5174" s="1"/>
  <c r="P5174"/>
  <c r="O5174"/>
  <c r="R5174" s="1"/>
  <c r="N5174"/>
  <c r="L5174"/>
  <c r="H5174"/>
  <c r="Y5173"/>
  <c r="S5173"/>
  <c r="U5173" s="1"/>
  <c r="Q5173"/>
  <c r="V5173" s="1"/>
  <c r="P5173"/>
  <c r="O5173"/>
  <c r="R5173" s="1"/>
  <c r="N5173"/>
  <c r="L5173"/>
  <c r="H5173"/>
  <c r="Y5172"/>
  <c r="S5172"/>
  <c r="U5172" s="1"/>
  <c r="Q5172"/>
  <c r="V5172" s="1"/>
  <c r="P5172"/>
  <c r="O5172"/>
  <c r="R5172" s="1"/>
  <c r="N5172"/>
  <c r="L5172"/>
  <c r="H5172"/>
  <c r="Y5171"/>
  <c r="S5171"/>
  <c r="U5171" s="1"/>
  <c r="Q5171"/>
  <c r="V5171" s="1"/>
  <c r="P5171"/>
  <c r="O5171"/>
  <c r="R5171" s="1"/>
  <c r="N5171"/>
  <c r="L5171"/>
  <c r="H5171"/>
  <c r="Y5170"/>
  <c r="S5170"/>
  <c r="U5170" s="1"/>
  <c r="Q5170"/>
  <c r="V5170" s="1"/>
  <c r="P5170"/>
  <c r="O5170"/>
  <c r="R5170" s="1"/>
  <c r="N5170"/>
  <c r="L5170"/>
  <c r="H5170"/>
  <c r="Y5169"/>
  <c r="S5169"/>
  <c r="U5169" s="1"/>
  <c r="Q5169"/>
  <c r="V5169" s="1"/>
  <c r="P5169"/>
  <c r="O5169"/>
  <c r="R5169" s="1"/>
  <c r="N5169"/>
  <c r="L5169"/>
  <c r="H5169"/>
  <c r="Y5168"/>
  <c r="S5168"/>
  <c r="U5168" s="1"/>
  <c r="Q5168"/>
  <c r="V5168" s="1"/>
  <c r="P5168"/>
  <c r="O5168"/>
  <c r="R5168" s="1"/>
  <c r="N5168"/>
  <c r="L5168"/>
  <c r="H5168"/>
  <c r="Y5167"/>
  <c r="S5167"/>
  <c r="U5167" s="1"/>
  <c r="Q5167"/>
  <c r="V5167" s="1"/>
  <c r="P5167"/>
  <c r="O5167"/>
  <c r="R5167" s="1"/>
  <c r="N5167"/>
  <c r="L5167"/>
  <c r="H5167"/>
  <c r="Y5166"/>
  <c r="S5166"/>
  <c r="U5166" s="1"/>
  <c r="Q5166"/>
  <c r="V5166" s="1"/>
  <c r="P5166"/>
  <c r="O5166"/>
  <c r="R5166" s="1"/>
  <c r="N5166"/>
  <c r="L5166"/>
  <c r="H5166"/>
  <c r="Y5165"/>
  <c r="S5165"/>
  <c r="U5165" s="1"/>
  <c r="Q5165"/>
  <c r="V5165" s="1"/>
  <c r="P5165"/>
  <c r="O5165"/>
  <c r="R5165" s="1"/>
  <c r="N5165"/>
  <c r="L5165"/>
  <c r="H5165"/>
  <c r="Y5164"/>
  <c r="S5164"/>
  <c r="U5164" s="1"/>
  <c r="Q5164"/>
  <c r="V5164" s="1"/>
  <c r="P5164"/>
  <c r="O5164"/>
  <c r="R5164" s="1"/>
  <c r="N5164"/>
  <c r="L5164"/>
  <c r="H5164"/>
  <c r="Y5163"/>
  <c r="S5163"/>
  <c r="U5163" s="1"/>
  <c r="Q5163"/>
  <c r="V5163" s="1"/>
  <c r="P5163"/>
  <c r="O5163"/>
  <c r="R5163" s="1"/>
  <c r="N5163"/>
  <c r="L5163"/>
  <c r="H5163"/>
  <c r="Y5162"/>
  <c r="S5162"/>
  <c r="U5162" s="1"/>
  <c r="Q5162"/>
  <c r="V5162" s="1"/>
  <c r="P5162"/>
  <c r="O5162"/>
  <c r="R5162" s="1"/>
  <c r="N5162"/>
  <c r="L5162"/>
  <c r="H5162"/>
  <c r="Y5161"/>
  <c r="S5161"/>
  <c r="U5161" s="1"/>
  <c r="Q5161"/>
  <c r="V5161" s="1"/>
  <c r="P5161"/>
  <c r="O5161"/>
  <c r="R5161" s="1"/>
  <c r="N5161"/>
  <c r="L5161"/>
  <c r="H5161"/>
  <c r="Y5160"/>
  <c r="S5160"/>
  <c r="U5160" s="1"/>
  <c r="Q5160"/>
  <c r="V5160" s="1"/>
  <c r="P5160"/>
  <c r="O5160"/>
  <c r="R5160" s="1"/>
  <c r="N5160"/>
  <c r="L5160"/>
  <c r="H5160"/>
  <c r="Y5159"/>
  <c r="S5159"/>
  <c r="U5159" s="1"/>
  <c r="Q5159"/>
  <c r="V5159" s="1"/>
  <c r="P5159"/>
  <c r="O5159"/>
  <c r="R5159" s="1"/>
  <c r="N5159"/>
  <c r="L5159"/>
  <c r="H5159"/>
  <c r="Y5158"/>
  <c r="S5158"/>
  <c r="U5158" s="1"/>
  <c r="Q5158"/>
  <c r="V5158" s="1"/>
  <c r="P5158"/>
  <c r="O5158"/>
  <c r="R5158" s="1"/>
  <c r="N5158"/>
  <c r="L5158"/>
  <c r="H5158"/>
  <c r="Y5157"/>
  <c r="S5157"/>
  <c r="U5157" s="1"/>
  <c r="Q5157"/>
  <c r="V5157" s="1"/>
  <c r="P5157"/>
  <c r="O5157"/>
  <c r="R5157" s="1"/>
  <c r="N5157"/>
  <c r="L5157"/>
  <c r="H5157"/>
  <c r="Y5156"/>
  <c r="S5156"/>
  <c r="U5156" s="1"/>
  <c r="Q5156"/>
  <c r="V5156" s="1"/>
  <c r="P5156"/>
  <c r="O5156"/>
  <c r="R5156" s="1"/>
  <c r="N5156"/>
  <c r="L5156"/>
  <c r="H5156"/>
  <c r="Y5155"/>
  <c r="S5155"/>
  <c r="U5155" s="1"/>
  <c r="Q5155"/>
  <c r="V5155" s="1"/>
  <c r="P5155"/>
  <c r="O5155"/>
  <c r="R5155" s="1"/>
  <c r="N5155"/>
  <c r="L5155"/>
  <c r="H5155"/>
  <c r="Y5154"/>
  <c r="S5154"/>
  <c r="U5154" s="1"/>
  <c r="Q5154"/>
  <c r="V5154" s="1"/>
  <c r="P5154"/>
  <c r="O5154"/>
  <c r="R5154" s="1"/>
  <c r="N5154"/>
  <c r="L5154"/>
  <c r="H5154"/>
  <c r="Y5153"/>
  <c r="S5153"/>
  <c r="U5153" s="1"/>
  <c r="Q5153"/>
  <c r="V5153" s="1"/>
  <c r="P5153"/>
  <c r="O5153"/>
  <c r="R5153" s="1"/>
  <c r="N5153"/>
  <c r="L5153"/>
  <c r="H5153"/>
  <c r="Y5152"/>
  <c r="S5152"/>
  <c r="U5152" s="1"/>
  <c r="Q5152"/>
  <c r="V5152" s="1"/>
  <c r="P5152"/>
  <c r="O5152"/>
  <c r="R5152" s="1"/>
  <c r="N5152"/>
  <c r="L5152"/>
  <c r="H5152"/>
  <c r="Y5151"/>
  <c r="S5151"/>
  <c r="U5151" s="1"/>
  <c r="Q5151"/>
  <c r="V5151" s="1"/>
  <c r="P5151"/>
  <c r="O5151"/>
  <c r="R5151" s="1"/>
  <c r="N5151"/>
  <c r="L5151"/>
  <c r="H5151"/>
  <c r="Y5150"/>
  <c r="S5150"/>
  <c r="U5150" s="1"/>
  <c r="Q5150"/>
  <c r="V5150" s="1"/>
  <c r="P5150"/>
  <c r="O5150"/>
  <c r="R5150" s="1"/>
  <c r="N5150"/>
  <c r="L5150"/>
  <c r="H5150"/>
  <c r="Y5149"/>
  <c r="S5149"/>
  <c r="U5149" s="1"/>
  <c r="Q5149"/>
  <c r="V5149" s="1"/>
  <c r="P5149"/>
  <c r="O5149"/>
  <c r="R5149" s="1"/>
  <c r="N5149"/>
  <c r="L5149"/>
  <c r="H5149"/>
  <c r="Y5148"/>
  <c r="S5148"/>
  <c r="U5148" s="1"/>
  <c r="Q5148"/>
  <c r="V5148" s="1"/>
  <c r="P5148"/>
  <c r="O5148"/>
  <c r="R5148" s="1"/>
  <c r="N5148"/>
  <c r="L5148"/>
  <c r="H5148"/>
  <c r="Y5147"/>
  <c r="S5147"/>
  <c r="U5147" s="1"/>
  <c r="Q5147"/>
  <c r="V5147" s="1"/>
  <c r="P5147"/>
  <c r="O5147"/>
  <c r="R5147" s="1"/>
  <c r="N5147"/>
  <c r="L5147"/>
  <c r="H5147"/>
  <c r="Y5146"/>
  <c r="S5146"/>
  <c r="U5146" s="1"/>
  <c r="Q5146"/>
  <c r="V5146" s="1"/>
  <c r="P5146"/>
  <c r="O5146"/>
  <c r="R5146" s="1"/>
  <c r="N5146"/>
  <c r="L5146"/>
  <c r="H5146"/>
  <c r="Y5145"/>
  <c r="S5145"/>
  <c r="U5145" s="1"/>
  <c r="Q5145"/>
  <c r="V5145" s="1"/>
  <c r="P5145"/>
  <c r="O5145"/>
  <c r="R5145" s="1"/>
  <c r="N5145"/>
  <c r="L5145"/>
  <c r="H5145"/>
  <c r="Y5144"/>
  <c r="S5144"/>
  <c r="U5144" s="1"/>
  <c r="Q5144"/>
  <c r="V5144" s="1"/>
  <c r="P5144"/>
  <c r="O5144"/>
  <c r="R5144" s="1"/>
  <c r="N5144"/>
  <c r="L5144"/>
  <c r="H5144"/>
  <c r="Y5143"/>
  <c r="S5143"/>
  <c r="U5143" s="1"/>
  <c r="Q5143"/>
  <c r="V5143" s="1"/>
  <c r="P5143"/>
  <c r="O5143"/>
  <c r="R5143" s="1"/>
  <c r="N5143"/>
  <c r="L5143"/>
  <c r="H5143"/>
  <c r="Y5142"/>
  <c r="S5142"/>
  <c r="U5142" s="1"/>
  <c r="Q5142"/>
  <c r="V5142" s="1"/>
  <c r="P5142"/>
  <c r="O5142"/>
  <c r="R5142" s="1"/>
  <c r="N5142"/>
  <c r="L5142"/>
  <c r="H5142"/>
  <c r="Y5141"/>
  <c r="S5141"/>
  <c r="U5141" s="1"/>
  <c r="Q5141"/>
  <c r="V5141" s="1"/>
  <c r="P5141"/>
  <c r="O5141"/>
  <c r="R5141" s="1"/>
  <c r="N5141"/>
  <c r="L5141"/>
  <c r="H5141"/>
  <c r="Y5140"/>
  <c r="S5140"/>
  <c r="U5140" s="1"/>
  <c r="Q5140"/>
  <c r="V5140" s="1"/>
  <c r="P5140"/>
  <c r="O5140"/>
  <c r="R5140" s="1"/>
  <c r="N5140"/>
  <c r="L5140"/>
  <c r="H5140"/>
  <c r="Y5139"/>
  <c r="S5139"/>
  <c r="U5139" s="1"/>
  <c r="Q5139"/>
  <c r="V5139" s="1"/>
  <c r="P5139"/>
  <c r="O5139"/>
  <c r="R5139" s="1"/>
  <c r="N5139"/>
  <c r="L5139"/>
  <c r="H5139"/>
  <c r="Y5138"/>
  <c r="S5138"/>
  <c r="U5138" s="1"/>
  <c r="Q5138"/>
  <c r="V5138" s="1"/>
  <c r="P5138"/>
  <c r="O5138"/>
  <c r="R5138" s="1"/>
  <c r="N5138"/>
  <c r="L5138"/>
  <c r="H5138"/>
  <c r="Y5137"/>
  <c r="S5137"/>
  <c r="U5137" s="1"/>
  <c r="Q5137"/>
  <c r="V5137" s="1"/>
  <c r="P5137"/>
  <c r="O5137"/>
  <c r="R5137" s="1"/>
  <c r="N5137"/>
  <c r="L5137"/>
  <c r="H5137"/>
  <c r="Y5136"/>
  <c r="S5136"/>
  <c r="U5136" s="1"/>
  <c r="Q5136"/>
  <c r="V5136" s="1"/>
  <c r="P5136"/>
  <c r="O5136"/>
  <c r="R5136" s="1"/>
  <c r="N5136"/>
  <c r="L5136"/>
  <c r="H5136"/>
  <c r="Y5135"/>
  <c r="S5135"/>
  <c r="U5135" s="1"/>
  <c r="Q5135"/>
  <c r="V5135" s="1"/>
  <c r="P5135"/>
  <c r="O5135"/>
  <c r="R5135" s="1"/>
  <c r="N5135"/>
  <c r="L5135"/>
  <c r="H5135"/>
  <c r="Y5134"/>
  <c r="S5134"/>
  <c r="U5134" s="1"/>
  <c r="Q5134"/>
  <c r="V5134" s="1"/>
  <c r="P5134"/>
  <c r="O5134"/>
  <c r="R5134" s="1"/>
  <c r="N5134"/>
  <c r="L5134"/>
  <c r="H5134"/>
  <c r="Y5133"/>
  <c r="S5133"/>
  <c r="U5133" s="1"/>
  <c r="Q5133"/>
  <c r="V5133" s="1"/>
  <c r="P5133"/>
  <c r="O5133"/>
  <c r="R5133" s="1"/>
  <c r="N5133"/>
  <c r="L5133"/>
  <c r="H5133"/>
  <c r="Y5132"/>
  <c r="S5132"/>
  <c r="U5132" s="1"/>
  <c r="Q5132"/>
  <c r="V5132" s="1"/>
  <c r="P5132"/>
  <c r="O5132"/>
  <c r="R5132" s="1"/>
  <c r="N5132"/>
  <c r="L5132"/>
  <c r="H5132"/>
  <c r="Y5131"/>
  <c r="S5131"/>
  <c r="U5131" s="1"/>
  <c r="Q5131"/>
  <c r="V5131" s="1"/>
  <c r="P5131"/>
  <c r="O5131"/>
  <c r="R5131" s="1"/>
  <c r="N5131"/>
  <c r="L5131"/>
  <c r="H5131"/>
  <c r="Y5130"/>
  <c r="S5130"/>
  <c r="U5130" s="1"/>
  <c r="Q5130"/>
  <c r="V5130" s="1"/>
  <c r="P5130"/>
  <c r="O5130"/>
  <c r="R5130" s="1"/>
  <c r="N5130"/>
  <c r="L5130"/>
  <c r="H5130"/>
  <c r="Y5129"/>
  <c r="S5129"/>
  <c r="U5129" s="1"/>
  <c r="Q5129"/>
  <c r="V5129" s="1"/>
  <c r="P5129"/>
  <c r="O5129"/>
  <c r="R5129" s="1"/>
  <c r="N5129"/>
  <c r="L5129"/>
  <c r="H5129"/>
  <c r="Y5128"/>
  <c r="S5128"/>
  <c r="U5128" s="1"/>
  <c r="Q5128"/>
  <c r="V5128" s="1"/>
  <c r="P5128"/>
  <c r="O5128"/>
  <c r="R5128" s="1"/>
  <c r="N5128"/>
  <c r="L5128"/>
  <c r="H5128"/>
  <c r="Y5127"/>
  <c r="S5127"/>
  <c r="U5127" s="1"/>
  <c r="Q5127"/>
  <c r="V5127" s="1"/>
  <c r="P5127"/>
  <c r="O5127"/>
  <c r="R5127" s="1"/>
  <c r="N5127"/>
  <c r="L5127"/>
  <c r="H5127"/>
  <c r="Y5126"/>
  <c r="S5126"/>
  <c r="U5126" s="1"/>
  <c r="Q5126"/>
  <c r="V5126" s="1"/>
  <c r="P5126"/>
  <c r="O5126"/>
  <c r="R5126" s="1"/>
  <c r="N5126"/>
  <c r="L5126"/>
  <c r="H5126"/>
  <c r="Y5125"/>
  <c r="S5125"/>
  <c r="U5125" s="1"/>
  <c r="Q5125"/>
  <c r="V5125" s="1"/>
  <c r="P5125"/>
  <c r="O5125"/>
  <c r="R5125" s="1"/>
  <c r="N5125"/>
  <c r="L5125"/>
  <c r="H5125"/>
  <c r="Y5124"/>
  <c r="S5124"/>
  <c r="U5124" s="1"/>
  <c r="Q5124"/>
  <c r="V5124" s="1"/>
  <c r="P5124"/>
  <c r="O5124"/>
  <c r="R5124" s="1"/>
  <c r="N5124"/>
  <c r="L5124"/>
  <c r="H5124"/>
  <c r="Y5123"/>
  <c r="S5123"/>
  <c r="U5123" s="1"/>
  <c r="Q5123"/>
  <c r="V5123" s="1"/>
  <c r="P5123"/>
  <c r="O5123"/>
  <c r="R5123" s="1"/>
  <c r="N5123"/>
  <c r="L5123"/>
  <c r="H5123"/>
  <c r="Y5122"/>
  <c r="S5122"/>
  <c r="U5122" s="1"/>
  <c r="Q5122"/>
  <c r="V5122" s="1"/>
  <c r="P5122"/>
  <c r="O5122"/>
  <c r="R5122" s="1"/>
  <c r="N5122"/>
  <c r="L5122"/>
  <c r="H5122"/>
  <c r="Y5121"/>
  <c r="S5121"/>
  <c r="U5121" s="1"/>
  <c r="Q5121"/>
  <c r="V5121" s="1"/>
  <c r="P5121"/>
  <c r="O5121"/>
  <c r="R5121" s="1"/>
  <c r="N5121"/>
  <c r="L5121"/>
  <c r="H5121"/>
  <c r="Y5120"/>
  <c r="S5120"/>
  <c r="U5120" s="1"/>
  <c r="Q5120"/>
  <c r="V5120" s="1"/>
  <c r="P5120"/>
  <c r="O5120"/>
  <c r="R5120" s="1"/>
  <c r="N5120"/>
  <c r="L5120"/>
  <c r="H5120"/>
  <c r="Y5119"/>
  <c r="S5119"/>
  <c r="U5119" s="1"/>
  <c r="Q5119"/>
  <c r="V5119" s="1"/>
  <c r="P5119"/>
  <c r="O5119"/>
  <c r="R5119" s="1"/>
  <c r="N5119"/>
  <c r="L5119"/>
  <c r="H5119"/>
  <c r="Y5118"/>
  <c r="S5118"/>
  <c r="U5118" s="1"/>
  <c r="Q5118"/>
  <c r="V5118" s="1"/>
  <c r="P5118"/>
  <c r="O5118"/>
  <c r="R5118" s="1"/>
  <c r="N5118"/>
  <c r="L5118"/>
  <c r="H5118"/>
  <c r="Y5117"/>
  <c r="S5117"/>
  <c r="U5117" s="1"/>
  <c r="Q5117"/>
  <c r="V5117" s="1"/>
  <c r="P5117"/>
  <c r="O5117"/>
  <c r="R5117" s="1"/>
  <c r="N5117"/>
  <c r="L5117"/>
  <c r="H5117"/>
  <c r="Y5116"/>
  <c r="S5116"/>
  <c r="U5116" s="1"/>
  <c r="Q5116"/>
  <c r="V5116" s="1"/>
  <c r="P5116"/>
  <c r="O5116"/>
  <c r="R5116" s="1"/>
  <c r="N5116"/>
  <c r="L5116"/>
  <c r="H5116"/>
  <c r="Y5115"/>
  <c r="S5115"/>
  <c r="U5115" s="1"/>
  <c r="Q5115"/>
  <c r="V5115" s="1"/>
  <c r="P5115"/>
  <c r="O5115"/>
  <c r="R5115" s="1"/>
  <c r="N5115"/>
  <c r="L5115"/>
  <c r="H5115"/>
  <c r="Y5114"/>
  <c r="S5114"/>
  <c r="U5114" s="1"/>
  <c r="Q5114"/>
  <c r="V5114" s="1"/>
  <c r="P5114"/>
  <c r="O5114"/>
  <c r="R5114" s="1"/>
  <c r="N5114"/>
  <c r="L5114"/>
  <c r="H5114"/>
  <c r="Y5113"/>
  <c r="S5113"/>
  <c r="U5113" s="1"/>
  <c r="Q5113"/>
  <c r="V5113" s="1"/>
  <c r="P5113"/>
  <c r="O5113"/>
  <c r="R5113" s="1"/>
  <c r="N5113"/>
  <c r="L5113"/>
  <c r="H5113"/>
  <c r="Y5112"/>
  <c r="S5112"/>
  <c r="U5112" s="1"/>
  <c r="Q5112"/>
  <c r="V5112" s="1"/>
  <c r="P5112"/>
  <c r="O5112"/>
  <c r="R5112" s="1"/>
  <c r="N5112"/>
  <c r="L5112"/>
  <c r="H5112"/>
  <c r="Y5111"/>
  <c r="S5111"/>
  <c r="U5111" s="1"/>
  <c r="Q5111"/>
  <c r="V5111" s="1"/>
  <c r="P5111"/>
  <c r="O5111"/>
  <c r="R5111" s="1"/>
  <c r="N5111"/>
  <c r="L5111"/>
  <c r="H5111"/>
  <c r="Y5110"/>
  <c r="S5110"/>
  <c r="U5110" s="1"/>
  <c r="Q5110"/>
  <c r="V5110" s="1"/>
  <c r="P5110"/>
  <c r="O5110"/>
  <c r="R5110" s="1"/>
  <c r="N5110"/>
  <c r="L5110"/>
  <c r="H5110"/>
  <c r="Y5109"/>
  <c r="S5109"/>
  <c r="U5109" s="1"/>
  <c r="Q5109"/>
  <c r="V5109" s="1"/>
  <c r="P5109"/>
  <c r="O5109"/>
  <c r="R5109" s="1"/>
  <c r="N5109"/>
  <c r="L5109"/>
  <c r="H5109"/>
  <c r="Y5108"/>
  <c r="S5108"/>
  <c r="U5108" s="1"/>
  <c r="Q5108"/>
  <c r="V5108" s="1"/>
  <c r="P5108"/>
  <c r="O5108"/>
  <c r="R5108" s="1"/>
  <c r="N5108"/>
  <c r="L5108"/>
  <c r="H5108"/>
  <c r="Y5107"/>
  <c r="S5107"/>
  <c r="U5107" s="1"/>
  <c r="Q5107"/>
  <c r="V5107" s="1"/>
  <c r="P5107"/>
  <c r="O5107"/>
  <c r="R5107" s="1"/>
  <c r="N5107"/>
  <c r="L5107"/>
  <c r="H5107"/>
  <c r="Y5106"/>
  <c r="S5106"/>
  <c r="U5106" s="1"/>
  <c r="Q5106"/>
  <c r="V5106" s="1"/>
  <c r="P5106"/>
  <c r="O5106"/>
  <c r="R5106" s="1"/>
  <c r="N5106"/>
  <c r="L5106"/>
  <c r="H5106"/>
  <c r="Y5105"/>
  <c r="S5105"/>
  <c r="U5105" s="1"/>
  <c r="Q5105"/>
  <c r="V5105" s="1"/>
  <c r="P5105"/>
  <c r="O5105"/>
  <c r="R5105" s="1"/>
  <c r="N5105"/>
  <c r="L5105"/>
  <c r="H5105"/>
  <c r="Y5104"/>
  <c r="S5104"/>
  <c r="U5104" s="1"/>
  <c r="Q5104"/>
  <c r="V5104" s="1"/>
  <c r="P5104"/>
  <c r="O5104"/>
  <c r="R5104" s="1"/>
  <c r="N5104"/>
  <c r="L5104"/>
  <c r="H5104"/>
  <c r="Y5103"/>
  <c r="S5103"/>
  <c r="U5103" s="1"/>
  <c r="Q5103"/>
  <c r="V5103" s="1"/>
  <c r="P5103"/>
  <c r="O5103"/>
  <c r="R5103" s="1"/>
  <c r="N5103"/>
  <c r="L5103"/>
  <c r="H5103"/>
  <c r="Y5102"/>
  <c r="S5102"/>
  <c r="U5102" s="1"/>
  <c r="Q5102"/>
  <c r="V5102" s="1"/>
  <c r="P5102"/>
  <c r="O5102"/>
  <c r="R5102" s="1"/>
  <c r="N5102"/>
  <c r="L5102"/>
  <c r="H5102"/>
  <c r="Y5101"/>
  <c r="S5101"/>
  <c r="U5101" s="1"/>
  <c r="Q5101"/>
  <c r="V5101" s="1"/>
  <c r="P5101"/>
  <c r="O5101"/>
  <c r="R5101" s="1"/>
  <c r="N5101"/>
  <c r="L5101"/>
  <c r="H5101"/>
  <c r="Y5100"/>
  <c r="S5100"/>
  <c r="U5100" s="1"/>
  <c r="Q5100"/>
  <c r="V5100" s="1"/>
  <c r="P5100"/>
  <c r="O5100"/>
  <c r="R5100" s="1"/>
  <c r="N5100"/>
  <c r="L5100"/>
  <c r="H5100"/>
  <c r="Y5099"/>
  <c r="S5099"/>
  <c r="U5099" s="1"/>
  <c r="Q5099"/>
  <c r="V5099" s="1"/>
  <c r="P5099"/>
  <c r="O5099"/>
  <c r="R5099" s="1"/>
  <c r="N5099"/>
  <c r="L5099"/>
  <c r="H5099"/>
  <c r="Y5098"/>
  <c r="S5098"/>
  <c r="U5098" s="1"/>
  <c r="Q5098"/>
  <c r="V5098" s="1"/>
  <c r="P5098"/>
  <c r="O5098"/>
  <c r="R5098" s="1"/>
  <c r="N5098"/>
  <c r="L5098"/>
  <c r="H5098"/>
  <c r="Y5097"/>
  <c r="S5097"/>
  <c r="U5097" s="1"/>
  <c r="Q5097"/>
  <c r="V5097" s="1"/>
  <c r="P5097"/>
  <c r="O5097"/>
  <c r="R5097" s="1"/>
  <c r="N5097"/>
  <c r="L5097"/>
  <c r="H5097"/>
  <c r="Y5096"/>
  <c r="S5096"/>
  <c r="U5096" s="1"/>
  <c r="Q5096"/>
  <c r="V5096" s="1"/>
  <c r="P5096"/>
  <c r="O5096"/>
  <c r="R5096" s="1"/>
  <c r="N5096"/>
  <c r="L5096"/>
  <c r="H5096"/>
  <c r="Y5095"/>
  <c r="S5095"/>
  <c r="U5095" s="1"/>
  <c r="Q5095"/>
  <c r="V5095" s="1"/>
  <c r="P5095"/>
  <c r="O5095"/>
  <c r="R5095" s="1"/>
  <c r="N5095"/>
  <c r="L5095"/>
  <c r="H5095"/>
  <c r="Y5094"/>
  <c r="S5094"/>
  <c r="U5094" s="1"/>
  <c r="Q5094"/>
  <c r="V5094" s="1"/>
  <c r="P5094"/>
  <c r="O5094"/>
  <c r="R5094" s="1"/>
  <c r="N5094"/>
  <c r="L5094"/>
  <c r="H5094"/>
  <c r="Y5093"/>
  <c r="S5093"/>
  <c r="U5093" s="1"/>
  <c r="Q5093"/>
  <c r="V5093" s="1"/>
  <c r="P5093"/>
  <c r="O5093"/>
  <c r="R5093" s="1"/>
  <c r="N5093"/>
  <c r="L5093"/>
  <c r="H5093"/>
  <c r="Y5092"/>
  <c r="S5092"/>
  <c r="U5092" s="1"/>
  <c r="Q5092"/>
  <c r="V5092" s="1"/>
  <c r="P5092"/>
  <c r="O5092"/>
  <c r="R5092" s="1"/>
  <c r="N5092"/>
  <c r="L5092"/>
  <c r="H5092"/>
  <c r="Y5091"/>
  <c r="S5091"/>
  <c r="U5091" s="1"/>
  <c r="Q5091"/>
  <c r="V5091" s="1"/>
  <c r="P5091"/>
  <c r="O5091"/>
  <c r="R5091" s="1"/>
  <c r="N5091"/>
  <c r="L5091"/>
  <c r="H5091"/>
  <c r="Y5090"/>
  <c r="S5090"/>
  <c r="U5090" s="1"/>
  <c r="Q5090"/>
  <c r="V5090" s="1"/>
  <c r="P5090"/>
  <c r="O5090"/>
  <c r="R5090" s="1"/>
  <c r="N5090"/>
  <c r="L5090"/>
  <c r="H5090"/>
  <c r="Y5089"/>
  <c r="S5089"/>
  <c r="U5089" s="1"/>
  <c r="Q5089"/>
  <c r="V5089" s="1"/>
  <c r="P5089"/>
  <c r="O5089"/>
  <c r="R5089" s="1"/>
  <c r="N5089"/>
  <c r="L5089"/>
  <c r="H5089"/>
  <c r="Y5088"/>
  <c r="S5088"/>
  <c r="U5088" s="1"/>
  <c r="Q5088"/>
  <c r="V5088" s="1"/>
  <c r="P5088"/>
  <c r="O5088"/>
  <c r="R5088" s="1"/>
  <c r="N5088"/>
  <c r="L5088"/>
  <c r="H5088"/>
  <c r="Y5087"/>
  <c r="S5087"/>
  <c r="U5087" s="1"/>
  <c r="Q5087"/>
  <c r="V5087" s="1"/>
  <c r="P5087"/>
  <c r="O5087"/>
  <c r="R5087" s="1"/>
  <c r="N5087"/>
  <c r="L5087"/>
  <c r="H5087"/>
  <c r="Y5086"/>
  <c r="S5086"/>
  <c r="U5086" s="1"/>
  <c r="Q5086"/>
  <c r="V5086" s="1"/>
  <c r="P5086"/>
  <c r="O5086"/>
  <c r="R5086" s="1"/>
  <c r="N5086"/>
  <c r="L5086"/>
  <c r="H5086"/>
  <c r="Y5085"/>
  <c r="S5085"/>
  <c r="U5085" s="1"/>
  <c r="Q5085"/>
  <c r="V5085" s="1"/>
  <c r="P5085"/>
  <c r="O5085"/>
  <c r="R5085" s="1"/>
  <c r="N5085"/>
  <c r="L5085"/>
  <c r="H5085"/>
  <c r="Y5084"/>
  <c r="S5084"/>
  <c r="U5084" s="1"/>
  <c r="Q5084"/>
  <c r="V5084" s="1"/>
  <c r="P5084"/>
  <c r="O5084"/>
  <c r="R5084" s="1"/>
  <c r="N5084"/>
  <c r="L5084"/>
  <c r="H5084"/>
  <c r="Y5083"/>
  <c r="S5083"/>
  <c r="U5083" s="1"/>
  <c r="Q5083"/>
  <c r="V5083" s="1"/>
  <c r="P5083"/>
  <c r="O5083"/>
  <c r="R5083" s="1"/>
  <c r="N5083"/>
  <c r="L5083"/>
  <c r="H5083"/>
  <c r="Y5082"/>
  <c r="S5082"/>
  <c r="U5082" s="1"/>
  <c r="Q5082"/>
  <c r="V5082" s="1"/>
  <c r="P5082"/>
  <c r="O5082"/>
  <c r="R5082" s="1"/>
  <c r="N5082"/>
  <c r="L5082"/>
  <c r="H5082"/>
  <c r="Y5081"/>
  <c r="S5081"/>
  <c r="U5081" s="1"/>
  <c r="Q5081"/>
  <c r="V5081" s="1"/>
  <c r="P5081"/>
  <c r="O5081"/>
  <c r="R5081" s="1"/>
  <c r="N5081"/>
  <c r="L5081"/>
  <c r="H5081"/>
  <c r="Y5080"/>
  <c r="S5080"/>
  <c r="U5080" s="1"/>
  <c r="Q5080"/>
  <c r="V5080" s="1"/>
  <c r="P5080"/>
  <c r="O5080"/>
  <c r="R5080" s="1"/>
  <c r="N5080"/>
  <c r="L5080"/>
  <c r="H5080"/>
  <c r="Y5079"/>
  <c r="S5079"/>
  <c r="U5079" s="1"/>
  <c r="Q5079"/>
  <c r="V5079" s="1"/>
  <c r="P5079"/>
  <c r="O5079"/>
  <c r="R5079" s="1"/>
  <c r="N5079"/>
  <c r="L5079"/>
  <c r="H5079"/>
  <c r="Y5078"/>
  <c r="S5078"/>
  <c r="U5078" s="1"/>
  <c r="Q5078"/>
  <c r="V5078" s="1"/>
  <c r="P5078"/>
  <c r="O5078"/>
  <c r="R5078" s="1"/>
  <c r="N5078"/>
  <c r="L5078"/>
  <c r="H5078"/>
  <c r="Y5077"/>
  <c r="S5077"/>
  <c r="U5077" s="1"/>
  <c r="Q5077"/>
  <c r="V5077" s="1"/>
  <c r="P5077"/>
  <c r="O5077"/>
  <c r="R5077" s="1"/>
  <c r="N5077"/>
  <c r="L5077"/>
  <c r="H5077"/>
  <c r="Y5076"/>
  <c r="S5076"/>
  <c r="U5076" s="1"/>
  <c r="Q5076"/>
  <c r="V5076" s="1"/>
  <c r="P5076"/>
  <c r="O5076"/>
  <c r="R5076" s="1"/>
  <c r="N5076"/>
  <c r="L5076"/>
  <c r="H5076"/>
  <c r="Y5075"/>
  <c r="S5075"/>
  <c r="U5075" s="1"/>
  <c r="Q5075"/>
  <c r="V5075" s="1"/>
  <c r="P5075"/>
  <c r="O5075"/>
  <c r="R5075" s="1"/>
  <c r="N5075"/>
  <c r="L5075"/>
  <c r="H5075"/>
  <c r="Y5074"/>
  <c r="S5074"/>
  <c r="U5074" s="1"/>
  <c r="Q5074"/>
  <c r="V5074" s="1"/>
  <c r="P5074"/>
  <c r="O5074"/>
  <c r="R5074" s="1"/>
  <c r="N5074"/>
  <c r="L5074"/>
  <c r="H5074"/>
  <c r="Y5073"/>
  <c r="S5073"/>
  <c r="U5073" s="1"/>
  <c r="Q5073"/>
  <c r="V5073" s="1"/>
  <c r="P5073"/>
  <c r="O5073"/>
  <c r="R5073" s="1"/>
  <c r="N5073"/>
  <c r="L5073"/>
  <c r="H5073"/>
  <c r="Y5072"/>
  <c r="S5072"/>
  <c r="U5072" s="1"/>
  <c r="Q5072"/>
  <c r="V5072" s="1"/>
  <c r="P5072"/>
  <c r="O5072"/>
  <c r="R5072" s="1"/>
  <c r="N5072"/>
  <c r="L5072"/>
  <c r="H5072"/>
  <c r="Y5071"/>
  <c r="S5071"/>
  <c r="U5071" s="1"/>
  <c r="Q5071"/>
  <c r="V5071" s="1"/>
  <c r="P5071"/>
  <c r="O5071"/>
  <c r="R5071" s="1"/>
  <c r="N5071"/>
  <c r="L5071"/>
  <c r="H5071"/>
  <c r="Y5070"/>
  <c r="S5070"/>
  <c r="U5070" s="1"/>
  <c r="Q5070"/>
  <c r="V5070" s="1"/>
  <c r="P5070"/>
  <c r="O5070"/>
  <c r="R5070" s="1"/>
  <c r="N5070"/>
  <c r="L5070"/>
  <c r="H5070"/>
  <c r="Y5069"/>
  <c r="S5069"/>
  <c r="U5069" s="1"/>
  <c r="Q5069"/>
  <c r="V5069" s="1"/>
  <c r="P5069"/>
  <c r="O5069"/>
  <c r="R5069" s="1"/>
  <c r="N5069"/>
  <c r="L5069"/>
  <c r="H5069"/>
  <c r="Y5068"/>
  <c r="S5068"/>
  <c r="U5068" s="1"/>
  <c r="Q5068"/>
  <c r="V5068" s="1"/>
  <c r="P5068"/>
  <c r="O5068"/>
  <c r="R5068" s="1"/>
  <c r="N5068"/>
  <c r="L5068"/>
  <c r="H5068"/>
  <c r="Y5067"/>
  <c r="S5067"/>
  <c r="U5067" s="1"/>
  <c r="Q5067"/>
  <c r="V5067" s="1"/>
  <c r="P5067"/>
  <c r="O5067"/>
  <c r="R5067" s="1"/>
  <c r="N5067"/>
  <c r="L5067"/>
  <c r="H5067"/>
  <c r="Y5066"/>
  <c r="S5066"/>
  <c r="U5066" s="1"/>
  <c r="Q5066"/>
  <c r="V5066" s="1"/>
  <c r="P5066"/>
  <c r="O5066"/>
  <c r="R5066" s="1"/>
  <c r="N5066"/>
  <c r="L5066"/>
  <c r="H5066"/>
  <c r="Y5065"/>
  <c r="S5065"/>
  <c r="U5065" s="1"/>
  <c r="Q5065"/>
  <c r="V5065" s="1"/>
  <c r="P5065"/>
  <c r="O5065"/>
  <c r="R5065" s="1"/>
  <c r="N5065"/>
  <c r="L5065"/>
  <c r="H5065"/>
  <c r="Y5064"/>
  <c r="S5064"/>
  <c r="U5064" s="1"/>
  <c r="Q5064"/>
  <c r="V5064" s="1"/>
  <c r="P5064"/>
  <c r="O5064"/>
  <c r="R5064" s="1"/>
  <c r="N5064"/>
  <c r="L5064"/>
  <c r="H5064"/>
  <c r="Y5063"/>
  <c r="S5063"/>
  <c r="U5063" s="1"/>
  <c r="Q5063"/>
  <c r="V5063" s="1"/>
  <c r="P5063"/>
  <c r="O5063"/>
  <c r="R5063" s="1"/>
  <c r="N5063"/>
  <c r="L5063"/>
  <c r="H5063"/>
  <c r="Y5062"/>
  <c r="S5062"/>
  <c r="U5062" s="1"/>
  <c r="Q5062"/>
  <c r="V5062" s="1"/>
  <c r="P5062"/>
  <c r="O5062"/>
  <c r="R5062" s="1"/>
  <c r="N5062"/>
  <c r="L5062"/>
  <c r="H5062"/>
  <c r="Y5061"/>
  <c r="S5061"/>
  <c r="U5061" s="1"/>
  <c r="Q5061"/>
  <c r="V5061" s="1"/>
  <c r="P5061"/>
  <c r="O5061"/>
  <c r="R5061" s="1"/>
  <c r="N5061"/>
  <c r="L5061"/>
  <c r="H5061"/>
  <c r="Y5060"/>
  <c r="S5060"/>
  <c r="U5060" s="1"/>
  <c r="Q5060"/>
  <c r="V5060" s="1"/>
  <c r="P5060"/>
  <c r="O5060"/>
  <c r="R5060" s="1"/>
  <c r="N5060"/>
  <c r="L5060"/>
  <c r="H5060"/>
  <c r="Y5059"/>
  <c r="S5059"/>
  <c r="U5059" s="1"/>
  <c r="Q5059"/>
  <c r="V5059" s="1"/>
  <c r="P5059"/>
  <c r="O5059"/>
  <c r="R5059" s="1"/>
  <c r="N5059"/>
  <c r="L5059"/>
  <c r="H5059"/>
  <c r="Y5058"/>
  <c r="S5058"/>
  <c r="U5058" s="1"/>
  <c r="Q5058"/>
  <c r="V5058" s="1"/>
  <c r="P5058"/>
  <c r="O5058"/>
  <c r="R5058" s="1"/>
  <c r="N5058"/>
  <c r="L5058"/>
  <c r="H5058"/>
  <c r="Y5057"/>
  <c r="S5057"/>
  <c r="U5057" s="1"/>
  <c r="Q5057"/>
  <c r="V5057" s="1"/>
  <c r="P5057"/>
  <c r="O5057"/>
  <c r="R5057" s="1"/>
  <c r="N5057"/>
  <c r="L5057"/>
  <c r="H5057"/>
  <c r="Y5056"/>
  <c r="S5056"/>
  <c r="U5056" s="1"/>
  <c r="Q5056"/>
  <c r="V5056" s="1"/>
  <c r="P5056"/>
  <c r="O5056"/>
  <c r="R5056" s="1"/>
  <c r="N5056"/>
  <c r="L5056"/>
  <c r="H5056"/>
  <c r="Y5055"/>
  <c r="S5055"/>
  <c r="U5055" s="1"/>
  <c r="Q5055"/>
  <c r="V5055" s="1"/>
  <c r="P5055"/>
  <c r="O5055"/>
  <c r="R5055" s="1"/>
  <c r="N5055"/>
  <c r="L5055"/>
  <c r="H5055"/>
  <c r="Y5054"/>
  <c r="S5054"/>
  <c r="U5054" s="1"/>
  <c r="Q5054"/>
  <c r="V5054" s="1"/>
  <c r="P5054"/>
  <c r="O5054"/>
  <c r="R5054" s="1"/>
  <c r="N5054"/>
  <c r="L5054"/>
  <c r="H5054"/>
  <c r="Y5053"/>
  <c r="S5053"/>
  <c r="U5053" s="1"/>
  <c r="Q5053"/>
  <c r="V5053" s="1"/>
  <c r="P5053"/>
  <c r="O5053"/>
  <c r="R5053" s="1"/>
  <c r="N5053"/>
  <c r="L5053"/>
  <c r="H5053"/>
  <c r="Y5052"/>
  <c r="S5052"/>
  <c r="U5052" s="1"/>
  <c r="Q5052"/>
  <c r="V5052" s="1"/>
  <c r="P5052"/>
  <c r="O5052"/>
  <c r="R5052" s="1"/>
  <c r="N5052"/>
  <c r="L5052"/>
  <c r="H5052"/>
  <c r="Y5051"/>
  <c r="S5051"/>
  <c r="U5051" s="1"/>
  <c r="Q5051"/>
  <c r="V5051" s="1"/>
  <c r="P5051"/>
  <c r="O5051"/>
  <c r="R5051" s="1"/>
  <c r="N5051"/>
  <c r="L5051"/>
  <c r="H5051"/>
  <c r="Y5050"/>
  <c r="S5050"/>
  <c r="U5050" s="1"/>
  <c r="Q5050"/>
  <c r="V5050" s="1"/>
  <c r="P5050"/>
  <c r="O5050"/>
  <c r="R5050" s="1"/>
  <c r="N5050"/>
  <c r="L5050"/>
  <c r="H5050"/>
  <c r="Y5049"/>
  <c r="S5049"/>
  <c r="U5049" s="1"/>
  <c r="Q5049"/>
  <c r="V5049" s="1"/>
  <c r="P5049"/>
  <c r="O5049"/>
  <c r="R5049" s="1"/>
  <c r="N5049"/>
  <c r="L5049"/>
  <c r="H5049"/>
  <c r="Y5048"/>
  <c r="S5048"/>
  <c r="U5048" s="1"/>
  <c r="Q5048"/>
  <c r="V5048" s="1"/>
  <c r="P5048"/>
  <c r="O5048"/>
  <c r="R5048" s="1"/>
  <c r="N5048"/>
  <c r="L5048"/>
  <c r="H5048"/>
  <c r="Y5047"/>
  <c r="S5047"/>
  <c r="U5047" s="1"/>
  <c r="Q5047"/>
  <c r="V5047" s="1"/>
  <c r="P5047"/>
  <c r="O5047"/>
  <c r="R5047" s="1"/>
  <c r="N5047"/>
  <c r="L5047"/>
  <c r="H5047"/>
  <c r="Y5046"/>
  <c r="S5046"/>
  <c r="U5046" s="1"/>
  <c r="Q5046"/>
  <c r="V5046" s="1"/>
  <c r="P5046"/>
  <c r="O5046"/>
  <c r="R5046" s="1"/>
  <c r="N5046"/>
  <c r="L5046"/>
  <c r="H5046"/>
  <c r="Y5045"/>
  <c r="S5045"/>
  <c r="U5045" s="1"/>
  <c r="Q5045"/>
  <c r="V5045" s="1"/>
  <c r="P5045"/>
  <c r="O5045"/>
  <c r="R5045" s="1"/>
  <c r="N5045"/>
  <c r="L5045"/>
  <c r="H5045"/>
  <c r="Y5044"/>
  <c r="S5044"/>
  <c r="U5044" s="1"/>
  <c r="Q5044"/>
  <c r="V5044" s="1"/>
  <c r="P5044"/>
  <c r="O5044"/>
  <c r="R5044" s="1"/>
  <c r="N5044"/>
  <c r="L5044"/>
  <c r="H5044"/>
  <c r="Y5043"/>
  <c r="S5043"/>
  <c r="U5043" s="1"/>
  <c r="Q5043"/>
  <c r="V5043" s="1"/>
  <c r="P5043"/>
  <c r="O5043"/>
  <c r="R5043" s="1"/>
  <c r="N5043"/>
  <c r="L5043"/>
  <c r="H5043"/>
  <c r="Y5042"/>
  <c r="S5042"/>
  <c r="U5042" s="1"/>
  <c r="Q5042"/>
  <c r="V5042" s="1"/>
  <c r="P5042"/>
  <c r="O5042"/>
  <c r="R5042" s="1"/>
  <c r="N5042"/>
  <c r="L5042"/>
  <c r="H5042"/>
  <c r="Y5041"/>
  <c r="S5041"/>
  <c r="U5041" s="1"/>
  <c r="Q5041"/>
  <c r="V5041" s="1"/>
  <c r="P5041"/>
  <c r="O5041"/>
  <c r="R5041" s="1"/>
  <c r="N5041"/>
  <c r="L5041"/>
  <c r="H5041"/>
  <c r="Y5040"/>
  <c r="S5040"/>
  <c r="U5040" s="1"/>
  <c r="Q5040"/>
  <c r="V5040" s="1"/>
  <c r="P5040"/>
  <c r="O5040"/>
  <c r="R5040" s="1"/>
  <c r="N5040"/>
  <c r="L5040"/>
  <c r="H5040"/>
  <c r="Y5039"/>
  <c r="S5039"/>
  <c r="U5039" s="1"/>
  <c r="Q5039"/>
  <c r="V5039" s="1"/>
  <c r="P5039"/>
  <c r="O5039"/>
  <c r="R5039" s="1"/>
  <c r="N5039"/>
  <c r="L5039"/>
  <c r="H5039"/>
  <c r="Y5038"/>
  <c r="S5038"/>
  <c r="U5038" s="1"/>
  <c r="Q5038"/>
  <c r="V5038" s="1"/>
  <c r="P5038"/>
  <c r="O5038"/>
  <c r="R5038" s="1"/>
  <c r="N5038"/>
  <c r="L5038"/>
  <c r="H5038"/>
  <c r="Y5037"/>
  <c r="S5037"/>
  <c r="U5037" s="1"/>
  <c r="Q5037"/>
  <c r="V5037" s="1"/>
  <c r="P5037"/>
  <c r="O5037"/>
  <c r="R5037" s="1"/>
  <c r="N5037"/>
  <c r="L5037"/>
  <c r="H5037"/>
  <c r="Y5036"/>
  <c r="S5036"/>
  <c r="U5036" s="1"/>
  <c r="Q5036"/>
  <c r="V5036" s="1"/>
  <c r="P5036"/>
  <c r="O5036"/>
  <c r="R5036" s="1"/>
  <c r="N5036"/>
  <c r="L5036"/>
  <c r="H5036"/>
  <c r="Y5035"/>
  <c r="S5035"/>
  <c r="U5035" s="1"/>
  <c r="Q5035"/>
  <c r="V5035" s="1"/>
  <c r="P5035"/>
  <c r="O5035"/>
  <c r="R5035" s="1"/>
  <c r="N5035"/>
  <c r="L5035"/>
  <c r="H5035"/>
  <c r="Y5034"/>
  <c r="S5034"/>
  <c r="U5034" s="1"/>
  <c r="Q5034"/>
  <c r="V5034" s="1"/>
  <c r="P5034"/>
  <c r="O5034"/>
  <c r="R5034" s="1"/>
  <c r="N5034"/>
  <c r="L5034"/>
  <c r="H5034"/>
  <c r="Y5033"/>
  <c r="S5033"/>
  <c r="U5033" s="1"/>
  <c r="Q5033"/>
  <c r="V5033" s="1"/>
  <c r="P5033"/>
  <c r="O5033"/>
  <c r="R5033" s="1"/>
  <c r="N5033"/>
  <c r="L5033"/>
  <c r="H5033"/>
  <c r="Y5032"/>
  <c r="S5032"/>
  <c r="U5032" s="1"/>
  <c r="Q5032"/>
  <c r="V5032" s="1"/>
  <c r="P5032"/>
  <c r="O5032"/>
  <c r="R5032" s="1"/>
  <c r="N5032"/>
  <c r="L5032"/>
  <c r="H5032"/>
  <c r="Y5031"/>
  <c r="S5031"/>
  <c r="U5031" s="1"/>
  <c r="Q5031"/>
  <c r="V5031" s="1"/>
  <c r="P5031"/>
  <c r="O5031"/>
  <c r="R5031" s="1"/>
  <c r="N5031"/>
  <c r="L5031"/>
  <c r="H5031"/>
  <c r="Y5030"/>
  <c r="S5030"/>
  <c r="U5030" s="1"/>
  <c r="Q5030"/>
  <c r="V5030" s="1"/>
  <c r="O5030"/>
  <c r="R5030" s="1"/>
  <c r="N5030"/>
  <c r="L5030"/>
  <c r="H5030"/>
  <c r="Y5029"/>
  <c r="S5029"/>
  <c r="Q5029"/>
  <c r="P5029"/>
  <c r="U5029" s="1"/>
  <c r="O5029"/>
  <c r="N5029"/>
  <c r="L5029"/>
  <c r="H5029"/>
  <c r="Y5028"/>
  <c r="S5028"/>
  <c r="Q5028"/>
  <c r="P5028"/>
  <c r="U5028" s="1"/>
  <c r="O5028"/>
  <c r="N5028"/>
  <c r="L5028"/>
  <c r="H5028"/>
  <c r="Y5027"/>
  <c r="S5027"/>
  <c r="Q5027"/>
  <c r="P5027"/>
  <c r="U5027" s="1"/>
  <c r="O5027"/>
  <c r="N5027"/>
  <c r="L5027"/>
  <c r="H5027"/>
  <c r="Y5026"/>
  <c r="S5026"/>
  <c r="Q5026"/>
  <c r="P5026"/>
  <c r="U5026" s="1"/>
  <c r="O5026"/>
  <c r="N5026"/>
  <c r="L5026"/>
  <c r="H5026"/>
  <c r="Y5025"/>
  <c r="S5025"/>
  <c r="Q5025"/>
  <c r="P5025"/>
  <c r="U5025" s="1"/>
  <c r="O5025"/>
  <c r="N5025"/>
  <c r="L5025"/>
  <c r="H5025"/>
  <c r="Y5024"/>
  <c r="S5024"/>
  <c r="Q5024"/>
  <c r="P5024"/>
  <c r="U5024" s="1"/>
  <c r="O5024"/>
  <c r="N5024"/>
  <c r="L5024"/>
  <c r="H5024"/>
  <c r="Y5023"/>
  <c r="S5023"/>
  <c r="Q5023"/>
  <c r="P5023"/>
  <c r="U5023" s="1"/>
  <c r="O5023"/>
  <c r="N5023"/>
  <c r="L5023"/>
  <c r="H5023"/>
  <c r="Y5022"/>
  <c r="S5022"/>
  <c r="Q5022"/>
  <c r="P5022"/>
  <c r="U5022" s="1"/>
  <c r="O5022"/>
  <c r="N5022"/>
  <c r="L5022"/>
  <c r="H5022"/>
  <c r="Y5021"/>
  <c r="S5021"/>
  <c r="Q5021"/>
  <c r="P5021"/>
  <c r="U5021" s="1"/>
  <c r="O5021"/>
  <c r="N5021"/>
  <c r="L5021"/>
  <c r="H5021"/>
  <c r="Y5020"/>
  <c r="S5020"/>
  <c r="Q5020"/>
  <c r="P5020"/>
  <c r="U5020" s="1"/>
  <c r="O5020"/>
  <c r="N5020"/>
  <c r="L5020"/>
  <c r="H5020"/>
  <c r="Y5019"/>
  <c r="S5019"/>
  <c r="Q5019"/>
  <c r="P5019"/>
  <c r="U5019" s="1"/>
  <c r="O5019"/>
  <c r="N5019"/>
  <c r="L5019"/>
  <c r="H5019"/>
  <c r="Y5018"/>
  <c r="S5018"/>
  <c r="Q5018"/>
  <c r="P5018"/>
  <c r="U5018" s="1"/>
  <c r="O5018"/>
  <c r="N5018"/>
  <c r="L5018"/>
  <c r="H5018"/>
  <c r="Y5017"/>
  <c r="S5017"/>
  <c r="Q5017"/>
  <c r="P5017"/>
  <c r="U5017" s="1"/>
  <c r="O5017"/>
  <c r="N5017"/>
  <c r="L5017"/>
  <c r="H5017"/>
  <c r="Y5016"/>
  <c r="S5016"/>
  <c r="Q5016"/>
  <c r="P5016"/>
  <c r="U5016" s="1"/>
  <c r="O5016"/>
  <c r="N5016"/>
  <c r="L5016"/>
  <c r="H5016"/>
  <c r="Y5015"/>
  <c r="S5015"/>
  <c r="Q5015"/>
  <c r="P5015"/>
  <c r="U5015" s="1"/>
  <c r="O5015"/>
  <c r="N5015"/>
  <c r="L5015"/>
  <c r="H5015"/>
  <c r="Y5014"/>
  <c r="S5014"/>
  <c r="Q5014"/>
  <c r="P5014"/>
  <c r="U5014" s="1"/>
  <c r="O5014"/>
  <c r="N5014"/>
  <c r="L5014"/>
  <c r="H5014"/>
  <c r="Y5013"/>
  <c r="S5013"/>
  <c r="Q5013"/>
  <c r="P5013"/>
  <c r="U5013" s="1"/>
  <c r="O5013"/>
  <c r="N5013"/>
  <c r="L5013"/>
  <c r="H5013"/>
  <c r="Y5012"/>
  <c r="S5012"/>
  <c r="Q5012"/>
  <c r="P5012"/>
  <c r="U5012" s="1"/>
  <c r="O5012"/>
  <c r="N5012"/>
  <c r="L5012"/>
  <c r="H5012"/>
  <c r="Y5011"/>
  <c r="S5011"/>
  <c r="Q5011"/>
  <c r="P5011"/>
  <c r="U5011" s="1"/>
  <c r="O5011"/>
  <c r="N5011"/>
  <c r="L5011"/>
  <c r="H5011"/>
  <c r="Y5010"/>
  <c r="S5010"/>
  <c r="Q5010"/>
  <c r="P5010"/>
  <c r="U5010" s="1"/>
  <c r="O5010"/>
  <c r="N5010"/>
  <c r="L5010"/>
  <c r="H5010"/>
  <c r="Y5009"/>
  <c r="S5009"/>
  <c r="Q5009"/>
  <c r="P5009"/>
  <c r="U5009" s="1"/>
  <c r="O5009"/>
  <c r="N5009"/>
  <c r="L5009"/>
  <c r="H5009"/>
  <c r="Y5008"/>
  <c r="S5008"/>
  <c r="Q5008"/>
  <c r="P5008"/>
  <c r="U5008" s="1"/>
  <c r="O5008"/>
  <c r="N5008"/>
  <c r="L5008"/>
  <c r="H5008"/>
  <c r="Y5007"/>
  <c r="S5007"/>
  <c r="Q5007"/>
  <c r="P5007"/>
  <c r="U5007" s="1"/>
  <c r="O5007"/>
  <c r="N5007"/>
  <c r="L5007"/>
  <c r="H5007"/>
  <c r="Y5006"/>
  <c r="S5006"/>
  <c r="Q5006"/>
  <c r="P5006"/>
  <c r="U5006" s="1"/>
  <c r="O5006"/>
  <c r="N5006"/>
  <c r="L5006"/>
  <c r="H5006"/>
  <c r="Y5005"/>
  <c r="S5005"/>
  <c r="Q5005"/>
  <c r="P5005"/>
  <c r="U5005" s="1"/>
  <c r="O5005"/>
  <c r="N5005"/>
  <c r="L5005"/>
  <c r="H5005"/>
  <c r="Y5004"/>
  <c r="S5004"/>
  <c r="Q5004"/>
  <c r="P5004"/>
  <c r="U5004" s="1"/>
  <c r="O5004"/>
  <c r="N5004"/>
  <c r="L5004"/>
  <c r="H5004"/>
  <c r="Y5003"/>
  <c r="S5003"/>
  <c r="Q5003"/>
  <c r="P5003"/>
  <c r="U5003" s="1"/>
  <c r="O5003"/>
  <c r="N5003"/>
  <c r="L5003"/>
  <c r="H5003"/>
  <c r="Y5002"/>
  <c r="S5002"/>
  <c r="Q5002"/>
  <c r="P5002"/>
  <c r="U5002" s="1"/>
  <c r="O5002"/>
  <c r="N5002"/>
  <c r="L5002"/>
  <c r="H5002"/>
  <c r="Y5001"/>
  <c r="S5001"/>
  <c r="Q5001"/>
  <c r="P5001"/>
  <c r="U5001" s="1"/>
  <c r="O5001"/>
  <c r="N5001"/>
  <c r="L5001"/>
  <c r="H5001"/>
  <c r="Y5000"/>
  <c r="S5000"/>
  <c r="Q5000"/>
  <c r="P5000"/>
  <c r="U5000" s="1"/>
  <c r="O5000"/>
  <c r="N5000"/>
  <c r="L5000"/>
  <c r="H5000"/>
  <c r="Y4999"/>
  <c r="S4999"/>
  <c r="Q4999"/>
  <c r="P4999"/>
  <c r="U4999" s="1"/>
  <c r="O4999"/>
  <c r="N4999"/>
  <c r="L4999"/>
  <c r="H4999"/>
  <c r="Y4998"/>
  <c r="S4998"/>
  <c r="Q4998"/>
  <c r="P4998"/>
  <c r="U4998" s="1"/>
  <c r="O4998"/>
  <c r="N4998"/>
  <c r="L4998"/>
  <c r="H4998"/>
  <c r="Y4997"/>
  <c r="S4997"/>
  <c r="Q4997"/>
  <c r="P4997"/>
  <c r="U4997" s="1"/>
  <c r="O4997"/>
  <c r="N4997"/>
  <c r="L4997"/>
  <c r="H4997"/>
  <c r="Y4996"/>
  <c r="S4996"/>
  <c r="Q4996"/>
  <c r="P4996"/>
  <c r="U4996" s="1"/>
  <c r="O4996"/>
  <c r="N4996"/>
  <c r="L4996"/>
  <c r="H4996"/>
  <c r="Y4995"/>
  <c r="S4995"/>
  <c r="Q4995"/>
  <c r="P4995"/>
  <c r="U4995" s="1"/>
  <c r="O4995"/>
  <c r="N4995"/>
  <c r="L4995"/>
  <c r="H4995"/>
  <c r="Y4994"/>
  <c r="S4994"/>
  <c r="Q4994"/>
  <c r="P4994"/>
  <c r="U4994" s="1"/>
  <c r="O4994"/>
  <c r="N4994"/>
  <c r="L4994"/>
  <c r="H4994"/>
  <c r="Y4993"/>
  <c r="S4993"/>
  <c r="Q4993"/>
  <c r="P4993"/>
  <c r="U4993" s="1"/>
  <c r="O4993"/>
  <c r="N4993"/>
  <c r="L4993"/>
  <c r="H4993"/>
  <c r="Y4992"/>
  <c r="S4992"/>
  <c r="Q4992"/>
  <c r="P4992"/>
  <c r="U4992" s="1"/>
  <c r="O4992"/>
  <c r="N4992"/>
  <c r="L4992"/>
  <c r="H4992"/>
  <c r="Y4991"/>
  <c r="S4991"/>
  <c r="Q4991"/>
  <c r="P4991"/>
  <c r="U4991" s="1"/>
  <c r="O4991"/>
  <c r="N4991"/>
  <c r="L4991"/>
  <c r="H4991"/>
  <c r="Y4990"/>
  <c r="S4990"/>
  <c r="Q4990"/>
  <c r="P4990"/>
  <c r="U4990" s="1"/>
  <c r="O4990"/>
  <c r="N4990"/>
  <c r="L4990"/>
  <c r="H4990"/>
  <c r="Y4989"/>
  <c r="S4989"/>
  <c r="Q4989"/>
  <c r="P4989"/>
  <c r="U4989" s="1"/>
  <c r="O4989"/>
  <c r="N4989"/>
  <c r="L4989"/>
  <c r="H4989"/>
  <c r="Y4988"/>
  <c r="S4988"/>
  <c r="Q4988"/>
  <c r="P4988"/>
  <c r="U4988" s="1"/>
  <c r="O4988"/>
  <c r="N4988"/>
  <c r="L4988"/>
  <c r="H4988"/>
  <c r="Y4987"/>
  <c r="S4987"/>
  <c r="Q4987"/>
  <c r="P4987"/>
  <c r="U4987" s="1"/>
  <c r="O4987"/>
  <c r="N4987"/>
  <c r="L4987"/>
  <c r="H4987"/>
  <c r="Y4986"/>
  <c r="S4986"/>
  <c r="Q4986"/>
  <c r="P4986"/>
  <c r="U4986" s="1"/>
  <c r="O4986"/>
  <c r="N4986"/>
  <c r="L4986"/>
  <c r="H4986"/>
  <c r="Y4985"/>
  <c r="S4985"/>
  <c r="Q4985"/>
  <c r="P4985"/>
  <c r="U4985" s="1"/>
  <c r="O4985"/>
  <c r="N4985"/>
  <c r="L4985"/>
  <c r="H4985"/>
  <c r="Y4984"/>
  <c r="S4984"/>
  <c r="Q4984"/>
  <c r="P4984"/>
  <c r="U4984" s="1"/>
  <c r="O4984"/>
  <c r="N4984"/>
  <c r="L4984"/>
  <c r="H4984"/>
  <c r="Y4983"/>
  <c r="S4983"/>
  <c r="Q4983"/>
  <c r="P4983"/>
  <c r="U4983" s="1"/>
  <c r="O4983"/>
  <c r="N4983"/>
  <c r="L4983"/>
  <c r="H4983"/>
  <c r="Y4982"/>
  <c r="S4982"/>
  <c r="Q4982"/>
  <c r="P4982"/>
  <c r="U4982" s="1"/>
  <c r="O4982"/>
  <c r="N4982"/>
  <c r="L4982"/>
  <c r="H4982"/>
  <c r="Y4981"/>
  <c r="S4981"/>
  <c r="Q4981"/>
  <c r="P4981"/>
  <c r="U4981" s="1"/>
  <c r="O4981"/>
  <c r="N4981"/>
  <c r="L4981"/>
  <c r="H4981"/>
  <c r="Y4980"/>
  <c r="S4980"/>
  <c r="Q4980"/>
  <c r="P4980"/>
  <c r="U4980" s="1"/>
  <c r="O4980"/>
  <c r="N4980"/>
  <c r="L4980"/>
  <c r="H4980"/>
  <c r="Y4979"/>
  <c r="S4979"/>
  <c r="Q4979"/>
  <c r="P4979"/>
  <c r="U4979" s="1"/>
  <c r="O4979"/>
  <c r="N4979"/>
  <c r="L4979"/>
  <c r="H4979"/>
  <c r="Y4978"/>
  <c r="S4978"/>
  <c r="Q4978"/>
  <c r="P4978"/>
  <c r="U4978" s="1"/>
  <c r="O4978"/>
  <c r="N4978"/>
  <c r="L4978"/>
  <c r="H4978"/>
  <c r="Y4977"/>
  <c r="S4977"/>
  <c r="Q4977"/>
  <c r="P4977"/>
  <c r="U4977" s="1"/>
  <c r="O4977"/>
  <c r="N4977"/>
  <c r="L4977"/>
  <c r="H4977"/>
  <c r="Y4976"/>
  <c r="S4976"/>
  <c r="Q4976"/>
  <c r="P4976"/>
  <c r="U4976" s="1"/>
  <c r="O4976"/>
  <c r="N4976"/>
  <c r="L4976"/>
  <c r="H4976"/>
  <c r="Y4975"/>
  <c r="S4975"/>
  <c r="Q4975"/>
  <c r="P4975"/>
  <c r="U4975" s="1"/>
  <c r="O4975"/>
  <c r="N4975"/>
  <c r="L4975"/>
  <c r="H4975"/>
  <c r="Y4974"/>
  <c r="S4974"/>
  <c r="Q4974"/>
  <c r="P4974"/>
  <c r="U4974" s="1"/>
  <c r="O4974"/>
  <c r="N4974"/>
  <c r="L4974"/>
  <c r="H4974"/>
  <c r="Y4973"/>
  <c r="S4973"/>
  <c r="Q4973"/>
  <c r="P4973"/>
  <c r="U4973" s="1"/>
  <c r="O4973"/>
  <c r="N4973"/>
  <c r="L4973"/>
  <c r="H4973"/>
  <c r="Y4972"/>
  <c r="S4972"/>
  <c r="Q4972"/>
  <c r="P4972"/>
  <c r="U4972" s="1"/>
  <c r="O4972"/>
  <c r="N4972"/>
  <c r="L4972"/>
  <c r="H4972"/>
  <c r="Y4971"/>
  <c r="S4971"/>
  <c r="Q4971"/>
  <c r="P4971"/>
  <c r="U4971" s="1"/>
  <c r="O4971"/>
  <c r="N4971"/>
  <c r="L4971"/>
  <c r="H4971"/>
  <c r="Y4970"/>
  <c r="S4970"/>
  <c r="Q4970"/>
  <c r="P4970"/>
  <c r="U4970" s="1"/>
  <c r="O4970"/>
  <c r="N4970"/>
  <c r="L4970"/>
  <c r="H4970"/>
  <c r="Y4969"/>
  <c r="S4969"/>
  <c r="Q4969"/>
  <c r="P4969"/>
  <c r="U4969" s="1"/>
  <c r="O4969"/>
  <c r="N4969"/>
  <c r="L4969"/>
  <c r="H4969"/>
  <c r="Y4968"/>
  <c r="S4968"/>
  <c r="Q4968"/>
  <c r="P4968"/>
  <c r="U4968" s="1"/>
  <c r="O4968"/>
  <c r="N4968"/>
  <c r="L4968"/>
  <c r="H4968"/>
  <c r="Y4967"/>
  <c r="S4967"/>
  <c r="Q4967"/>
  <c r="P4967"/>
  <c r="U4967" s="1"/>
  <c r="O4967"/>
  <c r="N4967"/>
  <c r="L4967"/>
  <c r="H4967"/>
  <c r="Y4966"/>
  <c r="S4966"/>
  <c r="Q4966"/>
  <c r="P4966"/>
  <c r="U4966" s="1"/>
  <c r="O4966"/>
  <c r="N4966"/>
  <c r="L4966"/>
  <c r="H4966"/>
  <c r="Y4965"/>
  <c r="S4965"/>
  <c r="Q4965"/>
  <c r="P4965"/>
  <c r="U4965" s="1"/>
  <c r="O4965"/>
  <c r="N4965"/>
  <c r="L4965"/>
  <c r="H4965"/>
  <c r="Y4964"/>
  <c r="S4964"/>
  <c r="Q4964"/>
  <c r="P4964"/>
  <c r="U4964" s="1"/>
  <c r="O4964"/>
  <c r="N4964"/>
  <c r="L4964"/>
  <c r="H4964"/>
  <c r="Y4963"/>
  <c r="S4963"/>
  <c r="Q4963"/>
  <c r="P4963"/>
  <c r="U4963" s="1"/>
  <c r="O4963"/>
  <c r="N4963"/>
  <c r="L4963"/>
  <c r="H4963"/>
  <c r="Y4962"/>
  <c r="S4962"/>
  <c r="Q4962"/>
  <c r="P4962"/>
  <c r="U4962" s="1"/>
  <c r="O4962"/>
  <c r="N4962"/>
  <c r="L4962"/>
  <c r="H4962"/>
  <c r="Y4961"/>
  <c r="S4961"/>
  <c r="Q4961"/>
  <c r="P4961"/>
  <c r="U4961" s="1"/>
  <c r="O4961"/>
  <c r="N4961"/>
  <c r="L4961"/>
  <c r="H4961"/>
  <c r="Y4960"/>
  <c r="S4960"/>
  <c r="Q4960"/>
  <c r="P4960"/>
  <c r="U4960" s="1"/>
  <c r="O4960"/>
  <c r="N4960"/>
  <c r="L4960"/>
  <c r="H4960"/>
  <c r="Y4959"/>
  <c r="S4959"/>
  <c r="Q4959"/>
  <c r="P4959"/>
  <c r="U4959" s="1"/>
  <c r="O4959"/>
  <c r="N4959"/>
  <c r="L4959"/>
  <c r="H4959"/>
  <c r="Y4958"/>
  <c r="S4958"/>
  <c r="Q4958"/>
  <c r="P4958"/>
  <c r="U4958" s="1"/>
  <c r="O4958"/>
  <c r="N4958"/>
  <c r="L4958"/>
  <c r="H4958"/>
  <c r="Y4957"/>
  <c r="S4957"/>
  <c r="Q4957"/>
  <c r="P4957"/>
  <c r="U4957" s="1"/>
  <c r="O4957"/>
  <c r="N4957"/>
  <c r="L4957"/>
  <c r="H4957"/>
  <c r="Y4956"/>
  <c r="S4956"/>
  <c r="Q4956"/>
  <c r="P4956"/>
  <c r="U4956" s="1"/>
  <c r="O4956"/>
  <c r="N4956"/>
  <c r="L4956"/>
  <c r="H4956"/>
  <c r="Y4955"/>
  <c r="S4955"/>
  <c r="Q4955"/>
  <c r="P4955"/>
  <c r="U4955" s="1"/>
  <c r="O4955"/>
  <c r="N4955"/>
  <c r="L4955"/>
  <c r="H4955"/>
  <c r="Y4954"/>
  <c r="S4954"/>
  <c r="Q4954"/>
  <c r="P4954"/>
  <c r="U4954" s="1"/>
  <c r="O4954"/>
  <c r="N4954"/>
  <c r="L4954"/>
  <c r="H4954"/>
  <c r="Y4953"/>
  <c r="S4953"/>
  <c r="Q4953"/>
  <c r="P4953"/>
  <c r="U4953" s="1"/>
  <c r="O4953"/>
  <c r="N4953"/>
  <c r="L4953"/>
  <c r="H4953"/>
  <c r="Y4952"/>
  <c r="S4952"/>
  <c r="Q4952"/>
  <c r="P4952"/>
  <c r="U4952" s="1"/>
  <c r="O4952"/>
  <c r="N4952"/>
  <c r="L4952"/>
  <c r="H4952"/>
  <c r="Y4951"/>
  <c r="S4951"/>
  <c r="Q4951"/>
  <c r="P4951"/>
  <c r="U4951" s="1"/>
  <c r="O4951"/>
  <c r="N4951"/>
  <c r="L4951"/>
  <c r="H4951"/>
  <c r="Y4950"/>
  <c r="S4950"/>
  <c r="Q4950"/>
  <c r="P4950"/>
  <c r="U4950" s="1"/>
  <c r="O4950"/>
  <c r="N4950"/>
  <c r="L4950"/>
  <c r="H4950"/>
  <c r="Y4949"/>
  <c r="S4949"/>
  <c r="Q4949"/>
  <c r="P4949"/>
  <c r="U4949" s="1"/>
  <c r="O4949"/>
  <c r="N4949"/>
  <c r="L4949"/>
  <c r="H4949"/>
  <c r="Y4948"/>
  <c r="S4948"/>
  <c r="Q4948"/>
  <c r="P4948"/>
  <c r="U4948" s="1"/>
  <c r="O4948"/>
  <c r="N4948"/>
  <c r="L4948"/>
  <c r="H4948"/>
  <c r="Y4947"/>
  <c r="S4947"/>
  <c r="Q4947"/>
  <c r="P4947"/>
  <c r="U4947" s="1"/>
  <c r="O4947"/>
  <c r="N4947"/>
  <c r="L4947"/>
  <c r="H4947"/>
  <c r="Y4946"/>
  <c r="S4946"/>
  <c r="Q4946"/>
  <c r="P4946"/>
  <c r="U4946" s="1"/>
  <c r="O4946"/>
  <c r="N4946"/>
  <c r="L4946"/>
  <c r="H4946"/>
  <c r="Y4945"/>
  <c r="S4945"/>
  <c r="Q4945"/>
  <c r="P4945"/>
  <c r="U4945" s="1"/>
  <c r="O4945"/>
  <c r="N4945"/>
  <c r="L4945"/>
  <c r="H4945"/>
  <c r="Y4944"/>
  <c r="S4944"/>
  <c r="Q4944"/>
  <c r="P4944"/>
  <c r="U4944" s="1"/>
  <c r="O4944"/>
  <c r="N4944"/>
  <c r="L4944"/>
  <c r="H4944"/>
  <c r="Y4943"/>
  <c r="S4943"/>
  <c r="Q4943"/>
  <c r="P4943"/>
  <c r="U4943" s="1"/>
  <c r="O4943"/>
  <c r="N4943"/>
  <c r="L4943"/>
  <c r="H4943"/>
  <c r="Y4942"/>
  <c r="S4942"/>
  <c r="Q4942"/>
  <c r="P4942"/>
  <c r="U4942" s="1"/>
  <c r="O4942"/>
  <c r="N4942"/>
  <c r="L4942"/>
  <c r="H4942"/>
  <c r="Y4941"/>
  <c r="S4941"/>
  <c r="Q4941"/>
  <c r="P4941"/>
  <c r="U4941" s="1"/>
  <c r="O4941"/>
  <c r="N4941"/>
  <c r="L4941"/>
  <c r="H4941"/>
  <c r="Y4940"/>
  <c r="S4940"/>
  <c r="Q4940"/>
  <c r="P4940"/>
  <c r="U4940" s="1"/>
  <c r="O4940"/>
  <c r="N4940"/>
  <c r="L4940"/>
  <c r="H4940"/>
  <c r="Y4939"/>
  <c r="S4939"/>
  <c r="Q4939"/>
  <c r="P4939"/>
  <c r="U4939" s="1"/>
  <c r="O4939"/>
  <c r="N4939"/>
  <c r="L4939"/>
  <c r="H4939"/>
  <c r="Y4938"/>
  <c r="S4938"/>
  <c r="Q4938"/>
  <c r="P4938"/>
  <c r="U4938" s="1"/>
  <c r="O4938"/>
  <c r="N4938"/>
  <c r="L4938"/>
  <c r="H4938"/>
  <c r="Y4937"/>
  <c r="S4937"/>
  <c r="Q4937"/>
  <c r="P4937"/>
  <c r="U4937" s="1"/>
  <c r="O4937"/>
  <c r="N4937"/>
  <c r="L4937"/>
  <c r="H4937"/>
  <c r="Y4936"/>
  <c r="S4936"/>
  <c r="Q4936"/>
  <c r="P4936"/>
  <c r="U4936" s="1"/>
  <c r="O4936"/>
  <c r="N4936"/>
  <c r="L4936"/>
  <c r="H4936"/>
  <c r="Y4935"/>
  <c r="S4935"/>
  <c r="Q4935"/>
  <c r="P4935"/>
  <c r="U4935" s="1"/>
  <c r="O4935"/>
  <c r="N4935"/>
  <c r="L4935"/>
  <c r="H4935"/>
  <c r="Y4934"/>
  <c r="S4934"/>
  <c r="Q4934"/>
  <c r="P4934"/>
  <c r="U4934" s="1"/>
  <c r="O4934"/>
  <c r="N4934"/>
  <c r="L4934"/>
  <c r="H4934"/>
  <c r="Y4933"/>
  <c r="S4933"/>
  <c r="Q4933"/>
  <c r="P4933"/>
  <c r="U4933" s="1"/>
  <c r="O4933"/>
  <c r="N4933"/>
  <c r="L4933"/>
  <c r="H4933"/>
  <c r="Y4932"/>
  <c r="S4932"/>
  <c r="Q4932"/>
  <c r="P4932"/>
  <c r="U4932" s="1"/>
  <c r="O4932"/>
  <c r="N4932"/>
  <c r="L4932"/>
  <c r="H4932"/>
  <c r="Y4931"/>
  <c r="S4931"/>
  <c r="Q4931"/>
  <c r="P4931"/>
  <c r="U4931" s="1"/>
  <c r="O4931"/>
  <c r="N4931"/>
  <c r="L4931"/>
  <c r="H4931"/>
  <c r="Y4930"/>
  <c r="S4930"/>
  <c r="Q4930"/>
  <c r="P4930"/>
  <c r="U4930" s="1"/>
  <c r="O4930"/>
  <c r="N4930"/>
  <c r="L4930"/>
  <c r="H4930"/>
  <c r="Y4929"/>
  <c r="S4929"/>
  <c r="Q4929"/>
  <c r="P4929"/>
  <c r="U4929" s="1"/>
  <c r="O4929"/>
  <c r="N4929"/>
  <c r="L4929"/>
  <c r="H4929"/>
  <c r="Y4928"/>
  <c r="S4928"/>
  <c r="Q4928"/>
  <c r="P4928"/>
  <c r="U4928" s="1"/>
  <c r="O4928"/>
  <c r="N4928"/>
  <c r="L4928"/>
  <c r="H4928"/>
  <c r="Y4927"/>
  <c r="S4927"/>
  <c r="Q4927"/>
  <c r="P4927"/>
  <c r="U4927" s="1"/>
  <c r="O4927"/>
  <c r="N4927"/>
  <c r="L4927"/>
  <c r="H4927"/>
  <c r="Y4926"/>
  <c r="S4926"/>
  <c r="Q4926"/>
  <c r="P4926"/>
  <c r="U4926" s="1"/>
  <c r="O4926"/>
  <c r="N4926"/>
  <c r="L4926"/>
  <c r="H4926"/>
  <c r="Y4925"/>
  <c r="S4925"/>
  <c r="Q4925"/>
  <c r="P4925"/>
  <c r="U4925" s="1"/>
  <c r="O4925"/>
  <c r="N4925"/>
  <c r="L4925"/>
  <c r="H4925"/>
  <c r="Y4924"/>
  <c r="S4924"/>
  <c r="Q4924"/>
  <c r="P4924"/>
  <c r="U4924" s="1"/>
  <c r="O4924"/>
  <c r="N4924"/>
  <c r="L4924"/>
  <c r="H4924"/>
  <c r="Y4923"/>
  <c r="S4923"/>
  <c r="Q4923"/>
  <c r="P4923"/>
  <c r="U4923" s="1"/>
  <c r="O4923"/>
  <c r="N4923"/>
  <c r="L4923"/>
  <c r="H4923"/>
  <c r="Y4922"/>
  <c r="S4922"/>
  <c r="Q4922"/>
  <c r="P4922"/>
  <c r="U4922" s="1"/>
  <c r="O4922"/>
  <c r="N4922"/>
  <c r="L4922"/>
  <c r="H4922"/>
  <c r="Y4921"/>
  <c r="S4921"/>
  <c r="Q4921"/>
  <c r="P4921"/>
  <c r="U4921" s="1"/>
  <c r="O4921"/>
  <c r="N4921"/>
  <c r="L4921"/>
  <c r="H4921"/>
  <c r="Y4920"/>
  <c r="S4920"/>
  <c r="Q4920"/>
  <c r="P4920"/>
  <c r="U4920" s="1"/>
  <c r="O4920"/>
  <c r="N4920"/>
  <c r="L4920"/>
  <c r="H4920"/>
  <c r="Y4919"/>
  <c r="S4919"/>
  <c r="Q4919"/>
  <c r="P4919"/>
  <c r="U4919" s="1"/>
  <c r="O4919"/>
  <c r="N4919"/>
  <c r="L4919"/>
  <c r="H4919"/>
  <c r="Y4918"/>
  <c r="S4918"/>
  <c r="Q4918"/>
  <c r="P4918"/>
  <c r="U4918" s="1"/>
  <c r="O4918"/>
  <c r="N4918"/>
  <c r="L4918"/>
  <c r="H4918"/>
  <c r="Y4917"/>
  <c r="S4917"/>
  <c r="Q4917"/>
  <c r="P4917"/>
  <c r="U4917" s="1"/>
  <c r="O4917"/>
  <c r="N4917"/>
  <c r="L4917"/>
  <c r="H4917"/>
  <c r="Y4916"/>
  <c r="S4916"/>
  <c r="Q4916"/>
  <c r="P4916"/>
  <c r="U4916" s="1"/>
  <c r="O4916"/>
  <c r="N4916"/>
  <c r="L4916"/>
  <c r="H4916"/>
  <c r="Y4915"/>
  <c r="S4915"/>
  <c r="Q4915"/>
  <c r="P4915"/>
  <c r="U4915" s="1"/>
  <c r="O4915"/>
  <c r="N4915"/>
  <c r="L4915"/>
  <c r="H4915"/>
  <c r="Y4914"/>
  <c r="S4914"/>
  <c r="Q4914"/>
  <c r="P4914"/>
  <c r="U4914" s="1"/>
  <c r="O4914"/>
  <c r="N4914"/>
  <c r="L4914"/>
  <c r="H4914"/>
  <c r="Y4913"/>
  <c r="S4913"/>
  <c r="Q4913"/>
  <c r="P4913"/>
  <c r="U4913" s="1"/>
  <c r="O4913"/>
  <c r="N4913"/>
  <c r="L4913"/>
  <c r="H4913"/>
  <c r="Y4912"/>
  <c r="S4912"/>
  <c r="Q4912"/>
  <c r="P4912"/>
  <c r="U4912" s="1"/>
  <c r="O4912"/>
  <c r="N4912"/>
  <c r="L4912"/>
  <c r="H4912"/>
  <c r="Y4911"/>
  <c r="S4911"/>
  <c r="Q4911"/>
  <c r="P4911"/>
  <c r="U4911" s="1"/>
  <c r="O4911"/>
  <c r="N4911"/>
  <c r="L4911"/>
  <c r="H4911"/>
  <c r="Y4910"/>
  <c r="S4910"/>
  <c r="Q4910"/>
  <c r="P4910"/>
  <c r="U4910" s="1"/>
  <c r="O4910"/>
  <c r="N4910"/>
  <c r="L4910"/>
  <c r="H4910"/>
  <c r="Y4909"/>
  <c r="S4909"/>
  <c r="Q4909"/>
  <c r="P4909"/>
  <c r="U4909" s="1"/>
  <c r="O4909"/>
  <c r="N4909"/>
  <c r="L4909"/>
  <c r="H4909"/>
  <c r="Y4908"/>
  <c r="S4908"/>
  <c r="Q4908"/>
  <c r="P4908"/>
  <c r="U4908" s="1"/>
  <c r="O4908"/>
  <c r="N4908"/>
  <c r="L4908"/>
  <c r="H4908"/>
  <c r="Y4907"/>
  <c r="S4907"/>
  <c r="Q4907"/>
  <c r="P4907"/>
  <c r="U4907" s="1"/>
  <c r="O4907"/>
  <c r="N4907"/>
  <c r="L4907"/>
  <c r="H4907"/>
  <c r="Y4906"/>
  <c r="S4906"/>
  <c r="Q4906"/>
  <c r="P4906"/>
  <c r="U4906" s="1"/>
  <c r="O4906"/>
  <c r="N4906"/>
  <c r="L4906"/>
  <c r="H4906"/>
  <c r="Y4905"/>
  <c r="S4905"/>
  <c r="Q4905"/>
  <c r="P4905"/>
  <c r="U4905" s="1"/>
  <c r="O4905"/>
  <c r="N4905"/>
  <c r="L4905"/>
  <c r="H4905"/>
  <c r="Y4904"/>
  <c r="S4904"/>
  <c r="Q4904"/>
  <c r="P4904"/>
  <c r="U4904" s="1"/>
  <c r="O4904"/>
  <c r="N4904"/>
  <c r="L4904"/>
  <c r="H4904"/>
  <c r="Y4903"/>
  <c r="S4903"/>
  <c r="Q4903"/>
  <c r="P4903"/>
  <c r="U4903" s="1"/>
  <c r="O4903"/>
  <c r="N4903"/>
  <c r="L4903"/>
  <c r="H4903"/>
  <c r="Y4902"/>
  <c r="S4902"/>
  <c r="Q4902"/>
  <c r="P4902"/>
  <c r="U4902" s="1"/>
  <c r="O4902"/>
  <c r="N4902"/>
  <c r="L4902"/>
  <c r="H4902"/>
  <c r="Y4901"/>
  <c r="S4901"/>
  <c r="Q4901"/>
  <c r="P4901"/>
  <c r="U4901" s="1"/>
  <c r="O4901"/>
  <c r="N4901"/>
  <c r="L4901"/>
  <c r="H4901"/>
  <c r="Y4900"/>
  <c r="S4900"/>
  <c r="Q4900"/>
  <c r="P4900"/>
  <c r="U4900" s="1"/>
  <c r="O4900"/>
  <c r="N4900"/>
  <c r="L4900"/>
  <c r="H4900"/>
  <c r="Y4899"/>
  <c r="S4899"/>
  <c r="Q4899"/>
  <c r="P4899"/>
  <c r="U4899" s="1"/>
  <c r="O4899"/>
  <c r="N4899"/>
  <c r="L4899"/>
  <c r="H4899"/>
  <c r="Y4898"/>
  <c r="S4898"/>
  <c r="Q4898"/>
  <c r="P4898"/>
  <c r="U4898" s="1"/>
  <c r="O4898"/>
  <c r="N4898"/>
  <c r="L4898"/>
  <c r="H4898"/>
  <c r="Y4897"/>
  <c r="S4897"/>
  <c r="Q4897"/>
  <c r="P4897"/>
  <c r="U4897" s="1"/>
  <c r="O4897"/>
  <c r="N4897"/>
  <c r="L4897"/>
  <c r="H4897"/>
  <c r="Y4896"/>
  <c r="S4896"/>
  <c r="Q4896"/>
  <c r="P4896"/>
  <c r="U4896" s="1"/>
  <c r="O4896"/>
  <c r="N4896"/>
  <c r="L4896"/>
  <c r="H4896"/>
  <c r="Y4895"/>
  <c r="S4895"/>
  <c r="Q4895"/>
  <c r="P4895"/>
  <c r="U4895" s="1"/>
  <c r="O4895"/>
  <c r="N4895"/>
  <c r="L4895"/>
  <c r="H4895"/>
  <c r="Y4894"/>
  <c r="S4894"/>
  <c r="Q4894"/>
  <c r="P4894"/>
  <c r="U4894" s="1"/>
  <c r="O4894"/>
  <c r="N4894"/>
  <c r="L4894"/>
  <c r="H4894"/>
  <c r="Y4893"/>
  <c r="S4893"/>
  <c r="Q4893"/>
  <c r="P4893"/>
  <c r="U4893" s="1"/>
  <c r="O4893"/>
  <c r="N4893"/>
  <c r="L4893"/>
  <c r="H4893"/>
  <c r="Y4892"/>
  <c r="S4892"/>
  <c r="Q4892"/>
  <c r="P4892"/>
  <c r="U4892" s="1"/>
  <c r="O4892"/>
  <c r="N4892"/>
  <c r="L4892"/>
  <c r="H4892"/>
  <c r="Y4891"/>
  <c r="S4891"/>
  <c r="Q4891"/>
  <c r="P4891"/>
  <c r="U4891" s="1"/>
  <c r="O4891"/>
  <c r="N4891"/>
  <c r="L4891"/>
  <c r="H4891"/>
  <c r="Y4890"/>
  <c r="S4890"/>
  <c r="Q4890"/>
  <c r="P4890"/>
  <c r="U4890" s="1"/>
  <c r="O4890"/>
  <c r="N4890"/>
  <c r="L4890"/>
  <c r="H4890"/>
  <c r="Y4889"/>
  <c r="S4889"/>
  <c r="Q4889"/>
  <c r="P4889"/>
  <c r="U4889" s="1"/>
  <c r="O4889"/>
  <c r="N4889"/>
  <c r="L4889"/>
  <c r="H4889"/>
  <c r="Y4888"/>
  <c r="S4888"/>
  <c r="Q4888"/>
  <c r="P4888"/>
  <c r="U4888" s="1"/>
  <c r="O4888"/>
  <c r="N4888"/>
  <c r="L4888"/>
  <c r="H4888"/>
  <c r="Y4887"/>
  <c r="S4887"/>
  <c r="Q4887"/>
  <c r="P4887"/>
  <c r="U4887" s="1"/>
  <c r="O4887"/>
  <c r="N4887"/>
  <c r="L4887"/>
  <c r="H4887"/>
  <c r="Y4886"/>
  <c r="S4886"/>
  <c r="Q4886"/>
  <c r="P4886"/>
  <c r="U4886" s="1"/>
  <c r="O4886"/>
  <c r="N4886"/>
  <c r="L4886"/>
  <c r="H4886"/>
  <c r="Y4885"/>
  <c r="S4885"/>
  <c r="Q4885"/>
  <c r="P4885"/>
  <c r="U4885" s="1"/>
  <c r="O4885"/>
  <c r="N4885"/>
  <c r="L4885"/>
  <c r="H4885"/>
  <c r="Y4884"/>
  <c r="S4884"/>
  <c r="Q4884"/>
  <c r="P4884"/>
  <c r="U4884" s="1"/>
  <c r="O4884"/>
  <c r="N4884"/>
  <c r="L4884"/>
  <c r="H4884"/>
  <c r="Y4883"/>
  <c r="S4883"/>
  <c r="Q4883"/>
  <c r="P4883"/>
  <c r="U4883" s="1"/>
  <c r="O4883"/>
  <c r="N4883"/>
  <c r="L4883"/>
  <c r="H4883"/>
  <c r="Y4882"/>
  <c r="S4882"/>
  <c r="Q4882"/>
  <c r="P4882"/>
  <c r="U4882" s="1"/>
  <c r="O4882"/>
  <c r="N4882"/>
  <c r="L4882"/>
  <c r="H4882"/>
  <c r="Y4881"/>
  <c r="S4881"/>
  <c r="Q4881"/>
  <c r="P4881"/>
  <c r="U4881" s="1"/>
  <c r="O4881"/>
  <c r="N4881"/>
  <c r="L4881"/>
  <c r="H4881"/>
  <c r="Y4880"/>
  <c r="S4880"/>
  <c r="Q4880"/>
  <c r="P4880"/>
  <c r="U4880" s="1"/>
  <c r="O4880"/>
  <c r="N4880"/>
  <c r="L4880"/>
  <c r="H4880"/>
  <c r="Y4879"/>
  <c r="S4879"/>
  <c r="Q4879"/>
  <c r="P4879"/>
  <c r="U4879" s="1"/>
  <c r="O4879"/>
  <c r="N4879"/>
  <c r="L4879"/>
  <c r="H4879"/>
  <c r="Y4878"/>
  <c r="S4878"/>
  <c r="Q4878"/>
  <c r="P4878"/>
  <c r="U4878" s="1"/>
  <c r="O4878"/>
  <c r="N4878"/>
  <c r="L4878"/>
  <c r="H4878"/>
  <c r="Y4877"/>
  <c r="S4877"/>
  <c r="Q4877"/>
  <c r="P4877"/>
  <c r="U4877" s="1"/>
  <c r="O4877"/>
  <c r="N4877"/>
  <c r="L4877"/>
  <c r="H4877"/>
  <c r="Y4876"/>
  <c r="S4876"/>
  <c r="Q4876"/>
  <c r="P4876"/>
  <c r="U4876" s="1"/>
  <c r="O4876"/>
  <c r="N4876"/>
  <c r="L4876"/>
  <c r="H4876"/>
  <c r="Y4875"/>
  <c r="S4875"/>
  <c r="Q4875"/>
  <c r="P4875"/>
  <c r="U4875" s="1"/>
  <c r="O4875"/>
  <c r="N4875"/>
  <c r="L4875"/>
  <c r="H4875"/>
  <c r="Y4874"/>
  <c r="S4874"/>
  <c r="Q4874"/>
  <c r="P4874"/>
  <c r="U4874" s="1"/>
  <c r="O4874"/>
  <c r="N4874"/>
  <c r="L4874"/>
  <c r="H4874"/>
  <c r="Y4873"/>
  <c r="S4873"/>
  <c r="Q4873"/>
  <c r="P4873"/>
  <c r="U4873" s="1"/>
  <c r="O4873"/>
  <c r="N4873"/>
  <c r="L4873"/>
  <c r="H4873"/>
  <c r="Y4872"/>
  <c r="S4872"/>
  <c r="Q4872"/>
  <c r="P4872"/>
  <c r="U4872" s="1"/>
  <c r="O4872"/>
  <c r="N4872"/>
  <c r="L4872"/>
  <c r="H4872"/>
  <c r="Y4871"/>
  <c r="S4871"/>
  <c r="Q4871"/>
  <c r="P4871"/>
  <c r="U4871" s="1"/>
  <c r="O4871"/>
  <c r="N4871"/>
  <c r="L4871"/>
  <c r="H4871"/>
  <c r="Y4870"/>
  <c r="S4870"/>
  <c r="Q4870"/>
  <c r="P4870"/>
  <c r="U4870" s="1"/>
  <c r="O4870"/>
  <c r="N4870"/>
  <c r="L4870"/>
  <c r="H4870"/>
  <c r="Y4869"/>
  <c r="S4869"/>
  <c r="Q4869"/>
  <c r="P4869"/>
  <c r="U4869" s="1"/>
  <c r="O4869"/>
  <c r="N4869"/>
  <c r="L4869"/>
  <c r="H4869"/>
  <c r="Y4868"/>
  <c r="S4868"/>
  <c r="Q4868"/>
  <c r="P4868"/>
  <c r="U4868" s="1"/>
  <c r="O4868"/>
  <c r="N4868"/>
  <c r="L4868"/>
  <c r="H4868"/>
  <c r="Y4867"/>
  <c r="S4867"/>
  <c r="Q4867"/>
  <c r="P4867"/>
  <c r="U4867" s="1"/>
  <c r="O4867"/>
  <c r="N4867"/>
  <c r="L4867"/>
  <c r="H4867"/>
  <c r="Y4866"/>
  <c r="S4866"/>
  <c r="Q4866"/>
  <c r="P4866"/>
  <c r="U4866" s="1"/>
  <c r="O4866"/>
  <c r="N4866"/>
  <c r="L4866"/>
  <c r="H4866"/>
  <c r="Y4865"/>
  <c r="S4865"/>
  <c r="Q4865"/>
  <c r="P4865"/>
  <c r="U4865" s="1"/>
  <c r="O4865"/>
  <c r="N4865"/>
  <c r="L4865"/>
  <c r="H4865"/>
  <c r="Y4864"/>
  <c r="S4864"/>
  <c r="Q4864"/>
  <c r="P4864"/>
  <c r="U4864" s="1"/>
  <c r="O4864"/>
  <c r="N4864"/>
  <c r="L4864"/>
  <c r="H4864"/>
  <c r="Y4863"/>
  <c r="S4863"/>
  <c r="Q4863"/>
  <c r="P4863"/>
  <c r="U4863" s="1"/>
  <c r="O4863"/>
  <c r="N4863"/>
  <c r="L4863"/>
  <c r="H4863"/>
  <c r="Y4862"/>
  <c r="S4862"/>
  <c r="Q4862"/>
  <c r="P4862"/>
  <c r="U4862" s="1"/>
  <c r="O4862"/>
  <c r="N4862"/>
  <c r="L4862"/>
  <c r="H4862"/>
  <c r="Y4861"/>
  <c r="S4861"/>
  <c r="Q4861"/>
  <c r="P4861"/>
  <c r="U4861" s="1"/>
  <c r="O4861"/>
  <c r="N4861"/>
  <c r="L4861"/>
  <c r="H4861"/>
  <c r="Y4860"/>
  <c r="S4860"/>
  <c r="Q4860"/>
  <c r="P4860"/>
  <c r="U4860" s="1"/>
  <c r="O4860"/>
  <c r="N4860"/>
  <c r="L4860"/>
  <c r="H4860"/>
  <c r="Y4859"/>
  <c r="S4859"/>
  <c r="Q4859"/>
  <c r="P4859"/>
  <c r="U4859" s="1"/>
  <c r="O4859"/>
  <c r="N4859"/>
  <c r="L4859"/>
  <c r="H4859"/>
  <c r="Y4858"/>
  <c r="S4858"/>
  <c r="Q4858"/>
  <c r="P4858"/>
  <c r="U4858" s="1"/>
  <c r="O4858"/>
  <c r="N4858"/>
  <c r="L4858"/>
  <c r="H4858"/>
  <c r="Y4857"/>
  <c r="S4857"/>
  <c r="Q4857"/>
  <c r="P4857"/>
  <c r="U4857" s="1"/>
  <c r="O4857"/>
  <c r="N4857"/>
  <c r="L4857"/>
  <c r="H4857"/>
  <c r="Y4856"/>
  <c r="S4856"/>
  <c r="Q4856"/>
  <c r="P4856"/>
  <c r="U4856" s="1"/>
  <c r="O4856"/>
  <c r="N4856"/>
  <c r="L4856"/>
  <c r="H4856"/>
  <c r="Y4855"/>
  <c r="S4855"/>
  <c r="Q4855"/>
  <c r="P4855"/>
  <c r="U4855" s="1"/>
  <c r="O4855"/>
  <c r="N4855"/>
  <c r="L4855"/>
  <c r="H4855"/>
  <c r="Y4854"/>
  <c r="S4854"/>
  <c r="Q4854"/>
  <c r="P4854"/>
  <c r="U4854" s="1"/>
  <c r="O4854"/>
  <c r="N4854"/>
  <c r="L4854"/>
  <c r="H4854"/>
  <c r="Y4853"/>
  <c r="S4853"/>
  <c r="Q4853"/>
  <c r="P4853"/>
  <c r="U4853" s="1"/>
  <c r="O4853"/>
  <c r="N4853"/>
  <c r="L4853"/>
  <c r="H4853"/>
  <c r="Y4852"/>
  <c r="S4852"/>
  <c r="Q4852"/>
  <c r="P4852"/>
  <c r="U4852" s="1"/>
  <c r="O4852"/>
  <c r="N4852"/>
  <c r="L4852"/>
  <c r="H4852"/>
  <c r="Y4851"/>
  <c r="S4851"/>
  <c r="Q4851"/>
  <c r="P4851"/>
  <c r="U4851" s="1"/>
  <c r="O4851"/>
  <c r="N4851"/>
  <c r="L4851"/>
  <c r="H4851"/>
  <c r="Y4850"/>
  <c r="S4850"/>
  <c r="Q4850"/>
  <c r="P4850"/>
  <c r="U4850" s="1"/>
  <c r="O4850"/>
  <c r="N4850"/>
  <c r="L4850"/>
  <c r="H4850"/>
  <c r="Y4849"/>
  <c r="S4849"/>
  <c r="Q4849"/>
  <c r="P4849"/>
  <c r="U4849" s="1"/>
  <c r="O4849"/>
  <c r="N4849"/>
  <c r="L4849"/>
  <c r="H4849"/>
  <c r="Y4848"/>
  <c r="S4848"/>
  <c r="Q4848"/>
  <c r="P4848"/>
  <c r="U4848" s="1"/>
  <c r="O4848"/>
  <c r="N4848"/>
  <c r="L4848"/>
  <c r="H4848"/>
  <c r="Y4847"/>
  <c r="S4847"/>
  <c r="Q4847"/>
  <c r="P4847"/>
  <c r="U4847" s="1"/>
  <c r="O4847"/>
  <c r="N4847"/>
  <c r="L4847"/>
  <c r="H4847"/>
  <c r="Y4846"/>
  <c r="T4846"/>
  <c r="S4846"/>
  <c r="U4846" s="1"/>
  <c r="Q4846"/>
  <c r="O4846"/>
  <c r="V4846" s="1"/>
  <c r="N4846"/>
  <c r="L4846"/>
  <c r="H4846"/>
  <c r="Y4845"/>
  <c r="S4845"/>
  <c r="U4845" s="1"/>
  <c r="Q4845"/>
  <c r="V4845" s="1"/>
  <c r="P4845"/>
  <c r="O4845"/>
  <c r="R4845" s="1"/>
  <c r="N4845"/>
  <c r="L4845"/>
  <c r="H4845"/>
  <c r="Y4844"/>
  <c r="S4844"/>
  <c r="U4844" s="1"/>
  <c r="Q4844"/>
  <c r="V4844" s="1"/>
  <c r="O4844"/>
  <c r="R4844" s="1"/>
  <c r="N4844"/>
  <c r="L4844"/>
  <c r="H4844"/>
  <c r="Y4843"/>
  <c r="S4843"/>
  <c r="Q4843"/>
  <c r="P4843"/>
  <c r="U4843" s="1"/>
  <c r="O4843"/>
  <c r="N4843"/>
  <c r="L4843"/>
  <c r="H4843"/>
  <c r="Y4842"/>
  <c r="S4842"/>
  <c r="Q4842"/>
  <c r="P4842"/>
  <c r="U4842" s="1"/>
  <c r="O4842"/>
  <c r="N4842"/>
  <c r="L4842"/>
  <c r="H4842"/>
  <c r="Y4841"/>
  <c r="T4841"/>
  <c r="S4841"/>
  <c r="U4841" s="1"/>
  <c r="Q4841"/>
  <c r="O4841"/>
  <c r="V4841" s="1"/>
  <c r="N4841"/>
  <c r="L4841"/>
  <c r="H4841"/>
  <c r="Y4840"/>
  <c r="S4840"/>
  <c r="U4840" s="1"/>
  <c r="Q4840"/>
  <c r="V4840" s="1"/>
  <c r="O4840"/>
  <c r="R4840" s="1"/>
  <c r="N4840"/>
  <c r="L4840"/>
  <c r="H4840"/>
  <c r="Y4839"/>
  <c r="S4839"/>
  <c r="Q4839"/>
  <c r="P4839"/>
  <c r="U4839" s="1"/>
  <c r="O4839"/>
  <c r="N4839"/>
  <c r="L4839"/>
  <c r="H4839"/>
  <c r="Y4838"/>
  <c r="S4838"/>
  <c r="Q4838"/>
  <c r="P4838"/>
  <c r="U4838" s="1"/>
  <c r="O4838"/>
  <c r="N4838"/>
  <c r="L4838"/>
  <c r="H4838"/>
  <c r="Y4837"/>
  <c r="S4837"/>
  <c r="Q4837"/>
  <c r="P4837"/>
  <c r="U4837" s="1"/>
  <c r="O4837"/>
  <c r="N4837"/>
  <c r="L4837"/>
  <c r="H4837"/>
  <c r="Y4836"/>
  <c r="S4836"/>
  <c r="Q4836"/>
  <c r="P4836"/>
  <c r="U4836" s="1"/>
  <c r="O4836"/>
  <c r="N4836"/>
  <c r="L4836"/>
  <c r="H4836"/>
  <c r="Y4835"/>
  <c r="S4835"/>
  <c r="Q4835"/>
  <c r="P4835"/>
  <c r="U4835" s="1"/>
  <c r="O4835"/>
  <c r="N4835"/>
  <c r="L4835"/>
  <c r="H4835"/>
  <c r="Y4834"/>
  <c r="T4834"/>
  <c r="S4834"/>
  <c r="U4834" s="1"/>
  <c r="Q4834"/>
  <c r="O4834"/>
  <c r="V4834" s="1"/>
  <c r="N4834"/>
  <c r="L4834"/>
  <c r="H4834"/>
  <c r="Y4833"/>
  <c r="S4833"/>
  <c r="U4833" s="1"/>
  <c r="Q4833"/>
  <c r="V4833" s="1"/>
  <c r="P4833"/>
  <c r="O4833"/>
  <c r="R4833" s="1"/>
  <c r="N4833"/>
  <c r="L4833"/>
  <c r="H4833"/>
  <c r="Y4832"/>
  <c r="S4832"/>
  <c r="U4832" s="1"/>
  <c r="Q4832"/>
  <c r="V4832" s="1"/>
  <c r="O4832"/>
  <c r="R4832" s="1"/>
  <c r="N4832"/>
  <c r="L4832"/>
  <c r="H4832"/>
  <c r="Y4831"/>
  <c r="S4831"/>
  <c r="Q4831"/>
  <c r="P4831"/>
  <c r="U4831" s="1"/>
  <c r="O4831"/>
  <c r="N4831"/>
  <c r="L4831"/>
  <c r="H4831"/>
  <c r="Y4830"/>
  <c r="T4830"/>
  <c r="S4830"/>
  <c r="U4830" s="1"/>
  <c r="Q4830"/>
  <c r="O4830"/>
  <c r="V4830" s="1"/>
  <c r="N4830"/>
  <c r="L4830"/>
  <c r="H4830"/>
  <c r="Y4829"/>
  <c r="S4829"/>
  <c r="U4829" s="1"/>
  <c r="Q4829"/>
  <c r="V4829" s="1"/>
  <c r="P4829"/>
  <c r="O4829"/>
  <c r="R4829" s="1"/>
  <c r="N4829"/>
  <c r="L4829"/>
  <c r="H4829"/>
  <c r="Y4828"/>
  <c r="S4828"/>
  <c r="U4828" s="1"/>
  <c r="Q4828"/>
  <c r="V4828" s="1"/>
  <c r="P4828"/>
  <c r="O4828"/>
  <c r="R4828" s="1"/>
  <c r="N4828"/>
  <c r="L4828"/>
  <c r="H4828"/>
  <c r="Y4827"/>
  <c r="S4827"/>
  <c r="U4827" s="1"/>
  <c r="Q4827"/>
  <c r="V4827" s="1"/>
  <c r="O4827"/>
  <c r="R4827" s="1"/>
  <c r="N4827"/>
  <c r="L4827"/>
  <c r="H4827"/>
  <c r="Y4826"/>
  <c r="S4826"/>
  <c r="Q4826"/>
  <c r="P4826"/>
  <c r="U4826" s="1"/>
  <c r="O4826"/>
  <c r="N4826"/>
  <c r="L4826"/>
  <c r="H4826"/>
  <c r="Y4825"/>
  <c r="S4825"/>
  <c r="Q4825"/>
  <c r="P4825"/>
  <c r="U4825" s="1"/>
  <c r="O4825"/>
  <c r="N4825"/>
  <c r="L4825"/>
  <c r="H4825"/>
  <c r="Y4824"/>
  <c r="S4824"/>
  <c r="Q4824"/>
  <c r="P4824"/>
  <c r="U4824" s="1"/>
  <c r="O4824"/>
  <c r="N4824"/>
  <c r="L4824"/>
  <c r="H4824"/>
  <c r="Y4823"/>
  <c r="S4823"/>
  <c r="Q4823"/>
  <c r="P4823"/>
  <c r="U4823" s="1"/>
  <c r="O4823"/>
  <c r="N4823"/>
  <c r="L4823"/>
  <c r="H4823"/>
  <c r="Y4822"/>
  <c r="S4822"/>
  <c r="Q4822"/>
  <c r="P4822"/>
  <c r="U4822" s="1"/>
  <c r="O4822"/>
  <c r="N4822"/>
  <c r="L4822"/>
  <c r="H4822"/>
  <c r="Y4821"/>
  <c r="S4821"/>
  <c r="Q4821"/>
  <c r="P4821"/>
  <c r="U4821" s="1"/>
  <c r="O4821"/>
  <c r="N4821"/>
  <c r="L4821"/>
  <c r="H4821"/>
  <c r="Y4820"/>
  <c r="S4820"/>
  <c r="Q4820"/>
  <c r="P4820"/>
  <c r="U4820" s="1"/>
  <c r="O4820"/>
  <c r="N4820"/>
  <c r="L4820"/>
  <c r="H4820"/>
  <c r="Y4819"/>
  <c r="S4819"/>
  <c r="Q4819"/>
  <c r="P4819"/>
  <c r="U4819" s="1"/>
  <c r="O4819"/>
  <c r="N4819"/>
  <c r="L4819"/>
  <c r="H4819"/>
  <c r="Y4818"/>
  <c r="S4818"/>
  <c r="Q4818"/>
  <c r="P4818"/>
  <c r="U4818" s="1"/>
  <c r="O4818"/>
  <c r="N4818"/>
  <c r="L4818"/>
  <c r="H4818"/>
  <c r="Y4817"/>
  <c r="S4817"/>
  <c r="Q4817"/>
  <c r="P4817"/>
  <c r="U4817" s="1"/>
  <c r="O4817"/>
  <c r="N4817"/>
  <c r="L4817"/>
  <c r="H4817"/>
  <c r="Y4816"/>
  <c r="S4816"/>
  <c r="Q4816"/>
  <c r="P4816"/>
  <c r="U4816" s="1"/>
  <c r="O4816"/>
  <c r="N4816"/>
  <c r="L4816"/>
  <c r="H4816"/>
  <c r="Y4815"/>
  <c r="S4815"/>
  <c r="Q4815"/>
  <c r="P4815"/>
  <c r="U4815" s="1"/>
  <c r="O4815"/>
  <c r="N4815"/>
  <c r="L4815"/>
  <c r="H4815"/>
  <c r="Y4814"/>
  <c r="S4814"/>
  <c r="Q4814"/>
  <c r="P4814"/>
  <c r="U4814" s="1"/>
  <c r="O4814"/>
  <c r="N4814"/>
  <c r="L4814"/>
  <c r="H4814"/>
  <c r="Y4813"/>
  <c r="S4813"/>
  <c r="Q4813"/>
  <c r="P4813"/>
  <c r="U4813" s="1"/>
  <c r="O4813"/>
  <c r="N4813"/>
  <c r="L4813"/>
  <c r="H4813"/>
  <c r="Y4812"/>
  <c r="S4812"/>
  <c r="Q4812"/>
  <c r="P4812"/>
  <c r="U4812" s="1"/>
  <c r="O4812"/>
  <c r="N4812"/>
  <c r="L4812"/>
  <c r="H4812"/>
  <c r="Y4811"/>
  <c r="S4811"/>
  <c r="Q4811"/>
  <c r="P4811"/>
  <c r="U4811" s="1"/>
  <c r="O4811"/>
  <c r="N4811"/>
  <c r="L4811"/>
  <c r="H4811"/>
  <c r="Y4810"/>
  <c r="S4810"/>
  <c r="Q4810"/>
  <c r="P4810"/>
  <c r="U4810" s="1"/>
  <c r="O4810"/>
  <c r="N4810"/>
  <c r="L4810"/>
  <c r="H4810"/>
  <c r="Y4809"/>
  <c r="S4809"/>
  <c r="Q4809"/>
  <c r="P4809"/>
  <c r="U4809" s="1"/>
  <c r="O4809"/>
  <c r="N4809"/>
  <c r="L4809"/>
  <c r="H4809"/>
  <c r="Y4808"/>
  <c r="S4808"/>
  <c r="Q4808"/>
  <c r="P4808"/>
  <c r="U4808" s="1"/>
  <c r="O4808"/>
  <c r="N4808"/>
  <c r="L4808"/>
  <c r="H4808"/>
  <c r="Y4807"/>
  <c r="S4807"/>
  <c r="Q4807"/>
  <c r="P4807"/>
  <c r="U4807" s="1"/>
  <c r="O4807"/>
  <c r="N4807"/>
  <c r="L4807"/>
  <c r="H4807"/>
  <c r="Y4806"/>
  <c r="S4806"/>
  <c r="Q4806"/>
  <c r="P4806"/>
  <c r="U4806" s="1"/>
  <c r="O4806"/>
  <c r="N4806"/>
  <c r="L4806"/>
  <c r="H4806"/>
  <c r="Y4805"/>
  <c r="S4805"/>
  <c r="Q4805"/>
  <c r="P4805"/>
  <c r="U4805" s="1"/>
  <c r="O4805"/>
  <c r="N4805"/>
  <c r="L4805"/>
  <c r="H4805"/>
  <c r="Y4804"/>
  <c r="S4804"/>
  <c r="Q4804"/>
  <c r="P4804"/>
  <c r="U4804" s="1"/>
  <c r="O4804"/>
  <c r="N4804"/>
  <c r="L4804"/>
  <c r="H4804"/>
  <c r="Y4803"/>
  <c r="S4803"/>
  <c r="Q4803"/>
  <c r="P4803"/>
  <c r="U4803" s="1"/>
  <c r="O4803"/>
  <c r="N4803"/>
  <c r="L4803"/>
  <c r="H4803"/>
  <c r="Y4802"/>
  <c r="S4802"/>
  <c r="Q4802"/>
  <c r="P4802"/>
  <c r="U4802" s="1"/>
  <c r="O4802"/>
  <c r="N4802"/>
  <c r="L4802"/>
  <c r="H4802"/>
  <c r="Y4801"/>
  <c r="S4801"/>
  <c r="Q4801"/>
  <c r="P4801"/>
  <c r="U4801" s="1"/>
  <c r="O4801"/>
  <c r="N4801"/>
  <c r="L4801"/>
  <c r="H4801"/>
  <c r="Y4800"/>
  <c r="S4800"/>
  <c r="Q4800"/>
  <c r="P4800"/>
  <c r="U4800" s="1"/>
  <c r="O4800"/>
  <c r="N4800"/>
  <c r="L4800"/>
  <c r="H4800"/>
  <c r="Y4799"/>
  <c r="S4799"/>
  <c r="Q4799"/>
  <c r="P4799"/>
  <c r="U4799" s="1"/>
  <c r="O4799"/>
  <c r="N4799"/>
  <c r="L4799"/>
  <c r="H4799"/>
  <c r="Y4798"/>
  <c r="S4798"/>
  <c r="Q4798"/>
  <c r="P4798"/>
  <c r="U4798" s="1"/>
  <c r="O4798"/>
  <c r="N4798"/>
  <c r="L4798"/>
  <c r="H4798"/>
  <c r="Y4797"/>
  <c r="S4797"/>
  <c r="Q4797"/>
  <c r="P4797"/>
  <c r="U4797" s="1"/>
  <c r="O4797"/>
  <c r="N4797"/>
  <c r="L4797"/>
  <c r="H4797"/>
  <c r="Y4796"/>
  <c r="S4796"/>
  <c r="Q4796"/>
  <c r="P4796"/>
  <c r="U4796" s="1"/>
  <c r="O4796"/>
  <c r="N4796"/>
  <c r="L4796"/>
  <c r="H4796"/>
  <c r="Y4795"/>
  <c r="S4795"/>
  <c r="Q4795"/>
  <c r="P4795"/>
  <c r="U4795" s="1"/>
  <c r="O4795"/>
  <c r="N4795"/>
  <c r="L4795"/>
  <c r="H4795"/>
  <c r="Y4794"/>
  <c r="S4794"/>
  <c r="Q4794"/>
  <c r="P4794"/>
  <c r="U4794" s="1"/>
  <c r="O4794"/>
  <c r="N4794"/>
  <c r="L4794"/>
  <c r="H4794"/>
  <c r="Y4793"/>
  <c r="S4793"/>
  <c r="Q4793"/>
  <c r="P4793"/>
  <c r="U4793" s="1"/>
  <c r="O4793"/>
  <c r="N4793"/>
  <c r="L4793"/>
  <c r="H4793"/>
  <c r="Y4792"/>
  <c r="S4792"/>
  <c r="Q4792"/>
  <c r="P4792"/>
  <c r="U4792" s="1"/>
  <c r="O4792"/>
  <c r="N4792"/>
  <c r="L4792"/>
  <c r="H4792"/>
  <c r="Y4791"/>
  <c r="S4791"/>
  <c r="Q4791"/>
  <c r="P4791"/>
  <c r="U4791" s="1"/>
  <c r="O4791"/>
  <c r="N4791"/>
  <c r="L4791"/>
  <c r="H4791"/>
  <c r="Y4790"/>
  <c r="S4790"/>
  <c r="Q4790"/>
  <c r="P4790"/>
  <c r="U4790" s="1"/>
  <c r="O4790"/>
  <c r="N4790"/>
  <c r="L4790"/>
  <c r="H4790"/>
  <c r="Y4789"/>
  <c r="S4789"/>
  <c r="Q4789"/>
  <c r="P4789"/>
  <c r="U4789" s="1"/>
  <c r="O4789"/>
  <c r="N4789"/>
  <c r="L4789"/>
  <c r="H4789"/>
  <c r="Y4788"/>
  <c r="S4788"/>
  <c r="Q4788"/>
  <c r="P4788"/>
  <c r="U4788" s="1"/>
  <c r="O4788"/>
  <c r="N4788"/>
  <c r="L4788"/>
  <c r="H4788"/>
  <c r="Y4787"/>
  <c r="S4787"/>
  <c r="Q4787"/>
  <c r="P4787"/>
  <c r="U4787" s="1"/>
  <c r="O4787"/>
  <c r="N4787"/>
  <c r="L4787"/>
  <c r="H4787"/>
  <c r="Y4786"/>
  <c r="S4786"/>
  <c r="Q4786"/>
  <c r="P4786"/>
  <c r="U4786" s="1"/>
  <c r="O4786"/>
  <c r="N4786"/>
  <c r="L4786"/>
  <c r="H4786"/>
  <c r="Y4785"/>
  <c r="S4785"/>
  <c r="Q4785"/>
  <c r="P4785"/>
  <c r="U4785" s="1"/>
  <c r="O4785"/>
  <c r="N4785"/>
  <c r="L4785"/>
  <c r="H4785"/>
  <c r="Y4784"/>
  <c r="S4784"/>
  <c r="Q4784"/>
  <c r="P4784"/>
  <c r="U4784" s="1"/>
  <c r="O4784"/>
  <c r="N4784"/>
  <c r="L4784"/>
  <c r="H4784"/>
  <c r="Y4783"/>
  <c r="S4783"/>
  <c r="Q4783"/>
  <c r="P4783"/>
  <c r="U4783" s="1"/>
  <c r="O4783"/>
  <c r="N4783"/>
  <c r="L4783"/>
  <c r="H4783"/>
  <c r="Y4782"/>
  <c r="S4782"/>
  <c r="Q4782"/>
  <c r="P4782"/>
  <c r="U4782" s="1"/>
  <c r="O4782"/>
  <c r="N4782"/>
  <c r="L4782"/>
  <c r="H4782"/>
  <c r="Y4781"/>
  <c r="S4781"/>
  <c r="Q4781"/>
  <c r="P4781"/>
  <c r="U4781" s="1"/>
  <c r="O4781"/>
  <c r="N4781"/>
  <c r="L4781"/>
  <c r="H4781"/>
  <c r="Y4780"/>
  <c r="S4780"/>
  <c r="Q4780"/>
  <c r="P4780"/>
  <c r="U4780" s="1"/>
  <c r="O4780"/>
  <c r="N4780"/>
  <c r="L4780"/>
  <c r="H4780"/>
  <c r="Y4779"/>
  <c r="S4779"/>
  <c r="Q4779"/>
  <c r="P4779"/>
  <c r="U4779" s="1"/>
  <c r="O4779"/>
  <c r="N4779"/>
  <c r="L4779"/>
  <c r="H4779"/>
  <c r="Y4778"/>
  <c r="S4778"/>
  <c r="Q4778"/>
  <c r="P4778"/>
  <c r="U4778" s="1"/>
  <c r="O4778"/>
  <c r="N4778"/>
  <c r="L4778"/>
  <c r="H4778"/>
  <c r="Y4777"/>
  <c r="S4777"/>
  <c r="Q4777"/>
  <c r="P4777"/>
  <c r="U4777" s="1"/>
  <c r="O4777"/>
  <c r="N4777"/>
  <c r="L4777"/>
  <c r="H4777"/>
  <c r="Y4776"/>
  <c r="S4776"/>
  <c r="Q4776"/>
  <c r="P4776"/>
  <c r="U4776" s="1"/>
  <c r="O4776"/>
  <c r="N4776"/>
  <c r="L4776"/>
  <c r="H4776"/>
  <c r="Y4775"/>
  <c r="S4775"/>
  <c r="Q4775"/>
  <c r="P4775"/>
  <c r="U4775" s="1"/>
  <c r="O4775"/>
  <c r="N4775"/>
  <c r="L4775"/>
  <c r="H4775"/>
  <c r="Y4774"/>
  <c r="S4774"/>
  <c r="Q4774"/>
  <c r="P4774"/>
  <c r="U4774" s="1"/>
  <c r="O4774"/>
  <c r="N4774"/>
  <c r="L4774"/>
  <c r="H4774"/>
  <c r="Y4773"/>
  <c r="S4773"/>
  <c r="Q4773"/>
  <c r="P4773"/>
  <c r="U4773" s="1"/>
  <c r="O4773"/>
  <c r="N4773"/>
  <c r="L4773"/>
  <c r="H4773"/>
  <c r="Y4772"/>
  <c r="S4772"/>
  <c r="Q4772"/>
  <c r="P4772"/>
  <c r="U4772" s="1"/>
  <c r="O4772"/>
  <c r="N4772"/>
  <c r="L4772"/>
  <c r="H4772"/>
  <c r="Y4771"/>
  <c r="S4771"/>
  <c r="Q4771"/>
  <c r="P4771"/>
  <c r="U4771" s="1"/>
  <c r="O4771"/>
  <c r="N4771"/>
  <c r="L4771"/>
  <c r="H4771"/>
  <c r="Y4770"/>
  <c r="S4770"/>
  <c r="Q4770"/>
  <c r="P4770"/>
  <c r="U4770" s="1"/>
  <c r="O4770"/>
  <c r="N4770"/>
  <c r="L4770"/>
  <c r="H4770"/>
  <c r="Y4769"/>
  <c r="S4769"/>
  <c r="Q4769"/>
  <c r="P4769"/>
  <c r="U4769" s="1"/>
  <c r="O4769"/>
  <c r="N4769"/>
  <c r="L4769"/>
  <c r="H4769"/>
  <c r="Y4768"/>
  <c r="S4768"/>
  <c r="Q4768"/>
  <c r="P4768"/>
  <c r="U4768" s="1"/>
  <c r="O4768"/>
  <c r="N4768"/>
  <c r="L4768"/>
  <c r="H4768"/>
  <c r="Y4767"/>
  <c r="S4767"/>
  <c r="Q4767"/>
  <c r="P4767"/>
  <c r="U4767" s="1"/>
  <c r="O4767"/>
  <c r="N4767"/>
  <c r="L4767"/>
  <c r="H4767"/>
  <c r="Y4766"/>
  <c r="S4766"/>
  <c r="Q4766"/>
  <c r="P4766"/>
  <c r="U4766" s="1"/>
  <c r="O4766"/>
  <c r="N4766"/>
  <c r="L4766"/>
  <c r="H4766"/>
  <c r="Y4765"/>
  <c r="S4765"/>
  <c r="Q4765"/>
  <c r="P4765"/>
  <c r="U4765" s="1"/>
  <c r="O4765"/>
  <c r="N4765"/>
  <c r="L4765"/>
  <c r="H4765"/>
  <c r="Y4764"/>
  <c r="S4764"/>
  <c r="Q4764"/>
  <c r="P4764"/>
  <c r="U4764" s="1"/>
  <c r="O4764"/>
  <c r="N4764"/>
  <c r="L4764"/>
  <c r="H4764"/>
  <c r="Y4763"/>
  <c r="T4763"/>
  <c r="S4763"/>
  <c r="U4763" s="1"/>
  <c r="Q4763"/>
  <c r="O4763"/>
  <c r="V4763" s="1"/>
  <c r="N4763"/>
  <c r="L4763"/>
  <c r="H4763"/>
  <c r="Y4762"/>
  <c r="S4762"/>
  <c r="U4762" s="1"/>
  <c r="Q4762"/>
  <c r="V4762" s="1"/>
  <c r="P4762"/>
  <c r="O4762"/>
  <c r="R4762" s="1"/>
  <c r="N4762"/>
  <c r="L4762"/>
  <c r="H4762"/>
  <c r="Y4761"/>
  <c r="S4761"/>
  <c r="U4761" s="1"/>
  <c r="Q4761"/>
  <c r="V4761" s="1"/>
  <c r="P4761"/>
  <c r="O4761"/>
  <c r="R4761" s="1"/>
  <c r="N4761"/>
  <c r="L4761"/>
  <c r="H4761"/>
  <c r="Y4760"/>
  <c r="S4760"/>
  <c r="U4760" s="1"/>
  <c r="Q4760"/>
  <c r="V4760" s="1"/>
  <c r="P4760"/>
  <c r="O4760"/>
  <c r="R4760" s="1"/>
  <c r="N4760"/>
  <c r="L4760"/>
  <c r="H4760"/>
  <c r="Y4759"/>
  <c r="S4759"/>
  <c r="U4759" s="1"/>
  <c r="Q4759"/>
  <c r="V4759" s="1"/>
  <c r="P4759"/>
  <c r="O4759"/>
  <c r="R4759" s="1"/>
  <c r="N4759"/>
  <c r="L4759"/>
  <c r="H4759"/>
  <c r="Y4758"/>
  <c r="S4758"/>
  <c r="U4758" s="1"/>
  <c r="Q4758"/>
  <c r="V4758" s="1"/>
  <c r="P4758"/>
  <c r="O4758"/>
  <c r="R4758" s="1"/>
  <c r="N4758"/>
  <c r="L4758"/>
  <c r="H4758"/>
  <c r="Y4757"/>
  <c r="S4757"/>
  <c r="U4757" s="1"/>
  <c r="Q4757"/>
  <c r="V4757" s="1"/>
  <c r="P4757"/>
  <c r="O4757"/>
  <c r="R4757" s="1"/>
  <c r="N4757"/>
  <c r="L4757"/>
  <c r="H4757"/>
  <c r="Y4756"/>
  <c r="S4756"/>
  <c r="U4756" s="1"/>
  <c r="Q4756"/>
  <c r="V4756" s="1"/>
  <c r="P4756"/>
  <c r="O4756"/>
  <c r="R4756" s="1"/>
  <c r="N4756"/>
  <c r="L4756"/>
  <c r="H4756"/>
  <c r="Y4755"/>
  <c r="S4755"/>
  <c r="U4755" s="1"/>
  <c r="Q4755"/>
  <c r="V4755" s="1"/>
  <c r="P4755"/>
  <c r="O4755"/>
  <c r="R4755" s="1"/>
  <c r="N4755"/>
  <c r="L4755"/>
  <c r="H4755"/>
  <c r="Y4754"/>
  <c r="S4754"/>
  <c r="U4754" s="1"/>
  <c r="Q4754"/>
  <c r="V4754" s="1"/>
  <c r="P4754"/>
  <c r="O4754"/>
  <c r="R4754" s="1"/>
  <c r="N4754"/>
  <c r="L4754"/>
  <c r="H4754"/>
  <c r="Y4753"/>
  <c r="S4753"/>
  <c r="U4753" s="1"/>
  <c r="Q4753"/>
  <c r="V4753" s="1"/>
  <c r="P4753"/>
  <c r="O4753"/>
  <c r="R4753" s="1"/>
  <c r="N4753"/>
  <c r="L4753"/>
  <c r="H4753"/>
  <c r="Y4752"/>
  <c r="S4752"/>
  <c r="U4752" s="1"/>
  <c r="Q4752"/>
  <c r="V4752" s="1"/>
  <c r="P4752"/>
  <c r="O4752"/>
  <c r="R4752" s="1"/>
  <c r="N4752"/>
  <c r="L4752"/>
  <c r="H4752"/>
  <c r="V4751"/>
  <c r="T4751"/>
  <c r="S4751"/>
  <c r="U4751" s="1"/>
  <c r="R4751"/>
  <c r="Y4750"/>
  <c r="T4750"/>
  <c r="S4750"/>
  <c r="U4750" s="1"/>
  <c r="Q4750"/>
  <c r="O4750"/>
  <c r="V4750" s="1"/>
  <c r="N4750"/>
  <c r="L4750"/>
  <c r="H4750"/>
  <c r="Y4749"/>
  <c r="S4749"/>
  <c r="U4749" s="1"/>
  <c r="Q4749"/>
  <c r="V4749" s="1"/>
  <c r="P4749"/>
  <c r="O4749"/>
  <c r="R4749" s="1"/>
  <c r="N4749"/>
  <c r="L4749"/>
  <c r="H4749"/>
  <c r="Y4748"/>
  <c r="S4748"/>
  <c r="U4748" s="1"/>
  <c r="Q4748"/>
  <c r="V4748" s="1"/>
  <c r="P4748"/>
  <c r="O4748"/>
  <c r="R4748" s="1"/>
  <c r="N4748"/>
  <c r="L4748"/>
  <c r="H4748"/>
  <c r="Y4747"/>
  <c r="S4747"/>
  <c r="U4747" s="1"/>
  <c r="Q4747"/>
  <c r="V4747" s="1"/>
  <c r="P4747"/>
  <c r="O4747"/>
  <c r="R4747" s="1"/>
  <c r="N4747"/>
  <c r="L4747"/>
  <c r="H4747"/>
  <c r="Y4746"/>
  <c r="S4746"/>
  <c r="U4746" s="1"/>
  <c r="Q4746"/>
  <c r="V4746" s="1"/>
  <c r="O4746"/>
  <c r="R4746" s="1"/>
  <c r="N4746"/>
  <c r="L4746"/>
  <c r="H4746"/>
  <c r="Y4745"/>
  <c r="S4745"/>
  <c r="Q4745"/>
  <c r="P4745"/>
  <c r="U4745" s="1"/>
  <c r="O4745"/>
  <c r="N4745"/>
  <c r="L4745"/>
  <c r="H4745"/>
  <c r="Y4744"/>
  <c r="S4744"/>
  <c r="Q4744"/>
  <c r="P4744"/>
  <c r="U4744" s="1"/>
  <c r="O4744"/>
  <c r="N4744"/>
  <c r="L4744"/>
  <c r="H4744"/>
  <c r="Y4743"/>
  <c r="S4743"/>
  <c r="Q4743"/>
  <c r="P4743"/>
  <c r="U4743" s="1"/>
  <c r="O4743"/>
  <c r="N4743"/>
  <c r="L4743"/>
  <c r="H4743"/>
  <c r="Y4742"/>
  <c r="S4742"/>
  <c r="Q4742"/>
  <c r="P4742"/>
  <c r="U4742" s="1"/>
  <c r="O4742"/>
  <c r="N4742"/>
  <c r="L4742"/>
  <c r="H4742"/>
  <c r="Y4741"/>
  <c r="S4741"/>
  <c r="Q4741"/>
  <c r="P4741"/>
  <c r="U4741" s="1"/>
  <c r="O4741"/>
  <c r="N4741"/>
  <c r="L4741"/>
  <c r="H4741"/>
  <c r="Y4740"/>
  <c r="S4740"/>
  <c r="Q4740"/>
  <c r="P4740"/>
  <c r="U4740" s="1"/>
  <c r="O4740"/>
  <c r="N4740"/>
  <c r="L4740"/>
  <c r="H4740"/>
  <c r="Y4739"/>
  <c r="S4739"/>
  <c r="Q4739"/>
  <c r="P4739"/>
  <c r="U4739" s="1"/>
  <c r="O4739"/>
  <c r="N4739"/>
  <c r="L4739"/>
  <c r="H4739"/>
  <c r="Y4738"/>
  <c r="S4738"/>
  <c r="Q4738"/>
  <c r="P4738"/>
  <c r="U4738" s="1"/>
  <c r="O4738"/>
  <c r="N4738"/>
  <c r="L4738"/>
  <c r="H4738"/>
  <c r="Y4737"/>
  <c r="S4737"/>
  <c r="Q4737"/>
  <c r="P4737"/>
  <c r="U4737" s="1"/>
  <c r="O4737"/>
  <c r="N4737"/>
  <c r="L4737"/>
  <c r="H4737"/>
  <c r="Y4736"/>
  <c r="S4736"/>
  <c r="Q4736"/>
  <c r="P4736"/>
  <c r="U4736" s="1"/>
  <c r="O4736"/>
  <c r="N4736"/>
  <c r="L4736"/>
  <c r="H4736"/>
  <c r="Y4735"/>
  <c r="S4735"/>
  <c r="Q4735"/>
  <c r="P4735"/>
  <c r="U4735" s="1"/>
  <c r="O4735"/>
  <c r="N4735"/>
  <c r="L4735"/>
  <c r="H4735"/>
  <c r="Y4734"/>
  <c r="S4734"/>
  <c r="Q4734"/>
  <c r="P4734"/>
  <c r="U4734" s="1"/>
  <c r="O4734"/>
  <c r="N4734"/>
  <c r="L4734"/>
  <c r="H4734"/>
  <c r="Y4733"/>
  <c r="S4733"/>
  <c r="Q4733"/>
  <c r="P4733"/>
  <c r="U4733" s="1"/>
  <c r="O4733"/>
  <c r="N4733"/>
  <c r="L4733"/>
  <c r="H4733"/>
  <c r="Y4732"/>
  <c r="S4732"/>
  <c r="Q4732"/>
  <c r="P4732"/>
  <c r="U4732" s="1"/>
  <c r="O4732"/>
  <c r="N4732"/>
  <c r="L4732"/>
  <c r="H4732"/>
  <c r="Y4731"/>
  <c r="S4731"/>
  <c r="Q4731"/>
  <c r="P4731"/>
  <c r="U4731" s="1"/>
  <c r="O4731"/>
  <c r="N4731"/>
  <c r="L4731"/>
  <c r="H4731"/>
  <c r="Y4730"/>
  <c r="S4730"/>
  <c r="Q4730"/>
  <c r="P4730"/>
  <c r="U4730" s="1"/>
  <c r="O4730"/>
  <c r="N4730"/>
  <c r="L4730"/>
  <c r="H4730"/>
  <c r="Y4729"/>
  <c r="S4729"/>
  <c r="Q4729"/>
  <c r="P4729"/>
  <c r="U4729" s="1"/>
  <c r="O4729"/>
  <c r="N4729"/>
  <c r="L4729"/>
  <c r="H4729"/>
  <c r="Y4728"/>
  <c r="S4728"/>
  <c r="Q4728"/>
  <c r="P4728"/>
  <c r="U4728" s="1"/>
  <c r="O4728"/>
  <c r="N4728"/>
  <c r="L4728"/>
  <c r="H4728"/>
  <c r="Y4727"/>
  <c r="S4727"/>
  <c r="Q4727"/>
  <c r="P4727"/>
  <c r="U4727" s="1"/>
  <c r="O4727"/>
  <c r="N4727"/>
  <c r="L4727"/>
  <c r="H4727"/>
  <c r="Y4726"/>
  <c r="S4726"/>
  <c r="Q4726"/>
  <c r="P4726"/>
  <c r="U4726" s="1"/>
  <c r="O4726"/>
  <c r="N4726"/>
  <c r="L4726"/>
  <c r="H4726"/>
  <c r="Y4725"/>
  <c r="S4725"/>
  <c r="Q4725"/>
  <c r="P4725"/>
  <c r="U4725" s="1"/>
  <c r="O4725"/>
  <c r="N4725"/>
  <c r="L4725"/>
  <c r="H4725"/>
  <c r="Y4724"/>
  <c r="S4724"/>
  <c r="Q4724"/>
  <c r="P4724"/>
  <c r="U4724" s="1"/>
  <c r="O4724"/>
  <c r="N4724"/>
  <c r="L4724"/>
  <c r="H4724"/>
  <c r="Y4723"/>
  <c r="S4723"/>
  <c r="Q4723"/>
  <c r="P4723"/>
  <c r="U4723" s="1"/>
  <c r="O4723"/>
  <c r="N4723"/>
  <c r="L4723"/>
  <c r="H4723"/>
  <c r="Y4722"/>
  <c r="S4722"/>
  <c r="Q4722"/>
  <c r="P4722"/>
  <c r="U4722" s="1"/>
  <c r="O4722"/>
  <c r="N4722"/>
  <c r="L4722"/>
  <c r="H4722"/>
  <c r="Y4721"/>
  <c r="S4721"/>
  <c r="Q4721"/>
  <c r="P4721"/>
  <c r="U4721" s="1"/>
  <c r="O4721"/>
  <c r="N4721"/>
  <c r="L4721"/>
  <c r="H4721"/>
  <c r="Y4720"/>
  <c r="S4720"/>
  <c r="Q4720"/>
  <c r="P4720"/>
  <c r="U4720" s="1"/>
  <c r="O4720"/>
  <c r="N4720"/>
  <c r="L4720"/>
  <c r="H4720"/>
  <c r="Y4719"/>
  <c r="S4719"/>
  <c r="Q4719"/>
  <c r="P4719"/>
  <c r="U4719" s="1"/>
  <c r="O4719"/>
  <c r="N4719"/>
  <c r="L4719"/>
  <c r="H4719"/>
  <c r="Y4718"/>
  <c r="S4718"/>
  <c r="Q4718"/>
  <c r="P4718"/>
  <c r="U4718" s="1"/>
  <c r="O4718"/>
  <c r="N4718"/>
  <c r="L4718"/>
  <c r="H4718"/>
  <c r="Y4717"/>
  <c r="S4717"/>
  <c r="Q4717"/>
  <c r="P4717"/>
  <c r="U4717" s="1"/>
  <c r="O4717"/>
  <c r="N4717"/>
  <c r="L4717"/>
  <c r="H4717"/>
  <c r="Y4716"/>
  <c r="S4716"/>
  <c r="Q4716"/>
  <c r="P4716"/>
  <c r="U4716" s="1"/>
  <c r="O4716"/>
  <c r="N4716"/>
  <c r="L4716"/>
  <c r="H4716"/>
  <c r="Y4715"/>
  <c r="S4715"/>
  <c r="Q4715"/>
  <c r="P4715"/>
  <c r="U4715" s="1"/>
  <c r="O4715"/>
  <c r="N4715"/>
  <c r="L4715"/>
  <c r="H4715"/>
  <c r="Y4714"/>
  <c r="S4714"/>
  <c r="Q4714"/>
  <c r="P4714"/>
  <c r="U4714" s="1"/>
  <c r="O4714"/>
  <c r="N4714"/>
  <c r="L4714"/>
  <c r="H4714"/>
  <c r="Y4713"/>
  <c r="S4713"/>
  <c r="Q4713"/>
  <c r="P4713"/>
  <c r="U4713" s="1"/>
  <c r="O4713"/>
  <c r="N4713"/>
  <c r="L4713"/>
  <c r="H4713"/>
  <c r="Y4712"/>
  <c r="S4712"/>
  <c r="Q4712"/>
  <c r="P4712"/>
  <c r="U4712" s="1"/>
  <c r="O4712"/>
  <c r="N4712"/>
  <c r="L4712"/>
  <c r="H4712"/>
  <c r="Y4711"/>
  <c r="S4711"/>
  <c r="Q4711"/>
  <c r="P4711"/>
  <c r="U4711" s="1"/>
  <c r="O4711"/>
  <c r="N4711"/>
  <c r="L4711"/>
  <c r="H4711"/>
  <c r="Y4710"/>
  <c r="S4710"/>
  <c r="Q4710"/>
  <c r="P4710"/>
  <c r="U4710" s="1"/>
  <c r="O4710"/>
  <c r="N4710"/>
  <c r="L4710"/>
  <c r="H4710"/>
  <c r="Y4709"/>
  <c r="S4709"/>
  <c r="Q4709"/>
  <c r="P4709"/>
  <c r="U4709" s="1"/>
  <c r="O4709"/>
  <c r="N4709"/>
  <c r="L4709"/>
  <c r="H4709"/>
  <c r="Y4708"/>
  <c r="S4708"/>
  <c r="Q4708"/>
  <c r="P4708"/>
  <c r="U4708" s="1"/>
  <c r="O4708"/>
  <c r="N4708"/>
  <c r="L4708"/>
  <c r="H4708"/>
  <c r="Y4707"/>
  <c r="T4707"/>
  <c r="S4707"/>
  <c r="U4707" s="1"/>
  <c r="Q4707"/>
  <c r="O4707"/>
  <c r="V4707" s="1"/>
  <c r="N4707"/>
  <c r="L4707"/>
  <c r="H4707"/>
  <c r="Y4706"/>
  <c r="S4706"/>
  <c r="U4706" s="1"/>
  <c r="Q4706"/>
  <c r="V4706" s="1"/>
  <c r="P4706"/>
  <c r="O4706"/>
  <c r="R4706" s="1"/>
  <c r="N4706"/>
  <c r="L4706"/>
  <c r="H4706"/>
  <c r="Y4705"/>
  <c r="S4705"/>
  <c r="U4705" s="1"/>
  <c r="Q4705"/>
  <c r="V4705" s="1"/>
  <c r="P4705"/>
  <c r="O4705"/>
  <c r="R4705" s="1"/>
  <c r="N4705"/>
  <c r="L4705"/>
  <c r="H4705"/>
  <c r="Y4704"/>
  <c r="S4704"/>
  <c r="U4704" s="1"/>
  <c r="Q4704"/>
  <c r="V4704" s="1"/>
  <c r="P4704"/>
  <c r="O4704"/>
  <c r="R4704" s="1"/>
  <c r="N4704"/>
  <c r="L4704"/>
  <c r="H4704"/>
  <c r="Y4703"/>
  <c r="S4703"/>
  <c r="U4703" s="1"/>
  <c r="Q4703"/>
  <c r="V4703" s="1"/>
  <c r="P4703"/>
  <c r="O4703"/>
  <c r="R4703" s="1"/>
  <c r="N4703"/>
  <c r="L4703"/>
  <c r="H4703"/>
  <c r="Y4702"/>
  <c r="S4702"/>
  <c r="U4702" s="1"/>
  <c r="Q4702"/>
  <c r="V4702" s="1"/>
  <c r="P4702"/>
  <c r="O4702"/>
  <c r="R4702" s="1"/>
  <c r="N4702"/>
  <c r="L4702"/>
  <c r="H4702"/>
  <c r="Y4701"/>
  <c r="S4701"/>
  <c r="U4701" s="1"/>
  <c r="Q4701"/>
  <c r="V4701" s="1"/>
  <c r="P4701"/>
  <c r="O4701"/>
  <c r="R4701" s="1"/>
  <c r="N4701"/>
  <c r="L4701"/>
  <c r="H4701"/>
  <c r="Y4700"/>
  <c r="S4700"/>
  <c r="U4700" s="1"/>
  <c r="Q4700"/>
  <c r="V4700" s="1"/>
  <c r="P4700"/>
  <c r="O4700"/>
  <c r="R4700" s="1"/>
  <c r="N4700"/>
  <c r="L4700"/>
  <c r="H4700"/>
  <c r="Y4699"/>
  <c r="S4699"/>
  <c r="U4699" s="1"/>
  <c r="Q4699"/>
  <c r="V4699" s="1"/>
  <c r="P4699"/>
  <c r="O4699"/>
  <c r="R4699" s="1"/>
  <c r="N4699"/>
  <c r="L4699"/>
  <c r="H4699"/>
  <c r="Y4698"/>
  <c r="S4698"/>
  <c r="U4698" s="1"/>
  <c r="Q4698"/>
  <c r="V4698" s="1"/>
  <c r="P4698"/>
  <c r="O4698"/>
  <c r="R4698" s="1"/>
  <c r="N4698"/>
  <c r="L4698"/>
  <c r="H4698"/>
  <c r="Y4697"/>
  <c r="S4697"/>
  <c r="U4697" s="1"/>
  <c r="Q4697"/>
  <c r="V4697" s="1"/>
  <c r="P4697"/>
  <c r="O4697"/>
  <c r="R4697" s="1"/>
  <c r="N4697"/>
  <c r="L4697"/>
  <c r="H4697"/>
  <c r="Y4696"/>
  <c r="S4696"/>
  <c r="U4696" s="1"/>
  <c r="Q4696"/>
  <c r="V4696" s="1"/>
  <c r="P4696"/>
  <c r="O4696"/>
  <c r="R4696" s="1"/>
  <c r="N4696"/>
  <c r="L4696"/>
  <c r="H4696"/>
  <c r="Y4695"/>
  <c r="S4695"/>
  <c r="U4695" s="1"/>
  <c r="Q4695"/>
  <c r="V4695" s="1"/>
  <c r="P4695"/>
  <c r="O4695"/>
  <c r="R4695" s="1"/>
  <c r="N4695"/>
  <c r="L4695"/>
  <c r="H4695"/>
  <c r="Y4694"/>
  <c r="S4694"/>
  <c r="U4694" s="1"/>
  <c r="Q4694"/>
  <c r="V4694" s="1"/>
  <c r="P4694"/>
  <c r="O4694"/>
  <c r="R4694" s="1"/>
  <c r="N4694"/>
  <c r="L4694"/>
  <c r="H4694"/>
  <c r="Y4693"/>
  <c r="S4693"/>
  <c r="U4693" s="1"/>
  <c r="Q4693"/>
  <c r="V4693" s="1"/>
  <c r="P4693"/>
  <c r="O4693"/>
  <c r="R4693" s="1"/>
  <c r="N4693"/>
  <c r="L4693"/>
  <c r="H4693"/>
  <c r="Y4692"/>
  <c r="S4692"/>
  <c r="U4692" s="1"/>
  <c r="Q4692"/>
  <c r="V4692" s="1"/>
  <c r="P4692"/>
  <c r="O4692"/>
  <c r="R4692" s="1"/>
  <c r="N4692"/>
  <c r="L4692"/>
  <c r="H4692"/>
  <c r="Y4691"/>
  <c r="S4691"/>
  <c r="U4691" s="1"/>
  <c r="Q4691"/>
  <c r="V4691" s="1"/>
  <c r="P4691"/>
  <c r="O4691"/>
  <c r="R4691" s="1"/>
  <c r="N4691"/>
  <c r="L4691"/>
  <c r="H4691"/>
  <c r="Y4690"/>
  <c r="S4690"/>
  <c r="U4690" s="1"/>
  <c r="Q4690"/>
  <c r="V4690" s="1"/>
  <c r="P4690"/>
  <c r="O4690"/>
  <c r="R4690" s="1"/>
  <c r="N4690"/>
  <c r="L4690"/>
  <c r="H4690"/>
  <c r="Y4689"/>
  <c r="S4689"/>
  <c r="U4689" s="1"/>
  <c r="Q4689"/>
  <c r="V4689" s="1"/>
  <c r="P4689"/>
  <c r="O4689"/>
  <c r="R4689" s="1"/>
  <c r="N4689"/>
  <c r="L4689"/>
  <c r="H4689"/>
  <c r="Y4688"/>
  <c r="S4688"/>
  <c r="U4688" s="1"/>
  <c r="Q4688"/>
  <c r="V4688" s="1"/>
  <c r="P4688"/>
  <c r="O4688"/>
  <c r="R4688" s="1"/>
  <c r="N4688"/>
  <c r="L4688"/>
  <c r="H4688"/>
  <c r="Y4687"/>
  <c r="S4687"/>
  <c r="U4687" s="1"/>
  <c r="Q4687"/>
  <c r="V4687" s="1"/>
  <c r="P4687"/>
  <c r="O4687"/>
  <c r="R4687" s="1"/>
  <c r="N4687"/>
  <c r="L4687"/>
  <c r="H4687"/>
  <c r="Y4686"/>
  <c r="S4686"/>
  <c r="U4686" s="1"/>
  <c r="Q4686"/>
  <c r="V4686" s="1"/>
  <c r="P4686"/>
  <c r="O4686"/>
  <c r="R4686" s="1"/>
  <c r="N4686"/>
  <c r="L4686"/>
  <c r="H4686"/>
  <c r="Y4685"/>
  <c r="S4685"/>
  <c r="U4685" s="1"/>
  <c r="Q4685"/>
  <c r="V4685" s="1"/>
  <c r="P4685"/>
  <c r="O4685"/>
  <c r="R4685" s="1"/>
  <c r="N4685"/>
  <c r="L4685"/>
  <c r="H4685"/>
  <c r="Y4684"/>
  <c r="S4684"/>
  <c r="U4684" s="1"/>
  <c r="Q4684"/>
  <c r="V4684" s="1"/>
  <c r="P4684"/>
  <c r="O4684"/>
  <c r="R4684" s="1"/>
  <c r="N4684"/>
  <c r="L4684"/>
  <c r="H4684"/>
  <c r="Y4683"/>
  <c r="S4683"/>
  <c r="U4683" s="1"/>
  <c r="Q4683"/>
  <c r="V4683" s="1"/>
  <c r="P4683"/>
  <c r="O4683"/>
  <c r="R4683" s="1"/>
  <c r="N4683"/>
  <c r="L4683"/>
  <c r="H4683"/>
  <c r="Y4682"/>
  <c r="S4682"/>
  <c r="U4682" s="1"/>
  <c r="Q4682"/>
  <c r="V4682" s="1"/>
  <c r="P4682"/>
  <c r="O4682"/>
  <c r="R4682" s="1"/>
  <c r="N4682"/>
  <c r="L4682"/>
  <c r="H4682"/>
  <c r="Y4681"/>
  <c r="S4681"/>
  <c r="U4681" s="1"/>
  <c r="Q4681"/>
  <c r="V4681" s="1"/>
  <c r="P4681"/>
  <c r="O4681"/>
  <c r="R4681" s="1"/>
  <c r="N4681"/>
  <c r="L4681"/>
  <c r="H4681"/>
  <c r="Y4680"/>
  <c r="S4680"/>
  <c r="U4680" s="1"/>
  <c r="Q4680"/>
  <c r="V4680" s="1"/>
  <c r="P4680"/>
  <c r="O4680"/>
  <c r="R4680" s="1"/>
  <c r="N4680"/>
  <c r="L4680"/>
  <c r="H4680"/>
  <c r="Y4679"/>
  <c r="S4679"/>
  <c r="U4679" s="1"/>
  <c r="Q4679"/>
  <c r="V4679" s="1"/>
  <c r="P4679"/>
  <c r="O4679"/>
  <c r="R4679" s="1"/>
  <c r="N4679"/>
  <c r="L4679"/>
  <c r="H4679"/>
  <c r="Y4678"/>
  <c r="S4678"/>
  <c r="U4678" s="1"/>
  <c r="Q4678"/>
  <c r="V4678" s="1"/>
  <c r="P4678"/>
  <c r="O4678"/>
  <c r="R4678" s="1"/>
  <c r="N4678"/>
  <c r="L4678"/>
  <c r="H4678"/>
  <c r="Y4677"/>
  <c r="S4677"/>
  <c r="U4677" s="1"/>
  <c r="Q4677"/>
  <c r="V4677" s="1"/>
  <c r="P4677"/>
  <c r="O4677"/>
  <c r="R4677" s="1"/>
  <c r="N4677"/>
  <c r="L4677"/>
  <c r="H4677"/>
  <c r="Y4676"/>
  <c r="S4676"/>
  <c r="U4676" s="1"/>
  <c r="Q4676"/>
  <c r="V4676" s="1"/>
  <c r="P4676"/>
  <c r="O4676"/>
  <c r="R4676" s="1"/>
  <c r="N4676"/>
  <c r="L4676"/>
  <c r="H4676"/>
  <c r="Y4675"/>
  <c r="S4675"/>
  <c r="U4675" s="1"/>
  <c r="Q4675"/>
  <c r="V4675" s="1"/>
  <c r="P4675"/>
  <c r="O4675"/>
  <c r="R4675" s="1"/>
  <c r="N4675"/>
  <c r="L4675"/>
  <c r="H4675"/>
  <c r="Y4674"/>
  <c r="S4674"/>
  <c r="U4674" s="1"/>
  <c r="Q4674"/>
  <c r="V4674" s="1"/>
  <c r="P4674"/>
  <c r="O4674"/>
  <c r="R4674" s="1"/>
  <c r="N4674"/>
  <c r="L4674"/>
  <c r="H4674"/>
  <c r="Y4673"/>
  <c r="S4673"/>
  <c r="U4673" s="1"/>
  <c r="Q4673"/>
  <c r="V4673" s="1"/>
  <c r="P4673"/>
  <c r="O4673"/>
  <c r="R4673" s="1"/>
  <c r="N4673"/>
  <c r="L4673"/>
  <c r="H4673"/>
  <c r="Y4672"/>
  <c r="S4672"/>
  <c r="U4672" s="1"/>
  <c r="Q4672"/>
  <c r="V4672" s="1"/>
  <c r="P4672"/>
  <c r="O4672"/>
  <c r="R4672" s="1"/>
  <c r="N4672"/>
  <c r="L4672"/>
  <c r="H4672"/>
  <c r="Y4671"/>
  <c r="S4671"/>
  <c r="U4671" s="1"/>
  <c r="Q4671"/>
  <c r="V4671" s="1"/>
  <c r="P4671"/>
  <c r="O4671"/>
  <c r="R4671" s="1"/>
  <c r="N4671"/>
  <c r="L4671"/>
  <c r="H4671"/>
  <c r="Y4670"/>
  <c r="S4670"/>
  <c r="U4670" s="1"/>
  <c r="Q4670"/>
  <c r="V4670" s="1"/>
  <c r="P4670"/>
  <c r="O4670"/>
  <c r="R4670" s="1"/>
  <c r="N4670"/>
  <c r="L4670"/>
  <c r="H4670"/>
  <c r="Y4669"/>
  <c r="S4669"/>
  <c r="U4669" s="1"/>
  <c r="Q4669"/>
  <c r="V4669" s="1"/>
  <c r="P4669"/>
  <c r="O4669"/>
  <c r="R4669" s="1"/>
  <c r="N4669"/>
  <c r="L4669"/>
  <c r="H4669"/>
  <c r="Y4668"/>
  <c r="S4668"/>
  <c r="U4668" s="1"/>
  <c r="Q4668"/>
  <c r="V4668" s="1"/>
  <c r="P4668"/>
  <c r="O4668"/>
  <c r="R4668" s="1"/>
  <c r="N4668"/>
  <c r="L4668"/>
  <c r="H4668"/>
  <c r="Y4667"/>
  <c r="S4667"/>
  <c r="U4667" s="1"/>
  <c r="Q4667"/>
  <c r="V4667" s="1"/>
  <c r="P4667"/>
  <c r="O4667"/>
  <c r="R4667" s="1"/>
  <c r="N4667"/>
  <c r="L4667"/>
  <c r="H4667"/>
  <c r="Y4666"/>
  <c r="S4666"/>
  <c r="U4666" s="1"/>
  <c r="Q4666"/>
  <c r="V4666" s="1"/>
  <c r="P4666"/>
  <c r="O4666"/>
  <c r="R4666" s="1"/>
  <c r="N4666"/>
  <c r="L4666"/>
  <c r="H4666"/>
  <c r="Y4665"/>
  <c r="S4665"/>
  <c r="U4665" s="1"/>
  <c r="Q4665"/>
  <c r="V4665" s="1"/>
  <c r="P4665"/>
  <c r="O4665"/>
  <c r="R4665" s="1"/>
  <c r="N4665"/>
  <c r="L4665"/>
  <c r="H4665"/>
  <c r="Y4664"/>
  <c r="S4664"/>
  <c r="U4664" s="1"/>
  <c r="Q4664"/>
  <c r="V4664" s="1"/>
  <c r="P4664"/>
  <c r="O4664"/>
  <c r="R4664" s="1"/>
  <c r="N4664"/>
  <c r="L4664"/>
  <c r="H4664"/>
  <c r="Y4663"/>
  <c r="S4663"/>
  <c r="U4663" s="1"/>
  <c r="Q4663"/>
  <c r="V4663" s="1"/>
  <c r="P4663"/>
  <c r="O4663"/>
  <c r="R4663" s="1"/>
  <c r="N4663"/>
  <c r="L4663"/>
  <c r="H4663"/>
  <c r="Y4662"/>
  <c r="S4662"/>
  <c r="U4662" s="1"/>
  <c r="Q4662"/>
  <c r="V4662" s="1"/>
  <c r="P4662"/>
  <c r="O4662"/>
  <c r="R4662" s="1"/>
  <c r="N4662"/>
  <c r="L4662"/>
  <c r="H4662"/>
  <c r="Y4661"/>
  <c r="S4661"/>
  <c r="U4661" s="1"/>
  <c r="Q4661"/>
  <c r="V4661" s="1"/>
  <c r="P4661"/>
  <c r="O4661"/>
  <c r="R4661" s="1"/>
  <c r="N4661"/>
  <c r="L4661"/>
  <c r="H4661"/>
  <c r="Y4660"/>
  <c r="S4660"/>
  <c r="U4660" s="1"/>
  <c r="Q4660"/>
  <c r="V4660" s="1"/>
  <c r="O4660"/>
  <c r="R4660" s="1"/>
  <c r="N4660"/>
  <c r="L4660"/>
  <c r="H4660"/>
  <c r="Y4659"/>
  <c r="T4659"/>
  <c r="S4659"/>
  <c r="U4659" s="1"/>
  <c r="Q4659"/>
  <c r="O4659"/>
  <c r="V4659" s="1"/>
  <c r="N4659"/>
  <c r="L4659"/>
  <c r="H4659"/>
  <c r="Y4658"/>
  <c r="S4658"/>
  <c r="U4658" s="1"/>
  <c r="Q4658"/>
  <c r="V4658" s="1"/>
  <c r="O4658"/>
  <c r="R4658" s="1"/>
  <c r="N4658"/>
  <c r="L4658"/>
  <c r="H4658"/>
  <c r="Y4657"/>
  <c r="S4657"/>
  <c r="Q4657"/>
  <c r="P4657"/>
  <c r="U4657" s="1"/>
  <c r="O4657"/>
  <c r="N4657"/>
  <c r="L4657"/>
  <c r="H4657"/>
  <c r="Y4656"/>
  <c r="T4656"/>
  <c r="S4656"/>
  <c r="U4656" s="1"/>
  <c r="Q4656"/>
  <c r="O4656"/>
  <c r="V4656" s="1"/>
  <c r="N4656"/>
  <c r="L4656"/>
  <c r="H4656"/>
  <c r="Y4655"/>
  <c r="S4655"/>
  <c r="U4655" s="1"/>
  <c r="Q4655"/>
  <c r="V4655" s="1"/>
  <c r="P4655"/>
  <c r="O4655"/>
  <c r="R4655" s="1"/>
  <c r="N4655"/>
  <c r="L4655"/>
  <c r="H4655"/>
  <c r="Y4654"/>
  <c r="S4654"/>
  <c r="U4654" s="1"/>
  <c r="Q4654"/>
  <c r="V4654" s="1"/>
  <c r="P4654"/>
  <c r="O4654"/>
  <c r="R4654" s="1"/>
  <c r="N4654"/>
  <c r="L4654"/>
  <c r="H4654"/>
  <c r="Y4653"/>
  <c r="S4653"/>
  <c r="U4653" s="1"/>
  <c r="Q4653"/>
  <c r="V4653" s="1"/>
  <c r="O4653"/>
  <c r="R4653" s="1"/>
  <c r="N4653"/>
  <c r="L4653"/>
  <c r="H4653"/>
  <c r="Y4652"/>
  <c r="S4652"/>
  <c r="Q4652"/>
  <c r="P4652"/>
  <c r="U4652" s="1"/>
  <c r="O4652"/>
  <c r="N4652"/>
  <c r="L4652"/>
  <c r="H4652"/>
  <c r="Y4651"/>
  <c r="T4651"/>
  <c r="S4651"/>
  <c r="U4651" s="1"/>
  <c r="Q4651"/>
  <c r="O4651"/>
  <c r="V4651" s="1"/>
  <c r="N4651"/>
  <c r="L4651"/>
  <c r="H4651"/>
  <c r="Y4650"/>
  <c r="S4650"/>
  <c r="U4650" s="1"/>
  <c r="Q4650"/>
  <c r="V4650" s="1"/>
  <c r="O4650"/>
  <c r="R4650" s="1"/>
  <c r="N4650"/>
  <c r="L4650"/>
  <c r="H4650"/>
  <c r="Y4649"/>
  <c r="S4649"/>
  <c r="Q4649"/>
  <c r="P4649"/>
  <c r="U4649" s="1"/>
  <c r="O4649"/>
  <c r="N4649"/>
  <c r="L4649"/>
  <c r="H4649"/>
  <c r="Y4648"/>
  <c r="S4648"/>
  <c r="Q4648"/>
  <c r="P4648"/>
  <c r="U4648" s="1"/>
  <c r="O4648"/>
  <c r="N4648"/>
  <c r="L4648"/>
  <c r="H4648"/>
  <c r="Y4647"/>
  <c r="S4647"/>
  <c r="Q4647"/>
  <c r="P4647"/>
  <c r="U4647" s="1"/>
  <c r="O4647"/>
  <c r="N4647"/>
  <c r="L4647"/>
  <c r="H4647"/>
  <c r="Y4646"/>
  <c r="S4646"/>
  <c r="Q4646"/>
  <c r="P4646"/>
  <c r="U4646" s="1"/>
  <c r="O4646"/>
  <c r="N4646"/>
  <c r="L4646"/>
  <c r="H4646"/>
  <c r="Y4645"/>
  <c r="S4645"/>
  <c r="Q4645"/>
  <c r="P4645"/>
  <c r="U4645" s="1"/>
  <c r="O4645"/>
  <c r="N4645"/>
  <c r="L4645"/>
  <c r="H4645"/>
  <c r="Y4644"/>
  <c r="S4644"/>
  <c r="Q4644"/>
  <c r="P4644"/>
  <c r="U4644" s="1"/>
  <c r="O4644"/>
  <c r="N4644"/>
  <c r="L4644"/>
  <c r="H4644"/>
  <c r="Y4643"/>
  <c r="S4643"/>
  <c r="Q4643"/>
  <c r="P4643"/>
  <c r="U4643" s="1"/>
  <c r="O4643"/>
  <c r="N4643"/>
  <c r="L4643"/>
  <c r="H4643"/>
  <c r="Y4642"/>
  <c r="S4642"/>
  <c r="Q4642"/>
  <c r="P4642"/>
  <c r="U4642" s="1"/>
  <c r="O4642"/>
  <c r="N4642"/>
  <c r="L4642"/>
  <c r="H4642"/>
  <c r="Y4641"/>
  <c r="S4641"/>
  <c r="Q4641"/>
  <c r="P4641"/>
  <c r="U4641" s="1"/>
  <c r="O4641"/>
  <c r="N4641"/>
  <c r="L4641"/>
  <c r="H4641"/>
  <c r="Y4640"/>
  <c r="S4640"/>
  <c r="Q4640"/>
  <c r="P4640"/>
  <c r="U4640" s="1"/>
  <c r="O4640"/>
  <c r="N4640"/>
  <c r="L4640"/>
  <c r="H4640"/>
  <c r="Y4639"/>
  <c r="S4639"/>
  <c r="Q4639"/>
  <c r="P4639"/>
  <c r="U4639" s="1"/>
  <c r="O4639"/>
  <c r="N4639"/>
  <c r="L4639"/>
  <c r="H4639"/>
  <c r="Y4638"/>
  <c r="S4638"/>
  <c r="Q4638"/>
  <c r="P4638"/>
  <c r="U4638" s="1"/>
  <c r="O4638"/>
  <c r="N4638"/>
  <c r="L4638"/>
  <c r="H4638"/>
  <c r="Y4637"/>
  <c r="S4637"/>
  <c r="Q4637"/>
  <c r="P4637"/>
  <c r="U4637" s="1"/>
  <c r="O4637"/>
  <c r="N4637"/>
  <c r="L4637"/>
  <c r="H4637"/>
  <c r="Y4636"/>
  <c r="S4636"/>
  <c r="Q4636"/>
  <c r="P4636"/>
  <c r="U4636" s="1"/>
  <c r="O4636"/>
  <c r="N4636"/>
  <c r="L4636"/>
  <c r="H4636"/>
  <c r="Y4635"/>
  <c r="S4635"/>
  <c r="Q4635"/>
  <c r="P4635"/>
  <c r="U4635" s="1"/>
  <c r="O4635"/>
  <c r="N4635"/>
  <c r="L4635"/>
  <c r="H4635"/>
  <c r="Y4634"/>
  <c r="S4634"/>
  <c r="Q4634"/>
  <c r="P4634"/>
  <c r="U4634" s="1"/>
  <c r="O4634"/>
  <c r="N4634"/>
  <c r="L4634"/>
  <c r="H4634"/>
  <c r="Y4633"/>
  <c r="S4633"/>
  <c r="Q4633"/>
  <c r="P4633"/>
  <c r="U4633" s="1"/>
  <c r="O4633"/>
  <c r="N4633"/>
  <c r="L4633"/>
  <c r="H4633"/>
  <c r="Y4632"/>
  <c r="S4632"/>
  <c r="Q4632"/>
  <c r="P4632"/>
  <c r="U4632" s="1"/>
  <c r="O4632"/>
  <c r="N4632"/>
  <c r="L4632"/>
  <c r="H4632"/>
  <c r="Y4631"/>
  <c r="S4631"/>
  <c r="Q4631"/>
  <c r="P4631"/>
  <c r="U4631" s="1"/>
  <c r="O4631"/>
  <c r="N4631"/>
  <c r="L4631"/>
  <c r="H4631"/>
  <c r="Y4630"/>
  <c r="S4630"/>
  <c r="Q4630"/>
  <c r="P4630"/>
  <c r="U4630" s="1"/>
  <c r="O4630"/>
  <c r="N4630"/>
  <c r="L4630"/>
  <c r="H4630"/>
  <c r="Y4629"/>
  <c r="T4629"/>
  <c r="S4629"/>
  <c r="U4629" s="1"/>
  <c r="Q4629"/>
  <c r="O4629"/>
  <c r="V4629" s="1"/>
  <c r="N4629"/>
  <c r="L4629"/>
  <c r="H4629"/>
  <c r="Y4628"/>
  <c r="S4628"/>
  <c r="U4628" s="1"/>
  <c r="Q4628"/>
  <c r="V4628" s="1"/>
  <c r="P4628"/>
  <c r="O4628"/>
  <c r="R4628" s="1"/>
  <c r="N4628"/>
  <c r="L4628"/>
  <c r="H4628"/>
  <c r="Y4627"/>
  <c r="S4627"/>
  <c r="U4627" s="1"/>
  <c r="Q4627"/>
  <c r="V4627" s="1"/>
  <c r="P4627"/>
  <c r="O4627"/>
  <c r="R4627" s="1"/>
  <c r="N4627"/>
  <c r="L4627"/>
  <c r="H4627"/>
  <c r="Y4626"/>
  <c r="S4626"/>
  <c r="U4626" s="1"/>
  <c r="Q4626"/>
  <c r="V4626" s="1"/>
  <c r="P4626"/>
  <c r="O4626"/>
  <c r="R4626" s="1"/>
  <c r="N4626"/>
  <c r="L4626"/>
  <c r="H4626"/>
  <c r="Y4625"/>
  <c r="S4625"/>
  <c r="U4625" s="1"/>
  <c r="Q4625"/>
  <c r="O4625"/>
  <c r="R4625" s="1"/>
  <c r="N4625"/>
  <c r="L4625"/>
  <c r="H4625"/>
  <c r="Y4624"/>
  <c r="S4624"/>
  <c r="Q4624"/>
  <c r="P4624"/>
  <c r="U4624" s="1"/>
  <c r="O4624"/>
  <c r="N4624"/>
  <c r="L4624"/>
  <c r="H4624"/>
  <c r="Y4623"/>
  <c r="V4623"/>
  <c r="T4623"/>
  <c r="S4623"/>
  <c r="U4623" s="1"/>
  <c r="Q4623"/>
  <c r="O4623"/>
  <c r="R4623" s="1"/>
  <c r="N4623"/>
  <c r="L4623"/>
  <c r="H4623"/>
  <c r="Y4622"/>
  <c r="S4622"/>
  <c r="U4622" s="1"/>
  <c r="Q4622"/>
  <c r="P4622"/>
  <c r="O4622"/>
  <c r="R4622" s="1"/>
  <c r="N4622"/>
  <c r="L4622"/>
  <c r="H4622"/>
  <c r="Y4621"/>
  <c r="S4621"/>
  <c r="U4621" s="1"/>
  <c r="Q4621"/>
  <c r="P4621"/>
  <c r="O4621"/>
  <c r="R4621" s="1"/>
  <c r="N4621"/>
  <c r="L4621"/>
  <c r="H4621"/>
  <c r="Y4620"/>
  <c r="S4620"/>
  <c r="U4620" s="1"/>
  <c r="Q4620"/>
  <c r="P4620"/>
  <c r="O4620"/>
  <c r="R4620" s="1"/>
  <c r="N4620"/>
  <c r="L4620"/>
  <c r="H4620"/>
  <c r="Y4619"/>
  <c r="S4619"/>
  <c r="U4619" s="1"/>
  <c r="Q4619"/>
  <c r="P4619"/>
  <c r="O4619"/>
  <c r="R4619" s="1"/>
  <c r="N4619"/>
  <c r="L4619"/>
  <c r="H4619"/>
  <c r="Y4618"/>
  <c r="S4618"/>
  <c r="U4618" s="1"/>
  <c r="Q4618"/>
  <c r="P4618"/>
  <c r="O4618"/>
  <c r="R4618" s="1"/>
  <c r="N4618"/>
  <c r="L4618"/>
  <c r="H4618"/>
  <c r="Y4617"/>
  <c r="S4617"/>
  <c r="U4617" s="1"/>
  <c r="Q4617"/>
  <c r="P4617"/>
  <c r="O4617"/>
  <c r="R4617" s="1"/>
  <c r="N4617"/>
  <c r="L4617"/>
  <c r="H4617"/>
  <c r="Y4616"/>
  <c r="S4616"/>
  <c r="U4616" s="1"/>
  <c r="Q4616"/>
  <c r="P4616"/>
  <c r="O4616"/>
  <c r="R4616" s="1"/>
  <c r="N4616"/>
  <c r="L4616"/>
  <c r="H4616"/>
  <c r="Y4615"/>
  <c r="S4615"/>
  <c r="U4615" s="1"/>
  <c r="Q4615"/>
  <c r="P4615"/>
  <c r="O4615"/>
  <c r="R4615" s="1"/>
  <c r="N4615"/>
  <c r="L4615"/>
  <c r="H4615"/>
  <c r="Y4614"/>
  <c r="S4614"/>
  <c r="U4614" s="1"/>
  <c r="Q4614"/>
  <c r="P4614"/>
  <c r="O4614"/>
  <c r="R4614" s="1"/>
  <c r="N4614"/>
  <c r="L4614"/>
  <c r="H4614"/>
  <c r="Y4613"/>
  <c r="S4613"/>
  <c r="U4613" s="1"/>
  <c r="Q4613"/>
  <c r="P4613"/>
  <c r="O4613"/>
  <c r="R4613" s="1"/>
  <c r="N4613"/>
  <c r="L4613"/>
  <c r="H4613"/>
  <c r="Y4612"/>
  <c r="S4612"/>
  <c r="U4612" s="1"/>
  <c r="Q4612"/>
  <c r="P4612"/>
  <c r="O4612"/>
  <c r="R4612" s="1"/>
  <c r="N4612"/>
  <c r="L4612"/>
  <c r="H4612"/>
  <c r="Y4611"/>
  <c r="S4611"/>
  <c r="U4611" s="1"/>
  <c r="Q4611"/>
  <c r="P4611"/>
  <c r="O4611"/>
  <c r="R4611" s="1"/>
  <c r="N4611"/>
  <c r="L4611"/>
  <c r="H4611"/>
  <c r="Y4610"/>
  <c r="S4610"/>
  <c r="U4610" s="1"/>
  <c r="Q4610"/>
  <c r="P4610"/>
  <c r="O4610"/>
  <c r="R4610" s="1"/>
  <c r="N4610"/>
  <c r="L4610"/>
  <c r="H4610"/>
  <c r="Y4609"/>
  <c r="S4609"/>
  <c r="U4609" s="1"/>
  <c r="Q4609"/>
  <c r="P4609"/>
  <c r="O4609"/>
  <c r="R4609" s="1"/>
  <c r="N4609"/>
  <c r="L4609"/>
  <c r="H4609"/>
  <c r="Y4608"/>
  <c r="S4608"/>
  <c r="U4608" s="1"/>
  <c r="Q4608"/>
  <c r="P4608"/>
  <c r="O4608"/>
  <c r="R4608" s="1"/>
  <c r="N4608"/>
  <c r="L4608"/>
  <c r="H4608"/>
  <c r="Y4607"/>
  <c r="S4607"/>
  <c r="U4607" s="1"/>
  <c r="Q4607"/>
  <c r="P4607"/>
  <c r="O4607"/>
  <c r="R4607" s="1"/>
  <c r="N4607"/>
  <c r="L4607"/>
  <c r="H4607"/>
  <c r="Y4606"/>
  <c r="S4606"/>
  <c r="U4606" s="1"/>
  <c r="Q4606"/>
  <c r="P4606"/>
  <c r="O4606"/>
  <c r="R4606" s="1"/>
  <c r="N4606"/>
  <c r="L4606"/>
  <c r="H4606"/>
  <c r="Y4605"/>
  <c r="S4605"/>
  <c r="U4605" s="1"/>
  <c r="Q4605"/>
  <c r="P4605"/>
  <c r="O4605"/>
  <c r="R4605" s="1"/>
  <c r="N4605"/>
  <c r="L4605"/>
  <c r="H4605"/>
  <c r="Y4604"/>
  <c r="S4604"/>
  <c r="U4604" s="1"/>
  <c r="Q4604"/>
  <c r="P4604"/>
  <c r="O4604"/>
  <c r="R4604" s="1"/>
  <c r="N4604"/>
  <c r="L4604"/>
  <c r="H4604"/>
  <c r="Y4603"/>
  <c r="S4603"/>
  <c r="U4603" s="1"/>
  <c r="Q4603"/>
  <c r="P4603"/>
  <c r="O4603"/>
  <c r="R4603" s="1"/>
  <c r="N4603"/>
  <c r="L4603"/>
  <c r="H4603"/>
  <c r="Y4602"/>
  <c r="U4602"/>
  <c r="S4602"/>
  <c r="Q4602"/>
  <c r="O4602"/>
  <c r="R4602" s="1"/>
  <c r="N4602"/>
  <c r="L4602"/>
  <c r="H4602"/>
  <c r="Y4601"/>
  <c r="V4601"/>
  <c r="T4601"/>
  <c r="S4601"/>
  <c r="U4601" s="1"/>
  <c r="Q4601"/>
  <c r="O4601"/>
  <c r="R4601" s="1"/>
  <c r="N4601"/>
  <c r="L4601"/>
  <c r="H4601"/>
  <c r="Y4600"/>
  <c r="U4600"/>
  <c r="S4600"/>
  <c r="Q4600"/>
  <c r="P4600"/>
  <c r="O4600"/>
  <c r="R4600" s="1"/>
  <c r="N4600"/>
  <c r="L4600"/>
  <c r="H4600"/>
  <c r="Y4599"/>
  <c r="S4599"/>
  <c r="U4599" s="1"/>
  <c r="Q4599"/>
  <c r="P4599"/>
  <c r="O4599"/>
  <c r="R4599" s="1"/>
  <c r="N4599"/>
  <c r="L4599"/>
  <c r="H4599"/>
  <c r="Y4598"/>
  <c r="U4598"/>
  <c r="S4598"/>
  <c r="Q4598"/>
  <c r="P4598"/>
  <c r="O4598"/>
  <c r="R4598" s="1"/>
  <c r="N4598"/>
  <c r="L4598"/>
  <c r="H4598"/>
  <c r="Y4597"/>
  <c r="S4597"/>
  <c r="U4597" s="1"/>
  <c r="Q4597"/>
  <c r="P4597"/>
  <c r="O4597"/>
  <c r="R4597" s="1"/>
  <c r="N4597"/>
  <c r="L4597"/>
  <c r="H4597"/>
  <c r="Y4596"/>
  <c r="U4596"/>
  <c r="S4596"/>
  <c r="Q4596"/>
  <c r="P4596"/>
  <c r="O4596"/>
  <c r="R4596" s="1"/>
  <c r="N4596"/>
  <c r="L4596"/>
  <c r="H4596"/>
  <c r="Y4595"/>
  <c r="S4595"/>
  <c r="U4595" s="1"/>
  <c r="Q4595"/>
  <c r="P4595"/>
  <c r="O4595"/>
  <c r="R4595" s="1"/>
  <c r="N4595"/>
  <c r="L4595"/>
  <c r="H4595"/>
  <c r="Y4594"/>
  <c r="S4594"/>
  <c r="U4594" s="1"/>
  <c r="Q4594"/>
  <c r="T4594" s="1"/>
  <c r="P4594"/>
  <c r="O4594"/>
  <c r="R4594" s="1"/>
  <c r="N4594"/>
  <c r="L4594"/>
  <c r="H4594"/>
  <c r="Y4593"/>
  <c r="S4593"/>
  <c r="U4593" s="1"/>
  <c r="Q4593"/>
  <c r="V4593" s="1"/>
  <c r="P4593"/>
  <c r="O4593"/>
  <c r="R4593" s="1"/>
  <c r="N4593"/>
  <c r="L4593"/>
  <c r="H4593"/>
  <c r="Y4592"/>
  <c r="S4592"/>
  <c r="U4592" s="1"/>
  <c r="Q4592"/>
  <c r="V4592" s="1"/>
  <c r="O4592"/>
  <c r="R4592" s="1"/>
  <c r="N4592"/>
  <c r="L4592"/>
  <c r="H4592"/>
  <c r="Y4591"/>
  <c r="S4591"/>
  <c r="Q4591"/>
  <c r="P4591"/>
  <c r="V4591" s="1"/>
  <c r="O4591"/>
  <c r="N4591"/>
  <c r="L4591"/>
  <c r="H4591"/>
  <c r="Y4590"/>
  <c r="T4590"/>
  <c r="S4590"/>
  <c r="U4590" s="1"/>
  <c r="Q4590"/>
  <c r="O4590"/>
  <c r="V4590" s="1"/>
  <c r="N4590"/>
  <c r="L4590"/>
  <c r="H4590"/>
  <c r="Y4589"/>
  <c r="S4589"/>
  <c r="U4589" s="1"/>
  <c r="Q4589"/>
  <c r="V4589" s="1"/>
  <c r="O4589"/>
  <c r="R4589" s="1"/>
  <c r="N4589"/>
  <c r="L4589"/>
  <c r="H4589"/>
  <c r="Y4588"/>
  <c r="T4588"/>
  <c r="S4588"/>
  <c r="U4588" s="1"/>
  <c r="Q4588"/>
  <c r="O4588"/>
  <c r="V4588" s="1"/>
  <c r="N4588"/>
  <c r="L4588"/>
  <c r="H4588"/>
  <c r="Y4587"/>
  <c r="S4587"/>
  <c r="U4587" s="1"/>
  <c r="Q4587"/>
  <c r="V4587" s="1"/>
  <c r="O4587"/>
  <c r="R4587" s="1"/>
  <c r="N4587"/>
  <c r="L4587"/>
  <c r="H4587"/>
  <c r="Y4586"/>
  <c r="T4586"/>
  <c r="S4586"/>
  <c r="U4586" s="1"/>
  <c r="Q4586"/>
  <c r="O4586"/>
  <c r="V4586" s="1"/>
  <c r="N4586"/>
  <c r="L4586"/>
  <c r="H4586"/>
  <c r="Y4585"/>
  <c r="S4585"/>
  <c r="U4585" s="1"/>
  <c r="Q4585"/>
  <c r="V4585" s="1"/>
  <c r="P4585"/>
  <c r="O4585"/>
  <c r="R4585" s="1"/>
  <c r="N4585"/>
  <c r="L4585"/>
  <c r="H4585"/>
  <c r="Y4584"/>
  <c r="S4584"/>
  <c r="U4584" s="1"/>
  <c r="Q4584"/>
  <c r="V4584" s="1"/>
  <c r="P4584"/>
  <c r="O4584"/>
  <c r="R4584" s="1"/>
  <c r="N4584"/>
  <c r="L4584"/>
  <c r="H4584"/>
  <c r="Y4583"/>
  <c r="S4583"/>
  <c r="U4583" s="1"/>
  <c r="Q4583"/>
  <c r="V4583" s="1"/>
  <c r="P4583"/>
  <c r="O4583"/>
  <c r="R4583" s="1"/>
  <c r="N4583"/>
  <c r="L4583"/>
  <c r="H4583"/>
  <c r="Y4582"/>
  <c r="S4582"/>
  <c r="U4582" s="1"/>
  <c r="Q4582"/>
  <c r="V4582" s="1"/>
  <c r="P4582"/>
  <c r="O4582"/>
  <c r="R4582" s="1"/>
  <c r="N4582"/>
  <c r="L4582"/>
  <c r="H4582"/>
  <c r="Y4581"/>
  <c r="S4581"/>
  <c r="U4581" s="1"/>
  <c r="Q4581"/>
  <c r="V4581" s="1"/>
  <c r="P4581"/>
  <c r="O4581"/>
  <c r="R4581" s="1"/>
  <c r="N4581"/>
  <c r="L4581"/>
  <c r="H4581"/>
  <c r="Y4580"/>
  <c r="S4580"/>
  <c r="U4580" s="1"/>
  <c r="Q4580"/>
  <c r="V4580" s="1"/>
  <c r="P4580"/>
  <c r="O4580"/>
  <c r="R4580" s="1"/>
  <c r="N4580"/>
  <c r="L4580"/>
  <c r="H4580"/>
  <c r="Y4579"/>
  <c r="S4579"/>
  <c r="U4579" s="1"/>
  <c r="Q4579"/>
  <c r="V4579" s="1"/>
  <c r="O4579"/>
  <c r="R4579" s="1"/>
  <c r="N4579"/>
  <c r="L4579"/>
  <c r="H4579"/>
  <c r="Y4578"/>
  <c r="T4578"/>
  <c r="S4578"/>
  <c r="U4578" s="1"/>
  <c r="Q4578"/>
  <c r="O4578"/>
  <c r="V4578" s="1"/>
  <c r="N4578"/>
  <c r="L4578"/>
  <c r="H4578"/>
  <c r="Y4577"/>
  <c r="S4577"/>
  <c r="U4577" s="1"/>
  <c r="Q4577"/>
  <c r="V4577" s="1"/>
  <c r="P4577"/>
  <c r="O4577"/>
  <c r="R4577" s="1"/>
  <c r="N4577"/>
  <c r="L4577"/>
  <c r="H4577"/>
  <c r="Y4576"/>
  <c r="S4576"/>
  <c r="U4576" s="1"/>
  <c r="Q4576"/>
  <c r="V4576" s="1"/>
  <c r="P4576"/>
  <c r="O4576"/>
  <c r="R4576" s="1"/>
  <c r="N4576"/>
  <c r="L4576"/>
  <c r="H4576"/>
  <c r="Y4575"/>
  <c r="S4575"/>
  <c r="U4575" s="1"/>
  <c r="Q4575"/>
  <c r="V4575" s="1"/>
  <c r="P4575"/>
  <c r="O4575"/>
  <c r="R4575" s="1"/>
  <c r="N4575"/>
  <c r="L4575"/>
  <c r="H4575"/>
  <c r="Y4574"/>
  <c r="S4574"/>
  <c r="U4574" s="1"/>
  <c r="Q4574"/>
  <c r="V4574" s="1"/>
  <c r="P4574"/>
  <c r="O4574"/>
  <c r="R4574" s="1"/>
  <c r="N4574"/>
  <c r="L4574"/>
  <c r="H4574"/>
  <c r="Y4573"/>
  <c r="S4573"/>
  <c r="U4573" s="1"/>
  <c r="Q4573"/>
  <c r="V4573" s="1"/>
  <c r="P4573"/>
  <c r="O4573"/>
  <c r="R4573" s="1"/>
  <c r="N4573"/>
  <c r="L4573"/>
  <c r="H4573"/>
  <c r="Y4572"/>
  <c r="S4572"/>
  <c r="U4572" s="1"/>
  <c r="Q4572"/>
  <c r="V4572" s="1"/>
  <c r="P4572"/>
  <c r="O4572"/>
  <c r="R4572" s="1"/>
  <c r="N4572"/>
  <c r="L4572"/>
  <c r="H4572"/>
  <c r="Y4571"/>
  <c r="S4571"/>
  <c r="U4571" s="1"/>
  <c r="Q4571"/>
  <c r="V4571" s="1"/>
  <c r="P4571"/>
  <c r="O4571"/>
  <c r="R4571" s="1"/>
  <c r="N4571"/>
  <c r="L4571"/>
  <c r="H4571"/>
  <c r="Y4570"/>
  <c r="S4570"/>
  <c r="U4570" s="1"/>
  <c r="Q4570"/>
  <c r="V4570" s="1"/>
  <c r="P4570"/>
  <c r="O4570"/>
  <c r="R4570" s="1"/>
  <c r="N4570"/>
  <c r="L4570"/>
  <c r="H4570"/>
  <c r="Y4569"/>
  <c r="S4569"/>
  <c r="U4569" s="1"/>
  <c r="Q4569"/>
  <c r="V4569" s="1"/>
  <c r="P4569"/>
  <c r="O4569"/>
  <c r="R4569" s="1"/>
  <c r="N4569"/>
  <c r="L4569"/>
  <c r="H4569"/>
  <c r="Y4568"/>
  <c r="S4568"/>
  <c r="U4568" s="1"/>
  <c r="Q4568"/>
  <c r="V4568" s="1"/>
  <c r="P4568"/>
  <c r="O4568"/>
  <c r="R4568" s="1"/>
  <c r="N4568"/>
  <c r="L4568"/>
  <c r="H4568"/>
  <c r="Y4567"/>
  <c r="S4567"/>
  <c r="U4567" s="1"/>
  <c r="Q4567"/>
  <c r="V4567" s="1"/>
  <c r="P4567"/>
  <c r="O4567"/>
  <c r="R4567" s="1"/>
  <c r="N4567"/>
  <c r="L4567"/>
  <c r="H4567"/>
  <c r="Y4566"/>
  <c r="S4566"/>
  <c r="U4566" s="1"/>
  <c r="Q4566"/>
  <c r="V4566" s="1"/>
  <c r="P4566"/>
  <c r="O4566"/>
  <c r="R4566" s="1"/>
  <c r="N4566"/>
  <c r="L4566"/>
  <c r="H4566"/>
  <c r="Y4565"/>
  <c r="S4565"/>
  <c r="U4565" s="1"/>
  <c r="Q4565"/>
  <c r="V4565" s="1"/>
  <c r="P4565"/>
  <c r="O4565"/>
  <c r="R4565" s="1"/>
  <c r="N4565"/>
  <c r="L4565"/>
  <c r="H4565"/>
  <c r="Y4564"/>
  <c r="S4564"/>
  <c r="U4564" s="1"/>
  <c r="Q4564"/>
  <c r="V4564" s="1"/>
  <c r="P4564"/>
  <c r="O4564"/>
  <c r="R4564" s="1"/>
  <c r="N4564"/>
  <c r="L4564"/>
  <c r="H4564"/>
  <c r="Y4563"/>
  <c r="S4563"/>
  <c r="U4563" s="1"/>
  <c r="Q4563"/>
  <c r="V4563" s="1"/>
  <c r="P4563"/>
  <c r="O4563"/>
  <c r="R4563" s="1"/>
  <c r="N4563"/>
  <c r="L4563"/>
  <c r="H4563"/>
  <c r="Y4562"/>
  <c r="S4562"/>
  <c r="U4562" s="1"/>
  <c r="Q4562"/>
  <c r="V4562" s="1"/>
  <c r="P4562"/>
  <c r="O4562"/>
  <c r="R4562" s="1"/>
  <c r="N4562"/>
  <c r="L4562"/>
  <c r="H4562"/>
  <c r="Y4561"/>
  <c r="S4561"/>
  <c r="U4561" s="1"/>
  <c r="Q4561"/>
  <c r="V4561" s="1"/>
  <c r="P4561"/>
  <c r="O4561"/>
  <c r="R4561" s="1"/>
  <c r="N4561"/>
  <c r="L4561"/>
  <c r="H4561"/>
  <c r="Y4560"/>
  <c r="S4560"/>
  <c r="U4560" s="1"/>
  <c r="Q4560"/>
  <c r="V4560" s="1"/>
  <c r="P4560"/>
  <c r="O4560"/>
  <c r="R4560" s="1"/>
  <c r="N4560"/>
  <c r="L4560"/>
  <c r="H4560"/>
  <c r="Y4559"/>
  <c r="S4559"/>
  <c r="U4559" s="1"/>
  <c r="Q4559"/>
  <c r="V4559" s="1"/>
  <c r="P4559"/>
  <c r="O4559"/>
  <c r="R4559" s="1"/>
  <c r="N4559"/>
  <c r="L4559"/>
  <c r="H4559"/>
  <c r="Y4558"/>
  <c r="S4558"/>
  <c r="U4558" s="1"/>
  <c r="Q4558"/>
  <c r="V4558" s="1"/>
  <c r="P4558"/>
  <c r="O4558"/>
  <c r="R4558" s="1"/>
  <c r="N4558"/>
  <c r="L4558"/>
  <c r="H4558"/>
  <c r="Y4557"/>
  <c r="S4557"/>
  <c r="U4557" s="1"/>
  <c r="Q4557"/>
  <c r="V4557" s="1"/>
  <c r="P4557"/>
  <c r="O4557"/>
  <c r="R4557" s="1"/>
  <c r="N4557"/>
  <c r="L4557"/>
  <c r="H4557"/>
  <c r="Y4556"/>
  <c r="S4556"/>
  <c r="U4556" s="1"/>
  <c r="Q4556"/>
  <c r="V4556" s="1"/>
  <c r="P4556"/>
  <c r="O4556"/>
  <c r="R4556" s="1"/>
  <c r="N4556"/>
  <c r="L4556"/>
  <c r="H4556"/>
  <c r="Y4555"/>
  <c r="S4555"/>
  <c r="U4555" s="1"/>
  <c r="Q4555"/>
  <c r="V4555" s="1"/>
  <c r="P4555"/>
  <c r="O4555"/>
  <c r="R4555" s="1"/>
  <c r="N4555"/>
  <c r="L4555"/>
  <c r="H4555"/>
  <c r="Y4554"/>
  <c r="S4554"/>
  <c r="U4554" s="1"/>
  <c r="Q4554"/>
  <c r="V4554" s="1"/>
  <c r="P4554"/>
  <c r="O4554"/>
  <c r="R4554" s="1"/>
  <c r="N4554"/>
  <c r="L4554"/>
  <c r="H4554"/>
  <c r="Y4553"/>
  <c r="S4553"/>
  <c r="U4553" s="1"/>
  <c r="Q4553"/>
  <c r="V4553" s="1"/>
  <c r="P4553"/>
  <c r="O4553"/>
  <c r="R4553" s="1"/>
  <c r="N4553"/>
  <c r="L4553"/>
  <c r="H4553"/>
  <c r="Y4552"/>
  <c r="S4552"/>
  <c r="U4552" s="1"/>
  <c r="Q4552"/>
  <c r="V4552" s="1"/>
  <c r="P4552"/>
  <c r="O4552"/>
  <c r="R4552" s="1"/>
  <c r="N4552"/>
  <c r="L4552"/>
  <c r="H4552"/>
  <c r="Y4551"/>
  <c r="S4551"/>
  <c r="U4551" s="1"/>
  <c r="Q4551"/>
  <c r="V4551" s="1"/>
  <c r="P4551"/>
  <c r="O4551"/>
  <c r="R4551" s="1"/>
  <c r="N4551"/>
  <c r="L4551"/>
  <c r="H4551"/>
  <c r="Y4550"/>
  <c r="S4550"/>
  <c r="U4550" s="1"/>
  <c r="Q4550"/>
  <c r="V4550" s="1"/>
  <c r="P4550"/>
  <c r="O4550"/>
  <c r="R4550" s="1"/>
  <c r="N4550"/>
  <c r="L4550"/>
  <c r="H4550"/>
  <c r="Y4549"/>
  <c r="S4549"/>
  <c r="U4549" s="1"/>
  <c r="Q4549"/>
  <c r="V4549" s="1"/>
  <c r="P4549"/>
  <c r="O4549"/>
  <c r="R4549" s="1"/>
  <c r="N4549"/>
  <c r="L4549"/>
  <c r="H4549"/>
  <c r="Y4548"/>
  <c r="S4548"/>
  <c r="U4548" s="1"/>
  <c r="Q4548"/>
  <c r="V4548" s="1"/>
  <c r="P4548"/>
  <c r="O4548"/>
  <c r="R4548" s="1"/>
  <c r="N4548"/>
  <c r="L4548"/>
  <c r="H4548"/>
  <c r="Y4547"/>
  <c r="S4547"/>
  <c r="U4547" s="1"/>
  <c r="Q4547"/>
  <c r="V4547" s="1"/>
  <c r="P4547"/>
  <c r="O4547"/>
  <c r="R4547" s="1"/>
  <c r="N4547"/>
  <c r="L4547"/>
  <c r="H4547"/>
  <c r="Y4546"/>
  <c r="S4546"/>
  <c r="U4546" s="1"/>
  <c r="Q4546"/>
  <c r="V4546" s="1"/>
  <c r="P4546"/>
  <c r="O4546"/>
  <c r="R4546" s="1"/>
  <c r="N4546"/>
  <c r="L4546"/>
  <c r="H4546"/>
  <c r="Y4545"/>
  <c r="S4545"/>
  <c r="U4545" s="1"/>
  <c r="Q4545"/>
  <c r="V4545" s="1"/>
  <c r="P4545"/>
  <c r="O4545"/>
  <c r="R4545" s="1"/>
  <c r="N4545"/>
  <c r="L4545"/>
  <c r="H4545"/>
  <c r="Y4544"/>
  <c r="S4544"/>
  <c r="U4544" s="1"/>
  <c r="Q4544"/>
  <c r="V4544" s="1"/>
  <c r="P4544"/>
  <c r="O4544"/>
  <c r="R4544" s="1"/>
  <c r="N4544"/>
  <c r="L4544"/>
  <c r="H4544"/>
  <c r="Y4543"/>
  <c r="S4543"/>
  <c r="U4543" s="1"/>
  <c r="Q4543"/>
  <c r="V4543" s="1"/>
  <c r="P4543"/>
  <c r="O4543"/>
  <c r="R4543" s="1"/>
  <c r="N4543"/>
  <c r="L4543"/>
  <c r="H4543"/>
  <c r="Y4542"/>
  <c r="S4542"/>
  <c r="U4542" s="1"/>
  <c r="Q4542"/>
  <c r="V4542" s="1"/>
  <c r="P4542"/>
  <c r="O4542"/>
  <c r="R4542" s="1"/>
  <c r="N4542"/>
  <c r="L4542"/>
  <c r="H4542"/>
  <c r="Y4541"/>
  <c r="S4541"/>
  <c r="U4541" s="1"/>
  <c r="Q4541"/>
  <c r="V4541" s="1"/>
  <c r="P4541"/>
  <c r="O4541"/>
  <c r="R4541" s="1"/>
  <c r="N4541"/>
  <c r="L4541"/>
  <c r="H4541"/>
  <c r="Y4540"/>
  <c r="S4540"/>
  <c r="U4540" s="1"/>
  <c r="Q4540"/>
  <c r="V4540" s="1"/>
  <c r="P4540"/>
  <c r="O4540"/>
  <c r="R4540" s="1"/>
  <c r="N4540"/>
  <c r="L4540"/>
  <c r="H4540"/>
  <c r="Y4539"/>
  <c r="S4539"/>
  <c r="U4539" s="1"/>
  <c r="Q4539"/>
  <c r="V4539" s="1"/>
  <c r="P4539"/>
  <c r="O4539"/>
  <c r="R4539" s="1"/>
  <c r="N4539"/>
  <c r="L4539"/>
  <c r="H4539"/>
  <c r="Y4538"/>
  <c r="S4538"/>
  <c r="U4538" s="1"/>
  <c r="Q4538"/>
  <c r="V4538" s="1"/>
  <c r="P4538"/>
  <c r="O4538"/>
  <c r="R4538" s="1"/>
  <c r="N4538"/>
  <c r="L4538"/>
  <c r="H4538"/>
  <c r="Y4537"/>
  <c r="S4537"/>
  <c r="U4537" s="1"/>
  <c r="Q4537"/>
  <c r="V4537" s="1"/>
  <c r="P4537"/>
  <c r="O4537"/>
  <c r="R4537" s="1"/>
  <c r="N4537"/>
  <c r="L4537"/>
  <c r="H4537"/>
  <c r="Y4536"/>
  <c r="S4536"/>
  <c r="U4536" s="1"/>
  <c r="Q4536"/>
  <c r="V4536" s="1"/>
  <c r="P4536"/>
  <c r="O4536"/>
  <c r="R4536" s="1"/>
  <c r="N4536"/>
  <c r="L4536"/>
  <c r="H4536"/>
  <c r="Y4535"/>
  <c r="S4535"/>
  <c r="U4535" s="1"/>
  <c r="Q4535"/>
  <c r="V4535" s="1"/>
  <c r="P4535"/>
  <c r="O4535"/>
  <c r="R4535" s="1"/>
  <c r="N4535"/>
  <c r="L4535"/>
  <c r="H4535"/>
  <c r="Y4534"/>
  <c r="S4534"/>
  <c r="U4534" s="1"/>
  <c r="Q4534"/>
  <c r="V4534" s="1"/>
  <c r="P4534"/>
  <c r="O4534"/>
  <c r="R4534" s="1"/>
  <c r="N4534"/>
  <c r="L4534"/>
  <c r="H4534"/>
  <c r="Y4533"/>
  <c r="S4533"/>
  <c r="U4533" s="1"/>
  <c r="Q4533"/>
  <c r="V4533" s="1"/>
  <c r="P4533"/>
  <c r="O4533"/>
  <c r="R4533" s="1"/>
  <c r="N4533"/>
  <c r="L4533"/>
  <c r="H4533"/>
  <c r="Y4532"/>
  <c r="S4532"/>
  <c r="U4532" s="1"/>
  <c r="Q4532"/>
  <c r="V4532" s="1"/>
  <c r="P4532"/>
  <c r="O4532"/>
  <c r="R4532" s="1"/>
  <c r="N4532"/>
  <c r="L4532"/>
  <c r="H4532"/>
  <c r="Y4531"/>
  <c r="S4531"/>
  <c r="U4531" s="1"/>
  <c r="Q4531"/>
  <c r="V4531" s="1"/>
  <c r="P4531"/>
  <c r="O4531"/>
  <c r="R4531" s="1"/>
  <c r="N4531"/>
  <c r="L4531"/>
  <c r="H4531"/>
  <c r="Y4530"/>
  <c r="S4530"/>
  <c r="U4530" s="1"/>
  <c r="Q4530"/>
  <c r="V4530" s="1"/>
  <c r="P4530"/>
  <c r="O4530"/>
  <c r="R4530" s="1"/>
  <c r="N4530"/>
  <c r="L4530"/>
  <c r="H4530"/>
  <c r="Y4529"/>
  <c r="S4529"/>
  <c r="U4529" s="1"/>
  <c r="Q4529"/>
  <c r="V4529" s="1"/>
  <c r="P4529"/>
  <c r="O4529"/>
  <c r="R4529" s="1"/>
  <c r="N4529"/>
  <c r="L4529"/>
  <c r="H4529"/>
  <c r="Y4528"/>
  <c r="S4528"/>
  <c r="U4528" s="1"/>
  <c r="Q4528"/>
  <c r="V4528" s="1"/>
  <c r="P4528"/>
  <c r="O4528"/>
  <c r="R4528" s="1"/>
  <c r="N4528"/>
  <c r="L4528"/>
  <c r="H4528"/>
  <c r="Y4527"/>
  <c r="S4527"/>
  <c r="U4527" s="1"/>
  <c r="Q4527"/>
  <c r="V4527" s="1"/>
  <c r="P4527"/>
  <c r="O4527"/>
  <c r="R4527" s="1"/>
  <c r="N4527"/>
  <c r="L4527"/>
  <c r="H4527"/>
  <c r="Y4526"/>
  <c r="S4526"/>
  <c r="U4526" s="1"/>
  <c r="Q4526"/>
  <c r="V4526" s="1"/>
  <c r="P4526"/>
  <c r="O4526"/>
  <c r="R4526" s="1"/>
  <c r="N4526"/>
  <c r="L4526"/>
  <c r="H4526"/>
  <c r="Y4525"/>
  <c r="S4525"/>
  <c r="U4525" s="1"/>
  <c r="Q4525"/>
  <c r="V4525" s="1"/>
  <c r="P4525"/>
  <c r="O4525"/>
  <c r="R4525" s="1"/>
  <c r="N4525"/>
  <c r="L4525"/>
  <c r="H4525"/>
  <c r="Y4524"/>
  <c r="S4524"/>
  <c r="U4524" s="1"/>
  <c r="Q4524"/>
  <c r="V4524" s="1"/>
  <c r="P4524"/>
  <c r="O4524"/>
  <c r="R4524" s="1"/>
  <c r="N4524"/>
  <c r="L4524"/>
  <c r="H4524"/>
  <c r="Y4523"/>
  <c r="S4523"/>
  <c r="U4523" s="1"/>
  <c r="Q4523"/>
  <c r="V4523" s="1"/>
  <c r="P4523"/>
  <c r="O4523"/>
  <c r="R4523" s="1"/>
  <c r="N4523"/>
  <c r="L4523"/>
  <c r="H4523"/>
  <c r="Y4522"/>
  <c r="S4522"/>
  <c r="U4522" s="1"/>
  <c r="Q4522"/>
  <c r="V4522" s="1"/>
  <c r="P4522"/>
  <c r="O4522"/>
  <c r="R4522" s="1"/>
  <c r="N4522"/>
  <c r="L4522"/>
  <c r="H4522"/>
  <c r="Y4521"/>
  <c r="S4521"/>
  <c r="U4521" s="1"/>
  <c r="Q4521"/>
  <c r="V4521" s="1"/>
  <c r="P4521"/>
  <c r="O4521"/>
  <c r="R4521" s="1"/>
  <c r="N4521"/>
  <c r="L4521"/>
  <c r="H4521"/>
  <c r="Y4520"/>
  <c r="S4520"/>
  <c r="U4520" s="1"/>
  <c r="Q4520"/>
  <c r="V4520" s="1"/>
  <c r="P4520"/>
  <c r="O4520"/>
  <c r="R4520" s="1"/>
  <c r="N4520"/>
  <c r="L4520"/>
  <c r="H4520"/>
  <c r="Y4519"/>
  <c r="S4519"/>
  <c r="U4519" s="1"/>
  <c r="Q4519"/>
  <c r="V4519" s="1"/>
  <c r="P4519"/>
  <c r="O4519"/>
  <c r="R4519" s="1"/>
  <c r="N4519"/>
  <c r="L4519"/>
  <c r="H4519"/>
  <c r="Y4518"/>
  <c r="S4518"/>
  <c r="U4518" s="1"/>
  <c r="Q4518"/>
  <c r="V4518" s="1"/>
  <c r="P4518"/>
  <c r="O4518"/>
  <c r="R4518" s="1"/>
  <c r="N4518"/>
  <c r="L4518"/>
  <c r="H4518"/>
  <c r="Y4517"/>
  <c r="S4517"/>
  <c r="U4517" s="1"/>
  <c r="Q4517"/>
  <c r="V4517" s="1"/>
  <c r="P4517"/>
  <c r="O4517"/>
  <c r="R4517" s="1"/>
  <c r="N4517"/>
  <c r="L4517"/>
  <c r="H4517"/>
  <c r="Y4516"/>
  <c r="S4516"/>
  <c r="U4516" s="1"/>
  <c r="Q4516"/>
  <c r="V4516" s="1"/>
  <c r="P4516"/>
  <c r="O4516"/>
  <c r="R4516" s="1"/>
  <c r="N4516"/>
  <c r="L4516"/>
  <c r="H4516"/>
  <c r="Y4515"/>
  <c r="S4515"/>
  <c r="U4515" s="1"/>
  <c r="Q4515"/>
  <c r="V4515" s="1"/>
  <c r="P4515"/>
  <c r="O4515"/>
  <c r="R4515" s="1"/>
  <c r="N4515"/>
  <c r="L4515"/>
  <c r="H4515"/>
  <c r="Y4514"/>
  <c r="S4514"/>
  <c r="U4514" s="1"/>
  <c r="Q4514"/>
  <c r="V4514" s="1"/>
  <c r="P4514"/>
  <c r="O4514"/>
  <c r="R4514" s="1"/>
  <c r="N4514"/>
  <c r="L4514"/>
  <c r="H4514"/>
  <c r="Y4513"/>
  <c r="S4513"/>
  <c r="U4513" s="1"/>
  <c r="Q4513"/>
  <c r="V4513" s="1"/>
  <c r="P4513"/>
  <c r="O4513"/>
  <c r="R4513" s="1"/>
  <c r="N4513"/>
  <c r="L4513"/>
  <c r="H4513"/>
  <c r="Y4512"/>
  <c r="S4512"/>
  <c r="U4512" s="1"/>
  <c r="Q4512"/>
  <c r="V4512" s="1"/>
  <c r="P4512"/>
  <c r="O4512"/>
  <c r="R4512" s="1"/>
  <c r="N4512"/>
  <c r="L4512"/>
  <c r="H4512"/>
  <c r="Y4511"/>
  <c r="S4511"/>
  <c r="U4511" s="1"/>
  <c r="Q4511"/>
  <c r="V4511" s="1"/>
  <c r="P4511"/>
  <c r="O4511"/>
  <c r="R4511" s="1"/>
  <c r="N4511"/>
  <c r="L4511"/>
  <c r="H4511"/>
  <c r="Y4510"/>
  <c r="S4510"/>
  <c r="U4510" s="1"/>
  <c r="Q4510"/>
  <c r="V4510" s="1"/>
  <c r="P4510"/>
  <c r="O4510"/>
  <c r="R4510" s="1"/>
  <c r="N4510"/>
  <c r="L4510"/>
  <c r="H4510"/>
  <c r="Y4509"/>
  <c r="S4509"/>
  <c r="U4509" s="1"/>
  <c r="Q4509"/>
  <c r="V4509" s="1"/>
  <c r="P4509"/>
  <c r="O4509"/>
  <c r="R4509" s="1"/>
  <c r="N4509"/>
  <c r="L4509"/>
  <c r="H4509"/>
  <c r="Y4508"/>
  <c r="S4508"/>
  <c r="U4508" s="1"/>
  <c r="Q4508"/>
  <c r="V4508" s="1"/>
  <c r="P4508"/>
  <c r="O4508"/>
  <c r="R4508" s="1"/>
  <c r="N4508"/>
  <c r="L4508"/>
  <c r="H4508"/>
  <c r="Y4507"/>
  <c r="S4507"/>
  <c r="U4507" s="1"/>
  <c r="Q4507"/>
  <c r="V4507" s="1"/>
  <c r="P4507"/>
  <c r="O4507"/>
  <c r="R4507" s="1"/>
  <c r="N4507"/>
  <c r="L4507"/>
  <c r="H4507"/>
  <c r="Y4506"/>
  <c r="S4506"/>
  <c r="U4506" s="1"/>
  <c r="Q4506"/>
  <c r="V4506" s="1"/>
  <c r="P4506"/>
  <c r="O4506"/>
  <c r="R4506" s="1"/>
  <c r="N4506"/>
  <c r="L4506"/>
  <c r="H4506"/>
  <c r="Y4505"/>
  <c r="S4505"/>
  <c r="U4505" s="1"/>
  <c r="Q4505"/>
  <c r="V4505" s="1"/>
  <c r="P4505"/>
  <c r="O4505"/>
  <c r="R4505" s="1"/>
  <c r="N4505"/>
  <c r="L4505"/>
  <c r="H4505"/>
  <c r="Y4504"/>
  <c r="S4504"/>
  <c r="U4504" s="1"/>
  <c r="Q4504"/>
  <c r="V4504" s="1"/>
  <c r="P4504"/>
  <c r="O4504"/>
  <c r="R4504" s="1"/>
  <c r="N4504"/>
  <c r="L4504"/>
  <c r="H4504"/>
  <c r="Y4503"/>
  <c r="S4503"/>
  <c r="U4503" s="1"/>
  <c r="Q4503"/>
  <c r="V4503" s="1"/>
  <c r="P4503"/>
  <c r="O4503"/>
  <c r="R4503" s="1"/>
  <c r="N4503"/>
  <c r="L4503"/>
  <c r="H4503"/>
  <c r="Y4502"/>
  <c r="S4502"/>
  <c r="U4502" s="1"/>
  <c r="Q4502"/>
  <c r="V4502" s="1"/>
  <c r="P4502"/>
  <c r="O4502"/>
  <c r="R4502" s="1"/>
  <c r="N4502"/>
  <c r="L4502"/>
  <c r="H4502"/>
  <c r="Y4501"/>
  <c r="S4501"/>
  <c r="U4501" s="1"/>
  <c r="Q4501"/>
  <c r="V4501" s="1"/>
  <c r="P4501"/>
  <c r="O4501"/>
  <c r="R4501" s="1"/>
  <c r="N4501"/>
  <c r="L4501"/>
  <c r="H4501"/>
  <c r="Y4500"/>
  <c r="S4500"/>
  <c r="U4500" s="1"/>
  <c r="Q4500"/>
  <c r="V4500" s="1"/>
  <c r="P4500"/>
  <c r="O4500"/>
  <c r="R4500" s="1"/>
  <c r="N4500"/>
  <c r="L4500"/>
  <c r="H4500"/>
  <c r="Y4499"/>
  <c r="S4499"/>
  <c r="U4499" s="1"/>
  <c r="Q4499"/>
  <c r="V4499" s="1"/>
  <c r="P4499"/>
  <c r="O4499"/>
  <c r="R4499" s="1"/>
  <c r="N4499"/>
  <c r="L4499"/>
  <c r="H4499"/>
  <c r="Y4498"/>
  <c r="S4498"/>
  <c r="U4498" s="1"/>
  <c r="Q4498"/>
  <c r="V4498" s="1"/>
  <c r="P4498"/>
  <c r="O4498"/>
  <c r="R4498" s="1"/>
  <c r="N4498"/>
  <c r="L4498"/>
  <c r="H4498"/>
  <c r="Y4497"/>
  <c r="S4497"/>
  <c r="U4497" s="1"/>
  <c r="Q4497"/>
  <c r="V4497" s="1"/>
  <c r="P4497"/>
  <c r="O4497"/>
  <c r="R4497" s="1"/>
  <c r="N4497"/>
  <c r="L4497"/>
  <c r="H4497"/>
  <c r="Y4496"/>
  <c r="S4496"/>
  <c r="U4496" s="1"/>
  <c r="Q4496"/>
  <c r="V4496" s="1"/>
  <c r="P4496"/>
  <c r="O4496"/>
  <c r="R4496" s="1"/>
  <c r="N4496"/>
  <c r="L4496"/>
  <c r="H4496"/>
  <c r="Y4495"/>
  <c r="S4495"/>
  <c r="U4495" s="1"/>
  <c r="Q4495"/>
  <c r="V4495" s="1"/>
  <c r="P4495"/>
  <c r="O4495"/>
  <c r="R4495" s="1"/>
  <c r="N4495"/>
  <c r="L4495"/>
  <c r="H4495"/>
  <c r="Y4494"/>
  <c r="S4494"/>
  <c r="U4494" s="1"/>
  <c r="Q4494"/>
  <c r="V4494" s="1"/>
  <c r="P4494"/>
  <c r="O4494"/>
  <c r="R4494" s="1"/>
  <c r="N4494"/>
  <c r="L4494"/>
  <c r="H4494"/>
  <c r="Y4493"/>
  <c r="S4493"/>
  <c r="U4493" s="1"/>
  <c r="Q4493"/>
  <c r="V4493" s="1"/>
  <c r="P4493"/>
  <c r="O4493"/>
  <c r="R4493" s="1"/>
  <c r="N4493"/>
  <c r="L4493"/>
  <c r="H4493"/>
  <c r="Y4492"/>
  <c r="S4492"/>
  <c r="U4492" s="1"/>
  <c r="Q4492"/>
  <c r="V4492" s="1"/>
  <c r="P4492"/>
  <c r="O4492"/>
  <c r="R4492" s="1"/>
  <c r="N4492"/>
  <c r="L4492"/>
  <c r="H4492"/>
  <c r="Y4491"/>
  <c r="S4491"/>
  <c r="U4491" s="1"/>
  <c r="Q4491"/>
  <c r="V4491" s="1"/>
  <c r="P4491"/>
  <c r="O4491"/>
  <c r="R4491" s="1"/>
  <c r="N4491"/>
  <c r="L4491"/>
  <c r="H4491"/>
  <c r="Y4490"/>
  <c r="S4490"/>
  <c r="U4490" s="1"/>
  <c r="Q4490"/>
  <c r="V4490" s="1"/>
  <c r="P4490"/>
  <c r="O4490"/>
  <c r="R4490" s="1"/>
  <c r="N4490"/>
  <c r="L4490"/>
  <c r="H4490"/>
  <c r="Y4489"/>
  <c r="S4489"/>
  <c r="U4489" s="1"/>
  <c r="Q4489"/>
  <c r="V4489" s="1"/>
  <c r="P4489"/>
  <c r="O4489"/>
  <c r="R4489" s="1"/>
  <c r="N4489"/>
  <c r="L4489"/>
  <c r="H4489"/>
  <c r="Y4488"/>
  <c r="S4488"/>
  <c r="U4488" s="1"/>
  <c r="Q4488"/>
  <c r="V4488" s="1"/>
  <c r="P4488"/>
  <c r="O4488"/>
  <c r="R4488" s="1"/>
  <c r="N4488"/>
  <c r="L4488"/>
  <c r="H4488"/>
  <c r="Y4487"/>
  <c r="S4487"/>
  <c r="U4487" s="1"/>
  <c r="Q4487"/>
  <c r="V4487" s="1"/>
  <c r="P4487"/>
  <c r="O4487"/>
  <c r="R4487" s="1"/>
  <c r="N4487"/>
  <c r="L4487"/>
  <c r="H4487"/>
  <c r="Y4486"/>
  <c r="S4486"/>
  <c r="U4486" s="1"/>
  <c r="Q4486"/>
  <c r="V4486" s="1"/>
  <c r="P4486"/>
  <c r="O4486"/>
  <c r="R4486" s="1"/>
  <c r="N4486"/>
  <c r="L4486"/>
  <c r="H4486"/>
  <c r="Y4485"/>
  <c r="S4485"/>
  <c r="U4485" s="1"/>
  <c r="Q4485"/>
  <c r="V4485" s="1"/>
  <c r="P4485"/>
  <c r="O4485"/>
  <c r="R4485" s="1"/>
  <c r="N4485"/>
  <c r="L4485"/>
  <c r="H4485"/>
  <c r="Y4484"/>
  <c r="S4484"/>
  <c r="U4484" s="1"/>
  <c r="Q4484"/>
  <c r="V4484" s="1"/>
  <c r="P4484"/>
  <c r="O4484"/>
  <c r="R4484" s="1"/>
  <c r="N4484"/>
  <c r="L4484"/>
  <c r="H4484"/>
  <c r="Y4483"/>
  <c r="S4483"/>
  <c r="U4483" s="1"/>
  <c r="Q4483"/>
  <c r="V4483" s="1"/>
  <c r="P4483"/>
  <c r="O4483"/>
  <c r="R4483" s="1"/>
  <c r="N4483"/>
  <c r="L4483"/>
  <c r="H4483"/>
  <c r="Y4482"/>
  <c r="S4482"/>
  <c r="U4482" s="1"/>
  <c r="Q4482"/>
  <c r="V4482" s="1"/>
  <c r="P4482"/>
  <c r="O4482"/>
  <c r="R4482" s="1"/>
  <c r="N4482"/>
  <c r="L4482"/>
  <c r="H4482"/>
  <c r="Y4481"/>
  <c r="S4481"/>
  <c r="U4481" s="1"/>
  <c r="Q4481"/>
  <c r="V4481" s="1"/>
  <c r="P4481"/>
  <c r="O4481"/>
  <c r="R4481" s="1"/>
  <c r="N4481"/>
  <c r="L4481"/>
  <c r="H4481"/>
  <c r="Y4480"/>
  <c r="S4480"/>
  <c r="U4480" s="1"/>
  <c r="Q4480"/>
  <c r="V4480" s="1"/>
  <c r="P4480"/>
  <c r="O4480"/>
  <c r="R4480" s="1"/>
  <c r="N4480"/>
  <c r="L4480"/>
  <c r="H4480"/>
  <c r="Y4479"/>
  <c r="S4479"/>
  <c r="U4479" s="1"/>
  <c r="Q4479"/>
  <c r="V4479" s="1"/>
  <c r="P4479"/>
  <c r="O4479"/>
  <c r="R4479" s="1"/>
  <c r="N4479"/>
  <c r="L4479"/>
  <c r="H4479"/>
  <c r="Y4478"/>
  <c r="S4478"/>
  <c r="U4478" s="1"/>
  <c r="Q4478"/>
  <c r="V4478" s="1"/>
  <c r="P4478"/>
  <c r="O4478"/>
  <c r="R4478" s="1"/>
  <c r="N4478"/>
  <c r="L4478"/>
  <c r="H4478"/>
  <c r="Y4477"/>
  <c r="S4477"/>
  <c r="U4477" s="1"/>
  <c r="Q4477"/>
  <c r="V4477" s="1"/>
  <c r="P4477"/>
  <c r="O4477"/>
  <c r="R4477" s="1"/>
  <c r="N4477"/>
  <c r="L4477"/>
  <c r="H4477"/>
  <c r="Y4476"/>
  <c r="S4476"/>
  <c r="U4476" s="1"/>
  <c r="Q4476"/>
  <c r="V4476" s="1"/>
  <c r="P4476"/>
  <c r="O4476"/>
  <c r="R4476" s="1"/>
  <c r="N4476"/>
  <c r="L4476"/>
  <c r="H4476"/>
  <c r="Y4475"/>
  <c r="S4475"/>
  <c r="U4475" s="1"/>
  <c r="Q4475"/>
  <c r="V4475" s="1"/>
  <c r="P4475"/>
  <c r="O4475"/>
  <c r="R4475" s="1"/>
  <c r="N4475"/>
  <c r="L4475"/>
  <c r="H4475"/>
  <c r="Y4474"/>
  <c r="S4474"/>
  <c r="U4474" s="1"/>
  <c r="Q4474"/>
  <c r="V4474" s="1"/>
  <c r="P4474"/>
  <c r="O4474"/>
  <c r="R4474" s="1"/>
  <c r="N4474"/>
  <c r="L4474"/>
  <c r="H4474"/>
  <c r="Y4473"/>
  <c r="S4473"/>
  <c r="U4473" s="1"/>
  <c r="Q4473"/>
  <c r="V4473" s="1"/>
  <c r="P4473"/>
  <c r="O4473"/>
  <c r="R4473" s="1"/>
  <c r="N4473"/>
  <c r="L4473"/>
  <c r="H4473"/>
  <c r="Y4472"/>
  <c r="S4472"/>
  <c r="U4472" s="1"/>
  <c r="Q4472"/>
  <c r="V4472" s="1"/>
  <c r="P4472"/>
  <c r="O4472"/>
  <c r="R4472" s="1"/>
  <c r="N4472"/>
  <c r="L4472"/>
  <c r="H4472"/>
  <c r="Y4471"/>
  <c r="S4471"/>
  <c r="U4471" s="1"/>
  <c r="Q4471"/>
  <c r="V4471" s="1"/>
  <c r="P4471"/>
  <c r="O4471"/>
  <c r="R4471" s="1"/>
  <c r="N4471"/>
  <c r="L4471"/>
  <c r="H4471"/>
  <c r="Y4470"/>
  <c r="S4470"/>
  <c r="U4470" s="1"/>
  <c r="Q4470"/>
  <c r="V4470" s="1"/>
  <c r="P4470"/>
  <c r="O4470"/>
  <c r="R4470" s="1"/>
  <c r="N4470"/>
  <c r="L4470"/>
  <c r="H4470"/>
  <c r="Y4469"/>
  <c r="S4469"/>
  <c r="U4469" s="1"/>
  <c r="Q4469"/>
  <c r="V4469" s="1"/>
  <c r="P4469"/>
  <c r="O4469"/>
  <c r="R4469" s="1"/>
  <c r="N4469"/>
  <c r="L4469"/>
  <c r="H4469"/>
  <c r="Y4468"/>
  <c r="S4468"/>
  <c r="U4468" s="1"/>
  <c r="Q4468"/>
  <c r="V4468" s="1"/>
  <c r="P4468"/>
  <c r="O4468"/>
  <c r="R4468" s="1"/>
  <c r="N4468"/>
  <c r="L4468"/>
  <c r="H4468"/>
  <c r="Y4467"/>
  <c r="S4467"/>
  <c r="U4467" s="1"/>
  <c r="Q4467"/>
  <c r="V4467" s="1"/>
  <c r="P4467"/>
  <c r="O4467"/>
  <c r="R4467" s="1"/>
  <c r="N4467"/>
  <c r="L4467"/>
  <c r="H4467"/>
  <c r="Y4466"/>
  <c r="S4466"/>
  <c r="U4466" s="1"/>
  <c r="Q4466"/>
  <c r="V4466" s="1"/>
  <c r="P4466"/>
  <c r="O4466"/>
  <c r="R4466" s="1"/>
  <c r="N4466"/>
  <c r="L4466"/>
  <c r="H4466"/>
  <c r="Y4465"/>
  <c r="S4465"/>
  <c r="U4465" s="1"/>
  <c r="Q4465"/>
  <c r="V4465" s="1"/>
  <c r="P4465"/>
  <c r="O4465"/>
  <c r="R4465" s="1"/>
  <c r="N4465"/>
  <c r="L4465"/>
  <c r="H4465"/>
  <c r="Y4464"/>
  <c r="S4464"/>
  <c r="U4464" s="1"/>
  <c r="Q4464"/>
  <c r="V4464" s="1"/>
  <c r="P4464"/>
  <c r="O4464"/>
  <c r="R4464" s="1"/>
  <c r="N4464"/>
  <c r="L4464"/>
  <c r="H4464"/>
  <c r="Y4463"/>
  <c r="S4463"/>
  <c r="U4463" s="1"/>
  <c r="Q4463"/>
  <c r="V4463" s="1"/>
  <c r="P4463"/>
  <c r="O4463"/>
  <c r="R4463" s="1"/>
  <c r="N4463"/>
  <c r="L4463"/>
  <c r="H4463"/>
  <c r="Y4462"/>
  <c r="S4462"/>
  <c r="U4462" s="1"/>
  <c r="Q4462"/>
  <c r="V4462" s="1"/>
  <c r="P4462"/>
  <c r="O4462"/>
  <c r="R4462" s="1"/>
  <c r="N4462"/>
  <c r="L4462"/>
  <c r="H4462"/>
  <c r="Y4461"/>
  <c r="S4461"/>
  <c r="U4461" s="1"/>
  <c r="Q4461"/>
  <c r="V4461" s="1"/>
  <c r="P4461"/>
  <c r="O4461"/>
  <c r="R4461" s="1"/>
  <c r="N4461"/>
  <c r="L4461"/>
  <c r="H4461"/>
  <c r="Y4460"/>
  <c r="S4460"/>
  <c r="U4460" s="1"/>
  <c r="Q4460"/>
  <c r="V4460" s="1"/>
  <c r="P4460"/>
  <c r="O4460"/>
  <c r="R4460" s="1"/>
  <c r="N4460"/>
  <c r="L4460"/>
  <c r="H4460"/>
  <c r="Y4459"/>
  <c r="S4459"/>
  <c r="U4459" s="1"/>
  <c r="Q4459"/>
  <c r="V4459" s="1"/>
  <c r="P4459"/>
  <c r="O4459"/>
  <c r="R4459" s="1"/>
  <c r="N4459"/>
  <c r="L4459"/>
  <c r="H4459"/>
  <c r="Y4458"/>
  <c r="S4458"/>
  <c r="U4458" s="1"/>
  <c r="Q4458"/>
  <c r="V4458" s="1"/>
  <c r="P4458"/>
  <c r="O4458"/>
  <c r="R4458" s="1"/>
  <c r="N4458"/>
  <c r="L4458"/>
  <c r="H4458"/>
  <c r="Y4457"/>
  <c r="S4457"/>
  <c r="U4457" s="1"/>
  <c r="Q4457"/>
  <c r="V4457" s="1"/>
  <c r="P4457"/>
  <c r="O4457"/>
  <c r="R4457" s="1"/>
  <c r="N4457"/>
  <c r="L4457"/>
  <c r="H4457"/>
  <c r="Y4456"/>
  <c r="S4456"/>
  <c r="U4456" s="1"/>
  <c r="Q4456"/>
  <c r="V4456" s="1"/>
  <c r="P4456"/>
  <c r="O4456"/>
  <c r="R4456" s="1"/>
  <c r="N4456"/>
  <c r="L4456"/>
  <c r="H4456"/>
  <c r="Y4455"/>
  <c r="S4455"/>
  <c r="U4455" s="1"/>
  <c r="Q4455"/>
  <c r="V4455" s="1"/>
  <c r="P4455"/>
  <c r="O4455"/>
  <c r="R4455" s="1"/>
  <c r="N4455"/>
  <c r="L4455"/>
  <c r="H4455"/>
  <c r="Y4454"/>
  <c r="S4454"/>
  <c r="U4454" s="1"/>
  <c r="Q4454"/>
  <c r="V4454" s="1"/>
  <c r="P4454"/>
  <c r="O4454"/>
  <c r="R4454" s="1"/>
  <c r="N4454"/>
  <c r="L4454"/>
  <c r="H4454"/>
  <c r="Y4453"/>
  <c r="S4453"/>
  <c r="U4453" s="1"/>
  <c r="Q4453"/>
  <c r="V4453" s="1"/>
  <c r="P4453"/>
  <c r="O4453"/>
  <c r="R4453" s="1"/>
  <c r="N4453"/>
  <c r="L4453"/>
  <c r="H4453"/>
  <c r="Y4452"/>
  <c r="S4452"/>
  <c r="U4452" s="1"/>
  <c r="Q4452"/>
  <c r="V4452" s="1"/>
  <c r="P4452"/>
  <c r="O4452"/>
  <c r="R4452" s="1"/>
  <c r="N4452"/>
  <c r="L4452"/>
  <c r="H4452"/>
  <c r="Y4451"/>
  <c r="S4451"/>
  <c r="U4451" s="1"/>
  <c r="Q4451"/>
  <c r="V4451" s="1"/>
  <c r="P4451"/>
  <c r="O4451"/>
  <c r="R4451" s="1"/>
  <c r="N4451"/>
  <c r="L4451"/>
  <c r="H4451"/>
  <c r="Y4450"/>
  <c r="S4450"/>
  <c r="U4450" s="1"/>
  <c r="Q4450"/>
  <c r="V4450" s="1"/>
  <c r="P4450"/>
  <c r="O4450"/>
  <c r="R4450" s="1"/>
  <c r="N4450"/>
  <c r="L4450"/>
  <c r="H4450"/>
  <c r="Y4449"/>
  <c r="S4449"/>
  <c r="U4449" s="1"/>
  <c r="Q4449"/>
  <c r="V4449" s="1"/>
  <c r="P4449"/>
  <c r="O4449"/>
  <c r="R4449" s="1"/>
  <c r="N4449"/>
  <c r="L4449"/>
  <c r="H4449"/>
  <c r="Y4448"/>
  <c r="S4448"/>
  <c r="U4448" s="1"/>
  <c r="Q4448"/>
  <c r="V4448" s="1"/>
  <c r="P4448"/>
  <c r="O4448"/>
  <c r="R4448" s="1"/>
  <c r="N4448"/>
  <c r="L4448"/>
  <c r="H4448"/>
  <c r="Y4447"/>
  <c r="S4447"/>
  <c r="U4447" s="1"/>
  <c r="Q4447"/>
  <c r="V4447" s="1"/>
  <c r="P4447"/>
  <c r="O4447"/>
  <c r="R4447" s="1"/>
  <c r="N4447"/>
  <c r="L4447"/>
  <c r="H4447"/>
  <c r="Y4446"/>
  <c r="S4446"/>
  <c r="U4446" s="1"/>
  <c r="Q4446"/>
  <c r="V4446" s="1"/>
  <c r="P4446"/>
  <c r="O4446"/>
  <c r="R4446" s="1"/>
  <c r="N4446"/>
  <c r="L4446"/>
  <c r="H4446"/>
  <c r="Y4445"/>
  <c r="S4445"/>
  <c r="U4445" s="1"/>
  <c r="Q4445"/>
  <c r="V4445" s="1"/>
  <c r="P4445"/>
  <c r="O4445"/>
  <c r="R4445" s="1"/>
  <c r="N4445"/>
  <c r="L4445"/>
  <c r="H4445"/>
  <c r="Y4444"/>
  <c r="S4444"/>
  <c r="U4444" s="1"/>
  <c r="Q4444"/>
  <c r="V4444" s="1"/>
  <c r="P4444"/>
  <c r="O4444"/>
  <c r="R4444" s="1"/>
  <c r="N4444"/>
  <c r="L4444"/>
  <c r="H4444"/>
  <c r="Y4443"/>
  <c r="S4443"/>
  <c r="U4443" s="1"/>
  <c r="Q4443"/>
  <c r="V4443" s="1"/>
  <c r="P4443"/>
  <c r="O4443"/>
  <c r="R4443" s="1"/>
  <c r="N4443"/>
  <c r="L4443"/>
  <c r="H4443"/>
  <c r="Y4442"/>
  <c r="S4442"/>
  <c r="U4442" s="1"/>
  <c r="Q4442"/>
  <c r="V4442" s="1"/>
  <c r="P4442"/>
  <c r="O4442"/>
  <c r="R4442" s="1"/>
  <c r="N4442"/>
  <c r="L4442"/>
  <c r="H4442"/>
  <c r="Y4441"/>
  <c r="S4441"/>
  <c r="U4441" s="1"/>
  <c r="Q4441"/>
  <c r="V4441" s="1"/>
  <c r="P4441"/>
  <c r="O4441"/>
  <c r="R4441" s="1"/>
  <c r="N4441"/>
  <c r="L4441"/>
  <c r="H4441"/>
  <c r="Y4440"/>
  <c r="S4440"/>
  <c r="U4440" s="1"/>
  <c r="Q4440"/>
  <c r="V4440" s="1"/>
  <c r="P4440"/>
  <c r="O4440"/>
  <c r="R4440" s="1"/>
  <c r="N4440"/>
  <c r="L4440"/>
  <c r="H4440"/>
  <c r="Y4439"/>
  <c r="S4439"/>
  <c r="U4439" s="1"/>
  <c r="Q4439"/>
  <c r="V4439" s="1"/>
  <c r="P4439"/>
  <c r="O4439"/>
  <c r="R4439" s="1"/>
  <c r="N4439"/>
  <c r="L4439"/>
  <c r="H4439"/>
  <c r="Y4438"/>
  <c r="S4438"/>
  <c r="U4438" s="1"/>
  <c r="Q4438"/>
  <c r="V4438" s="1"/>
  <c r="P4438"/>
  <c r="O4438"/>
  <c r="R4438" s="1"/>
  <c r="N4438"/>
  <c r="L4438"/>
  <c r="H4438"/>
  <c r="Y4437"/>
  <c r="S4437"/>
  <c r="U4437" s="1"/>
  <c r="Q4437"/>
  <c r="V4437" s="1"/>
  <c r="P4437"/>
  <c r="O4437"/>
  <c r="R4437" s="1"/>
  <c r="N4437"/>
  <c r="L4437"/>
  <c r="H4437"/>
  <c r="Y4436"/>
  <c r="S4436"/>
  <c r="U4436" s="1"/>
  <c r="Q4436"/>
  <c r="V4436" s="1"/>
  <c r="P4436"/>
  <c r="O4436"/>
  <c r="R4436" s="1"/>
  <c r="N4436"/>
  <c r="L4436"/>
  <c r="H4436"/>
  <c r="Y4435"/>
  <c r="S4435"/>
  <c r="U4435" s="1"/>
  <c r="Q4435"/>
  <c r="V4435" s="1"/>
  <c r="P4435"/>
  <c r="O4435"/>
  <c r="R4435" s="1"/>
  <c r="N4435"/>
  <c r="L4435"/>
  <c r="H4435"/>
  <c r="Y4434"/>
  <c r="S4434"/>
  <c r="U4434" s="1"/>
  <c r="Q4434"/>
  <c r="V4434" s="1"/>
  <c r="P4434"/>
  <c r="O4434"/>
  <c r="R4434" s="1"/>
  <c r="N4434"/>
  <c r="L4434"/>
  <c r="H4434"/>
  <c r="Y4433"/>
  <c r="S4433"/>
  <c r="U4433" s="1"/>
  <c r="Q4433"/>
  <c r="V4433" s="1"/>
  <c r="P4433"/>
  <c r="O4433"/>
  <c r="R4433" s="1"/>
  <c r="N4433"/>
  <c r="L4433"/>
  <c r="H4433"/>
  <c r="Y4432"/>
  <c r="S4432"/>
  <c r="U4432" s="1"/>
  <c r="Q4432"/>
  <c r="V4432" s="1"/>
  <c r="P4432"/>
  <c r="O4432"/>
  <c r="R4432" s="1"/>
  <c r="N4432"/>
  <c r="L4432"/>
  <c r="H4432"/>
  <c r="Y4431"/>
  <c r="S4431"/>
  <c r="U4431" s="1"/>
  <c r="Q4431"/>
  <c r="V4431" s="1"/>
  <c r="P4431"/>
  <c r="O4431"/>
  <c r="R4431" s="1"/>
  <c r="N4431"/>
  <c r="L4431"/>
  <c r="H4431"/>
  <c r="Y4430"/>
  <c r="S4430"/>
  <c r="U4430" s="1"/>
  <c r="Q4430"/>
  <c r="V4430" s="1"/>
  <c r="P4430"/>
  <c r="O4430"/>
  <c r="R4430" s="1"/>
  <c r="N4430"/>
  <c r="L4430"/>
  <c r="H4430"/>
  <c r="Y4429"/>
  <c r="S4429"/>
  <c r="U4429" s="1"/>
  <c r="Q4429"/>
  <c r="V4429" s="1"/>
  <c r="P4429"/>
  <c r="O4429"/>
  <c r="R4429" s="1"/>
  <c r="N4429"/>
  <c r="L4429"/>
  <c r="H4429"/>
  <c r="Y4428"/>
  <c r="S4428"/>
  <c r="U4428" s="1"/>
  <c r="Q4428"/>
  <c r="V4428" s="1"/>
  <c r="P4428"/>
  <c r="O4428"/>
  <c r="R4428" s="1"/>
  <c r="N4428"/>
  <c r="L4428"/>
  <c r="H4428"/>
  <c r="Y4427"/>
  <c r="S4427"/>
  <c r="U4427" s="1"/>
  <c r="Q4427"/>
  <c r="V4427" s="1"/>
  <c r="P4427"/>
  <c r="O4427"/>
  <c r="R4427" s="1"/>
  <c r="N4427"/>
  <c r="L4427"/>
  <c r="H4427"/>
  <c r="Y4426"/>
  <c r="S4426"/>
  <c r="U4426" s="1"/>
  <c r="Q4426"/>
  <c r="V4426" s="1"/>
  <c r="P4426"/>
  <c r="O4426"/>
  <c r="R4426" s="1"/>
  <c r="N4426"/>
  <c r="L4426"/>
  <c r="H4426"/>
  <c r="Y4425"/>
  <c r="S4425"/>
  <c r="U4425" s="1"/>
  <c r="Q4425"/>
  <c r="V4425" s="1"/>
  <c r="P4425"/>
  <c r="O4425"/>
  <c r="R4425" s="1"/>
  <c r="N4425"/>
  <c r="L4425"/>
  <c r="H4425"/>
  <c r="Y4424"/>
  <c r="S4424"/>
  <c r="U4424" s="1"/>
  <c r="Q4424"/>
  <c r="V4424" s="1"/>
  <c r="P4424"/>
  <c r="O4424"/>
  <c r="R4424" s="1"/>
  <c r="N4424"/>
  <c r="L4424"/>
  <c r="H4424"/>
  <c r="Y4423"/>
  <c r="S4423"/>
  <c r="U4423" s="1"/>
  <c r="Q4423"/>
  <c r="V4423" s="1"/>
  <c r="P4423"/>
  <c r="O4423"/>
  <c r="R4423" s="1"/>
  <c r="N4423"/>
  <c r="L4423"/>
  <c r="H4423"/>
  <c r="Y4422"/>
  <c r="S4422"/>
  <c r="U4422" s="1"/>
  <c r="Q4422"/>
  <c r="V4422" s="1"/>
  <c r="P4422"/>
  <c r="O4422"/>
  <c r="R4422" s="1"/>
  <c r="N4422"/>
  <c r="L4422"/>
  <c r="H4422"/>
  <c r="Y4421"/>
  <c r="S4421"/>
  <c r="U4421" s="1"/>
  <c r="Q4421"/>
  <c r="V4421" s="1"/>
  <c r="P4421"/>
  <c r="O4421"/>
  <c r="R4421" s="1"/>
  <c r="N4421"/>
  <c r="L4421"/>
  <c r="H4421"/>
  <c r="Y4420"/>
  <c r="S4420"/>
  <c r="U4420" s="1"/>
  <c r="Q4420"/>
  <c r="V4420" s="1"/>
  <c r="P4420"/>
  <c r="O4420"/>
  <c r="R4420" s="1"/>
  <c r="N4420"/>
  <c r="L4420"/>
  <c r="H4420"/>
  <c r="Y4419"/>
  <c r="S4419"/>
  <c r="U4419" s="1"/>
  <c r="Q4419"/>
  <c r="V4419" s="1"/>
  <c r="P4419"/>
  <c r="O4419"/>
  <c r="R4419" s="1"/>
  <c r="N4419"/>
  <c r="L4419"/>
  <c r="H4419"/>
  <c r="Y4418"/>
  <c r="S4418"/>
  <c r="U4418" s="1"/>
  <c r="Q4418"/>
  <c r="V4418" s="1"/>
  <c r="P4418"/>
  <c r="O4418"/>
  <c r="R4418" s="1"/>
  <c r="N4418"/>
  <c r="L4418"/>
  <c r="H4418"/>
  <c r="Y4417"/>
  <c r="S4417"/>
  <c r="U4417" s="1"/>
  <c r="Q4417"/>
  <c r="V4417" s="1"/>
  <c r="P4417"/>
  <c r="O4417"/>
  <c r="R4417" s="1"/>
  <c r="N4417"/>
  <c r="L4417"/>
  <c r="H4417"/>
  <c r="Y4416"/>
  <c r="S4416"/>
  <c r="U4416" s="1"/>
  <c r="Q4416"/>
  <c r="V4416" s="1"/>
  <c r="P4416"/>
  <c r="O4416"/>
  <c r="R4416" s="1"/>
  <c r="N4416"/>
  <c r="L4416"/>
  <c r="H4416"/>
  <c r="Y4415"/>
  <c r="S4415"/>
  <c r="U4415" s="1"/>
  <c r="Q4415"/>
  <c r="V4415" s="1"/>
  <c r="P4415"/>
  <c r="O4415"/>
  <c r="R4415" s="1"/>
  <c r="N4415"/>
  <c r="L4415"/>
  <c r="H4415"/>
  <c r="Y4414"/>
  <c r="S4414"/>
  <c r="U4414" s="1"/>
  <c r="Q4414"/>
  <c r="V4414" s="1"/>
  <c r="P4414"/>
  <c r="O4414"/>
  <c r="R4414" s="1"/>
  <c r="N4414"/>
  <c r="L4414"/>
  <c r="H4414"/>
  <c r="Y4413"/>
  <c r="S4413"/>
  <c r="U4413" s="1"/>
  <c r="Q4413"/>
  <c r="V4413" s="1"/>
  <c r="P4413"/>
  <c r="O4413"/>
  <c r="R4413" s="1"/>
  <c r="N4413"/>
  <c r="L4413"/>
  <c r="H4413"/>
  <c r="Y4412"/>
  <c r="S4412"/>
  <c r="U4412" s="1"/>
  <c r="Q4412"/>
  <c r="V4412" s="1"/>
  <c r="P4412"/>
  <c r="O4412"/>
  <c r="R4412" s="1"/>
  <c r="N4412"/>
  <c r="L4412"/>
  <c r="H4412"/>
  <c r="Y4411"/>
  <c r="S4411"/>
  <c r="U4411" s="1"/>
  <c r="Q4411"/>
  <c r="V4411" s="1"/>
  <c r="P4411"/>
  <c r="O4411"/>
  <c r="R4411" s="1"/>
  <c r="N4411"/>
  <c r="L4411"/>
  <c r="H4411"/>
  <c r="Y4410"/>
  <c r="S4410"/>
  <c r="U4410" s="1"/>
  <c r="Q4410"/>
  <c r="V4410" s="1"/>
  <c r="P4410"/>
  <c r="O4410"/>
  <c r="R4410" s="1"/>
  <c r="N4410"/>
  <c r="L4410"/>
  <c r="H4410"/>
  <c r="Y4409"/>
  <c r="S4409"/>
  <c r="U4409" s="1"/>
  <c r="Q4409"/>
  <c r="V4409" s="1"/>
  <c r="P4409"/>
  <c r="O4409"/>
  <c r="R4409" s="1"/>
  <c r="N4409"/>
  <c r="L4409"/>
  <c r="H4409"/>
  <c r="Y4408"/>
  <c r="S4408"/>
  <c r="U4408" s="1"/>
  <c r="Q4408"/>
  <c r="V4408" s="1"/>
  <c r="P4408"/>
  <c r="O4408"/>
  <c r="R4408" s="1"/>
  <c r="N4408"/>
  <c r="L4408"/>
  <c r="H4408"/>
  <c r="Y4407"/>
  <c r="S4407"/>
  <c r="U4407" s="1"/>
  <c r="Q4407"/>
  <c r="V4407" s="1"/>
  <c r="P4407"/>
  <c r="O4407"/>
  <c r="R4407" s="1"/>
  <c r="N4407"/>
  <c r="L4407"/>
  <c r="H4407"/>
  <c r="Y4406"/>
  <c r="S4406"/>
  <c r="U4406" s="1"/>
  <c r="Q4406"/>
  <c r="V4406" s="1"/>
  <c r="P4406"/>
  <c r="O4406"/>
  <c r="R4406" s="1"/>
  <c r="N4406"/>
  <c r="L4406"/>
  <c r="H4406"/>
  <c r="Y4405"/>
  <c r="S4405"/>
  <c r="U4405" s="1"/>
  <c r="Q4405"/>
  <c r="V4405" s="1"/>
  <c r="P4405"/>
  <c r="O4405"/>
  <c r="R4405" s="1"/>
  <c r="N4405"/>
  <c r="L4405"/>
  <c r="H4405"/>
  <c r="Y4404"/>
  <c r="S4404"/>
  <c r="U4404" s="1"/>
  <c r="Q4404"/>
  <c r="V4404" s="1"/>
  <c r="P4404"/>
  <c r="O4404"/>
  <c r="R4404" s="1"/>
  <c r="N4404"/>
  <c r="L4404"/>
  <c r="H4404"/>
  <c r="Y4403"/>
  <c r="S4403"/>
  <c r="U4403" s="1"/>
  <c r="Q4403"/>
  <c r="V4403" s="1"/>
  <c r="P4403"/>
  <c r="O4403"/>
  <c r="R4403" s="1"/>
  <c r="N4403"/>
  <c r="L4403"/>
  <c r="H4403"/>
  <c r="Y4402"/>
  <c r="S4402"/>
  <c r="U4402" s="1"/>
  <c r="Q4402"/>
  <c r="V4402" s="1"/>
  <c r="P4402"/>
  <c r="O4402"/>
  <c r="R4402" s="1"/>
  <c r="N4402"/>
  <c r="L4402"/>
  <c r="H4402"/>
  <c r="Y4401"/>
  <c r="S4401"/>
  <c r="U4401" s="1"/>
  <c r="Q4401"/>
  <c r="V4401" s="1"/>
  <c r="P4401"/>
  <c r="O4401"/>
  <c r="R4401" s="1"/>
  <c r="N4401"/>
  <c r="L4401"/>
  <c r="H4401"/>
  <c r="Y4400"/>
  <c r="S4400"/>
  <c r="U4400" s="1"/>
  <c r="Q4400"/>
  <c r="V4400" s="1"/>
  <c r="P4400"/>
  <c r="O4400"/>
  <c r="R4400" s="1"/>
  <c r="N4400"/>
  <c r="L4400"/>
  <c r="H4400"/>
  <c r="Y4399"/>
  <c r="S4399"/>
  <c r="U4399" s="1"/>
  <c r="Q4399"/>
  <c r="V4399" s="1"/>
  <c r="P4399"/>
  <c r="O4399"/>
  <c r="R4399" s="1"/>
  <c r="N4399"/>
  <c r="L4399"/>
  <c r="H4399"/>
  <c r="Y4398"/>
  <c r="S4398"/>
  <c r="U4398" s="1"/>
  <c r="Q4398"/>
  <c r="V4398" s="1"/>
  <c r="P4398"/>
  <c r="O4398"/>
  <c r="R4398" s="1"/>
  <c r="N4398"/>
  <c r="L4398"/>
  <c r="H4398"/>
  <c r="Y4397"/>
  <c r="S4397"/>
  <c r="U4397" s="1"/>
  <c r="Q4397"/>
  <c r="V4397" s="1"/>
  <c r="P4397"/>
  <c r="O4397"/>
  <c r="R4397" s="1"/>
  <c r="N4397"/>
  <c r="L4397"/>
  <c r="H4397"/>
  <c r="Y4396"/>
  <c r="S4396"/>
  <c r="U4396" s="1"/>
  <c r="Q4396"/>
  <c r="V4396" s="1"/>
  <c r="P4396"/>
  <c r="O4396"/>
  <c r="R4396" s="1"/>
  <c r="N4396"/>
  <c r="L4396"/>
  <c r="H4396"/>
  <c r="Y4395"/>
  <c r="S4395"/>
  <c r="U4395" s="1"/>
  <c r="Q4395"/>
  <c r="V4395" s="1"/>
  <c r="P4395"/>
  <c r="O4395"/>
  <c r="R4395" s="1"/>
  <c r="N4395"/>
  <c r="L4395"/>
  <c r="H4395"/>
  <c r="Y4394"/>
  <c r="S4394"/>
  <c r="U4394" s="1"/>
  <c r="Q4394"/>
  <c r="V4394" s="1"/>
  <c r="P4394"/>
  <c r="O4394"/>
  <c r="R4394" s="1"/>
  <c r="N4394"/>
  <c r="L4394"/>
  <c r="H4394"/>
  <c r="Y4393"/>
  <c r="S4393"/>
  <c r="U4393" s="1"/>
  <c r="Q4393"/>
  <c r="V4393" s="1"/>
  <c r="P4393"/>
  <c r="O4393"/>
  <c r="R4393" s="1"/>
  <c r="N4393"/>
  <c r="L4393"/>
  <c r="H4393"/>
  <c r="Y4392"/>
  <c r="S4392"/>
  <c r="U4392" s="1"/>
  <c r="Q4392"/>
  <c r="V4392" s="1"/>
  <c r="P4392"/>
  <c r="O4392"/>
  <c r="R4392" s="1"/>
  <c r="N4392"/>
  <c r="L4392"/>
  <c r="H4392"/>
  <c r="Y4391"/>
  <c r="S4391"/>
  <c r="U4391" s="1"/>
  <c r="Q4391"/>
  <c r="V4391" s="1"/>
  <c r="P4391"/>
  <c r="O4391"/>
  <c r="R4391" s="1"/>
  <c r="N4391"/>
  <c r="L4391"/>
  <c r="H4391"/>
  <c r="Y4390"/>
  <c r="S4390"/>
  <c r="U4390" s="1"/>
  <c r="Q4390"/>
  <c r="V4390" s="1"/>
  <c r="P4390"/>
  <c r="O4390"/>
  <c r="R4390" s="1"/>
  <c r="N4390"/>
  <c r="L4390"/>
  <c r="H4390"/>
  <c r="Y4389"/>
  <c r="S4389"/>
  <c r="U4389" s="1"/>
  <c r="Q4389"/>
  <c r="V4389" s="1"/>
  <c r="P4389"/>
  <c r="O4389"/>
  <c r="R4389" s="1"/>
  <c r="N4389"/>
  <c r="L4389"/>
  <c r="H4389"/>
  <c r="Y4388"/>
  <c r="S4388"/>
  <c r="U4388" s="1"/>
  <c r="Q4388"/>
  <c r="V4388" s="1"/>
  <c r="P4388"/>
  <c r="O4388"/>
  <c r="R4388" s="1"/>
  <c r="N4388"/>
  <c r="L4388"/>
  <c r="H4388"/>
  <c r="Y4387"/>
  <c r="S4387"/>
  <c r="U4387" s="1"/>
  <c r="Q4387"/>
  <c r="V4387" s="1"/>
  <c r="P4387"/>
  <c r="O4387"/>
  <c r="R4387" s="1"/>
  <c r="N4387"/>
  <c r="L4387"/>
  <c r="H4387"/>
  <c r="Y4386"/>
  <c r="S4386"/>
  <c r="U4386" s="1"/>
  <c r="Q4386"/>
  <c r="V4386" s="1"/>
  <c r="P4386"/>
  <c r="O4386"/>
  <c r="R4386" s="1"/>
  <c r="N4386"/>
  <c r="L4386"/>
  <c r="H4386"/>
  <c r="Y4385"/>
  <c r="S4385"/>
  <c r="U4385" s="1"/>
  <c r="Q4385"/>
  <c r="V4385" s="1"/>
  <c r="P4385"/>
  <c r="O4385"/>
  <c r="R4385" s="1"/>
  <c r="N4385"/>
  <c r="L4385"/>
  <c r="H4385"/>
  <c r="Y4384"/>
  <c r="S4384"/>
  <c r="U4384" s="1"/>
  <c r="Q4384"/>
  <c r="V4384" s="1"/>
  <c r="P4384"/>
  <c r="O4384"/>
  <c r="R4384" s="1"/>
  <c r="N4384"/>
  <c r="L4384"/>
  <c r="H4384"/>
  <c r="Y4383"/>
  <c r="S4383"/>
  <c r="U4383" s="1"/>
  <c r="Q4383"/>
  <c r="V4383" s="1"/>
  <c r="P4383"/>
  <c r="O4383"/>
  <c r="R4383" s="1"/>
  <c r="N4383"/>
  <c r="L4383"/>
  <c r="H4383"/>
  <c r="Y4382"/>
  <c r="S4382"/>
  <c r="U4382" s="1"/>
  <c r="Q4382"/>
  <c r="V4382" s="1"/>
  <c r="P4382"/>
  <c r="O4382"/>
  <c r="R4382" s="1"/>
  <c r="N4382"/>
  <c r="L4382"/>
  <c r="H4382"/>
  <c r="Y4381"/>
  <c r="S4381"/>
  <c r="U4381" s="1"/>
  <c r="Q4381"/>
  <c r="V4381" s="1"/>
  <c r="P4381"/>
  <c r="O4381"/>
  <c r="R4381" s="1"/>
  <c r="N4381"/>
  <c r="L4381"/>
  <c r="H4381"/>
  <c r="Y4380"/>
  <c r="S4380"/>
  <c r="U4380" s="1"/>
  <c r="Q4380"/>
  <c r="V4380" s="1"/>
  <c r="P4380"/>
  <c r="O4380"/>
  <c r="R4380" s="1"/>
  <c r="N4380"/>
  <c r="L4380"/>
  <c r="H4380"/>
  <c r="Y4379"/>
  <c r="S4379"/>
  <c r="U4379" s="1"/>
  <c r="Q4379"/>
  <c r="V4379" s="1"/>
  <c r="P4379"/>
  <c r="O4379"/>
  <c r="R4379" s="1"/>
  <c r="N4379"/>
  <c r="L4379"/>
  <c r="H4379"/>
  <c r="Y4378"/>
  <c r="S4378"/>
  <c r="U4378" s="1"/>
  <c r="Q4378"/>
  <c r="V4378" s="1"/>
  <c r="P4378"/>
  <c r="O4378"/>
  <c r="R4378" s="1"/>
  <c r="N4378"/>
  <c r="L4378"/>
  <c r="H4378"/>
  <c r="Y4377"/>
  <c r="S4377"/>
  <c r="U4377" s="1"/>
  <c r="Q4377"/>
  <c r="V4377" s="1"/>
  <c r="P4377"/>
  <c r="O4377"/>
  <c r="R4377" s="1"/>
  <c r="N4377"/>
  <c r="L4377"/>
  <c r="H4377"/>
  <c r="Y4376"/>
  <c r="S4376"/>
  <c r="U4376" s="1"/>
  <c r="Q4376"/>
  <c r="V4376" s="1"/>
  <c r="P4376"/>
  <c r="O4376"/>
  <c r="R4376" s="1"/>
  <c r="N4376"/>
  <c r="L4376"/>
  <c r="H4376"/>
  <c r="Y4375"/>
  <c r="S4375"/>
  <c r="U4375" s="1"/>
  <c r="Q4375"/>
  <c r="V4375" s="1"/>
  <c r="P4375"/>
  <c r="O4375"/>
  <c r="R4375" s="1"/>
  <c r="N4375"/>
  <c r="L4375"/>
  <c r="H4375"/>
  <c r="Y4374"/>
  <c r="S4374"/>
  <c r="U4374" s="1"/>
  <c r="Q4374"/>
  <c r="V4374" s="1"/>
  <c r="P4374"/>
  <c r="O4374"/>
  <c r="R4374" s="1"/>
  <c r="N4374"/>
  <c r="L4374"/>
  <c r="H4374"/>
  <c r="Y4373"/>
  <c r="S4373"/>
  <c r="U4373" s="1"/>
  <c r="Q4373"/>
  <c r="V4373" s="1"/>
  <c r="P4373"/>
  <c r="O4373"/>
  <c r="R4373" s="1"/>
  <c r="N4373"/>
  <c r="L4373"/>
  <c r="H4373"/>
  <c r="Y4372"/>
  <c r="S4372"/>
  <c r="U4372" s="1"/>
  <c r="Q4372"/>
  <c r="V4372" s="1"/>
  <c r="P4372"/>
  <c r="O4372"/>
  <c r="R4372" s="1"/>
  <c r="N4372"/>
  <c r="L4372"/>
  <c r="H4372"/>
  <c r="Y4371"/>
  <c r="S4371"/>
  <c r="U4371" s="1"/>
  <c r="Q4371"/>
  <c r="V4371" s="1"/>
  <c r="P4371"/>
  <c r="O4371"/>
  <c r="R4371" s="1"/>
  <c r="N4371"/>
  <c r="L4371"/>
  <c r="H4371"/>
  <c r="Y4370"/>
  <c r="S4370"/>
  <c r="U4370" s="1"/>
  <c r="Q4370"/>
  <c r="V4370" s="1"/>
  <c r="P4370"/>
  <c r="O4370"/>
  <c r="R4370" s="1"/>
  <c r="N4370"/>
  <c r="L4370"/>
  <c r="H4370"/>
  <c r="Y4369"/>
  <c r="S4369"/>
  <c r="U4369" s="1"/>
  <c r="Q4369"/>
  <c r="V4369" s="1"/>
  <c r="P4369"/>
  <c r="O4369"/>
  <c r="R4369" s="1"/>
  <c r="N4369"/>
  <c r="L4369"/>
  <c r="H4369"/>
  <c r="Y4368"/>
  <c r="S4368"/>
  <c r="U4368" s="1"/>
  <c r="Q4368"/>
  <c r="V4368" s="1"/>
  <c r="P4368"/>
  <c r="O4368"/>
  <c r="R4368" s="1"/>
  <c r="N4368"/>
  <c r="L4368"/>
  <c r="H4368"/>
  <c r="Y4367"/>
  <c r="S4367"/>
  <c r="U4367" s="1"/>
  <c r="Q4367"/>
  <c r="V4367" s="1"/>
  <c r="P4367"/>
  <c r="O4367"/>
  <c r="R4367" s="1"/>
  <c r="N4367"/>
  <c r="L4367"/>
  <c r="H4367"/>
  <c r="Y4366"/>
  <c r="S4366"/>
  <c r="U4366" s="1"/>
  <c r="Q4366"/>
  <c r="V4366" s="1"/>
  <c r="P4366"/>
  <c r="O4366"/>
  <c r="R4366" s="1"/>
  <c r="N4366"/>
  <c r="L4366"/>
  <c r="H4366"/>
  <c r="Y4365"/>
  <c r="S4365"/>
  <c r="U4365" s="1"/>
  <c r="Q4365"/>
  <c r="V4365" s="1"/>
  <c r="P4365"/>
  <c r="O4365"/>
  <c r="R4365" s="1"/>
  <c r="N4365"/>
  <c r="L4365"/>
  <c r="H4365"/>
  <c r="Y4364"/>
  <c r="S4364"/>
  <c r="U4364" s="1"/>
  <c r="Q4364"/>
  <c r="V4364" s="1"/>
  <c r="P4364"/>
  <c r="O4364"/>
  <c r="R4364" s="1"/>
  <c r="N4364"/>
  <c r="L4364"/>
  <c r="H4364"/>
  <c r="Y4363"/>
  <c r="S4363"/>
  <c r="U4363" s="1"/>
  <c r="Q4363"/>
  <c r="V4363" s="1"/>
  <c r="P4363"/>
  <c r="O4363"/>
  <c r="R4363" s="1"/>
  <c r="N4363"/>
  <c r="L4363"/>
  <c r="H4363"/>
  <c r="Y4362"/>
  <c r="S4362"/>
  <c r="U4362" s="1"/>
  <c r="Q4362"/>
  <c r="V4362" s="1"/>
  <c r="P4362"/>
  <c r="O4362"/>
  <c r="R4362" s="1"/>
  <c r="N4362"/>
  <c r="L4362"/>
  <c r="H4362"/>
  <c r="Y4361"/>
  <c r="S4361"/>
  <c r="U4361" s="1"/>
  <c r="Q4361"/>
  <c r="V4361" s="1"/>
  <c r="P4361"/>
  <c r="O4361"/>
  <c r="R4361" s="1"/>
  <c r="N4361"/>
  <c r="L4361"/>
  <c r="H4361"/>
  <c r="Y4360"/>
  <c r="S4360"/>
  <c r="U4360" s="1"/>
  <c r="Q4360"/>
  <c r="V4360" s="1"/>
  <c r="P4360"/>
  <c r="O4360"/>
  <c r="R4360" s="1"/>
  <c r="N4360"/>
  <c r="L4360"/>
  <c r="H4360"/>
  <c r="Y4359"/>
  <c r="S4359"/>
  <c r="U4359" s="1"/>
  <c r="Q4359"/>
  <c r="V4359" s="1"/>
  <c r="P4359"/>
  <c r="O4359"/>
  <c r="R4359" s="1"/>
  <c r="N4359"/>
  <c r="L4359"/>
  <c r="H4359"/>
  <c r="Y4358"/>
  <c r="S4358"/>
  <c r="U4358" s="1"/>
  <c r="Q4358"/>
  <c r="V4358" s="1"/>
  <c r="P4358"/>
  <c r="O4358"/>
  <c r="R4358" s="1"/>
  <c r="N4358"/>
  <c r="L4358"/>
  <c r="H4358"/>
  <c r="Y4357"/>
  <c r="S4357"/>
  <c r="U4357" s="1"/>
  <c r="Q4357"/>
  <c r="V4357" s="1"/>
  <c r="P4357"/>
  <c r="O4357"/>
  <c r="R4357" s="1"/>
  <c r="N4357"/>
  <c r="L4357"/>
  <c r="H4357"/>
  <c r="Y4356"/>
  <c r="S4356"/>
  <c r="U4356" s="1"/>
  <c r="Q4356"/>
  <c r="V4356" s="1"/>
  <c r="P4356"/>
  <c r="O4356"/>
  <c r="R4356" s="1"/>
  <c r="N4356"/>
  <c r="L4356"/>
  <c r="H4356"/>
  <c r="Y4355"/>
  <c r="S4355"/>
  <c r="U4355" s="1"/>
  <c r="Q4355"/>
  <c r="V4355" s="1"/>
  <c r="P4355"/>
  <c r="O4355"/>
  <c r="R4355" s="1"/>
  <c r="N4355"/>
  <c r="L4355"/>
  <c r="H4355"/>
  <c r="Y4354"/>
  <c r="S4354"/>
  <c r="U4354" s="1"/>
  <c r="Q4354"/>
  <c r="V4354" s="1"/>
  <c r="P4354"/>
  <c r="O4354"/>
  <c r="R4354" s="1"/>
  <c r="N4354"/>
  <c r="L4354"/>
  <c r="H4354"/>
  <c r="Y4353"/>
  <c r="S4353"/>
  <c r="U4353" s="1"/>
  <c r="Q4353"/>
  <c r="V4353" s="1"/>
  <c r="P4353"/>
  <c r="O4353"/>
  <c r="R4353" s="1"/>
  <c r="N4353"/>
  <c r="L4353"/>
  <c r="H4353"/>
  <c r="Y4352"/>
  <c r="S4352"/>
  <c r="U4352" s="1"/>
  <c r="Q4352"/>
  <c r="V4352" s="1"/>
  <c r="P4352"/>
  <c r="O4352"/>
  <c r="R4352" s="1"/>
  <c r="N4352"/>
  <c r="L4352"/>
  <c r="H4352"/>
  <c r="Y4351"/>
  <c r="S4351"/>
  <c r="U4351" s="1"/>
  <c r="Q4351"/>
  <c r="V4351" s="1"/>
  <c r="P4351"/>
  <c r="O4351"/>
  <c r="R4351" s="1"/>
  <c r="N4351"/>
  <c r="L4351"/>
  <c r="H4351"/>
  <c r="Y4350"/>
  <c r="S4350"/>
  <c r="U4350" s="1"/>
  <c r="Q4350"/>
  <c r="V4350" s="1"/>
  <c r="P4350"/>
  <c r="O4350"/>
  <c r="R4350" s="1"/>
  <c r="N4350"/>
  <c r="L4350"/>
  <c r="H4350"/>
  <c r="Y4349"/>
  <c r="S4349"/>
  <c r="U4349" s="1"/>
  <c r="Q4349"/>
  <c r="V4349" s="1"/>
  <c r="P4349"/>
  <c r="O4349"/>
  <c r="R4349" s="1"/>
  <c r="N4349"/>
  <c r="L4349"/>
  <c r="H4349"/>
  <c r="Y4348"/>
  <c r="S4348"/>
  <c r="U4348" s="1"/>
  <c r="Q4348"/>
  <c r="V4348" s="1"/>
  <c r="P4348"/>
  <c r="O4348"/>
  <c r="R4348" s="1"/>
  <c r="N4348"/>
  <c r="L4348"/>
  <c r="H4348"/>
  <c r="Y4347"/>
  <c r="S4347"/>
  <c r="U4347" s="1"/>
  <c r="Q4347"/>
  <c r="V4347" s="1"/>
  <c r="P4347"/>
  <c r="O4347"/>
  <c r="R4347" s="1"/>
  <c r="N4347"/>
  <c r="L4347"/>
  <c r="H4347"/>
  <c r="Y4346"/>
  <c r="S4346"/>
  <c r="U4346" s="1"/>
  <c r="Q4346"/>
  <c r="V4346" s="1"/>
  <c r="P4346"/>
  <c r="O4346"/>
  <c r="R4346" s="1"/>
  <c r="N4346"/>
  <c r="L4346"/>
  <c r="H4346"/>
  <c r="Y4345"/>
  <c r="S4345"/>
  <c r="U4345" s="1"/>
  <c r="Q4345"/>
  <c r="V4345" s="1"/>
  <c r="P4345"/>
  <c r="O4345"/>
  <c r="R4345" s="1"/>
  <c r="N4345"/>
  <c r="L4345"/>
  <c r="H4345"/>
  <c r="Y4344"/>
  <c r="S4344"/>
  <c r="U4344" s="1"/>
  <c r="Q4344"/>
  <c r="V4344" s="1"/>
  <c r="P4344"/>
  <c r="O4344"/>
  <c r="R4344" s="1"/>
  <c r="N4344"/>
  <c r="L4344"/>
  <c r="H4344"/>
  <c r="Y4343"/>
  <c r="S4343"/>
  <c r="U4343" s="1"/>
  <c r="Q4343"/>
  <c r="V4343" s="1"/>
  <c r="P4343"/>
  <c r="O4343"/>
  <c r="R4343" s="1"/>
  <c r="N4343"/>
  <c r="L4343"/>
  <c r="H4343"/>
  <c r="Y4342"/>
  <c r="S4342"/>
  <c r="U4342" s="1"/>
  <c r="Q4342"/>
  <c r="V4342" s="1"/>
  <c r="P4342"/>
  <c r="O4342"/>
  <c r="R4342" s="1"/>
  <c r="N4342"/>
  <c r="L4342"/>
  <c r="H4342"/>
  <c r="Y4341"/>
  <c r="S4341"/>
  <c r="U4341" s="1"/>
  <c r="Q4341"/>
  <c r="V4341" s="1"/>
  <c r="P4341"/>
  <c r="O4341"/>
  <c r="R4341" s="1"/>
  <c r="N4341"/>
  <c r="L4341"/>
  <c r="H4341"/>
  <c r="Y4340"/>
  <c r="S4340"/>
  <c r="U4340" s="1"/>
  <c r="Q4340"/>
  <c r="V4340" s="1"/>
  <c r="P4340"/>
  <c r="O4340"/>
  <c r="R4340" s="1"/>
  <c r="N4340"/>
  <c r="L4340"/>
  <c r="H4340"/>
  <c r="Y4339"/>
  <c r="S4339"/>
  <c r="U4339" s="1"/>
  <c r="Q4339"/>
  <c r="V4339" s="1"/>
  <c r="P4339"/>
  <c r="O4339"/>
  <c r="R4339" s="1"/>
  <c r="N4339"/>
  <c r="L4339"/>
  <c r="H4339"/>
  <c r="Y4338"/>
  <c r="S4338"/>
  <c r="U4338" s="1"/>
  <c r="Q4338"/>
  <c r="V4338" s="1"/>
  <c r="P4338"/>
  <c r="O4338"/>
  <c r="R4338" s="1"/>
  <c r="N4338"/>
  <c r="L4338"/>
  <c r="H4338"/>
  <c r="Y4337"/>
  <c r="S4337"/>
  <c r="U4337" s="1"/>
  <c r="Q4337"/>
  <c r="V4337" s="1"/>
  <c r="P4337"/>
  <c r="O4337"/>
  <c r="R4337" s="1"/>
  <c r="N4337"/>
  <c r="L4337"/>
  <c r="H4337"/>
  <c r="Y4336"/>
  <c r="S4336"/>
  <c r="U4336" s="1"/>
  <c r="Q4336"/>
  <c r="V4336" s="1"/>
  <c r="P4336"/>
  <c r="O4336"/>
  <c r="R4336" s="1"/>
  <c r="N4336"/>
  <c r="L4336"/>
  <c r="H4336"/>
  <c r="Y4335"/>
  <c r="S4335"/>
  <c r="U4335" s="1"/>
  <c r="Q4335"/>
  <c r="V4335" s="1"/>
  <c r="P4335"/>
  <c r="O4335"/>
  <c r="R4335" s="1"/>
  <c r="N4335"/>
  <c r="L4335"/>
  <c r="H4335"/>
  <c r="Y4334"/>
  <c r="S4334"/>
  <c r="U4334" s="1"/>
  <c r="Q4334"/>
  <c r="V4334" s="1"/>
  <c r="P4334"/>
  <c r="O4334"/>
  <c r="R4334" s="1"/>
  <c r="N4334"/>
  <c r="L4334"/>
  <c r="H4334"/>
  <c r="Y4333"/>
  <c r="S4333"/>
  <c r="U4333" s="1"/>
  <c r="Q4333"/>
  <c r="V4333" s="1"/>
  <c r="O4333"/>
  <c r="R4333" s="1"/>
  <c r="N4333"/>
  <c r="L4333"/>
  <c r="H4333"/>
  <c r="Y4332"/>
  <c r="T4332"/>
  <c r="S4332"/>
  <c r="U4332" s="1"/>
  <c r="Q4332"/>
  <c r="O4332"/>
  <c r="V4332" s="1"/>
  <c r="N4332"/>
  <c r="L4332"/>
  <c r="H4332"/>
  <c r="Y4331"/>
  <c r="S4331"/>
  <c r="U4331" s="1"/>
  <c r="Q4331"/>
  <c r="V4331" s="1"/>
  <c r="P4331"/>
  <c r="O4331"/>
  <c r="R4331" s="1"/>
  <c r="N4331"/>
  <c r="L4331"/>
  <c r="H4331"/>
  <c r="Y4330"/>
  <c r="S4330"/>
  <c r="U4330" s="1"/>
  <c r="Q4330"/>
  <c r="V4330" s="1"/>
  <c r="P4330"/>
  <c r="O4330"/>
  <c r="R4330" s="1"/>
  <c r="N4330"/>
  <c r="L4330"/>
  <c r="H4330"/>
  <c r="Y4329"/>
  <c r="S4329"/>
  <c r="U4329" s="1"/>
  <c r="Q4329"/>
  <c r="V4329" s="1"/>
  <c r="P4329"/>
  <c r="O4329"/>
  <c r="R4329" s="1"/>
  <c r="N4329"/>
  <c r="L4329"/>
  <c r="H4329"/>
  <c r="Y4328"/>
  <c r="S4328"/>
  <c r="U4328" s="1"/>
  <c r="Q4328"/>
  <c r="V4328" s="1"/>
  <c r="O4328"/>
  <c r="R4328" s="1"/>
  <c r="N4328"/>
  <c r="L4328"/>
  <c r="H4328"/>
  <c r="Y4327"/>
  <c r="S4327"/>
  <c r="Q4327"/>
  <c r="P4327"/>
  <c r="V4327" s="1"/>
  <c r="O4327"/>
  <c r="N4327"/>
  <c r="L4327"/>
  <c r="H4327"/>
  <c r="Y4326"/>
  <c r="S4326"/>
  <c r="Q4326"/>
  <c r="P4326"/>
  <c r="V4326" s="1"/>
  <c r="O4326"/>
  <c r="N4326"/>
  <c r="L4326"/>
  <c r="H4326"/>
  <c r="Y4325"/>
  <c r="S4325"/>
  <c r="Q4325"/>
  <c r="P4325"/>
  <c r="V4325" s="1"/>
  <c r="O4325"/>
  <c r="N4325"/>
  <c r="L4325"/>
  <c r="H4325"/>
  <c r="Y4324"/>
  <c r="S4324"/>
  <c r="Q4324"/>
  <c r="P4324"/>
  <c r="V4324" s="1"/>
  <c r="O4324"/>
  <c r="N4324"/>
  <c r="L4324"/>
  <c r="H4324"/>
  <c r="Y4323"/>
  <c r="S4323"/>
  <c r="Q4323"/>
  <c r="P4323"/>
  <c r="V4323" s="1"/>
  <c r="O4323"/>
  <c r="N4323"/>
  <c r="L4323"/>
  <c r="H4323"/>
  <c r="Y4322"/>
  <c r="S4322"/>
  <c r="Q4322"/>
  <c r="P4322"/>
  <c r="V4322" s="1"/>
  <c r="O4322"/>
  <c r="N4322"/>
  <c r="L4322"/>
  <c r="H4322"/>
  <c r="Y4321"/>
  <c r="S4321"/>
  <c r="Q4321"/>
  <c r="P4321"/>
  <c r="V4321" s="1"/>
  <c r="O4321"/>
  <c r="N4321"/>
  <c r="L4321"/>
  <c r="H4321"/>
  <c r="Y4320"/>
  <c r="S4320"/>
  <c r="Q4320"/>
  <c r="P4320"/>
  <c r="V4320" s="1"/>
  <c r="O4320"/>
  <c r="N4320"/>
  <c r="L4320"/>
  <c r="H4320"/>
  <c r="Y4319"/>
  <c r="S4319"/>
  <c r="Q4319"/>
  <c r="P4319"/>
  <c r="V4319" s="1"/>
  <c r="O4319"/>
  <c r="N4319"/>
  <c r="L4319"/>
  <c r="H4319"/>
  <c r="Y4318"/>
  <c r="S4318"/>
  <c r="Q4318"/>
  <c r="P4318"/>
  <c r="V4318" s="1"/>
  <c r="O4318"/>
  <c r="N4318"/>
  <c r="L4318"/>
  <c r="H4318"/>
  <c r="Y4317"/>
  <c r="T4317"/>
  <c r="S4317"/>
  <c r="U4317" s="1"/>
  <c r="Q4317"/>
  <c r="O4317"/>
  <c r="V4317" s="1"/>
  <c r="N4317"/>
  <c r="L4317"/>
  <c r="H4317"/>
  <c r="Y4316"/>
  <c r="S4316"/>
  <c r="U4316" s="1"/>
  <c r="Q4316"/>
  <c r="V4316" s="1"/>
  <c r="P4316"/>
  <c r="O4316"/>
  <c r="R4316" s="1"/>
  <c r="N4316"/>
  <c r="L4316"/>
  <c r="H4316"/>
  <c r="Y4315"/>
  <c r="S4315"/>
  <c r="U4315" s="1"/>
  <c r="Q4315"/>
  <c r="V4315" s="1"/>
  <c r="P4315"/>
  <c r="O4315"/>
  <c r="R4315" s="1"/>
  <c r="N4315"/>
  <c r="L4315"/>
  <c r="H4315"/>
  <c r="Y4314"/>
  <c r="S4314"/>
  <c r="U4314" s="1"/>
  <c r="Q4314"/>
  <c r="V4314" s="1"/>
  <c r="P4314"/>
  <c r="O4314"/>
  <c r="R4314" s="1"/>
  <c r="N4314"/>
  <c r="L4314"/>
  <c r="H4314"/>
  <c r="Y4313"/>
  <c r="S4313"/>
  <c r="U4313" s="1"/>
  <c r="Q4313"/>
  <c r="V4313" s="1"/>
  <c r="P4313"/>
  <c r="O4313"/>
  <c r="R4313" s="1"/>
  <c r="N4313"/>
  <c r="L4313"/>
  <c r="H4313"/>
  <c r="Y4312"/>
  <c r="S4312"/>
  <c r="U4312" s="1"/>
  <c r="Q4312"/>
  <c r="V4312" s="1"/>
  <c r="O4312"/>
  <c r="R4312" s="1"/>
  <c r="N4312"/>
  <c r="L4312"/>
  <c r="H4312"/>
  <c r="Y4311"/>
  <c r="S4311"/>
  <c r="Q4311"/>
  <c r="P4311"/>
  <c r="V4311" s="1"/>
  <c r="O4311"/>
  <c r="N4311"/>
  <c r="L4311"/>
  <c r="H4311"/>
  <c r="Y4310"/>
  <c r="S4310"/>
  <c r="Q4310"/>
  <c r="P4310"/>
  <c r="V4310" s="1"/>
  <c r="O4310"/>
  <c r="N4310"/>
  <c r="L4310"/>
  <c r="H4310"/>
  <c r="Y4309"/>
  <c r="T4309"/>
  <c r="S4309"/>
  <c r="U4309" s="1"/>
  <c r="Q4309"/>
  <c r="O4309"/>
  <c r="V4309" s="1"/>
  <c r="N4309"/>
  <c r="L4309"/>
  <c r="H4309"/>
  <c r="Y4308"/>
  <c r="S4308"/>
  <c r="U4308" s="1"/>
  <c r="Q4308"/>
  <c r="V4308" s="1"/>
  <c r="P4308"/>
  <c r="O4308"/>
  <c r="R4308" s="1"/>
  <c r="N4308"/>
  <c r="L4308"/>
  <c r="H4308"/>
  <c r="Y4307"/>
  <c r="S4307"/>
  <c r="U4307" s="1"/>
  <c r="Q4307"/>
  <c r="V4307" s="1"/>
  <c r="P4307"/>
  <c r="O4307"/>
  <c r="R4307" s="1"/>
  <c r="N4307"/>
  <c r="L4307"/>
  <c r="H4307"/>
  <c r="Y4306"/>
  <c r="S4306"/>
  <c r="U4306" s="1"/>
  <c r="Q4306"/>
  <c r="V4306" s="1"/>
  <c r="P4306"/>
  <c r="O4306"/>
  <c r="R4306" s="1"/>
  <c r="N4306"/>
  <c r="L4306"/>
  <c r="H4306"/>
  <c r="Y4305"/>
  <c r="S4305"/>
  <c r="U4305" s="1"/>
  <c r="Q4305"/>
  <c r="V4305" s="1"/>
  <c r="O4305"/>
  <c r="R4305" s="1"/>
  <c r="N4305"/>
  <c r="L4305"/>
  <c r="H4305"/>
  <c r="Y4304"/>
  <c r="S4304"/>
  <c r="Q4304"/>
  <c r="P4304"/>
  <c r="V4304" s="1"/>
  <c r="O4304"/>
  <c r="N4304"/>
  <c r="L4304"/>
  <c r="H4304"/>
  <c r="Y4303"/>
  <c r="T4303"/>
  <c r="S4303"/>
  <c r="U4303" s="1"/>
  <c r="Q4303"/>
  <c r="O4303"/>
  <c r="V4303" s="1"/>
  <c r="N4303"/>
  <c r="L4303"/>
  <c r="H4303"/>
  <c r="Y4302"/>
  <c r="S4302"/>
  <c r="U4302" s="1"/>
  <c r="Q4302"/>
  <c r="V4302" s="1"/>
  <c r="P4302"/>
  <c r="O4302"/>
  <c r="R4302" s="1"/>
  <c r="N4302"/>
  <c r="L4302"/>
  <c r="H4302"/>
  <c r="Y4301"/>
  <c r="S4301"/>
  <c r="U4301" s="1"/>
  <c r="Q4301"/>
  <c r="V4301" s="1"/>
  <c r="P4301"/>
  <c r="O4301"/>
  <c r="R4301" s="1"/>
  <c r="N4301"/>
  <c r="L4301"/>
  <c r="H4301"/>
  <c r="Y4300"/>
  <c r="S4300"/>
  <c r="U4300" s="1"/>
  <c r="Q4300"/>
  <c r="V4300" s="1"/>
  <c r="O4300"/>
  <c r="R4300" s="1"/>
  <c r="N4300"/>
  <c r="L4300"/>
  <c r="H4300"/>
  <c r="Y4299"/>
  <c r="S4299"/>
  <c r="Q4299"/>
  <c r="P4299"/>
  <c r="V4299" s="1"/>
  <c r="O4299"/>
  <c r="N4299"/>
  <c r="L4299"/>
  <c r="H4299"/>
  <c r="Y4298"/>
  <c r="S4298"/>
  <c r="Q4298"/>
  <c r="P4298"/>
  <c r="V4298" s="1"/>
  <c r="O4298"/>
  <c r="N4298"/>
  <c r="L4298"/>
  <c r="H4298"/>
  <c r="Y4297"/>
  <c r="S4297"/>
  <c r="Q4297"/>
  <c r="P4297"/>
  <c r="V4297" s="1"/>
  <c r="O4297"/>
  <c r="N4297"/>
  <c r="L4297"/>
  <c r="H4297"/>
  <c r="Y4296"/>
  <c r="S4296"/>
  <c r="Q4296"/>
  <c r="P4296"/>
  <c r="V4296" s="1"/>
  <c r="O4296"/>
  <c r="N4296"/>
  <c r="L4296"/>
  <c r="H4296"/>
  <c r="Y4295"/>
  <c r="T4295"/>
  <c r="S4295"/>
  <c r="U4295" s="1"/>
  <c r="Q4295"/>
  <c r="O4295"/>
  <c r="V4295" s="1"/>
  <c r="N4295"/>
  <c r="L4295"/>
  <c r="H4295"/>
  <c r="Y4294"/>
  <c r="S4294"/>
  <c r="U4294" s="1"/>
  <c r="Q4294"/>
  <c r="V4294" s="1"/>
  <c r="P4294"/>
  <c r="O4294"/>
  <c r="R4294" s="1"/>
  <c r="N4294"/>
  <c r="L4294"/>
  <c r="H4294"/>
  <c r="Y4293"/>
  <c r="S4293"/>
  <c r="U4293" s="1"/>
  <c r="Q4293"/>
  <c r="V4293" s="1"/>
  <c r="P4293"/>
  <c r="O4293"/>
  <c r="R4293" s="1"/>
  <c r="N4293"/>
  <c r="L4293"/>
  <c r="H4293"/>
  <c r="Y4292"/>
  <c r="S4292"/>
  <c r="U4292" s="1"/>
  <c r="Q4292"/>
  <c r="V4292" s="1"/>
  <c r="O4292"/>
  <c r="R4292" s="1"/>
  <c r="N4292"/>
  <c r="L4292"/>
  <c r="H4292"/>
  <c r="Y4291"/>
  <c r="T4291"/>
  <c r="S4291"/>
  <c r="U4291" s="1"/>
  <c r="Q4291"/>
  <c r="O4291"/>
  <c r="V4291" s="1"/>
  <c r="N4291"/>
  <c r="L4291"/>
  <c r="H4291"/>
  <c r="Y4290"/>
  <c r="S4290"/>
  <c r="U4290" s="1"/>
  <c r="Q4290"/>
  <c r="V4290" s="1"/>
  <c r="P4290"/>
  <c r="O4290"/>
  <c r="R4290" s="1"/>
  <c r="N4290"/>
  <c r="L4290"/>
  <c r="H4290"/>
  <c r="Y4289"/>
  <c r="S4289"/>
  <c r="U4289" s="1"/>
  <c r="Q4289"/>
  <c r="V4289" s="1"/>
  <c r="P4289"/>
  <c r="O4289"/>
  <c r="R4289" s="1"/>
  <c r="N4289"/>
  <c r="L4289"/>
  <c r="H4289"/>
  <c r="Y4288"/>
  <c r="S4288"/>
  <c r="U4288" s="1"/>
  <c r="Q4288"/>
  <c r="V4288" s="1"/>
  <c r="P4288"/>
  <c r="O4288"/>
  <c r="R4288" s="1"/>
  <c r="N4288"/>
  <c r="L4288"/>
  <c r="H4288"/>
  <c r="Y4287"/>
  <c r="S4287"/>
  <c r="U4287" s="1"/>
  <c r="Q4287"/>
  <c r="V4287" s="1"/>
  <c r="P4287"/>
  <c r="O4287"/>
  <c r="R4287" s="1"/>
  <c r="N4287"/>
  <c r="L4287"/>
  <c r="H4287"/>
  <c r="Y4286"/>
  <c r="S4286"/>
  <c r="U4286" s="1"/>
  <c r="Q4286"/>
  <c r="V4286" s="1"/>
  <c r="P4286"/>
  <c r="O4286"/>
  <c r="R4286" s="1"/>
  <c r="N4286"/>
  <c r="L4286"/>
  <c r="H4286"/>
  <c r="Y4285"/>
  <c r="S4285"/>
  <c r="U4285" s="1"/>
  <c r="Q4285"/>
  <c r="V4285" s="1"/>
  <c r="O4285"/>
  <c r="R4285" s="1"/>
  <c r="N4285"/>
  <c r="L4285"/>
  <c r="H4285"/>
  <c r="Y4284"/>
  <c r="S4284"/>
  <c r="Q4284"/>
  <c r="P4284"/>
  <c r="V4284" s="1"/>
  <c r="O4284"/>
  <c r="N4284"/>
  <c r="L4284"/>
  <c r="H4284"/>
  <c r="Y4283"/>
  <c r="T4283"/>
  <c r="S4283"/>
  <c r="U4283" s="1"/>
  <c r="Q4283"/>
  <c r="O4283"/>
  <c r="V4283" s="1"/>
  <c r="N4283"/>
  <c r="L4283"/>
  <c r="H4283"/>
  <c r="Y4282"/>
  <c r="S4282"/>
  <c r="U4282" s="1"/>
  <c r="Q4282"/>
  <c r="V4282" s="1"/>
  <c r="P4282"/>
  <c r="O4282"/>
  <c r="R4282" s="1"/>
  <c r="N4282"/>
  <c r="L4282"/>
  <c r="H4282"/>
  <c r="Y4281"/>
  <c r="S4281"/>
  <c r="U4281" s="1"/>
  <c r="Q4281"/>
  <c r="V4281" s="1"/>
  <c r="O4281"/>
  <c r="R4281" s="1"/>
  <c r="N4281"/>
  <c r="L4281"/>
  <c r="H4281"/>
  <c r="Y4280"/>
  <c r="S4280"/>
  <c r="Q4280"/>
  <c r="P4280"/>
  <c r="V4280" s="1"/>
  <c r="O4280"/>
  <c r="N4280"/>
  <c r="L4280"/>
  <c r="H4280"/>
  <c r="Y4279"/>
  <c r="T4279"/>
  <c r="S4279"/>
  <c r="U4279" s="1"/>
  <c r="Q4279"/>
  <c r="O4279"/>
  <c r="V4279" s="1"/>
  <c r="N4279"/>
  <c r="L4279"/>
  <c r="H4279"/>
  <c r="Y4278"/>
  <c r="S4278"/>
  <c r="U4278" s="1"/>
  <c r="Q4278"/>
  <c r="V4278" s="1"/>
  <c r="O4278"/>
  <c r="R4278" s="1"/>
  <c r="N4278"/>
  <c r="L4278"/>
  <c r="H4278"/>
  <c r="Y4277"/>
  <c r="S4277"/>
  <c r="Q4277"/>
  <c r="P4277"/>
  <c r="V4277" s="1"/>
  <c r="O4277"/>
  <c r="N4277"/>
  <c r="L4277"/>
  <c r="H4277"/>
  <c r="Y4276"/>
  <c r="S4276"/>
  <c r="Q4276"/>
  <c r="P4276"/>
  <c r="V4276" s="1"/>
  <c r="O4276"/>
  <c r="N4276"/>
  <c r="L4276"/>
  <c r="H4276"/>
  <c r="Y4275"/>
  <c r="S4275"/>
  <c r="Q4275"/>
  <c r="P4275"/>
  <c r="V4275" s="1"/>
  <c r="O4275"/>
  <c r="N4275"/>
  <c r="L4275"/>
  <c r="H4275"/>
  <c r="Y4274"/>
  <c r="T4274"/>
  <c r="S4274"/>
  <c r="U4274" s="1"/>
  <c r="Q4274"/>
  <c r="O4274"/>
  <c r="V4274" s="1"/>
  <c r="N4274"/>
  <c r="L4274"/>
  <c r="H4274"/>
  <c r="Y4273"/>
  <c r="S4273"/>
  <c r="U4273" s="1"/>
  <c r="Q4273"/>
  <c r="V4273" s="1"/>
  <c r="P4273"/>
  <c r="O4273"/>
  <c r="R4273" s="1"/>
  <c r="N4273"/>
  <c r="L4273"/>
  <c r="H4273"/>
  <c r="Y4272"/>
  <c r="S4272"/>
  <c r="U4272" s="1"/>
  <c r="Q4272"/>
  <c r="V4272" s="1"/>
  <c r="O4272"/>
  <c r="R4272" s="1"/>
  <c r="N4272"/>
  <c r="L4272"/>
  <c r="H4272"/>
  <c r="Y4271"/>
  <c r="T4271"/>
  <c r="S4271"/>
  <c r="U4271" s="1"/>
  <c r="Q4271"/>
  <c r="O4271"/>
  <c r="V4271" s="1"/>
  <c r="N4271"/>
  <c r="L4271"/>
  <c r="H4271"/>
  <c r="Y4270"/>
  <c r="S4270"/>
  <c r="U4270" s="1"/>
  <c r="Q4270"/>
  <c r="V4270" s="1"/>
  <c r="O4270"/>
  <c r="R4270" s="1"/>
  <c r="N4270"/>
  <c r="L4270"/>
  <c r="H4270"/>
  <c r="Y4269"/>
  <c r="T4269"/>
  <c r="S4269"/>
  <c r="U4269" s="1"/>
  <c r="Q4269"/>
  <c r="O4269"/>
  <c r="V4269" s="1"/>
  <c r="N4269"/>
  <c r="L4269"/>
  <c r="H4269"/>
  <c r="Y4268"/>
  <c r="S4268"/>
  <c r="U4268" s="1"/>
  <c r="Q4268"/>
  <c r="V4268" s="1"/>
  <c r="P4268"/>
  <c r="O4268"/>
  <c r="R4268" s="1"/>
  <c r="N4268"/>
  <c r="L4268"/>
  <c r="H4268"/>
  <c r="Y4267"/>
  <c r="S4267"/>
  <c r="U4267" s="1"/>
  <c r="Q4267"/>
  <c r="V4267" s="1"/>
  <c r="O4267"/>
  <c r="R4267" s="1"/>
  <c r="N4267"/>
  <c r="L4267"/>
  <c r="H4267"/>
  <c r="Y4266"/>
  <c r="S4266"/>
  <c r="Q4266"/>
  <c r="P4266"/>
  <c r="V4266" s="1"/>
  <c r="O4266"/>
  <c r="N4266"/>
  <c r="L4266"/>
  <c r="H4266"/>
  <c r="Y4265"/>
  <c r="T4265"/>
  <c r="S4265"/>
  <c r="U4265" s="1"/>
  <c r="Q4265"/>
  <c r="O4265"/>
  <c r="V4265" s="1"/>
  <c r="N4265"/>
  <c r="L4265"/>
  <c r="H4265"/>
  <c r="Y4264"/>
  <c r="S4264"/>
  <c r="U4264" s="1"/>
  <c r="Q4264"/>
  <c r="V4264" s="1"/>
  <c r="P4264"/>
  <c r="O4264"/>
  <c r="R4264" s="1"/>
  <c r="N4264"/>
  <c r="L4264"/>
  <c r="H4264"/>
  <c r="Y4263"/>
  <c r="S4263"/>
  <c r="U4263" s="1"/>
  <c r="Q4263"/>
  <c r="V4263" s="1"/>
  <c r="P4263"/>
  <c r="O4263"/>
  <c r="R4263" s="1"/>
  <c r="N4263"/>
  <c r="L4263"/>
  <c r="H4263"/>
  <c r="Y4262"/>
  <c r="S4262"/>
  <c r="U4262" s="1"/>
  <c r="Q4262"/>
  <c r="V4262" s="1"/>
  <c r="O4262"/>
  <c r="R4262" s="1"/>
  <c r="N4262"/>
  <c r="L4262"/>
  <c r="H4262"/>
  <c r="Y4261"/>
  <c r="S4261"/>
  <c r="Q4261"/>
  <c r="P4261"/>
  <c r="V4261" s="1"/>
  <c r="O4261"/>
  <c r="N4261"/>
  <c r="L4261"/>
  <c r="H4261"/>
  <c r="Y4260"/>
  <c r="T4260"/>
  <c r="S4260"/>
  <c r="U4260" s="1"/>
  <c r="Q4260"/>
  <c r="O4260"/>
  <c r="V4260" s="1"/>
  <c r="N4260"/>
  <c r="L4260"/>
  <c r="H4260"/>
  <c r="Y4259"/>
  <c r="S4259"/>
  <c r="U4259" s="1"/>
  <c r="Q4259"/>
  <c r="V4259" s="1"/>
  <c r="P4259"/>
  <c r="O4259"/>
  <c r="R4259" s="1"/>
  <c r="N4259"/>
  <c r="L4259"/>
  <c r="H4259"/>
  <c r="Y4258"/>
  <c r="S4258"/>
  <c r="U4258" s="1"/>
  <c r="Q4258"/>
  <c r="V4258" s="1"/>
  <c r="P4258"/>
  <c r="O4258"/>
  <c r="R4258" s="1"/>
  <c r="N4258"/>
  <c r="L4258"/>
  <c r="H4258"/>
  <c r="Y4257"/>
  <c r="S4257"/>
  <c r="U4257" s="1"/>
  <c r="Q4257"/>
  <c r="V4257" s="1"/>
  <c r="P4257"/>
  <c r="O4257"/>
  <c r="R4257" s="1"/>
  <c r="N4257"/>
  <c r="L4257"/>
  <c r="H4257"/>
  <c r="Y4256"/>
  <c r="S4256"/>
  <c r="U4256" s="1"/>
  <c r="Q4256"/>
  <c r="V4256" s="1"/>
  <c r="P4256"/>
  <c r="O4256"/>
  <c r="R4256" s="1"/>
  <c r="N4256"/>
  <c r="L4256"/>
  <c r="H4256"/>
  <c r="Y4255"/>
  <c r="S4255"/>
  <c r="U4255" s="1"/>
  <c r="Q4255"/>
  <c r="V4255" s="1"/>
  <c r="P4255"/>
  <c r="O4255"/>
  <c r="R4255" s="1"/>
  <c r="N4255"/>
  <c r="L4255"/>
  <c r="H4255"/>
  <c r="Y4254"/>
  <c r="S4254"/>
  <c r="U4254" s="1"/>
  <c r="Q4254"/>
  <c r="V4254" s="1"/>
  <c r="P4254"/>
  <c r="O4254"/>
  <c r="R4254" s="1"/>
  <c r="N4254"/>
  <c r="L4254"/>
  <c r="H4254"/>
  <c r="Y4253"/>
  <c r="S4253"/>
  <c r="U4253" s="1"/>
  <c r="Q4253"/>
  <c r="V4253" s="1"/>
  <c r="P4253"/>
  <c r="O4253"/>
  <c r="R4253" s="1"/>
  <c r="N4253"/>
  <c r="L4253"/>
  <c r="H4253"/>
  <c r="Y4252"/>
  <c r="S4252"/>
  <c r="U4252" s="1"/>
  <c r="Q4252"/>
  <c r="V4252" s="1"/>
  <c r="P4252"/>
  <c r="O4252"/>
  <c r="R4252" s="1"/>
  <c r="N4252"/>
  <c r="L4252"/>
  <c r="H4252"/>
  <c r="Y4251"/>
  <c r="S4251"/>
  <c r="U4251" s="1"/>
  <c r="Q4251"/>
  <c r="V4251" s="1"/>
  <c r="P4251"/>
  <c r="O4251"/>
  <c r="R4251" s="1"/>
  <c r="N4251"/>
  <c r="L4251"/>
  <c r="H4251"/>
  <c r="Y4250"/>
  <c r="S4250"/>
  <c r="U4250" s="1"/>
  <c r="Q4250"/>
  <c r="V4250" s="1"/>
  <c r="P4250"/>
  <c r="O4250"/>
  <c r="R4250" s="1"/>
  <c r="N4250"/>
  <c r="L4250"/>
  <c r="H4250"/>
  <c r="Y4249"/>
  <c r="S4249"/>
  <c r="U4249" s="1"/>
  <c r="Q4249"/>
  <c r="V4249" s="1"/>
  <c r="P4249"/>
  <c r="O4249"/>
  <c r="R4249" s="1"/>
  <c r="N4249"/>
  <c r="L4249"/>
  <c r="H4249"/>
  <c r="Y4248"/>
  <c r="S4248"/>
  <c r="U4248" s="1"/>
  <c r="Q4248"/>
  <c r="V4248" s="1"/>
  <c r="P4248"/>
  <c r="O4248"/>
  <c r="R4248" s="1"/>
  <c r="N4248"/>
  <c r="L4248"/>
  <c r="H4248"/>
  <c r="Y4247"/>
  <c r="S4247"/>
  <c r="U4247" s="1"/>
  <c r="Q4247"/>
  <c r="V4247" s="1"/>
  <c r="P4247"/>
  <c r="O4247"/>
  <c r="R4247" s="1"/>
  <c r="N4247"/>
  <c r="L4247"/>
  <c r="H4247"/>
  <c r="Y4246"/>
  <c r="S4246"/>
  <c r="U4246" s="1"/>
  <c r="Q4246"/>
  <c r="V4246" s="1"/>
  <c r="P4246"/>
  <c r="O4246"/>
  <c r="R4246" s="1"/>
  <c r="N4246"/>
  <c r="L4246"/>
  <c r="H4246"/>
  <c r="Y4245"/>
  <c r="S4245"/>
  <c r="U4245" s="1"/>
  <c r="Q4245"/>
  <c r="V4245" s="1"/>
  <c r="P4245"/>
  <c r="O4245"/>
  <c r="R4245" s="1"/>
  <c r="N4245"/>
  <c r="L4245"/>
  <c r="H4245"/>
  <c r="Y4244"/>
  <c r="S4244"/>
  <c r="U4244" s="1"/>
  <c r="Q4244"/>
  <c r="V4244" s="1"/>
  <c r="P4244"/>
  <c r="O4244"/>
  <c r="R4244" s="1"/>
  <c r="N4244"/>
  <c r="L4244"/>
  <c r="H4244"/>
  <c r="Y4243"/>
  <c r="S4243"/>
  <c r="U4243" s="1"/>
  <c r="Q4243"/>
  <c r="V4243" s="1"/>
  <c r="P4243"/>
  <c r="O4243"/>
  <c r="R4243" s="1"/>
  <c r="N4243"/>
  <c r="L4243"/>
  <c r="H4243"/>
  <c r="Y4242"/>
  <c r="S4242"/>
  <c r="U4242" s="1"/>
  <c r="Q4242"/>
  <c r="V4242" s="1"/>
  <c r="P4242"/>
  <c r="O4242"/>
  <c r="R4242" s="1"/>
  <c r="N4242"/>
  <c r="L4242"/>
  <c r="H4242"/>
  <c r="Y4241"/>
  <c r="S4241"/>
  <c r="U4241" s="1"/>
  <c r="Q4241"/>
  <c r="V4241" s="1"/>
  <c r="P4241"/>
  <c r="O4241"/>
  <c r="R4241" s="1"/>
  <c r="N4241"/>
  <c r="L4241"/>
  <c r="H4241"/>
  <c r="Y4240"/>
  <c r="S4240"/>
  <c r="U4240" s="1"/>
  <c r="Q4240"/>
  <c r="V4240" s="1"/>
  <c r="P4240"/>
  <c r="O4240"/>
  <c r="R4240" s="1"/>
  <c r="N4240"/>
  <c r="L4240"/>
  <c r="H4240"/>
  <c r="Y4239"/>
  <c r="S4239"/>
  <c r="U4239" s="1"/>
  <c r="Q4239"/>
  <c r="V4239" s="1"/>
  <c r="O4239"/>
  <c r="R4239" s="1"/>
  <c r="N4239"/>
  <c r="L4239"/>
  <c r="H4239"/>
  <c r="Y4238"/>
  <c r="S4238"/>
  <c r="Q4238"/>
  <c r="P4238"/>
  <c r="V4238" s="1"/>
  <c r="O4238"/>
  <c r="N4238"/>
  <c r="L4238"/>
  <c r="H4238"/>
  <c r="Y4237"/>
  <c r="S4237"/>
  <c r="Q4237"/>
  <c r="P4237"/>
  <c r="V4237" s="1"/>
  <c r="O4237"/>
  <c r="N4237"/>
  <c r="L4237"/>
  <c r="H4237"/>
  <c r="Y4236"/>
  <c r="S4236"/>
  <c r="Q4236"/>
  <c r="P4236"/>
  <c r="V4236" s="1"/>
  <c r="O4236"/>
  <c r="N4236"/>
  <c r="L4236"/>
  <c r="H4236"/>
  <c r="Y4235"/>
  <c r="S4235"/>
  <c r="Q4235"/>
  <c r="P4235"/>
  <c r="V4235" s="1"/>
  <c r="O4235"/>
  <c r="N4235"/>
  <c r="L4235"/>
  <c r="H4235"/>
  <c r="Y4234"/>
  <c r="S4234"/>
  <c r="Q4234"/>
  <c r="P4234"/>
  <c r="V4234" s="1"/>
  <c r="O4234"/>
  <c r="N4234"/>
  <c r="L4234"/>
  <c r="H4234"/>
  <c r="Y4233"/>
  <c r="S4233"/>
  <c r="Q4233"/>
  <c r="P4233"/>
  <c r="V4233" s="1"/>
  <c r="O4233"/>
  <c r="N4233"/>
  <c r="L4233"/>
  <c r="H4233"/>
  <c r="Y4232"/>
  <c r="S4232"/>
  <c r="Q4232"/>
  <c r="P4232"/>
  <c r="V4232" s="1"/>
  <c r="O4232"/>
  <c r="N4232"/>
  <c r="L4232"/>
  <c r="H4232"/>
  <c r="Y4231"/>
  <c r="S4231"/>
  <c r="Q4231"/>
  <c r="P4231"/>
  <c r="V4231" s="1"/>
  <c r="O4231"/>
  <c r="N4231"/>
  <c r="L4231"/>
  <c r="H4231"/>
  <c r="Y4230"/>
  <c r="S4230"/>
  <c r="Q4230"/>
  <c r="P4230"/>
  <c r="V4230" s="1"/>
  <c r="O4230"/>
  <c r="N4230"/>
  <c r="L4230"/>
  <c r="H4230"/>
  <c r="Y4229"/>
  <c r="T4229"/>
  <c r="S4229"/>
  <c r="U4229" s="1"/>
  <c r="Q4229"/>
  <c r="O4229"/>
  <c r="V4229" s="1"/>
  <c r="N4229"/>
  <c r="L4229"/>
  <c r="H4229"/>
  <c r="Y4228"/>
  <c r="S4228"/>
  <c r="U4228" s="1"/>
  <c r="Q4228"/>
  <c r="V4228" s="1"/>
  <c r="P4228"/>
  <c r="O4228"/>
  <c r="R4228" s="1"/>
  <c r="N4228"/>
  <c r="L4228"/>
  <c r="H4228"/>
  <c r="Y4227"/>
  <c r="S4227"/>
  <c r="U4227" s="1"/>
  <c r="Q4227"/>
  <c r="V4227" s="1"/>
  <c r="P4227"/>
  <c r="O4227"/>
  <c r="R4227" s="1"/>
  <c r="N4227"/>
  <c r="L4227"/>
  <c r="H4227"/>
  <c r="Y4226"/>
  <c r="S4226"/>
  <c r="U4226" s="1"/>
  <c r="Q4226"/>
  <c r="V4226" s="1"/>
  <c r="P4226"/>
  <c r="O4226"/>
  <c r="R4226" s="1"/>
  <c r="N4226"/>
  <c r="L4226"/>
  <c r="H4226"/>
  <c r="Y4225"/>
  <c r="S4225"/>
  <c r="U4225" s="1"/>
  <c r="Q4225"/>
  <c r="V4225" s="1"/>
  <c r="O4225"/>
  <c r="R4225" s="1"/>
  <c r="N4225"/>
  <c r="L4225"/>
  <c r="H4225"/>
  <c r="Y4224"/>
  <c r="S4224"/>
  <c r="Q4224"/>
  <c r="P4224"/>
  <c r="V4224" s="1"/>
  <c r="O4224"/>
  <c r="N4224"/>
  <c r="L4224"/>
  <c r="H4224"/>
  <c r="Y4223"/>
  <c r="T4223"/>
  <c r="S4223"/>
  <c r="U4223" s="1"/>
  <c r="Q4223"/>
  <c r="O4223"/>
  <c r="V4223" s="1"/>
  <c r="N4223"/>
  <c r="L4223"/>
  <c r="H4223"/>
  <c r="Y4222"/>
  <c r="S4222"/>
  <c r="U4222" s="1"/>
  <c r="Q4222"/>
  <c r="V4222" s="1"/>
  <c r="O4222"/>
  <c r="R4222" s="1"/>
  <c r="N4222"/>
  <c r="L4222"/>
  <c r="H4222"/>
  <c r="Y4221"/>
  <c r="S4221"/>
  <c r="Q4221"/>
  <c r="P4221"/>
  <c r="V4221" s="1"/>
  <c r="O4221"/>
  <c r="N4221"/>
  <c r="L4221"/>
  <c r="H4221"/>
  <c r="Y4220"/>
  <c r="S4220"/>
  <c r="Q4220"/>
  <c r="P4220"/>
  <c r="V4220" s="1"/>
  <c r="O4220"/>
  <c r="N4220"/>
  <c r="L4220"/>
  <c r="H4220"/>
  <c r="Y4219"/>
  <c r="S4219"/>
  <c r="Q4219"/>
  <c r="P4219"/>
  <c r="V4219" s="1"/>
  <c r="O4219"/>
  <c r="N4219"/>
  <c r="L4219"/>
  <c r="H4219"/>
  <c r="Y4218"/>
  <c r="S4218"/>
  <c r="Q4218"/>
  <c r="P4218"/>
  <c r="V4218" s="1"/>
  <c r="O4218"/>
  <c r="N4218"/>
  <c r="L4218"/>
  <c r="H4218"/>
  <c r="Y4217"/>
  <c r="S4217"/>
  <c r="Q4217"/>
  <c r="P4217"/>
  <c r="V4217" s="1"/>
  <c r="O4217"/>
  <c r="N4217"/>
  <c r="L4217"/>
  <c r="H4217"/>
  <c r="Y4216"/>
  <c r="S4216"/>
  <c r="Q4216"/>
  <c r="P4216"/>
  <c r="V4216" s="1"/>
  <c r="O4216"/>
  <c r="N4216"/>
  <c r="L4216"/>
  <c r="H4216"/>
  <c r="Y4215"/>
  <c r="S4215"/>
  <c r="Q4215"/>
  <c r="P4215"/>
  <c r="V4215" s="1"/>
  <c r="O4215"/>
  <c r="N4215"/>
  <c r="L4215"/>
  <c r="H4215"/>
  <c r="Y4214"/>
  <c r="S4214"/>
  <c r="Q4214"/>
  <c r="P4214"/>
  <c r="V4214" s="1"/>
  <c r="O4214"/>
  <c r="N4214"/>
  <c r="L4214"/>
  <c r="H4214"/>
  <c r="Y4213"/>
  <c r="S4213"/>
  <c r="Q4213"/>
  <c r="P4213"/>
  <c r="V4213" s="1"/>
  <c r="O4213"/>
  <c r="N4213"/>
  <c r="L4213"/>
  <c r="H4213"/>
  <c r="Y4212"/>
  <c r="S4212"/>
  <c r="Q4212"/>
  <c r="P4212"/>
  <c r="V4212" s="1"/>
  <c r="O4212"/>
  <c r="N4212"/>
  <c r="L4212"/>
  <c r="H4212"/>
  <c r="Y4211"/>
  <c r="S4211"/>
  <c r="Q4211"/>
  <c r="P4211"/>
  <c r="V4211" s="1"/>
  <c r="O4211"/>
  <c r="N4211"/>
  <c r="L4211"/>
  <c r="H4211"/>
  <c r="Y4210"/>
  <c r="S4210"/>
  <c r="Q4210"/>
  <c r="P4210"/>
  <c r="V4210" s="1"/>
  <c r="O4210"/>
  <c r="N4210"/>
  <c r="L4210"/>
  <c r="H4210"/>
  <c r="Y4209"/>
  <c r="S4209"/>
  <c r="Q4209"/>
  <c r="P4209"/>
  <c r="V4209" s="1"/>
  <c r="O4209"/>
  <c r="N4209"/>
  <c r="L4209"/>
  <c r="H4209"/>
  <c r="Y4208"/>
  <c r="S4208"/>
  <c r="Q4208"/>
  <c r="P4208"/>
  <c r="V4208" s="1"/>
  <c r="O4208"/>
  <c r="N4208"/>
  <c r="L4208"/>
  <c r="H4208"/>
  <c r="Y4207"/>
  <c r="S4207"/>
  <c r="Q4207"/>
  <c r="P4207"/>
  <c r="V4207" s="1"/>
  <c r="O4207"/>
  <c r="N4207"/>
  <c r="L4207"/>
  <c r="H4207"/>
  <c r="Y4206"/>
  <c r="S4206"/>
  <c r="Q4206"/>
  <c r="P4206"/>
  <c r="V4206" s="1"/>
  <c r="O4206"/>
  <c r="N4206"/>
  <c r="L4206"/>
  <c r="H4206"/>
  <c r="Y4205"/>
  <c r="S4205"/>
  <c r="Q4205"/>
  <c r="P4205"/>
  <c r="V4205" s="1"/>
  <c r="O4205"/>
  <c r="N4205"/>
  <c r="L4205"/>
  <c r="H4205"/>
  <c r="Y4204"/>
  <c r="S4204"/>
  <c r="Q4204"/>
  <c r="P4204"/>
  <c r="V4204" s="1"/>
  <c r="O4204"/>
  <c r="N4204"/>
  <c r="L4204"/>
  <c r="H4204"/>
  <c r="Y4203"/>
  <c r="S4203"/>
  <c r="Q4203"/>
  <c r="P4203"/>
  <c r="V4203" s="1"/>
  <c r="O4203"/>
  <c r="N4203"/>
  <c r="L4203"/>
  <c r="H4203"/>
  <c r="Y4202"/>
  <c r="S4202"/>
  <c r="Q4202"/>
  <c r="P4202"/>
  <c r="V4202" s="1"/>
  <c r="O4202"/>
  <c r="N4202"/>
  <c r="L4202"/>
  <c r="H4202"/>
  <c r="Y4201"/>
  <c r="S4201"/>
  <c r="Q4201"/>
  <c r="P4201"/>
  <c r="V4201" s="1"/>
  <c r="O4201"/>
  <c r="N4201"/>
  <c r="L4201"/>
  <c r="H4201"/>
  <c r="Y4200"/>
  <c r="S4200"/>
  <c r="Q4200"/>
  <c r="P4200"/>
  <c r="V4200" s="1"/>
  <c r="O4200"/>
  <c r="N4200"/>
  <c r="L4200"/>
  <c r="H4200"/>
  <c r="Y4199"/>
  <c r="T4199"/>
  <c r="S4199"/>
  <c r="U4199" s="1"/>
  <c r="Q4199"/>
  <c r="O4199"/>
  <c r="V4199" s="1"/>
  <c r="N4199"/>
  <c r="L4199"/>
  <c r="H4199"/>
  <c r="Y4198"/>
  <c r="S4198"/>
  <c r="U4198" s="1"/>
  <c r="Q4198"/>
  <c r="V4198" s="1"/>
  <c r="P4198"/>
  <c r="O4198"/>
  <c r="R4198" s="1"/>
  <c r="N4198"/>
  <c r="L4198"/>
  <c r="H4198"/>
  <c r="Y4197"/>
  <c r="S4197"/>
  <c r="U4197" s="1"/>
  <c r="Q4197"/>
  <c r="V4197" s="1"/>
  <c r="P4197"/>
  <c r="O4197"/>
  <c r="R4197" s="1"/>
  <c r="N4197"/>
  <c r="L4197"/>
  <c r="H4197"/>
  <c r="Y4196"/>
  <c r="S4196"/>
  <c r="U4196" s="1"/>
  <c r="Q4196"/>
  <c r="V4196" s="1"/>
  <c r="P4196"/>
  <c r="O4196"/>
  <c r="R4196" s="1"/>
  <c r="N4196"/>
  <c r="L4196"/>
  <c r="H4196"/>
  <c r="Y4195"/>
  <c r="S4195"/>
  <c r="U4195" s="1"/>
  <c r="Q4195"/>
  <c r="V4195" s="1"/>
  <c r="P4195"/>
  <c r="O4195"/>
  <c r="R4195" s="1"/>
  <c r="N4195"/>
  <c r="L4195"/>
  <c r="H4195"/>
  <c r="Y4194"/>
  <c r="S4194"/>
  <c r="U4194" s="1"/>
  <c r="Q4194"/>
  <c r="V4194" s="1"/>
  <c r="P4194"/>
  <c r="O4194"/>
  <c r="R4194" s="1"/>
  <c r="N4194"/>
  <c r="L4194"/>
  <c r="H4194"/>
  <c r="Y4193"/>
  <c r="S4193"/>
  <c r="U4193" s="1"/>
  <c r="Q4193"/>
  <c r="V4193" s="1"/>
  <c r="P4193"/>
  <c r="O4193"/>
  <c r="R4193" s="1"/>
  <c r="N4193"/>
  <c r="L4193"/>
  <c r="H4193"/>
  <c r="Y4192"/>
  <c r="S4192"/>
  <c r="U4192" s="1"/>
  <c r="Q4192"/>
  <c r="V4192" s="1"/>
  <c r="P4192"/>
  <c r="O4192"/>
  <c r="R4192" s="1"/>
  <c r="N4192"/>
  <c r="L4192"/>
  <c r="H4192"/>
  <c r="Y4191"/>
  <c r="S4191"/>
  <c r="U4191" s="1"/>
  <c r="Q4191"/>
  <c r="V4191" s="1"/>
  <c r="O4191"/>
  <c r="R4191" s="1"/>
  <c r="N4191"/>
  <c r="L4191"/>
  <c r="H4191"/>
  <c r="Y4190"/>
  <c r="T4190"/>
  <c r="S4190"/>
  <c r="U4190" s="1"/>
  <c r="Q4190"/>
  <c r="O4190"/>
  <c r="V4190" s="1"/>
  <c r="N4190"/>
  <c r="L4190"/>
  <c r="H4190"/>
  <c r="Y4189"/>
  <c r="S4189"/>
  <c r="U4189" s="1"/>
  <c r="Q4189"/>
  <c r="V4189" s="1"/>
  <c r="O4189"/>
  <c r="R4189" s="1"/>
  <c r="N4189"/>
  <c r="L4189"/>
  <c r="H4189"/>
  <c r="Y4188"/>
  <c r="S4188"/>
  <c r="Q4188"/>
  <c r="P4188"/>
  <c r="V4188" s="1"/>
  <c r="O4188"/>
  <c r="N4188"/>
  <c r="L4188"/>
  <c r="H4188"/>
  <c r="Y4187"/>
  <c r="S4187"/>
  <c r="Q4187"/>
  <c r="P4187"/>
  <c r="V4187" s="1"/>
  <c r="O4187"/>
  <c r="N4187"/>
  <c r="L4187"/>
  <c r="H4187"/>
  <c r="Y4186"/>
  <c r="S4186"/>
  <c r="Q4186"/>
  <c r="P4186"/>
  <c r="V4186" s="1"/>
  <c r="O4186"/>
  <c r="N4186"/>
  <c r="L4186"/>
  <c r="H4186"/>
  <c r="Y4185"/>
  <c r="S4185"/>
  <c r="Q4185"/>
  <c r="P4185"/>
  <c r="V4185" s="1"/>
  <c r="O4185"/>
  <c r="N4185"/>
  <c r="L4185"/>
  <c r="H4185"/>
  <c r="Y4184"/>
  <c r="S4184"/>
  <c r="Q4184"/>
  <c r="P4184"/>
  <c r="V4184" s="1"/>
  <c r="O4184"/>
  <c r="N4184"/>
  <c r="L4184"/>
  <c r="H4184"/>
  <c r="Y4183"/>
  <c r="T4183"/>
  <c r="S4183"/>
  <c r="U4183" s="1"/>
  <c r="Q4183"/>
  <c r="O4183"/>
  <c r="V4183" s="1"/>
  <c r="N4183"/>
  <c r="L4183"/>
  <c r="H4183"/>
  <c r="Y4182"/>
  <c r="S4182"/>
  <c r="U4182" s="1"/>
  <c r="Q4182"/>
  <c r="V4182" s="1"/>
  <c r="O4182"/>
  <c r="R4182" s="1"/>
  <c r="N4182"/>
  <c r="L4182"/>
  <c r="H4182"/>
  <c r="Y4181"/>
  <c r="S4181"/>
  <c r="Q4181"/>
  <c r="P4181"/>
  <c r="V4181" s="1"/>
  <c r="O4181"/>
  <c r="N4181"/>
  <c r="L4181"/>
  <c r="H4181"/>
  <c r="Y4180"/>
  <c r="S4180"/>
  <c r="Q4180"/>
  <c r="P4180"/>
  <c r="V4180" s="1"/>
  <c r="O4180"/>
  <c r="N4180"/>
  <c r="L4180"/>
  <c r="H4180"/>
  <c r="Y4179"/>
  <c r="S4179"/>
  <c r="Q4179"/>
  <c r="P4179"/>
  <c r="V4179" s="1"/>
  <c r="O4179"/>
  <c r="N4179"/>
  <c r="L4179"/>
  <c r="H4179"/>
  <c r="Y4178"/>
  <c r="S4178"/>
  <c r="Q4178"/>
  <c r="P4178"/>
  <c r="V4178" s="1"/>
  <c r="O4178"/>
  <c r="N4178"/>
  <c r="L4178"/>
  <c r="H4178"/>
  <c r="Y4177"/>
  <c r="S4177"/>
  <c r="Q4177"/>
  <c r="P4177"/>
  <c r="V4177" s="1"/>
  <c r="O4177"/>
  <c r="N4177"/>
  <c r="L4177"/>
  <c r="H4177"/>
  <c r="Y4176"/>
  <c r="S4176"/>
  <c r="Q4176"/>
  <c r="P4176"/>
  <c r="V4176" s="1"/>
  <c r="O4176"/>
  <c r="N4176"/>
  <c r="L4176"/>
  <c r="H4176"/>
  <c r="Y4175"/>
  <c r="S4175"/>
  <c r="Q4175"/>
  <c r="P4175"/>
  <c r="V4175" s="1"/>
  <c r="O4175"/>
  <c r="N4175"/>
  <c r="L4175"/>
  <c r="H4175"/>
  <c r="Y4174"/>
  <c r="S4174"/>
  <c r="Q4174"/>
  <c r="P4174"/>
  <c r="V4174" s="1"/>
  <c r="O4174"/>
  <c r="N4174"/>
  <c r="L4174"/>
  <c r="H4174"/>
  <c r="Y4173"/>
  <c r="S4173"/>
  <c r="Q4173"/>
  <c r="P4173"/>
  <c r="V4173" s="1"/>
  <c r="O4173"/>
  <c r="N4173"/>
  <c r="L4173"/>
  <c r="H4173"/>
  <c r="Y4172"/>
  <c r="S4172"/>
  <c r="Q4172"/>
  <c r="P4172"/>
  <c r="V4172" s="1"/>
  <c r="O4172"/>
  <c r="N4172"/>
  <c r="L4172"/>
  <c r="H4172"/>
  <c r="Y4171"/>
  <c r="S4171"/>
  <c r="Q4171"/>
  <c r="P4171"/>
  <c r="V4171" s="1"/>
  <c r="O4171"/>
  <c r="N4171"/>
  <c r="L4171"/>
  <c r="H4171"/>
  <c r="Y4170"/>
  <c r="S4170"/>
  <c r="Q4170"/>
  <c r="P4170"/>
  <c r="V4170" s="1"/>
  <c r="O4170"/>
  <c r="N4170"/>
  <c r="L4170"/>
  <c r="H4170"/>
  <c r="Y4169"/>
  <c r="S4169"/>
  <c r="Q4169"/>
  <c r="P4169"/>
  <c r="V4169" s="1"/>
  <c r="O4169"/>
  <c r="N4169"/>
  <c r="L4169"/>
  <c r="H4169"/>
  <c r="Y4168"/>
  <c r="S4168"/>
  <c r="Q4168"/>
  <c r="P4168"/>
  <c r="V4168" s="1"/>
  <c r="O4168"/>
  <c r="N4168"/>
  <c r="L4168"/>
  <c r="H4168"/>
  <c r="Y4167"/>
  <c r="S4167"/>
  <c r="Q4167"/>
  <c r="P4167"/>
  <c r="V4167" s="1"/>
  <c r="O4167"/>
  <c r="N4167"/>
  <c r="L4167"/>
  <c r="H4167"/>
  <c r="Y4166"/>
  <c r="S4166"/>
  <c r="Q4166"/>
  <c r="P4166"/>
  <c r="V4166" s="1"/>
  <c r="O4166"/>
  <c r="N4166"/>
  <c r="L4166"/>
  <c r="H4166"/>
  <c r="Y4165"/>
  <c r="S4165"/>
  <c r="Q4165"/>
  <c r="P4165"/>
  <c r="V4165" s="1"/>
  <c r="O4165"/>
  <c r="N4165"/>
  <c r="L4165"/>
  <c r="H4165"/>
  <c r="Y4164"/>
  <c r="S4164"/>
  <c r="Q4164"/>
  <c r="P4164"/>
  <c r="V4164" s="1"/>
  <c r="O4164"/>
  <c r="N4164"/>
  <c r="L4164"/>
  <c r="H4164"/>
  <c r="Y4163"/>
  <c r="S4163"/>
  <c r="Q4163"/>
  <c r="P4163"/>
  <c r="V4163" s="1"/>
  <c r="O4163"/>
  <c r="N4163"/>
  <c r="L4163"/>
  <c r="H4163"/>
  <c r="Y4162"/>
  <c r="S4162"/>
  <c r="Q4162"/>
  <c r="P4162"/>
  <c r="V4162" s="1"/>
  <c r="O4162"/>
  <c r="N4162"/>
  <c r="L4162"/>
  <c r="H4162"/>
  <c r="Y4161"/>
  <c r="S4161"/>
  <c r="Q4161"/>
  <c r="P4161"/>
  <c r="V4161" s="1"/>
  <c r="O4161"/>
  <c r="N4161"/>
  <c r="L4161"/>
  <c r="H4161"/>
  <c r="Y4160"/>
  <c r="S4160"/>
  <c r="Q4160"/>
  <c r="P4160"/>
  <c r="V4160" s="1"/>
  <c r="O4160"/>
  <c r="N4160"/>
  <c r="L4160"/>
  <c r="H4160"/>
  <c r="Y4159"/>
  <c r="S4159"/>
  <c r="Q4159"/>
  <c r="P4159"/>
  <c r="V4159" s="1"/>
  <c r="O4159"/>
  <c r="N4159"/>
  <c r="L4159"/>
  <c r="H4159"/>
  <c r="Y4158"/>
  <c r="S4158"/>
  <c r="Q4158"/>
  <c r="P4158"/>
  <c r="V4158" s="1"/>
  <c r="O4158"/>
  <c r="N4158"/>
  <c r="L4158"/>
  <c r="H4158"/>
  <c r="Y4157"/>
  <c r="S4157"/>
  <c r="Q4157"/>
  <c r="P4157"/>
  <c r="V4157" s="1"/>
  <c r="O4157"/>
  <c r="N4157"/>
  <c r="L4157"/>
  <c r="H4157"/>
  <c r="Y4156"/>
  <c r="S4156"/>
  <c r="Q4156"/>
  <c r="P4156"/>
  <c r="V4156" s="1"/>
  <c r="O4156"/>
  <c r="N4156"/>
  <c r="L4156"/>
  <c r="H4156"/>
  <c r="Y4155"/>
  <c r="S4155"/>
  <c r="Q4155"/>
  <c r="P4155"/>
  <c r="V4155" s="1"/>
  <c r="O4155"/>
  <c r="N4155"/>
  <c r="L4155"/>
  <c r="H4155"/>
  <c r="Y4154"/>
  <c r="S4154"/>
  <c r="Q4154"/>
  <c r="P4154"/>
  <c r="V4154" s="1"/>
  <c r="O4154"/>
  <c r="N4154"/>
  <c r="L4154"/>
  <c r="H4154"/>
  <c r="Y4153"/>
  <c r="S4153"/>
  <c r="Q4153"/>
  <c r="P4153"/>
  <c r="V4153" s="1"/>
  <c r="O4153"/>
  <c r="N4153"/>
  <c r="L4153"/>
  <c r="H4153"/>
  <c r="Y4152"/>
  <c r="S4152"/>
  <c r="Q4152"/>
  <c r="P4152"/>
  <c r="V4152" s="1"/>
  <c r="O4152"/>
  <c r="N4152"/>
  <c r="L4152"/>
  <c r="H4152"/>
  <c r="Y4151"/>
  <c r="S4151"/>
  <c r="Q4151"/>
  <c r="P4151"/>
  <c r="V4151" s="1"/>
  <c r="O4151"/>
  <c r="N4151"/>
  <c r="L4151"/>
  <c r="H4151"/>
  <c r="Y4150"/>
  <c r="S4150"/>
  <c r="Q4150"/>
  <c r="P4150"/>
  <c r="V4150" s="1"/>
  <c r="O4150"/>
  <c r="N4150"/>
  <c r="L4150"/>
  <c r="H4150"/>
  <c r="Y4149"/>
  <c r="S4149"/>
  <c r="Q4149"/>
  <c r="P4149"/>
  <c r="V4149" s="1"/>
  <c r="O4149"/>
  <c r="N4149"/>
  <c r="L4149"/>
  <c r="H4149"/>
  <c r="Y4148"/>
  <c r="S4148"/>
  <c r="Q4148"/>
  <c r="P4148"/>
  <c r="V4148" s="1"/>
  <c r="O4148"/>
  <c r="N4148"/>
  <c r="L4148"/>
  <c r="H4148"/>
  <c r="Y4147"/>
  <c r="S4147"/>
  <c r="Q4147"/>
  <c r="P4147"/>
  <c r="V4147" s="1"/>
  <c r="O4147"/>
  <c r="N4147"/>
  <c r="L4147"/>
  <c r="H4147"/>
  <c r="Y4146"/>
  <c r="S4146"/>
  <c r="Q4146"/>
  <c r="P4146"/>
  <c r="V4146" s="1"/>
  <c r="O4146"/>
  <c r="N4146"/>
  <c r="L4146"/>
  <c r="H4146"/>
  <c r="Y4145"/>
  <c r="S4145"/>
  <c r="Q4145"/>
  <c r="P4145"/>
  <c r="V4145" s="1"/>
  <c r="O4145"/>
  <c r="N4145"/>
  <c r="L4145"/>
  <c r="H4145"/>
  <c r="Y4144"/>
  <c r="S4144"/>
  <c r="Q4144"/>
  <c r="P4144"/>
  <c r="V4144" s="1"/>
  <c r="O4144"/>
  <c r="N4144"/>
  <c r="L4144"/>
  <c r="H4144"/>
  <c r="Y4143"/>
  <c r="S4143"/>
  <c r="Q4143"/>
  <c r="P4143"/>
  <c r="V4143" s="1"/>
  <c r="O4143"/>
  <c r="N4143"/>
  <c r="L4143"/>
  <c r="H4143"/>
  <c r="Y4142"/>
  <c r="S4142"/>
  <c r="Q4142"/>
  <c r="P4142"/>
  <c r="V4142" s="1"/>
  <c r="O4142"/>
  <c r="N4142"/>
  <c r="L4142"/>
  <c r="H4142"/>
  <c r="Y4141"/>
  <c r="S4141"/>
  <c r="Q4141"/>
  <c r="P4141"/>
  <c r="V4141" s="1"/>
  <c r="O4141"/>
  <c r="N4141"/>
  <c r="L4141"/>
  <c r="H4141"/>
  <c r="Y4140"/>
  <c r="S4140"/>
  <c r="Q4140"/>
  <c r="P4140"/>
  <c r="V4140" s="1"/>
  <c r="O4140"/>
  <c r="N4140"/>
  <c r="L4140"/>
  <c r="H4140"/>
  <c r="Y4139"/>
  <c r="S4139"/>
  <c r="Q4139"/>
  <c r="P4139"/>
  <c r="V4139" s="1"/>
  <c r="O4139"/>
  <c r="N4139"/>
  <c r="L4139"/>
  <c r="H4139"/>
  <c r="Y4138"/>
  <c r="S4138"/>
  <c r="Q4138"/>
  <c r="P4138"/>
  <c r="V4138" s="1"/>
  <c r="O4138"/>
  <c r="N4138"/>
  <c r="L4138"/>
  <c r="H4138"/>
  <c r="Y4137"/>
  <c r="S4137"/>
  <c r="Q4137"/>
  <c r="P4137"/>
  <c r="V4137" s="1"/>
  <c r="O4137"/>
  <c r="N4137"/>
  <c r="L4137"/>
  <c r="H4137"/>
  <c r="Y4136"/>
  <c r="S4136"/>
  <c r="Q4136"/>
  <c r="P4136"/>
  <c r="V4136" s="1"/>
  <c r="O4136"/>
  <c r="N4136"/>
  <c r="L4136"/>
  <c r="H4136"/>
  <c r="Y4135"/>
  <c r="S4135"/>
  <c r="Q4135"/>
  <c r="P4135"/>
  <c r="V4135" s="1"/>
  <c r="O4135"/>
  <c r="N4135"/>
  <c r="L4135"/>
  <c r="H4135"/>
  <c r="Y4134"/>
  <c r="S4134"/>
  <c r="Q4134"/>
  <c r="P4134"/>
  <c r="V4134" s="1"/>
  <c r="O4134"/>
  <c r="N4134"/>
  <c r="L4134"/>
  <c r="H4134"/>
  <c r="Y4133"/>
  <c r="S4133"/>
  <c r="Q4133"/>
  <c r="P4133"/>
  <c r="V4133" s="1"/>
  <c r="O4133"/>
  <c r="N4133"/>
  <c r="L4133"/>
  <c r="H4133"/>
  <c r="Y4132"/>
  <c r="S4132"/>
  <c r="Q4132"/>
  <c r="P4132"/>
  <c r="V4132" s="1"/>
  <c r="O4132"/>
  <c r="N4132"/>
  <c r="L4132"/>
  <c r="H4132"/>
  <c r="Y4131"/>
  <c r="S4131"/>
  <c r="Q4131"/>
  <c r="P4131"/>
  <c r="V4131" s="1"/>
  <c r="O4131"/>
  <c r="N4131"/>
  <c r="L4131"/>
  <c r="H4131"/>
  <c r="Y4130"/>
  <c r="S4130"/>
  <c r="Q4130"/>
  <c r="P4130"/>
  <c r="V4130" s="1"/>
  <c r="O4130"/>
  <c r="N4130"/>
  <c r="L4130"/>
  <c r="H4130"/>
  <c r="Y4129"/>
  <c r="S4129"/>
  <c r="Q4129"/>
  <c r="P4129"/>
  <c r="V4129" s="1"/>
  <c r="O4129"/>
  <c r="N4129"/>
  <c r="L4129"/>
  <c r="H4129"/>
  <c r="Y4128"/>
  <c r="S4128"/>
  <c r="Q4128"/>
  <c r="P4128"/>
  <c r="V4128" s="1"/>
  <c r="O4128"/>
  <c r="N4128"/>
  <c r="L4128"/>
  <c r="H4128"/>
  <c r="Y4127"/>
  <c r="S4127"/>
  <c r="Q4127"/>
  <c r="P4127"/>
  <c r="V4127" s="1"/>
  <c r="O4127"/>
  <c r="N4127"/>
  <c r="L4127"/>
  <c r="H4127"/>
  <c r="Y4126"/>
  <c r="S4126"/>
  <c r="Q4126"/>
  <c r="P4126"/>
  <c r="V4126" s="1"/>
  <c r="O4126"/>
  <c r="N4126"/>
  <c r="L4126"/>
  <c r="H4126"/>
  <c r="Y4125"/>
  <c r="S4125"/>
  <c r="Q4125"/>
  <c r="P4125"/>
  <c r="V4125" s="1"/>
  <c r="O4125"/>
  <c r="N4125"/>
  <c r="L4125"/>
  <c r="H4125"/>
  <c r="Y4124"/>
  <c r="S4124"/>
  <c r="Q4124"/>
  <c r="P4124"/>
  <c r="V4124" s="1"/>
  <c r="O4124"/>
  <c r="N4124"/>
  <c r="L4124"/>
  <c r="H4124"/>
  <c r="Y4123"/>
  <c r="S4123"/>
  <c r="Q4123"/>
  <c r="P4123"/>
  <c r="V4123" s="1"/>
  <c r="O4123"/>
  <c r="N4123"/>
  <c r="L4123"/>
  <c r="H4123"/>
  <c r="Y4122"/>
  <c r="S4122"/>
  <c r="Q4122"/>
  <c r="P4122"/>
  <c r="V4122" s="1"/>
  <c r="O4122"/>
  <c r="N4122"/>
  <c r="L4122"/>
  <c r="H4122"/>
  <c r="Y4121"/>
  <c r="T4121"/>
  <c r="S4121"/>
  <c r="U4121" s="1"/>
  <c r="Q4121"/>
  <c r="O4121"/>
  <c r="V4121" s="1"/>
  <c r="N4121"/>
  <c r="L4121"/>
  <c r="H4121"/>
  <c r="Y4120"/>
  <c r="S4120"/>
  <c r="U4120" s="1"/>
  <c r="Q4120"/>
  <c r="V4120" s="1"/>
  <c r="P4120"/>
  <c r="O4120"/>
  <c r="R4120" s="1"/>
  <c r="N4120"/>
  <c r="L4120"/>
  <c r="H4120"/>
  <c r="Y4119"/>
  <c r="S4119"/>
  <c r="U4119" s="1"/>
  <c r="Q4119"/>
  <c r="V4119" s="1"/>
  <c r="P4119"/>
  <c r="O4119"/>
  <c r="R4119" s="1"/>
  <c r="N4119"/>
  <c r="L4119"/>
  <c r="H4119"/>
  <c r="Y4118"/>
  <c r="S4118"/>
  <c r="U4118" s="1"/>
  <c r="Q4118"/>
  <c r="V4118" s="1"/>
  <c r="P4118"/>
  <c r="O4118"/>
  <c r="R4118" s="1"/>
  <c r="N4118"/>
  <c r="L4118"/>
  <c r="H4118"/>
  <c r="Y4117"/>
  <c r="S4117"/>
  <c r="U4117" s="1"/>
  <c r="Q4117"/>
  <c r="V4117" s="1"/>
  <c r="P4117"/>
  <c r="O4117"/>
  <c r="R4117" s="1"/>
  <c r="N4117"/>
  <c r="L4117"/>
  <c r="H4117"/>
  <c r="Y4116"/>
  <c r="S4116"/>
  <c r="U4116" s="1"/>
  <c r="Q4116"/>
  <c r="V4116" s="1"/>
  <c r="P4116"/>
  <c r="O4116"/>
  <c r="R4116" s="1"/>
  <c r="N4116"/>
  <c r="L4116"/>
  <c r="H4116"/>
  <c r="Y4115"/>
  <c r="S4115"/>
  <c r="U4115" s="1"/>
  <c r="Q4115"/>
  <c r="V4115" s="1"/>
  <c r="P4115"/>
  <c r="O4115"/>
  <c r="R4115" s="1"/>
  <c r="N4115"/>
  <c r="L4115"/>
  <c r="H4115"/>
  <c r="Y4114"/>
  <c r="S4114"/>
  <c r="U4114" s="1"/>
  <c r="Q4114"/>
  <c r="V4114" s="1"/>
  <c r="O4114"/>
  <c r="R4114" s="1"/>
  <c r="N4114"/>
  <c r="L4114"/>
  <c r="H4114"/>
  <c r="Y4113"/>
  <c r="T4113"/>
  <c r="S4113"/>
  <c r="U4113" s="1"/>
  <c r="Q4113"/>
  <c r="O4113"/>
  <c r="V4113" s="1"/>
  <c r="N4113"/>
  <c r="L4113"/>
  <c r="H4113"/>
  <c r="Y4112"/>
  <c r="S4112"/>
  <c r="U4112" s="1"/>
  <c r="Q4112"/>
  <c r="V4112" s="1"/>
  <c r="P4112"/>
  <c r="O4112"/>
  <c r="R4112" s="1"/>
  <c r="N4112"/>
  <c r="L4112"/>
  <c r="H4112"/>
  <c r="Y4111"/>
  <c r="S4111"/>
  <c r="U4111" s="1"/>
  <c r="Q4111"/>
  <c r="V4111" s="1"/>
  <c r="P4111"/>
  <c r="O4111"/>
  <c r="R4111" s="1"/>
  <c r="N4111"/>
  <c r="L4111"/>
  <c r="H4111"/>
  <c r="Y4110"/>
  <c r="S4110"/>
  <c r="U4110" s="1"/>
  <c r="Q4110"/>
  <c r="V4110" s="1"/>
  <c r="P4110"/>
  <c r="O4110"/>
  <c r="R4110" s="1"/>
  <c r="N4110"/>
  <c r="L4110"/>
  <c r="H4110"/>
  <c r="Y4109"/>
  <c r="S4109"/>
  <c r="U4109" s="1"/>
  <c r="Q4109"/>
  <c r="V4109" s="1"/>
  <c r="P4109"/>
  <c r="O4109"/>
  <c r="R4109" s="1"/>
  <c r="N4109"/>
  <c r="L4109"/>
  <c r="H4109"/>
  <c r="Y4108"/>
  <c r="S4108"/>
  <c r="U4108" s="1"/>
  <c r="Q4108"/>
  <c r="V4108" s="1"/>
  <c r="P4108"/>
  <c r="O4108"/>
  <c r="R4108" s="1"/>
  <c r="N4108"/>
  <c r="L4108"/>
  <c r="H4108"/>
  <c r="Y4107"/>
  <c r="S4107"/>
  <c r="U4107" s="1"/>
  <c r="Q4107"/>
  <c r="V4107" s="1"/>
  <c r="P4107"/>
  <c r="O4107"/>
  <c r="R4107" s="1"/>
  <c r="N4107"/>
  <c r="L4107"/>
  <c r="H4107"/>
  <c r="Y4106"/>
  <c r="S4106"/>
  <c r="U4106" s="1"/>
  <c r="Q4106"/>
  <c r="V4106" s="1"/>
  <c r="P4106"/>
  <c r="O4106"/>
  <c r="R4106" s="1"/>
  <c r="N4106"/>
  <c r="L4106"/>
  <c r="H4106"/>
  <c r="Y4105"/>
  <c r="S4105"/>
  <c r="U4105" s="1"/>
  <c r="Q4105"/>
  <c r="V4105" s="1"/>
  <c r="P4105"/>
  <c r="O4105"/>
  <c r="R4105" s="1"/>
  <c r="N4105"/>
  <c r="L4105"/>
  <c r="H4105"/>
  <c r="Y4104"/>
  <c r="S4104"/>
  <c r="U4104" s="1"/>
  <c r="Q4104"/>
  <c r="V4104" s="1"/>
  <c r="P4104"/>
  <c r="O4104"/>
  <c r="R4104" s="1"/>
  <c r="N4104"/>
  <c r="L4104"/>
  <c r="H4104"/>
  <c r="Y4103"/>
  <c r="S4103"/>
  <c r="U4103" s="1"/>
  <c r="Q4103"/>
  <c r="V4103" s="1"/>
  <c r="P4103"/>
  <c r="O4103"/>
  <c r="R4103" s="1"/>
  <c r="N4103"/>
  <c r="L4103"/>
  <c r="H4103"/>
  <c r="Y4102"/>
  <c r="S4102"/>
  <c r="U4102" s="1"/>
  <c r="Q4102"/>
  <c r="V4102" s="1"/>
  <c r="P4102"/>
  <c r="O4102"/>
  <c r="R4102" s="1"/>
  <c r="N4102"/>
  <c r="L4102"/>
  <c r="H4102"/>
  <c r="Y4101"/>
  <c r="S4101"/>
  <c r="U4101" s="1"/>
  <c r="Q4101"/>
  <c r="V4101" s="1"/>
  <c r="P4101"/>
  <c r="O4101"/>
  <c r="R4101" s="1"/>
  <c r="N4101"/>
  <c r="L4101"/>
  <c r="H4101"/>
  <c r="Y4100"/>
  <c r="S4100"/>
  <c r="U4100" s="1"/>
  <c r="Q4100"/>
  <c r="V4100" s="1"/>
  <c r="P4100"/>
  <c r="O4100"/>
  <c r="R4100" s="1"/>
  <c r="N4100"/>
  <c r="L4100"/>
  <c r="H4100"/>
  <c r="Y4099"/>
  <c r="S4099"/>
  <c r="U4099" s="1"/>
  <c r="Q4099"/>
  <c r="V4099" s="1"/>
  <c r="P4099"/>
  <c r="O4099"/>
  <c r="R4099" s="1"/>
  <c r="N4099"/>
  <c r="L4099"/>
  <c r="H4099"/>
  <c r="Y4098"/>
  <c r="S4098"/>
  <c r="U4098" s="1"/>
  <c r="Q4098"/>
  <c r="V4098" s="1"/>
  <c r="P4098"/>
  <c r="O4098"/>
  <c r="R4098" s="1"/>
  <c r="N4098"/>
  <c r="L4098"/>
  <c r="H4098"/>
  <c r="Y4097"/>
  <c r="S4097"/>
  <c r="U4097" s="1"/>
  <c r="Q4097"/>
  <c r="V4097" s="1"/>
  <c r="P4097"/>
  <c r="O4097"/>
  <c r="R4097" s="1"/>
  <c r="N4097"/>
  <c r="L4097"/>
  <c r="H4097"/>
  <c r="Y4096"/>
  <c r="S4096"/>
  <c r="U4096" s="1"/>
  <c r="Q4096"/>
  <c r="V4096" s="1"/>
  <c r="P4096"/>
  <c r="O4096"/>
  <c r="R4096" s="1"/>
  <c r="N4096"/>
  <c r="L4096"/>
  <c r="H4096"/>
  <c r="Y4095"/>
  <c r="S4095"/>
  <c r="U4095" s="1"/>
  <c r="Q4095"/>
  <c r="V4095" s="1"/>
  <c r="P4095"/>
  <c r="O4095"/>
  <c r="R4095" s="1"/>
  <c r="N4095"/>
  <c r="L4095"/>
  <c r="H4095"/>
  <c r="Y4094"/>
  <c r="S4094"/>
  <c r="U4094" s="1"/>
  <c r="Q4094"/>
  <c r="V4094" s="1"/>
  <c r="P4094"/>
  <c r="O4094"/>
  <c r="R4094" s="1"/>
  <c r="N4094"/>
  <c r="L4094"/>
  <c r="H4094"/>
  <c r="Y4093"/>
  <c r="S4093"/>
  <c r="U4093" s="1"/>
  <c r="Q4093"/>
  <c r="V4093" s="1"/>
  <c r="P4093"/>
  <c r="O4093"/>
  <c r="R4093" s="1"/>
  <c r="N4093"/>
  <c r="L4093"/>
  <c r="H4093"/>
  <c r="Y4092"/>
  <c r="S4092"/>
  <c r="U4092" s="1"/>
  <c r="Q4092"/>
  <c r="V4092" s="1"/>
  <c r="P4092"/>
  <c r="O4092"/>
  <c r="R4092" s="1"/>
  <c r="N4092"/>
  <c r="L4092"/>
  <c r="H4092"/>
  <c r="Y4091"/>
  <c r="S4091"/>
  <c r="U4091" s="1"/>
  <c r="Q4091"/>
  <c r="V4091" s="1"/>
  <c r="P4091"/>
  <c r="O4091"/>
  <c r="R4091" s="1"/>
  <c r="N4091"/>
  <c r="L4091"/>
  <c r="H4091"/>
  <c r="Y4090"/>
  <c r="S4090"/>
  <c r="U4090" s="1"/>
  <c r="Q4090"/>
  <c r="V4090" s="1"/>
  <c r="P4090"/>
  <c r="O4090"/>
  <c r="R4090" s="1"/>
  <c r="N4090"/>
  <c r="L4090"/>
  <c r="H4090"/>
  <c r="Y4089"/>
  <c r="S4089"/>
  <c r="U4089" s="1"/>
  <c r="Q4089"/>
  <c r="V4089" s="1"/>
  <c r="P4089"/>
  <c r="O4089"/>
  <c r="R4089" s="1"/>
  <c r="N4089"/>
  <c r="L4089"/>
  <c r="H4089"/>
  <c r="Y4088"/>
  <c r="S4088"/>
  <c r="U4088" s="1"/>
  <c r="Q4088"/>
  <c r="V4088" s="1"/>
  <c r="P4088"/>
  <c r="O4088"/>
  <c r="R4088" s="1"/>
  <c r="N4088"/>
  <c r="L4088"/>
  <c r="H4088"/>
  <c r="Y4087"/>
  <c r="S4087"/>
  <c r="U4087" s="1"/>
  <c r="Q4087"/>
  <c r="V4087" s="1"/>
  <c r="P4087"/>
  <c r="O4087"/>
  <c r="R4087" s="1"/>
  <c r="N4087"/>
  <c r="L4087"/>
  <c r="H4087"/>
  <c r="Y4086"/>
  <c r="S4086"/>
  <c r="U4086" s="1"/>
  <c r="Q4086"/>
  <c r="V4086" s="1"/>
  <c r="P4086"/>
  <c r="O4086"/>
  <c r="R4086" s="1"/>
  <c r="N4086"/>
  <c r="L4086"/>
  <c r="H4086"/>
  <c r="Y4085"/>
  <c r="S4085"/>
  <c r="U4085" s="1"/>
  <c r="Q4085"/>
  <c r="V4085" s="1"/>
  <c r="P4085"/>
  <c r="O4085"/>
  <c r="R4085" s="1"/>
  <c r="N4085"/>
  <c r="L4085"/>
  <c r="H4085"/>
  <c r="Y4084"/>
  <c r="S4084"/>
  <c r="U4084" s="1"/>
  <c r="Q4084"/>
  <c r="V4084" s="1"/>
  <c r="P4084"/>
  <c r="O4084"/>
  <c r="R4084" s="1"/>
  <c r="N4084"/>
  <c r="L4084"/>
  <c r="H4084"/>
  <c r="Y4083"/>
  <c r="S4083"/>
  <c r="U4083" s="1"/>
  <c r="Q4083"/>
  <c r="V4083" s="1"/>
  <c r="P4083"/>
  <c r="O4083"/>
  <c r="R4083" s="1"/>
  <c r="N4083"/>
  <c r="L4083"/>
  <c r="H4083"/>
  <c r="Y4082"/>
  <c r="S4082"/>
  <c r="U4082" s="1"/>
  <c r="Q4082"/>
  <c r="V4082" s="1"/>
  <c r="P4082"/>
  <c r="O4082"/>
  <c r="R4082" s="1"/>
  <c r="N4082"/>
  <c r="L4082"/>
  <c r="H4082"/>
  <c r="Y4081"/>
  <c r="S4081"/>
  <c r="U4081" s="1"/>
  <c r="Q4081"/>
  <c r="V4081" s="1"/>
  <c r="P4081"/>
  <c r="O4081"/>
  <c r="R4081" s="1"/>
  <c r="N4081"/>
  <c r="L4081"/>
  <c r="H4081"/>
  <c r="Y4080"/>
  <c r="S4080"/>
  <c r="U4080" s="1"/>
  <c r="Q4080"/>
  <c r="V4080" s="1"/>
  <c r="P4080"/>
  <c r="O4080"/>
  <c r="R4080" s="1"/>
  <c r="N4080"/>
  <c r="L4080"/>
  <c r="H4080"/>
  <c r="Y4079"/>
  <c r="S4079"/>
  <c r="U4079" s="1"/>
  <c r="Q4079"/>
  <c r="V4079" s="1"/>
  <c r="P4079"/>
  <c r="O4079"/>
  <c r="R4079" s="1"/>
  <c r="N4079"/>
  <c r="L4079"/>
  <c r="H4079"/>
  <c r="Y4078"/>
  <c r="S4078"/>
  <c r="U4078" s="1"/>
  <c r="Q4078"/>
  <c r="V4078" s="1"/>
  <c r="P4078"/>
  <c r="O4078"/>
  <c r="R4078" s="1"/>
  <c r="N4078"/>
  <c r="L4078"/>
  <c r="H4078"/>
  <c r="Y4077"/>
  <c r="S4077"/>
  <c r="U4077" s="1"/>
  <c r="Q4077"/>
  <c r="V4077" s="1"/>
  <c r="P4077"/>
  <c r="O4077"/>
  <c r="R4077" s="1"/>
  <c r="N4077"/>
  <c r="L4077"/>
  <c r="H4077"/>
  <c r="Y4076"/>
  <c r="S4076"/>
  <c r="U4076" s="1"/>
  <c r="Q4076"/>
  <c r="V4076" s="1"/>
  <c r="P4076"/>
  <c r="O4076"/>
  <c r="R4076" s="1"/>
  <c r="N4076"/>
  <c r="L4076"/>
  <c r="H4076"/>
  <c r="Y4075"/>
  <c r="S4075"/>
  <c r="U4075" s="1"/>
  <c r="Q4075"/>
  <c r="V4075" s="1"/>
  <c r="P4075"/>
  <c r="O4075"/>
  <c r="R4075" s="1"/>
  <c r="N4075"/>
  <c r="L4075"/>
  <c r="H4075"/>
  <c r="Y4074"/>
  <c r="S4074"/>
  <c r="U4074" s="1"/>
  <c r="Q4074"/>
  <c r="V4074" s="1"/>
  <c r="P4074"/>
  <c r="O4074"/>
  <c r="R4074" s="1"/>
  <c r="N4074"/>
  <c r="L4074"/>
  <c r="H4074"/>
  <c r="Y4073"/>
  <c r="S4073"/>
  <c r="U4073" s="1"/>
  <c r="Q4073"/>
  <c r="V4073" s="1"/>
  <c r="P4073"/>
  <c r="O4073"/>
  <c r="R4073" s="1"/>
  <c r="N4073"/>
  <c r="L4073"/>
  <c r="H4073"/>
  <c r="Y4072"/>
  <c r="S4072"/>
  <c r="U4072" s="1"/>
  <c r="Q4072"/>
  <c r="V4072" s="1"/>
  <c r="P4072"/>
  <c r="O4072"/>
  <c r="R4072" s="1"/>
  <c r="N4072"/>
  <c r="L4072"/>
  <c r="H4072"/>
  <c r="Y4071"/>
  <c r="S4071"/>
  <c r="U4071" s="1"/>
  <c r="Q4071"/>
  <c r="V4071" s="1"/>
  <c r="P4071"/>
  <c r="O4071"/>
  <c r="R4071" s="1"/>
  <c r="N4071"/>
  <c r="L4071"/>
  <c r="H4071"/>
  <c r="Y4070"/>
  <c r="S4070"/>
  <c r="U4070" s="1"/>
  <c r="Q4070"/>
  <c r="V4070" s="1"/>
  <c r="P4070"/>
  <c r="O4070"/>
  <c r="R4070" s="1"/>
  <c r="N4070"/>
  <c r="L4070"/>
  <c r="H4070"/>
  <c r="Y4069"/>
  <c r="S4069"/>
  <c r="U4069" s="1"/>
  <c r="Q4069"/>
  <c r="V4069" s="1"/>
  <c r="P4069"/>
  <c r="O4069"/>
  <c r="R4069" s="1"/>
  <c r="N4069"/>
  <c r="L4069"/>
  <c r="H4069"/>
  <c r="Y4068"/>
  <c r="S4068"/>
  <c r="U4068" s="1"/>
  <c r="Q4068"/>
  <c r="V4068" s="1"/>
  <c r="P4068"/>
  <c r="O4068"/>
  <c r="R4068" s="1"/>
  <c r="N4068"/>
  <c r="L4068"/>
  <c r="H4068"/>
  <c r="Y4067"/>
  <c r="S4067"/>
  <c r="U4067" s="1"/>
  <c r="Q4067"/>
  <c r="V4067" s="1"/>
  <c r="P4067"/>
  <c r="O4067"/>
  <c r="R4067" s="1"/>
  <c r="N4067"/>
  <c r="L4067"/>
  <c r="H4067"/>
  <c r="Y4066"/>
  <c r="S4066"/>
  <c r="U4066" s="1"/>
  <c r="Q4066"/>
  <c r="V4066" s="1"/>
  <c r="P4066"/>
  <c r="O4066"/>
  <c r="R4066" s="1"/>
  <c r="N4066"/>
  <c r="L4066"/>
  <c r="H4066"/>
  <c r="Y4065"/>
  <c r="S4065"/>
  <c r="U4065" s="1"/>
  <c r="Q4065"/>
  <c r="V4065" s="1"/>
  <c r="P4065"/>
  <c r="O4065"/>
  <c r="R4065" s="1"/>
  <c r="N4065"/>
  <c r="L4065"/>
  <c r="H4065"/>
  <c r="Y4064"/>
  <c r="S4064"/>
  <c r="U4064" s="1"/>
  <c r="Q4064"/>
  <c r="V4064" s="1"/>
  <c r="P4064"/>
  <c r="O4064"/>
  <c r="R4064" s="1"/>
  <c r="N4064"/>
  <c r="L4064"/>
  <c r="H4064"/>
  <c r="Y4063"/>
  <c r="S4063"/>
  <c r="U4063" s="1"/>
  <c r="Q4063"/>
  <c r="V4063" s="1"/>
  <c r="P4063"/>
  <c r="O4063"/>
  <c r="R4063" s="1"/>
  <c r="N4063"/>
  <c r="L4063"/>
  <c r="H4063"/>
  <c r="Y4062"/>
  <c r="S4062"/>
  <c r="U4062" s="1"/>
  <c r="Q4062"/>
  <c r="V4062" s="1"/>
  <c r="P4062"/>
  <c r="O4062"/>
  <c r="R4062" s="1"/>
  <c r="N4062"/>
  <c r="L4062"/>
  <c r="H4062"/>
  <c r="Y4061"/>
  <c r="S4061"/>
  <c r="U4061" s="1"/>
  <c r="Q4061"/>
  <c r="V4061" s="1"/>
  <c r="P4061"/>
  <c r="O4061"/>
  <c r="R4061" s="1"/>
  <c r="N4061"/>
  <c r="L4061"/>
  <c r="H4061"/>
  <c r="Y4060"/>
  <c r="S4060"/>
  <c r="U4060" s="1"/>
  <c r="Q4060"/>
  <c r="V4060" s="1"/>
  <c r="P4060"/>
  <c r="O4060"/>
  <c r="R4060" s="1"/>
  <c r="N4060"/>
  <c r="L4060"/>
  <c r="H4060"/>
  <c r="Y4059"/>
  <c r="S4059"/>
  <c r="U4059" s="1"/>
  <c r="Q4059"/>
  <c r="V4059" s="1"/>
  <c r="P4059"/>
  <c r="O4059"/>
  <c r="R4059" s="1"/>
  <c r="N4059"/>
  <c r="L4059"/>
  <c r="H4059"/>
  <c r="Y4058"/>
  <c r="S4058"/>
  <c r="U4058" s="1"/>
  <c r="Q4058"/>
  <c r="V4058" s="1"/>
  <c r="P4058"/>
  <c r="O4058"/>
  <c r="R4058" s="1"/>
  <c r="N4058"/>
  <c r="L4058"/>
  <c r="H4058"/>
  <c r="Y4057"/>
  <c r="S4057"/>
  <c r="U4057" s="1"/>
  <c r="Q4057"/>
  <c r="V4057" s="1"/>
  <c r="P4057"/>
  <c r="O4057"/>
  <c r="R4057" s="1"/>
  <c r="N4057"/>
  <c r="L4057"/>
  <c r="H4057"/>
  <c r="Y4056"/>
  <c r="S4056"/>
  <c r="U4056" s="1"/>
  <c r="Q4056"/>
  <c r="V4056" s="1"/>
  <c r="P4056"/>
  <c r="O4056"/>
  <c r="R4056" s="1"/>
  <c r="N4056"/>
  <c r="L4056"/>
  <c r="H4056"/>
  <c r="Y4055"/>
  <c r="S4055"/>
  <c r="U4055" s="1"/>
  <c r="Q4055"/>
  <c r="V4055" s="1"/>
  <c r="P4055"/>
  <c r="O4055"/>
  <c r="R4055" s="1"/>
  <c r="N4055"/>
  <c r="L4055"/>
  <c r="H4055"/>
  <c r="Y4054"/>
  <c r="S4054"/>
  <c r="U4054" s="1"/>
  <c r="Q4054"/>
  <c r="V4054" s="1"/>
  <c r="P4054"/>
  <c r="O4054"/>
  <c r="R4054" s="1"/>
  <c r="N4054"/>
  <c r="L4054"/>
  <c r="H4054"/>
  <c r="Y4053"/>
  <c r="S4053"/>
  <c r="U4053" s="1"/>
  <c r="Q4053"/>
  <c r="V4053" s="1"/>
  <c r="P4053"/>
  <c r="O4053"/>
  <c r="R4053" s="1"/>
  <c r="N4053"/>
  <c r="L4053"/>
  <c r="H4053"/>
  <c r="Y4052"/>
  <c r="S4052"/>
  <c r="U4052" s="1"/>
  <c r="Q4052"/>
  <c r="V4052" s="1"/>
  <c r="P4052"/>
  <c r="O4052"/>
  <c r="R4052" s="1"/>
  <c r="N4052"/>
  <c r="L4052"/>
  <c r="H4052"/>
  <c r="Y4051"/>
  <c r="S4051"/>
  <c r="U4051" s="1"/>
  <c r="Q4051"/>
  <c r="V4051" s="1"/>
  <c r="P4051"/>
  <c r="O4051"/>
  <c r="R4051" s="1"/>
  <c r="N4051"/>
  <c r="L4051"/>
  <c r="H4051"/>
  <c r="Y4050"/>
  <c r="S4050"/>
  <c r="U4050" s="1"/>
  <c r="Q4050"/>
  <c r="V4050" s="1"/>
  <c r="P4050"/>
  <c r="O4050"/>
  <c r="R4050" s="1"/>
  <c r="N4050"/>
  <c r="L4050"/>
  <c r="H4050"/>
  <c r="Y4049"/>
  <c r="S4049"/>
  <c r="U4049" s="1"/>
  <c r="Q4049"/>
  <c r="V4049" s="1"/>
  <c r="P4049"/>
  <c r="O4049"/>
  <c r="R4049" s="1"/>
  <c r="N4049"/>
  <c r="L4049"/>
  <c r="H4049"/>
  <c r="Y4048"/>
  <c r="S4048"/>
  <c r="U4048" s="1"/>
  <c r="Q4048"/>
  <c r="V4048" s="1"/>
  <c r="P4048"/>
  <c r="O4048"/>
  <c r="R4048" s="1"/>
  <c r="N4048"/>
  <c r="L4048"/>
  <c r="H4048"/>
  <c r="Y4047"/>
  <c r="S4047"/>
  <c r="U4047" s="1"/>
  <c r="Q4047"/>
  <c r="V4047" s="1"/>
  <c r="P4047"/>
  <c r="O4047"/>
  <c r="R4047" s="1"/>
  <c r="N4047"/>
  <c r="L4047"/>
  <c r="H4047"/>
  <c r="Y4046"/>
  <c r="S4046"/>
  <c r="U4046" s="1"/>
  <c r="Q4046"/>
  <c r="V4046" s="1"/>
  <c r="P4046"/>
  <c r="O4046"/>
  <c r="R4046" s="1"/>
  <c r="N4046"/>
  <c r="L4046"/>
  <c r="H4046"/>
  <c r="Y4045"/>
  <c r="S4045"/>
  <c r="U4045" s="1"/>
  <c r="Q4045"/>
  <c r="V4045" s="1"/>
  <c r="P4045"/>
  <c r="O4045"/>
  <c r="R4045" s="1"/>
  <c r="N4045"/>
  <c r="L4045"/>
  <c r="H4045"/>
  <c r="Y4044"/>
  <c r="S4044"/>
  <c r="U4044" s="1"/>
  <c r="Q4044"/>
  <c r="V4044" s="1"/>
  <c r="P4044"/>
  <c r="O4044"/>
  <c r="R4044" s="1"/>
  <c r="N4044"/>
  <c r="L4044"/>
  <c r="H4044"/>
  <c r="Y4043"/>
  <c r="S4043"/>
  <c r="U4043" s="1"/>
  <c r="Q4043"/>
  <c r="V4043" s="1"/>
  <c r="P4043"/>
  <c r="O4043"/>
  <c r="R4043" s="1"/>
  <c r="N4043"/>
  <c r="L4043"/>
  <c r="H4043"/>
  <c r="Y4042"/>
  <c r="S4042"/>
  <c r="U4042" s="1"/>
  <c r="Q4042"/>
  <c r="V4042" s="1"/>
  <c r="P4042"/>
  <c r="O4042"/>
  <c r="R4042" s="1"/>
  <c r="N4042"/>
  <c r="L4042"/>
  <c r="H4042"/>
  <c r="Y4041"/>
  <c r="S4041"/>
  <c r="U4041" s="1"/>
  <c r="Q4041"/>
  <c r="V4041" s="1"/>
  <c r="P4041"/>
  <c r="O4041"/>
  <c r="R4041" s="1"/>
  <c r="N4041"/>
  <c r="L4041"/>
  <c r="H4041"/>
  <c r="Y4040"/>
  <c r="S4040"/>
  <c r="U4040" s="1"/>
  <c r="Q4040"/>
  <c r="V4040" s="1"/>
  <c r="P4040"/>
  <c r="O4040"/>
  <c r="R4040" s="1"/>
  <c r="N4040"/>
  <c r="L4040"/>
  <c r="H4040"/>
  <c r="Y4039"/>
  <c r="S4039"/>
  <c r="U4039" s="1"/>
  <c r="Q4039"/>
  <c r="V4039" s="1"/>
  <c r="P4039"/>
  <c r="O4039"/>
  <c r="R4039" s="1"/>
  <c r="N4039"/>
  <c r="L4039"/>
  <c r="H4039"/>
  <c r="Y4038"/>
  <c r="S4038"/>
  <c r="U4038" s="1"/>
  <c r="Q4038"/>
  <c r="V4038" s="1"/>
  <c r="P4038"/>
  <c r="O4038"/>
  <c r="R4038" s="1"/>
  <c r="N4038"/>
  <c r="L4038"/>
  <c r="H4038"/>
  <c r="Y4037"/>
  <c r="S4037"/>
  <c r="U4037" s="1"/>
  <c r="Q4037"/>
  <c r="V4037" s="1"/>
  <c r="P4037"/>
  <c r="O4037"/>
  <c r="R4037" s="1"/>
  <c r="N4037"/>
  <c r="L4037"/>
  <c r="H4037"/>
  <c r="Y4036"/>
  <c r="S4036"/>
  <c r="U4036" s="1"/>
  <c r="Q4036"/>
  <c r="V4036" s="1"/>
  <c r="P4036"/>
  <c r="O4036"/>
  <c r="R4036" s="1"/>
  <c r="N4036"/>
  <c r="L4036"/>
  <c r="H4036"/>
  <c r="Y4035"/>
  <c r="S4035"/>
  <c r="U4035" s="1"/>
  <c r="Q4035"/>
  <c r="V4035" s="1"/>
  <c r="P4035"/>
  <c r="O4035"/>
  <c r="R4035" s="1"/>
  <c r="N4035"/>
  <c r="L4035"/>
  <c r="H4035"/>
  <c r="Y4034"/>
  <c r="S4034"/>
  <c r="U4034" s="1"/>
  <c r="Q4034"/>
  <c r="V4034" s="1"/>
  <c r="P4034"/>
  <c r="O4034"/>
  <c r="R4034" s="1"/>
  <c r="N4034"/>
  <c r="L4034"/>
  <c r="H4034"/>
  <c r="Y4033"/>
  <c r="S4033"/>
  <c r="U4033" s="1"/>
  <c r="Q4033"/>
  <c r="V4033" s="1"/>
  <c r="P4033"/>
  <c r="O4033"/>
  <c r="R4033" s="1"/>
  <c r="N4033"/>
  <c r="L4033"/>
  <c r="H4033"/>
  <c r="Y4032"/>
  <c r="S4032"/>
  <c r="U4032" s="1"/>
  <c r="Q4032"/>
  <c r="V4032" s="1"/>
  <c r="P4032"/>
  <c r="O4032"/>
  <c r="R4032" s="1"/>
  <c r="N4032"/>
  <c r="L4032"/>
  <c r="H4032"/>
  <c r="Y4031"/>
  <c r="S4031"/>
  <c r="U4031" s="1"/>
  <c r="Q4031"/>
  <c r="V4031" s="1"/>
  <c r="P4031"/>
  <c r="O4031"/>
  <c r="R4031" s="1"/>
  <c r="N4031"/>
  <c r="L4031"/>
  <c r="H4031"/>
  <c r="Y4030"/>
  <c r="S4030"/>
  <c r="U4030" s="1"/>
  <c r="Q4030"/>
  <c r="V4030" s="1"/>
  <c r="P4030"/>
  <c r="O4030"/>
  <c r="R4030" s="1"/>
  <c r="N4030"/>
  <c r="L4030"/>
  <c r="H4030"/>
  <c r="Y4029"/>
  <c r="S4029"/>
  <c r="U4029" s="1"/>
  <c r="Q4029"/>
  <c r="V4029" s="1"/>
  <c r="P4029"/>
  <c r="O4029"/>
  <c r="R4029" s="1"/>
  <c r="N4029"/>
  <c r="L4029"/>
  <c r="H4029"/>
  <c r="Y4028"/>
  <c r="S4028"/>
  <c r="U4028" s="1"/>
  <c r="Q4028"/>
  <c r="V4028" s="1"/>
  <c r="P4028"/>
  <c r="O4028"/>
  <c r="R4028" s="1"/>
  <c r="N4028"/>
  <c r="L4028"/>
  <c r="H4028"/>
  <c r="Y4027"/>
  <c r="S4027"/>
  <c r="U4027" s="1"/>
  <c r="Q4027"/>
  <c r="V4027" s="1"/>
  <c r="P4027"/>
  <c r="O4027"/>
  <c r="R4027" s="1"/>
  <c r="N4027"/>
  <c r="L4027"/>
  <c r="H4027"/>
  <c r="Y4026"/>
  <c r="S4026"/>
  <c r="U4026" s="1"/>
  <c r="Q4026"/>
  <c r="V4026" s="1"/>
  <c r="P4026"/>
  <c r="O4026"/>
  <c r="R4026" s="1"/>
  <c r="N4026"/>
  <c r="L4026"/>
  <c r="H4026"/>
  <c r="Y4025"/>
  <c r="S4025"/>
  <c r="U4025" s="1"/>
  <c r="Q4025"/>
  <c r="V4025" s="1"/>
  <c r="P4025"/>
  <c r="O4025"/>
  <c r="R4025" s="1"/>
  <c r="N4025"/>
  <c r="L4025"/>
  <c r="H4025"/>
  <c r="Y4024"/>
  <c r="S4024"/>
  <c r="U4024" s="1"/>
  <c r="Q4024"/>
  <c r="V4024" s="1"/>
  <c r="P4024"/>
  <c r="O4024"/>
  <c r="R4024" s="1"/>
  <c r="N4024"/>
  <c r="L4024"/>
  <c r="H4024"/>
  <c r="Y4023"/>
  <c r="S4023"/>
  <c r="U4023" s="1"/>
  <c r="Q4023"/>
  <c r="V4023" s="1"/>
  <c r="P4023"/>
  <c r="O4023"/>
  <c r="R4023" s="1"/>
  <c r="N4023"/>
  <c r="L4023"/>
  <c r="H4023"/>
  <c r="Y4022"/>
  <c r="S4022"/>
  <c r="U4022" s="1"/>
  <c r="Q4022"/>
  <c r="V4022" s="1"/>
  <c r="P4022"/>
  <c r="O4022"/>
  <c r="R4022" s="1"/>
  <c r="N4022"/>
  <c r="L4022"/>
  <c r="H4022"/>
  <c r="Y4021"/>
  <c r="S4021"/>
  <c r="U4021" s="1"/>
  <c r="Q4021"/>
  <c r="V4021" s="1"/>
  <c r="P4021"/>
  <c r="O4021"/>
  <c r="R4021" s="1"/>
  <c r="N4021"/>
  <c r="L4021"/>
  <c r="H4021"/>
  <c r="Y4020"/>
  <c r="S4020"/>
  <c r="U4020" s="1"/>
  <c r="Q4020"/>
  <c r="V4020" s="1"/>
  <c r="P4020"/>
  <c r="O4020"/>
  <c r="R4020" s="1"/>
  <c r="N4020"/>
  <c r="L4020"/>
  <c r="H4020"/>
  <c r="Y4019"/>
  <c r="S4019"/>
  <c r="U4019" s="1"/>
  <c r="Q4019"/>
  <c r="V4019" s="1"/>
  <c r="P4019"/>
  <c r="O4019"/>
  <c r="R4019" s="1"/>
  <c r="N4019"/>
  <c r="L4019"/>
  <c r="H4019"/>
  <c r="Y4018"/>
  <c r="S4018"/>
  <c r="U4018" s="1"/>
  <c r="Q4018"/>
  <c r="V4018" s="1"/>
  <c r="P4018"/>
  <c r="O4018"/>
  <c r="R4018" s="1"/>
  <c r="N4018"/>
  <c r="L4018"/>
  <c r="H4018"/>
  <c r="Y4017"/>
  <c r="S4017"/>
  <c r="U4017" s="1"/>
  <c r="Q4017"/>
  <c r="V4017" s="1"/>
  <c r="P4017"/>
  <c r="O4017"/>
  <c r="R4017" s="1"/>
  <c r="N4017"/>
  <c r="L4017"/>
  <c r="H4017"/>
  <c r="Y4016"/>
  <c r="S4016"/>
  <c r="U4016" s="1"/>
  <c r="Q4016"/>
  <c r="V4016" s="1"/>
  <c r="P4016"/>
  <c r="O4016"/>
  <c r="R4016" s="1"/>
  <c r="N4016"/>
  <c r="L4016"/>
  <c r="H4016"/>
  <c r="Y4015"/>
  <c r="S4015"/>
  <c r="U4015" s="1"/>
  <c r="Q4015"/>
  <c r="V4015" s="1"/>
  <c r="P4015"/>
  <c r="O4015"/>
  <c r="R4015" s="1"/>
  <c r="N4015"/>
  <c r="L4015"/>
  <c r="H4015"/>
  <c r="Y4014"/>
  <c r="S4014"/>
  <c r="U4014" s="1"/>
  <c r="Q4014"/>
  <c r="V4014" s="1"/>
  <c r="P4014"/>
  <c r="O4014"/>
  <c r="R4014" s="1"/>
  <c r="N4014"/>
  <c r="L4014"/>
  <c r="H4014"/>
  <c r="Y4013"/>
  <c r="S4013"/>
  <c r="U4013" s="1"/>
  <c r="Q4013"/>
  <c r="V4013" s="1"/>
  <c r="P4013"/>
  <c r="O4013"/>
  <c r="R4013" s="1"/>
  <c r="N4013"/>
  <c r="L4013"/>
  <c r="H4013"/>
  <c r="Y4012"/>
  <c r="S4012"/>
  <c r="U4012" s="1"/>
  <c r="Q4012"/>
  <c r="V4012" s="1"/>
  <c r="P4012"/>
  <c r="O4012"/>
  <c r="R4012" s="1"/>
  <c r="N4012"/>
  <c r="L4012"/>
  <c r="H4012"/>
  <c r="Y4011"/>
  <c r="S4011"/>
  <c r="U4011" s="1"/>
  <c r="Q4011"/>
  <c r="V4011" s="1"/>
  <c r="P4011"/>
  <c r="O4011"/>
  <c r="R4011" s="1"/>
  <c r="N4011"/>
  <c r="L4011"/>
  <c r="H4011"/>
  <c r="Y4010"/>
  <c r="S4010"/>
  <c r="U4010" s="1"/>
  <c r="Q4010"/>
  <c r="V4010" s="1"/>
  <c r="P4010"/>
  <c r="O4010"/>
  <c r="R4010" s="1"/>
  <c r="N4010"/>
  <c r="L4010"/>
  <c r="H4010"/>
  <c r="Y4009"/>
  <c r="S4009"/>
  <c r="U4009" s="1"/>
  <c r="Q4009"/>
  <c r="V4009" s="1"/>
  <c r="P4009"/>
  <c r="O4009"/>
  <c r="R4009" s="1"/>
  <c r="N4009"/>
  <c r="L4009"/>
  <c r="H4009"/>
  <c r="Y4008"/>
  <c r="S4008"/>
  <c r="U4008" s="1"/>
  <c r="Q4008"/>
  <c r="V4008" s="1"/>
  <c r="P4008"/>
  <c r="O4008"/>
  <c r="R4008" s="1"/>
  <c r="N4008"/>
  <c r="L4008"/>
  <c r="H4008"/>
  <c r="Y4007"/>
  <c r="S4007"/>
  <c r="U4007" s="1"/>
  <c r="Q4007"/>
  <c r="V4007" s="1"/>
  <c r="P4007"/>
  <c r="O4007"/>
  <c r="R4007" s="1"/>
  <c r="N4007"/>
  <c r="L4007"/>
  <c r="H4007"/>
  <c r="Y4006"/>
  <c r="S4006"/>
  <c r="U4006" s="1"/>
  <c r="Q4006"/>
  <c r="V4006" s="1"/>
  <c r="P4006"/>
  <c r="O4006"/>
  <c r="R4006" s="1"/>
  <c r="N4006"/>
  <c r="L4006"/>
  <c r="H4006"/>
  <c r="Y4005"/>
  <c r="S4005"/>
  <c r="U4005" s="1"/>
  <c r="Q4005"/>
  <c r="V4005" s="1"/>
  <c r="P4005"/>
  <c r="O4005"/>
  <c r="R4005" s="1"/>
  <c r="N4005"/>
  <c r="L4005"/>
  <c r="H4005"/>
  <c r="Y4004"/>
  <c r="S4004"/>
  <c r="U4004" s="1"/>
  <c r="Q4004"/>
  <c r="V4004" s="1"/>
  <c r="P4004"/>
  <c r="O4004"/>
  <c r="R4004" s="1"/>
  <c r="N4004"/>
  <c r="L4004"/>
  <c r="H4004"/>
  <c r="Y4003"/>
  <c r="S4003"/>
  <c r="U4003" s="1"/>
  <c r="Q4003"/>
  <c r="V4003" s="1"/>
  <c r="P4003"/>
  <c r="O4003"/>
  <c r="R4003" s="1"/>
  <c r="N4003"/>
  <c r="L4003"/>
  <c r="H4003"/>
  <c r="Y4002"/>
  <c r="S4002"/>
  <c r="U4002" s="1"/>
  <c r="Q4002"/>
  <c r="V4002" s="1"/>
  <c r="P4002"/>
  <c r="O4002"/>
  <c r="R4002" s="1"/>
  <c r="N4002"/>
  <c r="L4002"/>
  <c r="H4002"/>
  <c r="Y4001"/>
  <c r="S4001"/>
  <c r="U4001" s="1"/>
  <c r="Q4001"/>
  <c r="V4001" s="1"/>
  <c r="P4001"/>
  <c r="O4001"/>
  <c r="R4001" s="1"/>
  <c r="N4001"/>
  <c r="L4001"/>
  <c r="H4001"/>
  <c r="Y4000"/>
  <c r="S4000"/>
  <c r="U4000" s="1"/>
  <c r="Q4000"/>
  <c r="V4000" s="1"/>
  <c r="P4000"/>
  <c r="O4000"/>
  <c r="R4000" s="1"/>
  <c r="N4000"/>
  <c r="L4000"/>
  <c r="H4000"/>
  <c r="Y3999"/>
  <c r="S3999"/>
  <c r="U3999" s="1"/>
  <c r="Q3999"/>
  <c r="V3999" s="1"/>
  <c r="P3999"/>
  <c r="O3999"/>
  <c r="R3999" s="1"/>
  <c r="N3999"/>
  <c r="L3999"/>
  <c r="H3999"/>
  <c r="Y3998"/>
  <c r="S3998"/>
  <c r="U3998" s="1"/>
  <c r="Q3998"/>
  <c r="V3998" s="1"/>
  <c r="P3998"/>
  <c r="O3998"/>
  <c r="R3998" s="1"/>
  <c r="N3998"/>
  <c r="L3998"/>
  <c r="H3998"/>
  <c r="Y3997"/>
  <c r="S3997"/>
  <c r="U3997" s="1"/>
  <c r="Q3997"/>
  <c r="V3997" s="1"/>
  <c r="P3997"/>
  <c r="O3997"/>
  <c r="R3997" s="1"/>
  <c r="N3997"/>
  <c r="L3997"/>
  <c r="H3997"/>
  <c r="Y3996"/>
  <c r="S3996"/>
  <c r="U3996" s="1"/>
  <c r="Q3996"/>
  <c r="V3996" s="1"/>
  <c r="P3996"/>
  <c r="O3996"/>
  <c r="R3996" s="1"/>
  <c r="N3996"/>
  <c r="L3996"/>
  <c r="H3996"/>
  <c r="Y3995"/>
  <c r="S3995"/>
  <c r="U3995" s="1"/>
  <c r="Q3995"/>
  <c r="V3995" s="1"/>
  <c r="P3995"/>
  <c r="O3995"/>
  <c r="R3995" s="1"/>
  <c r="N3995"/>
  <c r="L3995"/>
  <c r="H3995"/>
  <c r="Y3994"/>
  <c r="S3994"/>
  <c r="U3994" s="1"/>
  <c r="Q3994"/>
  <c r="V3994" s="1"/>
  <c r="P3994"/>
  <c r="O3994"/>
  <c r="R3994" s="1"/>
  <c r="N3994"/>
  <c r="L3994"/>
  <c r="H3994"/>
  <c r="Y3993"/>
  <c r="S3993"/>
  <c r="U3993" s="1"/>
  <c r="Q3993"/>
  <c r="V3993" s="1"/>
  <c r="P3993"/>
  <c r="O3993"/>
  <c r="R3993" s="1"/>
  <c r="N3993"/>
  <c r="L3993"/>
  <c r="H3993"/>
  <c r="Y3992"/>
  <c r="S3992"/>
  <c r="U3992" s="1"/>
  <c r="Q3992"/>
  <c r="V3992" s="1"/>
  <c r="P3992"/>
  <c r="O3992"/>
  <c r="R3992" s="1"/>
  <c r="N3992"/>
  <c r="L3992"/>
  <c r="H3992"/>
  <c r="Y3991"/>
  <c r="S3991"/>
  <c r="U3991" s="1"/>
  <c r="Q3991"/>
  <c r="V3991" s="1"/>
  <c r="P3991"/>
  <c r="O3991"/>
  <c r="R3991" s="1"/>
  <c r="N3991"/>
  <c r="L3991"/>
  <c r="H3991"/>
  <c r="Y3990"/>
  <c r="S3990"/>
  <c r="U3990" s="1"/>
  <c r="Q3990"/>
  <c r="V3990" s="1"/>
  <c r="P3990"/>
  <c r="O3990"/>
  <c r="R3990" s="1"/>
  <c r="N3990"/>
  <c r="L3990"/>
  <c r="H3990"/>
  <c r="Y3989"/>
  <c r="S3989"/>
  <c r="U3989" s="1"/>
  <c r="Q3989"/>
  <c r="V3989" s="1"/>
  <c r="P3989"/>
  <c r="O3989"/>
  <c r="R3989" s="1"/>
  <c r="N3989"/>
  <c r="L3989"/>
  <c r="H3989"/>
  <c r="Y3988"/>
  <c r="S3988"/>
  <c r="U3988" s="1"/>
  <c r="Q3988"/>
  <c r="V3988" s="1"/>
  <c r="P3988"/>
  <c r="O3988"/>
  <c r="R3988" s="1"/>
  <c r="N3988"/>
  <c r="L3988"/>
  <c r="H3988"/>
  <c r="Y3987"/>
  <c r="S3987"/>
  <c r="U3987" s="1"/>
  <c r="Q3987"/>
  <c r="V3987" s="1"/>
  <c r="P3987"/>
  <c r="O3987"/>
  <c r="R3987" s="1"/>
  <c r="N3987"/>
  <c r="L3987"/>
  <c r="H3987"/>
  <c r="Y3986"/>
  <c r="S3986"/>
  <c r="U3986" s="1"/>
  <c r="Q3986"/>
  <c r="V3986" s="1"/>
  <c r="P3986"/>
  <c r="O3986"/>
  <c r="R3986" s="1"/>
  <c r="N3986"/>
  <c r="L3986"/>
  <c r="H3986"/>
  <c r="Y3985"/>
  <c r="S3985"/>
  <c r="U3985" s="1"/>
  <c r="Q3985"/>
  <c r="V3985" s="1"/>
  <c r="P3985"/>
  <c r="O3985"/>
  <c r="R3985" s="1"/>
  <c r="N3985"/>
  <c r="L3985"/>
  <c r="H3985"/>
  <c r="Y3984"/>
  <c r="S3984"/>
  <c r="U3984" s="1"/>
  <c r="Q3984"/>
  <c r="V3984" s="1"/>
  <c r="P3984"/>
  <c r="O3984"/>
  <c r="R3984" s="1"/>
  <c r="N3984"/>
  <c r="L3984"/>
  <c r="H3984"/>
  <c r="Y3983"/>
  <c r="S3983"/>
  <c r="U3983" s="1"/>
  <c r="Q3983"/>
  <c r="V3983" s="1"/>
  <c r="P3983"/>
  <c r="O3983"/>
  <c r="R3983" s="1"/>
  <c r="N3983"/>
  <c r="L3983"/>
  <c r="H3983"/>
  <c r="Y3982"/>
  <c r="S3982"/>
  <c r="U3982" s="1"/>
  <c r="Q3982"/>
  <c r="V3982" s="1"/>
  <c r="P3982"/>
  <c r="O3982"/>
  <c r="R3982" s="1"/>
  <c r="N3982"/>
  <c r="L3982"/>
  <c r="H3982"/>
  <c r="Y3981"/>
  <c r="S3981"/>
  <c r="U3981" s="1"/>
  <c r="Q3981"/>
  <c r="V3981" s="1"/>
  <c r="P3981"/>
  <c r="O3981"/>
  <c r="R3981" s="1"/>
  <c r="N3981"/>
  <c r="L3981"/>
  <c r="H3981"/>
  <c r="Y3980"/>
  <c r="S3980"/>
  <c r="U3980" s="1"/>
  <c r="Q3980"/>
  <c r="V3980" s="1"/>
  <c r="P3980"/>
  <c r="O3980"/>
  <c r="R3980" s="1"/>
  <c r="N3980"/>
  <c r="L3980"/>
  <c r="H3980"/>
  <c r="Y3979"/>
  <c r="S3979"/>
  <c r="U3979" s="1"/>
  <c r="Q3979"/>
  <c r="V3979" s="1"/>
  <c r="P3979"/>
  <c r="O3979"/>
  <c r="R3979" s="1"/>
  <c r="N3979"/>
  <c r="L3979"/>
  <c r="H3979"/>
  <c r="Y3978"/>
  <c r="S3978"/>
  <c r="U3978" s="1"/>
  <c r="Q3978"/>
  <c r="V3978" s="1"/>
  <c r="P3978"/>
  <c r="O3978"/>
  <c r="R3978" s="1"/>
  <c r="N3978"/>
  <c r="L3978"/>
  <c r="H3978"/>
  <c r="Y3977"/>
  <c r="S3977"/>
  <c r="U3977" s="1"/>
  <c r="Q3977"/>
  <c r="V3977" s="1"/>
  <c r="P3977"/>
  <c r="O3977"/>
  <c r="R3977" s="1"/>
  <c r="N3977"/>
  <c r="L3977"/>
  <c r="H3977"/>
  <c r="Y3976"/>
  <c r="S3976"/>
  <c r="U3976" s="1"/>
  <c r="Q3976"/>
  <c r="V3976" s="1"/>
  <c r="O3976"/>
  <c r="R3976" s="1"/>
  <c r="N3976"/>
  <c r="L3976"/>
  <c r="H3976"/>
  <c r="Y3975"/>
  <c r="S3975"/>
  <c r="Q3975"/>
  <c r="P3975"/>
  <c r="V3975" s="1"/>
  <c r="O3975"/>
  <c r="N3975"/>
  <c r="L3975"/>
  <c r="H3975"/>
  <c r="Y3974"/>
  <c r="S3974"/>
  <c r="Q3974"/>
  <c r="P3974"/>
  <c r="V3974" s="1"/>
  <c r="O3974"/>
  <c r="N3974"/>
  <c r="L3974"/>
  <c r="H3974"/>
  <c r="Y3973"/>
  <c r="S3973"/>
  <c r="Q3973"/>
  <c r="P3973"/>
  <c r="V3973" s="1"/>
  <c r="O3973"/>
  <c r="N3973"/>
  <c r="L3973"/>
  <c r="H3973"/>
  <c r="Y3972"/>
  <c r="S3972"/>
  <c r="Q3972"/>
  <c r="P3972"/>
  <c r="V3972" s="1"/>
  <c r="O3972"/>
  <c r="N3972"/>
  <c r="L3972"/>
  <c r="H3972"/>
  <c r="Y3971"/>
  <c r="S3971"/>
  <c r="Q3971"/>
  <c r="P3971"/>
  <c r="V3971" s="1"/>
  <c r="O3971"/>
  <c r="N3971"/>
  <c r="L3971"/>
  <c r="H3971"/>
  <c r="Y3970"/>
  <c r="S3970"/>
  <c r="Q3970"/>
  <c r="P3970"/>
  <c r="V3970" s="1"/>
  <c r="O3970"/>
  <c r="N3970"/>
  <c r="L3970"/>
  <c r="H3970"/>
  <c r="Y3969"/>
  <c r="S3969"/>
  <c r="Q3969"/>
  <c r="P3969"/>
  <c r="V3969" s="1"/>
  <c r="O3969"/>
  <c r="N3969"/>
  <c r="L3969"/>
  <c r="H3969"/>
  <c r="Y3968"/>
  <c r="S3968"/>
  <c r="Q3968"/>
  <c r="P3968"/>
  <c r="V3968" s="1"/>
  <c r="O3968"/>
  <c r="N3968"/>
  <c r="L3968"/>
  <c r="H3968"/>
  <c r="Y3967"/>
  <c r="S3967"/>
  <c r="Q3967"/>
  <c r="P3967"/>
  <c r="V3967" s="1"/>
  <c r="O3967"/>
  <c r="N3967"/>
  <c r="L3967"/>
  <c r="H3967"/>
  <c r="Y3966"/>
  <c r="S3966"/>
  <c r="Q3966"/>
  <c r="P3966"/>
  <c r="V3966" s="1"/>
  <c r="O3966"/>
  <c r="N3966"/>
  <c r="L3966"/>
  <c r="H3966"/>
  <c r="Y3965"/>
  <c r="T3965"/>
  <c r="S3965"/>
  <c r="U3965" s="1"/>
  <c r="Q3965"/>
  <c r="O3965"/>
  <c r="V3965" s="1"/>
  <c r="N3965"/>
  <c r="L3965"/>
  <c r="H3965"/>
  <c r="Y3964"/>
  <c r="S3964"/>
  <c r="U3964" s="1"/>
  <c r="Q3964"/>
  <c r="V3964" s="1"/>
  <c r="P3964"/>
  <c r="O3964"/>
  <c r="R3964" s="1"/>
  <c r="N3964"/>
  <c r="L3964"/>
  <c r="H3964"/>
  <c r="Y3963"/>
  <c r="S3963"/>
  <c r="U3963" s="1"/>
  <c r="Q3963"/>
  <c r="V3963" s="1"/>
  <c r="P3963"/>
  <c r="O3963"/>
  <c r="R3963" s="1"/>
  <c r="N3963"/>
  <c r="L3963"/>
  <c r="H3963"/>
  <c r="Y3962"/>
  <c r="S3962"/>
  <c r="U3962" s="1"/>
  <c r="Q3962"/>
  <c r="V3962" s="1"/>
  <c r="P3962"/>
  <c r="O3962"/>
  <c r="R3962" s="1"/>
  <c r="N3962"/>
  <c r="L3962"/>
  <c r="H3962"/>
  <c r="Y3961"/>
  <c r="S3961"/>
  <c r="U3961" s="1"/>
  <c r="Q3961"/>
  <c r="V3961" s="1"/>
  <c r="P3961"/>
  <c r="O3961"/>
  <c r="R3961" s="1"/>
  <c r="N3961"/>
  <c r="L3961"/>
  <c r="H3961"/>
  <c r="Y3960"/>
  <c r="S3960"/>
  <c r="U3960" s="1"/>
  <c r="Q3960"/>
  <c r="V3960" s="1"/>
  <c r="P3960"/>
  <c r="O3960"/>
  <c r="R3960" s="1"/>
  <c r="N3960"/>
  <c r="L3960"/>
  <c r="H3960"/>
  <c r="Y3959"/>
  <c r="S3959"/>
  <c r="U3959" s="1"/>
  <c r="Q3959"/>
  <c r="V3959" s="1"/>
  <c r="P3959"/>
  <c r="O3959"/>
  <c r="R3959" s="1"/>
  <c r="N3959"/>
  <c r="L3959"/>
  <c r="H3959"/>
  <c r="Y3958"/>
  <c r="S3958"/>
  <c r="U3958" s="1"/>
  <c r="Q3958"/>
  <c r="V3958" s="1"/>
  <c r="O3958"/>
  <c r="R3958" s="1"/>
  <c r="N3958"/>
  <c r="L3958"/>
  <c r="H3958"/>
  <c r="Y3957"/>
  <c r="S3957"/>
  <c r="Q3957"/>
  <c r="P3957"/>
  <c r="V3957" s="1"/>
  <c r="O3957"/>
  <c r="N3957"/>
  <c r="L3957"/>
  <c r="H3957"/>
  <c r="Y3956"/>
  <c r="S3956"/>
  <c r="Q3956"/>
  <c r="P3956"/>
  <c r="V3956" s="1"/>
  <c r="O3956"/>
  <c r="N3956"/>
  <c r="L3956"/>
  <c r="H3956"/>
  <c r="Y3955"/>
  <c r="S3955"/>
  <c r="Q3955"/>
  <c r="P3955"/>
  <c r="V3955" s="1"/>
  <c r="O3955"/>
  <c r="N3955"/>
  <c r="L3955"/>
  <c r="H3955"/>
  <c r="Y3954"/>
  <c r="S3954"/>
  <c r="Q3954"/>
  <c r="P3954"/>
  <c r="V3954" s="1"/>
  <c r="O3954"/>
  <c r="N3954"/>
  <c r="L3954"/>
  <c r="H3954"/>
  <c r="Y3953"/>
  <c r="S3953"/>
  <c r="Q3953"/>
  <c r="P3953"/>
  <c r="V3953" s="1"/>
  <c r="O3953"/>
  <c r="N3953"/>
  <c r="L3953"/>
  <c r="H3953"/>
  <c r="Y3952"/>
  <c r="S3952"/>
  <c r="Q3952"/>
  <c r="P3952"/>
  <c r="V3952" s="1"/>
  <c r="O3952"/>
  <c r="N3952"/>
  <c r="L3952"/>
  <c r="H3952"/>
  <c r="Y3951"/>
  <c r="S3951"/>
  <c r="Q3951"/>
  <c r="P3951"/>
  <c r="V3951" s="1"/>
  <c r="O3951"/>
  <c r="N3951"/>
  <c r="L3951"/>
  <c r="H3951"/>
  <c r="Y3950"/>
  <c r="S3950"/>
  <c r="Q3950"/>
  <c r="P3950"/>
  <c r="V3950" s="1"/>
  <c r="O3950"/>
  <c r="N3950"/>
  <c r="L3950"/>
  <c r="H3950"/>
  <c r="Y3949"/>
  <c r="S3949"/>
  <c r="Q3949"/>
  <c r="P3949"/>
  <c r="V3949" s="1"/>
  <c r="O3949"/>
  <c r="N3949"/>
  <c r="L3949"/>
  <c r="H3949"/>
  <c r="Y3948"/>
  <c r="S3948"/>
  <c r="Q3948"/>
  <c r="P3948"/>
  <c r="V3948" s="1"/>
  <c r="O3948"/>
  <c r="N3948"/>
  <c r="L3948"/>
  <c r="H3948"/>
  <c r="Y3947"/>
  <c r="S3947"/>
  <c r="Q3947"/>
  <c r="P3947"/>
  <c r="V3947" s="1"/>
  <c r="O3947"/>
  <c r="N3947"/>
  <c r="L3947"/>
  <c r="H3947"/>
  <c r="Y3946"/>
  <c r="S3946"/>
  <c r="Q3946"/>
  <c r="P3946"/>
  <c r="V3946" s="1"/>
  <c r="O3946"/>
  <c r="N3946"/>
  <c r="L3946"/>
  <c r="H3946"/>
  <c r="Y3945"/>
  <c r="S3945"/>
  <c r="Q3945"/>
  <c r="P3945"/>
  <c r="V3945" s="1"/>
  <c r="O3945"/>
  <c r="N3945"/>
  <c r="L3945"/>
  <c r="H3945"/>
  <c r="Y3944"/>
  <c r="S3944"/>
  <c r="Q3944"/>
  <c r="P3944"/>
  <c r="V3944" s="1"/>
  <c r="O3944"/>
  <c r="N3944"/>
  <c r="L3944"/>
  <c r="H3944"/>
  <c r="Y3943"/>
  <c r="S3943"/>
  <c r="Q3943"/>
  <c r="P3943"/>
  <c r="V3943" s="1"/>
  <c r="O3943"/>
  <c r="N3943"/>
  <c r="L3943"/>
  <c r="H3943"/>
  <c r="Y3942"/>
  <c r="S3942"/>
  <c r="Q3942"/>
  <c r="P3942"/>
  <c r="V3942" s="1"/>
  <c r="O3942"/>
  <c r="N3942"/>
  <c r="L3942"/>
  <c r="H3942"/>
  <c r="Y3941"/>
  <c r="S3941"/>
  <c r="Q3941"/>
  <c r="P3941"/>
  <c r="V3941" s="1"/>
  <c r="O3941"/>
  <c r="N3941"/>
  <c r="L3941"/>
  <c r="H3941"/>
  <c r="Y3940"/>
  <c r="S3940"/>
  <c r="Q3940"/>
  <c r="P3940"/>
  <c r="V3940" s="1"/>
  <c r="O3940"/>
  <c r="N3940"/>
  <c r="L3940"/>
  <c r="H3940"/>
  <c r="Y3939"/>
  <c r="S3939"/>
  <c r="Q3939"/>
  <c r="P3939"/>
  <c r="V3939" s="1"/>
  <c r="O3939"/>
  <c r="N3939"/>
  <c r="L3939"/>
  <c r="H3939"/>
  <c r="Y3938"/>
  <c r="S3938"/>
  <c r="Q3938"/>
  <c r="P3938"/>
  <c r="V3938" s="1"/>
  <c r="O3938"/>
  <c r="N3938"/>
  <c r="L3938"/>
  <c r="H3938"/>
  <c r="Y3937"/>
  <c r="S3937"/>
  <c r="Q3937"/>
  <c r="P3937"/>
  <c r="V3937" s="1"/>
  <c r="O3937"/>
  <c r="N3937"/>
  <c r="L3937"/>
  <c r="H3937"/>
  <c r="Y3936"/>
  <c r="S3936"/>
  <c r="Q3936"/>
  <c r="P3936"/>
  <c r="V3936" s="1"/>
  <c r="O3936"/>
  <c r="N3936"/>
  <c r="L3936"/>
  <c r="H3936"/>
  <c r="Y3935"/>
  <c r="S3935"/>
  <c r="Q3935"/>
  <c r="P3935"/>
  <c r="V3935" s="1"/>
  <c r="O3935"/>
  <c r="N3935"/>
  <c r="L3935"/>
  <c r="H3935"/>
  <c r="Y3934"/>
  <c r="S3934"/>
  <c r="Q3934"/>
  <c r="P3934"/>
  <c r="V3934" s="1"/>
  <c r="O3934"/>
  <c r="N3934"/>
  <c r="L3934"/>
  <c r="H3934"/>
  <c r="Y3933"/>
  <c r="T3933"/>
  <c r="S3933"/>
  <c r="U3933" s="1"/>
  <c r="Q3933"/>
  <c r="O3933"/>
  <c r="V3933" s="1"/>
  <c r="N3933"/>
  <c r="L3933"/>
  <c r="H3933"/>
  <c r="Y3932"/>
  <c r="S3932"/>
  <c r="U3932" s="1"/>
  <c r="Q3932"/>
  <c r="V3932" s="1"/>
  <c r="P3932"/>
  <c r="O3932"/>
  <c r="R3932" s="1"/>
  <c r="N3932"/>
  <c r="L3932"/>
  <c r="H3932"/>
  <c r="Y3931"/>
  <c r="S3931"/>
  <c r="U3931" s="1"/>
  <c r="Q3931"/>
  <c r="V3931" s="1"/>
  <c r="P3931"/>
  <c r="O3931"/>
  <c r="R3931" s="1"/>
  <c r="N3931"/>
  <c r="L3931"/>
  <c r="H3931"/>
  <c r="Y3930"/>
  <c r="S3930"/>
  <c r="U3930" s="1"/>
  <c r="Q3930"/>
  <c r="V3930" s="1"/>
  <c r="P3930"/>
  <c r="O3930"/>
  <c r="R3930" s="1"/>
  <c r="N3930"/>
  <c r="L3930"/>
  <c r="H3930"/>
  <c r="Y3929"/>
  <c r="S3929"/>
  <c r="U3929" s="1"/>
  <c r="Q3929"/>
  <c r="V3929" s="1"/>
  <c r="P3929"/>
  <c r="O3929"/>
  <c r="R3929" s="1"/>
  <c r="N3929"/>
  <c r="L3929"/>
  <c r="H3929"/>
  <c r="Y3928"/>
  <c r="S3928"/>
  <c r="U3928" s="1"/>
  <c r="Q3928"/>
  <c r="V3928" s="1"/>
  <c r="P3928"/>
  <c r="O3928"/>
  <c r="R3928" s="1"/>
  <c r="N3928"/>
  <c r="L3928"/>
  <c r="H3928"/>
  <c r="Y3927"/>
  <c r="S3927"/>
  <c r="U3927" s="1"/>
  <c r="Q3927"/>
  <c r="V3927" s="1"/>
  <c r="P3927"/>
  <c r="O3927"/>
  <c r="R3927" s="1"/>
  <c r="N3927"/>
  <c r="L3927"/>
  <c r="H3927"/>
  <c r="Y3926"/>
  <c r="S3926"/>
  <c r="U3926" s="1"/>
  <c r="Q3926"/>
  <c r="V3926" s="1"/>
  <c r="P3926"/>
  <c r="O3926"/>
  <c r="R3926" s="1"/>
  <c r="N3926"/>
  <c r="L3926"/>
  <c r="H3926"/>
  <c r="Y3925"/>
  <c r="S3925"/>
  <c r="U3925" s="1"/>
  <c r="Q3925"/>
  <c r="V3925" s="1"/>
  <c r="P3925"/>
  <c r="O3925"/>
  <c r="R3925" s="1"/>
  <c r="N3925"/>
  <c r="L3925"/>
  <c r="H3925"/>
  <c r="Y3924"/>
  <c r="S3924"/>
  <c r="U3924" s="1"/>
  <c r="Q3924"/>
  <c r="V3924" s="1"/>
  <c r="P3924"/>
  <c r="O3924"/>
  <c r="R3924" s="1"/>
  <c r="N3924"/>
  <c r="L3924"/>
  <c r="H3924"/>
  <c r="Y3923"/>
  <c r="S3923"/>
  <c r="U3923" s="1"/>
  <c r="Q3923"/>
  <c r="V3923" s="1"/>
  <c r="P3923"/>
  <c r="O3923"/>
  <c r="R3923" s="1"/>
  <c r="N3923"/>
  <c r="L3923"/>
  <c r="H3923"/>
  <c r="Y3922"/>
  <c r="S3922"/>
  <c r="U3922" s="1"/>
  <c r="Q3922"/>
  <c r="V3922" s="1"/>
  <c r="P3922"/>
  <c r="O3922"/>
  <c r="R3922" s="1"/>
  <c r="N3922"/>
  <c r="L3922"/>
  <c r="H3922"/>
  <c r="Y3921"/>
  <c r="S3921"/>
  <c r="U3921" s="1"/>
  <c r="Q3921"/>
  <c r="V3921" s="1"/>
  <c r="P3921"/>
  <c r="O3921"/>
  <c r="R3921" s="1"/>
  <c r="N3921"/>
  <c r="L3921"/>
  <c r="H3921"/>
  <c r="Y3920"/>
  <c r="S3920"/>
  <c r="U3920" s="1"/>
  <c r="Q3920"/>
  <c r="V3920" s="1"/>
  <c r="P3920"/>
  <c r="O3920"/>
  <c r="R3920" s="1"/>
  <c r="N3920"/>
  <c r="L3920"/>
  <c r="H3920"/>
  <c r="Y3919"/>
  <c r="S3919"/>
  <c r="U3919" s="1"/>
  <c r="Q3919"/>
  <c r="V3919" s="1"/>
  <c r="P3919"/>
  <c r="O3919"/>
  <c r="R3919" s="1"/>
  <c r="N3919"/>
  <c r="L3919"/>
  <c r="H3919"/>
  <c r="Y3918"/>
  <c r="S3918"/>
  <c r="U3918" s="1"/>
  <c r="Q3918"/>
  <c r="V3918" s="1"/>
  <c r="P3918"/>
  <c r="O3918"/>
  <c r="R3918" s="1"/>
  <c r="N3918"/>
  <c r="L3918"/>
  <c r="H3918"/>
  <c r="Y3917"/>
  <c r="S3917"/>
  <c r="U3917" s="1"/>
  <c r="Q3917"/>
  <c r="V3917" s="1"/>
  <c r="P3917"/>
  <c r="O3917"/>
  <c r="R3917" s="1"/>
  <c r="N3917"/>
  <c r="L3917"/>
  <c r="H3917"/>
  <c r="Y3916"/>
  <c r="S3916"/>
  <c r="U3916" s="1"/>
  <c r="Q3916"/>
  <c r="V3916" s="1"/>
  <c r="P3916"/>
  <c r="O3916"/>
  <c r="R3916" s="1"/>
  <c r="N3916"/>
  <c r="L3916"/>
  <c r="H3916"/>
  <c r="Y3915"/>
  <c r="S3915"/>
  <c r="U3915" s="1"/>
  <c r="Q3915"/>
  <c r="V3915" s="1"/>
  <c r="P3915"/>
  <c r="O3915"/>
  <c r="R3915" s="1"/>
  <c r="N3915"/>
  <c r="L3915"/>
  <c r="H3915"/>
  <c r="Y3914"/>
  <c r="S3914"/>
  <c r="U3914" s="1"/>
  <c r="Q3914"/>
  <c r="V3914" s="1"/>
  <c r="P3914"/>
  <c r="O3914"/>
  <c r="R3914" s="1"/>
  <c r="N3914"/>
  <c r="L3914"/>
  <c r="H3914"/>
  <c r="Y3913"/>
  <c r="S3913"/>
  <c r="U3913" s="1"/>
  <c r="Q3913"/>
  <c r="V3913" s="1"/>
  <c r="P3913"/>
  <c r="O3913"/>
  <c r="R3913" s="1"/>
  <c r="N3913"/>
  <c r="L3913"/>
  <c r="H3913"/>
  <c r="Y3912"/>
  <c r="S3912"/>
  <c r="U3912" s="1"/>
  <c r="Q3912"/>
  <c r="V3912" s="1"/>
  <c r="P3912"/>
  <c r="O3912"/>
  <c r="R3912" s="1"/>
  <c r="N3912"/>
  <c r="L3912"/>
  <c r="H3912"/>
  <c r="Y3911"/>
  <c r="S3911"/>
  <c r="U3911" s="1"/>
  <c r="Q3911"/>
  <c r="V3911" s="1"/>
  <c r="P3911"/>
  <c r="O3911"/>
  <c r="R3911" s="1"/>
  <c r="N3911"/>
  <c r="L3911"/>
  <c r="H3911"/>
  <c r="Y3910"/>
  <c r="S3910"/>
  <c r="U3910" s="1"/>
  <c r="Q3910"/>
  <c r="V3910" s="1"/>
  <c r="P3910"/>
  <c r="O3910"/>
  <c r="R3910" s="1"/>
  <c r="N3910"/>
  <c r="L3910"/>
  <c r="H3910"/>
  <c r="Y3909"/>
  <c r="S3909"/>
  <c r="U3909" s="1"/>
  <c r="Q3909"/>
  <c r="V3909" s="1"/>
  <c r="P3909"/>
  <c r="O3909"/>
  <c r="R3909" s="1"/>
  <c r="N3909"/>
  <c r="L3909"/>
  <c r="H3909"/>
  <c r="Y3908"/>
  <c r="S3908"/>
  <c r="U3908" s="1"/>
  <c r="Q3908"/>
  <c r="V3908" s="1"/>
  <c r="P3908"/>
  <c r="O3908"/>
  <c r="R3908" s="1"/>
  <c r="N3908"/>
  <c r="L3908"/>
  <c r="H3908"/>
  <c r="Y3907"/>
  <c r="S3907"/>
  <c r="U3907" s="1"/>
  <c r="Q3907"/>
  <c r="V3907" s="1"/>
  <c r="P3907"/>
  <c r="O3907"/>
  <c r="R3907" s="1"/>
  <c r="N3907"/>
  <c r="L3907"/>
  <c r="H3907"/>
  <c r="Y3906"/>
  <c r="S3906"/>
  <c r="U3906" s="1"/>
  <c r="Q3906"/>
  <c r="V3906" s="1"/>
  <c r="P3906"/>
  <c r="O3906"/>
  <c r="R3906" s="1"/>
  <c r="N3906"/>
  <c r="L3906"/>
  <c r="H3906"/>
  <c r="Y3905"/>
  <c r="S3905"/>
  <c r="U3905" s="1"/>
  <c r="Q3905"/>
  <c r="V3905" s="1"/>
  <c r="P3905"/>
  <c r="O3905"/>
  <c r="R3905" s="1"/>
  <c r="N3905"/>
  <c r="L3905"/>
  <c r="H3905"/>
  <c r="Y3904"/>
  <c r="S3904"/>
  <c r="U3904" s="1"/>
  <c r="Q3904"/>
  <c r="V3904" s="1"/>
  <c r="P3904"/>
  <c r="O3904"/>
  <c r="R3904" s="1"/>
  <c r="N3904"/>
  <c r="L3904"/>
  <c r="H3904"/>
  <c r="Y3903"/>
  <c r="S3903"/>
  <c r="U3903" s="1"/>
  <c r="Q3903"/>
  <c r="V3903" s="1"/>
  <c r="P3903"/>
  <c r="O3903"/>
  <c r="R3903" s="1"/>
  <c r="N3903"/>
  <c r="L3903"/>
  <c r="H3903"/>
  <c r="Y3902"/>
  <c r="S3902"/>
  <c r="U3902" s="1"/>
  <c r="Q3902"/>
  <c r="V3902" s="1"/>
  <c r="P3902"/>
  <c r="O3902"/>
  <c r="R3902" s="1"/>
  <c r="N3902"/>
  <c r="L3902"/>
  <c r="H3902"/>
  <c r="Y3901"/>
  <c r="S3901"/>
  <c r="U3901" s="1"/>
  <c r="Q3901"/>
  <c r="V3901" s="1"/>
  <c r="P3901"/>
  <c r="O3901"/>
  <c r="R3901" s="1"/>
  <c r="N3901"/>
  <c r="L3901"/>
  <c r="H3901"/>
  <c r="Y3900"/>
  <c r="S3900"/>
  <c r="U3900" s="1"/>
  <c r="Q3900"/>
  <c r="V3900" s="1"/>
  <c r="P3900"/>
  <c r="O3900"/>
  <c r="R3900" s="1"/>
  <c r="N3900"/>
  <c r="L3900"/>
  <c r="H3900"/>
  <c r="Y3899"/>
  <c r="S3899"/>
  <c r="U3899" s="1"/>
  <c r="Q3899"/>
  <c r="V3899" s="1"/>
  <c r="P3899"/>
  <c r="O3899"/>
  <c r="R3899" s="1"/>
  <c r="N3899"/>
  <c r="L3899"/>
  <c r="H3899"/>
  <c r="Y3898"/>
  <c r="S3898"/>
  <c r="U3898" s="1"/>
  <c r="Q3898"/>
  <c r="V3898" s="1"/>
  <c r="O3898"/>
  <c r="R3898" s="1"/>
  <c r="N3898"/>
  <c r="L3898"/>
  <c r="H3898"/>
  <c r="Y3897"/>
  <c r="S3897"/>
  <c r="Q3897"/>
  <c r="P3897"/>
  <c r="V3897" s="1"/>
  <c r="O3897"/>
  <c r="N3897"/>
  <c r="L3897"/>
  <c r="H3897"/>
  <c r="Y3896"/>
  <c r="S3896"/>
  <c r="Q3896"/>
  <c r="P3896"/>
  <c r="V3896" s="1"/>
  <c r="O3896"/>
  <c r="N3896"/>
  <c r="L3896"/>
  <c r="H3896"/>
  <c r="Y3895"/>
  <c r="S3895"/>
  <c r="Q3895"/>
  <c r="P3895"/>
  <c r="V3895" s="1"/>
  <c r="O3895"/>
  <c r="N3895"/>
  <c r="L3895"/>
  <c r="H3895"/>
  <c r="Y3894"/>
  <c r="S3894"/>
  <c r="Q3894"/>
  <c r="P3894"/>
  <c r="V3894" s="1"/>
  <c r="O3894"/>
  <c r="N3894"/>
  <c r="L3894"/>
  <c r="H3894"/>
  <c r="Y3893"/>
  <c r="S3893"/>
  <c r="Q3893"/>
  <c r="P3893"/>
  <c r="V3893" s="1"/>
  <c r="O3893"/>
  <c r="N3893"/>
  <c r="L3893"/>
  <c r="H3893"/>
  <c r="Y3892"/>
  <c r="S3892"/>
  <c r="Q3892"/>
  <c r="P3892"/>
  <c r="V3892" s="1"/>
  <c r="O3892"/>
  <c r="N3892"/>
  <c r="L3892"/>
  <c r="H3892"/>
  <c r="Y3891"/>
  <c r="S3891"/>
  <c r="Q3891"/>
  <c r="P3891"/>
  <c r="V3891" s="1"/>
  <c r="O3891"/>
  <c r="N3891"/>
  <c r="L3891"/>
  <c r="H3891"/>
  <c r="Y3890"/>
  <c r="S3890"/>
  <c r="Q3890"/>
  <c r="P3890"/>
  <c r="V3890" s="1"/>
  <c r="O3890"/>
  <c r="N3890"/>
  <c r="L3890"/>
  <c r="H3890"/>
  <c r="Y3889"/>
  <c r="S3889"/>
  <c r="Q3889"/>
  <c r="P3889"/>
  <c r="V3889" s="1"/>
  <c r="O3889"/>
  <c r="N3889"/>
  <c r="L3889"/>
  <c r="H3889"/>
  <c r="Y3888"/>
  <c r="S3888"/>
  <c r="Q3888"/>
  <c r="P3888"/>
  <c r="V3888" s="1"/>
  <c r="O3888"/>
  <c r="N3888"/>
  <c r="L3888"/>
  <c r="H3888"/>
  <c r="Y3887"/>
  <c r="S3887"/>
  <c r="Q3887"/>
  <c r="P3887"/>
  <c r="V3887" s="1"/>
  <c r="O3887"/>
  <c r="N3887"/>
  <c r="L3887"/>
  <c r="H3887"/>
  <c r="Y3886"/>
  <c r="S3886"/>
  <c r="Q3886"/>
  <c r="P3886"/>
  <c r="V3886" s="1"/>
  <c r="O3886"/>
  <c r="N3886"/>
  <c r="L3886"/>
  <c r="H3886"/>
  <c r="Y3885"/>
  <c r="S3885"/>
  <c r="Q3885"/>
  <c r="P3885"/>
  <c r="V3885" s="1"/>
  <c r="O3885"/>
  <c r="N3885"/>
  <c r="L3885"/>
  <c r="H3885"/>
  <c r="Y3884"/>
  <c r="S3884"/>
  <c r="Q3884"/>
  <c r="P3884"/>
  <c r="V3884" s="1"/>
  <c r="O3884"/>
  <c r="N3884"/>
  <c r="L3884"/>
  <c r="H3884"/>
  <c r="Y3883"/>
  <c r="S3883"/>
  <c r="Q3883"/>
  <c r="P3883"/>
  <c r="V3883" s="1"/>
  <c r="O3883"/>
  <c r="N3883"/>
  <c r="L3883"/>
  <c r="H3883"/>
  <c r="Y3882"/>
  <c r="S3882"/>
  <c r="Q3882"/>
  <c r="P3882"/>
  <c r="V3882" s="1"/>
  <c r="O3882"/>
  <c r="N3882"/>
  <c r="L3882"/>
  <c r="H3882"/>
  <c r="Y3881"/>
  <c r="S3881"/>
  <c r="Q3881"/>
  <c r="P3881"/>
  <c r="V3881" s="1"/>
  <c r="O3881"/>
  <c r="N3881"/>
  <c r="L3881"/>
  <c r="H3881"/>
  <c r="Y3880"/>
  <c r="S3880"/>
  <c r="Q3880"/>
  <c r="P3880"/>
  <c r="V3880" s="1"/>
  <c r="O3880"/>
  <c r="N3880"/>
  <c r="L3880"/>
  <c r="H3880"/>
  <c r="Y3879"/>
  <c r="S3879"/>
  <c r="Q3879"/>
  <c r="P3879"/>
  <c r="V3879" s="1"/>
  <c r="O3879"/>
  <c r="N3879"/>
  <c r="L3879"/>
  <c r="H3879"/>
  <c r="Y3878"/>
  <c r="S3878"/>
  <c r="Q3878"/>
  <c r="P3878"/>
  <c r="V3878" s="1"/>
  <c r="O3878"/>
  <c r="N3878"/>
  <c r="L3878"/>
  <c r="H3878"/>
  <c r="Y3877"/>
  <c r="S3877"/>
  <c r="Q3877"/>
  <c r="P3877"/>
  <c r="V3877" s="1"/>
  <c r="O3877"/>
  <c r="N3877"/>
  <c r="L3877"/>
  <c r="H3877"/>
  <c r="Y3876"/>
  <c r="S3876"/>
  <c r="Q3876"/>
  <c r="P3876"/>
  <c r="V3876" s="1"/>
  <c r="O3876"/>
  <c r="N3876"/>
  <c r="L3876"/>
  <c r="H3876"/>
  <c r="Y3875"/>
  <c r="S3875"/>
  <c r="Q3875"/>
  <c r="P3875"/>
  <c r="V3875" s="1"/>
  <c r="O3875"/>
  <c r="N3875"/>
  <c r="L3875"/>
  <c r="H3875"/>
  <c r="Y3874"/>
  <c r="S3874"/>
  <c r="Q3874"/>
  <c r="P3874"/>
  <c r="V3874" s="1"/>
  <c r="O3874"/>
  <c r="N3874"/>
  <c r="L3874"/>
  <c r="H3874"/>
  <c r="Y3873"/>
  <c r="S3873"/>
  <c r="Q3873"/>
  <c r="P3873"/>
  <c r="V3873" s="1"/>
  <c r="O3873"/>
  <c r="N3873"/>
  <c r="L3873"/>
  <c r="H3873"/>
  <c r="Y3872"/>
  <c r="S3872"/>
  <c r="Q3872"/>
  <c r="P3872"/>
  <c r="V3872" s="1"/>
  <c r="O3872"/>
  <c r="N3872"/>
  <c r="L3872"/>
  <c r="H3872"/>
  <c r="Y3871"/>
  <c r="S3871"/>
  <c r="Q3871"/>
  <c r="P3871"/>
  <c r="V3871" s="1"/>
  <c r="O3871"/>
  <c r="N3871"/>
  <c r="L3871"/>
  <c r="H3871"/>
  <c r="Y3870"/>
  <c r="S3870"/>
  <c r="Q3870"/>
  <c r="P3870"/>
  <c r="V3870" s="1"/>
  <c r="O3870"/>
  <c r="N3870"/>
  <c r="L3870"/>
  <c r="H3870"/>
  <c r="Y3869"/>
  <c r="S3869"/>
  <c r="Q3869"/>
  <c r="P3869"/>
  <c r="V3869" s="1"/>
  <c r="O3869"/>
  <c r="N3869"/>
  <c r="L3869"/>
  <c r="H3869"/>
  <c r="Y3868"/>
  <c r="S3868"/>
  <c r="Q3868"/>
  <c r="P3868"/>
  <c r="V3868" s="1"/>
  <c r="O3868"/>
  <c r="N3868"/>
  <c r="L3868"/>
  <c r="H3868"/>
  <c r="Y3867"/>
  <c r="S3867"/>
  <c r="Q3867"/>
  <c r="P3867"/>
  <c r="V3867" s="1"/>
  <c r="O3867"/>
  <c r="N3867"/>
  <c r="L3867"/>
  <c r="H3867"/>
  <c r="Y3866"/>
  <c r="S3866"/>
  <c r="Q3866"/>
  <c r="P3866"/>
  <c r="V3866" s="1"/>
  <c r="O3866"/>
  <c r="N3866"/>
  <c r="L3866"/>
  <c r="H3866"/>
  <c r="Y3865"/>
  <c r="S3865"/>
  <c r="Q3865"/>
  <c r="P3865"/>
  <c r="V3865" s="1"/>
  <c r="O3865"/>
  <c r="N3865"/>
  <c r="L3865"/>
  <c r="H3865"/>
  <c r="Y3864"/>
  <c r="S3864"/>
  <c r="Q3864"/>
  <c r="P3864"/>
  <c r="V3864" s="1"/>
  <c r="O3864"/>
  <c r="N3864"/>
  <c r="L3864"/>
  <c r="H3864"/>
  <c r="Y3863"/>
  <c r="S3863"/>
  <c r="Q3863"/>
  <c r="P3863"/>
  <c r="V3863" s="1"/>
  <c r="O3863"/>
  <c r="N3863"/>
  <c r="L3863"/>
  <c r="H3863"/>
  <c r="Y3862"/>
  <c r="S3862"/>
  <c r="Q3862"/>
  <c r="P3862"/>
  <c r="V3862" s="1"/>
  <c r="O3862"/>
  <c r="N3862"/>
  <c r="L3862"/>
  <c r="H3862"/>
  <c r="Y3861"/>
  <c r="S3861"/>
  <c r="Q3861"/>
  <c r="P3861"/>
  <c r="V3861" s="1"/>
  <c r="O3861"/>
  <c r="N3861"/>
  <c r="L3861"/>
  <c r="H3861"/>
  <c r="Y3860"/>
  <c r="S3860"/>
  <c r="Q3860"/>
  <c r="P3860"/>
  <c r="V3860" s="1"/>
  <c r="O3860"/>
  <c r="N3860"/>
  <c r="L3860"/>
  <c r="H3860"/>
  <c r="Y3859"/>
  <c r="S3859"/>
  <c r="Q3859"/>
  <c r="P3859"/>
  <c r="V3859" s="1"/>
  <c r="O3859"/>
  <c r="N3859"/>
  <c r="L3859"/>
  <c r="H3859"/>
  <c r="Y3858"/>
  <c r="S3858"/>
  <c r="Q3858"/>
  <c r="P3858"/>
  <c r="V3858" s="1"/>
  <c r="O3858"/>
  <c r="N3858"/>
  <c r="L3858"/>
  <c r="H3858"/>
  <c r="Y3857"/>
  <c r="S3857"/>
  <c r="Q3857"/>
  <c r="P3857"/>
  <c r="V3857" s="1"/>
  <c r="O3857"/>
  <c r="N3857"/>
  <c r="L3857"/>
  <c r="H3857"/>
  <c r="Y3856"/>
  <c r="S3856"/>
  <c r="Q3856"/>
  <c r="P3856"/>
  <c r="V3856" s="1"/>
  <c r="O3856"/>
  <c r="N3856"/>
  <c r="L3856"/>
  <c r="H3856"/>
  <c r="Y3855"/>
  <c r="S3855"/>
  <c r="Q3855"/>
  <c r="P3855"/>
  <c r="V3855" s="1"/>
  <c r="O3855"/>
  <c r="N3855"/>
  <c r="L3855"/>
  <c r="H3855"/>
  <c r="Y3854"/>
  <c r="S3854"/>
  <c r="Q3854"/>
  <c r="P3854"/>
  <c r="V3854" s="1"/>
  <c r="O3854"/>
  <c r="N3854"/>
  <c r="L3854"/>
  <c r="H3854"/>
  <c r="Y3853"/>
  <c r="S3853"/>
  <c r="Q3853"/>
  <c r="P3853"/>
  <c r="V3853" s="1"/>
  <c r="O3853"/>
  <c r="N3853"/>
  <c r="L3853"/>
  <c r="H3853"/>
  <c r="Y3852"/>
  <c r="S3852"/>
  <c r="Q3852"/>
  <c r="P3852"/>
  <c r="V3852" s="1"/>
  <c r="O3852"/>
  <c r="N3852"/>
  <c r="L3852"/>
  <c r="H3852"/>
  <c r="Y3851"/>
  <c r="S3851"/>
  <c r="Q3851"/>
  <c r="P3851"/>
  <c r="V3851" s="1"/>
  <c r="O3851"/>
  <c r="N3851"/>
  <c r="L3851"/>
  <c r="H3851"/>
  <c r="Y3850"/>
  <c r="S3850"/>
  <c r="Q3850"/>
  <c r="P3850"/>
  <c r="V3850" s="1"/>
  <c r="O3850"/>
  <c r="N3850"/>
  <c r="L3850"/>
  <c r="H3850"/>
  <c r="Y3849"/>
  <c r="S3849"/>
  <c r="Q3849"/>
  <c r="P3849"/>
  <c r="V3849" s="1"/>
  <c r="O3849"/>
  <c r="N3849"/>
  <c r="L3849"/>
  <c r="H3849"/>
  <c r="Y3848"/>
  <c r="S3848"/>
  <c r="Q3848"/>
  <c r="P3848"/>
  <c r="V3848" s="1"/>
  <c r="O3848"/>
  <c r="N3848"/>
  <c r="L3848"/>
  <c r="H3848"/>
  <c r="Y3847"/>
  <c r="S3847"/>
  <c r="Q3847"/>
  <c r="P3847"/>
  <c r="V3847" s="1"/>
  <c r="O3847"/>
  <c r="N3847"/>
  <c r="L3847"/>
  <c r="H3847"/>
  <c r="Y3846"/>
  <c r="S3846"/>
  <c r="Q3846"/>
  <c r="P3846"/>
  <c r="V3846" s="1"/>
  <c r="O3846"/>
  <c r="N3846"/>
  <c r="L3846"/>
  <c r="H3846"/>
  <c r="Y3845"/>
  <c r="S3845"/>
  <c r="Q3845"/>
  <c r="P3845"/>
  <c r="V3845" s="1"/>
  <c r="O3845"/>
  <c r="N3845"/>
  <c r="L3845"/>
  <c r="H3845"/>
  <c r="Y3844"/>
  <c r="S3844"/>
  <c r="Q3844"/>
  <c r="P3844"/>
  <c r="V3844" s="1"/>
  <c r="O3844"/>
  <c r="N3844"/>
  <c r="L3844"/>
  <c r="H3844"/>
  <c r="Y3843"/>
  <c r="S3843"/>
  <c r="Q3843"/>
  <c r="P3843"/>
  <c r="V3843" s="1"/>
  <c r="O3843"/>
  <c r="N3843"/>
  <c r="L3843"/>
  <c r="H3843"/>
  <c r="Y3842"/>
  <c r="S3842"/>
  <c r="Q3842"/>
  <c r="P3842"/>
  <c r="V3842" s="1"/>
  <c r="O3842"/>
  <c r="N3842"/>
  <c r="L3842"/>
  <c r="H3842"/>
  <c r="Y3841"/>
  <c r="S3841"/>
  <c r="Q3841"/>
  <c r="P3841"/>
  <c r="V3841" s="1"/>
  <c r="O3841"/>
  <c r="N3841"/>
  <c r="L3841"/>
  <c r="H3841"/>
  <c r="Y3840"/>
  <c r="S3840"/>
  <c r="Q3840"/>
  <c r="P3840"/>
  <c r="V3840" s="1"/>
  <c r="O3840"/>
  <c r="N3840"/>
  <c r="L3840"/>
  <c r="H3840"/>
  <c r="Y3839"/>
  <c r="S3839"/>
  <c r="Q3839"/>
  <c r="P3839"/>
  <c r="V3839" s="1"/>
  <c r="O3839"/>
  <c r="N3839"/>
  <c r="L3839"/>
  <c r="H3839"/>
  <c r="Y3838"/>
  <c r="S3838"/>
  <c r="Q3838"/>
  <c r="P3838"/>
  <c r="V3838" s="1"/>
  <c r="O3838"/>
  <c r="N3838"/>
  <c r="L3838"/>
  <c r="H3838"/>
  <c r="Y3837"/>
  <c r="S3837"/>
  <c r="Q3837"/>
  <c r="P3837"/>
  <c r="V3837" s="1"/>
  <c r="O3837"/>
  <c r="N3837"/>
  <c r="L3837"/>
  <c r="H3837"/>
  <c r="Y3836"/>
  <c r="S3836"/>
  <c r="Q3836"/>
  <c r="P3836"/>
  <c r="V3836" s="1"/>
  <c r="O3836"/>
  <c r="N3836"/>
  <c r="L3836"/>
  <c r="H3836"/>
  <c r="Y3835"/>
  <c r="S3835"/>
  <c r="Q3835"/>
  <c r="P3835"/>
  <c r="V3835" s="1"/>
  <c r="O3835"/>
  <c r="N3835"/>
  <c r="L3835"/>
  <c r="H3835"/>
  <c r="Y3834"/>
  <c r="S3834"/>
  <c r="Q3834"/>
  <c r="P3834"/>
  <c r="V3834" s="1"/>
  <c r="O3834"/>
  <c r="N3834"/>
  <c r="L3834"/>
  <c r="H3834"/>
  <c r="Y3833"/>
  <c r="S3833"/>
  <c r="Q3833"/>
  <c r="P3833"/>
  <c r="V3833" s="1"/>
  <c r="O3833"/>
  <c r="N3833"/>
  <c r="L3833"/>
  <c r="H3833"/>
  <c r="Y3832"/>
  <c r="S3832"/>
  <c r="Q3832"/>
  <c r="P3832"/>
  <c r="V3832" s="1"/>
  <c r="O3832"/>
  <c r="N3832"/>
  <c r="L3832"/>
  <c r="H3832"/>
  <c r="Y3831"/>
  <c r="S3831"/>
  <c r="Q3831"/>
  <c r="P3831"/>
  <c r="V3831" s="1"/>
  <c r="O3831"/>
  <c r="N3831"/>
  <c r="L3831"/>
  <c r="H3831"/>
  <c r="Y3830"/>
  <c r="S3830"/>
  <c r="Q3830"/>
  <c r="P3830"/>
  <c r="V3830" s="1"/>
  <c r="O3830"/>
  <c r="N3830"/>
  <c r="L3830"/>
  <c r="H3830"/>
  <c r="Y3829"/>
  <c r="S3829"/>
  <c r="Q3829"/>
  <c r="P3829"/>
  <c r="V3829" s="1"/>
  <c r="O3829"/>
  <c r="N3829"/>
  <c r="L3829"/>
  <c r="H3829"/>
  <c r="Y3828"/>
  <c r="S3828"/>
  <c r="Q3828"/>
  <c r="P3828"/>
  <c r="V3828" s="1"/>
  <c r="O3828"/>
  <c r="N3828"/>
  <c r="L3828"/>
  <c r="H3828"/>
  <c r="Y3827"/>
  <c r="S3827"/>
  <c r="Q3827"/>
  <c r="P3827"/>
  <c r="V3827" s="1"/>
  <c r="O3827"/>
  <c r="N3827"/>
  <c r="L3827"/>
  <c r="H3827"/>
  <c r="Y3826"/>
  <c r="S3826"/>
  <c r="Q3826"/>
  <c r="P3826"/>
  <c r="V3826" s="1"/>
  <c r="O3826"/>
  <c r="N3826"/>
  <c r="L3826"/>
  <c r="H3826"/>
  <c r="Y3825"/>
  <c r="S3825"/>
  <c r="Q3825"/>
  <c r="P3825"/>
  <c r="V3825" s="1"/>
  <c r="O3825"/>
  <c r="N3825"/>
  <c r="L3825"/>
  <c r="H3825"/>
  <c r="Y3824"/>
  <c r="S3824"/>
  <c r="Q3824"/>
  <c r="P3824"/>
  <c r="V3824" s="1"/>
  <c r="O3824"/>
  <c r="N3824"/>
  <c r="L3824"/>
  <c r="H3824"/>
  <c r="Y3823"/>
  <c r="S3823"/>
  <c r="Q3823"/>
  <c r="P3823"/>
  <c r="V3823" s="1"/>
  <c r="O3823"/>
  <c r="N3823"/>
  <c r="L3823"/>
  <c r="H3823"/>
  <c r="Y3822"/>
  <c r="S3822"/>
  <c r="Q3822"/>
  <c r="P3822"/>
  <c r="V3822" s="1"/>
  <c r="O3822"/>
  <c r="N3822"/>
  <c r="L3822"/>
  <c r="H3822"/>
  <c r="Y3821"/>
  <c r="S3821"/>
  <c r="Q3821"/>
  <c r="P3821"/>
  <c r="V3821" s="1"/>
  <c r="O3821"/>
  <c r="N3821"/>
  <c r="L3821"/>
  <c r="H3821"/>
  <c r="Y3820"/>
  <c r="S3820"/>
  <c r="Q3820"/>
  <c r="P3820"/>
  <c r="V3820" s="1"/>
  <c r="O3820"/>
  <c r="N3820"/>
  <c r="L3820"/>
  <c r="H3820"/>
  <c r="Y3819"/>
  <c r="S3819"/>
  <c r="Q3819"/>
  <c r="P3819"/>
  <c r="V3819" s="1"/>
  <c r="O3819"/>
  <c r="N3819"/>
  <c r="L3819"/>
  <c r="H3819"/>
  <c r="Y3818"/>
  <c r="S3818"/>
  <c r="Q3818"/>
  <c r="P3818"/>
  <c r="V3818" s="1"/>
  <c r="O3818"/>
  <c r="N3818"/>
  <c r="L3818"/>
  <c r="H3818"/>
  <c r="Y3817"/>
  <c r="S3817"/>
  <c r="Q3817"/>
  <c r="P3817"/>
  <c r="V3817" s="1"/>
  <c r="O3817"/>
  <c r="N3817"/>
  <c r="L3817"/>
  <c r="H3817"/>
  <c r="Y3816"/>
  <c r="S3816"/>
  <c r="Q3816"/>
  <c r="P3816"/>
  <c r="V3816" s="1"/>
  <c r="O3816"/>
  <c r="N3816"/>
  <c r="L3816"/>
  <c r="H3816"/>
  <c r="Y3815"/>
  <c r="S3815"/>
  <c r="Q3815"/>
  <c r="P3815"/>
  <c r="V3815" s="1"/>
  <c r="O3815"/>
  <c r="N3815"/>
  <c r="L3815"/>
  <c r="H3815"/>
  <c r="Y3814"/>
  <c r="S3814"/>
  <c r="Q3814"/>
  <c r="P3814"/>
  <c r="V3814" s="1"/>
  <c r="O3814"/>
  <c r="N3814"/>
  <c r="L3814"/>
  <c r="H3814"/>
  <c r="Y3813"/>
  <c r="S3813"/>
  <c r="Q3813"/>
  <c r="P3813"/>
  <c r="V3813" s="1"/>
  <c r="O3813"/>
  <c r="N3813"/>
  <c r="L3813"/>
  <c r="H3813"/>
  <c r="Y3812"/>
  <c r="S3812"/>
  <c r="Q3812"/>
  <c r="P3812"/>
  <c r="V3812" s="1"/>
  <c r="O3812"/>
  <c r="N3812"/>
  <c r="L3812"/>
  <c r="H3812"/>
  <c r="Y3811"/>
  <c r="S3811"/>
  <c r="Q3811"/>
  <c r="P3811"/>
  <c r="V3811" s="1"/>
  <c r="O3811"/>
  <c r="N3811"/>
  <c r="L3811"/>
  <c r="H3811"/>
  <c r="Y3810"/>
  <c r="S3810"/>
  <c r="Q3810"/>
  <c r="P3810"/>
  <c r="V3810" s="1"/>
  <c r="O3810"/>
  <c r="N3810"/>
  <c r="L3810"/>
  <c r="H3810"/>
  <c r="Y3809"/>
  <c r="S3809"/>
  <c r="Q3809"/>
  <c r="P3809"/>
  <c r="V3809" s="1"/>
  <c r="O3809"/>
  <c r="N3809"/>
  <c r="L3809"/>
  <c r="H3809"/>
  <c r="Y3808"/>
  <c r="S3808"/>
  <c r="Q3808"/>
  <c r="P3808"/>
  <c r="V3808" s="1"/>
  <c r="O3808"/>
  <c r="N3808"/>
  <c r="L3808"/>
  <c r="H3808"/>
  <c r="Y3807"/>
  <c r="S3807"/>
  <c r="Q3807"/>
  <c r="P3807"/>
  <c r="V3807" s="1"/>
  <c r="O3807"/>
  <c r="N3807"/>
  <c r="L3807"/>
  <c r="H3807"/>
  <c r="Y3806"/>
  <c r="S3806"/>
  <c r="Q3806"/>
  <c r="P3806"/>
  <c r="V3806" s="1"/>
  <c r="O3806"/>
  <c r="N3806"/>
  <c r="L3806"/>
  <c r="H3806"/>
  <c r="Y3805"/>
  <c r="S3805"/>
  <c r="Q3805"/>
  <c r="P3805"/>
  <c r="V3805" s="1"/>
  <c r="O3805"/>
  <c r="N3805"/>
  <c r="L3805"/>
  <c r="H3805"/>
  <c r="Y3804"/>
  <c r="S3804"/>
  <c r="Q3804"/>
  <c r="P3804"/>
  <c r="V3804" s="1"/>
  <c r="O3804"/>
  <c r="N3804"/>
  <c r="L3804"/>
  <c r="H3804"/>
  <c r="Y3803"/>
  <c r="S3803"/>
  <c r="Q3803"/>
  <c r="P3803"/>
  <c r="V3803" s="1"/>
  <c r="O3803"/>
  <c r="N3803"/>
  <c r="L3803"/>
  <c r="H3803"/>
  <c r="Y3802"/>
  <c r="S3802"/>
  <c r="Q3802"/>
  <c r="P3802"/>
  <c r="V3802" s="1"/>
  <c r="O3802"/>
  <c r="N3802"/>
  <c r="L3802"/>
  <c r="H3802"/>
  <c r="Y3801"/>
  <c r="S3801"/>
  <c r="Q3801"/>
  <c r="P3801"/>
  <c r="V3801" s="1"/>
  <c r="O3801"/>
  <c r="N3801"/>
  <c r="L3801"/>
  <c r="H3801"/>
  <c r="Y3800"/>
  <c r="S3800"/>
  <c r="Q3800"/>
  <c r="P3800"/>
  <c r="V3800" s="1"/>
  <c r="O3800"/>
  <c r="N3800"/>
  <c r="L3800"/>
  <c r="H3800"/>
  <c r="Y3799"/>
  <c r="S3799"/>
  <c r="Q3799"/>
  <c r="P3799"/>
  <c r="V3799" s="1"/>
  <c r="O3799"/>
  <c r="N3799"/>
  <c r="L3799"/>
  <c r="H3799"/>
  <c r="Y3798"/>
  <c r="S3798"/>
  <c r="Q3798"/>
  <c r="P3798"/>
  <c r="V3798" s="1"/>
  <c r="O3798"/>
  <c r="N3798"/>
  <c r="L3798"/>
  <c r="H3798"/>
  <c r="Y3797"/>
  <c r="S3797"/>
  <c r="Q3797"/>
  <c r="P3797"/>
  <c r="V3797" s="1"/>
  <c r="O3797"/>
  <c r="N3797"/>
  <c r="L3797"/>
  <c r="H3797"/>
  <c r="Y3796"/>
  <c r="S3796"/>
  <c r="Q3796"/>
  <c r="P3796"/>
  <c r="V3796" s="1"/>
  <c r="O3796"/>
  <c r="N3796"/>
  <c r="L3796"/>
  <c r="H3796"/>
  <c r="Y3795"/>
  <c r="S3795"/>
  <c r="Q3795"/>
  <c r="P3795"/>
  <c r="V3795" s="1"/>
  <c r="O3795"/>
  <c r="N3795"/>
  <c r="L3795"/>
  <c r="H3795"/>
  <c r="Y3794"/>
  <c r="S3794"/>
  <c r="Q3794"/>
  <c r="P3794"/>
  <c r="V3794" s="1"/>
  <c r="O3794"/>
  <c r="N3794"/>
  <c r="L3794"/>
  <c r="H3794"/>
  <c r="Y3793"/>
  <c r="S3793"/>
  <c r="Q3793"/>
  <c r="P3793"/>
  <c r="V3793" s="1"/>
  <c r="O3793"/>
  <c r="N3793"/>
  <c r="L3793"/>
  <c r="H3793"/>
  <c r="Y3792"/>
  <c r="S3792"/>
  <c r="Q3792"/>
  <c r="P3792"/>
  <c r="V3792" s="1"/>
  <c r="O3792"/>
  <c r="N3792"/>
  <c r="L3792"/>
  <c r="H3792"/>
  <c r="Y3791"/>
  <c r="S3791"/>
  <c r="Q3791"/>
  <c r="P3791"/>
  <c r="V3791" s="1"/>
  <c r="O3791"/>
  <c r="N3791"/>
  <c r="L3791"/>
  <c r="H3791"/>
  <c r="Y3790"/>
  <c r="S3790"/>
  <c r="Q3790"/>
  <c r="P3790"/>
  <c r="V3790" s="1"/>
  <c r="O3790"/>
  <c r="N3790"/>
  <c r="L3790"/>
  <c r="H3790"/>
  <c r="Y3789"/>
  <c r="S3789"/>
  <c r="Q3789"/>
  <c r="P3789"/>
  <c r="V3789" s="1"/>
  <c r="O3789"/>
  <c r="N3789"/>
  <c r="L3789"/>
  <c r="H3789"/>
  <c r="Y3788"/>
  <c r="S3788"/>
  <c r="Q3788"/>
  <c r="P3788"/>
  <c r="V3788" s="1"/>
  <c r="O3788"/>
  <c r="N3788"/>
  <c r="L3788"/>
  <c r="H3788"/>
  <c r="Y3787"/>
  <c r="S3787"/>
  <c r="Q3787"/>
  <c r="P3787"/>
  <c r="V3787" s="1"/>
  <c r="O3787"/>
  <c r="N3787"/>
  <c r="L3787"/>
  <c r="H3787"/>
  <c r="Y3786"/>
  <c r="S3786"/>
  <c r="Q3786"/>
  <c r="P3786"/>
  <c r="V3786" s="1"/>
  <c r="O3786"/>
  <c r="N3786"/>
  <c r="L3786"/>
  <c r="H3786"/>
  <c r="Y3785"/>
  <c r="S3785"/>
  <c r="Q3785"/>
  <c r="P3785"/>
  <c r="V3785" s="1"/>
  <c r="O3785"/>
  <c r="N3785"/>
  <c r="L3785"/>
  <c r="H3785"/>
  <c r="Y3784"/>
  <c r="S3784"/>
  <c r="Q3784"/>
  <c r="P3784"/>
  <c r="V3784" s="1"/>
  <c r="O3784"/>
  <c r="N3784"/>
  <c r="L3784"/>
  <c r="H3784"/>
  <c r="Y3783"/>
  <c r="S3783"/>
  <c r="Q3783"/>
  <c r="P3783"/>
  <c r="V3783" s="1"/>
  <c r="O3783"/>
  <c r="N3783"/>
  <c r="L3783"/>
  <c r="H3783"/>
  <c r="Y3782"/>
  <c r="S3782"/>
  <c r="Q3782"/>
  <c r="P3782"/>
  <c r="V3782" s="1"/>
  <c r="O3782"/>
  <c r="N3782"/>
  <c r="L3782"/>
  <c r="H3782"/>
  <c r="Y3781"/>
  <c r="S3781"/>
  <c r="Q3781"/>
  <c r="P3781"/>
  <c r="V3781" s="1"/>
  <c r="O3781"/>
  <c r="N3781"/>
  <c r="L3781"/>
  <c r="H3781"/>
  <c r="Y3780"/>
  <c r="S3780"/>
  <c r="Q3780"/>
  <c r="P3780"/>
  <c r="V3780" s="1"/>
  <c r="O3780"/>
  <c r="N3780"/>
  <c r="L3780"/>
  <c r="H3780"/>
  <c r="Y3779"/>
  <c r="S3779"/>
  <c r="Q3779"/>
  <c r="P3779"/>
  <c r="V3779" s="1"/>
  <c r="O3779"/>
  <c r="N3779"/>
  <c r="L3779"/>
  <c r="H3779"/>
  <c r="Y3778"/>
  <c r="S3778"/>
  <c r="Q3778"/>
  <c r="P3778"/>
  <c r="V3778" s="1"/>
  <c r="O3778"/>
  <c r="N3778"/>
  <c r="L3778"/>
  <c r="H3778"/>
  <c r="Y3777"/>
  <c r="S3777"/>
  <c r="Q3777"/>
  <c r="P3777"/>
  <c r="V3777" s="1"/>
  <c r="O3777"/>
  <c r="N3777"/>
  <c r="L3777"/>
  <c r="H3777"/>
  <c r="Y3776"/>
  <c r="S3776"/>
  <c r="Q3776"/>
  <c r="P3776"/>
  <c r="V3776" s="1"/>
  <c r="O3776"/>
  <c r="N3776"/>
  <c r="L3776"/>
  <c r="H3776"/>
  <c r="Y3775"/>
  <c r="S3775"/>
  <c r="Q3775"/>
  <c r="P3775"/>
  <c r="V3775" s="1"/>
  <c r="O3775"/>
  <c r="N3775"/>
  <c r="L3775"/>
  <c r="H3775"/>
  <c r="Y3774"/>
  <c r="S3774"/>
  <c r="Q3774"/>
  <c r="P3774"/>
  <c r="V3774" s="1"/>
  <c r="O3774"/>
  <c r="N3774"/>
  <c r="L3774"/>
  <c r="H3774"/>
  <c r="Y3773"/>
  <c r="S3773"/>
  <c r="Q3773"/>
  <c r="P3773"/>
  <c r="V3773" s="1"/>
  <c r="O3773"/>
  <c r="N3773"/>
  <c r="L3773"/>
  <c r="H3773"/>
  <c r="Y3772"/>
  <c r="S3772"/>
  <c r="Q3772"/>
  <c r="P3772"/>
  <c r="V3772" s="1"/>
  <c r="O3772"/>
  <c r="N3772"/>
  <c r="L3772"/>
  <c r="H3772"/>
  <c r="Y3771"/>
  <c r="S3771"/>
  <c r="Q3771"/>
  <c r="P3771"/>
  <c r="V3771" s="1"/>
  <c r="O3771"/>
  <c r="N3771"/>
  <c r="L3771"/>
  <c r="H3771"/>
  <c r="Y3770"/>
  <c r="S3770"/>
  <c r="Q3770"/>
  <c r="P3770"/>
  <c r="V3770" s="1"/>
  <c r="O3770"/>
  <c r="N3770"/>
  <c r="L3770"/>
  <c r="H3770"/>
  <c r="Y3769"/>
  <c r="S3769"/>
  <c r="Q3769"/>
  <c r="P3769"/>
  <c r="V3769" s="1"/>
  <c r="O3769"/>
  <c r="N3769"/>
  <c r="L3769"/>
  <c r="H3769"/>
  <c r="Y3768"/>
  <c r="S3768"/>
  <c r="Q3768"/>
  <c r="P3768"/>
  <c r="V3768" s="1"/>
  <c r="O3768"/>
  <c r="N3768"/>
  <c r="L3768"/>
  <c r="H3768"/>
  <c r="Y3767"/>
  <c r="S3767"/>
  <c r="Q3767"/>
  <c r="P3767"/>
  <c r="V3767" s="1"/>
  <c r="O3767"/>
  <c r="N3767"/>
  <c r="L3767"/>
  <c r="H3767"/>
  <c r="Y3766"/>
  <c r="S3766"/>
  <c r="Q3766"/>
  <c r="P3766"/>
  <c r="V3766" s="1"/>
  <c r="O3766"/>
  <c r="N3766"/>
  <c r="L3766"/>
  <c r="H3766"/>
  <c r="Y3765"/>
  <c r="S3765"/>
  <c r="Q3765"/>
  <c r="P3765"/>
  <c r="V3765" s="1"/>
  <c r="O3765"/>
  <c r="N3765"/>
  <c r="L3765"/>
  <c r="H3765"/>
  <c r="Y3764"/>
  <c r="S3764"/>
  <c r="Q3764"/>
  <c r="P3764"/>
  <c r="V3764" s="1"/>
  <c r="O3764"/>
  <c r="N3764"/>
  <c r="L3764"/>
  <c r="H3764"/>
  <c r="Y3763"/>
  <c r="S3763"/>
  <c r="Q3763"/>
  <c r="P3763"/>
  <c r="V3763" s="1"/>
  <c r="O3763"/>
  <c r="N3763"/>
  <c r="L3763"/>
  <c r="H3763"/>
  <c r="Y3762"/>
  <c r="S3762"/>
  <c r="Q3762"/>
  <c r="P3762"/>
  <c r="V3762" s="1"/>
  <c r="O3762"/>
  <c r="N3762"/>
  <c r="L3762"/>
  <c r="H3762"/>
  <c r="Y3761"/>
  <c r="S3761"/>
  <c r="Q3761"/>
  <c r="P3761"/>
  <c r="V3761" s="1"/>
  <c r="O3761"/>
  <c r="N3761"/>
  <c r="L3761"/>
  <c r="H3761"/>
  <c r="Y3760"/>
  <c r="S3760"/>
  <c r="Q3760"/>
  <c r="P3760"/>
  <c r="V3760" s="1"/>
  <c r="O3760"/>
  <c r="N3760"/>
  <c r="L3760"/>
  <c r="H3760"/>
  <c r="Y3759"/>
  <c r="S3759"/>
  <c r="Q3759"/>
  <c r="P3759"/>
  <c r="V3759" s="1"/>
  <c r="O3759"/>
  <c r="N3759"/>
  <c r="L3759"/>
  <c r="H3759"/>
  <c r="Y3758"/>
  <c r="S3758"/>
  <c r="Q3758"/>
  <c r="P3758"/>
  <c r="V3758" s="1"/>
  <c r="O3758"/>
  <c r="N3758"/>
  <c r="L3758"/>
  <c r="H3758"/>
  <c r="Y3757"/>
  <c r="S3757"/>
  <c r="Q3757"/>
  <c r="P3757"/>
  <c r="V3757" s="1"/>
  <c r="O3757"/>
  <c r="N3757"/>
  <c r="L3757"/>
  <c r="H3757"/>
  <c r="Y3756"/>
  <c r="S3756"/>
  <c r="Q3756"/>
  <c r="P3756"/>
  <c r="V3756" s="1"/>
  <c r="O3756"/>
  <c r="N3756"/>
  <c r="L3756"/>
  <c r="H3756"/>
  <c r="Y3755"/>
  <c r="S3755"/>
  <c r="Q3755"/>
  <c r="P3755"/>
  <c r="V3755" s="1"/>
  <c r="O3755"/>
  <c r="N3755"/>
  <c r="L3755"/>
  <c r="H3755"/>
  <c r="Y3754"/>
  <c r="S3754"/>
  <c r="Q3754"/>
  <c r="P3754"/>
  <c r="V3754" s="1"/>
  <c r="O3754"/>
  <c r="N3754"/>
  <c r="L3754"/>
  <c r="H3754"/>
  <c r="Y3753"/>
  <c r="S3753"/>
  <c r="Q3753"/>
  <c r="P3753"/>
  <c r="V3753" s="1"/>
  <c r="O3753"/>
  <c r="N3753"/>
  <c r="L3753"/>
  <c r="H3753"/>
  <c r="Y3752"/>
  <c r="S3752"/>
  <c r="Q3752"/>
  <c r="P3752"/>
  <c r="V3752" s="1"/>
  <c r="O3752"/>
  <c r="N3752"/>
  <c r="L3752"/>
  <c r="H3752"/>
  <c r="Y3751"/>
  <c r="S3751"/>
  <c r="Q3751"/>
  <c r="P3751"/>
  <c r="V3751" s="1"/>
  <c r="O3751"/>
  <c r="N3751"/>
  <c r="L3751"/>
  <c r="H3751"/>
  <c r="Y3750"/>
  <c r="S3750"/>
  <c r="Q3750"/>
  <c r="P3750"/>
  <c r="V3750" s="1"/>
  <c r="O3750"/>
  <c r="N3750"/>
  <c r="L3750"/>
  <c r="H3750"/>
  <c r="Y3749"/>
  <c r="S3749"/>
  <c r="Q3749"/>
  <c r="P3749"/>
  <c r="V3749" s="1"/>
  <c r="O3749"/>
  <c r="N3749"/>
  <c r="L3749"/>
  <c r="H3749"/>
  <c r="Y3748"/>
  <c r="S3748"/>
  <c r="Q3748"/>
  <c r="P3748"/>
  <c r="V3748" s="1"/>
  <c r="O3748"/>
  <c r="N3748"/>
  <c r="L3748"/>
  <c r="H3748"/>
  <c r="Y3747"/>
  <c r="S3747"/>
  <c r="Q3747"/>
  <c r="P3747"/>
  <c r="V3747" s="1"/>
  <c r="O3747"/>
  <c r="N3747"/>
  <c r="L3747"/>
  <c r="H3747"/>
  <c r="Y3746"/>
  <c r="S3746"/>
  <c r="Q3746"/>
  <c r="P3746"/>
  <c r="V3746" s="1"/>
  <c r="O3746"/>
  <c r="N3746"/>
  <c r="L3746"/>
  <c r="H3746"/>
  <c r="Y3745"/>
  <c r="S3745"/>
  <c r="Q3745"/>
  <c r="P3745"/>
  <c r="V3745" s="1"/>
  <c r="O3745"/>
  <c r="N3745"/>
  <c r="L3745"/>
  <c r="H3745"/>
  <c r="Y3744"/>
  <c r="S3744"/>
  <c r="Q3744"/>
  <c r="P3744"/>
  <c r="V3744" s="1"/>
  <c r="O3744"/>
  <c r="N3744"/>
  <c r="L3744"/>
  <c r="H3744"/>
  <c r="Y3743"/>
  <c r="S3743"/>
  <c r="Q3743"/>
  <c r="P3743"/>
  <c r="V3743" s="1"/>
  <c r="O3743"/>
  <c r="N3743"/>
  <c r="L3743"/>
  <c r="H3743"/>
  <c r="Y3742"/>
  <c r="S3742"/>
  <c r="Q3742"/>
  <c r="P3742"/>
  <c r="V3742" s="1"/>
  <c r="O3742"/>
  <c r="N3742"/>
  <c r="L3742"/>
  <c r="H3742"/>
  <c r="Y3741"/>
  <c r="S3741"/>
  <c r="Q3741"/>
  <c r="P3741"/>
  <c r="V3741" s="1"/>
  <c r="O3741"/>
  <c r="N3741"/>
  <c r="L3741"/>
  <c r="H3741"/>
  <c r="Y3740"/>
  <c r="S3740"/>
  <c r="Q3740"/>
  <c r="P3740"/>
  <c r="V3740" s="1"/>
  <c r="O3740"/>
  <c r="N3740"/>
  <c r="L3740"/>
  <c r="H3740"/>
  <c r="Y3739"/>
  <c r="S3739"/>
  <c r="Q3739"/>
  <c r="P3739"/>
  <c r="V3739" s="1"/>
  <c r="O3739"/>
  <c r="N3739"/>
  <c r="L3739"/>
  <c r="H3739"/>
  <c r="Y3738"/>
  <c r="S3738"/>
  <c r="Q3738"/>
  <c r="P3738"/>
  <c r="V3738" s="1"/>
  <c r="O3738"/>
  <c r="N3738"/>
  <c r="L3738"/>
  <c r="H3738"/>
  <c r="Y3737"/>
  <c r="S3737"/>
  <c r="Q3737"/>
  <c r="P3737"/>
  <c r="V3737" s="1"/>
  <c r="O3737"/>
  <c r="N3737"/>
  <c r="L3737"/>
  <c r="H3737"/>
  <c r="Y3736"/>
  <c r="S3736"/>
  <c r="Q3736"/>
  <c r="P3736"/>
  <c r="V3736" s="1"/>
  <c r="O3736"/>
  <c r="N3736"/>
  <c r="L3736"/>
  <c r="H3736"/>
  <c r="Y3735"/>
  <c r="S3735"/>
  <c r="Q3735"/>
  <c r="P3735"/>
  <c r="V3735" s="1"/>
  <c r="O3735"/>
  <c r="N3735"/>
  <c r="L3735"/>
  <c r="H3735"/>
  <c r="Y3734"/>
  <c r="S3734"/>
  <c r="Q3734"/>
  <c r="P3734"/>
  <c r="V3734" s="1"/>
  <c r="O3734"/>
  <c r="N3734"/>
  <c r="L3734"/>
  <c r="H3734"/>
  <c r="Y3733"/>
  <c r="S3733"/>
  <c r="Q3733"/>
  <c r="P3733"/>
  <c r="V3733" s="1"/>
  <c r="O3733"/>
  <c r="N3733"/>
  <c r="L3733"/>
  <c r="H3733"/>
  <c r="Y3732"/>
  <c r="S3732"/>
  <c r="Q3732"/>
  <c r="P3732"/>
  <c r="V3732" s="1"/>
  <c r="O3732"/>
  <c r="N3732"/>
  <c r="L3732"/>
  <c r="H3732"/>
  <c r="Y3731"/>
  <c r="S3731"/>
  <c r="Q3731"/>
  <c r="P3731"/>
  <c r="V3731" s="1"/>
  <c r="O3731"/>
  <c r="N3731"/>
  <c r="L3731"/>
  <c r="H3731"/>
  <c r="Y3730"/>
  <c r="S3730"/>
  <c r="Q3730"/>
  <c r="P3730"/>
  <c r="V3730" s="1"/>
  <c r="O3730"/>
  <c r="N3730"/>
  <c r="L3730"/>
  <c r="H3730"/>
  <c r="Y3729"/>
  <c r="S3729"/>
  <c r="Q3729"/>
  <c r="P3729"/>
  <c r="V3729" s="1"/>
  <c r="O3729"/>
  <c r="N3729"/>
  <c r="L3729"/>
  <c r="H3729"/>
  <c r="Y3728"/>
  <c r="S3728"/>
  <c r="Q3728"/>
  <c r="P3728"/>
  <c r="V3728" s="1"/>
  <c r="O3728"/>
  <c r="N3728"/>
  <c r="L3728"/>
  <c r="H3728"/>
  <c r="Y3727"/>
  <c r="S3727"/>
  <c r="Q3727"/>
  <c r="P3727"/>
  <c r="V3727" s="1"/>
  <c r="O3727"/>
  <c r="N3727"/>
  <c r="L3727"/>
  <c r="H3727"/>
  <c r="Y3726"/>
  <c r="S3726"/>
  <c r="Q3726"/>
  <c r="P3726"/>
  <c r="V3726" s="1"/>
  <c r="O3726"/>
  <c r="N3726"/>
  <c r="L3726"/>
  <c r="H3726"/>
  <c r="Y3725"/>
  <c r="S3725"/>
  <c r="Q3725"/>
  <c r="P3725"/>
  <c r="V3725" s="1"/>
  <c r="O3725"/>
  <c r="N3725"/>
  <c r="L3725"/>
  <c r="H3725"/>
  <c r="Y3724"/>
  <c r="S3724"/>
  <c r="Q3724"/>
  <c r="P3724"/>
  <c r="V3724" s="1"/>
  <c r="O3724"/>
  <c r="N3724"/>
  <c r="L3724"/>
  <c r="H3724"/>
  <c r="Y3723"/>
  <c r="S3723"/>
  <c r="Q3723"/>
  <c r="P3723"/>
  <c r="V3723" s="1"/>
  <c r="O3723"/>
  <c r="N3723"/>
  <c r="L3723"/>
  <c r="H3723"/>
  <c r="Y3722"/>
  <c r="S3722"/>
  <c r="Q3722"/>
  <c r="P3722"/>
  <c r="V3722" s="1"/>
  <c r="O3722"/>
  <c r="N3722"/>
  <c r="L3722"/>
  <c r="H3722"/>
  <c r="Y3721"/>
  <c r="S3721"/>
  <c r="Q3721"/>
  <c r="P3721"/>
  <c r="V3721" s="1"/>
  <c r="O3721"/>
  <c r="N3721"/>
  <c r="L3721"/>
  <c r="H3721"/>
  <c r="Y3720"/>
  <c r="S3720"/>
  <c r="Q3720"/>
  <c r="P3720"/>
  <c r="V3720" s="1"/>
  <c r="O3720"/>
  <c r="N3720"/>
  <c r="L3720"/>
  <c r="H3720"/>
  <c r="Y3719"/>
  <c r="S3719"/>
  <c r="Q3719"/>
  <c r="P3719"/>
  <c r="V3719" s="1"/>
  <c r="O3719"/>
  <c r="N3719"/>
  <c r="L3719"/>
  <c r="H3719"/>
  <c r="Y3718"/>
  <c r="S3718"/>
  <c r="Q3718"/>
  <c r="P3718"/>
  <c r="V3718" s="1"/>
  <c r="O3718"/>
  <c r="N3718"/>
  <c r="L3718"/>
  <c r="H3718"/>
  <c r="Y3717"/>
  <c r="S3717"/>
  <c r="Q3717"/>
  <c r="P3717"/>
  <c r="V3717" s="1"/>
  <c r="O3717"/>
  <c r="N3717"/>
  <c r="L3717"/>
  <c r="H3717"/>
  <c r="Y3716"/>
  <c r="S3716"/>
  <c r="Q3716"/>
  <c r="P3716"/>
  <c r="V3716" s="1"/>
  <c r="O3716"/>
  <c r="N3716"/>
  <c r="L3716"/>
  <c r="H3716"/>
  <c r="Y3715"/>
  <c r="S3715"/>
  <c r="Q3715"/>
  <c r="P3715"/>
  <c r="V3715" s="1"/>
  <c r="O3715"/>
  <c r="N3715"/>
  <c r="L3715"/>
  <c r="H3715"/>
  <c r="Y3714"/>
  <c r="S3714"/>
  <c r="Q3714"/>
  <c r="P3714"/>
  <c r="V3714" s="1"/>
  <c r="O3714"/>
  <c r="N3714"/>
  <c r="L3714"/>
  <c r="H3714"/>
  <c r="Y3713"/>
  <c r="S3713"/>
  <c r="Q3713"/>
  <c r="P3713"/>
  <c r="V3713" s="1"/>
  <c r="O3713"/>
  <c r="N3713"/>
  <c r="L3713"/>
  <c r="H3713"/>
  <c r="Y3712"/>
  <c r="S3712"/>
  <c r="Q3712"/>
  <c r="P3712"/>
  <c r="V3712" s="1"/>
  <c r="O3712"/>
  <c r="N3712"/>
  <c r="L3712"/>
  <c r="H3712"/>
  <c r="Y3711"/>
  <c r="S3711"/>
  <c r="Q3711"/>
  <c r="P3711"/>
  <c r="V3711" s="1"/>
  <c r="O3711"/>
  <c r="N3711"/>
  <c r="L3711"/>
  <c r="H3711"/>
  <c r="Y3710"/>
  <c r="S3710"/>
  <c r="Q3710"/>
  <c r="P3710"/>
  <c r="V3710" s="1"/>
  <c r="O3710"/>
  <c r="N3710"/>
  <c r="L3710"/>
  <c r="H3710"/>
  <c r="Y3709"/>
  <c r="S3709"/>
  <c r="Q3709"/>
  <c r="P3709"/>
  <c r="V3709" s="1"/>
  <c r="O3709"/>
  <c r="N3709"/>
  <c r="L3709"/>
  <c r="H3709"/>
  <c r="Y3708"/>
  <c r="S3708"/>
  <c r="Q3708"/>
  <c r="P3708"/>
  <c r="V3708" s="1"/>
  <c r="O3708"/>
  <c r="N3708"/>
  <c r="L3708"/>
  <c r="H3708"/>
  <c r="Y3707"/>
  <c r="S3707"/>
  <c r="Q3707"/>
  <c r="P3707"/>
  <c r="V3707" s="1"/>
  <c r="O3707"/>
  <c r="N3707"/>
  <c r="L3707"/>
  <c r="H3707"/>
  <c r="Y3706"/>
  <c r="S3706"/>
  <c r="Q3706"/>
  <c r="P3706"/>
  <c r="V3706" s="1"/>
  <c r="O3706"/>
  <c r="N3706"/>
  <c r="L3706"/>
  <c r="H3706"/>
  <c r="Y3705"/>
  <c r="S3705"/>
  <c r="Q3705"/>
  <c r="P3705"/>
  <c r="V3705" s="1"/>
  <c r="O3705"/>
  <c r="N3705"/>
  <c r="L3705"/>
  <c r="H3705"/>
  <c r="Y3704"/>
  <c r="S3704"/>
  <c r="Q3704"/>
  <c r="P3704"/>
  <c r="V3704" s="1"/>
  <c r="O3704"/>
  <c r="N3704"/>
  <c r="L3704"/>
  <c r="H3704"/>
  <c r="Y3703"/>
  <c r="S3703"/>
  <c r="Q3703"/>
  <c r="P3703"/>
  <c r="V3703" s="1"/>
  <c r="O3703"/>
  <c r="N3703"/>
  <c r="L3703"/>
  <c r="H3703"/>
  <c r="Y3702"/>
  <c r="S3702"/>
  <c r="Q3702"/>
  <c r="P3702"/>
  <c r="V3702" s="1"/>
  <c r="O3702"/>
  <c r="N3702"/>
  <c r="L3702"/>
  <c r="H3702"/>
  <c r="Y3701"/>
  <c r="S3701"/>
  <c r="Q3701"/>
  <c r="P3701"/>
  <c r="V3701" s="1"/>
  <c r="O3701"/>
  <c r="N3701"/>
  <c r="L3701"/>
  <c r="H3701"/>
  <c r="Y3700"/>
  <c r="S3700"/>
  <c r="Q3700"/>
  <c r="P3700"/>
  <c r="V3700" s="1"/>
  <c r="O3700"/>
  <c r="N3700"/>
  <c r="L3700"/>
  <c r="H3700"/>
  <c r="Y3699"/>
  <c r="S3699"/>
  <c r="Q3699"/>
  <c r="P3699"/>
  <c r="V3699" s="1"/>
  <c r="O3699"/>
  <c r="N3699"/>
  <c r="L3699"/>
  <c r="H3699"/>
  <c r="Y3698"/>
  <c r="S3698"/>
  <c r="Q3698"/>
  <c r="P3698"/>
  <c r="V3698" s="1"/>
  <c r="O3698"/>
  <c r="N3698"/>
  <c r="L3698"/>
  <c r="H3698"/>
  <c r="Y3697"/>
  <c r="S3697"/>
  <c r="Q3697"/>
  <c r="P3697"/>
  <c r="V3697" s="1"/>
  <c r="O3697"/>
  <c r="N3697"/>
  <c r="L3697"/>
  <c r="H3697"/>
  <c r="Y3696"/>
  <c r="S3696"/>
  <c r="Q3696"/>
  <c r="P3696"/>
  <c r="V3696" s="1"/>
  <c r="O3696"/>
  <c r="N3696"/>
  <c r="L3696"/>
  <c r="H3696"/>
  <c r="Y3695"/>
  <c r="S3695"/>
  <c r="Q3695"/>
  <c r="P3695"/>
  <c r="V3695" s="1"/>
  <c r="O3695"/>
  <c r="N3695"/>
  <c r="L3695"/>
  <c r="H3695"/>
  <c r="Y3694"/>
  <c r="S3694"/>
  <c r="Q3694"/>
  <c r="P3694"/>
  <c r="V3694" s="1"/>
  <c r="O3694"/>
  <c r="N3694"/>
  <c r="L3694"/>
  <c r="H3694"/>
  <c r="Y3693"/>
  <c r="S3693"/>
  <c r="Q3693"/>
  <c r="P3693"/>
  <c r="V3693" s="1"/>
  <c r="O3693"/>
  <c r="N3693"/>
  <c r="L3693"/>
  <c r="H3693"/>
  <c r="Y3692"/>
  <c r="S3692"/>
  <c r="Q3692"/>
  <c r="P3692"/>
  <c r="V3692" s="1"/>
  <c r="O3692"/>
  <c r="N3692"/>
  <c r="L3692"/>
  <c r="H3692"/>
  <c r="Y3691"/>
  <c r="S3691"/>
  <c r="Q3691"/>
  <c r="P3691"/>
  <c r="V3691" s="1"/>
  <c r="O3691"/>
  <c r="N3691"/>
  <c r="L3691"/>
  <c r="H3691"/>
  <c r="Y3690"/>
  <c r="S3690"/>
  <c r="Q3690"/>
  <c r="P3690"/>
  <c r="V3690" s="1"/>
  <c r="O3690"/>
  <c r="N3690"/>
  <c r="L3690"/>
  <c r="H3690"/>
  <c r="Y3689"/>
  <c r="S3689"/>
  <c r="Q3689"/>
  <c r="P3689"/>
  <c r="V3689" s="1"/>
  <c r="O3689"/>
  <c r="N3689"/>
  <c r="L3689"/>
  <c r="H3689"/>
  <c r="Y3688"/>
  <c r="S3688"/>
  <c r="Q3688"/>
  <c r="P3688"/>
  <c r="V3688" s="1"/>
  <c r="O3688"/>
  <c r="N3688"/>
  <c r="L3688"/>
  <c r="H3688"/>
  <c r="Y3687"/>
  <c r="S3687"/>
  <c r="Q3687"/>
  <c r="P3687"/>
  <c r="V3687" s="1"/>
  <c r="O3687"/>
  <c r="N3687"/>
  <c r="L3687"/>
  <c r="H3687"/>
  <c r="Y3686"/>
  <c r="S3686"/>
  <c r="Q3686"/>
  <c r="P3686"/>
  <c r="V3686" s="1"/>
  <c r="O3686"/>
  <c r="N3686"/>
  <c r="L3686"/>
  <c r="H3686"/>
  <c r="Y3685"/>
  <c r="S3685"/>
  <c r="Q3685"/>
  <c r="P3685"/>
  <c r="V3685" s="1"/>
  <c r="O3685"/>
  <c r="N3685"/>
  <c r="L3685"/>
  <c r="H3685"/>
  <c r="Y3684"/>
  <c r="S3684"/>
  <c r="Q3684"/>
  <c r="P3684"/>
  <c r="V3684" s="1"/>
  <c r="O3684"/>
  <c r="N3684"/>
  <c r="L3684"/>
  <c r="H3684"/>
  <c r="Y3683"/>
  <c r="S3683"/>
  <c r="Q3683"/>
  <c r="P3683"/>
  <c r="V3683" s="1"/>
  <c r="O3683"/>
  <c r="N3683"/>
  <c r="L3683"/>
  <c r="H3683"/>
  <c r="Y3682"/>
  <c r="S3682"/>
  <c r="Q3682"/>
  <c r="P3682"/>
  <c r="V3682" s="1"/>
  <c r="O3682"/>
  <c r="N3682"/>
  <c r="L3682"/>
  <c r="H3682"/>
  <c r="Y3681"/>
  <c r="S3681"/>
  <c r="Q3681"/>
  <c r="P3681"/>
  <c r="V3681" s="1"/>
  <c r="O3681"/>
  <c r="N3681"/>
  <c r="L3681"/>
  <c r="H3681"/>
  <c r="Y3680"/>
  <c r="S3680"/>
  <c r="Q3680"/>
  <c r="P3680"/>
  <c r="V3680" s="1"/>
  <c r="O3680"/>
  <c r="N3680"/>
  <c r="L3680"/>
  <c r="H3680"/>
  <c r="Y3679"/>
  <c r="S3679"/>
  <c r="Q3679"/>
  <c r="P3679"/>
  <c r="V3679" s="1"/>
  <c r="O3679"/>
  <c r="N3679"/>
  <c r="L3679"/>
  <c r="H3679"/>
  <c r="Y3678"/>
  <c r="S3678"/>
  <c r="Q3678"/>
  <c r="P3678"/>
  <c r="V3678" s="1"/>
  <c r="O3678"/>
  <c r="N3678"/>
  <c r="L3678"/>
  <c r="H3678"/>
  <c r="Y3677"/>
  <c r="S3677"/>
  <c r="Q3677"/>
  <c r="P3677"/>
  <c r="V3677" s="1"/>
  <c r="O3677"/>
  <c r="N3677"/>
  <c r="L3677"/>
  <c r="H3677"/>
  <c r="Y3676"/>
  <c r="S3676"/>
  <c r="Q3676"/>
  <c r="P3676"/>
  <c r="V3676" s="1"/>
  <c r="O3676"/>
  <c r="N3676"/>
  <c r="L3676"/>
  <c r="H3676"/>
  <c r="Y3675"/>
  <c r="S3675"/>
  <c r="Q3675"/>
  <c r="P3675"/>
  <c r="V3675" s="1"/>
  <c r="O3675"/>
  <c r="N3675"/>
  <c r="L3675"/>
  <c r="H3675"/>
  <c r="Y3674"/>
  <c r="S3674"/>
  <c r="Q3674"/>
  <c r="P3674"/>
  <c r="V3674" s="1"/>
  <c r="O3674"/>
  <c r="N3674"/>
  <c r="L3674"/>
  <c r="H3674"/>
  <c r="Y3673"/>
  <c r="S3673"/>
  <c r="Q3673"/>
  <c r="P3673"/>
  <c r="V3673" s="1"/>
  <c r="O3673"/>
  <c r="N3673"/>
  <c r="L3673"/>
  <c r="H3673"/>
  <c r="Y3672"/>
  <c r="S3672"/>
  <c r="Q3672"/>
  <c r="P3672"/>
  <c r="V3672" s="1"/>
  <c r="O3672"/>
  <c r="N3672"/>
  <c r="L3672"/>
  <c r="H3672"/>
  <c r="Y3671"/>
  <c r="S3671"/>
  <c r="Q3671"/>
  <c r="P3671"/>
  <c r="V3671" s="1"/>
  <c r="O3671"/>
  <c r="N3671"/>
  <c r="L3671"/>
  <c r="H3671"/>
  <c r="Y3670"/>
  <c r="S3670"/>
  <c r="Q3670"/>
  <c r="P3670"/>
  <c r="V3670" s="1"/>
  <c r="O3670"/>
  <c r="N3670"/>
  <c r="L3670"/>
  <c r="H3670"/>
  <c r="Y3669"/>
  <c r="S3669"/>
  <c r="Q3669"/>
  <c r="P3669"/>
  <c r="V3669" s="1"/>
  <c r="O3669"/>
  <c r="N3669"/>
  <c r="L3669"/>
  <c r="H3669"/>
  <c r="Y3668"/>
  <c r="S3668"/>
  <c r="Q3668"/>
  <c r="P3668"/>
  <c r="V3668" s="1"/>
  <c r="O3668"/>
  <c r="N3668"/>
  <c r="L3668"/>
  <c r="H3668"/>
  <c r="Y3667"/>
  <c r="S3667"/>
  <c r="Q3667"/>
  <c r="P3667"/>
  <c r="V3667" s="1"/>
  <c r="O3667"/>
  <c r="N3667"/>
  <c r="L3667"/>
  <c r="H3667"/>
  <c r="Y3666"/>
  <c r="S3666"/>
  <c r="Q3666"/>
  <c r="P3666"/>
  <c r="V3666" s="1"/>
  <c r="O3666"/>
  <c r="N3666"/>
  <c r="L3666"/>
  <c r="H3666"/>
  <c r="Y3665"/>
  <c r="S3665"/>
  <c r="Q3665"/>
  <c r="P3665"/>
  <c r="V3665" s="1"/>
  <c r="O3665"/>
  <c r="N3665"/>
  <c r="L3665"/>
  <c r="H3665"/>
  <c r="Y3664"/>
  <c r="S3664"/>
  <c r="Q3664"/>
  <c r="P3664"/>
  <c r="V3664" s="1"/>
  <c r="O3664"/>
  <c r="N3664"/>
  <c r="L3664"/>
  <c r="H3664"/>
  <c r="Y3663"/>
  <c r="S3663"/>
  <c r="Q3663"/>
  <c r="P3663"/>
  <c r="V3663" s="1"/>
  <c r="O3663"/>
  <c r="N3663"/>
  <c r="L3663"/>
  <c r="H3663"/>
  <c r="Y3662"/>
  <c r="S3662"/>
  <c r="Q3662"/>
  <c r="P3662"/>
  <c r="V3662" s="1"/>
  <c r="O3662"/>
  <c r="N3662"/>
  <c r="L3662"/>
  <c r="H3662"/>
  <c r="Y3661"/>
  <c r="S3661"/>
  <c r="Q3661"/>
  <c r="P3661"/>
  <c r="V3661" s="1"/>
  <c r="O3661"/>
  <c r="N3661"/>
  <c r="L3661"/>
  <c r="H3661"/>
  <c r="Y3660"/>
  <c r="S3660"/>
  <c r="Q3660"/>
  <c r="P3660"/>
  <c r="V3660" s="1"/>
  <c r="O3660"/>
  <c r="N3660"/>
  <c r="L3660"/>
  <c r="H3660"/>
  <c r="Y3659"/>
  <c r="S3659"/>
  <c r="Q3659"/>
  <c r="P3659"/>
  <c r="V3659" s="1"/>
  <c r="O3659"/>
  <c r="N3659"/>
  <c r="L3659"/>
  <c r="H3659"/>
  <c r="Y3658"/>
  <c r="S3658"/>
  <c r="Q3658"/>
  <c r="P3658"/>
  <c r="V3658" s="1"/>
  <c r="O3658"/>
  <c r="N3658"/>
  <c r="L3658"/>
  <c r="H3658"/>
  <c r="Y3657"/>
  <c r="S3657"/>
  <c r="Q3657"/>
  <c r="P3657"/>
  <c r="V3657" s="1"/>
  <c r="O3657"/>
  <c r="N3657"/>
  <c r="L3657"/>
  <c r="H3657"/>
  <c r="Y3656"/>
  <c r="S3656"/>
  <c r="Q3656"/>
  <c r="P3656"/>
  <c r="V3656" s="1"/>
  <c r="O3656"/>
  <c r="N3656"/>
  <c r="L3656"/>
  <c r="H3656"/>
  <c r="Y3655"/>
  <c r="S3655"/>
  <c r="Q3655"/>
  <c r="P3655"/>
  <c r="V3655" s="1"/>
  <c r="O3655"/>
  <c r="N3655"/>
  <c r="L3655"/>
  <c r="H3655"/>
  <c r="Y3654"/>
  <c r="S3654"/>
  <c r="Q3654"/>
  <c r="P3654"/>
  <c r="V3654" s="1"/>
  <c r="O3654"/>
  <c r="N3654"/>
  <c r="L3654"/>
  <c r="H3654"/>
  <c r="Y3653"/>
  <c r="S3653"/>
  <c r="Q3653"/>
  <c r="P3653"/>
  <c r="V3653" s="1"/>
  <c r="O3653"/>
  <c r="N3653"/>
  <c r="L3653"/>
  <c r="H3653"/>
  <c r="Y3652"/>
  <c r="S3652"/>
  <c r="Q3652"/>
  <c r="P3652"/>
  <c r="V3652" s="1"/>
  <c r="O3652"/>
  <c r="N3652"/>
  <c r="L3652"/>
  <c r="H3652"/>
  <c r="Y3651"/>
  <c r="S3651"/>
  <c r="Q3651"/>
  <c r="P3651"/>
  <c r="V3651" s="1"/>
  <c r="O3651"/>
  <c r="N3651"/>
  <c r="L3651"/>
  <c r="H3651"/>
  <c r="Y3650"/>
  <c r="S3650"/>
  <c r="Q3650"/>
  <c r="P3650"/>
  <c r="V3650" s="1"/>
  <c r="O3650"/>
  <c r="N3650"/>
  <c r="L3650"/>
  <c r="H3650"/>
  <c r="Y3649"/>
  <c r="S3649"/>
  <c r="Q3649"/>
  <c r="P3649"/>
  <c r="V3649" s="1"/>
  <c r="O3649"/>
  <c r="N3649"/>
  <c r="L3649"/>
  <c r="H3649"/>
  <c r="Y3648"/>
  <c r="S3648"/>
  <c r="Q3648"/>
  <c r="P3648"/>
  <c r="V3648" s="1"/>
  <c r="O3648"/>
  <c r="N3648"/>
  <c r="L3648"/>
  <c r="H3648"/>
  <c r="Y3647"/>
  <c r="S3647"/>
  <c r="Q3647"/>
  <c r="P3647"/>
  <c r="V3647" s="1"/>
  <c r="O3647"/>
  <c r="N3647"/>
  <c r="L3647"/>
  <c r="H3647"/>
  <c r="Y3646"/>
  <c r="S3646"/>
  <c r="Q3646"/>
  <c r="P3646"/>
  <c r="V3646" s="1"/>
  <c r="O3646"/>
  <c r="N3646"/>
  <c r="L3646"/>
  <c r="H3646"/>
  <c r="Y3645"/>
  <c r="S3645"/>
  <c r="Q3645"/>
  <c r="P3645"/>
  <c r="V3645" s="1"/>
  <c r="O3645"/>
  <c r="N3645"/>
  <c r="L3645"/>
  <c r="H3645"/>
  <c r="Y3644"/>
  <c r="S3644"/>
  <c r="Q3644"/>
  <c r="P3644"/>
  <c r="V3644" s="1"/>
  <c r="O3644"/>
  <c r="N3644"/>
  <c r="L3644"/>
  <c r="H3644"/>
  <c r="Y3643"/>
  <c r="S3643"/>
  <c r="Q3643"/>
  <c r="P3643"/>
  <c r="V3643" s="1"/>
  <c r="O3643"/>
  <c r="N3643"/>
  <c r="L3643"/>
  <c r="H3643"/>
  <c r="Y3642"/>
  <c r="S3642"/>
  <c r="Q3642"/>
  <c r="P3642"/>
  <c r="V3642" s="1"/>
  <c r="O3642"/>
  <c r="N3642"/>
  <c r="L3642"/>
  <c r="H3642"/>
  <c r="Y3641"/>
  <c r="S3641"/>
  <c r="Q3641"/>
  <c r="P3641"/>
  <c r="V3641" s="1"/>
  <c r="O3641"/>
  <c r="N3641"/>
  <c r="L3641"/>
  <c r="H3641"/>
  <c r="Y3640"/>
  <c r="S3640"/>
  <c r="Q3640"/>
  <c r="P3640"/>
  <c r="V3640" s="1"/>
  <c r="O3640"/>
  <c r="N3640"/>
  <c r="L3640"/>
  <c r="H3640"/>
  <c r="Y3639"/>
  <c r="S3639"/>
  <c r="Q3639"/>
  <c r="P3639"/>
  <c r="V3639" s="1"/>
  <c r="O3639"/>
  <c r="N3639"/>
  <c r="L3639"/>
  <c r="H3639"/>
  <c r="Y3638"/>
  <c r="S3638"/>
  <c r="Q3638"/>
  <c r="P3638"/>
  <c r="V3638" s="1"/>
  <c r="O3638"/>
  <c r="N3638"/>
  <c r="L3638"/>
  <c r="H3638"/>
  <c r="Y3637"/>
  <c r="S3637"/>
  <c r="Q3637"/>
  <c r="P3637"/>
  <c r="V3637" s="1"/>
  <c r="O3637"/>
  <c r="N3637"/>
  <c r="L3637"/>
  <c r="H3637"/>
  <c r="Y3636"/>
  <c r="S3636"/>
  <c r="Q3636"/>
  <c r="P3636"/>
  <c r="V3636" s="1"/>
  <c r="O3636"/>
  <c r="N3636"/>
  <c r="L3636"/>
  <c r="H3636"/>
  <c r="Y3635"/>
  <c r="S3635"/>
  <c r="Q3635"/>
  <c r="P3635"/>
  <c r="V3635" s="1"/>
  <c r="O3635"/>
  <c r="N3635"/>
  <c r="L3635"/>
  <c r="H3635"/>
  <c r="Y3634"/>
  <c r="S3634"/>
  <c r="Q3634"/>
  <c r="P3634"/>
  <c r="V3634" s="1"/>
  <c r="O3634"/>
  <c r="N3634"/>
  <c r="L3634"/>
  <c r="H3634"/>
  <c r="Y3633"/>
  <c r="S3633"/>
  <c r="Q3633"/>
  <c r="P3633"/>
  <c r="V3633" s="1"/>
  <c r="O3633"/>
  <c r="N3633"/>
  <c r="L3633"/>
  <c r="H3633"/>
  <c r="Y3632"/>
  <c r="S3632"/>
  <c r="Q3632"/>
  <c r="P3632"/>
  <c r="V3632" s="1"/>
  <c r="O3632"/>
  <c r="N3632"/>
  <c r="L3632"/>
  <c r="H3632"/>
  <c r="Y3631"/>
  <c r="S3631"/>
  <c r="Q3631"/>
  <c r="P3631"/>
  <c r="V3631" s="1"/>
  <c r="O3631"/>
  <c r="N3631"/>
  <c r="L3631"/>
  <c r="H3631"/>
  <c r="Y3630"/>
  <c r="S3630"/>
  <c r="Q3630"/>
  <c r="P3630"/>
  <c r="U3630" s="1"/>
  <c r="O3630"/>
  <c r="N3630"/>
  <c r="L3630"/>
  <c r="H3630"/>
  <c r="Y3629"/>
  <c r="V3629"/>
  <c r="S3629"/>
  <c r="Q3629"/>
  <c r="P3629"/>
  <c r="U3629" s="1"/>
  <c r="O3629"/>
  <c r="N3629"/>
  <c r="L3629"/>
  <c r="H3629"/>
  <c r="Y3628"/>
  <c r="S3628"/>
  <c r="Q3628"/>
  <c r="P3628"/>
  <c r="U3628" s="1"/>
  <c r="O3628"/>
  <c r="N3628"/>
  <c r="L3628"/>
  <c r="H3628"/>
  <c r="Y3627"/>
  <c r="V3627"/>
  <c r="S3627"/>
  <c r="Q3627"/>
  <c r="P3627"/>
  <c r="U3627" s="1"/>
  <c r="O3627"/>
  <c r="N3627"/>
  <c r="L3627"/>
  <c r="H3627"/>
  <c r="Y3626"/>
  <c r="S3626"/>
  <c r="Q3626"/>
  <c r="P3626"/>
  <c r="U3626" s="1"/>
  <c r="O3626"/>
  <c r="N3626"/>
  <c r="L3626"/>
  <c r="H3626"/>
  <c r="Y3625"/>
  <c r="V3625"/>
  <c r="S3625"/>
  <c r="Q3625"/>
  <c r="P3625"/>
  <c r="U3625" s="1"/>
  <c r="O3625"/>
  <c r="N3625"/>
  <c r="L3625"/>
  <c r="H3625"/>
  <c r="Y3624"/>
  <c r="S3624"/>
  <c r="Q3624"/>
  <c r="P3624"/>
  <c r="U3624" s="1"/>
  <c r="O3624"/>
  <c r="N3624"/>
  <c r="L3624"/>
  <c r="H3624"/>
  <c r="Y3623"/>
  <c r="V3623"/>
  <c r="S3623"/>
  <c r="Q3623"/>
  <c r="P3623"/>
  <c r="U3623" s="1"/>
  <c r="O3623"/>
  <c r="N3623"/>
  <c r="L3623"/>
  <c r="H3623"/>
  <c r="Y3622"/>
  <c r="S3622"/>
  <c r="Q3622"/>
  <c r="P3622"/>
  <c r="U3622" s="1"/>
  <c r="O3622"/>
  <c r="N3622"/>
  <c r="L3622"/>
  <c r="H3622"/>
  <c r="Y3621"/>
  <c r="V3621"/>
  <c r="S3621"/>
  <c r="Q3621"/>
  <c r="P3621"/>
  <c r="U3621" s="1"/>
  <c r="O3621"/>
  <c r="N3621"/>
  <c r="L3621"/>
  <c r="H3621"/>
  <c r="Y3620"/>
  <c r="S3620"/>
  <c r="Q3620"/>
  <c r="P3620"/>
  <c r="U3620" s="1"/>
  <c r="O3620"/>
  <c r="N3620"/>
  <c r="L3620"/>
  <c r="H3620"/>
  <c r="Y3619"/>
  <c r="V3619"/>
  <c r="S3619"/>
  <c r="Q3619"/>
  <c r="P3619"/>
  <c r="U3619" s="1"/>
  <c r="O3619"/>
  <c r="N3619"/>
  <c r="L3619"/>
  <c r="H3619"/>
  <c r="Y3618"/>
  <c r="S3618"/>
  <c r="Q3618"/>
  <c r="P3618"/>
  <c r="U3618" s="1"/>
  <c r="O3618"/>
  <c r="N3618"/>
  <c r="L3618"/>
  <c r="H3618"/>
  <c r="Y3617"/>
  <c r="V3617"/>
  <c r="S3617"/>
  <c r="Q3617"/>
  <c r="P3617"/>
  <c r="U3617" s="1"/>
  <c r="O3617"/>
  <c r="N3617"/>
  <c r="L3617"/>
  <c r="H3617"/>
  <c r="Y3616"/>
  <c r="S3616"/>
  <c r="Q3616"/>
  <c r="P3616"/>
  <c r="U3616" s="1"/>
  <c r="O3616"/>
  <c r="N3616"/>
  <c r="L3616"/>
  <c r="H3616"/>
  <c r="Y3615"/>
  <c r="V3615"/>
  <c r="S3615"/>
  <c r="Q3615"/>
  <c r="P3615"/>
  <c r="U3615" s="1"/>
  <c r="O3615"/>
  <c r="N3615"/>
  <c r="L3615"/>
  <c r="H3615"/>
  <c r="Y3614"/>
  <c r="S3614"/>
  <c r="Q3614"/>
  <c r="P3614"/>
  <c r="U3614" s="1"/>
  <c r="O3614"/>
  <c r="N3614"/>
  <c r="L3614"/>
  <c r="H3614"/>
  <c r="Y3613"/>
  <c r="V3613"/>
  <c r="S3613"/>
  <c r="Q3613"/>
  <c r="P3613"/>
  <c r="U3613" s="1"/>
  <c r="O3613"/>
  <c r="N3613"/>
  <c r="L3613"/>
  <c r="H3613"/>
  <c r="Y3612"/>
  <c r="S3612"/>
  <c r="Q3612"/>
  <c r="P3612"/>
  <c r="U3612" s="1"/>
  <c r="O3612"/>
  <c r="N3612"/>
  <c r="L3612"/>
  <c r="H3612"/>
  <c r="Y3611"/>
  <c r="V3611"/>
  <c r="S3611"/>
  <c r="Q3611"/>
  <c r="P3611"/>
  <c r="U3611" s="1"/>
  <c r="O3611"/>
  <c r="N3611"/>
  <c r="L3611"/>
  <c r="H3611"/>
  <c r="Y3610"/>
  <c r="S3610"/>
  <c r="Q3610"/>
  <c r="P3610"/>
  <c r="U3610" s="1"/>
  <c r="O3610"/>
  <c r="N3610"/>
  <c r="L3610"/>
  <c r="H3610"/>
  <c r="Y3609"/>
  <c r="V3609"/>
  <c r="S3609"/>
  <c r="Q3609"/>
  <c r="P3609"/>
  <c r="U3609" s="1"/>
  <c r="O3609"/>
  <c r="N3609"/>
  <c r="L3609"/>
  <c r="H3609"/>
  <c r="Y3608"/>
  <c r="S3608"/>
  <c r="Q3608"/>
  <c r="P3608"/>
  <c r="U3608" s="1"/>
  <c r="O3608"/>
  <c r="N3608"/>
  <c r="L3608"/>
  <c r="H3608"/>
  <c r="Y3607"/>
  <c r="V3607"/>
  <c r="S3607"/>
  <c r="Q3607"/>
  <c r="P3607"/>
  <c r="U3607" s="1"/>
  <c r="O3607"/>
  <c r="N3607"/>
  <c r="L3607"/>
  <c r="H3607"/>
  <c r="Y3606"/>
  <c r="S3606"/>
  <c r="Q3606"/>
  <c r="P3606"/>
  <c r="U3606" s="1"/>
  <c r="O3606"/>
  <c r="N3606"/>
  <c r="L3606"/>
  <c r="H3606"/>
  <c r="Y3605"/>
  <c r="V3605"/>
  <c r="S3605"/>
  <c r="Q3605"/>
  <c r="P3605"/>
  <c r="U3605" s="1"/>
  <c r="O3605"/>
  <c r="N3605"/>
  <c r="L3605"/>
  <c r="H3605"/>
  <c r="Y3604"/>
  <c r="S3604"/>
  <c r="Q3604"/>
  <c r="P3604"/>
  <c r="U3604" s="1"/>
  <c r="O3604"/>
  <c r="N3604"/>
  <c r="L3604"/>
  <c r="H3604"/>
  <c r="Y3603"/>
  <c r="V3603"/>
  <c r="S3603"/>
  <c r="Q3603"/>
  <c r="P3603"/>
  <c r="U3603" s="1"/>
  <c r="O3603"/>
  <c r="N3603"/>
  <c r="L3603"/>
  <c r="H3603"/>
  <c r="Y3602"/>
  <c r="S3602"/>
  <c r="Q3602"/>
  <c r="P3602"/>
  <c r="U3602" s="1"/>
  <c r="O3602"/>
  <c r="N3602"/>
  <c r="L3602"/>
  <c r="H3602"/>
  <c r="Y3601"/>
  <c r="V3601"/>
  <c r="S3601"/>
  <c r="Q3601"/>
  <c r="P3601"/>
  <c r="U3601" s="1"/>
  <c r="O3601"/>
  <c r="N3601"/>
  <c r="L3601"/>
  <c r="H3601"/>
  <c r="Y3600"/>
  <c r="S3600"/>
  <c r="Q3600"/>
  <c r="P3600"/>
  <c r="U3600" s="1"/>
  <c r="O3600"/>
  <c r="N3600"/>
  <c r="L3600"/>
  <c r="H3600"/>
  <c r="Y3599"/>
  <c r="V3599"/>
  <c r="S3599"/>
  <c r="Q3599"/>
  <c r="P3599"/>
  <c r="U3599" s="1"/>
  <c r="O3599"/>
  <c r="N3599"/>
  <c r="L3599"/>
  <c r="H3599"/>
  <c r="Y3598"/>
  <c r="V3598"/>
  <c r="S3598"/>
  <c r="Q3598"/>
  <c r="P3598"/>
  <c r="U3598" s="1"/>
  <c r="O3598"/>
  <c r="N3598"/>
  <c r="L3598"/>
  <c r="H3598"/>
  <c r="Y3597"/>
  <c r="S3597"/>
  <c r="Q3597"/>
  <c r="P3597"/>
  <c r="U3597" s="1"/>
  <c r="O3597"/>
  <c r="N3597"/>
  <c r="L3597"/>
  <c r="H3597"/>
  <c r="Y3596"/>
  <c r="V3596"/>
  <c r="S3596"/>
  <c r="Q3596"/>
  <c r="P3596"/>
  <c r="U3596" s="1"/>
  <c r="O3596"/>
  <c r="N3596"/>
  <c r="L3596"/>
  <c r="H3596"/>
  <c r="Y3595"/>
  <c r="S3595"/>
  <c r="Q3595"/>
  <c r="P3595"/>
  <c r="U3595" s="1"/>
  <c r="O3595"/>
  <c r="N3595"/>
  <c r="L3595"/>
  <c r="H3595"/>
  <c r="Y3594"/>
  <c r="V3594"/>
  <c r="S3594"/>
  <c r="Q3594"/>
  <c r="P3594"/>
  <c r="U3594" s="1"/>
  <c r="O3594"/>
  <c r="N3594"/>
  <c r="L3594"/>
  <c r="H3594"/>
  <c r="Y3593"/>
  <c r="S3593"/>
  <c r="Q3593"/>
  <c r="V3593" s="1"/>
  <c r="P3593"/>
  <c r="U3593" s="1"/>
  <c r="O3593"/>
  <c r="N3593"/>
  <c r="L3593"/>
  <c r="H3593"/>
  <c r="Y3592"/>
  <c r="S3592"/>
  <c r="Q3592"/>
  <c r="P3592"/>
  <c r="V3592" s="1"/>
  <c r="O3592"/>
  <c r="N3592"/>
  <c r="L3592"/>
  <c r="H3592"/>
  <c r="Y3591"/>
  <c r="S3591"/>
  <c r="Q3591"/>
  <c r="P3591"/>
  <c r="V3591" s="1"/>
  <c r="O3591"/>
  <c r="N3591"/>
  <c r="L3591"/>
  <c r="H3591"/>
  <c r="Y3590"/>
  <c r="S3590"/>
  <c r="Q3590"/>
  <c r="P3590"/>
  <c r="V3590" s="1"/>
  <c r="O3590"/>
  <c r="R3590" s="1"/>
  <c r="N3590"/>
  <c r="L3590"/>
  <c r="H3590"/>
  <c r="Y3589"/>
  <c r="S3589"/>
  <c r="Q3589"/>
  <c r="V3589" s="1"/>
  <c r="P3589"/>
  <c r="U3589" s="1"/>
  <c r="O3589"/>
  <c r="R3589" s="1"/>
  <c r="N3589"/>
  <c r="L3589"/>
  <c r="H3589"/>
  <c r="Y3588"/>
  <c r="S3588"/>
  <c r="Q3588"/>
  <c r="V3588" s="1"/>
  <c r="P3588"/>
  <c r="U3588" s="1"/>
  <c r="O3588"/>
  <c r="R3588" s="1"/>
  <c r="N3588"/>
  <c r="L3588"/>
  <c r="H3588"/>
  <c r="Y3587"/>
  <c r="S3587"/>
  <c r="U3587" s="1"/>
  <c r="Q3587"/>
  <c r="V3587" s="1"/>
  <c r="P3587"/>
  <c r="O3587"/>
  <c r="R3587" s="1"/>
  <c r="N3587"/>
  <c r="L3587"/>
  <c r="H3587"/>
  <c r="Y3586"/>
  <c r="S3586"/>
  <c r="U3586" s="1"/>
  <c r="Q3586"/>
  <c r="V3586" s="1"/>
  <c r="P3586"/>
  <c r="O3586"/>
  <c r="R3586" s="1"/>
  <c r="N3586"/>
  <c r="L3586"/>
  <c r="H3586"/>
  <c r="Y3585"/>
  <c r="S3585"/>
  <c r="U3585" s="1"/>
  <c r="Q3585"/>
  <c r="V3585" s="1"/>
  <c r="P3585"/>
  <c r="O3585"/>
  <c r="R3585" s="1"/>
  <c r="N3585"/>
  <c r="L3585"/>
  <c r="H3585"/>
  <c r="Y3584"/>
  <c r="S3584"/>
  <c r="U3584" s="1"/>
  <c r="Q3584"/>
  <c r="V3584" s="1"/>
  <c r="P3584"/>
  <c r="O3584"/>
  <c r="R3584" s="1"/>
  <c r="N3584"/>
  <c r="L3584"/>
  <c r="H3584"/>
  <c r="Y3583"/>
  <c r="S3583"/>
  <c r="U3583" s="1"/>
  <c r="Q3583"/>
  <c r="V3583" s="1"/>
  <c r="P3583"/>
  <c r="O3583"/>
  <c r="R3583" s="1"/>
  <c r="N3583"/>
  <c r="L3583"/>
  <c r="H3583"/>
  <c r="Y3582"/>
  <c r="S3582"/>
  <c r="U3582" s="1"/>
  <c r="Q3582"/>
  <c r="V3582" s="1"/>
  <c r="P3582"/>
  <c r="O3582"/>
  <c r="R3582" s="1"/>
  <c r="N3582"/>
  <c r="L3582"/>
  <c r="H3582"/>
  <c r="Y3581"/>
  <c r="S3581"/>
  <c r="U3581" s="1"/>
  <c r="Q3581"/>
  <c r="V3581" s="1"/>
  <c r="P3581"/>
  <c r="O3581"/>
  <c r="R3581" s="1"/>
  <c r="N3581"/>
  <c r="L3581"/>
  <c r="H3581"/>
  <c r="Y3580"/>
  <c r="S3580"/>
  <c r="U3580" s="1"/>
  <c r="Q3580"/>
  <c r="V3580" s="1"/>
  <c r="P3580"/>
  <c r="O3580"/>
  <c r="R3580" s="1"/>
  <c r="N3580"/>
  <c r="L3580"/>
  <c r="H3580"/>
  <c r="Y3579"/>
  <c r="S3579"/>
  <c r="U3579" s="1"/>
  <c r="Q3579"/>
  <c r="V3579" s="1"/>
  <c r="P3579"/>
  <c r="O3579"/>
  <c r="R3579" s="1"/>
  <c r="N3579"/>
  <c r="L3579"/>
  <c r="H3579"/>
  <c r="Y3578"/>
  <c r="S3578"/>
  <c r="U3578" s="1"/>
  <c r="Q3578"/>
  <c r="V3578" s="1"/>
  <c r="P3578"/>
  <c r="O3578"/>
  <c r="R3578" s="1"/>
  <c r="N3578"/>
  <c r="L3578"/>
  <c r="H3578"/>
  <c r="Y3577"/>
  <c r="S3577"/>
  <c r="U3577" s="1"/>
  <c r="Q3577"/>
  <c r="V3577" s="1"/>
  <c r="P3577"/>
  <c r="O3577"/>
  <c r="R3577" s="1"/>
  <c r="N3577"/>
  <c r="L3577"/>
  <c r="H3577"/>
  <c r="Y3576"/>
  <c r="S3576"/>
  <c r="U3576" s="1"/>
  <c r="Q3576"/>
  <c r="V3576" s="1"/>
  <c r="P3576"/>
  <c r="O3576"/>
  <c r="R3576" s="1"/>
  <c r="N3576"/>
  <c r="L3576"/>
  <c r="H3576"/>
  <c r="Y3575"/>
  <c r="S3575"/>
  <c r="U3575" s="1"/>
  <c r="Q3575"/>
  <c r="V3575" s="1"/>
  <c r="P3575"/>
  <c r="O3575"/>
  <c r="R3575" s="1"/>
  <c r="N3575"/>
  <c r="L3575"/>
  <c r="H3575"/>
  <c r="Y3574"/>
  <c r="S3574"/>
  <c r="U3574" s="1"/>
  <c r="Q3574"/>
  <c r="V3574" s="1"/>
  <c r="P3574"/>
  <c r="O3574"/>
  <c r="R3574" s="1"/>
  <c r="N3574"/>
  <c r="L3574"/>
  <c r="H3574"/>
  <c r="Y3573"/>
  <c r="S3573"/>
  <c r="U3573" s="1"/>
  <c r="Q3573"/>
  <c r="V3573" s="1"/>
  <c r="P3573"/>
  <c r="O3573"/>
  <c r="R3573" s="1"/>
  <c r="N3573"/>
  <c r="L3573"/>
  <c r="H3573"/>
  <c r="Y3572"/>
  <c r="S3572"/>
  <c r="U3572" s="1"/>
  <c r="Q3572"/>
  <c r="V3572" s="1"/>
  <c r="P3572"/>
  <c r="O3572"/>
  <c r="R3572" s="1"/>
  <c r="N3572"/>
  <c r="L3572"/>
  <c r="H3572"/>
  <c r="Y3571"/>
  <c r="S3571"/>
  <c r="U3571" s="1"/>
  <c r="Q3571"/>
  <c r="V3571" s="1"/>
  <c r="P3571"/>
  <c r="O3571"/>
  <c r="R3571" s="1"/>
  <c r="N3571"/>
  <c r="L3571"/>
  <c r="H3571"/>
  <c r="Y3570"/>
  <c r="S3570"/>
  <c r="U3570" s="1"/>
  <c r="Q3570"/>
  <c r="V3570" s="1"/>
  <c r="P3570"/>
  <c r="O3570"/>
  <c r="R3570" s="1"/>
  <c r="N3570"/>
  <c r="L3570"/>
  <c r="H3570"/>
  <c r="Y3569"/>
  <c r="S3569"/>
  <c r="U3569" s="1"/>
  <c r="Q3569"/>
  <c r="V3569" s="1"/>
  <c r="P3569"/>
  <c r="O3569"/>
  <c r="R3569" s="1"/>
  <c r="N3569"/>
  <c r="L3569"/>
  <c r="H3569"/>
  <c r="Y3568"/>
  <c r="S3568"/>
  <c r="U3568" s="1"/>
  <c r="Q3568"/>
  <c r="V3568" s="1"/>
  <c r="P3568"/>
  <c r="O3568"/>
  <c r="R3568" s="1"/>
  <c r="N3568"/>
  <c r="L3568"/>
  <c r="H3568"/>
  <c r="Y3567"/>
  <c r="S3567"/>
  <c r="U3567" s="1"/>
  <c r="Q3567"/>
  <c r="V3567" s="1"/>
  <c r="P3567"/>
  <c r="O3567"/>
  <c r="R3567" s="1"/>
  <c r="N3567"/>
  <c r="L3567"/>
  <c r="H3567"/>
  <c r="Y3566"/>
  <c r="S3566"/>
  <c r="U3566" s="1"/>
  <c r="Q3566"/>
  <c r="V3566" s="1"/>
  <c r="P3566"/>
  <c r="O3566"/>
  <c r="R3566" s="1"/>
  <c r="N3566"/>
  <c r="L3566"/>
  <c r="H3566"/>
  <c r="Y3565"/>
  <c r="S3565"/>
  <c r="U3565" s="1"/>
  <c r="Q3565"/>
  <c r="V3565" s="1"/>
  <c r="P3565"/>
  <c r="O3565"/>
  <c r="R3565" s="1"/>
  <c r="N3565"/>
  <c r="L3565"/>
  <c r="H3565"/>
  <c r="Y3564"/>
  <c r="S3564"/>
  <c r="U3564" s="1"/>
  <c r="Q3564"/>
  <c r="V3564" s="1"/>
  <c r="P3564"/>
  <c r="O3564"/>
  <c r="R3564" s="1"/>
  <c r="N3564"/>
  <c r="L3564"/>
  <c r="H3564"/>
  <c r="Y3563"/>
  <c r="S3563"/>
  <c r="U3563" s="1"/>
  <c r="Q3563"/>
  <c r="V3563" s="1"/>
  <c r="P3563"/>
  <c r="O3563"/>
  <c r="R3563" s="1"/>
  <c r="N3563"/>
  <c r="L3563"/>
  <c r="H3563"/>
  <c r="Y3562"/>
  <c r="S3562"/>
  <c r="U3562" s="1"/>
  <c r="Q3562"/>
  <c r="V3562" s="1"/>
  <c r="P3562"/>
  <c r="O3562"/>
  <c r="R3562" s="1"/>
  <c r="N3562"/>
  <c r="L3562"/>
  <c r="H3562"/>
  <c r="Y3561"/>
  <c r="S3561"/>
  <c r="U3561" s="1"/>
  <c r="Q3561"/>
  <c r="V3561" s="1"/>
  <c r="P3561"/>
  <c r="O3561"/>
  <c r="R3561" s="1"/>
  <c r="N3561"/>
  <c r="L3561"/>
  <c r="H3561"/>
  <c r="Y3560"/>
  <c r="S3560"/>
  <c r="U3560" s="1"/>
  <c r="Q3560"/>
  <c r="V3560" s="1"/>
  <c r="P3560"/>
  <c r="O3560"/>
  <c r="R3560" s="1"/>
  <c r="N3560"/>
  <c r="L3560"/>
  <c r="H3560"/>
  <c r="Y3559"/>
  <c r="S3559"/>
  <c r="U3559" s="1"/>
  <c r="Q3559"/>
  <c r="V3559" s="1"/>
  <c r="P3559"/>
  <c r="O3559"/>
  <c r="R3559" s="1"/>
  <c r="N3559"/>
  <c r="L3559"/>
  <c r="H3559"/>
  <c r="Y3558"/>
  <c r="S3558"/>
  <c r="U3558" s="1"/>
  <c r="Q3558"/>
  <c r="V3558" s="1"/>
  <c r="P3558"/>
  <c r="O3558"/>
  <c r="R3558" s="1"/>
  <c r="N3558"/>
  <c r="L3558"/>
  <c r="H3558"/>
  <c r="Y3557"/>
  <c r="S3557"/>
  <c r="U3557" s="1"/>
  <c r="Q3557"/>
  <c r="V3557" s="1"/>
  <c r="P3557"/>
  <c r="O3557"/>
  <c r="R3557" s="1"/>
  <c r="N3557"/>
  <c r="L3557"/>
  <c r="H3557"/>
  <c r="Y3556"/>
  <c r="S3556"/>
  <c r="U3556" s="1"/>
  <c r="Q3556"/>
  <c r="V3556" s="1"/>
  <c r="P3556"/>
  <c r="O3556"/>
  <c r="R3556" s="1"/>
  <c r="N3556"/>
  <c r="L3556"/>
  <c r="H3556"/>
  <c r="Y3555"/>
  <c r="S3555"/>
  <c r="U3555" s="1"/>
  <c r="Q3555"/>
  <c r="V3555" s="1"/>
  <c r="P3555"/>
  <c r="O3555"/>
  <c r="R3555" s="1"/>
  <c r="N3555"/>
  <c r="L3555"/>
  <c r="H3555"/>
  <c r="Y3554"/>
  <c r="S3554"/>
  <c r="U3554" s="1"/>
  <c r="Q3554"/>
  <c r="V3554" s="1"/>
  <c r="P3554"/>
  <c r="O3554"/>
  <c r="R3554" s="1"/>
  <c r="N3554"/>
  <c r="L3554"/>
  <c r="H3554"/>
  <c r="Y3553"/>
  <c r="S3553"/>
  <c r="U3553" s="1"/>
  <c r="Q3553"/>
  <c r="V3553" s="1"/>
  <c r="P3553"/>
  <c r="O3553"/>
  <c r="R3553" s="1"/>
  <c r="N3553"/>
  <c r="L3553"/>
  <c r="H3553"/>
  <c r="Y3552"/>
  <c r="S3552"/>
  <c r="U3552" s="1"/>
  <c r="Q3552"/>
  <c r="V3552" s="1"/>
  <c r="P3552"/>
  <c r="O3552"/>
  <c r="R3552" s="1"/>
  <c r="N3552"/>
  <c r="L3552"/>
  <c r="H3552"/>
  <c r="Y3551"/>
  <c r="S3551"/>
  <c r="U3551" s="1"/>
  <c r="Q3551"/>
  <c r="V3551" s="1"/>
  <c r="P3551"/>
  <c r="O3551"/>
  <c r="R3551" s="1"/>
  <c r="N3551"/>
  <c r="L3551"/>
  <c r="H3551"/>
  <c r="Y3550"/>
  <c r="S3550"/>
  <c r="U3550" s="1"/>
  <c r="Q3550"/>
  <c r="V3550" s="1"/>
  <c r="P3550"/>
  <c r="O3550"/>
  <c r="R3550" s="1"/>
  <c r="N3550"/>
  <c r="L3550"/>
  <c r="H3550"/>
  <c r="Y3549"/>
  <c r="S3549"/>
  <c r="U3549" s="1"/>
  <c r="Q3549"/>
  <c r="V3549" s="1"/>
  <c r="P3549"/>
  <c r="O3549"/>
  <c r="R3549" s="1"/>
  <c r="N3549"/>
  <c r="L3549"/>
  <c r="H3549"/>
  <c r="Y3548"/>
  <c r="S3548"/>
  <c r="U3548" s="1"/>
  <c r="Q3548"/>
  <c r="V3548" s="1"/>
  <c r="P3548"/>
  <c r="O3548"/>
  <c r="R3548" s="1"/>
  <c r="N3548"/>
  <c r="L3548"/>
  <c r="H3548"/>
  <c r="Y3547"/>
  <c r="S3547"/>
  <c r="U3547" s="1"/>
  <c r="Q3547"/>
  <c r="V3547" s="1"/>
  <c r="P3547"/>
  <c r="O3547"/>
  <c r="R3547" s="1"/>
  <c r="N3547"/>
  <c r="L3547"/>
  <c r="H3547"/>
  <c r="Y3546"/>
  <c r="S3546"/>
  <c r="U3546" s="1"/>
  <c r="Q3546"/>
  <c r="V3546" s="1"/>
  <c r="P3546"/>
  <c r="O3546"/>
  <c r="R3546" s="1"/>
  <c r="N3546"/>
  <c r="L3546"/>
  <c r="H3546"/>
  <c r="Y3545"/>
  <c r="S3545"/>
  <c r="U3545" s="1"/>
  <c r="Q3545"/>
  <c r="V3545" s="1"/>
  <c r="P3545"/>
  <c r="O3545"/>
  <c r="R3545" s="1"/>
  <c r="N3545"/>
  <c r="L3545"/>
  <c r="H3545"/>
  <c r="Y3544"/>
  <c r="S3544"/>
  <c r="U3544" s="1"/>
  <c r="Q3544"/>
  <c r="V3544" s="1"/>
  <c r="P3544"/>
  <c r="O3544"/>
  <c r="R3544" s="1"/>
  <c r="N3544"/>
  <c r="L3544"/>
  <c r="H3544"/>
  <c r="Y3543"/>
  <c r="S3543"/>
  <c r="U3543" s="1"/>
  <c r="Q3543"/>
  <c r="V3543" s="1"/>
  <c r="P3543"/>
  <c r="O3543"/>
  <c r="R3543" s="1"/>
  <c r="N3543"/>
  <c r="L3543"/>
  <c r="H3543"/>
  <c r="Y3542"/>
  <c r="S3542"/>
  <c r="U3542" s="1"/>
  <c r="Q3542"/>
  <c r="V3542" s="1"/>
  <c r="P3542"/>
  <c r="O3542"/>
  <c r="R3542" s="1"/>
  <c r="N3542"/>
  <c r="L3542"/>
  <c r="H3542"/>
  <c r="Y3541"/>
  <c r="S3541"/>
  <c r="U3541" s="1"/>
  <c r="Q3541"/>
  <c r="V3541" s="1"/>
  <c r="P3541"/>
  <c r="O3541"/>
  <c r="R3541" s="1"/>
  <c r="N3541"/>
  <c r="L3541"/>
  <c r="H3541"/>
  <c r="Y3540"/>
  <c r="S3540"/>
  <c r="U3540" s="1"/>
  <c r="Q3540"/>
  <c r="V3540" s="1"/>
  <c r="P3540"/>
  <c r="O3540"/>
  <c r="R3540" s="1"/>
  <c r="N3540"/>
  <c r="L3540"/>
  <c r="H3540"/>
  <c r="Y3539"/>
  <c r="S3539"/>
  <c r="U3539" s="1"/>
  <c r="Q3539"/>
  <c r="V3539" s="1"/>
  <c r="P3539"/>
  <c r="O3539"/>
  <c r="R3539" s="1"/>
  <c r="N3539"/>
  <c r="L3539"/>
  <c r="H3539"/>
  <c r="Y3538"/>
  <c r="S3538"/>
  <c r="U3538" s="1"/>
  <c r="Q3538"/>
  <c r="V3538" s="1"/>
  <c r="P3538"/>
  <c r="O3538"/>
  <c r="R3538" s="1"/>
  <c r="N3538"/>
  <c r="L3538"/>
  <c r="H3538"/>
  <c r="Y3537"/>
  <c r="S3537"/>
  <c r="U3537" s="1"/>
  <c r="Q3537"/>
  <c r="V3537" s="1"/>
  <c r="P3537"/>
  <c r="O3537"/>
  <c r="R3537" s="1"/>
  <c r="N3537"/>
  <c r="L3537"/>
  <c r="H3537"/>
  <c r="Y3536"/>
  <c r="S3536"/>
  <c r="U3536" s="1"/>
  <c r="Q3536"/>
  <c r="V3536" s="1"/>
  <c r="P3536"/>
  <c r="O3536"/>
  <c r="R3536" s="1"/>
  <c r="N3536"/>
  <c r="L3536"/>
  <c r="H3536"/>
  <c r="Y3535"/>
  <c r="S3535"/>
  <c r="U3535" s="1"/>
  <c r="Q3535"/>
  <c r="V3535" s="1"/>
  <c r="P3535"/>
  <c r="O3535"/>
  <c r="R3535" s="1"/>
  <c r="N3535"/>
  <c r="L3535"/>
  <c r="H3535"/>
  <c r="Y3534"/>
  <c r="S3534"/>
  <c r="U3534" s="1"/>
  <c r="Q3534"/>
  <c r="V3534" s="1"/>
  <c r="P3534"/>
  <c r="O3534"/>
  <c r="R3534" s="1"/>
  <c r="N3534"/>
  <c r="L3534"/>
  <c r="H3534"/>
  <c r="Y3533"/>
  <c r="S3533"/>
  <c r="U3533" s="1"/>
  <c r="Q3533"/>
  <c r="V3533" s="1"/>
  <c r="P3533"/>
  <c r="O3533"/>
  <c r="R3533" s="1"/>
  <c r="N3533"/>
  <c r="L3533"/>
  <c r="H3533"/>
  <c r="Y3532"/>
  <c r="S3532"/>
  <c r="U3532" s="1"/>
  <c r="Q3532"/>
  <c r="V3532" s="1"/>
  <c r="P3532"/>
  <c r="O3532"/>
  <c r="R3532" s="1"/>
  <c r="N3532"/>
  <c r="L3532"/>
  <c r="H3532"/>
  <c r="Y3531"/>
  <c r="S3531"/>
  <c r="U3531" s="1"/>
  <c r="Q3531"/>
  <c r="V3531" s="1"/>
  <c r="P3531"/>
  <c r="O3531"/>
  <c r="R3531" s="1"/>
  <c r="N3531"/>
  <c r="L3531"/>
  <c r="H3531"/>
  <c r="Y3530"/>
  <c r="S3530"/>
  <c r="U3530" s="1"/>
  <c r="Q3530"/>
  <c r="V3530" s="1"/>
  <c r="P3530"/>
  <c r="O3530"/>
  <c r="R3530" s="1"/>
  <c r="N3530"/>
  <c r="L3530"/>
  <c r="H3530"/>
  <c r="Y3529"/>
  <c r="S3529"/>
  <c r="U3529" s="1"/>
  <c r="Q3529"/>
  <c r="V3529" s="1"/>
  <c r="P3529"/>
  <c r="O3529"/>
  <c r="R3529" s="1"/>
  <c r="N3529"/>
  <c r="L3529"/>
  <c r="H3529"/>
  <c r="Y3528"/>
  <c r="S3528"/>
  <c r="U3528" s="1"/>
  <c r="Q3528"/>
  <c r="V3528" s="1"/>
  <c r="P3528"/>
  <c r="O3528"/>
  <c r="R3528" s="1"/>
  <c r="N3528"/>
  <c r="L3528"/>
  <c r="H3528"/>
  <c r="Y3527"/>
  <c r="S3527"/>
  <c r="U3527" s="1"/>
  <c r="Q3527"/>
  <c r="V3527" s="1"/>
  <c r="P3527"/>
  <c r="O3527"/>
  <c r="R3527" s="1"/>
  <c r="N3527"/>
  <c r="L3527"/>
  <c r="H3527"/>
  <c r="Y3526"/>
  <c r="S3526"/>
  <c r="U3526" s="1"/>
  <c r="Q3526"/>
  <c r="V3526" s="1"/>
  <c r="P3526"/>
  <c r="O3526"/>
  <c r="R3526" s="1"/>
  <c r="N3526"/>
  <c r="L3526"/>
  <c r="H3526"/>
  <c r="Y3525"/>
  <c r="S3525"/>
  <c r="U3525" s="1"/>
  <c r="Q3525"/>
  <c r="V3525" s="1"/>
  <c r="P3525"/>
  <c r="O3525"/>
  <c r="R3525" s="1"/>
  <c r="N3525"/>
  <c r="L3525"/>
  <c r="H3525"/>
  <c r="Y3524"/>
  <c r="S3524"/>
  <c r="U3524" s="1"/>
  <c r="Q3524"/>
  <c r="V3524" s="1"/>
  <c r="P3524"/>
  <c r="O3524"/>
  <c r="R3524" s="1"/>
  <c r="N3524"/>
  <c r="L3524"/>
  <c r="H3524"/>
  <c r="Y3523"/>
  <c r="S3523"/>
  <c r="U3523" s="1"/>
  <c r="Q3523"/>
  <c r="V3523" s="1"/>
  <c r="P3523"/>
  <c r="O3523"/>
  <c r="R3523" s="1"/>
  <c r="N3523"/>
  <c r="L3523"/>
  <c r="H3523"/>
  <c r="Y3522"/>
  <c r="S3522"/>
  <c r="U3522" s="1"/>
  <c r="Q3522"/>
  <c r="V3522" s="1"/>
  <c r="P3522"/>
  <c r="O3522"/>
  <c r="R3522" s="1"/>
  <c r="N3522"/>
  <c r="L3522"/>
  <c r="H3522"/>
  <c r="Y3521"/>
  <c r="S3521"/>
  <c r="U3521" s="1"/>
  <c r="Q3521"/>
  <c r="V3521" s="1"/>
  <c r="P3521"/>
  <c r="O3521"/>
  <c r="R3521" s="1"/>
  <c r="N3521"/>
  <c r="L3521"/>
  <c r="H3521"/>
  <c r="Y3520"/>
  <c r="S3520"/>
  <c r="U3520" s="1"/>
  <c r="Q3520"/>
  <c r="V3520" s="1"/>
  <c r="P3520"/>
  <c r="O3520"/>
  <c r="R3520" s="1"/>
  <c r="N3520"/>
  <c r="L3520"/>
  <c r="H3520"/>
  <c r="Y3519"/>
  <c r="S3519"/>
  <c r="U3519" s="1"/>
  <c r="Q3519"/>
  <c r="V3519" s="1"/>
  <c r="P3519"/>
  <c r="O3519"/>
  <c r="R3519" s="1"/>
  <c r="N3519"/>
  <c r="L3519"/>
  <c r="H3519"/>
  <c r="Y3518"/>
  <c r="S3518"/>
  <c r="U3518" s="1"/>
  <c r="Q3518"/>
  <c r="V3518" s="1"/>
  <c r="P3518"/>
  <c r="O3518"/>
  <c r="R3518" s="1"/>
  <c r="N3518"/>
  <c r="L3518"/>
  <c r="H3518"/>
  <c r="Y3517"/>
  <c r="S3517"/>
  <c r="U3517" s="1"/>
  <c r="Q3517"/>
  <c r="V3517" s="1"/>
  <c r="P3517"/>
  <c r="O3517"/>
  <c r="R3517" s="1"/>
  <c r="N3517"/>
  <c r="L3517"/>
  <c r="H3517"/>
  <c r="Y3516"/>
  <c r="S3516"/>
  <c r="U3516" s="1"/>
  <c r="Q3516"/>
  <c r="V3516" s="1"/>
  <c r="P3516"/>
  <c r="O3516"/>
  <c r="R3516" s="1"/>
  <c r="N3516"/>
  <c r="L3516"/>
  <c r="H3516"/>
  <c r="Y3515"/>
  <c r="S3515"/>
  <c r="U3515" s="1"/>
  <c r="Q3515"/>
  <c r="V3515" s="1"/>
  <c r="P3515"/>
  <c r="O3515"/>
  <c r="R3515" s="1"/>
  <c r="N3515"/>
  <c r="L3515"/>
  <c r="H3515"/>
  <c r="Y3514"/>
  <c r="S3514"/>
  <c r="U3514" s="1"/>
  <c r="Q3514"/>
  <c r="V3514" s="1"/>
  <c r="P3514"/>
  <c r="O3514"/>
  <c r="R3514" s="1"/>
  <c r="N3514"/>
  <c r="L3514"/>
  <c r="H3514"/>
  <c r="Y3513"/>
  <c r="S3513"/>
  <c r="U3513" s="1"/>
  <c r="Q3513"/>
  <c r="V3513" s="1"/>
  <c r="P3513"/>
  <c r="O3513"/>
  <c r="R3513" s="1"/>
  <c r="N3513"/>
  <c r="L3513"/>
  <c r="H3513"/>
  <c r="Y3512"/>
  <c r="S3512"/>
  <c r="U3512" s="1"/>
  <c r="Q3512"/>
  <c r="V3512" s="1"/>
  <c r="P3512"/>
  <c r="O3512"/>
  <c r="R3512" s="1"/>
  <c r="N3512"/>
  <c r="L3512"/>
  <c r="H3512"/>
  <c r="Y3511"/>
  <c r="S3511"/>
  <c r="U3511" s="1"/>
  <c r="Q3511"/>
  <c r="V3511" s="1"/>
  <c r="P3511"/>
  <c r="O3511"/>
  <c r="R3511" s="1"/>
  <c r="N3511"/>
  <c r="L3511"/>
  <c r="H3511"/>
  <c r="Y3510"/>
  <c r="S3510"/>
  <c r="U3510" s="1"/>
  <c r="Q3510"/>
  <c r="V3510" s="1"/>
  <c r="P3510"/>
  <c r="O3510"/>
  <c r="R3510" s="1"/>
  <c r="N3510"/>
  <c r="L3510"/>
  <c r="H3510"/>
  <c r="Y3509"/>
  <c r="S3509"/>
  <c r="U3509" s="1"/>
  <c r="Q3509"/>
  <c r="V3509" s="1"/>
  <c r="P3509"/>
  <c r="O3509"/>
  <c r="R3509" s="1"/>
  <c r="N3509"/>
  <c r="L3509"/>
  <c r="H3509"/>
  <c r="Y3508"/>
  <c r="S3508"/>
  <c r="U3508" s="1"/>
  <c r="Q3508"/>
  <c r="V3508" s="1"/>
  <c r="P3508"/>
  <c r="O3508"/>
  <c r="R3508" s="1"/>
  <c r="N3508"/>
  <c r="L3508"/>
  <c r="H3508"/>
  <c r="Y3507"/>
  <c r="S3507"/>
  <c r="U3507" s="1"/>
  <c r="Q3507"/>
  <c r="V3507" s="1"/>
  <c r="P3507"/>
  <c r="O3507"/>
  <c r="R3507" s="1"/>
  <c r="N3507"/>
  <c r="L3507"/>
  <c r="H3507"/>
  <c r="Y3506"/>
  <c r="S3506"/>
  <c r="U3506" s="1"/>
  <c r="Q3506"/>
  <c r="V3506" s="1"/>
  <c r="P3506"/>
  <c r="O3506"/>
  <c r="R3506" s="1"/>
  <c r="N3506"/>
  <c r="L3506"/>
  <c r="H3506"/>
  <c r="Y3505"/>
  <c r="S3505"/>
  <c r="U3505" s="1"/>
  <c r="Q3505"/>
  <c r="V3505" s="1"/>
  <c r="P3505"/>
  <c r="O3505"/>
  <c r="R3505" s="1"/>
  <c r="N3505"/>
  <c r="L3505"/>
  <c r="H3505"/>
  <c r="Y3504"/>
  <c r="S3504"/>
  <c r="U3504" s="1"/>
  <c r="Q3504"/>
  <c r="V3504" s="1"/>
  <c r="P3504"/>
  <c r="O3504"/>
  <c r="R3504" s="1"/>
  <c r="N3504"/>
  <c r="L3504"/>
  <c r="H3504"/>
  <c r="Y3503"/>
  <c r="S3503"/>
  <c r="U3503" s="1"/>
  <c r="Q3503"/>
  <c r="V3503" s="1"/>
  <c r="P3503"/>
  <c r="O3503"/>
  <c r="R3503" s="1"/>
  <c r="N3503"/>
  <c r="L3503"/>
  <c r="H3503"/>
  <c r="Y3502"/>
  <c r="S3502"/>
  <c r="U3502" s="1"/>
  <c r="Q3502"/>
  <c r="V3502" s="1"/>
  <c r="P3502"/>
  <c r="O3502"/>
  <c r="R3502" s="1"/>
  <c r="N3502"/>
  <c r="L3502"/>
  <c r="H3502"/>
  <c r="Y3501"/>
  <c r="S3501"/>
  <c r="U3501" s="1"/>
  <c r="Q3501"/>
  <c r="V3501" s="1"/>
  <c r="P3501"/>
  <c r="O3501"/>
  <c r="R3501" s="1"/>
  <c r="N3501"/>
  <c r="L3501"/>
  <c r="H3501"/>
  <c r="Y3500"/>
  <c r="S3500"/>
  <c r="U3500" s="1"/>
  <c r="Q3500"/>
  <c r="V3500" s="1"/>
  <c r="P3500"/>
  <c r="O3500"/>
  <c r="R3500" s="1"/>
  <c r="N3500"/>
  <c r="L3500"/>
  <c r="H3500"/>
  <c r="Y3499"/>
  <c r="S3499"/>
  <c r="U3499" s="1"/>
  <c r="Q3499"/>
  <c r="V3499" s="1"/>
  <c r="P3499"/>
  <c r="O3499"/>
  <c r="R3499" s="1"/>
  <c r="N3499"/>
  <c r="L3499"/>
  <c r="H3499"/>
  <c r="Y3498"/>
  <c r="S3498"/>
  <c r="U3498" s="1"/>
  <c r="Q3498"/>
  <c r="V3498" s="1"/>
  <c r="P3498"/>
  <c r="O3498"/>
  <c r="R3498" s="1"/>
  <c r="N3498"/>
  <c r="L3498"/>
  <c r="H3498"/>
  <c r="Y3497"/>
  <c r="S3497"/>
  <c r="U3497" s="1"/>
  <c r="Q3497"/>
  <c r="V3497" s="1"/>
  <c r="P3497"/>
  <c r="O3497"/>
  <c r="R3497" s="1"/>
  <c r="N3497"/>
  <c r="L3497"/>
  <c r="H3497"/>
  <c r="Y3496"/>
  <c r="S3496"/>
  <c r="U3496" s="1"/>
  <c r="Q3496"/>
  <c r="V3496" s="1"/>
  <c r="P3496"/>
  <c r="O3496"/>
  <c r="R3496" s="1"/>
  <c r="N3496"/>
  <c r="L3496"/>
  <c r="H3496"/>
  <c r="Y3495"/>
  <c r="S3495"/>
  <c r="U3495" s="1"/>
  <c r="Q3495"/>
  <c r="V3495" s="1"/>
  <c r="P3495"/>
  <c r="O3495"/>
  <c r="R3495" s="1"/>
  <c r="N3495"/>
  <c r="L3495"/>
  <c r="H3495"/>
  <c r="Y3494"/>
  <c r="S3494"/>
  <c r="U3494" s="1"/>
  <c r="Q3494"/>
  <c r="V3494" s="1"/>
  <c r="P3494"/>
  <c r="O3494"/>
  <c r="R3494" s="1"/>
  <c r="N3494"/>
  <c r="L3494"/>
  <c r="H3494"/>
  <c r="Y3493"/>
  <c r="S3493"/>
  <c r="U3493" s="1"/>
  <c r="Q3493"/>
  <c r="V3493" s="1"/>
  <c r="P3493"/>
  <c r="O3493"/>
  <c r="R3493" s="1"/>
  <c r="N3493"/>
  <c r="L3493"/>
  <c r="H3493"/>
  <c r="Y3492"/>
  <c r="S3492"/>
  <c r="U3492" s="1"/>
  <c r="Q3492"/>
  <c r="V3492" s="1"/>
  <c r="P3492"/>
  <c r="O3492"/>
  <c r="R3492" s="1"/>
  <c r="N3492"/>
  <c r="L3492"/>
  <c r="H3492"/>
  <c r="Y3491"/>
  <c r="S3491"/>
  <c r="U3491" s="1"/>
  <c r="Q3491"/>
  <c r="V3491" s="1"/>
  <c r="P3491"/>
  <c r="O3491"/>
  <c r="R3491" s="1"/>
  <c r="N3491"/>
  <c r="L3491"/>
  <c r="H3491"/>
  <c r="Y3490"/>
  <c r="S3490"/>
  <c r="U3490" s="1"/>
  <c r="Q3490"/>
  <c r="V3490" s="1"/>
  <c r="P3490"/>
  <c r="O3490"/>
  <c r="R3490" s="1"/>
  <c r="N3490"/>
  <c r="L3490"/>
  <c r="H3490"/>
  <c r="Y3489"/>
  <c r="S3489"/>
  <c r="U3489" s="1"/>
  <c r="Q3489"/>
  <c r="V3489" s="1"/>
  <c r="P3489"/>
  <c r="O3489"/>
  <c r="R3489" s="1"/>
  <c r="N3489"/>
  <c r="L3489"/>
  <c r="H3489"/>
  <c r="Y3488"/>
  <c r="S3488"/>
  <c r="U3488" s="1"/>
  <c r="Q3488"/>
  <c r="V3488" s="1"/>
  <c r="P3488"/>
  <c r="O3488"/>
  <c r="R3488" s="1"/>
  <c r="N3488"/>
  <c r="L3488"/>
  <c r="H3488"/>
  <c r="Y3487"/>
  <c r="S3487"/>
  <c r="U3487" s="1"/>
  <c r="Q3487"/>
  <c r="V3487" s="1"/>
  <c r="P3487"/>
  <c r="O3487"/>
  <c r="R3487" s="1"/>
  <c r="N3487"/>
  <c r="L3487"/>
  <c r="H3487"/>
  <c r="Y3486"/>
  <c r="S3486"/>
  <c r="U3486" s="1"/>
  <c r="Q3486"/>
  <c r="V3486" s="1"/>
  <c r="P3486"/>
  <c r="O3486"/>
  <c r="R3486" s="1"/>
  <c r="N3486"/>
  <c r="L3486"/>
  <c r="H3486"/>
  <c r="Y3485"/>
  <c r="S3485"/>
  <c r="U3485" s="1"/>
  <c r="Q3485"/>
  <c r="V3485" s="1"/>
  <c r="P3485"/>
  <c r="O3485"/>
  <c r="R3485" s="1"/>
  <c r="N3485"/>
  <c r="L3485"/>
  <c r="H3485"/>
  <c r="Y3484"/>
  <c r="S3484"/>
  <c r="U3484" s="1"/>
  <c r="Q3484"/>
  <c r="V3484" s="1"/>
  <c r="P3484"/>
  <c r="O3484"/>
  <c r="R3484" s="1"/>
  <c r="N3484"/>
  <c r="L3484"/>
  <c r="H3484"/>
  <c r="Y3483"/>
  <c r="S3483"/>
  <c r="U3483" s="1"/>
  <c r="Q3483"/>
  <c r="V3483" s="1"/>
  <c r="P3483"/>
  <c r="O3483"/>
  <c r="R3483" s="1"/>
  <c r="N3483"/>
  <c r="L3483"/>
  <c r="H3483"/>
  <c r="Y3482"/>
  <c r="S3482"/>
  <c r="U3482" s="1"/>
  <c r="Q3482"/>
  <c r="V3482" s="1"/>
  <c r="P3482"/>
  <c r="O3482"/>
  <c r="R3482" s="1"/>
  <c r="N3482"/>
  <c r="L3482"/>
  <c r="H3482"/>
  <c r="Y3481"/>
  <c r="S3481"/>
  <c r="U3481" s="1"/>
  <c r="Q3481"/>
  <c r="V3481" s="1"/>
  <c r="P3481"/>
  <c r="O3481"/>
  <c r="R3481" s="1"/>
  <c r="N3481"/>
  <c r="L3481"/>
  <c r="H3481"/>
  <c r="Y3480"/>
  <c r="S3480"/>
  <c r="U3480" s="1"/>
  <c r="Q3480"/>
  <c r="V3480" s="1"/>
  <c r="P3480"/>
  <c r="O3480"/>
  <c r="R3480" s="1"/>
  <c r="N3480"/>
  <c r="L3480"/>
  <c r="H3480"/>
  <c r="Y3479"/>
  <c r="S3479"/>
  <c r="U3479" s="1"/>
  <c r="Q3479"/>
  <c r="V3479" s="1"/>
  <c r="P3479"/>
  <c r="O3479"/>
  <c r="R3479" s="1"/>
  <c r="N3479"/>
  <c r="L3479"/>
  <c r="H3479"/>
  <c r="Y3478"/>
  <c r="S3478"/>
  <c r="U3478" s="1"/>
  <c r="Q3478"/>
  <c r="V3478" s="1"/>
  <c r="P3478"/>
  <c r="O3478"/>
  <c r="R3478" s="1"/>
  <c r="N3478"/>
  <c r="L3478"/>
  <c r="H3478"/>
  <c r="Y3477"/>
  <c r="S3477"/>
  <c r="U3477" s="1"/>
  <c r="Q3477"/>
  <c r="V3477" s="1"/>
  <c r="P3477"/>
  <c r="O3477"/>
  <c r="R3477" s="1"/>
  <c r="N3477"/>
  <c r="L3477"/>
  <c r="H3477"/>
  <c r="Y3476"/>
  <c r="S3476"/>
  <c r="U3476" s="1"/>
  <c r="Q3476"/>
  <c r="V3476" s="1"/>
  <c r="P3476"/>
  <c r="O3476"/>
  <c r="R3476" s="1"/>
  <c r="N3476"/>
  <c r="L3476"/>
  <c r="H3476"/>
  <c r="Y3475"/>
  <c r="S3475"/>
  <c r="U3475" s="1"/>
  <c r="Q3475"/>
  <c r="V3475" s="1"/>
  <c r="P3475"/>
  <c r="O3475"/>
  <c r="R3475" s="1"/>
  <c r="N3475"/>
  <c r="L3475"/>
  <c r="H3475"/>
  <c r="Y3474"/>
  <c r="S3474"/>
  <c r="U3474" s="1"/>
  <c r="Q3474"/>
  <c r="V3474" s="1"/>
  <c r="P3474"/>
  <c r="O3474"/>
  <c r="R3474" s="1"/>
  <c r="N3474"/>
  <c r="L3474"/>
  <c r="H3474"/>
  <c r="Y3473"/>
  <c r="S3473"/>
  <c r="U3473" s="1"/>
  <c r="Q3473"/>
  <c r="V3473" s="1"/>
  <c r="P3473"/>
  <c r="O3473"/>
  <c r="R3473" s="1"/>
  <c r="N3473"/>
  <c r="L3473"/>
  <c r="H3473"/>
  <c r="Y3472"/>
  <c r="S3472"/>
  <c r="U3472" s="1"/>
  <c r="Q3472"/>
  <c r="V3472" s="1"/>
  <c r="P3472"/>
  <c r="O3472"/>
  <c r="R3472" s="1"/>
  <c r="N3472"/>
  <c r="L3472"/>
  <c r="H3472"/>
  <c r="Y3471"/>
  <c r="S3471"/>
  <c r="U3471" s="1"/>
  <c r="Q3471"/>
  <c r="V3471" s="1"/>
  <c r="P3471"/>
  <c r="O3471"/>
  <c r="R3471" s="1"/>
  <c r="N3471"/>
  <c r="L3471"/>
  <c r="H3471"/>
  <c r="Y3470"/>
  <c r="S3470"/>
  <c r="U3470" s="1"/>
  <c r="Q3470"/>
  <c r="V3470" s="1"/>
  <c r="P3470"/>
  <c r="O3470"/>
  <c r="R3470" s="1"/>
  <c r="N3470"/>
  <c r="L3470"/>
  <c r="H3470"/>
  <c r="Y3469"/>
  <c r="S3469"/>
  <c r="U3469" s="1"/>
  <c r="Q3469"/>
  <c r="V3469" s="1"/>
  <c r="P3469"/>
  <c r="O3469"/>
  <c r="R3469" s="1"/>
  <c r="N3469"/>
  <c r="L3469"/>
  <c r="H3469"/>
  <c r="Y3468"/>
  <c r="S3468"/>
  <c r="U3468" s="1"/>
  <c r="Q3468"/>
  <c r="V3468" s="1"/>
  <c r="P3468"/>
  <c r="O3468"/>
  <c r="R3468" s="1"/>
  <c r="N3468"/>
  <c r="L3468"/>
  <c r="H3468"/>
  <c r="Y3467"/>
  <c r="S3467"/>
  <c r="U3467" s="1"/>
  <c r="Q3467"/>
  <c r="V3467" s="1"/>
  <c r="P3467"/>
  <c r="O3467"/>
  <c r="R3467" s="1"/>
  <c r="N3467"/>
  <c r="L3467"/>
  <c r="H3467"/>
  <c r="Y3466"/>
  <c r="S3466"/>
  <c r="U3466" s="1"/>
  <c r="Q3466"/>
  <c r="V3466" s="1"/>
  <c r="P3466"/>
  <c r="O3466"/>
  <c r="R3466" s="1"/>
  <c r="N3466"/>
  <c r="L3466"/>
  <c r="H3466"/>
  <c r="Y3465"/>
  <c r="S3465"/>
  <c r="U3465" s="1"/>
  <c r="Q3465"/>
  <c r="V3465" s="1"/>
  <c r="P3465"/>
  <c r="O3465"/>
  <c r="R3465" s="1"/>
  <c r="N3465"/>
  <c r="L3465"/>
  <c r="H3465"/>
  <c r="Y3464"/>
  <c r="S3464"/>
  <c r="U3464" s="1"/>
  <c r="Q3464"/>
  <c r="V3464" s="1"/>
  <c r="P3464"/>
  <c r="O3464"/>
  <c r="R3464" s="1"/>
  <c r="N3464"/>
  <c r="L3464"/>
  <c r="H3464"/>
  <c r="Y3463"/>
  <c r="S3463"/>
  <c r="U3463" s="1"/>
  <c r="Q3463"/>
  <c r="V3463" s="1"/>
  <c r="P3463"/>
  <c r="O3463"/>
  <c r="R3463" s="1"/>
  <c r="N3463"/>
  <c r="L3463"/>
  <c r="H3463"/>
  <c r="Y3462"/>
  <c r="S3462"/>
  <c r="U3462" s="1"/>
  <c r="Q3462"/>
  <c r="V3462" s="1"/>
  <c r="O3462"/>
  <c r="R3462" s="1"/>
  <c r="N3462"/>
  <c r="L3462"/>
  <c r="H3462"/>
  <c r="Y3461"/>
  <c r="T3461"/>
  <c r="S3461"/>
  <c r="U3461" s="1"/>
  <c r="Q3461"/>
  <c r="O3461"/>
  <c r="V3461" s="1"/>
  <c r="N3461"/>
  <c r="L3461"/>
  <c r="H3461"/>
  <c r="Y3460"/>
  <c r="S3460"/>
  <c r="U3460" s="1"/>
  <c r="Q3460"/>
  <c r="V3460" s="1"/>
  <c r="P3460"/>
  <c r="O3460"/>
  <c r="R3460" s="1"/>
  <c r="N3460"/>
  <c r="L3460"/>
  <c r="H3460"/>
  <c r="Y3459"/>
  <c r="S3459"/>
  <c r="U3459" s="1"/>
  <c r="Q3459"/>
  <c r="V3459" s="1"/>
  <c r="P3459"/>
  <c r="O3459"/>
  <c r="R3459" s="1"/>
  <c r="N3459"/>
  <c r="L3459"/>
  <c r="H3459"/>
  <c r="Y3458"/>
  <c r="S3458"/>
  <c r="U3458" s="1"/>
  <c r="Q3458"/>
  <c r="V3458" s="1"/>
  <c r="P3458"/>
  <c r="O3458"/>
  <c r="R3458" s="1"/>
  <c r="N3458"/>
  <c r="L3458"/>
  <c r="H3458"/>
  <c r="Y3457"/>
  <c r="S3457"/>
  <c r="U3457" s="1"/>
  <c r="Q3457"/>
  <c r="V3457" s="1"/>
  <c r="P3457"/>
  <c r="O3457"/>
  <c r="R3457" s="1"/>
  <c r="N3457"/>
  <c r="L3457"/>
  <c r="H3457"/>
  <c r="Y3456"/>
  <c r="S3456"/>
  <c r="U3456" s="1"/>
  <c r="Q3456"/>
  <c r="V3456" s="1"/>
  <c r="P3456"/>
  <c r="O3456"/>
  <c r="R3456" s="1"/>
  <c r="N3456"/>
  <c r="L3456"/>
  <c r="H3456"/>
  <c r="Y3455"/>
  <c r="S3455"/>
  <c r="U3455" s="1"/>
  <c r="Q3455"/>
  <c r="V3455" s="1"/>
  <c r="P3455"/>
  <c r="O3455"/>
  <c r="R3455" s="1"/>
  <c r="N3455"/>
  <c r="L3455"/>
  <c r="H3455"/>
  <c r="Y3454"/>
  <c r="S3454"/>
  <c r="U3454" s="1"/>
  <c r="Q3454"/>
  <c r="V3454" s="1"/>
  <c r="P3454"/>
  <c r="O3454"/>
  <c r="R3454" s="1"/>
  <c r="N3454"/>
  <c r="L3454"/>
  <c r="H3454"/>
  <c r="Y3453"/>
  <c r="S3453"/>
  <c r="U3453" s="1"/>
  <c r="Q3453"/>
  <c r="V3453" s="1"/>
  <c r="P3453"/>
  <c r="O3453"/>
  <c r="R3453" s="1"/>
  <c r="N3453"/>
  <c r="L3453"/>
  <c r="H3453"/>
  <c r="Y3452"/>
  <c r="S3452"/>
  <c r="U3452" s="1"/>
  <c r="Q3452"/>
  <c r="V3452" s="1"/>
  <c r="P3452"/>
  <c r="O3452"/>
  <c r="R3452" s="1"/>
  <c r="N3452"/>
  <c r="L3452"/>
  <c r="H3452"/>
  <c r="Y3451"/>
  <c r="S3451"/>
  <c r="U3451" s="1"/>
  <c r="Q3451"/>
  <c r="V3451" s="1"/>
  <c r="P3451"/>
  <c r="O3451"/>
  <c r="R3451" s="1"/>
  <c r="N3451"/>
  <c r="L3451"/>
  <c r="H3451"/>
  <c r="Y3450"/>
  <c r="S3450"/>
  <c r="U3450" s="1"/>
  <c r="Q3450"/>
  <c r="V3450" s="1"/>
  <c r="P3450"/>
  <c r="O3450"/>
  <c r="R3450" s="1"/>
  <c r="N3450"/>
  <c r="L3450"/>
  <c r="H3450"/>
  <c r="Y3449"/>
  <c r="S3449"/>
  <c r="U3449" s="1"/>
  <c r="Q3449"/>
  <c r="V3449" s="1"/>
  <c r="P3449"/>
  <c r="O3449"/>
  <c r="R3449" s="1"/>
  <c r="N3449"/>
  <c r="L3449"/>
  <c r="H3449"/>
  <c r="Y3448"/>
  <c r="S3448"/>
  <c r="U3448" s="1"/>
  <c r="Q3448"/>
  <c r="V3448" s="1"/>
  <c r="P3448"/>
  <c r="O3448"/>
  <c r="R3448" s="1"/>
  <c r="N3448"/>
  <c r="L3448"/>
  <c r="H3448"/>
  <c r="Y3447"/>
  <c r="S3447"/>
  <c r="U3447" s="1"/>
  <c r="Q3447"/>
  <c r="V3447" s="1"/>
  <c r="P3447"/>
  <c r="O3447"/>
  <c r="R3447" s="1"/>
  <c r="N3447"/>
  <c r="L3447"/>
  <c r="H3447"/>
  <c r="Y3446"/>
  <c r="S3446"/>
  <c r="U3446" s="1"/>
  <c r="Q3446"/>
  <c r="V3446" s="1"/>
  <c r="P3446"/>
  <c r="O3446"/>
  <c r="R3446" s="1"/>
  <c r="N3446"/>
  <c r="L3446"/>
  <c r="H3446"/>
  <c r="Y3445"/>
  <c r="S3445"/>
  <c r="U3445" s="1"/>
  <c r="Q3445"/>
  <c r="V3445" s="1"/>
  <c r="P3445"/>
  <c r="O3445"/>
  <c r="R3445" s="1"/>
  <c r="N3445"/>
  <c r="L3445"/>
  <c r="H3445"/>
  <c r="Y3444"/>
  <c r="S3444"/>
  <c r="U3444" s="1"/>
  <c r="Q3444"/>
  <c r="V3444" s="1"/>
  <c r="P3444"/>
  <c r="O3444"/>
  <c r="R3444" s="1"/>
  <c r="N3444"/>
  <c r="L3444"/>
  <c r="H3444"/>
  <c r="Y3443"/>
  <c r="S3443"/>
  <c r="U3443" s="1"/>
  <c r="Q3443"/>
  <c r="V3443" s="1"/>
  <c r="P3443"/>
  <c r="O3443"/>
  <c r="R3443" s="1"/>
  <c r="N3443"/>
  <c r="L3443"/>
  <c r="H3443"/>
  <c r="Y3442"/>
  <c r="S3442"/>
  <c r="U3442" s="1"/>
  <c r="Q3442"/>
  <c r="V3442" s="1"/>
  <c r="P3442"/>
  <c r="O3442"/>
  <c r="R3442" s="1"/>
  <c r="N3442"/>
  <c r="L3442"/>
  <c r="H3442"/>
  <c r="Y3441"/>
  <c r="S3441"/>
  <c r="U3441" s="1"/>
  <c r="Q3441"/>
  <c r="V3441" s="1"/>
  <c r="P3441"/>
  <c r="O3441"/>
  <c r="R3441" s="1"/>
  <c r="N3441"/>
  <c r="L3441"/>
  <c r="H3441"/>
  <c r="Y3440"/>
  <c r="S3440"/>
  <c r="U3440" s="1"/>
  <c r="Q3440"/>
  <c r="V3440" s="1"/>
  <c r="P3440"/>
  <c r="O3440"/>
  <c r="R3440" s="1"/>
  <c r="N3440"/>
  <c r="L3440"/>
  <c r="H3440"/>
  <c r="Y3439"/>
  <c r="S3439"/>
  <c r="U3439" s="1"/>
  <c r="Q3439"/>
  <c r="V3439" s="1"/>
  <c r="P3439"/>
  <c r="O3439"/>
  <c r="R3439" s="1"/>
  <c r="N3439"/>
  <c r="L3439"/>
  <c r="H3439"/>
  <c r="Y3438"/>
  <c r="S3438"/>
  <c r="U3438" s="1"/>
  <c r="Q3438"/>
  <c r="V3438" s="1"/>
  <c r="P3438"/>
  <c r="O3438"/>
  <c r="R3438" s="1"/>
  <c r="N3438"/>
  <c r="L3438"/>
  <c r="H3438"/>
  <c r="Y3437"/>
  <c r="S3437"/>
  <c r="U3437" s="1"/>
  <c r="Q3437"/>
  <c r="V3437" s="1"/>
  <c r="P3437"/>
  <c r="O3437"/>
  <c r="R3437" s="1"/>
  <c r="N3437"/>
  <c r="L3437"/>
  <c r="H3437"/>
  <c r="Y3436"/>
  <c r="S3436"/>
  <c r="U3436" s="1"/>
  <c r="Q3436"/>
  <c r="V3436" s="1"/>
  <c r="O3436"/>
  <c r="R3436" s="1"/>
  <c r="N3436"/>
  <c r="L3436"/>
  <c r="H3436"/>
  <c r="Y3435"/>
  <c r="S3435"/>
  <c r="Q3435"/>
  <c r="P3435"/>
  <c r="U3435" s="1"/>
  <c r="O3435"/>
  <c r="N3435"/>
  <c r="L3435"/>
  <c r="H3435"/>
  <c r="Y3434"/>
  <c r="S3434"/>
  <c r="Q3434"/>
  <c r="P3434"/>
  <c r="U3434" s="1"/>
  <c r="O3434"/>
  <c r="N3434"/>
  <c r="L3434"/>
  <c r="H3434"/>
  <c r="Y3433"/>
  <c r="T3433"/>
  <c r="S3433"/>
  <c r="U3433" s="1"/>
  <c r="Q3433"/>
  <c r="O3433"/>
  <c r="V3433" s="1"/>
  <c r="N3433"/>
  <c r="L3433"/>
  <c r="H3433"/>
  <c r="Y3432"/>
  <c r="S3432"/>
  <c r="U3432" s="1"/>
  <c r="Q3432"/>
  <c r="V3432" s="1"/>
  <c r="P3432"/>
  <c r="O3432"/>
  <c r="R3432" s="1"/>
  <c r="N3432"/>
  <c r="L3432"/>
  <c r="H3432"/>
  <c r="Y3431"/>
  <c r="S3431"/>
  <c r="U3431" s="1"/>
  <c r="Q3431"/>
  <c r="V3431" s="1"/>
  <c r="O3431"/>
  <c r="R3431" s="1"/>
  <c r="N3431"/>
  <c r="L3431"/>
  <c r="H3431"/>
  <c r="Y3430"/>
  <c r="T3430"/>
  <c r="S3430"/>
  <c r="U3430" s="1"/>
  <c r="Q3430"/>
  <c r="O3430"/>
  <c r="V3430" s="1"/>
  <c r="N3430"/>
  <c r="L3430"/>
  <c r="H3430"/>
  <c r="Y3429"/>
  <c r="S3429"/>
  <c r="U3429" s="1"/>
  <c r="Q3429"/>
  <c r="V3429" s="1"/>
  <c r="O3429"/>
  <c r="R3429" s="1"/>
  <c r="N3429"/>
  <c r="L3429"/>
  <c r="H3429"/>
  <c r="Y3428"/>
  <c r="T3428"/>
  <c r="S3428"/>
  <c r="U3428" s="1"/>
  <c r="Q3428"/>
  <c r="O3428"/>
  <c r="V3428" s="1"/>
  <c r="N3428"/>
  <c r="L3428"/>
  <c r="H3428"/>
  <c r="Y3427"/>
  <c r="S3427"/>
  <c r="U3427" s="1"/>
  <c r="Q3427"/>
  <c r="V3427" s="1"/>
  <c r="P3427"/>
  <c r="O3427"/>
  <c r="R3427" s="1"/>
  <c r="N3427"/>
  <c r="L3427"/>
  <c r="H3427"/>
  <c r="Y3426"/>
  <c r="S3426"/>
  <c r="U3426" s="1"/>
  <c r="Q3426"/>
  <c r="V3426" s="1"/>
  <c r="P3426"/>
  <c r="O3426"/>
  <c r="R3426" s="1"/>
  <c r="N3426"/>
  <c r="L3426"/>
  <c r="H3426"/>
  <c r="Y3425"/>
  <c r="S3425"/>
  <c r="U3425" s="1"/>
  <c r="Q3425"/>
  <c r="V3425" s="1"/>
  <c r="O3425"/>
  <c r="R3425" s="1"/>
  <c r="N3425"/>
  <c r="L3425"/>
  <c r="H3425"/>
  <c r="Y3424"/>
  <c r="T3424"/>
  <c r="S3424"/>
  <c r="U3424" s="1"/>
  <c r="Q3424"/>
  <c r="O3424"/>
  <c r="V3424" s="1"/>
  <c r="N3424"/>
  <c r="L3424"/>
  <c r="H3424"/>
  <c r="Y3423"/>
  <c r="S3423"/>
  <c r="U3423" s="1"/>
  <c r="Q3423"/>
  <c r="V3423" s="1"/>
  <c r="P3423"/>
  <c r="O3423"/>
  <c r="R3423" s="1"/>
  <c r="N3423"/>
  <c r="L3423"/>
  <c r="H3423"/>
  <c r="Y3422"/>
  <c r="S3422"/>
  <c r="U3422" s="1"/>
  <c r="Q3422"/>
  <c r="V3422" s="1"/>
  <c r="O3422"/>
  <c r="R3422" s="1"/>
  <c r="N3422"/>
  <c r="L3422"/>
  <c r="H3422"/>
  <c r="Y3421"/>
  <c r="S3421"/>
  <c r="Q3421"/>
  <c r="P3421"/>
  <c r="U3421" s="1"/>
  <c r="O3421"/>
  <c r="N3421"/>
  <c r="L3421"/>
  <c r="H3421"/>
  <c r="Y3420"/>
  <c r="S3420"/>
  <c r="Q3420"/>
  <c r="P3420"/>
  <c r="U3420" s="1"/>
  <c r="O3420"/>
  <c r="N3420"/>
  <c r="L3420"/>
  <c r="H3420"/>
  <c r="Y3419"/>
  <c r="S3419"/>
  <c r="Q3419"/>
  <c r="P3419"/>
  <c r="U3419" s="1"/>
  <c r="O3419"/>
  <c r="N3419"/>
  <c r="L3419"/>
  <c r="H3419"/>
  <c r="Y3418"/>
  <c r="S3418"/>
  <c r="Q3418"/>
  <c r="P3418"/>
  <c r="U3418" s="1"/>
  <c r="O3418"/>
  <c r="N3418"/>
  <c r="L3418"/>
  <c r="H3418"/>
  <c r="Y3417"/>
  <c r="S3417"/>
  <c r="Q3417"/>
  <c r="P3417"/>
  <c r="U3417" s="1"/>
  <c r="O3417"/>
  <c r="N3417"/>
  <c r="L3417"/>
  <c r="H3417"/>
  <c r="Y3416"/>
  <c r="S3416"/>
  <c r="Q3416"/>
  <c r="P3416"/>
  <c r="U3416" s="1"/>
  <c r="O3416"/>
  <c r="N3416"/>
  <c r="L3416"/>
  <c r="H3416"/>
  <c r="Y3415"/>
  <c r="T3415"/>
  <c r="S3415"/>
  <c r="U3415" s="1"/>
  <c r="Q3415"/>
  <c r="O3415"/>
  <c r="V3415" s="1"/>
  <c r="N3415"/>
  <c r="L3415"/>
  <c r="H3415"/>
  <c r="Y3414"/>
  <c r="S3414"/>
  <c r="U3414" s="1"/>
  <c r="Q3414"/>
  <c r="V3414" s="1"/>
  <c r="O3414"/>
  <c r="R3414" s="1"/>
  <c r="N3414"/>
  <c r="L3414"/>
  <c r="H3414"/>
  <c r="Y3413"/>
  <c r="T3413"/>
  <c r="S3413"/>
  <c r="U3413" s="1"/>
  <c r="Q3413"/>
  <c r="O3413"/>
  <c r="V3413" s="1"/>
  <c r="N3413"/>
  <c r="L3413"/>
  <c r="H3413"/>
  <c r="Y3412"/>
  <c r="S3412"/>
  <c r="U3412" s="1"/>
  <c r="Q3412"/>
  <c r="V3412" s="1"/>
  <c r="P3412"/>
  <c r="O3412"/>
  <c r="R3412" s="1"/>
  <c r="N3412"/>
  <c r="L3412"/>
  <c r="H3412"/>
  <c r="Y3411"/>
  <c r="S3411"/>
  <c r="U3411" s="1"/>
  <c r="Q3411"/>
  <c r="V3411" s="1"/>
  <c r="P3411"/>
  <c r="O3411"/>
  <c r="R3411" s="1"/>
  <c r="N3411"/>
  <c r="L3411"/>
  <c r="H3411"/>
  <c r="Y3410"/>
  <c r="S3410"/>
  <c r="U3410" s="1"/>
  <c r="Q3410"/>
  <c r="V3410" s="1"/>
  <c r="P3410"/>
  <c r="O3410"/>
  <c r="R3410" s="1"/>
  <c r="N3410"/>
  <c r="L3410"/>
  <c r="H3410"/>
  <c r="Y3409"/>
  <c r="S3409"/>
  <c r="U3409" s="1"/>
  <c r="Q3409"/>
  <c r="V3409" s="1"/>
  <c r="P3409"/>
  <c r="O3409"/>
  <c r="R3409" s="1"/>
  <c r="N3409"/>
  <c r="L3409"/>
  <c r="H3409"/>
  <c r="Y3408"/>
  <c r="S3408"/>
  <c r="U3408" s="1"/>
  <c r="Q3408"/>
  <c r="V3408" s="1"/>
  <c r="P3408"/>
  <c r="O3408"/>
  <c r="R3408" s="1"/>
  <c r="N3408"/>
  <c r="L3408"/>
  <c r="H3408"/>
  <c r="Y3407"/>
  <c r="S3407"/>
  <c r="U3407" s="1"/>
  <c r="Q3407"/>
  <c r="V3407" s="1"/>
  <c r="P3407"/>
  <c r="O3407"/>
  <c r="R3407" s="1"/>
  <c r="N3407"/>
  <c r="L3407"/>
  <c r="H3407"/>
  <c r="Y3406"/>
  <c r="S3406"/>
  <c r="U3406" s="1"/>
  <c r="Q3406"/>
  <c r="V3406" s="1"/>
  <c r="P3406"/>
  <c r="O3406"/>
  <c r="R3406" s="1"/>
  <c r="N3406"/>
  <c r="L3406"/>
  <c r="H3406"/>
  <c r="Y3405"/>
  <c r="S3405"/>
  <c r="U3405" s="1"/>
  <c r="Q3405"/>
  <c r="V3405" s="1"/>
  <c r="P3405"/>
  <c r="O3405"/>
  <c r="R3405" s="1"/>
  <c r="N3405"/>
  <c r="L3405"/>
  <c r="H3405"/>
  <c r="Y3404"/>
  <c r="S3404"/>
  <c r="U3404" s="1"/>
  <c r="Q3404"/>
  <c r="V3404" s="1"/>
  <c r="P3404"/>
  <c r="O3404"/>
  <c r="R3404" s="1"/>
  <c r="N3404"/>
  <c r="L3404"/>
  <c r="H3404"/>
  <c r="Y3403"/>
  <c r="S3403"/>
  <c r="U3403" s="1"/>
  <c r="Q3403"/>
  <c r="V3403" s="1"/>
  <c r="O3403"/>
  <c r="R3403" s="1"/>
  <c r="N3403"/>
  <c r="L3403"/>
  <c r="H3403"/>
  <c r="Y3402"/>
  <c r="T3402"/>
  <c r="S3402"/>
  <c r="U3402" s="1"/>
  <c r="Q3402"/>
  <c r="O3402"/>
  <c r="V3402" s="1"/>
  <c r="N3402"/>
  <c r="L3402"/>
  <c r="H3402"/>
  <c r="Y3401"/>
  <c r="S3401"/>
  <c r="U3401" s="1"/>
  <c r="Q3401"/>
  <c r="V3401" s="1"/>
  <c r="P3401"/>
  <c r="O3401"/>
  <c r="R3401" s="1"/>
  <c r="N3401"/>
  <c r="L3401"/>
  <c r="H3401"/>
  <c r="Y3400"/>
  <c r="S3400"/>
  <c r="U3400" s="1"/>
  <c r="Q3400"/>
  <c r="V3400" s="1"/>
  <c r="P3400"/>
  <c r="O3400"/>
  <c r="R3400" s="1"/>
  <c r="N3400"/>
  <c r="L3400"/>
  <c r="H3400"/>
  <c r="Y3399"/>
  <c r="S3399"/>
  <c r="U3399" s="1"/>
  <c r="Q3399"/>
  <c r="V3399" s="1"/>
  <c r="P3399"/>
  <c r="O3399"/>
  <c r="R3399" s="1"/>
  <c r="N3399"/>
  <c r="L3399"/>
  <c r="H3399"/>
  <c r="Y3398"/>
  <c r="S3398"/>
  <c r="U3398" s="1"/>
  <c r="Q3398"/>
  <c r="V3398" s="1"/>
  <c r="P3398"/>
  <c r="O3398"/>
  <c r="R3398" s="1"/>
  <c r="N3398"/>
  <c r="L3398"/>
  <c r="H3398"/>
  <c r="Y3397"/>
  <c r="S3397"/>
  <c r="U3397" s="1"/>
  <c r="Q3397"/>
  <c r="V3397" s="1"/>
  <c r="O3397"/>
  <c r="R3397" s="1"/>
  <c r="N3397"/>
  <c r="L3397"/>
  <c r="H3397"/>
  <c r="Y3396"/>
  <c r="S3396"/>
  <c r="Q3396"/>
  <c r="P3396"/>
  <c r="U3396" s="1"/>
  <c r="O3396"/>
  <c r="N3396"/>
  <c r="L3396"/>
  <c r="H3396"/>
  <c r="Y3395"/>
  <c r="S3395"/>
  <c r="Q3395"/>
  <c r="P3395"/>
  <c r="U3395" s="1"/>
  <c r="O3395"/>
  <c r="N3395"/>
  <c r="L3395"/>
  <c r="H3395"/>
  <c r="Y3394"/>
  <c r="T3394"/>
  <c r="S3394"/>
  <c r="U3394" s="1"/>
  <c r="Q3394"/>
  <c r="O3394"/>
  <c r="V3394" s="1"/>
  <c r="N3394"/>
  <c r="L3394"/>
  <c r="H3394"/>
  <c r="Y3393"/>
  <c r="S3393"/>
  <c r="U3393" s="1"/>
  <c r="Q3393"/>
  <c r="V3393" s="1"/>
  <c r="P3393"/>
  <c r="O3393"/>
  <c r="R3393" s="1"/>
  <c r="N3393"/>
  <c r="L3393"/>
  <c r="H3393"/>
  <c r="Y3392"/>
  <c r="S3392"/>
  <c r="U3392" s="1"/>
  <c r="Q3392"/>
  <c r="V3392" s="1"/>
  <c r="P3392"/>
  <c r="O3392"/>
  <c r="R3392" s="1"/>
  <c r="N3392"/>
  <c r="L3392"/>
  <c r="H3392"/>
  <c r="Y3391"/>
  <c r="S3391"/>
  <c r="U3391" s="1"/>
  <c r="Q3391"/>
  <c r="V3391" s="1"/>
  <c r="P3391"/>
  <c r="O3391"/>
  <c r="R3391" s="1"/>
  <c r="N3391"/>
  <c r="L3391"/>
  <c r="H3391"/>
  <c r="Y3390"/>
  <c r="S3390"/>
  <c r="U3390" s="1"/>
  <c r="Q3390"/>
  <c r="V3390" s="1"/>
  <c r="P3390"/>
  <c r="O3390"/>
  <c r="R3390" s="1"/>
  <c r="N3390"/>
  <c r="L3390"/>
  <c r="H3390"/>
  <c r="Y3389"/>
  <c r="S3389"/>
  <c r="U3389" s="1"/>
  <c r="Q3389"/>
  <c r="V3389" s="1"/>
  <c r="P3389"/>
  <c r="O3389"/>
  <c r="R3389" s="1"/>
  <c r="N3389"/>
  <c r="L3389"/>
  <c r="H3389"/>
  <c r="Y3388"/>
  <c r="S3388"/>
  <c r="U3388" s="1"/>
  <c r="Q3388"/>
  <c r="V3388" s="1"/>
  <c r="P3388"/>
  <c r="O3388"/>
  <c r="R3388" s="1"/>
  <c r="N3388"/>
  <c r="L3388"/>
  <c r="H3388"/>
  <c r="Y3387"/>
  <c r="S3387"/>
  <c r="U3387" s="1"/>
  <c r="Q3387"/>
  <c r="V3387" s="1"/>
  <c r="P3387"/>
  <c r="O3387"/>
  <c r="R3387" s="1"/>
  <c r="N3387"/>
  <c r="L3387"/>
  <c r="H3387"/>
  <c r="Y3386"/>
  <c r="S3386"/>
  <c r="U3386" s="1"/>
  <c r="Q3386"/>
  <c r="V3386" s="1"/>
  <c r="P3386"/>
  <c r="O3386"/>
  <c r="R3386" s="1"/>
  <c r="N3386"/>
  <c r="L3386"/>
  <c r="H3386"/>
  <c r="Y3385"/>
  <c r="S3385"/>
  <c r="U3385" s="1"/>
  <c r="Q3385"/>
  <c r="V3385" s="1"/>
  <c r="P3385"/>
  <c r="O3385"/>
  <c r="R3385" s="1"/>
  <c r="N3385"/>
  <c r="L3385"/>
  <c r="H3385"/>
  <c r="Y3384"/>
  <c r="S3384"/>
  <c r="U3384" s="1"/>
  <c r="Q3384"/>
  <c r="V3384" s="1"/>
  <c r="P3384"/>
  <c r="O3384"/>
  <c r="R3384" s="1"/>
  <c r="N3384"/>
  <c r="L3384"/>
  <c r="H3384"/>
  <c r="Y3383"/>
  <c r="S3383"/>
  <c r="U3383" s="1"/>
  <c r="Q3383"/>
  <c r="V3383" s="1"/>
  <c r="P3383"/>
  <c r="O3383"/>
  <c r="R3383" s="1"/>
  <c r="N3383"/>
  <c r="L3383"/>
  <c r="H3383"/>
  <c r="Y3382"/>
  <c r="S3382"/>
  <c r="U3382" s="1"/>
  <c r="Q3382"/>
  <c r="V3382" s="1"/>
  <c r="P3382"/>
  <c r="O3382"/>
  <c r="R3382" s="1"/>
  <c r="N3382"/>
  <c r="L3382"/>
  <c r="H3382"/>
  <c r="Y3381"/>
  <c r="S3381"/>
  <c r="U3381" s="1"/>
  <c r="Q3381"/>
  <c r="V3381" s="1"/>
  <c r="P3381"/>
  <c r="O3381"/>
  <c r="R3381" s="1"/>
  <c r="N3381"/>
  <c r="L3381"/>
  <c r="H3381"/>
  <c r="Y3380"/>
  <c r="S3380"/>
  <c r="U3380" s="1"/>
  <c r="Q3380"/>
  <c r="V3380" s="1"/>
  <c r="P3380"/>
  <c r="O3380"/>
  <c r="R3380" s="1"/>
  <c r="N3380"/>
  <c r="L3380"/>
  <c r="H3380"/>
  <c r="Y3379"/>
  <c r="S3379"/>
  <c r="U3379" s="1"/>
  <c r="Q3379"/>
  <c r="V3379" s="1"/>
  <c r="P3379"/>
  <c r="O3379"/>
  <c r="R3379" s="1"/>
  <c r="N3379"/>
  <c r="L3379"/>
  <c r="H3379"/>
  <c r="Y3378"/>
  <c r="S3378"/>
  <c r="U3378" s="1"/>
  <c r="Q3378"/>
  <c r="V3378" s="1"/>
  <c r="P3378"/>
  <c r="O3378"/>
  <c r="R3378" s="1"/>
  <c r="N3378"/>
  <c r="L3378"/>
  <c r="H3378"/>
  <c r="Y3377"/>
  <c r="S3377"/>
  <c r="U3377" s="1"/>
  <c r="Q3377"/>
  <c r="V3377" s="1"/>
  <c r="P3377"/>
  <c r="O3377"/>
  <c r="R3377" s="1"/>
  <c r="N3377"/>
  <c r="L3377"/>
  <c r="H3377"/>
  <c r="Y3376"/>
  <c r="S3376"/>
  <c r="U3376" s="1"/>
  <c r="Q3376"/>
  <c r="V3376" s="1"/>
  <c r="O3376"/>
  <c r="R3376" s="1"/>
  <c r="N3376"/>
  <c r="L3376"/>
  <c r="H3376"/>
  <c r="Y3375"/>
  <c r="S3375"/>
  <c r="Q3375"/>
  <c r="P3375"/>
  <c r="U3375" s="1"/>
  <c r="O3375"/>
  <c r="N3375"/>
  <c r="L3375"/>
  <c r="H3375"/>
  <c r="Y3374"/>
  <c r="S3374"/>
  <c r="Q3374"/>
  <c r="P3374"/>
  <c r="U3374" s="1"/>
  <c r="O3374"/>
  <c r="N3374"/>
  <c r="L3374"/>
  <c r="H3374"/>
  <c r="Y3373"/>
  <c r="S3373"/>
  <c r="Q3373"/>
  <c r="P3373"/>
  <c r="U3373" s="1"/>
  <c r="O3373"/>
  <c r="N3373"/>
  <c r="L3373"/>
  <c r="H3373"/>
  <c r="Y3372"/>
  <c r="S3372"/>
  <c r="Q3372"/>
  <c r="P3372"/>
  <c r="U3372" s="1"/>
  <c r="O3372"/>
  <c r="N3372"/>
  <c r="L3372"/>
  <c r="H3372"/>
  <c r="Y3371"/>
  <c r="T3371"/>
  <c r="S3371"/>
  <c r="U3371" s="1"/>
  <c r="Q3371"/>
  <c r="O3371"/>
  <c r="V3371" s="1"/>
  <c r="N3371"/>
  <c r="L3371"/>
  <c r="H3371"/>
  <c r="Y3370"/>
  <c r="S3370"/>
  <c r="U3370" s="1"/>
  <c r="Q3370"/>
  <c r="V3370" s="1"/>
  <c r="O3370"/>
  <c r="R3370" s="1"/>
  <c r="N3370"/>
  <c r="L3370"/>
  <c r="H3370"/>
  <c r="Y3369"/>
  <c r="S3369"/>
  <c r="Q3369"/>
  <c r="P3369"/>
  <c r="U3369" s="1"/>
  <c r="O3369"/>
  <c r="N3369"/>
  <c r="L3369"/>
  <c r="H3369"/>
  <c r="Y3368"/>
  <c r="S3368"/>
  <c r="Q3368"/>
  <c r="P3368"/>
  <c r="U3368" s="1"/>
  <c r="O3368"/>
  <c r="N3368"/>
  <c r="L3368"/>
  <c r="H3368"/>
  <c r="Y3367"/>
  <c r="T3367"/>
  <c r="S3367"/>
  <c r="U3367" s="1"/>
  <c r="Q3367"/>
  <c r="O3367"/>
  <c r="V3367" s="1"/>
  <c r="N3367"/>
  <c r="L3367"/>
  <c r="H3367"/>
  <c r="Y3366"/>
  <c r="S3366"/>
  <c r="U3366" s="1"/>
  <c r="Q3366"/>
  <c r="V3366" s="1"/>
  <c r="O3366"/>
  <c r="R3366" s="1"/>
  <c r="N3366"/>
  <c r="L3366"/>
  <c r="H3366"/>
  <c r="Y3365"/>
  <c r="S3365"/>
  <c r="Q3365"/>
  <c r="P3365"/>
  <c r="U3365" s="1"/>
  <c r="O3365"/>
  <c r="N3365"/>
  <c r="L3365"/>
  <c r="H3365"/>
  <c r="Y3364"/>
  <c r="S3364"/>
  <c r="Q3364"/>
  <c r="P3364"/>
  <c r="U3364" s="1"/>
  <c r="O3364"/>
  <c r="N3364"/>
  <c r="L3364"/>
  <c r="H3364"/>
  <c r="Y3363"/>
  <c r="S3363"/>
  <c r="Q3363"/>
  <c r="P3363"/>
  <c r="U3363" s="1"/>
  <c r="O3363"/>
  <c r="N3363"/>
  <c r="L3363"/>
  <c r="H3363"/>
  <c r="Y3362"/>
  <c r="S3362"/>
  <c r="Q3362"/>
  <c r="P3362"/>
  <c r="U3362" s="1"/>
  <c r="O3362"/>
  <c r="N3362"/>
  <c r="L3362"/>
  <c r="H3362"/>
  <c r="Y3361"/>
  <c r="T3361"/>
  <c r="S3361"/>
  <c r="U3361" s="1"/>
  <c r="Q3361"/>
  <c r="O3361"/>
  <c r="V3361" s="1"/>
  <c r="N3361"/>
  <c r="L3361"/>
  <c r="H3361"/>
  <c r="Y3360"/>
  <c r="S3360"/>
  <c r="U3360" s="1"/>
  <c r="Q3360"/>
  <c r="V3360" s="1"/>
  <c r="P3360"/>
  <c r="O3360"/>
  <c r="R3360" s="1"/>
  <c r="N3360"/>
  <c r="L3360"/>
  <c r="H3360"/>
  <c r="Y3359"/>
  <c r="S3359"/>
  <c r="U3359" s="1"/>
  <c r="Q3359"/>
  <c r="V3359" s="1"/>
  <c r="P3359"/>
  <c r="O3359"/>
  <c r="R3359" s="1"/>
  <c r="N3359"/>
  <c r="L3359"/>
  <c r="H3359"/>
  <c r="Y3358"/>
  <c r="S3358"/>
  <c r="U3358" s="1"/>
  <c r="Q3358"/>
  <c r="V3358" s="1"/>
  <c r="O3358"/>
  <c r="R3358" s="1"/>
  <c r="N3358"/>
  <c r="L3358"/>
  <c r="H3358"/>
  <c r="Y3357"/>
  <c r="S3357"/>
  <c r="Q3357"/>
  <c r="P3357"/>
  <c r="U3357" s="1"/>
  <c r="O3357"/>
  <c r="N3357"/>
  <c r="L3357"/>
  <c r="H3357"/>
  <c r="Y3356"/>
  <c r="S3356"/>
  <c r="Q3356"/>
  <c r="P3356"/>
  <c r="U3356" s="1"/>
  <c r="O3356"/>
  <c r="N3356"/>
  <c r="L3356"/>
  <c r="H3356"/>
  <c r="Y3355"/>
  <c r="T3355"/>
  <c r="S3355"/>
  <c r="U3355" s="1"/>
  <c r="Q3355"/>
  <c r="O3355"/>
  <c r="V3355" s="1"/>
  <c r="N3355"/>
  <c r="L3355"/>
  <c r="H3355"/>
  <c r="Y3354"/>
  <c r="S3354"/>
  <c r="U3354" s="1"/>
  <c r="Q3354"/>
  <c r="V3354" s="1"/>
  <c r="O3354"/>
  <c r="R3354" s="1"/>
  <c r="N3354"/>
  <c r="L3354"/>
  <c r="H3354"/>
  <c r="Y3353"/>
  <c r="T3353"/>
  <c r="S3353"/>
  <c r="U3353" s="1"/>
  <c r="Q3353"/>
  <c r="O3353"/>
  <c r="V3353" s="1"/>
  <c r="N3353"/>
  <c r="L3353"/>
  <c r="H3353"/>
  <c r="Y3352"/>
  <c r="S3352"/>
  <c r="U3352" s="1"/>
  <c r="Q3352"/>
  <c r="V3352" s="1"/>
  <c r="P3352"/>
  <c r="O3352"/>
  <c r="R3352" s="1"/>
  <c r="N3352"/>
  <c r="L3352"/>
  <c r="H3352"/>
  <c r="Y3351"/>
  <c r="S3351"/>
  <c r="U3351" s="1"/>
  <c r="Q3351"/>
  <c r="V3351" s="1"/>
  <c r="O3351"/>
  <c r="R3351" s="1"/>
  <c r="N3351"/>
  <c r="L3351"/>
  <c r="H3351"/>
  <c r="Y3350"/>
  <c r="T3350"/>
  <c r="S3350"/>
  <c r="U3350" s="1"/>
  <c r="Q3350"/>
  <c r="O3350"/>
  <c r="V3350" s="1"/>
  <c r="N3350"/>
  <c r="L3350"/>
  <c r="H3350"/>
  <c r="Y3349"/>
  <c r="S3349"/>
  <c r="U3349" s="1"/>
  <c r="Q3349"/>
  <c r="V3349" s="1"/>
  <c r="O3349"/>
  <c r="R3349" s="1"/>
  <c r="N3349"/>
  <c r="L3349"/>
  <c r="H3349"/>
  <c r="Y3348"/>
  <c r="T3348"/>
  <c r="S3348"/>
  <c r="U3348" s="1"/>
  <c r="Q3348"/>
  <c r="O3348"/>
  <c r="V3348" s="1"/>
  <c r="N3348"/>
  <c r="L3348"/>
  <c r="H3348"/>
  <c r="Y3347"/>
  <c r="S3347"/>
  <c r="U3347" s="1"/>
  <c r="Q3347"/>
  <c r="V3347" s="1"/>
  <c r="P3347"/>
  <c r="O3347"/>
  <c r="R3347" s="1"/>
  <c r="N3347"/>
  <c r="L3347"/>
  <c r="H3347"/>
  <c r="Y3346"/>
  <c r="S3346"/>
  <c r="U3346" s="1"/>
  <c r="Q3346"/>
  <c r="V3346" s="1"/>
  <c r="O3346"/>
  <c r="R3346" s="1"/>
  <c r="N3346"/>
  <c r="L3346"/>
  <c r="H3346"/>
  <c r="Y3345"/>
  <c r="T3345"/>
  <c r="S3345"/>
  <c r="U3345" s="1"/>
  <c r="Q3345"/>
  <c r="O3345"/>
  <c r="V3345" s="1"/>
  <c r="N3345"/>
  <c r="L3345"/>
  <c r="H3345"/>
  <c r="Y3344"/>
  <c r="S3344"/>
  <c r="U3344" s="1"/>
  <c r="Q3344"/>
  <c r="V3344" s="1"/>
  <c r="P3344"/>
  <c r="O3344"/>
  <c r="R3344" s="1"/>
  <c r="N3344"/>
  <c r="L3344"/>
  <c r="H3344"/>
  <c r="Y3343"/>
  <c r="S3343"/>
  <c r="U3343" s="1"/>
  <c r="Q3343"/>
  <c r="V3343" s="1"/>
  <c r="P3343"/>
  <c r="O3343"/>
  <c r="R3343" s="1"/>
  <c r="N3343"/>
  <c r="L3343"/>
  <c r="H3343"/>
  <c r="Y3342"/>
  <c r="S3342"/>
  <c r="U3342" s="1"/>
  <c r="Q3342"/>
  <c r="V3342" s="1"/>
  <c r="O3342"/>
  <c r="R3342" s="1"/>
  <c r="N3342"/>
  <c r="L3342"/>
  <c r="H3342"/>
  <c r="Y3341"/>
  <c r="S3341"/>
  <c r="Q3341"/>
  <c r="P3341"/>
  <c r="U3341" s="1"/>
  <c r="O3341"/>
  <c r="N3341"/>
  <c r="L3341"/>
  <c r="H3341"/>
  <c r="Y3340"/>
  <c r="T3340"/>
  <c r="S3340"/>
  <c r="U3340" s="1"/>
  <c r="Q3340"/>
  <c r="O3340"/>
  <c r="V3340" s="1"/>
  <c r="N3340"/>
  <c r="L3340"/>
  <c r="H3340"/>
  <c r="Y3339"/>
  <c r="S3339"/>
  <c r="U3339" s="1"/>
  <c r="Q3339"/>
  <c r="V3339" s="1"/>
  <c r="O3339"/>
  <c r="R3339" s="1"/>
  <c r="N3339"/>
  <c r="L3339"/>
  <c r="H3339"/>
  <c r="Y3338"/>
  <c r="T3338"/>
  <c r="S3338"/>
  <c r="U3338" s="1"/>
  <c r="Q3338"/>
  <c r="O3338"/>
  <c r="V3338" s="1"/>
  <c r="N3338"/>
  <c r="L3338"/>
  <c r="H3338"/>
  <c r="Y3337"/>
  <c r="S3337"/>
  <c r="U3337" s="1"/>
  <c r="Q3337"/>
  <c r="V3337" s="1"/>
  <c r="O3337"/>
  <c r="R3337" s="1"/>
  <c r="N3337"/>
  <c r="L3337"/>
  <c r="H3337"/>
  <c r="Y3336"/>
  <c r="T3336"/>
  <c r="S3336"/>
  <c r="U3336" s="1"/>
  <c r="Q3336"/>
  <c r="O3336"/>
  <c r="V3336" s="1"/>
  <c r="N3336"/>
  <c r="L3336"/>
  <c r="H3336"/>
  <c r="Y3335"/>
  <c r="S3335"/>
  <c r="U3335" s="1"/>
  <c r="Q3335"/>
  <c r="V3335" s="1"/>
  <c r="P3335"/>
  <c r="O3335"/>
  <c r="R3335" s="1"/>
  <c r="N3335"/>
  <c r="L3335"/>
  <c r="H3335"/>
  <c r="Y3334"/>
  <c r="S3334"/>
  <c r="U3334" s="1"/>
  <c r="Q3334"/>
  <c r="V3334" s="1"/>
  <c r="O3334"/>
  <c r="R3334" s="1"/>
  <c r="N3334"/>
  <c r="L3334"/>
  <c r="H3334"/>
  <c r="Y3333"/>
  <c r="S3333"/>
  <c r="Q3333"/>
  <c r="P3333"/>
  <c r="U3333" s="1"/>
  <c r="O3333"/>
  <c r="N3333"/>
  <c r="L3333"/>
  <c r="H3333"/>
  <c r="Y3332"/>
  <c r="T3332"/>
  <c r="S3332"/>
  <c r="U3332" s="1"/>
  <c r="Q3332"/>
  <c r="O3332"/>
  <c r="V3332" s="1"/>
  <c r="N3332"/>
  <c r="L3332"/>
  <c r="H3332"/>
  <c r="Y3331"/>
  <c r="S3331"/>
  <c r="U3331" s="1"/>
  <c r="Q3331"/>
  <c r="V3331" s="1"/>
  <c r="P3331"/>
  <c r="O3331"/>
  <c r="R3331" s="1"/>
  <c r="N3331"/>
  <c r="L3331"/>
  <c r="H3331"/>
  <c r="Y3330"/>
  <c r="S3330"/>
  <c r="U3330" s="1"/>
  <c r="Q3330"/>
  <c r="V3330" s="1"/>
  <c r="O3330"/>
  <c r="R3330" s="1"/>
  <c r="N3330"/>
  <c r="L3330"/>
  <c r="H3330"/>
  <c r="Y3329"/>
  <c r="T3329"/>
  <c r="S3329"/>
  <c r="U3329" s="1"/>
  <c r="Q3329"/>
  <c r="O3329"/>
  <c r="V3329" s="1"/>
  <c r="N3329"/>
  <c r="L3329"/>
  <c r="H3329"/>
  <c r="Y3328"/>
  <c r="S3328"/>
  <c r="U3328" s="1"/>
  <c r="Q3328"/>
  <c r="V3328" s="1"/>
  <c r="O3328"/>
  <c r="R3328" s="1"/>
  <c r="N3328"/>
  <c r="L3328"/>
  <c r="H3328"/>
  <c r="Y3327"/>
  <c r="T3327"/>
  <c r="S3327"/>
  <c r="U3327" s="1"/>
  <c r="Q3327"/>
  <c r="O3327"/>
  <c r="V3327" s="1"/>
  <c r="N3327"/>
  <c r="L3327"/>
  <c r="H3327"/>
  <c r="Y3326"/>
  <c r="S3326"/>
  <c r="U3326" s="1"/>
  <c r="Q3326"/>
  <c r="V3326" s="1"/>
  <c r="O3326"/>
  <c r="R3326" s="1"/>
  <c r="N3326"/>
  <c r="L3326"/>
  <c r="H3326"/>
  <c r="Y3325"/>
  <c r="T3325"/>
  <c r="S3325"/>
  <c r="U3325" s="1"/>
  <c r="Q3325"/>
  <c r="O3325"/>
  <c r="V3325" s="1"/>
  <c r="N3325"/>
  <c r="L3325"/>
  <c r="H3325"/>
  <c r="Y3324"/>
  <c r="S3324"/>
  <c r="U3324" s="1"/>
  <c r="Q3324"/>
  <c r="V3324" s="1"/>
  <c r="O3324"/>
  <c r="R3324" s="1"/>
  <c r="N3324"/>
  <c r="L3324"/>
  <c r="H3324"/>
  <c r="Y3323"/>
  <c r="T3323"/>
  <c r="S3323"/>
  <c r="U3323" s="1"/>
  <c r="Q3323"/>
  <c r="O3323"/>
  <c r="V3323" s="1"/>
  <c r="N3323"/>
  <c r="L3323"/>
  <c r="H3323"/>
  <c r="Y3322"/>
  <c r="S3322"/>
  <c r="U3322" s="1"/>
  <c r="Q3322"/>
  <c r="V3322" s="1"/>
  <c r="O3322"/>
  <c r="R3322" s="1"/>
  <c r="N3322"/>
  <c r="L3322"/>
  <c r="H3322"/>
  <c r="Y3321"/>
  <c r="T3321"/>
  <c r="S3321"/>
  <c r="U3321" s="1"/>
  <c r="Q3321"/>
  <c r="O3321"/>
  <c r="V3321" s="1"/>
  <c r="N3321"/>
  <c r="L3321"/>
  <c r="H3321"/>
  <c r="Y3320"/>
  <c r="S3320"/>
  <c r="U3320" s="1"/>
  <c r="Q3320"/>
  <c r="V3320" s="1"/>
  <c r="O3320"/>
  <c r="R3320" s="1"/>
  <c r="N3320"/>
  <c r="L3320"/>
  <c r="H3320"/>
  <c r="Y3319"/>
  <c r="T3319"/>
  <c r="S3319"/>
  <c r="U3319" s="1"/>
  <c r="Q3319"/>
  <c r="O3319"/>
  <c r="V3319" s="1"/>
  <c r="N3319"/>
  <c r="L3319"/>
  <c r="H3319"/>
  <c r="Y3318"/>
  <c r="S3318"/>
  <c r="U3318" s="1"/>
  <c r="Q3318"/>
  <c r="V3318" s="1"/>
  <c r="P3318"/>
  <c r="O3318"/>
  <c r="R3318" s="1"/>
  <c r="N3318"/>
  <c r="L3318"/>
  <c r="H3318"/>
  <c r="Y3317"/>
  <c r="S3317"/>
  <c r="U3317" s="1"/>
  <c r="Q3317"/>
  <c r="V3317" s="1"/>
  <c r="P3317"/>
  <c r="O3317"/>
  <c r="R3317" s="1"/>
  <c r="N3317"/>
  <c r="L3317"/>
  <c r="H3317"/>
  <c r="Y3316"/>
  <c r="S3316"/>
  <c r="U3316" s="1"/>
  <c r="Q3316"/>
  <c r="V3316" s="1"/>
  <c r="O3316"/>
  <c r="R3316" s="1"/>
  <c r="N3316"/>
  <c r="L3316"/>
  <c r="H3316"/>
  <c r="Y3315"/>
  <c r="T3315"/>
  <c r="S3315"/>
  <c r="U3315" s="1"/>
  <c r="Q3315"/>
  <c r="O3315"/>
  <c r="V3315" s="1"/>
  <c r="N3315"/>
  <c r="L3315"/>
  <c r="H3315"/>
  <c r="Y3314"/>
  <c r="S3314"/>
  <c r="U3314" s="1"/>
  <c r="Q3314"/>
  <c r="V3314" s="1"/>
  <c r="P3314"/>
  <c r="O3314"/>
  <c r="R3314" s="1"/>
  <c r="N3314"/>
  <c r="L3314"/>
  <c r="H3314"/>
  <c r="Y3313"/>
  <c r="S3313"/>
  <c r="U3313" s="1"/>
  <c r="Q3313"/>
  <c r="V3313" s="1"/>
  <c r="P3313"/>
  <c r="O3313"/>
  <c r="R3313" s="1"/>
  <c r="N3313"/>
  <c r="L3313"/>
  <c r="H3313"/>
  <c r="Y3312"/>
  <c r="S3312"/>
  <c r="U3312" s="1"/>
  <c r="Q3312"/>
  <c r="V3312" s="1"/>
  <c r="P3312"/>
  <c r="O3312"/>
  <c r="R3312" s="1"/>
  <c r="N3312"/>
  <c r="L3312"/>
  <c r="H3312"/>
  <c r="Y3311"/>
  <c r="S3311"/>
  <c r="U3311" s="1"/>
  <c r="Q3311"/>
  <c r="V3311" s="1"/>
  <c r="P3311"/>
  <c r="O3311"/>
  <c r="R3311" s="1"/>
  <c r="N3311"/>
  <c r="L3311"/>
  <c r="H3311"/>
  <c r="Y3310"/>
  <c r="S3310"/>
  <c r="U3310" s="1"/>
  <c r="Q3310"/>
  <c r="V3310" s="1"/>
  <c r="P3310"/>
  <c r="O3310"/>
  <c r="R3310" s="1"/>
  <c r="N3310"/>
  <c r="L3310"/>
  <c r="H3310"/>
  <c r="Y3309"/>
  <c r="S3309"/>
  <c r="U3309" s="1"/>
  <c r="Q3309"/>
  <c r="V3309" s="1"/>
  <c r="O3309"/>
  <c r="R3309" s="1"/>
  <c r="N3309"/>
  <c r="L3309"/>
  <c r="H3309"/>
  <c r="Y3308"/>
  <c r="S3308"/>
  <c r="Q3308"/>
  <c r="P3308"/>
  <c r="U3308" s="1"/>
  <c r="O3308"/>
  <c r="N3308"/>
  <c r="L3308"/>
  <c r="H3308"/>
  <c r="Y3307"/>
  <c r="T3307"/>
  <c r="S3307"/>
  <c r="U3307" s="1"/>
  <c r="Q3307"/>
  <c r="O3307"/>
  <c r="V3307" s="1"/>
  <c r="N3307"/>
  <c r="L3307"/>
  <c r="H3307"/>
  <c r="Y3306"/>
  <c r="S3306"/>
  <c r="U3306" s="1"/>
  <c r="Q3306"/>
  <c r="V3306" s="1"/>
  <c r="O3306"/>
  <c r="R3306" s="1"/>
  <c r="N3306"/>
  <c r="L3306"/>
  <c r="H3306"/>
  <c r="Y3305"/>
  <c r="T3305"/>
  <c r="S3305"/>
  <c r="U3305" s="1"/>
  <c r="Q3305"/>
  <c r="O3305"/>
  <c r="V3305" s="1"/>
  <c r="N3305"/>
  <c r="L3305"/>
  <c r="H3305"/>
  <c r="Y3304"/>
  <c r="S3304"/>
  <c r="U3304" s="1"/>
  <c r="Q3304"/>
  <c r="V3304" s="1"/>
  <c r="P3304"/>
  <c r="O3304"/>
  <c r="R3304" s="1"/>
  <c r="N3304"/>
  <c r="L3304"/>
  <c r="H3304"/>
  <c r="Y3303"/>
  <c r="S3303"/>
  <c r="U3303" s="1"/>
  <c r="Q3303"/>
  <c r="V3303" s="1"/>
  <c r="O3303"/>
  <c r="R3303" s="1"/>
  <c r="N3303"/>
  <c r="L3303"/>
  <c r="H3303"/>
  <c r="Y3302"/>
  <c r="S3302"/>
  <c r="Q3302"/>
  <c r="P3302"/>
  <c r="U3302" s="1"/>
  <c r="O3302"/>
  <c r="N3302"/>
  <c r="L3302"/>
  <c r="H3302"/>
  <c r="Y3301"/>
  <c r="S3301"/>
  <c r="Q3301"/>
  <c r="P3301"/>
  <c r="U3301" s="1"/>
  <c r="O3301"/>
  <c r="N3301"/>
  <c r="L3301"/>
  <c r="H3301"/>
  <c r="Y3300"/>
  <c r="S3300"/>
  <c r="Q3300"/>
  <c r="P3300"/>
  <c r="U3300" s="1"/>
  <c r="O3300"/>
  <c r="N3300"/>
  <c r="L3300"/>
  <c r="H3300"/>
  <c r="Y3299"/>
  <c r="S3299"/>
  <c r="Q3299"/>
  <c r="P3299"/>
  <c r="U3299" s="1"/>
  <c r="O3299"/>
  <c r="N3299"/>
  <c r="L3299"/>
  <c r="H3299"/>
  <c r="Y3298"/>
  <c r="T3298"/>
  <c r="S3298"/>
  <c r="U3298" s="1"/>
  <c r="Q3298"/>
  <c r="O3298"/>
  <c r="V3298" s="1"/>
  <c r="N3298"/>
  <c r="L3298"/>
  <c r="H3298"/>
  <c r="Y3297"/>
  <c r="S3297"/>
  <c r="U3297" s="1"/>
  <c r="Q3297"/>
  <c r="V3297" s="1"/>
  <c r="O3297"/>
  <c r="R3297" s="1"/>
  <c r="N3297"/>
  <c r="L3297"/>
  <c r="H3297"/>
  <c r="Y3296"/>
  <c r="T3296"/>
  <c r="S3296"/>
  <c r="U3296" s="1"/>
  <c r="Q3296"/>
  <c r="O3296"/>
  <c r="V3296" s="1"/>
  <c r="N3296"/>
  <c r="L3296"/>
  <c r="H3296"/>
  <c r="Y3295"/>
  <c r="S3295"/>
  <c r="U3295" s="1"/>
  <c r="Q3295"/>
  <c r="V3295" s="1"/>
  <c r="O3295"/>
  <c r="R3295" s="1"/>
  <c r="N3295"/>
  <c r="L3295"/>
  <c r="H3295"/>
  <c r="Y3294"/>
  <c r="T3294"/>
  <c r="S3294"/>
  <c r="U3294" s="1"/>
  <c r="Q3294"/>
  <c r="O3294"/>
  <c r="V3294" s="1"/>
  <c r="N3294"/>
  <c r="L3294"/>
  <c r="H3294"/>
  <c r="Y3293"/>
  <c r="S3293"/>
  <c r="U3293" s="1"/>
  <c r="Q3293"/>
  <c r="V3293" s="1"/>
  <c r="O3293"/>
  <c r="R3293" s="1"/>
  <c r="N3293"/>
  <c r="L3293"/>
  <c r="H3293"/>
  <c r="Y3292"/>
  <c r="S3292"/>
  <c r="Q3292"/>
  <c r="P3292"/>
  <c r="U3292" s="1"/>
  <c r="O3292"/>
  <c r="N3292"/>
  <c r="L3292"/>
  <c r="H3292"/>
  <c r="Y3291"/>
  <c r="T3291"/>
  <c r="S3291"/>
  <c r="U3291" s="1"/>
  <c r="Q3291"/>
  <c r="O3291"/>
  <c r="V3291" s="1"/>
  <c r="N3291"/>
  <c r="L3291"/>
  <c r="H3291"/>
  <c r="Y3290"/>
  <c r="S3290"/>
  <c r="U3290" s="1"/>
  <c r="Q3290"/>
  <c r="V3290" s="1"/>
  <c r="P3290"/>
  <c r="O3290"/>
  <c r="R3290" s="1"/>
  <c r="N3290"/>
  <c r="L3290"/>
  <c r="H3290"/>
  <c r="Y3289"/>
  <c r="S3289"/>
  <c r="U3289" s="1"/>
  <c r="Q3289"/>
  <c r="V3289" s="1"/>
  <c r="O3289"/>
  <c r="R3289" s="1"/>
  <c r="N3289"/>
  <c r="L3289"/>
  <c r="H3289"/>
  <c r="Y3288"/>
  <c r="T3288"/>
  <c r="S3288"/>
  <c r="U3288" s="1"/>
  <c r="Q3288"/>
  <c r="O3288"/>
  <c r="V3288" s="1"/>
  <c r="N3288"/>
  <c r="L3288"/>
  <c r="H3288"/>
  <c r="Y3287"/>
  <c r="S3287"/>
  <c r="U3287" s="1"/>
  <c r="Q3287"/>
  <c r="V3287" s="1"/>
  <c r="O3287"/>
  <c r="R3287" s="1"/>
  <c r="N3287"/>
  <c r="L3287"/>
  <c r="H3287"/>
  <c r="Y3286"/>
  <c r="T3286"/>
  <c r="S3286"/>
  <c r="U3286" s="1"/>
  <c r="Q3286"/>
  <c r="O3286"/>
  <c r="V3286" s="1"/>
  <c r="N3286"/>
  <c r="L3286"/>
  <c r="H3286"/>
  <c r="Y3285"/>
  <c r="S3285"/>
  <c r="U3285" s="1"/>
  <c r="Q3285"/>
  <c r="V3285" s="1"/>
  <c r="P3285"/>
  <c r="O3285"/>
  <c r="R3285" s="1"/>
  <c r="N3285"/>
  <c r="L3285"/>
  <c r="H3285"/>
  <c r="Y3284"/>
  <c r="S3284"/>
  <c r="U3284" s="1"/>
  <c r="Q3284"/>
  <c r="V3284" s="1"/>
  <c r="O3284"/>
  <c r="R3284" s="1"/>
  <c r="N3284"/>
  <c r="L3284"/>
  <c r="H3284"/>
  <c r="Y3283"/>
  <c r="S3283"/>
  <c r="Q3283"/>
  <c r="P3283"/>
  <c r="U3283" s="1"/>
  <c r="O3283"/>
  <c r="N3283"/>
  <c r="L3283"/>
  <c r="H3283"/>
  <c r="Y3282"/>
  <c r="S3282"/>
  <c r="Q3282"/>
  <c r="P3282"/>
  <c r="U3282" s="1"/>
  <c r="O3282"/>
  <c r="N3282"/>
  <c r="L3282"/>
  <c r="H3282"/>
  <c r="Y3281"/>
  <c r="S3281"/>
  <c r="Q3281"/>
  <c r="P3281"/>
  <c r="U3281" s="1"/>
  <c r="O3281"/>
  <c r="N3281"/>
  <c r="L3281"/>
  <c r="H3281"/>
  <c r="Y3280"/>
  <c r="S3280"/>
  <c r="Q3280"/>
  <c r="P3280"/>
  <c r="U3280" s="1"/>
  <c r="O3280"/>
  <c r="N3280"/>
  <c r="L3280"/>
  <c r="H3280"/>
  <c r="Y3279"/>
  <c r="S3279"/>
  <c r="Q3279"/>
  <c r="P3279"/>
  <c r="U3279" s="1"/>
  <c r="O3279"/>
  <c r="N3279"/>
  <c r="L3279"/>
  <c r="H3279"/>
  <c r="Y3278"/>
  <c r="S3278"/>
  <c r="Q3278"/>
  <c r="P3278"/>
  <c r="U3278" s="1"/>
  <c r="O3278"/>
  <c r="N3278"/>
  <c r="L3278"/>
  <c r="H3278"/>
  <c r="Y3277"/>
  <c r="S3277"/>
  <c r="Q3277"/>
  <c r="P3277"/>
  <c r="U3277" s="1"/>
  <c r="O3277"/>
  <c r="N3277"/>
  <c r="L3277"/>
  <c r="H3277"/>
  <c r="Y3276"/>
  <c r="T3276"/>
  <c r="S3276"/>
  <c r="U3276" s="1"/>
  <c r="Q3276"/>
  <c r="O3276"/>
  <c r="V3276" s="1"/>
  <c r="N3276"/>
  <c r="L3276"/>
  <c r="H3276"/>
  <c r="Y3275"/>
  <c r="S3275"/>
  <c r="U3275" s="1"/>
  <c r="Q3275"/>
  <c r="V3275" s="1"/>
  <c r="P3275"/>
  <c r="O3275"/>
  <c r="R3275" s="1"/>
  <c r="N3275"/>
  <c r="L3275"/>
  <c r="H3275"/>
  <c r="Y3274"/>
  <c r="S3274"/>
  <c r="U3274" s="1"/>
  <c r="Q3274"/>
  <c r="V3274" s="1"/>
  <c r="O3274"/>
  <c r="R3274" s="1"/>
  <c r="N3274"/>
  <c r="L3274"/>
  <c r="H3274"/>
  <c r="Y3273"/>
  <c r="S3273"/>
  <c r="Q3273"/>
  <c r="P3273"/>
  <c r="U3273" s="1"/>
  <c r="O3273"/>
  <c r="N3273"/>
  <c r="L3273"/>
  <c r="H3273"/>
  <c r="Y3272"/>
  <c r="S3272"/>
  <c r="Q3272"/>
  <c r="P3272"/>
  <c r="U3272" s="1"/>
  <c r="O3272"/>
  <c r="N3272"/>
  <c r="L3272"/>
  <c r="H3272"/>
  <c r="Y3271"/>
  <c r="S3271"/>
  <c r="Q3271"/>
  <c r="P3271"/>
  <c r="U3271" s="1"/>
  <c r="O3271"/>
  <c r="N3271"/>
  <c r="L3271"/>
  <c r="H3271"/>
  <c r="Y3270"/>
  <c r="T3270"/>
  <c r="S3270"/>
  <c r="U3270" s="1"/>
  <c r="Q3270"/>
  <c r="O3270"/>
  <c r="V3270" s="1"/>
  <c r="N3270"/>
  <c r="L3270"/>
  <c r="H3270"/>
  <c r="Y3269"/>
  <c r="S3269"/>
  <c r="U3269" s="1"/>
  <c r="Q3269"/>
  <c r="V3269" s="1"/>
  <c r="P3269"/>
  <c r="O3269"/>
  <c r="R3269" s="1"/>
  <c r="N3269"/>
  <c r="L3269"/>
  <c r="H3269"/>
  <c r="Y3268"/>
  <c r="S3268"/>
  <c r="U3268" s="1"/>
  <c r="Q3268"/>
  <c r="V3268" s="1"/>
  <c r="P3268"/>
  <c r="O3268"/>
  <c r="R3268" s="1"/>
  <c r="N3268"/>
  <c r="L3268"/>
  <c r="H3268"/>
  <c r="Y3267"/>
  <c r="S3267"/>
  <c r="U3267" s="1"/>
  <c r="Q3267"/>
  <c r="V3267" s="1"/>
  <c r="P3267"/>
  <c r="O3267"/>
  <c r="R3267" s="1"/>
  <c r="N3267"/>
  <c r="L3267"/>
  <c r="H3267"/>
  <c r="Y3266"/>
  <c r="S3266"/>
  <c r="U3266" s="1"/>
  <c r="Q3266"/>
  <c r="V3266" s="1"/>
  <c r="P3266"/>
  <c r="O3266"/>
  <c r="R3266" s="1"/>
  <c r="N3266"/>
  <c r="L3266"/>
  <c r="H3266"/>
  <c r="Y3265"/>
  <c r="S3265"/>
  <c r="U3265" s="1"/>
  <c r="Q3265"/>
  <c r="V3265" s="1"/>
  <c r="O3265"/>
  <c r="R3265" s="1"/>
  <c r="N3265"/>
  <c r="L3265"/>
  <c r="H3265"/>
  <c r="Y3264"/>
  <c r="S3264"/>
  <c r="Q3264"/>
  <c r="P3264"/>
  <c r="U3264" s="1"/>
  <c r="O3264"/>
  <c r="N3264"/>
  <c r="L3264"/>
  <c r="H3264"/>
  <c r="Y3263"/>
  <c r="T3263"/>
  <c r="S3263"/>
  <c r="U3263" s="1"/>
  <c r="Q3263"/>
  <c r="O3263"/>
  <c r="V3263" s="1"/>
  <c r="N3263"/>
  <c r="L3263"/>
  <c r="H3263"/>
  <c r="Y3262"/>
  <c r="S3262"/>
  <c r="U3262" s="1"/>
  <c r="Q3262"/>
  <c r="V3262" s="1"/>
  <c r="P3262"/>
  <c r="O3262"/>
  <c r="R3262" s="1"/>
  <c r="N3262"/>
  <c r="L3262"/>
  <c r="H3262"/>
  <c r="Y3261"/>
  <c r="S3261"/>
  <c r="U3261" s="1"/>
  <c r="Q3261"/>
  <c r="V3261" s="1"/>
  <c r="O3261"/>
  <c r="R3261" s="1"/>
  <c r="N3261"/>
  <c r="L3261"/>
  <c r="H3261"/>
  <c r="Y3260"/>
  <c r="S3260"/>
  <c r="Q3260"/>
  <c r="P3260"/>
  <c r="U3260" s="1"/>
  <c r="O3260"/>
  <c r="N3260"/>
  <c r="L3260"/>
  <c r="H3260"/>
  <c r="Y3259"/>
  <c r="T3259"/>
  <c r="S3259"/>
  <c r="U3259" s="1"/>
  <c r="Q3259"/>
  <c r="O3259"/>
  <c r="V3259" s="1"/>
  <c r="N3259"/>
  <c r="L3259"/>
  <c r="H3259"/>
  <c r="Y3258"/>
  <c r="S3258"/>
  <c r="U3258" s="1"/>
  <c r="Q3258"/>
  <c r="V3258" s="1"/>
  <c r="O3258"/>
  <c r="R3258" s="1"/>
  <c r="N3258"/>
  <c r="L3258"/>
  <c r="H3258"/>
  <c r="Y3257"/>
  <c r="S3257"/>
  <c r="Q3257"/>
  <c r="P3257"/>
  <c r="U3257" s="1"/>
  <c r="O3257"/>
  <c r="N3257"/>
  <c r="L3257"/>
  <c r="H3257"/>
  <c r="Y3256"/>
  <c r="S3256"/>
  <c r="Q3256"/>
  <c r="P3256"/>
  <c r="U3256" s="1"/>
  <c r="O3256"/>
  <c r="N3256"/>
  <c r="L3256"/>
  <c r="H3256"/>
  <c r="Y3255"/>
  <c r="S3255"/>
  <c r="Q3255"/>
  <c r="P3255"/>
  <c r="U3255" s="1"/>
  <c r="O3255"/>
  <c r="N3255"/>
  <c r="L3255"/>
  <c r="H3255"/>
  <c r="Y3254"/>
  <c r="T3254"/>
  <c r="S3254"/>
  <c r="U3254" s="1"/>
  <c r="Q3254"/>
  <c r="O3254"/>
  <c r="V3254" s="1"/>
  <c r="N3254"/>
  <c r="L3254"/>
  <c r="H3254"/>
  <c r="Y3253"/>
  <c r="S3253"/>
  <c r="U3253" s="1"/>
  <c r="Q3253"/>
  <c r="V3253" s="1"/>
  <c r="P3253"/>
  <c r="O3253"/>
  <c r="R3253" s="1"/>
  <c r="N3253"/>
  <c r="L3253"/>
  <c r="H3253"/>
  <c r="Y3252"/>
  <c r="S3252"/>
  <c r="U3252" s="1"/>
  <c r="Q3252"/>
  <c r="V3252" s="1"/>
  <c r="P3252"/>
  <c r="O3252"/>
  <c r="R3252" s="1"/>
  <c r="N3252"/>
  <c r="L3252"/>
  <c r="H3252"/>
  <c r="Y3251"/>
  <c r="S3251"/>
  <c r="U3251" s="1"/>
  <c r="Q3251"/>
  <c r="V3251" s="1"/>
  <c r="P3251"/>
  <c r="O3251"/>
  <c r="R3251" s="1"/>
  <c r="N3251"/>
  <c r="L3251"/>
  <c r="H3251"/>
  <c r="Y3250"/>
  <c r="S3250"/>
  <c r="U3250" s="1"/>
  <c r="Q3250"/>
  <c r="V3250" s="1"/>
  <c r="P3250"/>
  <c r="O3250"/>
  <c r="R3250" s="1"/>
  <c r="N3250"/>
  <c r="L3250"/>
  <c r="H3250"/>
  <c r="Y3249"/>
  <c r="S3249"/>
  <c r="U3249" s="1"/>
  <c r="Q3249"/>
  <c r="V3249" s="1"/>
  <c r="P3249"/>
  <c r="O3249"/>
  <c r="R3249" s="1"/>
  <c r="N3249"/>
  <c r="L3249"/>
  <c r="H3249"/>
  <c r="Y3248"/>
  <c r="S3248"/>
  <c r="U3248" s="1"/>
  <c r="Q3248"/>
  <c r="V3248" s="1"/>
  <c r="O3248"/>
  <c r="R3248" s="1"/>
  <c r="N3248"/>
  <c r="L3248"/>
  <c r="H3248"/>
  <c r="Y3247"/>
  <c r="T3247"/>
  <c r="S3247"/>
  <c r="U3247" s="1"/>
  <c r="Q3247"/>
  <c r="O3247"/>
  <c r="V3247" s="1"/>
  <c r="N3247"/>
  <c r="L3247"/>
  <c r="H3247"/>
  <c r="Y3246"/>
  <c r="S3246"/>
  <c r="U3246" s="1"/>
  <c r="Q3246"/>
  <c r="V3246" s="1"/>
  <c r="O3246"/>
  <c r="R3246" s="1"/>
  <c r="N3246"/>
  <c r="L3246"/>
  <c r="H3246"/>
  <c r="Y3245"/>
  <c r="S3245"/>
  <c r="Q3245"/>
  <c r="P3245"/>
  <c r="U3245" s="1"/>
  <c r="O3245"/>
  <c r="N3245"/>
  <c r="L3245"/>
  <c r="H3245"/>
  <c r="Y3244"/>
  <c r="S3244"/>
  <c r="Q3244"/>
  <c r="P3244"/>
  <c r="U3244" s="1"/>
  <c r="O3244"/>
  <c r="N3244"/>
  <c r="L3244"/>
  <c r="H3244"/>
  <c r="Y3243"/>
  <c r="S3243"/>
  <c r="Q3243"/>
  <c r="P3243"/>
  <c r="U3243" s="1"/>
  <c r="O3243"/>
  <c r="N3243"/>
  <c r="L3243"/>
  <c r="H3243"/>
  <c r="Y3242"/>
  <c r="S3242"/>
  <c r="Q3242"/>
  <c r="P3242"/>
  <c r="U3242" s="1"/>
  <c r="O3242"/>
  <c r="N3242"/>
  <c r="L3242"/>
  <c r="H3242"/>
  <c r="Y3241"/>
  <c r="T3241"/>
  <c r="S3241"/>
  <c r="U3241" s="1"/>
  <c r="Q3241"/>
  <c r="O3241"/>
  <c r="V3241" s="1"/>
  <c r="N3241"/>
  <c r="L3241"/>
  <c r="H3241"/>
  <c r="Y3240"/>
  <c r="S3240"/>
  <c r="U3240" s="1"/>
  <c r="Q3240"/>
  <c r="V3240" s="1"/>
  <c r="O3240"/>
  <c r="R3240" s="1"/>
  <c r="N3240"/>
  <c r="L3240"/>
  <c r="H3240"/>
  <c r="Y3239"/>
  <c r="S3239"/>
  <c r="Q3239"/>
  <c r="P3239"/>
  <c r="U3239" s="1"/>
  <c r="O3239"/>
  <c r="N3239"/>
  <c r="L3239"/>
  <c r="H3239"/>
  <c r="Y3238"/>
  <c r="S3238"/>
  <c r="Q3238"/>
  <c r="P3238"/>
  <c r="U3238" s="1"/>
  <c r="O3238"/>
  <c r="N3238"/>
  <c r="L3238"/>
  <c r="H3238"/>
  <c r="Y3237"/>
  <c r="S3237"/>
  <c r="Q3237"/>
  <c r="P3237"/>
  <c r="U3237" s="1"/>
  <c r="O3237"/>
  <c r="N3237"/>
  <c r="L3237"/>
  <c r="H3237"/>
  <c r="Y3236"/>
  <c r="T3236"/>
  <c r="S3236"/>
  <c r="U3236" s="1"/>
  <c r="Q3236"/>
  <c r="O3236"/>
  <c r="V3236" s="1"/>
  <c r="N3236"/>
  <c r="L3236"/>
  <c r="H3236"/>
  <c r="Y3235"/>
  <c r="S3235"/>
  <c r="U3235" s="1"/>
  <c r="Q3235"/>
  <c r="V3235" s="1"/>
  <c r="P3235"/>
  <c r="O3235"/>
  <c r="R3235" s="1"/>
  <c r="N3235"/>
  <c r="L3235"/>
  <c r="H3235"/>
  <c r="Y3234"/>
  <c r="S3234"/>
  <c r="U3234" s="1"/>
  <c r="Q3234"/>
  <c r="V3234" s="1"/>
  <c r="O3234"/>
  <c r="R3234" s="1"/>
  <c r="N3234"/>
  <c r="L3234"/>
  <c r="H3234"/>
  <c r="Y3233"/>
  <c r="T3233"/>
  <c r="S3233"/>
  <c r="U3233" s="1"/>
  <c r="Q3233"/>
  <c r="O3233"/>
  <c r="V3233" s="1"/>
  <c r="N3233"/>
  <c r="L3233"/>
  <c r="H3233"/>
  <c r="Y3232"/>
  <c r="S3232"/>
  <c r="U3232" s="1"/>
  <c r="Q3232"/>
  <c r="V3232" s="1"/>
  <c r="O3232"/>
  <c r="R3232" s="1"/>
  <c r="N3232"/>
  <c r="L3232"/>
  <c r="H3232"/>
  <c r="Y3231"/>
  <c r="S3231"/>
  <c r="Q3231"/>
  <c r="P3231"/>
  <c r="U3231" s="1"/>
  <c r="O3231"/>
  <c r="N3231"/>
  <c r="L3231"/>
  <c r="H3231"/>
  <c r="Y3230"/>
  <c r="T3230"/>
  <c r="S3230"/>
  <c r="U3230" s="1"/>
  <c r="Q3230"/>
  <c r="O3230"/>
  <c r="V3230" s="1"/>
  <c r="N3230"/>
  <c r="L3230"/>
  <c r="H3230"/>
  <c r="Y3229"/>
  <c r="S3229"/>
  <c r="U3229" s="1"/>
  <c r="Q3229"/>
  <c r="V3229" s="1"/>
  <c r="O3229"/>
  <c r="R3229" s="1"/>
  <c r="N3229"/>
  <c r="L3229"/>
  <c r="H3229"/>
  <c r="Y3228"/>
  <c r="S3228"/>
  <c r="Q3228"/>
  <c r="P3228"/>
  <c r="U3228" s="1"/>
  <c r="O3228"/>
  <c r="N3228"/>
  <c r="L3228"/>
  <c r="H3228"/>
  <c r="Y3227"/>
  <c r="S3227"/>
  <c r="Q3227"/>
  <c r="P3227"/>
  <c r="U3227" s="1"/>
  <c r="O3227"/>
  <c r="N3227"/>
  <c r="L3227"/>
  <c r="H3227"/>
  <c r="Y3226"/>
  <c r="T3226"/>
  <c r="S3226"/>
  <c r="U3226" s="1"/>
  <c r="Q3226"/>
  <c r="O3226"/>
  <c r="V3226" s="1"/>
  <c r="N3226"/>
  <c r="L3226"/>
  <c r="H3226"/>
  <c r="Y3225"/>
  <c r="S3225"/>
  <c r="U3225" s="1"/>
  <c r="Q3225"/>
  <c r="V3225" s="1"/>
  <c r="P3225"/>
  <c r="O3225"/>
  <c r="R3225" s="1"/>
  <c r="N3225"/>
  <c r="L3225"/>
  <c r="H3225"/>
  <c r="Y3224"/>
  <c r="S3224"/>
  <c r="U3224" s="1"/>
  <c r="Q3224"/>
  <c r="V3224" s="1"/>
  <c r="P3224"/>
  <c r="O3224"/>
  <c r="R3224" s="1"/>
  <c r="N3224"/>
  <c r="L3224"/>
  <c r="H3224"/>
  <c r="Y3223"/>
  <c r="S3223"/>
  <c r="U3223" s="1"/>
  <c r="Q3223"/>
  <c r="V3223" s="1"/>
  <c r="P3223"/>
  <c r="O3223"/>
  <c r="R3223" s="1"/>
  <c r="N3223"/>
  <c r="L3223"/>
  <c r="H3223"/>
  <c r="Y3222"/>
  <c r="S3222"/>
  <c r="U3222" s="1"/>
  <c r="Q3222"/>
  <c r="V3222" s="1"/>
  <c r="P3222"/>
  <c r="O3222"/>
  <c r="R3222" s="1"/>
  <c r="N3222"/>
  <c r="L3222"/>
  <c r="H3222"/>
  <c r="Y3221"/>
  <c r="S3221"/>
  <c r="U3221" s="1"/>
  <c r="Q3221"/>
  <c r="V3221" s="1"/>
  <c r="P3221"/>
  <c r="O3221"/>
  <c r="R3221" s="1"/>
  <c r="N3221"/>
  <c r="L3221"/>
  <c r="H3221"/>
  <c r="Y3220"/>
  <c r="S3220"/>
  <c r="U3220" s="1"/>
  <c r="Q3220"/>
  <c r="V3220" s="1"/>
  <c r="P3220"/>
  <c r="O3220"/>
  <c r="R3220" s="1"/>
  <c r="N3220"/>
  <c r="L3220"/>
  <c r="H3220"/>
  <c r="Y3219"/>
  <c r="S3219"/>
  <c r="U3219" s="1"/>
  <c r="Q3219"/>
  <c r="V3219" s="1"/>
  <c r="P3219"/>
  <c r="O3219"/>
  <c r="R3219" s="1"/>
  <c r="N3219"/>
  <c r="L3219"/>
  <c r="H3219"/>
  <c r="Y3218"/>
  <c r="S3218"/>
  <c r="U3218" s="1"/>
  <c r="Q3218"/>
  <c r="V3218" s="1"/>
  <c r="P3218"/>
  <c r="O3218"/>
  <c r="R3218" s="1"/>
  <c r="N3218"/>
  <c r="L3218"/>
  <c r="H3218"/>
  <c r="Y3217"/>
  <c r="S3217"/>
  <c r="U3217" s="1"/>
  <c r="Q3217"/>
  <c r="V3217" s="1"/>
  <c r="P3217"/>
  <c r="O3217"/>
  <c r="R3217" s="1"/>
  <c r="N3217"/>
  <c r="L3217"/>
  <c r="H3217"/>
  <c r="Y3216"/>
  <c r="S3216"/>
  <c r="U3216" s="1"/>
  <c r="Q3216"/>
  <c r="V3216" s="1"/>
  <c r="P3216"/>
  <c r="O3216"/>
  <c r="R3216" s="1"/>
  <c r="N3216"/>
  <c r="L3216"/>
  <c r="H3216"/>
  <c r="Y3215"/>
  <c r="S3215"/>
  <c r="U3215" s="1"/>
  <c r="Q3215"/>
  <c r="V3215" s="1"/>
  <c r="P3215"/>
  <c r="O3215"/>
  <c r="R3215" s="1"/>
  <c r="N3215"/>
  <c r="L3215"/>
  <c r="H3215"/>
  <c r="Y3214"/>
  <c r="S3214"/>
  <c r="U3214" s="1"/>
  <c r="Q3214"/>
  <c r="V3214" s="1"/>
  <c r="P3214"/>
  <c r="O3214"/>
  <c r="R3214" s="1"/>
  <c r="N3214"/>
  <c r="L3214"/>
  <c r="H3214"/>
  <c r="Y3213"/>
  <c r="S3213"/>
  <c r="U3213" s="1"/>
  <c r="Q3213"/>
  <c r="V3213" s="1"/>
  <c r="O3213"/>
  <c r="R3213" s="1"/>
  <c r="N3213"/>
  <c r="L3213"/>
  <c r="H3213"/>
  <c r="Y3212"/>
  <c r="S3212"/>
  <c r="Q3212"/>
  <c r="P3212"/>
  <c r="U3212" s="1"/>
  <c r="O3212"/>
  <c r="N3212"/>
  <c r="L3212"/>
  <c r="H3212"/>
  <c r="Y3211"/>
  <c r="T3211"/>
  <c r="S3211"/>
  <c r="U3211" s="1"/>
  <c r="Q3211"/>
  <c r="O3211"/>
  <c r="V3211" s="1"/>
  <c r="N3211"/>
  <c r="L3211"/>
  <c r="H3211"/>
  <c r="Y3210"/>
  <c r="S3210"/>
  <c r="U3210" s="1"/>
  <c r="Q3210"/>
  <c r="V3210" s="1"/>
  <c r="P3210"/>
  <c r="O3210"/>
  <c r="R3210" s="1"/>
  <c r="N3210"/>
  <c r="L3210"/>
  <c r="H3210"/>
  <c r="Y3209"/>
  <c r="S3209"/>
  <c r="U3209" s="1"/>
  <c r="Q3209"/>
  <c r="V3209" s="1"/>
  <c r="P3209"/>
  <c r="O3209"/>
  <c r="R3209" s="1"/>
  <c r="N3209"/>
  <c r="L3209"/>
  <c r="H3209"/>
  <c r="Y3208"/>
  <c r="S3208"/>
  <c r="U3208" s="1"/>
  <c r="Q3208"/>
  <c r="V3208" s="1"/>
  <c r="P3208"/>
  <c r="O3208"/>
  <c r="R3208" s="1"/>
  <c r="N3208"/>
  <c r="L3208"/>
  <c r="H3208"/>
  <c r="Y3207"/>
  <c r="S3207"/>
  <c r="U3207" s="1"/>
  <c r="Q3207"/>
  <c r="V3207" s="1"/>
  <c r="O3207"/>
  <c r="R3207" s="1"/>
  <c r="N3207"/>
  <c r="L3207"/>
  <c r="H3207"/>
  <c r="Y3206"/>
  <c r="S3206"/>
  <c r="Q3206"/>
  <c r="P3206"/>
  <c r="U3206" s="1"/>
  <c r="O3206"/>
  <c r="N3206"/>
  <c r="L3206"/>
  <c r="H3206"/>
  <c r="Y3205"/>
  <c r="T3205"/>
  <c r="S3205"/>
  <c r="U3205" s="1"/>
  <c r="Q3205"/>
  <c r="O3205"/>
  <c r="V3205" s="1"/>
  <c r="N3205"/>
  <c r="L3205"/>
  <c r="H3205"/>
  <c r="Y3204"/>
  <c r="S3204"/>
  <c r="U3204" s="1"/>
  <c r="Q3204"/>
  <c r="V3204" s="1"/>
  <c r="P3204"/>
  <c r="O3204"/>
  <c r="R3204" s="1"/>
  <c r="N3204"/>
  <c r="L3204"/>
  <c r="H3204"/>
  <c r="Y3203"/>
  <c r="S3203"/>
  <c r="U3203" s="1"/>
  <c r="Q3203"/>
  <c r="V3203" s="1"/>
  <c r="P3203"/>
  <c r="O3203"/>
  <c r="R3203" s="1"/>
  <c r="N3203"/>
  <c r="L3203"/>
  <c r="H3203"/>
  <c r="Y3202"/>
  <c r="S3202"/>
  <c r="U3202" s="1"/>
  <c r="Q3202"/>
  <c r="V3202" s="1"/>
  <c r="O3202"/>
  <c r="R3202" s="1"/>
  <c r="N3202"/>
  <c r="L3202"/>
  <c r="H3202"/>
  <c r="Y3201"/>
  <c r="S3201"/>
  <c r="Q3201"/>
  <c r="P3201"/>
  <c r="U3201" s="1"/>
  <c r="O3201"/>
  <c r="N3201"/>
  <c r="L3201"/>
  <c r="H3201"/>
  <c r="Y3200"/>
  <c r="S3200"/>
  <c r="Q3200"/>
  <c r="P3200"/>
  <c r="U3200" s="1"/>
  <c r="O3200"/>
  <c r="N3200"/>
  <c r="L3200"/>
  <c r="H3200"/>
  <c r="Y3199"/>
  <c r="T3199"/>
  <c r="S3199"/>
  <c r="U3199" s="1"/>
  <c r="Q3199"/>
  <c r="O3199"/>
  <c r="V3199" s="1"/>
  <c r="N3199"/>
  <c r="L3199"/>
  <c r="H3199"/>
  <c r="Y3198"/>
  <c r="S3198"/>
  <c r="U3198" s="1"/>
  <c r="Q3198"/>
  <c r="V3198" s="1"/>
  <c r="O3198"/>
  <c r="R3198" s="1"/>
  <c r="N3198"/>
  <c r="L3198"/>
  <c r="H3198"/>
  <c r="Y3197"/>
  <c r="T3197"/>
  <c r="S3197"/>
  <c r="U3197" s="1"/>
  <c r="Q3197"/>
  <c r="O3197"/>
  <c r="V3197" s="1"/>
  <c r="N3197"/>
  <c r="L3197"/>
  <c r="H3197"/>
  <c r="Y3196"/>
  <c r="S3196"/>
  <c r="U3196" s="1"/>
  <c r="Q3196"/>
  <c r="V3196" s="1"/>
  <c r="O3196"/>
  <c r="R3196" s="1"/>
  <c r="N3196"/>
  <c r="L3196"/>
  <c r="H3196"/>
  <c r="Y3195"/>
  <c r="S3195"/>
  <c r="Q3195"/>
  <c r="P3195"/>
  <c r="U3195" s="1"/>
  <c r="O3195"/>
  <c r="N3195"/>
  <c r="L3195"/>
  <c r="H3195"/>
  <c r="Y3194"/>
  <c r="S3194"/>
  <c r="Q3194"/>
  <c r="P3194"/>
  <c r="U3194" s="1"/>
  <c r="O3194"/>
  <c r="N3194"/>
  <c r="L3194"/>
  <c r="H3194"/>
  <c r="Y3193"/>
  <c r="S3193"/>
  <c r="Q3193"/>
  <c r="P3193"/>
  <c r="U3193" s="1"/>
  <c r="O3193"/>
  <c r="N3193"/>
  <c r="L3193"/>
  <c r="H3193"/>
  <c r="Y3192"/>
  <c r="T3192"/>
  <c r="S3192"/>
  <c r="U3192" s="1"/>
  <c r="Q3192"/>
  <c r="O3192"/>
  <c r="V3192" s="1"/>
  <c r="N3192"/>
  <c r="L3192"/>
  <c r="H3192"/>
  <c r="Y3191"/>
  <c r="S3191"/>
  <c r="U3191" s="1"/>
  <c r="Q3191"/>
  <c r="V3191" s="1"/>
  <c r="O3191"/>
  <c r="R3191" s="1"/>
  <c r="N3191"/>
  <c r="L3191"/>
  <c r="H3191"/>
  <c r="Y3190"/>
  <c r="T3190"/>
  <c r="S3190"/>
  <c r="U3190" s="1"/>
  <c r="Q3190"/>
  <c r="O3190"/>
  <c r="V3190" s="1"/>
  <c r="N3190"/>
  <c r="L3190"/>
  <c r="H3190"/>
  <c r="Y3189"/>
  <c r="S3189"/>
  <c r="U3189" s="1"/>
  <c r="Q3189"/>
  <c r="V3189" s="1"/>
  <c r="O3189"/>
  <c r="R3189" s="1"/>
  <c r="N3189"/>
  <c r="L3189"/>
  <c r="H3189"/>
  <c r="Y3188"/>
  <c r="T3188"/>
  <c r="S3188"/>
  <c r="U3188" s="1"/>
  <c r="Q3188"/>
  <c r="O3188"/>
  <c r="V3188" s="1"/>
  <c r="N3188"/>
  <c r="L3188"/>
  <c r="H3188"/>
  <c r="Y3187"/>
  <c r="S3187"/>
  <c r="U3187" s="1"/>
  <c r="Q3187"/>
  <c r="V3187" s="1"/>
  <c r="O3187"/>
  <c r="R3187" s="1"/>
  <c r="N3187"/>
  <c r="L3187"/>
  <c r="H3187"/>
  <c r="Y3186"/>
  <c r="T3186"/>
  <c r="S3186"/>
  <c r="U3186" s="1"/>
  <c r="Q3186"/>
  <c r="O3186"/>
  <c r="V3186" s="1"/>
  <c r="N3186"/>
  <c r="L3186"/>
  <c r="H3186"/>
  <c r="Y3185"/>
  <c r="S3185"/>
  <c r="U3185" s="1"/>
  <c r="Q3185"/>
  <c r="V3185" s="1"/>
  <c r="O3185"/>
  <c r="R3185" s="1"/>
  <c r="N3185"/>
  <c r="L3185"/>
  <c r="H3185"/>
  <c r="Y3184"/>
  <c r="S3184"/>
  <c r="Q3184"/>
  <c r="P3184"/>
  <c r="U3184" s="1"/>
  <c r="O3184"/>
  <c r="N3184"/>
  <c r="L3184"/>
  <c r="H3184"/>
  <c r="Y3183"/>
  <c r="S3183"/>
  <c r="Q3183"/>
  <c r="P3183"/>
  <c r="U3183" s="1"/>
  <c r="O3183"/>
  <c r="N3183"/>
  <c r="L3183"/>
  <c r="H3183"/>
  <c r="Y3182"/>
  <c r="T3182"/>
  <c r="S3182"/>
  <c r="U3182" s="1"/>
  <c r="Q3182"/>
  <c r="O3182"/>
  <c r="V3182" s="1"/>
  <c r="N3182"/>
  <c r="L3182"/>
  <c r="H3182"/>
  <c r="Y3181"/>
  <c r="S3181"/>
  <c r="U3181" s="1"/>
  <c r="Q3181"/>
  <c r="V3181" s="1"/>
  <c r="O3181"/>
  <c r="R3181" s="1"/>
  <c r="N3181"/>
  <c r="L3181"/>
  <c r="H3181"/>
  <c r="Y3180"/>
  <c r="T3180"/>
  <c r="S3180"/>
  <c r="U3180" s="1"/>
  <c r="Q3180"/>
  <c r="O3180"/>
  <c r="V3180" s="1"/>
  <c r="N3180"/>
  <c r="L3180"/>
  <c r="H3180"/>
  <c r="Y3179"/>
  <c r="S3179"/>
  <c r="U3179" s="1"/>
  <c r="Q3179"/>
  <c r="V3179" s="1"/>
  <c r="O3179"/>
  <c r="R3179" s="1"/>
  <c r="N3179"/>
  <c r="L3179"/>
  <c r="H3179"/>
  <c r="Y3178"/>
  <c r="T3178"/>
  <c r="S3178"/>
  <c r="U3178" s="1"/>
  <c r="Q3178"/>
  <c r="O3178"/>
  <c r="V3178" s="1"/>
  <c r="N3178"/>
  <c r="L3178"/>
  <c r="H3178"/>
  <c r="Y3177"/>
  <c r="S3177"/>
  <c r="U3177" s="1"/>
  <c r="Q3177"/>
  <c r="V3177" s="1"/>
  <c r="O3177"/>
  <c r="R3177" s="1"/>
  <c r="N3177"/>
  <c r="L3177"/>
  <c r="H3177"/>
  <c r="Y3176"/>
  <c r="T3176"/>
  <c r="S3176"/>
  <c r="U3176" s="1"/>
  <c r="Q3176"/>
  <c r="O3176"/>
  <c r="V3176" s="1"/>
  <c r="N3176"/>
  <c r="L3176"/>
  <c r="H3176"/>
  <c r="Y3175"/>
  <c r="S3175"/>
  <c r="U3175" s="1"/>
  <c r="Q3175"/>
  <c r="V3175" s="1"/>
  <c r="O3175"/>
  <c r="R3175" s="1"/>
  <c r="N3175"/>
  <c r="L3175"/>
  <c r="H3175"/>
  <c r="Y3174"/>
  <c r="T3174"/>
  <c r="S3174"/>
  <c r="U3174" s="1"/>
  <c r="Q3174"/>
  <c r="O3174"/>
  <c r="V3174" s="1"/>
  <c r="N3174"/>
  <c r="L3174"/>
  <c r="H3174"/>
  <c r="Y3173"/>
  <c r="S3173"/>
  <c r="U3173" s="1"/>
  <c r="Q3173"/>
  <c r="V3173" s="1"/>
  <c r="O3173"/>
  <c r="R3173" s="1"/>
  <c r="N3173"/>
  <c r="L3173"/>
  <c r="H3173"/>
  <c r="Y3172"/>
  <c r="T3172"/>
  <c r="S3172"/>
  <c r="U3172" s="1"/>
  <c r="Q3172"/>
  <c r="O3172"/>
  <c r="V3172" s="1"/>
  <c r="N3172"/>
  <c r="L3172"/>
  <c r="H3172"/>
  <c r="Y3171"/>
  <c r="S3171"/>
  <c r="U3171" s="1"/>
  <c r="Q3171"/>
  <c r="V3171" s="1"/>
  <c r="O3171"/>
  <c r="R3171" s="1"/>
  <c r="N3171"/>
  <c r="L3171"/>
  <c r="H3171"/>
  <c r="Y3170"/>
  <c r="T3170"/>
  <c r="S3170"/>
  <c r="U3170" s="1"/>
  <c r="Q3170"/>
  <c r="O3170"/>
  <c r="V3170" s="1"/>
  <c r="N3170"/>
  <c r="L3170"/>
  <c r="H3170"/>
  <c r="Y3169"/>
  <c r="S3169"/>
  <c r="U3169" s="1"/>
  <c r="Q3169"/>
  <c r="V3169" s="1"/>
  <c r="O3169"/>
  <c r="R3169" s="1"/>
  <c r="N3169"/>
  <c r="L3169"/>
  <c r="H3169"/>
  <c r="Y3168"/>
  <c r="T3168"/>
  <c r="S3168"/>
  <c r="U3168" s="1"/>
  <c r="Q3168"/>
  <c r="O3168"/>
  <c r="V3168" s="1"/>
  <c r="N3168"/>
  <c r="L3168"/>
  <c r="H3168"/>
  <c r="Y3167"/>
  <c r="S3167"/>
  <c r="U3167" s="1"/>
  <c r="Q3167"/>
  <c r="V3167" s="1"/>
  <c r="O3167"/>
  <c r="R3167" s="1"/>
  <c r="N3167"/>
  <c r="L3167"/>
  <c r="H3167"/>
  <c r="Y3166"/>
  <c r="T3166"/>
  <c r="S3166"/>
  <c r="U3166" s="1"/>
  <c r="Q3166"/>
  <c r="O3166"/>
  <c r="V3166" s="1"/>
  <c r="N3166"/>
  <c r="L3166"/>
  <c r="H3166"/>
  <c r="Y3165"/>
  <c r="S3165"/>
  <c r="U3165" s="1"/>
  <c r="Q3165"/>
  <c r="V3165" s="1"/>
  <c r="O3165"/>
  <c r="R3165" s="1"/>
  <c r="N3165"/>
  <c r="L3165"/>
  <c r="H3165"/>
  <c r="Y3164"/>
  <c r="T3164"/>
  <c r="S3164"/>
  <c r="U3164" s="1"/>
  <c r="Q3164"/>
  <c r="O3164"/>
  <c r="V3164" s="1"/>
  <c r="N3164"/>
  <c r="L3164"/>
  <c r="H3164"/>
  <c r="Y3163"/>
  <c r="S3163"/>
  <c r="U3163" s="1"/>
  <c r="Q3163"/>
  <c r="V3163" s="1"/>
  <c r="O3163"/>
  <c r="R3163" s="1"/>
  <c r="N3163"/>
  <c r="L3163"/>
  <c r="H3163"/>
  <c r="Y3162"/>
  <c r="T3162"/>
  <c r="S3162"/>
  <c r="U3162" s="1"/>
  <c r="Q3162"/>
  <c r="O3162"/>
  <c r="V3162" s="1"/>
  <c r="N3162"/>
  <c r="L3162"/>
  <c r="H3162"/>
  <c r="Y3161"/>
  <c r="S3161"/>
  <c r="U3161" s="1"/>
  <c r="Q3161"/>
  <c r="V3161" s="1"/>
  <c r="O3161"/>
  <c r="R3161" s="1"/>
  <c r="N3161"/>
  <c r="L3161"/>
  <c r="H3161"/>
  <c r="Y3160"/>
  <c r="T3160"/>
  <c r="S3160"/>
  <c r="U3160" s="1"/>
  <c r="Q3160"/>
  <c r="O3160"/>
  <c r="V3160" s="1"/>
  <c r="N3160"/>
  <c r="L3160"/>
  <c r="H3160"/>
  <c r="Y3159"/>
  <c r="S3159"/>
  <c r="U3159" s="1"/>
  <c r="Q3159"/>
  <c r="V3159" s="1"/>
  <c r="O3159"/>
  <c r="R3159" s="1"/>
  <c r="N3159"/>
  <c r="L3159"/>
  <c r="H3159"/>
  <c r="Y3158"/>
  <c r="T3158"/>
  <c r="S3158"/>
  <c r="U3158" s="1"/>
  <c r="Q3158"/>
  <c r="O3158"/>
  <c r="V3158" s="1"/>
  <c r="N3158"/>
  <c r="L3158"/>
  <c r="H3158"/>
  <c r="Y3157"/>
  <c r="S3157"/>
  <c r="U3157" s="1"/>
  <c r="Q3157"/>
  <c r="V3157" s="1"/>
  <c r="O3157"/>
  <c r="R3157" s="1"/>
  <c r="N3157"/>
  <c r="L3157"/>
  <c r="H3157"/>
  <c r="Y3156"/>
  <c r="T3156"/>
  <c r="S3156"/>
  <c r="U3156" s="1"/>
  <c r="Q3156"/>
  <c r="O3156"/>
  <c r="V3156" s="1"/>
  <c r="N3156"/>
  <c r="L3156"/>
  <c r="H3156"/>
  <c r="Y3155"/>
  <c r="S3155"/>
  <c r="U3155" s="1"/>
  <c r="Q3155"/>
  <c r="V3155" s="1"/>
  <c r="O3155"/>
  <c r="R3155" s="1"/>
  <c r="N3155"/>
  <c r="L3155"/>
  <c r="H3155"/>
  <c r="Y3154"/>
  <c r="T3154"/>
  <c r="S3154"/>
  <c r="U3154" s="1"/>
  <c r="Q3154"/>
  <c r="O3154"/>
  <c r="V3154" s="1"/>
  <c r="N3154"/>
  <c r="L3154"/>
  <c r="H3154"/>
  <c r="Y3153"/>
  <c r="S3153"/>
  <c r="U3153" s="1"/>
  <c r="Q3153"/>
  <c r="V3153" s="1"/>
  <c r="O3153"/>
  <c r="R3153" s="1"/>
  <c r="N3153"/>
  <c r="L3153"/>
  <c r="H3153"/>
  <c r="Y3152"/>
  <c r="S3152"/>
  <c r="Q3152"/>
  <c r="P3152"/>
  <c r="U3152" s="1"/>
  <c r="O3152"/>
  <c r="N3152"/>
  <c r="L3152"/>
  <c r="H3152"/>
  <c r="Y3151"/>
  <c r="T3151"/>
  <c r="S3151"/>
  <c r="U3151" s="1"/>
  <c r="Q3151"/>
  <c r="O3151"/>
  <c r="V3151" s="1"/>
  <c r="N3151"/>
  <c r="L3151"/>
  <c r="H3151"/>
  <c r="Y3150"/>
  <c r="S3150"/>
  <c r="U3150" s="1"/>
  <c r="Q3150"/>
  <c r="V3150" s="1"/>
  <c r="O3150"/>
  <c r="R3150" s="1"/>
  <c r="N3150"/>
  <c r="L3150"/>
  <c r="H3150"/>
  <c r="Y3149"/>
  <c r="T3149"/>
  <c r="S3149"/>
  <c r="U3149" s="1"/>
  <c r="Q3149"/>
  <c r="O3149"/>
  <c r="V3149" s="1"/>
  <c r="N3149"/>
  <c r="L3149"/>
  <c r="H3149"/>
  <c r="Y3148"/>
  <c r="S3148"/>
  <c r="U3148" s="1"/>
  <c r="Q3148"/>
  <c r="V3148" s="1"/>
  <c r="O3148"/>
  <c r="R3148" s="1"/>
  <c r="N3148"/>
  <c r="L3148"/>
  <c r="H3148"/>
  <c r="Y3147"/>
  <c r="T3147"/>
  <c r="S3147"/>
  <c r="U3147" s="1"/>
  <c r="Q3147"/>
  <c r="O3147"/>
  <c r="V3147" s="1"/>
  <c r="N3147"/>
  <c r="L3147"/>
  <c r="H3147"/>
  <c r="Y3146"/>
  <c r="S3146"/>
  <c r="U3146" s="1"/>
  <c r="Q3146"/>
  <c r="V3146" s="1"/>
  <c r="O3146"/>
  <c r="R3146" s="1"/>
  <c r="N3146"/>
  <c r="L3146"/>
  <c r="H3146"/>
  <c r="Y3145"/>
  <c r="T3145"/>
  <c r="S3145"/>
  <c r="U3145" s="1"/>
  <c r="Q3145"/>
  <c r="O3145"/>
  <c r="V3145" s="1"/>
  <c r="N3145"/>
  <c r="L3145"/>
  <c r="H3145"/>
  <c r="Y3144"/>
  <c r="S3144"/>
  <c r="U3144" s="1"/>
  <c r="Q3144"/>
  <c r="V3144" s="1"/>
  <c r="O3144"/>
  <c r="R3144" s="1"/>
  <c r="N3144"/>
  <c r="L3144"/>
  <c r="H3144"/>
  <c r="Y3143"/>
  <c r="T3143"/>
  <c r="S3143"/>
  <c r="U3143" s="1"/>
  <c r="Q3143"/>
  <c r="O3143"/>
  <c r="V3143" s="1"/>
  <c r="N3143"/>
  <c r="L3143"/>
  <c r="H3143"/>
  <c r="Y3142"/>
  <c r="S3142"/>
  <c r="U3142" s="1"/>
  <c r="Q3142"/>
  <c r="V3142" s="1"/>
  <c r="O3142"/>
  <c r="R3142" s="1"/>
  <c r="N3142"/>
  <c r="L3142"/>
  <c r="H3142"/>
  <c r="Y3141"/>
  <c r="T3141"/>
  <c r="S3141"/>
  <c r="U3141" s="1"/>
  <c r="Q3141"/>
  <c r="O3141"/>
  <c r="V3141" s="1"/>
  <c r="N3141"/>
  <c r="L3141"/>
  <c r="H3141"/>
  <c r="Y3140"/>
  <c r="S3140"/>
  <c r="U3140" s="1"/>
  <c r="Q3140"/>
  <c r="V3140" s="1"/>
  <c r="O3140"/>
  <c r="R3140" s="1"/>
  <c r="N3140"/>
  <c r="L3140"/>
  <c r="H3140"/>
  <c r="Y3139"/>
  <c r="T3139"/>
  <c r="S3139"/>
  <c r="U3139" s="1"/>
  <c r="Q3139"/>
  <c r="O3139"/>
  <c r="V3139" s="1"/>
  <c r="N3139"/>
  <c r="L3139"/>
  <c r="H3139"/>
  <c r="Y3138"/>
  <c r="S3138"/>
  <c r="U3138" s="1"/>
  <c r="Q3138"/>
  <c r="V3138" s="1"/>
  <c r="O3138"/>
  <c r="R3138" s="1"/>
  <c r="N3138"/>
  <c r="L3138"/>
  <c r="H3138"/>
  <c r="Y3137"/>
  <c r="T3137"/>
  <c r="S3137"/>
  <c r="U3137" s="1"/>
  <c r="Q3137"/>
  <c r="O3137"/>
  <c r="V3137" s="1"/>
  <c r="N3137"/>
  <c r="L3137"/>
  <c r="H3137"/>
  <c r="Y3136"/>
  <c r="S3136"/>
  <c r="U3136" s="1"/>
  <c r="Q3136"/>
  <c r="V3136" s="1"/>
  <c r="O3136"/>
  <c r="R3136" s="1"/>
  <c r="N3136"/>
  <c r="L3136"/>
  <c r="H3136"/>
  <c r="Y3135"/>
  <c r="T3135"/>
  <c r="S3135"/>
  <c r="U3135" s="1"/>
  <c r="Q3135"/>
  <c r="O3135"/>
  <c r="V3135" s="1"/>
  <c r="N3135"/>
  <c r="L3135"/>
  <c r="H3135"/>
  <c r="Y3134"/>
  <c r="S3134"/>
  <c r="U3134" s="1"/>
  <c r="Q3134"/>
  <c r="V3134" s="1"/>
  <c r="O3134"/>
  <c r="R3134" s="1"/>
  <c r="N3134"/>
  <c r="L3134"/>
  <c r="H3134"/>
  <c r="Y3133"/>
  <c r="T3133"/>
  <c r="S3133"/>
  <c r="U3133" s="1"/>
  <c r="Q3133"/>
  <c r="O3133"/>
  <c r="V3133" s="1"/>
  <c r="N3133"/>
  <c r="L3133"/>
  <c r="H3133"/>
  <c r="Y3132"/>
  <c r="S3132"/>
  <c r="U3132" s="1"/>
  <c r="Q3132"/>
  <c r="V3132" s="1"/>
  <c r="O3132"/>
  <c r="R3132" s="1"/>
  <c r="N3132"/>
  <c r="L3132"/>
  <c r="H3132"/>
  <c r="Y3131"/>
  <c r="T3131"/>
  <c r="S3131"/>
  <c r="U3131" s="1"/>
  <c r="Q3131"/>
  <c r="O3131"/>
  <c r="V3131" s="1"/>
  <c r="N3131"/>
  <c r="L3131"/>
  <c r="H3131"/>
  <c r="Y3130"/>
  <c r="S3130"/>
  <c r="U3130" s="1"/>
  <c r="Q3130"/>
  <c r="V3130" s="1"/>
  <c r="O3130"/>
  <c r="R3130" s="1"/>
  <c r="N3130"/>
  <c r="L3130"/>
  <c r="H3130"/>
  <c r="Y3129"/>
  <c r="S3129"/>
  <c r="Q3129"/>
  <c r="P3129"/>
  <c r="U3129" s="1"/>
  <c r="O3129"/>
  <c r="N3129"/>
  <c r="L3129"/>
  <c r="H3129"/>
  <c r="Y3128"/>
  <c r="T3128"/>
  <c r="S3128"/>
  <c r="U3128" s="1"/>
  <c r="Q3128"/>
  <c r="O3128"/>
  <c r="V3128" s="1"/>
  <c r="N3128"/>
  <c r="L3128"/>
  <c r="H3128"/>
  <c r="Y3127"/>
  <c r="S3127"/>
  <c r="U3127" s="1"/>
  <c r="Q3127"/>
  <c r="V3127" s="1"/>
  <c r="P3127"/>
  <c r="O3127"/>
  <c r="R3127" s="1"/>
  <c r="N3127"/>
  <c r="L3127"/>
  <c r="H3127"/>
  <c r="Y3126"/>
  <c r="S3126"/>
  <c r="U3126" s="1"/>
  <c r="Q3126"/>
  <c r="V3126" s="1"/>
  <c r="O3126"/>
  <c r="R3126" s="1"/>
  <c r="N3126"/>
  <c r="L3126"/>
  <c r="H3126"/>
  <c r="Y3125"/>
  <c r="T3125"/>
  <c r="S3125"/>
  <c r="U3125" s="1"/>
  <c r="Q3125"/>
  <c r="O3125"/>
  <c r="V3125" s="1"/>
  <c r="N3125"/>
  <c r="L3125"/>
  <c r="H3125"/>
  <c r="Y3124"/>
  <c r="S3124"/>
  <c r="U3124" s="1"/>
  <c r="Q3124"/>
  <c r="V3124" s="1"/>
  <c r="O3124"/>
  <c r="R3124" s="1"/>
  <c r="N3124"/>
  <c r="L3124"/>
  <c r="H3124"/>
  <c r="Y3123"/>
  <c r="T3123"/>
  <c r="S3123"/>
  <c r="U3123" s="1"/>
  <c r="Q3123"/>
  <c r="O3123"/>
  <c r="V3123" s="1"/>
  <c r="N3123"/>
  <c r="L3123"/>
  <c r="H3123"/>
  <c r="Y3122"/>
  <c r="S3122"/>
  <c r="U3122" s="1"/>
  <c r="Q3122"/>
  <c r="V3122" s="1"/>
  <c r="O3122"/>
  <c r="R3122" s="1"/>
  <c r="N3122"/>
  <c r="L3122"/>
  <c r="H3122"/>
  <c r="Y3121"/>
  <c r="T3121"/>
  <c r="S3121"/>
  <c r="U3121" s="1"/>
  <c r="Q3121"/>
  <c r="O3121"/>
  <c r="V3121" s="1"/>
  <c r="N3121"/>
  <c r="L3121"/>
  <c r="H3121"/>
  <c r="Y3120"/>
  <c r="S3120"/>
  <c r="U3120" s="1"/>
  <c r="Q3120"/>
  <c r="V3120" s="1"/>
  <c r="O3120"/>
  <c r="R3120" s="1"/>
  <c r="N3120"/>
  <c r="L3120"/>
  <c r="H3120"/>
  <c r="Y3119"/>
  <c r="T3119"/>
  <c r="S3119"/>
  <c r="U3119" s="1"/>
  <c r="Q3119"/>
  <c r="O3119"/>
  <c r="V3119" s="1"/>
  <c r="N3119"/>
  <c r="L3119"/>
  <c r="H3119"/>
  <c r="Y3118"/>
  <c r="S3118"/>
  <c r="U3118" s="1"/>
  <c r="Q3118"/>
  <c r="V3118" s="1"/>
  <c r="O3118"/>
  <c r="R3118" s="1"/>
  <c r="N3118"/>
  <c r="L3118"/>
  <c r="H3118"/>
  <c r="Y3117"/>
  <c r="T3117"/>
  <c r="S3117"/>
  <c r="U3117" s="1"/>
  <c r="Q3117"/>
  <c r="O3117"/>
  <c r="V3117" s="1"/>
  <c r="N3117"/>
  <c r="L3117"/>
  <c r="H3117"/>
  <c r="Y3116"/>
  <c r="S3116"/>
  <c r="U3116" s="1"/>
  <c r="Q3116"/>
  <c r="V3116" s="1"/>
  <c r="O3116"/>
  <c r="R3116" s="1"/>
  <c r="N3116"/>
  <c r="L3116"/>
  <c r="H3116"/>
  <c r="Y3115"/>
  <c r="T3115"/>
  <c r="S3115"/>
  <c r="U3115" s="1"/>
  <c r="Q3115"/>
  <c r="O3115"/>
  <c r="V3115" s="1"/>
  <c r="N3115"/>
  <c r="L3115"/>
  <c r="H3115"/>
  <c r="Y3114"/>
  <c r="S3114"/>
  <c r="U3114" s="1"/>
  <c r="Q3114"/>
  <c r="V3114" s="1"/>
  <c r="O3114"/>
  <c r="R3114" s="1"/>
  <c r="N3114"/>
  <c r="L3114"/>
  <c r="H3114"/>
  <c r="Y3113"/>
  <c r="S3113"/>
  <c r="Q3113"/>
  <c r="P3113"/>
  <c r="U3113" s="1"/>
  <c r="O3113"/>
  <c r="N3113"/>
  <c r="L3113"/>
  <c r="H3113"/>
  <c r="Y3112"/>
  <c r="T3112"/>
  <c r="S3112"/>
  <c r="U3112" s="1"/>
  <c r="Q3112"/>
  <c r="O3112"/>
  <c r="V3112" s="1"/>
  <c r="N3112"/>
  <c r="L3112"/>
  <c r="H3112"/>
  <c r="Y3111"/>
  <c r="S3111"/>
  <c r="U3111" s="1"/>
  <c r="Q3111"/>
  <c r="V3111" s="1"/>
  <c r="O3111"/>
  <c r="R3111" s="1"/>
  <c r="N3111"/>
  <c r="L3111"/>
  <c r="H3111"/>
  <c r="Y3110"/>
  <c r="T3110"/>
  <c r="S3110"/>
  <c r="U3110" s="1"/>
  <c r="Q3110"/>
  <c r="O3110"/>
  <c r="V3110" s="1"/>
  <c r="N3110"/>
  <c r="L3110"/>
  <c r="H3110"/>
  <c r="Y3109"/>
  <c r="S3109"/>
  <c r="U3109" s="1"/>
  <c r="Q3109"/>
  <c r="V3109" s="1"/>
  <c r="O3109"/>
  <c r="R3109" s="1"/>
  <c r="N3109"/>
  <c r="L3109"/>
  <c r="H3109"/>
  <c r="Y3108"/>
  <c r="T3108"/>
  <c r="S3108"/>
  <c r="U3108" s="1"/>
  <c r="Q3108"/>
  <c r="O3108"/>
  <c r="V3108" s="1"/>
  <c r="N3108"/>
  <c r="L3108"/>
  <c r="H3108"/>
  <c r="Y3107"/>
  <c r="S3107"/>
  <c r="U3107" s="1"/>
  <c r="Q3107"/>
  <c r="V3107" s="1"/>
  <c r="O3107"/>
  <c r="R3107" s="1"/>
  <c r="N3107"/>
  <c r="L3107"/>
  <c r="H3107"/>
  <c r="Y3106"/>
  <c r="T3106"/>
  <c r="S3106"/>
  <c r="U3106" s="1"/>
  <c r="Q3106"/>
  <c r="O3106"/>
  <c r="V3106" s="1"/>
  <c r="N3106"/>
  <c r="L3106"/>
  <c r="H3106"/>
  <c r="Y3105"/>
  <c r="S3105"/>
  <c r="U3105" s="1"/>
  <c r="Q3105"/>
  <c r="V3105" s="1"/>
  <c r="O3105"/>
  <c r="R3105" s="1"/>
  <c r="N3105"/>
  <c r="L3105"/>
  <c r="H3105"/>
  <c r="Y3104"/>
  <c r="T3104"/>
  <c r="S3104"/>
  <c r="U3104" s="1"/>
  <c r="Q3104"/>
  <c r="O3104"/>
  <c r="V3104" s="1"/>
  <c r="N3104"/>
  <c r="L3104"/>
  <c r="H3104"/>
  <c r="Y3103"/>
  <c r="S3103"/>
  <c r="U3103" s="1"/>
  <c r="Q3103"/>
  <c r="V3103" s="1"/>
  <c r="O3103"/>
  <c r="R3103" s="1"/>
  <c r="N3103"/>
  <c r="L3103"/>
  <c r="H3103"/>
  <c r="Y3102"/>
  <c r="T3102"/>
  <c r="S3102"/>
  <c r="U3102" s="1"/>
  <c r="Q3102"/>
  <c r="O3102"/>
  <c r="V3102" s="1"/>
  <c r="N3102"/>
  <c r="L3102"/>
  <c r="H3102"/>
  <c r="Y3101"/>
  <c r="S3101"/>
  <c r="U3101" s="1"/>
  <c r="Q3101"/>
  <c r="V3101" s="1"/>
  <c r="O3101"/>
  <c r="R3101" s="1"/>
  <c r="N3101"/>
  <c r="L3101"/>
  <c r="H3101"/>
  <c r="Y3100"/>
  <c r="T3100"/>
  <c r="S3100"/>
  <c r="U3100" s="1"/>
  <c r="Q3100"/>
  <c r="O3100"/>
  <c r="V3100" s="1"/>
  <c r="N3100"/>
  <c r="L3100"/>
  <c r="H3100"/>
  <c r="Y3099"/>
  <c r="S3099"/>
  <c r="U3099" s="1"/>
  <c r="Q3099"/>
  <c r="V3099" s="1"/>
  <c r="O3099"/>
  <c r="R3099" s="1"/>
  <c r="N3099"/>
  <c r="L3099"/>
  <c r="H3099"/>
  <c r="Y3098"/>
  <c r="T3098"/>
  <c r="S3098"/>
  <c r="U3098" s="1"/>
  <c r="Q3098"/>
  <c r="O3098"/>
  <c r="V3098" s="1"/>
  <c r="N3098"/>
  <c r="L3098"/>
  <c r="H3098"/>
  <c r="Y3097"/>
  <c r="S3097"/>
  <c r="U3097" s="1"/>
  <c r="Q3097"/>
  <c r="V3097" s="1"/>
  <c r="O3097"/>
  <c r="R3097" s="1"/>
  <c r="N3097"/>
  <c r="L3097"/>
  <c r="H3097"/>
  <c r="Y3096"/>
  <c r="T3096"/>
  <c r="S3096"/>
  <c r="U3096" s="1"/>
  <c r="Q3096"/>
  <c r="O3096"/>
  <c r="V3096" s="1"/>
  <c r="N3096"/>
  <c r="L3096"/>
  <c r="H3096"/>
  <c r="Y3095"/>
  <c r="S3095"/>
  <c r="U3095" s="1"/>
  <c r="Q3095"/>
  <c r="V3095" s="1"/>
  <c r="O3095"/>
  <c r="R3095" s="1"/>
  <c r="N3095"/>
  <c r="L3095"/>
  <c r="H3095"/>
  <c r="Y3094"/>
  <c r="T3094"/>
  <c r="S3094"/>
  <c r="U3094" s="1"/>
  <c r="Q3094"/>
  <c r="O3094"/>
  <c r="V3094" s="1"/>
  <c r="N3094"/>
  <c r="L3094"/>
  <c r="H3094"/>
  <c r="Y3093"/>
  <c r="S3093"/>
  <c r="U3093" s="1"/>
  <c r="Q3093"/>
  <c r="V3093" s="1"/>
  <c r="O3093"/>
  <c r="R3093" s="1"/>
  <c r="N3093"/>
  <c r="L3093"/>
  <c r="H3093"/>
  <c r="Y3092"/>
  <c r="T3092"/>
  <c r="S3092"/>
  <c r="U3092" s="1"/>
  <c r="Q3092"/>
  <c r="O3092"/>
  <c r="V3092" s="1"/>
  <c r="N3092"/>
  <c r="L3092"/>
  <c r="H3092"/>
  <c r="Y3091"/>
  <c r="S3091"/>
  <c r="U3091" s="1"/>
  <c r="Q3091"/>
  <c r="V3091" s="1"/>
  <c r="P3091"/>
  <c r="O3091"/>
  <c r="R3091" s="1"/>
  <c r="N3091"/>
  <c r="L3091"/>
  <c r="H3091"/>
  <c r="Y3090"/>
  <c r="S3090"/>
  <c r="U3090" s="1"/>
  <c r="Q3090"/>
  <c r="V3090" s="1"/>
  <c r="P3090"/>
  <c r="O3090"/>
  <c r="R3090" s="1"/>
  <c r="N3090"/>
  <c r="L3090"/>
  <c r="H3090"/>
  <c r="Y3089"/>
  <c r="S3089"/>
  <c r="U3089" s="1"/>
  <c r="Q3089"/>
  <c r="V3089" s="1"/>
  <c r="O3089"/>
  <c r="R3089" s="1"/>
  <c r="N3089"/>
  <c r="L3089"/>
  <c r="H3089"/>
  <c r="Y3088"/>
  <c r="T3088"/>
  <c r="S3088"/>
  <c r="U3088" s="1"/>
  <c r="Q3088"/>
  <c r="O3088"/>
  <c r="V3088" s="1"/>
  <c r="N3088"/>
  <c r="L3088"/>
  <c r="H3088"/>
  <c r="Y3087"/>
  <c r="S3087"/>
  <c r="U3087" s="1"/>
  <c r="Q3087"/>
  <c r="V3087" s="1"/>
  <c r="O3087"/>
  <c r="R3087" s="1"/>
  <c r="N3087"/>
  <c r="L3087"/>
  <c r="H3087"/>
  <c r="Y3086"/>
  <c r="T3086"/>
  <c r="S3086"/>
  <c r="U3086" s="1"/>
  <c r="Q3086"/>
  <c r="O3086"/>
  <c r="V3086" s="1"/>
  <c r="N3086"/>
  <c r="L3086"/>
  <c r="H3086"/>
  <c r="Y3085"/>
  <c r="S3085"/>
  <c r="U3085" s="1"/>
  <c r="Q3085"/>
  <c r="V3085" s="1"/>
  <c r="O3085"/>
  <c r="R3085" s="1"/>
  <c r="N3085"/>
  <c r="L3085"/>
  <c r="H3085"/>
  <c r="Y3084"/>
  <c r="T3084"/>
  <c r="S3084"/>
  <c r="U3084" s="1"/>
  <c r="Q3084"/>
  <c r="O3084"/>
  <c r="V3084" s="1"/>
  <c r="N3084"/>
  <c r="L3084"/>
  <c r="H3084"/>
  <c r="Y3083"/>
  <c r="S3083"/>
  <c r="U3083" s="1"/>
  <c r="Q3083"/>
  <c r="V3083" s="1"/>
  <c r="O3083"/>
  <c r="R3083" s="1"/>
  <c r="N3083"/>
  <c r="L3083"/>
  <c r="H3083"/>
  <c r="Y3082"/>
  <c r="T3082"/>
  <c r="S3082"/>
  <c r="U3082" s="1"/>
  <c r="Q3082"/>
  <c r="O3082"/>
  <c r="V3082" s="1"/>
  <c r="N3082"/>
  <c r="L3082"/>
  <c r="H3082"/>
  <c r="Y3081"/>
  <c r="S3081"/>
  <c r="U3081" s="1"/>
  <c r="Q3081"/>
  <c r="V3081" s="1"/>
  <c r="O3081"/>
  <c r="R3081" s="1"/>
  <c r="N3081"/>
  <c r="L3081"/>
  <c r="H3081"/>
  <c r="Y3080"/>
  <c r="T3080"/>
  <c r="S3080"/>
  <c r="U3080" s="1"/>
  <c r="Q3080"/>
  <c r="O3080"/>
  <c r="V3080" s="1"/>
  <c r="N3080"/>
  <c r="L3080"/>
  <c r="H3080"/>
  <c r="Y3079"/>
  <c r="S3079"/>
  <c r="U3079" s="1"/>
  <c r="Q3079"/>
  <c r="V3079" s="1"/>
  <c r="O3079"/>
  <c r="R3079" s="1"/>
  <c r="N3079"/>
  <c r="L3079"/>
  <c r="H3079"/>
  <c r="Y3078"/>
  <c r="T3078"/>
  <c r="S3078"/>
  <c r="U3078" s="1"/>
  <c r="Q3078"/>
  <c r="O3078"/>
  <c r="V3078" s="1"/>
  <c r="N3078"/>
  <c r="L3078"/>
  <c r="H3078"/>
  <c r="Y3077"/>
  <c r="S3077"/>
  <c r="U3077" s="1"/>
  <c r="Q3077"/>
  <c r="V3077" s="1"/>
  <c r="O3077"/>
  <c r="R3077" s="1"/>
  <c r="N3077"/>
  <c r="L3077"/>
  <c r="H3077"/>
  <c r="Y3076"/>
  <c r="T3076"/>
  <c r="S3076"/>
  <c r="U3076" s="1"/>
  <c r="Q3076"/>
  <c r="O3076"/>
  <c r="V3076" s="1"/>
  <c r="N3076"/>
  <c r="L3076"/>
  <c r="H3076"/>
  <c r="Y3075"/>
  <c r="S3075"/>
  <c r="U3075" s="1"/>
  <c r="Q3075"/>
  <c r="V3075" s="1"/>
  <c r="O3075"/>
  <c r="R3075" s="1"/>
  <c r="N3075"/>
  <c r="L3075"/>
  <c r="H3075"/>
  <c r="Y3074"/>
  <c r="T3074"/>
  <c r="S3074"/>
  <c r="U3074" s="1"/>
  <c r="Q3074"/>
  <c r="O3074"/>
  <c r="V3074" s="1"/>
  <c r="N3074"/>
  <c r="L3074"/>
  <c r="H3074"/>
  <c r="Y3073"/>
  <c r="S3073"/>
  <c r="U3073" s="1"/>
  <c r="Q3073"/>
  <c r="V3073" s="1"/>
  <c r="O3073"/>
  <c r="R3073" s="1"/>
  <c r="N3073"/>
  <c r="L3073"/>
  <c r="H3073"/>
  <c r="Y3072"/>
  <c r="T3072"/>
  <c r="S3072"/>
  <c r="U3072" s="1"/>
  <c r="Q3072"/>
  <c r="O3072"/>
  <c r="V3072" s="1"/>
  <c r="N3072"/>
  <c r="L3072"/>
  <c r="H3072"/>
  <c r="Y3071"/>
  <c r="S3071"/>
  <c r="U3071" s="1"/>
  <c r="Q3071"/>
  <c r="V3071" s="1"/>
  <c r="O3071"/>
  <c r="R3071" s="1"/>
  <c r="N3071"/>
  <c r="L3071"/>
  <c r="H3071"/>
  <c r="Y3070"/>
  <c r="T3070"/>
  <c r="S3070"/>
  <c r="U3070" s="1"/>
  <c r="Q3070"/>
  <c r="O3070"/>
  <c r="V3070" s="1"/>
  <c r="N3070"/>
  <c r="L3070"/>
  <c r="H3070"/>
  <c r="Y3069"/>
  <c r="S3069"/>
  <c r="U3069" s="1"/>
  <c r="Q3069"/>
  <c r="V3069" s="1"/>
  <c r="O3069"/>
  <c r="R3069" s="1"/>
  <c r="N3069"/>
  <c r="L3069"/>
  <c r="H3069"/>
  <c r="Y3068"/>
  <c r="T3068"/>
  <c r="S3068"/>
  <c r="U3068" s="1"/>
  <c r="Q3068"/>
  <c r="O3068"/>
  <c r="V3068" s="1"/>
  <c r="N3068"/>
  <c r="L3068"/>
  <c r="H3068"/>
  <c r="Y3067"/>
  <c r="S3067"/>
  <c r="U3067" s="1"/>
  <c r="Q3067"/>
  <c r="V3067" s="1"/>
  <c r="O3067"/>
  <c r="R3067" s="1"/>
  <c r="N3067"/>
  <c r="L3067"/>
  <c r="H3067"/>
  <c r="Y3066"/>
  <c r="T3066"/>
  <c r="S3066"/>
  <c r="U3066" s="1"/>
  <c r="Q3066"/>
  <c r="O3066"/>
  <c r="V3066" s="1"/>
  <c r="N3066"/>
  <c r="L3066"/>
  <c r="H3066"/>
  <c r="Y3065"/>
  <c r="S3065"/>
  <c r="U3065" s="1"/>
  <c r="Q3065"/>
  <c r="V3065" s="1"/>
  <c r="O3065"/>
  <c r="R3065" s="1"/>
  <c r="N3065"/>
  <c r="L3065"/>
  <c r="H3065"/>
  <c r="Y3064"/>
  <c r="T3064"/>
  <c r="S3064"/>
  <c r="U3064" s="1"/>
  <c r="Q3064"/>
  <c r="O3064"/>
  <c r="V3064" s="1"/>
  <c r="N3064"/>
  <c r="L3064"/>
  <c r="H3064"/>
  <c r="Y3063"/>
  <c r="S3063"/>
  <c r="U3063" s="1"/>
  <c r="Q3063"/>
  <c r="V3063" s="1"/>
  <c r="O3063"/>
  <c r="R3063" s="1"/>
  <c r="N3063"/>
  <c r="L3063"/>
  <c r="H3063"/>
  <c r="Y3062"/>
  <c r="T3062"/>
  <c r="S3062"/>
  <c r="U3062" s="1"/>
  <c r="Q3062"/>
  <c r="O3062"/>
  <c r="V3062" s="1"/>
  <c r="N3062"/>
  <c r="L3062"/>
  <c r="H3062"/>
  <c r="Y3061"/>
  <c r="S3061"/>
  <c r="U3061" s="1"/>
  <c r="Q3061"/>
  <c r="V3061" s="1"/>
  <c r="O3061"/>
  <c r="R3061" s="1"/>
  <c r="N3061"/>
  <c r="L3061"/>
  <c r="H3061"/>
  <c r="Y3060"/>
  <c r="T3060"/>
  <c r="S3060"/>
  <c r="U3060" s="1"/>
  <c r="Q3060"/>
  <c r="O3060"/>
  <c r="V3060" s="1"/>
  <c r="N3060"/>
  <c r="L3060"/>
  <c r="H3060"/>
  <c r="Y3059"/>
  <c r="S3059"/>
  <c r="U3059" s="1"/>
  <c r="Q3059"/>
  <c r="V3059" s="1"/>
  <c r="O3059"/>
  <c r="R3059" s="1"/>
  <c r="N3059"/>
  <c r="L3059"/>
  <c r="H3059"/>
  <c r="Y3058"/>
  <c r="T3058"/>
  <c r="S3058"/>
  <c r="U3058" s="1"/>
  <c r="Q3058"/>
  <c r="O3058"/>
  <c r="V3058" s="1"/>
  <c r="N3058"/>
  <c r="L3058"/>
  <c r="H3058"/>
  <c r="Y3057"/>
  <c r="S3057"/>
  <c r="U3057" s="1"/>
  <c r="Q3057"/>
  <c r="V3057" s="1"/>
  <c r="O3057"/>
  <c r="R3057" s="1"/>
  <c r="N3057"/>
  <c r="L3057"/>
  <c r="H3057"/>
  <c r="Y3056"/>
  <c r="T3056"/>
  <c r="S3056"/>
  <c r="U3056" s="1"/>
  <c r="Q3056"/>
  <c r="O3056"/>
  <c r="V3056" s="1"/>
  <c r="N3056"/>
  <c r="L3056"/>
  <c r="H3056"/>
  <c r="Y3055"/>
  <c r="S3055"/>
  <c r="U3055" s="1"/>
  <c r="Q3055"/>
  <c r="V3055" s="1"/>
  <c r="O3055"/>
  <c r="R3055" s="1"/>
  <c r="N3055"/>
  <c r="L3055"/>
  <c r="H3055"/>
  <c r="Y3054"/>
  <c r="T3054"/>
  <c r="S3054"/>
  <c r="U3054" s="1"/>
  <c r="Q3054"/>
  <c r="O3054"/>
  <c r="V3054" s="1"/>
  <c r="N3054"/>
  <c r="L3054"/>
  <c r="H3054"/>
  <c r="Y3053"/>
  <c r="S3053"/>
  <c r="U3053" s="1"/>
  <c r="Q3053"/>
  <c r="V3053" s="1"/>
  <c r="O3053"/>
  <c r="R3053" s="1"/>
  <c r="N3053"/>
  <c r="L3053"/>
  <c r="H3053"/>
  <c r="Y3052"/>
  <c r="T3052"/>
  <c r="S3052"/>
  <c r="U3052" s="1"/>
  <c r="Q3052"/>
  <c r="O3052"/>
  <c r="V3052" s="1"/>
  <c r="N3052"/>
  <c r="L3052"/>
  <c r="H3052"/>
  <c r="Y3051"/>
  <c r="S3051"/>
  <c r="U3051" s="1"/>
  <c r="Q3051"/>
  <c r="V3051" s="1"/>
  <c r="P3051"/>
  <c r="O3051"/>
  <c r="R3051" s="1"/>
  <c r="N3051"/>
  <c r="L3051"/>
  <c r="H3051"/>
  <c r="Y3050"/>
  <c r="S3050"/>
  <c r="U3050" s="1"/>
  <c r="Q3050"/>
  <c r="V3050" s="1"/>
  <c r="O3050"/>
  <c r="R3050" s="1"/>
  <c r="N3050"/>
  <c r="L3050"/>
  <c r="H3050"/>
  <c r="Y3049"/>
  <c r="T3049"/>
  <c r="S3049"/>
  <c r="U3049" s="1"/>
  <c r="Q3049"/>
  <c r="O3049"/>
  <c r="V3049" s="1"/>
  <c r="N3049"/>
  <c r="L3049"/>
  <c r="H3049"/>
  <c r="Y3048"/>
  <c r="S3048"/>
  <c r="U3048" s="1"/>
  <c r="Q3048"/>
  <c r="V3048" s="1"/>
  <c r="O3048"/>
  <c r="R3048" s="1"/>
  <c r="N3048"/>
  <c r="L3048"/>
  <c r="H3048"/>
  <c r="Y3047"/>
  <c r="T3047"/>
  <c r="S3047"/>
  <c r="U3047" s="1"/>
  <c r="Q3047"/>
  <c r="O3047"/>
  <c r="V3047" s="1"/>
  <c r="N3047"/>
  <c r="L3047"/>
  <c r="H3047"/>
  <c r="Y3046"/>
  <c r="S3046"/>
  <c r="U3046" s="1"/>
  <c r="Q3046"/>
  <c r="V3046" s="1"/>
  <c r="O3046"/>
  <c r="R3046" s="1"/>
  <c r="N3046"/>
  <c r="L3046"/>
  <c r="H3046"/>
  <c r="Y3045"/>
  <c r="T3045"/>
  <c r="S3045"/>
  <c r="U3045" s="1"/>
  <c r="Q3045"/>
  <c r="O3045"/>
  <c r="V3045" s="1"/>
  <c r="N3045"/>
  <c r="L3045"/>
  <c r="H3045"/>
  <c r="Y3044"/>
  <c r="S3044"/>
  <c r="U3044" s="1"/>
  <c r="Q3044"/>
  <c r="V3044" s="1"/>
  <c r="O3044"/>
  <c r="R3044" s="1"/>
  <c r="N3044"/>
  <c r="L3044"/>
  <c r="H3044"/>
  <c r="Y3043"/>
  <c r="T3043"/>
  <c r="S3043"/>
  <c r="U3043" s="1"/>
  <c r="Q3043"/>
  <c r="O3043"/>
  <c r="V3043" s="1"/>
  <c r="N3043"/>
  <c r="L3043"/>
  <c r="H3043"/>
  <c r="Y3042"/>
  <c r="S3042"/>
  <c r="U3042" s="1"/>
  <c r="Q3042"/>
  <c r="V3042" s="1"/>
  <c r="O3042"/>
  <c r="R3042" s="1"/>
  <c r="N3042"/>
  <c r="L3042"/>
  <c r="H3042"/>
  <c r="Y3041"/>
  <c r="T3041"/>
  <c r="S3041"/>
  <c r="U3041" s="1"/>
  <c r="Q3041"/>
  <c r="O3041"/>
  <c r="V3041" s="1"/>
  <c r="N3041"/>
  <c r="L3041"/>
  <c r="H3041"/>
  <c r="Y3040"/>
  <c r="S3040"/>
  <c r="U3040" s="1"/>
  <c r="Q3040"/>
  <c r="V3040" s="1"/>
  <c r="O3040"/>
  <c r="R3040" s="1"/>
  <c r="N3040"/>
  <c r="L3040"/>
  <c r="H3040"/>
  <c r="Y3039"/>
  <c r="T3039"/>
  <c r="S3039"/>
  <c r="U3039" s="1"/>
  <c r="Q3039"/>
  <c r="O3039"/>
  <c r="V3039" s="1"/>
  <c r="N3039"/>
  <c r="L3039"/>
  <c r="H3039"/>
  <c r="Y3038"/>
  <c r="S3038"/>
  <c r="U3038" s="1"/>
  <c r="Q3038"/>
  <c r="V3038" s="1"/>
  <c r="O3038"/>
  <c r="R3038" s="1"/>
  <c r="N3038"/>
  <c r="L3038"/>
  <c r="H3038"/>
  <c r="Y3037"/>
  <c r="S3037"/>
  <c r="Q3037"/>
  <c r="P3037"/>
  <c r="U3037" s="1"/>
  <c r="O3037"/>
  <c r="N3037"/>
  <c r="L3037"/>
  <c r="H3037"/>
  <c r="Y3036"/>
  <c r="S3036"/>
  <c r="Q3036"/>
  <c r="P3036"/>
  <c r="U3036" s="1"/>
  <c r="O3036"/>
  <c r="N3036"/>
  <c r="L3036"/>
  <c r="H3036"/>
  <c r="Y3035"/>
  <c r="T3035"/>
  <c r="S3035"/>
  <c r="U3035" s="1"/>
  <c r="Q3035"/>
  <c r="O3035"/>
  <c r="V3035" s="1"/>
  <c r="N3035"/>
  <c r="L3035"/>
  <c r="H3035"/>
  <c r="Y3034"/>
  <c r="S3034"/>
  <c r="U3034" s="1"/>
  <c r="Q3034"/>
  <c r="V3034" s="1"/>
  <c r="O3034"/>
  <c r="R3034" s="1"/>
  <c r="N3034"/>
  <c r="L3034"/>
  <c r="H3034"/>
  <c r="Y3033"/>
  <c r="T3033"/>
  <c r="S3033"/>
  <c r="U3033" s="1"/>
  <c r="Q3033"/>
  <c r="O3033"/>
  <c r="V3033" s="1"/>
  <c r="N3033"/>
  <c r="L3033"/>
  <c r="H3033"/>
  <c r="Y3032"/>
  <c r="S3032"/>
  <c r="U3032" s="1"/>
  <c r="Q3032"/>
  <c r="V3032" s="1"/>
  <c r="O3032"/>
  <c r="R3032" s="1"/>
  <c r="N3032"/>
  <c r="L3032"/>
  <c r="H3032"/>
  <c r="Y3031"/>
  <c r="T3031"/>
  <c r="S3031"/>
  <c r="U3031" s="1"/>
  <c r="Q3031"/>
  <c r="O3031"/>
  <c r="V3031" s="1"/>
  <c r="N3031"/>
  <c r="L3031"/>
  <c r="H3031"/>
  <c r="Y3030"/>
  <c r="S3030"/>
  <c r="U3030" s="1"/>
  <c r="Q3030"/>
  <c r="V3030" s="1"/>
  <c r="O3030"/>
  <c r="R3030" s="1"/>
  <c r="N3030"/>
  <c r="L3030"/>
  <c r="H3030"/>
  <c r="Y3029"/>
  <c r="T3029"/>
  <c r="S3029"/>
  <c r="U3029" s="1"/>
  <c r="Q3029"/>
  <c r="O3029"/>
  <c r="V3029" s="1"/>
  <c r="N3029"/>
  <c r="L3029"/>
  <c r="H3029"/>
  <c r="Y3028"/>
  <c r="S3028"/>
  <c r="U3028" s="1"/>
  <c r="Q3028"/>
  <c r="V3028" s="1"/>
  <c r="O3028"/>
  <c r="R3028" s="1"/>
  <c r="N3028"/>
  <c r="L3028"/>
  <c r="H3028"/>
  <c r="Y3027"/>
  <c r="T3027"/>
  <c r="S3027"/>
  <c r="U3027" s="1"/>
  <c r="Q3027"/>
  <c r="O3027"/>
  <c r="V3027" s="1"/>
  <c r="N3027"/>
  <c r="L3027"/>
  <c r="H3027"/>
  <c r="Y3026"/>
  <c r="S3026"/>
  <c r="U3026" s="1"/>
  <c r="Q3026"/>
  <c r="V3026" s="1"/>
  <c r="O3026"/>
  <c r="R3026" s="1"/>
  <c r="N3026"/>
  <c r="L3026"/>
  <c r="H3026"/>
  <c r="Y3025"/>
  <c r="T3025"/>
  <c r="S3025"/>
  <c r="U3025" s="1"/>
  <c r="Q3025"/>
  <c r="O3025"/>
  <c r="V3025" s="1"/>
  <c r="N3025"/>
  <c r="L3025"/>
  <c r="H3025"/>
  <c r="Y3024"/>
  <c r="S3024"/>
  <c r="U3024" s="1"/>
  <c r="Q3024"/>
  <c r="V3024" s="1"/>
  <c r="P3024"/>
  <c r="O3024"/>
  <c r="R3024" s="1"/>
  <c r="N3024"/>
  <c r="L3024"/>
  <c r="H3024"/>
  <c r="Y3023"/>
  <c r="S3023"/>
  <c r="U3023" s="1"/>
  <c r="Q3023"/>
  <c r="V3023" s="1"/>
  <c r="O3023"/>
  <c r="R3023" s="1"/>
  <c r="N3023"/>
  <c r="L3023"/>
  <c r="H3023"/>
  <c r="Y3022"/>
  <c r="S3022"/>
  <c r="Q3022"/>
  <c r="P3022"/>
  <c r="U3022" s="1"/>
  <c r="O3022"/>
  <c r="N3022"/>
  <c r="L3022"/>
  <c r="H3022"/>
  <c r="Y3021"/>
  <c r="T3021"/>
  <c r="S3021"/>
  <c r="U3021" s="1"/>
  <c r="Q3021"/>
  <c r="O3021"/>
  <c r="V3021" s="1"/>
  <c r="N3021"/>
  <c r="L3021"/>
  <c r="H3021"/>
  <c r="Y3020"/>
  <c r="S3020"/>
  <c r="U3020" s="1"/>
  <c r="Q3020"/>
  <c r="V3020" s="1"/>
  <c r="O3020"/>
  <c r="R3020" s="1"/>
  <c r="N3020"/>
  <c r="L3020"/>
  <c r="H3020"/>
  <c r="Y3019"/>
  <c r="T3019"/>
  <c r="S3019"/>
  <c r="U3019" s="1"/>
  <c r="Q3019"/>
  <c r="O3019"/>
  <c r="V3019" s="1"/>
  <c r="N3019"/>
  <c r="L3019"/>
  <c r="H3019"/>
  <c r="Y3018"/>
  <c r="S3018"/>
  <c r="U3018" s="1"/>
  <c r="Q3018"/>
  <c r="V3018" s="1"/>
  <c r="O3018"/>
  <c r="R3018" s="1"/>
  <c r="N3018"/>
  <c r="L3018"/>
  <c r="H3018"/>
  <c r="Y3017"/>
  <c r="T3017"/>
  <c r="S3017"/>
  <c r="U3017" s="1"/>
  <c r="Q3017"/>
  <c r="O3017"/>
  <c r="V3017" s="1"/>
  <c r="N3017"/>
  <c r="L3017"/>
  <c r="H3017"/>
  <c r="Y3016"/>
  <c r="S3016"/>
  <c r="U3016" s="1"/>
  <c r="Q3016"/>
  <c r="V3016" s="1"/>
  <c r="O3016"/>
  <c r="R3016" s="1"/>
  <c r="N3016"/>
  <c r="L3016"/>
  <c r="H3016"/>
  <c r="Y3015"/>
  <c r="T3015"/>
  <c r="S3015"/>
  <c r="U3015" s="1"/>
  <c r="Q3015"/>
  <c r="O3015"/>
  <c r="V3015" s="1"/>
  <c r="N3015"/>
  <c r="L3015"/>
  <c r="H3015"/>
  <c r="Y3014"/>
  <c r="S3014"/>
  <c r="U3014" s="1"/>
  <c r="Q3014"/>
  <c r="V3014" s="1"/>
  <c r="P3014"/>
  <c r="O3014"/>
  <c r="R3014" s="1"/>
  <c r="N3014"/>
  <c r="L3014"/>
  <c r="H3014"/>
  <c r="Y3013"/>
  <c r="S3013"/>
  <c r="U3013" s="1"/>
  <c r="Q3013"/>
  <c r="V3013" s="1"/>
  <c r="O3013"/>
  <c r="R3013" s="1"/>
  <c r="N3013"/>
  <c r="L3013"/>
  <c r="H3013"/>
  <c r="Y3012"/>
  <c r="T3012"/>
  <c r="S3012"/>
  <c r="U3012" s="1"/>
  <c r="Q3012"/>
  <c r="O3012"/>
  <c r="V3012" s="1"/>
  <c r="N3012"/>
  <c r="L3012"/>
  <c r="H3012"/>
  <c r="Y3011"/>
  <c r="S3011"/>
  <c r="U3011" s="1"/>
  <c r="Q3011"/>
  <c r="V3011" s="1"/>
  <c r="O3011"/>
  <c r="R3011" s="1"/>
  <c r="N3011"/>
  <c r="L3011"/>
  <c r="H3011"/>
  <c r="Y3010"/>
  <c r="T3010"/>
  <c r="S3010"/>
  <c r="U3010" s="1"/>
  <c r="Q3010"/>
  <c r="O3010"/>
  <c r="V3010" s="1"/>
  <c r="N3010"/>
  <c r="L3010"/>
  <c r="H3010"/>
  <c r="Y3009"/>
  <c r="S3009"/>
  <c r="U3009" s="1"/>
  <c r="Q3009"/>
  <c r="V3009" s="1"/>
  <c r="O3009"/>
  <c r="R3009" s="1"/>
  <c r="N3009"/>
  <c r="L3009"/>
  <c r="H3009"/>
  <c r="Y3008"/>
  <c r="T3008"/>
  <c r="S3008"/>
  <c r="U3008" s="1"/>
  <c r="Q3008"/>
  <c r="O3008"/>
  <c r="V3008" s="1"/>
  <c r="N3008"/>
  <c r="L3008"/>
  <c r="H3008"/>
  <c r="Y3007"/>
  <c r="S3007"/>
  <c r="U3007" s="1"/>
  <c r="Q3007"/>
  <c r="V3007" s="1"/>
  <c r="O3007"/>
  <c r="R3007" s="1"/>
  <c r="N3007"/>
  <c r="L3007"/>
  <c r="H3007"/>
  <c r="Y3006"/>
  <c r="T3006"/>
  <c r="S3006"/>
  <c r="U3006" s="1"/>
  <c r="Q3006"/>
  <c r="O3006"/>
  <c r="V3006" s="1"/>
  <c r="N3006"/>
  <c r="L3006"/>
  <c r="H3006"/>
  <c r="Y3005"/>
  <c r="S3005"/>
  <c r="U3005" s="1"/>
  <c r="Q3005"/>
  <c r="V3005" s="1"/>
  <c r="O3005"/>
  <c r="R3005" s="1"/>
  <c r="N3005"/>
  <c r="L3005"/>
  <c r="H3005"/>
  <c r="Y3004"/>
  <c r="T3004"/>
  <c r="S3004"/>
  <c r="U3004" s="1"/>
  <c r="Q3004"/>
  <c r="O3004"/>
  <c r="V3004" s="1"/>
  <c r="N3004"/>
  <c r="L3004"/>
  <c r="H3004"/>
  <c r="Y3003"/>
  <c r="S3003"/>
  <c r="U3003" s="1"/>
  <c r="Q3003"/>
  <c r="V3003" s="1"/>
  <c r="O3003"/>
  <c r="R3003" s="1"/>
  <c r="N3003"/>
  <c r="L3003"/>
  <c r="H3003"/>
  <c r="Y3002"/>
  <c r="T3002"/>
  <c r="S3002"/>
  <c r="U3002" s="1"/>
  <c r="Q3002"/>
  <c r="O3002"/>
  <c r="V3002" s="1"/>
  <c r="N3002"/>
  <c r="L3002"/>
  <c r="H3002"/>
  <c r="Y3001"/>
  <c r="S3001"/>
  <c r="U3001" s="1"/>
  <c r="Q3001"/>
  <c r="V3001" s="1"/>
  <c r="O3001"/>
  <c r="R3001" s="1"/>
  <c r="N3001"/>
  <c r="L3001"/>
  <c r="H3001"/>
  <c r="Y3000"/>
  <c r="T3000"/>
  <c r="S3000"/>
  <c r="U3000" s="1"/>
  <c r="Q3000"/>
  <c r="O3000"/>
  <c r="V3000" s="1"/>
  <c r="N3000"/>
  <c r="L3000"/>
  <c r="H3000"/>
  <c r="Y2999"/>
  <c r="S2999"/>
  <c r="U2999" s="1"/>
  <c r="Q2999"/>
  <c r="V2999" s="1"/>
  <c r="O2999"/>
  <c r="R2999" s="1"/>
  <c r="N2999"/>
  <c r="L2999"/>
  <c r="H2999"/>
  <c r="Y2998"/>
  <c r="T2998"/>
  <c r="S2998"/>
  <c r="U2998" s="1"/>
  <c r="Q2998"/>
  <c r="O2998"/>
  <c r="V2998" s="1"/>
  <c r="N2998"/>
  <c r="L2998"/>
  <c r="H2998"/>
  <c r="Y2997"/>
  <c r="S2997"/>
  <c r="U2997" s="1"/>
  <c r="Q2997"/>
  <c r="V2997" s="1"/>
  <c r="O2997"/>
  <c r="R2997" s="1"/>
  <c r="N2997"/>
  <c r="L2997"/>
  <c r="H2997"/>
  <c r="Y2996"/>
  <c r="T2996"/>
  <c r="S2996"/>
  <c r="U2996" s="1"/>
  <c r="Q2996"/>
  <c r="O2996"/>
  <c r="V2996" s="1"/>
  <c r="N2996"/>
  <c r="L2996"/>
  <c r="H2996"/>
  <c r="Y2995"/>
  <c r="S2995"/>
  <c r="U2995" s="1"/>
  <c r="Q2995"/>
  <c r="V2995" s="1"/>
  <c r="O2995"/>
  <c r="R2995" s="1"/>
  <c r="N2995"/>
  <c r="L2995"/>
  <c r="H2995"/>
  <c r="Y2994"/>
  <c r="T2994"/>
  <c r="S2994"/>
  <c r="U2994" s="1"/>
  <c r="Q2994"/>
  <c r="O2994"/>
  <c r="V2994" s="1"/>
  <c r="N2994"/>
  <c r="L2994"/>
  <c r="H2994"/>
  <c r="Y2993"/>
  <c r="S2993"/>
  <c r="U2993" s="1"/>
  <c r="Q2993"/>
  <c r="V2993" s="1"/>
  <c r="O2993"/>
  <c r="R2993" s="1"/>
  <c r="N2993"/>
  <c r="L2993"/>
  <c r="H2993"/>
  <c r="Y2992"/>
  <c r="T2992"/>
  <c r="S2992"/>
  <c r="U2992" s="1"/>
  <c r="Q2992"/>
  <c r="O2992"/>
  <c r="V2992" s="1"/>
  <c r="N2992"/>
  <c r="L2992"/>
  <c r="H2992"/>
  <c r="Y2991"/>
  <c r="S2991"/>
  <c r="U2991" s="1"/>
  <c r="Q2991"/>
  <c r="V2991" s="1"/>
  <c r="O2991"/>
  <c r="R2991" s="1"/>
  <c r="N2991"/>
  <c r="L2991"/>
  <c r="H2991"/>
  <c r="Y2990"/>
  <c r="T2990"/>
  <c r="S2990"/>
  <c r="U2990" s="1"/>
  <c r="Q2990"/>
  <c r="O2990"/>
  <c r="V2990" s="1"/>
  <c r="N2990"/>
  <c r="L2990"/>
  <c r="H2990"/>
  <c r="Y2989"/>
  <c r="S2989"/>
  <c r="U2989" s="1"/>
  <c r="Q2989"/>
  <c r="V2989" s="1"/>
  <c r="O2989"/>
  <c r="R2989" s="1"/>
  <c r="N2989"/>
  <c r="L2989"/>
  <c r="H2989"/>
  <c r="Y2988"/>
  <c r="T2988"/>
  <c r="S2988"/>
  <c r="U2988" s="1"/>
  <c r="Q2988"/>
  <c r="O2988"/>
  <c r="V2988" s="1"/>
  <c r="N2988"/>
  <c r="L2988"/>
  <c r="H2988"/>
  <c r="Y2987"/>
  <c r="S2987"/>
  <c r="U2987" s="1"/>
  <c r="Q2987"/>
  <c r="V2987" s="1"/>
  <c r="O2987"/>
  <c r="R2987" s="1"/>
  <c r="N2987"/>
  <c r="L2987"/>
  <c r="H2987"/>
  <c r="Y2986"/>
  <c r="T2986"/>
  <c r="S2986"/>
  <c r="U2986" s="1"/>
  <c r="Q2986"/>
  <c r="O2986"/>
  <c r="V2986" s="1"/>
  <c r="N2986"/>
  <c r="L2986"/>
  <c r="H2986"/>
  <c r="Y2985"/>
  <c r="S2985"/>
  <c r="U2985" s="1"/>
  <c r="Q2985"/>
  <c r="V2985" s="1"/>
  <c r="O2985"/>
  <c r="R2985" s="1"/>
  <c r="N2985"/>
  <c r="L2985"/>
  <c r="H2985"/>
  <c r="Y2984"/>
  <c r="T2984"/>
  <c r="S2984"/>
  <c r="U2984" s="1"/>
  <c r="Q2984"/>
  <c r="O2984"/>
  <c r="V2984" s="1"/>
  <c r="N2984"/>
  <c r="L2984"/>
  <c r="H2984"/>
  <c r="Y2983"/>
  <c r="S2983"/>
  <c r="U2983" s="1"/>
  <c r="Q2983"/>
  <c r="V2983" s="1"/>
  <c r="O2983"/>
  <c r="R2983" s="1"/>
  <c r="N2983"/>
  <c r="L2983"/>
  <c r="H2983"/>
  <c r="Y2982"/>
  <c r="T2982"/>
  <c r="S2982"/>
  <c r="U2982" s="1"/>
  <c r="Q2982"/>
  <c r="O2982"/>
  <c r="V2982" s="1"/>
  <c r="N2982"/>
  <c r="L2982"/>
  <c r="H2982"/>
  <c r="Y2981"/>
  <c r="S2981"/>
  <c r="U2981" s="1"/>
  <c r="Q2981"/>
  <c r="V2981" s="1"/>
  <c r="O2981"/>
  <c r="R2981" s="1"/>
  <c r="N2981"/>
  <c r="L2981"/>
  <c r="H2981"/>
  <c r="Y2980"/>
  <c r="T2980"/>
  <c r="S2980"/>
  <c r="U2980" s="1"/>
  <c r="Q2980"/>
  <c r="O2980"/>
  <c r="V2980" s="1"/>
  <c r="N2980"/>
  <c r="L2980"/>
  <c r="H2980"/>
  <c r="Y2979"/>
  <c r="S2979"/>
  <c r="U2979" s="1"/>
  <c r="Q2979"/>
  <c r="V2979" s="1"/>
  <c r="O2979"/>
  <c r="R2979" s="1"/>
  <c r="N2979"/>
  <c r="L2979"/>
  <c r="H2979"/>
  <c r="Y2978"/>
  <c r="T2978"/>
  <c r="S2978"/>
  <c r="U2978" s="1"/>
  <c r="Q2978"/>
  <c r="O2978"/>
  <c r="V2978" s="1"/>
  <c r="N2978"/>
  <c r="L2978"/>
  <c r="H2978"/>
  <c r="Y2977"/>
  <c r="S2977"/>
  <c r="U2977" s="1"/>
  <c r="Q2977"/>
  <c r="V2977" s="1"/>
  <c r="O2977"/>
  <c r="R2977" s="1"/>
  <c r="N2977"/>
  <c r="L2977"/>
  <c r="H2977"/>
  <c r="Y2976"/>
  <c r="T2976"/>
  <c r="S2976"/>
  <c r="U2976" s="1"/>
  <c r="Q2976"/>
  <c r="O2976"/>
  <c r="V2976" s="1"/>
  <c r="N2976"/>
  <c r="L2976"/>
  <c r="H2976"/>
  <c r="Y2975"/>
  <c r="S2975"/>
  <c r="U2975" s="1"/>
  <c r="Q2975"/>
  <c r="V2975" s="1"/>
  <c r="O2975"/>
  <c r="R2975" s="1"/>
  <c r="N2975"/>
  <c r="L2975"/>
  <c r="H2975"/>
  <c r="Y2974"/>
  <c r="T2974"/>
  <c r="S2974"/>
  <c r="U2974" s="1"/>
  <c r="Q2974"/>
  <c r="O2974"/>
  <c r="V2974" s="1"/>
  <c r="N2974"/>
  <c r="L2974"/>
  <c r="H2974"/>
  <c r="Y2973"/>
  <c r="S2973"/>
  <c r="U2973" s="1"/>
  <c r="Q2973"/>
  <c r="V2973" s="1"/>
  <c r="O2973"/>
  <c r="R2973" s="1"/>
  <c r="N2973"/>
  <c r="L2973"/>
  <c r="H2973"/>
  <c r="Y2972"/>
  <c r="T2972"/>
  <c r="S2972"/>
  <c r="U2972" s="1"/>
  <c r="Q2972"/>
  <c r="O2972"/>
  <c r="V2972" s="1"/>
  <c r="N2972"/>
  <c r="L2972"/>
  <c r="H2972"/>
  <c r="Y2971"/>
  <c r="S2971"/>
  <c r="U2971" s="1"/>
  <c r="Q2971"/>
  <c r="V2971" s="1"/>
  <c r="O2971"/>
  <c r="R2971" s="1"/>
  <c r="N2971"/>
  <c r="L2971"/>
  <c r="H2971"/>
  <c r="Y2970"/>
  <c r="T2970"/>
  <c r="S2970"/>
  <c r="U2970" s="1"/>
  <c r="Q2970"/>
  <c r="O2970"/>
  <c r="V2970" s="1"/>
  <c r="N2970"/>
  <c r="L2970"/>
  <c r="H2970"/>
  <c r="Y2969"/>
  <c r="S2969"/>
  <c r="U2969" s="1"/>
  <c r="Q2969"/>
  <c r="V2969" s="1"/>
  <c r="O2969"/>
  <c r="R2969" s="1"/>
  <c r="N2969"/>
  <c r="L2969"/>
  <c r="H2969"/>
  <c r="Y2968"/>
  <c r="T2968"/>
  <c r="S2968"/>
  <c r="U2968" s="1"/>
  <c r="Q2968"/>
  <c r="O2968"/>
  <c r="V2968" s="1"/>
  <c r="N2968"/>
  <c r="L2968"/>
  <c r="H2968"/>
  <c r="Y2967"/>
  <c r="S2967"/>
  <c r="U2967" s="1"/>
  <c r="Q2967"/>
  <c r="V2967" s="1"/>
  <c r="O2967"/>
  <c r="R2967" s="1"/>
  <c r="N2967"/>
  <c r="L2967"/>
  <c r="H2967"/>
  <c r="Y2966"/>
  <c r="T2966"/>
  <c r="S2966"/>
  <c r="U2966" s="1"/>
  <c r="Q2966"/>
  <c r="O2966"/>
  <c r="V2966" s="1"/>
  <c r="N2966"/>
  <c r="L2966"/>
  <c r="H2966"/>
  <c r="Y2965"/>
  <c r="S2965"/>
  <c r="U2965" s="1"/>
  <c r="Q2965"/>
  <c r="V2965" s="1"/>
  <c r="O2965"/>
  <c r="R2965" s="1"/>
  <c r="N2965"/>
  <c r="L2965"/>
  <c r="H2965"/>
  <c r="Y2964"/>
  <c r="T2964"/>
  <c r="S2964"/>
  <c r="U2964" s="1"/>
  <c r="Q2964"/>
  <c r="O2964"/>
  <c r="V2964" s="1"/>
  <c r="N2964"/>
  <c r="L2964"/>
  <c r="H2964"/>
  <c r="Y2963"/>
  <c r="S2963"/>
  <c r="U2963" s="1"/>
  <c r="Q2963"/>
  <c r="V2963" s="1"/>
  <c r="P2963"/>
  <c r="O2963"/>
  <c r="R2963" s="1"/>
  <c r="N2963"/>
  <c r="L2963"/>
  <c r="H2963"/>
  <c r="Y2962"/>
  <c r="S2962"/>
  <c r="U2962" s="1"/>
  <c r="Q2962"/>
  <c r="V2962" s="1"/>
  <c r="O2962"/>
  <c r="R2962" s="1"/>
  <c r="N2962"/>
  <c r="L2962"/>
  <c r="H2962"/>
  <c r="Y2961"/>
  <c r="S2961"/>
  <c r="Q2961"/>
  <c r="P2961"/>
  <c r="U2961" s="1"/>
  <c r="O2961"/>
  <c r="N2961"/>
  <c r="L2961"/>
  <c r="H2961"/>
  <c r="Y2960"/>
  <c r="S2960"/>
  <c r="Q2960"/>
  <c r="P2960"/>
  <c r="U2960" s="1"/>
  <c r="O2960"/>
  <c r="N2960"/>
  <c r="L2960"/>
  <c r="H2960"/>
  <c r="Y2959"/>
  <c r="T2959"/>
  <c r="S2959"/>
  <c r="U2959" s="1"/>
  <c r="Q2959"/>
  <c r="O2959"/>
  <c r="V2959" s="1"/>
  <c r="N2959"/>
  <c r="L2959"/>
  <c r="H2959"/>
  <c r="Y2958"/>
  <c r="S2958"/>
  <c r="U2958" s="1"/>
  <c r="Q2958"/>
  <c r="V2958" s="1"/>
  <c r="O2958"/>
  <c r="R2958" s="1"/>
  <c r="N2958"/>
  <c r="L2958"/>
  <c r="H2958"/>
  <c r="Y2957"/>
  <c r="T2957"/>
  <c r="S2957"/>
  <c r="U2957" s="1"/>
  <c r="Q2957"/>
  <c r="O2957"/>
  <c r="V2957" s="1"/>
  <c r="N2957"/>
  <c r="L2957"/>
  <c r="H2957"/>
  <c r="Y2956"/>
  <c r="S2956"/>
  <c r="U2956" s="1"/>
  <c r="Q2956"/>
  <c r="V2956" s="1"/>
  <c r="O2956"/>
  <c r="R2956" s="1"/>
  <c r="N2956"/>
  <c r="L2956"/>
  <c r="H2956"/>
  <c r="Y2955"/>
  <c r="T2955"/>
  <c r="S2955"/>
  <c r="U2955" s="1"/>
  <c r="Q2955"/>
  <c r="O2955"/>
  <c r="V2955" s="1"/>
  <c r="N2955"/>
  <c r="L2955"/>
  <c r="H2955"/>
  <c r="Y2954"/>
  <c r="S2954"/>
  <c r="U2954" s="1"/>
  <c r="Q2954"/>
  <c r="V2954" s="1"/>
  <c r="O2954"/>
  <c r="R2954" s="1"/>
  <c r="N2954"/>
  <c r="L2954"/>
  <c r="H2954"/>
  <c r="Y2953"/>
  <c r="T2953"/>
  <c r="S2953"/>
  <c r="U2953" s="1"/>
  <c r="Q2953"/>
  <c r="O2953"/>
  <c r="V2953" s="1"/>
  <c r="N2953"/>
  <c r="L2953"/>
  <c r="H2953"/>
  <c r="Y2952"/>
  <c r="S2952"/>
  <c r="U2952" s="1"/>
  <c r="Q2952"/>
  <c r="V2952" s="1"/>
  <c r="O2952"/>
  <c r="R2952" s="1"/>
  <c r="N2952"/>
  <c r="L2952"/>
  <c r="H2952"/>
  <c r="Y2951"/>
  <c r="T2951"/>
  <c r="S2951"/>
  <c r="U2951" s="1"/>
  <c r="Q2951"/>
  <c r="O2951"/>
  <c r="V2951" s="1"/>
  <c r="N2951"/>
  <c r="L2951"/>
  <c r="H2951"/>
  <c r="Y2950"/>
  <c r="S2950"/>
  <c r="U2950" s="1"/>
  <c r="Q2950"/>
  <c r="V2950" s="1"/>
  <c r="O2950"/>
  <c r="R2950" s="1"/>
  <c r="N2950"/>
  <c r="L2950"/>
  <c r="H2950"/>
  <c r="Y2949"/>
  <c r="T2949"/>
  <c r="S2949"/>
  <c r="U2949" s="1"/>
  <c r="Q2949"/>
  <c r="O2949"/>
  <c r="V2949" s="1"/>
  <c r="N2949"/>
  <c r="L2949"/>
  <c r="H2949"/>
  <c r="Y2948"/>
  <c r="S2948"/>
  <c r="U2948" s="1"/>
  <c r="Q2948"/>
  <c r="V2948" s="1"/>
  <c r="O2948"/>
  <c r="R2948" s="1"/>
  <c r="N2948"/>
  <c r="L2948"/>
  <c r="H2948"/>
  <c r="Y2947"/>
  <c r="T2947"/>
  <c r="S2947"/>
  <c r="U2947" s="1"/>
  <c r="Q2947"/>
  <c r="O2947"/>
  <c r="V2947" s="1"/>
  <c r="N2947"/>
  <c r="L2947"/>
  <c r="H2947"/>
  <c r="Y2946"/>
  <c r="S2946"/>
  <c r="U2946" s="1"/>
  <c r="Q2946"/>
  <c r="V2946" s="1"/>
  <c r="O2946"/>
  <c r="R2946" s="1"/>
  <c r="N2946"/>
  <c r="L2946"/>
  <c r="H2946"/>
  <c r="Y2945"/>
  <c r="T2945"/>
  <c r="S2945"/>
  <c r="U2945" s="1"/>
  <c r="Q2945"/>
  <c r="O2945"/>
  <c r="V2945" s="1"/>
  <c r="N2945"/>
  <c r="L2945"/>
  <c r="H2945"/>
  <c r="Y2944"/>
  <c r="S2944"/>
  <c r="U2944" s="1"/>
  <c r="Q2944"/>
  <c r="V2944" s="1"/>
  <c r="O2944"/>
  <c r="R2944" s="1"/>
  <c r="N2944"/>
  <c r="L2944"/>
  <c r="H2944"/>
  <c r="Y2943"/>
  <c r="T2943"/>
  <c r="S2943"/>
  <c r="U2943" s="1"/>
  <c r="Q2943"/>
  <c r="O2943"/>
  <c r="V2943" s="1"/>
  <c r="N2943"/>
  <c r="L2943"/>
  <c r="H2943"/>
  <c r="Y2942"/>
  <c r="S2942"/>
  <c r="U2942" s="1"/>
  <c r="Q2942"/>
  <c r="V2942" s="1"/>
  <c r="O2942"/>
  <c r="R2942" s="1"/>
  <c r="N2942"/>
  <c r="L2942"/>
  <c r="H2942"/>
  <c r="Y2941"/>
  <c r="T2941"/>
  <c r="S2941"/>
  <c r="U2941" s="1"/>
  <c r="Q2941"/>
  <c r="O2941"/>
  <c r="V2941" s="1"/>
  <c r="N2941"/>
  <c r="L2941"/>
  <c r="H2941"/>
  <c r="Y2940"/>
  <c r="S2940"/>
  <c r="U2940" s="1"/>
  <c r="Q2940"/>
  <c r="V2940" s="1"/>
  <c r="O2940"/>
  <c r="R2940" s="1"/>
  <c r="N2940"/>
  <c r="L2940"/>
  <c r="H2940"/>
  <c r="Y2939"/>
  <c r="T2939"/>
  <c r="S2939"/>
  <c r="U2939" s="1"/>
  <c r="Q2939"/>
  <c r="O2939"/>
  <c r="V2939" s="1"/>
  <c r="N2939"/>
  <c r="L2939"/>
  <c r="H2939"/>
  <c r="Y2938"/>
  <c r="S2938"/>
  <c r="U2938" s="1"/>
  <c r="Q2938"/>
  <c r="V2938" s="1"/>
  <c r="O2938"/>
  <c r="R2938" s="1"/>
  <c r="N2938"/>
  <c r="L2938"/>
  <c r="H2938"/>
  <c r="Y2937"/>
  <c r="S2937"/>
  <c r="Q2937"/>
  <c r="P2937"/>
  <c r="U2937" s="1"/>
  <c r="O2937"/>
  <c r="N2937"/>
  <c r="L2937"/>
  <c r="H2937"/>
  <c r="Y2936"/>
  <c r="S2936"/>
  <c r="Q2936"/>
  <c r="P2936"/>
  <c r="U2936" s="1"/>
  <c r="O2936"/>
  <c r="N2936"/>
  <c r="L2936"/>
  <c r="H2936"/>
  <c r="Y2935"/>
  <c r="T2935"/>
  <c r="S2935"/>
  <c r="U2935" s="1"/>
  <c r="Q2935"/>
  <c r="O2935"/>
  <c r="V2935" s="1"/>
  <c r="N2935"/>
  <c r="L2935"/>
  <c r="H2935"/>
  <c r="Y2934"/>
  <c r="S2934"/>
  <c r="U2934" s="1"/>
  <c r="Q2934"/>
  <c r="V2934" s="1"/>
  <c r="O2934"/>
  <c r="R2934" s="1"/>
  <c r="N2934"/>
  <c r="L2934"/>
  <c r="H2934"/>
  <c r="Y2933"/>
  <c r="T2933"/>
  <c r="S2933"/>
  <c r="U2933" s="1"/>
  <c r="Q2933"/>
  <c r="O2933"/>
  <c r="V2933" s="1"/>
  <c r="N2933"/>
  <c r="L2933"/>
  <c r="H2933"/>
  <c r="Y2932"/>
  <c r="S2932"/>
  <c r="U2932" s="1"/>
  <c r="Q2932"/>
  <c r="V2932" s="1"/>
  <c r="O2932"/>
  <c r="R2932" s="1"/>
  <c r="N2932"/>
  <c r="L2932"/>
  <c r="H2932"/>
  <c r="Y2931"/>
  <c r="T2931"/>
  <c r="S2931"/>
  <c r="U2931" s="1"/>
  <c r="Q2931"/>
  <c r="O2931"/>
  <c r="V2931" s="1"/>
  <c r="N2931"/>
  <c r="L2931"/>
  <c r="H2931"/>
  <c r="Y2930"/>
  <c r="S2930"/>
  <c r="U2930" s="1"/>
  <c r="Q2930"/>
  <c r="V2930" s="1"/>
  <c r="O2930"/>
  <c r="R2930" s="1"/>
  <c r="N2930"/>
  <c r="L2930"/>
  <c r="H2930"/>
  <c r="Y2929"/>
  <c r="T2929"/>
  <c r="S2929"/>
  <c r="U2929" s="1"/>
  <c r="Q2929"/>
  <c r="O2929"/>
  <c r="V2929" s="1"/>
  <c r="N2929"/>
  <c r="L2929"/>
  <c r="H2929"/>
  <c r="Y2928"/>
  <c r="S2928"/>
  <c r="U2928" s="1"/>
  <c r="Q2928"/>
  <c r="V2928" s="1"/>
  <c r="O2928"/>
  <c r="R2928" s="1"/>
  <c r="N2928"/>
  <c r="L2928"/>
  <c r="H2928"/>
  <c r="Y2927"/>
  <c r="T2927"/>
  <c r="S2927"/>
  <c r="U2927" s="1"/>
  <c r="Q2927"/>
  <c r="O2927"/>
  <c r="V2927" s="1"/>
  <c r="N2927"/>
  <c r="L2927"/>
  <c r="H2927"/>
  <c r="Y2926"/>
  <c r="S2926"/>
  <c r="U2926" s="1"/>
  <c r="Q2926"/>
  <c r="V2926" s="1"/>
  <c r="O2926"/>
  <c r="R2926" s="1"/>
  <c r="N2926"/>
  <c r="L2926"/>
  <c r="H2926"/>
  <c r="Y2925"/>
  <c r="T2925"/>
  <c r="S2925"/>
  <c r="U2925" s="1"/>
  <c r="Q2925"/>
  <c r="O2925"/>
  <c r="V2925" s="1"/>
  <c r="N2925"/>
  <c r="L2925"/>
  <c r="H2925"/>
  <c r="Y2924"/>
  <c r="S2924"/>
  <c r="U2924" s="1"/>
  <c r="Q2924"/>
  <c r="V2924" s="1"/>
  <c r="O2924"/>
  <c r="R2924" s="1"/>
  <c r="N2924"/>
  <c r="L2924"/>
  <c r="H2924"/>
  <c r="Y2923"/>
  <c r="T2923"/>
  <c r="S2923"/>
  <c r="U2923" s="1"/>
  <c r="Q2923"/>
  <c r="O2923"/>
  <c r="V2923" s="1"/>
  <c r="N2923"/>
  <c r="L2923"/>
  <c r="H2923"/>
  <c r="Y2922"/>
  <c r="S2922"/>
  <c r="U2922" s="1"/>
  <c r="Q2922"/>
  <c r="V2922" s="1"/>
  <c r="O2922"/>
  <c r="R2922" s="1"/>
  <c r="N2922"/>
  <c r="L2922"/>
  <c r="H2922"/>
  <c r="Y2921"/>
  <c r="T2921"/>
  <c r="S2921"/>
  <c r="U2921" s="1"/>
  <c r="Q2921"/>
  <c r="O2921"/>
  <c r="V2921" s="1"/>
  <c r="N2921"/>
  <c r="L2921"/>
  <c r="H2921"/>
  <c r="Y2920"/>
  <c r="S2920"/>
  <c r="U2920" s="1"/>
  <c r="Q2920"/>
  <c r="V2920" s="1"/>
  <c r="O2920"/>
  <c r="R2920" s="1"/>
  <c r="N2920"/>
  <c r="L2920"/>
  <c r="H2920"/>
  <c r="Y2919"/>
  <c r="T2919"/>
  <c r="S2919"/>
  <c r="U2919" s="1"/>
  <c r="Q2919"/>
  <c r="O2919"/>
  <c r="V2919" s="1"/>
  <c r="N2919"/>
  <c r="L2919"/>
  <c r="H2919"/>
  <c r="Y2918"/>
  <c r="S2918"/>
  <c r="U2918" s="1"/>
  <c r="Q2918"/>
  <c r="V2918" s="1"/>
  <c r="O2918"/>
  <c r="R2918" s="1"/>
  <c r="N2918"/>
  <c r="L2918"/>
  <c r="H2918"/>
  <c r="Y2917"/>
  <c r="T2917"/>
  <c r="S2917"/>
  <c r="U2917" s="1"/>
  <c r="Q2917"/>
  <c r="O2917"/>
  <c r="V2917" s="1"/>
  <c r="N2917"/>
  <c r="L2917"/>
  <c r="H2917"/>
  <c r="Y2916"/>
  <c r="S2916"/>
  <c r="U2916" s="1"/>
  <c r="Q2916"/>
  <c r="V2916" s="1"/>
  <c r="O2916"/>
  <c r="R2916" s="1"/>
  <c r="N2916"/>
  <c r="L2916"/>
  <c r="H2916"/>
  <c r="Y2915"/>
  <c r="T2915"/>
  <c r="S2915"/>
  <c r="U2915" s="1"/>
  <c r="Q2915"/>
  <c r="O2915"/>
  <c r="V2915" s="1"/>
  <c r="N2915"/>
  <c r="L2915"/>
  <c r="H2915"/>
  <c r="Y2914"/>
  <c r="S2914"/>
  <c r="U2914" s="1"/>
  <c r="Q2914"/>
  <c r="V2914" s="1"/>
  <c r="O2914"/>
  <c r="R2914" s="1"/>
  <c r="N2914"/>
  <c r="L2914"/>
  <c r="H2914"/>
  <c r="Y2913"/>
  <c r="T2913"/>
  <c r="S2913"/>
  <c r="U2913" s="1"/>
  <c r="Q2913"/>
  <c r="O2913"/>
  <c r="V2913" s="1"/>
  <c r="N2913"/>
  <c r="L2913"/>
  <c r="H2913"/>
  <c r="Y2912"/>
  <c r="S2912"/>
  <c r="U2912" s="1"/>
  <c r="Q2912"/>
  <c r="V2912" s="1"/>
  <c r="O2912"/>
  <c r="R2912" s="1"/>
  <c r="N2912"/>
  <c r="L2912"/>
  <c r="H2912"/>
  <c r="Y2911"/>
  <c r="T2911"/>
  <c r="S2911"/>
  <c r="U2911" s="1"/>
  <c r="Q2911"/>
  <c r="O2911"/>
  <c r="V2911" s="1"/>
  <c r="N2911"/>
  <c r="L2911"/>
  <c r="H2911"/>
  <c r="Y2910"/>
  <c r="S2910"/>
  <c r="U2910" s="1"/>
  <c r="Q2910"/>
  <c r="V2910" s="1"/>
  <c r="O2910"/>
  <c r="R2910" s="1"/>
  <c r="N2910"/>
  <c r="L2910"/>
  <c r="H2910"/>
  <c r="Y2909"/>
  <c r="T2909"/>
  <c r="S2909"/>
  <c r="U2909" s="1"/>
  <c r="Q2909"/>
  <c r="O2909"/>
  <c r="V2909" s="1"/>
  <c r="N2909"/>
  <c r="L2909"/>
  <c r="H2909"/>
  <c r="Y2908"/>
  <c r="S2908"/>
  <c r="U2908" s="1"/>
  <c r="Q2908"/>
  <c r="V2908" s="1"/>
  <c r="O2908"/>
  <c r="R2908" s="1"/>
  <c r="N2908"/>
  <c r="L2908"/>
  <c r="H2908"/>
  <c r="Y2907"/>
  <c r="T2907"/>
  <c r="S2907"/>
  <c r="U2907" s="1"/>
  <c r="Q2907"/>
  <c r="O2907"/>
  <c r="V2907" s="1"/>
  <c r="N2907"/>
  <c r="L2907"/>
  <c r="H2907"/>
  <c r="Y2906"/>
  <c r="S2906"/>
  <c r="U2906" s="1"/>
  <c r="Q2906"/>
  <c r="V2906" s="1"/>
  <c r="O2906"/>
  <c r="R2906" s="1"/>
  <c r="N2906"/>
  <c r="L2906"/>
  <c r="H2906"/>
  <c r="Y2905"/>
  <c r="T2905"/>
  <c r="S2905"/>
  <c r="U2905" s="1"/>
  <c r="Q2905"/>
  <c r="O2905"/>
  <c r="V2905" s="1"/>
  <c r="N2905"/>
  <c r="L2905"/>
  <c r="H2905"/>
  <c r="Y2904"/>
  <c r="S2904"/>
  <c r="U2904" s="1"/>
  <c r="Q2904"/>
  <c r="V2904" s="1"/>
  <c r="O2904"/>
  <c r="R2904" s="1"/>
  <c r="N2904"/>
  <c r="L2904"/>
  <c r="H2904"/>
  <c r="Y2903"/>
  <c r="T2903"/>
  <c r="S2903"/>
  <c r="U2903" s="1"/>
  <c r="Q2903"/>
  <c r="O2903"/>
  <c r="V2903" s="1"/>
  <c r="N2903"/>
  <c r="L2903"/>
  <c r="H2903"/>
  <c r="Y2902"/>
  <c r="S2902"/>
  <c r="U2902" s="1"/>
  <c r="Q2902"/>
  <c r="V2902" s="1"/>
  <c r="O2902"/>
  <c r="R2902" s="1"/>
  <c r="N2902"/>
  <c r="L2902"/>
  <c r="H2902"/>
  <c r="Y2901"/>
  <c r="T2901"/>
  <c r="S2901"/>
  <c r="U2901" s="1"/>
  <c r="Q2901"/>
  <c r="O2901"/>
  <c r="V2901" s="1"/>
  <c r="N2901"/>
  <c r="L2901"/>
  <c r="H2901"/>
  <c r="Y2900"/>
  <c r="S2900"/>
  <c r="U2900" s="1"/>
  <c r="Q2900"/>
  <c r="V2900" s="1"/>
  <c r="O2900"/>
  <c r="R2900" s="1"/>
  <c r="N2900"/>
  <c r="L2900"/>
  <c r="H2900"/>
  <c r="Y2899"/>
  <c r="T2899"/>
  <c r="S2899"/>
  <c r="U2899" s="1"/>
  <c r="Q2899"/>
  <c r="O2899"/>
  <c r="V2899" s="1"/>
  <c r="N2899"/>
  <c r="L2899"/>
  <c r="H2899"/>
  <c r="Y2898"/>
  <c r="S2898"/>
  <c r="U2898" s="1"/>
  <c r="Q2898"/>
  <c r="V2898" s="1"/>
  <c r="O2898"/>
  <c r="R2898" s="1"/>
  <c r="N2898"/>
  <c r="L2898"/>
  <c r="H2898"/>
  <c r="Y2897"/>
  <c r="T2897"/>
  <c r="S2897"/>
  <c r="U2897" s="1"/>
  <c r="Q2897"/>
  <c r="O2897"/>
  <c r="V2897" s="1"/>
  <c r="N2897"/>
  <c r="L2897"/>
  <c r="H2897"/>
  <c r="Y2896"/>
  <c r="S2896"/>
  <c r="U2896" s="1"/>
  <c r="Q2896"/>
  <c r="V2896" s="1"/>
  <c r="O2896"/>
  <c r="R2896" s="1"/>
  <c r="N2896"/>
  <c r="L2896"/>
  <c r="H2896"/>
  <c r="Y2895"/>
  <c r="T2895"/>
  <c r="S2895"/>
  <c r="U2895" s="1"/>
  <c r="Q2895"/>
  <c r="O2895"/>
  <c r="V2895" s="1"/>
  <c r="N2895"/>
  <c r="L2895"/>
  <c r="H2895"/>
  <c r="Y2894"/>
  <c r="S2894"/>
  <c r="U2894" s="1"/>
  <c r="Q2894"/>
  <c r="V2894" s="1"/>
  <c r="O2894"/>
  <c r="R2894" s="1"/>
  <c r="N2894"/>
  <c r="L2894"/>
  <c r="H2894"/>
  <c r="Y2893"/>
  <c r="T2893"/>
  <c r="S2893"/>
  <c r="U2893" s="1"/>
  <c r="Q2893"/>
  <c r="O2893"/>
  <c r="V2893" s="1"/>
  <c r="N2893"/>
  <c r="L2893"/>
  <c r="H2893"/>
  <c r="Y2892"/>
  <c r="S2892"/>
  <c r="U2892" s="1"/>
  <c r="Q2892"/>
  <c r="V2892" s="1"/>
  <c r="O2892"/>
  <c r="R2892" s="1"/>
  <c r="N2892"/>
  <c r="L2892"/>
  <c r="H2892"/>
  <c r="Y2891"/>
  <c r="T2891"/>
  <c r="S2891"/>
  <c r="U2891" s="1"/>
  <c r="Q2891"/>
  <c r="O2891"/>
  <c r="V2891" s="1"/>
  <c r="N2891"/>
  <c r="L2891"/>
  <c r="H2891"/>
  <c r="Y2890"/>
  <c r="S2890"/>
  <c r="U2890" s="1"/>
  <c r="Q2890"/>
  <c r="V2890" s="1"/>
  <c r="O2890"/>
  <c r="R2890" s="1"/>
  <c r="N2890"/>
  <c r="L2890"/>
  <c r="H2890"/>
  <c r="Y2889"/>
  <c r="T2889"/>
  <c r="S2889"/>
  <c r="U2889" s="1"/>
  <c r="Q2889"/>
  <c r="O2889"/>
  <c r="V2889" s="1"/>
  <c r="N2889"/>
  <c r="L2889"/>
  <c r="H2889"/>
  <c r="Y2888"/>
  <c r="S2888"/>
  <c r="U2888" s="1"/>
  <c r="Q2888"/>
  <c r="V2888" s="1"/>
  <c r="O2888"/>
  <c r="R2888" s="1"/>
  <c r="N2888"/>
  <c r="L2888"/>
  <c r="H2888"/>
  <c r="Y2887"/>
  <c r="T2887"/>
  <c r="S2887"/>
  <c r="U2887" s="1"/>
  <c r="Q2887"/>
  <c r="O2887"/>
  <c r="V2887" s="1"/>
  <c r="N2887"/>
  <c r="L2887"/>
  <c r="H2887"/>
  <c r="Y2886"/>
  <c r="S2886"/>
  <c r="U2886" s="1"/>
  <c r="Q2886"/>
  <c r="V2886" s="1"/>
  <c r="O2886"/>
  <c r="R2886" s="1"/>
  <c r="N2886"/>
  <c r="L2886"/>
  <c r="H2886"/>
  <c r="Y2885"/>
  <c r="T2885"/>
  <c r="S2885"/>
  <c r="U2885" s="1"/>
  <c r="Q2885"/>
  <c r="O2885"/>
  <c r="V2885" s="1"/>
  <c r="N2885"/>
  <c r="L2885"/>
  <c r="H2885"/>
  <c r="Y2884"/>
  <c r="S2884"/>
  <c r="U2884" s="1"/>
  <c r="Q2884"/>
  <c r="V2884" s="1"/>
  <c r="O2884"/>
  <c r="R2884" s="1"/>
  <c r="N2884"/>
  <c r="L2884"/>
  <c r="H2884"/>
  <c r="Y2883"/>
  <c r="T2883"/>
  <c r="S2883"/>
  <c r="U2883" s="1"/>
  <c r="Q2883"/>
  <c r="O2883"/>
  <c r="V2883" s="1"/>
  <c r="N2883"/>
  <c r="L2883"/>
  <c r="H2883"/>
  <c r="Y2882"/>
  <c r="S2882"/>
  <c r="U2882" s="1"/>
  <c r="Q2882"/>
  <c r="V2882" s="1"/>
  <c r="O2882"/>
  <c r="R2882" s="1"/>
  <c r="N2882"/>
  <c r="L2882"/>
  <c r="H2882"/>
  <c r="Y2881"/>
  <c r="T2881"/>
  <c r="S2881"/>
  <c r="U2881" s="1"/>
  <c r="Q2881"/>
  <c r="O2881"/>
  <c r="V2881" s="1"/>
  <c r="N2881"/>
  <c r="L2881"/>
  <c r="H2881"/>
  <c r="Y2880"/>
  <c r="S2880"/>
  <c r="U2880" s="1"/>
  <c r="Q2880"/>
  <c r="V2880" s="1"/>
  <c r="O2880"/>
  <c r="R2880" s="1"/>
  <c r="N2880"/>
  <c r="L2880"/>
  <c r="H2880"/>
  <c r="Y2879"/>
  <c r="T2879"/>
  <c r="S2879"/>
  <c r="U2879" s="1"/>
  <c r="Q2879"/>
  <c r="O2879"/>
  <c r="V2879" s="1"/>
  <c r="N2879"/>
  <c r="L2879"/>
  <c r="H2879"/>
  <c r="Y2878"/>
  <c r="S2878"/>
  <c r="U2878" s="1"/>
  <c r="Q2878"/>
  <c r="V2878" s="1"/>
  <c r="O2878"/>
  <c r="R2878" s="1"/>
  <c r="N2878"/>
  <c r="L2878"/>
  <c r="H2878"/>
  <c r="Y2877"/>
  <c r="T2877"/>
  <c r="S2877"/>
  <c r="U2877" s="1"/>
  <c r="Q2877"/>
  <c r="O2877"/>
  <c r="V2877" s="1"/>
  <c r="N2877"/>
  <c r="L2877"/>
  <c r="H2877"/>
  <c r="Y2876"/>
  <c r="S2876"/>
  <c r="U2876" s="1"/>
  <c r="Q2876"/>
  <c r="V2876" s="1"/>
  <c r="P2876"/>
  <c r="O2876"/>
  <c r="R2876" s="1"/>
  <c r="N2876"/>
  <c r="L2876"/>
  <c r="H2876"/>
  <c r="Y2875"/>
  <c r="S2875"/>
  <c r="U2875" s="1"/>
  <c r="Q2875"/>
  <c r="V2875" s="1"/>
  <c r="P2875"/>
  <c r="O2875"/>
  <c r="R2875" s="1"/>
  <c r="N2875"/>
  <c r="L2875"/>
  <c r="H2875"/>
  <c r="Y2874"/>
  <c r="S2874"/>
  <c r="U2874" s="1"/>
  <c r="Q2874"/>
  <c r="V2874" s="1"/>
  <c r="O2874"/>
  <c r="R2874" s="1"/>
  <c r="N2874"/>
  <c r="L2874"/>
  <c r="H2874"/>
  <c r="Y2873"/>
  <c r="T2873"/>
  <c r="S2873"/>
  <c r="U2873" s="1"/>
  <c r="Q2873"/>
  <c r="O2873"/>
  <c r="V2873" s="1"/>
  <c r="N2873"/>
  <c r="L2873"/>
  <c r="H2873"/>
  <c r="Y2872"/>
  <c r="S2872"/>
  <c r="U2872" s="1"/>
  <c r="Q2872"/>
  <c r="V2872" s="1"/>
  <c r="O2872"/>
  <c r="R2872" s="1"/>
  <c r="N2872"/>
  <c r="L2872"/>
  <c r="H2872"/>
  <c r="Y2871"/>
  <c r="T2871"/>
  <c r="S2871"/>
  <c r="U2871" s="1"/>
  <c r="Q2871"/>
  <c r="O2871"/>
  <c r="V2871" s="1"/>
  <c r="N2871"/>
  <c r="L2871"/>
  <c r="H2871"/>
  <c r="Y2870"/>
  <c r="S2870"/>
  <c r="U2870" s="1"/>
  <c r="Q2870"/>
  <c r="V2870" s="1"/>
  <c r="P2870"/>
  <c r="O2870"/>
  <c r="R2870" s="1"/>
  <c r="N2870"/>
  <c r="L2870"/>
  <c r="H2870"/>
  <c r="Y2869"/>
  <c r="S2869"/>
  <c r="U2869" s="1"/>
  <c r="Q2869"/>
  <c r="V2869" s="1"/>
  <c r="O2869"/>
  <c r="R2869" s="1"/>
  <c r="N2869"/>
  <c r="L2869"/>
  <c r="H2869"/>
  <c r="Y2868"/>
  <c r="T2868"/>
  <c r="S2868"/>
  <c r="U2868" s="1"/>
  <c r="Q2868"/>
  <c r="O2868"/>
  <c r="V2868" s="1"/>
  <c r="N2868"/>
  <c r="L2868"/>
  <c r="H2868"/>
  <c r="Y2867"/>
  <c r="S2867"/>
  <c r="U2867" s="1"/>
  <c r="Q2867"/>
  <c r="V2867" s="1"/>
  <c r="O2867"/>
  <c r="R2867" s="1"/>
  <c r="N2867"/>
  <c r="L2867"/>
  <c r="H2867"/>
  <c r="Y2866"/>
  <c r="T2866"/>
  <c r="S2866"/>
  <c r="U2866" s="1"/>
  <c r="Q2866"/>
  <c r="O2866"/>
  <c r="V2866" s="1"/>
  <c r="N2866"/>
  <c r="L2866"/>
  <c r="H2866"/>
  <c r="Y2865"/>
  <c r="S2865"/>
  <c r="U2865" s="1"/>
  <c r="Q2865"/>
  <c r="V2865" s="1"/>
  <c r="O2865"/>
  <c r="R2865" s="1"/>
  <c r="N2865"/>
  <c r="L2865"/>
  <c r="H2865"/>
  <c r="Y2864"/>
  <c r="T2864"/>
  <c r="S2864"/>
  <c r="U2864" s="1"/>
  <c r="Q2864"/>
  <c r="O2864"/>
  <c r="V2864" s="1"/>
  <c r="N2864"/>
  <c r="L2864"/>
  <c r="H2864"/>
  <c r="Y2863"/>
  <c r="S2863"/>
  <c r="U2863" s="1"/>
  <c r="Q2863"/>
  <c r="V2863" s="1"/>
  <c r="O2863"/>
  <c r="R2863" s="1"/>
  <c r="N2863"/>
  <c r="L2863"/>
  <c r="H2863"/>
  <c r="Y2862"/>
  <c r="T2862"/>
  <c r="S2862"/>
  <c r="U2862" s="1"/>
  <c r="Q2862"/>
  <c r="O2862"/>
  <c r="V2862" s="1"/>
  <c r="N2862"/>
  <c r="L2862"/>
  <c r="H2862"/>
  <c r="Y2861"/>
  <c r="S2861"/>
  <c r="U2861" s="1"/>
  <c r="Q2861"/>
  <c r="V2861" s="1"/>
  <c r="O2861"/>
  <c r="R2861" s="1"/>
  <c r="N2861"/>
  <c r="L2861"/>
  <c r="H2861"/>
  <c r="Y2860"/>
  <c r="T2860"/>
  <c r="S2860"/>
  <c r="U2860" s="1"/>
  <c r="Q2860"/>
  <c r="O2860"/>
  <c r="V2860" s="1"/>
  <c r="N2860"/>
  <c r="L2860"/>
  <c r="H2860"/>
  <c r="Y2859"/>
  <c r="S2859"/>
  <c r="U2859" s="1"/>
  <c r="Q2859"/>
  <c r="V2859" s="1"/>
  <c r="O2859"/>
  <c r="R2859" s="1"/>
  <c r="N2859"/>
  <c r="L2859"/>
  <c r="H2859"/>
  <c r="Y2858"/>
  <c r="T2858"/>
  <c r="S2858"/>
  <c r="U2858" s="1"/>
  <c r="Q2858"/>
  <c r="O2858"/>
  <c r="V2858" s="1"/>
  <c r="N2858"/>
  <c r="L2858"/>
  <c r="H2858"/>
  <c r="Y2857"/>
  <c r="S2857"/>
  <c r="U2857" s="1"/>
  <c r="Q2857"/>
  <c r="V2857" s="1"/>
  <c r="O2857"/>
  <c r="R2857" s="1"/>
  <c r="N2857"/>
  <c r="L2857"/>
  <c r="H2857"/>
  <c r="Y2856"/>
  <c r="T2856"/>
  <c r="S2856"/>
  <c r="U2856" s="1"/>
  <c r="Q2856"/>
  <c r="O2856"/>
  <c r="V2856" s="1"/>
  <c r="N2856"/>
  <c r="L2856"/>
  <c r="H2856"/>
  <c r="Y2855"/>
  <c r="S2855"/>
  <c r="U2855" s="1"/>
  <c r="Q2855"/>
  <c r="V2855" s="1"/>
  <c r="O2855"/>
  <c r="R2855" s="1"/>
  <c r="N2855"/>
  <c r="L2855"/>
  <c r="H2855"/>
  <c r="Y2854"/>
  <c r="T2854"/>
  <c r="S2854"/>
  <c r="U2854" s="1"/>
  <c r="Q2854"/>
  <c r="O2854"/>
  <c r="V2854" s="1"/>
  <c r="N2854"/>
  <c r="L2854"/>
  <c r="H2854"/>
  <c r="Y2853"/>
  <c r="S2853"/>
  <c r="U2853" s="1"/>
  <c r="Q2853"/>
  <c r="V2853" s="1"/>
  <c r="O2853"/>
  <c r="R2853" s="1"/>
  <c r="N2853"/>
  <c r="L2853"/>
  <c r="H2853"/>
  <c r="Y2852"/>
  <c r="T2852"/>
  <c r="S2852"/>
  <c r="U2852" s="1"/>
  <c r="Q2852"/>
  <c r="O2852"/>
  <c r="V2852" s="1"/>
  <c r="N2852"/>
  <c r="L2852"/>
  <c r="H2852"/>
  <c r="Y2851"/>
  <c r="S2851"/>
  <c r="U2851" s="1"/>
  <c r="Q2851"/>
  <c r="V2851" s="1"/>
  <c r="O2851"/>
  <c r="R2851" s="1"/>
  <c r="N2851"/>
  <c r="L2851"/>
  <c r="H2851"/>
  <c r="Y2850"/>
  <c r="T2850"/>
  <c r="S2850"/>
  <c r="U2850" s="1"/>
  <c r="Q2850"/>
  <c r="O2850"/>
  <c r="V2850" s="1"/>
  <c r="N2850"/>
  <c r="L2850"/>
  <c r="H2850"/>
  <c r="Y2849"/>
  <c r="S2849"/>
  <c r="U2849" s="1"/>
  <c r="Q2849"/>
  <c r="V2849" s="1"/>
  <c r="O2849"/>
  <c r="R2849" s="1"/>
  <c r="N2849"/>
  <c r="L2849"/>
  <c r="H2849"/>
  <c r="Y2848"/>
  <c r="T2848"/>
  <c r="S2848"/>
  <c r="U2848" s="1"/>
  <c r="Q2848"/>
  <c r="O2848"/>
  <c r="V2848" s="1"/>
  <c r="N2848"/>
  <c r="L2848"/>
  <c r="H2848"/>
  <c r="Y2847"/>
  <c r="S2847"/>
  <c r="U2847" s="1"/>
  <c r="Q2847"/>
  <c r="V2847" s="1"/>
  <c r="O2847"/>
  <c r="R2847" s="1"/>
  <c r="N2847"/>
  <c r="L2847"/>
  <c r="H2847"/>
  <c r="Y2846"/>
  <c r="T2846"/>
  <c r="S2846"/>
  <c r="U2846" s="1"/>
  <c r="Q2846"/>
  <c r="O2846"/>
  <c r="V2846" s="1"/>
  <c r="N2846"/>
  <c r="L2846"/>
  <c r="H2846"/>
  <c r="Y2845"/>
  <c r="S2845"/>
  <c r="U2845" s="1"/>
  <c r="Q2845"/>
  <c r="V2845" s="1"/>
  <c r="O2845"/>
  <c r="R2845" s="1"/>
  <c r="N2845"/>
  <c r="L2845"/>
  <c r="H2845"/>
  <c r="Y2844"/>
  <c r="T2844"/>
  <c r="S2844"/>
  <c r="U2844" s="1"/>
  <c r="Q2844"/>
  <c r="O2844"/>
  <c r="V2844" s="1"/>
  <c r="N2844"/>
  <c r="L2844"/>
  <c r="H2844"/>
  <c r="Y2843"/>
  <c r="S2843"/>
  <c r="U2843" s="1"/>
  <c r="Q2843"/>
  <c r="V2843" s="1"/>
  <c r="O2843"/>
  <c r="R2843" s="1"/>
  <c r="N2843"/>
  <c r="L2843"/>
  <c r="H2843"/>
  <c r="Y2842"/>
  <c r="T2842"/>
  <c r="S2842"/>
  <c r="U2842" s="1"/>
  <c r="Q2842"/>
  <c r="O2842"/>
  <c r="V2842" s="1"/>
  <c r="N2842"/>
  <c r="L2842"/>
  <c r="H2842"/>
  <c r="Y2841"/>
  <c r="S2841"/>
  <c r="U2841" s="1"/>
  <c r="Q2841"/>
  <c r="V2841" s="1"/>
  <c r="O2841"/>
  <c r="R2841" s="1"/>
  <c r="N2841"/>
  <c r="L2841"/>
  <c r="H2841"/>
  <c r="Y2840"/>
  <c r="T2840"/>
  <c r="S2840"/>
  <c r="U2840" s="1"/>
  <c r="Q2840"/>
  <c r="O2840"/>
  <c r="V2840" s="1"/>
  <c r="N2840"/>
  <c r="L2840"/>
  <c r="H2840"/>
  <c r="Y2839"/>
  <c r="S2839"/>
  <c r="U2839" s="1"/>
  <c r="Q2839"/>
  <c r="V2839" s="1"/>
  <c r="O2839"/>
  <c r="R2839" s="1"/>
  <c r="N2839"/>
  <c r="L2839"/>
  <c r="H2839"/>
  <c r="Y2838"/>
  <c r="T2838"/>
  <c r="S2838"/>
  <c r="U2838" s="1"/>
  <c r="Q2838"/>
  <c r="O2838"/>
  <c r="V2838" s="1"/>
  <c r="N2838"/>
  <c r="L2838"/>
  <c r="H2838"/>
  <c r="Y2837"/>
  <c r="S2837"/>
  <c r="U2837" s="1"/>
  <c r="Q2837"/>
  <c r="V2837" s="1"/>
  <c r="O2837"/>
  <c r="R2837" s="1"/>
  <c r="N2837"/>
  <c r="L2837"/>
  <c r="H2837"/>
  <c r="Y2836"/>
  <c r="T2836"/>
  <c r="S2836"/>
  <c r="U2836" s="1"/>
  <c r="Q2836"/>
  <c r="O2836"/>
  <c r="V2836" s="1"/>
  <c r="N2836"/>
  <c r="L2836"/>
  <c r="H2836"/>
  <c r="Y2835"/>
  <c r="S2835"/>
  <c r="U2835" s="1"/>
  <c r="Q2835"/>
  <c r="V2835" s="1"/>
  <c r="O2835"/>
  <c r="R2835" s="1"/>
  <c r="N2835"/>
  <c r="L2835"/>
  <c r="H2835"/>
  <c r="Y2834"/>
  <c r="T2834"/>
  <c r="S2834"/>
  <c r="U2834" s="1"/>
  <c r="Q2834"/>
  <c r="O2834"/>
  <c r="V2834" s="1"/>
  <c r="N2834"/>
  <c r="L2834"/>
  <c r="H2834"/>
  <c r="Y2833"/>
  <c r="S2833"/>
  <c r="U2833" s="1"/>
  <c r="Q2833"/>
  <c r="V2833" s="1"/>
  <c r="O2833"/>
  <c r="R2833" s="1"/>
  <c r="N2833"/>
  <c r="L2833"/>
  <c r="H2833"/>
  <c r="Y2832"/>
  <c r="T2832"/>
  <c r="S2832"/>
  <c r="U2832" s="1"/>
  <c r="Q2832"/>
  <c r="O2832"/>
  <c r="V2832" s="1"/>
  <c r="N2832"/>
  <c r="L2832"/>
  <c r="H2832"/>
  <c r="Y2831"/>
  <c r="S2831"/>
  <c r="U2831" s="1"/>
  <c r="Q2831"/>
  <c r="V2831" s="1"/>
  <c r="O2831"/>
  <c r="R2831" s="1"/>
  <c r="N2831"/>
  <c r="L2831"/>
  <c r="H2831"/>
  <c r="Y2830"/>
  <c r="T2830"/>
  <c r="S2830"/>
  <c r="U2830" s="1"/>
  <c r="Q2830"/>
  <c r="O2830"/>
  <c r="V2830" s="1"/>
  <c r="N2830"/>
  <c r="L2830"/>
  <c r="H2830"/>
  <c r="Y2829"/>
  <c r="S2829"/>
  <c r="U2829" s="1"/>
  <c r="Q2829"/>
  <c r="V2829" s="1"/>
  <c r="O2829"/>
  <c r="R2829" s="1"/>
  <c r="N2829"/>
  <c r="L2829"/>
  <c r="H2829"/>
  <c r="Y2828"/>
  <c r="T2828"/>
  <c r="S2828"/>
  <c r="U2828" s="1"/>
  <c r="Q2828"/>
  <c r="O2828"/>
  <c r="V2828" s="1"/>
  <c r="N2828"/>
  <c r="L2828"/>
  <c r="H2828"/>
  <c r="Y2827"/>
  <c r="S2827"/>
  <c r="U2827" s="1"/>
  <c r="Q2827"/>
  <c r="V2827" s="1"/>
  <c r="O2827"/>
  <c r="R2827" s="1"/>
  <c r="N2827"/>
  <c r="L2827"/>
  <c r="H2827"/>
  <c r="Y2826"/>
  <c r="T2826"/>
  <c r="S2826"/>
  <c r="U2826" s="1"/>
  <c r="Q2826"/>
  <c r="O2826"/>
  <c r="V2826" s="1"/>
  <c r="N2826"/>
  <c r="L2826"/>
  <c r="H2826"/>
  <c r="Y2825"/>
  <c r="S2825"/>
  <c r="U2825" s="1"/>
  <c r="Q2825"/>
  <c r="V2825" s="1"/>
  <c r="O2825"/>
  <c r="R2825" s="1"/>
  <c r="N2825"/>
  <c r="L2825"/>
  <c r="H2825"/>
  <c r="Y2824"/>
  <c r="T2824"/>
  <c r="S2824"/>
  <c r="U2824" s="1"/>
  <c r="Q2824"/>
  <c r="O2824"/>
  <c r="V2824" s="1"/>
  <c r="N2824"/>
  <c r="L2824"/>
  <c r="H2824"/>
  <c r="Y2823"/>
  <c r="S2823"/>
  <c r="U2823" s="1"/>
  <c r="Q2823"/>
  <c r="V2823" s="1"/>
  <c r="O2823"/>
  <c r="R2823" s="1"/>
  <c r="N2823"/>
  <c r="L2823"/>
  <c r="H2823"/>
  <c r="Y2822"/>
  <c r="T2822"/>
  <c r="S2822"/>
  <c r="U2822" s="1"/>
  <c r="Q2822"/>
  <c r="O2822"/>
  <c r="V2822" s="1"/>
  <c r="N2822"/>
  <c r="L2822"/>
  <c r="H2822"/>
  <c r="Y2821"/>
  <c r="S2821"/>
  <c r="U2821" s="1"/>
  <c r="Q2821"/>
  <c r="V2821" s="1"/>
  <c r="O2821"/>
  <c r="R2821" s="1"/>
  <c r="N2821"/>
  <c r="L2821"/>
  <c r="H2821"/>
  <c r="Y2820"/>
  <c r="T2820"/>
  <c r="S2820"/>
  <c r="U2820" s="1"/>
  <c r="Q2820"/>
  <c r="O2820"/>
  <c r="V2820" s="1"/>
  <c r="N2820"/>
  <c r="L2820"/>
  <c r="H2820"/>
  <c r="Y2819"/>
  <c r="S2819"/>
  <c r="U2819" s="1"/>
  <c r="Q2819"/>
  <c r="V2819" s="1"/>
  <c r="O2819"/>
  <c r="R2819" s="1"/>
  <c r="N2819"/>
  <c r="L2819"/>
  <c r="H2819"/>
  <c r="Y2818"/>
  <c r="T2818"/>
  <c r="S2818"/>
  <c r="U2818" s="1"/>
  <c r="Q2818"/>
  <c r="O2818"/>
  <c r="V2818" s="1"/>
  <c r="N2818"/>
  <c r="L2818"/>
  <c r="H2818"/>
  <c r="Y2817"/>
  <c r="S2817"/>
  <c r="U2817" s="1"/>
  <c r="Q2817"/>
  <c r="V2817" s="1"/>
  <c r="O2817"/>
  <c r="R2817" s="1"/>
  <c r="N2817"/>
  <c r="L2817"/>
  <c r="H2817"/>
  <c r="Y2816"/>
  <c r="T2816"/>
  <c r="S2816"/>
  <c r="U2816" s="1"/>
  <c r="Q2816"/>
  <c r="O2816"/>
  <c r="V2816" s="1"/>
  <c r="N2816"/>
  <c r="L2816"/>
  <c r="H2816"/>
  <c r="Y2815"/>
  <c r="S2815"/>
  <c r="U2815" s="1"/>
  <c r="Q2815"/>
  <c r="V2815" s="1"/>
  <c r="O2815"/>
  <c r="R2815" s="1"/>
  <c r="N2815"/>
  <c r="L2815"/>
  <c r="H2815"/>
  <c r="Y2814"/>
  <c r="T2814"/>
  <c r="S2814"/>
  <c r="U2814" s="1"/>
  <c r="Q2814"/>
  <c r="O2814"/>
  <c r="V2814" s="1"/>
  <c r="N2814"/>
  <c r="L2814"/>
  <c r="H2814"/>
  <c r="Y2813"/>
  <c r="S2813"/>
  <c r="U2813" s="1"/>
  <c r="Q2813"/>
  <c r="V2813" s="1"/>
  <c r="O2813"/>
  <c r="R2813" s="1"/>
  <c r="N2813"/>
  <c r="L2813"/>
  <c r="H2813"/>
  <c r="Y2812"/>
  <c r="T2812"/>
  <c r="S2812"/>
  <c r="U2812" s="1"/>
  <c r="Q2812"/>
  <c r="O2812"/>
  <c r="V2812" s="1"/>
  <c r="N2812"/>
  <c r="L2812"/>
  <c r="H2812"/>
  <c r="Y2811"/>
  <c r="S2811"/>
  <c r="U2811" s="1"/>
  <c r="Q2811"/>
  <c r="V2811" s="1"/>
  <c r="O2811"/>
  <c r="R2811" s="1"/>
  <c r="N2811"/>
  <c r="L2811"/>
  <c r="H2811"/>
  <c r="Y2810"/>
  <c r="T2810"/>
  <c r="S2810"/>
  <c r="U2810" s="1"/>
  <c r="Q2810"/>
  <c r="O2810"/>
  <c r="V2810" s="1"/>
  <c r="N2810"/>
  <c r="L2810"/>
  <c r="H2810"/>
  <c r="Y2809"/>
  <c r="S2809"/>
  <c r="U2809" s="1"/>
  <c r="Q2809"/>
  <c r="V2809" s="1"/>
  <c r="O2809"/>
  <c r="R2809" s="1"/>
  <c r="N2809"/>
  <c r="L2809"/>
  <c r="H2809"/>
  <c r="Y2808"/>
  <c r="T2808"/>
  <c r="S2808"/>
  <c r="U2808" s="1"/>
  <c r="Q2808"/>
  <c r="O2808"/>
  <c r="V2808" s="1"/>
  <c r="N2808"/>
  <c r="L2808"/>
  <c r="H2808"/>
  <c r="Y2807"/>
  <c r="S2807"/>
  <c r="U2807" s="1"/>
  <c r="Q2807"/>
  <c r="V2807" s="1"/>
  <c r="O2807"/>
  <c r="R2807" s="1"/>
  <c r="N2807"/>
  <c r="L2807"/>
  <c r="H2807"/>
  <c r="Y2806"/>
  <c r="T2806"/>
  <c r="S2806"/>
  <c r="U2806" s="1"/>
  <c r="Q2806"/>
  <c r="O2806"/>
  <c r="V2806" s="1"/>
  <c r="N2806"/>
  <c r="L2806"/>
  <c r="H2806"/>
  <c r="Y2805"/>
  <c r="S2805"/>
  <c r="U2805" s="1"/>
  <c r="Q2805"/>
  <c r="V2805" s="1"/>
  <c r="O2805"/>
  <c r="R2805" s="1"/>
  <c r="N2805"/>
  <c r="L2805"/>
  <c r="H2805"/>
  <c r="Y2804"/>
  <c r="T2804"/>
  <c r="S2804"/>
  <c r="U2804" s="1"/>
  <c r="Q2804"/>
  <c r="O2804"/>
  <c r="V2804" s="1"/>
  <c r="N2804"/>
  <c r="L2804"/>
  <c r="H2804"/>
  <c r="Y2803"/>
  <c r="S2803"/>
  <c r="U2803" s="1"/>
  <c r="Q2803"/>
  <c r="V2803" s="1"/>
  <c r="O2803"/>
  <c r="R2803" s="1"/>
  <c r="N2803"/>
  <c r="L2803"/>
  <c r="H2803"/>
  <c r="Y2802"/>
  <c r="T2802"/>
  <c r="S2802"/>
  <c r="U2802" s="1"/>
  <c r="Q2802"/>
  <c r="O2802"/>
  <c r="V2802" s="1"/>
  <c r="N2802"/>
  <c r="L2802"/>
  <c r="H2802"/>
  <c r="Y2801"/>
  <c r="S2801"/>
  <c r="U2801" s="1"/>
  <c r="Q2801"/>
  <c r="V2801" s="1"/>
  <c r="P2801"/>
  <c r="O2801"/>
  <c r="R2801" s="1"/>
  <c r="N2801"/>
  <c r="L2801"/>
  <c r="H2801"/>
  <c r="Y2800"/>
  <c r="S2800"/>
  <c r="U2800" s="1"/>
  <c r="Q2800"/>
  <c r="V2800" s="1"/>
  <c r="O2800"/>
  <c r="R2800" s="1"/>
  <c r="N2800"/>
  <c r="L2800"/>
  <c r="H2800"/>
  <c r="Y2799"/>
  <c r="T2799"/>
  <c r="S2799"/>
  <c r="U2799" s="1"/>
  <c r="Q2799"/>
  <c r="O2799"/>
  <c r="V2799" s="1"/>
  <c r="N2799"/>
  <c r="L2799"/>
  <c r="H2799"/>
  <c r="Y2798"/>
  <c r="S2798"/>
  <c r="U2798" s="1"/>
  <c r="Q2798"/>
  <c r="V2798" s="1"/>
  <c r="O2798"/>
  <c r="R2798" s="1"/>
  <c r="N2798"/>
  <c r="L2798"/>
  <c r="H2798"/>
  <c r="Y2797"/>
  <c r="T2797"/>
  <c r="S2797"/>
  <c r="U2797" s="1"/>
  <c r="Q2797"/>
  <c r="O2797"/>
  <c r="V2797" s="1"/>
  <c r="N2797"/>
  <c r="L2797"/>
  <c r="H2797"/>
  <c r="Y2796"/>
  <c r="S2796"/>
  <c r="U2796" s="1"/>
  <c r="Q2796"/>
  <c r="V2796" s="1"/>
  <c r="O2796"/>
  <c r="R2796" s="1"/>
  <c r="N2796"/>
  <c r="L2796"/>
  <c r="H2796"/>
  <c r="Y2795"/>
  <c r="T2795"/>
  <c r="S2795"/>
  <c r="U2795" s="1"/>
  <c r="Q2795"/>
  <c r="O2795"/>
  <c r="V2795" s="1"/>
  <c r="N2795"/>
  <c r="L2795"/>
  <c r="H2795"/>
  <c r="Y2794"/>
  <c r="S2794"/>
  <c r="U2794" s="1"/>
  <c r="Q2794"/>
  <c r="V2794" s="1"/>
  <c r="O2794"/>
  <c r="R2794" s="1"/>
  <c r="N2794"/>
  <c r="L2794"/>
  <c r="H2794"/>
  <c r="Y2793"/>
  <c r="T2793"/>
  <c r="S2793"/>
  <c r="U2793" s="1"/>
  <c r="Q2793"/>
  <c r="O2793"/>
  <c r="V2793" s="1"/>
  <c r="N2793"/>
  <c r="L2793"/>
  <c r="H2793"/>
  <c r="Y2792"/>
  <c r="S2792"/>
  <c r="U2792" s="1"/>
  <c r="Q2792"/>
  <c r="V2792" s="1"/>
  <c r="O2792"/>
  <c r="R2792" s="1"/>
  <c r="N2792"/>
  <c r="L2792"/>
  <c r="H2792"/>
  <c r="Y2791"/>
  <c r="T2791"/>
  <c r="S2791"/>
  <c r="U2791" s="1"/>
  <c r="Q2791"/>
  <c r="O2791"/>
  <c r="V2791" s="1"/>
  <c r="N2791"/>
  <c r="L2791"/>
  <c r="H2791"/>
  <c r="Y2790"/>
  <c r="S2790"/>
  <c r="U2790" s="1"/>
  <c r="Q2790"/>
  <c r="V2790" s="1"/>
  <c r="O2790"/>
  <c r="R2790" s="1"/>
  <c r="N2790"/>
  <c r="L2790"/>
  <c r="H2790"/>
  <c r="Y2789"/>
  <c r="T2789"/>
  <c r="S2789"/>
  <c r="U2789" s="1"/>
  <c r="Q2789"/>
  <c r="O2789"/>
  <c r="V2789" s="1"/>
  <c r="N2789"/>
  <c r="L2789"/>
  <c r="H2789"/>
  <c r="Y2788"/>
  <c r="S2788"/>
  <c r="U2788" s="1"/>
  <c r="Q2788"/>
  <c r="V2788" s="1"/>
  <c r="P2788"/>
  <c r="O2788"/>
  <c r="R2788" s="1"/>
  <c r="N2788"/>
  <c r="L2788"/>
  <c r="H2788"/>
  <c r="Y2787"/>
  <c r="S2787"/>
  <c r="U2787" s="1"/>
  <c r="Q2787"/>
  <c r="V2787" s="1"/>
  <c r="P2787"/>
  <c r="O2787"/>
  <c r="R2787" s="1"/>
  <c r="N2787"/>
  <c r="L2787"/>
  <c r="H2787"/>
  <c r="Y2786"/>
  <c r="S2786"/>
  <c r="U2786" s="1"/>
  <c r="Q2786"/>
  <c r="V2786" s="1"/>
  <c r="P2786"/>
  <c r="O2786"/>
  <c r="R2786" s="1"/>
  <c r="N2786"/>
  <c r="L2786"/>
  <c r="H2786"/>
  <c r="Y2785"/>
  <c r="S2785"/>
  <c r="U2785" s="1"/>
  <c r="Q2785"/>
  <c r="V2785" s="1"/>
  <c r="P2785"/>
  <c r="O2785"/>
  <c r="R2785" s="1"/>
  <c r="N2785"/>
  <c r="L2785"/>
  <c r="H2785"/>
  <c r="Y2784"/>
  <c r="S2784"/>
  <c r="U2784" s="1"/>
  <c r="Q2784"/>
  <c r="V2784" s="1"/>
  <c r="P2784"/>
  <c r="O2784"/>
  <c r="R2784" s="1"/>
  <c r="N2784"/>
  <c r="L2784"/>
  <c r="H2784"/>
  <c r="Y2783"/>
  <c r="S2783"/>
  <c r="U2783" s="1"/>
  <c r="Q2783"/>
  <c r="V2783" s="1"/>
  <c r="P2783"/>
  <c r="O2783"/>
  <c r="R2783" s="1"/>
  <c r="N2783"/>
  <c r="L2783"/>
  <c r="H2783"/>
  <c r="Y2782"/>
  <c r="S2782"/>
  <c r="U2782" s="1"/>
  <c r="Q2782"/>
  <c r="V2782" s="1"/>
  <c r="P2782"/>
  <c r="O2782"/>
  <c r="R2782" s="1"/>
  <c r="N2782"/>
  <c r="L2782"/>
  <c r="H2782"/>
  <c r="Y2781"/>
  <c r="S2781"/>
  <c r="U2781" s="1"/>
  <c r="Q2781"/>
  <c r="V2781" s="1"/>
  <c r="P2781"/>
  <c r="O2781"/>
  <c r="R2781" s="1"/>
  <c r="N2781"/>
  <c r="L2781"/>
  <c r="H2781"/>
  <c r="Y2780"/>
  <c r="S2780"/>
  <c r="U2780" s="1"/>
  <c r="Q2780"/>
  <c r="V2780" s="1"/>
  <c r="P2780"/>
  <c r="O2780"/>
  <c r="R2780" s="1"/>
  <c r="N2780"/>
  <c r="L2780"/>
  <c r="H2780"/>
  <c r="Y2779"/>
  <c r="S2779"/>
  <c r="U2779" s="1"/>
  <c r="Q2779"/>
  <c r="V2779" s="1"/>
  <c r="P2779"/>
  <c r="O2779"/>
  <c r="R2779" s="1"/>
  <c r="N2779"/>
  <c r="L2779"/>
  <c r="H2779"/>
  <c r="Y2778"/>
  <c r="S2778"/>
  <c r="U2778" s="1"/>
  <c r="Q2778"/>
  <c r="V2778" s="1"/>
  <c r="P2778"/>
  <c r="O2778"/>
  <c r="R2778" s="1"/>
  <c r="N2778"/>
  <c r="L2778"/>
  <c r="H2778"/>
  <c r="Y2777"/>
  <c r="S2777"/>
  <c r="U2777" s="1"/>
  <c r="Q2777"/>
  <c r="V2777" s="1"/>
  <c r="P2777"/>
  <c r="O2777"/>
  <c r="R2777" s="1"/>
  <c r="N2777"/>
  <c r="L2777"/>
  <c r="H2777"/>
  <c r="Y2776"/>
  <c r="S2776"/>
  <c r="U2776" s="1"/>
  <c r="Q2776"/>
  <c r="V2776" s="1"/>
  <c r="P2776"/>
  <c r="O2776"/>
  <c r="R2776" s="1"/>
  <c r="N2776"/>
  <c r="L2776"/>
  <c r="H2776"/>
  <c r="Y2775"/>
  <c r="S2775"/>
  <c r="U2775" s="1"/>
  <c r="Q2775"/>
  <c r="V2775" s="1"/>
  <c r="P2775"/>
  <c r="O2775"/>
  <c r="R2775" s="1"/>
  <c r="N2775"/>
  <c r="L2775"/>
  <c r="H2775"/>
  <c r="Y2774"/>
  <c r="S2774"/>
  <c r="U2774" s="1"/>
  <c r="Q2774"/>
  <c r="V2774" s="1"/>
  <c r="P2774"/>
  <c r="O2774"/>
  <c r="R2774" s="1"/>
  <c r="N2774"/>
  <c r="L2774"/>
  <c r="H2774"/>
  <c r="Y2773"/>
  <c r="S2773"/>
  <c r="U2773" s="1"/>
  <c r="Q2773"/>
  <c r="V2773" s="1"/>
  <c r="P2773"/>
  <c r="O2773"/>
  <c r="R2773" s="1"/>
  <c r="N2773"/>
  <c r="L2773"/>
  <c r="H2773"/>
  <c r="Y2772"/>
  <c r="S2772"/>
  <c r="U2772" s="1"/>
  <c r="Q2772"/>
  <c r="V2772" s="1"/>
  <c r="P2772"/>
  <c r="O2772"/>
  <c r="R2772" s="1"/>
  <c r="N2772"/>
  <c r="L2772"/>
  <c r="H2772"/>
  <c r="Y2771"/>
  <c r="S2771"/>
  <c r="U2771" s="1"/>
  <c r="Q2771"/>
  <c r="V2771" s="1"/>
  <c r="P2771"/>
  <c r="O2771"/>
  <c r="R2771" s="1"/>
  <c r="N2771"/>
  <c r="L2771"/>
  <c r="H2771"/>
  <c r="Y2770"/>
  <c r="S2770"/>
  <c r="U2770" s="1"/>
  <c r="Q2770"/>
  <c r="V2770" s="1"/>
  <c r="P2770"/>
  <c r="O2770"/>
  <c r="R2770" s="1"/>
  <c r="N2770"/>
  <c r="L2770"/>
  <c r="H2770"/>
  <c r="Y2769"/>
  <c r="S2769"/>
  <c r="U2769" s="1"/>
  <c r="Q2769"/>
  <c r="V2769" s="1"/>
  <c r="P2769"/>
  <c r="O2769"/>
  <c r="R2769" s="1"/>
  <c r="N2769"/>
  <c r="L2769"/>
  <c r="H2769"/>
  <c r="Y2768"/>
  <c r="S2768"/>
  <c r="U2768" s="1"/>
  <c r="Q2768"/>
  <c r="V2768" s="1"/>
  <c r="P2768"/>
  <c r="O2768"/>
  <c r="R2768" s="1"/>
  <c r="N2768"/>
  <c r="L2768"/>
  <c r="H2768"/>
  <c r="Y2767"/>
  <c r="S2767"/>
  <c r="U2767" s="1"/>
  <c r="Q2767"/>
  <c r="V2767" s="1"/>
  <c r="P2767"/>
  <c r="O2767"/>
  <c r="R2767" s="1"/>
  <c r="N2767"/>
  <c r="L2767"/>
  <c r="H2767"/>
  <c r="Y2766"/>
  <c r="S2766"/>
  <c r="U2766" s="1"/>
  <c r="Q2766"/>
  <c r="V2766" s="1"/>
  <c r="P2766"/>
  <c r="O2766"/>
  <c r="R2766" s="1"/>
  <c r="N2766"/>
  <c r="L2766"/>
  <c r="H2766"/>
  <c r="Y2765"/>
  <c r="S2765"/>
  <c r="U2765" s="1"/>
  <c r="Q2765"/>
  <c r="V2765" s="1"/>
  <c r="P2765"/>
  <c r="O2765"/>
  <c r="R2765" s="1"/>
  <c r="N2765"/>
  <c r="L2765"/>
  <c r="H2765"/>
  <c r="Y2764"/>
  <c r="S2764"/>
  <c r="U2764" s="1"/>
  <c r="Q2764"/>
  <c r="V2764" s="1"/>
  <c r="P2764"/>
  <c r="O2764"/>
  <c r="R2764" s="1"/>
  <c r="N2764"/>
  <c r="L2764"/>
  <c r="H2764"/>
  <c r="Y2763"/>
  <c r="S2763"/>
  <c r="U2763" s="1"/>
  <c r="Q2763"/>
  <c r="V2763" s="1"/>
  <c r="P2763"/>
  <c r="O2763"/>
  <c r="R2763" s="1"/>
  <c r="N2763"/>
  <c r="L2763"/>
  <c r="H2763"/>
  <c r="Y2762"/>
  <c r="S2762"/>
  <c r="U2762" s="1"/>
  <c r="Q2762"/>
  <c r="V2762" s="1"/>
  <c r="P2762"/>
  <c r="O2762"/>
  <c r="R2762" s="1"/>
  <c r="N2762"/>
  <c r="L2762"/>
  <c r="H2762"/>
  <c r="Y2761"/>
  <c r="S2761"/>
  <c r="U2761" s="1"/>
  <c r="Q2761"/>
  <c r="V2761" s="1"/>
  <c r="P2761"/>
  <c r="O2761"/>
  <c r="R2761" s="1"/>
  <c r="N2761"/>
  <c r="L2761"/>
  <c r="H2761"/>
  <c r="Y2760"/>
  <c r="S2760"/>
  <c r="U2760" s="1"/>
  <c r="Q2760"/>
  <c r="V2760" s="1"/>
  <c r="P2760"/>
  <c r="O2760"/>
  <c r="R2760" s="1"/>
  <c r="N2760"/>
  <c r="L2760"/>
  <c r="H2760"/>
  <c r="Y2759"/>
  <c r="S2759"/>
  <c r="U2759" s="1"/>
  <c r="Q2759"/>
  <c r="V2759" s="1"/>
  <c r="P2759"/>
  <c r="O2759"/>
  <c r="R2759" s="1"/>
  <c r="N2759"/>
  <c r="L2759"/>
  <c r="H2759"/>
  <c r="Y2758"/>
  <c r="S2758"/>
  <c r="U2758" s="1"/>
  <c r="Q2758"/>
  <c r="V2758" s="1"/>
  <c r="P2758"/>
  <c r="O2758"/>
  <c r="R2758" s="1"/>
  <c r="N2758"/>
  <c r="L2758"/>
  <c r="H2758"/>
  <c r="Y2757"/>
  <c r="S2757"/>
  <c r="U2757" s="1"/>
  <c r="Q2757"/>
  <c r="V2757" s="1"/>
  <c r="P2757"/>
  <c r="O2757"/>
  <c r="R2757" s="1"/>
  <c r="N2757"/>
  <c r="L2757"/>
  <c r="H2757"/>
  <c r="Y2756"/>
  <c r="S2756"/>
  <c r="U2756" s="1"/>
  <c r="Q2756"/>
  <c r="V2756" s="1"/>
  <c r="P2756"/>
  <c r="O2756"/>
  <c r="R2756" s="1"/>
  <c r="N2756"/>
  <c r="L2756"/>
  <c r="H2756"/>
  <c r="Y2755"/>
  <c r="S2755"/>
  <c r="U2755" s="1"/>
  <c r="Q2755"/>
  <c r="V2755" s="1"/>
  <c r="P2755"/>
  <c r="O2755"/>
  <c r="R2755" s="1"/>
  <c r="N2755"/>
  <c r="L2755"/>
  <c r="H2755"/>
  <c r="Y2754"/>
  <c r="S2754"/>
  <c r="U2754" s="1"/>
  <c r="Q2754"/>
  <c r="V2754" s="1"/>
  <c r="P2754"/>
  <c r="O2754"/>
  <c r="R2754" s="1"/>
  <c r="N2754"/>
  <c r="L2754"/>
  <c r="H2754"/>
  <c r="Y2753"/>
  <c r="S2753"/>
  <c r="U2753" s="1"/>
  <c r="Q2753"/>
  <c r="V2753" s="1"/>
  <c r="P2753"/>
  <c r="O2753"/>
  <c r="R2753" s="1"/>
  <c r="N2753"/>
  <c r="L2753"/>
  <c r="H2753"/>
  <c r="Y2752"/>
  <c r="S2752"/>
  <c r="U2752" s="1"/>
  <c r="Q2752"/>
  <c r="V2752" s="1"/>
  <c r="P2752"/>
  <c r="O2752"/>
  <c r="R2752" s="1"/>
  <c r="N2752"/>
  <c r="L2752"/>
  <c r="H2752"/>
  <c r="Y2751"/>
  <c r="S2751"/>
  <c r="U2751" s="1"/>
  <c r="Q2751"/>
  <c r="V2751" s="1"/>
  <c r="P2751"/>
  <c r="O2751"/>
  <c r="R2751" s="1"/>
  <c r="N2751"/>
  <c r="L2751"/>
  <c r="H2751"/>
  <c r="Y2750"/>
  <c r="S2750"/>
  <c r="U2750" s="1"/>
  <c r="Q2750"/>
  <c r="V2750" s="1"/>
  <c r="P2750"/>
  <c r="O2750"/>
  <c r="R2750" s="1"/>
  <c r="N2750"/>
  <c r="L2750"/>
  <c r="H2750"/>
  <c r="Y2749"/>
  <c r="S2749"/>
  <c r="U2749" s="1"/>
  <c r="Q2749"/>
  <c r="V2749" s="1"/>
  <c r="P2749"/>
  <c r="O2749"/>
  <c r="R2749" s="1"/>
  <c r="N2749"/>
  <c r="L2749"/>
  <c r="H2749"/>
  <c r="Y2748"/>
  <c r="S2748"/>
  <c r="U2748" s="1"/>
  <c r="Q2748"/>
  <c r="V2748" s="1"/>
  <c r="P2748"/>
  <c r="O2748"/>
  <c r="R2748" s="1"/>
  <c r="N2748"/>
  <c r="L2748"/>
  <c r="H2748"/>
  <c r="Y2747"/>
  <c r="S2747"/>
  <c r="U2747" s="1"/>
  <c r="Q2747"/>
  <c r="V2747" s="1"/>
  <c r="P2747"/>
  <c r="O2747"/>
  <c r="R2747" s="1"/>
  <c r="N2747"/>
  <c r="L2747"/>
  <c r="H2747"/>
  <c r="Y2746"/>
  <c r="S2746"/>
  <c r="U2746" s="1"/>
  <c r="Q2746"/>
  <c r="V2746" s="1"/>
  <c r="P2746"/>
  <c r="O2746"/>
  <c r="R2746" s="1"/>
  <c r="N2746"/>
  <c r="L2746"/>
  <c r="H2746"/>
  <c r="Y2745"/>
  <c r="S2745"/>
  <c r="U2745" s="1"/>
  <c r="Q2745"/>
  <c r="V2745" s="1"/>
  <c r="P2745"/>
  <c r="O2745"/>
  <c r="R2745" s="1"/>
  <c r="N2745"/>
  <c r="L2745"/>
  <c r="H2745"/>
  <c r="Y2744"/>
  <c r="S2744"/>
  <c r="U2744" s="1"/>
  <c r="Q2744"/>
  <c r="V2744" s="1"/>
  <c r="P2744"/>
  <c r="O2744"/>
  <c r="R2744" s="1"/>
  <c r="N2744"/>
  <c r="L2744"/>
  <c r="H2744"/>
  <c r="Y2743"/>
  <c r="S2743"/>
  <c r="U2743" s="1"/>
  <c r="Q2743"/>
  <c r="V2743" s="1"/>
  <c r="P2743"/>
  <c r="O2743"/>
  <c r="R2743" s="1"/>
  <c r="N2743"/>
  <c r="L2743"/>
  <c r="H2743"/>
  <c r="Y2742"/>
  <c r="S2742"/>
  <c r="U2742" s="1"/>
  <c r="Q2742"/>
  <c r="V2742" s="1"/>
  <c r="P2742"/>
  <c r="O2742"/>
  <c r="R2742" s="1"/>
  <c r="N2742"/>
  <c r="L2742"/>
  <c r="H2742"/>
  <c r="Y2741"/>
  <c r="S2741"/>
  <c r="U2741" s="1"/>
  <c r="Q2741"/>
  <c r="V2741" s="1"/>
  <c r="P2741"/>
  <c r="O2741"/>
  <c r="R2741" s="1"/>
  <c r="N2741"/>
  <c r="L2741"/>
  <c r="H2741"/>
  <c r="Y2740"/>
  <c r="S2740"/>
  <c r="U2740" s="1"/>
  <c r="Q2740"/>
  <c r="V2740" s="1"/>
  <c r="P2740"/>
  <c r="O2740"/>
  <c r="R2740" s="1"/>
  <c r="N2740"/>
  <c r="L2740"/>
  <c r="H2740"/>
  <c r="Y2739"/>
  <c r="S2739"/>
  <c r="U2739" s="1"/>
  <c r="Q2739"/>
  <c r="V2739" s="1"/>
  <c r="P2739"/>
  <c r="O2739"/>
  <c r="R2739" s="1"/>
  <c r="N2739"/>
  <c r="L2739"/>
  <c r="H2739"/>
  <c r="Y2738"/>
  <c r="S2738"/>
  <c r="U2738" s="1"/>
  <c r="Q2738"/>
  <c r="V2738" s="1"/>
  <c r="P2738"/>
  <c r="O2738"/>
  <c r="R2738" s="1"/>
  <c r="N2738"/>
  <c r="L2738"/>
  <c r="H2738"/>
  <c r="Y2737"/>
  <c r="S2737"/>
  <c r="U2737" s="1"/>
  <c r="Q2737"/>
  <c r="V2737" s="1"/>
  <c r="P2737"/>
  <c r="O2737"/>
  <c r="R2737" s="1"/>
  <c r="N2737"/>
  <c r="L2737"/>
  <c r="H2737"/>
  <c r="Y2736"/>
  <c r="S2736"/>
  <c r="U2736" s="1"/>
  <c r="Q2736"/>
  <c r="V2736" s="1"/>
  <c r="P2736"/>
  <c r="O2736"/>
  <c r="R2736" s="1"/>
  <c r="N2736"/>
  <c r="L2736"/>
  <c r="H2736"/>
  <c r="Y2735"/>
  <c r="S2735"/>
  <c r="U2735" s="1"/>
  <c r="Q2735"/>
  <c r="V2735" s="1"/>
  <c r="P2735"/>
  <c r="O2735"/>
  <c r="R2735" s="1"/>
  <c r="N2735"/>
  <c r="L2735"/>
  <c r="H2735"/>
  <c r="Y2734"/>
  <c r="S2734"/>
  <c r="U2734" s="1"/>
  <c r="Q2734"/>
  <c r="V2734" s="1"/>
  <c r="P2734"/>
  <c r="O2734"/>
  <c r="R2734" s="1"/>
  <c r="N2734"/>
  <c r="L2734"/>
  <c r="H2734"/>
  <c r="Y2733"/>
  <c r="S2733"/>
  <c r="U2733" s="1"/>
  <c r="Q2733"/>
  <c r="V2733" s="1"/>
  <c r="P2733"/>
  <c r="O2733"/>
  <c r="R2733" s="1"/>
  <c r="N2733"/>
  <c r="L2733"/>
  <c r="H2733"/>
  <c r="Y2732"/>
  <c r="S2732"/>
  <c r="U2732" s="1"/>
  <c r="Q2732"/>
  <c r="V2732" s="1"/>
  <c r="P2732"/>
  <c r="O2732"/>
  <c r="R2732" s="1"/>
  <c r="N2732"/>
  <c r="L2732"/>
  <c r="H2732"/>
  <c r="Y2731"/>
  <c r="S2731"/>
  <c r="U2731" s="1"/>
  <c r="Q2731"/>
  <c r="V2731" s="1"/>
  <c r="P2731"/>
  <c r="O2731"/>
  <c r="R2731" s="1"/>
  <c r="N2731"/>
  <c r="L2731"/>
  <c r="H2731"/>
  <c r="Y2730"/>
  <c r="S2730"/>
  <c r="U2730" s="1"/>
  <c r="Q2730"/>
  <c r="V2730" s="1"/>
  <c r="P2730"/>
  <c r="O2730"/>
  <c r="R2730" s="1"/>
  <c r="N2730"/>
  <c r="L2730"/>
  <c r="H2730"/>
  <c r="Y2729"/>
  <c r="S2729"/>
  <c r="U2729" s="1"/>
  <c r="Q2729"/>
  <c r="V2729" s="1"/>
  <c r="P2729"/>
  <c r="O2729"/>
  <c r="R2729" s="1"/>
  <c r="N2729"/>
  <c r="L2729"/>
  <c r="H2729"/>
  <c r="Y2728"/>
  <c r="S2728"/>
  <c r="U2728" s="1"/>
  <c r="Q2728"/>
  <c r="V2728" s="1"/>
  <c r="P2728"/>
  <c r="O2728"/>
  <c r="R2728" s="1"/>
  <c r="N2728"/>
  <c r="L2728"/>
  <c r="H2728"/>
  <c r="Y2727"/>
  <c r="S2727"/>
  <c r="U2727" s="1"/>
  <c r="Q2727"/>
  <c r="V2727" s="1"/>
  <c r="P2727"/>
  <c r="O2727"/>
  <c r="R2727" s="1"/>
  <c r="N2727"/>
  <c r="L2727"/>
  <c r="H2727"/>
  <c r="Y2726"/>
  <c r="S2726"/>
  <c r="U2726" s="1"/>
  <c r="Q2726"/>
  <c r="V2726" s="1"/>
  <c r="P2726"/>
  <c r="O2726"/>
  <c r="R2726" s="1"/>
  <c r="N2726"/>
  <c r="L2726"/>
  <c r="H2726"/>
  <c r="Y2725"/>
  <c r="S2725"/>
  <c r="U2725" s="1"/>
  <c r="Q2725"/>
  <c r="V2725" s="1"/>
  <c r="P2725"/>
  <c r="O2725"/>
  <c r="R2725" s="1"/>
  <c r="N2725"/>
  <c r="L2725"/>
  <c r="H2725"/>
  <c r="Y2724"/>
  <c r="S2724"/>
  <c r="U2724" s="1"/>
  <c r="Q2724"/>
  <c r="V2724" s="1"/>
  <c r="P2724"/>
  <c r="O2724"/>
  <c r="R2724" s="1"/>
  <c r="N2724"/>
  <c r="L2724"/>
  <c r="H2724"/>
  <c r="Y2723"/>
  <c r="S2723"/>
  <c r="U2723" s="1"/>
  <c r="Q2723"/>
  <c r="V2723" s="1"/>
  <c r="P2723"/>
  <c r="O2723"/>
  <c r="R2723" s="1"/>
  <c r="N2723"/>
  <c r="L2723"/>
  <c r="H2723"/>
  <c r="Y2722"/>
  <c r="S2722"/>
  <c r="U2722" s="1"/>
  <c r="Q2722"/>
  <c r="V2722" s="1"/>
  <c r="P2722"/>
  <c r="O2722"/>
  <c r="R2722" s="1"/>
  <c r="N2722"/>
  <c r="L2722"/>
  <c r="H2722"/>
  <c r="Y2721"/>
  <c r="S2721"/>
  <c r="U2721" s="1"/>
  <c r="Q2721"/>
  <c r="V2721" s="1"/>
  <c r="P2721"/>
  <c r="O2721"/>
  <c r="R2721" s="1"/>
  <c r="N2721"/>
  <c r="L2721"/>
  <c r="H2721"/>
  <c r="Y2720"/>
  <c r="S2720"/>
  <c r="U2720" s="1"/>
  <c r="Q2720"/>
  <c r="V2720" s="1"/>
  <c r="P2720"/>
  <c r="O2720"/>
  <c r="R2720" s="1"/>
  <c r="N2720"/>
  <c r="L2720"/>
  <c r="H2720"/>
  <c r="Y2719"/>
  <c r="S2719"/>
  <c r="U2719" s="1"/>
  <c r="Q2719"/>
  <c r="V2719" s="1"/>
  <c r="P2719"/>
  <c r="O2719"/>
  <c r="R2719" s="1"/>
  <c r="N2719"/>
  <c r="L2719"/>
  <c r="H2719"/>
  <c r="Y2718"/>
  <c r="S2718"/>
  <c r="U2718" s="1"/>
  <c r="Q2718"/>
  <c r="V2718" s="1"/>
  <c r="P2718"/>
  <c r="O2718"/>
  <c r="R2718" s="1"/>
  <c r="N2718"/>
  <c r="L2718"/>
  <c r="H2718"/>
  <c r="Y2717"/>
  <c r="S2717"/>
  <c r="U2717" s="1"/>
  <c r="Q2717"/>
  <c r="V2717" s="1"/>
  <c r="P2717"/>
  <c r="O2717"/>
  <c r="R2717" s="1"/>
  <c r="N2717"/>
  <c r="L2717"/>
  <c r="H2717"/>
  <c r="Y2716"/>
  <c r="S2716"/>
  <c r="U2716" s="1"/>
  <c r="Q2716"/>
  <c r="V2716" s="1"/>
  <c r="P2716"/>
  <c r="O2716"/>
  <c r="R2716" s="1"/>
  <c r="N2716"/>
  <c r="L2716"/>
  <c r="H2716"/>
  <c r="Y2715"/>
  <c r="S2715"/>
  <c r="U2715" s="1"/>
  <c r="Q2715"/>
  <c r="V2715" s="1"/>
  <c r="P2715"/>
  <c r="O2715"/>
  <c r="R2715" s="1"/>
  <c r="N2715"/>
  <c r="L2715"/>
  <c r="H2715"/>
  <c r="Y2714"/>
  <c r="S2714"/>
  <c r="U2714" s="1"/>
  <c r="Q2714"/>
  <c r="V2714" s="1"/>
  <c r="P2714"/>
  <c r="O2714"/>
  <c r="R2714" s="1"/>
  <c r="N2714"/>
  <c r="L2714"/>
  <c r="H2714"/>
  <c r="Y2713"/>
  <c r="S2713"/>
  <c r="U2713" s="1"/>
  <c r="Q2713"/>
  <c r="V2713" s="1"/>
  <c r="P2713"/>
  <c r="O2713"/>
  <c r="R2713" s="1"/>
  <c r="N2713"/>
  <c r="L2713"/>
  <c r="H2713"/>
  <c r="Y2712"/>
  <c r="S2712"/>
  <c r="U2712" s="1"/>
  <c r="Q2712"/>
  <c r="V2712" s="1"/>
  <c r="P2712"/>
  <c r="O2712"/>
  <c r="R2712" s="1"/>
  <c r="N2712"/>
  <c r="L2712"/>
  <c r="H2712"/>
  <c r="Y2711"/>
  <c r="S2711"/>
  <c r="U2711" s="1"/>
  <c r="Q2711"/>
  <c r="V2711" s="1"/>
  <c r="P2711"/>
  <c r="O2711"/>
  <c r="R2711" s="1"/>
  <c r="N2711"/>
  <c r="L2711"/>
  <c r="H2711"/>
  <c r="Y2710"/>
  <c r="S2710"/>
  <c r="U2710" s="1"/>
  <c r="Q2710"/>
  <c r="V2710" s="1"/>
  <c r="P2710"/>
  <c r="O2710"/>
  <c r="R2710" s="1"/>
  <c r="N2710"/>
  <c r="L2710"/>
  <c r="H2710"/>
  <c r="Y2709"/>
  <c r="S2709"/>
  <c r="U2709" s="1"/>
  <c r="Q2709"/>
  <c r="V2709" s="1"/>
  <c r="P2709"/>
  <c r="O2709"/>
  <c r="R2709" s="1"/>
  <c r="N2709"/>
  <c r="L2709"/>
  <c r="H2709"/>
  <c r="Y2708"/>
  <c r="S2708"/>
  <c r="U2708" s="1"/>
  <c r="Q2708"/>
  <c r="V2708" s="1"/>
  <c r="P2708"/>
  <c r="O2708"/>
  <c r="R2708" s="1"/>
  <c r="N2708"/>
  <c r="L2708"/>
  <c r="H2708"/>
  <c r="Y2707"/>
  <c r="S2707"/>
  <c r="U2707" s="1"/>
  <c r="Q2707"/>
  <c r="V2707" s="1"/>
  <c r="P2707"/>
  <c r="O2707"/>
  <c r="R2707" s="1"/>
  <c r="N2707"/>
  <c r="L2707"/>
  <c r="H2707"/>
  <c r="Y2706"/>
  <c r="S2706"/>
  <c r="U2706" s="1"/>
  <c r="Q2706"/>
  <c r="V2706" s="1"/>
  <c r="P2706"/>
  <c r="O2706"/>
  <c r="R2706" s="1"/>
  <c r="N2706"/>
  <c r="L2706"/>
  <c r="H2706"/>
  <c r="Y2705"/>
  <c r="S2705"/>
  <c r="U2705" s="1"/>
  <c r="Q2705"/>
  <c r="V2705" s="1"/>
  <c r="P2705"/>
  <c r="O2705"/>
  <c r="R2705" s="1"/>
  <c r="N2705"/>
  <c r="L2705"/>
  <c r="H2705"/>
  <c r="Y2704"/>
  <c r="S2704"/>
  <c r="U2704" s="1"/>
  <c r="Q2704"/>
  <c r="V2704" s="1"/>
  <c r="P2704"/>
  <c r="O2704"/>
  <c r="R2704" s="1"/>
  <c r="N2704"/>
  <c r="L2704"/>
  <c r="H2704"/>
  <c r="Y2703"/>
  <c r="S2703"/>
  <c r="U2703" s="1"/>
  <c r="Q2703"/>
  <c r="V2703" s="1"/>
  <c r="P2703"/>
  <c r="O2703"/>
  <c r="R2703" s="1"/>
  <c r="N2703"/>
  <c r="L2703"/>
  <c r="H2703"/>
  <c r="Y2702"/>
  <c r="S2702"/>
  <c r="U2702" s="1"/>
  <c r="Q2702"/>
  <c r="V2702" s="1"/>
  <c r="P2702"/>
  <c r="O2702"/>
  <c r="R2702" s="1"/>
  <c r="N2702"/>
  <c r="L2702"/>
  <c r="H2702"/>
  <c r="Y2701"/>
  <c r="S2701"/>
  <c r="U2701" s="1"/>
  <c r="Q2701"/>
  <c r="V2701" s="1"/>
  <c r="P2701"/>
  <c r="O2701"/>
  <c r="R2701" s="1"/>
  <c r="N2701"/>
  <c r="L2701"/>
  <c r="H2701"/>
  <c r="Y2700"/>
  <c r="S2700"/>
  <c r="U2700" s="1"/>
  <c r="Q2700"/>
  <c r="V2700" s="1"/>
  <c r="P2700"/>
  <c r="O2700"/>
  <c r="R2700" s="1"/>
  <c r="N2700"/>
  <c r="L2700"/>
  <c r="H2700"/>
  <c r="Y2699"/>
  <c r="S2699"/>
  <c r="U2699" s="1"/>
  <c r="Q2699"/>
  <c r="V2699" s="1"/>
  <c r="P2699"/>
  <c r="O2699"/>
  <c r="R2699" s="1"/>
  <c r="N2699"/>
  <c r="L2699"/>
  <c r="H2699"/>
  <c r="Y2698"/>
  <c r="S2698"/>
  <c r="U2698" s="1"/>
  <c r="Q2698"/>
  <c r="V2698" s="1"/>
  <c r="P2698"/>
  <c r="O2698"/>
  <c r="R2698" s="1"/>
  <c r="N2698"/>
  <c r="L2698"/>
  <c r="H2698"/>
  <c r="Y2697"/>
  <c r="S2697"/>
  <c r="U2697" s="1"/>
  <c r="Q2697"/>
  <c r="V2697" s="1"/>
  <c r="P2697"/>
  <c r="O2697"/>
  <c r="R2697" s="1"/>
  <c r="N2697"/>
  <c r="L2697"/>
  <c r="H2697"/>
  <c r="Y2696"/>
  <c r="S2696"/>
  <c r="U2696" s="1"/>
  <c r="Q2696"/>
  <c r="V2696" s="1"/>
  <c r="P2696"/>
  <c r="O2696"/>
  <c r="R2696" s="1"/>
  <c r="N2696"/>
  <c r="L2696"/>
  <c r="H2696"/>
  <c r="Y2695"/>
  <c r="S2695"/>
  <c r="U2695" s="1"/>
  <c r="Q2695"/>
  <c r="V2695" s="1"/>
  <c r="P2695"/>
  <c r="O2695"/>
  <c r="R2695" s="1"/>
  <c r="N2695"/>
  <c r="L2695"/>
  <c r="H2695"/>
  <c r="Y2694"/>
  <c r="S2694"/>
  <c r="U2694" s="1"/>
  <c r="Q2694"/>
  <c r="V2694" s="1"/>
  <c r="P2694"/>
  <c r="O2694"/>
  <c r="R2694" s="1"/>
  <c r="N2694"/>
  <c r="L2694"/>
  <c r="H2694"/>
  <c r="Y2693"/>
  <c r="S2693"/>
  <c r="U2693" s="1"/>
  <c r="Q2693"/>
  <c r="V2693" s="1"/>
  <c r="P2693"/>
  <c r="O2693"/>
  <c r="R2693" s="1"/>
  <c r="N2693"/>
  <c r="L2693"/>
  <c r="H2693"/>
  <c r="Y2692"/>
  <c r="S2692"/>
  <c r="U2692" s="1"/>
  <c r="Q2692"/>
  <c r="V2692" s="1"/>
  <c r="P2692"/>
  <c r="O2692"/>
  <c r="R2692" s="1"/>
  <c r="N2692"/>
  <c r="L2692"/>
  <c r="H2692"/>
  <c r="Y2691"/>
  <c r="S2691"/>
  <c r="U2691" s="1"/>
  <c r="Q2691"/>
  <c r="V2691" s="1"/>
  <c r="P2691"/>
  <c r="O2691"/>
  <c r="R2691" s="1"/>
  <c r="N2691"/>
  <c r="L2691"/>
  <c r="H2691"/>
  <c r="Y2690"/>
  <c r="S2690"/>
  <c r="U2690" s="1"/>
  <c r="Q2690"/>
  <c r="V2690" s="1"/>
  <c r="P2690"/>
  <c r="O2690"/>
  <c r="R2690" s="1"/>
  <c r="N2690"/>
  <c r="L2690"/>
  <c r="H2690"/>
  <c r="Y2689"/>
  <c r="S2689"/>
  <c r="U2689" s="1"/>
  <c r="Q2689"/>
  <c r="V2689" s="1"/>
  <c r="P2689"/>
  <c r="O2689"/>
  <c r="R2689" s="1"/>
  <c r="N2689"/>
  <c r="L2689"/>
  <c r="H2689"/>
  <c r="Y2688"/>
  <c r="S2688"/>
  <c r="U2688" s="1"/>
  <c r="Q2688"/>
  <c r="V2688" s="1"/>
  <c r="P2688"/>
  <c r="O2688"/>
  <c r="R2688" s="1"/>
  <c r="N2688"/>
  <c r="L2688"/>
  <c r="H2688"/>
  <c r="Y2687"/>
  <c r="S2687"/>
  <c r="U2687" s="1"/>
  <c r="Q2687"/>
  <c r="V2687" s="1"/>
  <c r="P2687"/>
  <c r="O2687"/>
  <c r="R2687" s="1"/>
  <c r="N2687"/>
  <c r="L2687"/>
  <c r="H2687"/>
  <c r="Y2686"/>
  <c r="S2686"/>
  <c r="U2686" s="1"/>
  <c r="Q2686"/>
  <c r="V2686" s="1"/>
  <c r="P2686"/>
  <c r="O2686"/>
  <c r="R2686" s="1"/>
  <c r="N2686"/>
  <c r="L2686"/>
  <c r="H2686"/>
  <c r="Y2685"/>
  <c r="S2685"/>
  <c r="U2685" s="1"/>
  <c r="Q2685"/>
  <c r="V2685" s="1"/>
  <c r="P2685"/>
  <c r="O2685"/>
  <c r="R2685" s="1"/>
  <c r="N2685"/>
  <c r="L2685"/>
  <c r="H2685"/>
  <c r="Y2684"/>
  <c r="S2684"/>
  <c r="U2684" s="1"/>
  <c r="Q2684"/>
  <c r="V2684" s="1"/>
  <c r="P2684"/>
  <c r="O2684"/>
  <c r="R2684" s="1"/>
  <c r="N2684"/>
  <c r="L2684"/>
  <c r="H2684"/>
  <c r="Y2683"/>
  <c r="S2683"/>
  <c r="U2683" s="1"/>
  <c r="Q2683"/>
  <c r="V2683" s="1"/>
  <c r="P2683"/>
  <c r="O2683"/>
  <c r="R2683" s="1"/>
  <c r="N2683"/>
  <c r="L2683"/>
  <c r="H2683"/>
  <c r="Y2682"/>
  <c r="S2682"/>
  <c r="U2682" s="1"/>
  <c r="Q2682"/>
  <c r="V2682" s="1"/>
  <c r="P2682"/>
  <c r="O2682"/>
  <c r="R2682" s="1"/>
  <c r="N2682"/>
  <c r="L2682"/>
  <c r="H2682"/>
  <c r="Y2681"/>
  <c r="S2681"/>
  <c r="U2681" s="1"/>
  <c r="Q2681"/>
  <c r="V2681" s="1"/>
  <c r="P2681"/>
  <c r="O2681"/>
  <c r="R2681" s="1"/>
  <c r="N2681"/>
  <c r="L2681"/>
  <c r="H2681"/>
  <c r="Y2680"/>
  <c r="S2680"/>
  <c r="U2680" s="1"/>
  <c r="Q2680"/>
  <c r="V2680" s="1"/>
  <c r="P2680"/>
  <c r="O2680"/>
  <c r="R2680" s="1"/>
  <c r="N2680"/>
  <c r="L2680"/>
  <c r="H2680"/>
  <c r="Y2679"/>
  <c r="S2679"/>
  <c r="U2679" s="1"/>
  <c r="Q2679"/>
  <c r="V2679" s="1"/>
  <c r="P2679"/>
  <c r="O2679"/>
  <c r="R2679" s="1"/>
  <c r="N2679"/>
  <c r="L2679"/>
  <c r="H2679"/>
  <c r="Y2678"/>
  <c r="S2678"/>
  <c r="U2678" s="1"/>
  <c r="Q2678"/>
  <c r="V2678" s="1"/>
  <c r="P2678"/>
  <c r="O2678"/>
  <c r="R2678" s="1"/>
  <c r="N2678"/>
  <c r="L2678"/>
  <c r="H2678"/>
  <c r="Y2677"/>
  <c r="S2677"/>
  <c r="U2677" s="1"/>
  <c r="Q2677"/>
  <c r="V2677" s="1"/>
  <c r="P2677"/>
  <c r="O2677"/>
  <c r="R2677" s="1"/>
  <c r="N2677"/>
  <c r="L2677"/>
  <c r="H2677"/>
  <c r="Y2676"/>
  <c r="S2676"/>
  <c r="U2676" s="1"/>
  <c r="Q2676"/>
  <c r="V2676" s="1"/>
  <c r="P2676"/>
  <c r="O2676"/>
  <c r="R2676" s="1"/>
  <c r="N2676"/>
  <c r="L2676"/>
  <c r="H2676"/>
  <c r="Y2675"/>
  <c r="S2675"/>
  <c r="U2675" s="1"/>
  <c r="Q2675"/>
  <c r="V2675" s="1"/>
  <c r="P2675"/>
  <c r="O2675"/>
  <c r="R2675" s="1"/>
  <c r="N2675"/>
  <c r="L2675"/>
  <c r="H2675"/>
  <c r="Y2674"/>
  <c r="S2674"/>
  <c r="U2674" s="1"/>
  <c r="Q2674"/>
  <c r="V2674" s="1"/>
  <c r="P2674"/>
  <c r="O2674"/>
  <c r="R2674" s="1"/>
  <c r="N2674"/>
  <c r="L2674"/>
  <c r="H2674"/>
  <c r="Y2673"/>
  <c r="S2673"/>
  <c r="U2673" s="1"/>
  <c r="Q2673"/>
  <c r="V2673" s="1"/>
  <c r="P2673"/>
  <c r="O2673"/>
  <c r="R2673" s="1"/>
  <c r="N2673"/>
  <c r="L2673"/>
  <c r="H2673"/>
  <c r="Y2672"/>
  <c r="S2672"/>
  <c r="U2672" s="1"/>
  <c r="Q2672"/>
  <c r="V2672" s="1"/>
  <c r="P2672"/>
  <c r="O2672"/>
  <c r="R2672" s="1"/>
  <c r="N2672"/>
  <c r="L2672"/>
  <c r="H2672"/>
  <c r="Y2671"/>
  <c r="S2671"/>
  <c r="U2671" s="1"/>
  <c r="Q2671"/>
  <c r="V2671" s="1"/>
  <c r="P2671"/>
  <c r="O2671"/>
  <c r="R2671" s="1"/>
  <c r="N2671"/>
  <c r="L2671"/>
  <c r="H2671"/>
  <c r="Y2670"/>
  <c r="S2670"/>
  <c r="U2670" s="1"/>
  <c r="Q2670"/>
  <c r="V2670" s="1"/>
  <c r="P2670"/>
  <c r="O2670"/>
  <c r="R2670" s="1"/>
  <c r="N2670"/>
  <c r="L2670"/>
  <c r="H2670"/>
  <c r="Y2669"/>
  <c r="S2669"/>
  <c r="U2669" s="1"/>
  <c r="Q2669"/>
  <c r="V2669" s="1"/>
  <c r="P2669"/>
  <c r="O2669"/>
  <c r="R2669" s="1"/>
  <c r="N2669"/>
  <c r="L2669"/>
  <c r="H2669"/>
  <c r="Y2668"/>
  <c r="S2668"/>
  <c r="U2668" s="1"/>
  <c r="Q2668"/>
  <c r="V2668" s="1"/>
  <c r="P2668"/>
  <c r="O2668"/>
  <c r="R2668" s="1"/>
  <c r="N2668"/>
  <c r="L2668"/>
  <c r="H2668"/>
  <c r="Y2667"/>
  <c r="S2667"/>
  <c r="U2667" s="1"/>
  <c r="Q2667"/>
  <c r="V2667" s="1"/>
  <c r="P2667"/>
  <c r="O2667"/>
  <c r="R2667" s="1"/>
  <c r="N2667"/>
  <c r="L2667"/>
  <c r="H2667"/>
  <c r="Y2666"/>
  <c r="S2666"/>
  <c r="U2666" s="1"/>
  <c r="Q2666"/>
  <c r="V2666" s="1"/>
  <c r="P2666"/>
  <c r="O2666"/>
  <c r="R2666" s="1"/>
  <c r="N2666"/>
  <c r="L2666"/>
  <c r="H2666"/>
  <c r="Y2665"/>
  <c r="S2665"/>
  <c r="U2665" s="1"/>
  <c r="Q2665"/>
  <c r="V2665" s="1"/>
  <c r="P2665"/>
  <c r="O2665"/>
  <c r="R2665" s="1"/>
  <c r="N2665"/>
  <c r="L2665"/>
  <c r="H2665"/>
  <c r="Y2664"/>
  <c r="S2664"/>
  <c r="U2664" s="1"/>
  <c r="Q2664"/>
  <c r="V2664" s="1"/>
  <c r="P2664"/>
  <c r="O2664"/>
  <c r="R2664" s="1"/>
  <c r="N2664"/>
  <c r="L2664"/>
  <c r="H2664"/>
  <c r="Y2663"/>
  <c r="S2663"/>
  <c r="U2663" s="1"/>
  <c r="Q2663"/>
  <c r="V2663" s="1"/>
  <c r="P2663"/>
  <c r="O2663"/>
  <c r="R2663" s="1"/>
  <c r="N2663"/>
  <c r="L2663"/>
  <c r="H2663"/>
  <c r="Y2662"/>
  <c r="S2662"/>
  <c r="U2662" s="1"/>
  <c r="Q2662"/>
  <c r="V2662" s="1"/>
  <c r="P2662"/>
  <c r="O2662"/>
  <c r="R2662" s="1"/>
  <c r="N2662"/>
  <c r="L2662"/>
  <c r="H2662"/>
  <c r="Y2661"/>
  <c r="S2661"/>
  <c r="U2661" s="1"/>
  <c r="Q2661"/>
  <c r="V2661" s="1"/>
  <c r="P2661"/>
  <c r="O2661"/>
  <c r="R2661" s="1"/>
  <c r="N2661"/>
  <c r="L2661"/>
  <c r="H2661"/>
  <c r="Y2660"/>
  <c r="S2660"/>
  <c r="U2660" s="1"/>
  <c r="Q2660"/>
  <c r="V2660" s="1"/>
  <c r="P2660"/>
  <c r="O2660"/>
  <c r="R2660" s="1"/>
  <c r="N2660"/>
  <c r="L2660"/>
  <c r="H2660"/>
  <c r="Y2659"/>
  <c r="S2659"/>
  <c r="U2659" s="1"/>
  <c r="Q2659"/>
  <c r="V2659" s="1"/>
  <c r="P2659"/>
  <c r="O2659"/>
  <c r="R2659" s="1"/>
  <c r="N2659"/>
  <c r="L2659"/>
  <c r="H2659"/>
  <c r="Y2658"/>
  <c r="S2658"/>
  <c r="U2658" s="1"/>
  <c r="Q2658"/>
  <c r="V2658" s="1"/>
  <c r="P2658"/>
  <c r="O2658"/>
  <c r="R2658" s="1"/>
  <c r="N2658"/>
  <c r="L2658"/>
  <c r="H2658"/>
  <c r="Y2657"/>
  <c r="S2657"/>
  <c r="U2657" s="1"/>
  <c r="Q2657"/>
  <c r="V2657" s="1"/>
  <c r="P2657"/>
  <c r="O2657"/>
  <c r="R2657" s="1"/>
  <c r="N2657"/>
  <c r="L2657"/>
  <c r="H2657"/>
  <c r="Y2656"/>
  <c r="S2656"/>
  <c r="U2656" s="1"/>
  <c r="Q2656"/>
  <c r="V2656" s="1"/>
  <c r="P2656"/>
  <c r="O2656"/>
  <c r="R2656" s="1"/>
  <c r="N2656"/>
  <c r="L2656"/>
  <c r="H2656"/>
  <c r="Y2655"/>
  <c r="S2655"/>
  <c r="U2655" s="1"/>
  <c r="Q2655"/>
  <c r="V2655" s="1"/>
  <c r="P2655"/>
  <c r="O2655"/>
  <c r="R2655" s="1"/>
  <c r="N2655"/>
  <c r="L2655"/>
  <c r="H2655"/>
  <c r="Y2654"/>
  <c r="S2654"/>
  <c r="U2654" s="1"/>
  <c r="Q2654"/>
  <c r="V2654" s="1"/>
  <c r="P2654"/>
  <c r="O2654"/>
  <c r="R2654" s="1"/>
  <c r="N2654"/>
  <c r="L2654"/>
  <c r="H2654"/>
  <c r="Y2653"/>
  <c r="S2653"/>
  <c r="U2653" s="1"/>
  <c r="Q2653"/>
  <c r="V2653" s="1"/>
  <c r="P2653"/>
  <c r="O2653"/>
  <c r="R2653" s="1"/>
  <c r="N2653"/>
  <c r="L2653"/>
  <c r="H2653"/>
  <c r="Y2652"/>
  <c r="S2652"/>
  <c r="U2652" s="1"/>
  <c r="Q2652"/>
  <c r="V2652" s="1"/>
  <c r="P2652"/>
  <c r="O2652"/>
  <c r="R2652" s="1"/>
  <c r="N2652"/>
  <c r="L2652"/>
  <c r="H2652"/>
  <c r="Y2651"/>
  <c r="S2651"/>
  <c r="U2651" s="1"/>
  <c r="Q2651"/>
  <c r="V2651" s="1"/>
  <c r="P2651"/>
  <c r="O2651"/>
  <c r="R2651" s="1"/>
  <c r="N2651"/>
  <c r="L2651"/>
  <c r="H2651"/>
  <c r="Y2650"/>
  <c r="S2650"/>
  <c r="U2650" s="1"/>
  <c r="Q2650"/>
  <c r="V2650" s="1"/>
  <c r="P2650"/>
  <c r="O2650"/>
  <c r="R2650" s="1"/>
  <c r="N2650"/>
  <c r="L2650"/>
  <c r="H2650"/>
  <c r="Y2649"/>
  <c r="S2649"/>
  <c r="U2649" s="1"/>
  <c r="Q2649"/>
  <c r="V2649" s="1"/>
  <c r="P2649"/>
  <c r="O2649"/>
  <c r="R2649" s="1"/>
  <c r="N2649"/>
  <c r="L2649"/>
  <c r="H2649"/>
  <c r="Y2648"/>
  <c r="S2648"/>
  <c r="U2648" s="1"/>
  <c r="Q2648"/>
  <c r="V2648" s="1"/>
  <c r="P2648"/>
  <c r="O2648"/>
  <c r="R2648" s="1"/>
  <c r="N2648"/>
  <c r="L2648"/>
  <c r="H2648"/>
  <c r="Y2647"/>
  <c r="S2647"/>
  <c r="U2647" s="1"/>
  <c r="Q2647"/>
  <c r="V2647" s="1"/>
  <c r="P2647"/>
  <c r="O2647"/>
  <c r="R2647" s="1"/>
  <c r="N2647"/>
  <c r="L2647"/>
  <c r="H2647"/>
  <c r="Y2646"/>
  <c r="S2646"/>
  <c r="U2646" s="1"/>
  <c r="Q2646"/>
  <c r="V2646" s="1"/>
  <c r="P2646"/>
  <c r="O2646"/>
  <c r="R2646" s="1"/>
  <c r="N2646"/>
  <c r="L2646"/>
  <c r="H2646"/>
  <c r="Y2645"/>
  <c r="S2645"/>
  <c r="U2645" s="1"/>
  <c r="Q2645"/>
  <c r="V2645" s="1"/>
  <c r="P2645"/>
  <c r="O2645"/>
  <c r="R2645" s="1"/>
  <c r="N2645"/>
  <c r="L2645"/>
  <c r="H2645"/>
  <c r="Y2644"/>
  <c r="S2644"/>
  <c r="U2644" s="1"/>
  <c r="Q2644"/>
  <c r="V2644" s="1"/>
  <c r="P2644"/>
  <c r="O2644"/>
  <c r="R2644" s="1"/>
  <c r="N2644"/>
  <c r="L2644"/>
  <c r="H2644"/>
  <c r="Y2643"/>
  <c r="S2643"/>
  <c r="U2643" s="1"/>
  <c r="Q2643"/>
  <c r="V2643" s="1"/>
  <c r="P2643"/>
  <c r="O2643"/>
  <c r="R2643" s="1"/>
  <c r="N2643"/>
  <c r="L2643"/>
  <c r="H2643"/>
  <c r="Y2642"/>
  <c r="S2642"/>
  <c r="U2642" s="1"/>
  <c r="Q2642"/>
  <c r="V2642" s="1"/>
  <c r="P2642"/>
  <c r="O2642"/>
  <c r="R2642" s="1"/>
  <c r="N2642"/>
  <c r="L2642"/>
  <c r="H2642"/>
  <c r="Y2641"/>
  <c r="S2641"/>
  <c r="U2641" s="1"/>
  <c r="Q2641"/>
  <c r="V2641" s="1"/>
  <c r="P2641"/>
  <c r="O2641"/>
  <c r="R2641" s="1"/>
  <c r="N2641"/>
  <c r="L2641"/>
  <c r="H2641"/>
  <c r="Y2640"/>
  <c r="S2640"/>
  <c r="U2640" s="1"/>
  <c r="Q2640"/>
  <c r="V2640" s="1"/>
  <c r="P2640"/>
  <c r="O2640"/>
  <c r="R2640" s="1"/>
  <c r="N2640"/>
  <c r="L2640"/>
  <c r="H2640"/>
  <c r="Y2639"/>
  <c r="S2639"/>
  <c r="U2639" s="1"/>
  <c r="Q2639"/>
  <c r="V2639" s="1"/>
  <c r="P2639"/>
  <c r="O2639"/>
  <c r="R2639" s="1"/>
  <c r="N2639"/>
  <c r="L2639"/>
  <c r="H2639"/>
  <c r="Y2638"/>
  <c r="S2638"/>
  <c r="U2638" s="1"/>
  <c r="Q2638"/>
  <c r="V2638" s="1"/>
  <c r="P2638"/>
  <c r="O2638"/>
  <c r="R2638" s="1"/>
  <c r="N2638"/>
  <c r="L2638"/>
  <c r="H2638"/>
  <c r="Y2637"/>
  <c r="S2637"/>
  <c r="U2637" s="1"/>
  <c r="Q2637"/>
  <c r="V2637" s="1"/>
  <c r="P2637"/>
  <c r="O2637"/>
  <c r="R2637" s="1"/>
  <c r="N2637"/>
  <c r="L2637"/>
  <c r="H2637"/>
  <c r="Y2636"/>
  <c r="S2636"/>
  <c r="U2636" s="1"/>
  <c r="Q2636"/>
  <c r="V2636" s="1"/>
  <c r="P2636"/>
  <c r="O2636"/>
  <c r="R2636" s="1"/>
  <c r="N2636"/>
  <c r="L2636"/>
  <c r="H2636"/>
  <c r="Y2635"/>
  <c r="S2635"/>
  <c r="U2635" s="1"/>
  <c r="Q2635"/>
  <c r="V2635" s="1"/>
  <c r="P2635"/>
  <c r="O2635"/>
  <c r="R2635" s="1"/>
  <c r="N2635"/>
  <c r="L2635"/>
  <c r="H2635"/>
  <c r="Y2634"/>
  <c r="S2634"/>
  <c r="U2634" s="1"/>
  <c r="Q2634"/>
  <c r="V2634" s="1"/>
  <c r="P2634"/>
  <c r="O2634"/>
  <c r="R2634" s="1"/>
  <c r="N2634"/>
  <c r="L2634"/>
  <c r="H2634"/>
  <c r="Y2633"/>
  <c r="S2633"/>
  <c r="U2633" s="1"/>
  <c r="Q2633"/>
  <c r="V2633" s="1"/>
  <c r="P2633"/>
  <c r="O2633"/>
  <c r="R2633" s="1"/>
  <c r="N2633"/>
  <c r="L2633"/>
  <c r="H2633"/>
  <c r="Y2632"/>
  <c r="S2632"/>
  <c r="U2632" s="1"/>
  <c r="Q2632"/>
  <c r="V2632" s="1"/>
  <c r="P2632"/>
  <c r="O2632"/>
  <c r="R2632" s="1"/>
  <c r="N2632"/>
  <c r="L2632"/>
  <c r="H2632"/>
  <c r="Y2631"/>
  <c r="S2631"/>
  <c r="U2631" s="1"/>
  <c r="Q2631"/>
  <c r="V2631" s="1"/>
  <c r="P2631"/>
  <c r="O2631"/>
  <c r="R2631" s="1"/>
  <c r="N2631"/>
  <c r="L2631"/>
  <c r="H2631"/>
  <c r="Y2630"/>
  <c r="S2630"/>
  <c r="U2630" s="1"/>
  <c r="Q2630"/>
  <c r="V2630" s="1"/>
  <c r="P2630"/>
  <c r="O2630"/>
  <c r="R2630" s="1"/>
  <c r="N2630"/>
  <c r="L2630"/>
  <c r="H2630"/>
  <c r="Y2629"/>
  <c r="S2629"/>
  <c r="U2629" s="1"/>
  <c r="Q2629"/>
  <c r="V2629" s="1"/>
  <c r="P2629"/>
  <c r="O2629"/>
  <c r="R2629" s="1"/>
  <c r="N2629"/>
  <c r="L2629"/>
  <c r="H2629"/>
  <c r="Y2628"/>
  <c r="S2628"/>
  <c r="U2628" s="1"/>
  <c r="Q2628"/>
  <c r="V2628" s="1"/>
  <c r="P2628"/>
  <c r="O2628"/>
  <c r="R2628" s="1"/>
  <c r="N2628"/>
  <c r="L2628"/>
  <c r="H2628"/>
  <c r="Y2627"/>
  <c r="S2627"/>
  <c r="U2627" s="1"/>
  <c r="Q2627"/>
  <c r="V2627" s="1"/>
  <c r="P2627"/>
  <c r="O2627"/>
  <c r="R2627" s="1"/>
  <c r="N2627"/>
  <c r="L2627"/>
  <c r="H2627"/>
  <c r="Y2626"/>
  <c r="S2626"/>
  <c r="U2626" s="1"/>
  <c r="Q2626"/>
  <c r="V2626" s="1"/>
  <c r="P2626"/>
  <c r="O2626"/>
  <c r="R2626" s="1"/>
  <c r="N2626"/>
  <c r="L2626"/>
  <c r="H2626"/>
  <c r="Y2625"/>
  <c r="S2625"/>
  <c r="U2625" s="1"/>
  <c r="Q2625"/>
  <c r="V2625" s="1"/>
  <c r="P2625"/>
  <c r="O2625"/>
  <c r="R2625" s="1"/>
  <c r="N2625"/>
  <c r="L2625"/>
  <c r="H2625"/>
  <c r="Y2624"/>
  <c r="S2624"/>
  <c r="U2624" s="1"/>
  <c r="Q2624"/>
  <c r="V2624" s="1"/>
  <c r="P2624"/>
  <c r="O2624"/>
  <c r="R2624" s="1"/>
  <c r="N2624"/>
  <c r="L2624"/>
  <c r="H2624"/>
  <c r="Y2623"/>
  <c r="S2623"/>
  <c r="U2623" s="1"/>
  <c r="Q2623"/>
  <c r="V2623" s="1"/>
  <c r="P2623"/>
  <c r="O2623"/>
  <c r="R2623" s="1"/>
  <c r="N2623"/>
  <c r="L2623"/>
  <c r="H2623"/>
  <c r="Y2622"/>
  <c r="S2622"/>
  <c r="U2622" s="1"/>
  <c r="Q2622"/>
  <c r="V2622" s="1"/>
  <c r="P2622"/>
  <c r="O2622"/>
  <c r="R2622" s="1"/>
  <c r="N2622"/>
  <c r="L2622"/>
  <c r="H2622"/>
  <c r="Y2621"/>
  <c r="S2621"/>
  <c r="U2621" s="1"/>
  <c r="Q2621"/>
  <c r="V2621" s="1"/>
  <c r="P2621"/>
  <c r="O2621"/>
  <c r="R2621" s="1"/>
  <c r="N2621"/>
  <c r="L2621"/>
  <c r="H2621"/>
  <c r="Y2620"/>
  <c r="S2620"/>
  <c r="U2620" s="1"/>
  <c r="Q2620"/>
  <c r="V2620" s="1"/>
  <c r="P2620"/>
  <c r="O2620"/>
  <c r="R2620" s="1"/>
  <c r="N2620"/>
  <c r="L2620"/>
  <c r="H2620"/>
  <c r="Y2619"/>
  <c r="S2619"/>
  <c r="U2619" s="1"/>
  <c r="Q2619"/>
  <c r="V2619" s="1"/>
  <c r="P2619"/>
  <c r="O2619"/>
  <c r="R2619" s="1"/>
  <c r="N2619"/>
  <c r="L2619"/>
  <c r="H2619"/>
  <c r="Y2618"/>
  <c r="S2618"/>
  <c r="U2618" s="1"/>
  <c r="Q2618"/>
  <c r="V2618" s="1"/>
  <c r="P2618"/>
  <c r="O2618"/>
  <c r="R2618" s="1"/>
  <c r="N2618"/>
  <c r="L2618"/>
  <c r="H2618"/>
  <c r="Y2617"/>
  <c r="S2617"/>
  <c r="U2617" s="1"/>
  <c r="Q2617"/>
  <c r="V2617" s="1"/>
  <c r="P2617"/>
  <c r="O2617"/>
  <c r="R2617" s="1"/>
  <c r="N2617"/>
  <c r="L2617"/>
  <c r="H2617"/>
  <c r="Y2616"/>
  <c r="S2616"/>
  <c r="U2616" s="1"/>
  <c r="Q2616"/>
  <c r="V2616" s="1"/>
  <c r="P2616"/>
  <c r="O2616"/>
  <c r="R2616" s="1"/>
  <c r="N2616"/>
  <c r="L2616"/>
  <c r="H2616"/>
  <c r="Y2615"/>
  <c r="S2615"/>
  <c r="U2615" s="1"/>
  <c r="Q2615"/>
  <c r="V2615" s="1"/>
  <c r="P2615"/>
  <c r="O2615"/>
  <c r="R2615" s="1"/>
  <c r="N2615"/>
  <c r="L2615"/>
  <c r="H2615"/>
  <c r="Y2614"/>
  <c r="S2614"/>
  <c r="U2614" s="1"/>
  <c r="Q2614"/>
  <c r="V2614" s="1"/>
  <c r="P2614"/>
  <c r="O2614"/>
  <c r="R2614" s="1"/>
  <c r="N2614"/>
  <c r="L2614"/>
  <c r="H2614"/>
  <c r="Y2613"/>
  <c r="S2613"/>
  <c r="U2613" s="1"/>
  <c r="Q2613"/>
  <c r="V2613" s="1"/>
  <c r="P2613"/>
  <c r="O2613"/>
  <c r="R2613" s="1"/>
  <c r="N2613"/>
  <c r="L2613"/>
  <c r="H2613"/>
  <c r="Y2612"/>
  <c r="S2612"/>
  <c r="U2612" s="1"/>
  <c r="Q2612"/>
  <c r="V2612" s="1"/>
  <c r="P2612"/>
  <c r="O2612"/>
  <c r="R2612" s="1"/>
  <c r="N2612"/>
  <c r="L2612"/>
  <c r="H2612"/>
  <c r="Y2611"/>
  <c r="S2611"/>
  <c r="U2611" s="1"/>
  <c r="Q2611"/>
  <c r="V2611" s="1"/>
  <c r="P2611"/>
  <c r="O2611"/>
  <c r="R2611" s="1"/>
  <c r="N2611"/>
  <c r="L2611"/>
  <c r="H2611"/>
  <c r="Y2610"/>
  <c r="S2610"/>
  <c r="U2610" s="1"/>
  <c r="Q2610"/>
  <c r="V2610" s="1"/>
  <c r="P2610"/>
  <c r="O2610"/>
  <c r="R2610" s="1"/>
  <c r="N2610"/>
  <c r="L2610"/>
  <c r="H2610"/>
  <c r="Y2609"/>
  <c r="S2609"/>
  <c r="U2609" s="1"/>
  <c r="Q2609"/>
  <c r="V2609" s="1"/>
  <c r="P2609"/>
  <c r="O2609"/>
  <c r="R2609" s="1"/>
  <c r="N2609"/>
  <c r="L2609"/>
  <c r="H2609"/>
  <c r="Y2608"/>
  <c r="S2608"/>
  <c r="U2608" s="1"/>
  <c r="Q2608"/>
  <c r="V2608" s="1"/>
  <c r="P2608"/>
  <c r="O2608"/>
  <c r="R2608" s="1"/>
  <c r="N2608"/>
  <c r="L2608"/>
  <c r="H2608"/>
  <c r="Y2607"/>
  <c r="S2607"/>
  <c r="U2607" s="1"/>
  <c r="Q2607"/>
  <c r="V2607" s="1"/>
  <c r="P2607"/>
  <c r="O2607"/>
  <c r="R2607" s="1"/>
  <c r="N2607"/>
  <c r="L2607"/>
  <c r="H2607"/>
  <c r="Y2606"/>
  <c r="S2606"/>
  <c r="U2606" s="1"/>
  <c r="Q2606"/>
  <c r="V2606" s="1"/>
  <c r="P2606"/>
  <c r="O2606"/>
  <c r="R2606" s="1"/>
  <c r="N2606"/>
  <c r="L2606"/>
  <c r="H2606"/>
  <c r="Y2605"/>
  <c r="S2605"/>
  <c r="U2605" s="1"/>
  <c r="Q2605"/>
  <c r="V2605" s="1"/>
  <c r="P2605"/>
  <c r="O2605"/>
  <c r="R2605" s="1"/>
  <c r="N2605"/>
  <c r="L2605"/>
  <c r="H2605"/>
  <c r="Y2604"/>
  <c r="S2604"/>
  <c r="U2604" s="1"/>
  <c r="Q2604"/>
  <c r="V2604" s="1"/>
  <c r="P2604"/>
  <c r="O2604"/>
  <c r="R2604" s="1"/>
  <c r="N2604"/>
  <c r="L2604"/>
  <c r="H2604"/>
  <c r="Y2603"/>
  <c r="S2603"/>
  <c r="U2603" s="1"/>
  <c r="Q2603"/>
  <c r="V2603" s="1"/>
  <c r="P2603"/>
  <c r="O2603"/>
  <c r="R2603" s="1"/>
  <c r="N2603"/>
  <c r="L2603"/>
  <c r="H2603"/>
  <c r="Y2602"/>
  <c r="S2602"/>
  <c r="U2602" s="1"/>
  <c r="Q2602"/>
  <c r="V2602" s="1"/>
  <c r="P2602"/>
  <c r="O2602"/>
  <c r="R2602" s="1"/>
  <c r="N2602"/>
  <c r="L2602"/>
  <c r="H2602"/>
  <c r="Y2601"/>
  <c r="S2601"/>
  <c r="U2601" s="1"/>
  <c r="Q2601"/>
  <c r="V2601" s="1"/>
  <c r="P2601"/>
  <c r="O2601"/>
  <c r="R2601" s="1"/>
  <c r="N2601"/>
  <c r="L2601"/>
  <c r="H2601"/>
  <c r="Y2600"/>
  <c r="S2600"/>
  <c r="U2600" s="1"/>
  <c r="Q2600"/>
  <c r="V2600" s="1"/>
  <c r="P2600"/>
  <c r="O2600"/>
  <c r="R2600" s="1"/>
  <c r="N2600"/>
  <c r="L2600"/>
  <c r="H2600"/>
  <c r="Y2599"/>
  <c r="S2599"/>
  <c r="U2599" s="1"/>
  <c r="Q2599"/>
  <c r="V2599" s="1"/>
  <c r="P2599"/>
  <c r="O2599"/>
  <c r="R2599" s="1"/>
  <c r="N2599"/>
  <c r="L2599"/>
  <c r="H2599"/>
  <c r="Y2598"/>
  <c r="S2598"/>
  <c r="U2598" s="1"/>
  <c r="Q2598"/>
  <c r="V2598" s="1"/>
  <c r="P2598"/>
  <c r="O2598"/>
  <c r="R2598" s="1"/>
  <c r="N2598"/>
  <c r="L2598"/>
  <c r="H2598"/>
  <c r="Y2597"/>
  <c r="S2597"/>
  <c r="U2597" s="1"/>
  <c r="Q2597"/>
  <c r="V2597" s="1"/>
  <c r="P2597"/>
  <c r="O2597"/>
  <c r="R2597" s="1"/>
  <c r="N2597"/>
  <c r="L2597"/>
  <c r="H2597"/>
  <c r="Y2596"/>
  <c r="S2596"/>
  <c r="U2596" s="1"/>
  <c r="Q2596"/>
  <c r="V2596" s="1"/>
  <c r="P2596"/>
  <c r="O2596"/>
  <c r="R2596" s="1"/>
  <c r="N2596"/>
  <c r="L2596"/>
  <c r="H2596"/>
  <c r="Y2595"/>
  <c r="S2595"/>
  <c r="U2595" s="1"/>
  <c r="Q2595"/>
  <c r="V2595" s="1"/>
  <c r="P2595"/>
  <c r="O2595"/>
  <c r="R2595" s="1"/>
  <c r="N2595"/>
  <c r="L2595"/>
  <c r="H2595"/>
  <c r="Y2594"/>
  <c r="S2594"/>
  <c r="U2594" s="1"/>
  <c r="Q2594"/>
  <c r="V2594" s="1"/>
  <c r="P2594"/>
  <c r="O2594"/>
  <c r="R2594" s="1"/>
  <c r="N2594"/>
  <c r="L2594"/>
  <c r="H2594"/>
  <c r="Y2593"/>
  <c r="S2593"/>
  <c r="U2593" s="1"/>
  <c r="Q2593"/>
  <c r="V2593" s="1"/>
  <c r="P2593"/>
  <c r="O2593"/>
  <c r="R2593" s="1"/>
  <c r="N2593"/>
  <c r="L2593"/>
  <c r="H2593"/>
  <c r="Y2592"/>
  <c r="S2592"/>
  <c r="U2592" s="1"/>
  <c r="Q2592"/>
  <c r="V2592" s="1"/>
  <c r="P2592"/>
  <c r="O2592"/>
  <c r="R2592" s="1"/>
  <c r="N2592"/>
  <c r="L2592"/>
  <c r="H2592"/>
  <c r="Y2591"/>
  <c r="S2591"/>
  <c r="U2591" s="1"/>
  <c r="Q2591"/>
  <c r="V2591" s="1"/>
  <c r="P2591"/>
  <c r="O2591"/>
  <c r="R2591" s="1"/>
  <c r="N2591"/>
  <c r="L2591"/>
  <c r="H2591"/>
  <c r="Y2590"/>
  <c r="S2590"/>
  <c r="U2590" s="1"/>
  <c r="Q2590"/>
  <c r="V2590" s="1"/>
  <c r="P2590"/>
  <c r="O2590"/>
  <c r="R2590" s="1"/>
  <c r="N2590"/>
  <c r="L2590"/>
  <c r="H2590"/>
  <c r="Y2589"/>
  <c r="S2589"/>
  <c r="U2589" s="1"/>
  <c r="Q2589"/>
  <c r="V2589" s="1"/>
  <c r="P2589"/>
  <c r="O2589"/>
  <c r="R2589" s="1"/>
  <c r="N2589"/>
  <c r="L2589"/>
  <c r="H2589"/>
  <c r="Y2588"/>
  <c r="S2588"/>
  <c r="U2588" s="1"/>
  <c r="Q2588"/>
  <c r="V2588" s="1"/>
  <c r="P2588"/>
  <c r="O2588"/>
  <c r="R2588" s="1"/>
  <c r="N2588"/>
  <c r="L2588"/>
  <c r="H2588"/>
  <c r="Y2587"/>
  <c r="S2587"/>
  <c r="U2587" s="1"/>
  <c r="Q2587"/>
  <c r="V2587" s="1"/>
  <c r="P2587"/>
  <c r="O2587"/>
  <c r="R2587" s="1"/>
  <c r="N2587"/>
  <c r="L2587"/>
  <c r="H2587"/>
  <c r="Y2586"/>
  <c r="S2586"/>
  <c r="U2586" s="1"/>
  <c r="Q2586"/>
  <c r="V2586" s="1"/>
  <c r="P2586"/>
  <c r="O2586"/>
  <c r="R2586" s="1"/>
  <c r="N2586"/>
  <c r="L2586"/>
  <c r="H2586"/>
  <c r="Y2585"/>
  <c r="S2585"/>
  <c r="U2585" s="1"/>
  <c r="Q2585"/>
  <c r="V2585" s="1"/>
  <c r="P2585"/>
  <c r="O2585"/>
  <c r="R2585" s="1"/>
  <c r="N2585"/>
  <c r="L2585"/>
  <c r="H2585"/>
  <c r="Y2584"/>
  <c r="S2584"/>
  <c r="U2584" s="1"/>
  <c r="Q2584"/>
  <c r="V2584" s="1"/>
  <c r="P2584"/>
  <c r="O2584"/>
  <c r="R2584" s="1"/>
  <c r="N2584"/>
  <c r="L2584"/>
  <c r="H2584"/>
  <c r="Y2583"/>
  <c r="S2583"/>
  <c r="U2583" s="1"/>
  <c r="Q2583"/>
  <c r="V2583" s="1"/>
  <c r="P2583"/>
  <c r="O2583"/>
  <c r="R2583" s="1"/>
  <c r="N2583"/>
  <c r="L2583"/>
  <c r="H2583"/>
  <c r="Y2582"/>
  <c r="S2582"/>
  <c r="U2582" s="1"/>
  <c r="Q2582"/>
  <c r="V2582" s="1"/>
  <c r="P2582"/>
  <c r="O2582"/>
  <c r="R2582" s="1"/>
  <c r="N2582"/>
  <c r="L2582"/>
  <c r="H2582"/>
  <c r="Y2581"/>
  <c r="S2581"/>
  <c r="U2581" s="1"/>
  <c r="Q2581"/>
  <c r="V2581" s="1"/>
  <c r="P2581"/>
  <c r="O2581"/>
  <c r="R2581" s="1"/>
  <c r="N2581"/>
  <c r="L2581"/>
  <c r="H2581"/>
  <c r="Y2580"/>
  <c r="S2580"/>
  <c r="U2580" s="1"/>
  <c r="Q2580"/>
  <c r="V2580" s="1"/>
  <c r="P2580"/>
  <c r="O2580"/>
  <c r="R2580" s="1"/>
  <c r="N2580"/>
  <c r="L2580"/>
  <c r="H2580"/>
  <c r="Y2579"/>
  <c r="S2579"/>
  <c r="U2579" s="1"/>
  <c r="Q2579"/>
  <c r="V2579" s="1"/>
  <c r="P2579"/>
  <c r="O2579"/>
  <c r="R2579" s="1"/>
  <c r="N2579"/>
  <c r="L2579"/>
  <c r="H2579"/>
  <c r="Y2578"/>
  <c r="S2578"/>
  <c r="U2578" s="1"/>
  <c r="Q2578"/>
  <c r="V2578" s="1"/>
  <c r="P2578"/>
  <c r="O2578"/>
  <c r="R2578" s="1"/>
  <c r="N2578"/>
  <c r="L2578"/>
  <c r="H2578"/>
  <c r="Y2577"/>
  <c r="S2577"/>
  <c r="U2577" s="1"/>
  <c r="Q2577"/>
  <c r="V2577" s="1"/>
  <c r="P2577"/>
  <c r="O2577"/>
  <c r="R2577" s="1"/>
  <c r="N2577"/>
  <c r="L2577"/>
  <c r="H2577"/>
  <c r="Y2576"/>
  <c r="S2576"/>
  <c r="U2576" s="1"/>
  <c r="Q2576"/>
  <c r="V2576" s="1"/>
  <c r="P2576"/>
  <c r="O2576"/>
  <c r="R2576" s="1"/>
  <c r="N2576"/>
  <c r="L2576"/>
  <c r="H2576"/>
  <c r="Y2575"/>
  <c r="S2575"/>
  <c r="U2575" s="1"/>
  <c r="Q2575"/>
  <c r="V2575" s="1"/>
  <c r="P2575"/>
  <c r="O2575"/>
  <c r="R2575" s="1"/>
  <c r="N2575"/>
  <c r="L2575"/>
  <c r="H2575"/>
  <c r="Y2574"/>
  <c r="S2574"/>
  <c r="U2574" s="1"/>
  <c r="Q2574"/>
  <c r="V2574" s="1"/>
  <c r="P2574"/>
  <c r="O2574"/>
  <c r="R2574" s="1"/>
  <c r="N2574"/>
  <c r="L2574"/>
  <c r="H2574"/>
  <c r="Y2573"/>
  <c r="S2573"/>
  <c r="U2573" s="1"/>
  <c r="Q2573"/>
  <c r="V2573" s="1"/>
  <c r="P2573"/>
  <c r="O2573"/>
  <c r="R2573" s="1"/>
  <c r="N2573"/>
  <c r="L2573"/>
  <c r="H2573"/>
  <c r="Y2572"/>
  <c r="S2572"/>
  <c r="U2572" s="1"/>
  <c r="Q2572"/>
  <c r="V2572" s="1"/>
  <c r="P2572"/>
  <c r="O2572"/>
  <c r="R2572" s="1"/>
  <c r="N2572"/>
  <c r="L2572"/>
  <c r="H2572"/>
  <c r="Y2571"/>
  <c r="S2571"/>
  <c r="U2571" s="1"/>
  <c r="Q2571"/>
  <c r="V2571" s="1"/>
  <c r="P2571"/>
  <c r="O2571"/>
  <c r="R2571" s="1"/>
  <c r="N2571"/>
  <c r="L2571"/>
  <c r="H2571"/>
  <c r="Y2570"/>
  <c r="S2570"/>
  <c r="U2570" s="1"/>
  <c r="Q2570"/>
  <c r="V2570" s="1"/>
  <c r="P2570"/>
  <c r="O2570"/>
  <c r="R2570" s="1"/>
  <c r="N2570"/>
  <c r="L2570"/>
  <c r="H2570"/>
  <c r="Y2569"/>
  <c r="S2569"/>
  <c r="U2569" s="1"/>
  <c r="Q2569"/>
  <c r="V2569" s="1"/>
  <c r="P2569"/>
  <c r="O2569"/>
  <c r="R2569" s="1"/>
  <c r="N2569"/>
  <c r="L2569"/>
  <c r="H2569"/>
  <c r="Y2568"/>
  <c r="S2568"/>
  <c r="U2568" s="1"/>
  <c r="Q2568"/>
  <c r="V2568" s="1"/>
  <c r="P2568"/>
  <c r="O2568"/>
  <c r="R2568" s="1"/>
  <c r="N2568"/>
  <c r="L2568"/>
  <c r="H2568"/>
  <c r="Y2567"/>
  <c r="S2567"/>
  <c r="U2567" s="1"/>
  <c r="Q2567"/>
  <c r="V2567" s="1"/>
  <c r="P2567"/>
  <c r="O2567"/>
  <c r="R2567" s="1"/>
  <c r="N2567"/>
  <c r="L2567"/>
  <c r="H2567"/>
  <c r="Y2566"/>
  <c r="S2566"/>
  <c r="U2566" s="1"/>
  <c r="Q2566"/>
  <c r="V2566" s="1"/>
  <c r="P2566"/>
  <c r="O2566"/>
  <c r="R2566" s="1"/>
  <c r="N2566"/>
  <c r="L2566"/>
  <c r="H2566"/>
  <c r="Y2565"/>
  <c r="S2565"/>
  <c r="U2565" s="1"/>
  <c r="Q2565"/>
  <c r="V2565" s="1"/>
  <c r="P2565"/>
  <c r="O2565"/>
  <c r="R2565" s="1"/>
  <c r="N2565"/>
  <c r="L2565"/>
  <c r="H2565"/>
  <c r="Y2564"/>
  <c r="S2564"/>
  <c r="U2564" s="1"/>
  <c r="Q2564"/>
  <c r="V2564" s="1"/>
  <c r="P2564"/>
  <c r="O2564"/>
  <c r="R2564" s="1"/>
  <c r="N2564"/>
  <c r="L2564"/>
  <c r="H2564"/>
  <c r="Y2563"/>
  <c r="S2563"/>
  <c r="U2563" s="1"/>
  <c r="Q2563"/>
  <c r="V2563" s="1"/>
  <c r="P2563"/>
  <c r="O2563"/>
  <c r="R2563" s="1"/>
  <c r="N2563"/>
  <c r="L2563"/>
  <c r="H2563"/>
  <c r="Y2562"/>
  <c r="S2562"/>
  <c r="U2562" s="1"/>
  <c r="Q2562"/>
  <c r="V2562" s="1"/>
  <c r="P2562"/>
  <c r="O2562"/>
  <c r="R2562" s="1"/>
  <c r="N2562"/>
  <c r="L2562"/>
  <c r="H2562"/>
  <c r="Y2561"/>
  <c r="S2561"/>
  <c r="U2561" s="1"/>
  <c r="Q2561"/>
  <c r="V2561" s="1"/>
  <c r="P2561"/>
  <c r="O2561"/>
  <c r="R2561" s="1"/>
  <c r="N2561"/>
  <c r="L2561"/>
  <c r="H2561"/>
  <c r="Y2560"/>
  <c r="S2560"/>
  <c r="U2560" s="1"/>
  <c r="Q2560"/>
  <c r="V2560" s="1"/>
  <c r="P2560"/>
  <c r="O2560"/>
  <c r="R2560" s="1"/>
  <c r="N2560"/>
  <c r="L2560"/>
  <c r="H2560"/>
  <c r="Y2559"/>
  <c r="S2559"/>
  <c r="U2559" s="1"/>
  <c r="Q2559"/>
  <c r="V2559" s="1"/>
  <c r="P2559"/>
  <c r="O2559"/>
  <c r="R2559" s="1"/>
  <c r="N2559"/>
  <c r="L2559"/>
  <c r="H2559"/>
  <c r="Y2558"/>
  <c r="S2558"/>
  <c r="U2558" s="1"/>
  <c r="Q2558"/>
  <c r="V2558" s="1"/>
  <c r="P2558"/>
  <c r="O2558"/>
  <c r="R2558" s="1"/>
  <c r="N2558"/>
  <c r="L2558"/>
  <c r="H2558"/>
  <c r="Y2557"/>
  <c r="S2557"/>
  <c r="U2557" s="1"/>
  <c r="Q2557"/>
  <c r="V2557" s="1"/>
  <c r="P2557"/>
  <c r="O2557"/>
  <c r="R2557" s="1"/>
  <c r="N2557"/>
  <c r="L2557"/>
  <c r="H2557"/>
  <c r="Y2556"/>
  <c r="S2556"/>
  <c r="U2556" s="1"/>
  <c r="Q2556"/>
  <c r="V2556" s="1"/>
  <c r="P2556"/>
  <c r="O2556"/>
  <c r="R2556" s="1"/>
  <c r="N2556"/>
  <c r="L2556"/>
  <c r="H2556"/>
  <c r="Y2555"/>
  <c r="S2555"/>
  <c r="U2555" s="1"/>
  <c r="Q2555"/>
  <c r="V2555" s="1"/>
  <c r="P2555"/>
  <c r="O2555"/>
  <c r="R2555" s="1"/>
  <c r="N2555"/>
  <c r="L2555"/>
  <c r="H2555"/>
  <c r="Y2554"/>
  <c r="S2554"/>
  <c r="U2554" s="1"/>
  <c r="Q2554"/>
  <c r="V2554" s="1"/>
  <c r="P2554"/>
  <c r="O2554"/>
  <c r="R2554" s="1"/>
  <c r="N2554"/>
  <c r="L2554"/>
  <c r="H2554"/>
  <c r="Y2553"/>
  <c r="S2553"/>
  <c r="U2553" s="1"/>
  <c r="Q2553"/>
  <c r="V2553" s="1"/>
  <c r="P2553"/>
  <c r="O2553"/>
  <c r="R2553" s="1"/>
  <c r="N2553"/>
  <c r="L2553"/>
  <c r="H2553"/>
  <c r="Y2552"/>
  <c r="S2552"/>
  <c r="U2552" s="1"/>
  <c r="Q2552"/>
  <c r="V2552" s="1"/>
  <c r="P2552"/>
  <c r="O2552"/>
  <c r="R2552" s="1"/>
  <c r="N2552"/>
  <c r="L2552"/>
  <c r="H2552"/>
  <c r="Y2551"/>
  <c r="S2551"/>
  <c r="U2551" s="1"/>
  <c r="Q2551"/>
  <c r="V2551" s="1"/>
  <c r="P2551"/>
  <c r="O2551"/>
  <c r="R2551" s="1"/>
  <c r="N2551"/>
  <c r="L2551"/>
  <c r="H2551"/>
  <c r="Y2550"/>
  <c r="S2550"/>
  <c r="U2550" s="1"/>
  <c r="Q2550"/>
  <c r="V2550" s="1"/>
  <c r="P2550"/>
  <c r="O2550"/>
  <c r="R2550" s="1"/>
  <c r="N2550"/>
  <c r="L2550"/>
  <c r="H2550"/>
  <c r="Y2549"/>
  <c r="S2549"/>
  <c r="U2549" s="1"/>
  <c r="Q2549"/>
  <c r="V2549" s="1"/>
  <c r="P2549"/>
  <c r="O2549"/>
  <c r="R2549" s="1"/>
  <c r="N2549"/>
  <c r="L2549"/>
  <c r="H2549"/>
  <c r="Y2548"/>
  <c r="S2548"/>
  <c r="U2548" s="1"/>
  <c r="Q2548"/>
  <c r="V2548" s="1"/>
  <c r="P2548"/>
  <c r="O2548"/>
  <c r="R2548" s="1"/>
  <c r="N2548"/>
  <c r="L2548"/>
  <c r="H2548"/>
  <c r="Y2547"/>
  <c r="S2547"/>
  <c r="U2547" s="1"/>
  <c r="Q2547"/>
  <c r="V2547" s="1"/>
  <c r="P2547"/>
  <c r="O2547"/>
  <c r="R2547" s="1"/>
  <c r="N2547"/>
  <c r="L2547"/>
  <c r="H2547"/>
  <c r="Y2546"/>
  <c r="S2546"/>
  <c r="U2546" s="1"/>
  <c r="Q2546"/>
  <c r="V2546" s="1"/>
  <c r="P2546"/>
  <c r="O2546"/>
  <c r="R2546" s="1"/>
  <c r="N2546"/>
  <c r="L2546"/>
  <c r="H2546"/>
  <c r="Y2545"/>
  <c r="S2545"/>
  <c r="U2545" s="1"/>
  <c r="Q2545"/>
  <c r="V2545" s="1"/>
  <c r="P2545"/>
  <c r="O2545"/>
  <c r="R2545" s="1"/>
  <c r="N2545"/>
  <c r="L2545"/>
  <c r="H2545"/>
  <c r="Y2544"/>
  <c r="S2544"/>
  <c r="U2544" s="1"/>
  <c r="Q2544"/>
  <c r="V2544" s="1"/>
  <c r="P2544"/>
  <c r="O2544"/>
  <c r="R2544" s="1"/>
  <c r="N2544"/>
  <c r="L2544"/>
  <c r="H2544"/>
  <c r="Y2543"/>
  <c r="S2543"/>
  <c r="U2543" s="1"/>
  <c r="Q2543"/>
  <c r="V2543" s="1"/>
  <c r="P2543"/>
  <c r="O2543"/>
  <c r="R2543" s="1"/>
  <c r="N2543"/>
  <c r="L2543"/>
  <c r="H2543"/>
  <c r="Y2542"/>
  <c r="S2542"/>
  <c r="U2542" s="1"/>
  <c r="Q2542"/>
  <c r="V2542" s="1"/>
  <c r="P2542"/>
  <c r="O2542"/>
  <c r="R2542" s="1"/>
  <c r="N2542"/>
  <c r="L2542"/>
  <c r="H2542"/>
  <c r="Y2541"/>
  <c r="S2541"/>
  <c r="U2541" s="1"/>
  <c r="Q2541"/>
  <c r="V2541" s="1"/>
  <c r="O2541"/>
  <c r="R2541" s="1"/>
  <c r="N2541"/>
  <c r="L2541"/>
  <c r="H2541"/>
  <c r="Y2540"/>
  <c r="S2540"/>
  <c r="Q2540"/>
  <c r="P2540"/>
  <c r="U2540" s="1"/>
  <c r="O2540"/>
  <c r="N2540"/>
  <c r="L2540"/>
  <c r="H2540"/>
  <c r="Y2539"/>
  <c r="S2539"/>
  <c r="Q2539"/>
  <c r="P2539"/>
  <c r="U2539" s="1"/>
  <c r="O2539"/>
  <c r="N2539"/>
  <c r="L2539"/>
  <c r="H2539"/>
  <c r="Y2538"/>
  <c r="S2538"/>
  <c r="Q2538"/>
  <c r="P2538"/>
  <c r="U2538" s="1"/>
  <c r="O2538"/>
  <c r="N2538"/>
  <c r="L2538"/>
  <c r="H2538"/>
  <c r="Y2537"/>
  <c r="S2537"/>
  <c r="Q2537"/>
  <c r="P2537"/>
  <c r="U2537" s="1"/>
  <c r="O2537"/>
  <c r="N2537"/>
  <c r="L2537"/>
  <c r="H2537"/>
  <c r="Y2536"/>
  <c r="S2536"/>
  <c r="Q2536"/>
  <c r="P2536"/>
  <c r="U2536" s="1"/>
  <c r="O2536"/>
  <c r="N2536"/>
  <c r="L2536"/>
  <c r="H2536"/>
  <c r="Y2535"/>
  <c r="S2535"/>
  <c r="Q2535"/>
  <c r="P2535"/>
  <c r="U2535" s="1"/>
  <c r="O2535"/>
  <c r="N2535"/>
  <c r="L2535"/>
  <c r="H2535"/>
  <c r="Y2534"/>
  <c r="T2534"/>
  <c r="S2534"/>
  <c r="U2534" s="1"/>
  <c r="Q2534"/>
  <c r="O2534"/>
  <c r="V2534" s="1"/>
  <c r="N2534"/>
  <c r="L2534"/>
  <c r="H2534"/>
  <c r="Y2533"/>
  <c r="S2533"/>
  <c r="U2533" s="1"/>
  <c r="Q2533"/>
  <c r="V2533" s="1"/>
  <c r="P2533"/>
  <c r="O2533"/>
  <c r="R2533" s="1"/>
  <c r="N2533"/>
  <c r="L2533"/>
  <c r="H2533"/>
  <c r="Y2532"/>
  <c r="S2532"/>
  <c r="U2532" s="1"/>
  <c r="Q2532"/>
  <c r="V2532" s="1"/>
  <c r="P2532"/>
  <c r="O2532"/>
  <c r="R2532" s="1"/>
  <c r="N2532"/>
  <c r="L2532"/>
  <c r="H2532"/>
  <c r="Y2531"/>
  <c r="S2531"/>
  <c r="U2531" s="1"/>
  <c r="Q2531"/>
  <c r="V2531" s="1"/>
  <c r="O2531"/>
  <c r="R2531" s="1"/>
  <c r="N2531"/>
  <c r="L2531"/>
  <c r="H2531"/>
  <c r="Y2530"/>
  <c r="T2530"/>
  <c r="S2530"/>
  <c r="U2530" s="1"/>
  <c r="Q2530"/>
  <c r="O2530"/>
  <c r="V2530" s="1"/>
  <c r="N2530"/>
  <c r="L2530"/>
  <c r="H2530"/>
  <c r="Y2529"/>
  <c r="S2529"/>
  <c r="U2529" s="1"/>
  <c r="Q2529"/>
  <c r="V2529" s="1"/>
  <c r="O2529"/>
  <c r="R2529" s="1"/>
  <c r="N2529"/>
  <c r="L2529"/>
  <c r="H2529"/>
  <c r="Y2528"/>
  <c r="T2528"/>
  <c r="S2528"/>
  <c r="U2528" s="1"/>
  <c r="Q2528"/>
  <c r="O2528"/>
  <c r="V2528" s="1"/>
  <c r="N2528"/>
  <c r="L2528"/>
  <c r="H2528"/>
  <c r="Y2527"/>
  <c r="S2527"/>
  <c r="U2527" s="1"/>
  <c r="Q2527"/>
  <c r="V2527" s="1"/>
  <c r="O2527"/>
  <c r="R2527" s="1"/>
  <c r="N2527"/>
  <c r="L2527"/>
  <c r="H2527"/>
  <c r="Y2526"/>
  <c r="T2526"/>
  <c r="S2526"/>
  <c r="U2526" s="1"/>
  <c r="Q2526"/>
  <c r="O2526"/>
  <c r="V2526" s="1"/>
  <c r="N2526"/>
  <c r="L2526"/>
  <c r="H2526"/>
  <c r="Y2525"/>
  <c r="S2525"/>
  <c r="U2525" s="1"/>
  <c r="Q2525"/>
  <c r="V2525" s="1"/>
  <c r="O2525"/>
  <c r="R2525" s="1"/>
  <c r="N2525"/>
  <c r="L2525"/>
  <c r="H2525"/>
  <c r="Y2524"/>
  <c r="T2524"/>
  <c r="S2524"/>
  <c r="U2524" s="1"/>
  <c r="Q2524"/>
  <c r="O2524"/>
  <c r="V2524" s="1"/>
  <c r="N2524"/>
  <c r="L2524"/>
  <c r="H2524"/>
  <c r="Y2523"/>
  <c r="S2523"/>
  <c r="U2523" s="1"/>
  <c r="Q2523"/>
  <c r="V2523" s="1"/>
  <c r="O2523"/>
  <c r="R2523" s="1"/>
  <c r="N2523"/>
  <c r="L2523"/>
  <c r="H2523"/>
  <c r="Y2522"/>
  <c r="T2522"/>
  <c r="S2522"/>
  <c r="U2522" s="1"/>
  <c r="Q2522"/>
  <c r="O2522"/>
  <c r="V2522" s="1"/>
  <c r="N2522"/>
  <c r="L2522"/>
  <c r="H2522"/>
  <c r="Y2521"/>
  <c r="S2521"/>
  <c r="U2521" s="1"/>
  <c r="Q2521"/>
  <c r="V2521" s="1"/>
  <c r="P2521"/>
  <c r="O2521"/>
  <c r="R2521" s="1"/>
  <c r="N2521"/>
  <c r="L2521"/>
  <c r="H2521"/>
  <c r="Y2520"/>
  <c r="S2520"/>
  <c r="U2520" s="1"/>
  <c r="Q2520"/>
  <c r="V2520" s="1"/>
  <c r="P2520"/>
  <c r="O2520"/>
  <c r="R2520" s="1"/>
  <c r="N2520"/>
  <c r="L2520"/>
  <c r="H2520"/>
  <c r="Y2519"/>
  <c r="S2519"/>
  <c r="U2519" s="1"/>
  <c r="Q2519"/>
  <c r="V2519" s="1"/>
  <c r="P2519"/>
  <c r="O2519"/>
  <c r="R2519" s="1"/>
  <c r="N2519"/>
  <c r="L2519"/>
  <c r="H2519"/>
  <c r="Y2518"/>
  <c r="S2518"/>
  <c r="U2518" s="1"/>
  <c r="Q2518"/>
  <c r="V2518" s="1"/>
  <c r="P2518"/>
  <c r="O2518"/>
  <c r="R2518" s="1"/>
  <c r="N2518"/>
  <c r="L2518"/>
  <c r="H2518"/>
  <c r="Y2517"/>
  <c r="S2517"/>
  <c r="U2517" s="1"/>
  <c r="Q2517"/>
  <c r="V2517" s="1"/>
  <c r="P2517"/>
  <c r="O2517"/>
  <c r="R2517" s="1"/>
  <c r="N2517"/>
  <c r="L2517"/>
  <c r="H2517"/>
  <c r="Y2516"/>
  <c r="S2516"/>
  <c r="U2516" s="1"/>
  <c r="Q2516"/>
  <c r="V2516" s="1"/>
  <c r="P2516"/>
  <c r="O2516"/>
  <c r="R2516" s="1"/>
  <c r="N2516"/>
  <c r="L2516"/>
  <c r="H2516"/>
  <c r="Y2515"/>
  <c r="S2515"/>
  <c r="U2515" s="1"/>
  <c r="Q2515"/>
  <c r="V2515" s="1"/>
  <c r="O2515"/>
  <c r="R2515" s="1"/>
  <c r="N2515"/>
  <c r="L2515"/>
  <c r="H2515"/>
  <c r="Y2514"/>
  <c r="S2514"/>
  <c r="Q2514"/>
  <c r="P2514"/>
  <c r="U2514" s="1"/>
  <c r="O2514"/>
  <c r="N2514"/>
  <c r="L2514"/>
  <c r="H2514"/>
  <c r="Y2513"/>
  <c r="S2513"/>
  <c r="Q2513"/>
  <c r="P2513"/>
  <c r="U2513" s="1"/>
  <c r="O2513"/>
  <c r="N2513"/>
  <c r="L2513"/>
  <c r="H2513"/>
  <c r="Y2512"/>
  <c r="S2512"/>
  <c r="Q2512"/>
  <c r="P2512"/>
  <c r="U2512" s="1"/>
  <c r="O2512"/>
  <c r="N2512"/>
  <c r="L2512"/>
  <c r="H2512"/>
  <c r="Y2511"/>
  <c r="S2511"/>
  <c r="Q2511"/>
  <c r="P2511"/>
  <c r="U2511" s="1"/>
  <c r="O2511"/>
  <c r="N2511"/>
  <c r="L2511"/>
  <c r="H2511"/>
  <c r="Y2510"/>
  <c r="S2510"/>
  <c r="Q2510"/>
  <c r="P2510"/>
  <c r="U2510" s="1"/>
  <c r="O2510"/>
  <c r="N2510"/>
  <c r="L2510"/>
  <c r="H2510"/>
  <c r="Y2509"/>
  <c r="T2509"/>
  <c r="S2509"/>
  <c r="U2509" s="1"/>
  <c r="Q2509"/>
  <c r="O2509"/>
  <c r="V2509" s="1"/>
  <c r="N2509"/>
  <c r="L2509"/>
  <c r="H2509"/>
  <c r="Y2508"/>
  <c r="S2508"/>
  <c r="U2508" s="1"/>
  <c r="Q2508"/>
  <c r="V2508" s="1"/>
  <c r="P2508"/>
  <c r="O2508"/>
  <c r="R2508" s="1"/>
  <c r="N2508"/>
  <c r="L2508"/>
  <c r="H2508"/>
  <c r="Y2507"/>
  <c r="S2507"/>
  <c r="U2507" s="1"/>
  <c r="Q2507"/>
  <c r="V2507" s="1"/>
  <c r="P2507"/>
  <c r="O2507"/>
  <c r="R2507" s="1"/>
  <c r="N2507"/>
  <c r="L2507"/>
  <c r="H2507"/>
  <c r="Y2506"/>
  <c r="S2506"/>
  <c r="U2506" s="1"/>
  <c r="Q2506"/>
  <c r="V2506" s="1"/>
  <c r="P2506"/>
  <c r="O2506"/>
  <c r="R2506" s="1"/>
  <c r="N2506"/>
  <c r="L2506"/>
  <c r="H2506"/>
  <c r="Y2505"/>
  <c r="S2505"/>
  <c r="U2505" s="1"/>
  <c r="Q2505"/>
  <c r="V2505" s="1"/>
  <c r="P2505"/>
  <c r="O2505"/>
  <c r="R2505" s="1"/>
  <c r="N2505"/>
  <c r="L2505"/>
  <c r="H2505"/>
  <c r="Y2504"/>
  <c r="S2504"/>
  <c r="U2504" s="1"/>
  <c r="Q2504"/>
  <c r="V2504" s="1"/>
  <c r="P2504"/>
  <c r="O2504"/>
  <c r="R2504" s="1"/>
  <c r="N2504"/>
  <c r="L2504"/>
  <c r="H2504"/>
  <c r="Y2503"/>
  <c r="S2503"/>
  <c r="U2503" s="1"/>
  <c r="Q2503"/>
  <c r="V2503" s="1"/>
  <c r="O2503"/>
  <c r="R2503" s="1"/>
  <c r="N2503"/>
  <c r="L2503"/>
  <c r="H2503"/>
  <c r="Y2502"/>
  <c r="S2502"/>
  <c r="Q2502"/>
  <c r="P2502"/>
  <c r="U2502" s="1"/>
  <c r="O2502"/>
  <c r="N2502"/>
  <c r="L2502"/>
  <c r="H2502"/>
  <c r="Y2501"/>
  <c r="S2501"/>
  <c r="Q2501"/>
  <c r="P2501"/>
  <c r="U2501" s="1"/>
  <c r="O2501"/>
  <c r="N2501"/>
  <c r="L2501"/>
  <c r="H2501"/>
  <c r="Y2500"/>
  <c r="T2500"/>
  <c r="S2500"/>
  <c r="U2500" s="1"/>
  <c r="Q2500"/>
  <c r="O2500"/>
  <c r="V2500" s="1"/>
  <c r="N2500"/>
  <c r="L2500"/>
  <c r="H2500"/>
  <c r="Y2499"/>
  <c r="S2499"/>
  <c r="U2499" s="1"/>
  <c r="Q2499"/>
  <c r="V2499" s="1"/>
  <c r="P2499"/>
  <c r="O2499"/>
  <c r="R2499" s="1"/>
  <c r="N2499"/>
  <c r="L2499"/>
  <c r="H2499"/>
  <c r="Y2498"/>
  <c r="S2498"/>
  <c r="U2498" s="1"/>
  <c r="Q2498"/>
  <c r="V2498" s="1"/>
  <c r="O2498"/>
  <c r="R2498" s="1"/>
  <c r="N2498"/>
  <c r="L2498"/>
  <c r="H2498"/>
  <c r="Y2497"/>
  <c r="S2497"/>
  <c r="Q2497"/>
  <c r="P2497"/>
  <c r="U2497" s="1"/>
  <c r="O2497"/>
  <c r="N2497"/>
  <c r="L2497"/>
  <c r="H2497"/>
  <c r="Y2496"/>
  <c r="S2496"/>
  <c r="Q2496"/>
  <c r="P2496"/>
  <c r="U2496" s="1"/>
  <c r="O2496"/>
  <c r="N2496"/>
  <c r="L2496"/>
  <c r="H2496"/>
  <c r="Y2495"/>
  <c r="S2495"/>
  <c r="Q2495"/>
  <c r="P2495"/>
  <c r="U2495" s="1"/>
  <c r="O2495"/>
  <c r="N2495"/>
  <c r="L2495"/>
  <c r="H2495"/>
  <c r="Y2494"/>
  <c r="T2494"/>
  <c r="S2494"/>
  <c r="U2494" s="1"/>
  <c r="Q2494"/>
  <c r="O2494"/>
  <c r="V2494" s="1"/>
  <c r="N2494"/>
  <c r="L2494"/>
  <c r="H2494"/>
  <c r="Y2493"/>
  <c r="S2493"/>
  <c r="U2493" s="1"/>
  <c r="Q2493"/>
  <c r="V2493" s="1"/>
  <c r="O2493"/>
  <c r="R2493" s="1"/>
  <c r="N2493"/>
  <c r="L2493"/>
  <c r="H2493"/>
  <c r="Y2492"/>
  <c r="T2492"/>
  <c r="S2492"/>
  <c r="U2492" s="1"/>
  <c r="Q2492"/>
  <c r="O2492"/>
  <c r="V2492" s="1"/>
  <c r="N2492"/>
  <c r="L2492"/>
  <c r="H2492"/>
  <c r="Y2491"/>
  <c r="S2491"/>
  <c r="U2491" s="1"/>
  <c r="Q2491"/>
  <c r="V2491" s="1"/>
  <c r="P2491"/>
  <c r="O2491"/>
  <c r="R2491" s="1"/>
  <c r="N2491"/>
  <c r="L2491"/>
  <c r="H2491"/>
  <c r="Y2490"/>
  <c r="S2490"/>
  <c r="U2490" s="1"/>
  <c r="Q2490"/>
  <c r="V2490" s="1"/>
  <c r="O2490"/>
  <c r="R2490" s="1"/>
  <c r="N2490"/>
  <c r="L2490"/>
  <c r="H2490"/>
  <c r="Y2489"/>
  <c r="T2489"/>
  <c r="S2489"/>
  <c r="U2489" s="1"/>
  <c r="Q2489"/>
  <c r="O2489"/>
  <c r="V2489" s="1"/>
  <c r="N2489"/>
  <c r="L2489"/>
  <c r="H2489"/>
  <c r="Y2488"/>
  <c r="S2488"/>
  <c r="U2488" s="1"/>
  <c r="Q2488"/>
  <c r="V2488" s="1"/>
  <c r="P2488"/>
  <c r="O2488"/>
  <c r="R2488" s="1"/>
  <c r="N2488"/>
  <c r="L2488"/>
  <c r="H2488"/>
  <c r="Y2487"/>
  <c r="S2487"/>
  <c r="U2487" s="1"/>
  <c r="Q2487"/>
  <c r="V2487" s="1"/>
  <c r="O2487"/>
  <c r="R2487" s="1"/>
  <c r="N2487"/>
  <c r="L2487"/>
  <c r="H2487"/>
  <c r="Y2486"/>
  <c r="T2486"/>
  <c r="S2486"/>
  <c r="U2486" s="1"/>
  <c r="Q2486"/>
  <c r="O2486"/>
  <c r="V2486" s="1"/>
  <c r="N2486"/>
  <c r="L2486"/>
  <c r="H2486"/>
  <c r="Y2485"/>
  <c r="S2485"/>
  <c r="U2485" s="1"/>
  <c r="Q2485"/>
  <c r="V2485" s="1"/>
  <c r="P2485"/>
  <c r="O2485"/>
  <c r="R2485" s="1"/>
  <c r="N2485"/>
  <c r="L2485"/>
  <c r="H2485"/>
  <c r="Y2484"/>
  <c r="S2484"/>
  <c r="U2484" s="1"/>
  <c r="Q2484"/>
  <c r="V2484" s="1"/>
  <c r="P2484"/>
  <c r="O2484"/>
  <c r="R2484" s="1"/>
  <c r="N2484"/>
  <c r="L2484"/>
  <c r="H2484"/>
  <c r="Y2483"/>
  <c r="S2483"/>
  <c r="U2483" s="1"/>
  <c r="Q2483"/>
  <c r="V2483" s="1"/>
  <c r="O2483"/>
  <c r="R2483" s="1"/>
  <c r="N2483"/>
  <c r="L2483"/>
  <c r="H2483"/>
  <c r="Y2482"/>
  <c r="S2482"/>
  <c r="Q2482"/>
  <c r="P2482"/>
  <c r="U2482" s="1"/>
  <c r="O2482"/>
  <c r="N2482"/>
  <c r="L2482"/>
  <c r="H2482"/>
  <c r="Y2481"/>
  <c r="T2481"/>
  <c r="S2481"/>
  <c r="U2481" s="1"/>
  <c r="Q2481"/>
  <c r="O2481"/>
  <c r="V2481" s="1"/>
  <c r="N2481"/>
  <c r="L2481"/>
  <c r="H2481"/>
  <c r="Y2480"/>
  <c r="S2480"/>
  <c r="U2480" s="1"/>
  <c r="Q2480"/>
  <c r="V2480" s="1"/>
  <c r="P2480"/>
  <c r="O2480"/>
  <c r="R2480" s="1"/>
  <c r="N2480"/>
  <c r="L2480"/>
  <c r="H2480"/>
  <c r="Y2479"/>
  <c r="S2479"/>
  <c r="U2479" s="1"/>
  <c r="Q2479"/>
  <c r="V2479" s="1"/>
  <c r="O2479"/>
  <c r="R2479" s="1"/>
  <c r="N2479"/>
  <c r="L2479"/>
  <c r="H2479"/>
  <c r="Y2478"/>
  <c r="T2478"/>
  <c r="S2478"/>
  <c r="U2478" s="1"/>
  <c r="Q2478"/>
  <c r="O2478"/>
  <c r="V2478" s="1"/>
  <c r="N2478"/>
  <c r="L2478"/>
  <c r="H2478"/>
  <c r="Y2477"/>
  <c r="S2477"/>
  <c r="U2477" s="1"/>
  <c r="Q2477"/>
  <c r="V2477" s="1"/>
  <c r="P2477"/>
  <c r="O2477"/>
  <c r="R2477" s="1"/>
  <c r="N2477"/>
  <c r="L2477"/>
  <c r="H2477"/>
  <c r="Y2476"/>
  <c r="S2476"/>
  <c r="U2476" s="1"/>
  <c r="Q2476"/>
  <c r="V2476" s="1"/>
  <c r="O2476"/>
  <c r="R2476" s="1"/>
  <c r="N2476"/>
  <c r="L2476"/>
  <c r="H2476"/>
  <c r="Y2475"/>
  <c r="S2475"/>
  <c r="Q2475"/>
  <c r="P2475"/>
  <c r="U2475" s="1"/>
  <c r="O2475"/>
  <c r="N2475"/>
  <c r="L2475"/>
  <c r="H2475"/>
  <c r="Y2474"/>
  <c r="S2474"/>
  <c r="Q2474"/>
  <c r="P2474"/>
  <c r="U2474" s="1"/>
  <c r="O2474"/>
  <c r="N2474"/>
  <c r="L2474"/>
  <c r="H2474"/>
  <c r="Y2473"/>
  <c r="T2473"/>
  <c r="S2473"/>
  <c r="U2473" s="1"/>
  <c r="Q2473"/>
  <c r="O2473"/>
  <c r="V2473" s="1"/>
  <c r="N2473"/>
  <c r="L2473"/>
  <c r="H2473"/>
  <c r="Y2472"/>
  <c r="S2472"/>
  <c r="U2472" s="1"/>
  <c r="Q2472"/>
  <c r="V2472" s="1"/>
  <c r="O2472"/>
  <c r="R2472" s="1"/>
  <c r="N2472"/>
  <c r="L2472"/>
  <c r="H2472"/>
  <c r="Y2471"/>
  <c r="S2471"/>
  <c r="Q2471"/>
  <c r="P2471"/>
  <c r="U2471" s="1"/>
  <c r="O2471"/>
  <c r="N2471"/>
  <c r="L2471"/>
  <c r="H2471"/>
  <c r="Y2470"/>
  <c r="T2470"/>
  <c r="S2470"/>
  <c r="U2470" s="1"/>
  <c r="Q2470"/>
  <c r="O2470"/>
  <c r="V2470" s="1"/>
  <c r="N2470"/>
  <c r="L2470"/>
  <c r="H2470"/>
  <c r="Y2469"/>
  <c r="S2469"/>
  <c r="U2469" s="1"/>
  <c r="Q2469"/>
  <c r="V2469" s="1"/>
  <c r="P2469"/>
  <c r="O2469"/>
  <c r="R2469" s="1"/>
  <c r="N2469"/>
  <c r="L2469"/>
  <c r="H2469"/>
  <c r="Y2468"/>
  <c r="S2468"/>
  <c r="U2468" s="1"/>
  <c r="Q2468"/>
  <c r="V2468" s="1"/>
  <c r="P2468"/>
  <c r="O2468"/>
  <c r="R2468" s="1"/>
  <c r="N2468"/>
  <c r="L2468"/>
  <c r="H2468"/>
  <c r="Y2467"/>
  <c r="S2467"/>
  <c r="U2467" s="1"/>
  <c r="Q2467"/>
  <c r="V2467" s="1"/>
  <c r="P2467"/>
  <c r="O2467"/>
  <c r="R2467" s="1"/>
  <c r="N2467"/>
  <c r="L2467"/>
  <c r="H2467"/>
  <c r="Y2466"/>
  <c r="S2466"/>
  <c r="U2466" s="1"/>
  <c r="Q2466"/>
  <c r="V2466" s="1"/>
  <c r="O2466"/>
  <c r="R2466" s="1"/>
  <c r="N2466"/>
  <c r="L2466"/>
  <c r="H2466"/>
  <c r="Y2465"/>
  <c r="S2465"/>
  <c r="Q2465"/>
  <c r="P2465"/>
  <c r="U2465" s="1"/>
  <c r="O2465"/>
  <c r="N2465"/>
  <c r="L2465"/>
  <c r="H2465"/>
  <c r="Y2464"/>
  <c r="T2464"/>
  <c r="S2464"/>
  <c r="U2464" s="1"/>
  <c r="Q2464"/>
  <c r="O2464"/>
  <c r="V2464" s="1"/>
  <c r="N2464"/>
  <c r="L2464"/>
  <c r="H2464"/>
  <c r="Y2463"/>
  <c r="S2463"/>
  <c r="U2463" s="1"/>
  <c r="Q2463"/>
  <c r="V2463" s="1"/>
  <c r="O2463"/>
  <c r="R2463" s="1"/>
  <c r="N2463"/>
  <c r="L2463"/>
  <c r="H2463"/>
  <c r="Y2462"/>
  <c r="S2462"/>
  <c r="Q2462"/>
  <c r="P2462"/>
  <c r="U2462" s="1"/>
  <c r="O2462"/>
  <c r="N2462"/>
  <c r="L2462"/>
  <c r="H2462"/>
  <c r="Y2461"/>
  <c r="S2461"/>
  <c r="Q2461"/>
  <c r="P2461"/>
  <c r="U2461" s="1"/>
  <c r="O2461"/>
  <c r="N2461"/>
  <c r="L2461"/>
  <c r="H2461"/>
  <c r="Y2460"/>
  <c r="T2460"/>
  <c r="S2460"/>
  <c r="U2460" s="1"/>
  <c r="Q2460"/>
  <c r="O2460"/>
  <c r="V2460" s="1"/>
  <c r="N2460"/>
  <c r="L2460"/>
  <c r="H2460"/>
  <c r="Y2459"/>
  <c r="S2459"/>
  <c r="U2459" s="1"/>
  <c r="Q2459"/>
  <c r="V2459" s="1"/>
  <c r="O2459"/>
  <c r="R2459" s="1"/>
  <c r="N2459"/>
  <c r="L2459"/>
  <c r="H2459"/>
  <c r="Y2458"/>
  <c r="S2458"/>
  <c r="Q2458"/>
  <c r="P2458"/>
  <c r="U2458" s="1"/>
  <c r="O2458"/>
  <c r="N2458"/>
  <c r="L2458"/>
  <c r="H2458"/>
  <c r="Y2457"/>
  <c r="S2457"/>
  <c r="Q2457"/>
  <c r="P2457"/>
  <c r="U2457" s="1"/>
  <c r="O2457"/>
  <c r="N2457"/>
  <c r="L2457"/>
  <c r="H2457"/>
  <c r="Y2456"/>
  <c r="S2456"/>
  <c r="Q2456"/>
  <c r="P2456"/>
  <c r="U2456" s="1"/>
  <c r="O2456"/>
  <c r="N2456"/>
  <c r="L2456"/>
  <c r="H2456"/>
  <c r="Y2455"/>
  <c r="S2455"/>
  <c r="Q2455"/>
  <c r="P2455"/>
  <c r="U2455" s="1"/>
  <c r="O2455"/>
  <c r="N2455"/>
  <c r="L2455"/>
  <c r="H2455"/>
  <c r="Y2454"/>
  <c r="T2454"/>
  <c r="S2454"/>
  <c r="U2454" s="1"/>
  <c r="Q2454"/>
  <c r="O2454"/>
  <c r="V2454" s="1"/>
  <c r="N2454"/>
  <c r="L2454"/>
  <c r="H2454"/>
  <c r="Y2453"/>
  <c r="S2453"/>
  <c r="U2453" s="1"/>
  <c r="Q2453"/>
  <c r="V2453" s="1"/>
  <c r="O2453"/>
  <c r="R2453" s="1"/>
  <c r="N2453"/>
  <c r="L2453"/>
  <c r="H2453"/>
  <c r="Y2452"/>
  <c r="T2452"/>
  <c r="S2452"/>
  <c r="U2452" s="1"/>
  <c r="Q2452"/>
  <c r="O2452"/>
  <c r="V2452" s="1"/>
  <c r="N2452"/>
  <c r="L2452"/>
  <c r="H2452"/>
  <c r="Y2451"/>
  <c r="S2451"/>
  <c r="U2451" s="1"/>
  <c r="Q2451"/>
  <c r="V2451" s="1"/>
  <c r="O2451"/>
  <c r="R2451" s="1"/>
  <c r="N2451"/>
  <c r="L2451"/>
  <c r="H2451"/>
  <c r="Y2450"/>
  <c r="S2450"/>
  <c r="Q2450"/>
  <c r="P2450"/>
  <c r="U2450" s="1"/>
  <c r="O2450"/>
  <c r="N2450"/>
  <c r="L2450"/>
  <c r="H2450"/>
  <c r="Y2449"/>
  <c r="S2449"/>
  <c r="Q2449"/>
  <c r="P2449"/>
  <c r="U2449" s="1"/>
  <c r="O2449"/>
  <c r="N2449"/>
  <c r="L2449"/>
  <c r="H2449"/>
  <c r="Y2448"/>
  <c r="T2448"/>
  <c r="S2448"/>
  <c r="U2448" s="1"/>
  <c r="Q2448"/>
  <c r="O2448"/>
  <c r="V2448" s="1"/>
  <c r="N2448"/>
  <c r="L2448"/>
  <c r="H2448"/>
  <c r="Y2447"/>
  <c r="S2447"/>
  <c r="U2447" s="1"/>
  <c r="Q2447"/>
  <c r="V2447" s="1"/>
  <c r="O2447"/>
  <c r="R2447" s="1"/>
  <c r="N2447"/>
  <c r="L2447"/>
  <c r="H2447"/>
  <c r="Y2446"/>
  <c r="T2446"/>
  <c r="S2446"/>
  <c r="U2446" s="1"/>
  <c r="Q2446"/>
  <c r="O2446"/>
  <c r="V2446" s="1"/>
  <c r="N2446"/>
  <c r="L2446"/>
  <c r="H2446"/>
  <c r="Y2445"/>
  <c r="S2445"/>
  <c r="U2445" s="1"/>
  <c r="Q2445"/>
  <c r="V2445" s="1"/>
  <c r="O2445"/>
  <c r="R2445" s="1"/>
  <c r="N2445"/>
  <c r="L2445"/>
  <c r="H2445"/>
  <c r="Y2444"/>
  <c r="S2444"/>
  <c r="Q2444"/>
  <c r="P2444"/>
  <c r="U2444" s="1"/>
  <c r="O2444"/>
  <c r="N2444"/>
  <c r="L2444"/>
  <c r="H2444"/>
  <c r="Y2443"/>
  <c r="S2443"/>
  <c r="Q2443"/>
  <c r="P2443"/>
  <c r="U2443" s="1"/>
  <c r="O2443"/>
  <c r="N2443"/>
  <c r="L2443"/>
  <c r="H2443"/>
  <c r="Y2442"/>
  <c r="S2442"/>
  <c r="Q2442"/>
  <c r="P2442"/>
  <c r="U2442" s="1"/>
  <c r="O2442"/>
  <c r="N2442"/>
  <c r="L2442"/>
  <c r="H2442"/>
  <c r="Y2441"/>
  <c r="T2441"/>
  <c r="S2441"/>
  <c r="U2441" s="1"/>
  <c r="Q2441"/>
  <c r="O2441"/>
  <c r="V2441" s="1"/>
  <c r="N2441"/>
  <c r="L2441"/>
  <c r="H2441"/>
  <c r="Y2440"/>
  <c r="S2440"/>
  <c r="U2440" s="1"/>
  <c r="Q2440"/>
  <c r="V2440" s="1"/>
  <c r="O2440"/>
  <c r="R2440" s="1"/>
  <c r="N2440"/>
  <c r="L2440"/>
  <c r="H2440"/>
  <c r="Y2439"/>
  <c r="T2439"/>
  <c r="S2439"/>
  <c r="U2439" s="1"/>
  <c r="Q2439"/>
  <c r="O2439"/>
  <c r="V2439" s="1"/>
  <c r="N2439"/>
  <c r="L2439"/>
  <c r="H2439"/>
  <c r="Y2438"/>
  <c r="S2438"/>
  <c r="U2438" s="1"/>
  <c r="Q2438"/>
  <c r="V2438" s="1"/>
  <c r="O2438"/>
  <c r="R2438" s="1"/>
  <c r="N2438"/>
  <c r="L2438"/>
  <c r="H2438"/>
  <c r="Y2437"/>
  <c r="T2437"/>
  <c r="S2437"/>
  <c r="U2437" s="1"/>
  <c r="Q2437"/>
  <c r="O2437"/>
  <c r="V2437" s="1"/>
  <c r="N2437"/>
  <c r="L2437"/>
  <c r="H2437"/>
  <c r="Y2436"/>
  <c r="S2436"/>
  <c r="U2436" s="1"/>
  <c r="Q2436"/>
  <c r="V2436" s="1"/>
  <c r="O2436"/>
  <c r="R2436" s="1"/>
  <c r="N2436"/>
  <c r="L2436"/>
  <c r="H2436"/>
  <c r="Y2435"/>
  <c r="S2435"/>
  <c r="Q2435"/>
  <c r="P2435"/>
  <c r="U2435" s="1"/>
  <c r="O2435"/>
  <c r="N2435"/>
  <c r="L2435"/>
  <c r="H2435"/>
  <c r="Y2434"/>
  <c r="S2434"/>
  <c r="Q2434"/>
  <c r="P2434"/>
  <c r="U2434" s="1"/>
  <c r="O2434"/>
  <c r="N2434"/>
  <c r="L2434"/>
  <c r="H2434"/>
  <c r="Y2433"/>
  <c r="T2433"/>
  <c r="S2433"/>
  <c r="U2433" s="1"/>
  <c r="Q2433"/>
  <c r="O2433"/>
  <c r="V2433" s="1"/>
  <c r="N2433"/>
  <c r="L2433"/>
  <c r="H2433"/>
  <c r="Y2432"/>
  <c r="S2432"/>
  <c r="U2432" s="1"/>
  <c r="Q2432"/>
  <c r="V2432" s="1"/>
  <c r="P2432"/>
  <c r="O2432"/>
  <c r="R2432" s="1"/>
  <c r="N2432"/>
  <c r="L2432"/>
  <c r="H2432"/>
  <c r="Y2431"/>
  <c r="S2431"/>
  <c r="U2431" s="1"/>
  <c r="Q2431"/>
  <c r="V2431" s="1"/>
  <c r="P2431"/>
  <c r="O2431"/>
  <c r="R2431" s="1"/>
  <c r="N2431"/>
  <c r="L2431"/>
  <c r="H2431"/>
  <c r="Y2430"/>
  <c r="S2430"/>
  <c r="U2430" s="1"/>
  <c r="Q2430"/>
  <c r="V2430" s="1"/>
  <c r="P2430"/>
  <c r="O2430"/>
  <c r="R2430" s="1"/>
  <c r="N2430"/>
  <c r="L2430"/>
  <c r="H2430"/>
  <c r="Y2429"/>
  <c r="S2429"/>
  <c r="U2429" s="1"/>
  <c r="Q2429"/>
  <c r="V2429" s="1"/>
  <c r="P2429"/>
  <c r="O2429"/>
  <c r="R2429" s="1"/>
  <c r="N2429"/>
  <c r="L2429"/>
  <c r="H2429"/>
  <c r="Y2428"/>
  <c r="S2428"/>
  <c r="U2428" s="1"/>
  <c r="Q2428"/>
  <c r="V2428" s="1"/>
  <c r="O2428"/>
  <c r="R2428" s="1"/>
  <c r="N2428"/>
  <c r="L2428"/>
  <c r="H2428"/>
  <c r="Y2427"/>
  <c r="T2427"/>
  <c r="S2427"/>
  <c r="U2427" s="1"/>
  <c r="Q2427"/>
  <c r="O2427"/>
  <c r="V2427" s="1"/>
  <c r="N2427"/>
  <c r="L2427"/>
  <c r="H2427"/>
  <c r="Y2426"/>
  <c r="S2426"/>
  <c r="U2426" s="1"/>
  <c r="Q2426"/>
  <c r="V2426" s="1"/>
  <c r="O2426"/>
  <c r="R2426" s="1"/>
  <c r="N2426"/>
  <c r="L2426"/>
  <c r="H2426"/>
  <c r="Y2425"/>
  <c r="S2425"/>
  <c r="Q2425"/>
  <c r="P2425"/>
  <c r="U2425" s="1"/>
  <c r="O2425"/>
  <c r="N2425"/>
  <c r="L2425"/>
  <c r="H2425"/>
  <c r="Y2424"/>
  <c r="S2424"/>
  <c r="Q2424"/>
  <c r="P2424"/>
  <c r="U2424" s="1"/>
  <c r="O2424"/>
  <c r="N2424"/>
  <c r="L2424"/>
  <c r="H2424"/>
  <c r="Y2423"/>
  <c r="S2423"/>
  <c r="Q2423"/>
  <c r="P2423"/>
  <c r="U2423" s="1"/>
  <c r="O2423"/>
  <c r="N2423"/>
  <c r="L2423"/>
  <c r="H2423"/>
  <c r="Y2422"/>
  <c r="T2422"/>
  <c r="S2422"/>
  <c r="U2422" s="1"/>
  <c r="Q2422"/>
  <c r="O2422"/>
  <c r="V2422" s="1"/>
  <c r="N2422"/>
  <c r="L2422"/>
  <c r="H2422"/>
  <c r="Y2421"/>
  <c r="S2421"/>
  <c r="U2421" s="1"/>
  <c r="Q2421"/>
  <c r="V2421" s="1"/>
  <c r="P2421"/>
  <c r="O2421"/>
  <c r="R2421" s="1"/>
  <c r="N2421"/>
  <c r="L2421"/>
  <c r="H2421"/>
  <c r="Y2420"/>
  <c r="S2420"/>
  <c r="U2420" s="1"/>
  <c r="Q2420"/>
  <c r="V2420" s="1"/>
  <c r="O2420"/>
  <c r="R2420" s="1"/>
  <c r="N2420"/>
  <c r="L2420"/>
  <c r="H2420"/>
  <c r="Y2419"/>
  <c r="T2419"/>
  <c r="S2419"/>
  <c r="U2419" s="1"/>
  <c r="Q2419"/>
  <c r="O2419"/>
  <c r="V2419" s="1"/>
  <c r="N2419"/>
  <c r="L2419"/>
  <c r="H2419"/>
  <c r="Y2418"/>
  <c r="S2418"/>
  <c r="U2418" s="1"/>
  <c r="Q2418"/>
  <c r="V2418" s="1"/>
  <c r="P2418"/>
  <c r="O2418"/>
  <c r="R2418" s="1"/>
  <c r="N2418"/>
  <c r="L2418"/>
  <c r="H2418"/>
  <c r="Y2417"/>
  <c r="S2417"/>
  <c r="U2417" s="1"/>
  <c r="Q2417"/>
  <c r="V2417" s="1"/>
  <c r="O2417"/>
  <c r="R2417" s="1"/>
  <c r="N2417"/>
  <c r="L2417"/>
  <c r="H2417"/>
  <c r="Y2416"/>
  <c r="S2416"/>
  <c r="Q2416"/>
  <c r="P2416"/>
  <c r="U2416" s="1"/>
  <c r="O2416"/>
  <c r="N2416"/>
  <c r="L2416"/>
  <c r="H2416"/>
  <c r="Y2415"/>
  <c r="S2415"/>
  <c r="Q2415"/>
  <c r="P2415"/>
  <c r="U2415" s="1"/>
  <c r="O2415"/>
  <c r="N2415"/>
  <c r="L2415"/>
  <c r="H2415"/>
  <c r="Y2414"/>
  <c r="T2414"/>
  <c r="S2414"/>
  <c r="U2414" s="1"/>
  <c r="Q2414"/>
  <c r="O2414"/>
  <c r="V2414" s="1"/>
  <c r="N2414"/>
  <c r="L2414"/>
  <c r="H2414"/>
  <c r="Y2413"/>
  <c r="S2413"/>
  <c r="U2413" s="1"/>
  <c r="Q2413"/>
  <c r="V2413" s="1"/>
  <c r="P2413"/>
  <c r="O2413"/>
  <c r="R2413" s="1"/>
  <c r="N2413"/>
  <c r="L2413"/>
  <c r="H2413"/>
  <c r="Y2412"/>
  <c r="S2412"/>
  <c r="U2412" s="1"/>
  <c r="Q2412"/>
  <c r="V2412" s="1"/>
  <c r="O2412"/>
  <c r="R2412" s="1"/>
  <c r="N2412"/>
  <c r="L2412"/>
  <c r="H2412"/>
  <c r="Y2411"/>
  <c r="T2411"/>
  <c r="S2411"/>
  <c r="U2411" s="1"/>
  <c r="Q2411"/>
  <c r="O2411"/>
  <c r="V2411" s="1"/>
  <c r="N2411"/>
  <c r="L2411"/>
  <c r="H2411"/>
  <c r="Y2410"/>
  <c r="S2410"/>
  <c r="U2410" s="1"/>
  <c r="Q2410"/>
  <c r="V2410" s="1"/>
  <c r="P2410"/>
  <c r="O2410"/>
  <c r="R2410" s="1"/>
  <c r="N2410"/>
  <c r="L2410"/>
  <c r="H2410"/>
  <c r="Y2409"/>
  <c r="S2409"/>
  <c r="U2409" s="1"/>
  <c r="Q2409"/>
  <c r="V2409" s="1"/>
  <c r="O2409"/>
  <c r="R2409" s="1"/>
  <c r="N2409"/>
  <c r="L2409"/>
  <c r="H2409"/>
  <c r="Y2408"/>
  <c r="T2408"/>
  <c r="S2408"/>
  <c r="U2408" s="1"/>
  <c r="Q2408"/>
  <c r="O2408"/>
  <c r="V2408" s="1"/>
  <c r="N2408"/>
  <c r="L2408"/>
  <c r="H2408"/>
  <c r="Y2407"/>
  <c r="S2407"/>
  <c r="U2407" s="1"/>
  <c r="Q2407"/>
  <c r="V2407" s="1"/>
  <c r="O2407"/>
  <c r="R2407" s="1"/>
  <c r="N2407"/>
  <c r="L2407"/>
  <c r="H2407"/>
  <c r="Y2406"/>
  <c r="T2406"/>
  <c r="S2406"/>
  <c r="U2406" s="1"/>
  <c r="Q2406"/>
  <c r="O2406"/>
  <c r="V2406" s="1"/>
  <c r="N2406"/>
  <c r="L2406"/>
  <c r="H2406"/>
  <c r="Y2405"/>
  <c r="S2405"/>
  <c r="U2405" s="1"/>
  <c r="Q2405"/>
  <c r="V2405" s="1"/>
  <c r="O2405"/>
  <c r="R2405" s="1"/>
  <c r="N2405"/>
  <c r="L2405"/>
  <c r="H2405"/>
  <c r="Y2404"/>
  <c r="S2404"/>
  <c r="Q2404"/>
  <c r="P2404"/>
  <c r="U2404" s="1"/>
  <c r="O2404"/>
  <c r="N2404"/>
  <c r="L2404"/>
  <c r="H2404"/>
  <c r="Y2403"/>
  <c r="T2403"/>
  <c r="S2403"/>
  <c r="U2403" s="1"/>
  <c r="Q2403"/>
  <c r="O2403"/>
  <c r="V2403" s="1"/>
  <c r="N2403"/>
  <c r="L2403"/>
  <c r="H2403"/>
  <c r="Y2402"/>
  <c r="S2402"/>
  <c r="U2402" s="1"/>
  <c r="Q2402"/>
  <c r="V2402" s="1"/>
  <c r="O2402"/>
  <c r="R2402" s="1"/>
  <c r="N2402"/>
  <c r="L2402"/>
  <c r="H2402"/>
  <c r="Y2401"/>
  <c r="T2401"/>
  <c r="S2401"/>
  <c r="U2401" s="1"/>
  <c r="Q2401"/>
  <c r="O2401"/>
  <c r="V2401" s="1"/>
  <c r="N2401"/>
  <c r="L2401"/>
  <c r="H2401"/>
  <c r="Y2400"/>
  <c r="S2400"/>
  <c r="U2400" s="1"/>
  <c r="Q2400"/>
  <c r="V2400" s="1"/>
  <c r="O2400"/>
  <c r="R2400" s="1"/>
  <c r="N2400"/>
  <c r="L2400"/>
  <c r="H2400"/>
  <c r="Y2399"/>
  <c r="T2399"/>
  <c r="S2399"/>
  <c r="U2399" s="1"/>
  <c r="Q2399"/>
  <c r="O2399"/>
  <c r="V2399" s="1"/>
  <c r="N2399"/>
  <c r="L2399"/>
  <c r="H2399"/>
  <c r="Y2398"/>
  <c r="S2398"/>
  <c r="U2398" s="1"/>
  <c r="Q2398"/>
  <c r="V2398" s="1"/>
  <c r="O2398"/>
  <c r="R2398" s="1"/>
  <c r="N2398"/>
  <c r="L2398"/>
  <c r="H2398"/>
  <c r="Y2397"/>
  <c r="T2397"/>
  <c r="S2397"/>
  <c r="U2397" s="1"/>
  <c r="Q2397"/>
  <c r="O2397"/>
  <c r="V2397" s="1"/>
  <c r="N2397"/>
  <c r="L2397"/>
  <c r="H2397"/>
  <c r="Y2396"/>
  <c r="S2396"/>
  <c r="U2396" s="1"/>
  <c r="Q2396"/>
  <c r="V2396" s="1"/>
  <c r="O2396"/>
  <c r="R2396" s="1"/>
  <c r="N2396"/>
  <c r="L2396"/>
  <c r="H2396"/>
  <c r="Y2395"/>
  <c r="T2395"/>
  <c r="S2395"/>
  <c r="U2395" s="1"/>
  <c r="Q2395"/>
  <c r="O2395"/>
  <c r="V2395" s="1"/>
  <c r="N2395"/>
  <c r="L2395"/>
  <c r="H2395"/>
  <c r="Y2394"/>
  <c r="S2394"/>
  <c r="U2394" s="1"/>
  <c r="Q2394"/>
  <c r="V2394" s="1"/>
  <c r="P2394"/>
  <c r="O2394"/>
  <c r="R2394" s="1"/>
  <c r="N2394"/>
  <c r="L2394"/>
  <c r="H2394"/>
  <c r="Y2393"/>
  <c r="S2393"/>
  <c r="U2393" s="1"/>
  <c r="Q2393"/>
  <c r="V2393" s="1"/>
  <c r="O2393"/>
  <c r="R2393" s="1"/>
  <c r="N2393"/>
  <c r="L2393"/>
  <c r="H2393"/>
  <c r="Y2392"/>
  <c r="T2392"/>
  <c r="S2392"/>
  <c r="U2392" s="1"/>
  <c r="Q2392"/>
  <c r="O2392"/>
  <c r="V2392" s="1"/>
  <c r="N2392"/>
  <c r="L2392"/>
  <c r="H2392"/>
  <c r="Y2391"/>
  <c r="S2391"/>
  <c r="U2391" s="1"/>
  <c r="Q2391"/>
  <c r="V2391" s="1"/>
  <c r="O2391"/>
  <c r="R2391" s="1"/>
  <c r="N2391"/>
  <c r="L2391"/>
  <c r="H2391"/>
  <c r="Y2390"/>
  <c r="T2390"/>
  <c r="S2390"/>
  <c r="U2390" s="1"/>
  <c r="Q2390"/>
  <c r="O2390"/>
  <c r="V2390" s="1"/>
  <c r="N2390"/>
  <c r="L2390"/>
  <c r="H2390"/>
  <c r="Y2389"/>
  <c r="S2389"/>
  <c r="U2389" s="1"/>
  <c r="Q2389"/>
  <c r="V2389" s="1"/>
  <c r="P2389"/>
  <c r="O2389"/>
  <c r="R2389" s="1"/>
  <c r="N2389"/>
  <c r="L2389"/>
  <c r="H2389"/>
  <c r="Y2388"/>
  <c r="S2388"/>
  <c r="U2388" s="1"/>
  <c r="Q2388"/>
  <c r="V2388" s="1"/>
  <c r="O2388"/>
  <c r="R2388" s="1"/>
  <c r="N2388"/>
  <c r="L2388"/>
  <c r="H2388"/>
  <c r="Y2387"/>
  <c r="T2387"/>
  <c r="S2387"/>
  <c r="U2387" s="1"/>
  <c r="Q2387"/>
  <c r="O2387"/>
  <c r="V2387" s="1"/>
  <c r="N2387"/>
  <c r="L2387"/>
  <c r="H2387"/>
  <c r="Y2386"/>
  <c r="S2386"/>
  <c r="U2386" s="1"/>
  <c r="Q2386"/>
  <c r="V2386" s="1"/>
  <c r="O2386"/>
  <c r="R2386" s="1"/>
  <c r="N2386"/>
  <c r="L2386"/>
  <c r="H2386"/>
  <c r="Y2385"/>
  <c r="T2385"/>
  <c r="S2385"/>
  <c r="U2385" s="1"/>
  <c r="Q2385"/>
  <c r="O2385"/>
  <c r="V2385" s="1"/>
  <c r="N2385"/>
  <c r="L2385"/>
  <c r="H2385"/>
  <c r="Y2384"/>
  <c r="S2384"/>
  <c r="U2384" s="1"/>
  <c r="Q2384"/>
  <c r="V2384" s="1"/>
  <c r="O2384"/>
  <c r="R2384" s="1"/>
  <c r="N2384"/>
  <c r="L2384"/>
  <c r="H2384"/>
  <c r="Y2383"/>
  <c r="T2383"/>
  <c r="S2383"/>
  <c r="U2383" s="1"/>
  <c r="Q2383"/>
  <c r="O2383"/>
  <c r="V2383" s="1"/>
  <c r="N2383"/>
  <c r="L2383"/>
  <c r="H2383"/>
  <c r="Y2382"/>
  <c r="S2382"/>
  <c r="U2382" s="1"/>
  <c r="Q2382"/>
  <c r="V2382" s="1"/>
  <c r="O2382"/>
  <c r="R2382" s="1"/>
  <c r="N2382"/>
  <c r="L2382"/>
  <c r="H2382"/>
  <c r="Y2381"/>
  <c r="T2381"/>
  <c r="S2381"/>
  <c r="U2381" s="1"/>
  <c r="Q2381"/>
  <c r="O2381"/>
  <c r="V2381" s="1"/>
  <c r="N2381"/>
  <c r="L2381"/>
  <c r="H2381"/>
  <c r="Y2380"/>
  <c r="S2380"/>
  <c r="U2380" s="1"/>
  <c r="Q2380"/>
  <c r="V2380" s="1"/>
  <c r="O2380"/>
  <c r="R2380" s="1"/>
  <c r="N2380"/>
  <c r="L2380"/>
  <c r="H2380"/>
  <c r="Y2379"/>
  <c r="T2379"/>
  <c r="S2379"/>
  <c r="U2379" s="1"/>
  <c r="Q2379"/>
  <c r="O2379"/>
  <c r="V2379" s="1"/>
  <c r="N2379"/>
  <c r="L2379"/>
  <c r="H2379"/>
  <c r="Y2378"/>
  <c r="S2378"/>
  <c r="U2378" s="1"/>
  <c r="Q2378"/>
  <c r="V2378" s="1"/>
  <c r="O2378"/>
  <c r="R2378" s="1"/>
  <c r="N2378"/>
  <c r="L2378"/>
  <c r="H2378"/>
  <c r="Y2377"/>
  <c r="T2377"/>
  <c r="S2377"/>
  <c r="U2377" s="1"/>
  <c r="Q2377"/>
  <c r="O2377"/>
  <c r="V2377" s="1"/>
  <c r="N2377"/>
  <c r="L2377"/>
  <c r="H2377"/>
  <c r="Y2376"/>
  <c r="S2376"/>
  <c r="U2376" s="1"/>
  <c r="Q2376"/>
  <c r="V2376" s="1"/>
  <c r="O2376"/>
  <c r="R2376" s="1"/>
  <c r="N2376"/>
  <c r="L2376"/>
  <c r="H2376"/>
  <c r="Y2375"/>
  <c r="T2375"/>
  <c r="S2375"/>
  <c r="U2375" s="1"/>
  <c r="Q2375"/>
  <c r="O2375"/>
  <c r="V2375" s="1"/>
  <c r="N2375"/>
  <c r="L2375"/>
  <c r="H2375"/>
  <c r="Y2374"/>
  <c r="S2374"/>
  <c r="U2374" s="1"/>
  <c r="Q2374"/>
  <c r="V2374" s="1"/>
  <c r="O2374"/>
  <c r="R2374" s="1"/>
  <c r="N2374"/>
  <c r="L2374"/>
  <c r="H2374"/>
  <c r="Y2373"/>
  <c r="T2373"/>
  <c r="S2373"/>
  <c r="U2373" s="1"/>
  <c r="Q2373"/>
  <c r="O2373"/>
  <c r="V2373" s="1"/>
  <c r="N2373"/>
  <c r="L2373"/>
  <c r="H2373"/>
  <c r="Y2372"/>
  <c r="S2372"/>
  <c r="U2372" s="1"/>
  <c r="Q2372"/>
  <c r="V2372" s="1"/>
  <c r="O2372"/>
  <c r="R2372" s="1"/>
  <c r="N2372"/>
  <c r="L2372"/>
  <c r="H2372"/>
  <c r="Y2371"/>
  <c r="S2371"/>
  <c r="Q2371"/>
  <c r="P2371"/>
  <c r="U2371" s="1"/>
  <c r="O2371"/>
  <c r="N2371"/>
  <c r="L2371"/>
  <c r="H2371"/>
  <c r="Y2370"/>
  <c r="S2370"/>
  <c r="Q2370"/>
  <c r="P2370"/>
  <c r="U2370" s="1"/>
  <c r="O2370"/>
  <c r="N2370"/>
  <c r="L2370"/>
  <c r="H2370"/>
  <c r="Y2369"/>
  <c r="S2369"/>
  <c r="Q2369"/>
  <c r="P2369"/>
  <c r="U2369" s="1"/>
  <c r="O2369"/>
  <c r="N2369"/>
  <c r="L2369"/>
  <c r="H2369"/>
  <c r="Y2368"/>
  <c r="S2368"/>
  <c r="Q2368"/>
  <c r="P2368"/>
  <c r="U2368" s="1"/>
  <c r="O2368"/>
  <c r="N2368"/>
  <c r="L2368"/>
  <c r="H2368"/>
  <c r="Y2367"/>
  <c r="S2367"/>
  <c r="Q2367"/>
  <c r="P2367"/>
  <c r="U2367" s="1"/>
  <c r="O2367"/>
  <c r="N2367"/>
  <c r="L2367"/>
  <c r="H2367"/>
  <c r="Y2366"/>
  <c r="S2366"/>
  <c r="Q2366"/>
  <c r="P2366"/>
  <c r="U2366" s="1"/>
  <c r="O2366"/>
  <c r="N2366"/>
  <c r="L2366"/>
  <c r="H2366"/>
  <c r="Y2365"/>
  <c r="S2365"/>
  <c r="Q2365"/>
  <c r="P2365"/>
  <c r="U2365" s="1"/>
  <c r="O2365"/>
  <c r="N2365"/>
  <c r="L2365"/>
  <c r="H2365"/>
  <c r="Y2364"/>
  <c r="S2364"/>
  <c r="Q2364"/>
  <c r="P2364"/>
  <c r="U2364" s="1"/>
  <c r="O2364"/>
  <c r="N2364"/>
  <c r="L2364"/>
  <c r="H2364"/>
  <c r="Y2363"/>
  <c r="S2363"/>
  <c r="Q2363"/>
  <c r="P2363"/>
  <c r="U2363" s="1"/>
  <c r="O2363"/>
  <c r="N2363"/>
  <c r="L2363"/>
  <c r="H2363"/>
  <c r="Y2362"/>
  <c r="S2362"/>
  <c r="Q2362"/>
  <c r="P2362"/>
  <c r="U2362" s="1"/>
  <c r="O2362"/>
  <c r="N2362"/>
  <c r="L2362"/>
  <c r="H2362"/>
  <c r="Y2361"/>
  <c r="S2361"/>
  <c r="Q2361"/>
  <c r="P2361"/>
  <c r="U2361" s="1"/>
  <c r="O2361"/>
  <c r="N2361"/>
  <c r="L2361"/>
  <c r="H2361"/>
  <c r="Y2360"/>
  <c r="S2360"/>
  <c r="Q2360"/>
  <c r="P2360"/>
  <c r="U2360" s="1"/>
  <c r="O2360"/>
  <c r="N2360"/>
  <c r="L2360"/>
  <c r="H2360"/>
  <c r="Y2359"/>
  <c r="S2359"/>
  <c r="Q2359"/>
  <c r="P2359"/>
  <c r="U2359" s="1"/>
  <c r="O2359"/>
  <c r="N2359"/>
  <c r="L2359"/>
  <c r="H2359"/>
  <c r="Y2358"/>
  <c r="S2358"/>
  <c r="Q2358"/>
  <c r="P2358"/>
  <c r="U2358" s="1"/>
  <c r="O2358"/>
  <c r="N2358"/>
  <c r="L2358"/>
  <c r="H2358"/>
  <c r="Y2357"/>
  <c r="S2357"/>
  <c r="Q2357"/>
  <c r="P2357"/>
  <c r="U2357" s="1"/>
  <c r="O2357"/>
  <c r="N2357"/>
  <c r="L2357"/>
  <c r="H2357"/>
  <c r="Y2356"/>
  <c r="T2356"/>
  <c r="S2356"/>
  <c r="U2356" s="1"/>
  <c r="Q2356"/>
  <c r="O2356"/>
  <c r="V2356" s="1"/>
  <c r="N2356"/>
  <c r="L2356"/>
  <c r="H2356"/>
  <c r="Y2355"/>
  <c r="S2355"/>
  <c r="U2355" s="1"/>
  <c r="Q2355"/>
  <c r="V2355" s="1"/>
  <c r="P2355"/>
  <c r="O2355"/>
  <c r="R2355" s="1"/>
  <c r="N2355"/>
  <c r="L2355"/>
  <c r="H2355"/>
  <c r="Y2354"/>
  <c r="S2354"/>
  <c r="U2354" s="1"/>
  <c r="Q2354"/>
  <c r="V2354" s="1"/>
  <c r="P2354"/>
  <c r="O2354"/>
  <c r="R2354" s="1"/>
  <c r="N2354"/>
  <c r="L2354"/>
  <c r="H2354"/>
  <c r="Y2353"/>
  <c r="S2353"/>
  <c r="U2353" s="1"/>
  <c r="Q2353"/>
  <c r="V2353" s="1"/>
  <c r="P2353"/>
  <c r="O2353"/>
  <c r="R2353" s="1"/>
  <c r="N2353"/>
  <c r="L2353"/>
  <c r="H2353"/>
  <c r="Y2352"/>
  <c r="S2352"/>
  <c r="U2352" s="1"/>
  <c r="Q2352"/>
  <c r="V2352" s="1"/>
  <c r="P2352"/>
  <c r="O2352"/>
  <c r="R2352" s="1"/>
  <c r="N2352"/>
  <c r="L2352"/>
  <c r="H2352"/>
  <c r="Y2351"/>
  <c r="S2351"/>
  <c r="U2351" s="1"/>
  <c r="Q2351"/>
  <c r="V2351" s="1"/>
  <c r="P2351"/>
  <c r="O2351"/>
  <c r="R2351" s="1"/>
  <c r="N2351"/>
  <c r="L2351"/>
  <c r="H2351"/>
  <c r="Y2350"/>
  <c r="S2350"/>
  <c r="U2350" s="1"/>
  <c r="Q2350"/>
  <c r="V2350" s="1"/>
  <c r="P2350"/>
  <c r="O2350"/>
  <c r="R2350" s="1"/>
  <c r="N2350"/>
  <c r="L2350"/>
  <c r="H2350"/>
  <c r="Y2349"/>
  <c r="S2349"/>
  <c r="U2349" s="1"/>
  <c r="Q2349"/>
  <c r="V2349" s="1"/>
  <c r="P2349"/>
  <c r="O2349"/>
  <c r="R2349" s="1"/>
  <c r="N2349"/>
  <c r="L2349"/>
  <c r="H2349"/>
  <c r="Y2348"/>
  <c r="S2348"/>
  <c r="U2348" s="1"/>
  <c r="Q2348"/>
  <c r="V2348" s="1"/>
  <c r="P2348"/>
  <c r="O2348"/>
  <c r="R2348" s="1"/>
  <c r="N2348"/>
  <c r="L2348"/>
  <c r="H2348"/>
  <c r="Y2347"/>
  <c r="S2347"/>
  <c r="U2347" s="1"/>
  <c r="Q2347"/>
  <c r="V2347" s="1"/>
  <c r="P2347"/>
  <c r="O2347"/>
  <c r="R2347" s="1"/>
  <c r="N2347"/>
  <c r="L2347"/>
  <c r="H2347"/>
  <c r="Y2346"/>
  <c r="S2346"/>
  <c r="U2346" s="1"/>
  <c r="Q2346"/>
  <c r="V2346" s="1"/>
  <c r="P2346"/>
  <c r="O2346"/>
  <c r="R2346" s="1"/>
  <c r="N2346"/>
  <c r="L2346"/>
  <c r="H2346"/>
  <c r="Y2345"/>
  <c r="S2345"/>
  <c r="U2345" s="1"/>
  <c r="Q2345"/>
  <c r="V2345" s="1"/>
  <c r="P2345"/>
  <c r="O2345"/>
  <c r="R2345" s="1"/>
  <c r="N2345"/>
  <c r="L2345"/>
  <c r="H2345"/>
  <c r="Y2344"/>
  <c r="S2344"/>
  <c r="U2344" s="1"/>
  <c r="Q2344"/>
  <c r="V2344" s="1"/>
  <c r="P2344"/>
  <c r="O2344"/>
  <c r="R2344" s="1"/>
  <c r="N2344"/>
  <c r="L2344"/>
  <c r="H2344"/>
  <c r="Y2343"/>
  <c r="S2343"/>
  <c r="U2343" s="1"/>
  <c r="Q2343"/>
  <c r="V2343" s="1"/>
  <c r="P2343"/>
  <c r="O2343"/>
  <c r="R2343" s="1"/>
  <c r="N2343"/>
  <c r="L2343"/>
  <c r="H2343"/>
  <c r="Y2342"/>
  <c r="S2342"/>
  <c r="U2342" s="1"/>
  <c r="Q2342"/>
  <c r="V2342" s="1"/>
  <c r="P2342"/>
  <c r="O2342"/>
  <c r="R2342" s="1"/>
  <c r="N2342"/>
  <c r="L2342"/>
  <c r="H2342"/>
  <c r="Y2341"/>
  <c r="S2341"/>
  <c r="U2341" s="1"/>
  <c r="Q2341"/>
  <c r="V2341" s="1"/>
  <c r="P2341"/>
  <c r="O2341"/>
  <c r="R2341" s="1"/>
  <c r="N2341"/>
  <c r="L2341"/>
  <c r="H2341"/>
  <c r="Y2340"/>
  <c r="S2340"/>
  <c r="U2340" s="1"/>
  <c r="Q2340"/>
  <c r="V2340" s="1"/>
  <c r="P2340"/>
  <c r="O2340"/>
  <c r="R2340" s="1"/>
  <c r="N2340"/>
  <c r="L2340"/>
  <c r="H2340"/>
  <c r="Y2339"/>
  <c r="S2339"/>
  <c r="U2339" s="1"/>
  <c r="Q2339"/>
  <c r="V2339" s="1"/>
  <c r="P2339"/>
  <c r="O2339"/>
  <c r="R2339" s="1"/>
  <c r="N2339"/>
  <c r="L2339"/>
  <c r="H2339"/>
  <c r="Y2338"/>
  <c r="S2338"/>
  <c r="U2338" s="1"/>
  <c r="Q2338"/>
  <c r="V2338" s="1"/>
  <c r="O2338"/>
  <c r="R2338" s="1"/>
  <c r="N2338"/>
  <c r="L2338"/>
  <c r="H2338"/>
  <c r="Y2337"/>
  <c r="T2337"/>
  <c r="S2337"/>
  <c r="U2337" s="1"/>
  <c r="Q2337"/>
  <c r="O2337"/>
  <c r="V2337" s="1"/>
  <c r="N2337"/>
  <c r="L2337"/>
  <c r="H2337"/>
  <c r="Y2336"/>
  <c r="S2336"/>
  <c r="U2336" s="1"/>
  <c r="Q2336"/>
  <c r="V2336" s="1"/>
  <c r="P2336"/>
  <c r="O2336"/>
  <c r="R2336" s="1"/>
  <c r="N2336"/>
  <c r="L2336"/>
  <c r="H2336"/>
  <c r="Y2335"/>
  <c r="S2335"/>
  <c r="U2335" s="1"/>
  <c r="Q2335"/>
  <c r="V2335" s="1"/>
  <c r="P2335"/>
  <c r="O2335"/>
  <c r="R2335" s="1"/>
  <c r="N2335"/>
  <c r="L2335"/>
  <c r="H2335"/>
  <c r="Y2334"/>
  <c r="S2334"/>
  <c r="U2334" s="1"/>
  <c r="Q2334"/>
  <c r="V2334" s="1"/>
  <c r="P2334"/>
  <c r="O2334"/>
  <c r="R2334" s="1"/>
  <c r="N2334"/>
  <c r="L2334"/>
  <c r="H2334"/>
  <c r="Y2333"/>
  <c r="S2333"/>
  <c r="U2333" s="1"/>
  <c r="Q2333"/>
  <c r="V2333" s="1"/>
  <c r="P2333"/>
  <c r="O2333"/>
  <c r="R2333" s="1"/>
  <c r="N2333"/>
  <c r="L2333"/>
  <c r="H2333"/>
  <c r="Y2332"/>
  <c r="S2332"/>
  <c r="U2332" s="1"/>
  <c r="Q2332"/>
  <c r="V2332" s="1"/>
  <c r="P2332"/>
  <c r="O2332"/>
  <c r="R2332" s="1"/>
  <c r="N2332"/>
  <c r="L2332"/>
  <c r="H2332"/>
  <c r="Y2331"/>
  <c r="S2331"/>
  <c r="U2331" s="1"/>
  <c r="Q2331"/>
  <c r="V2331" s="1"/>
  <c r="P2331"/>
  <c r="O2331"/>
  <c r="R2331" s="1"/>
  <c r="N2331"/>
  <c r="L2331"/>
  <c r="H2331"/>
  <c r="Y2330"/>
  <c r="S2330"/>
  <c r="U2330" s="1"/>
  <c r="Q2330"/>
  <c r="V2330" s="1"/>
  <c r="P2330"/>
  <c r="O2330"/>
  <c r="R2330" s="1"/>
  <c r="N2330"/>
  <c r="L2330"/>
  <c r="H2330"/>
  <c r="Y2329"/>
  <c r="S2329"/>
  <c r="U2329" s="1"/>
  <c r="Q2329"/>
  <c r="V2329" s="1"/>
  <c r="P2329"/>
  <c r="O2329"/>
  <c r="R2329" s="1"/>
  <c r="N2329"/>
  <c r="L2329"/>
  <c r="H2329"/>
  <c r="Y2328"/>
  <c r="S2328"/>
  <c r="U2328" s="1"/>
  <c r="Q2328"/>
  <c r="V2328" s="1"/>
  <c r="P2328"/>
  <c r="O2328"/>
  <c r="R2328" s="1"/>
  <c r="N2328"/>
  <c r="L2328"/>
  <c r="H2328"/>
  <c r="Y2327"/>
  <c r="S2327"/>
  <c r="U2327" s="1"/>
  <c r="Q2327"/>
  <c r="V2327" s="1"/>
  <c r="P2327"/>
  <c r="O2327"/>
  <c r="R2327" s="1"/>
  <c r="N2327"/>
  <c r="L2327"/>
  <c r="H2327"/>
  <c r="Y2326"/>
  <c r="S2326"/>
  <c r="U2326" s="1"/>
  <c r="Q2326"/>
  <c r="V2326" s="1"/>
  <c r="P2326"/>
  <c r="O2326"/>
  <c r="R2326" s="1"/>
  <c r="N2326"/>
  <c r="L2326"/>
  <c r="H2326"/>
  <c r="Y2325"/>
  <c r="S2325"/>
  <c r="U2325" s="1"/>
  <c r="Q2325"/>
  <c r="V2325" s="1"/>
  <c r="P2325"/>
  <c r="O2325"/>
  <c r="R2325" s="1"/>
  <c r="N2325"/>
  <c r="L2325"/>
  <c r="H2325"/>
  <c r="Y2324"/>
  <c r="S2324"/>
  <c r="U2324" s="1"/>
  <c r="Q2324"/>
  <c r="V2324" s="1"/>
  <c r="P2324"/>
  <c r="O2324"/>
  <c r="R2324" s="1"/>
  <c r="N2324"/>
  <c r="L2324"/>
  <c r="H2324"/>
  <c r="Y2323"/>
  <c r="S2323"/>
  <c r="U2323" s="1"/>
  <c r="Q2323"/>
  <c r="V2323" s="1"/>
  <c r="P2323"/>
  <c r="O2323"/>
  <c r="R2323" s="1"/>
  <c r="N2323"/>
  <c r="L2323"/>
  <c r="H2323"/>
  <c r="Y2322"/>
  <c r="S2322"/>
  <c r="U2322" s="1"/>
  <c r="Q2322"/>
  <c r="V2322" s="1"/>
  <c r="P2322"/>
  <c r="O2322"/>
  <c r="R2322" s="1"/>
  <c r="N2322"/>
  <c r="L2322"/>
  <c r="H2322"/>
  <c r="Y2321"/>
  <c r="S2321"/>
  <c r="U2321" s="1"/>
  <c r="Q2321"/>
  <c r="V2321" s="1"/>
  <c r="P2321"/>
  <c r="O2321"/>
  <c r="R2321" s="1"/>
  <c r="N2321"/>
  <c r="L2321"/>
  <c r="H2321"/>
  <c r="Y2320"/>
  <c r="S2320"/>
  <c r="U2320" s="1"/>
  <c r="Q2320"/>
  <c r="V2320" s="1"/>
  <c r="P2320"/>
  <c r="O2320"/>
  <c r="R2320" s="1"/>
  <c r="N2320"/>
  <c r="L2320"/>
  <c r="H2320"/>
  <c r="Y2319"/>
  <c r="S2319"/>
  <c r="U2319" s="1"/>
  <c r="Q2319"/>
  <c r="V2319" s="1"/>
  <c r="P2319"/>
  <c r="O2319"/>
  <c r="R2319" s="1"/>
  <c r="N2319"/>
  <c r="L2319"/>
  <c r="H2319"/>
  <c r="Y2318"/>
  <c r="S2318"/>
  <c r="U2318" s="1"/>
  <c r="Q2318"/>
  <c r="V2318" s="1"/>
  <c r="P2318"/>
  <c r="O2318"/>
  <c r="R2318" s="1"/>
  <c r="N2318"/>
  <c r="L2318"/>
  <c r="H2318"/>
  <c r="Y2317"/>
  <c r="S2317"/>
  <c r="U2317" s="1"/>
  <c r="Q2317"/>
  <c r="V2317" s="1"/>
  <c r="P2317"/>
  <c r="O2317"/>
  <c r="R2317" s="1"/>
  <c r="N2317"/>
  <c r="L2317"/>
  <c r="H2317"/>
  <c r="Y2316"/>
  <c r="S2316"/>
  <c r="U2316" s="1"/>
  <c r="Q2316"/>
  <c r="V2316" s="1"/>
  <c r="P2316"/>
  <c r="O2316"/>
  <c r="R2316" s="1"/>
  <c r="N2316"/>
  <c r="L2316"/>
  <c r="H2316"/>
  <c r="Y2315"/>
  <c r="S2315"/>
  <c r="U2315" s="1"/>
  <c r="Q2315"/>
  <c r="V2315" s="1"/>
  <c r="P2315"/>
  <c r="O2315"/>
  <c r="R2315" s="1"/>
  <c r="N2315"/>
  <c r="L2315"/>
  <c r="H2315"/>
  <c r="Y2314"/>
  <c r="S2314"/>
  <c r="U2314" s="1"/>
  <c r="Q2314"/>
  <c r="V2314" s="1"/>
  <c r="P2314"/>
  <c r="O2314"/>
  <c r="R2314" s="1"/>
  <c r="N2314"/>
  <c r="L2314"/>
  <c r="H2314"/>
  <c r="Y2313"/>
  <c r="S2313"/>
  <c r="U2313" s="1"/>
  <c r="Q2313"/>
  <c r="V2313" s="1"/>
  <c r="P2313"/>
  <c r="O2313"/>
  <c r="R2313" s="1"/>
  <c r="N2313"/>
  <c r="L2313"/>
  <c r="H2313"/>
  <c r="Y2312"/>
  <c r="S2312"/>
  <c r="U2312" s="1"/>
  <c r="Q2312"/>
  <c r="V2312" s="1"/>
  <c r="P2312"/>
  <c r="O2312"/>
  <c r="R2312" s="1"/>
  <c r="N2312"/>
  <c r="L2312"/>
  <c r="H2312"/>
  <c r="Y2311"/>
  <c r="S2311"/>
  <c r="U2311" s="1"/>
  <c r="Q2311"/>
  <c r="V2311" s="1"/>
  <c r="P2311"/>
  <c r="O2311"/>
  <c r="R2311" s="1"/>
  <c r="N2311"/>
  <c r="L2311"/>
  <c r="H2311"/>
  <c r="Y2310"/>
  <c r="S2310"/>
  <c r="U2310" s="1"/>
  <c r="Q2310"/>
  <c r="V2310" s="1"/>
  <c r="P2310"/>
  <c r="O2310"/>
  <c r="R2310" s="1"/>
  <c r="N2310"/>
  <c r="L2310"/>
  <c r="H2310"/>
  <c r="Y2309"/>
  <c r="S2309"/>
  <c r="U2309" s="1"/>
  <c r="Q2309"/>
  <c r="V2309" s="1"/>
  <c r="P2309"/>
  <c r="O2309"/>
  <c r="R2309" s="1"/>
  <c r="N2309"/>
  <c r="L2309"/>
  <c r="H2309"/>
  <c r="Y2308"/>
  <c r="S2308"/>
  <c r="U2308" s="1"/>
  <c r="Q2308"/>
  <c r="V2308" s="1"/>
  <c r="P2308"/>
  <c r="O2308"/>
  <c r="R2308" s="1"/>
  <c r="N2308"/>
  <c r="L2308"/>
  <c r="H2308"/>
  <c r="Y2307"/>
  <c r="S2307"/>
  <c r="U2307" s="1"/>
  <c r="Q2307"/>
  <c r="V2307" s="1"/>
  <c r="P2307"/>
  <c r="O2307"/>
  <c r="R2307" s="1"/>
  <c r="N2307"/>
  <c r="L2307"/>
  <c r="H2307"/>
  <c r="Y2306"/>
  <c r="S2306"/>
  <c r="U2306" s="1"/>
  <c r="Q2306"/>
  <c r="V2306" s="1"/>
  <c r="P2306"/>
  <c r="O2306"/>
  <c r="R2306" s="1"/>
  <c r="N2306"/>
  <c r="L2306"/>
  <c r="H2306"/>
  <c r="Y2305"/>
  <c r="S2305"/>
  <c r="U2305" s="1"/>
  <c r="Q2305"/>
  <c r="V2305" s="1"/>
  <c r="P2305"/>
  <c r="O2305"/>
  <c r="R2305" s="1"/>
  <c r="N2305"/>
  <c r="L2305"/>
  <c r="H2305"/>
  <c r="Y2304"/>
  <c r="S2304"/>
  <c r="U2304" s="1"/>
  <c r="Q2304"/>
  <c r="V2304" s="1"/>
  <c r="P2304"/>
  <c r="O2304"/>
  <c r="R2304" s="1"/>
  <c r="N2304"/>
  <c r="L2304"/>
  <c r="H2304"/>
  <c r="Y2303"/>
  <c r="S2303"/>
  <c r="U2303" s="1"/>
  <c r="Q2303"/>
  <c r="V2303" s="1"/>
  <c r="P2303"/>
  <c r="O2303"/>
  <c r="R2303" s="1"/>
  <c r="N2303"/>
  <c r="L2303"/>
  <c r="H2303"/>
  <c r="Y2302"/>
  <c r="S2302"/>
  <c r="U2302" s="1"/>
  <c r="Q2302"/>
  <c r="V2302" s="1"/>
  <c r="P2302"/>
  <c r="O2302"/>
  <c r="R2302" s="1"/>
  <c r="N2302"/>
  <c r="L2302"/>
  <c r="H2302"/>
  <c r="Y2301"/>
  <c r="S2301"/>
  <c r="U2301" s="1"/>
  <c r="Q2301"/>
  <c r="V2301" s="1"/>
  <c r="P2301"/>
  <c r="O2301"/>
  <c r="R2301" s="1"/>
  <c r="N2301"/>
  <c r="L2301"/>
  <c r="H2301"/>
  <c r="Y2300"/>
  <c r="S2300"/>
  <c r="U2300" s="1"/>
  <c r="Q2300"/>
  <c r="V2300" s="1"/>
  <c r="P2300"/>
  <c r="O2300"/>
  <c r="R2300" s="1"/>
  <c r="N2300"/>
  <c r="L2300"/>
  <c r="H2300"/>
  <c r="Y2299"/>
  <c r="S2299"/>
  <c r="U2299" s="1"/>
  <c r="Q2299"/>
  <c r="V2299" s="1"/>
  <c r="P2299"/>
  <c r="O2299"/>
  <c r="R2299" s="1"/>
  <c r="N2299"/>
  <c r="L2299"/>
  <c r="H2299"/>
  <c r="Y2298"/>
  <c r="S2298"/>
  <c r="U2298" s="1"/>
  <c r="Q2298"/>
  <c r="V2298" s="1"/>
  <c r="P2298"/>
  <c r="O2298"/>
  <c r="R2298" s="1"/>
  <c r="N2298"/>
  <c r="L2298"/>
  <c r="H2298"/>
  <c r="Y2297"/>
  <c r="S2297"/>
  <c r="U2297" s="1"/>
  <c r="Q2297"/>
  <c r="V2297" s="1"/>
  <c r="P2297"/>
  <c r="O2297"/>
  <c r="R2297" s="1"/>
  <c r="N2297"/>
  <c r="L2297"/>
  <c r="H2297"/>
  <c r="Y2296"/>
  <c r="S2296"/>
  <c r="U2296" s="1"/>
  <c r="Q2296"/>
  <c r="V2296" s="1"/>
  <c r="P2296"/>
  <c r="O2296"/>
  <c r="R2296" s="1"/>
  <c r="N2296"/>
  <c r="L2296"/>
  <c r="H2296"/>
  <c r="Y2295"/>
  <c r="S2295"/>
  <c r="U2295" s="1"/>
  <c r="Q2295"/>
  <c r="V2295" s="1"/>
  <c r="P2295"/>
  <c r="O2295"/>
  <c r="R2295" s="1"/>
  <c r="N2295"/>
  <c r="L2295"/>
  <c r="H2295"/>
  <c r="Y2294"/>
  <c r="S2294"/>
  <c r="U2294" s="1"/>
  <c r="Q2294"/>
  <c r="V2294" s="1"/>
  <c r="P2294"/>
  <c r="O2294"/>
  <c r="R2294" s="1"/>
  <c r="N2294"/>
  <c r="L2294"/>
  <c r="H2294"/>
  <c r="Y2293"/>
  <c r="S2293"/>
  <c r="U2293" s="1"/>
  <c r="Q2293"/>
  <c r="V2293" s="1"/>
  <c r="P2293"/>
  <c r="O2293"/>
  <c r="R2293" s="1"/>
  <c r="N2293"/>
  <c r="L2293"/>
  <c r="H2293"/>
  <c r="Y2292"/>
  <c r="S2292"/>
  <c r="U2292" s="1"/>
  <c r="Q2292"/>
  <c r="V2292" s="1"/>
  <c r="P2292"/>
  <c r="O2292"/>
  <c r="R2292" s="1"/>
  <c r="N2292"/>
  <c r="L2292"/>
  <c r="H2292"/>
  <c r="Y2291"/>
  <c r="S2291"/>
  <c r="U2291" s="1"/>
  <c r="Q2291"/>
  <c r="V2291" s="1"/>
  <c r="P2291"/>
  <c r="O2291"/>
  <c r="R2291" s="1"/>
  <c r="N2291"/>
  <c r="L2291"/>
  <c r="H2291"/>
  <c r="Y2290"/>
  <c r="S2290"/>
  <c r="U2290" s="1"/>
  <c r="Q2290"/>
  <c r="V2290" s="1"/>
  <c r="P2290"/>
  <c r="O2290"/>
  <c r="R2290" s="1"/>
  <c r="N2290"/>
  <c r="L2290"/>
  <c r="H2290"/>
  <c r="Y2289"/>
  <c r="S2289"/>
  <c r="U2289" s="1"/>
  <c r="Q2289"/>
  <c r="V2289" s="1"/>
  <c r="P2289"/>
  <c r="O2289"/>
  <c r="R2289" s="1"/>
  <c r="N2289"/>
  <c r="L2289"/>
  <c r="H2289"/>
  <c r="Y2288"/>
  <c r="S2288"/>
  <c r="U2288" s="1"/>
  <c r="Q2288"/>
  <c r="V2288" s="1"/>
  <c r="P2288"/>
  <c r="O2288"/>
  <c r="R2288" s="1"/>
  <c r="N2288"/>
  <c r="L2288"/>
  <c r="H2288"/>
  <c r="Y2287"/>
  <c r="S2287"/>
  <c r="U2287" s="1"/>
  <c r="Q2287"/>
  <c r="V2287" s="1"/>
  <c r="P2287"/>
  <c r="O2287"/>
  <c r="R2287" s="1"/>
  <c r="N2287"/>
  <c r="L2287"/>
  <c r="H2287"/>
  <c r="Y2286"/>
  <c r="S2286"/>
  <c r="U2286" s="1"/>
  <c r="Q2286"/>
  <c r="V2286" s="1"/>
  <c r="P2286"/>
  <c r="O2286"/>
  <c r="R2286" s="1"/>
  <c r="N2286"/>
  <c r="L2286"/>
  <c r="H2286"/>
  <c r="Y2285"/>
  <c r="S2285"/>
  <c r="U2285" s="1"/>
  <c r="Q2285"/>
  <c r="V2285" s="1"/>
  <c r="P2285"/>
  <c r="O2285"/>
  <c r="R2285" s="1"/>
  <c r="N2285"/>
  <c r="L2285"/>
  <c r="H2285"/>
  <c r="Y2284"/>
  <c r="S2284"/>
  <c r="U2284" s="1"/>
  <c r="Q2284"/>
  <c r="V2284" s="1"/>
  <c r="P2284"/>
  <c r="O2284"/>
  <c r="R2284" s="1"/>
  <c r="N2284"/>
  <c r="L2284"/>
  <c r="H2284"/>
  <c r="Y2283"/>
  <c r="S2283"/>
  <c r="U2283" s="1"/>
  <c r="Q2283"/>
  <c r="V2283" s="1"/>
  <c r="P2283"/>
  <c r="O2283"/>
  <c r="R2283" s="1"/>
  <c r="N2283"/>
  <c r="L2283"/>
  <c r="H2283"/>
  <c r="Y2282"/>
  <c r="S2282"/>
  <c r="U2282" s="1"/>
  <c r="Q2282"/>
  <c r="V2282" s="1"/>
  <c r="P2282"/>
  <c r="O2282"/>
  <c r="R2282" s="1"/>
  <c r="N2282"/>
  <c r="L2282"/>
  <c r="H2282"/>
  <c r="Y2281"/>
  <c r="S2281"/>
  <c r="U2281" s="1"/>
  <c r="Q2281"/>
  <c r="V2281" s="1"/>
  <c r="P2281"/>
  <c r="O2281"/>
  <c r="R2281" s="1"/>
  <c r="N2281"/>
  <c r="L2281"/>
  <c r="H2281"/>
  <c r="Y2280"/>
  <c r="S2280"/>
  <c r="U2280" s="1"/>
  <c r="Q2280"/>
  <c r="V2280" s="1"/>
  <c r="P2280"/>
  <c r="O2280"/>
  <c r="R2280" s="1"/>
  <c r="N2280"/>
  <c r="L2280"/>
  <c r="H2280"/>
  <c r="Y2279"/>
  <c r="S2279"/>
  <c r="U2279" s="1"/>
  <c r="Q2279"/>
  <c r="V2279" s="1"/>
  <c r="P2279"/>
  <c r="O2279"/>
  <c r="R2279" s="1"/>
  <c r="N2279"/>
  <c r="L2279"/>
  <c r="H2279"/>
  <c r="Y2278"/>
  <c r="S2278"/>
  <c r="U2278" s="1"/>
  <c r="Q2278"/>
  <c r="V2278" s="1"/>
  <c r="P2278"/>
  <c r="O2278"/>
  <c r="R2278" s="1"/>
  <c r="N2278"/>
  <c r="L2278"/>
  <c r="H2278"/>
  <c r="Y2277"/>
  <c r="S2277"/>
  <c r="U2277" s="1"/>
  <c r="Q2277"/>
  <c r="V2277" s="1"/>
  <c r="P2277"/>
  <c r="O2277"/>
  <c r="R2277" s="1"/>
  <c r="N2277"/>
  <c r="L2277"/>
  <c r="H2277"/>
  <c r="Y2276"/>
  <c r="S2276"/>
  <c r="U2276" s="1"/>
  <c r="Q2276"/>
  <c r="V2276" s="1"/>
  <c r="P2276"/>
  <c r="O2276"/>
  <c r="R2276" s="1"/>
  <c r="N2276"/>
  <c r="L2276"/>
  <c r="H2276"/>
  <c r="Y2275"/>
  <c r="S2275"/>
  <c r="U2275" s="1"/>
  <c r="Q2275"/>
  <c r="V2275" s="1"/>
  <c r="P2275"/>
  <c r="O2275"/>
  <c r="R2275" s="1"/>
  <c r="N2275"/>
  <c r="L2275"/>
  <c r="H2275"/>
  <c r="Y2274"/>
  <c r="S2274"/>
  <c r="U2274" s="1"/>
  <c r="Q2274"/>
  <c r="V2274" s="1"/>
  <c r="P2274"/>
  <c r="O2274"/>
  <c r="R2274" s="1"/>
  <c r="N2274"/>
  <c r="L2274"/>
  <c r="H2274"/>
  <c r="Y2273"/>
  <c r="S2273"/>
  <c r="U2273" s="1"/>
  <c r="Q2273"/>
  <c r="V2273" s="1"/>
  <c r="P2273"/>
  <c r="O2273"/>
  <c r="R2273" s="1"/>
  <c r="N2273"/>
  <c r="L2273"/>
  <c r="H2273"/>
  <c r="Y2272"/>
  <c r="S2272"/>
  <c r="U2272" s="1"/>
  <c r="Q2272"/>
  <c r="V2272" s="1"/>
  <c r="P2272"/>
  <c r="O2272"/>
  <c r="R2272" s="1"/>
  <c r="N2272"/>
  <c r="L2272"/>
  <c r="H2272"/>
  <c r="Y2271"/>
  <c r="S2271"/>
  <c r="U2271" s="1"/>
  <c r="Q2271"/>
  <c r="V2271" s="1"/>
  <c r="P2271"/>
  <c r="O2271"/>
  <c r="R2271" s="1"/>
  <c r="N2271"/>
  <c r="L2271"/>
  <c r="H2271"/>
  <c r="Y2270"/>
  <c r="S2270"/>
  <c r="U2270" s="1"/>
  <c r="Q2270"/>
  <c r="V2270" s="1"/>
  <c r="P2270"/>
  <c r="O2270"/>
  <c r="R2270" s="1"/>
  <c r="N2270"/>
  <c r="L2270"/>
  <c r="H2270"/>
  <c r="Y2269"/>
  <c r="S2269"/>
  <c r="U2269" s="1"/>
  <c r="Q2269"/>
  <c r="V2269" s="1"/>
  <c r="O2269"/>
  <c r="R2269" s="1"/>
  <c r="N2269"/>
  <c r="L2269"/>
  <c r="H2269"/>
  <c r="Y2268"/>
  <c r="S2268"/>
  <c r="Q2268"/>
  <c r="P2268"/>
  <c r="U2268" s="1"/>
  <c r="O2268"/>
  <c r="N2268"/>
  <c r="L2268"/>
  <c r="H2268"/>
  <c r="Y2267"/>
  <c r="S2267"/>
  <c r="Q2267"/>
  <c r="P2267"/>
  <c r="U2267" s="1"/>
  <c r="O2267"/>
  <c r="N2267"/>
  <c r="L2267"/>
  <c r="H2267"/>
  <c r="Y2266"/>
  <c r="S2266"/>
  <c r="Q2266"/>
  <c r="P2266"/>
  <c r="U2266" s="1"/>
  <c r="O2266"/>
  <c r="N2266"/>
  <c r="L2266"/>
  <c r="H2266"/>
  <c r="Y2265"/>
  <c r="S2265"/>
  <c r="Q2265"/>
  <c r="P2265"/>
  <c r="U2265" s="1"/>
  <c r="O2265"/>
  <c r="N2265"/>
  <c r="L2265"/>
  <c r="H2265"/>
  <c r="Y2264"/>
  <c r="S2264"/>
  <c r="Q2264"/>
  <c r="P2264"/>
  <c r="U2264" s="1"/>
  <c r="O2264"/>
  <c r="N2264"/>
  <c r="L2264"/>
  <c r="H2264"/>
  <c r="Y2263"/>
  <c r="S2263"/>
  <c r="Q2263"/>
  <c r="P2263"/>
  <c r="U2263" s="1"/>
  <c r="O2263"/>
  <c r="N2263"/>
  <c r="L2263"/>
  <c r="H2263"/>
  <c r="Y2262"/>
  <c r="S2262"/>
  <c r="Q2262"/>
  <c r="P2262"/>
  <c r="U2262" s="1"/>
  <c r="O2262"/>
  <c r="N2262"/>
  <c r="L2262"/>
  <c r="H2262"/>
  <c r="Y2261"/>
  <c r="S2261"/>
  <c r="Q2261"/>
  <c r="P2261"/>
  <c r="U2261" s="1"/>
  <c r="O2261"/>
  <c r="N2261"/>
  <c r="L2261"/>
  <c r="H2261"/>
  <c r="Y2260"/>
  <c r="S2260"/>
  <c r="Q2260"/>
  <c r="P2260"/>
  <c r="U2260" s="1"/>
  <c r="O2260"/>
  <c r="N2260"/>
  <c r="L2260"/>
  <c r="H2260"/>
  <c r="Y2259"/>
  <c r="S2259"/>
  <c r="Q2259"/>
  <c r="P2259"/>
  <c r="U2259" s="1"/>
  <c r="O2259"/>
  <c r="N2259"/>
  <c r="L2259"/>
  <c r="H2259"/>
  <c r="Y2258"/>
  <c r="S2258"/>
  <c r="Q2258"/>
  <c r="P2258"/>
  <c r="U2258" s="1"/>
  <c r="O2258"/>
  <c r="N2258"/>
  <c r="L2258"/>
  <c r="H2258"/>
  <c r="Y2257"/>
  <c r="S2257"/>
  <c r="Q2257"/>
  <c r="P2257"/>
  <c r="U2257" s="1"/>
  <c r="O2257"/>
  <c r="N2257"/>
  <c r="L2257"/>
  <c r="H2257"/>
  <c r="Y2256"/>
  <c r="S2256"/>
  <c r="Q2256"/>
  <c r="P2256"/>
  <c r="U2256" s="1"/>
  <c r="O2256"/>
  <c r="N2256"/>
  <c r="L2256"/>
  <c r="H2256"/>
  <c r="Y2255"/>
  <c r="S2255"/>
  <c r="Q2255"/>
  <c r="P2255"/>
  <c r="U2255" s="1"/>
  <c r="O2255"/>
  <c r="N2255"/>
  <c r="L2255"/>
  <c r="H2255"/>
  <c r="Y2254"/>
  <c r="S2254"/>
  <c r="Q2254"/>
  <c r="P2254"/>
  <c r="U2254" s="1"/>
  <c r="O2254"/>
  <c r="N2254"/>
  <c r="L2254"/>
  <c r="H2254"/>
  <c r="Y2253"/>
  <c r="S2253"/>
  <c r="Q2253"/>
  <c r="P2253"/>
  <c r="U2253" s="1"/>
  <c r="O2253"/>
  <c r="N2253"/>
  <c r="L2253"/>
  <c r="H2253"/>
  <c r="Y2252"/>
  <c r="S2252"/>
  <c r="Q2252"/>
  <c r="P2252"/>
  <c r="U2252" s="1"/>
  <c r="O2252"/>
  <c r="N2252"/>
  <c r="L2252"/>
  <c r="H2252"/>
  <c r="Y2251"/>
  <c r="S2251"/>
  <c r="Q2251"/>
  <c r="P2251"/>
  <c r="U2251" s="1"/>
  <c r="O2251"/>
  <c r="N2251"/>
  <c r="L2251"/>
  <c r="H2251"/>
  <c r="Y2250"/>
  <c r="S2250"/>
  <c r="Q2250"/>
  <c r="P2250"/>
  <c r="U2250" s="1"/>
  <c r="O2250"/>
  <c r="N2250"/>
  <c r="L2250"/>
  <c r="H2250"/>
  <c r="Y2249"/>
  <c r="S2249"/>
  <c r="Q2249"/>
  <c r="P2249"/>
  <c r="U2249" s="1"/>
  <c r="O2249"/>
  <c r="N2249"/>
  <c r="L2249"/>
  <c r="H2249"/>
  <c r="Y2248"/>
  <c r="S2248"/>
  <c r="Q2248"/>
  <c r="P2248"/>
  <c r="U2248" s="1"/>
  <c r="O2248"/>
  <c r="N2248"/>
  <c r="L2248"/>
  <c r="H2248"/>
  <c r="Y2247"/>
  <c r="S2247"/>
  <c r="Q2247"/>
  <c r="P2247"/>
  <c r="U2247" s="1"/>
  <c r="O2247"/>
  <c r="N2247"/>
  <c r="L2247"/>
  <c r="H2247"/>
  <c r="Y2246"/>
  <c r="S2246"/>
  <c r="Q2246"/>
  <c r="P2246"/>
  <c r="U2246" s="1"/>
  <c r="O2246"/>
  <c r="N2246"/>
  <c r="L2246"/>
  <c r="H2246"/>
  <c r="Y2245"/>
  <c r="S2245"/>
  <c r="Q2245"/>
  <c r="P2245"/>
  <c r="U2245" s="1"/>
  <c r="O2245"/>
  <c r="N2245"/>
  <c r="L2245"/>
  <c r="H2245"/>
  <c r="Y2244"/>
  <c r="S2244"/>
  <c r="Q2244"/>
  <c r="P2244"/>
  <c r="U2244" s="1"/>
  <c r="O2244"/>
  <c r="N2244"/>
  <c r="L2244"/>
  <c r="H2244"/>
  <c r="Y2243"/>
  <c r="S2243"/>
  <c r="Q2243"/>
  <c r="P2243"/>
  <c r="U2243" s="1"/>
  <c r="O2243"/>
  <c r="N2243"/>
  <c r="L2243"/>
  <c r="H2243"/>
  <c r="Y2242"/>
  <c r="S2242"/>
  <c r="Q2242"/>
  <c r="P2242"/>
  <c r="U2242" s="1"/>
  <c r="O2242"/>
  <c r="N2242"/>
  <c r="L2242"/>
  <c r="H2242"/>
  <c r="Y2241"/>
  <c r="S2241"/>
  <c r="Q2241"/>
  <c r="P2241"/>
  <c r="U2241" s="1"/>
  <c r="O2241"/>
  <c r="N2241"/>
  <c r="L2241"/>
  <c r="H2241"/>
  <c r="Y2240"/>
  <c r="S2240"/>
  <c r="Q2240"/>
  <c r="P2240"/>
  <c r="U2240" s="1"/>
  <c r="O2240"/>
  <c r="N2240"/>
  <c r="L2240"/>
  <c r="H2240"/>
  <c r="Y2239"/>
  <c r="S2239"/>
  <c r="Q2239"/>
  <c r="P2239"/>
  <c r="U2239" s="1"/>
  <c r="O2239"/>
  <c r="N2239"/>
  <c r="L2239"/>
  <c r="H2239"/>
  <c r="Y2238"/>
  <c r="S2238"/>
  <c r="Q2238"/>
  <c r="P2238"/>
  <c r="U2238" s="1"/>
  <c r="O2238"/>
  <c r="N2238"/>
  <c r="L2238"/>
  <c r="H2238"/>
  <c r="Y2237"/>
  <c r="S2237"/>
  <c r="Q2237"/>
  <c r="P2237"/>
  <c r="U2237" s="1"/>
  <c r="O2237"/>
  <c r="N2237"/>
  <c r="L2237"/>
  <c r="H2237"/>
  <c r="Y2236"/>
  <c r="S2236"/>
  <c r="Q2236"/>
  <c r="P2236"/>
  <c r="U2236" s="1"/>
  <c r="O2236"/>
  <c r="N2236"/>
  <c r="L2236"/>
  <c r="H2236"/>
  <c r="Y2235"/>
  <c r="S2235"/>
  <c r="Q2235"/>
  <c r="P2235"/>
  <c r="U2235" s="1"/>
  <c r="O2235"/>
  <c r="N2235"/>
  <c r="L2235"/>
  <c r="H2235"/>
  <c r="Y2234"/>
  <c r="S2234"/>
  <c r="Q2234"/>
  <c r="P2234"/>
  <c r="U2234" s="1"/>
  <c r="O2234"/>
  <c r="N2234"/>
  <c r="L2234"/>
  <c r="H2234"/>
  <c r="Y2233"/>
  <c r="S2233"/>
  <c r="Q2233"/>
  <c r="P2233"/>
  <c r="U2233" s="1"/>
  <c r="O2233"/>
  <c r="N2233"/>
  <c r="L2233"/>
  <c r="H2233"/>
  <c r="Y2232"/>
  <c r="S2232"/>
  <c r="Q2232"/>
  <c r="P2232"/>
  <c r="U2232" s="1"/>
  <c r="O2232"/>
  <c r="N2232"/>
  <c r="L2232"/>
  <c r="H2232"/>
  <c r="Y2231"/>
  <c r="S2231"/>
  <c r="Q2231"/>
  <c r="P2231"/>
  <c r="U2231" s="1"/>
  <c r="O2231"/>
  <c r="N2231"/>
  <c r="L2231"/>
  <c r="H2231"/>
  <c r="Y2230"/>
  <c r="S2230"/>
  <c r="Q2230"/>
  <c r="P2230"/>
  <c r="U2230" s="1"/>
  <c r="O2230"/>
  <c r="N2230"/>
  <c r="L2230"/>
  <c r="H2230"/>
  <c r="Y2229"/>
  <c r="S2229"/>
  <c r="Q2229"/>
  <c r="P2229"/>
  <c r="U2229" s="1"/>
  <c r="O2229"/>
  <c r="N2229"/>
  <c r="L2229"/>
  <c r="H2229"/>
  <c r="Y2228"/>
  <c r="S2228"/>
  <c r="Q2228"/>
  <c r="P2228"/>
  <c r="U2228" s="1"/>
  <c r="O2228"/>
  <c r="N2228"/>
  <c r="L2228"/>
  <c r="H2228"/>
  <c r="Y2227"/>
  <c r="S2227"/>
  <c r="Q2227"/>
  <c r="P2227"/>
  <c r="U2227" s="1"/>
  <c r="O2227"/>
  <c r="N2227"/>
  <c r="L2227"/>
  <c r="H2227"/>
  <c r="Y2226"/>
  <c r="S2226"/>
  <c r="Q2226"/>
  <c r="P2226"/>
  <c r="U2226" s="1"/>
  <c r="O2226"/>
  <c r="N2226"/>
  <c r="L2226"/>
  <c r="H2226"/>
  <c r="Y2225"/>
  <c r="S2225"/>
  <c r="Q2225"/>
  <c r="P2225"/>
  <c r="U2225" s="1"/>
  <c r="O2225"/>
  <c r="N2225"/>
  <c r="L2225"/>
  <c r="H2225"/>
  <c r="Y2224"/>
  <c r="S2224"/>
  <c r="Q2224"/>
  <c r="P2224"/>
  <c r="U2224" s="1"/>
  <c r="O2224"/>
  <c r="N2224"/>
  <c r="L2224"/>
  <c r="H2224"/>
  <c r="Y2223"/>
  <c r="S2223"/>
  <c r="Q2223"/>
  <c r="P2223"/>
  <c r="U2223" s="1"/>
  <c r="O2223"/>
  <c r="N2223"/>
  <c r="L2223"/>
  <c r="H2223"/>
  <c r="Y2222"/>
  <c r="S2222"/>
  <c r="Q2222"/>
  <c r="P2222"/>
  <c r="U2222" s="1"/>
  <c r="O2222"/>
  <c r="N2222"/>
  <c r="L2222"/>
  <c r="H2222"/>
  <c r="Y2221"/>
  <c r="S2221"/>
  <c r="Q2221"/>
  <c r="P2221"/>
  <c r="U2221" s="1"/>
  <c r="O2221"/>
  <c r="N2221"/>
  <c r="L2221"/>
  <c r="H2221"/>
  <c r="Y2220"/>
  <c r="S2220"/>
  <c r="Q2220"/>
  <c r="P2220"/>
  <c r="U2220" s="1"/>
  <c r="O2220"/>
  <c r="N2220"/>
  <c r="L2220"/>
  <c r="H2220"/>
  <c r="Y2219"/>
  <c r="S2219"/>
  <c r="Q2219"/>
  <c r="P2219"/>
  <c r="U2219" s="1"/>
  <c r="O2219"/>
  <c r="N2219"/>
  <c r="L2219"/>
  <c r="H2219"/>
  <c r="Y2218"/>
  <c r="S2218"/>
  <c r="Q2218"/>
  <c r="P2218"/>
  <c r="U2218" s="1"/>
  <c r="O2218"/>
  <c r="N2218"/>
  <c r="L2218"/>
  <c r="H2218"/>
  <c r="Y2217"/>
  <c r="S2217"/>
  <c r="Q2217"/>
  <c r="P2217"/>
  <c r="U2217" s="1"/>
  <c r="O2217"/>
  <c r="N2217"/>
  <c r="L2217"/>
  <c r="H2217"/>
  <c r="Y2216"/>
  <c r="S2216"/>
  <c r="Q2216"/>
  <c r="P2216"/>
  <c r="U2216" s="1"/>
  <c r="O2216"/>
  <c r="N2216"/>
  <c r="L2216"/>
  <c r="H2216"/>
  <c r="Y2215"/>
  <c r="S2215"/>
  <c r="Q2215"/>
  <c r="P2215"/>
  <c r="U2215" s="1"/>
  <c r="O2215"/>
  <c r="N2215"/>
  <c r="L2215"/>
  <c r="H2215"/>
  <c r="Y2214"/>
  <c r="S2214"/>
  <c r="Q2214"/>
  <c r="P2214"/>
  <c r="U2214" s="1"/>
  <c r="O2214"/>
  <c r="N2214"/>
  <c r="L2214"/>
  <c r="H2214"/>
  <c r="Y2213"/>
  <c r="S2213"/>
  <c r="Q2213"/>
  <c r="P2213"/>
  <c r="U2213" s="1"/>
  <c r="O2213"/>
  <c r="N2213"/>
  <c r="L2213"/>
  <c r="H2213"/>
  <c r="Y2212"/>
  <c r="S2212"/>
  <c r="Q2212"/>
  <c r="P2212"/>
  <c r="U2212" s="1"/>
  <c r="O2212"/>
  <c r="N2212"/>
  <c r="L2212"/>
  <c r="H2212"/>
  <c r="Y2211"/>
  <c r="S2211"/>
  <c r="Q2211"/>
  <c r="P2211"/>
  <c r="U2211" s="1"/>
  <c r="O2211"/>
  <c r="N2211"/>
  <c r="L2211"/>
  <c r="H2211"/>
  <c r="Y2210"/>
  <c r="S2210"/>
  <c r="Q2210"/>
  <c r="P2210"/>
  <c r="U2210" s="1"/>
  <c r="O2210"/>
  <c r="N2210"/>
  <c r="L2210"/>
  <c r="H2210"/>
  <c r="Y2209"/>
  <c r="S2209"/>
  <c r="Q2209"/>
  <c r="P2209"/>
  <c r="U2209" s="1"/>
  <c r="O2209"/>
  <c r="N2209"/>
  <c r="L2209"/>
  <c r="H2209"/>
  <c r="Y2208"/>
  <c r="S2208"/>
  <c r="Q2208"/>
  <c r="P2208"/>
  <c r="U2208" s="1"/>
  <c r="O2208"/>
  <c r="N2208"/>
  <c r="L2208"/>
  <c r="H2208"/>
  <c r="Y2207"/>
  <c r="S2207"/>
  <c r="Q2207"/>
  <c r="P2207"/>
  <c r="U2207" s="1"/>
  <c r="O2207"/>
  <c r="N2207"/>
  <c r="L2207"/>
  <c r="H2207"/>
  <c r="Y2206"/>
  <c r="S2206"/>
  <c r="Q2206"/>
  <c r="P2206"/>
  <c r="U2206" s="1"/>
  <c r="O2206"/>
  <c r="N2206"/>
  <c r="L2206"/>
  <c r="H2206"/>
  <c r="Y2205"/>
  <c r="S2205"/>
  <c r="Q2205"/>
  <c r="P2205"/>
  <c r="U2205" s="1"/>
  <c r="O2205"/>
  <c r="N2205"/>
  <c r="L2205"/>
  <c r="H2205"/>
  <c r="Y2204"/>
  <c r="S2204"/>
  <c r="Q2204"/>
  <c r="P2204"/>
  <c r="U2204" s="1"/>
  <c r="O2204"/>
  <c r="N2204"/>
  <c r="L2204"/>
  <c r="H2204"/>
  <c r="Y2203"/>
  <c r="S2203"/>
  <c r="Q2203"/>
  <c r="P2203"/>
  <c r="U2203" s="1"/>
  <c r="O2203"/>
  <c r="N2203"/>
  <c r="L2203"/>
  <c r="H2203"/>
  <c r="Y2202"/>
  <c r="S2202"/>
  <c r="Q2202"/>
  <c r="P2202"/>
  <c r="U2202" s="1"/>
  <c r="O2202"/>
  <c r="N2202"/>
  <c r="L2202"/>
  <c r="H2202"/>
  <c r="Y2201"/>
  <c r="S2201"/>
  <c r="Q2201"/>
  <c r="P2201"/>
  <c r="U2201" s="1"/>
  <c r="O2201"/>
  <c r="N2201"/>
  <c r="L2201"/>
  <c r="H2201"/>
  <c r="Y2200"/>
  <c r="S2200"/>
  <c r="Q2200"/>
  <c r="P2200"/>
  <c r="U2200" s="1"/>
  <c r="O2200"/>
  <c r="N2200"/>
  <c r="L2200"/>
  <c r="H2200"/>
  <c r="Y2199"/>
  <c r="S2199"/>
  <c r="Q2199"/>
  <c r="P2199"/>
  <c r="U2199" s="1"/>
  <c r="O2199"/>
  <c r="N2199"/>
  <c r="L2199"/>
  <c r="H2199"/>
  <c r="Y2198"/>
  <c r="S2198"/>
  <c r="Q2198"/>
  <c r="P2198"/>
  <c r="U2198" s="1"/>
  <c r="O2198"/>
  <c r="N2198"/>
  <c r="L2198"/>
  <c r="H2198"/>
  <c r="Y2197"/>
  <c r="S2197"/>
  <c r="Q2197"/>
  <c r="P2197"/>
  <c r="U2197" s="1"/>
  <c r="O2197"/>
  <c r="N2197"/>
  <c r="L2197"/>
  <c r="H2197"/>
  <c r="Y2196"/>
  <c r="S2196"/>
  <c r="Q2196"/>
  <c r="P2196"/>
  <c r="U2196" s="1"/>
  <c r="O2196"/>
  <c r="N2196"/>
  <c r="L2196"/>
  <c r="H2196"/>
  <c r="Y2195"/>
  <c r="S2195"/>
  <c r="Q2195"/>
  <c r="P2195"/>
  <c r="U2195" s="1"/>
  <c r="O2195"/>
  <c r="N2195"/>
  <c r="L2195"/>
  <c r="H2195"/>
  <c r="Y2194"/>
  <c r="S2194"/>
  <c r="Q2194"/>
  <c r="P2194"/>
  <c r="U2194" s="1"/>
  <c r="O2194"/>
  <c r="N2194"/>
  <c r="L2194"/>
  <c r="H2194"/>
  <c r="Y2193"/>
  <c r="S2193"/>
  <c r="Q2193"/>
  <c r="P2193"/>
  <c r="U2193" s="1"/>
  <c r="O2193"/>
  <c r="N2193"/>
  <c r="L2193"/>
  <c r="H2193"/>
  <c r="Y2192"/>
  <c r="S2192"/>
  <c r="Q2192"/>
  <c r="P2192"/>
  <c r="U2192" s="1"/>
  <c r="O2192"/>
  <c r="N2192"/>
  <c r="L2192"/>
  <c r="H2192"/>
  <c r="Y2191"/>
  <c r="S2191"/>
  <c r="Q2191"/>
  <c r="P2191"/>
  <c r="U2191" s="1"/>
  <c r="O2191"/>
  <c r="N2191"/>
  <c r="L2191"/>
  <c r="H2191"/>
  <c r="Y2190"/>
  <c r="S2190"/>
  <c r="Q2190"/>
  <c r="P2190"/>
  <c r="U2190" s="1"/>
  <c r="O2190"/>
  <c r="N2190"/>
  <c r="L2190"/>
  <c r="H2190"/>
  <c r="Y2189"/>
  <c r="S2189"/>
  <c r="Q2189"/>
  <c r="P2189"/>
  <c r="U2189" s="1"/>
  <c r="O2189"/>
  <c r="N2189"/>
  <c r="L2189"/>
  <c r="H2189"/>
  <c r="Y2188"/>
  <c r="S2188"/>
  <c r="Q2188"/>
  <c r="P2188"/>
  <c r="U2188" s="1"/>
  <c r="O2188"/>
  <c r="N2188"/>
  <c r="L2188"/>
  <c r="H2188"/>
  <c r="Y2187"/>
  <c r="S2187"/>
  <c r="Q2187"/>
  <c r="P2187"/>
  <c r="U2187" s="1"/>
  <c r="O2187"/>
  <c r="N2187"/>
  <c r="L2187"/>
  <c r="H2187"/>
  <c r="Y2186"/>
  <c r="S2186"/>
  <c r="Q2186"/>
  <c r="P2186"/>
  <c r="U2186" s="1"/>
  <c r="O2186"/>
  <c r="N2186"/>
  <c r="L2186"/>
  <c r="H2186"/>
  <c r="Y2185"/>
  <c r="S2185"/>
  <c r="Q2185"/>
  <c r="P2185"/>
  <c r="U2185" s="1"/>
  <c r="O2185"/>
  <c r="N2185"/>
  <c r="L2185"/>
  <c r="H2185"/>
  <c r="Y2184"/>
  <c r="S2184"/>
  <c r="Q2184"/>
  <c r="P2184"/>
  <c r="U2184" s="1"/>
  <c r="O2184"/>
  <c r="N2184"/>
  <c r="L2184"/>
  <c r="H2184"/>
  <c r="Y2183"/>
  <c r="S2183"/>
  <c r="Q2183"/>
  <c r="P2183"/>
  <c r="U2183" s="1"/>
  <c r="O2183"/>
  <c r="N2183"/>
  <c r="L2183"/>
  <c r="H2183"/>
  <c r="Y2182"/>
  <c r="S2182"/>
  <c r="Q2182"/>
  <c r="P2182"/>
  <c r="U2182" s="1"/>
  <c r="O2182"/>
  <c r="N2182"/>
  <c r="L2182"/>
  <c r="H2182"/>
  <c r="Y2181"/>
  <c r="S2181"/>
  <c r="Q2181"/>
  <c r="P2181"/>
  <c r="U2181" s="1"/>
  <c r="O2181"/>
  <c r="N2181"/>
  <c r="L2181"/>
  <c r="H2181"/>
  <c r="Y2180"/>
  <c r="S2180"/>
  <c r="Q2180"/>
  <c r="P2180"/>
  <c r="U2180" s="1"/>
  <c r="O2180"/>
  <c r="N2180"/>
  <c r="L2180"/>
  <c r="H2180"/>
  <c r="Y2179"/>
  <c r="S2179"/>
  <c r="Q2179"/>
  <c r="P2179"/>
  <c r="U2179" s="1"/>
  <c r="O2179"/>
  <c r="N2179"/>
  <c r="L2179"/>
  <c r="H2179"/>
  <c r="Y2178"/>
  <c r="S2178"/>
  <c r="Q2178"/>
  <c r="P2178"/>
  <c r="U2178" s="1"/>
  <c r="O2178"/>
  <c r="N2178"/>
  <c r="L2178"/>
  <c r="H2178"/>
  <c r="Y2177"/>
  <c r="S2177"/>
  <c r="Q2177"/>
  <c r="P2177"/>
  <c r="U2177" s="1"/>
  <c r="O2177"/>
  <c r="N2177"/>
  <c r="L2177"/>
  <c r="H2177"/>
  <c r="Y2176"/>
  <c r="S2176"/>
  <c r="Q2176"/>
  <c r="P2176"/>
  <c r="U2176" s="1"/>
  <c r="O2176"/>
  <c r="N2176"/>
  <c r="L2176"/>
  <c r="H2176"/>
  <c r="Y2175"/>
  <c r="S2175"/>
  <c r="Q2175"/>
  <c r="P2175"/>
  <c r="U2175" s="1"/>
  <c r="O2175"/>
  <c r="N2175"/>
  <c r="L2175"/>
  <c r="H2175"/>
  <c r="Y2174"/>
  <c r="S2174"/>
  <c r="Q2174"/>
  <c r="P2174"/>
  <c r="U2174" s="1"/>
  <c r="O2174"/>
  <c r="N2174"/>
  <c r="L2174"/>
  <c r="H2174"/>
  <c r="Y2173"/>
  <c r="S2173"/>
  <c r="Q2173"/>
  <c r="P2173"/>
  <c r="U2173" s="1"/>
  <c r="O2173"/>
  <c r="N2173"/>
  <c r="L2173"/>
  <c r="H2173"/>
  <c r="Y2172"/>
  <c r="S2172"/>
  <c r="Q2172"/>
  <c r="P2172"/>
  <c r="U2172" s="1"/>
  <c r="O2172"/>
  <c r="N2172"/>
  <c r="L2172"/>
  <c r="H2172"/>
  <c r="Y2171"/>
  <c r="S2171"/>
  <c r="Q2171"/>
  <c r="P2171"/>
  <c r="U2171" s="1"/>
  <c r="O2171"/>
  <c r="N2171"/>
  <c r="L2171"/>
  <c r="H2171"/>
  <c r="Y2170"/>
  <c r="S2170"/>
  <c r="Q2170"/>
  <c r="P2170"/>
  <c r="U2170" s="1"/>
  <c r="O2170"/>
  <c r="N2170"/>
  <c r="L2170"/>
  <c r="H2170"/>
  <c r="Y2169"/>
  <c r="S2169"/>
  <c r="Q2169"/>
  <c r="P2169"/>
  <c r="U2169" s="1"/>
  <c r="O2169"/>
  <c r="N2169"/>
  <c r="L2169"/>
  <c r="H2169"/>
  <c r="Y2168"/>
  <c r="S2168"/>
  <c r="Q2168"/>
  <c r="P2168"/>
  <c r="U2168" s="1"/>
  <c r="O2168"/>
  <c r="N2168"/>
  <c r="L2168"/>
  <c r="H2168"/>
  <c r="Y2167"/>
  <c r="S2167"/>
  <c r="Q2167"/>
  <c r="P2167"/>
  <c r="U2167" s="1"/>
  <c r="O2167"/>
  <c r="N2167"/>
  <c r="L2167"/>
  <c r="H2167"/>
  <c r="Y2166"/>
  <c r="S2166"/>
  <c r="Q2166"/>
  <c r="P2166"/>
  <c r="U2166" s="1"/>
  <c r="O2166"/>
  <c r="N2166"/>
  <c r="L2166"/>
  <c r="H2166"/>
  <c r="Y2165"/>
  <c r="S2165"/>
  <c r="Q2165"/>
  <c r="P2165"/>
  <c r="U2165" s="1"/>
  <c r="O2165"/>
  <c r="N2165"/>
  <c r="L2165"/>
  <c r="H2165"/>
  <c r="Y2164"/>
  <c r="S2164"/>
  <c r="Q2164"/>
  <c r="P2164"/>
  <c r="U2164" s="1"/>
  <c r="O2164"/>
  <c r="N2164"/>
  <c r="L2164"/>
  <c r="H2164"/>
  <c r="Y2163"/>
  <c r="S2163"/>
  <c r="Q2163"/>
  <c r="P2163"/>
  <c r="U2163" s="1"/>
  <c r="O2163"/>
  <c r="N2163"/>
  <c r="L2163"/>
  <c r="H2163"/>
  <c r="Y2162"/>
  <c r="S2162"/>
  <c r="Q2162"/>
  <c r="P2162"/>
  <c r="U2162" s="1"/>
  <c r="O2162"/>
  <c r="N2162"/>
  <c r="L2162"/>
  <c r="H2162"/>
  <c r="Y2161"/>
  <c r="S2161"/>
  <c r="Q2161"/>
  <c r="P2161"/>
  <c r="U2161" s="1"/>
  <c r="O2161"/>
  <c r="N2161"/>
  <c r="L2161"/>
  <c r="H2161"/>
  <c r="Y2160"/>
  <c r="S2160"/>
  <c r="Q2160"/>
  <c r="P2160"/>
  <c r="U2160" s="1"/>
  <c r="O2160"/>
  <c r="N2160"/>
  <c r="L2160"/>
  <c r="H2160"/>
  <c r="Y2159"/>
  <c r="S2159"/>
  <c r="Q2159"/>
  <c r="P2159"/>
  <c r="U2159" s="1"/>
  <c r="O2159"/>
  <c r="N2159"/>
  <c r="L2159"/>
  <c r="H2159"/>
  <c r="Y2158"/>
  <c r="S2158"/>
  <c r="Q2158"/>
  <c r="P2158"/>
  <c r="U2158" s="1"/>
  <c r="O2158"/>
  <c r="N2158"/>
  <c r="L2158"/>
  <c r="H2158"/>
  <c r="Y2157"/>
  <c r="S2157"/>
  <c r="Q2157"/>
  <c r="P2157"/>
  <c r="U2157" s="1"/>
  <c r="O2157"/>
  <c r="N2157"/>
  <c r="L2157"/>
  <c r="H2157"/>
  <c r="Y2156"/>
  <c r="S2156"/>
  <c r="Q2156"/>
  <c r="P2156"/>
  <c r="U2156" s="1"/>
  <c r="O2156"/>
  <c r="N2156"/>
  <c r="L2156"/>
  <c r="H2156"/>
  <c r="Y2155"/>
  <c r="S2155"/>
  <c r="Q2155"/>
  <c r="P2155"/>
  <c r="U2155" s="1"/>
  <c r="O2155"/>
  <c r="N2155"/>
  <c r="L2155"/>
  <c r="H2155"/>
  <c r="Y2154"/>
  <c r="S2154"/>
  <c r="Q2154"/>
  <c r="P2154"/>
  <c r="U2154" s="1"/>
  <c r="O2154"/>
  <c r="N2154"/>
  <c r="L2154"/>
  <c r="H2154"/>
  <c r="Y2153"/>
  <c r="S2153"/>
  <c r="Q2153"/>
  <c r="P2153"/>
  <c r="U2153" s="1"/>
  <c r="O2153"/>
  <c r="N2153"/>
  <c r="L2153"/>
  <c r="H2153"/>
  <c r="Y2152"/>
  <c r="S2152"/>
  <c r="Q2152"/>
  <c r="P2152"/>
  <c r="U2152" s="1"/>
  <c r="O2152"/>
  <c r="N2152"/>
  <c r="L2152"/>
  <c r="H2152"/>
  <c r="Y2151"/>
  <c r="S2151"/>
  <c r="Q2151"/>
  <c r="P2151"/>
  <c r="U2151" s="1"/>
  <c r="O2151"/>
  <c r="N2151"/>
  <c r="L2151"/>
  <c r="H2151"/>
  <c r="Y2150"/>
  <c r="S2150"/>
  <c r="Q2150"/>
  <c r="P2150"/>
  <c r="U2150" s="1"/>
  <c r="O2150"/>
  <c r="N2150"/>
  <c r="L2150"/>
  <c r="H2150"/>
  <c r="Y2149"/>
  <c r="S2149"/>
  <c r="Q2149"/>
  <c r="P2149"/>
  <c r="U2149" s="1"/>
  <c r="O2149"/>
  <c r="N2149"/>
  <c r="L2149"/>
  <c r="H2149"/>
  <c r="Y2148"/>
  <c r="S2148"/>
  <c r="Q2148"/>
  <c r="P2148"/>
  <c r="U2148" s="1"/>
  <c r="O2148"/>
  <c r="N2148"/>
  <c r="L2148"/>
  <c r="H2148"/>
  <c r="Y2147"/>
  <c r="S2147"/>
  <c r="Q2147"/>
  <c r="P2147"/>
  <c r="U2147" s="1"/>
  <c r="O2147"/>
  <c r="N2147"/>
  <c r="L2147"/>
  <c r="H2147"/>
  <c r="Y2146"/>
  <c r="S2146"/>
  <c r="Q2146"/>
  <c r="P2146"/>
  <c r="U2146" s="1"/>
  <c r="O2146"/>
  <c r="N2146"/>
  <c r="L2146"/>
  <c r="H2146"/>
  <c r="Y2145"/>
  <c r="S2145"/>
  <c r="Q2145"/>
  <c r="P2145"/>
  <c r="U2145" s="1"/>
  <c r="O2145"/>
  <c r="N2145"/>
  <c r="L2145"/>
  <c r="H2145"/>
  <c r="Y2144"/>
  <c r="S2144"/>
  <c r="Q2144"/>
  <c r="P2144"/>
  <c r="U2144" s="1"/>
  <c r="O2144"/>
  <c r="N2144"/>
  <c r="L2144"/>
  <c r="H2144"/>
  <c r="Y2143"/>
  <c r="S2143"/>
  <c r="Q2143"/>
  <c r="P2143"/>
  <c r="U2143" s="1"/>
  <c r="O2143"/>
  <c r="N2143"/>
  <c r="L2143"/>
  <c r="H2143"/>
  <c r="Y2142"/>
  <c r="S2142"/>
  <c r="Q2142"/>
  <c r="P2142"/>
  <c r="U2142" s="1"/>
  <c r="O2142"/>
  <c r="N2142"/>
  <c r="L2142"/>
  <c r="H2142"/>
  <c r="Y2141"/>
  <c r="S2141"/>
  <c r="Q2141"/>
  <c r="P2141"/>
  <c r="U2141" s="1"/>
  <c r="O2141"/>
  <c r="N2141"/>
  <c r="L2141"/>
  <c r="H2141"/>
  <c r="Y2140"/>
  <c r="S2140"/>
  <c r="Q2140"/>
  <c r="P2140"/>
  <c r="U2140" s="1"/>
  <c r="O2140"/>
  <c r="N2140"/>
  <c r="L2140"/>
  <c r="H2140"/>
  <c r="Y2139"/>
  <c r="S2139"/>
  <c r="Q2139"/>
  <c r="P2139"/>
  <c r="U2139" s="1"/>
  <c r="O2139"/>
  <c r="N2139"/>
  <c r="L2139"/>
  <c r="H2139"/>
  <c r="Y2138"/>
  <c r="S2138"/>
  <c r="Q2138"/>
  <c r="P2138"/>
  <c r="U2138" s="1"/>
  <c r="O2138"/>
  <c r="N2138"/>
  <c r="L2138"/>
  <c r="H2138"/>
  <c r="Y2137"/>
  <c r="S2137"/>
  <c r="Q2137"/>
  <c r="P2137"/>
  <c r="U2137" s="1"/>
  <c r="O2137"/>
  <c r="N2137"/>
  <c r="L2137"/>
  <c r="H2137"/>
  <c r="Y2136"/>
  <c r="S2136"/>
  <c r="Q2136"/>
  <c r="P2136"/>
  <c r="U2136" s="1"/>
  <c r="O2136"/>
  <c r="N2136"/>
  <c r="L2136"/>
  <c r="H2136"/>
  <c r="Y2135"/>
  <c r="S2135"/>
  <c r="Q2135"/>
  <c r="P2135"/>
  <c r="U2135" s="1"/>
  <c r="O2135"/>
  <c r="N2135"/>
  <c r="L2135"/>
  <c r="H2135"/>
  <c r="Y2134"/>
  <c r="S2134"/>
  <c r="Q2134"/>
  <c r="P2134"/>
  <c r="U2134" s="1"/>
  <c r="O2134"/>
  <c r="N2134"/>
  <c r="L2134"/>
  <c r="H2134"/>
  <c r="Y2133"/>
  <c r="S2133"/>
  <c r="Q2133"/>
  <c r="P2133"/>
  <c r="U2133" s="1"/>
  <c r="O2133"/>
  <c r="N2133"/>
  <c r="L2133"/>
  <c r="H2133"/>
  <c r="Y2132"/>
  <c r="S2132"/>
  <c r="Q2132"/>
  <c r="P2132"/>
  <c r="U2132" s="1"/>
  <c r="O2132"/>
  <c r="N2132"/>
  <c r="L2132"/>
  <c r="H2132"/>
  <c r="Y2131"/>
  <c r="S2131"/>
  <c r="Q2131"/>
  <c r="P2131"/>
  <c r="U2131" s="1"/>
  <c r="O2131"/>
  <c r="N2131"/>
  <c r="L2131"/>
  <c r="H2131"/>
  <c r="Y2130"/>
  <c r="S2130"/>
  <c r="Q2130"/>
  <c r="P2130"/>
  <c r="U2130" s="1"/>
  <c r="O2130"/>
  <c r="N2130"/>
  <c r="L2130"/>
  <c r="H2130"/>
  <c r="Y2129"/>
  <c r="S2129"/>
  <c r="Q2129"/>
  <c r="P2129"/>
  <c r="U2129" s="1"/>
  <c r="O2129"/>
  <c r="N2129"/>
  <c r="L2129"/>
  <c r="H2129"/>
  <c r="Y2128"/>
  <c r="S2128"/>
  <c r="Q2128"/>
  <c r="P2128"/>
  <c r="U2128" s="1"/>
  <c r="O2128"/>
  <c r="N2128"/>
  <c r="L2128"/>
  <c r="H2128"/>
  <c r="Y2127"/>
  <c r="S2127"/>
  <c r="Q2127"/>
  <c r="P2127"/>
  <c r="U2127" s="1"/>
  <c r="O2127"/>
  <c r="N2127"/>
  <c r="L2127"/>
  <c r="H2127"/>
  <c r="Y2126"/>
  <c r="S2126"/>
  <c r="Q2126"/>
  <c r="P2126"/>
  <c r="U2126" s="1"/>
  <c r="O2126"/>
  <c r="N2126"/>
  <c r="L2126"/>
  <c r="H2126"/>
  <c r="Y2125"/>
  <c r="S2125"/>
  <c r="Q2125"/>
  <c r="P2125"/>
  <c r="U2125" s="1"/>
  <c r="O2125"/>
  <c r="N2125"/>
  <c r="L2125"/>
  <c r="H2125"/>
  <c r="Y2124"/>
  <c r="S2124"/>
  <c r="Q2124"/>
  <c r="P2124"/>
  <c r="U2124" s="1"/>
  <c r="O2124"/>
  <c r="N2124"/>
  <c r="L2124"/>
  <c r="H2124"/>
  <c r="Y2123"/>
  <c r="S2123"/>
  <c r="Q2123"/>
  <c r="P2123"/>
  <c r="U2123" s="1"/>
  <c r="O2123"/>
  <c r="N2123"/>
  <c r="L2123"/>
  <c r="H2123"/>
  <c r="Y2122"/>
  <c r="S2122"/>
  <c r="Q2122"/>
  <c r="P2122"/>
  <c r="U2122" s="1"/>
  <c r="O2122"/>
  <c r="N2122"/>
  <c r="L2122"/>
  <c r="H2122"/>
  <c r="Y2121"/>
  <c r="S2121"/>
  <c r="Q2121"/>
  <c r="P2121"/>
  <c r="U2121" s="1"/>
  <c r="O2121"/>
  <c r="N2121"/>
  <c r="L2121"/>
  <c r="H2121"/>
  <c r="Y2120"/>
  <c r="S2120"/>
  <c r="Q2120"/>
  <c r="P2120"/>
  <c r="U2120" s="1"/>
  <c r="O2120"/>
  <c r="N2120"/>
  <c r="L2120"/>
  <c r="H2120"/>
  <c r="Y2119"/>
  <c r="S2119"/>
  <c r="Q2119"/>
  <c r="P2119"/>
  <c r="U2119" s="1"/>
  <c r="O2119"/>
  <c r="N2119"/>
  <c r="L2119"/>
  <c r="H2119"/>
  <c r="Y2118"/>
  <c r="S2118"/>
  <c r="Q2118"/>
  <c r="P2118"/>
  <c r="U2118" s="1"/>
  <c r="O2118"/>
  <c r="N2118"/>
  <c r="L2118"/>
  <c r="H2118"/>
  <c r="Y2117"/>
  <c r="S2117"/>
  <c r="Q2117"/>
  <c r="P2117"/>
  <c r="U2117" s="1"/>
  <c r="O2117"/>
  <c r="N2117"/>
  <c r="L2117"/>
  <c r="H2117"/>
  <c r="Y2116"/>
  <c r="S2116"/>
  <c r="Q2116"/>
  <c r="P2116"/>
  <c r="U2116" s="1"/>
  <c r="O2116"/>
  <c r="N2116"/>
  <c r="L2116"/>
  <c r="H2116"/>
  <c r="Y2115"/>
  <c r="S2115"/>
  <c r="Q2115"/>
  <c r="P2115"/>
  <c r="U2115" s="1"/>
  <c r="O2115"/>
  <c r="N2115"/>
  <c r="L2115"/>
  <c r="H2115"/>
  <c r="Y2114"/>
  <c r="S2114"/>
  <c r="Q2114"/>
  <c r="P2114"/>
  <c r="U2114" s="1"/>
  <c r="O2114"/>
  <c r="N2114"/>
  <c r="L2114"/>
  <c r="H2114"/>
  <c r="Y2113"/>
  <c r="S2113"/>
  <c r="Q2113"/>
  <c r="P2113"/>
  <c r="U2113" s="1"/>
  <c r="O2113"/>
  <c r="N2113"/>
  <c r="L2113"/>
  <c r="H2113"/>
  <c r="Y2112"/>
  <c r="S2112"/>
  <c r="Q2112"/>
  <c r="P2112"/>
  <c r="U2112" s="1"/>
  <c r="O2112"/>
  <c r="N2112"/>
  <c r="L2112"/>
  <c r="H2112"/>
  <c r="Y2111"/>
  <c r="S2111"/>
  <c r="Q2111"/>
  <c r="P2111"/>
  <c r="U2111" s="1"/>
  <c r="O2111"/>
  <c r="N2111"/>
  <c r="L2111"/>
  <c r="H2111"/>
  <c r="Y2110"/>
  <c r="S2110"/>
  <c r="Q2110"/>
  <c r="P2110"/>
  <c r="U2110" s="1"/>
  <c r="O2110"/>
  <c r="N2110"/>
  <c r="L2110"/>
  <c r="H2110"/>
  <c r="Y2109"/>
  <c r="S2109"/>
  <c r="Q2109"/>
  <c r="P2109"/>
  <c r="U2109" s="1"/>
  <c r="O2109"/>
  <c r="N2109"/>
  <c r="L2109"/>
  <c r="H2109"/>
  <c r="Y2108"/>
  <c r="S2108"/>
  <c r="Q2108"/>
  <c r="P2108"/>
  <c r="U2108" s="1"/>
  <c r="O2108"/>
  <c r="N2108"/>
  <c r="L2108"/>
  <c r="H2108"/>
  <c r="Y2107"/>
  <c r="S2107"/>
  <c r="Q2107"/>
  <c r="P2107"/>
  <c r="U2107" s="1"/>
  <c r="O2107"/>
  <c r="N2107"/>
  <c r="L2107"/>
  <c r="H2107"/>
  <c r="Y2106"/>
  <c r="S2106"/>
  <c r="Q2106"/>
  <c r="P2106"/>
  <c r="U2106" s="1"/>
  <c r="O2106"/>
  <c r="N2106"/>
  <c r="L2106"/>
  <c r="H2106"/>
  <c r="Y2105"/>
  <c r="S2105"/>
  <c r="Q2105"/>
  <c r="P2105"/>
  <c r="U2105" s="1"/>
  <c r="O2105"/>
  <c r="N2105"/>
  <c r="L2105"/>
  <c r="H2105"/>
  <c r="Y2104"/>
  <c r="S2104"/>
  <c r="Q2104"/>
  <c r="P2104"/>
  <c r="U2104" s="1"/>
  <c r="O2104"/>
  <c r="N2104"/>
  <c r="L2104"/>
  <c r="H2104"/>
  <c r="Y2103"/>
  <c r="S2103"/>
  <c r="Q2103"/>
  <c r="P2103"/>
  <c r="U2103" s="1"/>
  <c r="O2103"/>
  <c r="N2103"/>
  <c r="L2103"/>
  <c r="H2103"/>
  <c r="Y2102"/>
  <c r="S2102"/>
  <c r="Q2102"/>
  <c r="P2102"/>
  <c r="U2102" s="1"/>
  <c r="O2102"/>
  <c r="N2102"/>
  <c r="L2102"/>
  <c r="H2102"/>
  <c r="Y2101"/>
  <c r="S2101"/>
  <c r="Q2101"/>
  <c r="P2101"/>
  <c r="U2101" s="1"/>
  <c r="O2101"/>
  <c r="N2101"/>
  <c r="L2101"/>
  <c r="H2101"/>
  <c r="Y2100"/>
  <c r="S2100"/>
  <c r="Q2100"/>
  <c r="P2100"/>
  <c r="U2100" s="1"/>
  <c r="O2100"/>
  <c r="N2100"/>
  <c r="L2100"/>
  <c r="H2100"/>
  <c r="Y2099"/>
  <c r="S2099"/>
  <c r="Q2099"/>
  <c r="P2099"/>
  <c r="U2099" s="1"/>
  <c r="O2099"/>
  <c r="N2099"/>
  <c r="L2099"/>
  <c r="H2099"/>
  <c r="Y2098"/>
  <c r="S2098"/>
  <c r="Q2098"/>
  <c r="P2098"/>
  <c r="U2098" s="1"/>
  <c r="O2098"/>
  <c r="N2098"/>
  <c r="L2098"/>
  <c r="H2098"/>
  <c r="Y2097"/>
  <c r="S2097"/>
  <c r="Q2097"/>
  <c r="P2097"/>
  <c r="U2097" s="1"/>
  <c r="O2097"/>
  <c r="N2097"/>
  <c r="L2097"/>
  <c r="H2097"/>
  <c r="Y2096"/>
  <c r="S2096"/>
  <c r="Q2096"/>
  <c r="P2096"/>
  <c r="U2096" s="1"/>
  <c r="O2096"/>
  <c r="N2096"/>
  <c r="L2096"/>
  <c r="H2096"/>
  <c r="Y2095"/>
  <c r="S2095"/>
  <c r="Q2095"/>
  <c r="P2095"/>
  <c r="U2095" s="1"/>
  <c r="O2095"/>
  <c r="N2095"/>
  <c r="L2095"/>
  <c r="H2095"/>
  <c r="Y2094"/>
  <c r="S2094"/>
  <c r="Q2094"/>
  <c r="P2094"/>
  <c r="U2094" s="1"/>
  <c r="O2094"/>
  <c r="N2094"/>
  <c r="L2094"/>
  <c r="H2094"/>
  <c r="Y2093"/>
  <c r="S2093"/>
  <c r="Q2093"/>
  <c r="P2093"/>
  <c r="U2093" s="1"/>
  <c r="O2093"/>
  <c r="N2093"/>
  <c r="L2093"/>
  <c r="H2093"/>
  <c r="Y2092"/>
  <c r="S2092"/>
  <c r="Q2092"/>
  <c r="P2092"/>
  <c r="U2092" s="1"/>
  <c r="O2092"/>
  <c r="N2092"/>
  <c r="L2092"/>
  <c r="H2092"/>
  <c r="Y2091"/>
  <c r="S2091"/>
  <c r="Q2091"/>
  <c r="P2091"/>
  <c r="U2091" s="1"/>
  <c r="O2091"/>
  <c r="N2091"/>
  <c r="L2091"/>
  <c r="H2091"/>
  <c r="Y2090"/>
  <c r="S2090"/>
  <c r="Q2090"/>
  <c r="P2090"/>
  <c r="U2090" s="1"/>
  <c r="O2090"/>
  <c r="N2090"/>
  <c r="L2090"/>
  <c r="H2090"/>
  <c r="Y2089"/>
  <c r="S2089"/>
  <c r="Q2089"/>
  <c r="P2089"/>
  <c r="U2089" s="1"/>
  <c r="O2089"/>
  <c r="N2089"/>
  <c r="L2089"/>
  <c r="H2089"/>
  <c r="Y2088"/>
  <c r="S2088"/>
  <c r="Q2088"/>
  <c r="P2088"/>
  <c r="U2088" s="1"/>
  <c r="O2088"/>
  <c r="N2088"/>
  <c r="L2088"/>
  <c r="H2088"/>
  <c r="Y2087"/>
  <c r="S2087"/>
  <c r="Q2087"/>
  <c r="P2087"/>
  <c r="U2087" s="1"/>
  <c r="O2087"/>
  <c r="N2087"/>
  <c r="L2087"/>
  <c r="H2087"/>
  <c r="Y2086"/>
  <c r="S2086"/>
  <c r="Q2086"/>
  <c r="P2086"/>
  <c r="U2086" s="1"/>
  <c r="O2086"/>
  <c r="N2086"/>
  <c r="L2086"/>
  <c r="H2086"/>
  <c r="Y2085"/>
  <c r="S2085"/>
  <c r="Q2085"/>
  <c r="P2085"/>
  <c r="U2085" s="1"/>
  <c r="O2085"/>
  <c r="N2085"/>
  <c r="L2085"/>
  <c r="H2085"/>
  <c r="Y2084"/>
  <c r="S2084"/>
  <c r="Q2084"/>
  <c r="P2084"/>
  <c r="U2084" s="1"/>
  <c r="O2084"/>
  <c r="N2084"/>
  <c r="L2084"/>
  <c r="H2084"/>
  <c r="Y2083"/>
  <c r="S2083"/>
  <c r="Q2083"/>
  <c r="P2083"/>
  <c r="U2083" s="1"/>
  <c r="O2083"/>
  <c r="N2083"/>
  <c r="L2083"/>
  <c r="H2083"/>
  <c r="Y2082"/>
  <c r="S2082"/>
  <c r="Q2082"/>
  <c r="P2082"/>
  <c r="U2082" s="1"/>
  <c r="O2082"/>
  <c r="N2082"/>
  <c r="L2082"/>
  <c r="H2082"/>
  <c r="Y2081"/>
  <c r="S2081"/>
  <c r="Q2081"/>
  <c r="P2081"/>
  <c r="U2081" s="1"/>
  <c r="O2081"/>
  <c r="N2081"/>
  <c r="L2081"/>
  <c r="H2081"/>
  <c r="Y2080"/>
  <c r="S2080"/>
  <c r="Q2080"/>
  <c r="P2080"/>
  <c r="U2080" s="1"/>
  <c r="O2080"/>
  <c r="N2080"/>
  <c r="L2080"/>
  <c r="H2080"/>
  <c r="Y2079"/>
  <c r="S2079"/>
  <c r="Q2079"/>
  <c r="P2079"/>
  <c r="U2079" s="1"/>
  <c r="O2079"/>
  <c r="N2079"/>
  <c r="L2079"/>
  <c r="H2079"/>
  <c r="Y2078"/>
  <c r="S2078"/>
  <c r="Q2078"/>
  <c r="P2078"/>
  <c r="U2078" s="1"/>
  <c r="O2078"/>
  <c r="N2078"/>
  <c r="L2078"/>
  <c r="H2078"/>
  <c r="Y2077"/>
  <c r="S2077"/>
  <c r="Q2077"/>
  <c r="P2077"/>
  <c r="U2077" s="1"/>
  <c r="O2077"/>
  <c r="N2077"/>
  <c r="L2077"/>
  <c r="H2077"/>
  <c r="Y2076"/>
  <c r="S2076"/>
  <c r="Q2076"/>
  <c r="P2076"/>
  <c r="U2076" s="1"/>
  <c r="O2076"/>
  <c r="N2076"/>
  <c r="L2076"/>
  <c r="H2076"/>
  <c r="Y2075"/>
  <c r="S2075"/>
  <c r="Q2075"/>
  <c r="P2075"/>
  <c r="U2075" s="1"/>
  <c r="O2075"/>
  <c r="N2075"/>
  <c r="L2075"/>
  <c r="H2075"/>
  <c r="Y2074"/>
  <c r="S2074"/>
  <c r="Q2074"/>
  <c r="P2074"/>
  <c r="U2074" s="1"/>
  <c r="O2074"/>
  <c r="N2074"/>
  <c r="L2074"/>
  <c r="H2074"/>
  <c r="Y2073"/>
  <c r="S2073"/>
  <c r="Q2073"/>
  <c r="P2073"/>
  <c r="U2073" s="1"/>
  <c r="O2073"/>
  <c r="N2073"/>
  <c r="L2073"/>
  <c r="H2073"/>
  <c r="Y2072"/>
  <c r="S2072"/>
  <c r="Q2072"/>
  <c r="P2072"/>
  <c r="U2072" s="1"/>
  <c r="O2072"/>
  <c r="N2072"/>
  <c r="L2072"/>
  <c r="H2072"/>
  <c r="Y2071"/>
  <c r="S2071"/>
  <c r="Q2071"/>
  <c r="P2071"/>
  <c r="U2071" s="1"/>
  <c r="O2071"/>
  <c r="N2071"/>
  <c r="L2071"/>
  <c r="H2071"/>
  <c r="Y2070"/>
  <c r="S2070"/>
  <c r="Q2070"/>
  <c r="P2070"/>
  <c r="U2070" s="1"/>
  <c r="O2070"/>
  <c r="N2070"/>
  <c r="L2070"/>
  <c r="H2070"/>
  <c r="Y2069"/>
  <c r="S2069"/>
  <c r="Q2069"/>
  <c r="P2069"/>
  <c r="U2069" s="1"/>
  <c r="O2069"/>
  <c r="N2069"/>
  <c r="L2069"/>
  <c r="H2069"/>
  <c r="Y2068"/>
  <c r="S2068"/>
  <c r="Q2068"/>
  <c r="P2068"/>
  <c r="U2068" s="1"/>
  <c r="O2068"/>
  <c r="N2068"/>
  <c r="L2068"/>
  <c r="H2068"/>
  <c r="Y2067"/>
  <c r="S2067"/>
  <c r="Q2067"/>
  <c r="P2067"/>
  <c r="U2067" s="1"/>
  <c r="O2067"/>
  <c r="N2067"/>
  <c r="L2067"/>
  <c r="H2067"/>
  <c r="Y2066"/>
  <c r="S2066"/>
  <c r="Q2066"/>
  <c r="P2066"/>
  <c r="U2066" s="1"/>
  <c r="O2066"/>
  <c r="N2066"/>
  <c r="L2066"/>
  <c r="H2066"/>
  <c r="Y2065"/>
  <c r="S2065"/>
  <c r="Q2065"/>
  <c r="P2065"/>
  <c r="U2065" s="1"/>
  <c r="O2065"/>
  <c r="N2065"/>
  <c r="L2065"/>
  <c r="H2065"/>
  <c r="Y2064"/>
  <c r="S2064"/>
  <c r="Q2064"/>
  <c r="P2064"/>
  <c r="U2064" s="1"/>
  <c r="O2064"/>
  <c r="N2064"/>
  <c r="L2064"/>
  <c r="H2064"/>
  <c r="Y2063"/>
  <c r="S2063"/>
  <c r="Q2063"/>
  <c r="P2063"/>
  <c r="U2063" s="1"/>
  <c r="O2063"/>
  <c r="N2063"/>
  <c r="L2063"/>
  <c r="H2063"/>
  <c r="Y2062"/>
  <c r="S2062"/>
  <c r="Q2062"/>
  <c r="P2062"/>
  <c r="U2062" s="1"/>
  <c r="O2062"/>
  <c r="N2062"/>
  <c r="L2062"/>
  <c r="H2062"/>
  <c r="Y2061"/>
  <c r="S2061"/>
  <c r="Q2061"/>
  <c r="P2061"/>
  <c r="U2061" s="1"/>
  <c r="O2061"/>
  <c r="N2061"/>
  <c r="L2061"/>
  <c r="H2061"/>
  <c r="Y2060"/>
  <c r="S2060"/>
  <c r="Q2060"/>
  <c r="P2060"/>
  <c r="U2060" s="1"/>
  <c r="O2060"/>
  <c r="N2060"/>
  <c r="L2060"/>
  <c r="H2060"/>
  <c r="Y2059"/>
  <c r="S2059"/>
  <c r="Q2059"/>
  <c r="P2059"/>
  <c r="U2059" s="1"/>
  <c r="O2059"/>
  <c r="N2059"/>
  <c r="L2059"/>
  <c r="H2059"/>
  <c r="Y2058"/>
  <c r="T2058"/>
  <c r="S2058"/>
  <c r="U2058" s="1"/>
  <c r="Q2058"/>
  <c r="O2058"/>
  <c r="V2058" s="1"/>
  <c r="N2058"/>
  <c r="L2058"/>
  <c r="H2058"/>
  <c r="Y2057"/>
  <c r="S2057"/>
  <c r="U2057" s="1"/>
  <c r="Q2057"/>
  <c r="V2057" s="1"/>
  <c r="P2057"/>
  <c r="O2057"/>
  <c r="R2057" s="1"/>
  <c r="N2057"/>
  <c r="L2057"/>
  <c r="H2057"/>
  <c r="Y2056"/>
  <c r="S2056"/>
  <c r="U2056" s="1"/>
  <c r="Q2056"/>
  <c r="V2056" s="1"/>
  <c r="P2056"/>
  <c r="O2056"/>
  <c r="R2056" s="1"/>
  <c r="N2056"/>
  <c r="L2056"/>
  <c r="H2056"/>
  <c r="Y2055"/>
  <c r="S2055"/>
  <c r="U2055" s="1"/>
  <c r="Q2055"/>
  <c r="V2055" s="1"/>
  <c r="P2055"/>
  <c r="O2055"/>
  <c r="R2055" s="1"/>
  <c r="N2055"/>
  <c r="L2055"/>
  <c r="H2055"/>
  <c r="Y2054"/>
  <c r="S2054"/>
  <c r="U2054" s="1"/>
  <c r="Q2054"/>
  <c r="V2054" s="1"/>
  <c r="P2054"/>
  <c r="O2054"/>
  <c r="R2054" s="1"/>
  <c r="N2054"/>
  <c r="L2054"/>
  <c r="H2054"/>
  <c r="Y2053"/>
  <c r="S2053"/>
  <c r="U2053" s="1"/>
  <c r="Q2053"/>
  <c r="V2053" s="1"/>
  <c r="P2053"/>
  <c r="O2053"/>
  <c r="R2053" s="1"/>
  <c r="N2053"/>
  <c r="L2053"/>
  <c r="H2053"/>
  <c r="Y2052"/>
  <c r="S2052"/>
  <c r="U2052" s="1"/>
  <c r="Q2052"/>
  <c r="V2052" s="1"/>
  <c r="P2052"/>
  <c r="O2052"/>
  <c r="R2052" s="1"/>
  <c r="N2052"/>
  <c r="L2052"/>
  <c r="H2052"/>
  <c r="Y2051"/>
  <c r="S2051"/>
  <c r="U2051" s="1"/>
  <c r="Q2051"/>
  <c r="V2051" s="1"/>
  <c r="P2051"/>
  <c r="O2051"/>
  <c r="R2051" s="1"/>
  <c r="N2051"/>
  <c r="L2051"/>
  <c r="H2051"/>
  <c r="Y2050"/>
  <c r="S2050"/>
  <c r="U2050" s="1"/>
  <c r="Q2050"/>
  <c r="V2050" s="1"/>
  <c r="P2050"/>
  <c r="O2050"/>
  <c r="R2050" s="1"/>
  <c r="N2050"/>
  <c r="L2050"/>
  <c r="H2050"/>
  <c r="Y2049"/>
  <c r="S2049"/>
  <c r="U2049" s="1"/>
  <c r="Q2049"/>
  <c r="V2049" s="1"/>
  <c r="P2049"/>
  <c r="O2049"/>
  <c r="R2049" s="1"/>
  <c r="N2049"/>
  <c r="L2049"/>
  <c r="H2049"/>
  <c r="Y2048"/>
  <c r="S2048"/>
  <c r="U2048" s="1"/>
  <c r="Q2048"/>
  <c r="V2048" s="1"/>
  <c r="P2048"/>
  <c r="O2048"/>
  <c r="R2048" s="1"/>
  <c r="N2048"/>
  <c r="L2048"/>
  <c r="H2048"/>
  <c r="Y2047"/>
  <c r="S2047"/>
  <c r="U2047" s="1"/>
  <c r="Q2047"/>
  <c r="V2047" s="1"/>
  <c r="P2047"/>
  <c r="O2047"/>
  <c r="R2047" s="1"/>
  <c r="N2047"/>
  <c r="L2047"/>
  <c r="H2047"/>
  <c r="Y2046"/>
  <c r="S2046"/>
  <c r="U2046" s="1"/>
  <c r="Q2046"/>
  <c r="V2046" s="1"/>
  <c r="P2046"/>
  <c r="O2046"/>
  <c r="R2046" s="1"/>
  <c r="N2046"/>
  <c r="L2046"/>
  <c r="H2046"/>
  <c r="Y2045"/>
  <c r="S2045"/>
  <c r="U2045" s="1"/>
  <c r="Q2045"/>
  <c r="V2045" s="1"/>
  <c r="P2045"/>
  <c r="O2045"/>
  <c r="R2045" s="1"/>
  <c r="N2045"/>
  <c r="L2045"/>
  <c r="H2045"/>
  <c r="Y2044"/>
  <c r="S2044"/>
  <c r="U2044" s="1"/>
  <c r="Q2044"/>
  <c r="V2044" s="1"/>
  <c r="P2044"/>
  <c r="O2044"/>
  <c r="R2044" s="1"/>
  <c r="N2044"/>
  <c r="L2044"/>
  <c r="H2044"/>
  <c r="Y2043"/>
  <c r="S2043"/>
  <c r="U2043" s="1"/>
  <c r="Q2043"/>
  <c r="V2043" s="1"/>
  <c r="P2043"/>
  <c r="O2043"/>
  <c r="R2043" s="1"/>
  <c r="N2043"/>
  <c r="L2043"/>
  <c r="H2043"/>
  <c r="Y2042"/>
  <c r="S2042"/>
  <c r="U2042" s="1"/>
  <c r="Q2042"/>
  <c r="V2042" s="1"/>
  <c r="P2042"/>
  <c r="O2042"/>
  <c r="R2042" s="1"/>
  <c r="N2042"/>
  <c r="L2042"/>
  <c r="H2042"/>
  <c r="Y2041"/>
  <c r="S2041"/>
  <c r="U2041" s="1"/>
  <c r="Q2041"/>
  <c r="V2041" s="1"/>
  <c r="P2041"/>
  <c r="O2041"/>
  <c r="R2041" s="1"/>
  <c r="N2041"/>
  <c r="L2041"/>
  <c r="H2041"/>
  <c r="Y2040"/>
  <c r="S2040"/>
  <c r="U2040" s="1"/>
  <c r="Q2040"/>
  <c r="V2040" s="1"/>
  <c r="P2040"/>
  <c r="O2040"/>
  <c r="R2040" s="1"/>
  <c r="N2040"/>
  <c r="L2040"/>
  <c r="H2040"/>
  <c r="Y2039"/>
  <c r="S2039"/>
  <c r="U2039" s="1"/>
  <c r="Q2039"/>
  <c r="V2039" s="1"/>
  <c r="P2039"/>
  <c r="O2039"/>
  <c r="R2039" s="1"/>
  <c r="N2039"/>
  <c r="L2039"/>
  <c r="H2039"/>
  <c r="Y2038"/>
  <c r="S2038"/>
  <c r="U2038" s="1"/>
  <c r="Q2038"/>
  <c r="V2038" s="1"/>
  <c r="P2038"/>
  <c r="O2038"/>
  <c r="R2038" s="1"/>
  <c r="N2038"/>
  <c r="L2038"/>
  <c r="H2038"/>
  <c r="Y2037"/>
  <c r="S2037"/>
  <c r="U2037" s="1"/>
  <c r="Q2037"/>
  <c r="V2037" s="1"/>
  <c r="P2037"/>
  <c r="O2037"/>
  <c r="R2037" s="1"/>
  <c r="N2037"/>
  <c r="L2037"/>
  <c r="H2037"/>
  <c r="Y2036"/>
  <c r="S2036"/>
  <c r="U2036" s="1"/>
  <c r="Q2036"/>
  <c r="V2036" s="1"/>
  <c r="P2036"/>
  <c r="O2036"/>
  <c r="R2036" s="1"/>
  <c r="N2036"/>
  <c r="L2036"/>
  <c r="H2036"/>
  <c r="Y2035"/>
  <c r="S2035"/>
  <c r="U2035" s="1"/>
  <c r="Q2035"/>
  <c r="V2035" s="1"/>
  <c r="P2035"/>
  <c r="O2035"/>
  <c r="R2035" s="1"/>
  <c r="N2035"/>
  <c r="L2035"/>
  <c r="H2035"/>
  <c r="Y2034"/>
  <c r="S2034"/>
  <c r="U2034" s="1"/>
  <c r="Q2034"/>
  <c r="V2034" s="1"/>
  <c r="P2034"/>
  <c r="O2034"/>
  <c r="R2034" s="1"/>
  <c r="N2034"/>
  <c r="L2034"/>
  <c r="H2034"/>
  <c r="Y2033"/>
  <c r="S2033"/>
  <c r="U2033" s="1"/>
  <c r="Q2033"/>
  <c r="V2033" s="1"/>
  <c r="P2033"/>
  <c r="O2033"/>
  <c r="R2033" s="1"/>
  <c r="N2033"/>
  <c r="L2033"/>
  <c r="H2033"/>
  <c r="Y2032"/>
  <c r="S2032"/>
  <c r="U2032" s="1"/>
  <c r="Q2032"/>
  <c r="V2032" s="1"/>
  <c r="P2032"/>
  <c r="O2032"/>
  <c r="R2032" s="1"/>
  <c r="N2032"/>
  <c r="L2032"/>
  <c r="H2032"/>
  <c r="Y2031"/>
  <c r="S2031"/>
  <c r="U2031" s="1"/>
  <c r="Q2031"/>
  <c r="V2031" s="1"/>
  <c r="P2031"/>
  <c r="O2031"/>
  <c r="R2031" s="1"/>
  <c r="N2031"/>
  <c r="L2031"/>
  <c r="H2031"/>
  <c r="Y2030"/>
  <c r="S2030"/>
  <c r="U2030" s="1"/>
  <c r="Q2030"/>
  <c r="V2030" s="1"/>
  <c r="P2030"/>
  <c r="O2030"/>
  <c r="R2030" s="1"/>
  <c r="N2030"/>
  <c r="L2030"/>
  <c r="H2030"/>
  <c r="Y2029"/>
  <c r="S2029"/>
  <c r="U2029" s="1"/>
  <c r="Q2029"/>
  <c r="V2029" s="1"/>
  <c r="P2029"/>
  <c r="O2029"/>
  <c r="R2029" s="1"/>
  <c r="N2029"/>
  <c r="L2029"/>
  <c r="H2029"/>
  <c r="Y2028"/>
  <c r="S2028"/>
  <c r="U2028" s="1"/>
  <c r="Q2028"/>
  <c r="V2028" s="1"/>
  <c r="P2028"/>
  <c r="O2028"/>
  <c r="R2028" s="1"/>
  <c r="N2028"/>
  <c r="L2028"/>
  <c r="H2028"/>
  <c r="Y2027"/>
  <c r="S2027"/>
  <c r="U2027" s="1"/>
  <c r="Q2027"/>
  <c r="V2027" s="1"/>
  <c r="P2027"/>
  <c r="O2027"/>
  <c r="R2027" s="1"/>
  <c r="N2027"/>
  <c r="L2027"/>
  <c r="H2027"/>
  <c r="Y2026"/>
  <c r="S2026"/>
  <c r="U2026" s="1"/>
  <c r="Q2026"/>
  <c r="V2026" s="1"/>
  <c r="P2026"/>
  <c r="O2026"/>
  <c r="R2026" s="1"/>
  <c r="N2026"/>
  <c r="L2026"/>
  <c r="H2026"/>
  <c r="Y2025"/>
  <c r="S2025"/>
  <c r="U2025" s="1"/>
  <c r="Q2025"/>
  <c r="V2025" s="1"/>
  <c r="O2025"/>
  <c r="R2025" s="1"/>
  <c r="N2025"/>
  <c r="L2025"/>
  <c r="H2025"/>
  <c r="Y2024"/>
  <c r="S2024"/>
  <c r="Q2024"/>
  <c r="P2024"/>
  <c r="U2024" s="1"/>
  <c r="O2024"/>
  <c r="N2024"/>
  <c r="L2024"/>
  <c r="H2024"/>
  <c r="Y2023"/>
  <c r="S2023"/>
  <c r="Q2023"/>
  <c r="P2023"/>
  <c r="U2023" s="1"/>
  <c r="O2023"/>
  <c r="N2023"/>
  <c r="L2023"/>
  <c r="H2023"/>
  <c r="Y2022"/>
  <c r="S2022"/>
  <c r="Q2022"/>
  <c r="P2022"/>
  <c r="U2022" s="1"/>
  <c r="O2022"/>
  <c r="N2022"/>
  <c r="L2022"/>
  <c r="H2022"/>
  <c r="Y2021"/>
  <c r="S2021"/>
  <c r="Q2021"/>
  <c r="P2021"/>
  <c r="U2021" s="1"/>
  <c r="O2021"/>
  <c r="N2021"/>
  <c r="L2021"/>
  <c r="H2021"/>
  <c r="Y2020"/>
  <c r="S2020"/>
  <c r="Q2020"/>
  <c r="P2020"/>
  <c r="U2020" s="1"/>
  <c r="O2020"/>
  <c r="N2020"/>
  <c r="L2020"/>
  <c r="H2020"/>
  <c r="Y2019"/>
  <c r="S2019"/>
  <c r="Q2019"/>
  <c r="P2019"/>
  <c r="U2019" s="1"/>
  <c r="O2019"/>
  <c r="N2019"/>
  <c r="L2019"/>
  <c r="H2019"/>
  <c r="Y2018"/>
  <c r="S2018"/>
  <c r="Q2018"/>
  <c r="P2018"/>
  <c r="U2018" s="1"/>
  <c r="O2018"/>
  <c r="N2018"/>
  <c r="L2018"/>
  <c r="H2018"/>
  <c r="Y2017"/>
  <c r="S2017"/>
  <c r="Q2017"/>
  <c r="P2017"/>
  <c r="U2017" s="1"/>
  <c r="O2017"/>
  <c r="N2017"/>
  <c r="L2017"/>
  <c r="H2017"/>
  <c r="Y2016"/>
  <c r="S2016"/>
  <c r="Q2016"/>
  <c r="P2016"/>
  <c r="U2016" s="1"/>
  <c r="O2016"/>
  <c r="N2016"/>
  <c r="L2016"/>
  <c r="H2016"/>
  <c r="Y2015"/>
  <c r="S2015"/>
  <c r="Q2015"/>
  <c r="P2015"/>
  <c r="U2015" s="1"/>
  <c r="O2015"/>
  <c r="N2015"/>
  <c r="L2015"/>
  <c r="H2015"/>
  <c r="Y2014"/>
  <c r="S2014"/>
  <c r="Q2014"/>
  <c r="P2014"/>
  <c r="U2014" s="1"/>
  <c r="O2014"/>
  <c r="N2014"/>
  <c r="L2014"/>
  <c r="H2014"/>
  <c r="Y2013"/>
  <c r="S2013"/>
  <c r="Q2013"/>
  <c r="P2013"/>
  <c r="U2013" s="1"/>
  <c r="O2013"/>
  <c r="N2013"/>
  <c r="L2013"/>
  <c r="H2013"/>
  <c r="Y2012"/>
  <c r="S2012"/>
  <c r="Q2012"/>
  <c r="P2012"/>
  <c r="U2012" s="1"/>
  <c r="O2012"/>
  <c r="N2012"/>
  <c r="L2012"/>
  <c r="H2012"/>
  <c r="Y2011"/>
  <c r="S2011"/>
  <c r="Q2011"/>
  <c r="P2011"/>
  <c r="U2011" s="1"/>
  <c r="O2011"/>
  <c r="N2011"/>
  <c r="L2011"/>
  <c r="H2011"/>
  <c r="Y2010"/>
  <c r="S2010"/>
  <c r="Q2010"/>
  <c r="P2010"/>
  <c r="U2010" s="1"/>
  <c r="O2010"/>
  <c r="N2010"/>
  <c r="L2010"/>
  <c r="H2010"/>
  <c r="Y2009"/>
  <c r="S2009"/>
  <c r="Q2009"/>
  <c r="P2009"/>
  <c r="U2009" s="1"/>
  <c r="O2009"/>
  <c r="N2009"/>
  <c r="L2009"/>
  <c r="H2009"/>
  <c r="Y2008"/>
  <c r="S2008"/>
  <c r="Q2008"/>
  <c r="P2008"/>
  <c r="U2008" s="1"/>
  <c r="O2008"/>
  <c r="N2008"/>
  <c r="L2008"/>
  <c r="H2008"/>
  <c r="Y2007"/>
  <c r="S2007"/>
  <c r="Q2007"/>
  <c r="P2007"/>
  <c r="U2007" s="1"/>
  <c r="O2007"/>
  <c r="N2007"/>
  <c r="L2007"/>
  <c r="H2007"/>
  <c r="Y2006"/>
  <c r="S2006"/>
  <c r="Q2006"/>
  <c r="P2006"/>
  <c r="U2006" s="1"/>
  <c r="O2006"/>
  <c r="N2006"/>
  <c r="L2006"/>
  <c r="H2006"/>
  <c r="Y2005"/>
  <c r="S2005"/>
  <c r="Q2005"/>
  <c r="P2005"/>
  <c r="U2005" s="1"/>
  <c r="O2005"/>
  <c r="N2005"/>
  <c r="L2005"/>
  <c r="H2005"/>
  <c r="Y2004"/>
  <c r="S2004"/>
  <c r="Q2004"/>
  <c r="P2004"/>
  <c r="U2004" s="1"/>
  <c r="O2004"/>
  <c r="N2004"/>
  <c r="L2004"/>
  <c r="H2004"/>
  <c r="Y2003"/>
  <c r="S2003"/>
  <c r="Q2003"/>
  <c r="P2003"/>
  <c r="U2003" s="1"/>
  <c r="O2003"/>
  <c r="N2003"/>
  <c r="L2003"/>
  <c r="H2003"/>
  <c r="Y2002"/>
  <c r="S2002"/>
  <c r="Q2002"/>
  <c r="P2002"/>
  <c r="U2002" s="1"/>
  <c r="O2002"/>
  <c r="N2002"/>
  <c r="L2002"/>
  <c r="H2002"/>
  <c r="Y2001"/>
  <c r="S2001"/>
  <c r="Q2001"/>
  <c r="P2001"/>
  <c r="U2001" s="1"/>
  <c r="O2001"/>
  <c r="N2001"/>
  <c r="L2001"/>
  <c r="H2001"/>
  <c r="Y2000"/>
  <c r="S2000"/>
  <c r="Q2000"/>
  <c r="P2000"/>
  <c r="U2000" s="1"/>
  <c r="O2000"/>
  <c r="N2000"/>
  <c r="L2000"/>
  <c r="H2000"/>
  <c r="Y1999"/>
  <c r="S1999"/>
  <c r="Q1999"/>
  <c r="P1999"/>
  <c r="U1999" s="1"/>
  <c r="O1999"/>
  <c r="N1999"/>
  <c r="L1999"/>
  <c r="H1999"/>
  <c r="Y1998"/>
  <c r="S1998"/>
  <c r="Q1998"/>
  <c r="P1998"/>
  <c r="U1998" s="1"/>
  <c r="O1998"/>
  <c r="N1998"/>
  <c r="L1998"/>
  <c r="H1998"/>
  <c r="Y1997"/>
  <c r="S1997"/>
  <c r="Q1997"/>
  <c r="P1997"/>
  <c r="U1997" s="1"/>
  <c r="O1997"/>
  <c r="N1997"/>
  <c r="L1997"/>
  <c r="H1997"/>
  <c r="Y1996"/>
  <c r="S1996"/>
  <c r="Q1996"/>
  <c r="P1996"/>
  <c r="U1996" s="1"/>
  <c r="O1996"/>
  <c r="N1996"/>
  <c r="L1996"/>
  <c r="H1996"/>
  <c r="Y1995"/>
  <c r="S1995"/>
  <c r="Q1995"/>
  <c r="P1995"/>
  <c r="U1995" s="1"/>
  <c r="O1995"/>
  <c r="N1995"/>
  <c r="L1995"/>
  <c r="H1995"/>
  <c r="Y1994"/>
  <c r="S1994"/>
  <c r="Q1994"/>
  <c r="P1994"/>
  <c r="U1994" s="1"/>
  <c r="O1994"/>
  <c r="N1994"/>
  <c r="L1994"/>
  <c r="H1994"/>
  <c r="Y1993"/>
  <c r="S1993"/>
  <c r="Q1993"/>
  <c r="P1993"/>
  <c r="U1993" s="1"/>
  <c r="O1993"/>
  <c r="N1993"/>
  <c r="L1993"/>
  <c r="H1993"/>
  <c r="Y1992"/>
  <c r="S1992"/>
  <c r="Q1992"/>
  <c r="P1992"/>
  <c r="U1992" s="1"/>
  <c r="O1992"/>
  <c r="N1992"/>
  <c r="L1992"/>
  <c r="H1992"/>
  <c r="Y1991"/>
  <c r="S1991"/>
  <c r="Q1991"/>
  <c r="P1991"/>
  <c r="U1991" s="1"/>
  <c r="O1991"/>
  <c r="N1991"/>
  <c r="L1991"/>
  <c r="H1991"/>
  <c r="Y1990"/>
  <c r="S1990"/>
  <c r="Q1990"/>
  <c r="P1990"/>
  <c r="U1990" s="1"/>
  <c r="O1990"/>
  <c r="N1990"/>
  <c r="L1990"/>
  <c r="H1990"/>
  <c r="Y1989"/>
  <c r="S1989"/>
  <c r="Q1989"/>
  <c r="P1989"/>
  <c r="U1989" s="1"/>
  <c r="O1989"/>
  <c r="N1989"/>
  <c r="L1989"/>
  <c r="H1989"/>
  <c r="Y1988"/>
  <c r="S1988"/>
  <c r="Q1988"/>
  <c r="P1988"/>
  <c r="U1988" s="1"/>
  <c r="O1988"/>
  <c r="N1988"/>
  <c r="L1988"/>
  <c r="H1988"/>
  <c r="Y1987"/>
  <c r="S1987"/>
  <c r="Q1987"/>
  <c r="P1987"/>
  <c r="U1987" s="1"/>
  <c r="O1987"/>
  <c r="N1987"/>
  <c r="L1987"/>
  <c r="H1987"/>
  <c r="Y1986"/>
  <c r="S1986"/>
  <c r="Q1986"/>
  <c r="P1986"/>
  <c r="U1986" s="1"/>
  <c r="O1986"/>
  <c r="N1986"/>
  <c r="L1986"/>
  <c r="H1986"/>
  <c r="Y1985"/>
  <c r="S1985"/>
  <c r="Q1985"/>
  <c r="P1985"/>
  <c r="U1985" s="1"/>
  <c r="O1985"/>
  <c r="N1985"/>
  <c r="L1985"/>
  <c r="H1985"/>
  <c r="Y1984"/>
  <c r="S1984"/>
  <c r="Q1984"/>
  <c r="P1984"/>
  <c r="U1984" s="1"/>
  <c r="O1984"/>
  <c r="N1984"/>
  <c r="L1984"/>
  <c r="H1984"/>
  <c r="Y1983"/>
  <c r="S1983"/>
  <c r="Q1983"/>
  <c r="P1983"/>
  <c r="U1983" s="1"/>
  <c r="O1983"/>
  <c r="N1983"/>
  <c r="L1983"/>
  <c r="H1983"/>
  <c r="Y1982"/>
  <c r="S1982"/>
  <c r="Q1982"/>
  <c r="P1982"/>
  <c r="U1982" s="1"/>
  <c r="O1982"/>
  <c r="N1982"/>
  <c r="L1982"/>
  <c r="H1982"/>
  <c r="Y1981"/>
  <c r="S1981"/>
  <c r="Q1981"/>
  <c r="P1981"/>
  <c r="U1981" s="1"/>
  <c r="O1981"/>
  <c r="N1981"/>
  <c r="L1981"/>
  <c r="H1981"/>
  <c r="Y1980"/>
  <c r="S1980"/>
  <c r="Q1980"/>
  <c r="P1980"/>
  <c r="U1980" s="1"/>
  <c r="O1980"/>
  <c r="N1980"/>
  <c r="L1980"/>
  <c r="H1980"/>
  <c r="Y1979"/>
  <c r="S1979"/>
  <c r="Q1979"/>
  <c r="P1979"/>
  <c r="U1979" s="1"/>
  <c r="O1979"/>
  <c r="N1979"/>
  <c r="L1979"/>
  <c r="H1979"/>
  <c r="Y1978"/>
  <c r="S1978"/>
  <c r="Q1978"/>
  <c r="P1978"/>
  <c r="U1978" s="1"/>
  <c r="O1978"/>
  <c r="N1978"/>
  <c r="L1978"/>
  <c r="H1978"/>
  <c r="Y1977"/>
  <c r="S1977"/>
  <c r="Q1977"/>
  <c r="P1977"/>
  <c r="U1977" s="1"/>
  <c r="O1977"/>
  <c r="N1977"/>
  <c r="L1977"/>
  <c r="H1977"/>
  <c r="Y1976"/>
  <c r="S1976"/>
  <c r="Q1976"/>
  <c r="P1976"/>
  <c r="U1976" s="1"/>
  <c r="O1976"/>
  <c r="N1976"/>
  <c r="L1976"/>
  <c r="H1976"/>
  <c r="Y1975"/>
  <c r="S1975"/>
  <c r="Q1975"/>
  <c r="P1975"/>
  <c r="U1975" s="1"/>
  <c r="O1975"/>
  <c r="N1975"/>
  <c r="L1975"/>
  <c r="H1975"/>
  <c r="Y1974"/>
  <c r="S1974"/>
  <c r="Q1974"/>
  <c r="P1974"/>
  <c r="U1974" s="1"/>
  <c r="O1974"/>
  <c r="N1974"/>
  <c r="L1974"/>
  <c r="H1974"/>
  <c r="Y1973"/>
  <c r="S1973"/>
  <c r="Q1973"/>
  <c r="P1973"/>
  <c r="U1973" s="1"/>
  <c r="O1973"/>
  <c r="N1973"/>
  <c r="L1973"/>
  <c r="H1973"/>
  <c r="Y1972"/>
  <c r="S1972"/>
  <c r="Q1972"/>
  <c r="P1972"/>
  <c r="U1972" s="1"/>
  <c r="O1972"/>
  <c r="N1972"/>
  <c r="L1972"/>
  <c r="H1972"/>
  <c r="Y1971"/>
  <c r="S1971"/>
  <c r="Q1971"/>
  <c r="P1971"/>
  <c r="U1971" s="1"/>
  <c r="O1971"/>
  <c r="N1971"/>
  <c r="L1971"/>
  <c r="H1971"/>
  <c r="Y1970"/>
  <c r="S1970"/>
  <c r="Q1970"/>
  <c r="P1970"/>
  <c r="U1970" s="1"/>
  <c r="O1970"/>
  <c r="N1970"/>
  <c r="L1970"/>
  <c r="H1970"/>
  <c r="Y1969"/>
  <c r="S1969"/>
  <c r="Q1969"/>
  <c r="P1969"/>
  <c r="U1969" s="1"/>
  <c r="O1969"/>
  <c r="N1969"/>
  <c r="L1969"/>
  <c r="H1969"/>
  <c r="Y1968"/>
  <c r="S1968"/>
  <c r="Q1968"/>
  <c r="P1968"/>
  <c r="U1968" s="1"/>
  <c r="O1968"/>
  <c r="N1968"/>
  <c r="L1968"/>
  <c r="H1968"/>
  <c r="Y1967"/>
  <c r="S1967"/>
  <c r="Q1967"/>
  <c r="P1967"/>
  <c r="U1967" s="1"/>
  <c r="O1967"/>
  <c r="N1967"/>
  <c r="L1967"/>
  <c r="H1967"/>
  <c r="Y1966"/>
  <c r="S1966"/>
  <c r="Q1966"/>
  <c r="P1966"/>
  <c r="U1966" s="1"/>
  <c r="O1966"/>
  <c r="N1966"/>
  <c r="L1966"/>
  <c r="H1966"/>
  <c r="Y1965"/>
  <c r="S1965"/>
  <c r="Q1965"/>
  <c r="P1965"/>
  <c r="U1965" s="1"/>
  <c r="O1965"/>
  <c r="N1965"/>
  <c r="L1965"/>
  <c r="H1965"/>
  <c r="Y1964"/>
  <c r="S1964"/>
  <c r="Q1964"/>
  <c r="P1964"/>
  <c r="U1964" s="1"/>
  <c r="O1964"/>
  <c r="N1964"/>
  <c r="L1964"/>
  <c r="H1964"/>
  <c r="Y1963"/>
  <c r="S1963"/>
  <c r="Q1963"/>
  <c r="P1963"/>
  <c r="U1963" s="1"/>
  <c r="O1963"/>
  <c r="N1963"/>
  <c r="L1963"/>
  <c r="H1963"/>
  <c r="Y1962"/>
  <c r="S1962"/>
  <c r="Q1962"/>
  <c r="P1962"/>
  <c r="U1962" s="1"/>
  <c r="O1962"/>
  <c r="N1962"/>
  <c r="L1962"/>
  <c r="H1962"/>
  <c r="Y1961"/>
  <c r="S1961"/>
  <c r="Q1961"/>
  <c r="P1961"/>
  <c r="U1961" s="1"/>
  <c r="O1961"/>
  <c r="N1961"/>
  <c r="L1961"/>
  <c r="H1961"/>
  <c r="Y1960"/>
  <c r="S1960"/>
  <c r="Q1960"/>
  <c r="P1960"/>
  <c r="U1960" s="1"/>
  <c r="O1960"/>
  <c r="N1960"/>
  <c r="L1960"/>
  <c r="H1960"/>
  <c r="Y1959"/>
  <c r="S1959"/>
  <c r="Q1959"/>
  <c r="P1959"/>
  <c r="U1959" s="1"/>
  <c r="O1959"/>
  <c r="N1959"/>
  <c r="L1959"/>
  <c r="H1959"/>
  <c r="Y1958"/>
  <c r="S1958"/>
  <c r="Q1958"/>
  <c r="P1958"/>
  <c r="U1958" s="1"/>
  <c r="O1958"/>
  <c r="N1958"/>
  <c r="L1958"/>
  <c r="H1958"/>
  <c r="Y1957"/>
  <c r="S1957"/>
  <c r="Q1957"/>
  <c r="P1957"/>
  <c r="U1957" s="1"/>
  <c r="O1957"/>
  <c r="N1957"/>
  <c r="L1957"/>
  <c r="H1957"/>
  <c r="Y1956"/>
  <c r="S1956"/>
  <c r="Q1956"/>
  <c r="P1956"/>
  <c r="U1956" s="1"/>
  <c r="O1956"/>
  <c r="N1956"/>
  <c r="L1956"/>
  <c r="H1956"/>
  <c r="Y1955"/>
  <c r="S1955"/>
  <c r="Q1955"/>
  <c r="P1955"/>
  <c r="U1955" s="1"/>
  <c r="O1955"/>
  <c r="N1955"/>
  <c r="L1955"/>
  <c r="H1955"/>
  <c r="Y1954"/>
  <c r="S1954"/>
  <c r="Q1954"/>
  <c r="P1954"/>
  <c r="U1954" s="1"/>
  <c r="O1954"/>
  <c r="N1954"/>
  <c r="L1954"/>
  <c r="H1954"/>
  <c r="Y1953"/>
  <c r="S1953"/>
  <c r="Q1953"/>
  <c r="P1953"/>
  <c r="U1953" s="1"/>
  <c r="O1953"/>
  <c r="N1953"/>
  <c r="L1953"/>
  <c r="H1953"/>
  <c r="Y1952"/>
  <c r="S1952"/>
  <c r="Q1952"/>
  <c r="P1952"/>
  <c r="U1952" s="1"/>
  <c r="O1952"/>
  <c r="N1952"/>
  <c r="L1952"/>
  <c r="H1952"/>
  <c r="Y1951"/>
  <c r="S1951"/>
  <c r="Q1951"/>
  <c r="P1951"/>
  <c r="U1951" s="1"/>
  <c r="O1951"/>
  <c r="N1951"/>
  <c r="L1951"/>
  <c r="H1951"/>
  <c r="Y1950"/>
  <c r="S1950"/>
  <c r="Q1950"/>
  <c r="P1950"/>
  <c r="U1950" s="1"/>
  <c r="O1950"/>
  <c r="N1950"/>
  <c r="L1950"/>
  <c r="H1950"/>
  <c r="Y1949"/>
  <c r="S1949"/>
  <c r="Q1949"/>
  <c r="P1949"/>
  <c r="U1949" s="1"/>
  <c r="O1949"/>
  <c r="N1949"/>
  <c r="L1949"/>
  <c r="H1949"/>
  <c r="Y1948"/>
  <c r="S1948"/>
  <c r="Q1948"/>
  <c r="P1948"/>
  <c r="U1948" s="1"/>
  <c r="O1948"/>
  <c r="N1948"/>
  <c r="L1948"/>
  <c r="H1948"/>
  <c r="Y1947"/>
  <c r="S1947"/>
  <c r="Q1947"/>
  <c r="P1947"/>
  <c r="U1947" s="1"/>
  <c r="O1947"/>
  <c r="N1947"/>
  <c r="L1947"/>
  <c r="H1947"/>
  <c r="Y1946"/>
  <c r="S1946"/>
  <c r="Q1946"/>
  <c r="P1946"/>
  <c r="U1946" s="1"/>
  <c r="O1946"/>
  <c r="N1946"/>
  <c r="L1946"/>
  <c r="H1946"/>
  <c r="Y1945"/>
  <c r="S1945"/>
  <c r="Q1945"/>
  <c r="P1945"/>
  <c r="U1945" s="1"/>
  <c r="O1945"/>
  <c r="N1945"/>
  <c r="L1945"/>
  <c r="H1945"/>
  <c r="Y1944"/>
  <c r="S1944"/>
  <c r="Q1944"/>
  <c r="P1944"/>
  <c r="U1944" s="1"/>
  <c r="O1944"/>
  <c r="N1944"/>
  <c r="L1944"/>
  <c r="H1944"/>
  <c r="Y1943"/>
  <c r="S1943"/>
  <c r="Q1943"/>
  <c r="P1943"/>
  <c r="U1943" s="1"/>
  <c r="O1943"/>
  <c r="N1943"/>
  <c r="L1943"/>
  <c r="H1943"/>
  <c r="Y1942"/>
  <c r="S1942"/>
  <c r="Q1942"/>
  <c r="P1942"/>
  <c r="U1942" s="1"/>
  <c r="O1942"/>
  <c r="N1942"/>
  <c r="L1942"/>
  <c r="H1942"/>
  <c r="Y1941"/>
  <c r="S1941"/>
  <c r="Q1941"/>
  <c r="P1941"/>
  <c r="U1941" s="1"/>
  <c r="O1941"/>
  <c r="N1941"/>
  <c r="L1941"/>
  <c r="H1941"/>
  <c r="Y1940"/>
  <c r="S1940"/>
  <c r="Q1940"/>
  <c r="P1940"/>
  <c r="U1940" s="1"/>
  <c r="O1940"/>
  <c r="N1940"/>
  <c r="L1940"/>
  <c r="H1940"/>
  <c r="Y1939"/>
  <c r="S1939"/>
  <c r="Q1939"/>
  <c r="P1939"/>
  <c r="U1939" s="1"/>
  <c r="O1939"/>
  <c r="N1939"/>
  <c r="L1939"/>
  <c r="H1939"/>
  <c r="Y1938"/>
  <c r="S1938"/>
  <c r="Q1938"/>
  <c r="P1938"/>
  <c r="U1938" s="1"/>
  <c r="O1938"/>
  <c r="N1938"/>
  <c r="L1938"/>
  <c r="H1938"/>
  <c r="Y1937"/>
  <c r="S1937"/>
  <c r="Q1937"/>
  <c r="P1937"/>
  <c r="U1937" s="1"/>
  <c r="O1937"/>
  <c r="N1937"/>
  <c r="L1937"/>
  <c r="H1937"/>
  <c r="Y1936"/>
  <c r="S1936"/>
  <c r="Q1936"/>
  <c r="P1936"/>
  <c r="U1936" s="1"/>
  <c r="O1936"/>
  <c r="N1936"/>
  <c r="L1936"/>
  <c r="H1936"/>
  <c r="Y1935"/>
  <c r="S1935"/>
  <c r="Q1935"/>
  <c r="P1935"/>
  <c r="U1935" s="1"/>
  <c r="O1935"/>
  <c r="N1935"/>
  <c r="L1935"/>
  <c r="H1935"/>
  <c r="Y1934"/>
  <c r="S1934"/>
  <c r="Q1934"/>
  <c r="P1934"/>
  <c r="U1934" s="1"/>
  <c r="O1934"/>
  <c r="N1934"/>
  <c r="L1934"/>
  <c r="H1934"/>
  <c r="Y1933"/>
  <c r="S1933"/>
  <c r="Q1933"/>
  <c r="P1933"/>
  <c r="U1933" s="1"/>
  <c r="O1933"/>
  <c r="N1933"/>
  <c r="L1933"/>
  <c r="H1933"/>
  <c r="Y1932"/>
  <c r="S1932"/>
  <c r="Q1932"/>
  <c r="P1932"/>
  <c r="U1932" s="1"/>
  <c r="O1932"/>
  <c r="N1932"/>
  <c r="L1932"/>
  <c r="H1932"/>
  <c r="Y1931"/>
  <c r="S1931"/>
  <c r="Q1931"/>
  <c r="P1931"/>
  <c r="U1931" s="1"/>
  <c r="O1931"/>
  <c r="N1931"/>
  <c r="L1931"/>
  <c r="H1931"/>
  <c r="Y1930"/>
  <c r="S1930"/>
  <c r="Q1930"/>
  <c r="P1930"/>
  <c r="U1930" s="1"/>
  <c r="O1930"/>
  <c r="N1930"/>
  <c r="L1930"/>
  <c r="H1930"/>
  <c r="Y1929"/>
  <c r="S1929"/>
  <c r="Q1929"/>
  <c r="P1929"/>
  <c r="U1929" s="1"/>
  <c r="O1929"/>
  <c r="N1929"/>
  <c r="L1929"/>
  <c r="H1929"/>
  <c r="Y1928"/>
  <c r="S1928"/>
  <c r="Q1928"/>
  <c r="P1928"/>
  <c r="U1928" s="1"/>
  <c r="O1928"/>
  <c r="N1928"/>
  <c r="L1928"/>
  <c r="H1928"/>
  <c r="Y1927"/>
  <c r="S1927"/>
  <c r="Q1927"/>
  <c r="P1927"/>
  <c r="U1927" s="1"/>
  <c r="O1927"/>
  <c r="N1927"/>
  <c r="L1927"/>
  <c r="H1927"/>
  <c r="Y1926"/>
  <c r="S1926"/>
  <c r="Q1926"/>
  <c r="P1926"/>
  <c r="U1926" s="1"/>
  <c r="O1926"/>
  <c r="N1926"/>
  <c r="L1926"/>
  <c r="H1926"/>
  <c r="Y1925"/>
  <c r="S1925"/>
  <c r="Q1925"/>
  <c r="P1925"/>
  <c r="U1925" s="1"/>
  <c r="O1925"/>
  <c r="N1925"/>
  <c r="L1925"/>
  <c r="H1925"/>
  <c r="Y1924"/>
  <c r="S1924"/>
  <c r="Q1924"/>
  <c r="P1924"/>
  <c r="U1924" s="1"/>
  <c r="O1924"/>
  <c r="N1924"/>
  <c r="L1924"/>
  <c r="H1924"/>
  <c r="Y1923"/>
  <c r="S1923"/>
  <c r="Q1923"/>
  <c r="P1923"/>
  <c r="U1923" s="1"/>
  <c r="O1923"/>
  <c r="N1923"/>
  <c r="L1923"/>
  <c r="H1923"/>
  <c r="Y1922"/>
  <c r="S1922"/>
  <c r="Q1922"/>
  <c r="P1922"/>
  <c r="U1922" s="1"/>
  <c r="O1922"/>
  <c r="N1922"/>
  <c r="L1922"/>
  <c r="H1922"/>
  <c r="Y1921"/>
  <c r="S1921"/>
  <c r="Q1921"/>
  <c r="P1921"/>
  <c r="U1921" s="1"/>
  <c r="O1921"/>
  <c r="N1921"/>
  <c r="L1921"/>
  <c r="H1921"/>
  <c r="Y1920"/>
  <c r="S1920"/>
  <c r="Q1920"/>
  <c r="P1920"/>
  <c r="U1920" s="1"/>
  <c r="O1920"/>
  <c r="N1920"/>
  <c r="L1920"/>
  <c r="H1920"/>
  <c r="Y1919"/>
  <c r="S1919"/>
  <c r="Q1919"/>
  <c r="P1919"/>
  <c r="U1919" s="1"/>
  <c r="O1919"/>
  <c r="N1919"/>
  <c r="L1919"/>
  <c r="H1919"/>
  <c r="Y1918"/>
  <c r="S1918"/>
  <c r="Q1918"/>
  <c r="P1918"/>
  <c r="U1918" s="1"/>
  <c r="O1918"/>
  <c r="N1918"/>
  <c r="L1918"/>
  <c r="H1918"/>
  <c r="Y1917"/>
  <c r="S1917"/>
  <c r="Q1917"/>
  <c r="P1917"/>
  <c r="U1917" s="1"/>
  <c r="O1917"/>
  <c r="N1917"/>
  <c r="L1917"/>
  <c r="H1917"/>
  <c r="Y1916"/>
  <c r="S1916"/>
  <c r="Q1916"/>
  <c r="P1916"/>
  <c r="U1916" s="1"/>
  <c r="O1916"/>
  <c r="N1916"/>
  <c r="L1916"/>
  <c r="H1916"/>
  <c r="Y1915"/>
  <c r="S1915"/>
  <c r="Q1915"/>
  <c r="P1915"/>
  <c r="U1915" s="1"/>
  <c r="O1915"/>
  <c r="N1915"/>
  <c r="L1915"/>
  <c r="H1915"/>
  <c r="Y1914"/>
  <c r="S1914"/>
  <c r="Q1914"/>
  <c r="P1914"/>
  <c r="U1914" s="1"/>
  <c r="O1914"/>
  <c r="N1914"/>
  <c r="L1914"/>
  <c r="H1914"/>
  <c r="Y1913"/>
  <c r="S1913"/>
  <c r="Q1913"/>
  <c r="P1913"/>
  <c r="U1913" s="1"/>
  <c r="O1913"/>
  <c r="N1913"/>
  <c r="L1913"/>
  <c r="H1913"/>
  <c r="Y1912"/>
  <c r="S1912"/>
  <c r="Q1912"/>
  <c r="P1912"/>
  <c r="U1912" s="1"/>
  <c r="O1912"/>
  <c r="N1912"/>
  <c r="L1912"/>
  <c r="H1912"/>
  <c r="Y1911"/>
  <c r="S1911"/>
  <c r="Q1911"/>
  <c r="P1911"/>
  <c r="U1911" s="1"/>
  <c r="O1911"/>
  <c r="N1911"/>
  <c r="L1911"/>
  <c r="H1911"/>
  <c r="Y1910"/>
  <c r="S1910"/>
  <c r="Q1910"/>
  <c r="P1910"/>
  <c r="U1910" s="1"/>
  <c r="O1910"/>
  <c r="N1910"/>
  <c r="L1910"/>
  <c r="H1910"/>
  <c r="Y1909"/>
  <c r="S1909"/>
  <c r="Q1909"/>
  <c r="P1909"/>
  <c r="U1909" s="1"/>
  <c r="O1909"/>
  <c r="N1909"/>
  <c r="L1909"/>
  <c r="H1909"/>
  <c r="Y1908"/>
  <c r="S1908"/>
  <c r="Q1908"/>
  <c r="P1908"/>
  <c r="U1908" s="1"/>
  <c r="O1908"/>
  <c r="N1908"/>
  <c r="L1908"/>
  <c r="H1908"/>
  <c r="Y1907"/>
  <c r="S1907"/>
  <c r="Q1907"/>
  <c r="P1907"/>
  <c r="U1907" s="1"/>
  <c r="O1907"/>
  <c r="N1907"/>
  <c r="L1907"/>
  <c r="H1907"/>
  <c r="Y1906"/>
  <c r="S1906"/>
  <c r="Q1906"/>
  <c r="P1906"/>
  <c r="U1906" s="1"/>
  <c r="O1906"/>
  <c r="N1906"/>
  <c r="L1906"/>
  <c r="H1906"/>
  <c r="Y1905"/>
  <c r="S1905"/>
  <c r="Q1905"/>
  <c r="P1905"/>
  <c r="U1905" s="1"/>
  <c r="O1905"/>
  <c r="N1905"/>
  <c r="L1905"/>
  <c r="H1905"/>
  <c r="Y1904"/>
  <c r="S1904"/>
  <c r="Q1904"/>
  <c r="P1904"/>
  <c r="U1904" s="1"/>
  <c r="O1904"/>
  <c r="N1904"/>
  <c r="L1904"/>
  <c r="H1904"/>
  <c r="Y1903"/>
  <c r="S1903"/>
  <c r="Q1903"/>
  <c r="P1903"/>
  <c r="U1903" s="1"/>
  <c r="O1903"/>
  <c r="N1903"/>
  <c r="L1903"/>
  <c r="H1903"/>
  <c r="Y1902"/>
  <c r="S1902"/>
  <c r="Q1902"/>
  <c r="P1902"/>
  <c r="U1902" s="1"/>
  <c r="O1902"/>
  <c r="N1902"/>
  <c r="L1902"/>
  <c r="H1902"/>
  <c r="Y1901"/>
  <c r="S1901"/>
  <c r="Q1901"/>
  <c r="P1901"/>
  <c r="U1901" s="1"/>
  <c r="O1901"/>
  <c r="N1901"/>
  <c r="L1901"/>
  <c r="H1901"/>
  <c r="Y1900"/>
  <c r="S1900"/>
  <c r="Q1900"/>
  <c r="P1900"/>
  <c r="U1900" s="1"/>
  <c r="O1900"/>
  <c r="N1900"/>
  <c r="L1900"/>
  <c r="H1900"/>
  <c r="Y1899"/>
  <c r="S1899"/>
  <c r="Q1899"/>
  <c r="P1899"/>
  <c r="U1899" s="1"/>
  <c r="O1899"/>
  <c r="N1899"/>
  <c r="L1899"/>
  <c r="H1899"/>
  <c r="Y1898"/>
  <c r="S1898"/>
  <c r="Q1898"/>
  <c r="P1898"/>
  <c r="U1898" s="1"/>
  <c r="O1898"/>
  <c r="N1898"/>
  <c r="L1898"/>
  <c r="H1898"/>
  <c r="Y1897"/>
  <c r="S1897"/>
  <c r="Q1897"/>
  <c r="P1897"/>
  <c r="U1897" s="1"/>
  <c r="O1897"/>
  <c r="N1897"/>
  <c r="L1897"/>
  <c r="H1897"/>
  <c r="Y1896"/>
  <c r="S1896"/>
  <c r="Q1896"/>
  <c r="P1896"/>
  <c r="U1896" s="1"/>
  <c r="O1896"/>
  <c r="N1896"/>
  <c r="L1896"/>
  <c r="H1896"/>
  <c r="Y1895"/>
  <c r="S1895"/>
  <c r="Q1895"/>
  <c r="P1895"/>
  <c r="U1895" s="1"/>
  <c r="O1895"/>
  <c r="N1895"/>
  <c r="L1895"/>
  <c r="H1895"/>
  <c r="Y1894"/>
  <c r="S1894"/>
  <c r="Q1894"/>
  <c r="P1894"/>
  <c r="U1894" s="1"/>
  <c r="O1894"/>
  <c r="N1894"/>
  <c r="L1894"/>
  <c r="H1894"/>
  <c r="Y1893"/>
  <c r="S1893"/>
  <c r="Q1893"/>
  <c r="P1893"/>
  <c r="U1893" s="1"/>
  <c r="O1893"/>
  <c r="N1893"/>
  <c r="L1893"/>
  <c r="H1893"/>
  <c r="Y1892"/>
  <c r="S1892"/>
  <c r="Q1892"/>
  <c r="P1892"/>
  <c r="U1892" s="1"/>
  <c r="O1892"/>
  <c r="N1892"/>
  <c r="L1892"/>
  <c r="H1892"/>
  <c r="Y1891"/>
  <c r="S1891"/>
  <c r="Q1891"/>
  <c r="P1891"/>
  <c r="U1891" s="1"/>
  <c r="O1891"/>
  <c r="N1891"/>
  <c r="L1891"/>
  <c r="H1891"/>
  <c r="Y1890"/>
  <c r="S1890"/>
  <c r="Q1890"/>
  <c r="P1890"/>
  <c r="U1890" s="1"/>
  <c r="O1890"/>
  <c r="N1890"/>
  <c r="L1890"/>
  <c r="H1890"/>
  <c r="Y1889"/>
  <c r="S1889"/>
  <c r="Q1889"/>
  <c r="P1889"/>
  <c r="U1889" s="1"/>
  <c r="O1889"/>
  <c r="N1889"/>
  <c r="L1889"/>
  <c r="H1889"/>
  <c r="Y1888"/>
  <c r="T1888"/>
  <c r="S1888"/>
  <c r="U1888" s="1"/>
  <c r="Q1888"/>
  <c r="O1888"/>
  <c r="V1888" s="1"/>
  <c r="N1888"/>
  <c r="L1888"/>
  <c r="H1888"/>
  <c r="Y1887"/>
  <c r="S1887"/>
  <c r="U1887" s="1"/>
  <c r="Q1887"/>
  <c r="V1887" s="1"/>
  <c r="O1887"/>
  <c r="R1887" s="1"/>
  <c r="N1887"/>
  <c r="L1887"/>
  <c r="H1887"/>
  <c r="Y1886"/>
  <c r="S1886"/>
  <c r="Q1886"/>
  <c r="P1886"/>
  <c r="U1886" s="1"/>
  <c r="O1886"/>
  <c r="N1886"/>
  <c r="L1886"/>
  <c r="H1886"/>
  <c r="Y1885"/>
  <c r="S1885"/>
  <c r="Q1885"/>
  <c r="P1885"/>
  <c r="U1885" s="1"/>
  <c r="O1885"/>
  <c r="N1885"/>
  <c r="L1885"/>
  <c r="H1885"/>
  <c r="Y1884"/>
  <c r="S1884"/>
  <c r="Q1884"/>
  <c r="P1884"/>
  <c r="U1884" s="1"/>
  <c r="O1884"/>
  <c r="N1884"/>
  <c r="L1884"/>
  <c r="H1884"/>
  <c r="Y1883"/>
  <c r="T1883"/>
  <c r="S1883"/>
  <c r="U1883" s="1"/>
  <c r="Q1883"/>
  <c r="O1883"/>
  <c r="V1883" s="1"/>
  <c r="N1883"/>
  <c r="L1883"/>
  <c r="H1883"/>
  <c r="Y1882"/>
  <c r="S1882"/>
  <c r="U1882" s="1"/>
  <c r="Q1882"/>
  <c r="V1882" s="1"/>
  <c r="P1882"/>
  <c r="O1882"/>
  <c r="R1882" s="1"/>
  <c r="N1882"/>
  <c r="L1882"/>
  <c r="H1882"/>
  <c r="Y1881"/>
  <c r="S1881"/>
  <c r="U1881" s="1"/>
  <c r="Q1881"/>
  <c r="V1881" s="1"/>
  <c r="O1881"/>
  <c r="R1881" s="1"/>
  <c r="N1881"/>
  <c r="L1881"/>
  <c r="H1881"/>
  <c r="Y1880"/>
  <c r="S1880"/>
  <c r="Q1880"/>
  <c r="P1880"/>
  <c r="U1880" s="1"/>
  <c r="O1880"/>
  <c r="N1880"/>
  <c r="L1880"/>
  <c r="H1880"/>
  <c r="Y1879"/>
  <c r="S1879"/>
  <c r="Q1879"/>
  <c r="P1879"/>
  <c r="U1879" s="1"/>
  <c r="O1879"/>
  <c r="N1879"/>
  <c r="L1879"/>
  <c r="H1879"/>
  <c r="Y1878"/>
  <c r="S1878"/>
  <c r="Q1878"/>
  <c r="P1878"/>
  <c r="U1878" s="1"/>
  <c r="O1878"/>
  <c r="N1878"/>
  <c r="L1878"/>
  <c r="H1878"/>
  <c r="Y1877"/>
  <c r="S1877"/>
  <c r="Q1877"/>
  <c r="P1877"/>
  <c r="U1877" s="1"/>
  <c r="O1877"/>
  <c r="N1877"/>
  <c r="L1877"/>
  <c r="H1877"/>
  <c r="Y1876"/>
  <c r="S1876"/>
  <c r="Q1876"/>
  <c r="P1876"/>
  <c r="U1876" s="1"/>
  <c r="O1876"/>
  <c r="N1876"/>
  <c r="L1876"/>
  <c r="H1876"/>
  <c r="Y1875"/>
  <c r="S1875"/>
  <c r="Q1875"/>
  <c r="P1875"/>
  <c r="U1875" s="1"/>
  <c r="O1875"/>
  <c r="N1875"/>
  <c r="L1875"/>
  <c r="H1875"/>
  <c r="Y1874"/>
  <c r="T1874"/>
  <c r="S1874"/>
  <c r="U1874" s="1"/>
  <c r="Q1874"/>
  <c r="O1874"/>
  <c r="V1874" s="1"/>
  <c r="N1874"/>
  <c r="L1874"/>
  <c r="H1874"/>
  <c r="Y1873"/>
  <c r="S1873"/>
  <c r="U1873" s="1"/>
  <c r="Q1873"/>
  <c r="V1873" s="1"/>
  <c r="P1873"/>
  <c r="O1873"/>
  <c r="R1873" s="1"/>
  <c r="N1873"/>
  <c r="L1873"/>
  <c r="H1873"/>
  <c r="Y1872"/>
  <c r="S1872"/>
  <c r="U1872" s="1"/>
  <c r="Q1872"/>
  <c r="V1872" s="1"/>
  <c r="P1872"/>
  <c r="O1872"/>
  <c r="R1872" s="1"/>
  <c r="N1872"/>
  <c r="L1872"/>
  <c r="H1872"/>
  <c r="Y1871"/>
  <c r="S1871"/>
  <c r="U1871" s="1"/>
  <c r="Q1871"/>
  <c r="V1871" s="1"/>
  <c r="P1871"/>
  <c r="O1871"/>
  <c r="R1871" s="1"/>
  <c r="N1871"/>
  <c r="L1871"/>
  <c r="H1871"/>
  <c r="Y1870"/>
  <c r="S1870"/>
  <c r="U1870" s="1"/>
  <c r="Q1870"/>
  <c r="V1870" s="1"/>
  <c r="P1870"/>
  <c r="O1870"/>
  <c r="R1870" s="1"/>
  <c r="N1870"/>
  <c r="L1870"/>
  <c r="H1870"/>
  <c r="Y1869"/>
  <c r="S1869"/>
  <c r="U1869" s="1"/>
  <c r="Q1869"/>
  <c r="V1869" s="1"/>
  <c r="P1869"/>
  <c r="O1869"/>
  <c r="R1869" s="1"/>
  <c r="N1869"/>
  <c r="L1869"/>
  <c r="H1869"/>
  <c r="Y1868"/>
  <c r="S1868"/>
  <c r="U1868" s="1"/>
  <c r="Q1868"/>
  <c r="V1868" s="1"/>
  <c r="P1868"/>
  <c r="O1868"/>
  <c r="R1868" s="1"/>
  <c r="N1868"/>
  <c r="L1868"/>
  <c r="H1868"/>
  <c r="Y1867"/>
  <c r="S1867"/>
  <c r="U1867" s="1"/>
  <c r="Q1867"/>
  <c r="V1867" s="1"/>
  <c r="P1867"/>
  <c r="O1867"/>
  <c r="R1867" s="1"/>
  <c r="N1867"/>
  <c r="L1867"/>
  <c r="H1867"/>
  <c r="Y1866"/>
  <c r="S1866"/>
  <c r="U1866" s="1"/>
  <c r="Q1866"/>
  <c r="V1866" s="1"/>
  <c r="P1866"/>
  <c r="O1866"/>
  <c r="R1866" s="1"/>
  <c r="N1866"/>
  <c r="L1866"/>
  <c r="H1866"/>
  <c r="Y1865"/>
  <c r="S1865"/>
  <c r="U1865" s="1"/>
  <c r="Q1865"/>
  <c r="V1865" s="1"/>
  <c r="P1865"/>
  <c r="O1865"/>
  <c r="R1865" s="1"/>
  <c r="N1865"/>
  <c r="L1865"/>
  <c r="H1865"/>
  <c r="Y1864"/>
  <c r="S1864"/>
  <c r="U1864" s="1"/>
  <c r="Q1864"/>
  <c r="V1864" s="1"/>
  <c r="O1864"/>
  <c r="R1864" s="1"/>
  <c r="N1864"/>
  <c r="L1864"/>
  <c r="H1864"/>
  <c r="Y1863"/>
  <c r="S1863"/>
  <c r="Q1863"/>
  <c r="P1863"/>
  <c r="U1863" s="1"/>
  <c r="O1863"/>
  <c r="N1863"/>
  <c r="L1863"/>
  <c r="H1863"/>
  <c r="Y1862"/>
  <c r="S1862"/>
  <c r="Q1862"/>
  <c r="P1862"/>
  <c r="U1862" s="1"/>
  <c r="O1862"/>
  <c r="N1862"/>
  <c r="L1862"/>
  <c r="H1862"/>
  <c r="Y1861"/>
  <c r="S1861"/>
  <c r="Q1861"/>
  <c r="P1861"/>
  <c r="U1861" s="1"/>
  <c r="O1861"/>
  <c r="N1861"/>
  <c r="L1861"/>
  <c r="H1861"/>
  <c r="Y1860"/>
  <c r="S1860"/>
  <c r="Q1860"/>
  <c r="P1860"/>
  <c r="U1860" s="1"/>
  <c r="O1860"/>
  <c r="N1860"/>
  <c r="L1860"/>
  <c r="H1860"/>
  <c r="Y1859"/>
  <c r="T1859"/>
  <c r="S1859"/>
  <c r="U1859" s="1"/>
  <c r="Q1859"/>
  <c r="O1859"/>
  <c r="V1859" s="1"/>
  <c r="N1859"/>
  <c r="L1859"/>
  <c r="H1859"/>
  <c r="Y1858"/>
  <c r="S1858"/>
  <c r="U1858" s="1"/>
  <c r="Q1858"/>
  <c r="V1858" s="1"/>
  <c r="P1858"/>
  <c r="O1858"/>
  <c r="R1858" s="1"/>
  <c r="N1858"/>
  <c r="L1858"/>
  <c r="H1858"/>
  <c r="Y1857"/>
  <c r="S1857"/>
  <c r="U1857" s="1"/>
  <c r="Q1857"/>
  <c r="V1857" s="1"/>
  <c r="P1857"/>
  <c r="O1857"/>
  <c r="R1857" s="1"/>
  <c r="N1857"/>
  <c r="L1857"/>
  <c r="H1857"/>
  <c r="Y1856"/>
  <c r="S1856"/>
  <c r="U1856" s="1"/>
  <c r="Q1856"/>
  <c r="V1856" s="1"/>
  <c r="P1856"/>
  <c r="O1856"/>
  <c r="R1856" s="1"/>
  <c r="N1856"/>
  <c r="L1856"/>
  <c r="H1856"/>
  <c r="Y1855"/>
  <c r="S1855"/>
  <c r="U1855" s="1"/>
  <c r="Q1855"/>
  <c r="V1855" s="1"/>
  <c r="O1855"/>
  <c r="R1855" s="1"/>
  <c r="N1855"/>
  <c r="L1855"/>
  <c r="H1855"/>
  <c r="Y1854"/>
  <c r="S1854"/>
  <c r="Q1854"/>
  <c r="P1854"/>
  <c r="U1854" s="1"/>
  <c r="O1854"/>
  <c r="N1854"/>
  <c r="L1854"/>
  <c r="H1854"/>
  <c r="Y1853"/>
  <c r="T1853"/>
  <c r="S1853"/>
  <c r="U1853" s="1"/>
  <c r="Q1853"/>
  <c r="O1853"/>
  <c r="V1853" s="1"/>
  <c r="N1853"/>
  <c r="L1853"/>
  <c r="H1853"/>
  <c r="Y1852"/>
  <c r="S1852"/>
  <c r="U1852" s="1"/>
  <c r="Q1852"/>
  <c r="V1852" s="1"/>
  <c r="P1852"/>
  <c r="O1852"/>
  <c r="R1852" s="1"/>
  <c r="N1852"/>
  <c r="L1852"/>
  <c r="H1852"/>
  <c r="Y1851"/>
  <c r="S1851"/>
  <c r="U1851" s="1"/>
  <c r="Q1851"/>
  <c r="V1851" s="1"/>
  <c r="O1851"/>
  <c r="R1851" s="1"/>
  <c r="N1851"/>
  <c r="L1851"/>
  <c r="H1851"/>
  <c r="Y1850"/>
  <c r="S1850"/>
  <c r="Q1850"/>
  <c r="P1850"/>
  <c r="U1850" s="1"/>
  <c r="O1850"/>
  <c r="N1850"/>
  <c r="L1850"/>
  <c r="H1850"/>
  <c r="Y1849"/>
  <c r="T1849"/>
  <c r="S1849"/>
  <c r="U1849" s="1"/>
  <c r="Q1849"/>
  <c r="O1849"/>
  <c r="V1849" s="1"/>
  <c r="N1849"/>
  <c r="L1849"/>
  <c r="H1849"/>
  <c r="Y1848"/>
  <c r="S1848"/>
  <c r="U1848" s="1"/>
  <c r="Q1848"/>
  <c r="V1848" s="1"/>
  <c r="P1848"/>
  <c r="O1848"/>
  <c r="R1848" s="1"/>
  <c r="N1848"/>
  <c r="L1848"/>
  <c r="H1848"/>
  <c r="Y1847"/>
  <c r="S1847"/>
  <c r="U1847" s="1"/>
  <c r="Q1847"/>
  <c r="V1847" s="1"/>
  <c r="P1847"/>
  <c r="O1847"/>
  <c r="R1847" s="1"/>
  <c r="N1847"/>
  <c r="L1847"/>
  <c r="H1847"/>
  <c r="Y1846"/>
  <c r="S1846"/>
  <c r="U1846" s="1"/>
  <c r="Q1846"/>
  <c r="V1846" s="1"/>
  <c r="O1846"/>
  <c r="R1846" s="1"/>
  <c r="N1846"/>
  <c r="L1846"/>
  <c r="H1846"/>
  <c r="Y1845"/>
  <c r="T1845"/>
  <c r="S1845"/>
  <c r="U1845" s="1"/>
  <c r="Q1845"/>
  <c r="O1845"/>
  <c r="V1845" s="1"/>
  <c r="N1845"/>
  <c r="L1845"/>
  <c r="H1845"/>
  <c r="Y1844"/>
  <c r="S1844"/>
  <c r="U1844" s="1"/>
  <c r="Q1844"/>
  <c r="V1844" s="1"/>
  <c r="O1844"/>
  <c r="R1844" s="1"/>
  <c r="N1844"/>
  <c r="L1844"/>
  <c r="H1844"/>
  <c r="Y1843"/>
  <c r="T1843"/>
  <c r="S1843"/>
  <c r="U1843" s="1"/>
  <c r="Q1843"/>
  <c r="O1843"/>
  <c r="V1843" s="1"/>
  <c r="N1843"/>
  <c r="L1843"/>
  <c r="H1843"/>
  <c r="Y1842"/>
  <c r="S1842"/>
  <c r="U1842" s="1"/>
  <c r="Q1842"/>
  <c r="V1842" s="1"/>
  <c r="O1842"/>
  <c r="R1842" s="1"/>
  <c r="N1842"/>
  <c r="L1842"/>
  <c r="H1842"/>
  <c r="Y1841"/>
  <c r="T1841"/>
  <c r="S1841"/>
  <c r="U1841" s="1"/>
  <c r="Q1841"/>
  <c r="O1841"/>
  <c r="V1841" s="1"/>
  <c r="N1841"/>
  <c r="L1841"/>
  <c r="H1841"/>
  <c r="Y1840"/>
  <c r="S1840"/>
  <c r="U1840" s="1"/>
  <c r="Q1840"/>
  <c r="V1840" s="1"/>
  <c r="O1840"/>
  <c r="R1840" s="1"/>
  <c r="N1840"/>
  <c r="L1840"/>
  <c r="H1840"/>
  <c r="Y1839"/>
  <c r="T1839"/>
  <c r="S1839"/>
  <c r="U1839" s="1"/>
  <c r="Q1839"/>
  <c r="O1839"/>
  <c r="V1839" s="1"/>
  <c r="N1839"/>
  <c r="L1839"/>
  <c r="H1839"/>
  <c r="Y1838"/>
  <c r="S1838"/>
  <c r="U1838" s="1"/>
  <c r="Q1838"/>
  <c r="V1838" s="1"/>
  <c r="O1838"/>
  <c r="R1838" s="1"/>
  <c r="N1838"/>
  <c r="L1838"/>
  <c r="H1838"/>
  <c r="Y1837"/>
  <c r="T1837"/>
  <c r="S1837"/>
  <c r="U1837" s="1"/>
  <c r="Q1837"/>
  <c r="O1837"/>
  <c r="V1837" s="1"/>
  <c r="N1837"/>
  <c r="L1837"/>
  <c r="H1837"/>
  <c r="Y1836"/>
  <c r="S1836"/>
  <c r="U1836" s="1"/>
  <c r="Q1836"/>
  <c r="V1836" s="1"/>
  <c r="O1836"/>
  <c r="R1836" s="1"/>
  <c r="N1836"/>
  <c r="L1836"/>
  <c r="H1836"/>
  <c r="Y1835"/>
  <c r="T1835"/>
  <c r="S1835"/>
  <c r="U1835" s="1"/>
  <c r="Q1835"/>
  <c r="O1835"/>
  <c r="V1835" s="1"/>
  <c r="N1835"/>
  <c r="L1835"/>
  <c r="H1835"/>
  <c r="Y1834"/>
  <c r="S1834"/>
  <c r="U1834" s="1"/>
  <c r="Q1834"/>
  <c r="V1834" s="1"/>
  <c r="P1834"/>
  <c r="O1834"/>
  <c r="R1834" s="1"/>
  <c r="N1834"/>
  <c r="L1834"/>
  <c r="H1834"/>
  <c r="Y1833"/>
  <c r="S1833"/>
  <c r="U1833" s="1"/>
  <c r="Q1833"/>
  <c r="V1833" s="1"/>
  <c r="O1833"/>
  <c r="R1833" s="1"/>
  <c r="N1833"/>
  <c r="L1833"/>
  <c r="H1833"/>
  <c r="Y1832"/>
  <c r="T1832"/>
  <c r="S1832"/>
  <c r="U1832" s="1"/>
  <c r="Q1832"/>
  <c r="O1832"/>
  <c r="V1832" s="1"/>
  <c r="N1832"/>
  <c r="L1832"/>
  <c r="H1832"/>
  <c r="Y1831"/>
  <c r="S1831"/>
  <c r="U1831" s="1"/>
  <c r="Q1831"/>
  <c r="V1831" s="1"/>
  <c r="O1831"/>
  <c r="R1831" s="1"/>
  <c r="N1831"/>
  <c r="L1831"/>
  <c r="H1831"/>
  <c r="Y1830"/>
  <c r="S1830"/>
  <c r="Q1830"/>
  <c r="P1830"/>
  <c r="U1830" s="1"/>
  <c r="O1830"/>
  <c r="N1830"/>
  <c r="L1830"/>
  <c r="H1830"/>
  <c r="Y1829"/>
  <c r="T1829"/>
  <c r="S1829"/>
  <c r="U1829" s="1"/>
  <c r="Q1829"/>
  <c r="O1829"/>
  <c r="V1829" s="1"/>
  <c r="N1829"/>
  <c r="L1829"/>
  <c r="H1829"/>
  <c r="Y1828"/>
  <c r="S1828"/>
  <c r="U1828" s="1"/>
  <c r="Q1828"/>
  <c r="V1828" s="1"/>
  <c r="P1828"/>
  <c r="O1828"/>
  <c r="R1828" s="1"/>
  <c r="N1828"/>
  <c r="L1828"/>
  <c r="H1828"/>
  <c r="Y1827"/>
  <c r="S1827"/>
  <c r="U1827" s="1"/>
  <c r="Q1827"/>
  <c r="V1827" s="1"/>
  <c r="P1827"/>
  <c r="O1827"/>
  <c r="R1827" s="1"/>
  <c r="N1827"/>
  <c r="L1827"/>
  <c r="H1827"/>
  <c r="Y1826"/>
  <c r="S1826"/>
  <c r="U1826" s="1"/>
  <c r="Q1826"/>
  <c r="V1826" s="1"/>
  <c r="O1826"/>
  <c r="R1826" s="1"/>
  <c r="N1826"/>
  <c r="L1826"/>
  <c r="H1826"/>
  <c r="Y1825"/>
  <c r="T1825"/>
  <c r="S1825"/>
  <c r="U1825" s="1"/>
  <c r="Q1825"/>
  <c r="O1825"/>
  <c r="V1825" s="1"/>
  <c r="N1825"/>
  <c r="L1825"/>
  <c r="H1825"/>
  <c r="Y1824"/>
  <c r="S1824"/>
  <c r="U1824" s="1"/>
  <c r="Q1824"/>
  <c r="V1824" s="1"/>
  <c r="P1824"/>
  <c r="O1824"/>
  <c r="R1824" s="1"/>
  <c r="N1824"/>
  <c r="L1824"/>
  <c r="H1824"/>
  <c r="Y1823"/>
  <c r="S1823"/>
  <c r="U1823" s="1"/>
  <c r="Q1823"/>
  <c r="V1823" s="1"/>
  <c r="P1823"/>
  <c r="O1823"/>
  <c r="R1823" s="1"/>
  <c r="N1823"/>
  <c r="L1823"/>
  <c r="H1823"/>
  <c r="Y1822"/>
  <c r="S1822"/>
  <c r="U1822" s="1"/>
  <c r="Q1822"/>
  <c r="V1822" s="1"/>
  <c r="O1822"/>
  <c r="R1822" s="1"/>
  <c r="N1822"/>
  <c r="L1822"/>
  <c r="H1822"/>
  <c r="Y1821"/>
  <c r="T1821"/>
  <c r="S1821"/>
  <c r="U1821" s="1"/>
  <c r="Q1821"/>
  <c r="O1821"/>
  <c r="V1821" s="1"/>
  <c r="N1821"/>
  <c r="L1821"/>
  <c r="H1821"/>
  <c r="Y1820"/>
  <c r="S1820"/>
  <c r="U1820" s="1"/>
  <c r="Q1820"/>
  <c r="V1820" s="1"/>
  <c r="P1820"/>
  <c r="O1820"/>
  <c r="R1820" s="1"/>
  <c r="N1820"/>
  <c r="L1820"/>
  <c r="H1820"/>
  <c r="Y1819"/>
  <c r="S1819"/>
  <c r="U1819" s="1"/>
  <c r="Q1819"/>
  <c r="V1819" s="1"/>
  <c r="O1819"/>
  <c r="R1819" s="1"/>
  <c r="N1819"/>
  <c r="L1819"/>
  <c r="H1819"/>
  <c r="Y1818"/>
  <c r="S1818"/>
  <c r="Q1818"/>
  <c r="P1818"/>
  <c r="U1818" s="1"/>
  <c r="O1818"/>
  <c r="N1818"/>
  <c r="L1818"/>
  <c r="H1818"/>
  <c r="Y1817"/>
  <c r="T1817"/>
  <c r="S1817"/>
  <c r="U1817" s="1"/>
  <c r="Q1817"/>
  <c r="O1817"/>
  <c r="V1817" s="1"/>
  <c r="N1817"/>
  <c r="L1817"/>
  <c r="H1817"/>
  <c r="Y1816"/>
  <c r="S1816"/>
  <c r="U1816" s="1"/>
  <c r="Q1816"/>
  <c r="V1816" s="1"/>
  <c r="O1816"/>
  <c r="R1816" s="1"/>
  <c r="N1816"/>
  <c r="L1816"/>
  <c r="H1816"/>
  <c r="Y1815"/>
  <c r="T1815"/>
  <c r="S1815"/>
  <c r="U1815" s="1"/>
  <c r="Q1815"/>
  <c r="O1815"/>
  <c r="V1815" s="1"/>
  <c r="N1815"/>
  <c r="L1815"/>
  <c r="H1815"/>
  <c r="Y1814"/>
  <c r="S1814"/>
  <c r="U1814" s="1"/>
  <c r="Q1814"/>
  <c r="V1814" s="1"/>
  <c r="O1814"/>
  <c r="R1814" s="1"/>
  <c r="N1814"/>
  <c r="L1814"/>
  <c r="H1814"/>
  <c r="Y1813"/>
  <c r="T1813"/>
  <c r="S1813"/>
  <c r="U1813" s="1"/>
  <c r="Q1813"/>
  <c r="O1813"/>
  <c r="V1813" s="1"/>
  <c r="N1813"/>
  <c r="L1813"/>
  <c r="H1813"/>
  <c r="Y1812"/>
  <c r="S1812"/>
  <c r="U1812" s="1"/>
  <c r="Q1812"/>
  <c r="V1812" s="1"/>
  <c r="P1812"/>
  <c r="O1812"/>
  <c r="R1812" s="1"/>
  <c r="N1812"/>
  <c r="L1812"/>
  <c r="H1812"/>
  <c r="Y1811"/>
  <c r="S1811"/>
  <c r="U1811" s="1"/>
  <c r="Q1811"/>
  <c r="V1811" s="1"/>
  <c r="P1811"/>
  <c r="O1811"/>
  <c r="R1811" s="1"/>
  <c r="N1811"/>
  <c r="L1811"/>
  <c r="H1811"/>
  <c r="Y1810"/>
  <c r="S1810"/>
  <c r="U1810" s="1"/>
  <c r="Q1810"/>
  <c r="V1810" s="1"/>
  <c r="P1810"/>
  <c r="O1810"/>
  <c r="R1810" s="1"/>
  <c r="N1810"/>
  <c r="L1810"/>
  <c r="H1810"/>
  <c r="Y1809"/>
  <c r="S1809"/>
  <c r="U1809" s="1"/>
  <c r="Q1809"/>
  <c r="V1809" s="1"/>
  <c r="O1809"/>
  <c r="R1809" s="1"/>
  <c r="N1809"/>
  <c r="L1809"/>
  <c r="H1809"/>
  <c r="Y1808"/>
  <c r="S1808"/>
  <c r="Q1808"/>
  <c r="P1808"/>
  <c r="U1808" s="1"/>
  <c r="O1808"/>
  <c r="N1808"/>
  <c r="L1808"/>
  <c r="H1808"/>
  <c r="Y1807"/>
  <c r="S1807"/>
  <c r="Q1807"/>
  <c r="P1807"/>
  <c r="U1807" s="1"/>
  <c r="O1807"/>
  <c r="N1807"/>
  <c r="L1807"/>
  <c r="H1807"/>
  <c r="Y1806"/>
  <c r="S1806"/>
  <c r="Q1806"/>
  <c r="P1806"/>
  <c r="U1806" s="1"/>
  <c r="O1806"/>
  <c r="N1806"/>
  <c r="L1806"/>
  <c r="H1806"/>
  <c r="Y1805"/>
  <c r="S1805"/>
  <c r="Q1805"/>
  <c r="P1805"/>
  <c r="U1805" s="1"/>
  <c r="O1805"/>
  <c r="N1805"/>
  <c r="L1805"/>
  <c r="H1805"/>
  <c r="Y1804"/>
  <c r="T1804"/>
  <c r="S1804"/>
  <c r="U1804" s="1"/>
  <c r="Q1804"/>
  <c r="O1804"/>
  <c r="V1804" s="1"/>
  <c r="N1804"/>
  <c r="L1804"/>
  <c r="H1804"/>
  <c r="Y1803"/>
  <c r="S1803"/>
  <c r="U1803" s="1"/>
  <c r="Q1803"/>
  <c r="V1803" s="1"/>
  <c r="P1803"/>
  <c r="O1803"/>
  <c r="R1803" s="1"/>
  <c r="N1803"/>
  <c r="L1803"/>
  <c r="H1803"/>
  <c r="Y1802"/>
  <c r="S1802"/>
  <c r="U1802" s="1"/>
  <c r="Q1802"/>
  <c r="V1802" s="1"/>
  <c r="P1802"/>
  <c r="O1802"/>
  <c r="R1802" s="1"/>
  <c r="N1802"/>
  <c r="L1802"/>
  <c r="H1802"/>
  <c r="Y1801"/>
  <c r="S1801"/>
  <c r="U1801" s="1"/>
  <c r="Q1801"/>
  <c r="V1801" s="1"/>
  <c r="P1801"/>
  <c r="O1801"/>
  <c r="R1801" s="1"/>
  <c r="N1801"/>
  <c r="L1801"/>
  <c r="H1801"/>
  <c r="Y1800"/>
  <c r="S1800"/>
  <c r="U1800" s="1"/>
  <c r="Q1800"/>
  <c r="V1800" s="1"/>
  <c r="P1800"/>
  <c r="O1800"/>
  <c r="R1800" s="1"/>
  <c r="N1800"/>
  <c r="L1800"/>
  <c r="H1800"/>
  <c r="Y1799"/>
  <c r="S1799"/>
  <c r="U1799" s="1"/>
  <c r="Q1799"/>
  <c r="V1799" s="1"/>
  <c r="O1799"/>
  <c r="R1799" s="1"/>
  <c r="N1799"/>
  <c r="L1799"/>
  <c r="H1799"/>
  <c r="Y1798"/>
  <c r="T1798"/>
  <c r="S1798"/>
  <c r="U1798" s="1"/>
  <c r="Q1798"/>
  <c r="O1798"/>
  <c r="V1798" s="1"/>
  <c r="N1798"/>
  <c r="L1798"/>
  <c r="H1798"/>
  <c r="Y1797"/>
  <c r="S1797"/>
  <c r="U1797" s="1"/>
  <c r="Q1797"/>
  <c r="V1797" s="1"/>
  <c r="O1797"/>
  <c r="R1797" s="1"/>
  <c r="N1797"/>
  <c r="L1797"/>
  <c r="H1797"/>
  <c r="Y1796"/>
  <c r="S1796"/>
  <c r="Q1796"/>
  <c r="P1796"/>
  <c r="U1796" s="1"/>
  <c r="O1796"/>
  <c r="N1796"/>
  <c r="L1796"/>
  <c r="H1796"/>
  <c r="Y1795"/>
  <c r="S1795"/>
  <c r="Q1795"/>
  <c r="P1795"/>
  <c r="U1795" s="1"/>
  <c r="O1795"/>
  <c r="N1795"/>
  <c r="L1795"/>
  <c r="H1795"/>
  <c r="Y1794"/>
  <c r="T1794"/>
  <c r="S1794"/>
  <c r="U1794" s="1"/>
  <c r="Q1794"/>
  <c r="O1794"/>
  <c r="V1794" s="1"/>
  <c r="N1794"/>
  <c r="L1794"/>
  <c r="H1794"/>
  <c r="Y1793"/>
  <c r="S1793"/>
  <c r="U1793" s="1"/>
  <c r="Q1793"/>
  <c r="V1793" s="1"/>
  <c r="P1793"/>
  <c r="O1793"/>
  <c r="R1793" s="1"/>
  <c r="N1793"/>
  <c r="L1793"/>
  <c r="H1793"/>
  <c r="Y1792"/>
  <c r="S1792"/>
  <c r="U1792" s="1"/>
  <c r="Q1792"/>
  <c r="V1792" s="1"/>
  <c r="O1792"/>
  <c r="R1792" s="1"/>
  <c r="N1792"/>
  <c r="L1792"/>
  <c r="H1792"/>
  <c r="Y1791"/>
  <c r="S1791"/>
  <c r="Q1791"/>
  <c r="P1791"/>
  <c r="U1791" s="1"/>
  <c r="O1791"/>
  <c r="N1791"/>
  <c r="L1791"/>
  <c r="H1791"/>
  <c r="Y1790"/>
  <c r="T1790"/>
  <c r="S1790"/>
  <c r="U1790" s="1"/>
  <c r="Q1790"/>
  <c r="O1790"/>
  <c r="V1790" s="1"/>
  <c r="N1790"/>
  <c r="L1790"/>
  <c r="H1790"/>
  <c r="Y1789"/>
  <c r="S1789"/>
  <c r="U1789" s="1"/>
  <c r="Q1789"/>
  <c r="V1789" s="1"/>
  <c r="O1789"/>
  <c r="R1789" s="1"/>
  <c r="N1789"/>
  <c r="L1789"/>
  <c r="H1789"/>
  <c r="Y1788"/>
  <c r="S1788"/>
  <c r="Q1788"/>
  <c r="P1788"/>
  <c r="U1788" s="1"/>
  <c r="O1788"/>
  <c r="N1788"/>
  <c r="L1788"/>
  <c r="H1788"/>
  <c r="Y1787"/>
  <c r="T1787"/>
  <c r="S1787"/>
  <c r="U1787" s="1"/>
  <c r="Q1787"/>
  <c r="O1787"/>
  <c r="V1787" s="1"/>
  <c r="N1787"/>
  <c r="L1787"/>
  <c r="H1787"/>
  <c r="Y1786"/>
  <c r="S1786"/>
  <c r="U1786" s="1"/>
  <c r="Q1786"/>
  <c r="V1786" s="1"/>
  <c r="O1786"/>
  <c r="R1786" s="1"/>
  <c r="N1786"/>
  <c r="L1786"/>
  <c r="H1786"/>
  <c r="Y1785"/>
  <c r="S1785"/>
  <c r="Q1785"/>
  <c r="P1785"/>
  <c r="U1785" s="1"/>
  <c r="O1785"/>
  <c r="N1785"/>
  <c r="L1785"/>
  <c r="H1785"/>
  <c r="Y1784"/>
  <c r="T1784"/>
  <c r="S1784"/>
  <c r="U1784" s="1"/>
  <c r="Q1784"/>
  <c r="O1784"/>
  <c r="V1784" s="1"/>
  <c r="N1784"/>
  <c r="L1784"/>
  <c r="H1784"/>
  <c r="Y1783"/>
  <c r="S1783"/>
  <c r="U1783" s="1"/>
  <c r="Q1783"/>
  <c r="V1783" s="1"/>
  <c r="O1783"/>
  <c r="R1783" s="1"/>
  <c r="N1783"/>
  <c r="L1783"/>
  <c r="H1783"/>
  <c r="Y1782"/>
  <c r="T1782"/>
  <c r="S1782"/>
  <c r="U1782" s="1"/>
  <c r="Q1782"/>
  <c r="O1782"/>
  <c r="V1782" s="1"/>
  <c r="N1782"/>
  <c r="L1782"/>
  <c r="H1782"/>
  <c r="Y1781"/>
  <c r="S1781"/>
  <c r="U1781" s="1"/>
  <c r="Q1781"/>
  <c r="V1781" s="1"/>
  <c r="O1781"/>
  <c r="R1781" s="1"/>
  <c r="N1781"/>
  <c r="L1781"/>
  <c r="H1781"/>
  <c r="Y1780"/>
  <c r="S1780"/>
  <c r="Q1780"/>
  <c r="P1780"/>
  <c r="U1780" s="1"/>
  <c r="O1780"/>
  <c r="N1780"/>
  <c r="L1780"/>
  <c r="H1780"/>
  <c r="Y1779"/>
  <c r="T1779"/>
  <c r="S1779"/>
  <c r="U1779" s="1"/>
  <c r="Q1779"/>
  <c r="O1779"/>
  <c r="V1779" s="1"/>
  <c r="N1779"/>
  <c r="L1779"/>
  <c r="H1779"/>
  <c r="Y1778"/>
  <c r="S1778"/>
  <c r="U1778" s="1"/>
  <c r="Q1778"/>
  <c r="V1778" s="1"/>
  <c r="P1778"/>
  <c r="O1778"/>
  <c r="R1778" s="1"/>
  <c r="N1778"/>
  <c r="L1778"/>
  <c r="H1778"/>
  <c r="Y1777"/>
  <c r="S1777"/>
  <c r="U1777" s="1"/>
  <c r="Q1777"/>
  <c r="V1777" s="1"/>
  <c r="P1777"/>
  <c r="O1777"/>
  <c r="R1777" s="1"/>
  <c r="N1777"/>
  <c r="L1777"/>
  <c r="H1777"/>
  <c r="Y1776"/>
  <c r="S1776"/>
  <c r="U1776" s="1"/>
  <c r="Q1776"/>
  <c r="V1776" s="1"/>
  <c r="O1776"/>
  <c r="R1776" s="1"/>
  <c r="N1776"/>
  <c r="L1776"/>
  <c r="H1776"/>
  <c r="Y1775"/>
  <c r="S1775"/>
  <c r="Q1775"/>
  <c r="P1775"/>
  <c r="U1775" s="1"/>
  <c r="O1775"/>
  <c r="N1775"/>
  <c r="L1775"/>
  <c r="H1775"/>
  <c r="Y1774"/>
  <c r="S1774"/>
  <c r="Q1774"/>
  <c r="P1774"/>
  <c r="U1774" s="1"/>
  <c r="O1774"/>
  <c r="N1774"/>
  <c r="L1774"/>
  <c r="H1774"/>
  <c r="Y1773"/>
  <c r="T1773"/>
  <c r="S1773"/>
  <c r="U1773" s="1"/>
  <c r="Q1773"/>
  <c r="O1773"/>
  <c r="V1773" s="1"/>
  <c r="N1773"/>
  <c r="L1773"/>
  <c r="H1773"/>
  <c r="Y1772"/>
  <c r="S1772"/>
  <c r="U1772" s="1"/>
  <c r="Q1772"/>
  <c r="V1772" s="1"/>
  <c r="P1772"/>
  <c r="O1772"/>
  <c r="R1772" s="1"/>
  <c r="N1772"/>
  <c r="L1772"/>
  <c r="H1772"/>
  <c r="Y1771"/>
  <c r="S1771"/>
  <c r="U1771" s="1"/>
  <c r="Q1771"/>
  <c r="V1771" s="1"/>
  <c r="P1771"/>
  <c r="O1771"/>
  <c r="R1771" s="1"/>
  <c r="N1771"/>
  <c r="L1771"/>
  <c r="H1771"/>
  <c r="Y1770"/>
  <c r="S1770"/>
  <c r="U1770" s="1"/>
  <c r="Q1770"/>
  <c r="V1770" s="1"/>
  <c r="P1770"/>
  <c r="O1770"/>
  <c r="R1770" s="1"/>
  <c r="N1770"/>
  <c r="L1770"/>
  <c r="H1770"/>
  <c r="Y1769"/>
  <c r="S1769"/>
  <c r="U1769" s="1"/>
  <c r="Q1769"/>
  <c r="V1769" s="1"/>
  <c r="P1769"/>
  <c r="O1769"/>
  <c r="R1769" s="1"/>
  <c r="N1769"/>
  <c r="L1769"/>
  <c r="H1769"/>
  <c r="Y1768"/>
  <c r="S1768"/>
  <c r="U1768" s="1"/>
  <c r="Q1768"/>
  <c r="V1768" s="1"/>
  <c r="O1768"/>
  <c r="R1768" s="1"/>
  <c r="N1768"/>
  <c r="L1768"/>
  <c r="H1768"/>
  <c r="Y1767"/>
  <c r="S1767"/>
  <c r="Q1767"/>
  <c r="P1767"/>
  <c r="U1767" s="1"/>
  <c r="O1767"/>
  <c r="N1767"/>
  <c r="L1767"/>
  <c r="H1767"/>
  <c r="Y1766"/>
  <c r="S1766"/>
  <c r="Q1766"/>
  <c r="P1766"/>
  <c r="U1766" s="1"/>
  <c r="O1766"/>
  <c r="N1766"/>
  <c r="L1766"/>
  <c r="H1766"/>
  <c r="Y1765"/>
  <c r="S1765"/>
  <c r="Q1765"/>
  <c r="P1765"/>
  <c r="U1765" s="1"/>
  <c r="O1765"/>
  <c r="N1765"/>
  <c r="L1765"/>
  <c r="H1765"/>
  <c r="Y1764"/>
  <c r="S1764"/>
  <c r="Q1764"/>
  <c r="P1764"/>
  <c r="U1764" s="1"/>
  <c r="O1764"/>
  <c r="N1764"/>
  <c r="L1764"/>
  <c r="H1764"/>
  <c r="Y1763"/>
  <c r="S1763"/>
  <c r="Q1763"/>
  <c r="P1763"/>
  <c r="U1763" s="1"/>
  <c r="O1763"/>
  <c r="N1763"/>
  <c r="L1763"/>
  <c r="H1763"/>
  <c r="Y1762"/>
  <c r="S1762"/>
  <c r="Q1762"/>
  <c r="P1762"/>
  <c r="U1762" s="1"/>
  <c r="O1762"/>
  <c r="N1762"/>
  <c r="L1762"/>
  <c r="H1762"/>
  <c r="Y1761"/>
  <c r="T1761"/>
  <c r="S1761"/>
  <c r="U1761" s="1"/>
  <c r="Q1761"/>
  <c r="O1761"/>
  <c r="V1761" s="1"/>
  <c r="N1761"/>
  <c r="L1761"/>
  <c r="H1761"/>
  <c r="Y1760"/>
  <c r="S1760"/>
  <c r="U1760" s="1"/>
  <c r="Q1760"/>
  <c r="V1760" s="1"/>
  <c r="O1760"/>
  <c r="R1760" s="1"/>
  <c r="N1760"/>
  <c r="L1760"/>
  <c r="H1760"/>
  <c r="Y1759"/>
  <c r="S1759"/>
  <c r="Q1759"/>
  <c r="P1759"/>
  <c r="U1759" s="1"/>
  <c r="O1759"/>
  <c r="N1759"/>
  <c r="L1759"/>
  <c r="H1759"/>
  <c r="Y1758"/>
  <c r="V1758"/>
  <c r="S1758"/>
  <c r="Q1758"/>
  <c r="P1758"/>
  <c r="U1758" s="1"/>
  <c r="O1758"/>
  <c r="N1758"/>
  <c r="L1758"/>
  <c r="H1758"/>
  <c r="Y1757"/>
  <c r="S1757"/>
  <c r="Q1757"/>
  <c r="P1757"/>
  <c r="U1757" s="1"/>
  <c r="O1757"/>
  <c r="N1757"/>
  <c r="L1757"/>
  <c r="H1757"/>
  <c r="Y1756"/>
  <c r="V1756"/>
  <c r="S1756"/>
  <c r="Q1756"/>
  <c r="P1756"/>
  <c r="U1756" s="1"/>
  <c r="O1756"/>
  <c r="N1756"/>
  <c r="L1756"/>
  <c r="H1756"/>
  <c r="Y1755"/>
  <c r="T1755"/>
  <c r="S1755"/>
  <c r="U1755" s="1"/>
  <c r="Q1755"/>
  <c r="O1755"/>
  <c r="R1755" s="1"/>
  <c r="N1755"/>
  <c r="L1755"/>
  <c r="H1755"/>
  <c r="Y1754"/>
  <c r="S1754"/>
  <c r="U1754" s="1"/>
  <c r="Q1754"/>
  <c r="O1754"/>
  <c r="R1754" s="1"/>
  <c r="N1754"/>
  <c r="L1754"/>
  <c r="H1754"/>
  <c r="Y1753"/>
  <c r="S1753"/>
  <c r="Q1753"/>
  <c r="P1753"/>
  <c r="U1753" s="1"/>
  <c r="O1753"/>
  <c r="N1753"/>
  <c r="L1753"/>
  <c r="H1753"/>
  <c r="Y1752"/>
  <c r="V1752"/>
  <c r="T1752"/>
  <c r="S1752"/>
  <c r="U1752" s="1"/>
  <c r="Q1752"/>
  <c r="O1752"/>
  <c r="R1752" s="1"/>
  <c r="N1752"/>
  <c r="L1752"/>
  <c r="H1752"/>
  <c r="Y1751"/>
  <c r="U1751"/>
  <c r="S1751"/>
  <c r="Q1751"/>
  <c r="O1751"/>
  <c r="R1751" s="1"/>
  <c r="N1751"/>
  <c r="L1751"/>
  <c r="H1751"/>
  <c r="Y1750"/>
  <c r="V1750"/>
  <c r="S1750"/>
  <c r="Q1750"/>
  <c r="P1750"/>
  <c r="U1750" s="1"/>
  <c r="O1750"/>
  <c r="N1750"/>
  <c r="L1750"/>
  <c r="H1750"/>
  <c r="Y1749"/>
  <c r="T1749"/>
  <c r="S1749"/>
  <c r="U1749" s="1"/>
  <c r="Q1749"/>
  <c r="O1749"/>
  <c r="R1749" s="1"/>
  <c r="N1749"/>
  <c r="L1749"/>
  <c r="H1749"/>
  <c r="Y1748"/>
  <c r="S1748"/>
  <c r="U1748" s="1"/>
  <c r="Q1748"/>
  <c r="P1748"/>
  <c r="O1748"/>
  <c r="R1748" s="1"/>
  <c r="N1748"/>
  <c r="L1748"/>
  <c r="H1748"/>
  <c r="Y1747"/>
  <c r="U1747"/>
  <c r="S1747"/>
  <c r="Q1747"/>
  <c r="O1747"/>
  <c r="R1747" s="1"/>
  <c r="N1747"/>
  <c r="L1747"/>
  <c r="H1747"/>
  <c r="Y1746"/>
  <c r="V1746"/>
  <c r="S1746"/>
  <c r="Q1746"/>
  <c r="P1746"/>
  <c r="U1746" s="1"/>
  <c r="O1746"/>
  <c r="N1746"/>
  <c r="L1746"/>
  <c r="H1746"/>
  <c r="Y1745"/>
  <c r="S1745"/>
  <c r="Q1745"/>
  <c r="P1745"/>
  <c r="U1745" s="1"/>
  <c r="O1745"/>
  <c r="N1745"/>
  <c r="L1745"/>
  <c r="H1745"/>
  <c r="Y1744"/>
  <c r="V1744"/>
  <c r="T1744"/>
  <c r="S1744"/>
  <c r="U1744" s="1"/>
  <c r="Q1744"/>
  <c r="O1744"/>
  <c r="R1744" s="1"/>
  <c r="N1744"/>
  <c r="L1744"/>
  <c r="H1744"/>
  <c r="Y1743"/>
  <c r="U1743"/>
  <c r="S1743"/>
  <c r="Q1743"/>
  <c r="P1743"/>
  <c r="O1743"/>
  <c r="R1743" s="1"/>
  <c r="N1743"/>
  <c r="L1743"/>
  <c r="H1743"/>
  <c r="Y1742"/>
  <c r="S1742"/>
  <c r="U1742" s="1"/>
  <c r="Q1742"/>
  <c r="P1742"/>
  <c r="O1742"/>
  <c r="R1742" s="1"/>
  <c r="N1742"/>
  <c r="L1742"/>
  <c r="H1742"/>
  <c r="Y1741"/>
  <c r="U1741"/>
  <c r="S1741"/>
  <c r="Q1741"/>
  <c r="O1741"/>
  <c r="R1741" s="1"/>
  <c r="N1741"/>
  <c r="L1741"/>
  <c r="H1741"/>
  <c r="Y1740"/>
  <c r="V1740"/>
  <c r="S1740"/>
  <c r="Q1740"/>
  <c r="P1740"/>
  <c r="U1740" s="1"/>
  <c r="O1740"/>
  <c r="N1740"/>
  <c r="L1740"/>
  <c r="H1740"/>
  <c r="Y1739"/>
  <c r="S1739"/>
  <c r="Q1739"/>
  <c r="P1739"/>
  <c r="U1739" s="1"/>
  <c r="O1739"/>
  <c r="N1739"/>
  <c r="L1739"/>
  <c r="H1739"/>
  <c r="Y1738"/>
  <c r="V1738"/>
  <c r="S1738"/>
  <c r="Q1738"/>
  <c r="P1738"/>
  <c r="U1738" s="1"/>
  <c r="O1738"/>
  <c r="N1738"/>
  <c r="L1738"/>
  <c r="H1738"/>
  <c r="Y1737"/>
  <c r="T1737"/>
  <c r="S1737"/>
  <c r="U1737" s="1"/>
  <c r="Q1737"/>
  <c r="O1737"/>
  <c r="R1737" s="1"/>
  <c r="N1737"/>
  <c r="L1737"/>
  <c r="H1737"/>
  <c r="Y1736"/>
  <c r="S1736"/>
  <c r="U1736" s="1"/>
  <c r="Q1736"/>
  <c r="O1736"/>
  <c r="R1736" s="1"/>
  <c r="N1736"/>
  <c r="L1736"/>
  <c r="H1736"/>
  <c r="Y1735"/>
  <c r="T1735"/>
  <c r="S1735"/>
  <c r="U1735" s="1"/>
  <c r="Q1735"/>
  <c r="O1735"/>
  <c r="R1735" s="1"/>
  <c r="N1735"/>
  <c r="L1735"/>
  <c r="H1735"/>
  <c r="Y1734"/>
  <c r="S1734"/>
  <c r="U1734" s="1"/>
  <c r="Q1734"/>
  <c r="O1734"/>
  <c r="R1734" s="1"/>
  <c r="N1734"/>
  <c r="L1734"/>
  <c r="H1734"/>
  <c r="Y1733"/>
  <c r="T1733"/>
  <c r="S1733"/>
  <c r="U1733" s="1"/>
  <c r="Q1733"/>
  <c r="O1733"/>
  <c r="R1733" s="1"/>
  <c r="N1733"/>
  <c r="L1733"/>
  <c r="H1733"/>
  <c r="Y1732"/>
  <c r="S1732"/>
  <c r="U1732" s="1"/>
  <c r="Q1732"/>
  <c r="O1732"/>
  <c r="R1732" s="1"/>
  <c r="N1732"/>
  <c r="L1732"/>
  <c r="H1732"/>
  <c r="Y1731"/>
  <c r="T1731"/>
  <c r="S1731"/>
  <c r="U1731" s="1"/>
  <c r="Q1731"/>
  <c r="O1731"/>
  <c r="R1731" s="1"/>
  <c r="N1731"/>
  <c r="L1731"/>
  <c r="H1731"/>
  <c r="Y1730"/>
  <c r="S1730"/>
  <c r="U1730" s="1"/>
  <c r="Q1730"/>
  <c r="O1730"/>
  <c r="R1730" s="1"/>
  <c r="N1730"/>
  <c r="L1730"/>
  <c r="H1730"/>
  <c r="Y1729"/>
  <c r="S1729"/>
  <c r="Q1729"/>
  <c r="P1729"/>
  <c r="U1729" s="1"/>
  <c r="O1729"/>
  <c r="N1729"/>
  <c r="L1729"/>
  <c r="H1729"/>
  <c r="Y1728"/>
  <c r="V1728"/>
  <c r="T1728"/>
  <c r="S1728"/>
  <c r="U1728" s="1"/>
  <c r="Q1728"/>
  <c r="O1728"/>
  <c r="R1728" s="1"/>
  <c r="N1728"/>
  <c r="L1728"/>
  <c r="H1728"/>
  <c r="Y1727"/>
  <c r="U1727"/>
  <c r="S1727"/>
  <c r="Q1727"/>
  <c r="P1727"/>
  <c r="O1727"/>
  <c r="R1727" s="1"/>
  <c r="N1727"/>
  <c r="L1727"/>
  <c r="H1727"/>
  <c r="Y1726"/>
  <c r="S1726"/>
  <c r="U1726" s="1"/>
  <c r="Q1726"/>
  <c r="O1726"/>
  <c r="R1726" s="1"/>
  <c r="N1726"/>
  <c r="L1726"/>
  <c r="H1726"/>
  <c r="Y1725"/>
  <c r="S1725"/>
  <c r="Q1725"/>
  <c r="P1725"/>
  <c r="U1725" s="1"/>
  <c r="O1725"/>
  <c r="N1725"/>
  <c r="L1725"/>
  <c r="H1725"/>
  <c r="Y1724"/>
  <c r="V1724"/>
  <c r="T1724"/>
  <c r="S1724"/>
  <c r="U1724" s="1"/>
  <c r="Q1724"/>
  <c r="O1724"/>
  <c r="R1724" s="1"/>
  <c r="N1724"/>
  <c r="L1724"/>
  <c r="H1724"/>
  <c r="Y1723"/>
  <c r="U1723"/>
  <c r="S1723"/>
  <c r="Q1723"/>
  <c r="P1723"/>
  <c r="O1723"/>
  <c r="R1723" s="1"/>
  <c r="N1723"/>
  <c r="L1723"/>
  <c r="H1723"/>
  <c r="Y1722"/>
  <c r="S1722"/>
  <c r="U1722" s="1"/>
  <c r="Q1722"/>
  <c r="O1722"/>
  <c r="R1722" s="1"/>
  <c r="N1722"/>
  <c r="L1722"/>
  <c r="H1722"/>
  <c r="Y1721"/>
  <c r="S1721"/>
  <c r="Q1721"/>
  <c r="P1721"/>
  <c r="U1721" s="1"/>
  <c r="O1721"/>
  <c r="N1721"/>
  <c r="L1721"/>
  <c r="H1721"/>
  <c r="Y1720"/>
  <c r="V1720"/>
  <c r="T1720"/>
  <c r="S1720"/>
  <c r="U1720" s="1"/>
  <c r="Q1720"/>
  <c r="O1720"/>
  <c r="R1720" s="1"/>
  <c r="N1720"/>
  <c r="L1720"/>
  <c r="H1720"/>
  <c r="Y1719"/>
  <c r="U1719"/>
  <c r="S1719"/>
  <c r="Q1719"/>
  <c r="P1719"/>
  <c r="O1719"/>
  <c r="R1719" s="1"/>
  <c r="N1719"/>
  <c r="L1719"/>
  <c r="H1719"/>
  <c r="Y1718"/>
  <c r="S1718"/>
  <c r="U1718" s="1"/>
  <c r="Q1718"/>
  <c r="P1718"/>
  <c r="O1718"/>
  <c r="R1718" s="1"/>
  <c r="N1718"/>
  <c r="L1718"/>
  <c r="H1718"/>
  <c r="Y1717"/>
  <c r="U1717"/>
  <c r="S1717"/>
  <c r="Q1717"/>
  <c r="P1717"/>
  <c r="O1717"/>
  <c r="R1717" s="1"/>
  <c r="N1717"/>
  <c r="L1717"/>
  <c r="H1717"/>
  <c r="Y1716"/>
  <c r="S1716"/>
  <c r="U1716" s="1"/>
  <c r="Q1716"/>
  <c r="P1716"/>
  <c r="O1716"/>
  <c r="R1716" s="1"/>
  <c r="N1716"/>
  <c r="L1716"/>
  <c r="H1716"/>
  <c r="Y1715"/>
  <c r="U1715"/>
  <c r="S1715"/>
  <c r="Q1715"/>
  <c r="O1715"/>
  <c r="R1715" s="1"/>
  <c r="N1715"/>
  <c r="L1715"/>
  <c r="H1715"/>
  <c r="Y1714"/>
  <c r="V1714"/>
  <c r="T1714"/>
  <c r="S1714"/>
  <c r="U1714" s="1"/>
  <c r="Q1714"/>
  <c r="O1714"/>
  <c r="R1714" s="1"/>
  <c r="N1714"/>
  <c r="L1714"/>
  <c r="H1714"/>
  <c r="Y1713"/>
  <c r="U1713"/>
  <c r="S1713"/>
  <c r="Q1713"/>
  <c r="P1713"/>
  <c r="O1713"/>
  <c r="R1713" s="1"/>
  <c r="N1713"/>
  <c r="L1713"/>
  <c r="H1713"/>
  <c r="Y1712"/>
  <c r="S1712"/>
  <c r="U1712" s="1"/>
  <c r="Q1712"/>
  <c r="P1712"/>
  <c r="O1712"/>
  <c r="R1712" s="1"/>
  <c r="N1712"/>
  <c r="L1712"/>
  <c r="H1712"/>
  <c r="Y1711"/>
  <c r="U1711"/>
  <c r="S1711"/>
  <c r="Q1711"/>
  <c r="P1711"/>
  <c r="O1711"/>
  <c r="R1711" s="1"/>
  <c r="N1711"/>
  <c r="L1711"/>
  <c r="H1711"/>
  <c r="Y1710"/>
  <c r="S1710"/>
  <c r="U1710" s="1"/>
  <c r="Q1710"/>
  <c r="P1710"/>
  <c r="O1710"/>
  <c r="R1710" s="1"/>
  <c r="N1710"/>
  <c r="L1710"/>
  <c r="H1710"/>
  <c r="Y1709"/>
  <c r="U1709"/>
  <c r="S1709"/>
  <c r="Q1709"/>
  <c r="O1709"/>
  <c r="R1709" s="1"/>
  <c r="N1709"/>
  <c r="L1709"/>
  <c r="H1709"/>
  <c r="Y1708"/>
  <c r="V1708"/>
  <c r="S1708"/>
  <c r="Q1708"/>
  <c r="P1708"/>
  <c r="U1708" s="1"/>
  <c r="O1708"/>
  <c r="N1708"/>
  <c r="L1708"/>
  <c r="H1708"/>
  <c r="Y1707"/>
  <c r="S1707"/>
  <c r="Q1707"/>
  <c r="P1707"/>
  <c r="U1707" s="1"/>
  <c r="O1707"/>
  <c r="N1707"/>
  <c r="L1707"/>
  <c r="H1707"/>
  <c r="Y1706"/>
  <c r="V1706"/>
  <c r="S1706"/>
  <c r="Q1706"/>
  <c r="P1706"/>
  <c r="U1706" s="1"/>
  <c r="O1706"/>
  <c r="N1706"/>
  <c r="L1706"/>
  <c r="H1706"/>
  <c r="Y1705"/>
  <c r="T1705"/>
  <c r="S1705"/>
  <c r="U1705" s="1"/>
  <c r="Q1705"/>
  <c r="O1705"/>
  <c r="R1705" s="1"/>
  <c r="N1705"/>
  <c r="L1705"/>
  <c r="H1705"/>
  <c r="Y1704"/>
  <c r="S1704"/>
  <c r="U1704" s="1"/>
  <c r="Q1704"/>
  <c r="O1704"/>
  <c r="R1704" s="1"/>
  <c r="N1704"/>
  <c r="L1704"/>
  <c r="H1704"/>
  <c r="Y1703"/>
  <c r="T1703"/>
  <c r="S1703"/>
  <c r="U1703" s="1"/>
  <c r="Q1703"/>
  <c r="O1703"/>
  <c r="R1703" s="1"/>
  <c r="N1703"/>
  <c r="L1703"/>
  <c r="H1703"/>
  <c r="Y1702"/>
  <c r="S1702"/>
  <c r="U1702" s="1"/>
  <c r="Q1702"/>
  <c r="P1702"/>
  <c r="O1702"/>
  <c r="R1702" s="1"/>
  <c r="N1702"/>
  <c r="L1702"/>
  <c r="H1702"/>
  <c r="Y1701"/>
  <c r="U1701"/>
  <c r="S1701"/>
  <c r="Q1701"/>
  <c r="P1701"/>
  <c r="O1701"/>
  <c r="R1701" s="1"/>
  <c r="N1701"/>
  <c r="L1701"/>
  <c r="H1701"/>
  <c r="Y1700"/>
  <c r="S1700"/>
  <c r="U1700" s="1"/>
  <c r="Q1700"/>
  <c r="P1700"/>
  <c r="O1700"/>
  <c r="R1700" s="1"/>
  <c r="N1700"/>
  <c r="L1700"/>
  <c r="H1700"/>
  <c r="Y1699"/>
  <c r="U1699"/>
  <c r="S1699"/>
  <c r="Q1699"/>
  <c r="O1699"/>
  <c r="R1699" s="1"/>
  <c r="N1699"/>
  <c r="L1699"/>
  <c r="H1699"/>
  <c r="Y1698"/>
  <c r="V1698"/>
  <c r="T1698"/>
  <c r="S1698"/>
  <c r="U1698" s="1"/>
  <c r="Q1698"/>
  <c r="O1698"/>
  <c r="R1698" s="1"/>
  <c r="N1698"/>
  <c r="L1698"/>
  <c r="H1698"/>
  <c r="Y1697"/>
  <c r="U1697"/>
  <c r="S1697"/>
  <c r="Q1697"/>
  <c r="P1697"/>
  <c r="O1697"/>
  <c r="R1697" s="1"/>
  <c r="N1697"/>
  <c r="L1697"/>
  <c r="H1697"/>
  <c r="Y1696"/>
  <c r="S1696"/>
  <c r="U1696" s="1"/>
  <c r="Q1696"/>
  <c r="O1696"/>
  <c r="R1696" s="1"/>
  <c r="N1696"/>
  <c r="L1696"/>
  <c r="H1696"/>
  <c r="Y1695"/>
  <c r="S1695"/>
  <c r="Q1695"/>
  <c r="P1695"/>
  <c r="U1695" s="1"/>
  <c r="O1695"/>
  <c r="N1695"/>
  <c r="L1695"/>
  <c r="H1695"/>
  <c r="Y1694"/>
  <c r="V1694"/>
  <c r="S1694"/>
  <c r="Q1694"/>
  <c r="P1694"/>
  <c r="U1694" s="1"/>
  <c r="O1694"/>
  <c r="N1694"/>
  <c r="L1694"/>
  <c r="H1694"/>
  <c r="Y1693"/>
  <c r="T1693"/>
  <c r="S1693"/>
  <c r="U1693" s="1"/>
  <c r="Q1693"/>
  <c r="O1693"/>
  <c r="R1693" s="1"/>
  <c r="N1693"/>
  <c r="L1693"/>
  <c r="H1693"/>
  <c r="Y1692"/>
  <c r="S1692"/>
  <c r="U1692" s="1"/>
  <c r="Q1692"/>
  <c r="O1692"/>
  <c r="R1692" s="1"/>
  <c r="N1692"/>
  <c r="L1692"/>
  <c r="H1692"/>
  <c r="Y1691"/>
  <c r="S1691"/>
  <c r="Q1691"/>
  <c r="P1691"/>
  <c r="U1691" s="1"/>
  <c r="O1691"/>
  <c r="N1691"/>
  <c r="L1691"/>
  <c r="H1691"/>
  <c r="Y1690"/>
  <c r="V1690"/>
  <c r="S1690"/>
  <c r="Q1690"/>
  <c r="P1690"/>
  <c r="U1690" s="1"/>
  <c r="O1690"/>
  <c r="N1690"/>
  <c r="L1690"/>
  <c r="H1690"/>
  <c r="Y1689"/>
  <c r="S1689"/>
  <c r="Q1689"/>
  <c r="P1689"/>
  <c r="U1689" s="1"/>
  <c r="O1689"/>
  <c r="N1689"/>
  <c r="L1689"/>
  <c r="H1689"/>
  <c r="Y1688"/>
  <c r="V1688"/>
  <c r="S1688"/>
  <c r="Q1688"/>
  <c r="P1688"/>
  <c r="U1688" s="1"/>
  <c r="O1688"/>
  <c r="N1688"/>
  <c r="L1688"/>
  <c r="H1688"/>
  <c r="Y1687"/>
  <c r="S1687"/>
  <c r="Q1687"/>
  <c r="P1687"/>
  <c r="U1687" s="1"/>
  <c r="O1687"/>
  <c r="N1687"/>
  <c r="L1687"/>
  <c r="H1687"/>
  <c r="Y1686"/>
  <c r="V1686"/>
  <c r="S1686"/>
  <c r="Q1686"/>
  <c r="P1686"/>
  <c r="U1686" s="1"/>
  <c r="O1686"/>
  <c r="N1686"/>
  <c r="L1686"/>
  <c r="H1686"/>
  <c r="Y1685"/>
  <c r="S1685"/>
  <c r="Q1685"/>
  <c r="P1685"/>
  <c r="U1685" s="1"/>
  <c r="O1685"/>
  <c r="N1685"/>
  <c r="L1685"/>
  <c r="H1685"/>
  <c r="Y1684"/>
  <c r="V1684"/>
  <c r="T1684"/>
  <c r="S1684"/>
  <c r="U1684" s="1"/>
  <c r="Q1684"/>
  <c r="O1684"/>
  <c r="R1684" s="1"/>
  <c r="N1684"/>
  <c r="L1684"/>
  <c r="H1684"/>
  <c r="Y1683"/>
  <c r="U1683"/>
  <c r="S1683"/>
  <c r="Q1683"/>
  <c r="O1683"/>
  <c r="R1683" s="1"/>
  <c r="N1683"/>
  <c r="L1683"/>
  <c r="H1683"/>
  <c r="Y1682"/>
  <c r="V1682"/>
  <c r="T1682"/>
  <c r="S1682"/>
  <c r="U1682" s="1"/>
  <c r="Q1682"/>
  <c r="O1682"/>
  <c r="R1682" s="1"/>
  <c r="N1682"/>
  <c r="L1682"/>
  <c r="H1682"/>
  <c r="Y1681"/>
  <c r="U1681"/>
  <c r="S1681"/>
  <c r="Q1681"/>
  <c r="O1681"/>
  <c r="R1681" s="1"/>
  <c r="N1681"/>
  <c r="L1681"/>
  <c r="H1681"/>
  <c r="Y1680"/>
  <c r="V1680"/>
  <c r="T1680"/>
  <c r="S1680"/>
  <c r="U1680" s="1"/>
  <c r="Q1680"/>
  <c r="O1680"/>
  <c r="R1680" s="1"/>
  <c r="N1680"/>
  <c r="L1680"/>
  <c r="H1680"/>
  <c r="Y1679"/>
  <c r="U1679"/>
  <c r="S1679"/>
  <c r="Q1679"/>
  <c r="O1679"/>
  <c r="R1679" s="1"/>
  <c r="N1679"/>
  <c r="L1679"/>
  <c r="H1679"/>
  <c r="Y1678"/>
  <c r="V1678"/>
  <c r="T1678"/>
  <c r="S1678"/>
  <c r="U1678" s="1"/>
  <c r="Q1678"/>
  <c r="O1678"/>
  <c r="R1678" s="1"/>
  <c r="N1678"/>
  <c r="L1678"/>
  <c r="H1678"/>
  <c r="Y1677"/>
  <c r="U1677"/>
  <c r="S1677"/>
  <c r="Q1677"/>
  <c r="O1677"/>
  <c r="R1677" s="1"/>
  <c r="N1677"/>
  <c r="L1677"/>
  <c r="H1677"/>
  <c r="Y1676"/>
  <c r="V1676"/>
  <c r="T1676"/>
  <c r="S1676"/>
  <c r="U1676" s="1"/>
  <c r="Q1676"/>
  <c r="O1676"/>
  <c r="R1676" s="1"/>
  <c r="N1676"/>
  <c r="L1676"/>
  <c r="H1676"/>
  <c r="Y1675"/>
  <c r="U1675"/>
  <c r="S1675"/>
  <c r="Q1675"/>
  <c r="O1675"/>
  <c r="R1675" s="1"/>
  <c r="N1675"/>
  <c r="L1675"/>
  <c r="H1675"/>
  <c r="Y1674"/>
  <c r="V1674"/>
  <c r="T1674"/>
  <c r="S1674"/>
  <c r="U1674" s="1"/>
  <c r="Q1674"/>
  <c r="O1674"/>
  <c r="R1674" s="1"/>
  <c r="N1674"/>
  <c r="L1674"/>
  <c r="H1674"/>
  <c r="Y1673"/>
  <c r="U1673"/>
  <c r="S1673"/>
  <c r="Q1673"/>
  <c r="O1673"/>
  <c r="R1673" s="1"/>
  <c r="N1673"/>
  <c r="L1673"/>
  <c r="H1673"/>
  <c r="Y1672"/>
  <c r="V1672"/>
  <c r="T1672"/>
  <c r="S1672"/>
  <c r="U1672" s="1"/>
  <c r="Q1672"/>
  <c r="O1672"/>
  <c r="R1672" s="1"/>
  <c r="N1672"/>
  <c r="L1672"/>
  <c r="H1672"/>
  <c r="Y1671"/>
  <c r="U1671"/>
  <c r="S1671"/>
  <c r="Q1671"/>
  <c r="O1671"/>
  <c r="R1671" s="1"/>
  <c r="N1671"/>
  <c r="L1671"/>
  <c r="H1671"/>
  <c r="Y1670"/>
  <c r="V1670"/>
  <c r="T1670"/>
  <c r="S1670"/>
  <c r="U1670" s="1"/>
  <c r="Q1670"/>
  <c r="O1670"/>
  <c r="R1670" s="1"/>
  <c r="N1670"/>
  <c r="L1670"/>
  <c r="H1670"/>
  <c r="Y1669"/>
  <c r="U1669"/>
  <c r="S1669"/>
  <c r="Q1669"/>
  <c r="O1669"/>
  <c r="R1669" s="1"/>
  <c r="N1669"/>
  <c r="L1669"/>
  <c r="H1669"/>
  <c r="Y1668"/>
  <c r="V1668"/>
  <c r="T1668"/>
  <c r="S1668"/>
  <c r="U1668" s="1"/>
  <c r="Q1668"/>
  <c r="O1668"/>
  <c r="R1668" s="1"/>
  <c r="N1668"/>
  <c r="L1668"/>
  <c r="H1668"/>
  <c r="Y1667"/>
  <c r="U1667"/>
  <c r="S1667"/>
  <c r="Q1667"/>
  <c r="O1667"/>
  <c r="R1667" s="1"/>
  <c r="N1667"/>
  <c r="L1667"/>
  <c r="H1667"/>
  <c r="Y1666"/>
  <c r="V1666"/>
  <c r="T1666"/>
  <c r="S1666"/>
  <c r="U1666" s="1"/>
  <c r="Q1666"/>
  <c r="O1666"/>
  <c r="R1666" s="1"/>
  <c r="N1666"/>
  <c r="L1666"/>
  <c r="H1666"/>
  <c r="Y1665"/>
  <c r="U1665"/>
  <c r="S1665"/>
  <c r="Q1665"/>
  <c r="O1665"/>
  <c r="R1665" s="1"/>
  <c r="N1665"/>
  <c r="L1665"/>
  <c r="H1665"/>
  <c r="Y1664"/>
  <c r="V1664"/>
  <c r="T1664"/>
  <c r="S1664"/>
  <c r="U1664" s="1"/>
  <c r="Q1664"/>
  <c r="O1664"/>
  <c r="R1664" s="1"/>
  <c r="N1664"/>
  <c r="L1664"/>
  <c r="H1664"/>
  <c r="Y1663"/>
  <c r="U1663"/>
  <c r="S1663"/>
  <c r="Q1663"/>
  <c r="O1663"/>
  <c r="R1663" s="1"/>
  <c r="N1663"/>
  <c r="L1663"/>
  <c r="H1663"/>
  <c r="Y1662"/>
  <c r="V1662"/>
  <c r="T1662"/>
  <c r="S1662"/>
  <c r="U1662" s="1"/>
  <c r="Q1662"/>
  <c r="O1662"/>
  <c r="R1662" s="1"/>
  <c r="N1662"/>
  <c r="L1662"/>
  <c r="H1662"/>
  <c r="Y1661"/>
  <c r="U1661"/>
  <c r="S1661"/>
  <c r="Q1661"/>
  <c r="O1661"/>
  <c r="R1661" s="1"/>
  <c r="N1661"/>
  <c r="L1661"/>
  <c r="H1661"/>
  <c r="Y1660"/>
  <c r="V1660"/>
  <c r="S1660"/>
  <c r="Q1660"/>
  <c r="P1660"/>
  <c r="U1660" s="1"/>
  <c r="O1660"/>
  <c r="N1660"/>
  <c r="L1660"/>
  <c r="H1660"/>
  <c r="Y1659"/>
  <c r="T1659"/>
  <c r="S1659"/>
  <c r="U1659" s="1"/>
  <c r="Q1659"/>
  <c r="O1659"/>
  <c r="R1659" s="1"/>
  <c r="N1659"/>
  <c r="L1659"/>
  <c r="H1659"/>
  <c r="Y1658"/>
  <c r="S1658"/>
  <c r="U1658" s="1"/>
  <c r="Q1658"/>
  <c r="O1658"/>
  <c r="R1658" s="1"/>
  <c r="N1658"/>
  <c r="L1658"/>
  <c r="H1658"/>
  <c r="Y1657"/>
  <c r="T1657"/>
  <c r="S1657"/>
  <c r="U1657" s="1"/>
  <c r="Q1657"/>
  <c r="O1657"/>
  <c r="R1657" s="1"/>
  <c r="N1657"/>
  <c r="L1657"/>
  <c r="H1657"/>
  <c r="Y1656"/>
  <c r="S1656"/>
  <c r="U1656" s="1"/>
  <c r="Q1656"/>
  <c r="O1656"/>
  <c r="R1656" s="1"/>
  <c r="N1656"/>
  <c r="L1656"/>
  <c r="H1656"/>
  <c r="Y1655"/>
  <c r="T1655"/>
  <c r="S1655"/>
  <c r="U1655" s="1"/>
  <c r="Q1655"/>
  <c r="O1655"/>
  <c r="R1655" s="1"/>
  <c r="N1655"/>
  <c r="L1655"/>
  <c r="H1655"/>
  <c r="Y1654"/>
  <c r="S1654"/>
  <c r="U1654" s="1"/>
  <c r="Q1654"/>
  <c r="O1654"/>
  <c r="R1654" s="1"/>
  <c r="N1654"/>
  <c r="L1654"/>
  <c r="H1654"/>
  <c r="Y1653"/>
  <c r="T1653"/>
  <c r="S1653"/>
  <c r="U1653" s="1"/>
  <c r="Q1653"/>
  <c r="O1653"/>
  <c r="R1653" s="1"/>
  <c r="N1653"/>
  <c r="L1653"/>
  <c r="H1653"/>
  <c r="Y1652"/>
  <c r="S1652"/>
  <c r="U1652" s="1"/>
  <c r="Q1652"/>
  <c r="O1652"/>
  <c r="R1652" s="1"/>
  <c r="N1652"/>
  <c r="L1652"/>
  <c r="H1652"/>
  <c r="Y1651"/>
  <c r="T1651"/>
  <c r="S1651"/>
  <c r="U1651" s="1"/>
  <c r="Q1651"/>
  <c r="V1651" s="1"/>
  <c r="O1651"/>
  <c r="R1651" s="1"/>
  <c r="N1651"/>
  <c r="L1651"/>
  <c r="H1651"/>
  <c r="Y1650"/>
  <c r="S1650"/>
  <c r="U1650" s="1"/>
  <c r="Q1650"/>
  <c r="V1650" s="1"/>
  <c r="O1650"/>
  <c r="R1650" s="1"/>
  <c r="N1650"/>
  <c r="L1650"/>
  <c r="H1650"/>
  <c r="Y1649"/>
  <c r="T1649"/>
  <c r="S1649"/>
  <c r="U1649" s="1"/>
  <c r="Q1649"/>
  <c r="O1649"/>
  <c r="V1649" s="1"/>
  <c r="N1649"/>
  <c r="L1649"/>
  <c r="H1649"/>
  <c r="Y1648"/>
  <c r="S1648"/>
  <c r="U1648" s="1"/>
  <c r="Q1648"/>
  <c r="V1648" s="1"/>
  <c r="O1648"/>
  <c r="R1648" s="1"/>
  <c r="N1648"/>
  <c r="L1648"/>
  <c r="H1648"/>
  <c r="Y1647"/>
  <c r="T1647"/>
  <c r="S1647"/>
  <c r="U1647" s="1"/>
  <c r="Q1647"/>
  <c r="O1647"/>
  <c r="V1647" s="1"/>
  <c r="N1647"/>
  <c r="L1647"/>
  <c r="H1647"/>
  <c r="Y1646"/>
  <c r="S1646"/>
  <c r="U1646" s="1"/>
  <c r="Q1646"/>
  <c r="V1646" s="1"/>
  <c r="O1646"/>
  <c r="R1646" s="1"/>
  <c r="N1646"/>
  <c r="L1646"/>
  <c r="H1646"/>
  <c r="Y1645"/>
  <c r="T1645"/>
  <c r="S1645"/>
  <c r="U1645" s="1"/>
  <c r="Q1645"/>
  <c r="O1645"/>
  <c r="V1645" s="1"/>
  <c r="N1645"/>
  <c r="L1645"/>
  <c r="H1645"/>
  <c r="Y1644"/>
  <c r="S1644"/>
  <c r="U1644" s="1"/>
  <c r="Q1644"/>
  <c r="V1644" s="1"/>
  <c r="P1644"/>
  <c r="O1644"/>
  <c r="R1644" s="1"/>
  <c r="N1644"/>
  <c r="L1644"/>
  <c r="H1644"/>
  <c r="Y1643"/>
  <c r="S1643"/>
  <c r="U1643" s="1"/>
  <c r="Q1643"/>
  <c r="V1643" s="1"/>
  <c r="O1643"/>
  <c r="R1643" s="1"/>
  <c r="N1643"/>
  <c r="L1643"/>
  <c r="H1643"/>
  <c r="Y1642"/>
  <c r="T1642"/>
  <c r="S1642"/>
  <c r="U1642" s="1"/>
  <c r="Q1642"/>
  <c r="O1642"/>
  <c r="V1642" s="1"/>
  <c r="N1642"/>
  <c r="L1642"/>
  <c r="H1642"/>
  <c r="Y1641"/>
  <c r="S1641"/>
  <c r="U1641" s="1"/>
  <c r="Q1641"/>
  <c r="V1641" s="1"/>
  <c r="O1641"/>
  <c r="R1641" s="1"/>
  <c r="N1641"/>
  <c r="L1641"/>
  <c r="H1641"/>
  <c r="Y1640"/>
  <c r="T1640"/>
  <c r="S1640"/>
  <c r="U1640" s="1"/>
  <c r="Q1640"/>
  <c r="O1640"/>
  <c r="V1640" s="1"/>
  <c r="N1640"/>
  <c r="L1640"/>
  <c r="H1640"/>
  <c r="Y1639"/>
  <c r="S1639"/>
  <c r="U1639" s="1"/>
  <c r="Q1639"/>
  <c r="V1639" s="1"/>
  <c r="O1639"/>
  <c r="R1639" s="1"/>
  <c r="N1639"/>
  <c r="L1639"/>
  <c r="H1639"/>
  <c r="Y1638"/>
  <c r="T1638"/>
  <c r="S1638"/>
  <c r="U1638" s="1"/>
  <c r="Q1638"/>
  <c r="O1638"/>
  <c r="V1638" s="1"/>
  <c r="N1638"/>
  <c r="L1638"/>
  <c r="H1638"/>
  <c r="Y1637"/>
  <c r="S1637"/>
  <c r="U1637" s="1"/>
  <c r="Q1637"/>
  <c r="V1637" s="1"/>
  <c r="O1637"/>
  <c r="R1637" s="1"/>
  <c r="N1637"/>
  <c r="L1637"/>
  <c r="H1637"/>
  <c r="Y1636"/>
  <c r="T1636"/>
  <c r="S1636"/>
  <c r="U1636" s="1"/>
  <c r="Q1636"/>
  <c r="O1636"/>
  <c r="V1636" s="1"/>
  <c r="N1636"/>
  <c r="L1636"/>
  <c r="H1636"/>
  <c r="Y1635"/>
  <c r="S1635"/>
  <c r="U1635" s="1"/>
  <c r="Q1635"/>
  <c r="V1635" s="1"/>
  <c r="O1635"/>
  <c r="R1635" s="1"/>
  <c r="N1635"/>
  <c r="L1635"/>
  <c r="H1635"/>
  <c r="Y1634"/>
  <c r="T1634"/>
  <c r="S1634"/>
  <c r="U1634" s="1"/>
  <c r="Q1634"/>
  <c r="O1634"/>
  <c r="V1634" s="1"/>
  <c r="N1634"/>
  <c r="L1634"/>
  <c r="H1634"/>
  <c r="Y1633"/>
  <c r="S1633"/>
  <c r="U1633" s="1"/>
  <c r="Q1633"/>
  <c r="V1633" s="1"/>
  <c r="P1633"/>
  <c r="O1633"/>
  <c r="R1633" s="1"/>
  <c r="N1633"/>
  <c r="L1633"/>
  <c r="H1633"/>
  <c r="Y1632"/>
  <c r="S1632"/>
  <c r="U1632" s="1"/>
  <c r="Q1632"/>
  <c r="V1632" s="1"/>
  <c r="O1632"/>
  <c r="R1632" s="1"/>
  <c r="N1632"/>
  <c r="L1632"/>
  <c r="H1632"/>
  <c r="Y1631"/>
  <c r="T1631"/>
  <c r="S1631"/>
  <c r="U1631" s="1"/>
  <c r="Q1631"/>
  <c r="O1631"/>
  <c r="V1631" s="1"/>
  <c r="N1631"/>
  <c r="L1631"/>
  <c r="H1631"/>
  <c r="Y1630"/>
  <c r="S1630"/>
  <c r="U1630" s="1"/>
  <c r="Q1630"/>
  <c r="V1630" s="1"/>
  <c r="O1630"/>
  <c r="R1630" s="1"/>
  <c r="N1630"/>
  <c r="L1630"/>
  <c r="H1630"/>
  <c r="Y1629"/>
  <c r="T1629"/>
  <c r="S1629"/>
  <c r="U1629" s="1"/>
  <c r="Q1629"/>
  <c r="O1629"/>
  <c r="V1629" s="1"/>
  <c r="N1629"/>
  <c r="L1629"/>
  <c r="H1629"/>
  <c r="Y1628"/>
  <c r="S1628"/>
  <c r="U1628" s="1"/>
  <c r="Q1628"/>
  <c r="V1628" s="1"/>
  <c r="O1628"/>
  <c r="R1628" s="1"/>
  <c r="N1628"/>
  <c r="L1628"/>
  <c r="H1628"/>
  <c r="Y1627"/>
  <c r="T1627"/>
  <c r="S1627"/>
  <c r="U1627" s="1"/>
  <c r="Q1627"/>
  <c r="O1627"/>
  <c r="V1627" s="1"/>
  <c r="N1627"/>
  <c r="L1627"/>
  <c r="H1627"/>
  <c r="Y1626"/>
  <c r="S1626"/>
  <c r="U1626" s="1"/>
  <c r="Q1626"/>
  <c r="V1626" s="1"/>
  <c r="O1626"/>
  <c r="R1626" s="1"/>
  <c r="N1626"/>
  <c r="L1626"/>
  <c r="H1626"/>
  <c r="Y1625"/>
  <c r="T1625"/>
  <c r="S1625"/>
  <c r="U1625" s="1"/>
  <c r="Q1625"/>
  <c r="O1625"/>
  <c r="V1625" s="1"/>
  <c r="N1625"/>
  <c r="L1625"/>
  <c r="H1625"/>
  <c r="Y1624"/>
  <c r="S1624"/>
  <c r="U1624" s="1"/>
  <c r="Q1624"/>
  <c r="V1624" s="1"/>
  <c r="O1624"/>
  <c r="R1624" s="1"/>
  <c r="N1624"/>
  <c r="L1624"/>
  <c r="H1624"/>
  <c r="Y1623"/>
  <c r="T1623"/>
  <c r="S1623"/>
  <c r="U1623" s="1"/>
  <c r="Q1623"/>
  <c r="O1623"/>
  <c r="V1623" s="1"/>
  <c r="N1623"/>
  <c r="L1623"/>
  <c r="H1623"/>
  <c r="Y1622"/>
  <c r="S1622"/>
  <c r="U1622" s="1"/>
  <c r="Q1622"/>
  <c r="V1622" s="1"/>
  <c r="O1622"/>
  <c r="R1622" s="1"/>
  <c r="N1622"/>
  <c r="L1622"/>
  <c r="H1622"/>
  <c r="Y1621"/>
  <c r="T1621"/>
  <c r="S1621"/>
  <c r="U1621" s="1"/>
  <c r="Q1621"/>
  <c r="O1621"/>
  <c r="V1621" s="1"/>
  <c r="N1621"/>
  <c r="L1621"/>
  <c r="H1621"/>
  <c r="Y1620"/>
  <c r="S1620"/>
  <c r="U1620" s="1"/>
  <c r="Q1620"/>
  <c r="V1620" s="1"/>
  <c r="O1620"/>
  <c r="R1620" s="1"/>
  <c r="N1620"/>
  <c r="L1620"/>
  <c r="H1620"/>
  <c r="Y1619"/>
  <c r="T1619"/>
  <c r="S1619"/>
  <c r="U1619" s="1"/>
  <c r="Q1619"/>
  <c r="O1619"/>
  <c r="V1619" s="1"/>
  <c r="N1619"/>
  <c r="L1619"/>
  <c r="H1619"/>
  <c r="Y1618"/>
  <c r="S1618"/>
  <c r="U1618" s="1"/>
  <c r="Q1618"/>
  <c r="V1618" s="1"/>
  <c r="O1618"/>
  <c r="R1618" s="1"/>
  <c r="N1618"/>
  <c r="L1618"/>
  <c r="H1618"/>
  <c r="Y1617"/>
  <c r="T1617"/>
  <c r="S1617"/>
  <c r="U1617" s="1"/>
  <c r="Q1617"/>
  <c r="O1617"/>
  <c r="V1617" s="1"/>
  <c r="N1617"/>
  <c r="L1617"/>
  <c r="H1617"/>
  <c r="Y1616"/>
  <c r="S1616"/>
  <c r="U1616" s="1"/>
  <c r="Q1616"/>
  <c r="V1616" s="1"/>
  <c r="O1616"/>
  <c r="R1616" s="1"/>
  <c r="N1616"/>
  <c r="L1616"/>
  <c r="H1616"/>
  <c r="Y1615"/>
  <c r="S1615"/>
  <c r="Q1615"/>
  <c r="P1615"/>
  <c r="V1615" s="1"/>
  <c r="O1615"/>
  <c r="N1615"/>
  <c r="L1615"/>
  <c r="H1615"/>
  <c r="Y1614"/>
  <c r="T1614"/>
  <c r="S1614"/>
  <c r="U1614" s="1"/>
  <c r="Q1614"/>
  <c r="O1614"/>
  <c r="V1614" s="1"/>
  <c r="N1614"/>
  <c r="L1614"/>
  <c r="H1614"/>
  <c r="Y1613"/>
  <c r="S1613"/>
  <c r="U1613" s="1"/>
  <c r="Q1613"/>
  <c r="V1613" s="1"/>
  <c r="O1613"/>
  <c r="R1613" s="1"/>
  <c r="N1613"/>
  <c r="L1613"/>
  <c r="H1613"/>
  <c r="Y1612"/>
  <c r="T1612"/>
  <c r="S1612"/>
  <c r="U1612" s="1"/>
  <c r="Q1612"/>
  <c r="O1612"/>
  <c r="V1612" s="1"/>
  <c r="N1612"/>
  <c r="L1612"/>
  <c r="H1612"/>
  <c r="Y1611"/>
  <c r="S1611"/>
  <c r="U1611" s="1"/>
  <c r="Q1611"/>
  <c r="V1611" s="1"/>
  <c r="O1611"/>
  <c r="R1611" s="1"/>
  <c r="N1611"/>
  <c r="L1611"/>
  <c r="H1611"/>
  <c r="Y1610"/>
  <c r="T1610"/>
  <c r="S1610"/>
  <c r="U1610" s="1"/>
  <c r="Q1610"/>
  <c r="O1610"/>
  <c r="V1610" s="1"/>
  <c r="N1610"/>
  <c r="L1610"/>
  <c r="H1610"/>
  <c r="Y1609"/>
  <c r="S1609"/>
  <c r="U1609" s="1"/>
  <c r="Q1609"/>
  <c r="V1609" s="1"/>
  <c r="P1609"/>
  <c r="O1609"/>
  <c r="R1609" s="1"/>
  <c r="N1609"/>
  <c r="L1609"/>
  <c r="H1609"/>
  <c r="Y1608"/>
  <c r="S1608"/>
  <c r="U1608" s="1"/>
  <c r="Q1608"/>
  <c r="V1608" s="1"/>
  <c r="O1608"/>
  <c r="R1608" s="1"/>
  <c r="N1608"/>
  <c r="L1608"/>
  <c r="H1608"/>
  <c r="Y1607"/>
  <c r="T1607"/>
  <c r="S1607"/>
  <c r="U1607" s="1"/>
  <c r="Q1607"/>
  <c r="O1607"/>
  <c r="V1607" s="1"/>
  <c r="N1607"/>
  <c r="L1607"/>
  <c r="H1607"/>
  <c r="Y1606"/>
  <c r="S1606"/>
  <c r="U1606" s="1"/>
  <c r="Q1606"/>
  <c r="V1606" s="1"/>
  <c r="O1606"/>
  <c r="R1606" s="1"/>
  <c r="N1606"/>
  <c r="L1606"/>
  <c r="H1606"/>
  <c r="Y1605"/>
  <c r="T1605"/>
  <c r="S1605"/>
  <c r="U1605" s="1"/>
  <c r="Q1605"/>
  <c r="O1605"/>
  <c r="V1605" s="1"/>
  <c r="N1605"/>
  <c r="L1605"/>
  <c r="H1605"/>
  <c r="Y1604"/>
  <c r="S1604"/>
  <c r="U1604" s="1"/>
  <c r="Q1604"/>
  <c r="V1604" s="1"/>
  <c r="O1604"/>
  <c r="R1604" s="1"/>
  <c r="N1604"/>
  <c r="L1604"/>
  <c r="H1604"/>
  <c r="Y1603"/>
  <c r="T1603"/>
  <c r="S1603"/>
  <c r="U1603" s="1"/>
  <c r="Q1603"/>
  <c r="O1603"/>
  <c r="V1603" s="1"/>
  <c r="N1603"/>
  <c r="L1603"/>
  <c r="H1603"/>
  <c r="Y1602"/>
  <c r="S1602"/>
  <c r="U1602" s="1"/>
  <c r="Q1602"/>
  <c r="V1602" s="1"/>
  <c r="O1602"/>
  <c r="R1602" s="1"/>
  <c r="N1602"/>
  <c r="L1602"/>
  <c r="H1602"/>
  <c r="Y1601"/>
  <c r="T1601"/>
  <c r="S1601"/>
  <c r="U1601" s="1"/>
  <c r="Q1601"/>
  <c r="O1601"/>
  <c r="V1601" s="1"/>
  <c r="N1601"/>
  <c r="L1601"/>
  <c r="H1601"/>
  <c r="Y1600"/>
  <c r="S1600"/>
  <c r="U1600" s="1"/>
  <c r="Q1600"/>
  <c r="V1600" s="1"/>
  <c r="P1600"/>
  <c r="O1600"/>
  <c r="R1600" s="1"/>
  <c r="N1600"/>
  <c r="L1600"/>
  <c r="H1600"/>
  <c r="Y1599"/>
  <c r="S1599"/>
  <c r="U1599" s="1"/>
  <c r="Q1599"/>
  <c r="V1599" s="1"/>
  <c r="P1599"/>
  <c r="O1599"/>
  <c r="R1599" s="1"/>
  <c r="N1599"/>
  <c r="L1599"/>
  <c r="H1599"/>
  <c r="Y1598"/>
  <c r="S1598"/>
  <c r="U1598" s="1"/>
  <c r="Q1598"/>
  <c r="V1598" s="1"/>
  <c r="O1598"/>
  <c r="R1598" s="1"/>
  <c r="N1598"/>
  <c r="L1598"/>
  <c r="H1598"/>
  <c r="Y1597"/>
  <c r="T1597"/>
  <c r="S1597"/>
  <c r="U1597" s="1"/>
  <c r="Q1597"/>
  <c r="O1597"/>
  <c r="V1597" s="1"/>
  <c r="N1597"/>
  <c r="L1597"/>
  <c r="H1597"/>
  <c r="Y1596"/>
  <c r="S1596"/>
  <c r="U1596" s="1"/>
  <c r="Q1596"/>
  <c r="V1596" s="1"/>
  <c r="O1596"/>
  <c r="R1596" s="1"/>
  <c r="N1596"/>
  <c r="L1596"/>
  <c r="H1596"/>
  <c r="Y1595"/>
  <c r="T1595"/>
  <c r="S1595"/>
  <c r="U1595" s="1"/>
  <c r="Q1595"/>
  <c r="O1595"/>
  <c r="V1595" s="1"/>
  <c r="N1595"/>
  <c r="L1595"/>
  <c r="H1595"/>
  <c r="Y1594"/>
  <c r="S1594"/>
  <c r="U1594" s="1"/>
  <c r="Q1594"/>
  <c r="V1594" s="1"/>
  <c r="P1594"/>
  <c r="O1594"/>
  <c r="R1594" s="1"/>
  <c r="N1594"/>
  <c r="L1594"/>
  <c r="H1594"/>
  <c r="Y1593"/>
  <c r="S1593"/>
  <c r="U1593" s="1"/>
  <c r="Q1593"/>
  <c r="V1593" s="1"/>
  <c r="O1593"/>
  <c r="R1593" s="1"/>
  <c r="N1593"/>
  <c r="L1593"/>
  <c r="H1593"/>
  <c r="Y1592"/>
  <c r="T1592"/>
  <c r="S1592"/>
  <c r="U1592" s="1"/>
  <c r="Q1592"/>
  <c r="O1592"/>
  <c r="V1592" s="1"/>
  <c r="N1592"/>
  <c r="L1592"/>
  <c r="H1592"/>
  <c r="Y1591"/>
  <c r="S1591"/>
  <c r="U1591" s="1"/>
  <c r="Q1591"/>
  <c r="V1591" s="1"/>
  <c r="O1591"/>
  <c r="R1591" s="1"/>
  <c r="N1591"/>
  <c r="L1591"/>
  <c r="H1591"/>
  <c r="Y1590"/>
  <c r="T1590"/>
  <c r="S1590"/>
  <c r="U1590" s="1"/>
  <c r="Q1590"/>
  <c r="O1590"/>
  <c r="V1590" s="1"/>
  <c r="N1590"/>
  <c r="L1590"/>
  <c r="H1590"/>
  <c r="Y1589"/>
  <c r="S1589"/>
  <c r="U1589" s="1"/>
  <c r="Q1589"/>
  <c r="V1589" s="1"/>
  <c r="P1589"/>
  <c r="O1589"/>
  <c r="R1589" s="1"/>
  <c r="N1589"/>
  <c r="L1589"/>
  <c r="H1589"/>
  <c r="Y1588"/>
  <c r="S1588"/>
  <c r="U1588" s="1"/>
  <c r="Q1588"/>
  <c r="V1588" s="1"/>
  <c r="P1588"/>
  <c r="O1588"/>
  <c r="R1588" s="1"/>
  <c r="N1588"/>
  <c r="L1588"/>
  <c r="H1588"/>
  <c r="Y1587"/>
  <c r="S1587"/>
  <c r="U1587" s="1"/>
  <c r="Q1587"/>
  <c r="V1587" s="1"/>
  <c r="P1587"/>
  <c r="O1587"/>
  <c r="R1587" s="1"/>
  <c r="N1587"/>
  <c r="L1587"/>
  <c r="H1587"/>
  <c r="Y1586"/>
  <c r="S1586"/>
  <c r="U1586" s="1"/>
  <c r="Q1586"/>
  <c r="V1586" s="1"/>
  <c r="O1586"/>
  <c r="R1586" s="1"/>
  <c r="N1586"/>
  <c r="L1586"/>
  <c r="H1586"/>
  <c r="Y1585"/>
  <c r="T1585"/>
  <c r="S1585"/>
  <c r="U1585" s="1"/>
  <c r="Q1585"/>
  <c r="O1585"/>
  <c r="V1585" s="1"/>
  <c r="N1585"/>
  <c r="L1585"/>
  <c r="H1585"/>
  <c r="Y1584"/>
  <c r="S1584"/>
  <c r="U1584" s="1"/>
  <c r="Q1584"/>
  <c r="V1584" s="1"/>
  <c r="O1584"/>
  <c r="R1584" s="1"/>
  <c r="N1584"/>
  <c r="L1584"/>
  <c r="H1584"/>
  <c r="Y1583"/>
  <c r="T1583"/>
  <c r="S1583"/>
  <c r="U1583" s="1"/>
  <c r="Q1583"/>
  <c r="O1583"/>
  <c r="V1583" s="1"/>
  <c r="N1583"/>
  <c r="L1583"/>
  <c r="H1583"/>
  <c r="Y1582"/>
  <c r="S1582"/>
  <c r="U1582" s="1"/>
  <c r="Q1582"/>
  <c r="V1582" s="1"/>
  <c r="O1582"/>
  <c r="R1582" s="1"/>
  <c r="N1582"/>
  <c r="L1582"/>
  <c r="H1582"/>
  <c r="Y1581"/>
  <c r="T1581"/>
  <c r="S1581"/>
  <c r="U1581" s="1"/>
  <c r="Q1581"/>
  <c r="O1581"/>
  <c r="V1581" s="1"/>
  <c r="N1581"/>
  <c r="L1581"/>
  <c r="H1581"/>
  <c r="Y1580"/>
  <c r="S1580"/>
  <c r="U1580" s="1"/>
  <c r="Q1580"/>
  <c r="V1580" s="1"/>
  <c r="O1580"/>
  <c r="R1580" s="1"/>
  <c r="N1580"/>
  <c r="L1580"/>
  <c r="H1580"/>
  <c r="Y1579"/>
  <c r="T1579"/>
  <c r="S1579"/>
  <c r="U1579" s="1"/>
  <c r="Q1579"/>
  <c r="O1579"/>
  <c r="V1579" s="1"/>
  <c r="N1579"/>
  <c r="L1579"/>
  <c r="H1579"/>
  <c r="Y1578"/>
  <c r="S1578"/>
  <c r="U1578" s="1"/>
  <c r="Q1578"/>
  <c r="V1578" s="1"/>
  <c r="O1578"/>
  <c r="R1578" s="1"/>
  <c r="N1578"/>
  <c r="L1578"/>
  <c r="H1578"/>
  <c r="Y1577"/>
  <c r="T1577"/>
  <c r="S1577"/>
  <c r="U1577" s="1"/>
  <c r="Q1577"/>
  <c r="O1577"/>
  <c r="V1577" s="1"/>
  <c r="N1577"/>
  <c r="L1577"/>
  <c r="H1577"/>
  <c r="Y1576"/>
  <c r="S1576"/>
  <c r="U1576" s="1"/>
  <c r="Q1576"/>
  <c r="V1576" s="1"/>
  <c r="O1576"/>
  <c r="R1576" s="1"/>
  <c r="N1576"/>
  <c r="L1576"/>
  <c r="H1576"/>
  <c r="Y1575"/>
  <c r="T1575"/>
  <c r="S1575"/>
  <c r="U1575" s="1"/>
  <c r="Q1575"/>
  <c r="O1575"/>
  <c r="V1575" s="1"/>
  <c r="N1575"/>
  <c r="L1575"/>
  <c r="H1575"/>
  <c r="Y1574"/>
  <c r="S1574"/>
  <c r="U1574" s="1"/>
  <c r="Q1574"/>
  <c r="V1574" s="1"/>
  <c r="O1574"/>
  <c r="R1574" s="1"/>
  <c r="N1574"/>
  <c r="L1574"/>
  <c r="H1574"/>
  <c r="Y1573"/>
  <c r="T1573"/>
  <c r="S1573"/>
  <c r="U1573" s="1"/>
  <c r="Q1573"/>
  <c r="O1573"/>
  <c r="V1573" s="1"/>
  <c r="N1573"/>
  <c r="L1573"/>
  <c r="H1573"/>
  <c r="Y1572"/>
  <c r="S1572"/>
  <c r="U1572" s="1"/>
  <c r="Q1572"/>
  <c r="V1572" s="1"/>
  <c r="O1572"/>
  <c r="R1572" s="1"/>
  <c r="N1572"/>
  <c r="L1572"/>
  <c r="H1572"/>
  <c r="Y1571"/>
  <c r="T1571"/>
  <c r="S1571"/>
  <c r="U1571" s="1"/>
  <c r="Q1571"/>
  <c r="O1571"/>
  <c r="V1571" s="1"/>
  <c r="N1571"/>
  <c r="L1571"/>
  <c r="H1571"/>
  <c r="Y1570"/>
  <c r="S1570"/>
  <c r="U1570" s="1"/>
  <c r="Q1570"/>
  <c r="V1570" s="1"/>
  <c r="O1570"/>
  <c r="R1570" s="1"/>
  <c r="N1570"/>
  <c r="L1570"/>
  <c r="H1570"/>
  <c r="Y1569"/>
  <c r="S1569"/>
  <c r="Q1569"/>
  <c r="P1569"/>
  <c r="V1569" s="1"/>
  <c r="O1569"/>
  <c r="N1569"/>
  <c r="L1569"/>
  <c r="H1569"/>
  <c r="Y1568"/>
  <c r="T1568"/>
  <c r="S1568"/>
  <c r="U1568" s="1"/>
  <c r="Q1568"/>
  <c r="O1568"/>
  <c r="V1568" s="1"/>
  <c r="N1568"/>
  <c r="L1568"/>
  <c r="H1568"/>
  <c r="Y1567"/>
  <c r="S1567"/>
  <c r="U1567" s="1"/>
  <c r="Q1567"/>
  <c r="V1567" s="1"/>
  <c r="O1567"/>
  <c r="R1567" s="1"/>
  <c r="N1567"/>
  <c r="L1567"/>
  <c r="H1567"/>
  <c r="Y1566"/>
  <c r="T1566"/>
  <c r="S1566"/>
  <c r="U1566" s="1"/>
  <c r="Q1566"/>
  <c r="O1566"/>
  <c r="V1566" s="1"/>
  <c r="N1566"/>
  <c r="L1566"/>
  <c r="H1566"/>
  <c r="Y1565"/>
  <c r="S1565"/>
  <c r="U1565" s="1"/>
  <c r="Q1565"/>
  <c r="V1565" s="1"/>
  <c r="O1565"/>
  <c r="R1565" s="1"/>
  <c r="N1565"/>
  <c r="L1565"/>
  <c r="H1565"/>
  <c r="Y1564"/>
  <c r="T1564"/>
  <c r="S1564"/>
  <c r="U1564" s="1"/>
  <c r="Q1564"/>
  <c r="O1564"/>
  <c r="V1564" s="1"/>
  <c r="N1564"/>
  <c r="L1564"/>
  <c r="H1564"/>
  <c r="Y1563"/>
  <c r="S1563"/>
  <c r="U1563" s="1"/>
  <c r="Q1563"/>
  <c r="V1563" s="1"/>
  <c r="O1563"/>
  <c r="R1563" s="1"/>
  <c r="N1563"/>
  <c r="L1563"/>
  <c r="H1563"/>
  <c r="Y1562"/>
  <c r="T1562"/>
  <c r="S1562"/>
  <c r="U1562" s="1"/>
  <c r="Q1562"/>
  <c r="O1562"/>
  <c r="V1562" s="1"/>
  <c r="N1562"/>
  <c r="L1562"/>
  <c r="H1562"/>
  <c r="Y1561"/>
  <c r="S1561"/>
  <c r="U1561" s="1"/>
  <c r="Q1561"/>
  <c r="V1561" s="1"/>
  <c r="O1561"/>
  <c r="R1561" s="1"/>
  <c r="N1561"/>
  <c r="L1561"/>
  <c r="H1561"/>
  <c r="Y1560"/>
  <c r="T1560"/>
  <c r="S1560"/>
  <c r="U1560" s="1"/>
  <c r="Q1560"/>
  <c r="O1560"/>
  <c r="V1560" s="1"/>
  <c r="N1560"/>
  <c r="L1560"/>
  <c r="H1560"/>
  <c r="Y1559"/>
  <c r="S1559"/>
  <c r="U1559" s="1"/>
  <c r="Q1559"/>
  <c r="V1559" s="1"/>
  <c r="O1559"/>
  <c r="R1559" s="1"/>
  <c r="N1559"/>
  <c r="L1559"/>
  <c r="H1559"/>
  <c r="Y1558"/>
  <c r="T1558"/>
  <c r="S1558"/>
  <c r="U1558" s="1"/>
  <c r="Q1558"/>
  <c r="O1558"/>
  <c r="V1558" s="1"/>
  <c r="N1558"/>
  <c r="L1558"/>
  <c r="H1558"/>
  <c r="Y1557"/>
  <c r="S1557"/>
  <c r="U1557" s="1"/>
  <c r="Q1557"/>
  <c r="V1557" s="1"/>
  <c r="O1557"/>
  <c r="R1557" s="1"/>
  <c r="N1557"/>
  <c r="L1557"/>
  <c r="H1557"/>
  <c r="Y1556"/>
  <c r="T1556"/>
  <c r="S1556"/>
  <c r="U1556" s="1"/>
  <c r="Q1556"/>
  <c r="O1556"/>
  <c r="V1556" s="1"/>
  <c r="N1556"/>
  <c r="L1556"/>
  <c r="H1556"/>
  <c r="Y1555"/>
  <c r="S1555"/>
  <c r="U1555" s="1"/>
  <c r="Q1555"/>
  <c r="V1555" s="1"/>
  <c r="O1555"/>
  <c r="R1555" s="1"/>
  <c r="N1555"/>
  <c r="L1555"/>
  <c r="H1555"/>
  <c r="Y1554"/>
  <c r="S1554"/>
  <c r="Q1554"/>
  <c r="P1554"/>
  <c r="V1554" s="1"/>
  <c r="O1554"/>
  <c r="N1554"/>
  <c r="L1554"/>
  <c r="H1554"/>
  <c r="Y1553"/>
  <c r="T1553"/>
  <c r="S1553"/>
  <c r="U1553" s="1"/>
  <c r="Q1553"/>
  <c r="O1553"/>
  <c r="V1553" s="1"/>
  <c r="N1553"/>
  <c r="L1553"/>
  <c r="H1553"/>
  <c r="Y1552"/>
  <c r="S1552"/>
  <c r="U1552" s="1"/>
  <c r="Q1552"/>
  <c r="V1552" s="1"/>
  <c r="O1552"/>
  <c r="R1552" s="1"/>
  <c r="N1552"/>
  <c r="L1552"/>
  <c r="H1552"/>
  <c r="Y1551"/>
  <c r="S1551"/>
  <c r="Q1551"/>
  <c r="P1551"/>
  <c r="V1551" s="1"/>
  <c r="O1551"/>
  <c r="N1551"/>
  <c r="L1551"/>
  <c r="H1551"/>
  <c r="Y1550"/>
  <c r="T1550"/>
  <c r="S1550"/>
  <c r="U1550" s="1"/>
  <c r="Q1550"/>
  <c r="O1550"/>
  <c r="V1550" s="1"/>
  <c r="N1550"/>
  <c r="L1550"/>
  <c r="H1550"/>
  <c r="Y1549"/>
  <c r="S1549"/>
  <c r="U1549" s="1"/>
  <c r="Q1549"/>
  <c r="V1549" s="1"/>
  <c r="O1549"/>
  <c r="R1549" s="1"/>
  <c r="N1549"/>
  <c r="L1549"/>
  <c r="H1549"/>
  <c r="Y1548"/>
  <c r="T1548"/>
  <c r="S1548"/>
  <c r="U1548" s="1"/>
  <c r="Q1548"/>
  <c r="O1548"/>
  <c r="V1548" s="1"/>
  <c r="N1548"/>
  <c r="L1548"/>
  <c r="H1548"/>
  <c r="Y1547"/>
  <c r="S1547"/>
  <c r="U1547" s="1"/>
  <c r="Q1547"/>
  <c r="V1547" s="1"/>
  <c r="O1547"/>
  <c r="R1547" s="1"/>
  <c r="N1547"/>
  <c r="L1547"/>
  <c r="H1547"/>
  <c r="Y1546"/>
  <c r="T1546"/>
  <c r="S1546"/>
  <c r="U1546" s="1"/>
  <c r="Q1546"/>
  <c r="O1546"/>
  <c r="V1546" s="1"/>
  <c r="N1546"/>
  <c r="L1546"/>
  <c r="H1546"/>
  <c r="Y1545"/>
  <c r="S1545"/>
  <c r="U1545" s="1"/>
  <c r="Q1545"/>
  <c r="V1545" s="1"/>
  <c r="O1545"/>
  <c r="R1545" s="1"/>
  <c r="N1545"/>
  <c r="L1545"/>
  <c r="H1545"/>
  <c r="Y1544"/>
  <c r="T1544"/>
  <c r="S1544"/>
  <c r="U1544" s="1"/>
  <c r="Q1544"/>
  <c r="O1544"/>
  <c r="V1544" s="1"/>
  <c r="N1544"/>
  <c r="L1544"/>
  <c r="H1544"/>
  <c r="Y1543"/>
  <c r="S1543"/>
  <c r="U1543" s="1"/>
  <c r="Q1543"/>
  <c r="V1543" s="1"/>
  <c r="O1543"/>
  <c r="R1543" s="1"/>
  <c r="N1543"/>
  <c r="L1543"/>
  <c r="H1543"/>
  <c r="Y1542"/>
  <c r="T1542"/>
  <c r="S1542"/>
  <c r="U1542" s="1"/>
  <c r="Q1542"/>
  <c r="O1542"/>
  <c r="V1542" s="1"/>
  <c r="N1542"/>
  <c r="L1542"/>
  <c r="H1542"/>
  <c r="Y1541"/>
  <c r="S1541"/>
  <c r="U1541" s="1"/>
  <c r="Q1541"/>
  <c r="V1541" s="1"/>
  <c r="O1541"/>
  <c r="R1541" s="1"/>
  <c r="N1541"/>
  <c r="L1541"/>
  <c r="H1541"/>
  <c r="Y1540"/>
  <c r="T1540"/>
  <c r="S1540"/>
  <c r="U1540" s="1"/>
  <c r="Q1540"/>
  <c r="O1540"/>
  <c r="V1540" s="1"/>
  <c r="N1540"/>
  <c r="L1540"/>
  <c r="H1540"/>
  <c r="Y1539"/>
  <c r="S1539"/>
  <c r="U1539" s="1"/>
  <c r="Q1539"/>
  <c r="V1539" s="1"/>
  <c r="O1539"/>
  <c r="R1539" s="1"/>
  <c r="N1539"/>
  <c r="L1539"/>
  <c r="H1539"/>
  <c r="Y1538"/>
  <c r="T1538"/>
  <c r="S1538"/>
  <c r="U1538" s="1"/>
  <c r="Q1538"/>
  <c r="O1538"/>
  <c r="V1538" s="1"/>
  <c r="N1538"/>
  <c r="L1538"/>
  <c r="H1538"/>
  <c r="Y1537"/>
  <c r="S1537"/>
  <c r="U1537" s="1"/>
  <c r="Q1537"/>
  <c r="V1537" s="1"/>
  <c r="O1537"/>
  <c r="R1537" s="1"/>
  <c r="N1537"/>
  <c r="L1537"/>
  <c r="H1537"/>
  <c r="Y1536"/>
  <c r="S1536"/>
  <c r="Q1536"/>
  <c r="P1536"/>
  <c r="V1536" s="1"/>
  <c r="O1536"/>
  <c r="N1536"/>
  <c r="L1536"/>
  <c r="H1536"/>
  <c r="Y1535"/>
  <c r="T1535"/>
  <c r="S1535"/>
  <c r="U1535" s="1"/>
  <c r="Q1535"/>
  <c r="O1535"/>
  <c r="V1535" s="1"/>
  <c r="N1535"/>
  <c r="L1535"/>
  <c r="H1535"/>
  <c r="Y1534"/>
  <c r="S1534"/>
  <c r="U1534" s="1"/>
  <c r="Q1534"/>
  <c r="V1534" s="1"/>
  <c r="O1534"/>
  <c r="R1534" s="1"/>
  <c r="N1534"/>
  <c r="L1534"/>
  <c r="H1534"/>
  <c r="Y1533"/>
  <c r="T1533"/>
  <c r="S1533"/>
  <c r="U1533" s="1"/>
  <c r="Q1533"/>
  <c r="O1533"/>
  <c r="V1533" s="1"/>
  <c r="N1533"/>
  <c r="L1533"/>
  <c r="H1533"/>
  <c r="Y1532"/>
  <c r="S1532"/>
  <c r="U1532" s="1"/>
  <c r="Q1532"/>
  <c r="V1532" s="1"/>
  <c r="O1532"/>
  <c r="R1532" s="1"/>
  <c r="N1532"/>
  <c r="L1532"/>
  <c r="H1532"/>
  <c r="Y1531"/>
  <c r="T1531"/>
  <c r="S1531"/>
  <c r="U1531" s="1"/>
  <c r="Q1531"/>
  <c r="O1531"/>
  <c r="V1531" s="1"/>
  <c r="N1531"/>
  <c r="L1531"/>
  <c r="H1531"/>
  <c r="Y1530"/>
  <c r="S1530"/>
  <c r="U1530" s="1"/>
  <c r="Q1530"/>
  <c r="V1530" s="1"/>
  <c r="O1530"/>
  <c r="R1530" s="1"/>
  <c r="N1530"/>
  <c r="L1530"/>
  <c r="H1530"/>
  <c r="Y1529"/>
  <c r="T1529"/>
  <c r="S1529"/>
  <c r="U1529" s="1"/>
  <c r="Q1529"/>
  <c r="O1529"/>
  <c r="V1529" s="1"/>
  <c r="N1529"/>
  <c r="L1529"/>
  <c r="H1529"/>
  <c r="Y1528"/>
  <c r="S1528"/>
  <c r="U1528" s="1"/>
  <c r="Q1528"/>
  <c r="V1528" s="1"/>
  <c r="O1528"/>
  <c r="R1528" s="1"/>
  <c r="N1528"/>
  <c r="L1528"/>
  <c r="H1528"/>
  <c r="Y1527"/>
  <c r="T1527"/>
  <c r="S1527"/>
  <c r="U1527" s="1"/>
  <c r="Q1527"/>
  <c r="O1527"/>
  <c r="V1527" s="1"/>
  <c r="N1527"/>
  <c r="L1527"/>
  <c r="H1527"/>
  <c r="Y1526"/>
  <c r="S1526"/>
  <c r="U1526" s="1"/>
  <c r="Q1526"/>
  <c r="V1526" s="1"/>
  <c r="O1526"/>
  <c r="R1526" s="1"/>
  <c r="N1526"/>
  <c r="L1526"/>
  <c r="H1526"/>
  <c r="Y1525"/>
  <c r="T1525"/>
  <c r="S1525"/>
  <c r="U1525" s="1"/>
  <c r="Q1525"/>
  <c r="O1525"/>
  <c r="V1525" s="1"/>
  <c r="N1525"/>
  <c r="L1525"/>
  <c r="H1525"/>
  <c r="Y1524"/>
  <c r="S1524"/>
  <c r="U1524" s="1"/>
  <c r="Q1524"/>
  <c r="V1524" s="1"/>
  <c r="O1524"/>
  <c r="R1524" s="1"/>
  <c r="N1524"/>
  <c r="L1524"/>
  <c r="H1524"/>
  <c r="Y1523"/>
  <c r="T1523"/>
  <c r="S1523"/>
  <c r="U1523" s="1"/>
  <c r="Q1523"/>
  <c r="O1523"/>
  <c r="V1523" s="1"/>
  <c r="N1523"/>
  <c r="L1523"/>
  <c r="H1523"/>
  <c r="Y1522"/>
  <c r="S1522"/>
  <c r="U1522" s="1"/>
  <c r="Q1522"/>
  <c r="V1522" s="1"/>
  <c r="O1522"/>
  <c r="R1522" s="1"/>
  <c r="N1522"/>
  <c r="L1522"/>
  <c r="H1522"/>
  <c r="Y1521"/>
  <c r="T1521"/>
  <c r="S1521"/>
  <c r="U1521" s="1"/>
  <c r="Q1521"/>
  <c r="O1521"/>
  <c r="V1521" s="1"/>
  <c r="N1521"/>
  <c r="L1521"/>
  <c r="H1521"/>
  <c r="Y1520"/>
  <c r="S1520"/>
  <c r="U1520" s="1"/>
  <c r="Q1520"/>
  <c r="V1520" s="1"/>
  <c r="O1520"/>
  <c r="R1520" s="1"/>
  <c r="N1520"/>
  <c r="L1520"/>
  <c r="H1520"/>
  <c r="Y1519"/>
  <c r="T1519"/>
  <c r="S1519"/>
  <c r="U1519" s="1"/>
  <c r="Q1519"/>
  <c r="O1519"/>
  <c r="V1519" s="1"/>
  <c r="N1519"/>
  <c r="L1519"/>
  <c r="H1519"/>
  <c r="Y1518"/>
  <c r="S1518"/>
  <c r="U1518" s="1"/>
  <c r="Q1518"/>
  <c r="V1518" s="1"/>
  <c r="O1518"/>
  <c r="R1518" s="1"/>
  <c r="N1518"/>
  <c r="L1518"/>
  <c r="H1518"/>
  <c r="Y1517"/>
  <c r="T1517"/>
  <c r="S1517"/>
  <c r="U1517" s="1"/>
  <c r="Q1517"/>
  <c r="O1517"/>
  <c r="V1517" s="1"/>
  <c r="N1517"/>
  <c r="L1517"/>
  <c r="H1517"/>
  <c r="Y1516"/>
  <c r="S1516"/>
  <c r="U1516" s="1"/>
  <c r="Q1516"/>
  <c r="V1516" s="1"/>
  <c r="P1516"/>
  <c r="O1516"/>
  <c r="R1516" s="1"/>
  <c r="N1516"/>
  <c r="L1516"/>
  <c r="H1516"/>
  <c r="Y1515"/>
  <c r="S1515"/>
  <c r="U1515" s="1"/>
  <c r="Q1515"/>
  <c r="V1515" s="1"/>
  <c r="P1515"/>
  <c r="O1515"/>
  <c r="R1515" s="1"/>
  <c r="N1515"/>
  <c r="L1515"/>
  <c r="H1515"/>
  <c r="Y1514"/>
  <c r="S1514"/>
  <c r="U1514" s="1"/>
  <c r="Q1514"/>
  <c r="V1514" s="1"/>
  <c r="O1514"/>
  <c r="R1514" s="1"/>
  <c r="N1514"/>
  <c r="L1514"/>
  <c r="H1514"/>
  <c r="Y1513"/>
  <c r="T1513"/>
  <c r="S1513"/>
  <c r="U1513" s="1"/>
  <c r="Q1513"/>
  <c r="O1513"/>
  <c r="V1513" s="1"/>
  <c r="N1513"/>
  <c r="L1513"/>
  <c r="H1513"/>
  <c r="Y1512"/>
  <c r="S1512"/>
  <c r="U1512" s="1"/>
  <c r="Q1512"/>
  <c r="V1512" s="1"/>
  <c r="O1512"/>
  <c r="R1512" s="1"/>
  <c r="N1512"/>
  <c r="L1512"/>
  <c r="H1512"/>
  <c r="Y1511"/>
  <c r="T1511"/>
  <c r="S1511"/>
  <c r="U1511" s="1"/>
  <c r="Q1511"/>
  <c r="O1511"/>
  <c r="V1511" s="1"/>
  <c r="N1511"/>
  <c r="L1511"/>
  <c r="H1511"/>
  <c r="Y1510"/>
  <c r="S1510"/>
  <c r="U1510" s="1"/>
  <c r="Q1510"/>
  <c r="V1510" s="1"/>
  <c r="O1510"/>
  <c r="R1510" s="1"/>
  <c r="N1510"/>
  <c r="L1510"/>
  <c r="H1510"/>
  <c r="Y1509"/>
  <c r="T1509"/>
  <c r="S1509"/>
  <c r="U1509" s="1"/>
  <c r="Q1509"/>
  <c r="O1509"/>
  <c r="V1509" s="1"/>
  <c r="N1509"/>
  <c r="L1509"/>
  <c r="H1509"/>
  <c r="Y1508"/>
  <c r="S1508"/>
  <c r="U1508" s="1"/>
  <c r="Q1508"/>
  <c r="V1508" s="1"/>
  <c r="O1508"/>
  <c r="R1508" s="1"/>
  <c r="N1508"/>
  <c r="L1508"/>
  <c r="H1508"/>
  <c r="Y1507"/>
  <c r="T1507"/>
  <c r="S1507"/>
  <c r="U1507" s="1"/>
  <c r="Q1507"/>
  <c r="O1507"/>
  <c r="V1507" s="1"/>
  <c r="N1507"/>
  <c r="L1507"/>
  <c r="H1507"/>
  <c r="Y1506"/>
  <c r="S1506"/>
  <c r="U1506" s="1"/>
  <c r="Q1506"/>
  <c r="V1506" s="1"/>
  <c r="O1506"/>
  <c r="R1506" s="1"/>
  <c r="N1506"/>
  <c r="L1506"/>
  <c r="H1506"/>
  <c r="Y1505"/>
  <c r="T1505"/>
  <c r="S1505"/>
  <c r="U1505" s="1"/>
  <c r="Q1505"/>
  <c r="O1505"/>
  <c r="V1505" s="1"/>
  <c r="N1505"/>
  <c r="L1505"/>
  <c r="H1505"/>
  <c r="Y1504"/>
  <c r="S1504"/>
  <c r="U1504" s="1"/>
  <c r="Q1504"/>
  <c r="V1504" s="1"/>
  <c r="O1504"/>
  <c r="R1504" s="1"/>
  <c r="N1504"/>
  <c r="L1504"/>
  <c r="H1504"/>
  <c r="Y1503"/>
  <c r="T1503"/>
  <c r="S1503"/>
  <c r="U1503" s="1"/>
  <c r="Q1503"/>
  <c r="O1503"/>
  <c r="V1503" s="1"/>
  <c r="N1503"/>
  <c r="L1503"/>
  <c r="H1503"/>
  <c r="Y1502"/>
  <c r="S1502"/>
  <c r="U1502" s="1"/>
  <c r="Q1502"/>
  <c r="V1502" s="1"/>
  <c r="O1502"/>
  <c r="R1502" s="1"/>
  <c r="N1502"/>
  <c r="L1502"/>
  <c r="H1502"/>
  <c r="Y1501"/>
  <c r="T1501"/>
  <c r="S1501"/>
  <c r="U1501" s="1"/>
  <c r="Q1501"/>
  <c r="O1501"/>
  <c r="V1501" s="1"/>
  <c r="N1501"/>
  <c r="L1501"/>
  <c r="H1501"/>
  <c r="Y1500"/>
  <c r="S1500"/>
  <c r="U1500" s="1"/>
  <c r="Q1500"/>
  <c r="V1500" s="1"/>
  <c r="O1500"/>
  <c r="R1500" s="1"/>
  <c r="N1500"/>
  <c r="L1500"/>
  <c r="H1500"/>
  <c r="Y1499"/>
  <c r="T1499"/>
  <c r="S1499"/>
  <c r="U1499" s="1"/>
  <c r="Q1499"/>
  <c r="O1499"/>
  <c r="V1499" s="1"/>
  <c r="N1499"/>
  <c r="L1499"/>
  <c r="H1499"/>
  <c r="Y1498"/>
  <c r="S1498"/>
  <c r="U1498" s="1"/>
  <c r="Q1498"/>
  <c r="V1498" s="1"/>
  <c r="O1498"/>
  <c r="R1498" s="1"/>
  <c r="N1498"/>
  <c r="L1498"/>
  <c r="H1498"/>
  <c r="Y1497"/>
  <c r="S1497"/>
  <c r="Q1497"/>
  <c r="P1497"/>
  <c r="V1497" s="1"/>
  <c r="O1497"/>
  <c r="N1497"/>
  <c r="L1497"/>
  <c r="H1497"/>
  <c r="Y1496"/>
  <c r="T1496"/>
  <c r="S1496"/>
  <c r="U1496" s="1"/>
  <c r="Q1496"/>
  <c r="O1496"/>
  <c r="V1496" s="1"/>
  <c r="N1496"/>
  <c r="L1496"/>
  <c r="H1496"/>
  <c r="Y1495"/>
  <c r="S1495"/>
  <c r="U1495" s="1"/>
  <c r="Q1495"/>
  <c r="V1495" s="1"/>
  <c r="O1495"/>
  <c r="R1495" s="1"/>
  <c r="N1495"/>
  <c r="L1495"/>
  <c r="H1495"/>
  <c r="Y1494"/>
  <c r="T1494"/>
  <c r="S1494"/>
  <c r="U1494" s="1"/>
  <c r="Q1494"/>
  <c r="O1494"/>
  <c r="V1494" s="1"/>
  <c r="N1494"/>
  <c r="L1494"/>
  <c r="H1494"/>
  <c r="Y1493"/>
  <c r="S1493"/>
  <c r="U1493" s="1"/>
  <c r="Q1493"/>
  <c r="V1493" s="1"/>
  <c r="O1493"/>
  <c r="R1493" s="1"/>
  <c r="N1493"/>
  <c r="L1493"/>
  <c r="H1493"/>
  <c r="Y1492"/>
  <c r="T1492"/>
  <c r="S1492"/>
  <c r="U1492" s="1"/>
  <c r="Q1492"/>
  <c r="O1492"/>
  <c r="V1492" s="1"/>
  <c r="N1492"/>
  <c r="L1492"/>
  <c r="H1492"/>
  <c r="Y1491"/>
  <c r="S1491"/>
  <c r="U1491" s="1"/>
  <c r="Q1491"/>
  <c r="V1491" s="1"/>
  <c r="O1491"/>
  <c r="R1491" s="1"/>
  <c r="N1491"/>
  <c r="L1491"/>
  <c r="H1491"/>
  <c r="Y1490"/>
  <c r="T1490"/>
  <c r="S1490"/>
  <c r="U1490" s="1"/>
  <c r="Q1490"/>
  <c r="O1490"/>
  <c r="V1490" s="1"/>
  <c r="N1490"/>
  <c r="L1490"/>
  <c r="H1490"/>
  <c r="Y1489"/>
  <c r="S1489"/>
  <c r="U1489" s="1"/>
  <c r="Q1489"/>
  <c r="V1489" s="1"/>
  <c r="O1489"/>
  <c r="R1489" s="1"/>
  <c r="N1489"/>
  <c r="L1489"/>
  <c r="H1489"/>
  <c r="Y1488"/>
  <c r="T1488"/>
  <c r="S1488"/>
  <c r="U1488" s="1"/>
  <c r="Q1488"/>
  <c r="O1488"/>
  <c r="V1488" s="1"/>
  <c r="N1488"/>
  <c r="L1488"/>
  <c r="H1488"/>
  <c r="Y1487"/>
  <c r="S1487"/>
  <c r="U1487" s="1"/>
  <c r="Q1487"/>
  <c r="V1487" s="1"/>
  <c r="O1487"/>
  <c r="R1487" s="1"/>
  <c r="N1487"/>
  <c r="L1487"/>
  <c r="H1487"/>
  <c r="Y1486"/>
  <c r="T1486"/>
  <c r="S1486"/>
  <c r="U1486" s="1"/>
  <c r="Q1486"/>
  <c r="O1486"/>
  <c r="V1486" s="1"/>
  <c r="N1486"/>
  <c r="L1486"/>
  <c r="H1486"/>
  <c r="Y1485"/>
  <c r="S1485"/>
  <c r="U1485" s="1"/>
  <c r="Q1485"/>
  <c r="V1485" s="1"/>
  <c r="O1485"/>
  <c r="R1485" s="1"/>
  <c r="N1485"/>
  <c r="L1485"/>
  <c r="H1485"/>
  <c r="Y1484"/>
  <c r="T1484"/>
  <c r="S1484"/>
  <c r="U1484" s="1"/>
  <c r="Q1484"/>
  <c r="O1484"/>
  <c r="V1484" s="1"/>
  <c r="N1484"/>
  <c r="L1484"/>
  <c r="H1484"/>
  <c r="Y1483"/>
  <c r="S1483"/>
  <c r="U1483" s="1"/>
  <c r="Q1483"/>
  <c r="V1483" s="1"/>
  <c r="O1483"/>
  <c r="R1483" s="1"/>
  <c r="N1483"/>
  <c r="L1483"/>
  <c r="H1483"/>
  <c r="Y1482"/>
  <c r="T1482"/>
  <c r="S1482"/>
  <c r="U1482" s="1"/>
  <c r="Q1482"/>
  <c r="O1482"/>
  <c r="V1482" s="1"/>
  <c r="N1482"/>
  <c r="L1482"/>
  <c r="H1482"/>
  <c r="Y1481"/>
  <c r="S1481"/>
  <c r="U1481" s="1"/>
  <c r="Q1481"/>
  <c r="V1481" s="1"/>
  <c r="P1481"/>
  <c r="O1481"/>
  <c r="R1481" s="1"/>
  <c r="N1481"/>
  <c r="L1481"/>
  <c r="H1481"/>
  <c r="Y1480"/>
  <c r="S1480"/>
  <c r="U1480" s="1"/>
  <c r="Q1480"/>
  <c r="V1480" s="1"/>
  <c r="P1480"/>
  <c r="O1480"/>
  <c r="R1480" s="1"/>
  <c r="N1480"/>
  <c r="L1480"/>
  <c r="H1480"/>
  <c r="Y1479"/>
  <c r="S1479"/>
  <c r="U1479" s="1"/>
  <c r="Q1479"/>
  <c r="V1479" s="1"/>
  <c r="O1479"/>
  <c r="R1479" s="1"/>
  <c r="N1479"/>
  <c r="L1479"/>
  <c r="H1479"/>
  <c r="Y1478"/>
  <c r="T1478"/>
  <c r="S1478"/>
  <c r="U1478" s="1"/>
  <c r="Q1478"/>
  <c r="O1478"/>
  <c r="V1478" s="1"/>
  <c r="N1478"/>
  <c r="L1478"/>
  <c r="H1478"/>
  <c r="Y1477"/>
  <c r="S1477"/>
  <c r="U1477" s="1"/>
  <c r="Q1477"/>
  <c r="V1477" s="1"/>
  <c r="O1477"/>
  <c r="R1477" s="1"/>
  <c r="N1477"/>
  <c r="L1477"/>
  <c r="H1477"/>
  <c r="Y1476"/>
  <c r="T1476"/>
  <c r="S1476"/>
  <c r="U1476" s="1"/>
  <c r="Q1476"/>
  <c r="O1476"/>
  <c r="V1476" s="1"/>
  <c r="N1476"/>
  <c r="L1476"/>
  <c r="H1476"/>
  <c r="Y1475"/>
  <c r="S1475"/>
  <c r="U1475" s="1"/>
  <c r="Q1475"/>
  <c r="V1475" s="1"/>
  <c r="O1475"/>
  <c r="R1475" s="1"/>
  <c r="N1475"/>
  <c r="L1475"/>
  <c r="H1475"/>
  <c r="Y1474"/>
  <c r="T1474"/>
  <c r="S1474"/>
  <c r="U1474" s="1"/>
  <c r="Q1474"/>
  <c r="O1474"/>
  <c r="V1474" s="1"/>
  <c r="N1474"/>
  <c r="L1474"/>
  <c r="H1474"/>
  <c r="Y1473"/>
  <c r="S1473"/>
  <c r="U1473" s="1"/>
  <c r="Q1473"/>
  <c r="V1473" s="1"/>
  <c r="O1473"/>
  <c r="R1473" s="1"/>
  <c r="N1473"/>
  <c r="L1473"/>
  <c r="H1473"/>
  <c r="Y1472"/>
  <c r="T1472"/>
  <c r="S1472"/>
  <c r="U1472" s="1"/>
  <c r="Q1472"/>
  <c r="O1472"/>
  <c r="V1472" s="1"/>
  <c r="N1472"/>
  <c r="L1472"/>
  <c r="H1472"/>
  <c r="Y1471"/>
  <c r="S1471"/>
  <c r="U1471" s="1"/>
  <c r="Q1471"/>
  <c r="V1471" s="1"/>
  <c r="O1471"/>
  <c r="R1471" s="1"/>
  <c r="N1471"/>
  <c r="L1471"/>
  <c r="H1471"/>
  <c r="Y1470"/>
  <c r="T1470"/>
  <c r="S1470"/>
  <c r="U1470" s="1"/>
  <c r="Q1470"/>
  <c r="O1470"/>
  <c r="V1470" s="1"/>
  <c r="N1470"/>
  <c r="L1470"/>
  <c r="H1470"/>
  <c r="Y1469"/>
  <c r="S1469"/>
  <c r="U1469" s="1"/>
  <c r="Q1469"/>
  <c r="V1469" s="1"/>
  <c r="O1469"/>
  <c r="R1469" s="1"/>
  <c r="N1469"/>
  <c r="L1469"/>
  <c r="H1469"/>
  <c r="Y1468"/>
  <c r="T1468"/>
  <c r="S1468"/>
  <c r="U1468" s="1"/>
  <c r="Q1468"/>
  <c r="O1468"/>
  <c r="V1468" s="1"/>
  <c r="N1468"/>
  <c r="L1468"/>
  <c r="H1468"/>
  <c r="Y1467"/>
  <c r="S1467"/>
  <c r="U1467" s="1"/>
  <c r="Q1467"/>
  <c r="V1467" s="1"/>
  <c r="P1467"/>
  <c r="O1467"/>
  <c r="R1467" s="1"/>
  <c r="N1467"/>
  <c r="L1467"/>
  <c r="H1467"/>
  <c r="Y1466"/>
  <c r="S1466"/>
  <c r="U1466" s="1"/>
  <c r="Q1466"/>
  <c r="V1466" s="1"/>
  <c r="P1466"/>
  <c r="O1466"/>
  <c r="R1466" s="1"/>
  <c r="N1466"/>
  <c r="L1466"/>
  <c r="H1466"/>
  <c r="Y1465"/>
  <c r="S1465"/>
  <c r="U1465" s="1"/>
  <c r="Q1465"/>
  <c r="V1465" s="1"/>
  <c r="P1465"/>
  <c r="O1465"/>
  <c r="R1465" s="1"/>
  <c r="N1465"/>
  <c r="L1465"/>
  <c r="H1465"/>
  <c r="Y1464"/>
  <c r="S1464"/>
  <c r="U1464" s="1"/>
  <c r="Q1464"/>
  <c r="V1464" s="1"/>
  <c r="P1464"/>
  <c r="O1464"/>
  <c r="R1464" s="1"/>
  <c r="N1464"/>
  <c r="L1464"/>
  <c r="H1464"/>
  <c r="Y1463"/>
  <c r="S1463"/>
  <c r="U1463" s="1"/>
  <c r="Q1463"/>
  <c r="V1463" s="1"/>
  <c r="P1463"/>
  <c r="O1463"/>
  <c r="R1463" s="1"/>
  <c r="N1463"/>
  <c r="L1463"/>
  <c r="H1463"/>
  <c r="Y1462"/>
  <c r="S1462"/>
  <c r="U1462" s="1"/>
  <c r="Q1462"/>
  <c r="V1462" s="1"/>
  <c r="O1462"/>
  <c r="R1462" s="1"/>
  <c r="N1462"/>
  <c r="L1462"/>
  <c r="H1462"/>
  <c r="Y1461"/>
  <c r="T1461"/>
  <c r="S1461"/>
  <c r="U1461" s="1"/>
  <c r="Q1461"/>
  <c r="O1461"/>
  <c r="V1461" s="1"/>
  <c r="N1461"/>
  <c r="L1461"/>
  <c r="H1461"/>
  <c r="Y1460"/>
  <c r="S1460"/>
  <c r="U1460" s="1"/>
  <c r="Q1460"/>
  <c r="V1460" s="1"/>
  <c r="O1460"/>
  <c r="R1460" s="1"/>
  <c r="N1460"/>
  <c r="L1460"/>
  <c r="H1460"/>
  <c r="Y1459"/>
  <c r="T1459"/>
  <c r="S1459"/>
  <c r="U1459" s="1"/>
  <c r="Q1459"/>
  <c r="O1459"/>
  <c r="V1459" s="1"/>
  <c r="N1459"/>
  <c r="L1459"/>
  <c r="H1459"/>
  <c r="Y1458"/>
  <c r="S1458"/>
  <c r="U1458" s="1"/>
  <c r="Q1458"/>
  <c r="V1458" s="1"/>
  <c r="O1458"/>
  <c r="R1458" s="1"/>
  <c r="N1458"/>
  <c r="L1458"/>
  <c r="H1458"/>
  <c r="Y1457"/>
  <c r="T1457"/>
  <c r="S1457"/>
  <c r="U1457" s="1"/>
  <c r="Q1457"/>
  <c r="O1457"/>
  <c r="V1457" s="1"/>
  <c r="N1457"/>
  <c r="L1457"/>
  <c r="H1457"/>
  <c r="Y1456"/>
  <c r="S1456"/>
  <c r="U1456" s="1"/>
  <c r="Q1456"/>
  <c r="V1456" s="1"/>
  <c r="O1456"/>
  <c r="R1456" s="1"/>
  <c r="N1456"/>
  <c r="L1456"/>
  <c r="H1456"/>
  <c r="Y1455"/>
  <c r="T1455"/>
  <c r="S1455"/>
  <c r="U1455" s="1"/>
  <c r="Q1455"/>
  <c r="O1455"/>
  <c r="V1455" s="1"/>
  <c r="N1455"/>
  <c r="L1455"/>
  <c r="H1455"/>
  <c r="Y1454"/>
  <c r="S1454"/>
  <c r="U1454" s="1"/>
  <c r="Q1454"/>
  <c r="V1454" s="1"/>
  <c r="O1454"/>
  <c r="R1454" s="1"/>
  <c r="N1454"/>
  <c r="L1454"/>
  <c r="H1454"/>
  <c r="Y1453"/>
  <c r="T1453"/>
  <c r="S1453"/>
  <c r="U1453" s="1"/>
  <c r="Q1453"/>
  <c r="O1453"/>
  <c r="V1453" s="1"/>
  <c r="N1453"/>
  <c r="L1453"/>
  <c r="H1453"/>
  <c r="Y1452"/>
  <c r="S1452"/>
  <c r="U1452" s="1"/>
  <c r="Q1452"/>
  <c r="V1452" s="1"/>
  <c r="O1452"/>
  <c r="R1452" s="1"/>
  <c r="N1452"/>
  <c r="L1452"/>
  <c r="H1452"/>
  <c r="Y1451"/>
  <c r="T1451"/>
  <c r="S1451"/>
  <c r="U1451" s="1"/>
  <c r="Q1451"/>
  <c r="O1451"/>
  <c r="V1451" s="1"/>
  <c r="N1451"/>
  <c r="L1451"/>
  <c r="H1451"/>
  <c r="Y1450"/>
  <c r="S1450"/>
  <c r="U1450" s="1"/>
  <c r="Q1450"/>
  <c r="V1450" s="1"/>
  <c r="O1450"/>
  <c r="R1450" s="1"/>
  <c r="N1450"/>
  <c r="L1450"/>
  <c r="H1450"/>
  <c r="Y1449"/>
  <c r="T1449"/>
  <c r="S1449"/>
  <c r="U1449" s="1"/>
  <c r="Q1449"/>
  <c r="O1449"/>
  <c r="V1449" s="1"/>
  <c r="N1449"/>
  <c r="L1449"/>
  <c r="H1449"/>
  <c r="Y1448"/>
  <c r="S1448"/>
  <c r="U1448" s="1"/>
  <c r="Q1448"/>
  <c r="V1448" s="1"/>
  <c r="O1448"/>
  <c r="R1448" s="1"/>
  <c r="N1448"/>
  <c r="L1448"/>
  <c r="H1448"/>
  <c r="Y1447"/>
  <c r="T1447"/>
  <c r="S1447"/>
  <c r="U1447" s="1"/>
  <c r="Q1447"/>
  <c r="O1447"/>
  <c r="V1447" s="1"/>
  <c r="N1447"/>
  <c r="L1447"/>
  <c r="H1447"/>
  <c r="Y1446"/>
  <c r="S1446"/>
  <c r="U1446" s="1"/>
  <c r="Q1446"/>
  <c r="V1446" s="1"/>
  <c r="O1446"/>
  <c r="R1446" s="1"/>
  <c r="N1446"/>
  <c r="L1446"/>
  <c r="H1446"/>
  <c r="Y1445"/>
  <c r="T1445"/>
  <c r="S1445"/>
  <c r="U1445" s="1"/>
  <c r="Q1445"/>
  <c r="O1445"/>
  <c r="V1445" s="1"/>
  <c r="N1445"/>
  <c r="L1445"/>
  <c r="H1445"/>
  <c r="Y1444"/>
  <c r="S1444"/>
  <c r="U1444" s="1"/>
  <c r="Q1444"/>
  <c r="V1444" s="1"/>
  <c r="O1444"/>
  <c r="R1444" s="1"/>
  <c r="N1444"/>
  <c r="L1444"/>
  <c r="H1444"/>
  <c r="Y1443"/>
  <c r="T1443"/>
  <c r="S1443"/>
  <c r="U1443" s="1"/>
  <c r="Q1443"/>
  <c r="O1443"/>
  <c r="V1443" s="1"/>
  <c r="N1443"/>
  <c r="L1443"/>
  <c r="H1443"/>
  <c r="Y1442"/>
  <c r="S1442"/>
  <c r="U1442" s="1"/>
  <c r="Q1442"/>
  <c r="V1442" s="1"/>
  <c r="O1442"/>
  <c r="R1442" s="1"/>
  <c r="N1442"/>
  <c r="L1442"/>
  <c r="H1442"/>
  <c r="Y1441"/>
  <c r="T1441"/>
  <c r="S1441"/>
  <c r="U1441" s="1"/>
  <c r="Q1441"/>
  <c r="O1441"/>
  <c r="V1441" s="1"/>
  <c r="N1441"/>
  <c r="L1441"/>
  <c r="H1441"/>
  <c r="Y1440"/>
  <c r="S1440"/>
  <c r="U1440" s="1"/>
  <c r="Q1440"/>
  <c r="V1440" s="1"/>
  <c r="O1440"/>
  <c r="R1440" s="1"/>
  <c r="N1440"/>
  <c r="L1440"/>
  <c r="H1440"/>
  <c r="Y1439"/>
  <c r="T1439"/>
  <c r="S1439"/>
  <c r="U1439" s="1"/>
  <c r="Q1439"/>
  <c r="O1439"/>
  <c r="V1439" s="1"/>
  <c r="N1439"/>
  <c r="L1439"/>
  <c r="H1439"/>
  <c r="Y1438"/>
  <c r="S1438"/>
  <c r="U1438" s="1"/>
  <c r="Q1438"/>
  <c r="V1438" s="1"/>
  <c r="O1438"/>
  <c r="R1438" s="1"/>
  <c r="N1438"/>
  <c r="L1438"/>
  <c r="H1438"/>
  <c r="Y1437"/>
  <c r="T1437"/>
  <c r="S1437"/>
  <c r="U1437" s="1"/>
  <c r="Q1437"/>
  <c r="O1437"/>
  <c r="V1437" s="1"/>
  <c r="N1437"/>
  <c r="L1437"/>
  <c r="H1437"/>
  <c r="Y1436"/>
  <c r="S1436"/>
  <c r="U1436" s="1"/>
  <c r="Q1436"/>
  <c r="V1436" s="1"/>
  <c r="O1436"/>
  <c r="R1436" s="1"/>
  <c r="N1436"/>
  <c r="L1436"/>
  <c r="H1436"/>
  <c r="Y1435"/>
  <c r="T1435"/>
  <c r="S1435"/>
  <c r="U1435" s="1"/>
  <c r="Q1435"/>
  <c r="O1435"/>
  <c r="V1435" s="1"/>
  <c r="N1435"/>
  <c r="L1435"/>
  <c r="H1435"/>
  <c r="Y1434"/>
  <c r="S1434"/>
  <c r="U1434" s="1"/>
  <c r="Q1434"/>
  <c r="V1434" s="1"/>
  <c r="O1434"/>
  <c r="R1434" s="1"/>
  <c r="N1434"/>
  <c r="L1434"/>
  <c r="H1434"/>
  <c r="Y1433"/>
  <c r="T1433"/>
  <c r="S1433"/>
  <c r="U1433" s="1"/>
  <c r="Q1433"/>
  <c r="O1433"/>
  <c r="V1433" s="1"/>
  <c r="N1433"/>
  <c r="L1433"/>
  <c r="H1433"/>
  <c r="Y1432"/>
  <c r="S1432"/>
  <c r="U1432" s="1"/>
  <c r="Q1432"/>
  <c r="V1432" s="1"/>
  <c r="O1432"/>
  <c r="R1432" s="1"/>
  <c r="N1432"/>
  <c r="L1432"/>
  <c r="H1432"/>
  <c r="Y1431"/>
  <c r="T1431"/>
  <c r="S1431"/>
  <c r="U1431" s="1"/>
  <c r="Q1431"/>
  <c r="O1431"/>
  <c r="V1431" s="1"/>
  <c r="N1431"/>
  <c r="L1431"/>
  <c r="H1431"/>
  <c r="Y1430"/>
  <c r="S1430"/>
  <c r="U1430" s="1"/>
  <c r="Q1430"/>
  <c r="V1430" s="1"/>
  <c r="O1430"/>
  <c r="R1430" s="1"/>
  <c r="N1430"/>
  <c r="L1430"/>
  <c r="H1430"/>
  <c r="Y1429"/>
  <c r="T1429"/>
  <c r="S1429"/>
  <c r="U1429" s="1"/>
  <c r="Q1429"/>
  <c r="O1429"/>
  <c r="V1429" s="1"/>
  <c r="N1429"/>
  <c r="L1429"/>
  <c r="H1429"/>
  <c r="Y1428"/>
  <c r="S1428"/>
  <c r="U1428" s="1"/>
  <c r="Q1428"/>
  <c r="V1428" s="1"/>
  <c r="O1428"/>
  <c r="R1428" s="1"/>
  <c r="N1428"/>
  <c r="L1428"/>
  <c r="H1428"/>
  <c r="Y1427"/>
  <c r="T1427"/>
  <c r="S1427"/>
  <c r="U1427" s="1"/>
  <c r="Q1427"/>
  <c r="O1427"/>
  <c r="V1427" s="1"/>
  <c r="N1427"/>
  <c r="L1427"/>
  <c r="H1427"/>
  <c r="Y1426"/>
  <c r="S1426"/>
  <c r="U1426" s="1"/>
  <c r="Q1426"/>
  <c r="V1426" s="1"/>
  <c r="O1426"/>
  <c r="R1426" s="1"/>
  <c r="N1426"/>
  <c r="L1426"/>
  <c r="H1426"/>
  <c r="Y1425"/>
  <c r="T1425"/>
  <c r="S1425"/>
  <c r="U1425" s="1"/>
  <c r="Q1425"/>
  <c r="O1425"/>
  <c r="V1425" s="1"/>
  <c r="N1425"/>
  <c r="L1425"/>
  <c r="H1425"/>
  <c r="Y1424"/>
  <c r="S1424"/>
  <c r="U1424" s="1"/>
  <c r="Q1424"/>
  <c r="V1424" s="1"/>
  <c r="O1424"/>
  <c r="R1424" s="1"/>
  <c r="N1424"/>
  <c r="L1424"/>
  <c r="H1424"/>
  <c r="Y1423"/>
  <c r="T1423"/>
  <c r="S1423"/>
  <c r="U1423" s="1"/>
  <c r="Q1423"/>
  <c r="O1423"/>
  <c r="V1423" s="1"/>
  <c r="N1423"/>
  <c r="L1423"/>
  <c r="H1423"/>
  <c r="Y1422"/>
  <c r="S1422"/>
  <c r="U1422" s="1"/>
  <c r="Q1422"/>
  <c r="V1422" s="1"/>
  <c r="O1422"/>
  <c r="R1422" s="1"/>
  <c r="N1422"/>
  <c r="L1422"/>
  <c r="H1422"/>
  <c r="Y1421"/>
  <c r="T1421"/>
  <c r="S1421"/>
  <c r="U1421" s="1"/>
  <c r="Q1421"/>
  <c r="O1421"/>
  <c r="V1421" s="1"/>
  <c r="N1421"/>
  <c r="L1421"/>
  <c r="H1421"/>
  <c r="Y1420"/>
  <c r="S1420"/>
  <c r="U1420" s="1"/>
  <c r="Q1420"/>
  <c r="V1420" s="1"/>
  <c r="O1420"/>
  <c r="R1420" s="1"/>
  <c r="N1420"/>
  <c r="L1420"/>
  <c r="H1420"/>
  <c r="Y1419"/>
  <c r="T1419"/>
  <c r="S1419"/>
  <c r="U1419" s="1"/>
  <c r="Q1419"/>
  <c r="O1419"/>
  <c r="V1419" s="1"/>
  <c r="N1419"/>
  <c r="L1419"/>
  <c r="H1419"/>
  <c r="Y1418"/>
  <c r="S1418"/>
  <c r="U1418" s="1"/>
  <c r="Q1418"/>
  <c r="V1418" s="1"/>
  <c r="O1418"/>
  <c r="R1418" s="1"/>
  <c r="N1418"/>
  <c r="L1418"/>
  <c r="H1418"/>
  <c r="Y1417"/>
  <c r="T1417"/>
  <c r="S1417"/>
  <c r="U1417" s="1"/>
  <c r="Q1417"/>
  <c r="O1417"/>
  <c r="V1417" s="1"/>
  <c r="N1417"/>
  <c r="L1417"/>
  <c r="H1417"/>
  <c r="Y1416"/>
  <c r="S1416"/>
  <c r="U1416" s="1"/>
  <c r="Q1416"/>
  <c r="V1416" s="1"/>
  <c r="O1416"/>
  <c r="R1416" s="1"/>
  <c r="N1416"/>
  <c r="L1416"/>
  <c r="H1416"/>
  <c r="Y1415"/>
  <c r="T1415"/>
  <c r="S1415"/>
  <c r="U1415" s="1"/>
  <c r="Q1415"/>
  <c r="O1415"/>
  <c r="V1415" s="1"/>
  <c r="N1415"/>
  <c r="L1415"/>
  <c r="H1415"/>
  <c r="Y1414"/>
  <c r="S1414"/>
  <c r="U1414" s="1"/>
  <c r="Q1414"/>
  <c r="V1414" s="1"/>
  <c r="O1414"/>
  <c r="R1414" s="1"/>
  <c r="N1414"/>
  <c r="L1414"/>
  <c r="H1414"/>
  <c r="Y1413"/>
  <c r="T1413"/>
  <c r="S1413"/>
  <c r="U1413" s="1"/>
  <c r="Q1413"/>
  <c r="O1413"/>
  <c r="V1413" s="1"/>
  <c r="N1413"/>
  <c r="L1413"/>
  <c r="H1413"/>
  <c r="Y1412"/>
  <c r="S1412"/>
  <c r="U1412" s="1"/>
  <c r="Q1412"/>
  <c r="V1412" s="1"/>
  <c r="O1412"/>
  <c r="R1412" s="1"/>
  <c r="N1412"/>
  <c r="L1412"/>
  <c r="H1412"/>
  <c r="Y1411"/>
  <c r="T1411"/>
  <c r="S1411"/>
  <c r="U1411" s="1"/>
  <c r="Q1411"/>
  <c r="O1411"/>
  <c r="V1411" s="1"/>
  <c r="N1411"/>
  <c r="L1411"/>
  <c r="H1411"/>
  <c r="Y1410"/>
  <c r="S1410"/>
  <c r="U1410" s="1"/>
  <c r="Q1410"/>
  <c r="V1410" s="1"/>
  <c r="O1410"/>
  <c r="R1410" s="1"/>
  <c r="N1410"/>
  <c r="L1410"/>
  <c r="H1410"/>
  <c r="Y1409"/>
  <c r="T1409"/>
  <c r="S1409"/>
  <c r="U1409" s="1"/>
  <c r="Q1409"/>
  <c r="O1409"/>
  <c r="V1409" s="1"/>
  <c r="N1409"/>
  <c r="L1409"/>
  <c r="H1409"/>
  <c r="Y1408"/>
  <c r="S1408"/>
  <c r="U1408" s="1"/>
  <c r="Q1408"/>
  <c r="V1408" s="1"/>
  <c r="O1408"/>
  <c r="R1408" s="1"/>
  <c r="N1408"/>
  <c r="L1408"/>
  <c r="H1408"/>
  <c r="Y1407"/>
  <c r="T1407"/>
  <c r="S1407"/>
  <c r="U1407" s="1"/>
  <c r="Q1407"/>
  <c r="O1407"/>
  <c r="V1407" s="1"/>
  <c r="N1407"/>
  <c r="L1407"/>
  <c r="H1407"/>
  <c r="Y1406"/>
  <c r="S1406"/>
  <c r="U1406" s="1"/>
  <c r="Q1406"/>
  <c r="V1406" s="1"/>
  <c r="O1406"/>
  <c r="R1406" s="1"/>
  <c r="N1406"/>
  <c r="L1406"/>
  <c r="H1406"/>
  <c r="Y1405"/>
  <c r="T1405"/>
  <c r="S1405"/>
  <c r="U1405" s="1"/>
  <c r="Q1405"/>
  <c r="O1405"/>
  <c r="V1405" s="1"/>
  <c r="N1405"/>
  <c r="L1405"/>
  <c r="H1405"/>
  <c r="Y1404"/>
  <c r="S1404"/>
  <c r="U1404" s="1"/>
  <c r="Q1404"/>
  <c r="V1404" s="1"/>
  <c r="O1404"/>
  <c r="R1404" s="1"/>
  <c r="N1404"/>
  <c r="L1404"/>
  <c r="H1404"/>
  <c r="Y1403"/>
  <c r="T1403"/>
  <c r="S1403"/>
  <c r="U1403" s="1"/>
  <c r="Q1403"/>
  <c r="O1403"/>
  <c r="V1403" s="1"/>
  <c r="N1403"/>
  <c r="L1403"/>
  <c r="H1403"/>
  <c r="Y1402"/>
  <c r="S1402"/>
  <c r="U1402" s="1"/>
  <c r="Q1402"/>
  <c r="V1402" s="1"/>
  <c r="O1402"/>
  <c r="R1402" s="1"/>
  <c r="N1402"/>
  <c r="L1402"/>
  <c r="H1402"/>
  <c r="Y1401"/>
  <c r="T1401"/>
  <c r="S1401"/>
  <c r="U1401" s="1"/>
  <c r="Q1401"/>
  <c r="O1401"/>
  <c r="V1401" s="1"/>
  <c r="N1401"/>
  <c r="L1401"/>
  <c r="H1401"/>
  <c r="Y1400"/>
  <c r="S1400"/>
  <c r="U1400" s="1"/>
  <c r="Q1400"/>
  <c r="V1400" s="1"/>
  <c r="O1400"/>
  <c r="R1400" s="1"/>
  <c r="N1400"/>
  <c r="L1400"/>
  <c r="H1400"/>
  <c r="Y1399"/>
  <c r="T1399"/>
  <c r="S1399"/>
  <c r="U1399" s="1"/>
  <c r="Q1399"/>
  <c r="O1399"/>
  <c r="V1399" s="1"/>
  <c r="N1399"/>
  <c r="L1399"/>
  <c r="H1399"/>
  <c r="Y1398"/>
  <c r="S1398"/>
  <c r="U1398" s="1"/>
  <c r="Q1398"/>
  <c r="V1398" s="1"/>
  <c r="O1398"/>
  <c r="R1398" s="1"/>
  <c r="N1398"/>
  <c r="L1398"/>
  <c r="H1398"/>
  <c r="Y1397"/>
  <c r="T1397"/>
  <c r="S1397"/>
  <c r="U1397" s="1"/>
  <c r="Q1397"/>
  <c r="O1397"/>
  <c r="V1397" s="1"/>
  <c r="N1397"/>
  <c r="L1397"/>
  <c r="H1397"/>
  <c r="Y1396"/>
  <c r="S1396"/>
  <c r="U1396" s="1"/>
  <c r="Q1396"/>
  <c r="V1396" s="1"/>
  <c r="O1396"/>
  <c r="R1396" s="1"/>
  <c r="N1396"/>
  <c r="L1396"/>
  <c r="H1396"/>
  <c r="Y1395"/>
  <c r="T1395"/>
  <c r="S1395"/>
  <c r="U1395" s="1"/>
  <c r="Q1395"/>
  <c r="O1395"/>
  <c r="V1395" s="1"/>
  <c r="N1395"/>
  <c r="L1395"/>
  <c r="H1395"/>
  <c r="Y1394"/>
  <c r="S1394"/>
  <c r="U1394" s="1"/>
  <c r="Q1394"/>
  <c r="V1394" s="1"/>
  <c r="O1394"/>
  <c r="R1394" s="1"/>
  <c r="N1394"/>
  <c r="L1394"/>
  <c r="H1394"/>
  <c r="Y1393"/>
  <c r="T1393"/>
  <c r="S1393"/>
  <c r="U1393" s="1"/>
  <c r="Q1393"/>
  <c r="O1393"/>
  <c r="V1393" s="1"/>
  <c r="N1393"/>
  <c r="L1393"/>
  <c r="H1393"/>
  <c r="Y1392"/>
  <c r="S1392"/>
  <c r="U1392" s="1"/>
  <c r="Q1392"/>
  <c r="V1392" s="1"/>
  <c r="O1392"/>
  <c r="R1392" s="1"/>
  <c r="N1392"/>
  <c r="L1392"/>
  <c r="H1392"/>
  <c r="Y1391"/>
  <c r="T1391"/>
  <c r="S1391"/>
  <c r="U1391" s="1"/>
  <c r="Q1391"/>
  <c r="O1391"/>
  <c r="V1391" s="1"/>
  <c r="N1391"/>
  <c r="L1391"/>
  <c r="H1391"/>
  <c r="Y1390"/>
  <c r="S1390"/>
  <c r="U1390" s="1"/>
  <c r="Q1390"/>
  <c r="V1390" s="1"/>
  <c r="P1390"/>
  <c r="O1390"/>
  <c r="R1390" s="1"/>
  <c r="N1390"/>
  <c r="L1390"/>
  <c r="H1390"/>
  <c r="Y1389"/>
  <c r="S1389"/>
  <c r="U1389" s="1"/>
  <c r="Q1389"/>
  <c r="V1389" s="1"/>
  <c r="O1389"/>
  <c r="R1389" s="1"/>
  <c r="N1389"/>
  <c r="L1389"/>
  <c r="H1389"/>
  <c r="Y1388"/>
  <c r="T1388"/>
  <c r="S1388"/>
  <c r="U1388" s="1"/>
  <c r="Q1388"/>
  <c r="O1388"/>
  <c r="V1388" s="1"/>
  <c r="N1388"/>
  <c r="L1388"/>
  <c r="H1388"/>
  <c r="Y1387"/>
  <c r="S1387"/>
  <c r="U1387" s="1"/>
  <c r="Q1387"/>
  <c r="V1387" s="1"/>
  <c r="O1387"/>
  <c r="R1387" s="1"/>
  <c r="N1387"/>
  <c r="L1387"/>
  <c r="H1387"/>
  <c r="Y1386"/>
  <c r="T1386"/>
  <c r="S1386"/>
  <c r="U1386" s="1"/>
  <c r="Q1386"/>
  <c r="O1386"/>
  <c r="V1386" s="1"/>
  <c r="N1386"/>
  <c r="L1386"/>
  <c r="H1386"/>
  <c r="Y1385"/>
  <c r="S1385"/>
  <c r="U1385" s="1"/>
  <c r="Q1385"/>
  <c r="V1385" s="1"/>
  <c r="O1385"/>
  <c r="R1385" s="1"/>
  <c r="N1385"/>
  <c r="L1385"/>
  <c r="H1385"/>
  <c r="Y1384"/>
  <c r="T1384"/>
  <c r="S1384"/>
  <c r="U1384" s="1"/>
  <c r="Q1384"/>
  <c r="O1384"/>
  <c r="V1384" s="1"/>
  <c r="N1384"/>
  <c r="L1384"/>
  <c r="H1384"/>
  <c r="Y1383"/>
  <c r="S1383"/>
  <c r="U1383" s="1"/>
  <c r="Q1383"/>
  <c r="V1383" s="1"/>
  <c r="O1383"/>
  <c r="R1383" s="1"/>
  <c r="N1383"/>
  <c r="L1383"/>
  <c r="H1383"/>
  <c r="Y1382"/>
  <c r="T1382"/>
  <c r="S1382"/>
  <c r="U1382" s="1"/>
  <c r="Q1382"/>
  <c r="O1382"/>
  <c r="V1382" s="1"/>
  <c r="N1382"/>
  <c r="L1382"/>
  <c r="H1382"/>
  <c r="Y1381"/>
  <c r="S1381"/>
  <c r="U1381" s="1"/>
  <c r="Q1381"/>
  <c r="V1381" s="1"/>
  <c r="O1381"/>
  <c r="R1381" s="1"/>
  <c r="N1381"/>
  <c r="L1381"/>
  <c r="H1381"/>
  <c r="Y1380"/>
  <c r="S1380"/>
  <c r="Q1380"/>
  <c r="P1380"/>
  <c r="V1380" s="1"/>
  <c r="O1380"/>
  <c r="N1380"/>
  <c r="L1380"/>
  <c r="H1380"/>
  <c r="Y1379"/>
  <c r="T1379"/>
  <c r="S1379"/>
  <c r="U1379" s="1"/>
  <c r="Q1379"/>
  <c r="O1379"/>
  <c r="V1379" s="1"/>
  <c r="N1379"/>
  <c r="L1379"/>
  <c r="H1379"/>
  <c r="Y1378"/>
  <c r="S1378"/>
  <c r="U1378" s="1"/>
  <c r="Q1378"/>
  <c r="V1378" s="1"/>
  <c r="O1378"/>
  <c r="R1378" s="1"/>
  <c r="N1378"/>
  <c r="L1378"/>
  <c r="H1378"/>
  <c r="Y1377"/>
  <c r="T1377"/>
  <c r="S1377"/>
  <c r="U1377" s="1"/>
  <c r="Q1377"/>
  <c r="O1377"/>
  <c r="V1377" s="1"/>
  <c r="N1377"/>
  <c r="L1377"/>
  <c r="H1377"/>
  <c r="Y1376"/>
  <c r="S1376"/>
  <c r="U1376" s="1"/>
  <c r="Q1376"/>
  <c r="V1376" s="1"/>
  <c r="O1376"/>
  <c r="R1376" s="1"/>
  <c r="N1376"/>
  <c r="L1376"/>
  <c r="H1376"/>
  <c r="Y1375"/>
  <c r="T1375"/>
  <c r="S1375"/>
  <c r="U1375" s="1"/>
  <c r="Q1375"/>
  <c r="O1375"/>
  <c r="V1375" s="1"/>
  <c r="N1375"/>
  <c r="L1375"/>
  <c r="H1375"/>
  <c r="Y1374"/>
  <c r="S1374"/>
  <c r="U1374" s="1"/>
  <c r="Q1374"/>
  <c r="V1374" s="1"/>
  <c r="O1374"/>
  <c r="R1374" s="1"/>
  <c r="N1374"/>
  <c r="L1374"/>
  <c r="H1374"/>
  <c r="Y1373"/>
  <c r="T1373"/>
  <c r="S1373"/>
  <c r="U1373" s="1"/>
  <c r="Q1373"/>
  <c r="O1373"/>
  <c r="V1373" s="1"/>
  <c r="N1373"/>
  <c r="L1373"/>
  <c r="H1373"/>
  <c r="Y1372"/>
  <c r="S1372"/>
  <c r="U1372" s="1"/>
  <c r="Q1372"/>
  <c r="V1372" s="1"/>
  <c r="O1372"/>
  <c r="R1372" s="1"/>
  <c r="N1372"/>
  <c r="L1372"/>
  <c r="H1372"/>
  <c r="Y1371"/>
  <c r="T1371"/>
  <c r="S1371"/>
  <c r="U1371" s="1"/>
  <c r="Q1371"/>
  <c r="O1371"/>
  <c r="V1371" s="1"/>
  <c r="N1371"/>
  <c r="L1371"/>
  <c r="H1371"/>
  <c r="Y1370"/>
  <c r="S1370"/>
  <c r="U1370" s="1"/>
  <c r="Q1370"/>
  <c r="V1370" s="1"/>
  <c r="O1370"/>
  <c r="R1370" s="1"/>
  <c r="N1370"/>
  <c r="L1370"/>
  <c r="H1370"/>
  <c r="Y1369"/>
  <c r="T1369"/>
  <c r="S1369"/>
  <c r="U1369" s="1"/>
  <c r="Q1369"/>
  <c r="O1369"/>
  <c r="V1369" s="1"/>
  <c r="N1369"/>
  <c r="L1369"/>
  <c r="H1369"/>
  <c r="Y1368"/>
  <c r="S1368"/>
  <c r="U1368" s="1"/>
  <c r="Q1368"/>
  <c r="V1368" s="1"/>
  <c r="O1368"/>
  <c r="R1368" s="1"/>
  <c r="N1368"/>
  <c r="L1368"/>
  <c r="H1368"/>
  <c r="Y1367"/>
  <c r="T1367"/>
  <c r="S1367"/>
  <c r="U1367" s="1"/>
  <c r="Q1367"/>
  <c r="O1367"/>
  <c r="V1367" s="1"/>
  <c r="N1367"/>
  <c r="L1367"/>
  <c r="H1367"/>
  <c r="Y1366"/>
  <c r="S1366"/>
  <c r="U1366" s="1"/>
  <c r="Q1366"/>
  <c r="V1366" s="1"/>
  <c r="O1366"/>
  <c r="R1366" s="1"/>
  <c r="N1366"/>
  <c r="L1366"/>
  <c r="H1366"/>
  <c r="Y1365"/>
  <c r="T1365"/>
  <c r="S1365"/>
  <c r="U1365" s="1"/>
  <c r="Q1365"/>
  <c r="O1365"/>
  <c r="V1365" s="1"/>
  <c r="N1365"/>
  <c r="L1365"/>
  <c r="H1365"/>
  <c r="Y1364"/>
  <c r="S1364"/>
  <c r="U1364" s="1"/>
  <c r="Q1364"/>
  <c r="V1364" s="1"/>
  <c r="O1364"/>
  <c r="R1364" s="1"/>
  <c r="N1364"/>
  <c r="L1364"/>
  <c r="H1364"/>
  <c r="Y1363"/>
  <c r="T1363"/>
  <c r="S1363"/>
  <c r="U1363" s="1"/>
  <c r="Q1363"/>
  <c r="O1363"/>
  <c r="V1363" s="1"/>
  <c r="N1363"/>
  <c r="L1363"/>
  <c r="H1363"/>
  <c r="Y1362"/>
  <c r="S1362"/>
  <c r="U1362" s="1"/>
  <c r="Q1362"/>
  <c r="V1362" s="1"/>
  <c r="O1362"/>
  <c r="R1362" s="1"/>
  <c r="N1362"/>
  <c r="L1362"/>
  <c r="H1362"/>
  <c r="Y1361"/>
  <c r="T1361"/>
  <c r="S1361"/>
  <c r="U1361" s="1"/>
  <c r="Q1361"/>
  <c r="O1361"/>
  <c r="V1361" s="1"/>
  <c r="N1361"/>
  <c r="L1361"/>
  <c r="H1361"/>
  <c r="Y1360"/>
  <c r="S1360"/>
  <c r="U1360" s="1"/>
  <c r="Q1360"/>
  <c r="V1360" s="1"/>
  <c r="O1360"/>
  <c r="R1360" s="1"/>
  <c r="N1360"/>
  <c r="L1360"/>
  <c r="H1360"/>
  <c r="Y1359"/>
  <c r="T1359"/>
  <c r="S1359"/>
  <c r="U1359" s="1"/>
  <c r="Q1359"/>
  <c r="O1359"/>
  <c r="V1359" s="1"/>
  <c r="N1359"/>
  <c r="L1359"/>
  <c r="H1359"/>
  <c r="Y1358"/>
  <c r="S1358"/>
  <c r="U1358" s="1"/>
  <c r="Q1358"/>
  <c r="V1358" s="1"/>
  <c r="O1358"/>
  <c r="R1358" s="1"/>
  <c r="N1358"/>
  <c r="L1358"/>
  <c r="H1358"/>
  <c r="Y1357"/>
  <c r="T1357"/>
  <c r="S1357"/>
  <c r="U1357" s="1"/>
  <c r="Q1357"/>
  <c r="O1357"/>
  <c r="V1357" s="1"/>
  <c r="N1357"/>
  <c r="L1357"/>
  <c r="H1357"/>
  <c r="Y1356"/>
  <c r="S1356"/>
  <c r="U1356" s="1"/>
  <c r="Q1356"/>
  <c r="V1356" s="1"/>
  <c r="O1356"/>
  <c r="R1356" s="1"/>
  <c r="N1356"/>
  <c r="L1356"/>
  <c r="H1356"/>
  <c r="Y1355"/>
  <c r="T1355"/>
  <c r="S1355"/>
  <c r="U1355" s="1"/>
  <c r="Q1355"/>
  <c r="O1355"/>
  <c r="V1355" s="1"/>
  <c r="N1355"/>
  <c r="L1355"/>
  <c r="H1355"/>
  <c r="Y1354"/>
  <c r="S1354"/>
  <c r="U1354" s="1"/>
  <c r="Q1354"/>
  <c r="V1354" s="1"/>
  <c r="O1354"/>
  <c r="R1354" s="1"/>
  <c r="N1354"/>
  <c r="L1354"/>
  <c r="H1354"/>
  <c r="Y1353"/>
  <c r="T1353"/>
  <c r="S1353"/>
  <c r="U1353" s="1"/>
  <c r="Q1353"/>
  <c r="O1353"/>
  <c r="V1353" s="1"/>
  <c r="N1353"/>
  <c r="L1353"/>
  <c r="H1353"/>
  <c r="Y1352"/>
  <c r="S1352"/>
  <c r="U1352" s="1"/>
  <c r="Q1352"/>
  <c r="V1352" s="1"/>
  <c r="O1352"/>
  <c r="R1352" s="1"/>
  <c r="N1352"/>
  <c r="L1352"/>
  <c r="H1352"/>
  <c r="Y1351"/>
  <c r="T1351"/>
  <c r="S1351"/>
  <c r="U1351" s="1"/>
  <c r="Q1351"/>
  <c r="O1351"/>
  <c r="V1351" s="1"/>
  <c r="N1351"/>
  <c r="L1351"/>
  <c r="H1351"/>
  <c r="Y1350"/>
  <c r="S1350"/>
  <c r="U1350" s="1"/>
  <c r="Q1350"/>
  <c r="V1350" s="1"/>
  <c r="O1350"/>
  <c r="R1350" s="1"/>
  <c r="N1350"/>
  <c r="L1350"/>
  <c r="H1350"/>
  <c r="Y1349"/>
  <c r="T1349"/>
  <c r="S1349"/>
  <c r="U1349" s="1"/>
  <c r="Q1349"/>
  <c r="O1349"/>
  <c r="V1349" s="1"/>
  <c r="N1349"/>
  <c r="L1349"/>
  <c r="H1349"/>
  <c r="Y1348"/>
  <c r="S1348"/>
  <c r="U1348" s="1"/>
  <c r="Q1348"/>
  <c r="V1348" s="1"/>
  <c r="O1348"/>
  <c r="R1348" s="1"/>
  <c r="N1348"/>
  <c r="L1348"/>
  <c r="H1348"/>
  <c r="Y1347"/>
  <c r="T1347"/>
  <c r="S1347"/>
  <c r="U1347" s="1"/>
  <c r="Q1347"/>
  <c r="O1347"/>
  <c r="V1347" s="1"/>
  <c r="N1347"/>
  <c r="L1347"/>
  <c r="H1347"/>
  <c r="Y1346"/>
  <c r="S1346"/>
  <c r="U1346" s="1"/>
  <c r="Q1346"/>
  <c r="V1346" s="1"/>
  <c r="O1346"/>
  <c r="R1346" s="1"/>
  <c r="N1346"/>
  <c r="L1346"/>
  <c r="H1346"/>
  <c r="Y1345"/>
  <c r="T1345"/>
  <c r="S1345"/>
  <c r="U1345" s="1"/>
  <c r="Q1345"/>
  <c r="O1345"/>
  <c r="V1345" s="1"/>
  <c r="N1345"/>
  <c r="L1345"/>
  <c r="H1345"/>
  <c r="Y1344"/>
  <c r="S1344"/>
  <c r="U1344" s="1"/>
  <c r="Q1344"/>
  <c r="V1344" s="1"/>
  <c r="O1344"/>
  <c r="R1344" s="1"/>
  <c r="N1344"/>
  <c r="L1344"/>
  <c r="H1344"/>
  <c r="Y1343"/>
  <c r="T1343"/>
  <c r="S1343"/>
  <c r="U1343" s="1"/>
  <c r="Q1343"/>
  <c r="O1343"/>
  <c r="V1343" s="1"/>
  <c r="N1343"/>
  <c r="L1343"/>
  <c r="H1343"/>
  <c r="Y1342"/>
  <c r="S1342"/>
  <c r="U1342" s="1"/>
  <c r="Q1342"/>
  <c r="V1342" s="1"/>
  <c r="O1342"/>
  <c r="R1342" s="1"/>
  <c r="N1342"/>
  <c r="L1342"/>
  <c r="H1342"/>
  <c r="Y1341"/>
  <c r="T1341"/>
  <c r="S1341"/>
  <c r="U1341" s="1"/>
  <c r="Q1341"/>
  <c r="O1341"/>
  <c r="V1341" s="1"/>
  <c r="N1341"/>
  <c r="L1341"/>
  <c r="H1341"/>
  <c r="Y1340"/>
  <c r="S1340"/>
  <c r="U1340" s="1"/>
  <c r="Q1340"/>
  <c r="V1340" s="1"/>
  <c r="O1340"/>
  <c r="R1340" s="1"/>
  <c r="N1340"/>
  <c r="L1340"/>
  <c r="H1340"/>
  <c r="Y1339"/>
  <c r="T1339"/>
  <c r="S1339"/>
  <c r="U1339" s="1"/>
  <c r="Q1339"/>
  <c r="O1339"/>
  <c r="V1339" s="1"/>
  <c r="N1339"/>
  <c r="L1339"/>
  <c r="H1339"/>
  <c r="Y1338"/>
  <c r="S1338"/>
  <c r="U1338" s="1"/>
  <c r="Q1338"/>
  <c r="V1338" s="1"/>
  <c r="O1338"/>
  <c r="R1338" s="1"/>
  <c r="N1338"/>
  <c r="L1338"/>
  <c r="H1338"/>
  <c r="Y1337"/>
  <c r="T1337"/>
  <c r="S1337"/>
  <c r="U1337" s="1"/>
  <c r="Q1337"/>
  <c r="O1337"/>
  <c r="V1337" s="1"/>
  <c r="N1337"/>
  <c r="L1337"/>
  <c r="H1337"/>
  <c r="Y1336"/>
  <c r="S1336"/>
  <c r="U1336" s="1"/>
  <c r="Q1336"/>
  <c r="V1336" s="1"/>
  <c r="O1336"/>
  <c r="R1336" s="1"/>
  <c r="N1336"/>
  <c r="L1336"/>
  <c r="H1336"/>
  <c r="Y1335"/>
  <c r="T1335"/>
  <c r="S1335"/>
  <c r="U1335" s="1"/>
  <c r="Q1335"/>
  <c r="O1335"/>
  <c r="V1335" s="1"/>
  <c r="N1335"/>
  <c r="L1335"/>
  <c r="H1335"/>
  <c r="Y1334"/>
  <c r="S1334"/>
  <c r="U1334" s="1"/>
  <c r="Q1334"/>
  <c r="V1334" s="1"/>
  <c r="O1334"/>
  <c r="R1334" s="1"/>
  <c r="N1334"/>
  <c r="L1334"/>
  <c r="H1334"/>
  <c r="Y1333"/>
  <c r="T1333"/>
  <c r="S1333"/>
  <c r="U1333" s="1"/>
  <c r="Q1333"/>
  <c r="O1333"/>
  <c r="V1333" s="1"/>
  <c r="N1333"/>
  <c r="L1333"/>
  <c r="H1333"/>
  <c r="Y1332"/>
  <c r="S1332"/>
  <c r="U1332" s="1"/>
  <c r="Q1332"/>
  <c r="V1332" s="1"/>
  <c r="O1332"/>
  <c r="R1332" s="1"/>
  <c r="N1332"/>
  <c r="L1332"/>
  <c r="H1332"/>
  <c r="Y1331"/>
  <c r="T1331"/>
  <c r="S1331"/>
  <c r="U1331" s="1"/>
  <c r="Q1331"/>
  <c r="O1331"/>
  <c r="V1331" s="1"/>
  <c r="N1331"/>
  <c r="L1331"/>
  <c r="H1331"/>
  <c r="Y1330"/>
  <c r="S1330"/>
  <c r="U1330" s="1"/>
  <c r="Q1330"/>
  <c r="V1330" s="1"/>
  <c r="O1330"/>
  <c r="R1330" s="1"/>
  <c r="N1330"/>
  <c r="L1330"/>
  <c r="H1330"/>
  <c r="Y1329"/>
  <c r="T1329"/>
  <c r="S1329"/>
  <c r="U1329" s="1"/>
  <c r="Q1329"/>
  <c r="O1329"/>
  <c r="V1329" s="1"/>
  <c r="N1329"/>
  <c r="L1329"/>
  <c r="H1329"/>
  <c r="Y1328"/>
  <c r="S1328"/>
  <c r="U1328" s="1"/>
  <c r="Q1328"/>
  <c r="V1328" s="1"/>
  <c r="O1328"/>
  <c r="R1328" s="1"/>
  <c r="N1328"/>
  <c r="L1328"/>
  <c r="H1328"/>
  <c r="Y1327"/>
  <c r="T1327"/>
  <c r="S1327"/>
  <c r="U1327" s="1"/>
  <c r="Q1327"/>
  <c r="O1327"/>
  <c r="V1327" s="1"/>
  <c r="N1327"/>
  <c r="L1327"/>
  <c r="H1327"/>
  <c r="Y1326"/>
  <c r="S1326"/>
  <c r="U1326" s="1"/>
  <c r="Q1326"/>
  <c r="V1326" s="1"/>
  <c r="O1326"/>
  <c r="R1326" s="1"/>
  <c r="N1326"/>
  <c r="L1326"/>
  <c r="H1326"/>
  <c r="Y1325"/>
  <c r="T1325"/>
  <c r="S1325"/>
  <c r="U1325" s="1"/>
  <c r="Q1325"/>
  <c r="O1325"/>
  <c r="V1325" s="1"/>
  <c r="N1325"/>
  <c r="L1325"/>
  <c r="H1325"/>
  <c r="Y1324"/>
  <c r="S1324"/>
  <c r="U1324" s="1"/>
  <c r="Q1324"/>
  <c r="V1324" s="1"/>
  <c r="O1324"/>
  <c r="R1324" s="1"/>
  <c r="N1324"/>
  <c r="L1324"/>
  <c r="H1324"/>
  <c r="Y1323"/>
  <c r="T1323"/>
  <c r="S1323"/>
  <c r="U1323" s="1"/>
  <c r="Q1323"/>
  <c r="O1323"/>
  <c r="V1323" s="1"/>
  <c r="N1323"/>
  <c r="L1323"/>
  <c r="H1323"/>
  <c r="Y1322"/>
  <c r="S1322"/>
  <c r="U1322" s="1"/>
  <c r="Q1322"/>
  <c r="V1322" s="1"/>
  <c r="O1322"/>
  <c r="R1322" s="1"/>
  <c r="N1322"/>
  <c r="L1322"/>
  <c r="H1322"/>
  <c r="Y1321"/>
  <c r="T1321"/>
  <c r="S1321"/>
  <c r="U1321" s="1"/>
  <c r="Q1321"/>
  <c r="O1321"/>
  <c r="V1321" s="1"/>
  <c r="N1321"/>
  <c r="L1321"/>
  <c r="H1321"/>
  <c r="Y1320"/>
  <c r="S1320"/>
  <c r="U1320" s="1"/>
  <c r="Q1320"/>
  <c r="V1320" s="1"/>
  <c r="O1320"/>
  <c r="R1320" s="1"/>
  <c r="N1320"/>
  <c r="L1320"/>
  <c r="H1320"/>
  <c r="Y1319"/>
  <c r="T1319"/>
  <c r="S1319"/>
  <c r="U1319" s="1"/>
  <c r="Q1319"/>
  <c r="O1319"/>
  <c r="V1319" s="1"/>
  <c r="N1319"/>
  <c r="L1319"/>
  <c r="H1319"/>
  <c r="Y1318"/>
  <c r="S1318"/>
  <c r="U1318" s="1"/>
  <c r="Q1318"/>
  <c r="V1318" s="1"/>
  <c r="O1318"/>
  <c r="R1318" s="1"/>
  <c r="N1318"/>
  <c r="L1318"/>
  <c r="H1318"/>
  <c r="Y1317"/>
  <c r="T1317"/>
  <c r="S1317"/>
  <c r="U1317" s="1"/>
  <c r="Q1317"/>
  <c r="O1317"/>
  <c r="V1317" s="1"/>
  <c r="N1317"/>
  <c r="L1317"/>
  <c r="H1317"/>
  <c r="Y1316"/>
  <c r="S1316"/>
  <c r="U1316" s="1"/>
  <c r="Q1316"/>
  <c r="V1316" s="1"/>
  <c r="O1316"/>
  <c r="R1316" s="1"/>
  <c r="N1316"/>
  <c r="L1316"/>
  <c r="H1316"/>
  <c r="Y1315"/>
  <c r="S1315"/>
  <c r="Q1315"/>
  <c r="P1315"/>
  <c r="V1315" s="1"/>
  <c r="O1315"/>
  <c r="N1315"/>
  <c r="L1315"/>
  <c r="H1315"/>
  <c r="Y1314"/>
  <c r="T1314"/>
  <c r="S1314"/>
  <c r="U1314" s="1"/>
  <c r="Q1314"/>
  <c r="O1314"/>
  <c r="V1314" s="1"/>
  <c r="N1314"/>
  <c r="L1314"/>
  <c r="H1314"/>
  <c r="Y1313"/>
  <c r="S1313"/>
  <c r="U1313" s="1"/>
  <c r="Q1313"/>
  <c r="V1313" s="1"/>
  <c r="O1313"/>
  <c r="R1313" s="1"/>
  <c r="N1313"/>
  <c r="L1313"/>
  <c r="H1313"/>
  <c r="Y1312"/>
  <c r="T1312"/>
  <c r="S1312"/>
  <c r="U1312" s="1"/>
  <c r="Q1312"/>
  <c r="O1312"/>
  <c r="V1312" s="1"/>
  <c r="N1312"/>
  <c r="L1312"/>
  <c r="H1312"/>
  <c r="Y1311"/>
  <c r="S1311"/>
  <c r="U1311" s="1"/>
  <c r="Q1311"/>
  <c r="V1311" s="1"/>
  <c r="O1311"/>
  <c r="R1311" s="1"/>
  <c r="N1311"/>
  <c r="L1311"/>
  <c r="H1311"/>
  <c r="Y1310"/>
  <c r="T1310"/>
  <c r="S1310"/>
  <c r="U1310" s="1"/>
  <c r="Q1310"/>
  <c r="O1310"/>
  <c r="V1310" s="1"/>
  <c r="N1310"/>
  <c r="L1310"/>
  <c r="H1310"/>
  <c r="Y1309"/>
  <c r="S1309"/>
  <c r="U1309" s="1"/>
  <c r="Q1309"/>
  <c r="V1309" s="1"/>
  <c r="O1309"/>
  <c r="R1309" s="1"/>
  <c r="N1309"/>
  <c r="L1309"/>
  <c r="H1309"/>
  <c r="Y1308"/>
  <c r="T1308"/>
  <c r="S1308"/>
  <c r="U1308" s="1"/>
  <c r="Q1308"/>
  <c r="O1308"/>
  <c r="V1308" s="1"/>
  <c r="N1308"/>
  <c r="L1308"/>
  <c r="H1308"/>
  <c r="Y1307"/>
  <c r="S1307"/>
  <c r="U1307" s="1"/>
  <c r="Q1307"/>
  <c r="V1307" s="1"/>
  <c r="O1307"/>
  <c r="R1307" s="1"/>
  <c r="N1307"/>
  <c r="L1307"/>
  <c r="H1307"/>
  <c r="Y1306"/>
  <c r="T1306"/>
  <c r="S1306"/>
  <c r="U1306" s="1"/>
  <c r="Q1306"/>
  <c r="O1306"/>
  <c r="V1306" s="1"/>
  <c r="N1306"/>
  <c r="L1306"/>
  <c r="H1306"/>
  <c r="Y1305"/>
  <c r="S1305"/>
  <c r="U1305" s="1"/>
  <c r="Q1305"/>
  <c r="V1305" s="1"/>
  <c r="O1305"/>
  <c r="R1305" s="1"/>
  <c r="N1305"/>
  <c r="L1305"/>
  <c r="H1305"/>
  <c r="Y1304"/>
  <c r="T1304"/>
  <c r="S1304"/>
  <c r="U1304" s="1"/>
  <c r="Q1304"/>
  <c r="O1304"/>
  <c r="V1304" s="1"/>
  <c r="N1304"/>
  <c r="L1304"/>
  <c r="H1304"/>
  <c r="Y1303"/>
  <c r="S1303"/>
  <c r="U1303" s="1"/>
  <c r="Q1303"/>
  <c r="V1303" s="1"/>
  <c r="P1303"/>
  <c r="O1303"/>
  <c r="R1303" s="1"/>
  <c r="N1303"/>
  <c r="L1303"/>
  <c r="H1303"/>
  <c r="Y1302"/>
  <c r="S1302"/>
  <c r="U1302" s="1"/>
  <c r="Q1302"/>
  <c r="V1302" s="1"/>
  <c r="O1302"/>
  <c r="R1302" s="1"/>
  <c r="N1302"/>
  <c r="L1302"/>
  <c r="H1302"/>
  <c r="Y1301"/>
  <c r="T1301"/>
  <c r="S1301"/>
  <c r="U1301" s="1"/>
  <c r="Q1301"/>
  <c r="O1301"/>
  <c r="V1301" s="1"/>
  <c r="N1301"/>
  <c r="L1301"/>
  <c r="H1301"/>
  <c r="Y1300"/>
  <c r="S1300"/>
  <c r="U1300" s="1"/>
  <c r="Q1300"/>
  <c r="V1300" s="1"/>
  <c r="P1300"/>
  <c r="O1300"/>
  <c r="R1300" s="1"/>
  <c r="N1300"/>
  <c r="L1300"/>
  <c r="H1300"/>
  <c r="Y1299"/>
  <c r="S1299"/>
  <c r="U1299" s="1"/>
  <c r="Q1299"/>
  <c r="V1299" s="1"/>
  <c r="O1299"/>
  <c r="R1299" s="1"/>
  <c r="N1299"/>
  <c r="L1299"/>
  <c r="H1299"/>
  <c r="Y1298"/>
  <c r="T1298"/>
  <c r="S1298"/>
  <c r="U1298" s="1"/>
  <c r="Q1298"/>
  <c r="O1298"/>
  <c r="V1298" s="1"/>
  <c r="N1298"/>
  <c r="L1298"/>
  <c r="H1298"/>
  <c r="Y1297"/>
  <c r="S1297"/>
  <c r="U1297" s="1"/>
  <c r="Q1297"/>
  <c r="V1297" s="1"/>
  <c r="P1297"/>
  <c r="O1297"/>
  <c r="R1297" s="1"/>
  <c r="N1297"/>
  <c r="L1297"/>
  <c r="H1297"/>
  <c r="Y1296"/>
  <c r="S1296"/>
  <c r="U1296" s="1"/>
  <c r="Q1296"/>
  <c r="V1296" s="1"/>
  <c r="O1296"/>
  <c r="R1296" s="1"/>
  <c r="N1296"/>
  <c r="L1296"/>
  <c r="H1296"/>
  <c r="Y1295"/>
  <c r="T1295"/>
  <c r="S1295"/>
  <c r="U1295" s="1"/>
  <c r="Q1295"/>
  <c r="O1295"/>
  <c r="V1295" s="1"/>
  <c r="N1295"/>
  <c r="L1295"/>
  <c r="H1295"/>
  <c r="Y1294"/>
  <c r="S1294"/>
  <c r="U1294" s="1"/>
  <c r="Q1294"/>
  <c r="V1294" s="1"/>
  <c r="O1294"/>
  <c r="R1294" s="1"/>
  <c r="N1294"/>
  <c r="L1294"/>
  <c r="H1294"/>
  <c r="Y1293"/>
  <c r="T1293"/>
  <c r="S1293"/>
  <c r="U1293" s="1"/>
  <c r="Q1293"/>
  <c r="O1293"/>
  <c r="V1293" s="1"/>
  <c r="N1293"/>
  <c r="L1293"/>
  <c r="H1293"/>
  <c r="Y1292"/>
  <c r="S1292"/>
  <c r="U1292" s="1"/>
  <c r="Q1292"/>
  <c r="V1292" s="1"/>
  <c r="O1292"/>
  <c r="R1292" s="1"/>
  <c r="N1292"/>
  <c r="L1292"/>
  <c r="H1292"/>
  <c r="Y1291"/>
  <c r="T1291"/>
  <c r="S1291"/>
  <c r="U1291" s="1"/>
  <c r="Q1291"/>
  <c r="O1291"/>
  <c r="V1291" s="1"/>
  <c r="N1291"/>
  <c r="L1291"/>
  <c r="H1291"/>
  <c r="Y1290"/>
  <c r="S1290"/>
  <c r="U1290" s="1"/>
  <c r="Q1290"/>
  <c r="V1290" s="1"/>
  <c r="O1290"/>
  <c r="R1290" s="1"/>
  <c r="N1290"/>
  <c r="L1290"/>
  <c r="H1290"/>
  <c r="Y1289"/>
  <c r="T1289"/>
  <c r="S1289"/>
  <c r="U1289" s="1"/>
  <c r="Q1289"/>
  <c r="O1289"/>
  <c r="V1289" s="1"/>
  <c r="N1289"/>
  <c r="L1289"/>
  <c r="H1289"/>
  <c r="Y1288"/>
  <c r="S1288"/>
  <c r="U1288" s="1"/>
  <c r="Q1288"/>
  <c r="V1288" s="1"/>
  <c r="O1288"/>
  <c r="R1288" s="1"/>
  <c r="N1288"/>
  <c r="L1288"/>
  <c r="H1288"/>
  <c r="Y1287"/>
  <c r="T1287"/>
  <c r="S1287"/>
  <c r="U1287" s="1"/>
  <c r="Q1287"/>
  <c r="O1287"/>
  <c r="V1287" s="1"/>
  <c r="N1287"/>
  <c r="L1287"/>
  <c r="H1287"/>
  <c r="Y1286"/>
  <c r="S1286"/>
  <c r="U1286" s="1"/>
  <c r="Q1286"/>
  <c r="V1286" s="1"/>
  <c r="O1286"/>
  <c r="R1286" s="1"/>
  <c r="N1286"/>
  <c r="L1286"/>
  <c r="H1286"/>
  <c r="Y1285"/>
  <c r="T1285"/>
  <c r="S1285"/>
  <c r="U1285" s="1"/>
  <c r="Q1285"/>
  <c r="O1285"/>
  <c r="V1285" s="1"/>
  <c r="N1285"/>
  <c r="L1285"/>
  <c r="H1285"/>
  <c r="Y1284"/>
  <c r="S1284"/>
  <c r="U1284" s="1"/>
  <c r="Q1284"/>
  <c r="V1284" s="1"/>
  <c r="O1284"/>
  <c r="R1284" s="1"/>
  <c r="N1284"/>
  <c r="L1284"/>
  <c r="H1284"/>
  <c r="Y1283"/>
  <c r="T1283"/>
  <c r="S1283"/>
  <c r="U1283" s="1"/>
  <c r="Q1283"/>
  <c r="O1283"/>
  <c r="V1283" s="1"/>
  <c r="N1283"/>
  <c r="L1283"/>
  <c r="H1283"/>
  <c r="Y1282"/>
  <c r="S1282"/>
  <c r="U1282" s="1"/>
  <c r="Q1282"/>
  <c r="V1282" s="1"/>
  <c r="O1282"/>
  <c r="R1282" s="1"/>
  <c r="N1282"/>
  <c r="L1282"/>
  <c r="H1282"/>
  <c r="Y1281"/>
  <c r="S1281"/>
  <c r="Q1281"/>
  <c r="P1281"/>
  <c r="V1281" s="1"/>
  <c r="O1281"/>
  <c r="N1281"/>
  <c r="L1281"/>
  <c r="H1281"/>
  <c r="Y1280"/>
  <c r="T1280"/>
  <c r="S1280"/>
  <c r="U1280" s="1"/>
  <c r="Q1280"/>
  <c r="O1280"/>
  <c r="V1280" s="1"/>
  <c r="N1280"/>
  <c r="L1280"/>
  <c r="H1280"/>
  <c r="Y1279"/>
  <c r="S1279"/>
  <c r="U1279" s="1"/>
  <c r="Q1279"/>
  <c r="V1279" s="1"/>
  <c r="O1279"/>
  <c r="R1279" s="1"/>
  <c r="N1279"/>
  <c r="L1279"/>
  <c r="H1279"/>
  <c r="Y1278"/>
  <c r="T1278"/>
  <c r="S1278"/>
  <c r="U1278" s="1"/>
  <c r="Q1278"/>
  <c r="O1278"/>
  <c r="V1278" s="1"/>
  <c r="N1278"/>
  <c r="L1278"/>
  <c r="H1278"/>
  <c r="Y1277"/>
  <c r="S1277"/>
  <c r="U1277" s="1"/>
  <c r="Q1277"/>
  <c r="V1277" s="1"/>
  <c r="P1277"/>
  <c r="O1277"/>
  <c r="R1277" s="1"/>
  <c r="N1277"/>
  <c r="L1277"/>
  <c r="H1277"/>
  <c r="Y1276"/>
  <c r="S1276"/>
  <c r="U1276" s="1"/>
  <c r="Q1276"/>
  <c r="V1276" s="1"/>
  <c r="O1276"/>
  <c r="R1276" s="1"/>
  <c r="N1276"/>
  <c r="L1276"/>
  <c r="H1276"/>
  <c r="Y1275"/>
  <c r="T1275"/>
  <c r="S1275"/>
  <c r="U1275" s="1"/>
  <c r="Q1275"/>
  <c r="O1275"/>
  <c r="V1275" s="1"/>
  <c r="N1275"/>
  <c r="L1275"/>
  <c r="H1275"/>
  <c r="Y1274"/>
  <c r="S1274"/>
  <c r="U1274" s="1"/>
  <c r="Q1274"/>
  <c r="V1274" s="1"/>
  <c r="O1274"/>
  <c r="R1274" s="1"/>
  <c r="N1274"/>
  <c r="L1274"/>
  <c r="H1274"/>
  <c r="Y1273"/>
  <c r="T1273"/>
  <c r="S1273"/>
  <c r="U1273" s="1"/>
  <c r="Q1273"/>
  <c r="O1273"/>
  <c r="V1273" s="1"/>
  <c r="N1273"/>
  <c r="L1273"/>
  <c r="H1273"/>
  <c r="Y1272"/>
  <c r="S1272"/>
  <c r="U1272" s="1"/>
  <c r="Q1272"/>
  <c r="V1272" s="1"/>
  <c r="O1272"/>
  <c r="R1272" s="1"/>
  <c r="N1272"/>
  <c r="L1272"/>
  <c r="H1272"/>
  <c r="Y1271"/>
  <c r="T1271"/>
  <c r="S1271"/>
  <c r="U1271" s="1"/>
  <c r="Q1271"/>
  <c r="O1271"/>
  <c r="V1271" s="1"/>
  <c r="N1271"/>
  <c r="L1271"/>
  <c r="H1271"/>
  <c r="Y1270"/>
  <c r="S1270"/>
  <c r="U1270" s="1"/>
  <c r="Q1270"/>
  <c r="V1270" s="1"/>
  <c r="O1270"/>
  <c r="R1270" s="1"/>
  <c r="N1270"/>
  <c r="L1270"/>
  <c r="H1270"/>
  <c r="Y1269"/>
  <c r="T1269"/>
  <c r="S1269"/>
  <c r="U1269" s="1"/>
  <c r="Q1269"/>
  <c r="O1269"/>
  <c r="V1269" s="1"/>
  <c r="N1269"/>
  <c r="L1269"/>
  <c r="H1269"/>
  <c r="Y1268"/>
  <c r="S1268"/>
  <c r="U1268" s="1"/>
  <c r="Q1268"/>
  <c r="V1268" s="1"/>
  <c r="P1268"/>
  <c r="O1268"/>
  <c r="R1268" s="1"/>
  <c r="N1268"/>
  <c r="L1268"/>
  <c r="H1268"/>
  <c r="Y1267"/>
  <c r="S1267"/>
  <c r="U1267" s="1"/>
  <c r="Q1267"/>
  <c r="V1267" s="1"/>
  <c r="O1267"/>
  <c r="R1267" s="1"/>
  <c r="N1267"/>
  <c r="L1267"/>
  <c r="H1267"/>
  <c r="Y1266"/>
  <c r="T1266"/>
  <c r="S1266"/>
  <c r="U1266" s="1"/>
  <c r="Q1266"/>
  <c r="O1266"/>
  <c r="V1266" s="1"/>
  <c r="N1266"/>
  <c r="L1266"/>
  <c r="H1266"/>
  <c r="Y1265"/>
  <c r="S1265"/>
  <c r="U1265" s="1"/>
  <c r="Q1265"/>
  <c r="V1265" s="1"/>
  <c r="O1265"/>
  <c r="R1265" s="1"/>
  <c r="N1265"/>
  <c r="L1265"/>
  <c r="H1265"/>
  <c r="Y1264"/>
  <c r="T1264"/>
  <c r="S1264"/>
  <c r="U1264" s="1"/>
  <c r="Q1264"/>
  <c r="O1264"/>
  <c r="V1264" s="1"/>
  <c r="N1264"/>
  <c r="L1264"/>
  <c r="H1264"/>
  <c r="Y1263"/>
  <c r="S1263"/>
  <c r="U1263" s="1"/>
  <c r="Q1263"/>
  <c r="V1263" s="1"/>
  <c r="O1263"/>
  <c r="R1263" s="1"/>
  <c r="N1263"/>
  <c r="L1263"/>
  <c r="H1263"/>
  <c r="Y1262"/>
  <c r="T1262"/>
  <c r="S1262"/>
  <c r="U1262" s="1"/>
  <c r="Q1262"/>
  <c r="O1262"/>
  <c r="V1262" s="1"/>
  <c r="N1262"/>
  <c r="L1262"/>
  <c r="H1262"/>
  <c r="Y1261"/>
  <c r="S1261"/>
  <c r="U1261" s="1"/>
  <c r="Q1261"/>
  <c r="V1261" s="1"/>
  <c r="O1261"/>
  <c r="R1261" s="1"/>
  <c r="N1261"/>
  <c r="L1261"/>
  <c r="H1261"/>
  <c r="Y1260"/>
  <c r="T1260"/>
  <c r="S1260"/>
  <c r="U1260" s="1"/>
  <c r="Q1260"/>
  <c r="O1260"/>
  <c r="V1260" s="1"/>
  <c r="N1260"/>
  <c r="L1260"/>
  <c r="H1260"/>
  <c r="Y1259"/>
  <c r="S1259"/>
  <c r="U1259" s="1"/>
  <c r="Q1259"/>
  <c r="V1259" s="1"/>
  <c r="O1259"/>
  <c r="R1259" s="1"/>
  <c r="N1259"/>
  <c r="L1259"/>
  <c r="H1259"/>
  <c r="Y1258"/>
  <c r="T1258"/>
  <c r="S1258"/>
  <c r="U1258" s="1"/>
  <c r="Q1258"/>
  <c r="O1258"/>
  <c r="V1258" s="1"/>
  <c r="N1258"/>
  <c r="L1258"/>
  <c r="H1258"/>
  <c r="Y1257"/>
  <c r="S1257"/>
  <c r="U1257" s="1"/>
  <c r="Q1257"/>
  <c r="V1257" s="1"/>
  <c r="O1257"/>
  <c r="R1257" s="1"/>
  <c r="N1257"/>
  <c r="L1257"/>
  <c r="H1257"/>
  <c r="Y1256"/>
  <c r="T1256"/>
  <c r="S1256"/>
  <c r="U1256" s="1"/>
  <c r="Q1256"/>
  <c r="O1256"/>
  <c r="V1256" s="1"/>
  <c r="N1256"/>
  <c r="L1256"/>
  <c r="H1256"/>
  <c r="Y1255"/>
  <c r="S1255"/>
  <c r="U1255" s="1"/>
  <c r="Q1255"/>
  <c r="V1255" s="1"/>
  <c r="O1255"/>
  <c r="R1255" s="1"/>
  <c r="N1255"/>
  <c r="L1255"/>
  <c r="H1255"/>
  <c r="Y1254"/>
  <c r="T1254"/>
  <c r="S1254"/>
  <c r="U1254" s="1"/>
  <c r="Q1254"/>
  <c r="O1254"/>
  <c r="V1254" s="1"/>
  <c r="N1254"/>
  <c r="L1254"/>
  <c r="H1254"/>
  <c r="Y1253"/>
  <c r="S1253"/>
  <c r="U1253" s="1"/>
  <c r="Q1253"/>
  <c r="V1253" s="1"/>
  <c r="O1253"/>
  <c r="R1253" s="1"/>
  <c r="N1253"/>
  <c r="L1253"/>
  <c r="H1253"/>
  <c r="Y1252"/>
  <c r="T1252"/>
  <c r="S1252"/>
  <c r="U1252" s="1"/>
  <c r="Q1252"/>
  <c r="O1252"/>
  <c r="V1252" s="1"/>
  <c r="N1252"/>
  <c r="L1252"/>
  <c r="H1252"/>
  <c r="Y1251"/>
  <c r="S1251"/>
  <c r="U1251" s="1"/>
  <c r="Q1251"/>
  <c r="V1251" s="1"/>
  <c r="O1251"/>
  <c r="R1251" s="1"/>
  <c r="N1251"/>
  <c r="L1251"/>
  <c r="H1251"/>
  <c r="Y1250"/>
  <c r="T1250"/>
  <c r="S1250"/>
  <c r="U1250" s="1"/>
  <c r="Q1250"/>
  <c r="O1250"/>
  <c r="V1250" s="1"/>
  <c r="N1250"/>
  <c r="L1250"/>
  <c r="H1250"/>
  <c r="Y1249"/>
  <c r="S1249"/>
  <c r="U1249" s="1"/>
  <c r="Q1249"/>
  <c r="V1249" s="1"/>
  <c r="O1249"/>
  <c r="R1249" s="1"/>
  <c r="N1249"/>
  <c r="L1249"/>
  <c r="H1249"/>
  <c r="Y1248"/>
  <c r="T1248"/>
  <c r="S1248"/>
  <c r="U1248" s="1"/>
  <c r="Q1248"/>
  <c r="O1248"/>
  <c r="V1248" s="1"/>
  <c r="N1248"/>
  <c r="L1248"/>
  <c r="H1248"/>
  <c r="Y1247"/>
  <c r="S1247"/>
  <c r="U1247" s="1"/>
  <c r="Q1247"/>
  <c r="V1247" s="1"/>
  <c r="O1247"/>
  <c r="R1247" s="1"/>
  <c r="N1247"/>
  <c r="L1247"/>
  <c r="H1247"/>
  <c r="Y1246"/>
  <c r="T1246"/>
  <c r="S1246"/>
  <c r="U1246" s="1"/>
  <c r="Q1246"/>
  <c r="O1246"/>
  <c r="V1246" s="1"/>
  <c r="N1246"/>
  <c r="L1246"/>
  <c r="H1246"/>
  <c r="Y1245"/>
  <c r="S1245"/>
  <c r="U1245" s="1"/>
  <c r="Q1245"/>
  <c r="V1245" s="1"/>
  <c r="O1245"/>
  <c r="R1245" s="1"/>
  <c r="N1245"/>
  <c r="L1245"/>
  <c r="H1245"/>
  <c r="Y1244"/>
  <c r="T1244"/>
  <c r="S1244"/>
  <c r="U1244" s="1"/>
  <c r="Q1244"/>
  <c r="O1244"/>
  <c r="V1244" s="1"/>
  <c r="N1244"/>
  <c r="L1244"/>
  <c r="H1244"/>
  <c r="Y1243"/>
  <c r="S1243"/>
  <c r="U1243" s="1"/>
  <c r="Q1243"/>
  <c r="V1243" s="1"/>
  <c r="P1243"/>
  <c r="O1243"/>
  <c r="R1243" s="1"/>
  <c r="N1243"/>
  <c r="L1243"/>
  <c r="H1243"/>
  <c r="Y1242"/>
  <c r="S1242"/>
  <c r="U1242" s="1"/>
  <c r="Q1242"/>
  <c r="V1242" s="1"/>
  <c r="O1242"/>
  <c r="R1242" s="1"/>
  <c r="N1242"/>
  <c r="L1242"/>
  <c r="H1242"/>
  <c r="Y1241"/>
  <c r="T1241"/>
  <c r="S1241"/>
  <c r="U1241" s="1"/>
  <c r="Q1241"/>
  <c r="O1241"/>
  <c r="V1241" s="1"/>
  <c r="N1241"/>
  <c r="L1241"/>
  <c r="H1241"/>
  <c r="Y1240"/>
  <c r="S1240"/>
  <c r="U1240" s="1"/>
  <c r="Q1240"/>
  <c r="V1240" s="1"/>
  <c r="O1240"/>
  <c r="R1240" s="1"/>
  <c r="N1240"/>
  <c r="L1240"/>
  <c r="H1240"/>
  <c r="Y1239"/>
  <c r="T1239"/>
  <c r="S1239"/>
  <c r="U1239" s="1"/>
  <c r="Q1239"/>
  <c r="O1239"/>
  <c r="V1239" s="1"/>
  <c r="N1239"/>
  <c r="L1239"/>
  <c r="H1239"/>
  <c r="Y1238"/>
  <c r="S1238"/>
  <c r="U1238" s="1"/>
  <c r="Q1238"/>
  <c r="V1238" s="1"/>
  <c r="O1238"/>
  <c r="R1238" s="1"/>
  <c r="N1238"/>
  <c r="L1238"/>
  <c r="H1238"/>
  <c r="Y1237"/>
  <c r="T1237"/>
  <c r="S1237"/>
  <c r="U1237" s="1"/>
  <c r="Q1237"/>
  <c r="O1237"/>
  <c r="V1237" s="1"/>
  <c r="N1237"/>
  <c r="L1237"/>
  <c r="H1237"/>
  <c r="Y1236"/>
  <c r="S1236"/>
  <c r="U1236" s="1"/>
  <c r="Q1236"/>
  <c r="V1236" s="1"/>
  <c r="O1236"/>
  <c r="R1236" s="1"/>
  <c r="N1236"/>
  <c r="L1236"/>
  <c r="H1236"/>
  <c r="Y1235"/>
  <c r="T1235"/>
  <c r="S1235"/>
  <c r="U1235" s="1"/>
  <c r="Q1235"/>
  <c r="O1235"/>
  <c r="V1235" s="1"/>
  <c r="N1235"/>
  <c r="L1235"/>
  <c r="H1235"/>
  <c r="Y1234"/>
  <c r="S1234"/>
  <c r="U1234" s="1"/>
  <c r="Q1234"/>
  <c r="V1234" s="1"/>
  <c r="O1234"/>
  <c r="R1234" s="1"/>
  <c r="N1234"/>
  <c r="L1234"/>
  <c r="H1234"/>
  <c r="Y1233"/>
  <c r="T1233"/>
  <c r="S1233"/>
  <c r="U1233" s="1"/>
  <c r="Q1233"/>
  <c r="O1233"/>
  <c r="V1233" s="1"/>
  <c r="N1233"/>
  <c r="L1233"/>
  <c r="H1233"/>
  <c r="Y1232"/>
  <c r="S1232"/>
  <c r="U1232" s="1"/>
  <c r="Q1232"/>
  <c r="V1232" s="1"/>
  <c r="P1232"/>
  <c r="O1232"/>
  <c r="R1232" s="1"/>
  <c r="N1232"/>
  <c r="L1232"/>
  <c r="H1232"/>
  <c r="Y1231"/>
  <c r="S1231"/>
  <c r="U1231" s="1"/>
  <c r="Q1231"/>
  <c r="V1231" s="1"/>
  <c r="P1231"/>
  <c r="O1231"/>
  <c r="R1231" s="1"/>
  <c r="N1231"/>
  <c r="L1231"/>
  <c r="H1231"/>
  <c r="Y1230"/>
  <c r="S1230"/>
  <c r="U1230" s="1"/>
  <c r="Q1230"/>
  <c r="V1230" s="1"/>
  <c r="O1230"/>
  <c r="R1230" s="1"/>
  <c r="N1230"/>
  <c r="L1230"/>
  <c r="H1230"/>
  <c r="Y1229"/>
  <c r="T1229"/>
  <c r="S1229"/>
  <c r="U1229" s="1"/>
  <c r="Q1229"/>
  <c r="O1229"/>
  <c r="V1229" s="1"/>
  <c r="N1229"/>
  <c r="L1229"/>
  <c r="H1229"/>
  <c r="Y1228"/>
  <c r="S1228"/>
  <c r="U1228" s="1"/>
  <c r="Q1228"/>
  <c r="V1228" s="1"/>
  <c r="P1228"/>
  <c r="O1228"/>
  <c r="R1228" s="1"/>
  <c r="N1228"/>
  <c r="L1228"/>
  <c r="H1228"/>
  <c r="Y1227"/>
  <c r="S1227"/>
  <c r="U1227" s="1"/>
  <c r="Q1227"/>
  <c r="V1227" s="1"/>
  <c r="O1227"/>
  <c r="R1227" s="1"/>
  <c r="N1227"/>
  <c r="L1227"/>
  <c r="H1227"/>
  <c r="Y1226"/>
  <c r="S1226"/>
  <c r="Q1226"/>
  <c r="P1226"/>
  <c r="V1226" s="1"/>
  <c r="O1226"/>
  <c r="N1226"/>
  <c r="L1226"/>
  <c r="H1226"/>
  <c r="Y1225"/>
  <c r="T1225"/>
  <c r="S1225"/>
  <c r="U1225" s="1"/>
  <c r="Q1225"/>
  <c r="O1225"/>
  <c r="V1225" s="1"/>
  <c r="N1225"/>
  <c r="L1225"/>
  <c r="H1225"/>
  <c r="Y1224"/>
  <c r="S1224"/>
  <c r="U1224" s="1"/>
  <c r="Q1224"/>
  <c r="V1224" s="1"/>
  <c r="O1224"/>
  <c r="R1224" s="1"/>
  <c r="N1224"/>
  <c r="L1224"/>
  <c r="H1224"/>
  <c r="Y1223"/>
  <c r="T1223"/>
  <c r="S1223"/>
  <c r="U1223" s="1"/>
  <c r="Q1223"/>
  <c r="O1223"/>
  <c r="V1223" s="1"/>
  <c r="N1223"/>
  <c r="L1223"/>
  <c r="H1223"/>
  <c r="Y1222"/>
  <c r="S1222"/>
  <c r="U1222" s="1"/>
  <c r="Q1222"/>
  <c r="V1222" s="1"/>
  <c r="O1222"/>
  <c r="R1222" s="1"/>
  <c r="N1222"/>
  <c r="L1222"/>
  <c r="H1222"/>
  <c r="Y1221"/>
  <c r="T1221"/>
  <c r="S1221"/>
  <c r="U1221" s="1"/>
  <c r="Q1221"/>
  <c r="O1221"/>
  <c r="V1221" s="1"/>
  <c r="N1221"/>
  <c r="L1221"/>
  <c r="H1221"/>
  <c r="Y1220"/>
  <c r="S1220"/>
  <c r="U1220" s="1"/>
  <c r="Q1220"/>
  <c r="V1220" s="1"/>
  <c r="O1220"/>
  <c r="R1220" s="1"/>
  <c r="N1220"/>
  <c r="L1220"/>
  <c r="H1220"/>
  <c r="Y1219"/>
  <c r="T1219"/>
  <c r="S1219"/>
  <c r="U1219" s="1"/>
  <c r="Q1219"/>
  <c r="O1219"/>
  <c r="V1219" s="1"/>
  <c r="N1219"/>
  <c r="L1219"/>
  <c r="H1219"/>
  <c r="Y1218"/>
  <c r="S1218"/>
  <c r="U1218" s="1"/>
  <c r="Q1218"/>
  <c r="V1218" s="1"/>
  <c r="O1218"/>
  <c r="R1218" s="1"/>
  <c r="N1218"/>
  <c r="L1218"/>
  <c r="H1218"/>
  <c r="Y1217"/>
  <c r="T1217"/>
  <c r="S1217"/>
  <c r="U1217" s="1"/>
  <c r="Q1217"/>
  <c r="O1217"/>
  <c r="V1217" s="1"/>
  <c r="N1217"/>
  <c r="L1217"/>
  <c r="H1217"/>
  <c r="Y1216"/>
  <c r="S1216"/>
  <c r="U1216" s="1"/>
  <c r="Q1216"/>
  <c r="V1216" s="1"/>
  <c r="O1216"/>
  <c r="R1216" s="1"/>
  <c r="N1216"/>
  <c r="L1216"/>
  <c r="H1216"/>
  <c r="Y1215"/>
  <c r="T1215"/>
  <c r="S1215"/>
  <c r="U1215" s="1"/>
  <c r="Q1215"/>
  <c r="O1215"/>
  <c r="V1215" s="1"/>
  <c r="N1215"/>
  <c r="L1215"/>
  <c r="H1215"/>
  <c r="Y1214"/>
  <c r="S1214"/>
  <c r="U1214" s="1"/>
  <c r="Q1214"/>
  <c r="V1214" s="1"/>
  <c r="O1214"/>
  <c r="R1214" s="1"/>
  <c r="N1214"/>
  <c r="L1214"/>
  <c r="H1214"/>
  <c r="Y1213"/>
  <c r="T1213"/>
  <c r="S1213"/>
  <c r="U1213" s="1"/>
  <c r="Q1213"/>
  <c r="O1213"/>
  <c r="V1213" s="1"/>
  <c r="N1213"/>
  <c r="L1213"/>
  <c r="H1213"/>
  <c r="Y1212"/>
  <c r="S1212"/>
  <c r="U1212" s="1"/>
  <c r="Q1212"/>
  <c r="V1212" s="1"/>
  <c r="O1212"/>
  <c r="R1212" s="1"/>
  <c r="N1212"/>
  <c r="L1212"/>
  <c r="H1212"/>
  <c r="Y1211"/>
  <c r="S1211"/>
  <c r="Q1211"/>
  <c r="P1211"/>
  <c r="V1211" s="1"/>
  <c r="O1211"/>
  <c r="N1211"/>
  <c r="L1211"/>
  <c r="H1211"/>
  <c r="Y1210"/>
  <c r="T1210"/>
  <c r="S1210"/>
  <c r="U1210" s="1"/>
  <c r="Q1210"/>
  <c r="O1210"/>
  <c r="V1210" s="1"/>
  <c r="N1210"/>
  <c r="L1210"/>
  <c r="H1210"/>
  <c r="Y1209"/>
  <c r="S1209"/>
  <c r="U1209" s="1"/>
  <c r="Q1209"/>
  <c r="V1209" s="1"/>
  <c r="O1209"/>
  <c r="R1209" s="1"/>
  <c r="N1209"/>
  <c r="L1209"/>
  <c r="H1209"/>
  <c r="Y1208"/>
  <c r="T1208"/>
  <c r="S1208"/>
  <c r="U1208" s="1"/>
  <c r="Q1208"/>
  <c r="O1208"/>
  <c r="V1208" s="1"/>
  <c r="N1208"/>
  <c r="L1208"/>
  <c r="H1208"/>
  <c r="Y1207"/>
  <c r="S1207"/>
  <c r="U1207" s="1"/>
  <c r="Q1207"/>
  <c r="V1207" s="1"/>
  <c r="O1207"/>
  <c r="R1207" s="1"/>
  <c r="N1207"/>
  <c r="L1207"/>
  <c r="H1207"/>
  <c r="Y1206"/>
  <c r="T1206"/>
  <c r="S1206"/>
  <c r="U1206" s="1"/>
  <c r="Q1206"/>
  <c r="O1206"/>
  <c r="V1206" s="1"/>
  <c r="N1206"/>
  <c r="L1206"/>
  <c r="H1206"/>
  <c r="Y1205"/>
  <c r="S1205"/>
  <c r="U1205" s="1"/>
  <c r="Q1205"/>
  <c r="V1205" s="1"/>
  <c r="O1205"/>
  <c r="R1205" s="1"/>
  <c r="N1205"/>
  <c r="L1205"/>
  <c r="H1205"/>
  <c r="Y1204"/>
  <c r="T1204"/>
  <c r="S1204"/>
  <c r="U1204" s="1"/>
  <c r="Q1204"/>
  <c r="O1204"/>
  <c r="V1204" s="1"/>
  <c r="N1204"/>
  <c r="L1204"/>
  <c r="H1204"/>
  <c r="Y1203"/>
  <c r="S1203"/>
  <c r="U1203" s="1"/>
  <c r="Q1203"/>
  <c r="V1203" s="1"/>
  <c r="O1203"/>
  <c r="R1203" s="1"/>
  <c r="N1203"/>
  <c r="L1203"/>
  <c r="H1203"/>
  <c r="Y1202"/>
  <c r="T1202"/>
  <c r="S1202"/>
  <c r="U1202" s="1"/>
  <c r="Q1202"/>
  <c r="O1202"/>
  <c r="V1202" s="1"/>
  <c r="N1202"/>
  <c r="L1202"/>
  <c r="H1202"/>
  <c r="Y1201"/>
  <c r="S1201"/>
  <c r="U1201" s="1"/>
  <c r="Q1201"/>
  <c r="V1201" s="1"/>
  <c r="O1201"/>
  <c r="R1201" s="1"/>
  <c r="N1201"/>
  <c r="L1201"/>
  <c r="H1201"/>
  <c r="Y1200"/>
  <c r="S1200"/>
  <c r="Q1200"/>
  <c r="P1200"/>
  <c r="V1200" s="1"/>
  <c r="O1200"/>
  <c r="N1200"/>
  <c r="L1200"/>
  <c r="H1200"/>
  <c r="Y1199"/>
  <c r="T1199"/>
  <c r="S1199"/>
  <c r="U1199" s="1"/>
  <c r="Q1199"/>
  <c r="O1199"/>
  <c r="V1199" s="1"/>
  <c r="N1199"/>
  <c r="L1199"/>
  <c r="H1199"/>
  <c r="Y1198"/>
  <c r="S1198"/>
  <c r="U1198" s="1"/>
  <c r="Q1198"/>
  <c r="V1198" s="1"/>
  <c r="O1198"/>
  <c r="R1198" s="1"/>
  <c r="N1198"/>
  <c r="L1198"/>
  <c r="H1198"/>
  <c r="Y1197"/>
  <c r="T1197"/>
  <c r="S1197"/>
  <c r="U1197" s="1"/>
  <c r="Q1197"/>
  <c r="O1197"/>
  <c r="V1197" s="1"/>
  <c r="N1197"/>
  <c r="L1197"/>
  <c r="H1197"/>
  <c r="Y1196"/>
  <c r="S1196"/>
  <c r="U1196" s="1"/>
  <c r="Q1196"/>
  <c r="V1196" s="1"/>
  <c r="O1196"/>
  <c r="R1196" s="1"/>
  <c r="N1196"/>
  <c r="L1196"/>
  <c r="H1196"/>
  <c r="Y1195"/>
  <c r="T1195"/>
  <c r="S1195"/>
  <c r="U1195" s="1"/>
  <c r="Q1195"/>
  <c r="O1195"/>
  <c r="V1195" s="1"/>
  <c r="N1195"/>
  <c r="L1195"/>
  <c r="H1195"/>
  <c r="Y1194"/>
  <c r="S1194"/>
  <c r="U1194" s="1"/>
  <c r="Q1194"/>
  <c r="V1194" s="1"/>
  <c r="O1194"/>
  <c r="R1194" s="1"/>
  <c r="N1194"/>
  <c r="L1194"/>
  <c r="H1194"/>
  <c r="Y1193"/>
  <c r="S1193"/>
  <c r="Q1193"/>
  <c r="P1193"/>
  <c r="V1193" s="1"/>
  <c r="O1193"/>
  <c r="N1193"/>
  <c r="L1193"/>
  <c r="H1193"/>
  <c r="Y1192"/>
  <c r="T1192"/>
  <c r="S1192"/>
  <c r="U1192" s="1"/>
  <c r="Q1192"/>
  <c r="O1192"/>
  <c r="V1192" s="1"/>
  <c r="N1192"/>
  <c r="L1192"/>
  <c r="H1192"/>
  <c r="Y1191"/>
  <c r="S1191"/>
  <c r="U1191" s="1"/>
  <c r="Q1191"/>
  <c r="V1191" s="1"/>
  <c r="P1191"/>
  <c r="O1191"/>
  <c r="R1191" s="1"/>
  <c r="N1191"/>
  <c r="L1191"/>
  <c r="H1191"/>
  <c r="Y1190"/>
  <c r="S1190"/>
  <c r="U1190" s="1"/>
  <c r="Q1190"/>
  <c r="V1190" s="1"/>
  <c r="P1190"/>
  <c r="O1190"/>
  <c r="R1190" s="1"/>
  <c r="N1190"/>
  <c r="L1190"/>
  <c r="H1190"/>
  <c r="Y1189"/>
  <c r="S1189"/>
  <c r="U1189" s="1"/>
  <c r="Q1189"/>
  <c r="V1189" s="1"/>
  <c r="O1189"/>
  <c r="R1189" s="1"/>
  <c r="N1189"/>
  <c r="L1189"/>
  <c r="H1189"/>
  <c r="Y1188"/>
  <c r="T1188"/>
  <c r="S1188"/>
  <c r="U1188" s="1"/>
  <c r="Q1188"/>
  <c r="O1188"/>
  <c r="V1188" s="1"/>
  <c r="N1188"/>
  <c r="L1188"/>
  <c r="H1188"/>
  <c r="Y1187"/>
  <c r="S1187"/>
  <c r="U1187" s="1"/>
  <c r="Q1187"/>
  <c r="V1187" s="1"/>
  <c r="O1187"/>
  <c r="R1187" s="1"/>
  <c r="N1187"/>
  <c r="L1187"/>
  <c r="H1187"/>
  <c r="Y1186"/>
  <c r="T1186"/>
  <c r="S1186"/>
  <c r="U1186" s="1"/>
  <c r="Q1186"/>
  <c r="O1186"/>
  <c r="V1186" s="1"/>
  <c r="N1186"/>
  <c r="L1186"/>
  <c r="H1186"/>
  <c r="Y1185"/>
  <c r="S1185"/>
  <c r="U1185" s="1"/>
  <c r="Q1185"/>
  <c r="V1185" s="1"/>
  <c r="O1185"/>
  <c r="R1185" s="1"/>
  <c r="N1185"/>
  <c r="L1185"/>
  <c r="H1185"/>
  <c r="Y1184"/>
  <c r="T1184"/>
  <c r="S1184"/>
  <c r="U1184" s="1"/>
  <c r="Q1184"/>
  <c r="O1184"/>
  <c r="V1184" s="1"/>
  <c r="N1184"/>
  <c r="L1184"/>
  <c r="H1184"/>
  <c r="Y1183"/>
  <c r="S1183"/>
  <c r="U1183" s="1"/>
  <c r="Q1183"/>
  <c r="V1183" s="1"/>
  <c r="O1183"/>
  <c r="R1183" s="1"/>
  <c r="N1183"/>
  <c r="L1183"/>
  <c r="H1183"/>
  <c r="Y1182"/>
  <c r="T1182"/>
  <c r="S1182"/>
  <c r="U1182" s="1"/>
  <c r="Q1182"/>
  <c r="O1182"/>
  <c r="V1182" s="1"/>
  <c r="N1182"/>
  <c r="L1182"/>
  <c r="H1182"/>
  <c r="Y1181"/>
  <c r="S1181"/>
  <c r="U1181" s="1"/>
  <c r="Q1181"/>
  <c r="V1181" s="1"/>
  <c r="O1181"/>
  <c r="R1181" s="1"/>
  <c r="N1181"/>
  <c r="L1181"/>
  <c r="H1181"/>
  <c r="Y1180"/>
  <c r="T1180"/>
  <c r="S1180"/>
  <c r="U1180" s="1"/>
  <c r="Q1180"/>
  <c r="O1180"/>
  <c r="V1180" s="1"/>
  <c r="N1180"/>
  <c r="L1180"/>
  <c r="H1180"/>
  <c r="Y1179"/>
  <c r="S1179"/>
  <c r="U1179" s="1"/>
  <c r="Q1179"/>
  <c r="V1179" s="1"/>
  <c r="O1179"/>
  <c r="R1179" s="1"/>
  <c r="N1179"/>
  <c r="L1179"/>
  <c r="H1179"/>
  <c r="Y1178"/>
  <c r="T1178"/>
  <c r="S1178"/>
  <c r="U1178" s="1"/>
  <c r="Q1178"/>
  <c r="O1178"/>
  <c r="V1178" s="1"/>
  <c r="N1178"/>
  <c r="L1178"/>
  <c r="H1178"/>
  <c r="Y1177"/>
  <c r="S1177"/>
  <c r="U1177" s="1"/>
  <c r="Q1177"/>
  <c r="V1177" s="1"/>
  <c r="O1177"/>
  <c r="R1177" s="1"/>
  <c r="N1177"/>
  <c r="L1177"/>
  <c r="H1177"/>
  <c r="Y1176"/>
  <c r="T1176"/>
  <c r="S1176"/>
  <c r="U1176" s="1"/>
  <c r="Q1176"/>
  <c r="O1176"/>
  <c r="V1176" s="1"/>
  <c r="N1176"/>
  <c r="L1176"/>
  <c r="H1176"/>
  <c r="Y1175"/>
  <c r="S1175"/>
  <c r="U1175" s="1"/>
  <c r="Q1175"/>
  <c r="V1175" s="1"/>
  <c r="O1175"/>
  <c r="R1175" s="1"/>
  <c r="N1175"/>
  <c r="L1175"/>
  <c r="H1175"/>
  <c r="Y1174"/>
  <c r="T1174"/>
  <c r="S1174"/>
  <c r="U1174" s="1"/>
  <c r="Q1174"/>
  <c r="O1174"/>
  <c r="V1174" s="1"/>
  <c r="N1174"/>
  <c r="L1174"/>
  <c r="H1174"/>
  <c r="Y1173"/>
  <c r="S1173"/>
  <c r="U1173" s="1"/>
  <c r="Q1173"/>
  <c r="V1173" s="1"/>
  <c r="O1173"/>
  <c r="R1173" s="1"/>
  <c r="N1173"/>
  <c r="L1173"/>
  <c r="H1173"/>
  <c r="Y1172"/>
  <c r="T1172"/>
  <c r="S1172"/>
  <c r="U1172" s="1"/>
  <c r="Q1172"/>
  <c r="O1172"/>
  <c r="V1172" s="1"/>
  <c r="N1172"/>
  <c r="L1172"/>
  <c r="H1172"/>
  <c r="Y1171"/>
  <c r="S1171"/>
  <c r="U1171" s="1"/>
  <c r="Q1171"/>
  <c r="V1171" s="1"/>
  <c r="O1171"/>
  <c r="R1171" s="1"/>
  <c r="N1171"/>
  <c r="L1171"/>
  <c r="H1171"/>
  <c r="Y1170"/>
  <c r="T1170"/>
  <c r="S1170"/>
  <c r="U1170" s="1"/>
  <c r="Q1170"/>
  <c r="O1170"/>
  <c r="V1170" s="1"/>
  <c r="N1170"/>
  <c r="L1170"/>
  <c r="H1170"/>
  <c r="Y1169"/>
  <c r="S1169"/>
  <c r="U1169" s="1"/>
  <c r="Q1169"/>
  <c r="V1169" s="1"/>
  <c r="O1169"/>
  <c r="R1169" s="1"/>
  <c r="N1169"/>
  <c r="L1169"/>
  <c r="H1169"/>
  <c r="Y1168"/>
  <c r="T1168"/>
  <c r="S1168"/>
  <c r="U1168" s="1"/>
  <c r="Q1168"/>
  <c r="O1168"/>
  <c r="V1168" s="1"/>
  <c r="N1168"/>
  <c r="L1168"/>
  <c r="H1168"/>
  <c r="Y1167"/>
  <c r="S1167"/>
  <c r="U1167" s="1"/>
  <c r="Q1167"/>
  <c r="V1167" s="1"/>
  <c r="O1167"/>
  <c r="R1167" s="1"/>
  <c r="N1167"/>
  <c r="L1167"/>
  <c r="H1167"/>
  <c r="Y1166"/>
  <c r="S1166"/>
  <c r="Q1166"/>
  <c r="P1166"/>
  <c r="V1166" s="1"/>
  <c r="O1166"/>
  <c r="N1166"/>
  <c r="L1166"/>
  <c r="H1166"/>
  <c r="Y1165"/>
  <c r="T1165"/>
  <c r="S1165"/>
  <c r="U1165" s="1"/>
  <c r="Q1165"/>
  <c r="O1165"/>
  <c r="V1165" s="1"/>
  <c r="N1165"/>
  <c r="L1165"/>
  <c r="H1165"/>
  <c r="Y1164"/>
  <c r="S1164"/>
  <c r="U1164" s="1"/>
  <c r="Q1164"/>
  <c r="V1164" s="1"/>
  <c r="O1164"/>
  <c r="R1164" s="1"/>
  <c r="N1164"/>
  <c r="L1164"/>
  <c r="H1164"/>
  <c r="Y1163"/>
  <c r="T1163"/>
  <c r="S1163"/>
  <c r="U1163" s="1"/>
  <c r="Q1163"/>
  <c r="O1163"/>
  <c r="V1163" s="1"/>
  <c r="N1163"/>
  <c r="L1163"/>
  <c r="H1163"/>
  <c r="Y1162"/>
  <c r="S1162"/>
  <c r="U1162" s="1"/>
  <c r="Q1162"/>
  <c r="V1162" s="1"/>
  <c r="O1162"/>
  <c r="R1162" s="1"/>
  <c r="N1162"/>
  <c r="L1162"/>
  <c r="H1162"/>
  <c r="Y1161"/>
  <c r="T1161"/>
  <c r="S1161"/>
  <c r="U1161" s="1"/>
  <c r="Q1161"/>
  <c r="O1161"/>
  <c r="V1161" s="1"/>
  <c r="N1161"/>
  <c r="L1161"/>
  <c r="H1161"/>
  <c r="Y1160"/>
  <c r="S1160"/>
  <c r="U1160" s="1"/>
  <c r="Q1160"/>
  <c r="V1160" s="1"/>
  <c r="O1160"/>
  <c r="R1160" s="1"/>
  <c r="N1160"/>
  <c r="L1160"/>
  <c r="H1160"/>
  <c r="Y1159"/>
  <c r="T1159"/>
  <c r="S1159"/>
  <c r="U1159" s="1"/>
  <c r="Q1159"/>
  <c r="O1159"/>
  <c r="V1159" s="1"/>
  <c r="N1159"/>
  <c r="L1159"/>
  <c r="H1159"/>
  <c r="Y1158"/>
  <c r="S1158"/>
  <c r="U1158" s="1"/>
  <c r="Q1158"/>
  <c r="V1158" s="1"/>
  <c r="O1158"/>
  <c r="R1158" s="1"/>
  <c r="N1158"/>
  <c r="L1158"/>
  <c r="H1158"/>
  <c r="Y1157"/>
  <c r="T1157"/>
  <c r="S1157"/>
  <c r="U1157" s="1"/>
  <c r="Q1157"/>
  <c r="O1157"/>
  <c r="V1157" s="1"/>
  <c r="N1157"/>
  <c r="L1157"/>
  <c r="H1157"/>
  <c r="Y1156"/>
  <c r="S1156"/>
  <c r="U1156" s="1"/>
  <c r="Q1156"/>
  <c r="V1156" s="1"/>
  <c r="O1156"/>
  <c r="R1156" s="1"/>
  <c r="N1156"/>
  <c r="L1156"/>
  <c r="H1156"/>
  <c r="Y1155"/>
  <c r="T1155"/>
  <c r="S1155"/>
  <c r="U1155" s="1"/>
  <c r="Q1155"/>
  <c r="O1155"/>
  <c r="V1155" s="1"/>
  <c r="N1155"/>
  <c r="L1155"/>
  <c r="H1155"/>
  <c r="Y1154"/>
  <c r="S1154"/>
  <c r="U1154" s="1"/>
  <c r="Q1154"/>
  <c r="V1154" s="1"/>
  <c r="O1154"/>
  <c r="R1154" s="1"/>
  <c r="N1154"/>
  <c r="L1154"/>
  <c r="H1154"/>
  <c r="Y1153"/>
  <c r="T1153"/>
  <c r="S1153"/>
  <c r="U1153" s="1"/>
  <c r="Q1153"/>
  <c r="O1153"/>
  <c r="V1153" s="1"/>
  <c r="N1153"/>
  <c r="L1153"/>
  <c r="H1153"/>
  <c r="Y1152"/>
  <c r="S1152"/>
  <c r="U1152" s="1"/>
  <c r="Q1152"/>
  <c r="V1152" s="1"/>
  <c r="O1152"/>
  <c r="R1152" s="1"/>
  <c r="N1152"/>
  <c r="L1152"/>
  <c r="H1152"/>
  <c r="Y1151"/>
  <c r="T1151"/>
  <c r="S1151"/>
  <c r="U1151" s="1"/>
  <c r="Q1151"/>
  <c r="O1151"/>
  <c r="V1151" s="1"/>
  <c r="N1151"/>
  <c r="L1151"/>
  <c r="H1151"/>
  <c r="Y1150"/>
  <c r="S1150"/>
  <c r="U1150" s="1"/>
  <c r="Q1150"/>
  <c r="V1150" s="1"/>
  <c r="O1150"/>
  <c r="R1150" s="1"/>
  <c r="N1150"/>
  <c r="L1150"/>
  <c r="H1150"/>
  <c r="Y1149"/>
  <c r="T1149"/>
  <c r="S1149"/>
  <c r="U1149" s="1"/>
  <c r="Q1149"/>
  <c r="O1149"/>
  <c r="V1149" s="1"/>
  <c r="N1149"/>
  <c r="L1149"/>
  <c r="H1149"/>
  <c r="Y1148"/>
  <c r="S1148"/>
  <c r="U1148" s="1"/>
  <c r="Q1148"/>
  <c r="V1148" s="1"/>
  <c r="O1148"/>
  <c r="R1148" s="1"/>
  <c r="N1148"/>
  <c r="L1148"/>
  <c r="H1148"/>
  <c r="Y1147"/>
  <c r="T1147"/>
  <c r="S1147"/>
  <c r="U1147" s="1"/>
  <c r="Q1147"/>
  <c r="O1147"/>
  <c r="V1147" s="1"/>
  <c r="N1147"/>
  <c r="L1147"/>
  <c r="H1147"/>
  <c r="Y1146"/>
  <c r="S1146"/>
  <c r="U1146" s="1"/>
  <c r="Q1146"/>
  <c r="V1146" s="1"/>
  <c r="O1146"/>
  <c r="R1146" s="1"/>
  <c r="N1146"/>
  <c r="L1146"/>
  <c r="H1146"/>
  <c r="Y1145"/>
  <c r="T1145"/>
  <c r="S1145"/>
  <c r="U1145" s="1"/>
  <c r="Q1145"/>
  <c r="O1145"/>
  <c r="V1145" s="1"/>
  <c r="N1145"/>
  <c r="L1145"/>
  <c r="H1145"/>
  <c r="Y1144"/>
  <c r="S1144"/>
  <c r="U1144" s="1"/>
  <c r="Q1144"/>
  <c r="V1144" s="1"/>
  <c r="O1144"/>
  <c r="R1144" s="1"/>
  <c r="N1144"/>
  <c r="L1144"/>
  <c r="H1144"/>
  <c r="Y1143"/>
  <c r="T1143"/>
  <c r="S1143"/>
  <c r="U1143" s="1"/>
  <c r="Q1143"/>
  <c r="O1143"/>
  <c r="V1143" s="1"/>
  <c r="N1143"/>
  <c r="L1143"/>
  <c r="H1143"/>
  <c r="Y1142"/>
  <c r="S1142"/>
  <c r="U1142" s="1"/>
  <c r="Q1142"/>
  <c r="V1142" s="1"/>
  <c r="O1142"/>
  <c r="R1142" s="1"/>
  <c r="N1142"/>
  <c r="L1142"/>
  <c r="H1142"/>
  <c r="Y1141"/>
  <c r="T1141"/>
  <c r="S1141"/>
  <c r="U1141" s="1"/>
  <c r="Q1141"/>
  <c r="O1141"/>
  <c r="V1141" s="1"/>
  <c r="N1141"/>
  <c r="L1141"/>
  <c r="H1141"/>
  <c r="Y1140"/>
  <c r="S1140"/>
  <c r="U1140" s="1"/>
  <c r="Q1140"/>
  <c r="V1140" s="1"/>
  <c r="O1140"/>
  <c r="R1140" s="1"/>
  <c r="N1140"/>
  <c r="L1140"/>
  <c r="H1140"/>
  <c r="Y1139"/>
  <c r="T1139"/>
  <c r="S1139"/>
  <c r="U1139" s="1"/>
  <c r="Q1139"/>
  <c r="O1139"/>
  <c r="V1139" s="1"/>
  <c r="N1139"/>
  <c r="L1139"/>
  <c r="H1139"/>
  <c r="Y1138"/>
  <c r="S1138"/>
  <c r="U1138" s="1"/>
  <c r="Q1138"/>
  <c r="V1138" s="1"/>
  <c r="O1138"/>
  <c r="R1138" s="1"/>
  <c r="N1138"/>
  <c r="L1138"/>
  <c r="H1138"/>
  <c r="Y1137"/>
  <c r="T1137"/>
  <c r="S1137"/>
  <c r="U1137" s="1"/>
  <c r="Q1137"/>
  <c r="O1137"/>
  <c r="V1137" s="1"/>
  <c r="N1137"/>
  <c r="L1137"/>
  <c r="H1137"/>
  <c r="Y1136"/>
  <c r="S1136"/>
  <c r="U1136" s="1"/>
  <c r="Q1136"/>
  <c r="V1136" s="1"/>
  <c r="O1136"/>
  <c r="R1136" s="1"/>
  <c r="N1136"/>
  <c r="L1136"/>
  <c r="H1136"/>
  <c r="Y1135"/>
  <c r="T1135"/>
  <c r="S1135"/>
  <c r="U1135" s="1"/>
  <c r="Q1135"/>
  <c r="O1135"/>
  <c r="V1135" s="1"/>
  <c r="N1135"/>
  <c r="L1135"/>
  <c r="H1135"/>
  <c r="Y1134"/>
  <c r="S1134"/>
  <c r="U1134" s="1"/>
  <c r="Q1134"/>
  <c r="V1134" s="1"/>
  <c r="P1134"/>
  <c r="O1134"/>
  <c r="R1134" s="1"/>
  <c r="N1134"/>
  <c r="L1134"/>
  <c r="H1134"/>
  <c r="Y1133"/>
  <c r="S1133"/>
  <c r="U1133" s="1"/>
  <c r="Q1133"/>
  <c r="V1133" s="1"/>
  <c r="O1133"/>
  <c r="R1133" s="1"/>
  <c r="N1133"/>
  <c r="L1133"/>
  <c r="H1133"/>
  <c r="Y1132"/>
  <c r="T1132"/>
  <c r="S1132"/>
  <c r="U1132" s="1"/>
  <c r="Q1132"/>
  <c r="O1132"/>
  <c r="V1132" s="1"/>
  <c r="N1132"/>
  <c r="L1132"/>
  <c r="H1132"/>
  <c r="Y1131"/>
  <c r="S1131"/>
  <c r="U1131" s="1"/>
  <c r="Q1131"/>
  <c r="V1131" s="1"/>
  <c r="O1131"/>
  <c r="R1131" s="1"/>
  <c r="N1131"/>
  <c r="L1131"/>
  <c r="H1131"/>
  <c r="Y1130"/>
  <c r="S1130"/>
  <c r="Q1130"/>
  <c r="P1130"/>
  <c r="V1130" s="1"/>
  <c r="O1130"/>
  <c r="N1130"/>
  <c r="L1130"/>
  <c r="H1130"/>
  <c r="Y1129"/>
  <c r="T1129"/>
  <c r="S1129"/>
  <c r="U1129" s="1"/>
  <c r="Q1129"/>
  <c r="O1129"/>
  <c r="V1129" s="1"/>
  <c r="N1129"/>
  <c r="L1129"/>
  <c r="H1129"/>
  <c r="Y1128"/>
  <c r="S1128"/>
  <c r="U1128" s="1"/>
  <c r="Q1128"/>
  <c r="V1128" s="1"/>
  <c r="O1128"/>
  <c r="R1128" s="1"/>
  <c r="N1128"/>
  <c r="L1128"/>
  <c r="H1128"/>
  <c r="Y1127"/>
  <c r="T1127"/>
  <c r="S1127"/>
  <c r="U1127" s="1"/>
  <c r="Q1127"/>
  <c r="O1127"/>
  <c r="V1127" s="1"/>
  <c r="N1127"/>
  <c r="L1127"/>
  <c r="H1127"/>
  <c r="Y1126"/>
  <c r="S1126"/>
  <c r="U1126" s="1"/>
  <c r="Q1126"/>
  <c r="V1126" s="1"/>
  <c r="O1126"/>
  <c r="R1126" s="1"/>
  <c r="N1126"/>
  <c r="L1126"/>
  <c r="H1126"/>
  <c r="Y1125"/>
  <c r="T1125"/>
  <c r="S1125"/>
  <c r="U1125" s="1"/>
  <c r="Q1125"/>
  <c r="O1125"/>
  <c r="V1125" s="1"/>
  <c r="N1125"/>
  <c r="L1125"/>
  <c r="H1125"/>
  <c r="Y1124"/>
  <c r="S1124"/>
  <c r="U1124" s="1"/>
  <c r="Q1124"/>
  <c r="V1124" s="1"/>
  <c r="O1124"/>
  <c r="R1124" s="1"/>
  <c r="N1124"/>
  <c r="L1124"/>
  <c r="H1124"/>
  <c r="Y1123"/>
  <c r="T1123"/>
  <c r="S1123"/>
  <c r="U1123" s="1"/>
  <c r="Q1123"/>
  <c r="O1123"/>
  <c r="V1123" s="1"/>
  <c r="N1123"/>
  <c r="L1123"/>
  <c r="H1123"/>
  <c r="Y1122"/>
  <c r="S1122"/>
  <c r="U1122" s="1"/>
  <c r="Q1122"/>
  <c r="V1122" s="1"/>
  <c r="O1122"/>
  <c r="R1122" s="1"/>
  <c r="N1122"/>
  <c r="L1122"/>
  <c r="H1122"/>
  <c r="Y1121"/>
  <c r="T1121"/>
  <c r="S1121"/>
  <c r="U1121" s="1"/>
  <c r="Q1121"/>
  <c r="O1121"/>
  <c r="V1121" s="1"/>
  <c r="N1121"/>
  <c r="L1121"/>
  <c r="H1121"/>
  <c r="Y1120"/>
  <c r="S1120"/>
  <c r="U1120" s="1"/>
  <c r="Q1120"/>
  <c r="V1120" s="1"/>
  <c r="O1120"/>
  <c r="R1120" s="1"/>
  <c r="N1120"/>
  <c r="L1120"/>
  <c r="H1120"/>
  <c r="Y1119"/>
  <c r="T1119"/>
  <c r="S1119"/>
  <c r="U1119" s="1"/>
  <c r="Q1119"/>
  <c r="O1119"/>
  <c r="V1119" s="1"/>
  <c r="N1119"/>
  <c r="L1119"/>
  <c r="H1119"/>
  <c r="Y1118"/>
  <c r="S1118"/>
  <c r="U1118" s="1"/>
  <c r="Q1118"/>
  <c r="V1118" s="1"/>
  <c r="O1118"/>
  <c r="R1118" s="1"/>
  <c r="N1118"/>
  <c r="L1118"/>
  <c r="H1118"/>
  <c r="Y1117"/>
  <c r="T1117"/>
  <c r="S1117"/>
  <c r="U1117" s="1"/>
  <c r="Q1117"/>
  <c r="O1117"/>
  <c r="V1117" s="1"/>
  <c r="N1117"/>
  <c r="L1117"/>
  <c r="H1117"/>
  <c r="Y1116"/>
  <c r="S1116"/>
  <c r="U1116" s="1"/>
  <c r="Q1116"/>
  <c r="V1116" s="1"/>
  <c r="P1116"/>
  <c r="O1116"/>
  <c r="R1116" s="1"/>
  <c r="N1116"/>
  <c r="L1116"/>
  <c r="H1116"/>
  <c r="Y1115"/>
  <c r="S1115"/>
  <c r="U1115" s="1"/>
  <c r="Q1115"/>
  <c r="V1115" s="1"/>
  <c r="O1115"/>
  <c r="R1115" s="1"/>
  <c r="N1115"/>
  <c r="L1115"/>
  <c r="H1115"/>
  <c r="Y1114"/>
  <c r="T1114"/>
  <c r="S1114"/>
  <c r="U1114" s="1"/>
  <c r="Q1114"/>
  <c r="O1114"/>
  <c r="V1114" s="1"/>
  <c r="N1114"/>
  <c r="L1114"/>
  <c r="H1114"/>
  <c r="Y1113"/>
  <c r="S1113"/>
  <c r="U1113" s="1"/>
  <c r="Q1113"/>
  <c r="V1113" s="1"/>
  <c r="P1113"/>
  <c r="O1113"/>
  <c r="R1113" s="1"/>
  <c r="N1113"/>
  <c r="L1113"/>
  <c r="H1113"/>
  <c r="Y1112"/>
  <c r="S1112"/>
  <c r="U1112" s="1"/>
  <c r="Q1112"/>
  <c r="V1112" s="1"/>
  <c r="P1112"/>
  <c r="O1112"/>
  <c r="R1112" s="1"/>
  <c r="N1112"/>
  <c r="L1112"/>
  <c r="H1112"/>
  <c r="Y1111"/>
  <c r="S1111"/>
  <c r="U1111" s="1"/>
  <c r="Q1111"/>
  <c r="V1111" s="1"/>
  <c r="O1111"/>
  <c r="R1111" s="1"/>
  <c r="N1111"/>
  <c r="L1111"/>
  <c r="H1111"/>
  <c r="Y1110"/>
  <c r="T1110"/>
  <c r="S1110"/>
  <c r="U1110" s="1"/>
  <c r="Q1110"/>
  <c r="O1110"/>
  <c r="V1110" s="1"/>
  <c r="N1110"/>
  <c r="L1110"/>
  <c r="H1110"/>
  <c r="Y1109"/>
  <c r="S1109"/>
  <c r="U1109" s="1"/>
  <c r="Q1109"/>
  <c r="V1109" s="1"/>
  <c r="O1109"/>
  <c r="R1109" s="1"/>
  <c r="N1109"/>
  <c r="L1109"/>
  <c r="H1109"/>
  <c r="Y1108"/>
  <c r="T1108"/>
  <c r="S1108"/>
  <c r="U1108" s="1"/>
  <c r="Q1108"/>
  <c r="O1108"/>
  <c r="V1108" s="1"/>
  <c r="N1108"/>
  <c r="L1108"/>
  <c r="H1108"/>
  <c r="Y1107"/>
  <c r="S1107"/>
  <c r="U1107" s="1"/>
  <c r="Q1107"/>
  <c r="V1107" s="1"/>
  <c r="O1107"/>
  <c r="R1107" s="1"/>
  <c r="N1107"/>
  <c r="L1107"/>
  <c r="H1107"/>
  <c r="Y1106"/>
  <c r="S1106"/>
  <c r="Q1106"/>
  <c r="P1106"/>
  <c r="V1106" s="1"/>
  <c r="O1106"/>
  <c r="N1106"/>
  <c r="L1106"/>
  <c r="H1106"/>
  <c r="Y1105"/>
  <c r="S1105"/>
  <c r="Q1105"/>
  <c r="P1105"/>
  <c r="V1105" s="1"/>
  <c r="O1105"/>
  <c r="N1105"/>
  <c r="L1105"/>
  <c r="H1105"/>
  <c r="Y1104"/>
  <c r="S1104"/>
  <c r="Q1104"/>
  <c r="P1104"/>
  <c r="V1104" s="1"/>
  <c r="O1104"/>
  <c r="N1104"/>
  <c r="L1104"/>
  <c r="H1104"/>
  <c r="Y1103"/>
  <c r="S1103"/>
  <c r="Q1103"/>
  <c r="P1103"/>
  <c r="V1103" s="1"/>
  <c r="O1103"/>
  <c r="N1103"/>
  <c r="L1103"/>
  <c r="H1103"/>
  <c r="Y1102"/>
  <c r="S1102"/>
  <c r="Q1102"/>
  <c r="P1102"/>
  <c r="V1102" s="1"/>
  <c r="O1102"/>
  <c r="N1102"/>
  <c r="L1102"/>
  <c r="H1102"/>
  <c r="Y1101"/>
  <c r="S1101"/>
  <c r="Q1101"/>
  <c r="P1101"/>
  <c r="V1101" s="1"/>
  <c r="O1101"/>
  <c r="N1101"/>
  <c r="L1101"/>
  <c r="H1101"/>
  <c r="Y1100"/>
  <c r="S1100"/>
  <c r="Q1100"/>
  <c r="P1100"/>
  <c r="V1100" s="1"/>
  <c r="O1100"/>
  <c r="N1100"/>
  <c r="L1100"/>
  <c r="H1100"/>
  <c r="Y1099"/>
  <c r="S1099"/>
  <c r="Q1099"/>
  <c r="P1099"/>
  <c r="V1099" s="1"/>
  <c r="O1099"/>
  <c r="N1099"/>
  <c r="L1099"/>
  <c r="H1099"/>
  <c r="Y1098"/>
  <c r="S1098"/>
  <c r="Q1098"/>
  <c r="P1098"/>
  <c r="V1098" s="1"/>
  <c r="O1098"/>
  <c r="N1098"/>
  <c r="L1098"/>
  <c r="H1098"/>
  <c r="Y1097"/>
  <c r="S1097"/>
  <c r="Q1097"/>
  <c r="P1097"/>
  <c r="V1097" s="1"/>
  <c r="O1097"/>
  <c r="N1097"/>
  <c r="L1097"/>
  <c r="H1097"/>
  <c r="Y1096"/>
  <c r="S1096"/>
  <c r="Q1096"/>
  <c r="P1096"/>
  <c r="V1096" s="1"/>
  <c r="O1096"/>
  <c r="N1096"/>
  <c r="L1096"/>
  <c r="H1096"/>
  <c r="Y1095"/>
  <c r="S1095"/>
  <c r="Q1095"/>
  <c r="P1095"/>
  <c r="V1095" s="1"/>
  <c r="O1095"/>
  <c r="N1095"/>
  <c r="L1095"/>
  <c r="H1095"/>
  <c r="Y1094"/>
  <c r="S1094"/>
  <c r="Q1094"/>
  <c r="P1094"/>
  <c r="V1094" s="1"/>
  <c r="O1094"/>
  <c r="N1094"/>
  <c r="L1094"/>
  <c r="H1094"/>
  <c r="Y1093"/>
  <c r="S1093"/>
  <c r="Q1093"/>
  <c r="P1093"/>
  <c r="V1093" s="1"/>
  <c r="O1093"/>
  <c r="N1093"/>
  <c r="L1093"/>
  <c r="H1093"/>
  <c r="Y1092"/>
  <c r="S1092"/>
  <c r="Q1092"/>
  <c r="P1092"/>
  <c r="V1092" s="1"/>
  <c r="O1092"/>
  <c r="N1092"/>
  <c r="L1092"/>
  <c r="H1092"/>
  <c r="Y1091"/>
  <c r="S1091"/>
  <c r="Q1091"/>
  <c r="P1091"/>
  <c r="V1091" s="1"/>
  <c r="O1091"/>
  <c r="N1091"/>
  <c r="L1091"/>
  <c r="H1091"/>
  <c r="Y1090"/>
  <c r="S1090"/>
  <c r="Q1090"/>
  <c r="P1090"/>
  <c r="V1090" s="1"/>
  <c r="O1090"/>
  <c r="N1090"/>
  <c r="L1090"/>
  <c r="H1090"/>
  <c r="Y1089"/>
  <c r="S1089"/>
  <c r="Q1089"/>
  <c r="P1089"/>
  <c r="V1089" s="1"/>
  <c r="O1089"/>
  <c r="N1089"/>
  <c r="L1089"/>
  <c r="H1089"/>
  <c r="Y1088"/>
  <c r="S1088"/>
  <c r="Q1088"/>
  <c r="P1088"/>
  <c r="V1088" s="1"/>
  <c r="O1088"/>
  <c r="N1088"/>
  <c r="L1088"/>
  <c r="H1088"/>
  <c r="Y1087"/>
  <c r="S1087"/>
  <c r="Q1087"/>
  <c r="P1087"/>
  <c r="V1087" s="1"/>
  <c r="O1087"/>
  <c r="N1087"/>
  <c r="L1087"/>
  <c r="H1087"/>
  <c r="Y1086"/>
  <c r="S1086"/>
  <c r="Q1086"/>
  <c r="P1086"/>
  <c r="V1086" s="1"/>
  <c r="O1086"/>
  <c r="N1086"/>
  <c r="L1086"/>
  <c r="H1086"/>
  <c r="Y1085"/>
  <c r="S1085"/>
  <c r="Q1085"/>
  <c r="P1085"/>
  <c r="V1085" s="1"/>
  <c r="O1085"/>
  <c r="N1085"/>
  <c r="L1085"/>
  <c r="H1085"/>
  <c r="Y1084"/>
  <c r="S1084"/>
  <c r="Q1084"/>
  <c r="P1084"/>
  <c r="V1084" s="1"/>
  <c r="O1084"/>
  <c r="N1084"/>
  <c r="L1084"/>
  <c r="H1084"/>
  <c r="Y1083"/>
  <c r="S1083"/>
  <c r="Q1083"/>
  <c r="P1083"/>
  <c r="V1083" s="1"/>
  <c r="O1083"/>
  <c r="N1083"/>
  <c r="L1083"/>
  <c r="H1083"/>
  <c r="Y1082"/>
  <c r="S1082"/>
  <c r="Q1082"/>
  <c r="P1082"/>
  <c r="V1082" s="1"/>
  <c r="O1082"/>
  <c r="N1082"/>
  <c r="L1082"/>
  <c r="H1082"/>
  <c r="Y1081"/>
  <c r="S1081"/>
  <c r="Q1081"/>
  <c r="P1081"/>
  <c r="V1081" s="1"/>
  <c r="O1081"/>
  <c r="N1081"/>
  <c r="L1081"/>
  <c r="H1081"/>
  <c r="Y1080"/>
  <c r="S1080"/>
  <c r="Q1080"/>
  <c r="P1080"/>
  <c r="V1080" s="1"/>
  <c r="O1080"/>
  <c r="N1080"/>
  <c r="L1080"/>
  <c r="H1080"/>
  <c r="Y1079"/>
  <c r="S1079"/>
  <c r="Q1079"/>
  <c r="P1079"/>
  <c r="V1079" s="1"/>
  <c r="O1079"/>
  <c r="N1079"/>
  <c r="L1079"/>
  <c r="H1079"/>
  <c r="Y1078"/>
  <c r="S1078"/>
  <c r="Q1078"/>
  <c r="P1078"/>
  <c r="V1078" s="1"/>
  <c r="O1078"/>
  <c r="N1078"/>
  <c r="L1078"/>
  <c r="H1078"/>
  <c r="Y1077"/>
  <c r="S1077"/>
  <c r="Q1077"/>
  <c r="P1077"/>
  <c r="V1077" s="1"/>
  <c r="O1077"/>
  <c r="N1077"/>
  <c r="L1077"/>
  <c r="H1077"/>
  <c r="Y1076"/>
  <c r="S1076"/>
  <c r="Q1076"/>
  <c r="P1076"/>
  <c r="V1076" s="1"/>
  <c r="O1076"/>
  <c r="N1076"/>
  <c r="L1076"/>
  <c r="H1076"/>
  <c r="Y1075"/>
  <c r="S1075"/>
  <c r="Q1075"/>
  <c r="P1075"/>
  <c r="V1075" s="1"/>
  <c r="O1075"/>
  <c r="N1075"/>
  <c r="L1075"/>
  <c r="H1075"/>
  <c r="Y1074"/>
  <c r="S1074"/>
  <c r="Q1074"/>
  <c r="P1074"/>
  <c r="V1074" s="1"/>
  <c r="O1074"/>
  <c r="N1074"/>
  <c r="L1074"/>
  <c r="H1074"/>
  <c r="Y1073"/>
  <c r="S1073"/>
  <c r="Q1073"/>
  <c r="P1073"/>
  <c r="V1073" s="1"/>
  <c r="O1073"/>
  <c r="N1073"/>
  <c r="L1073"/>
  <c r="H1073"/>
  <c r="Y1072"/>
  <c r="S1072"/>
  <c r="Q1072"/>
  <c r="P1072"/>
  <c r="V1072" s="1"/>
  <c r="O1072"/>
  <c r="N1072"/>
  <c r="L1072"/>
  <c r="H1072"/>
  <c r="Y1071"/>
  <c r="S1071"/>
  <c r="Q1071"/>
  <c r="P1071"/>
  <c r="V1071" s="1"/>
  <c r="O1071"/>
  <c r="R1071" s="1"/>
  <c r="N1071"/>
  <c r="L1071"/>
  <c r="H1071"/>
  <c r="Y1070"/>
  <c r="S1070"/>
  <c r="Q1070"/>
  <c r="V1070" s="1"/>
  <c r="P1070"/>
  <c r="U1070" s="1"/>
  <c r="O1070"/>
  <c r="R1070" s="1"/>
  <c r="N1070"/>
  <c r="L1070"/>
  <c r="H1070"/>
  <c r="Y1069"/>
  <c r="S1069"/>
  <c r="Q1069"/>
  <c r="V1069" s="1"/>
  <c r="P1069"/>
  <c r="U1069" s="1"/>
  <c r="O1069"/>
  <c r="R1069" s="1"/>
  <c r="N1069"/>
  <c r="L1069"/>
  <c r="H1069"/>
  <c r="Y1068"/>
  <c r="S1068"/>
  <c r="U1068" s="1"/>
  <c r="Q1068"/>
  <c r="V1068" s="1"/>
  <c r="P1068"/>
  <c r="O1068"/>
  <c r="R1068" s="1"/>
  <c r="N1068"/>
  <c r="L1068"/>
  <c r="H1068"/>
  <c r="Y1067"/>
  <c r="S1067"/>
  <c r="U1067" s="1"/>
  <c r="Q1067"/>
  <c r="V1067" s="1"/>
  <c r="P1067"/>
  <c r="O1067"/>
  <c r="R1067" s="1"/>
  <c r="N1067"/>
  <c r="L1067"/>
  <c r="H1067"/>
  <c r="Y1066"/>
  <c r="S1066"/>
  <c r="U1066" s="1"/>
  <c r="Q1066"/>
  <c r="V1066" s="1"/>
  <c r="P1066"/>
  <c r="O1066"/>
  <c r="R1066" s="1"/>
  <c r="N1066"/>
  <c r="L1066"/>
  <c r="H1066"/>
  <c r="Y1065"/>
  <c r="S1065"/>
  <c r="U1065" s="1"/>
  <c r="Q1065"/>
  <c r="V1065" s="1"/>
  <c r="P1065"/>
  <c r="O1065"/>
  <c r="R1065" s="1"/>
  <c r="N1065"/>
  <c r="L1065"/>
  <c r="H1065"/>
  <c r="Y1064"/>
  <c r="S1064"/>
  <c r="U1064" s="1"/>
  <c r="Q1064"/>
  <c r="V1064" s="1"/>
  <c r="P1064"/>
  <c r="O1064"/>
  <c r="R1064" s="1"/>
  <c r="N1064"/>
  <c r="L1064"/>
  <c r="H1064"/>
  <c r="Y1063"/>
  <c r="S1063"/>
  <c r="U1063" s="1"/>
  <c r="Q1063"/>
  <c r="V1063" s="1"/>
  <c r="P1063"/>
  <c r="O1063"/>
  <c r="R1063" s="1"/>
  <c r="N1063"/>
  <c r="L1063"/>
  <c r="H1063"/>
  <c r="Y1062"/>
  <c r="S1062"/>
  <c r="U1062" s="1"/>
  <c r="Q1062"/>
  <c r="V1062" s="1"/>
  <c r="P1062"/>
  <c r="O1062"/>
  <c r="R1062" s="1"/>
  <c r="N1062"/>
  <c r="L1062"/>
  <c r="H1062"/>
  <c r="Y1061"/>
  <c r="S1061"/>
  <c r="U1061" s="1"/>
  <c r="Q1061"/>
  <c r="V1061" s="1"/>
  <c r="P1061"/>
  <c r="O1061"/>
  <c r="R1061" s="1"/>
  <c r="N1061"/>
  <c r="L1061"/>
  <c r="H1061"/>
  <c r="Y1060"/>
  <c r="S1060"/>
  <c r="U1060" s="1"/>
  <c r="Q1060"/>
  <c r="V1060" s="1"/>
  <c r="P1060"/>
  <c r="O1060"/>
  <c r="R1060" s="1"/>
  <c r="N1060"/>
  <c r="L1060"/>
  <c r="H1060"/>
  <c r="Y1059"/>
  <c r="S1059"/>
  <c r="U1059" s="1"/>
  <c r="Q1059"/>
  <c r="V1059" s="1"/>
  <c r="P1059"/>
  <c r="O1059"/>
  <c r="R1059" s="1"/>
  <c r="N1059"/>
  <c r="L1059"/>
  <c r="H1059"/>
  <c r="Y1058"/>
  <c r="S1058"/>
  <c r="U1058" s="1"/>
  <c r="Q1058"/>
  <c r="V1058" s="1"/>
  <c r="P1058"/>
  <c r="O1058"/>
  <c r="R1058" s="1"/>
  <c r="N1058"/>
  <c r="L1058"/>
  <c r="H1058"/>
  <c r="Y1057"/>
  <c r="S1057"/>
  <c r="U1057" s="1"/>
  <c r="Q1057"/>
  <c r="V1057" s="1"/>
  <c r="P1057"/>
  <c r="O1057"/>
  <c r="R1057" s="1"/>
  <c r="N1057"/>
  <c r="L1057"/>
  <c r="H1057"/>
  <c r="Y1056"/>
  <c r="S1056"/>
  <c r="U1056" s="1"/>
  <c r="Q1056"/>
  <c r="V1056" s="1"/>
  <c r="P1056"/>
  <c r="O1056"/>
  <c r="R1056" s="1"/>
  <c r="N1056"/>
  <c r="L1056"/>
  <c r="H1056"/>
  <c r="Y1055"/>
  <c r="S1055"/>
  <c r="U1055" s="1"/>
  <c r="Q1055"/>
  <c r="V1055" s="1"/>
  <c r="P1055"/>
  <c r="O1055"/>
  <c r="R1055" s="1"/>
  <c r="N1055"/>
  <c r="L1055"/>
  <c r="H1055"/>
  <c r="Y1054"/>
  <c r="S1054"/>
  <c r="U1054" s="1"/>
  <c r="Q1054"/>
  <c r="V1054" s="1"/>
  <c r="P1054"/>
  <c r="O1054"/>
  <c r="R1054" s="1"/>
  <c r="N1054"/>
  <c r="L1054"/>
  <c r="H1054"/>
  <c r="Y1053"/>
  <c r="S1053"/>
  <c r="U1053" s="1"/>
  <c r="Q1053"/>
  <c r="V1053" s="1"/>
  <c r="P1053"/>
  <c r="O1053"/>
  <c r="R1053" s="1"/>
  <c r="N1053"/>
  <c r="L1053"/>
  <c r="H1053"/>
  <c r="Y1052"/>
  <c r="S1052"/>
  <c r="U1052" s="1"/>
  <c r="Q1052"/>
  <c r="V1052" s="1"/>
  <c r="P1052"/>
  <c r="O1052"/>
  <c r="R1052" s="1"/>
  <c r="N1052"/>
  <c r="L1052"/>
  <c r="H1052"/>
  <c r="Y1051"/>
  <c r="S1051"/>
  <c r="U1051" s="1"/>
  <c r="Q1051"/>
  <c r="V1051" s="1"/>
  <c r="P1051"/>
  <c r="O1051"/>
  <c r="R1051" s="1"/>
  <c r="N1051"/>
  <c r="L1051"/>
  <c r="H1051"/>
  <c r="Y1050"/>
  <c r="S1050"/>
  <c r="U1050" s="1"/>
  <c r="Q1050"/>
  <c r="V1050" s="1"/>
  <c r="P1050"/>
  <c r="O1050"/>
  <c r="R1050" s="1"/>
  <c r="N1050"/>
  <c r="L1050"/>
  <c r="H1050"/>
  <c r="Y1049"/>
  <c r="S1049"/>
  <c r="U1049" s="1"/>
  <c r="Q1049"/>
  <c r="V1049" s="1"/>
  <c r="P1049"/>
  <c r="O1049"/>
  <c r="R1049" s="1"/>
  <c r="N1049"/>
  <c r="L1049"/>
  <c r="H1049"/>
  <c r="Y1048"/>
  <c r="S1048"/>
  <c r="U1048" s="1"/>
  <c r="Q1048"/>
  <c r="V1048" s="1"/>
  <c r="P1048"/>
  <c r="O1048"/>
  <c r="R1048" s="1"/>
  <c r="N1048"/>
  <c r="L1048"/>
  <c r="H1048"/>
  <c r="Y1047"/>
  <c r="S1047"/>
  <c r="U1047" s="1"/>
  <c r="Q1047"/>
  <c r="V1047" s="1"/>
  <c r="P1047"/>
  <c r="O1047"/>
  <c r="R1047" s="1"/>
  <c r="N1047"/>
  <c r="L1047"/>
  <c r="H1047"/>
  <c r="Y1046"/>
  <c r="S1046"/>
  <c r="U1046" s="1"/>
  <c r="Q1046"/>
  <c r="V1046" s="1"/>
  <c r="P1046"/>
  <c r="O1046"/>
  <c r="R1046" s="1"/>
  <c r="N1046"/>
  <c r="L1046"/>
  <c r="H1046"/>
  <c r="Y1045"/>
  <c r="S1045"/>
  <c r="U1045" s="1"/>
  <c r="Q1045"/>
  <c r="V1045" s="1"/>
  <c r="P1045"/>
  <c r="O1045"/>
  <c r="R1045" s="1"/>
  <c r="N1045"/>
  <c r="L1045"/>
  <c r="H1045"/>
  <c r="Y1044"/>
  <c r="S1044"/>
  <c r="U1044" s="1"/>
  <c r="Q1044"/>
  <c r="V1044" s="1"/>
  <c r="P1044"/>
  <c r="O1044"/>
  <c r="R1044" s="1"/>
  <c r="N1044"/>
  <c r="L1044"/>
  <c r="H1044"/>
  <c r="Y1043"/>
  <c r="S1043"/>
  <c r="U1043" s="1"/>
  <c r="Q1043"/>
  <c r="V1043" s="1"/>
  <c r="P1043"/>
  <c r="O1043"/>
  <c r="R1043" s="1"/>
  <c r="N1043"/>
  <c r="L1043"/>
  <c r="H1043"/>
  <c r="Y1042"/>
  <c r="S1042"/>
  <c r="U1042" s="1"/>
  <c r="Q1042"/>
  <c r="V1042" s="1"/>
  <c r="P1042"/>
  <c r="O1042"/>
  <c r="R1042" s="1"/>
  <c r="N1042"/>
  <c r="L1042"/>
  <c r="H1042"/>
  <c r="Y1041"/>
  <c r="S1041"/>
  <c r="U1041" s="1"/>
  <c r="Q1041"/>
  <c r="V1041" s="1"/>
  <c r="P1041"/>
  <c r="O1041"/>
  <c r="R1041" s="1"/>
  <c r="N1041"/>
  <c r="L1041"/>
  <c r="H1041"/>
  <c r="Y1040"/>
  <c r="S1040"/>
  <c r="U1040" s="1"/>
  <c r="Q1040"/>
  <c r="V1040" s="1"/>
  <c r="P1040"/>
  <c r="O1040"/>
  <c r="R1040" s="1"/>
  <c r="N1040"/>
  <c r="L1040"/>
  <c r="H1040"/>
  <c r="Y1039"/>
  <c r="S1039"/>
  <c r="U1039" s="1"/>
  <c r="Q1039"/>
  <c r="V1039" s="1"/>
  <c r="P1039"/>
  <c r="O1039"/>
  <c r="R1039" s="1"/>
  <c r="N1039"/>
  <c r="L1039"/>
  <c r="H1039"/>
  <c r="Y1038"/>
  <c r="S1038"/>
  <c r="U1038" s="1"/>
  <c r="Q1038"/>
  <c r="V1038" s="1"/>
  <c r="P1038"/>
  <c r="O1038"/>
  <c r="R1038" s="1"/>
  <c r="N1038"/>
  <c r="L1038"/>
  <c r="H1038"/>
  <c r="Y1037"/>
  <c r="S1037"/>
  <c r="U1037" s="1"/>
  <c r="Q1037"/>
  <c r="V1037" s="1"/>
  <c r="P1037"/>
  <c r="O1037"/>
  <c r="R1037" s="1"/>
  <c r="N1037"/>
  <c r="L1037"/>
  <c r="H1037"/>
  <c r="Y1036"/>
  <c r="S1036"/>
  <c r="U1036" s="1"/>
  <c r="Q1036"/>
  <c r="V1036" s="1"/>
  <c r="P1036"/>
  <c r="O1036"/>
  <c r="R1036" s="1"/>
  <c r="N1036"/>
  <c r="L1036"/>
  <c r="H1036"/>
  <c r="Y1035"/>
  <c r="S1035"/>
  <c r="U1035" s="1"/>
  <c r="Q1035"/>
  <c r="V1035" s="1"/>
  <c r="P1035"/>
  <c r="O1035"/>
  <c r="R1035" s="1"/>
  <c r="N1035"/>
  <c r="L1035"/>
  <c r="H1035"/>
  <c r="Y1034"/>
  <c r="S1034"/>
  <c r="U1034" s="1"/>
  <c r="Q1034"/>
  <c r="V1034" s="1"/>
  <c r="P1034"/>
  <c r="O1034"/>
  <c r="R1034" s="1"/>
  <c r="N1034"/>
  <c r="L1034"/>
  <c r="H1034"/>
  <c r="Y1033"/>
  <c r="S1033"/>
  <c r="U1033" s="1"/>
  <c r="Q1033"/>
  <c r="V1033" s="1"/>
  <c r="P1033"/>
  <c r="O1033"/>
  <c r="R1033" s="1"/>
  <c r="N1033"/>
  <c r="L1033"/>
  <c r="H1033"/>
  <c r="Y1032"/>
  <c r="S1032"/>
  <c r="U1032" s="1"/>
  <c r="Q1032"/>
  <c r="V1032" s="1"/>
  <c r="P1032"/>
  <c r="O1032"/>
  <c r="R1032" s="1"/>
  <c r="N1032"/>
  <c r="L1032"/>
  <c r="H1032"/>
  <c r="Y1031"/>
  <c r="S1031"/>
  <c r="U1031" s="1"/>
  <c r="Q1031"/>
  <c r="V1031" s="1"/>
  <c r="P1031"/>
  <c r="O1031"/>
  <c r="R1031" s="1"/>
  <c r="N1031"/>
  <c r="L1031"/>
  <c r="H1031"/>
  <c r="Y1030"/>
  <c r="S1030"/>
  <c r="U1030" s="1"/>
  <c r="Q1030"/>
  <c r="V1030" s="1"/>
  <c r="P1030"/>
  <c r="O1030"/>
  <c r="R1030" s="1"/>
  <c r="N1030"/>
  <c r="L1030"/>
  <c r="H1030"/>
  <c r="Y1029"/>
  <c r="S1029"/>
  <c r="U1029" s="1"/>
  <c r="Q1029"/>
  <c r="V1029" s="1"/>
  <c r="P1029"/>
  <c r="O1029"/>
  <c r="R1029" s="1"/>
  <c r="N1029"/>
  <c r="L1029"/>
  <c r="H1029"/>
  <c r="Y1028"/>
  <c r="S1028"/>
  <c r="U1028" s="1"/>
  <c r="Q1028"/>
  <c r="V1028" s="1"/>
  <c r="P1028"/>
  <c r="O1028"/>
  <c r="R1028" s="1"/>
  <c r="N1028"/>
  <c r="L1028"/>
  <c r="H1028"/>
  <c r="Y1027"/>
  <c r="S1027"/>
  <c r="U1027" s="1"/>
  <c r="Q1027"/>
  <c r="V1027" s="1"/>
  <c r="P1027"/>
  <c r="O1027"/>
  <c r="R1027" s="1"/>
  <c r="N1027"/>
  <c r="L1027"/>
  <c r="H1027"/>
  <c r="Y1026"/>
  <c r="S1026"/>
  <c r="U1026" s="1"/>
  <c r="Q1026"/>
  <c r="V1026" s="1"/>
  <c r="P1026"/>
  <c r="O1026"/>
  <c r="R1026" s="1"/>
  <c r="N1026"/>
  <c r="L1026"/>
  <c r="H1026"/>
  <c r="Y1025"/>
  <c r="S1025"/>
  <c r="U1025" s="1"/>
  <c r="Q1025"/>
  <c r="V1025" s="1"/>
  <c r="P1025"/>
  <c r="O1025"/>
  <c r="R1025" s="1"/>
  <c r="N1025"/>
  <c r="L1025"/>
  <c r="H1025"/>
  <c r="Y1024"/>
  <c r="S1024"/>
  <c r="U1024" s="1"/>
  <c r="Q1024"/>
  <c r="V1024" s="1"/>
  <c r="P1024"/>
  <c r="O1024"/>
  <c r="R1024" s="1"/>
  <c r="N1024"/>
  <c r="L1024"/>
  <c r="H1024"/>
  <c r="Y1023"/>
  <c r="S1023"/>
  <c r="U1023" s="1"/>
  <c r="Q1023"/>
  <c r="V1023" s="1"/>
  <c r="P1023"/>
  <c r="O1023"/>
  <c r="R1023" s="1"/>
  <c r="N1023"/>
  <c r="L1023"/>
  <c r="H1023"/>
  <c r="Y1022"/>
  <c r="S1022"/>
  <c r="U1022" s="1"/>
  <c r="Q1022"/>
  <c r="V1022" s="1"/>
  <c r="P1022"/>
  <c r="O1022"/>
  <c r="R1022" s="1"/>
  <c r="N1022"/>
  <c r="L1022"/>
  <c r="H1022"/>
  <c r="Y1021"/>
  <c r="S1021"/>
  <c r="U1021" s="1"/>
  <c r="Q1021"/>
  <c r="V1021" s="1"/>
  <c r="P1021"/>
  <c r="O1021"/>
  <c r="R1021" s="1"/>
  <c r="N1021"/>
  <c r="L1021"/>
  <c r="H1021"/>
  <c r="Y1020"/>
  <c r="S1020"/>
  <c r="U1020" s="1"/>
  <c r="Q1020"/>
  <c r="V1020" s="1"/>
  <c r="P1020"/>
  <c r="O1020"/>
  <c r="R1020" s="1"/>
  <c r="N1020"/>
  <c r="L1020"/>
  <c r="H1020"/>
  <c r="Y1019"/>
  <c r="S1019"/>
  <c r="U1019" s="1"/>
  <c r="Q1019"/>
  <c r="V1019" s="1"/>
  <c r="P1019"/>
  <c r="O1019"/>
  <c r="R1019" s="1"/>
  <c r="N1019"/>
  <c r="L1019"/>
  <c r="H1019"/>
  <c r="Y1018"/>
  <c r="S1018"/>
  <c r="U1018" s="1"/>
  <c r="Q1018"/>
  <c r="V1018" s="1"/>
  <c r="P1018"/>
  <c r="O1018"/>
  <c r="R1018" s="1"/>
  <c r="N1018"/>
  <c r="L1018"/>
  <c r="H1018"/>
  <c r="Y1017"/>
  <c r="S1017"/>
  <c r="U1017" s="1"/>
  <c r="Q1017"/>
  <c r="V1017" s="1"/>
  <c r="P1017"/>
  <c r="O1017"/>
  <c r="R1017" s="1"/>
  <c r="N1017"/>
  <c r="L1017"/>
  <c r="H1017"/>
  <c r="Y1016"/>
  <c r="S1016"/>
  <c r="U1016" s="1"/>
  <c r="Q1016"/>
  <c r="V1016" s="1"/>
  <c r="P1016"/>
  <c r="O1016"/>
  <c r="R1016" s="1"/>
  <c r="N1016"/>
  <c r="L1016"/>
  <c r="H1016"/>
  <c r="Y1015"/>
  <c r="S1015"/>
  <c r="U1015" s="1"/>
  <c r="Q1015"/>
  <c r="V1015" s="1"/>
  <c r="P1015"/>
  <c r="O1015"/>
  <c r="R1015" s="1"/>
  <c r="N1015"/>
  <c r="L1015"/>
  <c r="H1015"/>
  <c r="Y1014"/>
  <c r="S1014"/>
  <c r="U1014" s="1"/>
  <c r="Q1014"/>
  <c r="V1014" s="1"/>
  <c r="P1014"/>
  <c r="O1014"/>
  <c r="R1014" s="1"/>
  <c r="N1014"/>
  <c r="L1014"/>
  <c r="H1014"/>
  <c r="Y1013"/>
  <c r="S1013"/>
  <c r="U1013" s="1"/>
  <c r="Q1013"/>
  <c r="V1013" s="1"/>
  <c r="P1013"/>
  <c r="O1013"/>
  <c r="R1013" s="1"/>
  <c r="N1013"/>
  <c r="L1013"/>
  <c r="H1013"/>
  <c r="Y1012"/>
  <c r="S1012"/>
  <c r="U1012" s="1"/>
  <c r="Q1012"/>
  <c r="V1012" s="1"/>
  <c r="P1012"/>
  <c r="O1012"/>
  <c r="R1012" s="1"/>
  <c r="N1012"/>
  <c r="L1012"/>
  <c r="H1012"/>
  <c r="Y1011"/>
  <c r="S1011"/>
  <c r="U1011" s="1"/>
  <c r="Q1011"/>
  <c r="V1011" s="1"/>
  <c r="P1011"/>
  <c r="O1011"/>
  <c r="R1011" s="1"/>
  <c r="N1011"/>
  <c r="L1011"/>
  <c r="H1011"/>
  <c r="Y1010"/>
  <c r="S1010"/>
  <c r="U1010" s="1"/>
  <c r="Q1010"/>
  <c r="V1010" s="1"/>
  <c r="P1010"/>
  <c r="O1010"/>
  <c r="R1010" s="1"/>
  <c r="N1010"/>
  <c r="L1010"/>
  <c r="H1010"/>
  <c r="Y1009"/>
  <c r="S1009"/>
  <c r="U1009" s="1"/>
  <c r="Q1009"/>
  <c r="V1009" s="1"/>
  <c r="P1009"/>
  <c r="O1009"/>
  <c r="R1009" s="1"/>
  <c r="N1009"/>
  <c r="L1009"/>
  <c r="H1009"/>
  <c r="Y1008"/>
  <c r="S1008"/>
  <c r="U1008" s="1"/>
  <c r="Q1008"/>
  <c r="V1008" s="1"/>
  <c r="P1008"/>
  <c r="O1008"/>
  <c r="R1008" s="1"/>
  <c r="N1008"/>
  <c r="L1008"/>
  <c r="H1008"/>
  <c r="Y1007"/>
  <c r="S1007"/>
  <c r="U1007" s="1"/>
  <c r="Q1007"/>
  <c r="V1007" s="1"/>
  <c r="P1007"/>
  <c r="O1007"/>
  <c r="R1007" s="1"/>
  <c r="N1007"/>
  <c r="L1007"/>
  <c r="H1007"/>
  <c r="Y1006"/>
  <c r="S1006"/>
  <c r="U1006" s="1"/>
  <c r="Q1006"/>
  <c r="V1006" s="1"/>
  <c r="P1006"/>
  <c r="O1006"/>
  <c r="R1006" s="1"/>
  <c r="N1006"/>
  <c r="L1006"/>
  <c r="H1006"/>
  <c r="Y1005"/>
  <c r="S1005"/>
  <c r="U1005" s="1"/>
  <c r="Q1005"/>
  <c r="V1005" s="1"/>
  <c r="P1005"/>
  <c r="O1005"/>
  <c r="R1005" s="1"/>
  <c r="N1005"/>
  <c r="L1005"/>
  <c r="H1005"/>
  <c r="Y1004"/>
  <c r="S1004"/>
  <c r="U1004" s="1"/>
  <c r="Q1004"/>
  <c r="V1004" s="1"/>
  <c r="P1004"/>
  <c r="O1004"/>
  <c r="R1004" s="1"/>
  <c r="N1004"/>
  <c r="L1004"/>
  <c r="H1004"/>
  <c r="Y1003"/>
  <c r="S1003"/>
  <c r="U1003" s="1"/>
  <c r="Q1003"/>
  <c r="V1003" s="1"/>
  <c r="P1003"/>
  <c r="O1003"/>
  <c r="R1003" s="1"/>
  <c r="N1003"/>
  <c r="L1003"/>
  <c r="H1003"/>
  <c r="Y1002"/>
  <c r="S1002"/>
  <c r="U1002" s="1"/>
  <c r="Q1002"/>
  <c r="V1002" s="1"/>
  <c r="P1002"/>
  <c r="O1002"/>
  <c r="R1002" s="1"/>
  <c r="N1002"/>
  <c r="L1002"/>
  <c r="H1002"/>
  <c r="Y1001"/>
  <c r="S1001"/>
  <c r="U1001" s="1"/>
  <c r="Q1001"/>
  <c r="V1001" s="1"/>
  <c r="P1001"/>
  <c r="O1001"/>
  <c r="R1001" s="1"/>
  <c r="N1001"/>
  <c r="L1001"/>
  <c r="H1001"/>
  <c r="Y1000"/>
  <c r="S1000"/>
  <c r="U1000" s="1"/>
  <c r="Q1000"/>
  <c r="V1000" s="1"/>
  <c r="P1000"/>
  <c r="O1000"/>
  <c r="R1000" s="1"/>
  <c r="N1000"/>
  <c r="L1000"/>
  <c r="H1000"/>
  <c r="Y999"/>
  <c r="S999"/>
  <c r="U999" s="1"/>
  <c r="Q999"/>
  <c r="V999" s="1"/>
  <c r="P999"/>
  <c r="O999"/>
  <c r="R999" s="1"/>
  <c r="N999"/>
  <c r="L999"/>
  <c r="H999"/>
  <c r="Y998"/>
  <c r="S998"/>
  <c r="U998" s="1"/>
  <c r="Q998"/>
  <c r="V998" s="1"/>
  <c r="P998"/>
  <c r="O998"/>
  <c r="R998" s="1"/>
  <c r="N998"/>
  <c r="L998"/>
  <c r="H998"/>
  <c r="Y997"/>
  <c r="S997"/>
  <c r="U997" s="1"/>
  <c r="Q997"/>
  <c r="V997" s="1"/>
  <c r="P997"/>
  <c r="O997"/>
  <c r="R997" s="1"/>
  <c r="N997"/>
  <c r="L997"/>
  <c r="H997"/>
  <c r="Y996"/>
  <c r="S996"/>
  <c r="U996" s="1"/>
  <c r="Q996"/>
  <c r="V996" s="1"/>
  <c r="P996"/>
  <c r="O996"/>
  <c r="R996" s="1"/>
  <c r="N996"/>
  <c r="L996"/>
  <c r="H996"/>
  <c r="Y995"/>
  <c r="S995"/>
  <c r="U995" s="1"/>
  <c r="Q995"/>
  <c r="V995" s="1"/>
  <c r="P995"/>
  <c r="O995"/>
  <c r="R995" s="1"/>
  <c r="N995"/>
  <c r="L995"/>
  <c r="H995"/>
  <c r="Y994"/>
  <c r="S994"/>
  <c r="U994" s="1"/>
  <c r="Q994"/>
  <c r="V994" s="1"/>
  <c r="P994"/>
  <c r="O994"/>
  <c r="R994" s="1"/>
  <c r="N994"/>
  <c r="L994"/>
  <c r="H994"/>
  <c r="Y993"/>
  <c r="S993"/>
  <c r="U993" s="1"/>
  <c r="Q993"/>
  <c r="V993" s="1"/>
  <c r="P993"/>
  <c r="O993"/>
  <c r="R993" s="1"/>
  <c r="N993"/>
  <c r="L993"/>
  <c r="H993"/>
  <c r="Y992"/>
  <c r="S992"/>
  <c r="U992" s="1"/>
  <c r="Q992"/>
  <c r="V992" s="1"/>
  <c r="P992"/>
  <c r="O992"/>
  <c r="R992" s="1"/>
  <c r="N992"/>
  <c r="L992"/>
  <c r="H992"/>
  <c r="Y991"/>
  <c r="S991"/>
  <c r="U991" s="1"/>
  <c r="Q991"/>
  <c r="V991" s="1"/>
  <c r="P991"/>
  <c r="O991"/>
  <c r="R991" s="1"/>
  <c r="N991"/>
  <c r="L991"/>
  <c r="H991"/>
  <c r="Y990"/>
  <c r="S990"/>
  <c r="U990" s="1"/>
  <c r="Q990"/>
  <c r="V990" s="1"/>
  <c r="P990"/>
  <c r="O990"/>
  <c r="R990" s="1"/>
  <c r="N990"/>
  <c r="L990"/>
  <c r="H990"/>
  <c r="Y989"/>
  <c r="S989"/>
  <c r="U989" s="1"/>
  <c r="Q989"/>
  <c r="V989" s="1"/>
  <c r="P989"/>
  <c r="O989"/>
  <c r="R989" s="1"/>
  <c r="N989"/>
  <c r="L989"/>
  <c r="H989"/>
  <c r="Y988"/>
  <c r="S988"/>
  <c r="U988" s="1"/>
  <c r="Q988"/>
  <c r="V988" s="1"/>
  <c r="P988"/>
  <c r="O988"/>
  <c r="R988" s="1"/>
  <c r="N988"/>
  <c r="L988"/>
  <c r="H988"/>
  <c r="Y987"/>
  <c r="S987"/>
  <c r="U987" s="1"/>
  <c r="Q987"/>
  <c r="V987" s="1"/>
  <c r="P987"/>
  <c r="O987"/>
  <c r="R987" s="1"/>
  <c r="N987"/>
  <c r="L987"/>
  <c r="H987"/>
  <c r="Y986"/>
  <c r="S986"/>
  <c r="U986" s="1"/>
  <c r="Q986"/>
  <c r="V986" s="1"/>
  <c r="P986"/>
  <c r="O986"/>
  <c r="R986" s="1"/>
  <c r="N986"/>
  <c r="L986"/>
  <c r="H986"/>
  <c r="Y985"/>
  <c r="S985"/>
  <c r="U985" s="1"/>
  <c r="Q985"/>
  <c r="V985" s="1"/>
  <c r="P985"/>
  <c r="O985"/>
  <c r="R985" s="1"/>
  <c r="N985"/>
  <c r="L985"/>
  <c r="H985"/>
  <c r="Y984"/>
  <c r="S984"/>
  <c r="U984" s="1"/>
  <c r="Q984"/>
  <c r="V984" s="1"/>
  <c r="P984"/>
  <c r="O984"/>
  <c r="R984" s="1"/>
  <c r="N984"/>
  <c r="L984"/>
  <c r="H984"/>
  <c r="Y983"/>
  <c r="S983"/>
  <c r="U983" s="1"/>
  <c r="Q983"/>
  <c r="V983" s="1"/>
  <c r="P983"/>
  <c r="O983"/>
  <c r="R983" s="1"/>
  <c r="N983"/>
  <c r="L983"/>
  <c r="H983"/>
  <c r="Y982"/>
  <c r="S982"/>
  <c r="U982" s="1"/>
  <c r="Q982"/>
  <c r="V982" s="1"/>
  <c r="P982"/>
  <c r="O982"/>
  <c r="R982" s="1"/>
  <c r="N982"/>
  <c r="L982"/>
  <c r="H982"/>
  <c r="Y981"/>
  <c r="S981"/>
  <c r="U981" s="1"/>
  <c r="Q981"/>
  <c r="V981" s="1"/>
  <c r="P981"/>
  <c r="O981"/>
  <c r="R981" s="1"/>
  <c r="N981"/>
  <c r="L981"/>
  <c r="H981"/>
  <c r="Y980"/>
  <c r="S980"/>
  <c r="U980" s="1"/>
  <c r="Q980"/>
  <c r="V980" s="1"/>
  <c r="P980"/>
  <c r="O980"/>
  <c r="R980" s="1"/>
  <c r="N980"/>
  <c r="L980"/>
  <c r="H980"/>
  <c r="Y979"/>
  <c r="S979"/>
  <c r="U979" s="1"/>
  <c r="Q979"/>
  <c r="V979" s="1"/>
  <c r="P979"/>
  <c r="O979"/>
  <c r="R979" s="1"/>
  <c r="N979"/>
  <c r="L979"/>
  <c r="H979"/>
  <c r="Y978"/>
  <c r="S978"/>
  <c r="U978" s="1"/>
  <c r="Q978"/>
  <c r="V978" s="1"/>
  <c r="P978"/>
  <c r="O978"/>
  <c r="R978" s="1"/>
  <c r="N978"/>
  <c r="L978"/>
  <c r="H978"/>
  <c r="Y977"/>
  <c r="S977"/>
  <c r="U977" s="1"/>
  <c r="Q977"/>
  <c r="V977" s="1"/>
  <c r="P977"/>
  <c r="O977"/>
  <c r="R977" s="1"/>
  <c r="N977"/>
  <c r="L977"/>
  <c r="H977"/>
  <c r="Y976"/>
  <c r="S976"/>
  <c r="U976" s="1"/>
  <c r="Q976"/>
  <c r="V976" s="1"/>
  <c r="P976"/>
  <c r="O976"/>
  <c r="R976" s="1"/>
  <c r="N976"/>
  <c r="L976"/>
  <c r="H976"/>
  <c r="Y975"/>
  <c r="S975"/>
  <c r="U975" s="1"/>
  <c r="Q975"/>
  <c r="V975" s="1"/>
  <c r="P975"/>
  <c r="O975"/>
  <c r="R975" s="1"/>
  <c r="N975"/>
  <c r="L975"/>
  <c r="H975"/>
  <c r="Y974"/>
  <c r="S974"/>
  <c r="U974" s="1"/>
  <c r="Q974"/>
  <c r="V974" s="1"/>
  <c r="P974"/>
  <c r="O974"/>
  <c r="R974" s="1"/>
  <c r="N974"/>
  <c r="L974"/>
  <c r="H974"/>
  <c r="Y973"/>
  <c r="S973"/>
  <c r="U973" s="1"/>
  <c r="Q973"/>
  <c r="V973" s="1"/>
  <c r="P973"/>
  <c r="O973"/>
  <c r="R973" s="1"/>
  <c r="N973"/>
  <c r="L973"/>
  <c r="H973"/>
  <c r="Y972"/>
  <c r="S972"/>
  <c r="U972" s="1"/>
  <c r="Q972"/>
  <c r="V972" s="1"/>
  <c r="P972"/>
  <c r="O972"/>
  <c r="R972" s="1"/>
  <c r="N972"/>
  <c r="L972"/>
  <c r="H972"/>
  <c r="Y971"/>
  <c r="S971"/>
  <c r="U971" s="1"/>
  <c r="Q971"/>
  <c r="V971" s="1"/>
  <c r="P971"/>
  <c r="O971"/>
  <c r="R971" s="1"/>
  <c r="N971"/>
  <c r="L971"/>
  <c r="H971"/>
  <c r="Y970"/>
  <c r="S970"/>
  <c r="U970" s="1"/>
  <c r="Q970"/>
  <c r="V970" s="1"/>
  <c r="P970"/>
  <c r="O970"/>
  <c r="R970" s="1"/>
  <c r="N970"/>
  <c r="L970"/>
  <c r="H970"/>
  <c r="Y969"/>
  <c r="S969"/>
  <c r="U969" s="1"/>
  <c r="Q969"/>
  <c r="V969" s="1"/>
  <c r="P969"/>
  <c r="O969"/>
  <c r="R969" s="1"/>
  <c r="N969"/>
  <c r="L969"/>
  <c r="H969"/>
  <c r="Y968"/>
  <c r="S968"/>
  <c r="U968" s="1"/>
  <c r="Q968"/>
  <c r="V968" s="1"/>
  <c r="P968"/>
  <c r="O968"/>
  <c r="R968" s="1"/>
  <c r="N968"/>
  <c r="L968"/>
  <c r="H968"/>
  <c r="Y967"/>
  <c r="S967"/>
  <c r="U967" s="1"/>
  <c r="Q967"/>
  <c r="V967" s="1"/>
  <c r="P967"/>
  <c r="O967"/>
  <c r="R967" s="1"/>
  <c r="N967"/>
  <c r="L967"/>
  <c r="H967"/>
  <c r="Y966"/>
  <c r="S966"/>
  <c r="U966" s="1"/>
  <c r="Q966"/>
  <c r="V966" s="1"/>
  <c r="P966"/>
  <c r="O966"/>
  <c r="R966" s="1"/>
  <c r="N966"/>
  <c r="L966"/>
  <c r="H966"/>
  <c r="Y965"/>
  <c r="S965"/>
  <c r="U965" s="1"/>
  <c r="Q965"/>
  <c r="V965" s="1"/>
  <c r="P965"/>
  <c r="O965"/>
  <c r="R965" s="1"/>
  <c r="N965"/>
  <c r="L965"/>
  <c r="H965"/>
  <c r="Y964"/>
  <c r="S964"/>
  <c r="U964" s="1"/>
  <c r="Q964"/>
  <c r="V964" s="1"/>
  <c r="P964"/>
  <c r="O964"/>
  <c r="R964" s="1"/>
  <c r="N964"/>
  <c r="L964"/>
  <c r="H964"/>
  <c r="Y963"/>
  <c r="S963"/>
  <c r="U963" s="1"/>
  <c r="Q963"/>
  <c r="V963" s="1"/>
  <c r="P963"/>
  <c r="O963"/>
  <c r="R963" s="1"/>
  <c r="N963"/>
  <c r="L963"/>
  <c r="H963"/>
  <c r="Y962"/>
  <c r="S962"/>
  <c r="U962" s="1"/>
  <c r="Q962"/>
  <c r="V962" s="1"/>
  <c r="P962"/>
  <c r="O962"/>
  <c r="R962" s="1"/>
  <c r="N962"/>
  <c r="L962"/>
  <c r="H962"/>
  <c r="Y961"/>
  <c r="S961"/>
  <c r="U961" s="1"/>
  <c r="Q961"/>
  <c r="V961" s="1"/>
  <c r="P961"/>
  <c r="O961"/>
  <c r="R961" s="1"/>
  <c r="N961"/>
  <c r="L961"/>
  <c r="H961"/>
  <c r="Y960"/>
  <c r="S960"/>
  <c r="U960" s="1"/>
  <c r="Q960"/>
  <c r="V960" s="1"/>
  <c r="P960"/>
  <c r="O960"/>
  <c r="R960" s="1"/>
  <c r="N960"/>
  <c r="L960"/>
  <c r="H960"/>
  <c r="Y959"/>
  <c r="S959"/>
  <c r="U959" s="1"/>
  <c r="Q959"/>
  <c r="V959" s="1"/>
  <c r="P959"/>
  <c r="O959"/>
  <c r="R959" s="1"/>
  <c r="N959"/>
  <c r="L959"/>
  <c r="H959"/>
  <c r="Y958"/>
  <c r="S958"/>
  <c r="U958" s="1"/>
  <c r="Q958"/>
  <c r="V958" s="1"/>
  <c r="P958"/>
  <c r="O958"/>
  <c r="R958" s="1"/>
  <c r="N958"/>
  <c r="L958"/>
  <c r="H958"/>
  <c r="Y957"/>
  <c r="S957"/>
  <c r="U957" s="1"/>
  <c r="Q957"/>
  <c r="V957" s="1"/>
  <c r="P957"/>
  <c r="O957"/>
  <c r="R957" s="1"/>
  <c r="N957"/>
  <c r="L957"/>
  <c r="H957"/>
  <c r="Y956"/>
  <c r="S956"/>
  <c r="U956" s="1"/>
  <c r="Q956"/>
  <c r="V956" s="1"/>
  <c r="P956"/>
  <c r="O956"/>
  <c r="R956" s="1"/>
  <c r="N956"/>
  <c r="L956"/>
  <c r="H956"/>
  <c r="Y955"/>
  <c r="S955"/>
  <c r="U955" s="1"/>
  <c r="Q955"/>
  <c r="V955" s="1"/>
  <c r="P955"/>
  <c r="O955"/>
  <c r="R955" s="1"/>
  <c r="N955"/>
  <c r="L955"/>
  <c r="H955"/>
  <c r="Y954"/>
  <c r="S954"/>
  <c r="U954" s="1"/>
  <c r="Q954"/>
  <c r="V954" s="1"/>
  <c r="P954"/>
  <c r="O954"/>
  <c r="R954" s="1"/>
  <c r="N954"/>
  <c r="L954"/>
  <c r="H954"/>
  <c r="Y953"/>
  <c r="S953"/>
  <c r="U953" s="1"/>
  <c r="Q953"/>
  <c r="V953" s="1"/>
  <c r="P953"/>
  <c r="O953"/>
  <c r="R953" s="1"/>
  <c r="N953"/>
  <c r="L953"/>
  <c r="H953"/>
  <c r="Y952"/>
  <c r="S952"/>
  <c r="U952" s="1"/>
  <c r="Q952"/>
  <c r="V952" s="1"/>
  <c r="P952"/>
  <c r="O952"/>
  <c r="R952" s="1"/>
  <c r="N952"/>
  <c r="L952"/>
  <c r="H952"/>
  <c r="Y951"/>
  <c r="S951"/>
  <c r="U951" s="1"/>
  <c r="Q951"/>
  <c r="V951" s="1"/>
  <c r="P951"/>
  <c r="O951"/>
  <c r="R951" s="1"/>
  <c r="N951"/>
  <c r="L951"/>
  <c r="H951"/>
  <c r="Y950"/>
  <c r="S950"/>
  <c r="U950" s="1"/>
  <c r="Q950"/>
  <c r="V950" s="1"/>
  <c r="P950"/>
  <c r="O950"/>
  <c r="R950" s="1"/>
  <c r="N950"/>
  <c r="L950"/>
  <c r="H950"/>
  <c r="Y949"/>
  <c r="S949"/>
  <c r="U949" s="1"/>
  <c r="Q949"/>
  <c r="V949" s="1"/>
  <c r="P949"/>
  <c r="O949"/>
  <c r="R949" s="1"/>
  <c r="N949"/>
  <c r="L949"/>
  <c r="H949"/>
  <c r="Y948"/>
  <c r="S948"/>
  <c r="U948" s="1"/>
  <c r="Q948"/>
  <c r="V948" s="1"/>
  <c r="P948"/>
  <c r="O948"/>
  <c r="R948" s="1"/>
  <c r="N948"/>
  <c r="L948"/>
  <c r="H948"/>
  <c r="Y947"/>
  <c r="S947"/>
  <c r="U947" s="1"/>
  <c r="Q947"/>
  <c r="V947" s="1"/>
  <c r="P947"/>
  <c r="O947"/>
  <c r="R947" s="1"/>
  <c r="N947"/>
  <c r="L947"/>
  <c r="H947"/>
  <c r="Y946"/>
  <c r="S946"/>
  <c r="U946" s="1"/>
  <c r="Q946"/>
  <c r="V946" s="1"/>
  <c r="P946"/>
  <c r="O946"/>
  <c r="R946" s="1"/>
  <c r="N946"/>
  <c r="L946"/>
  <c r="H946"/>
  <c r="Y945"/>
  <c r="S945"/>
  <c r="U945" s="1"/>
  <c r="Q945"/>
  <c r="V945" s="1"/>
  <c r="P945"/>
  <c r="O945"/>
  <c r="R945" s="1"/>
  <c r="N945"/>
  <c r="L945"/>
  <c r="H945"/>
  <c r="Y944"/>
  <c r="S944"/>
  <c r="U944" s="1"/>
  <c r="Q944"/>
  <c r="V944" s="1"/>
  <c r="P944"/>
  <c r="O944"/>
  <c r="R944" s="1"/>
  <c r="N944"/>
  <c r="L944"/>
  <c r="H944"/>
  <c r="Y943"/>
  <c r="S943"/>
  <c r="U943" s="1"/>
  <c r="Q943"/>
  <c r="V943" s="1"/>
  <c r="P943"/>
  <c r="O943"/>
  <c r="R943" s="1"/>
  <c r="N943"/>
  <c r="L943"/>
  <c r="H943"/>
  <c r="Y942"/>
  <c r="S942"/>
  <c r="U942" s="1"/>
  <c r="Q942"/>
  <c r="V942" s="1"/>
  <c r="P942"/>
  <c r="O942"/>
  <c r="R942" s="1"/>
  <c r="N942"/>
  <c r="L942"/>
  <c r="H942"/>
  <c r="Y941"/>
  <c r="S941"/>
  <c r="U941" s="1"/>
  <c r="Q941"/>
  <c r="V941" s="1"/>
  <c r="P941"/>
  <c r="O941"/>
  <c r="R941" s="1"/>
  <c r="N941"/>
  <c r="L941"/>
  <c r="H941"/>
  <c r="Y940"/>
  <c r="S940"/>
  <c r="U940" s="1"/>
  <c r="Q940"/>
  <c r="V940" s="1"/>
  <c r="P940"/>
  <c r="O940"/>
  <c r="R940" s="1"/>
  <c r="N940"/>
  <c r="L940"/>
  <c r="H940"/>
  <c r="Y939"/>
  <c r="S939"/>
  <c r="U939" s="1"/>
  <c r="Q939"/>
  <c r="V939" s="1"/>
  <c r="P939"/>
  <c r="O939"/>
  <c r="R939" s="1"/>
  <c r="N939"/>
  <c r="L939"/>
  <c r="H939"/>
  <c r="Y938"/>
  <c r="S938"/>
  <c r="U938" s="1"/>
  <c r="Q938"/>
  <c r="V938" s="1"/>
  <c r="P938"/>
  <c r="O938"/>
  <c r="R938" s="1"/>
  <c r="N938"/>
  <c r="L938"/>
  <c r="H938"/>
  <c r="Y937"/>
  <c r="S937"/>
  <c r="U937" s="1"/>
  <c r="Q937"/>
  <c r="V937" s="1"/>
  <c r="P937"/>
  <c r="O937"/>
  <c r="R937" s="1"/>
  <c r="N937"/>
  <c r="L937"/>
  <c r="H937"/>
  <c r="Y936"/>
  <c r="S936"/>
  <c r="U936" s="1"/>
  <c r="Q936"/>
  <c r="V936" s="1"/>
  <c r="P936"/>
  <c r="O936"/>
  <c r="R936" s="1"/>
  <c r="N936"/>
  <c r="L936"/>
  <c r="H936"/>
  <c r="Y935"/>
  <c r="S935"/>
  <c r="U935" s="1"/>
  <c r="Q935"/>
  <c r="V935" s="1"/>
  <c r="P935"/>
  <c r="O935"/>
  <c r="R935" s="1"/>
  <c r="N935"/>
  <c r="L935"/>
  <c r="H935"/>
  <c r="Y934"/>
  <c r="S934"/>
  <c r="U934" s="1"/>
  <c r="Q934"/>
  <c r="V934" s="1"/>
  <c r="P934"/>
  <c r="O934"/>
  <c r="R934" s="1"/>
  <c r="N934"/>
  <c r="L934"/>
  <c r="H934"/>
  <c r="Y933"/>
  <c r="S933"/>
  <c r="U933" s="1"/>
  <c r="Q933"/>
  <c r="V933" s="1"/>
  <c r="P933"/>
  <c r="O933"/>
  <c r="R933" s="1"/>
  <c r="N933"/>
  <c r="L933"/>
  <c r="H933"/>
  <c r="Y932"/>
  <c r="S932"/>
  <c r="U932" s="1"/>
  <c r="Q932"/>
  <c r="V932" s="1"/>
  <c r="P932"/>
  <c r="O932"/>
  <c r="R932" s="1"/>
  <c r="N932"/>
  <c r="L932"/>
  <c r="H932"/>
  <c r="Y931"/>
  <c r="S931"/>
  <c r="U931" s="1"/>
  <c r="Q931"/>
  <c r="V931" s="1"/>
  <c r="P931"/>
  <c r="O931"/>
  <c r="R931" s="1"/>
  <c r="N931"/>
  <c r="L931"/>
  <c r="H931"/>
  <c r="Y930"/>
  <c r="S930"/>
  <c r="U930" s="1"/>
  <c r="Q930"/>
  <c r="V930" s="1"/>
  <c r="P930"/>
  <c r="O930"/>
  <c r="R930" s="1"/>
  <c r="N930"/>
  <c r="L930"/>
  <c r="H930"/>
  <c r="Y929"/>
  <c r="S929"/>
  <c r="U929" s="1"/>
  <c r="Q929"/>
  <c r="V929" s="1"/>
  <c r="P929"/>
  <c r="O929"/>
  <c r="R929" s="1"/>
  <c r="N929"/>
  <c r="L929"/>
  <c r="H929"/>
  <c r="Y928"/>
  <c r="S928"/>
  <c r="U928" s="1"/>
  <c r="Q928"/>
  <c r="V928" s="1"/>
  <c r="P928"/>
  <c r="O928"/>
  <c r="R928" s="1"/>
  <c r="N928"/>
  <c r="L928"/>
  <c r="H928"/>
  <c r="Y927"/>
  <c r="S927"/>
  <c r="U927" s="1"/>
  <c r="Q927"/>
  <c r="V927" s="1"/>
  <c r="P927"/>
  <c r="O927"/>
  <c r="R927" s="1"/>
  <c r="N927"/>
  <c r="L927"/>
  <c r="H927"/>
  <c r="Y926"/>
  <c r="S926"/>
  <c r="U926" s="1"/>
  <c r="Q926"/>
  <c r="V926" s="1"/>
  <c r="P926"/>
  <c r="O926"/>
  <c r="R926" s="1"/>
  <c r="N926"/>
  <c r="L926"/>
  <c r="H926"/>
  <c r="Y925"/>
  <c r="S925"/>
  <c r="U925" s="1"/>
  <c r="Q925"/>
  <c r="V925" s="1"/>
  <c r="P925"/>
  <c r="O925"/>
  <c r="R925" s="1"/>
  <c r="N925"/>
  <c r="L925"/>
  <c r="H925"/>
  <c r="Y924"/>
  <c r="S924"/>
  <c r="U924" s="1"/>
  <c r="Q924"/>
  <c r="V924" s="1"/>
  <c r="P924"/>
  <c r="O924"/>
  <c r="R924" s="1"/>
  <c r="N924"/>
  <c r="L924"/>
  <c r="H924"/>
  <c r="Y923"/>
  <c r="S923"/>
  <c r="U923" s="1"/>
  <c r="Q923"/>
  <c r="V923" s="1"/>
  <c r="P923"/>
  <c r="O923"/>
  <c r="R923" s="1"/>
  <c r="N923"/>
  <c r="L923"/>
  <c r="H923"/>
  <c r="Y922"/>
  <c r="S922"/>
  <c r="U922" s="1"/>
  <c r="Q922"/>
  <c r="V922" s="1"/>
  <c r="P922"/>
  <c r="O922"/>
  <c r="R922" s="1"/>
  <c r="N922"/>
  <c r="L922"/>
  <c r="H922"/>
  <c r="Y921"/>
  <c r="S921"/>
  <c r="U921" s="1"/>
  <c r="Q921"/>
  <c r="V921" s="1"/>
  <c r="P921"/>
  <c r="O921"/>
  <c r="R921" s="1"/>
  <c r="N921"/>
  <c r="L921"/>
  <c r="H921"/>
  <c r="Y920"/>
  <c r="S920"/>
  <c r="U920" s="1"/>
  <c r="Q920"/>
  <c r="V920" s="1"/>
  <c r="P920"/>
  <c r="O920"/>
  <c r="R920" s="1"/>
  <c r="N920"/>
  <c r="L920"/>
  <c r="H920"/>
  <c r="Y919"/>
  <c r="S919"/>
  <c r="U919" s="1"/>
  <c r="Q919"/>
  <c r="V919" s="1"/>
  <c r="P919"/>
  <c r="O919"/>
  <c r="R919" s="1"/>
  <c r="N919"/>
  <c r="L919"/>
  <c r="H919"/>
  <c r="Y918"/>
  <c r="S918"/>
  <c r="U918" s="1"/>
  <c r="Q918"/>
  <c r="V918" s="1"/>
  <c r="P918"/>
  <c r="O918"/>
  <c r="R918" s="1"/>
  <c r="N918"/>
  <c r="L918"/>
  <c r="H918"/>
  <c r="Y917"/>
  <c r="S917"/>
  <c r="U917" s="1"/>
  <c r="Q917"/>
  <c r="V917" s="1"/>
  <c r="P917"/>
  <c r="O917"/>
  <c r="R917" s="1"/>
  <c r="N917"/>
  <c r="L917"/>
  <c r="H917"/>
  <c r="Y916"/>
  <c r="S916"/>
  <c r="U916" s="1"/>
  <c r="Q916"/>
  <c r="V916" s="1"/>
  <c r="P916"/>
  <c r="O916"/>
  <c r="R916" s="1"/>
  <c r="N916"/>
  <c r="L916"/>
  <c r="H916"/>
  <c r="Y915"/>
  <c r="S915"/>
  <c r="U915" s="1"/>
  <c r="Q915"/>
  <c r="V915" s="1"/>
  <c r="P915"/>
  <c r="O915"/>
  <c r="R915" s="1"/>
  <c r="N915"/>
  <c r="L915"/>
  <c r="H915"/>
  <c r="Y914"/>
  <c r="S914"/>
  <c r="U914" s="1"/>
  <c r="Q914"/>
  <c r="V914" s="1"/>
  <c r="P914"/>
  <c r="O914"/>
  <c r="R914" s="1"/>
  <c r="N914"/>
  <c r="L914"/>
  <c r="H914"/>
  <c r="Y913"/>
  <c r="S913"/>
  <c r="U913" s="1"/>
  <c r="Q913"/>
  <c r="V913" s="1"/>
  <c r="P913"/>
  <c r="O913"/>
  <c r="R913" s="1"/>
  <c r="N913"/>
  <c r="L913"/>
  <c r="H913"/>
  <c r="Y912"/>
  <c r="S912"/>
  <c r="U912" s="1"/>
  <c r="Q912"/>
  <c r="V912" s="1"/>
  <c r="P912"/>
  <c r="O912"/>
  <c r="R912" s="1"/>
  <c r="N912"/>
  <c r="L912"/>
  <c r="H912"/>
  <c r="Y911"/>
  <c r="S911"/>
  <c r="U911" s="1"/>
  <c r="Q911"/>
  <c r="V911" s="1"/>
  <c r="P911"/>
  <c r="O911"/>
  <c r="R911" s="1"/>
  <c r="N911"/>
  <c r="L911"/>
  <c r="H911"/>
  <c r="Y910"/>
  <c r="S910"/>
  <c r="U910" s="1"/>
  <c r="Q910"/>
  <c r="V910" s="1"/>
  <c r="P910"/>
  <c r="O910"/>
  <c r="R910" s="1"/>
  <c r="N910"/>
  <c r="L910"/>
  <c r="H910"/>
  <c r="Y909"/>
  <c r="S909"/>
  <c r="U909" s="1"/>
  <c r="Q909"/>
  <c r="V909" s="1"/>
  <c r="P909"/>
  <c r="O909"/>
  <c r="R909" s="1"/>
  <c r="N909"/>
  <c r="L909"/>
  <c r="H909"/>
  <c r="Y908"/>
  <c r="S908"/>
  <c r="U908" s="1"/>
  <c r="Q908"/>
  <c r="V908" s="1"/>
  <c r="P908"/>
  <c r="O908"/>
  <c r="R908" s="1"/>
  <c r="N908"/>
  <c r="L908"/>
  <c r="H908"/>
  <c r="Y907"/>
  <c r="S907"/>
  <c r="U907" s="1"/>
  <c r="Q907"/>
  <c r="V907" s="1"/>
  <c r="P907"/>
  <c r="O907"/>
  <c r="R907" s="1"/>
  <c r="N907"/>
  <c r="L907"/>
  <c r="H907"/>
  <c r="Y906"/>
  <c r="S906"/>
  <c r="U906" s="1"/>
  <c r="Q906"/>
  <c r="V906" s="1"/>
  <c r="P906"/>
  <c r="O906"/>
  <c r="R906" s="1"/>
  <c r="N906"/>
  <c r="L906"/>
  <c r="H906"/>
  <c r="Y905"/>
  <c r="S905"/>
  <c r="U905" s="1"/>
  <c r="Q905"/>
  <c r="V905" s="1"/>
  <c r="P905"/>
  <c r="O905"/>
  <c r="R905" s="1"/>
  <c r="N905"/>
  <c r="L905"/>
  <c r="H905"/>
  <c r="Y904"/>
  <c r="S904"/>
  <c r="U904" s="1"/>
  <c r="Q904"/>
  <c r="V904" s="1"/>
  <c r="P904"/>
  <c r="O904"/>
  <c r="R904" s="1"/>
  <c r="N904"/>
  <c r="L904"/>
  <c r="H904"/>
  <c r="Y903"/>
  <c r="S903"/>
  <c r="U903" s="1"/>
  <c r="Q903"/>
  <c r="V903" s="1"/>
  <c r="P903"/>
  <c r="O903"/>
  <c r="R903" s="1"/>
  <c r="N903"/>
  <c r="L903"/>
  <c r="H903"/>
  <c r="Y902"/>
  <c r="S902"/>
  <c r="U902" s="1"/>
  <c r="Q902"/>
  <c r="V902" s="1"/>
  <c r="P902"/>
  <c r="O902"/>
  <c r="R902" s="1"/>
  <c r="N902"/>
  <c r="L902"/>
  <c r="H902"/>
  <c r="Y901"/>
  <c r="S901"/>
  <c r="U901" s="1"/>
  <c r="Q901"/>
  <c r="V901" s="1"/>
  <c r="P901"/>
  <c r="O901"/>
  <c r="R901" s="1"/>
  <c r="N901"/>
  <c r="L901"/>
  <c r="H901"/>
  <c r="Y900"/>
  <c r="S900"/>
  <c r="U900" s="1"/>
  <c r="Q900"/>
  <c r="V900" s="1"/>
  <c r="P900"/>
  <c r="O900"/>
  <c r="R900" s="1"/>
  <c r="N900"/>
  <c r="L900"/>
  <c r="H900"/>
  <c r="Y899"/>
  <c r="S899"/>
  <c r="U899" s="1"/>
  <c r="Q899"/>
  <c r="V899" s="1"/>
  <c r="P899"/>
  <c r="O899"/>
  <c r="R899" s="1"/>
  <c r="N899"/>
  <c r="L899"/>
  <c r="H899"/>
  <c r="Y898"/>
  <c r="S898"/>
  <c r="U898" s="1"/>
  <c r="Q898"/>
  <c r="V898" s="1"/>
  <c r="P898"/>
  <c r="O898"/>
  <c r="R898" s="1"/>
  <c r="N898"/>
  <c r="L898"/>
  <c r="H898"/>
  <c r="Y897"/>
  <c r="S897"/>
  <c r="U897" s="1"/>
  <c r="Q897"/>
  <c r="V897" s="1"/>
  <c r="P897"/>
  <c r="O897"/>
  <c r="R897" s="1"/>
  <c r="N897"/>
  <c r="L897"/>
  <c r="H897"/>
  <c r="Y896"/>
  <c r="S896"/>
  <c r="U896" s="1"/>
  <c r="Q896"/>
  <c r="V896" s="1"/>
  <c r="P896"/>
  <c r="O896"/>
  <c r="R896" s="1"/>
  <c r="N896"/>
  <c r="L896"/>
  <c r="H896"/>
  <c r="Y895"/>
  <c r="S895"/>
  <c r="U895" s="1"/>
  <c r="Q895"/>
  <c r="V895" s="1"/>
  <c r="P895"/>
  <c r="O895"/>
  <c r="R895" s="1"/>
  <c r="N895"/>
  <c r="L895"/>
  <c r="H895"/>
  <c r="Y894"/>
  <c r="S894"/>
  <c r="U894" s="1"/>
  <c r="Q894"/>
  <c r="V894" s="1"/>
  <c r="P894"/>
  <c r="O894"/>
  <c r="R894" s="1"/>
  <c r="N894"/>
  <c r="L894"/>
  <c r="H894"/>
  <c r="Y893"/>
  <c r="S893"/>
  <c r="U893" s="1"/>
  <c r="Q893"/>
  <c r="V893" s="1"/>
  <c r="P893"/>
  <c r="O893"/>
  <c r="R893" s="1"/>
  <c r="N893"/>
  <c r="L893"/>
  <c r="H893"/>
  <c r="Y892"/>
  <c r="S892"/>
  <c r="U892" s="1"/>
  <c r="Q892"/>
  <c r="V892" s="1"/>
  <c r="P892"/>
  <c r="O892"/>
  <c r="R892" s="1"/>
  <c r="N892"/>
  <c r="L892"/>
  <c r="H892"/>
  <c r="Y891"/>
  <c r="S891"/>
  <c r="U891" s="1"/>
  <c r="Q891"/>
  <c r="V891" s="1"/>
  <c r="P891"/>
  <c r="O891"/>
  <c r="R891" s="1"/>
  <c r="N891"/>
  <c r="L891"/>
  <c r="H891"/>
  <c r="Y890"/>
  <c r="S890"/>
  <c r="U890" s="1"/>
  <c r="Q890"/>
  <c r="V890" s="1"/>
  <c r="P890"/>
  <c r="O890"/>
  <c r="R890" s="1"/>
  <c r="N890"/>
  <c r="L890"/>
  <c r="H890"/>
  <c r="Y889"/>
  <c r="S889"/>
  <c r="U889" s="1"/>
  <c r="Q889"/>
  <c r="V889" s="1"/>
  <c r="P889"/>
  <c r="O889"/>
  <c r="R889" s="1"/>
  <c r="N889"/>
  <c r="L889"/>
  <c r="H889"/>
  <c r="Y888"/>
  <c r="S888"/>
  <c r="U888" s="1"/>
  <c r="Q888"/>
  <c r="V888" s="1"/>
  <c r="P888"/>
  <c r="O888"/>
  <c r="R888" s="1"/>
  <c r="N888"/>
  <c r="L888"/>
  <c r="H888"/>
  <c r="Y887"/>
  <c r="S887"/>
  <c r="U887" s="1"/>
  <c r="Q887"/>
  <c r="V887" s="1"/>
  <c r="P887"/>
  <c r="O887"/>
  <c r="R887" s="1"/>
  <c r="N887"/>
  <c r="L887"/>
  <c r="H887"/>
  <c r="Y886"/>
  <c r="S886"/>
  <c r="U886" s="1"/>
  <c r="Q886"/>
  <c r="V886" s="1"/>
  <c r="P886"/>
  <c r="O886"/>
  <c r="R886" s="1"/>
  <c r="N886"/>
  <c r="L886"/>
  <c r="H886"/>
  <c r="Y885"/>
  <c r="S885"/>
  <c r="U885" s="1"/>
  <c r="Q885"/>
  <c r="V885" s="1"/>
  <c r="P885"/>
  <c r="O885"/>
  <c r="R885" s="1"/>
  <c r="N885"/>
  <c r="L885"/>
  <c r="H885"/>
  <c r="Y884"/>
  <c r="S884"/>
  <c r="U884" s="1"/>
  <c r="Q884"/>
  <c r="V884" s="1"/>
  <c r="P884"/>
  <c r="O884"/>
  <c r="R884" s="1"/>
  <c r="N884"/>
  <c r="L884"/>
  <c r="H884"/>
  <c r="Y883"/>
  <c r="S883"/>
  <c r="U883" s="1"/>
  <c r="Q883"/>
  <c r="V883" s="1"/>
  <c r="P883"/>
  <c r="O883"/>
  <c r="R883" s="1"/>
  <c r="N883"/>
  <c r="L883"/>
  <c r="H883"/>
  <c r="Y882"/>
  <c r="S882"/>
  <c r="U882" s="1"/>
  <c r="Q882"/>
  <c r="V882" s="1"/>
  <c r="P882"/>
  <c r="O882"/>
  <c r="R882" s="1"/>
  <c r="N882"/>
  <c r="L882"/>
  <c r="H882"/>
  <c r="Y881"/>
  <c r="S881"/>
  <c r="U881" s="1"/>
  <c r="Q881"/>
  <c r="V881" s="1"/>
  <c r="P881"/>
  <c r="O881"/>
  <c r="R881" s="1"/>
  <c r="N881"/>
  <c r="L881"/>
  <c r="H881"/>
  <c r="Y880"/>
  <c r="S880"/>
  <c r="U880" s="1"/>
  <c r="Q880"/>
  <c r="V880" s="1"/>
  <c r="P880"/>
  <c r="O880"/>
  <c r="R880" s="1"/>
  <c r="N880"/>
  <c r="L880"/>
  <c r="H880"/>
  <c r="Y879"/>
  <c r="S879"/>
  <c r="U879" s="1"/>
  <c r="Q879"/>
  <c r="V879" s="1"/>
  <c r="P879"/>
  <c r="O879"/>
  <c r="R879" s="1"/>
  <c r="N879"/>
  <c r="L879"/>
  <c r="H879"/>
  <c r="Y878"/>
  <c r="S878"/>
  <c r="U878" s="1"/>
  <c r="Q878"/>
  <c r="V878" s="1"/>
  <c r="P878"/>
  <c r="O878"/>
  <c r="R878" s="1"/>
  <c r="N878"/>
  <c r="L878"/>
  <c r="H878"/>
  <c r="Y877"/>
  <c r="S877"/>
  <c r="U877" s="1"/>
  <c r="Q877"/>
  <c r="V877" s="1"/>
  <c r="P877"/>
  <c r="O877"/>
  <c r="R877" s="1"/>
  <c r="N877"/>
  <c r="L877"/>
  <c r="H877"/>
  <c r="Y876"/>
  <c r="S876"/>
  <c r="U876" s="1"/>
  <c r="Q876"/>
  <c r="V876" s="1"/>
  <c r="P876"/>
  <c r="O876"/>
  <c r="R876" s="1"/>
  <c r="N876"/>
  <c r="L876"/>
  <c r="H876"/>
  <c r="Y875"/>
  <c r="S875"/>
  <c r="U875" s="1"/>
  <c r="Q875"/>
  <c r="V875" s="1"/>
  <c r="P875"/>
  <c r="O875"/>
  <c r="R875" s="1"/>
  <c r="N875"/>
  <c r="L875"/>
  <c r="H875"/>
  <c r="Y874"/>
  <c r="S874"/>
  <c r="U874" s="1"/>
  <c r="Q874"/>
  <c r="V874" s="1"/>
  <c r="P874"/>
  <c r="O874"/>
  <c r="R874" s="1"/>
  <c r="N874"/>
  <c r="L874"/>
  <c r="H874"/>
  <c r="Y873"/>
  <c r="S873"/>
  <c r="U873" s="1"/>
  <c r="Q873"/>
  <c r="V873" s="1"/>
  <c r="P873"/>
  <c r="O873"/>
  <c r="R873" s="1"/>
  <c r="N873"/>
  <c r="L873"/>
  <c r="H873"/>
  <c r="Y872"/>
  <c r="S872"/>
  <c r="U872" s="1"/>
  <c r="Q872"/>
  <c r="V872" s="1"/>
  <c r="P872"/>
  <c r="O872"/>
  <c r="R872" s="1"/>
  <c r="N872"/>
  <c r="L872"/>
  <c r="H872"/>
  <c r="Y871"/>
  <c r="S871"/>
  <c r="U871" s="1"/>
  <c r="Q871"/>
  <c r="V871" s="1"/>
  <c r="P871"/>
  <c r="O871"/>
  <c r="R871" s="1"/>
  <c r="N871"/>
  <c r="L871"/>
  <c r="H871"/>
  <c r="Y870"/>
  <c r="S870"/>
  <c r="U870" s="1"/>
  <c r="Q870"/>
  <c r="V870" s="1"/>
  <c r="P870"/>
  <c r="O870"/>
  <c r="R870" s="1"/>
  <c r="N870"/>
  <c r="L870"/>
  <c r="H870"/>
  <c r="Y869"/>
  <c r="S869"/>
  <c r="U869" s="1"/>
  <c r="Q869"/>
  <c r="V869" s="1"/>
  <c r="P869"/>
  <c r="O869"/>
  <c r="R869" s="1"/>
  <c r="N869"/>
  <c r="L869"/>
  <c r="H869"/>
  <c r="Y868"/>
  <c r="S868"/>
  <c r="U868" s="1"/>
  <c r="Q868"/>
  <c r="V868" s="1"/>
  <c r="P868"/>
  <c r="O868"/>
  <c r="R868" s="1"/>
  <c r="N868"/>
  <c r="L868"/>
  <c r="H868"/>
  <c r="Y867"/>
  <c r="S867"/>
  <c r="U867" s="1"/>
  <c r="Q867"/>
  <c r="V867" s="1"/>
  <c r="P867"/>
  <c r="O867"/>
  <c r="R867" s="1"/>
  <c r="N867"/>
  <c r="L867"/>
  <c r="H867"/>
  <c r="Y866"/>
  <c r="S866"/>
  <c r="U866" s="1"/>
  <c r="Q866"/>
  <c r="V866" s="1"/>
  <c r="P866"/>
  <c r="O866"/>
  <c r="R866" s="1"/>
  <c r="N866"/>
  <c r="L866"/>
  <c r="H866"/>
  <c r="Y865"/>
  <c r="S865"/>
  <c r="U865" s="1"/>
  <c r="Q865"/>
  <c r="V865" s="1"/>
  <c r="P865"/>
  <c r="O865"/>
  <c r="R865" s="1"/>
  <c r="N865"/>
  <c r="L865"/>
  <c r="H865"/>
  <c r="Y864"/>
  <c r="S864"/>
  <c r="U864" s="1"/>
  <c r="Q864"/>
  <c r="V864" s="1"/>
  <c r="P864"/>
  <c r="O864"/>
  <c r="R864" s="1"/>
  <c r="N864"/>
  <c r="L864"/>
  <c r="H864"/>
  <c r="Y863"/>
  <c r="S863"/>
  <c r="U863" s="1"/>
  <c r="Q863"/>
  <c r="V863" s="1"/>
  <c r="P863"/>
  <c r="O863"/>
  <c r="R863" s="1"/>
  <c r="N863"/>
  <c r="L863"/>
  <c r="H863"/>
  <c r="Y862"/>
  <c r="S862"/>
  <c r="U862" s="1"/>
  <c r="Q862"/>
  <c r="V862" s="1"/>
  <c r="P862"/>
  <c r="O862"/>
  <c r="R862" s="1"/>
  <c r="N862"/>
  <c r="L862"/>
  <c r="H862"/>
  <c r="Y861"/>
  <c r="S861"/>
  <c r="U861" s="1"/>
  <c r="Q861"/>
  <c r="V861" s="1"/>
  <c r="P861"/>
  <c r="O861"/>
  <c r="R861" s="1"/>
  <c r="N861"/>
  <c r="L861"/>
  <c r="H861"/>
  <c r="Y860"/>
  <c r="S860"/>
  <c r="U860" s="1"/>
  <c r="Q860"/>
  <c r="V860" s="1"/>
  <c r="P860"/>
  <c r="O860"/>
  <c r="R860" s="1"/>
  <c r="N860"/>
  <c r="L860"/>
  <c r="H860"/>
  <c r="Y859"/>
  <c r="S859"/>
  <c r="U859" s="1"/>
  <c r="Q859"/>
  <c r="V859" s="1"/>
  <c r="P859"/>
  <c r="O859"/>
  <c r="R859" s="1"/>
  <c r="N859"/>
  <c r="L859"/>
  <c r="H859"/>
  <c r="Y858"/>
  <c r="S858"/>
  <c r="U858" s="1"/>
  <c r="Q858"/>
  <c r="V858" s="1"/>
  <c r="P858"/>
  <c r="O858"/>
  <c r="R858" s="1"/>
  <c r="N858"/>
  <c r="L858"/>
  <c r="H858"/>
  <c r="Y857"/>
  <c r="S857"/>
  <c r="U857" s="1"/>
  <c r="Q857"/>
  <c r="V857" s="1"/>
  <c r="P857"/>
  <c r="O857"/>
  <c r="R857" s="1"/>
  <c r="N857"/>
  <c r="L857"/>
  <c r="H857"/>
  <c r="Y856"/>
  <c r="S856"/>
  <c r="U856" s="1"/>
  <c r="Q856"/>
  <c r="V856" s="1"/>
  <c r="P856"/>
  <c r="O856"/>
  <c r="R856" s="1"/>
  <c r="N856"/>
  <c r="L856"/>
  <c r="H856"/>
  <c r="Y855"/>
  <c r="S855"/>
  <c r="U855" s="1"/>
  <c r="Q855"/>
  <c r="V855" s="1"/>
  <c r="P855"/>
  <c r="O855"/>
  <c r="R855" s="1"/>
  <c r="N855"/>
  <c r="L855"/>
  <c r="H855"/>
  <c r="Y854"/>
  <c r="S854"/>
  <c r="U854" s="1"/>
  <c r="Q854"/>
  <c r="V854" s="1"/>
  <c r="P854"/>
  <c r="O854"/>
  <c r="R854" s="1"/>
  <c r="N854"/>
  <c r="L854"/>
  <c r="H854"/>
  <c r="Y853"/>
  <c r="S853"/>
  <c r="U853" s="1"/>
  <c r="Q853"/>
  <c r="V853" s="1"/>
  <c r="P853"/>
  <c r="O853"/>
  <c r="R853" s="1"/>
  <c r="N853"/>
  <c r="L853"/>
  <c r="H853"/>
  <c r="Y852"/>
  <c r="S852"/>
  <c r="U852" s="1"/>
  <c r="Q852"/>
  <c r="V852" s="1"/>
  <c r="P852"/>
  <c r="O852"/>
  <c r="R852" s="1"/>
  <c r="N852"/>
  <c r="L852"/>
  <c r="H852"/>
  <c r="Y851"/>
  <c r="S851"/>
  <c r="U851" s="1"/>
  <c r="Q851"/>
  <c r="V851" s="1"/>
  <c r="P851"/>
  <c r="O851"/>
  <c r="R851" s="1"/>
  <c r="N851"/>
  <c r="L851"/>
  <c r="H851"/>
  <c r="Y850"/>
  <c r="S850"/>
  <c r="U850" s="1"/>
  <c r="Q850"/>
  <c r="V850" s="1"/>
  <c r="P850"/>
  <c r="O850"/>
  <c r="R850" s="1"/>
  <c r="N850"/>
  <c r="L850"/>
  <c r="H850"/>
  <c r="Y849"/>
  <c r="S849"/>
  <c r="U849" s="1"/>
  <c r="Q849"/>
  <c r="V849" s="1"/>
  <c r="P849"/>
  <c r="O849"/>
  <c r="R849" s="1"/>
  <c r="N849"/>
  <c r="L849"/>
  <c r="H849"/>
  <c r="Y848"/>
  <c r="S848"/>
  <c r="U848" s="1"/>
  <c r="Q848"/>
  <c r="V848" s="1"/>
  <c r="P848"/>
  <c r="O848"/>
  <c r="R848" s="1"/>
  <c r="N848"/>
  <c r="L848"/>
  <c r="H848"/>
  <c r="Y847"/>
  <c r="S847"/>
  <c r="U847" s="1"/>
  <c r="Q847"/>
  <c r="V847" s="1"/>
  <c r="P847"/>
  <c r="O847"/>
  <c r="R847" s="1"/>
  <c r="N847"/>
  <c r="L847"/>
  <c r="H847"/>
  <c r="Y846"/>
  <c r="S846"/>
  <c r="U846" s="1"/>
  <c r="Q846"/>
  <c r="V846" s="1"/>
  <c r="P846"/>
  <c r="O846"/>
  <c r="R846" s="1"/>
  <c r="N846"/>
  <c r="L846"/>
  <c r="H846"/>
  <c r="Y845"/>
  <c r="S845"/>
  <c r="U845" s="1"/>
  <c r="Q845"/>
  <c r="V845" s="1"/>
  <c r="P845"/>
  <c r="O845"/>
  <c r="R845" s="1"/>
  <c r="N845"/>
  <c r="L845"/>
  <c r="H845"/>
  <c r="Y844"/>
  <c r="S844"/>
  <c r="U844" s="1"/>
  <c r="Q844"/>
  <c r="V844" s="1"/>
  <c r="P844"/>
  <c r="O844"/>
  <c r="R844" s="1"/>
  <c r="N844"/>
  <c r="L844"/>
  <c r="H844"/>
  <c r="Y843"/>
  <c r="S843"/>
  <c r="U843" s="1"/>
  <c r="Q843"/>
  <c r="V843" s="1"/>
  <c r="P843"/>
  <c r="O843"/>
  <c r="R843" s="1"/>
  <c r="N843"/>
  <c r="L843"/>
  <c r="H843"/>
  <c r="Y842"/>
  <c r="S842"/>
  <c r="U842" s="1"/>
  <c r="Q842"/>
  <c r="V842" s="1"/>
  <c r="P842"/>
  <c r="O842"/>
  <c r="R842" s="1"/>
  <c r="N842"/>
  <c r="L842"/>
  <c r="H842"/>
  <c r="Y841"/>
  <c r="S841"/>
  <c r="U841" s="1"/>
  <c r="Q841"/>
  <c r="V841" s="1"/>
  <c r="P841"/>
  <c r="O841"/>
  <c r="R841" s="1"/>
  <c r="N841"/>
  <c r="L841"/>
  <c r="H841"/>
  <c r="Y840"/>
  <c r="S840"/>
  <c r="U840" s="1"/>
  <c r="Q840"/>
  <c r="V840" s="1"/>
  <c r="P840"/>
  <c r="O840"/>
  <c r="R840" s="1"/>
  <c r="N840"/>
  <c r="L840"/>
  <c r="H840"/>
  <c r="Y839"/>
  <c r="S839"/>
  <c r="U839" s="1"/>
  <c r="Q839"/>
  <c r="V839" s="1"/>
  <c r="P839"/>
  <c r="O839"/>
  <c r="R839" s="1"/>
  <c r="N839"/>
  <c r="L839"/>
  <c r="H839"/>
  <c r="Y838"/>
  <c r="S838"/>
  <c r="U838" s="1"/>
  <c r="Q838"/>
  <c r="V838" s="1"/>
  <c r="P838"/>
  <c r="O838"/>
  <c r="R838" s="1"/>
  <c r="N838"/>
  <c r="L838"/>
  <c r="H838"/>
  <c r="Y837"/>
  <c r="S837"/>
  <c r="U837" s="1"/>
  <c r="Q837"/>
  <c r="V837" s="1"/>
  <c r="P837"/>
  <c r="O837"/>
  <c r="R837" s="1"/>
  <c r="N837"/>
  <c r="L837"/>
  <c r="H837"/>
  <c r="Y836"/>
  <c r="S836"/>
  <c r="U836" s="1"/>
  <c r="Q836"/>
  <c r="V836" s="1"/>
  <c r="P836"/>
  <c r="O836"/>
  <c r="R836" s="1"/>
  <c r="N836"/>
  <c r="L836"/>
  <c r="H836"/>
  <c r="Y835"/>
  <c r="S835"/>
  <c r="U835" s="1"/>
  <c r="Q835"/>
  <c r="V835" s="1"/>
  <c r="P835"/>
  <c r="O835"/>
  <c r="R835" s="1"/>
  <c r="N835"/>
  <c r="L835"/>
  <c r="H835"/>
  <c r="Y834"/>
  <c r="S834"/>
  <c r="U834" s="1"/>
  <c r="Q834"/>
  <c r="V834" s="1"/>
  <c r="P834"/>
  <c r="O834"/>
  <c r="R834" s="1"/>
  <c r="N834"/>
  <c r="L834"/>
  <c r="H834"/>
  <c r="Y833"/>
  <c r="S833"/>
  <c r="U833" s="1"/>
  <c r="Q833"/>
  <c r="V833" s="1"/>
  <c r="P833"/>
  <c r="O833"/>
  <c r="R833" s="1"/>
  <c r="N833"/>
  <c r="L833"/>
  <c r="H833"/>
  <c r="Y832"/>
  <c r="S832"/>
  <c r="U832" s="1"/>
  <c r="Q832"/>
  <c r="V832" s="1"/>
  <c r="P832"/>
  <c r="O832"/>
  <c r="R832" s="1"/>
  <c r="N832"/>
  <c r="L832"/>
  <c r="H832"/>
  <c r="Y831"/>
  <c r="S831"/>
  <c r="U831" s="1"/>
  <c r="Q831"/>
  <c r="V831" s="1"/>
  <c r="P831"/>
  <c r="O831"/>
  <c r="R831" s="1"/>
  <c r="N831"/>
  <c r="L831"/>
  <c r="H831"/>
  <c r="Y830"/>
  <c r="S830"/>
  <c r="U830" s="1"/>
  <c r="Q830"/>
  <c r="V830" s="1"/>
  <c r="P830"/>
  <c r="O830"/>
  <c r="R830" s="1"/>
  <c r="N830"/>
  <c r="L830"/>
  <c r="H830"/>
  <c r="Y829"/>
  <c r="S829"/>
  <c r="U829" s="1"/>
  <c r="Q829"/>
  <c r="V829" s="1"/>
  <c r="P829"/>
  <c r="O829"/>
  <c r="R829" s="1"/>
  <c r="N829"/>
  <c r="L829"/>
  <c r="H829"/>
  <c r="Y828"/>
  <c r="S828"/>
  <c r="U828" s="1"/>
  <c r="Q828"/>
  <c r="V828" s="1"/>
  <c r="P828"/>
  <c r="O828"/>
  <c r="R828" s="1"/>
  <c r="N828"/>
  <c r="L828"/>
  <c r="H828"/>
  <c r="Y827"/>
  <c r="S827"/>
  <c r="U827" s="1"/>
  <c r="Q827"/>
  <c r="V827" s="1"/>
  <c r="P827"/>
  <c r="O827"/>
  <c r="R827" s="1"/>
  <c r="N827"/>
  <c r="L827"/>
  <c r="H827"/>
  <c r="Y826"/>
  <c r="S826"/>
  <c r="U826" s="1"/>
  <c r="Q826"/>
  <c r="V826" s="1"/>
  <c r="P826"/>
  <c r="O826"/>
  <c r="R826" s="1"/>
  <c r="N826"/>
  <c r="L826"/>
  <c r="H826"/>
  <c r="Y825"/>
  <c r="S825"/>
  <c r="U825" s="1"/>
  <c r="Q825"/>
  <c r="V825" s="1"/>
  <c r="P825"/>
  <c r="O825"/>
  <c r="R825" s="1"/>
  <c r="N825"/>
  <c r="L825"/>
  <c r="H825"/>
  <c r="Y824"/>
  <c r="S824"/>
  <c r="U824" s="1"/>
  <c r="Q824"/>
  <c r="V824" s="1"/>
  <c r="P824"/>
  <c r="O824"/>
  <c r="R824" s="1"/>
  <c r="N824"/>
  <c r="L824"/>
  <c r="H824"/>
  <c r="Y823"/>
  <c r="S823"/>
  <c r="U823" s="1"/>
  <c r="Q823"/>
  <c r="V823" s="1"/>
  <c r="P823"/>
  <c r="O823"/>
  <c r="R823" s="1"/>
  <c r="N823"/>
  <c r="L823"/>
  <c r="H823"/>
  <c r="Y822"/>
  <c r="S822"/>
  <c r="U822" s="1"/>
  <c r="Q822"/>
  <c r="V822" s="1"/>
  <c r="P822"/>
  <c r="O822"/>
  <c r="R822" s="1"/>
  <c r="N822"/>
  <c r="L822"/>
  <c r="H822"/>
  <c r="Y821"/>
  <c r="S821"/>
  <c r="U821" s="1"/>
  <c r="Q821"/>
  <c r="V821" s="1"/>
  <c r="P821"/>
  <c r="O821"/>
  <c r="R821" s="1"/>
  <c r="N821"/>
  <c r="L821"/>
  <c r="H821"/>
  <c r="Y820"/>
  <c r="S820"/>
  <c r="U820" s="1"/>
  <c r="Q820"/>
  <c r="V820" s="1"/>
  <c r="P820"/>
  <c r="O820"/>
  <c r="R820" s="1"/>
  <c r="N820"/>
  <c r="L820"/>
  <c r="H820"/>
  <c r="Y819"/>
  <c r="S819"/>
  <c r="U819" s="1"/>
  <c r="Q819"/>
  <c r="V819" s="1"/>
  <c r="P819"/>
  <c r="O819"/>
  <c r="R819" s="1"/>
  <c r="N819"/>
  <c r="L819"/>
  <c r="H819"/>
  <c r="Y818"/>
  <c r="S818"/>
  <c r="U818" s="1"/>
  <c r="Q818"/>
  <c r="V818" s="1"/>
  <c r="P818"/>
  <c r="O818"/>
  <c r="R818" s="1"/>
  <c r="N818"/>
  <c r="L818"/>
  <c r="H818"/>
  <c r="Y817"/>
  <c r="S817"/>
  <c r="U817" s="1"/>
  <c r="Q817"/>
  <c r="V817" s="1"/>
  <c r="P817"/>
  <c r="O817"/>
  <c r="R817" s="1"/>
  <c r="N817"/>
  <c r="L817"/>
  <c r="H817"/>
  <c r="Y816"/>
  <c r="S816"/>
  <c r="U816" s="1"/>
  <c r="Q816"/>
  <c r="V816" s="1"/>
  <c r="P816"/>
  <c r="O816"/>
  <c r="R816" s="1"/>
  <c r="N816"/>
  <c r="L816"/>
  <c r="H816"/>
  <c r="Y815"/>
  <c r="S815"/>
  <c r="U815" s="1"/>
  <c r="Q815"/>
  <c r="V815" s="1"/>
  <c r="P815"/>
  <c r="O815"/>
  <c r="R815" s="1"/>
  <c r="N815"/>
  <c r="L815"/>
  <c r="H815"/>
  <c r="Y814"/>
  <c r="S814"/>
  <c r="U814" s="1"/>
  <c r="Q814"/>
  <c r="V814" s="1"/>
  <c r="P814"/>
  <c r="O814"/>
  <c r="R814" s="1"/>
  <c r="N814"/>
  <c r="L814"/>
  <c r="H814"/>
  <c r="Y813"/>
  <c r="S813"/>
  <c r="U813" s="1"/>
  <c r="Q813"/>
  <c r="V813" s="1"/>
  <c r="P813"/>
  <c r="O813"/>
  <c r="R813" s="1"/>
  <c r="N813"/>
  <c r="L813"/>
  <c r="H813"/>
  <c r="Y812"/>
  <c r="S812"/>
  <c r="U812" s="1"/>
  <c r="Q812"/>
  <c r="V812" s="1"/>
  <c r="P812"/>
  <c r="O812"/>
  <c r="R812" s="1"/>
  <c r="N812"/>
  <c r="L812"/>
  <c r="H812"/>
  <c r="Y811"/>
  <c r="S811"/>
  <c r="U811" s="1"/>
  <c r="Q811"/>
  <c r="V811" s="1"/>
  <c r="P811"/>
  <c r="O811"/>
  <c r="R811" s="1"/>
  <c r="N811"/>
  <c r="L811"/>
  <c r="H811"/>
  <c r="Y810"/>
  <c r="S810"/>
  <c r="U810" s="1"/>
  <c r="Q810"/>
  <c r="V810" s="1"/>
  <c r="P810"/>
  <c r="O810"/>
  <c r="R810" s="1"/>
  <c r="N810"/>
  <c r="L810"/>
  <c r="H810"/>
  <c r="Y809"/>
  <c r="S809"/>
  <c r="U809" s="1"/>
  <c r="Q809"/>
  <c r="V809" s="1"/>
  <c r="P809"/>
  <c r="O809"/>
  <c r="R809" s="1"/>
  <c r="N809"/>
  <c r="L809"/>
  <c r="H809"/>
  <c r="Y808"/>
  <c r="S808"/>
  <c r="U808" s="1"/>
  <c r="Q808"/>
  <c r="V808" s="1"/>
  <c r="P808"/>
  <c r="O808"/>
  <c r="R808" s="1"/>
  <c r="N808"/>
  <c r="L808"/>
  <c r="H808"/>
  <c r="Y807"/>
  <c r="S807"/>
  <c r="U807" s="1"/>
  <c r="Q807"/>
  <c r="V807" s="1"/>
  <c r="P807"/>
  <c r="O807"/>
  <c r="R807" s="1"/>
  <c r="N807"/>
  <c r="L807"/>
  <c r="H807"/>
  <c r="Y806"/>
  <c r="S806"/>
  <c r="U806" s="1"/>
  <c r="Q806"/>
  <c r="V806" s="1"/>
  <c r="P806"/>
  <c r="O806"/>
  <c r="R806" s="1"/>
  <c r="N806"/>
  <c r="L806"/>
  <c r="H806"/>
  <c r="Y805"/>
  <c r="S805"/>
  <c r="U805" s="1"/>
  <c r="Q805"/>
  <c r="V805" s="1"/>
  <c r="P805"/>
  <c r="O805"/>
  <c r="R805" s="1"/>
  <c r="N805"/>
  <c r="L805"/>
  <c r="H805"/>
  <c r="Y804"/>
  <c r="S804"/>
  <c r="U804" s="1"/>
  <c r="Q804"/>
  <c r="V804" s="1"/>
  <c r="P804"/>
  <c r="O804"/>
  <c r="R804" s="1"/>
  <c r="N804"/>
  <c r="L804"/>
  <c r="H804"/>
  <c r="Y803"/>
  <c r="S803"/>
  <c r="U803" s="1"/>
  <c r="Q803"/>
  <c r="V803" s="1"/>
  <c r="P803"/>
  <c r="O803"/>
  <c r="R803" s="1"/>
  <c r="N803"/>
  <c r="L803"/>
  <c r="H803"/>
  <c r="Y802"/>
  <c r="S802"/>
  <c r="U802" s="1"/>
  <c r="Q802"/>
  <c r="V802" s="1"/>
  <c r="P802"/>
  <c r="O802"/>
  <c r="R802" s="1"/>
  <c r="N802"/>
  <c r="L802"/>
  <c r="H802"/>
  <c r="Y801"/>
  <c r="S801"/>
  <c r="U801" s="1"/>
  <c r="Q801"/>
  <c r="V801" s="1"/>
  <c r="P801"/>
  <c r="O801"/>
  <c r="R801" s="1"/>
  <c r="N801"/>
  <c r="L801"/>
  <c r="H801"/>
  <c r="Y800"/>
  <c r="S800"/>
  <c r="U800" s="1"/>
  <c r="Q800"/>
  <c r="V800" s="1"/>
  <c r="P800"/>
  <c r="O800"/>
  <c r="R800" s="1"/>
  <c r="N800"/>
  <c r="L800"/>
  <c r="H800"/>
  <c r="Y799"/>
  <c r="S799"/>
  <c r="U799" s="1"/>
  <c r="Q799"/>
  <c r="V799" s="1"/>
  <c r="P799"/>
  <c r="O799"/>
  <c r="R799" s="1"/>
  <c r="N799"/>
  <c r="L799"/>
  <c r="H799"/>
  <c r="Y798"/>
  <c r="S798"/>
  <c r="U798" s="1"/>
  <c r="Q798"/>
  <c r="V798" s="1"/>
  <c r="P798"/>
  <c r="O798"/>
  <c r="R798" s="1"/>
  <c r="N798"/>
  <c r="L798"/>
  <c r="H798"/>
  <c r="Y797"/>
  <c r="S797"/>
  <c r="U797" s="1"/>
  <c r="Q797"/>
  <c r="V797" s="1"/>
  <c r="P797"/>
  <c r="O797"/>
  <c r="R797" s="1"/>
  <c r="N797"/>
  <c r="L797"/>
  <c r="H797"/>
  <c r="Y796"/>
  <c r="S796"/>
  <c r="U796" s="1"/>
  <c r="Q796"/>
  <c r="V796" s="1"/>
  <c r="P796"/>
  <c r="O796"/>
  <c r="R796" s="1"/>
  <c r="N796"/>
  <c r="L796"/>
  <c r="H796"/>
  <c r="Y795"/>
  <c r="S795"/>
  <c r="U795" s="1"/>
  <c r="Q795"/>
  <c r="V795" s="1"/>
  <c r="P795"/>
  <c r="O795"/>
  <c r="R795" s="1"/>
  <c r="N795"/>
  <c r="L795"/>
  <c r="H795"/>
  <c r="Y794"/>
  <c r="S794"/>
  <c r="U794" s="1"/>
  <c r="Q794"/>
  <c r="V794" s="1"/>
  <c r="P794"/>
  <c r="O794"/>
  <c r="R794" s="1"/>
  <c r="N794"/>
  <c r="L794"/>
  <c r="H794"/>
  <c r="Y793"/>
  <c r="S793"/>
  <c r="U793" s="1"/>
  <c r="Q793"/>
  <c r="V793" s="1"/>
  <c r="P793"/>
  <c r="O793"/>
  <c r="R793" s="1"/>
  <c r="N793"/>
  <c r="L793"/>
  <c r="H793"/>
  <c r="Y792"/>
  <c r="S792"/>
  <c r="U792" s="1"/>
  <c r="Q792"/>
  <c r="V792" s="1"/>
  <c r="P792"/>
  <c r="O792"/>
  <c r="R792" s="1"/>
  <c r="N792"/>
  <c r="L792"/>
  <c r="H792"/>
  <c r="Y791"/>
  <c r="S791"/>
  <c r="U791" s="1"/>
  <c r="Q791"/>
  <c r="V791" s="1"/>
  <c r="P791"/>
  <c r="O791"/>
  <c r="R791" s="1"/>
  <c r="N791"/>
  <c r="L791"/>
  <c r="H791"/>
  <c r="Y790"/>
  <c r="S790"/>
  <c r="U790" s="1"/>
  <c r="Q790"/>
  <c r="V790" s="1"/>
  <c r="P790"/>
  <c r="O790"/>
  <c r="R790" s="1"/>
  <c r="N790"/>
  <c r="L790"/>
  <c r="H790"/>
  <c r="Y789"/>
  <c r="S789"/>
  <c r="U789" s="1"/>
  <c r="Q789"/>
  <c r="V789" s="1"/>
  <c r="P789"/>
  <c r="O789"/>
  <c r="R789" s="1"/>
  <c r="N789"/>
  <c r="L789"/>
  <c r="H789"/>
  <c r="Y788"/>
  <c r="S788"/>
  <c r="U788" s="1"/>
  <c r="Q788"/>
  <c r="V788" s="1"/>
  <c r="P788"/>
  <c r="O788"/>
  <c r="R788" s="1"/>
  <c r="N788"/>
  <c r="L788"/>
  <c r="H788"/>
  <c r="Y787"/>
  <c r="S787"/>
  <c r="U787" s="1"/>
  <c r="Q787"/>
  <c r="V787" s="1"/>
  <c r="P787"/>
  <c r="O787"/>
  <c r="R787" s="1"/>
  <c r="N787"/>
  <c r="L787"/>
  <c r="H787"/>
  <c r="Y786"/>
  <c r="S786"/>
  <c r="U786" s="1"/>
  <c r="Q786"/>
  <c r="V786" s="1"/>
  <c r="P786"/>
  <c r="O786"/>
  <c r="R786" s="1"/>
  <c r="N786"/>
  <c r="L786"/>
  <c r="H786"/>
  <c r="Y785"/>
  <c r="S785"/>
  <c r="U785" s="1"/>
  <c r="Q785"/>
  <c r="V785" s="1"/>
  <c r="P785"/>
  <c r="O785"/>
  <c r="R785" s="1"/>
  <c r="N785"/>
  <c r="L785"/>
  <c r="H785"/>
  <c r="Y784"/>
  <c r="S784"/>
  <c r="U784" s="1"/>
  <c r="Q784"/>
  <c r="V784" s="1"/>
  <c r="P784"/>
  <c r="O784"/>
  <c r="R784" s="1"/>
  <c r="N784"/>
  <c r="L784"/>
  <c r="H784"/>
  <c r="Y783"/>
  <c r="S783"/>
  <c r="U783" s="1"/>
  <c r="Q783"/>
  <c r="V783" s="1"/>
  <c r="P783"/>
  <c r="O783"/>
  <c r="R783" s="1"/>
  <c r="N783"/>
  <c r="L783"/>
  <c r="H783"/>
  <c r="Y782"/>
  <c r="S782"/>
  <c r="U782" s="1"/>
  <c r="Q782"/>
  <c r="V782" s="1"/>
  <c r="P782"/>
  <c r="O782"/>
  <c r="R782" s="1"/>
  <c r="N782"/>
  <c r="L782"/>
  <c r="H782"/>
  <c r="Y781"/>
  <c r="S781"/>
  <c r="U781" s="1"/>
  <c r="Q781"/>
  <c r="V781" s="1"/>
  <c r="P781"/>
  <c r="O781"/>
  <c r="R781" s="1"/>
  <c r="N781"/>
  <c r="L781"/>
  <c r="H781"/>
  <c r="Y780"/>
  <c r="S780"/>
  <c r="U780" s="1"/>
  <c r="Q780"/>
  <c r="V780" s="1"/>
  <c r="P780"/>
  <c r="O780"/>
  <c r="R780" s="1"/>
  <c r="N780"/>
  <c r="L780"/>
  <c r="H780"/>
  <c r="Y779"/>
  <c r="S779"/>
  <c r="U779" s="1"/>
  <c r="Q779"/>
  <c r="V779" s="1"/>
  <c r="P779"/>
  <c r="O779"/>
  <c r="R779" s="1"/>
  <c r="N779"/>
  <c r="L779"/>
  <c r="H779"/>
  <c r="Y778"/>
  <c r="S778"/>
  <c r="U778" s="1"/>
  <c r="Q778"/>
  <c r="V778" s="1"/>
  <c r="P778"/>
  <c r="O778"/>
  <c r="R778" s="1"/>
  <c r="N778"/>
  <c r="L778"/>
  <c r="H778"/>
  <c r="Y777"/>
  <c r="S777"/>
  <c r="U777" s="1"/>
  <c r="Q777"/>
  <c r="V777" s="1"/>
  <c r="P777"/>
  <c r="O777"/>
  <c r="R777" s="1"/>
  <c r="N777"/>
  <c r="L777"/>
  <c r="H777"/>
  <c r="Y776"/>
  <c r="S776"/>
  <c r="U776" s="1"/>
  <c r="Q776"/>
  <c r="V776" s="1"/>
  <c r="P776"/>
  <c r="O776"/>
  <c r="R776" s="1"/>
  <c r="N776"/>
  <c r="L776"/>
  <c r="H776"/>
  <c r="Y775"/>
  <c r="S775"/>
  <c r="U775" s="1"/>
  <c r="Q775"/>
  <c r="V775" s="1"/>
  <c r="P775"/>
  <c r="O775"/>
  <c r="R775" s="1"/>
  <c r="N775"/>
  <c r="L775"/>
  <c r="H775"/>
  <c r="Y774"/>
  <c r="S774"/>
  <c r="U774" s="1"/>
  <c r="Q774"/>
  <c r="V774" s="1"/>
  <c r="P774"/>
  <c r="O774"/>
  <c r="R774" s="1"/>
  <c r="N774"/>
  <c r="L774"/>
  <c r="H774"/>
  <c r="Y773"/>
  <c r="S773"/>
  <c r="U773" s="1"/>
  <c r="Q773"/>
  <c r="V773" s="1"/>
  <c r="P773"/>
  <c r="O773"/>
  <c r="R773" s="1"/>
  <c r="N773"/>
  <c r="L773"/>
  <c r="H773"/>
  <c r="Y772"/>
  <c r="S772"/>
  <c r="U772" s="1"/>
  <c r="Q772"/>
  <c r="V772" s="1"/>
  <c r="P772"/>
  <c r="O772"/>
  <c r="R772" s="1"/>
  <c r="N772"/>
  <c r="L772"/>
  <c r="H772"/>
  <c r="Y771"/>
  <c r="S771"/>
  <c r="U771" s="1"/>
  <c r="Q771"/>
  <c r="V771" s="1"/>
  <c r="P771"/>
  <c r="O771"/>
  <c r="R771" s="1"/>
  <c r="N771"/>
  <c r="L771"/>
  <c r="H771"/>
  <c r="Y770"/>
  <c r="S770"/>
  <c r="U770" s="1"/>
  <c r="Q770"/>
  <c r="V770" s="1"/>
  <c r="P770"/>
  <c r="O770"/>
  <c r="R770" s="1"/>
  <c r="N770"/>
  <c r="L770"/>
  <c r="H770"/>
  <c r="Y769"/>
  <c r="S769"/>
  <c r="U769" s="1"/>
  <c r="Q769"/>
  <c r="V769" s="1"/>
  <c r="P769"/>
  <c r="O769"/>
  <c r="R769" s="1"/>
  <c r="N769"/>
  <c r="L769"/>
  <c r="H769"/>
  <c r="Y768"/>
  <c r="S768"/>
  <c r="U768" s="1"/>
  <c r="Q768"/>
  <c r="V768" s="1"/>
  <c r="P768"/>
  <c r="O768"/>
  <c r="R768" s="1"/>
  <c r="N768"/>
  <c r="L768"/>
  <c r="H768"/>
  <c r="Y767"/>
  <c r="S767"/>
  <c r="U767" s="1"/>
  <c r="Q767"/>
  <c r="V767" s="1"/>
  <c r="P767"/>
  <c r="O767"/>
  <c r="R767" s="1"/>
  <c r="N767"/>
  <c r="L767"/>
  <c r="H767"/>
  <c r="Y766"/>
  <c r="S766"/>
  <c r="U766" s="1"/>
  <c r="Q766"/>
  <c r="V766" s="1"/>
  <c r="P766"/>
  <c r="O766"/>
  <c r="R766" s="1"/>
  <c r="N766"/>
  <c r="L766"/>
  <c r="H766"/>
  <c r="Y765"/>
  <c r="S765"/>
  <c r="U765" s="1"/>
  <c r="Q765"/>
  <c r="V765" s="1"/>
  <c r="P765"/>
  <c r="O765"/>
  <c r="R765" s="1"/>
  <c r="N765"/>
  <c r="L765"/>
  <c r="H765"/>
  <c r="Y764"/>
  <c r="S764"/>
  <c r="U764" s="1"/>
  <c r="Q764"/>
  <c r="V764" s="1"/>
  <c r="P764"/>
  <c r="O764"/>
  <c r="R764" s="1"/>
  <c r="N764"/>
  <c r="L764"/>
  <c r="H764"/>
  <c r="Y763"/>
  <c r="S763"/>
  <c r="U763" s="1"/>
  <c r="Q763"/>
  <c r="V763" s="1"/>
  <c r="P763"/>
  <c r="O763"/>
  <c r="R763" s="1"/>
  <c r="N763"/>
  <c r="L763"/>
  <c r="H763"/>
  <c r="Y762"/>
  <c r="S762"/>
  <c r="U762" s="1"/>
  <c r="Q762"/>
  <c r="V762" s="1"/>
  <c r="P762"/>
  <c r="O762"/>
  <c r="R762" s="1"/>
  <c r="N762"/>
  <c r="L762"/>
  <c r="H762"/>
  <c r="Y761"/>
  <c r="S761"/>
  <c r="U761" s="1"/>
  <c r="Q761"/>
  <c r="V761" s="1"/>
  <c r="P761"/>
  <c r="O761"/>
  <c r="R761" s="1"/>
  <c r="N761"/>
  <c r="L761"/>
  <c r="H761"/>
  <c r="Y760"/>
  <c r="S760"/>
  <c r="U760" s="1"/>
  <c r="Q760"/>
  <c r="V760" s="1"/>
  <c r="P760"/>
  <c r="O760"/>
  <c r="R760" s="1"/>
  <c r="N760"/>
  <c r="L760"/>
  <c r="H760"/>
  <c r="Y759"/>
  <c r="S759"/>
  <c r="U759" s="1"/>
  <c r="Q759"/>
  <c r="V759" s="1"/>
  <c r="P759"/>
  <c r="O759"/>
  <c r="R759" s="1"/>
  <c r="N759"/>
  <c r="L759"/>
  <c r="H759"/>
  <c r="Y758"/>
  <c r="S758"/>
  <c r="U758" s="1"/>
  <c r="Q758"/>
  <c r="V758" s="1"/>
  <c r="P758"/>
  <c r="O758"/>
  <c r="R758" s="1"/>
  <c r="N758"/>
  <c r="L758"/>
  <c r="H758"/>
  <c r="Y757"/>
  <c r="S757"/>
  <c r="U757" s="1"/>
  <c r="Q757"/>
  <c r="V757" s="1"/>
  <c r="P757"/>
  <c r="O757"/>
  <c r="R757" s="1"/>
  <c r="N757"/>
  <c r="L757"/>
  <c r="H757"/>
  <c r="Y756"/>
  <c r="S756"/>
  <c r="U756" s="1"/>
  <c r="Q756"/>
  <c r="V756" s="1"/>
  <c r="P756"/>
  <c r="O756"/>
  <c r="R756" s="1"/>
  <c r="N756"/>
  <c r="L756"/>
  <c r="H756"/>
  <c r="Y755"/>
  <c r="S755"/>
  <c r="U755" s="1"/>
  <c r="Q755"/>
  <c r="V755" s="1"/>
  <c r="P755"/>
  <c r="O755"/>
  <c r="R755" s="1"/>
  <c r="N755"/>
  <c r="L755"/>
  <c r="H755"/>
  <c r="Y754"/>
  <c r="S754"/>
  <c r="U754" s="1"/>
  <c r="Q754"/>
  <c r="V754" s="1"/>
  <c r="P754"/>
  <c r="O754"/>
  <c r="R754" s="1"/>
  <c r="N754"/>
  <c r="L754"/>
  <c r="H754"/>
  <c r="Y753"/>
  <c r="S753"/>
  <c r="U753" s="1"/>
  <c r="Q753"/>
  <c r="V753" s="1"/>
  <c r="P753"/>
  <c r="O753"/>
  <c r="R753" s="1"/>
  <c r="N753"/>
  <c r="L753"/>
  <c r="H753"/>
  <c r="Y752"/>
  <c r="S752"/>
  <c r="U752" s="1"/>
  <c r="Q752"/>
  <c r="V752" s="1"/>
  <c r="P752"/>
  <c r="O752"/>
  <c r="R752" s="1"/>
  <c r="N752"/>
  <c r="L752"/>
  <c r="H752"/>
  <c r="Y751"/>
  <c r="S751"/>
  <c r="U751" s="1"/>
  <c r="Q751"/>
  <c r="V751" s="1"/>
  <c r="P751"/>
  <c r="O751"/>
  <c r="R751" s="1"/>
  <c r="N751"/>
  <c r="L751"/>
  <c r="H751"/>
  <c r="Y750"/>
  <c r="S750"/>
  <c r="U750" s="1"/>
  <c r="Q750"/>
  <c r="V750" s="1"/>
  <c r="P750"/>
  <c r="O750"/>
  <c r="R750" s="1"/>
  <c r="N750"/>
  <c r="L750"/>
  <c r="H750"/>
  <c r="Y749"/>
  <c r="S749"/>
  <c r="U749" s="1"/>
  <c r="Q749"/>
  <c r="V749" s="1"/>
  <c r="P749"/>
  <c r="O749"/>
  <c r="R749" s="1"/>
  <c r="N749"/>
  <c r="L749"/>
  <c r="H749"/>
  <c r="Y748"/>
  <c r="S748"/>
  <c r="U748" s="1"/>
  <c r="Q748"/>
  <c r="V748" s="1"/>
  <c r="P748"/>
  <c r="O748"/>
  <c r="R748" s="1"/>
  <c r="N748"/>
  <c r="L748"/>
  <c r="H748"/>
  <c r="Y747"/>
  <c r="S747"/>
  <c r="U747" s="1"/>
  <c r="Q747"/>
  <c r="V747" s="1"/>
  <c r="P747"/>
  <c r="O747"/>
  <c r="R747" s="1"/>
  <c r="N747"/>
  <c r="L747"/>
  <c r="H747"/>
  <c r="Y746"/>
  <c r="S746"/>
  <c r="U746" s="1"/>
  <c r="Q746"/>
  <c r="V746" s="1"/>
  <c r="P746"/>
  <c r="O746"/>
  <c r="R746" s="1"/>
  <c r="N746"/>
  <c r="L746"/>
  <c r="H746"/>
  <c r="Y745"/>
  <c r="S745"/>
  <c r="U745" s="1"/>
  <c r="Q745"/>
  <c r="V745" s="1"/>
  <c r="P745"/>
  <c r="O745"/>
  <c r="R745" s="1"/>
  <c r="N745"/>
  <c r="L745"/>
  <c r="H745"/>
  <c r="Y744"/>
  <c r="S744"/>
  <c r="U744" s="1"/>
  <c r="Q744"/>
  <c r="V744" s="1"/>
  <c r="P744"/>
  <c r="O744"/>
  <c r="R744" s="1"/>
  <c r="N744"/>
  <c r="L744"/>
  <c r="H744"/>
  <c r="Y743"/>
  <c r="S743"/>
  <c r="U743" s="1"/>
  <c r="Q743"/>
  <c r="V743" s="1"/>
  <c r="P743"/>
  <c r="O743"/>
  <c r="R743" s="1"/>
  <c r="N743"/>
  <c r="L743"/>
  <c r="H743"/>
  <c r="Y742"/>
  <c r="S742"/>
  <c r="U742" s="1"/>
  <c r="Q742"/>
  <c r="V742" s="1"/>
  <c r="P742"/>
  <c r="O742"/>
  <c r="R742" s="1"/>
  <c r="N742"/>
  <c r="L742"/>
  <c r="H742"/>
  <c r="Y741"/>
  <c r="S741"/>
  <c r="U741" s="1"/>
  <c r="Q741"/>
  <c r="V741" s="1"/>
  <c r="P741"/>
  <c r="O741"/>
  <c r="R741" s="1"/>
  <c r="N741"/>
  <c r="L741"/>
  <c r="H741"/>
  <c r="Y740"/>
  <c r="S740"/>
  <c r="U740" s="1"/>
  <c r="Q740"/>
  <c r="V740" s="1"/>
  <c r="P740"/>
  <c r="O740"/>
  <c r="R740" s="1"/>
  <c r="N740"/>
  <c r="L740"/>
  <c r="H740"/>
  <c r="Y739"/>
  <c r="S739"/>
  <c r="U739" s="1"/>
  <c r="Q739"/>
  <c r="V739" s="1"/>
  <c r="P739"/>
  <c r="O739"/>
  <c r="R739" s="1"/>
  <c r="N739"/>
  <c r="L739"/>
  <c r="H739"/>
  <c r="Y738"/>
  <c r="S738"/>
  <c r="U738" s="1"/>
  <c r="Q738"/>
  <c r="V738" s="1"/>
  <c r="P738"/>
  <c r="O738"/>
  <c r="R738" s="1"/>
  <c r="N738"/>
  <c r="L738"/>
  <c r="H738"/>
  <c r="Y737"/>
  <c r="S737"/>
  <c r="U737" s="1"/>
  <c r="Q737"/>
  <c r="V737" s="1"/>
  <c r="P737"/>
  <c r="O737"/>
  <c r="R737" s="1"/>
  <c r="N737"/>
  <c r="L737"/>
  <c r="H737"/>
  <c r="Y736"/>
  <c r="S736"/>
  <c r="U736" s="1"/>
  <c r="Q736"/>
  <c r="V736" s="1"/>
  <c r="P736"/>
  <c r="O736"/>
  <c r="R736" s="1"/>
  <c r="N736"/>
  <c r="L736"/>
  <c r="H736"/>
  <c r="Y735"/>
  <c r="S735"/>
  <c r="U735" s="1"/>
  <c r="Q735"/>
  <c r="V735" s="1"/>
  <c r="P735"/>
  <c r="O735"/>
  <c r="R735" s="1"/>
  <c r="N735"/>
  <c r="L735"/>
  <c r="H735"/>
  <c r="Y734"/>
  <c r="S734"/>
  <c r="U734" s="1"/>
  <c r="Q734"/>
  <c r="V734" s="1"/>
  <c r="P734"/>
  <c r="O734"/>
  <c r="R734" s="1"/>
  <c r="N734"/>
  <c r="L734"/>
  <c r="H734"/>
  <c r="Y733"/>
  <c r="S733"/>
  <c r="U733" s="1"/>
  <c r="Q733"/>
  <c r="V733" s="1"/>
  <c r="P733"/>
  <c r="O733"/>
  <c r="R733" s="1"/>
  <c r="N733"/>
  <c r="L733"/>
  <c r="H733"/>
  <c r="Y732"/>
  <c r="S732"/>
  <c r="U732" s="1"/>
  <c r="Q732"/>
  <c r="V732" s="1"/>
  <c r="P732"/>
  <c r="O732"/>
  <c r="R732" s="1"/>
  <c r="N732"/>
  <c r="L732"/>
  <c r="H732"/>
  <c r="Y731"/>
  <c r="S731"/>
  <c r="U731" s="1"/>
  <c r="Q731"/>
  <c r="V731" s="1"/>
  <c r="P731"/>
  <c r="O731"/>
  <c r="R731" s="1"/>
  <c r="N731"/>
  <c r="L731"/>
  <c r="H731"/>
  <c r="Y730"/>
  <c r="S730"/>
  <c r="U730" s="1"/>
  <c r="Q730"/>
  <c r="V730" s="1"/>
  <c r="P730"/>
  <c r="O730"/>
  <c r="R730" s="1"/>
  <c r="N730"/>
  <c r="L730"/>
  <c r="H730"/>
  <c r="Y729"/>
  <c r="S729"/>
  <c r="U729" s="1"/>
  <c r="Q729"/>
  <c r="V729" s="1"/>
  <c r="P729"/>
  <c r="O729"/>
  <c r="R729" s="1"/>
  <c r="N729"/>
  <c r="L729"/>
  <c r="H729"/>
  <c r="Y728"/>
  <c r="S728"/>
  <c r="U728" s="1"/>
  <c r="Q728"/>
  <c r="V728" s="1"/>
  <c r="P728"/>
  <c r="O728"/>
  <c r="R728" s="1"/>
  <c r="N728"/>
  <c r="L728"/>
  <c r="H728"/>
  <c r="Y727"/>
  <c r="S727"/>
  <c r="U727" s="1"/>
  <c r="Q727"/>
  <c r="V727" s="1"/>
  <c r="P727"/>
  <c r="O727"/>
  <c r="R727" s="1"/>
  <c r="N727"/>
  <c r="L727"/>
  <c r="H727"/>
  <c r="Y726"/>
  <c r="S726"/>
  <c r="U726" s="1"/>
  <c r="Q726"/>
  <c r="V726" s="1"/>
  <c r="P726"/>
  <c r="O726"/>
  <c r="R726" s="1"/>
  <c r="N726"/>
  <c r="L726"/>
  <c r="H726"/>
  <c r="Y725"/>
  <c r="S725"/>
  <c r="U725" s="1"/>
  <c r="Q725"/>
  <c r="V725" s="1"/>
  <c r="P725"/>
  <c r="O725"/>
  <c r="R725" s="1"/>
  <c r="N725"/>
  <c r="L725"/>
  <c r="H725"/>
  <c r="Y724"/>
  <c r="S724"/>
  <c r="U724" s="1"/>
  <c r="Q724"/>
  <c r="V724" s="1"/>
  <c r="P724"/>
  <c r="O724"/>
  <c r="R724" s="1"/>
  <c r="N724"/>
  <c r="L724"/>
  <c r="H724"/>
  <c r="Y723"/>
  <c r="S723"/>
  <c r="U723" s="1"/>
  <c r="Q723"/>
  <c r="V723" s="1"/>
  <c r="P723"/>
  <c r="O723"/>
  <c r="R723" s="1"/>
  <c r="N723"/>
  <c r="L723"/>
  <c r="H723"/>
  <c r="Y722"/>
  <c r="S722"/>
  <c r="U722" s="1"/>
  <c r="Q722"/>
  <c r="V722" s="1"/>
  <c r="P722"/>
  <c r="O722"/>
  <c r="R722" s="1"/>
  <c r="N722"/>
  <c r="L722"/>
  <c r="H722"/>
  <c r="Y721"/>
  <c r="S721"/>
  <c r="U721" s="1"/>
  <c r="Q721"/>
  <c r="V721" s="1"/>
  <c r="P721"/>
  <c r="O721"/>
  <c r="R721" s="1"/>
  <c r="N721"/>
  <c r="L721"/>
  <c r="H721"/>
  <c r="Y720"/>
  <c r="S720"/>
  <c r="U720" s="1"/>
  <c r="Q720"/>
  <c r="V720" s="1"/>
  <c r="P720"/>
  <c r="O720"/>
  <c r="R720" s="1"/>
  <c r="N720"/>
  <c r="L720"/>
  <c r="H720"/>
  <c r="Y719"/>
  <c r="S719"/>
  <c r="U719" s="1"/>
  <c r="Q719"/>
  <c r="V719" s="1"/>
  <c r="P719"/>
  <c r="O719"/>
  <c r="R719" s="1"/>
  <c r="N719"/>
  <c r="L719"/>
  <c r="H719"/>
  <c r="Y718"/>
  <c r="S718"/>
  <c r="U718" s="1"/>
  <c r="Q718"/>
  <c r="V718" s="1"/>
  <c r="P718"/>
  <c r="O718"/>
  <c r="R718" s="1"/>
  <c r="N718"/>
  <c r="L718"/>
  <c r="H718"/>
  <c r="Y717"/>
  <c r="S717"/>
  <c r="U717" s="1"/>
  <c r="Q717"/>
  <c r="V717" s="1"/>
  <c r="P717"/>
  <c r="O717"/>
  <c r="R717" s="1"/>
  <c r="N717"/>
  <c r="L717"/>
  <c r="H717"/>
  <c r="Y716"/>
  <c r="S716"/>
  <c r="U716" s="1"/>
  <c r="Q716"/>
  <c r="V716" s="1"/>
  <c r="P716"/>
  <c r="O716"/>
  <c r="R716" s="1"/>
  <c r="N716"/>
  <c r="L716"/>
  <c r="H716"/>
  <c r="Y715"/>
  <c r="S715"/>
  <c r="U715" s="1"/>
  <c r="Q715"/>
  <c r="V715" s="1"/>
  <c r="P715"/>
  <c r="O715"/>
  <c r="R715" s="1"/>
  <c r="N715"/>
  <c r="L715"/>
  <c r="H715"/>
  <c r="Y714"/>
  <c r="S714"/>
  <c r="U714" s="1"/>
  <c r="Q714"/>
  <c r="V714" s="1"/>
  <c r="P714"/>
  <c r="O714"/>
  <c r="R714" s="1"/>
  <c r="N714"/>
  <c r="L714"/>
  <c r="H714"/>
  <c r="Y713"/>
  <c r="S713"/>
  <c r="U713" s="1"/>
  <c r="Q713"/>
  <c r="V713" s="1"/>
  <c r="P713"/>
  <c r="O713"/>
  <c r="R713" s="1"/>
  <c r="N713"/>
  <c r="L713"/>
  <c r="H713"/>
  <c r="Y712"/>
  <c r="S712"/>
  <c r="U712" s="1"/>
  <c r="Q712"/>
  <c r="V712" s="1"/>
  <c r="P712"/>
  <c r="O712"/>
  <c r="R712" s="1"/>
  <c r="N712"/>
  <c r="L712"/>
  <c r="H712"/>
  <c r="Y711"/>
  <c r="S711"/>
  <c r="U711" s="1"/>
  <c r="Q711"/>
  <c r="V711" s="1"/>
  <c r="P711"/>
  <c r="O711"/>
  <c r="R711" s="1"/>
  <c r="N711"/>
  <c r="L711"/>
  <c r="H711"/>
  <c r="Y710"/>
  <c r="S710"/>
  <c r="U710" s="1"/>
  <c r="Q710"/>
  <c r="V710" s="1"/>
  <c r="P710"/>
  <c r="O710"/>
  <c r="R710" s="1"/>
  <c r="N710"/>
  <c r="L710"/>
  <c r="H710"/>
  <c r="Y709"/>
  <c r="S709"/>
  <c r="U709" s="1"/>
  <c r="Q709"/>
  <c r="V709" s="1"/>
  <c r="P709"/>
  <c r="O709"/>
  <c r="R709" s="1"/>
  <c r="N709"/>
  <c r="L709"/>
  <c r="H709"/>
  <c r="Y708"/>
  <c r="S708"/>
  <c r="U708" s="1"/>
  <c r="Q708"/>
  <c r="V708" s="1"/>
  <c r="P708"/>
  <c r="O708"/>
  <c r="R708" s="1"/>
  <c r="N708"/>
  <c r="L708"/>
  <c r="H708"/>
  <c r="Y707"/>
  <c r="S707"/>
  <c r="U707" s="1"/>
  <c r="Q707"/>
  <c r="V707" s="1"/>
  <c r="P707"/>
  <c r="O707"/>
  <c r="R707" s="1"/>
  <c r="N707"/>
  <c r="L707"/>
  <c r="H707"/>
  <c r="Y706"/>
  <c r="S706"/>
  <c r="U706" s="1"/>
  <c r="Q706"/>
  <c r="V706" s="1"/>
  <c r="P706"/>
  <c r="O706"/>
  <c r="R706" s="1"/>
  <c r="N706"/>
  <c r="L706"/>
  <c r="H706"/>
  <c r="Y705"/>
  <c r="S705"/>
  <c r="U705" s="1"/>
  <c r="Q705"/>
  <c r="V705" s="1"/>
  <c r="P705"/>
  <c r="O705"/>
  <c r="R705" s="1"/>
  <c r="N705"/>
  <c r="L705"/>
  <c r="H705"/>
  <c r="Y704"/>
  <c r="S704"/>
  <c r="U704" s="1"/>
  <c r="Q704"/>
  <c r="V704" s="1"/>
  <c r="P704"/>
  <c r="O704"/>
  <c r="R704" s="1"/>
  <c r="N704"/>
  <c r="L704"/>
  <c r="H704"/>
  <c r="Y703"/>
  <c r="S703"/>
  <c r="U703" s="1"/>
  <c r="Q703"/>
  <c r="V703" s="1"/>
  <c r="P703"/>
  <c r="O703"/>
  <c r="R703" s="1"/>
  <c r="N703"/>
  <c r="L703"/>
  <c r="H703"/>
  <c r="Y702"/>
  <c r="S702"/>
  <c r="U702" s="1"/>
  <c r="Q702"/>
  <c r="V702" s="1"/>
  <c r="P702"/>
  <c r="O702"/>
  <c r="R702" s="1"/>
  <c r="N702"/>
  <c r="L702"/>
  <c r="H702"/>
  <c r="Y701"/>
  <c r="S701"/>
  <c r="U701" s="1"/>
  <c r="Q701"/>
  <c r="V701" s="1"/>
  <c r="P701"/>
  <c r="O701"/>
  <c r="R701" s="1"/>
  <c r="N701"/>
  <c r="L701"/>
  <c r="H701"/>
  <c r="Y700"/>
  <c r="S700"/>
  <c r="U700" s="1"/>
  <c r="Q700"/>
  <c r="V700" s="1"/>
  <c r="P700"/>
  <c r="O700"/>
  <c r="R700" s="1"/>
  <c r="N700"/>
  <c r="L700"/>
  <c r="H700"/>
  <c r="Y699"/>
  <c r="S699"/>
  <c r="U699" s="1"/>
  <c r="Q699"/>
  <c r="V699" s="1"/>
  <c r="P699"/>
  <c r="O699"/>
  <c r="R699" s="1"/>
  <c r="N699"/>
  <c r="L699"/>
  <c r="H699"/>
  <c r="Y698"/>
  <c r="S698"/>
  <c r="U698" s="1"/>
  <c r="Q698"/>
  <c r="V698" s="1"/>
  <c r="P698"/>
  <c r="O698"/>
  <c r="R698" s="1"/>
  <c r="N698"/>
  <c r="L698"/>
  <c r="H698"/>
  <c r="Y697"/>
  <c r="S697"/>
  <c r="U697" s="1"/>
  <c r="Q697"/>
  <c r="V697" s="1"/>
  <c r="P697"/>
  <c r="O697"/>
  <c r="R697" s="1"/>
  <c r="N697"/>
  <c r="L697"/>
  <c r="H697"/>
  <c r="Y696"/>
  <c r="S696"/>
  <c r="U696" s="1"/>
  <c r="Q696"/>
  <c r="V696" s="1"/>
  <c r="P696"/>
  <c r="O696"/>
  <c r="R696" s="1"/>
  <c r="N696"/>
  <c r="L696"/>
  <c r="H696"/>
  <c r="Y695"/>
  <c r="S695"/>
  <c r="U695" s="1"/>
  <c r="Q695"/>
  <c r="V695" s="1"/>
  <c r="P695"/>
  <c r="O695"/>
  <c r="R695" s="1"/>
  <c r="N695"/>
  <c r="L695"/>
  <c r="H695"/>
  <c r="Y694"/>
  <c r="S694"/>
  <c r="U694" s="1"/>
  <c r="Q694"/>
  <c r="V694" s="1"/>
  <c r="P694"/>
  <c r="O694"/>
  <c r="R694" s="1"/>
  <c r="N694"/>
  <c r="L694"/>
  <c r="H694"/>
  <c r="Y693"/>
  <c r="S693"/>
  <c r="U693" s="1"/>
  <c r="Q693"/>
  <c r="V693" s="1"/>
  <c r="P693"/>
  <c r="O693"/>
  <c r="R693" s="1"/>
  <c r="N693"/>
  <c r="L693"/>
  <c r="H693"/>
  <c r="Y692"/>
  <c r="S692"/>
  <c r="U692" s="1"/>
  <c r="Q692"/>
  <c r="V692" s="1"/>
  <c r="P692"/>
  <c r="O692"/>
  <c r="R692" s="1"/>
  <c r="N692"/>
  <c r="L692"/>
  <c r="H692"/>
  <c r="Y691"/>
  <c r="S691"/>
  <c r="U691" s="1"/>
  <c r="Q691"/>
  <c r="V691" s="1"/>
  <c r="P691"/>
  <c r="O691"/>
  <c r="R691" s="1"/>
  <c r="N691"/>
  <c r="L691"/>
  <c r="H691"/>
  <c r="Y690"/>
  <c r="S690"/>
  <c r="U690" s="1"/>
  <c r="Q690"/>
  <c r="V690" s="1"/>
  <c r="P690"/>
  <c r="O690"/>
  <c r="R690" s="1"/>
  <c r="N690"/>
  <c r="L690"/>
  <c r="H690"/>
  <c r="Y689"/>
  <c r="S689"/>
  <c r="U689" s="1"/>
  <c r="Q689"/>
  <c r="V689" s="1"/>
  <c r="P689"/>
  <c r="O689"/>
  <c r="R689" s="1"/>
  <c r="N689"/>
  <c r="L689"/>
  <c r="H689"/>
  <c r="Y688"/>
  <c r="S688"/>
  <c r="U688" s="1"/>
  <c r="Q688"/>
  <c r="V688" s="1"/>
  <c r="P688"/>
  <c r="O688"/>
  <c r="R688" s="1"/>
  <c r="N688"/>
  <c r="L688"/>
  <c r="H688"/>
  <c r="Y687"/>
  <c r="S687"/>
  <c r="U687" s="1"/>
  <c r="Q687"/>
  <c r="V687" s="1"/>
  <c r="P687"/>
  <c r="O687"/>
  <c r="R687" s="1"/>
  <c r="N687"/>
  <c r="L687"/>
  <c r="H687"/>
  <c r="Y686"/>
  <c r="S686"/>
  <c r="U686" s="1"/>
  <c r="Q686"/>
  <c r="V686" s="1"/>
  <c r="P686"/>
  <c r="O686"/>
  <c r="R686" s="1"/>
  <c r="N686"/>
  <c r="L686"/>
  <c r="H686"/>
  <c r="Y685"/>
  <c r="S685"/>
  <c r="U685" s="1"/>
  <c r="Q685"/>
  <c r="V685" s="1"/>
  <c r="P685"/>
  <c r="O685"/>
  <c r="R685" s="1"/>
  <c r="N685"/>
  <c r="L685"/>
  <c r="H685"/>
  <c r="Y684"/>
  <c r="S684"/>
  <c r="U684" s="1"/>
  <c r="Q684"/>
  <c r="V684" s="1"/>
  <c r="P684"/>
  <c r="O684"/>
  <c r="R684" s="1"/>
  <c r="N684"/>
  <c r="L684"/>
  <c r="H684"/>
  <c r="Y683"/>
  <c r="S683"/>
  <c r="U683" s="1"/>
  <c r="Q683"/>
  <c r="V683" s="1"/>
  <c r="P683"/>
  <c r="O683"/>
  <c r="R683" s="1"/>
  <c r="N683"/>
  <c r="L683"/>
  <c r="H683"/>
  <c r="Y682"/>
  <c r="S682"/>
  <c r="U682" s="1"/>
  <c r="Q682"/>
  <c r="V682" s="1"/>
  <c r="P682"/>
  <c r="O682"/>
  <c r="R682" s="1"/>
  <c r="N682"/>
  <c r="L682"/>
  <c r="H682"/>
  <c r="Y681"/>
  <c r="S681"/>
  <c r="U681" s="1"/>
  <c r="Q681"/>
  <c r="V681" s="1"/>
  <c r="P681"/>
  <c r="O681"/>
  <c r="R681" s="1"/>
  <c r="N681"/>
  <c r="L681"/>
  <c r="H681"/>
  <c r="Y680"/>
  <c r="S680"/>
  <c r="U680" s="1"/>
  <c r="Q680"/>
  <c r="V680" s="1"/>
  <c r="P680"/>
  <c r="O680"/>
  <c r="R680" s="1"/>
  <c r="N680"/>
  <c r="L680"/>
  <c r="H680"/>
  <c r="Y679"/>
  <c r="S679"/>
  <c r="U679" s="1"/>
  <c r="Q679"/>
  <c r="V679" s="1"/>
  <c r="P679"/>
  <c r="O679"/>
  <c r="R679" s="1"/>
  <c r="N679"/>
  <c r="L679"/>
  <c r="H679"/>
  <c r="Y678"/>
  <c r="S678"/>
  <c r="U678" s="1"/>
  <c r="Q678"/>
  <c r="V678" s="1"/>
  <c r="P678"/>
  <c r="O678"/>
  <c r="R678" s="1"/>
  <c r="N678"/>
  <c r="L678"/>
  <c r="H678"/>
  <c r="Y677"/>
  <c r="S677"/>
  <c r="U677" s="1"/>
  <c r="Q677"/>
  <c r="V677" s="1"/>
  <c r="P677"/>
  <c r="O677"/>
  <c r="R677" s="1"/>
  <c r="N677"/>
  <c r="L677"/>
  <c r="H677"/>
  <c r="Y676"/>
  <c r="S676"/>
  <c r="U676" s="1"/>
  <c r="Q676"/>
  <c r="V676" s="1"/>
  <c r="P676"/>
  <c r="O676"/>
  <c r="R676" s="1"/>
  <c r="N676"/>
  <c r="L676"/>
  <c r="H676"/>
  <c r="Y675"/>
  <c r="S675"/>
  <c r="U675" s="1"/>
  <c r="Q675"/>
  <c r="V675" s="1"/>
  <c r="P675"/>
  <c r="O675"/>
  <c r="R675" s="1"/>
  <c r="N675"/>
  <c r="L675"/>
  <c r="H675"/>
  <c r="Y674"/>
  <c r="S674"/>
  <c r="U674" s="1"/>
  <c r="Q674"/>
  <c r="V674" s="1"/>
  <c r="P674"/>
  <c r="O674"/>
  <c r="R674" s="1"/>
  <c r="N674"/>
  <c r="L674"/>
  <c r="H674"/>
  <c r="Y673"/>
  <c r="S673"/>
  <c r="U673" s="1"/>
  <c r="Q673"/>
  <c r="V673" s="1"/>
  <c r="P673"/>
  <c r="O673"/>
  <c r="R673" s="1"/>
  <c r="N673"/>
  <c r="L673"/>
  <c r="H673"/>
  <c r="Y672"/>
  <c r="S672"/>
  <c r="U672" s="1"/>
  <c r="Q672"/>
  <c r="V672" s="1"/>
  <c r="P672"/>
  <c r="O672"/>
  <c r="R672" s="1"/>
  <c r="N672"/>
  <c r="L672"/>
  <c r="H672"/>
  <c r="Y671"/>
  <c r="S671"/>
  <c r="U671" s="1"/>
  <c r="Q671"/>
  <c r="V671" s="1"/>
  <c r="P671"/>
  <c r="O671"/>
  <c r="R671" s="1"/>
  <c r="N671"/>
  <c r="L671"/>
  <c r="H671"/>
  <c r="Y670"/>
  <c r="S670"/>
  <c r="U670" s="1"/>
  <c r="Q670"/>
  <c r="V670" s="1"/>
  <c r="P670"/>
  <c r="O670"/>
  <c r="R670" s="1"/>
  <c r="N670"/>
  <c r="L670"/>
  <c r="H670"/>
  <c r="Y669"/>
  <c r="S669"/>
  <c r="U669" s="1"/>
  <c r="Q669"/>
  <c r="V669" s="1"/>
  <c r="P669"/>
  <c r="O669"/>
  <c r="R669" s="1"/>
  <c r="N669"/>
  <c r="L669"/>
  <c r="H669"/>
  <c r="Y668"/>
  <c r="S668"/>
  <c r="U668" s="1"/>
  <c r="Q668"/>
  <c r="V668" s="1"/>
  <c r="P668"/>
  <c r="O668"/>
  <c r="R668" s="1"/>
  <c r="N668"/>
  <c r="L668"/>
  <c r="H668"/>
  <c r="Y667"/>
  <c r="S667"/>
  <c r="U667" s="1"/>
  <c r="Q667"/>
  <c r="V667" s="1"/>
  <c r="P667"/>
  <c r="O667"/>
  <c r="R667" s="1"/>
  <c r="N667"/>
  <c r="L667"/>
  <c r="H667"/>
  <c r="Y666"/>
  <c r="S666"/>
  <c r="U666" s="1"/>
  <c r="Q666"/>
  <c r="V666" s="1"/>
  <c r="P666"/>
  <c r="O666"/>
  <c r="R666" s="1"/>
  <c r="N666"/>
  <c r="L666"/>
  <c r="H666"/>
  <c r="Y665"/>
  <c r="S665"/>
  <c r="U665" s="1"/>
  <c r="Q665"/>
  <c r="V665" s="1"/>
  <c r="P665"/>
  <c r="O665"/>
  <c r="R665" s="1"/>
  <c r="N665"/>
  <c r="L665"/>
  <c r="H665"/>
  <c r="Y664"/>
  <c r="S664"/>
  <c r="U664" s="1"/>
  <c r="Q664"/>
  <c r="V664" s="1"/>
  <c r="P664"/>
  <c r="O664"/>
  <c r="R664" s="1"/>
  <c r="N664"/>
  <c r="L664"/>
  <c r="H664"/>
  <c r="Y663"/>
  <c r="S663"/>
  <c r="U663" s="1"/>
  <c r="Q663"/>
  <c r="V663" s="1"/>
  <c r="P663"/>
  <c r="O663"/>
  <c r="R663" s="1"/>
  <c r="N663"/>
  <c r="L663"/>
  <c r="H663"/>
  <c r="Y662"/>
  <c r="S662"/>
  <c r="U662" s="1"/>
  <c r="Q662"/>
  <c r="V662" s="1"/>
  <c r="P662"/>
  <c r="O662"/>
  <c r="R662" s="1"/>
  <c r="N662"/>
  <c r="L662"/>
  <c r="H662"/>
  <c r="Y661"/>
  <c r="S661"/>
  <c r="U661" s="1"/>
  <c r="Q661"/>
  <c r="V661" s="1"/>
  <c r="P661"/>
  <c r="O661"/>
  <c r="R661" s="1"/>
  <c r="N661"/>
  <c r="L661"/>
  <c r="H661"/>
  <c r="Y660"/>
  <c r="S660"/>
  <c r="U660" s="1"/>
  <c r="Q660"/>
  <c r="V660" s="1"/>
  <c r="P660"/>
  <c r="O660"/>
  <c r="R660" s="1"/>
  <c r="N660"/>
  <c r="L660"/>
  <c r="H660"/>
  <c r="Y659"/>
  <c r="S659"/>
  <c r="U659" s="1"/>
  <c r="Q659"/>
  <c r="V659" s="1"/>
  <c r="P659"/>
  <c r="O659"/>
  <c r="R659" s="1"/>
  <c r="N659"/>
  <c r="L659"/>
  <c r="H659"/>
  <c r="Y658"/>
  <c r="S658"/>
  <c r="U658" s="1"/>
  <c r="Q658"/>
  <c r="V658" s="1"/>
  <c r="P658"/>
  <c r="O658"/>
  <c r="R658" s="1"/>
  <c r="N658"/>
  <c r="L658"/>
  <c r="H658"/>
  <c r="Y657"/>
  <c r="S657"/>
  <c r="U657" s="1"/>
  <c r="Q657"/>
  <c r="V657" s="1"/>
  <c r="P657"/>
  <c r="O657"/>
  <c r="R657" s="1"/>
  <c r="N657"/>
  <c r="L657"/>
  <c r="H657"/>
  <c r="Y656"/>
  <c r="S656"/>
  <c r="U656" s="1"/>
  <c r="Q656"/>
  <c r="V656" s="1"/>
  <c r="P656"/>
  <c r="O656"/>
  <c r="R656" s="1"/>
  <c r="N656"/>
  <c r="L656"/>
  <c r="H656"/>
  <c r="Y655"/>
  <c r="S655"/>
  <c r="U655" s="1"/>
  <c r="Q655"/>
  <c r="V655" s="1"/>
  <c r="P655"/>
  <c r="O655"/>
  <c r="R655" s="1"/>
  <c r="N655"/>
  <c r="L655"/>
  <c r="H655"/>
  <c r="Y654"/>
  <c r="S654"/>
  <c r="U654" s="1"/>
  <c r="Q654"/>
  <c r="V654" s="1"/>
  <c r="P654"/>
  <c r="O654"/>
  <c r="R654" s="1"/>
  <c r="N654"/>
  <c r="L654"/>
  <c r="H654"/>
  <c r="Y653"/>
  <c r="S653"/>
  <c r="U653" s="1"/>
  <c r="Q653"/>
  <c r="V653" s="1"/>
  <c r="P653"/>
  <c r="O653"/>
  <c r="R653" s="1"/>
  <c r="N653"/>
  <c r="L653"/>
  <c r="H653"/>
  <c r="Y652"/>
  <c r="S652"/>
  <c r="U652" s="1"/>
  <c r="Q652"/>
  <c r="V652" s="1"/>
  <c r="P652"/>
  <c r="O652"/>
  <c r="R652" s="1"/>
  <c r="N652"/>
  <c r="L652"/>
  <c r="H652"/>
  <c r="Y651"/>
  <c r="S651"/>
  <c r="U651" s="1"/>
  <c r="Q651"/>
  <c r="V651" s="1"/>
  <c r="P651"/>
  <c r="O651"/>
  <c r="R651" s="1"/>
  <c r="N651"/>
  <c r="L651"/>
  <c r="H651"/>
  <c r="Y650"/>
  <c r="S650"/>
  <c r="U650" s="1"/>
  <c r="Q650"/>
  <c r="V650" s="1"/>
  <c r="P650"/>
  <c r="O650"/>
  <c r="R650" s="1"/>
  <c r="N650"/>
  <c r="L650"/>
  <c r="H650"/>
  <c r="Y649"/>
  <c r="S649"/>
  <c r="U649" s="1"/>
  <c r="Q649"/>
  <c r="V649" s="1"/>
  <c r="P649"/>
  <c r="O649"/>
  <c r="R649" s="1"/>
  <c r="N649"/>
  <c r="L649"/>
  <c r="H649"/>
  <c r="Y648"/>
  <c r="S648"/>
  <c r="U648" s="1"/>
  <c r="Q648"/>
  <c r="V648" s="1"/>
  <c r="P648"/>
  <c r="O648"/>
  <c r="R648" s="1"/>
  <c r="N648"/>
  <c r="L648"/>
  <c r="H648"/>
  <c r="Y647"/>
  <c r="S647"/>
  <c r="U647" s="1"/>
  <c r="Q647"/>
  <c r="V647" s="1"/>
  <c r="P647"/>
  <c r="O647"/>
  <c r="R647" s="1"/>
  <c r="N647"/>
  <c r="L647"/>
  <c r="H647"/>
  <c r="Y646"/>
  <c r="S646"/>
  <c r="U646" s="1"/>
  <c r="Q646"/>
  <c r="V646" s="1"/>
  <c r="P646"/>
  <c r="O646"/>
  <c r="R646" s="1"/>
  <c r="N646"/>
  <c r="L646"/>
  <c r="H646"/>
  <c r="Y645"/>
  <c r="S645"/>
  <c r="U645" s="1"/>
  <c r="Q645"/>
  <c r="V645" s="1"/>
  <c r="P645"/>
  <c r="O645"/>
  <c r="R645" s="1"/>
  <c r="N645"/>
  <c r="L645"/>
  <c r="H645"/>
  <c r="Y644"/>
  <c r="S644"/>
  <c r="U644" s="1"/>
  <c r="Q644"/>
  <c r="V644" s="1"/>
  <c r="P644"/>
  <c r="O644"/>
  <c r="R644" s="1"/>
  <c r="N644"/>
  <c r="L644"/>
  <c r="H644"/>
  <c r="Y643"/>
  <c r="S643"/>
  <c r="U643" s="1"/>
  <c r="Q643"/>
  <c r="V643" s="1"/>
  <c r="P643"/>
  <c r="O643"/>
  <c r="R643" s="1"/>
  <c r="N643"/>
  <c r="L643"/>
  <c r="H643"/>
  <c r="Y642"/>
  <c r="S642"/>
  <c r="U642" s="1"/>
  <c r="Q642"/>
  <c r="V642" s="1"/>
  <c r="P642"/>
  <c r="O642"/>
  <c r="R642" s="1"/>
  <c r="N642"/>
  <c r="L642"/>
  <c r="H642"/>
  <c r="Y641"/>
  <c r="S641"/>
  <c r="U641" s="1"/>
  <c r="Q641"/>
  <c r="V641" s="1"/>
  <c r="P641"/>
  <c r="O641"/>
  <c r="R641" s="1"/>
  <c r="N641"/>
  <c r="L641"/>
  <c r="H641"/>
  <c r="Y640"/>
  <c r="S640"/>
  <c r="U640" s="1"/>
  <c r="Q640"/>
  <c r="V640" s="1"/>
  <c r="P640"/>
  <c r="O640"/>
  <c r="R640" s="1"/>
  <c r="N640"/>
  <c r="L640"/>
  <c r="H640"/>
  <c r="Y639"/>
  <c r="S639"/>
  <c r="U639" s="1"/>
  <c r="Q639"/>
  <c r="V639" s="1"/>
  <c r="P639"/>
  <c r="O639"/>
  <c r="R639" s="1"/>
  <c r="N639"/>
  <c r="L639"/>
  <c r="H639"/>
  <c r="Y638"/>
  <c r="S638"/>
  <c r="U638" s="1"/>
  <c r="Q638"/>
  <c r="V638" s="1"/>
  <c r="P638"/>
  <c r="O638"/>
  <c r="R638" s="1"/>
  <c r="N638"/>
  <c r="L638"/>
  <c r="H638"/>
  <c r="Y637"/>
  <c r="S637"/>
  <c r="U637" s="1"/>
  <c r="Q637"/>
  <c r="V637" s="1"/>
  <c r="P637"/>
  <c r="O637"/>
  <c r="R637" s="1"/>
  <c r="N637"/>
  <c r="L637"/>
  <c r="H637"/>
  <c r="Y636"/>
  <c r="S636"/>
  <c r="U636" s="1"/>
  <c r="Q636"/>
  <c r="V636" s="1"/>
  <c r="P636"/>
  <c r="O636"/>
  <c r="R636" s="1"/>
  <c r="N636"/>
  <c r="L636"/>
  <c r="H636"/>
  <c r="Y635"/>
  <c r="S635"/>
  <c r="U635" s="1"/>
  <c r="Q635"/>
  <c r="V635" s="1"/>
  <c r="P635"/>
  <c r="O635"/>
  <c r="R635" s="1"/>
  <c r="N635"/>
  <c r="L635"/>
  <c r="H635"/>
  <c r="Y634"/>
  <c r="S634"/>
  <c r="U634" s="1"/>
  <c r="Q634"/>
  <c r="V634" s="1"/>
  <c r="P634"/>
  <c r="O634"/>
  <c r="R634" s="1"/>
  <c r="N634"/>
  <c r="L634"/>
  <c r="H634"/>
  <c r="Y633"/>
  <c r="S633"/>
  <c r="U633" s="1"/>
  <c r="Q633"/>
  <c r="V633" s="1"/>
  <c r="P633"/>
  <c r="O633"/>
  <c r="R633" s="1"/>
  <c r="N633"/>
  <c r="L633"/>
  <c r="H633"/>
  <c r="Y632"/>
  <c r="S632"/>
  <c r="U632" s="1"/>
  <c r="Q632"/>
  <c r="V632" s="1"/>
  <c r="P632"/>
  <c r="O632"/>
  <c r="R632" s="1"/>
  <c r="N632"/>
  <c r="L632"/>
  <c r="H632"/>
  <c r="Y631"/>
  <c r="S631"/>
  <c r="U631" s="1"/>
  <c r="Q631"/>
  <c r="V631" s="1"/>
  <c r="P631"/>
  <c r="O631"/>
  <c r="R631" s="1"/>
  <c r="N631"/>
  <c r="L631"/>
  <c r="H631"/>
  <c r="Y630"/>
  <c r="S630"/>
  <c r="U630" s="1"/>
  <c r="Q630"/>
  <c r="V630" s="1"/>
  <c r="P630"/>
  <c r="O630"/>
  <c r="R630" s="1"/>
  <c r="N630"/>
  <c r="L630"/>
  <c r="H630"/>
  <c r="Y629"/>
  <c r="S629"/>
  <c r="U629" s="1"/>
  <c r="Q629"/>
  <c r="V629" s="1"/>
  <c r="P629"/>
  <c r="O629"/>
  <c r="R629" s="1"/>
  <c r="N629"/>
  <c r="L629"/>
  <c r="H629"/>
  <c r="Y628"/>
  <c r="S628"/>
  <c r="U628" s="1"/>
  <c r="Q628"/>
  <c r="V628" s="1"/>
  <c r="P628"/>
  <c r="O628"/>
  <c r="R628" s="1"/>
  <c r="N628"/>
  <c r="L628"/>
  <c r="H628"/>
  <c r="Y627"/>
  <c r="S627"/>
  <c r="U627" s="1"/>
  <c r="Q627"/>
  <c r="V627" s="1"/>
  <c r="P627"/>
  <c r="O627"/>
  <c r="R627" s="1"/>
  <c r="N627"/>
  <c r="L627"/>
  <c r="H627"/>
  <c r="Y626"/>
  <c r="S626"/>
  <c r="U626" s="1"/>
  <c r="Q626"/>
  <c r="V626" s="1"/>
  <c r="P626"/>
  <c r="O626"/>
  <c r="R626" s="1"/>
  <c r="N626"/>
  <c r="L626"/>
  <c r="H626"/>
  <c r="Y625"/>
  <c r="S625"/>
  <c r="U625" s="1"/>
  <c r="Q625"/>
  <c r="V625" s="1"/>
  <c r="P625"/>
  <c r="O625"/>
  <c r="R625" s="1"/>
  <c r="N625"/>
  <c r="L625"/>
  <c r="H625"/>
  <c r="Y624"/>
  <c r="S624"/>
  <c r="U624" s="1"/>
  <c r="Q624"/>
  <c r="V624" s="1"/>
  <c r="P624"/>
  <c r="O624"/>
  <c r="R624" s="1"/>
  <c r="N624"/>
  <c r="L624"/>
  <c r="H624"/>
  <c r="Y623"/>
  <c r="S623"/>
  <c r="U623" s="1"/>
  <c r="Q623"/>
  <c r="V623" s="1"/>
  <c r="P623"/>
  <c r="O623"/>
  <c r="R623" s="1"/>
  <c r="N623"/>
  <c r="L623"/>
  <c r="H623"/>
  <c r="Y622"/>
  <c r="S622"/>
  <c r="U622" s="1"/>
  <c r="Q622"/>
  <c r="V622" s="1"/>
  <c r="P622"/>
  <c r="O622"/>
  <c r="R622" s="1"/>
  <c r="N622"/>
  <c r="L622"/>
  <c r="H622"/>
  <c r="Y621"/>
  <c r="S621"/>
  <c r="U621" s="1"/>
  <c r="Q621"/>
  <c r="V621" s="1"/>
  <c r="P621"/>
  <c r="O621"/>
  <c r="R621" s="1"/>
  <c r="N621"/>
  <c r="L621"/>
  <c r="H621"/>
  <c r="Y620"/>
  <c r="S620"/>
  <c r="U620" s="1"/>
  <c r="Q620"/>
  <c r="V620" s="1"/>
  <c r="P620"/>
  <c r="O620"/>
  <c r="R620" s="1"/>
  <c r="N620"/>
  <c r="L620"/>
  <c r="H620"/>
  <c r="Y619"/>
  <c r="S619"/>
  <c r="U619" s="1"/>
  <c r="Q619"/>
  <c r="V619" s="1"/>
  <c r="P619"/>
  <c r="O619"/>
  <c r="R619" s="1"/>
  <c r="N619"/>
  <c r="L619"/>
  <c r="H619"/>
  <c r="Y618"/>
  <c r="S618"/>
  <c r="U618" s="1"/>
  <c r="Q618"/>
  <c r="V618" s="1"/>
  <c r="P618"/>
  <c r="O618"/>
  <c r="R618" s="1"/>
  <c r="N618"/>
  <c r="L618"/>
  <c r="H618"/>
  <c r="Y617"/>
  <c r="S617"/>
  <c r="U617" s="1"/>
  <c r="Q617"/>
  <c r="V617" s="1"/>
  <c r="P617"/>
  <c r="O617"/>
  <c r="R617" s="1"/>
  <c r="N617"/>
  <c r="L617"/>
  <c r="H617"/>
  <c r="Y616"/>
  <c r="S616"/>
  <c r="U616" s="1"/>
  <c r="Q616"/>
  <c r="V616" s="1"/>
  <c r="P616"/>
  <c r="O616"/>
  <c r="R616" s="1"/>
  <c r="N616"/>
  <c r="L616"/>
  <c r="H616"/>
  <c r="Y615"/>
  <c r="S615"/>
  <c r="U615" s="1"/>
  <c r="Q615"/>
  <c r="V615" s="1"/>
  <c r="P615"/>
  <c r="O615"/>
  <c r="R615" s="1"/>
  <c r="N615"/>
  <c r="L615"/>
  <c r="H615"/>
  <c r="Y614"/>
  <c r="S614"/>
  <c r="U614" s="1"/>
  <c r="Q614"/>
  <c r="V614" s="1"/>
  <c r="P614"/>
  <c r="O614"/>
  <c r="R614" s="1"/>
  <c r="N614"/>
  <c r="L614"/>
  <c r="H614"/>
  <c r="Y613"/>
  <c r="S613"/>
  <c r="U613" s="1"/>
  <c r="Q613"/>
  <c r="V613" s="1"/>
  <c r="P613"/>
  <c r="O613"/>
  <c r="R613" s="1"/>
  <c r="N613"/>
  <c r="L613"/>
  <c r="H613"/>
  <c r="Y612"/>
  <c r="S612"/>
  <c r="U612" s="1"/>
  <c r="Q612"/>
  <c r="V612" s="1"/>
  <c r="P612"/>
  <c r="O612"/>
  <c r="R612" s="1"/>
  <c r="N612"/>
  <c r="L612"/>
  <c r="H612"/>
  <c r="Y611"/>
  <c r="S611"/>
  <c r="U611" s="1"/>
  <c r="Q611"/>
  <c r="V611" s="1"/>
  <c r="P611"/>
  <c r="O611"/>
  <c r="R611" s="1"/>
  <c r="N611"/>
  <c r="L611"/>
  <c r="H611"/>
  <c r="Y610"/>
  <c r="S610"/>
  <c r="U610" s="1"/>
  <c r="Q610"/>
  <c r="V610" s="1"/>
  <c r="P610"/>
  <c r="O610"/>
  <c r="R610" s="1"/>
  <c r="N610"/>
  <c r="L610"/>
  <c r="H610"/>
  <c r="Y609"/>
  <c r="S609"/>
  <c r="U609" s="1"/>
  <c r="Q609"/>
  <c r="V609" s="1"/>
  <c r="P609"/>
  <c r="O609"/>
  <c r="R609" s="1"/>
  <c r="N609"/>
  <c r="L609"/>
  <c r="H609"/>
  <c r="Y608"/>
  <c r="S608"/>
  <c r="U608" s="1"/>
  <c r="Q608"/>
  <c r="V608" s="1"/>
  <c r="P608"/>
  <c r="O608"/>
  <c r="R608" s="1"/>
  <c r="N608"/>
  <c r="L608"/>
  <c r="H608"/>
  <c r="Y607"/>
  <c r="S607"/>
  <c r="U607" s="1"/>
  <c r="Q607"/>
  <c r="V607" s="1"/>
  <c r="P607"/>
  <c r="O607"/>
  <c r="R607" s="1"/>
  <c r="N607"/>
  <c r="L607"/>
  <c r="H607"/>
  <c r="Y606"/>
  <c r="S606"/>
  <c r="U606" s="1"/>
  <c r="Q606"/>
  <c r="V606" s="1"/>
  <c r="P606"/>
  <c r="O606"/>
  <c r="R606" s="1"/>
  <c r="N606"/>
  <c r="L606"/>
  <c r="H606"/>
  <c r="Y605"/>
  <c r="S605"/>
  <c r="U605" s="1"/>
  <c r="Q605"/>
  <c r="V605" s="1"/>
  <c r="P605"/>
  <c r="O605"/>
  <c r="R605" s="1"/>
  <c r="N605"/>
  <c r="L605"/>
  <c r="H605"/>
  <c r="Y604"/>
  <c r="S604"/>
  <c r="U604" s="1"/>
  <c r="Q604"/>
  <c r="V604" s="1"/>
  <c r="P604"/>
  <c r="O604"/>
  <c r="R604" s="1"/>
  <c r="N604"/>
  <c r="L604"/>
  <c r="H604"/>
  <c r="Y603"/>
  <c r="S603"/>
  <c r="U603" s="1"/>
  <c r="Q603"/>
  <c r="V603" s="1"/>
  <c r="P603"/>
  <c r="O603"/>
  <c r="R603" s="1"/>
  <c r="N603"/>
  <c r="L603"/>
  <c r="H603"/>
  <c r="Y602"/>
  <c r="S602"/>
  <c r="U602" s="1"/>
  <c r="Q602"/>
  <c r="V602" s="1"/>
  <c r="P602"/>
  <c r="O602"/>
  <c r="R602" s="1"/>
  <c r="N602"/>
  <c r="L602"/>
  <c r="H602"/>
  <c r="Y601"/>
  <c r="S601"/>
  <c r="U601" s="1"/>
  <c r="Q601"/>
  <c r="V601" s="1"/>
  <c r="P601"/>
  <c r="O601"/>
  <c r="R601" s="1"/>
  <c r="N601"/>
  <c r="L601"/>
  <c r="H601"/>
  <c r="Y600"/>
  <c r="S600"/>
  <c r="U600" s="1"/>
  <c r="Q600"/>
  <c r="V600" s="1"/>
  <c r="P600"/>
  <c r="O600"/>
  <c r="R600" s="1"/>
  <c r="N600"/>
  <c r="L600"/>
  <c r="H600"/>
  <c r="Y599"/>
  <c r="S599"/>
  <c r="U599" s="1"/>
  <c r="Q599"/>
  <c r="V599" s="1"/>
  <c r="P599"/>
  <c r="O599"/>
  <c r="R599" s="1"/>
  <c r="N599"/>
  <c r="L599"/>
  <c r="H599"/>
  <c r="Y598"/>
  <c r="S598"/>
  <c r="U598" s="1"/>
  <c r="Q598"/>
  <c r="V598" s="1"/>
  <c r="P598"/>
  <c r="O598"/>
  <c r="R598" s="1"/>
  <c r="N598"/>
  <c r="L598"/>
  <c r="H598"/>
  <c r="Y597"/>
  <c r="S597"/>
  <c r="U597" s="1"/>
  <c r="Q597"/>
  <c r="V597" s="1"/>
  <c r="P597"/>
  <c r="O597"/>
  <c r="R597" s="1"/>
  <c r="N597"/>
  <c r="L597"/>
  <c r="H597"/>
  <c r="Y596"/>
  <c r="S596"/>
  <c r="U596" s="1"/>
  <c r="Q596"/>
  <c r="V596" s="1"/>
  <c r="P596"/>
  <c r="O596"/>
  <c r="R596" s="1"/>
  <c r="N596"/>
  <c r="L596"/>
  <c r="H596"/>
  <c r="Y595"/>
  <c r="S595"/>
  <c r="U595" s="1"/>
  <c r="Q595"/>
  <c r="V595" s="1"/>
  <c r="P595"/>
  <c r="O595"/>
  <c r="R595" s="1"/>
  <c r="N595"/>
  <c r="L595"/>
  <c r="H595"/>
  <c r="Y594"/>
  <c r="S594"/>
  <c r="U594" s="1"/>
  <c r="Q594"/>
  <c r="V594" s="1"/>
  <c r="P594"/>
  <c r="O594"/>
  <c r="R594" s="1"/>
  <c r="N594"/>
  <c r="L594"/>
  <c r="H594"/>
  <c r="Y593"/>
  <c r="S593"/>
  <c r="U593" s="1"/>
  <c r="Q593"/>
  <c r="V593" s="1"/>
  <c r="P593"/>
  <c r="O593"/>
  <c r="R593" s="1"/>
  <c r="N593"/>
  <c r="L593"/>
  <c r="H593"/>
  <c r="Y592"/>
  <c r="S592"/>
  <c r="U592" s="1"/>
  <c r="Q592"/>
  <c r="V592" s="1"/>
  <c r="P592"/>
  <c r="O592"/>
  <c r="R592" s="1"/>
  <c r="N592"/>
  <c r="L592"/>
  <c r="H592"/>
  <c r="Y591"/>
  <c r="S591"/>
  <c r="U591" s="1"/>
  <c r="Q591"/>
  <c r="V591" s="1"/>
  <c r="P591"/>
  <c r="O591"/>
  <c r="R591" s="1"/>
  <c r="N591"/>
  <c r="L591"/>
  <c r="H591"/>
  <c r="Y590"/>
  <c r="S590"/>
  <c r="U590" s="1"/>
  <c r="Q590"/>
  <c r="V590" s="1"/>
  <c r="P590"/>
  <c r="O590"/>
  <c r="R590" s="1"/>
  <c r="N590"/>
  <c r="L590"/>
  <c r="H590"/>
  <c r="Y589"/>
  <c r="S589"/>
  <c r="U589" s="1"/>
  <c r="Q589"/>
  <c r="V589" s="1"/>
  <c r="P589"/>
  <c r="O589"/>
  <c r="R589" s="1"/>
  <c r="N589"/>
  <c r="L589"/>
  <c r="H589"/>
  <c r="Y588"/>
  <c r="S588"/>
  <c r="U588" s="1"/>
  <c r="Q588"/>
  <c r="V588" s="1"/>
  <c r="P588"/>
  <c r="O588"/>
  <c r="R588" s="1"/>
  <c r="N588"/>
  <c r="L588"/>
  <c r="H588"/>
  <c r="Y587"/>
  <c r="S587"/>
  <c r="U587" s="1"/>
  <c r="Q587"/>
  <c r="V587" s="1"/>
  <c r="P587"/>
  <c r="O587"/>
  <c r="R587" s="1"/>
  <c r="N587"/>
  <c r="L587"/>
  <c r="H587"/>
  <c r="Y586"/>
  <c r="S586"/>
  <c r="U586" s="1"/>
  <c r="Q586"/>
  <c r="V586" s="1"/>
  <c r="P586"/>
  <c r="O586"/>
  <c r="R586" s="1"/>
  <c r="N586"/>
  <c r="L586"/>
  <c r="H586"/>
  <c r="Y585"/>
  <c r="S585"/>
  <c r="U585" s="1"/>
  <c r="Q585"/>
  <c r="V585" s="1"/>
  <c r="P585"/>
  <c r="O585"/>
  <c r="R585" s="1"/>
  <c r="N585"/>
  <c r="L585"/>
  <c r="H585"/>
  <c r="Y584"/>
  <c r="S584"/>
  <c r="U584" s="1"/>
  <c r="Q584"/>
  <c r="V584" s="1"/>
  <c r="P584"/>
  <c r="O584"/>
  <c r="R584" s="1"/>
  <c r="N584"/>
  <c r="L584"/>
  <c r="H584"/>
  <c r="Y583"/>
  <c r="S583"/>
  <c r="U583" s="1"/>
  <c r="Q583"/>
  <c r="V583" s="1"/>
  <c r="P583"/>
  <c r="O583"/>
  <c r="R583" s="1"/>
  <c r="N583"/>
  <c r="L583"/>
  <c r="H583"/>
  <c r="Y582"/>
  <c r="S582"/>
  <c r="U582" s="1"/>
  <c r="Q582"/>
  <c r="V582" s="1"/>
  <c r="P582"/>
  <c r="O582"/>
  <c r="R582" s="1"/>
  <c r="N582"/>
  <c r="L582"/>
  <c r="H582"/>
  <c r="Y581"/>
  <c r="S581"/>
  <c r="U581" s="1"/>
  <c r="Q581"/>
  <c r="V581" s="1"/>
  <c r="P581"/>
  <c r="O581"/>
  <c r="R581" s="1"/>
  <c r="N581"/>
  <c r="L581"/>
  <c r="H581"/>
  <c r="Y580"/>
  <c r="S580"/>
  <c r="U580" s="1"/>
  <c r="Q580"/>
  <c r="V580" s="1"/>
  <c r="P580"/>
  <c r="O580"/>
  <c r="R580" s="1"/>
  <c r="N580"/>
  <c r="L580"/>
  <c r="H580"/>
  <c r="Y579"/>
  <c r="S579"/>
  <c r="U579" s="1"/>
  <c r="Q579"/>
  <c r="V579" s="1"/>
  <c r="P579"/>
  <c r="O579"/>
  <c r="R579" s="1"/>
  <c r="N579"/>
  <c r="L579"/>
  <c r="H579"/>
  <c r="Y578"/>
  <c r="S578"/>
  <c r="U578" s="1"/>
  <c r="Q578"/>
  <c r="V578" s="1"/>
  <c r="P578"/>
  <c r="O578"/>
  <c r="R578" s="1"/>
  <c r="N578"/>
  <c r="L578"/>
  <c r="H578"/>
  <c r="Y577"/>
  <c r="S577"/>
  <c r="U577" s="1"/>
  <c r="Q577"/>
  <c r="V577" s="1"/>
  <c r="P577"/>
  <c r="O577"/>
  <c r="R577" s="1"/>
  <c r="N577"/>
  <c r="L577"/>
  <c r="H577"/>
  <c r="Y576"/>
  <c r="S576"/>
  <c r="U576" s="1"/>
  <c r="Q576"/>
  <c r="V576" s="1"/>
  <c r="P576"/>
  <c r="O576"/>
  <c r="R576" s="1"/>
  <c r="N576"/>
  <c r="L576"/>
  <c r="H576"/>
  <c r="Y575"/>
  <c r="S575"/>
  <c r="U575" s="1"/>
  <c r="Q575"/>
  <c r="V575" s="1"/>
  <c r="P575"/>
  <c r="O575"/>
  <c r="R575" s="1"/>
  <c r="N575"/>
  <c r="L575"/>
  <c r="H575"/>
  <c r="Y574"/>
  <c r="S574"/>
  <c r="U574" s="1"/>
  <c r="Q574"/>
  <c r="V574" s="1"/>
  <c r="P574"/>
  <c r="O574"/>
  <c r="R574" s="1"/>
  <c r="N574"/>
  <c r="L574"/>
  <c r="H574"/>
  <c r="Y573"/>
  <c r="S573"/>
  <c r="U573" s="1"/>
  <c r="Q573"/>
  <c r="V573" s="1"/>
  <c r="P573"/>
  <c r="O573"/>
  <c r="R573" s="1"/>
  <c r="N573"/>
  <c r="L573"/>
  <c r="H573"/>
  <c r="Y572"/>
  <c r="S572"/>
  <c r="U572" s="1"/>
  <c r="Q572"/>
  <c r="V572" s="1"/>
  <c r="P572"/>
  <c r="O572"/>
  <c r="R572" s="1"/>
  <c r="N572"/>
  <c r="L572"/>
  <c r="H572"/>
  <c r="Y571"/>
  <c r="S571"/>
  <c r="U571" s="1"/>
  <c r="Q571"/>
  <c r="V571" s="1"/>
  <c r="P571"/>
  <c r="O571"/>
  <c r="R571" s="1"/>
  <c r="N571"/>
  <c r="L571"/>
  <c r="H571"/>
  <c r="Y570"/>
  <c r="S570"/>
  <c r="U570" s="1"/>
  <c r="Q570"/>
  <c r="V570" s="1"/>
  <c r="P570"/>
  <c r="O570"/>
  <c r="R570" s="1"/>
  <c r="N570"/>
  <c r="L570"/>
  <c r="H570"/>
  <c r="Y569"/>
  <c r="S569"/>
  <c r="U569" s="1"/>
  <c r="Q569"/>
  <c r="V569" s="1"/>
  <c r="P569"/>
  <c r="O569"/>
  <c r="R569" s="1"/>
  <c r="N569"/>
  <c r="L569"/>
  <c r="H569"/>
  <c r="Y568"/>
  <c r="S568"/>
  <c r="U568" s="1"/>
  <c r="Q568"/>
  <c r="V568" s="1"/>
  <c r="P568"/>
  <c r="O568"/>
  <c r="R568" s="1"/>
  <c r="N568"/>
  <c r="L568"/>
  <c r="H568"/>
  <c r="Y567"/>
  <c r="S567"/>
  <c r="U567" s="1"/>
  <c r="Q567"/>
  <c r="V567" s="1"/>
  <c r="P567"/>
  <c r="O567"/>
  <c r="R567" s="1"/>
  <c r="N567"/>
  <c r="L567"/>
  <c r="H567"/>
  <c r="Y566"/>
  <c r="S566"/>
  <c r="U566" s="1"/>
  <c r="Q566"/>
  <c r="V566" s="1"/>
  <c r="P566"/>
  <c r="O566"/>
  <c r="R566" s="1"/>
  <c r="N566"/>
  <c r="L566"/>
  <c r="H566"/>
  <c r="Y565"/>
  <c r="S565"/>
  <c r="U565" s="1"/>
  <c r="Q565"/>
  <c r="V565" s="1"/>
  <c r="P565"/>
  <c r="O565"/>
  <c r="R565" s="1"/>
  <c r="N565"/>
  <c r="L565"/>
  <c r="H565"/>
  <c r="Y564"/>
  <c r="S564"/>
  <c r="U564" s="1"/>
  <c r="Q564"/>
  <c r="V564" s="1"/>
  <c r="P564"/>
  <c r="O564"/>
  <c r="R564" s="1"/>
  <c r="N564"/>
  <c r="L564"/>
  <c r="H564"/>
  <c r="Y563"/>
  <c r="S563"/>
  <c r="U563" s="1"/>
  <c r="Q563"/>
  <c r="V563" s="1"/>
  <c r="P563"/>
  <c r="O563"/>
  <c r="R563" s="1"/>
  <c r="N563"/>
  <c r="L563"/>
  <c r="H563"/>
  <c r="Y562"/>
  <c r="S562"/>
  <c r="U562" s="1"/>
  <c r="Q562"/>
  <c r="V562" s="1"/>
  <c r="P562"/>
  <c r="O562"/>
  <c r="R562" s="1"/>
  <c r="N562"/>
  <c r="L562"/>
  <c r="H562"/>
  <c r="Y561"/>
  <c r="S561"/>
  <c r="U561" s="1"/>
  <c r="Q561"/>
  <c r="V561" s="1"/>
  <c r="P561"/>
  <c r="O561"/>
  <c r="R561" s="1"/>
  <c r="N561"/>
  <c r="L561"/>
  <c r="H561"/>
  <c r="Y560"/>
  <c r="S560"/>
  <c r="U560" s="1"/>
  <c r="Q560"/>
  <c r="V560" s="1"/>
  <c r="P560"/>
  <c r="O560"/>
  <c r="R560" s="1"/>
  <c r="N560"/>
  <c r="L560"/>
  <c r="H560"/>
  <c r="Y559"/>
  <c r="S559"/>
  <c r="U559" s="1"/>
  <c r="Q559"/>
  <c r="V559" s="1"/>
  <c r="P559"/>
  <c r="O559"/>
  <c r="R559" s="1"/>
  <c r="N559"/>
  <c r="L559"/>
  <c r="H559"/>
  <c r="Y558"/>
  <c r="S558"/>
  <c r="U558" s="1"/>
  <c r="Q558"/>
  <c r="V558" s="1"/>
  <c r="P558"/>
  <c r="O558"/>
  <c r="R558" s="1"/>
  <c r="N558"/>
  <c r="L558"/>
  <c r="H558"/>
  <c r="Y557"/>
  <c r="S557"/>
  <c r="U557" s="1"/>
  <c r="Q557"/>
  <c r="V557" s="1"/>
  <c r="P557"/>
  <c r="O557"/>
  <c r="R557" s="1"/>
  <c r="N557"/>
  <c r="L557"/>
  <c r="H557"/>
  <c r="Y556"/>
  <c r="S556"/>
  <c r="U556" s="1"/>
  <c r="Q556"/>
  <c r="V556" s="1"/>
  <c r="P556"/>
  <c r="O556"/>
  <c r="R556" s="1"/>
  <c r="N556"/>
  <c r="L556"/>
  <c r="H556"/>
  <c r="Y555"/>
  <c r="S555"/>
  <c r="U555" s="1"/>
  <c r="Q555"/>
  <c r="V555" s="1"/>
  <c r="P555"/>
  <c r="O555"/>
  <c r="R555" s="1"/>
  <c r="N555"/>
  <c r="L555"/>
  <c r="H555"/>
  <c r="Y554"/>
  <c r="S554"/>
  <c r="U554" s="1"/>
  <c r="Q554"/>
  <c r="V554" s="1"/>
  <c r="P554"/>
  <c r="O554"/>
  <c r="R554" s="1"/>
  <c r="N554"/>
  <c r="L554"/>
  <c r="H554"/>
  <c r="Y553"/>
  <c r="S553"/>
  <c r="U553" s="1"/>
  <c r="Q553"/>
  <c r="V553" s="1"/>
  <c r="P553"/>
  <c r="O553"/>
  <c r="R553" s="1"/>
  <c r="N553"/>
  <c r="L553"/>
  <c r="H553"/>
  <c r="Y552"/>
  <c r="S552"/>
  <c r="U552" s="1"/>
  <c r="Q552"/>
  <c r="V552" s="1"/>
  <c r="P552"/>
  <c r="O552"/>
  <c r="R552" s="1"/>
  <c r="N552"/>
  <c r="L552"/>
  <c r="H552"/>
  <c r="Y551"/>
  <c r="S551"/>
  <c r="U551" s="1"/>
  <c r="Q551"/>
  <c r="V551" s="1"/>
  <c r="P551"/>
  <c r="O551"/>
  <c r="R551" s="1"/>
  <c r="N551"/>
  <c r="L551"/>
  <c r="H551"/>
  <c r="Y550"/>
  <c r="S550"/>
  <c r="U550" s="1"/>
  <c r="Q550"/>
  <c r="V550" s="1"/>
  <c r="P550"/>
  <c r="O550"/>
  <c r="R550" s="1"/>
  <c r="N550"/>
  <c r="L550"/>
  <c r="H550"/>
  <c r="Y549"/>
  <c r="S549"/>
  <c r="U549" s="1"/>
  <c r="Q549"/>
  <c r="V549" s="1"/>
  <c r="P549"/>
  <c r="O549"/>
  <c r="R549" s="1"/>
  <c r="N549"/>
  <c r="L549"/>
  <c r="H549"/>
  <c r="Y548"/>
  <c r="S548"/>
  <c r="U548" s="1"/>
  <c r="Q548"/>
  <c r="V548" s="1"/>
  <c r="P548"/>
  <c r="O548"/>
  <c r="R548" s="1"/>
  <c r="N548"/>
  <c r="L548"/>
  <c r="H548"/>
  <c r="Y547"/>
  <c r="S547"/>
  <c r="U547" s="1"/>
  <c r="Q547"/>
  <c r="V547" s="1"/>
  <c r="P547"/>
  <c r="O547"/>
  <c r="R547" s="1"/>
  <c r="N547"/>
  <c r="L547"/>
  <c r="H547"/>
  <c r="Y546"/>
  <c r="S546"/>
  <c r="U546" s="1"/>
  <c r="Q546"/>
  <c r="V546" s="1"/>
  <c r="P546"/>
  <c r="O546"/>
  <c r="R546" s="1"/>
  <c r="N546"/>
  <c r="L546"/>
  <c r="H546"/>
  <c r="Y545"/>
  <c r="S545"/>
  <c r="U545" s="1"/>
  <c r="Q545"/>
  <c r="V545" s="1"/>
  <c r="P545"/>
  <c r="O545"/>
  <c r="R545" s="1"/>
  <c r="N545"/>
  <c r="L545"/>
  <c r="H545"/>
  <c r="Y544"/>
  <c r="S544"/>
  <c r="U544" s="1"/>
  <c r="Q544"/>
  <c r="V544" s="1"/>
  <c r="P544"/>
  <c r="O544"/>
  <c r="R544" s="1"/>
  <c r="N544"/>
  <c r="L544"/>
  <c r="H544"/>
  <c r="Y543"/>
  <c r="S543"/>
  <c r="U543" s="1"/>
  <c r="Q543"/>
  <c r="V543" s="1"/>
  <c r="P543"/>
  <c r="O543"/>
  <c r="R543" s="1"/>
  <c r="N543"/>
  <c r="L543"/>
  <c r="H543"/>
  <c r="Y542"/>
  <c r="S542"/>
  <c r="U542" s="1"/>
  <c r="Q542"/>
  <c r="V542" s="1"/>
  <c r="P542"/>
  <c r="O542"/>
  <c r="R542" s="1"/>
  <c r="N542"/>
  <c r="L542"/>
  <c r="H542"/>
  <c r="Y541"/>
  <c r="S541"/>
  <c r="U541" s="1"/>
  <c r="Q541"/>
  <c r="V541" s="1"/>
  <c r="P541"/>
  <c r="O541"/>
  <c r="R541" s="1"/>
  <c r="N541"/>
  <c r="L541"/>
  <c r="H541"/>
  <c r="Y540"/>
  <c r="S540"/>
  <c r="U540" s="1"/>
  <c r="Q540"/>
  <c r="V540" s="1"/>
  <c r="P540"/>
  <c r="O540"/>
  <c r="R540" s="1"/>
  <c r="N540"/>
  <c r="L540"/>
  <c r="H540"/>
  <c r="Y539"/>
  <c r="S539"/>
  <c r="U539" s="1"/>
  <c r="Q539"/>
  <c r="V539" s="1"/>
  <c r="P539"/>
  <c r="O539"/>
  <c r="R539" s="1"/>
  <c r="N539"/>
  <c r="L539"/>
  <c r="H539"/>
  <c r="Y538"/>
  <c r="S538"/>
  <c r="U538" s="1"/>
  <c r="Q538"/>
  <c r="V538" s="1"/>
  <c r="P538"/>
  <c r="O538"/>
  <c r="R538" s="1"/>
  <c r="N538"/>
  <c r="L538"/>
  <c r="H538"/>
  <c r="Y537"/>
  <c r="S537"/>
  <c r="U537" s="1"/>
  <c r="Q537"/>
  <c r="V537" s="1"/>
  <c r="P537"/>
  <c r="O537"/>
  <c r="R537" s="1"/>
  <c r="N537"/>
  <c r="L537"/>
  <c r="H537"/>
  <c r="Y536"/>
  <c r="S536"/>
  <c r="U536" s="1"/>
  <c r="Q536"/>
  <c r="V536" s="1"/>
  <c r="P536"/>
  <c r="O536"/>
  <c r="R536" s="1"/>
  <c r="N536"/>
  <c r="L536"/>
  <c r="H536"/>
  <c r="Y535"/>
  <c r="S535"/>
  <c r="U535" s="1"/>
  <c r="Q535"/>
  <c r="V535" s="1"/>
  <c r="P535"/>
  <c r="O535"/>
  <c r="R535" s="1"/>
  <c r="N535"/>
  <c r="L535"/>
  <c r="H535"/>
  <c r="Y534"/>
  <c r="S534"/>
  <c r="U534" s="1"/>
  <c r="Q534"/>
  <c r="V534" s="1"/>
  <c r="P534"/>
  <c r="O534"/>
  <c r="R534" s="1"/>
  <c r="N534"/>
  <c r="L534"/>
  <c r="H534"/>
  <c r="Y533"/>
  <c r="S533"/>
  <c r="U533" s="1"/>
  <c r="Q533"/>
  <c r="V533" s="1"/>
  <c r="P533"/>
  <c r="O533"/>
  <c r="R533" s="1"/>
  <c r="N533"/>
  <c r="L533"/>
  <c r="H533"/>
  <c r="Y532"/>
  <c r="S532"/>
  <c r="U532" s="1"/>
  <c r="Q532"/>
  <c r="V532" s="1"/>
  <c r="P532"/>
  <c r="O532"/>
  <c r="R532" s="1"/>
  <c r="N532"/>
  <c r="L532"/>
  <c r="H532"/>
  <c r="Y531"/>
  <c r="S531"/>
  <c r="U531" s="1"/>
  <c r="Q531"/>
  <c r="V531" s="1"/>
  <c r="P531"/>
  <c r="O531"/>
  <c r="R531" s="1"/>
  <c r="N531"/>
  <c r="L531"/>
  <c r="H531"/>
  <c r="Y530"/>
  <c r="S530"/>
  <c r="U530" s="1"/>
  <c r="Q530"/>
  <c r="V530" s="1"/>
  <c r="P530"/>
  <c r="O530"/>
  <c r="R530" s="1"/>
  <c r="N530"/>
  <c r="L530"/>
  <c r="H530"/>
  <c r="Y529"/>
  <c r="S529"/>
  <c r="U529" s="1"/>
  <c r="Q529"/>
  <c r="V529" s="1"/>
  <c r="P529"/>
  <c r="O529"/>
  <c r="R529" s="1"/>
  <c r="N529"/>
  <c r="L529"/>
  <c r="H529"/>
  <c r="Y528"/>
  <c r="S528"/>
  <c r="U528" s="1"/>
  <c r="Q528"/>
  <c r="V528" s="1"/>
  <c r="P528"/>
  <c r="O528"/>
  <c r="R528" s="1"/>
  <c r="N528"/>
  <c r="L528"/>
  <c r="H528"/>
  <c r="Y527"/>
  <c r="S527"/>
  <c r="U527" s="1"/>
  <c r="Q527"/>
  <c r="V527" s="1"/>
  <c r="P527"/>
  <c r="O527"/>
  <c r="R527" s="1"/>
  <c r="N527"/>
  <c r="L527"/>
  <c r="H527"/>
  <c r="Y526"/>
  <c r="S526"/>
  <c r="U526" s="1"/>
  <c r="Q526"/>
  <c r="V526" s="1"/>
  <c r="P526"/>
  <c r="O526"/>
  <c r="R526" s="1"/>
  <c r="N526"/>
  <c r="L526"/>
  <c r="H526"/>
  <c r="Y525"/>
  <c r="S525"/>
  <c r="U525" s="1"/>
  <c r="Q525"/>
  <c r="V525" s="1"/>
  <c r="P525"/>
  <c r="O525"/>
  <c r="R525" s="1"/>
  <c r="N525"/>
  <c r="L525"/>
  <c r="H525"/>
  <c r="Y524"/>
  <c r="S524"/>
  <c r="U524" s="1"/>
  <c r="Q524"/>
  <c r="V524" s="1"/>
  <c r="P524"/>
  <c r="O524"/>
  <c r="R524" s="1"/>
  <c r="N524"/>
  <c r="L524"/>
  <c r="H524"/>
  <c r="Y523"/>
  <c r="S523"/>
  <c r="U523" s="1"/>
  <c r="Q523"/>
  <c r="V523" s="1"/>
  <c r="P523"/>
  <c r="O523"/>
  <c r="R523" s="1"/>
  <c r="N523"/>
  <c r="L523"/>
  <c r="H523"/>
  <c r="Y522"/>
  <c r="S522"/>
  <c r="U522" s="1"/>
  <c r="Q522"/>
  <c r="V522" s="1"/>
  <c r="P522"/>
  <c r="O522"/>
  <c r="R522" s="1"/>
  <c r="N522"/>
  <c r="L522"/>
  <c r="H522"/>
  <c r="Y521"/>
  <c r="S521"/>
  <c r="U521" s="1"/>
  <c r="Q521"/>
  <c r="V521" s="1"/>
  <c r="P521"/>
  <c r="O521"/>
  <c r="R521" s="1"/>
  <c r="N521"/>
  <c r="L521"/>
  <c r="H521"/>
  <c r="Y520"/>
  <c r="S520"/>
  <c r="U520" s="1"/>
  <c r="Q520"/>
  <c r="V520" s="1"/>
  <c r="P520"/>
  <c r="O520"/>
  <c r="R520" s="1"/>
  <c r="N520"/>
  <c r="L520"/>
  <c r="H520"/>
  <c r="Y519"/>
  <c r="S519"/>
  <c r="U519" s="1"/>
  <c r="Q519"/>
  <c r="V519" s="1"/>
  <c r="P519"/>
  <c r="O519"/>
  <c r="R519" s="1"/>
  <c r="N519"/>
  <c r="L519"/>
  <c r="H519"/>
  <c r="Y518"/>
  <c r="S518"/>
  <c r="U518" s="1"/>
  <c r="Q518"/>
  <c r="V518" s="1"/>
  <c r="P518"/>
  <c r="O518"/>
  <c r="R518" s="1"/>
  <c r="N518"/>
  <c r="L518"/>
  <c r="H518"/>
  <c r="Y517"/>
  <c r="S517"/>
  <c r="U517" s="1"/>
  <c r="Q517"/>
  <c r="V517" s="1"/>
  <c r="P517"/>
  <c r="O517"/>
  <c r="R517" s="1"/>
  <c r="N517"/>
  <c r="L517"/>
  <c r="H517"/>
  <c r="Y516"/>
  <c r="S516"/>
  <c r="U516" s="1"/>
  <c r="Q516"/>
  <c r="V516" s="1"/>
  <c r="P516"/>
  <c r="O516"/>
  <c r="R516" s="1"/>
  <c r="N516"/>
  <c r="L516"/>
  <c r="H516"/>
  <c r="Y515"/>
  <c r="S515"/>
  <c r="U515" s="1"/>
  <c r="Q515"/>
  <c r="V515" s="1"/>
  <c r="P515"/>
  <c r="O515"/>
  <c r="R515" s="1"/>
  <c r="N515"/>
  <c r="L515"/>
  <c r="H515"/>
  <c r="Y514"/>
  <c r="S514"/>
  <c r="U514" s="1"/>
  <c r="Q514"/>
  <c r="V514" s="1"/>
  <c r="P514"/>
  <c r="O514"/>
  <c r="R514" s="1"/>
  <c r="N514"/>
  <c r="L514"/>
  <c r="H514"/>
  <c r="Y513"/>
  <c r="S513"/>
  <c r="U513" s="1"/>
  <c r="Q513"/>
  <c r="V513" s="1"/>
  <c r="P513"/>
  <c r="O513"/>
  <c r="R513" s="1"/>
  <c r="N513"/>
  <c r="L513"/>
  <c r="H513"/>
  <c r="Y512"/>
  <c r="S512"/>
  <c r="U512" s="1"/>
  <c r="Q512"/>
  <c r="V512" s="1"/>
  <c r="P512"/>
  <c r="O512"/>
  <c r="R512" s="1"/>
  <c r="N512"/>
  <c r="L512"/>
  <c r="H512"/>
  <c r="Y511"/>
  <c r="S511"/>
  <c r="U511" s="1"/>
  <c r="Q511"/>
  <c r="V511" s="1"/>
  <c r="P511"/>
  <c r="O511"/>
  <c r="R511" s="1"/>
  <c r="N511"/>
  <c r="L511"/>
  <c r="H511"/>
  <c r="Y510"/>
  <c r="S510"/>
  <c r="U510" s="1"/>
  <c r="Q510"/>
  <c r="V510" s="1"/>
  <c r="P510"/>
  <c r="O510"/>
  <c r="R510" s="1"/>
  <c r="N510"/>
  <c r="L510"/>
  <c r="H510"/>
  <c r="Y509"/>
  <c r="S509"/>
  <c r="U509" s="1"/>
  <c r="Q509"/>
  <c r="V509" s="1"/>
  <c r="P509"/>
  <c r="O509"/>
  <c r="R509" s="1"/>
  <c r="N509"/>
  <c r="L509"/>
  <c r="H509"/>
  <c r="Y508"/>
  <c r="S508"/>
  <c r="U508" s="1"/>
  <c r="Q508"/>
  <c r="V508" s="1"/>
  <c r="P508"/>
  <c r="O508"/>
  <c r="R508" s="1"/>
  <c r="N508"/>
  <c r="L508"/>
  <c r="H508"/>
  <c r="Y507"/>
  <c r="S507"/>
  <c r="U507" s="1"/>
  <c r="Q507"/>
  <c r="V507" s="1"/>
  <c r="P507"/>
  <c r="O507"/>
  <c r="R507" s="1"/>
  <c r="N507"/>
  <c r="L507"/>
  <c r="H507"/>
  <c r="Y506"/>
  <c r="S506"/>
  <c r="U506" s="1"/>
  <c r="Q506"/>
  <c r="V506" s="1"/>
  <c r="P506"/>
  <c r="O506"/>
  <c r="R506" s="1"/>
  <c r="N506"/>
  <c r="L506"/>
  <c r="H506"/>
  <c r="Y505"/>
  <c r="S505"/>
  <c r="U505" s="1"/>
  <c r="Q505"/>
  <c r="V505" s="1"/>
  <c r="P505"/>
  <c r="O505"/>
  <c r="R505" s="1"/>
  <c r="N505"/>
  <c r="L505"/>
  <c r="H505"/>
  <c r="Y504"/>
  <c r="S504"/>
  <c r="U504" s="1"/>
  <c r="Q504"/>
  <c r="V504" s="1"/>
  <c r="P504"/>
  <c r="O504"/>
  <c r="R504" s="1"/>
  <c r="N504"/>
  <c r="L504"/>
  <c r="H504"/>
  <c r="Y503"/>
  <c r="S503"/>
  <c r="U503" s="1"/>
  <c r="Q503"/>
  <c r="V503" s="1"/>
  <c r="P503"/>
  <c r="O503"/>
  <c r="R503" s="1"/>
  <c r="N503"/>
  <c r="L503"/>
  <c r="H503"/>
  <c r="Y502"/>
  <c r="S502"/>
  <c r="U502" s="1"/>
  <c r="Q502"/>
  <c r="V502" s="1"/>
  <c r="P502"/>
  <c r="O502"/>
  <c r="R502" s="1"/>
  <c r="N502"/>
  <c r="L502"/>
  <c r="H502"/>
  <c r="Y501"/>
  <c r="S501"/>
  <c r="U501" s="1"/>
  <c r="Q501"/>
  <c r="V501" s="1"/>
  <c r="P501"/>
  <c r="O501"/>
  <c r="R501" s="1"/>
  <c r="N501"/>
  <c r="L501"/>
  <c r="H501"/>
  <c r="Y500"/>
  <c r="S500"/>
  <c r="U500" s="1"/>
  <c r="Q500"/>
  <c r="V500" s="1"/>
  <c r="P500"/>
  <c r="O500"/>
  <c r="R500" s="1"/>
  <c r="N500"/>
  <c r="L500"/>
  <c r="H500"/>
  <c r="Y499"/>
  <c r="S499"/>
  <c r="U499" s="1"/>
  <c r="Q499"/>
  <c r="V499" s="1"/>
  <c r="P499"/>
  <c r="O499"/>
  <c r="R499" s="1"/>
  <c r="N499"/>
  <c r="L499"/>
  <c r="H499"/>
  <c r="Y498"/>
  <c r="S498"/>
  <c r="U498" s="1"/>
  <c r="Q498"/>
  <c r="V498" s="1"/>
  <c r="P498"/>
  <c r="O498"/>
  <c r="R498" s="1"/>
  <c r="N498"/>
  <c r="L498"/>
  <c r="H498"/>
  <c r="Y497"/>
  <c r="S497"/>
  <c r="U497" s="1"/>
  <c r="Q497"/>
  <c r="V497" s="1"/>
  <c r="P497"/>
  <c r="O497"/>
  <c r="R497" s="1"/>
  <c r="N497"/>
  <c r="L497"/>
  <c r="H497"/>
  <c r="Y496"/>
  <c r="S496"/>
  <c r="U496" s="1"/>
  <c r="Q496"/>
  <c r="V496" s="1"/>
  <c r="P496"/>
  <c r="O496"/>
  <c r="R496" s="1"/>
  <c r="N496"/>
  <c r="L496"/>
  <c r="H496"/>
  <c r="Y495"/>
  <c r="S495"/>
  <c r="U495" s="1"/>
  <c r="Q495"/>
  <c r="V495" s="1"/>
  <c r="P495"/>
  <c r="O495"/>
  <c r="R495" s="1"/>
  <c r="N495"/>
  <c r="L495"/>
  <c r="H495"/>
  <c r="Y494"/>
  <c r="S494"/>
  <c r="U494" s="1"/>
  <c r="Q494"/>
  <c r="V494" s="1"/>
  <c r="P494"/>
  <c r="O494"/>
  <c r="R494" s="1"/>
  <c r="N494"/>
  <c r="L494"/>
  <c r="H494"/>
  <c r="Y493"/>
  <c r="S493"/>
  <c r="U493" s="1"/>
  <c r="Q493"/>
  <c r="V493" s="1"/>
  <c r="P493"/>
  <c r="O493"/>
  <c r="R493" s="1"/>
  <c r="N493"/>
  <c r="L493"/>
  <c r="H493"/>
  <c r="Y492"/>
  <c r="S492"/>
  <c r="U492" s="1"/>
  <c r="Q492"/>
  <c r="V492" s="1"/>
  <c r="P492"/>
  <c r="O492"/>
  <c r="R492" s="1"/>
  <c r="N492"/>
  <c r="L492"/>
  <c r="H492"/>
  <c r="Y491"/>
  <c r="S491"/>
  <c r="U491" s="1"/>
  <c r="Q491"/>
  <c r="V491" s="1"/>
  <c r="P491"/>
  <c r="O491"/>
  <c r="R491" s="1"/>
  <c r="N491"/>
  <c r="L491"/>
  <c r="H491"/>
  <c r="Y490"/>
  <c r="S490"/>
  <c r="U490" s="1"/>
  <c r="Q490"/>
  <c r="V490" s="1"/>
  <c r="P490"/>
  <c r="O490"/>
  <c r="R490" s="1"/>
  <c r="N490"/>
  <c r="L490"/>
  <c r="H490"/>
  <c r="Y489"/>
  <c r="S489"/>
  <c r="U489" s="1"/>
  <c r="Q489"/>
  <c r="V489" s="1"/>
  <c r="P489"/>
  <c r="O489"/>
  <c r="R489" s="1"/>
  <c r="N489"/>
  <c r="L489"/>
  <c r="H489"/>
  <c r="Y488"/>
  <c r="S488"/>
  <c r="U488" s="1"/>
  <c r="Q488"/>
  <c r="V488" s="1"/>
  <c r="P488"/>
  <c r="O488"/>
  <c r="R488" s="1"/>
  <c r="N488"/>
  <c r="L488"/>
  <c r="H488"/>
  <c r="Y487"/>
  <c r="S487"/>
  <c r="U487" s="1"/>
  <c r="Q487"/>
  <c r="V487" s="1"/>
  <c r="P487"/>
  <c r="O487"/>
  <c r="R487" s="1"/>
  <c r="N487"/>
  <c r="L487"/>
  <c r="H487"/>
  <c r="Y486"/>
  <c r="S486"/>
  <c r="U486" s="1"/>
  <c r="Q486"/>
  <c r="V486" s="1"/>
  <c r="P486"/>
  <c r="O486"/>
  <c r="R486" s="1"/>
  <c r="N486"/>
  <c r="L486"/>
  <c r="H486"/>
  <c r="Y485"/>
  <c r="S485"/>
  <c r="U485" s="1"/>
  <c r="Q485"/>
  <c r="V485" s="1"/>
  <c r="P485"/>
  <c r="O485"/>
  <c r="R485" s="1"/>
  <c r="N485"/>
  <c r="L485"/>
  <c r="H485"/>
  <c r="Y484"/>
  <c r="S484"/>
  <c r="U484" s="1"/>
  <c r="Q484"/>
  <c r="V484" s="1"/>
  <c r="P484"/>
  <c r="O484"/>
  <c r="R484" s="1"/>
  <c r="N484"/>
  <c r="L484"/>
  <c r="H484"/>
  <c r="Y483"/>
  <c r="S483"/>
  <c r="U483" s="1"/>
  <c r="Q483"/>
  <c r="V483" s="1"/>
  <c r="P483"/>
  <c r="O483"/>
  <c r="R483" s="1"/>
  <c r="N483"/>
  <c r="L483"/>
  <c r="H483"/>
  <c r="Y482"/>
  <c r="S482"/>
  <c r="U482" s="1"/>
  <c r="Q482"/>
  <c r="V482" s="1"/>
  <c r="P482"/>
  <c r="O482"/>
  <c r="R482" s="1"/>
  <c r="N482"/>
  <c r="L482"/>
  <c r="H482"/>
  <c r="Y481"/>
  <c r="S481"/>
  <c r="U481" s="1"/>
  <c r="Q481"/>
  <c r="V481" s="1"/>
  <c r="P481"/>
  <c r="O481"/>
  <c r="R481" s="1"/>
  <c r="N481"/>
  <c r="L481"/>
  <c r="H481"/>
  <c r="Y480"/>
  <c r="S480"/>
  <c r="U480" s="1"/>
  <c r="Q480"/>
  <c r="V480" s="1"/>
  <c r="P480"/>
  <c r="O480"/>
  <c r="R480" s="1"/>
  <c r="N480"/>
  <c r="L480"/>
  <c r="H480"/>
  <c r="Y479"/>
  <c r="S479"/>
  <c r="U479" s="1"/>
  <c r="Q479"/>
  <c r="V479" s="1"/>
  <c r="P479"/>
  <c r="O479"/>
  <c r="R479" s="1"/>
  <c r="N479"/>
  <c r="L479"/>
  <c r="H479"/>
  <c r="Y478"/>
  <c r="S478"/>
  <c r="U478" s="1"/>
  <c r="Q478"/>
  <c r="V478" s="1"/>
  <c r="P478"/>
  <c r="O478"/>
  <c r="R478" s="1"/>
  <c r="N478"/>
  <c r="L478"/>
  <c r="H478"/>
  <c r="Y477"/>
  <c r="S477"/>
  <c r="U477" s="1"/>
  <c r="Q477"/>
  <c r="V477" s="1"/>
  <c r="P477"/>
  <c r="O477"/>
  <c r="R477" s="1"/>
  <c r="N477"/>
  <c r="L477"/>
  <c r="H477"/>
  <c r="Y476"/>
  <c r="S476"/>
  <c r="U476" s="1"/>
  <c r="Q476"/>
  <c r="V476" s="1"/>
  <c r="P476"/>
  <c r="O476"/>
  <c r="R476" s="1"/>
  <c r="N476"/>
  <c r="L476"/>
  <c r="H476"/>
  <c r="V475"/>
  <c r="T475"/>
  <c r="S475"/>
  <c r="U475" s="1"/>
  <c r="R475"/>
  <c r="Y474"/>
  <c r="S474"/>
  <c r="Q474"/>
  <c r="P474"/>
  <c r="U474" s="1"/>
  <c r="O474"/>
  <c r="N474"/>
  <c r="L474"/>
  <c r="H474"/>
  <c r="Y473"/>
  <c r="S473"/>
  <c r="Q473"/>
  <c r="P473"/>
  <c r="U473" s="1"/>
  <c r="O473"/>
  <c r="N473"/>
  <c r="L473"/>
  <c r="H473"/>
  <c r="Y472"/>
  <c r="S472"/>
  <c r="Q472"/>
  <c r="P472"/>
  <c r="U472" s="1"/>
  <c r="O472"/>
  <c r="N472"/>
  <c r="L472"/>
  <c r="H472"/>
  <c r="Y471"/>
  <c r="S471"/>
  <c r="Q471"/>
  <c r="P471"/>
  <c r="U471" s="1"/>
  <c r="O471"/>
  <c r="N471"/>
  <c r="L471"/>
  <c r="H471"/>
  <c r="Y470"/>
  <c r="S470"/>
  <c r="Q470"/>
  <c r="P470"/>
  <c r="U470" s="1"/>
  <c r="O470"/>
  <c r="N470"/>
  <c r="L470"/>
  <c r="H470"/>
  <c r="Y469"/>
  <c r="S469"/>
  <c r="Q469"/>
  <c r="P469"/>
  <c r="U469" s="1"/>
  <c r="O469"/>
  <c r="N469"/>
  <c r="L469"/>
  <c r="H469"/>
  <c r="Y468"/>
  <c r="S468"/>
  <c r="Q468"/>
  <c r="P468"/>
  <c r="U468" s="1"/>
  <c r="O468"/>
  <c r="N468"/>
  <c r="L468"/>
  <c r="H468"/>
  <c r="Y467"/>
  <c r="S467"/>
  <c r="Q467"/>
  <c r="P467"/>
  <c r="U467" s="1"/>
  <c r="O467"/>
  <c r="N467"/>
  <c r="L467"/>
  <c r="H467"/>
  <c r="Y466"/>
  <c r="S466"/>
  <c r="Q466"/>
  <c r="P466"/>
  <c r="U466" s="1"/>
  <c r="O466"/>
  <c r="N466"/>
  <c r="L466"/>
  <c r="H466"/>
  <c r="Y465"/>
  <c r="S465"/>
  <c r="Q465"/>
  <c r="P465"/>
  <c r="U465" s="1"/>
  <c r="O465"/>
  <c r="N465"/>
  <c r="L465"/>
  <c r="H465"/>
  <c r="Y464"/>
  <c r="S464"/>
  <c r="Q464"/>
  <c r="P464"/>
  <c r="U464" s="1"/>
  <c r="O464"/>
  <c r="N464"/>
  <c r="L464"/>
  <c r="H464"/>
  <c r="Y463"/>
  <c r="S463"/>
  <c r="Q463"/>
  <c r="P463"/>
  <c r="U463" s="1"/>
  <c r="O463"/>
  <c r="N463"/>
  <c r="L463"/>
  <c r="H463"/>
  <c r="Y462"/>
  <c r="S462"/>
  <c r="Q462"/>
  <c r="P462"/>
  <c r="U462" s="1"/>
  <c r="O462"/>
  <c r="N462"/>
  <c r="L462"/>
  <c r="H462"/>
  <c r="Y461"/>
  <c r="S461"/>
  <c r="Q461"/>
  <c r="P461"/>
  <c r="U461" s="1"/>
  <c r="O461"/>
  <c r="N461"/>
  <c r="L461"/>
  <c r="H461"/>
  <c r="Y460"/>
  <c r="S460"/>
  <c r="Q460"/>
  <c r="P460"/>
  <c r="U460" s="1"/>
  <c r="O460"/>
  <c r="N460"/>
  <c r="L460"/>
  <c r="H460"/>
  <c r="Y459"/>
  <c r="S459"/>
  <c r="Q459"/>
  <c r="P459"/>
  <c r="U459" s="1"/>
  <c r="O459"/>
  <c r="N459"/>
  <c r="L459"/>
  <c r="H459"/>
  <c r="Y458"/>
  <c r="S458"/>
  <c r="Q458"/>
  <c r="P458"/>
  <c r="U458" s="1"/>
  <c r="O458"/>
  <c r="N458"/>
  <c r="L458"/>
  <c r="H458"/>
  <c r="Y457"/>
  <c r="S457"/>
  <c r="Q457"/>
  <c r="P457"/>
  <c r="U457" s="1"/>
  <c r="O457"/>
  <c r="N457"/>
  <c r="L457"/>
  <c r="H457"/>
  <c r="Y456"/>
  <c r="S456"/>
  <c r="Q456"/>
  <c r="P456"/>
  <c r="U456" s="1"/>
  <c r="O456"/>
  <c r="N456"/>
  <c r="L456"/>
  <c r="H456"/>
  <c r="Y455"/>
  <c r="S455"/>
  <c r="Q455"/>
  <c r="P455"/>
  <c r="U455" s="1"/>
  <c r="O455"/>
  <c r="N455"/>
  <c r="L455"/>
  <c r="H455"/>
  <c r="Y454"/>
  <c r="S454"/>
  <c r="Q454"/>
  <c r="P454"/>
  <c r="U454" s="1"/>
  <c r="O454"/>
  <c r="N454"/>
  <c r="L454"/>
  <c r="H454"/>
  <c r="Y453"/>
  <c r="S453"/>
  <c r="Q453"/>
  <c r="P453"/>
  <c r="U453" s="1"/>
  <c r="O453"/>
  <c r="N453"/>
  <c r="L453"/>
  <c r="H453"/>
  <c r="Y452"/>
  <c r="S452"/>
  <c r="Q452"/>
  <c r="P452"/>
  <c r="U452" s="1"/>
  <c r="O452"/>
  <c r="N452"/>
  <c r="L452"/>
  <c r="H452"/>
  <c r="Y451"/>
  <c r="S451"/>
  <c r="Q451"/>
  <c r="P451"/>
  <c r="U451" s="1"/>
  <c r="O451"/>
  <c r="N451"/>
  <c r="L451"/>
  <c r="H451"/>
  <c r="Y450"/>
  <c r="S450"/>
  <c r="Q450"/>
  <c r="P450"/>
  <c r="U450" s="1"/>
  <c r="O450"/>
  <c r="N450"/>
  <c r="L450"/>
  <c r="H450"/>
  <c r="Y449"/>
  <c r="S449"/>
  <c r="Q449"/>
  <c r="P449"/>
  <c r="U449" s="1"/>
  <c r="O449"/>
  <c r="N449"/>
  <c r="L449"/>
  <c r="H449"/>
  <c r="Y448"/>
  <c r="S448"/>
  <c r="Q448"/>
  <c r="P448"/>
  <c r="U448" s="1"/>
  <c r="O448"/>
  <c r="N448"/>
  <c r="L448"/>
  <c r="H448"/>
  <c r="Y447"/>
  <c r="S447"/>
  <c r="Q447"/>
  <c r="P447"/>
  <c r="U447" s="1"/>
  <c r="O447"/>
  <c r="N447"/>
  <c r="L447"/>
  <c r="H447"/>
  <c r="Y446"/>
  <c r="S446"/>
  <c r="Q446"/>
  <c r="P446"/>
  <c r="U446" s="1"/>
  <c r="O446"/>
  <c r="N446"/>
  <c r="L446"/>
  <c r="H446"/>
  <c r="Y445"/>
  <c r="S445"/>
  <c r="Q445"/>
  <c r="P445"/>
  <c r="U445" s="1"/>
  <c r="O445"/>
  <c r="N445"/>
  <c r="L445"/>
  <c r="H445"/>
  <c r="Y444"/>
  <c r="S444"/>
  <c r="Q444"/>
  <c r="P444"/>
  <c r="U444" s="1"/>
  <c r="O444"/>
  <c r="N444"/>
  <c r="L444"/>
  <c r="H444"/>
  <c r="Y443"/>
  <c r="S443"/>
  <c r="Q443"/>
  <c r="P443"/>
  <c r="U443" s="1"/>
  <c r="O443"/>
  <c r="N443"/>
  <c r="L443"/>
  <c r="H443"/>
  <c r="Y442"/>
  <c r="S442"/>
  <c r="Q442"/>
  <c r="P442"/>
  <c r="U442" s="1"/>
  <c r="O442"/>
  <c r="N442"/>
  <c r="L442"/>
  <c r="H442"/>
  <c r="Y441"/>
  <c r="S441"/>
  <c r="Q441"/>
  <c r="P441"/>
  <c r="U441" s="1"/>
  <c r="O441"/>
  <c r="N441"/>
  <c r="L441"/>
  <c r="H441"/>
  <c r="Y440"/>
  <c r="S440"/>
  <c r="Q440"/>
  <c r="P440"/>
  <c r="U440" s="1"/>
  <c r="O440"/>
  <c r="N440"/>
  <c r="L440"/>
  <c r="H440"/>
  <c r="Y439"/>
  <c r="S439"/>
  <c r="Q439"/>
  <c r="P439"/>
  <c r="U439" s="1"/>
  <c r="O439"/>
  <c r="N439"/>
  <c r="L439"/>
  <c r="H439"/>
  <c r="Y438"/>
  <c r="S438"/>
  <c r="Q438"/>
  <c r="P438"/>
  <c r="U438" s="1"/>
  <c r="O438"/>
  <c r="N438"/>
  <c r="L438"/>
  <c r="H438"/>
  <c r="Y437"/>
  <c r="S437"/>
  <c r="Q437"/>
  <c r="P437"/>
  <c r="U437" s="1"/>
  <c r="O437"/>
  <c r="N437"/>
  <c r="L437"/>
  <c r="H437"/>
  <c r="Y436"/>
  <c r="S436"/>
  <c r="Q436"/>
  <c r="P436"/>
  <c r="U436" s="1"/>
  <c r="O436"/>
  <c r="N436"/>
  <c r="L436"/>
  <c r="H436"/>
  <c r="Y435"/>
  <c r="S435"/>
  <c r="Q435"/>
  <c r="P435"/>
  <c r="U435" s="1"/>
  <c r="O435"/>
  <c r="N435"/>
  <c r="L435"/>
  <c r="H435"/>
  <c r="Y434"/>
  <c r="S434"/>
  <c r="Q434"/>
  <c r="P434"/>
  <c r="U434" s="1"/>
  <c r="O434"/>
  <c r="N434"/>
  <c r="L434"/>
  <c r="H434"/>
  <c r="Y433"/>
  <c r="S433"/>
  <c r="Q433"/>
  <c r="P433"/>
  <c r="U433" s="1"/>
  <c r="O433"/>
  <c r="N433"/>
  <c r="L433"/>
  <c r="H433"/>
  <c r="Y432"/>
  <c r="S432"/>
  <c r="Q432"/>
  <c r="P432"/>
  <c r="U432" s="1"/>
  <c r="O432"/>
  <c r="N432"/>
  <c r="L432"/>
  <c r="H432"/>
  <c r="Y431"/>
  <c r="S431"/>
  <c r="Q431"/>
  <c r="P431"/>
  <c r="U431" s="1"/>
  <c r="O431"/>
  <c r="N431"/>
  <c r="L431"/>
  <c r="H431"/>
  <c r="Y430"/>
  <c r="S430"/>
  <c r="Q430"/>
  <c r="P430"/>
  <c r="U430" s="1"/>
  <c r="O430"/>
  <c r="N430"/>
  <c r="L430"/>
  <c r="H430"/>
  <c r="Y429"/>
  <c r="S429"/>
  <c r="Q429"/>
  <c r="P429"/>
  <c r="U429" s="1"/>
  <c r="O429"/>
  <c r="N429"/>
  <c r="L429"/>
  <c r="H429"/>
  <c r="Y428"/>
  <c r="S428"/>
  <c r="Q428"/>
  <c r="P428"/>
  <c r="U428" s="1"/>
  <c r="O428"/>
  <c r="N428"/>
  <c r="L428"/>
  <c r="H428"/>
  <c r="Y427"/>
  <c r="S427"/>
  <c r="Q427"/>
  <c r="P427"/>
  <c r="U427" s="1"/>
  <c r="O427"/>
  <c r="N427"/>
  <c r="L427"/>
  <c r="H427"/>
  <c r="Y426"/>
  <c r="S426"/>
  <c r="Q426"/>
  <c r="P426"/>
  <c r="U426" s="1"/>
  <c r="O426"/>
  <c r="N426"/>
  <c r="L426"/>
  <c r="H426"/>
  <c r="Y425"/>
  <c r="S425"/>
  <c r="Q425"/>
  <c r="P425"/>
  <c r="U425" s="1"/>
  <c r="O425"/>
  <c r="N425"/>
  <c r="L425"/>
  <c r="H425"/>
  <c r="Y424"/>
  <c r="S424"/>
  <c r="Q424"/>
  <c r="P424"/>
  <c r="U424" s="1"/>
  <c r="O424"/>
  <c r="N424"/>
  <c r="L424"/>
  <c r="H424"/>
  <c r="Y423"/>
  <c r="S423"/>
  <c r="Q423"/>
  <c r="P423"/>
  <c r="U423" s="1"/>
  <c r="O423"/>
  <c r="N423"/>
  <c r="L423"/>
  <c r="H423"/>
  <c r="Y422"/>
  <c r="S422"/>
  <c r="Q422"/>
  <c r="P422"/>
  <c r="U422" s="1"/>
  <c r="O422"/>
  <c r="N422"/>
  <c r="L422"/>
  <c r="H422"/>
  <c r="Y421"/>
  <c r="S421"/>
  <c r="Q421"/>
  <c r="P421"/>
  <c r="U421" s="1"/>
  <c r="O421"/>
  <c r="N421"/>
  <c r="L421"/>
  <c r="H421"/>
  <c r="Y420"/>
  <c r="S420"/>
  <c r="Q420"/>
  <c r="P420"/>
  <c r="U420" s="1"/>
  <c r="O420"/>
  <c r="N420"/>
  <c r="L420"/>
  <c r="H420"/>
  <c r="Y419"/>
  <c r="S419"/>
  <c r="Q419"/>
  <c r="P419"/>
  <c r="U419" s="1"/>
  <c r="O419"/>
  <c r="N419"/>
  <c r="L419"/>
  <c r="H419"/>
  <c r="Y418"/>
  <c r="S418"/>
  <c r="Q418"/>
  <c r="P418"/>
  <c r="U418" s="1"/>
  <c r="O418"/>
  <c r="N418"/>
  <c r="L418"/>
  <c r="H418"/>
  <c r="Y417"/>
  <c r="S417"/>
  <c r="Q417"/>
  <c r="P417"/>
  <c r="U417" s="1"/>
  <c r="O417"/>
  <c r="N417"/>
  <c r="L417"/>
  <c r="H417"/>
  <c r="Y416"/>
  <c r="S416"/>
  <c r="Q416"/>
  <c r="P416"/>
  <c r="U416" s="1"/>
  <c r="O416"/>
  <c r="N416"/>
  <c r="L416"/>
  <c r="H416"/>
  <c r="Y415"/>
  <c r="S415"/>
  <c r="Q415"/>
  <c r="P415"/>
  <c r="U415" s="1"/>
  <c r="O415"/>
  <c r="N415"/>
  <c r="L415"/>
  <c r="H415"/>
  <c r="Y414"/>
  <c r="S414"/>
  <c r="Q414"/>
  <c r="P414"/>
  <c r="U414" s="1"/>
  <c r="O414"/>
  <c r="N414"/>
  <c r="L414"/>
  <c r="H414"/>
  <c r="Y413"/>
  <c r="S413"/>
  <c r="Q413"/>
  <c r="P413"/>
  <c r="U413" s="1"/>
  <c r="O413"/>
  <c r="N413"/>
  <c r="L413"/>
  <c r="H413"/>
  <c r="Y412"/>
  <c r="S412"/>
  <c r="Q412"/>
  <c r="P412"/>
  <c r="U412" s="1"/>
  <c r="O412"/>
  <c r="N412"/>
  <c r="L412"/>
  <c r="H412"/>
  <c r="Y411"/>
  <c r="S411"/>
  <c r="Q411"/>
  <c r="P411"/>
  <c r="U411" s="1"/>
  <c r="O411"/>
  <c r="N411"/>
  <c r="L411"/>
  <c r="H411"/>
  <c r="Y410"/>
  <c r="S410"/>
  <c r="Q410"/>
  <c r="P410"/>
  <c r="U410" s="1"/>
  <c r="O410"/>
  <c r="N410"/>
  <c r="L410"/>
  <c r="H410"/>
  <c r="Y409"/>
  <c r="S409"/>
  <c r="Q409"/>
  <c r="P409"/>
  <c r="U409" s="1"/>
  <c r="O409"/>
  <c r="N409"/>
  <c r="L409"/>
  <c r="H409"/>
  <c r="Y408"/>
  <c r="S408"/>
  <c r="Q408"/>
  <c r="P408"/>
  <c r="U408" s="1"/>
  <c r="O408"/>
  <c r="N408"/>
  <c r="L408"/>
  <c r="H408"/>
  <c r="Y407"/>
  <c r="S407"/>
  <c r="Q407"/>
  <c r="P407"/>
  <c r="U407" s="1"/>
  <c r="O407"/>
  <c r="N407"/>
  <c r="L407"/>
  <c r="H407"/>
  <c r="Y406"/>
  <c r="S406"/>
  <c r="Q406"/>
  <c r="P406"/>
  <c r="U406" s="1"/>
  <c r="O406"/>
  <c r="N406"/>
  <c r="L406"/>
  <c r="H406"/>
  <c r="Y405"/>
  <c r="S405"/>
  <c r="Q405"/>
  <c r="P405"/>
  <c r="U405" s="1"/>
  <c r="O405"/>
  <c r="N405"/>
  <c r="L405"/>
  <c r="H405"/>
  <c r="Y404"/>
  <c r="S404"/>
  <c r="Q404"/>
  <c r="P404"/>
  <c r="U404" s="1"/>
  <c r="O404"/>
  <c r="N404"/>
  <c r="L404"/>
  <c r="H404"/>
  <c r="Y403"/>
  <c r="S403"/>
  <c r="Q403"/>
  <c r="P403"/>
  <c r="U403" s="1"/>
  <c r="O403"/>
  <c r="N403"/>
  <c r="L403"/>
  <c r="H403"/>
  <c r="Y402"/>
  <c r="S402"/>
  <c r="Q402"/>
  <c r="P402"/>
  <c r="U402" s="1"/>
  <c r="O402"/>
  <c r="N402"/>
  <c r="L402"/>
  <c r="H402"/>
  <c r="Y401"/>
  <c r="S401"/>
  <c r="Q401"/>
  <c r="P401"/>
  <c r="U401" s="1"/>
  <c r="O401"/>
  <c r="N401"/>
  <c r="L401"/>
  <c r="H401"/>
  <c r="Y400"/>
  <c r="S400"/>
  <c r="Q400"/>
  <c r="P400"/>
  <c r="U400" s="1"/>
  <c r="O400"/>
  <c r="N400"/>
  <c r="L400"/>
  <c r="H400"/>
  <c r="Y399"/>
  <c r="S399"/>
  <c r="Q399"/>
  <c r="P399"/>
  <c r="U399" s="1"/>
  <c r="O399"/>
  <c r="N399"/>
  <c r="L399"/>
  <c r="H399"/>
  <c r="Y398"/>
  <c r="S398"/>
  <c r="Q398"/>
  <c r="P398"/>
  <c r="U398" s="1"/>
  <c r="O398"/>
  <c r="N398"/>
  <c r="L398"/>
  <c r="H398"/>
  <c r="Y397"/>
  <c r="S397"/>
  <c r="Q397"/>
  <c r="P397"/>
  <c r="U397" s="1"/>
  <c r="O397"/>
  <c r="N397"/>
  <c r="L397"/>
  <c r="H397"/>
  <c r="Y396"/>
  <c r="S396"/>
  <c r="Q396"/>
  <c r="P396"/>
  <c r="U396" s="1"/>
  <c r="O396"/>
  <c r="N396"/>
  <c r="L396"/>
  <c r="H396"/>
  <c r="Y395"/>
  <c r="S395"/>
  <c r="Q395"/>
  <c r="P395"/>
  <c r="U395" s="1"/>
  <c r="O395"/>
  <c r="N395"/>
  <c r="L395"/>
  <c r="H395"/>
  <c r="Y394"/>
  <c r="S394"/>
  <c r="Q394"/>
  <c r="P394"/>
  <c r="U394" s="1"/>
  <c r="O394"/>
  <c r="N394"/>
  <c r="L394"/>
  <c r="H394"/>
  <c r="Y393"/>
  <c r="S393"/>
  <c r="Q393"/>
  <c r="P393"/>
  <c r="U393" s="1"/>
  <c r="O393"/>
  <c r="N393"/>
  <c r="L393"/>
  <c r="H393"/>
  <c r="Y392"/>
  <c r="S392"/>
  <c r="Q392"/>
  <c r="P392"/>
  <c r="U392" s="1"/>
  <c r="O392"/>
  <c r="N392"/>
  <c r="L392"/>
  <c r="H392"/>
  <c r="Y391"/>
  <c r="S391"/>
  <c r="Q391"/>
  <c r="P391"/>
  <c r="U391" s="1"/>
  <c r="O391"/>
  <c r="N391"/>
  <c r="L391"/>
  <c r="H391"/>
  <c r="Y390"/>
  <c r="S390"/>
  <c r="Q390"/>
  <c r="P390"/>
  <c r="U390" s="1"/>
  <c r="O390"/>
  <c r="N390"/>
  <c r="L390"/>
  <c r="H390"/>
  <c r="Y389"/>
  <c r="S389"/>
  <c r="Q389"/>
  <c r="P389"/>
  <c r="U389" s="1"/>
  <c r="O389"/>
  <c r="N389"/>
  <c r="L389"/>
  <c r="H389"/>
  <c r="Y388"/>
  <c r="S388"/>
  <c r="Q388"/>
  <c r="P388"/>
  <c r="U388" s="1"/>
  <c r="O388"/>
  <c r="N388"/>
  <c r="L388"/>
  <c r="H388"/>
  <c r="Y387"/>
  <c r="S387"/>
  <c r="Q387"/>
  <c r="P387"/>
  <c r="U387" s="1"/>
  <c r="O387"/>
  <c r="N387"/>
  <c r="L387"/>
  <c r="H387"/>
  <c r="Y386"/>
  <c r="S386"/>
  <c r="Q386"/>
  <c r="P386"/>
  <c r="U386" s="1"/>
  <c r="O386"/>
  <c r="N386"/>
  <c r="L386"/>
  <c r="H386"/>
  <c r="Y385"/>
  <c r="S385"/>
  <c r="Q385"/>
  <c r="P385"/>
  <c r="U385" s="1"/>
  <c r="O385"/>
  <c r="N385"/>
  <c r="L385"/>
  <c r="H385"/>
  <c r="Y384"/>
  <c r="S384"/>
  <c r="Q384"/>
  <c r="P384"/>
  <c r="U384" s="1"/>
  <c r="O384"/>
  <c r="N384"/>
  <c r="L384"/>
  <c r="H384"/>
  <c r="Y383"/>
  <c r="S383"/>
  <c r="Q383"/>
  <c r="P383"/>
  <c r="U383" s="1"/>
  <c r="O383"/>
  <c r="N383"/>
  <c r="L383"/>
  <c r="H383"/>
  <c r="Y382"/>
  <c r="S382"/>
  <c r="Q382"/>
  <c r="P382"/>
  <c r="U382" s="1"/>
  <c r="O382"/>
  <c r="N382"/>
  <c r="L382"/>
  <c r="H382"/>
  <c r="Y381"/>
  <c r="S381"/>
  <c r="Q381"/>
  <c r="P381"/>
  <c r="U381" s="1"/>
  <c r="O381"/>
  <c r="N381"/>
  <c r="L381"/>
  <c r="H381"/>
  <c r="Y380"/>
  <c r="S380"/>
  <c r="Q380"/>
  <c r="P380"/>
  <c r="U380" s="1"/>
  <c r="O380"/>
  <c r="N380"/>
  <c r="L380"/>
  <c r="H380"/>
  <c r="Y379"/>
  <c r="S379"/>
  <c r="Q379"/>
  <c r="P379"/>
  <c r="U379" s="1"/>
  <c r="O379"/>
  <c r="N379"/>
  <c r="L379"/>
  <c r="H379"/>
  <c r="Y378"/>
  <c r="S378"/>
  <c r="Q378"/>
  <c r="P378"/>
  <c r="U378" s="1"/>
  <c r="O378"/>
  <c r="N378"/>
  <c r="L378"/>
  <c r="H378"/>
  <c r="Y377"/>
  <c r="S377"/>
  <c r="Q377"/>
  <c r="P377"/>
  <c r="U377" s="1"/>
  <c r="O377"/>
  <c r="N377"/>
  <c r="L377"/>
  <c r="H377"/>
  <c r="Y376"/>
  <c r="S376"/>
  <c r="Q376"/>
  <c r="P376"/>
  <c r="U376" s="1"/>
  <c r="O376"/>
  <c r="N376"/>
  <c r="L376"/>
  <c r="H376"/>
  <c r="Y375"/>
  <c r="S375"/>
  <c r="Q375"/>
  <c r="P375"/>
  <c r="U375" s="1"/>
  <c r="O375"/>
  <c r="N375"/>
  <c r="L375"/>
  <c r="H375"/>
  <c r="Y374"/>
  <c r="S374"/>
  <c r="Q374"/>
  <c r="P374"/>
  <c r="U374" s="1"/>
  <c r="O374"/>
  <c r="N374"/>
  <c r="L374"/>
  <c r="H374"/>
  <c r="Y373"/>
  <c r="S373"/>
  <c r="Q373"/>
  <c r="P373"/>
  <c r="U373" s="1"/>
  <c r="O373"/>
  <c r="N373"/>
  <c r="L373"/>
  <c r="H373"/>
  <c r="Y372"/>
  <c r="S372"/>
  <c r="Q372"/>
  <c r="P372"/>
  <c r="U372" s="1"/>
  <c r="O372"/>
  <c r="N372"/>
  <c r="L372"/>
  <c r="H372"/>
  <c r="Y371"/>
  <c r="S371"/>
  <c r="Q371"/>
  <c r="P371"/>
  <c r="U371" s="1"/>
  <c r="O371"/>
  <c r="N371"/>
  <c r="L371"/>
  <c r="H371"/>
  <c r="Y370"/>
  <c r="S370"/>
  <c r="Q370"/>
  <c r="P370"/>
  <c r="U370" s="1"/>
  <c r="O370"/>
  <c r="N370"/>
  <c r="L370"/>
  <c r="H370"/>
  <c r="V369"/>
  <c r="T369"/>
  <c r="S369"/>
  <c r="U369" s="1"/>
  <c r="R369"/>
  <c r="V368"/>
  <c r="T368"/>
  <c r="S368"/>
  <c r="U368" s="1"/>
  <c r="R368"/>
  <c r="V367"/>
  <c r="T367"/>
  <c r="S367"/>
  <c r="U367" s="1"/>
  <c r="R367"/>
  <c r="Y366"/>
  <c r="S366"/>
  <c r="U366" s="1"/>
  <c r="Q366"/>
  <c r="V366" s="1"/>
  <c r="P366"/>
  <c r="O366"/>
  <c r="R366" s="1"/>
  <c r="N366"/>
  <c r="L366"/>
  <c r="H366"/>
  <c r="V365"/>
  <c r="T365"/>
  <c r="S365"/>
  <c r="U365" s="1"/>
  <c r="R365"/>
  <c r="V364"/>
  <c r="T364"/>
  <c r="S364"/>
  <c r="U364" s="1"/>
  <c r="R364"/>
  <c r="V363"/>
  <c r="T363"/>
  <c r="S363"/>
  <c r="U363" s="1"/>
  <c r="R363"/>
  <c r="V362"/>
  <c r="T362"/>
  <c r="S362"/>
  <c r="U362" s="1"/>
  <c r="R362"/>
  <c r="V361"/>
  <c r="T361"/>
  <c r="S361"/>
  <c r="U361" s="1"/>
  <c r="R361"/>
  <c r="V360"/>
  <c r="T360"/>
  <c r="S360"/>
  <c r="U360" s="1"/>
  <c r="R360"/>
  <c r="V359"/>
  <c r="T359"/>
  <c r="S359"/>
  <c r="U359" s="1"/>
  <c r="R359"/>
  <c r="V358"/>
  <c r="T358"/>
  <c r="S358"/>
  <c r="U358" s="1"/>
  <c r="R358"/>
  <c r="Y357"/>
  <c r="S357"/>
  <c r="U357" s="1"/>
  <c r="Q357"/>
  <c r="V357" s="1"/>
  <c r="P357"/>
  <c r="O357"/>
  <c r="R357" s="1"/>
  <c r="N357"/>
  <c r="L357"/>
  <c r="H357"/>
  <c r="Y356"/>
  <c r="S356"/>
  <c r="U356" s="1"/>
  <c r="Q356"/>
  <c r="V356" s="1"/>
  <c r="P356"/>
  <c r="O356"/>
  <c r="R356" s="1"/>
  <c r="N356"/>
  <c r="L356"/>
  <c r="H356"/>
  <c r="Y355"/>
  <c r="S355"/>
  <c r="U355" s="1"/>
  <c r="Q355"/>
  <c r="V355" s="1"/>
  <c r="P355"/>
  <c r="O355"/>
  <c r="R355" s="1"/>
  <c r="N355"/>
  <c r="L355"/>
  <c r="H355"/>
  <c r="V354"/>
  <c r="T354"/>
  <c r="S354"/>
  <c r="U354" s="1"/>
  <c r="R354"/>
  <c r="V353"/>
  <c r="T353"/>
  <c r="S353"/>
  <c r="U353" s="1"/>
  <c r="R353"/>
  <c r="Y352"/>
  <c r="S352"/>
  <c r="U352" s="1"/>
  <c r="Q352"/>
  <c r="V352" s="1"/>
  <c r="P352"/>
  <c r="O352"/>
  <c r="R352" s="1"/>
  <c r="N352"/>
  <c r="L352"/>
  <c r="H352"/>
  <c r="Y351"/>
  <c r="S351"/>
  <c r="U351" s="1"/>
  <c r="Q351"/>
  <c r="V351" s="1"/>
  <c r="P351"/>
  <c r="O351"/>
  <c r="R351" s="1"/>
  <c r="N351"/>
  <c r="L351"/>
  <c r="H351"/>
  <c r="Y350"/>
  <c r="S350"/>
  <c r="U350" s="1"/>
  <c r="Q350"/>
  <c r="V350" s="1"/>
  <c r="P350"/>
  <c r="O350"/>
  <c r="R350" s="1"/>
  <c r="N350"/>
  <c r="L350"/>
  <c r="H350"/>
  <c r="Y349"/>
  <c r="S349"/>
  <c r="U349" s="1"/>
  <c r="Q349"/>
  <c r="V349" s="1"/>
  <c r="P349"/>
  <c r="O349"/>
  <c r="R349" s="1"/>
  <c r="N349"/>
  <c r="L349"/>
  <c r="H349"/>
  <c r="V348"/>
  <c r="T348"/>
  <c r="S348"/>
  <c r="U348" s="1"/>
  <c r="R348"/>
  <c r="Y347"/>
  <c r="S347"/>
  <c r="Q347"/>
  <c r="P347"/>
  <c r="U347" s="1"/>
  <c r="O347"/>
  <c r="N347"/>
  <c r="L347"/>
  <c r="H347"/>
  <c r="Y346"/>
  <c r="S346"/>
  <c r="Q346"/>
  <c r="P346"/>
  <c r="U346" s="1"/>
  <c r="O346"/>
  <c r="N346"/>
  <c r="L346"/>
  <c r="H346"/>
  <c r="Y345"/>
  <c r="S345"/>
  <c r="Q345"/>
  <c r="P345"/>
  <c r="U345" s="1"/>
  <c r="O345"/>
  <c r="N345"/>
  <c r="L345"/>
  <c r="H345"/>
  <c r="Y344"/>
  <c r="S344"/>
  <c r="Q344"/>
  <c r="P344"/>
  <c r="U344" s="1"/>
  <c r="O344"/>
  <c r="N344"/>
  <c r="L344"/>
  <c r="H344"/>
  <c r="Y343"/>
  <c r="S343"/>
  <c r="Q343"/>
  <c r="P343"/>
  <c r="U343" s="1"/>
  <c r="O343"/>
  <c r="N343"/>
  <c r="L343"/>
  <c r="H343"/>
  <c r="Y342"/>
  <c r="S342"/>
  <c r="Q342"/>
  <c r="P342"/>
  <c r="U342" s="1"/>
  <c r="O342"/>
  <c r="N342"/>
  <c r="L342"/>
  <c r="H342"/>
  <c r="V341"/>
  <c r="T341"/>
  <c r="S341"/>
  <c r="U341" s="1"/>
  <c r="R341"/>
  <c r="Y340"/>
  <c r="S340"/>
  <c r="U340" s="1"/>
  <c r="Q340"/>
  <c r="V340" s="1"/>
  <c r="P340"/>
  <c r="O340"/>
  <c r="R340" s="1"/>
  <c r="N340"/>
  <c r="L340"/>
  <c r="H340"/>
  <c r="V339"/>
  <c r="T339"/>
  <c r="S339"/>
  <c r="U339" s="1"/>
  <c r="R339"/>
  <c r="Y338"/>
  <c r="S338"/>
  <c r="Q338"/>
  <c r="P338"/>
  <c r="U338" s="1"/>
  <c r="O338"/>
  <c r="N338"/>
  <c r="L338"/>
  <c r="H338"/>
  <c r="V337"/>
  <c r="T337"/>
  <c r="S337"/>
  <c r="U337" s="1"/>
  <c r="R337"/>
  <c r="V336"/>
  <c r="T336"/>
  <c r="S336"/>
  <c r="U336" s="1"/>
  <c r="R336"/>
  <c r="Y335"/>
  <c r="S335"/>
  <c r="Q335"/>
  <c r="P335"/>
  <c r="U335" s="1"/>
  <c r="O335"/>
  <c r="N335"/>
  <c r="L335"/>
  <c r="H335"/>
  <c r="V334"/>
  <c r="T334"/>
  <c r="S334"/>
  <c r="U334" s="1"/>
  <c r="R334"/>
  <c r="V333"/>
  <c r="T333"/>
  <c r="S333"/>
  <c r="U333" s="1"/>
  <c r="R333"/>
  <c r="Y332"/>
  <c r="S332"/>
  <c r="Q332"/>
  <c r="P332"/>
  <c r="U332" s="1"/>
  <c r="O332"/>
  <c r="N332"/>
  <c r="L332"/>
  <c r="H332"/>
  <c r="Y331"/>
  <c r="S331"/>
  <c r="Q331"/>
  <c r="P331"/>
  <c r="U331" s="1"/>
  <c r="O331"/>
  <c r="N331"/>
  <c r="L331"/>
  <c r="H331"/>
  <c r="Y330"/>
  <c r="S330"/>
  <c r="Q330"/>
  <c r="P330"/>
  <c r="U330" s="1"/>
  <c r="O330"/>
  <c r="N330"/>
  <c r="L330"/>
  <c r="H330"/>
  <c r="V329"/>
  <c r="T329"/>
  <c r="S329"/>
  <c r="U329" s="1"/>
  <c r="R329"/>
  <c r="Y328"/>
  <c r="S328"/>
  <c r="U328" s="1"/>
  <c r="Q328"/>
  <c r="V328" s="1"/>
  <c r="P328"/>
  <c r="O328"/>
  <c r="R328" s="1"/>
  <c r="N328"/>
  <c r="L328"/>
  <c r="H328"/>
  <c r="Y327"/>
  <c r="S327"/>
  <c r="U327" s="1"/>
  <c r="Q327"/>
  <c r="V327" s="1"/>
  <c r="P327"/>
  <c r="O327"/>
  <c r="R327" s="1"/>
  <c r="N327"/>
  <c r="L327"/>
  <c r="H327"/>
  <c r="Y326"/>
  <c r="S326"/>
  <c r="U326" s="1"/>
  <c r="Q326"/>
  <c r="V326" s="1"/>
  <c r="P326"/>
  <c r="O326"/>
  <c r="R326" s="1"/>
  <c r="N326"/>
  <c r="L326"/>
  <c r="H326"/>
  <c r="Y325"/>
  <c r="S325"/>
  <c r="U325" s="1"/>
  <c r="Q325"/>
  <c r="V325" s="1"/>
  <c r="P325"/>
  <c r="O325"/>
  <c r="R325" s="1"/>
  <c r="N325"/>
  <c r="L325"/>
  <c r="H325"/>
  <c r="Y324"/>
  <c r="S324"/>
  <c r="U324" s="1"/>
  <c r="Q324"/>
  <c r="V324" s="1"/>
  <c r="P324"/>
  <c r="O324"/>
  <c r="R324" s="1"/>
  <c r="N324"/>
  <c r="L324"/>
  <c r="H324"/>
  <c r="Y323"/>
  <c r="S323"/>
  <c r="U323" s="1"/>
  <c r="Q323"/>
  <c r="V323" s="1"/>
  <c r="P323"/>
  <c r="O323"/>
  <c r="R323" s="1"/>
  <c r="N323"/>
  <c r="L323"/>
  <c r="H323"/>
  <c r="Y322"/>
  <c r="S322"/>
  <c r="U322" s="1"/>
  <c r="Q322"/>
  <c r="V322" s="1"/>
  <c r="P322"/>
  <c r="O322"/>
  <c r="R322" s="1"/>
  <c r="N322"/>
  <c r="L322"/>
  <c r="H322"/>
  <c r="Y321"/>
  <c r="S321"/>
  <c r="U321" s="1"/>
  <c r="Q321"/>
  <c r="V321" s="1"/>
  <c r="P321"/>
  <c r="O321"/>
  <c r="R321" s="1"/>
  <c r="N321"/>
  <c r="L321"/>
  <c r="H321"/>
  <c r="Y320"/>
  <c r="S320"/>
  <c r="U320" s="1"/>
  <c r="Q320"/>
  <c r="V320" s="1"/>
  <c r="P320"/>
  <c r="O320"/>
  <c r="R320" s="1"/>
  <c r="N320"/>
  <c r="L320"/>
  <c r="H320"/>
  <c r="Y319"/>
  <c r="S319"/>
  <c r="U319" s="1"/>
  <c r="Q319"/>
  <c r="V319" s="1"/>
  <c r="P319"/>
  <c r="O319"/>
  <c r="R319" s="1"/>
  <c r="N319"/>
  <c r="L319"/>
  <c r="H319"/>
  <c r="Y318"/>
  <c r="S318"/>
  <c r="U318" s="1"/>
  <c r="Q318"/>
  <c r="V318" s="1"/>
  <c r="P318"/>
  <c r="O318"/>
  <c r="R318" s="1"/>
  <c r="N318"/>
  <c r="L318"/>
  <c r="H318"/>
  <c r="Y317"/>
  <c r="S317"/>
  <c r="U317" s="1"/>
  <c r="Q317"/>
  <c r="V317" s="1"/>
  <c r="P317"/>
  <c r="O317"/>
  <c r="R317" s="1"/>
  <c r="N317"/>
  <c r="L317"/>
  <c r="H317"/>
  <c r="Y316"/>
  <c r="S316"/>
  <c r="U316" s="1"/>
  <c r="Q316"/>
  <c r="V316" s="1"/>
  <c r="P316"/>
  <c r="O316"/>
  <c r="R316" s="1"/>
  <c r="N316"/>
  <c r="L316"/>
  <c r="H316"/>
  <c r="Y315"/>
  <c r="S315"/>
  <c r="U315" s="1"/>
  <c r="Q315"/>
  <c r="V315" s="1"/>
  <c r="P315"/>
  <c r="O315"/>
  <c r="R315" s="1"/>
  <c r="N315"/>
  <c r="L315"/>
  <c r="H315"/>
  <c r="Y314"/>
  <c r="S314"/>
  <c r="U314" s="1"/>
  <c r="Q314"/>
  <c r="V314" s="1"/>
  <c r="P314"/>
  <c r="O314"/>
  <c r="R314" s="1"/>
  <c r="N314"/>
  <c r="L314"/>
  <c r="H314"/>
  <c r="Y313"/>
  <c r="S313"/>
  <c r="U313" s="1"/>
  <c r="Q313"/>
  <c r="V313" s="1"/>
  <c r="P313"/>
  <c r="O313"/>
  <c r="R313" s="1"/>
  <c r="N313"/>
  <c r="L313"/>
  <c r="H313"/>
  <c r="Y312"/>
  <c r="S312"/>
  <c r="U312" s="1"/>
  <c r="Q312"/>
  <c r="V312" s="1"/>
  <c r="P312"/>
  <c r="O312"/>
  <c r="R312" s="1"/>
  <c r="N312"/>
  <c r="L312"/>
  <c r="H312"/>
  <c r="V311"/>
  <c r="T311"/>
  <c r="S311"/>
  <c r="U311" s="1"/>
  <c r="R311"/>
  <c r="Y310"/>
  <c r="S310"/>
  <c r="Q310"/>
  <c r="P310"/>
  <c r="U310" s="1"/>
  <c r="O310"/>
  <c r="N310"/>
  <c r="L310"/>
  <c r="H310"/>
  <c r="V309"/>
  <c r="T309"/>
  <c r="S309"/>
  <c r="U309" s="1"/>
  <c r="R309"/>
  <c r="Y308"/>
  <c r="S308"/>
  <c r="U308" s="1"/>
  <c r="Q308"/>
  <c r="V308" s="1"/>
  <c r="P308"/>
  <c r="O308"/>
  <c r="R308" s="1"/>
  <c r="N308"/>
  <c r="L308"/>
  <c r="H308"/>
  <c r="Y307"/>
  <c r="S307"/>
  <c r="U307" s="1"/>
  <c r="Q307"/>
  <c r="V307" s="1"/>
  <c r="P307"/>
  <c r="O307"/>
  <c r="R307" s="1"/>
  <c r="N307"/>
  <c r="L307"/>
  <c r="H307"/>
  <c r="V306"/>
  <c r="T306"/>
  <c r="S306"/>
  <c r="U306" s="1"/>
  <c r="R306"/>
  <c r="Y305"/>
  <c r="S305"/>
  <c r="Q305"/>
  <c r="P305"/>
  <c r="U305" s="1"/>
  <c r="O305"/>
  <c r="N305"/>
  <c r="L305"/>
  <c r="H305"/>
  <c r="Y304"/>
  <c r="S304"/>
  <c r="Q304"/>
  <c r="P304"/>
  <c r="U304" s="1"/>
  <c r="O304"/>
  <c r="N304"/>
  <c r="L304"/>
  <c r="H304"/>
  <c r="Y303"/>
  <c r="S303"/>
  <c r="Q303"/>
  <c r="P303"/>
  <c r="U303" s="1"/>
  <c r="O303"/>
  <c r="N303"/>
  <c r="L303"/>
  <c r="H303"/>
  <c r="Y302"/>
  <c r="S302"/>
  <c r="Q302"/>
  <c r="P302"/>
  <c r="U302" s="1"/>
  <c r="O302"/>
  <c r="N302"/>
  <c r="L302"/>
  <c r="H302"/>
  <c r="Y301"/>
  <c r="S301"/>
  <c r="Q301"/>
  <c r="P301"/>
  <c r="U301" s="1"/>
  <c r="O301"/>
  <c r="N301"/>
  <c r="L301"/>
  <c r="H301"/>
  <c r="Y300"/>
  <c r="S300"/>
  <c r="Q300"/>
  <c r="P300"/>
  <c r="U300" s="1"/>
  <c r="O300"/>
  <c r="N300"/>
  <c r="L300"/>
  <c r="H300"/>
  <c r="Y299"/>
  <c r="S299"/>
  <c r="Q299"/>
  <c r="P299"/>
  <c r="U299" s="1"/>
  <c r="O299"/>
  <c r="N299"/>
  <c r="L299"/>
  <c r="H299"/>
  <c r="Y298"/>
  <c r="S298"/>
  <c r="Q298"/>
  <c r="P298"/>
  <c r="U298" s="1"/>
  <c r="O298"/>
  <c r="N298"/>
  <c r="L298"/>
  <c r="H298"/>
  <c r="Y297"/>
  <c r="S297"/>
  <c r="Q297"/>
  <c r="P297"/>
  <c r="U297" s="1"/>
  <c r="O297"/>
  <c r="N297"/>
  <c r="L297"/>
  <c r="H297"/>
  <c r="Y296"/>
  <c r="S296"/>
  <c r="Q296"/>
  <c r="P296"/>
  <c r="U296" s="1"/>
  <c r="O296"/>
  <c r="N296"/>
  <c r="L296"/>
  <c r="H296"/>
  <c r="Y295"/>
  <c r="S295"/>
  <c r="Q295"/>
  <c r="P295"/>
  <c r="U295" s="1"/>
  <c r="O295"/>
  <c r="N295"/>
  <c r="L295"/>
  <c r="H295"/>
  <c r="Y294"/>
  <c r="S294"/>
  <c r="Q294"/>
  <c r="P294"/>
  <c r="U294" s="1"/>
  <c r="O294"/>
  <c r="N294"/>
  <c r="L294"/>
  <c r="H294"/>
  <c r="V293"/>
  <c r="T293"/>
  <c r="S293"/>
  <c r="U293" s="1"/>
  <c r="R293"/>
  <c r="Y292"/>
  <c r="S292"/>
  <c r="U292" s="1"/>
  <c r="Q292"/>
  <c r="V292" s="1"/>
  <c r="P292"/>
  <c r="O292"/>
  <c r="R292" s="1"/>
  <c r="N292"/>
  <c r="L292"/>
  <c r="H292"/>
  <c r="Y291"/>
  <c r="S291"/>
  <c r="U291" s="1"/>
  <c r="Q291"/>
  <c r="V291" s="1"/>
  <c r="P291"/>
  <c r="O291"/>
  <c r="R291" s="1"/>
  <c r="N291"/>
  <c r="L291"/>
  <c r="H291"/>
  <c r="Y290"/>
  <c r="S290"/>
  <c r="U290" s="1"/>
  <c r="Q290"/>
  <c r="V290" s="1"/>
  <c r="P290"/>
  <c r="O290"/>
  <c r="R290" s="1"/>
  <c r="N290"/>
  <c r="L290"/>
  <c r="H290"/>
  <c r="Y289"/>
  <c r="S289"/>
  <c r="U289" s="1"/>
  <c r="Q289"/>
  <c r="V289" s="1"/>
  <c r="P289"/>
  <c r="O289"/>
  <c r="R289" s="1"/>
  <c r="N289"/>
  <c r="L289"/>
  <c r="H289"/>
  <c r="Y288"/>
  <c r="S288"/>
  <c r="U288" s="1"/>
  <c r="Q288"/>
  <c r="V288" s="1"/>
  <c r="P288"/>
  <c r="O288"/>
  <c r="R288" s="1"/>
  <c r="N288"/>
  <c r="L288"/>
  <c r="H288"/>
  <c r="Y287"/>
  <c r="S287"/>
  <c r="U287" s="1"/>
  <c r="Q287"/>
  <c r="V287" s="1"/>
  <c r="P287"/>
  <c r="O287"/>
  <c r="R287" s="1"/>
  <c r="N287"/>
  <c r="L287"/>
  <c r="H287"/>
  <c r="Y286"/>
  <c r="S286"/>
  <c r="U286" s="1"/>
  <c r="Q286"/>
  <c r="V286" s="1"/>
  <c r="P286"/>
  <c r="O286"/>
  <c r="R286" s="1"/>
  <c r="N286"/>
  <c r="L286"/>
  <c r="H286"/>
  <c r="Y285"/>
  <c r="S285"/>
  <c r="U285" s="1"/>
  <c r="Q285"/>
  <c r="V285" s="1"/>
  <c r="P285"/>
  <c r="O285"/>
  <c r="R285" s="1"/>
  <c r="N285"/>
  <c r="L285"/>
  <c r="H285"/>
  <c r="Y284"/>
  <c r="S284"/>
  <c r="U284" s="1"/>
  <c r="Q284"/>
  <c r="V284" s="1"/>
  <c r="P284"/>
  <c r="O284"/>
  <c r="R284" s="1"/>
  <c r="N284"/>
  <c r="L284"/>
  <c r="H284"/>
  <c r="Y283"/>
  <c r="S283"/>
  <c r="U283" s="1"/>
  <c r="Q283"/>
  <c r="V283" s="1"/>
  <c r="P283"/>
  <c r="O283"/>
  <c r="R283" s="1"/>
  <c r="N283"/>
  <c r="L283"/>
  <c r="H283"/>
  <c r="Y282"/>
  <c r="S282"/>
  <c r="U282" s="1"/>
  <c r="Q282"/>
  <c r="V282" s="1"/>
  <c r="P282"/>
  <c r="O282"/>
  <c r="R282" s="1"/>
  <c r="N282"/>
  <c r="L282"/>
  <c r="H282"/>
  <c r="Y281"/>
  <c r="S281"/>
  <c r="U281" s="1"/>
  <c r="Q281"/>
  <c r="V281" s="1"/>
  <c r="P281"/>
  <c r="O281"/>
  <c r="R281" s="1"/>
  <c r="N281"/>
  <c r="L281"/>
  <c r="H281"/>
  <c r="Y280"/>
  <c r="S280"/>
  <c r="U280" s="1"/>
  <c r="Q280"/>
  <c r="V280" s="1"/>
  <c r="P280"/>
  <c r="O280"/>
  <c r="R280" s="1"/>
  <c r="N280"/>
  <c r="L280"/>
  <c r="H280"/>
  <c r="Y279"/>
  <c r="S279"/>
  <c r="U279" s="1"/>
  <c r="Q279"/>
  <c r="V279" s="1"/>
  <c r="P279"/>
  <c r="O279"/>
  <c r="R279" s="1"/>
  <c r="N279"/>
  <c r="L279"/>
  <c r="H279"/>
  <c r="V278"/>
  <c r="T278"/>
  <c r="S278"/>
  <c r="U278" s="1"/>
  <c r="R278"/>
  <c r="Y277"/>
  <c r="S277"/>
  <c r="Q277"/>
  <c r="P277"/>
  <c r="U277" s="1"/>
  <c r="O277"/>
  <c r="N277"/>
  <c r="L277"/>
  <c r="H277"/>
  <c r="Y276"/>
  <c r="S276"/>
  <c r="Q276"/>
  <c r="P276"/>
  <c r="U276" s="1"/>
  <c r="O276"/>
  <c r="N276"/>
  <c r="L276"/>
  <c r="H276"/>
  <c r="Y275"/>
  <c r="S275"/>
  <c r="Q275"/>
  <c r="P275"/>
  <c r="U275" s="1"/>
  <c r="O275"/>
  <c r="N275"/>
  <c r="L275"/>
  <c r="H275"/>
  <c r="Y274"/>
  <c r="S274"/>
  <c r="Q274"/>
  <c r="P274"/>
  <c r="U274" s="1"/>
  <c r="O274"/>
  <c r="N274"/>
  <c r="L274"/>
  <c r="H274"/>
  <c r="Y273"/>
  <c r="S273"/>
  <c r="Q273"/>
  <c r="P273"/>
  <c r="U273" s="1"/>
  <c r="O273"/>
  <c r="N273"/>
  <c r="L273"/>
  <c r="H273"/>
  <c r="Y272"/>
  <c r="S272"/>
  <c r="Q272"/>
  <c r="P272"/>
  <c r="U272" s="1"/>
  <c r="O272"/>
  <c r="N272"/>
  <c r="L272"/>
  <c r="H272"/>
  <c r="Y271"/>
  <c r="S271"/>
  <c r="Q271"/>
  <c r="P271"/>
  <c r="U271" s="1"/>
  <c r="O271"/>
  <c r="N271"/>
  <c r="L271"/>
  <c r="H271"/>
  <c r="Y270"/>
  <c r="S270"/>
  <c r="Q270"/>
  <c r="P270"/>
  <c r="U270" s="1"/>
  <c r="O270"/>
  <c r="N270"/>
  <c r="L270"/>
  <c r="H270"/>
  <c r="V269"/>
  <c r="S269"/>
  <c r="T269" s="1"/>
  <c r="R269"/>
  <c r="Y268"/>
  <c r="S268"/>
  <c r="U268" s="1"/>
  <c r="Q268"/>
  <c r="V268" s="1"/>
  <c r="P268"/>
  <c r="O268"/>
  <c r="R268" s="1"/>
  <c r="N268"/>
  <c r="L268"/>
  <c r="H268"/>
  <c r="Y267"/>
  <c r="S267"/>
  <c r="U267" s="1"/>
  <c r="Q267"/>
  <c r="V267" s="1"/>
  <c r="P267"/>
  <c r="O267"/>
  <c r="R267" s="1"/>
  <c r="N267"/>
  <c r="L267"/>
  <c r="H267"/>
  <c r="V266"/>
  <c r="T266"/>
  <c r="S266"/>
  <c r="U266" s="1"/>
  <c r="R266"/>
  <c r="Y265"/>
  <c r="S265"/>
  <c r="Q265"/>
  <c r="P265"/>
  <c r="U265" s="1"/>
  <c r="O265"/>
  <c r="N265"/>
  <c r="L265"/>
  <c r="H265"/>
  <c r="Y264"/>
  <c r="S264"/>
  <c r="Q264"/>
  <c r="P264"/>
  <c r="U264" s="1"/>
  <c r="O264"/>
  <c r="N264"/>
  <c r="L264"/>
  <c r="H264"/>
  <c r="Y263"/>
  <c r="S263"/>
  <c r="Q263"/>
  <c r="P263"/>
  <c r="U263" s="1"/>
  <c r="O263"/>
  <c r="N263"/>
  <c r="L263"/>
  <c r="H263"/>
  <c r="V262"/>
  <c r="T262"/>
  <c r="S262"/>
  <c r="U262" s="1"/>
  <c r="R262"/>
  <c r="Y261"/>
  <c r="S261"/>
  <c r="U261" s="1"/>
  <c r="Q261"/>
  <c r="V261" s="1"/>
  <c r="P261"/>
  <c r="O261"/>
  <c r="R261" s="1"/>
  <c r="N261"/>
  <c r="L261"/>
  <c r="H261"/>
  <c r="Y260"/>
  <c r="S260"/>
  <c r="U260" s="1"/>
  <c r="Q260"/>
  <c r="V260" s="1"/>
  <c r="P260"/>
  <c r="O260"/>
  <c r="R260" s="1"/>
  <c r="N260"/>
  <c r="L260"/>
  <c r="H260"/>
  <c r="Y259"/>
  <c r="S259"/>
  <c r="U259" s="1"/>
  <c r="Q259"/>
  <c r="V259" s="1"/>
  <c r="P259"/>
  <c r="O259"/>
  <c r="R259" s="1"/>
  <c r="N259"/>
  <c r="L259"/>
  <c r="H259"/>
  <c r="Y258"/>
  <c r="S258"/>
  <c r="U258" s="1"/>
  <c r="Q258"/>
  <c r="V258" s="1"/>
  <c r="P258"/>
  <c r="O258"/>
  <c r="R258" s="1"/>
  <c r="N258"/>
  <c r="L258"/>
  <c r="H258"/>
  <c r="Y257"/>
  <c r="S257"/>
  <c r="U257" s="1"/>
  <c r="Q257"/>
  <c r="V257" s="1"/>
  <c r="P257"/>
  <c r="O257"/>
  <c r="R257" s="1"/>
  <c r="N257"/>
  <c r="L257"/>
  <c r="H257"/>
  <c r="Y256"/>
  <c r="S256"/>
  <c r="U256" s="1"/>
  <c r="Q256"/>
  <c r="V256" s="1"/>
  <c r="P256"/>
  <c r="O256"/>
  <c r="R256" s="1"/>
  <c r="N256"/>
  <c r="L256"/>
  <c r="H256"/>
  <c r="Y255"/>
  <c r="S255"/>
  <c r="U255" s="1"/>
  <c r="Q255"/>
  <c r="V255" s="1"/>
  <c r="P255"/>
  <c r="O255"/>
  <c r="R255" s="1"/>
  <c r="N255"/>
  <c r="L255"/>
  <c r="H255"/>
  <c r="Y254"/>
  <c r="S254"/>
  <c r="U254" s="1"/>
  <c r="Q254"/>
  <c r="V254" s="1"/>
  <c r="P254"/>
  <c r="O254"/>
  <c r="R254" s="1"/>
  <c r="N254"/>
  <c r="L254"/>
  <c r="H254"/>
  <c r="Y253"/>
  <c r="S253"/>
  <c r="U253" s="1"/>
  <c r="Q253"/>
  <c r="V253" s="1"/>
  <c r="P253"/>
  <c r="O253"/>
  <c r="R253" s="1"/>
  <c r="N253"/>
  <c r="L253"/>
  <c r="H253"/>
  <c r="Y252"/>
  <c r="S252"/>
  <c r="U252" s="1"/>
  <c r="Q252"/>
  <c r="V252" s="1"/>
  <c r="P252"/>
  <c r="O252"/>
  <c r="R252" s="1"/>
  <c r="N252"/>
  <c r="L252"/>
  <c r="H252"/>
  <c r="Y251"/>
  <c r="S251"/>
  <c r="U251" s="1"/>
  <c r="Q251"/>
  <c r="V251" s="1"/>
  <c r="P251"/>
  <c r="O251"/>
  <c r="R251" s="1"/>
  <c r="N251"/>
  <c r="L251"/>
  <c r="H251"/>
  <c r="Y250"/>
  <c r="S250"/>
  <c r="U250" s="1"/>
  <c r="Q250"/>
  <c r="V250" s="1"/>
  <c r="P250"/>
  <c r="O250"/>
  <c r="R250" s="1"/>
  <c r="N250"/>
  <c r="L250"/>
  <c r="H250"/>
  <c r="Y249"/>
  <c r="S249"/>
  <c r="U249" s="1"/>
  <c r="Q249"/>
  <c r="V249" s="1"/>
  <c r="P249"/>
  <c r="O249"/>
  <c r="R249" s="1"/>
  <c r="N249"/>
  <c r="L249"/>
  <c r="H249"/>
  <c r="Y248"/>
  <c r="S248"/>
  <c r="U248" s="1"/>
  <c r="Q248"/>
  <c r="V248" s="1"/>
  <c r="P248"/>
  <c r="O248"/>
  <c r="R248" s="1"/>
  <c r="N248"/>
  <c r="L248"/>
  <c r="H248"/>
  <c r="Y247"/>
  <c r="S247"/>
  <c r="U247" s="1"/>
  <c r="Q247"/>
  <c r="V247" s="1"/>
  <c r="P247"/>
  <c r="O247"/>
  <c r="R247" s="1"/>
  <c r="N247"/>
  <c r="L247"/>
  <c r="H247"/>
  <c r="Y246"/>
  <c r="S246"/>
  <c r="U246" s="1"/>
  <c r="Q246"/>
  <c r="V246" s="1"/>
  <c r="P246"/>
  <c r="O246"/>
  <c r="R246" s="1"/>
  <c r="N246"/>
  <c r="L246"/>
  <c r="H246"/>
  <c r="Y245"/>
  <c r="S245"/>
  <c r="U245" s="1"/>
  <c r="Q245"/>
  <c r="V245" s="1"/>
  <c r="P245"/>
  <c r="O245"/>
  <c r="R245" s="1"/>
  <c r="N245"/>
  <c r="L245"/>
  <c r="H245"/>
  <c r="Y244"/>
  <c r="S244"/>
  <c r="U244" s="1"/>
  <c r="Q244"/>
  <c r="V244" s="1"/>
  <c r="P244"/>
  <c r="O244"/>
  <c r="R244" s="1"/>
  <c r="N244"/>
  <c r="L244"/>
  <c r="H244"/>
  <c r="Y243"/>
  <c r="S243"/>
  <c r="U243" s="1"/>
  <c r="Q243"/>
  <c r="V243" s="1"/>
  <c r="P243"/>
  <c r="O243"/>
  <c r="R243" s="1"/>
  <c r="N243"/>
  <c r="L243"/>
  <c r="H243"/>
  <c r="Y242"/>
  <c r="S242"/>
  <c r="U242" s="1"/>
  <c r="Q242"/>
  <c r="V242" s="1"/>
  <c r="P242"/>
  <c r="O242"/>
  <c r="R242" s="1"/>
  <c r="N242"/>
  <c r="L242"/>
  <c r="H242"/>
  <c r="Y241"/>
  <c r="S241"/>
  <c r="U241" s="1"/>
  <c r="Q241"/>
  <c r="V241" s="1"/>
  <c r="P241"/>
  <c r="O241"/>
  <c r="R241" s="1"/>
  <c r="N241"/>
  <c r="L241"/>
  <c r="H241"/>
  <c r="Y240"/>
  <c r="S240"/>
  <c r="U240" s="1"/>
  <c r="Q240"/>
  <c r="V240" s="1"/>
  <c r="P240"/>
  <c r="O240"/>
  <c r="R240" s="1"/>
  <c r="N240"/>
  <c r="L240"/>
  <c r="H240"/>
  <c r="Y239"/>
  <c r="S239"/>
  <c r="U239" s="1"/>
  <c r="Q239"/>
  <c r="V239" s="1"/>
  <c r="P239"/>
  <c r="O239"/>
  <c r="R239" s="1"/>
  <c r="N239"/>
  <c r="L239"/>
  <c r="H239"/>
  <c r="Y238"/>
  <c r="S238"/>
  <c r="U238" s="1"/>
  <c r="Q238"/>
  <c r="V238" s="1"/>
  <c r="P238"/>
  <c r="O238"/>
  <c r="R238" s="1"/>
  <c r="N238"/>
  <c r="L238"/>
  <c r="H238"/>
  <c r="Y237"/>
  <c r="S237"/>
  <c r="U237" s="1"/>
  <c r="Q237"/>
  <c r="V237" s="1"/>
  <c r="P237"/>
  <c r="O237"/>
  <c r="R237" s="1"/>
  <c r="N237"/>
  <c r="L237"/>
  <c r="H237"/>
  <c r="Y236"/>
  <c r="S236"/>
  <c r="U236" s="1"/>
  <c r="Q236"/>
  <c r="V236" s="1"/>
  <c r="P236"/>
  <c r="O236"/>
  <c r="R236" s="1"/>
  <c r="N236"/>
  <c r="L236"/>
  <c r="H236"/>
  <c r="Y235"/>
  <c r="S235"/>
  <c r="U235" s="1"/>
  <c r="Q235"/>
  <c r="V235" s="1"/>
  <c r="P235"/>
  <c r="O235"/>
  <c r="R235" s="1"/>
  <c r="N235"/>
  <c r="L235"/>
  <c r="H235"/>
  <c r="Y234"/>
  <c r="S234"/>
  <c r="U234" s="1"/>
  <c r="Q234"/>
  <c r="V234" s="1"/>
  <c r="P234"/>
  <c r="O234"/>
  <c r="R234" s="1"/>
  <c r="N234"/>
  <c r="L234"/>
  <c r="H234"/>
  <c r="Y233"/>
  <c r="S233"/>
  <c r="U233" s="1"/>
  <c r="Q233"/>
  <c r="V233" s="1"/>
  <c r="P233"/>
  <c r="O233"/>
  <c r="R233" s="1"/>
  <c r="N233"/>
  <c r="L233"/>
  <c r="H233"/>
  <c r="Y232"/>
  <c r="S232"/>
  <c r="U232" s="1"/>
  <c r="Q232"/>
  <c r="V232" s="1"/>
  <c r="P232"/>
  <c r="O232"/>
  <c r="R232" s="1"/>
  <c r="N232"/>
  <c r="L232"/>
  <c r="H232"/>
  <c r="Y231"/>
  <c r="S231"/>
  <c r="U231" s="1"/>
  <c r="Q231"/>
  <c r="V231" s="1"/>
  <c r="P231"/>
  <c r="O231"/>
  <c r="R231" s="1"/>
  <c r="N231"/>
  <c r="L231"/>
  <c r="H231"/>
  <c r="Y230"/>
  <c r="S230"/>
  <c r="U230" s="1"/>
  <c r="Q230"/>
  <c r="V230" s="1"/>
  <c r="P230"/>
  <c r="O230"/>
  <c r="R230" s="1"/>
  <c r="N230"/>
  <c r="L230"/>
  <c r="H230"/>
  <c r="Y229"/>
  <c r="S229"/>
  <c r="U229" s="1"/>
  <c r="Q229"/>
  <c r="V229" s="1"/>
  <c r="P229"/>
  <c r="O229"/>
  <c r="R229" s="1"/>
  <c r="N229"/>
  <c r="L229"/>
  <c r="H229"/>
  <c r="Y228"/>
  <c r="S228"/>
  <c r="U228" s="1"/>
  <c r="Q228"/>
  <c r="V228" s="1"/>
  <c r="P228"/>
  <c r="O228"/>
  <c r="R228" s="1"/>
  <c r="N228"/>
  <c r="L228"/>
  <c r="H228"/>
  <c r="Y227"/>
  <c r="S227"/>
  <c r="U227" s="1"/>
  <c r="Q227"/>
  <c r="V227" s="1"/>
  <c r="P227"/>
  <c r="O227"/>
  <c r="R227" s="1"/>
  <c r="N227"/>
  <c r="L227"/>
  <c r="H227"/>
  <c r="Y226"/>
  <c r="S226"/>
  <c r="U226" s="1"/>
  <c r="Q226"/>
  <c r="V226" s="1"/>
  <c r="P226"/>
  <c r="O226"/>
  <c r="R226" s="1"/>
  <c r="N226"/>
  <c r="L226"/>
  <c r="H226"/>
  <c r="Y225"/>
  <c r="S225"/>
  <c r="U225" s="1"/>
  <c r="Q225"/>
  <c r="V225" s="1"/>
  <c r="P225"/>
  <c r="O225"/>
  <c r="R225" s="1"/>
  <c r="N225"/>
  <c r="L225"/>
  <c r="H225"/>
  <c r="V224"/>
  <c r="T224"/>
  <c r="S224"/>
  <c r="U224" s="1"/>
  <c r="R224"/>
  <c r="Y223"/>
  <c r="S223"/>
  <c r="Q223"/>
  <c r="P223"/>
  <c r="U223" s="1"/>
  <c r="O223"/>
  <c r="N223"/>
  <c r="L223"/>
  <c r="H223"/>
  <c r="Y222"/>
  <c r="S222"/>
  <c r="Q222"/>
  <c r="P222"/>
  <c r="U222" s="1"/>
  <c r="O222"/>
  <c r="N222"/>
  <c r="L222"/>
  <c r="H222"/>
  <c r="V221"/>
  <c r="T221"/>
  <c r="S221"/>
  <c r="U221" s="1"/>
  <c r="R221"/>
  <c r="Y220"/>
  <c r="S220"/>
  <c r="U220" s="1"/>
  <c r="Q220"/>
  <c r="V220" s="1"/>
  <c r="P220"/>
  <c r="O220"/>
  <c r="R220" s="1"/>
  <c r="N220"/>
  <c r="L220"/>
  <c r="H220"/>
  <c r="Y219"/>
  <c r="S219"/>
  <c r="U219" s="1"/>
  <c r="Q219"/>
  <c r="V219" s="1"/>
  <c r="P219"/>
  <c r="O219"/>
  <c r="R219" s="1"/>
  <c r="N219"/>
  <c r="L219"/>
  <c r="H219"/>
  <c r="Y218"/>
  <c r="S218"/>
  <c r="U218" s="1"/>
  <c r="Q218"/>
  <c r="V218" s="1"/>
  <c r="P218"/>
  <c r="O218"/>
  <c r="R218" s="1"/>
  <c r="N218"/>
  <c r="L218"/>
  <c r="H218"/>
  <c r="Y217"/>
  <c r="S217"/>
  <c r="U217" s="1"/>
  <c r="Q217"/>
  <c r="V217" s="1"/>
  <c r="P217"/>
  <c r="O217"/>
  <c r="R217" s="1"/>
  <c r="N217"/>
  <c r="L217"/>
  <c r="H217"/>
  <c r="Y216"/>
  <c r="S216"/>
  <c r="U216" s="1"/>
  <c r="Q216"/>
  <c r="V216" s="1"/>
  <c r="P216"/>
  <c r="O216"/>
  <c r="R216" s="1"/>
  <c r="N216"/>
  <c r="L216"/>
  <c r="H216"/>
  <c r="Y215"/>
  <c r="S215"/>
  <c r="U215" s="1"/>
  <c r="Q215"/>
  <c r="V215" s="1"/>
  <c r="P215"/>
  <c r="O215"/>
  <c r="R215" s="1"/>
  <c r="N215"/>
  <c r="L215"/>
  <c r="H215"/>
  <c r="Y214"/>
  <c r="S214"/>
  <c r="U214" s="1"/>
  <c r="Q214"/>
  <c r="V214" s="1"/>
  <c r="P214"/>
  <c r="O214"/>
  <c r="R214" s="1"/>
  <c r="N214"/>
  <c r="L214"/>
  <c r="H214"/>
  <c r="Y213"/>
  <c r="S213"/>
  <c r="U213" s="1"/>
  <c r="Q213"/>
  <c r="V213" s="1"/>
  <c r="P213"/>
  <c r="O213"/>
  <c r="R213" s="1"/>
  <c r="N213"/>
  <c r="L213"/>
  <c r="H213"/>
  <c r="Y212"/>
  <c r="S212"/>
  <c r="U212" s="1"/>
  <c r="Q212"/>
  <c r="V212" s="1"/>
  <c r="P212"/>
  <c r="O212"/>
  <c r="R212" s="1"/>
  <c r="N212"/>
  <c r="L212"/>
  <c r="H212"/>
  <c r="Y211"/>
  <c r="S211"/>
  <c r="U211" s="1"/>
  <c r="Q211"/>
  <c r="V211" s="1"/>
  <c r="P211"/>
  <c r="O211"/>
  <c r="R211" s="1"/>
  <c r="N211"/>
  <c r="L211"/>
  <c r="H211"/>
  <c r="Y210"/>
  <c r="S210"/>
  <c r="U210" s="1"/>
  <c r="Q210"/>
  <c r="V210" s="1"/>
  <c r="P210"/>
  <c r="O210"/>
  <c r="R210" s="1"/>
  <c r="N210"/>
  <c r="L210"/>
  <c r="H210"/>
  <c r="Y209"/>
  <c r="S209"/>
  <c r="U209" s="1"/>
  <c r="Q209"/>
  <c r="V209" s="1"/>
  <c r="P209"/>
  <c r="O209"/>
  <c r="R209" s="1"/>
  <c r="N209"/>
  <c r="L209"/>
  <c r="H209"/>
  <c r="Y208"/>
  <c r="S208"/>
  <c r="U208" s="1"/>
  <c r="Q208"/>
  <c r="V208" s="1"/>
  <c r="P208"/>
  <c r="O208"/>
  <c r="R208" s="1"/>
  <c r="N208"/>
  <c r="L208"/>
  <c r="H208"/>
  <c r="Y207"/>
  <c r="S207"/>
  <c r="U207" s="1"/>
  <c r="Q207"/>
  <c r="V207" s="1"/>
  <c r="P207"/>
  <c r="O207"/>
  <c r="R207" s="1"/>
  <c r="N207"/>
  <c r="L207"/>
  <c r="H207"/>
  <c r="Y206"/>
  <c r="S206"/>
  <c r="U206" s="1"/>
  <c r="Q206"/>
  <c r="V206" s="1"/>
  <c r="P206"/>
  <c r="O206"/>
  <c r="R206" s="1"/>
  <c r="N206"/>
  <c r="L206"/>
  <c r="H206"/>
  <c r="Y205"/>
  <c r="S205"/>
  <c r="U205" s="1"/>
  <c r="Q205"/>
  <c r="V205" s="1"/>
  <c r="P205"/>
  <c r="O205"/>
  <c r="R205" s="1"/>
  <c r="N205"/>
  <c r="L205"/>
  <c r="H205"/>
  <c r="Y204"/>
  <c r="S204"/>
  <c r="U204" s="1"/>
  <c r="Q204"/>
  <c r="V204" s="1"/>
  <c r="P204"/>
  <c r="O204"/>
  <c r="R204" s="1"/>
  <c r="N204"/>
  <c r="L204"/>
  <c r="H204"/>
  <c r="Y203"/>
  <c r="S203"/>
  <c r="U203" s="1"/>
  <c r="Q203"/>
  <c r="V203" s="1"/>
  <c r="P203"/>
  <c r="O203"/>
  <c r="R203" s="1"/>
  <c r="N203"/>
  <c r="L203"/>
  <c r="H203"/>
  <c r="Y202"/>
  <c r="S202"/>
  <c r="U202" s="1"/>
  <c r="Q202"/>
  <c r="V202" s="1"/>
  <c r="P202"/>
  <c r="O202"/>
  <c r="R202" s="1"/>
  <c r="N202"/>
  <c r="L202"/>
  <c r="H202"/>
  <c r="V201"/>
  <c r="T201"/>
  <c r="S201"/>
  <c r="U201" s="1"/>
  <c r="R201"/>
  <c r="Y200"/>
  <c r="S200"/>
  <c r="Q200"/>
  <c r="P200"/>
  <c r="U200" s="1"/>
  <c r="O200"/>
  <c r="N200"/>
  <c r="L200"/>
  <c r="H200"/>
  <c r="V199"/>
  <c r="T199"/>
  <c r="S199"/>
  <c r="U199" s="1"/>
  <c r="R199"/>
  <c r="Y198"/>
  <c r="S198"/>
  <c r="U198" s="1"/>
  <c r="Q198"/>
  <c r="V198" s="1"/>
  <c r="P198"/>
  <c r="O198"/>
  <c r="R198" s="1"/>
  <c r="N198"/>
  <c r="L198"/>
  <c r="H198"/>
  <c r="Y197"/>
  <c r="S197"/>
  <c r="U197" s="1"/>
  <c r="Q197"/>
  <c r="V197" s="1"/>
  <c r="P197"/>
  <c r="O197"/>
  <c r="R197" s="1"/>
  <c r="N197"/>
  <c r="L197"/>
  <c r="H197"/>
  <c r="Y196"/>
  <c r="S196"/>
  <c r="U196" s="1"/>
  <c r="Q196"/>
  <c r="V196" s="1"/>
  <c r="P196"/>
  <c r="O196"/>
  <c r="R196" s="1"/>
  <c r="N196"/>
  <c r="L196"/>
  <c r="H196"/>
  <c r="Y195"/>
  <c r="S195"/>
  <c r="U195" s="1"/>
  <c r="Q195"/>
  <c r="V195" s="1"/>
  <c r="P195"/>
  <c r="O195"/>
  <c r="R195" s="1"/>
  <c r="N195"/>
  <c r="L195"/>
  <c r="H195"/>
  <c r="Y194"/>
  <c r="S194"/>
  <c r="U194" s="1"/>
  <c r="Q194"/>
  <c r="V194" s="1"/>
  <c r="P194"/>
  <c r="O194"/>
  <c r="R194" s="1"/>
  <c r="N194"/>
  <c r="L194"/>
  <c r="H194"/>
  <c r="Y193"/>
  <c r="S193"/>
  <c r="U193" s="1"/>
  <c r="Q193"/>
  <c r="V193" s="1"/>
  <c r="P193"/>
  <c r="O193"/>
  <c r="R193" s="1"/>
  <c r="N193"/>
  <c r="L193"/>
  <c r="H193"/>
  <c r="Y192"/>
  <c r="S192"/>
  <c r="U192" s="1"/>
  <c r="Q192"/>
  <c r="V192" s="1"/>
  <c r="P192"/>
  <c r="O192"/>
  <c r="R192" s="1"/>
  <c r="N192"/>
  <c r="L192"/>
  <c r="H192"/>
  <c r="Y191"/>
  <c r="S191"/>
  <c r="U191" s="1"/>
  <c r="Q191"/>
  <c r="V191" s="1"/>
  <c r="P191"/>
  <c r="O191"/>
  <c r="R191" s="1"/>
  <c r="N191"/>
  <c r="L191"/>
  <c r="H191"/>
  <c r="Y190"/>
  <c r="S190"/>
  <c r="U190" s="1"/>
  <c r="Q190"/>
  <c r="V190" s="1"/>
  <c r="P190"/>
  <c r="O190"/>
  <c r="R190" s="1"/>
  <c r="N190"/>
  <c r="L190"/>
  <c r="H190"/>
  <c r="Y189"/>
  <c r="S189"/>
  <c r="U189" s="1"/>
  <c r="Q189"/>
  <c r="V189" s="1"/>
  <c r="P189"/>
  <c r="O189"/>
  <c r="R189" s="1"/>
  <c r="N189"/>
  <c r="L189"/>
  <c r="H189"/>
  <c r="Y188"/>
  <c r="S188"/>
  <c r="U188" s="1"/>
  <c r="Q188"/>
  <c r="V188" s="1"/>
  <c r="P188"/>
  <c r="O188"/>
  <c r="R188" s="1"/>
  <c r="N188"/>
  <c r="L188"/>
  <c r="H188"/>
  <c r="Y187"/>
  <c r="S187"/>
  <c r="U187" s="1"/>
  <c r="Q187"/>
  <c r="V187" s="1"/>
  <c r="P187"/>
  <c r="O187"/>
  <c r="R187" s="1"/>
  <c r="N187"/>
  <c r="L187"/>
  <c r="H187"/>
  <c r="Y186"/>
  <c r="S186"/>
  <c r="U186" s="1"/>
  <c r="Q186"/>
  <c r="V186" s="1"/>
  <c r="P186"/>
  <c r="O186"/>
  <c r="R186" s="1"/>
  <c r="N186"/>
  <c r="L186"/>
  <c r="H186"/>
  <c r="Y185"/>
  <c r="S185"/>
  <c r="U185" s="1"/>
  <c r="Q185"/>
  <c r="V185" s="1"/>
  <c r="P185"/>
  <c r="O185"/>
  <c r="R185" s="1"/>
  <c r="N185"/>
  <c r="L185"/>
  <c r="H185"/>
  <c r="V184"/>
  <c r="T184"/>
  <c r="S184"/>
  <c r="U184" s="1"/>
  <c r="R184"/>
  <c r="Y183"/>
  <c r="S183"/>
  <c r="Q183"/>
  <c r="P183"/>
  <c r="U183" s="1"/>
  <c r="O183"/>
  <c r="N183"/>
  <c r="L183"/>
  <c r="H183"/>
  <c r="Y182"/>
  <c r="S182"/>
  <c r="Q182"/>
  <c r="P182"/>
  <c r="U182" s="1"/>
  <c r="O182"/>
  <c r="N182"/>
  <c r="L182"/>
  <c r="H182"/>
  <c r="Y181"/>
  <c r="S181"/>
  <c r="Q181"/>
  <c r="P181"/>
  <c r="U181" s="1"/>
  <c r="O181"/>
  <c r="N181"/>
  <c r="L181"/>
  <c r="H181"/>
  <c r="Y180"/>
  <c r="S180"/>
  <c r="Q180"/>
  <c r="P180"/>
  <c r="U180" s="1"/>
  <c r="O180"/>
  <c r="N180"/>
  <c r="L180"/>
  <c r="H180"/>
  <c r="Y179"/>
  <c r="S179"/>
  <c r="Q179"/>
  <c r="P179"/>
  <c r="U179" s="1"/>
  <c r="O179"/>
  <c r="N179"/>
  <c r="L179"/>
  <c r="H179"/>
  <c r="Y178"/>
  <c r="S178"/>
  <c r="Q178"/>
  <c r="P178"/>
  <c r="U178" s="1"/>
  <c r="O178"/>
  <c r="N178"/>
  <c r="L178"/>
  <c r="H178"/>
  <c r="Y177"/>
  <c r="S177"/>
  <c r="Q177"/>
  <c r="P177"/>
  <c r="U177" s="1"/>
  <c r="O177"/>
  <c r="N177"/>
  <c r="L177"/>
  <c r="H177"/>
  <c r="Y176"/>
  <c r="S176"/>
  <c r="Q176"/>
  <c r="P176"/>
  <c r="U176" s="1"/>
  <c r="O176"/>
  <c r="N176"/>
  <c r="L176"/>
  <c r="H176"/>
  <c r="Y175"/>
  <c r="S175"/>
  <c r="Q175"/>
  <c r="P175"/>
  <c r="U175" s="1"/>
  <c r="O175"/>
  <c r="N175"/>
  <c r="L175"/>
  <c r="H175"/>
  <c r="Y174"/>
  <c r="S174"/>
  <c r="Q174"/>
  <c r="P174"/>
  <c r="U174" s="1"/>
  <c r="O174"/>
  <c r="N174"/>
  <c r="L174"/>
  <c r="H174"/>
  <c r="Y173"/>
  <c r="S173"/>
  <c r="Q173"/>
  <c r="P173"/>
  <c r="U173" s="1"/>
  <c r="O173"/>
  <c r="N173"/>
  <c r="L173"/>
  <c r="H173"/>
  <c r="Y172"/>
  <c r="S172"/>
  <c r="Q172"/>
  <c r="P172"/>
  <c r="U172" s="1"/>
  <c r="O172"/>
  <c r="N172"/>
  <c r="L172"/>
  <c r="H172"/>
  <c r="Y171"/>
  <c r="S171"/>
  <c r="Q171"/>
  <c r="P171"/>
  <c r="U171" s="1"/>
  <c r="O171"/>
  <c r="N171"/>
  <c r="L171"/>
  <c r="H171"/>
  <c r="Y170"/>
  <c r="S170"/>
  <c r="Q170"/>
  <c r="P170"/>
  <c r="U170" s="1"/>
  <c r="O170"/>
  <c r="N170"/>
  <c r="L170"/>
  <c r="H170"/>
  <c r="Y169"/>
  <c r="S169"/>
  <c r="Q169"/>
  <c r="P169"/>
  <c r="U169" s="1"/>
  <c r="O169"/>
  <c r="N169"/>
  <c r="L169"/>
  <c r="H169"/>
  <c r="Y168"/>
  <c r="S168"/>
  <c r="Q168"/>
  <c r="P168"/>
  <c r="U168" s="1"/>
  <c r="O168"/>
  <c r="N168"/>
  <c r="L168"/>
  <c r="H168"/>
  <c r="Y167"/>
  <c r="S167"/>
  <c r="Q167"/>
  <c r="P167"/>
  <c r="U167" s="1"/>
  <c r="O167"/>
  <c r="N167"/>
  <c r="L167"/>
  <c r="H167"/>
  <c r="Y166"/>
  <c r="S166"/>
  <c r="Q166"/>
  <c r="P166"/>
  <c r="U166" s="1"/>
  <c r="O166"/>
  <c r="N166"/>
  <c r="L166"/>
  <c r="H166"/>
  <c r="Y165"/>
  <c r="S165"/>
  <c r="Q165"/>
  <c r="P165"/>
  <c r="U165" s="1"/>
  <c r="O165"/>
  <c r="N165"/>
  <c r="L165"/>
  <c r="H165"/>
  <c r="V164"/>
  <c r="T164"/>
  <c r="S164"/>
  <c r="U164" s="1"/>
  <c r="R164"/>
  <c r="Y163"/>
  <c r="S163"/>
  <c r="U163" s="1"/>
  <c r="Q163"/>
  <c r="V163" s="1"/>
  <c r="P163"/>
  <c r="O163"/>
  <c r="R163" s="1"/>
  <c r="N163"/>
  <c r="L163"/>
  <c r="H163"/>
  <c r="Y162"/>
  <c r="S162"/>
  <c r="U162" s="1"/>
  <c r="Q162"/>
  <c r="V162" s="1"/>
  <c r="P162"/>
  <c r="O162"/>
  <c r="R162" s="1"/>
  <c r="N162"/>
  <c r="L162"/>
  <c r="H162"/>
  <c r="Y161"/>
  <c r="S161"/>
  <c r="U161" s="1"/>
  <c r="Q161"/>
  <c r="V161" s="1"/>
  <c r="P161"/>
  <c r="O161"/>
  <c r="R161" s="1"/>
  <c r="N161"/>
  <c r="L161"/>
  <c r="H161"/>
  <c r="Y160"/>
  <c r="S160"/>
  <c r="U160" s="1"/>
  <c r="Q160"/>
  <c r="V160" s="1"/>
  <c r="P160"/>
  <c r="O160"/>
  <c r="R160" s="1"/>
  <c r="N160"/>
  <c r="L160"/>
  <c r="H160"/>
  <c r="Y159"/>
  <c r="S159"/>
  <c r="U159" s="1"/>
  <c r="Q159"/>
  <c r="V159" s="1"/>
  <c r="P159"/>
  <c r="O159"/>
  <c r="R159" s="1"/>
  <c r="N159"/>
  <c r="L159"/>
  <c r="H159"/>
  <c r="V158"/>
  <c r="T158"/>
  <c r="S158"/>
  <c r="U158" s="1"/>
  <c r="R158"/>
  <c r="Y157"/>
  <c r="S157"/>
  <c r="Q157"/>
  <c r="P157"/>
  <c r="U157" s="1"/>
  <c r="O157"/>
  <c r="N157"/>
  <c r="L157"/>
  <c r="H157"/>
  <c r="Y156"/>
  <c r="S156"/>
  <c r="Q156"/>
  <c r="P156"/>
  <c r="U156" s="1"/>
  <c r="O156"/>
  <c r="N156"/>
  <c r="L156"/>
  <c r="H156"/>
  <c r="Y155"/>
  <c r="S155"/>
  <c r="Q155"/>
  <c r="P155"/>
  <c r="U155" s="1"/>
  <c r="O155"/>
  <c r="N155"/>
  <c r="L155"/>
  <c r="H155"/>
  <c r="Y154"/>
  <c r="S154"/>
  <c r="Q154"/>
  <c r="P154"/>
  <c r="U154" s="1"/>
  <c r="O154"/>
  <c r="N154"/>
  <c r="L154"/>
  <c r="H154"/>
  <c r="Y153"/>
  <c r="S153"/>
  <c r="Q153"/>
  <c r="P153"/>
  <c r="U153" s="1"/>
  <c r="O153"/>
  <c r="N153"/>
  <c r="L153"/>
  <c r="H153"/>
  <c r="Y152"/>
  <c r="S152"/>
  <c r="Q152"/>
  <c r="P152"/>
  <c r="U152" s="1"/>
  <c r="O152"/>
  <c r="N152"/>
  <c r="L152"/>
  <c r="H152"/>
  <c r="Y151"/>
  <c r="S151"/>
  <c r="Q151"/>
  <c r="P151"/>
  <c r="U151" s="1"/>
  <c r="O151"/>
  <c r="N151"/>
  <c r="L151"/>
  <c r="H151"/>
  <c r="Y150"/>
  <c r="S150"/>
  <c r="Q150"/>
  <c r="P150"/>
  <c r="U150" s="1"/>
  <c r="O150"/>
  <c r="N150"/>
  <c r="L150"/>
  <c r="H150"/>
  <c r="Y149"/>
  <c r="S149"/>
  <c r="Q149"/>
  <c r="P149"/>
  <c r="U149" s="1"/>
  <c r="O149"/>
  <c r="N149"/>
  <c r="L149"/>
  <c r="H149"/>
  <c r="Y148"/>
  <c r="S148"/>
  <c r="Q148"/>
  <c r="P148"/>
  <c r="U148" s="1"/>
  <c r="O148"/>
  <c r="N148"/>
  <c r="L148"/>
  <c r="H148"/>
  <c r="Y147"/>
  <c r="S147"/>
  <c r="Q147"/>
  <c r="P147"/>
  <c r="U147" s="1"/>
  <c r="O147"/>
  <c r="N147"/>
  <c r="L147"/>
  <c r="H147"/>
  <c r="Y146"/>
  <c r="S146"/>
  <c r="Q146"/>
  <c r="P146"/>
  <c r="U146" s="1"/>
  <c r="O146"/>
  <c r="N146"/>
  <c r="L146"/>
  <c r="H146"/>
  <c r="Y145"/>
  <c r="S145"/>
  <c r="Q145"/>
  <c r="P145"/>
  <c r="U145" s="1"/>
  <c r="O145"/>
  <c r="N145"/>
  <c r="L145"/>
  <c r="H145"/>
  <c r="Y144"/>
  <c r="S144"/>
  <c r="Q144"/>
  <c r="P144"/>
  <c r="U144" s="1"/>
  <c r="O144"/>
  <c r="N144"/>
  <c r="L144"/>
  <c r="H144"/>
  <c r="Y143"/>
  <c r="S143"/>
  <c r="Q143"/>
  <c r="P143"/>
  <c r="U143" s="1"/>
  <c r="O143"/>
  <c r="N143"/>
  <c r="L143"/>
  <c r="H143"/>
  <c r="Y142"/>
  <c r="S142"/>
  <c r="Q142"/>
  <c r="P142"/>
  <c r="U142" s="1"/>
  <c r="O142"/>
  <c r="N142"/>
  <c r="L142"/>
  <c r="H142"/>
  <c r="Y141"/>
  <c r="S141"/>
  <c r="Q141"/>
  <c r="P141"/>
  <c r="U141" s="1"/>
  <c r="O141"/>
  <c r="N141"/>
  <c r="L141"/>
  <c r="H141"/>
  <c r="Y140"/>
  <c r="S140"/>
  <c r="Q140"/>
  <c r="P140"/>
  <c r="U140" s="1"/>
  <c r="O140"/>
  <c r="N140"/>
  <c r="L140"/>
  <c r="H140"/>
  <c r="Y139"/>
  <c r="S139"/>
  <c r="Q139"/>
  <c r="P139"/>
  <c r="U139" s="1"/>
  <c r="O139"/>
  <c r="N139"/>
  <c r="L139"/>
  <c r="H139"/>
  <c r="Y138"/>
  <c r="S138"/>
  <c r="Q138"/>
  <c r="P138"/>
  <c r="U138" s="1"/>
  <c r="O138"/>
  <c r="N138"/>
  <c r="L138"/>
  <c r="H138"/>
  <c r="Y137"/>
  <c r="S137"/>
  <c r="Q137"/>
  <c r="P137"/>
  <c r="U137" s="1"/>
  <c r="O137"/>
  <c r="N137"/>
  <c r="L137"/>
  <c r="H137"/>
  <c r="Y136"/>
  <c r="S136"/>
  <c r="Q136"/>
  <c r="P136"/>
  <c r="U136" s="1"/>
  <c r="O136"/>
  <c r="N136"/>
  <c r="L136"/>
  <c r="H136"/>
  <c r="Y135"/>
  <c r="S135"/>
  <c r="Q135"/>
  <c r="P135"/>
  <c r="U135" s="1"/>
  <c r="O135"/>
  <c r="N135"/>
  <c r="L135"/>
  <c r="H135"/>
  <c r="Y134"/>
  <c r="S134"/>
  <c r="Q134"/>
  <c r="P134"/>
  <c r="U134" s="1"/>
  <c r="O134"/>
  <c r="N134"/>
  <c r="L134"/>
  <c r="H134"/>
  <c r="Y133"/>
  <c r="S133"/>
  <c r="Q133"/>
  <c r="P133"/>
  <c r="U133" s="1"/>
  <c r="O133"/>
  <c r="N133"/>
  <c r="L133"/>
  <c r="H133"/>
  <c r="Y132"/>
  <c r="S132"/>
  <c r="Q132"/>
  <c r="P132"/>
  <c r="U132" s="1"/>
  <c r="O132"/>
  <c r="N132"/>
  <c r="L132"/>
  <c r="H132"/>
  <c r="Y131"/>
  <c r="S131"/>
  <c r="Q131"/>
  <c r="P131"/>
  <c r="U131" s="1"/>
  <c r="O131"/>
  <c r="N131"/>
  <c r="L131"/>
  <c r="H131"/>
  <c r="Y130"/>
  <c r="S130"/>
  <c r="Q130"/>
  <c r="P130"/>
  <c r="U130" s="1"/>
  <c r="O130"/>
  <c r="N130"/>
  <c r="L130"/>
  <c r="H130"/>
  <c r="Y129"/>
  <c r="S129"/>
  <c r="Q129"/>
  <c r="P129"/>
  <c r="U129" s="1"/>
  <c r="O129"/>
  <c r="N129"/>
  <c r="L129"/>
  <c r="H129"/>
  <c r="Y128"/>
  <c r="S128"/>
  <c r="Q128"/>
  <c r="P128"/>
  <c r="U128" s="1"/>
  <c r="O128"/>
  <c r="N128"/>
  <c r="L128"/>
  <c r="H128"/>
  <c r="Y127"/>
  <c r="S127"/>
  <c r="Q127"/>
  <c r="P127"/>
  <c r="U127" s="1"/>
  <c r="O127"/>
  <c r="N127"/>
  <c r="L127"/>
  <c r="H127"/>
  <c r="Y126"/>
  <c r="S126"/>
  <c r="Q126"/>
  <c r="P126"/>
  <c r="U126" s="1"/>
  <c r="O126"/>
  <c r="N126"/>
  <c r="L126"/>
  <c r="H126"/>
  <c r="Y125"/>
  <c r="S125"/>
  <c r="Q125"/>
  <c r="P125"/>
  <c r="U125" s="1"/>
  <c r="O125"/>
  <c r="N125"/>
  <c r="L125"/>
  <c r="H125"/>
  <c r="Y124"/>
  <c r="S124"/>
  <c r="Q124"/>
  <c r="P124"/>
  <c r="U124" s="1"/>
  <c r="O124"/>
  <c r="N124"/>
  <c r="L124"/>
  <c r="H124"/>
  <c r="Y123"/>
  <c r="S123"/>
  <c r="Q123"/>
  <c r="P123"/>
  <c r="U123" s="1"/>
  <c r="O123"/>
  <c r="N123"/>
  <c r="L123"/>
  <c r="H123"/>
  <c r="Y122"/>
  <c r="S122"/>
  <c r="Q122"/>
  <c r="P122"/>
  <c r="U122" s="1"/>
  <c r="O122"/>
  <c r="N122"/>
  <c r="L122"/>
  <c r="H122"/>
  <c r="Y121"/>
  <c r="S121"/>
  <c r="Q121"/>
  <c r="P121"/>
  <c r="U121" s="1"/>
  <c r="O121"/>
  <c r="N121"/>
  <c r="L121"/>
  <c r="H121"/>
  <c r="Y120"/>
  <c r="S120"/>
  <c r="Q120"/>
  <c r="P120"/>
  <c r="U120" s="1"/>
  <c r="O120"/>
  <c r="N120"/>
  <c r="L120"/>
  <c r="H120"/>
  <c r="Y119"/>
  <c r="S119"/>
  <c r="Q119"/>
  <c r="P119"/>
  <c r="U119" s="1"/>
  <c r="O119"/>
  <c r="N119"/>
  <c r="L119"/>
  <c r="H119"/>
  <c r="Y118"/>
  <c r="S118"/>
  <c r="Q118"/>
  <c r="P118"/>
  <c r="U118" s="1"/>
  <c r="O118"/>
  <c r="N118"/>
  <c r="L118"/>
  <c r="H118"/>
  <c r="Y117"/>
  <c r="S117"/>
  <c r="Q117"/>
  <c r="P117"/>
  <c r="U117" s="1"/>
  <c r="O117"/>
  <c r="N117"/>
  <c r="L117"/>
  <c r="H117"/>
  <c r="Y116"/>
  <c r="S116"/>
  <c r="Q116"/>
  <c r="P116"/>
  <c r="U116" s="1"/>
  <c r="O116"/>
  <c r="N116"/>
  <c r="L116"/>
  <c r="H116"/>
  <c r="Y115"/>
  <c r="S115"/>
  <c r="Q115"/>
  <c r="P115"/>
  <c r="U115" s="1"/>
  <c r="O115"/>
  <c r="N115"/>
  <c r="L115"/>
  <c r="H115"/>
  <c r="Y114"/>
  <c r="S114"/>
  <c r="Q114"/>
  <c r="P114"/>
  <c r="U114" s="1"/>
  <c r="O114"/>
  <c r="N114"/>
  <c r="L114"/>
  <c r="H114"/>
  <c r="Y113"/>
  <c r="S113"/>
  <c r="Q113"/>
  <c r="P113"/>
  <c r="U113" s="1"/>
  <c r="O113"/>
  <c r="N113"/>
  <c r="L113"/>
  <c r="H113"/>
  <c r="Y112"/>
  <c r="S112"/>
  <c r="Q112"/>
  <c r="P112"/>
  <c r="U112" s="1"/>
  <c r="O112"/>
  <c r="N112"/>
  <c r="L112"/>
  <c r="H112"/>
  <c r="Y111"/>
  <c r="S111"/>
  <c r="Q111"/>
  <c r="P111"/>
  <c r="U111" s="1"/>
  <c r="O111"/>
  <c r="N111"/>
  <c r="L111"/>
  <c r="H111"/>
  <c r="Y110"/>
  <c r="S110"/>
  <c r="Q110"/>
  <c r="P110"/>
  <c r="U110" s="1"/>
  <c r="O110"/>
  <c r="N110"/>
  <c r="L110"/>
  <c r="H110"/>
  <c r="Y109"/>
  <c r="S109"/>
  <c r="Q109"/>
  <c r="P109"/>
  <c r="U109" s="1"/>
  <c r="O109"/>
  <c r="N109"/>
  <c r="L109"/>
  <c r="H109"/>
  <c r="Y108"/>
  <c r="S108"/>
  <c r="Q108"/>
  <c r="P108"/>
  <c r="U108" s="1"/>
  <c r="O108"/>
  <c r="N108"/>
  <c r="L108"/>
  <c r="H108"/>
  <c r="V107"/>
  <c r="S107"/>
  <c r="T107" s="1"/>
  <c r="R107"/>
  <c r="Y106"/>
  <c r="S106"/>
  <c r="U106" s="1"/>
  <c r="Q106"/>
  <c r="V106" s="1"/>
  <c r="P106"/>
  <c r="O106"/>
  <c r="R106" s="1"/>
  <c r="N106"/>
  <c r="L106"/>
  <c r="H106"/>
  <c r="Y105"/>
  <c r="S105"/>
  <c r="U105" s="1"/>
  <c r="Q105"/>
  <c r="V105" s="1"/>
  <c r="P105"/>
  <c r="O105"/>
  <c r="R105" s="1"/>
  <c r="N105"/>
  <c r="L105"/>
  <c r="H105"/>
  <c r="Y104"/>
  <c r="S104"/>
  <c r="U104" s="1"/>
  <c r="Q104"/>
  <c r="V104" s="1"/>
  <c r="P104"/>
  <c r="O104"/>
  <c r="R104" s="1"/>
  <c r="N104"/>
  <c r="L104"/>
  <c r="H104"/>
  <c r="Y103"/>
  <c r="S103"/>
  <c r="U103" s="1"/>
  <c r="Q103"/>
  <c r="V103" s="1"/>
  <c r="P103"/>
  <c r="O103"/>
  <c r="R103" s="1"/>
  <c r="N103"/>
  <c r="L103"/>
  <c r="H103"/>
  <c r="Y102"/>
  <c r="S102"/>
  <c r="U102" s="1"/>
  <c r="Q102"/>
  <c r="V102" s="1"/>
  <c r="P102"/>
  <c r="O102"/>
  <c r="R102" s="1"/>
  <c r="N102"/>
  <c r="L102"/>
  <c r="H102"/>
  <c r="Y101"/>
  <c r="S101"/>
  <c r="U101" s="1"/>
  <c r="Q101"/>
  <c r="V101" s="1"/>
  <c r="P101"/>
  <c r="O101"/>
  <c r="R101" s="1"/>
  <c r="N101"/>
  <c r="L101"/>
  <c r="H101"/>
  <c r="Y100"/>
  <c r="S100"/>
  <c r="U100" s="1"/>
  <c r="Q100"/>
  <c r="V100" s="1"/>
  <c r="P100"/>
  <c r="O100"/>
  <c r="R100" s="1"/>
  <c r="N100"/>
  <c r="L100"/>
  <c r="H100"/>
  <c r="Y99"/>
  <c r="S99"/>
  <c r="U99" s="1"/>
  <c r="Q99"/>
  <c r="V99" s="1"/>
  <c r="P99"/>
  <c r="O99"/>
  <c r="R99" s="1"/>
  <c r="N99"/>
  <c r="L99"/>
  <c r="H99"/>
  <c r="Y98"/>
  <c r="S98"/>
  <c r="U98" s="1"/>
  <c r="Q98"/>
  <c r="V98" s="1"/>
  <c r="P98"/>
  <c r="O98"/>
  <c r="R98" s="1"/>
  <c r="N98"/>
  <c r="L98"/>
  <c r="H98"/>
  <c r="Y97"/>
  <c r="S97"/>
  <c r="U97" s="1"/>
  <c r="Q97"/>
  <c r="V97" s="1"/>
  <c r="P97"/>
  <c r="O97"/>
  <c r="R97" s="1"/>
  <c r="N97"/>
  <c r="L97"/>
  <c r="H97"/>
  <c r="Y96"/>
  <c r="S96"/>
  <c r="U96" s="1"/>
  <c r="Q96"/>
  <c r="V96" s="1"/>
  <c r="P96"/>
  <c r="O96"/>
  <c r="R96" s="1"/>
  <c r="N96"/>
  <c r="L96"/>
  <c r="H96"/>
  <c r="Y95"/>
  <c r="S95"/>
  <c r="U95" s="1"/>
  <c r="Q95"/>
  <c r="V95" s="1"/>
  <c r="P95"/>
  <c r="O95"/>
  <c r="R95" s="1"/>
  <c r="N95"/>
  <c r="L95"/>
  <c r="H95"/>
  <c r="Y94"/>
  <c r="S94"/>
  <c r="U94" s="1"/>
  <c r="Q94"/>
  <c r="V94" s="1"/>
  <c r="P94"/>
  <c r="O94"/>
  <c r="R94" s="1"/>
  <c r="N94"/>
  <c r="L94"/>
  <c r="H94"/>
  <c r="Y93"/>
  <c r="S93"/>
  <c r="U93" s="1"/>
  <c r="Q93"/>
  <c r="V93" s="1"/>
  <c r="P93"/>
  <c r="O93"/>
  <c r="R93" s="1"/>
  <c r="N93"/>
  <c r="L93"/>
  <c r="H93"/>
  <c r="Y92"/>
  <c r="S92"/>
  <c r="U92" s="1"/>
  <c r="Q92"/>
  <c r="V92" s="1"/>
  <c r="P92"/>
  <c r="O92"/>
  <c r="R92" s="1"/>
  <c r="N92"/>
  <c r="L92"/>
  <c r="H92"/>
  <c r="Y91"/>
  <c r="S91"/>
  <c r="U91" s="1"/>
  <c r="Q91"/>
  <c r="V91" s="1"/>
  <c r="P91"/>
  <c r="O91"/>
  <c r="R91" s="1"/>
  <c r="N91"/>
  <c r="L91"/>
  <c r="H91"/>
  <c r="Y90"/>
  <c r="S90"/>
  <c r="U90" s="1"/>
  <c r="Q90"/>
  <c r="V90" s="1"/>
  <c r="P90"/>
  <c r="O90"/>
  <c r="R90" s="1"/>
  <c r="N90"/>
  <c r="L90"/>
  <c r="H90"/>
  <c r="Y89"/>
  <c r="S89"/>
  <c r="U89" s="1"/>
  <c r="Q89"/>
  <c r="V89" s="1"/>
  <c r="P89"/>
  <c r="O89"/>
  <c r="R89" s="1"/>
  <c r="N89"/>
  <c r="L89"/>
  <c r="H89"/>
  <c r="Y88"/>
  <c r="S88"/>
  <c r="U88" s="1"/>
  <c r="Q88"/>
  <c r="V88" s="1"/>
  <c r="P88"/>
  <c r="O88"/>
  <c r="R88" s="1"/>
  <c r="N88"/>
  <c r="L88"/>
  <c r="H88"/>
  <c r="Y87"/>
  <c r="S87"/>
  <c r="U87" s="1"/>
  <c r="Q87"/>
  <c r="V87" s="1"/>
  <c r="P87"/>
  <c r="O87"/>
  <c r="R87" s="1"/>
  <c r="N87"/>
  <c r="L87"/>
  <c r="H87"/>
  <c r="Y86"/>
  <c r="S86"/>
  <c r="U86" s="1"/>
  <c r="Q86"/>
  <c r="V86" s="1"/>
  <c r="P86"/>
  <c r="O86"/>
  <c r="R86" s="1"/>
  <c r="N86"/>
  <c r="L86"/>
  <c r="H86"/>
  <c r="Y85"/>
  <c r="S85"/>
  <c r="U85" s="1"/>
  <c r="Q85"/>
  <c r="V85" s="1"/>
  <c r="P85"/>
  <c r="O85"/>
  <c r="R85" s="1"/>
  <c r="N85"/>
  <c r="L85"/>
  <c r="H85"/>
  <c r="Y84"/>
  <c r="S84"/>
  <c r="U84" s="1"/>
  <c r="Q84"/>
  <c r="V84" s="1"/>
  <c r="P84"/>
  <c r="O84"/>
  <c r="R84" s="1"/>
  <c r="N84"/>
  <c r="L84"/>
  <c r="H84"/>
  <c r="Y83"/>
  <c r="S83"/>
  <c r="U83" s="1"/>
  <c r="Q83"/>
  <c r="V83" s="1"/>
  <c r="P83"/>
  <c r="O83"/>
  <c r="R83" s="1"/>
  <c r="N83"/>
  <c r="L83"/>
  <c r="H83"/>
  <c r="Y82"/>
  <c r="S82"/>
  <c r="U82" s="1"/>
  <c r="Q82"/>
  <c r="V82" s="1"/>
  <c r="P82"/>
  <c r="O82"/>
  <c r="R82" s="1"/>
  <c r="N82"/>
  <c r="L82"/>
  <c r="H82"/>
  <c r="Y81"/>
  <c r="S81"/>
  <c r="U81" s="1"/>
  <c r="Q81"/>
  <c r="V81" s="1"/>
  <c r="P81"/>
  <c r="O81"/>
  <c r="R81" s="1"/>
  <c r="N81"/>
  <c r="L81"/>
  <c r="H81"/>
  <c r="Y80"/>
  <c r="S80"/>
  <c r="U80" s="1"/>
  <c r="Q80"/>
  <c r="V80" s="1"/>
  <c r="P80"/>
  <c r="O80"/>
  <c r="R80" s="1"/>
  <c r="N80"/>
  <c r="L80"/>
  <c r="H80"/>
  <c r="Y79"/>
  <c r="S79"/>
  <c r="U79" s="1"/>
  <c r="Q79"/>
  <c r="V79" s="1"/>
  <c r="P79"/>
  <c r="O79"/>
  <c r="R79" s="1"/>
  <c r="N79"/>
  <c r="L79"/>
  <c r="H79"/>
  <c r="Y78"/>
  <c r="S78"/>
  <c r="U78" s="1"/>
  <c r="Q78"/>
  <c r="V78" s="1"/>
  <c r="P78"/>
  <c r="O78"/>
  <c r="R78" s="1"/>
  <c r="N78"/>
  <c r="L78"/>
  <c r="H78"/>
  <c r="Y77"/>
  <c r="S77"/>
  <c r="U77" s="1"/>
  <c r="Q77"/>
  <c r="V77" s="1"/>
  <c r="P77"/>
  <c r="O77"/>
  <c r="R77" s="1"/>
  <c r="N77"/>
  <c r="L77"/>
  <c r="H77"/>
  <c r="Y76"/>
  <c r="S76"/>
  <c r="U76" s="1"/>
  <c r="Q76"/>
  <c r="V76" s="1"/>
  <c r="P76"/>
  <c r="O76"/>
  <c r="R76" s="1"/>
  <c r="N76"/>
  <c r="L76"/>
  <c r="H76"/>
  <c r="Y75"/>
  <c r="S75"/>
  <c r="U75" s="1"/>
  <c r="Q75"/>
  <c r="V75" s="1"/>
  <c r="P75"/>
  <c r="O75"/>
  <c r="R75" s="1"/>
  <c r="N75"/>
  <c r="L75"/>
  <c r="H75"/>
  <c r="Y74"/>
  <c r="S74"/>
  <c r="U74" s="1"/>
  <c r="Q74"/>
  <c r="V74" s="1"/>
  <c r="P74"/>
  <c r="O74"/>
  <c r="R74" s="1"/>
  <c r="N74"/>
  <c r="L74"/>
  <c r="H74"/>
  <c r="Y73"/>
  <c r="S73"/>
  <c r="U73" s="1"/>
  <c r="Q73"/>
  <c r="V73" s="1"/>
  <c r="P73"/>
  <c r="O73"/>
  <c r="R73" s="1"/>
  <c r="N73"/>
  <c r="L73"/>
  <c r="H73"/>
  <c r="V72"/>
  <c r="T72"/>
  <c r="S72"/>
  <c r="U72" s="1"/>
  <c r="R72"/>
  <c r="Y71"/>
  <c r="S71"/>
  <c r="Q71"/>
  <c r="P71"/>
  <c r="U71" s="1"/>
  <c r="O71"/>
  <c r="N71"/>
  <c r="L71"/>
  <c r="H71"/>
  <c r="Y70"/>
  <c r="S70"/>
  <c r="Q70"/>
  <c r="P70"/>
  <c r="U70" s="1"/>
  <c r="O70"/>
  <c r="N70"/>
  <c r="L70"/>
  <c r="H70"/>
  <c r="Y69"/>
  <c r="S69"/>
  <c r="Q69"/>
  <c r="P69"/>
  <c r="U69" s="1"/>
  <c r="O69"/>
  <c r="N69"/>
  <c r="L69"/>
  <c r="H69"/>
  <c r="Y68"/>
  <c r="S68"/>
  <c r="Q68"/>
  <c r="P68"/>
  <c r="U68" s="1"/>
  <c r="O68"/>
  <c r="N68"/>
  <c r="L68"/>
  <c r="H68"/>
  <c r="Y67"/>
  <c r="S67"/>
  <c r="Q67"/>
  <c r="P67"/>
  <c r="U67" s="1"/>
  <c r="O67"/>
  <c r="N67"/>
  <c r="L67"/>
  <c r="H67"/>
  <c r="Y66"/>
  <c r="S66"/>
  <c r="Q66"/>
  <c r="P66"/>
  <c r="U66" s="1"/>
  <c r="O66"/>
  <c r="N66"/>
  <c r="L66"/>
  <c r="H66"/>
  <c r="Y65"/>
  <c r="S65"/>
  <c r="Q65"/>
  <c r="P65"/>
  <c r="U65" s="1"/>
  <c r="O65"/>
  <c r="N65"/>
  <c r="L65"/>
  <c r="H65"/>
  <c r="Y64"/>
  <c r="S64"/>
  <c r="Q64"/>
  <c r="P64"/>
  <c r="U64" s="1"/>
  <c r="O64"/>
  <c r="N64"/>
  <c r="L64"/>
  <c r="H64"/>
  <c r="Y63"/>
  <c r="S63"/>
  <c r="Q63"/>
  <c r="P63"/>
  <c r="U63" s="1"/>
  <c r="O63"/>
  <c r="N63"/>
  <c r="L63"/>
  <c r="H63"/>
  <c r="Y62"/>
  <c r="S62"/>
  <c r="Q62"/>
  <c r="P62"/>
  <c r="U62" s="1"/>
  <c r="O62"/>
  <c r="N62"/>
  <c r="L62"/>
  <c r="H62"/>
  <c r="V61"/>
  <c r="T61"/>
  <c r="S61"/>
  <c r="U61" s="1"/>
  <c r="R61"/>
  <c r="Y60"/>
  <c r="S60"/>
  <c r="U60" s="1"/>
  <c r="Q60"/>
  <c r="V60" s="1"/>
  <c r="P60"/>
  <c r="O60"/>
  <c r="R60" s="1"/>
  <c r="N60"/>
  <c r="L60"/>
  <c r="H60"/>
  <c r="Y59"/>
  <c r="S59"/>
  <c r="U59" s="1"/>
  <c r="Q59"/>
  <c r="V59" s="1"/>
  <c r="P59"/>
  <c r="O59"/>
  <c r="R59" s="1"/>
  <c r="N59"/>
  <c r="L59"/>
  <c r="H59"/>
  <c r="Y58"/>
  <c r="S58"/>
  <c r="U58" s="1"/>
  <c r="Q58"/>
  <c r="V58" s="1"/>
  <c r="P58"/>
  <c r="O58"/>
  <c r="R58" s="1"/>
  <c r="N58"/>
  <c r="L58"/>
  <c r="H58"/>
  <c r="Y57"/>
  <c r="S57"/>
  <c r="U57" s="1"/>
  <c r="Q57"/>
  <c r="V57" s="1"/>
  <c r="P57"/>
  <c r="O57"/>
  <c r="R57" s="1"/>
  <c r="N57"/>
  <c r="L57"/>
  <c r="H57"/>
  <c r="Y56"/>
  <c r="S56"/>
  <c r="U56" s="1"/>
  <c r="Q56"/>
  <c r="V56" s="1"/>
  <c r="P56"/>
  <c r="O56"/>
  <c r="R56" s="1"/>
  <c r="N56"/>
  <c r="L56"/>
  <c r="H56"/>
  <c r="Y55"/>
  <c r="S55"/>
  <c r="U55" s="1"/>
  <c r="Q55"/>
  <c r="V55" s="1"/>
  <c r="P55"/>
  <c r="O55"/>
  <c r="R55" s="1"/>
  <c r="N55"/>
  <c r="L55"/>
  <c r="H55"/>
  <c r="Y54"/>
  <c r="S54"/>
  <c r="U54" s="1"/>
  <c r="Q54"/>
  <c r="V54" s="1"/>
  <c r="P54"/>
  <c r="O54"/>
  <c r="R54" s="1"/>
  <c r="N54"/>
  <c r="L54"/>
  <c r="H54"/>
  <c r="Y53"/>
  <c r="S53"/>
  <c r="U53" s="1"/>
  <c r="Q53"/>
  <c r="V53" s="1"/>
  <c r="P53"/>
  <c r="O53"/>
  <c r="R53" s="1"/>
  <c r="N53"/>
  <c r="L53"/>
  <c r="H53"/>
  <c r="V52"/>
  <c r="T52"/>
  <c r="S52"/>
  <c r="U52" s="1"/>
  <c r="R52"/>
  <c r="Y51"/>
  <c r="S51"/>
  <c r="Q51"/>
  <c r="P51"/>
  <c r="U51" s="1"/>
  <c r="O51"/>
  <c r="N51"/>
  <c r="L51"/>
  <c r="H51"/>
  <c r="Y50"/>
  <c r="S50"/>
  <c r="Q50"/>
  <c r="P50"/>
  <c r="U50" s="1"/>
  <c r="O50"/>
  <c r="N50"/>
  <c r="L50"/>
  <c r="H50"/>
  <c r="Y49"/>
  <c r="S49"/>
  <c r="Q49"/>
  <c r="P49"/>
  <c r="U49" s="1"/>
  <c r="O49"/>
  <c r="N49"/>
  <c r="L49"/>
  <c r="H49"/>
  <c r="Y48"/>
  <c r="S48"/>
  <c r="Q48"/>
  <c r="P48"/>
  <c r="U48" s="1"/>
  <c r="O48"/>
  <c r="N48"/>
  <c r="L48"/>
  <c r="H48"/>
  <c r="Y47"/>
  <c r="S47"/>
  <c r="Q47"/>
  <c r="P47"/>
  <c r="U47" s="1"/>
  <c r="O47"/>
  <c r="N47"/>
  <c r="L47"/>
  <c r="H47"/>
  <c r="Y46"/>
  <c r="S46"/>
  <c r="Q46"/>
  <c r="P46"/>
  <c r="U46" s="1"/>
  <c r="O46"/>
  <c r="N46"/>
  <c r="L46"/>
  <c r="H46"/>
  <c r="Y45"/>
  <c r="S45"/>
  <c r="Q45"/>
  <c r="P45"/>
  <c r="U45" s="1"/>
  <c r="O45"/>
  <c r="N45"/>
  <c r="L45"/>
  <c r="H45"/>
  <c r="Y44"/>
  <c r="S44"/>
  <c r="Q44"/>
  <c r="P44"/>
  <c r="U44" s="1"/>
  <c r="O44"/>
  <c r="N44"/>
  <c r="L44"/>
  <c r="H44"/>
  <c r="Y43"/>
  <c r="S43"/>
  <c r="Q43"/>
  <c r="P43"/>
  <c r="U43" s="1"/>
  <c r="O43"/>
  <c r="N43"/>
  <c r="L43"/>
  <c r="H43"/>
  <c r="Y42"/>
  <c r="S42"/>
  <c r="Q42"/>
  <c r="P42"/>
  <c r="U42" s="1"/>
  <c r="O42"/>
  <c r="N42"/>
  <c r="L42"/>
  <c r="H42"/>
  <c r="Y41"/>
  <c r="S41"/>
  <c r="Q41"/>
  <c r="P41"/>
  <c r="U41" s="1"/>
  <c r="O41"/>
  <c r="N41"/>
  <c r="L41"/>
  <c r="H41"/>
  <c r="Y40"/>
  <c r="S40"/>
  <c r="Q40"/>
  <c r="P40"/>
  <c r="U40" s="1"/>
  <c r="O40"/>
  <c r="N40"/>
  <c r="L40"/>
  <c r="H40"/>
  <c r="Y39"/>
  <c r="S39"/>
  <c r="Q39"/>
  <c r="P39"/>
  <c r="U39" s="1"/>
  <c r="O39"/>
  <c r="N39"/>
  <c r="L39"/>
  <c r="H39"/>
  <c r="Y38"/>
  <c r="S38"/>
  <c r="Q38"/>
  <c r="P38"/>
  <c r="U38" s="1"/>
  <c r="O38"/>
  <c r="N38"/>
  <c r="L38"/>
  <c r="H38"/>
  <c r="Y37"/>
  <c r="S37"/>
  <c r="Q37"/>
  <c r="P37"/>
  <c r="U37" s="1"/>
  <c r="O37"/>
  <c r="N37"/>
  <c r="L37"/>
  <c r="H37"/>
  <c r="Y36"/>
  <c r="S36"/>
  <c r="Q36"/>
  <c r="P36"/>
  <c r="U36" s="1"/>
  <c r="O36"/>
  <c r="N36"/>
  <c r="L36"/>
  <c r="H36"/>
  <c r="Y35"/>
  <c r="S35"/>
  <c r="Q35"/>
  <c r="P35"/>
  <c r="U35" s="1"/>
  <c r="O35"/>
  <c r="N35"/>
  <c r="L35"/>
  <c r="H35"/>
  <c r="Y34"/>
  <c r="S34"/>
  <c r="Q34"/>
  <c r="P34"/>
  <c r="U34" s="1"/>
  <c r="O34"/>
  <c r="N34"/>
  <c r="L34"/>
  <c r="H34"/>
  <c r="Y33"/>
  <c r="S33"/>
  <c r="Q33"/>
  <c r="P33"/>
  <c r="U33" s="1"/>
  <c r="O33"/>
  <c r="N33"/>
  <c r="L33"/>
  <c r="H33"/>
  <c r="Y32"/>
  <c r="S32"/>
  <c r="Q32"/>
  <c r="P32"/>
  <c r="U32" s="1"/>
  <c r="O32"/>
  <c r="N32"/>
  <c r="L32"/>
  <c r="H32"/>
  <c r="Y31"/>
  <c r="S31"/>
  <c r="Q31"/>
  <c r="P31"/>
  <c r="U31" s="1"/>
  <c r="O31"/>
  <c r="N31"/>
  <c r="L31"/>
  <c r="H31"/>
  <c r="Y30"/>
  <c r="S30"/>
  <c r="Q30"/>
  <c r="P30"/>
  <c r="U30" s="1"/>
  <c r="O30"/>
  <c r="N30"/>
  <c r="L30"/>
  <c r="H30"/>
  <c r="Y29"/>
  <c r="S29"/>
  <c r="Q29"/>
  <c r="P29"/>
  <c r="U29" s="1"/>
  <c r="O29"/>
  <c r="N29"/>
  <c r="L29"/>
  <c r="H29"/>
  <c r="Y28"/>
  <c r="S28"/>
  <c r="Q28"/>
  <c r="P28"/>
  <c r="U28" s="1"/>
  <c r="O28"/>
  <c r="N28"/>
  <c r="L28"/>
  <c r="H28"/>
  <c r="Y27"/>
  <c r="S27"/>
  <c r="Q27"/>
  <c r="P27"/>
  <c r="U27" s="1"/>
  <c r="O27"/>
  <c r="N27"/>
  <c r="L27"/>
  <c r="H27"/>
  <c r="Y26"/>
  <c r="S26"/>
  <c r="Q26"/>
  <c r="P26"/>
  <c r="U26" s="1"/>
  <c r="O26"/>
  <c r="N26"/>
  <c r="L26"/>
  <c r="H26"/>
  <c r="Y25"/>
  <c r="S25"/>
  <c r="Q25"/>
  <c r="P25"/>
  <c r="U25" s="1"/>
  <c r="O25"/>
  <c r="N25"/>
  <c r="L25"/>
  <c r="H25"/>
  <c r="Y24"/>
  <c r="S24"/>
  <c r="Q24"/>
  <c r="P24"/>
  <c r="U24" s="1"/>
  <c r="O24"/>
  <c r="N24"/>
  <c r="L24"/>
  <c r="H24"/>
  <c r="Y23"/>
  <c r="S23"/>
  <c r="Q23"/>
  <c r="P23"/>
  <c r="U23" s="1"/>
  <c r="O23"/>
  <c r="N23"/>
  <c r="L23"/>
  <c r="H23"/>
  <c r="Y22"/>
  <c r="S22"/>
  <c r="Q22"/>
  <c r="P22"/>
  <c r="U22" s="1"/>
  <c r="O22"/>
  <c r="N22"/>
  <c r="L22"/>
  <c r="H22"/>
  <c r="Y21"/>
  <c r="S21"/>
  <c r="Q21"/>
  <c r="P21"/>
  <c r="U21" s="1"/>
  <c r="O21"/>
  <c r="N21"/>
  <c r="L21"/>
  <c r="H21"/>
  <c r="Y20"/>
  <c r="S20"/>
  <c r="Q20"/>
  <c r="P20"/>
  <c r="U20" s="1"/>
  <c r="O20"/>
  <c r="N20"/>
  <c r="L20"/>
  <c r="H20"/>
  <c r="Y19"/>
  <c r="S19"/>
  <c r="Q19"/>
  <c r="P19"/>
  <c r="U19" s="1"/>
  <c r="O19"/>
  <c r="N19"/>
  <c r="L19"/>
  <c r="H19"/>
  <c r="Y18"/>
  <c r="S18"/>
  <c r="Q18"/>
  <c r="P18"/>
  <c r="U18" s="1"/>
  <c r="O18"/>
  <c r="N18"/>
  <c r="L18"/>
  <c r="H18"/>
  <c r="Y17"/>
  <c r="S17"/>
  <c r="Q17"/>
  <c r="P17"/>
  <c r="U17" s="1"/>
  <c r="O17"/>
  <c r="N17"/>
  <c r="L17"/>
  <c r="H17"/>
  <c r="Y16"/>
  <c r="S16"/>
  <c r="Q16"/>
  <c r="P16"/>
  <c r="U16" s="1"/>
  <c r="O16"/>
  <c r="N16"/>
  <c r="L16"/>
  <c r="H16"/>
  <c r="Y15"/>
  <c r="S15"/>
  <c r="Q15"/>
  <c r="P15"/>
  <c r="U15" s="1"/>
  <c r="O15"/>
  <c r="N15"/>
  <c r="L15"/>
  <c r="H15"/>
  <c r="Y14"/>
  <c r="S14"/>
  <c r="Q14"/>
  <c r="P14"/>
  <c r="U14" s="1"/>
  <c r="O14"/>
  <c r="N14"/>
  <c r="L14"/>
  <c r="H14"/>
  <c r="Y13"/>
  <c r="S13"/>
  <c r="Q13"/>
  <c r="P13"/>
  <c r="U13" s="1"/>
  <c r="O13"/>
  <c r="N13"/>
  <c r="L13"/>
  <c r="H13"/>
  <c r="Y12"/>
  <c r="S12"/>
  <c r="Q12"/>
  <c r="P12"/>
  <c r="U12" s="1"/>
  <c r="O12"/>
  <c r="N12"/>
  <c r="L12"/>
  <c r="H12"/>
  <c r="Y11"/>
  <c r="S11"/>
  <c r="Q11"/>
  <c r="P11"/>
  <c r="U11" s="1"/>
  <c r="O11"/>
  <c r="N11"/>
  <c r="L11"/>
  <c r="H11"/>
  <c r="Y10"/>
  <c r="S10"/>
  <c r="Q10"/>
  <c r="P10"/>
  <c r="U10" s="1"/>
  <c r="O10"/>
  <c r="N10"/>
  <c r="N8" s="1"/>
  <c r="N6703" s="1"/>
  <c r="L10"/>
  <c r="H10"/>
  <c r="W8"/>
  <c r="W6703" s="1"/>
  <c r="O8"/>
  <c r="O6703" s="1"/>
  <c r="V1652" l="1"/>
  <c r="T1652"/>
  <c r="V1654"/>
  <c r="T1654"/>
  <c r="V1656"/>
  <c r="T1656"/>
  <c r="V1658"/>
  <c r="T1658"/>
  <c r="V1692"/>
  <c r="T1692"/>
  <c r="V1696"/>
  <c r="T1696"/>
  <c r="V1700"/>
  <c r="T1700"/>
  <c r="V1702"/>
  <c r="T1702"/>
  <c r="V1704"/>
  <c r="T1704"/>
  <c r="V1710"/>
  <c r="T1710"/>
  <c r="V1712"/>
  <c r="T1712"/>
  <c r="V1716"/>
  <c r="T1716"/>
  <c r="V1718"/>
  <c r="T1718"/>
  <c r="V1722"/>
  <c r="T1722"/>
  <c r="V1726"/>
  <c r="T1726"/>
  <c r="V1730"/>
  <c r="T1730"/>
  <c r="V1732"/>
  <c r="T1732"/>
  <c r="V1734"/>
  <c r="T1734"/>
  <c r="V1736"/>
  <c r="T1736"/>
  <c r="V1742"/>
  <c r="T1742"/>
  <c r="V1748"/>
  <c r="T1748"/>
  <c r="V1754"/>
  <c r="T1754"/>
  <c r="R10"/>
  <c r="T10"/>
  <c r="V10"/>
  <c r="R12"/>
  <c r="T12"/>
  <c r="V12"/>
  <c r="R14"/>
  <c r="T14"/>
  <c r="V14"/>
  <c r="R16"/>
  <c r="T16"/>
  <c r="V16"/>
  <c r="R18"/>
  <c r="T18"/>
  <c r="V18"/>
  <c r="R20"/>
  <c r="T20"/>
  <c r="V20"/>
  <c r="R21"/>
  <c r="T21"/>
  <c r="V21"/>
  <c r="R22"/>
  <c r="T22"/>
  <c r="V22"/>
  <c r="R23"/>
  <c r="T23"/>
  <c r="V23"/>
  <c r="R24"/>
  <c r="T24"/>
  <c r="V24"/>
  <c r="R25"/>
  <c r="T25"/>
  <c r="V25"/>
  <c r="R26"/>
  <c r="T26"/>
  <c r="V26"/>
  <c r="R27"/>
  <c r="T27"/>
  <c r="V27"/>
  <c r="R28"/>
  <c r="T28"/>
  <c r="V28"/>
  <c r="R29"/>
  <c r="T29"/>
  <c r="V29"/>
  <c r="R30"/>
  <c r="T30"/>
  <c r="V30"/>
  <c r="R31"/>
  <c r="T31"/>
  <c r="V31"/>
  <c r="R32"/>
  <c r="T32"/>
  <c r="V32"/>
  <c r="R33"/>
  <c r="T33"/>
  <c r="V33"/>
  <c r="R34"/>
  <c r="T34"/>
  <c r="V34"/>
  <c r="R35"/>
  <c r="T35"/>
  <c r="V35"/>
  <c r="R36"/>
  <c r="T36"/>
  <c r="V36"/>
  <c r="R37"/>
  <c r="T37"/>
  <c r="V37"/>
  <c r="R38"/>
  <c r="T38"/>
  <c r="V38"/>
  <c r="R39"/>
  <c r="T39"/>
  <c r="V39"/>
  <c r="R40"/>
  <c r="T40"/>
  <c r="V40"/>
  <c r="R41"/>
  <c r="T41"/>
  <c r="V41"/>
  <c r="R42"/>
  <c r="T42"/>
  <c r="V42"/>
  <c r="R43"/>
  <c r="T43"/>
  <c r="V43"/>
  <c r="R44"/>
  <c r="T44"/>
  <c r="V44"/>
  <c r="R45"/>
  <c r="T45"/>
  <c r="V45"/>
  <c r="R46"/>
  <c r="T46"/>
  <c r="V46"/>
  <c r="R47"/>
  <c r="T47"/>
  <c r="V47"/>
  <c r="R48"/>
  <c r="T48"/>
  <c r="V48"/>
  <c r="R49"/>
  <c r="T49"/>
  <c r="V49"/>
  <c r="R50"/>
  <c r="T50"/>
  <c r="V50"/>
  <c r="R51"/>
  <c r="T51"/>
  <c r="V51"/>
  <c r="R62"/>
  <c r="T62"/>
  <c r="V62"/>
  <c r="R63"/>
  <c r="T63"/>
  <c r="V63"/>
  <c r="R64"/>
  <c r="T64"/>
  <c r="V64"/>
  <c r="R65"/>
  <c r="T65"/>
  <c r="V65"/>
  <c r="R66"/>
  <c r="T66"/>
  <c r="V66"/>
  <c r="R67"/>
  <c r="T67"/>
  <c r="V67"/>
  <c r="R68"/>
  <c r="T68"/>
  <c r="V68"/>
  <c r="R69"/>
  <c r="T69"/>
  <c r="V69"/>
  <c r="R70"/>
  <c r="T70"/>
  <c r="V70"/>
  <c r="R71"/>
  <c r="T71"/>
  <c r="V71"/>
  <c r="U107"/>
  <c r="U8" s="1"/>
  <c r="U6703" s="1"/>
  <c r="R108"/>
  <c r="T108"/>
  <c r="V108"/>
  <c r="R109"/>
  <c r="T109"/>
  <c r="V109"/>
  <c r="R110"/>
  <c r="T110"/>
  <c r="V110"/>
  <c r="R111"/>
  <c r="T111"/>
  <c r="V111"/>
  <c r="R112"/>
  <c r="T112"/>
  <c r="V112"/>
  <c r="R113"/>
  <c r="T113"/>
  <c r="V113"/>
  <c r="R114"/>
  <c r="T114"/>
  <c r="V114"/>
  <c r="R115"/>
  <c r="T115"/>
  <c r="V115"/>
  <c r="R116"/>
  <c r="T116"/>
  <c r="V116"/>
  <c r="R117"/>
  <c r="T117"/>
  <c r="V117"/>
  <c r="R118"/>
  <c r="T118"/>
  <c r="V118"/>
  <c r="R119"/>
  <c r="T119"/>
  <c r="V119"/>
  <c r="R120"/>
  <c r="T120"/>
  <c r="V120"/>
  <c r="R121"/>
  <c r="T121"/>
  <c r="V121"/>
  <c r="R122"/>
  <c r="T122"/>
  <c r="V122"/>
  <c r="R123"/>
  <c r="T123"/>
  <c r="V123"/>
  <c r="R124"/>
  <c r="T124"/>
  <c r="V124"/>
  <c r="R125"/>
  <c r="T125"/>
  <c r="V125"/>
  <c r="R126"/>
  <c r="T126"/>
  <c r="V126"/>
  <c r="R127"/>
  <c r="T127"/>
  <c r="V127"/>
  <c r="R128"/>
  <c r="T128"/>
  <c r="V128"/>
  <c r="R129"/>
  <c r="T129"/>
  <c r="V129"/>
  <c r="R130"/>
  <c r="T130"/>
  <c r="V130"/>
  <c r="R131"/>
  <c r="T131"/>
  <c r="V131"/>
  <c r="R132"/>
  <c r="T132"/>
  <c r="V132"/>
  <c r="R133"/>
  <c r="T133"/>
  <c r="V133"/>
  <c r="R134"/>
  <c r="T134"/>
  <c r="V134"/>
  <c r="R135"/>
  <c r="T135"/>
  <c r="V135"/>
  <c r="R136"/>
  <c r="T136"/>
  <c r="V136"/>
  <c r="R137"/>
  <c r="T137"/>
  <c r="V137"/>
  <c r="R138"/>
  <c r="T138"/>
  <c r="V138"/>
  <c r="R139"/>
  <c r="T139"/>
  <c r="V139"/>
  <c r="R140"/>
  <c r="T140"/>
  <c r="V140"/>
  <c r="R141"/>
  <c r="T141"/>
  <c r="V141"/>
  <c r="R142"/>
  <c r="T142"/>
  <c r="V142"/>
  <c r="R143"/>
  <c r="T143"/>
  <c r="V143"/>
  <c r="R144"/>
  <c r="T144"/>
  <c r="V144"/>
  <c r="R145"/>
  <c r="T145"/>
  <c r="V145"/>
  <c r="R146"/>
  <c r="T146"/>
  <c r="V146"/>
  <c r="R147"/>
  <c r="T147"/>
  <c r="V147"/>
  <c r="R148"/>
  <c r="T148"/>
  <c r="V148"/>
  <c r="R149"/>
  <c r="T149"/>
  <c r="V149"/>
  <c r="R150"/>
  <c r="T150"/>
  <c r="V150"/>
  <c r="R151"/>
  <c r="T151"/>
  <c r="V151"/>
  <c r="R152"/>
  <c r="T152"/>
  <c r="V152"/>
  <c r="R153"/>
  <c r="T153"/>
  <c r="V153"/>
  <c r="R154"/>
  <c r="T154"/>
  <c r="V154"/>
  <c r="R155"/>
  <c r="T155"/>
  <c r="V155"/>
  <c r="R156"/>
  <c r="T156"/>
  <c r="V156"/>
  <c r="R157"/>
  <c r="T157"/>
  <c r="V157"/>
  <c r="R165"/>
  <c r="T165"/>
  <c r="V165"/>
  <c r="R166"/>
  <c r="T166"/>
  <c r="V166"/>
  <c r="R167"/>
  <c r="T167"/>
  <c r="V167"/>
  <c r="R168"/>
  <c r="T168"/>
  <c r="V168"/>
  <c r="R169"/>
  <c r="T169"/>
  <c r="V169"/>
  <c r="R170"/>
  <c r="T170"/>
  <c r="V170"/>
  <c r="R171"/>
  <c r="T171"/>
  <c r="V171"/>
  <c r="R172"/>
  <c r="T172"/>
  <c r="V172"/>
  <c r="R173"/>
  <c r="T173"/>
  <c r="V173"/>
  <c r="R174"/>
  <c r="T174"/>
  <c r="V174"/>
  <c r="R175"/>
  <c r="T175"/>
  <c r="V175"/>
  <c r="R176"/>
  <c r="T176"/>
  <c r="V176"/>
  <c r="R177"/>
  <c r="T177"/>
  <c r="V177"/>
  <c r="R178"/>
  <c r="T178"/>
  <c r="V178"/>
  <c r="R179"/>
  <c r="T179"/>
  <c r="V179"/>
  <c r="R180"/>
  <c r="T180"/>
  <c r="V180"/>
  <c r="R181"/>
  <c r="T181"/>
  <c r="V181"/>
  <c r="R182"/>
  <c r="T182"/>
  <c r="V182"/>
  <c r="R183"/>
  <c r="T183"/>
  <c r="V183"/>
  <c r="R200"/>
  <c r="T200"/>
  <c r="V200"/>
  <c r="R222"/>
  <c r="T222"/>
  <c r="V222"/>
  <c r="R223"/>
  <c r="T223"/>
  <c r="V223"/>
  <c r="R263"/>
  <c r="T263"/>
  <c r="V263"/>
  <c r="R264"/>
  <c r="T264"/>
  <c r="V264"/>
  <c r="R265"/>
  <c r="T265"/>
  <c r="V265"/>
  <c r="U269"/>
  <c r="R270"/>
  <c r="T270"/>
  <c r="V270"/>
  <c r="R271"/>
  <c r="T271"/>
  <c r="V271"/>
  <c r="R272"/>
  <c r="T272"/>
  <c r="V272"/>
  <c r="R273"/>
  <c r="T273"/>
  <c r="V273"/>
  <c r="R274"/>
  <c r="T274"/>
  <c r="V274"/>
  <c r="R275"/>
  <c r="T275"/>
  <c r="V275"/>
  <c r="R276"/>
  <c r="T276"/>
  <c r="V276"/>
  <c r="R277"/>
  <c r="T277"/>
  <c r="V277"/>
  <c r="R294"/>
  <c r="T294"/>
  <c r="V294"/>
  <c r="R295"/>
  <c r="T295"/>
  <c r="V295"/>
  <c r="R296"/>
  <c r="T296"/>
  <c r="V296"/>
  <c r="R297"/>
  <c r="T297"/>
  <c r="V297"/>
  <c r="R298"/>
  <c r="T298"/>
  <c r="V298"/>
  <c r="R299"/>
  <c r="T299"/>
  <c r="V299"/>
  <c r="R300"/>
  <c r="T300"/>
  <c r="V300"/>
  <c r="R301"/>
  <c r="T301"/>
  <c r="V301"/>
  <c r="R302"/>
  <c r="T302"/>
  <c r="V302"/>
  <c r="R303"/>
  <c r="T303"/>
  <c r="V303"/>
  <c r="R304"/>
  <c r="T304"/>
  <c r="V304"/>
  <c r="R305"/>
  <c r="T305"/>
  <c r="V305"/>
  <c r="R310"/>
  <c r="T310"/>
  <c r="V310"/>
  <c r="R330"/>
  <c r="T330"/>
  <c r="V330"/>
  <c r="R331"/>
  <c r="T331"/>
  <c r="V331"/>
  <c r="R332"/>
  <c r="T332"/>
  <c r="V332"/>
  <c r="R335"/>
  <c r="T335"/>
  <c r="V335"/>
  <c r="R338"/>
  <c r="T338"/>
  <c r="V338"/>
  <c r="R342"/>
  <c r="T342"/>
  <c r="V342"/>
  <c r="R343"/>
  <c r="T343"/>
  <c r="V343"/>
  <c r="R344"/>
  <c r="T344"/>
  <c r="V344"/>
  <c r="R345"/>
  <c r="T345"/>
  <c r="V345"/>
  <c r="R346"/>
  <c r="T346"/>
  <c r="V346"/>
  <c r="R347"/>
  <c r="T347"/>
  <c r="V347"/>
  <c r="R370"/>
  <c r="T370"/>
  <c r="V370"/>
  <c r="R371"/>
  <c r="T371"/>
  <c r="V371"/>
  <c r="R372"/>
  <c r="T372"/>
  <c r="V372"/>
  <c r="R373"/>
  <c r="T373"/>
  <c r="V373"/>
  <c r="R374"/>
  <c r="T374"/>
  <c r="V374"/>
  <c r="R375"/>
  <c r="T375"/>
  <c r="V375"/>
  <c r="R376"/>
  <c r="T376"/>
  <c r="V376"/>
  <c r="R377"/>
  <c r="T377"/>
  <c r="V377"/>
  <c r="R378"/>
  <c r="T378"/>
  <c r="V378"/>
  <c r="R379"/>
  <c r="T379"/>
  <c r="V379"/>
  <c r="R380"/>
  <c r="T380"/>
  <c r="V380"/>
  <c r="R381"/>
  <c r="T381"/>
  <c r="V381"/>
  <c r="R382"/>
  <c r="T382"/>
  <c r="V382"/>
  <c r="R383"/>
  <c r="T383"/>
  <c r="V383"/>
  <c r="R384"/>
  <c r="T384"/>
  <c r="V384"/>
  <c r="R385"/>
  <c r="T385"/>
  <c r="V385"/>
  <c r="R386"/>
  <c r="T386"/>
  <c r="V386"/>
  <c r="R387"/>
  <c r="T387"/>
  <c r="V387"/>
  <c r="R388"/>
  <c r="T388"/>
  <c r="V388"/>
  <c r="R389"/>
  <c r="T389"/>
  <c r="V389"/>
  <c r="R390"/>
  <c r="T390"/>
  <c r="V390"/>
  <c r="R391"/>
  <c r="T391"/>
  <c r="V391"/>
  <c r="R392"/>
  <c r="T392"/>
  <c r="V392"/>
  <c r="R393"/>
  <c r="T393"/>
  <c r="V393"/>
  <c r="R394"/>
  <c r="T394"/>
  <c r="V394"/>
  <c r="R395"/>
  <c r="T395"/>
  <c r="V395"/>
  <c r="R396"/>
  <c r="T396"/>
  <c r="V396"/>
  <c r="R397"/>
  <c r="T397"/>
  <c r="V397"/>
  <c r="R398"/>
  <c r="T398"/>
  <c r="V398"/>
  <c r="R399"/>
  <c r="T399"/>
  <c r="V399"/>
  <c r="R400"/>
  <c r="T400"/>
  <c r="V400"/>
  <c r="R401"/>
  <c r="T401"/>
  <c r="V401"/>
  <c r="R402"/>
  <c r="T402"/>
  <c r="V402"/>
  <c r="R403"/>
  <c r="T403"/>
  <c r="V403"/>
  <c r="R404"/>
  <c r="T404"/>
  <c r="V404"/>
  <c r="R405"/>
  <c r="T405"/>
  <c r="V405"/>
  <c r="R406"/>
  <c r="T406"/>
  <c r="V406"/>
  <c r="R407"/>
  <c r="T407"/>
  <c r="V407"/>
  <c r="R408"/>
  <c r="T408"/>
  <c r="V408"/>
  <c r="R409"/>
  <c r="T409"/>
  <c r="V409"/>
  <c r="R410"/>
  <c r="T410"/>
  <c r="V410"/>
  <c r="R411"/>
  <c r="T411"/>
  <c r="V411"/>
  <c r="R412"/>
  <c r="T412"/>
  <c r="V412"/>
  <c r="R413"/>
  <c r="T413"/>
  <c r="V413"/>
  <c r="R414"/>
  <c r="T414"/>
  <c r="V414"/>
  <c r="R415"/>
  <c r="T415"/>
  <c r="V415"/>
  <c r="R416"/>
  <c r="T416"/>
  <c r="V416"/>
  <c r="R417"/>
  <c r="T417"/>
  <c r="V417"/>
  <c r="R418"/>
  <c r="T418"/>
  <c r="V418"/>
  <c r="R419"/>
  <c r="T419"/>
  <c r="V419"/>
  <c r="R420"/>
  <c r="T420"/>
  <c r="V420"/>
  <c r="R421"/>
  <c r="T421"/>
  <c r="V421"/>
  <c r="R422"/>
  <c r="T422"/>
  <c r="V422"/>
  <c r="R423"/>
  <c r="T423"/>
  <c r="V423"/>
  <c r="R424"/>
  <c r="T424"/>
  <c r="V424"/>
  <c r="R425"/>
  <c r="T425"/>
  <c r="V425"/>
  <c r="R426"/>
  <c r="T426"/>
  <c r="V426"/>
  <c r="R427"/>
  <c r="T427"/>
  <c r="V427"/>
  <c r="R428"/>
  <c r="T428"/>
  <c r="V428"/>
  <c r="R429"/>
  <c r="T429"/>
  <c r="V429"/>
  <c r="R430"/>
  <c r="T430"/>
  <c r="V430"/>
  <c r="R431"/>
  <c r="T431"/>
  <c r="V431"/>
  <c r="R432"/>
  <c r="T432"/>
  <c r="V432"/>
  <c r="R433"/>
  <c r="T433"/>
  <c r="V433"/>
  <c r="R434"/>
  <c r="T434"/>
  <c r="V434"/>
  <c r="R435"/>
  <c r="T435"/>
  <c r="V435"/>
  <c r="R436"/>
  <c r="T436"/>
  <c r="V436"/>
  <c r="R437"/>
  <c r="T437"/>
  <c r="V437"/>
  <c r="R438"/>
  <c r="T438"/>
  <c r="V438"/>
  <c r="R439"/>
  <c r="T439"/>
  <c r="V439"/>
  <c r="R440"/>
  <c r="T440"/>
  <c r="V440"/>
  <c r="R441"/>
  <c r="T441"/>
  <c r="V441"/>
  <c r="R442"/>
  <c r="T442"/>
  <c r="V442"/>
  <c r="R443"/>
  <c r="T443"/>
  <c r="V443"/>
  <c r="R444"/>
  <c r="T444"/>
  <c r="V444"/>
  <c r="R445"/>
  <c r="T445"/>
  <c r="V445"/>
  <c r="R446"/>
  <c r="T446"/>
  <c r="V446"/>
  <c r="R447"/>
  <c r="T447"/>
  <c r="V447"/>
  <c r="R448"/>
  <c r="T448"/>
  <c r="V448"/>
  <c r="R449"/>
  <c r="T449"/>
  <c r="V449"/>
  <c r="R450"/>
  <c r="T450"/>
  <c r="V450"/>
  <c r="R451"/>
  <c r="T451"/>
  <c r="V451"/>
  <c r="R452"/>
  <c r="T452"/>
  <c r="V452"/>
  <c r="R453"/>
  <c r="T453"/>
  <c r="V453"/>
  <c r="R454"/>
  <c r="T454"/>
  <c r="V454"/>
  <c r="R455"/>
  <c r="T455"/>
  <c r="V455"/>
  <c r="R456"/>
  <c r="T456"/>
  <c r="V456"/>
  <c r="R457"/>
  <c r="T457"/>
  <c r="V457"/>
  <c r="R458"/>
  <c r="T458"/>
  <c r="V458"/>
  <c r="R459"/>
  <c r="T459"/>
  <c r="V459"/>
  <c r="R460"/>
  <c r="T460"/>
  <c r="V460"/>
  <c r="R461"/>
  <c r="T461"/>
  <c r="V461"/>
  <c r="R462"/>
  <c r="T462"/>
  <c r="V462"/>
  <c r="R463"/>
  <c r="T463"/>
  <c r="V463"/>
  <c r="R464"/>
  <c r="T464"/>
  <c r="V464"/>
  <c r="R465"/>
  <c r="T465"/>
  <c r="V465"/>
  <c r="R466"/>
  <c r="T466"/>
  <c r="V466"/>
  <c r="R467"/>
  <c r="T467"/>
  <c r="V467"/>
  <c r="R468"/>
  <c r="T468"/>
  <c r="V468"/>
  <c r="R469"/>
  <c r="T469"/>
  <c r="V469"/>
  <c r="R470"/>
  <c r="T470"/>
  <c r="V470"/>
  <c r="R471"/>
  <c r="T471"/>
  <c r="V471"/>
  <c r="R472"/>
  <c r="T472"/>
  <c r="V472"/>
  <c r="R473"/>
  <c r="T473"/>
  <c r="V473"/>
  <c r="R474"/>
  <c r="T474"/>
  <c r="V474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T1107"/>
  <c r="T1109"/>
  <c r="T1111"/>
  <c r="T1112"/>
  <c r="T1113"/>
  <c r="T1115"/>
  <c r="T1116"/>
  <c r="T1118"/>
  <c r="T1120"/>
  <c r="T1122"/>
  <c r="T1124"/>
  <c r="T1126"/>
  <c r="T1128"/>
  <c r="U1130"/>
  <c r="T1131"/>
  <c r="T1133"/>
  <c r="T1134"/>
  <c r="T1136"/>
  <c r="T1138"/>
  <c r="T1140"/>
  <c r="T1142"/>
  <c r="T1144"/>
  <c r="T1146"/>
  <c r="T1148"/>
  <c r="T1150"/>
  <c r="T1152"/>
  <c r="T1154"/>
  <c r="T1156"/>
  <c r="T1158"/>
  <c r="T1160"/>
  <c r="T1162"/>
  <c r="T1164"/>
  <c r="U1166"/>
  <c r="T1167"/>
  <c r="T1169"/>
  <c r="T1171"/>
  <c r="T1173"/>
  <c r="T1175"/>
  <c r="T1177"/>
  <c r="T1179"/>
  <c r="T1181"/>
  <c r="T1183"/>
  <c r="T1185"/>
  <c r="T1187"/>
  <c r="T1189"/>
  <c r="T1190"/>
  <c r="T1191"/>
  <c r="U1193"/>
  <c r="T1194"/>
  <c r="T1196"/>
  <c r="T1198"/>
  <c r="U1200"/>
  <c r="T1201"/>
  <c r="T1203"/>
  <c r="T1205"/>
  <c r="T1207"/>
  <c r="T1209"/>
  <c r="U1211"/>
  <c r="T1212"/>
  <c r="T1214"/>
  <c r="T1216"/>
  <c r="T1218"/>
  <c r="T1220"/>
  <c r="T1222"/>
  <c r="T1224"/>
  <c r="U1226"/>
  <c r="T1227"/>
  <c r="T1228"/>
  <c r="T1230"/>
  <c r="T1231"/>
  <c r="T1232"/>
  <c r="T1234"/>
  <c r="T1236"/>
  <c r="T1238"/>
  <c r="T1240"/>
  <c r="T1242"/>
  <c r="T1243"/>
  <c r="T1245"/>
  <c r="T1247"/>
  <c r="T1249"/>
  <c r="T1251"/>
  <c r="T1253"/>
  <c r="T1255"/>
  <c r="T1257"/>
  <c r="T1259"/>
  <c r="T1261"/>
  <c r="T1263"/>
  <c r="T1265"/>
  <c r="T1267"/>
  <c r="T1268"/>
  <c r="T1270"/>
  <c r="T1272"/>
  <c r="T1274"/>
  <c r="T1276"/>
  <c r="T1277"/>
  <c r="T1279"/>
  <c r="U1281"/>
  <c r="T1282"/>
  <c r="T1284"/>
  <c r="T1286"/>
  <c r="T1288"/>
  <c r="T1290"/>
  <c r="T1292"/>
  <c r="T1294"/>
  <c r="T1296"/>
  <c r="T1297"/>
  <c r="T1299"/>
  <c r="T1300"/>
  <c r="T1302"/>
  <c r="T1303"/>
  <c r="T1305"/>
  <c r="T1307"/>
  <c r="T1309"/>
  <c r="T1311"/>
  <c r="T1313"/>
  <c r="U1315"/>
  <c r="T1316"/>
  <c r="T1318"/>
  <c r="T1320"/>
  <c r="T1322"/>
  <c r="T1324"/>
  <c r="T1326"/>
  <c r="T1328"/>
  <c r="T1330"/>
  <c r="T1332"/>
  <c r="T1334"/>
  <c r="T1336"/>
  <c r="T1338"/>
  <c r="T1340"/>
  <c r="T1342"/>
  <c r="T1344"/>
  <c r="T1346"/>
  <c r="T1348"/>
  <c r="T1350"/>
  <c r="T1352"/>
  <c r="T1354"/>
  <c r="T1356"/>
  <c r="T1358"/>
  <c r="T1360"/>
  <c r="T1362"/>
  <c r="T1364"/>
  <c r="T1366"/>
  <c r="T1368"/>
  <c r="T1370"/>
  <c r="T1372"/>
  <c r="T1374"/>
  <c r="T1376"/>
  <c r="T1378"/>
  <c r="U1380"/>
  <c r="T1381"/>
  <c r="T1383"/>
  <c r="T1385"/>
  <c r="T1387"/>
  <c r="T1389"/>
  <c r="T1390"/>
  <c r="T1392"/>
  <c r="T1394"/>
  <c r="T1396"/>
  <c r="T1398"/>
  <c r="T1400"/>
  <c r="T1402"/>
  <c r="T1404"/>
  <c r="T1406"/>
  <c r="T1408"/>
  <c r="T1410"/>
  <c r="T1412"/>
  <c r="T1414"/>
  <c r="T1416"/>
  <c r="T1418"/>
  <c r="T1420"/>
  <c r="T1422"/>
  <c r="T1424"/>
  <c r="T1426"/>
  <c r="T1428"/>
  <c r="T1430"/>
  <c r="T1432"/>
  <c r="T1434"/>
  <c r="T1436"/>
  <c r="T1438"/>
  <c r="T1440"/>
  <c r="T1442"/>
  <c r="T1444"/>
  <c r="T1446"/>
  <c r="T1448"/>
  <c r="T1450"/>
  <c r="T1452"/>
  <c r="T1454"/>
  <c r="T1456"/>
  <c r="T1458"/>
  <c r="T1460"/>
  <c r="T1462"/>
  <c r="T1463"/>
  <c r="T1464"/>
  <c r="T1465"/>
  <c r="T1466"/>
  <c r="T1467"/>
  <c r="T1469"/>
  <c r="T1471"/>
  <c r="T1473"/>
  <c r="T1475"/>
  <c r="T1477"/>
  <c r="T1479"/>
  <c r="T1480"/>
  <c r="T1481"/>
  <c r="T1483"/>
  <c r="T1485"/>
  <c r="T1487"/>
  <c r="T1489"/>
  <c r="T1491"/>
  <c r="T1493"/>
  <c r="T1495"/>
  <c r="U1497"/>
  <c r="T1498"/>
  <c r="T1500"/>
  <c r="T1502"/>
  <c r="T1504"/>
  <c r="T1506"/>
  <c r="T1508"/>
  <c r="T1510"/>
  <c r="T1512"/>
  <c r="T1514"/>
  <c r="T1515"/>
  <c r="T1516"/>
  <c r="T1518"/>
  <c r="T1520"/>
  <c r="T1522"/>
  <c r="T1524"/>
  <c r="T1526"/>
  <c r="T1528"/>
  <c r="T1530"/>
  <c r="T1532"/>
  <c r="T1534"/>
  <c r="U1536"/>
  <c r="T1537"/>
  <c r="T1539"/>
  <c r="T1541"/>
  <c r="T1543"/>
  <c r="T1545"/>
  <c r="T1547"/>
  <c r="T1549"/>
  <c r="U1551"/>
  <c r="T1552"/>
  <c r="U1554"/>
  <c r="T1555"/>
  <c r="T1557"/>
  <c r="T1559"/>
  <c r="T1561"/>
  <c r="T1563"/>
  <c r="T1565"/>
  <c r="T1567"/>
  <c r="U1569"/>
  <c r="T1570"/>
  <c r="T1572"/>
  <c r="T1574"/>
  <c r="T1576"/>
  <c r="T1578"/>
  <c r="T1580"/>
  <c r="T1582"/>
  <c r="T1584"/>
  <c r="T1586"/>
  <c r="T1587"/>
  <c r="T1588"/>
  <c r="T1589"/>
  <c r="T1591"/>
  <c r="T1593"/>
  <c r="T1594"/>
  <c r="T1596"/>
  <c r="T1598"/>
  <c r="T1599"/>
  <c r="T1600"/>
  <c r="T1602"/>
  <c r="T1604"/>
  <c r="T1606"/>
  <c r="T1608"/>
  <c r="T1609"/>
  <c r="T1611"/>
  <c r="T1613"/>
  <c r="U1615"/>
  <c r="T1616"/>
  <c r="T1618"/>
  <c r="T1620"/>
  <c r="T1622"/>
  <c r="T1624"/>
  <c r="T1626"/>
  <c r="T1628"/>
  <c r="T1630"/>
  <c r="T1632"/>
  <c r="T1633"/>
  <c r="T1635"/>
  <c r="T1637"/>
  <c r="T1639"/>
  <c r="T1641"/>
  <c r="T1643"/>
  <c r="T1644"/>
  <c r="T1646"/>
  <c r="T1648"/>
  <c r="T1650"/>
  <c r="V1653"/>
  <c r="V1655"/>
  <c r="V1657"/>
  <c r="V1659"/>
  <c r="R1660"/>
  <c r="T1660"/>
  <c r="V1685"/>
  <c r="R1686"/>
  <c r="T1686"/>
  <c r="V1687"/>
  <c r="R1688"/>
  <c r="T1688"/>
  <c r="V1689"/>
  <c r="R1690"/>
  <c r="T1690"/>
  <c r="V1691"/>
  <c r="V1693"/>
  <c r="R1694"/>
  <c r="T1694"/>
  <c r="V1695"/>
  <c r="V1703"/>
  <c r="V1705"/>
  <c r="R1706"/>
  <c r="T1706"/>
  <c r="V1707"/>
  <c r="R1708"/>
  <c r="T1708"/>
  <c r="V1721"/>
  <c r="V1725"/>
  <c r="V1729"/>
  <c r="V1731"/>
  <c r="V1733"/>
  <c r="V1735"/>
  <c r="V1737"/>
  <c r="R1738"/>
  <c r="T1738"/>
  <c r="V1739"/>
  <c r="R1740"/>
  <c r="T1740"/>
  <c r="V1745"/>
  <c r="R1746"/>
  <c r="T1746"/>
  <c r="V1749"/>
  <c r="R1750"/>
  <c r="T1750"/>
  <c r="V1753"/>
  <c r="V1755"/>
  <c r="R1756"/>
  <c r="T1756"/>
  <c r="V1757"/>
  <c r="R1758"/>
  <c r="T1758"/>
  <c r="V1661"/>
  <c r="T1661"/>
  <c r="V1663"/>
  <c r="T1663"/>
  <c r="V1665"/>
  <c r="T1665"/>
  <c r="V1667"/>
  <c r="T1667"/>
  <c r="V1669"/>
  <c r="T1669"/>
  <c r="V1671"/>
  <c r="T1671"/>
  <c r="V1673"/>
  <c r="T1673"/>
  <c r="V1675"/>
  <c r="T1675"/>
  <c r="V1677"/>
  <c r="T1677"/>
  <c r="V1679"/>
  <c r="T1679"/>
  <c r="V1681"/>
  <c r="T1681"/>
  <c r="V1683"/>
  <c r="T1683"/>
  <c r="V1697"/>
  <c r="T1697"/>
  <c r="V1699"/>
  <c r="T1699"/>
  <c r="V1701"/>
  <c r="T1701"/>
  <c r="V1709"/>
  <c r="T1709"/>
  <c r="V1711"/>
  <c r="T1711"/>
  <c r="V1713"/>
  <c r="T1713"/>
  <c r="V1715"/>
  <c r="T1715"/>
  <c r="V1717"/>
  <c r="T1717"/>
  <c r="V1719"/>
  <c r="T1719"/>
  <c r="V1723"/>
  <c r="T1723"/>
  <c r="V1727"/>
  <c r="T1727"/>
  <c r="V1741"/>
  <c r="T1741"/>
  <c r="V1743"/>
  <c r="T1743"/>
  <c r="V1747"/>
  <c r="T1747"/>
  <c r="V1751"/>
  <c r="T1751"/>
  <c r="R11"/>
  <c r="T11"/>
  <c r="V11"/>
  <c r="R13"/>
  <c r="T13"/>
  <c r="V13"/>
  <c r="R15"/>
  <c r="T15"/>
  <c r="V15"/>
  <c r="R17"/>
  <c r="T17"/>
  <c r="V17"/>
  <c r="R19"/>
  <c r="T19"/>
  <c r="V19"/>
  <c r="P8"/>
  <c r="P6703" s="1"/>
  <c r="T53"/>
  <c r="T54"/>
  <c r="T55"/>
  <c r="T56"/>
  <c r="T57"/>
  <c r="T58"/>
  <c r="T59"/>
  <c r="T60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59"/>
  <c r="T160"/>
  <c r="T161"/>
  <c r="T162"/>
  <c r="T163"/>
  <c r="T185"/>
  <c r="T186"/>
  <c r="T187"/>
  <c r="T188"/>
  <c r="T189"/>
  <c r="T190"/>
  <c r="T191"/>
  <c r="T192"/>
  <c r="T193"/>
  <c r="T194"/>
  <c r="T195"/>
  <c r="T196"/>
  <c r="T197"/>
  <c r="T198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7"/>
  <c r="T268"/>
  <c r="T279"/>
  <c r="T280"/>
  <c r="T281"/>
  <c r="T282"/>
  <c r="T283"/>
  <c r="T284"/>
  <c r="T285"/>
  <c r="T286"/>
  <c r="T287"/>
  <c r="T288"/>
  <c r="T289"/>
  <c r="T290"/>
  <c r="T291"/>
  <c r="T292"/>
  <c r="T307"/>
  <c r="T308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40"/>
  <c r="T349"/>
  <c r="T350"/>
  <c r="T351"/>
  <c r="T352"/>
  <c r="T355"/>
  <c r="T356"/>
  <c r="T357"/>
  <c r="T366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R1072"/>
  <c r="T1072"/>
  <c r="R1073"/>
  <c r="T1073"/>
  <c r="R1074"/>
  <c r="T1074"/>
  <c r="R1075"/>
  <c r="T1075"/>
  <c r="R1076"/>
  <c r="T1076"/>
  <c r="R1077"/>
  <c r="T1077"/>
  <c r="R1078"/>
  <c r="T1078"/>
  <c r="R1079"/>
  <c r="T1079"/>
  <c r="R1080"/>
  <c r="T1080"/>
  <c r="R1081"/>
  <c r="T1081"/>
  <c r="R1082"/>
  <c r="T1082"/>
  <c r="R1083"/>
  <c r="T1083"/>
  <c r="R1084"/>
  <c r="T1084"/>
  <c r="R1085"/>
  <c r="T1085"/>
  <c r="R1086"/>
  <c r="T1086"/>
  <c r="R1087"/>
  <c r="T1087"/>
  <c r="R1088"/>
  <c r="T1088"/>
  <c r="R1089"/>
  <c r="T1089"/>
  <c r="R1090"/>
  <c r="T1090"/>
  <c r="R1091"/>
  <c r="T1091"/>
  <c r="R1092"/>
  <c r="T1092"/>
  <c r="R1093"/>
  <c r="T1093"/>
  <c r="R1094"/>
  <c r="T1094"/>
  <c r="R1095"/>
  <c r="T1095"/>
  <c r="R1096"/>
  <c r="T1096"/>
  <c r="R1097"/>
  <c r="T1097"/>
  <c r="R1098"/>
  <c r="T1098"/>
  <c r="R1099"/>
  <c r="T1099"/>
  <c r="R1100"/>
  <c r="T1100"/>
  <c r="R1101"/>
  <c r="T1101"/>
  <c r="R1102"/>
  <c r="T1102"/>
  <c r="R1103"/>
  <c r="T1103"/>
  <c r="R1104"/>
  <c r="T1104"/>
  <c r="R1105"/>
  <c r="T1105"/>
  <c r="R1106"/>
  <c r="T1106"/>
  <c r="R1108"/>
  <c r="R1110"/>
  <c r="R1114"/>
  <c r="R1117"/>
  <c r="R1119"/>
  <c r="R1121"/>
  <c r="R1123"/>
  <c r="R1125"/>
  <c r="R1127"/>
  <c r="R1129"/>
  <c r="R1130"/>
  <c r="T1130"/>
  <c r="R1132"/>
  <c r="R1135"/>
  <c r="R1137"/>
  <c r="R1139"/>
  <c r="R1141"/>
  <c r="R1143"/>
  <c r="R1145"/>
  <c r="R1147"/>
  <c r="R1149"/>
  <c r="R1151"/>
  <c r="R1153"/>
  <c r="R1155"/>
  <c r="R1157"/>
  <c r="R1159"/>
  <c r="R1161"/>
  <c r="R1163"/>
  <c r="R1165"/>
  <c r="R1166"/>
  <c r="T1166"/>
  <c r="R1168"/>
  <c r="R1170"/>
  <c r="R1172"/>
  <c r="R1174"/>
  <c r="R1176"/>
  <c r="R1178"/>
  <c r="R1180"/>
  <c r="R1182"/>
  <c r="R1184"/>
  <c r="R1186"/>
  <c r="R1188"/>
  <c r="R1192"/>
  <c r="R1193"/>
  <c r="T1193"/>
  <c r="R1195"/>
  <c r="R1197"/>
  <c r="R1199"/>
  <c r="R1200"/>
  <c r="T1200"/>
  <c r="R1202"/>
  <c r="R1204"/>
  <c r="R1206"/>
  <c r="R1208"/>
  <c r="R1210"/>
  <c r="R1211"/>
  <c r="T1211"/>
  <c r="R1213"/>
  <c r="R1215"/>
  <c r="R1217"/>
  <c r="R1219"/>
  <c r="R1221"/>
  <c r="R1223"/>
  <c r="R1225"/>
  <c r="R1226"/>
  <c r="T1226"/>
  <c r="R1229"/>
  <c r="R1233"/>
  <c r="R1235"/>
  <c r="R1237"/>
  <c r="R1239"/>
  <c r="R1241"/>
  <c r="R1244"/>
  <c r="R1246"/>
  <c r="R1248"/>
  <c r="R1250"/>
  <c r="R1252"/>
  <c r="R1254"/>
  <c r="R1256"/>
  <c r="R1258"/>
  <c r="R1260"/>
  <c r="R1262"/>
  <c r="R1264"/>
  <c r="R1266"/>
  <c r="R1269"/>
  <c r="R1271"/>
  <c r="R1273"/>
  <c r="R1275"/>
  <c r="R1278"/>
  <c r="R1280"/>
  <c r="R1281"/>
  <c r="T1281"/>
  <c r="R1283"/>
  <c r="R1285"/>
  <c r="R1287"/>
  <c r="R1289"/>
  <c r="R1291"/>
  <c r="R1293"/>
  <c r="R1295"/>
  <c r="R1298"/>
  <c r="R1301"/>
  <c r="R1304"/>
  <c r="R1306"/>
  <c r="R1308"/>
  <c r="R1310"/>
  <c r="R1312"/>
  <c r="R1314"/>
  <c r="R1315"/>
  <c r="T1315"/>
  <c r="R1317"/>
  <c r="R1319"/>
  <c r="R1321"/>
  <c r="R1323"/>
  <c r="R1325"/>
  <c r="R1327"/>
  <c r="R1329"/>
  <c r="R1331"/>
  <c r="R1333"/>
  <c r="R1335"/>
  <c r="R1337"/>
  <c r="R1339"/>
  <c r="R1341"/>
  <c r="R1343"/>
  <c r="R1345"/>
  <c r="R1347"/>
  <c r="R1349"/>
  <c r="R1351"/>
  <c r="R1353"/>
  <c r="R1355"/>
  <c r="R1357"/>
  <c r="R1359"/>
  <c r="R1361"/>
  <c r="R1363"/>
  <c r="R1365"/>
  <c r="R1367"/>
  <c r="R1369"/>
  <c r="R1371"/>
  <c r="R1373"/>
  <c r="R1375"/>
  <c r="R1377"/>
  <c r="R1379"/>
  <c r="R1380"/>
  <c r="T1380"/>
  <c r="R1382"/>
  <c r="R1384"/>
  <c r="R1386"/>
  <c r="R1388"/>
  <c r="R1391"/>
  <c r="R1393"/>
  <c r="R1395"/>
  <c r="R1397"/>
  <c r="R1399"/>
  <c r="R1401"/>
  <c r="R1403"/>
  <c r="R1405"/>
  <c r="R1407"/>
  <c r="R1409"/>
  <c r="R1411"/>
  <c r="R1413"/>
  <c r="R1415"/>
  <c r="R1417"/>
  <c r="R1419"/>
  <c r="R1421"/>
  <c r="R1423"/>
  <c r="R1425"/>
  <c r="R1427"/>
  <c r="R1429"/>
  <c r="R1431"/>
  <c r="R1433"/>
  <c r="R1435"/>
  <c r="R1437"/>
  <c r="R1439"/>
  <c r="R1441"/>
  <c r="R1443"/>
  <c r="R1445"/>
  <c r="R1447"/>
  <c r="R1449"/>
  <c r="R1451"/>
  <c r="R1453"/>
  <c r="R1455"/>
  <c r="R1457"/>
  <c r="R1459"/>
  <c r="R1461"/>
  <c r="R1468"/>
  <c r="R1470"/>
  <c r="R1472"/>
  <c r="R1474"/>
  <c r="R1476"/>
  <c r="R1478"/>
  <c r="R1482"/>
  <c r="R1484"/>
  <c r="R1486"/>
  <c r="R1488"/>
  <c r="R1490"/>
  <c r="R1492"/>
  <c r="R1494"/>
  <c r="R1496"/>
  <c r="R1497"/>
  <c r="T1497"/>
  <c r="R1499"/>
  <c r="R1501"/>
  <c r="R1503"/>
  <c r="R1505"/>
  <c r="R1507"/>
  <c r="R1509"/>
  <c r="R1511"/>
  <c r="R1513"/>
  <c r="R1517"/>
  <c r="R1519"/>
  <c r="R1521"/>
  <c r="R1523"/>
  <c r="R1525"/>
  <c r="R1527"/>
  <c r="R1529"/>
  <c r="R1531"/>
  <c r="R1533"/>
  <c r="R1535"/>
  <c r="R1536"/>
  <c r="T1536"/>
  <c r="R1538"/>
  <c r="R1540"/>
  <c r="R1542"/>
  <c r="R1544"/>
  <c r="R1546"/>
  <c r="R1548"/>
  <c r="R1550"/>
  <c r="R1551"/>
  <c r="T1551"/>
  <c r="R1553"/>
  <c r="R1554"/>
  <c r="T1554"/>
  <c r="R1556"/>
  <c r="R1558"/>
  <c r="R1560"/>
  <c r="R1562"/>
  <c r="R1564"/>
  <c r="R1566"/>
  <c r="R1568"/>
  <c r="R1569"/>
  <c r="T1569"/>
  <c r="R1571"/>
  <c r="R1573"/>
  <c r="R1575"/>
  <c r="R1577"/>
  <c r="R1579"/>
  <c r="R1581"/>
  <c r="R1583"/>
  <c r="R1585"/>
  <c r="R1590"/>
  <c r="R1592"/>
  <c r="R1595"/>
  <c r="R1597"/>
  <c r="R1601"/>
  <c r="R1603"/>
  <c r="R1605"/>
  <c r="R1607"/>
  <c r="R1610"/>
  <c r="R1612"/>
  <c r="R1614"/>
  <c r="R1615"/>
  <c r="T1615"/>
  <c r="R1617"/>
  <c r="R1619"/>
  <c r="R1621"/>
  <c r="R1623"/>
  <c r="R1625"/>
  <c r="R1627"/>
  <c r="R1629"/>
  <c r="R1631"/>
  <c r="R1634"/>
  <c r="R1636"/>
  <c r="R1638"/>
  <c r="R1640"/>
  <c r="R1642"/>
  <c r="R1645"/>
  <c r="R1647"/>
  <c r="R1649"/>
  <c r="R1685"/>
  <c r="T1685"/>
  <c r="R1687"/>
  <c r="T1687"/>
  <c r="R1689"/>
  <c r="T1689"/>
  <c r="R1691"/>
  <c r="T1691"/>
  <c r="R1695"/>
  <c r="T1695"/>
  <c r="R1707"/>
  <c r="T1707"/>
  <c r="R1721"/>
  <c r="T1721"/>
  <c r="R1725"/>
  <c r="T1725"/>
  <c r="R1729"/>
  <c r="T1729"/>
  <c r="R1739"/>
  <c r="T1739"/>
  <c r="R1745"/>
  <c r="T1745"/>
  <c r="R1753"/>
  <c r="T1753"/>
  <c r="R1757"/>
  <c r="T1757"/>
  <c r="R1759"/>
  <c r="T1759"/>
  <c r="V1759"/>
  <c r="R1761"/>
  <c r="R1762"/>
  <c r="T1762"/>
  <c r="V1762"/>
  <c r="R1763"/>
  <c r="T1763"/>
  <c r="V1763"/>
  <c r="R1764"/>
  <c r="T1764"/>
  <c r="V1764"/>
  <c r="R1765"/>
  <c r="T1765"/>
  <c r="V1765"/>
  <c r="R1766"/>
  <c r="T1766"/>
  <c r="V1766"/>
  <c r="R1767"/>
  <c r="T1767"/>
  <c r="V1767"/>
  <c r="R1773"/>
  <c r="R1774"/>
  <c r="T1774"/>
  <c r="V1774"/>
  <c r="R1775"/>
  <c r="T1775"/>
  <c r="V1775"/>
  <c r="R1779"/>
  <c r="R1780"/>
  <c r="T1780"/>
  <c r="V1780"/>
  <c r="R1782"/>
  <c r="R1784"/>
  <c r="R1785"/>
  <c r="T1785"/>
  <c r="V1785"/>
  <c r="R1787"/>
  <c r="R1788"/>
  <c r="T1788"/>
  <c r="V1788"/>
  <c r="R1790"/>
  <c r="R1791"/>
  <c r="T1791"/>
  <c r="V1791"/>
  <c r="R1794"/>
  <c r="R1795"/>
  <c r="T1795"/>
  <c r="V1795"/>
  <c r="R1796"/>
  <c r="T1796"/>
  <c r="V1796"/>
  <c r="R1798"/>
  <c r="R1804"/>
  <c r="R1805"/>
  <c r="T1805"/>
  <c r="V1805"/>
  <c r="R1806"/>
  <c r="T1806"/>
  <c r="V1806"/>
  <c r="R1807"/>
  <c r="T1807"/>
  <c r="V1807"/>
  <c r="R1808"/>
  <c r="T1808"/>
  <c r="V1808"/>
  <c r="R1813"/>
  <c r="R1815"/>
  <c r="R1817"/>
  <c r="R1818"/>
  <c r="T1818"/>
  <c r="V1818"/>
  <c r="R1821"/>
  <c r="R1825"/>
  <c r="R1829"/>
  <c r="R1830"/>
  <c r="T1830"/>
  <c r="V1830"/>
  <c r="R1832"/>
  <c r="R1835"/>
  <c r="R1837"/>
  <c r="R1839"/>
  <c r="R1841"/>
  <c r="R1843"/>
  <c r="R1845"/>
  <c r="R1849"/>
  <c r="R1850"/>
  <c r="T1850"/>
  <c r="V1850"/>
  <c r="R1853"/>
  <c r="R1854"/>
  <c r="T1854"/>
  <c r="V1854"/>
  <c r="R1859"/>
  <c r="R1860"/>
  <c r="T1860"/>
  <c r="V1860"/>
  <c r="R1861"/>
  <c r="T1861"/>
  <c r="V1861"/>
  <c r="R1862"/>
  <c r="T1862"/>
  <c r="V1862"/>
  <c r="R1863"/>
  <c r="T1863"/>
  <c r="V1863"/>
  <c r="R1874"/>
  <c r="R1875"/>
  <c r="T1875"/>
  <c r="V1875"/>
  <c r="R1876"/>
  <c r="T1876"/>
  <c r="V1876"/>
  <c r="R1877"/>
  <c r="T1877"/>
  <c r="V1877"/>
  <c r="R1878"/>
  <c r="T1878"/>
  <c r="V1878"/>
  <c r="R1879"/>
  <c r="T1879"/>
  <c r="V1879"/>
  <c r="R1880"/>
  <c r="T1880"/>
  <c r="V1880"/>
  <c r="R1883"/>
  <c r="R1884"/>
  <c r="T1884"/>
  <c r="V1884"/>
  <c r="R1885"/>
  <c r="T1885"/>
  <c r="V1885"/>
  <c r="R1886"/>
  <c r="T1886"/>
  <c r="V1886"/>
  <c r="R1888"/>
  <c r="R1889"/>
  <c r="T1889"/>
  <c r="V1889"/>
  <c r="R1890"/>
  <c r="T1890"/>
  <c r="V1890"/>
  <c r="R1891"/>
  <c r="T1891"/>
  <c r="V1891"/>
  <c r="R1892"/>
  <c r="T1892"/>
  <c r="V1892"/>
  <c r="R1893"/>
  <c r="T1893"/>
  <c r="V1893"/>
  <c r="R1894"/>
  <c r="T1894"/>
  <c r="V1894"/>
  <c r="R1895"/>
  <c r="T1895"/>
  <c r="V1895"/>
  <c r="R1896"/>
  <c r="T1896"/>
  <c r="V1896"/>
  <c r="R1897"/>
  <c r="T1897"/>
  <c r="V1897"/>
  <c r="R1898"/>
  <c r="T1898"/>
  <c r="V1898"/>
  <c r="R1899"/>
  <c r="T1899"/>
  <c r="V1899"/>
  <c r="R1900"/>
  <c r="T1900"/>
  <c r="V1900"/>
  <c r="R1901"/>
  <c r="T1901"/>
  <c r="V1901"/>
  <c r="R1902"/>
  <c r="T1902"/>
  <c r="V1902"/>
  <c r="R1903"/>
  <c r="T1903"/>
  <c r="V1903"/>
  <c r="R1904"/>
  <c r="T1904"/>
  <c r="V1904"/>
  <c r="R1905"/>
  <c r="T1905"/>
  <c r="V1905"/>
  <c r="R1906"/>
  <c r="T1906"/>
  <c r="V1906"/>
  <c r="R1907"/>
  <c r="T1907"/>
  <c r="V1907"/>
  <c r="R1908"/>
  <c r="T1908"/>
  <c r="V1908"/>
  <c r="R1909"/>
  <c r="T1909"/>
  <c r="V1909"/>
  <c r="R1910"/>
  <c r="T1910"/>
  <c r="V1910"/>
  <c r="R1911"/>
  <c r="T1911"/>
  <c r="V1911"/>
  <c r="R1912"/>
  <c r="T1912"/>
  <c r="V1912"/>
  <c r="R1913"/>
  <c r="T1913"/>
  <c r="V1913"/>
  <c r="R1914"/>
  <c r="T1914"/>
  <c r="V1914"/>
  <c r="R1915"/>
  <c r="T1915"/>
  <c r="V1915"/>
  <c r="R1916"/>
  <c r="T1916"/>
  <c r="V1916"/>
  <c r="R1917"/>
  <c r="T1917"/>
  <c r="V1917"/>
  <c r="R1918"/>
  <c r="T1918"/>
  <c r="V1918"/>
  <c r="R1919"/>
  <c r="T1919"/>
  <c r="V1919"/>
  <c r="R1920"/>
  <c r="T1920"/>
  <c r="V1920"/>
  <c r="R1921"/>
  <c r="T1921"/>
  <c r="V1921"/>
  <c r="R1922"/>
  <c r="T1922"/>
  <c r="V1922"/>
  <c r="R1923"/>
  <c r="T1923"/>
  <c r="V1923"/>
  <c r="R1924"/>
  <c r="T1924"/>
  <c r="V1924"/>
  <c r="R1925"/>
  <c r="T1925"/>
  <c r="V1925"/>
  <c r="R1926"/>
  <c r="T1926"/>
  <c r="V1926"/>
  <c r="R1927"/>
  <c r="T1927"/>
  <c r="V1927"/>
  <c r="R1928"/>
  <c r="T1928"/>
  <c r="V1928"/>
  <c r="R1929"/>
  <c r="T1929"/>
  <c r="V1929"/>
  <c r="R1930"/>
  <c r="T1930"/>
  <c r="V1930"/>
  <c r="R1931"/>
  <c r="T1931"/>
  <c r="V1931"/>
  <c r="R1932"/>
  <c r="T1932"/>
  <c r="V1932"/>
  <c r="R1933"/>
  <c r="T1933"/>
  <c r="V1933"/>
  <c r="R1934"/>
  <c r="T1934"/>
  <c r="V1934"/>
  <c r="R1935"/>
  <c r="T1935"/>
  <c r="V1935"/>
  <c r="R1936"/>
  <c r="T1936"/>
  <c r="V1936"/>
  <c r="R1937"/>
  <c r="T1937"/>
  <c r="V1937"/>
  <c r="R1938"/>
  <c r="T1938"/>
  <c r="V1938"/>
  <c r="R1939"/>
  <c r="T1939"/>
  <c r="V1939"/>
  <c r="R1940"/>
  <c r="T1940"/>
  <c r="V1940"/>
  <c r="R1941"/>
  <c r="T1941"/>
  <c r="V1941"/>
  <c r="R1942"/>
  <c r="T1942"/>
  <c r="V1942"/>
  <c r="R1943"/>
  <c r="T1943"/>
  <c r="V1943"/>
  <c r="R1944"/>
  <c r="T1944"/>
  <c r="V1944"/>
  <c r="R1945"/>
  <c r="T1945"/>
  <c r="V1945"/>
  <c r="R1946"/>
  <c r="T1946"/>
  <c r="V1946"/>
  <c r="R1947"/>
  <c r="T1947"/>
  <c r="V1947"/>
  <c r="R1948"/>
  <c r="T1948"/>
  <c r="V1948"/>
  <c r="R1949"/>
  <c r="T1949"/>
  <c r="V1949"/>
  <c r="R1950"/>
  <c r="T1950"/>
  <c r="V1950"/>
  <c r="R1951"/>
  <c r="T1951"/>
  <c r="V1951"/>
  <c r="R1952"/>
  <c r="T1952"/>
  <c r="V1952"/>
  <c r="R1953"/>
  <c r="T1953"/>
  <c r="V1953"/>
  <c r="R1954"/>
  <c r="T1954"/>
  <c r="V1954"/>
  <c r="R1955"/>
  <c r="T1955"/>
  <c r="V1955"/>
  <c r="R1956"/>
  <c r="T1956"/>
  <c r="V1956"/>
  <c r="R1957"/>
  <c r="T1957"/>
  <c r="V1957"/>
  <c r="R1958"/>
  <c r="T1958"/>
  <c r="V1958"/>
  <c r="R1959"/>
  <c r="T1959"/>
  <c r="V1959"/>
  <c r="R1960"/>
  <c r="T1960"/>
  <c r="V1960"/>
  <c r="R1961"/>
  <c r="T1961"/>
  <c r="V1961"/>
  <c r="R1962"/>
  <c r="T1962"/>
  <c r="V1962"/>
  <c r="R1963"/>
  <c r="T1963"/>
  <c r="V1963"/>
  <c r="R1964"/>
  <c r="T1964"/>
  <c r="V1964"/>
  <c r="R1965"/>
  <c r="T1965"/>
  <c r="V1965"/>
  <c r="R1966"/>
  <c r="T1966"/>
  <c r="V1966"/>
  <c r="R1967"/>
  <c r="T1967"/>
  <c r="V1967"/>
  <c r="R1968"/>
  <c r="T1968"/>
  <c r="V1968"/>
  <c r="R1969"/>
  <c r="T1969"/>
  <c r="V1969"/>
  <c r="R1970"/>
  <c r="T1970"/>
  <c r="V1970"/>
  <c r="R1971"/>
  <c r="T1971"/>
  <c r="V1971"/>
  <c r="R1972"/>
  <c r="T1972"/>
  <c r="V1972"/>
  <c r="R1973"/>
  <c r="T1973"/>
  <c r="V1973"/>
  <c r="R1974"/>
  <c r="T1974"/>
  <c r="V1974"/>
  <c r="R1975"/>
  <c r="T1975"/>
  <c r="V1975"/>
  <c r="R1976"/>
  <c r="T1976"/>
  <c r="V1976"/>
  <c r="R1977"/>
  <c r="T1977"/>
  <c r="V1977"/>
  <c r="R1978"/>
  <c r="T1978"/>
  <c r="V1978"/>
  <c r="R1979"/>
  <c r="T1979"/>
  <c r="V1979"/>
  <c r="R1980"/>
  <c r="T1980"/>
  <c r="V1980"/>
  <c r="R1981"/>
  <c r="T1981"/>
  <c r="V1981"/>
  <c r="R1982"/>
  <c r="T1982"/>
  <c r="V1982"/>
  <c r="R1983"/>
  <c r="T1983"/>
  <c r="V1983"/>
  <c r="R1984"/>
  <c r="T1984"/>
  <c r="V1984"/>
  <c r="R1985"/>
  <c r="T1985"/>
  <c r="V1985"/>
  <c r="R1986"/>
  <c r="T1986"/>
  <c r="V1986"/>
  <c r="R1987"/>
  <c r="T1987"/>
  <c r="V1987"/>
  <c r="R1988"/>
  <c r="T1988"/>
  <c r="V1988"/>
  <c r="R1989"/>
  <c r="T1989"/>
  <c r="V1989"/>
  <c r="R1990"/>
  <c r="T1990"/>
  <c r="V1990"/>
  <c r="R1991"/>
  <c r="T1991"/>
  <c r="V1991"/>
  <c r="R1992"/>
  <c r="T1992"/>
  <c r="V1992"/>
  <c r="R1993"/>
  <c r="T1993"/>
  <c r="V1993"/>
  <c r="R1994"/>
  <c r="T1994"/>
  <c r="V1994"/>
  <c r="R1995"/>
  <c r="T1995"/>
  <c r="V1995"/>
  <c r="R1996"/>
  <c r="T1996"/>
  <c r="V1996"/>
  <c r="R1997"/>
  <c r="T1997"/>
  <c r="V1997"/>
  <c r="R1998"/>
  <c r="T1998"/>
  <c r="V1998"/>
  <c r="R1999"/>
  <c r="T1999"/>
  <c r="V1999"/>
  <c r="R2000"/>
  <c r="T2000"/>
  <c r="V2000"/>
  <c r="R2001"/>
  <c r="T2001"/>
  <c r="V2001"/>
  <c r="R2002"/>
  <c r="T2002"/>
  <c r="V2002"/>
  <c r="R2003"/>
  <c r="T2003"/>
  <c r="V2003"/>
  <c r="R2004"/>
  <c r="T2004"/>
  <c r="V2004"/>
  <c r="R2005"/>
  <c r="T2005"/>
  <c r="V2005"/>
  <c r="R2006"/>
  <c r="T2006"/>
  <c r="V2006"/>
  <c r="R2007"/>
  <c r="T2007"/>
  <c r="V2007"/>
  <c r="R2008"/>
  <c r="T2008"/>
  <c r="V2008"/>
  <c r="R2009"/>
  <c r="T2009"/>
  <c r="V2009"/>
  <c r="R2010"/>
  <c r="T2010"/>
  <c r="V2010"/>
  <c r="R2011"/>
  <c r="T2011"/>
  <c r="V2011"/>
  <c r="R2012"/>
  <c r="T2012"/>
  <c r="V2012"/>
  <c r="R2013"/>
  <c r="T2013"/>
  <c r="V2013"/>
  <c r="R2014"/>
  <c r="T2014"/>
  <c r="V2014"/>
  <c r="R2015"/>
  <c r="T2015"/>
  <c r="V2015"/>
  <c r="R2016"/>
  <c r="T2016"/>
  <c r="V2016"/>
  <c r="R2017"/>
  <c r="T2017"/>
  <c r="V2017"/>
  <c r="R2018"/>
  <c r="T2018"/>
  <c r="V2018"/>
  <c r="R2019"/>
  <c r="T2019"/>
  <c r="V2019"/>
  <c r="R2020"/>
  <c r="T2020"/>
  <c r="V2020"/>
  <c r="R2021"/>
  <c r="T2021"/>
  <c r="V2021"/>
  <c r="R2022"/>
  <c r="T2022"/>
  <c r="V2022"/>
  <c r="R2023"/>
  <c r="T2023"/>
  <c r="V2023"/>
  <c r="R2024"/>
  <c r="T2024"/>
  <c r="V2024"/>
  <c r="R2058"/>
  <c r="R2059"/>
  <c r="T2059"/>
  <c r="V2059"/>
  <c r="R2060"/>
  <c r="T2060"/>
  <c r="V2060"/>
  <c r="R2061"/>
  <c r="T2061"/>
  <c r="V2061"/>
  <c r="R2062"/>
  <c r="T2062"/>
  <c r="V2062"/>
  <c r="R2063"/>
  <c r="T2063"/>
  <c r="V2063"/>
  <c r="R2064"/>
  <c r="T2064"/>
  <c r="V2064"/>
  <c r="R2065"/>
  <c r="T2065"/>
  <c r="V2065"/>
  <c r="R2066"/>
  <c r="T2066"/>
  <c r="V2066"/>
  <c r="R2067"/>
  <c r="T2067"/>
  <c r="V2067"/>
  <c r="R2068"/>
  <c r="T2068"/>
  <c r="V2068"/>
  <c r="R2069"/>
  <c r="T2069"/>
  <c r="V2069"/>
  <c r="R2070"/>
  <c r="T2070"/>
  <c r="V2070"/>
  <c r="R2071"/>
  <c r="T2071"/>
  <c r="V2071"/>
  <c r="R2072"/>
  <c r="T2072"/>
  <c r="V2072"/>
  <c r="R2073"/>
  <c r="T2073"/>
  <c r="V2073"/>
  <c r="R2074"/>
  <c r="T2074"/>
  <c r="V2074"/>
  <c r="R2075"/>
  <c r="T2075"/>
  <c r="V2075"/>
  <c r="R2076"/>
  <c r="T2076"/>
  <c r="V2076"/>
  <c r="R2077"/>
  <c r="T2077"/>
  <c r="V2077"/>
  <c r="R2078"/>
  <c r="T2078"/>
  <c r="V2078"/>
  <c r="R2079"/>
  <c r="T2079"/>
  <c r="V2079"/>
  <c r="R2080"/>
  <c r="T2080"/>
  <c r="V2080"/>
  <c r="R2081"/>
  <c r="T2081"/>
  <c r="V2081"/>
  <c r="R2082"/>
  <c r="T2082"/>
  <c r="V2082"/>
  <c r="R2083"/>
  <c r="T2083"/>
  <c r="V2083"/>
  <c r="R2084"/>
  <c r="T2084"/>
  <c r="V2084"/>
  <c r="R2085"/>
  <c r="T2085"/>
  <c r="V2085"/>
  <c r="R2086"/>
  <c r="T2086"/>
  <c r="V2086"/>
  <c r="R2087"/>
  <c r="T2087"/>
  <c r="V2087"/>
  <c r="R2088"/>
  <c r="T2088"/>
  <c r="V2088"/>
  <c r="R2089"/>
  <c r="T2089"/>
  <c r="V2089"/>
  <c r="R2090"/>
  <c r="T2090"/>
  <c r="V2090"/>
  <c r="R2091"/>
  <c r="T2091"/>
  <c r="V2091"/>
  <c r="R2092"/>
  <c r="T2092"/>
  <c r="V2092"/>
  <c r="R2093"/>
  <c r="T2093"/>
  <c r="V2093"/>
  <c r="R2094"/>
  <c r="T2094"/>
  <c r="V2094"/>
  <c r="R2095"/>
  <c r="T2095"/>
  <c r="V2095"/>
  <c r="R2096"/>
  <c r="T2096"/>
  <c r="V2096"/>
  <c r="R2097"/>
  <c r="T2097"/>
  <c r="V2097"/>
  <c r="R2098"/>
  <c r="T2098"/>
  <c r="V2098"/>
  <c r="R2099"/>
  <c r="T2099"/>
  <c r="V2099"/>
  <c r="R2100"/>
  <c r="T2100"/>
  <c r="V2100"/>
  <c r="R2101"/>
  <c r="T2101"/>
  <c r="V2101"/>
  <c r="R2102"/>
  <c r="T2102"/>
  <c r="V2102"/>
  <c r="R2103"/>
  <c r="T2103"/>
  <c r="V2103"/>
  <c r="R2104"/>
  <c r="T2104"/>
  <c r="V2104"/>
  <c r="R2105"/>
  <c r="T2105"/>
  <c r="V2105"/>
  <c r="R2106"/>
  <c r="T2106"/>
  <c r="V2106"/>
  <c r="R2107"/>
  <c r="T2107"/>
  <c r="V2107"/>
  <c r="R2108"/>
  <c r="T2108"/>
  <c r="V2108"/>
  <c r="R2109"/>
  <c r="T2109"/>
  <c r="V2109"/>
  <c r="R2110"/>
  <c r="T2110"/>
  <c r="V2110"/>
  <c r="R2111"/>
  <c r="T2111"/>
  <c r="V2111"/>
  <c r="R2112"/>
  <c r="T2112"/>
  <c r="V2112"/>
  <c r="R2113"/>
  <c r="T2113"/>
  <c r="V2113"/>
  <c r="R2114"/>
  <c r="T2114"/>
  <c r="V2114"/>
  <c r="R2115"/>
  <c r="T2115"/>
  <c r="V2115"/>
  <c r="R2116"/>
  <c r="T2116"/>
  <c r="V2116"/>
  <c r="R2117"/>
  <c r="T2117"/>
  <c r="V2117"/>
  <c r="R2118"/>
  <c r="T2118"/>
  <c r="V2118"/>
  <c r="R2119"/>
  <c r="T2119"/>
  <c r="V2119"/>
  <c r="R2120"/>
  <c r="T2120"/>
  <c r="V2120"/>
  <c r="R2121"/>
  <c r="T2121"/>
  <c r="V2121"/>
  <c r="R2122"/>
  <c r="T2122"/>
  <c r="V2122"/>
  <c r="R2123"/>
  <c r="T2123"/>
  <c r="V2123"/>
  <c r="R2124"/>
  <c r="T2124"/>
  <c r="V2124"/>
  <c r="R2125"/>
  <c r="T2125"/>
  <c r="V2125"/>
  <c r="R2126"/>
  <c r="T2126"/>
  <c r="V2126"/>
  <c r="R2127"/>
  <c r="T2127"/>
  <c r="V2127"/>
  <c r="R2128"/>
  <c r="T2128"/>
  <c r="V2128"/>
  <c r="R2129"/>
  <c r="T2129"/>
  <c r="V2129"/>
  <c r="R2130"/>
  <c r="T2130"/>
  <c r="V2130"/>
  <c r="R2131"/>
  <c r="T2131"/>
  <c r="V2131"/>
  <c r="R2132"/>
  <c r="T2132"/>
  <c r="V2132"/>
  <c r="R2133"/>
  <c r="T2133"/>
  <c r="V2133"/>
  <c r="R2134"/>
  <c r="T2134"/>
  <c r="V2134"/>
  <c r="R2135"/>
  <c r="T2135"/>
  <c r="V2135"/>
  <c r="R2136"/>
  <c r="T2136"/>
  <c r="V2136"/>
  <c r="R2137"/>
  <c r="T2137"/>
  <c r="V2137"/>
  <c r="R2138"/>
  <c r="T2138"/>
  <c r="V2138"/>
  <c r="R2139"/>
  <c r="T2139"/>
  <c r="V2139"/>
  <c r="R2140"/>
  <c r="T2140"/>
  <c r="V2140"/>
  <c r="R2141"/>
  <c r="T2141"/>
  <c r="V2141"/>
  <c r="R2142"/>
  <c r="T2142"/>
  <c r="V2142"/>
  <c r="R2143"/>
  <c r="T2143"/>
  <c r="V2143"/>
  <c r="R2144"/>
  <c r="T2144"/>
  <c r="V2144"/>
  <c r="R2145"/>
  <c r="T2145"/>
  <c r="V2145"/>
  <c r="R2146"/>
  <c r="T2146"/>
  <c r="V2146"/>
  <c r="R2147"/>
  <c r="T2147"/>
  <c r="V2147"/>
  <c r="R2148"/>
  <c r="T2148"/>
  <c r="V2148"/>
  <c r="R2149"/>
  <c r="T2149"/>
  <c r="V2149"/>
  <c r="R2150"/>
  <c r="T2150"/>
  <c r="V2150"/>
  <c r="R2151"/>
  <c r="T2151"/>
  <c r="V2151"/>
  <c r="R2152"/>
  <c r="T2152"/>
  <c r="V2152"/>
  <c r="R2153"/>
  <c r="T2153"/>
  <c r="V2153"/>
  <c r="R2154"/>
  <c r="T2154"/>
  <c r="V2154"/>
  <c r="R2155"/>
  <c r="T2155"/>
  <c r="V2155"/>
  <c r="R2156"/>
  <c r="T2156"/>
  <c r="V2156"/>
  <c r="R2157"/>
  <c r="T2157"/>
  <c r="V2157"/>
  <c r="R2158"/>
  <c r="T2158"/>
  <c r="V2158"/>
  <c r="R2159"/>
  <c r="T2159"/>
  <c r="V2159"/>
  <c r="R2160"/>
  <c r="T2160"/>
  <c r="V2160"/>
  <c r="R2161"/>
  <c r="T2161"/>
  <c r="V2161"/>
  <c r="R2162"/>
  <c r="T2162"/>
  <c r="V2162"/>
  <c r="R2163"/>
  <c r="T2163"/>
  <c r="V2163"/>
  <c r="R2164"/>
  <c r="T2164"/>
  <c r="V2164"/>
  <c r="R2165"/>
  <c r="T2165"/>
  <c r="V2165"/>
  <c r="R2166"/>
  <c r="T2166"/>
  <c r="V2166"/>
  <c r="R2167"/>
  <c r="T2167"/>
  <c r="V2167"/>
  <c r="R2168"/>
  <c r="T2168"/>
  <c r="V2168"/>
  <c r="R2169"/>
  <c r="T2169"/>
  <c r="V2169"/>
  <c r="R2170"/>
  <c r="T2170"/>
  <c r="V2170"/>
  <c r="R2171"/>
  <c r="T2171"/>
  <c r="V2171"/>
  <c r="R2172"/>
  <c r="T2172"/>
  <c r="V2172"/>
  <c r="R2173"/>
  <c r="T2173"/>
  <c r="V2173"/>
  <c r="R2174"/>
  <c r="T2174"/>
  <c r="V2174"/>
  <c r="R2175"/>
  <c r="T2175"/>
  <c r="V2175"/>
  <c r="R2176"/>
  <c r="T2176"/>
  <c r="V2176"/>
  <c r="R2177"/>
  <c r="T2177"/>
  <c r="V2177"/>
  <c r="R2178"/>
  <c r="T2178"/>
  <c r="V2178"/>
  <c r="R2179"/>
  <c r="T2179"/>
  <c r="V2179"/>
  <c r="R2180"/>
  <c r="T2180"/>
  <c r="V2180"/>
  <c r="R2181"/>
  <c r="T2181"/>
  <c r="V2181"/>
  <c r="R2182"/>
  <c r="T2182"/>
  <c r="V2182"/>
  <c r="R2183"/>
  <c r="T2183"/>
  <c r="V2183"/>
  <c r="R2184"/>
  <c r="T2184"/>
  <c r="V2184"/>
  <c r="R2185"/>
  <c r="T2185"/>
  <c r="V2185"/>
  <c r="R2186"/>
  <c r="T2186"/>
  <c r="V2186"/>
  <c r="R2187"/>
  <c r="T2187"/>
  <c r="V2187"/>
  <c r="R2188"/>
  <c r="T2188"/>
  <c r="V2188"/>
  <c r="R2189"/>
  <c r="T2189"/>
  <c r="V2189"/>
  <c r="R2190"/>
  <c r="T2190"/>
  <c r="V2190"/>
  <c r="R2191"/>
  <c r="T2191"/>
  <c r="V2191"/>
  <c r="R2192"/>
  <c r="T2192"/>
  <c r="V2192"/>
  <c r="R2193"/>
  <c r="T2193"/>
  <c r="V2193"/>
  <c r="R2194"/>
  <c r="T2194"/>
  <c r="V2194"/>
  <c r="R2195"/>
  <c r="T2195"/>
  <c r="V2195"/>
  <c r="R2196"/>
  <c r="T2196"/>
  <c r="V2196"/>
  <c r="R2197"/>
  <c r="T2197"/>
  <c r="V2197"/>
  <c r="R2198"/>
  <c r="T2198"/>
  <c r="V2198"/>
  <c r="R2199"/>
  <c r="T2199"/>
  <c r="V2199"/>
  <c r="R2200"/>
  <c r="T2200"/>
  <c r="V2200"/>
  <c r="R2201"/>
  <c r="T2201"/>
  <c r="V2201"/>
  <c r="R2202"/>
  <c r="T2202"/>
  <c r="V2202"/>
  <c r="R2203"/>
  <c r="T2203"/>
  <c r="V2203"/>
  <c r="R2204"/>
  <c r="T2204"/>
  <c r="V2204"/>
  <c r="R2205"/>
  <c r="T2205"/>
  <c r="V2205"/>
  <c r="R2206"/>
  <c r="T2206"/>
  <c r="V2206"/>
  <c r="R2207"/>
  <c r="T2207"/>
  <c r="V2207"/>
  <c r="R2208"/>
  <c r="T2208"/>
  <c r="V2208"/>
  <c r="R2209"/>
  <c r="T2209"/>
  <c r="V2209"/>
  <c r="R2210"/>
  <c r="T2210"/>
  <c r="V2210"/>
  <c r="R2211"/>
  <c r="T2211"/>
  <c r="V2211"/>
  <c r="R2212"/>
  <c r="T2212"/>
  <c r="V2212"/>
  <c r="R2213"/>
  <c r="T2213"/>
  <c r="V2213"/>
  <c r="R2214"/>
  <c r="T2214"/>
  <c r="V2214"/>
  <c r="R2215"/>
  <c r="T2215"/>
  <c r="V2215"/>
  <c r="R2216"/>
  <c r="T2216"/>
  <c r="V2216"/>
  <c r="R2217"/>
  <c r="T2217"/>
  <c r="V2217"/>
  <c r="R2218"/>
  <c r="T2218"/>
  <c r="V2218"/>
  <c r="R2219"/>
  <c r="T2219"/>
  <c r="V2219"/>
  <c r="R2220"/>
  <c r="T2220"/>
  <c r="V2220"/>
  <c r="R2221"/>
  <c r="T2221"/>
  <c r="V2221"/>
  <c r="R2222"/>
  <c r="T2222"/>
  <c r="V2222"/>
  <c r="R2223"/>
  <c r="T2223"/>
  <c r="V2223"/>
  <c r="R2224"/>
  <c r="T2224"/>
  <c r="V2224"/>
  <c r="R2225"/>
  <c r="T2225"/>
  <c r="V2225"/>
  <c r="R2226"/>
  <c r="T2226"/>
  <c r="V2226"/>
  <c r="R2227"/>
  <c r="T2227"/>
  <c r="V2227"/>
  <c r="R2228"/>
  <c r="T2228"/>
  <c r="V2228"/>
  <c r="R2229"/>
  <c r="T2229"/>
  <c r="V2229"/>
  <c r="R2230"/>
  <c r="T2230"/>
  <c r="V2230"/>
  <c r="R2231"/>
  <c r="T2231"/>
  <c r="V2231"/>
  <c r="R2232"/>
  <c r="T2232"/>
  <c r="V2232"/>
  <c r="R2233"/>
  <c r="T2233"/>
  <c r="V2233"/>
  <c r="R2234"/>
  <c r="T2234"/>
  <c r="V2234"/>
  <c r="R2235"/>
  <c r="T2235"/>
  <c r="V2235"/>
  <c r="R2236"/>
  <c r="T2236"/>
  <c r="V2236"/>
  <c r="R2237"/>
  <c r="T2237"/>
  <c r="V2237"/>
  <c r="R2238"/>
  <c r="T2238"/>
  <c r="V2238"/>
  <c r="R2239"/>
  <c r="T2239"/>
  <c r="V2239"/>
  <c r="R2240"/>
  <c r="T2240"/>
  <c r="V2240"/>
  <c r="R2241"/>
  <c r="T2241"/>
  <c r="V2241"/>
  <c r="R2242"/>
  <c r="T2242"/>
  <c r="V2242"/>
  <c r="R2243"/>
  <c r="T2243"/>
  <c r="V2243"/>
  <c r="R2244"/>
  <c r="T2244"/>
  <c r="V2244"/>
  <c r="R2245"/>
  <c r="T2245"/>
  <c r="V2245"/>
  <c r="R2246"/>
  <c r="T2246"/>
  <c r="V2246"/>
  <c r="R2247"/>
  <c r="T2247"/>
  <c r="V2247"/>
  <c r="R2248"/>
  <c r="T2248"/>
  <c r="V2248"/>
  <c r="R2249"/>
  <c r="T2249"/>
  <c r="V2249"/>
  <c r="R2250"/>
  <c r="T2250"/>
  <c r="V2250"/>
  <c r="R2251"/>
  <c r="T2251"/>
  <c r="V2251"/>
  <c r="R2252"/>
  <c r="T2252"/>
  <c r="V2252"/>
  <c r="R2253"/>
  <c r="T2253"/>
  <c r="V2253"/>
  <c r="R2254"/>
  <c r="T2254"/>
  <c r="V2254"/>
  <c r="R2255"/>
  <c r="T2255"/>
  <c r="V2255"/>
  <c r="R2256"/>
  <c r="T2256"/>
  <c r="V2256"/>
  <c r="R2257"/>
  <c r="T2257"/>
  <c r="V2257"/>
  <c r="R2258"/>
  <c r="T2258"/>
  <c r="V2258"/>
  <c r="R2259"/>
  <c r="T2259"/>
  <c r="V2259"/>
  <c r="R2260"/>
  <c r="T2260"/>
  <c r="V2260"/>
  <c r="R2261"/>
  <c r="T2261"/>
  <c r="V2261"/>
  <c r="R2262"/>
  <c r="T2262"/>
  <c r="V2262"/>
  <c r="R2263"/>
  <c r="T2263"/>
  <c r="V2263"/>
  <c r="R2264"/>
  <c r="T2264"/>
  <c r="V2264"/>
  <c r="R2265"/>
  <c r="T2265"/>
  <c r="V2265"/>
  <c r="R2266"/>
  <c r="T2266"/>
  <c r="V2266"/>
  <c r="R2267"/>
  <c r="T2267"/>
  <c r="V2267"/>
  <c r="R2268"/>
  <c r="T2268"/>
  <c r="V2268"/>
  <c r="R2337"/>
  <c r="R2356"/>
  <c r="R2357"/>
  <c r="T2357"/>
  <c r="V2357"/>
  <c r="R2358"/>
  <c r="T2358"/>
  <c r="V2358"/>
  <c r="R2359"/>
  <c r="T2359"/>
  <c r="V2359"/>
  <c r="R2360"/>
  <c r="T2360"/>
  <c r="V2360"/>
  <c r="R2361"/>
  <c r="T2361"/>
  <c r="V2361"/>
  <c r="R2362"/>
  <c r="T2362"/>
  <c r="V2362"/>
  <c r="R2363"/>
  <c r="T2363"/>
  <c r="V2363"/>
  <c r="R2364"/>
  <c r="T2364"/>
  <c r="V2364"/>
  <c r="R2365"/>
  <c r="T2365"/>
  <c r="V2365"/>
  <c r="R2366"/>
  <c r="T2366"/>
  <c r="V2366"/>
  <c r="R2367"/>
  <c r="T2367"/>
  <c r="V2367"/>
  <c r="R2368"/>
  <c r="T2368"/>
  <c r="V2368"/>
  <c r="R2369"/>
  <c r="T2369"/>
  <c r="V2369"/>
  <c r="R2370"/>
  <c r="T2370"/>
  <c r="V2370"/>
  <c r="R2371"/>
  <c r="T2371"/>
  <c r="V2371"/>
  <c r="R2373"/>
  <c r="R2375"/>
  <c r="R2377"/>
  <c r="R2379"/>
  <c r="R2381"/>
  <c r="R2383"/>
  <c r="R2385"/>
  <c r="R2387"/>
  <c r="R2390"/>
  <c r="R2392"/>
  <c r="R2395"/>
  <c r="R2397"/>
  <c r="R2399"/>
  <c r="R2401"/>
  <c r="R2403"/>
  <c r="R2404"/>
  <c r="T2404"/>
  <c r="V2404"/>
  <c r="R2406"/>
  <c r="R2408"/>
  <c r="R2411"/>
  <c r="R2414"/>
  <c r="R2415"/>
  <c r="T2415"/>
  <c r="V2415"/>
  <c r="R2416"/>
  <c r="T2416"/>
  <c r="V2416"/>
  <c r="R2419"/>
  <c r="R2422"/>
  <c r="R2423"/>
  <c r="T2423"/>
  <c r="V2423"/>
  <c r="R2424"/>
  <c r="T2424"/>
  <c r="V2424"/>
  <c r="R2425"/>
  <c r="T2425"/>
  <c r="V2425"/>
  <c r="R2427"/>
  <c r="R2433"/>
  <c r="R2434"/>
  <c r="T2434"/>
  <c r="V2434"/>
  <c r="R2435"/>
  <c r="T2435"/>
  <c r="V2435"/>
  <c r="R2437"/>
  <c r="R2439"/>
  <c r="R2441"/>
  <c r="R2442"/>
  <c r="T2442"/>
  <c r="V2442"/>
  <c r="R2443"/>
  <c r="T2443"/>
  <c r="V2443"/>
  <c r="R2444"/>
  <c r="T2444"/>
  <c r="V2444"/>
  <c r="R2446"/>
  <c r="R2448"/>
  <c r="R2449"/>
  <c r="T2449"/>
  <c r="V2449"/>
  <c r="R2450"/>
  <c r="T2450"/>
  <c r="V2450"/>
  <c r="R2452"/>
  <c r="R2454"/>
  <c r="R2455"/>
  <c r="T2455"/>
  <c r="V2455"/>
  <c r="R2456"/>
  <c r="T2456"/>
  <c r="V2456"/>
  <c r="R2457"/>
  <c r="T2457"/>
  <c r="V2457"/>
  <c r="R2458"/>
  <c r="T2458"/>
  <c r="V2458"/>
  <c r="R2460"/>
  <c r="R2461"/>
  <c r="T2461"/>
  <c r="V2461"/>
  <c r="R2462"/>
  <c r="T2462"/>
  <c r="V2462"/>
  <c r="R2464"/>
  <c r="R2465"/>
  <c r="T2465"/>
  <c r="V2465"/>
  <c r="R2470"/>
  <c r="R2471"/>
  <c r="T2471"/>
  <c r="V2471"/>
  <c r="R2473"/>
  <c r="R2474"/>
  <c r="T2474"/>
  <c r="V2474"/>
  <c r="R2475"/>
  <c r="T2475"/>
  <c r="V2475"/>
  <c r="R2478"/>
  <c r="R2481"/>
  <c r="R2482"/>
  <c r="T2482"/>
  <c r="V2482"/>
  <c r="R2486"/>
  <c r="R2489"/>
  <c r="R2492"/>
  <c r="R2494"/>
  <c r="R2495"/>
  <c r="T2495"/>
  <c r="V2495"/>
  <c r="R2496"/>
  <c r="T2496"/>
  <c r="V2496"/>
  <c r="R2497"/>
  <c r="T2497"/>
  <c r="V2497"/>
  <c r="R2500"/>
  <c r="R2501"/>
  <c r="T2501"/>
  <c r="V2501"/>
  <c r="R2502"/>
  <c r="T2502"/>
  <c r="V2502"/>
  <c r="R2509"/>
  <c r="R2510"/>
  <c r="T2510"/>
  <c r="V2510"/>
  <c r="R2511"/>
  <c r="T2511"/>
  <c r="V2511"/>
  <c r="R2512"/>
  <c r="T2512"/>
  <c r="V2512"/>
  <c r="R2513"/>
  <c r="T2513"/>
  <c r="V2513"/>
  <c r="R2514"/>
  <c r="T2514"/>
  <c r="V2514"/>
  <c r="R2522"/>
  <c r="R2524"/>
  <c r="R2526"/>
  <c r="R2528"/>
  <c r="R2530"/>
  <c r="R2534"/>
  <c r="R2535"/>
  <c r="T2535"/>
  <c r="V2535"/>
  <c r="R2536"/>
  <c r="T2536"/>
  <c r="V2536"/>
  <c r="R2537"/>
  <c r="T2537"/>
  <c r="V2537"/>
  <c r="R2538"/>
  <c r="T2538"/>
  <c r="V2538"/>
  <c r="R2539"/>
  <c r="T2539"/>
  <c r="V2539"/>
  <c r="R2540"/>
  <c r="T2540"/>
  <c r="V2540"/>
  <c r="R2789"/>
  <c r="R2791"/>
  <c r="R2793"/>
  <c r="R2795"/>
  <c r="R2797"/>
  <c r="R2799"/>
  <c r="R2802"/>
  <c r="R2804"/>
  <c r="R2806"/>
  <c r="R2808"/>
  <c r="R2810"/>
  <c r="R2812"/>
  <c r="R2814"/>
  <c r="R2816"/>
  <c r="R2818"/>
  <c r="R2820"/>
  <c r="R2822"/>
  <c r="R2824"/>
  <c r="R2826"/>
  <c r="R2828"/>
  <c r="R2830"/>
  <c r="R2832"/>
  <c r="R2834"/>
  <c r="R2836"/>
  <c r="R2838"/>
  <c r="R2840"/>
  <c r="R2842"/>
  <c r="R2844"/>
  <c r="R2846"/>
  <c r="R2848"/>
  <c r="R2850"/>
  <c r="R2852"/>
  <c r="R2854"/>
  <c r="R2856"/>
  <c r="R2858"/>
  <c r="R2860"/>
  <c r="R2862"/>
  <c r="R2864"/>
  <c r="R2866"/>
  <c r="R2868"/>
  <c r="R2871"/>
  <c r="R2873"/>
  <c r="R2877"/>
  <c r="R2879"/>
  <c r="R2881"/>
  <c r="R2883"/>
  <c r="R2885"/>
  <c r="R2887"/>
  <c r="R2889"/>
  <c r="R2891"/>
  <c r="R2893"/>
  <c r="R2895"/>
  <c r="R2897"/>
  <c r="R2899"/>
  <c r="R2901"/>
  <c r="R2903"/>
  <c r="R2905"/>
  <c r="R2907"/>
  <c r="R2909"/>
  <c r="R2911"/>
  <c r="R2913"/>
  <c r="R2915"/>
  <c r="R2917"/>
  <c r="R2919"/>
  <c r="R2921"/>
  <c r="R2923"/>
  <c r="R2925"/>
  <c r="R2927"/>
  <c r="R2929"/>
  <c r="R2931"/>
  <c r="R2933"/>
  <c r="R2935"/>
  <c r="R2936"/>
  <c r="T2936"/>
  <c r="V2936"/>
  <c r="R2937"/>
  <c r="T2937"/>
  <c r="V2937"/>
  <c r="R2939"/>
  <c r="R2941"/>
  <c r="R2943"/>
  <c r="R2945"/>
  <c r="R2947"/>
  <c r="R2949"/>
  <c r="R2951"/>
  <c r="R2953"/>
  <c r="R2955"/>
  <c r="R2957"/>
  <c r="R2959"/>
  <c r="R2960"/>
  <c r="T2960"/>
  <c r="V2960"/>
  <c r="R2961"/>
  <c r="T2961"/>
  <c r="V2961"/>
  <c r="R2964"/>
  <c r="R2966"/>
  <c r="R2968"/>
  <c r="R2970"/>
  <c r="R2972"/>
  <c r="R2974"/>
  <c r="R2976"/>
  <c r="R2978"/>
  <c r="R2980"/>
  <c r="R2982"/>
  <c r="R2984"/>
  <c r="R2986"/>
  <c r="R2988"/>
  <c r="R2990"/>
  <c r="R2992"/>
  <c r="R2994"/>
  <c r="R2996"/>
  <c r="R2998"/>
  <c r="R3000"/>
  <c r="R3002"/>
  <c r="R3004"/>
  <c r="R3006"/>
  <c r="R3008"/>
  <c r="R3010"/>
  <c r="R3012"/>
  <c r="R3015"/>
  <c r="R3017"/>
  <c r="R3019"/>
  <c r="R3021"/>
  <c r="R3022"/>
  <c r="T3022"/>
  <c r="V3022"/>
  <c r="R3025"/>
  <c r="R3027"/>
  <c r="R3029"/>
  <c r="R3031"/>
  <c r="R3033"/>
  <c r="R3035"/>
  <c r="R3036"/>
  <c r="T3036"/>
  <c r="V3036"/>
  <c r="R3037"/>
  <c r="T3037"/>
  <c r="V3037"/>
  <c r="R3039"/>
  <c r="R3041"/>
  <c r="R3043"/>
  <c r="R3045"/>
  <c r="R3047"/>
  <c r="R3049"/>
  <c r="R3052"/>
  <c r="R3054"/>
  <c r="R3056"/>
  <c r="R3058"/>
  <c r="R3060"/>
  <c r="R3062"/>
  <c r="R3064"/>
  <c r="R3066"/>
  <c r="R3068"/>
  <c r="R3070"/>
  <c r="R3072"/>
  <c r="R3074"/>
  <c r="R3076"/>
  <c r="R3078"/>
  <c r="R3080"/>
  <c r="R3082"/>
  <c r="R3084"/>
  <c r="R3086"/>
  <c r="R3088"/>
  <c r="R3092"/>
  <c r="R3094"/>
  <c r="R3096"/>
  <c r="R3098"/>
  <c r="R3100"/>
  <c r="R3102"/>
  <c r="R3104"/>
  <c r="R3106"/>
  <c r="R3108"/>
  <c r="R3110"/>
  <c r="R3112"/>
  <c r="R3113"/>
  <c r="T3113"/>
  <c r="V3113"/>
  <c r="R3115"/>
  <c r="R3117"/>
  <c r="R3119"/>
  <c r="R3121"/>
  <c r="R3123"/>
  <c r="R3125"/>
  <c r="R3128"/>
  <c r="R3129"/>
  <c r="T3129"/>
  <c r="V3129"/>
  <c r="R3131"/>
  <c r="R3133"/>
  <c r="R3135"/>
  <c r="R3137"/>
  <c r="R3139"/>
  <c r="R3141"/>
  <c r="R3143"/>
  <c r="R3145"/>
  <c r="R3147"/>
  <c r="R3149"/>
  <c r="R3151"/>
  <c r="R3152"/>
  <c r="T3152"/>
  <c r="V3152"/>
  <c r="R3154"/>
  <c r="R3156"/>
  <c r="R3158"/>
  <c r="R3160"/>
  <c r="R3162"/>
  <c r="R3164"/>
  <c r="R3166"/>
  <c r="R3168"/>
  <c r="R3170"/>
  <c r="R3172"/>
  <c r="R3174"/>
  <c r="R3176"/>
  <c r="R3178"/>
  <c r="R3180"/>
  <c r="R3182"/>
  <c r="R3183"/>
  <c r="T3183"/>
  <c r="V3183"/>
  <c r="R3184"/>
  <c r="T3184"/>
  <c r="V3184"/>
  <c r="R3186"/>
  <c r="R3188"/>
  <c r="R3190"/>
  <c r="R3192"/>
  <c r="R3193"/>
  <c r="T3193"/>
  <c r="V3193"/>
  <c r="R3194"/>
  <c r="T3194"/>
  <c r="V3194"/>
  <c r="R3195"/>
  <c r="T3195"/>
  <c r="V3195"/>
  <c r="R3197"/>
  <c r="R3199"/>
  <c r="R3200"/>
  <c r="T3200"/>
  <c r="V3200"/>
  <c r="R3201"/>
  <c r="T3201"/>
  <c r="V3201"/>
  <c r="R3205"/>
  <c r="R3206"/>
  <c r="T3206"/>
  <c r="V3206"/>
  <c r="R3211"/>
  <c r="R3212"/>
  <c r="T3212"/>
  <c r="V3212"/>
  <c r="R3226"/>
  <c r="R3227"/>
  <c r="T3227"/>
  <c r="V3227"/>
  <c r="R3228"/>
  <c r="T3228"/>
  <c r="V3228"/>
  <c r="R3230"/>
  <c r="R3231"/>
  <c r="T3231"/>
  <c r="V3231"/>
  <c r="R3233"/>
  <c r="R3236"/>
  <c r="R3237"/>
  <c r="T3237"/>
  <c r="V3237"/>
  <c r="R3238"/>
  <c r="T3238"/>
  <c r="V3238"/>
  <c r="R3239"/>
  <c r="T3239"/>
  <c r="V3239"/>
  <c r="R3241"/>
  <c r="R3242"/>
  <c r="T3242"/>
  <c r="V3242"/>
  <c r="R3243"/>
  <c r="T3243"/>
  <c r="V3243"/>
  <c r="R3244"/>
  <c r="T3244"/>
  <c r="V3244"/>
  <c r="R3245"/>
  <c r="T3245"/>
  <c r="V3245"/>
  <c r="R3247"/>
  <c r="R3254"/>
  <c r="R3255"/>
  <c r="T3255"/>
  <c r="V3255"/>
  <c r="R3256"/>
  <c r="T3256"/>
  <c r="V3256"/>
  <c r="R3257"/>
  <c r="T3257"/>
  <c r="V3257"/>
  <c r="R3259"/>
  <c r="R3260"/>
  <c r="T3260"/>
  <c r="V3260"/>
  <c r="R3263"/>
  <c r="R3264"/>
  <c r="T3264"/>
  <c r="V3264"/>
  <c r="R3270"/>
  <c r="R3271"/>
  <c r="T3271"/>
  <c r="V3271"/>
  <c r="R3272"/>
  <c r="T3272"/>
  <c r="V3272"/>
  <c r="R3273"/>
  <c r="T3273"/>
  <c r="V3273"/>
  <c r="R3276"/>
  <c r="R3277"/>
  <c r="T3277"/>
  <c r="V3277"/>
  <c r="R3278"/>
  <c r="T3278"/>
  <c r="V3278"/>
  <c r="R3279"/>
  <c r="T3279"/>
  <c r="V3279"/>
  <c r="R3280"/>
  <c r="T3280"/>
  <c r="V3280"/>
  <c r="R3281"/>
  <c r="T3281"/>
  <c r="V3281"/>
  <c r="R3282"/>
  <c r="T3282"/>
  <c r="V3282"/>
  <c r="R3283"/>
  <c r="T3283"/>
  <c r="V3283"/>
  <c r="R3286"/>
  <c r="R3288"/>
  <c r="R3291"/>
  <c r="R3292"/>
  <c r="T3292"/>
  <c r="V3292"/>
  <c r="R3294"/>
  <c r="R3296"/>
  <c r="R3298"/>
  <c r="R3299"/>
  <c r="T3299"/>
  <c r="V3299"/>
  <c r="R3300"/>
  <c r="T3300"/>
  <c r="V3300"/>
  <c r="R3301"/>
  <c r="T3301"/>
  <c r="V3301"/>
  <c r="R3302"/>
  <c r="T3302"/>
  <c r="V3302"/>
  <c r="R3305"/>
  <c r="R3307"/>
  <c r="R3308"/>
  <c r="T3308"/>
  <c r="V3308"/>
  <c r="R3315"/>
  <c r="R3319"/>
  <c r="R3321"/>
  <c r="R3323"/>
  <c r="R3325"/>
  <c r="R3327"/>
  <c r="R3329"/>
  <c r="R3332"/>
  <c r="R3333"/>
  <c r="T3333"/>
  <c r="V3333"/>
  <c r="R3336"/>
  <c r="R3338"/>
  <c r="R3340"/>
  <c r="R3341"/>
  <c r="T3341"/>
  <c r="V3341"/>
  <c r="R3345"/>
  <c r="R3348"/>
  <c r="R3350"/>
  <c r="R3353"/>
  <c r="R3355"/>
  <c r="R3356"/>
  <c r="T3356"/>
  <c r="V3356"/>
  <c r="R3357"/>
  <c r="T3357"/>
  <c r="V3357"/>
  <c r="R3361"/>
  <c r="R3362"/>
  <c r="T3362"/>
  <c r="V3362"/>
  <c r="R3363"/>
  <c r="T3363"/>
  <c r="V3363"/>
  <c r="R3364"/>
  <c r="T3364"/>
  <c r="V3364"/>
  <c r="R3365"/>
  <c r="T3365"/>
  <c r="V3365"/>
  <c r="R3367"/>
  <c r="R3368"/>
  <c r="T3368"/>
  <c r="V3368"/>
  <c r="R3369"/>
  <c r="T3369"/>
  <c r="V3369"/>
  <c r="R3371"/>
  <c r="R3372"/>
  <c r="T3372"/>
  <c r="V3372"/>
  <c r="R3373"/>
  <c r="T3373"/>
  <c r="V3373"/>
  <c r="R3374"/>
  <c r="T3374"/>
  <c r="V3374"/>
  <c r="R3375"/>
  <c r="T3375"/>
  <c r="V3375"/>
  <c r="R3394"/>
  <c r="R3395"/>
  <c r="T3395"/>
  <c r="V3395"/>
  <c r="R3396"/>
  <c r="T3396"/>
  <c r="V3396"/>
  <c r="R3402"/>
  <c r="R3413"/>
  <c r="R3415"/>
  <c r="R3416"/>
  <c r="T3416"/>
  <c r="V3416"/>
  <c r="R3417"/>
  <c r="T3417"/>
  <c r="V3417"/>
  <c r="R3418"/>
  <c r="T3418"/>
  <c r="V3418"/>
  <c r="R3419"/>
  <c r="T3419"/>
  <c r="V3419"/>
  <c r="R3420"/>
  <c r="T3420"/>
  <c r="V3420"/>
  <c r="R3421"/>
  <c r="T3421"/>
  <c r="V3421"/>
  <c r="R3424"/>
  <c r="R3428"/>
  <c r="R3430"/>
  <c r="R3433"/>
  <c r="R3434"/>
  <c r="T3434"/>
  <c r="V3434"/>
  <c r="R3435"/>
  <c r="T3435"/>
  <c r="V3435"/>
  <c r="R3461"/>
  <c r="U3590"/>
  <c r="U3591"/>
  <c r="U3592"/>
  <c r="R3594"/>
  <c r="T3594"/>
  <c r="V3595"/>
  <c r="R3596"/>
  <c r="T3596"/>
  <c r="V3597"/>
  <c r="R3598"/>
  <c r="T3598"/>
  <c r="R3600"/>
  <c r="T3600"/>
  <c r="R3602"/>
  <c r="T3602"/>
  <c r="R3604"/>
  <c r="T3604"/>
  <c r="R3606"/>
  <c r="T3606"/>
  <c r="R3608"/>
  <c r="T3608"/>
  <c r="R3610"/>
  <c r="T3610"/>
  <c r="R3612"/>
  <c r="T3612"/>
  <c r="R3614"/>
  <c r="T3614"/>
  <c r="R3616"/>
  <c r="T3616"/>
  <c r="R3618"/>
  <c r="T3618"/>
  <c r="R3620"/>
  <c r="T3620"/>
  <c r="R3622"/>
  <c r="T3622"/>
  <c r="R3624"/>
  <c r="T3624"/>
  <c r="R3626"/>
  <c r="T3626"/>
  <c r="R3628"/>
  <c r="T3628"/>
  <c r="R3630"/>
  <c r="T3630"/>
  <c r="T1760"/>
  <c r="T1768"/>
  <c r="T1769"/>
  <c r="T1770"/>
  <c r="T1771"/>
  <c r="T1772"/>
  <c r="T1776"/>
  <c r="T1777"/>
  <c r="T1778"/>
  <c r="T1781"/>
  <c r="T1783"/>
  <c r="T1786"/>
  <c r="T1789"/>
  <c r="T1792"/>
  <c r="T1793"/>
  <c r="T1797"/>
  <c r="T1799"/>
  <c r="T1800"/>
  <c r="T1801"/>
  <c r="T1802"/>
  <c r="T1803"/>
  <c r="T1809"/>
  <c r="T1810"/>
  <c r="T1811"/>
  <c r="T1812"/>
  <c r="T1814"/>
  <c r="T1816"/>
  <c r="T1819"/>
  <c r="T1820"/>
  <c r="T1822"/>
  <c r="T1823"/>
  <c r="T1824"/>
  <c r="T1826"/>
  <c r="T1827"/>
  <c r="T1828"/>
  <c r="T1831"/>
  <c r="T1833"/>
  <c r="T1834"/>
  <c r="T1836"/>
  <c r="T1838"/>
  <c r="T1840"/>
  <c r="T1842"/>
  <c r="T1844"/>
  <c r="T1846"/>
  <c r="T1847"/>
  <c r="T1848"/>
  <c r="T1851"/>
  <c r="T1852"/>
  <c r="T1855"/>
  <c r="T1856"/>
  <c r="T1857"/>
  <c r="T1858"/>
  <c r="T1864"/>
  <c r="T1865"/>
  <c r="T1866"/>
  <c r="T1867"/>
  <c r="T1868"/>
  <c r="T1869"/>
  <c r="T1870"/>
  <c r="T1871"/>
  <c r="T1872"/>
  <c r="T1873"/>
  <c r="T1881"/>
  <c r="T1882"/>
  <c r="T1887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72"/>
  <c r="T2374"/>
  <c r="T2376"/>
  <c r="T2378"/>
  <c r="T2380"/>
  <c r="T2382"/>
  <c r="T2384"/>
  <c r="T2386"/>
  <c r="T2388"/>
  <c r="T2389"/>
  <c r="T2391"/>
  <c r="T2393"/>
  <c r="T2394"/>
  <c r="T2396"/>
  <c r="T2398"/>
  <c r="T2400"/>
  <c r="T2402"/>
  <c r="T2405"/>
  <c r="T2407"/>
  <c r="T2409"/>
  <c r="T2410"/>
  <c r="T2412"/>
  <c r="T2413"/>
  <c r="T2417"/>
  <c r="T2418"/>
  <c r="T2420"/>
  <c r="T2421"/>
  <c r="T2426"/>
  <c r="T2428"/>
  <c r="T2429"/>
  <c r="T2430"/>
  <c r="T2431"/>
  <c r="T2432"/>
  <c r="T2436"/>
  <c r="T2438"/>
  <c r="T2440"/>
  <c r="T2445"/>
  <c r="T2447"/>
  <c r="T2451"/>
  <c r="T2453"/>
  <c r="T2459"/>
  <c r="T2463"/>
  <c r="T2466"/>
  <c r="T2467"/>
  <c r="T2468"/>
  <c r="T2469"/>
  <c r="T2472"/>
  <c r="T2476"/>
  <c r="T2477"/>
  <c r="T2479"/>
  <c r="T2480"/>
  <c r="T2483"/>
  <c r="T2484"/>
  <c r="T2485"/>
  <c r="T2487"/>
  <c r="T2488"/>
  <c r="T2490"/>
  <c r="T2491"/>
  <c r="T2493"/>
  <c r="T2498"/>
  <c r="T2499"/>
  <c r="T2503"/>
  <c r="T2504"/>
  <c r="T2505"/>
  <c r="T2506"/>
  <c r="T2507"/>
  <c r="T2508"/>
  <c r="T2515"/>
  <c r="T2516"/>
  <c r="T2517"/>
  <c r="T2518"/>
  <c r="T2519"/>
  <c r="T2520"/>
  <c r="T2521"/>
  <c r="T2523"/>
  <c r="T2525"/>
  <c r="T2527"/>
  <c r="T2529"/>
  <c r="T2531"/>
  <c r="T2532"/>
  <c r="T2533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90"/>
  <c r="T2792"/>
  <c r="T2794"/>
  <c r="T2796"/>
  <c r="T2798"/>
  <c r="T2800"/>
  <c r="T2801"/>
  <c r="T2803"/>
  <c r="T2805"/>
  <c r="T2807"/>
  <c r="T2809"/>
  <c r="T2811"/>
  <c r="T2813"/>
  <c r="T2815"/>
  <c r="T2817"/>
  <c r="T2819"/>
  <c r="T2821"/>
  <c r="T2823"/>
  <c r="T2825"/>
  <c r="T2827"/>
  <c r="T2829"/>
  <c r="T2831"/>
  <c r="T2833"/>
  <c r="T2835"/>
  <c r="T2837"/>
  <c r="T2839"/>
  <c r="T2841"/>
  <c r="T2843"/>
  <c r="T2845"/>
  <c r="T2847"/>
  <c r="T2849"/>
  <c r="T2851"/>
  <c r="T2853"/>
  <c r="T2855"/>
  <c r="T2857"/>
  <c r="T2859"/>
  <c r="T2861"/>
  <c r="T2863"/>
  <c r="T2865"/>
  <c r="T2867"/>
  <c r="T2869"/>
  <c r="T2870"/>
  <c r="T2872"/>
  <c r="T2874"/>
  <c r="T2875"/>
  <c r="T2876"/>
  <c r="T2878"/>
  <c r="T2880"/>
  <c r="T2882"/>
  <c r="T2884"/>
  <c r="T2886"/>
  <c r="T2888"/>
  <c r="T2890"/>
  <c r="T2892"/>
  <c r="T2894"/>
  <c r="T2896"/>
  <c r="T2898"/>
  <c r="T2900"/>
  <c r="T2902"/>
  <c r="T2904"/>
  <c r="T2906"/>
  <c r="T2908"/>
  <c r="T2910"/>
  <c r="T2912"/>
  <c r="T2914"/>
  <c r="T2916"/>
  <c r="T2918"/>
  <c r="T2920"/>
  <c r="T2922"/>
  <c r="T2924"/>
  <c r="T2926"/>
  <c r="T2928"/>
  <c r="T2930"/>
  <c r="T2932"/>
  <c r="T2934"/>
  <c r="T2938"/>
  <c r="T2940"/>
  <c r="T2942"/>
  <c r="T2944"/>
  <c r="T2946"/>
  <c r="T2948"/>
  <c r="T2950"/>
  <c r="T2952"/>
  <c r="T2954"/>
  <c r="T2956"/>
  <c r="T2958"/>
  <c r="T2962"/>
  <c r="T2963"/>
  <c r="T2965"/>
  <c r="T2967"/>
  <c r="T2969"/>
  <c r="T2971"/>
  <c r="T2973"/>
  <c r="T2975"/>
  <c r="T2977"/>
  <c r="T2979"/>
  <c r="T2981"/>
  <c r="T2983"/>
  <c r="T2985"/>
  <c r="T2987"/>
  <c r="T2989"/>
  <c r="T2991"/>
  <c r="T2993"/>
  <c r="T2995"/>
  <c r="T2997"/>
  <c r="T2999"/>
  <c r="T3001"/>
  <c r="T3003"/>
  <c r="T3005"/>
  <c r="T3007"/>
  <c r="T3009"/>
  <c r="T3011"/>
  <c r="T3013"/>
  <c r="T3014"/>
  <c r="T3016"/>
  <c r="T3018"/>
  <c r="T3020"/>
  <c r="T3023"/>
  <c r="T3024"/>
  <c r="T3026"/>
  <c r="T3028"/>
  <c r="T3030"/>
  <c r="T3032"/>
  <c r="T3034"/>
  <c r="T3038"/>
  <c r="T3040"/>
  <c r="T3042"/>
  <c r="T3044"/>
  <c r="T3046"/>
  <c r="T3048"/>
  <c r="T3050"/>
  <c r="T3051"/>
  <c r="T3053"/>
  <c r="T3055"/>
  <c r="T3057"/>
  <c r="T3059"/>
  <c r="T3061"/>
  <c r="T3063"/>
  <c r="T3065"/>
  <c r="T3067"/>
  <c r="T3069"/>
  <c r="T3071"/>
  <c r="T3073"/>
  <c r="T3075"/>
  <c r="T3077"/>
  <c r="T3079"/>
  <c r="T3081"/>
  <c r="T3083"/>
  <c r="T3085"/>
  <c r="T3087"/>
  <c r="T3089"/>
  <c r="T3090"/>
  <c r="T3091"/>
  <c r="T3093"/>
  <c r="T3095"/>
  <c r="T3097"/>
  <c r="T3099"/>
  <c r="T3101"/>
  <c r="T3103"/>
  <c r="T3105"/>
  <c r="T3107"/>
  <c r="T3109"/>
  <c r="T3111"/>
  <c r="T3114"/>
  <c r="T3116"/>
  <c r="T3118"/>
  <c r="T3120"/>
  <c r="T3122"/>
  <c r="T3124"/>
  <c r="T3126"/>
  <c r="T3127"/>
  <c r="T3130"/>
  <c r="T3132"/>
  <c r="T3134"/>
  <c r="T3136"/>
  <c r="T3138"/>
  <c r="T3140"/>
  <c r="T3142"/>
  <c r="T3144"/>
  <c r="T3146"/>
  <c r="T3148"/>
  <c r="T3150"/>
  <c r="T3153"/>
  <c r="T3155"/>
  <c r="T3157"/>
  <c r="T3159"/>
  <c r="T3161"/>
  <c r="T3163"/>
  <c r="T3165"/>
  <c r="T3167"/>
  <c r="T3169"/>
  <c r="T3171"/>
  <c r="T3173"/>
  <c r="T3175"/>
  <c r="T3177"/>
  <c r="T3179"/>
  <c r="T3181"/>
  <c r="T3185"/>
  <c r="T3187"/>
  <c r="T3189"/>
  <c r="T3191"/>
  <c r="T3196"/>
  <c r="T3198"/>
  <c r="T3202"/>
  <c r="T3203"/>
  <c r="T3204"/>
  <c r="T3207"/>
  <c r="T3208"/>
  <c r="T3209"/>
  <c r="T3210"/>
  <c r="T3213"/>
  <c r="T3214"/>
  <c r="T3215"/>
  <c r="T3216"/>
  <c r="T3217"/>
  <c r="T3218"/>
  <c r="T3219"/>
  <c r="T3220"/>
  <c r="T3221"/>
  <c r="T3222"/>
  <c r="T3223"/>
  <c r="T3224"/>
  <c r="T3225"/>
  <c r="T3229"/>
  <c r="T3232"/>
  <c r="T3234"/>
  <c r="T3235"/>
  <c r="T3240"/>
  <c r="T3246"/>
  <c r="T3248"/>
  <c r="T3249"/>
  <c r="T3250"/>
  <c r="T3251"/>
  <c r="T3252"/>
  <c r="T3253"/>
  <c r="T3258"/>
  <c r="T3261"/>
  <c r="T3262"/>
  <c r="T3265"/>
  <c r="T3266"/>
  <c r="T3267"/>
  <c r="T3268"/>
  <c r="T3269"/>
  <c r="T3274"/>
  <c r="T3275"/>
  <c r="T3284"/>
  <c r="T3285"/>
  <c r="T3287"/>
  <c r="T3289"/>
  <c r="T3290"/>
  <c r="T3293"/>
  <c r="T3295"/>
  <c r="T3297"/>
  <c r="T3303"/>
  <c r="T3304"/>
  <c r="T3306"/>
  <c r="T3309"/>
  <c r="T3310"/>
  <c r="T3311"/>
  <c r="T3312"/>
  <c r="T3313"/>
  <c r="T3314"/>
  <c r="T3316"/>
  <c r="T3317"/>
  <c r="T3318"/>
  <c r="T3320"/>
  <c r="T3322"/>
  <c r="T3324"/>
  <c r="T3326"/>
  <c r="T3328"/>
  <c r="T3330"/>
  <c r="T3331"/>
  <c r="T3334"/>
  <c r="T3335"/>
  <c r="T3337"/>
  <c r="T3339"/>
  <c r="T3342"/>
  <c r="T3343"/>
  <c r="T3344"/>
  <c r="T3346"/>
  <c r="T3347"/>
  <c r="T3349"/>
  <c r="T3351"/>
  <c r="T3352"/>
  <c r="T3354"/>
  <c r="T3358"/>
  <c r="T3359"/>
  <c r="T3360"/>
  <c r="T3366"/>
  <c r="T3370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7"/>
  <c r="T3398"/>
  <c r="T3399"/>
  <c r="T3400"/>
  <c r="T3401"/>
  <c r="T3403"/>
  <c r="T3404"/>
  <c r="T3405"/>
  <c r="T3406"/>
  <c r="T3407"/>
  <c r="T3408"/>
  <c r="T3409"/>
  <c r="T3410"/>
  <c r="T3411"/>
  <c r="T3412"/>
  <c r="T3414"/>
  <c r="T3422"/>
  <c r="T3423"/>
  <c r="T3425"/>
  <c r="T3426"/>
  <c r="T3427"/>
  <c r="T3429"/>
  <c r="T3431"/>
  <c r="T3432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R3591"/>
  <c r="T3591"/>
  <c r="R3592"/>
  <c r="T3592"/>
  <c r="R3593"/>
  <c r="T3593"/>
  <c r="R3595"/>
  <c r="T3595"/>
  <c r="R3597"/>
  <c r="T3597"/>
  <c r="R3599"/>
  <c r="T3599"/>
  <c r="V3600"/>
  <c r="R3601"/>
  <c r="T3601"/>
  <c r="V3602"/>
  <c r="R3603"/>
  <c r="T3603"/>
  <c r="V3604"/>
  <c r="R3605"/>
  <c r="T3605"/>
  <c r="V3606"/>
  <c r="R3607"/>
  <c r="T3607"/>
  <c r="V3608"/>
  <c r="R3609"/>
  <c r="T3609"/>
  <c r="V3610"/>
  <c r="R3611"/>
  <c r="T3611"/>
  <c r="V3612"/>
  <c r="R3613"/>
  <c r="T3613"/>
  <c r="V3614"/>
  <c r="R3615"/>
  <c r="T3615"/>
  <c r="V3616"/>
  <c r="R3617"/>
  <c r="T3617"/>
  <c r="V3618"/>
  <c r="R3619"/>
  <c r="T3619"/>
  <c r="V3620"/>
  <c r="R3621"/>
  <c r="T3621"/>
  <c r="V3622"/>
  <c r="R3623"/>
  <c r="T3623"/>
  <c r="V3624"/>
  <c r="R3625"/>
  <c r="T3625"/>
  <c r="V3626"/>
  <c r="R3627"/>
  <c r="T3627"/>
  <c r="V3628"/>
  <c r="R3629"/>
  <c r="T3629"/>
  <c r="V3630"/>
  <c r="V4595"/>
  <c r="T4595"/>
  <c r="V4597"/>
  <c r="T4597"/>
  <c r="V4599"/>
  <c r="T4599"/>
  <c r="V4603"/>
  <c r="T4603"/>
  <c r="V4605"/>
  <c r="T4605"/>
  <c r="V4607"/>
  <c r="T4607"/>
  <c r="V4609"/>
  <c r="T4609"/>
  <c r="V4611"/>
  <c r="T4611"/>
  <c r="V4613"/>
  <c r="T4613"/>
  <c r="V4615"/>
  <c r="T4615"/>
  <c r="V4617"/>
  <c r="T4617"/>
  <c r="V4619"/>
  <c r="T4619"/>
  <c r="V4621"/>
  <c r="T4621"/>
  <c r="V4625"/>
  <c r="T4625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T3958"/>
  <c r="T3959"/>
  <c r="T3960"/>
  <c r="T3961"/>
  <c r="T3962"/>
  <c r="T3963"/>
  <c r="T3964"/>
  <c r="U3966"/>
  <c r="U3967"/>
  <c r="U3968"/>
  <c r="U3969"/>
  <c r="U3970"/>
  <c r="U3971"/>
  <c r="U3972"/>
  <c r="U3973"/>
  <c r="U3974"/>
  <c r="U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4"/>
  <c r="T4115"/>
  <c r="T4116"/>
  <c r="T4117"/>
  <c r="T4118"/>
  <c r="T4119"/>
  <c r="T4120"/>
  <c r="U4122"/>
  <c r="U4123"/>
  <c r="U4124"/>
  <c r="U4125"/>
  <c r="U4126"/>
  <c r="U4127"/>
  <c r="U4128"/>
  <c r="U4129"/>
  <c r="U4130"/>
  <c r="U4131"/>
  <c r="U4132"/>
  <c r="U4133"/>
  <c r="U4134"/>
  <c r="U4135"/>
  <c r="U4136"/>
  <c r="U4137"/>
  <c r="U4138"/>
  <c r="U4139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U4172"/>
  <c r="U4173"/>
  <c r="U4174"/>
  <c r="U4175"/>
  <c r="U4176"/>
  <c r="U4177"/>
  <c r="U4178"/>
  <c r="U4179"/>
  <c r="U4180"/>
  <c r="U4181"/>
  <c r="T4182"/>
  <c r="U4184"/>
  <c r="U4185"/>
  <c r="U4186"/>
  <c r="U4187"/>
  <c r="U4188"/>
  <c r="T4189"/>
  <c r="T4191"/>
  <c r="T4192"/>
  <c r="T4193"/>
  <c r="T4194"/>
  <c r="T4195"/>
  <c r="T4196"/>
  <c r="T4197"/>
  <c r="T4198"/>
  <c r="U4200"/>
  <c r="U4201"/>
  <c r="U4202"/>
  <c r="U4203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U4220"/>
  <c r="U4221"/>
  <c r="T4222"/>
  <c r="U4224"/>
  <c r="T4225"/>
  <c r="T4226"/>
  <c r="T4227"/>
  <c r="T4228"/>
  <c r="U4230"/>
  <c r="U4231"/>
  <c r="U4232"/>
  <c r="U4233"/>
  <c r="U4234"/>
  <c r="U4235"/>
  <c r="U4236"/>
  <c r="U4237"/>
  <c r="U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U4261"/>
  <c r="T4262"/>
  <c r="T4263"/>
  <c r="T4264"/>
  <c r="U4266"/>
  <c r="T4267"/>
  <c r="T4268"/>
  <c r="T4270"/>
  <c r="T4272"/>
  <c r="T4273"/>
  <c r="U4275"/>
  <c r="U4276"/>
  <c r="U4277"/>
  <c r="T4278"/>
  <c r="U4280"/>
  <c r="T4281"/>
  <c r="T4282"/>
  <c r="U4284"/>
  <c r="T4285"/>
  <c r="T4286"/>
  <c r="T4287"/>
  <c r="T4288"/>
  <c r="T4289"/>
  <c r="T4290"/>
  <c r="T4292"/>
  <c r="T4293"/>
  <c r="T4294"/>
  <c r="U4296"/>
  <c r="U4297"/>
  <c r="U4298"/>
  <c r="U4299"/>
  <c r="T4300"/>
  <c r="T4301"/>
  <c r="T4302"/>
  <c r="U4304"/>
  <c r="T4305"/>
  <c r="T4306"/>
  <c r="T4307"/>
  <c r="T4308"/>
  <c r="U4310"/>
  <c r="U4311"/>
  <c r="T4312"/>
  <c r="T4313"/>
  <c r="T4314"/>
  <c r="T4315"/>
  <c r="T4316"/>
  <c r="U4318"/>
  <c r="U4319"/>
  <c r="U4320"/>
  <c r="U4321"/>
  <c r="U4322"/>
  <c r="U4323"/>
  <c r="U4324"/>
  <c r="U4325"/>
  <c r="U4326"/>
  <c r="U4327"/>
  <c r="T4328"/>
  <c r="T4329"/>
  <c r="T4330"/>
  <c r="T4331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9"/>
  <c r="T4580"/>
  <c r="T4581"/>
  <c r="T4582"/>
  <c r="T4583"/>
  <c r="T4584"/>
  <c r="T4585"/>
  <c r="T4587"/>
  <c r="T4589"/>
  <c r="U4591"/>
  <c r="T4592"/>
  <c r="T4593"/>
  <c r="V4624"/>
  <c r="V4596"/>
  <c r="T4596"/>
  <c r="V4598"/>
  <c r="T4598"/>
  <c r="V4600"/>
  <c r="T4600"/>
  <c r="V4602"/>
  <c r="T4602"/>
  <c r="V4604"/>
  <c r="T4604"/>
  <c r="V4606"/>
  <c r="T4606"/>
  <c r="V4608"/>
  <c r="T4608"/>
  <c r="V4610"/>
  <c r="T4610"/>
  <c r="V4612"/>
  <c r="T4612"/>
  <c r="V4614"/>
  <c r="T4614"/>
  <c r="V4616"/>
  <c r="T4616"/>
  <c r="V4618"/>
  <c r="T4618"/>
  <c r="V4620"/>
  <c r="T4620"/>
  <c r="V4622"/>
  <c r="T4622"/>
  <c r="R3631"/>
  <c r="T3631"/>
  <c r="R3632"/>
  <c r="T3632"/>
  <c r="R3633"/>
  <c r="T3633"/>
  <c r="R3634"/>
  <c r="T3634"/>
  <c r="R3635"/>
  <c r="T3635"/>
  <c r="R3636"/>
  <c r="T3636"/>
  <c r="R3637"/>
  <c r="T3637"/>
  <c r="R3638"/>
  <c r="T3638"/>
  <c r="R3639"/>
  <c r="T3639"/>
  <c r="R3640"/>
  <c r="T3640"/>
  <c r="R3641"/>
  <c r="T3641"/>
  <c r="R3642"/>
  <c r="T3642"/>
  <c r="R3643"/>
  <c r="T3643"/>
  <c r="R3644"/>
  <c r="T3644"/>
  <c r="R3645"/>
  <c r="T3645"/>
  <c r="R3646"/>
  <c r="T3646"/>
  <c r="R3647"/>
  <c r="T3647"/>
  <c r="R3648"/>
  <c r="T3648"/>
  <c r="R3649"/>
  <c r="T3649"/>
  <c r="R3650"/>
  <c r="T3650"/>
  <c r="R3651"/>
  <c r="T3651"/>
  <c r="R3652"/>
  <c r="T3652"/>
  <c r="R3653"/>
  <c r="T3653"/>
  <c r="R3654"/>
  <c r="T3654"/>
  <c r="R3655"/>
  <c r="T3655"/>
  <c r="R3656"/>
  <c r="T3656"/>
  <c r="R3657"/>
  <c r="T3657"/>
  <c r="R3658"/>
  <c r="T3658"/>
  <c r="R3659"/>
  <c r="T3659"/>
  <c r="R3660"/>
  <c r="T3660"/>
  <c r="R3661"/>
  <c r="T3661"/>
  <c r="R3662"/>
  <c r="T3662"/>
  <c r="R3663"/>
  <c r="T3663"/>
  <c r="R3664"/>
  <c r="T3664"/>
  <c r="R3665"/>
  <c r="T3665"/>
  <c r="R3666"/>
  <c r="T3666"/>
  <c r="R3667"/>
  <c r="T3667"/>
  <c r="R3668"/>
  <c r="T3668"/>
  <c r="R3669"/>
  <c r="T3669"/>
  <c r="R3670"/>
  <c r="T3670"/>
  <c r="R3671"/>
  <c r="T3671"/>
  <c r="R3672"/>
  <c r="T3672"/>
  <c r="R3673"/>
  <c r="T3673"/>
  <c r="R3674"/>
  <c r="T3674"/>
  <c r="R3675"/>
  <c r="T3675"/>
  <c r="R3676"/>
  <c r="T3676"/>
  <c r="R3677"/>
  <c r="T3677"/>
  <c r="R3678"/>
  <c r="T3678"/>
  <c r="R3679"/>
  <c r="T3679"/>
  <c r="R3680"/>
  <c r="T3680"/>
  <c r="R3681"/>
  <c r="T3681"/>
  <c r="R3682"/>
  <c r="T3682"/>
  <c r="R3683"/>
  <c r="T3683"/>
  <c r="R3684"/>
  <c r="T3684"/>
  <c r="R3685"/>
  <c r="T3685"/>
  <c r="R3686"/>
  <c r="T3686"/>
  <c r="R3687"/>
  <c r="T3687"/>
  <c r="R3688"/>
  <c r="T3688"/>
  <c r="R3689"/>
  <c r="T3689"/>
  <c r="R3690"/>
  <c r="T3690"/>
  <c r="R3691"/>
  <c r="T3691"/>
  <c r="R3692"/>
  <c r="T3692"/>
  <c r="R3693"/>
  <c r="T3693"/>
  <c r="R3694"/>
  <c r="T3694"/>
  <c r="R3695"/>
  <c r="T3695"/>
  <c r="R3696"/>
  <c r="T3696"/>
  <c r="R3697"/>
  <c r="T3697"/>
  <c r="R3698"/>
  <c r="T3698"/>
  <c r="R3699"/>
  <c r="T3699"/>
  <c r="R3700"/>
  <c r="T3700"/>
  <c r="R3701"/>
  <c r="T3701"/>
  <c r="R3702"/>
  <c r="T3702"/>
  <c r="R3703"/>
  <c r="T3703"/>
  <c r="R3704"/>
  <c r="T3704"/>
  <c r="R3705"/>
  <c r="T3705"/>
  <c r="R3706"/>
  <c r="T3706"/>
  <c r="R3707"/>
  <c r="T3707"/>
  <c r="R3708"/>
  <c r="T3708"/>
  <c r="R3709"/>
  <c r="T3709"/>
  <c r="R3710"/>
  <c r="T3710"/>
  <c r="R3711"/>
  <c r="T3711"/>
  <c r="R3712"/>
  <c r="T3712"/>
  <c r="R3713"/>
  <c r="T3713"/>
  <c r="R3714"/>
  <c r="T3714"/>
  <c r="R3715"/>
  <c r="T3715"/>
  <c r="R3716"/>
  <c r="T3716"/>
  <c r="R3717"/>
  <c r="T3717"/>
  <c r="R3718"/>
  <c r="T3718"/>
  <c r="R3719"/>
  <c r="T3719"/>
  <c r="R3720"/>
  <c r="T3720"/>
  <c r="R3721"/>
  <c r="T3721"/>
  <c r="R3722"/>
  <c r="T3722"/>
  <c r="R3723"/>
  <c r="T3723"/>
  <c r="R3724"/>
  <c r="T3724"/>
  <c r="R3725"/>
  <c r="T3725"/>
  <c r="R3726"/>
  <c r="T3726"/>
  <c r="R3727"/>
  <c r="T3727"/>
  <c r="R3728"/>
  <c r="T3728"/>
  <c r="R3729"/>
  <c r="T3729"/>
  <c r="R3730"/>
  <c r="T3730"/>
  <c r="R3731"/>
  <c r="T3731"/>
  <c r="R3732"/>
  <c r="T3732"/>
  <c r="R3733"/>
  <c r="T3733"/>
  <c r="R3734"/>
  <c r="T3734"/>
  <c r="R3735"/>
  <c r="T3735"/>
  <c r="R3736"/>
  <c r="T3736"/>
  <c r="R3737"/>
  <c r="T3737"/>
  <c r="R3738"/>
  <c r="T3738"/>
  <c r="R3739"/>
  <c r="T3739"/>
  <c r="R3740"/>
  <c r="T3740"/>
  <c r="R3741"/>
  <c r="T3741"/>
  <c r="R3742"/>
  <c r="T3742"/>
  <c r="R3743"/>
  <c r="T3743"/>
  <c r="R3744"/>
  <c r="T3744"/>
  <c r="R3745"/>
  <c r="T3745"/>
  <c r="R3746"/>
  <c r="T3746"/>
  <c r="R3747"/>
  <c r="T3747"/>
  <c r="R3748"/>
  <c r="T3748"/>
  <c r="R3749"/>
  <c r="T3749"/>
  <c r="R3750"/>
  <c r="T3750"/>
  <c r="R3751"/>
  <c r="T3751"/>
  <c r="R3752"/>
  <c r="T3752"/>
  <c r="R3753"/>
  <c r="T3753"/>
  <c r="R3754"/>
  <c r="T3754"/>
  <c r="R3755"/>
  <c r="T3755"/>
  <c r="R3756"/>
  <c r="T3756"/>
  <c r="R3757"/>
  <c r="T3757"/>
  <c r="R3758"/>
  <c r="T3758"/>
  <c r="R3759"/>
  <c r="T3759"/>
  <c r="R3760"/>
  <c r="T3760"/>
  <c r="R3761"/>
  <c r="T3761"/>
  <c r="R3762"/>
  <c r="T3762"/>
  <c r="R3763"/>
  <c r="T3763"/>
  <c r="R3764"/>
  <c r="T3764"/>
  <c r="R3765"/>
  <c r="T3765"/>
  <c r="R3766"/>
  <c r="T3766"/>
  <c r="R3767"/>
  <c r="T3767"/>
  <c r="R3768"/>
  <c r="T3768"/>
  <c r="R3769"/>
  <c r="T3769"/>
  <c r="R3770"/>
  <c r="T3770"/>
  <c r="R3771"/>
  <c r="T3771"/>
  <c r="R3772"/>
  <c r="T3772"/>
  <c r="R3773"/>
  <c r="T3773"/>
  <c r="R3774"/>
  <c r="T3774"/>
  <c r="R3775"/>
  <c r="T3775"/>
  <c r="R3776"/>
  <c r="T3776"/>
  <c r="R3777"/>
  <c r="T3777"/>
  <c r="R3778"/>
  <c r="T3778"/>
  <c r="R3779"/>
  <c r="T3779"/>
  <c r="R3780"/>
  <c r="T3780"/>
  <c r="R3781"/>
  <c r="T3781"/>
  <c r="R3782"/>
  <c r="T3782"/>
  <c r="R3783"/>
  <c r="T3783"/>
  <c r="R3784"/>
  <c r="T3784"/>
  <c r="R3785"/>
  <c r="T3785"/>
  <c r="R3786"/>
  <c r="T3786"/>
  <c r="R3787"/>
  <c r="T3787"/>
  <c r="R3788"/>
  <c r="T3788"/>
  <c r="R3789"/>
  <c r="T3789"/>
  <c r="R3790"/>
  <c r="T3790"/>
  <c r="R3791"/>
  <c r="T3791"/>
  <c r="R3792"/>
  <c r="T3792"/>
  <c r="R3793"/>
  <c r="T3793"/>
  <c r="R3794"/>
  <c r="T3794"/>
  <c r="R3795"/>
  <c r="T3795"/>
  <c r="R3796"/>
  <c r="T3796"/>
  <c r="R3797"/>
  <c r="T3797"/>
  <c r="R3798"/>
  <c r="T3798"/>
  <c r="R3799"/>
  <c r="T3799"/>
  <c r="R3800"/>
  <c r="T3800"/>
  <c r="R3801"/>
  <c r="T3801"/>
  <c r="R3802"/>
  <c r="T3802"/>
  <c r="R3803"/>
  <c r="T3803"/>
  <c r="R3804"/>
  <c r="T3804"/>
  <c r="R3805"/>
  <c r="T3805"/>
  <c r="R3806"/>
  <c r="T3806"/>
  <c r="R3807"/>
  <c r="T3807"/>
  <c r="R3808"/>
  <c r="T3808"/>
  <c r="R3809"/>
  <c r="T3809"/>
  <c r="R3810"/>
  <c r="T3810"/>
  <c r="R3811"/>
  <c r="T3811"/>
  <c r="R3812"/>
  <c r="T3812"/>
  <c r="R3813"/>
  <c r="T3813"/>
  <c r="R3814"/>
  <c r="T3814"/>
  <c r="R3815"/>
  <c r="T3815"/>
  <c r="R3816"/>
  <c r="T3816"/>
  <c r="R3817"/>
  <c r="T3817"/>
  <c r="R3818"/>
  <c r="T3818"/>
  <c r="R3819"/>
  <c r="T3819"/>
  <c r="R3820"/>
  <c r="T3820"/>
  <c r="R3821"/>
  <c r="T3821"/>
  <c r="R3822"/>
  <c r="T3822"/>
  <c r="R3823"/>
  <c r="T3823"/>
  <c r="R3824"/>
  <c r="T3824"/>
  <c r="R3825"/>
  <c r="T3825"/>
  <c r="R3826"/>
  <c r="T3826"/>
  <c r="R3827"/>
  <c r="T3827"/>
  <c r="R3828"/>
  <c r="T3828"/>
  <c r="R3829"/>
  <c r="T3829"/>
  <c r="R3830"/>
  <c r="T3830"/>
  <c r="R3831"/>
  <c r="T3831"/>
  <c r="R3832"/>
  <c r="T3832"/>
  <c r="R3833"/>
  <c r="T3833"/>
  <c r="R3834"/>
  <c r="T3834"/>
  <c r="R3835"/>
  <c r="T3835"/>
  <c r="R3836"/>
  <c r="T3836"/>
  <c r="R3837"/>
  <c r="T3837"/>
  <c r="R3838"/>
  <c r="T3838"/>
  <c r="R3839"/>
  <c r="T3839"/>
  <c r="R3840"/>
  <c r="T3840"/>
  <c r="R3841"/>
  <c r="T3841"/>
  <c r="R3842"/>
  <c r="T3842"/>
  <c r="R3843"/>
  <c r="T3843"/>
  <c r="R3844"/>
  <c r="T3844"/>
  <c r="R3845"/>
  <c r="T3845"/>
  <c r="R3846"/>
  <c r="T3846"/>
  <c r="R3847"/>
  <c r="T3847"/>
  <c r="R3848"/>
  <c r="T3848"/>
  <c r="R3849"/>
  <c r="T3849"/>
  <c r="R3850"/>
  <c r="T3850"/>
  <c r="R3851"/>
  <c r="T3851"/>
  <c r="R3852"/>
  <c r="T3852"/>
  <c r="R3853"/>
  <c r="T3853"/>
  <c r="R3854"/>
  <c r="T3854"/>
  <c r="R3855"/>
  <c r="T3855"/>
  <c r="R3856"/>
  <c r="T3856"/>
  <c r="R3857"/>
  <c r="T3857"/>
  <c r="R3858"/>
  <c r="T3858"/>
  <c r="R3859"/>
  <c r="T3859"/>
  <c r="R3860"/>
  <c r="T3860"/>
  <c r="R3861"/>
  <c r="T3861"/>
  <c r="R3862"/>
  <c r="T3862"/>
  <c r="R3863"/>
  <c r="T3863"/>
  <c r="R3864"/>
  <c r="T3864"/>
  <c r="R3865"/>
  <c r="T3865"/>
  <c r="R3866"/>
  <c r="T3866"/>
  <c r="R3867"/>
  <c r="T3867"/>
  <c r="R3868"/>
  <c r="T3868"/>
  <c r="R3869"/>
  <c r="T3869"/>
  <c r="R3870"/>
  <c r="T3870"/>
  <c r="R3871"/>
  <c r="T3871"/>
  <c r="R3872"/>
  <c r="T3872"/>
  <c r="R3873"/>
  <c r="T3873"/>
  <c r="R3874"/>
  <c r="T3874"/>
  <c r="R3875"/>
  <c r="T3875"/>
  <c r="R3876"/>
  <c r="T3876"/>
  <c r="R3877"/>
  <c r="T3877"/>
  <c r="R3878"/>
  <c r="T3878"/>
  <c r="R3879"/>
  <c r="T3879"/>
  <c r="R3880"/>
  <c r="T3880"/>
  <c r="R3881"/>
  <c r="T3881"/>
  <c r="R3882"/>
  <c r="T3882"/>
  <c r="R3883"/>
  <c r="T3883"/>
  <c r="R3884"/>
  <c r="T3884"/>
  <c r="R3885"/>
  <c r="T3885"/>
  <c r="R3886"/>
  <c r="T3886"/>
  <c r="R3887"/>
  <c r="T3887"/>
  <c r="R3888"/>
  <c r="T3888"/>
  <c r="R3889"/>
  <c r="T3889"/>
  <c r="R3890"/>
  <c r="T3890"/>
  <c r="R3891"/>
  <c r="T3891"/>
  <c r="R3892"/>
  <c r="T3892"/>
  <c r="R3893"/>
  <c r="T3893"/>
  <c r="R3894"/>
  <c r="T3894"/>
  <c r="R3895"/>
  <c r="T3895"/>
  <c r="R3896"/>
  <c r="T3896"/>
  <c r="R3897"/>
  <c r="T3897"/>
  <c r="R3933"/>
  <c r="R3934"/>
  <c r="T3934"/>
  <c r="R3935"/>
  <c r="T3935"/>
  <c r="R3936"/>
  <c r="T3936"/>
  <c r="R3937"/>
  <c r="T3937"/>
  <c r="R3938"/>
  <c r="T3938"/>
  <c r="R3939"/>
  <c r="T3939"/>
  <c r="R3940"/>
  <c r="T3940"/>
  <c r="R3941"/>
  <c r="T3941"/>
  <c r="R3942"/>
  <c r="T3942"/>
  <c r="R3943"/>
  <c r="T3943"/>
  <c r="R3944"/>
  <c r="T3944"/>
  <c r="R3945"/>
  <c r="T3945"/>
  <c r="R3946"/>
  <c r="T3946"/>
  <c r="R3947"/>
  <c r="T3947"/>
  <c r="R3948"/>
  <c r="T3948"/>
  <c r="R3949"/>
  <c r="T3949"/>
  <c r="R3950"/>
  <c r="T3950"/>
  <c r="R3951"/>
  <c r="T3951"/>
  <c r="R3952"/>
  <c r="T3952"/>
  <c r="R3953"/>
  <c r="T3953"/>
  <c r="R3954"/>
  <c r="T3954"/>
  <c r="R3955"/>
  <c r="T3955"/>
  <c r="R3956"/>
  <c r="T3956"/>
  <c r="R3957"/>
  <c r="T3957"/>
  <c r="R3965"/>
  <c r="R3966"/>
  <c r="T3966"/>
  <c r="R3967"/>
  <c r="T3967"/>
  <c r="R3968"/>
  <c r="T3968"/>
  <c r="R3969"/>
  <c r="T3969"/>
  <c r="R3970"/>
  <c r="T3970"/>
  <c r="R3971"/>
  <c r="T3971"/>
  <c r="R3972"/>
  <c r="T3972"/>
  <c r="R3973"/>
  <c r="T3973"/>
  <c r="R3974"/>
  <c r="T3974"/>
  <c r="R3975"/>
  <c r="T3975"/>
  <c r="R4113"/>
  <c r="R4121"/>
  <c r="R4122"/>
  <c r="T4122"/>
  <c r="R4123"/>
  <c r="T4123"/>
  <c r="R4124"/>
  <c r="T4124"/>
  <c r="R4125"/>
  <c r="T4125"/>
  <c r="R4126"/>
  <c r="T4126"/>
  <c r="R4127"/>
  <c r="T4127"/>
  <c r="R4128"/>
  <c r="T4128"/>
  <c r="R4129"/>
  <c r="T4129"/>
  <c r="R4130"/>
  <c r="T4130"/>
  <c r="R4131"/>
  <c r="T4131"/>
  <c r="R4132"/>
  <c r="T4132"/>
  <c r="R4133"/>
  <c r="T4133"/>
  <c r="R4134"/>
  <c r="T4134"/>
  <c r="R4135"/>
  <c r="T4135"/>
  <c r="R4136"/>
  <c r="T4136"/>
  <c r="R4137"/>
  <c r="T4137"/>
  <c r="R4138"/>
  <c r="T4138"/>
  <c r="R4139"/>
  <c r="T4139"/>
  <c r="R4140"/>
  <c r="T4140"/>
  <c r="R4141"/>
  <c r="T4141"/>
  <c r="R4142"/>
  <c r="T4142"/>
  <c r="R4143"/>
  <c r="T4143"/>
  <c r="R4144"/>
  <c r="T4144"/>
  <c r="R4145"/>
  <c r="T4145"/>
  <c r="R4146"/>
  <c r="T4146"/>
  <c r="R4147"/>
  <c r="T4147"/>
  <c r="R4148"/>
  <c r="T4148"/>
  <c r="R4149"/>
  <c r="T4149"/>
  <c r="R4150"/>
  <c r="T4150"/>
  <c r="R4151"/>
  <c r="T4151"/>
  <c r="R4152"/>
  <c r="T4152"/>
  <c r="R4153"/>
  <c r="T4153"/>
  <c r="R4154"/>
  <c r="T4154"/>
  <c r="R4155"/>
  <c r="T4155"/>
  <c r="R4156"/>
  <c r="T4156"/>
  <c r="R4157"/>
  <c r="T4157"/>
  <c r="R4158"/>
  <c r="T4158"/>
  <c r="R4159"/>
  <c r="T4159"/>
  <c r="R4160"/>
  <c r="T4160"/>
  <c r="R4161"/>
  <c r="T4161"/>
  <c r="R4162"/>
  <c r="T4162"/>
  <c r="R4163"/>
  <c r="T4163"/>
  <c r="R4164"/>
  <c r="T4164"/>
  <c r="R4165"/>
  <c r="T4165"/>
  <c r="R4166"/>
  <c r="T4166"/>
  <c r="R4167"/>
  <c r="T4167"/>
  <c r="R4168"/>
  <c r="T4168"/>
  <c r="R4169"/>
  <c r="T4169"/>
  <c r="R4170"/>
  <c r="T4170"/>
  <c r="R4171"/>
  <c r="T4171"/>
  <c r="R4172"/>
  <c r="T4172"/>
  <c r="R4173"/>
  <c r="T4173"/>
  <c r="R4174"/>
  <c r="T4174"/>
  <c r="R4175"/>
  <c r="T4175"/>
  <c r="R4176"/>
  <c r="T4176"/>
  <c r="R4177"/>
  <c r="T4177"/>
  <c r="R4178"/>
  <c r="T4178"/>
  <c r="R4179"/>
  <c r="T4179"/>
  <c r="R4180"/>
  <c r="T4180"/>
  <c r="R4181"/>
  <c r="T4181"/>
  <c r="R4183"/>
  <c r="R4184"/>
  <c r="T4184"/>
  <c r="R4185"/>
  <c r="T4185"/>
  <c r="R4186"/>
  <c r="T4186"/>
  <c r="R4187"/>
  <c r="T4187"/>
  <c r="R4188"/>
  <c r="T4188"/>
  <c r="R4190"/>
  <c r="R4199"/>
  <c r="R4200"/>
  <c r="T4200"/>
  <c r="R4201"/>
  <c r="T4201"/>
  <c r="R4202"/>
  <c r="T4202"/>
  <c r="R4203"/>
  <c r="T4203"/>
  <c r="R4204"/>
  <c r="T4204"/>
  <c r="R4205"/>
  <c r="T4205"/>
  <c r="R4206"/>
  <c r="T4206"/>
  <c r="R4207"/>
  <c r="T4207"/>
  <c r="R4208"/>
  <c r="T4208"/>
  <c r="R4209"/>
  <c r="T4209"/>
  <c r="R4210"/>
  <c r="T4210"/>
  <c r="R4211"/>
  <c r="T4211"/>
  <c r="R4212"/>
  <c r="T4212"/>
  <c r="R4213"/>
  <c r="T4213"/>
  <c r="R4214"/>
  <c r="T4214"/>
  <c r="R4215"/>
  <c r="T4215"/>
  <c r="R4216"/>
  <c r="T4216"/>
  <c r="R4217"/>
  <c r="T4217"/>
  <c r="R4218"/>
  <c r="T4218"/>
  <c r="R4219"/>
  <c r="T4219"/>
  <c r="R4220"/>
  <c r="T4220"/>
  <c r="R4221"/>
  <c r="T4221"/>
  <c r="R4223"/>
  <c r="R4224"/>
  <c r="T4224"/>
  <c r="R4229"/>
  <c r="R4230"/>
  <c r="T4230"/>
  <c r="R4231"/>
  <c r="T4231"/>
  <c r="R4232"/>
  <c r="T4232"/>
  <c r="R4233"/>
  <c r="T4233"/>
  <c r="R4234"/>
  <c r="T4234"/>
  <c r="R4235"/>
  <c r="T4235"/>
  <c r="R4236"/>
  <c r="T4236"/>
  <c r="R4237"/>
  <c r="T4237"/>
  <c r="R4238"/>
  <c r="T4238"/>
  <c r="R4260"/>
  <c r="R4261"/>
  <c r="T4261"/>
  <c r="R4265"/>
  <c r="R4266"/>
  <c r="T4266"/>
  <c r="R4269"/>
  <c r="R4271"/>
  <c r="R4274"/>
  <c r="R4275"/>
  <c r="T4275"/>
  <c r="R4276"/>
  <c r="T4276"/>
  <c r="R4277"/>
  <c r="T4277"/>
  <c r="R4279"/>
  <c r="R4280"/>
  <c r="T4280"/>
  <c r="R4283"/>
  <c r="R4284"/>
  <c r="T4284"/>
  <c r="R4291"/>
  <c r="R4295"/>
  <c r="R4296"/>
  <c r="T4296"/>
  <c r="R4297"/>
  <c r="T4297"/>
  <c r="R4298"/>
  <c r="T4298"/>
  <c r="R4299"/>
  <c r="T4299"/>
  <c r="R4303"/>
  <c r="R4304"/>
  <c r="T4304"/>
  <c r="R4309"/>
  <c r="R4310"/>
  <c r="T4310"/>
  <c r="R4311"/>
  <c r="T4311"/>
  <c r="R4317"/>
  <c r="R4318"/>
  <c r="T4318"/>
  <c r="R4319"/>
  <c r="T4319"/>
  <c r="R4320"/>
  <c r="T4320"/>
  <c r="R4321"/>
  <c r="T4321"/>
  <c r="R4322"/>
  <c r="T4322"/>
  <c r="R4323"/>
  <c r="T4323"/>
  <c r="R4324"/>
  <c r="T4324"/>
  <c r="R4325"/>
  <c r="T4325"/>
  <c r="R4326"/>
  <c r="T4326"/>
  <c r="R4327"/>
  <c r="T4327"/>
  <c r="R4332"/>
  <c r="R4578"/>
  <c r="R4586"/>
  <c r="R4588"/>
  <c r="R4590"/>
  <c r="R4591"/>
  <c r="T4591"/>
  <c r="V4594"/>
  <c r="R4624"/>
  <c r="T4624"/>
  <c r="V5478"/>
  <c r="T5478"/>
  <c r="V5480"/>
  <c r="T5480"/>
  <c r="V5482"/>
  <c r="T5482"/>
  <c r="V5484"/>
  <c r="T5484"/>
  <c r="V5486"/>
  <c r="T5486"/>
  <c r="V5488"/>
  <c r="T5488"/>
  <c r="V5490"/>
  <c r="T5490"/>
  <c r="V5492"/>
  <c r="T5492"/>
  <c r="V5494"/>
  <c r="T5494"/>
  <c r="V5496"/>
  <c r="T5496"/>
  <c r="V5498"/>
  <c r="T5498"/>
  <c r="V5500"/>
  <c r="T5500"/>
  <c r="V5502"/>
  <c r="T5502"/>
  <c r="V5504"/>
  <c r="T5504"/>
  <c r="V5506"/>
  <c r="T5506"/>
  <c r="V5508"/>
  <c r="T5508"/>
  <c r="V5510"/>
  <c r="T5510"/>
  <c r="V5512"/>
  <c r="T5512"/>
  <c r="V5514"/>
  <c r="T5514"/>
  <c r="V5516"/>
  <c r="T5516"/>
  <c r="V5518"/>
  <c r="T5518"/>
  <c r="V5520"/>
  <c r="T5520"/>
  <c r="V5522"/>
  <c r="T5522"/>
  <c r="V5524"/>
  <c r="T5524"/>
  <c r="V5526"/>
  <c r="T5526"/>
  <c r="V5528"/>
  <c r="T5528"/>
  <c r="V5546"/>
  <c r="T5546"/>
  <c r="V5548"/>
  <c r="T5548"/>
  <c r="V5550"/>
  <c r="T5550"/>
  <c r="V5552"/>
  <c r="T5552"/>
  <c r="V5554"/>
  <c r="T5554"/>
  <c r="V5556"/>
  <c r="T5556"/>
  <c r="V5558"/>
  <c r="T5558"/>
  <c r="V5560"/>
  <c r="T5560"/>
  <c r="R4629"/>
  <c r="R4630"/>
  <c r="T4630"/>
  <c r="V4630"/>
  <c r="R4631"/>
  <c r="T4631"/>
  <c r="V4631"/>
  <c r="R4632"/>
  <c r="T4632"/>
  <c r="V4632"/>
  <c r="R4633"/>
  <c r="T4633"/>
  <c r="V4633"/>
  <c r="R4634"/>
  <c r="T4634"/>
  <c r="V4634"/>
  <c r="R4635"/>
  <c r="T4635"/>
  <c r="V4635"/>
  <c r="R4636"/>
  <c r="T4636"/>
  <c r="V4636"/>
  <c r="R4637"/>
  <c r="T4637"/>
  <c r="V4637"/>
  <c r="R4638"/>
  <c r="T4638"/>
  <c r="V4638"/>
  <c r="R4639"/>
  <c r="T4639"/>
  <c r="V4639"/>
  <c r="R4640"/>
  <c r="T4640"/>
  <c r="V4640"/>
  <c r="R4641"/>
  <c r="T4641"/>
  <c r="V4641"/>
  <c r="R4642"/>
  <c r="T4642"/>
  <c r="V4642"/>
  <c r="R4643"/>
  <c r="T4643"/>
  <c r="V4643"/>
  <c r="R4644"/>
  <c r="T4644"/>
  <c r="V4644"/>
  <c r="R4645"/>
  <c r="T4645"/>
  <c r="V4645"/>
  <c r="R4646"/>
  <c r="T4646"/>
  <c r="V4646"/>
  <c r="R4647"/>
  <c r="T4647"/>
  <c r="V4647"/>
  <c r="R4648"/>
  <c r="T4648"/>
  <c r="V4648"/>
  <c r="R4649"/>
  <c r="T4649"/>
  <c r="V4649"/>
  <c r="R4651"/>
  <c r="R4652"/>
  <c r="T4652"/>
  <c r="V4652"/>
  <c r="R4656"/>
  <c r="R4657"/>
  <c r="T4657"/>
  <c r="V4657"/>
  <c r="R4659"/>
  <c r="R4707"/>
  <c r="R4708"/>
  <c r="T4708"/>
  <c r="V4708"/>
  <c r="R4709"/>
  <c r="T4709"/>
  <c r="V4709"/>
  <c r="R4710"/>
  <c r="T4710"/>
  <c r="V4710"/>
  <c r="R4711"/>
  <c r="T4711"/>
  <c r="V4711"/>
  <c r="R4712"/>
  <c r="T4712"/>
  <c r="V4712"/>
  <c r="R4713"/>
  <c r="T4713"/>
  <c r="V4713"/>
  <c r="R4714"/>
  <c r="T4714"/>
  <c r="V4714"/>
  <c r="R4715"/>
  <c r="T4715"/>
  <c r="V4715"/>
  <c r="R4716"/>
  <c r="T4716"/>
  <c r="V4716"/>
  <c r="R4717"/>
  <c r="T4717"/>
  <c r="V4717"/>
  <c r="R4718"/>
  <c r="T4718"/>
  <c r="V4718"/>
  <c r="R4719"/>
  <c r="T4719"/>
  <c r="V4719"/>
  <c r="R4720"/>
  <c r="T4720"/>
  <c r="V4720"/>
  <c r="R4721"/>
  <c r="T4721"/>
  <c r="V4721"/>
  <c r="R4722"/>
  <c r="T4722"/>
  <c r="V4722"/>
  <c r="R4723"/>
  <c r="T4723"/>
  <c r="V4723"/>
  <c r="R4724"/>
  <c r="T4724"/>
  <c r="V4724"/>
  <c r="R4725"/>
  <c r="T4725"/>
  <c r="V4725"/>
  <c r="R4726"/>
  <c r="T4726"/>
  <c r="V4726"/>
  <c r="R4727"/>
  <c r="T4727"/>
  <c r="V4727"/>
  <c r="R4728"/>
  <c r="T4728"/>
  <c r="V4728"/>
  <c r="R4729"/>
  <c r="T4729"/>
  <c r="V4729"/>
  <c r="R4730"/>
  <c r="T4730"/>
  <c r="V4730"/>
  <c r="R4731"/>
  <c r="T4731"/>
  <c r="V4731"/>
  <c r="R4732"/>
  <c r="T4732"/>
  <c r="V4732"/>
  <c r="R4733"/>
  <c r="T4733"/>
  <c r="V4733"/>
  <c r="R4734"/>
  <c r="T4734"/>
  <c r="V4734"/>
  <c r="R4735"/>
  <c r="T4735"/>
  <c r="V4735"/>
  <c r="R4736"/>
  <c r="T4736"/>
  <c r="V4736"/>
  <c r="R4737"/>
  <c r="T4737"/>
  <c r="V4737"/>
  <c r="R4738"/>
  <c r="T4738"/>
  <c r="V4738"/>
  <c r="R4739"/>
  <c r="T4739"/>
  <c r="V4739"/>
  <c r="R4740"/>
  <c r="T4740"/>
  <c r="V4740"/>
  <c r="R4741"/>
  <c r="T4741"/>
  <c r="V4741"/>
  <c r="R4742"/>
  <c r="T4742"/>
  <c r="V4742"/>
  <c r="R4743"/>
  <c r="T4743"/>
  <c r="V4743"/>
  <c r="R4744"/>
  <c r="T4744"/>
  <c r="V4744"/>
  <c r="R4745"/>
  <c r="T4745"/>
  <c r="V4745"/>
  <c r="R4750"/>
  <c r="R4763"/>
  <c r="R4764"/>
  <c r="T4764"/>
  <c r="V4764"/>
  <c r="R4765"/>
  <c r="T4765"/>
  <c r="V4765"/>
  <c r="R4766"/>
  <c r="T4766"/>
  <c r="V4766"/>
  <c r="R4767"/>
  <c r="T4767"/>
  <c r="V4767"/>
  <c r="R4768"/>
  <c r="T4768"/>
  <c r="V4768"/>
  <c r="R4769"/>
  <c r="T4769"/>
  <c r="V4769"/>
  <c r="R4770"/>
  <c r="T4770"/>
  <c r="V4770"/>
  <c r="R4771"/>
  <c r="T4771"/>
  <c r="V4771"/>
  <c r="R4772"/>
  <c r="T4772"/>
  <c r="V4772"/>
  <c r="R4773"/>
  <c r="T4773"/>
  <c r="V4773"/>
  <c r="R4774"/>
  <c r="T4774"/>
  <c r="V4774"/>
  <c r="R4775"/>
  <c r="T4775"/>
  <c r="V4775"/>
  <c r="R4776"/>
  <c r="T4776"/>
  <c r="V4776"/>
  <c r="R4777"/>
  <c r="T4777"/>
  <c r="V4777"/>
  <c r="R4778"/>
  <c r="T4778"/>
  <c r="V4778"/>
  <c r="R4779"/>
  <c r="T4779"/>
  <c r="V4779"/>
  <c r="R4780"/>
  <c r="T4780"/>
  <c r="V4780"/>
  <c r="R4781"/>
  <c r="T4781"/>
  <c r="V4781"/>
  <c r="R4782"/>
  <c r="T4782"/>
  <c r="V4782"/>
  <c r="R4783"/>
  <c r="T4783"/>
  <c r="V4783"/>
  <c r="R4784"/>
  <c r="T4784"/>
  <c r="V4784"/>
  <c r="R4785"/>
  <c r="T4785"/>
  <c r="V4785"/>
  <c r="R4786"/>
  <c r="T4786"/>
  <c r="V4786"/>
  <c r="R4787"/>
  <c r="T4787"/>
  <c r="V4787"/>
  <c r="R4788"/>
  <c r="T4788"/>
  <c r="V4788"/>
  <c r="R4789"/>
  <c r="T4789"/>
  <c r="V4789"/>
  <c r="R4790"/>
  <c r="T4790"/>
  <c r="V4790"/>
  <c r="R4791"/>
  <c r="T4791"/>
  <c r="V4791"/>
  <c r="R4792"/>
  <c r="T4792"/>
  <c r="V4792"/>
  <c r="R4793"/>
  <c r="T4793"/>
  <c r="V4793"/>
  <c r="R4794"/>
  <c r="T4794"/>
  <c r="V4794"/>
  <c r="R4795"/>
  <c r="T4795"/>
  <c r="V4795"/>
  <c r="R4796"/>
  <c r="T4796"/>
  <c r="V4796"/>
  <c r="R4797"/>
  <c r="T4797"/>
  <c r="V4797"/>
  <c r="R4798"/>
  <c r="T4798"/>
  <c r="V4798"/>
  <c r="R4799"/>
  <c r="T4799"/>
  <c r="V4799"/>
  <c r="R4800"/>
  <c r="T4800"/>
  <c r="V4800"/>
  <c r="R4801"/>
  <c r="T4801"/>
  <c r="V4801"/>
  <c r="R4802"/>
  <c r="T4802"/>
  <c r="V4802"/>
  <c r="R4803"/>
  <c r="T4803"/>
  <c r="V4803"/>
  <c r="R4804"/>
  <c r="T4804"/>
  <c r="V4804"/>
  <c r="R4805"/>
  <c r="T4805"/>
  <c r="V4805"/>
  <c r="R4806"/>
  <c r="T4806"/>
  <c r="V4806"/>
  <c r="R4807"/>
  <c r="T4807"/>
  <c r="V4807"/>
  <c r="R4808"/>
  <c r="T4808"/>
  <c r="V4808"/>
  <c r="R4809"/>
  <c r="T4809"/>
  <c r="V4809"/>
  <c r="R4810"/>
  <c r="T4810"/>
  <c r="V4810"/>
  <c r="R4811"/>
  <c r="T4811"/>
  <c r="V4811"/>
  <c r="R4812"/>
  <c r="T4812"/>
  <c r="V4812"/>
  <c r="R4813"/>
  <c r="T4813"/>
  <c r="V4813"/>
  <c r="R4814"/>
  <c r="T4814"/>
  <c r="V4814"/>
  <c r="R4815"/>
  <c r="T4815"/>
  <c r="V4815"/>
  <c r="R4816"/>
  <c r="T4816"/>
  <c r="V4816"/>
  <c r="R4817"/>
  <c r="T4817"/>
  <c r="V4817"/>
  <c r="R4818"/>
  <c r="T4818"/>
  <c r="V4818"/>
  <c r="R4819"/>
  <c r="T4819"/>
  <c r="V4819"/>
  <c r="R4820"/>
  <c r="T4820"/>
  <c r="V4820"/>
  <c r="R4821"/>
  <c r="T4821"/>
  <c r="V4821"/>
  <c r="R4822"/>
  <c r="T4822"/>
  <c r="V4822"/>
  <c r="R4823"/>
  <c r="T4823"/>
  <c r="V4823"/>
  <c r="R4824"/>
  <c r="T4824"/>
  <c r="V4824"/>
  <c r="R4825"/>
  <c r="T4825"/>
  <c r="V4825"/>
  <c r="R4826"/>
  <c r="T4826"/>
  <c r="V4826"/>
  <c r="R4830"/>
  <c r="R4831"/>
  <c r="T4831"/>
  <c r="V4831"/>
  <c r="R4834"/>
  <c r="R4835"/>
  <c r="T4835"/>
  <c r="V4835"/>
  <c r="R4836"/>
  <c r="T4836"/>
  <c r="V4836"/>
  <c r="R4837"/>
  <c r="T4837"/>
  <c r="V4837"/>
  <c r="R4838"/>
  <c r="T4838"/>
  <c r="V4838"/>
  <c r="R4839"/>
  <c r="T4839"/>
  <c r="V4839"/>
  <c r="R4841"/>
  <c r="R4842"/>
  <c r="T4842"/>
  <c r="V4842"/>
  <c r="R4843"/>
  <c r="T4843"/>
  <c r="V4843"/>
  <c r="R4846"/>
  <c r="R4847"/>
  <c r="T4847"/>
  <c r="V4847"/>
  <c r="R4848"/>
  <c r="T4848"/>
  <c r="V4848"/>
  <c r="R4849"/>
  <c r="T4849"/>
  <c r="V4849"/>
  <c r="R4850"/>
  <c r="T4850"/>
  <c r="V4850"/>
  <c r="R4851"/>
  <c r="T4851"/>
  <c r="V4851"/>
  <c r="R4852"/>
  <c r="T4852"/>
  <c r="V4852"/>
  <c r="R4853"/>
  <c r="T4853"/>
  <c r="V4853"/>
  <c r="R4854"/>
  <c r="T4854"/>
  <c r="V4854"/>
  <c r="R4855"/>
  <c r="T4855"/>
  <c r="V4855"/>
  <c r="R4856"/>
  <c r="T4856"/>
  <c r="V4856"/>
  <c r="R4857"/>
  <c r="T4857"/>
  <c r="V4857"/>
  <c r="R4858"/>
  <c r="T4858"/>
  <c r="V4858"/>
  <c r="R4859"/>
  <c r="T4859"/>
  <c r="V4859"/>
  <c r="R4860"/>
  <c r="T4860"/>
  <c r="V4860"/>
  <c r="R4861"/>
  <c r="T4861"/>
  <c r="V4861"/>
  <c r="R4862"/>
  <c r="T4862"/>
  <c r="V4862"/>
  <c r="R4863"/>
  <c r="T4863"/>
  <c r="V4863"/>
  <c r="R4864"/>
  <c r="T4864"/>
  <c r="V4864"/>
  <c r="R4865"/>
  <c r="T4865"/>
  <c r="V4865"/>
  <c r="R4866"/>
  <c r="T4866"/>
  <c r="V4866"/>
  <c r="R4867"/>
  <c r="T4867"/>
  <c r="V4867"/>
  <c r="R4868"/>
  <c r="T4868"/>
  <c r="V4868"/>
  <c r="R4869"/>
  <c r="T4869"/>
  <c r="V4869"/>
  <c r="R4870"/>
  <c r="T4870"/>
  <c r="V4870"/>
  <c r="R4871"/>
  <c r="T4871"/>
  <c r="V4871"/>
  <c r="R4872"/>
  <c r="T4872"/>
  <c r="V4872"/>
  <c r="R4873"/>
  <c r="T4873"/>
  <c r="V4873"/>
  <c r="R4874"/>
  <c r="T4874"/>
  <c r="V4874"/>
  <c r="R4875"/>
  <c r="T4875"/>
  <c r="V4875"/>
  <c r="R4876"/>
  <c r="T4876"/>
  <c r="V4876"/>
  <c r="R4877"/>
  <c r="T4877"/>
  <c r="V4877"/>
  <c r="R4878"/>
  <c r="T4878"/>
  <c r="V4878"/>
  <c r="R4879"/>
  <c r="T4879"/>
  <c r="V4879"/>
  <c r="R4880"/>
  <c r="T4880"/>
  <c r="V4880"/>
  <c r="R4881"/>
  <c r="T4881"/>
  <c r="V4881"/>
  <c r="R4882"/>
  <c r="T4882"/>
  <c r="V4882"/>
  <c r="R4883"/>
  <c r="T4883"/>
  <c r="V4883"/>
  <c r="R4884"/>
  <c r="T4884"/>
  <c r="V4884"/>
  <c r="R4885"/>
  <c r="T4885"/>
  <c r="V4885"/>
  <c r="R4886"/>
  <c r="T4886"/>
  <c r="V4886"/>
  <c r="R4887"/>
  <c r="T4887"/>
  <c r="V4887"/>
  <c r="R4888"/>
  <c r="T4888"/>
  <c r="V4888"/>
  <c r="R4889"/>
  <c r="T4889"/>
  <c r="V4889"/>
  <c r="R4890"/>
  <c r="T4890"/>
  <c r="V4890"/>
  <c r="R4891"/>
  <c r="T4891"/>
  <c r="V4891"/>
  <c r="R4892"/>
  <c r="T4892"/>
  <c r="V4892"/>
  <c r="R4893"/>
  <c r="T4893"/>
  <c r="V4893"/>
  <c r="R4894"/>
  <c r="T4894"/>
  <c r="V4894"/>
  <c r="R4895"/>
  <c r="T4895"/>
  <c r="V4895"/>
  <c r="R4896"/>
  <c r="T4896"/>
  <c r="V4896"/>
  <c r="R4897"/>
  <c r="T4897"/>
  <c r="V4897"/>
  <c r="R4898"/>
  <c r="T4898"/>
  <c r="V4898"/>
  <c r="R4899"/>
  <c r="T4899"/>
  <c r="V4899"/>
  <c r="R4900"/>
  <c r="T4900"/>
  <c r="V4900"/>
  <c r="R4901"/>
  <c r="T4901"/>
  <c r="V4901"/>
  <c r="R4902"/>
  <c r="T4902"/>
  <c r="V4902"/>
  <c r="R4903"/>
  <c r="T4903"/>
  <c r="V4903"/>
  <c r="R4904"/>
  <c r="T4904"/>
  <c r="V4904"/>
  <c r="R4905"/>
  <c r="T4905"/>
  <c r="V4905"/>
  <c r="R4906"/>
  <c r="T4906"/>
  <c r="V4906"/>
  <c r="R4907"/>
  <c r="T4907"/>
  <c r="V4907"/>
  <c r="R4908"/>
  <c r="T4908"/>
  <c r="V4908"/>
  <c r="R4909"/>
  <c r="T4909"/>
  <c r="V4909"/>
  <c r="R4910"/>
  <c r="T4910"/>
  <c r="V4910"/>
  <c r="R4911"/>
  <c r="T4911"/>
  <c r="V4911"/>
  <c r="R4912"/>
  <c r="T4912"/>
  <c r="V4912"/>
  <c r="R4913"/>
  <c r="T4913"/>
  <c r="V4913"/>
  <c r="R4914"/>
  <c r="T4914"/>
  <c r="V4914"/>
  <c r="R4915"/>
  <c r="T4915"/>
  <c r="V4915"/>
  <c r="R4916"/>
  <c r="T4916"/>
  <c r="V4916"/>
  <c r="R4917"/>
  <c r="T4917"/>
  <c r="V4917"/>
  <c r="R4918"/>
  <c r="T4918"/>
  <c r="V4918"/>
  <c r="R4919"/>
  <c r="T4919"/>
  <c r="V4919"/>
  <c r="R4920"/>
  <c r="T4920"/>
  <c r="V4920"/>
  <c r="R4921"/>
  <c r="T4921"/>
  <c r="V4921"/>
  <c r="R4922"/>
  <c r="T4922"/>
  <c r="V4922"/>
  <c r="R4923"/>
  <c r="T4923"/>
  <c r="V4923"/>
  <c r="R4924"/>
  <c r="T4924"/>
  <c r="V4924"/>
  <c r="R4925"/>
  <c r="T4925"/>
  <c r="V4925"/>
  <c r="R4926"/>
  <c r="T4926"/>
  <c r="V4926"/>
  <c r="R4927"/>
  <c r="T4927"/>
  <c r="V4927"/>
  <c r="R4928"/>
  <c r="T4928"/>
  <c r="V4928"/>
  <c r="R4929"/>
  <c r="T4929"/>
  <c r="V4929"/>
  <c r="R4930"/>
  <c r="T4930"/>
  <c r="V4930"/>
  <c r="R4931"/>
  <c r="T4931"/>
  <c r="V4931"/>
  <c r="R4932"/>
  <c r="T4932"/>
  <c r="V4932"/>
  <c r="R4933"/>
  <c r="T4933"/>
  <c r="V4933"/>
  <c r="R4934"/>
  <c r="T4934"/>
  <c r="V4934"/>
  <c r="R4935"/>
  <c r="T4935"/>
  <c r="V4935"/>
  <c r="R4936"/>
  <c r="T4936"/>
  <c r="V4936"/>
  <c r="R4937"/>
  <c r="T4937"/>
  <c r="V4937"/>
  <c r="R4938"/>
  <c r="T4938"/>
  <c r="V4938"/>
  <c r="R4939"/>
  <c r="T4939"/>
  <c r="V4939"/>
  <c r="R4940"/>
  <c r="T4940"/>
  <c r="V4940"/>
  <c r="R4941"/>
  <c r="T4941"/>
  <c r="V4941"/>
  <c r="R4942"/>
  <c r="T4942"/>
  <c r="V4942"/>
  <c r="R4943"/>
  <c r="T4943"/>
  <c r="V4943"/>
  <c r="R4944"/>
  <c r="T4944"/>
  <c r="V4944"/>
  <c r="R4945"/>
  <c r="T4945"/>
  <c r="V4945"/>
  <c r="R4946"/>
  <c r="T4946"/>
  <c r="V4946"/>
  <c r="R4947"/>
  <c r="T4947"/>
  <c r="V4947"/>
  <c r="R4948"/>
  <c r="T4948"/>
  <c r="V4948"/>
  <c r="R4949"/>
  <c r="T4949"/>
  <c r="V4949"/>
  <c r="R4950"/>
  <c r="T4950"/>
  <c r="V4950"/>
  <c r="R4951"/>
  <c r="T4951"/>
  <c r="V4951"/>
  <c r="R4952"/>
  <c r="T4952"/>
  <c r="V4952"/>
  <c r="R4953"/>
  <c r="T4953"/>
  <c r="V4953"/>
  <c r="R4954"/>
  <c r="T4954"/>
  <c r="V4954"/>
  <c r="R4955"/>
  <c r="T4955"/>
  <c r="V4955"/>
  <c r="R4956"/>
  <c r="T4956"/>
  <c r="V4956"/>
  <c r="R4957"/>
  <c r="T4957"/>
  <c r="V4957"/>
  <c r="R4958"/>
  <c r="T4958"/>
  <c r="V4958"/>
  <c r="R4959"/>
  <c r="T4959"/>
  <c r="V4959"/>
  <c r="R4960"/>
  <c r="T4960"/>
  <c r="V4960"/>
  <c r="R4961"/>
  <c r="T4961"/>
  <c r="V4961"/>
  <c r="R4962"/>
  <c r="T4962"/>
  <c r="V4962"/>
  <c r="R4963"/>
  <c r="T4963"/>
  <c r="V4963"/>
  <c r="R4964"/>
  <c r="T4964"/>
  <c r="V4964"/>
  <c r="R4965"/>
  <c r="T4965"/>
  <c r="V4965"/>
  <c r="R4966"/>
  <c r="T4966"/>
  <c r="V4966"/>
  <c r="R4967"/>
  <c r="T4967"/>
  <c r="V4967"/>
  <c r="R4968"/>
  <c r="T4968"/>
  <c r="V4968"/>
  <c r="R4969"/>
  <c r="T4969"/>
  <c r="V4969"/>
  <c r="R4970"/>
  <c r="T4970"/>
  <c r="V4970"/>
  <c r="R4971"/>
  <c r="T4971"/>
  <c r="V4971"/>
  <c r="R4972"/>
  <c r="T4972"/>
  <c r="V4972"/>
  <c r="R4973"/>
  <c r="T4973"/>
  <c r="V4973"/>
  <c r="R4974"/>
  <c r="T4974"/>
  <c r="V4974"/>
  <c r="R4975"/>
  <c r="T4975"/>
  <c r="V4975"/>
  <c r="R4976"/>
  <c r="T4976"/>
  <c r="V4976"/>
  <c r="R4977"/>
  <c r="T4977"/>
  <c r="V4977"/>
  <c r="R4978"/>
  <c r="T4978"/>
  <c r="V4978"/>
  <c r="R4979"/>
  <c r="T4979"/>
  <c r="V4979"/>
  <c r="R4980"/>
  <c r="T4980"/>
  <c r="V4980"/>
  <c r="R4981"/>
  <c r="T4981"/>
  <c r="V4981"/>
  <c r="R4982"/>
  <c r="T4982"/>
  <c r="V4982"/>
  <c r="R4983"/>
  <c r="T4983"/>
  <c r="V4983"/>
  <c r="R4984"/>
  <c r="T4984"/>
  <c r="V4984"/>
  <c r="R4985"/>
  <c r="T4985"/>
  <c r="V4985"/>
  <c r="R4986"/>
  <c r="T4986"/>
  <c r="V4986"/>
  <c r="R4987"/>
  <c r="T4987"/>
  <c r="V4987"/>
  <c r="R4988"/>
  <c r="T4988"/>
  <c r="V4988"/>
  <c r="R4989"/>
  <c r="T4989"/>
  <c r="V4989"/>
  <c r="R4990"/>
  <c r="T4990"/>
  <c r="V4990"/>
  <c r="R4991"/>
  <c r="T4991"/>
  <c r="V4991"/>
  <c r="R4992"/>
  <c r="T4992"/>
  <c r="V4992"/>
  <c r="R4993"/>
  <c r="T4993"/>
  <c r="V4993"/>
  <c r="R4994"/>
  <c r="T4994"/>
  <c r="V4994"/>
  <c r="R4995"/>
  <c r="T4995"/>
  <c r="V4995"/>
  <c r="R4996"/>
  <c r="T4996"/>
  <c r="V4996"/>
  <c r="R4997"/>
  <c r="T4997"/>
  <c r="V4997"/>
  <c r="R4998"/>
  <c r="T4998"/>
  <c r="V4998"/>
  <c r="R4999"/>
  <c r="T4999"/>
  <c r="V4999"/>
  <c r="R5000"/>
  <c r="T5000"/>
  <c r="V5000"/>
  <c r="R5001"/>
  <c r="T5001"/>
  <c r="V5001"/>
  <c r="R5002"/>
  <c r="T5002"/>
  <c r="V5002"/>
  <c r="R5003"/>
  <c r="T5003"/>
  <c r="V5003"/>
  <c r="R5004"/>
  <c r="T5004"/>
  <c r="V5004"/>
  <c r="R5005"/>
  <c r="T5005"/>
  <c r="V5005"/>
  <c r="R5006"/>
  <c r="T5006"/>
  <c r="V5006"/>
  <c r="R5007"/>
  <c r="T5007"/>
  <c r="V5007"/>
  <c r="R5008"/>
  <c r="T5008"/>
  <c r="V5008"/>
  <c r="R5009"/>
  <c r="T5009"/>
  <c r="V5009"/>
  <c r="R5010"/>
  <c r="T5010"/>
  <c r="V5010"/>
  <c r="R5011"/>
  <c r="T5011"/>
  <c r="V5011"/>
  <c r="R5012"/>
  <c r="T5012"/>
  <c r="V5012"/>
  <c r="R5013"/>
  <c r="T5013"/>
  <c r="V5013"/>
  <c r="R5014"/>
  <c r="T5014"/>
  <c r="V5014"/>
  <c r="R5015"/>
  <c r="T5015"/>
  <c r="V5015"/>
  <c r="R5016"/>
  <c r="T5016"/>
  <c r="V5016"/>
  <c r="R5017"/>
  <c r="T5017"/>
  <c r="V5017"/>
  <c r="R5018"/>
  <c r="T5018"/>
  <c r="V5018"/>
  <c r="R5019"/>
  <c r="T5019"/>
  <c r="V5019"/>
  <c r="R5020"/>
  <c r="T5020"/>
  <c r="V5020"/>
  <c r="R5021"/>
  <c r="T5021"/>
  <c r="V5021"/>
  <c r="R5022"/>
  <c r="T5022"/>
  <c r="V5022"/>
  <c r="R5023"/>
  <c r="T5023"/>
  <c r="V5023"/>
  <c r="R5024"/>
  <c r="T5024"/>
  <c r="V5024"/>
  <c r="R5025"/>
  <c r="T5025"/>
  <c r="V5025"/>
  <c r="R5026"/>
  <c r="T5026"/>
  <c r="V5026"/>
  <c r="R5027"/>
  <c r="T5027"/>
  <c r="V5027"/>
  <c r="R5028"/>
  <c r="T5028"/>
  <c r="V5028"/>
  <c r="R5029"/>
  <c r="T5029"/>
  <c r="V5029"/>
  <c r="U5477"/>
  <c r="R5478"/>
  <c r="R5530"/>
  <c r="R5532"/>
  <c r="T5532"/>
  <c r="R5534"/>
  <c r="T5534"/>
  <c r="R5536"/>
  <c r="T5536"/>
  <c r="R5538"/>
  <c r="T5538"/>
  <c r="R5540"/>
  <c r="T5540"/>
  <c r="R5542"/>
  <c r="T5542"/>
  <c r="V5543"/>
  <c r="R5544"/>
  <c r="T5544"/>
  <c r="V5545"/>
  <c r="V5479"/>
  <c r="T5479"/>
  <c r="V5481"/>
  <c r="T5481"/>
  <c r="V5483"/>
  <c r="T5483"/>
  <c r="V5485"/>
  <c r="T5485"/>
  <c r="V5487"/>
  <c r="T5487"/>
  <c r="V5489"/>
  <c r="T5489"/>
  <c r="V5491"/>
  <c r="T5491"/>
  <c r="V5493"/>
  <c r="T5493"/>
  <c r="V5495"/>
  <c r="T5495"/>
  <c r="V5497"/>
  <c r="T5497"/>
  <c r="V5499"/>
  <c r="T5499"/>
  <c r="V5501"/>
  <c r="T5501"/>
  <c r="V5503"/>
  <c r="T5503"/>
  <c r="V5505"/>
  <c r="T5505"/>
  <c r="V5507"/>
  <c r="T5507"/>
  <c r="V5509"/>
  <c r="T5509"/>
  <c r="V5511"/>
  <c r="T5511"/>
  <c r="V5513"/>
  <c r="T5513"/>
  <c r="V5515"/>
  <c r="T5515"/>
  <c r="V5517"/>
  <c r="T5517"/>
  <c r="V5519"/>
  <c r="T5519"/>
  <c r="V5521"/>
  <c r="T5521"/>
  <c r="V5523"/>
  <c r="T5523"/>
  <c r="V5525"/>
  <c r="T5525"/>
  <c r="V5527"/>
  <c r="T5527"/>
  <c r="V5529"/>
  <c r="T5529"/>
  <c r="V5547"/>
  <c r="T5547"/>
  <c r="V5549"/>
  <c r="T5549"/>
  <c r="V5551"/>
  <c r="T5551"/>
  <c r="V5553"/>
  <c r="T5553"/>
  <c r="V5555"/>
  <c r="T5555"/>
  <c r="V5557"/>
  <c r="T5557"/>
  <c r="V5559"/>
  <c r="T5559"/>
  <c r="T4626"/>
  <c r="T4627"/>
  <c r="T4628"/>
  <c r="T4650"/>
  <c r="T4653"/>
  <c r="T4654"/>
  <c r="T4655"/>
  <c r="T4658"/>
  <c r="T4660"/>
  <c r="T4661"/>
  <c r="T4662"/>
  <c r="T4663"/>
  <c r="T4664"/>
  <c r="T4665"/>
  <c r="T4666"/>
  <c r="T4667"/>
  <c r="T4668"/>
  <c r="T4669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46"/>
  <c r="T4747"/>
  <c r="T4748"/>
  <c r="T4749"/>
  <c r="T4752"/>
  <c r="T4753"/>
  <c r="T4754"/>
  <c r="T4755"/>
  <c r="T4756"/>
  <c r="T4757"/>
  <c r="T4758"/>
  <c r="T4759"/>
  <c r="T4760"/>
  <c r="T4761"/>
  <c r="T4762"/>
  <c r="T4827"/>
  <c r="T4828"/>
  <c r="T4829"/>
  <c r="T4832"/>
  <c r="T4833"/>
  <c r="T4840"/>
  <c r="T4844"/>
  <c r="T4845"/>
  <c r="T5030"/>
  <c r="T5031"/>
  <c r="T5032"/>
  <c r="T5033"/>
  <c r="T5034"/>
  <c r="T5035"/>
  <c r="T5036"/>
  <c r="T5037"/>
  <c r="T5038"/>
  <c r="T5039"/>
  <c r="T5040"/>
  <c r="T5041"/>
  <c r="T5042"/>
  <c r="T5043"/>
  <c r="T5044"/>
  <c r="T5045"/>
  <c r="T5046"/>
  <c r="T5047"/>
  <c r="T5048"/>
  <c r="T5049"/>
  <c r="T5050"/>
  <c r="T5051"/>
  <c r="T5052"/>
  <c r="T5053"/>
  <c r="T5054"/>
  <c r="T5055"/>
  <c r="T5056"/>
  <c r="T5057"/>
  <c r="T5058"/>
  <c r="T5059"/>
  <c r="T5060"/>
  <c r="T5061"/>
  <c r="T5062"/>
  <c r="T5063"/>
  <c r="T5064"/>
  <c r="T5065"/>
  <c r="T5066"/>
  <c r="T5067"/>
  <c r="T5068"/>
  <c r="T5069"/>
  <c r="T5070"/>
  <c r="T5071"/>
  <c r="T5072"/>
  <c r="T5073"/>
  <c r="T5074"/>
  <c r="T5075"/>
  <c r="T5076"/>
  <c r="T5077"/>
  <c r="T5078"/>
  <c r="T5079"/>
  <c r="T5080"/>
  <c r="T5081"/>
  <c r="T5082"/>
  <c r="T5083"/>
  <c r="T5084"/>
  <c r="T5085"/>
  <c r="T5086"/>
  <c r="T5087"/>
  <c r="T5088"/>
  <c r="T5089"/>
  <c r="T5090"/>
  <c r="T5091"/>
  <c r="T5092"/>
  <c r="T5093"/>
  <c r="T5094"/>
  <c r="T5095"/>
  <c r="T5096"/>
  <c r="T5097"/>
  <c r="T5098"/>
  <c r="T5099"/>
  <c r="T5100"/>
  <c r="T5101"/>
  <c r="T5102"/>
  <c r="T5103"/>
  <c r="T5104"/>
  <c r="T5105"/>
  <c r="T5106"/>
  <c r="T5107"/>
  <c r="T5108"/>
  <c r="T5109"/>
  <c r="T5110"/>
  <c r="T5111"/>
  <c r="T5112"/>
  <c r="T5113"/>
  <c r="T5114"/>
  <c r="T5115"/>
  <c r="T5116"/>
  <c r="T5117"/>
  <c r="T5118"/>
  <c r="T5119"/>
  <c r="T5120"/>
  <c r="T5121"/>
  <c r="T5122"/>
  <c r="T5123"/>
  <c r="T5124"/>
  <c r="T5125"/>
  <c r="T5126"/>
  <c r="T5127"/>
  <c r="T5128"/>
  <c r="T5129"/>
  <c r="T5130"/>
  <c r="T5131"/>
  <c r="T5132"/>
  <c r="T5133"/>
  <c r="T5134"/>
  <c r="T5135"/>
  <c r="T5136"/>
  <c r="T5137"/>
  <c r="T5138"/>
  <c r="T5139"/>
  <c r="T5140"/>
  <c r="T5141"/>
  <c r="T5142"/>
  <c r="T5143"/>
  <c r="T5144"/>
  <c r="T5145"/>
  <c r="T5146"/>
  <c r="T5147"/>
  <c r="T5148"/>
  <c r="T5149"/>
  <c r="T5150"/>
  <c r="T5151"/>
  <c r="T5152"/>
  <c r="T5153"/>
  <c r="T5154"/>
  <c r="T5155"/>
  <c r="T5156"/>
  <c r="T5157"/>
  <c r="T5158"/>
  <c r="T5159"/>
  <c r="T5160"/>
  <c r="T5161"/>
  <c r="T5162"/>
  <c r="T5163"/>
  <c r="T5164"/>
  <c r="T5165"/>
  <c r="T5166"/>
  <c r="T5167"/>
  <c r="T5168"/>
  <c r="T5169"/>
  <c r="T5170"/>
  <c r="T5171"/>
  <c r="T5172"/>
  <c r="T5173"/>
  <c r="T5174"/>
  <c r="T5175"/>
  <c r="T5176"/>
  <c r="T5177"/>
  <c r="T5178"/>
  <c r="T5179"/>
  <c r="T5180"/>
  <c r="T5181"/>
  <c r="T5182"/>
  <c r="T5183"/>
  <c r="T5184"/>
  <c r="T5185"/>
  <c r="T5186"/>
  <c r="T5187"/>
  <c r="T5188"/>
  <c r="T5189"/>
  <c r="T5190"/>
  <c r="T5191"/>
  <c r="T5192"/>
  <c r="T5193"/>
  <c r="T5194"/>
  <c r="T5195"/>
  <c r="T5196"/>
  <c r="T5197"/>
  <c r="T5198"/>
  <c r="T5199"/>
  <c r="T5200"/>
  <c r="T5201"/>
  <c r="T5202"/>
  <c r="T5203"/>
  <c r="T5204"/>
  <c r="T5205"/>
  <c r="T5206"/>
  <c r="T5207"/>
  <c r="T5208"/>
  <c r="T5209"/>
  <c r="T5210"/>
  <c r="T5211"/>
  <c r="T5212"/>
  <c r="T5213"/>
  <c r="T5214"/>
  <c r="T5215"/>
  <c r="T5216"/>
  <c r="T5217"/>
  <c r="T5218"/>
  <c r="T5219"/>
  <c r="T5220"/>
  <c r="T5221"/>
  <c r="T5222"/>
  <c r="T5223"/>
  <c r="T5224"/>
  <c r="T5225"/>
  <c r="T5226"/>
  <c r="T5227"/>
  <c r="T5228"/>
  <c r="T5229"/>
  <c r="T5230"/>
  <c r="T5231"/>
  <c r="T5232"/>
  <c r="T5233"/>
  <c r="T5234"/>
  <c r="T5235"/>
  <c r="T5236"/>
  <c r="T5237"/>
  <c r="T5238"/>
  <c r="T5239"/>
  <c r="T5240"/>
  <c r="T5241"/>
  <c r="T5242"/>
  <c r="T5243"/>
  <c r="T5244"/>
  <c r="T5245"/>
  <c r="T5246"/>
  <c r="T5247"/>
  <c r="T5248"/>
  <c r="T5249"/>
  <c r="T5250"/>
  <c r="T5251"/>
  <c r="T5252"/>
  <c r="T5253"/>
  <c r="T5254"/>
  <c r="T5255"/>
  <c r="T5256"/>
  <c r="T5257"/>
  <c r="T5258"/>
  <c r="T5259"/>
  <c r="T5260"/>
  <c r="T5261"/>
  <c r="T5262"/>
  <c r="T5263"/>
  <c r="T5264"/>
  <c r="T5265"/>
  <c r="T5266"/>
  <c r="T5267"/>
  <c r="T5268"/>
  <c r="T5269"/>
  <c r="T5270"/>
  <c r="T5271"/>
  <c r="T5272"/>
  <c r="T5273"/>
  <c r="T5274"/>
  <c r="T5275"/>
  <c r="T5276"/>
  <c r="T5277"/>
  <c r="T5278"/>
  <c r="T5279"/>
  <c r="T5280"/>
  <c r="T5281"/>
  <c r="T5282"/>
  <c r="T5283"/>
  <c r="T5284"/>
  <c r="T5285"/>
  <c r="T5286"/>
  <c r="T5287"/>
  <c r="T5288"/>
  <c r="T5289"/>
  <c r="T5290"/>
  <c r="T5291"/>
  <c r="T5292"/>
  <c r="T5293"/>
  <c r="T5294"/>
  <c r="T5295"/>
  <c r="T5296"/>
  <c r="T5297"/>
  <c r="T5298"/>
  <c r="T5299"/>
  <c r="T5300"/>
  <c r="T5301"/>
  <c r="T5302"/>
  <c r="T5303"/>
  <c r="T5304"/>
  <c r="T5305"/>
  <c r="T5306"/>
  <c r="T5307"/>
  <c r="T5308"/>
  <c r="T5309"/>
  <c r="T5310"/>
  <c r="T5311"/>
  <c r="T5312"/>
  <c r="T5313"/>
  <c r="T5314"/>
  <c r="T5315"/>
  <c r="T5316"/>
  <c r="T5317"/>
  <c r="T5318"/>
  <c r="T5319"/>
  <c r="T5320"/>
  <c r="T5321"/>
  <c r="T5322"/>
  <c r="T5323"/>
  <c r="T5324"/>
  <c r="T5325"/>
  <c r="T5326"/>
  <c r="T5327"/>
  <c r="T5328"/>
  <c r="T5329"/>
  <c r="T5330"/>
  <c r="T5331"/>
  <c r="T5332"/>
  <c r="T5333"/>
  <c r="T5334"/>
  <c r="T5335"/>
  <c r="T5336"/>
  <c r="T5337"/>
  <c r="T5338"/>
  <c r="T5339"/>
  <c r="T5340"/>
  <c r="T5341"/>
  <c r="T5342"/>
  <c r="T5343"/>
  <c r="T5344"/>
  <c r="T5345"/>
  <c r="T5346"/>
  <c r="T5347"/>
  <c r="T5348"/>
  <c r="T5349"/>
  <c r="T5350"/>
  <c r="T5351"/>
  <c r="T5352"/>
  <c r="T5353"/>
  <c r="T5354"/>
  <c r="T5355"/>
  <c r="T5356"/>
  <c r="T5357"/>
  <c r="T5358"/>
  <c r="T5359"/>
  <c r="T5360"/>
  <c r="T5361"/>
  <c r="T5362"/>
  <c r="T5363"/>
  <c r="T5364"/>
  <c r="T5365"/>
  <c r="T5366"/>
  <c r="T5367"/>
  <c r="T5368"/>
  <c r="T5369"/>
  <c r="T5370"/>
  <c r="T5371"/>
  <c r="T5372"/>
  <c r="T5373"/>
  <c r="T5374"/>
  <c r="T5375"/>
  <c r="T5376"/>
  <c r="T5377"/>
  <c r="T5378"/>
  <c r="T5379"/>
  <c r="T5380"/>
  <c r="T5381"/>
  <c r="T5382"/>
  <c r="T5383"/>
  <c r="T5384"/>
  <c r="T5385"/>
  <c r="T5386"/>
  <c r="T5387"/>
  <c r="T5388"/>
  <c r="T5389"/>
  <c r="T5390"/>
  <c r="T5391"/>
  <c r="T5392"/>
  <c r="T5393"/>
  <c r="T5394"/>
  <c r="T5395"/>
  <c r="T5396"/>
  <c r="T5397"/>
  <c r="T5398"/>
  <c r="T5399"/>
  <c r="T5400"/>
  <c r="T5401"/>
  <c r="T5402"/>
  <c r="T5403"/>
  <c r="T5404"/>
  <c r="T5405"/>
  <c r="T5406"/>
  <c r="T5407"/>
  <c r="T5408"/>
  <c r="T5409"/>
  <c r="T5410"/>
  <c r="T5411"/>
  <c r="T5412"/>
  <c r="T5413"/>
  <c r="T5414"/>
  <c r="T5415"/>
  <c r="T5416"/>
  <c r="T5417"/>
  <c r="T5418"/>
  <c r="T5419"/>
  <c r="T5420"/>
  <c r="T5421"/>
  <c r="T5422"/>
  <c r="T5423"/>
  <c r="T5424"/>
  <c r="T5425"/>
  <c r="T5426"/>
  <c r="T5427"/>
  <c r="T5428"/>
  <c r="T5429"/>
  <c r="T5430"/>
  <c r="T5431"/>
  <c r="T5432"/>
  <c r="T5433"/>
  <c r="T5434"/>
  <c r="T5435"/>
  <c r="T5436"/>
  <c r="T5437"/>
  <c r="T5438"/>
  <c r="T5439"/>
  <c r="T5440"/>
  <c r="T5441"/>
  <c r="T5442"/>
  <c r="T5443"/>
  <c r="T5444"/>
  <c r="T5445"/>
  <c r="T5446"/>
  <c r="T5447"/>
  <c r="T5448"/>
  <c r="T5449"/>
  <c r="T5450"/>
  <c r="T5451"/>
  <c r="T5452"/>
  <c r="T5453"/>
  <c r="T5454"/>
  <c r="T5455"/>
  <c r="T5456"/>
  <c r="T5457"/>
  <c r="T5458"/>
  <c r="T5459"/>
  <c r="T5460"/>
  <c r="T5461"/>
  <c r="T5462"/>
  <c r="T5463"/>
  <c r="T5464"/>
  <c r="T5465"/>
  <c r="T5466"/>
  <c r="T5467"/>
  <c r="T5468"/>
  <c r="T5469"/>
  <c r="T5470"/>
  <c r="T5471"/>
  <c r="T5472"/>
  <c r="T5473"/>
  <c r="T5474"/>
  <c r="T5475"/>
  <c r="T5476"/>
  <c r="T5477"/>
  <c r="R5531"/>
  <c r="T5531"/>
  <c r="V5532"/>
  <c r="R5533"/>
  <c r="T5533"/>
  <c r="V5534"/>
  <c r="R5535"/>
  <c r="T5535"/>
  <c r="V5536"/>
  <c r="R5537"/>
  <c r="T5537"/>
  <c r="V5538"/>
  <c r="R5539"/>
  <c r="T5539"/>
  <c r="V5540"/>
  <c r="R5541"/>
  <c r="T5541"/>
  <c r="V5542"/>
  <c r="R5543"/>
  <c r="T5543"/>
  <c r="R5545"/>
  <c r="T5545"/>
  <c r="V5823"/>
  <c r="T5823"/>
  <c r="V5824"/>
  <c r="T5824"/>
  <c r="V5826"/>
  <c r="T5826"/>
  <c r="V5828"/>
  <c r="T5828"/>
  <c r="V5830"/>
  <c r="T5830"/>
  <c r="V5832"/>
  <c r="T5832"/>
  <c r="V5834"/>
  <c r="T5834"/>
  <c r="V5836"/>
  <c r="T5836"/>
  <c r="V5838"/>
  <c r="T5838"/>
  <c r="V5840"/>
  <c r="T5840"/>
  <c r="V5842"/>
  <c r="T5842"/>
  <c r="V5844"/>
  <c r="T5844"/>
  <c r="V5846"/>
  <c r="T5846"/>
  <c r="V5848"/>
  <c r="T5848"/>
  <c r="V5850"/>
  <c r="T5850"/>
  <c r="V5852"/>
  <c r="T5852"/>
  <c r="V5854"/>
  <c r="T5854"/>
  <c r="V5856"/>
  <c r="T5856"/>
  <c r="V5858"/>
  <c r="T5858"/>
  <c r="V5860"/>
  <c r="T5860"/>
  <c r="V5862"/>
  <c r="T5862"/>
  <c r="V5864"/>
  <c r="T5864"/>
  <c r="V5866"/>
  <c r="T5866"/>
  <c r="V5868"/>
  <c r="T5868"/>
  <c r="V5870"/>
  <c r="T5870"/>
  <c r="V5872"/>
  <c r="T5872"/>
  <c r="V5874"/>
  <c r="T5874"/>
  <c r="V5876"/>
  <c r="T5876"/>
  <c r="V5878"/>
  <c r="T5878"/>
  <c r="V5880"/>
  <c r="T5880"/>
  <c r="V5882"/>
  <c r="T5882"/>
  <c r="V5884"/>
  <c r="T5884"/>
  <c r="V5886"/>
  <c r="T5886"/>
  <c r="V5888"/>
  <c r="T5888"/>
  <c r="V5890"/>
  <c r="T5890"/>
  <c r="V5892"/>
  <c r="T5892"/>
  <c r="V5894"/>
  <c r="T5894"/>
  <c r="V5896"/>
  <c r="T5896"/>
  <c r="V5898"/>
  <c r="T5898"/>
  <c r="V5900"/>
  <c r="T5900"/>
  <c r="V5902"/>
  <c r="T5902"/>
  <c r="V5904"/>
  <c r="T5904"/>
  <c r="V5906"/>
  <c r="T5906"/>
  <c r="V5908"/>
  <c r="T5908"/>
  <c r="V5910"/>
  <c r="T5910"/>
  <c r="V5912"/>
  <c r="T5912"/>
  <c r="V5914"/>
  <c r="T5914"/>
  <c r="V5916"/>
  <c r="T5916"/>
  <c r="V5918"/>
  <c r="T5918"/>
  <c r="V5920"/>
  <c r="T5920"/>
  <c r="V5922"/>
  <c r="T5922"/>
  <c r="V5825"/>
  <c r="T5825"/>
  <c r="V5827"/>
  <c r="T5827"/>
  <c r="V5829"/>
  <c r="T5829"/>
  <c r="V5831"/>
  <c r="T5831"/>
  <c r="V5833"/>
  <c r="T5833"/>
  <c r="V5835"/>
  <c r="T5835"/>
  <c r="V5837"/>
  <c r="T5837"/>
  <c r="V5839"/>
  <c r="T5839"/>
  <c r="V5841"/>
  <c r="T5841"/>
  <c r="V5843"/>
  <c r="T5843"/>
  <c r="V5845"/>
  <c r="T5845"/>
  <c r="V5847"/>
  <c r="T5847"/>
  <c r="V5849"/>
  <c r="T5849"/>
  <c r="V5851"/>
  <c r="T5851"/>
  <c r="V5853"/>
  <c r="T5853"/>
  <c r="V5855"/>
  <c r="T5855"/>
  <c r="V5857"/>
  <c r="T5857"/>
  <c r="V5859"/>
  <c r="T5859"/>
  <c r="V5861"/>
  <c r="T5861"/>
  <c r="V5863"/>
  <c r="T5863"/>
  <c r="V5865"/>
  <c r="T5865"/>
  <c r="V5867"/>
  <c r="T5867"/>
  <c r="V5869"/>
  <c r="T5869"/>
  <c r="V5871"/>
  <c r="T5871"/>
  <c r="V5873"/>
  <c r="T5873"/>
  <c r="V5875"/>
  <c r="T5875"/>
  <c r="V5877"/>
  <c r="T5877"/>
  <c r="V5879"/>
  <c r="T5879"/>
  <c r="V5881"/>
  <c r="T5881"/>
  <c r="V5883"/>
  <c r="T5883"/>
  <c r="V5885"/>
  <c r="T5885"/>
  <c r="V5887"/>
  <c r="T5887"/>
  <c r="V5889"/>
  <c r="T5889"/>
  <c r="V5891"/>
  <c r="T5891"/>
  <c r="V5893"/>
  <c r="T5893"/>
  <c r="V5895"/>
  <c r="T5895"/>
  <c r="V5897"/>
  <c r="T5897"/>
  <c r="V5899"/>
  <c r="T5899"/>
  <c r="V5901"/>
  <c r="T5901"/>
  <c r="V5903"/>
  <c r="T5903"/>
  <c r="V5905"/>
  <c r="T5905"/>
  <c r="V5907"/>
  <c r="T5907"/>
  <c r="V5909"/>
  <c r="T5909"/>
  <c r="V5911"/>
  <c r="T5911"/>
  <c r="V5913"/>
  <c r="T5913"/>
  <c r="V5915"/>
  <c r="T5915"/>
  <c r="V5917"/>
  <c r="T5917"/>
  <c r="V5919"/>
  <c r="T5919"/>
  <c r="V5921"/>
  <c r="T5921"/>
  <c r="V5923"/>
  <c r="T5923"/>
  <c r="T5561"/>
  <c r="T5562"/>
  <c r="T5563"/>
  <c r="T5564"/>
  <c r="T5565"/>
  <c r="T5566"/>
  <c r="T5567"/>
  <c r="T5568"/>
  <c r="T5569"/>
  <c r="T5570"/>
  <c r="T5571"/>
  <c r="T5572"/>
  <c r="T5573"/>
  <c r="T5574"/>
  <c r="T5575"/>
  <c r="T5576"/>
  <c r="T5577"/>
  <c r="T5578"/>
  <c r="T5579"/>
  <c r="T5580"/>
  <c r="T5581"/>
  <c r="T5582"/>
  <c r="T5583"/>
  <c r="T5584"/>
  <c r="T5585"/>
  <c r="T5586"/>
  <c r="T5587"/>
  <c r="T5588"/>
  <c r="T5589"/>
  <c r="T5590"/>
  <c r="T5591"/>
  <c r="T5592"/>
  <c r="T5593"/>
  <c r="T5594"/>
  <c r="T5595"/>
  <c r="T5596"/>
  <c r="T5597"/>
  <c r="T5598"/>
  <c r="T5599"/>
  <c r="T5600"/>
  <c r="T5601"/>
  <c r="T5602"/>
  <c r="T5603"/>
  <c r="T5604"/>
  <c r="T5605"/>
  <c r="T5606"/>
  <c r="T5607"/>
  <c r="T5608"/>
  <c r="T5609"/>
  <c r="T5610"/>
  <c r="T5611"/>
  <c r="T5612"/>
  <c r="T5613"/>
  <c r="T5614"/>
  <c r="T5615"/>
  <c r="T5616"/>
  <c r="T5617"/>
  <c r="T5618"/>
  <c r="T5619"/>
  <c r="T5620"/>
  <c r="T5621"/>
  <c r="T5622"/>
  <c r="T5623"/>
  <c r="T5624"/>
  <c r="T5625"/>
  <c r="T5626"/>
  <c r="T5627"/>
  <c r="T5628"/>
  <c r="T5629"/>
  <c r="T5630"/>
  <c r="T5631"/>
  <c r="T5632"/>
  <c r="T5633"/>
  <c r="T5634"/>
  <c r="T5635"/>
  <c r="T5636"/>
  <c r="T5637"/>
  <c r="T5638"/>
  <c r="T5639"/>
  <c r="T5640"/>
  <c r="T5641"/>
  <c r="T5642"/>
  <c r="T5643"/>
  <c r="T5644"/>
  <c r="T5645"/>
  <c r="T5646"/>
  <c r="T5647"/>
  <c r="T5648"/>
  <c r="T5649"/>
  <c r="T5650"/>
  <c r="T5651"/>
  <c r="T5652"/>
  <c r="T5653"/>
  <c r="T5654"/>
  <c r="T5655"/>
  <c r="T5656"/>
  <c r="T5657"/>
  <c r="T5658"/>
  <c r="T5659"/>
  <c r="T5660"/>
  <c r="T5661"/>
  <c r="T5662"/>
  <c r="T5663"/>
  <c r="T5664"/>
  <c r="T5665"/>
  <c r="T5666"/>
  <c r="T5667"/>
  <c r="T5668"/>
  <c r="T5669"/>
  <c r="T5670"/>
  <c r="T5671"/>
  <c r="T5672"/>
  <c r="T5673"/>
  <c r="T5674"/>
  <c r="T5675"/>
  <c r="T5676"/>
  <c r="T5677"/>
  <c r="T5678"/>
  <c r="T5679"/>
  <c r="T5680"/>
  <c r="T5681"/>
  <c r="T5682"/>
  <c r="T5683"/>
  <c r="T5684"/>
  <c r="T5685"/>
  <c r="T5686"/>
  <c r="T5687"/>
  <c r="T5688"/>
  <c r="T5689"/>
  <c r="T5690"/>
  <c r="T5691"/>
  <c r="T5692"/>
  <c r="T5693"/>
  <c r="T5694"/>
  <c r="T5695"/>
  <c r="T5696"/>
  <c r="T5697"/>
  <c r="T5698"/>
  <c r="T5699"/>
  <c r="T5700"/>
  <c r="T5701"/>
  <c r="T5702"/>
  <c r="T5703"/>
  <c r="T5704"/>
  <c r="T5705"/>
  <c r="T5706"/>
  <c r="T5707"/>
  <c r="T5708"/>
  <c r="T5709"/>
  <c r="T5710"/>
  <c r="T5711"/>
  <c r="T5712"/>
  <c r="T5713"/>
  <c r="T5714"/>
  <c r="T5715"/>
  <c r="T5716"/>
  <c r="T5717"/>
  <c r="T5718"/>
  <c r="T5719"/>
  <c r="T5720"/>
  <c r="T5721"/>
  <c r="T5722"/>
  <c r="T5723"/>
  <c r="T5724"/>
  <c r="T5725"/>
  <c r="T5726"/>
  <c r="T5727"/>
  <c r="T5728"/>
  <c r="T5729"/>
  <c r="T5730"/>
  <c r="T5731"/>
  <c r="T5732"/>
  <c r="T5733"/>
  <c r="T5734"/>
  <c r="T5735"/>
  <c r="T5736"/>
  <c r="T5737"/>
  <c r="T5738"/>
  <c r="T5739"/>
  <c r="T5740"/>
  <c r="T5741"/>
  <c r="T5742"/>
  <c r="T5743"/>
  <c r="T5744"/>
  <c r="T5745"/>
  <c r="T5746"/>
  <c r="T5747"/>
  <c r="T5748"/>
  <c r="T5749"/>
  <c r="T5750"/>
  <c r="T5751"/>
  <c r="T5752"/>
  <c r="T5753"/>
  <c r="T5754"/>
  <c r="T5755"/>
  <c r="T5756"/>
  <c r="T5757"/>
  <c r="T5758"/>
  <c r="T5759"/>
  <c r="T5760"/>
  <c r="T5761"/>
  <c r="T5762"/>
  <c r="T5763"/>
  <c r="T5764"/>
  <c r="T5765"/>
  <c r="T5766"/>
  <c r="T5767"/>
  <c r="T5768"/>
  <c r="T5769"/>
  <c r="T5770"/>
  <c r="T5771"/>
  <c r="T5772"/>
  <c r="T5773"/>
  <c r="T5774"/>
  <c r="T5775"/>
  <c r="T5776"/>
  <c r="T5777"/>
  <c r="T5778"/>
  <c r="T5779"/>
  <c r="T5780"/>
  <c r="T5781"/>
  <c r="T5782"/>
  <c r="T5783"/>
  <c r="T5784"/>
  <c r="T5785"/>
  <c r="T5786"/>
  <c r="T5787"/>
  <c r="T5788"/>
  <c r="T5789"/>
  <c r="T5790"/>
  <c r="T5791"/>
  <c r="T5792"/>
  <c r="T5793"/>
  <c r="T5794"/>
  <c r="T5795"/>
  <c r="T5796"/>
  <c r="T5797"/>
  <c r="T5798"/>
  <c r="T5799"/>
  <c r="T5800"/>
  <c r="T5801"/>
  <c r="T5802"/>
  <c r="T5803"/>
  <c r="T5804"/>
  <c r="T5805"/>
  <c r="T5806"/>
  <c r="T5807"/>
  <c r="T5808"/>
  <c r="T5809"/>
  <c r="T5810"/>
  <c r="T5811"/>
  <c r="T5812"/>
  <c r="T5813"/>
  <c r="T5814"/>
  <c r="T5815"/>
  <c r="T5816"/>
  <c r="T5817"/>
  <c r="T5818"/>
  <c r="T5819"/>
  <c r="T5820"/>
  <c r="T5821"/>
  <c r="T5822"/>
  <c r="V6159"/>
  <c r="T6159"/>
  <c r="V6161"/>
  <c r="T6161"/>
  <c r="V6163"/>
  <c r="T6163"/>
  <c r="V6165"/>
  <c r="T6165"/>
  <c r="V6167"/>
  <c r="T6167"/>
  <c r="V6169"/>
  <c r="T6169"/>
  <c r="V6171"/>
  <c r="T6171"/>
  <c r="V6173"/>
  <c r="T6173"/>
  <c r="V6175"/>
  <c r="T6175"/>
  <c r="V6177"/>
  <c r="T6177"/>
  <c r="V6179"/>
  <c r="T6179"/>
  <c r="V6181"/>
  <c r="T6181"/>
  <c r="V6183"/>
  <c r="T6183"/>
  <c r="V6185"/>
  <c r="T6185"/>
  <c r="V6187"/>
  <c r="T6187"/>
  <c r="V6189"/>
  <c r="T6189"/>
  <c r="V6191"/>
  <c r="T6191"/>
  <c r="V6193"/>
  <c r="T6193"/>
  <c r="V6195"/>
  <c r="T6195"/>
  <c r="V6197"/>
  <c r="T6197"/>
  <c r="V6199"/>
  <c r="T6199"/>
  <c r="T5924"/>
  <c r="T5925"/>
  <c r="T5926"/>
  <c r="T5927"/>
  <c r="T5928"/>
  <c r="T5929"/>
  <c r="T5930"/>
  <c r="T5931"/>
  <c r="T5932"/>
  <c r="T5933"/>
  <c r="T5934"/>
  <c r="T5935"/>
  <c r="T5936"/>
  <c r="T5937"/>
  <c r="T5938"/>
  <c r="T5939"/>
  <c r="T5940"/>
  <c r="T5941"/>
  <c r="T5942"/>
  <c r="T5943"/>
  <c r="T5944"/>
  <c r="T5945"/>
  <c r="T5946"/>
  <c r="T5947"/>
  <c r="T5948"/>
  <c r="T5949"/>
  <c r="T5950"/>
  <c r="T5951"/>
  <c r="T5952"/>
  <c r="T5953"/>
  <c r="T5954"/>
  <c r="T5955"/>
  <c r="T5956"/>
  <c r="T5957"/>
  <c r="T5958"/>
  <c r="T5959"/>
  <c r="T5960"/>
  <c r="T5961"/>
  <c r="T5962"/>
  <c r="T5963"/>
  <c r="T5964"/>
  <c r="T5965"/>
  <c r="T5966"/>
  <c r="T5967"/>
  <c r="T5968"/>
  <c r="T5969"/>
  <c r="T5970"/>
  <c r="T5971"/>
  <c r="T5972"/>
  <c r="T5973"/>
  <c r="T5974"/>
  <c r="T5975"/>
  <c r="T5976"/>
  <c r="T5977"/>
  <c r="T5978"/>
  <c r="T5979"/>
  <c r="T5980"/>
  <c r="T5981"/>
  <c r="T5982"/>
  <c r="T5983"/>
  <c r="T5984"/>
  <c r="T5985"/>
  <c r="T5986"/>
  <c r="T5987"/>
  <c r="T5988"/>
  <c r="T5989"/>
  <c r="T5990"/>
  <c r="T5991"/>
  <c r="T5992"/>
  <c r="T5993"/>
  <c r="T5994"/>
  <c r="T5995"/>
  <c r="T5996"/>
  <c r="T5997"/>
  <c r="T5998"/>
  <c r="T5999"/>
  <c r="T6000"/>
  <c r="T6001"/>
  <c r="T6002"/>
  <c r="T6003"/>
  <c r="T6004"/>
  <c r="T6005"/>
  <c r="T6006"/>
  <c r="T6007"/>
  <c r="T6008"/>
  <c r="T6009"/>
  <c r="T6010"/>
  <c r="T6011"/>
  <c r="T6012"/>
  <c r="T6013"/>
  <c r="T6014"/>
  <c r="T6015"/>
  <c r="T6016"/>
  <c r="T6017"/>
  <c r="T6018"/>
  <c r="T6019"/>
  <c r="T6020"/>
  <c r="T6021"/>
  <c r="T6022"/>
  <c r="T6023"/>
  <c r="T6024"/>
  <c r="T6025"/>
  <c r="T6026"/>
  <c r="T6027"/>
  <c r="T6028"/>
  <c r="T6029"/>
  <c r="T6030"/>
  <c r="T6031"/>
  <c r="T6032"/>
  <c r="T6033"/>
  <c r="T6034"/>
  <c r="T6035"/>
  <c r="T6036"/>
  <c r="T6037"/>
  <c r="T6038"/>
  <c r="T6039"/>
  <c r="T6040"/>
  <c r="T6041"/>
  <c r="T6042"/>
  <c r="T6043"/>
  <c r="T6044"/>
  <c r="T6045"/>
  <c r="T6046"/>
  <c r="T6047"/>
  <c r="T6048"/>
  <c r="T6049"/>
  <c r="T6050"/>
  <c r="T6051"/>
  <c r="T6052"/>
  <c r="T6053"/>
  <c r="T6054"/>
  <c r="T6055"/>
  <c r="T6056"/>
  <c r="T6057"/>
  <c r="T6058"/>
  <c r="T6059"/>
  <c r="T6060"/>
  <c r="T6061"/>
  <c r="T6062"/>
  <c r="T6063"/>
  <c r="T6064"/>
  <c r="T6065"/>
  <c r="T6066"/>
  <c r="T6067"/>
  <c r="T6068"/>
  <c r="T6069"/>
  <c r="T6070"/>
  <c r="T6071"/>
  <c r="T6072"/>
  <c r="T6073"/>
  <c r="T6074"/>
  <c r="T6075"/>
  <c r="T6076"/>
  <c r="T6077"/>
  <c r="T6078"/>
  <c r="T6079"/>
  <c r="T6080"/>
  <c r="T6081"/>
  <c r="T6082"/>
  <c r="T6083"/>
  <c r="T6084"/>
  <c r="T6085"/>
  <c r="T6086"/>
  <c r="T6087"/>
  <c r="T6088"/>
  <c r="T6089"/>
  <c r="T6090"/>
  <c r="T6091"/>
  <c r="T6092"/>
  <c r="T6093"/>
  <c r="T6094"/>
  <c r="T6095"/>
  <c r="T6096"/>
  <c r="T6097"/>
  <c r="T6098"/>
  <c r="T6099"/>
  <c r="T6100"/>
  <c r="T6101"/>
  <c r="T6102"/>
  <c r="T6103"/>
  <c r="T6104"/>
  <c r="T6105"/>
  <c r="T6106"/>
  <c r="T6107"/>
  <c r="T6108"/>
  <c r="T6109"/>
  <c r="T6110"/>
  <c r="T6111"/>
  <c r="T6112"/>
  <c r="T6113"/>
  <c r="T6114"/>
  <c r="T6115"/>
  <c r="T6116"/>
  <c r="T6117"/>
  <c r="T6118"/>
  <c r="T6119"/>
  <c r="T6120"/>
  <c r="T6121"/>
  <c r="T6122"/>
  <c r="T6123"/>
  <c r="T6124"/>
  <c r="T6125"/>
  <c r="T6126"/>
  <c r="T6127"/>
  <c r="T6128"/>
  <c r="T6129"/>
  <c r="T6130"/>
  <c r="T6131"/>
  <c r="T6132"/>
  <c r="T6133"/>
  <c r="T6134"/>
  <c r="T6135"/>
  <c r="T6136"/>
  <c r="T6137"/>
  <c r="T6138"/>
  <c r="T6139"/>
  <c r="T6140"/>
  <c r="T6141"/>
  <c r="T6142"/>
  <c r="T6143"/>
  <c r="T6144"/>
  <c r="T6145"/>
  <c r="T6146"/>
  <c r="T6147"/>
  <c r="T6148"/>
  <c r="T6149"/>
  <c r="T6150"/>
  <c r="T6151"/>
  <c r="T6152"/>
  <c r="T6153"/>
  <c r="T6154"/>
  <c r="T6155"/>
  <c r="T6156"/>
  <c r="V6157"/>
  <c r="T6157"/>
  <c r="V6158"/>
  <c r="T6158"/>
  <c r="V6160"/>
  <c r="T6160"/>
  <c r="V6162"/>
  <c r="T6162"/>
  <c r="V6164"/>
  <c r="T6164"/>
  <c r="V6166"/>
  <c r="T6166"/>
  <c r="V6168"/>
  <c r="T6168"/>
  <c r="V6170"/>
  <c r="T6170"/>
  <c r="V6172"/>
  <c r="T6172"/>
  <c r="V6174"/>
  <c r="T6174"/>
  <c r="V6176"/>
  <c r="T6176"/>
  <c r="V6178"/>
  <c r="T6178"/>
  <c r="V6180"/>
  <c r="T6180"/>
  <c r="V6182"/>
  <c r="T6182"/>
  <c r="V6184"/>
  <c r="T6184"/>
  <c r="V6186"/>
  <c r="T6186"/>
  <c r="V6188"/>
  <c r="T6188"/>
  <c r="V6190"/>
  <c r="T6190"/>
  <c r="V6192"/>
  <c r="T6192"/>
  <c r="V6194"/>
  <c r="T6194"/>
  <c r="V6196"/>
  <c r="T6196"/>
  <c r="V6198"/>
  <c r="T6198"/>
  <c r="V6200"/>
  <c r="T6200"/>
  <c r="V6322"/>
  <c r="T6322"/>
  <c r="V6324"/>
  <c r="T6324"/>
  <c r="V6326"/>
  <c r="T6326"/>
  <c r="V6328"/>
  <c r="T6328"/>
  <c r="V6330"/>
  <c r="T6330"/>
  <c r="V6332"/>
  <c r="T6332"/>
  <c r="V6334"/>
  <c r="T6334"/>
  <c r="V6336"/>
  <c r="T6336"/>
  <c r="V6338"/>
  <c r="T6338"/>
  <c r="V6340"/>
  <c r="T6340"/>
  <c r="V6342"/>
  <c r="T6342"/>
  <c r="V6344"/>
  <c r="T6344"/>
  <c r="V6346"/>
  <c r="T6346"/>
  <c r="V6348"/>
  <c r="T6348"/>
  <c r="V6350"/>
  <c r="T6350"/>
  <c r="V6352"/>
  <c r="T6352"/>
  <c r="V6354"/>
  <c r="T6354"/>
  <c r="V6356"/>
  <c r="T6356"/>
  <c r="T6201"/>
  <c r="T6202"/>
  <c r="T6203"/>
  <c r="T6204"/>
  <c r="T6205"/>
  <c r="T6206"/>
  <c r="T6207"/>
  <c r="T6208"/>
  <c r="T6209"/>
  <c r="T6210"/>
  <c r="T6211"/>
  <c r="T6212"/>
  <c r="T6213"/>
  <c r="T6214"/>
  <c r="T6215"/>
  <c r="T6216"/>
  <c r="T6217"/>
  <c r="T6218"/>
  <c r="T6219"/>
  <c r="T6220"/>
  <c r="T6221"/>
  <c r="T6222"/>
  <c r="T6223"/>
  <c r="T6224"/>
  <c r="T6225"/>
  <c r="T6226"/>
  <c r="T6227"/>
  <c r="T6228"/>
  <c r="T6229"/>
  <c r="T6230"/>
  <c r="T6231"/>
  <c r="T6232"/>
  <c r="T6233"/>
  <c r="T6234"/>
  <c r="T6235"/>
  <c r="T6236"/>
  <c r="T6237"/>
  <c r="T6238"/>
  <c r="T6239"/>
  <c r="T6240"/>
  <c r="T6241"/>
  <c r="T6242"/>
  <c r="T6243"/>
  <c r="T6244"/>
  <c r="T6245"/>
  <c r="T6246"/>
  <c r="T6247"/>
  <c r="T6248"/>
  <c r="T6249"/>
  <c r="T6250"/>
  <c r="T6251"/>
  <c r="T6252"/>
  <c r="T6253"/>
  <c r="T6254"/>
  <c r="T6255"/>
  <c r="T6256"/>
  <c r="T6257"/>
  <c r="T6258"/>
  <c r="T6259"/>
  <c r="T6260"/>
  <c r="T6261"/>
  <c r="T6262"/>
  <c r="T6263"/>
  <c r="T6264"/>
  <c r="T6265"/>
  <c r="T6266"/>
  <c r="T6267"/>
  <c r="T6268"/>
  <c r="T6269"/>
  <c r="T6270"/>
  <c r="T6271"/>
  <c r="T6272"/>
  <c r="T6273"/>
  <c r="T6274"/>
  <c r="T6275"/>
  <c r="T6276"/>
  <c r="T6277"/>
  <c r="T6278"/>
  <c r="T6279"/>
  <c r="T6280"/>
  <c r="T6281"/>
  <c r="T6282"/>
  <c r="T6283"/>
  <c r="T6284"/>
  <c r="T6285"/>
  <c r="T6286"/>
  <c r="T6287"/>
  <c r="T6288"/>
  <c r="T6289"/>
  <c r="T6290"/>
  <c r="T6291"/>
  <c r="T6292"/>
  <c r="T6293"/>
  <c r="T6294"/>
  <c r="T6295"/>
  <c r="T6296"/>
  <c r="T6297"/>
  <c r="T6298"/>
  <c r="T6299"/>
  <c r="T6300"/>
  <c r="T6301"/>
  <c r="T6302"/>
  <c r="T6303"/>
  <c r="T6304"/>
  <c r="T6305"/>
  <c r="T6306"/>
  <c r="T6307"/>
  <c r="T6308"/>
  <c r="T6309"/>
  <c r="T6310"/>
  <c r="T6311"/>
  <c r="T6312"/>
  <c r="T6313"/>
  <c r="T6314"/>
  <c r="T6315"/>
  <c r="T6316"/>
  <c r="T6317"/>
  <c r="T6318"/>
  <c r="T6319"/>
  <c r="T6320"/>
  <c r="V6358"/>
  <c r="V6323"/>
  <c r="T6323"/>
  <c r="V6325"/>
  <c r="T6325"/>
  <c r="V6327"/>
  <c r="T6327"/>
  <c r="V6329"/>
  <c r="T6329"/>
  <c r="V6331"/>
  <c r="T6331"/>
  <c r="V6333"/>
  <c r="T6333"/>
  <c r="V6335"/>
  <c r="T6335"/>
  <c r="V6337"/>
  <c r="T6337"/>
  <c r="V6339"/>
  <c r="T6339"/>
  <c r="V6341"/>
  <c r="T6341"/>
  <c r="V6343"/>
  <c r="T6343"/>
  <c r="V6345"/>
  <c r="T6345"/>
  <c r="V6347"/>
  <c r="T6347"/>
  <c r="V6349"/>
  <c r="T6349"/>
  <c r="V6351"/>
  <c r="T6351"/>
  <c r="V6353"/>
  <c r="T6353"/>
  <c r="V6355"/>
  <c r="T6355"/>
  <c r="V6357"/>
  <c r="T6357"/>
  <c r="V6321"/>
  <c r="V6492"/>
  <c r="T6492"/>
  <c r="V6494"/>
  <c r="T6494"/>
  <c r="V6496"/>
  <c r="T6496"/>
  <c r="V6498"/>
  <c r="T6498"/>
  <c r="V6500"/>
  <c r="T6500"/>
  <c r="V6502"/>
  <c r="T6502"/>
  <c r="V6504"/>
  <c r="T6504"/>
  <c r="V6506"/>
  <c r="T6506"/>
  <c r="V6508"/>
  <c r="T6508"/>
  <c r="V6510"/>
  <c r="T6510"/>
  <c r="V6512"/>
  <c r="T6512"/>
  <c r="U6484"/>
  <c r="U6485"/>
  <c r="U6486"/>
  <c r="U6487"/>
  <c r="U6488"/>
  <c r="U6489"/>
  <c r="U6490"/>
  <c r="U6491"/>
  <c r="R6492"/>
  <c r="V6493"/>
  <c r="T6493"/>
  <c r="V6495"/>
  <c r="T6495"/>
  <c r="V6497"/>
  <c r="T6497"/>
  <c r="V6499"/>
  <c r="T6499"/>
  <c r="V6501"/>
  <c r="T6501"/>
  <c r="V6503"/>
  <c r="T6503"/>
  <c r="V6505"/>
  <c r="T6505"/>
  <c r="V6507"/>
  <c r="T6507"/>
  <c r="V6509"/>
  <c r="T6509"/>
  <c r="V6511"/>
  <c r="T6511"/>
  <c r="V6513"/>
  <c r="T6513"/>
  <c r="T6358"/>
  <c r="T6359"/>
  <c r="T6360"/>
  <c r="T6361"/>
  <c r="T6362"/>
  <c r="T6363"/>
  <c r="T6364"/>
  <c r="T6365"/>
  <c r="T6366"/>
  <c r="T6367"/>
  <c r="T6368"/>
  <c r="T6369"/>
  <c r="T6370"/>
  <c r="T6371"/>
  <c r="T6372"/>
  <c r="T6373"/>
  <c r="T6374"/>
  <c r="T6375"/>
  <c r="T6376"/>
  <c r="T6377"/>
  <c r="T6378"/>
  <c r="T6379"/>
  <c r="T6380"/>
  <c r="T6381"/>
  <c r="T6382"/>
  <c r="T6383"/>
  <c r="T6384"/>
  <c r="T6385"/>
  <c r="T6386"/>
  <c r="T6387"/>
  <c r="T6388"/>
  <c r="T6389"/>
  <c r="T6390"/>
  <c r="T6391"/>
  <c r="T6392"/>
  <c r="T6393"/>
  <c r="T6394"/>
  <c r="T6395"/>
  <c r="T6396"/>
  <c r="T6397"/>
  <c r="T6398"/>
  <c r="T6399"/>
  <c r="T6400"/>
  <c r="T6401"/>
  <c r="T6402"/>
  <c r="T6403"/>
  <c r="T6404"/>
  <c r="T6405"/>
  <c r="T6406"/>
  <c r="T6407"/>
  <c r="T6408"/>
  <c r="T6409"/>
  <c r="T6410"/>
  <c r="T6411"/>
  <c r="T6412"/>
  <c r="T6413"/>
  <c r="T6414"/>
  <c r="T6415"/>
  <c r="T6416"/>
  <c r="T6417"/>
  <c r="T6418"/>
  <c r="T6419"/>
  <c r="T6420"/>
  <c r="T6421"/>
  <c r="T6422"/>
  <c r="T6423"/>
  <c r="T6424"/>
  <c r="T6425"/>
  <c r="T6426"/>
  <c r="T6427"/>
  <c r="T6428"/>
  <c r="T6429"/>
  <c r="T6430"/>
  <c r="T6431"/>
  <c r="T6432"/>
  <c r="T6433"/>
  <c r="T6434"/>
  <c r="T6435"/>
  <c r="T6436"/>
  <c r="T6437"/>
  <c r="T6438"/>
  <c r="T6439"/>
  <c r="T6440"/>
  <c r="T6441"/>
  <c r="T6442"/>
  <c r="T6443"/>
  <c r="T6444"/>
  <c r="T6445"/>
  <c r="T6446"/>
  <c r="T6447"/>
  <c r="T6448"/>
  <c r="T6449"/>
  <c r="T6450"/>
  <c r="T6451"/>
  <c r="T6452"/>
  <c r="T6453"/>
  <c r="T6454"/>
  <c r="T6455"/>
  <c r="T6456"/>
  <c r="T6457"/>
  <c r="T6458"/>
  <c r="T6459"/>
  <c r="T6460"/>
  <c r="T6461"/>
  <c r="T6462"/>
  <c r="T6463"/>
  <c r="T6464"/>
  <c r="T6465"/>
  <c r="T6466"/>
  <c r="T6467"/>
  <c r="T6468"/>
  <c r="T6469"/>
  <c r="T6470"/>
  <c r="T6471"/>
  <c r="T6472"/>
  <c r="T6473"/>
  <c r="T6474"/>
  <c r="T6475"/>
  <c r="T6476"/>
  <c r="T6477"/>
  <c r="T6478"/>
  <c r="T6479"/>
  <c r="T6480"/>
  <c r="T6481"/>
  <c r="T6482"/>
  <c r="T6483"/>
  <c r="T6484"/>
  <c r="R6485"/>
  <c r="T6485"/>
  <c r="R6486"/>
  <c r="T6486"/>
  <c r="R6487"/>
  <c r="T6487"/>
  <c r="R6488"/>
  <c r="T6488"/>
  <c r="R6489"/>
  <c r="T6489"/>
  <c r="R6490"/>
  <c r="T6490"/>
  <c r="R6491"/>
  <c r="T6491"/>
  <c r="V6577"/>
  <c r="T6577"/>
  <c r="V6579"/>
  <c r="T6579"/>
  <c r="V6581"/>
  <c r="T6581"/>
  <c r="U6574"/>
  <c r="U6575"/>
  <c r="U6576"/>
  <c r="R6577"/>
  <c r="V6578"/>
  <c r="T6578"/>
  <c r="V6580"/>
  <c r="T6580"/>
  <c r="V6582"/>
  <c r="T6582"/>
  <c r="T6514"/>
  <c r="T6515"/>
  <c r="T6516"/>
  <c r="T6517"/>
  <c r="T6518"/>
  <c r="T6519"/>
  <c r="T6520"/>
  <c r="T6521"/>
  <c r="T6522"/>
  <c r="T6523"/>
  <c r="T6524"/>
  <c r="T6525"/>
  <c r="T6526"/>
  <c r="T6527"/>
  <c r="T6528"/>
  <c r="T6529"/>
  <c r="T6530"/>
  <c r="T6531"/>
  <c r="T6532"/>
  <c r="T6533"/>
  <c r="T6534"/>
  <c r="T6535"/>
  <c r="T6536"/>
  <c r="T6537"/>
  <c r="T6538"/>
  <c r="T6539"/>
  <c r="T6540"/>
  <c r="T6541"/>
  <c r="T6542"/>
  <c r="T6543"/>
  <c r="T6544"/>
  <c r="T6545"/>
  <c r="T6546"/>
  <c r="T6547"/>
  <c r="T6548"/>
  <c r="T6549"/>
  <c r="T6550"/>
  <c r="T6551"/>
  <c r="T6552"/>
  <c r="T6553"/>
  <c r="T6554"/>
  <c r="T6555"/>
  <c r="T6556"/>
  <c r="T6557"/>
  <c r="T6558"/>
  <c r="T6559"/>
  <c r="T6560"/>
  <c r="T6561"/>
  <c r="T6562"/>
  <c r="T6563"/>
  <c r="T6564"/>
  <c r="T6565"/>
  <c r="T6566"/>
  <c r="T6567"/>
  <c r="T6568"/>
  <c r="T6569"/>
  <c r="T6570"/>
  <c r="T6571"/>
  <c r="T6572"/>
  <c r="T6573"/>
  <c r="T6574"/>
  <c r="R6575"/>
  <c r="T6575"/>
  <c r="R6576"/>
  <c r="T6576"/>
  <c r="T6583"/>
  <c r="T6584"/>
  <c r="T6585"/>
  <c r="T6586"/>
  <c r="T6587"/>
  <c r="T6588"/>
  <c r="T6589"/>
  <c r="T6590"/>
  <c r="T6591"/>
  <c r="T6592"/>
  <c r="T6593"/>
  <c r="T6594"/>
  <c r="T6595"/>
  <c r="T6596"/>
  <c r="T6597"/>
  <c r="T6598"/>
  <c r="V6598"/>
  <c r="T6599"/>
  <c r="T6600"/>
  <c r="V6600"/>
  <c r="R6601"/>
  <c r="T6601"/>
  <c r="V6601"/>
  <c r="R6602"/>
  <c r="T6602"/>
  <c r="V6602"/>
  <c r="R6603"/>
  <c r="T6603"/>
  <c r="V6603"/>
  <c r="R6604"/>
  <c r="T6604"/>
  <c r="V6604"/>
  <c r="R6605"/>
  <c r="T6605"/>
  <c r="V6605"/>
  <c r="R6606"/>
  <c r="T6606"/>
  <c r="V6606"/>
  <c r="R6607"/>
  <c r="T6607"/>
  <c r="V6607"/>
  <c r="R6608"/>
  <c r="T6608"/>
  <c r="V6608"/>
  <c r="R6609"/>
  <c r="T6609"/>
  <c r="V6609"/>
  <c r="R6610"/>
  <c r="T6610"/>
  <c r="V6610"/>
  <c r="R6611"/>
  <c r="T6611"/>
  <c r="V6611"/>
  <c r="R6612"/>
  <c r="T6612"/>
  <c r="V6612"/>
  <c r="R6613"/>
  <c r="T6613"/>
  <c r="V6613"/>
  <c r="R6614"/>
  <c r="T6614"/>
  <c r="V6614"/>
  <c r="R6615"/>
  <c r="T6615"/>
  <c r="V6615"/>
  <c r="R6616"/>
  <c r="T6616"/>
  <c r="V6616"/>
  <c r="R6617"/>
  <c r="T6617"/>
  <c r="V6617"/>
  <c r="R6618"/>
  <c r="T6618"/>
  <c r="V6618"/>
  <c r="R6619"/>
  <c r="T6619"/>
  <c r="V6619"/>
  <c r="R6620"/>
  <c r="T6620"/>
  <c r="V6620"/>
  <c r="R6621"/>
  <c r="T6621"/>
  <c r="V6621"/>
  <c r="R6622"/>
  <c r="T6622"/>
  <c r="V6622"/>
  <c r="R6623"/>
  <c r="T6623"/>
  <c r="V6623"/>
  <c r="R6624"/>
  <c r="T6624"/>
  <c r="V6624"/>
  <c r="R6625"/>
  <c r="T6625"/>
  <c r="V6625"/>
  <c r="R6627"/>
  <c r="R6629"/>
  <c r="R6631"/>
  <c r="R6633"/>
  <c r="R6635"/>
  <c r="R6637"/>
  <c r="R6639"/>
  <c r="R6641"/>
  <c r="R6643"/>
  <c r="R6645"/>
  <c r="R6647"/>
  <c r="R6649"/>
  <c r="R6651"/>
  <c r="R6653"/>
  <c r="R6655"/>
  <c r="U6689"/>
  <c r="U6690"/>
  <c r="U6691"/>
  <c r="U6692"/>
  <c r="T6695"/>
  <c r="T6696"/>
  <c r="T6697"/>
  <c r="T6698"/>
  <c r="T6699"/>
  <c r="T6700"/>
  <c r="T6701"/>
  <c r="T6626"/>
  <c r="T6628"/>
  <c r="T6630"/>
  <c r="T6632"/>
  <c r="T6634"/>
  <c r="T6636"/>
  <c r="T6638"/>
  <c r="T6640"/>
  <c r="T6642"/>
  <c r="T6644"/>
  <c r="T6646"/>
  <c r="T6648"/>
  <c r="T6650"/>
  <c r="T6652"/>
  <c r="T6654"/>
  <c r="T6656"/>
  <c r="T6657"/>
  <c r="T6658"/>
  <c r="T6659"/>
  <c r="T6660"/>
  <c r="T6661"/>
  <c r="T6662"/>
  <c r="T6663"/>
  <c r="T6664"/>
  <c r="T6665"/>
  <c r="T6666"/>
  <c r="T6667"/>
  <c r="T6668"/>
  <c r="T6669"/>
  <c r="T6670"/>
  <c r="T6671"/>
  <c r="T6672"/>
  <c r="T6673"/>
  <c r="T6674"/>
  <c r="T6675"/>
  <c r="T6676"/>
  <c r="T6677"/>
  <c r="T6678"/>
  <c r="T6679"/>
  <c r="T6680"/>
  <c r="T6681"/>
  <c r="T6682"/>
  <c r="T6683"/>
  <c r="T6684"/>
  <c r="T6685"/>
  <c r="T6686"/>
  <c r="T6687"/>
  <c r="T6688"/>
  <c r="T6689"/>
  <c r="R6690"/>
  <c r="T6690"/>
  <c r="R6691"/>
  <c r="T6691"/>
  <c r="R6692"/>
  <c r="T6692"/>
  <c r="T6693"/>
  <c r="T6694"/>
  <c r="T8" l="1"/>
  <c r="T6703" s="1"/>
  <c r="V8"/>
  <c r="V6703" s="1"/>
  <c r="R6703"/>
</calcChain>
</file>

<file path=xl/connections.xml><?xml version="1.0" encoding="utf-8"?>
<connections xmlns="http://schemas.openxmlformats.org/spreadsheetml/2006/main">
  <connection id="1" name="939711" type="6" refreshedVersion="3" background="1" saveData="1">
    <textPr sourceFile="C:\Documents and Settings\sharma\Desktop\93971.TXT" delimited="0">
      <textFields count="11">
        <textField/>
        <textField position="6"/>
        <textField position="7"/>
        <textField position="29"/>
        <textField position="30"/>
        <textField position="38"/>
        <textField position="39"/>
        <textField position="41"/>
        <textField position="45"/>
        <textField position="49"/>
        <textField position="50"/>
      </textFields>
    </textPr>
  </connection>
</connections>
</file>

<file path=xl/sharedStrings.xml><?xml version="1.0" encoding="utf-8"?>
<sst xmlns="http://schemas.openxmlformats.org/spreadsheetml/2006/main" count="31213" uniqueCount="17084">
  <si>
    <t>_x001B_GD</t>
  </si>
  <si>
    <t>A</t>
  </si>
  <si>
    <t>LMIA RES</t>
  </si>
  <si>
    <t>O</t>
  </si>
  <si>
    <t>RT</t>
  </si>
  <si>
    <t>S IN</t>
  </si>
  <si>
    <t>TERN</t>
  </si>
  <si>
    <t>TIONAL (P) Ltd.</t>
  </si>
  <si>
    <t>_x001B_GCustome</t>
  </si>
  <si>
    <t>r</t>
  </si>
  <si>
    <t>List of</t>
  </si>
  <si>
    <t>,</t>
  </si>
  <si>
    <t>LD A</t>
  </si>
  <si>
    <t>NCHO</t>
  </si>
  <si>
    <t>R</t>
  </si>
  <si>
    <t>,CAVELOSSIM BEACH,GOA</t>
  </si>
  <si>
    <t>_x001B_G</t>
  </si>
  <si>
    <t>(</t>
  </si>
  <si>
    <t>Re</t>
  </si>
  <si>
    <t>gula</t>
  </si>
  <si>
    <t>r Cu</t>
  </si>
  <si>
    <t>s</t>
  </si>
  <si>
    <t>tomer)</t>
  </si>
  <si>
    <t>(Appli</t>
  </si>
  <si>
    <t>c</t>
  </si>
  <si>
    <t>ation No. wise)</t>
  </si>
  <si>
    <t>FROM D</t>
  </si>
  <si>
    <t>TE: 01/01/1985     TO</t>
  </si>
  <si>
    <t>D</t>
  </si>
  <si>
    <t>ATE: 13/</t>
  </si>
  <si>
    <t>4/</t>
  </si>
  <si>
    <t>Run Date: 13/04/2022     Page No: 1</t>
  </si>
  <si>
    <t>S.No.</t>
  </si>
  <si>
    <t>|</t>
  </si>
  <si>
    <t>DRI-ID</t>
  </si>
  <si>
    <t>Place</t>
  </si>
  <si>
    <t>APP No.</t>
  </si>
  <si>
    <t>Company</t>
  </si>
  <si>
    <t>Membership
Type</t>
  </si>
  <si>
    <t>PP D</t>
  </si>
  <si>
    <t>Year Of Purchase</t>
  </si>
  <si>
    <t>AMC</t>
  </si>
  <si>
    <t>CUSTOMER NAME</t>
  </si>
  <si>
    <t>GSV</t>
  </si>
  <si>
    <t>CSV</t>
  </si>
  <si>
    <t>Deposit</t>
  </si>
  <si>
    <t>Status</t>
  </si>
  <si>
    <t>Outstanding</t>
  </si>
  <si>
    <t>Year Till Now</t>
  </si>
  <si>
    <t xml:space="preserve">Current Value </t>
  </si>
  <si>
    <t>After Deducting License Fees</t>
  </si>
  <si>
    <t>20% After Deducting consideration</t>
  </si>
  <si>
    <t>Surrender Value</t>
  </si>
  <si>
    <t>Excess Pay Over Current Value</t>
  </si>
  <si>
    <t>Remarks</t>
  </si>
  <si>
    <t>0105 A00 03003101</t>
  </si>
  <si>
    <t>GOA</t>
  </si>
  <si>
    <t>DE950059</t>
  </si>
  <si>
    <t>/12/</t>
  </si>
  <si>
    <t>PRADEEP GUPTA</t>
  </si>
  <si>
    <t>01047 E00 02001887</t>
  </si>
  <si>
    <t>JM950001</t>
  </si>
  <si>
    <t>B.P.SINGH</t>
  </si>
  <si>
    <t>0103 E00 03003109</t>
  </si>
  <si>
    <t>DE950029</t>
  </si>
  <si>
    <t>/01/</t>
  </si>
  <si>
    <t>PARAMJEET SINGH</t>
  </si>
  <si>
    <t>0106 E00 03003114</t>
  </si>
  <si>
    <t>DE950012</t>
  </si>
  <si>
    <t>KULDIP SINGH</t>
  </si>
  <si>
    <t>01022 E00 03003119</t>
  </si>
  <si>
    <t>DE950002</t>
  </si>
  <si>
    <t>SAVITA SALUJA</t>
  </si>
  <si>
    <t>0108 E00 02001892</t>
  </si>
  <si>
    <t>GU950024</t>
  </si>
  <si>
    <t>SHIBA PRASAD DAS</t>
  </si>
  <si>
    <t>01023 B00 01001830</t>
  </si>
  <si>
    <t>BH950005</t>
  </si>
  <si>
    <t>B K PANSEY</t>
  </si>
  <si>
    <t>01010 A00 03003143</t>
  </si>
  <si>
    <t>DE950066</t>
  </si>
  <si>
    <t>KIRTI CHOPRA</t>
  </si>
  <si>
    <t>0107 E00 03003147</t>
  </si>
  <si>
    <t>DE950070</t>
  </si>
  <si>
    <t>SUMIT DEWAN</t>
  </si>
  <si>
    <t>0109 B00 03003175</t>
  </si>
  <si>
    <t>JP950009</t>
  </si>
  <si>
    <t>NATIONAL MOTORS</t>
  </si>
  <si>
    <t>0104 E00 03003180</t>
  </si>
  <si>
    <t>JP950013</t>
  </si>
  <si>
    <t>AJAY MALVIYA</t>
  </si>
  <si>
    <t>0104 E00 03003186</t>
  </si>
  <si>
    <t>AB950006</t>
  </si>
  <si>
    <t>ATUL SAXENA</t>
  </si>
  <si>
    <t>01029 B00 03003195</t>
  </si>
  <si>
    <t>JO950001</t>
  </si>
  <si>
    <t>OM PRAKASH SONI</t>
  </si>
  <si>
    <t>0105 E00 01001857</t>
  </si>
  <si>
    <t>BO950040</t>
  </si>
  <si>
    <t>MONICA ATUL KULSHRESTHA</t>
  </si>
  <si>
    <t>01018 E00 01001881</t>
  </si>
  <si>
    <t>PU950004</t>
  </si>
  <si>
    <t>MANOHAR GANPAT NADKARNI</t>
  </si>
  <si>
    <t>01033 B00 04000975</t>
  </si>
  <si>
    <t>BN950027</t>
  </si>
  <si>
    <t>D.KRISHNAMURTHY</t>
  </si>
  <si>
    <t>01014 B00 04000998</t>
  </si>
  <si>
    <t>CO950001</t>
  </si>
  <si>
    <t>A.SUBRAMANIAN</t>
  </si>
  <si>
    <t>01046 E00 02001904</t>
  </si>
  <si>
    <t>GU950023</t>
  </si>
  <si>
    <t>CHOW RAJINGDA NAMSHUM</t>
  </si>
  <si>
    <t>01029 E00 02001912</t>
  </si>
  <si>
    <t>CA950018</t>
  </si>
  <si>
    <t>SETU ROY</t>
  </si>
  <si>
    <t>01012 A00 02001920</t>
  </si>
  <si>
    <t>CA950056</t>
  </si>
  <si>
    <t>SUNIL KEDIA</t>
  </si>
  <si>
    <t>01041 E00 02001923</t>
  </si>
  <si>
    <t>CA950049</t>
  </si>
  <si>
    <t>SAIBAL KUMAR DATTA</t>
  </si>
  <si>
    <t>01041 E00 02001924</t>
  </si>
  <si>
    <t>CA950044</t>
  </si>
  <si>
    <t>PROBAL KUMAR DATTA</t>
  </si>
  <si>
    <t>01041 E00 02001929</t>
  </si>
  <si>
    <t>CA950036</t>
  </si>
  <si>
    <t>TAMAL DATTA</t>
  </si>
  <si>
    <t>0107 E00 02001937</t>
  </si>
  <si>
    <t>GU950010</t>
  </si>
  <si>
    <t>YOLANDA D.RYNJAH BHATTCHARJEE</t>
  </si>
  <si>
    <t>01041 E00 03003216</t>
  </si>
  <si>
    <t>DE950101</t>
  </si>
  <si>
    <t>KEERTI KUKREJA</t>
  </si>
  <si>
    <t>01020 E00 04001000</t>
  </si>
  <si>
    <t>VI950002</t>
  </si>
  <si>
    <t>SANDHYA DUTTA</t>
  </si>
  <si>
    <t>01023 B00 01001890</t>
  </si>
  <si>
    <t>RA950002</t>
  </si>
  <si>
    <t>PURVA KHANDELWAL</t>
  </si>
  <si>
    <t>01047 E00 04001001</t>
  </si>
  <si>
    <t>HY950014</t>
  </si>
  <si>
    <t>M.G.BROTHERS</t>
  </si>
  <si>
    <t>0109 B00 01001891</t>
  </si>
  <si>
    <t>RA950006</t>
  </si>
  <si>
    <t>VANITA BHAROS</t>
  </si>
  <si>
    <t>0107 E00 02001948</t>
  </si>
  <si>
    <t>GU950015</t>
  </si>
  <si>
    <t>NURUL ISLAM BAKSHI/Nupul Lal Bakshi</t>
  </si>
  <si>
    <t>0107 E00 03003223</t>
  </si>
  <si>
    <t>DE960027</t>
  </si>
  <si>
    <t>DESH BALA BAGAI</t>
  </si>
  <si>
    <t>0107 E00 03003231</t>
  </si>
  <si>
    <t>DE960004</t>
  </si>
  <si>
    <t>SANDHYA MERYLN DAVIDSON</t>
  </si>
  <si>
    <t>01016 E00 04001013</t>
  </si>
  <si>
    <t>BN960002</t>
  </si>
  <si>
    <t>SRIRAM J</t>
  </si>
  <si>
    <t>01036 E00 02001949</t>
  </si>
  <si>
    <t>CA950025</t>
  </si>
  <si>
    <t>MRINAL KANTI DAS</t>
  </si>
  <si>
    <t>01025 B00 03003279</t>
  </si>
  <si>
    <t>LD950002</t>
  </si>
  <si>
    <t>AMARJIT SINGH BHATIA</t>
  </si>
  <si>
    <t>01026 E00 03003252</t>
  </si>
  <si>
    <t>JP950001</t>
  </si>
  <si>
    <t>GAUTAM RAJ SINGHVI</t>
  </si>
  <si>
    <t>0104 E00 03003289</t>
  </si>
  <si>
    <t>AB950008</t>
  </si>
  <si>
    <t>CHAITANYA NIGHOSKAR</t>
  </si>
  <si>
    <t>01045 E00 02002008</t>
  </si>
  <si>
    <t>JM950009</t>
  </si>
  <si>
    <t>KIRITI CHOUDHURY</t>
  </si>
  <si>
    <t>01040 E00 02002028</t>
  </si>
  <si>
    <t>GU950012</t>
  </si>
  <si>
    <t>MUKUT MITHI</t>
  </si>
  <si>
    <t>0103 E00 01001966</t>
  </si>
  <si>
    <t>PU950005</t>
  </si>
  <si>
    <t>DHANANJAY M.SAOKAR</t>
  </si>
  <si>
    <t>01030 E00 02002069</t>
  </si>
  <si>
    <t>BB950004</t>
  </si>
  <si>
    <t>PRASANNA KUMAR NANDA</t>
  </si>
  <si>
    <t>01046 E00 01001916</t>
  </si>
  <si>
    <t>PU960006</t>
  </si>
  <si>
    <t>SURESH BALKRISHNARAO SHELAR</t>
  </si>
  <si>
    <t>0103 E00</t>
  </si>
  <si>
    <t>JM950008</t>
  </si>
  <si>
    <t>DRI/LNC/Beaches</t>
  </si>
  <si>
    <t>Never</t>
  </si>
  <si>
    <t>RANDIP SINGH</t>
  </si>
  <si>
    <t>We Have Org. Chq Of Rs.4,100x 9&amp; 4000x 1 In record</t>
  </si>
  <si>
    <t>01046 E00 03003257</t>
  </si>
  <si>
    <t>AM960002</t>
  </si>
  <si>
    <t>DR. S.K. KAURA</t>
  </si>
  <si>
    <t>01010 E00 01001910</t>
  </si>
  <si>
    <t>RA960012</t>
  </si>
  <si>
    <t>JAITECH STEEL FORGINGS PVT. LTD.</t>
  </si>
  <si>
    <t>0109 B00 01001979</t>
  </si>
  <si>
    <t>RA960015</t>
  </si>
  <si>
    <t>MUKESH DHODY</t>
  </si>
  <si>
    <t>01021 A00 01002033</t>
  </si>
  <si>
    <t>BO960038</t>
  </si>
  <si>
    <t>MAHAVIR DYECHEM</t>
  </si>
  <si>
    <t>01024 A00 01001930</t>
  </si>
  <si>
    <t>AN960001</t>
  </si>
  <si>
    <t>GIRDHARILAL BISHAMBARDAS NAYYAR</t>
  </si>
  <si>
    <t>01014 B00 01002007</t>
  </si>
  <si>
    <t>PU960032</t>
  </si>
  <si>
    <t>/02/</t>
  </si>
  <si>
    <t>MEENA M PAREKH</t>
  </si>
  <si>
    <t>01022 E00 01002008</t>
  </si>
  <si>
    <t>IN960015</t>
  </si>
  <si>
    <t>MEENA AHLUWALIA                         _x000C_</t>
  </si>
  <si>
    <t>01032 E00 01002016</t>
  </si>
  <si>
    <t>BH960023</t>
  </si>
  <si>
    <t>BAKULESH KUMAR PANDYA</t>
  </si>
  <si>
    <t>01018 B00</t>
  </si>
  <si>
    <t>NG960008</t>
  </si>
  <si>
    <t>SANGEETA JAIN</t>
  </si>
  <si>
    <t>We Have Org. Chq Of Rs.13,500x 2&amp; 4500x 1 In record</t>
  </si>
  <si>
    <t>01019 E00 01001996</t>
  </si>
  <si>
    <t>PU960022</t>
  </si>
  <si>
    <t>UMESH PARYANI</t>
  </si>
  <si>
    <t>01019 E00 01002026</t>
  </si>
  <si>
    <t>RA960025</t>
  </si>
  <si>
    <t>CHANDROJWALA GAJBHIYE</t>
  </si>
  <si>
    <t>01041 E00 01002154</t>
  </si>
  <si>
    <t>IN960014</t>
  </si>
  <si>
    <t>KHALSA OVESEAS LTD</t>
  </si>
  <si>
    <t>01037 A00 02002030</t>
  </si>
  <si>
    <t>CA960055</t>
  </si>
  <si>
    <t>JITENDRA JAJODIA</t>
  </si>
  <si>
    <t>01030 E00 02002189</t>
  </si>
  <si>
    <t>BB960011</t>
  </si>
  <si>
    <t>MADHUKAN FINANCIAL SERVICES LTD</t>
  </si>
  <si>
    <t>01025 E00 02002048</t>
  </si>
  <si>
    <t>BB960013</t>
  </si>
  <si>
    <t>KUMKUM SINHA</t>
  </si>
  <si>
    <t>01018 E00 02002067</t>
  </si>
  <si>
    <t>BB960009</t>
  </si>
  <si>
    <t>ANUSYA TRIPATHY</t>
  </si>
  <si>
    <t>0105 E00 03003295</t>
  </si>
  <si>
    <t>AB960003</t>
  </si>
  <si>
    <t>LAKSHMI INDUSTRIES</t>
  </si>
  <si>
    <t>01044 E00 01002123</t>
  </si>
  <si>
    <t>BO960084</t>
  </si>
  <si>
    <t>/03/</t>
  </si>
  <si>
    <t>KAMLESH M. KHIRANI</t>
  </si>
  <si>
    <t>01042 E00 01002700</t>
  </si>
  <si>
    <t>IN960021</t>
  </si>
  <si>
    <t>MUBARIK KHAN</t>
  </si>
  <si>
    <t>0105 E00</t>
  </si>
  <si>
    <t>IN960020</t>
  </si>
  <si>
    <t>NURUDDIN GHASSWALA</t>
  </si>
  <si>
    <t>Member Send Chq Details Letter In 1997</t>
  </si>
  <si>
    <t>01045 E00 01002160</t>
  </si>
  <si>
    <t>NG960012</t>
  </si>
  <si>
    <t>LAKSHMI RAO</t>
  </si>
  <si>
    <t>01029 B00 01002186</t>
  </si>
  <si>
    <t>PU960046</t>
  </si>
  <si>
    <t>DHANANJAY GOVIND KALE</t>
  </si>
  <si>
    <t>01021 E00 01002061</t>
  </si>
  <si>
    <t>NG960017</t>
  </si>
  <si>
    <t>LOKENDRA SINGH</t>
  </si>
  <si>
    <t>01045 E00 01002060</t>
  </si>
  <si>
    <t>NG960011</t>
  </si>
  <si>
    <t>MANOHAR NAMDEO TULE</t>
  </si>
  <si>
    <t>0105 E00 01002057</t>
  </si>
  <si>
    <t>PU960048</t>
  </si>
  <si>
    <t>TRILOK MOHAN LAL JANGDA</t>
  </si>
  <si>
    <t>01018 B00 04001046</t>
  </si>
  <si>
    <t>BN950029</t>
  </si>
  <si>
    <t>PETER PINTO</t>
  </si>
  <si>
    <t>01024 B00 01002063</t>
  </si>
  <si>
    <t>RA960034</t>
  </si>
  <si>
    <t>RAJESH VASHISHT</t>
  </si>
  <si>
    <t>0103 E00 03003397</t>
  </si>
  <si>
    <t>LD960009</t>
  </si>
  <si>
    <t>CLASSIC INTERNATIONAL LTD.</t>
  </si>
  <si>
    <t>0104 E00 03003395</t>
  </si>
  <si>
    <t>JP960028</t>
  </si>
  <si>
    <t>RANI SENGAR</t>
  </si>
  <si>
    <t>0103 E00 03003396</t>
  </si>
  <si>
    <t>KN960015</t>
  </si>
  <si>
    <t>ANIL CHANDRA GOEL</t>
  </si>
  <si>
    <t>01042 E00 02002187</t>
  </si>
  <si>
    <t>GU960052</t>
  </si>
  <si>
    <t>/04/</t>
  </si>
  <si>
    <t>MRINALINI BARUAH</t>
  </si>
  <si>
    <t>01043 E00 02002213</t>
  </si>
  <si>
    <t>GU960051</t>
  </si>
  <si>
    <t>MARY TADAR</t>
  </si>
  <si>
    <t>01043 E00 02002188</t>
  </si>
  <si>
    <t>GU960050</t>
  </si>
  <si>
    <t>INDRAJIT NAMCHOOM</t>
  </si>
  <si>
    <t>0107 E00 02002161</t>
  </si>
  <si>
    <t>GU960049</t>
  </si>
  <si>
    <t>CAP. AJIT KUMAR DEY</t>
  </si>
  <si>
    <t>01021 E00 02002210</t>
  </si>
  <si>
    <t>BB960022</t>
  </si>
  <si>
    <t>TILU PATTNAIK</t>
  </si>
  <si>
    <t>0107 E00 02002228</t>
  </si>
  <si>
    <t>GU960060</t>
  </si>
  <si>
    <t>MINAKSHI BARUAH</t>
  </si>
  <si>
    <t>01042 E00 02002186</t>
  </si>
  <si>
    <t>GU960053</t>
  </si>
  <si>
    <t>TALO MUGLI</t>
  </si>
  <si>
    <t>0107 E00 02002235</t>
  </si>
  <si>
    <t>GU960046</t>
  </si>
  <si>
    <t>BINIT KUMAR BARUAH</t>
  </si>
  <si>
    <t>01046 B00 03003377</t>
  </si>
  <si>
    <t>JP960027</t>
  </si>
  <si>
    <t>SIDHARTH MEHTA</t>
  </si>
  <si>
    <t>0107 E00 03003368</t>
  </si>
  <si>
    <t>DE960079</t>
  </si>
  <si>
    <t>SANJAY CHUGH</t>
  </si>
  <si>
    <t>01046 E00 03003376</t>
  </si>
  <si>
    <t>AB960005</t>
  </si>
  <si>
    <t>ARKINDER PAL SINGH BHATTI</t>
  </si>
  <si>
    <t>01046 E00 03003404</t>
  </si>
  <si>
    <t>AB960007</t>
  </si>
  <si>
    <t>KANAHYA LAL</t>
  </si>
  <si>
    <t>01042 E00 02002123</t>
  </si>
  <si>
    <t>GU960063</t>
  </si>
  <si>
    <t>BOA SUMPI</t>
  </si>
  <si>
    <t>01045 E00 01002181</t>
  </si>
  <si>
    <t>BH960036</t>
  </si>
  <si>
    <t>SHRI SUNIL DUBEY</t>
  </si>
  <si>
    <t>01045 E00 01002098</t>
  </si>
  <si>
    <t>NG960024</t>
  </si>
  <si>
    <t>ANIL VISHWAMITRA PURI</t>
  </si>
  <si>
    <t>01019 E00 01002150</t>
  </si>
  <si>
    <t>AH960003</t>
  </si>
  <si>
    <t>SURESH J. DANI</t>
  </si>
  <si>
    <t>01027 E00 01002185</t>
  </si>
  <si>
    <t>PU960066</t>
  </si>
  <si>
    <t>DILIP B. KATARIYA</t>
  </si>
  <si>
    <t>0107 E00 01002142</t>
  </si>
  <si>
    <t>PU960064</t>
  </si>
  <si>
    <t>SACHINBABASAHEB NAVAGHANE</t>
  </si>
  <si>
    <t>01019 A00 01002178</t>
  </si>
  <si>
    <t>BO960139</t>
  </si>
  <si>
    <t>JULIET MORAIS</t>
  </si>
  <si>
    <t>0107 E00 03003357</t>
  </si>
  <si>
    <t>DE960096</t>
  </si>
  <si>
    <t>RAKESH KUMAR JAIN</t>
  </si>
  <si>
    <t>01045 E00 03003350</t>
  </si>
  <si>
    <t>DE960109</t>
  </si>
  <si>
    <t>SANJEEV MOSES DAVIDSON</t>
  </si>
  <si>
    <t>01026 E00 03003373</t>
  </si>
  <si>
    <t>DE960088</t>
  </si>
  <si>
    <t>GEETA PRABHAKAR</t>
  </si>
  <si>
    <t>01019 E00 04001116</t>
  </si>
  <si>
    <t>MA960018</t>
  </si>
  <si>
    <t>/05/</t>
  </si>
  <si>
    <t>LATHA KANNAN</t>
  </si>
  <si>
    <t>01029 B00 04001127</t>
  </si>
  <si>
    <t>MA960016</t>
  </si>
  <si>
    <t>CHUNDURU VENKATA NARASAIAH</t>
  </si>
  <si>
    <t>01043 E00</t>
  </si>
  <si>
    <t>GU960078</t>
  </si>
  <si>
    <t>GOKAR LOMBI</t>
  </si>
  <si>
    <t>Regular</t>
  </si>
  <si>
    <t>Regular Status In Deposit RIMS</t>
  </si>
  <si>
    <t>01044 E00 02002291</t>
  </si>
  <si>
    <t>GU960079</t>
  </si>
  <si>
    <t>VIJAYANAND BHATTACHARJEE</t>
  </si>
  <si>
    <t>01045 E00 02002236</t>
  </si>
  <si>
    <t>BB960032</t>
  </si>
  <si>
    <t>/06/</t>
  </si>
  <si>
    <t>K BALAKRISHNA REDDY                     _x000C_</t>
  </si>
  <si>
    <t>01041 E00 02002256</t>
  </si>
  <si>
    <t>CA960265</t>
  </si>
  <si>
    <t>SUMAN MEHARIA</t>
  </si>
  <si>
    <t>01020 E00 02002220</t>
  </si>
  <si>
    <t>CA960234</t>
  </si>
  <si>
    <t>RITA MITRA</t>
  </si>
  <si>
    <t>01040 E00 02002242</t>
  </si>
  <si>
    <t>CA960235</t>
  </si>
  <si>
    <t>JAWAHARLAL JOSHI</t>
  </si>
  <si>
    <t>01041 E00 02002259</t>
  </si>
  <si>
    <t>CA960243</t>
  </si>
  <si>
    <t>DIPAK GHOSH</t>
  </si>
  <si>
    <t>01041 E00 02002261</t>
  </si>
  <si>
    <t>CA960244</t>
  </si>
  <si>
    <t>UTTAM KUMAR SAHA</t>
  </si>
  <si>
    <t>01045 E00 02002278</t>
  </si>
  <si>
    <t>CA960248</t>
  </si>
  <si>
    <t>ATUL SEHGAL</t>
  </si>
  <si>
    <t>0107 E00 02002234</t>
  </si>
  <si>
    <t>GU960096</t>
  </si>
  <si>
    <t>SURAJ KUMAR SINGHANIA</t>
  </si>
  <si>
    <t>01042 E00 02002263</t>
  </si>
  <si>
    <t>CA960263</t>
  </si>
  <si>
    <t>VEENA MEHARIA</t>
  </si>
  <si>
    <t>01042 E00 02002264</t>
  </si>
  <si>
    <t>CA960264</t>
  </si>
  <si>
    <t>SATISH CHANDRA MEHARIA</t>
  </si>
  <si>
    <t>01041 E00 02002257</t>
  </si>
  <si>
    <t>CA960266</t>
  </si>
  <si>
    <t>PRAMILA DUGAR</t>
  </si>
  <si>
    <t>01042 E00 02002262</t>
  </si>
  <si>
    <t>CA960269</t>
  </si>
  <si>
    <t>DAMODAR TULSYAN</t>
  </si>
  <si>
    <t>01041 E00 02002265</t>
  </si>
  <si>
    <t>CA960271</t>
  </si>
  <si>
    <t>CHANDRA MORE</t>
  </si>
  <si>
    <t>01045 E00 01002207</t>
  </si>
  <si>
    <t>NG960034</t>
  </si>
  <si>
    <t>NITIN MUDHOLKAR</t>
  </si>
  <si>
    <t>01043 E00 01002226</t>
  </si>
  <si>
    <t>IN960053</t>
  </si>
  <si>
    <t>AMAR BAJAJ</t>
  </si>
  <si>
    <t>01043 E00 01002227</t>
  </si>
  <si>
    <t>IN960054</t>
  </si>
  <si>
    <t>RANVEER SINGH CHHABRA</t>
  </si>
  <si>
    <t>0105 E00 03003414</t>
  </si>
  <si>
    <t>JP960042</t>
  </si>
  <si>
    <t>DESIGN FABRICATIONS CONSULTANT ENGINEERS</t>
  </si>
  <si>
    <t>01045 E00 03003416</t>
  </si>
  <si>
    <t>JP960046</t>
  </si>
  <si>
    <t>MOHINI BAKSHI</t>
  </si>
  <si>
    <t>01042 E00 03004178</t>
  </si>
  <si>
    <t>DE960173</t>
  </si>
  <si>
    <t>KAMINI BEHL</t>
  </si>
  <si>
    <t>01033 E00 03003419</t>
  </si>
  <si>
    <t>JO960013</t>
  </si>
  <si>
    <t>PREM BHATIA</t>
  </si>
  <si>
    <t>01012 B00 04001272</t>
  </si>
  <si>
    <t>BN960082</t>
  </si>
  <si>
    <t>S.CHANDRAGUPTA</t>
  </si>
  <si>
    <t>01032 E00 04001131</t>
  </si>
  <si>
    <t>MA960021</t>
  </si>
  <si>
    <t>KOPPARTHY SATANARAYANA</t>
  </si>
  <si>
    <t>01019 E00 02002312</t>
  </si>
  <si>
    <t>CA960294</t>
  </si>
  <si>
    <t>/07/</t>
  </si>
  <si>
    <t>RAM GOPAL SARAOGI</t>
  </si>
  <si>
    <t>01041 E00 02002303</t>
  </si>
  <si>
    <t>CA960280</t>
  </si>
  <si>
    <t>PARTHO MAJUMDER</t>
  </si>
  <si>
    <t>01043 E00 02002318</t>
  </si>
  <si>
    <t>GU960111</t>
  </si>
  <si>
    <t>DEEPAK MITTAL</t>
  </si>
  <si>
    <t>01023 B00 02002334</t>
  </si>
  <si>
    <t>CA960330</t>
  </si>
  <si>
    <t>UDAY SHANKAR GUPTA</t>
  </si>
  <si>
    <t>0108 E00 01002263</t>
  </si>
  <si>
    <t>BH960066</t>
  </si>
  <si>
    <t>R.K. BHANDARI</t>
  </si>
  <si>
    <t>01021 E00 01002254</t>
  </si>
  <si>
    <t>PU960077</t>
  </si>
  <si>
    <t>SHIRISH C BHAGWAT</t>
  </si>
  <si>
    <t>01027 E00 01002365</t>
  </si>
  <si>
    <t>BH960083</t>
  </si>
  <si>
    <t>KAMAL DAS</t>
  </si>
  <si>
    <t>01045 E00 01002273</t>
  </si>
  <si>
    <t>BO960208</t>
  </si>
  <si>
    <t>VINAYRAJ SUVARNA</t>
  </si>
  <si>
    <t>01037 A00 01002276</t>
  </si>
  <si>
    <t>BO960188</t>
  </si>
  <si>
    <t>GEORGE HILLARY D'SILVA</t>
  </si>
  <si>
    <t>0105 E00 02002316</t>
  </si>
  <si>
    <t>CA960287</t>
  </si>
  <si>
    <t>ARNAB BASU</t>
  </si>
  <si>
    <t>01029 B00 01002278</t>
  </si>
  <si>
    <t>BO960198</t>
  </si>
  <si>
    <t>ALOYSIUS NORONHA</t>
  </si>
  <si>
    <t>01021 E00 02002300</t>
  </si>
  <si>
    <t>CA960288</t>
  </si>
  <si>
    <t>JAI PRAKASH GUPTA</t>
  </si>
  <si>
    <t>01032 E00 01002272</t>
  </si>
  <si>
    <t>BO960199</t>
  </si>
  <si>
    <t>MAHESH M VED</t>
  </si>
  <si>
    <t>01022 E00 01002684</t>
  </si>
  <si>
    <t>BH960077</t>
  </si>
  <si>
    <t>ABHAY DUBEY</t>
  </si>
  <si>
    <t>01033 E00 03003502</t>
  </si>
  <si>
    <t>LU960055</t>
  </si>
  <si>
    <t>VINOD KUMAR GUPTA</t>
  </si>
  <si>
    <t>01029 B00 03003466</t>
  </si>
  <si>
    <t>JP960054</t>
  </si>
  <si>
    <t>RENAISSANCE LEASING &amp; FINANCE PVT. LTD.</t>
  </si>
  <si>
    <t>0106 E00 03003456</t>
  </si>
  <si>
    <t>JP960053</t>
  </si>
  <si>
    <t>VAISHALI METALS PVT. LTD.</t>
  </si>
  <si>
    <t>0106 E00 03003488</t>
  </si>
  <si>
    <t>JP960051</t>
  </si>
  <si>
    <t>RAJ PRAKASH BANSAL</t>
  </si>
  <si>
    <t>01021 E00 03003507</t>
  </si>
  <si>
    <t>DE960214</t>
  </si>
  <si>
    <t>01045 E00 03003517</t>
  </si>
  <si>
    <t>DE960194</t>
  </si>
  <si>
    <t>0105 E00 03003479</t>
  </si>
  <si>
    <t>DE960195</t>
  </si>
  <si>
    <t>01027 B00 03003478</t>
  </si>
  <si>
    <t>DE960197</t>
  </si>
  <si>
    <t>MEENU JAIN</t>
  </si>
  <si>
    <t>0106 E00 03003672</t>
  </si>
  <si>
    <t>CH960027</t>
  </si>
  <si>
    <t>ATUL KAPOOR</t>
  </si>
  <si>
    <t>01037 A00 03003631</t>
  </si>
  <si>
    <t>DE960240</t>
  </si>
  <si>
    <t>VIRENDRA KUMAR GARG</t>
  </si>
  <si>
    <t>0106 E00 03003539</t>
  </si>
  <si>
    <t>JP960095</t>
  </si>
  <si>
    <t>CHANDRA PRAKASH BOTHRA</t>
  </si>
  <si>
    <t>0106 E00 03003535</t>
  </si>
  <si>
    <t>JP960093</t>
  </si>
  <si>
    <t>AAR AAR FINLEASE</t>
  </si>
  <si>
    <t>0105 E00 03003649</t>
  </si>
  <si>
    <t>JP960091</t>
  </si>
  <si>
    <t>AMARA RAM</t>
  </si>
  <si>
    <t>0100 B00</t>
  </si>
  <si>
    <t>JP960092</t>
  </si>
  <si>
    <t>M.L.SOLANKI</t>
  </si>
  <si>
    <t>0108 E00 03003571</t>
  </si>
  <si>
    <t>JP960081</t>
  </si>
  <si>
    <t>NEHA SHARMA                             _x000C_</t>
  </si>
  <si>
    <t>0105 E00 03003666</t>
  </si>
  <si>
    <t>CH960034</t>
  </si>
  <si>
    <t>R.A.DHIMAN</t>
  </si>
  <si>
    <t>0108 E00 03003544</t>
  </si>
  <si>
    <t>JP960086</t>
  </si>
  <si>
    <t>0106 E00 03003533</t>
  </si>
  <si>
    <t>JP960090</t>
  </si>
  <si>
    <t>AKSHAY KUMAR JAIN</t>
  </si>
  <si>
    <t>01018 B00 02002400</t>
  </si>
  <si>
    <t>CA960390</t>
  </si>
  <si>
    <t>RAJ KUMAR MANTRY</t>
  </si>
  <si>
    <t>0108 E00</t>
  </si>
  <si>
    <t>KN960060</t>
  </si>
  <si>
    <t>ISHTIAR AHMAD KHAN</t>
  </si>
  <si>
    <t>No Details Available In Our Records Only App Form</t>
  </si>
  <si>
    <t>0106 E00 03003524</t>
  </si>
  <si>
    <t>KN960062</t>
  </si>
  <si>
    <t>ASHISH KUMAR GUPTA</t>
  </si>
  <si>
    <t>0105 E00 02002379</t>
  </si>
  <si>
    <t>GU960119</t>
  </si>
  <si>
    <t>KUMAR PARIKKHIT NARAYAN DEB</t>
  </si>
  <si>
    <t>01041 E00 02002410</t>
  </si>
  <si>
    <t>CA960361</t>
  </si>
  <si>
    <t>KAMALA  GUPTA</t>
  </si>
  <si>
    <t>01040 E00 02002418</t>
  </si>
  <si>
    <t>CA960362</t>
  </si>
  <si>
    <t>KAMALA GUPTA</t>
  </si>
  <si>
    <t>01022 E00 02002437</t>
  </si>
  <si>
    <t>BB960038</t>
  </si>
  <si>
    <t>RAJENDRA PATRO</t>
  </si>
  <si>
    <t>01020 E00 04001166</t>
  </si>
  <si>
    <t>BN960121</t>
  </si>
  <si>
    <t>PARVEZ E.RUDINA</t>
  </si>
  <si>
    <t>01018 E00 04001165</t>
  </si>
  <si>
    <t>BN960122</t>
  </si>
  <si>
    <t>IRSHAD AHMED SAIT</t>
  </si>
  <si>
    <t>0105 E00 04001203</t>
  </si>
  <si>
    <t>VI960132</t>
  </si>
  <si>
    <t>BORA DURGA REDDY</t>
  </si>
  <si>
    <t>01025 E00 04001158</t>
  </si>
  <si>
    <t>BN960105</t>
  </si>
  <si>
    <t>JAVEED AHMED</t>
  </si>
  <si>
    <t>0105 E00 03003588</t>
  </si>
  <si>
    <t>DE960258</t>
  </si>
  <si>
    <t>MUKUL CHANDRA</t>
  </si>
  <si>
    <t>01033 E00 03003594</t>
  </si>
  <si>
    <t>DE960266</t>
  </si>
  <si>
    <t>01029 B00 04001161</t>
  </si>
  <si>
    <t>BN960109</t>
  </si>
  <si>
    <t>V. SUBRAMANIAM</t>
  </si>
  <si>
    <t>01030 E00 04001317</t>
  </si>
  <si>
    <t>BN960098</t>
  </si>
  <si>
    <t>SYED TANZEEM IQBAL</t>
  </si>
  <si>
    <t>01019 E00 01002697</t>
  </si>
  <si>
    <t>BH960120</t>
  </si>
  <si>
    <t>RAJEEV TIWARI</t>
  </si>
  <si>
    <t>0108 E00 03003615</t>
  </si>
  <si>
    <t>DE960315</t>
  </si>
  <si>
    <t>SAKSHAM FIANCIAL SERVICES P. LTD.</t>
  </si>
  <si>
    <t>01043 E00 01002292</t>
  </si>
  <si>
    <t>PU960081</t>
  </si>
  <si>
    <t>NANDKUMAR J GIRME</t>
  </si>
  <si>
    <t>01033 E00 01002343</t>
  </si>
  <si>
    <t>BH960107</t>
  </si>
  <si>
    <t>NARENDRA AGARWAL</t>
  </si>
  <si>
    <t>01032 E00 01002367</t>
  </si>
  <si>
    <t>BH960108</t>
  </si>
  <si>
    <t>SHAKEEL MOHD KHAN</t>
  </si>
  <si>
    <t>01033 E00 04001177</t>
  </si>
  <si>
    <t>MA960029</t>
  </si>
  <si>
    <t>PULIKALLU SOMA SEKHARA REDDY</t>
  </si>
  <si>
    <t>0100 E00</t>
  </si>
  <si>
    <t>LD960040</t>
  </si>
  <si>
    <t>BRIJESH KUMAR</t>
  </si>
  <si>
    <t>0107 E00 01002535</t>
  </si>
  <si>
    <t>RA960080</t>
  </si>
  <si>
    <t>MANOJ JAIN</t>
  </si>
  <si>
    <t>01042 E00 01002294</t>
  </si>
  <si>
    <t>IN960074</t>
  </si>
  <si>
    <t>RAJESH JAIN</t>
  </si>
  <si>
    <t>01045 E00 01002308</t>
  </si>
  <si>
    <t>NG960047</t>
  </si>
  <si>
    <t>RAVI SAWAL</t>
  </si>
  <si>
    <t>01045 E00 01002357</t>
  </si>
  <si>
    <t>NG960049</t>
  </si>
  <si>
    <t>SHILESH SUCHAR</t>
  </si>
  <si>
    <t>01012 E00 01002412</t>
  </si>
  <si>
    <t>RA960114</t>
  </si>
  <si>
    <t>CENTRAL INDIA MOTORS</t>
  </si>
  <si>
    <t>01033 E00 03003602</t>
  </si>
  <si>
    <t>DE960246</t>
  </si>
  <si>
    <t>SARFRAZ RASHID KAWOOSA</t>
  </si>
  <si>
    <t>01045 E00 01002329</t>
  </si>
  <si>
    <t>BO960254</t>
  </si>
  <si>
    <t>JITENDRA M. SHAH</t>
  </si>
  <si>
    <t>01032 E00 01002347</t>
  </si>
  <si>
    <t>BH960100</t>
  </si>
  <si>
    <t>C.C.DUTTA</t>
  </si>
  <si>
    <t>01027 B00 01002414</t>
  </si>
  <si>
    <t>RA960112</t>
  </si>
  <si>
    <t>CHANDRA SHEKHAR BANKA</t>
  </si>
  <si>
    <t>01044 B00 01002310</t>
  </si>
  <si>
    <t>NG960051</t>
  </si>
  <si>
    <t>RAM BHOJWANI</t>
  </si>
  <si>
    <t>01025 A00 01002363</t>
  </si>
  <si>
    <t>BO960240</t>
  </si>
  <si>
    <t>HARSHENDU H. SHAH</t>
  </si>
  <si>
    <t>0108 E00 03003608</t>
  </si>
  <si>
    <t>DE960307</t>
  </si>
  <si>
    <t>HINDUSTAN AGENCIES P.LTD.</t>
  </si>
  <si>
    <t>01019 E00 01002298</t>
  </si>
  <si>
    <t>IN960089</t>
  </si>
  <si>
    <t>VISHNU TUGNAWAT</t>
  </si>
  <si>
    <t>0106 E00 01002349</t>
  </si>
  <si>
    <t>BH960096</t>
  </si>
  <si>
    <t>MACHHI SINGH</t>
  </si>
  <si>
    <t>01039 B00</t>
  </si>
  <si>
    <t>BO960265</t>
  </si>
  <si>
    <t>M/S VIKRANT ENTERPRISES</t>
  </si>
  <si>
    <t>We Have Org. Chq Of Rs.9,300x5 In record</t>
  </si>
  <si>
    <t>01045 E00 01002696</t>
  </si>
  <si>
    <t>BO960267</t>
  </si>
  <si>
    <t>VATSAL S. PARIKH</t>
  </si>
  <si>
    <t>01033 E00</t>
  </si>
  <si>
    <t>RA960124</t>
  </si>
  <si>
    <t>ANIL KHAKHARIA</t>
  </si>
  <si>
    <t>We Have Org. Chq Of Rs.19,600 In record</t>
  </si>
  <si>
    <t>0109 E00 03003890</t>
  </si>
  <si>
    <t>AL960017</t>
  </si>
  <si>
    <t>SUJIT KUMAR JAISWAL</t>
  </si>
  <si>
    <t>01043 E00 03003868</t>
  </si>
  <si>
    <t>AL960018</t>
  </si>
  <si>
    <t>01027 E00 01002524</t>
  </si>
  <si>
    <t>RA960131</t>
  </si>
  <si>
    <t>CHARANJEET LAL AHUJA</t>
  </si>
  <si>
    <t>0106 E00 01002525</t>
  </si>
  <si>
    <t>RA960136</t>
  </si>
  <si>
    <t>A AGRAWAL</t>
  </si>
  <si>
    <t>0105 E00 03003576</t>
  </si>
  <si>
    <t>JP960106</t>
  </si>
  <si>
    <t>SHYAM SINGH</t>
  </si>
  <si>
    <t>0105 E00 03003577</t>
  </si>
  <si>
    <t>JP960107</t>
  </si>
  <si>
    <t>01010 E00 03003891</t>
  </si>
  <si>
    <t>AL960028</t>
  </si>
  <si>
    <t>01021 E00 03003892</t>
  </si>
  <si>
    <t>AL960029</t>
  </si>
  <si>
    <t>SUJIT KUMAR JAISWAL                     _x000C_</t>
  </si>
  <si>
    <t>01022 E00 03003893</t>
  </si>
  <si>
    <t>AL960043</t>
  </si>
  <si>
    <t>01023 E00 03003894</t>
  </si>
  <si>
    <t>AL960044</t>
  </si>
  <si>
    <t>01039 E00 03003895</t>
  </si>
  <si>
    <t>AL960052</t>
  </si>
  <si>
    <t>01040 E00 03003896</t>
  </si>
  <si>
    <t>AL960053</t>
  </si>
  <si>
    <t>01041 E00 03003897</t>
  </si>
  <si>
    <t>AL960058</t>
  </si>
  <si>
    <t>01042 E00 03003898</t>
  </si>
  <si>
    <t>AL960064</t>
  </si>
  <si>
    <t>01044 E00 03003869</t>
  </si>
  <si>
    <t>AL960019</t>
  </si>
  <si>
    <t>0108 E00 01002382</t>
  </si>
  <si>
    <t>RA960161</t>
  </si>
  <si>
    <t>/08/</t>
  </si>
  <si>
    <t>SHUBRA GUPTA</t>
  </si>
  <si>
    <t>01041 E00 01002380</t>
  </si>
  <si>
    <t>RA960159</t>
  </si>
  <si>
    <t>B.S. PRASAD</t>
  </si>
  <si>
    <t>0106 E00 01002379</t>
  </si>
  <si>
    <t>RA960157</t>
  </si>
  <si>
    <t>HANUMANT NATHUJI UMREDKAR</t>
  </si>
  <si>
    <t>01019 E00 01002836</t>
  </si>
  <si>
    <t>RA960149</t>
  </si>
  <si>
    <t>JITENDER NAHAR</t>
  </si>
  <si>
    <t>PU960098</t>
  </si>
  <si>
    <t>RANJANA SHASHIKANT ARWADE</t>
  </si>
  <si>
    <t>01029 E00 01002659</t>
  </si>
  <si>
    <t>PU960099</t>
  </si>
  <si>
    <t>SURESH VAMANRAO DESHPANDE</t>
  </si>
  <si>
    <t>01045 E00 01002386</t>
  </si>
  <si>
    <t>RA960172</t>
  </si>
  <si>
    <t>ASHOK SETH</t>
  </si>
  <si>
    <t>BO960312</t>
  </si>
  <si>
    <t>PREM S. AGGARWAL</t>
  </si>
  <si>
    <t>01045 E00 01002441</t>
  </si>
  <si>
    <t>BH960139</t>
  </si>
  <si>
    <t>K.G.K. CHOUDARY</t>
  </si>
  <si>
    <t>01030 E00 01002536</t>
  </si>
  <si>
    <t>BH960130</t>
  </si>
  <si>
    <t>AMRAT PAL SINGH CHAWLA</t>
  </si>
  <si>
    <t>01019 E00 01002477</t>
  </si>
  <si>
    <t>BH960128</t>
  </si>
  <si>
    <t>SHASHANK SHUKUL</t>
  </si>
  <si>
    <t>01019 E00 01002575</t>
  </si>
  <si>
    <t>BO960311</t>
  </si>
  <si>
    <t>JAIKISHAN DHINGRA</t>
  </si>
  <si>
    <t>01045 E00 01002478</t>
  </si>
  <si>
    <t>BO960309</t>
  </si>
  <si>
    <t>PRIYESH D SHETH</t>
  </si>
  <si>
    <t>01040 E00 02002674</t>
  </si>
  <si>
    <t>CA960420</t>
  </si>
  <si>
    <t>SHYAM LAL AGARWAL</t>
  </si>
  <si>
    <t>01045 E00 01002449</t>
  </si>
  <si>
    <t>BO960300</t>
  </si>
  <si>
    <t>NARENDRAKUMAR M SHETH</t>
  </si>
  <si>
    <t>01014 B00 02002474</t>
  </si>
  <si>
    <t>CA960413</t>
  </si>
  <si>
    <t>BABUA BHOWMIK</t>
  </si>
  <si>
    <t>01045 E00 01002699</t>
  </si>
  <si>
    <t>BO960299</t>
  </si>
  <si>
    <t>MODI VIKRAM HIMATLAL</t>
  </si>
  <si>
    <t>01011 E00 02002467</t>
  </si>
  <si>
    <t>CA960403</t>
  </si>
  <si>
    <t>CHANDRANI COMPLIMENTS &amp; EXPORT (P) LTD.</t>
  </si>
  <si>
    <t>01043 E00 02002524</t>
  </si>
  <si>
    <t>CA960402</t>
  </si>
  <si>
    <t>UMA SUREKA</t>
  </si>
  <si>
    <t>01043 E00 02002466</t>
  </si>
  <si>
    <t>CA960401</t>
  </si>
  <si>
    <t>AJAY KUMAR AGARWAL</t>
  </si>
  <si>
    <t>0108 E00 03003700</t>
  </si>
  <si>
    <t>DE960384</t>
  </si>
  <si>
    <t>SURENDER PARMANANDKA</t>
  </si>
  <si>
    <t>0105 E00 03003813</t>
  </si>
  <si>
    <t>JP960135</t>
  </si>
  <si>
    <t>YASH SECURITIES PVT. LTD.</t>
  </si>
  <si>
    <t>0108 E00 03003899</t>
  </si>
  <si>
    <t>JP960128</t>
  </si>
  <si>
    <t>ANIL BHANDARI</t>
  </si>
  <si>
    <t>0106 E00 03003722</t>
  </si>
  <si>
    <t>JP960126</t>
  </si>
  <si>
    <t>UPPER RAJASTHAN SALES &amp; SERVICES</t>
  </si>
  <si>
    <t>0106 E00 03003716</t>
  </si>
  <si>
    <t>JP960113</t>
  </si>
  <si>
    <t>MARSHAL SHARMA</t>
  </si>
  <si>
    <t>0105 E00 03003812</t>
  </si>
  <si>
    <t>DE960368</t>
  </si>
  <si>
    <t>RAJENDRA GUPTA</t>
  </si>
  <si>
    <t>0106 E00 03003699</t>
  </si>
  <si>
    <t>DE960386</t>
  </si>
  <si>
    <t>RAJESH KUMAR GUPTA</t>
  </si>
  <si>
    <t>01029 B00 04001223</t>
  </si>
  <si>
    <t>MA960032</t>
  </si>
  <si>
    <t>BATHENA INDIRAMMA</t>
  </si>
  <si>
    <t>01029 B00 04001283</t>
  </si>
  <si>
    <t>MA960031</t>
  </si>
  <si>
    <t>MAJJIGA VENKATA RAVINDRANATH REDDY</t>
  </si>
  <si>
    <t>01032 E00 04001264</t>
  </si>
  <si>
    <t>BN960152</t>
  </si>
  <si>
    <t>G. RANGASWAMY</t>
  </si>
  <si>
    <t>01045 E00 03003800</t>
  </si>
  <si>
    <t>JP960122</t>
  </si>
  <si>
    <t>MANGAL CHAND TUBES PVT. LTD.</t>
  </si>
  <si>
    <t>0105 E00 03003811</t>
  </si>
  <si>
    <t>DE960390</t>
  </si>
  <si>
    <t>CHAKRESH JAIN</t>
  </si>
  <si>
    <t>0106 E00 03003762</t>
  </si>
  <si>
    <t>DE960406</t>
  </si>
  <si>
    <t>MUKUL GUPTA</t>
  </si>
  <si>
    <t>0106 E00 03003726</t>
  </si>
  <si>
    <t>DE960389</t>
  </si>
  <si>
    <t>RAJNI GUPTA</t>
  </si>
  <si>
    <t>01029 B00 03003695</t>
  </si>
  <si>
    <t>LU960089</t>
  </si>
  <si>
    <t>ANJUM PARVEZ</t>
  </si>
  <si>
    <t>01040 E00 02002470</t>
  </si>
  <si>
    <t>CA960406</t>
  </si>
  <si>
    <t>VIJAY KUMAR NOPANY</t>
  </si>
  <si>
    <t>0106 E00 03003775</t>
  </si>
  <si>
    <t>DE960453</t>
  </si>
  <si>
    <t>JAYANT ARORA</t>
  </si>
  <si>
    <t>01032 E00 04001215</t>
  </si>
  <si>
    <t>BN960138</t>
  </si>
  <si>
    <t>SUJATHA M.</t>
  </si>
  <si>
    <t>01040 E00 02002495</t>
  </si>
  <si>
    <t>CA960439</t>
  </si>
  <si>
    <t>ALOK KUMAR JALAN</t>
  </si>
  <si>
    <t>01030 E00 04001260</t>
  </si>
  <si>
    <t>HY960064</t>
  </si>
  <si>
    <t>SANJAY KUMAR PASARI</t>
  </si>
  <si>
    <t>01022 E00 04001252</t>
  </si>
  <si>
    <t>HY960066</t>
  </si>
  <si>
    <t>SANELEC SYSTEMS INC.</t>
  </si>
  <si>
    <t>0109 E00 04001307</t>
  </si>
  <si>
    <t>VI960141</t>
  </si>
  <si>
    <t>REDDIPALLI VENKATA BHASKARA RAO</t>
  </si>
  <si>
    <t>0105 E00 04001233</t>
  </si>
  <si>
    <t>VI960155</t>
  </si>
  <si>
    <t>GOKARAJU PRABHANUVALLI                  _x000C_</t>
  </si>
  <si>
    <t>01027 E00 04001227</t>
  </si>
  <si>
    <t>VI960143</t>
  </si>
  <si>
    <t>SUDIA HARIKRISHNA</t>
  </si>
  <si>
    <t>0105 E00 04001229</t>
  </si>
  <si>
    <t>VI960145</t>
  </si>
  <si>
    <t>KANCHARLA VIJAY KUMAR</t>
  </si>
  <si>
    <t>0106 E00</t>
  </si>
  <si>
    <t>JP960142</t>
  </si>
  <si>
    <t>ARVIND ARYA</t>
  </si>
  <si>
    <t>01043 E00 02002655</t>
  </si>
  <si>
    <t>GU960199</t>
  </si>
  <si>
    <t>ALAKA PRASAD</t>
  </si>
  <si>
    <t>0105 E00 04001239</t>
  </si>
  <si>
    <t>VI960171</t>
  </si>
  <si>
    <t>KANDULA JAGADESWARA RAO</t>
  </si>
  <si>
    <t>01042 E00 02002459</t>
  </si>
  <si>
    <t>GU960200</t>
  </si>
  <si>
    <t>01038 E00</t>
  </si>
  <si>
    <t>LD960045</t>
  </si>
  <si>
    <t>DR. RAJESH SHARMA</t>
  </si>
  <si>
    <t>We Have Org. Chq Of Rs.8,400x 2&amp; 2800x 1 In record</t>
  </si>
  <si>
    <t>01045 E00 01002381</t>
  </si>
  <si>
    <t>RA960160</t>
  </si>
  <si>
    <t>AJIT KUMAR SAXENA</t>
  </si>
  <si>
    <t>0108 E00 02002460</t>
  </si>
  <si>
    <t>GU960202</t>
  </si>
  <si>
    <t>ANIL DEBNATH</t>
  </si>
  <si>
    <t>01052 E00</t>
  </si>
  <si>
    <t>GU960165</t>
  </si>
  <si>
    <t>RANJU DAS</t>
  </si>
  <si>
    <t>0105 E00 04001285</t>
  </si>
  <si>
    <t>VI960150</t>
  </si>
  <si>
    <t>MANTHENA YASODHARA DEVI</t>
  </si>
  <si>
    <t>01033 E00 02002454</t>
  </si>
  <si>
    <t>GU960171</t>
  </si>
  <si>
    <t>JNB ENGINEERING</t>
  </si>
  <si>
    <t>01042 E00 03003799</t>
  </si>
  <si>
    <t>DE960496</t>
  </si>
  <si>
    <t>/10/</t>
  </si>
  <si>
    <t>DEEPTI KAUL</t>
  </si>
  <si>
    <t>0109 E00 03003920</t>
  </si>
  <si>
    <t>LD960049</t>
  </si>
  <si>
    <t>GURDEV INFORMATICS PVT. LTD.</t>
  </si>
  <si>
    <t>01041 E00 04001365</t>
  </si>
  <si>
    <t>BN960167</t>
  </si>
  <si>
    <t>H L JAYAKUMAR</t>
  </si>
  <si>
    <t>01041 E00 04001364</t>
  </si>
  <si>
    <t>BN960168</t>
  </si>
  <si>
    <t>A VIJAYAKUMAR</t>
  </si>
  <si>
    <t>0109 E00 03003830</t>
  </si>
  <si>
    <t>JP960157</t>
  </si>
  <si>
    <t>RAJASTHAN CENTRAL STORES P LTD</t>
  </si>
  <si>
    <t>01043 E00 01002618</t>
  </si>
  <si>
    <t>AH960009</t>
  </si>
  <si>
    <t>GRREN CROSS VOLUNTRY BLOOD BANK PATHLOGY</t>
  </si>
  <si>
    <t>01012 B00</t>
  </si>
  <si>
    <t>LD960069</t>
  </si>
  <si>
    <t>/11/</t>
  </si>
  <si>
    <t>SANJIV AGGARWAL</t>
  </si>
  <si>
    <t>0109 E00 03004338</t>
  </si>
  <si>
    <t>DE960553</t>
  </si>
  <si>
    <t>GAUTAM SAINI</t>
  </si>
  <si>
    <t>01032 E00 01002594</t>
  </si>
  <si>
    <t>PU960110</t>
  </si>
  <si>
    <t>DR.HEMANT DATTATRAY A APTE</t>
  </si>
  <si>
    <t>01032 E00 01002601</t>
  </si>
  <si>
    <t>NG960083</t>
  </si>
  <si>
    <t>D.M. KULLARKAR</t>
  </si>
  <si>
    <t>01031 A00 03004172</t>
  </si>
  <si>
    <t>DE960565</t>
  </si>
  <si>
    <t>N.K. GUPTA</t>
  </si>
  <si>
    <t>01027 E00 01002613</t>
  </si>
  <si>
    <t>RA960217</t>
  </si>
  <si>
    <t>H.B.JOSHI</t>
  </si>
  <si>
    <t>01047 A00 01002630</t>
  </si>
  <si>
    <t>BO960400</t>
  </si>
  <si>
    <t>ANIL BIRSINGH BEDI</t>
  </si>
  <si>
    <t>01014 E00 04001314</t>
  </si>
  <si>
    <t>BN960179</t>
  </si>
  <si>
    <t>LAKI REDDY VENKATA RAMANA REDDY</t>
  </si>
  <si>
    <t>01042 E00 02002654</t>
  </si>
  <si>
    <t>GU960246</t>
  </si>
  <si>
    <t>RADHA KRISHNA GUPTA</t>
  </si>
  <si>
    <t>01044 E00 01002645</t>
  </si>
  <si>
    <t>PU960118</t>
  </si>
  <si>
    <t>SHRIKANT GAJANAN BHAVE</t>
  </si>
  <si>
    <t>01036 B00 01002656</t>
  </si>
  <si>
    <t>RA960226</t>
  </si>
  <si>
    <t>MAMTA KAMRA</t>
  </si>
  <si>
    <t>01032 E00 02002642</t>
  </si>
  <si>
    <t>CA970011</t>
  </si>
  <si>
    <t>SHOUVIK GUHA</t>
  </si>
  <si>
    <t>01044 E00 04001322</t>
  </si>
  <si>
    <t>BN970002</t>
  </si>
  <si>
    <t>SURESH MATHEW</t>
  </si>
  <si>
    <t>01019 E00 04001326</t>
  </si>
  <si>
    <t>VI970005</t>
  </si>
  <si>
    <t>MUSTAFA M CALCUTTAWALA</t>
  </si>
  <si>
    <t>01019 B00 04001337</t>
  </si>
  <si>
    <t>VI970003</t>
  </si>
  <si>
    <t>ABANINDRA MAHAPATRA</t>
  </si>
  <si>
    <t>01027 E00</t>
  </si>
  <si>
    <t>BO970016</t>
  </si>
  <si>
    <t>RASIKLAL R SHAH</t>
  </si>
  <si>
    <t>We Have Org. Chq Of Rs.5415x 2&amp; 10,830x 1 In record</t>
  </si>
  <si>
    <t>01045 E00 01002649</t>
  </si>
  <si>
    <t>RA970009</t>
  </si>
  <si>
    <t>ANJALI BANERJEE</t>
  </si>
  <si>
    <t>01031 E00 01002646</t>
  </si>
  <si>
    <t>RA970001</t>
  </si>
  <si>
    <t>ANIL GUPTA</t>
  </si>
  <si>
    <t>01019 A00 01002674</t>
  </si>
  <si>
    <t>NG970002</t>
  </si>
  <si>
    <t>ANURAG G PUROHIT</t>
  </si>
  <si>
    <t>01030 E00 02002621</t>
  </si>
  <si>
    <t>GU970009</t>
  </si>
  <si>
    <t>01039 B00 03004064</t>
  </si>
  <si>
    <t>DE970001</t>
  </si>
  <si>
    <t>MANINDER SINGH THAPER</t>
  </si>
  <si>
    <t>01045 E00 03004118</t>
  </si>
  <si>
    <t>KN970007</t>
  </si>
  <si>
    <t>PRAMOD CHANDRA SETH</t>
  </si>
  <si>
    <t>01012 B00 03004125</t>
  </si>
  <si>
    <t>DE970056</t>
  </si>
  <si>
    <t>SAREETA SHARMA</t>
  </si>
  <si>
    <t>0109 E00 03004114</t>
  </si>
  <si>
    <t>CH970008</t>
  </si>
  <si>
    <t>INDER KAUR BHASIN</t>
  </si>
  <si>
    <t>01011 E00 04001414</t>
  </si>
  <si>
    <t>VI970020</t>
  </si>
  <si>
    <t>HUZEFA M. CALCUTTAWALA</t>
  </si>
  <si>
    <t>01029 E00 04001340</t>
  </si>
  <si>
    <t>VI970024</t>
  </si>
  <si>
    <t>VIJAY KR JHAWAR</t>
  </si>
  <si>
    <t>01035 E00 04001345</t>
  </si>
  <si>
    <t>HY970001</t>
  </si>
  <si>
    <t>R.N.K.BHARGAVA</t>
  </si>
  <si>
    <t>01028 E00 04001343</t>
  </si>
  <si>
    <t>BN970007</t>
  </si>
  <si>
    <t>ELESH B. MUNSHAW</t>
  </si>
  <si>
    <t>0109 E00</t>
  </si>
  <si>
    <t>CH970015</t>
  </si>
  <si>
    <t>SANDEEP DEWAN</t>
  </si>
  <si>
    <t>01043 E00 04001338</t>
  </si>
  <si>
    <t>VI970025</t>
  </si>
  <si>
    <t>KHARA AANAND</t>
  </si>
  <si>
    <t>01028 E00 04001339</t>
  </si>
  <si>
    <t>VI970027</t>
  </si>
  <si>
    <t>VIJAY SINGH JAIN</t>
  </si>
  <si>
    <t>01020 E00</t>
  </si>
  <si>
    <t>GU970021</t>
  </si>
  <si>
    <t>LAKUA CONSTRUCTION                      _x000C_</t>
  </si>
  <si>
    <t>01041 E00 02002652</t>
  </si>
  <si>
    <t>GU970028</t>
  </si>
  <si>
    <t>GEETA DEVI GOSWAMI</t>
  </si>
  <si>
    <t>GU970024</t>
  </si>
  <si>
    <t>PROBIN K. RASWANI</t>
  </si>
  <si>
    <t>01040 E00 01002717</t>
  </si>
  <si>
    <t>BH970020</t>
  </si>
  <si>
    <t>SUPER GALVENIZING INDUSTRIES</t>
  </si>
  <si>
    <t>01032 E00 04001371</t>
  </si>
  <si>
    <t>VI970030</t>
  </si>
  <si>
    <t>REGIDI LAKSHMI</t>
  </si>
  <si>
    <t>01045 E00 02002687</t>
  </si>
  <si>
    <t>GU970045</t>
  </si>
  <si>
    <t>MANISH GUPTA</t>
  </si>
  <si>
    <t>01045 E00 01002736</t>
  </si>
  <si>
    <t>BH970018</t>
  </si>
  <si>
    <t>KRISHNA KUMAR DARYANI</t>
  </si>
  <si>
    <t>01030 E00 04001359</t>
  </si>
  <si>
    <t>VI970052</t>
  </si>
  <si>
    <t>LANKA BAPI RAJU</t>
  </si>
  <si>
    <t>01029 E00 04001378</t>
  </si>
  <si>
    <t>VI970053</t>
  </si>
  <si>
    <t>CHINTAPALLI SURYA MANI</t>
  </si>
  <si>
    <t>01037 A00 01002751</t>
  </si>
  <si>
    <t>NG970018</t>
  </si>
  <si>
    <t>SAHARA DEVELOPERS &amp; PROMOTERS P LTD</t>
  </si>
  <si>
    <t>0109 E00 01002750</t>
  </si>
  <si>
    <t>BH970019</t>
  </si>
  <si>
    <t>AJOY KUMAR MAJUMDAR</t>
  </si>
  <si>
    <t>01045 E00 02002709</t>
  </si>
  <si>
    <t>GU970049</t>
  </si>
  <si>
    <t>ENAMUL HAQUE</t>
  </si>
  <si>
    <t>0105 B00 03004146</t>
  </si>
  <si>
    <t>DE970114</t>
  </si>
  <si>
    <t>VINOD SACHDEVA</t>
  </si>
  <si>
    <t>01025 A00 04001381</t>
  </si>
  <si>
    <t>MA970004</t>
  </si>
  <si>
    <t>BODDUPALLI NAGESWAR RAO</t>
  </si>
  <si>
    <t>01022 E00 01002744</t>
  </si>
  <si>
    <t>BO970090</t>
  </si>
  <si>
    <t>KRIPA SHANKER MODI</t>
  </si>
  <si>
    <t>01032 E00 03004206</t>
  </si>
  <si>
    <t>KN970014</t>
  </si>
  <si>
    <t>SUNIL KAPOOR</t>
  </si>
  <si>
    <t>01030 E00 04001384</t>
  </si>
  <si>
    <t>VI970065</t>
  </si>
  <si>
    <t>SANTHI SAYYAPARAJU</t>
  </si>
  <si>
    <t>01039 E00 02002714</t>
  </si>
  <si>
    <t>CA970060</t>
  </si>
  <si>
    <t>PAMI METALS PVT LTD</t>
  </si>
  <si>
    <t>0109 E00 03004226</t>
  </si>
  <si>
    <t>JP970030</t>
  </si>
  <si>
    <t>LIYAKAT ALI</t>
  </si>
  <si>
    <t>01035 E00 04001397</t>
  </si>
  <si>
    <t>VI970086</t>
  </si>
  <si>
    <t>DEEPAK ARORA</t>
  </si>
  <si>
    <t>01012 E00</t>
  </si>
  <si>
    <t>VI970071</t>
  </si>
  <si>
    <t>MOGALI PRAKASH RAO</t>
  </si>
  <si>
    <t>We Have Org. Chq Of Rs.46,500/- BCS Of Season Demand</t>
  </si>
  <si>
    <t>01021 E00 02002723</t>
  </si>
  <si>
    <t>GU970058</t>
  </si>
  <si>
    <t>KISHORE BARUAH</t>
  </si>
  <si>
    <t>01045 E00 02002756</t>
  </si>
  <si>
    <t>GU970057</t>
  </si>
  <si>
    <t>UMA BORA</t>
  </si>
  <si>
    <t>01042 E00 02002755</t>
  </si>
  <si>
    <t>GU970056</t>
  </si>
  <si>
    <t>HIRANYA SAIKIA</t>
  </si>
  <si>
    <t>01032 E00</t>
  </si>
  <si>
    <t>VI970083</t>
  </si>
  <si>
    <t>MALLA PRASADA RAO</t>
  </si>
  <si>
    <t>Some Payment GSV Conversation In Record Plz Check</t>
  </si>
  <si>
    <t>01028 E00</t>
  </si>
  <si>
    <t>VI970070</t>
  </si>
  <si>
    <t>DABBIRU VENKATASWARA RAO</t>
  </si>
  <si>
    <t>We Have Org. Chq Of Rs.6000x 5 In Record For Both Membership</t>
  </si>
  <si>
    <t>01046 E00 03004251</t>
  </si>
  <si>
    <t>LD970015</t>
  </si>
  <si>
    <t>ANIL VENUGOPAL</t>
  </si>
  <si>
    <t>VI970069</t>
  </si>
  <si>
    <t>0104 E00</t>
  </si>
  <si>
    <t>CA970090</t>
  </si>
  <si>
    <t>SHIV PRAKASH BALDI</t>
  </si>
  <si>
    <t>We Have Org. Chq Of Rs.3000x 4 &amp; 2000x 1In Record</t>
  </si>
  <si>
    <t>01045 E00 03004245</t>
  </si>
  <si>
    <t>LD970013</t>
  </si>
  <si>
    <t>LT COL GOPAL KRISHAN</t>
  </si>
  <si>
    <t>01051 E00</t>
  </si>
  <si>
    <t>LD970012</t>
  </si>
  <si>
    <t>CHANDAR MOHAN SINGH KALAKOTI</t>
  </si>
  <si>
    <t>We Have Org. Chq Of Rs.9300x 5 In Record</t>
  </si>
  <si>
    <t>01032 E00 02002738</t>
  </si>
  <si>
    <t>GU970066</t>
  </si>
  <si>
    <t>PRADEEP KUMAR DEV  MAHANTO</t>
  </si>
  <si>
    <t>01158 E00</t>
  </si>
  <si>
    <t>CA970092</t>
  </si>
  <si>
    <t>UTTAM CHAND CHOUDHARY</t>
  </si>
  <si>
    <t>01135 E00 03004282</t>
  </si>
  <si>
    <t>JP970039</t>
  </si>
  <si>
    <t>JAMES RODRIGUES</t>
  </si>
  <si>
    <t>01042 E00 02002739</t>
  </si>
  <si>
    <t>GU970051</t>
  </si>
  <si>
    <t>MANIKUT BARUVA</t>
  </si>
  <si>
    <t>01027 B00 03004249</t>
  </si>
  <si>
    <t>DE970152</t>
  </si>
  <si>
    <t>A.K. GOYAL</t>
  </si>
  <si>
    <t>01028 B00 03004351</t>
  </si>
  <si>
    <t>DE970156</t>
  </si>
  <si>
    <t>RAKESH SINGLA</t>
  </si>
  <si>
    <t>01025 A00 03004347</t>
  </si>
  <si>
    <t>DE970182</t>
  </si>
  <si>
    <t>VIJAY KOCHAR</t>
  </si>
  <si>
    <t>01036 E00 01002820</t>
  </si>
  <si>
    <t>BO970114</t>
  </si>
  <si>
    <t>SURESH SHIVAJIRAO KAKADE</t>
  </si>
  <si>
    <t>JP970055</t>
  </si>
  <si>
    <t>Details Not Available In Rimes</t>
  </si>
  <si>
    <t>0109 E00 03004384</t>
  </si>
  <si>
    <t>JP970058</t>
  </si>
  <si>
    <t>SMITA SINGH</t>
  </si>
  <si>
    <t>01044 E00 03004299</t>
  </si>
  <si>
    <t>DE970210</t>
  </si>
  <si>
    <t>VIPIN VAISH</t>
  </si>
  <si>
    <t>0109 E00 03004390</t>
  </si>
  <si>
    <t>JP970065</t>
  </si>
  <si>
    <t>SUDHA SINGH</t>
  </si>
  <si>
    <t>0109 E00 03004334</t>
  </si>
  <si>
    <t>JP970053</t>
  </si>
  <si>
    <t>MADHUSUDAN DUGGAL</t>
  </si>
  <si>
    <t>VI970088</t>
  </si>
  <si>
    <t>VALAVALA SATYANARAYANA MURTHY</t>
  </si>
  <si>
    <t>We Have Copy Of Chq Of Rs.3000 x5 In Record</t>
  </si>
  <si>
    <t>RA970053</t>
  </si>
  <si>
    <t>DEEPAK AWASTHY</t>
  </si>
  <si>
    <t>We Have Org. Chq Of Rs.1400x 10In Record</t>
  </si>
  <si>
    <t>01030 E00 04001406</t>
  </si>
  <si>
    <t>VI970091</t>
  </si>
  <si>
    <t>MAMEDANNA VENKATA RANGA RAO</t>
  </si>
  <si>
    <t>01132 E00 04001409</t>
  </si>
  <si>
    <t>MA970009</t>
  </si>
  <si>
    <t>R.SANTANA KRISHNAN</t>
  </si>
  <si>
    <t>01032 E00 01002805</t>
  </si>
  <si>
    <t>NG970036</t>
  </si>
  <si>
    <t>MUKUND MORESHWAR JOSHI</t>
  </si>
  <si>
    <t>01017 A00</t>
  </si>
  <si>
    <t>CA970114</t>
  </si>
  <si>
    <t>SUDERSHAN BINANI</t>
  </si>
  <si>
    <t>We Have Copy Of Chq Of Rs.38,000 In Record</t>
  </si>
  <si>
    <t>BN970049</t>
  </si>
  <si>
    <t>DINESH VALJIBHAI MAKAWANA               _x000C_</t>
  </si>
  <si>
    <t>RA970065</t>
  </si>
  <si>
    <t>VI970114</t>
  </si>
  <si>
    <t>KATTA SRINIVASA RAO</t>
  </si>
  <si>
    <t>We Have Org. Chq Of Rs.27075 In Record</t>
  </si>
  <si>
    <t>01029 E00</t>
  </si>
  <si>
    <t>GU970067</t>
  </si>
  <si>
    <t>ABRAHAM VARICKAMACKAL</t>
  </si>
  <si>
    <t>We Have Org. Chq Of Rs.1400x 10 In Record Check GSV</t>
  </si>
  <si>
    <t>01016 E00</t>
  </si>
  <si>
    <t>VI970107</t>
  </si>
  <si>
    <t>BUDI RAMARAO</t>
  </si>
  <si>
    <t>We Have Org. Chq Of Rs.33600 In Record</t>
  </si>
  <si>
    <t>GU970068</t>
  </si>
  <si>
    <t>NITYA CHOWDHURY</t>
  </si>
  <si>
    <t>01135 A00</t>
  </si>
  <si>
    <t>KN970022</t>
  </si>
  <si>
    <t>SANJUKTA PANDEY</t>
  </si>
  <si>
    <t>We Have Org. Chq Of Rs.2240x 10 In Record Check GSV</t>
  </si>
  <si>
    <t>01032 E00 01002813</t>
  </si>
  <si>
    <t>RA970069</t>
  </si>
  <si>
    <t>PUSHPA DEVI</t>
  </si>
  <si>
    <t>VI970123</t>
  </si>
  <si>
    <t>/09/</t>
  </si>
  <si>
    <t>PARAUCHURU RAGHUNADHA RAO</t>
  </si>
  <si>
    <t xml:space="preserve">We Have Org. Chq Of Rs.5700x 10 In Record </t>
  </si>
  <si>
    <t>VI970131</t>
  </si>
  <si>
    <t>P.B. RANGA RAJU</t>
  </si>
  <si>
    <t>Details Not Available In Rimes But Org. Chq Rs. 28500 In Record</t>
  </si>
  <si>
    <t>01030 E00</t>
  </si>
  <si>
    <t>VI970195</t>
  </si>
  <si>
    <t>P B RANGA RAJU</t>
  </si>
  <si>
    <t>01010 E00 03004452</t>
  </si>
  <si>
    <t>DE050001</t>
  </si>
  <si>
    <t>ALTAR INVESTMENT PVT LTD</t>
  </si>
  <si>
    <t>01010 E00 03004453</t>
  </si>
  <si>
    <t>DE050002</t>
  </si>
  <si>
    <t>ANTARTICA INVESTMENT PVT LTD</t>
  </si>
  <si>
    <t>01019 E00 03004454</t>
  </si>
  <si>
    <t>DE050003</t>
  </si>
  <si>
    <t>GEMS COMMERCIAL COMPANY LTD</t>
  </si>
  <si>
    <t>01019 E00 03004455</t>
  </si>
  <si>
    <t>DE050004</t>
  </si>
  <si>
    <t>SIKKIM PRODUCE PVT LTD</t>
  </si>
  <si>
    <t>01027 A00 03004456</t>
  </si>
  <si>
    <t>DE050005</t>
  </si>
  <si>
    <t>01028 A00 03004457</t>
  </si>
  <si>
    <t>DE050006</t>
  </si>
  <si>
    <t>01029 A00 03004458</t>
  </si>
  <si>
    <t>DE050007</t>
  </si>
  <si>
    <t>01030 A00 03004459</t>
  </si>
  <si>
    <t>DE050008</t>
  </si>
  <si>
    <t>01031 A00 03004460</t>
  </si>
  <si>
    <t>DE050009</t>
  </si>
  <si>
    <t>01032 A00 03004461</t>
  </si>
  <si>
    <t>DE050010</t>
  </si>
  <si>
    <t>01034 A00 03004462</t>
  </si>
  <si>
    <t>DE050011</t>
  </si>
  <si>
    <t>01035 A00 03004463</t>
  </si>
  <si>
    <t>DE050012</t>
  </si>
  <si>
    <t>01037 A00 03004464</t>
  </si>
  <si>
    <t>DE050013</t>
  </si>
  <si>
    <t>01030 A00 03004465</t>
  </si>
  <si>
    <t>DE050014</t>
  </si>
  <si>
    <t>MODERATE INVESTT. &amp; COMMERCIALS ENT.LTD.</t>
  </si>
  <si>
    <t>01027 A00 03004466</t>
  </si>
  <si>
    <t>DE050015</t>
  </si>
  <si>
    <t>01028 A00 03004467</t>
  </si>
  <si>
    <t>DE050016</t>
  </si>
  <si>
    <t>01029 A00 03004468</t>
  </si>
  <si>
    <t>DE050017</t>
  </si>
  <si>
    <t>01030 A00 03004469</t>
  </si>
  <si>
    <t>DE050018</t>
  </si>
  <si>
    <t>01027 A00 03004470</t>
  </si>
  <si>
    <t>DE050019</t>
  </si>
  <si>
    <t>CARISSA INVESTMENT PVT LTD</t>
  </si>
  <si>
    <t>01027 A00 03004471</t>
  </si>
  <si>
    <t>DE050020</t>
  </si>
  <si>
    <t>01028 A00 03004472</t>
  </si>
  <si>
    <t>DE050021</t>
  </si>
  <si>
    <t>01028 A00 03004473</t>
  </si>
  <si>
    <t>DE050022</t>
  </si>
  <si>
    <t>01029 A00 03004474</t>
  </si>
  <si>
    <t>DE050023</t>
  </si>
  <si>
    <t>01029 A00 03004475</t>
  </si>
  <si>
    <t>DE050024</t>
  </si>
  <si>
    <t>01029 A00 03004476</t>
  </si>
  <si>
    <t>DE050025</t>
  </si>
  <si>
    <t>01029 A00 03004477</t>
  </si>
  <si>
    <t>DE050026</t>
  </si>
  <si>
    <t>01030 A00 03004478</t>
  </si>
  <si>
    <t>DE050027</t>
  </si>
  <si>
    <t>01030 A00 03004479</t>
  </si>
  <si>
    <t>DE050028</t>
  </si>
  <si>
    <t>01030 A00 03004480</t>
  </si>
  <si>
    <t>DE050029</t>
  </si>
  <si>
    <t>01030 A00 03004481</t>
  </si>
  <si>
    <t>DE050030</t>
  </si>
  <si>
    <t>01030 A00 03004482</t>
  </si>
  <si>
    <t>DE050031</t>
  </si>
  <si>
    <t>01030 A00 03004483</t>
  </si>
  <si>
    <t>DE050032</t>
  </si>
  <si>
    <t>01031 A00 03004484</t>
  </si>
  <si>
    <t>DE050033</t>
  </si>
  <si>
    <t>01031 A00 03004485</t>
  </si>
  <si>
    <t>DE050034</t>
  </si>
  <si>
    <t>01032 A00 03004486</t>
  </si>
  <si>
    <t>DE050035</t>
  </si>
  <si>
    <t>01034 A00 03004487</t>
  </si>
  <si>
    <t>DE050036</t>
  </si>
  <si>
    <t>01034 A00 03004488</t>
  </si>
  <si>
    <t>DE050037</t>
  </si>
  <si>
    <t>01034 A00 03004489</t>
  </si>
  <si>
    <t>DE050038</t>
  </si>
  <si>
    <t>01034 A00 03004490</t>
  </si>
  <si>
    <t>DE050039</t>
  </si>
  <si>
    <t>01034 A00 03004491</t>
  </si>
  <si>
    <t>DE050040</t>
  </si>
  <si>
    <t>CARISSA INVESTMENT PVT LTD              _x000C_</t>
  </si>
  <si>
    <t>01034 A00 03004492</t>
  </si>
  <si>
    <t>DE050041</t>
  </si>
  <si>
    <t>01034 A00 03004493</t>
  </si>
  <si>
    <t>DE050042</t>
  </si>
  <si>
    <t>01035 A00 03004494</t>
  </si>
  <si>
    <t>DE050043</t>
  </si>
  <si>
    <t>01035 A00 03004495</t>
  </si>
  <si>
    <t>DE050044</t>
  </si>
  <si>
    <t>01035 A00 03004496</t>
  </si>
  <si>
    <t>DE050045</t>
  </si>
  <si>
    <t>01035 A00 03004497</t>
  </si>
  <si>
    <t>DE050046</t>
  </si>
  <si>
    <t>01037 A00 03004498</t>
  </si>
  <si>
    <t>DE050047</t>
  </si>
  <si>
    <t>01037 A00 03004499</t>
  </si>
  <si>
    <t>DE050048</t>
  </si>
  <si>
    <t>01037 A00 03004500</t>
  </si>
  <si>
    <t>DE050049</t>
  </si>
  <si>
    <t>01037 A00 03004501</t>
  </si>
  <si>
    <t>DE050050</t>
  </si>
  <si>
    <t>01027 A00 03004502</t>
  </si>
  <si>
    <t>DE050051</t>
  </si>
  <si>
    <t>I-LAC INVESTMENTS PVT LTD</t>
  </si>
  <si>
    <t>01027 A00 03004503</t>
  </si>
  <si>
    <t>DE050052</t>
  </si>
  <si>
    <t>01028 A00 03004504</t>
  </si>
  <si>
    <t>DE050053</t>
  </si>
  <si>
    <t>01028 A00 03004505</t>
  </si>
  <si>
    <t>DE050054</t>
  </si>
  <si>
    <t>01029 A00 03004506</t>
  </si>
  <si>
    <t>DE050055</t>
  </si>
  <si>
    <t>01029 A00 03004507</t>
  </si>
  <si>
    <t>DE050056</t>
  </si>
  <si>
    <t>01029 A00 03004508</t>
  </si>
  <si>
    <t>DE050057</t>
  </si>
  <si>
    <t>01029 A00 03004509</t>
  </si>
  <si>
    <t>DE050058</t>
  </si>
  <si>
    <t>01030 A00 03004510</t>
  </si>
  <si>
    <t>DE050059</t>
  </si>
  <si>
    <t>01030 A00 03004511</t>
  </si>
  <si>
    <t>DE050060</t>
  </si>
  <si>
    <t>01030 A00 03004512</t>
  </si>
  <si>
    <t>DE050061</t>
  </si>
  <si>
    <t>01030 A00 03004513</t>
  </si>
  <si>
    <t>DE050062</t>
  </si>
  <si>
    <t>01030 A00 03004514</t>
  </si>
  <si>
    <t>DE050063</t>
  </si>
  <si>
    <t>01030 A00 03004515</t>
  </si>
  <si>
    <t>DE050064</t>
  </si>
  <si>
    <t>01031 A00 03004516</t>
  </si>
  <si>
    <t>DE050065</t>
  </si>
  <si>
    <t>01031 A00 03004517</t>
  </si>
  <si>
    <t>DE050066</t>
  </si>
  <si>
    <t>01032 A00 03004518</t>
  </si>
  <si>
    <t>DE050067</t>
  </si>
  <si>
    <t>01034 A00 03004519</t>
  </si>
  <si>
    <t>DE050068</t>
  </si>
  <si>
    <t>01034 A00 03004520</t>
  </si>
  <si>
    <t>DE050069</t>
  </si>
  <si>
    <t>01034 A00 03004521</t>
  </si>
  <si>
    <t>DE050070</t>
  </si>
  <si>
    <t>01034 A00 03004522</t>
  </si>
  <si>
    <t>DE050071</t>
  </si>
  <si>
    <t>01034 A00 03004523</t>
  </si>
  <si>
    <t>DE050072</t>
  </si>
  <si>
    <t>01034 A00 03004524</t>
  </si>
  <si>
    <t>DE050073</t>
  </si>
  <si>
    <t>01034 A00 03004525</t>
  </si>
  <si>
    <t>DE050074</t>
  </si>
  <si>
    <t>01035 A00 03004526</t>
  </si>
  <si>
    <t>DE050075</t>
  </si>
  <si>
    <t>01035 A00 03004527</t>
  </si>
  <si>
    <t>DE050076</t>
  </si>
  <si>
    <t>01035 A00 03004528</t>
  </si>
  <si>
    <t>DE050077</t>
  </si>
  <si>
    <t>01035 A00 03004529</t>
  </si>
  <si>
    <t>DE050078</t>
  </si>
  <si>
    <t>01037 A00 03004530</t>
  </si>
  <si>
    <t>DE050079</t>
  </si>
  <si>
    <t>01037 A00 03004531</t>
  </si>
  <si>
    <t>DE050080</t>
  </si>
  <si>
    <t>01037 A00 03004532</t>
  </si>
  <si>
    <t>DE050081</t>
  </si>
  <si>
    <t>01037 A00 03004533</t>
  </si>
  <si>
    <t>DE050082</t>
  </si>
  <si>
    <t>01028 A00 03004696</t>
  </si>
  <si>
    <t>DE050245</t>
  </si>
  <si>
    <t>01033 A00 03004697</t>
  </si>
  <si>
    <t>DE050246</t>
  </si>
  <si>
    <t>HINDUSTAN COMMERCIAL COMPANY LTD</t>
  </si>
  <si>
    <t>01033 A00 03004698</t>
  </si>
  <si>
    <t>DE050247</t>
  </si>
  <si>
    <t>01033 A00 03004699</t>
  </si>
  <si>
    <t>DE050248</t>
  </si>
  <si>
    <t>01033 A00 03004700</t>
  </si>
  <si>
    <t>DE050249</t>
  </si>
  <si>
    <t>01033 A00 03004701</t>
  </si>
  <si>
    <t>DE050250</t>
  </si>
  <si>
    <t>01033 A00 03004702</t>
  </si>
  <si>
    <t>DE050251</t>
  </si>
  <si>
    <t>01033 A00 03004703</t>
  </si>
  <si>
    <t>DE050252</t>
  </si>
  <si>
    <t>SIKKIM PRODUCE PVT LTD                  _x000C_</t>
  </si>
  <si>
    <t>01033 A00 03004704</t>
  </si>
  <si>
    <t>DE050253</t>
  </si>
  <si>
    <t>01025 A00 03004705</t>
  </si>
  <si>
    <t>DE050254</t>
  </si>
  <si>
    <t>01025 A00 03004706</t>
  </si>
  <si>
    <t>DE050255</t>
  </si>
  <si>
    <t>01025 A00 03004707</t>
  </si>
  <si>
    <t>DE050256</t>
  </si>
  <si>
    <t>01025 A00 03004708</t>
  </si>
  <si>
    <t>DE050257</t>
  </si>
  <si>
    <t>01025 A00 03004709</t>
  </si>
  <si>
    <t>DE050258</t>
  </si>
  <si>
    <t>01038 A00 03004710</t>
  </si>
  <si>
    <t>DE050259</t>
  </si>
  <si>
    <t>01038 A00 03004711</t>
  </si>
  <si>
    <t>DE050260</t>
  </si>
  <si>
    <t>01038 A00 03004712</t>
  </si>
  <si>
    <t>DE050261</t>
  </si>
  <si>
    <t>01038 A00 03004717</t>
  </si>
  <si>
    <t>DE050262</t>
  </si>
  <si>
    <t>01038 A00 03004718</t>
  </si>
  <si>
    <t>DE050263</t>
  </si>
  <si>
    <t>01026 A00 03004713</t>
  </si>
  <si>
    <t>DE050264</t>
  </si>
  <si>
    <t>COMOSUM INVESTMENT PVT LTD</t>
  </si>
  <si>
    <t>01026 A00 03004714</t>
  </si>
  <si>
    <t>DE050265</t>
  </si>
  <si>
    <t>01026 A00 03004715</t>
  </si>
  <si>
    <t>DE050266</t>
  </si>
  <si>
    <t>01026 A00 03004716</t>
  </si>
  <si>
    <t>DE050267</t>
  </si>
  <si>
    <t>DE050308</t>
  </si>
  <si>
    <t>JUSTICE RAJESH TANDON</t>
  </si>
  <si>
    <t>0101 A43 1144</t>
  </si>
  <si>
    <t>1 1</t>
  </si>
  <si>
    <t>SHARADA DEVI BURGUL</t>
  </si>
  <si>
    <t>0102 A43 1145</t>
  </si>
  <si>
    <t>2 1</t>
  </si>
  <si>
    <t>01037 E00 11001</t>
  </si>
  <si>
    <t>BIG GUY COURIER PVT. LTD</t>
  </si>
  <si>
    <t>0103 B00 11002</t>
  </si>
  <si>
    <t>ISHARDAS AGGARWAL &amp; SONS</t>
  </si>
  <si>
    <t>01024 E00 11003</t>
  </si>
  <si>
    <t>ARAWAT ELECTRONICS</t>
  </si>
  <si>
    <t>01024 E00 11004</t>
  </si>
  <si>
    <t>ASHISH C JAVERI</t>
  </si>
  <si>
    <t>01048 B00 11005</t>
  </si>
  <si>
    <t>CYRUS K KYANI</t>
  </si>
  <si>
    <t>01032 B00 11006</t>
  </si>
  <si>
    <t>SAVANI TRANSPORT LTD</t>
  </si>
  <si>
    <t>01018 B00 11007</t>
  </si>
  <si>
    <t>JASMINE ART PRINTERS</t>
  </si>
  <si>
    <t>01018 B00 11008</t>
  </si>
  <si>
    <t>DILIP NATWARLAL PAREKH</t>
  </si>
  <si>
    <t>01026 E00 11009</t>
  </si>
  <si>
    <t>RAJEEV  CHIBBER</t>
  </si>
  <si>
    <t>01037 B00 11010</t>
  </si>
  <si>
    <t>VAIBHAV LALITANG SHAH</t>
  </si>
  <si>
    <t>01033 E00 11012</t>
  </si>
  <si>
    <t>MARY FONSECA</t>
  </si>
  <si>
    <t>01037 B00 11014</t>
  </si>
  <si>
    <t>MEHUL SHAH</t>
  </si>
  <si>
    <t>01037 E00 11015</t>
  </si>
  <si>
    <t>VASANTI D DESAI</t>
  </si>
  <si>
    <t>01037 B00 11016</t>
  </si>
  <si>
    <t>SHAKTI R KHANNA</t>
  </si>
  <si>
    <t>01037 E00 11017</t>
  </si>
  <si>
    <t>VINUBHAI K PANCHAL</t>
  </si>
  <si>
    <t>01037 E00 11018</t>
  </si>
  <si>
    <t>NITINBHAI SHIVDAS GANATRA</t>
  </si>
  <si>
    <t>01037 E00 11019</t>
  </si>
  <si>
    <t>ROOPA KARANI</t>
  </si>
  <si>
    <t>01037 B00 11020</t>
  </si>
  <si>
    <t>ANNIE KITTY CREADO</t>
  </si>
  <si>
    <t>01034 E00 11021</t>
  </si>
  <si>
    <t>C. A. VEERAMANI IYER</t>
  </si>
  <si>
    <t>01037 E00 11022</t>
  </si>
  <si>
    <t>AARTI SHARMA</t>
  </si>
  <si>
    <t>01034 E00 11023</t>
  </si>
  <si>
    <t>YOGESH ANANT PAI</t>
  </si>
  <si>
    <t>01021 B00 11024</t>
  </si>
  <si>
    <t>SANDHYA SHREE</t>
  </si>
  <si>
    <t>01037 A00 11025</t>
  </si>
  <si>
    <t>KRISHNA GHOSH</t>
  </si>
  <si>
    <t>01037 B00 11026</t>
  </si>
  <si>
    <t>MITESH ASHAR</t>
  </si>
  <si>
    <t>01037 B00 11028</t>
  </si>
  <si>
    <t>ASHISH SHETH</t>
  </si>
  <si>
    <t>01037 E00 11029</t>
  </si>
  <si>
    <t>BHARAT GOPAL KATE</t>
  </si>
  <si>
    <t>01037 B00 11030</t>
  </si>
  <si>
    <t>SUREKHA DEEPAK PATKI</t>
  </si>
  <si>
    <t>01036 E00 11031</t>
  </si>
  <si>
    <t>KALRO SHASHI</t>
  </si>
  <si>
    <t>01045 E00 11032</t>
  </si>
  <si>
    <t>CLASSIC TOURS AND TRAVELS</t>
  </si>
  <si>
    <t>01017 B00 11033</t>
  </si>
  <si>
    <t>DEEPAK SHAH</t>
  </si>
  <si>
    <t>01048 E00 11034</t>
  </si>
  <si>
    <t>JAGDISH CHINTAMANI KOLI</t>
  </si>
  <si>
    <t>01018 B00 11035</t>
  </si>
  <si>
    <t>NANDLAL D. CHHABRIA                     _x000C_</t>
  </si>
  <si>
    <t>01020 B00 11036</t>
  </si>
  <si>
    <t>ANITA JACOB</t>
  </si>
  <si>
    <t>01029 B00 11037</t>
  </si>
  <si>
    <t>DRON SHARDA PRASAD CHATURVEDI</t>
  </si>
  <si>
    <t>01043 E00 11038</t>
  </si>
  <si>
    <t>SUNITA P VORA</t>
  </si>
  <si>
    <t>01018 B00 11039</t>
  </si>
  <si>
    <t>NATWARLAL B RAVANI</t>
  </si>
  <si>
    <t>01018 E00 11040</t>
  </si>
  <si>
    <t>ASHISH L RAVANI</t>
  </si>
  <si>
    <t>01019 B00 11041</t>
  </si>
  <si>
    <t>VINAYAK RAGHUNATH PURANIK</t>
  </si>
  <si>
    <t>01025 B00 11042</t>
  </si>
  <si>
    <t>SOCIETE GENERALE</t>
  </si>
  <si>
    <t>01021 B00 11043</t>
  </si>
  <si>
    <t>01036 B00 11044</t>
  </si>
  <si>
    <t>01025 B00 11045</t>
  </si>
  <si>
    <t>01037 B00 11046</t>
  </si>
  <si>
    <t>0103 E00 11047</t>
  </si>
  <si>
    <t>01025 B00 11048</t>
  </si>
  <si>
    <t>VENUS INDUSTRIES</t>
  </si>
  <si>
    <t>01018 A00 11049</t>
  </si>
  <si>
    <t>LILLY PRODUCTS</t>
  </si>
  <si>
    <t>01019 B00 11050</t>
  </si>
  <si>
    <t>A. RAMAKRISHNA SHETTY</t>
  </si>
  <si>
    <t>01036 E00 11051</t>
  </si>
  <si>
    <t>GAUTAM DASGUPTA</t>
  </si>
  <si>
    <t>01047 A00 11052</t>
  </si>
  <si>
    <t>REHMATULLAH A KAZI</t>
  </si>
  <si>
    <t>01025 E00 11054</t>
  </si>
  <si>
    <t>ASHOK A KUNNURE</t>
  </si>
  <si>
    <t>01018 B00 11055</t>
  </si>
  <si>
    <t>ENBICHEM INDUSTRIES</t>
  </si>
  <si>
    <t>0105 B00 11056</t>
  </si>
  <si>
    <t>SANGEETA R GOGIA</t>
  </si>
  <si>
    <t>01047 B00 11057</t>
  </si>
  <si>
    <t>DR SUREKHA SHYAM MUDE</t>
  </si>
  <si>
    <t>01036 E00 11058</t>
  </si>
  <si>
    <t>PUSHPARAJ S. SHETTY</t>
  </si>
  <si>
    <t>01036 B00 11059</t>
  </si>
  <si>
    <t>GOBIND SINGH PRITHWANI</t>
  </si>
  <si>
    <t>01030 E00 11060</t>
  </si>
  <si>
    <t>SACHDEV CORPORATION</t>
  </si>
  <si>
    <t>01025 E00 11061</t>
  </si>
  <si>
    <t>MANISH K. SHETH</t>
  </si>
  <si>
    <t>01017 E00 11062</t>
  </si>
  <si>
    <t>MAHAVIR AGENCIES</t>
  </si>
  <si>
    <t>01045 A00 11063</t>
  </si>
  <si>
    <t>ASHOK MANSUKHLAL SHETH</t>
  </si>
  <si>
    <t>01047 A00 11064</t>
  </si>
  <si>
    <t>LAXMI CHAND CHHEDA</t>
  </si>
  <si>
    <t>01047 A00 11065</t>
  </si>
  <si>
    <t>PRAMOD PATIL</t>
  </si>
  <si>
    <t>01019 A00 11066</t>
  </si>
  <si>
    <t>RAVINDRA R. SURVE</t>
  </si>
  <si>
    <t>01046 A00 11067</t>
  </si>
  <si>
    <t>KANTI K. HARIA</t>
  </si>
  <si>
    <t>01025 E00 11069</t>
  </si>
  <si>
    <t>PASCAL D'COSTA</t>
  </si>
  <si>
    <t>01036 E00 11070</t>
  </si>
  <si>
    <t>DHIRENDRA SHANTILAL SHAH</t>
  </si>
  <si>
    <t>01047 E00 11073</t>
  </si>
  <si>
    <t>DEEPAK VAKANDMAL WADHWA</t>
  </si>
  <si>
    <t>01047 A00 11076</t>
  </si>
  <si>
    <t>KANCHEE AJAY ADVANI</t>
  </si>
  <si>
    <t>01021 A00 11077</t>
  </si>
  <si>
    <t>BLUE HEAVAN WINES</t>
  </si>
  <si>
    <t>01036 E00 11079</t>
  </si>
  <si>
    <t>DEB MUKERJI</t>
  </si>
  <si>
    <t>01036 E00 11080</t>
  </si>
  <si>
    <t>SHOMU MUKERJI</t>
  </si>
  <si>
    <t>01016 B00 11081</t>
  </si>
  <si>
    <t>WELDWELL SPECIALITY PVT. LTD</t>
  </si>
  <si>
    <t>01036 E00 11082</t>
  </si>
  <si>
    <t>CYRUS N. KATRAK</t>
  </si>
  <si>
    <t>01036 E00 11084</t>
  </si>
  <si>
    <t>RONO MUKERJI</t>
  </si>
  <si>
    <t>01036 B00 11085</t>
  </si>
  <si>
    <t>A. A. MANASAWALA</t>
  </si>
  <si>
    <t>01036 B00 11086</t>
  </si>
  <si>
    <t>HARINDER S. DHAMI</t>
  </si>
  <si>
    <t>01025 E00 11087</t>
  </si>
  <si>
    <t>AHER SANGRAM NAMDEO</t>
  </si>
  <si>
    <t>01020 E00 11088</t>
  </si>
  <si>
    <t>K.K. DEVELOPERS</t>
  </si>
  <si>
    <t>0104 A00 11091</t>
  </si>
  <si>
    <t>GIRISH WINES INDUSTRIES PVT. LTD</t>
  </si>
  <si>
    <t>01026 E00 11092</t>
  </si>
  <si>
    <t>DHARMESH S. JAIN</t>
  </si>
  <si>
    <t>01035 E00 11093</t>
  </si>
  <si>
    <t>SALIM SAKARWALLA</t>
  </si>
  <si>
    <t>01036 A00 11094</t>
  </si>
  <si>
    <t>RAJENDRA JHAVERI</t>
  </si>
  <si>
    <t>0106 B00 11096</t>
  </si>
  <si>
    <t>JAYESH S. THAKKAR                       _x000C_</t>
  </si>
  <si>
    <t>01025 E00 11097</t>
  </si>
  <si>
    <t>P.S. NADKARNI</t>
  </si>
  <si>
    <t>01036 B00 11098</t>
  </si>
  <si>
    <t>CHAMPALAL H. MEHTA</t>
  </si>
  <si>
    <t>01036 E00 11099</t>
  </si>
  <si>
    <t>HETAL N. THAKORE</t>
  </si>
  <si>
    <t>01035 E00 11100</t>
  </si>
  <si>
    <t>MAHENDRA M. SHAH</t>
  </si>
  <si>
    <t>01046 B00 11102</t>
  </si>
  <si>
    <t>MEENA ARUN TRIPATHI</t>
  </si>
  <si>
    <t>01036 E00 11103</t>
  </si>
  <si>
    <t>NITIN LAXMAN PATIL</t>
  </si>
  <si>
    <t>01025 A00 11104</t>
  </si>
  <si>
    <t>MUNYAL RAMESH</t>
  </si>
  <si>
    <t>01025 B00 11105</t>
  </si>
  <si>
    <t>RAVINDRA A. LODHA</t>
  </si>
  <si>
    <t>01036 E00 11106</t>
  </si>
  <si>
    <t>DEVANG S. MEHTA</t>
  </si>
  <si>
    <t>01046 B00 11107</t>
  </si>
  <si>
    <t>SATWANT SINGH DHILLON</t>
  </si>
  <si>
    <t>01046 B00 11109</t>
  </si>
  <si>
    <t>MANJU AGARWAL</t>
  </si>
  <si>
    <t>01046 B00 11110</t>
  </si>
  <si>
    <t>MADHURI AGARWAL</t>
  </si>
  <si>
    <t>01036 E00 11111</t>
  </si>
  <si>
    <t>VIJAYA PRAKASH PARANJAPE</t>
  </si>
  <si>
    <t>01036 E00 11112</t>
  </si>
  <si>
    <t>PRAFUL KUMAR GOVANDE</t>
  </si>
  <si>
    <t>01036 B00 11113</t>
  </si>
  <si>
    <t>ROOPWALA HAIDER ABBASBHAI</t>
  </si>
  <si>
    <t>01024 E00 11114</t>
  </si>
  <si>
    <t>SMITA INDUSTRIES</t>
  </si>
  <si>
    <t>01036 B00 11115</t>
  </si>
  <si>
    <t>SUNDEEP DATTATRYA JADHAV</t>
  </si>
  <si>
    <t>01036 E00 11116</t>
  </si>
  <si>
    <t>GOLDIE SUD</t>
  </si>
  <si>
    <t>0103 E00 11117</t>
  </si>
  <si>
    <t>MOHIT SABHARWAL</t>
  </si>
  <si>
    <t>0105 B00 11118</t>
  </si>
  <si>
    <t>MAHESHWARI ROHIT GAURISHANKAR</t>
  </si>
  <si>
    <t>01036 E00 11119</t>
  </si>
  <si>
    <t>YUSUF  HASANALI MANASAWALA</t>
  </si>
  <si>
    <t>01036 E00 11120</t>
  </si>
  <si>
    <t>RAJENDRA D. HINGWALA</t>
  </si>
  <si>
    <t>01036 E00 11121</t>
  </si>
  <si>
    <t>SMITA DHANUKA</t>
  </si>
  <si>
    <t>01036 E00 11122</t>
  </si>
  <si>
    <t>K.P. VASUDEVA RAO</t>
  </si>
  <si>
    <t>01033 B00 11123</t>
  </si>
  <si>
    <t>SRIRAM ATHRI</t>
  </si>
  <si>
    <t>01033 E00 11124</t>
  </si>
  <si>
    <t>O.V. THAKER</t>
  </si>
  <si>
    <t>01026 E00 11125</t>
  </si>
  <si>
    <t>AVINASH SHEREKAR</t>
  </si>
  <si>
    <t>01026 E00 11127</t>
  </si>
  <si>
    <t>SUHAS KUCHERIA</t>
  </si>
  <si>
    <t>01033 E00 11129</t>
  </si>
  <si>
    <t>K.K. NEHRA</t>
  </si>
  <si>
    <t>01019 B00 11130</t>
  </si>
  <si>
    <t>UNIVERSAL BOOK CORPORATION</t>
  </si>
  <si>
    <t>01025 E00 11134</t>
  </si>
  <si>
    <t>GANESH SHANBHAG</t>
  </si>
  <si>
    <t>01036 E00 11135</t>
  </si>
  <si>
    <t>ROSHNI BAHADUR KAVINA</t>
  </si>
  <si>
    <t>01033 B00 11136</t>
  </si>
  <si>
    <t>ISHWAR J. BHANSAL</t>
  </si>
  <si>
    <t>01046 B00 11137</t>
  </si>
  <si>
    <t>SANJAY S. LUHARUKA</t>
  </si>
  <si>
    <t>01025 E00 11138</t>
  </si>
  <si>
    <t>ABDUL MOHAMED LALANI</t>
  </si>
  <si>
    <t>01036 E00 11141</t>
  </si>
  <si>
    <t>DEEPAK PANDURANG TELAVANE</t>
  </si>
  <si>
    <t>01025 E00 11143</t>
  </si>
  <si>
    <t>SHANKAR PANDURANG KOLI</t>
  </si>
  <si>
    <t>01025 E00 11146</t>
  </si>
  <si>
    <t>V. SANTHA RAO</t>
  </si>
  <si>
    <t>01020 A00 11147</t>
  </si>
  <si>
    <t>MAHENDRA GANDHI</t>
  </si>
  <si>
    <t>01033 E00 11149</t>
  </si>
  <si>
    <t>VISHWAS MULYE</t>
  </si>
  <si>
    <t>01047 A00 11151</t>
  </si>
  <si>
    <t>IQBAL MALIKALI SAIYED</t>
  </si>
  <si>
    <t>01047 A00 11152</t>
  </si>
  <si>
    <t>HARI RAM KANJI CHAM</t>
  </si>
  <si>
    <t>01047 B00 11153</t>
  </si>
  <si>
    <t>MAHESH A. HEMRAJANI</t>
  </si>
  <si>
    <t>01025 E00 11154</t>
  </si>
  <si>
    <t>GULRAMCHAND MANSUKHANI</t>
  </si>
  <si>
    <t>01020 B00 11156</t>
  </si>
  <si>
    <t>PRAKASH NARAINDAS GABA</t>
  </si>
  <si>
    <t>0105 B00 11157</t>
  </si>
  <si>
    <t>SURESH NARAINDAS GABA</t>
  </si>
  <si>
    <t>01025 E00 11158</t>
  </si>
  <si>
    <t>MUKESH MEHTA</t>
  </si>
  <si>
    <t>01025 E00 11159</t>
  </si>
  <si>
    <t>MANOHAR BOMMA</t>
  </si>
  <si>
    <t>01035 E00 11160</t>
  </si>
  <si>
    <t>INDUSHA MANAGEMENT SERVICES PVT LTD</t>
  </si>
  <si>
    <t>01036 E00 11161</t>
  </si>
  <si>
    <t>TWIN CITY BUILDERS                      _x000C_</t>
  </si>
  <si>
    <t>01032 B00 11162</t>
  </si>
  <si>
    <t>DINANATH SHIVRAM NAISKAR</t>
  </si>
  <si>
    <t>01020 E00 11163</t>
  </si>
  <si>
    <t>PARMESWARAN KUNCHU ACHARYA</t>
  </si>
  <si>
    <t>01046 B00 11166</t>
  </si>
  <si>
    <t>HARISH L. MANGE</t>
  </si>
  <si>
    <t>01027 E00 11169</t>
  </si>
  <si>
    <t>ARVIND RATHORE</t>
  </si>
  <si>
    <t>01026 E00 11170</t>
  </si>
  <si>
    <t>GRACE FERNANDES</t>
  </si>
  <si>
    <t>01033 E00 11171</t>
  </si>
  <si>
    <t>HIRO R. JAISINGHANI</t>
  </si>
  <si>
    <t>01027 E00 11173</t>
  </si>
  <si>
    <t>A.T. JOSE</t>
  </si>
  <si>
    <t>01035 E00 11174</t>
  </si>
  <si>
    <t>BIPIN BENIPRASAD KEDIA</t>
  </si>
  <si>
    <t>01047 E00 11177</t>
  </si>
  <si>
    <t>ALOK TIWARI</t>
  </si>
  <si>
    <t>01046 B00 11180</t>
  </si>
  <si>
    <t>MADHUSUDAN VEDPRAKASH AGARWAL</t>
  </si>
  <si>
    <t>01019 B00 11181</t>
  </si>
  <si>
    <t>OMPRAKASH M. MATREJA</t>
  </si>
  <si>
    <t>01025 E00 11182</t>
  </si>
  <si>
    <t>RAJENDRA JAVA</t>
  </si>
  <si>
    <t>01020 B00 11184</t>
  </si>
  <si>
    <t>SHAM DINKAR GODBOLE</t>
  </si>
  <si>
    <t>01048 E00 11185</t>
  </si>
  <si>
    <t>DILIP KESHAV RANE</t>
  </si>
  <si>
    <t>01035 B00 11186</t>
  </si>
  <si>
    <t>SANDEEP PEDNEKAR</t>
  </si>
  <si>
    <t>01021 B00 11187</t>
  </si>
  <si>
    <t>KANGAPARAMBIL PARAMU MANI</t>
  </si>
  <si>
    <t>01025 E00 11189</t>
  </si>
  <si>
    <t>ABDUS SALAM ANSARI</t>
  </si>
  <si>
    <t>01035 B00 11190</t>
  </si>
  <si>
    <t>NIRANJAN H JOBALIA</t>
  </si>
  <si>
    <t>01047 E00 11191</t>
  </si>
  <si>
    <t>HEMANT MADHAV BAKSHI</t>
  </si>
  <si>
    <t>01035 E00 11192</t>
  </si>
  <si>
    <t>AVINASH SHRIAM SABNIS</t>
  </si>
  <si>
    <t>01019 E00 11195</t>
  </si>
  <si>
    <t>DHIRAJ KOTAK</t>
  </si>
  <si>
    <t>01025 E00 11196</t>
  </si>
  <si>
    <t>MONCHIRAJU PEDANJANEYA SHARMA</t>
  </si>
  <si>
    <t>01035 E00 11197</t>
  </si>
  <si>
    <t>YAKUB PATEL</t>
  </si>
  <si>
    <t>01047 A00 11198</t>
  </si>
  <si>
    <t>RAMESH BABULAL PANJRI</t>
  </si>
  <si>
    <t>01035 E00 11200</t>
  </si>
  <si>
    <t>AMIN PATEL</t>
  </si>
  <si>
    <t>01025 E00 11201</t>
  </si>
  <si>
    <t>AARIF M. SAIYED</t>
  </si>
  <si>
    <t>01026 E00 11202</t>
  </si>
  <si>
    <t>RAVINDER KUMAR MARWAH</t>
  </si>
  <si>
    <t>01035 E00 11203</t>
  </si>
  <si>
    <t>DEEPAK DEVIDAS TILLU</t>
  </si>
  <si>
    <t>01025 E00 11204</t>
  </si>
  <si>
    <t>D.R.K. RAO</t>
  </si>
  <si>
    <t>0107 B00 11207</t>
  </si>
  <si>
    <t>RAGHBIR SINGH CHANEY</t>
  </si>
  <si>
    <t>01034 E00 11211</t>
  </si>
  <si>
    <t>JANARDHAN NAIR</t>
  </si>
  <si>
    <t>01035 E00 11215</t>
  </si>
  <si>
    <t>NANDKUMAR SURYAKANT CHONKAR</t>
  </si>
  <si>
    <t>01026 E00 11216</t>
  </si>
  <si>
    <t>RAVINDRA U. RUPWATE</t>
  </si>
  <si>
    <t>01026 E00 11217</t>
  </si>
  <si>
    <t>MAHENDRA C. BHATT</t>
  </si>
  <si>
    <t>01026 B00 11218</t>
  </si>
  <si>
    <t>SHIRISH RANPURA</t>
  </si>
  <si>
    <t>01019 E00 11219</t>
  </si>
  <si>
    <t>J.A. JAFRI</t>
  </si>
  <si>
    <t>01033 E00 11220</t>
  </si>
  <si>
    <t>ANJALI P. CHINCHOLKAR</t>
  </si>
  <si>
    <t>01026 B00 11221</t>
  </si>
  <si>
    <t>RAVI HANDOO</t>
  </si>
  <si>
    <t>01035 B00 11222</t>
  </si>
  <si>
    <t>SHABIRALI H. DANDAWALA</t>
  </si>
  <si>
    <t>01047 B00 11224</t>
  </si>
  <si>
    <t>SAIBA INDUSTRIES (P) LTD</t>
  </si>
  <si>
    <t>01035 E00 11226</t>
  </si>
  <si>
    <t>ABDUL GANI D. SAYA</t>
  </si>
  <si>
    <t>01026 E00 11228</t>
  </si>
  <si>
    <t>MICHAEL FERNANDES</t>
  </si>
  <si>
    <t>01025 E00 11229</t>
  </si>
  <si>
    <t>VINAY M. SAGANI</t>
  </si>
  <si>
    <t>01025 E00 11231</t>
  </si>
  <si>
    <t>EMKAY ENTERPRISES</t>
  </si>
  <si>
    <t>01035 E00 11232</t>
  </si>
  <si>
    <t>RAGHUNANDAN TIPNIS</t>
  </si>
  <si>
    <t>01027 E00 11234</t>
  </si>
  <si>
    <t>KUBER VINEET BHASKAR</t>
  </si>
  <si>
    <t>01047 B00 11235</t>
  </si>
  <si>
    <t>DINESH NANDWANA</t>
  </si>
  <si>
    <t>01035 E00 11237</t>
  </si>
  <si>
    <t>PARIKH JATIN</t>
  </si>
  <si>
    <t>0105 E00 11238</t>
  </si>
  <si>
    <t>B.K. MAHAWARKAR</t>
  </si>
  <si>
    <t>01019 E00 11239</t>
  </si>
  <si>
    <t>KALPANA S. SURADKAR                     _x000C_</t>
  </si>
  <si>
    <t>0107 B00 11240</t>
  </si>
  <si>
    <t>01035 B00 11241</t>
  </si>
  <si>
    <t>KARUNAKAR M. SHETTY</t>
  </si>
  <si>
    <t>01026 E00 11242</t>
  </si>
  <si>
    <t>PRADEEP PRABHKAR MATHKAR</t>
  </si>
  <si>
    <t>01026 E00 11243</t>
  </si>
  <si>
    <t>SHANKAR SHETTY</t>
  </si>
  <si>
    <t>01026 B00 11246</t>
  </si>
  <si>
    <t>GAUTAM MANGAL</t>
  </si>
  <si>
    <t>01026 E00 11247</t>
  </si>
  <si>
    <t>KISHORE SHARAD PINGALE</t>
  </si>
  <si>
    <t>01020 B00 11249</t>
  </si>
  <si>
    <t>ARSHAD A. RAIS</t>
  </si>
  <si>
    <t>01026 B00 11251</t>
  </si>
  <si>
    <t>PANKAJ SHAH</t>
  </si>
  <si>
    <t>01026 E00 11252</t>
  </si>
  <si>
    <t>ASHWIN SHAH</t>
  </si>
  <si>
    <t>01026 E00 11253</t>
  </si>
  <si>
    <t>GOVIND K. SHEWANI</t>
  </si>
  <si>
    <t>01035 E00 11254</t>
  </si>
  <si>
    <t>LAWRENCE D'SOUZA</t>
  </si>
  <si>
    <t>01019 B00 11255</t>
  </si>
  <si>
    <t>VIMAL K. UMBARJE</t>
  </si>
  <si>
    <t>01035 E00 11256</t>
  </si>
  <si>
    <t>DHIRAJ B. SHAH</t>
  </si>
  <si>
    <t>01026 B00 11260</t>
  </si>
  <si>
    <t>S. SANMUKHANI</t>
  </si>
  <si>
    <t>01033 B00 11261</t>
  </si>
  <si>
    <t>STEPHEN STANISLAUS VAZ</t>
  </si>
  <si>
    <t>01044 B00 11262</t>
  </si>
  <si>
    <t>TUKARAM BANDU MANE</t>
  </si>
  <si>
    <t>01026 E00 11263</t>
  </si>
  <si>
    <t>A.A. MASTA</t>
  </si>
  <si>
    <t>01026 E00 11266</t>
  </si>
  <si>
    <t>SONI TRAVELS</t>
  </si>
  <si>
    <t>01019 E00 11267</t>
  </si>
  <si>
    <t>ANIKET HARESHWAR RAUT</t>
  </si>
  <si>
    <t>01035 E00 11268</t>
  </si>
  <si>
    <t>SYMCO SOFTWARE PVT. LTD</t>
  </si>
  <si>
    <t>01026 E00 11269</t>
  </si>
  <si>
    <t>BHARVESH R. SHAH</t>
  </si>
  <si>
    <t>01026 E00 11270</t>
  </si>
  <si>
    <t>RAMESH H. VASANDANI</t>
  </si>
  <si>
    <t>01035 E00 11271</t>
  </si>
  <si>
    <t>HARISH GOPAL BANGERA</t>
  </si>
  <si>
    <t>0103 E00 11272</t>
  </si>
  <si>
    <t>SANDEEP KARNAVAT</t>
  </si>
  <si>
    <t>01021 B00 11273</t>
  </si>
  <si>
    <t>JOSEPH LOBO</t>
  </si>
  <si>
    <t>01026 E00 11275</t>
  </si>
  <si>
    <t>PIYUSH KOOVERJI SHAH</t>
  </si>
  <si>
    <t>01026 E00 11276</t>
  </si>
  <si>
    <t>PRAKASH VISHINDAS SABNANI</t>
  </si>
  <si>
    <t>01028 E00 11278</t>
  </si>
  <si>
    <t>ANITHA DINESH PANVALKAR</t>
  </si>
  <si>
    <t>01021 B00 11279</t>
  </si>
  <si>
    <t>KOHINOOR CRANE SERVICE</t>
  </si>
  <si>
    <t>01020 E00 11282</t>
  </si>
  <si>
    <t>ASHOK MOHAN LUNKAD</t>
  </si>
  <si>
    <t>01026 B00 11283</t>
  </si>
  <si>
    <t>AMARISH V. AMIN</t>
  </si>
  <si>
    <t>01025 B00 11286</t>
  </si>
  <si>
    <t>ASHOK T. VYAS</t>
  </si>
  <si>
    <t>01034 E00 11287</t>
  </si>
  <si>
    <t>DEEPAK MEHTA</t>
  </si>
  <si>
    <t>01044 B00 11288</t>
  </si>
  <si>
    <t>RANCHHORDAS K. AGARWAL</t>
  </si>
  <si>
    <t>01046 A00 11289</t>
  </si>
  <si>
    <t>PREMIER AUTO ELECTRIC LTD.</t>
  </si>
  <si>
    <t>01026 E00 11290</t>
  </si>
  <si>
    <t>REFORT CHEMICAL PVT LTD</t>
  </si>
  <si>
    <t>01027 E00 11291</t>
  </si>
  <si>
    <t>VINOD KHEMJI CHHEDA</t>
  </si>
  <si>
    <t>01027 E00 11294</t>
  </si>
  <si>
    <t>DEVA SACHDEV</t>
  </si>
  <si>
    <t>01041 A00 21001</t>
  </si>
  <si>
    <t>JEKAY INDUSTRIAL CORPORATION</t>
  </si>
  <si>
    <t>01037 E00 21002</t>
  </si>
  <si>
    <t>DILIP KOTHARI</t>
  </si>
  <si>
    <t>01037 E00 21003</t>
  </si>
  <si>
    <t>SHANTI LAL JAIN</t>
  </si>
  <si>
    <t>01037 E00 21004</t>
  </si>
  <si>
    <t>MUDIT KUMAR BAGLA</t>
  </si>
  <si>
    <t>01020 E00 21005</t>
  </si>
  <si>
    <t>VIMAL KUMAR KANORIA</t>
  </si>
  <si>
    <t>01043 E00 21006</t>
  </si>
  <si>
    <t>RESHMA MIDDYA</t>
  </si>
  <si>
    <t>01037 E00 21007</t>
  </si>
  <si>
    <t>KRISHNA KOYAL</t>
  </si>
  <si>
    <t>01021 A00 21008</t>
  </si>
  <si>
    <t>SUNIL KR BANIK</t>
  </si>
  <si>
    <t>01043 A00 21009</t>
  </si>
  <si>
    <t>R N RUSTAGI</t>
  </si>
  <si>
    <t>01018 A00 21010</t>
  </si>
  <si>
    <t>PRAVASINI GUHA</t>
  </si>
  <si>
    <t>01025 E00 21011</t>
  </si>
  <si>
    <t>SHAILESH AGARWAL</t>
  </si>
  <si>
    <t>01037 E00 21012</t>
  </si>
  <si>
    <t>PARIMAL DEY                             _x000C_</t>
  </si>
  <si>
    <t>01020 A00 21013</t>
  </si>
  <si>
    <t>BHUPEN DATTA BHUMIK</t>
  </si>
  <si>
    <t>01047 B00 21016</t>
  </si>
  <si>
    <t>RAMINDER MISHRA</t>
  </si>
  <si>
    <t>01036 E00 21017</t>
  </si>
  <si>
    <t>MAHESH CHOKHANI</t>
  </si>
  <si>
    <t>0103 E00 21019</t>
  </si>
  <si>
    <t>KAUSHIK GHOSH</t>
  </si>
  <si>
    <t>01036 E00 21021</t>
  </si>
  <si>
    <t>VINEET AGARWAL</t>
  </si>
  <si>
    <t>01037 E00 21022</t>
  </si>
  <si>
    <t>DHIRENDRA KUMAR CHHAJER</t>
  </si>
  <si>
    <t>0104 B00 21026</t>
  </si>
  <si>
    <t>CHETAN KALIDAS SHAH</t>
  </si>
  <si>
    <t>01024 A00 21027</t>
  </si>
  <si>
    <t>FAROOK SALAHUDDIN</t>
  </si>
  <si>
    <t>01024 B00 21028</t>
  </si>
  <si>
    <t>SAFDER ALI KHAN</t>
  </si>
  <si>
    <t>01038 E00 21030</t>
  </si>
  <si>
    <t>MANOJ MOHTA</t>
  </si>
  <si>
    <t>01024 E00 21032</t>
  </si>
  <si>
    <t>INDRAJ MAL BHUTORIA</t>
  </si>
  <si>
    <t>01041 E00 21033</t>
  </si>
  <si>
    <t>SURESH CHANDRA AGARWAL</t>
  </si>
  <si>
    <t>01036 E00 21034</t>
  </si>
  <si>
    <t>INTASAR AHMED</t>
  </si>
  <si>
    <t>01024 E00 21035</t>
  </si>
  <si>
    <t>J.K. BRAHMA</t>
  </si>
  <si>
    <t>01034 B00 21036</t>
  </si>
  <si>
    <t>RAVINDER PAL KUMAR</t>
  </si>
  <si>
    <t>01036 E00 21037</t>
  </si>
  <si>
    <t>VIKRAM SINGH CHOPRA</t>
  </si>
  <si>
    <t>01021 B00 21038</t>
  </si>
  <si>
    <t>JATIN SHAH</t>
  </si>
  <si>
    <t>01026 E00 21040</t>
  </si>
  <si>
    <t>SOCKIETING TEA CO.</t>
  </si>
  <si>
    <t>01025 B00 21041</t>
  </si>
  <si>
    <t>ASGAR GHEEWALA</t>
  </si>
  <si>
    <t>01027 E00 21042</t>
  </si>
  <si>
    <t>MUSTAFA N. LODHGER</t>
  </si>
  <si>
    <t>01027 E00 21043</t>
  </si>
  <si>
    <t>SANJAY KUMAR AGARWAL</t>
  </si>
  <si>
    <t>01026 B00 21044</t>
  </si>
  <si>
    <t>SANJAY KUMAR SINGHANIA</t>
  </si>
  <si>
    <t>01035 E00 21045</t>
  </si>
  <si>
    <t>SHAIBAL KUMAR RAY</t>
  </si>
  <si>
    <t>01035 E00 21046</t>
  </si>
  <si>
    <t>MUKESH K. PAREKH</t>
  </si>
  <si>
    <t>01030 E00 21047</t>
  </si>
  <si>
    <t>DEBASHREE EXPORT &amp; HOLDINGS P. LTD</t>
  </si>
  <si>
    <t>01027 E00 21048</t>
  </si>
  <si>
    <t>ASOK KUMAR BANERJEE</t>
  </si>
  <si>
    <t>01033 E00 21049</t>
  </si>
  <si>
    <t>SABNANI SHYAM SUNDER RAMCHAND</t>
  </si>
  <si>
    <t>01027 E00 21050</t>
  </si>
  <si>
    <t>VINOD KUMAR JALAN</t>
  </si>
  <si>
    <t>01035 E00 21051</t>
  </si>
  <si>
    <t>RAGHUNANDAN RUNGTA</t>
  </si>
  <si>
    <t>01042 B00 21052</t>
  </si>
  <si>
    <t>UDAY MUKUNDLAL SHAH</t>
  </si>
  <si>
    <t>01048 E00 21053</t>
  </si>
  <si>
    <t>GEETA SINHA</t>
  </si>
  <si>
    <t>01035 B00 21054</t>
  </si>
  <si>
    <t>ASHISH BANERJEE</t>
  </si>
  <si>
    <t>01026 E00 21056</t>
  </si>
  <si>
    <t>DEBESWAR BORA</t>
  </si>
  <si>
    <t>01022 B00 31001</t>
  </si>
  <si>
    <t>ALOK MAGAN</t>
  </si>
  <si>
    <t>01020 A00 31002</t>
  </si>
  <si>
    <t>BHARAT ENTERPRISES</t>
  </si>
  <si>
    <t>01042 B00 31003</t>
  </si>
  <si>
    <t>BHARTI TOLANI</t>
  </si>
  <si>
    <t>01048 B00 31004</t>
  </si>
  <si>
    <t>RAVI AGARWAL</t>
  </si>
  <si>
    <t>01037 E00 31005</t>
  </si>
  <si>
    <t>MAHESH KUMAR TOLANI</t>
  </si>
  <si>
    <t>01037 E00 31007</t>
  </si>
  <si>
    <t>PUNAM BERRY</t>
  </si>
  <si>
    <t>01035 E00 31008</t>
  </si>
  <si>
    <t>NAMITA THERAJA</t>
  </si>
  <si>
    <t>01048 B00 31011</t>
  </si>
  <si>
    <t>NEELSON INTERNATIONAL</t>
  </si>
  <si>
    <t>01031 E00 31012</t>
  </si>
  <si>
    <t>SHAMBU DAYAL</t>
  </si>
  <si>
    <t>01026 B00 31015</t>
  </si>
  <si>
    <t>AGARWAL ENTERPRISES</t>
  </si>
  <si>
    <t>0107 B00 31016</t>
  </si>
  <si>
    <t>01037 E00 31017</t>
  </si>
  <si>
    <t>J VARGHESE</t>
  </si>
  <si>
    <t>01048 A00 31018</t>
  </si>
  <si>
    <t>KISHORE NARAIN KHANNA</t>
  </si>
  <si>
    <t>01024 A00 31019</t>
  </si>
  <si>
    <t>AJAY AGARWAL</t>
  </si>
  <si>
    <t>01036 E00 31021</t>
  </si>
  <si>
    <t>KAILASH KUMAR</t>
  </si>
  <si>
    <t>01036 E00 31022</t>
  </si>
  <si>
    <t>KAMAL KUMAR</t>
  </si>
  <si>
    <t>01026 E00 31023</t>
  </si>
  <si>
    <t>GENDA SINGH                             _x000C_</t>
  </si>
  <si>
    <t>01043 B00 31024</t>
  </si>
  <si>
    <t>RANJAN SURI</t>
  </si>
  <si>
    <t>0104 E00 31025</t>
  </si>
  <si>
    <t>S.R. AHUJA</t>
  </si>
  <si>
    <t>01012 B00 31026</t>
  </si>
  <si>
    <t>VIJAY ARORA</t>
  </si>
  <si>
    <t>01024 E00 31027</t>
  </si>
  <si>
    <t>PARAMJIT GILL</t>
  </si>
  <si>
    <t>01012 B00 31028</t>
  </si>
  <si>
    <t>ASHOK BHATIA</t>
  </si>
  <si>
    <t>01037 E00 31029</t>
  </si>
  <si>
    <t>KULBHUSHAN ANAND</t>
  </si>
  <si>
    <t>01037 B00 31030</t>
  </si>
  <si>
    <t>ANIL KUMAR</t>
  </si>
  <si>
    <t>01025 A00 31031</t>
  </si>
  <si>
    <t>DINESH CHOPRA</t>
  </si>
  <si>
    <t>01033 E00 31032</t>
  </si>
  <si>
    <t>MOHAN NAIR</t>
  </si>
  <si>
    <t>01027 B00 31033</t>
  </si>
  <si>
    <t>SATYA PRAKASH</t>
  </si>
  <si>
    <t>01048 E00 31034</t>
  </si>
  <si>
    <t>SHUBRA LAL</t>
  </si>
  <si>
    <t>01036 E00 31037</t>
  </si>
  <si>
    <t>RAJU JAISWAL</t>
  </si>
  <si>
    <t>01036 E00 31040</t>
  </si>
  <si>
    <t>NEERAJ KAPOOR</t>
  </si>
  <si>
    <t>01045 B00 31049</t>
  </si>
  <si>
    <t>01036 E00 31050</t>
  </si>
  <si>
    <t>SATISH SAGAR</t>
  </si>
  <si>
    <t>01048 A00 31053</t>
  </si>
  <si>
    <t>CITY LINKERS TOURS AND TRAVELS</t>
  </si>
  <si>
    <t>01032 B00 31054</t>
  </si>
  <si>
    <t>N. K. BHAT</t>
  </si>
  <si>
    <t>01046 E00 31055</t>
  </si>
  <si>
    <t>SHARAD GORAWARA</t>
  </si>
  <si>
    <t>01036 B00 31057</t>
  </si>
  <si>
    <t>ABHIRAM DASGUPTA</t>
  </si>
  <si>
    <t>01047 B00 31058</t>
  </si>
  <si>
    <t>RAJ SINGH GEHLOT</t>
  </si>
  <si>
    <t>01036 E00 31060</t>
  </si>
  <si>
    <t>BINOD SARAWGI</t>
  </si>
  <si>
    <t>01036 B00 31061</t>
  </si>
  <si>
    <t>RAJAT BANERJI</t>
  </si>
  <si>
    <t>0103 B00 31063</t>
  </si>
  <si>
    <t>SADHNA GUPTA</t>
  </si>
  <si>
    <t>01025 E00 31064</t>
  </si>
  <si>
    <t>VIKRAM KOHLI</t>
  </si>
  <si>
    <t>01036 B00 31065</t>
  </si>
  <si>
    <t>SATISH CHANDRA KOCHHAR</t>
  </si>
  <si>
    <t>01036 E00 31066</t>
  </si>
  <si>
    <t>SUMAN SAXENA</t>
  </si>
  <si>
    <t>01026 E00 31068</t>
  </si>
  <si>
    <t>THAKUR UAIDYANATH AIYAR &amp; CO.</t>
  </si>
  <si>
    <t>01036 E00 31069</t>
  </si>
  <si>
    <t>GENESIS MEDIA PVT LTD</t>
  </si>
  <si>
    <t>01036 E00 31070</t>
  </si>
  <si>
    <t>MANISH JAIN</t>
  </si>
  <si>
    <t>01036 E00 31073</t>
  </si>
  <si>
    <t>GURBINDER SINGH GILL</t>
  </si>
  <si>
    <t>01042 E00 31075</t>
  </si>
  <si>
    <t>PURSHOTTAM KUMAR</t>
  </si>
  <si>
    <t>01036 E00 31076</t>
  </si>
  <si>
    <t>KAUSHLENDRA BALI</t>
  </si>
  <si>
    <t>0103 A00 31077</t>
  </si>
  <si>
    <t>GOPAL GUPTA</t>
  </si>
  <si>
    <t>0103 E00 31078</t>
  </si>
  <si>
    <t>ASHISH VIKRAM</t>
  </si>
  <si>
    <t>01036 B00 31080</t>
  </si>
  <si>
    <t>BINA LAL</t>
  </si>
  <si>
    <t>01041 B00 31081</t>
  </si>
  <si>
    <t>SATISH CHANDER SHARMA</t>
  </si>
  <si>
    <t>01036 B00 31082</t>
  </si>
  <si>
    <t>USHA SIKKA</t>
  </si>
  <si>
    <t>01036 E00 31083</t>
  </si>
  <si>
    <t>SANJEEV BHATNAGAR</t>
  </si>
  <si>
    <t>01036 E00 31085</t>
  </si>
  <si>
    <t>SUNITI DUBE</t>
  </si>
  <si>
    <t>01027 E00 31087</t>
  </si>
  <si>
    <t>M.G. GUPTA</t>
  </si>
  <si>
    <t>01030 E00 31088</t>
  </si>
  <si>
    <t>01036 E00 31089</t>
  </si>
  <si>
    <t>01036 A00 31090</t>
  </si>
  <si>
    <t>NARINDER BEDI</t>
  </si>
  <si>
    <t>0103 B00 31091</t>
  </si>
  <si>
    <t>TEJPAL SINGH BEDI</t>
  </si>
  <si>
    <t>01036 B00 31092</t>
  </si>
  <si>
    <t>SATISH C. DOGRA</t>
  </si>
  <si>
    <t>0103 E00 31093</t>
  </si>
  <si>
    <t>SUDHIR KOHLI</t>
  </si>
  <si>
    <t>01047 A00 31096</t>
  </si>
  <si>
    <t>M.L. MALHOTRA</t>
  </si>
  <si>
    <t>01046 A00 31097</t>
  </si>
  <si>
    <t>TANAY KAPUR</t>
  </si>
  <si>
    <t>01034 E00 31098</t>
  </si>
  <si>
    <t>SANJAY JOSHI</t>
  </si>
  <si>
    <t>01025 E00 31099</t>
  </si>
  <si>
    <t>SUDHIR DHAR                             _x000C_</t>
  </si>
  <si>
    <t>01024 E00 31100</t>
  </si>
  <si>
    <t>SUDHA CHHOKER</t>
  </si>
  <si>
    <t>01036 E00 31101</t>
  </si>
  <si>
    <t>KHAN MOHIUDDIN</t>
  </si>
  <si>
    <t>01025 E00 31102</t>
  </si>
  <si>
    <t>DILIP KAROL</t>
  </si>
  <si>
    <t>01036 E00 31103</t>
  </si>
  <si>
    <t>DEEPAK GUPTA</t>
  </si>
  <si>
    <t>01036 E00 31104</t>
  </si>
  <si>
    <t>KUSUM AGGARWAL</t>
  </si>
  <si>
    <t>01026 E00 31105</t>
  </si>
  <si>
    <t>H.M. SINGH</t>
  </si>
  <si>
    <t>0103 B00 31107</t>
  </si>
  <si>
    <t>VINOD BAJAJ</t>
  </si>
  <si>
    <t>01036 B00 31108</t>
  </si>
  <si>
    <t>IMPACT MARKETING</t>
  </si>
  <si>
    <t>01036 A00 31109</t>
  </si>
  <si>
    <t>RAJIV MALIK</t>
  </si>
  <si>
    <t>01036 E00 31111</t>
  </si>
  <si>
    <t>SURINDER DAIMA</t>
  </si>
  <si>
    <t>01036 E00 31112</t>
  </si>
  <si>
    <t>SUSHIL DAIMA</t>
  </si>
  <si>
    <t>01025 B00 31114</t>
  </si>
  <si>
    <t>PRADEEP KATYAL</t>
  </si>
  <si>
    <t>01036 E00 31115</t>
  </si>
  <si>
    <t>SUDARSHAN SHEEL BHAKRI</t>
  </si>
  <si>
    <t>01036 E00 31116</t>
  </si>
  <si>
    <t>BHAGIRATHI ADVENTURE TOURS (P) LTD.</t>
  </si>
  <si>
    <t>01040 A00 31117</t>
  </si>
  <si>
    <t>RAVINDER SINGH</t>
  </si>
  <si>
    <t>01036 E00 31118</t>
  </si>
  <si>
    <t>KHAWAR  MAHMOOD LARI</t>
  </si>
  <si>
    <t>01036 E00 31119</t>
  </si>
  <si>
    <t>KASHAP ESTATE CONSULTANT</t>
  </si>
  <si>
    <t>0104 B00 31120</t>
  </si>
  <si>
    <t>DIVYA GUPTA</t>
  </si>
  <si>
    <t>0103 E00 31122</t>
  </si>
  <si>
    <t>JAGJIT SIYAN</t>
  </si>
  <si>
    <t>01024 B00 31124</t>
  </si>
  <si>
    <t>ANURAG BHATNAGAR</t>
  </si>
  <si>
    <t>01037 E00 31125</t>
  </si>
  <si>
    <t>LALIT KUMAR ALURIA</t>
  </si>
  <si>
    <t>0104 B00 31126</t>
  </si>
  <si>
    <t>ADITYA SURANA</t>
  </si>
  <si>
    <t>01030 B00 31128</t>
  </si>
  <si>
    <t>VINOD BANSAL</t>
  </si>
  <si>
    <t>01036 E00 31129</t>
  </si>
  <si>
    <t>NAVEEN KANT BHATT</t>
  </si>
  <si>
    <t>0103 E00 31132</t>
  </si>
  <si>
    <t>RAJINI CHUGH</t>
  </si>
  <si>
    <t>01035 B00 31136</t>
  </si>
  <si>
    <t>RAKESH SAHNI</t>
  </si>
  <si>
    <t>01024 E00 31138</t>
  </si>
  <si>
    <t>ANAND GOEL</t>
  </si>
  <si>
    <t>01025 E00 31139</t>
  </si>
  <si>
    <t>VINOD SURI</t>
  </si>
  <si>
    <t>01035 E00 31140</t>
  </si>
  <si>
    <t>VINEET GULATI</t>
  </si>
  <si>
    <t>01025 E00 31141</t>
  </si>
  <si>
    <t>ASHOK GALGOTIA</t>
  </si>
  <si>
    <t>01026 E00 31142</t>
  </si>
  <si>
    <t>RADHA KRISHAN GALGOTIA</t>
  </si>
  <si>
    <t>01044 B00 31143</t>
  </si>
  <si>
    <t>INDU MALHOTRA</t>
  </si>
  <si>
    <t>01024 E00 31144</t>
  </si>
  <si>
    <t>KAMINI SADH</t>
  </si>
  <si>
    <t>01035 B00 31146</t>
  </si>
  <si>
    <t>DINESH LOHANI</t>
  </si>
  <si>
    <t>01046 E00 31147</t>
  </si>
  <si>
    <t>R.A. AGARWAL</t>
  </si>
  <si>
    <t>01025 B00 31148</t>
  </si>
  <si>
    <t>N.K. AGGARWAL</t>
  </si>
  <si>
    <t>01035 E00 31149</t>
  </si>
  <si>
    <t>VISHAL AGARWAL</t>
  </si>
  <si>
    <t>01035 B00 31150</t>
  </si>
  <si>
    <t>HARISH LOHANI</t>
  </si>
  <si>
    <t>01023 A00 31151</t>
  </si>
  <si>
    <t>ABHAR MOVIES PVT. LTD.</t>
  </si>
  <si>
    <t>01023 B00 31152</t>
  </si>
  <si>
    <t>MOHINDER KUMAR JHAMB</t>
  </si>
  <si>
    <t>0103 A00 31153</t>
  </si>
  <si>
    <t>V.K. TANDON</t>
  </si>
  <si>
    <t>01025 B00 31155</t>
  </si>
  <si>
    <t>KAMAL DEV OHRI</t>
  </si>
  <si>
    <t>01010 A00 31158</t>
  </si>
  <si>
    <t>DIMENSION DESIGNERS (P) LTD.</t>
  </si>
  <si>
    <t>01025 E00 31161</t>
  </si>
  <si>
    <t>SWADDHA BHARGAVA</t>
  </si>
  <si>
    <t>01046 B00 31162</t>
  </si>
  <si>
    <t>S.P WEAVING MILLS (P) LTD.</t>
  </si>
  <si>
    <t>01035 E00 31163</t>
  </si>
  <si>
    <t>BRIJ MOHAN KAPUR</t>
  </si>
  <si>
    <t>01035 E00 31164</t>
  </si>
  <si>
    <t>DEEPAK KAPUR</t>
  </si>
  <si>
    <t>01035 B00 31165</t>
  </si>
  <si>
    <t>ABHAY TANDON</t>
  </si>
  <si>
    <t>01010 B00 31167</t>
  </si>
  <si>
    <t>RAJ GOGIA</t>
  </si>
  <si>
    <t>01035 B00 31169</t>
  </si>
  <si>
    <t>PANKAJ SHAH                             _x000C_</t>
  </si>
  <si>
    <t>01035 B00 31170</t>
  </si>
  <si>
    <t>RAMAN KAPUR</t>
  </si>
  <si>
    <t>01025 B00 31172</t>
  </si>
  <si>
    <t>CAJI EXPORTS PVT LTD.</t>
  </si>
  <si>
    <t>01035 B00 31173</t>
  </si>
  <si>
    <t>PARVEEN BREJA</t>
  </si>
  <si>
    <t>0106 B00 31174</t>
  </si>
  <si>
    <t>VIVEK GUPTA</t>
  </si>
  <si>
    <t>01025 E00 31175</t>
  </si>
  <si>
    <t>DINESH KAPOOR</t>
  </si>
  <si>
    <t>01025 E00 31176</t>
  </si>
  <si>
    <t>KESHAV MALHOTRA</t>
  </si>
  <si>
    <t>01025 E00 31178</t>
  </si>
  <si>
    <t>KAMLESH ARYA</t>
  </si>
  <si>
    <t>01035 E00 31179</t>
  </si>
  <si>
    <t>A. DATTA</t>
  </si>
  <si>
    <t>01035 E00 31181</t>
  </si>
  <si>
    <t>GEETA ARORA</t>
  </si>
  <si>
    <t>0104 B00 31182</t>
  </si>
  <si>
    <t>DEEPA DUGGAL</t>
  </si>
  <si>
    <t>01047 B00 31186</t>
  </si>
  <si>
    <t>LAL BAHADUR BALI</t>
  </si>
  <si>
    <t>01025 A00 31187</t>
  </si>
  <si>
    <t>RAKESH SADH</t>
  </si>
  <si>
    <t>01028 B00 31188</t>
  </si>
  <si>
    <t>A.P. GUPTA</t>
  </si>
  <si>
    <t>01025 E00 31189</t>
  </si>
  <si>
    <t>RAVINDER GOEL</t>
  </si>
  <si>
    <t>01025 B00 31190</t>
  </si>
  <si>
    <t>N.K. MALHAN</t>
  </si>
  <si>
    <t>01025 B00 31191</t>
  </si>
  <si>
    <t>PUNEET NIKORE</t>
  </si>
  <si>
    <t>01025 E00 31192</t>
  </si>
  <si>
    <t>ROMI SINGH</t>
  </si>
  <si>
    <t>01025 E00 31193</t>
  </si>
  <si>
    <t>MANJEET SINGH SARNA</t>
  </si>
  <si>
    <t>01035 B00 31195</t>
  </si>
  <si>
    <t>J.S. LAMBA</t>
  </si>
  <si>
    <t>01015 B00 31196</t>
  </si>
  <si>
    <t>SUMEET PURI</t>
  </si>
  <si>
    <t>01026 B00 31197</t>
  </si>
  <si>
    <t>MADAN MALHOTRA</t>
  </si>
  <si>
    <t>01025 B00 31198</t>
  </si>
  <si>
    <t>GRACE TRAVELS (INDIA) PVT. LTD.</t>
  </si>
  <si>
    <t>01025 B00 31199</t>
  </si>
  <si>
    <t>J.S. BINDRA</t>
  </si>
  <si>
    <t>01025 B00 31200</t>
  </si>
  <si>
    <t>A.K SINGHAL</t>
  </si>
  <si>
    <t>01025 B00 31201</t>
  </si>
  <si>
    <t>PREM KRISHAN BAHL</t>
  </si>
  <si>
    <t>01025 E00 31203</t>
  </si>
  <si>
    <t>SHIV PRAKASH PANDEY</t>
  </si>
  <si>
    <t>01035 B00 31204</t>
  </si>
  <si>
    <t>KANTA AGGARWALA</t>
  </si>
  <si>
    <t>01035 E00 31206</t>
  </si>
  <si>
    <t>ALOK KHEMKA</t>
  </si>
  <si>
    <t>0104 A00 31207</t>
  </si>
  <si>
    <t>SUDESH</t>
  </si>
  <si>
    <t>01025 B00 31209</t>
  </si>
  <si>
    <t>MUNISH TYAGI</t>
  </si>
  <si>
    <t>01025 E00 31210</t>
  </si>
  <si>
    <t>SPEEDWAYS CLEARING AGENTS PVT. LTD.</t>
  </si>
  <si>
    <t>0106 B00 31211</t>
  </si>
  <si>
    <t>SUBHASH SHARMA</t>
  </si>
  <si>
    <t>01025 E00 31212</t>
  </si>
  <si>
    <t>PANKAJ GUPTA</t>
  </si>
  <si>
    <t>0103 E00 31213</t>
  </si>
  <si>
    <t>GREAT ADVENTURE TRAVELS PVT. LTD.</t>
  </si>
  <si>
    <t>01025 E00 31214</t>
  </si>
  <si>
    <t>HARSH VARDHAN GANDA</t>
  </si>
  <si>
    <t>01025 B00 31215</t>
  </si>
  <si>
    <t>S R BANSAL</t>
  </si>
  <si>
    <t>01025 E00 31217</t>
  </si>
  <si>
    <t>NARESH CHANDRA DASS</t>
  </si>
  <si>
    <t>0105 A00 31218</t>
  </si>
  <si>
    <t>D P SINGH</t>
  </si>
  <si>
    <t>01025 E00 31220</t>
  </si>
  <si>
    <t>AKHILESH KUMAR BHARGAVA</t>
  </si>
  <si>
    <t>01025 E00 31223</t>
  </si>
  <si>
    <t>ZOHRA FOODS(INDIA) PVT. LTD.</t>
  </si>
  <si>
    <t>01026 E00 31224</t>
  </si>
  <si>
    <t>MANJUL GROVER</t>
  </si>
  <si>
    <t>01026 E00 31225</t>
  </si>
  <si>
    <t>KAPIL KAJLA ASSOCIATES</t>
  </si>
  <si>
    <t>01026 E00 31226</t>
  </si>
  <si>
    <t>AJAY MALHOTRA</t>
  </si>
  <si>
    <t>0104 E00 31227</t>
  </si>
  <si>
    <t>ATUL GULATI</t>
  </si>
  <si>
    <t>01024 E00 31228</t>
  </si>
  <si>
    <t>ASHWANI MEHRA</t>
  </si>
  <si>
    <t>01024 E00 31229</t>
  </si>
  <si>
    <t>SANJEEV BHATIANI</t>
  </si>
  <si>
    <t>01034 E00 31230</t>
  </si>
  <si>
    <t>RAJEEV KHANNA</t>
  </si>
  <si>
    <t>01035 B00 31231</t>
  </si>
  <si>
    <t>H. S. CHHABRA</t>
  </si>
  <si>
    <t>01015 E00 31232</t>
  </si>
  <si>
    <t>PRAVEEN MITTAL</t>
  </si>
  <si>
    <t>01035 B00 31233</t>
  </si>
  <si>
    <t>RAGHBIR S. BINDRA                       _x000C_</t>
  </si>
  <si>
    <t>0103 A00 31235</t>
  </si>
  <si>
    <t>MANJULA MOHAN</t>
  </si>
  <si>
    <t>0104 B00 31236</t>
  </si>
  <si>
    <t>MANMOHAN MITRA</t>
  </si>
  <si>
    <t>0103 E00 31237</t>
  </si>
  <si>
    <t>S.C. JOSHI</t>
  </si>
  <si>
    <t>01024 E00 31238</t>
  </si>
  <si>
    <t>PRASHANT MATHUR</t>
  </si>
  <si>
    <t>01021 A00 31239</t>
  </si>
  <si>
    <t>HARBINDER SINGH</t>
  </si>
  <si>
    <t>01022 A00 31240</t>
  </si>
  <si>
    <t>RAJINDER SINGH</t>
  </si>
  <si>
    <t>0109 A00 31241</t>
  </si>
  <si>
    <t>HARJEET SINGH</t>
  </si>
  <si>
    <t>01046 A00 31242</t>
  </si>
  <si>
    <t>HARMOHAN SINGH</t>
  </si>
  <si>
    <t>01025 E00 31244</t>
  </si>
  <si>
    <t>VIJAY KATYAL</t>
  </si>
  <si>
    <t>01023 B00 31246</t>
  </si>
  <si>
    <t>SUKHDEEP SINGH BRAR</t>
  </si>
  <si>
    <t>01035 E00 31247</t>
  </si>
  <si>
    <t>JULIUS PACKIAM</t>
  </si>
  <si>
    <t>01019 A00 31248</t>
  </si>
  <si>
    <t>PRAKASH SACHDEVA</t>
  </si>
  <si>
    <t>01026 E00 31250</t>
  </si>
  <si>
    <t>S.AMARJEET SINGH</t>
  </si>
  <si>
    <t>01035 E00 31253</t>
  </si>
  <si>
    <t>CHAUHAN SATYAVIR</t>
  </si>
  <si>
    <t>01026 B00 31254</t>
  </si>
  <si>
    <t>RAJESH NARAD</t>
  </si>
  <si>
    <t>01026 E00 31255</t>
  </si>
  <si>
    <t>SUSHIL H. GURNANI</t>
  </si>
  <si>
    <t>01031 E00 31257</t>
  </si>
  <si>
    <t>P.V.S.N MURTY</t>
  </si>
  <si>
    <t>0104 A00 31258</t>
  </si>
  <si>
    <t>SANDEEP BAJAJ</t>
  </si>
  <si>
    <t>0103 E00 31259</t>
  </si>
  <si>
    <t>ANURAG GUPTA</t>
  </si>
  <si>
    <t>01025 E00 31261</t>
  </si>
  <si>
    <t>V.K. SAWHNEY</t>
  </si>
  <si>
    <t>0104 B00 31262</t>
  </si>
  <si>
    <t>SUNIL SINGHANIA</t>
  </si>
  <si>
    <t>01026 E00 31264</t>
  </si>
  <si>
    <t>RAVI BHASIN</t>
  </si>
  <si>
    <t>01035 E00 31268</t>
  </si>
  <si>
    <t>RAJNISH GUPTA</t>
  </si>
  <si>
    <t>01032 E00 31269</t>
  </si>
  <si>
    <t>RAJINDER KAUL</t>
  </si>
  <si>
    <t>01026 E00 31270</t>
  </si>
  <si>
    <t>BALJIT SINGH</t>
  </si>
  <si>
    <t>01026 E00 31272</t>
  </si>
  <si>
    <t>VIJAY KUMAR SONI</t>
  </si>
  <si>
    <t>01026 E00 31273</t>
  </si>
  <si>
    <t>LOVELEENA NADIR</t>
  </si>
  <si>
    <t>01026 E00 31274</t>
  </si>
  <si>
    <t>PFEDA SYNTHETICS PVT. LTD</t>
  </si>
  <si>
    <t>01035 E00 31275</t>
  </si>
  <si>
    <t>SUBHASH CHAND SADH</t>
  </si>
  <si>
    <t>01042 B00 31276</t>
  </si>
  <si>
    <t>A.K. SYAL</t>
  </si>
  <si>
    <t>01025 E00 31277</t>
  </si>
  <si>
    <t>SATISH KUMAR</t>
  </si>
  <si>
    <t>01026 E00 31278</t>
  </si>
  <si>
    <t>SUMEET PAHWA</t>
  </si>
  <si>
    <t>01026 E00 31279</t>
  </si>
  <si>
    <t>SURESH KUMAR AJMERA</t>
  </si>
  <si>
    <t>01047 B00 31281</t>
  </si>
  <si>
    <t>ALOK MEHROTRA</t>
  </si>
  <si>
    <t>01026 E00 31282</t>
  </si>
  <si>
    <t>SAMEER AHUJA</t>
  </si>
  <si>
    <t>01026 E00 31283</t>
  </si>
  <si>
    <t>SANJAY CHAUREY</t>
  </si>
  <si>
    <t>01026 E00 31284</t>
  </si>
  <si>
    <t>SPEEDWAYS CLEARING AGENTS PVT. LTD</t>
  </si>
  <si>
    <t>01022 B00 31285</t>
  </si>
  <si>
    <t>OM MAKHIJA</t>
  </si>
  <si>
    <t>01027 B00 31286</t>
  </si>
  <si>
    <t>S.N THAKUR</t>
  </si>
  <si>
    <t>01026 E00 31287</t>
  </si>
  <si>
    <t>VIJAY DEMBLA</t>
  </si>
  <si>
    <t>0104 B00 31288</t>
  </si>
  <si>
    <t>PREM KAPUR</t>
  </si>
  <si>
    <t>01026 B00 31289</t>
  </si>
  <si>
    <t>GOVIND RAM AWANA</t>
  </si>
  <si>
    <t>01026 E00 31290</t>
  </si>
  <si>
    <t>PUSHKAR SRIVASTAVA</t>
  </si>
  <si>
    <t>01026 E00 31291</t>
  </si>
  <si>
    <t>J.C. MALIK</t>
  </si>
  <si>
    <t>01026 E00 31292</t>
  </si>
  <si>
    <t>VIJENDER SINGH</t>
  </si>
  <si>
    <t>01026 E00 31293</t>
  </si>
  <si>
    <t>RABINDER PAL SINGH PAUL</t>
  </si>
  <si>
    <t>01022 B00 31294</t>
  </si>
  <si>
    <t>KASHISH CHANDAN</t>
  </si>
  <si>
    <t>01026 E00 31296</t>
  </si>
  <si>
    <t>PRADEEP K. JAIN</t>
  </si>
  <si>
    <t>0105 A00 31297</t>
  </si>
  <si>
    <t>TARA INDUSTRIES LTD.</t>
  </si>
  <si>
    <t>01021 B00 31298</t>
  </si>
  <si>
    <t>BALRAJ SINGH                            _x000C_</t>
  </si>
  <si>
    <t>0105 A00 31299</t>
  </si>
  <si>
    <t>AMIT GUPTA</t>
  </si>
  <si>
    <t>01035 E00 31300</t>
  </si>
  <si>
    <t>HARISH ATTRI</t>
  </si>
  <si>
    <t>01026 B00 31301</t>
  </si>
  <si>
    <t>AMAN ARORA</t>
  </si>
  <si>
    <t>01047 B00 31302</t>
  </si>
  <si>
    <t>PURAN CHAND SACHDEVA</t>
  </si>
  <si>
    <t>0104 E00 31303</t>
  </si>
  <si>
    <t>P.P.S. CHAUHAN</t>
  </si>
  <si>
    <t>01031 E00 31304</t>
  </si>
  <si>
    <t>IRFAN HUSAIN</t>
  </si>
  <si>
    <t>01031 E00 31305</t>
  </si>
  <si>
    <t>P.K. TANDON COLOUR LAB</t>
  </si>
  <si>
    <t>01031 E00 31306</t>
  </si>
  <si>
    <t>RAJIV KUMAR CHAWLA</t>
  </si>
  <si>
    <t>01026 E00 31307</t>
  </si>
  <si>
    <t>V.K. PANDAY</t>
  </si>
  <si>
    <t>01035 E00 31309</t>
  </si>
  <si>
    <t>K.P.A. MENON</t>
  </si>
  <si>
    <t>01035 E00 31310</t>
  </si>
  <si>
    <t>ASHISH SADH</t>
  </si>
  <si>
    <t>01026 E00 31311</t>
  </si>
  <si>
    <t>RAGHBIR SINGH KATARIA</t>
  </si>
  <si>
    <t>01026 B00 31312</t>
  </si>
  <si>
    <t>I.C. JAIN</t>
  </si>
  <si>
    <t>01026 B00 31313</t>
  </si>
  <si>
    <t>MALA RISHI</t>
  </si>
  <si>
    <t>01026 E00 31314</t>
  </si>
  <si>
    <t>NAVNEET SAXENA</t>
  </si>
  <si>
    <t>01026 E00 31317</t>
  </si>
  <si>
    <t>ANAND LESCUYER POLYMERS LTD.</t>
  </si>
  <si>
    <t>01031 E00 31318</t>
  </si>
  <si>
    <t>AMIT SAXENA</t>
  </si>
  <si>
    <t>01035 E00 31319</t>
  </si>
  <si>
    <t>K.K. ARORA</t>
  </si>
  <si>
    <t>01026 E00 31320</t>
  </si>
  <si>
    <t>SAKESH GANGAHAR</t>
  </si>
  <si>
    <t>0108 B00 31321</t>
  </si>
  <si>
    <t>RAKESH CHANDER</t>
  </si>
  <si>
    <t>01026 E00 31322</t>
  </si>
  <si>
    <t>RAMESH DATT NAYAR</t>
  </si>
  <si>
    <t>01042 E00 31325</t>
  </si>
  <si>
    <t>PRAVEEN K. BHAGAT</t>
  </si>
  <si>
    <t>01026 E00 31330</t>
  </si>
  <si>
    <t>JAGDISH SACHDEVA</t>
  </si>
  <si>
    <t>01026 E00 31331</t>
  </si>
  <si>
    <t>MANISH JUNEJA</t>
  </si>
  <si>
    <t>01026 E00 31332</t>
  </si>
  <si>
    <t>SATISH SHARMA</t>
  </si>
  <si>
    <t>01031 E00 31334</t>
  </si>
  <si>
    <t>TARUN MEHANDRU</t>
  </si>
  <si>
    <t>01033 E00 31339</t>
  </si>
  <si>
    <t>RAJESH PALIWAL</t>
  </si>
  <si>
    <t>01026 E00 31340</t>
  </si>
  <si>
    <t>VIJAY KUMAR JAIN</t>
  </si>
  <si>
    <t>01026 E00 31341</t>
  </si>
  <si>
    <t>HARMOHINDER SINGH OBEROI</t>
  </si>
  <si>
    <t>0107 B00 31342</t>
  </si>
  <si>
    <t>OASIS EXPORTS</t>
  </si>
  <si>
    <t>01048 E00 31343</t>
  </si>
  <si>
    <t>ANITA BHAGWANANI</t>
  </si>
  <si>
    <t>01046 A00 31344</t>
  </si>
  <si>
    <t>NARESH ARORA</t>
  </si>
  <si>
    <t>01024 E00 31346</t>
  </si>
  <si>
    <t>JAGAT NARAIN RASTOGI</t>
  </si>
  <si>
    <t>01026 E00 31347</t>
  </si>
  <si>
    <t>B. KANNAN</t>
  </si>
  <si>
    <t>01027 E00 31351</t>
  </si>
  <si>
    <t>GURDEEP SINGH KOMAL</t>
  </si>
  <si>
    <t>01024 E00 31352</t>
  </si>
  <si>
    <t>RAKESH KUMAR BAJPAI</t>
  </si>
  <si>
    <t>01028 B00 31353</t>
  </si>
  <si>
    <t>RAUNAQ OVERSEAS</t>
  </si>
  <si>
    <t>0105 B00 31356</t>
  </si>
  <si>
    <t>MISRA KALYANI</t>
  </si>
  <si>
    <t>01026 E00 31357</t>
  </si>
  <si>
    <t>SHAGUN BERRY</t>
  </si>
  <si>
    <t>01046 B00 31358</t>
  </si>
  <si>
    <t>GYANESH PRASAD BHARGAVA</t>
  </si>
  <si>
    <t>01024 E00 31360</t>
  </si>
  <si>
    <t>HARJEET SINGH MALHOTRA</t>
  </si>
  <si>
    <t>01041 B00 31361</t>
  </si>
  <si>
    <t>SUBHASH MAHAJAN</t>
  </si>
  <si>
    <t>01014 E00 31362</t>
  </si>
  <si>
    <t>ANOOP SINGH</t>
  </si>
  <si>
    <t>01026 E00 31364</t>
  </si>
  <si>
    <t>KUMAR SOAPS &amp; CHEMICALS PVT. LTD</t>
  </si>
  <si>
    <t>01035 E00 31365</t>
  </si>
  <si>
    <t>SURAJ SOOD</t>
  </si>
  <si>
    <t>01029 E00 31366</t>
  </si>
  <si>
    <t>RAJIV SURI</t>
  </si>
  <si>
    <t>01046 B00 31368</t>
  </si>
  <si>
    <t>POONAM BUDHRAJA</t>
  </si>
  <si>
    <t>01044 E00 31373</t>
  </si>
  <si>
    <t>GURCHARAN SINGH LAKHMNA</t>
  </si>
  <si>
    <t>01027 E00 31374</t>
  </si>
  <si>
    <t>RAJPAL SINGH</t>
  </si>
  <si>
    <t>01026 E00 31375</t>
  </si>
  <si>
    <t>LAKSHMI CHAND ASRANI                    _x000C_</t>
  </si>
  <si>
    <t>01027 E00 31376</t>
  </si>
  <si>
    <t>NARESH TOLANI</t>
  </si>
  <si>
    <t>01028 E00 31377</t>
  </si>
  <si>
    <t>SANDEEP SARKAR</t>
  </si>
  <si>
    <t>01020 A00 31380</t>
  </si>
  <si>
    <t>OM PRAKASH SHAHI</t>
  </si>
  <si>
    <t>01035 E00 31381</t>
  </si>
  <si>
    <t>SANDEEP SAHAE</t>
  </si>
  <si>
    <t>01032 B00 31382</t>
  </si>
  <si>
    <t>SEEMA GOGIA</t>
  </si>
  <si>
    <t>01025 E00 31383</t>
  </si>
  <si>
    <t>S.K MAHAJAN</t>
  </si>
  <si>
    <t>0103 E00 31384</t>
  </si>
  <si>
    <t>JYOTI BERRY</t>
  </si>
  <si>
    <t>01037 E00 31385</t>
  </si>
  <si>
    <t>SUPER ENGG. WORKS</t>
  </si>
  <si>
    <t>01027 E00 31386</t>
  </si>
  <si>
    <t>SHANKAR MAITRA</t>
  </si>
  <si>
    <t>0106 A00 31387</t>
  </si>
  <si>
    <t>SHREE BAIDYANATH AYURVED BHAWAN LTD</t>
  </si>
  <si>
    <t>0106 A00 31388</t>
  </si>
  <si>
    <t>0106 A00 31389</t>
  </si>
  <si>
    <t>01027 E00 31391</t>
  </si>
  <si>
    <t>RAJEEV MAKHIJA</t>
  </si>
  <si>
    <t>01035 B00 31392</t>
  </si>
  <si>
    <t>RAM CHANDRA KRISHAN CHANDRA</t>
  </si>
  <si>
    <t>0107 B00 31393</t>
  </si>
  <si>
    <t>VIRAJDEEP ENTERPRISES</t>
  </si>
  <si>
    <t>01027 E00 31394</t>
  </si>
  <si>
    <t>DEV ASHISH JAIN</t>
  </si>
  <si>
    <t>01043 E00 31395</t>
  </si>
  <si>
    <t>R.K. NAGPAL</t>
  </si>
  <si>
    <t>01035 E00 31397</t>
  </si>
  <si>
    <t>SHARON PATRICK</t>
  </si>
  <si>
    <t>01027 B00 31398</t>
  </si>
  <si>
    <t>ASHOK AGARWAL</t>
  </si>
  <si>
    <t>0107 E00 31399</t>
  </si>
  <si>
    <t>NARENDRA SHAH</t>
  </si>
  <si>
    <t>0105 A00 31400</t>
  </si>
  <si>
    <t>SURAJIT SANYAL</t>
  </si>
  <si>
    <t>01026 B00 31402</t>
  </si>
  <si>
    <t>FIBERCHEM</t>
  </si>
  <si>
    <t>01017 A00 31404</t>
  </si>
  <si>
    <t>LUNA JAISWAL</t>
  </si>
  <si>
    <t>01046 A00 31405</t>
  </si>
  <si>
    <t>01024 E00 41001</t>
  </si>
  <si>
    <t>PANKAJ  R SHETH</t>
  </si>
  <si>
    <t>01024 E00 41002</t>
  </si>
  <si>
    <t>K S RAMESH</t>
  </si>
  <si>
    <t>01048 B00 41003</t>
  </si>
  <si>
    <t>L GIRIDHAR</t>
  </si>
  <si>
    <t>01030 E00 41004</t>
  </si>
  <si>
    <t>D DHARNISH</t>
  </si>
  <si>
    <t>01031 E00 41005</t>
  </si>
  <si>
    <t>B.G.  RAJEEV</t>
  </si>
  <si>
    <t>01037 E00 41006</t>
  </si>
  <si>
    <t>G BHAKTHAVATSALA</t>
  </si>
  <si>
    <t>01037 B00 41007</t>
  </si>
  <si>
    <t>RAMESH BHAGWANDAS NARANG</t>
  </si>
  <si>
    <t>01037 B00 41008</t>
  </si>
  <si>
    <t>PRADEEP AGARWAL</t>
  </si>
  <si>
    <t>01046 E00 41009</t>
  </si>
  <si>
    <t>K HARIKUMAR</t>
  </si>
  <si>
    <t>01037 E00 41010</t>
  </si>
  <si>
    <t>A S NAGARAJAN</t>
  </si>
  <si>
    <t>01036 E00 41011</t>
  </si>
  <si>
    <t>AMBALAL R JAIN</t>
  </si>
  <si>
    <t>01036 B00 41012</t>
  </si>
  <si>
    <t>PRAKASH A. PATEL</t>
  </si>
  <si>
    <t>01033 A00 41013</t>
  </si>
  <si>
    <t>NIRMAL BAFNA</t>
  </si>
  <si>
    <t>01033 B00 41014</t>
  </si>
  <si>
    <t>AMIRALIM  DOSSAJI</t>
  </si>
  <si>
    <t>01037 E00 41015</t>
  </si>
  <si>
    <t>G NARASIMHA MURTHY</t>
  </si>
  <si>
    <t>01018 E00 41016</t>
  </si>
  <si>
    <t>PUKHRAJ N JAIN</t>
  </si>
  <si>
    <t>0103 B00 41017</t>
  </si>
  <si>
    <t>SURENDRA KUMAR AGRAWAL</t>
  </si>
  <si>
    <t>01036 E00 41018</t>
  </si>
  <si>
    <t>PALAV KUMAR KHAN</t>
  </si>
  <si>
    <t>01046 E00 41019</t>
  </si>
  <si>
    <t>RAMESH BHATIA</t>
  </si>
  <si>
    <t>01036 E00 41020</t>
  </si>
  <si>
    <t>M S RAGHAVENDRA</t>
  </si>
  <si>
    <t>01036 E00 41022</t>
  </si>
  <si>
    <t>SANTOSH CHANDRAKANT HINDALGEKAR</t>
  </si>
  <si>
    <t>01025 E00 41023</t>
  </si>
  <si>
    <t>LALIT M. AHUJA</t>
  </si>
  <si>
    <t>01048 B00 41024</t>
  </si>
  <si>
    <t>R. SRINIVAS</t>
  </si>
  <si>
    <t>01036 E00 41025</t>
  </si>
  <si>
    <t>SUPRIYA NERLI</t>
  </si>
  <si>
    <t>0108 E00 41026</t>
  </si>
  <si>
    <t>E. A. VARGHESE</t>
  </si>
  <si>
    <t>01030 B00 41028</t>
  </si>
  <si>
    <t>LOKESH G. SHETTY                        _x000C_</t>
  </si>
  <si>
    <t>01018 E00 41031</t>
  </si>
  <si>
    <t>VINOD E. BHATTAD</t>
  </si>
  <si>
    <t>01036 E00 41033</t>
  </si>
  <si>
    <t>MAHANTESH S. KATTI</t>
  </si>
  <si>
    <t>01036 B00 41034</t>
  </si>
  <si>
    <t>RAJESH G. CHHABRIA</t>
  </si>
  <si>
    <t>01048 A00 41035</t>
  </si>
  <si>
    <t>SABOO SILKS</t>
  </si>
  <si>
    <t>01033 B00 41036</t>
  </si>
  <si>
    <t>ASHOK VAIKUNT SHANBHAG</t>
  </si>
  <si>
    <t>01036 E00 41037</t>
  </si>
  <si>
    <t>K. RAVI SHANKER</t>
  </si>
  <si>
    <t>01036 B00 41039</t>
  </si>
  <si>
    <t>MANOHAR KUMAR</t>
  </si>
  <si>
    <t>01026 E00 41042</t>
  </si>
  <si>
    <t>ANURADHA AGARWAL</t>
  </si>
  <si>
    <t>01025 E00 41044</t>
  </si>
  <si>
    <t>TIRUPATI SILKS</t>
  </si>
  <si>
    <t>01036 E00 41047</t>
  </si>
  <si>
    <t>A.K. ALAGARSWAMY</t>
  </si>
  <si>
    <t>01035 E00 41048</t>
  </si>
  <si>
    <t>VIJAY S. DESAI</t>
  </si>
  <si>
    <t>01035 E00 41052</t>
  </si>
  <si>
    <t>SAVITRI R. DODDANAVAR</t>
  </si>
  <si>
    <t>01035 E00 41053</t>
  </si>
  <si>
    <t>SHOBA J. SAVADATTI</t>
  </si>
  <si>
    <t>01042 A00 41054</t>
  </si>
  <si>
    <t>SEETHARAMAIAH EXPORTS PVT. LTD.</t>
  </si>
  <si>
    <t>01035 E00 41055</t>
  </si>
  <si>
    <t>K.L. NARGUND</t>
  </si>
  <si>
    <t>01035 E00 41058</t>
  </si>
  <si>
    <t>C.V. ASHOK KUMAR</t>
  </si>
  <si>
    <t>01019 A00 41059</t>
  </si>
  <si>
    <t>ROYAL ROADLINES</t>
  </si>
  <si>
    <t>01035 E00 41061</t>
  </si>
  <si>
    <t>ARUN KUMAR BAJAJ</t>
  </si>
  <si>
    <t>01035 E00 41062</t>
  </si>
  <si>
    <t>NITEEN C. SHETYE</t>
  </si>
  <si>
    <t>01035 E00 41063</t>
  </si>
  <si>
    <t>ALKA DINESH KALE</t>
  </si>
  <si>
    <t>01035 E00 41065</t>
  </si>
  <si>
    <t>SANDEEP KEDIA</t>
  </si>
  <si>
    <t>01035 E00 41069</t>
  </si>
  <si>
    <t>R. MOHAN CHANDRAN</t>
  </si>
  <si>
    <t>01035 B00 41072</t>
  </si>
  <si>
    <t>S R KRISHNAM RAJU</t>
  </si>
  <si>
    <t>01026 B00 41078</t>
  </si>
  <si>
    <t>RASTRA RAVINDRA RAJ JAIN</t>
  </si>
  <si>
    <t>01017 E00 41079</t>
  </si>
  <si>
    <t>KRISHNAN MARI</t>
  </si>
  <si>
    <t>0107 A00 41080</t>
  </si>
  <si>
    <t>G.Y. PRAKASH</t>
  </si>
  <si>
    <t>01035 E00 41082</t>
  </si>
  <si>
    <t>S.P.RAMCHANDER</t>
  </si>
  <si>
    <t>01026 E00 0</t>
  </si>
  <si>
    <t>MANGILAL CHOUDHRY</t>
  </si>
  <si>
    <t>01025 E00 41092</t>
  </si>
  <si>
    <t>DINESH KUMAR BAJAJ</t>
  </si>
  <si>
    <t>01035 E00 41093</t>
  </si>
  <si>
    <t>B.D. JADHAV</t>
  </si>
  <si>
    <t>01047 E00 41094</t>
  </si>
  <si>
    <t>P.V. JATTI</t>
  </si>
  <si>
    <t>0107 E00 41097</t>
  </si>
  <si>
    <t>S.P. RAMCHANDER</t>
  </si>
  <si>
    <t>01016 E00 41098</t>
  </si>
  <si>
    <t>01016 E00 41100</t>
  </si>
  <si>
    <t>S.P. RAVISHANKAR</t>
  </si>
  <si>
    <t>01046 B00 41105</t>
  </si>
  <si>
    <t>V.B. JAWOOR</t>
  </si>
  <si>
    <t>01035 E00 41106</t>
  </si>
  <si>
    <t>MALLINATH INVESTMENT PVT. LTD</t>
  </si>
  <si>
    <t>01014 A00 41116</t>
  </si>
  <si>
    <t>SHARMILA BANERJEA</t>
  </si>
  <si>
    <t>01035 E00 41117</t>
  </si>
  <si>
    <t>C.S. ANDANI</t>
  </si>
  <si>
    <t>01035 E00 41118</t>
  </si>
  <si>
    <t>K.C RAVI KUMAR</t>
  </si>
  <si>
    <t>01037 E00 51001</t>
  </si>
  <si>
    <t>V.M.K PREM CHAND</t>
  </si>
  <si>
    <t>01017 B00 51021</t>
  </si>
  <si>
    <t>NEELAM KAPOOR</t>
  </si>
  <si>
    <t>01035 A00 51044</t>
  </si>
  <si>
    <t>C. BHASKAR</t>
  </si>
  <si>
    <t>01047 A00 51045</t>
  </si>
  <si>
    <t>CRESCENT MARINE VENTURES (PVT) LTD</t>
  </si>
  <si>
    <t>01020 E00 51046</t>
  </si>
  <si>
    <t>V.B. RADHAKRISHNAN NAIR</t>
  </si>
  <si>
    <t>01017 A00 51054</t>
  </si>
  <si>
    <t>MANJULA RAMACHANDRUDU</t>
  </si>
  <si>
    <t>01035 B00 71001</t>
  </si>
  <si>
    <t>CHINAR BUILDERS</t>
  </si>
  <si>
    <t>01027 E00 71002</t>
  </si>
  <si>
    <t>NAKUL GULATI</t>
  </si>
  <si>
    <t>01044 A15 233</t>
  </si>
  <si>
    <t>100003 1</t>
  </si>
  <si>
    <t>SHILPA ENTERPRISES</t>
  </si>
  <si>
    <t>01052 A15 403</t>
  </si>
  <si>
    <t>100004 1</t>
  </si>
  <si>
    <t>M/S RAMA ENTERPRISES</t>
  </si>
  <si>
    <t>01052 B18 648</t>
  </si>
  <si>
    <t>100005 1</t>
  </si>
  <si>
    <t>ANITA TOSHNIWAL                         _x000C_</t>
  </si>
  <si>
    <t>01052 E08 929</t>
  </si>
  <si>
    <t>100006 1</t>
  </si>
  <si>
    <t>SHEIKH FAZL-UR REHMAN</t>
  </si>
  <si>
    <t>01052 A46 402</t>
  </si>
  <si>
    <t>100007 1</t>
  </si>
  <si>
    <t>RAJ KUMAR SUREKA</t>
  </si>
  <si>
    <t>01046 A37 2218</t>
  </si>
  <si>
    <t>100008 1</t>
  </si>
  <si>
    <t>M/S SHRI GOVINDA ENTERPRISES</t>
  </si>
  <si>
    <t>01047 B45 2219</t>
  </si>
  <si>
    <t>100009 1</t>
  </si>
  <si>
    <t>SUNITA SOMANI</t>
  </si>
  <si>
    <t>01021 A11 174</t>
  </si>
  <si>
    <t>100010 1</t>
  </si>
  <si>
    <t>RAMKUMAR SARAOGI</t>
  </si>
  <si>
    <t>01052 A50 406</t>
  </si>
  <si>
    <t>100011 1</t>
  </si>
  <si>
    <t>PRASHANT SARAWGI</t>
  </si>
  <si>
    <t>01022 A00 2221</t>
  </si>
  <si>
    <t>100013 1</t>
  </si>
  <si>
    <t>M/S OVERSEAS PACKING INDUSTRIES PVT LTD</t>
  </si>
  <si>
    <t>01052 A33 410</t>
  </si>
  <si>
    <t>100016 1</t>
  </si>
  <si>
    <t>SUMAN SARDA</t>
  </si>
  <si>
    <t>01052 A52 408</t>
  </si>
  <si>
    <t>100017 1</t>
  </si>
  <si>
    <t>UMA SHANKER MODI</t>
  </si>
  <si>
    <t>01052 A39 416      OS</t>
  </si>
  <si>
    <t>100018 1</t>
  </si>
  <si>
    <t>UMA NATWAR SOMANI</t>
  </si>
  <si>
    <t>01044 A14 234      OS</t>
  </si>
  <si>
    <t>100020 1</t>
  </si>
  <si>
    <t>LATE MR. RAJENDRA AGGARWAL</t>
  </si>
  <si>
    <t>01052 A02 380</t>
  </si>
  <si>
    <t>100021 1</t>
  </si>
  <si>
    <t>ANJUDEVI S MAKHARIA</t>
  </si>
  <si>
    <t>01038 B10 555</t>
  </si>
  <si>
    <t>100022 1</t>
  </si>
  <si>
    <t>DASHBHAI PATEL (P M PATEL)</t>
  </si>
  <si>
    <t>01052 A03 381</t>
  </si>
  <si>
    <t>100023 1</t>
  </si>
  <si>
    <t>DAMANI GOURISHANKAR</t>
  </si>
  <si>
    <t>01052 A36 413</t>
  </si>
  <si>
    <t>100024 1</t>
  </si>
  <si>
    <t>PUSHPA NARENDRA KARNAVAT</t>
  </si>
  <si>
    <t>0101 A36 16</t>
  </si>
  <si>
    <t>100024 2</t>
  </si>
  <si>
    <t>SOLAR GENERAL DISTRIBUTION CO.</t>
  </si>
  <si>
    <t>01052 A37 414</t>
  </si>
  <si>
    <t>100025 1</t>
  </si>
  <si>
    <t>RAM  GOPAL CHOUDHARY</t>
  </si>
  <si>
    <t>01052 B19 649</t>
  </si>
  <si>
    <t>100026 1</t>
  </si>
  <si>
    <t>BHAGWAN BIYANI</t>
  </si>
  <si>
    <t>01052 E22 947</t>
  </si>
  <si>
    <t>100028 1</t>
  </si>
  <si>
    <t>BALMUKUND BIYANI</t>
  </si>
  <si>
    <t>01052 A42 419</t>
  </si>
  <si>
    <t>100029 1</t>
  </si>
  <si>
    <t>SATISH JECHAND VORA</t>
  </si>
  <si>
    <t>0108 A00 2225</t>
  </si>
  <si>
    <t>100030 1</t>
  </si>
  <si>
    <t>GAUTAMBHAI JECHAND VORA.</t>
  </si>
  <si>
    <t>01018 E08 741</t>
  </si>
  <si>
    <t>100031 1</t>
  </si>
  <si>
    <t>PRABHULAL SHIVLAL SHAH</t>
  </si>
  <si>
    <t>01038 A02 181</t>
  </si>
  <si>
    <t>100032 1</t>
  </si>
  <si>
    <t>KIRAN MOONDRA</t>
  </si>
  <si>
    <t>01052 A43 420</t>
  </si>
  <si>
    <t>100033 1</t>
  </si>
  <si>
    <t>SHANKAR BHALOTIA</t>
  </si>
  <si>
    <t>01023 A00 2226</t>
  </si>
  <si>
    <t>100034 1</t>
  </si>
  <si>
    <t>HARNARAIN SARDA (H.U.F)</t>
  </si>
  <si>
    <t>01052 A44 421</t>
  </si>
  <si>
    <t>100036 1</t>
  </si>
  <si>
    <t>RAJ KUMAR GUPTA</t>
  </si>
  <si>
    <t>01052 A48 404</t>
  </si>
  <si>
    <t>100038 1</t>
  </si>
  <si>
    <t>CHOKHANI SILK MILLS PVT LTD</t>
  </si>
  <si>
    <t>01052 A49 405</t>
  </si>
  <si>
    <t>100039 1</t>
  </si>
  <si>
    <t>JAI CORP LTD</t>
  </si>
  <si>
    <t>01032 E02 802</t>
  </si>
  <si>
    <t>100040 1</t>
  </si>
  <si>
    <t>01051 A05 330</t>
  </si>
  <si>
    <t>100041 1</t>
  </si>
  <si>
    <t>TECHNOMAN</t>
  </si>
  <si>
    <t>01051 A06 331</t>
  </si>
  <si>
    <t>100042 1</t>
  </si>
  <si>
    <t>SURESH SADARANGANI</t>
  </si>
  <si>
    <t>01051 A20 345</t>
  </si>
  <si>
    <t>100043 1</t>
  </si>
  <si>
    <t>ANIL JAGGA</t>
  </si>
  <si>
    <t>01051 B04 616</t>
  </si>
  <si>
    <t>100044 1</t>
  </si>
  <si>
    <t>RAMESH CHANDRA AGARWAL</t>
  </si>
  <si>
    <t>01051 A07 333</t>
  </si>
  <si>
    <t>100045 1</t>
  </si>
  <si>
    <t>SANDHINI PODDAR</t>
  </si>
  <si>
    <t>01052 A07 385</t>
  </si>
  <si>
    <t>100045 2</t>
  </si>
  <si>
    <t>01051 A08 334</t>
  </si>
  <si>
    <t>100046 1</t>
  </si>
  <si>
    <t>ROHITASHWA PODDAR</t>
  </si>
  <si>
    <t>01052 A08 386</t>
  </si>
  <si>
    <t>100046 2</t>
  </si>
  <si>
    <t>01051 A25 350</t>
  </si>
  <si>
    <t>100047 1</t>
  </si>
  <si>
    <t>AKBAR HASSAN ALI</t>
  </si>
  <si>
    <t>01051 A26 351</t>
  </si>
  <si>
    <t>100047 2</t>
  </si>
  <si>
    <t>RAGHU HARI DALMIA</t>
  </si>
  <si>
    <t>01051 A27 352</t>
  </si>
  <si>
    <t>100047 3</t>
  </si>
  <si>
    <t>01051 A28 353</t>
  </si>
  <si>
    <t>100047 4</t>
  </si>
  <si>
    <t>MRIDU HARI DALMIA PARIVAR TRUST</t>
  </si>
  <si>
    <t>01051 A29 354</t>
  </si>
  <si>
    <t>100047 5</t>
  </si>
  <si>
    <t>01051 A30 355</t>
  </si>
  <si>
    <t>100047 6</t>
  </si>
  <si>
    <t>HEILGERS LIMITED</t>
  </si>
  <si>
    <t>01051 A31 356</t>
  </si>
  <si>
    <t>100047 7</t>
  </si>
  <si>
    <t>01051 A32 357</t>
  </si>
  <si>
    <t>100047 8</t>
  </si>
  <si>
    <t>KISHOR S. JAIN</t>
  </si>
  <si>
    <t>01052 A25 423</t>
  </si>
  <si>
    <t>100047 9</t>
  </si>
  <si>
    <t>HAMIDA AKBAR ALI</t>
  </si>
  <si>
    <t>01052 A20 397</t>
  </si>
  <si>
    <t>100048 1</t>
  </si>
  <si>
    <t>PRIYADARSHINI BHANDARI</t>
  </si>
  <si>
    <t>0101 A20 19</t>
  </si>
  <si>
    <t>100048 2</t>
  </si>
  <si>
    <t>01021 B02 519</t>
  </si>
  <si>
    <t>100050 1</t>
  </si>
  <si>
    <t>R B CHEMICALS &amp; AGRO INDUSTRIES PVT. LTD</t>
  </si>
  <si>
    <t>01022 B02 530</t>
  </si>
  <si>
    <t>100050 2</t>
  </si>
  <si>
    <t>R B CHEMICALS &amp; AGRO INDUSTRIES PVT. LTD_x000C_</t>
  </si>
  <si>
    <t>01019 A03 129</t>
  </si>
  <si>
    <t>100051 1</t>
  </si>
  <si>
    <t>RANJIT H BHAVNANI</t>
  </si>
  <si>
    <t>01016 A01 114</t>
  </si>
  <si>
    <t>100052 1</t>
  </si>
  <si>
    <t>M/S BAGALKOT UDYOG LTD</t>
  </si>
  <si>
    <t>01017 A01 117</t>
  </si>
  <si>
    <t>100052 2</t>
  </si>
  <si>
    <t>01018 A01 124</t>
  </si>
  <si>
    <t>100052 3</t>
  </si>
  <si>
    <t>01019 A01 136</t>
  </si>
  <si>
    <t>100052 4</t>
  </si>
  <si>
    <t>01052 A11 389</t>
  </si>
  <si>
    <t>100053 1</t>
  </si>
  <si>
    <t>VIKAS A MAKHARIA</t>
  </si>
  <si>
    <t>01043 A36 2229</t>
  </si>
  <si>
    <t>100054 1</t>
  </si>
  <si>
    <t>HARSH R MAKHARIA</t>
  </si>
  <si>
    <t>01052 A04 382</t>
  </si>
  <si>
    <t>100055 1</t>
  </si>
  <si>
    <t>PRAKASH N KIRPALANI</t>
  </si>
  <si>
    <t>01038 B02 547</t>
  </si>
  <si>
    <t>100056 1</t>
  </si>
  <si>
    <t>SRICHAND V MAKHIJA</t>
  </si>
  <si>
    <t>01052 B21 651</t>
  </si>
  <si>
    <t>100058 1</t>
  </si>
  <si>
    <t>M/S LUBRICA PETRO'CHEM PVT.LTD.</t>
  </si>
  <si>
    <t>01051 A10 335</t>
  </si>
  <si>
    <t>100060 1</t>
  </si>
  <si>
    <t>MONICA BHAVNANI</t>
  </si>
  <si>
    <t>01018 A03 121</t>
  </si>
  <si>
    <t>100061 1</t>
  </si>
  <si>
    <t>MALA R BHAVNANI</t>
  </si>
  <si>
    <t>01017 A03 115</t>
  </si>
  <si>
    <t>100062 1</t>
  </si>
  <si>
    <t>USHAKANT CHHOTALAL SHETH</t>
  </si>
  <si>
    <t>01051 E27 966</t>
  </si>
  <si>
    <t>100064 1</t>
  </si>
  <si>
    <t>HEMA GANACHARI</t>
  </si>
  <si>
    <t>01019 A10 137</t>
  </si>
  <si>
    <t>100065 1</t>
  </si>
  <si>
    <t>ALOK MOHATTA</t>
  </si>
  <si>
    <t>01020 A10 162</t>
  </si>
  <si>
    <t>100065 2</t>
  </si>
  <si>
    <t>0102 A48 219</t>
  </si>
  <si>
    <t>100066 1</t>
  </si>
  <si>
    <t>NARAYAN PRASAD JALAN</t>
  </si>
  <si>
    <t>0103 A48 235</t>
  </si>
  <si>
    <t>100066 2</t>
  </si>
  <si>
    <t>01052 E26 951</t>
  </si>
  <si>
    <t>100068 1</t>
  </si>
  <si>
    <t>KETAN JAYSINH RUKHANA</t>
  </si>
  <si>
    <t>01040 A04 187</t>
  </si>
  <si>
    <t>100072 1</t>
  </si>
  <si>
    <t>SAROJ BAJAJ</t>
  </si>
  <si>
    <t>01027 B01 539</t>
  </si>
  <si>
    <t>100074 1</t>
  </si>
  <si>
    <t>STANDARD COTTON CORPN</t>
  </si>
  <si>
    <t>0101 B15 446</t>
  </si>
  <si>
    <t>100076 1</t>
  </si>
  <si>
    <t>NIDHI GRANITES LIMITED</t>
  </si>
  <si>
    <t>0101 B16 447</t>
  </si>
  <si>
    <t>100076 2</t>
  </si>
  <si>
    <t>01050 B09 609</t>
  </si>
  <si>
    <t>100076 3</t>
  </si>
  <si>
    <t>01050 B10 610</t>
  </si>
  <si>
    <t>100076 4</t>
  </si>
  <si>
    <t>01052 B30 660</t>
  </si>
  <si>
    <t>100077 1</t>
  </si>
  <si>
    <t>GOPAL KRISHAN SARDA</t>
  </si>
  <si>
    <t>01018 A04 122</t>
  </si>
  <si>
    <t>100078 1</t>
  </si>
  <si>
    <t>VIJAY RAI</t>
  </si>
  <si>
    <t>01052 B03 633</t>
  </si>
  <si>
    <t>100079 1</t>
  </si>
  <si>
    <t>RAJESH BAHADUR</t>
  </si>
  <si>
    <t>01051 A37 361</t>
  </si>
  <si>
    <t>100081 1</t>
  </si>
  <si>
    <t>BAJRANGLAL P DALMIA</t>
  </si>
  <si>
    <t>01020 A20 161</t>
  </si>
  <si>
    <t>100082 1</t>
  </si>
  <si>
    <t>DAULAT MAKAMMAL LUTHRIA</t>
  </si>
  <si>
    <t>0106 A48 2236</t>
  </si>
  <si>
    <t>100084 1</t>
  </si>
  <si>
    <t>ANIL KUMAR DAGA</t>
  </si>
  <si>
    <t>0104 A43 2237</t>
  </si>
  <si>
    <t>100085 1</t>
  </si>
  <si>
    <t>VANDANA DAGA</t>
  </si>
  <si>
    <t>01044 A16 236</t>
  </si>
  <si>
    <t>100088 1</t>
  </si>
  <si>
    <t>ANJANI SAMPAT</t>
  </si>
  <si>
    <t>0104 A44 2239</t>
  </si>
  <si>
    <t>100089 1</t>
  </si>
  <si>
    <t>RAMESH R. CHOKHANI</t>
  </si>
  <si>
    <t>01052 B31 661</t>
  </si>
  <si>
    <t>100090 1</t>
  </si>
  <si>
    <t>MAHENDRA BISHWANATH AGARWAL</t>
  </si>
  <si>
    <t>01038 E28 845</t>
  </si>
  <si>
    <t>100091 1</t>
  </si>
  <si>
    <t>CHANDRAKANT P ASHAR</t>
  </si>
  <si>
    <t>01015 B01 485</t>
  </si>
  <si>
    <t>100092 1</t>
  </si>
  <si>
    <t>SANJEEV B JAIN</t>
  </si>
  <si>
    <t>01052 B25 655</t>
  </si>
  <si>
    <t>100093 1</t>
  </si>
  <si>
    <t>RAMNIRANJAN N RUIA</t>
  </si>
  <si>
    <t>01052 B27 657</t>
  </si>
  <si>
    <t>100096 1</t>
  </si>
  <si>
    <t>SATYANARAYAN G NANGALIA</t>
  </si>
  <si>
    <t>01051 A38 362</t>
  </si>
  <si>
    <t>100098 1</t>
  </si>
  <si>
    <t>DILIP KRISHANA LAL THANAWALA</t>
  </si>
  <si>
    <t>01039 A03 1112</t>
  </si>
  <si>
    <t>100099 1</t>
  </si>
  <si>
    <t>PRITI SATYEN PARIKH</t>
  </si>
  <si>
    <t>01027 E01 800</t>
  </si>
  <si>
    <t>100100 1</t>
  </si>
  <si>
    <t>CHANDULAL D THAKKER</t>
  </si>
  <si>
    <t>01045 B01 586</t>
  </si>
  <si>
    <t>100101 1</t>
  </si>
  <si>
    <t>L B PUBLISHERS &amp; DISTRIBUTORS PVT LTD</t>
  </si>
  <si>
    <t>01052 E06 931</t>
  </si>
  <si>
    <t>100102 1</t>
  </si>
  <si>
    <t>GEETA MIRPURI</t>
  </si>
  <si>
    <t>01052 B12 642</t>
  </si>
  <si>
    <t>100103 1</t>
  </si>
  <si>
    <t>01052 A12 390</t>
  </si>
  <si>
    <t>100104 1</t>
  </si>
  <si>
    <t>SEKSARIA  INDUSTRIES</t>
  </si>
  <si>
    <t>01052 A14 964</t>
  </si>
  <si>
    <t>100105 1</t>
  </si>
  <si>
    <t>ARYA STEEL</t>
  </si>
  <si>
    <t>01051 A11 336</t>
  </si>
  <si>
    <t>100106 1</t>
  </si>
  <si>
    <t>RAKESH SEKSARIA</t>
  </si>
  <si>
    <t>01051 A44 368</t>
  </si>
  <si>
    <t>100107 1</t>
  </si>
  <si>
    <t>ROOPA GUPTA</t>
  </si>
  <si>
    <t>01051 B18 630</t>
  </si>
  <si>
    <t>100108 1</t>
  </si>
  <si>
    <t>SUREKA INTERNATIONAL                    _x000C_</t>
  </si>
  <si>
    <t>0101 A23 22</t>
  </si>
  <si>
    <t>100109 1</t>
  </si>
  <si>
    <t>RAMBHA GUPTA</t>
  </si>
  <si>
    <t>01022 A05 1110</t>
  </si>
  <si>
    <t>100110 1</t>
  </si>
  <si>
    <t>RAJENDER PRASAD KHETAN</t>
  </si>
  <si>
    <t>01020 B08 517</t>
  </si>
  <si>
    <t>100111 1</t>
  </si>
  <si>
    <t>M/S NUPUR INTERNATIONAL PVT LTD</t>
  </si>
  <si>
    <t>01052 B38 668</t>
  </si>
  <si>
    <t>100112 1</t>
  </si>
  <si>
    <t>RAJINDER KUMAR GUPTA</t>
  </si>
  <si>
    <t>01051 B09 621</t>
  </si>
  <si>
    <t>100113 1</t>
  </si>
  <si>
    <t>INDRANI VIDYARTHI</t>
  </si>
  <si>
    <t>01052 B39 669</t>
  </si>
  <si>
    <t>100114 1</t>
  </si>
  <si>
    <t>M/S BAIJNATH GUPTA &amp; SONS</t>
  </si>
  <si>
    <t>01051 B07 619</t>
  </si>
  <si>
    <t>100115 1</t>
  </si>
  <si>
    <t>R D RELAN</t>
  </si>
  <si>
    <t>0108 E05 710</t>
  </si>
  <si>
    <t>100116 1</t>
  </si>
  <si>
    <t>JANGOO K MISTRY</t>
  </si>
  <si>
    <t>0109 E05 719</t>
  </si>
  <si>
    <t>100117 1</t>
  </si>
  <si>
    <t>KHURSHED J MISTRY</t>
  </si>
  <si>
    <t>01051 A39 363</t>
  </si>
  <si>
    <t>100118 1</t>
  </si>
  <si>
    <t>DEVENDRA GULAB JOSHI</t>
  </si>
  <si>
    <t>01052 B28 658</t>
  </si>
  <si>
    <t>100119 1</t>
  </si>
  <si>
    <t>MOHATA RAJRATAN RAMANLAL</t>
  </si>
  <si>
    <t>01052 B40 670</t>
  </si>
  <si>
    <t>100120 1</t>
  </si>
  <si>
    <t>M/S BHAGYODAYA SALES PVT LTD</t>
  </si>
  <si>
    <t>01049 A25 1002</t>
  </si>
  <si>
    <t>100121 1</t>
  </si>
  <si>
    <t>VASUDEO GOENKA</t>
  </si>
  <si>
    <t>01052 B08 638</t>
  </si>
  <si>
    <t>100122 1</t>
  </si>
  <si>
    <t>FARRUKH SALIM SHAIKH</t>
  </si>
  <si>
    <t>01018 E03 736</t>
  </si>
  <si>
    <t>100123 1</t>
  </si>
  <si>
    <t>AMRISH NATHALAL JOSHI</t>
  </si>
  <si>
    <t>01020 E04 752</t>
  </si>
  <si>
    <t>100124 1</t>
  </si>
  <si>
    <t>ABHINADAN ARUN MIRJE</t>
  </si>
  <si>
    <t>01021 A00 2245</t>
  </si>
  <si>
    <t>100127 1</t>
  </si>
  <si>
    <t>ANAND KUMAR PODAR</t>
  </si>
  <si>
    <t>01052 B09 639</t>
  </si>
  <si>
    <t>100132 1</t>
  </si>
  <si>
    <t>NANDALAL BANDYOPADHYAY</t>
  </si>
  <si>
    <t>01039 A00 2250</t>
  </si>
  <si>
    <t>100133 1</t>
  </si>
  <si>
    <t>RAHUL GOENKA</t>
  </si>
  <si>
    <t>01052 A09 387</t>
  </si>
  <si>
    <t>100136 1</t>
  </si>
  <si>
    <t>MADHAV PRASAD GOENKA</t>
  </si>
  <si>
    <t>01021 A04 167</t>
  </si>
  <si>
    <t>100137 1</t>
  </si>
  <si>
    <t>GIRDHARDAS DAMANI</t>
  </si>
  <si>
    <t>0103 B00 2253</t>
  </si>
  <si>
    <t>100139 1</t>
  </si>
  <si>
    <t>KEWAL KUMAR KAPUR HUF</t>
  </si>
  <si>
    <t>01045 B00 2254</t>
  </si>
  <si>
    <t>100139 2</t>
  </si>
  <si>
    <t>01020 A06 146</t>
  </si>
  <si>
    <t>100140 1</t>
  </si>
  <si>
    <t>DAMANI GOVIND DAS BADRIDAS</t>
  </si>
  <si>
    <t>01017 A04 118</t>
  </si>
  <si>
    <t>100141 1</t>
  </si>
  <si>
    <t>YOGESH  CHANDGOTHIA</t>
  </si>
  <si>
    <t>01018 A07 125</t>
  </si>
  <si>
    <t>100142 1</t>
  </si>
  <si>
    <t>ASHISH K KEJRIWAL</t>
  </si>
  <si>
    <t>01051 E24 923</t>
  </si>
  <si>
    <t>100143 1</t>
  </si>
  <si>
    <t>SHASHIKANT  ASMANI</t>
  </si>
  <si>
    <t>01042 A20 1602</t>
  </si>
  <si>
    <t>100144 1</t>
  </si>
  <si>
    <t>TRIVENIDEVI MANMAL THARD</t>
  </si>
  <si>
    <t>01043 A20 1603</t>
  </si>
  <si>
    <t>100144 2</t>
  </si>
  <si>
    <t>01052 E25 950</t>
  </si>
  <si>
    <t>100145 1</t>
  </si>
  <si>
    <t>BHARAT KUMAR</t>
  </si>
  <si>
    <t>01038 E30 847</t>
  </si>
  <si>
    <t>100146 1</t>
  </si>
  <si>
    <t>CHANDRASHEKHAR BADRIPRASAD SHARMA</t>
  </si>
  <si>
    <t>01041 B07 567</t>
  </si>
  <si>
    <t>100150 1</t>
  </si>
  <si>
    <t>PRAKASH GAJANAN PARKER</t>
  </si>
  <si>
    <t>01018 B07 500</t>
  </si>
  <si>
    <t>100151 1</t>
  </si>
  <si>
    <t>VASSUDEV PURUSHOTTAM SHIRODKER</t>
  </si>
  <si>
    <t>01023 A00 2257</t>
  </si>
  <si>
    <t>100152 1</t>
  </si>
  <si>
    <t>PRAKASH MALPANI</t>
  </si>
  <si>
    <t>01052 B20 650</t>
  </si>
  <si>
    <t>100154 1</t>
  </si>
  <si>
    <t>PRAKASH ASHARAM SAHA</t>
  </si>
  <si>
    <t>01052 B29 659</t>
  </si>
  <si>
    <t>100156 1</t>
  </si>
  <si>
    <t>UDAY BHANUDAS GUJAR</t>
  </si>
  <si>
    <t>01052 B26 656</t>
  </si>
  <si>
    <t>100157 1</t>
  </si>
  <si>
    <t>PRABHUDAS VELECHA</t>
  </si>
  <si>
    <t>01052 B35 665</t>
  </si>
  <si>
    <t>100158 1</t>
  </si>
  <si>
    <t>MIGLANI RAJINDER KUMAR</t>
  </si>
  <si>
    <t>01038 E32 849</t>
  </si>
  <si>
    <t>100159 1</t>
  </si>
  <si>
    <t>DILIP BALARAM RAO</t>
  </si>
  <si>
    <t>0101 B17 540</t>
  </si>
  <si>
    <t>100161 1</t>
  </si>
  <si>
    <t>R V VISWANATHAN</t>
  </si>
  <si>
    <t>01052 B17 541</t>
  </si>
  <si>
    <t>100162 1</t>
  </si>
  <si>
    <t>VINDO KUMAR JAIN</t>
  </si>
  <si>
    <t>01022 A01 176</t>
  </si>
  <si>
    <t>100164 1</t>
  </si>
  <si>
    <t>M/S TRANSPORT CORPORATION OF INDIA LTD</t>
  </si>
  <si>
    <t>01052 B37 667</t>
  </si>
  <si>
    <t>100165 1</t>
  </si>
  <si>
    <t>PRAKASH CHAND DHANDHIA</t>
  </si>
  <si>
    <t>01052 B36 666</t>
  </si>
  <si>
    <t>100167 1</t>
  </si>
  <si>
    <t>I P SINGH</t>
  </si>
  <si>
    <t>01018 B08 501</t>
  </si>
  <si>
    <t>100168 1</t>
  </si>
  <si>
    <t>CYNTHIA D'SOUZA</t>
  </si>
  <si>
    <t>0103 B05 1976</t>
  </si>
  <si>
    <t>100169 1</t>
  </si>
  <si>
    <t>BIMAL KRISHNA BISWAS</t>
  </si>
  <si>
    <t>01038 E31 848</t>
  </si>
  <si>
    <t>100171 1</t>
  </si>
  <si>
    <t>PRIMLA NIRMAL HINGORANI</t>
  </si>
  <si>
    <t>01024 E19 791</t>
  </si>
  <si>
    <t>100173 1</t>
  </si>
  <si>
    <t>ASHWIN KUMAR ANANTRAI VORA</t>
  </si>
  <si>
    <t>0108 A01 90</t>
  </si>
  <si>
    <t>100174 1</t>
  </si>
  <si>
    <t>KUSUM JALAN</t>
  </si>
  <si>
    <t>01050 A11 301</t>
  </si>
  <si>
    <t>100175 1</t>
  </si>
  <si>
    <t>SUNIL SHAH SINGH                        _x000C_</t>
  </si>
  <si>
    <t>01050 A12 302</t>
  </si>
  <si>
    <t>100176 1</t>
  </si>
  <si>
    <t>KHAN KHAJA MOHAMMEDULLAH</t>
  </si>
  <si>
    <t>01050 A07 303</t>
  </si>
  <si>
    <t>100177 1</t>
  </si>
  <si>
    <t>SUJATA SHAH SINGH</t>
  </si>
  <si>
    <t>01047 A02 255</t>
  </si>
  <si>
    <t>100178 1</t>
  </si>
  <si>
    <t>RAJIV AGARWAL</t>
  </si>
  <si>
    <t>0107 A10 86</t>
  </si>
  <si>
    <t>100179 1</t>
  </si>
  <si>
    <t>NEW JACK PRINTING WORKS  PVT. LTD.</t>
  </si>
  <si>
    <t>01017 B10 492</t>
  </si>
  <si>
    <t>100180 1</t>
  </si>
  <si>
    <t>PURAB PURVA INVESTMENT</t>
  </si>
  <si>
    <t>01018 B10 503</t>
  </si>
  <si>
    <t>100180 2</t>
  </si>
  <si>
    <t>01017 B06 493</t>
  </si>
  <si>
    <t>100181 1</t>
  </si>
  <si>
    <t>M/S NUPUR INTERNATIONAL PVT LTD.</t>
  </si>
  <si>
    <t>01018 B06 504</t>
  </si>
  <si>
    <t>100181 2</t>
  </si>
  <si>
    <t>M/S NUPUR INTERNATIONAL PVT. LTD.</t>
  </si>
  <si>
    <t>0103 B37 3561</t>
  </si>
  <si>
    <t>100182 1</t>
  </si>
  <si>
    <t>M/S NUPUR INTL. PVT. LTD.</t>
  </si>
  <si>
    <t>01018 B09 502</t>
  </si>
  <si>
    <t>100183 1</t>
  </si>
  <si>
    <t>01051 E25 924</t>
  </si>
  <si>
    <t>100185 1</t>
  </si>
  <si>
    <t>A KAUL</t>
  </si>
  <si>
    <t>01052 B32 662</t>
  </si>
  <si>
    <t>100187 1</t>
  </si>
  <si>
    <t>FREDERICK JOSEPH NORONHA</t>
  </si>
  <si>
    <t>01038 E03 820</t>
  </si>
  <si>
    <t>100188 1</t>
  </si>
  <si>
    <t>PINAKIN DHANSUKHLAL LALSODAGAR</t>
  </si>
  <si>
    <t>01051 A43 367</t>
  </si>
  <si>
    <t>100190 1</t>
  </si>
  <si>
    <t>RAM BAHADUR THAKUR PVT LTD</t>
  </si>
  <si>
    <t>01051 E01 900      OS</t>
  </si>
  <si>
    <t>100192 1</t>
  </si>
  <si>
    <t>APARNA DATTATREYA PANT</t>
  </si>
  <si>
    <t>01011 B01 481</t>
  </si>
  <si>
    <t>100197 1</t>
  </si>
  <si>
    <t>ORSON COLACO</t>
  </si>
  <si>
    <t>01012 B01 484</t>
  </si>
  <si>
    <t>100197 2</t>
  </si>
  <si>
    <t>01022 B00 2264</t>
  </si>
  <si>
    <t>100199 1</t>
  </si>
  <si>
    <t>M/S I H SHAH &amp; ASSOCIATES</t>
  </si>
  <si>
    <t>01052 E10 935</t>
  </si>
  <si>
    <t>100200 1</t>
  </si>
  <si>
    <t>ANURAG SHARAN</t>
  </si>
  <si>
    <t>01051 E06 905</t>
  </si>
  <si>
    <t>100201 1</t>
  </si>
  <si>
    <t>NIMESH R MAKHARIA</t>
  </si>
  <si>
    <t>01051 B20 432</t>
  </si>
  <si>
    <t>100202 1</t>
  </si>
  <si>
    <t>USHA MIRCHANDANI</t>
  </si>
  <si>
    <t>0109 B00 2265</t>
  </si>
  <si>
    <t>100205 1</t>
  </si>
  <si>
    <t>PRABHASH NARAIN MISRA</t>
  </si>
  <si>
    <t>01052 E04 933</t>
  </si>
  <si>
    <t>100206 1</t>
  </si>
  <si>
    <t>MUNISH CHANDRA RAI</t>
  </si>
  <si>
    <t>0101 E04 674</t>
  </si>
  <si>
    <t>100206 2</t>
  </si>
  <si>
    <t>0101 A01 1</t>
  </si>
  <si>
    <t>100207 1</t>
  </si>
  <si>
    <t>VEENA KIRIT THANAWALLA</t>
  </si>
  <si>
    <t>01052 B14 644</t>
  </si>
  <si>
    <t>100208 1</t>
  </si>
  <si>
    <t>GEETA CHATURVEDI</t>
  </si>
  <si>
    <t>01050 A01 291</t>
  </si>
  <si>
    <t>100209 1</t>
  </si>
  <si>
    <t>CHANDRA KANTA BERLIA</t>
  </si>
  <si>
    <t>01044 B01 580      OS</t>
  </si>
  <si>
    <t>100212 1</t>
  </si>
  <si>
    <t>CHANDUR CHETANRAM MOTWANI</t>
  </si>
  <si>
    <t>01051 B11 623      OS</t>
  </si>
  <si>
    <t>100213 1</t>
  </si>
  <si>
    <t>CHINMAY VIRENDRA SINGAPOREWALA</t>
  </si>
  <si>
    <t>01038 E04 821</t>
  </si>
  <si>
    <t>100215 1</t>
  </si>
  <si>
    <t>VINOD K KAPUR</t>
  </si>
  <si>
    <t>01043 B02 574</t>
  </si>
  <si>
    <t>100216 1</t>
  </si>
  <si>
    <t>LOUIS FELIX D'CUNHA</t>
  </si>
  <si>
    <t>01020 A01 141</t>
  </si>
  <si>
    <t>100217 1</t>
  </si>
  <si>
    <t>JAMES XAVIER NORONHA</t>
  </si>
  <si>
    <t>01044 A02 224</t>
  </si>
  <si>
    <t>100218 1</t>
  </si>
  <si>
    <t>BALINDER JAGJEET SINGH</t>
  </si>
  <si>
    <t>01052 B42 643</t>
  </si>
  <si>
    <t>100219 1</t>
  </si>
  <si>
    <t>PRABHAS NARAIN MISRA</t>
  </si>
  <si>
    <t>01052 B07 637</t>
  </si>
  <si>
    <t>100220 1</t>
  </si>
  <si>
    <t>PANDURANG JIVRAJ MANTRI</t>
  </si>
  <si>
    <t>01011 E01 724</t>
  </si>
  <si>
    <t>100221 1</t>
  </si>
  <si>
    <t>PRADEEP P. PANDE</t>
  </si>
  <si>
    <t>01050 A15 305</t>
  </si>
  <si>
    <t>100224 1</t>
  </si>
  <si>
    <t>G L LAMBA</t>
  </si>
  <si>
    <t>01045 A00 2269</t>
  </si>
  <si>
    <t>100225 1</t>
  </si>
  <si>
    <t>01051 A01 326</t>
  </si>
  <si>
    <t>100226 1</t>
  </si>
  <si>
    <t>SIDDHARTH TAPARIA</t>
  </si>
  <si>
    <t>01051 A55 338</t>
  </si>
  <si>
    <t>100227 1</t>
  </si>
  <si>
    <t>SHARAD SOMANI</t>
  </si>
  <si>
    <t>01039 B00 2272</t>
  </si>
  <si>
    <t>100230 1</t>
  </si>
  <si>
    <t>INDU BHARGAVA</t>
  </si>
  <si>
    <t>01018 B03 496</t>
  </si>
  <si>
    <t>100231 1</t>
  </si>
  <si>
    <t>ASHVIN C TIJORIWALA</t>
  </si>
  <si>
    <t>01052 E11 936</t>
  </si>
  <si>
    <t>100232 1</t>
  </si>
  <si>
    <t>KEWAL KUMAR KAPUR (HUF)</t>
  </si>
  <si>
    <t>01010 B00 2273</t>
  </si>
  <si>
    <t>100233 1</t>
  </si>
  <si>
    <t>MIKAIL M GULAMHUSEINWALA</t>
  </si>
  <si>
    <t>01052 E12 937</t>
  </si>
  <si>
    <t>100237 1</t>
  </si>
  <si>
    <t>RAHUL MARATHE</t>
  </si>
  <si>
    <t>01038 E06 823</t>
  </si>
  <si>
    <t>100240 1</t>
  </si>
  <si>
    <t>SANJAY DAS GUPTA</t>
  </si>
  <si>
    <t>01046 A04 249</t>
  </si>
  <si>
    <t>100242 1</t>
  </si>
  <si>
    <t>RAVI KUMAR</t>
  </si>
  <si>
    <t>01051 A46 370</t>
  </si>
  <si>
    <t>100243 1</t>
  </si>
  <si>
    <t>SEKSARIA INDUSTRIES PVT. LTD.</t>
  </si>
  <si>
    <t>0107 A12 88</t>
  </si>
  <si>
    <t>100244 1</t>
  </si>
  <si>
    <t>SANJAY OMPRAKASH TULSIAN</t>
  </si>
  <si>
    <t>01038 E29 846</t>
  </si>
  <si>
    <t>100245 1</t>
  </si>
  <si>
    <t>P B MODI &amp; SONS (P) LTD                 _x000C_</t>
  </si>
  <si>
    <t>01050 B11 611</t>
  </si>
  <si>
    <t>100246 1</t>
  </si>
  <si>
    <t>RADHEY SHYAM SINGHANIA</t>
  </si>
  <si>
    <t>01018 A08 126</t>
  </si>
  <si>
    <t>100247 1</t>
  </si>
  <si>
    <t>ASHOK S AGRAWAL</t>
  </si>
  <si>
    <t>01051 A17 371</t>
  </si>
  <si>
    <t>100248 1</t>
  </si>
  <si>
    <t>PADAM RAJ SINGHVI</t>
  </si>
  <si>
    <t>01051 A48 372</t>
  </si>
  <si>
    <t>100249 1</t>
  </si>
  <si>
    <t>01052 E05 938</t>
  </si>
  <si>
    <t>100250 1</t>
  </si>
  <si>
    <t>JAGDISH T BHATIA</t>
  </si>
  <si>
    <t>01024 E30 1111</t>
  </si>
  <si>
    <t>100254 1</t>
  </si>
  <si>
    <t>MADDURI VENKATA KUMARA NARASIMHA RAO</t>
  </si>
  <si>
    <t>01050 A29 320</t>
  </si>
  <si>
    <t>100256 1</t>
  </si>
  <si>
    <t>COROMANDAL CARBON &amp; CHEMICALS</t>
  </si>
  <si>
    <t>01051 A45 369</t>
  </si>
  <si>
    <t>100257 1</t>
  </si>
  <si>
    <t>SAVITHA NARAIN</t>
  </si>
  <si>
    <t>0108 A06 95</t>
  </si>
  <si>
    <t>100261 1</t>
  </si>
  <si>
    <t>NILKANTH ANNAJI NIMBALKAR</t>
  </si>
  <si>
    <t>01013 A01 112</t>
  </si>
  <si>
    <t>100263 1</t>
  </si>
  <si>
    <t>KIRIT MOTICHAND SHAH</t>
  </si>
  <si>
    <t>01019 A02 130</t>
  </si>
  <si>
    <t>100267 1</t>
  </si>
  <si>
    <t>PAREKH RAJNIKANT NARBHERAM</t>
  </si>
  <si>
    <t>01037 E04 812</t>
  </si>
  <si>
    <t>100269 1</t>
  </si>
  <si>
    <t>MANORAMA S MERCHANT</t>
  </si>
  <si>
    <t>0108 B03 475</t>
  </si>
  <si>
    <t>100270 1</t>
  </si>
  <si>
    <t>0109 B03 478</t>
  </si>
  <si>
    <t>100270 2</t>
  </si>
  <si>
    <t>01010 B03 480</t>
  </si>
  <si>
    <t>100270 3</t>
  </si>
  <si>
    <t>01042 B11 1003</t>
  </si>
  <si>
    <t>100271 1</t>
  </si>
  <si>
    <t>01043 B11 1004</t>
  </si>
  <si>
    <t>100271 2</t>
  </si>
  <si>
    <t>01051 E07 925</t>
  </si>
  <si>
    <t>100272 1</t>
  </si>
  <si>
    <t>01052 E07 952</t>
  </si>
  <si>
    <t>100272 2</t>
  </si>
  <si>
    <t>0101 E07 680</t>
  </si>
  <si>
    <t>100272 3</t>
  </si>
  <si>
    <t>0102 E07 687</t>
  </si>
  <si>
    <t>100272 4</t>
  </si>
  <si>
    <t>01011 A01 110</t>
  </si>
  <si>
    <t>100273 1</t>
  </si>
  <si>
    <t>01012 A01 111</t>
  </si>
  <si>
    <t>100273 2</t>
  </si>
  <si>
    <t>01052 A01 379</t>
  </si>
  <si>
    <t>100274 1</t>
  </si>
  <si>
    <t>RAJIV KUMAR GUPTA (TRF FROM M L BHAGAT)</t>
  </si>
  <si>
    <t>01049 A01 268</t>
  </si>
  <si>
    <t>100275 1</t>
  </si>
  <si>
    <t>RAJASTHAN TEXTILE MILLS</t>
  </si>
  <si>
    <t>01021 A01 164</t>
  </si>
  <si>
    <t>100281 1</t>
  </si>
  <si>
    <t>MYN ASSOCIATES</t>
  </si>
  <si>
    <t>01046 A09 246</t>
  </si>
  <si>
    <t>100282 1</t>
  </si>
  <si>
    <t>GOPA CHANDRASHEKHAR CHUMBLE</t>
  </si>
  <si>
    <t>01045 A09 247</t>
  </si>
  <si>
    <t>100283 1</t>
  </si>
  <si>
    <t>01049 A10 277</t>
  </si>
  <si>
    <t>100285 1</t>
  </si>
  <si>
    <t>SHAHSI DAYAL</t>
  </si>
  <si>
    <t>01051 E10 909</t>
  </si>
  <si>
    <t>100286 1</t>
  </si>
  <si>
    <t>KIRAN I HINGORANI</t>
  </si>
  <si>
    <t>01020 B02 510</t>
  </si>
  <si>
    <t>100287 1</t>
  </si>
  <si>
    <t>NIRANJAN KUMAR SINHA</t>
  </si>
  <si>
    <t>01051 E26 906</t>
  </si>
  <si>
    <t>100299 1</t>
  </si>
  <si>
    <t>VEERENDRA NAGINBHAI PATEL</t>
  </si>
  <si>
    <t>01021 E02 759</t>
  </si>
  <si>
    <t>100302 1</t>
  </si>
  <si>
    <t>MUKUND MANEKLAL TRIVEDI</t>
  </si>
  <si>
    <t>01045 A04 239</t>
  </si>
  <si>
    <t>100303 1</t>
  </si>
  <si>
    <t>M/S SAYAJI IRON &amp; ENGG CO LTD</t>
  </si>
  <si>
    <t>01042 A03 199</t>
  </si>
  <si>
    <t>100303 2</t>
  </si>
  <si>
    <t>01042 A04 200</t>
  </si>
  <si>
    <t>100303 3</t>
  </si>
  <si>
    <t>01043 A03 209</t>
  </si>
  <si>
    <t>100303 4</t>
  </si>
  <si>
    <t>01043 A04 208</t>
  </si>
  <si>
    <t>100303 5</t>
  </si>
  <si>
    <t>01044 A03 223</t>
  </si>
  <si>
    <t>100303 6</t>
  </si>
  <si>
    <t>01044 A04 222</t>
  </si>
  <si>
    <t>100303 7</t>
  </si>
  <si>
    <t>01045 A03 240</t>
  </si>
  <si>
    <t>100303 8</t>
  </si>
  <si>
    <t>01050 A14 304      OS</t>
  </si>
  <si>
    <t>100305 1</t>
  </si>
  <si>
    <t>ABBAS  KAPASI</t>
  </si>
  <si>
    <t>01043 A01 207</t>
  </si>
  <si>
    <t>100306 1</t>
  </si>
  <si>
    <t>SURUD NANUBHAI PATEL</t>
  </si>
  <si>
    <t>01042 A01 197</t>
  </si>
  <si>
    <t>100308 1</t>
  </si>
  <si>
    <t>ANIL RAMANLAL PATEL</t>
  </si>
  <si>
    <t>01041 A01 190</t>
  </si>
  <si>
    <t>100309 1</t>
  </si>
  <si>
    <t>UPENDRA MADHAVRAM RAVAL</t>
  </si>
  <si>
    <t>01038 E09 826</t>
  </si>
  <si>
    <t>100310 1</t>
  </si>
  <si>
    <t>MARUTI HALAPPA SHINDE</t>
  </si>
  <si>
    <t>0101 B18 558</t>
  </si>
  <si>
    <t>100311 1</t>
  </si>
  <si>
    <t>MANDAKINI ANANTRAO PATIL</t>
  </si>
  <si>
    <t>01018 B04 497</t>
  </si>
  <si>
    <t>100312 1</t>
  </si>
  <si>
    <t>K JAGANNATH SHETTY</t>
  </si>
  <si>
    <t>01038 E37 992</t>
  </si>
  <si>
    <t>100313 1</t>
  </si>
  <si>
    <t>HEMLATA PRABHAKAR GAWADE</t>
  </si>
  <si>
    <t>01051 A18 327</t>
  </si>
  <si>
    <t>100314 1</t>
  </si>
  <si>
    <t>DILIP THAKORE                           _x000C_</t>
  </si>
  <si>
    <t>01050 A16 306</t>
  </si>
  <si>
    <t>100316 1</t>
  </si>
  <si>
    <t>FASHION APPARELS</t>
  </si>
  <si>
    <t>0102 A04 36</t>
  </si>
  <si>
    <t>100319 1</t>
  </si>
  <si>
    <t>S D KSHIRSAGAR</t>
  </si>
  <si>
    <t>01051 B12 624</t>
  </si>
  <si>
    <t>100320 1</t>
  </si>
  <si>
    <t>NANKI RAM  HINGORANI</t>
  </si>
  <si>
    <t>01050 A17 307</t>
  </si>
  <si>
    <t>100322 1</t>
  </si>
  <si>
    <t>S K AGARWAL</t>
  </si>
  <si>
    <t>01043 B03 575</t>
  </si>
  <si>
    <t>100324 1</t>
  </si>
  <si>
    <t>NIRANJAN CHANDULAL SHAH</t>
  </si>
  <si>
    <t>01019 A09 128</t>
  </si>
  <si>
    <t>100327 1</t>
  </si>
  <si>
    <t>MRUDHULA DHARAMADAS SHAH</t>
  </si>
  <si>
    <t>01051 B21 625</t>
  </si>
  <si>
    <t>100329 1</t>
  </si>
  <si>
    <t>PRADEEP HARKISHAN HINGORANI</t>
  </si>
  <si>
    <t>01020 E05 753</t>
  </si>
  <si>
    <t>100330 1</t>
  </si>
  <si>
    <t>RAJAN NARENDRA JAIN</t>
  </si>
  <si>
    <t>01038 E34 851</t>
  </si>
  <si>
    <t>100337 1</t>
  </si>
  <si>
    <t>ASIS RANJAN BASU</t>
  </si>
  <si>
    <t>01051 E11 910</t>
  </si>
  <si>
    <t>100338 1</t>
  </si>
  <si>
    <t>HARISH P LEDWANI</t>
  </si>
  <si>
    <t>01019 E08 730</t>
  </si>
  <si>
    <t>100339 1</t>
  </si>
  <si>
    <t>M/S DAIMIA RESORTS INTERNATIONAL PVT LTD</t>
  </si>
  <si>
    <t>01020 E01 749</t>
  </si>
  <si>
    <t>100340 1</t>
  </si>
  <si>
    <t>M/S FRIENDS GROUP</t>
  </si>
  <si>
    <t>01018 B01 494</t>
  </si>
  <si>
    <t>100341 1</t>
  </si>
  <si>
    <t>RASHMIKANT N SHAH</t>
  </si>
  <si>
    <t>0108 B07 471</t>
  </si>
  <si>
    <t>100342 1</t>
  </si>
  <si>
    <t>NARGIZ BEJAN MEHTA</t>
  </si>
  <si>
    <t>01018 B05 498</t>
  </si>
  <si>
    <t>100343 1</t>
  </si>
  <si>
    <t>PRITHVINATH JAGANNATH RAO</t>
  </si>
  <si>
    <t>01038 E10 827</t>
  </si>
  <si>
    <t>100344 1</t>
  </si>
  <si>
    <t>GUPTA ENTERPRISES (C D)</t>
  </si>
  <si>
    <t>01038 E07 824</t>
  </si>
  <si>
    <t>100346 1</t>
  </si>
  <si>
    <t>HARISHCHANDRASINH ISHVERSINH THAKOR</t>
  </si>
  <si>
    <t>01038 B12 557</t>
  </si>
  <si>
    <t>100347 1</t>
  </si>
  <si>
    <t>GAUTAM MAHINDER WATSA</t>
  </si>
  <si>
    <t>01037 E09 817</t>
  </si>
  <si>
    <t>100348 1</t>
  </si>
  <si>
    <t>INDRA RAMESH GEHANI WABGAONKAR</t>
  </si>
  <si>
    <t>01050 A03 293</t>
  </si>
  <si>
    <t>100350 1</t>
  </si>
  <si>
    <t>DHANANJAY PRITAMLAL BHATT</t>
  </si>
  <si>
    <t>01019 A41 2300</t>
  </si>
  <si>
    <t>100351 1</t>
  </si>
  <si>
    <t>ASHUTOSH P BHATT</t>
  </si>
  <si>
    <t>01052 A17 394</t>
  </si>
  <si>
    <t>100352 1</t>
  </si>
  <si>
    <t>MOTI LAL JAIN</t>
  </si>
  <si>
    <t>01043 A02 210</t>
  </si>
  <si>
    <t>100353 1</t>
  </si>
  <si>
    <t>HARESH N PATEL</t>
  </si>
  <si>
    <t>01038 B04 549</t>
  </si>
  <si>
    <t>100354 1</t>
  </si>
  <si>
    <t>H SITARAM ANANT GADIYAR</t>
  </si>
  <si>
    <t>01051 E15 914</t>
  </si>
  <si>
    <t>100356 1</t>
  </si>
  <si>
    <t>HASSANAND GOBINDRAM NAGPAL</t>
  </si>
  <si>
    <t>01042 B02 569</t>
  </si>
  <si>
    <t>100358 1</t>
  </si>
  <si>
    <t>SHRIKANT VISHWANATH VAIDYA</t>
  </si>
  <si>
    <t>01050 B12 612</t>
  </si>
  <si>
    <t>100359 1</t>
  </si>
  <si>
    <t>SUNIL BRIJ KACKER</t>
  </si>
  <si>
    <t>0101 B06 437</t>
  </si>
  <si>
    <t>100360 1</t>
  </si>
  <si>
    <t>PRAKASH CHANDRA GUPTA</t>
  </si>
  <si>
    <t>01045 B05 1011</t>
  </si>
  <si>
    <t>100361 1</t>
  </si>
  <si>
    <t>UDAY JAYENDRA JHAVERI</t>
  </si>
  <si>
    <t>01050 A19 309      OS</t>
  </si>
  <si>
    <t>100362 1</t>
  </si>
  <si>
    <t>RAMESH R PRADHAN</t>
  </si>
  <si>
    <t>01044 E00 2301</t>
  </si>
  <si>
    <t>100363 1</t>
  </si>
  <si>
    <t>DAMJI M LODAYA</t>
  </si>
  <si>
    <t>01050 A18 308</t>
  </si>
  <si>
    <t>100364 1</t>
  </si>
  <si>
    <t>PESHOTAM BOMANJI</t>
  </si>
  <si>
    <t>01050 B07 607</t>
  </si>
  <si>
    <t>100365 1</t>
  </si>
  <si>
    <t>NILKANTH RAMACHANDRA PATWARDHAN</t>
  </si>
  <si>
    <t>01027 E02 969</t>
  </si>
  <si>
    <t>100373 1</t>
  </si>
  <si>
    <t>MILIND VINAYAK TALWALKAR</t>
  </si>
  <si>
    <t>01051 B23 991</t>
  </si>
  <si>
    <t>100378 1</t>
  </si>
  <si>
    <t>SEEMA T TALREJA</t>
  </si>
  <si>
    <t>01048 B00 872      OS</t>
  </si>
  <si>
    <t>100380 1</t>
  </si>
  <si>
    <t>RAMESH KUMAR GUPTA</t>
  </si>
  <si>
    <t>0101 B00 581      OS</t>
  </si>
  <si>
    <t>100381 1</t>
  </si>
  <si>
    <t>PRABHAT GUPTA</t>
  </si>
  <si>
    <t>0101 B07 438</t>
  </si>
  <si>
    <t>100384 1</t>
  </si>
  <si>
    <t>KAPOOR EXPORTS</t>
  </si>
  <si>
    <t>0104 E05 829</t>
  </si>
  <si>
    <t>100385 1</t>
  </si>
  <si>
    <t>MELOTH PADMANABHAN NAMBIAR</t>
  </si>
  <si>
    <t>01024 E21 793</t>
  </si>
  <si>
    <t>100387 1</t>
  </si>
  <si>
    <t>MAHAVEER CHAND BHANDARI</t>
  </si>
  <si>
    <t>01050 A32 323</t>
  </si>
  <si>
    <t>100388 1</t>
  </si>
  <si>
    <t>S C MEHTA</t>
  </si>
  <si>
    <t>01051 E12 912</t>
  </si>
  <si>
    <t>100389 1</t>
  </si>
  <si>
    <t>ANITA NANDWANI</t>
  </si>
  <si>
    <t>01020 E02 750</t>
  </si>
  <si>
    <t>100391 1</t>
  </si>
  <si>
    <t>PARIMAL SHASHIKANT CHHAPIA</t>
  </si>
  <si>
    <t>01050 A05 295</t>
  </si>
  <si>
    <t>100392 1</t>
  </si>
  <si>
    <t>ARUN KUMAR  RATNA</t>
  </si>
  <si>
    <t>01050 A26 294</t>
  </si>
  <si>
    <t>100393 1</t>
  </si>
  <si>
    <t>RAJ KUMAR CAPRIHAN</t>
  </si>
  <si>
    <t>01041 B01 561</t>
  </si>
  <si>
    <t>100394 1</t>
  </si>
  <si>
    <t>KEVIN A MATHIAS</t>
  </si>
  <si>
    <t>01042 B03 570</t>
  </si>
  <si>
    <t>100395 1</t>
  </si>
  <si>
    <t>NAREN MANILAL PATEL</t>
  </si>
  <si>
    <t>01044 A06 226</t>
  </si>
  <si>
    <t>100396 1</t>
  </si>
  <si>
    <t>AMRIT SINGH CHOPRA</t>
  </si>
  <si>
    <t>01043 E01 865</t>
  </si>
  <si>
    <t>100397 1</t>
  </si>
  <si>
    <t>BHAGWAN SINGH YADAV</t>
  </si>
  <si>
    <t>01044 E01 868</t>
  </si>
  <si>
    <t>100397 2</t>
  </si>
  <si>
    <t>BHAGWAN SINGH YADAV                     _x000C_</t>
  </si>
  <si>
    <t>01051 E14 913</t>
  </si>
  <si>
    <t>100399 1</t>
  </si>
  <si>
    <t>HIRO H NAVANI</t>
  </si>
  <si>
    <t>0109 B01 476</t>
  </si>
  <si>
    <t>100401 1</t>
  </si>
  <si>
    <t>SUNIL JAYANTILAL SHAH</t>
  </si>
  <si>
    <t>0109 E03 721</t>
  </si>
  <si>
    <t>100402 1</t>
  </si>
  <si>
    <t>SULOCHANA MANOHAR</t>
  </si>
  <si>
    <t>01042 A05 201</t>
  </si>
  <si>
    <t>100403 1</t>
  </si>
  <si>
    <t>RAMESH DHARAMDAS BHATIA</t>
  </si>
  <si>
    <t>01050 A33 324</t>
  </si>
  <si>
    <t>100404 1</t>
  </si>
  <si>
    <t>RINKU MEHTA</t>
  </si>
  <si>
    <t>01051 E03 902</t>
  </si>
  <si>
    <t>100405 1</t>
  </si>
  <si>
    <t>BHARAT B MERCHANT</t>
  </si>
  <si>
    <t>01020 A03 143</t>
  </si>
  <si>
    <t>100406 1</t>
  </si>
  <si>
    <t>SHANTU HARIRAM RUPANI</t>
  </si>
  <si>
    <t>01019 B02 506</t>
  </si>
  <si>
    <t>100409 1</t>
  </si>
  <si>
    <t>BALIRAM BAPVRAO MOKATE</t>
  </si>
  <si>
    <t>01051 E16 915</t>
  </si>
  <si>
    <t>100410 1</t>
  </si>
  <si>
    <t>MALINI MANSUKHANI</t>
  </si>
  <si>
    <t>01019 A04 131</t>
  </si>
  <si>
    <t>100411 1</t>
  </si>
  <si>
    <t>PUBLICITY PROMOTION PRODUCTS</t>
  </si>
  <si>
    <t>01044 E02 869</t>
  </si>
  <si>
    <t>100412 1</t>
  </si>
  <si>
    <t>JOEL PERCIVAL WAUGH</t>
  </si>
  <si>
    <t>0103 A05 53       OS</t>
  </si>
  <si>
    <t>100413 1</t>
  </si>
  <si>
    <t>SURENDRA JASHBHAI PATEL</t>
  </si>
  <si>
    <t>01043 A06 212</t>
  </si>
  <si>
    <t>100414 1</t>
  </si>
  <si>
    <t>S K GUPTA PVT LTD</t>
  </si>
  <si>
    <t>0101 E06 676</t>
  </si>
  <si>
    <t>100415 1</t>
  </si>
  <si>
    <t>ANIL HIRO BADLANI</t>
  </si>
  <si>
    <t>01021 B01 518</t>
  </si>
  <si>
    <t>100417 1</t>
  </si>
  <si>
    <t>M/S DALMIS RESORTS INTERNATIONAL PVT LTD</t>
  </si>
  <si>
    <t>01050 E04 889</t>
  </si>
  <si>
    <t>100418 1</t>
  </si>
  <si>
    <t>KISHORE KAPOOR</t>
  </si>
  <si>
    <t>01044 E03 870</t>
  </si>
  <si>
    <t>100419 1</t>
  </si>
  <si>
    <t>PRAKASH ROOP RAMCHANDANI</t>
  </si>
  <si>
    <t>0102 A08 40       OS</t>
  </si>
  <si>
    <t>100420 1</t>
  </si>
  <si>
    <t>U PRABHAKAR RAO</t>
  </si>
  <si>
    <t>01051 A51 297</t>
  </si>
  <si>
    <t>100421 1</t>
  </si>
  <si>
    <t>PRECICOMPO</t>
  </si>
  <si>
    <t>01024 E18 790</t>
  </si>
  <si>
    <t>100422 1</t>
  </si>
  <si>
    <t>POPATLAL JAGJIVAN DAS SHAH</t>
  </si>
  <si>
    <t>0107 A02 89</t>
  </si>
  <si>
    <t>100423 1</t>
  </si>
  <si>
    <t>SHYAMLAL BHADECH</t>
  </si>
  <si>
    <t>0103 A11 59</t>
  </si>
  <si>
    <t>100424 1</t>
  </si>
  <si>
    <t>M/S RUCHIR SALES CORPORATION</t>
  </si>
  <si>
    <t>01017 E10 734</t>
  </si>
  <si>
    <t>100425 1</t>
  </si>
  <si>
    <t>SUMAN B SABHARWAL</t>
  </si>
  <si>
    <t>01018 E10 735</t>
  </si>
  <si>
    <t>100426 1</t>
  </si>
  <si>
    <t>01038 B05 550</t>
  </si>
  <si>
    <t>100427 1</t>
  </si>
  <si>
    <t>KAMILA TYABJI</t>
  </si>
  <si>
    <t>0101 B05 436</t>
  </si>
  <si>
    <t>100428 1</t>
  </si>
  <si>
    <t>CHANDRAVALI JAYANTILAL DAMANI</t>
  </si>
  <si>
    <t>01019 A05 132</t>
  </si>
  <si>
    <t>100430 1</t>
  </si>
  <si>
    <t>R KUNJUR</t>
  </si>
  <si>
    <t>01044 E06 873</t>
  </si>
  <si>
    <t>100432 1</t>
  </si>
  <si>
    <t>SHAM N BHARWANI</t>
  </si>
  <si>
    <t>01049 A24 280</t>
  </si>
  <si>
    <t>100434 1</t>
  </si>
  <si>
    <t>KISHORE VITHALDAS JARIWALA</t>
  </si>
  <si>
    <t>01020 A09 149</t>
  </si>
  <si>
    <t>100435 1</t>
  </si>
  <si>
    <t>NITIN CASTINGS LTD</t>
  </si>
  <si>
    <t>01021 B05 522</t>
  </si>
  <si>
    <t>100436 1</t>
  </si>
  <si>
    <t>BLANCHE ELIZABETH SALDANHA</t>
  </si>
  <si>
    <t>01022 B04 532</t>
  </si>
  <si>
    <t>100437 1</t>
  </si>
  <si>
    <t>GLENMARK PHARMACEUTICALS PVT LTD</t>
  </si>
  <si>
    <t>01044 E07 874      OS</t>
  </si>
  <si>
    <t>100438 1</t>
  </si>
  <si>
    <t>KUMUDINI B SHAMBHU</t>
  </si>
  <si>
    <t>01050 E05 890</t>
  </si>
  <si>
    <t>100440 1</t>
  </si>
  <si>
    <t>M/S DALMIA RESORTS INTERNATIONAL PVT LTD</t>
  </si>
  <si>
    <t>01049 B02 593</t>
  </si>
  <si>
    <t>100441 1</t>
  </si>
  <si>
    <t>REKHA CHAKRABARTI</t>
  </si>
  <si>
    <t>0102 A09 41</t>
  </si>
  <si>
    <t>100442 1</t>
  </si>
  <si>
    <t>PRAKASH PRAVINCHANDRA JHAVERI</t>
  </si>
  <si>
    <t>01015 E02 731</t>
  </si>
  <si>
    <t>100443 1</t>
  </si>
  <si>
    <t>A K AGRAWAL</t>
  </si>
  <si>
    <t>01038 E18 835</t>
  </si>
  <si>
    <t>100444 1</t>
  </si>
  <si>
    <t>PRAKASH CHANDRA MOONA</t>
  </si>
  <si>
    <t>01042 A06 202</t>
  </si>
  <si>
    <t>100446 1</t>
  </si>
  <si>
    <t>B P AGARWALLA &amp; SONS LTD</t>
  </si>
  <si>
    <t>01038 A01 180</t>
  </si>
  <si>
    <t>100448 1</t>
  </si>
  <si>
    <t>01018 E05 738</t>
  </si>
  <si>
    <t>100449 1</t>
  </si>
  <si>
    <t>MRUDULLA HEMENDRA THAKER</t>
  </si>
  <si>
    <t>01052 E14 939</t>
  </si>
  <si>
    <t>100450 1</t>
  </si>
  <si>
    <t>SURVASE DATTATRAVA SAKHARAM</t>
  </si>
  <si>
    <t>0103 B25 758</t>
  </si>
  <si>
    <t>100451 1</t>
  </si>
  <si>
    <t>SURESHKUMAR JETHANAND RAWLANI</t>
  </si>
  <si>
    <t>01022 A22 761</t>
  </si>
  <si>
    <t>100452 1</t>
  </si>
  <si>
    <t>MURARI L PODDAR</t>
  </si>
  <si>
    <t>01038 E19 836</t>
  </si>
  <si>
    <t>100453 1</t>
  </si>
  <si>
    <t>NANDKUMAR NARAYAN NAIK</t>
  </si>
  <si>
    <t>01019 E01 742</t>
  </si>
  <si>
    <t>100454 1</t>
  </si>
  <si>
    <t>PANKAJAM SHANKAR</t>
  </si>
  <si>
    <t>0104 A05 64</t>
  </si>
  <si>
    <t>100455 1</t>
  </si>
  <si>
    <t>POORNIMA GOVIND ADVANI</t>
  </si>
  <si>
    <t>0108 B04 472</t>
  </si>
  <si>
    <t>100456 1</t>
  </si>
  <si>
    <t>VILAS MADHAV DHOPLE</t>
  </si>
  <si>
    <t>0101 B10 441</t>
  </si>
  <si>
    <t>100457 1</t>
  </si>
  <si>
    <t>IAN MARK PEGADO</t>
  </si>
  <si>
    <t>01050 A22 313</t>
  </si>
  <si>
    <t>100458 1</t>
  </si>
  <si>
    <t>DEVIDAYAL ELECTRONICS &amp; WIRES LTD       _x000C_</t>
  </si>
  <si>
    <t>0101 B11 442</t>
  </si>
  <si>
    <t>100459 1</t>
  </si>
  <si>
    <t>VIDYA NANIK PANJABI</t>
  </si>
  <si>
    <t>0104 A06 65</t>
  </si>
  <si>
    <t>100462 1</t>
  </si>
  <si>
    <t>JUSTIN JOHN PAUL FERNANDES</t>
  </si>
  <si>
    <t>01021 A06 169</t>
  </si>
  <si>
    <t>100463 1</t>
  </si>
  <si>
    <t>MANOHARLAL DHOOT</t>
  </si>
  <si>
    <t>01020 A00 2318</t>
  </si>
  <si>
    <t>100483 1</t>
  </si>
  <si>
    <t>MAHAVIR SURYAKANT DOSHI</t>
  </si>
  <si>
    <t>01025 E00 2320</t>
  </si>
  <si>
    <t>100487 1</t>
  </si>
  <si>
    <t>SHASHIKANT VITHAL HUMANE</t>
  </si>
  <si>
    <t>01022 B00 2321</t>
  </si>
  <si>
    <t>100488 1</t>
  </si>
  <si>
    <t>DEEPAK NARENDRA THANEKAR</t>
  </si>
  <si>
    <t>01045 A00 2324</t>
  </si>
  <si>
    <t>100491 1</t>
  </si>
  <si>
    <t>RAJALAKSHMI NARAYANAN</t>
  </si>
  <si>
    <t>0109 A00 2327</t>
  </si>
  <si>
    <t>100495 1</t>
  </si>
  <si>
    <t>PRABHA SURIENDRA PATEL</t>
  </si>
  <si>
    <t>01052 A16 393</t>
  </si>
  <si>
    <t>100499 1</t>
  </si>
  <si>
    <t>SHREE DIGVIJAY CEMENT CO LTD</t>
  </si>
  <si>
    <t>01024 E10 782</t>
  </si>
  <si>
    <t>100501 1</t>
  </si>
  <si>
    <t>APARNA SANJAY DIVGI</t>
  </si>
  <si>
    <t>01017 E02 733</t>
  </si>
  <si>
    <t>100504 1</t>
  </si>
  <si>
    <t>MOTILAL TONGIA</t>
  </si>
  <si>
    <t>01038 E01 818</t>
  </si>
  <si>
    <t>100506 1</t>
  </si>
  <si>
    <t>01036 E06 805</t>
  </si>
  <si>
    <t>100507 1</t>
  </si>
  <si>
    <t>VENUGOPAL K THAKKER</t>
  </si>
  <si>
    <t>01050 E43 673</t>
  </si>
  <si>
    <t>100509 1</t>
  </si>
  <si>
    <t>SIDHWANI KANAYALAL</t>
  </si>
  <si>
    <t>01044 E08 875</t>
  </si>
  <si>
    <t>100510 1</t>
  </si>
  <si>
    <t>ANILKUMAR KANTILAL BHUTA</t>
  </si>
  <si>
    <t>01018 E04 737</t>
  </si>
  <si>
    <t>100511 1</t>
  </si>
  <si>
    <t>BEVERLEY ALVARES(TRF.FROM BLANCHE ALVARE</t>
  </si>
  <si>
    <t>01020 A02 142</t>
  </si>
  <si>
    <t>100512 1</t>
  </si>
  <si>
    <t>SOHAN LAL MOHTA</t>
  </si>
  <si>
    <t>01043 A09 215      OS</t>
  </si>
  <si>
    <t>100514 1</t>
  </si>
  <si>
    <t>BIPICO INDUSTRIES (TOOLS) PVT LTD</t>
  </si>
  <si>
    <t>0103 A00 150      OS</t>
  </si>
  <si>
    <t>100518 1</t>
  </si>
  <si>
    <t>PUNEET GUPTA</t>
  </si>
  <si>
    <t>01050 A20 311</t>
  </si>
  <si>
    <t>100519 1</t>
  </si>
  <si>
    <t>JITENDRA PRATAP SINGH</t>
  </si>
  <si>
    <t>01019 A00 2330</t>
  </si>
  <si>
    <t>100520 1</t>
  </si>
  <si>
    <t>POONAM P ANAND</t>
  </si>
  <si>
    <t>01032 E00 2331</t>
  </si>
  <si>
    <t>100521 1</t>
  </si>
  <si>
    <t>VINAY RAMCHANDRA SOMANI</t>
  </si>
  <si>
    <t>01021 A34 1001</t>
  </si>
  <si>
    <t>100524 1</t>
  </si>
  <si>
    <t>SIDDHARTH JAWAHIRLAL JHAVERI</t>
  </si>
  <si>
    <t>01044 B03 582</t>
  </si>
  <si>
    <t>100527 1</t>
  </si>
  <si>
    <t>DIOGO JOSEPH FERNANDES</t>
  </si>
  <si>
    <t>01037 B01 544</t>
  </si>
  <si>
    <t>100528 1</t>
  </si>
  <si>
    <t>01038 B01 551</t>
  </si>
  <si>
    <t>100529 1</t>
  </si>
  <si>
    <t>CLARA IRENE FERNANDES</t>
  </si>
  <si>
    <t>01021 B28 538</t>
  </si>
  <si>
    <t>100530 1</t>
  </si>
  <si>
    <t>SADHURAM KARNANI</t>
  </si>
  <si>
    <t>01038 E20 837</t>
  </si>
  <si>
    <t>100531 1</t>
  </si>
  <si>
    <t>VIKRAMBHAI CHIMANLAL PARIKH</t>
  </si>
  <si>
    <t>01038 E21 838</t>
  </si>
  <si>
    <t>100532 1</t>
  </si>
  <si>
    <t>SAURABH KANTILAL PARIKH</t>
  </si>
  <si>
    <t>01038 E12 830</t>
  </si>
  <si>
    <t>100533 1</t>
  </si>
  <si>
    <t>ANASUYA ANIRUDDHA RAVAL</t>
  </si>
  <si>
    <t>01040 A30 559</t>
  </si>
  <si>
    <t>100534 1</t>
  </si>
  <si>
    <t>KAJALA DHRUV PATEL</t>
  </si>
  <si>
    <t>01020 E06 754</t>
  </si>
  <si>
    <t>100535 1</t>
  </si>
  <si>
    <t>RAJENDRA SHETH</t>
  </si>
  <si>
    <t>01045 A05 242</t>
  </si>
  <si>
    <t>100536 1</t>
  </si>
  <si>
    <t>MOOKESH RASIKLAL MEGHA</t>
  </si>
  <si>
    <t>01038 E15 832</t>
  </si>
  <si>
    <t>100537 1</t>
  </si>
  <si>
    <t>VEERA KUMAR</t>
  </si>
  <si>
    <t>01021 E05 762</t>
  </si>
  <si>
    <t>100538 1</t>
  </si>
  <si>
    <t>MEENA P DESAI</t>
  </si>
  <si>
    <t>01045 A01 238</t>
  </si>
  <si>
    <t>100539 1</t>
  </si>
  <si>
    <t>SUDESH JAIN</t>
  </si>
  <si>
    <t>01038 E16 833</t>
  </si>
  <si>
    <t>100540 1</t>
  </si>
  <si>
    <t>DAMODAR  BINDAL</t>
  </si>
  <si>
    <t>0107 A00 2334</t>
  </si>
  <si>
    <t>100542 1</t>
  </si>
  <si>
    <t>AGARWAL RAJKUMAR (HUF)</t>
  </si>
  <si>
    <t>01043 E02 866</t>
  </si>
  <si>
    <t>100546 1</t>
  </si>
  <si>
    <t>VYAS MAHENDRA GOVINDLAL</t>
  </si>
  <si>
    <t>01043 A07 213</t>
  </si>
  <si>
    <t>100547 1</t>
  </si>
  <si>
    <t>NARENDRA P PATEL</t>
  </si>
  <si>
    <t>01020 A11 151</t>
  </si>
  <si>
    <t>100548 1</t>
  </si>
  <si>
    <t>SARAH E NADVI</t>
  </si>
  <si>
    <t>01043 A08 214</t>
  </si>
  <si>
    <t>100549 1</t>
  </si>
  <si>
    <t>SALMA A NADVI</t>
  </si>
  <si>
    <t>01045 A02 241</t>
  </si>
  <si>
    <t>100550 1</t>
  </si>
  <si>
    <t>KIRTIBHAI DADUBHAI PATEL</t>
  </si>
  <si>
    <t>01044 A07 227</t>
  </si>
  <si>
    <t>100552 1</t>
  </si>
  <si>
    <t>RAJKUMAR INNANJE</t>
  </si>
  <si>
    <t>01021 A07 170</t>
  </si>
  <si>
    <t>100553 1</t>
  </si>
  <si>
    <t>G T BROTHERS</t>
  </si>
  <si>
    <t>01043 B05 577</t>
  </si>
  <si>
    <t>100554 1</t>
  </si>
  <si>
    <t>R R KAMAT</t>
  </si>
  <si>
    <t>01038 E35 852</t>
  </si>
  <si>
    <t>100556 1</t>
  </si>
  <si>
    <t>SHIVA NATH PURI</t>
  </si>
  <si>
    <t>01051 A40 364</t>
  </si>
  <si>
    <t>100557 1</t>
  </si>
  <si>
    <t>SAMPOORNA INVESTMENT PVT LTD</t>
  </si>
  <si>
    <t>01049 A03 270</t>
  </si>
  <si>
    <t>100566 1</t>
  </si>
  <si>
    <t>GHANSHYAM TIKAMDAS AMAR</t>
  </si>
  <si>
    <t>0106 A01 73</t>
  </si>
  <si>
    <t>100567 1</t>
  </si>
  <si>
    <t>NEW ROYAL CHEMISTS                      _x000C_</t>
  </si>
  <si>
    <t>01044 A08 228</t>
  </si>
  <si>
    <t>100570 1</t>
  </si>
  <si>
    <t>DEVAL INVESTMENTS &amp; TRADING CO PVT LTD</t>
  </si>
  <si>
    <t>0101 B12 443</t>
  </si>
  <si>
    <t>100571 1</t>
  </si>
  <si>
    <t>RAVINDRAMOHAN BHAI</t>
  </si>
  <si>
    <t>01038 E22 839</t>
  </si>
  <si>
    <t>100572 1</t>
  </si>
  <si>
    <t>SUMAN RAVINDRAMOHAN BHAI</t>
  </si>
  <si>
    <t>01050 E06 891</t>
  </si>
  <si>
    <t>100573 1</t>
  </si>
  <si>
    <t>JYOTHI RAMAN</t>
  </si>
  <si>
    <t>0101 E01 671</t>
  </si>
  <si>
    <t>100574 1</t>
  </si>
  <si>
    <t>LATA R GANDHARE</t>
  </si>
  <si>
    <t>01044 B00 2342</t>
  </si>
  <si>
    <t>100575 1</t>
  </si>
  <si>
    <t>LALITA SHARAD DEODHAR</t>
  </si>
  <si>
    <t>01023 A00 2346</t>
  </si>
  <si>
    <t>100579 1</t>
  </si>
  <si>
    <t>M/S DEVAL INVESTMENTS &amp; TRADING CO P LTD</t>
  </si>
  <si>
    <t>01049 A09 276</t>
  </si>
  <si>
    <t>100582 1</t>
  </si>
  <si>
    <t>SUSHIL KUMAR KAPUR</t>
  </si>
  <si>
    <t>01051 A14 339</t>
  </si>
  <si>
    <t>100583 1</t>
  </si>
  <si>
    <t>M/S GRAPHITE INDIA LIMITED</t>
  </si>
  <si>
    <t>0101 E05 675</t>
  </si>
  <si>
    <t>100584 1</t>
  </si>
  <si>
    <t>SRIVILAS K PATIL</t>
  </si>
  <si>
    <t>01021 B06 523</t>
  </si>
  <si>
    <t>100587 1</t>
  </si>
  <si>
    <t>DINOO S BEHRAMKAMDIN</t>
  </si>
  <si>
    <t>0102 B04 451</t>
  </si>
  <si>
    <t>100588 1</t>
  </si>
  <si>
    <t>ANIL GIRDHARILAL DUSIJA</t>
  </si>
  <si>
    <t>01050 E07 892</t>
  </si>
  <si>
    <t>100589 1</t>
  </si>
  <si>
    <t>SUNIL B BHOOLABHAI</t>
  </si>
  <si>
    <t>01045 A34 243</t>
  </si>
  <si>
    <t>100590 1</t>
  </si>
  <si>
    <t>GRINDLAYS BANK PLC</t>
  </si>
  <si>
    <t>01046 A34 250</t>
  </si>
  <si>
    <t>100590 2</t>
  </si>
  <si>
    <t>01047 A34 256</t>
  </si>
  <si>
    <t>100590 3</t>
  </si>
  <si>
    <t>01048 A34 260</t>
  </si>
  <si>
    <t>100590 4</t>
  </si>
  <si>
    <t>01049 A34 282</t>
  </si>
  <si>
    <t>100590 5</t>
  </si>
  <si>
    <t>01050 A34 314</t>
  </si>
  <si>
    <t>100590 6</t>
  </si>
  <si>
    <t>01051 A34 341</t>
  </si>
  <si>
    <t>100590 7</t>
  </si>
  <si>
    <t>01052 A34 422</t>
  </si>
  <si>
    <t>100590 8</t>
  </si>
  <si>
    <t>0101 A34 9</t>
  </si>
  <si>
    <t>100590 9</t>
  </si>
  <si>
    <t>01017 B03 490</t>
  </si>
  <si>
    <t>100593 1</t>
  </si>
  <si>
    <t>BERNARD D'SA</t>
  </si>
  <si>
    <t>01024 A05 1097</t>
  </si>
  <si>
    <t>100597 1</t>
  </si>
  <si>
    <t>SUNIL R ANAND</t>
  </si>
  <si>
    <t>01049 A17 284</t>
  </si>
  <si>
    <t>100606 1</t>
  </si>
  <si>
    <t>GUNJEET KAUR</t>
  </si>
  <si>
    <t>01021 E06 763</t>
  </si>
  <si>
    <t>100609 1</t>
  </si>
  <si>
    <t>M/S CANVERA TRADERS PVT LTD</t>
  </si>
  <si>
    <t>01021 E00 2353</t>
  </si>
  <si>
    <t>100612 1</t>
  </si>
  <si>
    <t>KAUP GOVIND SHETTY</t>
  </si>
  <si>
    <t>01020 A12 152</t>
  </si>
  <si>
    <t>100613 1</t>
  </si>
  <si>
    <t>BALDAWA OMESHWAR</t>
  </si>
  <si>
    <t>0101 A33 32</t>
  </si>
  <si>
    <t>100614 1</t>
  </si>
  <si>
    <t>M/S VIKRAM BAKSHI &amp; CO (P) LTD</t>
  </si>
  <si>
    <t>01052 A21 398      OS</t>
  </si>
  <si>
    <t>100615 1</t>
  </si>
  <si>
    <t>KUNAL KALRA</t>
  </si>
  <si>
    <t>01041 A04 193</t>
  </si>
  <si>
    <t>100616 1</t>
  </si>
  <si>
    <t>B R SAWHNEY</t>
  </si>
  <si>
    <t>01050 E08 893</t>
  </si>
  <si>
    <t>100617 1</t>
  </si>
  <si>
    <t>N KHANNA</t>
  </si>
  <si>
    <t>01019 B01 505</t>
  </si>
  <si>
    <t>100618 1</t>
  </si>
  <si>
    <t>KADRI SYED SAFDAR</t>
  </si>
  <si>
    <t>01020 B01 511</t>
  </si>
  <si>
    <t>100618 2</t>
  </si>
  <si>
    <t>01038 E23 840      OS</t>
  </si>
  <si>
    <t>100620 1</t>
  </si>
  <si>
    <t>KESHAO G HAZARI</t>
  </si>
  <si>
    <t>01017 A02 116</t>
  </si>
  <si>
    <t>100621 1</t>
  </si>
  <si>
    <t>RAMADEVI C</t>
  </si>
  <si>
    <t>01019 A06 133</t>
  </si>
  <si>
    <t>100627 1</t>
  </si>
  <si>
    <t>KUMUD  AGGARWAL</t>
  </si>
  <si>
    <t>01018 A06 119</t>
  </si>
  <si>
    <t>100631 1</t>
  </si>
  <si>
    <t>DUDANI EXPORTS PVT LTD</t>
  </si>
  <si>
    <t>01044 B04 583</t>
  </si>
  <si>
    <t>100632 1</t>
  </si>
  <si>
    <t>JATIN SURESH THAKER</t>
  </si>
  <si>
    <t>01037 E07 815</t>
  </si>
  <si>
    <t>100634 1</t>
  </si>
  <si>
    <t>0109 E04 722</t>
  </si>
  <si>
    <t>100635 1</t>
  </si>
  <si>
    <t>SATYAPAL G DASE</t>
  </si>
  <si>
    <t>01018 E07 740</t>
  </si>
  <si>
    <t>100636 1</t>
  </si>
  <si>
    <t>FLAVIA MASCARENHAS</t>
  </si>
  <si>
    <t>01019 E02 743</t>
  </si>
  <si>
    <t>100639 1</t>
  </si>
  <si>
    <t>EDWARD S HAEEMS</t>
  </si>
  <si>
    <t>01038 B08 553</t>
  </si>
  <si>
    <t>100641 1</t>
  </si>
  <si>
    <t>RAJESH RAJANINATH DAMLE</t>
  </si>
  <si>
    <t>01019 B45 2355     OS</t>
  </si>
  <si>
    <t>100645 1</t>
  </si>
  <si>
    <t>RAJEEV SHARAT KUMAR BAGWE</t>
  </si>
  <si>
    <t>01041 E02 857</t>
  </si>
  <si>
    <t>100647 1</t>
  </si>
  <si>
    <t>BEOHAR RAMSUJAN SINHA</t>
  </si>
  <si>
    <t>01036 E03 806</t>
  </si>
  <si>
    <t>100648 1</t>
  </si>
  <si>
    <t>SHANTANU KUMAR DEY</t>
  </si>
  <si>
    <t>0107 A05 81</t>
  </si>
  <si>
    <t>100651 1</t>
  </si>
  <si>
    <t>K NAGARAJAN</t>
  </si>
  <si>
    <t>01050 E11 896</t>
  </si>
  <si>
    <t>100652 1</t>
  </si>
  <si>
    <t>SUKANTA DEY</t>
  </si>
  <si>
    <t>0107 A06 82</t>
  </si>
  <si>
    <t>100654 1</t>
  </si>
  <si>
    <t>ABEZER VALI                             _x000C_</t>
  </si>
  <si>
    <t>0102 B03 450</t>
  </si>
  <si>
    <t>100655 1</t>
  </si>
  <si>
    <t>DHAMJI DEVJI HARIA</t>
  </si>
  <si>
    <t>01045 A07 244</t>
  </si>
  <si>
    <t>100656 1</t>
  </si>
  <si>
    <t>PRAVIN C VAKHARIA</t>
  </si>
  <si>
    <t>01011 B02 482</t>
  </si>
  <si>
    <t>100659 1</t>
  </si>
  <si>
    <t>HAROLD SYLVESTER JOHN PEREIRA</t>
  </si>
  <si>
    <t>01042 E03 862</t>
  </si>
  <si>
    <t>100672 1</t>
  </si>
  <si>
    <t>SUSHAMA PRAKASH HAVAL</t>
  </si>
  <si>
    <t>0107 B03 468</t>
  </si>
  <si>
    <t>100677 1</t>
  </si>
  <si>
    <t>RANBIR KAUR GUPTA</t>
  </si>
  <si>
    <t>01019 E03 744</t>
  </si>
  <si>
    <t>100679 1</t>
  </si>
  <si>
    <t>0104 E02 692</t>
  </si>
  <si>
    <t>100680 1</t>
  </si>
  <si>
    <t>KAILASH MAHAJAN</t>
  </si>
  <si>
    <t>0104 E03 693</t>
  </si>
  <si>
    <t>100681 1</t>
  </si>
  <si>
    <t>DINESH KHANNA</t>
  </si>
  <si>
    <t>01017 B04 491</t>
  </si>
  <si>
    <t>100684 1</t>
  </si>
  <si>
    <t>MUKESH MANILAL PATEL</t>
  </si>
  <si>
    <t>01010 A00 2361</t>
  </si>
  <si>
    <t>100692 1</t>
  </si>
  <si>
    <t>AKBER ABID VALI</t>
  </si>
  <si>
    <t>01021 B07 524</t>
  </si>
  <si>
    <t>100695 1</t>
  </si>
  <si>
    <t>SEASONS ADVERTISING ASSOCIATES</t>
  </si>
  <si>
    <t>01022 E03 767</t>
  </si>
  <si>
    <t>100696 1</t>
  </si>
  <si>
    <t>MEGHNA RAJU EIDNANI</t>
  </si>
  <si>
    <t>01020 A15 156</t>
  </si>
  <si>
    <t>100698 1</t>
  </si>
  <si>
    <t>BHAISAHEB DEVIDAS BHAWSAR NANDODE</t>
  </si>
  <si>
    <t>01051 A04 272      OS</t>
  </si>
  <si>
    <t>100699 1</t>
  </si>
  <si>
    <t>DUGAR INDUSTRIES</t>
  </si>
  <si>
    <t>01019 E04 745</t>
  </si>
  <si>
    <t>100702 1</t>
  </si>
  <si>
    <t>KUSUM ADARSH KHANNA</t>
  </si>
  <si>
    <t>01021 A18 956</t>
  </si>
  <si>
    <t>100709 1</t>
  </si>
  <si>
    <t>A SUREKHA RAO</t>
  </si>
  <si>
    <t>01020 A18 159</t>
  </si>
  <si>
    <t>100709 2</t>
  </si>
  <si>
    <t>01019 B03 507</t>
  </si>
  <si>
    <t>100713 1</t>
  </si>
  <si>
    <t>DEEPAK  HEMDEV</t>
  </si>
  <si>
    <t>01049 A18 285</t>
  </si>
  <si>
    <t>100715 1</t>
  </si>
  <si>
    <t>BIRA SAHNI</t>
  </si>
  <si>
    <t>0106 A03 75</t>
  </si>
  <si>
    <t>100719 1</t>
  </si>
  <si>
    <t>PRAKASH KANTI LAL SHAH</t>
  </si>
  <si>
    <t>01020 B09 158</t>
  </si>
  <si>
    <t>100720 1</t>
  </si>
  <si>
    <t>SHAHNAZ Q TAYYIBJI</t>
  </si>
  <si>
    <t>0103 A37 683</t>
  </si>
  <si>
    <t>100721 1</t>
  </si>
  <si>
    <t>AJAY M SHRIKHANDE</t>
  </si>
  <si>
    <t>01047 A06 273</t>
  </si>
  <si>
    <t>100727 1</t>
  </si>
  <si>
    <t>JUZAR S KHORAKIWALA</t>
  </si>
  <si>
    <t>01022 E04 768</t>
  </si>
  <si>
    <t>100728 1</t>
  </si>
  <si>
    <t>K S RAMAMURTHY</t>
  </si>
  <si>
    <t>01044 A09 229</t>
  </si>
  <si>
    <t>100732 1</t>
  </si>
  <si>
    <t>CHANAKYA A MERCHANT</t>
  </si>
  <si>
    <t>01044 E10 877</t>
  </si>
  <si>
    <t>100733 1</t>
  </si>
  <si>
    <t>S C JAIN</t>
  </si>
  <si>
    <t>0106 E05 723</t>
  </si>
  <si>
    <t>100735 1</t>
  </si>
  <si>
    <t>AROONKUMAR C PATEL</t>
  </si>
  <si>
    <t>01023 A00 2365</t>
  </si>
  <si>
    <t>100736 1</t>
  </si>
  <si>
    <t>ZULEKHA I DAWOOD</t>
  </si>
  <si>
    <t>01023 A00 2367</t>
  </si>
  <si>
    <t>100740 1</t>
  </si>
  <si>
    <t>ZOEB S VALI</t>
  </si>
  <si>
    <t>01020 B25 2368</t>
  </si>
  <si>
    <t>100741 1</t>
  </si>
  <si>
    <t>ARUN KUMAR GOEL</t>
  </si>
  <si>
    <t>01020 B04 513</t>
  </si>
  <si>
    <t>100743 1</t>
  </si>
  <si>
    <t>RATAN D. SHARMA</t>
  </si>
  <si>
    <t>01044 E04 871</t>
  </si>
  <si>
    <t>100747 1</t>
  </si>
  <si>
    <t>SUBASH DESAI</t>
  </si>
  <si>
    <t>01036 E05 808</t>
  </si>
  <si>
    <t>100749 1</t>
  </si>
  <si>
    <t>ARVIND BANAVALIKER</t>
  </si>
  <si>
    <t>01020 E08 756</t>
  </si>
  <si>
    <t>100750 1</t>
  </si>
  <si>
    <t>JAGDISH SACHDEV</t>
  </si>
  <si>
    <t>01022 A00 2369</t>
  </si>
  <si>
    <t>100752 1</t>
  </si>
  <si>
    <t>RUSTOM JAL VAKIL</t>
  </si>
  <si>
    <t>01043 B12 1038</t>
  </si>
  <si>
    <t>100756 1</t>
  </si>
  <si>
    <t>SIDDHARTHA ROY</t>
  </si>
  <si>
    <t>01049 A19 286</t>
  </si>
  <si>
    <t>100758 1</t>
  </si>
  <si>
    <t>RADHIKA K AGGARWAL</t>
  </si>
  <si>
    <t>01041 B02 562</t>
  </si>
  <si>
    <t>100759 1</t>
  </si>
  <si>
    <t>NIRVAN LOI PVT LTD</t>
  </si>
  <si>
    <t>01049 B05 596</t>
  </si>
  <si>
    <t>100760 1</t>
  </si>
  <si>
    <t>INDIRA MANEK SHAH</t>
  </si>
  <si>
    <t>01045 A00 2370</t>
  </si>
  <si>
    <t>100762 1</t>
  </si>
  <si>
    <t>MANEK LAXMIDAS SHAH</t>
  </si>
  <si>
    <t>01044 E00 2372</t>
  </si>
  <si>
    <t>100764 1</t>
  </si>
  <si>
    <t>M/S KHETAN PACKAGING PVT LTD.</t>
  </si>
  <si>
    <t>01048 A04 262</t>
  </si>
  <si>
    <t>100765 1</t>
  </si>
  <si>
    <t>CHAMPAKBHAI K MISTRY</t>
  </si>
  <si>
    <t>01021 A08 171      OS</t>
  </si>
  <si>
    <t>100768 1</t>
  </si>
  <si>
    <t>PRADEEP KUMAR BHATNAGAR</t>
  </si>
  <si>
    <t>01045 A08 245</t>
  </si>
  <si>
    <t>100771 1</t>
  </si>
  <si>
    <t>AMRISH J PATEL (HUF)</t>
  </si>
  <si>
    <t>01049 B06 597</t>
  </si>
  <si>
    <t>100775 1</t>
  </si>
  <si>
    <t>VIJAY YASHWANT KOTWAL</t>
  </si>
  <si>
    <t>01012 E02 728</t>
  </si>
  <si>
    <t>100777 1</t>
  </si>
  <si>
    <t>VILAS LAXMAN CHOUDHARY</t>
  </si>
  <si>
    <t>01049 E01 883</t>
  </si>
  <si>
    <t>100780 1</t>
  </si>
  <si>
    <t>PREM CHAND JAIN</t>
  </si>
  <si>
    <t>01019 A07 134</t>
  </si>
  <si>
    <t>100781 1</t>
  </si>
  <si>
    <t>MAHENDRA PRATAP BUBBAR</t>
  </si>
  <si>
    <t>01044 A10 230</t>
  </si>
  <si>
    <t>100782 1</t>
  </si>
  <si>
    <t>DHIREN P SHETH</t>
  </si>
  <si>
    <t>01021 E00 2374</t>
  </si>
  <si>
    <t>100787 1</t>
  </si>
  <si>
    <t>V P RANGA                               _x000C_</t>
  </si>
  <si>
    <t>0102 A11 43</t>
  </si>
  <si>
    <t>100788 1</t>
  </si>
  <si>
    <t>ROCKWELL LEASING &amp; INVESTMENTS LTD.</t>
  </si>
  <si>
    <t>01043 B08 120</t>
  </si>
  <si>
    <t>100789 1</t>
  </si>
  <si>
    <t>S N NAYAR</t>
  </si>
  <si>
    <t>0102 A06 38</t>
  </si>
  <si>
    <t>100794 1</t>
  </si>
  <si>
    <t>PREM SHANKER J</t>
  </si>
  <si>
    <t>01049 B07 598</t>
  </si>
  <si>
    <t>100796 1</t>
  </si>
  <si>
    <t>MIRAGE FASHIONWEAR INDIA PVT LTD</t>
  </si>
  <si>
    <t>0102 E02 682</t>
  </si>
  <si>
    <t>100797 1</t>
  </si>
  <si>
    <t>RAMA GOEL</t>
  </si>
  <si>
    <t>01017 B25 2378</t>
  </si>
  <si>
    <t>100798 1</t>
  </si>
  <si>
    <t>USHA VASUDEO PRABHU VERLEKAR</t>
  </si>
  <si>
    <t>01049 B08 599</t>
  </si>
  <si>
    <t>100803 1</t>
  </si>
  <si>
    <t>RAJEEV CHITGOPEKAR</t>
  </si>
  <si>
    <t>01021 B08 525</t>
  </si>
  <si>
    <t>100804 1</t>
  </si>
  <si>
    <t>RAJENDRA SAHOI SHRIVASTAVA</t>
  </si>
  <si>
    <t>01044 B06 585</t>
  </si>
  <si>
    <t>100805 1</t>
  </si>
  <si>
    <t>VIJAY DWARAKANATH KERKAR</t>
  </si>
  <si>
    <t>01020 B06 515</t>
  </si>
  <si>
    <t>100806 1</t>
  </si>
  <si>
    <t>PISHU M MAHTANI</t>
  </si>
  <si>
    <t>01044 A12 232</t>
  </si>
  <si>
    <t>100807 1</t>
  </si>
  <si>
    <t>KUNDA SUDHIR SHERE</t>
  </si>
  <si>
    <t>0107 E04 704</t>
  </si>
  <si>
    <t>100808 1</t>
  </si>
  <si>
    <t>AJAYKANT R RUIA</t>
  </si>
  <si>
    <t>01022 B05 533</t>
  </si>
  <si>
    <t>100811 1</t>
  </si>
  <si>
    <t>SITU PLASTICS INDUSTRIES P LTD</t>
  </si>
  <si>
    <t>01042 E04 863</t>
  </si>
  <si>
    <t>100820 1</t>
  </si>
  <si>
    <t>ARVIND KRISHNA MAHAJANI</t>
  </si>
  <si>
    <t>0102 B06 453</t>
  </si>
  <si>
    <t>100821 1</t>
  </si>
  <si>
    <t>JYOTI PRADIP VED</t>
  </si>
  <si>
    <t>0103 B04 458</t>
  </si>
  <si>
    <t>100822 1</t>
  </si>
  <si>
    <t>RAVI PRAKASH (TRF FROM DELUXE BUSINESS)</t>
  </si>
  <si>
    <t>0102 A55 45</t>
  </si>
  <si>
    <t>100823 1</t>
  </si>
  <si>
    <t>HOMI B KHARIWALLA</t>
  </si>
  <si>
    <t>01018 A05 123</t>
  </si>
  <si>
    <t>100828 1</t>
  </si>
  <si>
    <t>B N MUDDU</t>
  </si>
  <si>
    <t>01015 A01 113</t>
  </si>
  <si>
    <t>100829 1</t>
  </si>
  <si>
    <t>VIJAYA LAKSHMI SILKS AND SAREES</t>
  </si>
  <si>
    <t>0102 B08 456</t>
  </si>
  <si>
    <t>100831 1</t>
  </si>
  <si>
    <t>RAVINDRA MADANLAL GOENKA</t>
  </si>
  <si>
    <t>0102 E08 961</t>
  </si>
  <si>
    <t>100832 1</t>
  </si>
  <si>
    <t>ARINDAM BANERJEE</t>
  </si>
  <si>
    <t>01046 A56 879</t>
  </si>
  <si>
    <t>100836 1</t>
  </si>
  <si>
    <t>BHARAT MANHAR MODY</t>
  </si>
  <si>
    <t>01049 A07 274</t>
  </si>
  <si>
    <t>100837 1</t>
  </si>
  <si>
    <t>DIPAK KUMAR HIMATSINGKA</t>
  </si>
  <si>
    <t>01042 E00 2385</t>
  </si>
  <si>
    <t>100838 1</t>
  </si>
  <si>
    <t>GOVINDJI RANMAL JANKHARIA</t>
  </si>
  <si>
    <t>01021 A09 172</t>
  </si>
  <si>
    <t>100840 1</t>
  </si>
  <si>
    <t>PRAVIN S PRATAP</t>
  </si>
  <si>
    <t>0104 A03 62</t>
  </si>
  <si>
    <t>100841 1</t>
  </si>
  <si>
    <t>A.H.WHEELER &amp; CO PVT LTD</t>
  </si>
  <si>
    <t>01025 E04 797</t>
  </si>
  <si>
    <t>100851 1</t>
  </si>
  <si>
    <t>A NAGARAJA RAO</t>
  </si>
  <si>
    <t>0105 E03 697</t>
  </si>
  <si>
    <t>100853 1</t>
  </si>
  <si>
    <t>NARENDRAN SREENIVASAN</t>
  </si>
  <si>
    <t>0102 B02 448</t>
  </si>
  <si>
    <t>100854 1</t>
  </si>
  <si>
    <t>SANJEEV KUMAR B VANDAKUDRI</t>
  </si>
  <si>
    <t>01021 A02 165</t>
  </si>
  <si>
    <t>100859 1</t>
  </si>
  <si>
    <t>SHARDA  BHAVNANI</t>
  </si>
  <si>
    <t>01043 A11 217      OS</t>
  </si>
  <si>
    <t>100861 1</t>
  </si>
  <si>
    <t>PINAKIN RAMLAL PARIKH</t>
  </si>
  <si>
    <t>01017 E01 732</t>
  </si>
  <si>
    <t>100863 1</t>
  </si>
  <si>
    <t>SIVA PRASAD MENON</t>
  </si>
  <si>
    <t>01021 B09 526</t>
  </si>
  <si>
    <t>100866 1</t>
  </si>
  <si>
    <t>TADIMALLA SRIMANNARAYNA PRASAD</t>
  </si>
  <si>
    <t>0106 B02 464</t>
  </si>
  <si>
    <t>100870 1</t>
  </si>
  <si>
    <t>ADESH JAYASEN</t>
  </si>
  <si>
    <t>0107 E00 2394</t>
  </si>
  <si>
    <t>100872 1</t>
  </si>
  <si>
    <t>DOUGLAS  D'MELLO</t>
  </si>
  <si>
    <t>01041 B05 565</t>
  </si>
  <si>
    <t>100874 1</t>
  </si>
  <si>
    <t>RAMCHANDRA G SAWANT</t>
  </si>
  <si>
    <t>0104 B01 459</t>
  </si>
  <si>
    <t>100877 1</t>
  </si>
  <si>
    <t>ARUN INDULAL LAKHIA</t>
  </si>
  <si>
    <t>01011 A03 108</t>
  </si>
  <si>
    <t>100878 1</t>
  </si>
  <si>
    <t>MENON PISTONS PVT LTD</t>
  </si>
  <si>
    <t>01043 B07 579</t>
  </si>
  <si>
    <t>100879 1</t>
  </si>
  <si>
    <t>PRABHU CHIMANDAS CHANDAN</t>
  </si>
  <si>
    <t>0103 B03 457</t>
  </si>
  <si>
    <t>100880 1</t>
  </si>
  <si>
    <t>GANGADHAR S GOURI</t>
  </si>
  <si>
    <t>0104 B03 460</t>
  </si>
  <si>
    <t>100880 2</t>
  </si>
  <si>
    <t>01048 E03 772</t>
  </si>
  <si>
    <t>100882 1</t>
  </si>
  <si>
    <t>SADHU P  RAO</t>
  </si>
  <si>
    <t>01042 A07 204</t>
  </si>
  <si>
    <t>100883 1</t>
  </si>
  <si>
    <t>TEHNAZ ASPI BYRAMJI</t>
  </si>
  <si>
    <t>01045 E03 880</t>
  </si>
  <si>
    <t>100884 1</t>
  </si>
  <si>
    <t>01039 A02 962</t>
  </si>
  <si>
    <t>100886 1</t>
  </si>
  <si>
    <t>JAYANTILAL CHATURBHAI PATEL</t>
  </si>
  <si>
    <t>01011 A02 109</t>
  </si>
  <si>
    <t>100888 1</t>
  </si>
  <si>
    <t>NAVIN KUMAR KAPOOR</t>
  </si>
  <si>
    <t>01045 B04 589</t>
  </si>
  <si>
    <t>100890 1</t>
  </si>
  <si>
    <t>AJAY ASHOK KUMAR BHANDARI</t>
  </si>
  <si>
    <t>01047 A04 257</t>
  </si>
  <si>
    <t>100891 1</t>
  </si>
  <si>
    <t>ANIL M KARAMCHANDANI</t>
  </si>
  <si>
    <t>01022 B06 534</t>
  </si>
  <si>
    <t>100893 1</t>
  </si>
  <si>
    <t>ROSHAN B MEHTA</t>
  </si>
  <si>
    <t>01048 A06 264</t>
  </si>
  <si>
    <t>100894 1</t>
  </si>
  <si>
    <t>RAJESH N KARAMCHANDANI                  _x000C_</t>
  </si>
  <si>
    <t>01045 A35 2397</t>
  </si>
  <si>
    <t>100896 1</t>
  </si>
  <si>
    <t>M/S VINAY TRADING COMPANY</t>
  </si>
  <si>
    <t>01048 A07 265</t>
  </si>
  <si>
    <t>100897 1</t>
  </si>
  <si>
    <t>RAMANNA SHREENIVAS</t>
  </si>
  <si>
    <t>01023 A01 266</t>
  </si>
  <si>
    <t>100898 1</t>
  </si>
  <si>
    <t>RAMANI RAMAKRISHNAN</t>
  </si>
  <si>
    <t>01052 B41 647</t>
  </si>
  <si>
    <t>100901 1</t>
  </si>
  <si>
    <t>CHINTAMANI</t>
  </si>
  <si>
    <t>01051 E32 1035</t>
  </si>
  <si>
    <t>100903 1</t>
  </si>
  <si>
    <t>VIMALCHAND M SHAH</t>
  </si>
  <si>
    <t>01018 E09 958</t>
  </si>
  <si>
    <t>100906 1</t>
  </si>
  <si>
    <t>01024 E25 974</t>
  </si>
  <si>
    <t>100908 1</t>
  </si>
  <si>
    <t>SHALINI AWATRAMANI</t>
  </si>
  <si>
    <t>01051 B22 975</t>
  </si>
  <si>
    <t>100909 1</t>
  </si>
  <si>
    <t>HEMANT S GHIA</t>
  </si>
  <si>
    <t>01044 A23 976</t>
  </si>
  <si>
    <t>100910 1</t>
  </si>
  <si>
    <t>HARESH RAMCHAND DHANWANI</t>
  </si>
  <si>
    <t>01051 B24 977</t>
  </si>
  <si>
    <t>100911 1</t>
  </si>
  <si>
    <t>PATEL BIPINCHANDRA NAGINDAS</t>
  </si>
  <si>
    <t>01043 A15 978</t>
  </si>
  <si>
    <t>100912 1</t>
  </si>
  <si>
    <t>M/S TEXPORT SYNDICATE</t>
  </si>
  <si>
    <t>0107 B04 979</t>
  </si>
  <si>
    <t>100913 1</t>
  </si>
  <si>
    <t>TRAVEL CARE</t>
  </si>
  <si>
    <t>0104 A07 980</t>
  </si>
  <si>
    <t>100914 1</t>
  </si>
  <si>
    <t>RAMESH RAGHUNANDAN SANZGIRI</t>
  </si>
  <si>
    <t>01048 A02 981</t>
  </si>
  <si>
    <t>100915 1</t>
  </si>
  <si>
    <t>PRAVINCHANDRA NARANDAS SHAH</t>
  </si>
  <si>
    <t>01018 A02 982</t>
  </si>
  <si>
    <t>100916 1</t>
  </si>
  <si>
    <t>SUHAS BALKRISHNAN NAYAN</t>
  </si>
  <si>
    <t>01043 B09 995</t>
  </si>
  <si>
    <t>100917 1</t>
  </si>
  <si>
    <t>BHARTI SHAH</t>
  </si>
  <si>
    <t>01043 A16 1005     OS</t>
  </si>
  <si>
    <t>100918 1</t>
  </si>
  <si>
    <t>SAM FRAMROZE IRANI</t>
  </si>
  <si>
    <t>01051 E29 1006</t>
  </si>
  <si>
    <t>100919 1</t>
  </si>
  <si>
    <t>NARESH SINGH BHATTI</t>
  </si>
  <si>
    <t>01018 B12 1007</t>
  </si>
  <si>
    <t>100920 1</t>
  </si>
  <si>
    <t>ZOEB KASAMALI SUTARWALA</t>
  </si>
  <si>
    <t>01019 B05 1008</t>
  </si>
  <si>
    <t>100921 1</t>
  </si>
  <si>
    <t>HUSAINBHAI MOHAMMADALI GODIWALA</t>
  </si>
  <si>
    <t>01048 B03 1009</t>
  </si>
  <si>
    <t>100922 1</t>
  </si>
  <si>
    <t>JYOTSNA RATNAKAR WAGH</t>
  </si>
  <si>
    <t>01043 B10 996</t>
  </si>
  <si>
    <t>100924 1</t>
  </si>
  <si>
    <t>SHASHI BALA</t>
  </si>
  <si>
    <t>01018 E11 1040</t>
  </si>
  <si>
    <t>100925 1</t>
  </si>
  <si>
    <t>VIVEK VASANT SHAH(MINOR)</t>
  </si>
  <si>
    <t>01048 A08 1037</t>
  </si>
  <si>
    <t>100926 1</t>
  </si>
  <si>
    <t>VITHAL GOPAL JADHAV</t>
  </si>
  <si>
    <t>01018 B14 1041</t>
  </si>
  <si>
    <t>100927 1</t>
  </si>
  <si>
    <t>CANSUN</t>
  </si>
  <si>
    <t>01034 B01 1042</t>
  </si>
  <si>
    <t>100928 1</t>
  </si>
  <si>
    <t>FRANCIS CROSS</t>
  </si>
  <si>
    <t>01044 A00 1043</t>
  </si>
  <si>
    <t>100929 1</t>
  </si>
  <si>
    <t>VIVEK AGENCIES &amp; SALES UNDERTAKING</t>
  </si>
  <si>
    <t>01050 B08 1044</t>
  </si>
  <si>
    <t>100930 1</t>
  </si>
  <si>
    <t>MURALI D KANURI</t>
  </si>
  <si>
    <t>01042 B07 1045</t>
  </si>
  <si>
    <t>100931 1</t>
  </si>
  <si>
    <t>ANIL CHAMPAKLAL MEHTA</t>
  </si>
  <si>
    <t>0104 E06 1046</t>
  </si>
  <si>
    <t>100932 1</t>
  </si>
  <si>
    <t>DYNAVOX ELECTRONICS PVT LTD</t>
  </si>
  <si>
    <t>0105 B06 1047</t>
  </si>
  <si>
    <t>100933 1</t>
  </si>
  <si>
    <t>DYNAVOX ELECTRONICS PVT. LTD.</t>
  </si>
  <si>
    <t>01021 A14 1048</t>
  </si>
  <si>
    <t>100934 1</t>
  </si>
  <si>
    <t>MARDIA METALS AGENCY</t>
  </si>
  <si>
    <t>01042 B09 1049</t>
  </si>
  <si>
    <t>100935 1</t>
  </si>
  <si>
    <t>ARDESHIR SAM AGA</t>
  </si>
  <si>
    <t>01020 A16 1050</t>
  </si>
  <si>
    <t>100936 1</t>
  </si>
  <si>
    <t>BEHRAM SAM AGA</t>
  </si>
  <si>
    <t>01038 B15 1051</t>
  </si>
  <si>
    <t>100937 1</t>
  </si>
  <si>
    <t>AVINASH MURTIRAJLOO GARDE</t>
  </si>
  <si>
    <t>01021 B14 1053</t>
  </si>
  <si>
    <t>100939 1</t>
  </si>
  <si>
    <t>HARISH CHANDRA DHIR</t>
  </si>
  <si>
    <t>01043 A17 1054</t>
  </si>
  <si>
    <t>100940 1</t>
  </si>
  <si>
    <t>NARAYANAN K</t>
  </si>
  <si>
    <t>01038 E36 1055</t>
  </si>
  <si>
    <t>100941 1</t>
  </si>
  <si>
    <t>NAFISA ZOEB SUTARWALA</t>
  </si>
  <si>
    <t>01020 B10 1056</t>
  </si>
  <si>
    <t>100942 1</t>
  </si>
  <si>
    <t>VIRAJ UMAKANT PATIL</t>
  </si>
  <si>
    <t>01051 B27 1057</t>
  </si>
  <si>
    <t>100943 1</t>
  </si>
  <si>
    <t>GEOFEREY B NAGPAL</t>
  </si>
  <si>
    <t>01027 A01 1058</t>
  </si>
  <si>
    <t>100944 1</t>
  </si>
  <si>
    <t>HIMATLAL HARIBHAI JOSHI</t>
  </si>
  <si>
    <t>01049 A27 1059</t>
  </si>
  <si>
    <t>100945 1</t>
  </si>
  <si>
    <t>SURESH RADHESHYAM LATH</t>
  </si>
  <si>
    <t>01049 A28 1060</t>
  </si>
  <si>
    <t>100946 1</t>
  </si>
  <si>
    <t>SHAM VASANT PADGAONKAR</t>
  </si>
  <si>
    <t>01051 A15 1064</t>
  </si>
  <si>
    <t>100947 1</t>
  </si>
  <si>
    <t>FIROZE M MISTRY</t>
  </si>
  <si>
    <t>01049 A06 1065</t>
  </si>
  <si>
    <t>100948 1</t>
  </si>
  <si>
    <t>BAHL BROTHERS HUF</t>
  </si>
  <si>
    <t>0101 A37 1066</t>
  </si>
  <si>
    <t>100949 1</t>
  </si>
  <si>
    <t>01021 A15 1067</t>
  </si>
  <si>
    <t>100950 1</t>
  </si>
  <si>
    <t>NITRAS EXPORTS PVT. LTD</t>
  </si>
  <si>
    <t>01022 A15 1068</t>
  </si>
  <si>
    <t>100951 1</t>
  </si>
  <si>
    <t>NITRAS EXPORTS PVT LTD</t>
  </si>
  <si>
    <t>01051 B30 1080</t>
  </si>
  <si>
    <t>100952 1</t>
  </si>
  <si>
    <t>BHARAT BHUSHAN AGARWAL</t>
  </si>
  <si>
    <t>01022 A04 1069</t>
  </si>
  <si>
    <t>100953 1</t>
  </si>
  <si>
    <t>ASHWINI PLASTICS &amp; CHEMICALS PVT. LTD.  _x000C_</t>
  </si>
  <si>
    <t>01019 B04 1157</t>
  </si>
  <si>
    <t>100955 1</t>
  </si>
  <si>
    <t>THAWANI KHUBCHAND KHEMCHAND</t>
  </si>
  <si>
    <t>01051 B31 1124</t>
  </si>
  <si>
    <t>100956 1</t>
  </si>
  <si>
    <t>KANCHAN NARENDER DHANWANI</t>
  </si>
  <si>
    <t>01049 A30 1114</t>
  </si>
  <si>
    <t>100957 1</t>
  </si>
  <si>
    <t>SUNIL SURESH RAIKAR</t>
  </si>
  <si>
    <t>01048 A05 1116</t>
  </si>
  <si>
    <t>100958 1</t>
  </si>
  <si>
    <t>KANAN VASANT PATEL</t>
  </si>
  <si>
    <t>01049 A31 1115</t>
  </si>
  <si>
    <t>100959 1</t>
  </si>
  <si>
    <t>VASANT RAVINDRANATH PATEL</t>
  </si>
  <si>
    <t>0107 A04 1117</t>
  </si>
  <si>
    <t>100960 1</t>
  </si>
  <si>
    <t>KHURSHID PORUS BUHARIWALA</t>
  </si>
  <si>
    <t>01051 B34 1125</t>
  </si>
  <si>
    <t>100961 1</t>
  </si>
  <si>
    <t>NEELAM HARISH SAVANT</t>
  </si>
  <si>
    <t>01051 E83 1126</t>
  </si>
  <si>
    <t>100962 1</t>
  </si>
  <si>
    <t>BRIJKISHORE SINGHI</t>
  </si>
  <si>
    <t>01024 B02 1146</t>
  </si>
  <si>
    <t>100963 1</t>
  </si>
  <si>
    <t>MOHAN RAJKUMAR TULSIANI</t>
  </si>
  <si>
    <t>01051 B33 1158</t>
  </si>
  <si>
    <t>100964 1</t>
  </si>
  <si>
    <t>UMMEHANI HASAN NAGARWALA</t>
  </si>
  <si>
    <t>01019 B06 1160</t>
  </si>
  <si>
    <t>100966 1</t>
  </si>
  <si>
    <t>JIMMY J PALIA</t>
  </si>
  <si>
    <t>01018 B16 1156</t>
  </si>
  <si>
    <t>100967 1</t>
  </si>
  <si>
    <t>ROHIT SHIVKUMAR PATIL</t>
  </si>
  <si>
    <t>0107 A11 1161</t>
  </si>
  <si>
    <t>100968 1</t>
  </si>
  <si>
    <t>VIJAY KHANNA</t>
  </si>
  <si>
    <t>01050 B17 1162</t>
  </si>
  <si>
    <t>100969 1</t>
  </si>
  <si>
    <t>MOIZ M DOHADWALA</t>
  </si>
  <si>
    <t>01044 A28 1163</t>
  </si>
  <si>
    <t>100970 1</t>
  </si>
  <si>
    <t>BHARAT P SHAH HUF</t>
  </si>
  <si>
    <t>01019 B07 1164</t>
  </si>
  <si>
    <t>100971 1</t>
  </si>
  <si>
    <t>M/S UNICORN FANTASIES</t>
  </si>
  <si>
    <t>01047 A03 1165</t>
  </si>
  <si>
    <t>100972 1</t>
  </si>
  <si>
    <t>MONARCH CONSTRUCTION  COMPANY</t>
  </si>
  <si>
    <t>01021 A17 1166</t>
  </si>
  <si>
    <t>100973 1</t>
  </si>
  <si>
    <t>KALA GOKANI</t>
  </si>
  <si>
    <t>01044 A01 1167</t>
  </si>
  <si>
    <t>100974 1</t>
  </si>
  <si>
    <t>SAROJ MATHUR</t>
  </si>
  <si>
    <t>01051 E31 1168</t>
  </si>
  <si>
    <t>100975 1</t>
  </si>
  <si>
    <t>SUDHA KAUSHIK SHAH</t>
  </si>
  <si>
    <t>01019 A25 1401</t>
  </si>
  <si>
    <t>100976 1</t>
  </si>
  <si>
    <t>MAHINDRA &amp; MAHINDRA LTD</t>
  </si>
  <si>
    <t>01020 A25 1402</t>
  </si>
  <si>
    <t>100976 2</t>
  </si>
  <si>
    <t>01021 A25 1403</t>
  </si>
  <si>
    <t>100976 3</t>
  </si>
  <si>
    <t>01022 A25 1404</t>
  </si>
  <si>
    <t>100976 4</t>
  </si>
  <si>
    <t>01041 A21 1435</t>
  </si>
  <si>
    <t>100976 5</t>
  </si>
  <si>
    <t>01042 A21 1436</t>
  </si>
  <si>
    <t>100976 6</t>
  </si>
  <si>
    <t>01043 A21 1437</t>
  </si>
  <si>
    <t>100976 7</t>
  </si>
  <si>
    <t>01044 A21 1438</t>
  </si>
  <si>
    <t>100976 8</t>
  </si>
  <si>
    <t>01020 E10 1170</t>
  </si>
  <si>
    <t>100977 1</t>
  </si>
  <si>
    <t>NILESH M PATNI</t>
  </si>
  <si>
    <t>01042 B08 1171</t>
  </si>
  <si>
    <t>100978 1</t>
  </si>
  <si>
    <t>E EYRES AND COMPANY</t>
  </si>
  <si>
    <t>01051 B35 1172</t>
  </si>
  <si>
    <t>100979 1</t>
  </si>
  <si>
    <t>K S GILL</t>
  </si>
  <si>
    <t>01022 A06 1173</t>
  </si>
  <si>
    <t>100980 1</t>
  </si>
  <si>
    <t>ASHOK VINAYKUMAR OZA</t>
  </si>
  <si>
    <t>0107 B07 1174</t>
  </si>
  <si>
    <t>100981 1</t>
  </si>
  <si>
    <t>KALA SHOWNKANI</t>
  </si>
  <si>
    <t>01019 B08 1209</t>
  </si>
  <si>
    <t>100983 1</t>
  </si>
  <si>
    <t>RAVINDRA MANOHAR SAVANT</t>
  </si>
  <si>
    <t>01043 A12 1210     OS</t>
  </si>
  <si>
    <t>100984 1</t>
  </si>
  <si>
    <t>MANJIT SINGH KOHLI</t>
  </si>
  <si>
    <t>01049 A33 1212</t>
  </si>
  <si>
    <t>100986 1</t>
  </si>
  <si>
    <t>ANJALI SUNIL TIKEKAR</t>
  </si>
  <si>
    <t>01037 E14 1214</t>
  </si>
  <si>
    <t>100988 1</t>
  </si>
  <si>
    <t>VINOD SHANTILAL SHAH</t>
  </si>
  <si>
    <t>01050 E15 1216</t>
  </si>
  <si>
    <t>100990 1</t>
  </si>
  <si>
    <t>HANIF MOHAMMED  MODAK</t>
  </si>
  <si>
    <t>01050 B19 1218</t>
  </si>
  <si>
    <t>100992 1</t>
  </si>
  <si>
    <t>R.N. SOMAI</t>
  </si>
  <si>
    <t>01021 A20 1219</t>
  </si>
  <si>
    <t>100993 1</t>
  </si>
  <si>
    <t>ASHEESH VINAY MEHTA</t>
  </si>
  <si>
    <t>01024 A06 1362</t>
  </si>
  <si>
    <t>100994 1</t>
  </si>
  <si>
    <t>RAMANUJAPU RANGAYYA</t>
  </si>
  <si>
    <t>01051 E63 1439</t>
  </si>
  <si>
    <t>100995 1</t>
  </si>
  <si>
    <t>K. RAGHAVENDRA ACHARYA</t>
  </si>
  <si>
    <t>01040 A11 1220</t>
  </si>
  <si>
    <t>100996 1</t>
  </si>
  <si>
    <t>ALI ASGER FIDVI</t>
  </si>
  <si>
    <t>01043 B14 1221</t>
  </si>
  <si>
    <t>100997 1</t>
  </si>
  <si>
    <t>NAJMA DEWAN</t>
  </si>
  <si>
    <t>01021 B04 1222</t>
  </si>
  <si>
    <t>100998 1</t>
  </si>
  <si>
    <t>RAVI VASANT MARBALLI</t>
  </si>
  <si>
    <t>01052 E49 1294</t>
  </si>
  <si>
    <t>101000 1</t>
  </si>
  <si>
    <t>BADIGA AJAY PRASAD</t>
  </si>
  <si>
    <t>01051 B37 1295</t>
  </si>
  <si>
    <t>101001 1</t>
  </si>
  <si>
    <t>SANJEEV GUPTA</t>
  </si>
  <si>
    <t>01021 B18 1359     OS</t>
  </si>
  <si>
    <t>101003 1</t>
  </si>
  <si>
    <t>MONGINIS BAKERY</t>
  </si>
  <si>
    <t>01045 B06 1345</t>
  </si>
  <si>
    <t>101004 1</t>
  </si>
  <si>
    <t>MOHINDER PAUL GUPTA</t>
  </si>
  <si>
    <t>01045 B07 1346</t>
  </si>
  <si>
    <t>101005 1</t>
  </si>
  <si>
    <t>ASHOK KUMAR GUPTA                       _x000C_</t>
  </si>
  <si>
    <t>01052 E50 1296</t>
  </si>
  <si>
    <t>101007 1</t>
  </si>
  <si>
    <t>USHA GANERIWAL</t>
  </si>
  <si>
    <t>01052 E51 1297</t>
  </si>
  <si>
    <t>101008 1</t>
  </si>
  <si>
    <t>GANERIWAL SUNIL MAHABIRPRASAD</t>
  </si>
  <si>
    <t>01050 B23 1298</t>
  </si>
  <si>
    <t>101009 1</t>
  </si>
  <si>
    <t>ALY SALMAAN MOLOOBHOY</t>
  </si>
  <si>
    <t>01050 B25 1299</t>
  </si>
  <si>
    <t>101010 1</t>
  </si>
  <si>
    <t>ZAIN SALMAAN MOLOOBHOY</t>
  </si>
  <si>
    <t>0101 B26 1348</t>
  </si>
  <si>
    <t>101011 1</t>
  </si>
  <si>
    <t>JAGDISH PRASAD SONTHALIA</t>
  </si>
  <si>
    <t>01020 E12 1300</t>
  </si>
  <si>
    <t>101012 1</t>
  </si>
  <si>
    <t>JAYAROOP GULLAPALLI (MINOR)</t>
  </si>
  <si>
    <t>01019 E12 1301</t>
  </si>
  <si>
    <t>101013 1</t>
  </si>
  <si>
    <t>JAYADEEP GULLAPALLI (MINOR)</t>
  </si>
  <si>
    <t>0101 B25 1302</t>
  </si>
  <si>
    <t>101014 1</t>
  </si>
  <si>
    <t>YELURI RATNAKAR</t>
  </si>
  <si>
    <t>01038 E39 1303</t>
  </si>
  <si>
    <t>101015 1</t>
  </si>
  <si>
    <t>SNEHLATA MAGANBHAI PATEL</t>
  </si>
  <si>
    <t>01018 A09 1366</t>
  </si>
  <si>
    <t>101016 1</t>
  </si>
  <si>
    <t>MADHUKANT M KANAKIA</t>
  </si>
  <si>
    <t>01043 B15 1349</t>
  </si>
  <si>
    <t>101017 1</t>
  </si>
  <si>
    <t>DEB NARAYAN GHOSH</t>
  </si>
  <si>
    <t>0101 B27 1368</t>
  </si>
  <si>
    <t>101019 1</t>
  </si>
  <si>
    <t>MARY KAIPALLIL IPE</t>
  </si>
  <si>
    <t>01035 B01 1369</t>
  </si>
  <si>
    <t>101020 1</t>
  </si>
  <si>
    <t>REETA KALYAN DASGUPTA</t>
  </si>
  <si>
    <t>01045 A06 1370</t>
  </si>
  <si>
    <t>101021 1</t>
  </si>
  <si>
    <t>S.R. KARNANI</t>
  </si>
  <si>
    <t>01051 B38 1371</t>
  </si>
  <si>
    <t>101022 1</t>
  </si>
  <si>
    <t>SOLY KAIKHASRU MISTRY</t>
  </si>
  <si>
    <t>0102 B17 1372</t>
  </si>
  <si>
    <t>101023 1</t>
  </si>
  <si>
    <t>ANJANA BUILDERS PVT LTD</t>
  </si>
  <si>
    <t>01042 A08 1440</t>
  </si>
  <si>
    <t>101024 1</t>
  </si>
  <si>
    <t>MERLEY ROSY REBEIRO</t>
  </si>
  <si>
    <t>01048 A21 1441</t>
  </si>
  <si>
    <t>101025 1</t>
  </si>
  <si>
    <t>KANUNGO TRADING &amp; METALS PVT LTD</t>
  </si>
  <si>
    <t>0101 A45 1442</t>
  </si>
  <si>
    <t>101026 1</t>
  </si>
  <si>
    <t>SIDHRAJ BHANDARI</t>
  </si>
  <si>
    <t>01050 A45 1443</t>
  </si>
  <si>
    <t>101027 1</t>
  </si>
  <si>
    <t>SAURABH N SHODHAN</t>
  </si>
  <si>
    <t>01044 B07 1444</t>
  </si>
  <si>
    <t>101028 1</t>
  </si>
  <si>
    <t>KIRIT KARSANDAS PAREKH</t>
  </si>
  <si>
    <t>01049 A41 1445</t>
  </si>
  <si>
    <t>101029 1</t>
  </si>
  <si>
    <t>RASHTRIYA METAL INDUSTRIES LTD</t>
  </si>
  <si>
    <t>01044 A11 1446</t>
  </si>
  <si>
    <t>101030 1</t>
  </si>
  <si>
    <t>RAJENDRA R SHAH</t>
  </si>
  <si>
    <t>01049 B41 1604</t>
  </si>
  <si>
    <t>101031 1</t>
  </si>
  <si>
    <t>PRAVINCHANDRA K KANAKIA</t>
  </si>
  <si>
    <t>01044 B08 1532</t>
  </si>
  <si>
    <t>101033 1</t>
  </si>
  <si>
    <t>AMITA UMESH SHANGHVI</t>
  </si>
  <si>
    <t>01038 B17 1533</t>
  </si>
  <si>
    <t>101034 1</t>
  </si>
  <si>
    <t>MAHESH DAYALANI</t>
  </si>
  <si>
    <t>0101 B32 1534</t>
  </si>
  <si>
    <t>101035 1</t>
  </si>
  <si>
    <t>LILAVATI R BHATT</t>
  </si>
  <si>
    <t>01050 B37 1605</t>
  </si>
  <si>
    <t>101037 1</t>
  </si>
  <si>
    <t>VIJAY &amp; CO</t>
  </si>
  <si>
    <t>01018 B17 1535</t>
  </si>
  <si>
    <t>101038 1</t>
  </si>
  <si>
    <t>RAJAN TARACHAND SHAH</t>
  </si>
  <si>
    <t>01042 B12 1536</t>
  </si>
  <si>
    <t>101039 1</t>
  </si>
  <si>
    <t>RAVINDRA  PANTSACHIV</t>
  </si>
  <si>
    <t>01050 A50 1537</t>
  </si>
  <si>
    <t>101040 1</t>
  </si>
  <si>
    <t>SUDHAKAR C PATEL</t>
  </si>
  <si>
    <t>01050 B32 1538</t>
  </si>
  <si>
    <t>101042 1</t>
  </si>
  <si>
    <t>SUDHA S ARORA</t>
  </si>
  <si>
    <t>01019 A12 1540</t>
  </si>
  <si>
    <t>101043 1</t>
  </si>
  <si>
    <t>VEENA KAPUR</t>
  </si>
  <si>
    <t>01050 B33 1541</t>
  </si>
  <si>
    <t>101044 1</t>
  </si>
  <si>
    <t>DEEPAK RUPANI</t>
  </si>
  <si>
    <t>0102 A20 1652</t>
  </si>
  <si>
    <t>101045 1</t>
  </si>
  <si>
    <t>NITA M BHOGILAL</t>
  </si>
  <si>
    <t>01051 E64 1542</t>
  </si>
  <si>
    <t>101046 1</t>
  </si>
  <si>
    <t>M/S SANGHVI PLASTICS PVT. LTD.</t>
  </si>
  <si>
    <t>01044 B10 1543     OS</t>
  </si>
  <si>
    <t>101047 1</t>
  </si>
  <si>
    <t>SHREE KRISHNA GUPTA</t>
  </si>
  <si>
    <t>01048 A23 1544</t>
  </si>
  <si>
    <t>101048 1</t>
  </si>
  <si>
    <t>CHINU BHAI KALIDAS &amp; BROS</t>
  </si>
  <si>
    <t>01049 B21 1545</t>
  </si>
  <si>
    <t>101049 1</t>
  </si>
  <si>
    <t>SHRIKANTA  JAIN</t>
  </si>
  <si>
    <t>01019 B11 1657</t>
  </si>
  <si>
    <t>101060 1</t>
  </si>
  <si>
    <t>SATISH MADANLAL GUPTA</t>
  </si>
  <si>
    <t>01020 B16 1606</t>
  </si>
  <si>
    <t>101061 1</t>
  </si>
  <si>
    <t>SHITAL V SHAH</t>
  </si>
  <si>
    <t>01032 B01 1607</t>
  </si>
  <si>
    <t>101062 1</t>
  </si>
  <si>
    <t>NUKALA VENKATARAM</t>
  </si>
  <si>
    <t>01019 B00 1618</t>
  </si>
  <si>
    <t>101063 1</t>
  </si>
  <si>
    <t>KIRAN KANTILAL BHAYANI</t>
  </si>
  <si>
    <t>01011 A05 1653</t>
  </si>
  <si>
    <t>101064 1</t>
  </si>
  <si>
    <t>B PAREKH AND CO</t>
  </si>
  <si>
    <t>01051 E68 1608</t>
  </si>
  <si>
    <t>101065 1</t>
  </si>
  <si>
    <t>BAHL BROTHER HUF</t>
  </si>
  <si>
    <t>01049 A44 1609</t>
  </si>
  <si>
    <t>101066 1</t>
  </si>
  <si>
    <t>DEVIDAYAL ROLLING MILLS</t>
  </si>
  <si>
    <t>0101 A48 1610</t>
  </si>
  <si>
    <t>101067 1</t>
  </si>
  <si>
    <t>DEVIDAYAL NON-FERROUS INDU. PVT. LTD.</t>
  </si>
  <si>
    <t>01043 A22 1612</t>
  </si>
  <si>
    <t>101071 1</t>
  </si>
  <si>
    <t>JULIET PRODUCTS</t>
  </si>
  <si>
    <t>01050 B38 1613</t>
  </si>
  <si>
    <t>101072 1</t>
  </si>
  <si>
    <t>SANGEETA BALDEV DEWAN</t>
  </si>
  <si>
    <t>01048 A25 1658</t>
  </si>
  <si>
    <t>101073 1</t>
  </si>
  <si>
    <t>PRABHATKUMAR SHANKAR KARKHANIS          _x000C_</t>
  </si>
  <si>
    <t>01048 A45 1659</t>
  </si>
  <si>
    <t>101074 1</t>
  </si>
  <si>
    <t>LALITCHANDRA  MAGANBHAI PATEL &amp; COMPANY</t>
  </si>
  <si>
    <t>01049 A45 1660</t>
  </si>
  <si>
    <t>101075 1</t>
  </si>
  <si>
    <t>LALITCHANDRA MAGANBHAI PATEL &amp; COMPANY</t>
  </si>
  <si>
    <t>01049 A48 1977</t>
  </si>
  <si>
    <t>101076 1</t>
  </si>
  <si>
    <t>NEW BHARAT TEXTILE MILLS</t>
  </si>
  <si>
    <t>01041 B18 1661</t>
  </si>
  <si>
    <t>101078 1</t>
  </si>
  <si>
    <t>NANDAN SINGH</t>
  </si>
  <si>
    <t>01048 E07 1662</t>
  </si>
  <si>
    <t>101081 1</t>
  </si>
  <si>
    <t>DWARKANATH DAMODAR UPASANI</t>
  </si>
  <si>
    <t>01050 B39 1663</t>
  </si>
  <si>
    <t>101082 1</t>
  </si>
  <si>
    <t>DIKSHIT CONSULTANTS &amp; ENGINEERS P LTD</t>
  </si>
  <si>
    <t>01048 A26 1664</t>
  </si>
  <si>
    <t>101083 1</t>
  </si>
  <si>
    <t>MOHINI G. THAWARDAS</t>
  </si>
  <si>
    <t>01044 B00 1675</t>
  </si>
  <si>
    <t>101085 1</t>
  </si>
  <si>
    <t>MOHAN GURBUX THAWARDAS</t>
  </si>
  <si>
    <t>01051 E69 1665</t>
  </si>
  <si>
    <t>101086 1</t>
  </si>
  <si>
    <t>VASANT JAYWANT DIVEKAR</t>
  </si>
  <si>
    <t>01049 B24 1666</t>
  </si>
  <si>
    <t>101087 1</t>
  </si>
  <si>
    <t>SARVAIYA ARVIMD JASVANTRAI</t>
  </si>
  <si>
    <t>01040 A16 1667</t>
  </si>
  <si>
    <t>101088 1</t>
  </si>
  <si>
    <t>KAMINI KUMARAVELU</t>
  </si>
  <si>
    <t>01049 B25 1668</t>
  </si>
  <si>
    <t>101089 1</t>
  </si>
  <si>
    <t>MADHAVI JAYESH NAKAI</t>
  </si>
  <si>
    <t>01049 E05 1669</t>
  </si>
  <si>
    <t>101091 1</t>
  </si>
  <si>
    <t>LALIT GUNWANTRAJ SINGHVI</t>
  </si>
  <si>
    <t>01019 A19 1670</t>
  </si>
  <si>
    <t>101092 1</t>
  </si>
  <si>
    <t>N0EL PHARMACEUTICALS</t>
  </si>
  <si>
    <t>01019 B14 1671</t>
  </si>
  <si>
    <t>101093 1</t>
  </si>
  <si>
    <t>NOEL PHARMACEUTICALS</t>
  </si>
  <si>
    <t>0102 A02 1679</t>
  </si>
  <si>
    <t>101095 1</t>
  </si>
  <si>
    <t>M/S BHOLA TRADING &amp; FINANCE CO LTD</t>
  </si>
  <si>
    <t>01048 A27 1672</t>
  </si>
  <si>
    <t>101096 1</t>
  </si>
  <si>
    <t>PRATAP RAVJI KHAKHARIA</t>
  </si>
  <si>
    <t>01045 B00 1678</t>
  </si>
  <si>
    <t>101097 1</t>
  </si>
  <si>
    <t>DEVAKI BUILDERS</t>
  </si>
  <si>
    <t>0103 A40 1785     OS</t>
  </si>
  <si>
    <t>101100 1</t>
  </si>
  <si>
    <t>DINESHKUMAR K KAMBLE</t>
  </si>
  <si>
    <t>01044 B11 1786</t>
  </si>
  <si>
    <t>101101 1</t>
  </si>
  <si>
    <t>DIPANKAR CHATTERJEE</t>
  </si>
  <si>
    <t>01046 A38 1852</t>
  </si>
  <si>
    <t>101106 1</t>
  </si>
  <si>
    <t>SUNIL MAHESH BRAHMBHATT</t>
  </si>
  <si>
    <t>0108 A11 1796</t>
  </si>
  <si>
    <t>101112 1</t>
  </si>
  <si>
    <t>GUPTA RAJENDRA KISHORE</t>
  </si>
  <si>
    <t>01044 A20 1797</t>
  </si>
  <si>
    <t>101113 1</t>
  </si>
  <si>
    <t>KALA RAMANATHAN</t>
  </si>
  <si>
    <t>01045 A57 1798</t>
  </si>
  <si>
    <t>101114 1</t>
  </si>
  <si>
    <t>PRAKASH D SHAH</t>
  </si>
  <si>
    <t>01044 B12 1799</t>
  </si>
  <si>
    <t>101115 1</t>
  </si>
  <si>
    <t>SHARAD VINAYCHANDRA TURAKHIA</t>
  </si>
  <si>
    <t>01019 A20 1800</t>
  </si>
  <si>
    <t>101116 1</t>
  </si>
  <si>
    <t>MAKHARIA MACHINERY MART</t>
  </si>
  <si>
    <t>01048 B06 1801</t>
  </si>
  <si>
    <t>101117 1</t>
  </si>
  <si>
    <t>R R RAO</t>
  </si>
  <si>
    <t>0102 A29 1802</t>
  </si>
  <si>
    <t>101118 1</t>
  </si>
  <si>
    <t>CITIBANK N A</t>
  </si>
  <si>
    <t>0103 A29 1803</t>
  </si>
  <si>
    <t>101118 2</t>
  </si>
  <si>
    <t>0104 A29 1804</t>
  </si>
  <si>
    <t>101118 3</t>
  </si>
  <si>
    <t>0105 A29 1805</t>
  </si>
  <si>
    <t>101118 4</t>
  </si>
  <si>
    <t>0106 A29 1806</t>
  </si>
  <si>
    <t>101118 5</t>
  </si>
  <si>
    <t>0107 A29 1807</t>
  </si>
  <si>
    <t>101118 6</t>
  </si>
  <si>
    <t>01019 A29 1808</t>
  </si>
  <si>
    <t>101118 7</t>
  </si>
  <si>
    <t>01020 A29 1809</t>
  </si>
  <si>
    <t>101118 8</t>
  </si>
  <si>
    <t>01021 A29 1810</t>
  </si>
  <si>
    <t>101118 9</t>
  </si>
  <si>
    <t>01044 A22 1811</t>
  </si>
  <si>
    <t>101119 1</t>
  </si>
  <si>
    <t>LIVINIA IRENE PEREIRA</t>
  </si>
  <si>
    <t>01050 E26 1877</t>
  </si>
  <si>
    <t>101120 1</t>
  </si>
  <si>
    <t>VISALAKSHI SRINIVASAN</t>
  </si>
  <si>
    <t>01046 B02 1878</t>
  </si>
  <si>
    <t>101122 1</t>
  </si>
  <si>
    <t>YESHWANT SURESH MARATHE</t>
  </si>
  <si>
    <t>01048 B08 1880</t>
  </si>
  <si>
    <t>101125 1</t>
  </si>
  <si>
    <t>SHYAM A KARNANI</t>
  </si>
  <si>
    <t>01020 B21 1881</t>
  </si>
  <si>
    <t>101126 1</t>
  </si>
  <si>
    <t>CHOITHRAM I BHAGTANI</t>
  </si>
  <si>
    <t>01044 A33 1882</t>
  </si>
  <si>
    <t>101127 1</t>
  </si>
  <si>
    <t>MANINI RAJIV BADLANI</t>
  </si>
  <si>
    <t>0106 B06 1883</t>
  </si>
  <si>
    <t>101128 1</t>
  </si>
  <si>
    <t>NAIK SHRINIWAS WAMAN</t>
  </si>
  <si>
    <t>0102 A36 1884</t>
  </si>
  <si>
    <t>101129 1</t>
  </si>
  <si>
    <t>M/S REVASHANKER AND CO</t>
  </si>
  <si>
    <t>01045 A14 1885</t>
  </si>
  <si>
    <t>101130 1</t>
  </si>
  <si>
    <t>GIRISH RAGHUNATH PRADHAN</t>
  </si>
  <si>
    <t>01043 B16 1886</t>
  </si>
  <si>
    <t>101131 1</t>
  </si>
  <si>
    <t>JAGDISH SATWANI</t>
  </si>
  <si>
    <t>01044 A24 1887</t>
  </si>
  <si>
    <t>101133 1</t>
  </si>
  <si>
    <t>SHRIKANT BALKRISHNA PRABHU</t>
  </si>
  <si>
    <t>01052 E74 1888</t>
  </si>
  <si>
    <t>101134 1</t>
  </si>
  <si>
    <t>RANJIT KUMAR CHAUDHURI</t>
  </si>
  <si>
    <t>0107 A25 1979</t>
  </si>
  <si>
    <t>101136 1</t>
  </si>
  <si>
    <t>PURNIMA CHAUDHURI</t>
  </si>
  <si>
    <t>01042 B14 1890</t>
  </si>
  <si>
    <t>101138 1</t>
  </si>
  <si>
    <t>CHETAN JAYANTILAL PARIKH                _x000C_</t>
  </si>
  <si>
    <t>01050 E27 1891</t>
  </si>
  <si>
    <t>101139 1</t>
  </si>
  <si>
    <t>TARUN CHANDER KARNANI</t>
  </si>
  <si>
    <t>01018 B21 1980</t>
  </si>
  <si>
    <t>101140 1</t>
  </si>
  <si>
    <t>KISHORE SHETTY</t>
  </si>
  <si>
    <t>01044 B14 2128</t>
  </si>
  <si>
    <t>101146 1</t>
  </si>
  <si>
    <t>DINESH DEVCHAND GHALLA</t>
  </si>
  <si>
    <t>01048 B09 1892</t>
  </si>
  <si>
    <t>101147 1</t>
  </si>
  <si>
    <t>SHAHAVEER DINYAR JAMSHEDJI</t>
  </si>
  <si>
    <t>0109 B00 2012</t>
  </si>
  <si>
    <t>101148 1</t>
  </si>
  <si>
    <t>SEEMA JUGAL GAUR</t>
  </si>
  <si>
    <t>0103 A02 1893</t>
  </si>
  <si>
    <t>101151 1</t>
  </si>
  <si>
    <t>M/S THE INDIAN TEXTILES CO PVT LTD</t>
  </si>
  <si>
    <t>0107 B12 1981</t>
  </si>
  <si>
    <t>101154 1</t>
  </si>
  <si>
    <t>SATISH R VALANJU</t>
  </si>
  <si>
    <t>0107 E09 2030</t>
  </si>
  <si>
    <t>101156 1</t>
  </si>
  <si>
    <t>RAMESH SHASHIVADAN BHATT</t>
  </si>
  <si>
    <t>01048 B18 1982</t>
  </si>
  <si>
    <t>101158 1</t>
  </si>
  <si>
    <t>ROSHAN DINSHAW NARIMAN</t>
  </si>
  <si>
    <t>01048 B19 1983</t>
  </si>
  <si>
    <t>101159 1</t>
  </si>
  <si>
    <t>0107 B14 1984</t>
  </si>
  <si>
    <t>101160 1</t>
  </si>
  <si>
    <t>VILAS DWARKANATH KABADI</t>
  </si>
  <si>
    <t>01019 A40 1985</t>
  </si>
  <si>
    <t>101162 1</t>
  </si>
  <si>
    <t>DEEPAK J VADHANI</t>
  </si>
  <si>
    <t>01021 B21 2033</t>
  </si>
  <si>
    <t>101165 1</t>
  </si>
  <si>
    <t>AZAD SHIPPING AGENCY</t>
  </si>
  <si>
    <t>0105 A01 2086</t>
  </si>
  <si>
    <t>101166 1</t>
  </si>
  <si>
    <t>TRIBHOVAN MAGANLAL VALIA</t>
  </si>
  <si>
    <t>01021 B22 2035</t>
  </si>
  <si>
    <t>101168 1</t>
  </si>
  <si>
    <t>GULSHAN ATHA</t>
  </si>
  <si>
    <t>0107 E10 2037</t>
  </si>
  <si>
    <t>101171 1</t>
  </si>
  <si>
    <t>NARESH HARICHAND ARORA</t>
  </si>
  <si>
    <t>0104 B06 2038</t>
  </si>
  <si>
    <t>101172 1</t>
  </si>
  <si>
    <t>ASHOK KASHINATH BHAGAT</t>
  </si>
  <si>
    <t>01045 B09 2087</t>
  </si>
  <si>
    <t>101173 1</t>
  </si>
  <si>
    <t>KELKAR PRABHAKAR KRISHNARAO</t>
  </si>
  <si>
    <t>0104 A14 2039</t>
  </si>
  <si>
    <t>101175 1</t>
  </si>
  <si>
    <t>M/S BABAJI SHIVRAM CLEARING &amp; CARR.P.LTD</t>
  </si>
  <si>
    <t>0103 A14 2040</t>
  </si>
  <si>
    <t>101176 1</t>
  </si>
  <si>
    <t>0108 A16 2041</t>
  </si>
  <si>
    <t>101181 1</t>
  </si>
  <si>
    <t>MADHUSUDAN SHIPPING AGENTS PVT LTD</t>
  </si>
  <si>
    <t>01041 A35 2042</t>
  </si>
  <si>
    <t>101182 1</t>
  </si>
  <si>
    <t>0103 A17 2129</t>
  </si>
  <si>
    <t>101188 1</t>
  </si>
  <si>
    <t>INDRA BHATNAGAR</t>
  </si>
  <si>
    <t>0104 A57 2124</t>
  </si>
  <si>
    <t>101189 1</t>
  </si>
  <si>
    <t>S  M VAIDYA &amp; CO</t>
  </si>
  <si>
    <t>0101 E23 2131</t>
  </si>
  <si>
    <t>101193 1</t>
  </si>
  <si>
    <t>MADHURI ASHOKKUMAR MANSHARAMANI</t>
  </si>
  <si>
    <t>01044 B15 2132</t>
  </si>
  <si>
    <t>101195 1</t>
  </si>
  <si>
    <t>SANJAY ARYA</t>
  </si>
  <si>
    <t>0103 B08 2133</t>
  </si>
  <si>
    <t>101196 1</t>
  </si>
  <si>
    <t>SATYAPRAKASH ARYA</t>
  </si>
  <si>
    <t>01045 A15 2134</t>
  </si>
  <si>
    <t>101197 1</t>
  </si>
  <si>
    <t>VIVEK ACHYUT KULKARNI</t>
  </si>
  <si>
    <t>01045 A17 2135</t>
  </si>
  <si>
    <t>101199 1</t>
  </si>
  <si>
    <t>MEENA PIMPALAPURE</t>
  </si>
  <si>
    <t>01046 A05 2138</t>
  </si>
  <si>
    <t>101203 1</t>
  </si>
  <si>
    <t>SANDEEP SHRIKANT SHAH</t>
  </si>
  <si>
    <t>0103 B10 2139</t>
  </si>
  <si>
    <t>101208 1</t>
  </si>
  <si>
    <t>INDRABAHADUR P SINGH</t>
  </si>
  <si>
    <t>01045 B11 2140</t>
  </si>
  <si>
    <t>101209 1</t>
  </si>
  <si>
    <t>VISHWAS MANIKRAO JAGTAP</t>
  </si>
  <si>
    <t>01044 A26 2142</t>
  </si>
  <si>
    <t>101212 1</t>
  </si>
  <si>
    <t>B V METALS LTD</t>
  </si>
  <si>
    <t>01019 E07 2143</t>
  </si>
  <si>
    <t>101213 1</t>
  </si>
  <si>
    <t>DEVYANI MADHUR RAO</t>
  </si>
  <si>
    <t>0107 E17 2127     OS</t>
  </si>
  <si>
    <t>101215 1</t>
  </si>
  <si>
    <t>NARIMAN FERROZE NALLASETH</t>
  </si>
  <si>
    <t>01049 A49 2550</t>
  </si>
  <si>
    <t>101217 1</t>
  </si>
  <si>
    <t>SUNIL MAHAJAN</t>
  </si>
  <si>
    <t>01049 A50 2551</t>
  </si>
  <si>
    <t>101218 1</t>
  </si>
  <si>
    <t>SUSHMA JANDIAL</t>
  </si>
  <si>
    <t>0108 A05 2631</t>
  </si>
  <si>
    <t>101219 1</t>
  </si>
  <si>
    <t>PRAVIN JIVRAJ SHRIMAL</t>
  </si>
  <si>
    <t>01022 A08 2552</t>
  </si>
  <si>
    <t>101220 1</t>
  </si>
  <si>
    <t>RAMNIK KHIMJI SAWLA</t>
  </si>
  <si>
    <t>01043 A05 2632</t>
  </si>
  <si>
    <t>101221 1</t>
  </si>
  <si>
    <t>NALIN KUMAR HIMATLAL SHAH</t>
  </si>
  <si>
    <t>01043 A49 2569</t>
  </si>
  <si>
    <t>101223 1</t>
  </si>
  <si>
    <t>DILIP P SANGHVI</t>
  </si>
  <si>
    <t>01050 E78 2553</t>
  </si>
  <si>
    <t>101225 1</t>
  </si>
  <si>
    <t>GOPE  BHAGCHAND HINGORANI</t>
  </si>
  <si>
    <t>01050 E79 2554</t>
  </si>
  <si>
    <t>101226 1</t>
  </si>
  <si>
    <t>INDRU B HINGORANI</t>
  </si>
  <si>
    <t>01049 A51 2555</t>
  </si>
  <si>
    <t>101227 1</t>
  </si>
  <si>
    <t>01043 A50 2556</t>
  </si>
  <si>
    <t>101228 1</t>
  </si>
  <si>
    <t>SIGRID FRIDA DINSHAW</t>
  </si>
  <si>
    <t>01044 A50 2557</t>
  </si>
  <si>
    <t>101229 1</t>
  </si>
  <si>
    <t>HIRJEE MEHERJI DINSHAW</t>
  </si>
  <si>
    <t>01044 A05 2578</t>
  </si>
  <si>
    <t>101231 1</t>
  </si>
  <si>
    <t>CHUNILAL  DHARAMSI NAGDA (HUF)</t>
  </si>
  <si>
    <t>01050 E74 2558</t>
  </si>
  <si>
    <t>101232 1</t>
  </si>
  <si>
    <t>INDU H MIRCHANDANI</t>
  </si>
  <si>
    <t>01050 E75 2560</t>
  </si>
  <si>
    <t>101236 1</t>
  </si>
  <si>
    <t>TANU B CHOITHRAMANI</t>
  </si>
  <si>
    <t>01045 B22 2633</t>
  </si>
  <si>
    <t>101238 1</t>
  </si>
  <si>
    <t>JAYANT G KARBHARI                       _x000C_</t>
  </si>
  <si>
    <t>01022 A12 2561</t>
  </si>
  <si>
    <t>101239 1</t>
  </si>
  <si>
    <t>ARIHANT PLASTICS</t>
  </si>
  <si>
    <t>0104 B05 2562</t>
  </si>
  <si>
    <t>101240 1</t>
  </si>
  <si>
    <t>VIKRAM A PATEL</t>
  </si>
  <si>
    <t>01042 A17 2563</t>
  </si>
  <si>
    <t>101243 1</t>
  </si>
  <si>
    <t>JEEVAN A MOHADIKAR</t>
  </si>
  <si>
    <t>0106 A18 2564</t>
  </si>
  <si>
    <t>101244 1</t>
  </si>
  <si>
    <t>MAMATA ROY</t>
  </si>
  <si>
    <t>01050 E80 2634</t>
  </si>
  <si>
    <t>101245 1</t>
  </si>
  <si>
    <t>MANOHAR M RAMCHANDANI</t>
  </si>
  <si>
    <t>01050 E81 2565</t>
  </si>
  <si>
    <t>101246 1</t>
  </si>
  <si>
    <t>CHANDRA M RAMCHANDANI</t>
  </si>
  <si>
    <t>01044 B17 2566</t>
  </si>
  <si>
    <t>101248 1</t>
  </si>
  <si>
    <t>REKHA GUPTA</t>
  </si>
  <si>
    <t>01048 A50 2567</t>
  </si>
  <si>
    <t>101249 1</t>
  </si>
  <si>
    <t>ANITA B SIDHWANI</t>
  </si>
  <si>
    <t>01048 A52 2568</t>
  </si>
  <si>
    <t>101250 1</t>
  </si>
  <si>
    <t>VIDYA N PUNJABI</t>
  </si>
  <si>
    <t>01048 A51 2635</t>
  </si>
  <si>
    <t>101251 1</t>
  </si>
  <si>
    <t>ROMI K SIDHWANI</t>
  </si>
  <si>
    <t>01048 B29 2636</t>
  </si>
  <si>
    <t>101253 1</t>
  </si>
  <si>
    <t>MARINE SUPPLY CORPORATION</t>
  </si>
  <si>
    <t>01022 B10 2637</t>
  </si>
  <si>
    <t>101254 1</t>
  </si>
  <si>
    <t>SONIA J TAHILIANI</t>
  </si>
  <si>
    <t>01020 B15 2749</t>
  </si>
  <si>
    <t>101255 1</t>
  </si>
  <si>
    <t>MOTILAL JOTUMAL LULLA</t>
  </si>
  <si>
    <t>01050 E45 2638</t>
  </si>
  <si>
    <t>101256 1</t>
  </si>
  <si>
    <t>KESHAV SINGH PARIHAR</t>
  </si>
  <si>
    <t>01046 A00 2650</t>
  </si>
  <si>
    <t>101263 1</t>
  </si>
  <si>
    <t>BHAVIN DUSHYANT SHAH</t>
  </si>
  <si>
    <t>01044 A30 2640</t>
  </si>
  <si>
    <t>101264 1</t>
  </si>
  <si>
    <t>ARUN BHAURAO CHEMBURKAR</t>
  </si>
  <si>
    <t>01050 E46 2641</t>
  </si>
  <si>
    <t>101265 1</t>
  </si>
  <si>
    <t>ANIL T GROVER</t>
  </si>
  <si>
    <t>01044 B22 2750     OS</t>
  </si>
  <si>
    <t>101266 1</t>
  </si>
  <si>
    <t>MANOJ MAHADEOSA WALVEKAR</t>
  </si>
  <si>
    <t>01043 B18 2642</t>
  </si>
  <si>
    <t>101270 1</t>
  </si>
  <si>
    <t>RAKSHA TANSUKH MEGHANI</t>
  </si>
  <si>
    <t>01042 A00 2643</t>
  </si>
  <si>
    <t>101271 1</t>
  </si>
  <si>
    <t>VISHWANATH PURUSHOTTAM GOKHALE</t>
  </si>
  <si>
    <t>01044 B19 2644</t>
  </si>
  <si>
    <t>101272 1</t>
  </si>
  <si>
    <t>RAHUL MOHAN GHARPURAY</t>
  </si>
  <si>
    <t>01022 B08 2645</t>
  </si>
  <si>
    <t>101273 1</t>
  </si>
  <si>
    <t>HARISH SHAH</t>
  </si>
  <si>
    <t>01023 B08 2646</t>
  </si>
  <si>
    <t>101274 1</t>
  </si>
  <si>
    <t>SUVARNA SHAH</t>
  </si>
  <si>
    <t>01022 A14 2647</t>
  </si>
  <si>
    <t>101277 1</t>
  </si>
  <si>
    <t>HARISH K ALIMCHANDANI</t>
  </si>
  <si>
    <t>0102 B35 2752</t>
  </si>
  <si>
    <t>101279 1</t>
  </si>
  <si>
    <t>USHA SUDHIR MARFATIA</t>
  </si>
  <si>
    <t>0106 A26 2753</t>
  </si>
  <si>
    <t>101281 1</t>
  </si>
  <si>
    <t>YASMIN JALALI</t>
  </si>
  <si>
    <t>01043 A31 2760</t>
  </si>
  <si>
    <t>101282 7</t>
  </si>
  <si>
    <t>MUKAND LIMITED</t>
  </si>
  <si>
    <t>01047 A20 2764</t>
  </si>
  <si>
    <t>101284 1</t>
  </si>
  <si>
    <t>RAVINDRA NATH GUPTA</t>
  </si>
  <si>
    <t>01024 E33 2765</t>
  </si>
  <si>
    <t>101285 1</t>
  </si>
  <si>
    <t>01025 E33 2766</t>
  </si>
  <si>
    <t>101286 1</t>
  </si>
  <si>
    <t>0101 E30 2767</t>
  </si>
  <si>
    <t>101287 1</t>
  </si>
  <si>
    <t>0105 B03 2768</t>
  </si>
  <si>
    <t>101288 1</t>
  </si>
  <si>
    <t>SUNDEEP BHANDARI</t>
  </si>
  <si>
    <t>0103 A25 2769</t>
  </si>
  <si>
    <t>101289 1</t>
  </si>
  <si>
    <t>SHAH METAL INDUSTRIES</t>
  </si>
  <si>
    <t>01022 B20 2770</t>
  </si>
  <si>
    <t>101294 1</t>
  </si>
  <si>
    <t>ARJAN S VASWANI</t>
  </si>
  <si>
    <t>01043 A25 2771</t>
  </si>
  <si>
    <t>101295 1</t>
  </si>
  <si>
    <t>BINA TEXTILES</t>
  </si>
  <si>
    <t>01043 B21 2773</t>
  </si>
  <si>
    <t>101298 1</t>
  </si>
  <si>
    <t>DIGAMBER N ANJIKAR</t>
  </si>
  <si>
    <t>01044 B23 2818</t>
  </si>
  <si>
    <t>101299 1</t>
  </si>
  <si>
    <t>DODEJA RAMESH RAMCHAND</t>
  </si>
  <si>
    <t>01043 B22 2774</t>
  </si>
  <si>
    <t>101300 1</t>
  </si>
  <si>
    <t>RAMESH CHANDRA AGGARWAL</t>
  </si>
  <si>
    <t>01045 E02 2775</t>
  </si>
  <si>
    <t>101301 1</t>
  </si>
  <si>
    <t>DEEPA MANOHAR GHARPURAY</t>
  </si>
  <si>
    <t>01042 A25 2922</t>
  </si>
  <si>
    <t>101302 1</t>
  </si>
  <si>
    <t>RAVINDRA KAPADIA</t>
  </si>
  <si>
    <t>01022 B21 2847</t>
  </si>
  <si>
    <t>101303 1</t>
  </si>
  <si>
    <t>JAYANT RAMNIK SHAH</t>
  </si>
  <si>
    <t>0105 B14 2848</t>
  </si>
  <si>
    <t>101304 1</t>
  </si>
  <si>
    <t>DINESH BACHU BHEDA</t>
  </si>
  <si>
    <t>01023 B06 2849</t>
  </si>
  <si>
    <t>101305 1</t>
  </si>
  <si>
    <t>NALIN RAMNIK SHAH</t>
  </si>
  <si>
    <t>01050 E51 2850</t>
  </si>
  <si>
    <t>101306 1</t>
  </si>
  <si>
    <t>VIRAJ IMPEX PVT LTD</t>
  </si>
  <si>
    <t>01044 A24 2851     OS</t>
  </si>
  <si>
    <t>101308 1</t>
  </si>
  <si>
    <t>SHUKLENDU NARAYAN SOMAN</t>
  </si>
  <si>
    <t>01047 B08 2853</t>
  </si>
  <si>
    <t>101311 1</t>
  </si>
  <si>
    <t>HARSHA N PATNI</t>
  </si>
  <si>
    <t>01020 B00 2879</t>
  </si>
  <si>
    <t>101312 1</t>
  </si>
  <si>
    <t>MADHVI ANIL PATNI</t>
  </si>
  <si>
    <t>01043 B23 2923</t>
  </si>
  <si>
    <t>101314 1</t>
  </si>
  <si>
    <t>HARVINDER PAL MEHTA</t>
  </si>
  <si>
    <t>01023 B09 2995</t>
  </si>
  <si>
    <t>101315 1</t>
  </si>
  <si>
    <t>CHANDRAKANT V DIXIT</t>
  </si>
  <si>
    <t>0104 A19 2924</t>
  </si>
  <si>
    <t>101316 1</t>
  </si>
  <si>
    <t>ANAND DIDWANIA                          _x000C_</t>
  </si>
  <si>
    <t>01047 B11 2925</t>
  </si>
  <si>
    <t>101317 1</t>
  </si>
  <si>
    <t>RAJENDRA SINGH</t>
  </si>
  <si>
    <t>01023 A07 2960</t>
  </si>
  <si>
    <t>101318 1</t>
  </si>
  <si>
    <t>AJAY MODY</t>
  </si>
  <si>
    <t>01043 A26 2926</t>
  </si>
  <si>
    <t>101320 1</t>
  </si>
  <si>
    <t>CHIRAG FOOD INDUSTRIES PVT LTD</t>
  </si>
  <si>
    <t>01046 E02 2927</t>
  </si>
  <si>
    <t>101321 1</t>
  </si>
  <si>
    <t>MOHAN BABURAO POTDAR</t>
  </si>
  <si>
    <t>01042 B20 2928</t>
  </si>
  <si>
    <t>101322 1</t>
  </si>
  <si>
    <t>HARISH PRAVIN SHAH</t>
  </si>
  <si>
    <t>01044 A34 2929</t>
  </si>
  <si>
    <t>101323 1</t>
  </si>
  <si>
    <t>NARENDRA G DAWDA</t>
  </si>
  <si>
    <t>01048 E05 2930</t>
  </si>
  <si>
    <t>101324 1</t>
  </si>
  <si>
    <t>CHANDA NARENDRA DAWDA</t>
  </si>
  <si>
    <t>01024 E34 2931     OS</t>
  </si>
  <si>
    <t>101327 1</t>
  </si>
  <si>
    <t>GANARAJA THEJASWI</t>
  </si>
  <si>
    <t>0103 A35 2932</t>
  </si>
  <si>
    <t>101328 1</t>
  </si>
  <si>
    <t>M/S. MIKADO TEXTILE INDUSTRIES LTD</t>
  </si>
  <si>
    <t>01043 A27 2933</t>
  </si>
  <si>
    <t>101329 1</t>
  </si>
  <si>
    <t>JAGDISH H BADLANI</t>
  </si>
  <si>
    <t>01043 A23 3025</t>
  </si>
  <si>
    <t>101332 1</t>
  </si>
  <si>
    <t>S I CHEMICALS &amp; TRADING CO PVT LTD</t>
  </si>
  <si>
    <t>01043 A46 2997</t>
  </si>
  <si>
    <t>101333 1</t>
  </si>
  <si>
    <t>NILESH KIRTILAL SHAH</t>
  </si>
  <si>
    <t>0102 B38 3026</t>
  </si>
  <si>
    <t>101334 1</t>
  </si>
  <si>
    <t>SHEKHAR MEHRA</t>
  </si>
  <si>
    <t>01044 A27 2998</t>
  </si>
  <si>
    <t>101335 1</t>
  </si>
  <si>
    <t>SHAM SUNDERNATH RAZDAN</t>
  </si>
  <si>
    <t>0103 A49 3027</t>
  </si>
  <si>
    <t>101336 1</t>
  </si>
  <si>
    <t>NAYAN JAYANTILAL VIKAMSEY</t>
  </si>
  <si>
    <t>0101 E29 3069</t>
  </si>
  <si>
    <t>101337 1</t>
  </si>
  <si>
    <t>VIKRAM DHARAMDAS JHANGIANI</t>
  </si>
  <si>
    <t>01038 E40 3417</t>
  </si>
  <si>
    <t>101338 1</t>
  </si>
  <si>
    <t>MANJULA S JAIN</t>
  </si>
  <si>
    <t>01043 E04 3029</t>
  </si>
  <si>
    <t>101341 1</t>
  </si>
  <si>
    <t>JAIDEEP P VAZIRANI</t>
  </si>
  <si>
    <t>0101 E48 3030</t>
  </si>
  <si>
    <t>101342 1</t>
  </si>
  <si>
    <t>YOGESH KOTHARI</t>
  </si>
  <si>
    <t>0101 E49 3031</t>
  </si>
  <si>
    <t>101343 1</t>
  </si>
  <si>
    <t>01038 E46 3072</t>
  </si>
  <si>
    <t>101344 1</t>
  </si>
  <si>
    <t>AMINA TAHER POONAWALLA</t>
  </si>
  <si>
    <t>01044 A36 3073</t>
  </si>
  <si>
    <t>101345 1</t>
  </si>
  <si>
    <t>DAWOODI TAHERALLY SUGARWALA</t>
  </si>
  <si>
    <t>01019 A27 3075</t>
  </si>
  <si>
    <t>101347 1</t>
  </si>
  <si>
    <t>JAYESH J BHATT</t>
  </si>
  <si>
    <t>01020 A32 3076</t>
  </si>
  <si>
    <t>101349 1</t>
  </si>
  <si>
    <t>RAJESH MADHAV BHUSARI</t>
  </si>
  <si>
    <t>01047 B21 3191</t>
  </si>
  <si>
    <t>101350 1</t>
  </si>
  <si>
    <t>AASNEIN SAJAUDDIN AMIJI</t>
  </si>
  <si>
    <t>0103 B01 3192</t>
  </si>
  <si>
    <t>101351 1</t>
  </si>
  <si>
    <t>HONED SULTAN KAPASI</t>
  </si>
  <si>
    <t>01019 B17 3133</t>
  </si>
  <si>
    <t>101353 1</t>
  </si>
  <si>
    <t>SAMCO MANUFACTURING CO</t>
  </si>
  <si>
    <t>01019 B23 3134</t>
  </si>
  <si>
    <t>101354 1</t>
  </si>
  <si>
    <t>RAJIV HARKISHORE KAMDAR</t>
  </si>
  <si>
    <t>01043 A32 3135</t>
  </si>
  <si>
    <t>101355 1</t>
  </si>
  <si>
    <t>PRITAM B LUDHANI</t>
  </si>
  <si>
    <t>01022 B01 3195</t>
  </si>
  <si>
    <t>101358 1</t>
  </si>
  <si>
    <t>RUSHI HARENDRA REGISTRAR</t>
  </si>
  <si>
    <t>01044 B09 3136</t>
  </si>
  <si>
    <t>101359 1</t>
  </si>
  <si>
    <t>SUNIL S SARAF</t>
  </si>
  <si>
    <t>01019 B24 3137</t>
  </si>
  <si>
    <t>101360 1</t>
  </si>
  <si>
    <t>KAUSHIK GOKALDAS BHATIA</t>
  </si>
  <si>
    <t>01044 A37 3138     OS</t>
  </si>
  <si>
    <t>101361 1</t>
  </si>
  <si>
    <t>DEEPAK PRAVIN SHAH</t>
  </si>
  <si>
    <t>01047 B18 3139     OS</t>
  </si>
  <si>
    <t>101362 1</t>
  </si>
  <si>
    <t>DAULATRAM JAMNADAS</t>
  </si>
  <si>
    <t>01020 A35 3140</t>
  </si>
  <si>
    <t>101366 1</t>
  </si>
  <si>
    <t>HUNTHRIKE S SHETTY</t>
  </si>
  <si>
    <t>01044 A38 3141</t>
  </si>
  <si>
    <t>101367 1</t>
  </si>
  <si>
    <t>KISHORKUMAR PAHILAJRAI</t>
  </si>
  <si>
    <t>01047 B19 3142</t>
  </si>
  <si>
    <t>101369 1</t>
  </si>
  <si>
    <t>B&amp;S PACKAGINGS</t>
  </si>
  <si>
    <t>01021 B24 3143</t>
  </si>
  <si>
    <t>101370 1</t>
  </si>
  <si>
    <t>VINAY KUMAR DATT</t>
  </si>
  <si>
    <t>01021 A35 3260</t>
  </si>
  <si>
    <t>101373 1</t>
  </si>
  <si>
    <t>ANIL KUMAR SETH</t>
  </si>
  <si>
    <t>01042 A37 3217</t>
  </si>
  <si>
    <t>101374 1</t>
  </si>
  <si>
    <t>HUSENI SAIFUDDIN BHANPURAWALA</t>
  </si>
  <si>
    <t>01044 A42 3218</t>
  </si>
  <si>
    <t>101375 1</t>
  </si>
  <si>
    <t>PALLAVI K PANDYA</t>
  </si>
  <si>
    <t>01018 B26 3320</t>
  </si>
  <si>
    <t>101380 1</t>
  </si>
  <si>
    <t>VIJAY M GEHLOT</t>
  </si>
  <si>
    <t>01018 B28 3322</t>
  </si>
  <si>
    <t>101382 1</t>
  </si>
  <si>
    <t>ANIL AGARWAL</t>
  </si>
  <si>
    <t>01043 B45 3241</t>
  </si>
  <si>
    <t>101383 1</t>
  </si>
  <si>
    <t>LEELA SHREENIVAS KULKARNI</t>
  </si>
  <si>
    <t>01018 B29 3323</t>
  </si>
  <si>
    <t>101384 1</t>
  </si>
  <si>
    <t>RAHUL B GUPTA</t>
  </si>
  <si>
    <t>01018 A19 3324</t>
  </si>
  <si>
    <t>101385 1</t>
  </si>
  <si>
    <t>SORAB NAOROJI TAVARIA</t>
  </si>
  <si>
    <t>01018 A17 3261</t>
  </si>
  <si>
    <t>101386 1</t>
  </si>
  <si>
    <t>MADHU PRABHUDAS SHAH</t>
  </si>
  <si>
    <t>01044 B26 3418     OS</t>
  </si>
  <si>
    <t>101387 1</t>
  </si>
  <si>
    <t>RANJANA MANGALSINGH RAJPUT</t>
  </si>
  <si>
    <t>01049 E19 3294</t>
  </si>
  <si>
    <t>101388 1</t>
  </si>
  <si>
    <t>RANJAN M SHAH</t>
  </si>
  <si>
    <t>01043 B27 3325</t>
  </si>
  <si>
    <t>101390 1</t>
  </si>
  <si>
    <t>NAYAN JAIWANT NAYAK                     _x000C_</t>
  </si>
  <si>
    <t>01018 B30 3326</t>
  </si>
  <si>
    <t>101392 1</t>
  </si>
  <si>
    <t>MADHAV GAJANAN JOSHI</t>
  </si>
  <si>
    <t>01043 B28 3327</t>
  </si>
  <si>
    <t>101394 1</t>
  </si>
  <si>
    <t>BHARAT THAKOOR SAROOPA</t>
  </si>
  <si>
    <t>01017 B05 3328</t>
  </si>
  <si>
    <t>101395 1</t>
  </si>
  <si>
    <t>MEENA VIKAM</t>
  </si>
  <si>
    <t>01045 B14 3330</t>
  </si>
  <si>
    <t>101397 1</t>
  </si>
  <si>
    <t>ARVIND WALIA</t>
  </si>
  <si>
    <t>0106 E09 3331</t>
  </si>
  <si>
    <t>101398 1</t>
  </si>
  <si>
    <t>RAVINDRANATH N PANIKKER</t>
  </si>
  <si>
    <t>01046 A16 3332</t>
  </si>
  <si>
    <t>101399 1</t>
  </si>
  <si>
    <t>YATIN YASHWANT PADIA</t>
  </si>
  <si>
    <t>01021 A37 3333</t>
  </si>
  <si>
    <t>101400 1</t>
  </si>
  <si>
    <t>RAJESH PURI</t>
  </si>
  <si>
    <t>01020 A38 3334</t>
  </si>
  <si>
    <t>101401 1</t>
  </si>
  <si>
    <t>UMMEDRAJ KISHORECHAND VARDHAN</t>
  </si>
  <si>
    <t>01019 A26 3335</t>
  </si>
  <si>
    <t>101402 1</t>
  </si>
  <si>
    <t>MAYUR NARESH SHAH</t>
  </si>
  <si>
    <t>01049 E20 3336</t>
  </si>
  <si>
    <t>101403 1</t>
  </si>
  <si>
    <t>01020 A39 3337</t>
  </si>
  <si>
    <t>101404 1</t>
  </si>
  <si>
    <t>DALSUKHBHAI T SONI</t>
  </si>
  <si>
    <t>01017 A06 3338</t>
  </si>
  <si>
    <t>101405 1</t>
  </si>
  <si>
    <t>J A DAGLI</t>
  </si>
  <si>
    <t>01049 E21 3339</t>
  </si>
  <si>
    <t>101406 1</t>
  </si>
  <si>
    <t>A A DAGLI</t>
  </si>
  <si>
    <t>01018 B32 3340</t>
  </si>
  <si>
    <t>101407 1</t>
  </si>
  <si>
    <t>JAYARAM HEGDE</t>
  </si>
  <si>
    <t>01018 A20 3341</t>
  </si>
  <si>
    <t>101408 1</t>
  </si>
  <si>
    <t>BHARAT RAMJI SHAH</t>
  </si>
  <si>
    <t>01039 E01 853</t>
  </si>
  <si>
    <t>101409 1</t>
  </si>
  <si>
    <t>ABHAY VINODRAI CHHAPIA</t>
  </si>
  <si>
    <t>01019 B25 3342</t>
  </si>
  <si>
    <t>101410 1</t>
  </si>
  <si>
    <t>BHAVANJI KARAMSHI CHEDDA</t>
  </si>
  <si>
    <t>01019 B26 3344</t>
  </si>
  <si>
    <t>101412 1</t>
  </si>
  <si>
    <t>ARVIND RANMAL SHAH</t>
  </si>
  <si>
    <t>01047 A44 3345</t>
  </si>
  <si>
    <t>101413 1</t>
  </si>
  <si>
    <t>ARVIND BHIDAY</t>
  </si>
  <si>
    <t>01043 A37 3347</t>
  </si>
  <si>
    <t>101415 1</t>
  </si>
  <si>
    <t>PRASHANT B CHOVATIA</t>
  </si>
  <si>
    <t>01018 B33 3348</t>
  </si>
  <si>
    <t>101416 1</t>
  </si>
  <si>
    <t>SURENDRA GUPTA</t>
  </si>
  <si>
    <t>01018 B34 3349</t>
  </si>
  <si>
    <t>101417 1</t>
  </si>
  <si>
    <t>RAJIV GUPTA</t>
  </si>
  <si>
    <t>01049 E22 3419</t>
  </si>
  <si>
    <t>101418 1</t>
  </si>
  <si>
    <t>VIDYASAGAR SAH</t>
  </si>
  <si>
    <t>0103 A43 3494</t>
  </si>
  <si>
    <t>101419 1</t>
  </si>
  <si>
    <t>ENAKSHI S RAKSHIT</t>
  </si>
  <si>
    <t>01018 A23 3350</t>
  </si>
  <si>
    <t>101420 1</t>
  </si>
  <si>
    <t>SMRUTI</t>
  </si>
  <si>
    <t>01019 B27 3420</t>
  </si>
  <si>
    <t>101423 1</t>
  </si>
  <si>
    <t>NEWKEN ENGINEERS PVT. LTD</t>
  </si>
  <si>
    <t>0104 B12 3421</t>
  </si>
  <si>
    <t>101424 1</t>
  </si>
  <si>
    <t>URVAHSI BALRAM ISRANI</t>
  </si>
  <si>
    <t>01049 E23 3422</t>
  </si>
  <si>
    <t>101425 1</t>
  </si>
  <si>
    <t>CHETAN B SHAH</t>
  </si>
  <si>
    <t>01020 B27 3423     OS</t>
  </si>
  <si>
    <t>101427 1</t>
  </si>
  <si>
    <t>J L MORISON INDIA LTD</t>
  </si>
  <si>
    <t>01044 B27 3424     OS</t>
  </si>
  <si>
    <t>101428 1</t>
  </si>
  <si>
    <t>01018 A26 3425     OS</t>
  </si>
  <si>
    <t>101429 1</t>
  </si>
  <si>
    <t>ATUL TANDON</t>
  </si>
  <si>
    <t>01018 A27 3426</t>
  </si>
  <si>
    <t>101430 1</t>
  </si>
  <si>
    <t>ROOPA NILESH SHAH</t>
  </si>
  <si>
    <t>01045 B15 3427</t>
  </si>
  <si>
    <t>101431 1</t>
  </si>
  <si>
    <t>PRAMOD GUPTA</t>
  </si>
  <si>
    <t>01018 A28 3429</t>
  </si>
  <si>
    <t>101433 1</t>
  </si>
  <si>
    <t>VIJAY L DALAL</t>
  </si>
  <si>
    <t>01044 A18 3431     OS</t>
  </si>
  <si>
    <t>101435 1</t>
  </si>
  <si>
    <t>SACHIN KISHORE MEHTA</t>
  </si>
  <si>
    <t>01016 A16 3432</t>
  </si>
  <si>
    <t>101436 1</t>
  </si>
  <si>
    <t>H U SHAH</t>
  </si>
  <si>
    <t>01017 A07 3433</t>
  </si>
  <si>
    <t>101437 1</t>
  </si>
  <si>
    <t>V I P ENGINEERS</t>
  </si>
  <si>
    <t>01017 A08 3434</t>
  </si>
  <si>
    <t>101438 1</t>
  </si>
  <si>
    <t>VARDHMAN PRINTING AND PACKAGING WORKS</t>
  </si>
  <si>
    <t>01049 E24 3435</t>
  </si>
  <si>
    <t>101439 1</t>
  </si>
  <si>
    <t>C S A DESIGN</t>
  </si>
  <si>
    <t>01017 A09 3437</t>
  </si>
  <si>
    <t>101441 1</t>
  </si>
  <si>
    <t>SHIKHA VIKAS PODDAR</t>
  </si>
  <si>
    <t>01043 B30 3438</t>
  </si>
  <si>
    <t>101442 1</t>
  </si>
  <si>
    <t>SURESH VORA</t>
  </si>
  <si>
    <t>01017 A10 3439</t>
  </si>
  <si>
    <t>101443 1</t>
  </si>
  <si>
    <t>VIKRAM ANAND</t>
  </si>
  <si>
    <t>01017 A11 3440</t>
  </si>
  <si>
    <t>101444 1</t>
  </si>
  <si>
    <t>JAGDISH PRASAD KARIWALA</t>
  </si>
  <si>
    <t>01017 B09 3441</t>
  </si>
  <si>
    <t>101445 1</t>
  </si>
  <si>
    <t>USHA OMPRAKASH JHUNJHUNWALA</t>
  </si>
  <si>
    <t>01018 E16 3442</t>
  </si>
  <si>
    <t>101446 1</t>
  </si>
  <si>
    <t>NEELA JAVERI</t>
  </si>
  <si>
    <t>01017 B11 3443</t>
  </si>
  <si>
    <t>101447 1</t>
  </si>
  <si>
    <t>SURESH V VORA</t>
  </si>
  <si>
    <t>01019 B28 3444</t>
  </si>
  <si>
    <t>101448 1</t>
  </si>
  <si>
    <t>SEEMA KHANNA</t>
  </si>
  <si>
    <t>01020 B28 3445</t>
  </si>
  <si>
    <t>101449 1</t>
  </si>
  <si>
    <t>VIMLA SHUKLA</t>
  </si>
  <si>
    <t>01051 E75 3469</t>
  </si>
  <si>
    <t>101450 1</t>
  </si>
  <si>
    <t>SURESH JHUNJHUNWALA</t>
  </si>
  <si>
    <t>01017 B12 3446</t>
  </si>
  <si>
    <t>101451 1</t>
  </si>
  <si>
    <t>SAJJAN JHUNJHUNWALA                     _x000C_</t>
  </si>
  <si>
    <t>01043 B31 3447</t>
  </si>
  <si>
    <t>101452 1</t>
  </si>
  <si>
    <t>KETAN A DALAL</t>
  </si>
  <si>
    <t>01017 A14 3495</t>
  </si>
  <si>
    <t>101454 1</t>
  </si>
  <si>
    <t>MUNIR GAZI</t>
  </si>
  <si>
    <t>01019 A38 3450     OS</t>
  </si>
  <si>
    <t>101457 1</t>
  </si>
  <si>
    <t>LOTUS PLASTICS PVT LTD</t>
  </si>
  <si>
    <t>01044 B28 3497</t>
  </si>
  <si>
    <t>101458 1</t>
  </si>
  <si>
    <t>GOPALAN PADMANABHAN</t>
  </si>
  <si>
    <t>01018 A32 3499</t>
  </si>
  <si>
    <t>101460 1</t>
  </si>
  <si>
    <t>PRASHANT B. CHOVATIA</t>
  </si>
  <si>
    <t>01050 E69 3470</t>
  </si>
  <si>
    <t>101461 1</t>
  </si>
  <si>
    <t>SUMIT HERO CHUGANEE - TRF ON 05.02.2014</t>
  </si>
  <si>
    <t>01020 A43 3500     OS</t>
  </si>
  <si>
    <t>101462 1</t>
  </si>
  <si>
    <t>F B MULTANWALLA</t>
  </si>
  <si>
    <t>01017 B14 3501</t>
  </si>
  <si>
    <t>101463 1</t>
  </si>
  <si>
    <t>RAJKUMAR KEDIA</t>
  </si>
  <si>
    <t>01043 A39 3502</t>
  </si>
  <si>
    <t>101464 1</t>
  </si>
  <si>
    <t>KISHORE KUNVERJI NANDU</t>
  </si>
  <si>
    <t>01041 A42 3503</t>
  </si>
  <si>
    <t>101465 1</t>
  </si>
  <si>
    <t>DEVENDRA SHAH</t>
  </si>
  <si>
    <t>01043 A40 3504</t>
  </si>
  <si>
    <t>101466 1</t>
  </si>
  <si>
    <t>MULCHAND M NAGDA</t>
  </si>
  <si>
    <t>01017 B21 3566</t>
  </si>
  <si>
    <t>101467 1</t>
  </si>
  <si>
    <t>R K CHANGIRE</t>
  </si>
  <si>
    <t>01043 B34 3505</t>
  </si>
  <si>
    <t>101468 1</t>
  </si>
  <si>
    <t>SARUP SINGH LAMBA</t>
  </si>
  <si>
    <t>01037 E15 3567</t>
  </si>
  <si>
    <t>101469 1</t>
  </si>
  <si>
    <t>S K PAL</t>
  </si>
  <si>
    <t>01018 A33 3506</t>
  </si>
  <si>
    <t>101470 1</t>
  </si>
  <si>
    <t>CHATUR K THUMAR</t>
  </si>
  <si>
    <t>01018 A34 3507</t>
  </si>
  <si>
    <t>101471 1</t>
  </si>
  <si>
    <t>RAJNIKANT H BABARIA</t>
  </si>
  <si>
    <t>01043 A41 3508</t>
  </si>
  <si>
    <t>101472 1</t>
  </si>
  <si>
    <t>KIRAN HEMANI</t>
  </si>
  <si>
    <t>01043 A42 3568</t>
  </si>
  <si>
    <t>101473 1</t>
  </si>
  <si>
    <t>NITIN M FURIA</t>
  </si>
  <si>
    <t>01017 A16 3509</t>
  </si>
  <si>
    <t>101474 1</t>
  </si>
  <si>
    <t>JANGLA MULTIPLE STEELS PVT LTD</t>
  </si>
  <si>
    <t>01018 A35 3510</t>
  </si>
  <si>
    <t>101475 1</t>
  </si>
  <si>
    <t>KINGS STEEL PVT LTD</t>
  </si>
  <si>
    <t>01017 B15 3511</t>
  </si>
  <si>
    <t>101476 1</t>
  </si>
  <si>
    <t>SHALIN A BHOJWANI</t>
  </si>
  <si>
    <t>01016 B05 3512</t>
  </si>
  <si>
    <t>101477 1</t>
  </si>
  <si>
    <t>MOHAN AGARWAL</t>
  </si>
  <si>
    <t>01050 B42 3513</t>
  </si>
  <si>
    <t>101478 1</t>
  </si>
  <si>
    <t>DILIP H PANJABI</t>
  </si>
  <si>
    <t>01043 B35 3514</t>
  </si>
  <si>
    <t>101479 1</t>
  </si>
  <si>
    <t>DEVCHAND L VORA</t>
  </si>
  <si>
    <t>01018 A39 3569</t>
  </si>
  <si>
    <t>101482 1</t>
  </si>
  <si>
    <t>JITENDRA F PATEL</t>
  </si>
  <si>
    <t>01018 A41 3570     OS</t>
  </si>
  <si>
    <t>101483 1</t>
  </si>
  <si>
    <t>VINMOLD PVT. LTD.</t>
  </si>
  <si>
    <t>01018 A42 3571</t>
  </si>
  <si>
    <t>101484 1</t>
  </si>
  <si>
    <t>VIRUBEN NIKHIL MEHTA</t>
  </si>
  <si>
    <t>01044 B29 3572</t>
  </si>
  <si>
    <t>101485 1</t>
  </si>
  <si>
    <t>MUKESH DHIRAJLAL DEDHIA</t>
  </si>
  <si>
    <t>01019 B35 4020</t>
  </si>
  <si>
    <t>101486 1</t>
  </si>
  <si>
    <t>SANKER V JETHWANI</t>
  </si>
  <si>
    <t>01019 B31 3746</t>
  </si>
  <si>
    <t>101487 1</t>
  </si>
  <si>
    <t>SATISH SUTARIA</t>
  </si>
  <si>
    <t>01018 A46 3806</t>
  </si>
  <si>
    <t>101488 1</t>
  </si>
  <si>
    <t>NAVINCHANDRA S DHABUWALA</t>
  </si>
  <si>
    <t>01018 A48 3807</t>
  </si>
  <si>
    <t>101489 1</t>
  </si>
  <si>
    <t>BALDEV S DHABUWALA</t>
  </si>
  <si>
    <t>01018 A49 3808</t>
  </si>
  <si>
    <t>101490 1</t>
  </si>
  <si>
    <t>JAGDISH S DHABUWALA</t>
  </si>
  <si>
    <t>01018 A50 3809</t>
  </si>
  <si>
    <t>101491 1</t>
  </si>
  <si>
    <t>JAYESH S DHABUWALA</t>
  </si>
  <si>
    <t>01018 A52 3810</t>
  </si>
  <si>
    <t>101492 1</t>
  </si>
  <si>
    <t>SUNIL S DHABUWALA</t>
  </si>
  <si>
    <t>01018 A53 3811</t>
  </si>
  <si>
    <t>101493 1</t>
  </si>
  <si>
    <t>PARESH C VANKAWALA</t>
  </si>
  <si>
    <t>01016 A03 3661</t>
  </si>
  <si>
    <t>101494 1</t>
  </si>
  <si>
    <t>YOGESH C VANKAWALA</t>
  </si>
  <si>
    <t>01017 A18 3662</t>
  </si>
  <si>
    <t>101495 1</t>
  </si>
  <si>
    <t>YOGESHKUMAR T KADHIWALA</t>
  </si>
  <si>
    <t>01022 B24 3665</t>
  </si>
  <si>
    <t>101499 1</t>
  </si>
  <si>
    <t>DEBASHISH BHATTACHARYA</t>
  </si>
  <si>
    <t>01043 B36 3628</t>
  </si>
  <si>
    <t>101501 1</t>
  </si>
  <si>
    <t>L G CHANDRASEKHAR</t>
  </si>
  <si>
    <t>01017 B26 3667</t>
  </si>
  <si>
    <t>101502 1</t>
  </si>
  <si>
    <t>DALJIT SINGH ARORA</t>
  </si>
  <si>
    <t>01017 A20 3668</t>
  </si>
  <si>
    <t>101503 1</t>
  </si>
  <si>
    <t>PRASHMESH BARAR</t>
  </si>
  <si>
    <t>01017 A21 3669</t>
  </si>
  <si>
    <t>101504 1</t>
  </si>
  <si>
    <t>01017 A23 3671</t>
  </si>
  <si>
    <t>101506 1</t>
  </si>
  <si>
    <t>MEETA KISHOR JAIN</t>
  </si>
  <si>
    <t>01049 E36 3747</t>
  </si>
  <si>
    <t>101508 1</t>
  </si>
  <si>
    <t>CHETAN SHAH</t>
  </si>
  <si>
    <t>01046 A17 3629</t>
  </si>
  <si>
    <t>101509 1</t>
  </si>
  <si>
    <t>ARUN R MANDAWEWALA</t>
  </si>
  <si>
    <t>01018 B24 3672</t>
  </si>
  <si>
    <t>101510 1</t>
  </si>
  <si>
    <t>D D BHALLA</t>
  </si>
  <si>
    <t>01017 B28 3673</t>
  </si>
  <si>
    <t>101511 1</t>
  </si>
  <si>
    <t>VINOD M TALWAR</t>
  </si>
  <si>
    <t>01019 B32 3748</t>
  </si>
  <si>
    <t>101512 1</t>
  </si>
  <si>
    <t>GOPAL C KHATRI</t>
  </si>
  <si>
    <t>0102 E18 3749     OS</t>
  </si>
  <si>
    <t>101513 1</t>
  </si>
  <si>
    <t>SANJEEV KAPOOR                          _x000C_</t>
  </si>
  <si>
    <t>01019 A39 3630</t>
  </si>
  <si>
    <t>101514 1</t>
  </si>
  <si>
    <t>ARUN DALMIA</t>
  </si>
  <si>
    <t>01044 B35 3750     OS</t>
  </si>
  <si>
    <t>101515 1</t>
  </si>
  <si>
    <t>ROSHNI SAGREIYA</t>
  </si>
  <si>
    <t>01039 A22 3751</t>
  </si>
  <si>
    <t>101516 1</t>
  </si>
  <si>
    <t>HARSHVARDHAN K SONTHALIA</t>
  </si>
  <si>
    <t>01038 A22 3674</t>
  </si>
  <si>
    <t>101517 1</t>
  </si>
  <si>
    <t>01017 B29 3675</t>
  </si>
  <si>
    <t>101518 1</t>
  </si>
  <si>
    <t>L H MULCHANDANI</t>
  </si>
  <si>
    <t>01024 A10 3676</t>
  </si>
  <si>
    <t>101519 1</t>
  </si>
  <si>
    <t>KISHOR KOTWAL</t>
  </si>
  <si>
    <t>01017 B30 3677</t>
  </si>
  <si>
    <t>101520 1</t>
  </si>
  <si>
    <t>UMA V SHARMA</t>
  </si>
  <si>
    <t>01017 A24 3678</t>
  </si>
  <si>
    <t>101521 1</t>
  </si>
  <si>
    <t>VIJAYKUMAR THAKORDAS KADHIWALA</t>
  </si>
  <si>
    <t>01043 A43 3752</t>
  </si>
  <si>
    <t>101524 1</t>
  </si>
  <si>
    <t>DHIRAJ RAMBHIA</t>
  </si>
  <si>
    <t>01046 B05 3753</t>
  </si>
  <si>
    <t>101525 1</t>
  </si>
  <si>
    <t>DEEPAK M SHAH</t>
  </si>
  <si>
    <t>01020 B29 3754</t>
  </si>
  <si>
    <t>101526 1</t>
  </si>
  <si>
    <t>SAMPAT K JAJOO</t>
  </si>
  <si>
    <t>01017 B31 3681</t>
  </si>
  <si>
    <t>101527 1</t>
  </si>
  <si>
    <t>TUSHAR SHAH</t>
  </si>
  <si>
    <t>01017 B32 3683</t>
  </si>
  <si>
    <t>101529 1</t>
  </si>
  <si>
    <t>KAMLESH VASANTRAI CHITALIA</t>
  </si>
  <si>
    <t>01016 A34 3684</t>
  </si>
  <si>
    <t>101530 1</t>
  </si>
  <si>
    <t>KAILASH JAIN</t>
  </si>
  <si>
    <t>01016 A36 3685</t>
  </si>
  <si>
    <t>101531 1</t>
  </si>
  <si>
    <t>DEVENDRA BHUSHAN JAIN</t>
  </si>
  <si>
    <t>01043 E09 3755</t>
  </si>
  <si>
    <t>101533 1</t>
  </si>
  <si>
    <t>DILIP BOPARDIKAR</t>
  </si>
  <si>
    <t>01038 B29 3686</t>
  </si>
  <si>
    <t>101534 1</t>
  </si>
  <si>
    <t>EKNATH SHANKAR KOLI</t>
  </si>
  <si>
    <t>01017 B33 3687</t>
  </si>
  <si>
    <t>101535 1</t>
  </si>
  <si>
    <t>UMA GOENKA</t>
  </si>
  <si>
    <t>01038 B30 3688</t>
  </si>
  <si>
    <t>101536 1</t>
  </si>
  <si>
    <t>RAM C MARFATIA</t>
  </si>
  <si>
    <t>01017 B39 3689</t>
  </si>
  <si>
    <t>101537 1</t>
  </si>
  <si>
    <t>DEVANGI DESAI</t>
  </si>
  <si>
    <t>01043 B37 3756</t>
  </si>
  <si>
    <t>101538 1</t>
  </si>
  <si>
    <t>VINOD KUMAR JIVRAJBHAI SHAH</t>
  </si>
  <si>
    <t>01043 A44 3786</t>
  </si>
  <si>
    <t>101540 1</t>
  </si>
  <si>
    <t>NARENDRA VIRJI DEDHIA</t>
  </si>
  <si>
    <t>01044 A41 3787</t>
  </si>
  <si>
    <t>101541 1</t>
  </si>
  <si>
    <t>SURESH VALLABHJI VORA</t>
  </si>
  <si>
    <t>01016 B10 3691</t>
  </si>
  <si>
    <t>101542 1</t>
  </si>
  <si>
    <t>MOHAMED VASI SHAIKH</t>
  </si>
  <si>
    <t>01016 B11 3692</t>
  </si>
  <si>
    <t>101543 1</t>
  </si>
  <si>
    <t>CHUNILAL BHAWANJI SHAH</t>
  </si>
  <si>
    <t>01017 A25 3693</t>
  </si>
  <si>
    <t>101544 1</t>
  </si>
  <si>
    <t>P S BAWA</t>
  </si>
  <si>
    <t>01017 A26 3694</t>
  </si>
  <si>
    <t>101545 1</t>
  </si>
  <si>
    <t>KUMKUM SINGH</t>
  </si>
  <si>
    <t>01045 E05 3788</t>
  </si>
  <si>
    <t>101546 1</t>
  </si>
  <si>
    <t>ASHOK JAIN</t>
  </si>
  <si>
    <t>01046 B09 3863</t>
  </si>
  <si>
    <t>101547 1</t>
  </si>
  <si>
    <t>NAYAN DESAI</t>
  </si>
  <si>
    <t>01044 B32 3789</t>
  </si>
  <si>
    <t>101548 1</t>
  </si>
  <si>
    <t>SURESH HASIJA</t>
  </si>
  <si>
    <t>01042 A35 3790</t>
  </si>
  <si>
    <t>101549 1</t>
  </si>
  <si>
    <t>AMARJEET BAWA</t>
  </si>
  <si>
    <t>01017 A27 3695</t>
  </si>
  <si>
    <t>101550 1</t>
  </si>
  <si>
    <t>ZOEB SAIFUDDIN NALWALA</t>
  </si>
  <si>
    <t>01016 B12 3696</t>
  </si>
  <si>
    <t>101551 1</t>
  </si>
  <si>
    <t>ANJUM GADHWALA</t>
  </si>
  <si>
    <t>01017 E04 3697</t>
  </si>
  <si>
    <t>101553 1</t>
  </si>
  <si>
    <t>M/S ANA COMPUTERS PVT LTD</t>
  </si>
  <si>
    <t>01018 E17 3698</t>
  </si>
  <si>
    <t>101554 1</t>
  </si>
  <si>
    <t>01018 E18 3699</t>
  </si>
  <si>
    <t>101555 1</t>
  </si>
  <si>
    <t>ROM COMPUTER SYSTEMS PVT LTD</t>
  </si>
  <si>
    <t>01045 B16 3791</t>
  </si>
  <si>
    <t>101556 1</t>
  </si>
  <si>
    <t>CHANDRAKANT SHAH</t>
  </si>
  <si>
    <t>01041 A49 3792</t>
  </si>
  <si>
    <t>101557 1</t>
  </si>
  <si>
    <t>NAVIN NARBHERAM PAREKH</t>
  </si>
  <si>
    <t>01016 A04 3700</t>
  </si>
  <si>
    <t>101558 1</t>
  </si>
  <si>
    <t>MAKWANA ASSOCIATES</t>
  </si>
  <si>
    <t>01016 A05 3701</t>
  </si>
  <si>
    <t>101559 1</t>
  </si>
  <si>
    <t>RAJSHREE ENTERPRISES</t>
  </si>
  <si>
    <t>01020 E18 3631</t>
  </si>
  <si>
    <t>101560 1</t>
  </si>
  <si>
    <t>ADOR FONTECH LTD</t>
  </si>
  <si>
    <t>01020 E19 3632</t>
  </si>
  <si>
    <t>101560 2</t>
  </si>
  <si>
    <t>01043 E05 3633</t>
  </si>
  <si>
    <t>101560 3</t>
  </si>
  <si>
    <t>01043 E06 3634</t>
  </si>
  <si>
    <t>101560 4</t>
  </si>
  <si>
    <t>01044 A39 3635</t>
  </si>
  <si>
    <t>101560 5</t>
  </si>
  <si>
    <t>01021 B26 3636</t>
  </si>
  <si>
    <t>101560 6</t>
  </si>
  <si>
    <t>01046 B06 3793</t>
  </si>
  <si>
    <t>101561 1</t>
  </si>
  <si>
    <t>VIKRAM SHAH</t>
  </si>
  <si>
    <t>0106 A44 3637</t>
  </si>
  <si>
    <t>101563 1</t>
  </si>
  <si>
    <t>JAFER N SURA</t>
  </si>
  <si>
    <t>01045 A16 3638</t>
  </si>
  <si>
    <t>101564 1</t>
  </si>
  <si>
    <t>VIPUL DINESH PAREKH</t>
  </si>
  <si>
    <t>01038 B31 3703</t>
  </si>
  <si>
    <t>101565 1</t>
  </si>
  <si>
    <t>VINOD VORA                              _x000C_</t>
  </si>
  <si>
    <t>01017 A28 3704</t>
  </si>
  <si>
    <t>101566 1</t>
  </si>
  <si>
    <t>01016 B15 3706</t>
  </si>
  <si>
    <t>101568 1</t>
  </si>
  <si>
    <t>NASEEMA ABBAS SIDHPURWALA</t>
  </si>
  <si>
    <t>01017 A32 3707</t>
  </si>
  <si>
    <t>101569 1</t>
  </si>
  <si>
    <t>INDUBHAI MEHTA</t>
  </si>
  <si>
    <t>01016 B16 3708</t>
  </si>
  <si>
    <t>101570 1</t>
  </si>
  <si>
    <t>LATESH P BEDI</t>
  </si>
  <si>
    <t>01045 B17 3794</t>
  </si>
  <si>
    <t>101572 1</t>
  </si>
  <si>
    <t>MILAN MAHENDRA SHAH</t>
  </si>
  <si>
    <t>01017 A34 3710</t>
  </si>
  <si>
    <t>101573 1</t>
  </si>
  <si>
    <t>SANJAY DOSHI</t>
  </si>
  <si>
    <t>01042 A33 3639</t>
  </si>
  <si>
    <t>101574 1</t>
  </si>
  <si>
    <t>01038 E51 3711</t>
  </si>
  <si>
    <t>101576 1</t>
  </si>
  <si>
    <t>SAMEER V SHAH</t>
  </si>
  <si>
    <t>01017 A35 3712</t>
  </si>
  <si>
    <t>101577 1</t>
  </si>
  <si>
    <t>DEVSHI JIVRAJ VAGHANI</t>
  </si>
  <si>
    <t>01019 B33 3864</t>
  </si>
  <si>
    <t>101579 1</t>
  </si>
  <si>
    <t>K C BAJAJ</t>
  </si>
  <si>
    <t>01016 B22 3814</t>
  </si>
  <si>
    <t>101582 1</t>
  </si>
  <si>
    <t>PRADEEP SAIGAL</t>
  </si>
  <si>
    <t>01017 A40 3815</t>
  </si>
  <si>
    <t>101583 1</t>
  </si>
  <si>
    <t>RAJESH P KAMDAR</t>
  </si>
  <si>
    <t>01018 E19 3816</t>
  </si>
  <si>
    <t>101585 1</t>
  </si>
  <si>
    <t>GITA S KAMAT</t>
  </si>
  <si>
    <t>01016 B23 3817</t>
  </si>
  <si>
    <t>101586 1</t>
  </si>
  <si>
    <t>AFAQUE R GADHWALLA</t>
  </si>
  <si>
    <t>01017 A41 3818</t>
  </si>
  <si>
    <t>101587 1</t>
  </si>
  <si>
    <t>PRAKASH M THAKKER</t>
  </si>
  <si>
    <t>01016 B24 3819</t>
  </si>
  <si>
    <t>101588 1</t>
  </si>
  <si>
    <t>SATESH P BEDI</t>
  </si>
  <si>
    <t>01017 A42 3820</t>
  </si>
  <si>
    <t>101589 1</t>
  </si>
  <si>
    <t>ASHOK T TOTLANI</t>
  </si>
  <si>
    <t>01011 B03 3821</t>
  </si>
  <si>
    <t>101590 1</t>
  </si>
  <si>
    <t>SANJIV K TANDON</t>
  </si>
  <si>
    <t>01049 E38 3865</t>
  </si>
  <si>
    <t>101592 1</t>
  </si>
  <si>
    <t>SAURABH K TANDON</t>
  </si>
  <si>
    <t>01016 B25 3823</t>
  </si>
  <si>
    <t>101593 1</t>
  </si>
  <si>
    <t>DEVIDAS B BHENDE</t>
  </si>
  <si>
    <t>0108 B15 3866</t>
  </si>
  <si>
    <t>101594 1</t>
  </si>
  <si>
    <t>DELTRON ELECTRICALS</t>
  </si>
  <si>
    <t>01017 A44 3825</t>
  </si>
  <si>
    <t>101596 1</t>
  </si>
  <si>
    <t>YATIN K SHAH</t>
  </si>
  <si>
    <t>01017 A45 3826</t>
  </si>
  <si>
    <t>101597 1</t>
  </si>
  <si>
    <t>V G MUKUND</t>
  </si>
  <si>
    <t>01016 A40 3827</t>
  </si>
  <si>
    <t>101598 1</t>
  </si>
  <si>
    <t>YUSUF AHMED KHERADA</t>
  </si>
  <si>
    <t>01016 B27 3828</t>
  </si>
  <si>
    <t>101599 1</t>
  </si>
  <si>
    <t>PANKAJ R GANDHI</t>
  </si>
  <si>
    <t>01021 B15 3867</t>
  </si>
  <si>
    <t>101600 1</t>
  </si>
  <si>
    <t>01047 B22 3868</t>
  </si>
  <si>
    <t>101601 1</t>
  </si>
  <si>
    <t>GEETA N SHIVDASANI</t>
  </si>
  <si>
    <t>01034 A01 3829</t>
  </si>
  <si>
    <t>101602 1</t>
  </si>
  <si>
    <t>SATELLITE TRAVELS</t>
  </si>
  <si>
    <t>01037 B03 3831</t>
  </si>
  <si>
    <t>101604 1</t>
  </si>
  <si>
    <t>GITA SAROSH KARANI</t>
  </si>
  <si>
    <t>01047 B30 3869</t>
  </si>
  <si>
    <t>101605 1</t>
  </si>
  <si>
    <t>JAYESH H SHAH</t>
  </si>
  <si>
    <t>01017 A48 3832     OS</t>
  </si>
  <si>
    <t>101606 1</t>
  </si>
  <si>
    <t>PARAMANAND M JAISINGH</t>
  </si>
  <si>
    <t>01016 B28 3833</t>
  </si>
  <si>
    <t>101607 1</t>
  </si>
  <si>
    <t>SHASHIKANT DHANJI SAVLA</t>
  </si>
  <si>
    <t>01016 A06 3834</t>
  </si>
  <si>
    <t>101608 1</t>
  </si>
  <si>
    <t>VINOD KHANNA</t>
  </si>
  <si>
    <t>01016 B29 3835</t>
  </si>
  <si>
    <t>101609 1</t>
  </si>
  <si>
    <t>VISPI S ENGINEER</t>
  </si>
  <si>
    <t>01016 B30 3836</t>
  </si>
  <si>
    <t>101610 1</t>
  </si>
  <si>
    <t>HEMANT J VAKIL</t>
  </si>
  <si>
    <t>01016 A07 3837</t>
  </si>
  <si>
    <t>101611 1</t>
  </si>
  <si>
    <t>DHIRAJ S OZA</t>
  </si>
  <si>
    <t>01016 B31 3838</t>
  </si>
  <si>
    <t>101612 1</t>
  </si>
  <si>
    <t>DEEPAK SHAH VISANJI</t>
  </si>
  <si>
    <t>01018 E14 3870</t>
  </si>
  <si>
    <t>101613 1</t>
  </si>
  <si>
    <t>MUKUND T PHADNIS</t>
  </si>
  <si>
    <t>01017 A49 3839</t>
  </si>
  <si>
    <t>101614 1</t>
  </si>
  <si>
    <t>BAKULESH PRAVIN SHAH</t>
  </si>
  <si>
    <t>01017 E05 3840</t>
  </si>
  <si>
    <t>101616 1</t>
  </si>
  <si>
    <t>SHASHIKANT G MADKAIKER</t>
  </si>
  <si>
    <t>01019 B34 3871</t>
  </si>
  <si>
    <t>101618 1</t>
  </si>
  <si>
    <t>GHANSHYAMLAL H PAREKH</t>
  </si>
  <si>
    <t>01016 A08 3842</t>
  </si>
  <si>
    <t>101619 1</t>
  </si>
  <si>
    <t>ARVIND S SHAH</t>
  </si>
  <si>
    <t>01016 B37 3917</t>
  </si>
  <si>
    <t>101620 1</t>
  </si>
  <si>
    <t>RATI K SHROFF</t>
  </si>
  <si>
    <t>01043 A45 3902</t>
  </si>
  <si>
    <t>101621 1</t>
  </si>
  <si>
    <t>SUSHIL KUMAR  H GUPTA</t>
  </si>
  <si>
    <t>01046 B12 3903</t>
  </si>
  <si>
    <t>101622 1</t>
  </si>
  <si>
    <t>LACHMAN CHUHARMAL BHAVNANI</t>
  </si>
  <si>
    <t>01021 B29 3904</t>
  </si>
  <si>
    <t>101623 1</t>
  </si>
  <si>
    <t>RAMESH KUNDANMAL JAGWANI</t>
  </si>
  <si>
    <t>01015 B14 3947</t>
  </si>
  <si>
    <t>101625 1</t>
  </si>
  <si>
    <t>K Y THOMAS</t>
  </si>
  <si>
    <t>0102 E26 3905</t>
  </si>
  <si>
    <t>101626 1</t>
  </si>
  <si>
    <t>DEEPAK SAKHARAM CHAUDHARI</t>
  </si>
  <si>
    <t>01015 B15 3948</t>
  </si>
  <si>
    <t>101627 1</t>
  </si>
  <si>
    <t>UMA KUMAR SRIVASTAVA</t>
  </si>
  <si>
    <t>01032 B02 3918</t>
  </si>
  <si>
    <t>101628 1</t>
  </si>
  <si>
    <t>VIJAY B GANDHI                          _x000C_</t>
  </si>
  <si>
    <t>01015 B09 3919</t>
  </si>
  <si>
    <t>101630 1</t>
  </si>
  <si>
    <t>NARENDRA K NANDU</t>
  </si>
  <si>
    <t>01018 E20 3920</t>
  </si>
  <si>
    <t>101631 1</t>
  </si>
  <si>
    <t>JAYANTILAL D KAPADIA</t>
  </si>
  <si>
    <t>01016 A11 3921</t>
  </si>
  <si>
    <t>101632 1</t>
  </si>
  <si>
    <t>FAROOQ MOHAMMED URSWALLA</t>
  </si>
  <si>
    <t>01016 A18 3986</t>
  </si>
  <si>
    <t>101633 1</t>
  </si>
  <si>
    <t>NIRMAL MAHASUKHLAL DOSHI</t>
  </si>
  <si>
    <t>01016 A20 3987</t>
  </si>
  <si>
    <t>101634 1</t>
  </si>
  <si>
    <t>JINESH NAVNITAL DOSHI</t>
  </si>
  <si>
    <t>01015 B16 3951</t>
  </si>
  <si>
    <t>101636 1</t>
  </si>
  <si>
    <t>RAMESH CHHOTALAL SHAH</t>
  </si>
  <si>
    <t>01015 B17 3952</t>
  </si>
  <si>
    <t>101637 1</t>
  </si>
  <si>
    <t>VIJAYKUMAR W DIALANI</t>
  </si>
  <si>
    <t>01043 A53 4032</t>
  </si>
  <si>
    <t>101638 1</t>
  </si>
  <si>
    <t>HAMIDA ALI</t>
  </si>
  <si>
    <t>01015 B19 3954</t>
  </si>
  <si>
    <t>101640 1</t>
  </si>
  <si>
    <t>BHARAT S KHONA</t>
  </si>
  <si>
    <t>01037 B10 3973</t>
  </si>
  <si>
    <t>101641 1</t>
  </si>
  <si>
    <t>ESKAY INVESTMENTS</t>
  </si>
  <si>
    <t>01018 E18 3956</t>
  </si>
  <si>
    <t>101643 1</t>
  </si>
  <si>
    <t>THE EXTERMINATORS PEST CONTROL SERVICES</t>
  </si>
  <si>
    <t>01020 B32 3974</t>
  </si>
  <si>
    <t>101644 1</t>
  </si>
  <si>
    <t>TARUNKUMAR V  MODY</t>
  </si>
  <si>
    <t>01016 A14 3957</t>
  </si>
  <si>
    <t>101645 1</t>
  </si>
  <si>
    <t>JAYANT J DANGARIA</t>
  </si>
  <si>
    <t>01015 B20 3958</t>
  </si>
  <si>
    <t>101646 1</t>
  </si>
  <si>
    <t>STANLEY U. D'LEEMA</t>
  </si>
  <si>
    <t>01015 B21 3999</t>
  </si>
  <si>
    <t>101647 1</t>
  </si>
  <si>
    <t>JEELANI BARKATULLAH</t>
  </si>
  <si>
    <t>01049 E51 3975</t>
  </si>
  <si>
    <t>101648 1</t>
  </si>
  <si>
    <t>KETAN J KARANI</t>
  </si>
  <si>
    <t>0105 A19 3976</t>
  </si>
  <si>
    <t>101649 1</t>
  </si>
  <si>
    <t>POONAM SONI</t>
  </si>
  <si>
    <t>01015 B39 4127</t>
  </si>
  <si>
    <t>101650 1</t>
  </si>
  <si>
    <t>TAIYAB AHMED NALWALLA</t>
  </si>
  <si>
    <t>01044 B31 3977</t>
  </si>
  <si>
    <t>101653 1</t>
  </si>
  <si>
    <t>PRAKASH MANILAL SANGHVI</t>
  </si>
  <si>
    <t>01046 A24 3978</t>
  </si>
  <si>
    <t>101654 1</t>
  </si>
  <si>
    <t>CRESCENT CHEMICALS</t>
  </si>
  <si>
    <t>01011 E09 4021</t>
  </si>
  <si>
    <t>101656 1</t>
  </si>
  <si>
    <t>SAROJ SADASHIV PEDNEKAR</t>
  </si>
  <si>
    <t>01012 E09 4022</t>
  </si>
  <si>
    <t>101657 1</t>
  </si>
  <si>
    <t>01012 B03 4001</t>
  </si>
  <si>
    <t>101658 1</t>
  </si>
  <si>
    <t>BANKIM J DALAL</t>
  </si>
  <si>
    <t>01013 B06 4074</t>
  </si>
  <si>
    <t>101659 1</t>
  </si>
  <si>
    <t>JAYANT K SHETTY</t>
  </si>
  <si>
    <t>01015 B02 4075</t>
  </si>
  <si>
    <t>101660 1</t>
  </si>
  <si>
    <t>GULAM FAZALULA RASUL</t>
  </si>
  <si>
    <t>0102 E15 4055</t>
  </si>
  <si>
    <t>101661 1</t>
  </si>
  <si>
    <t>BHUPINDER SINGH CHANDOK</t>
  </si>
  <si>
    <t>01013 B07 4076</t>
  </si>
  <si>
    <t>101662 1</t>
  </si>
  <si>
    <t>PRABHAKAR D DEORUKHKAR</t>
  </si>
  <si>
    <t>01013 B08 4077</t>
  </si>
  <si>
    <t>101663 1</t>
  </si>
  <si>
    <t>AEJAZHUSSAIN AMIRUDDIN SIAMWALA</t>
  </si>
  <si>
    <t>01013 B10 4079</t>
  </si>
  <si>
    <t>101666 1</t>
  </si>
  <si>
    <t>ABBAS H  RANIWALA</t>
  </si>
  <si>
    <t>01016 A17 4080</t>
  </si>
  <si>
    <t>101667 1</t>
  </si>
  <si>
    <t>ARUN NARANG</t>
  </si>
  <si>
    <t>01013 B14 4083</t>
  </si>
  <si>
    <t>101670 1</t>
  </si>
  <si>
    <t>KALPESH KIRIT SHAH</t>
  </si>
  <si>
    <t>01022 A19 4084</t>
  </si>
  <si>
    <t>101671 1</t>
  </si>
  <si>
    <t>01042 A53 4031</t>
  </si>
  <si>
    <t>101673 1</t>
  </si>
  <si>
    <t>AKBAR ALI</t>
  </si>
  <si>
    <t>01016 A21 4086</t>
  </si>
  <si>
    <t>101674 1</t>
  </si>
  <si>
    <t>LAKHMICHAND K KUKREJA</t>
  </si>
  <si>
    <t>01019 B38 4107</t>
  </si>
  <si>
    <t>101677 1</t>
  </si>
  <si>
    <t>NARENDRA MITHUBHAI CHANDRA</t>
  </si>
  <si>
    <t>01018 E52 10023</t>
  </si>
  <si>
    <t>101678 1</t>
  </si>
  <si>
    <t>RAMKUMAR D IYENGAR</t>
  </si>
  <si>
    <t>01016 A25 4089</t>
  </si>
  <si>
    <t>101680 1</t>
  </si>
  <si>
    <t>RAMESH B AGARWAL</t>
  </si>
  <si>
    <t>01016 A26 4090</t>
  </si>
  <si>
    <t>101681 1</t>
  </si>
  <si>
    <t>MANDIP JAIN</t>
  </si>
  <si>
    <t>01043 B03 4108     OS</t>
  </si>
  <si>
    <t>101682 1</t>
  </si>
  <si>
    <t>ARUN RAVILAL SANGHVI</t>
  </si>
  <si>
    <t>01013 B16 4091</t>
  </si>
  <si>
    <t>101683 1</t>
  </si>
  <si>
    <t>RAJAN CHAKKRA PUTTHATA</t>
  </si>
  <si>
    <t>01016 A48 4066</t>
  </si>
  <si>
    <t>101684 1</t>
  </si>
  <si>
    <t>VATSAL KISHORE MERCHANT</t>
  </si>
  <si>
    <t>01016 A49 4067</t>
  </si>
  <si>
    <t>101685 1</t>
  </si>
  <si>
    <t>DHIRENDRA SHREERAM BHORA</t>
  </si>
  <si>
    <t>01013 B18 4122</t>
  </si>
  <si>
    <t>101686 1</t>
  </si>
  <si>
    <t>MURLI K DHANJANI</t>
  </si>
  <si>
    <t>01013 B20 4123</t>
  </si>
  <si>
    <t>101687 1</t>
  </si>
  <si>
    <t>MEENA ASHOK DHANJANI</t>
  </si>
  <si>
    <t>01016 A33 4128</t>
  </si>
  <si>
    <t>101688 1</t>
  </si>
  <si>
    <t>KUMAR NENUMAL KRIPALANI</t>
  </si>
  <si>
    <t>01013 B23 4159</t>
  </si>
  <si>
    <t>101689 1</t>
  </si>
  <si>
    <t>MOHAN L KUKREJA</t>
  </si>
  <si>
    <t>01013 B00 4129</t>
  </si>
  <si>
    <t>101690 1</t>
  </si>
  <si>
    <t>S .K. PAHUJA</t>
  </si>
  <si>
    <t>01016 A35 4161</t>
  </si>
  <si>
    <t>101692 1</t>
  </si>
  <si>
    <t>YUSUFI ABBASBHAI JANI</t>
  </si>
  <si>
    <t>01022 A09 4177</t>
  </si>
  <si>
    <t>101693 1</t>
  </si>
  <si>
    <t>01013 B26 4163</t>
  </si>
  <si>
    <t>101695 1</t>
  </si>
  <si>
    <t>SADHANA POONEVALA                       _x000C_</t>
  </si>
  <si>
    <t>01013 B27 4164</t>
  </si>
  <si>
    <t>101696 1</t>
  </si>
  <si>
    <t>SANJAY B SHAH</t>
  </si>
  <si>
    <t>01013 B31 4187</t>
  </si>
  <si>
    <t>101697 1</t>
  </si>
  <si>
    <t>SAPNA RAJU SAMTANI</t>
  </si>
  <si>
    <t>01013 B28 4165</t>
  </si>
  <si>
    <t>101698 1</t>
  </si>
  <si>
    <t>RAJIV K PATODIA</t>
  </si>
  <si>
    <t>01013 A22 4157</t>
  </si>
  <si>
    <t>101699 1</t>
  </si>
  <si>
    <t>VIJAY DOULATRAM MANGTANI</t>
  </si>
  <si>
    <t>01013 B24 4158</t>
  </si>
  <si>
    <t>101700 1</t>
  </si>
  <si>
    <t>SHEILA VIJAY MANGTANI</t>
  </si>
  <si>
    <t>01022 A37 4166     OS</t>
  </si>
  <si>
    <t>101701 1</t>
  </si>
  <si>
    <t>RANJEET R MANSUKHANI</t>
  </si>
  <si>
    <t>01016 A38 4167</t>
  </si>
  <si>
    <t>101702 1</t>
  </si>
  <si>
    <t>RATAN G JUMRANI</t>
  </si>
  <si>
    <t>01016 A39 4168</t>
  </si>
  <si>
    <t>101703 1</t>
  </si>
  <si>
    <t>SURESH LALCHAND DHANWANI</t>
  </si>
  <si>
    <t>01013 B32 4188</t>
  </si>
  <si>
    <t>101705 1</t>
  </si>
  <si>
    <t>DILIP CHANDIRAM DATWANI</t>
  </si>
  <si>
    <t>01021 B32 10005</t>
  </si>
  <si>
    <t>101706 1</t>
  </si>
  <si>
    <t>LAKHIMCHAND K KUKREJA</t>
  </si>
  <si>
    <t>01020 A46 10006</t>
  </si>
  <si>
    <t>101708 1</t>
  </si>
  <si>
    <t>R J WOOD AND CO. PVT. LTD</t>
  </si>
  <si>
    <t>01013 B37 4202</t>
  </si>
  <si>
    <t>101710 1</t>
  </si>
  <si>
    <t>DEEPAK K CHOUDHARY</t>
  </si>
  <si>
    <t>01023 B34 4190     OS</t>
  </si>
  <si>
    <t>101711 1</t>
  </si>
  <si>
    <t>KETAN PANCHALAL SHAH</t>
  </si>
  <si>
    <t>01049 E59 4214</t>
  </si>
  <si>
    <t>101712 1</t>
  </si>
  <si>
    <t>RUSHIL N SHAH</t>
  </si>
  <si>
    <t>0104 B09 4206     OS</t>
  </si>
  <si>
    <t>101713 1</t>
  </si>
  <si>
    <t>KAMLENDRA P S CHAUHAN</t>
  </si>
  <si>
    <t>01016 A41 4191</t>
  </si>
  <si>
    <t>101714 1</t>
  </si>
  <si>
    <t>JYOTINDRA MAGANLAL DESAI</t>
  </si>
  <si>
    <t>01043 A51 4181</t>
  </si>
  <si>
    <t>101715 1</t>
  </si>
  <si>
    <t>SUBHASH B DANGAYACH</t>
  </si>
  <si>
    <t>01016 A51 10043</t>
  </si>
  <si>
    <t>101718 1</t>
  </si>
  <si>
    <t>PRAFULL HASTIMAL JAIN</t>
  </si>
  <si>
    <t>01038 A37 10001</t>
  </si>
  <si>
    <t>101720 1</t>
  </si>
  <si>
    <t>GURANG P SHAH</t>
  </si>
  <si>
    <t>01012 B22 10003</t>
  </si>
  <si>
    <t>101722 1</t>
  </si>
  <si>
    <t>MANUKH H SHAH</t>
  </si>
  <si>
    <t>01012 B23 10008</t>
  </si>
  <si>
    <t>101723 1</t>
  </si>
  <si>
    <t>BHARAT L SHAH</t>
  </si>
  <si>
    <t>01012 B24 10009</t>
  </si>
  <si>
    <t>101724 1</t>
  </si>
  <si>
    <t>JAYANT H SANGHVI</t>
  </si>
  <si>
    <t>01046 A36 10010</t>
  </si>
  <si>
    <t>101726 1</t>
  </si>
  <si>
    <t>JYOTINDRA P KARBHARI</t>
  </si>
  <si>
    <t>01021 A48 10013</t>
  </si>
  <si>
    <t>101730 1</t>
  </si>
  <si>
    <t>BEGUM B KAPADIA</t>
  </si>
  <si>
    <t>01015 A20 10015</t>
  </si>
  <si>
    <t>101732 1</t>
  </si>
  <si>
    <t>KETAN C CHANDRA</t>
  </si>
  <si>
    <t>01014 B23 10016</t>
  </si>
  <si>
    <t>101733 1</t>
  </si>
  <si>
    <t>SEALTAPE INDUSTRIES</t>
  </si>
  <si>
    <t>01014 B19 10018    OS</t>
  </si>
  <si>
    <t>101735 1</t>
  </si>
  <si>
    <t>ANTHONY LEO D'SOUZA</t>
  </si>
  <si>
    <t>01018 B45 10019</t>
  </si>
  <si>
    <t>101737 1</t>
  </si>
  <si>
    <t>HARSHAD HARGOBIND DOSHI</t>
  </si>
  <si>
    <t>01044 B45 10031</t>
  </si>
  <si>
    <t>101738 1</t>
  </si>
  <si>
    <t>KANIKA HARSHAD DOSHI</t>
  </si>
  <si>
    <t>01014 B21 10020</t>
  </si>
  <si>
    <t>101739 1</t>
  </si>
  <si>
    <t>BHARTI R KAPASI</t>
  </si>
  <si>
    <t>01023 B22 10021</t>
  </si>
  <si>
    <t>101740 1</t>
  </si>
  <si>
    <t>MEENA M KAPASI</t>
  </si>
  <si>
    <t>01032 B20 10022</t>
  </si>
  <si>
    <t>101741 1</t>
  </si>
  <si>
    <t>NIRMAL JAIN</t>
  </si>
  <si>
    <t>01016 B03 10040</t>
  </si>
  <si>
    <t>101742 1</t>
  </si>
  <si>
    <t>ANIL V MATHRAWALA</t>
  </si>
  <si>
    <t>01014 B27 10024</t>
  </si>
  <si>
    <t>101743 1</t>
  </si>
  <si>
    <t>01038 E71 10027</t>
  </si>
  <si>
    <t>101746 1</t>
  </si>
  <si>
    <t>ALTAF S GHOGHAI</t>
  </si>
  <si>
    <t>01014 B28 10073</t>
  </si>
  <si>
    <t>101747 1</t>
  </si>
  <si>
    <t>KAMAL SHRIVASTAVA</t>
  </si>
  <si>
    <t>01016 B45 10028</t>
  </si>
  <si>
    <t>101749 1</t>
  </si>
  <si>
    <t>BIPIN H MATHRAWALA</t>
  </si>
  <si>
    <t>01045 B27 10029</t>
  </si>
  <si>
    <t>101750 1</t>
  </si>
  <si>
    <t>JAYA DILIP KENKRE</t>
  </si>
  <si>
    <t>01045 B26 10032</t>
  </si>
  <si>
    <t>101753 1</t>
  </si>
  <si>
    <t>MEHBOOB J VIRJEE</t>
  </si>
  <si>
    <t>01014 B24 10033    OS</t>
  </si>
  <si>
    <t>101754 1</t>
  </si>
  <si>
    <t>JAGDISH P KOLI</t>
  </si>
  <si>
    <t>01016 B09 10037</t>
  </si>
  <si>
    <t>101756 1</t>
  </si>
  <si>
    <t>SANJEEV JAYANTILAL SHAH</t>
  </si>
  <si>
    <t>01045 A32 10035</t>
  </si>
  <si>
    <t>101760 1</t>
  </si>
  <si>
    <t>DEVKI NANDAN SEHGAL</t>
  </si>
  <si>
    <t>01049 A40 10039</t>
  </si>
  <si>
    <t>101761 1</t>
  </si>
  <si>
    <t>NIRMALA M RELWANI</t>
  </si>
  <si>
    <t>01011 B29 10041</t>
  </si>
  <si>
    <t>101762 1</t>
  </si>
  <si>
    <t>MARLYN PINTO</t>
  </si>
  <si>
    <t>01015 A25 10059</t>
  </si>
  <si>
    <t>101763 1</t>
  </si>
  <si>
    <t>MEENU PRATHAP SIPPY</t>
  </si>
  <si>
    <t>01011 B30 10056    OS</t>
  </si>
  <si>
    <t>101764 1</t>
  </si>
  <si>
    <t>MAYA MEHTA</t>
  </si>
  <si>
    <t>01044 A43 10057</t>
  </si>
  <si>
    <t>101765 1</t>
  </si>
  <si>
    <t>01044 A44 10058</t>
  </si>
  <si>
    <t>101766 1</t>
  </si>
  <si>
    <t>PRASHANT BHOGILAL CHOVATIA</t>
  </si>
  <si>
    <t>01019 A48 10044</t>
  </si>
  <si>
    <t>101767 1</t>
  </si>
  <si>
    <t>SHIRISH NAGINDAS DAFTARY</t>
  </si>
  <si>
    <t>0104 A49 10045</t>
  </si>
  <si>
    <t>101768 1</t>
  </si>
  <si>
    <t>SHYAM DESAI                             _x000C_</t>
  </si>
  <si>
    <t>01044 A45 10046    OS</t>
  </si>
  <si>
    <t>101769 1</t>
  </si>
  <si>
    <t>DATTAPRASAD Y BOPARDIKAR</t>
  </si>
  <si>
    <t>01036 B23 10060</t>
  </si>
  <si>
    <t>101770 1</t>
  </si>
  <si>
    <t>GUNAVATHI B SHETTY</t>
  </si>
  <si>
    <t>01046 A40 10047    OS</t>
  </si>
  <si>
    <t>101772 1</t>
  </si>
  <si>
    <t>AVDOOT B BORKAR</t>
  </si>
  <si>
    <t>01045 B28 10048    OS</t>
  </si>
  <si>
    <t>101773 1</t>
  </si>
  <si>
    <t>RAJEEV D SUKTANKAR</t>
  </si>
  <si>
    <t>01038 A40 10049</t>
  </si>
  <si>
    <t>101774 1</t>
  </si>
  <si>
    <t>CHERRY CHETAN SHAH</t>
  </si>
  <si>
    <t>01024 E54 10061</t>
  </si>
  <si>
    <t>101776 1</t>
  </si>
  <si>
    <t>KIRAN LALUBHAI PATEL</t>
  </si>
  <si>
    <t>01038 E73 10050</t>
  </si>
  <si>
    <t>101777 1</t>
  </si>
  <si>
    <t>VINEET BANSAL</t>
  </si>
  <si>
    <t>01038 E00 10062</t>
  </si>
  <si>
    <t>101778 1</t>
  </si>
  <si>
    <t>SHARAD LALLUBHAI PATEL</t>
  </si>
  <si>
    <t>01014 A20 10063</t>
  </si>
  <si>
    <t>101779 1</t>
  </si>
  <si>
    <t>NIRP RAJ JAIN</t>
  </si>
  <si>
    <t>01018 B41 10064</t>
  </si>
  <si>
    <t>101780 1</t>
  </si>
  <si>
    <t>MAHENDRA PREMJI VORA</t>
  </si>
  <si>
    <t>01014 A21 10065</t>
  </si>
  <si>
    <t>101781 1</t>
  </si>
  <si>
    <t>KULDIPCHAND JAIN</t>
  </si>
  <si>
    <t>01014 A22 10066</t>
  </si>
  <si>
    <t>101782 1</t>
  </si>
  <si>
    <t>RAJENDRA BHUSHAN JAIN</t>
  </si>
  <si>
    <t>01014 A23 10067</t>
  </si>
  <si>
    <t>101783 1</t>
  </si>
  <si>
    <t>RATTANSAGAR SHADILAL JAIN</t>
  </si>
  <si>
    <t>01011 A22 10051</t>
  </si>
  <si>
    <t>101784 1</t>
  </si>
  <si>
    <t>SEEMA SURESH THAKOOR</t>
  </si>
  <si>
    <t>01017 B34 10068    OS</t>
  </si>
  <si>
    <t>101785 1</t>
  </si>
  <si>
    <t>KRISHNA K SHETTY</t>
  </si>
  <si>
    <t>01036 B00 10069</t>
  </si>
  <si>
    <t>101788 1</t>
  </si>
  <si>
    <t>DHANPAL KUMAR SALGIA</t>
  </si>
  <si>
    <t>01045 B29 10052</t>
  </si>
  <si>
    <t>101789 1</t>
  </si>
  <si>
    <t>SHASHIKANT KESHAV NADKAR</t>
  </si>
  <si>
    <t>01048 A49 10053</t>
  </si>
  <si>
    <t>101790 1</t>
  </si>
  <si>
    <t>KAMALA PAUL</t>
  </si>
  <si>
    <t>01046 A41 10055    OS</t>
  </si>
  <si>
    <t>101793 1</t>
  </si>
  <si>
    <t>SHASHI VOHRA</t>
  </si>
  <si>
    <t>01018 A55 10070    OS</t>
  </si>
  <si>
    <t>101794 1</t>
  </si>
  <si>
    <t>SUNITA C GUPTA</t>
  </si>
  <si>
    <t>0105 A00 10071</t>
  </si>
  <si>
    <t>101795 1</t>
  </si>
  <si>
    <t>USHA JAIN</t>
  </si>
  <si>
    <t>01033 E00 10072</t>
  </si>
  <si>
    <t>101796 1</t>
  </si>
  <si>
    <t>MAHARAJA INTERNATIONAL TRAVELS</t>
  </si>
  <si>
    <t>0100 E00 10074    OS</t>
  </si>
  <si>
    <t>101797 1</t>
  </si>
  <si>
    <t>SANTOSH PANDURANG KUSHE</t>
  </si>
  <si>
    <t>0104 B00 10075    M</t>
  </si>
  <si>
    <t>101798 1</t>
  </si>
  <si>
    <t>SHASHI AGARWAL</t>
  </si>
  <si>
    <t>01036 B00 10076    M</t>
  </si>
  <si>
    <t>101799 1</t>
  </si>
  <si>
    <t>ANAND PARIHAR</t>
  </si>
  <si>
    <t>0100 B00 10077    S</t>
  </si>
  <si>
    <t>101800 1</t>
  </si>
  <si>
    <t>CAPT. KRISHNA MOHAN</t>
  </si>
  <si>
    <t>0100 A00 10078    S</t>
  </si>
  <si>
    <t>101801 1</t>
  </si>
  <si>
    <t>MOHINDER LALWANI</t>
  </si>
  <si>
    <t>0100 A00 10079    S</t>
  </si>
  <si>
    <t>101802 1</t>
  </si>
  <si>
    <t>M/S. DEWAN HOUSING FINANCE CORP. LTD</t>
  </si>
  <si>
    <t>0100 A00 10080    S</t>
  </si>
  <si>
    <t>101802 2</t>
  </si>
  <si>
    <t>0100 A00 10081    S</t>
  </si>
  <si>
    <t>101803 1</t>
  </si>
  <si>
    <t>UDAYKUMAR K. NAIR</t>
  </si>
  <si>
    <t>0100 E00 10082    S</t>
  </si>
  <si>
    <t>101804 1</t>
  </si>
  <si>
    <t>RENUKA LALVANI</t>
  </si>
  <si>
    <t>0100 E00 10083    S</t>
  </si>
  <si>
    <t>101805 1</t>
  </si>
  <si>
    <t>VIJAY MANSUKHANI</t>
  </si>
  <si>
    <t>0100 B00 10084    S</t>
  </si>
  <si>
    <t>101806 1</t>
  </si>
  <si>
    <t>RAGHUNATH PRASAD SINGHANIA</t>
  </si>
  <si>
    <t>0100 B00 10085    S</t>
  </si>
  <si>
    <t>101807 1</t>
  </si>
  <si>
    <t>YOGESH ARORA</t>
  </si>
  <si>
    <t>0100 B00 10086    S</t>
  </si>
  <si>
    <t>101808 1</t>
  </si>
  <si>
    <t>LT. COL. VIJAY KAUSHIK</t>
  </si>
  <si>
    <t>0100 E00 10087    S</t>
  </si>
  <si>
    <t>101809 1</t>
  </si>
  <si>
    <t>0100 A00 10088    S</t>
  </si>
  <si>
    <t>101810 1</t>
  </si>
  <si>
    <t>JITA B. KAPADIA</t>
  </si>
  <si>
    <t>0100 A00 10090    S</t>
  </si>
  <si>
    <t>101812 1</t>
  </si>
  <si>
    <t>SANKALCHAND C CHAUHAN</t>
  </si>
  <si>
    <t>0100 B00 10091    S</t>
  </si>
  <si>
    <t>101813 1</t>
  </si>
  <si>
    <t>M/S TRADE LINK INTERNATIONAL</t>
  </si>
  <si>
    <t>0100 B00 10092    S</t>
  </si>
  <si>
    <t>101814 1</t>
  </si>
  <si>
    <t>SATHYAMURTHI JAYA GANESH</t>
  </si>
  <si>
    <t>0100 B00 10093    S</t>
  </si>
  <si>
    <t>101816 1</t>
  </si>
  <si>
    <t>M/S MEHK CHEMICALS PVT LTD</t>
  </si>
  <si>
    <t>0100 B00 10094    S</t>
  </si>
  <si>
    <t>101817 1</t>
  </si>
  <si>
    <t>SUNIL DASWANI</t>
  </si>
  <si>
    <t>0100 A00 10095    S</t>
  </si>
  <si>
    <t>101818 1</t>
  </si>
  <si>
    <t>M/S JAI HIND ROADWAYS PVT LTD</t>
  </si>
  <si>
    <t>0100 B00 10096    S</t>
  </si>
  <si>
    <t>101819 1</t>
  </si>
  <si>
    <t>AASHISH PAREKH</t>
  </si>
  <si>
    <t>0100 B00 10097    S</t>
  </si>
  <si>
    <t>101820 1</t>
  </si>
  <si>
    <t>SATISH SHAH</t>
  </si>
  <si>
    <t>0100 E00 10098    S</t>
  </si>
  <si>
    <t>101821 1</t>
  </si>
  <si>
    <t>M/S SPARK INDUSTRIES</t>
  </si>
  <si>
    <t>0100 E00 10099    S</t>
  </si>
  <si>
    <t>101822 1</t>
  </si>
  <si>
    <t>MAYUR J  VOHRA</t>
  </si>
  <si>
    <t>0100 B00 10100    S</t>
  </si>
  <si>
    <t>101823 1</t>
  </si>
  <si>
    <t>SONA CHATURVEDI</t>
  </si>
  <si>
    <t>0100 B00 10101    S</t>
  </si>
  <si>
    <t>101824 1</t>
  </si>
  <si>
    <t>M/S SIMIC ELECTRICALS PVT. LTD.</t>
  </si>
  <si>
    <t>0100 B00 10102    S</t>
  </si>
  <si>
    <t>101825 1</t>
  </si>
  <si>
    <t>RAVI RAMACHANDRAN                       _x000C_</t>
  </si>
  <si>
    <t>0100 B00 10104    S</t>
  </si>
  <si>
    <t>101826 1</t>
  </si>
  <si>
    <t>M/S KAMDHENU SHARE &amp; STOCK BROKERS P LTD</t>
  </si>
  <si>
    <t>01044 B00 10103    S</t>
  </si>
  <si>
    <t>101827 1</t>
  </si>
  <si>
    <t>SUNIL GULAB MALKANI</t>
  </si>
  <si>
    <t>0100 B00 10105    S</t>
  </si>
  <si>
    <t>101828 1</t>
  </si>
  <si>
    <t>MITESH M KAPADIA</t>
  </si>
  <si>
    <t>0100 B00 10106    S</t>
  </si>
  <si>
    <t>101829 1</t>
  </si>
  <si>
    <t>SAMEER ANIL SALGAOCAR</t>
  </si>
  <si>
    <t>0100 E00 10107    S</t>
  </si>
  <si>
    <t>101830 1</t>
  </si>
  <si>
    <t>RAHIM SULEMAN CONTRACTOR</t>
  </si>
  <si>
    <t>0100 E00 10108    S</t>
  </si>
  <si>
    <t>101831 1</t>
  </si>
  <si>
    <t>M/S BEVIT PHARMACEUTICALS LTD</t>
  </si>
  <si>
    <t>0100 E00 10109    S</t>
  </si>
  <si>
    <t>101832 1</t>
  </si>
  <si>
    <t>0100 E00 10110    S</t>
  </si>
  <si>
    <t>101833 1</t>
  </si>
  <si>
    <t>BIMAL GANDHI</t>
  </si>
  <si>
    <t>0100 E00 10111    S</t>
  </si>
  <si>
    <t>101834 1</t>
  </si>
  <si>
    <t>MANVEL S.TUSCANO</t>
  </si>
  <si>
    <t>0100 B00 10112    S</t>
  </si>
  <si>
    <t>101835 1</t>
  </si>
  <si>
    <t>M/S VIRTUAL COMPUWARE PVT.LTD.</t>
  </si>
  <si>
    <t>0100 E00 10113    S</t>
  </si>
  <si>
    <t>101836 1</t>
  </si>
  <si>
    <t>SHAMMI R.SHETTY</t>
  </si>
  <si>
    <t>0100 B00 10114    S</t>
  </si>
  <si>
    <t>101837 1</t>
  </si>
  <si>
    <t>KIRON MERCHANT</t>
  </si>
  <si>
    <t>0101 A25 24</t>
  </si>
  <si>
    <t>200001 1</t>
  </si>
  <si>
    <t>BISHNU KUMAR CHOUDHARY-TRF ON 05/02/2014</t>
  </si>
  <si>
    <t>01044 A17 237</t>
  </si>
  <si>
    <t>200009 1</t>
  </si>
  <si>
    <t>PUSHPA DEVI BHARTIA</t>
  </si>
  <si>
    <t>0102 A01 33</t>
  </si>
  <si>
    <t>200010 1</t>
  </si>
  <si>
    <t>01052 A40 281</t>
  </si>
  <si>
    <t>200011 1</t>
  </si>
  <si>
    <t>SAVITRI DEVI AGARWAL</t>
  </si>
  <si>
    <t>0101 A40 23</t>
  </si>
  <si>
    <t>200011 2</t>
  </si>
  <si>
    <t>01049 A42 1546</t>
  </si>
  <si>
    <t>200012 1</t>
  </si>
  <si>
    <t>SUSHIL SARAF</t>
  </si>
  <si>
    <t>0101 A02 2</t>
  </si>
  <si>
    <t>200013 1</t>
  </si>
  <si>
    <t>CHANDRA KANT FOGLA</t>
  </si>
  <si>
    <t>01049 A23 290</t>
  </si>
  <si>
    <t>200014 1</t>
  </si>
  <si>
    <t>BHIMRAJ FOGLA</t>
  </si>
  <si>
    <t>01050 A30 321</t>
  </si>
  <si>
    <t>200015 1</t>
  </si>
  <si>
    <t>ARUN KUMAR FOGLA</t>
  </si>
  <si>
    <t>01051 A49 373</t>
  </si>
  <si>
    <t>200016 1</t>
  </si>
  <si>
    <t>NARENDRA KUMAR FOGLA</t>
  </si>
  <si>
    <t>0102 A15 47</t>
  </si>
  <si>
    <t>200017 1</t>
  </si>
  <si>
    <t>SARITA GOENKA</t>
  </si>
  <si>
    <t>01019 A11 138</t>
  </si>
  <si>
    <t>200018 1</t>
  </si>
  <si>
    <t>M/S KCL INDIA (P) LTD</t>
  </si>
  <si>
    <t>01051 E72 1781</t>
  </si>
  <si>
    <t>200019 1</t>
  </si>
  <si>
    <t>01051 E73 1782</t>
  </si>
  <si>
    <t>200019 2</t>
  </si>
  <si>
    <t>0101 A41 35</t>
  </si>
  <si>
    <t>200020 1</t>
  </si>
  <si>
    <t>01052 E72 1783</t>
  </si>
  <si>
    <t>200030 1</t>
  </si>
  <si>
    <t>01052 E73 1784</t>
  </si>
  <si>
    <t>200030 2</t>
  </si>
  <si>
    <t>01040 A38 2418</t>
  </si>
  <si>
    <t>200034 1</t>
  </si>
  <si>
    <t>MR. ANOOP NOPANY- TRF ON 15.01.2014</t>
  </si>
  <si>
    <t>0101 A26 25</t>
  </si>
  <si>
    <t>200035 1</t>
  </si>
  <si>
    <t>AJAY KUMAR KAYAN</t>
  </si>
  <si>
    <t>01052 A55 972</t>
  </si>
  <si>
    <t>200038 1</t>
  </si>
  <si>
    <t>SHIKHAR UDYOG PVT LTD</t>
  </si>
  <si>
    <t>01046 A06 251</t>
  </si>
  <si>
    <t>200039 1</t>
  </si>
  <si>
    <t>RAJENDRA KUMAR GOENKA</t>
  </si>
  <si>
    <t>01046 A07 252</t>
  </si>
  <si>
    <t>200040 1</t>
  </si>
  <si>
    <t>BINA AGARWAL</t>
  </si>
  <si>
    <t>0105 A49 2421</t>
  </si>
  <si>
    <t>200041 1</t>
  </si>
  <si>
    <t>SANJAY AGARWAL</t>
  </si>
  <si>
    <t>01046 A08 253</t>
  </si>
  <si>
    <t>200042 1</t>
  </si>
  <si>
    <t>KUSUM MORE</t>
  </si>
  <si>
    <t>01051 A52 376</t>
  </si>
  <si>
    <t>200043 1</t>
  </si>
  <si>
    <t>SANJAY SARAF</t>
  </si>
  <si>
    <t>01051 A53 377</t>
  </si>
  <si>
    <t>200044 1</t>
  </si>
  <si>
    <t>VISHWANATH SARAF</t>
  </si>
  <si>
    <t>01038 E27 844</t>
  </si>
  <si>
    <t>200047 1</t>
  </si>
  <si>
    <t>ASHOK KUMAR BANSAL</t>
  </si>
  <si>
    <t>0101 A21 20</t>
  </si>
  <si>
    <t>200048 1</t>
  </si>
  <si>
    <t>ARUNA BIYANI</t>
  </si>
  <si>
    <t>01024 E20 792</t>
  </si>
  <si>
    <t>200049 1</t>
  </si>
  <si>
    <t>M/S SUCANT INVESTMENTS (P) LTD.</t>
  </si>
  <si>
    <t>0101 A29 28</t>
  </si>
  <si>
    <t>200052 1</t>
  </si>
  <si>
    <t>BHAGWATI PRASAD DALMIA</t>
  </si>
  <si>
    <t>0101 A28 27</t>
  </si>
  <si>
    <t>200054 1</t>
  </si>
  <si>
    <t>DAMODAR PRASAD CHHOTARIA</t>
  </si>
  <si>
    <t>0101 A30 29</t>
  </si>
  <si>
    <t>200055 1</t>
  </si>
  <si>
    <t>SHANTI DEVI DUJARI</t>
  </si>
  <si>
    <t>01041 A50 2423</t>
  </si>
  <si>
    <t>200056 1</t>
  </si>
  <si>
    <t>SITA RAM DUJARI</t>
  </si>
  <si>
    <t>01041 B08 983</t>
  </si>
  <si>
    <t>200102 1</t>
  </si>
  <si>
    <t>BHARTI BANSAL</t>
  </si>
  <si>
    <t>01040 A08 984</t>
  </si>
  <si>
    <t>200103 1</t>
  </si>
  <si>
    <t>M/S ATMARAM &amp; CO.</t>
  </si>
  <si>
    <t>0101 A09 985</t>
  </si>
  <si>
    <t>200104 1</t>
  </si>
  <si>
    <t>MULTIFIN CONSULTANTS LTD</t>
  </si>
  <si>
    <t>01024 A04 1039</t>
  </si>
  <si>
    <t>200105 1</t>
  </si>
  <si>
    <t>UTSAV PAREKH</t>
  </si>
  <si>
    <t>01051 B26 1061</t>
  </si>
  <si>
    <t>200106 1</t>
  </si>
  <si>
    <t>ALOKE SATNALIWALA                       _x000C_</t>
  </si>
  <si>
    <t>01024 B29 1090</t>
  </si>
  <si>
    <t>200107 1</t>
  </si>
  <si>
    <t>SADHANA BARANWAL</t>
  </si>
  <si>
    <t>01050 B15 1082     OS</t>
  </si>
  <si>
    <t>200108 1</t>
  </si>
  <si>
    <t>DEBASHIS BANERJEE</t>
  </si>
  <si>
    <t>01051 E37 1134</t>
  </si>
  <si>
    <t>200109 1</t>
  </si>
  <si>
    <t>AURANGABAD ELECTRICALS PRIVATE LIMITED</t>
  </si>
  <si>
    <t>0101 A10 1070</t>
  </si>
  <si>
    <t>200110 1</t>
  </si>
  <si>
    <t>HEM RAJ BAID (JAIN)</t>
  </si>
  <si>
    <t>01041 A08 1135</t>
  </si>
  <si>
    <t>200111 1</t>
  </si>
  <si>
    <t>T P MANDAL</t>
  </si>
  <si>
    <t>01021 B16 1127</t>
  </si>
  <si>
    <t>200112 1</t>
  </si>
  <si>
    <t>AMITAV MOHANTY</t>
  </si>
  <si>
    <t>01022 B16 1128</t>
  </si>
  <si>
    <t>200113 1</t>
  </si>
  <si>
    <t>0101 A27 1118</t>
  </si>
  <si>
    <t>200114 1</t>
  </si>
  <si>
    <t>PAWAN KUMAR GOENKA</t>
  </si>
  <si>
    <t>01021 E08 1091</t>
  </si>
  <si>
    <t>200115 1</t>
  </si>
  <si>
    <t>SUDHANSHU BHUSHAN MISHRA</t>
  </si>
  <si>
    <t>0101 A38 1119</t>
  </si>
  <si>
    <t>200116 1</t>
  </si>
  <si>
    <t>MONISHA NANDINI KINI</t>
  </si>
  <si>
    <t>01040 A10 1136</t>
  </si>
  <si>
    <t>200117 1</t>
  </si>
  <si>
    <t>JANAPRIYA FINANCE &amp; INDTL.INVESTMENT LTD</t>
  </si>
  <si>
    <t>01051 E38 1150</t>
  </si>
  <si>
    <t>200118 1</t>
  </si>
  <si>
    <t>KUMUD NANDAN SAHAYA</t>
  </si>
  <si>
    <t>01040 B03 1103</t>
  </si>
  <si>
    <t>200119 1</t>
  </si>
  <si>
    <t>PODDAR AUTOMOBILES LIMITED</t>
  </si>
  <si>
    <t>01051 E39 1175</t>
  </si>
  <si>
    <t>200120 1</t>
  </si>
  <si>
    <t>AJAY BURMAN</t>
  </si>
  <si>
    <t>01051 E40 1176</t>
  </si>
  <si>
    <t>200121 1</t>
  </si>
  <si>
    <t>AMIT CHOUDHURY</t>
  </si>
  <si>
    <t>01051 B36 1177</t>
  </si>
  <si>
    <t>200122 1</t>
  </si>
  <si>
    <t>ASHA AGARWAL</t>
  </si>
  <si>
    <t>01052 E32 1178</t>
  </si>
  <si>
    <t>200123 1</t>
  </si>
  <si>
    <t>SUPER FORGINGS &amp; STEELS LTD</t>
  </si>
  <si>
    <t>01050 A38 1223</t>
  </si>
  <si>
    <t>200124 1</t>
  </si>
  <si>
    <t>URMILA MORE</t>
  </si>
  <si>
    <t>0102 A10 1224</t>
  </si>
  <si>
    <t>200126 1</t>
  </si>
  <si>
    <t>SUSHEELA KHAITAN</t>
  </si>
  <si>
    <t>0102 B14 1225</t>
  </si>
  <si>
    <t>200127 1</t>
  </si>
  <si>
    <t>BIMLA MULCHANDANI</t>
  </si>
  <si>
    <t>01051 E44 1226</t>
  </si>
  <si>
    <t>200128 1</t>
  </si>
  <si>
    <t>SANJEEB DHEER</t>
  </si>
  <si>
    <t>01040 A35 1227</t>
  </si>
  <si>
    <t>200129 1</t>
  </si>
  <si>
    <t>CARBAC HOLDINGS LTD</t>
  </si>
  <si>
    <t>0103 B02 1304</t>
  </si>
  <si>
    <t>200132 1</t>
  </si>
  <si>
    <t>L WANGLAT</t>
  </si>
  <si>
    <t>01041 A15 1305</t>
  </si>
  <si>
    <t>200133 1</t>
  </si>
  <si>
    <t>SHRIVARDHAN MOHTA</t>
  </si>
  <si>
    <t>01041 B11 1306</t>
  </si>
  <si>
    <t>200134 1</t>
  </si>
  <si>
    <t>SUDHIR D. AHUJA</t>
  </si>
  <si>
    <t>0101 A08 1308</t>
  </si>
  <si>
    <t>200136 1</t>
  </si>
  <si>
    <t>KRISHNA LAL GUPTA</t>
  </si>
  <si>
    <t>0101 A39 1375</t>
  </si>
  <si>
    <t>200137 1</t>
  </si>
  <si>
    <t>CHLORIDE INDIA LIMITED</t>
  </si>
  <si>
    <t>0102 A39 1376</t>
  </si>
  <si>
    <t>200137 2</t>
  </si>
  <si>
    <t>0103 A39 1377</t>
  </si>
  <si>
    <t>200137 3</t>
  </si>
  <si>
    <t>01042 A19 1378</t>
  </si>
  <si>
    <t>200137 4</t>
  </si>
  <si>
    <t>01043 A19 1379</t>
  </si>
  <si>
    <t>200137 5</t>
  </si>
  <si>
    <t>01044 A19 1380</t>
  </si>
  <si>
    <t>200137 6</t>
  </si>
  <si>
    <t>0106 A07 1230</t>
  </si>
  <si>
    <t>200138 1</t>
  </si>
  <si>
    <t>PASUPULETII SARDA RAO</t>
  </si>
  <si>
    <t>01049 A38 1364</t>
  </si>
  <si>
    <t>200139 1</t>
  </si>
  <si>
    <t>GUNVANT VORA</t>
  </si>
  <si>
    <t>01021 A24 1382</t>
  </si>
  <si>
    <t>200141 1</t>
  </si>
  <si>
    <t>AJIT NAIN</t>
  </si>
  <si>
    <t>01020 B18 1383</t>
  </si>
  <si>
    <t>200143 1</t>
  </si>
  <si>
    <t>SURENDRA KUMAR KHAITAN</t>
  </si>
  <si>
    <t>01041 A11 1384</t>
  </si>
  <si>
    <t>200145 1</t>
  </si>
  <si>
    <t>DHARAMCHAND CHAUDHRY</t>
  </si>
  <si>
    <t>01052 E69 1547</t>
  </si>
  <si>
    <t>200146 1</t>
  </si>
  <si>
    <t>BINA METAL WAYS P LTD</t>
  </si>
  <si>
    <t>0108 A09 1548</t>
  </si>
  <si>
    <t>200147 1</t>
  </si>
  <si>
    <t>01043 E03 1549</t>
  </si>
  <si>
    <t>200148 1</t>
  </si>
  <si>
    <t>INDU KAKOTY</t>
  </si>
  <si>
    <t>0106 A09 1405</t>
  </si>
  <si>
    <t>200152 1</t>
  </si>
  <si>
    <t>S S GHUWALEWALA</t>
  </si>
  <si>
    <t>0101 B30 1406</t>
  </si>
  <si>
    <t>200154 1</t>
  </si>
  <si>
    <t>HARSH SINGH</t>
  </si>
  <si>
    <t>0107 B09 1387</t>
  </si>
  <si>
    <t>200155 1</t>
  </si>
  <si>
    <t>SUKHRAJ KAUR</t>
  </si>
  <si>
    <t>01048 A20 1390</t>
  </si>
  <si>
    <t>200158 1</t>
  </si>
  <si>
    <t>NIRODE RANJAN GANGULY</t>
  </si>
  <si>
    <t>01040 A15 1552</t>
  </si>
  <si>
    <t>200159 1</t>
  </si>
  <si>
    <t>01021 A26 1449</t>
  </si>
  <si>
    <t>200160 1</t>
  </si>
  <si>
    <t>KASHINATH SHARMA</t>
  </si>
  <si>
    <t>01040 E03 1407</t>
  </si>
  <si>
    <t>200162 1</t>
  </si>
  <si>
    <t>K K KHEMKA &amp; CO</t>
  </si>
  <si>
    <t>01040 B09 1738</t>
  </si>
  <si>
    <t>200163 1</t>
  </si>
  <si>
    <t>BIYAS ROY</t>
  </si>
  <si>
    <t>01042 B18 1408</t>
  </si>
  <si>
    <t>200164 1</t>
  </si>
  <si>
    <t>RAJEEV S DUGGAL</t>
  </si>
  <si>
    <t>01042 A12 1409</t>
  </si>
  <si>
    <t>200165 1</t>
  </si>
  <si>
    <t>BINA METAL WAY PVT. LTD                 _x000C_</t>
  </si>
  <si>
    <t>01038 E26 843</t>
  </si>
  <si>
    <t>200174 1</t>
  </si>
  <si>
    <t>PRAMOD BANTHIA</t>
  </si>
  <si>
    <t>01040 A19 2579</t>
  </si>
  <si>
    <t>200176 1</t>
  </si>
  <si>
    <t>SARDA PLYWOOD INDUSTRIES LTD</t>
  </si>
  <si>
    <t>01046 A48 1452</t>
  </si>
  <si>
    <t>200177 1</t>
  </si>
  <si>
    <t>USHA BAGRI</t>
  </si>
  <si>
    <t>01041 A10 1553</t>
  </si>
  <si>
    <t>200178 1</t>
  </si>
  <si>
    <t>VINDHYA BUILDERS P LTD</t>
  </si>
  <si>
    <t>0108 A10 1554</t>
  </si>
  <si>
    <t>200179 1</t>
  </si>
  <si>
    <t>BHAWANI METAL AGENCIES</t>
  </si>
  <si>
    <t>01041 B15 1555</t>
  </si>
  <si>
    <t>200180 1</t>
  </si>
  <si>
    <t>ANUPAM BEARING CO PVT LTD</t>
  </si>
  <si>
    <t>01041 A20 1680</t>
  </si>
  <si>
    <t>200183 1</t>
  </si>
  <si>
    <t>ASSAM ASBESTOS LTD</t>
  </si>
  <si>
    <t>0101 B34 1681</t>
  </si>
  <si>
    <t>200186 1</t>
  </si>
  <si>
    <t>A K JHUNJHUNWALA</t>
  </si>
  <si>
    <t>01049 B26 1682</t>
  </si>
  <si>
    <t>200188 1</t>
  </si>
  <si>
    <t>B GHOSE &amp; CO P LTD</t>
  </si>
  <si>
    <t>01043 A00 1557</t>
  </si>
  <si>
    <t>200190 1</t>
  </si>
  <si>
    <t>MADHU PASARI</t>
  </si>
  <si>
    <t>01041 A16 1558</t>
  </si>
  <si>
    <t>200191 1</t>
  </si>
  <si>
    <t>ALBERT DAVID LTD</t>
  </si>
  <si>
    <t>01041 A36 1986</t>
  </si>
  <si>
    <t>200193 1</t>
  </si>
  <si>
    <t>GAURAV DUDHORIA  (MINOR)</t>
  </si>
  <si>
    <t>01046 A02 1560</t>
  </si>
  <si>
    <t>200194 1</t>
  </si>
  <si>
    <t>JASPREET KAUR</t>
  </si>
  <si>
    <t>0107 A21 1683</t>
  </si>
  <si>
    <t>200196 1</t>
  </si>
  <si>
    <t>ARUNACHAL PLYWOOD INDUSTRIES LTD.</t>
  </si>
  <si>
    <t>0109 B00 1626</t>
  </si>
  <si>
    <t>200200 1</t>
  </si>
  <si>
    <t>ARNESH SINGHANIA</t>
  </si>
  <si>
    <t>0101 B35 1684</t>
  </si>
  <si>
    <t>200201 1</t>
  </si>
  <si>
    <t>MANISHA DHANDHANIA</t>
  </si>
  <si>
    <t>01041 A19 1685</t>
  </si>
  <si>
    <t>200203 1</t>
  </si>
  <si>
    <t>MARTIN BURN LTD</t>
  </si>
  <si>
    <t>01041 E04 1686</t>
  </si>
  <si>
    <t>200204 1</t>
  </si>
  <si>
    <t>PRUDENTIAL MARKETING PVT LTD</t>
  </si>
  <si>
    <t>01040 A17 1687</t>
  </si>
  <si>
    <t>200211 1</t>
  </si>
  <si>
    <t>BATUK NATH BHATTACHERJEE</t>
  </si>
  <si>
    <t>01022 B12 1561</t>
  </si>
  <si>
    <t>200212 1</t>
  </si>
  <si>
    <t>ASHOK KUMAR AGARWAL</t>
  </si>
  <si>
    <t>01043 B00 1635     OS</t>
  </si>
  <si>
    <t>200214 1</t>
  </si>
  <si>
    <t>MOINA MERIT P LTD</t>
  </si>
  <si>
    <t>01039 A04 1688</t>
  </si>
  <si>
    <t>200216 1</t>
  </si>
  <si>
    <t>THE TELVIJAN TEA CO LTD</t>
  </si>
  <si>
    <t>01048 A33 1739</t>
  </si>
  <si>
    <t>200217 1</t>
  </si>
  <si>
    <t>0104 E64 1724</t>
  </si>
  <si>
    <t>200218 1</t>
  </si>
  <si>
    <t>RIGA SUGAR CO LTD</t>
  </si>
  <si>
    <t>01020 B20 1740</t>
  </si>
  <si>
    <t>200219 1</t>
  </si>
  <si>
    <t>HIMAJA MENON</t>
  </si>
  <si>
    <t>0102 A25 1741</t>
  </si>
  <si>
    <t>200220 1</t>
  </si>
  <si>
    <t>M/S RUIA MARKETING  PVT LTD</t>
  </si>
  <si>
    <t>01048 A35 1742</t>
  </si>
  <si>
    <t>200221 1</t>
  </si>
  <si>
    <t>THE ERIABARIE TEA CO PVT LTD</t>
  </si>
  <si>
    <t>0104 E65 1725</t>
  </si>
  <si>
    <t>200222 1</t>
  </si>
  <si>
    <t>HINDUSTAN WIRE PRODUCTS LTD</t>
  </si>
  <si>
    <t>01022 B15 1987</t>
  </si>
  <si>
    <t>200231 1</t>
  </si>
  <si>
    <t>RATILAL R TAUNK</t>
  </si>
  <si>
    <t>0101 E17 1813</t>
  </si>
  <si>
    <t>200234 1</t>
  </si>
  <si>
    <t>AMITA SAHAYA</t>
  </si>
  <si>
    <t>01021 A28 1814</t>
  </si>
  <si>
    <t>200237 1</t>
  </si>
  <si>
    <t>DWARIKA  PRASAD MOHANKA</t>
  </si>
  <si>
    <t>01041 A24 1815</t>
  </si>
  <si>
    <t>200238 1</t>
  </si>
  <si>
    <t>RAVI &amp; SONS</t>
  </si>
  <si>
    <t>0102 A27 1816</t>
  </si>
  <si>
    <t>200240 1</t>
  </si>
  <si>
    <t>PERFECT ELECTRIC CONCERN PVT LTD</t>
  </si>
  <si>
    <t>01041 B20 1817</t>
  </si>
  <si>
    <t>200241 1</t>
  </si>
  <si>
    <t>01021 B19 1818</t>
  </si>
  <si>
    <t>200242 1</t>
  </si>
  <si>
    <t>0102 A28 1819</t>
  </si>
  <si>
    <t>200246 1</t>
  </si>
  <si>
    <t>BHAGATPUR TEA COMPANY LTD</t>
  </si>
  <si>
    <t>01021 A32 1894</t>
  </si>
  <si>
    <t>200247 1</t>
  </si>
  <si>
    <t>M/S TAURIAN TUBES</t>
  </si>
  <si>
    <t>0107 A27 2580</t>
  </si>
  <si>
    <t>200248 1</t>
  </si>
  <si>
    <t>M/S BAITAKHAL TEA &amp; FIBRES IND. LTD</t>
  </si>
  <si>
    <t>01041 B21 1820</t>
  </si>
  <si>
    <t>200249 1</t>
  </si>
  <si>
    <t>BHAJAN SINGH</t>
  </si>
  <si>
    <t>01041 A25 1821</t>
  </si>
  <si>
    <t>200252 1</t>
  </si>
  <si>
    <t>MADHU MORE</t>
  </si>
  <si>
    <t>01042 A40 1771</t>
  </si>
  <si>
    <t>200253 1</t>
  </si>
  <si>
    <t>SANAT KUMAR BANERJEE</t>
  </si>
  <si>
    <t>0102 A37 1895</t>
  </si>
  <si>
    <t>200254 1</t>
  </si>
  <si>
    <t>RAJIV JHUNJHUNWALA</t>
  </si>
  <si>
    <t>01041 A30 1896</t>
  </si>
  <si>
    <t>200255 1</t>
  </si>
  <si>
    <t>AMIT BAGARIA</t>
  </si>
  <si>
    <t>01021 A31 1822</t>
  </si>
  <si>
    <t>200256 1</t>
  </si>
  <si>
    <t>TUBE COMPUTECH PVT LTD</t>
  </si>
  <si>
    <t>01041 A31 1897</t>
  </si>
  <si>
    <t>200257 1</t>
  </si>
  <si>
    <t>BALRAMPUR CHINI MILLS LTD</t>
  </si>
  <si>
    <t>01047 A07 1900</t>
  </si>
  <si>
    <t>200263 1</t>
  </si>
  <si>
    <t>ARUNACHAL FOREST PRODUCTS P LTD</t>
  </si>
  <si>
    <t>01041 B22 1901</t>
  </si>
  <si>
    <t>200264 1</t>
  </si>
  <si>
    <t>AMRAPALI BUSINESS COMBINES LIMITED</t>
  </si>
  <si>
    <t>01041 B25 1988</t>
  </si>
  <si>
    <t>200266 1</t>
  </si>
  <si>
    <t>GYAN SINGH</t>
  </si>
  <si>
    <t>0104 A11 1903</t>
  </si>
  <si>
    <t>200268 1</t>
  </si>
  <si>
    <t>RAJEEV SWAIKA</t>
  </si>
  <si>
    <t>01039 A11 1855</t>
  </si>
  <si>
    <t>200269 1</t>
  </si>
  <si>
    <t>SUNEEL SWAIKA                           _x000C_</t>
  </si>
  <si>
    <t>01041 A39 2961</t>
  </si>
  <si>
    <t>200270 1</t>
  </si>
  <si>
    <t>M/S LENGRAI  TEA   LIMITED</t>
  </si>
  <si>
    <t>01041 A32 1904</t>
  </si>
  <si>
    <t>200273 1</t>
  </si>
  <si>
    <t>ASHOK KUMAR GANGWANI</t>
  </si>
  <si>
    <t>01041 A33 1905</t>
  </si>
  <si>
    <t>200274 1</t>
  </si>
  <si>
    <t>ANUPAM AGARWALLA</t>
  </si>
  <si>
    <t>01041 A27 1906</t>
  </si>
  <si>
    <t>200275 1</t>
  </si>
  <si>
    <t>AURANGABAD ELECTRICALS PVT LTD</t>
  </si>
  <si>
    <t>0106 A10 1907</t>
  </si>
  <si>
    <t>200281 1</t>
  </si>
  <si>
    <t>RAJADHIRAJ INDUSTRIES LTD</t>
  </si>
  <si>
    <t>01048 B16 2064</t>
  </si>
  <si>
    <t>200282 1</t>
  </si>
  <si>
    <t>HITESH RUPANI</t>
  </si>
  <si>
    <t>01048 B23 2144</t>
  </si>
  <si>
    <t>200286 1</t>
  </si>
  <si>
    <t>RAJAN MALHOTRA</t>
  </si>
  <si>
    <t>01042 A16 2145</t>
  </si>
  <si>
    <t>200287 1</t>
  </si>
  <si>
    <t>SUMIT MUKHERJI</t>
  </si>
  <si>
    <t>01021 A33 2146</t>
  </si>
  <si>
    <t>200288 1</t>
  </si>
  <si>
    <t>LAXMI NARAYAN AGARWAL  (HUF)</t>
  </si>
  <si>
    <t>0103 B11 2147</t>
  </si>
  <si>
    <t>200293 1</t>
  </si>
  <si>
    <t>AMITABHA DATTA</t>
  </si>
  <si>
    <t>01041 A37 2148</t>
  </si>
  <si>
    <t>200294 1</t>
  </si>
  <si>
    <t>SAROJ GOYAL</t>
  </si>
  <si>
    <t>01041 A38 2149</t>
  </si>
  <si>
    <t>200296 1</t>
  </si>
  <si>
    <t>M/S MAGMA LEASING LTD.</t>
  </si>
  <si>
    <t>01048 B40 2096</t>
  </si>
  <si>
    <t>200297 1</t>
  </si>
  <si>
    <t>TATA IRON &amp; STEEL COMPANY LTD</t>
  </si>
  <si>
    <t>01048 B38 2097</t>
  </si>
  <si>
    <t>200297 2</t>
  </si>
  <si>
    <t>01049 B40 2098</t>
  </si>
  <si>
    <t>200297 3</t>
  </si>
  <si>
    <t>01049 B38 2099</t>
  </si>
  <si>
    <t>200297 4</t>
  </si>
  <si>
    <t>0102 B34 2100</t>
  </si>
  <si>
    <t>200297 5</t>
  </si>
  <si>
    <t>0102 B36 2101</t>
  </si>
  <si>
    <t>200297 6</t>
  </si>
  <si>
    <t>0103 B34 2102</t>
  </si>
  <si>
    <t>200297 7</t>
  </si>
  <si>
    <t>0103 B36 2103</t>
  </si>
  <si>
    <t>200297 8</t>
  </si>
  <si>
    <t>0104 B34 2104</t>
  </si>
  <si>
    <t>200297 9</t>
  </si>
  <si>
    <t>0103 A16 2150</t>
  </si>
  <si>
    <t>200300 1</t>
  </si>
  <si>
    <t>CHAYA CHATTERJI</t>
  </si>
  <si>
    <t>0104 A15 2151</t>
  </si>
  <si>
    <t>200302 1</t>
  </si>
  <si>
    <t>SHEOPRASAD MAHENDRA KUMAR HUF</t>
  </si>
  <si>
    <t>0103 A15 2152</t>
  </si>
  <si>
    <t>200303 1</t>
  </si>
  <si>
    <t>01022 A10 2153</t>
  </si>
  <si>
    <t>200304 1</t>
  </si>
  <si>
    <t>DIABARI TEA COMPANY LTD</t>
  </si>
  <si>
    <t>0103 A32 2902</t>
  </si>
  <si>
    <t>200305 1</t>
  </si>
  <si>
    <t>M/S MODI UDYOG LTD</t>
  </si>
  <si>
    <t>01042 A32 2183</t>
  </si>
  <si>
    <t>200307 1</t>
  </si>
  <si>
    <t>MADHUMITA BOSE</t>
  </si>
  <si>
    <t>0101 E22 2184</t>
  </si>
  <si>
    <t>200311 1</t>
  </si>
  <si>
    <t>POONAM GANGWANI</t>
  </si>
  <si>
    <t>0106 B12 2185     OS</t>
  </si>
  <si>
    <t>200312 1</t>
  </si>
  <si>
    <t>N K GANGULI</t>
  </si>
  <si>
    <t>0103 B14 2154</t>
  </si>
  <si>
    <t>200315 1</t>
  </si>
  <si>
    <t>ADARSH SAHKARI GRIHA NIRMAN SAMITI LTD</t>
  </si>
  <si>
    <t>0104 E07 2155</t>
  </si>
  <si>
    <t>200316 1</t>
  </si>
  <si>
    <t>0106 A17 2188</t>
  </si>
  <si>
    <t>200317 1</t>
  </si>
  <si>
    <t>M/S POWER ELECTRIC CABLES CO (HUF)</t>
  </si>
  <si>
    <t>0103 A06 2189</t>
  </si>
  <si>
    <t>200318 1</t>
  </si>
  <si>
    <t>M/S SHEOPRASAD SURENDRAKUMAR PVT LTD</t>
  </si>
  <si>
    <t>0103 A18 2190</t>
  </si>
  <si>
    <t>200320 1</t>
  </si>
  <si>
    <t>AMBARISH KHAITAN</t>
  </si>
  <si>
    <t>01039 A07 2191</t>
  </si>
  <si>
    <t>200322 1</t>
  </si>
  <si>
    <t>M/S LAGUNA ENGINEERS PVT LTD</t>
  </si>
  <si>
    <t>01042 E08 2192</t>
  </si>
  <si>
    <t>200323 1</t>
  </si>
  <si>
    <t>RANJIT CHATERJEE</t>
  </si>
  <si>
    <t>0103 A19 2193</t>
  </si>
  <si>
    <t>200324 1</t>
  </si>
  <si>
    <t>M/S H L ROY &amp; CONSTRUCTION PVT LTD</t>
  </si>
  <si>
    <t>01040 A18 2195</t>
  </si>
  <si>
    <t>200331 1</t>
  </si>
  <si>
    <t>M/S ORIENT BEVERAGES LTD</t>
  </si>
  <si>
    <t>01019 B36 4057</t>
  </si>
  <si>
    <t>200335 1</t>
  </si>
  <si>
    <t>C V K SUNDARAM</t>
  </si>
  <si>
    <t>01040 B01 2582</t>
  </si>
  <si>
    <t>200337 1</t>
  </si>
  <si>
    <t>SHYAM SUNDER CHOWDHARY</t>
  </si>
  <si>
    <t>01048 B25 2609</t>
  </si>
  <si>
    <t>200338 1</t>
  </si>
  <si>
    <t>MANISH AGRAWAL</t>
  </si>
  <si>
    <t>01040 A31 2886</t>
  </si>
  <si>
    <t>200340 1</t>
  </si>
  <si>
    <t>GITA MAITRA</t>
  </si>
  <si>
    <t>01039 A06 2670</t>
  </si>
  <si>
    <t>200341 1</t>
  </si>
  <si>
    <t>G SRINIVAS RAO</t>
  </si>
  <si>
    <t>01043 B19 2696</t>
  </si>
  <si>
    <t>200342 1</t>
  </si>
  <si>
    <t>CYGNET INDIA</t>
  </si>
  <si>
    <t>0103 B17 2697</t>
  </si>
  <si>
    <t>200343 1</t>
  </si>
  <si>
    <t>0104 B17 2698</t>
  </si>
  <si>
    <t>200344 1</t>
  </si>
  <si>
    <t>01041 B31 2699</t>
  </si>
  <si>
    <t>200348 1</t>
  </si>
  <si>
    <t>CORDOBA ENGINEERING</t>
  </si>
  <si>
    <t>01040 A23 2700</t>
  </si>
  <si>
    <t>200349 1</t>
  </si>
  <si>
    <t>NARESHYAM PROPERTIES PVT LTD</t>
  </si>
  <si>
    <t>01040 A24 2701</t>
  </si>
  <si>
    <t>200350 1</t>
  </si>
  <si>
    <t>JEBAGNANAM THANGAMANI AMIRTHASINGH</t>
  </si>
  <si>
    <t>0101 E42 2904</t>
  </si>
  <si>
    <t>200352 1</t>
  </si>
  <si>
    <t>VANDANA SANGANERIA                      _x000C_</t>
  </si>
  <si>
    <t>0101 E43 2905</t>
  </si>
  <si>
    <t>200354 1</t>
  </si>
  <si>
    <t>KASHI NATH JAIN</t>
  </si>
  <si>
    <t>0103 A22 2703</t>
  </si>
  <si>
    <t>200355 1</t>
  </si>
  <si>
    <t>VINODKUMAR AGARWAL</t>
  </si>
  <si>
    <t>0104 A22 2704</t>
  </si>
  <si>
    <t>200356 1</t>
  </si>
  <si>
    <t>VINOD KUMAR AGARWAL</t>
  </si>
  <si>
    <t>01040 A20 2776</t>
  </si>
  <si>
    <t>200357 1</t>
  </si>
  <si>
    <t>GIRDHAR GOPAL DALMIA</t>
  </si>
  <si>
    <t>01047 A16 2705</t>
  </si>
  <si>
    <t>200358 1</t>
  </si>
  <si>
    <t>HOTEL SIDDHARTHA</t>
  </si>
  <si>
    <t>0106 B20 2777</t>
  </si>
  <si>
    <t>200359 1</t>
  </si>
  <si>
    <t>LALIT TALWAR</t>
  </si>
  <si>
    <t>01020 E17 2962</t>
  </si>
  <si>
    <t>200360 1</t>
  </si>
  <si>
    <t>HARI PRAKASH VYAS</t>
  </si>
  <si>
    <t>01047 A31 2887</t>
  </si>
  <si>
    <t>200362 1</t>
  </si>
  <si>
    <t>LAKHBIR SINGH</t>
  </si>
  <si>
    <t>01047 A28 2854</t>
  </si>
  <si>
    <t>200363 1</t>
  </si>
  <si>
    <t>ROSHAN LAL BHATIA</t>
  </si>
  <si>
    <t>01024 B03 2819</t>
  </si>
  <si>
    <t>200364 1</t>
  </si>
  <si>
    <t>BIHAR COMPUTER &amp; CONSULT. SERV. PVT LTD</t>
  </si>
  <si>
    <t>0103 B12 2778</t>
  </si>
  <si>
    <t>200367 1</t>
  </si>
  <si>
    <t>PRITI ROHATGI CHAKRABARTY</t>
  </si>
  <si>
    <t>0105 A27 2855</t>
  </si>
  <si>
    <t>200370 1</t>
  </si>
  <si>
    <t>HAMBRO NICCO FINANCIAL SERVICES LTD</t>
  </si>
  <si>
    <t>0106 A27 2856</t>
  </si>
  <si>
    <t>200371 1</t>
  </si>
  <si>
    <t>0103 A28 2857</t>
  </si>
  <si>
    <t>200372 1</t>
  </si>
  <si>
    <t>NICCO ORISSA LIMITED</t>
  </si>
  <si>
    <t>0104 A18 2888</t>
  </si>
  <si>
    <t>200373 1</t>
  </si>
  <si>
    <t>01040 A27 2820</t>
  </si>
  <si>
    <t>200374 1</t>
  </si>
  <si>
    <t>MALA JHA</t>
  </si>
  <si>
    <t>01044 E11 2906</t>
  </si>
  <si>
    <t>200375 1</t>
  </si>
  <si>
    <t>VARINDERPAL SINGH SALUJA</t>
  </si>
  <si>
    <t>01040 B18 2963</t>
  </si>
  <si>
    <t>200378 1</t>
  </si>
  <si>
    <t>CHATURBHUJ KHEMKA</t>
  </si>
  <si>
    <t>0104 A20 2935</t>
  </si>
  <si>
    <t>200379 1</t>
  </si>
  <si>
    <t>INDU MODI</t>
  </si>
  <si>
    <t>01046 A12 3078</t>
  </si>
  <si>
    <t>200380 1</t>
  </si>
  <si>
    <t>NRIPENDRA KUMAR JHA</t>
  </si>
  <si>
    <t>0103 A33 2964</t>
  </si>
  <si>
    <t>200381 1</t>
  </si>
  <si>
    <t>INDUSTRIAL GASES LTD</t>
  </si>
  <si>
    <t>0104 A23 2936</t>
  </si>
  <si>
    <t>200382 1</t>
  </si>
  <si>
    <t>SANDEEP SUTODIYA</t>
  </si>
  <si>
    <t>01047 A35 2965</t>
  </si>
  <si>
    <t>200383 1</t>
  </si>
  <si>
    <t>JAGDEEP KAPOOR</t>
  </si>
  <si>
    <t>01047 B20 3144</t>
  </si>
  <si>
    <t>200384 1</t>
  </si>
  <si>
    <t>GURSHARAN SINGH MARWAH</t>
  </si>
  <si>
    <t>0106 A36 3032</t>
  </si>
  <si>
    <t>200385 1</t>
  </si>
  <si>
    <t>KEJRIWAL ENTERPRISES</t>
  </si>
  <si>
    <t>01047 A37 3033</t>
  </si>
  <si>
    <t>200386 1</t>
  </si>
  <si>
    <t>BIRENDRA NARAYAN PRASAD</t>
  </si>
  <si>
    <t>01011 A08 2999</t>
  </si>
  <si>
    <t>200387 1</t>
  </si>
  <si>
    <t>VIJAYA C KAMALIA</t>
  </si>
  <si>
    <t>01039 A00 3015</t>
  </si>
  <si>
    <t>200388 1</t>
  </si>
  <si>
    <t>VINITA TANTIA</t>
  </si>
  <si>
    <t>01040 A39 3573</t>
  </si>
  <si>
    <t>200389 1</t>
  </si>
  <si>
    <t>CHANDRA KUMAR JAIN</t>
  </si>
  <si>
    <t>01040 A32 3034</t>
  </si>
  <si>
    <t>200391 1</t>
  </si>
  <si>
    <t>MANJULA TODI</t>
  </si>
  <si>
    <t>01040 E06 3035</t>
  </si>
  <si>
    <t>200392 1</t>
  </si>
  <si>
    <t>SANTHOSH KUMAR AGRAWAL</t>
  </si>
  <si>
    <t>01022 B23 3036</t>
  </si>
  <si>
    <t>200393 1</t>
  </si>
  <si>
    <t>FAROOQUE AZAM</t>
  </si>
  <si>
    <t>01040 A33 3037</t>
  </si>
  <si>
    <t>200395 1</t>
  </si>
  <si>
    <t>AVIJIT NEIL BANIK</t>
  </si>
  <si>
    <t>01041 B38 3071     OS</t>
  </si>
  <si>
    <t>200397 1</t>
  </si>
  <si>
    <t>JAYANTHI PRASAD KHAITAN</t>
  </si>
  <si>
    <t>01040 B37 3113</t>
  </si>
  <si>
    <t>200399 1</t>
  </si>
  <si>
    <t>SURYENDU BIKASH PAUL</t>
  </si>
  <si>
    <t>0104 A28 3146</t>
  </si>
  <si>
    <t>200403 1</t>
  </si>
  <si>
    <t>SAJJAN COMMERCIAL ENTERPRISES LTD</t>
  </si>
  <si>
    <t>0103 A08 3147</t>
  </si>
  <si>
    <t>200404 1</t>
  </si>
  <si>
    <t>ANIL CHAKRAVARTY</t>
  </si>
  <si>
    <t>0104 A33 3219</t>
  </si>
  <si>
    <t>200407 1</t>
  </si>
  <si>
    <t>ABHISHEK AGARWAL</t>
  </si>
  <si>
    <t>01018 E12 3220</t>
  </si>
  <si>
    <t>200408 1</t>
  </si>
  <si>
    <t>SHYAMLAL KUMAR GANGULI</t>
  </si>
  <si>
    <t>0105 A11 3221</t>
  </si>
  <si>
    <t>200410 1</t>
  </si>
  <si>
    <t>UDIT AGARWAL</t>
  </si>
  <si>
    <t>01045 B20 3199</t>
  </si>
  <si>
    <t>200411 1</t>
  </si>
  <si>
    <t>NARENDRA KUMAR</t>
  </si>
  <si>
    <t>01044 B38 3242</t>
  </si>
  <si>
    <t>200412 1</t>
  </si>
  <si>
    <t>JATINDRA NATH GANGULY</t>
  </si>
  <si>
    <t>01044 B40 3243</t>
  </si>
  <si>
    <t>200413 1</t>
  </si>
  <si>
    <t>RAJINDER KAUR</t>
  </si>
  <si>
    <t>0104 A39 3399</t>
  </si>
  <si>
    <t>200414 1</t>
  </si>
  <si>
    <t>ANIL CREDIT COMMERCIAL (P) LTD</t>
  </si>
  <si>
    <t>01046 B04 3400     OS</t>
  </si>
  <si>
    <t>200415 1</t>
  </si>
  <si>
    <t>SAROJ TIKMANY</t>
  </si>
  <si>
    <t>01040 A36 3296</t>
  </si>
  <si>
    <t>200416 1</t>
  </si>
  <si>
    <t>01036 E07 3353</t>
  </si>
  <si>
    <t>200417 1</t>
  </si>
  <si>
    <t>HARISH KUMAR BAGLA</t>
  </si>
  <si>
    <t>01040 B02 3354</t>
  </si>
  <si>
    <t>200418 1</t>
  </si>
  <si>
    <t>JOTWANI KHUSHI</t>
  </si>
  <si>
    <t>01018 B42 3451</t>
  </si>
  <si>
    <t>200419 1</t>
  </si>
  <si>
    <t>MAHINDRA KUMAR CHAUDHARY</t>
  </si>
  <si>
    <t>01041 B39 3355</t>
  </si>
  <si>
    <t>200420 1</t>
  </si>
  <si>
    <t>ASHFAQ TAHERALI MALIK                   _x000C_</t>
  </si>
  <si>
    <t>0103 B30 3452</t>
  </si>
  <si>
    <t>200422 1</t>
  </si>
  <si>
    <t>GEEKAY COMBINES PVT LTD</t>
  </si>
  <si>
    <t>01040 E08 3401</t>
  </si>
  <si>
    <t>200423 1</t>
  </si>
  <si>
    <t>ANGEL BUILDERS PVT LTD</t>
  </si>
  <si>
    <t>01027 B03 3453</t>
  </si>
  <si>
    <t>200426 1</t>
  </si>
  <si>
    <t>DEEPAK JAIN</t>
  </si>
  <si>
    <t>01041 A41 3403</t>
  </si>
  <si>
    <t>200427 1</t>
  </si>
  <si>
    <t>URMILA TEWARI</t>
  </si>
  <si>
    <t>01041 B40 3454</t>
  </si>
  <si>
    <t>200428 1</t>
  </si>
  <si>
    <t>NAINA MUNDHRA</t>
  </si>
  <si>
    <t>01041 B41 3455</t>
  </si>
  <si>
    <t>200429 1</t>
  </si>
  <si>
    <t>ASOKE KRISHNA DUTT</t>
  </si>
  <si>
    <t>0103 A42 3456</t>
  </si>
  <si>
    <t>200430 1</t>
  </si>
  <si>
    <t>JOREHAUT GROUP LIMITED</t>
  </si>
  <si>
    <t>0104 A40 3457</t>
  </si>
  <si>
    <t>200431 1</t>
  </si>
  <si>
    <t>01040 B20 3404</t>
  </si>
  <si>
    <t>200432 1</t>
  </si>
  <si>
    <t>SAGAR SAHA</t>
  </si>
  <si>
    <t>0106 E10 3516</t>
  </si>
  <si>
    <t>200434 1</t>
  </si>
  <si>
    <t>NAVNEET KUMAR SWAIKA</t>
  </si>
  <si>
    <t>0106 E11 3517</t>
  </si>
  <si>
    <t>200436 1</t>
  </si>
  <si>
    <t>HARISH CHANDRA BIYANI</t>
  </si>
  <si>
    <t>01010 B01 3574</t>
  </si>
  <si>
    <t>200437 1</t>
  </si>
  <si>
    <t>RANIBARI TEA COMPANY LTD</t>
  </si>
  <si>
    <t>01038 E47 3518</t>
  </si>
  <si>
    <t>200438 1</t>
  </si>
  <si>
    <t>SARLA TOTLA</t>
  </si>
  <si>
    <t>01040 E09 3547</t>
  </si>
  <si>
    <t>200439 1</t>
  </si>
  <si>
    <t>KAMALA DEVI BHURA</t>
  </si>
  <si>
    <t>01040 E11 3548</t>
  </si>
  <si>
    <t>200440 1</t>
  </si>
  <si>
    <t>NIRMALA DEVI KOTHARI</t>
  </si>
  <si>
    <t>0107 A39 3480</t>
  </si>
  <si>
    <t>200441 1</t>
  </si>
  <si>
    <t>YOUNG WOMEN PACK&amp;PROC ENTREPRENEURS P.LD</t>
  </si>
  <si>
    <t>01038 E48 3549</t>
  </si>
  <si>
    <t>200442 1</t>
  </si>
  <si>
    <t>AJIT KUMAR DE</t>
  </si>
  <si>
    <t>01040 A40 3575</t>
  </si>
  <si>
    <t>200443 1</t>
  </si>
  <si>
    <t>BAGHMARI TEA CO LTD</t>
  </si>
  <si>
    <t>01040 B24 3576</t>
  </si>
  <si>
    <t>200444 1</t>
  </si>
  <si>
    <t>KAILASH CHAND BOTHRA</t>
  </si>
  <si>
    <t>01040 A41 3577</t>
  </si>
  <si>
    <t>200446 1</t>
  </si>
  <si>
    <t>M/S HASIMARA INDUSTRIES LTD.</t>
  </si>
  <si>
    <t>01017 B22 3578</t>
  </si>
  <si>
    <t>200447 1</t>
  </si>
  <si>
    <t>SUNIL KUMAR BIYANI</t>
  </si>
  <si>
    <t>0106 E12 3579</t>
  </si>
  <si>
    <t>200448 1</t>
  </si>
  <si>
    <t>AKHIL KUMAR SAHA</t>
  </si>
  <si>
    <t>01017 B23 3580</t>
  </si>
  <si>
    <t>200449 1</t>
  </si>
  <si>
    <t>COUNTRYMAN FINANCE &amp; LEASING PVT LD.</t>
  </si>
  <si>
    <t>01040 A42 3640</t>
  </si>
  <si>
    <t>200450 1</t>
  </si>
  <si>
    <t>APARNA SEN</t>
  </si>
  <si>
    <t>0103 B38 3641</t>
  </si>
  <si>
    <t>200451 1</t>
  </si>
  <si>
    <t>CHENGMARI TEA CO LTD</t>
  </si>
  <si>
    <t>0101 E71 3760</t>
  </si>
  <si>
    <t>200458 1</t>
  </si>
  <si>
    <t>MATISH BHATTACHARYA</t>
  </si>
  <si>
    <t>01039 B01 3642</t>
  </si>
  <si>
    <t>200459 1</t>
  </si>
  <si>
    <t>BIMAL KUMAR BHATIA</t>
  </si>
  <si>
    <t>01015 B04 3716</t>
  </si>
  <si>
    <t>200460 1</t>
  </si>
  <si>
    <t>BISWANATH CHAKRABORTHY</t>
  </si>
  <si>
    <t>01042 A34 3761</t>
  </si>
  <si>
    <t>200461 1</t>
  </si>
  <si>
    <t>ELECTROSTEEL CASTINGS LTD</t>
  </si>
  <si>
    <t>01038 B35 3762</t>
  </si>
  <si>
    <t>200462 1</t>
  </si>
  <si>
    <t>ASHOK KUMAR AGRAWAL</t>
  </si>
  <si>
    <t>0105 A12 3643</t>
  </si>
  <si>
    <t>200465 1</t>
  </si>
  <si>
    <t>HARTEX RUBBER PVT. LTD.</t>
  </si>
  <si>
    <t>01041 A46 3644</t>
  </si>
  <si>
    <t>200466 1</t>
  </si>
  <si>
    <t>01045 B34 3717     OS</t>
  </si>
  <si>
    <t>200469 1</t>
  </si>
  <si>
    <t>AMAR KANT AGARWALA</t>
  </si>
  <si>
    <t>01016 B18 3718</t>
  </si>
  <si>
    <t>200470 1</t>
  </si>
  <si>
    <t>RENU PARASRAMKA</t>
  </si>
  <si>
    <t>01015 B05 3719</t>
  </si>
  <si>
    <t>200471 1</t>
  </si>
  <si>
    <t>PAWAN KUMAR KHAITAN</t>
  </si>
  <si>
    <t>01016 B19 3720</t>
  </si>
  <si>
    <t>200472 1</t>
  </si>
  <si>
    <t>MAHABIR PRASAD KEDIA</t>
  </si>
  <si>
    <t>01046 A14 3873</t>
  </si>
  <si>
    <t>200475 1</t>
  </si>
  <si>
    <t>OM PRAKASH MUNDHRA</t>
  </si>
  <si>
    <t>01049 E39 3874</t>
  </si>
  <si>
    <t>200476 1</t>
  </si>
  <si>
    <t>SANTOSH ARORA</t>
  </si>
  <si>
    <t>01049 E40 3875</t>
  </si>
  <si>
    <t>200478 1</t>
  </si>
  <si>
    <t>VIJAY KUMAR KHOSLA</t>
  </si>
  <si>
    <t>01015 B08 3723</t>
  </si>
  <si>
    <t>200479 1</t>
  </si>
  <si>
    <t>SUNIL KUMAR JAIN</t>
  </si>
  <si>
    <t>0104 B21 3876</t>
  </si>
  <si>
    <t>200487 1</t>
  </si>
  <si>
    <t>SUBHKARAN SHREEGOPAL H U F</t>
  </si>
  <si>
    <t>01049 E41 3877</t>
  </si>
  <si>
    <t>200488 1</t>
  </si>
  <si>
    <t>SHREE GOPAL JALAN HUF</t>
  </si>
  <si>
    <t>01040 B32 3878</t>
  </si>
  <si>
    <t>200489 1</t>
  </si>
  <si>
    <t>SHANTI LAL DUGAR</t>
  </si>
  <si>
    <t>01049 E42 3879</t>
  </si>
  <si>
    <t>200490 1</t>
  </si>
  <si>
    <t>RAJESH KHANNA</t>
  </si>
  <si>
    <t>01042 A38 3880</t>
  </si>
  <si>
    <t>200491 1</t>
  </si>
  <si>
    <t>M/S HYDRO CARBONS &amp; CHEMICALS</t>
  </si>
  <si>
    <t>01037 B12 3998</t>
  </si>
  <si>
    <t>200492 1</t>
  </si>
  <si>
    <t>SMITA SRIVASTAVA</t>
  </si>
  <si>
    <t>01036 B03 3846</t>
  </si>
  <si>
    <t>200494 1</t>
  </si>
  <si>
    <t>BHASKAR RANJAN DAS</t>
  </si>
  <si>
    <t>01040 A44 3881</t>
  </si>
  <si>
    <t>200495 1</t>
  </si>
  <si>
    <t>BIREN NAG</t>
  </si>
  <si>
    <t>01018 E22 3859</t>
  </si>
  <si>
    <t>200496 1</t>
  </si>
  <si>
    <t>K LAKSHMI NARASIMHAN</t>
  </si>
  <si>
    <t>01018 E24 3860</t>
  </si>
  <si>
    <t>200497 1</t>
  </si>
  <si>
    <t>K LAKSHMI NARASIMHAN                    _x000C_</t>
  </si>
  <si>
    <t>01037 B05 3882</t>
  </si>
  <si>
    <t>200498 1</t>
  </si>
  <si>
    <t>SARDUL SINGH JAIN</t>
  </si>
  <si>
    <t>01038 E59 3847</t>
  </si>
  <si>
    <t>200499 1</t>
  </si>
  <si>
    <t>KISHAN LAL MAHIPAL</t>
  </si>
  <si>
    <t>01020 B30 3883</t>
  </si>
  <si>
    <t>200500 1</t>
  </si>
  <si>
    <t>PRADEEP K SINHA</t>
  </si>
  <si>
    <t>0102 E27 3907</t>
  </si>
  <si>
    <t>200503 1</t>
  </si>
  <si>
    <t>PTC INSERTS (P) LTD</t>
  </si>
  <si>
    <t>01037 B07 3923</t>
  </si>
  <si>
    <t>200505 1</t>
  </si>
  <si>
    <t>SUBROTO GHOSH</t>
  </si>
  <si>
    <t>01020 B31 3908</t>
  </si>
  <si>
    <t>200506 1</t>
  </si>
  <si>
    <t>KUNJ BEHARI SHRIVASTAVA</t>
  </si>
  <si>
    <t>01015 B24 3942</t>
  </si>
  <si>
    <t>200507 1</t>
  </si>
  <si>
    <t>RANABIR BOSE</t>
  </si>
  <si>
    <t>01038 A36 3988</t>
  </si>
  <si>
    <t>200509 1</t>
  </si>
  <si>
    <t>MOHAN LAL TULSIAN</t>
  </si>
  <si>
    <t>0107 B18 3979</t>
  </si>
  <si>
    <t>200510 1</t>
  </si>
  <si>
    <t>NANDITA SAHA</t>
  </si>
  <si>
    <t>0106 E24 3989</t>
  </si>
  <si>
    <t>200511 1</t>
  </si>
  <si>
    <t>BHAGIRATH CHANDAK &amp; SONS HUF</t>
  </si>
  <si>
    <t>0107 E24 3990</t>
  </si>
  <si>
    <t>200512 1</t>
  </si>
  <si>
    <t>01037 B14 4003</t>
  </si>
  <si>
    <t>200516 1</t>
  </si>
  <si>
    <t>YASMEEN SENGUPTA</t>
  </si>
  <si>
    <t>01039 A10 4121</t>
  </si>
  <si>
    <t>200520 1</t>
  </si>
  <si>
    <t>SILVER WINGS PVT LTD</t>
  </si>
  <si>
    <t>01037 B15 4040</t>
  </si>
  <si>
    <t>200523 1</t>
  </si>
  <si>
    <t>MELBROW ENGINEERING WORKS PVT LTD</t>
  </si>
  <si>
    <t>0107 A26 4060</t>
  </si>
  <si>
    <t>200524 1</t>
  </si>
  <si>
    <t>BNK LEASING LTD</t>
  </si>
  <si>
    <t>01017 B36 4092</t>
  </si>
  <si>
    <t>200525 1</t>
  </si>
  <si>
    <t>CIAS ENGINEERING SERVICES</t>
  </si>
  <si>
    <t>01038 A25 4093</t>
  </si>
  <si>
    <t>200526 1</t>
  </si>
  <si>
    <t>ADITYA SHARMA</t>
  </si>
  <si>
    <t>01024 B33 4169</t>
  </si>
  <si>
    <t>200529 1</t>
  </si>
  <si>
    <t>NIRMAL KUMAR SAHA</t>
  </si>
  <si>
    <t>0104 B30 20001</t>
  </si>
  <si>
    <t>200532 1</t>
  </si>
  <si>
    <t>DAMODAR LAL MOR</t>
  </si>
  <si>
    <t>01050 E20 4207</t>
  </si>
  <si>
    <t>200533 1</t>
  </si>
  <si>
    <t>TARUN KHANDELWAL</t>
  </si>
  <si>
    <t>01037 B31 20002</t>
  </si>
  <si>
    <t>200534 1</t>
  </si>
  <si>
    <t>DEBASISH MITRA</t>
  </si>
  <si>
    <t>01025 B31 20004</t>
  </si>
  <si>
    <t>200537 1</t>
  </si>
  <si>
    <t>RAMESH KUMAR MANTRI</t>
  </si>
  <si>
    <t>01028 E64 20019</t>
  </si>
  <si>
    <t>200539 1</t>
  </si>
  <si>
    <t>PRATHIMA SAKSENA</t>
  </si>
  <si>
    <t>01037 B18 20011</t>
  </si>
  <si>
    <t>200540 1</t>
  </si>
  <si>
    <t>JAI PRAKASH AGARWAL</t>
  </si>
  <si>
    <t>01038 A48 20006</t>
  </si>
  <si>
    <t>200541 1</t>
  </si>
  <si>
    <t>ANUJ TULSYAN</t>
  </si>
  <si>
    <t>01037 B20 20012</t>
  </si>
  <si>
    <t>200544 1</t>
  </si>
  <si>
    <t>RAJRNDRA KUMAR PODDAR</t>
  </si>
  <si>
    <t>01040 A46 20014</t>
  </si>
  <si>
    <t>200548 1</t>
  </si>
  <si>
    <t>SURAIYA HASHMAT</t>
  </si>
  <si>
    <t>01049 E74 20009</t>
  </si>
  <si>
    <t>200551 1</t>
  </si>
  <si>
    <t>SURAJ KHANDELWAL</t>
  </si>
  <si>
    <t>01037 B28 20016</t>
  </si>
  <si>
    <t>200553 1</t>
  </si>
  <si>
    <t>SANGEETA BAID</t>
  </si>
  <si>
    <t>01038 A49 20035</t>
  </si>
  <si>
    <t>200554 1</t>
  </si>
  <si>
    <t>RAMESH ROHIRA</t>
  </si>
  <si>
    <t>01038 E68 20017</t>
  </si>
  <si>
    <t>200555 1</t>
  </si>
  <si>
    <t>PAWAN BAGARIA</t>
  </si>
  <si>
    <t>01038 E69 20018</t>
  </si>
  <si>
    <t>200556 1</t>
  </si>
  <si>
    <t>DEEPK KUMR SARAF</t>
  </si>
  <si>
    <t>01024 E69 20023</t>
  </si>
  <si>
    <t>200559 1</t>
  </si>
  <si>
    <t>PARHA GANGULI</t>
  </si>
  <si>
    <t>01024 E70 20024</t>
  </si>
  <si>
    <t>200560 1</t>
  </si>
  <si>
    <t>BIJAN CHANDRA RAY</t>
  </si>
  <si>
    <t>01036 B30 20025</t>
  </si>
  <si>
    <t>200561 1</t>
  </si>
  <si>
    <t>GAUTAM JAIN</t>
  </si>
  <si>
    <t>01024 E71 20026</t>
  </si>
  <si>
    <t>200562 1</t>
  </si>
  <si>
    <t>SHREE RATAN MOHTA</t>
  </si>
  <si>
    <t>01025 E64 20027</t>
  </si>
  <si>
    <t>200563 1</t>
  </si>
  <si>
    <t>DHANPAT RAJ BHANSALI</t>
  </si>
  <si>
    <t>01025 E65 20028</t>
  </si>
  <si>
    <t>200564 1</t>
  </si>
  <si>
    <t>RATAN KUMAR SINGHANIA</t>
  </si>
  <si>
    <t>01025 E67 20030</t>
  </si>
  <si>
    <t>200566 1</t>
  </si>
  <si>
    <t>PRATIC SEN</t>
  </si>
  <si>
    <t>01036 B31 20031</t>
  </si>
  <si>
    <t>200567 1</t>
  </si>
  <si>
    <t>RAVI KUMAR CHOUDHARY</t>
  </si>
  <si>
    <t>01022 B32 20032</t>
  </si>
  <si>
    <t>200568 1</t>
  </si>
  <si>
    <t>BIMAL KHERIA</t>
  </si>
  <si>
    <t>0102 E69 20034</t>
  </si>
  <si>
    <t>200570 1</t>
  </si>
  <si>
    <t>MAHENDRA SINGH</t>
  </si>
  <si>
    <t>01035 B31 20102</t>
  </si>
  <si>
    <t>200572 1</t>
  </si>
  <si>
    <t>ANIL KUMAR BHANDARI</t>
  </si>
  <si>
    <t>01045 B30 20036</t>
  </si>
  <si>
    <t>200573 1</t>
  </si>
  <si>
    <t>ANAND KUMAR CHOUDHURY</t>
  </si>
  <si>
    <t>01036 E65 20038</t>
  </si>
  <si>
    <t>200575 1</t>
  </si>
  <si>
    <t>PRADEEP SADANI</t>
  </si>
  <si>
    <t>01041 E66 20040</t>
  </si>
  <si>
    <t>200577 1</t>
  </si>
  <si>
    <t>AJEET RAJ MEHTA</t>
  </si>
  <si>
    <t>01034 B30 20041</t>
  </si>
  <si>
    <t>200578 1</t>
  </si>
  <si>
    <t>SEEMA AHMED</t>
  </si>
  <si>
    <t>01037 E48 20044</t>
  </si>
  <si>
    <t>200581 1</t>
  </si>
  <si>
    <t>SURANJIT DEY</t>
  </si>
  <si>
    <t>01034 B31 20045</t>
  </si>
  <si>
    <t>200582 1</t>
  </si>
  <si>
    <t>MEHTAB JAMAL</t>
  </si>
  <si>
    <t>01033 B33 20046</t>
  </si>
  <si>
    <t>200583 1</t>
  </si>
  <si>
    <t>NEAZ HAIDER JAFFRI                      _x000C_</t>
  </si>
  <si>
    <t>01032 B31 20047</t>
  </si>
  <si>
    <t>200584 1</t>
  </si>
  <si>
    <t>DIPAK GOENKA</t>
  </si>
  <si>
    <t>01036 E67 20049</t>
  </si>
  <si>
    <t>200586 1</t>
  </si>
  <si>
    <t>ANAL GHOSH</t>
  </si>
  <si>
    <t>01027 B31 20050</t>
  </si>
  <si>
    <t>200587 1</t>
  </si>
  <si>
    <t>ANAND KUMAR AGGARWAL</t>
  </si>
  <si>
    <t>01028 B31 20051</t>
  </si>
  <si>
    <t>200588 1</t>
  </si>
  <si>
    <t>01030 B31 20053</t>
  </si>
  <si>
    <t>200590 1</t>
  </si>
  <si>
    <t>MANSOOR ALAM ANSARI</t>
  </si>
  <si>
    <t>01036 E68 20055</t>
  </si>
  <si>
    <t>200592 1</t>
  </si>
  <si>
    <t>SAIBAL SAHA</t>
  </si>
  <si>
    <t>01026 B31 20056</t>
  </si>
  <si>
    <t>200593 1</t>
  </si>
  <si>
    <t>TRIPARTITE (INDIA) PVT LTD</t>
  </si>
  <si>
    <t>01044 B01 20057</t>
  </si>
  <si>
    <t>200594 1</t>
  </si>
  <si>
    <t>MANOJ KUMAR AGARWAL</t>
  </si>
  <si>
    <t>01040 B27 20062</t>
  </si>
  <si>
    <t>200599 1</t>
  </si>
  <si>
    <t>GAURAV BAHETI</t>
  </si>
  <si>
    <t>01024 B45 20063</t>
  </si>
  <si>
    <t>200600 1</t>
  </si>
  <si>
    <t>PRADEEP AGGARWAL</t>
  </si>
  <si>
    <t>01035 E64 20065</t>
  </si>
  <si>
    <t>200602 1</t>
  </si>
  <si>
    <t>PRADEEP PADMANABHAN</t>
  </si>
  <si>
    <t>01037 A45 20066</t>
  </si>
  <si>
    <t>200603 1</t>
  </si>
  <si>
    <t>BISHWANATH AGARWALA</t>
  </si>
  <si>
    <t>01025 B20 20067</t>
  </si>
  <si>
    <t>200604 1</t>
  </si>
  <si>
    <t>MANOJ THAWANI</t>
  </si>
  <si>
    <t>01035 E65 20069</t>
  </si>
  <si>
    <t>200606 1</t>
  </si>
  <si>
    <t>AJIT KUMAR JAIN</t>
  </si>
  <si>
    <t>01035 E67 20070</t>
  </si>
  <si>
    <t>200608 1</t>
  </si>
  <si>
    <t>ARUP CHATTERJEE</t>
  </si>
  <si>
    <t>01035 B20 20073    OS</t>
  </si>
  <si>
    <t>200611 1</t>
  </si>
  <si>
    <t>RABINDRA SRIMAL</t>
  </si>
  <si>
    <t>01036 A44 20074</t>
  </si>
  <si>
    <t>200612 1</t>
  </si>
  <si>
    <t>SK LAZEER-UZ ZAMAN</t>
  </si>
  <si>
    <t>01027 B20 20075</t>
  </si>
  <si>
    <t>200613 1</t>
  </si>
  <si>
    <t>NARESH JAIN</t>
  </si>
  <si>
    <t>01028 B19 20076</t>
  </si>
  <si>
    <t>200614 1</t>
  </si>
  <si>
    <t>MONIDEEPA LAHIRI</t>
  </si>
  <si>
    <t>01029 B19 20078</t>
  </si>
  <si>
    <t>200616 1</t>
  </si>
  <si>
    <t>BIMLESH KUMAR AGGARWAL</t>
  </si>
  <si>
    <t>01030 B19 20080</t>
  </si>
  <si>
    <t>200618 1</t>
  </si>
  <si>
    <t>UMED MAL JAIN</t>
  </si>
  <si>
    <t>01026 E66 20081</t>
  </si>
  <si>
    <t>200619 1</t>
  </si>
  <si>
    <t>OM PRAKASH AGARWAL</t>
  </si>
  <si>
    <t>01026 E65 20082</t>
  </si>
  <si>
    <t>200620 1</t>
  </si>
  <si>
    <t>RAGHUNATH TEKRIWALA</t>
  </si>
  <si>
    <t>01025 A45 20084</t>
  </si>
  <si>
    <t>200622 1</t>
  </si>
  <si>
    <t>VIJAY KAMANI</t>
  </si>
  <si>
    <t>01032 B21 20085</t>
  </si>
  <si>
    <t>200623 1</t>
  </si>
  <si>
    <t>TASATI TEA LIMITED</t>
  </si>
  <si>
    <t>01033 B21 20086</t>
  </si>
  <si>
    <t>200624 1</t>
  </si>
  <si>
    <t>BINESH CHNAD BOTHRA</t>
  </si>
  <si>
    <t>01026 B20 20087</t>
  </si>
  <si>
    <t>200625 1</t>
  </si>
  <si>
    <t>LALIT KUMAR GUPTA</t>
  </si>
  <si>
    <t>01035 E68 20088</t>
  </si>
  <si>
    <t>200626 1</t>
  </si>
  <si>
    <t>VISHNU KUMAR BHANDARI</t>
  </si>
  <si>
    <t>01025 A46 20089</t>
  </si>
  <si>
    <t>200627 1</t>
  </si>
  <si>
    <t>LALIT CHAND DUGAR</t>
  </si>
  <si>
    <t>01027 E65 20090</t>
  </si>
  <si>
    <t>200628 1</t>
  </si>
  <si>
    <t>PRAMODE KUMAR AGARWAL</t>
  </si>
  <si>
    <t>01046 B29 20091</t>
  </si>
  <si>
    <t>200629 1</t>
  </si>
  <si>
    <t>VIKASH NEWAR</t>
  </si>
  <si>
    <t>01034 B19 20092</t>
  </si>
  <si>
    <t>200630 1</t>
  </si>
  <si>
    <t>KISHAN KUMAR AGARWAL</t>
  </si>
  <si>
    <t>01031 B03 20094</t>
  </si>
  <si>
    <t>200632 1</t>
  </si>
  <si>
    <t>YOGESH AGARWAL</t>
  </si>
  <si>
    <t>01027 E66 20096</t>
  </si>
  <si>
    <t>200634 1</t>
  </si>
  <si>
    <t>AMOL GHOSH</t>
  </si>
  <si>
    <t>01027 E67 20097</t>
  </si>
  <si>
    <t>200635 1</t>
  </si>
  <si>
    <t>PRABIR SINGH DUBHORIA</t>
  </si>
  <si>
    <t>01026 A46 20098</t>
  </si>
  <si>
    <t>200636 1</t>
  </si>
  <si>
    <t>JYOTHI KUTHARI</t>
  </si>
  <si>
    <t>01025 B21 20099</t>
  </si>
  <si>
    <t>200637 1</t>
  </si>
  <si>
    <t>DWAIRATH DHAR</t>
  </si>
  <si>
    <t>01026 A44 20100</t>
  </si>
  <si>
    <t>200638 1</t>
  </si>
  <si>
    <t>AJAY DUGGAR</t>
  </si>
  <si>
    <t>01028 E65 20101</t>
  </si>
  <si>
    <t>200639 1</t>
  </si>
  <si>
    <t>SONA CHAND BOYED</t>
  </si>
  <si>
    <t>01035 B21 20108    OS</t>
  </si>
  <si>
    <t>200640 1</t>
  </si>
  <si>
    <t>PRAVIN KUMAR JAIN</t>
  </si>
  <si>
    <t>01035 B22 20103</t>
  </si>
  <si>
    <t>200641 1</t>
  </si>
  <si>
    <t>RANI NAKHAT</t>
  </si>
  <si>
    <t>01034 E63 20104</t>
  </si>
  <si>
    <t>200642 1</t>
  </si>
  <si>
    <t>AVINSH JAIN</t>
  </si>
  <si>
    <t>01025 B07 20105</t>
  </si>
  <si>
    <t>200643 1</t>
  </si>
  <si>
    <t>MANAB D NAHA</t>
  </si>
  <si>
    <t>01028 E66 20106</t>
  </si>
  <si>
    <t>200644 1</t>
  </si>
  <si>
    <t>ANUP KEDIA</t>
  </si>
  <si>
    <t>01027 A45 20107</t>
  </si>
  <si>
    <t>200645 1</t>
  </si>
  <si>
    <t>MANOJ KUMAR PUGALIA</t>
  </si>
  <si>
    <t>01023 B30 20110</t>
  </si>
  <si>
    <t>200647 1</t>
  </si>
  <si>
    <t>SURESH KUMAR KHERIA</t>
  </si>
  <si>
    <t>01029 E64 20111</t>
  </si>
  <si>
    <t>200648 1</t>
  </si>
  <si>
    <t>SHEBOTI DAS</t>
  </si>
  <si>
    <t>01041 E67 20112</t>
  </si>
  <si>
    <t>200649 1</t>
  </si>
  <si>
    <t>MUKESH KAPUR</t>
  </si>
  <si>
    <t>0102 E70 20113</t>
  </si>
  <si>
    <t>200650 1</t>
  </si>
  <si>
    <t>SUSHIL KUMAR GOYAL</t>
  </si>
  <si>
    <t>0103 E64 20114</t>
  </si>
  <si>
    <t>200651 1</t>
  </si>
  <si>
    <t>DINESH KUMAR KHERIA                     _x000C_</t>
  </si>
  <si>
    <t>0102 E71 20115</t>
  </si>
  <si>
    <t>200652 1</t>
  </si>
  <si>
    <t>BINOD KUMAR KEDIA</t>
  </si>
  <si>
    <t>0103 E65 20116</t>
  </si>
  <si>
    <t>200653 1</t>
  </si>
  <si>
    <t>SURINDER KUMAR AGARWAL</t>
  </si>
  <si>
    <t>0101 B45 20118</t>
  </si>
  <si>
    <t>200655 1</t>
  </si>
  <si>
    <t>I O L LIMITED</t>
  </si>
  <si>
    <t>01042 B45 20119</t>
  </si>
  <si>
    <t>200655 2</t>
  </si>
  <si>
    <t>01043 B24 20120</t>
  </si>
  <si>
    <t>200655 3</t>
  </si>
  <si>
    <t>01046 B28 20121</t>
  </si>
  <si>
    <t>200655 4</t>
  </si>
  <si>
    <t>01048 B45 20122</t>
  </si>
  <si>
    <t>200655 5</t>
  </si>
  <si>
    <t>01049 B45 20123</t>
  </si>
  <si>
    <t>200655 6</t>
  </si>
  <si>
    <t>01034 E64 20124</t>
  </si>
  <si>
    <t>200656 1</t>
  </si>
  <si>
    <t>UMATARA TEA CO. LTD</t>
  </si>
  <si>
    <t>0107 B00 20125    M</t>
  </si>
  <si>
    <t>200657 1</t>
  </si>
  <si>
    <t>P C MUKHERJEE</t>
  </si>
  <si>
    <t>0108 B00 20126    MS</t>
  </si>
  <si>
    <t>200658 1</t>
  </si>
  <si>
    <t>TRILOCHAN MALLICK</t>
  </si>
  <si>
    <t>01034 E00 20128    M</t>
  </si>
  <si>
    <t>200660 1</t>
  </si>
  <si>
    <t>M/S CREATIVEWARES PVT. LTD</t>
  </si>
  <si>
    <t>01034 E00 20142    M</t>
  </si>
  <si>
    <t>200661 1</t>
  </si>
  <si>
    <t>SANTOSH KR. LATA</t>
  </si>
  <si>
    <t>0100 A00 20130    OS</t>
  </si>
  <si>
    <t>200662 1</t>
  </si>
  <si>
    <t>SHANKAR PODDAR</t>
  </si>
  <si>
    <t>0100 E00 20131    OS</t>
  </si>
  <si>
    <t>200663 1</t>
  </si>
  <si>
    <t>SANTANU MAZUMDER</t>
  </si>
  <si>
    <t>0100 E00 20133    OS</t>
  </si>
  <si>
    <t>200665 1</t>
  </si>
  <si>
    <t>BIRENDRA KUMAR JHANWAR</t>
  </si>
  <si>
    <t>0100 B00 20138    S</t>
  </si>
  <si>
    <t>200666 1</t>
  </si>
  <si>
    <t>M. K. PAUL</t>
  </si>
  <si>
    <t>0100 E00 20139    S</t>
  </si>
  <si>
    <t>200668 1</t>
  </si>
  <si>
    <t>KAMAL CHORARIA</t>
  </si>
  <si>
    <t>01038 E00 20140    M</t>
  </si>
  <si>
    <t>200669 1</t>
  </si>
  <si>
    <t>NATVERLAL KATARIA</t>
  </si>
  <si>
    <t>0100 E00 20144    S</t>
  </si>
  <si>
    <t>200670 1</t>
  </si>
  <si>
    <t>DUGAR BHARAT</t>
  </si>
  <si>
    <t>0100 E00 20141    S</t>
  </si>
  <si>
    <t>200671 1</t>
  </si>
  <si>
    <t>SURESH KUMAR JALAN</t>
  </si>
  <si>
    <t>0100 B00 20136    S</t>
  </si>
  <si>
    <t>200674 1</t>
  </si>
  <si>
    <t>PRAMOD KUMAR SRIVASTAVA</t>
  </si>
  <si>
    <t>0100 B00 20137    OS</t>
  </si>
  <si>
    <t>200675 1</t>
  </si>
  <si>
    <t>SUDHIR AGARWAL</t>
  </si>
  <si>
    <t>0100 B00 20145</t>
  </si>
  <si>
    <t>200676 1</t>
  </si>
  <si>
    <t>VINAY JAIN</t>
  </si>
  <si>
    <t>0100 B00 20147    S</t>
  </si>
  <si>
    <t>200678 1</t>
  </si>
  <si>
    <t>M/S MADHAV TRADE &amp; FINANCE PVT LTD</t>
  </si>
  <si>
    <t>0100 B00 20148    S</t>
  </si>
  <si>
    <t>200679 1</t>
  </si>
  <si>
    <t>BIPRADAS CHATTERJEE</t>
  </si>
  <si>
    <t>0100 E00 20149    S</t>
  </si>
  <si>
    <t>200680 1</t>
  </si>
  <si>
    <t>SUBRATA DAS</t>
  </si>
  <si>
    <t>0100 E00 20151    S</t>
  </si>
  <si>
    <t>200682 1</t>
  </si>
  <si>
    <t>D K JAIN</t>
  </si>
  <si>
    <t>0100 E00 20152    S</t>
  </si>
  <si>
    <t>200683 1</t>
  </si>
  <si>
    <t>DILIP KUMAR PUNAMIA</t>
  </si>
  <si>
    <t>01021 A03 166</t>
  </si>
  <si>
    <t>300001 1</t>
  </si>
  <si>
    <t>RADHA RADHAKRISHNAN</t>
  </si>
  <si>
    <t>0101 A03 3</t>
  </si>
  <si>
    <t>300002 1</t>
  </si>
  <si>
    <t>S S BERY</t>
  </si>
  <si>
    <t>01046 A03 248</t>
  </si>
  <si>
    <t>300003 1</t>
  </si>
  <si>
    <t>RAM C BHARGAVA</t>
  </si>
  <si>
    <t>01052 B04 634</t>
  </si>
  <si>
    <t>300004 1</t>
  </si>
  <si>
    <t>GURMEET SINGH PASRICHA</t>
  </si>
  <si>
    <t>01052 B05 635      OS</t>
  </si>
  <si>
    <t>300005 1</t>
  </si>
  <si>
    <t>MUNISH KHURANA</t>
  </si>
  <si>
    <t>01051 A54 328</t>
  </si>
  <si>
    <t>300006 1</t>
  </si>
  <si>
    <t>DEEPAK DEWAN</t>
  </si>
  <si>
    <t>0109 A01 101</t>
  </si>
  <si>
    <t>300009 1</t>
  </si>
  <si>
    <t>COASTAL CHEMICAL CO PVT LTD</t>
  </si>
  <si>
    <t>01051 B16 628</t>
  </si>
  <si>
    <t>300016 1</t>
  </si>
  <si>
    <t>ANURAG DALMIA (MINOR)</t>
  </si>
  <si>
    <t>01052 B16 631</t>
  </si>
  <si>
    <t>300017 1</t>
  </si>
  <si>
    <t>SEEMA DALMIA</t>
  </si>
  <si>
    <t>0101 B41 444</t>
  </si>
  <si>
    <t>300018 1</t>
  </si>
  <si>
    <t>NIKUNJ DALMIA</t>
  </si>
  <si>
    <t>01038 B09 554</t>
  </si>
  <si>
    <t>300019 1</t>
  </si>
  <si>
    <t>AKULA RAMA KRISHNA</t>
  </si>
  <si>
    <t>01051 A21 346</t>
  </si>
  <si>
    <t>300022 1</t>
  </si>
  <si>
    <t>OM PARKASH PODDAR</t>
  </si>
  <si>
    <t>01050 B16 1113</t>
  </si>
  <si>
    <t>300023 1</t>
  </si>
  <si>
    <t>ASHISH AGARWAL</t>
  </si>
  <si>
    <t>01047 B37 4065</t>
  </si>
  <si>
    <t>300024 1</t>
  </si>
  <si>
    <t>01052 E24 946</t>
  </si>
  <si>
    <t>300026 1</t>
  </si>
  <si>
    <t>UMESH KUMAR SINGHANIA</t>
  </si>
  <si>
    <t>01052 A53 409</t>
  </si>
  <si>
    <t>300028 1</t>
  </si>
  <si>
    <t>VIJAY KUMAR DIDWANIA</t>
  </si>
  <si>
    <t>01051 B01 613</t>
  </si>
  <si>
    <t>300030 1</t>
  </si>
  <si>
    <t>NASIR AHMED</t>
  </si>
  <si>
    <t>01052 B01 632</t>
  </si>
  <si>
    <t>300031 1</t>
  </si>
  <si>
    <t>SHABIR AHMED</t>
  </si>
  <si>
    <t>01052 A45 411</t>
  </si>
  <si>
    <t>300033 1</t>
  </si>
  <si>
    <t>AJUDHIA PERSHAD JAIN</t>
  </si>
  <si>
    <t>01052 B22 652</t>
  </si>
  <si>
    <t>300034 1</t>
  </si>
  <si>
    <t>SHRUTI KANODIA</t>
  </si>
  <si>
    <t>01051 A50 374</t>
  </si>
  <si>
    <t>300035 1</t>
  </si>
  <si>
    <t>VED PRAKASH KANODIA                     _x000C_</t>
  </si>
  <si>
    <t>01052 A19 396</t>
  </si>
  <si>
    <t>300036 1</t>
  </si>
  <si>
    <t>SHASHI LATA KANODIA</t>
  </si>
  <si>
    <t>01052 A56 417</t>
  </si>
  <si>
    <t>300037 1</t>
  </si>
  <si>
    <t>PARWATI PARASRAMPURIA</t>
  </si>
  <si>
    <t>01052 A41 418</t>
  </si>
  <si>
    <t>300038 1</t>
  </si>
  <si>
    <t>CHANDRAKALA PARASRAMPURIA</t>
  </si>
  <si>
    <t>0107 A14 85</t>
  </si>
  <si>
    <t>300039 1</t>
  </si>
  <si>
    <t>KM RUCHI PARASRAMPURIA TRUST</t>
  </si>
  <si>
    <t>0108 A14 99</t>
  </si>
  <si>
    <t>300040 1</t>
  </si>
  <si>
    <t>01010 A14 105</t>
  </si>
  <si>
    <t>300041 1</t>
  </si>
  <si>
    <t>KM ARTI PARASRAMPURIA TRUST</t>
  </si>
  <si>
    <t>0109 A14 103</t>
  </si>
  <si>
    <t>300042 1</t>
  </si>
  <si>
    <t>01051 A23 348</t>
  </si>
  <si>
    <t>300043 1</t>
  </si>
  <si>
    <t>SUDHIR KUMAR PARASRAMPURIA</t>
  </si>
  <si>
    <t>01051 A24 349</t>
  </si>
  <si>
    <t>300044 1</t>
  </si>
  <si>
    <t>JAI NARAIN PARASRAMPURIA</t>
  </si>
  <si>
    <t>0101 A56 17</t>
  </si>
  <si>
    <t>300045 1</t>
  </si>
  <si>
    <t>MANOJ KUMAR PODDAR</t>
  </si>
  <si>
    <t>01050 A57 317</t>
  </si>
  <si>
    <t>300046 1</t>
  </si>
  <si>
    <t>0101 A14 13</t>
  </si>
  <si>
    <t>300047 1</t>
  </si>
  <si>
    <t>KRISHNA LALA AGARWAL</t>
  </si>
  <si>
    <t>0102 A14 46</t>
  </si>
  <si>
    <t>300048 1</t>
  </si>
  <si>
    <t>USHA AGARWAL</t>
  </si>
  <si>
    <t>0103 A10 58</t>
  </si>
  <si>
    <t>300049 1</t>
  </si>
  <si>
    <t>GANESH CHAUDHARY</t>
  </si>
  <si>
    <t>01052 A38 415</t>
  </si>
  <si>
    <t>300052 1</t>
  </si>
  <si>
    <t>MRIDULA PRAHLADKA</t>
  </si>
  <si>
    <t>01051 A22 347</t>
  </si>
  <si>
    <t>300053 1</t>
  </si>
  <si>
    <t>RAJEEV SHOREWALA</t>
  </si>
  <si>
    <t>01050 A27 318</t>
  </si>
  <si>
    <t>300054 1</t>
  </si>
  <si>
    <t>SURESH CHANDRA SHUKLA</t>
  </si>
  <si>
    <t>0101 A16 15</t>
  </si>
  <si>
    <t>300055 1</t>
  </si>
  <si>
    <t>SAJAN KUMAR KHETAN</t>
  </si>
  <si>
    <t>01049 A20 287</t>
  </si>
  <si>
    <t>300056 1</t>
  </si>
  <si>
    <t>V K SHUKLA</t>
  </si>
  <si>
    <t>01049 A21 288</t>
  </si>
  <si>
    <t>300057 1</t>
  </si>
  <si>
    <t>RAJESH KASERA</t>
  </si>
  <si>
    <t>01049 A35 1427</t>
  </si>
  <si>
    <t>300058 1</t>
  </si>
  <si>
    <t>USHA GOENKA</t>
  </si>
  <si>
    <t>01049 A22 289</t>
  </si>
  <si>
    <t>300059 1</t>
  </si>
  <si>
    <t>PRADEEP KUMAR PARASRAMPURIA</t>
  </si>
  <si>
    <t>0108 E15 718</t>
  </si>
  <si>
    <t>300060 1</t>
  </si>
  <si>
    <t>SHAILENDRA MISRA</t>
  </si>
  <si>
    <t>01019 A08 135</t>
  </si>
  <si>
    <t>300061 1</t>
  </si>
  <si>
    <t>SHEO NARAIN</t>
  </si>
  <si>
    <t>0101 B04 435</t>
  </si>
  <si>
    <t>300072 1</t>
  </si>
  <si>
    <t>RAKESH SOOD</t>
  </si>
  <si>
    <t>01052 B23 653</t>
  </si>
  <si>
    <t>300073 1</t>
  </si>
  <si>
    <t>NITA BINANI</t>
  </si>
  <si>
    <t>01022 B01 529</t>
  </si>
  <si>
    <t>300074 1</t>
  </si>
  <si>
    <t>PRITHI PAL SINGH</t>
  </si>
  <si>
    <t>01041 A02 191</t>
  </si>
  <si>
    <t>300075 1</t>
  </si>
  <si>
    <t>B M MOUDGIL</t>
  </si>
  <si>
    <t>0101 A04 4</t>
  </si>
  <si>
    <t>300076 1</t>
  </si>
  <si>
    <t>KUMUD SETIA</t>
  </si>
  <si>
    <t>0104 B02 461</t>
  </si>
  <si>
    <t>300077 1</t>
  </si>
  <si>
    <t>KIRAN BAKHSHI</t>
  </si>
  <si>
    <t>0102 A19 1457</t>
  </si>
  <si>
    <t>300078 1</t>
  </si>
  <si>
    <t>K R RAMACHANDRAIAH</t>
  </si>
  <si>
    <t>0105 A25 4155</t>
  </si>
  <si>
    <t>300080 1</t>
  </si>
  <si>
    <t>RAJESH K AGARWAL</t>
  </si>
  <si>
    <t>01052 A35 412</t>
  </si>
  <si>
    <t>300081 1</t>
  </si>
  <si>
    <t>MR. ANURAG DALMIA</t>
  </si>
  <si>
    <t>01052 B33 663</t>
  </si>
  <si>
    <t>300082 1</t>
  </si>
  <si>
    <t>SHIV KUMAR DUJARI</t>
  </si>
  <si>
    <t>01051 B08 620</t>
  </si>
  <si>
    <t>300083 1</t>
  </si>
  <si>
    <t>01050 A09 299</t>
  </si>
  <si>
    <t>300084 1</t>
  </si>
  <si>
    <t>SHOBHA GUPTA PHILIP</t>
  </si>
  <si>
    <t>01052 B10 640</t>
  </si>
  <si>
    <t>300085 1</t>
  </si>
  <si>
    <t>RAJESH MALHOTRA</t>
  </si>
  <si>
    <t>0108 A03 92</t>
  </si>
  <si>
    <t>300086 1</t>
  </si>
  <si>
    <t>JAVED MEHBOOB</t>
  </si>
  <si>
    <t>0108 A04 93</t>
  </si>
  <si>
    <t>300087 1</t>
  </si>
  <si>
    <t>KUBER</t>
  </si>
  <si>
    <t>01051 A12 337</t>
  </si>
  <si>
    <t>300088 1</t>
  </si>
  <si>
    <t>SADHNA MEHRA</t>
  </si>
  <si>
    <t>01052 A22 391</t>
  </si>
  <si>
    <t>300089 1</t>
  </si>
  <si>
    <t>PREM PRAKASH</t>
  </si>
  <si>
    <t>01035 E01 803</t>
  </si>
  <si>
    <t>300091 1</t>
  </si>
  <si>
    <t>JASPAL BAGGA</t>
  </si>
  <si>
    <t>01051 A09 332</t>
  </si>
  <si>
    <t>300092 1</t>
  </si>
  <si>
    <t>M/S J P KAPUR &amp; OBERAI</t>
  </si>
  <si>
    <t>01051 A16 359</t>
  </si>
  <si>
    <t>300098 1</t>
  </si>
  <si>
    <t>JAWAHAR JAIN</t>
  </si>
  <si>
    <t>01050 A10 300</t>
  </si>
  <si>
    <t>300099 1</t>
  </si>
  <si>
    <t>NEENA KHANNA</t>
  </si>
  <si>
    <t>01038 B11 556</t>
  </si>
  <si>
    <t>300100 1</t>
  </si>
  <si>
    <t>VIJENDRA KUMAR</t>
  </si>
  <si>
    <t>01052 A54 329</t>
  </si>
  <si>
    <t>300101 1</t>
  </si>
  <si>
    <t>REKHA DEWAN</t>
  </si>
  <si>
    <t>01024 A01 178</t>
  </si>
  <si>
    <t>300102 1</t>
  </si>
  <si>
    <t>M/S LOCKHEED COMMERCIAL CO LTD</t>
  </si>
  <si>
    <t>01038 B03 548</t>
  </si>
  <si>
    <t>300103 1</t>
  </si>
  <si>
    <t>SHARAT CHAND JAIN</t>
  </si>
  <si>
    <t>01051 A41 365</t>
  </si>
  <si>
    <t>300104 1</t>
  </si>
  <si>
    <t>PREM PRAKASH                            _x000C_</t>
  </si>
  <si>
    <t>01052 A10 388</t>
  </si>
  <si>
    <t>300105 1</t>
  </si>
  <si>
    <t>ALKA JAIN</t>
  </si>
  <si>
    <t>01051 A42 366</t>
  </si>
  <si>
    <t>300106 1</t>
  </si>
  <si>
    <t>KANPUR PLASTIPACK LIMITED</t>
  </si>
  <si>
    <t>01052 B24 654</t>
  </si>
  <si>
    <t>300121 1</t>
  </si>
  <si>
    <t>SHAIVALINI PODDAR</t>
  </si>
  <si>
    <t>01052 E23 948</t>
  </si>
  <si>
    <t>300122 1</t>
  </si>
  <si>
    <t>RASENDU PODDAR</t>
  </si>
  <si>
    <t>0101 B09 679</t>
  </si>
  <si>
    <t>300123 1</t>
  </si>
  <si>
    <t>SAUDAMINI PODDAR</t>
  </si>
  <si>
    <t>0101 B24 445</t>
  </si>
  <si>
    <t>300124 1</t>
  </si>
  <si>
    <t>01051 E23 920</t>
  </si>
  <si>
    <t>300125 1</t>
  </si>
  <si>
    <t>01051 E22 921</t>
  </si>
  <si>
    <t>300126 1</t>
  </si>
  <si>
    <t>MANJULA PODDAR</t>
  </si>
  <si>
    <t>01051 A33 358</t>
  </si>
  <si>
    <t>300128 1</t>
  </si>
  <si>
    <t>S K PODDAR</t>
  </si>
  <si>
    <t>01052 E27 932</t>
  </si>
  <si>
    <t>300133 1</t>
  </si>
  <si>
    <t>SUKHBIR SINGH SACHDEVA</t>
  </si>
  <si>
    <t>01023 A09 3459</t>
  </si>
  <si>
    <t>300134 2</t>
  </si>
  <si>
    <t>TEJINDER S ARORA</t>
  </si>
  <si>
    <t>01047 A09 258</t>
  </si>
  <si>
    <t>300135 1</t>
  </si>
  <si>
    <t>M/S GUJRAT HEAVY CHEMICHALS LTD</t>
  </si>
  <si>
    <t>01048 A09 267</t>
  </si>
  <si>
    <t>300137 1</t>
  </si>
  <si>
    <t>01021 A10 173</t>
  </si>
  <si>
    <t>300138 1</t>
  </si>
  <si>
    <t>ANURAG KEJRIWAL</t>
  </si>
  <si>
    <t>01052 A51 407</t>
  </si>
  <si>
    <t>300139 1</t>
  </si>
  <si>
    <t>ARUN KUMAR KEJRIWAL &amp; SONS (HUF)</t>
  </si>
  <si>
    <t>01019 A37 2447</t>
  </si>
  <si>
    <t>300140 1</t>
  </si>
  <si>
    <t>R SITARAM (H.U.F.)</t>
  </si>
  <si>
    <t>01020 A37 2448</t>
  </si>
  <si>
    <t>300140 2</t>
  </si>
  <si>
    <t>01052 B34 664</t>
  </si>
  <si>
    <t>300144 1</t>
  </si>
  <si>
    <t>KAMLESH BANSAL</t>
  </si>
  <si>
    <t>0101 A05 5</t>
  </si>
  <si>
    <t>300145 1</t>
  </si>
  <si>
    <t>JHALANI HOLDING (P) LTD</t>
  </si>
  <si>
    <t>0101 A06 6</t>
  </si>
  <si>
    <t>300146 1</t>
  </si>
  <si>
    <t>LOVELEEN CHADHA</t>
  </si>
  <si>
    <t>01047 A01 254</t>
  </si>
  <si>
    <t>300148 1</t>
  </si>
  <si>
    <t>AJAY PATODIA</t>
  </si>
  <si>
    <t>01020 A05 145</t>
  </si>
  <si>
    <t>300149 1</t>
  </si>
  <si>
    <t>RAJKUMARI BINANI</t>
  </si>
  <si>
    <t>01051 E05 904</t>
  </si>
  <si>
    <t>300150 1</t>
  </si>
  <si>
    <t>SHASHI KUMAR MARODIA</t>
  </si>
  <si>
    <t>01051 B10 622</t>
  </si>
  <si>
    <t>300151 1</t>
  </si>
  <si>
    <t>ACHAL KUMAR AGGARWAL</t>
  </si>
  <si>
    <t>01024 E03 775</t>
  </si>
  <si>
    <t>300152 1</t>
  </si>
  <si>
    <t>BINA VIMALAKSHI REBECCA BARNABAS</t>
  </si>
  <si>
    <t>01025 E03 794</t>
  </si>
  <si>
    <t>300153 1</t>
  </si>
  <si>
    <t>STANLEY PATRICK</t>
  </si>
  <si>
    <t>01051 B05 617</t>
  </si>
  <si>
    <t>300154 1</t>
  </si>
  <si>
    <t>ANOOP KUMAR</t>
  </si>
  <si>
    <t>01017 B02 489</t>
  </si>
  <si>
    <t>300155 1</t>
  </si>
  <si>
    <t>DHARAMPAL MAHAJAN &amp; SONS (HUF)</t>
  </si>
  <si>
    <t>01018 B02 495</t>
  </si>
  <si>
    <t>300155 2</t>
  </si>
  <si>
    <t>01051 B06 618</t>
  </si>
  <si>
    <t>300156 1</t>
  </si>
  <si>
    <t>SUSHEILA RANI</t>
  </si>
  <si>
    <t>01052 B06 641</t>
  </si>
  <si>
    <t>300156 2</t>
  </si>
  <si>
    <t>01049 A05 51</t>
  </si>
  <si>
    <t>300158 1</t>
  </si>
  <si>
    <t>RAJEEV JAIN</t>
  </si>
  <si>
    <t>01022 E01 765</t>
  </si>
  <si>
    <t>300159 1</t>
  </si>
  <si>
    <t>KUSUM SHARMA</t>
  </si>
  <si>
    <t>01023 E01 771</t>
  </si>
  <si>
    <t>300159 2</t>
  </si>
  <si>
    <t>0101 A22 21</t>
  </si>
  <si>
    <t>300160 1</t>
  </si>
  <si>
    <t>KAMLESH GAGRANI</t>
  </si>
  <si>
    <t>01038 A03 182</t>
  </si>
  <si>
    <t>300161 1</t>
  </si>
  <si>
    <t>ANIL KUMAR NARULA</t>
  </si>
  <si>
    <t>0101 A07 7</t>
  </si>
  <si>
    <t>300167 1</t>
  </si>
  <si>
    <t>SAPANA TEXTILE &amp; ENGG P LTD</t>
  </si>
  <si>
    <t>01024 E04 776</t>
  </si>
  <si>
    <t>300168 1</t>
  </si>
  <si>
    <t>SAPANA TEXTILE &amp; ENGG. PVT LTD</t>
  </si>
  <si>
    <t>01025 E02 795</t>
  </si>
  <si>
    <t>300168 2</t>
  </si>
  <si>
    <t>01038 E05 822</t>
  </si>
  <si>
    <t>300170 1</t>
  </si>
  <si>
    <t>HANS RAJ GUPTA</t>
  </si>
  <si>
    <t>01021 B03 520</t>
  </si>
  <si>
    <t>300172 1</t>
  </si>
  <si>
    <t>SHAKUNTALA BURTON</t>
  </si>
  <si>
    <t>01022 B03 531</t>
  </si>
  <si>
    <t>300172 2</t>
  </si>
  <si>
    <t>0105 E01 695</t>
  </si>
  <si>
    <t>300173 1</t>
  </si>
  <si>
    <t>PARVATHI RAMAKUMARAN</t>
  </si>
  <si>
    <t>01051 E09 908</t>
  </si>
  <si>
    <t>300175 1</t>
  </si>
  <si>
    <t>DEEPA PANT</t>
  </si>
  <si>
    <t>01049 A08 275</t>
  </si>
  <si>
    <t>300176 1</t>
  </si>
  <si>
    <t>SOHIL CHAND</t>
  </si>
  <si>
    <t>01050 A08 298</t>
  </si>
  <si>
    <t>300177 1</t>
  </si>
  <si>
    <t>ASHISH CHAND</t>
  </si>
  <si>
    <t>0109 A15 104</t>
  </si>
  <si>
    <t>300178 1</t>
  </si>
  <si>
    <t>SHWETA LHILA</t>
  </si>
  <si>
    <t>01010 A15 106</t>
  </si>
  <si>
    <t>300179 1</t>
  </si>
  <si>
    <t>GAUTAM LHILA</t>
  </si>
  <si>
    <t>0108 A15 100</t>
  </si>
  <si>
    <t>300180 1</t>
  </si>
  <si>
    <t>ABHISHEK LHILA</t>
  </si>
  <si>
    <t>01050 A56 319</t>
  </si>
  <si>
    <t>300181 1</t>
  </si>
  <si>
    <t>MURARI LAL LHILA                        _x000C_</t>
  </si>
  <si>
    <t>01051 A35 360</t>
  </si>
  <si>
    <t>300182 1</t>
  </si>
  <si>
    <t>MURARI LAL LHILA</t>
  </si>
  <si>
    <t>0107 A15 87</t>
  </si>
  <si>
    <t>300183 1</t>
  </si>
  <si>
    <t>LATA DEVI LHILA</t>
  </si>
  <si>
    <t>01050 A31 322</t>
  </si>
  <si>
    <t>300184 1</t>
  </si>
  <si>
    <t>SARALA GUPTA</t>
  </si>
  <si>
    <t>01024 E05 777</t>
  </si>
  <si>
    <t>300185 1</t>
  </si>
  <si>
    <t>RANJAN PATHAK</t>
  </si>
  <si>
    <t>01051 E08 907</t>
  </si>
  <si>
    <t>300186 1</t>
  </si>
  <si>
    <t>YOGESH S BIJLANI</t>
  </si>
  <si>
    <t>0106 E01 698</t>
  </si>
  <si>
    <t>300187 1</t>
  </si>
  <si>
    <t>01024 A02 179</t>
  </si>
  <si>
    <t>300188 1</t>
  </si>
  <si>
    <t>INDER PAL JAGGI</t>
  </si>
  <si>
    <t>01052 A05 383</t>
  </si>
  <si>
    <t>300189 1</t>
  </si>
  <si>
    <t>YOGENDRA NATH BANKA</t>
  </si>
  <si>
    <t>01052 A06 384</t>
  </si>
  <si>
    <t>300190 1</t>
  </si>
  <si>
    <t>SHANKAR PRASAD BANKA</t>
  </si>
  <si>
    <t>01052 B11 636</t>
  </si>
  <si>
    <t>300191 1</t>
  </si>
  <si>
    <t>MINA CHAND</t>
  </si>
  <si>
    <t>01051 B03 615</t>
  </si>
  <si>
    <t>300192 1</t>
  </si>
  <si>
    <t>ROHITASAVA CHAND</t>
  </si>
  <si>
    <t>01051 E19 918</t>
  </si>
  <si>
    <t>300193 1</t>
  </si>
  <si>
    <t>BRATATI SARKAR</t>
  </si>
  <si>
    <t>01021 B10 527</t>
  </si>
  <si>
    <t>300194 1</t>
  </si>
  <si>
    <t>TEJ MALHOTRA</t>
  </si>
  <si>
    <t>01051 E04 903</t>
  </si>
  <si>
    <t>300196 1</t>
  </si>
  <si>
    <t>SUNIL GULATI</t>
  </si>
  <si>
    <t>01050 A35 96</t>
  </si>
  <si>
    <t>300197 1</t>
  </si>
  <si>
    <t>BIPUL CHANDRA DEB</t>
  </si>
  <si>
    <t>01050 A02 292</t>
  </si>
  <si>
    <t>300210 1</t>
  </si>
  <si>
    <t>DEEPAK DADLANI</t>
  </si>
  <si>
    <t>01048 B01 590</t>
  </si>
  <si>
    <t>300211 1</t>
  </si>
  <si>
    <t>PAS ENGG INDUSTRIES PVT LTD</t>
  </si>
  <si>
    <t>01052 E01 926</t>
  </si>
  <si>
    <t>300212 1</t>
  </si>
  <si>
    <t>P C JAIN</t>
  </si>
  <si>
    <t>01051 E02 901</t>
  </si>
  <si>
    <t>300213 1</t>
  </si>
  <si>
    <t>DEVENDRA JAIN</t>
  </si>
  <si>
    <t>0102 E01 681</t>
  </si>
  <si>
    <t>300214 1</t>
  </si>
  <si>
    <t>SANJEEV ANAND</t>
  </si>
  <si>
    <t>01051 B02 614</t>
  </si>
  <si>
    <t>300215 1</t>
  </si>
  <si>
    <t>SUBHASH CHAWLA</t>
  </si>
  <si>
    <t>01038 E08 825</t>
  </si>
  <si>
    <t>300218 1</t>
  </si>
  <si>
    <t>VIJAY MANCHANDA</t>
  </si>
  <si>
    <t>01052 E02 927</t>
  </si>
  <si>
    <t>300219 1</t>
  </si>
  <si>
    <t>RAMA NARANG</t>
  </si>
  <si>
    <t>01050 B14 592</t>
  </si>
  <si>
    <t>300222 1</t>
  </si>
  <si>
    <t>VASDEV BHAGIA</t>
  </si>
  <si>
    <t>01021 B11 528</t>
  </si>
  <si>
    <t>300223 1</t>
  </si>
  <si>
    <t>KRISHNA KUMAR DAMANI</t>
  </si>
  <si>
    <t>01041 E01 856</t>
  </si>
  <si>
    <t>300224 1</t>
  </si>
  <si>
    <t>RAJNISH KAPUR</t>
  </si>
  <si>
    <t>0104 A50 2459</t>
  </si>
  <si>
    <t>300240 1</t>
  </si>
  <si>
    <t>M/S GARIMA PVT LIMITED</t>
  </si>
  <si>
    <t>0104 A52 2460</t>
  </si>
  <si>
    <t>300241 1</t>
  </si>
  <si>
    <t>M/S STANDIPACK PVT LTD</t>
  </si>
  <si>
    <t>01042 B05 572</t>
  </si>
  <si>
    <t>300256 1</t>
  </si>
  <si>
    <t>01041 A07 196</t>
  </si>
  <si>
    <t>300257 1</t>
  </si>
  <si>
    <t>DALMIA AGENCIES (PVT.) LIMITED</t>
  </si>
  <si>
    <t>01040 A05 188</t>
  </si>
  <si>
    <t>300258 1</t>
  </si>
  <si>
    <t>01043 A14 220</t>
  </si>
  <si>
    <t>300259 1</t>
  </si>
  <si>
    <t>ARJUN MINERALS &amp; TRANSPORTERS LTD</t>
  </si>
  <si>
    <t>01042 A10 206</t>
  </si>
  <si>
    <t>300260 1</t>
  </si>
  <si>
    <t>SWANK SERVICES LIMITED</t>
  </si>
  <si>
    <t>01041 A06 195</t>
  </si>
  <si>
    <t>300261 1</t>
  </si>
  <si>
    <t>SWANK SERVICES LTD.</t>
  </si>
  <si>
    <t>01040 A06 189</t>
  </si>
  <si>
    <t>300262 1</t>
  </si>
  <si>
    <t>DAPEL INVESTMEMTS PRIVATE LIMITED</t>
  </si>
  <si>
    <t>0102 A16 48</t>
  </si>
  <si>
    <t>300263 1</t>
  </si>
  <si>
    <t>HARI MACHINES LIMITED</t>
  </si>
  <si>
    <t>0101 A31 30</t>
  </si>
  <si>
    <t>300264 1</t>
  </si>
  <si>
    <t>01051 A03 378</t>
  </si>
  <si>
    <t>300265 1</t>
  </si>
  <si>
    <t>DALMIA AGENCIES PRIVATE LIMITED</t>
  </si>
  <si>
    <t>0101 A42 140</t>
  </si>
  <si>
    <t>300266 1</t>
  </si>
  <si>
    <t>M/S AMBATTUR ENTERPRISES LIMITED</t>
  </si>
  <si>
    <t>01021 A22 175</t>
  </si>
  <si>
    <t>300267 1</t>
  </si>
  <si>
    <t>ORISSA CEMENT LIMITED</t>
  </si>
  <si>
    <t>01018 A22 127</t>
  </si>
  <si>
    <t>300267 2</t>
  </si>
  <si>
    <t>01019 A22 139</t>
  </si>
  <si>
    <t>300267 3</t>
  </si>
  <si>
    <t>01020 A22 163</t>
  </si>
  <si>
    <t>300267 4</t>
  </si>
  <si>
    <t>01020 A08 148</t>
  </si>
  <si>
    <t>300268 1</t>
  </si>
  <si>
    <t>UNISYSTEMS PVT LTD</t>
  </si>
  <si>
    <t>0104 A01 60</t>
  </si>
  <si>
    <t>300269 1</t>
  </si>
  <si>
    <t>SAHU MUKUL JAIN ALIAS M S P JAIN</t>
  </si>
  <si>
    <t>0103 A01 49</t>
  </si>
  <si>
    <t>300270 1</t>
  </si>
  <si>
    <t>M/S EMJAY OVERSEAS PVT LTD</t>
  </si>
  <si>
    <t>0106 E02 699</t>
  </si>
  <si>
    <t>300271 1</t>
  </si>
  <si>
    <t>BIRENDER PAL SINGH</t>
  </si>
  <si>
    <t>0101 B01 970</t>
  </si>
  <si>
    <t>300272 1</t>
  </si>
  <si>
    <t>BRAJESH SHANKER</t>
  </si>
  <si>
    <t>01052 E03 928</t>
  </si>
  <si>
    <t>300273 1</t>
  </si>
  <si>
    <t>KHUSHWANT SINGH</t>
  </si>
  <si>
    <t>0108 E03 708</t>
  </si>
  <si>
    <t>300274 1</t>
  </si>
  <si>
    <t>VINAY KUMAR                             _x000C_</t>
  </si>
  <si>
    <t>01045 B25 2484</t>
  </si>
  <si>
    <t>300287 1</t>
  </si>
  <si>
    <t>T S PADMANABHAN</t>
  </si>
  <si>
    <t>01047 A49 2485</t>
  </si>
  <si>
    <t>300288 1</t>
  </si>
  <si>
    <t>REETA GUPTA</t>
  </si>
  <si>
    <t>01052 E62 1458</t>
  </si>
  <si>
    <t>300296 1</t>
  </si>
  <si>
    <t>COL. ARUN KATYAL</t>
  </si>
  <si>
    <t>0103 A20 1098</t>
  </si>
  <si>
    <t>300298 1</t>
  </si>
  <si>
    <t>POONAM BHAN</t>
  </si>
  <si>
    <t>01050 A21 312</t>
  </si>
  <si>
    <t>300300 1</t>
  </si>
  <si>
    <t>SATISH GOEL</t>
  </si>
  <si>
    <t>01042 E05 864</t>
  </si>
  <si>
    <t>300303 1</t>
  </si>
  <si>
    <t>NEERAN SAWHNEY</t>
  </si>
  <si>
    <t>01052 E28 953</t>
  </si>
  <si>
    <t>300304 1</t>
  </si>
  <si>
    <t>UDAY KUMAR</t>
  </si>
  <si>
    <t>0101 B14 483</t>
  </si>
  <si>
    <t>300305 1</t>
  </si>
  <si>
    <t>0107 A03 79</t>
  </si>
  <si>
    <t>300306 1</t>
  </si>
  <si>
    <t>TRILOCHAN SINGH</t>
  </si>
  <si>
    <t>01052 E15 940</t>
  </si>
  <si>
    <t>300307 1</t>
  </si>
  <si>
    <t>LOKESH SHARMA</t>
  </si>
  <si>
    <t>0108 E06 711</t>
  </si>
  <si>
    <t>300308 1</t>
  </si>
  <si>
    <t>VINA SANYAL</t>
  </si>
  <si>
    <t>01024 E07 779</t>
  </si>
  <si>
    <t>300309 1</t>
  </si>
  <si>
    <t>Y R KRISHNASWAMY</t>
  </si>
  <si>
    <t>01052 E16 941</t>
  </si>
  <si>
    <t>300310 1</t>
  </si>
  <si>
    <t>ROOPENDRA NARAYAN ROY</t>
  </si>
  <si>
    <t>0108 E07 712</t>
  </si>
  <si>
    <t>300311 1</t>
  </si>
  <si>
    <t>INDU SABHARWAL</t>
  </si>
  <si>
    <t>01020 B03 512</t>
  </si>
  <si>
    <t>300312 1</t>
  </si>
  <si>
    <t>ANIL VIG</t>
  </si>
  <si>
    <t>0101 A08 439</t>
  </si>
  <si>
    <t>300313 1</t>
  </si>
  <si>
    <t>NIRAJ ROHATGI</t>
  </si>
  <si>
    <t>01011 E02 725</t>
  </si>
  <si>
    <t>300314 1</t>
  </si>
  <si>
    <t>DEEPAK KOCHAR</t>
  </si>
  <si>
    <t>01012 E01 727</t>
  </si>
  <si>
    <t>300315 1</t>
  </si>
  <si>
    <t>MADHUR MALHOTRA</t>
  </si>
  <si>
    <t>01038 B06 546</t>
  </si>
  <si>
    <t>300316 1</t>
  </si>
  <si>
    <t>GUNENDRA NARAYAN SINHA</t>
  </si>
  <si>
    <t>0107 E01 701      OS</t>
  </si>
  <si>
    <t>300317 1</t>
  </si>
  <si>
    <t>MIRA VACHANI</t>
  </si>
  <si>
    <t>0108 E01 707      OS</t>
  </si>
  <si>
    <t>300318 1</t>
  </si>
  <si>
    <t>0109 B02 477</t>
  </si>
  <si>
    <t>300319 1</t>
  </si>
  <si>
    <t>VIJAY GUPTA</t>
  </si>
  <si>
    <t>01050 A06 296</t>
  </si>
  <si>
    <t>300320 1</t>
  </si>
  <si>
    <t>M M SINGH</t>
  </si>
  <si>
    <t>01042 A02 198</t>
  </si>
  <si>
    <t>300321 1</t>
  </si>
  <si>
    <t>H M SINGH</t>
  </si>
  <si>
    <t>01024 E02 774</t>
  </si>
  <si>
    <t>300322 1</t>
  </si>
  <si>
    <t>KRISHANA LAL AGRAWAL</t>
  </si>
  <si>
    <t>01050 B03 603</t>
  </si>
  <si>
    <t>300323 1</t>
  </si>
  <si>
    <t>RAJINDER CHEEMA</t>
  </si>
  <si>
    <t>01050 E02 887</t>
  </si>
  <si>
    <t>300324 1</t>
  </si>
  <si>
    <t>USHA KANDHARI</t>
  </si>
  <si>
    <t>0102 A17 78</t>
  </si>
  <si>
    <t>300330 1</t>
  </si>
  <si>
    <t>CHAND KISHAN HAZARI</t>
  </si>
  <si>
    <t>0107 A01 77</t>
  </si>
  <si>
    <t>300331 1</t>
  </si>
  <si>
    <t>MANAVJIT SINGH</t>
  </si>
  <si>
    <t>0108 B02 469</t>
  </si>
  <si>
    <t>300332 1</t>
  </si>
  <si>
    <t>C S JUNEJA</t>
  </si>
  <si>
    <t>01024 E01 773</t>
  </si>
  <si>
    <t>300333 1</t>
  </si>
  <si>
    <t>DIVYA AGARWAL</t>
  </si>
  <si>
    <t>01049 A02 269</t>
  </si>
  <si>
    <t>300334 1</t>
  </si>
  <si>
    <t>AMIT SHEKHAR</t>
  </si>
  <si>
    <t>01024 E06 778</t>
  </si>
  <si>
    <t>300335 1</t>
  </si>
  <si>
    <t>D C KULSHRESHTHA</t>
  </si>
  <si>
    <t>0108 E08 713</t>
  </si>
  <si>
    <t>300336 1</t>
  </si>
  <si>
    <t>SURESH KULKARNI</t>
  </si>
  <si>
    <t>01023 E02 770</t>
  </si>
  <si>
    <t>300337 1</t>
  </si>
  <si>
    <t>I B SINGH</t>
  </si>
  <si>
    <t>01050 B02 602</t>
  </si>
  <si>
    <t>300338 1</t>
  </si>
  <si>
    <t>SATISH CHANDER VERMA</t>
  </si>
  <si>
    <t>01038 E17 834</t>
  </si>
  <si>
    <t>300339 1</t>
  </si>
  <si>
    <t>ANNU SHARMA</t>
  </si>
  <si>
    <t>01052 E17 942</t>
  </si>
  <si>
    <t>300340 1</t>
  </si>
  <si>
    <t>PRAN NATH SOOD</t>
  </si>
  <si>
    <t>0101 E02 672</t>
  </si>
  <si>
    <t>300342 1</t>
  </si>
  <si>
    <t>PRADEEP MAKHIJANI</t>
  </si>
  <si>
    <t>0102 B01 449</t>
  </si>
  <si>
    <t>300343 1</t>
  </si>
  <si>
    <t>KANIKA PAREKH</t>
  </si>
  <si>
    <t>01050 B05 605</t>
  </si>
  <si>
    <t>300344 1</t>
  </si>
  <si>
    <t>LAKSHMI RAVICHANDRAN</t>
  </si>
  <si>
    <t>01038 E11 828</t>
  </si>
  <si>
    <t>300345 1</t>
  </si>
  <si>
    <t>BABUJI JACOB</t>
  </si>
  <si>
    <t>0102 A07 39</t>
  </si>
  <si>
    <t>300346 1</t>
  </si>
  <si>
    <t>M SWAMINATHAN</t>
  </si>
  <si>
    <t>01049 A11 278</t>
  </si>
  <si>
    <t>300348 1</t>
  </si>
  <si>
    <t>PRATIBHA A PATEL</t>
  </si>
  <si>
    <t>01049 A12 279</t>
  </si>
  <si>
    <t>300349 1</t>
  </si>
  <si>
    <t>AJIT KUMAR C. PATEL</t>
  </si>
  <si>
    <t>01041 A03 192</t>
  </si>
  <si>
    <t>300350 1</t>
  </si>
  <si>
    <t>P DAKSHNAMOORTHY</t>
  </si>
  <si>
    <t>01021 A05 168</t>
  </si>
  <si>
    <t>300351 1</t>
  </si>
  <si>
    <t>EMINENT ENGINEERS (P) LTD</t>
  </si>
  <si>
    <t>01037 E05 813</t>
  </si>
  <si>
    <t>300352 1</t>
  </si>
  <si>
    <t>RAVI NARASIMHAN</t>
  </si>
  <si>
    <t>0104 E01 691</t>
  </si>
  <si>
    <t>300353 1</t>
  </si>
  <si>
    <t>V M SURENDRAN</t>
  </si>
  <si>
    <t>0102 A05 37</t>
  </si>
  <si>
    <t>300382 1</t>
  </si>
  <si>
    <t>BRIJ KISHORE PRASAD                     _x000C_</t>
  </si>
  <si>
    <t>0107 B01 466</t>
  </si>
  <si>
    <t>300383 1</t>
  </si>
  <si>
    <t>SURESH KUMAR KANWAR</t>
  </si>
  <si>
    <t>0108 B01 470</t>
  </si>
  <si>
    <t>300383 2</t>
  </si>
  <si>
    <t>01042 B01 568</t>
  </si>
  <si>
    <t>300386 1</t>
  </si>
  <si>
    <t>KANWARANI SHIVANI KAUL</t>
  </si>
  <si>
    <t>01024 E26 993</t>
  </si>
  <si>
    <t>300387 1</t>
  </si>
  <si>
    <t>MANMOHAN KUMAR NIJHAWAN</t>
  </si>
  <si>
    <t>01021 A00 2505</t>
  </si>
  <si>
    <t>300388 1</t>
  </si>
  <si>
    <t>BIMAL NANDA</t>
  </si>
  <si>
    <t>01024 E08 780</t>
  </si>
  <si>
    <t>300396 1</t>
  </si>
  <si>
    <t>R T MANGHNANI</t>
  </si>
  <si>
    <t>0101 B19 440</t>
  </si>
  <si>
    <t>300398 1</t>
  </si>
  <si>
    <t>DEVKI NANDAN GARG</t>
  </si>
  <si>
    <t>01050 B06 606</t>
  </si>
  <si>
    <t>300399 1</t>
  </si>
  <si>
    <t>NEW AIRWAYS TRAVELS (DELHI) PVT LTD</t>
  </si>
  <si>
    <t>0101 B03 434</t>
  </si>
  <si>
    <t>300404 1</t>
  </si>
  <si>
    <t>KAMLA KAPOOR</t>
  </si>
  <si>
    <t>01049 E03 884</t>
  </si>
  <si>
    <t>300407 1</t>
  </si>
  <si>
    <t>NISHA JHA</t>
  </si>
  <si>
    <t>0103 A04 52</t>
  </si>
  <si>
    <t>300411 1</t>
  </si>
  <si>
    <t>AQUEOUS VICTUALS (P) LTD</t>
  </si>
  <si>
    <t>01042 A09 205</t>
  </si>
  <si>
    <t>300412 1</t>
  </si>
  <si>
    <t>NIRJA  SARAOGI</t>
  </si>
  <si>
    <t>01018 E06 739</t>
  </si>
  <si>
    <t>300414 1</t>
  </si>
  <si>
    <t>CHANDRAKANT CHHOTALAL DOSHI</t>
  </si>
  <si>
    <t>01045 E01 878</t>
  </si>
  <si>
    <t>300415 1</t>
  </si>
  <si>
    <t>PREM SINGH BASUR</t>
  </si>
  <si>
    <t>0103 E00 801</t>
  </si>
  <si>
    <t>300416 1</t>
  </si>
  <si>
    <t>HARBANS LAL NAHAL</t>
  </si>
  <si>
    <t>01037 E02 810</t>
  </si>
  <si>
    <t>300417 1</t>
  </si>
  <si>
    <t>RABINDRA SETH</t>
  </si>
  <si>
    <t>0101 E25 688</t>
  </si>
  <si>
    <t>300418 1</t>
  </si>
  <si>
    <t>RAMINDAR SINGH</t>
  </si>
  <si>
    <t>01037 E01 809</t>
  </si>
  <si>
    <t>300419 1</t>
  </si>
  <si>
    <t>ANAND VARDHAN</t>
  </si>
  <si>
    <t>01036 E01 804</t>
  </si>
  <si>
    <t>300420 1</t>
  </si>
  <si>
    <t>GIRISH CHANDRA</t>
  </si>
  <si>
    <t>01037 E03 811</t>
  </si>
  <si>
    <t>300421 1</t>
  </si>
  <si>
    <t>RAHUL JALALI</t>
  </si>
  <si>
    <t>0101 B02 433</t>
  </si>
  <si>
    <t>300422 1</t>
  </si>
  <si>
    <t>JAGJINDER SINGH SOBTI</t>
  </si>
  <si>
    <t>01049 A16 283</t>
  </si>
  <si>
    <t>300424 1</t>
  </si>
  <si>
    <t>ROHITASH AGARWAL</t>
  </si>
  <si>
    <t>0101 A32 31</t>
  </si>
  <si>
    <t>300431 1</t>
  </si>
  <si>
    <t>MUKESH KANSAL</t>
  </si>
  <si>
    <t>01050 A23 325</t>
  </si>
  <si>
    <t>300432 1</t>
  </si>
  <si>
    <t>NEERAJ JAIN</t>
  </si>
  <si>
    <t>01024 E11 783</t>
  </si>
  <si>
    <t>300433 1</t>
  </si>
  <si>
    <t>ASHUTOSH</t>
  </si>
  <si>
    <t>01038 B07 552</t>
  </si>
  <si>
    <t>300434 1</t>
  </si>
  <si>
    <t>BINA SOMANI</t>
  </si>
  <si>
    <t>01019 E00 2514</t>
  </si>
  <si>
    <t>300437 1</t>
  </si>
  <si>
    <t>SHANTILAL</t>
  </si>
  <si>
    <t>01016 E00 2515</t>
  </si>
  <si>
    <t>300438 1</t>
  </si>
  <si>
    <t>ASHOK KUMAR JAIN</t>
  </si>
  <si>
    <t>01049 B03 594</t>
  </si>
  <si>
    <t>300439 1</t>
  </si>
  <si>
    <t>MAHESH C VERMA</t>
  </si>
  <si>
    <t>01050 E10 895</t>
  </si>
  <si>
    <t>300440 1</t>
  </si>
  <si>
    <t>BALDEV SAHAI CHATRATH</t>
  </si>
  <si>
    <t>01024 E09 781</t>
  </si>
  <si>
    <t>300442 1</t>
  </si>
  <si>
    <t>MANJIT SINGH BAWA</t>
  </si>
  <si>
    <t>0108 B05 473</t>
  </si>
  <si>
    <t>300444 1</t>
  </si>
  <si>
    <t>ADITYA KUMAR KANSAL</t>
  </si>
  <si>
    <t>01051 B14 626</t>
  </si>
  <si>
    <t>300446 1</t>
  </si>
  <si>
    <t>SANTOSH KUMAR KEDIA</t>
  </si>
  <si>
    <t>01024 E12 784</t>
  </si>
  <si>
    <t>300447 1</t>
  </si>
  <si>
    <t>SANTOSH KUMAR PANDEY</t>
  </si>
  <si>
    <t>01042 B04 571</t>
  </si>
  <si>
    <t>300451 1</t>
  </si>
  <si>
    <t>S CHANDRASEKHAR</t>
  </si>
  <si>
    <t>01023 B01 535</t>
  </si>
  <si>
    <t>300453 1</t>
  </si>
  <si>
    <t>NANDITA PUAR</t>
  </si>
  <si>
    <t>0101 E08 678</t>
  </si>
  <si>
    <t>300457 1</t>
  </si>
  <si>
    <t>RAVI KANTH KAKARLA</t>
  </si>
  <si>
    <t>0101 E10 677</t>
  </si>
  <si>
    <t>300459 1</t>
  </si>
  <si>
    <t>P M BELLIAPPA</t>
  </si>
  <si>
    <t>01038 E24 841</t>
  </si>
  <si>
    <t>300460 1</t>
  </si>
  <si>
    <t>H MAHABALAPPA</t>
  </si>
  <si>
    <t>01045 B03 588</t>
  </si>
  <si>
    <t>300466 1</t>
  </si>
  <si>
    <t>RUKMINI SUBRAMANIAN</t>
  </si>
  <si>
    <t>01051 E17 916</t>
  </si>
  <si>
    <t>300468 1</t>
  </si>
  <si>
    <t>SHASHI SAUNDH</t>
  </si>
  <si>
    <t>01047 A14 2517</t>
  </si>
  <si>
    <t>300474 1</t>
  </si>
  <si>
    <t>KIRAN PASHABHAI PATEL</t>
  </si>
  <si>
    <t>01050 E09 898</t>
  </si>
  <si>
    <t>300475 1</t>
  </si>
  <si>
    <t>RAGHAVENDRA RAO</t>
  </si>
  <si>
    <t>01017 A05 153</t>
  </si>
  <si>
    <t>300478 1</t>
  </si>
  <si>
    <t>PROMILA KAPOOR</t>
  </si>
  <si>
    <t>01052 E30 858</t>
  </si>
  <si>
    <t>300480 1</t>
  </si>
  <si>
    <t>GURMEET KAUR KANWAL</t>
  </si>
  <si>
    <t>01038 E02 819</t>
  </si>
  <si>
    <t>300482 1</t>
  </si>
  <si>
    <t>BARIN KUMAR GHOSH</t>
  </si>
  <si>
    <t>01050 E12 897</t>
  </si>
  <si>
    <t>300483 1</t>
  </si>
  <si>
    <t>B N CHOWDHURY</t>
  </si>
  <si>
    <t>01049 A04 271</t>
  </si>
  <si>
    <t>300486 1</t>
  </si>
  <si>
    <t>METROPOLE TEXTILE ENTERPRISES P LTD</t>
  </si>
  <si>
    <t>01016 B01 486</t>
  </si>
  <si>
    <t>300489 1</t>
  </si>
  <si>
    <t>OM PRAKASH PALIWAL</t>
  </si>
  <si>
    <t>01020 E03 751</t>
  </si>
  <si>
    <t>300491 1</t>
  </si>
  <si>
    <t>UMA RASTOGI                             _x000C_</t>
  </si>
  <si>
    <t>01044 B05 584</t>
  </si>
  <si>
    <t>300493 1</t>
  </si>
  <si>
    <t>ROSY DAVIS</t>
  </si>
  <si>
    <t>0105 A02 69</t>
  </si>
  <si>
    <t>300494 1</t>
  </si>
  <si>
    <t>DINESH BHIKABHAI PATEL</t>
  </si>
  <si>
    <t>0107 E03 703</t>
  </si>
  <si>
    <t>300496 1</t>
  </si>
  <si>
    <t>MANJALI DAVIS</t>
  </si>
  <si>
    <t>01051 A57 342</t>
  </si>
  <si>
    <t>300498 1</t>
  </si>
  <si>
    <t>AMIT RUIA</t>
  </si>
  <si>
    <t>01052 A57 399</t>
  </si>
  <si>
    <t>300499 1</t>
  </si>
  <si>
    <t>01052 A23 400</t>
  </si>
  <si>
    <t>300500 1</t>
  </si>
  <si>
    <t>SUMAN RUIA</t>
  </si>
  <si>
    <t>01051 A56 343</t>
  </si>
  <si>
    <t>300501 1</t>
  </si>
  <si>
    <t>JITENDRAKUMAR RUIA</t>
  </si>
  <si>
    <t>01050 A24 315</t>
  </si>
  <si>
    <t>300502 1</t>
  </si>
  <si>
    <t>J S RUIA</t>
  </si>
  <si>
    <t>0101 A57 10</t>
  </si>
  <si>
    <t>300503 1</t>
  </si>
  <si>
    <t>01040 E01 854</t>
  </si>
  <si>
    <t>300504 1</t>
  </si>
  <si>
    <t>KRISHNA MOHAN BANSAL</t>
  </si>
  <si>
    <t>01044 E09 876</t>
  </si>
  <si>
    <t>300508 1</t>
  </si>
  <si>
    <t>SANJIB DAS GUPTA</t>
  </si>
  <si>
    <t>01018 B11 499</t>
  </si>
  <si>
    <t>300510 1</t>
  </si>
  <si>
    <t>PANNA S VORA</t>
  </si>
  <si>
    <t>01020 E07 755</t>
  </si>
  <si>
    <t>300512 1</t>
  </si>
  <si>
    <t>N S SIKAND</t>
  </si>
  <si>
    <t>01040 B40 786</t>
  </si>
  <si>
    <t>300516 1</t>
  </si>
  <si>
    <t>HARISH LAL CHAWLA (HUF)</t>
  </si>
  <si>
    <t>01037 B02 545</t>
  </si>
  <si>
    <t>300522 1</t>
  </si>
  <si>
    <t>01022 E02 766</t>
  </si>
  <si>
    <t>300523 1</t>
  </si>
  <si>
    <t>SUDHIR GOYAL</t>
  </si>
  <si>
    <t>01024 E15 787</t>
  </si>
  <si>
    <t>300524 1</t>
  </si>
  <si>
    <t>RAJ JAIN</t>
  </si>
  <si>
    <t>01011 E03 726</t>
  </si>
  <si>
    <t>300531 1</t>
  </si>
  <si>
    <t>SALIL AGRAWAL</t>
  </si>
  <si>
    <t>01024 E22 785</t>
  </si>
  <si>
    <t>300533 1</t>
  </si>
  <si>
    <t>MANJUNATH M PATIL</t>
  </si>
  <si>
    <t>0105 A03 70</t>
  </si>
  <si>
    <t>300537 1</t>
  </si>
  <si>
    <t>CROP HEALTH PRODUCTS PVT LTD</t>
  </si>
  <si>
    <t>01019 E05 746</t>
  </si>
  <si>
    <t>300539 1</t>
  </si>
  <si>
    <t>P SUNDAR RAJ</t>
  </si>
  <si>
    <t>01020 A14 155</t>
  </si>
  <si>
    <t>300541 1</t>
  </si>
  <si>
    <t>RUKMANI KARUPPIAH</t>
  </si>
  <si>
    <t>01049 B04 595</t>
  </si>
  <si>
    <t>300545 1</t>
  </si>
  <si>
    <t>KANWAL PAUL</t>
  </si>
  <si>
    <t>01025 E01 796</t>
  </si>
  <si>
    <t>300549 1</t>
  </si>
  <si>
    <t>RUKMANI YADAV</t>
  </si>
  <si>
    <t>01019 E06 747</t>
  </si>
  <si>
    <t>300550 1</t>
  </si>
  <si>
    <t>CHAND  MOHAN</t>
  </si>
  <si>
    <t>01048 A03 261</t>
  </si>
  <si>
    <t>300553 1</t>
  </si>
  <si>
    <t>AVINASH GULATI</t>
  </si>
  <si>
    <t>0105 A04 71</t>
  </si>
  <si>
    <t>300554 1</t>
  </si>
  <si>
    <t>A K BHATIA</t>
  </si>
  <si>
    <t>01050 A25 316      OS</t>
  </si>
  <si>
    <t>300558 1</t>
  </si>
  <si>
    <t>L C BAJAJ</t>
  </si>
  <si>
    <t>01048 E02 882</t>
  </si>
  <si>
    <t>300562 1</t>
  </si>
  <si>
    <t>VIBHA JOSHI</t>
  </si>
  <si>
    <t>01049 E02 885</t>
  </si>
  <si>
    <t>300563 1</t>
  </si>
  <si>
    <t>NITA JOSHI</t>
  </si>
  <si>
    <t>01051 E36 1133</t>
  </si>
  <si>
    <t>300565 1</t>
  </si>
  <si>
    <t>NEERU KAPOOR</t>
  </si>
  <si>
    <t>0106 E21 2525</t>
  </si>
  <si>
    <t>300567 1</t>
  </si>
  <si>
    <t>ACHI R SEETHALAKSHMI</t>
  </si>
  <si>
    <t>0102 E04 684</t>
  </si>
  <si>
    <t>300574 1</t>
  </si>
  <si>
    <t>MUKHERJI DEV K</t>
  </si>
  <si>
    <t>01052 B02 646</t>
  </si>
  <si>
    <t>300576 1</t>
  </si>
  <si>
    <t>MADHUBALA BACHHAWAT</t>
  </si>
  <si>
    <t>01048 B02 591</t>
  </si>
  <si>
    <t>300577 1</t>
  </si>
  <si>
    <t>T G V NAIDU</t>
  </si>
  <si>
    <t>0108 E09 714</t>
  </si>
  <si>
    <t>300591 1</t>
  </si>
  <si>
    <t>GOPAL DEV NELLORE</t>
  </si>
  <si>
    <t>0108 E10 715</t>
  </si>
  <si>
    <t>300592 1</t>
  </si>
  <si>
    <t>OM DEV NELLORE</t>
  </si>
  <si>
    <t>01041 B03 563</t>
  </si>
  <si>
    <t>300594 1</t>
  </si>
  <si>
    <t>SADHNA BERI</t>
  </si>
  <si>
    <t>0102 A12 44</t>
  </si>
  <si>
    <t>300595 1</t>
  </si>
  <si>
    <t>VIRENDRA KUMAR NARULA</t>
  </si>
  <si>
    <t>01040 E02 855</t>
  </si>
  <si>
    <t>300596 1</t>
  </si>
  <si>
    <t>INDRANI BASU</t>
  </si>
  <si>
    <t>0108 E11 716</t>
  </si>
  <si>
    <t>300598 1</t>
  </si>
  <si>
    <t>SHRAWAN KUMAR LUHARIWAL</t>
  </si>
  <si>
    <t>0101 A12 11</t>
  </si>
  <si>
    <t>300599 1</t>
  </si>
  <si>
    <t>ORIENT PROPERTIES</t>
  </si>
  <si>
    <t>01024 E16 788</t>
  </si>
  <si>
    <t>300600 1</t>
  </si>
  <si>
    <t>GURCHARAN SINGH</t>
  </si>
  <si>
    <t>0102 B09 957</t>
  </si>
  <si>
    <t>300603 1</t>
  </si>
  <si>
    <t>PRADEEP RAI SAXENA</t>
  </si>
  <si>
    <t>0103 A07 55</t>
  </si>
  <si>
    <t>300604 1</t>
  </si>
  <si>
    <t>V.K. GARG</t>
  </si>
  <si>
    <t>01022 B07 769</t>
  </si>
  <si>
    <t>300608 1</t>
  </si>
  <si>
    <t>0103 E02 689</t>
  </si>
  <si>
    <t>300610 1</t>
  </si>
  <si>
    <t>SURANJAN CHAKRAVARTY</t>
  </si>
  <si>
    <t>0104 B04 462</t>
  </si>
  <si>
    <t>300611 1</t>
  </si>
  <si>
    <t>SAURISH CHANDRA ROY</t>
  </si>
  <si>
    <t>01051 E18 917</t>
  </si>
  <si>
    <t>300612 1</t>
  </si>
  <si>
    <t>JAGMOHAN GANERIWALA</t>
  </si>
  <si>
    <t>0106 A04 76</t>
  </si>
  <si>
    <t>300615 1</t>
  </si>
  <si>
    <t>BHUPENDRA V KAPADIA                     _x000C_</t>
  </si>
  <si>
    <t>0105 E02 696</t>
  </si>
  <si>
    <t>300616 1</t>
  </si>
  <si>
    <t>KENNETH PINTO</t>
  </si>
  <si>
    <t>01041 A05 194</t>
  </si>
  <si>
    <t>300624 1</t>
  </si>
  <si>
    <t>VIJAY KUMAR &amp; CO (JUTE) PVT LTD</t>
  </si>
  <si>
    <t>0101 B20 994</t>
  </si>
  <si>
    <t>300627 1</t>
  </si>
  <si>
    <t>RANI DHIR</t>
  </si>
  <si>
    <t>0106 A43 2537</t>
  </si>
  <si>
    <t>300641 1</t>
  </si>
  <si>
    <t>01020 B05 514</t>
  </si>
  <si>
    <t>300647 1</t>
  </si>
  <si>
    <t>UMA AJWANI</t>
  </si>
  <si>
    <t>0102 B05 452</t>
  </si>
  <si>
    <t>300648 1</t>
  </si>
  <si>
    <t>PARTHO CHOUDHURY</t>
  </si>
  <si>
    <t>01013 E01 729</t>
  </si>
  <si>
    <t>300652 1</t>
  </si>
  <si>
    <t>HARKIRAT SINGH SIDHU</t>
  </si>
  <si>
    <t>01043 A10 216</t>
  </si>
  <si>
    <t>300657 1</t>
  </si>
  <si>
    <t>PRATAP</t>
  </si>
  <si>
    <t>01041 B04 564</t>
  </si>
  <si>
    <t>300658 1</t>
  </si>
  <si>
    <t>BRIJESH CHANDRA MATHUR</t>
  </si>
  <si>
    <t>0107 E02 702</t>
  </si>
  <si>
    <t>300660 1</t>
  </si>
  <si>
    <t>SUSHILA MEHTA</t>
  </si>
  <si>
    <t>0107 B02 467</t>
  </si>
  <si>
    <t>300663 1</t>
  </si>
  <si>
    <t>HARKIRAT  SODHI</t>
  </si>
  <si>
    <t>0108 E12 717</t>
  </si>
  <si>
    <t>300664 1</t>
  </si>
  <si>
    <t>ANNU ALMAST</t>
  </si>
  <si>
    <t>01020 E09 757      OS</t>
  </si>
  <si>
    <t>300665 1</t>
  </si>
  <si>
    <t>HARBINDER NARANG</t>
  </si>
  <si>
    <t>01043 B06 578</t>
  </si>
  <si>
    <t>300671 1</t>
  </si>
  <si>
    <t>HANSKUMAR   PATEL</t>
  </si>
  <si>
    <t>01038 B14 542</t>
  </si>
  <si>
    <t>300674 1</t>
  </si>
  <si>
    <t>NIKHIL TANEJA</t>
  </si>
  <si>
    <t>01052 A24 401</t>
  </si>
  <si>
    <t>300680 1</t>
  </si>
  <si>
    <t>CHAMPION PROPERTIES P LTD</t>
  </si>
  <si>
    <t>01038 E25 842</t>
  </si>
  <si>
    <t>300681 1</t>
  </si>
  <si>
    <t>AMITA VERMA</t>
  </si>
  <si>
    <t>01023 E04 2541</t>
  </si>
  <si>
    <t>300684 1</t>
  </si>
  <si>
    <t>SHOBHA RAO</t>
  </si>
  <si>
    <t>0103 E03 690</t>
  </si>
  <si>
    <t>300686 1</t>
  </si>
  <si>
    <t>DEEPAK ROY</t>
  </si>
  <si>
    <t>0109 B00 2542</t>
  </si>
  <si>
    <t>300692 1</t>
  </si>
  <si>
    <t>GURDIAL SINGH SAUND</t>
  </si>
  <si>
    <t>01024 E17 789</t>
  </si>
  <si>
    <t>300693 1</t>
  </si>
  <si>
    <t>MANJU GUPTA</t>
  </si>
  <si>
    <t>0102 B07 454</t>
  </si>
  <si>
    <t>300696 1</t>
  </si>
  <si>
    <t>INDU TANDON</t>
  </si>
  <si>
    <t>0103 B07 971</t>
  </si>
  <si>
    <t>300696 2</t>
  </si>
  <si>
    <t>0108 A02 91</t>
  </si>
  <si>
    <t>300697 1</t>
  </si>
  <si>
    <t>J C KHURANA</t>
  </si>
  <si>
    <t>01019 B12 479</t>
  </si>
  <si>
    <t>300700 1</t>
  </si>
  <si>
    <t>MEENAKSHI PANAT</t>
  </si>
  <si>
    <t>01020 B12 310</t>
  </si>
  <si>
    <t>300700 2</t>
  </si>
  <si>
    <t>01021 B12 154</t>
  </si>
  <si>
    <t>300700 3</t>
  </si>
  <si>
    <t>0104 A04 61</t>
  </si>
  <si>
    <t>300703 1</t>
  </si>
  <si>
    <t>JINDAL EXPORTS PVT LTD</t>
  </si>
  <si>
    <t>01051 A19 344</t>
  </si>
  <si>
    <t>300706 1</t>
  </si>
  <si>
    <t>T N ARVIND REDDY</t>
  </si>
  <si>
    <t>0104 E04 694</t>
  </si>
  <si>
    <t>300707 1</t>
  </si>
  <si>
    <t>PAUL TONK</t>
  </si>
  <si>
    <t>01052 E33 705</t>
  </si>
  <si>
    <t>300713 1</t>
  </si>
  <si>
    <t>SWADESH KUMAR SHARMA</t>
  </si>
  <si>
    <t>01051 B19 604</t>
  </si>
  <si>
    <t>300715 1</t>
  </si>
  <si>
    <t>ASEEM KUMAR</t>
  </si>
  <si>
    <t>0104 A38 56</t>
  </si>
  <si>
    <t>300716 1</t>
  </si>
  <si>
    <t>RUPA  LAL</t>
  </si>
  <si>
    <t>0104 A08 67</t>
  </si>
  <si>
    <t>300717 1</t>
  </si>
  <si>
    <t>RUPA LAL</t>
  </si>
  <si>
    <t>0105 A05 72</t>
  </si>
  <si>
    <t>300721 1</t>
  </si>
  <si>
    <t>INDER MOHAN KHOSLA</t>
  </si>
  <si>
    <t>01052 A00 57</t>
  </si>
  <si>
    <t>300722 1</t>
  </si>
  <si>
    <t>SUNIL MEHRA</t>
  </si>
  <si>
    <t>01020 B07 516</t>
  </si>
  <si>
    <t>300723 1</t>
  </si>
  <si>
    <t>H S SOOD</t>
  </si>
  <si>
    <t>01022 A02 177</t>
  </si>
  <si>
    <t>300724 1</t>
  </si>
  <si>
    <t>AJAY SETHI</t>
  </si>
  <si>
    <t>01021 E07 764</t>
  </si>
  <si>
    <t>300726 1</t>
  </si>
  <si>
    <t>N SUBHASHINI</t>
  </si>
  <si>
    <t>01040 A03 186</t>
  </si>
  <si>
    <t>300727 1</t>
  </si>
  <si>
    <t>M/S GENLITE PVT LTD</t>
  </si>
  <si>
    <t>01025 E05 798</t>
  </si>
  <si>
    <t>300728 1</t>
  </si>
  <si>
    <t>01050 E14 899</t>
  </si>
  <si>
    <t>300730 1</t>
  </si>
  <si>
    <t>VEENA CHOPRA</t>
  </si>
  <si>
    <t>01048 E15 2546</t>
  </si>
  <si>
    <t>300731 1</t>
  </si>
  <si>
    <t>RAJENDRA KUMAR KAPOOR</t>
  </si>
  <si>
    <t>0101 A55 12</t>
  </si>
  <si>
    <t>300733 1</t>
  </si>
  <si>
    <t>ASHOK BAJAJ</t>
  </si>
  <si>
    <t>01020 A19 160</t>
  </si>
  <si>
    <t>300734 1</t>
  </si>
  <si>
    <t>P V VARGHESE</t>
  </si>
  <si>
    <t>01023 B03 537</t>
  </si>
  <si>
    <t>300735 1</t>
  </si>
  <si>
    <t>MINALI RASTOGI</t>
  </si>
  <si>
    <t>01049 B09 600</t>
  </si>
  <si>
    <t>300736 1</t>
  </si>
  <si>
    <t>MANIT RASTOGI</t>
  </si>
  <si>
    <t>0106 E03 700</t>
  </si>
  <si>
    <t>300737 1</t>
  </si>
  <si>
    <t>RAVINDRANATH CHATURVEDI</t>
  </si>
  <si>
    <t>0106 B03 465</t>
  </si>
  <si>
    <t>300739 1</t>
  </si>
  <si>
    <t>BUDHIRAJA CHARANJIT</t>
  </si>
  <si>
    <t>01043 B01 573</t>
  </si>
  <si>
    <t>300740 1</t>
  </si>
  <si>
    <t>RAJ VARMA                               _x000C_</t>
  </si>
  <si>
    <t>01041 B06 566</t>
  </si>
  <si>
    <t>300741 1</t>
  </si>
  <si>
    <t>KALPANA GUPTA</t>
  </si>
  <si>
    <t>01052 E18 943</t>
  </si>
  <si>
    <t>300743 1</t>
  </si>
  <si>
    <t>T R ANAND</t>
  </si>
  <si>
    <t>01052 E19 944</t>
  </si>
  <si>
    <t>300744 1</t>
  </si>
  <si>
    <t>MUNISH AGGARWAL</t>
  </si>
  <si>
    <t>01052 E20 945</t>
  </si>
  <si>
    <t>300745 1</t>
  </si>
  <si>
    <t>ANIL DUGGAL</t>
  </si>
  <si>
    <t>01051 B15 627</t>
  </si>
  <si>
    <t>300746 1</t>
  </si>
  <si>
    <t>ANJALI DUGGAL</t>
  </si>
  <si>
    <t>01022 A03 959</t>
  </si>
  <si>
    <t>300747 1</t>
  </si>
  <si>
    <t>S V KANORIA</t>
  </si>
  <si>
    <t>01042 E06 960</t>
  </si>
  <si>
    <t>300749 1</t>
  </si>
  <si>
    <t>RAKESH GOYAL</t>
  </si>
  <si>
    <t>01030 E01 973</t>
  </si>
  <si>
    <t>300755 1</t>
  </si>
  <si>
    <t>M/S ORIENT RESORTS MGMT. SERV. PVT LTD</t>
  </si>
  <si>
    <t>01051 B17 986</t>
  </si>
  <si>
    <t>300756 1</t>
  </si>
  <si>
    <t>KUSHAL KACHWAHA</t>
  </si>
  <si>
    <t>01051 E28 988</t>
  </si>
  <si>
    <t>300759 1</t>
  </si>
  <si>
    <t>KAPIL RAJ FINANCE LTD</t>
  </si>
  <si>
    <t>01024 E23 989</t>
  </si>
  <si>
    <t>300760 1</t>
  </si>
  <si>
    <t>SUKHBIR SINGH KOCHAR</t>
  </si>
  <si>
    <t>01024 E24 990</t>
  </si>
  <si>
    <t>300761 1</t>
  </si>
  <si>
    <t>YASH PAUL CHAWLA</t>
  </si>
  <si>
    <t>0106 A05 997</t>
  </si>
  <si>
    <t>300762 1</t>
  </si>
  <si>
    <t>RAM G DUDANI</t>
  </si>
  <si>
    <t>0106 A06 998</t>
  </si>
  <si>
    <t>300763 1</t>
  </si>
  <si>
    <t>PRAKASH G DUDANI</t>
  </si>
  <si>
    <t>01021 A12 999</t>
  </si>
  <si>
    <t>300764 1</t>
  </si>
  <si>
    <t>JOGINDER K BUTAN</t>
  </si>
  <si>
    <t>01051 B25 1000</t>
  </si>
  <si>
    <t>300765 1</t>
  </si>
  <si>
    <t>ARUN HARKAULI (HUF)</t>
  </si>
  <si>
    <t>01041 B09 1012</t>
  </si>
  <si>
    <t>300766 1</t>
  </si>
  <si>
    <t>GHANSHYAM ARORA</t>
  </si>
  <si>
    <t>01029 E01 1013</t>
  </si>
  <si>
    <t>300767 1</t>
  </si>
  <si>
    <t>ANITA RAINA</t>
  </si>
  <si>
    <t>0101 B21 1015</t>
  </si>
  <si>
    <t>300769 1</t>
  </si>
  <si>
    <t>SANDEEP BHARGAVA</t>
  </si>
  <si>
    <t>0102 B21 1016</t>
  </si>
  <si>
    <t>300770 1</t>
  </si>
  <si>
    <t>01024 A03 1017</t>
  </si>
  <si>
    <t>300771 1</t>
  </si>
  <si>
    <t>LAL CHAND MAHENDRU</t>
  </si>
  <si>
    <t>01023 A02 1018</t>
  </si>
  <si>
    <t>300772 1</t>
  </si>
  <si>
    <t>VIJAY MAHENDRU</t>
  </si>
  <si>
    <t>01038 E33 1019</t>
  </si>
  <si>
    <t>300773 1</t>
  </si>
  <si>
    <t>S C N JATAR (H.U.F.)</t>
  </si>
  <si>
    <t>01010 E01 1020</t>
  </si>
  <si>
    <t>300774 1</t>
  </si>
  <si>
    <t>MAHENDRA KUMAR DUBLISH</t>
  </si>
  <si>
    <t>01024 E28 1033</t>
  </si>
  <si>
    <t>300776 1</t>
  </si>
  <si>
    <t>B MURALI</t>
  </si>
  <si>
    <t>0101 A35 1063</t>
  </si>
  <si>
    <t>300777 1</t>
  </si>
  <si>
    <t>NAMRATA CHANDRA</t>
  </si>
  <si>
    <t>0101 A44 1030</t>
  </si>
  <si>
    <t>300778 1</t>
  </si>
  <si>
    <t>SURJIT SINGH KANDHARI</t>
  </si>
  <si>
    <t>0102 A44 1031</t>
  </si>
  <si>
    <t>300778 2</t>
  </si>
  <si>
    <t>0103 A44 1032</t>
  </si>
  <si>
    <t>300778 3</t>
  </si>
  <si>
    <t>0101 A18 1071</t>
  </si>
  <si>
    <t>300779 1</t>
  </si>
  <si>
    <t>VIBHU N BHASKAR</t>
  </si>
  <si>
    <t>0102 A18 1072</t>
  </si>
  <si>
    <t>300780 1</t>
  </si>
  <si>
    <t>MONISHA BHASKAR</t>
  </si>
  <si>
    <t>0108 B08 1083     OS</t>
  </si>
  <si>
    <t>300782 1</t>
  </si>
  <si>
    <t>0101 A19 1073</t>
  </si>
  <si>
    <t>300783 1</t>
  </si>
  <si>
    <t>VIDUR BHASKAR</t>
  </si>
  <si>
    <t>01050 A04 1074</t>
  </si>
  <si>
    <t>300784 1</t>
  </si>
  <si>
    <t>RADHEY LAL PODDAR HUF</t>
  </si>
  <si>
    <t>0104 B07 1084</t>
  </si>
  <si>
    <t>300785 1</t>
  </si>
  <si>
    <t>SARITA BATRA</t>
  </si>
  <si>
    <t>0108 B10 1085</t>
  </si>
  <si>
    <t>300786 1</t>
  </si>
  <si>
    <t>TAGBROS</t>
  </si>
  <si>
    <t>0101 A24 1075</t>
  </si>
  <si>
    <t>300788 1</t>
  </si>
  <si>
    <t>0102 A24 1076</t>
  </si>
  <si>
    <t>300789 1</t>
  </si>
  <si>
    <t>0103 A24 1077</t>
  </si>
  <si>
    <t>300790 1</t>
  </si>
  <si>
    <t>01019 A14 1078</t>
  </si>
  <si>
    <t>300791 1</t>
  </si>
  <si>
    <t>DINESH KUMAR SAXENA</t>
  </si>
  <si>
    <t>01049 A14 1079</t>
  </si>
  <si>
    <t>300792 1</t>
  </si>
  <si>
    <t>RAKESH BHALLA</t>
  </si>
  <si>
    <t>01023 B02 1086</t>
  </si>
  <si>
    <t>300793 1</t>
  </si>
  <si>
    <t>RANJONA NAGAR</t>
  </si>
  <si>
    <t>01051 E33 1092</t>
  </si>
  <si>
    <t>300794 1</t>
  </si>
  <si>
    <t>SOBERS MARKETING PVT LTD</t>
  </si>
  <si>
    <t>01051 B29 1087</t>
  </si>
  <si>
    <t>300795 1</t>
  </si>
  <si>
    <t>ARCHANA ARORA</t>
  </si>
  <si>
    <t>01021 B17 1151</t>
  </si>
  <si>
    <t>300796 1</t>
  </si>
  <si>
    <t>MOHINDER K LAKHWANI</t>
  </si>
  <si>
    <t>0107 B05 1152</t>
  </si>
  <si>
    <t>300797 1</t>
  </si>
  <si>
    <t>DEV DATTA SHARMA</t>
  </si>
  <si>
    <t>01049 B12 1153</t>
  </si>
  <si>
    <t>300798 1</t>
  </si>
  <si>
    <t>RITNIKA INTERNATIONAL</t>
  </si>
  <si>
    <t>0103 A38 1137</t>
  </si>
  <si>
    <t>300799 1</t>
  </si>
  <si>
    <t>SERVEL UDYOG (P) LTD.</t>
  </si>
  <si>
    <t>01052 E38 1104</t>
  </si>
  <si>
    <t>300800 1</t>
  </si>
  <si>
    <t>NANAK SHETH</t>
  </si>
  <si>
    <t>01052 E39 1105</t>
  </si>
  <si>
    <t>300801 1</t>
  </si>
  <si>
    <t>NANAK SHETH                             _x000C_</t>
  </si>
  <si>
    <t>01049 A15 1106</t>
  </si>
  <si>
    <t>300802 1</t>
  </si>
  <si>
    <t>VIRENDER SAWHNEY</t>
  </si>
  <si>
    <t>0102 B10 1109</t>
  </si>
  <si>
    <t>300804 1</t>
  </si>
  <si>
    <t>RANJAN VERMA</t>
  </si>
  <si>
    <t>01048 A18 1120</t>
  </si>
  <si>
    <t>300806 1</t>
  </si>
  <si>
    <t>VERINDER SAWHNEY</t>
  </si>
  <si>
    <t>01050 B01 1129</t>
  </si>
  <si>
    <t>300807 1</t>
  </si>
  <si>
    <t>KULDEEP SINGH BEDI</t>
  </si>
  <si>
    <t>01052 E40 1130</t>
  </si>
  <si>
    <t>300809 1</t>
  </si>
  <si>
    <t>MANJU JAIN</t>
  </si>
  <si>
    <t>01049 A32 1121</t>
  </si>
  <si>
    <t>300810 1</t>
  </si>
  <si>
    <t>KISHAN CHAND SUD</t>
  </si>
  <si>
    <t>01048 A32 1122</t>
  </si>
  <si>
    <t>300811 1</t>
  </si>
  <si>
    <t>ROMESH CHAND SOOD</t>
  </si>
  <si>
    <t>01050 A36 1138</t>
  </si>
  <si>
    <t>300812 1</t>
  </si>
  <si>
    <t>MADHULIKA SEN</t>
  </si>
  <si>
    <t>01050 A28 1123</t>
  </si>
  <si>
    <t>300813 1</t>
  </si>
  <si>
    <t>K M BHALLA</t>
  </si>
  <si>
    <t>01049 A36 1139</t>
  </si>
  <si>
    <t>300814 1</t>
  </si>
  <si>
    <t>01050 A37 1140</t>
  </si>
  <si>
    <t>300815 1</t>
  </si>
  <si>
    <t>KARASHIVAN EXPORTS</t>
  </si>
  <si>
    <t>01049 A37 1141</t>
  </si>
  <si>
    <t>300816 1</t>
  </si>
  <si>
    <t>0107 A08 1142</t>
  </si>
  <si>
    <t>300817 1</t>
  </si>
  <si>
    <t>01052 E41 1149</t>
  </si>
  <si>
    <t>300819 1</t>
  </si>
  <si>
    <t>SANJEEV CHOPRA</t>
  </si>
  <si>
    <t>01051 B32 1147</t>
  </si>
  <si>
    <t>300820 1</t>
  </si>
  <si>
    <t>KAILASH BEHARI LAL  VARMA</t>
  </si>
  <si>
    <t>01052 E43 1180</t>
  </si>
  <si>
    <t>300824 1</t>
  </si>
  <si>
    <t>SADHANA GUPTA</t>
  </si>
  <si>
    <t>01049 B14 1154</t>
  </si>
  <si>
    <t>300825 1</t>
  </si>
  <si>
    <t>M S R KHEMCHAND</t>
  </si>
  <si>
    <t>01048 A11 1181</t>
  </si>
  <si>
    <t>300826 1</t>
  </si>
  <si>
    <t>VEENA SACHDEVA</t>
  </si>
  <si>
    <t>0107 B06 1155</t>
  </si>
  <si>
    <t>300827 1</t>
  </si>
  <si>
    <t>SAILOJ VARMA</t>
  </si>
  <si>
    <t>01051 E34 1131</t>
  </si>
  <si>
    <t>300828 1</t>
  </si>
  <si>
    <t>DHULARI EXPORTS</t>
  </si>
  <si>
    <t>0107 A09 1143</t>
  </si>
  <si>
    <t>300829 1</t>
  </si>
  <si>
    <t>JAINENDRA K JAIN</t>
  </si>
  <si>
    <t>01040 B05 1182</t>
  </si>
  <si>
    <t>300830 1</t>
  </si>
  <si>
    <t>ASHOK K NAGPAL</t>
  </si>
  <si>
    <t>0106 A02 1183</t>
  </si>
  <si>
    <t>300831 1</t>
  </si>
  <si>
    <t>RANJANA VARMA</t>
  </si>
  <si>
    <t>01052 E36 1184</t>
  </si>
  <si>
    <t>300832 1</t>
  </si>
  <si>
    <t>01051 E35 1132</t>
  </si>
  <si>
    <t>300833 1</t>
  </si>
  <si>
    <t>HARISH SAWHNEY</t>
  </si>
  <si>
    <t>01023 B04 1185</t>
  </si>
  <si>
    <t>300834 1</t>
  </si>
  <si>
    <t>ASHOK KAMAL</t>
  </si>
  <si>
    <t>0107 A16 1186</t>
  </si>
  <si>
    <t>300835 1</t>
  </si>
  <si>
    <t>P C KUMAR</t>
  </si>
  <si>
    <t>01051 E41 1187</t>
  </si>
  <si>
    <t>300836 1</t>
  </si>
  <si>
    <t>DHANWANT SINGH</t>
  </si>
  <si>
    <t>01049 B17 1309</t>
  </si>
  <si>
    <t>300837 1</t>
  </si>
  <si>
    <t>SANJAY CHAUDHURY</t>
  </si>
  <si>
    <t>01052 E35 1188</t>
  </si>
  <si>
    <t>300838 1</t>
  </si>
  <si>
    <t>SANKAR SENGUPTA</t>
  </si>
  <si>
    <t>01020 B26 1189</t>
  </si>
  <si>
    <t>300839 1</t>
  </si>
  <si>
    <t>ROHINI MUKHERJEE</t>
  </si>
  <si>
    <t>01040 B04 1190</t>
  </si>
  <si>
    <t>300840 1</t>
  </si>
  <si>
    <t>NILANJANA MUKERJEE</t>
  </si>
  <si>
    <t>0104 A55 1191</t>
  </si>
  <si>
    <t>300841 1</t>
  </si>
  <si>
    <t>PREM SHANKAR JHA</t>
  </si>
  <si>
    <t>0103 A55 1192     OS</t>
  </si>
  <si>
    <t>300842 1</t>
  </si>
  <si>
    <t>0102 A40 1193     OS</t>
  </si>
  <si>
    <t>300843 1</t>
  </si>
  <si>
    <t>01023 E03 1310</t>
  </si>
  <si>
    <t>300844 1</t>
  </si>
  <si>
    <t>MANJU VERMA</t>
  </si>
  <si>
    <t>01040 A01 1195</t>
  </si>
  <si>
    <t>300846 1</t>
  </si>
  <si>
    <t>INDOPOL FOOD PROCESSING MACHINERY P. LTD</t>
  </si>
  <si>
    <t>01050 B21 1311</t>
  </si>
  <si>
    <t>300847 1</t>
  </si>
  <si>
    <t>SRIVATSA KRISHNA</t>
  </si>
  <si>
    <t>01052 E37 1196</t>
  </si>
  <si>
    <t>300848 1</t>
  </si>
  <si>
    <t>DR(MRS) CHANDER MOHINI</t>
  </si>
  <si>
    <t>0107 B08 1197</t>
  </si>
  <si>
    <t>300849 1</t>
  </si>
  <si>
    <t>PADMA SHARMA</t>
  </si>
  <si>
    <t>01051 E43 1198</t>
  </si>
  <si>
    <t>300850 1</t>
  </si>
  <si>
    <t>01048 A54 1199     OS</t>
  </si>
  <si>
    <t>300851 1</t>
  </si>
  <si>
    <t>RAJIV TANDON</t>
  </si>
  <si>
    <t>0107 E05 1200</t>
  </si>
  <si>
    <t>300852 1</t>
  </si>
  <si>
    <t>0107 E06 1201</t>
  </si>
  <si>
    <t>300853 1</t>
  </si>
  <si>
    <t>01052 E42 1202</t>
  </si>
  <si>
    <t>300854 1</t>
  </si>
  <si>
    <t>PAWAN BATRA</t>
  </si>
  <si>
    <t>0104 A41 1203</t>
  </si>
  <si>
    <t>300855 1</t>
  </si>
  <si>
    <t>HARSH KUMAR BANSAL</t>
  </si>
  <si>
    <t>01048 B15 1204</t>
  </si>
  <si>
    <t>300856 1</t>
  </si>
  <si>
    <t>BHAVNA JAIN</t>
  </si>
  <si>
    <t>01049 B15 1205</t>
  </si>
  <si>
    <t>300857 1</t>
  </si>
  <si>
    <t>DEVNA JAIN</t>
  </si>
  <si>
    <t>01051 E42 1206</t>
  </si>
  <si>
    <t>300858 1</t>
  </si>
  <si>
    <t>RAKESH BATRA</t>
  </si>
  <si>
    <t>0107 A17 1365</t>
  </si>
  <si>
    <t>300859 1</t>
  </si>
  <si>
    <t>VANITA SETH                             _x000C_</t>
  </si>
  <si>
    <t>0103 A31 1312</t>
  </si>
  <si>
    <t>300860 1</t>
  </si>
  <si>
    <t>BHAGAT SINGH KALRA</t>
  </si>
  <si>
    <t>01050 B22 1313</t>
  </si>
  <si>
    <t>300861 1</t>
  </si>
  <si>
    <t>JAGJIT SINGH LAMBA</t>
  </si>
  <si>
    <t>01022 B09 1314</t>
  </si>
  <si>
    <t>300862 1</t>
  </si>
  <si>
    <t>VED PRAKASH</t>
  </si>
  <si>
    <t>01021 A23 1315</t>
  </si>
  <si>
    <t>300863 1</t>
  </si>
  <si>
    <t>SUPRIYO ROYCHOWDHURY</t>
  </si>
  <si>
    <t>01050 B24 1316</t>
  </si>
  <si>
    <t>300864 1</t>
  </si>
  <si>
    <t>MANMOHAN KUMAR MALIK</t>
  </si>
  <si>
    <t>0104 B08 1317</t>
  </si>
  <si>
    <t>300865 1</t>
  </si>
  <si>
    <t>JANAK RANI</t>
  </si>
  <si>
    <t>01051 E56 1318</t>
  </si>
  <si>
    <t>300866 1</t>
  </si>
  <si>
    <t>DIVIJ KAUL</t>
  </si>
  <si>
    <t>01052 E56 1319</t>
  </si>
  <si>
    <t>300867 1</t>
  </si>
  <si>
    <t>NISHI KAUL</t>
  </si>
  <si>
    <t>01048 A19 1320</t>
  </si>
  <si>
    <t>300868 1</t>
  </si>
  <si>
    <t>SAHIL MITHAL (MINOR)</t>
  </si>
  <si>
    <t>0101 B22 1231</t>
  </si>
  <si>
    <t>300869 1</t>
  </si>
  <si>
    <t>ANJALI M MAHADEVIA</t>
  </si>
  <si>
    <t>01048 A10 1233</t>
  </si>
  <si>
    <t>300871 1</t>
  </si>
  <si>
    <t>INDIRA MEHTA</t>
  </si>
  <si>
    <t>01048 A15 1234</t>
  </si>
  <si>
    <t>300872 1</t>
  </si>
  <si>
    <t>RAKESH K KHIWANI</t>
  </si>
  <si>
    <t>01051 E45 1235</t>
  </si>
  <si>
    <t>300873 1</t>
  </si>
  <si>
    <t>KANCHAN ANJANEYA THAKAR</t>
  </si>
  <si>
    <t>01049 B01 1236</t>
  </si>
  <si>
    <t>300874 1</t>
  </si>
  <si>
    <t>RAJEEV ARORA</t>
  </si>
  <si>
    <t>01048 A16 1237</t>
  </si>
  <si>
    <t>300875 1</t>
  </si>
  <si>
    <t>BIR SINGH YADAV</t>
  </si>
  <si>
    <t>01052 E48 1238</t>
  </si>
  <si>
    <t>300876 1</t>
  </si>
  <si>
    <t>BHASWATI ROY</t>
  </si>
  <si>
    <t>01049 B16 1239</t>
  </si>
  <si>
    <t>300877 1</t>
  </si>
  <si>
    <t>SOWDHAMINI VENKATARAMANA</t>
  </si>
  <si>
    <t>01052 E45 1240</t>
  </si>
  <si>
    <t>300878 1</t>
  </si>
  <si>
    <t>PREM SANTSARAN LAL</t>
  </si>
  <si>
    <t>01049 B18 1459</t>
  </si>
  <si>
    <t>300879 1</t>
  </si>
  <si>
    <t>JEETENDRA SINGH RATHORE (MINOR)</t>
  </si>
  <si>
    <t>01052 E64 1460</t>
  </si>
  <si>
    <t>300880 1</t>
  </si>
  <si>
    <t>BIPIN KUMAR JAIN (HUF)</t>
  </si>
  <si>
    <t>01052 E65 1461</t>
  </si>
  <si>
    <t>300881 1</t>
  </si>
  <si>
    <t>01049 E04 1463</t>
  </si>
  <si>
    <t>300883 1</t>
  </si>
  <si>
    <t>HOLIDAY</t>
  </si>
  <si>
    <t>01051 E66 1465</t>
  </si>
  <si>
    <t>300885 1</t>
  </si>
  <si>
    <t>GANESH RAMASWAMY</t>
  </si>
  <si>
    <t>01052 E66 1466</t>
  </si>
  <si>
    <t>300886 1</t>
  </si>
  <si>
    <t>01049 B19 1467</t>
  </si>
  <si>
    <t>300887 1</t>
  </si>
  <si>
    <t>KUSHAL CHAND DUGAR</t>
  </si>
  <si>
    <t>01050 E16 1468</t>
  </si>
  <si>
    <t>300888 1</t>
  </si>
  <si>
    <t>ANURADHA AHLUWALIA</t>
  </si>
  <si>
    <t>0107 A19 1469</t>
  </si>
  <si>
    <t>300889 1</t>
  </si>
  <si>
    <t>TILAK RAJ SALOOJA</t>
  </si>
  <si>
    <t>0108 A07 1470</t>
  </si>
  <si>
    <t>300890 1</t>
  </si>
  <si>
    <t>CENTURY TWENTY ONE PVT LTD</t>
  </si>
  <si>
    <t>01050 E17 1471</t>
  </si>
  <si>
    <t>300891 1</t>
  </si>
  <si>
    <t>O S RAJPAL</t>
  </si>
  <si>
    <t>01040 B08 1472</t>
  </si>
  <si>
    <t>300892 1</t>
  </si>
  <si>
    <t>PRADEEP KUMAR</t>
  </si>
  <si>
    <t>01041 E03 1473</t>
  </si>
  <si>
    <t>300893 1</t>
  </si>
  <si>
    <t>T V S NARASIMHACHARI</t>
  </si>
  <si>
    <t>01052 E63 1480</t>
  </si>
  <si>
    <t>300901 1</t>
  </si>
  <si>
    <t>TARUN CHANDRA</t>
  </si>
  <si>
    <t>01050 B28 1487</t>
  </si>
  <si>
    <t>300908 1</t>
  </si>
  <si>
    <t>SURBIR SINGH KAPOOR</t>
  </si>
  <si>
    <t>01049 A46 1489</t>
  </si>
  <si>
    <t>300910 1</t>
  </si>
  <si>
    <t>ANIL K BISHNOI</t>
  </si>
  <si>
    <t>01050 A46 1490</t>
  </si>
  <si>
    <t>300911 1</t>
  </si>
  <si>
    <t>ANIL KUMAR BISHNOI</t>
  </si>
  <si>
    <t>01038 B16 1491</t>
  </si>
  <si>
    <t>300912 1</t>
  </si>
  <si>
    <t>BALDEV SINGH PURI</t>
  </si>
  <si>
    <t>01050 A48 1495</t>
  </si>
  <si>
    <t>300916 1</t>
  </si>
  <si>
    <t>RAKESH SEHGAL</t>
  </si>
  <si>
    <t>01047 A22 1498</t>
  </si>
  <si>
    <t>300919 1</t>
  </si>
  <si>
    <t>RANGI INTERNATIONAL</t>
  </si>
  <si>
    <t>01048 A22 1499</t>
  </si>
  <si>
    <t>300920 1</t>
  </si>
  <si>
    <t>01049 B30 1500</t>
  </si>
  <si>
    <t>300921 1</t>
  </si>
  <si>
    <t>JAGDISH KUMAR SONI</t>
  </si>
  <si>
    <t>01050 B30 1502</t>
  </si>
  <si>
    <t>300922 1</t>
  </si>
  <si>
    <t>0107 A20 1505</t>
  </si>
  <si>
    <t>300926 1</t>
  </si>
  <si>
    <t>ARJUN MITHAL</t>
  </si>
  <si>
    <t>0107 E07 1506</t>
  </si>
  <si>
    <t>300927 1</t>
  </si>
  <si>
    <t>K S NARANG</t>
  </si>
  <si>
    <t>0101 A17 1507</t>
  </si>
  <si>
    <t>300928 1</t>
  </si>
  <si>
    <t>ESSPEE MANUFACTURING CO PVT LTD</t>
  </si>
  <si>
    <t>0101 B33 1562</t>
  </si>
  <si>
    <t>300929 1</t>
  </si>
  <si>
    <t>TRIDIB SARKAR</t>
  </si>
  <si>
    <t>01021 A27 1512</t>
  </si>
  <si>
    <t>300934 1</t>
  </si>
  <si>
    <t>SUSHIL CHANDER MATHUR</t>
  </si>
  <si>
    <t>01041 A12 1513</t>
  </si>
  <si>
    <t>300935 1</t>
  </si>
  <si>
    <t>ZEHRA SHERVANI</t>
  </si>
  <si>
    <t>0101 B31 1514</t>
  </si>
  <si>
    <t>300936 1</t>
  </si>
  <si>
    <t>CHEMICAL CONSTRUCTION INTL PVT LTD</t>
  </si>
  <si>
    <t>01049 B20 1515</t>
  </si>
  <si>
    <t>300937 1</t>
  </si>
  <si>
    <t>DEEPAK KUMAR BHATIA</t>
  </si>
  <si>
    <t>0102 B31 1520</t>
  </si>
  <si>
    <t>300942 1</t>
  </si>
  <si>
    <t>CHEMICAL CONSTRUCTION INTL PVT LTD      _x000C_</t>
  </si>
  <si>
    <t>01040 A00 1521</t>
  </si>
  <si>
    <t>300943 1</t>
  </si>
  <si>
    <t>SANJAI SONI</t>
  </si>
  <si>
    <t>0106 B04 1522</t>
  </si>
  <si>
    <t>300944 1</t>
  </si>
  <si>
    <t>DEEPAK DIESELS</t>
  </si>
  <si>
    <t>01046 B01 1600</t>
  </si>
  <si>
    <t>300945 1</t>
  </si>
  <si>
    <t>BIRENDER SINGH SRA</t>
  </si>
  <si>
    <t>01047 B01 1601</t>
  </si>
  <si>
    <t>300946 1</t>
  </si>
  <si>
    <t>0104 B20 1563</t>
  </si>
  <si>
    <t>300947 1</t>
  </si>
  <si>
    <t>NIRMAL GUPTA</t>
  </si>
  <si>
    <t>01047 A05 1564</t>
  </si>
  <si>
    <t>300949 1</t>
  </si>
  <si>
    <t>BIRENDER NIHAL SINGH</t>
  </si>
  <si>
    <t>01049 A43 1598</t>
  </si>
  <si>
    <t>300950 1</t>
  </si>
  <si>
    <t>K RAM SINGH</t>
  </si>
  <si>
    <t>01041 B16 1566     OS</t>
  </si>
  <si>
    <t>300952 1</t>
  </si>
  <si>
    <t>LAXMI NARAIN RAO</t>
  </si>
  <si>
    <t>01041 B17 1569</t>
  </si>
  <si>
    <t>300955 1</t>
  </si>
  <si>
    <t>HARCHARAN SINGH SOOD</t>
  </si>
  <si>
    <t>01022 B06 1572</t>
  </si>
  <si>
    <t>300959 1</t>
  </si>
  <si>
    <t>ARUN PRAKASH SETIA</t>
  </si>
  <si>
    <t>01050 B35 1573</t>
  </si>
  <si>
    <t>300960 1</t>
  </si>
  <si>
    <t>ARUN PARKASH SETIA</t>
  </si>
  <si>
    <t>01041 A18 1614</t>
  </si>
  <si>
    <t>300962 1</t>
  </si>
  <si>
    <t>GOPAL KACKER</t>
  </si>
  <si>
    <t>01045 A46 1637</t>
  </si>
  <si>
    <t>300963 1</t>
  </si>
  <si>
    <t>01046 A46 1638</t>
  </si>
  <si>
    <t>300964 1</t>
  </si>
  <si>
    <t>01050 E18 1615</t>
  </si>
  <si>
    <t>300965 1</t>
  </si>
  <si>
    <t>NEENA EXPORTERS P LTD</t>
  </si>
  <si>
    <t>01050 E19 1616</t>
  </si>
  <si>
    <t>300966 1</t>
  </si>
  <si>
    <t>C K EXPORTERS P LTD</t>
  </si>
  <si>
    <t>01048 A28 1690</t>
  </si>
  <si>
    <t>300969 1</t>
  </si>
  <si>
    <t>OPTIMA CONSULTANTS PVT LTD</t>
  </si>
  <si>
    <t>01049 B27 1691</t>
  </si>
  <si>
    <t>300971 1</t>
  </si>
  <si>
    <t>RAMESH  CHANDER KESAR</t>
  </si>
  <si>
    <t>0103 A23 1692</t>
  </si>
  <si>
    <t>300973 1</t>
  </si>
  <si>
    <t>MEDIA TRANSASIA (I) PVT LTD</t>
  </si>
  <si>
    <t>0102 A23 1693</t>
  </si>
  <si>
    <t>300974 1</t>
  </si>
  <si>
    <t>0102 A22 1694</t>
  </si>
  <si>
    <t>300975 1</t>
  </si>
  <si>
    <t>0102 B18 1695</t>
  </si>
  <si>
    <t>300979 1</t>
  </si>
  <si>
    <t>0101 E14 1697</t>
  </si>
  <si>
    <t>300984 1</t>
  </si>
  <si>
    <t>SURESH CHANDER SAPRA</t>
  </si>
  <si>
    <t>0101 B36 1698</t>
  </si>
  <si>
    <t>300985 1</t>
  </si>
  <si>
    <t>ISHWAR DADLANI</t>
  </si>
  <si>
    <t>01049 B28 1699</t>
  </si>
  <si>
    <t>300990 1</t>
  </si>
  <si>
    <t>SHEELA MAHESHWARI</t>
  </si>
  <si>
    <t>01049 B29 1700</t>
  </si>
  <si>
    <t>300991 1</t>
  </si>
  <si>
    <t>R K CHOPRA</t>
  </si>
  <si>
    <t>0107 A22 1701</t>
  </si>
  <si>
    <t>300993 1</t>
  </si>
  <si>
    <t>PRITHI PAL SINGH BAJAJ</t>
  </si>
  <si>
    <t>01048 A29 1702</t>
  </si>
  <si>
    <t>300994 1</t>
  </si>
  <si>
    <t>R &amp; H POWER CO. PRIVATE LTD.</t>
  </si>
  <si>
    <t>0101 E15 1703</t>
  </si>
  <si>
    <t>300995 1</t>
  </si>
  <si>
    <t>MANJU PRABHA JAIN</t>
  </si>
  <si>
    <t>0108 B14 1704</t>
  </si>
  <si>
    <t>300997 1</t>
  </si>
  <si>
    <t>JASPAL SINGH NAGPAL</t>
  </si>
  <si>
    <t>01041 A22 1705</t>
  </si>
  <si>
    <t>300998 1</t>
  </si>
  <si>
    <t>ROKHEIN INTERNATIONAL PVT LTD</t>
  </si>
  <si>
    <t>01046 B19 1774</t>
  </si>
  <si>
    <t>300999 1</t>
  </si>
  <si>
    <t>V K BHATIA</t>
  </si>
  <si>
    <t>01048 A30 1706</t>
  </si>
  <si>
    <t>301000 1</t>
  </si>
  <si>
    <t>O P RIHANI</t>
  </si>
  <si>
    <t>0101 E11 1707</t>
  </si>
  <si>
    <t>301003 1</t>
  </si>
  <si>
    <t>RAMA KOHLI</t>
  </si>
  <si>
    <t>01049 B31 1746</t>
  </si>
  <si>
    <t>301006 1</t>
  </si>
  <si>
    <t>SUNITA NAGPAL</t>
  </si>
  <si>
    <t>01048 A36 1747</t>
  </si>
  <si>
    <t>301011 1</t>
  </si>
  <si>
    <t>SANJIV AGGARWAL HUF</t>
  </si>
  <si>
    <t>01048 A37 1748</t>
  </si>
  <si>
    <t>301012 1</t>
  </si>
  <si>
    <t>SUSHIL AGARWAL</t>
  </si>
  <si>
    <t>0102 B26 1758</t>
  </si>
  <si>
    <t>301013 1</t>
  </si>
  <si>
    <t>HARISH C NARULA</t>
  </si>
  <si>
    <t>01038 A05 1759</t>
  </si>
  <si>
    <t>301014 1</t>
  </si>
  <si>
    <t>GOVAN BROS (RAMPUR) LTD</t>
  </si>
  <si>
    <t>01038 A06 1760</t>
  </si>
  <si>
    <t>301015 1</t>
  </si>
  <si>
    <t>01048 A39 1761</t>
  </si>
  <si>
    <t>301016 1</t>
  </si>
  <si>
    <t>01049 A39 1762</t>
  </si>
  <si>
    <t>301017 1</t>
  </si>
  <si>
    <t>0101 E16 1763</t>
  </si>
  <si>
    <t>301018 1</t>
  </si>
  <si>
    <t>PRASANTA BHATTACHARYA</t>
  </si>
  <si>
    <t>0102 A26 1764</t>
  </si>
  <si>
    <t>301020 1</t>
  </si>
  <si>
    <t>J.S.PASRICHA</t>
  </si>
  <si>
    <t>01050 E21 1765</t>
  </si>
  <si>
    <t>301021 1</t>
  </si>
  <si>
    <t>SATYA VIR MALIK</t>
  </si>
  <si>
    <t>01048 B05 1766</t>
  </si>
  <si>
    <t>301022 1</t>
  </si>
  <si>
    <t>ARUN KUMAR GUPTA</t>
  </si>
  <si>
    <t>0102 B27 1767</t>
  </si>
  <si>
    <t>301023 1</t>
  </si>
  <si>
    <t>CHANDAN ROY</t>
  </si>
  <si>
    <t>0106 B07 1989</t>
  </si>
  <si>
    <t>301025 1</t>
  </si>
  <si>
    <t>PRADEEP GILL</t>
  </si>
  <si>
    <t>01037 E11 1823</t>
  </si>
  <si>
    <t>301027 1</t>
  </si>
  <si>
    <t>DATA BANK</t>
  </si>
  <si>
    <t>01041 B26 1990</t>
  </si>
  <si>
    <t>301028 1</t>
  </si>
  <si>
    <t>HARIHARAN VISWANATHAN                   _x000C_</t>
  </si>
  <si>
    <t>01018 B22 1991</t>
  </si>
  <si>
    <t>301029 1</t>
  </si>
  <si>
    <t>HARIHARAN SRINIVASAN</t>
  </si>
  <si>
    <t>01050 A51 1824</t>
  </si>
  <si>
    <t>301030 1</t>
  </si>
  <si>
    <t>MRIDULA BHATNAGAR</t>
  </si>
  <si>
    <t>01047 A10 1992</t>
  </si>
  <si>
    <t>301035 1</t>
  </si>
  <si>
    <t>DINESH KUMAR RASTOGI</t>
  </si>
  <si>
    <t>01041 A34 1908</t>
  </si>
  <si>
    <t>301037 1</t>
  </si>
  <si>
    <t>SANGITA NAYYAR</t>
  </si>
  <si>
    <t>0102 A30 1825</t>
  </si>
  <si>
    <t>301038 1</t>
  </si>
  <si>
    <t>JAGDISH CHANDER SUNEJA</t>
  </si>
  <si>
    <t>0102 A31 1826</t>
  </si>
  <si>
    <t>301039 1</t>
  </si>
  <si>
    <t>VINITA SETH</t>
  </si>
  <si>
    <t>01041 B19 1768</t>
  </si>
  <si>
    <t>301040 1</t>
  </si>
  <si>
    <t>RAJIV MEHTA</t>
  </si>
  <si>
    <t>01042 B19 1769</t>
  </si>
  <si>
    <t>301041 1</t>
  </si>
  <si>
    <t>01048 B07 1827</t>
  </si>
  <si>
    <t>301042 1</t>
  </si>
  <si>
    <t>PURSHOTTAM LAL UPPAL</t>
  </si>
  <si>
    <t>0102 B30 1909</t>
  </si>
  <si>
    <t>301045 1</t>
  </si>
  <si>
    <t>SHARAD GARG</t>
  </si>
  <si>
    <t>01049 E52 1965</t>
  </si>
  <si>
    <t>301046 1</t>
  </si>
  <si>
    <t>ANITA RAJENDRA KUMAR</t>
  </si>
  <si>
    <t>01049 E53 1966</t>
  </si>
  <si>
    <t>301047 1</t>
  </si>
  <si>
    <t>SAROJ</t>
  </si>
  <si>
    <t>0101 E18 1828</t>
  </si>
  <si>
    <t>301053 1</t>
  </si>
  <si>
    <t>SUREN NAVLAKHA</t>
  </si>
  <si>
    <t>0102 B28 1829</t>
  </si>
  <si>
    <t>301054 1</t>
  </si>
  <si>
    <t>0103 B28 1830</t>
  </si>
  <si>
    <t>301055 1</t>
  </si>
  <si>
    <t>0104 B28 1831</t>
  </si>
  <si>
    <t>301056 1</t>
  </si>
  <si>
    <t>0105 B00 1972</t>
  </si>
  <si>
    <t>301057 1</t>
  </si>
  <si>
    <t>P P MEHTA</t>
  </si>
  <si>
    <t>0105 A20 1910</t>
  </si>
  <si>
    <t>301058 1</t>
  </si>
  <si>
    <t>SAROJ BAJPAI</t>
  </si>
  <si>
    <t>0106 A20 1911</t>
  </si>
  <si>
    <t>301059 1</t>
  </si>
  <si>
    <t>01041 B24 1912</t>
  </si>
  <si>
    <t>301061 1</t>
  </si>
  <si>
    <t>VIMAL KUMAR VACHHAR</t>
  </si>
  <si>
    <t>01048 B11 1913</t>
  </si>
  <si>
    <t>301063 1</t>
  </si>
  <si>
    <t>M K JAIN</t>
  </si>
  <si>
    <t>01050 E23 1914</t>
  </si>
  <si>
    <t>301065 1</t>
  </si>
  <si>
    <t>01050 E24 1915</t>
  </si>
  <si>
    <t>301066 1</t>
  </si>
  <si>
    <t>01050 E25 1916</t>
  </si>
  <si>
    <t>301067 1</t>
  </si>
  <si>
    <t>01051 E74 1993</t>
  </si>
  <si>
    <t>301069 1</t>
  </si>
  <si>
    <t>UMA MITTAL</t>
  </si>
  <si>
    <t>01047 A11 1994</t>
  </si>
  <si>
    <t>301071 1</t>
  </si>
  <si>
    <t>RAKESH GUPTA</t>
  </si>
  <si>
    <t>01048 B20 1995</t>
  </si>
  <si>
    <t>301072 1</t>
  </si>
  <si>
    <t>0101 E20 1918     OS</t>
  </si>
  <si>
    <t>301073 1</t>
  </si>
  <si>
    <t>01048 B12 1919</t>
  </si>
  <si>
    <t>301075 1</t>
  </si>
  <si>
    <t>PRADEEP KUMAR KHANDELWAL</t>
  </si>
  <si>
    <t>01047 A08 1920</t>
  </si>
  <si>
    <t>301077 1</t>
  </si>
  <si>
    <t>LAVA BHARGAVA</t>
  </si>
  <si>
    <t>01048 B14 1922</t>
  </si>
  <si>
    <t>301079 1</t>
  </si>
  <si>
    <t>M/S SWIFT TRAVELS INTERNATIONAL</t>
  </si>
  <si>
    <t>01040 A28 1923</t>
  </si>
  <si>
    <t>301080 1</t>
  </si>
  <si>
    <t>RAMESH KUMAR GAMBHIR</t>
  </si>
  <si>
    <t>01041 A28 1924</t>
  </si>
  <si>
    <t>301081 1</t>
  </si>
  <si>
    <t>YAGAYA DUTT GAMBHIR</t>
  </si>
  <si>
    <t>01042 A28 1925</t>
  </si>
  <si>
    <t>301082 1</t>
  </si>
  <si>
    <t>SUSHIL KUMAR VERMA</t>
  </si>
  <si>
    <t>0103 A12 1926</t>
  </si>
  <si>
    <t>301083 1</t>
  </si>
  <si>
    <t>SHARAD INTERNATIONAL LTD</t>
  </si>
  <si>
    <t>0102 B45 2022</t>
  </si>
  <si>
    <t>301084 1</t>
  </si>
  <si>
    <t>SUKHVINDER KAUR</t>
  </si>
  <si>
    <t>01047 A12 1996</t>
  </si>
  <si>
    <t>301085 1</t>
  </si>
  <si>
    <t>M/S M S ELECTRONICS</t>
  </si>
  <si>
    <t>0101 B38 2044</t>
  </si>
  <si>
    <t>301087 1</t>
  </si>
  <si>
    <t>DEEPAK KRIPALANI</t>
  </si>
  <si>
    <t>01024 E32 2045</t>
  </si>
  <si>
    <t>301089 1</t>
  </si>
  <si>
    <t>ARBIND KUMAR</t>
  </si>
  <si>
    <t>0107 E08 1927</t>
  </si>
  <si>
    <t>301090 1</t>
  </si>
  <si>
    <t>ASHOK CHANDHOK</t>
  </si>
  <si>
    <t>01039 B10 2046</t>
  </si>
  <si>
    <t>301091 1</t>
  </si>
  <si>
    <t>CHANDAN RAMAMURTHI</t>
  </si>
  <si>
    <t>01040 B10 2047</t>
  </si>
  <si>
    <t>301092 1</t>
  </si>
  <si>
    <t>01050 E32 2106</t>
  </si>
  <si>
    <t>301093 1</t>
  </si>
  <si>
    <t>GRIPWEL FASTENERS</t>
  </si>
  <si>
    <t>0105 A08 2182</t>
  </si>
  <si>
    <t>301097 1</t>
  </si>
  <si>
    <t>AVANTI OVERSEAS PVT LTD</t>
  </si>
  <si>
    <t>0103 B15 2671</t>
  </si>
  <si>
    <t>301098 1</t>
  </si>
  <si>
    <t>PAWAN KUMAR ROY &amp; SONS HUF</t>
  </si>
  <si>
    <t>01016 B02 2196</t>
  </si>
  <si>
    <t>301100 1</t>
  </si>
  <si>
    <t>B R BHATIA</t>
  </si>
  <si>
    <t>0103 B16 2672</t>
  </si>
  <si>
    <t>301101 1</t>
  </si>
  <si>
    <t>RAM RATTAN GARG HUF</t>
  </si>
  <si>
    <t>0105 B24 2180     OS</t>
  </si>
  <si>
    <t>301102 1</t>
  </si>
  <si>
    <t>LALIT BHASIN</t>
  </si>
  <si>
    <t>0106 A19 2583</t>
  </si>
  <si>
    <t>301103 1</t>
  </si>
  <si>
    <t>VIRENDRA KUMAR ANAND</t>
  </si>
  <si>
    <t>0107 B15 2107</t>
  </si>
  <si>
    <t>301105 1</t>
  </si>
  <si>
    <t>RAGHUBIR PRASAD LATH                    _x000C_</t>
  </si>
  <si>
    <t>0108 E00 1290</t>
  </si>
  <si>
    <t>301118 1</t>
  </si>
  <si>
    <t>PRAKASH CHAND MEHTA</t>
  </si>
  <si>
    <t>01034 E50 1575</t>
  </si>
  <si>
    <t>301121 1</t>
  </si>
  <si>
    <t>SUNIL RAJKUMAR GULATI</t>
  </si>
  <si>
    <t>0101 B29 1021</t>
  </si>
  <si>
    <t>301129 1</t>
  </si>
  <si>
    <t>N C MATHUR</t>
  </si>
  <si>
    <t>01052 E29 1022</t>
  </si>
  <si>
    <t>301130 1</t>
  </si>
  <si>
    <t>DIMPLE A SINGH</t>
  </si>
  <si>
    <t>01049 A26 1023</t>
  </si>
  <si>
    <t>301131 1</t>
  </si>
  <si>
    <t>ISHWAR DASS GARG &amp; SON (HUF)</t>
  </si>
  <si>
    <t>0108 B06 1024</t>
  </si>
  <si>
    <t>301132 1</t>
  </si>
  <si>
    <t>NITIN VINOD KAMRA</t>
  </si>
  <si>
    <t>01040 B00 1292</t>
  </si>
  <si>
    <t>301134 1</t>
  </si>
  <si>
    <t>NEERA BROJINDER ANAND</t>
  </si>
  <si>
    <t>01051 E30 1028</t>
  </si>
  <si>
    <t>301136 1</t>
  </si>
  <si>
    <t>RANJANA GUPTA</t>
  </si>
  <si>
    <t>0108 B09 1029</t>
  </si>
  <si>
    <t>301137 1</t>
  </si>
  <si>
    <t>SEEMA UBEROI</t>
  </si>
  <si>
    <t>01039 B02 1089</t>
  </si>
  <si>
    <t>301140 1</t>
  </si>
  <si>
    <t>SANJEEV KUMAR AGARWAL</t>
  </si>
  <si>
    <t>01049 B10 1026</t>
  </si>
  <si>
    <t>301141 1</t>
  </si>
  <si>
    <t>PADMA RANI</t>
  </si>
  <si>
    <t>01048 B10 1027</t>
  </si>
  <si>
    <t>301142 1</t>
  </si>
  <si>
    <t>01051 E20 1094</t>
  </si>
  <si>
    <t>301143 1</t>
  </si>
  <si>
    <t>P V RAO</t>
  </si>
  <si>
    <t>01047 A30 1034</t>
  </si>
  <si>
    <t>301144 1</t>
  </si>
  <si>
    <t>YOGENDRA SAHAI GUPTA</t>
  </si>
  <si>
    <t>01052 E31 1095</t>
  </si>
  <si>
    <t>301145 1</t>
  </si>
  <si>
    <t>DINESH KUMAR GUPTA</t>
  </si>
  <si>
    <t>01022 E05 1096</t>
  </si>
  <si>
    <t>301146 1</t>
  </si>
  <si>
    <t>HARINDER PAL SINGH</t>
  </si>
  <si>
    <t>0105 B02 2108</t>
  </si>
  <si>
    <t>301150 1</t>
  </si>
  <si>
    <t>ANIL CHADHA</t>
  </si>
  <si>
    <t>01040 A02 2125</t>
  </si>
  <si>
    <t>301151 1</t>
  </si>
  <si>
    <t>SADHANA RAMACHANDRAN</t>
  </si>
  <si>
    <t>01040 B28 2156</t>
  </si>
  <si>
    <t>301153 1</t>
  </si>
  <si>
    <t>SHAHID SIDDIQUI</t>
  </si>
  <si>
    <t>0105 A15 2109</t>
  </si>
  <si>
    <t>301155 1</t>
  </si>
  <si>
    <t>ASHOK V JAGTIANI</t>
  </si>
  <si>
    <t>0106 A15 2110</t>
  </si>
  <si>
    <t>301156 1</t>
  </si>
  <si>
    <t>KISHORE V JAGTIANI</t>
  </si>
  <si>
    <t>0105 A07 2111</t>
  </si>
  <si>
    <t>301157 1</t>
  </si>
  <si>
    <t>GULABRAI V MIRCHANDANI</t>
  </si>
  <si>
    <t>0104 A48 2205     OS</t>
  </si>
  <si>
    <t>301158 1</t>
  </si>
  <si>
    <t>01047 B07 2112</t>
  </si>
  <si>
    <t>301165 1</t>
  </si>
  <si>
    <t>SUSHIL MALIK</t>
  </si>
  <si>
    <t>0106 A16 2159</t>
  </si>
  <si>
    <t>301169 1</t>
  </si>
  <si>
    <t>SANYUKTA MEHROTRA</t>
  </si>
  <si>
    <t>01049 E50 2214</t>
  </si>
  <si>
    <t>301170 1</t>
  </si>
  <si>
    <t>JASKARAN SINGH</t>
  </si>
  <si>
    <t>0105 A16 2160</t>
  </si>
  <si>
    <t>301171 1</t>
  </si>
  <si>
    <t>RAJATA MEHRA</t>
  </si>
  <si>
    <t>01048 A46 2584</t>
  </si>
  <si>
    <t>301172 1</t>
  </si>
  <si>
    <t>BHALLA TECHTRAN INDUSTRIES PVT LTD</t>
  </si>
  <si>
    <t>01042 A18 2585</t>
  </si>
  <si>
    <t>301175 1</t>
  </si>
  <si>
    <t>R S KATHURIA CYCLE &amp; AUTO INDUSTRIES</t>
  </si>
  <si>
    <t>01048 A48 2586</t>
  </si>
  <si>
    <t>301177 1</t>
  </si>
  <si>
    <t>HARDEEP SINGH</t>
  </si>
  <si>
    <t>01049 A52 2587</t>
  </si>
  <si>
    <t>301183 1</t>
  </si>
  <si>
    <t>ATUL AGGARWAL</t>
  </si>
  <si>
    <t>0103 B06 2588</t>
  </si>
  <si>
    <t>301184 1</t>
  </si>
  <si>
    <t>ANUPAM AGGARWAL</t>
  </si>
  <si>
    <t>0101 E03 2589</t>
  </si>
  <si>
    <t>301185 1</t>
  </si>
  <si>
    <t>ANSHU AGGARWAL</t>
  </si>
  <si>
    <t>0106 B15 2673</t>
  </si>
  <si>
    <t>301186 1</t>
  </si>
  <si>
    <t>RAVINDER NATH SHARMA</t>
  </si>
  <si>
    <t>0104 B24 2655</t>
  </si>
  <si>
    <t>301188 1</t>
  </si>
  <si>
    <t>RANJANA BANERJEE</t>
  </si>
  <si>
    <t>01048 B30 2674</t>
  </si>
  <si>
    <t>301189 1</t>
  </si>
  <si>
    <t>VINOD KUMAR BAHL</t>
  </si>
  <si>
    <t>01050 E33 2675</t>
  </si>
  <si>
    <t>301190 1</t>
  </si>
  <si>
    <t>ARVIND VYAS</t>
  </si>
  <si>
    <t>0108 B11 2676</t>
  </si>
  <si>
    <t>301191 1</t>
  </si>
  <si>
    <t>0105 E04 2677</t>
  </si>
  <si>
    <t>301193 1</t>
  </si>
  <si>
    <t>LALCHAND RASTOGI</t>
  </si>
  <si>
    <t>0103 E00 2742</t>
  </si>
  <si>
    <t>301195 1</t>
  </si>
  <si>
    <t>NEETA MEHRA</t>
  </si>
  <si>
    <t>0104 A12 2678</t>
  </si>
  <si>
    <t>301196 1</t>
  </si>
  <si>
    <t>KRISHAN KUMAR MEHRA</t>
  </si>
  <si>
    <t>0108 A00 2657</t>
  </si>
  <si>
    <t>301197 1</t>
  </si>
  <si>
    <t>PRABHAT KUMAR ANDLEIGH</t>
  </si>
  <si>
    <t>01040 A21 2679</t>
  </si>
  <si>
    <t>301198 1</t>
  </si>
  <si>
    <t>SUBODH  MARKANDEYA</t>
  </si>
  <si>
    <t>01024 A08 2680</t>
  </si>
  <si>
    <t>301199 1</t>
  </si>
  <si>
    <t>SUBODH MARKANDEYA</t>
  </si>
  <si>
    <t>01040 A22 2681</t>
  </si>
  <si>
    <t>301200 1</t>
  </si>
  <si>
    <t>RASHMI VAIDIALINGAM</t>
  </si>
  <si>
    <t>0104 A21 2682</t>
  </si>
  <si>
    <t>301201 1</t>
  </si>
  <si>
    <t>0106 A21 2683</t>
  </si>
  <si>
    <t>301202 1</t>
  </si>
  <si>
    <t>0105 A21 2684</t>
  </si>
  <si>
    <t>301203 1</t>
  </si>
  <si>
    <t>01047 A15 2685</t>
  </si>
  <si>
    <t>301204 1</t>
  </si>
  <si>
    <t>CHIMAN KHANNA</t>
  </si>
  <si>
    <t>01048 B31 2706</t>
  </si>
  <si>
    <t>301205 1</t>
  </si>
  <si>
    <t>V N SRIVASTAVA                          _x000C_</t>
  </si>
  <si>
    <t>0103 B18 2707</t>
  </si>
  <si>
    <t>301206 1</t>
  </si>
  <si>
    <t>BHARAT VEER</t>
  </si>
  <si>
    <t>01019 A30 2821     OS</t>
  </si>
  <si>
    <t>301207 1</t>
  </si>
  <si>
    <t>THE OFFSETTERS</t>
  </si>
  <si>
    <t>01020 A30 2822     OS</t>
  </si>
  <si>
    <t>301208 1</t>
  </si>
  <si>
    <t>01023 B05 2610</t>
  </si>
  <si>
    <t>301210 1</t>
  </si>
  <si>
    <t>SATISH LAL TANDON</t>
  </si>
  <si>
    <t>0106 B16 2686</t>
  </si>
  <si>
    <t>301219 1</t>
  </si>
  <si>
    <t>NEERAJ GAUTAM</t>
  </si>
  <si>
    <t>0106 B17 2687</t>
  </si>
  <si>
    <t>301220 1</t>
  </si>
  <si>
    <t>MANJOT KALRA</t>
  </si>
  <si>
    <t>01010 B00 2663</t>
  </si>
  <si>
    <t>301221 1</t>
  </si>
  <si>
    <t>SURINDER K MINOCHA</t>
  </si>
  <si>
    <t>01049 E07 2823</t>
  </si>
  <si>
    <t>301223 1</t>
  </si>
  <si>
    <t>KIRAN SURI</t>
  </si>
  <si>
    <t>01047 B24 2611</t>
  </si>
  <si>
    <t>301224 1</t>
  </si>
  <si>
    <t>AEROSPARES</t>
  </si>
  <si>
    <t>01048 B24 2612</t>
  </si>
  <si>
    <t>301225 1</t>
  </si>
  <si>
    <t>01042 A22 2613     OS</t>
  </si>
  <si>
    <t>301226 1</t>
  </si>
  <si>
    <t>VISHNU PARKASH</t>
  </si>
  <si>
    <t>01042 B16 2614     OS</t>
  </si>
  <si>
    <t>301227 1</t>
  </si>
  <si>
    <t>NEMAI MAJUMDAR</t>
  </si>
  <si>
    <t>0102 A45 2615</t>
  </si>
  <si>
    <t>301228 1</t>
  </si>
  <si>
    <t>MOHTA FINANCE AND LEASING CO LTD</t>
  </si>
  <si>
    <t>0103 A45 2616</t>
  </si>
  <si>
    <t>301229 1</t>
  </si>
  <si>
    <t>MOHTA FINANCE &amp; LEASING CO LTD</t>
  </si>
  <si>
    <t>01048 B26 2617</t>
  </si>
  <si>
    <t>301230 1</t>
  </si>
  <si>
    <t>KAURANI JAIRAJKUMARI</t>
  </si>
  <si>
    <t>01048 B27 2618</t>
  </si>
  <si>
    <t>301231 1</t>
  </si>
  <si>
    <t>GIAN NATH KATHPALIA</t>
  </si>
  <si>
    <t>0106 B14 2619</t>
  </si>
  <si>
    <t>301233 1</t>
  </si>
  <si>
    <t>MANOJ GURNANI</t>
  </si>
  <si>
    <t>01039 E00 2665</t>
  </si>
  <si>
    <t>301234 1</t>
  </si>
  <si>
    <t>INDU CHAWLA</t>
  </si>
  <si>
    <t>01039 A15 2666</t>
  </si>
  <si>
    <t>301235 1</t>
  </si>
  <si>
    <t>MEENU KHURANA</t>
  </si>
  <si>
    <t>0102 A46 2620</t>
  </si>
  <si>
    <t>301236 1</t>
  </si>
  <si>
    <t>ANUPAM DEV</t>
  </si>
  <si>
    <t>0106 A22 2688</t>
  </si>
  <si>
    <t>301237 1</t>
  </si>
  <si>
    <t>RAVINDER KUMAR TULI</t>
  </si>
  <si>
    <t>0108 A00 2667</t>
  </si>
  <si>
    <t>301238 1</t>
  </si>
  <si>
    <t>BIR MOHAN SINGH</t>
  </si>
  <si>
    <t>0102 A49 2689     OS</t>
  </si>
  <si>
    <t>301239 1</t>
  </si>
  <si>
    <t>JASBIR SINGH</t>
  </si>
  <si>
    <t>01048 A43 2709</t>
  </si>
  <si>
    <t>301243 1</t>
  </si>
  <si>
    <t>KANTA NATH BHARGAWA</t>
  </si>
  <si>
    <t>01022 A16 2710</t>
  </si>
  <si>
    <t>301244 1</t>
  </si>
  <si>
    <t>DALIP KUMAR NAGDEV</t>
  </si>
  <si>
    <t>0101 E26 2711</t>
  </si>
  <si>
    <t>301246 1</t>
  </si>
  <si>
    <t>GURMEHAR SINGH DHUPIA</t>
  </si>
  <si>
    <t>0101 E27 2712</t>
  </si>
  <si>
    <t>301247 1</t>
  </si>
  <si>
    <t>SAHIBA KAUR DHUPIA</t>
  </si>
  <si>
    <t>0106 A24 2714</t>
  </si>
  <si>
    <t>301249 1</t>
  </si>
  <si>
    <t>USHA VARADARAJAN</t>
  </si>
  <si>
    <t>01022 B19 2715</t>
  </si>
  <si>
    <t>301250 1</t>
  </si>
  <si>
    <t>MANU NARANG</t>
  </si>
  <si>
    <t>0105 A23 2745</t>
  </si>
  <si>
    <t>301251 1</t>
  </si>
  <si>
    <t>MANJU BHALLA</t>
  </si>
  <si>
    <t>0107 A28 2716</t>
  </si>
  <si>
    <t>301252 1</t>
  </si>
  <si>
    <t>LALIT MOHAN KATARYA</t>
  </si>
  <si>
    <t>0102 A50 2717</t>
  </si>
  <si>
    <t>301254 1</t>
  </si>
  <si>
    <t>CONTINENTAL DEVICE INDIA LTD</t>
  </si>
  <si>
    <t>0104 A16 2718</t>
  </si>
  <si>
    <t>301255 1</t>
  </si>
  <si>
    <t>GOPAL PATNAIK</t>
  </si>
  <si>
    <t>0106 A25 2720</t>
  </si>
  <si>
    <t>301257 1</t>
  </si>
  <si>
    <t>JYOTI AGARWAL</t>
  </si>
  <si>
    <t>0106 B18 2721</t>
  </si>
  <si>
    <t>301258 1</t>
  </si>
  <si>
    <t>RAGHUBIR SAHAI GUPTA</t>
  </si>
  <si>
    <t>0106 B19 2722</t>
  </si>
  <si>
    <t>301259 1</t>
  </si>
  <si>
    <t>MALA RAWAT</t>
  </si>
  <si>
    <t>01023 B07 2723</t>
  </si>
  <si>
    <t>301262 1</t>
  </si>
  <si>
    <t>KANWAL JIT BAWA HUF</t>
  </si>
  <si>
    <t>01040 B12 2724</t>
  </si>
  <si>
    <t>301263 1</t>
  </si>
  <si>
    <t>SUDIPTO BHATTACHARYA</t>
  </si>
  <si>
    <t>0104 A17 2726</t>
  </si>
  <si>
    <t>301265 1</t>
  </si>
  <si>
    <t>SHEILA SIRCAR</t>
  </si>
  <si>
    <t>01038 E44 2727</t>
  </si>
  <si>
    <t>301266 1</t>
  </si>
  <si>
    <t>ARUN KACHHWAHA</t>
  </si>
  <si>
    <t>01040 B14 2728</t>
  </si>
  <si>
    <t>301267 1</t>
  </si>
  <si>
    <t>RAMESH SUNDARAM</t>
  </si>
  <si>
    <t>0101 E44 2907</t>
  </si>
  <si>
    <t>301269 1</t>
  </si>
  <si>
    <t>ANAND KUMAR AGARWAL</t>
  </si>
  <si>
    <t>0105 E00 2748</t>
  </si>
  <si>
    <t>301270 1</t>
  </si>
  <si>
    <t>VINAY MEHRA</t>
  </si>
  <si>
    <t>01045 A33 2824</t>
  </si>
  <si>
    <t>301271 1</t>
  </si>
  <si>
    <t>SANJEEV KUNDRA</t>
  </si>
  <si>
    <t>0103 B19 2779</t>
  </si>
  <si>
    <t>301272 1</t>
  </si>
  <si>
    <t>BHUPINDER VIR HANS</t>
  </si>
  <si>
    <t>01050 E40 2780</t>
  </si>
  <si>
    <t>301276 1</t>
  </si>
  <si>
    <t>MINAKSHI SINGHAL</t>
  </si>
  <si>
    <t>01050 E41 2781</t>
  </si>
  <si>
    <t>301277 1</t>
  </si>
  <si>
    <t>BALRAM SANGAL</t>
  </si>
  <si>
    <t>01040 B36 2966</t>
  </si>
  <si>
    <t>301278 1</t>
  </si>
  <si>
    <t>PRAKRITI JHA</t>
  </si>
  <si>
    <t>01041 B36 2967</t>
  </si>
  <si>
    <t>301279 1</t>
  </si>
  <si>
    <t>RAMA JHA</t>
  </si>
  <si>
    <t>0105 B05 2860</t>
  </si>
  <si>
    <t>301282 1</t>
  </si>
  <si>
    <t>JITENDRA KUMAR AGARWAL                  _x000C_</t>
  </si>
  <si>
    <t>0104 A25 2825</t>
  </si>
  <si>
    <t>301283 1</t>
  </si>
  <si>
    <t>01049 E28 2782</t>
  </si>
  <si>
    <t>301284 1</t>
  </si>
  <si>
    <t>SURINDER PAL KAUR</t>
  </si>
  <si>
    <t>01050 E28 2783</t>
  </si>
  <si>
    <t>301285 1</t>
  </si>
  <si>
    <t>01041 B12 2864</t>
  </si>
  <si>
    <t>301290 1</t>
  </si>
  <si>
    <t>AJAY JAISINGH</t>
  </si>
  <si>
    <t>01040 A29 2865</t>
  </si>
  <si>
    <t>301296 1</t>
  </si>
  <si>
    <t>PREM NATH KHANNA</t>
  </si>
  <si>
    <t>0101 E34 2873</t>
  </si>
  <si>
    <t>301306 1</t>
  </si>
  <si>
    <t>NITIN ARJUN</t>
  </si>
  <si>
    <t>0101 E35 2874</t>
  </si>
  <si>
    <t>301307 1</t>
  </si>
  <si>
    <t>RAKESH KUMAR DHAWAN</t>
  </si>
  <si>
    <t>01047 A29 2875</t>
  </si>
  <si>
    <t>301308 1</t>
  </si>
  <si>
    <t>RAJESH PANDEY</t>
  </si>
  <si>
    <t>01042 A26 2937</t>
  </si>
  <si>
    <t>301309 1</t>
  </si>
  <si>
    <t>PAWAN AGARWAL</t>
  </si>
  <si>
    <t>01047 B09 2889</t>
  </si>
  <si>
    <t>301311 1</t>
  </si>
  <si>
    <t>JOGINDER PAUL WADHAWAN</t>
  </si>
  <si>
    <t>0103 E04 2890</t>
  </si>
  <si>
    <t>301312 1</t>
  </si>
  <si>
    <t>ATUL GOEL</t>
  </si>
  <si>
    <t>01039 A00 2908</t>
  </si>
  <si>
    <t>301313 1</t>
  </si>
  <si>
    <t>RAJAT LAL</t>
  </si>
  <si>
    <t>01039 A00 2909</t>
  </si>
  <si>
    <t>301314 1</t>
  </si>
  <si>
    <t>01047 B10 2891</t>
  </si>
  <si>
    <t>301315 1</t>
  </si>
  <si>
    <t>VIRENDAR KUMAR VADEHRA</t>
  </si>
  <si>
    <t>01047 A32 2892</t>
  </si>
  <si>
    <t>301316 1</t>
  </si>
  <si>
    <t>RAJINDER KUMAR MANCHANDA</t>
  </si>
  <si>
    <t>01023 A06 2893</t>
  </si>
  <si>
    <t>301317 1</t>
  </si>
  <si>
    <t>MOVEON LEASING AND FINANCE LTD</t>
  </si>
  <si>
    <t>01042 A23 2910</t>
  </si>
  <si>
    <t>301318 1</t>
  </si>
  <si>
    <t>01050 E53 2894</t>
  </si>
  <si>
    <t>301320 1</t>
  </si>
  <si>
    <t>JAGPREET SINGH DEED</t>
  </si>
  <si>
    <t>01048 A53 2883</t>
  </si>
  <si>
    <t>301322 1</t>
  </si>
  <si>
    <t>GIAN CHAND</t>
  </si>
  <si>
    <t>01047 A33 2895</t>
  </si>
  <si>
    <t>301323 1</t>
  </si>
  <si>
    <t>SUDERSHAN KUMAR NARDA</t>
  </si>
  <si>
    <t>01023 A05 2876</t>
  </si>
  <si>
    <t>301324 1</t>
  </si>
  <si>
    <t>KANWALJEET SINGH SAPRA</t>
  </si>
  <si>
    <t>01050 E58 2896</t>
  </si>
  <si>
    <t>301325 1</t>
  </si>
  <si>
    <t>DENZIL PETER GODINHO</t>
  </si>
  <si>
    <t>0107 B21 2912</t>
  </si>
  <si>
    <t>301327 1</t>
  </si>
  <si>
    <t>NEERJA MALIK</t>
  </si>
  <si>
    <t>01045 B12 2938</t>
  </si>
  <si>
    <t>301331 1</t>
  </si>
  <si>
    <t>RAJIV BHARGAVA</t>
  </si>
  <si>
    <t>01046 B00 3201</t>
  </si>
  <si>
    <t>301334 1</t>
  </si>
  <si>
    <t>SADHANA KUMAR GUPTA</t>
  </si>
  <si>
    <t>0106 A28 2939</t>
  </si>
  <si>
    <t>301335 1</t>
  </si>
  <si>
    <t>01042 A27 2940</t>
  </si>
  <si>
    <t>301338 1</t>
  </si>
  <si>
    <t>ARCHANA SINGH</t>
  </si>
  <si>
    <t>0104 A24 2941</t>
  </si>
  <si>
    <t>301339 1</t>
  </si>
  <si>
    <t>MONICA SINGH</t>
  </si>
  <si>
    <t>01045 B19 2942     OS</t>
  </si>
  <si>
    <t>301340 1</t>
  </si>
  <si>
    <t>JAGDISH LAL BATRA</t>
  </si>
  <si>
    <t>0106 B23 2943</t>
  </si>
  <si>
    <t>301341 1</t>
  </si>
  <si>
    <t>VIJAY LAXMI SHUKUL</t>
  </si>
  <si>
    <t>0107 B23 2944</t>
  </si>
  <si>
    <t>301342 1</t>
  </si>
  <si>
    <t>0106 B24 2945</t>
  </si>
  <si>
    <t>301343 1</t>
  </si>
  <si>
    <t>VIPAN KUMAR AGGARWAL</t>
  </si>
  <si>
    <t>0107 B22 2947</t>
  </si>
  <si>
    <t>301346 1</t>
  </si>
  <si>
    <t>SHUKLA BHATIA</t>
  </si>
  <si>
    <t>0104 B00 2948     OS</t>
  </si>
  <si>
    <t>301347 1</t>
  </si>
  <si>
    <t>MRS. SHABNAM KUMAR</t>
  </si>
  <si>
    <t>01041 B35 2949</t>
  </si>
  <si>
    <t>301349 1</t>
  </si>
  <si>
    <t>REKHA MASILAMANI</t>
  </si>
  <si>
    <t>0105 A06 2950</t>
  </si>
  <si>
    <t>301350 1</t>
  </si>
  <si>
    <t>YOGESH CHANDRA GOYAL</t>
  </si>
  <si>
    <t>0108 B12 2968</t>
  </si>
  <si>
    <t>301351 1</t>
  </si>
  <si>
    <t>R N SETH &amp; ASSOCIATES PVT LTD</t>
  </si>
  <si>
    <t>0106 A30 2969</t>
  </si>
  <si>
    <t>301352 1</t>
  </si>
  <si>
    <t>KUSHAGRA KATARIYA</t>
  </si>
  <si>
    <t>01049 E08 2970</t>
  </si>
  <si>
    <t>301353 1</t>
  </si>
  <si>
    <t>SURINDER KUMAR</t>
  </si>
  <si>
    <t>01049 E09 2971</t>
  </si>
  <si>
    <t>301354 1</t>
  </si>
  <si>
    <t>ASHISH JAIN</t>
  </si>
  <si>
    <t>0105 B07 3038</t>
  </si>
  <si>
    <t>301355 1</t>
  </si>
  <si>
    <t>VINOD KUMAR GARG</t>
  </si>
  <si>
    <t>0107 A31 3000</t>
  </si>
  <si>
    <t>301357 1</t>
  </si>
  <si>
    <t>ASHWANI BAJAJ</t>
  </si>
  <si>
    <t>01049 E10 2972</t>
  </si>
  <si>
    <t>301358 1</t>
  </si>
  <si>
    <t>VIJAY SETHI</t>
  </si>
  <si>
    <t>0106 E04 2974</t>
  </si>
  <si>
    <t>301360 1</t>
  </si>
  <si>
    <t>VINAY KUMAR MAHAJAN</t>
  </si>
  <si>
    <t>0106 A31 2993</t>
  </si>
  <si>
    <t>301361 1</t>
  </si>
  <si>
    <t>SURJEET KANWAR</t>
  </si>
  <si>
    <t>0101 E36 2981</t>
  </si>
  <si>
    <t>301376 1</t>
  </si>
  <si>
    <t>KANWARJIT SINGH CHAWLA</t>
  </si>
  <si>
    <t>0103 B21 2982</t>
  </si>
  <si>
    <t>301377 1</t>
  </si>
  <si>
    <t>ANIL KUMAR CHOPRA</t>
  </si>
  <si>
    <t>0107 A30 2983</t>
  </si>
  <si>
    <t>301378 1</t>
  </si>
  <si>
    <t>PRAKASH CHANDER GAUTAM</t>
  </si>
  <si>
    <t>0106 B25 3039</t>
  </si>
  <si>
    <t>301379 1</t>
  </si>
  <si>
    <t>KRISHAN MOHAN VIRMANI</t>
  </si>
  <si>
    <t>01047 B35 3004</t>
  </si>
  <si>
    <t>301380 1</t>
  </si>
  <si>
    <t>AMIT ANAND                              _x000C_</t>
  </si>
  <si>
    <t>0101 E41 2994</t>
  </si>
  <si>
    <t>301381 1</t>
  </si>
  <si>
    <t>RAJIV A KAPUR</t>
  </si>
  <si>
    <t>01041 B37 2984</t>
  </si>
  <si>
    <t>301384 1</t>
  </si>
  <si>
    <t>ASHOK LOGANI</t>
  </si>
  <si>
    <t>0101 E28 3024</t>
  </si>
  <si>
    <t>301385 1</t>
  </si>
  <si>
    <t>ASHOK JUNEJA</t>
  </si>
  <si>
    <t>01012 A02 3005</t>
  </si>
  <si>
    <t>301386 1</t>
  </si>
  <si>
    <t>KANORIA PETROPRODUCTS LTD</t>
  </si>
  <si>
    <t>01042 E07 3006</t>
  </si>
  <si>
    <t>301387 1</t>
  </si>
  <si>
    <t>VINOD VASANT POTDAR</t>
  </si>
  <si>
    <t>0107 E11 3008</t>
  </si>
  <si>
    <t>301391 1</t>
  </si>
  <si>
    <t>KAMAL JIT SINGH</t>
  </si>
  <si>
    <t>01047 B15 3040</t>
  </si>
  <si>
    <t>301392 1</t>
  </si>
  <si>
    <t>PARADISE INDUSTRIES</t>
  </si>
  <si>
    <t>01049 E58 3041</t>
  </si>
  <si>
    <t>301393 1</t>
  </si>
  <si>
    <t>STEVEN GODINHO</t>
  </si>
  <si>
    <t>01022 B00 3062</t>
  </si>
  <si>
    <t>301395 1</t>
  </si>
  <si>
    <t>SURENDRA KUMAR AGARWAL</t>
  </si>
  <si>
    <t>01023 A08 3042</t>
  </si>
  <si>
    <t>301396 1</t>
  </si>
  <si>
    <t>VIJAY KUMAR SAHU</t>
  </si>
  <si>
    <t>01021 A16 3043</t>
  </si>
  <si>
    <t>301397 1</t>
  </si>
  <si>
    <t>KISHANCHAND BHAMBHWANI</t>
  </si>
  <si>
    <t>0102 E41 3070</t>
  </si>
  <si>
    <t>301398 1</t>
  </si>
  <si>
    <t>01049 E11 3044</t>
  </si>
  <si>
    <t>301399 1</t>
  </si>
  <si>
    <t>PANKAJ KUMAR</t>
  </si>
  <si>
    <t>0104 A27 3048</t>
  </si>
  <si>
    <t>301414 1</t>
  </si>
  <si>
    <t>ASSOCIATED DISTILLERIES LTD</t>
  </si>
  <si>
    <t>01040 A34 3049</t>
  </si>
  <si>
    <t>301415 1</t>
  </si>
  <si>
    <t>0104 B26 3066</t>
  </si>
  <si>
    <t>301418 1</t>
  </si>
  <si>
    <t>RAJIV KANWAR</t>
  </si>
  <si>
    <t>01042 B25 3051</t>
  </si>
  <si>
    <t>301421 1</t>
  </si>
  <si>
    <t>RAKESH KUMAR SINGHANIA</t>
  </si>
  <si>
    <t>01043 B25 3052</t>
  </si>
  <si>
    <t>301422 1</t>
  </si>
  <si>
    <t>PRADEEP BHAGAT</t>
  </si>
  <si>
    <t>01038 E14 3053</t>
  </si>
  <si>
    <t>301423 1</t>
  </si>
  <si>
    <t>VIJAY KUMAR NARULA</t>
  </si>
  <si>
    <t>0107 B25 3079</t>
  </si>
  <si>
    <t>301424 1</t>
  </si>
  <si>
    <t>JAGDISH MITRA SHARMA</t>
  </si>
  <si>
    <t>0103 A50 3645</t>
  </si>
  <si>
    <t>301425 1</t>
  </si>
  <si>
    <t>MAHENDRA KUMAR AGARWAL</t>
  </si>
  <si>
    <t>0106 A37 3054</t>
  </si>
  <si>
    <t>301426 1</t>
  </si>
  <si>
    <t>MICRON INSTRUMENTS PVT LTD</t>
  </si>
  <si>
    <t>0105 A09 3055</t>
  </si>
  <si>
    <t>301427 1</t>
  </si>
  <si>
    <t>NOVEX ENGINEERING COMPANY</t>
  </si>
  <si>
    <t>0105 B09 3080</t>
  </si>
  <si>
    <t>301428 1</t>
  </si>
  <si>
    <t>RAMKUMAR AGARWAL</t>
  </si>
  <si>
    <t>0104 B10 3081</t>
  </si>
  <si>
    <t>301429 1</t>
  </si>
  <si>
    <t>DAWERTEX PVT LTD</t>
  </si>
  <si>
    <t>0104 B11 3082</t>
  </si>
  <si>
    <t>301430 1</t>
  </si>
  <si>
    <t>KUMAR PRINTERS PVT LTD</t>
  </si>
  <si>
    <t>01021 B23 3083</t>
  </si>
  <si>
    <t>301431 1</t>
  </si>
  <si>
    <t>ANIL SHARMA</t>
  </si>
  <si>
    <t>0101 E45 3084</t>
  </si>
  <si>
    <t>301432 1</t>
  </si>
  <si>
    <t>SANJEEV GOEL</t>
  </si>
  <si>
    <t>01047 A38 3085</t>
  </si>
  <si>
    <t>301433 1</t>
  </si>
  <si>
    <t>LAXMAN AGENCIES &amp; INVESTMENTS PVT LTD</t>
  </si>
  <si>
    <t>01047 A39 3086</t>
  </si>
  <si>
    <t>301434 1</t>
  </si>
  <si>
    <t>01040 B19 3087</t>
  </si>
  <si>
    <t>301435 1</t>
  </si>
  <si>
    <t>NIRAJ KUMAR JAIN</t>
  </si>
  <si>
    <t>01019 B22 3088</t>
  </si>
  <si>
    <t>301436 1</t>
  </si>
  <si>
    <t>KULBHUSHAN KHARBANDA</t>
  </si>
  <si>
    <t>01042 B21 3089</t>
  </si>
  <si>
    <t>301439 1</t>
  </si>
  <si>
    <t>SADHANA SIDDIQUI</t>
  </si>
  <si>
    <t>0106 B05 3090</t>
  </si>
  <si>
    <t>301440 1</t>
  </si>
  <si>
    <t>M.J BAZAZ</t>
  </si>
  <si>
    <t>0106 A50 3091</t>
  </si>
  <si>
    <t>301441 1</t>
  </si>
  <si>
    <t>USHA DEVA</t>
  </si>
  <si>
    <t>0107 A50 3092</t>
  </si>
  <si>
    <t>301442 1</t>
  </si>
  <si>
    <t>01047 B16 3093</t>
  </si>
  <si>
    <t>301443 1</t>
  </si>
  <si>
    <t>HI-TECH PIPES LTD</t>
  </si>
  <si>
    <t>0102 B39 3094</t>
  </si>
  <si>
    <t>301444 1</t>
  </si>
  <si>
    <t>RANJIT MOTIRAM SHAHANI</t>
  </si>
  <si>
    <t>01022 B24 3095</t>
  </si>
  <si>
    <t>301448 1</t>
  </si>
  <si>
    <t>JASPAL SINGH BINDRA</t>
  </si>
  <si>
    <t>0106 B27 3096</t>
  </si>
  <si>
    <t>301449 1</t>
  </si>
  <si>
    <t>INDER SEN MARWAHA</t>
  </si>
  <si>
    <t>01047 B17 3097</t>
  </si>
  <si>
    <t>301450 1</t>
  </si>
  <si>
    <t>SYSTEMS ADVANCEMENT CONSULTANTS PVT LTD</t>
  </si>
  <si>
    <t>01047 B23 3263</t>
  </si>
  <si>
    <t>301452 1</t>
  </si>
  <si>
    <t>SANJAY HEMRAJANI</t>
  </si>
  <si>
    <t>0106 B28 3098</t>
  </si>
  <si>
    <t>301453 1</t>
  </si>
  <si>
    <t>BHARGAVA KUMAR SURESH</t>
  </si>
  <si>
    <t>0106 B26 3099</t>
  </si>
  <si>
    <t>301454 1</t>
  </si>
  <si>
    <t>RANJIT KAUR</t>
  </si>
  <si>
    <t>0107 B26 3100</t>
  </si>
  <si>
    <t>301455 1</t>
  </si>
  <si>
    <t>JOGINDER SINGH</t>
  </si>
  <si>
    <t>0105 B10 3148</t>
  </si>
  <si>
    <t>301460 1</t>
  </si>
  <si>
    <t>SUBHASH CHANDRA GARG</t>
  </si>
  <si>
    <t>0106 E06 3149</t>
  </si>
  <si>
    <t>301461 1</t>
  </si>
  <si>
    <t>VINAYAK BAHUGUNA</t>
  </si>
  <si>
    <t>0106 B29 3150</t>
  </si>
  <si>
    <t>301462 1</t>
  </si>
  <si>
    <t>ZAL KUTAR</t>
  </si>
  <si>
    <t>0107 B29 3151</t>
  </si>
  <si>
    <t>301463 1</t>
  </si>
  <si>
    <t>IRENE KUTAR</t>
  </si>
  <si>
    <t>0106 A39 3152</t>
  </si>
  <si>
    <t>301464 1</t>
  </si>
  <si>
    <t>ARUN KUMAR AGGARWAL                     _x000C_</t>
  </si>
  <si>
    <t>0106 A41 3153</t>
  </si>
  <si>
    <t>301465 1</t>
  </si>
  <si>
    <t>KAMAL KAPOOR</t>
  </si>
  <si>
    <t>0105 A57 3154</t>
  </si>
  <si>
    <t>301466 1</t>
  </si>
  <si>
    <t>VANDANA GARMENTS</t>
  </si>
  <si>
    <t>0105 E05 3155</t>
  </si>
  <si>
    <t>301471 1</t>
  </si>
  <si>
    <t>GOKARN SINGH</t>
  </si>
  <si>
    <t>0106 B30 3156</t>
  </si>
  <si>
    <t>301475 1</t>
  </si>
  <si>
    <t>VINAY GUPTA</t>
  </si>
  <si>
    <t>01047 A40 3157</t>
  </si>
  <si>
    <t>301477 1</t>
  </si>
  <si>
    <t>SUDHA ARORA</t>
  </si>
  <si>
    <t>01019 A34 3158</t>
  </si>
  <si>
    <t>301478 1</t>
  </si>
  <si>
    <t>RAMA JUNEJA</t>
  </si>
  <si>
    <t>01047 A41 3160</t>
  </si>
  <si>
    <t>301480 1</t>
  </si>
  <si>
    <t>C &amp; S ELECTRIC LTD</t>
  </si>
  <si>
    <t>0104 A31 3161</t>
  </si>
  <si>
    <t>301481 1</t>
  </si>
  <si>
    <t>0106 B31 3162</t>
  </si>
  <si>
    <t>301488 1</t>
  </si>
  <si>
    <t>SARJEEWAN ARORA</t>
  </si>
  <si>
    <t>01020 A36 3222</t>
  </si>
  <si>
    <t>301490 1</t>
  </si>
  <si>
    <t>NARESH KUMAR BANSAL</t>
  </si>
  <si>
    <t>0106 A40 3206</t>
  </si>
  <si>
    <t>301493 1</t>
  </si>
  <si>
    <t>VINOD JHUNJHUNWALA</t>
  </si>
  <si>
    <t>0106 A42 3209</t>
  </si>
  <si>
    <t>301496 1</t>
  </si>
  <si>
    <t>CHANDER MOHAN MARWAH</t>
  </si>
  <si>
    <t>0106 B32 3210</t>
  </si>
  <si>
    <t>301497 1</t>
  </si>
  <si>
    <t>MANINDER SINGH MANN</t>
  </si>
  <si>
    <t>01043 B26 3211</t>
  </si>
  <si>
    <t>301498 1</t>
  </si>
  <si>
    <t>ARUN KUMAR AGARWAL</t>
  </si>
  <si>
    <t>01047 A43 3181</t>
  </si>
  <si>
    <t>301499 1</t>
  </si>
  <si>
    <t>0103 B26 3357</t>
  </si>
  <si>
    <t>301500 1</t>
  </si>
  <si>
    <t>SANGEETA SINGH</t>
  </si>
  <si>
    <t>0106 B38 3471</t>
  </si>
  <si>
    <t>301501 1</t>
  </si>
  <si>
    <t>TAJINDER PAL SINGH BABRA</t>
  </si>
  <si>
    <t>0106 A49 3297</t>
  </si>
  <si>
    <t>301502 1</t>
  </si>
  <si>
    <t>AMIRA TRADING CORPORATION</t>
  </si>
  <si>
    <t>0101 E61 3298</t>
  </si>
  <si>
    <t>301504 1</t>
  </si>
  <si>
    <t>FALCON EXPORTS</t>
  </si>
  <si>
    <t>01040 A37 3299</t>
  </si>
  <si>
    <t>301505 1</t>
  </si>
  <si>
    <t>MANOJ KAPOOR</t>
  </si>
  <si>
    <t>0105 A32 3227</t>
  </si>
  <si>
    <t>301507 1</t>
  </si>
  <si>
    <t>FUTURA POLYESTERS LIMITED</t>
  </si>
  <si>
    <t>0105 A33 3228</t>
  </si>
  <si>
    <t>301507 2</t>
  </si>
  <si>
    <t>0106 A32 3229</t>
  </si>
  <si>
    <t>301507 3</t>
  </si>
  <si>
    <t>0106 A33 3230</t>
  </si>
  <si>
    <t>301507 4</t>
  </si>
  <si>
    <t>01045 A22 3231</t>
  </si>
  <si>
    <t>301507 5</t>
  </si>
  <si>
    <t>01045 A23 3232</t>
  </si>
  <si>
    <t>301507 6</t>
  </si>
  <si>
    <t>INDIAN ORGANIC CHEMICALS LTD</t>
  </si>
  <si>
    <t>01026 A01 3233</t>
  </si>
  <si>
    <t>301507 7</t>
  </si>
  <si>
    <t>01026 A02 3234</t>
  </si>
  <si>
    <t>301507 8</t>
  </si>
  <si>
    <t>01031 A01 3235</t>
  </si>
  <si>
    <t>301507 9</t>
  </si>
  <si>
    <t>0106 B34 3239</t>
  </si>
  <si>
    <t>301508 1</t>
  </si>
  <si>
    <t>NEERU GUPTA</t>
  </si>
  <si>
    <t>01049 E18 3240</t>
  </si>
  <si>
    <t>301510 1</t>
  </si>
  <si>
    <t>FAQIR CHAND KATYAL</t>
  </si>
  <si>
    <t>0106 B35 3264</t>
  </si>
  <si>
    <t>301511 1</t>
  </si>
  <si>
    <t>ASHOK KUMAR ARORA</t>
  </si>
  <si>
    <t>0101 E55 3182</t>
  </si>
  <si>
    <t>301512 1</t>
  </si>
  <si>
    <t>JAGPREET SINGH LAMBA</t>
  </si>
  <si>
    <t>01024 B05 3358</t>
  </si>
  <si>
    <t>301513 1</t>
  </si>
  <si>
    <t>RAMAN KISHORE CHANANA</t>
  </si>
  <si>
    <t>01040 A07 3265</t>
  </si>
  <si>
    <t>301516 1</t>
  </si>
  <si>
    <t>ARUN KUMAR SINHA</t>
  </si>
  <si>
    <t>01039 A24 3282</t>
  </si>
  <si>
    <t>301517 1</t>
  </si>
  <si>
    <t>IRCON WELFARE FUND</t>
  </si>
  <si>
    <t>01016 A24 3283</t>
  </si>
  <si>
    <t>301517 2</t>
  </si>
  <si>
    <t>01038 A24 3284</t>
  </si>
  <si>
    <t>301517 3</t>
  </si>
  <si>
    <t>01039 B37 3285</t>
  </si>
  <si>
    <t>301517 4</t>
  </si>
  <si>
    <t>IRCON INTERNATIONAL LIMITED,</t>
  </si>
  <si>
    <t>01015 B37 3286</t>
  </si>
  <si>
    <t>301517 5</t>
  </si>
  <si>
    <t>IRCON INTERNATIONAL LTD</t>
  </si>
  <si>
    <t>01037 B37 3287</t>
  </si>
  <si>
    <t>301517 6</t>
  </si>
  <si>
    <t>01039 E65 3288</t>
  </si>
  <si>
    <t>301517 7</t>
  </si>
  <si>
    <t>IRCON INTERNATIONAL LIMITED</t>
  </si>
  <si>
    <t>01018 E65 3289</t>
  </si>
  <si>
    <t>301517 8</t>
  </si>
  <si>
    <t>01038 E65 3290</t>
  </si>
  <si>
    <t>301517 9</t>
  </si>
  <si>
    <t>IRCON INTERNATIONAL LTD,</t>
  </si>
  <si>
    <t>01039 B33 3247</t>
  </si>
  <si>
    <t>301518 1</t>
  </si>
  <si>
    <t>PUNJAB NATIONAL BANK</t>
  </si>
  <si>
    <t>01040 B33 3248</t>
  </si>
  <si>
    <t>301518 2</t>
  </si>
  <si>
    <t>01042 B33 3249</t>
  </si>
  <si>
    <t>301518 3</t>
  </si>
  <si>
    <t>01043 B33 3250</t>
  </si>
  <si>
    <t>301518 4</t>
  </si>
  <si>
    <t>01044 B33 3251</t>
  </si>
  <si>
    <t>301518 5</t>
  </si>
  <si>
    <t>01045 B33 3252</t>
  </si>
  <si>
    <t>301518 6</t>
  </si>
  <si>
    <t>PUNJAB NATIONAL BANK                    _x000C_</t>
  </si>
  <si>
    <t>01046 B33 3253</t>
  </si>
  <si>
    <t>301518 7</t>
  </si>
  <si>
    <t>01047 B33 3254</t>
  </si>
  <si>
    <t>301518 8</t>
  </si>
  <si>
    <t>0103 B33 3255</t>
  </si>
  <si>
    <t>301518 9</t>
  </si>
  <si>
    <t>0106 A45 3266</t>
  </si>
  <si>
    <t>301521 1</t>
  </si>
  <si>
    <t>JASMINE KAUR BAWA</t>
  </si>
  <si>
    <t>0106 B36 3267</t>
  </si>
  <si>
    <t>301522 1</t>
  </si>
  <si>
    <t>ANJU TANEJA</t>
  </si>
  <si>
    <t>01013 A02 3359</t>
  </si>
  <si>
    <t>301523 1</t>
  </si>
  <si>
    <t>SUMAN AGGARWAL</t>
  </si>
  <si>
    <t>0106 B37 3268</t>
  </si>
  <si>
    <t>301524 1</t>
  </si>
  <si>
    <t>RAVINDRA KUMAR MISHRA</t>
  </si>
  <si>
    <t>01024 B06 3360</t>
  </si>
  <si>
    <t>301525 1</t>
  </si>
  <si>
    <t>CGR MERCANTILE FINANCE PVT LTD</t>
  </si>
  <si>
    <t>01041 B33 3269</t>
  </si>
  <si>
    <t>301528 1</t>
  </si>
  <si>
    <t>RAHUL BAL VOHRA</t>
  </si>
  <si>
    <t>0106 A46 3270</t>
  </si>
  <si>
    <t>301531 1</t>
  </si>
  <si>
    <t>MADAN VERMA</t>
  </si>
  <si>
    <t>01013 B02 3362</t>
  </si>
  <si>
    <t>301533 1</t>
  </si>
  <si>
    <t>RAJNIKANT DAVE</t>
  </si>
  <si>
    <t>01011 E05 3364</t>
  </si>
  <si>
    <t>301535 1</t>
  </si>
  <si>
    <t>CHARANJIT SINGH PANTAL</t>
  </si>
  <si>
    <t>0103 A26 3259</t>
  </si>
  <si>
    <t>301536 1</t>
  </si>
  <si>
    <t>SURESH PRASAD RASTOGI</t>
  </si>
  <si>
    <t>0103 A46 3314</t>
  </si>
  <si>
    <t>301539 1</t>
  </si>
  <si>
    <t>MOHAMMAD AMIN</t>
  </si>
  <si>
    <t>0104 A46 3315</t>
  </si>
  <si>
    <t>301540 1</t>
  </si>
  <si>
    <t>01021 A39 3472</t>
  </si>
  <si>
    <t>301543 1</t>
  </si>
  <si>
    <t>ARUN K GARG</t>
  </si>
  <si>
    <t>01011 B35 3586</t>
  </si>
  <si>
    <t>301545 1</t>
  </si>
  <si>
    <t>RAKESH KUMAR BATTA</t>
  </si>
  <si>
    <t>0101 E85 3302     OS</t>
  </si>
  <si>
    <t>301546 1</t>
  </si>
  <si>
    <t>GUNEET SABHERWAL</t>
  </si>
  <si>
    <t>01040 E07 3303</t>
  </si>
  <si>
    <t>301547 1</t>
  </si>
  <si>
    <t>VANEET ELECTRONICS</t>
  </si>
  <si>
    <t>0103 B29 3367</t>
  </si>
  <si>
    <t>301549 1</t>
  </si>
  <si>
    <t>AJAY PODDAR</t>
  </si>
  <si>
    <t>01038 B22 3368</t>
  </si>
  <si>
    <t>301550 1</t>
  </si>
  <si>
    <t>RAVINDRA KUMAR SHARMA</t>
  </si>
  <si>
    <t>01024 B07 3370</t>
  </si>
  <si>
    <t>301552 1</t>
  </si>
  <si>
    <t>SANTOSH KUMAR KAR</t>
  </si>
  <si>
    <t>0102 E09 3371</t>
  </si>
  <si>
    <t>301553 1</t>
  </si>
  <si>
    <t>PANKAJ KUMAR SINGH (TRASFER FROM H S S)</t>
  </si>
  <si>
    <t>01024 E35 3373</t>
  </si>
  <si>
    <t>301555 1</t>
  </si>
  <si>
    <t>PAWAN SHARMA</t>
  </si>
  <si>
    <t>0102 E10 3374</t>
  </si>
  <si>
    <t>301556 1</t>
  </si>
  <si>
    <t>0104 A37 3376</t>
  </si>
  <si>
    <t>301558 1</t>
  </si>
  <si>
    <t>MOHAN V NARAYANAN</t>
  </si>
  <si>
    <t>01019 A32 3377</t>
  </si>
  <si>
    <t>301559 1</t>
  </si>
  <si>
    <t>MOHAN V NARAYAN</t>
  </si>
  <si>
    <t>0105 B11 3304</t>
  </si>
  <si>
    <t>301560 1</t>
  </si>
  <si>
    <t>PUNAM SURI</t>
  </si>
  <si>
    <t>01024 B08 3378</t>
  </si>
  <si>
    <t>301561 1</t>
  </si>
  <si>
    <t>NAVIN SURI</t>
  </si>
  <si>
    <t>01020 A41 3379</t>
  </si>
  <si>
    <t>301562 1</t>
  </si>
  <si>
    <t>ASHOK KUMAR RASTOGI</t>
  </si>
  <si>
    <t>01020 A42 3380</t>
  </si>
  <si>
    <t>301563 1</t>
  </si>
  <si>
    <t>SUNITA BAJPAI</t>
  </si>
  <si>
    <t>01035 E04 3460</t>
  </si>
  <si>
    <t>301567 1</t>
  </si>
  <si>
    <t>LATE MR. SUDHEER  BATNI</t>
  </si>
  <si>
    <t>0102 E11 3461</t>
  </si>
  <si>
    <t>301570 1</t>
  </si>
  <si>
    <t>VIKRAM BAKSHI &amp; CO PVT LTD</t>
  </si>
  <si>
    <t>0103 B32 3473</t>
  </si>
  <si>
    <t>301571 1</t>
  </si>
  <si>
    <t>S K KHANNA HUF</t>
  </si>
  <si>
    <t>0103 B31 3462</t>
  </si>
  <si>
    <t>301572 1</t>
  </si>
  <si>
    <t>KARAMJEET SANDHU</t>
  </si>
  <si>
    <t>0108 A38 3550</t>
  </si>
  <si>
    <t>301573 1</t>
  </si>
  <si>
    <t>REKHA SHAH</t>
  </si>
  <si>
    <t>0108 A40 3551</t>
  </si>
  <si>
    <t>301574 1</t>
  </si>
  <si>
    <t>RAKESH RATNA SHAH</t>
  </si>
  <si>
    <t>01024 A09 3553</t>
  </si>
  <si>
    <t>301576 1</t>
  </si>
  <si>
    <t>RAJENDRA K JAIN</t>
  </si>
  <si>
    <t>01024 A11 3554</t>
  </si>
  <si>
    <t>301578 1</t>
  </si>
  <si>
    <t>SUDHA JAIN</t>
  </si>
  <si>
    <t>01020 A57 3414</t>
  </si>
  <si>
    <t>301580 1</t>
  </si>
  <si>
    <t>MANABENDRA SHAH</t>
  </si>
  <si>
    <t>01021 A57 3415</t>
  </si>
  <si>
    <t>301581 1</t>
  </si>
  <si>
    <t>01022 A57 3468</t>
  </si>
  <si>
    <t>301582 1</t>
  </si>
  <si>
    <t>SURAJ KUNWAR SHAH</t>
  </si>
  <si>
    <t>01023 A57 3416</t>
  </si>
  <si>
    <t>301583 1</t>
  </si>
  <si>
    <t>TIKAMANJENDRA SHAH</t>
  </si>
  <si>
    <t>01024 B12 3589</t>
  </si>
  <si>
    <t>301584 1</t>
  </si>
  <si>
    <t>TULENDRA SINGH</t>
  </si>
  <si>
    <t>0104 B14 3463</t>
  </si>
  <si>
    <t>301585 1</t>
  </si>
  <si>
    <t>S S VERMA</t>
  </si>
  <si>
    <t>01050 E76 3464</t>
  </si>
  <si>
    <t>301586 1</t>
  </si>
  <si>
    <t>VISION TRAVEL &amp; TOURS PVT LTD</t>
  </si>
  <si>
    <t>01047 A45 3405</t>
  </si>
  <si>
    <t>301588 1</t>
  </si>
  <si>
    <t>NOVEX ENGINEERING CO PVT LTD</t>
  </si>
  <si>
    <t>0103 B35 3520</t>
  </si>
  <si>
    <t>301590 1</t>
  </si>
  <si>
    <t>KAMAL KISHORE</t>
  </si>
  <si>
    <t>0109 B04 3521</t>
  </si>
  <si>
    <t>301591 1</t>
  </si>
  <si>
    <t>NAVEEN MEHRA</t>
  </si>
  <si>
    <t>0105 B08 3590</t>
  </si>
  <si>
    <t>301592 1</t>
  </si>
  <si>
    <t>BHUSHAN THAPAR                          _x000C_</t>
  </si>
  <si>
    <t>01043 B32 3475</t>
  </si>
  <si>
    <t>301594 1</t>
  </si>
  <si>
    <t>MANOHAR LAL BUDHIRAJA</t>
  </si>
  <si>
    <t>01049 E25 3522</t>
  </si>
  <si>
    <t>301595 1</t>
  </si>
  <si>
    <t>MUKESH PARWANI</t>
  </si>
  <si>
    <t>01050 E71 3476</t>
  </si>
  <si>
    <t>301596 1</t>
  </si>
  <si>
    <t>SUDHA PRASAD</t>
  </si>
  <si>
    <t>01050 E72 3477</t>
  </si>
  <si>
    <t>301597 1</t>
  </si>
  <si>
    <t>01050 B40 3478</t>
  </si>
  <si>
    <t>301598 1</t>
  </si>
  <si>
    <t>YOGESH PRASAD</t>
  </si>
  <si>
    <t>01050 B41 3479</t>
  </si>
  <si>
    <t>301599 1</t>
  </si>
  <si>
    <t>MADHU NATH</t>
  </si>
  <si>
    <t>01049 B22 3523</t>
  </si>
  <si>
    <t>301600 1</t>
  </si>
  <si>
    <t>DEORA ASSOCIATES PVT LTD</t>
  </si>
  <si>
    <t>01051 B28 3524</t>
  </si>
  <si>
    <t>301602 1</t>
  </si>
  <si>
    <t>VATIKA HOTELS PVT LTD</t>
  </si>
  <si>
    <t>0107 B32 3525</t>
  </si>
  <si>
    <t>301603 1</t>
  </si>
  <si>
    <t>PARAMJIT SINGH</t>
  </si>
  <si>
    <t>01040 B23 3556</t>
  </si>
  <si>
    <t>301605 1</t>
  </si>
  <si>
    <t>INTERSOFT SYSTEMS PRIVATE LIMITED</t>
  </si>
  <si>
    <t>01040 B25 3557</t>
  </si>
  <si>
    <t>301606 1</t>
  </si>
  <si>
    <t>VIMOHA PROPERTIES PVT LTD</t>
  </si>
  <si>
    <t>01038 E49 3594</t>
  </si>
  <si>
    <t>301607 1</t>
  </si>
  <si>
    <t>C S MATHUR</t>
  </si>
  <si>
    <t>01041 A43 3595</t>
  </si>
  <si>
    <t>301610 1</t>
  </si>
  <si>
    <t>MEERA &amp; CO LTD</t>
  </si>
  <si>
    <t>0104 B15 3596</t>
  </si>
  <si>
    <t>301611 1</t>
  </si>
  <si>
    <t>PRADEEP JAIN</t>
  </si>
  <si>
    <t>0103 A53 3558</t>
  </si>
  <si>
    <t>301612 1</t>
  </si>
  <si>
    <t>01038 A31 3597</t>
  </si>
  <si>
    <t>301613 1</t>
  </si>
  <si>
    <t>MANOJ KOHLI</t>
  </si>
  <si>
    <t>0104 B19 3646</t>
  </si>
  <si>
    <t>301614 1</t>
  </si>
  <si>
    <t>PRADEEP RASTOGI</t>
  </si>
  <si>
    <t>0101 A50 3765</t>
  </si>
  <si>
    <t>301616 1</t>
  </si>
  <si>
    <t>MRS. MEENAKSHI SINGH</t>
  </si>
  <si>
    <t>0101 E72 3766</t>
  </si>
  <si>
    <t>301617 1</t>
  </si>
  <si>
    <t>V T S FINANCE &amp; CHIT FUND PVT LTD</t>
  </si>
  <si>
    <t>0105 B12 3647</t>
  </si>
  <si>
    <t>301620 1</t>
  </si>
  <si>
    <t>P K AGARWAL</t>
  </si>
  <si>
    <t>01038 E52 3727</t>
  </si>
  <si>
    <t>301621 1</t>
  </si>
  <si>
    <t>NARESH CHANDER BANSAL</t>
  </si>
  <si>
    <t>01022 A17 3648</t>
  </si>
  <si>
    <t>301622 1</t>
  </si>
  <si>
    <t>HARISH CHANDER KAPOOR</t>
  </si>
  <si>
    <t>01038 A12 3728</t>
  </si>
  <si>
    <t>301623 1</t>
  </si>
  <si>
    <t>A K PRASAD</t>
  </si>
  <si>
    <t>01047 B27 3649</t>
  </si>
  <si>
    <t>301624 1</t>
  </si>
  <si>
    <t>BENTEX TOWERS PVT LTD</t>
  </si>
  <si>
    <t>0104 B16 3767</t>
  </si>
  <si>
    <t>301625 1</t>
  </si>
  <si>
    <t>RAJENDRA PRASAD MATHUR</t>
  </si>
  <si>
    <t>0101 E73 3769</t>
  </si>
  <si>
    <t>301628 1</t>
  </si>
  <si>
    <t>VIVEK BHARDWAJ</t>
  </si>
  <si>
    <t>0105 A22 3613</t>
  </si>
  <si>
    <t>301629 1</t>
  </si>
  <si>
    <t>ABHIMANYU KATYAL</t>
  </si>
  <si>
    <t>0105 A24 3614</t>
  </si>
  <si>
    <t>301630 1</t>
  </si>
  <si>
    <t>ANGAD KATYAL</t>
  </si>
  <si>
    <t>0107 B34 3770</t>
  </si>
  <si>
    <t>301637 1</t>
  </si>
  <si>
    <t>PETTITT'S INDIA TOURS (P) LTD</t>
  </si>
  <si>
    <t>01042 B31 3771</t>
  </si>
  <si>
    <t>301638 1</t>
  </si>
  <si>
    <t>GOVINDAN RAVIDRAN</t>
  </si>
  <si>
    <t>01039 B05 3772</t>
  </si>
  <si>
    <t>301639 1</t>
  </si>
  <si>
    <t>SATISH KUMAR JAIN</t>
  </si>
  <si>
    <t>01039 A09 3650</t>
  </si>
  <si>
    <t>301640 1</t>
  </si>
  <si>
    <t>SHANTI STEEL SYNDICATE</t>
  </si>
  <si>
    <t>0101 E74 3773</t>
  </si>
  <si>
    <t>301641 1</t>
  </si>
  <si>
    <t>GULSHAN RAI BATRA</t>
  </si>
  <si>
    <t>0101 E75 3774</t>
  </si>
  <si>
    <t>301642 1</t>
  </si>
  <si>
    <t>01030 A01 3730</t>
  </si>
  <si>
    <t>301643 1</t>
  </si>
  <si>
    <t>01039 B04 3651     OS</t>
  </si>
  <si>
    <t>301644 1</t>
  </si>
  <si>
    <t>RAHIL TANEJA</t>
  </si>
  <si>
    <t>01051 E76 3652</t>
  </si>
  <si>
    <t>301646 1</t>
  </si>
  <si>
    <t>VIRANDER NATH KOURA</t>
  </si>
  <si>
    <t>01052 E77 3653</t>
  </si>
  <si>
    <t>301647 1</t>
  </si>
  <si>
    <t>01051 E77 3654</t>
  </si>
  <si>
    <t>301648 1</t>
  </si>
  <si>
    <t>AARYAN NATH KOURA</t>
  </si>
  <si>
    <t>01052 E78 3655</t>
  </si>
  <si>
    <t>301649 1</t>
  </si>
  <si>
    <t>01041 A48 3656</t>
  </si>
  <si>
    <t>301650 1</t>
  </si>
  <si>
    <t>MANJEEV CHADHA</t>
  </si>
  <si>
    <t>0104 B18 3775</t>
  </si>
  <si>
    <t>301651 1</t>
  </si>
  <si>
    <t>VASANT VASUDEO PARANJPE</t>
  </si>
  <si>
    <t>0102 E14 3657</t>
  </si>
  <si>
    <t>301654 1</t>
  </si>
  <si>
    <t>SUDERSHANH GOINDI</t>
  </si>
  <si>
    <t>01048 A12 3776</t>
  </si>
  <si>
    <t>301656 1</t>
  </si>
  <si>
    <t>MAIDEN ENTERPRISES</t>
  </si>
  <si>
    <t>0102 E16 3777</t>
  </si>
  <si>
    <t>301657 1</t>
  </si>
  <si>
    <t>RAJIV BOOLCHAND</t>
  </si>
  <si>
    <t>01040 A43 3778</t>
  </si>
  <si>
    <t>301658 1</t>
  </si>
  <si>
    <t>RAJAT GROVER</t>
  </si>
  <si>
    <t>01025 B15 3615</t>
  </si>
  <si>
    <t>301659 1</t>
  </si>
  <si>
    <t>NIRMAL SIPPY</t>
  </si>
  <si>
    <t>01024 B15 3616</t>
  </si>
  <si>
    <t>301660 1</t>
  </si>
  <si>
    <t>SUNDER SIPPY</t>
  </si>
  <si>
    <t>01022 E07 3658</t>
  </si>
  <si>
    <t>301661 1</t>
  </si>
  <si>
    <t>KRISHNA PROPINS INDIA PVT LTD</t>
  </si>
  <si>
    <t>01016 B07 3617</t>
  </si>
  <si>
    <t>301662 1</t>
  </si>
  <si>
    <t>TULSIDAS LOKUMAL TEKWANI                _x000C_</t>
  </si>
  <si>
    <t>01015 B07 3618</t>
  </si>
  <si>
    <t>301663 1</t>
  </si>
  <si>
    <t>TULSIDAS LOKUMAL TEKWANI</t>
  </si>
  <si>
    <t>01038 E53 3732</t>
  </si>
  <si>
    <t>301664 1</t>
  </si>
  <si>
    <t>GAJINDER PAL SINGH</t>
  </si>
  <si>
    <t>01047 B31 3884</t>
  </si>
  <si>
    <t>301665 1</t>
  </si>
  <si>
    <t>NAMRATE</t>
  </si>
  <si>
    <t>0104 A26 3797</t>
  </si>
  <si>
    <t>301666 1</t>
  </si>
  <si>
    <t>RAJGARHIA LEASING &amp; FINCL.SERVICES P LTD</t>
  </si>
  <si>
    <t>0104 A36 3799</t>
  </si>
  <si>
    <t>301669 1</t>
  </si>
  <si>
    <t>NARENDRA JHAWAR</t>
  </si>
  <si>
    <t>01039 B07 3800</t>
  </si>
  <si>
    <t>301671 1</t>
  </si>
  <si>
    <t>RAJGARHIA LEASING &amp; FINCL.SERVICES P.LTD</t>
  </si>
  <si>
    <t>01022 A20 3659</t>
  </si>
  <si>
    <t>301672 1</t>
  </si>
  <si>
    <t>VINOD KAPOOR</t>
  </si>
  <si>
    <t>01047 B29 3801</t>
  </si>
  <si>
    <t>301673 1</t>
  </si>
  <si>
    <t>SANJAY GAWRI</t>
  </si>
  <si>
    <t>01024 A16 3733</t>
  </si>
  <si>
    <t>301674 1</t>
  </si>
  <si>
    <t>KIRAN KAPOOR</t>
  </si>
  <si>
    <t>0104 A42 3802</t>
  </si>
  <si>
    <t>301675 1</t>
  </si>
  <si>
    <t>ANIL K SODHANI</t>
  </si>
  <si>
    <t>0102 E17 3803</t>
  </si>
  <si>
    <t>301676 1</t>
  </si>
  <si>
    <t>RANJANA MADAN</t>
  </si>
  <si>
    <t>01027 A02 3734</t>
  </si>
  <si>
    <t>301677 1</t>
  </si>
  <si>
    <t>KHAZANA SHOES</t>
  </si>
  <si>
    <t>01038 A14 3735</t>
  </si>
  <si>
    <t>301678 1</t>
  </si>
  <si>
    <t>SANGEETA GUPTA</t>
  </si>
  <si>
    <t>01047 A00 3736</t>
  </si>
  <si>
    <t>301679 1</t>
  </si>
  <si>
    <t>SATISH SURI</t>
  </si>
  <si>
    <t>01037 B06 3885</t>
  </si>
  <si>
    <t>301681 1</t>
  </si>
  <si>
    <t>MUNISH KUMAR</t>
  </si>
  <si>
    <t>0105 A14 3887</t>
  </si>
  <si>
    <t>301683 1</t>
  </si>
  <si>
    <t>SWASTIK FRAGRANCES</t>
  </si>
  <si>
    <t>01025 A18 3619</t>
  </si>
  <si>
    <t>301685 1</t>
  </si>
  <si>
    <t>PRABHAT KHATTRI</t>
  </si>
  <si>
    <t>01024 A18 3621</t>
  </si>
  <si>
    <t>301687 1</t>
  </si>
  <si>
    <t>AJAY TULSI</t>
  </si>
  <si>
    <t>01024 A20 3622</t>
  </si>
  <si>
    <t>301688 1</t>
  </si>
  <si>
    <t>ATUL SETH</t>
  </si>
  <si>
    <t>01011 E07 3623</t>
  </si>
  <si>
    <t>301689 1</t>
  </si>
  <si>
    <t>MADHOOR ROY KAPUR</t>
  </si>
  <si>
    <t>01012 E07 3624</t>
  </si>
  <si>
    <t>301690 1</t>
  </si>
  <si>
    <t>01013 E07 3625</t>
  </si>
  <si>
    <t>301691 1</t>
  </si>
  <si>
    <t>01049 E43 3888</t>
  </si>
  <si>
    <t>301692 1</t>
  </si>
  <si>
    <t>GOPAL KRISHAN AGARWAL</t>
  </si>
  <si>
    <t>01038 E54 3737</t>
  </si>
  <si>
    <t>301693 1</t>
  </si>
  <si>
    <t>RAKESH AGGARWAL</t>
  </si>
  <si>
    <t>0102 E20 3889</t>
  </si>
  <si>
    <t>301694 1</t>
  </si>
  <si>
    <t>AJAY KUMAR JAIN</t>
  </si>
  <si>
    <t>0104 A30 4117</t>
  </si>
  <si>
    <t>301695 1</t>
  </si>
  <si>
    <t>HI-TECH GEARS LTD</t>
  </si>
  <si>
    <t>01040 A45 3890</t>
  </si>
  <si>
    <t>301696 1</t>
  </si>
  <si>
    <t>OM PRAKASH CHAUDHURY</t>
  </si>
  <si>
    <t>01046 A20 3891</t>
  </si>
  <si>
    <t>301697 1</t>
  </si>
  <si>
    <t>PANKAJ G KHANDELWAL</t>
  </si>
  <si>
    <t>01047 B32 3892</t>
  </si>
  <si>
    <t>301698 1</t>
  </si>
  <si>
    <t>PREM SARUP KHANNA</t>
  </si>
  <si>
    <t>0102 E21 3893</t>
  </si>
  <si>
    <t>301699 1</t>
  </si>
  <si>
    <t>0105 A10 3862</t>
  </si>
  <si>
    <t>301700 1</t>
  </si>
  <si>
    <t>SHARDA SINHA</t>
  </si>
  <si>
    <t>01038 E60 3848</t>
  </si>
  <si>
    <t>301701 1</t>
  </si>
  <si>
    <t>ASSOCIATED BUILDERS &amp; CONTRACTORS</t>
  </si>
  <si>
    <t>01013 A04 4041</t>
  </si>
  <si>
    <t>301703 1</t>
  </si>
  <si>
    <t>HI-TECH PORTFOLIO INVESTMENTS LTD.</t>
  </si>
  <si>
    <t>01038 A23 4042</t>
  </si>
  <si>
    <t>301704 1</t>
  </si>
  <si>
    <t>01016 B38 4004</t>
  </si>
  <si>
    <t>301706 1</t>
  </si>
  <si>
    <t>WAVETRONICS</t>
  </si>
  <si>
    <t>01021 B27 3894</t>
  </si>
  <si>
    <t>301707 1</t>
  </si>
  <si>
    <t>PRADEEP BHARGAVA</t>
  </si>
  <si>
    <t>01046 A22 3895</t>
  </si>
  <si>
    <t>301708 1</t>
  </si>
  <si>
    <t>MICROGRAOHICS INDIA</t>
  </si>
  <si>
    <t>0104 A45 3896</t>
  </si>
  <si>
    <t>301709 1</t>
  </si>
  <si>
    <t>M/S FALCON AGENCIES PVT LTD</t>
  </si>
  <si>
    <t>0105 A17 3909</t>
  </si>
  <si>
    <t>301714 1</t>
  </si>
  <si>
    <t>0105 A18 3911</t>
  </si>
  <si>
    <t>301716 1</t>
  </si>
  <si>
    <t>AJAY KUMAR SAHU</t>
  </si>
  <si>
    <t>01024 B17 3924</t>
  </si>
  <si>
    <t>301718 1</t>
  </si>
  <si>
    <t>VIDYUT GUPTA</t>
  </si>
  <si>
    <t>01025 A01 3925</t>
  </si>
  <si>
    <t>301719 1</t>
  </si>
  <si>
    <t>KULVINDER SINGH</t>
  </si>
  <si>
    <t>01037 E16 3927</t>
  </si>
  <si>
    <t>301721 1</t>
  </si>
  <si>
    <t>ANIL RAINA</t>
  </si>
  <si>
    <t>01024 B18 3928</t>
  </si>
  <si>
    <t>301722 1</t>
  </si>
  <si>
    <t>VINOD VERMA</t>
  </si>
  <si>
    <t>0104 B22 3912     OS</t>
  </si>
  <si>
    <t>301723 1</t>
  </si>
  <si>
    <t>01024 B19 3929</t>
  </si>
  <si>
    <t>301724 1</t>
  </si>
  <si>
    <t>PRITPAL SINGH AHLUWALIA</t>
  </si>
  <si>
    <t>01024 B20 3930</t>
  </si>
  <si>
    <t>301725 1</t>
  </si>
  <si>
    <t>BHARAT RAJ</t>
  </si>
  <si>
    <t>01024 A12 3931</t>
  </si>
  <si>
    <t>301726 1</t>
  </si>
  <si>
    <t>RAJ PAL KOHLI</t>
  </si>
  <si>
    <t>01047 B34 3913</t>
  </si>
  <si>
    <t>301727 1</t>
  </si>
  <si>
    <t>ATUL MOHAN</t>
  </si>
  <si>
    <t>01013 B04 3932</t>
  </si>
  <si>
    <t>301728 1</t>
  </si>
  <si>
    <t>LUCKY PLAST LTD                         _x000C_</t>
  </si>
  <si>
    <t>01024 B21 3933</t>
  </si>
  <si>
    <t>301730 1</t>
  </si>
  <si>
    <t>ANITA SABHARWAL</t>
  </si>
  <si>
    <t>01024 A17 3934</t>
  </si>
  <si>
    <t>301731 1</t>
  </si>
  <si>
    <t>AJMAL JAMI</t>
  </si>
  <si>
    <t>01038 A19 3962</t>
  </si>
  <si>
    <t>301732 1</t>
  </si>
  <si>
    <t>YOUNG FRIENDS &amp; CO</t>
  </si>
  <si>
    <t>01046 B10 3914</t>
  </si>
  <si>
    <t>301733 1</t>
  </si>
  <si>
    <t>MADHU AGARWAL</t>
  </si>
  <si>
    <t>01024 A22 3991</t>
  </si>
  <si>
    <t>301734 1</t>
  </si>
  <si>
    <t>FIXWELL PUSHINCORDS LTD</t>
  </si>
  <si>
    <t>01024 A24 3992</t>
  </si>
  <si>
    <t>301735 1</t>
  </si>
  <si>
    <t>01011 A29 3963</t>
  </si>
  <si>
    <t>301736 1</t>
  </si>
  <si>
    <t>KLEAR PRINTS</t>
  </si>
  <si>
    <t>01024 B22 3964</t>
  </si>
  <si>
    <t>301737 1</t>
  </si>
  <si>
    <t>GRANDHI SREENIVAS</t>
  </si>
  <si>
    <t>0105 A00 3965</t>
  </si>
  <si>
    <t>301738 1</t>
  </si>
  <si>
    <t>YOUNG FRIENDS&amp;CO.DEPARTMENTAL STORE P.LD</t>
  </si>
  <si>
    <t>01024 A19 3966</t>
  </si>
  <si>
    <t>301739 1</t>
  </si>
  <si>
    <t>S K RASTOGI</t>
  </si>
  <si>
    <t>01024 A21 3967</t>
  </si>
  <si>
    <t>301740 1</t>
  </si>
  <si>
    <t>A K AGARWAL</t>
  </si>
  <si>
    <t>01024 E38 3968</t>
  </si>
  <si>
    <t>301743 1</t>
  </si>
  <si>
    <t>BASANT MULLIK</t>
  </si>
  <si>
    <t>01024 E39 3969</t>
  </si>
  <si>
    <t>301744 1</t>
  </si>
  <si>
    <t>JASJIT SINGH</t>
  </si>
  <si>
    <t>01024 B24 4007</t>
  </si>
  <si>
    <t>301747 1</t>
  </si>
  <si>
    <t>MEETA MUKERJI</t>
  </si>
  <si>
    <t>01046 B11 3915</t>
  </si>
  <si>
    <t>301749 1</t>
  </si>
  <si>
    <t>R KHANOLKAR</t>
  </si>
  <si>
    <t>01015 B22 4008</t>
  </si>
  <si>
    <t>301750 1</t>
  </si>
  <si>
    <t>YOGESH K JAIN</t>
  </si>
  <si>
    <t>01011 B04 4023</t>
  </si>
  <si>
    <t>301752 1</t>
  </si>
  <si>
    <t>ARUN ROY KAPUR</t>
  </si>
  <si>
    <t>01012 B04 4024</t>
  </si>
  <si>
    <t>301753 1</t>
  </si>
  <si>
    <t>01024 B25 4009</t>
  </si>
  <si>
    <t>301756 1</t>
  </si>
  <si>
    <t>KANTA L GUPTA</t>
  </si>
  <si>
    <t>01013 B05 4010</t>
  </si>
  <si>
    <t>301758 1</t>
  </si>
  <si>
    <t>MAHABIR SONS</t>
  </si>
  <si>
    <t>01024 A23 4011</t>
  </si>
  <si>
    <t>301759 1</t>
  </si>
  <si>
    <t>NAMRATA NANDA</t>
  </si>
  <si>
    <t>0102 E31 3993</t>
  </si>
  <si>
    <t>301762 1</t>
  </si>
  <si>
    <t>D K BASU</t>
  </si>
  <si>
    <t>01024 E75 4033</t>
  </si>
  <si>
    <t>301763 1</t>
  </si>
  <si>
    <t>01015 B26 4016</t>
  </si>
  <si>
    <t>301764 1</t>
  </si>
  <si>
    <t>PRAMOD CHAUDHRY</t>
  </si>
  <si>
    <t>01011 E08 4012</t>
  </si>
  <si>
    <t>301765 1</t>
  </si>
  <si>
    <t>ROMI THUKRAL</t>
  </si>
  <si>
    <t>01015 B23 4013</t>
  </si>
  <si>
    <t>301766 1</t>
  </si>
  <si>
    <t>PRAVEEN KHARBANDA</t>
  </si>
  <si>
    <t>01015 B32 4035</t>
  </si>
  <si>
    <t>301767 1</t>
  </si>
  <si>
    <t>SURESH GULATI</t>
  </si>
  <si>
    <t>01011 A06 4014</t>
  </si>
  <si>
    <t>301768 1</t>
  </si>
  <si>
    <t>SUNIL ARORA</t>
  </si>
  <si>
    <t>01015 B25 4015</t>
  </si>
  <si>
    <t>301769 1</t>
  </si>
  <si>
    <t>01015 B28 4028</t>
  </si>
  <si>
    <t>301770 1</t>
  </si>
  <si>
    <t>MADHU JAIN</t>
  </si>
  <si>
    <t>01025 A02 4044</t>
  </si>
  <si>
    <t>301771 1</t>
  </si>
  <si>
    <t>PRADEEP CHAND</t>
  </si>
  <si>
    <t>01024 B30 4045</t>
  </si>
  <si>
    <t>301772 1</t>
  </si>
  <si>
    <t>MOHAN VENKATESH KATARKI</t>
  </si>
  <si>
    <t>0104 B31 4029</t>
  </si>
  <si>
    <t>301773 1</t>
  </si>
  <si>
    <t>MEHR FATIMA KIDWAI</t>
  </si>
  <si>
    <t>0105 B31 4030</t>
  </si>
  <si>
    <t>301774 1</t>
  </si>
  <si>
    <t>01015 B30 4034</t>
  </si>
  <si>
    <t>301775 1</t>
  </si>
  <si>
    <t>ASWANI K GUPTA</t>
  </si>
  <si>
    <t>01015 B38 4094</t>
  </si>
  <si>
    <t>301776 1</t>
  </si>
  <si>
    <t>NEELAM JAIN</t>
  </si>
  <si>
    <t>01038 E63 4095</t>
  </si>
  <si>
    <t>301781 1</t>
  </si>
  <si>
    <t>SANGEETA S GAKHAR</t>
  </si>
  <si>
    <t>01011 B06 4068</t>
  </si>
  <si>
    <t>301783 1</t>
  </si>
  <si>
    <t>AMIT KAPOOR</t>
  </si>
  <si>
    <t>01024 A26 4070</t>
  </si>
  <si>
    <t>301786 1</t>
  </si>
  <si>
    <t>PREM SAGAR MEHTA</t>
  </si>
  <si>
    <t>01038 B37 4098</t>
  </si>
  <si>
    <t>301787 1</t>
  </si>
  <si>
    <t>KUMUD PANDEY</t>
  </si>
  <si>
    <t>01024 A28 4071</t>
  </si>
  <si>
    <t>301788 1</t>
  </si>
  <si>
    <t>ANIL K MEHTA</t>
  </si>
  <si>
    <t>01012 B06 4099</t>
  </si>
  <si>
    <t>301790 1</t>
  </si>
  <si>
    <t>VIJAY SHARMA</t>
  </si>
  <si>
    <t>01011 B09 4100</t>
  </si>
  <si>
    <t>301791 1</t>
  </si>
  <si>
    <t>MANJU AGGARWAL</t>
  </si>
  <si>
    <t>01011 B10 4101</t>
  </si>
  <si>
    <t>301793 1</t>
  </si>
  <si>
    <t>ARUN KUMAR PANDEY</t>
  </si>
  <si>
    <t>01021 A41 4110</t>
  </si>
  <si>
    <t>301794 1</t>
  </si>
  <si>
    <t>01016 A27 4111</t>
  </si>
  <si>
    <t>301795 1</t>
  </si>
  <si>
    <t>01024 A25 4112</t>
  </si>
  <si>
    <t>301796 1</t>
  </si>
  <si>
    <t>01017 B37 4131</t>
  </si>
  <si>
    <t>301797 1</t>
  </si>
  <si>
    <t>ASHOK MALIK &amp; SONS (HUF)</t>
  </si>
  <si>
    <t>01011 B12 4132</t>
  </si>
  <si>
    <t>301798 1</t>
  </si>
  <si>
    <t>BRIJESH LUTHRA</t>
  </si>
  <si>
    <t>01011 B14 4133</t>
  </si>
  <si>
    <t>301799 1</t>
  </si>
  <si>
    <t>GURJIT SINGH HANSPAL                    _x000C_</t>
  </si>
  <si>
    <t>01011 B15 4134</t>
  </si>
  <si>
    <t>301800 1</t>
  </si>
  <si>
    <t>CHANDRA PRAKASH</t>
  </si>
  <si>
    <t>01011 B16 4135</t>
  </si>
  <si>
    <t>301801 1</t>
  </si>
  <si>
    <t>RANDEEP SINGH</t>
  </si>
  <si>
    <t>01013 B21 4136</t>
  </si>
  <si>
    <t>301802 1</t>
  </si>
  <si>
    <t>KRITIKA INTERNATIONAL</t>
  </si>
  <si>
    <t>01011 B17 4137</t>
  </si>
  <si>
    <t>301803 1</t>
  </si>
  <si>
    <t>T R ARORA</t>
  </si>
  <si>
    <t>01037 B19 4138</t>
  </si>
  <si>
    <t>301804 1</t>
  </si>
  <si>
    <t>01011 E10 4139</t>
  </si>
  <si>
    <t>301807 1</t>
  </si>
  <si>
    <t>JATINDER GOEL</t>
  </si>
  <si>
    <t>01024 E29 4140</t>
  </si>
  <si>
    <t>301809 1</t>
  </si>
  <si>
    <t>MEENU SUNEJA</t>
  </si>
  <si>
    <t>01012 B07 4141</t>
  </si>
  <si>
    <t>301810 1</t>
  </si>
  <si>
    <t>01011 B18 4142</t>
  </si>
  <si>
    <t>301811 1</t>
  </si>
  <si>
    <t>MAHINDRA KUMAR BANKA</t>
  </si>
  <si>
    <t>01011 B11 4124</t>
  </si>
  <si>
    <t>301812 1</t>
  </si>
  <si>
    <t>LALIT CHADHA</t>
  </si>
  <si>
    <t>01024 B31 4143</t>
  </si>
  <si>
    <t>301813 1</t>
  </si>
  <si>
    <t>RAJESH KUMAR</t>
  </si>
  <si>
    <t>01012 B11 4125</t>
  </si>
  <si>
    <t>301814 1</t>
  </si>
  <si>
    <t>GOPAL CHADHA</t>
  </si>
  <si>
    <t>01011 B19 4144</t>
  </si>
  <si>
    <t>301816 1</t>
  </si>
  <si>
    <t>MR.VINAY BHASIN</t>
  </si>
  <si>
    <t>01011 B21 4170</t>
  </si>
  <si>
    <t>301817 1</t>
  </si>
  <si>
    <t>PREM GUPTA</t>
  </si>
  <si>
    <t>01024 A15 4203</t>
  </si>
  <si>
    <t>301818 1</t>
  </si>
  <si>
    <t>HARI SHANKER GUPTA</t>
  </si>
  <si>
    <t>01041 B27 4178</t>
  </si>
  <si>
    <t>301819 1</t>
  </si>
  <si>
    <t>JASBIR SINGH MADAN</t>
  </si>
  <si>
    <t>01036 B04 4171</t>
  </si>
  <si>
    <t>301820 1</t>
  </si>
  <si>
    <t>01013 B29 4172</t>
  </si>
  <si>
    <t>301821 1</t>
  </si>
  <si>
    <t>VIVEK PARANJPE</t>
  </si>
  <si>
    <t>01049 E77 4174</t>
  </si>
  <si>
    <t>301823 1</t>
  </si>
  <si>
    <t>NITIN PURI</t>
  </si>
  <si>
    <t>01037 E08 4175</t>
  </si>
  <si>
    <t>301824 1</t>
  </si>
  <si>
    <t>RAMIT KOCHAR</t>
  </si>
  <si>
    <t>01019 B16 4215</t>
  </si>
  <si>
    <t>301826 1</t>
  </si>
  <si>
    <t>NARESH BANSAL</t>
  </si>
  <si>
    <t>01024 B32 4193</t>
  </si>
  <si>
    <t>301827 1</t>
  </si>
  <si>
    <t>DEVENDRA KUMAR DHODY</t>
  </si>
  <si>
    <t>01024 E41 30001</t>
  </si>
  <si>
    <t>301828 1</t>
  </si>
  <si>
    <t>RAMESH CHANDER PANDAY</t>
  </si>
  <si>
    <t>01024 A14 4194</t>
  </si>
  <si>
    <t>301829 1</t>
  </si>
  <si>
    <t>ASHOK CHUGH</t>
  </si>
  <si>
    <t>01024 B34 4195</t>
  </si>
  <si>
    <t>301830 1</t>
  </si>
  <si>
    <t>TEJ BHAN MATTA</t>
  </si>
  <si>
    <t>01038 E43 4196</t>
  </si>
  <si>
    <t>301836 1</t>
  </si>
  <si>
    <t>ARUN GUPTA</t>
  </si>
  <si>
    <t>01038 E45 4197</t>
  </si>
  <si>
    <t>301837 1</t>
  </si>
  <si>
    <t>SUJATA CHAUDHRI</t>
  </si>
  <si>
    <t>01038 B21 4198     OS</t>
  </si>
  <si>
    <t>301838 1</t>
  </si>
  <si>
    <t>AJAY KHANNA</t>
  </si>
  <si>
    <t>01025 A05 4205</t>
  </si>
  <si>
    <t>301841 1</t>
  </si>
  <si>
    <t>KANTI KISHORE AGARWAL</t>
  </si>
  <si>
    <t>01042 B10 4208</t>
  </si>
  <si>
    <t>301842 1</t>
  </si>
  <si>
    <t>GURCHARAN SINGH KOCHAR</t>
  </si>
  <si>
    <t>01022 A11 4216</t>
  </si>
  <si>
    <t>301843 1</t>
  </si>
  <si>
    <t>NAWED AKHTER</t>
  </si>
  <si>
    <t>01024 B38 30173</t>
  </si>
  <si>
    <t>301844 1</t>
  </si>
  <si>
    <t>MAHESH SAWLANI</t>
  </si>
  <si>
    <t>01017 B38 4199</t>
  </si>
  <si>
    <t>301846 1</t>
  </si>
  <si>
    <t>S K JETLY</t>
  </si>
  <si>
    <t>0103 B09 4217</t>
  </si>
  <si>
    <t>301847 1</t>
  </si>
  <si>
    <t>KIRAN PANDIT</t>
  </si>
  <si>
    <t>01024 E43 30032</t>
  </si>
  <si>
    <t>301848 1</t>
  </si>
  <si>
    <t>GIRISH KUMAR SINGH</t>
  </si>
  <si>
    <t>01038 E66 30033</t>
  </si>
  <si>
    <t>301849 1</t>
  </si>
  <si>
    <t>AJAY KUMAR SINGH</t>
  </si>
  <si>
    <t>0105 B16 30002</t>
  </si>
  <si>
    <t>301851 1</t>
  </si>
  <si>
    <t>CHAND VERMA</t>
  </si>
  <si>
    <t>01024 E42 30003</t>
  </si>
  <si>
    <t>301852 1</t>
  </si>
  <si>
    <t>ARUN KUMAR KHANNA</t>
  </si>
  <si>
    <t>01039 B00 30347</t>
  </si>
  <si>
    <t>301855 1</t>
  </si>
  <si>
    <t>ASHISH AHUJA</t>
  </si>
  <si>
    <t>01021 B30 4218</t>
  </si>
  <si>
    <t>301856 1</t>
  </si>
  <si>
    <t>PREM GANDHI</t>
  </si>
  <si>
    <t>01021 B31 4219</t>
  </si>
  <si>
    <t>301857 1</t>
  </si>
  <si>
    <t>VINOD SIKRI</t>
  </si>
  <si>
    <t>01040 B21 4220</t>
  </si>
  <si>
    <t>301858 1</t>
  </si>
  <si>
    <t>KIRAN CHADHA</t>
  </si>
  <si>
    <t>01047 B04 4221</t>
  </si>
  <si>
    <t>301859 1</t>
  </si>
  <si>
    <t>RENU CHADHA</t>
  </si>
  <si>
    <t>01025 B19 30281</t>
  </si>
  <si>
    <t>301860 1</t>
  </si>
  <si>
    <t>KRISHAN KUMAR GARG</t>
  </si>
  <si>
    <t>01012 B09 30004</t>
  </si>
  <si>
    <t>301861 1</t>
  </si>
  <si>
    <t>VIRENDER MOHAN SAHNI</t>
  </si>
  <si>
    <t>01038 A09 30005</t>
  </si>
  <si>
    <t>301862 1</t>
  </si>
  <si>
    <t>PRABHA SHANKAR SHARDA</t>
  </si>
  <si>
    <t>01049 E60 30006</t>
  </si>
  <si>
    <t>301863 1</t>
  </si>
  <si>
    <t>01011 B23 30007</t>
  </si>
  <si>
    <t>301865 1</t>
  </si>
  <si>
    <t>AMAN MALHOTRA</t>
  </si>
  <si>
    <t>01037 B21 30008    OS</t>
  </si>
  <si>
    <t>301866 1</t>
  </si>
  <si>
    <t>VIKAS GULATI</t>
  </si>
  <si>
    <t>01037 B22 30009    OS</t>
  </si>
  <si>
    <t>301867 1</t>
  </si>
  <si>
    <t>GHRAHNANDAN NANDY SINGH                 _x000C_</t>
  </si>
  <si>
    <t>01036 B09 30010</t>
  </si>
  <si>
    <t>301868 1</t>
  </si>
  <si>
    <t>GRAHNANDAN NANDY SINGH</t>
  </si>
  <si>
    <t>01038 E64 30011</t>
  </si>
  <si>
    <t>301869 1</t>
  </si>
  <si>
    <t>VIJAY MALIK</t>
  </si>
  <si>
    <t>01037 B23 30013</t>
  </si>
  <si>
    <t>301871 1</t>
  </si>
  <si>
    <t>GOPAL KHULLAR</t>
  </si>
  <si>
    <t>01037 B24 30014</t>
  </si>
  <si>
    <t>301872 1</t>
  </si>
  <si>
    <t>01040 A14 30015</t>
  </si>
  <si>
    <t>301873 1</t>
  </si>
  <si>
    <t>ASHISH BHATIA</t>
  </si>
  <si>
    <t>01024 A31 30016</t>
  </si>
  <si>
    <t>301875 1</t>
  </si>
  <si>
    <t>B R ARORA (HUF)</t>
  </si>
  <si>
    <t>01021 A21 30017</t>
  </si>
  <si>
    <t>301876 1</t>
  </si>
  <si>
    <t>RAJ KUMAR MEHROTRA</t>
  </si>
  <si>
    <t>01016 B26 30175</t>
  </si>
  <si>
    <t>301877 1</t>
  </si>
  <si>
    <t>01025 B02 30018</t>
  </si>
  <si>
    <t>301878 1</t>
  </si>
  <si>
    <t>B P DIMRI</t>
  </si>
  <si>
    <t>01025 B03 30019</t>
  </si>
  <si>
    <t>301879 1</t>
  </si>
  <si>
    <t>RAJ KUMAR</t>
  </si>
  <si>
    <t>01041 B28 30020</t>
  </si>
  <si>
    <t>301880 1</t>
  </si>
  <si>
    <t>01011 B24 30021</t>
  </si>
  <si>
    <t>301881 1</t>
  </si>
  <si>
    <t>SANJAY MANCHANDA</t>
  </si>
  <si>
    <t>01011 B25 30022</t>
  </si>
  <si>
    <t>301882 1</t>
  </si>
  <si>
    <t>PANNA LAL BHATIA</t>
  </si>
  <si>
    <t>01025 B04 30023</t>
  </si>
  <si>
    <t>301883 1</t>
  </si>
  <si>
    <t>PRITPAL SINGH</t>
  </si>
  <si>
    <t>01037 E19 30024    OS</t>
  </si>
  <si>
    <t>301884 1</t>
  </si>
  <si>
    <t>ASHISH AHLUWALIA</t>
  </si>
  <si>
    <t>01046 B00 30025    OS</t>
  </si>
  <si>
    <t>301885 1</t>
  </si>
  <si>
    <t>PAMILA KAPOOR</t>
  </si>
  <si>
    <t>01038 A33 30034</t>
  </si>
  <si>
    <t>301886 1</t>
  </si>
  <si>
    <t>SURAJ SHARMA</t>
  </si>
  <si>
    <t>01041 B10 30176</t>
  </si>
  <si>
    <t>301887 1</t>
  </si>
  <si>
    <t>PREM NATH MEHRA</t>
  </si>
  <si>
    <t>01048 B37 30177</t>
  </si>
  <si>
    <t>301888 1</t>
  </si>
  <si>
    <t>NARENDAR KUMAR ARORA</t>
  </si>
  <si>
    <t>01048 A14 30026</t>
  </si>
  <si>
    <t>301889 1</t>
  </si>
  <si>
    <t>P K JAIN</t>
  </si>
  <si>
    <t>01038 A32 30027    OS</t>
  </si>
  <si>
    <t>301890 1</t>
  </si>
  <si>
    <t>RAMESH CHAND JAIN</t>
  </si>
  <si>
    <t>01041 A09 30178</t>
  </si>
  <si>
    <t>301891 1</t>
  </si>
  <si>
    <t>SUNIL SETHI</t>
  </si>
  <si>
    <t>01037 E20 30028</t>
  </si>
  <si>
    <t>301892 1</t>
  </si>
  <si>
    <t>SURINDER MADAN</t>
  </si>
  <si>
    <t>01040 A50 30179</t>
  </si>
  <si>
    <t>301893 1</t>
  </si>
  <si>
    <t>A TO Z CONSULTANTS (PVT) LTD</t>
  </si>
  <si>
    <t>01049 E61 30029</t>
  </si>
  <si>
    <t>301894 1</t>
  </si>
  <si>
    <t>ASHUTOSH PALIWAL</t>
  </si>
  <si>
    <t>01015 A03 30030</t>
  </si>
  <si>
    <t>301895 1</t>
  </si>
  <si>
    <t>DEEPAK PURI</t>
  </si>
  <si>
    <t>01011 A04 30031</t>
  </si>
  <si>
    <t>301896 1</t>
  </si>
  <si>
    <t>NAVIN PANDE</t>
  </si>
  <si>
    <t>01038 E67 30226</t>
  </si>
  <si>
    <t>301897 1</t>
  </si>
  <si>
    <t>01038 A34 30035</t>
  </si>
  <si>
    <t>301898 1</t>
  </si>
  <si>
    <t>BHARAT SHETTY</t>
  </si>
  <si>
    <t>01049 A53 30180</t>
  </si>
  <si>
    <t>301899 1</t>
  </si>
  <si>
    <t>B S YADAV</t>
  </si>
  <si>
    <t>01038 A35 30036</t>
  </si>
  <si>
    <t>301900 1</t>
  </si>
  <si>
    <t>VIJAY KUMAR MALIK</t>
  </si>
  <si>
    <t>01046 B14 30037</t>
  </si>
  <si>
    <t>301901 1</t>
  </si>
  <si>
    <t>VINEET MAHESHWARI</t>
  </si>
  <si>
    <t>01011 A07 30044</t>
  </si>
  <si>
    <t>301902 1</t>
  </si>
  <si>
    <t>01011 A09 30045</t>
  </si>
  <si>
    <t>301903 1</t>
  </si>
  <si>
    <t>KRISHAN GOPAL BANSAL</t>
  </si>
  <si>
    <t>01011 A10 30046</t>
  </si>
  <si>
    <t>301904 1</t>
  </si>
  <si>
    <t>VINOD KUMAR MITTAL</t>
  </si>
  <si>
    <t>01045 B23 30038</t>
  </si>
  <si>
    <t>301905 1</t>
  </si>
  <si>
    <t>KAMLESH RAI</t>
  </si>
  <si>
    <t>01046 B15 30039</t>
  </si>
  <si>
    <t>301906 1</t>
  </si>
  <si>
    <t>MALA AGARWAL</t>
  </si>
  <si>
    <t>01042 B26 30040</t>
  </si>
  <si>
    <t>301907 1</t>
  </si>
  <si>
    <t>SUNIL KUMAR AGGARWAL</t>
  </si>
  <si>
    <t>01015 A04 30041</t>
  </si>
  <si>
    <t>301910 1</t>
  </si>
  <si>
    <t>PRAVEIN KUMAR DANG</t>
  </si>
  <si>
    <t>01034 B03 30042</t>
  </si>
  <si>
    <t>301911 1</t>
  </si>
  <si>
    <t>S N PADUKONE</t>
  </si>
  <si>
    <t>01014 B01 30043</t>
  </si>
  <si>
    <t>301912 1</t>
  </si>
  <si>
    <t>P M NARAYANAN</t>
  </si>
  <si>
    <t>01011 B34 30181</t>
  </si>
  <si>
    <t>301914 1</t>
  </si>
  <si>
    <t>V K GANDHI</t>
  </si>
  <si>
    <t>01038 A53 30182</t>
  </si>
  <si>
    <t>301915 1</t>
  </si>
  <si>
    <t>ASHA PRAKASH</t>
  </si>
  <si>
    <t>01037 B34 30183</t>
  </si>
  <si>
    <t>301916 1</t>
  </si>
  <si>
    <t>KANWAL MALHOTRA</t>
  </si>
  <si>
    <t>01037 B35 30184</t>
  </si>
  <si>
    <t>301917 1</t>
  </si>
  <si>
    <t>AJIT SINGHAL</t>
  </si>
  <si>
    <t>01037 A09 30047</t>
  </si>
  <si>
    <t>301918 1</t>
  </si>
  <si>
    <t>ASHOK KUMAR DHINGRA</t>
  </si>
  <si>
    <t>01037 A10 30049</t>
  </si>
  <si>
    <t>301921 1</t>
  </si>
  <si>
    <t>01046 B00 30050</t>
  </si>
  <si>
    <t>301922 1</t>
  </si>
  <si>
    <t>BRIJ KUNCHAL</t>
  </si>
  <si>
    <t>01042 A11 30052</t>
  </si>
  <si>
    <t>301925 1</t>
  </si>
  <si>
    <t>VIRENDRA NATH AGARWAL</t>
  </si>
  <si>
    <t>01036 B14 30053</t>
  </si>
  <si>
    <t>301926 1</t>
  </si>
  <si>
    <t>BHUPENDRA NATH RASTOGI                  _x000C_</t>
  </si>
  <si>
    <t>01037 E25 30054</t>
  </si>
  <si>
    <t>301927 1</t>
  </si>
  <si>
    <t>PARVESH JAIN</t>
  </si>
  <si>
    <t>01036 B15 30055</t>
  </si>
  <si>
    <t>301928 1</t>
  </si>
  <si>
    <t>INDU OBEROI</t>
  </si>
  <si>
    <t>01037 A15 30076</t>
  </si>
  <si>
    <t>301929 1</t>
  </si>
  <si>
    <t>NIRANJAN J TOLIA</t>
  </si>
  <si>
    <t>01036 B16 30056</t>
  </si>
  <si>
    <t>301931 1</t>
  </si>
  <si>
    <t>PRABHAT DABRAL</t>
  </si>
  <si>
    <t>01037 E38 30057</t>
  </si>
  <si>
    <t>301932 1</t>
  </si>
  <si>
    <t>VIKRAM KHANNA</t>
  </si>
  <si>
    <t>01042 A41 30058</t>
  </si>
  <si>
    <t>301933 1</t>
  </si>
  <si>
    <t>ASHIMA DHINGRA</t>
  </si>
  <si>
    <t>01037 A12 30059</t>
  </si>
  <si>
    <t>301934 1</t>
  </si>
  <si>
    <t>SUNIT SETH</t>
  </si>
  <si>
    <t>01025 B16 30060</t>
  </si>
  <si>
    <t>301935 1</t>
  </si>
  <si>
    <t>B M MAINGI</t>
  </si>
  <si>
    <t>01036 B17 30061</t>
  </si>
  <si>
    <t>301936 1</t>
  </si>
  <si>
    <t>ARVIND BHARGAVA</t>
  </si>
  <si>
    <t>01036 B18 30227</t>
  </si>
  <si>
    <t>301938 1</t>
  </si>
  <si>
    <t>RAVI SHANKAR SAHAI</t>
  </si>
  <si>
    <t>01046 B17 30062</t>
  </si>
  <si>
    <t>301939 1</t>
  </si>
  <si>
    <t>ASHOK SETHI</t>
  </si>
  <si>
    <t>01035 B14 30063</t>
  </si>
  <si>
    <t>301940 1</t>
  </si>
  <si>
    <t>MAAN SINGH SAINI</t>
  </si>
  <si>
    <t>01035 B16 30065</t>
  </si>
  <si>
    <t>301942 1</t>
  </si>
  <si>
    <t>01035 B17 30066</t>
  </si>
  <si>
    <t>301943 1</t>
  </si>
  <si>
    <t>01037 E39 30067</t>
  </si>
  <si>
    <t>301944 1</t>
  </si>
  <si>
    <t>JAI PRAKASH SHARMA</t>
  </si>
  <si>
    <t>01025 A03 30077</t>
  </si>
  <si>
    <t>301945 1</t>
  </si>
  <si>
    <t>SHIV KUMAR AGGARWAL</t>
  </si>
  <si>
    <t>01045 B24 30068</t>
  </si>
  <si>
    <t>301946 1</t>
  </si>
  <si>
    <t>N E KANAPATHY</t>
  </si>
  <si>
    <t>01035 B04 30078</t>
  </si>
  <si>
    <t>301947 1</t>
  </si>
  <si>
    <t>G S BEESLA</t>
  </si>
  <si>
    <t>01035 B09 30069</t>
  </si>
  <si>
    <t>301948 1</t>
  </si>
  <si>
    <t>A J S BEDI</t>
  </si>
  <si>
    <t>01035 B18 30072</t>
  </si>
  <si>
    <t>301951 1</t>
  </si>
  <si>
    <t>RUPINDER BEDI</t>
  </si>
  <si>
    <t>01012 B15 30073</t>
  </si>
  <si>
    <t>301952 1</t>
  </si>
  <si>
    <t>ANJANI CHANDHOK</t>
  </si>
  <si>
    <t>01049 E62 30074</t>
  </si>
  <si>
    <t>301953 1</t>
  </si>
  <si>
    <t>ALPS INDUSTRIES LTD</t>
  </si>
  <si>
    <t>01035 B11 30075</t>
  </si>
  <si>
    <t>301954 1</t>
  </si>
  <si>
    <t>MUKTA RENU</t>
  </si>
  <si>
    <t>01037 E21 30079</t>
  </si>
  <si>
    <t>301955 1</t>
  </si>
  <si>
    <t>01037 A01 30080</t>
  </si>
  <si>
    <t>301956 1</t>
  </si>
  <si>
    <t>JAYANT PAUL SINGH</t>
  </si>
  <si>
    <t>01037 A05 30082</t>
  </si>
  <si>
    <t>301958 1</t>
  </si>
  <si>
    <t>A S BEDI</t>
  </si>
  <si>
    <t>01025 B09 30083</t>
  </si>
  <si>
    <t>301959 1</t>
  </si>
  <si>
    <t>MUKESH SHIVDASNI</t>
  </si>
  <si>
    <t>01024 A32 30084</t>
  </si>
  <si>
    <t>301960 1</t>
  </si>
  <si>
    <t>R P WADHAWA</t>
  </si>
  <si>
    <t>01037 A06 30085</t>
  </si>
  <si>
    <t>301961 1</t>
  </si>
  <si>
    <t>NIKHIL KHURANA</t>
  </si>
  <si>
    <t>01025 A04 30086</t>
  </si>
  <si>
    <t>301962 1</t>
  </si>
  <si>
    <t>RAJESH KAPOOR</t>
  </si>
  <si>
    <t>01024 A33 30087</t>
  </si>
  <si>
    <t>301963 1</t>
  </si>
  <si>
    <t>KISHORE TANDON</t>
  </si>
  <si>
    <t>01025 B11 30088</t>
  </si>
  <si>
    <t>301964 1</t>
  </si>
  <si>
    <t>P N D SINGH</t>
  </si>
  <si>
    <t>01025 A34 30089</t>
  </si>
  <si>
    <t>301965 1</t>
  </si>
  <si>
    <t>DEEP GUPTA</t>
  </si>
  <si>
    <t>01024 A34 30090</t>
  </si>
  <si>
    <t>301966 1</t>
  </si>
  <si>
    <t>01037 A07 30091</t>
  </si>
  <si>
    <t>301967 1</t>
  </si>
  <si>
    <t>KARAN RUPANI</t>
  </si>
  <si>
    <t>01025 E44 30092</t>
  </si>
  <si>
    <t>301968 1</t>
  </si>
  <si>
    <t>MEERA TALWAR</t>
  </si>
  <si>
    <t>01024 E44 30093</t>
  </si>
  <si>
    <t>301969 1</t>
  </si>
  <si>
    <t>YASHO VARDHAN</t>
  </si>
  <si>
    <t>01039 B03 30116</t>
  </si>
  <si>
    <t>301970 1</t>
  </si>
  <si>
    <t>BAL KRISHNA MALHOTRA</t>
  </si>
  <si>
    <t>01034 B04 30117</t>
  </si>
  <si>
    <t>301971 1</t>
  </si>
  <si>
    <t>KIRAN SINGH</t>
  </si>
  <si>
    <t>01037 A00 30094</t>
  </si>
  <si>
    <t>301972 1</t>
  </si>
  <si>
    <t>AVNISH B CHOPRA</t>
  </si>
  <si>
    <t>01034 B09 30095</t>
  </si>
  <si>
    <t>301973 1</t>
  </si>
  <si>
    <t>01034 B15 30099</t>
  </si>
  <si>
    <t>301977 1</t>
  </si>
  <si>
    <t>ANAND JOSHI</t>
  </si>
  <si>
    <t>01025 B14 30100</t>
  </si>
  <si>
    <t>301978 1</t>
  </si>
  <si>
    <t>PRAMOD PURI</t>
  </si>
  <si>
    <t>01037 A08 30101</t>
  </si>
  <si>
    <t>301979 1</t>
  </si>
  <si>
    <t>J K VIG</t>
  </si>
  <si>
    <t>01034 B17 30118</t>
  </si>
  <si>
    <t>301980 1</t>
  </si>
  <si>
    <t>PRADIP KUMAR  ROYCHOUDHRY</t>
  </si>
  <si>
    <t>01025 A15 30102</t>
  </si>
  <si>
    <t>301981 1</t>
  </si>
  <si>
    <t>RAJIV TIWARI</t>
  </si>
  <si>
    <t>01012 A04 30103</t>
  </si>
  <si>
    <t>301982 1</t>
  </si>
  <si>
    <t>SANT KUMAR MADNANI</t>
  </si>
  <si>
    <t>01037 E40 30104</t>
  </si>
  <si>
    <t>301983 1</t>
  </si>
  <si>
    <t>RAJESH MEHTA</t>
  </si>
  <si>
    <t>01025 B17 30105</t>
  </si>
  <si>
    <t>301984 1</t>
  </si>
  <si>
    <t>SANJAY GROVER</t>
  </si>
  <si>
    <t>01034 B16 30106</t>
  </si>
  <si>
    <t>301985 1</t>
  </si>
  <si>
    <t>RAJAGOPALAN NAIR                        _x000C_</t>
  </si>
  <si>
    <t>01042 B00 30107</t>
  </si>
  <si>
    <t>301986 1</t>
  </si>
  <si>
    <t>S S BEDI</t>
  </si>
  <si>
    <t>01037 E41 30108</t>
  </si>
  <si>
    <t>301987 1</t>
  </si>
  <si>
    <t>S K YADAV</t>
  </si>
  <si>
    <t>01036 A03 30109</t>
  </si>
  <si>
    <t>301988 1</t>
  </si>
  <si>
    <t>VERMA CARD COMPANY</t>
  </si>
  <si>
    <t>01033 B04 30110</t>
  </si>
  <si>
    <t>301990 1</t>
  </si>
  <si>
    <t>RAJENDER SINGH DAGAR</t>
  </si>
  <si>
    <t>01025 A06 30111</t>
  </si>
  <si>
    <t>301991 1</t>
  </si>
  <si>
    <t>ARUN GROVER</t>
  </si>
  <si>
    <t>01025 A07 30186</t>
  </si>
  <si>
    <t>301992 1</t>
  </si>
  <si>
    <t>SHARDUL NARAYAN SINGH</t>
  </si>
  <si>
    <t>01026 A03 30187</t>
  </si>
  <si>
    <t>301993 1</t>
  </si>
  <si>
    <t>01033 B09 30112</t>
  </si>
  <si>
    <t>301995 1</t>
  </si>
  <si>
    <t>BHARAT BHUSHAN BANSAL</t>
  </si>
  <si>
    <t>01046 B18 30113</t>
  </si>
  <si>
    <t>301996 1</t>
  </si>
  <si>
    <t>MASOUD JAPANWALA</t>
  </si>
  <si>
    <t>01036 A04 30114</t>
  </si>
  <si>
    <t>301997 1</t>
  </si>
  <si>
    <t>MOHAN MADAN</t>
  </si>
  <si>
    <t>01025 A08 30188</t>
  </si>
  <si>
    <t>301998 1</t>
  </si>
  <si>
    <t>SURENDRA KUMAR MEHROTRA</t>
  </si>
  <si>
    <t>01024 E46 30119</t>
  </si>
  <si>
    <t>301999 1</t>
  </si>
  <si>
    <t>PRAVEEN VATS</t>
  </si>
  <si>
    <t>01032 B09 30120</t>
  </si>
  <si>
    <t>302001 1</t>
  </si>
  <si>
    <t>S N P PUNJ</t>
  </si>
  <si>
    <t>01032 B04 30121</t>
  </si>
  <si>
    <t>302002 1</t>
  </si>
  <si>
    <t>ARTI J.I SINGH</t>
  </si>
  <si>
    <t>01032 B03 30122</t>
  </si>
  <si>
    <t>302003 1</t>
  </si>
  <si>
    <t>JYOTI PUNJ</t>
  </si>
  <si>
    <t>01026 B04 30123</t>
  </si>
  <si>
    <t>302004 1</t>
  </si>
  <si>
    <t>01026 B03 30125</t>
  </si>
  <si>
    <t>302006 1</t>
  </si>
  <si>
    <t>SUNIL RAHEJA</t>
  </si>
  <si>
    <t>0105 B17 30126</t>
  </si>
  <si>
    <t>302007 1</t>
  </si>
  <si>
    <t>ARUN SETH</t>
  </si>
  <si>
    <t>0105 A39 30127</t>
  </si>
  <si>
    <t>302008 1</t>
  </si>
  <si>
    <t>B.D.S. BABEK SINGH (FINANCE) PVT. LTD.</t>
  </si>
  <si>
    <t>01036 A05 30190</t>
  </si>
  <si>
    <t>302009 1</t>
  </si>
  <si>
    <t>SUDHIR KUMAR AGARWAL</t>
  </si>
  <si>
    <t>01032 B11 30191</t>
  </si>
  <si>
    <t>302010 1</t>
  </si>
  <si>
    <t>VIDYA BHUSHAN GUPTA</t>
  </si>
  <si>
    <t>01032 B14 30192</t>
  </si>
  <si>
    <t>302011 1</t>
  </si>
  <si>
    <t>ALPS INDUSTRIES LTD.</t>
  </si>
  <si>
    <t>01025 A10 30129</t>
  </si>
  <si>
    <t>302014 1</t>
  </si>
  <si>
    <t>ALOK MADHAN</t>
  </si>
  <si>
    <t>01011 E06 30130</t>
  </si>
  <si>
    <t>302015 1</t>
  </si>
  <si>
    <t>VINEET MALHOTRA</t>
  </si>
  <si>
    <t>01048 E09 30131</t>
  </si>
  <si>
    <t>302016 1</t>
  </si>
  <si>
    <t>SUNIL SAGAR</t>
  </si>
  <si>
    <t>01037 E42 30132</t>
  </si>
  <si>
    <t>302017 1</t>
  </si>
  <si>
    <t>VIKAS TALWAR</t>
  </si>
  <si>
    <t>0101 E09 30185</t>
  </si>
  <si>
    <t>302018 1</t>
  </si>
  <si>
    <t>SUDERSHAN GOINDI</t>
  </si>
  <si>
    <t>01048 E00 30133</t>
  </si>
  <si>
    <t>302019 1</t>
  </si>
  <si>
    <t>G S BEDI</t>
  </si>
  <si>
    <t>01036 A06 30134</t>
  </si>
  <si>
    <t>302020 1</t>
  </si>
  <si>
    <t>RAJESH ARORA</t>
  </si>
  <si>
    <t>01014 B03 30268</t>
  </si>
  <si>
    <t>302021 1</t>
  </si>
  <si>
    <t>BHARAT BHUSHAN GUPTA</t>
  </si>
  <si>
    <t>01025 A11 30135</t>
  </si>
  <si>
    <t>302022 1</t>
  </si>
  <si>
    <t>RAJIV JAIN</t>
  </si>
  <si>
    <t>0105 A36 30136</t>
  </si>
  <si>
    <t>302023 1</t>
  </si>
  <si>
    <t>UNIPATCH RUBBER LIMITED</t>
  </si>
  <si>
    <t>01015 A05 30137</t>
  </si>
  <si>
    <t>302023 2</t>
  </si>
  <si>
    <t>01037 A14 30138</t>
  </si>
  <si>
    <t>302023 3</t>
  </si>
  <si>
    <t>0105 B20 30139</t>
  </si>
  <si>
    <t>302023 4</t>
  </si>
  <si>
    <t>01014 B15 30140</t>
  </si>
  <si>
    <t>302023 5</t>
  </si>
  <si>
    <t>01036 B20 30141</t>
  </si>
  <si>
    <t>302023 6</t>
  </si>
  <si>
    <t>01052 E61 30170</t>
  </si>
  <si>
    <t>302023 7</t>
  </si>
  <si>
    <t>01014 E01 30142</t>
  </si>
  <si>
    <t>302023 8</t>
  </si>
  <si>
    <t>01035 E02 30143</t>
  </si>
  <si>
    <t>302023 9</t>
  </si>
  <si>
    <t>01031 A03 30193</t>
  </si>
  <si>
    <t>302024 1</t>
  </si>
  <si>
    <t>ACE HARDWARE PVT. LTD.</t>
  </si>
  <si>
    <t>01031 A04 30228</t>
  </si>
  <si>
    <t>302025 1</t>
  </si>
  <si>
    <t>NAMAN PROPERTIES PVT LTD</t>
  </si>
  <si>
    <t>01037 E43 30144</t>
  </si>
  <si>
    <t>302026 1</t>
  </si>
  <si>
    <t>SANDEEP ARORA</t>
  </si>
  <si>
    <t>01026 B09 30145</t>
  </si>
  <si>
    <t>302027 1</t>
  </si>
  <si>
    <t>SUSHIL BHATIA</t>
  </si>
  <si>
    <t>01025 A12 30146</t>
  </si>
  <si>
    <t>302028 1</t>
  </si>
  <si>
    <t>MANISHA ISRANI</t>
  </si>
  <si>
    <t>01024 E47 30147</t>
  </si>
  <si>
    <t>302029 1</t>
  </si>
  <si>
    <t>D  N KALRA</t>
  </si>
  <si>
    <t>01036 A07 30194</t>
  </si>
  <si>
    <t>302030 1</t>
  </si>
  <si>
    <t>ANAND PRAKASH GUPTA</t>
  </si>
  <si>
    <t>01026 B15 30148    OS</t>
  </si>
  <si>
    <t>302031 1</t>
  </si>
  <si>
    <t>AJAY KAPOOR</t>
  </si>
  <si>
    <t>01037 E44 30149</t>
  </si>
  <si>
    <t>302034 1</t>
  </si>
  <si>
    <t>R K LAL</t>
  </si>
  <si>
    <t>01024 E48 30150</t>
  </si>
  <si>
    <t>302035 1</t>
  </si>
  <si>
    <t>SANGETA ARORA                           _x000C_</t>
  </si>
  <si>
    <t>01031 A05 30151</t>
  </si>
  <si>
    <t>302036 1</t>
  </si>
  <si>
    <t>NARESH CHAND JAIN</t>
  </si>
  <si>
    <t>01026 B17 30269</t>
  </si>
  <si>
    <t>302040 1</t>
  </si>
  <si>
    <t>ASHOK MEHROTRA</t>
  </si>
  <si>
    <t>01026 B16 30154</t>
  </si>
  <si>
    <t>302041 1</t>
  </si>
  <si>
    <t>P D NARANG</t>
  </si>
  <si>
    <t>01048 E10 30155</t>
  </si>
  <si>
    <t>302042 1</t>
  </si>
  <si>
    <t>VINOD KUMAR SINGHANIA</t>
  </si>
  <si>
    <t>01026 B21 30196</t>
  </si>
  <si>
    <t>302043 1</t>
  </si>
  <si>
    <t>SUNIL KUMAR KHANNA</t>
  </si>
  <si>
    <t>01042 E09 30156</t>
  </si>
  <si>
    <t>302044 1</t>
  </si>
  <si>
    <t>HARVEER SINGH</t>
  </si>
  <si>
    <t>01027 B04 30157</t>
  </si>
  <si>
    <t>302045 1</t>
  </si>
  <si>
    <t>01046 A18 30158</t>
  </si>
  <si>
    <t>302046 1</t>
  </si>
  <si>
    <t>INDIA INTERNATIONAL EXPORTERS (P) LTD</t>
  </si>
  <si>
    <t>01025 E07 30239</t>
  </si>
  <si>
    <t>302049 1</t>
  </si>
  <si>
    <t>MANJUSH GARG</t>
  </si>
  <si>
    <t>01028 B03 30159</t>
  </si>
  <si>
    <t>302051 1</t>
  </si>
  <si>
    <t>KUSUM LATA JAIN</t>
  </si>
  <si>
    <t>01027 B09 30160</t>
  </si>
  <si>
    <t>302053 1</t>
  </si>
  <si>
    <t>P K SANYAL</t>
  </si>
  <si>
    <t>01025 A14 30161</t>
  </si>
  <si>
    <t>302054 1</t>
  </si>
  <si>
    <t>M S I LAKDAWAL</t>
  </si>
  <si>
    <t>01014 B04 30162</t>
  </si>
  <si>
    <t>302055 1</t>
  </si>
  <si>
    <t>METHA RAM KRIPLANI</t>
  </si>
  <si>
    <t>0104 B00 30163</t>
  </si>
  <si>
    <t>302056 1</t>
  </si>
  <si>
    <t>PRABHAT KUMAR</t>
  </si>
  <si>
    <t>01037 E45 30164</t>
  </si>
  <si>
    <t>302057 1</t>
  </si>
  <si>
    <t>KUSUM PRAKASH SHARMA</t>
  </si>
  <si>
    <t>01014 B11 30165</t>
  </si>
  <si>
    <t>302058 1</t>
  </si>
  <si>
    <t>TEK CHAND KRIPLANI</t>
  </si>
  <si>
    <t>0104 B00 30166</t>
  </si>
  <si>
    <t>302059 1</t>
  </si>
  <si>
    <t>SURESH KRIPLANI</t>
  </si>
  <si>
    <t>0105 A31 30167</t>
  </si>
  <si>
    <t>302060 1</t>
  </si>
  <si>
    <t>M/S ENCARDIORITE ELECTRONICS PVT LTD</t>
  </si>
  <si>
    <t>01032 A01 30168</t>
  </si>
  <si>
    <t>302061 1</t>
  </si>
  <si>
    <t>TARA LINKS CARRIERS PVT. LTD</t>
  </si>
  <si>
    <t>01024 E49 30169</t>
  </si>
  <si>
    <t>302062 1</t>
  </si>
  <si>
    <t>PURVEZ BILIMORIA</t>
  </si>
  <si>
    <t>0107 B24 30197</t>
  </si>
  <si>
    <t>302063 1</t>
  </si>
  <si>
    <t>SANDEEP BHAGAT</t>
  </si>
  <si>
    <t>01037 E46 30198</t>
  </si>
  <si>
    <t>302064 1</t>
  </si>
  <si>
    <t>R C VENKATESH</t>
  </si>
  <si>
    <t>01032 B16 30229</t>
  </si>
  <si>
    <t>302065 1</t>
  </si>
  <si>
    <t>CHANDER MAHNA</t>
  </si>
  <si>
    <t>01025 E00 30199</t>
  </si>
  <si>
    <t>302066 1</t>
  </si>
  <si>
    <t>HARISH NIM</t>
  </si>
  <si>
    <t>01036 E08 30200</t>
  </si>
  <si>
    <t>302067 1</t>
  </si>
  <si>
    <t>D LAWRENCE SAGAYARAJ</t>
  </si>
  <si>
    <t>01036 E09 30201</t>
  </si>
  <si>
    <t>302068 1</t>
  </si>
  <si>
    <t>PRADIP THURAL</t>
  </si>
  <si>
    <t>01026 A07 30202</t>
  </si>
  <si>
    <t>302069 1</t>
  </si>
  <si>
    <t>DEEPAK VIG</t>
  </si>
  <si>
    <t>01032 B15 30204</t>
  </si>
  <si>
    <t>302071 1</t>
  </si>
  <si>
    <t>PAWAN AHUJA</t>
  </si>
  <si>
    <t>0109 A02 30205</t>
  </si>
  <si>
    <t>302072 1</t>
  </si>
  <si>
    <t>INDIA INTERNATIONAL EXPORTERS (P) LTD.</t>
  </si>
  <si>
    <t>0108 A08 30206</t>
  </si>
  <si>
    <t>302073 1</t>
  </si>
  <si>
    <t>01014 A03 30207</t>
  </si>
  <si>
    <t>302074 1</t>
  </si>
  <si>
    <t>PANKAJ AGNIHOTRI</t>
  </si>
  <si>
    <t>01035 A01 30210</t>
  </si>
  <si>
    <t>302077 1</t>
  </si>
  <si>
    <t>SATISH CHAND JAIN</t>
  </si>
  <si>
    <t>01023 A04 30211</t>
  </si>
  <si>
    <t>302078 1</t>
  </si>
  <si>
    <t>VIRENDRA GUPTA</t>
  </si>
  <si>
    <t>01027 B17 30212</t>
  </si>
  <si>
    <t>302079 1</t>
  </si>
  <si>
    <t>K K CHUGH</t>
  </si>
  <si>
    <t>01027 B16 30213</t>
  </si>
  <si>
    <t>302081 1</t>
  </si>
  <si>
    <t>PURUSHOTTAM GANESH GOKHALE</t>
  </si>
  <si>
    <t>01027 B15 30214</t>
  </si>
  <si>
    <t>302082 1</t>
  </si>
  <si>
    <t>MUKESH KUMAR</t>
  </si>
  <si>
    <t>01026 A06 30215</t>
  </si>
  <si>
    <t>302083 1</t>
  </si>
  <si>
    <t>RAN SINGH</t>
  </si>
  <si>
    <t>01027 B14 30216</t>
  </si>
  <si>
    <t>302084 1</t>
  </si>
  <si>
    <t>LABINDIA INSTRUMENTS PVT. LTD.</t>
  </si>
  <si>
    <t>01027 B11 30217</t>
  </si>
  <si>
    <t>302085 1</t>
  </si>
  <si>
    <t>PARMIR SINGH CHADHA</t>
  </si>
  <si>
    <t>01028 B17 30218</t>
  </si>
  <si>
    <t>302087 1</t>
  </si>
  <si>
    <t>VIRENDRA KUMAR GOEL</t>
  </si>
  <si>
    <t>01028 B15 30219</t>
  </si>
  <si>
    <t>302088 1</t>
  </si>
  <si>
    <t>T N AGARWAL</t>
  </si>
  <si>
    <t>0105 A38 30220</t>
  </si>
  <si>
    <t>302089 1</t>
  </si>
  <si>
    <t>ANSAL HOUSING &amp; CONSRUCTION LTD</t>
  </si>
  <si>
    <t>0105 A37 30221</t>
  </si>
  <si>
    <t>302090 1</t>
  </si>
  <si>
    <t>NAMRATTA KAKKAR</t>
  </si>
  <si>
    <t>01027 B18 30222</t>
  </si>
  <si>
    <t>302091 1</t>
  </si>
  <si>
    <t>RAVI HALDIA</t>
  </si>
  <si>
    <t>01028 B14 30223</t>
  </si>
  <si>
    <t>302092 1</t>
  </si>
  <si>
    <t>VIMOKAS CONSULTANTS &amp; ENGINEERS PVT LTD</t>
  </si>
  <si>
    <t>01036 A10 30272</t>
  </si>
  <si>
    <t>302093 1</t>
  </si>
  <si>
    <t>SUBASH C KHANNA</t>
  </si>
  <si>
    <t>01036 A09 30230</t>
  </si>
  <si>
    <t>302094 1</t>
  </si>
  <si>
    <t>SATPAL SINGH</t>
  </si>
  <si>
    <t>01019 A31 30224</t>
  </si>
  <si>
    <t>302096 1</t>
  </si>
  <si>
    <t>ARVINDER SINGH PASRICHA</t>
  </si>
  <si>
    <t>0108 B16 30232</t>
  </si>
  <si>
    <t>302098 1</t>
  </si>
  <si>
    <t>S N MALIK</t>
  </si>
  <si>
    <t>01028 B11 30233</t>
  </si>
  <si>
    <t>302099 1</t>
  </si>
  <si>
    <t>B ROYCHOUDHURY                          _x000C_</t>
  </si>
  <si>
    <t>01028 B09 30234</t>
  </si>
  <si>
    <t>302100 1</t>
  </si>
  <si>
    <t>S C WADHWA</t>
  </si>
  <si>
    <t>01036 E10 30235</t>
  </si>
  <si>
    <t>302101 1</t>
  </si>
  <si>
    <t>RAJEEV GOYAL</t>
  </si>
  <si>
    <t>01025 E08 30236</t>
  </si>
  <si>
    <t>302103 1</t>
  </si>
  <si>
    <t>SANDEEP NAIN</t>
  </si>
  <si>
    <t>01036 A11 30237</t>
  </si>
  <si>
    <t>302104 1</t>
  </si>
  <si>
    <t>SUNIL JAIN</t>
  </si>
  <si>
    <t>01036 A12 30238</t>
  </si>
  <si>
    <t>302105 1</t>
  </si>
  <si>
    <t>JANARDHAN BERIWAL</t>
  </si>
  <si>
    <t>01020 E20 30241</t>
  </si>
  <si>
    <t>302106 1</t>
  </si>
  <si>
    <t>SUNIL KUMAR BHATIA</t>
  </si>
  <si>
    <t>01025 E09 30242</t>
  </si>
  <si>
    <t>302107 1</t>
  </si>
  <si>
    <t>LOVEKESH WADHWA</t>
  </si>
  <si>
    <t>01027 B19 30243</t>
  </si>
  <si>
    <t>302108 1</t>
  </si>
  <si>
    <t>ANIL KUMAR GOEL</t>
  </si>
  <si>
    <t>01021 E04 30244</t>
  </si>
  <si>
    <t>302109 1</t>
  </si>
  <si>
    <t>01025 E10 30245</t>
  </si>
  <si>
    <t>302110 1</t>
  </si>
  <si>
    <t>J S GROVER</t>
  </si>
  <si>
    <t>01039 A14 30246</t>
  </si>
  <si>
    <t>302111 1</t>
  </si>
  <si>
    <t>RAJEEV GUPTA</t>
  </si>
  <si>
    <t>0100 E00 30247    S</t>
  </si>
  <si>
    <t>302112 1</t>
  </si>
  <si>
    <t>C V MADAN</t>
  </si>
  <si>
    <t>01049 E64 30248    M</t>
  </si>
  <si>
    <t>302113 1</t>
  </si>
  <si>
    <t>M/S R R INTERNATIONAL</t>
  </si>
  <si>
    <t>01025 E11 30249    M</t>
  </si>
  <si>
    <t>302114 1</t>
  </si>
  <si>
    <t>PARINEETA SETHI</t>
  </si>
  <si>
    <t>0102 E38 30250    M</t>
  </si>
  <si>
    <t>302116 1</t>
  </si>
  <si>
    <t>P H TRIVEDI</t>
  </si>
  <si>
    <t>01011 E11 30251    M</t>
  </si>
  <si>
    <t>302117 1</t>
  </si>
  <si>
    <t>RAJ SHARMA</t>
  </si>
  <si>
    <t>01025 E14 30252    M</t>
  </si>
  <si>
    <t>302118 1</t>
  </si>
  <si>
    <t>M K GOEL</t>
  </si>
  <si>
    <t>01048 E11 30253    M</t>
  </si>
  <si>
    <t>302119 1</t>
  </si>
  <si>
    <t>SARABJIT SINGH</t>
  </si>
  <si>
    <t>01025 E15 30254    M</t>
  </si>
  <si>
    <t>302120 1</t>
  </si>
  <si>
    <t>GAGAN SEGHAL</t>
  </si>
  <si>
    <t>01023 B11 30255    M</t>
  </si>
  <si>
    <t>302121 1</t>
  </si>
  <si>
    <t>M/S VIKAS HYBRID &amp; ELECTRONICS LTD</t>
  </si>
  <si>
    <t>01021 B45 30256    M</t>
  </si>
  <si>
    <t>302122 1</t>
  </si>
  <si>
    <t>01022 B11 30257    M</t>
  </si>
  <si>
    <t>302123 1</t>
  </si>
  <si>
    <t>LALITA GEORGE</t>
  </si>
  <si>
    <t>01026 A10 30259    M</t>
  </si>
  <si>
    <t>302126 1</t>
  </si>
  <si>
    <t>ISABEL SANGHI</t>
  </si>
  <si>
    <t>0100 E00 30260    S</t>
  </si>
  <si>
    <t>302127 1</t>
  </si>
  <si>
    <t>ROHIT WADHWA</t>
  </si>
  <si>
    <t>0100 B00 30261    S</t>
  </si>
  <si>
    <t>302128 1</t>
  </si>
  <si>
    <t>COSMO EMPLOYEES GENERAL WELFARE ASSN.</t>
  </si>
  <si>
    <t>01048 E12 30263    M</t>
  </si>
  <si>
    <t>302132 1</t>
  </si>
  <si>
    <t>AMRIT BRAR</t>
  </si>
  <si>
    <t>0105 A30 30262    M</t>
  </si>
  <si>
    <t>302134 1</t>
  </si>
  <si>
    <t>JATINDER BIR SINGH BHULLAR</t>
  </si>
  <si>
    <t>01029 B03 30264    M</t>
  </si>
  <si>
    <t>302136 1</t>
  </si>
  <si>
    <t>VINOD KUMAR SIKKA</t>
  </si>
  <si>
    <t>01026 E01 30266    M</t>
  </si>
  <si>
    <t>302138 1</t>
  </si>
  <si>
    <t>ANJU MONGA</t>
  </si>
  <si>
    <t>01029 B09 30267    M</t>
  </si>
  <si>
    <t>302139 1</t>
  </si>
  <si>
    <t>PRAN NATH MAGO</t>
  </si>
  <si>
    <t>0100 B00 30274    S</t>
  </si>
  <si>
    <t>302140 1</t>
  </si>
  <si>
    <t>RICHARD FERNANDES</t>
  </si>
  <si>
    <t>01029 B14 30275    M</t>
  </si>
  <si>
    <t>302143 1</t>
  </si>
  <si>
    <t>NEETA DINESH</t>
  </si>
  <si>
    <t>01025 E17 30276    M</t>
  </si>
  <si>
    <t>302145 1</t>
  </si>
  <si>
    <t>K P RAMAKRISHNAN</t>
  </si>
  <si>
    <t>0102 E40 30325    M</t>
  </si>
  <si>
    <t>302146 1</t>
  </si>
  <si>
    <t>R.D. BANSAL</t>
  </si>
  <si>
    <t>01042 A00 30326    S</t>
  </si>
  <si>
    <t>302147 1</t>
  </si>
  <si>
    <t>RAJIV DEVA</t>
  </si>
  <si>
    <t>0100 E00 30283    S</t>
  </si>
  <si>
    <t>302150 1</t>
  </si>
  <si>
    <t>PRAVEEN KALRA</t>
  </si>
  <si>
    <t>01031 B00 30285    M</t>
  </si>
  <si>
    <t>302152 1</t>
  </si>
  <si>
    <t>KINGSHUK GHOSH</t>
  </si>
  <si>
    <t>01036 E00 30286    M</t>
  </si>
  <si>
    <t>302153 1</t>
  </si>
  <si>
    <t>PALVINDER KAWATRA</t>
  </si>
  <si>
    <t>0100 E00 30287    S</t>
  </si>
  <si>
    <t>302154 1</t>
  </si>
  <si>
    <t>V.K.GUPTA</t>
  </si>
  <si>
    <t>0100 E00 30288    S</t>
  </si>
  <si>
    <t>302155 1</t>
  </si>
  <si>
    <t>SUNITA GAHROTRA</t>
  </si>
  <si>
    <t>01048 E00 30289    S</t>
  </si>
  <si>
    <t>302156 1</t>
  </si>
  <si>
    <t>ASHOK OBEROI</t>
  </si>
  <si>
    <t>0100 E00 30290    S</t>
  </si>
  <si>
    <t>302157 1</t>
  </si>
  <si>
    <t>TARACHAND BHILWARA</t>
  </si>
  <si>
    <t>0100 B00 30327    S</t>
  </si>
  <si>
    <t>302158 1</t>
  </si>
  <si>
    <t>VEER SINGH</t>
  </si>
  <si>
    <t>0100 B00 30291    S</t>
  </si>
  <si>
    <t>302159 1</t>
  </si>
  <si>
    <t>SUSHIL KUMAR ARORA</t>
  </si>
  <si>
    <t>01048 E14 30292    M</t>
  </si>
  <si>
    <t>302160 1</t>
  </si>
  <si>
    <t>ANIL KHANNA</t>
  </si>
  <si>
    <t>0100 B00 30294    S</t>
  </si>
  <si>
    <t>302161 1</t>
  </si>
  <si>
    <t>JYOTI DASS (MINOR)</t>
  </si>
  <si>
    <t>01025 E00 30293    M</t>
  </si>
  <si>
    <t>302162 1</t>
  </si>
  <si>
    <t>ANIL K. BHARDWAJ</t>
  </si>
  <si>
    <t>0100 E00 30295    S</t>
  </si>
  <si>
    <t>302163 1</t>
  </si>
  <si>
    <t>DIDAR SINGH SOHAL</t>
  </si>
  <si>
    <t>0100 B00 30306    S</t>
  </si>
  <si>
    <t>302164 1</t>
  </si>
  <si>
    <t>SUDHIR SURI</t>
  </si>
  <si>
    <t>0100 E00 30307    S</t>
  </si>
  <si>
    <t>302165 1</t>
  </si>
  <si>
    <t>HITIN SURI                              _x000C_</t>
  </si>
  <si>
    <t>0100 E00 30308    S</t>
  </si>
  <si>
    <t>302166 1</t>
  </si>
  <si>
    <t>K. B. SURI</t>
  </si>
  <si>
    <t>0100 E00 30296    S</t>
  </si>
  <si>
    <t>302167 1</t>
  </si>
  <si>
    <t>NISHA GAUR</t>
  </si>
  <si>
    <t>0100 B00 30297    S</t>
  </si>
  <si>
    <t>302168 1</t>
  </si>
  <si>
    <t>M/S PRINT MEDIA</t>
  </si>
  <si>
    <t>0100 E00 30298    S</t>
  </si>
  <si>
    <t>302169 1</t>
  </si>
  <si>
    <t>RANJAN GUPTA</t>
  </si>
  <si>
    <t>0100 B00 30299    S</t>
  </si>
  <si>
    <t>302170 1</t>
  </si>
  <si>
    <t>DIMPLE ANAND</t>
  </si>
  <si>
    <t>0100 B00 30300    S</t>
  </si>
  <si>
    <t>302171 1</t>
  </si>
  <si>
    <t>SATISH KUMAR MALHOTRA</t>
  </si>
  <si>
    <t>0100 B00 30301    S</t>
  </si>
  <si>
    <t>302172 1</t>
  </si>
  <si>
    <t>PRAVIN SOMAIYA</t>
  </si>
  <si>
    <t>01040 E00 30303    S</t>
  </si>
  <si>
    <t>302174 1</t>
  </si>
  <si>
    <t>DOLPHIN TRAVELS (PVT) LTD.</t>
  </si>
  <si>
    <t>0100 B00 30309    S</t>
  </si>
  <si>
    <t>302175 1</t>
  </si>
  <si>
    <t>DR.RAJPAT RAI THUKRAL</t>
  </si>
  <si>
    <t>0100 E00 30304    S</t>
  </si>
  <si>
    <t>302176 1</t>
  </si>
  <si>
    <t>M/S P.C.ENTERPRISES</t>
  </si>
  <si>
    <t>0100 E00 30305    S</t>
  </si>
  <si>
    <t>302177 1</t>
  </si>
  <si>
    <t>HARVINDER SINGH</t>
  </si>
  <si>
    <t>0100 E00 30310    S</t>
  </si>
  <si>
    <t>302178 1</t>
  </si>
  <si>
    <t>ANAND MOHAN</t>
  </si>
  <si>
    <t>0100 B00 30311    S</t>
  </si>
  <si>
    <t>302179 1</t>
  </si>
  <si>
    <t>MANOJ MOHAN AGARWAL</t>
  </si>
  <si>
    <t>0100 B00 30312    S</t>
  </si>
  <si>
    <t>302180 1</t>
  </si>
  <si>
    <t>CAPT. RAJ GUPTA</t>
  </si>
  <si>
    <t>0100 E00 30313    S</t>
  </si>
  <si>
    <t>302181 1</t>
  </si>
  <si>
    <t>BANI SINGH</t>
  </si>
  <si>
    <t>0100 B00 30314    S</t>
  </si>
  <si>
    <t>302183 1</t>
  </si>
  <si>
    <t>V. K. GUPTA</t>
  </si>
  <si>
    <t>0100 B00 30315    S</t>
  </si>
  <si>
    <t>302184 1</t>
  </si>
  <si>
    <t>SAVITA BHATIA</t>
  </si>
  <si>
    <t>0100 B00 30316    S</t>
  </si>
  <si>
    <t>302185 1</t>
  </si>
  <si>
    <t>B. M. RAMAMURTHI</t>
  </si>
  <si>
    <t>0100 E00 30317    S</t>
  </si>
  <si>
    <t>302186 1</t>
  </si>
  <si>
    <t>G. G. PINTO</t>
  </si>
  <si>
    <t>0100 B00 30318    S</t>
  </si>
  <si>
    <t>302187 1</t>
  </si>
  <si>
    <t>NANDNI PRASAD</t>
  </si>
  <si>
    <t>0100 E00 30320    S</t>
  </si>
  <si>
    <t>302191 1</t>
  </si>
  <si>
    <t>K. VAIRAVEL</t>
  </si>
  <si>
    <t>0100 E00 30321    S</t>
  </si>
  <si>
    <t>302192 1</t>
  </si>
  <si>
    <t>RAJNISH VIRMANI</t>
  </si>
  <si>
    <t>0100 E00 30322    S</t>
  </si>
  <si>
    <t>302193 1</t>
  </si>
  <si>
    <t>TARA CHAND BHILWARA</t>
  </si>
  <si>
    <t>0100 A00 30328    S</t>
  </si>
  <si>
    <t>302194 1</t>
  </si>
  <si>
    <t>DR. SUDHIR KUMAR</t>
  </si>
  <si>
    <t>0100 A00 30329    S</t>
  </si>
  <si>
    <t>302195 1</t>
  </si>
  <si>
    <t>N.N GUPTA</t>
  </si>
  <si>
    <t>0100 B00 30330    S</t>
  </si>
  <si>
    <t>302196 1</t>
  </si>
  <si>
    <t>TONY PAUL</t>
  </si>
  <si>
    <t>0100 E00 30331    S</t>
  </si>
  <si>
    <t>302197 1</t>
  </si>
  <si>
    <t>MAHESH KUMAR MALIK</t>
  </si>
  <si>
    <t>0100 E00 30332    S</t>
  </si>
  <si>
    <t>302198 1</t>
  </si>
  <si>
    <t>P MOHAN SACHDEV</t>
  </si>
  <si>
    <t>0100 B00 30333    S</t>
  </si>
  <si>
    <t>302199 1</t>
  </si>
  <si>
    <t>HARDESH DHINGRA</t>
  </si>
  <si>
    <t>0100 B00 30334    S</t>
  </si>
  <si>
    <t>302200 1</t>
  </si>
  <si>
    <t>BHAVESH S. LAKHANI</t>
  </si>
  <si>
    <t>0100 B00 30335    S</t>
  </si>
  <si>
    <t>302201 1</t>
  </si>
  <si>
    <t>YOGESH S. LAKHANI</t>
  </si>
  <si>
    <t>0100 B00 30336    S</t>
  </si>
  <si>
    <t>302202 1</t>
  </si>
  <si>
    <t>PAWAN KUMAR SARAF</t>
  </si>
  <si>
    <t>01047 E00 30337    S</t>
  </si>
  <si>
    <t>302203 1</t>
  </si>
  <si>
    <t>VINAY AHUJA</t>
  </si>
  <si>
    <t>0100 B00 30338    S</t>
  </si>
  <si>
    <t>302204 1</t>
  </si>
  <si>
    <t>ARVIND GUPTA</t>
  </si>
  <si>
    <t>0103 E00 30339    S</t>
  </si>
  <si>
    <t>302205 1</t>
  </si>
  <si>
    <t>GULSHAN SETH</t>
  </si>
  <si>
    <t>0100 B00 30341    S</t>
  </si>
  <si>
    <t>302207 1</t>
  </si>
  <si>
    <t>RAKESH JAIN</t>
  </si>
  <si>
    <t>0103 E00 30342    S</t>
  </si>
  <si>
    <t>302208 1</t>
  </si>
  <si>
    <t>RAMAN SETH</t>
  </si>
  <si>
    <t>01047 E00 30343    S</t>
  </si>
  <si>
    <t>302209 1</t>
  </si>
  <si>
    <t>HARPAL SINGH</t>
  </si>
  <si>
    <t>0100 E00 30344    S</t>
  </si>
  <si>
    <t>302210 1</t>
  </si>
  <si>
    <t>M/S DECENT CONS.&amp; MGMT. SERVICES PVT LTD</t>
  </si>
  <si>
    <t>0100 B00 30346    S</t>
  </si>
  <si>
    <t>302212 1</t>
  </si>
  <si>
    <t>JAGDISH JIWNANI</t>
  </si>
  <si>
    <t>0100 B00 30348    S</t>
  </si>
  <si>
    <t>302214 1</t>
  </si>
  <si>
    <t>M/S SUNRISE PROPERTIES</t>
  </si>
  <si>
    <t>0100 E00 30349    S</t>
  </si>
  <si>
    <t>302215 1</t>
  </si>
  <si>
    <t>PRITHU NATH</t>
  </si>
  <si>
    <t>0100 B00 30350    S</t>
  </si>
  <si>
    <t>302216 1</t>
  </si>
  <si>
    <t>0100 B00 30351    S</t>
  </si>
  <si>
    <t>302217 1</t>
  </si>
  <si>
    <t>DES RAJ KHATTER</t>
  </si>
  <si>
    <t>0105 B00 30352    S</t>
  </si>
  <si>
    <t>302218 1</t>
  </si>
  <si>
    <t>SARITA JAIN</t>
  </si>
  <si>
    <t>0100 B00 30353    S</t>
  </si>
  <si>
    <t>302219 1</t>
  </si>
  <si>
    <t>DINESH CHANDRA SRIVASTAVA</t>
  </si>
  <si>
    <t>0100 E00 30354    S</t>
  </si>
  <si>
    <t>302220 1</t>
  </si>
  <si>
    <t>MANDEEP SETHI</t>
  </si>
  <si>
    <t>0100 E00 30355    S</t>
  </si>
  <si>
    <t>302221 1</t>
  </si>
  <si>
    <t>VIJAY KUMAR HOTCHANDANI</t>
  </si>
  <si>
    <t>0100 B00 30356    S</t>
  </si>
  <si>
    <t>302222 1</t>
  </si>
  <si>
    <t>NAVEEN CHAUDHRI</t>
  </si>
  <si>
    <t>0100 B00 30357    S</t>
  </si>
  <si>
    <t>302223 1</t>
  </si>
  <si>
    <t xml:space="preserve">RAKESH SAHNI                     </t>
  </si>
  <si>
    <t>0100 E00 30358    S</t>
  </si>
  <si>
    <t>302224 1</t>
  </si>
  <si>
    <t>VED PAUL</t>
  </si>
  <si>
    <t>0100 B00 30360    S</t>
  </si>
  <si>
    <t>302226 1</t>
  </si>
  <si>
    <t>JYOTI BANSAL</t>
  </si>
  <si>
    <t>0100 B00 30362    S</t>
  </si>
  <si>
    <t>302228 1</t>
  </si>
  <si>
    <t>0100 E00 30363    S</t>
  </si>
  <si>
    <t>302229 1</t>
  </si>
  <si>
    <t>NAVEEN GUPTA</t>
  </si>
  <si>
    <t>0100 B00 30364    S</t>
  </si>
  <si>
    <t>302230 1</t>
  </si>
  <si>
    <t>0100 B00 30365    S</t>
  </si>
  <si>
    <t>302231 1</t>
  </si>
  <si>
    <t>GAUTAM KAUL</t>
  </si>
  <si>
    <t>0100 B00 30366    S</t>
  </si>
  <si>
    <t>302232 1</t>
  </si>
  <si>
    <t>PURAN DAWAR</t>
  </si>
  <si>
    <t>0100 E00 30367    S</t>
  </si>
  <si>
    <t>302233 1</t>
  </si>
  <si>
    <t>SANJAY SHARMA</t>
  </si>
  <si>
    <t>01010 B00 30368    S</t>
  </si>
  <si>
    <t>302234 1</t>
  </si>
  <si>
    <t>HABIB ALLADIN</t>
  </si>
  <si>
    <t>0100 E00 30371    S</t>
  </si>
  <si>
    <t>302235 1</t>
  </si>
  <si>
    <t>M/S A P TRADING (PVT)</t>
  </si>
  <si>
    <t>0100 E00 30372    S</t>
  </si>
  <si>
    <t>302236 1</t>
  </si>
  <si>
    <t>V K AGARWAL</t>
  </si>
  <si>
    <t>0100 E00 30373    S</t>
  </si>
  <si>
    <t>302237 1</t>
  </si>
  <si>
    <t>A K JOHARI</t>
  </si>
  <si>
    <t>0100 E00 30369    S</t>
  </si>
  <si>
    <t>302238 1</t>
  </si>
  <si>
    <t>M/S FORECH INDIA LIMITED</t>
  </si>
  <si>
    <t>0100 B00 30370    S</t>
  </si>
  <si>
    <t>302239 1</t>
  </si>
  <si>
    <t>SURINDER PAL SINGH PURI</t>
  </si>
  <si>
    <t>0100 E00 30374    S</t>
  </si>
  <si>
    <t>302240 1</t>
  </si>
  <si>
    <t>SANJAY K BISHNOI</t>
  </si>
  <si>
    <t>0100 E00 30375    S</t>
  </si>
  <si>
    <t>302241 1</t>
  </si>
  <si>
    <t>0100 E00 30376    S</t>
  </si>
  <si>
    <t>302242 1</t>
  </si>
  <si>
    <t>MANU SAINI</t>
  </si>
  <si>
    <t>0104 B00 30377    S</t>
  </si>
  <si>
    <t>302243 1</t>
  </si>
  <si>
    <t>S S YADAV</t>
  </si>
  <si>
    <t>0100 E00 30378    S</t>
  </si>
  <si>
    <t>302244 1</t>
  </si>
  <si>
    <t>VIMALENDU VERMA</t>
  </si>
  <si>
    <t>0100 E00 30379    S</t>
  </si>
  <si>
    <t>302245 1</t>
  </si>
  <si>
    <t>MOHIT MODI</t>
  </si>
  <si>
    <t>0100 B00 30380    S</t>
  </si>
  <si>
    <t>302246 1</t>
  </si>
  <si>
    <t>M/S MONA'S TRAVEL</t>
  </si>
  <si>
    <t>0100 B00 30381    S</t>
  </si>
  <si>
    <t>302247 1</t>
  </si>
  <si>
    <t>NARENDER KUMAR SHARMA</t>
  </si>
  <si>
    <t>0100 B00 30382    S</t>
  </si>
  <si>
    <t>302248 1</t>
  </si>
  <si>
    <t>N K SINGHAL</t>
  </si>
  <si>
    <t>0100 B00 30399    S</t>
  </si>
  <si>
    <t>302249 1</t>
  </si>
  <si>
    <t>KARUNA DEY</t>
  </si>
  <si>
    <t>0100 B00 30383    S</t>
  </si>
  <si>
    <t>302250 1</t>
  </si>
  <si>
    <t>M/S RAINA TRAVELS &amp; TOURIST AGENCY P LTD</t>
  </si>
  <si>
    <t>0100 E00 30384    S</t>
  </si>
  <si>
    <t>302251 1</t>
  </si>
  <si>
    <t>DEEPAK SAREEN</t>
  </si>
  <si>
    <t>0100 B00 30385    S</t>
  </si>
  <si>
    <t>302252 1</t>
  </si>
  <si>
    <t>HARPREET SINGH THAPAR</t>
  </si>
  <si>
    <t>0100 B00 30386    S</t>
  </si>
  <si>
    <t>302253 1</t>
  </si>
  <si>
    <t>SUBHASH CHANDER GUPTA</t>
  </si>
  <si>
    <t>0100 B00 30400    S</t>
  </si>
  <si>
    <t>302254 1</t>
  </si>
  <si>
    <t>RAVI KANODIA</t>
  </si>
  <si>
    <t>0100 E00 30387    S</t>
  </si>
  <si>
    <t>302255 1</t>
  </si>
  <si>
    <t>ANOOP AGARWAL</t>
  </si>
  <si>
    <t>0100 E00 30401    S</t>
  </si>
  <si>
    <t>302256 1</t>
  </si>
  <si>
    <t>SUSHIL K. MANDHYAN</t>
  </si>
  <si>
    <t>01048 E00 30388    S</t>
  </si>
  <si>
    <t>302257 1</t>
  </si>
  <si>
    <t>UMMED SINGH</t>
  </si>
  <si>
    <t>0100 B00 30389    S</t>
  </si>
  <si>
    <t>302258 1</t>
  </si>
  <si>
    <t>BANWARI LAL NAGPAL</t>
  </si>
  <si>
    <t>0100 B00 30390    S</t>
  </si>
  <si>
    <t>302259 1</t>
  </si>
  <si>
    <t>RAMESH ARORA</t>
  </si>
  <si>
    <t>0100 B00 30391    S</t>
  </si>
  <si>
    <t>302260 1</t>
  </si>
  <si>
    <t>NAVEEN KUMAR NAGPAL</t>
  </si>
  <si>
    <t>0100 B00 30392    S</t>
  </si>
  <si>
    <t>302261 1</t>
  </si>
  <si>
    <t>VINOD KUMAR</t>
  </si>
  <si>
    <t>0104 E00 30393    S</t>
  </si>
  <si>
    <t>302262 1</t>
  </si>
  <si>
    <t>SUSHMA CHOHAN</t>
  </si>
  <si>
    <t>0100 E00 30394    S</t>
  </si>
  <si>
    <t>302263 1</t>
  </si>
  <si>
    <t>A. BHARDWAJ</t>
  </si>
  <si>
    <t>0100 A00 30395    S</t>
  </si>
  <si>
    <t>302264 1</t>
  </si>
  <si>
    <t>A.K. AHUJA</t>
  </si>
  <si>
    <t>0100 B00 30396    S</t>
  </si>
  <si>
    <t>302265 1</t>
  </si>
  <si>
    <t>VINOD K BHUTANI</t>
  </si>
  <si>
    <t>0100 B00 30397    S</t>
  </si>
  <si>
    <t>302267 1</t>
  </si>
  <si>
    <t>BHUSHAN LAMBA</t>
  </si>
  <si>
    <t>0100 B00 30398    S</t>
  </si>
  <si>
    <t>302268 1</t>
  </si>
  <si>
    <t>ALPANA JUNEJA</t>
  </si>
  <si>
    <t>0100 E00 30402    S</t>
  </si>
  <si>
    <t>302269 1</t>
  </si>
  <si>
    <t>C.K MALIK</t>
  </si>
  <si>
    <t>0100 B00 30403    S</t>
  </si>
  <si>
    <t>302270 1</t>
  </si>
  <si>
    <t>PARMARTH PRAKASH</t>
  </si>
  <si>
    <t>0100 A00 30404    S</t>
  </si>
  <si>
    <t>302271 1</t>
  </si>
  <si>
    <t>M/S NANDITA MACHINE WORKS</t>
  </si>
  <si>
    <t>0100 B00 30406    S</t>
  </si>
  <si>
    <t>302273 1</t>
  </si>
  <si>
    <t>MAHENDRA KAPOOR</t>
  </si>
  <si>
    <t>0100 B00 30407    S</t>
  </si>
  <si>
    <t>302274 1</t>
  </si>
  <si>
    <t>0100 E00 30408    S</t>
  </si>
  <si>
    <t>302275 1</t>
  </si>
  <si>
    <t>PRAVEEN KUMAR CHOPRA</t>
  </si>
  <si>
    <t>0100 B00 30409    S</t>
  </si>
  <si>
    <t>302276 1</t>
  </si>
  <si>
    <t>VINAY MARWAH</t>
  </si>
  <si>
    <t>01040 A09 1107     OS</t>
  </si>
  <si>
    <t>400001 1</t>
  </si>
  <si>
    <t>RAVI GUPTA                              _x000C_</t>
  </si>
  <si>
    <t>01048 B28 1241</t>
  </si>
  <si>
    <t>400002 1</t>
  </si>
  <si>
    <t>T RAMABHADRAN</t>
  </si>
  <si>
    <t>0102 B15 1242</t>
  </si>
  <si>
    <t>400003 1</t>
  </si>
  <si>
    <t>MUKESH S SHAH</t>
  </si>
  <si>
    <t>01050 B20 1243</t>
  </si>
  <si>
    <t>400005 1</t>
  </si>
  <si>
    <t>V VISWESWARIAH</t>
  </si>
  <si>
    <t>01051 E50 1244</t>
  </si>
  <si>
    <t>400006 1</t>
  </si>
  <si>
    <t>R ASHA</t>
  </si>
  <si>
    <t>01051 E52 1245</t>
  </si>
  <si>
    <t>400007 1</t>
  </si>
  <si>
    <t>R ANJALI</t>
  </si>
  <si>
    <t>0107 A48 1321</t>
  </si>
  <si>
    <t>400008 1</t>
  </si>
  <si>
    <t>K B SOMANA</t>
  </si>
  <si>
    <t>01052 E52 1322</t>
  </si>
  <si>
    <t>400009 1</t>
  </si>
  <si>
    <t>RADHIKA JINDAL</t>
  </si>
  <si>
    <t>01019 A17 1323</t>
  </si>
  <si>
    <t>400010 1</t>
  </si>
  <si>
    <t>RAVISH BHAGIRATH KAMATH</t>
  </si>
  <si>
    <t>01040 B06 1324</t>
  </si>
  <si>
    <t>400011 1</t>
  </si>
  <si>
    <t>SALABA PARAMESWARAPPA</t>
  </si>
  <si>
    <t>01051 E58 1325</t>
  </si>
  <si>
    <t>400012 1</t>
  </si>
  <si>
    <t>ARUNA TANNAN</t>
  </si>
  <si>
    <t>01051 E59 1326</t>
  </si>
  <si>
    <t>400013 1</t>
  </si>
  <si>
    <t>01040 B07 1327</t>
  </si>
  <si>
    <t>400014 1</t>
  </si>
  <si>
    <t>01043 A18 1328</t>
  </si>
  <si>
    <t>400015 1</t>
  </si>
  <si>
    <t>01050 A39 1246</t>
  </si>
  <si>
    <t>400016 1</t>
  </si>
  <si>
    <t>KAMAL SIPANI</t>
  </si>
  <si>
    <t>0101 A11 1329</t>
  </si>
  <si>
    <t>400017 1</t>
  </si>
  <si>
    <t>K VIJAYAKUMAR</t>
  </si>
  <si>
    <t>0101 B28 1391</t>
  </si>
  <si>
    <t>400018 1</t>
  </si>
  <si>
    <t>ACE DESIGNERS</t>
  </si>
  <si>
    <t>01039 A12 1524</t>
  </si>
  <si>
    <t>400019 1</t>
  </si>
  <si>
    <t>VINOD NARAIN</t>
  </si>
  <si>
    <t>01040 A12 1525</t>
  </si>
  <si>
    <t>400020 1</t>
  </si>
  <si>
    <t>01050 A40 1410</t>
  </si>
  <si>
    <t>400022 1</t>
  </si>
  <si>
    <t>VINAY CHORDIA</t>
  </si>
  <si>
    <t>01050 A41 1411</t>
  </si>
  <si>
    <t>400023 1</t>
  </si>
  <si>
    <t>JAICHAND LAL DAGA</t>
  </si>
  <si>
    <t>0102 A03 1412</t>
  </si>
  <si>
    <t>400024 1</t>
  </si>
  <si>
    <t>DR.K.DANDIWALA</t>
  </si>
  <si>
    <t>0103 A03 1413</t>
  </si>
  <si>
    <t>400025 1</t>
  </si>
  <si>
    <t>DR.K. DANDIWALA</t>
  </si>
  <si>
    <t>01050 B26 1414</t>
  </si>
  <si>
    <t>400026 1</t>
  </si>
  <si>
    <t>RAJESH JINDAL</t>
  </si>
  <si>
    <t>01050 A52 1415</t>
  </si>
  <si>
    <t>400027 1</t>
  </si>
  <si>
    <t>INDER MOHAN CHOPRA</t>
  </si>
  <si>
    <t>01050 A43 1416</t>
  </si>
  <si>
    <t>400028 1</t>
  </si>
  <si>
    <t>B RAMANATHAN</t>
  </si>
  <si>
    <t>01039 A01 1417</t>
  </si>
  <si>
    <t>400029 1</t>
  </si>
  <si>
    <t>PRAMILA DEVI</t>
  </si>
  <si>
    <t>01039 E02 1418</t>
  </si>
  <si>
    <t>400030 1</t>
  </si>
  <si>
    <t>RAM PRAKASH</t>
  </si>
  <si>
    <t>01045 B02 1419</t>
  </si>
  <si>
    <t>400032 1</t>
  </si>
  <si>
    <t>MEERA YATGIRI</t>
  </si>
  <si>
    <t>01039 B00 1780</t>
  </si>
  <si>
    <t>400033 1</t>
  </si>
  <si>
    <t>MELANGE MARKETING PVT LTD</t>
  </si>
  <si>
    <t>01040 A00 1582</t>
  </si>
  <si>
    <t>400035 1</t>
  </si>
  <si>
    <t>SHANTI LAL SHAND</t>
  </si>
  <si>
    <t>0101 A49 1617     OS</t>
  </si>
  <si>
    <t>400036 1</t>
  </si>
  <si>
    <t>NENUMAL MURJANI</t>
  </si>
  <si>
    <t>01052 E68 1586</t>
  </si>
  <si>
    <t>400042 1</t>
  </si>
  <si>
    <t>AMRIT A MANGHARAM (MINOR)</t>
  </si>
  <si>
    <t>01041 A17 1587</t>
  </si>
  <si>
    <t>400043 1</t>
  </si>
  <si>
    <t>N.JAYMALA</t>
  </si>
  <si>
    <t>0102 A21 1654</t>
  </si>
  <si>
    <t>400044 1</t>
  </si>
  <si>
    <t>ASHOK JALAN</t>
  </si>
  <si>
    <t>01019 A18 1588</t>
  </si>
  <si>
    <t>400045 1</t>
  </si>
  <si>
    <t>K V RAJASEKHAR GUPTA</t>
  </si>
  <si>
    <t>01050 B36 1599</t>
  </si>
  <si>
    <t>400046 1</t>
  </si>
  <si>
    <t>B M MOHANKUMAR</t>
  </si>
  <si>
    <t>01048 A31 1709</t>
  </si>
  <si>
    <t>400047 1</t>
  </si>
  <si>
    <t>PREMCHAND BHANDARI &amp; SONS HUF</t>
  </si>
  <si>
    <t>01039 A05 1710</t>
  </si>
  <si>
    <t>400051 1</t>
  </si>
  <si>
    <t>PRASAN BHANDARI</t>
  </si>
  <si>
    <t>01042 B15 1997</t>
  </si>
  <si>
    <t>400052 1</t>
  </si>
  <si>
    <t>P.S.LAKSHMI</t>
  </si>
  <si>
    <t>01040 B00 2023</t>
  </si>
  <si>
    <t>400053 1</t>
  </si>
  <si>
    <t>M/S ACE DESIGNERS LTD</t>
  </si>
  <si>
    <t>01049 B37 1998</t>
  </si>
  <si>
    <t>400054 1</t>
  </si>
  <si>
    <t>K S NAGARAJAN</t>
  </si>
  <si>
    <t>01041 A26 1832</t>
  </si>
  <si>
    <t>400056 1</t>
  </si>
  <si>
    <t>V VIJAY KUMAR</t>
  </si>
  <si>
    <t>01045 A12 1833</t>
  </si>
  <si>
    <t>400057 1</t>
  </si>
  <si>
    <t>PRAKASH LEASING LTD</t>
  </si>
  <si>
    <t>01019 B15 1834     OS</t>
  </si>
  <si>
    <t>400058 1</t>
  </si>
  <si>
    <t>RITA SHILPE</t>
  </si>
  <si>
    <t>01022 A21 1999</t>
  </si>
  <si>
    <t>400059 1</t>
  </si>
  <si>
    <t>H B RAJGOPAL</t>
  </si>
  <si>
    <t>01019 A21 2000</t>
  </si>
  <si>
    <t>400060 1</t>
  </si>
  <si>
    <t>S S NAGANAND</t>
  </si>
  <si>
    <t>0101 E19 1928</t>
  </si>
  <si>
    <t>400065 1</t>
  </si>
  <si>
    <t>M/S DOOARS TRANSPORT PVT LTD</t>
  </si>
  <si>
    <t>0101 E21 1929</t>
  </si>
  <si>
    <t>400066 1</t>
  </si>
  <si>
    <t>G D MITTAL</t>
  </si>
  <si>
    <t>01048 B21 2001</t>
  </si>
  <si>
    <t>400067 1</t>
  </si>
  <si>
    <t>SATISH CHANDRA AMBLEE</t>
  </si>
  <si>
    <t>01050 E29 1937</t>
  </si>
  <si>
    <t>400068 1</t>
  </si>
  <si>
    <t>KAMALA NATARAJAN                        _x000C_</t>
  </si>
  <si>
    <t>01046 A25 2002</t>
  </si>
  <si>
    <t>400070 1</t>
  </si>
  <si>
    <t>M N NAGARAJ</t>
  </si>
  <si>
    <t>01050 E34 2065</t>
  </si>
  <si>
    <t>400071 1</t>
  </si>
  <si>
    <t>M A SRIDHAR</t>
  </si>
  <si>
    <t>01050 E35 2066</t>
  </si>
  <si>
    <t>400072 1</t>
  </si>
  <si>
    <t>NAGENDRA PRASAD K V</t>
  </si>
  <si>
    <t>01050 E37 2114</t>
  </si>
  <si>
    <t>400073 1</t>
  </si>
  <si>
    <t>SUDHA NAGENDRA K</t>
  </si>
  <si>
    <t>01050 E36 2067</t>
  </si>
  <si>
    <t>400074 1</t>
  </si>
  <si>
    <t>M S RAJALAKSHMI</t>
  </si>
  <si>
    <t>01048 B22 2115</t>
  </si>
  <si>
    <t>400075 1</t>
  </si>
  <si>
    <t>K SUMITHRA</t>
  </si>
  <si>
    <t>01048 B17 2048</t>
  </si>
  <si>
    <t>400076 1</t>
  </si>
  <si>
    <t>B NARAYANASWAMY</t>
  </si>
  <si>
    <t>01019 B18 2068</t>
  </si>
  <si>
    <t>400077 1</t>
  </si>
  <si>
    <t>SUNEETH B KATARKI (MINOR)</t>
  </si>
  <si>
    <t>01050 E31 2050</t>
  </si>
  <si>
    <t>400079 1</t>
  </si>
  <si>
    <t>D SHAMSUNDER</t>
  </si>
  <si>
    <t>01040 B35 2051</t>
  </si>
  <si>
    <t>400080 1</t>
  </si>
  <si>
    <t>LALITHA INDUSTRIES</t>
  </si>
  <si>
    <t>01040 B11 2054</t>
  </si>
  <si>
    <t>400083 1</t>
  </si>
  <si>
    <t>M.A. DWARAKI</t>
  </si>
  <si>
    <t>01038 E41 2055</t>
  </si>
  <si>
    <t>400084 1</t>
  </si>
  <si>
    <t>01049 E06 2161</t>
  </si>
  <si>
    <t>400085 1</t>
  </si>
  <si>
    <t>JANAK KUMAR SACHDEV</t>
  </si>
  <si>
    <t>01047 B03 2056</t>
  </si>
  <si>
    <t>400086 1</t>
  </si>
  <si>
    <t>HOSAKERE KAPINIPATHI NANJUNDASWAMY</t>
  </si>
  <si>
    <t>01047 B06 2069</t>
  </si>
  <si>
    <t>400087 1</t>
  </si>
  <si>
    <t>HASMEET AHLOWALIA</t>
  </si>
  <si>
    <t>0104 A02 2070</t>
  </si>
  <si>
    <t>400088 1</t>
  </si>
  <si>
    <t>RAGHAVENDRA K MAILAPUR</t>
  </si>
  <si>
    <t>0104 A10 2116</t>
  </si>
  <si>
    <t>400090 1</t>
  </si>
  <si>
    <t>SUBHASH S BUCHANALLI</t>
  </si>
  <si>
    <t>01044 B16 2117</t>
  </si>
  <si>
    <t>400091 1</t>
  </si>
  <si>
    <t>B J SHREEDHARA</t>
  </si>
  <si>
    <t>0107 B16 2118</t>
  </si>
  <si>
    <t>400092 1</t>
  </si>
  <si>
    <t>SANJAY P MANGHARAM</t>
  </si>
  <si>
    <t>01046 A11 2729</t>
  </si>
  <si>
    <t>400093 1</t>
  </si>
  <si>
    <t>D NAGESH</t>
  </si>
  <si>
    <t>01041 B23 2119</t>
  </si>
  <si>
    <t>400097 1</t>
  </si>
  <si>
    <t>TERENCE DE NAZARETH</t>
  </si>
  <si>
    <t>01044 B34 2590</t>
  </si>
  <si>
    <t>400102 1</t>
  </si>
  <si>
    <t>SATISH CHANDRA SETTY KAVERIPATNAM</t>
  </si>
  <si>
    <t>01047 A42 2121</t>
  </si>
  <si>
    <t>400103 1</t>
  </si>
  <si>
    <t>SANKARANKUTTY MADAMPATH</t>
  </si>
  <si>
    <t>01048 A42 2122</t>
  </si>
  <si>
    <t>400104 1</t>
  </si>
  <si>
    <t>01050 B04 2621</t>
  </si>
  <si>
    <t>400105 1</t>
  </si>
  <si>
    <t>S.R.NANDINI</t>
  </si>
  <si>
    <t>01042 B17 2622</t>
  </si>
  <si>
    <t>400106 1</t>
  </si>
  <si>
    <t>M VIJAY KUMAR</t>
  </si>
  <si>
    <t>01045 A19 2623</t>
  </si>
  <si>
    <t>400109 1</t>
  </si>
  <si>
    <t>KHUSHROO RUSTUMJI</t>
  </si>
  <si>
    <t>01046 A19 2624</t>
  </si>
  <si>
    <t>400110 1</t>
  </si>
  <si>
    <t>01047 A19 2625</t>
  </si>
  <si>
    <t>400111 1</t>
  </si>
  <si>
    <t>01046 A21 2626</t>
  </si>
  <si>
    <t>400112 1</t>
  </si>
  <si>
    <t>NOSHIR H RUSTUMJI</t>
  </si>
  <si>
    <t>01047 A21 2627</t>
  </si>
  <si>
    <t>400113 1</t>
  </si>
  <si>
    <t>01050 E42 2591</t>
  </si>
  <si>
    <t>400114 1</t>
  </si>
  <si>
    <t>MANJIT SAWHNEY</t>
  </si>
  <si>
    <t>0107 B45 2730</t>
  </si>
  <si>
    <t>400115 1</t>
  </si>
  <si>
    <t>VINITA GANAPATHY</t>
  </si>
  <si>
    <t>01043 E07 2628</t>
  </si>
  <si>
    <t>400116 1</t>
  </si>
  <si>
    <t>T K RAJU</t>
  </si>
  <si>
    <t>01044 B20 2690</t>
  </si>
  <si>
    <t>400117 1</t>
  </si>
  <si>
    <t>PRASAD GRANITES</t>
  </si>
  <si>
    <t>01041 B29 2630</t>
  </si>
  <si>
    <t>400118 1</t>
  </si>
  <si>
    <t>K V BADARIPRASAD</t>
  </si>
  <si>
    <t>01043 A24 2731</t>
  </si>
  <si>
    <t>400119 1</t>
  </si>
  <si>
    <t>KONGOVI ELETRONIS PVT LTD</t>
  </si>
  <si>
    <t>01043 E08 2629</t>
  </si>
  <si>
    <t>400120 1</t>
  </si>
  <si>
    <t>T K  RAJU</t>
  </si>
  <si>
    <t>01044 B21 2732</t>
  </si>
  <si>
    <t>400121 1</t>
  </si>
  <si>
    <t>01047 A17 2733</t>
  </si>
  <si>
    <t>400122 1</t>
  </si>
  <si>
    <t>MANIKAPPA BAWGI</t>
  </si>
  <si>
    <t>01047 A18 2734</t>
  </si>
  <si>
    <t>400123 1</t>
  </si>
  <si>
    <t>MOOLCHAND SUMERMAL NAGORI</t>
  </si>
  <si>
    <t>01050 E38 2735</t>
  </si>
  <si>
    <t>400124 1</t>
  </si>
  <si>
    <t>C R NAGENDRA</t>
  </si>
  <si>
    <t>01050 E39 2736</t>
  </si>
  <si>
    <t>400125 1</t>
  </si>
  <si>
    <t>PHANINDRA CHANNAGIRI</t>
  </si>
  <si>
    <t>01040 A25 2737</t>
  </si>
  <si>
    <t>400126 1</t>
  </si>
  <si>
    <t>01021 A38 2784</t>
  </si>
  <si>
    <t>400127 1</t>
  </si>
  <si>
    <t>VENKTESHWAR VINAYAKAM</t>
  </si>
  <si>
    <t>01043 A38 2785</t>
  </si>
  <si>
    <t>400128 1</t>
  </si>
  <si>
    <t>T R SUBBARAM SETTY</t>
  </si>
  <si>
    <t>01019 A24 2738</t>
  </si>
  <si>
    <t>400129 1</t>
  </si>
  <si>
    <t>TALAPADI PRAKASH SHETTY</t>
  </si>
  <si>
    <t>01011 E04 2827</t>
  </si>
  <si>
    <t>400131 1</t>
  </si>
  <si>
    <t>BHUPINDER SINGH ANAND</t>
  </si>
  <si>
    <t>01041 B34 2786</t>
  </si>
  <si>
    <t>400134 1</t>
  </si>
  <si>
    <t>O PRASAD</t>
  </si>
  <si>
    <t>01040 B15 2787</t>
  </si>
  <si>
    <t>400135 1</t>
  </si>
  <si>
    <t>SUNIL KOTHARI                           _x000C_</t>
  </si>
  <si>
    <t>01047 A23 2788</t>
  </si>
  <si>
    <t>400136 1</t>
  </si>
  <si>
    <t>SABCO (INDIA)</t>
  </si>
  <si>
    <t>01048 B35 2985</t>
  </si>
  <si>
    <t>400137 1</t>
  </si>
  <si>
    <t>EKAMBARESHA B R</t>
  </si>
  <si>
    <t>01041 A40 2986</t>
  </si>
  <si>
    <t>400138 1</t>
  </si>
  <si>
    <t>NEELAM PATIL</t>
  </si>
  <si>
    <t>01050 E52 2877</t>
  </si>
  <si>
    <t>400139 1</t>
  </si>
  <si>
    <t>P C RAJ</t>
  </si>
  <si>
    <t>01046 B03 2791</t>
  </si>
  <si>
    <t>400142 1</t>
  </si>
  <si>
    <t>KABADI TULSIRAM PRAKASH</t>
  </si>
  <si>
    <t>01040 B16 2792</t>
  </si>
  <si>
    <t>400143 1</t>
  </si>
  <si>
    <t>R V ACHARI</t>
  </si>
  <si>
    <t>01047 A26 2793</t>
  </si>
  <si>
    <t>400144 1</t>
  </si>
  <si>
    <t>Y N KUSUMA</t>
  </si>
  <si>
    <t>0101 E31 2794</t>
  </si>
  <si>
    <t>400145 1</t>
  </si>
  <si>
    <t>K A VENKATESH  HUF</t>
  </si>
  <si>
    <t>0101 E32 2795</t>
  </si>
  <si>
    <t>400146 1</t>
  </si>
  <si>
    <t>K V VASANTHA</t>
  </si>
  <si>
    <t>01046 E01 2796</t>
  </si>
  <si>
    <t>400147 1</t>
  </si>
  <si>
    <t>KABADI TULSIRAM VENKATAGIRI</t>
  </si>
  <si>
    <t>01047 A27 2797</t>
  </si>
  <si>
    <t>400148 1</t>
  </si>
  <si>
    <t>AMARNATH SHYAMNOOR</t>
  </si>
  <si>
    <t>01040 A26 2798</t>
  </si>
  <si>
    <t>400149 1</t>
  </si>
  <si>
    <t>RAJARAM TEXTILES</t>
  </si>
  <si>
    <t>01048 B32 2799</t>
  </si>
  <si>
    <t>400150 1</t>
  </si>
  <si>
    <t>P N D'SOUZA</t>
  </si>
  <si>
    <t>01041 B32 2739</t>
  </si>
  <si>
    <t>400152 1</t>
  </si>
  <si>
    <t>VIKAS AGARWAL</t>
  </si>
  <si>
    <t>01041 E07 2828</t>
  </si>
  <si>
    <t>400153 1</t>
  </si>
  <si>
    <t>VINEET KUMAR AGARWAL</t>
  </si>
  <si>
    <t>01050 E48 2829</t>
  </si>
  <si>
    <t>400154 1</t>
  </si>
  <si>
    <t>SUSHIL KUMAR AGARWAL</t>
  </si>
  <si>
    <t>01050 E49 2830</t>
  </si>
  <si>
    <t>400155 1</t>
  </si>
  <si>
    <t>VIMAL KUMAR AGARWAL</t>
  </si>
  <si>
    <t>01050 E47 2831</t>
  </si>
  <si>
    <t>400156 1</t>
  </si>
  <si>
    <t>KIRAN CHAINWALA</t>
  </si>
  <si>
    <t>01050 E50 2832</t>
  </si>
  <si>
    <t>400157 1</t>
  </si>
  <si>
    <t>TRISHALA RAMAN</t>
  </si>
  <si>
    <t>01048 B34 2833</t>
  </si>
  <si>
    <t>400158 1</t>
  </si>
  <si>
    <t>SAPNA RAJIV JAIN</t>
  </si>
  <si>
    <t>01042 A24 2914</t>
  </si>
  <si>
    <t>400159 1</t>
  </si>
  <si>
    <t>PENDUKUR VASANTHA SETTY</t>
  </si>
  <si>
    <t>01050 E61 2951</t>
  </si>
  <si>
    <t>400160 1</t>
  </si>
  <si>
    <t>SAROJ AGARWAL</t>
  </si>
  <si>
    <t>01050 B43 3009</t>
  </si>
  <si>
    <t>400161 1</t>
  </si>
  <si>
    <t>K L HARINATHA GUPTHA</t>
  </si>
  <si>
    <t>01050 E59 2897</t>
  </si>
  <si>
    <t>400162 1</t>
  </si>
  <si>
    <t>RENUKA SAUNYALA</t>
  </si>
  <si>
    <t>01050 E60 2898</t>
  </si>
  <si>
    <t>400163 1</t>
  </si>
  <si>
    <t>H S SUCHERITA</t>
  </si>
  <si>
    <t>0101 E38 2899</t>
  </si>
  <si>
    <t>400164 1</t>
  </si>
  <si>
    <t>H S SUCHENDER</t>
  </si>
  <si>
    <t>0101 E39 2900</t>
  </si>
  <si>
    <t>400165 1</t>
  </si>
  <si>
    <t>H S SUDHEENDRA</t>
  </si>
  <si>
    <t>0101 E40 2901</t>
  </si>
  <si>
    <t>400166 1</t>
  </si>
  <si>
    <t>H G SURYAKUMAR</t>
  </si>
  <si>
    <t>01040 E04 2915</t>
  </si>
  <si>
    <t>400168 1</t>
  </si>
  <si>
    <t>NARAYANA MURTHY</t>
  </si>
  <si>
    <t>01040 B17 2916</t>
  </si>
  <si>
    <t>400169 1</t>
  </si>
  <si>
    <t>01042 A30 2952</t>
  </si>
  <si>
    <t>400171 1</t>
  </si>
  <si>
    <t>M N R GOWDA</t>
  </si>
  <si>
    <t>0103 A36 2987</t>
  </si>
  <si>
    <t>400172 1</t>
  </si>
  <si>
    <t>APPANA V R K KUMAR</t>
  </si>
  <si>
    <t>0103 B22 2988</t>
  </si>
  <si>
    <t>400173 1</t>
  </si>
  <si>
    <t>FABIO GUFFANTI</t>
  </si>
  <si>
    <t>01050 E64 3010</t>
  </si>
  <si>
    <t>400174 1</t>
  </si>
  <si>
    <t>SUZAN RAHAMAN</t>
  </si>
  <si>
    <t>01050 E65 3011</t>
  </si>
  <si>
    <t>400175 1</t>
  </si>
  <si>
    <t>0101 E78 3101</t>
  </si>
  <si>
    <t>400176 1</t>
  </si>
  <si>
    <t>SHARAD GOKALDAS WASANI</t>
  </si>
  <si>
    <t>0101 E79 3102</t>
  </si>
  <si>
    <t>400177 1</t>
  </si>
  <si>
    <t>01045 A52 3103</t>
  </si>
  <si>
    <t>400178 1</t>
  </si>
  <si>
    <t>MACMILLAN INDIA</t>
  </si>
  <si>
    <t>01046 A52 3104</t>
  </si>
  <si>
    <t>400179 1</t>
  </si>
  <si>
    <t>0101 E80 3105</t>
  </si>
  <si>
    <t>400180 1</t>
  </si>
  <si>
    <t>0101 E81 3106</t>
  </si>
  <si>
    <t>400181 1</t>
  </si>
  <si>
    <t>0101 E54 3163</t>
  </si>
  <si>
    <t>400182 1</t>
  </si>
  <si>
    <t>MOMINA BANU</t>
  </si>
  <si>
    <t>0103 B24 3164</t>
  </si>
  <si>
    <t>400183 1</t>
  </si>
  <si>
    <t>SHERBANU</t>
  </si>
  <si>
    <t>01020 B24 3223</t>
  </si>
  <si>
    <t>400188 1</t>
  </si>
  <si>
    <t>SHAMBULINGA AMBALI RUDRAPPA</t>
  </si>
  <si>
    <t>01042 B23 3271</t>
  </si>
  <si>
    <t>400189 1</t>
  </si>
  <si>
    <t>B R SAINATH</t>
  </si>
  <si>
    <t>01042 E66 3272</t>
  </si>
  <si>
    <t>400190 1</t>
  </si>
  <si>
    <t>01019 A28 3273</t>
  </si>
  <si>
    <t>400191 1</t>
  </si>
  <si>
    <t>CHANDRAKUMAR BELAGODU RAJGOPAL SHETTY</t>
  </si>
  <si>
    <t>01045 E04 3274</t>
  </si>
  <si>
    <t>400192 1</t>
  </si>
  <si>
    <t>SHANTHA N SWAMY</t>
  </si>
  <si>
    <t>0101 E58 3275</t>
  </si>
  <si>
    <t>400193 1</t>
  </si>
  <si>
    <t>SAVITA JAIN</t>
  </si>
  <si>
    <t>0101 E59 3276</t>
  </si>
  <si>
    <t>400194 1</t>
  </si>
  <si>
    <t>GAJENDER JAIN                           _x000C_</t>
  </si>
  <si>
    <t>01018 E66 3316</t>
  </si>
  <si>
    <t>400195 1</t>
  </si>
  <si>
    <t>PURUSHOTHMAN KOCHAT</t>
  </si>
  <si>
    <t>01018 B23 3317</t>
  </si>
  <si>
    <t>400196 1</t>
  </si>
  <si>
    <t>0101 E64 3305</t>
  </si>
  <si>
    <t>400197 1</t>
  </si>
  <si>
    <t>JAGDISH KUMAR SUNKUM</t>
  </si>
  <si>
    <t>0101 E62 3291</t>
  </si>
  <si>
    <t>400198 1</t>
  </si>
  <si>
    <t>VISHNUPRASAD PAGAKULA SAMPANGI</t>
  </si>
  <si>
    <t>0101 E57 3292</t>
  </si>
  <si>
    <t>400200 1</t>
  </si>
  <si>
    <t>NAGARAJA GUPTA BHUPALAM RAMAKRISHNA</t>
  </si>
  <si>
    <t>01024 E36 3381</t>
  </si>
  <si>
    <t>400203 1</t>
  </si>
  <si>
    <t>N M ANNAIAH</t>
  </si>
  <si>
    <t>01042 B22 3382</t>
  </si>
  <si>
    <t>400204 1</t>
  </si>
  <si>
    <t>SREE KAMAL SILKS</t>
  </si>
  <si>
    <t>01019 E10 3383</t>
  </si>
  <si>
    <t>400205 1</t>
  </si>
  <si>
    <t>SREE LAKSHMI SILK MILLS</t>
  </si>
  <si>
    <t>0101 E60 3277</t>
  </si>
  <si>
    <t>400206 1</t>
  </si>
  <si>
    <t>SUMITRA S KARANTH</t>
  </si>
  <si>
    <t>0101 E67 3384</t>
  </si>
  <si>
    <t>400207 1</t>
  </si>
  <si>
    <t>VAJAPEYAM SREENIVAS ACHAR</t>
  </si>
  <si>
    <t>0101 E68 3385</t>
  </si>
  <si>
    <t>400208 1</t>
  </si>
  <si>
    <t>SHAILENDRA BABU S</t>
  </si>
  <si>
    <t>0101 E69 3386</t>
  </si>
  <si>
    <t>400209 1</t>
  </si>
  <si>
    <t>KANTEERAVA BALASARASWATI</t>
  </si>
  <si>
    <t>0107 B28 3387</t>
  </si>
  <si>
    <t>400210 1</t>
  </si>
  <si>
    <t>VATSALA ACHAR</t>
  </si>
  <si>
    <t>01042 B24 3388</t>
  </si>
  <si>
    <t>400211 1</t>
  </si>
  <si>
    <t>NARAKESARI BHASHYAKAR</t>
  </si>
  <si>
    <t>0101 E70 3389</t>
  </si>
  <si>
    <t>400212 1</t>
  </si>
  <si>
    <t>B SANAULLAH</t>
  </si>
  <si>
    <t>0101 E63 3465</t>
  </si>
  <si>
    <t>400214 1</t>
  </si>
  <si>
    <t>MAGANAHALLI STEELS &amp; CEMENTS</t>
  </si>
  <si>
    <t>01043 B29 3407</t>
  </si>
  <si>
    <t>400215 1</t>
  </si>
  <si>
    <t>B V DWARAKANATH</t>
  </si>
  <si>
    <t>01046 B07 3526</t>
  </si>
  <si>
    <t>400217 1</t>
  </si>
  <si>
    <t>VAJPAYAM KRISHNAMACHAR PARTHASARATHY</t>
  </si>
  <si>
    <t>0107 E12 3466</t>
  </si>
  <si>
    <t>400218 1</t>
  </si>
  <si>
    <t>V P KAMALA SARATHY</t>
  </si>
  <si>
    <t>01019 B29 3528</t>
  </si>
  <si>
    <t>400220 1</t>
  </si>
  <si>
    <t>VT SWITCHGEARS AND TRANSFORMERS PVT LTD</t>
  </si>
  <si>
    <t>01041 E06 3529</t>
  </si>
  <si>
    <t>400221 1</t>
  </si>
  <si>
    <t>KOKILA RAMESH</t>
  </si>
  <si>
    <t>01042 B27 3530</t>
  </si>
  <si>
    <t>400222 1</t>
  </si>
  <si>
    <t>H R KRISHNA MURTHY HUF</t>
  </si>
  <si>
    <t>01041 A44 3598</t>
  </si>
  <si>
    <t>400225 1</t>
  </si>
  <si>
    <t>KWALITY LAMINATORS</t>
  </si>
  <si>
    <t>01024 B10 3532</t>
  </si>
  <si>
    <t>400226 1</t>
  </si>
  <si>
    <t>MADHUKAR AMRATLAL SHAH</t>
  </si>
  <si>
    <t>01024 B11 3533</t>
  </si>
  <si>
    <t>400227 1</t>
  </si>
  <si>
    <t>NANU MALLYA</t>
  </si>
  <si>
    <t>01024 E37 3534</t>
  </si>
  <si>
    <t>400228 1</t>
  </si>
  <si>
    <t>RAMAIAH GOVIND SREENIVAS</t>
  </si>
  <si>
    <t>01042 B29 3535</t>
  </si>
  <si>
    <t>400229 1</t>
  </si>
  <si>
    <t>GADI KRISHNAMURTHY RAMAMURTHY</t>
  </si>
  <si>
    <t>01040 B22 3536</t>
  </si>
  <si>
    <t>400230 1</t>
  </si>
  <si>
    <t>SUSHIL MEHRA</t>
  </si>
  <si>
    <t>01018 A51 3559</t>
  </si>
  <si>
    <t>400231 1</t>
  </si>
  <si>
    <t>AJAY SHEKHAR   (M VIJAYA) TRF MEMBERSHIP</t>
  </si>
  <si>
    <t>01018 A54 3560</t>
  </si>
  <si>
    <t>400233 1</t>
  </si>
  <si>
    <t>M L AMARNATH</t>
  </si>
  <si>
    <t>01041 E08 3599</t>
  </si>
  <si>
    <t>400234 1</t>
  </si>
  <si>
    <t>ADAM S HAMEEDA BEEVI</t>
  </si>
  <si>
    <t>01041 E09 3600</t>
  </si>
  <si>
    <t>400235 1</t>
  </si>
  <si>
    <t>01024 B14 3601</t>
  </si>
  <si>
    <t>400236 1</t>
  </si>
  <si>
    <t>R SRINIVASAN</t>
  </si>
  <si>
    <t>01018 A45 3738</t>
  </si>
  <si>
    <t>400238 1</t>
  </si>
  <si>
    <t>RAJAN KAPOOR</t>
  </si>
  <si>
    <t>01042 A45 3604</t>
  </si>
  <si>
    <t>400242 1</t>
  </si>
  <si>
    <t>C NARAYAYANAMURTHY</t>
  </si>
  <si>
    <t>01013 B03 3607</t>
  </si>
  <si>
    <t>400245 1</t>
  </si>
  <si>
    <t>EXCEL PROCESS (BANGALORE) P. LTD.</t>
  </si>
  <si>
    <t>01038 E50 3608</t>
  </si>
  <si>
    <t>400246 1</t>
  </si>
  <si>
    <t>NEENA</t>
  </si>
  <si>
    <t>01041 A45 3609</t>
  </si>
  <si>
    <t>400247 1</t>
  </si>
  <si>
    <t>LAKSHMIPATHIAH ANANTH</t>
  </si>
  <si>
    <t>01046 B08 3779</t>
  </si>
  <si>
    <t>400253 1</t>
  </si>
  <si>
    <t>S G NARAYAN RAO</t>
  </si>
  <si>
    <t>01017 A36 3739</t>
  </si>
  <si>
    <t>400254 1</t>
  </si>
  <si>
    <t>S N MUNIRAJA</t>
  </si>
  <si>
    <t>01017 A37 3740</t>
  </si>
  <si>
    <t>400257 1</t>
  </si>
  <si>
    <t>MR. MUKUND A.R.</t>
  </si>
  <si>
    <t>01042 A39 4017</t>
  </si>
  <si>
    <t>400260 1</t>
  </si>
  <si>
    <t>N N G K GUPTHA</t>
  </si>
  <si>
    <t>01049 E37 3781</t>
  </si>
  <si>
    <t>400263 1</t>
  </si>
  <si>
    <t>ARIKERE PADMANABHA SHETTY</t>
  </si>
  <si>
    <t>01049 E46 3899</t>
  </si>
  <si>
    <t>400264 1</t>
  </si>
  <si>
    <t>BOAL FINANCIAL PVT. LTD.</t>
  </si>
  <si>
    <t>01040 B31 3782</t>
  </si>
  <si>
    <t>400267 1</t>
  </si>
  <si>
    <t>S K SITARAM</t>
  </si>
  <si>
    <t>01028 A02 3851</t>
  </si>
  <si>
    <t>400274 1</t>
  </si>
  <si>
    <t>PARESH G KHAKHAR</t>
  </si>
  <si>
    <t>01017 A38 3742</t>
  </si>
  <si>
    <t>400275 1</t>
  </si>
  <si>
    <t>USMAN ALI KHAN</t>
  </si>
  <si>
    <t>01017 A39 3743</t>
  </si>
  <si>
    <t>400276 1</t>
  </si>
  <si>
    <t>NASEER ALI KHAN</t>
  </si>
  <si>
    <t>01038 B36 3783</t>
  </si>
  <si>
    <t>400278 1</t>
  </si>
  <si>
    <t>MARUTHI ASSOCIATES</t>
  </si>
  <si>
    <t>01049 E45 3784</t>
  </si>
  <si>
    <t>400279 1</t>
  </si>
  <si>
    <t>MARUTHI ASSOCIATES                      _x000C_</t>
  </si>
  <si>
    <t>01049 E48 3785</t>
  </si>
  <si>
    <t>400280 1</t>
  </si>
  <si>
    <t>01038 A15 3744</t>
  </si>
  <si>
    <t>400282 1</t>
  </si>
  <si>
    <t>REKHA AMARLAL</t>
  </si>
  <si>
    <t>01016 B20 3745</t>
  </si>
  <si>
    <t>400283 1</t>
  </si>
  <si>
    <t>PRAKASH MAKHIJA</t>
  </si>
  <si>
    <t>01016 B32 3852</t>
  </si>
  <si>
    <t>400285 1</t>
  </si>
  <si>
    <t>ANAND DOULATRAM</t>
  </si>
  <si>
    <t>01016 B33 3853</t>
  </si>
  <si>
    <t>400286 1</t>
  </si>
  <si>
    <t>CHATURBHUJ DEMBLA</t>
  </si>
  <si>
    <t>01017 A50 3854</t>
  </si>
  <si>
    <t>400287 1</t>
  </si>
  <si>
    <t>B N SURENDRA BABU</t>
  </si>
  <si>
    <t>01016 B35 3901</t>
  </si>
  <si>
    <t>400288 1</t>
  </si>
  <si>
    <t>SHYAM B BAGLANI</t>
  </si>
  <si>
    <t>01038 E62 4025</t>
  </si>
  <si>
    <t>400289 1</t>
  </si>
  <si>
    <t>CV SURESH KUMAR</t>
  </si>
  <si>
    <t>01016 A10 3856</t>
  </si>
  <si>
    <t>400291 1</t>
  </si>
  <si>
    <t>SHALINI PRAKASH KHILANI</t>
  </si>
  <si>
    <t>01046 B04 3857</t>
  </si>
  <si>
    <t>400292 1</t>
  </si>
  <si>
    <t>VINOD ANAND VASWANI</t>
  </si>
  <si>
    <t>01016 B34 3858</t>
  </si>
  <si>
    <t>400293 1</t>
  </si>
  <si>
    <t>UDAYSHANKAR BASAVARAJ</t>
  </si>
  <si>
    <t>01016 A12 3935</t>
  </si>
  <si>
    <t>400294 1</t>
  </si>
  <si>
    <t>PRATAP V MAKHIJA</t>
  </si>
  <si>
    <t>01012 B02 3936</t>
  </si>
  <si>
    <t>400295 1</t>
  </si>
  <si>
    <t>SHARNYA N SHETTY</t>
  </si>
  <si>
    <t>01038 A21 3972</t>
  </si>
  <si>
    <t>400297 1</t>
  </si>
  <si>
    <t>NEW LADIES CORNER</t>
  </si>
  <si>
    <t>01038 A18 3938</t>
  </si>
  <si>
    <t>400298 1</t>
  </si>
  <si>
    <t>LALCHAND NARAINDAS</t>
  </si>
  <si>
    <t>01038 A27 3943</t>
  </si>
  <si>
    <t>400300 1</t>
  </si>
  <si>
    <t>MURLIDHAR KATARIA  (MAMTA KATARIA)</t>
  </si>
  <si>
    <t>01024 B23 3981</t>
  </si>
  <si>
    <t>400301 1</t>
  </si>
  <si>
    <t>GOPALAKRISHNA SHETTY (RAO)TR</t>
  </si>
  <si>
    <t>01018 E23 3939</t>
  </si>
  <si>
    <t>400302 1</t>
  </si>
  <si>
    <t>PUUSHOTTAM DATTATRAYA GAONKAR</t>
  </si>
  <si>
    <t>01049 E49 3916</t>
  </si>
  <si>
    <t>400303 1</t>
  </si>
  <si>
    <t>OLINDA TIMMS</t>
  </si>
  <si>
    <t>01040 B34 4018</t>
  </si>
  <si>
    <t>400305 1</t>
  </si>
  <si>
    <t>RASHMI TANDON</t>
  </si>
  <si>
    <t>01019 A42 3983</t>
  </si>
  <si>
    <t>400306 1</t>
  </si>
  <si>
    <t>RANGAPPA KAMAT GROUP OF HOTELS P. LTD</t>
  </si>
  <si>
    <t>0105 B15 4148</t>
  </si>
  <si>
    <t>400307 1</t>
  </si>
  <si>
    <t>ACWA AUTOMATICS</t>
  </si>
  <si>
    <t>01047 A50 3994</t>
  </si>
  <si>
    <t>400309 1</t>
  </si>
  <si>
    <t>MACHANI RAMANNA RAMESH</t>
  </si>
  <si>
    <t>01038 A51 3995</t>
  </si>
  <si>
    <t>400310 1</t>
  </si>
  <si>
    <t>M R SATISH</t>
  </si>
  <si>
    <t>01038 A50 3996</t>
  </si>
  <si>
    <t>400311 1</t>
  </si>
  <si>
    <t>M R RAMESH</t>
  </si>
  <si>
    <t>01038 A52 3997</t>
  </si>
  <si>
    <t>400312 1</t>
  </si>
  <si>
    <t>01047 B36 3984</t>
  </si>
  <si>
    <t>400313 1</t>
  </si>
  <si>
    <t>PRABHA JAIN</t>
  </si>
  <si>
    <t>01021 E01 3985</t>
  </si>
  <si>
    <t>400314 1</t>
  </si>
  <si>
    <t>G P SHETTY</t>
  </si>
  <si>
    <t>01024 B28 4062</t>
  </si>
  <si>
    <t>400315 1</t>
  </si>
  <si>
    <t>01016 A15 4027</t>
  </si>
  <si>
    <t>400316 1</t>
  </si>
  <si>
    <t>PREM BATHIJA</t>
  </si>
  <si>
    <t>01015 B27 4026</t>
  </si>
  <si>
    <t>400318 1</t>
  </si>
  <si>
    <t>NARINDER KUMAR SEHGAL</t>
  </si>
  <si>
    <t>01015 B33 4049</t>
  </si>
  <si>
    <t>400319 1</t>
  </si>
  <si>
    <t>VIRAINDER SHARMA</t>
  </si>
  <si>
    <t>01037 B16 4050</t>
  </si>
  <si>
    <t>400320 1</t>
  </si>
  <si>
    <t>JAYAPRAKASH M R</t>
  </si>
  <si>
    <t>01038 A30 4145</t>
  </si>
  <si>
    <t>400321 1</t>
  </si>
  <si>
    <t>SRICHAND CHETANDAS BATHIJA</t>
  </si>
  <si>
    <t>01015 B34 4051</t>
  </si>
  <si>
    <t>400322 1</t>
  </si>
  <si>
    <t>VASHDEV LAKSHMICHAND TALREJA</t>
  </si>
  <si>
    <t>01013 B17 4102</t>
  </si>
  <si>
    <t>400324 1</t>
  </si>
  <si>
    <t>VIJAY SAHITA</t>
  </si>
  <si>
    <t>01015 A40 4052</t>
  </si>
  <si>
    <t>400325 1</t>
  </si>
  <si>
    <t>SONIA ACHPAL</t>
  </si>
  <si>
    <t>01037 E12 4103</t>
  </si>
  <si>
    <t>400326 1</t>
  </si>
  <si>
    <t>GOPI RAMACHANDRA MALLYA</t>
  </si>
  <si>
    <t>01037 E17 4104</t>
  </si>
  <si>
    <t>400327 1</t>
  </si>
  <si>
    <t>SHYAM RAMADHYANI</t>
  </si>
  <si>
    <t>01037 E18 4105</t>
  </si>
  <si>
    <t>400328 1</t>
  </si>
  <si>
    <t>K R SESHADRI</t>
  </si>
  <si>
    <t>01018 E72 40002</t>
  </si>
  <si>
    <t>400330 1</t>
  </si>
  <si>
    <t>ARUN KUMAR S</t>
  </si>
  <si>
    <t>01014 B32 40003</t>
  </si>
  <si>
    <t>400331 1</t>
  </si>
  <si>
    <t>LAKHSMANDAS P</t>
  </si>
  <si>
    <t>01037 B32 40004</t>
  </si>
  <si>
    <t>400332 1</t>
  </si>
  <si>
    <t>ANANT VAMAN JOSHI</t>
  </si>
  <si>
    <t>01028 B32 40005</t>
  </si>
  <si>
    <t>400333 1</t>
  </si>
  <si>
    <t>ALEX KURUVILLA</t>
  </si>
  <si>
    <t>01012 B32 40006</t>
  </si>
  <si>
    <t>400334 1</t>
  </si>
  <si>
    <t>SADAGOPAN R</t>
  </si>
  <si>
    <t>01032 B32 40007</t>
  </si>
  <si>
    <t>400335 1</t>
  </si>
  <si>
    <t>K KOMALAVALLI</t>
  </si>
  <si>
    <t>01036 B32 40008</t>
  </si>
  <si>
    <t>400336 1</t>
  </si>
  <si>
    <t>J SATISH</t>
  </si>
  <si>
    <t>01041 B45 40009</t>
  </si>
  <si>
    <t>400337 1</t>
  </si>
  <si>
    <t>D L V SHARMA</t>
  </si>
  <si>
    <t>0104 E10 40010</t>
  </si>
  <si>
    <t>400338 1</t>
  </si>
  <si>
    <t>NARESH S GAEKWAD</t>
  </si>
  <si>
    <t>01026 A39 40011</t>
  </si>
  <si>
    <t>400339 1</t>
  </si>
  <si>
    <t>SHAILAJA SEKHAR                         _x000C_</t>
  </si>
  <si>
    <t>01014 B33 40012</t>
  </si>
  <si>
    <t>400340 1</t>
  </si>
  <si>
    <t>MOHAMMED YUNUS KHAN</t>
  </si>
  <si>
    <t>01045 B31 40013</t>
  </si>
  <si>
    <t>400341 1</t>
  </si>
  <si>
    <t>S D SURYANARAYAN</t>
  </si>
  <si>
    <t>01048 A40 40014</t>
  </si>
  <si>
    <t>400342 1</t>
  </si>
  <si>
    <t>ANIL PARAGAL</t>
  </si>
  <si>
    <t>01038 E75 40015</t>
  </si>
  <si>
    <t>400343 1</t>
  </si>
  <si>
    <t>SUMEET SHARMA</t>
  </si>
  <si>
    <t>01015 A41 40016</t>
  </si>
  <si>
    <t>400344 1</t>
  </si>
  <si>
    <t>SHAMANTHAKA MANI</t>
  </si>
  <si>
    <t>01012 B33 40017</t>
  </si>
  <si>
    <t>400345 1</t>
  </si>
  <si>
    <t>IYAZ ADAM</t>
  </si>
  <si>
    <t>01046 B31 40018</t>
  </si>
  <si>
    <t>400346 1</t>
  </si>
  <si>
    <t>S A SRIDHAR</t>
  </si>
  <si>
    <t>01046 B32 40020</t>
  </si>
  <si>
    <t>400348 1</t>
  </si>
  <si>
    <t>ANMOL AMAR MANGHARAM</t>
  </si>
  <si>
    <t>01038 A45 40022</t>
  </si>
  <si>
    <t>400350 1</t>
  </si>
  <si>
    <t>Y G YADUNANDAN</t>
  </si>
  <si>
    <t>01045 B32 30282</t>
  </si>
  <si>
    <t>400352 1</t>
  </si>
  <si>
    <t>GURDIP SINGH KHINDA</t>
  </si>
  <si>
    <t>01038 A46 40025</t>
  </si>
  <si>
    <t>400353 1</t>
  </si>
  <si>
    <t>T R MADHUKAR</t>
  </si>
  <si>
    <t>01020 E74 40026</t>
  </si>
  <si>
    <t>400354 1</t>
  </si>
  <si>
    <t>K L RAMESH</t>
  </si>
  <si>
    <t>01041 E70 40027</t>
  </si>
  <si>
    <t>400355 1</t>
  </si>
  <si>
    <t>K R KAMAL</t>
  </si>
  <si>
    <t>0102 E72 40028</t>
  </si>
  <si>
    <t>400356 1</t>
  </si>
  <si>
    <t>K R SWETHA</t>
  </si>
  <si>
    <t>01037 E72 40029</t>
  </si>
  <si>
    <t>400357 1</t>
  </si>
  <si>
    <t>CLIPPER HOLIDAYS</t>
  </si>
  <si>
    <t>0102 E73 40030</t>
  </si>
  <si>
    <t>400358 1</t>
  </si>
  <si>
    <t>MADHURA SESHADRI KADAMBI</t>
  </si>
  <si>
    <t>01037 A41 40032</t>
  </si>
  <si>
    <t>400360 1</t>
  </si>
  <si>
    <t>S M H KIRMANI</t>
  </si>
  <si>
    <t>01042 A48 40033</t>
  </si>
  <si>
    <t>400361 1</t>
  </si>
  <si>
    <t>S C SHETTY</t>
  </si>
  <si>
    <t>01037 A42 40034</t>
  </si>
  <si>
    <t>400362 1</t>
  </si>
  <si>
    <t>CHIRANJIV ZUTSHI</t>
  </si>
  <si>
    <t>01023 A43 40035</t>
  </si>
  <si>
    <t>400363 1</t>
  </si>
  <si>
    <t>PREETH SOMANA</t>
  </si>
  <si>
    <t>0104 B32 40036</t>
  </si>
  <si>
    <t>400364 1</t>
  </si>
  <si>
    <t>GOWRI ANAND SWAMY</t>
  </si>
  <si>
    <t>01037 E73 40037</t>
  </si>
  <si>
    <t>400365 1</t>
  </si>
  <si>
    <t>SHEREEN ABRAHAM</t>
  </si>
  <si>
    <t>01036 E69 40038</t>
  </si>
  <si>
    <t>400366 1</t>
  </si>
  <si>
    <t>A R F JESUDAS</t>
  </si>
  <si>
    <t>01035 B32 40039</t>
  </si>
  <si>
    <t>400367 1</t>
  </si>
  <si>
    <t>K RAJEEV KUMAR</t>
  </si>
  <si>
    <t>01036 E70 40040</t>
  </si>
  <si>
    <t>400368 1</t>
  </si>
  <si>
    <t>ANAND PAUL BALRAJ</t>
  </si>
  <si>
    <t>01011 B32 40041</t>
  </si>
  <si>
    <t>400369 1</t>
  </si>
  <si>
    <t>RAVI SHANKAR</t>
  </si>
  <si>
    <t>01035 B33 40043</t>
  </si>
  <si>
    <t>400371 1</t>
  </si>
  <si>
    <t>R C SEKHARA</t>
  </si>
  <si>
    <t>01036 E71 40044</t>
  </si>
  <si>
    <t>400372 1</t>
  </si>
  <si>
    <t>A K BHARGAVA</t>
  </si>
  <si>
    <t>01014 A41 40049</t>
  </si>
  <si>
    <t>400373 1</t>
  </si>
  <si>
    <t>0105 B04 40045</t>
  </si>
  <si>
    <t>400374 1</t>
  </si>
  <si>
    <t>C N GOVINDARAJU</t>
  </si>
  <si>
    <t>01036 B06 40046</t>
  </si>
  <si>
    <t>400375 1</t>
  </si>
  <si>
    <t>JAYAPRAKASH</t>
  </si>
  <si>
    <t>01037 E75 40047</t>
  </si>
  <si>
    <t>400376 1</t>
  </si>
  <si>
    <t>S A SHYAMALA</t>
  </si>
  <si>
    <t>01035 B06 40048</t>
  </si>
  <si>
    <t>400377 1</t>
  </si>
  <si>
    <t>CHATAPURAM KRISHNAMURTHY SUBRAMANIAN</t>
  </si>
  <si>
    <t>01015 A42 40050</t>
  </si>
  <si>
    <t>400379 1</t>
  </si>
  <si>
    <t>SUSHILA RANA</t>
  </si>
  <si>
    <t>01037 E71 40051</t>
  </si>
  <si>
    <t>400380 1</t>
  </si>
  <si>
    <t>RAJ KUMAR MAKAM</t>
  </si>
  <si>
    <t>0102 E74 40052</t>
  </si>
  <si>
    <t>400381 1</t>
  </si>
  <si>
    <t>S INDIRA</t>
  </si>
  <si>
    <t>01034 B00 40053</t>
  </si>
  <si>
    <t>400382 1</t>
  </si>
  <si>
    <t>MALATHI RAO</t>
  </si>
  <si>
    <t>01014 A42 40054</t>
  </si>
  <si>
    <t>400383 1</t>
  </si>
  <si>
    <t>SYED AHMED PEER</t>
  </si>
  <si>
    <t>01033 B00 40055    M</t>
  </si>
  <si>
    <t>400384 1</t>
  </si>
  <si>
    <t>C SOMASEKHAR</t>
  </si>
  <si>
    <t>0100 E00 40056    S</t>
  </si>
  <si>
    <t>400385 1</t>
  </si>
  <si>
    <t>P RADHESHYAM</t>
  </si>
  <si>
    <t>01034 B00 40058    M</t>
  </si>
  <si>
    <t>400387 1</t>
  </si>
  <si>
    <t>MALATHI S RAO</t>
  </si>
  <si>
    <t>01039 B00 40059    M</t>
  </si>
  <si>
    <t>400388 1</t>
  </si>
  <si>
    <t>M R SESHAGRI</t>
  </si>
  <si>
    <t>01033 B00 40069    M</t>
  </si>
  <si>
    <t>400389 1</t>
  </si>
  <si>
    <t>S S AJAY GUPTA</t>
  </si>
  <si>
    <t>01033 B00 40070    M</t>
  </si>
  <si>
    <t>400390 1</t>
  </si>
  <si>
    <t>RAJ BARMET</t>
  </si>
  <si>
    <t>01032 B00 40071    M</t>
  </si>
  <si>
    <t>400391 1</t>
  </si>
  <si>
    <t>JOY SEVAK</t>
  </si>
  <si>
    <t>0100 A00 40072    OS</t>
  </si>
  <si>
    <t>400392 1</t>
  </si>
  <si>
    <t>M/S MODERN PROCESS PRINTERS</t>
  </si>
  <si>
    <t>01032 B00 40073    M</t>
  </si>
  <si>
    <t>400393 1</t>
  </si>
  <si>
    <t>S OMPRAKASH</t>
  </si>
  <si>
    <t>01025 B32 40074    M</t>
  </si>
  <si>
    <t>400394 1</t>
  </si>
  <si>
    <t>SUDHIR PATIL</t>
  </si>
  <si>
    <t>0100 B00 40078    M</t>
  </si>
  <si>
    <t>400398 1</t>
  </si>
  <si>
    <t>H. NARAYANA SWAMY</t>
  </si>
  <si>
    <t>01031 B00 40079    M</t>
  </si>
  <si>
    <t>400399 1</t>
  </si>
  <si>
    <t>B. UDAYKUMAR                            _x000C_</t>
  </si>
  <si>
    <t>01036 E00 40080    M</t>
  </si>
  <si>
    <t>400401 1</t>
  </si>
  <si>
    <t>P.C. SRIVATSAN</t>
  </si>
  <si>
    <t>0100 E00 40081    S</t>
  </si>
  <si>
    <t>400403 1</t>
  </si>
  <si>
    <t>M S BAJAJ</t>
  </si>
  <si>
    <t>0100 A00 40082    S</t>
  </si>
  <si>
    <t>400404 1</t>
  </si>
  <si>
    <t>B A RADHAKRISHNA</t>
  </si>
  <si>
    <t>0100 A00 40083    S</t>
  </si>
  <si>
    <t>400405 1</t>
  </si>
  <si>
    <t>D NAGARAJU</t>
  </si>
  <si>
    <t>0100 B00 40084    S</t>
  </si>
  <si>
    <t>400406 1</t>
  </si>
  <si>
    <t>B N SUNANDA</t>
  </si>
  <si>
    <t>0100 B00 40085    S</t>
  </si>
  <si>
    <t>400407 1</t>
  </si>
  <si>
    <t>JYOTI MURALI MOHAN</t>
  </si>
  <si>
    <t>0100 E00 40086    S</t>
  </si>
  <si>
    <t>400408 1</t>
  </si>
  <si>
    <t>MASTER VINAY MURALI BHARADWAJ(MINOR)</t>
  </si>
  <si>
    <t>0100 B00 40087    S</t>
  </si>
  <si>
    <t>400409 1</t>
  </si>
  <si>
    <t>ANAND LINGAPPA</t>
  </si>
  <si>
    <t>0100 B00 40088    S</t>
  </si>
  <si>
    <t>400410 1</t>
  </si>
  <si>
    <t>T A PATIL</t>
  </si>
  <si>
    <t>0100 E00 40089    S</t>
  </si>
  <si>
    <t>400411 1</t>
  </si>
  <si>
    <t>JAYANTH CHANDRASHEKAR</t>
  </si>
  <si>
    <t>0100 E00 40090    S</t>
  </si>
  <si>
    <t>400412 1</t>
  </si>
  <si>
    <t>C V SURYANARAYANA</t>
  </si>
  <si>
    <t>0100 E00 40091    S</t>
  </si>
  <si>
    <t>400413 1</t>
  </si>
  <si>
    <t>A K KAPUR</t>
  </si>
  <si>
    <t>0100 B00 40092    S</t>
  </si>
  <si>
    <t>400414 1</t>
  </si>
  <si>
    <t>SYED SHUJAUDDIN AHMED</t>
  </si>
  <si>
    <t>0100 E00 40095    S</t>
  </si>
  <si>
    <t>400415 1</t>
  </si>
  <si>
    <t>RAJKUMAR BATHEJA</t>
  </si>
  <si>
    <t>0100 E00 40093    S</t>
  </si>
  <si>
    <t>400416 1</t>
  </si>
  <si>
    <t>P. RAMAKRISHNA</t>
  </si>
  <si>
    <t>0100 E00 40094    S</t>
  </si>
  <si>
    <t>400417 1</t>
  </si>
  <si>
    <t>M.M. NARENDRA</t>
  </si>
  <si>
    <t>0100 E00 40096    S</t>
  </si>
  <si>
    <t>400418 1</t>
  </si>
  <si>
    <t>SATISH B RAO</t>
  </si>
  <si>
    <t>01022 A07 1169</t>
  </si>
  <si>
    <t>500001 1</t>
  </si>
  <si>
    <t>K VIJAY VARDHAN REDDY</t>
  </si>
  <si>
    <t>01051 B40 1247</t>
  </si>
  <si>
    <t>500002 1</t>
  </si>
  <si>
    <t>SURESH BAPALAL MEHTA</t>
  </si>
  <si>
    <t>01051 B41 1248</t>
  </si>
  <si>
    <t>500003 1</t>
  </si>
  <si>
    <t>NARESH M MEHTA</t>
  </si>
  <si>
    <t>0102 B16 1249</t>
  </si>
  <si>
    <t>500004 1</t>
  </si>
  <si>
    <t>NARESH UMESH GANGOLLI</t>
  </si>
  <si>
    <t>01048 A41 1250</t>
  </si>
  <si>
    <t>500005 1</t>
  </si>
  <si>
    <t>REKHA AGGARWAL</t>
  </si>
  <si>
    <t>01052 E46 1251</t>
  </si>
  <si>
    <t>500006 1</t>
  </si>
  <si>
    <t>RAJESH N DAVE</t>
  </si>
  <si>
    <t>01052 E47 1252</t>
  </si>
  <si>
    <t>500007 1</t>
  </si>
  <si>
    <t>BHAVANA DAVE</t>
  </si>
  <si>
    <t>01020 A17 1253</t>
  </si>
  <si>
    <t>500008 1</t>
  </si>
  <si>
    <t>RAJU RAMCHAND SUCHDEV</t>
  </si>
  <si>
    <t>01052 E44 1208</t>
  </si>
  <si>
    <t>500009 1</t>
  </si>
  <si>
    <t>BHARATI KUMAR</t>
  </si>
  <si>
    <t>01051 E46 1254</t>
  </si>
  <si>
    <t>500010 1</t>
  </si>
  <si>
    <t>DEEPA H  (MINOR)</t>
  </si>
  <si>
    <t>01051 E47 1255</t>
  </si>
  <si>
    <t>500011 1</t>
  </si>
  <si>
    <t>HARISH B GWALANI</t>
  </si>
  <si>
    <t>01051 E48 1256</t>
  </si>
  <si>
    <t>500012 1</t>
  </si>
  <si>
    <t>01051 E49 1257</t>
  </si>
  <si>
    <t>500013 1</t>
  </si>
  <si>
    <t>PADMA H GWALANI</t>
  </si>
  <si>
    <t>01036 A01 1258     OS</t>
  </si>
  <si>
    <t>500014 1</t>
  </si>
  <si>
    <t>ASHOK MATHAI</t>
  </si>
  <si>
    <t>0106 A08 1259</t>
  </si>
  <si>
    <t>500015 1</t>
  </si>
  <si>
    <t>DARSHAN KWATRA</t>
  </si>
  <si>
    <t>01051 E51 1260</t>
  </si>
  <si>
    <t>500016 1</t>
  </si>
  <si>
    <t>KISHORE B GWALANI</t>
  </si>
  <si>
    <t>01051 E60 1330</t>
  </si>
  <si>
    <t>500017 1</t>
  </si>
  <si>
    <t>JAMES SAMUELRAJ</t>
  </si>
  <si>
    <t>01020 E11 1271</t>
  </si>
  <si>
    <t>500018 1</t>
  </si>
  <si>
    <t>INDOTECH ELECTRIC CO PVT LTD</t>
  </si>
  <si>
    <t>01019 E11 1272</t>
  </si>
  <si>
    <t>500019 1</t>
  </si>
  <si>
    <t>M/S INDOTECH ELECTRIC CO PVT LTD</t>
  </si>
  <si>
    <t>01051 E53 1261</t>
  </si>
  <si>
    <t>500020 1</t>
  </si>
  <si>
    <t>K K VIJAYKUMAR</t>
  </si>
  <si>
    <t>01051 E54 1262</t>
  </si>
  <si>
    <t>500021 1</t>
  </si>
  <si>
    <t>01020 B17 1331</t>
  </si>
  <si>
    <t>500022 1</t>
  </si>
  <si>
    <t>KESHAV SINGH</t>
  </si>
  <si>
    <t>01020 B11 1263     OS</t>
  </si>
  <si>
    <t>500023 1</t>
  </si>
  <si>
    <t>JAI DEO SONI</t>
  </si>
  <si>
    <t>01018 E01 1264</t>
  </si>
  <si>
    <t>500024 1</t>
  </si>
  <si>
    <t>NISHANT MAHESHWARY</t>
  </si>
  <si>
    <t>01051 E55 1265</t>
  </si>
  <si>
    <t>500025 1</t>
  </si>
  <si>
    <t>BHAVANA DEVDAS PRIDHNANI</t>
  </si>
  <si>
    <t>01048 A17 1266</t>
  </si>
  <si>
    <t>500026 1</t>
  </si>
  <si>
    <t>RAVINDRA MAHESHWARI</t>
  </si>
  <si>
    <t>01020 B14 1267</t>
  </si>
  <si>
    <t>500027 1</t>
  </si>
  <si>
    <t>URMILA DEVI SHRISHRIMAL</t>
  </si>
  <si>
    <t>01020 A04 1268</t>
  </si>
  <si>
    <t>500028 1</t>
  </si>
  <si>
    <t>C R JAIN</t>
  </si>
  <si>
    <t>01020 A28 1269</t>
  </si>
  <si>
    <t>500029 1</t>
  </si>
  <si>
    <t>PRAPHUL KUMAR NAHATA</t>
  </si>
  <si>
    <t>01020 E14 1332</t>
  </si>
  <si>
    <t>500032 1</t>
  </si>
  <si>
    <t>RNA WEP INVESTMENTS PVT LTD</t>
  </si>
  <si>
    <t>01020 E15 1333</t>
  </si>
  <si>
    <t>500033 1</t>
  </si>
  <si>
    <t>01051 E57 1334</t>
  </si>
  <si>
    <t>500034 1</t>
  </si>
  <si>
    <t>01052 E57 1335</t>
  </si>
  <si>
    <t>500035 1</t>
  </si>
  <si>
    <t>RNA WEP INVESTMENTS PVT LTD             _x000C_</t>
  </si>
  <si>
    <t>01052 E53 1336</t>
  </si>
  <si>
    <t>500036 1</t>
  </si>
  <si>
    <t>HAROON SHERIFF</t>
  </si>
  <si>
    <t>01052 E58 1338</t>
  </si>
  <si>
    <t>500038 1</t>
  </si>
  <si>
    <t>S GAYATHRI</t>
  </si>
  <si>
    <t>01052 E54 1339</t>
  </si>
  <si>
    <t>500039 1</t>
  </si>
  <si>
    <t>C A M ASHIQ NAISUDDIN</t>
  </si>
  <si>
    <t>01052 E55 1340</t>
  </si>
  <si>
    <t>500040 1</t>
  </si>
  <si>
    <t>SUNIL BARDIA &amp; SONS (H.U.F.)</t>
  </si>
  <si>
    <t>01024 B04 1341</t>
  </si>
  <si>
    <t>500043 1</t>
  </si>
  <si>
    <t>RAJENDRA KUMAR K JAIN</t>
  </si>
  <si>
    <t>01052 E67 1527</t>
  </si>
  <si>
    <t>500044 1</t>
  </si>
  <si>
    <t>RADHA SRINIVASAN</t>
  </si>
  <si>
    <t>01020 A07 1392</t>
  </si>
  <si>
    <t>500045 1</t>
  </si>
  <si>
    <t>MUMTAZ GHATALA</t>
  </si>
  <si>
    <t>01051 B39 1393</t>
  </si>
  <si>
    <t>500046 1</t>
  </si>
  <si>
    <t>01052 E60 1394</t>
  </si>
  <si>
    <t>500047 1</t>
  </si>
  <si>
    <t>VIJAYA GANAPATHY</t>
  </si>
  <si>
    <t>01051 E61 1397</t>
  </si>
  <si>
    <t>500050 1</t>
  </si>
  <si>
    <t>POOJA DEEPAK KALRO</t>
  </si>
  <si>
    <t>0106 B01 1398</t>
  </si>
  <si>
    <t>500051 1</t>
  </si>
  <si>
    <t>A BALAKRISHNAN</t>
  </si>
  <si>
    <t>01051 E67 1528</t>
  </si>
  <si>
    <t>500052 1</t>
  </si>
  <si>
    <t>P SUNIL KUMAR JAIN</t>
  </si>
  <si>
    <t>01018 E02 1749</t>
  </si>
  <si>
    <t>500053 1</t>
  </si>
  <si>
    <t>M NARAYANAN</t>
  </si>
  <si>
    <t>01020 A24 1420</t>
  </si>
  <si>
    <t>500054 1</t>
  </si>
  <si>
    <t>SANGEETA PRASAD</t>
  </si>
  <si>
    <t>01051 E62 1421</t>
  </si>
  <si>
    <t>500055 1</t>
  </si>
  <si>
    <t>SWAGAM SINGH BEDI</t>
  </si>
  <si>
    <t>01050 A44 1423</t>
  </si>
  <si>
    <t>500060 1</t>
  </si>
  <si>
    <t>G K SHETTY BUILDERS PVT LTD</t>
  </si>
  <si>
    <t>01038 B18 1591</t>
  </si>
  <si>
    <t>500063 1</t>
  </si>
  <si>
    <t>M G PODUVAL</t>
  </si>
  <si>
    <t>0107 B10 1750</t>
  </si>
  <si>
    <t>500071 1</t>
  </si>
  <si>
    <t>S WALTER LAWRENCE</t>
  </si>
  <si>
    <t>01037 E06 1593</t>
  </si>
  <si>
    <t>500072 1</t>
  </si>
  <si>
    <t>SOUTHERN RESORTS &amp; MOTELS P LTD</t>
  </si>
  <si>
    <t>01020 B19 1594</t>
  </si>
  <si>
    <t>500073 1</t>
  </si>
  <si>
    <t>NARAIN DAS KALRO</t>
  </si>
  <si>
    <t>01021 A30 1712</t>
  </si>
  <si>
    <t>500076 1</t>
  </si>
  <si>
    <t>R PADMA</t>
  </si>
  <si>
    <t>01020 A26 1713</t>
  </si>
  <si>
    <t>500077 1</t>
  </si>
  <si>
    <t>K P APPA RAO</t>
  </si>
  <si>
    <t>01052 E70 1714</t>
  </si>
  <si>
    <t>500078 1</t>
  </si>
  <si>
    <t>TARUN S PATEL</t>
  </si>
  <si>
    <t>01052 E71 1715</t>
  </si>
  <si>
    <t>500079 1</t>
  </si>
  <si>
    <t>BIJAL K PATEL</t>
  </si>
  <si>
    <t>01051 E71 1716</t>
  </si>
  <si>
    <t>500080 1</t>
  </si>
  <si>
    <t>ALPANA BARDIA</t>
  </si>
  <si>
    <t>01049 B36 1939</t>
  </si>
  <si>
    <t>500083 1</t>
  </si>
  <si>
    <t>KANCHAN AHUJA</t>
  </si>
  <si>
    <t>01048 B36 1938</t>
  </si>
  <si>
    <t>500084 1</t>
  </si>
  <si>
    <t>MALVI AHUJA</t>
  </si>
  <si>
    <t>01017 B19 1835</t>
  </si>
  <si>
    <t>500085 1</t>
  </si>
  <si>
    <t>SHARON KRISHNA</t>
  </si>
  <si>
    <t>0106 B11 1836</t>
  </si>
  <si>
    <t>500086 1</t>
  </si>
  <si>
    <t>0107 B11 1837</t>
  </si>
  <si>
    <t>500087 1</t>
  </si>
  <si>
    <t>SHILPA KRISHNA</t>
  </si>
  <si>
    <t>01018 B19 1838</t>
  </si>
  <si>
    <t>500088 1</t>
  </si>
  <si>
    <t>0108 A12 1839</t>
  </si>
  <si>
    <t>500089 1</t>
  </si>
  <si>
    <t>MARKANDAN NATARAJAN</t>
  </si>
  <si>
    <t>0102 B29 1840</t>
  </si>
  <si>
    <t>500090 1</t>
  </si>
  <si>
    <t>ASSOCIATED SURGICALS (INDIA)</t>
  </si>
  <si>
    <t>01049 B32 1841</t>
  </si>
  <si>
    <t>500091 1</t>
  </si>
  <si>
    <t>0102 A32 1842</t>
  </si>
  <si>
    <t>500092 1</t>
  </si>
  <si>
    <t>MOHAMED FAROOK</t>
  </si>
  <si>
    <t>01050 E22 1843</t>
  </si>
  <si>
    <t>500093 1</t>
  </si>
  <si>
    <t>RESHMA ENTERPRISES</t>
  </si>
  <si>
    <t>0102 A33 1844</t>
  </si>
  <si>
    <t>500094 1</t>
  </si>
  <si>
    <t>MAHEEN IFTEKARUDDIN</t>
  </si>
  <si>
    <t>01049 B34 1930</t>
  </si>
  <si>
    <t>500096 1</t>
  </si>
  <si>
    <t>J ARJUN LAL</t>
  </si>
  <si>
    <t>01049 B35 1931</t>
  </si>
  <si>
    <t>500097 1</t>
  </si>
  <si>
    <t>RAVI S WADHWA</t>
  </si>
  <si>
    <t>01049 B33 1845</t>
  </si>
  <si>
    <t>500098 1</t>
  </si>
  <si>
    <t>VISHANDAS</t>
  </si>
  <si>
    <t>0103 A00 2025</t>
  </si>
  <si>
    <t>500099 1</t>
  </si>
  <si>
    <t>A KUMAR</t>
  </si>
  <si>
    <t>0106 A12 2003</t>
  </si>
  <si>
    <t>500101 1</t>
  </si>
  <si>
    <t>SUBHASH NAHAR</t>
  </si>
  <si>
    <t>0102 A35 1847</t>
  </si>
  <si>
    <t>500103 1</t>
  </si>
  <si>
    <t>B K JAIN</t>
  </si>
  <si>
    <t>01020 A27 1932</t>
  </si>
  <si>
    <t>500104 1</t>
  </si>
  <si>
    <t>L R NARAYANAN</t>
  </si>
  <si>
    <t>0102 B32 1933</t>
  </si>
  <si>
    <t>500105 1</t>
  </si>
  <si>
    <t>SUDHIR NANDA</t>
  </si>
  <si>
    <t>0106 A11 1934</t>
  </si>
  <si>
    <t>500107 1</t>
  </si>
  <si>
    <t>I ASHOK KUMAR</t>
  </si>
  <si>
    <t>01048 A38 1935</t>
  </si>
  <si>
    <t>500110 1</t>
  </si>
  <si>
    <t>M/S ANKIT INDUSTRIAL GASES PVT LTD</t>
  </si>
  <si>
    <t>0106 A14 2004</t>
  </si>
  <si>
    <t>500112 1</t>
  </si>
  <si>
    <t>A P PRABHU</t>
  </si>
  <si>
    <t>0106 B08 2005</t>
  </si>
  <si>
    <t>500113 1</t>
  </si>
  <si>
    <t>KRISHNAKUMAR J DESAI</t>
  </si>
  <si>
    <t>01047 B02 2006</t>
  </si>
  <si>
    <t>500114 1</t>
  </si>
  <si>
    <t>MAHESWARI RAVI                          _x000C_</t>
  </si>
  <si>
    <t>0106 B09 2007</t>
  </si>
  <si>
    <t>500115 1</t>
  </si>
  <si>
    <t>SHANTI A SHAH</t>
  </si>
  <si>
    <t>0106 B10 2162</t>
  </si>
  <si>
    <t>500116 1</t>
  </si>
  <si>
    <t>A D VIJAYKUMAR</t>
  </si>
  <si>
    <t>01038 B20 2057</t>
  </si>
  <si>
    <t>500117 1</t>
  </si>
  <si>
    <t>GOPI NARAYANAN</t>
  </si>
  <si>
    <t>01019 A15 2163</t>
  </si>
  <si>
    <t>500118 1</t>
  </si>
  <si>
    <t>M/S TIRUSUL WIRE ROPE &amp; LIFT. GEARS P.L.</t>
  </si>
  <si>
    <t>0107 B17 2164</t>
  </si>
  <si>
    <t>500119 1</t>
  </si>
  <si>
    <t>U SANJAY</t>
  </si>
  <si>
    <t>01039 E00 2211</t>
  </si>
  <si>
    <t>500120 1</t>
  </si>
  <si>
    <t>BINENDRA MAHESHWARI</t>
  </si>
  <si>
    <t>0101 E37 2198</t>
  </si>
  <si>
    <t>500124 1</t>
  </si>
  <si>
    <t>V.K VENUGOPAL</t>
  </si>
  <si>
    <t>0103 B20 2800</t>
  </si>
  <si>
    <t>500129 1</t>
  </si>
  <si>
    <t>ABBAS M A KATHAWALLA</t>
  </si>
  <si>
    <t>01017 B01 2741</t>
  </si>
  <si>
    <t>500130 1</t>
  </si>
  <si>
    <t>PADAM KUMAR GULECHA</t>
  </si>
  <si>
    <t>0102 A51 2802</t>
  </si>
  <si>
    <t>500132 1</t>
  </si>
  <si>
    <t>NATHELLA NARAYANA GUPTA</t>
  </si>
  <si>
    <t>0101 E33 2834</t>
  </si>
  <si>
    <t>500134 1</t>
  </si>
  <si>
    <t>RALLYN PONCHER GEORGE</t>
  </si>
  <si>
    <t>0107 B19 2835</t>
  </si>
  <si>
    <t>500135 1</t>
  </si>
  <si>
    <t>0107 B20 2846     OS</t>
  </si>
  <si>
    <t>500137 1</t>
  </si>
  <si>
    <t>ADI KABRAJEE</t>
  </si>
  <si>
    <t>01018 A14 2989     OS</t>
  </si>
  <si>
    <t>500140 1</t>
  </si>
  <si>
    <t>ABOOLI EBRAHIM DHANALIWALA</t>
  </si>
  <si>
    <t>01018 A15 2990</t>
  </si>
  <si>
    <t>500141 1</t>
  </si>
  <si>
    <t>MALLIKA RAVINDAR</t>
  </si>
  <si>
    <t>01016 A30 2991</t>
  </si>
  <si>
    <t>500142 1</t>
  </si>
  <si>
    <t>M BALASUBRAMANIAM</t>
  </si>
  <si>
    <t>01047 A36 2992</t>
  </si>
  <si>
    <t>500143 1</t>
  </si>
  <si>
    <t>JAIRAJ SHETTY</t>
  </si>
  <si>
    <t>01022 B22 3012</t>
  </si>
  <si>
    <t>500145 1</t>
  </si>
  <si>
    <t>R RAMACHANDRAN</t>
  </si>
  <si>
    <t>0103 A41 3056</t>
  </si>
  <si>
    <t>500147 1</t>
  </si>
  <si>
    <t>RASIKLAL &amp; SONS</t>
  </si>
  <si>
    <t>0107 A07 3058</t>
  </si>
  <si>
    <t>500150 1</t>
  </si>
  <si>
    <t>SHWETHA SURENDER</t>
  </si>
  <si>
    <t>01020 A31 3059</t>
  </si>
  <si>
    <t>500151 1</t>
  </si>
  <si>
    <t>D N MISHRA</t>
  </si>
  <si>
    <t>01039 A08 3212</t>
  </si>
  <si>
    <t>500153 1</t>
  </si>
  <si>
    <t>01020 B23 3213</t>
  </si>
  <si>
    <t>500154 1</t>
  </si>
  <si>
    <t>ABBAS TYEBALLY</t>
  </si>
  <si>
    <t>01020 A33 3107</t>
  </si>
  <si>
    <t>500155 1</t>
  </si>
  <si>
    <t>NAJMUDDIN HUSENI HYDERABADWALA</t>
  </si>
  <si>
    <t>01020 B22 3108</t>
  </si>
  <si>
    <t>500156 1</t>
  </si>
  <si>
    <t>SRINIVASAN SHUBHA PREMKUMAR</t>
  </si>
  <si>
    <t>01039 B08 3130</t>
  </si>
  <si>
    <t>500157 1</t>
  </si>
  <si>
    <t>M PRADEEP DADHA</t>
  </si>
  <si>
    <t>01018 A16 3165</t>
  </si>
  <si>
    <t>500161 1</t>
  </si>
  <si>
    <t>NAGARJUNA BUILDERS AND ESTATES PVT LTD</t>
  </si>
  <si>
    <t>01027 A27 3225</t>
  </si>
  <si>
    <t>500162 1</t>
  </si>
  <si>
    <t>S KANNAN</t>
  </si>
  <si>
    <t>01021 B25 3167</t>
  </si>
  <si>
    <t>500171 1</t>
  </si>
  <si>
    <t>SAKINA KACHWALLA</t>
  </si>
  <si>
    <t>01021 A36 3279</t>
  </si>
  <si>
    <t>500173 1</t>
  </si>
  <si>
    <t>DHARAM NARAYAN KADEL</t>
  </si>
  <si>
    <t>01045 A11 3280</t>
  </si>
  <si>
    <t>500177 1</t>
  </si>
  <si>
    <t>K C G VARGHESE</t>
  </si>
  <si>
    <t>0106 E07 3307</t>
  </si>
  <si>
    <t>500179 1</t>
  </si>
  <si>
    <t>MD JAVEED GHATALA</t>
  </si>
  <si>
    <t>0106 B39 3313</t>
  </si>
  <si>
    <t>500180 1</t>
  </si>
  <si>
    <t>MOHAMED JUNAID  GHATALA</t>
  </si>
  <si>
    <t>01038 A07 3391</t>
  </si>
  <si>
    <t>500182 1</t>
  </si>
  <si>
    <t>PARMANAND THAKURDAS</t>
  </si>
  <si>
    <t>01016 A02 3392</t>
  </si>
  <si>
    <t>500183 1</t>
  </si>
  <si>
    <t>MOHAN KISHIN CHAND CHUGANI</t>
  </si>
  <si>
    <t>0103 B27 3308</t>
  </si>
  <si>
    <t>500184 1</t>
  </si>
  <si>
    <t>C K V RAJAN</t>
  </si>
  <si>
    <t>0107 B27 3310</t>
  </si>
  <si>
    <t>500186 1</t>
  </si>
  <si>
    <t>ANIL JAIN</t>
  </si>
  <si>
    <t>0106 E08 3311</t>
  </si>
  <si>
    <t>500187 1</t>
  </si>
  <si>
    <t>MOHAMED JUNAID GHATALA</t>
  </si>
  <si>
    <t>01018 B40 3412</t>
  </si>
  <si>
    <t>500188 1</t>
  </si>
  <si>
    <t>P RAVINDRAKUMAR REDDY</t>
  </si>
  <si>
    <t>01019 A33 3393</t>
  </si>
  <si>
    <t>500189 1</t>
  </si>
  <si>
    <t>V MOHAN</t>
  </si>
  <si>
    <t>01018 A18 3312</t>
  </si>
  <si>
    <t>500190 1</t>
  </si>
  <si>
    <t>SANJAY RAGHURAM</t>
  </si>
  <si>
    <t>01037 B11 3394</t>
  </si>
  <si>
    <t>500191 1</t>
  </si>
  <si>
    <t>H. ASHWIN KHUMAR</t>
  </si>
  <si>
    <t>01020 E16 3395</t>
  </si>
  <si>
    <t>500194 1</t>
  </si>
  <si>
    <t>SURYADEVARA JAGDEESH PRAKASH</t>
  </si>
  <si>
    <t>01022 B25 3396</t>
  </si>
  <si>
    <t>500195 1</t>
  </si>
  <si>
    <t>MUTHURAKU SELLAM VADIVELU</t>
  </si>
  <si>
    <t>0106 E83 3413</t>
  </si>
  <si>
    <t>500199 1</t>
  </si>
  <si>
    <t>GANESH SINHA</t>
  </si>
  <si>
    <t>01018 A25 3411</t>
  </si>
  <si>
    <t>500200 1</t>
  </si>
  <si>
    <t>VEENA KISHORE</t>
  </si>
  <si>
    <t>01018 B38 3398     OS</t>
  </si>
  <si>
    <t>500201 1</t>
  </si>
  <si>
    <t>S VASANTH KUMAR</t>
  </si>
  <si>
    <t>01047 B26 3467</t>
  </si>
  <si>
    <t>500205 1</t>
  </si>
  <si>
    <t>B DARYANANI</t>
  </si>
  <si>
    <t>01037 E23 3538     OS</t>
  </si>
  <si>
    <t>500206 1</t>
  </si>
  <si>
    <t>01017 B16 3539</t>
  </si>
  <si>
    <t>500207 1</t>
  </si>
  <si>
    <t>V VIJAYACHANDRAN                        _x000C_</t>
  </si>
  <si>
    <t>01047 A48 3540</t>
  </si>
  <si>
    <t>500208 1</t>
  </si>
  <si>
    <t>NARAYAN HARIPRASAD BHATT</t>
  </si>
  <si>
    <t>01049 E26 3481</t>
  </si>
  <si>
    <t>500209 1</t>
  </si>
  <si>
    <t>NARAYAN H BHATT</t>
  </si>
  <si>
    <t>01049 E34 3541</t>
  </si>
  <si>
    <t>500210 1</t>
  </si>
  <si>
    <t>S ANANDHI TAWKAR</t>
  </si>
  <si>
    <t>0102 E11 3542</t>
  </si>
  <si>
    <t>500211 1</t>
  </si>
  <si>
    <t>01049 E35 3543</t>
  </si>
  <si>
    <t>500212 1</t>
  </si>
  <si>
    <t>ASHOK DOLIA</t>
  </si>
  <si>
    <t>0102 E12 3544</t>
  </si>
  <si>
    <t>500213 1</t>
  </si>
  <si>
    <t>0102 E23 3482</t>
  </si>
  <si>
    <t>500214 1</t>
  </si>
  <si>
    <t>RAMNATH G DAVEY</t>
  </si>
  <si>
    <t>0102 E25 3483</t>
  </si>
  <si>
    <t>500215 1</t>
  </si>
  <si>
    <t>ATUL KUMAR DAVEY</t>
  </si>
  <si>
    <t>01049 E27 3484</t>
  </si>
  <si>
    <t>500216 1</t>
  </si>
  <si>
    <t>NANDIDA N BHATT</t>
  </si>
  <si>
    <t>01049 E29 3485</t>
  </si>
  <si>
    <t>500217 1</t>
  </si>
  <si>
    <t>0102 E22 3486</t>
  </si>
  <si>
    <t>500218 1</t>
  </si>
  <si>
    <t>01049 E30 3487</t>
  </si>
  <si>
    <t>500219 1</t>
  </si>
  <si>
    <t>01049 E31 3488</t>
  </si>
  <si>
    <t>500220 1</t>
  </si>
  <si>
    <t>01049 E32 3489</t>
  </si>
  <si>
    <t>500221 1</t>
  </si>
  <si>
    <t>01049 E33 3490</t>
  </si>
  <si>
    <t>500222 1</t>
  </si>
  <si>
    <t>0102 E24 3491</t>
  </si>
  <si>
    <t>500223 1</t>
  </si>
  <si>
    <t>01018 A37 3545</t>
  </si>
  <si>
    <t>500224 1</t>
  </si>
  <si>
    <t>SNEHA DIXIT</t>
  </si>
  <si>
    <t>01019 B30 3612</t>
  </si>
  <si>
    <t>500227 1</t>
  </si>
  <si>
    <t>SHABBIR GULAMALI KAPI</t>
  </si>
  <si>
    <t>01017 B17 3546</t>
  </si>
  <si>
    <t>500228 1</t>
  </si>
  <si>
    <t>K GAJENDRAN</t>
  </si>
  <si>
    <t>01044 A40 3660</t>
  </si>
  <si>
    <t>500230 1</t>
  </si>
  <si>
    <t>K C RAMKUMAR</t>
  </si>
  <si>
    <t>01020 A50 3626</t>
  </si>
  <si>
    <t>500231 1</t>
  </si>
  <si>
    <t>ANAND MOOTHA</t>
  </si>
  <si>
    <t>01037 B17 4053</t>
  </si>
  <si>
    <t>500232 1</t>
  </si>
  <si>
    <t>HAIDER A GANDHI</t>
  </si>
  <si>
    <t>01019 A44 4150</t>
  </si>
  <si>
    <t>500234 1</t>
  </si>
  <si>
    <t>AMBATTUR CLOTHING COMPANY</t>
  </si>
  <si>
    <t>01034 A02 4151</t>
  </si>
  <si>
    <t>500235 1</t>
  </si>
  <si>
    <t>01037 B08 3940</t>
  </si>
  <si>
    <t>500236 1</t>
  </si>
  <si>
    <t>K CHOCKALINGAM</t>
  </si>
  <si>
    <t>01015 B11 3941     OS</t>
  </si>
  <si>
    <t>500237 1</t>
  </si>
  <si>
    <t>R BALASUBRAMANIAN</t>
  </si>
  <si>
    <t>01015 B36 4054     OS</t>
  </si>
  <si>
    <t>500238 1</t>
  </si>
  <si>
    <t>SUBHA SEETHAPATHY</t>
  </si>
  <si>
    <t>01045 B21 4063</t>
  </si>
  <si>
    <t>500240 1</t>
  </si>
  <si>
    <t>C S K ENGINEERING WORKS</t>
  </si>
  <si>
    <t>01016 A31 4116</t>
  </si>
  <si>
    <t>500241 1</t>
  </si>
  <si>
    <t>V T V SHARMA</t>
  </si>
  <si>
    <t>01019 A43 4019</t>
  </si>
  <si>
    <t>500242 1</t>
  </si>
  <si>
    <t>DEEPAK M DUGAR</t>
  </si>
  <si>
    <t>01015 A28 4072</t>
  </si>
  <si>
    <t>500243 1</t>
  </si>
  <si>
    <t>L RAJMOHAN</t>
  </si>
  <si>
    <t>01016 A28 4073</t>
  </si>
  <si>
    <t>500244 1</t>
  </si>
  <si>
    <t>01038 A26 4106</t>
  </si>
  <si>
    <t>500245 1</t>
  </si>
  <si>
    <t>01024 A27 4118</t>
  </si>
  <si>
    <t>500246 1</t>
  </si>
  <si>
    <t>DEVI NARAYAN &amp; SONS</t>
  </si>
  <si>
    <t>0103 A30 4152</t>
  </si>
  <si>
    <t>500247 1</t>
  </si>
  <si>
    <t>GAURAV DUGAR</t>
  </si>
  <si>
    <t>0102 E28 4064</t>
  </si>
  <si>
    <t>500249 1</t>
  </si>
  <si>
    <t>K M MUHAMED ABDUL GANI</t>
  </si>
  <si>
    <t>01041 E10 4120</t>
  </si>
  <si>
    <t>500250 1</t>
  </si>
  <si>
    <t>G VASANTHA PAI</t>
  </si>
  <si>
    <t>01020 A44 4113</t>
  </si>
  <si>
    <t>500251 1</t>
  </si>
  <si>
    <t>P PRATHIMA REDDY</t>
  </si>
  <si>
    <t>01021 A42 4114</t>
  </si>
  <si>
    <t>500252 1</t>
  </si>
  <si>
    <t>DWARAKNATH PONNALUR REDDY</t>
  </si>
  <si>
    <t>01049 E57 4115     OS</t>
  </si>
  <si>
    <t>500253 1</t>
  </si>
  <si>
    <t>KIRAN P SHAH</t>
  </si>
  <si>
    <t>01048 A01 4153</t>
  </si>
  <si>
    <t>500256 1</t>
  </si>
  <si>
    <t>VISWANATH VAIDYANATH KAUSHIK</t>
  </si>
  <si>
    <t>01019 A00 0</t>
  </si>
  <si>
    <t>500257 1</t>
  </si>
  <si>
    <t>DRI/LNC/GTC</t>
  </si>
  <si>
    <t>MARUDATHA PILLAI SIVASHANMUGAM</t>
  </si>
  <si>
    <t>01011 B22 4147     OS</t>
  </si>
  <si>
    <t>500259 1</t>
  </si>
  <si>
    <t>RAJAN</t>
  </si>
  <si>
    <t>01019 E14 4154</t>
  </si>
  <si>
    <t>500260 1</t>
  </si>
  <si>
    <t>RAMANATHAN RAMANATHAN</t>
  </si>
  <si>
    <t>01013 B35 4200</t>
  </si>
  <si>
    <t>500261 1</t>
  </si>
  <si>
    <t>01046 A15 4179</t>
  </si>
  <si>
    <t>500262 1</t>
  </si>
  <si>
    <t>SHANMUGAM MITHRA SRIKANTH</t>
  </si>
  <si>
    <t>01048 B04 4180     OS</t>
  </si>
  <si>
    <t>500263 1</t>
  </si>
  <si>
    <t>JULIE JACOB</t>
  </si>
  <si>
    <t>01020 B33 4209</t>
  </si>
  <si>
    <t>500265 1</t>
  </si>
  <si>
    <t>JAWAHAR N GORDIA</t>
  </si>
  <si>
    <t>01034 B02 4210</t>
  </si>
  <si>
    <t>500266 1</t>
  </si>
  <si>
    <t>SIVASUBRAMANIAM SIVRAMAN</t>
  </si>
  <si>
    <t>01020 A40 4211</t>
  </si>
  <si>
    <t>500267 1</t>
  </si>
  <si>
    <t>ARAVIND K GOYAL                         _x000C_</t>
  </si>
  <si>
    <t>01016 A42 4201</t>
  </si>
  <si>
    <t>500268 1</t>
  </si>
  <si>
    <t>V V VARADARAJAN</t>
  </si>
  <si>
    <t>01035 B03 4212</t>
  </si>
  <si>
    <t>500269 1</t>
  </si>
  <si>
    <t>VURUPATUR NAGARAJAN ANAND</t>
  </si>
  <si>
    <t>01017 B45 50005</t>
  </si>
  <si>
    <t>500270 1</t>
  </si>
  <si>
    <t>USHA MOORTHI</t>
  </si>
  <si>
    <t>0101 E65 4222</t>
  </si>
  <si>
    <t>500271 1</t>
  </si>
  <si>
    <t>RAMASWAMY SEETHARAMAN</t>
  </si>
  <si>
    <t>01037 B45 50006    OS</t>
  </si>
  <si>
    <t>500272 1</t>
  </si>
  <si>
    <t>R JAGANNATHAN</t>
  </si>
  <si>
    <t>01016 A46 50007</t>
  </si>
  <si>
    <t>500273 1</t>
  </si>
  <si>
    <t>GAUTAM D RANKA</t>
  </si>
  <si>
    <t>0105 B45 50008</t>
  </si>
  <si>
    <t>500274 1</t>
  </si>
  <si>
    <t>JAYASHREE MAHESH</t>
  </si>
  <si>
    <t>01036 B45 50001    OS</t>
  </si>
  <si>
    <t>500275 1</t>
  </si>
  <si>
    <t>PARTHASARATHY KRISHNASWAMY SRINIVASSAN</t>
  </si>
  <si>
    <t>01014 B45 50002</t>
  </si>
  <si>
    <t>500276 1</t>
  </si>
  <si>
    <t>S K N INDCOM (MADRAS) ENTERPRISES P LTD.</t>
  </si>
  <si>
    <t>01037 E76 50003</t>
  </si>
  <si>
    <t>500277 1</t>
  </si>
  <si>
    <t>C P SARATHI</t>
  </si>
  <si>
    <t>01018 E51 50004</t>
  </si>
  <si>
    <t>500278 1</t>
  </si>
  <si>
    <t>MOSUR VENKATARAMA CHANDRAN</t>
  </si>
  <si>
    <t>0103 A21 50009</t>
  </si>
  <si>
    <t>500279 1</t>
  </si>
  <si>
    <t>CENTRAL EXPORTS</t>
  </si>
  <si>
    <t>01036 B33 50010</t>
  </si>
  <si>
    <t>500280 1</t>
  </si>
  <si>
    <t>GURUSAMY MANOKARAN</t>
  </si>
  <si>
    <t>01018 E76 50011</t>
  </si>
  <si>
    <t>500281 1</t>
  </si>
  <si>
    <t>CHAKRAVARTHY LVS</t>
  </si>
  <si>
    <t>01018 E77 50012</t>
  </si>
  <si>
    <t>500282 1</t>
  </si>
  <si>
    <t>RAMDAS BHARADWAJ</t>
  </si>
  <si>
    <t>01015 A49 50013</t>
  </si>
  <si>
    <t>500284 1</t>
  </si>
  <si>
    <t>PALLAVUR  A VEDHANARAYANAN</t>
  </si>
  <si>
    <t>01021 A45 50015</t>
  </si>
  <si>
    <t>500285 1</t>
  </si>
  <si>
    <t>ASHOK KUMAR SHETTY</t>
  </si>
  <si>
    <t>01039 A49 50016</t>
  </si>
  <si>
    <t>500286 1</t>
  </si>
  <si>
    <t>ALTAF PASHA</t>
  </si>
  <si>
    <t>01015 A21 50017</t>
  </si>
  <si>
    <t>500287 1</t>
  </si>
  <si>
    <t>NAGARAJ SHARMA</t>
  </si>
  <si>
    <t>01037 B29 50018</t>
  </si>
  <si>
    <t>500288 1</t>
  </si>
  <si>
    <t>S PURUSHOTHAMAN</t>
  </si>
  <si>
    <t>01037 B30 50019</t>
  </si>
  <si>
    <t>500289 1</t>
  </si>
  <si>
    <t>MAN MANAGEMENT</t>
  </si>
  <si>
    <t>01038 A38 50020</t>
  </si>
  <si>
    <t>500290 1</t>
  </si>
  <si>
    <t>ANJANI RANJITH</t>
  </si>
  <si>
    <t>01041 E77 50021</t>
  </si>
  <si>
    <t>500291 1</t>
  </si>
  <si>
    <t>ENVIRO CONTROL ASSOCIATION</t>
  </si>
  <si>
    <t>01040 E77 50022</t>
  </si>
  <si>
    <t>500292 1</t>
  </si>
  <si>
    <t>01044 E77 50023</t>
  </si>
  <si>
    <t>500293 1</t>
  </si>
  <si>
    <t>01045 A49 50024</t>
  </si>
  <si>
    <t>500294 1</t>
  </si>
  <si>
    <t>01038 A39 50025</t>
  </si>
  <si>
    <t>500295 1</t>
  </si>
  <si>
    <t>ASHOK KRISHNAM KATUPUTKUR</t>
  </si>
  <si>
    <t>01036 E02 50026    OS</t>
  </si>
  <si>
    <t>500296 1</t>
  </si>
  <si>
    <t>01035 E75 50028</t>
  </si>
  <si>
    <t>500298 1</t>
  </si>
  <si>
    <t>RAJIV UDAYBHANU</t>
  </si>
  <si>
    <t>01017 E74 50029</t>
  </si>
  <si>
    <t>500299 1</t>
  </si>
  <si>
    <t>RAJIV UDAYA BHANU</t>
  </si>
  <si>
    <t>01014 B17 50030</t>
  </si>
  <si>
    <t>500300 1</t>
  </si>
  <si>
    <t>PARNELL BELLIAPPA</t>
  </si>
  <si>
    <t>01014 A18 50031</t>
  </si>
  <si>
    <t>500301 1</t>
  </si>
  <si>
    <t>HARRISONS NEW CAKES &amp; COFEE SHOPS</t>
  </si>
  <si>
    <t>01036 B22 50032</t>
  </si>
  <si>
    <t>500302 1</t>
  </si>
  <si>
    <t>BALAN VELAN</t>
  </si>
  <si>
    <t>01015 A23 50034</t>
  </si>
  <si>
    <t>500304 1</t>
  </si>
  <si>
    <t>A S TRANSPORT (P) LTD</t>
  </si>
  <si>
    <t>01015 A24 50035</t>
  </si>
  <si>
    <t>500305 1</t>
  </si>
  <si>
    <t>RADHIKA RAMKUMAR</t>
  </si>
  <si>
    <t>01015 A30 50036</t>
  </si>
  <si>
    <t>500306 1</t>
  </si>
  <si>
    <t>B V SANAJY REDDY</t>
  </si>
  <si>
    <t>01015 A31 50037</t>
  </si>
  <si>
    <t>500307 1</t>
  </si>
  <si>
    <t>PRAG P PANDE</t>
  </si>
  <si>
    <t>01015 A32 50038    OS</t>
  </si>
  <si>
    <t>500308 1</t>
  </si>
  <si>
    <t>K V SUBBA RAO</t>
  </si>
  <si>
    <t>0102 E76 50039</t>
  </si>
  <si>
    <t>500309 1</t>
  </si>
  <si>
    <t>CHEVRO LEATHER MANUFACTURERS</t>
  </si>
  <si>
    <t>0102 E77 50040</t>
  </si>
  <si>
    <t>500310 1</t>
  </si>
  <si>
    <t>01021 A49 50041</t>
  </si>
  <si>
    <t>500311 1</t>
  </si>
  <si>
    <t>01022 A35 50042</t>
  </si>
  <si>
    <t>500312 1</t>
  </si>
  <si>
    <t>01042 A44 50043</t>
  </si>
  <si>
    <t>500313 1</t>
  </si>
  <si>
    <t>01011 B45 50044</t>
  </si>
  <si>
    <t>500314 1</t>
  </si>
  <si>
    <t>KRISHNA RAJENDRAN</t>
  </si>
  <si>
    <t>01014 B05 50045</t>
  </si>
  <si>
    <t>500315 1</t>
  </si>
  <si>
    <t>VIJAYANTHI VISHWANATHAN</t>
  </si>
  <si>
    <t>01012 B45 50046</t>
  </si>
  <si>
    <t>500316 1</t>
  </si>
  <si>
    <t>SANTHA VASUDEV</t>
  </si>
  <si>
    <t>01046 A49 50047</t>
  </si>
  <si>
    <t>500317 1</t>
  </si>
  <si>
    <t>KALIAPPA PILLAI PATHMANABHAN</t>
  </si>
  <si>
    <t>01049 E66 50048</t>
  </si>
  <si>
    <t>500318 1</t>
  </si>
  <si>
    <t>0103 B45 50050    M</t>
  </si>
  <si>
    <t>500320 1</t>
  </si>
  <si>
    <t>KAMALESH KUMAR SHETH</t>
  </si>
  <si>
    <t>01038 E00 50052    M</t>
  </si>
  <si>
    <t>500322 1</t>
  </si>
  <si>
    <t>M/S EAGLE PRESS                         _x000C_</t>
  </si>
  <si>
    <t>0100 A00 50053    S</t>
  </si>
  <si>
    <t>500323 1</t>
  </si>
  <si>
    <t>V KUMAR</t>
  </si>
  <si>
    <t>01045 A45 50054    MS</t>
  </si>
  <si>
    <t>500324 1</t>
  </si>
  <si>
    <t>B ALI AKBAR</t>
  </si>
  <si>
    <t>01045 B00 50055    M</t>
  </si>
  <si>
    <t>500325 1</t>
  </si>
  <si>
    <t>T MURLI KRISHNA</t>
  </si>
  <si>
    <t>0100 E00 50056    S</t>
  </si>
  <si>
    <t>500329 1</t>
  </si>
  <si>
    <t>N. MURALIDHARAN</t>
  </si>
  <si>
    <t>0100 B00 50058    S</t>
  </si>
  <si>
    <t>500331 1</t>
  </si>
  <si>
    <t>M/S S L S AGENCIES</t>
  </si>
  <si>
    <t>0100 B00 50059    S</t>
  </si>
  <si>
    <t>500332 1</t>
  </si>
  <si>
    <t>M/S THIN CHEMIE FORMULATION</t>
  </si>
  <si>
    <t>0100 E00 50060    S</t>
  </si>
  <si>
    <t>500334 1</t>
  </si>
  <si>
    <t>DURIYA A. LEHRI</t>
  </si>
  <si>
    <t>0100 B00 50062    S</t>
  </si>
  <si>
    <t>500335 1</t>
  </si>
  <si>
    <t>M/S PAN-HOURS GARMENT PVT. LTD</t>
  </si>
  <si>
    <t>0100 E00 50061    S</t>
  </si>
  <si>
    <t>500336 1</t>
  </si>
  <si>
    <t>KTMA SATTAR</t>
  </si>
  <si>
    <t>0100 B00 50063    S</t>
  </si>
  <si>
    <t>500337 1</t>
  </si>
  <si>
    <t>M/S ELMIN ELECTRODES PVT. LTD</t>
  </si>
  <si>
    <t>0100 E00 50064    S</t>
  </si>
  <si>
    <t>500340 1</t>
  </si>
  <si>
    <t>M/S A B INDUSTRIES</t>
  </si>
  <si>
    <t>0100 E00 50065    S</t>
  </si>
  <si>
    <t>500341 1</t>
  </si>
  <si>
    <t>AZEEZ ZOYEB MATEHESWALA</t>
  </si>
  <si>
    <t>0100 E00 50066    S</t>
  </si>
  <si>
    <t>500342 1</t>
  </si>
  <si>
    <t>M/S SERVALS</t>
  </si>
  <si>
    <t>0100 E00 50067    S</t>
  </si>
  <si>
    <t>500344 1</t>
  </si>
  <si>
    <t>N SWARAJYALAKSHMI</t>
  </si>
  <si>
    <t>0100 B00 50068    S</t>
  </si>
  <si>
    <t>500345 1</t>
  </si>
  <si>
    <t>K NAGESHWAR RAO</t>
  </si>
  <si>
    <t>0100 B00 50069    S</t>
  </si>
  <si>
    <t>500348 1</t>
  </si>
  <si>
    <t>M/S INDO FRENCH LABORATORIES PVT.LTD.</t>
  </si>
  <si>
    <t>01038 E38 1273</t>
  </si>
  <si>
    <t>600001 1</t>
  </si>
  <si>
    <t>K RAMAKRISHNA BHAT</t>
  </si>
  <si>
    <t>01020 A23 1270</t>
  </si>
  <si>
    <t>600002 1</t>
  </si>
  <si>
    <t>ANIL KUMAR BANSAL</t>
  </si>
  <si>
    <t>01052 E59 1342</t>
  </si>
  <si>
    <t>600003 1</t>
  </si>
  <si>
    <t>N THIAGARAJAN</t>
  </si>
  <si>
    <t>01018 B18 1343</t>
  </si>
  <si>
    <t>600004 1</t>
  </si>
  <si>
    <t>M P VELUSWAMI</t>
  </si>
  <si>
    <t>0107 A18 1400</t>
  </si>
  <si>
    <t>600006 1</t>
  </si>
  <si>
    <t>ASA JOHN DIVIANATHAN</t>
  </si>
  <si>
    <t>01023 A03 1424</t>
  </si>
  <si>
    <t>600007 1</t>
  </si>
  <si>
    <t>M CHELLAYAN</t>
  </si>
  <si>
    <t>01027 B02 1595</t>
  </si>
  <si>
    <t>600008 1</t>
  </si>
  <si>
    <t>FABROCRATS</t>
  </si>
  <si>
    <t>01041 A14 1529</t>
  </si>
  <si>
    <t>600009 1</t>
  </si>
  <si>
    <t>SRI BHUVANESHWARI NURSING HOME (PROP)</t>
  </si>
  <si>
    <t>01019 B10 1530</t>
  </si>
  <si>
    <t>600010 1</t>
  </si>
  <si>
    <t>RANI SUNDARAM</t>
  </si>
  <si>
    <t>0101 A46 1531</t>
  </si>
  <si>
    <t>600011 1</t>
  </si>
  <si>
    <t>C R SUBRAMANIAM</t>
  </si>
  <si>
    <t>01024 E31 1425</t>
  </si>
  <si>
    <t>600012 1</t>
  </si>
  <si>
    <t>B S SUNDARAVADIVEL MUDALIAR &amp; SONS</t>
  </si>
  <si>
    <t>0101 B37 1717</t>
  </si>
  <si>
    <t>600014 1</t>
  </si>
  <si>
    <t>M V RABINDRANATH</t>
  </si>
  <si>
    <t>01018 B20 1597</t>
  </si>
  <si>
    <t>600016 1</t>
  </si>
  <si>
    <t>K KRISHNAN</t>
  </si>
  <si>
    <t>01015 A43 1433</t>
  </si>
  <si>
    <t>600017 1</t>
  </si>
  <si>
    <t>HAMZA ABU BAKR ABDULLA</t>
  </si>
  <si>
    <t>0102 B19 1718</t>
  </si>
  <si>
    <t>600018 1</t>
  </si>
  <si>
    <t>B S BAPOOJEE</t>
  </si>
  <si>
    <t>0102 B20 1719</t>
  </si>
  <si>
    <t>600019 1</t>
  </si>
  <si>
    <t>S RAGHAVENDRA RAO</t>
  </si>
  <si>
    <t>0102 B22 1720</t>
  </si>
  <si>
    <t>600021 1</t>
  </si>
  <si>
    <t>ROOPA P GOKULDAS</t>
  </si>
  <si>
    <t>0102 B23 1721</t>
  </si>
  <si>
    <t>600022 1</t>
  </si>
  <si>
    <t>G.K. VIJAYAKUMAR</t>
  </si>
  <si>
    <t>0102 B24 1722</t>
  </si>
  <si>
    <t>600023 1</t>
  </si>
  <si>
    <t>NANIK SACHDEV</t>
  </si>
  <si>
    <t>01038 B19 1848</t>
  </si>
  <si>
    <t>600026 1</t>
  </si>
  <si>
    <t>01015 A02 2008</t>
  </si>
  <si>
    <t>600027 1</t>
  </si>
  <si>
    <t>K G SOMAIYA</t>
  </si>
  <si>
    <t>0102 A41 2009</t>
  </si>
  <si>
    <t>600028 1</t>
  </si>
  <si>
    <t>UMA RAMANI</t>
  </si>
  <si>
    <t>0102 A42 2010</t>
  </si>
  <si>
    <t>600031 1</t>
  </si>
  <si>
    <t>G ANAND RAO</t>
  </si>
  <si>
    <t>0102 B33 2199</t>
  </si>
  <si>
    <t>600033 1</t>
  </si>
  <si>
    <t>SHARADA RAJAGOPAL</t>
  </si>
  <si>
    <t>0101 E24 2200</t>
  </si>
  <si>
    <t>600034 1</t>
  </si>
  <si>
    <t>N SUBRAMANIAN</t>
  </si>
  <si>
    <t>01018 A11 2201</t>
  </si>
  <si>
    <t>600035 1</t>
  </si>
  <si>
    <t>N K SUNDARAM</t>
  </si>
  <si>
    <t>01019 B09 2202</t>
  </si>
  <si>
    <t>600036 1</t>
  </si>
  <si>
    <t>LALITHA SUBRAMANIAN</t>
  </si>
  <si>
    <t>0103 A27 2836</t>
  </si>
  <si>
    <t>600039 1</t>
  </si>
  <si>
    <t>GEORGE JOSEPH</t>
  </si>
  <si>
    <t>0103 B23 3109</t>
  </si>
  <si>
    <t>900610 1</t>
  </si>
  <si>
    <t>VINIT KUMAR RISHI</t>
  </si>
  <si>
    <t>0104 B23 3110</t>
  </si>
  <si>
    <t>900611 1</t>
  </si>
  <si>
    <t>01033 E00 01000001</t>
  </si>
  <si>
    <t>SAMMAAN FABRICS PVT. LTD.</t>
  </si>
  <si>
    <t>01034 E00 01000002</t>
  </si>
  <si>
    <t>ARVIND BHALCHANDRA GOVE</t>
  </si>
  <si>
    <t>01034 B00 01000003</t>
  </si>
  <si>
    <t>DILEEP GANAPATRAO KULKARNI</t>
  </si>
  <si>
    <t>01017 A00 01000004</t>
  </si>
  <si>
    <t>YUNUS Y. RANGOONWALA                    _x000C_</t>
  </si>
  <si>
    <t>01027 E00 01000005</t>
  </si>
  <si>
    <t>GOPAL KAPILA</t>
  </si>
  <si>
    <t>01034 B00 01000006</t>
  </si>
  <si>
    <t>VIJAY GANGADHAR KANE</t>
  </si>
  <si>
    <t>01033 E00 01000008</t>
  </si>
  <si>
    <t>JIALAL K. SETH</t>
  </si>
  <si>
    <t>01046 A00 01000012</t>
  </si>
  <si>
    <t>KETAN A. RAJPOPAT</t>
  </si>
  <si>
    <t>01042 E00 01000013</t>
  </si>
  <si>
    <t>J.J HOIST SERVICES</t>
  </si>
  <si>
    <t>0104 A00 01000014</t>
  </si>
  <si>
    <t>GAURANG  V. DESAI</t>
  </si>
  <si>
    <t>01033 E00 01000015</t>
  </si>
  <si>
    <t>SADRUDDIN SHARIFF MERCHANT</t>
  </si>
  <si>
    <t>01034 E00 01000016</t>
  </si>
  <si>
    <t>VIVEK VITTHAL JOSHI</t>
  </si>
  <si>
    <t>01034 E00 01000017</t>
  </si>
  <si>
    <t>JITENDRA J. SHAH GUDHAKA</t>
  </si>
  <si>
    <t>01034 E00 01000018</t>
  </si>
  <si>
    <t>SAMIR ANANT RAI PAREKH</t>
  </si>
  <si>
    <t>01035 E00 01000019</t>
  </si>
  <si>
    <t>NISARG TRAVELS PVT LTD</t>
  </si>
  <si>
    <t>01034 E00 01000021</t>
  </si>
  <si>
    <t>KOLLARE KRISHNARAJ</t>
  </si>
  <si>
    <t>01034 E00 01000023</t>
  </si>
  <si>
    <t>PRASHANT PRALHAD ASHTEKAR</t>
  </si>
  <si>
    <t>01034 E00 01000024</t>
  </si>
  <si>
    <t>A.M DEOGHARE</t>
  </si>
  <si>
    <t>01034 E00 01000025</t>
  </si>
  <si>
    <t>ASHOK MURLIDHAR ASHTEKAR</t>
  </si>
  <si>
    <t>01033 E00 01000027</t>
  </si>
  <si>
    <t>GIRISH SANJEEV SHETTY</t>
  </si>
  <si>
    <t>01034 E00 01000032</t>
  </si>
  <si>
    <t>JAMES JONES</t>
  </si>
  <si>
    <t>01028 B00 01000033</t>
  </si>
  <si>
    <t>DINESH K. ARYA</t>
  </si>
  <si>
    <t>01028 E00 01000034</t>
  </si>
  <si>
    <t>KETAN P. GAJJAR</t>
  </si>
  <si>
    <t>01028 E00 01000035</t>
  </si>
  <si>
    <t>GUPTA SUNITA MAHESH</t>
  </si>
  <si>
    <t>01027 E00 01000036</t>
  </si>
  <si>
    <t>B.J. SUBHEDAR</t>
  </si>
  <si>
    <t>01027 E00 01000037</t>
  </si>
  <si>
    <t>KEITH ANTHONY D'LYMA</t>
  </si>
  <si>
    <t>01027 E00 01000038</t>
  </si>
  <si>
    <t>AVINASH D. DESHMUKH</t>
  </si>
  <si>
    <t>01034 B00 01000039</t>
  </si>
  <si>
    <t>JAYANT C. SHAH</t>
  </si>
  <si>
    <t>01033 B00 01000040</t>
  </si>
  <si>
    <t>D.K SAREEN</t>
  </si>
  <si>
    <t>01034 E00 01000041</t>
  </si>
  <si>
    <t>B.B.L GOYAL</t>
  </si>
  <si>
    <t>01034 E00 01000042</t>
  </si>
  <si>
    <t>ARVIND MAHADEO DEOGHARE</t>
  </si>
  <si>
    <t>01021 E00 01000053</t>
  </si>
  <si>
    <t>LAWRENCE D'LYMA</t>
  </si>
  <si>
    <t>01034 B00 01000054</t>
  </si>
  <si>
    <t>ASHOK S. HINDUJA</t>
  </si>
  <si>
    <t>01034 B00 01000056</t>
  </si>
  <si>
    <t>THAKORDAS A. GORADIA</t>
  </si>
  <si>
    <t>01044 E00 01000058</t>
  </si>
  <si>
    <t>YESHWANT G. GHORPADE</t>
  </si>
  <si>
    <t>01020 B00 01000062</t>
  </si>
  <si>
    <t>JAGDISH HIREMATH</t>
  </si>
  <si>
    <t>01021 B00 01000064</t>
  </si>
  <si>
    <t>RISHIKESH ASHOK MULGAONKAR</t>
  </si>
  <si>
    <t>01039 E00 01000065</t>
  </si>
  <si>
    <t>DEEPAK J. GIRME</t>
  </si>
  <si>
    <t>01027 B00 01000066</t>
  </si>
  <si>
    <t>JAYANTILAL KALYANDAS MISTRY</t>
  </si>
  <si>
    <t>01017 B00 01000068</t>
  </si>
  <si>
    <t>KANTA U. SWAMI</t>
  </si>
  <si>
    <t>01028 B00 01000069</t>
  </si>
  <si>
    <t>MANSUKH  SAVLA</t>
  </si>
  <si>
    <t>01045 B00 01000074</t>
  </si>
  <si>
    <t>FIROS SORAB IRANI</t>
  </si>
  <si>
    <t>01033 E00 01000075</t>
  </si>
  <si>
    <t>ARUNA ASHOK NARGUNDKAR</t>
  </si>
  <si>
    <t>01036 E00 01000076</t>
  </si>
  <si>
    <t>DHANESH CHANDER BHARDWAJ</t>
  </si>
  <si>
    <t>01021 B00 01000077</t>
  </si>
  <si>
    <t>NAYANA JAYARAM REDDY</t>
  </si>
  <si>
    <t>01017 E00 01000078</t>
  </si>
  <si>
    <t>ZOEB AKBARALI ARSIWALA</t>
  </si>
  <si>
    <t>01034 E00 01000079</t>
  </si>
  <si>
    <t>PARIKH VIPUL NATWARLAL</t>
  </si>
  <si>
    <t>01044 B00 01000080</t>
  </si>
  <si>
    <t>SHASHI RELURAM JESWANI</t>
  </si>
  <si>
    <t>01027 E00 01000081</t>
  </si>
  <si>
    <t>KAPAL KAPOOR</t>
  </si>
  <si>
    <t>01035 B00 01000082</t>
  </si>
  <si>
    <t>KISHORE D. PENDHARKAR</t>
  </si>
  <si>
    <t>01027 E00 01000083</t>
  </si>
  <si>
    <t>AJAY SOOD</t>
  </si>
  <si>
    <t>01034 E00 01000084</t>
  </si>
  <si>
    <t>J.R. GURBUXANI</t>
  </si>
  <si>
    <t>01027 E00 01000085</t>
  </si>
  <si>
    <t>GOPAL CHINTAMANRAO WANKHEDE</t>
  </si>
  <si>
    <t>01034 E00 01000086</t>
  </si>
  <si>
    <t>JAGDISH TANDON                          _x000C_</t>
  </si>
  <si>
    <t>01044 E00 01000087</t>
  </si>
  <si>
    <t>KISHORE SADANAND KAROPADY</t>
  </si>
  <si>
    <t>01020 E00 01000088</t>
  </si>
  <si>
    <t>SHABBIR K. EBRAHIM &amp; CO. C.ACCOUNTANT</t>
  </si>
  <si>
    <t>01024 B00 01000089</t>
  </si>
  <si>
    <t>NANDINI ASHWIN MAJUMDAR</t>
  </si>
  <si>
    <t>01034 E00 01000091</t>
  </si>
  <si>
    <t>DHANESH HUKMICHAND SHEWANI</t>
  </si>
  <si>
    <t>01034 E00 01000092</t>
  </si>
  <si>
    <t>PADMAJA HIMANSHU DESAI</t>
  </si>
  <si>
    <t>01038 B00 01000093</t>
  </si>
  <si>
    <t>RAMESH P. MUTHA</t>
  </si>
  <si>
    <t>01027 E00 01000094</t>
  </si>
  <si>
    <t>PRADEEP KHATRI</t>
  </si>
  <si>
    <t>01027 E00 01000095</t>
  </si>
  <si>
    <t>K.M. SUKUMARAN</t>
  </si>
  <si>
    <t>01027 E00 01000096</t>
  </si>
  <si>
    <t>IBRAHIM M.</t>
  </si>
  <si>
    <t>01027 E00 01000097</t>
  </si>
  <si>
    <t>VINEET KUBER</t>
  </si>
  <si>
    <t>01028 E00 01000098</t>
  </si>
  <si>
    <t>RAJIV WADHWA</t>
  </si>
  <si>
    <t>01045 A00 01000101</t>
  </si>
  <si>
    <t>KEITH MASCARENHAS</t>
  </si>
  <si>
    <t>01034 E00 01000103</t>
  </si>
  <si>
    <t>S.L GAIKWAD</t>
  </si>
  <si>
    <t>01027 E00 01000104</t>
  </si>
  <si>
    <t>ANIL T. KAPOOR</t>
  </si>
  <si>
    <t>01034 E00 01000105</t>
  </si>
  <si>
    <t>SURESH MUTREJA</t>
  </si>
  <si>
    <t>01034 B00 01000106</t>
  </si>
  <si>
    <t>RAJU NAVNITLAL KOTHARI</t>
  </si>
  <si>
    <t>01026 E00 01000107</t>
  </si>
  <si>
    <t>P.G. (ALIAS) ANIL GULABRAO SHIROLE</t>
  </si>
  <si>
    <t>01034 E00 01000108</t>
  </si>
  <si>
    <t>JYOTI RASIKLAL SANGHVI</t>
  </si>
  <si>
    <t>01034 B00 01000110</t>
  </si>
  <si>
    <t>GAUTAM MANHARLAL BHUKHANWALA</t>
  </si>
  <si>
    <t>01034 B00 01000111</t>
  </si>
  <si>
    <t>ARUN RAGHUVIR JAISWAL</t>
  </si>
  <si>
    <t>01041 A00 01000112</t>
  </si>
  <si>
    <t>MIRANI SHRIDHAR LAXMIKANT</t>
  </si>
  <si>
    <t>01037 E00 01000113</t>
  </si>
  <si>
    <t>ABHAY R. DESHPANDE</t>
  </si>
  <si>
    <t>01034 A00 01000116</t>
  </si>
  <si>
    <t>SHIRAJ ABBAS FODKER</t>
  </si>
  <si>
    <t>01029 E00 01000119</t>
  </si>
  <si>
    <t>VINAYAK TRIMBAK SARKHOT</t>
  </si>
  <si>
    <t>0108 E00 01000120</t>
  </si>
  <si>
    <t>SANDEEP KUMAR B.MODI</t>
  </si>
  <si>
    <t>01045 B00 01000121</t>
  </si>
  <si>
    <t>JERUSTIN ASPY CAPTAIN</t>
  </si>
  <si>
    <t>01045 B00 01000126</t>
  </si>
  <si>
    <t>MADANMOHAN GANGADAS SHAH</t>
  </si>
  <si>
    <t>01034 B00 01000128</t>
  </si>
  <si>
    <t>DEVENDRA OMPRAKASH AGRAWAL</t>
  </si>
  <si>
    <t>01033 E00 01000130</t>
  </si>
  <si>
    <t>KUNDAN BHANAWAT</t>
  </si>
  <si>
    <t>0103 E00 01000131</t>
  </si>
  <si>
    <t>SHRIPAD R. BODAS</t>
  </si>
  <si>
    <t>01044 E00 01000132</t>
  </si>
  <si>
    <t>JYOTINDRA SANGHAVI</t>
  </si>
  <si>
    <t>01019 E00 01000133</t>
  </si>
  <si>
    <t>ASHWIN C. SHAH</t>
  </si>
  <si>
    <t>01047 E00 01000135</t>
  </si>
  <si>
    <t>SAMBHAJIRAO S. BHUVAD</t>
  </si>
  <si>
    <t>01034 E00 01000136</t>
  </si>
  <si>
    <t>MERCHANT MOHAMED ASLAM</t>
  </si>
  <si>
    <t>01033 E00 01000137</t>
  </si>
  <si>
    <t>01034 E00 01000139</t>
  </si>
  <si>
    <t>ASHWIN THADANI</t>
  </si>
  <si>
    <t>01014 E00 01000140</t>
  </si>
  <si>
    <t>AZIZ T. KHANJIWALA</t>
  </si>
  <si>
    <t>01031 E00 01000141</t>
  </si>
  <si>
    <t>BHAGWAN DAS AGARWAL</t>
  </si>
  <si>
    <t>01030 B00 01000142</t>
  </si>
  <si>
    <t>K.K. TAPARIA</t>
  </si>
  <si>
    <t>01028 E00 01000149</t>
  </si>
  <si>
    <t>SUNIL PARIKH</t>
  </si>
  <si>
    <t>0103 E00 01000151</t>
  </si>
  <si>
    <t>RAVI TYAGARAJAN</t>
  </si>
  <si>
    <t>01034 E00 01000153</t>
  </si>
  <si>
    <t>GILBERT HUBERT FELIX</t>
  </si>
  <si>
    <t>01034 E00 01000154</t>
  </si>
  <si>
    <t>SURENDRA M. MEHTA</t>
  </si>
  <si>
    <t>0103 E00 01000156</t>
  </si>
  <si>
    <t>GEETA N. SINGH</t>
  </si>
  <si>
    <t>01021 E00 01000157</t>
  </si>
  <si>
    <t>AVINASH ABHYANKAR</t>
  </si>
  <si>
    <t>01026 B00 01000162</t>
  </si>
  <si>
    <t>HRUSHIKESH J. VYAS</t>
  </si>
  <si>
    <t>01016 B00 01000163</t>
  </si>
  <si>
    <t>JAYPRAKASH GIRME</t>
  </si>
  <si>
    <t>01034 E00 01000164</t>
  </si>
  <si>
    <t>SUDHIR RAJARAM PANDIT</t>
  </si>
  <si>
    <t>01026 E00 01000165</t>
  </si>
  <si>
    <t>WAMAN SITARAM DATE</t>
  </si>
  <si>
    <t>01026 E00 01000167</t>
  </si>
  <si>
    <t>MADHUSUDAN KESHAV BHIDE                 _x000C_</t>
  </si>
  <si>
    <t>01045 E00 01000168</t>
  </si>
  <si>
    <t>AVINASH VAMANRAO SURVE</t>
  </si>
  <si>
    <t>01034 B00 01000169</t>
  </si>
  <si>
    <t>PANKAJ L. SHAH</t>
  </si>
  <si>
    <t>01027 E00 01000170</t>
  </si>
  <si>
    <t>K. MANIKANDAN</t>
  </si>
  <si>
    <t>01026 B00 01000171</t>
  </si>
  <si>
    <t>ANIL CHANDIRAM PHERWANI</t>
  </si>
  <si>
    <t>01027 E00 01000174</t>
  </si>
  <si>
    <t>PRAKASH SRIDHAR KARVE</t>
  </si>
  <si>
    <t>01027 E00 01000177</t>
  </si>
  <si>
    <t>MOHD. FAROOQ</t>
  </si>
  <si>
    <t>01034 E00 01000184</t>
  </si>
  <si>
    <t>BAKJIT SINGH SETHI</t>
  </si>
  <si>
    <t>01034 B00 01000185</t>
  </si>
  <si>
    <t>VILAS ANANT GANGAN</t>
  </si>
  <si>
    <t>01028 B00 01000186</t>
  </si>
  <si>
    <t>RAJENDRA GAJANAN SANGEKAR</t>
  </si>
  <si>
    <t>01017 E00 01000188</t>
  </si>
  <si>
    <t>HEMANT BHASKAR DESHMUKH</t>
  </si>
  <si>
    <t>01042 B00 01000195</t>
  </si>
  <si>
    <t>ABBAS EBRAHIM KHERIWALA</t>
  </si>
  <si>
    <t>01034 B00 01000203</t>
  </si>
  <si>
    <t>DILIP S. PARADKAR</t>
  </si>
  <si>
    <t>01034 B00 01000204</t>
  </si>
  <si>
    <t>VANDANA MANCHANDA</t>
  </si>
  <si>
    <t>01033 E00 01000205</t>
  </si>
  <si>
    <t>ANITA JIVRAJ SHAH</t>
  </si>
  <si>
    <t>01045 B00 01000206</t>
  </si>
  <si>
    <t>R.K. SARMA</t>
  </si>
  <si>
    <t>01036 B00 01000207</t>
  </si>
  <si>
    <t>GIRISH N. SAVLA</t>
  </si>
  <si>
    <t>01033 B00 01000208</t>
  </si>
  <si>
    <t>NARENDRA SHAMJI THAKKAR</t>
  </si>
  <si>
    <t>01047 E00 01000211</t>
  </si>
  <si>
    <t>MADHUSUDAN KRISHNAJI TAPNIKAR</t>
  </si>
  <si>
    <t>01019 B00 01000213</t>
  </si>
  <si>
    <t>DR (MRS) SMITA PUNIANI</t>
  </si>
  <si>
    <t>01033 E00 01000214</t>
  </si>
  <si>
    <t>SUMITRA FIGUEREDO</t>
  </si>
  <si>
    <t>01033 E00 01000215</t>
  </si>
  <si>
    <t>SHUBHANGI SANJAY CHORE</t>
  </si>
  <si>
    <t>01027 E00 01000217</t>
  </si>
  <si>
    <t>U.Y. SHARIFF</t>
  </si>
  <si>
    <t>01027 E00 01000218</t>
  </si>
  <si>
    <t>ASHA BASAVRAJ WAICHAL</t>
  </si>
  <si>
    <t>01030 E00 01000219</t>
  </si>
  <si>
    <t>RAM CHETWANI</t>
  </si>
  <si>
    <t>01028 E00 01000220</t>
  </si>
  <si>
    <t>VIJAY VARGHESE</t>
  </si>
  <si>
    <t>01030 E00 01000221</t>
  </si>
  <si>
    <t>G.M. MOHATTA</t>
  </si>
  <si>
    <t>01045 A00 01000222</t>
  </si>
  <si>
    <t>WESTERN CONTROL SUSTEMS PVT. LTD.</t>
  </si>
  <si>
    <t>01028 E00 01000223</t>
  </si>
  <si>
    <t>SUBHASH BAPUSAHEB CHOUGULE</t>
  </si>
  <si>
    <t>01032 E00 01000225</t>
  </si>
  <si>
    <t>DADASAHEB CHAVGONDA PATIL</t>
  </si>
  <si>
    <t>01028 E00 01000226</t>
  </si>
  <si>
    <t>BAHUBALI CHAVGONDA PATIL</t>
  </si>
  <si>
    <t>01031 B00 01000228</t>
  </si>
  <si>
    <t>RAJARAM DATTATRAYA PATIL</t>
  </si>
  <si>
    <t>01029 E00 01000229</t>
  </si>
  <si>
    <t>NITIN SHRIKANT CHAUGULE</t>
  </si>
  <si>
    <t>01030 E00 01000230</t>
  </si>
  <si>
    <t>KANTILAL PREMRAJ CHORDIYA</t>
  </si>
  <si>
    <t>01027 E00 01000231</t>
  </si>
  <si>
    <t>NEUROSURGERY CENTRE - RATNA CLINIC</t>
  </si>
  <si>
    <t>01030 E00 01000232</t>
  </si>
  <si>
    <t>LALIT PREMRAJ CHORDIYA</t>
  </si>
  <si>
    <t>01033 E00 01000233</t>
  </si>
  <si>
    <t>PRASANNA BHAGWAN ACHARYA</t>
  </si>
  <si>
    <t>01017 B00 01000234</t>
  </si>
  <si>
    <t>CELINE D'SOUZA</t>
  </si>
  <si>
    <t>01020 A00 01000235</t>
  </si>
  <si>
    <t>SMITA HARISH SHAH</t>
  </si>
  <si>
    <t>01034 B00 01000236</t>
  </si>
  <si>
    <t>ANAND R. BHAWKAR</t>
  </si>
  <si>
    <t>01033 E00 01000237</t>
  </si>
  <si>
    <t>HIRU A. JAISINGHANI</t>
  </si>
  <si>
    <t>01030 E00 01000238</t>
  </si>
  <si>
    <t>SANJAY J. PARIKH</t>
  </si>
  <si>
    <t>01033 E00 01000239</t>
  </si>
  <si>
    <t>BHAVESH NAVNITLAL GORADIA</t>
  </si>
  <si>
    <t>01036 B00 01000240</t>
  </si>
  <si>
    <t>JIGAR ARVIND DESAI</t>
  </si>
  <si>
    <t>01031 E00 01000241</t>
  </si>
  <si>
    <t>WALTER FERNANDES</t>
  </si>
  <si>
    <t>01033 E00 01000242</t>
  </si>
  <si>
    <t>RAMESH MANILAL VASANI</t>
  </si>
  <si>
    <t>01033 E00 01000243</t>
  </si>
  <si>
    <t>01032 E00 01000244</t>
  </si>
  <si>
    <t>01033 E00 01000245</t>
  </si>
  <si>
    <t>SAMEER RAMESH CHOKSEY</t>
  </si>
  <si>
    <t>01033 E00 01000246</t>
  </si>
  <si>
    <t>SARAT CHANDRA DASH</t>
  </si>
  <si>
    <t>01033 E00 01000247</t>
  </si>
  <si>
    <t>RAYAVARAPU SADASIVA SESHAGIRI RAO       _x000C_</t>
  </si>
  <si>
    <t>01033 E00 01000248</t>
  </si>
  <si>
    <t>DINESH A. RAWAL</t>
  </si>
  <si>
    <t>01043 B00 01000250</t>
  </si>
  <si>
    <t>01033 E00 01000251</t>
  </si>
  <si>
    <t>NEMADE CHANDRAKANT GUNAJI</t>
  </si>
  <si>
    <t>01013 E00 01000252</t>
  </si>
  <si>
    <t>NANDKUMAR GIRME</t>
  </si>
  <si>
    <t>01030 B00 01000253</t>
  </si>
  <si>
    <t>SHIVAJIRAO DATTATRAYA PATIL</t>
  </si>
  <si>
    <t>01033 E00 01000254</t>
  </si>
  <si>
    <t>DEEPAK CHANDE</t>
  </si>
  <si>
    <t>01034 B00 01000255</t>
  </si>
  <si>
    <t>ANIRUDDHA MALPANI</t>
  </si>
  <si>
    <t>01033 E00 01000257</t>
  </si>
  <si>
    <t>SUDESH CHAND KHANNA</t>
  </si>
  <si>
    <t>01010 E00 01000259</t>
  </si>
  <si>
    <t>ELESBAO GRACIAS</t>
  </si>
  <si>
    <t>0105 A00 01000260</t>
  </si>
  <si>
    <t>SUVEER PREM CHAINANI</t>
  </si>
  <si>
    <t>01028 E00 01000262</t>
  </si>
  <si>
    <t>PADMAKAR MARUTRAO THOMBRE</t>
  </si>
  <si>
    <t>01014 E00 01000272</t>
  </si>
  <si>
    <t>PULKIT BAFNA</t>
  </si>
  <si>
    <t>01033 E00 01000273</t>
  </si>
  <si>
    <t>AKSHAY D. SEVAK</t>
  </si>
  <si>
    <t>01033 B00 01000274</t>
  </si>
  <si>
    <t>UMA MAHESH SHARMA</t>
  </si>
  <si>
    <t>01033 B00 01000275</t>
  </si>
  <si>
    <t>BHUPENDRA BHIVAJI NIBRE</t>
  </si>
  <si>
    <t>01033 E00 01000276</t>
  </si>
  <si>
    <t>01033 E00 01000277</t>
  </si>
  <si>
    <t>TARUN J. SHAH</t>
  </si>
  <si>
    <t>01033 E00 01000278</t>
  </si>
  <si>
    <t>NEELA ASHOK VORA</t>
  </si>
  <si>
    <t>01033 B00 01000279</t>
  </si>
  <si>
    <t>SATISH SHYAMRAO BHUTE</t>
  </si>
  <si>
    <t>01033 B00 01000280</t>
  </si>
  <si>
    <t>R.M. SANGHARAJKA</t>
  </si>
  <si>
    <t>01046 A00 01000281</t>
  </si>
  <si>
    <t>CIENS LABORATORIES</t>
  </si>
  <si>
    <t>01026 B00 01000282</t>
  </si>
  <si>
    <t>BHARAT SHAH</t>
  </si>
  <si>
    <t>01044 B00 01000283</t>
  </si>
  <si>
    <t>PRAFUL DURLABHDAS ROKADIA</t>
  </si>
  <si>
    <t>01043 B00 01000285</t>
  </si>
  <si>
    <t>KANAIYALAL VALLABHDAS GOR</t>
  </si>
  <si>
    <t>01028 E00 01000286</t>
  </si>
  <si>
    <t>KHETPAL GURDAS KHERAJMAL</t>
  </si>
  <si>
    <t>01033 E00 01000287</t>
  </si>
  <si>
    <t>SHAH SANJAY CHIMANLAL</t>
  </si>
  <si>
    <t>01028 E00 01000291</t>
  </si>
  <si>
    <t>NAIMISH H. JHAVERI</t>
  </si>
  <si>
    <t>01023 E00 01000294</t>
  </si>
  <si>
    <t>KSHAMA ATMARAM SHIRALI</t>
  </si>
  <si>
    <t>01028 A00 01000302</t>
  </si>
  <si>
    <t>ANUPAM PRINTERS &amp; STATIONERS</t>
  </si>
  <si>
    <t>01043 B00 01000303</t>
  </si>
  <si>
    <t>ALLEN G D'SILVA</t>
  </si>
  <si>
    <t>01034 B00 01000304</t>
  </si>
  <si>
    <t>MANOJ B. MALKAN</t>
  </si>
  <si>
    <t>01017 E00 01000306</t>
  </si>
  <si>
    <t>MUKUND SOHONI</t>
  </si>
  <si>
    <t>01034 A00 01000310</t>
  </si>
  <si>
    <t>ANWAR ABBAS FODKAR</t>
  </si>
  <si>
    <t>01032 E00 01000312</t>
  </si>
  <si>
    <t>A. RAM</t>
  </si>
  <si>
    <t>01033 E00 01000313</t>
  </si>
  <si>
    <t>SHAERNAZ MEHTA</t>
  </si>
  <si>
    <t>01042 B00 01000323</t>
  </si>
  <si>
    <t>VASANTRAO VISHNU PATIL</t>
  </si>
  <si>
    <t>01042 B00 01000324</t>
  </si>
  <si>
    <t>H.R. ADYANTHAYA</t>
  </si>
  <si>
    <t>01033 B00 01000327</t>
  </si>
  <si>
    <t>KIRIT N. PAREKH</t>
  </si>
  <si>
    <t>01027 B00 01000329</t>
  </si>
  <si>
    <t>MAURICE MISQUITTA</t>
  </si>
  <si>
    <t>01043 B00 01000331</t>
  </si>
  <si>
    <t>BHARAT KANTILAL DHABALIA</t>
  </si>
  <si>
    <t>01033 E00 01000333</t>
  </si>
  <si>
    <t>KAMAL D. AWASTHI</t>
  </si>
  <si>
    <t>01033 B00 01000334</t>
  </si>
  <si>
    <t>NITIN BALKRISHNA GUJAR</t>
  </si>
  <si>
    <t>01033 E00 01000335</t>
  </si>
  <si>
    <t>AKHIL KAPUR</t>
  </si>
  <si>
    <t>01032 E00 01000336</t>
  </si>
  <si>
    <t>ASHOK NAYAK</t>
  </si>
  <si>
    <t>01033 E00 01000337</t>
  </si>
  <si>
    <t>DAMAYANTI S. CHHEDA</t>
  </si>
  <si>
    <t>01040 B00 01000338</t>
  </si>
  <si>
    <t>ROHIT H. DESAI</t>
  </si>
  <si>
    <t>01033 B00 01000339</t>
  </si>
  <si>
    <t>NANAK MOHANLAL GHUNDIAL</t>
  </si>
  <si>
    <t>01017 B00 01000340</t>
  </si>
  <si>
    <t>ABHAY WAMAN BHIDE</t>
  </si>
  <si>
    <t>01033 E00 01000341</t>
  </si>
  <si>
    <t>PHILOMENA H. BRAZ</t>
  </si>
  <si>
    <t>01032 B00 01000344</t>
  </si>
  <si>
    <t>AMANULLAH A. KHAN                       _x000C_</t>
  </si>
  <si>
    <t>01014 E00 01000345</t>
  </si>
  <si>
    <t>FARIDA S. KANOREWALA</t>
  </si>
  <si>
    <t>01033 B00 01000346</t>
  </si>
  <si>
    <t>HABIBA ISMAIL MODAK</t>
  </si>
  <si>
    <t>01017 B00 01000351</t>
  </si>
  <si>
    <t>NEHA ANIL WAGHDHARE</t>
  </si>
  <si>
    <t>01014 E00 01000353</t>
  </si>
  <si>
    <t>VIKRAM MEHTA</t>
  </si>
  <si>
    <t>01032 E00 01000356</t>
  </si>
  <si>
    <t>RENUKA NILESH SOHNI</t>
  </si>
  <si>
    <t>01032 E00 01000357</t>
  </si>
  <si>
    <t>PRADEEP NAIR</t>
  </si>
  <si>
    <t>01046 E00 01000358</t>
  </si>
  <si>
    <t>JD IMAGE PROMOTIONS LTD.</t>
  </si>
  <si>
    <t>01032 B00 01000359</t>
  </si>
  <si>
    <t>ARUN SHYAM BHUTE</t>
  </si>
  <si>
    <t>01039 B00 01000360</t>
  </si>
  <si>
    <t>KISHORE LAL CHUGH</t>
  </si>
  <si>
    <t>01033 A00 01000361</t>
  </si>
  <si>
    <t>LUCKY PAMNANI</t>
  </si>
  <si>
    <t>01032 B00 01000362</t>
  </si>
  <si>
    <t>UDAY AMBIYE</t>
  </si>
  <si>
    <t>01033 A00 01000363</t>
  </si>
  <si>
    <t>RASIKLAL M. PARIKH</t>
  </si>
  <si>
    <t>01032 E00 01000364</t>
  </si>
  <si>
    <t>H.C. UDAY SHANKAR</t>
  </si>
  <si>
    <t>01032 E00 01000367</t>
  </si>
  <si>
    <t>OM INVESTMENTS</t>
  </si>
  <si>
    <t>01032 B00 01000369</t>
  </si>
  <si>
    <t>AHUJA GOURISHANKER PRIBHDAS</t>
  </si>
  <si>
    <t>01022 B00 01000370</t>
  </si>
  <si>
    <t>KISHOR D. PATANKAR</t>
  </si>
  <si>
    <t>01039 B00 01000375</t>
  </si>
  <si>
    <t>CHANDRABHAL AGARWAL</t>
  </si>
  <si>
    <t>01033 B00 01000376</t>
  </si>
  <si>
    <t>DURGADAS RUGHUMAL BHARWANI</t>
  </si>
  <si>
    <t>01033 B00 01000378</t>
  </si>
  <si>
    <t>KAMLESH SHAH</t>
  </si>
  <si>
    <t>01032 E00 01000380</t>
  </si>
  <si>
    <t>DWARKADAS T. MULCHANDANI</t>
  </si>
  <si>
    <t>01036 E00 01000384</t>
  </si>
  <si>
    <t>UDAY MATHURADAS SUCHAK</t>
  </si>
  <si>
    <t>01033 B00 01000387</t>
  </si>
  <si>
    <t>MANHAR MOHANLAL GOHIL</t>
  </si>
  <si>
    <t>01032 E00 01000388</t>
  </si>
  <si>
    <t>TANNA VIPIN K.</t>
  </si>
  <si>
    <t>01032 E00 01000389</t>
  </si>
  <si>
    <t>RAJNIKANT M. JAIN</t>
  </si>
  <si>
    <t>01028 E00 01000390</t>
  </si>
  <si>
    <t>OSWALD BAZIL FERNADEZ</t>
  </si>
  <si>
    <t>01033 B00 01000391</t>
  </si>
  <si>
    <t>SHABNAM SADIK LADAK</t>
  </si>
  <si>
    <t>01032 E00 01000392</t>
  </si>
  <si>
    <t>MARU NIYANT ROHIT</t>
  </si>
  <si>
    <t>01030 E00 01000393</t>
  </si>
  <si>
    <t>PRAKASH CHANDRA J.SHAH</t>
  </si>
  <si>
    <t>01028 E00 01000394</t>
  </si>
  <si>
    <t>PRASAD S. NAIR</t>
  </si>
  <si>
    <t>01028 B00 01000395</t>
  </si>
  <si>
    <t>JHAVERI KISHOR S.</t>
  </si>
  <si>
    <t>01032 E00 01000398</t>
  </si>
  <si>
    <t>SUDHIR KHANNA</t>
  </si>
  <si>
    <t>0109 B00 01000400</t>
  </si>
  <si>
    <t>NIMESH J. DESAI</t>
  </si>
  <si>
    <t>01030 E00 01000405</t>
  </si>
  <si>
    <t>B. C. KATHRANI</t>
  </si>
  <si>
    <t>01029 E00 01000406</t>
  </si>
  <si>
    <t>SUJATA DHAWALE</t>
  </si>
  <si>
    <t>01028 E00 01000407</t>
  </si>
  <si>
    <t>BHALCHANDRA MADHAVRAO PATIL</t>
  </si>
  <si>
    <t>01028 B00 01000410</t>
  </si>
  <si>
    <t>BABULAL CHUNILAL SHAH</t>
  </si>
  <si>
    <t>01032 E00 01000411</t>
  </si>
  <si>
    <t>SHAH MANISH CHIMANLAL</t>
  </si>
  <si>
    <t>01032 E00 01000412</t>
  </si>
  <si>
    <t>HEMAL M THAKKAR</t>
  </si>
  <si>
    <t>01032 E00 01000418</t>
  </si>
  <si>
    <t>KASI BHEEMA RAO</t>
  </si>
  <si>
    <t>01030 E00 01000426</t>
  </si>
  <si>
    <t>DHIRAJ DHARSHI SATRA</t>
  </si>
  <si>
    <t>01019 A00 01000428</t>
  </si>
  <si>
    <t>PIYUSH CHUNILAL SATRA</t>
  </si>
  <si>
    <t>01030 B00 01000430</t>
  </si>
  <si>
    <t>LALIT S. GANDHI</t>
  </si>
  <si>
    <t>01028 E00 01000431</t>
  </si>
  <si>
    <t>ASHOK LILACHAND GUNDESHA</t>
  </si>
  <si>
    <t>01045 E00 01000432</t>
  </si>
  <si>
    <t>PARSHURAM SHANKAR JADHAV</t>
  </si>
  <si>
    <t>01039 B00 01000434</t>
  </si>
  <si>
    <t>DILIP RAMCHANDRA MOHITE</t>
  </si>
  <si>
    <t>01030 E00 01000435</t>
  </si>
  <si>
    <t>VEENA K. PARWANI</t>
  </si>
  <si>
    <t>01019 B00 01000439</t>
  </si>
  <si>
    <t>PRABHAKAR PURSHOTTAM TAMHANKAR</t>
  </si>
  <si>
    <t>01032 E00 01000440</t>
  </si>
  <si>
    <t>ASHOK KUMAR JASWANTLAL SHAH</t>
  </si>
  <si>
    <t>01032 E00 01000443</t>
  </si>
  <si>
    <t>RAJENDRAKUMAR J. SHAH</t>
  </si>
  <si>
    <t>01031 E00 01000444</t>
  </si>
  <si>
    <t>JIGNESH CHIMANLAL SHAH                  _x000C_</t>
  </si>
  <si>
    <t>01031 E00 01000445</t>
  </si>
  <si>
    <t>DOMAIN DATA PRODUCTS</t>
  </si>
  <si>
    <t>01031 E00 01000446</t>
  </si>
  <si>
    <t>DILIP S. SHAH</t>
  </si>
  <si>
    <t>01031 E00 01000447</t>
  </si>
  <si>
    <t>SAMIR S. SHAH</t>
  </si>
  <si>
    <t>0108 B00 01000448</t>
  </si>
  <si>
    <t>USHA SISAUDIA</t>
  </si>
  <si>
    <t>01031 E00 01000449</t>
  </si>
  <si>
    <t>SURYANARAYANA MURTHY K.</t>
  </si>
  <si>
    <t>01031 E00 01000451</t>
  </si>
  <si>
    <t>ARVIND C. SHAH</t>
  </si>
  <si>
    <t>01031 E00 01000453</t>
  </si>
  <si>
    <t>VASANTLAL VADILAL MEHTA</t>
  </si>
  <si>
    <t>01030 E00 01000455</t>
  </si>
  <si>
    <t>CHANDRAKANT C. SHAH</t>
  </si>
  <si>
    <t>01031 E00 01000457</t>
  </si>
  <si>
    <t>MAHESH VINAYCHANDRA SHAH</t>
  </si>
  <si>
    <t>01030 E00 01000458</t>
  </si>
  <si>
    <t>SHABBIR F. JUNGADHWALA</t>
  </si>
  <si>
    <t>01031 E00 01000460</t>
  </si>
  <si>
    <t>C. SREEKUMARAN</t>
  </si>
  <si>
    <t>01032 B00 01000461</t>
  </si>
  <si>
    <t>RAJESH Y. PATIL</t>
  </si>
  <si>
    <t>01031 E00 01000463</t>
  </si>
  <si>
    <t>BHARATKUMAR J. SHAH</t>
  </si>
  <si>
    <t>01039 B00 01000464</t>
  </si>
  <si>
    <t>MOHAMED EBRAHIM KHORAKIWALA</t>
  </si>
  <si>
    <t>01032 A00 01000479</t>
  </si>
  <si>
    <t>ALMAS TAJUDDIN SHAIKH</t>
  </si>
  <si>
    <t>01031 E00 01000481</t>
  </si>
  <si>
    <t>SURESH KAMATH</t>
  </si>
  <si>
    <t>01031 E00 01000483</t>
  </si>
  <si>
    <t>ANIL KSHATRIYA</t>
  </si>
  <si>
    <t>01030 E00 01000487</t>
  </si>
  <si>
    <t>BALRAJ JAGJEET THETHI</t>
  </si>
  <si>
    <t>01029 E00 01000488</t>
  </si>
  <si>
    <t>SANTOSH KUMAR LAXMILAL JAIN</t>
  </si>
  <si>
    <t>01031 E00 01000492</t>
  </si>
  <si>
    <t>BIPINCHANDRA JAYANTILAL SHAH</t>
  </si>
  <si>
    <t>01031 E00 01000493</t>
  </si>
  <si>
    <t>RAMESHCHANDRA JAYANTILAL SHAH</t>
  </si>
  <si>
    <t>01031 E00 01000494</t>
  </si>
  <si>
    <t>RAJNIKANT J. SHAH</t>
  </si>
  <si>
    <t>01031 E00 01000495</t>
  </si>
  <si>
    <t>SURENDRA J. SHAH</t>
  </si>
  <si>
    <t>01031 E00 01000496</t>
  </si>
  <si>
    <t>RAVINDRA J. SHAH</t>
  </si>
  <si>
    <t>01032 B00 01000497</t>
  </si>
  <si>
    <t>GAJANAN DATTATRAYA POL</t>
  </si>
  <si>
    <t>01021 E00 01000498</t>
  </si>
  <si>
    <t>VIVEK MADHUSUDANAN KARUE</t>
  </si>
  <si>
    <t>01031 E00 01000500</t>
  </si>
  <si>
    <t>AARTI MEHRA</t>
  </si>
  <si>
    <t>01032 B00 01000501</t>
  </si>
  <si>
    <t>CURIL ANTHONY MATTOS</t>
  </si>
  <si>
    <t>01029 E00 01000502</t>
  </si>
  <si>
    <t>BHARAT S. RANKA</t>
  </si>
  <si>
    <t>01022 B00 01000506</t>
  </si>
  <si>
    <t>FAKURUDDIN F. FURNITUREWALLA</t>
  </si>
  <si>
    <t>01033 B00 01000507</t>
  </si>
  <si>
    <t>SANJAY BIHARILAL NARANG</t>
  </si>
  <si>
    <t>01039 B00 01000508</t>
  </si>
  <si>
    <t>NARENDRA LABHSHANKAR JOSHI</t>
  </si>
  <si>
    <t>01030 B00 01000509</t>
  </si>
  <si>
    <t>VIJAY SHIVLAL OSWAL</t>
  </si>
  <si>
    <t>01030 B00 01000510</t>
  </si>
  <si>
    <t>SUNIL YASHWANT PANDIT</t>
  </si>
  <si>
    <t>01030 E00 01000511</t>
  </si>
  <si>
    <t>EKNATH V. LAD</t>
  </si>
  <si>
    <t>01010 E00 01000512</t>
  </si>
  <si>
    <t>NEMCHAND CHANDANMAL SANGHVI</t>
  </si>
  <si>
    <t>01030 E00 01000514</t>
  </si>
  <si>
    <t>NOORALLAH SHOLAPURWALA</t>
  </si>
  <si>
    <t>01017 E00 01000517</t>
  </si>
  <si>
    <t>SAN ENTERPRISES</t>
  </si>
  <si>
    <t>01032 B00 01000519</t>
  </si>
  <si>
    <t>NARASINH RAMCHANDRA KUNCHUR</t>
  </si>
  <si>
    <t>01030 E00 01000520</t>
  </si>
  <si>
    <t>MAYURA STEELS (P) LTD.</t>
  </si>
  <si>
    <t>01039 B00 01000522</t>
  </si>
  <si>
    <t>ASHOK NARHAR MARATHE</t>
  </si>
  <si>
    <t>01017 E00 01000523</t>
  </si>
  <si>
    <t>HARESH SHANTILAL SHAH</t>
  </si>
  <si>
    <t>01030 E00 01000524</t>
  </si>
  <si>
    <t>ANIL ARVIND SHIRODKAR</t>
  </si>
  <si>
    <t>01030 E00 01000525</t>
  </si>
  <si>
    <t>ASHOK DNYANESHWER BIDKAR</t>
  </si>
  <si>
    <t>01046 A00 01000526</t>
  </si>
  <si>
    <t>MILIND KAMLAKAR HAVAL</t>
  </si>
  <si>
    <t>01031 E00 01000530</t>
  </si>
  <si>
    <t>K.S. MAHADEVAN</t>
  </si>
  <si>
    <t>01047 E00 01000534</t>
  </si>
  <si>
    <t>K.C. ROY</t>
  </si>
  <si>
    <t>01047 E00 01000536</t>
  </si>
  <si>
    <t>RAJENDRAN K.K.</t>
  </si>
  <si>
    <t>01031 E00 01000550</t>
  </si>
  <si>
    <t>SRIRAM IYER</t>
  </si>
  <si>
    <t>01031 E00 01000551</t>
  </si>
  <si>
    <t>PARSHANT KUMAR PANDEY                   _x000C_</t>
  </si>
  <si>
    <t>01030 E00 01000552</t>
  </si>
  <si>
    <t>DESAI RAJNIKANT NATWARLAL</t>
  </si>
  <si>
    <t>01030 E00 01000553</t>
  </si>
  <si>
    <t>MILIND R. JOSHI</t>
  </si>
  <si>
    <t>01030 E00 01000557</t>
  </si>
  <si>
    <t>NARSINGHANI GHANSHYAMDAS MOOLCHAND</t>
  </si>
  <si>
    <t>01039 B00 01000562</t>
  </si>
  <si>
    <t>R.D. HAJARNAVIS</t>
  </si>
  <si>
    <t>01039 B00 01000563</t>
  </si>
  <si>
    <t>HARISH GOPALJI THAKKAR</t>
  </si>
  <si>
    <t>01042 B00 01000564</t>
  </si>
  <si>
    <t>ARCHANA ANAND GUNE</t>
  </si>
  <si>
    <t>01030 E00 01000569</t>
  </si>
  <si>
    <t>STANLEY EASO VARGHESE</t>
  </si>
  <si>
    <t>01029 A00 01000570</t>
  </si>
  <si>
    <t>YASHAWANT K. MORE</t>
  </si>
  <si>
    <t>01030 E00 01000571</t>
  </si>
  <si>
    <t>SURESH KUMAR SANTLAL AGARWAL</t>
  </si>
  <si>
    <t>01029 E00 01000573</t>
  </si>
  <si>
    <t>BIPIN TRIMBAK PATIL</t>
  </si>
  <si>
    <t>01030 E00 01000576</t>
  </si>
  <si>
    <t>HEMANT SHANKAR KAPTAN</t>
  </si>
  <si>
    <t>01047 E00 01000577</t>
  </si>
  <si>
    <t>AZIZ M. SURTI</t>
  </si>
  <si>
    <t>01030 E00 01000578</t>
  </si>
  <si>
    <t>N.C. BHATT</t>
  </si>
  <si>
    <t>01030 B00 01000579</t>
  </si>
  <si>
    <t>SHABBIR N. IMANI</t>
  </si>
  <si>
    <t>01030 B00 01000580</t>
  </si>
  <si>
    <t>KANHAIYA VISHANDAS SACHDEV</t>
  </si>
  <si>
    <t>01031 B00 01000581</t>
  </si>
  <si>
    <t>UMESH PANDURANG NIKTE</t>
  </si>
  <si>
    <t>01022 B00 01000592</t>
  </si>
  <si>
    <t>GAYATRI SHIVAJIRAO JAGTAP</t>
  </si>
  <si>
    <t>01022 B00 01000593</t>
  </si>
  <si>
    <t>JAYASHREE VIDYADHAR MARATHE</t>
  </si>
  <si>
    <t>01039 B00 01000594</t>
  </si>
  <si>
    <t>CASPRO METAL INDUSTRIES PVT.LTD.</t>
  </si>
  <si>
    <t>01022 B00 01000595</t>
  </si>
  <si>
    <t>ANUJ CHANDRAVADAN GANDHI</t>
  </si>
  <si>
    <t>0105 E00 01000599</t>
  </si>
  <si>
    <t>YUNUS SHIPCHANDLER</t>
  </si>
  <si>
    <t>01031 B00 01000600</t>
  </si>
  <si>
    <t>B.R. MURTHI</t>
  </si>
  <si>
    <t>01022 B00 01000609</t>
  </si>
  <si>
    <t>SUSHIL S. SHIRODKAR</t>
  </si>
  <si>
    <t>01031 B00 01000610</t>
  </si>
  <si>
    <t>RENU GOURISHANKER AHUJA</t>
  </si>
  <si>
    <t>01030 B00 01000613</t>
  </si>
  <si>
    <t>SHYAM KOTHAKONDA</t>
  </si>
  <si>
    <t>01030 B00 01000614</t>
  </si>
  <si>
    <t>DINESH LAKSMAN SANDGE</t>
  </si>
  <si>
    <t>01029 B00 01000615</t>
  </si>
  <si>
    <t>SUHAS VITTHAL REELKAR</t>
  </si>
  <si>
    <t>01030 E00 01000623</t>
  </si>
  <si>
    <t>01045 E00 01000625</t>
  </si>
  <si>
    <t>S. R. PATHAK</t>
  </si>
  <si>
    <t>01031 A00 01000628</t>
  </si>
  <si>
    <t>FIROZ T. MANASAWALA</t>
  </si>
  <si>
    <t>01044 A00 01000630</t>
  </si>
  <si>
    <t>ASHOK VINOD CHANDRA SHAH</t>
  </si>
  <si>
    <t>01029 E00 01000631</t>
  </si>
  <si>
    <t>MAKARAND TARE</t>
  </si>
  <si>
    <t>01030 E00 01000633</t>
  </si>
  <si>
    <t>GADGIL RAMCHANDRA NILKANTH</t>
  </si>
  <si>
    <t>0108 B00 01000634</t>
  </si>
  <si>
    <t>CHANDRAKANT MOHANLAL SHAH</t>
  </si>
  <si>
    <t>01029 B00 01000638</t>
  </si>
  <si>
    <t>HARESH LAKSHMANDAS BHAGCHANDANI</t>
  </si>
  <si>
    <t>01016 B00 01000646</t>
  </si>
  <si>
    <t>PADMAKAT LAXMAN KULKARNI</t>
  </si>
  <si>
    <t>01016 B00 01000647</t>
  </si>
  <si>
    <t>TRYAMBAK CHHOTU PAWAR</t>
  </si>
  <si>
    <t>01022 B00 01000648</t>
  </si>
  <si>
    <t>LALITA SHYAM PANDIT</t>
  </si>
  <si>
    <t>01022 B00 01000649</t>
  </si>
  <si>
    <t>ANURANGABADKAR VIKRAM MURLIDHAR</t>
  </si>
  <si>
    <t>01010 B00 01000669</t>
  </si>
  <si>
    <t>MADHURI SUNIL BANGERA</t>
  </si>
  <si>
    <t>01018 B00 01000697</t>
  </si>
  <si>
    <t>VINOD DATTATRAYA KADAM</t>
  </si>
  <si>
    <t>01023 B00 01000703</t>
  </si>
  <si>
    <t>UPEN JAYCHANDRA VASA</t>
  </si>
  <si>
    <t>01021 E00 01000704</t>
  </si>
  <si>
    <t>BHALCHANDRA PARDESHI</t>
  </si>
  <si>
    <t>01039 E00 01000707</t>
  </si>
  <si>
    <t>GAUTAM SHANKARRAO BORAWAKE</t>
  </si>
  <si>
    <t>01023 B00 01000709</t>
  </si>
  <si>
    <t>AJAY PADIA</t>
  </si>
  <si>
    <t>01039 B00 01000712</t>
  </si>
  <si>
    <t>SHAMA AVINASH KANITKAR</t>
  </si>
  <si>
    <t>01039 B00 01000713</t>
  </si>
  <si>
    <t>TEJAS DHIRAS SATRA</t>
  </si>
  <si>
    <t>01030 B00 01000719</t>
  </si>
  <si>
    <t>UMESH MULAY</t>
  </si>
  <si>
    <t>01031 B00 01000720</t>
  </si>
  <si>
    <t>ANTHONY P.D. FERNANDES</t>
  </si>
  <si>
    <t>01031 B00 01000723</t>
  </si>
  <si>
    <t>PRASHANT R. SHETE                       _x000C_</t>
  </si>
  <si>
    <t>01019 A00 01000724</t>
  </si>
  <si>
    <t>DILIP ANANDRAO THORAT</t>
  </si>
  <si>
    <t>0109 B00 01000727</t>
  </si>
  <si>
    <t>ASHOK SHRIDHAR PATIL</t>
  </si>
  <si>
    <t>0108 E00 01000740</t>
  </si>
  <si>
    <t>UJWALA MOHAN SANZGIRI</t>
  </si>
  <si>
    <t>01025 B00 01000744</t>
  </si>
  <si>
    <t>MUKUL KUMAR GUPTA</t>
  </si>
  <si>
    <t>01026 B00 01000746</t>
  </si>
  <si>
    <t>NILESH ANAND WARERKAR</t>
  </si>
  <si>
    <t>01039 A00 01000748</t>
  </si>
  <si>
    <t>SAILESH RASIKLAL MITHANI</t>
  </si>
  <si>
    <t>0109 B00 01000751</t>
  </si>
  <si>
    <t>GAURIKUMAR SITARAM KULKARNI</t>
  </si>
  <si>
    <t>01032 B00 01000752</t>
  </si>
  <si>
    <t>SUNIL RAGHUNATH BHANE</t>
  </si>
  <si>
    <t>01019 E00 01000754</t>
  </si>
  <si>
    <t>JAHAGIRDAR SHARAD RAGHAVENDRA</t>
  </si>
  <si>
    <t>01038 B00 01000755</t>
  </si>
  <si>
    <t>SANTOSH GAJANAN GINDE</t>
  </si>
  <si>
    <t>01046 E00 01000785</t>
  </si>
  <si>
    <t>ANIL KULLARWAR</t>
  </si>
  <si>
    <t>01038 B00 01000786</t>
  </si>
  <si>
    <t>NITIN MANDLIK</t>
  </si>
  <si>
    <t>01023 B00 01000787</t>
  </si>
  <si>
    <t>GOVIND KANT GUPTA</t>
  </si>
  <si>
    <t>01038 B00 01000792</t>
  </si>
  <si>
    <t>JAYANT R. GADGIL</t>
  </si>
  <si>
    <t>01025 B00 01000794</t>
  </si>
  <si>
    <t>VIRAL M. PATEL</t>
  </si>
  <si>
    <t>01010 B00 01000800</t>
  </si>
  <si>
    <t>YASHAWANT RAGHUNATH JOSHI</t>
  </si>
  <si>
    <t>01026 B00 01000802</t>
  </si>
  <si>
    <t>ARUN PRABHAKAR PATIL</t>
  </si>
  <si>
    <t>01022 A00 01000805</t>
  </si>
  <si>
    <t>GAURI ANAND TAVARGERI</t>
  </si>
  <si>
    <t>01010 B00 01000806</t>
  </si>
  <si>
    <t>SUNITA VIJAY WANERE</t>
  </si>
  <si>
    <t>01045 A00 01000808</t>
  </si>
  <si>
    <t>PRABHA P. KULKARNI</t>
  </si>
  <si>
    <t>0108 A00 01000809</t>
  </si>
  <si>
    <t>CARE PACK PVT.LTD.</t>
  </si>
  <si>
    <t>0108 A00 01000810</t>
  </si>
  <si>
    <t>RADHA AJIT JOSHI</t>
  </si>
  <si>
    <t>0109 B00 01000812</t>
  </si>
  <si>
    <t>SANDHYA RAJEEV JOSHI</t>
  </si>
  <si>
    <t>01010 B00 01000814</t>
  </si>
  <si>
    <t>LOKHANDE ARUN RAJARAM</t>
  </si>
  <si>
    <t>01010 B00 01000815</t>
  </si>
  <si>
    <t>VASANT KESHAV SHINDE</t>
  </si>
  <si>
    <t>01045 E00 01000823</t>
  </si>
  <si>
    <t>PRABHU M. VBRIANI</t>
  </si>
  <si>
    <t>01010 B00 01000831</t>
  </si>
  <si>
    <t>CHARUTA ANIL JOSHI</t>
  </si>
  <si>
    <t>01010 B00 01000832</t>
  </si>
  <si>
    <t>01045 E00 01000839</t>
  </si>
  <si>
    <t>VIJAY S. PADUKONE</t>
  </si>
  <si>
    <t>01012 B00 01000873</t>
  </si>
  <si>
    <t>SIDHARTH EXPORT CORPORATION</t>
  </si>
  <si>
    <t>01023 A00 01000877</t>
  </si>
  <si>
    <t>PRATIBHA INDUSTRIES</t>
  </si>
  <si>
    <t>01046 E00 01000886</t>
  </si>
  <si>
    <t>HEMANT WAMAN DESHPANDE</t>
  </si>
  <si>
    <t>01010 B00 01000887</t>
  </si>
  <si>
    <t>PRADEEP S JOSHI</t>
  </si>
  <si>
    <t>01038 A00 01000888</t>
  </si>
  <si>
    <t>JITENDRA L WAGH</t>
  </si>
  <si>
    <t>01022 A00 01000891</t>
  </si>
  <si>
    <t>RAKESH BHANDARI</t>
  </si>
  <si>
    <t>01017 E00 01000912</t>
  </si>
  <si>
    <t>VIJAY VINAYAK KULLARWAR</t>
  </si>
  <si>
    <t>01048 E00 01000921</t>
  </si>
  <si>
    <t>SURESH S DHUMAL</t>
  </si>
  <si>
    <t>0109 A00 01000922</t>
  </si>
  <si>
    <t>DINESH J. KUWADIA</t>
  </si>
  <si>
    <t>01012 B00 01000971</t>
  </si>
  <si>
    <t>USHA KULKARNI</t>
  </si>
  <si>
    <t>01037 A00 01000972</t>
  </si>
  <si>
    <t>KIRAN MORESHWAR GHOSALKAR</t>
  </si>
  <si>
    <t>01018 A00 01000987</t>
  </si>
  <si>
    <t>GHANASHYAM VALJI PATEL</t>
  </si>
  <si>
    <t>01023 A00 01001001</t>
  </si>
  <si>
    <t>PRERNA MODI</t>
  </si>
  <si>
    <t>01018 E00 01001028</t>
  </si>
  <si>
    <t>SUNIL LALCHAND TODARWAL</t>
  </si>
  <si>
    <t>01010 A00 01001034</t>
  </si>
  <si>
    <t>MEENAKSHI PRAKASH</t>
  </si>
  <si>
    <t>01012 E00 01001063</t>
  </si>
  <si>
    <t>ASHOK GUPTA</t>
  </si>
  <si>
    <t>01033 E00 01001098</t>
  </si>
  <si>
    <t>J.ROY</t>
  </si>
  <si>
    <t>01030 B00 01001105</t>
  </si>
  <si>
    <t>RAM KUMAR AGRAWAL</t>
  </si>
  <si>
    <t>01018 B00 01001106</t>
  </si>
  <si>
    <t>ASHOK AMBEKAR</t>
  </si>
  <si>
    <t>01046 E00 01001122</t>
  </si>
  <si>
    <t>JAYANT WADEKAR</t>
  </si>
  <si>
    <t>01038 A00 01001124</t>
  </si>
  <si>
    <t>SANJAY VITTHAL VALUNJ                   _x000C_</t>
  </si>
  <si>
    <t>01029 E00 01001172</t>
  </si>
  <si>
    <t>BEHRAM SAROSH NAGARWALLA</t>
  </si>
  <si>
    <t>01015 A00 01001173</t>
  </si>
  <si>
    <t>M/S SONIC ELECTROCHEM LTD.</t>
  </si>
  <si>
    <t>01048 E00 01001175</t>
  </si>
  <si>
    <t>NITIN GUJRAL</t>
  </si>
  <si>
    <t>01046 E00 01001179</t>
  </si>
  <si>
    <t>SANDEEP JOSHI</t>
  </si>
  <si>
    <t>01044 E00 01001181</t>
  </si>
  <si>
    <t>AKSHAT CONSTRUCTION</t>
  </si>
  <si>
    <t>01039 A00 01001182</t>
  </si>
  <si>
    <t>MAHENDRA KUMAR LUNKAD</t>
  </si>
  <si>
    <t>01012 E00 01001183</t>
  </si>
  <si>
    <t>ESMAIL SAFRI</t>
  </si>
  <si>
    <t>0105 E00 01001218</t>
  </si>
  <si>
    <t>RAHUL AWASTHEE</t>
  </si>
  <si>
    <t>01040 E00 01001252</t>
  </si>
  <si>
    <t>EL DORADO GUARANTEE (P) LTD.</t>
  </si>
  <si>
    <t>01011 E00 01001265</t>
  </si>
  <si>
    <t>SAHABUDDIN T. KACHWALA</t>
  </si>
  <si>
    <t>0108 E00 01001271</t>
  </si>
  <si>
    <t>GRADUATE AGRO &amp; MECH. ENGRS.</t>
  </si>
  <si>
    <t>01043 E00 01001272</t>
  </si>
  <si>
    <t>RAJENDRA JAIN</t>
  </si>
  <si>
    <t>01018 E00 01001304</t>
  </si>
  <si>
    <t>ANITA AGGARWAL</t>
  </si>
  <si>
    <t>01044 E00 01001324</t>
  </si>
  <si>
    <t>CENTRE FOR MONITORING INDIAN ECONOMY P L</t>
  </si>
  <si>
    <t>01042 E00 01001358</t>
  </si>
  <si>
    <t>VISHAL NARENDDRA SHAH</t>
  </si>
  <si>
    <t>01045 E00 01001369</t>
  </si>
  <si>
    <t>BIPIN ASHOK SHROTRIYA</t>
  </si>
  <si>
    <t>01013 B00 01001376</t>
  </si>
  <si>
    <t>SHRIKANT SHAHOO SALVI</t>
  </si>
  <si>
    <t>01039 E00 01001399</t>
  </si>
  <si>
    <t>S.GOPAL KRISHNA IYER</t>
  </si>
  <si>
    <t>01032 E00 01001433</t>
  </si>
  <si>
    <t>ASHOK HARYANI</t>
  </si>
  <si>
    <t>01046 E00 01001444</t>
  </si>
  <si>
    <t>GRETTA SUDHEERKUMAR</t>
  </si>
  <si>
    <t>0103 E00 01001477</t>
  </si>
  <si>
    <t>NINA M.MAMNANI</t>
  </si>
  <si>
    <t>01042 E00 01001554</t>
  </si>
  <si>
    <t>ANOOP NAKRA</t>
  </si>
  <si>
    <t>01046 E00 01001558</t>
  </si>
  <si>
    <t>BHARTI S CHITNIS</t>
  </si>
  <si>
    <t>0103 E00 01001563</t>
  </si>
  <si>
    <t>BASANT KUMAR SONI</t>
  </si>
  <si>
    <t>01034 E00 01001617</t>
  </si>
  <si>
    <t>RAJESH SHUKLA</t>
  </si>
  <si>
    <t>01046 E00 01001646</t>
  </si>
  <si>
    <t>DEVDATTA G. PATHAK</t>
  </si>
  <si>
    <t>01046 E00 01001687</t>
  </si>
  <si>
    <t>01029 E00 01001718</t>
  </si>
  <si>
    <t>ADRIAN STANNY MIRANDA</t>
  </si>
  <si>
    <t>01038 E00 01001723</t>
  </si>
  <si>
    <t>RAMA NITIN SALAYE</t>
  </si>
  <si>
    <t>01046 E00 01001759</t>
  </si>
  <si>
    <t>SUSHMA SUSHEEL SOHANI</t>
  </si>
  <si>
    <t>01029 B00 01001772</t>
  </si>
  <si>
    <t>HUNAID H NAAZ</t>
  </si>
  <si>
    <t>0104 E00 01001778</t>
  </si>
  <si>
    <t>CHANDRASHEKHAR GOVIND GHANEKAR</t>
  </si>
  <si>
    <t>01036 B00 01001814</t>
  </si>
  <si>
    <t>ALOK BANSAL</t>
  </si>
  <si>
    <t>01022 B00 01001815</t>
  </si>
  <si>
    <t>PRADIP KUMAR BRAHMA</t>
  </si>
  <si>
    <t>01035 E00 02000001</t>
  </si>
  <si>
    <t>NADIR SHAH</t>
  </si>
  <si>
    <t>0104 B00 02000002</t>
  </si>
  <si>
    <t>JAHNU BARUA</t>
  </si>
  <si>
    <t>01046 B00 02000003</t>
  </si>
  <si>
    <t>EASTERN TEA BROKERS PVT. LTD</t>
  </si>
  <si>
    <t>01041 A00 02000005</t>
  </si>
  <si>
    <t>D.B. GUPTA (H.U.F.)</t>
  </si>
  <si>
    <t>01027 E00 02000008</t>
  </si>
  <si>
    <t>SIDHARTH SHARAN</t>
  </si>
  <si>
    <t>01040 B00 02000009</t>
  </si>
  <si>
    <t>MONISHA BHATTACHARYA</t>
  </si>
  <si>
    <t>01016 B00 02000010</t>
  </si>
  <si>
    <t>RISHIRAJ BHATTACHARYA</t>
  </si>
  <si>
    <t>01027 B00 02000011</t>
  </si>
  <si>
    <t>RAJNEESH BHATTACHARYA</t>
  </si>
  <si>
    <t>01025 E00 02000012</t>
  </si>
  <si>
    <t>SURENDRA KUMAR JAISWAL</t>
  </si>
  <si>
    <t>01027 E00 02000013</t>
  </si>
  <si>
    <t>NARENDRA KUMAR PAL</t>
  </si>
  <si>
    <t>01028 B00 02000014</t>
  </si>
  <si>
    <t>SUDHIR S. BAILUR</t>
  </si>
  <si>
    <t>01031 E00 02000015</t>
  </si>
  <si>
    <t>ASHOK SINGHI</t>
  </si>
  <si>
    <t>01032 E00 02000016</t>
  </si>
  <si>
    <t>PRATHA PRATIM ROY</t>
  </si>
  <si>
    <t>01034 E00 02000017</t>
  </si>
  <si>
    <t>SUSHIL KUMAR AGRAWAL</t>
  </si>
  <si>
    <t>01033 E00 02000018</t>
  </si>
  <si>
    <t>SANJAY KUMAR SULTANIA                   _x000C_</t>
  </si>
  <si>
    <t>01028 E00 02000019</t>
  </si>
  <si>
    <t>R.N. MANSUKHANI</t>
  </si>
  <si>
    <t>01027 E00 02000020</t>
  </si>
  <si>
    <t>SUSHIL KUMAR MITTAL</t>
  </si>
  <si>
    <t>01027 E00 02000021</t>
  </si>
  <si>
    <t>KAKOLI GHOSH DASTIDAR</t>
  </si>
  <si>
    <t>01027 E00 02000022</t>
  </si>
  <si>
    <t>ABBAS EBRAHIMBHAI GADLI</t>
  </si>
  <si>
    <t>01035 B00 02000023</t>
  </si>
  <si>
    <t>BASUDEB PRASAD YADUKA</t>
  </si>
  <si>
    <t>01027 E00 02000025</t>
  </si>
  <si>
    <t>HUSAN K. MARFATIA</t>
  </si>
  <si>
    <t>01033 E00 02000027</t>
  </si>
  <si>
    <t>MOHAN CHAND SAHA</t>
  </si>
  <si>
    <t>01032 E00 02000028</t>
  </si>
  <si>
    <t>HEMANT KUMAR GUPTA</t>
  </si>
  <si>
    <t>01027 B00 02000029</t>
  </si>
  <si>
    <t>B.D. CHURIWALLA</t>
  </si>
  <si>
    <t>01024 E00 02000030</t>
  </si>
  <si>
    <t>NUPUR JALAN</t>
  </si>
  <si>
    <t>01027 E00 02000032</t>
  </si>
  <si>
    <t>JOY PRAKASH GUNIN</t>
  </si>
  <si>
    <t>01032 A00 02000033</t>
  </si>
  <si>
    <t>PAWAN KUMAR SINGHANIA</t>
  </si>
  <si>
    <t>01035 A00 02000034</t>
  </si>
  <si>
    <t>SHREE KRISHNA SINGHANIA</t>
  </si>
  <si>
    <t>01042 B00 02000036</t>
  </si>
  <si>
    <t>CHINMOY SHARMA</t>
  </si>
  <si>
    <t>01033 E00 02000039</t>
  </si>
  <si>
    <t>RAJESH KUMAR SONTHALIA</t>
  </si>
  <si>
    <t>01027 B00 02000040</t>
  </si>
  <si>
    <t>SANDHYA JAISWAL</t>
  </si>
  <si>
    <t>01027 E00 02000041</t>
  </si>
  <si>
    <t>SIDDHARTHA CHOUDHURY</t>
  </si>
  <si>
    <t>01032 E00 02000043</t>
  </si>
  <si>
    <t>01027 B00 02000044</t>
  </si>
  <si>
    <t>MULTIMODE MARITIME PVT.LTD.</t>
  </si>
  <si>
    <t>01032 E00 02000045</t>
  </si>
  <si>
    <t>SAIFEE MOHAMMED BHAI JOHAR</t>
  </si>
  <si>
    <t>01029 E00 02000046</t>
  </si>
  <si>
    <t>MOHAMMED Y. ZAVERY</t>
  </si>
  <si>
    <t>01030 E00 02000048</t>
  </si>
  <si>
    <t>RUBY TECHNICAL SERVICES</t>
  </si>
  <si>
    <t>01024 B00 02000049</t>
  </si>
  <si>
    <t>ARGHA CHAUDHURI</t>
  </si>
  <si>
    <t>01034 E00 02000051</t>
  </si>
  <si>
    <t>KISHAN LALL JALAN</t>
  </si>
  <si>
    <t>01032 E00 02000052</t>
  </si>
  <si>
    <t>KISHAN KUMAR KEDIA</t>
  </si>
  <si>
    <t>01034 E00 02000053</t>
  </si>
  <si>
    <t>RAJEEV KUMAR SHAH</t>
  </si>
  <si>
    <t>01042 A00 02000054</t>
  </si>
  <si>
    <t>NARINDER NATH</t>
  </si>
  <si>
    <t>01034 B00 02000055</t>
  </si>
  <si>
    <t>TAPAN KUMAR RAY</t>
  </si>
  <si>
    <t>01020 B00 02000056</t>
  </si>
  <si>
    <t>HITESH R. AJMERA</t>
  </si>
  <si>
    <t>01039 E00 02000057</t>
  </si>
  <si>
    <t>KISHORE KUMAR TRIVEDI</t>
  </si>
  <si>
    <t>01034 E00 02000058</t>
  </si>
  <si>
    <t>PARASHAR LOHIA</t>
  </si>
  <si>
    <t>01029 E00 02000059</t>
  </si>
  <si>
    <t>HEMANTA KUMAR MANDAL</t>
  </si>
  <si>
    <t>01034 E00 02000060</t>
  </si>
  <si>
    <t>ISHWAR R. GULRAJANI</t>
  </si>
  <si>
    <t>01035 E00 02000061</t>
  </si>
  <si>
    <t>AYUB T. JOHAR</t>
  </si>
  <si>
    <t>01032 E00 02000062</t>
  </si>
  <si>
    <t>SMJ IMPEX PVT.LTD.</t>
  </si>
  <si>
    <t>01034 B00 02000063</t>
  </si>
  <si>
    <t>GANESH PRASAD AGARWAL</t>
  </si>
  <si>
    <t>01040 B00 02000064</t>
  </si>
  <si>
    <t>AMI AMBANI BARUAH</t>
  </si>
  <si>
    <t>01027 E00 02000065</t>
  </si>
  <si>
    <t>N.N. JENA</t>
  </si>
  <si>
    <t>01034 E00 02000066</t>
  </si>
  <si>
    <t>HANUMAN MAL BHUTORIA</t>
  </si>
  <si>
    <t>01032 B00 02000067</t>
  </si>
  <si>
    <t>BHAGWATI PRASAD SONTHALIA</t>
  </si>
  <si>
    <t>01029 E00 02000068</t>
  </si>
  <si>
    <t>DEBRAJ PAUL CHOWDHURY</t>
  </si>
  <si>
    <t>01044 E00 02000071</t>
  </si>
  <si>
    <t>JASHAWIR SINGH ARORA</t>
  </si>
  <si>
    <t>01024 B00 02000072</t>
  </si>
  <si>
    <t>ANANT PRASAD ANAND</t>
  </si>
  <si>
    <t>01044 E00 02000073</t>
  </si>
  <si>
    <t>ASHOK KUMAR</t>
  </si>
  <si>
    <t>01042 A00 02000076</t>
  </si>
  <si>
    <t>IMPRINT</t>
  </si>
  <si>
    <t>01029 B00 02000077</t>
  </si>
  <si>
    <t>UTPAL BARUAH</t>
  </si>
  <si>
    <t>01040 B00 02000079</t>
  </si>
  <si>
    <t>RAJ BARUAH</t>
  </si>
  <si>
    <t>01029 E00 02000080</t>
  </si>
  <si>
    <t>KULJIT KUMAR BARUAH</t>
  </si>
  <si>
    <t>01043 A00 02000082</t>
  </si>
  <si>
    <t>B.C. BAROOWA</t>
  </si>
  <si>
    <t>01028 B00 02000083</t>
  </si>
  <si>
    <t>APURBA KUMAR BURMAN                     _x000C_</t>
  </si>
  <si>
    <t>01032 E00 02000084</t>
  </si>
  <si>
    <t>PANKAJ MEHTA</t>
  </si>
  <si>
    <t>01037 B00 02000085</t>
  </si>
  <si>
    <t>RAJEEV AGARWAL</t>
  </si>
  <si>
    <t>01037 B00 02000086</t>
  </si>
  <si>
    <t>ANIL KR. BHUTORIA</t>
  </si>
  <si>
    <t>01032 B00 02000087</t>
  </si>
  <si>
    <t>PAWAN KUMAR BAGLA</t>
  </si>
  <si>
    <t>01037 E00 02000088</t>
  </si>
  <si>
    <t>ASHISH MANCHANDA</t>
  </si>
  <si>
    <t>01027 E00 02000089</t>
  </si>
  <si>
    <t>NILKANTHA NANDY</t>
  </si>
  <si>
    <t>01032 E00 02000090</t>
  </si>
  <si>
    <t>K. ASWANI (H.U.F)</t>
  </si>
  <si>
    <t>01034 E00 02000092</t>
  </si>
  <si>
    <t>HARISH SONTHALIA</t>
  </si>
  <si>
    <t>01027 E00 02000093</t>
  </si>
  <si>
    <t>MOHAMMED M. RAMPURAWALA</t>
  </si>
  <si>
    <t>01034 E00 02000094</t>
  </si>
  <si>
    <t>01034 E00 02000095</t>
  </si>
  <si>
    <t>SANTOSH DEVI BAJAJ</t>
  </si>
  <si>
    <t>01027 E00 02000097</t>
  </si>
  <si>
    <t>AMBICA RAI MEDHI</t>
  </si>
  <si>
    <t>01031 E00 02000098</t>
  </si>
  <si>
    <t>B.R. AHMED</t>
  </si>
  <si>
    <t>01033 E00 02000099</t>
  </si>
  <si>
    <t>KRISHNA RAY BARUAH</t>
  </si>
  <si>
    <t>01032 E00 02000100</t>
  </si>
  <si>
    <t>IPSITA GHOSHAL</t>
  </si>
  <si>
    <t>01033 E00 02000101</t>
  </si>
  <si>
    <t>RUNA DAS</t>
  </si>
  <si>
    <t>01037 E00 02000102</t>
  </si>
  <si>
    <t>SANJOY LAHA</t>
  </si>
  <si>
    <t>01037 E00 02000103</t>
  </si>
  <si>
    <t>RAMESH SOOD</t>
  </si>
  <si>
    <t>01032 E00 02000104</t>
  </si>
  <si>
    <t>LIDCAL ENTERPRISE</t>
  </si>
  <si>
    <t>01030 E00 02000105</t>
  </si>
  <si>
    <t>ATANU SEN</t>
  </si>
  <si>
    <t>01017 B00 02000106</t>
  </si>
  <si>
    <t>RAMA BASAK</t>
  </si>
  <si>
    <t>01040 B00 02000108</t>
  </si>
  <si>
    <t>KANCHAN GANDHI</t>
  </si>
  <si>
    <t>01024 B00 02000109</t>
  </si>
  <si>
    <t>MAHESH BARASIA</t>
  </si>
  <si>
    <t>01028 E00 02000110</t>
  </si>
  <si>
    <t>GOBINDA RAM AGARWAL</t>
  </si>
  <si>
    <t>01035 E00 02000111</t>
  </si>
  <si>
    <t>AMIT  MUNDRA</t>
  </si>
  <si>
    <t>01042 B00 02000114</t>
  </si>
  <si>
    <t>BLUEMENFELD LTD.</t>
  </si>
  <si>
    <t>01047 A00 02000115</t>
  </si>
  <si>
    <t>SIDHARTHA JAIN</t>
  </si>
  <si>
    <t>01037 E00 02000116</t>
  </si>
  <si>
    <t>KIRIT C. GANDHI</t>
  </si>
  <si>
    <t>01025 E00 02000117</t>
  </si>
  <si>
    <t>JENNIFER SELWYN</t>
  </si>
  <si>
    <t>01037 E00 02000118</t>
  </si>
  <si>
    <t>JYOTIRMOY SARKAR</t>
  </si>
  <si>
    <t>01030 B00 02000120</t>
  </si>
  <si>
    <t>ADITYA VIKRAM TULSIAN</t>
  </si>
  <si>
    <t>01032 E00 02000121</t>
  </si>
  <si>
    <t>DILIP KUMAR SAHA</t>
  </si>
  <si>
    <t>01037 E00 02000122</t>
  </si>
  <si>
    <t>RABBI RAJENDER JOSEPH</t>
  </si>
  <si>
    <t>01032 A00 02000124</t>
  </si>
  <si>
    <t>GIRDHARI LAL BAZAZ</t>
  </si>
  <si>
    <t>0105 B00 02000126</t>
  </si>
  <si>
    <t>VIJAYA AGENCY</t>
  </si>
  <si>
    <t>01042 B00 02000127</t>
  </si>
  <si>
    <t>KHAGEN DEKA</t>
  </si>
  <si>
    <t>01033 E00 02000130</t>
  </si>
  <si>
    <t>PRAMATHESH CHOUDHURY</t>
  </si>
  <si>
    <t>01041 E00 02000131</t>
  </si>
  <si>
    <t>JASPAL SINGH</t>
  </si>
  <si>
    <t>01015 E00 02000132</t>
  </si>
  <si>
    <t>VEENA SINGH</t>
  </si>
  <si>
    <t>01028 E00 02000133</t>
  </si>
  <si>
    <t>SHAKEELA KHAN</t>
  </si>
  <si>
    <t>01036 E00 02000134</t>
  </si>
  <si>
    <t>RAJIV NARAYAN SINGH</t>
  </si>
  <si>
    <t>0104 E00 02000135</t>
  </si>
  <si>
    <t>SHANTANU KUMAR BARUA</t>
  </si>
  <si>
    <t>01036 E00 02000136</t>
  </si>
  <si>
    <t>01033 E00 02000137</t>
  </si>
  <si>
    <t>PRADIP KUMAR JHAWAR</t>
  </si>
  <si>
    <t>01033 E00 02000138</t>
  </si>
  <si>
    <t>MUSHTAQUE MULLICK</t>
  </si>
  <si>
    <t>01029 E00 02000146</t>
  </si>
  <si>
    <t>P.S. CHOUDHURY</t>
  </si>
  <si>
    <t>0105 B00 02000147</t>
  </si>
  <si>
    <t>DEKA CONSULTANCY &amp; AGENCY SERVICE</t>
  </si>
  <si>
    <t>01032 E00 02000149</t>
  </si>
  <si>
    <t>MUKESH KUMAR GUPTA</t>
  </si>
  <si>
    <t>01037 E00 02000150</t>
  </si>
  <si>
    <t>SANJEEV CHADDA</t>
  </si>
  <si>
    <t>01040 B00 02000152</t>
  </si>
  <si>
    <t>SUNIL KUMAR SINHA                       _x000C_</t>
  </si>
  <si>
    <t>0105 B00 02000154</t>
  </si>
  <si>
    <t>KANAKLATA BHUYAN</t>
  </si>
  <si>
    <t>01031 E00 02000155</t>
  </si>
  <si>
    <t>SANJAY SETHIA</t>
  </si>
  <si>
    <t>01028 E00 02000156</t>
  </si>
  <si>
    <t>JIBAN KISHORE MOZUMDER</t>
  </si>
  <si>
    <t>01016 B00 02000159</t>
  </si>
  <si>
    <t>ARUN BARUAH</t>
  </si>
  <si>
    <t>01028 B00 02000160</t>
  </si>
  <si>
    <t>ASSAM PRINTER HOUSE</t>
  </si>
  <si>
    <t>01011 E00 02000161</t>
  </si>
  <si>
    <t>SUBHAS MITRA</t>
  </si>
  <si>
    <t>0108 B00 02000162</t>
  </si>
  <si>
    <t>ANIL KUMAR SARMA</t>
  </si>
  <si>
    <t>01032 E00 02000163</t>
  </si>
  <si>
    <t>RUPMOY BARUAH</t>
  </si>
  <si>
    <t>01032 E00 02000164</t>
  </si>
  <si>
    <t>NITIN MANSATA</t>
  </si>
  <si>
    <t>01032 E00 02000165</t>
  </si>
  <si>
    <t>AJAY JAIN</t>
  </si>
  <si>
    <t>01032 E00 02000166</t>
  </si>
  <si>
    <t>RAM DEO GUPTA</t>
  </si>
  <si>
    <t>01032 E00 02000168</t>
  </si>
  <si>
    <t>JAYANTA BOSE</t>
  </si>
  <si>
    <t>01032 E00 02000169</t>
  </si>
  <si>
    <t>ANITA DAS</t>
  </si>
  <si>
    <t>01032 E00 02000170</t>
  </si>
  <si>
    <t>PRAMOD KUMAR SINGHANIA</t>
  </si>
  <si>
    <t>01029 E00 02000172</t>
  </si>
  <si>
    <t>KAVERI CHATTERJEE</t>
  </si>
  <si>
    <t>01033 B00 02000173</t>
  </si>
  <si>
    <t>VIKASH CHAWLA</t>
  </si>
  <si>
    <t>01024 E00 02000175</t>
  </si>
  <si>
    <t>YUVRAJ AGGARWAL</t>
  </si>
  <si>
    <t>01020 B00 02000176</t>
  </si>
  <si>
    <t>NARENDRA J. PANDYA</t>
  </si>
  <si>
    <t>01033 B00 02000177</t>
  </si>
  <si>
    <t>UDYOG CENTRE</t>
  </si>
  <si>
    <t>01042 E00 02000178</t>
  </si>
  <si>
    <t>RAJENDRA NARAYAN WAHIE</t>
  </si>
  <si>
    <t>01030 B00 02000179</t>
  </si>
  <si>
    <t>KARANBIR SINGH</t>
  </si>
  <si>
    <t>01028 B00 02000180</t>
  </si>
  <si>
    <t>SANWAR AGARWAL</t>
  </si>
  <si>
    <t>01031 E00 02000181</t>
  </si>
  <si>
    <t>ARJUN LAL FALOR</t>
  </si>
  <si>
    <t>01031 E00 02000184</t>
  </si>
  <si>
    <t>SANTANU KUMAR BANERJEE</t>
  </si>
  <si>
    <t>01033 B00 02000185</t>
  </si>
  <si>
    <t>PANKAJ AGARWAL</t>
  </si>
  <si>
    <t>01031 E00 02000191</t>
  </si>
  <si>
    <t>TAPAN KR.BOSE</t>
  </si>
  <si>
    <t>01031 E00 02000192</t>
  </si>
  <si>
    <t>SUBHRA SI</t>
  </si>
  <si>
    <t>01046 A00 02000195</t>
  </si>
  <si>
    <t>0105 A00 02000196</t>
  </si>
  <si>
    <t>CHANDRASHEKHAR KAPOOR</t>
  </si>
  <si>
    <t>01028 B00 02000197</t>
  </si>
  <si>
    <t>ANIL KUMAR BIJPURIA</t>
  </si>
  <si>
    <t>01033 B00 02000198</t>
  </si>
  <si>
    <t>NITIN GUPTA</t>
  </si>
  <si>
    <t>01033 B00 02000199</t>
  </si>
  <si>
    <t>KIRAN YADAV</t>
  </si>
  <si>
    <t>01042 A00 02000204</t>
  </si>
  <si>
    <t>PROBIN KR. RAJKHOWA</t>
  </si>
  <si>
    <t>01028 E00 02000210</t>
  </si>
  <si>
    <t>SANJEEB BORDOLOI</t>
  </si>
  <si>
    <t>0108 B00 02000211</t>
  </si>
  <si>
    <t>PADAM JAIN</t>
  </si>
  <si>
    <t>0104 E00 02000212</t>
  </si>
  <si>
    <t>RONICA BARUAH</t>
  </si>
  <si>
    <t>01028 B00 02000213</t>
  </si>
  <si>
    <t>KESHAB CHNDRA DAS</t>
  </si>
  <si>
    <t>01032 E00 02000214</t>
  </si>
  <si>
    <t>BIMALENDU ROY</t>
  </si>
  <si>
    <t>01040 E00 02000215</t>
  </si>
  <si>
    <t>HASMUKHRAY LAXMICHAND GAGLANI</t>
  </si>
  <si>
    <t>01037 E00 02000216</t>
  </si>
  <si>
    <t>AJAY KUMAR GUHA</t>
  </si>
  <si>
    <t>01037 E00 02000217</t>
  </si>
  <si>
    <t>SURESH MURARKA</t>
  </si>
  <si>
    <t>01031 E00 02000219</t>
  </si>
  <si>
    <t>MEHUL MEHTA</t>
  </si>
  <si>
    <t>01034 B00 02000221</t>
  </si>
  <si>
    <t>RAM AUTAR KEDIA</t>
  </si>
  <si>
    <t>01028 E00 02000222</t>
  </si>
  <si>
    <t>ABHIJIT NAG</t>
  </si>
  <si>
    <t>01028 E00 02000225</t>
  </si>
  <si>
    <t>BOROOAH REAL ESTATES &amp; COMMERCIALS P.LTD</t>
  </si>
  <si>
    <t>01028 E00 02000226</t>
  </si>
  <si>
    <t>BANAJIT CHOWDHURY</t>
  </si>
  <si>
    <t>01028 E00 02000227</t>
  </si>
  <si>
    <t>PRABHAT BHUSHAN</t>
  </si>
  <si>
    <t>01029 E00 02000229</t>
  </si>
  <si>
    <t>PRADIP KUMAR SENGUPTA</t>
  </si>
  <si>
    <t>01031 E00 02000233</t>
  </si>
  <si>
    <t>NABAJYOTI GOGOI</t>
  </si>
  <si>
    <t>01028 E00 02000234</t>
  </si>
  <si>
    <t>DILIP KUMAR BORKAKOTI                   _x000C_</t>
  </si>
  <si>
    <t>0107 E00 02000235</t>
  </si>
  <si>
    <t>RANJANA DAS</t>
  </si>
  <si>
    <t>01029 E00 02000236</t>
  </si>
  <si>
    <t>NISHI KANTA BASAK</t>
  </si>
  <si>
    <t>01030 E00 02000237</t>
  </si>
  <si>
    <t>RANA SENGUPTA</t>
  </si>
  <si>
    <t>01029 E00 02000238</t>
  </si>
  <si>
    <t>PAPRI BASAK</t>
  </si>
  <si>
    <t>01029 E00 02000239</t>
  </si>
  <si>
    <t>KUSHAL ROY</t>
  </si>
  <si>
    <t>01030 B00 02000240</t>
  </si>
  <si>
    <t>RANJIT KUMAR GUPTA</t>
  </si>
  <si>
    <t>01042 A00 02000245</t>
  </si>
  <si>
    <t>BIZIT SAIKIA</t>
  </si>
  <si>
    <t>01041 A00 02000246</t>
  </si>
  <si>
    <t>VIMAL KUMAR</t>
  </si>
  <si>
    <t>01030 E00 02000249</t>
  </si>
  <si>
    <t>A.N. SANGHANARIA</t>
  </si>
  <si>
    <t>01028 E00 02000251</t>
  </si>
  <si>
    <t>CHANDAN GHOSH</t>
  </si>
  <si>
    <t>01039 A00 02000253</t>
  </si>
  <si>
    <t>KAMAKHTA BORTHAKUR</t>
  </si>
  <si>
    <t>01030 E00 02000254</t>
  </si>
  <si>
    <t>NALINI AGRAWAL</t>
  </si>
  <si>
    <t>01029 E00 02000255</t>
  </si>
  <si>
    <t>UNIVERSAL IMPORTERS &amp; EXPORTERS</t>
  </si>
  <si>
    <t>01028 E00 02000257</t>
  </si>
  <si>
    <t>SWAPAN KUMAR GHOSH</t>
  </si>
  <si>
    <t>01029 E00 02000258</t>
  </si>
  <si>
    <t>SANJAY KUMAR JAIN</t>
  </si>
  <si>
    <t>01028 E00 02000259</t>
  </si>
  <si>
    <t>ATASI PATRA</t>
  </si>
  <si>
    <t>01019 E00 02000260</t>
  </si>
  <si>
    <t>ASHOK KUMAR SHAH</t>
  </si>
  <si>
    <t>01029 E00 02000261</t>
  </si>
  <si>
    <t>KISHORE MRUG</t>
  </si>
  <si>
    <t>01029 E00 02000262</t>
  </si>
  <si>
    <t>KAUSTUV ROY</t>
  </si>
  <si>
    <t>01030 B00 02000263</t>
  </si>
  <si>
    <t>RAVI SHAW</t>
  </si>
  <si>
    <t>01037 E00 02000264</t>
  </si>
  <si>
    <t>RAJAT CHATTERJEE</t>
  </si>
  <si>
    <t>01031 E00 02000266</t>
  </si>
  <si>
    <t>MANNAN H. RAJA</t>
  </si>
  <si>
    <t>01029 E00 02000269</t>
  </si>
  <si>
    <t>BIJAY ROY CHOWDHURY</t>
  </si>
  <si>
    <t>01040 A00 02000270</t>
  </si>
  <si>
    <t>SATISH PATODIA</t>
  </si>
  <si>
    <t>01030 A00 02000273</t>
  </si>
  <si>
    <t>PARASNATH INDUSTRIES</t>
  </si>
  <si>
    <t>01024 E00 02000274</t>
  </si>
  <si>
    <t>01028 B00 02000275</t>
  </si>
  <si>
    <t>VIJAY KUMAR PODDAR</t>
  </si>
  <si>
    <t>01029 E00 02000276</t>
  </si>
  <si>
    <t>SHREE MOHAN GOENKA</t>
  </si>
  <si>
    <t>01029 E00 02000277</t>
  </si>
  <si>
    <t>SANJEEV JHUNJHUN WALA</t>
  </si>
  <si>
    <t>01040 A00 02000279</t>
  </si>
  <si>
    <t>DILIP KUMAR KEDIA</t>
  </si>
  <si>
    <t>01030 E00 02000280</t>
  </si>
  <si>
    <t>DINESH HARBHAJANKA</t>
  </si>
  <si>
    <t>01023 B00 02000282</t>
  </si>
  <si>
    <t>GAUTAM GHOSH</t>
  </si>
  <si>
    <t>01029 E00 02000284</t>
  </si>
  <si>
    <t>MIRA M. DIWAN</t>
  </si>
  <si>
    <t>0105 E00 02000285</t>
  </si>
  <si>
    <t>01015 B00 02000287</t>
  </si>
  <si>
    <t>NARAYAN SAIKIA</t>
  </si>
  <si>
    <t>0104 E00 02000288</t>
  </si>
  <si>
    <t>ANSHU BAWRI</t>
  </si>
  <si>
    <t>01029 E00 02000289</t>
  </si>
  <si>
    <t>MANJIT BHAGAWATI</t>
  </si>
  <si>
    <t>01029 E00 02000290</t>
  </si>
  <si>
    <t>PAWAN CHOWDHURY</t>
  </si>
  <si>
    <t>01029 B00 02000291</t>
  </si>
  <si>
    <t>RAMAN KUMAR VERMA</t>
  </si>
  <si>
    <t>01029 B00 02000292</t>
  </si>
  <si>
    <t>JAGMOHAN SINGH</t>
  </si>
  <si>
    <t>01030 E00 02000300</t>
  </si>
  <si>
    <t>AUTO GLASS AGENCY</t>
  </si>
  <si>
    <t>01029 A00 02000302</t>
  </si>
  <si>
    <t>RAM AWATAR AGARWAL</t>
  </si>
  <si>
    <t>01029 E00 02000303</t>
  </si>
  <si>
    <t>SHARAD AGARWAL</t>
  </si>
  <si>
    <t>01029 E00 02000304</t>
  </si>
  <si>
    <t>UMED SINGH BAID</t>
  </si>
  <si>
    <t>0108 A00 02000305</t>
  </si>
  <si>
    <t>SASHI K. BOROOAH</t>
  </si>
  <si>
    <t>01031 B00 02000306</t>
  </si>
  <si>
    <t>BOMSI RAJKUMARI</t>
  </si>
  <si>
    <t>01029 E00 02000308</t>
  </si>
  <si>
    <t>GAJENDRA PRASAD UPAMANYU</t>
  </si>
  <si>
    <t>01029 B00 02000309</t>
  </si>
  <si>
    <t>NELLIE AHMED TANWEER</t>
  </si>
  <si>
    <t>01029 E00 02000310</t>
  </si>
  <si>
    <t>PRAMOD SHARMA</t>
  </si>
  <si>
    <t>01029 E00 02000311</t>
  </si>
  <si>
    <t>ANUPAM CHOWDHURY                        _x000C_</t>
  </si>
  <si>
    <t>01029 B00 02000314</t>
  </si>
  <si>
    <t>01042 A00 02000315</t>
  </si>
  <si>
    <t>B.N. DEY &amp; CO.</t>
  </si>
  <si>
    <t>01039 B00 02000316</t>
  </si>
  <si>
    <t>ISHAN CH. BRAHMA</t>
  </si>
  <si>
    <t>01030 E00 02000317</t>
  </si>
  <si>
    <t>SANTONU PARAN SNARGAZI</t>
  </si>
  <si>
    <t>01031 B00 02000318</t>
  </si>
  <si>
    <t>DONALD KHOHIYA</t>
  </si>
  <si>
    <t>0108 B00 02000319</t>
  </si>
  <si>
    <t>SWARAJ DAS</t>
  </si>
  <si>
    <t>01029 E00 02000320</t>
  </si>
  <si>
    <t>APARAJITA DAS</t>
  </si>
  <si>
    <t>01029 E00 02000338</t>
  </si>
  <si>
    <t>SANJAY GUPTA</t>
  </si>
  <si>
    <t>01030 E00 02000339</t>
  </si>
  <si>
    <t>BANHIKANA GUHA</t>
  </si>
  <si>
    <t>01037 E00 02000341</t>
  </si>
  <si>
    <t>KUNAL DUTT</t>
  </si>
  <si>
    <t>01037 E00 02000342</t>
  </si>
  <si>
    <t>SAF FILTER INDUSTRIES</t>
  </si>
  <si>
    <t>01032 B00 02000343</t>
  </si>
  <si>
    <t>SANJAY JAISWAL</t>
  </si>
  <si>
    <t>01047 E00 02000345</t>
  </si>
  <si>
    <t>ANANDA PRASAD BORGOHAIN</t>
  </si>
  <si>
    <t>0108 B00 02000347</t>
  </si>
  <si>
    <t>PARAMESH DUTTA</t>
  </si>
  <si>
    <t>01042 A00 02000349</t>
  </si>
  <si>
    <t>SAGARIKA MUKHERJI</t>
  </si>
  <si>
    <t>01029 E00 02000350</t>
  </si>
  <si>
    <t>SUBHAS BAGCHI</t>
  </si>
  <si>
    <t>01029 E00 02000351</t>
  </si>
  <si>
    <t>KRISHNA KANTA DAS</t>
  </si>
  <si>
    <t>01039 B00 02000353</t>
  </si>
  <si>
    <t>KALI PADA SEN</t>
  </si>
  <si>
    <t>01029 E00 02000354</t>
  </si>
  <si>
    <t>PRAMOD KUMAR SHARMA</t>
  </si>
  <si>
    <t>01029 B00 02000355</t>
  </si>
  <si>
    <t>MILAN KRISHNA BAROOAH</t>
  </si>
  <si>
    <t>01025 E00 02000358</t>
  </si>
  <si>
    <t>ALOK CHOWDHARY</t>
  </si>
  <si>
    <t>01029 B00 02000362</t>
  </si>
  <si>
    <t>LALATENDU MOHANTY</t>
  </si>
  <si>
    <t>01028 E00 02000366</t>
  </si>
  <si>
    <t>SUBARNA PRAVA HALDER</t>
  </si>
  <si>
    <t>01028 E00 02000367</t>
  </si>
  <si>
    <t>NEPAL CHANDRA PANDAY</t>
  </si>
  <si>
    <t>01038 E00 02000370</t>
  </si>
  <si>
    <t>SUCHETA CHATTERJEE</t>
  </si>
  <si>
    <t>01029 B00 02000374</t>
  </si>
  <si>
    <t>BASANT KR. BAGREE</t>
  </si>
  <si>
    <t>01029 B00 02000375</t>
  </si>
  <si>
    <t>HITECH SYSTEMS &amp; SERVICES LTD.</t>
  </si>
  <si>
    <t>01038 E00 02000395</t>
  </si>
  <si>
    <t>SURENDRA KUMAR MEHTA</t>
  </si>
  <si>
    <t>01027 E00 02000396</t>
  </si>
  <si>
    <t>RAMESH KUMAR JAJODIA</t>
  </si>
  <si>
    <t>01024 E00 02000397</t>
  </si>
  <si>
    <t>NILESH PATEL</t>
  </si>
  <si>
    <t>01029 B00 02000398</t>
  </si>
  <si>
    <t>MAHESH KUMAR JALAN</t>
  </si>
  <si>
    <t>01039 B00 02000400</t>
  </si>
  <si>
    <t>KRIPAL CHANDRA KHOUND</t>
  </si>
  <si>
    <t>01025 E00 02000401</t>
  </si>
  <si>
    <t>KUNTALA DAS KALITA</t>
  </si>
  <si>
    <t>01010 B00 02000402</t>
  </si>
  <si>
    <t>G. GRINDER MUIVAH</t>
  </si>
  <si>
    <t>01015 E00 02000403</t>
  </si>
  <si>
    <t>BENI MADHABDOLEY</t>
  </si>
  <si>
    <t>01030 B00 02000404</t>
  </si>
  <si>
    <t>A.K. ABSAR HAZARIKA</t>
  </si>
  <si>
    <t>01026 E00 02000407</t>
  </si>
  <si>
    <t>SANJAY KALITA</t>
  </si>
  <si>
    <t>01031 B00 02000408</t>
  </si>
  <si>
    <t>UTPAL HAZARIKA</t>
  </si>
  <si>
    <t>0108 B00 02000409</t>
  </si>
  <si>
    <t>MADHUSMITA BORAH</t>
  </si>
  <si>
    <t>01025 E00 02000410</t>
  </si>
  <si>
    <t>MANAB JYOTI BARUAH</t>
  </si>
  <si>
    <t>01045 A00 02000411</t>
  </si>
  <si>
    <t>MRINAL KUMAR SARMA</t>
  </si>
  <si>
    <t>01038 B00 02000412</t>
  </si>
  <si>
    <t>VIJAY KUMAR AGARWAL</t>
  </si>
  <si>
    <t>01031 B00 02000413</t>
  </si>
  <si>
    <t>DULAL KUMAR BARUAH</t>
  </si>
  <si>
    <t>01017 E00 02000415</t>
  </si>
  <si>
    <t>RANJIT KUMAR KHATONIAR</t>
  </si>
  <si>
    <t>01016 E00 02000416</t>
  </si>
  <si>
    <t>TAPAN SARMA</t>
  </si>
  <si>
    <t>01046 E00 02000417</t>
  </si>
  <si>
    <t>MOFID RASUL</t>
  </si>
  <si>
    <t>0108 A00 02000418</t>
  </si>
  <si>
    <t>INDO GULF FUEL DISTRIBUTORS PVT.LTD.</t>
  </si>
  <si>
    <t>01030 B00 02000422</t>
  </si>
  <si>
    <t>HINDBIR SINGH BHATTI</t>
  </si>
  <si>
    <t>0104 E00 02000423</t>
  </si>
  <si>
    <t>SHERRY MAY LAKIANG</t>
  </si>
  <si>
    <t>01038 B00 02000426</t>
  </si>
  <si>
    <t>SYED MEAZ HASAN KAZIMI                  _x000C_</t>
  </si>
  <si>
    <t>01038 B00 02000428</t>
  </si>
  <si>
    <t>IRSHAD HASSAN MASUMI</t>
  </si>
  <si>
    <t>0109 B00 02000430</t>
  </si>
  <si>
    <t>RAJIB GOSWAMI</t>
  </si>
  <si>
    <t>01014 B00 02000431</t>
  </si>
  <si>
    <t>EMRAN SAIKIA</t>
  </si>
  <si>
    <t>01041 E00 02000437</t>
  </si>
  <si>
    <t>SURESH KUMAR PATNI</t>
  </si>
  <si>
    <t>01041 E00 02000440</t>
  </si>
  <si>
    <t>PUSHPENDRA SINGH</t>
  </si>
  <si>
    <t>01039 A00 02000441</t>
  </si>
  <si>
    <t>SUBHAS BHATTACHARYA</t>
  </si>
  <si>
    <t>01039 A00 02000445</t>
  </si>
  <si>
    <t>PRATAP KUMAR BISWAL</t>
  </si>
  <si>
    <t>01047 E00 02000448</t>
  </si>
  <si>
    <t>DILIP KUMAR DUTTA</t>
  </si>
  <si>
    <t>01015 B00 02000473</t>
  </si>
  <si>
    <t>DILIP KUMAR BORA</t>
  </si>
  <si>
    <t>0102 E00 02000479</t>
  </si>
  <si>
    <t>C. KAUSALYA PRAKASH</t>
  </si>
  <si>
    <t>01010 B00 02000480</t>
  </si>
  <si>
    <t>SANJAY KUMAR DUGAR</t>
  </si>
  <si>
    <t>01014 E00 02000502</t>
  </si>
  <si>
    <t>ARCHANA MOHANTY</t>
  </si>
  <si>
    <t>01010 B00 02000505</t>
  </si>
  <si>
    <t>NARINDER PAL SINGH</t>
  </si>
  <si>
    <t>01010 B00 02000508</t>
  </si>
  <si>
    <t>B.K. TODIWALA</t>
  </si>
  <si>
    <t>01010 B00 02000511</t>
  </si>
  <si>
    <t>SANJIT PANDA</t>
  </si>
  <si>
    <t>01042 E00 02000557</t>
  </si>
  <si>
    <t>BINOY KUMAR MANDAL</t>
  </si>
  <si>
    <t>01014 B00 02000564</t>
  </si>
  <si>
    <t>SURAJIT CHANDRA BARUAH</t>
  </si>
  <si>
    <t>01016 E00 02000565</t>
  </si>
  <si>
    <t>PURBANCHAL CHEMICALS PVT. LTD.</t>
  </si>
  <si>
    <t>01040 E00 02000566</t>
  </si>
  <si>
    <t>GRACE LABORATORIES (P) LTD</t>
  </si>
  <si>
    <t>0102 E00 02000570</t>
  </si>
  <si>
    <t>LAXMI SHARMA</t>
  </si>
  <si>
    <t>01016 E00 02000571</t>
  </si>
  <si>
    <t>BISWAJIT DATTA ROY</t>
  </si>
  <si>
    <t>01014 B00 02000573</t>
  </si>
  <si>
    <t>DHARMESWAR SAIKIA</t>
  </si>
  <si>
    <t>01019 E00 02000574</t>
  </si>
  <si>
    <t>G K MAHAPATRA</t>
  </si>
  <si>
    <t>01018 E00 02000577</t>
  </si>
  <si>
    <t>MANOJ KUMAR LALL</t>
  </si>
  <si>
    <t>0102 E00 02000580</t>
  </si>
  <si>
    <t>SHATARUPA CHOUDHURY</t>
  </si>
  <si>
    <t>0102 E00 02000581</t>
  </si>
  <si>
    <t>SEEMA PADHI</t>
  </si>
  <si>
    <t>01018 E00 02000583</t>
  </si>
  <si>
    <t>BIJNESWAR MOHANTY</t>
  </si>
  <si>
    <t>0102 E00 02000585</t>
  </si>
  <si>
    <t>AJIT CHANDRA DEKA</t>
  </si>
  <si>
    <t>0102 E00 02000586</t>
  </si>
  <si>
    <t>SHYAMAL CHAKRAVARTY</t>
  </si>
  <si>
    <t>01022 A00 02000593</t>
  </si>
  <si>
    <t>TIKAM DAS CHAWLA</t>
  </si>
  <si>
    <t>01028 A00 02000594</t>
  </si>
  <si>
    <t>ASHOK KUMAR SARAOGI</t>
  </si>
  <si>
    <t>01027 A00 02000604</t>
  </si>
  <si>
    <t>MENAKA GUPTA</t>
  </si>
  <si>
    <t>01039 A00 02000605</t>
  </si>
  <si>
    <t>DWIPEN SARMA</t>
  </si>
  <si>
    <t>01011 A00 02000606</t>
  </si>
  <si>
    <t>B.R. TRADING &amp; CHEMICALS PVT.LTD.</t>
  </si>
  <si>
    <t>01018 E00 02000615</t>
  </si>
  <si>
    <t>PRIYADARSINI MOHANTY</t>
  </si>
  <si>
    <t>0103 E00 02000641</t>
  </si>
  <si>
    <t>LAXMI NARAYAN SAHAL</t>
  </si>
  <si>
    <t>01018 E00 02000643</t>
  </si>
  <si>
    <t>GOVIND SHAW</t>
  </si>
  <si>
    <t>01012 E00 02000658</t>
  </si>
  <si>
    <t>M M &amp; COMPANY</t>
  </si>
  <si>
    <t>01048 E00 02000661</t>
  </si>
  <si>
    <t>THIRD WANE DATA SYSTEMS LIMITED</t>
  </si>
  <si>
    <t>0107 E00 02000662</t>
  </si>
  <si>
    <t>HARAK CHAND BANTHIA</t>
  </si>
  <si>
    <t>01039 A00 02000748</t>
  </si>
  <si>
    <t>PARMOD KUMAR NATHANI</t>
  </si>
  <si>
    <t>01018 E00 02000752</t>
  </si>
  <si>
    <t>K B SWAYIN</t>
  </si>
  <si>
    <t>01033 A00 02000754</t>
  </si>
  <si>
    <t>PRACHI RAY</t>
  </si>
  <si>
    <t>0103 E00 02000760</t>
  </si>
  <si>
    <t>S KHARMAWPHLANG</t>
  </si>
  <si>
    <t>0103 E00 02000761</t>
  </si>
  <si>
    <t>GAUTAM BORA</t>
  </si>
  <si>
    <t>01029 A00 02000762</t>
  </si>
  <si>
    <t>JYOTIRMAY GOSWAMI</t>
  </si>
  <si>
    <t>01042 E00 02000770</t>
  </si>
  <si>
    <t>ANURADHA</t>
  </si>
  <si>
    <t>01016 E00 02000771</t>
  </si>
  <si>
    <t>ACHINTA BHARALI</t>
  </si>
  <si>
    <t>01011 E00 02000806</t>
  </si>
  <si>
    <t>OBERAI ENTERPRISES</t>
  </si>
  <si>
    <t>01018 E00 02000808</t>
  </si>
  <si>
    <t>SUSMITA SAHU                            _x000C_</t>
  </si>
  <si>
    <t>01042 E00 02000812</t>
  </si>
  <si>
    <t>MORNAI TEA ESTATE</t>
  </si>
  <si>
    <t>01041 E00 02000813</t>
  </si>
  <si>
    <t>DINESH CHANDRA SOMANI</t>
  </si>
  <si>
    <t>01043 E00 02000815</t>
  </si>
  <si>
    <t>KRISMA SAREE SELECTION</t>
  </si>
  <si>
    <t>01047 E00 02000828</t>
  </si>
  <si>
    <t>NIRMALYA PRASAD CHALIHA</t>
  </si>
  <si>
    <t>0109 A00 02000832</t>
  </si>
  <si>
    <t>SHAHEEN PYNGROPE</t>
  </si>
  <si>
    <t>0106 E00 02000930</t>
  </si>
  <si>
    <t>PROBAL MOOKERJEE</t>
  </si>
  <si>
    <t>01028 A00 02000932</t>
  </si>
  <si>
    <t>SITARAM AGARWAL</t>
  </si>
  <si>
    <t>01023 A00 02000952</t>
  </si>
  <si>
    <t>PRAKASH GUPTA</t>
  </si>
  <si>
    <t>0104 E00 02000953</t>
  </si>
  <si>
    <t>DEEPALI MAHANTA KAYAL</t>
  </si>
  <si>
    <t>0104 E00 02000955</t>
  </si>
  <si>
    <t>A.C.PATHAK</t>
  </si>
  <si>
    <t>01023 A00 02000966</t>
  </si>
  <si>
    <t>RAMESH CHANDRA DAGA</t>
  </si>
  <si>
    <t>01010 A00 02000976</t>
  </si>
  <si>
    <t>PRADEEP KUMAR DAGA</t>
  </si>
  <si>
    <t>01023 E00 02000989</t>
  </si>
  <si>
    <t>KAILASH AGARWALLA</t>
  </si>
  <si>
    <t>0103 E00 02000990</t>
  </si>
  <si>
    <t>MUNIN GAUTAM</t>
  </si>
  <si>
    <t>01046 E00 02000992</t>
  </si>
  <si>
    <t>RAJANI TIBAREWAL</t>
  </si>
  <si>
    <t>01039 E00 02001022</t>
  </si>
  <si>
    <t>BASANT KUMAR KEDIA</t>
  </si>
  <si>
    <t>01010 A00 02001027</t>
  </si>
  <si>
    <t>VISHWANATH GUPTA</t>
  </si>
  <si>
    <t>01013 B00 02001044</t>
  </si>
  <si>
    <t>ARMAN SHEIKH</t>
  </si>
  <si>
    <t>01011 E00 02001045</t>
  </si>
  <si>
    <t>I.I.MAKEN</t>
  </si>
  <si>
    <t>01011 E00 02001069</t>
  </si>
  <si>
    <t>MALOTI GOMES</t>
  </si>
  <si>
    <t>01015 A00 02001071</t>
  </si>
  <si>
    <t>LEENA BORA</t>
  </si>
  <si>
    <t>01011 E00 02001075</t>
  </si>
  <si>
    <t>SRI.KSHIRODE CH.BAISHYA</t>
  </si>
  <si>
    <t>01048 E00 02001108</t>
  </si>
  <si>
    <t>RAJ KUMARI JALAN</t>
  </si>
  <si>
    <t>01010 E00 02001145</t>
  </si>
  <si>
    <t>SURESH GUPTA</t>
  </si>
  <si>
    <t>01041 E00 02001146</t>
  </si>
  <si>
    <t>BIPUL HAZARIKA</t>
  </si>
  <si>
    <t>01028 E00 02001150</t>
  </si>
  <si>
    <t>ALOK KUMAR JHUNJHUNWALA</t>
  </si>
  <si>
    <t>01019 E00 02001159</t>
  </si>
  <si>
    <t>KAPOOR INDUSTRIES</t>
  </si>
  <si>
    <t>01038 B00 02001249</t>
  </si>
  <si>
    <t>BIRENDRA CHANDRA SARMAH</t>
  </si>
  <si>
    <t>0106 E00 02001251</t>
  </si>
  <si>
    <t>KRISHNENDU DUTTA</t>
  </si>
  <si>
    <t>01040 E00 02001270</t>
  </si>
  <si>
    <t>C R MODI</t>
  </si>
  <si>
    <t>01045 E00 02001272</t>
  </si>
  <si>
    <t>SHANTANU LAHKAR</t>
  </si>
  <si>
    <t>01039 A00 02001274</t>
  </si>
  <si>
    <t>BIJAY RAJ JAIN</t>
  </si>
  <si>
    <t>01039 A00 02001275</t>
  </si>
  <si>
    <t>01020 E00 02001301</t>
  </si>
  <si>
    <t>DHANPAT SINGH JAIN</t>
  </si>
  <si>
    <t>01022 E00 02001302</t>
  </si>
  <si>
    <t>DAMODAR DAS DAGA</t>
  </si>
  <si>
    <t>01020 E00 02001303</t>
  </si>
  <si>
    <t>PRAVAT KUMAR JAISWAL</t>
  </si>
  <si>
    <t>01020 E00 02001304</t>
  </si>
  <si>
    <t>GHAN SHYAM</t>
  </si>
  <si>
    <t>0105 E00 02001338</t>
  </si>
  <si>
    <t>NAVEEN  SURANA</t>
  </si>
  <si>
    <t>01031 E00 02001366</t>
  </si>
  <si>
    <t>NAND KISHORE AGARWAL</t>
  </si>
  <si>
    <t>0105 E00 02001371</t>
  </si>
  <si>
    <t>PRITHVIRAJ DUGGAR</t>
  </si>
  <si>
    <t>01011 E00 02001413</t>
  </si>
  <si>
    <t>BIKASH SURANA</t>
  </si>
  <si>
    <t>01044 E00 02001424</t>
  </si>
  <si>
    <t>POBITRA KEMPRAI</t>
  </si>
  <si>
    <t>01040 E00 02001456</t>
  </si>
  <si>
    <t>PRINTING UDYOG</t>
  </si>
  <si>
    <t>01044 E00 02001500</t>
  </si>
  <si>
    <t>AMARESH KUMAR YADAV</t>
  </si>
  <si>
    <t>01021 E00 02001506</t>
  </si>
  <si>
    <t>TAPAN KUMAR MOHANTY</t>
  </si>
  <si>
    <t>01021 E00 02001511</t>
  </si>
  <si>
    <t>DINESH KR. GUPTA</t>
  </si>
  <si>
    <t>01038 E00 02001534</t>
  </si>
  <si>
    <t>ANALJIT GHOSH</t>
  </si>
  <si>
    <t>01045 E00 02001554</t>
  </si>
  <si>
    <t>CHOW NANTIWA MANTAW</t>
  </si>
  <si>
    <t>0105 E00 02001647</t>
  </si>
  <si>
    <t>AFROZ MOHAMMED</t>
  </si>
  <si>
    <t>01046 E00 02001648</t>
  </si>
  <si>
    <t>MADHUMITA DEB                           _x000C_</t>
  </si>
  <si>
    <t>0106 E00 02001665</t>
  </si>
  <si>
    <t>BAWANLANG KHARPURI</t>
  </si>
  <si>
    <t>01039 E00 02001699</t>
  </si>
  <si>
    <t>RAJ KUMAR CHAMARIA</t>
  </si>
  <si>
    <t>01021 E00 02001727</t>
  </si>
  <si>
    <t>YAI MARA</t>
  </si>
  <si>
    <t>01029 E00 02001733</t>
  </si>
  <si>
    <t>OM PRAKASH JAISWAL</t>
  </si>
  <si>
    <t>01031 E00 02001755</t>
  </si>
  <si>
    <t>SHAILENDRA DUBEY</t>
  </si>
  <si>
    <t>0107 E00 02001782</t>
  </si>
  <si>
    <t>PHIDRO WAJARI</t>
  </si>
  <si>
    <t>01022 E00 02001786</t>
  </si>
  <si>
    <t>SANDEE KUMAR BHAGAT</t>
  </si>
  <si>
    <t>01029 B00 02001815</t>
  </si>
  <si>
    <t>CHINTA MANI VERMA</t>
  </si>
  <si>
    <t>01031 E00 02001886</t>
  </si>
  <si>
    <t>DEVMALYA MITRA</t>
  </si>
  <si>
    <t>01032 B00 03000006</t>
  </si>
  <si>
    <t>KRISHNA SHARMA</t>
  </si>
  <si>
    <t>01027 B00 03000011</t>
  </si>
  <si>
    <t>INDERJIT SINGH</t>
  </si>
  <si>
    <t>01026 B00 03000014</t>
  </si>
  <si>
    <t>S. KANWALJIT SINGH</t>
  </si>
  <si>
    <t>0106 A00 03000020</t>
  </si>
  <si>
    <t>SUNIL BHASIN</t>
  </si>
  <si>
    <t>01026 E00 03000021</t>
  </si>
  <si>
    <t>SUNIL CHANANA</t>
  </si>
  <si>
    <t>0104 A00 03000024</t>
  </si>
  <si>
    <t>SANJEEV SETHI</t>
  </si>
  <si>
    <t>01027 E00 03000030</t>
  </si>
  <si>
    <t>CHAMAN LAL SHARMA</t>
  </si>
  <si>
    <t>01027 E00 03000031</t>
  </si>
  <si>
    <t>SURINDER KUMAR DHUPER</t>
  </si>
  <si>
    <t>0105 B00 03000032</t>
  </si>
  <si>
    <t>LIFESTYLE EXPORTS</t>
  </si>
  <si>
    <t>01026 E00 03000033</t>
  </si>
  <si>
    <t>WENDY ACADEMY</t>
  </si>
  <si>
    <t>01027 E00 03000035</t>
  </si>
  <si>
    <t>ASHOK CHAUDHARY</t>
  </si>
  <si>
    <t>0105 B00 03000036</t>
  </si>
  <si>
    <t>ANIL MEHRA</t>
  </si>
  <si>
    <t>01046 E00 03000037</t>
  </si>
  <si>
    <t>BHARAT BHUSHAN</t>
  </si>
  <si>
    <t>01027 E00 03000038</t>
  </si>
  <si>
    <t>SANJAY JAIN</t>
  </si>
  <si>
    <t>0106 A00 03000040</t>
  </si>
  <si>
    <t>NITI SHREE INTERNATIONAL PVT. LTD</t>
  </si>
  <si>
    <t>01026 E00 03000041</t>
  </si>
  <si>
    <t>L.R. AGARWAL</t>
  </si>
  <si>
    <t>01027 E00 03000044</t>
  </si>
  <si>
    <t>01035 E00 03000049</t>
  </si>
  <si>
    <t>DHARAM VIR UPPAL</t>
  </si>
  <si>
    <t>01024 E00 03000059</t>
  </si>
  <si>
    <t>S.C TALWAR</t>
  </si>
  <si>
    <t>01026 E00 03000064</t>
  </si>
  <si>
    <t>KULWANT KAUR</t>
  </si>
  <si>
    <t>01027 E00 03000065</t>
  </si>
  <si>
    <t>RAJ MAHENDRU</t>
  </si>
  <si>
    <t>01031 E00 03000066</t>
  </si>
  <si>
    <t>0104 E00 03000068</t>
  </si>
  <si>
    <t>URVASHI SOOD</t>
  </si>
  <si>
    <t>01047 E00 03000071</t>
  </si>
  <si>
    <t>MANOJ KHANDELWAL</t>
  </si>
  <si>
    <t>01048 E00 03000074</t>
  </si>
  <si>
    <t>MANOJ VARDHAN</t>
  </si>
  <si>
    <t>0106 B00 03000080</t>
  </si>
  <si>
    <t>RAJIB SEN GUPTA</t>
  </si>
  <si>
    <t>01034 E00 03000082</t>
  </si>
  <si>
    <t>SARABJIT SINGH BUTALIA</t>
  </si>
  <si>
    <t>01026 E00 03000085</t>
  </si>
  <si>
    <t>NUTAN SRIVASTAVA</t>
  </si>
  <si>
    <t>01041 E00 03000086</t>
  </si>
  <si>
    <t>RUKMANI</t>
  </si>
  <si>
    <t>01024 B00 03000090</t>
  </si>
  <si>
    <t>R.K. ENTERPRISES</t>
  </si>
  <si>
    <t>01034 E00 03000093</t>
  </si>
  <si>
    <t>K.M.S NAIR</t>
  </si>
  <si>
    <t>01046 B00 03000095</t>
  </si>
  <si>
    <t>REKHA MEHRA</t>
  </si>
  <si>
    <t>01027 E00 03000096</t>
  </si>
  <si>
    <t>KAPIL KUMAR MEHTA</t>
  </si>
  <si>
    <t>01027 B00 03000097</t>
  </si>
  <si>
    <t>YOGESH CHANDRA AGARWAL</t>
  </si>
  <si>
    <t>01026 E00 03000098</t>
  </si>
  <si>
    <t>S.P. ARORA</t>
  </si>
  <si>
    <t>01027 E00 03000103</t>
  </si>
  <si>
    <t>SHAJUKY EXPORTS</t>
  </si>
  <si>
    <t>01022 A00 03000104</t>
  </si>
  <si>
    <t>MUKESH CHANDRA</t>
  </si>
  <si>
    <t>01021 B00 03000105</t>
  </si>
  <si>
    <t>GULSHAN RAI SEHGAL</t>
  </si>
  <si>
    <t>0106 B00 03000106</t>
  </si>
  <si>
    <t>RAVI KHANNA</t>
  </si>
  <si>
    <t>01027 E00 03000109</t>
  </si>
  <si>
    <t>HARVEEN SINGH BALI</t>
  </si>
  <si>
    <t>01041 B00 03000111</t>
  </si>
  <si>
    <t>VIMLA VERMA                             _x000C_</t>
  </si>
  <si>
    <t>01030 B00 03000114</t>
  </si>
  <si>
    <t>H. PRASHAD</t>
  </si>
  <si>
    <t>01027 B00 03000115</t>
  </si>
  <si>
    <t>RITU GUPTA</t>
  </si>
  <si>
    <t>01027 B00 03000116</t>
  </si>
  <si>
    <t>RAJENDER BANSAL</t>
  </si>
  <si>
    <t>01034 B00 03000119</t>
  </si>
  <si>
    <t>ABHA KHANNA</t>
  </si>
  <si>
    <t>01042 B00 03000120</t>
  </si>
  <si>
    <t>0103 E00 03000122</t>
  </si>
  <si>
    <t>D. RAJASEKHARAN</t>
  </si>
  <si>
    <t>01034 E00 03000126</t>
  </si>
  <si>
    <t>ANU KAPOOR</t>
  </si>
  <si>
    <t>01034 B00 03000129</t>
  </si>
  <si>
    <t>NALINAKSHA MUTSUDDI</t>
  </si>
  <si>
    <t>0106 B00 03000133</t>
  </si>
  <si>
    <t>N.K. MALIK</t>
  </si>
  <si>
    <t>01034 E00 03000134</t>
  </si>
  <si>
    <t>R.P. BAJAJ</t>
  </si>
  <si>
    <t>0105 B00 03000137</t>
  </si>
  <si>
    <t>SUSHIL KUMAR GOEL</t>
  </si>
  <si>
    <t>01046 B00 03000138</t>
  </si>
  <si>
    <t>DALJIT SINGH NAYYAR</t>
  </si>
  <si>
    <t>01046 B00 03000139</t>
  </si>
  <si>
    <t>TEJINDER PAL SINGH NAYYAR</t>
  </si>
  <si>
    <t>01021 A00 03000143</t>
  </si>
  <si>
    <t>ASHA JAIN</t>
  </si>
  <si>
    <t>0105 B00 03000148</t>
  </si>
  <si>
    <t>MANISH ARORA</t>
  </si>
  <si>
    <t>01027 E00 03000149</t>
  </si>
  <si>
    <t>KAVITA MOTWANI</t>
  </si>
  <si>
    <t>01021 A00 03000151</t>
  </si>
  <si>
    <t>GAURAV SACHDEVA</t>
  </si>
  <si>
    <t>01027 E00 03000155</t>
  </si>
  <si>
    <t>RADHA DANDAPANI</t>
  </si>
  <si>
    <t>01026 B00 03000156</t>
  </si>
  <si>
    <t>0107 E00 03000161</t>
  </si>
  <si>
    <t>AMIT &amp; COMPANY PVT.LTD.</t>
  </si>
  <si>
    <t>0106 A00 03000162</t>
  </si>
  <si>
    <t>SURINDER WASON</t>
  </si>
  <si>
    <t>0107 B00 03000163</t>
  </si>
  <si>
    <t>SUNIL BHATIA</t>
  </si>
  <si>
    <t>0106 B00 03000165</t>
  </si>
  <si>
    <t>K. L. NARANG</t>
  </si>
  <si>
    <t>01034 E00 03000168</t>
  </si>
  <si>
    <t>RAVI KANT SHARMA</t>
  </si>
  <si>
    <t>0107 E00 03000170</t>
  </si>
  <si>
    <t>AMARJEET SINGH MALHOTRA</t>
  </si>
  <si>
    <t>01034 E00 03000172</t>
  </si>
  <si>
    <t>PYRD ENGINEERS PVT.LTD.</t>
  </si>
  <si>
    <t>01034 E00 03000173</t>
  </si>
  <si>
    <t>JAGDISH PAHUJA</t>
  </si>
  <si>
    <t>0107 A00 03000176</t>
  </si>
  <si>
    <t>01046 A00 03000178</t>
  </si>
  <si>
    <t>SANJEEV LAROIA</t>
  </si>
  <si>
    <t>01046 A00 03000179</t>
  </si>
  <si>
    <t>RAVI BHALLA</t>
  </si>
  <si>
    <t>0107 A00 03000180</t>
  </si>
  <si>
    <t>01032 E00 03000185</t>
  </si>
  <si>
    <t>RAJESH SACHDEVA</t>
  </si>
  <si>
    <t>01029 E00 03000187</t>
  </si>
  <si>
    <t>PACIFIC RUBBERS (P) LTD.</t>
  </si>
  <si>
    <t>0106 E00 03000188</t>
  </si>
  <si>
    <t>JUGAL KISHORE</t>
  </si>
  <si>
    <t>0106 E00 03000189</t>
  </si>
  <si>
    <t>JAGDISH LAL ANAND</t>
  </si>
  <si>
    <t>01041 E00 03000190</t>
  </si>
  <si>
    <t>SUMAN KUMAR</t>
  </si>
  <si>
    <t>01034 E00 03000191</t>
  </si>
  <si>
    <t>01045 A00 03000192</t>
  </si>
  <si>
    <t>DEVENDRA KUMAR SANGAL</t>
  </si>
  <si>
    <t>01031 E00 03000193</t>
  </si>
  <si>
    <t>GULSHAN RAI CHAWLA</t>
  </si>
  <si>
    <t>01029 E00 03000196</t>
  </si>
  <si>
    <t>MOHAMMED SADIQ</t>
  </si>
  <si>
    <t>01047 B00 03000199</t>
  </si>
  <si>
    <t>RAKESH TANEJA</t>
  </si>
  <si>
    <t>01026 B00 03000202</t>
  </si>
  <si>
    <t>NARESH KUMAR DHIR</t>
  </si>
  <si>
    <t>0106 A00 03000204</t>
  </si>
  <si>
    <t>MOHINDERPAL SINGH KANWAL</t>
  </si>
  <si>
    <t>01034 E00 03000208</t>
  </si>
  <si>
    <t>ANIL KUMAR JAIN</t>
  </si>
  <si>
    <t>01022 E00 03000209</t>
  </si>
  <si>
    <t>NEETU ARVIND</t>
  </si>
  <si>
    <t>01020 B00 03000210</t>
  </si>
  <si>
    <t>VIKAS JAIN</t>
  </si>
  <si>
    <t>01027 B00 03000213</t>
  </si>
  <si>
    <t>SUSHIL K. VERMA</t>
  </si>
  <si>
    <t>01041 B00 03000219</t>
  </si>
  <si>
    <t>KISHAN GUPTA</t>
  </si>
  <si>
    <t>01027 B00 03000233</t>
  </si>
  <si>
    <t>S.R. GOYAL</t>
  </si>
  <si>
    <t>0106 B00 03000234</t>
  </si>
  <si>
    <t>ANIL SABARWAL                           _x000C_</t>
  </si>
  <si>
    <t>0105 B00 03000235</t>
  </si>
  <si>
    <t>MANDEEP SINGH</t>
  </si>
  <si>
    <t>01027 B00 03000236</t>
  </si>
  <si>
    <t>JUGAL SHARMA</t>
  </si>
  <si>
    <t>01029 E00 03000237</t>
  </si>
  <si>
    <t>RAJ SHINGARI</t>
  </si>
  <si>
    <t>01025 A00 03000239</t>
  </si>
  <si>
    <t>JYOTI MANCHANDA</t>
  </si>
  <si>
    <t>01028 E00 03000240</t>
  </si>
  <si>
    <t>SYED AHMAD</t>
  </si>
  <si>
    <t>0106 E00 03000242</t>
  </si>
  <si>
    <t>SANGEETA GULATI</t>
  </si>
  <si>
    <t>0106 B00 03000243</t>
  </si>
  <si>
    <t>DEVICKA ARORA</t>
  </si>
  <si>
    <t>0107 A00 03000245</t>
  </si>
  <si>
    <t>EASY TOURS &amp; CARGO PVT.LTD.</t>
  </si>
  <si>
    <t>01027 B00 03000247</t>
  </si>
  <si>
    <t>RAJ MALIK</t>
  </si>
  <si>
    <t>01019 B00 03000252</t>
  </si>
  <si>
    <t>RAKESH KUMAR SINGH</t>
  </si>
  <si>
    <t>01027 E00 03000262</t>
  </si>
  <si>
    <t>HAIMANT CHAWLA</t>
  </si>
  <si>
    <t>01034 B00 03000265</t>
  </si>
  <si>
    <t>KIRAN SRIVASTAVA</t>
  </si>
  <si>
    <t>0106 A00 03000266</t>
  </si>
  <si>
    <t>KUMUD ARORA</t>
  </si>
  <si>
    <t>01030 E00 03000267</t>
  </si>
  <si>
    <t>D.D. BATRA</t>
  </si>
  <si>
    <t>01028 B00 03000268</t>
  </si>
  <si>
    <t>JOGINDER SINGH NARULA</t>
  </si>
  <si>
    <t>01027 B00 03000270</t>
  </si>
  <si>
    <t>FATEH CHAND SHRI KISHAN DASS</t>
  </si>
  <si>
    <t>01033 E00 03000278</t>
  </si>
  <si>
    <t>V.K. ARORA</t>
  </si>
  <si>
    <t>01033 E00 03000279</t>
  </si>
  <si>
    <t>P.K. ARORA</t>
  </si>
  <si>
    <t>01033 E00 03000280</t>
  </si>
  <si>
    <t>SANJEEV BADHWAR</t>
  </si>
  <si>
    <t>01027 B00 03000281</t>
  </si>
  <si>
    <t>PREM CHAND</t>
  </si>
  <si>
    <t>0107 B00 03000287</t>
  </si>
  <si>
    <t>M.S. BINDRA</t>
  </si>
  <si>
    <t>0105 A00 03000294</t>
  </si>
  <si>
    <t>0107 B00 03000297</t>
  </si>
  <si>
    <t>L.R. MUNJAL</t>
  </si>
  <si>
    <t>01029 E00 03000300</t>
  </si>
  <si>
    <t>JYOTI BARA.</t>
  </si>
  <si>
    <t>01028 E00 03000304</t>
  </si>
  <si>
    <t>S.K. SOOD</t>
  </si>
  <si>
    <t>01027 E00 03000311</t>
  </si>
  <si>
    <t>S.F. HAIDER</t>
  </si>
  <si>
    <t>01027 A00 03000314</t>
  </si>
  <si>
    <t>NARINDER KUMAR JAIN</t>
  </si>
  <si>
    <t>01027 A00 03000315</t>
  </si>
  <si>
    <t>SUNIL PURI</t>
  </si>
  <si>
    <t>01024 E00 03000318</t>
  </si>
  <si>
    <t>RAM SHAKAL SINGH YADAV</t>
  </si>
  <si>
    <t>01027 E00 03000320</t>
  </si>
  <si>
    <t>R. GOYAL</t>
  </si>
  <si>
    <t>01032 E00 03000324</t>
  </si>
  <si>
    <t>S.K. CHANDEL</t>
  </si>
  <si>
    <t>01027 E00 03000330</t>
  </si>
  <si>
    <t>ATUL KUMAR AGARWAL</t>
  </si>
  <si>
    <t>0107 B00 03000335</t>
  </si>
  <si>
    <t>M.M. EYE TECH PVT.LTD.</t>
  </si>
  <si>
    <t>01032 E00 03000336</t>
  </si>
  <si>
    <t>ANAND BHUSHAN</t>
  </si>
  <si>
    <t>01028 E00 03000338</t>
  </si>
  <si>
    <t>RANBIR SINGH GANDHI</t>
  </si>
  <si>
    <t>0109 A00 03000343</t>
  </si>
  <si>
    <t>RITA SAREEN</t>
  </si>
  <si>
    <t>01027 A00 03000346</t>
  </si>
  <si>
    <t>RAKESH TANDON</t>
  </si>
  <si>
    <t>0105 A00 03000353</t>
  </si>
  <si>
    <t>ANIL VERMA</t>
  </si>
  <si>
    <t>0106 E00 03000360</t>
  </si>
  <si>
    <t>D.C. GUPTA</t>
  </si>
  <si>
    <t>0107 E00 03000362</t>
  </si>
  <si>
    <t>SALOCHNA BUDHRAJ</t>
  </si>
  <si>
    <t>01033 E00 03000363</t>
  </si>
  <si>
    <t>D K BINDRA</t>
  </si>
  <si>
    <t>0105 B00 03000364</t>
  </si>
  <si>
    <t>SUBHASH GAUTAM</t>
  </si>
  <si>
    <t>01033 E00 03000367</t>
  </si>
  <si>
    <t>YOGESH SHARMA</t>
  </si>
  <si>
    <t>0105 B00 03000368</t>
  </si>
  <si>
    <t>A.K. KOTAK</t>
  </si>
  <si>
    <t>01011 E00 03000370</t>
  </si>
  <si>
    <t>MAHESH KUMAR MITTAL</t>
  </si>
  <si>
    <t>01033 E00 03000371</t>
  </si>
  <si>
    <t>SYED MOHD ALI NIZAMI</t>
  </si>
  <si>
    <t>01028 E00 03000373</t>
  </si>
  <si>
    <t>PAWAN SARPAL</t>
  </si>
  <si>
    <t>01042 B00 03000374</t>
  </si>
  <si>
    <t>BALDEV KOHLI</t>
  </si>
  <si>
    <t>01033 E00 03000376</t>
  </si>
  <si>
    <t>RAJAN GOEL</t>
  </si>
  <si>
    <t>01033 E00 03000377</t>
  </si>
  <si>
    <t>TARUN JAGGI                             _x000C_</t>
  </si>
  <si>
    <t>01027 B00 03000378</t>
  </si>
  <si>
    <t>VINOD RAJVANSHI</t>
  </si>
  <si>
    <t>0105 B00 03000379</t>
  </si>
  <si>
    <t>KANWAR AJAY MAHIPAL</t>
  </si>
  <si>
    <t>01033 E00 03000380</t>
  </si>
  <si>
    <t>J.P. SINGH</t>
  </si>
  <si>
    <t>01040 A00 03000383</t>
  </si>
  <si>
    <t>NEERU NAGPAL</t>
  </si>
  <si>
    <t>01033 E00 03000385</t>
  </si>
  <si>
    <t>MUNISH  SAWHNEY</t>
  </si>
  <si>
    <t>01034 B00 03000386</t>
  </si>
  <si>
    <t>AJAY SINGH</t>
  </si>
  <si>
    <t>01036 B00 03000387</t>
  </si>
  <si>
    <t>RUNA PURI</t>
  </si>
  <si>
    <t>0108 E00 03000389</t>
  </si>
  <si>
    <t>HARISH CHANDRA SHARMA</t>
  </si>
  <si>
    <t>0106 E00 03000390</t>
  </si>
  <si>
    <t>LT. COLONEL AJIT SINGH PADDA (RETD)</t>
  </si>
  <si>
    <t>01029 B00 03000391</t>
  </si>
  <si>
    <t>DEVI DAYAL</t>
  </si>
  <si>
    <t>0105 B00 03000392</t>
  </si>
  <si>
    <t>SYED MOHD. SALIMUDDIN</t>
  </si>
  <si>
    <t>01028 E00 03000394</t>
  </si>
  <si>
    <t>LALIT SETH</t>
  </si>
  <si>
    <t>01033 E00 03000395</t>
  </si>
  <si>
    <t>S.N. MITTAL</t>
  </si>
  <si>
    <t>01023 A00 03000399</t>
  </si>
  <si>
    <t>01033 B00 03000402</t>
  </si>
  <si>
    <t>RUPAM KOHLI</t>
  </si>
  <si>
    <t>01041 A00 03000403</t>
  </si>
  <si>
    <t>BHASKAR BASU</t>
  </si>
  <si>
    <t>0109 A00 03000405</t>
  </si>
  <si>
    <t>VIVEK SARINE</t>
  </si>
  <si>
    <t>01028 E00 03000406</t>
  </si>
  <si>
    <t>SURENDRA KUMAR</t>
  </si>
  <si>
    <t>01035 E00 03000412</t>
  </si>
  <si>
    <t>SUDHIR ARORA</t>
  </si>
  <si>
    <t>01027 E00 03000413</t>
  </si>
  <si>
    <t>GURDEEP SINGH</t>
  </si>
  <si>
    <t>01028 E00 03000415</t>
  </si>
  <si>
    <t>BHARTI MISHRA</t>
  </si>
  <si>
    <t>0107 A00 03000416</t>
  </si>
  <si>
    <t>PRADEEP KUMAR GUPTA</t>
  </si>
  <si>
    <t>01028 E00 03000419</t>
  </si>
  <si>
    <t>RAKESH KUMAR</t>
  </si>
  <si>
    <t>0107 A00 03000420</t>
  </si>
  <si>
    <t>SNEH LATA BHATIA</t>
  </si>
  <si>
    <t>0105 B00 03000421</t>
  </si>
  <si>
    <t>AJIT SINGH</t>
  </si>
  <si>
    <t>01045 B00 03000424</t>
  </si>
  <si>
    <t>RENU WALIA</t>
  </si>
  <si>
    <t>01033 B00 03000425</t>
  </si>
  <si>
    <t>M.R. KHAN</t>
  </si>
  <si>
    <t>0107 B00 03000426</t>
  </si>
  <si>
    <t>NAND KISHORE ARORA</t>
  </si>
  <si>
    <t>01028 E00 03000427</t>
  </si>
  <si>
    <t>MAHENDRA GUPTA</t>
  </si>
  <si>
    <t>01024 E00 03000429</t>
  </si>
  <si>
    <t>VEENA KATYAL</t>
  </si>
  <si>
    <t>01033 E00 03000434</t>
  </si>
  <si>
    <t>JAYESH KHARBANDA</t>
  </si>
  <si>
    <t>01028 E00 03000436</t>
  </si>
  <si>
    <t>SAMRAT SABHARWAL</t>
  </si>
  <si>
    <t>01024 E00 03000438</t>
  </si>
  <si>
    <t>S.L. MALHOTRA</t>
  </si>
  <si>
    <t>01033 B00 03000443</t>
  </si>
  <si>
    <t>V.K. KHANNA</t>
  </si>
  <si>
    <t>01028 B00 03000446</t>
  </si>
  <si>
    <t>SATISH MOHAN GANJU</t>
  </si>
  <si>
    <t>01029 E00 03000453</t>
  </si>
  <si>
    <t>GIRISH BHATIA</t>
  </si>
  <si>
    <t>0107 B00 03000457</t>
  </si>
  <si>
    <t>SUMAN KANODIA</t>
  </si>
  <si>
    <t>01047 E00 03000458</t>
  </si>
  <si>
    <t>INSIGHT COURIERS</t>
  </si>
  <si>
    <t>0105 B00 03000460</t>
  </si>
  <si>
    <t>MOHIT KUMAR CHADHA</t>
  </si>
  <si>
    <t>01037 E00 03000461</t>
  </si>
  <si>
    <t>GURBINDER SINGH</t>
  </si>
  <si>
    <t>01033 B00 03000463</t>
  </si>
  <si>
    <t>KALATEX</t>
  </si>
  <si>
    <t>0105 B00 03000466</t>
  </si>
  <si>
    <t>RAJINDRA SINGH</t>
  </si>
  <si>
    <t>01032 E00 03000467</t>
  </si>
  <si>
    <t>RITESH RASTOGI</t>
  </si>
  <si>
    <t>01028 E00 03000474</t>
  </si>
  <si>
    <t>LEELA .S</t>
  </si>
  <si>
    <t>0105 B00 03000477</t>
  </si>
  <si>
    <t>VINITA KOHLI</t>
  </si>
  <si>
    <t>01033 B00 03000479</t>
  </si>
  <si>
    <t>AVTAR SINGH KHANIJOUN</t>
  </si>
  <si>
    <t>01028 E00 03000480</t>
  </si>
  <si>
    <t>UTTAM CHAND WADHWA</t>
  </si>
  <si>
    <t>01010 B00 03000481</t>
  </si>
  <si>
    <t>M. L. VIJ</t>
  </si>
  <si>
    <t>01033 B00 03000482</t>
  </si>
  <si>
    <t>R.P. SOOD</t>
  </si>
  <si>
    <t>0104 E00 03000485</t>
  </si>
  <si>
    <t>NEELAM TAHILIANI                        _x000C_</t>
  </si>
  <si>
    <t>01028 E00 03000488</t>
  </si>
  <si>
    <t>ARUN KUMAR SABHARWAL</t>
  </si>
  <si>
    <t>01028 E00 03000489</t>
  </si>
  <si>
    <t>01033 B00 03000490</t>
  </si>
  <si>
    <t>HARISH BEDI</t>
  </si>
  <si>
    <t>0107 A00 03000492</t>
  </si>
  <si>
    <t>VIRENDRA KUMAR JAIN</t>
  </si>
  <si>
    <t>01039 B00 03000495</t>
  </si>
  <si>
    <t>SHYAMALI BISWAS</t>
  </si>
  <si>
    <t>01028 E00 03000501</t>
  </si>
  <si>
    <t>PIYUSH BHUTANI</t>
  </si>
  <si>
    <t>01032 E00 03000503</t>
  </si>
  <si>
    <t>VARDAAN SAREE EMPORIUM</t>
  </si>
  <si>
    <t>01025 E00 03000505</t>
  </si>
  <si>
    <t>Y.KUMAR</t>
  </si>
  <si>
    <t>01025 E00 03000506</t>
  </si>
  <si>
    <t>DEEPA SHARMA</t>
  </si>
  <si>
    <t>01028 B00 03000509</t>
  </si>
  <si>
    <t>KANWAL BHALLA</t>
  </si>
  <si>
    <t>01022 A00 03000511</t>
  </si>
  <si>
    <t>N.V. INTERNATIONAL</t>
  </si>
  <si>
    <t>01028 E00 03000512</t>
  </si>
  <si>
    <t>SUNIL AGRAWAL</t>
  </si>
  <si>
    <t>0104 E00 03000513</t>
  </si>
  <si>
    <t>MOHD.MAQSOODUL HAQ</t>
  </si>
  <si>
    <t>01028 E00 03000517</t>
  </si>
  <si>
    <t>BELA SACHDEVA</t>
  </si>
  <si>
    <t>01028 E00 03000519</t>
  </si>
  <si>
    <t>HARISH KHANNA</t>
  </si>
  <si>
    <t>0107 A00 03000523</t>
  </si>
  <si>
    <t>DARSHAN SINGH NAGI</t>
  </si>
  <si>
    <t>01032 E00 03000531</t>
  </si>
  <si>
    <t>DINESH NARAIN SAKSENA</t>
  </si>
  <si>
    <t>01032 E00 03000532</t>
  </si>
  <si>
    <t>SHIAM KUMAR BHARADWAJ</t>
  </si>
  <si>
    <t>0104 E00 03000536</t>
  </si>
  <si>
    <t>0106 E00 03000538</t>
  </si>
  <si>
    <t>NIPUN KAIN</t>
  </si>
  <si>
    <t>0105 B00 03000540</t>
  </si>
  <si>
    <t>FEROZ KHAN</t>
  </si>
  <si>
    <t>0106 E00 03000542</t>
  </si>
  <si>
    <t>KRISHNA BALDEO MISRA</t>
  </si>
  <si>
    <t>01030 B00 03000544</t>
  </si>
  <si>
    <t>SURESH PRATAP SINGH</t>
  </si>
  <si>
    <t>01024 E00 03000551</t>
  </si>
  <si>
    <t>PUNNOOSE THARYAN</t>
  </si>
  <si>
    <t>01031 E00 03000552</t>
  </si>
  <si>
    <t>AMBAREESHA AGRAWAL</t>
  </si>
  <si>
    <t>01031 E00 03000553</t>
  </si>
  <si>
    <t>PANKAJ SAIGAL</t>
  </si>
  <si>
    <t>01038 E00 03000554</t>
  </si>
  <si>
    <t>NARESH KUMAR SHARMA</t>
  </si>
  <si>
    <t>0107 A00 03000557</t>
  </si>
  <si>
    <t>01028 E00 03000558</t>
  </si>
  <si>
    <t>USHA PANDIT</t>
  </si>
  <si>
    <t>01046 A00 03000565</t>
  </si>
  <si>
    <t>01028 A00 03000566</t>
  </si>
  <si>
    <t>P.K. KAUL</t>
  </si>
  <si>
    <t>01028 B00 03000567</t>
  </si>
  <si>
    <t>R.N. SETHI</t>
  </si>
  <si>
    <t>0106 E00 03000569</t>
  </si>
  <si>
    <t>PRADEEP MADHOK</t>
  </si>
  <si>
    <t>01030 B00 03000578</t>
  </si>
  <si>
    <t>RAKESH MEHTA</t>
  </si>
  <si>
    <t>01040 B00 03000579</t>
  </si>
  <si>
    <t>SANDEEP KUMAR</t>
  </si>
  <si>
    <t>01028 B00 03000581</t>
  </si>
  <si>
    <t>ONKAR SINGH KHURANA</t>
  </si>
  <si>
    <t>01028 B00 03000582</t>
  </si>
  <si>
    <t>GURMEET SINGH KHURANA</t>
  </si>
  <si>
    <t>01028 E00 03000583</t>
  </si>
  <si>
    <t>NILAY KUMAR MITTAL</t>
  </si>
  <si>
    <t>01028 B00 03000584</t>
  </si>
  <si>
    <t>MOHANLAL KESWANI</t>
  </si>
  <si>
    <t>0108 B00 03000585</t>
  </si>
  <si>
    <t>JAGDISH SHARMA</t>
  </si>
  <si>
    <t>01040 A00 03000586</t>
  </si>
  <si>
    <t>KAUSHAL KUMAR</t>
  </si>
  <si>
    <t>01028 E00 03000593</t>
  </si>
  <si>
    <t>MOHD HAROON</t>
  </si>
  <si>
    <t>01042 B00 03000595</t>
  </si>
  <si>
    <t>SATISH ARORA</t>
  </si>
  <si>
    <t>0107 A00 03000596</t>
  </si>
  <si>
    <t>GAUTAM DHIR</t>
  </si>
  <si>
    <t>01032 B00 03000597</t>
  </si>
  <si>
    <t>POONAM AHLUWALIA</t>
  </si>
  <si>
    <t>0108 B00 03000598</t>
  </si>
  <si>
    <t>JAG PRAVESH GOEL</t>
  </si>
  <si>
    <t>01031 E00 03000602</t>
  </si>
  <si>
    <t>JAGDISH LAL LAKHANPAL</t>
  </si>
  <si>
    <t>01046 A00 03000603</t>
  </si>
  <si>
    <t>A.K. RAWAT</t>
  </si>
  <si>
    <t>01028 E00 03000605</t>
  </si>
  <si>
    <t>KASHMIR ART PALACE</t>
  </si>
  <si>
    <t>0108 B00 03000606</t>
  </si>
  <si>
    <t>RAVIK PASSI                             _x000C_</t>
  </si>
  <si>
    <t>01028 B00 03000608</t>
  </si>
  <si>
    <t>RAVINDER PAL SINGH LAMBA</t>
  </si>
  <si>
    <t>01028 B00 03000616</t>
  </si>
  <si>
    <t>GURJIT SINGH</t>
  </si>
  <si>
    <t>01028 E00 03000618</t>
  </si>
  <si>
    <t>PREM K. KHARABANDA</t>
  </si>
  <si>
    <t>01039 E00 03000619</t>
  </si>
  <si>
    <t>TAPAS KR.DEB BARMAN</t>
  </si>
  <si>
    <t>0107 A00 03000622</t>
  </si>
  <si>
    <t>DELHI FORGINGS &amp; STAMPINGS PVT.LTD.</t>
  </si>
  <si>
    <t>01028 E00 03000623</t>
  </si>
  <si>
    <t>VINOOD KHANNA</t>
  </si>
  <si>
    <t>01040 B00 03000624</t>
  </si>
  <si>
    <t>SANTOSH GROVER</t>
  </si>
  <si>
    <t>01022 B00 03000634</t>
  </si>
  <si>
    <t>COSMO EMPLOYEES GENERAL WELFARE ASSOC.</t>
  </si>
  <si>
    <t>01024 E00 03000637</t>
  </si>
  <si>
    <t>NEWTON JACOB</t>
  </si>
  <si>
    <t>01028 E00 03000638</t>
  </si>
  <si>
    <t>S.K. KATARIA</t>
  </si>
  <si>
    <t>01041 A00 03000643</t>
  </si>
  <si>
    <t>CRT ENGINEERING PVT.LTD.</t>
  </si>
  <si>
    <t>01028 B00 03000644</t>
  </si>
  <si>
    <t>SURJIT SINGH</t>
  </si>
  <si>
    <t>01028 B00 03000645</t>
  </si>
  <si>
    <t>GURBAKSH SINGH</t>
  </si>
  <si>
    <t>0107 E00 03000646</t>
  </si>
  <si>
    <t>MEENU DHUPER</t>
  </si>
  <si>
    <t>0108 B00 03000648</t>
  </si>
  <si>
    <t>NEW DAIRY ENGINEERING &amp; TRADING CO.P.LTD</t>
  </si>
  <si>
    <t>01028 E00 03000649</t>
  </si>
  <si>
    <t>ARUN KUMAR JAIN</t>
  </si>
  <si>
    <t>01028 B00 03000651</t>
  </si>
  <si>
    <t>HARINDER K. ANAND</t>
  </si>
  <si>
    <t>01032 B00 03000652</t>
  </si>
  <si>
    <t>JITENDER KUMAR MATTA</t>
  </si>
  <si>
    <t>01028 B00 03000653</t>
  </si>
  <si>
    <t>SUBASH DHAWAN</t>
  </si>
  <si>
    <t>01022 B00 03000655</t>
  </si>
  <si>
    <t>SUKHPREET SINGH NARULA</t>
  </si>
  <si>
    <t>01039 B00 03000659</t>
  </si>
  <si>
    <t>S.S. GHUMAN</t>
  </si>
  <si>
    <t>01032 B00 03000660</t>
  </si>
  <si>
    <t>VIKRANT ELECTRICALS INDUSTRIES PVT.LTD.</t>
  </si>
  <si>
    <t>01031 B00 03000663</t>
  </si>
  <si>
    <t>E. ROSHINI NAYAR</t>
  </si>
  <si>
    <t>01029 E00 03000665</t>
  </si>
  <si>
    <t>CHUNI LAL KAUL</t>
  </si>
  <si>
    <t>0108 B00 03000666</t>
  </si>
  <si>
    <t>ANU PRODUCTS LTD.</t>
  </si>
  <si>
    <t>0108 A00 03000667</t>
  </si>
  <si>
    <t>TANZY FINANCIAL SERVICES LIMITED</t>
  </si>
  <si>
    <t>01029 E00 03000668</t>
  </si>
  <si>
    <t>MAMTA AJMANI</t>
  </si>
  <si>
    <t>0108 B00 03000671</t>
  </si>
  <si>
    <t>SANJU TRIPATHI</t>
  </si>
  <si>
    <t>0105 A00 03000675</t>
  </si>
  <si>
    <t>ABHIJEET PAWN</t>
  </si>
  <si>
    <t>01031 E00 03000682</t>
  </si>
  <si>
    <t>NAVEEN KUMAR ARORA</t>
  </si>
  <si>
    <t>01028 E00 03000686</t>
  </si>
  <si>
    <t>SHASHI KANT</t>
  </si>
  <si>
    <t>01047 E00 03000687</t>
  </si>
  <si>
    <t>Y. M. MAHAJAN</t>
  </si>
  <si>
    <t>01029 E00 03000688</t>
  </si>
  <si>
    <t>RAJIV MATHUR</t>
  </si>
  <si>
    <t>0109 B00 03000694</t>
  </si>
  <si>
    <t>KEWAL ARORA</t>
  </si>
  <si>
    <t>01031 E00 03000695</t>
  </si>
  <si>
    <t>MANISH CHOPRA</t>
  </si>
  <si>
    <t>01029 E00 03000696</t>
  </si>
  <si>
    <t>MANISH SETH</t>
  </si>
  <si>
    <t>01031 B00 03000701</t>
  </si>
  <si>
    <t>AJIT SHARMA</t>
  </si>
  <si>
    <t>01029 E00 03000704</t>
  </si>
  <si>
    <t>AMITA MALHOTRA</t>
  </si>
  <si>
    <t>01029 E00 03000707</t>
  </si>
  <si>
    <t>M.L. SATIJA</t>
  </si>
  <si>
    <t>01029 E00 03000709</t>
  </si>
  <si>
    <t>A.K. KHOSLA</t>
  </si>
  <si>
    <t>01029 B00 03000710</t>
  </si>
  <si>
    <t>INDER SINGH</t>
  </si>
  <si>
    <t>01031 E00 03000711</t>
  </si>
  <si>
    <t>K.L. ALLORIA</t>
  </si>
  <si>
    <t>0108 A00 03000712</t>
  </si>
  <si>
    <t>AAMOD SHARMA</t>
  </si>
  <si>
    <t>01029 B00 03000714</t>
  </si>
  <si>
    <t>SURJEET SINGH</t>
  </si>
  <si>
    <t>0108 B00 03000715</t>
  </si>
  <si>
    <t>VIJAY KUMAR GUPTA</t>
  </si>
  <si>
    <t>01047 E00 03000716</t>
  </si>
  <si>
    <t>EASTERN EXPORTS</t>
  </si>
  <si>
    <t>01030 E00 03000717</t>
  </si>
  <si>
    <t>J.P. GUPTA</t>
  </si>
  <si>
    <t>01030 E00 03000720</t>
  </si>
  <si>
    <t>ANURUP SHARMA</t>
  </si>
  <si>
    <t>01029 B00 03000727</t>
  </si>
  <si>
    <t>GURMEET SINGH BINDRA</t>
  </si>
  <si>
    <t>01030 E00 03000728</t>
  </si>
  <si>
    <t>J. SIKAND                               _x000C_</t>
  </si>
  <si>
    <t>01047 E00 03000730</t>
  </si>
  <si>
    <t>MAHIPATI N R PAWAR</t>
  </si>
  <si>
    <t>01029 E00 03000731</t>
  </si>
  <si>
    <t>PRAVEEN KUMAR</t>
  </si>
  <si>
    <t>0108 A00 03000733</t>
  </si>
  <si>
    <t>MEDTECH DEVICES PRIVATE LIMITED</t>
  </si>
  <si>
    <t>01030 E00 03000734</t>
  </si>
  <si>
    <t>DR INDU BHUSHAN</t>
  </si>
  <si>
    <t>01029 A00 03000735</t>
  </si>
  <si>
    <t>JYOTI KUKREJA</t>
  </si>
  <si>
    <t>01030 E00 03000737</t>
  </si>
  <si>
    <t>PRADEEP KUMAR JAIN</t>
  </si>
  <si>
    <t>0107 A00 03000738</t>
  </si>
  <si>
    <t>A.B. BUILDERS AND LEASING PVT.LIMITED</t>
  </si>
  <si>
    <t>01029 E00 03000739</t>
  </si>
  <si>
    <t>VINEET CHOPRA</t>
  </si>
  <si>
    <t>01030 E00 03000740</t>
  </si>
  <si>
    <t>K.S. WADVA</t>
  </si>
  <si>
    <t>01039 B00 03000743</t>
  </si>
  <si>
    <t>01030 E00 03000747</t>
  </si>
  <si>
    <t>A.H. RIZVI</t>
  </si>
  <si>
    <t>0104 E00 03000748</t>
  </si>
  <si>
    <t>S.K. AHUJA</t>
  </si>
  <si>
    <t>01044 E00 03000751</t>
  </si>
  <si>
    <t>RUSHI C. BAKSHI</t>
  </si>
  <si>
    <t>01031 B00 03000755</t>
  </si>
  <si>
    <t>01030 E00 03000756</t>
  </si>
  <si>
    <t>N.T. THIRANI</t>
  </si>
  <si>
    <t>01029 B00 03000757</t>
  </si>
  <si>
    <t>RAJINDER SANDUJA</t>
  </si>
  <si>
    <t>0104 E00 03000766</t>
  </si>
  <si>
    <t>IPSITA DEY</t>
  </si>
  <si>
    <t>01030 E00 03000768</t>
  </si>
  <si>
    <t>SUSHIL JINDAL</t>
  </si>
  <si>
    <t>01030 E00 03000769</t>
  </si>
  <si>
    <t>G.S. SACHDEV</t>
  </si>
  <si>
    <t>0108 B00 03000771</t>
  </si>
  <si>
    <t>RAMAN BUDHIRAJA</t>
  </si>
  <si>
    <t>0108 B00 03000772</t>
  </si>
  <si>
    <t>MOHINDRA THREADS (P) LTD.</t>
  </si>
  <si>
    <t>0108 B00 03000776</t>
  </si>
  <si>
    <t>MRIDULA</t>
  </si>
  <si>
    <t>01029 B00 03000777</t>
  </si>
  <si>
    <t>S.K. VERMA</t>
  </si>
  <si>
    <t>0108 B00 03000782</t>
  </si>
  <si>
    <t>01030 E00 03000785</t>
  </si>
  <si>
    <t>SANDEEP KUMAR GUPTA</t>
  </si>
  <si>
    <t>01031 B00 03000788</t>
  </si>
  <si>
    <t>HARI OM AGARWAL</t>
  </si>
  <si>
    <t>01031 B00 03000789</t>
  </si>
  <si>
    <t>PRAMOD KUMAR AGARWAL</t>
  </si>
  <si>
    <t>0108 A00 03000793</t>
  </si>
  <si>
    <t>KAMLA GARG</t>
  </si>
  <si>
    <t>01045 A00 03000807</t>
  </si>
  <si>
    <t>MANMEET SINGH</t>
  </si>
  <si>
    <t>01031 B00 03000815</t>
  </si>
  <si>
    <t>SUSHIL GUPTA</t>
  </si>
  <si>
    <t>01029 B00 03000816</t>
  </si>
  <si>
    <t>VIKAS SINGH</t>
  </si>
  <si>
    <t>01030 B00 03000820</t>
  </si>
  <si>
    <t>S. K. VARMA</t>
  </si>
  <si>
    <t>01029 B00 03000821</t>
  </si>
  <si>
    <t>K.L. KAKKAR</t>
  </si>
  <si>
    <t>0108 B00 03000824</t>
  </si>
  <si>
    <t>VINOD VOHRA</t>
  </si>
  <si>
    <t>0108 E00 03000825</t>
  </si>
  <si>
    <t>CONVERTED ENGINEERS PVT.LTD.</t>
  </si>
  <si>
    <t>01039 B00 03000826</t>
  </si>
  <si>
    <t>P.D. GUPTA</t>
  </si>
  <si>
    <t>01027 B00 03000828</t>
  </si>
  <si>
    <t>PRADEEP DHINGRA</t>
  </si>
  <si>
    <t>0107 A00 03000833</t>
  </si>
  <si>
    <t>AJAY SIKKA</t>
  </si>
  <si>
    <t>01017 B00 03000842</t>
  </si>
  <si>
    <t>AMIT MUNJAL</t>
  </si>
  <si>
    <t>0105 E00 03000846</t>
  </si>
  <si>
    <t>RAJ KUMAR AWASTHI</t>
  </si>
  <si>
    <t>01039 B00 03000860</t>
  </si>
  <si>
    <t>R.N. BAJPAI</t>
  </si>
  <si>
    <t>01045 A00 03000871</t>
  </si>
  <si>
    <t>MADANLAL GOEL</t>
  </si>
  <si>
    <t>01022 B00 03000873</t>
  </si>
  <si>
    <t>ORIENTAL RUGS PRIVATE LIMITED</t>
  </si>
  <si>
    <t>01031 B00 03000874</t>
  </si>
  <si>
    <t>ARVIND UPPAL</t>
  </si>
  <si>
    <t>01024 E00 03000884</t>
  </si>
  <si>
    <t>SUBHASH GAHLAT</t>
  </si>
  <si>
    <t>01028 E00 03000885</t>
  </si>
  <si>
    <t>ASHOK K. JAIN</t>
  </si>
  <si>
    <t>01028 E00 03000897</t>
  </si>
  <si>
    <t>S. JASWANT SINGH</t>
  </si>
  <si>
    <t>01029 E00 03000898</t>
  </si>
  <si>
    <t>NAVYUG SILK MILLS</t>
  </si>
  <si>
    <t>01029 E00 03000899</t>
  </si>
  <si>
    <t>VINAY KAPOOR</t>
  </si>
  <si>
    <t>01029 E00 03000900</t>
  </si>
  <si>
    <t>SUBASH C. ARORA                         _x000C_</t>
  </si>
  <si>
    <t>01029 E00 03000905</t>
  </si>
  <si>
    <t>MOHD.RAFEY LALRI</t>
  </si>
  <si>
    <t>01029 E00 03000906</t>
  </si>
  <si>
    <t>VIKAS KUMAR</t>
  </si>
  <si>
    <t>0105 E00 03000939</t>
  </si>
  <si>
    <t>KANWAL NATH AGARWAL</t>
  </si>
  <si>
    <t>0105 E00 03000940</t>
  </si>
  <si>
    <t>KAILASH NATH AGGARWAL</t>
  </si>
  <si>
    <t>01031 B00 03000942</t>
  </si>
  <si>
    <t>GIRISH CHAUDHRY</t>
  </si>
  <si>
    <t>01031 B00 03000944</t>
  </si>
  <si>
    <t>S. VISHWANATHAN IYER</t>
  </si>
  <si>
    <t>01031 A00 03000946</t>
  </si>
  <si>
    <t>SAMPTECH ENGINEERING PVT.LTD.</t>
  </si>
  <si>
    <t>01023 B00 03000949</t>
  </si>
  <si>
    <t>AVINASH KULKARNI</t>
  </si>
  <si>
    <t>01031 B00 03000959</t>
  </si>
  <si>
    <t>INDERJEET SINGH CHAWLA</t>
  </si>
  <si>
    <t>0108 E00 03000960</t>
  </si>
  <si>
    <t>DHANANJAYA AGRAWAL</t>
  </si>
  <si>
    <t>01030 B00 03000961</t>
  </si>
  <si>
    <t>MANVINDER SAWHNEY</t>
  </si>
  <si>
    <t>01031 B00 03000962</t>
  </si>
  <si>
    <t>D. NAINANI</t>
  </si>
  <si>
    <t>01031 B00 03000963</t>
  </si>
  <si>
    <t>DEEPAK THAKUR</t>
  </si>
  <si>
    <t>01030 B00 03000964</t>
  </si>
  <si>
    <t>RAVI KUMAR SONI</t>
  </si>
  <si>
    <t>01030 B00 03000965</t>
  </si>
  <si>
    <t>01038 B00 03000967</t>
  </si>
  <si>
    <t>KEWALRAMANI HATCHERIES</t>
  </si>
  <si>
    <t>01023 B00 03000968</t>
  </si>
  <si>
    <t>PRATRAP VERMA</t>
  </si>
  <si>
    <t>0109 B00 03000969</t>
  </si>
  <si>
    <t>SATYA PAL MADAN</t>
  </si>
  <si>
    <t>01031 B00 03000970</t>
  </si>
  <si>
    <t>RAKESH AGNIHOTRI</t>
  </si>
  <si>
    <t>01023 B00 03000971</t>
  </si>
  <si>
    <t>RAJENDRA SHARMA</t>
  </si>
  <si>
    <t>01039 A00 03000972</t>
  </si>
  <si>
    <t>R.N. AHUJA</t>
  </si>
  <si>
    <t>0109 B00 03000982</t>
  </si>
  <si>
    <t>RAMA DUBEY</t>
  </si>
  <si>
    <t>01038 B00 03000983</t>
  </si>
  <si>
    <t>S.K. GAMBHIR</t>
  </si>
  <si>
    <t>01031 B00 03000985</t>
  </si>
  <si>
    <t>PREM AGGARWAL</t>
  </si>
  <si>
    <t>0105 E00 03000991</t>
  </si>
  <si>
    <t>PUSHPA SEGAL</t>
  </si>
  <si>
    <t>0108 E00 03000995</t>
  </si>
  <si>
    <t>JITENDRA PAL SINGH</t>
  </si>
  <si>
    <t>01023 B00 03000996</t>
  </si>
  <si>
    <t>01021 E00 03000998</t>
  </si>
  <si>
    <t>SUSHMA GUPTA</t>
  </si>
  <si>
    <t>0109 B00 03000999</t>
  </si>
  <si>
    <t>PRADEEP KUMAR TEWARI</t>
  </si>
  <si>
    <t>0109 B00 03001000</t>
  </si>
  <si>
    <t>ISRAR A. KHAN</t>
  </si>
  <si>
    <t>01048 E00 03001017</t>
  </si>
  <si>
    <t>ANIL BAGGA</t>
  </si>
  <si>
    <t>0109 B00 03001018</t>
  </si>
  <si>
    <t>USHA SARAF</t>
  </si>
  <si>
    <t>01039 A00 03001019</t>
  </si>
  <si>
    <t>ARVIND BHARDWAJ</t>
  </si>
  <si>
    <t>0109 B00 03001027</t>
  </si>
  <si>
    <t>GURWANT SINGH CHINNA</t>
  </si>
  <si>
    <t>0104 E00 03001028</t>
  </si>
  <si>
    <t>N.C. TREHAN</t>
  </si>
  <si>
    <t>01031 A00 03001038</t>
  </si>
  <si>
    <t>RAJINDER MOHAN AGARWAL</t>
  </si>
  <si>
    <t>0102 E00 03001041</t>
  </si>
  <si>
    <t>RUPA</t>
  </si>
  <si>
    <t>01048 E00 03001043</t>
  </si>
  <si>
    <t>0109 B00 03001044</t>
  </si>
  <si>
    <t>CSI TELECOMS PVT.LTD.</t>
  </si>
  <si>
    <t>01010 B00 03001045</t>
  </si>
  <si>
    <t>N.RAHEJA</t>
  </si>
  <si>
    <t>01010 B00 03001048</t>
  </si>
  <si>
    <t>01010 B00 03001056</t>
  </si>
  <si>
    <t>RAMAN MEHRA</t>
  </si>
  <si>
    <t>01025 E00 03001061</t>
  </si>
  <si>
    <t>SUPREME OFFSET PRESS</t>
  </si>
  <si>
    <t>01010 B00 03001065</t>
  </si>
  <si>
    <t>AJIT KUMAR BANERJIE</t>
  </si>
  <si>
    <t>01035 E00 03001068</t>
  </si>
  <si>
    <t>ALKA AGGARWAL</t>
  </si>
  <si>
    <t>01010 B00 03001075</t>
  </si>
  <si>
    <t>ANIL KUMAR GUPTA</t>
  </si>
  <si>
    <t>01010 B00 03001076</t>
  </si>
  <si>
    <t>ARVIND VIKRAM CHAUDHARY</t>
  </si>
  <si>
    <t>01023 A00 03001097</t>
  </si>
  <si>
    <t>HERO STEELS LTD.</t>
  </si>
  <si>
    <t>0108 A00 03001099</t>
  </si>
  <si>
    <t>AMRIK SINGH</t>
  </si>
  <si>
    <t>0108 A00 03001101</t>
  </si>
  <si>
    <t>M.K. CHAWLA                             _x000C_</t>
  </si>
  <si>
    <t>0108 A00 03001102</t>
  </si>
  <si>
    <t>FASHION MAKERS INDIA PVT.LTD.</t>
  </si>
  <si>
    <t>0108 A00 03001104</t>
  </si>
  <si>
    <t>SNIGDHA BISWAS</t>
  </si>
  <si>
    <t>0108 A00 03001105</t>
  </si>
  <si>
    <t>ASHOK GHOSH</t>
  </si>
  <si>
    <t>01031 B00 03001106</t>
  </si>
  <si>
    <t>GADEO ELECTRONICS</t>
  </si>
  <si>
    <t>01010 B00 03001111</t>
  </si>
  <si>
    <t>SANJEEV SAURABH</t>
  </si>
  <si>
    <t>01048 E00 03001118</t>
  </si>
  <si>
    <t>NEETA KHANNA</t>
  </si>
  <si>
    <t>01025 B00 03001120</t>
  </si>
  <si>
    <t>VIJAY KUMAR CHOPRA</t>
  </si>
  <si>
    <t>0108 E00 03001124</t>
  </si>
  <si>
    <t>S.B. ARORA</t>
  </si>
  <si>
    <t>0109 A00 03001128</t>
  </si>
  <si>
    <t>KAPOOR JEWELLERS</t>
  </si>
  <si>
    <t>01039 A00 03001141</t>
  </si>
  <si>
    <t>MUKESH AGGARWAL</t>
  </si>
  <si>
    <t>0109 A00 03001153</t>
  </si>
  <si>
    <t>KANWAL LUTHRA</t>
  </si>
  <si>
    <t>0102 E00 03001160</t>
  </si>
  <si>
    <t>VINAY DUGGAL</t>
  </si>
  <si>
    <t>01018 E00 03001168</t>
  </si>
  <si>
    <t>SUBHASH CHANDRA SAHU</t>
  </si>
  <si>
    <t>01023 B00 03001172</t>
  </si>
  <si>
    <t>J.J. DESHMUKH</t>
  </si>
  <si>
    <t>0103 E00 03001174</t>
  </si>
  <si>
    <t>LEKHA MAYOR</t>
  </si>
  <si>
    <t>01043 E00 03001175</t>
  </si>
  <si>
    <t>AJAY KUMAR</t>
  </si>
  <si>
    <t>01040 E00 03001180</t>
  </si>
  <si>
    <t>ABHIJIT ROY</t>
  </si>
  <si>
    <t>0109 A00 03001184</t>
  </si>
  <si>
    <t>DEEPAK SEHGAL</t>
  </si>
  <si>
    <t>01029 E00 03001196</t>
  </si>
  <si>
    <t>VIPIN SAXENA</t>
  </si>
  <si>
    <t>01031 E00 03001197</t>
  </si>
  <si>
    <t>MUNEESH BHALLA</t>
  </si>
  <si>
    <t>01030 E00 03001202</t>
  </si>
  <si>
    <t>RENU NAYYAR</t>
  </si>
  <si>
    <t>01041 E00 03001203</t>
  </si>
  <si>
    <t>ANIL BAHL</t>
  </si>
  <si>
    <t>01030 E00 03001204</t>
  </si>
  <si>
    <t>ASHOK CHOPRA</t>
  </si>
  <si>
    <t>01029 E00 03001208</t>
  </si>
  <si>
    <t>SHRI BHAGWAN GOEL</t>
  </si>
  <si>
    <t>0106 E00 03001217</t>
  </si>
  <si>
    <t>R.K. SACHDEV</t>
  </si>
  <si>
    <t>01030 E00 03001219</t>
  </si>
  <si>
    <t>AMIT S. KATYAL</t>
  </si>
  <si>
    <t>01027 B00 03001220</t>
  </si>
  <si>
    <t>I.S. BAWEJA</t>
  </si>
  <si>
    <t>01024 E00 03001223</t>
  </si>
  <si>
    <t>RAWAT JAIN</t>
  </si>
  <si>
    <t>01029 E00 03001224</t>
  </si>
  <si>
    <t>LAVNEET GYANI</t>
  </si>
  <si>
    <t>01017 B00 03001226</t>
  </si>
  <si>
    <t>LALIT KUMAR KHANNA</t>
  </si>
  <si>
    <t>0107 A00 03001229</t>
  </si>
  <si>
    <t>SUDEEP KUMAR POTDAR</t>
  </si>
  <si>
    <t>01012 B00 03001241</t>
  </si>
  <si>
    <t>01011 E00 03001243</t>
  </si>
  <si>
    <t>MANOJ KUMAR DAHIYA</t>
  </si>
  <si>
    <t>0109 A00 03001250</t>
  </si>
  <si>
    <t>PANEX OVERSEAS</t>
  </si>
  <si>
    <t>0108 E00 03001256</t>
  </si>
  <si>
    <t>RAVI JAIN</t>
  </si>
  <si>
    <t>01022 A00 03001272</t>
  </si>
  <si>
    <t>NEELAM CHANDRA JAIN</t>
  </si>
  <si>
    <t>0109 A00 03001291</t>
  </si>
  <si>
    <t>GOPSONS PAPERS PVT LTD</t>
  </si>
  <si>
    <t>0109 A00 03001292</t>
  </si>
  <si>
    <t>RAM PRAKASH GUPTA</t>
  </si>
  <si>
    <t>0109 A00 03001296</t>
  </si>
  <si>
    <t>SURINDER BANSAL</t>
  </si>
  <si>
    <t>0109 A00 03001297</t>
  </si>
  <si>
    <t>MAHESH MEHTA</t>
  </si>
  <si>
    <t>01023 A00 03001298</t>
  </si>
  <si>
    <t>DECOLINKERS</t>
  </si>
  <si>
    <t>01020 E00 03001325</t>
  </si>
  <si>
    <t>ABHIJEET MUKHERJI</t>
  </si>
  <si>
    <t>01034 A00 03001335</t>
  </si>
  <si>
    <t>GAJENDRA DUBLISH</t>
  </si>
  <si>
    <t>0102 E00 03001339</t>
  </si>
  <si>
    <t>J.S. BHAIKA</t>
  </si>
  <si>
    <t>0103 E00 03001341</t>
  </si>
  <si>
    <t>J.S BHAIKA</t>
  </si>
  <si>
    <t>0104 E00 03001343</t>
  </si>
  <si>
    <t>HARPREET SINGH</t>
  </si>
  <si>
    <t>0103 E00 03001344</t>
  </si>
  <si>
    <t>MANMOHAN JAKHAR</t>
  </si>
  <si>
    <t>0104 E00 03001345</t>
  </si>
  <si>
    <t>VIPINJEET KAUR</t>
  </si>
  <si>
    <t>01031 E00 03001348</t>
  </si>
  <si>
    <t>PARVEEN SHARMA</t>
  </si>
  <si>
    <t>0109 A00 03001350</t>
  </si>
  <si>
    <t>GOPAL NARAIN                            _x000C_</t>
  </si>
  <si>
    <t>01020 E00 03001357</t>
  </si>
  <si>
    <t>SURINDER KUMAR KHANNA</t>
  </si>
  <si>
    <t>01012 B00 03001365</t>
  </si>
  <si>
    <t>PRADEEP AGRAWAL</t>
  </si>
  <si>
    <t>0109 A00 03001381</t>
  </si>
  <si>
    <t>RAJESH MONGA</t>
  </si>
  <si>
    <t>01015 E00 03001389</t>
  </si>
  <si>
    <t>SUNIL K. GOYAL</t>
  </si>
  <si>
    <t>0109 A00 03001390</t>
  </si>
  <si>
    <t>KHEMKA CONTAINERS LTD.</t>
  </si>
  <si>
    <t>01039 A00 03001392</t>
  </si>
  <si>
    <t>T.R. CHAWLA</t>
  </si>
  <si>
    <t>01048 E00 03001395</t>
  </si>
  <si>
    <t>RESTON COIR INDIA PVT LTD</t>
  </si>
  <si>
    <t>0109 A00 03001406</t>
  </si>
  <si>
    <t>PARAMOUNT POLYMERS PVT. LTD.</t>
  </si>
  <si>
    <t>01014 B00 03001420</t>
  </si>
  <si>
    <t>MAHENDRA SINGH BINAYAK</t>
  </si>
  <si>
    <t>01025 E00 03001423</t>
  </si>
  <si>
    <t>SURENDRA KUMAR JAIN</t>
  </si>
  <si>
    <t>0109 A00 03001425</t>
  </si>
  <si>
    <t>GREENWOOD SYSTEMS &amp; CONTROLS</t>
  </si>
  <si>
    <t>01010 A00 03001443</t>
  </si>
  <si>
    <t>MANINDERJIT SINGH</t>
  </si>
  <si>
    <t>0103 E00 03001457</t>
  </si>
  <si>
    <t>AJAY MEHTA</t>
  </si>
  <si>
    <t>01023 A00 03001459</t>
  </si>
  <si>
    <t>GURMEET SINGH GILL</t>
  </si>
  <si>
    <t>0104 E00 03001467</t>
  </si>
  <si>
    <t>JASUPDESH SINGH SHOTA</t>
  </si>
  <si>
    <t>01010 A00 03001471</t>
  </si>
  <si>
    <t>J.S. SETHI</t>
  </si>
  <si>
    <t>01013 E00 03001472</t>
  </si>
  <si>
    <t>ASHOK AGGARWAL</t>
  </si>
  <si>
    <t>0109 E00 03001473</t>
  </si>
  <si>
    <t>SANJEEV GARG</t>
  </si>
  <si>
    <t>01024 A00 03001476</t>
  </si>
  <si>
    <t>DAVINDER SINGH RIAT</t>
  </si>
  <si>
    <t>0108 E00 03001499</t>
  </si>
  <si>
    <t>GURMEET SINGH</t>
  </si>
  <si>
    <t>01023 A00 03001500</t>
  </si>
  <si>
    <t>ATUL MEHROTRA</t>
  </si>
  <si>
    <t>0108 E00 03001501</t>
  </si>
  <si>
    <t>ANIL CHAUDHARY</t>
  </si>
  <si>
    <t>01024 A00 03001502</t>
  </si>
  <si>
    <t>R K GUPTA</t>
  </si>
  <si>
    <t>01025 A00 03001503</t>
  </si>
  <si>
    <t>ANIL MAHINDRA</t>
  </si>
  <si>
    <t>01010 A00 03001507</t>
  </si>
  <si>
    <t>ASHOK KUMAR PURI</t>
  </si>
  <si>
    <t>01024 A00 03001508</t>
  </si>
  <si>
    <t>0107 E00 03001509</t>
  </si>
  <si>
    <t>BHARAT BHUSHAN MALHOTRA</t>
  </si>
  <si>
    <t>0103 E00 03001510</t>
  </si>
  <si>
    <t>R.S. MUKUL</t>
  </si>
  <si>
    <t>0103 E00 03001520</t>
  </si>
  <si>
    <t>VIKAS ARORA</t>
  </si>
  <si>
    <t>0103 E00 03001521</t>
  </si>
  <si>
    <t>SCHONICA SINGH</t>
  </si>
  <si>
    <t>0103 E00 03001522</t>
  </si>
  <si>
    <t>K.S.BRAR</t>
  </si>
  <si>
    <t>01023 A00 03001556</t>
  </si>
  <si>
    <t>G S BANSAL</t>
  </si>
  <si>
    <t>0108 E00 03001558</t>
  </si>
  <si>
    <t>ASHWANI KUMAR</t>
  </si>
  <si>
    <t>01036 E00 03001564</t>
  </si>
  <si>
    <t>NADINI SINGH</t>
  </si>
  <si>
    <t>01010 A00 03001565</t>
  </si>
  <si>
    <t>KUSHALDEEP SINGH DHILLON</t>
  </si>
  <si>
    <t>01048 E00 03001567</t>
  </si>
  <si>
    <t>TEJMEET SINGH</t>
  </si>
  <si>
    <t>01010 A00 03001570</t>
  </si>
  <si>
    <t>TOUCH WOOD ANAND EXPORTS</t>
  </si>
  <si>
    <t>01047 E00 03001572</t>
  </si>
  <si>
    <t>PRADEEP CHAUDHRY</t>
  </si>
  <si>
    <t>01023 A00 03001577</t>
  </si>
  <si>
    <t>PROMOD KUMAR BHARGAVA</t>
  </si>
  <si>
    <t>01023 A00 03001578</t>
  </si>
  <si>
    <t>ARUN KUMAR ARORA</t>
  </si>
  <si>
    <t>01023 A00 03001579</t>
  </si>
  <si>
    <t>01010 A00 03001580</t>
  </si>
  <si>
    <t>NATIONAL DAIRIES PRODUCTS</t>
  </si>
  <si>
    <t>0103 E00 03001582</t>
  </si>
  <si>
    <t>SANGHI MEDICAL CENTRE PVT.LTD.</t>
  </si>
  <si>
    <t>01010 A00 03001583</t>
  </si>
  <si>
    <t>V P GUPTA</t>
  </si>
  <si>
    <t>01012 E00 03001591</t>
  </si>
  <si>
    <t>ASHWINI TALWAR</t>
  </si>
  <si>
    <t>01020 E00 03001594</t>
  </si>
  <si>
    <t>MRUGANK INVESTMENT PVT.LTD.</t>
  </si>
  <si>
    <t>01023 A00 03001601</t>
  </si>
  <si>
    <t>RAKESH MEHANDRU</t>
  </si>
  <si>
    <t>01018 E00 03001604</t>
  </si>
  <si>
    <t>GETAMBER ANAND</t>
  </si>
  <si>
    <t>01047 E00 03001613</t>
  </si>
  <si>
    <t>ALOK MATHUR</t>
  </si>
  <si>
    <t>01010 A00 03001614</t>
  </si>
  <si>
    <t>NEETA TRIVEDI                           _x000C_</t>
  </si>
  <si>
    <t>01039 A00 03001615</t>
  </si>
  <si>
    <t>HARBHJAN SINGH</t>
  </si>
  <si>
    <t>01010 A00 03001616</t>
  </si>
  <si>
    <t>PIE INTERNATIONAL PVT LTD</t>
  </si>
  <si>
    <t>0108 B00 03001630</t>
  </si>
  <si>
    <t>SUNEETA MEHROTRA</t>
  </si>
  <si>
    <t>0104 E00 03001642</t>
  </si>
  <si>
    <t>KAPOOR MEDICAL CENTRE</t>
  </si>
  <si>
    <t>01040 E00 03001643</t>
  </si>
  <si>
    <t>AMITABH KHANDELWAL</t>
  </si>
  <si>
    <t>01023 A00 03001644</t>
  </si>
  <si>
    <t>ANU BAKSHI</t>
  </si>
  <si>
    <t>0104 E00 03001655</t>
  </si>
  <si>
    <t>AJAY PAL SINGH</t>
  </si>
  <si>
    <t>01010 A00 03001656</t>
  </si>
  <si>
    <t>JIWANDEEP SINGH GHAI</t>
  </si>
  <si>
    <t>0104 E00 03001659</t>
  </si>
  <si>
    <t>PARVEEN SIBIA</t>
  </si>
  <si>
    <t>01010 A00 03001661</t>
  </si>
  <si>
    <t>PRINCE RUBBER INDUSTRIES</t>
  </si>
  <si>
    <t>01016 E00 03001662</t>
  </si>
  <si>
    <t>ARUN MITTAL</t>
  </si>
  <si>
    <t>01047 E00 03001666</t>
  </si>
  <si>
    <t>SUNITA GARG</t>
  </si>
  <si>
    <t>01010 A00 03001690</t>
  </si>
  <si>
    <t>KAMAL KUMAR SAWHENY</t>
  </si>
  <si>
    <t>0104 E00 03001712</t>
  </si>
  <si>
    <t>V N GOENKA</t>
  </si>
  <si>
    <t>01028 E00 03001713</t>
  </si>
  <si>
    <t>SHRUTI GUPTA</t>
  </si>
  <si>
    <t>0109 A00 03001757</t>
  </si>
  <si>
    <t>01022 E00 03001785</t>
  </si>
  <si>
    <t>PRAKASH MANI SADH</t>
  </si>
  <si>
    <t>01047 E00 03001786</t>
  </si>
  <si>
    <t>01010 A00 03001787</t>
  </si>
  <si>
    <t>MEENA THUKRAL</t>
  </si>
  <si>
    <t>0109 A00 03001788</t>
  </si>
  <si>
    <t>MUKUL THUKRAL</t>
  </si>
  <si>
    <t>01025 A00 03001797</t>
  </si>
  <si>
    <t>GEETA GHAI</t>
  </si>
  <si>
    <t>0104 E00 03001798</t>
  </si>
  <si>
    <t>GURJEET SINGH GREWAL</t>
  </si>
  <si>
    <t>01047 E00 03001809</t>
  </si>
  <si>
    <t>MADHUR VIKRAM GOSAIN</t>
  </si>
  <si>
    <t>01047 E00 03001832</t>
  </si>
  <si>
    <t>0104 E00 03001838</t>
  </si>
  <si>
    <t>ANIL SACHDEVA</t>
  </si>
  <si>
    <t>01026 A00 03001843</t>
  </si>
  <si>
    <t>INDERJIT SINGH SAINI</t>
  </si>
  <si>
    <t>01025 A00 03001844</t>
  </si>
  <si>
    <t>AJAY KUMAR GHAI</t>
  </si>
  <si>
    <t>01024 A00 03001845</t>
  </si>
  <si>
    <t>01042 E00 03001847</t>
  </si>
  <si>
    <t>NAVNEET K. BHASEEN</t>
  </si>
  <si>
    <t>01011 A00 03001848</t>
  </si>
  <si>
    <t>01033 E00 03001865</t>
  </si>
  <si>
    <t>RAJESH JAISWAL</t>
  </si>
  <si>
    <t>0104 E00 03001885</t>
  </si>
  <si>
    <t>SUNIL CHANDRA</t>
  </si>
  <si>
    <t>01040 E00 03001886</t>
  </si>
  <si>
    <t>JOGA SINGH</t>
  </si>
  <si>
    <t>01022 E00 03001896</t>
  </si>
  <si>
    <t>DINESH KASHYAP</t>
  </si>
  <si>
    <t>0104 E00 03001898</t>
  </si>
  <si>
    <t>FIRST CITY REALTORS</t>
  </si>
  <si>
    <t>01048 E00 03001899</t>
  </si>
  <si>
    <t>01047 E00 03001906</t>
  </si>
  <si>
    <t>BHUPINDER SINGH BHATIA</t>
  </si>
  <si>
    <t>01047 E00 03001907</t>
  </si>
  <si>
    <t>SUSHIL KUMAR AGGARWAL</t>
  </si>
  <si>
    <t>01010 A00 03001910</t>
  </si>
  <si>
    <t>JAYCEE AUTOFAB PVT.LTD.</t>
  </si>
  <si>
    <t>0108 B00 03001915</t>
  </si>
  <si>
    <t>DARSHAN KUMAR VERMA</t>
  </si>
  <si>
    <t>01024 E00 03001922</t>
  </si>
  <si>
    <t>01010 A00 03001923</t>
  </si>
  <si>
    <t>SHARAT CHOUDHARY</t>
  </si>
  <si>
    <t>01012 B00 03001927</t>
  </si>
  <si>
    <t>M.K.MITTAL</t>
  </si>
  <si>
    <t>01037 A00 03001928</t>
  </si>
  <si>
    <t>SURESH RATHI &amp; CO.</t>
  </si>
  <si>
    <t>01010 A00 03001929</t>
  </si>
  <si>
    <t>ARUN KUMAR</t>
  </si>
  <si>
    <t>01010 A00 03001930</t>
  </si>
  <si>
    <t>SUNIL CHOWDHARY</t>
  </si>
  <si>
    <t>0104 E00 03001932</t>
  </si>
  <si>
    <t>HARISH KUMAR LALL</t>
  </si>
  <si>
    <t>01047 E00 03001948</t>
  </si>
  <si>
    <t>RAJAN SOOD</t>
  </si>
  <si>
    <t>01047 E00 03001950</t>
  </si>
  <si>
    <t>01042 E00 03001959</t>
  </si>
  <si>
    <t>YOGRAJ DHINGRA                          _x000C_</t>
  </si>
  <si>
    <t>01039 A00 03001960</t>
  </si>
  <si>
    <t>SAROJ MAHESHWARI</t>
  </si>
  <si>
    <t>01047 E00 03001961</t>
  </si>
  <si>
    <t>RAJESH LUTHRA</t>
  </si>
  <si>
    <t>01024 E00 03001962</t>
  </si>
  <si>
    <t>SUDARSHAN MITTAR CHADHA</t>
  </si>
  <si>
    <t>01046 E00 03001964</t>
  </si>
  <si>
    <t>SURINDER MARWAH</t>
  </si>
  <si>
    <t>01046 E00 03001965</t>
  </si>
  <si>
    <t>K K THOMAS</t>
  </si>
  <si>
    <t>01046 E00 03001966</t>
  </si>
  <si>
    <t>MOHINDER PAUL SINGH</t>
  </si>
  <si>
    <t>01010 A00 03001971</t>
  </si>
  <si>
    <t>VIKRAM SINGH TANWAR</t>
  </si>
  <si>
    <t>01023 A00 03001976</t>
  </si>
  <si>
    <t>MANAK CHAND MODI</t>
  </si>
  <si>
    <t>0109 A00 03001986</t>
  </si>
  <si>
    <t>NIRMAL SINGH GREWAL</t>
  </si>
  <si>
    <t>01046 E00 03002002</t>
  </si>
  <si>
    <t>ANUPAM KAPOOR</t>
  </si>
  <si>
    <t>01046 E00 03002013</t>
  </si>
  <si>
    <t>DEEPAK K. BHAN</t>
  </si>
  <si>
    <t>0108 E00 03002050</t>
  </si>
  <si>
    <t>S S PASSI</t>
  </si>
  <si>
    <t>01023 E00 03002092</t>
  </si>
  <si>
    <t>BEENA KAPOOR</t>
  </si>
  <si>
    <t>0104 E00 03002111</t>
  </si>
  <si>
    <t>DEVENDER GUPTA</t>
  </si>
  <si>
    <t>01046 E00 03002131</t>
  </si>
  <si>
    <t>J.S.MANHAS</t>
  </si>
  <si>
    <t>0105 E00 03002192</t>
  </si>
  <si>
    <t>JATINDER SINGH PANNU</t>
  </si>
  <si>
    <t>01012 E00 03002203</t>
  </si>
  <si>
    <t>ANAND CHOUDHARY</t>
  </si>
  <si>
    <t>01048 E00 03002204</t>
  </si>
  <si>
    <t>MOHINDER PAL SINGH</t>
  </si>
  <si>
    <t>01011 E00 03002206</t>
  </si>
  <si>
    <t>NIRAJ CHANDRA</t>
  </si>
  <si>
    <t>0108 E00 03002208</t>
  </si>
  <si>
    <t>SUBHASH AGGARAWAL</t>
  </si>
  <si>
    <t>01043 B00 03002289</t>
  </si>
  <si>
    <t>INDER PARDASANI</t>
  </si>
  <si>
    <t>01046 E00 03002296</t>
  </si>
  <si>
    <t>NEERAJ MEHRA</t>
  </si>
  <si>
    <t>0105 E00 03002382</t>
  </si>
  <si>
    <t>PRADEEP KUMAR GHOASH</t>
  </si>
  <si>
    <t>0107 E00 03002406</t>
  </si>
  <si>
    <t>ASHISH WAKHLU</t>
  </si>
  <si>
    <t>01048 E00 03002408</t>
  </si>
  <si>
    <t>VIVEK MITTAL</t>
  </si>
  <si>
    <t>01046 E00 03002454</t>
  </si>
  <si>
    <t>MAGAN RAJ PUROHIT</t>
  </si>
  <si>
    <t>01021 E00 03002474</t>
  </si>
  <si>
    <t>AYUSHI INVESTMENTS PRIVATE LIMITED</t>
  </si>
  <si>
    <t>0101 E00 03002514</t>
  </si>
  <si>
    <t>RENU BAHL</t>
  </si>
  <si>
    <t>0105 E00 03002580</t>
  </si>
  <si>
    <t>RAJESH KUMAR CHUGH</t>
  </si>
  <si>
    <t>01023 E00 03002596</t>
  </si>
  <si>
    <t>A.K.DIXIT</t>
  </si>
  <si>
    <t>0109 B00 03002733</t>
  </si>
  <si>
    <t>GENUINE ENGINEERS PVT LTD</t>
  </si>
  <si>
    <t>0105 E00 03002750</t>
  </si>
  <si>
    <t>SANJAY MALIK</t>
  </si>
  <si>
    <t>0108 E00 03002759</t>
  </si>
  <si>
    <t>TARANDEEP SINGH MARWAH</t>
  </si>
  <si>
    <t>01046 E00 03002760</t>
  </si>
  <si>
    <t>G S BHATIA</t>
  </si>
  <si>
    <t>0105 A00 03002761</t>
  </si>
  <si>
    <t>GUNJAN LAKHANI</t>
  </si>
  <si>
    <t>01038 B00 03002792</t>
  </si>
  <si>
    <t>BHARAT FILLING STATION</t>
  </si>
  <si>
    <t>0108 E00 03002823</t>
  </si>
  <si>
    <t>ANGEL INTERNATIONAL INC</t>
  </si>
  <si>
    <t>01046 E00 03002844</t>
  </si>
  <si>
    <t>PRAN NATH BHANOT</t>
  </si>
  <si>
    <t>01046 E00 03002874</t>
  </si>
  <si>
    <t>NAVINDRA SHANKAR MATHUR</t>
  </si>
  <si>
    <t>01040 B00 03002928</t>
  </si>
  <si>
    <t>VIKRAM KHURANA</t>
  </si>
  <si>
    <t>01022 A00 03002933</t>
  </si>
  <si>
    <t>ANUPRAV INTERNATIONAL</t>
  </si>
  <si>
    <t>0106 E00 03002946</t>
  </si>
  <si>
    <t>KANT SAMEER YADAV</t>
  </si>
  <si>
    <t>0108 E00 03002986</t>
  </si>
  <si>
    <t>ANAND KUMAR SRIVASTAVA</t>
  </si>
  <si>
    <t>01010 B00 03003013</t>
  </si>
  <si>
    <t>PRADEEP JAISWAL</t>
  </si>
  <si>
    <t>0107 A00 03003014</t>
  </si>
  <si>
    <t>HIRA LAL AGRAWAL</t>
  </si>
  <si>
    <t>01014 A00 03003091</t>
  </si>
  <si>
    <t>RELIANCE BULK DRUGS &amp; FORMULATIONS LTD</t>
  </si>
  <si>
    <t>0103 E00 03003100</t>
  </si>
  <si>
    <t>J S SANDHU</t>
  </si>
  <si>
    <t>01035 E00 04000001</t>
  </si>
  <si>
    <t>AJAY GUPTA</t>
  </si>
  <si>
    <t>01035 E00 04000002</t>
  </si>
  <si>
    <t>SUHAS CHARUDATAA SHAH</t>
  </si>
  <si>
    <t>01017 E00 04000003</t>
  </si>
  <si>
    <t>MANGALA K SHIVARAM                      _x000C_</t>
  </si>
  <si>
    <t>01035 E00 04000004</t>
  </si>
  <si>
    <t>ANITA SUNIL BHANDURGE</t>
  </si>
  <si>
    <t>01035 E00 04000005</t>
  </si>
  <si>
    <t>KALPANA VIJAYSINHA DESAI</t>
  </si>
  <si>
    <t>01035 B00 04000006</t>
  </si>
  <si>
    <t>RATAN KUMAR JANGRA</t>
  </si>
  <si>
    <t>01026 E00 04000007</t>
  </si>
  <si>
    <t>H.V. VASANT KUMAR</t>
  </si>
  <si>
    <t>01035 E00 04000008</t>
  </si>
  <si>
    <t>REVATI S. MURTHY</t>
  </si>
  <si>
    <t>01035 E00 04000009</t>
  </si>
  <si>
    <t>KIRIT L. PATEL</t>
  </si>
  <si>
    <t>01035 E00 04000022</t>
  </si>
  <si>
    <t>H.M. CHANDRASEKAR</t>
  </si>
  <si>
    <t>01034 E00 04000023</t>
  </si>
  <si>
    <t>P.F. KOTUR</t>
  </si>
  <si>
    <t>01035 E00 04000024</t>
  </si>
  <si>
    <t>VATSAL GUPTA</t>
  </si>
  <si>
    <t>01034 E00 04000026</t>
  </si>
  <si>
    <t>SHER MOHAMED K. PATHAN</t>
  </si>
  <si>
    <t>01037 E00 04000027</t>
  </si>
  <si>
    <t>K.L. MANJUNATHA GUPTA</t>
  </si>
  <si>
    <t>01020 B00 04000028</t>
  </si>
  <si>
    <t>M.N PRASAD</t>
  </si>
  <si>
    <t>01017 B00 04000031</t>
  </si>
  <si>
    <t>DAVINDER SINGH</t>
  </si>
  <si>
    <t>0103 E00 04000032</t>
  </si>
  <si>
    <t>JAYANTH K. IYENGAR</t>
  </si>
  <si>
    <t>01034 E00 04000037</t>
  </si>
  <si>
    <t>RAJENDRA SHAHJI ROA PATIL</t>
  </si>
  <si>
    <t>01034 E00 04000038</t>
  </si>
  <si>
    <t>RANDIP TANAJIRAO MORE</t>
  </si>
  <si>
    <t>01034 E00 04000039</t>
  </si>
  <si>
    <t>ABHIJIT P. SHAH</t>
  </si>
  <si>
    <t>01034 E00 04000040</t>
  </si>
  <si>
    <t>RAVINDRA K. KHOT</t>
  </si>
  <si>
    <t>0107 B00 04000041</t>
  </si>
  <si>
    <t>DILEEP C. PATWARDHAN</t>
  </si>
  <si>
    <t>01034 E00 04000042</t>
  </si>
  <si>
    <t>ASHISH PRABHAKAR SHAH</t>
  </si>
  <si>
    <t>01033 E00 04000043</t>
  </si>
  <si>
    <t>JETHALAL PREMJI CHHEDA</t>
  </si>
  <si>
    <t>01033 E00 04000047</t>
  </si>
  <si>
    <t>APPASAHEB C. PATIL</t>
  </si>
  <si>
    <t>01034 E00 04000048</t>
  </si>
  <si>
    <t>SHIRISH S. SHAH</t>
  </si>
  <si>
    <t>01034 E00 04000049</t>
  </si>
  <si>
    <t>KIRAN M. DOSHI</t>
  </si>
  <si>
    <t>01034 E00 04000051</t>
  </si>
  <si>
    <t>SATISH PRABHUDAS SAMANI</t>
  </si>
  <si>
    <t>01034 E00 04000052</t>
  </si>
  <si>
    <t>SANJAY CHARUDUTT SHAH</t>
  </si>
  <si>
    <t>01027 E00 04000053</t>
  </si>
  <si>
    <t>SUHAS VITHAL DESHPANDE</t>
  </si>
  <si>
    <t>01034 E00 04000054</t>
  </si>
  <si>
    <t>SHAM MOHANLAL DODIYA</t>
  </si>
  <si>
    <t>01034 E00 04000055</t>
  </si>
  <si>
    <t>TATTAYASAHEB BABURAO KINIKAR</t>
  </si>
  <si>
    <t>01034 E00 04000056</t>
  </si>
  <si>
    <t>AJIT M. MODAK</t>
  </si>
  <si>
    <t>01034 E00 04000057</t>
  </si>
  <si>
    <t>RAJAN VIRCHAND SHAH</t>
  </si>
  <si>
    <t>01034 E00 04000058</t>
  </si>
  <si>
    <t>VIRAJ G. LOKUR</t>
  </si>
  <si>
    <t>01034 E00 04000059</t>
  </si>
  <si>
    <t>GAUTAM KUMAR HASMUKHLAL SHAH</t>
  </si>
  <si>
    <t>01034 E00 04000060</t>
  </si>
  <si>
    <t>DILIP S. PATIL</t>
  </si>
  <si>
    <t>01032 E00 04000061</t>
  </si>
  <si>
    <t>NITIN S.KHANDEKAR</t>
  </si>
  <si>
    <t>01034 E00 04000062</t>
  </si>
  <si>
    <t>SURESH MOHAN LAL DODIYA</t>
  </si>
  <si>
    <t>01033 E00 04000063</t>
  </si>
  <si>
    <t>WATWE ALPANA</t>
  </si>
  <si>
    <t>01034 E00 04000064</t>
  </si>
  <si>
    <t>JAIPAL A. DESAI</t>
  </si>
  <si>
    <t>01034 E00 04000065</t>
  </si>
  <si>
    <t>VIJAY APPASAHEB PATIL</t>
  </si>
  <si>
    <t>01017 A00 04000068</t>
  </si>
  <si>
    <t>CHANDRAKANTA DUGAR</t>
  </si>
  <si>
    <t>01034 E00 04000069</t>
  </si>
  <si>
    <t>M.A. SATHYANDARAYANA</t>
  </si>
  <si>
    <t>01047 E00 04000077</t>
  </si>
  <si>
    <t>ARVIND BHIMJI BHATIA</t>
  </si>
  <si>
    <t>01047 E00 04000078</t>
  </si>
  <si>
    <t>01010 A00 04000097</t>
  </si>
  <si>
    <t>AKASH AUDIO</t>
  </si>
  <si>
    <t>01033 E00 04000115</t>
  </si>
  <si>
    <t>RANJIT DATTATRAY DESHPANDE</t>
  </si>
  <si>
    <t>01020 E00 04000116</t>
  </si>
  <si>
    <t>BALKRISHNA L. KAMAT</t>
  </si>
  <si>
    <t>0107 E00 04000117</t>
  </si>
  <si>
    <t>0107 E00 04000118</t>
  </si>
  <si>
    <t>ARVIND BHIMJI BHATIYA</t>
  </si>
  <si>
    <t>01037 E00 04000122</t>
  </si>
  <si>
    <t>SHARAD S. PAI</t>
  </si>
  <si>
    <t>01033 E00 04000123</t>
  </si>
  <si>
    <t>DHANANAJY R. PATEL                      _x000C_</t>
  </si>
  <si>
    <t>01048 E00 04000124</t>
  </si>
  <si>
    <t>VIKRAMSINGH SIRDESAI JAMBOTIKAR</t>
  </si>
  <si>
    <t>0107 E00 04000125</t>
  </si>
  <si>
    <t>RAJENDRA SHANKAR BHOJ</t>
  </si>
  <si>
    <t>01032 E00 04000138</t>
  </si>
  <si>
    <t>MADHWA ACHARYA</t>
  </si>
  <si>
    <t>01037 E00 04000139</t>
  </si>
  <si>
    <t>SANJAY JAYANT PATIL</t>
  </si>
  <si>
    <t>0107 E00 04000140</t>
  </si>
  <si>
    <t>PRAMOD BALAGI HEGDE</t>
  </si>
  <si>
    <t>01034 B00 04000141</t>
  </si>
  <si>
    <t>MANJULA R. KALYANSHETTY</t>
  </si>
  <si>
    <t>01032 E00 04000143</t>
  </si>
  <si>
    <t>SADANAND T. MACHA</t>
  </si>
  <si>
    <t>0107 E00 04000144</t>
  </si>
  <si>
    <t>RANGANATH NAGESH NAYAK</t>
  </si>
  <si>
    <t>01032 E00 04000155</t>
  </si>
  <si>
    <t>JEEVAN H. KHATAV</t>
  </si>
  <si>
    <t>01032 E00 04000156</t>
  </si>
  <si>
    <t>KEWAL P.NERLEKAR</t>
  </si>
  <si>
    <t>01032 E00 04000160</t>
  </si>
  <si>
    <t>NILGAR B.R.</t>
  </si>
  <si>
    <t>01034 B00 04000162</t>
  </si>
  <si>
    <t>RAJESH S. HEDA</t>
  </si>
  <si>
    <t>01032 E00 04000163</t>
  </si>
  <si>
    <t>PRADEEP A. BAGEWADI</t>
  </si>
  <si>
    <t>01028 E00 04000176</t>
  </si>
  <si>
    <t>V. MANOJ KRISHNA</t>
  </si>
  <si>
    <t>0107 A00 04000177</t>
  </si>
  <si>
    <t>COTHAS K. PRAKAS</t>
  </si>
  <si>
    <t>01033 E00 04000178</t>
  </si>
  <si>
    <t>MEENA JAI CHAUGULE</t>
  </si>
  <si>
    <t>01031 E00 04000181</t>
  </si>
  <si>
    <t>ANAND B. RAIKAR</t>
  </si>
  <si>
    <t>0107 A00 04000182</t>
  </si>
  <si>
    <t>PRAKASH C. KHIVSERA</t>
  </si>
  <si>
    <t>01028 E00 04000183</t>
  </si>
  <si>
    <t>SUBHASH SONJI RANE</t>
  </si>
  <si>
    <t>01028 E00 04000184</t>
  </si>
  <si>
    <t>VIVEK RAKABCAND PORWAL</t>
  </si>
  <si>
    <t>01028 E00 04000185</t>
  </si>
  <si>
    <t>MAHAVEER BHUJABALI HARDI</t>
  </si>
  <si>
    <t>01028 E00 04000186</t>
  </si>
  <si>
    <t>RAMMOHAN KAMALAKSHA NAYAK</t>
  </si>
  <si>
    <t>01031 E00 04000187</t>
  </si>
  <si>
    <t>RAMESH T. JANGAL</t>
  </si>
  <si>
    <t>01031 E00 04000191</t>
  </si>
  <si>
    <t>K.J. RAGHUNATH</t>
  </si>
  <si>
    <t>01031 E00 04000192</t>
  </si>
  <si>
    <t>SHIVAYOGIMATH F.M</t>
  </si>
  <si>
    <t>01046 A00 04000193</t>
  </si>
  <si>
    <t>JYOTHI KUMAR U.K.</t>
  </si>
  <si>
    <t>01030 E00 04000199</t>
  </si>
  <si>
    <t>SHANKAR GANGAPPA BANAKAR</t>
  </si>
  <si>
    <t>01031 E00 04000200</t>
  </si>
  <si>
    <t>SATISH KESHAVRAO NERLEKAR</t>
  </si>
  <si>
    <t>01031 E00 04000201</t>
  </si>
  <si>
    <t>NITIN A. SHIRGURKAR</t>
  </si>
  <si>
    <t>01030 E00 04000202</t>
  </si>
  <si>
    <t>SUNIL KATWE</t>
  </si>
  <si>
    <t>01029 E00 04000204</t>
  </si>
  <si>
    <t>ANANTH M. KULKARNI</t>
  </si>
  <si>
    <t>01031 E00 04000205</t>
  </si>
  <si>
    <t>B.N. NADAGOUDA</t>
  </si>
  <si>
    <t>01029 B00 04000206</t>
  </si>
  <si>
    <t>VIJAY R. BOGAR</t>
  </si>
  <si>
    <t>01032 B00 04000207</t>
  </si>
  <si>
    <t>DILIP S. CHITNIS</t>
  </si>
  <si>
    <t>01031 E00 04000208</t>
  </si>
  <si>
    <t>RAVEENDRA HIREDESAI</t>
  </si>
  <si>
    <t>01029 E00 04000209</t>
  </si>
  <si>
    <t>CHANDRAKANT B. KADANNAVAR</t>
  </si>
  <si>
    <t>01031 E00 04000222</t>
  </si>
  <si>
    <t>RAMAKANT S. NAYAK</t>
  </si>
  <si>
    <t>01030 E00 04000231</t>
  </si>
  <si>
    <t>S. M. CHADRA SEKHAR</t>
  </si>
  <si>
    <t>01031 B00 04000232</t>
  </si>
  <si>
    <t>RAJESH SHARMA</t>
  </si>
  <si>
    <t>01029 E00 04000233</t>
  </si>
  <si>
    <t>UMESH N.</t>
  </si>
  <si>
    <t>01030 E00 04000235</t>
  </si>
  <si>
    <t>RAMESH KITTUR</t>
  </si>
  <si>
    <t>01030 E00 04000236</t>
  </si>
  <si>
    <t>HANJI</t>
  </si>
  <si>
    <t>01030 E00 04000237</t>
  </si>
  <si>
    <t>KAMAL BHAGAT</t>
  </si>
  <si>
    <t>01030 B00 04000240</t>
  </si>
  <si>
    <t>P. VIJAYAGOPAL</t>
  </si>
  <si>
    <t>01023 B00 04000242</t>
  </si>
  <si>
    <t>THOMAS MATHEW KUTTAMPEROOR</t>
  </si>
  <si>
    <t>01030 E00 04000244</t>
  </si>
  <si>
    <t>ARVIND V. TIWARI</t>
  </si>
  <si>
    <t>0108 B00 04000263</t>
  </si>
  <si>
    <t>RAVI SHANKAR SHETTY</t>
  </si>
  <si>
    <t>0108 B00 04000264</t>
  </si>
  <si>
    <t>B KARUNAKAR RAO</t>
  </si>
  <si>
    <t>01046 A00 04000276</t>
  </si>
  <si>
    <t>M. KRISHNAPPA</t>
  </si>
  <si>
    <t>01017 E00 04000289</t>
  </si>
  <si>
    <t>R. SIDDAGANGAPPA                        _x000C_</t>
  </si>
  <si>
    <t>01030 E00 04000297</t>
  </si>
  <si>
    <t>UMER FAROOQ</t>
  </si>
  <si>
    <t>01039 E00 04000308</t>
  </si>
  <si>
    <t>PRASAD THOMAS</t>
  </si>
  <si>
    <t>0109 B00 04000319</t>
  </si>
  <si>
    <t>USHA SRINATH</t>
  </si>
  <si>
    <t>0108 E00 04000320</t>
  </si>
  <si>
    <t>KETKAR ANAND B.</t>
  </si>
  <si>
    <t>0109 B00 04000321</t>
  </si>
  <si>
    <t>SYED K. AHMAD</t>
  </si>
  <si>
    <t>01039 A00 04000322</t>
  </si>
  <si>
    <t>W.M. SUNDARAMURTHY</t>
  </si>
  <si>
    <t>0109 B00 04000323</t>
  </si>
  <si>
    <t>SHYAM KARMARKAR</t>
  </si>
  <si>
    <t>01011 B00 04000324</t>
  </si>
  <si>
    <t>P. BHASKAR RAO</t>
  </si>
  <si>
    <t>0108 A00 04000332</t>
  </si>
  <si>
    <t>KAMALA AARON</t>
  </si>
  <si>
    <t>0109 B00 04000333</t>
  </si>
  <si>
    <t>RAVI UPPAL</t>
  </si>
  <si>
    <t>01022 A00 04000334</t>
  </si>
  <si>
    <t>RADHIKA J</t>
  </si>
  <si>
    <t>0109 B00 04000374</t>
  </si>
  <si>
    <t>SADHU INDERKUMAR</t>
  </si>
  <si>
    <t>0109 B00 04000375</t>
  </si>
  <si>
    <t>P.S. SHENOY</t>
  </si>
  <si>
    <t>01022 A00 04000377</t>
  </si>
  <si>
    <t>P.M. KARUNAKARAN</t>
  </si>
  <si>
    <t>0109 A00 04000378</t>
  </si>
  <si>
    <t>P. RAMESH</t>
  </si>
  <si>
    <t>01010 B00 04000380</t>
  </si>
  <si>
    <t>H. RAGOTHMAN</t>
  </si>
  <si>
    <t>01039 B00 04000431</t>
  </si>
  <si>
    <t>ASHOK ARJUNRAO DAKHANE</t>
  </si>
  <si>
    <t>0109 A00 04000433</t>
  </si>
  <si>
    <t>R P PRATAP REDDY</t>
  </si>
  <si>
    <t>01035 A00 04000434</t>
  </si>
  <si>
    <t>DAMODAR AVANOOR</t>
  </si>
  <si>
    <t>0102 E00 04000435</t>
  </si>
  <si>
    <t>BIJU CHANDY</t>
  </si>
  <si>
    <t>01036 A00 04000447</t>
  </si>
  <si>
    <t>F ASHIQ AHAMMED</t>
  </si>
  <si>
    <t>01018 E00 04000448</t>
  </si>
  <si>
    <t>K RANJITH</t>
  </si>
  <si>
    <t>01014 B00 04000460</t>
  </si>
  <si>
    <t>N.V. SRIRAM</t>
  </si>
  <si>
    <t>01048 E00 04000482</t>
  </si>
  <si>
    <t>BHUPINDER S SALUJA</t>
  </si>
  <si>
    <t>0109 A00 04000519</t>
  </si>
  <si>
    <t>PRADDEP SUPANA</t>
  </si>
  <si>
    <t>01014 B00 04000520</t>
  </si>
  <si>
    <t>SRI P.K. RAVEENDRAN</t>
  </si>
  <si>
    <t>01018 E00 04000530</t>
  </si>
  <si>
    <t>M MAHAVEER CHAND JAIN</t>
  </si>
  <si>
    <t>01016 E00 04000534</t>
  </si>
  <si>
    <t>SUNIKH PRECISION PVT LTD</t>
  </si>
  <si>
    <t>01019 E00 04000546</t>
  </si>
  <si>
    <t>WILLIAM D'SOUZA</t>
  </si>
  <si>
    <t>01017 E00 04000578</t>
  </si>
  <si>
    <t>TRICHUR RAMMASWAMY RAJU</t>
  </si>
  <si>
    <t>01015 A00 04000582</t>
  </si>
  <si>
    <t>SUMAIRA SHEIKH</t>
  </si>
  <si>
    <t>01014 B00 04000605</t>
  </si>
  <si>
    <t>T ROHINI</t>
  </si>
  <si>
    <t>01019 E00 04000606</t>
  </si>
  <si>
    <t>LEELAM CHAND NAHAR</t>
  </si>
  <si>
    <t>01018 E00 04000611</t>
  </si>
  <si>
    <t>S RAMESH</t>
  </si>
  <si>
    <t>0108 E00 04000631</t>
  </si>
  <si>
    <t>CHHAYA ANIL BHATIA</t>
  </si>
  <si>
    <t>0109 E00 04000632</t>
  </si>
  <si>
    <t>JAGDISH SULE</t>
  </si>
  <si>
    <t>01016 A00 04000653</t>
  </si>
  <si>
    <t>VENKATRAO Y. GHORPADE</t>
  </si>
  <si>
    <t>01015 A00 04000655</t>
  </si>
  <si>
    <t>DESMOND RICE</t>
  </si>
  <si>
    <t>01042 E00 04000660</t>
  </si>
  <si>
    <t>M A JAYAPRAKASH</t>
  </si>
  <si>
    <t>01013 B00 04000679</t>
  </si>
  <si>
    <t>RAJARATNAM SHYAM SUNDAR</t>
  </si>
  <si>
    <t>01019 E00 04000681</t>
  </si>
  <si>
    <t>SHAJI PHILIP</t>
  </si>
  <si>
    <t>01020 E00 04000684</t>
  </si>
  <si>
    <t>R.VENKATRAMAN</t>
  </si>
  <si>
    <t>0104 E00 04000685</t>
  </si>
  <si>
    <t>P.S.KESHWAIN</t>
  </si>
  <si>
    <t>01019 E00 04000686</t>
  </si>
  <si>
    <t>01046 E00 04000688</t>
  </si>
  <si>
    <t>S.NAGARAJAN</t>
  </si>
  <si>
    <t>01046 E00 04000689</t>
  </si>
  <si>
    <t>S. NAGARAJAN</t>
  </si>
  <si>
    <t>01018 E00 04000700</t>
  </si>
  <si>
    <t>MALINI M.SHETTI</t>
  </si>
  <si>
    <t>01047 E00 04000702</t>
  </si>
  <si>
    <t>AJAY DEVJI BHATIA</t>
  </si>
  <si>
    <t>0108 E00 04000742</t>
  </si>
  <si>
    <t>SURESH L AHUJA</t>
  </si>
  <si>
    <t>01041 E00 04000749</t>
  </si>
  <si>
    <t>DEVINDER NATH SUD                       _x000C_</t>
  </si>
  <si>
    <t>01013 B00 04000750</t>
  </si>
  <si>
    <t>S ANNAPURNA</t>
  </si>
  <si>
    <t>01028 A00 04000798</t>
  </si>
  <si>
    <t>S K THAKUR</t>
  </si>
  <si>
    <t>01011 E00 04000825</t>
  </si>
  <si>
    <t>BRIGADIER JOE CURIAN</t>
  </si>
  <si>
    <t>01046 E00 04000895</t>
  </si>
  <si>
    <t>DECCAN STRUCTURAL SYSTEMS (PVT) LTD</t>
  </si>
  <si>
    <t>01043 E00 04000931</t>
  </si>
  <si>
    <t>MYSORE DUTTA POLYMERS PVT LTD</t>
  </si>
  <si>
    <t>01046 E00 04000945</t>
  </si>
  <si>
    <t>K VENKAT REDDY</t>
  </si>
  <si>
    <t>01026 E00 04000961</t>
  </si>
  <si>
    <t>LATA PRASAD</t>
  </si>
  <si>
    <t>01032 B00 05000004</t>
  </si>
  <si>
    <t>D. MOHAN RAJ</t>
  </si>
  <si>
    <t>01017 E00 05000005</t>
  </si>
  <si>
    <t>S. NISAR AHMED</t>
  </si>
  <si>
    <t>01020 A00 05000008</t>
  </si>
  <si>
    <t>C.S. BALAKRISHNAN</t>
  </si>
  <si>
    <t>01017 E00 05000011</t>
  </si>
  <si>
    <t>K.SATHAIAMOORTHY</t>
  </si>
  <si>
    <t>01020 E00 05000013</t>
  </si>
  <si>
    <t>P. JAYAKUMAR JON</t>
  </si>
  <si>
    <t>01043 A00 05000014</t>
  </si>
  <si>
    <t>R GANESH</t>
  </si>
  <si>
    <t>01035 E00 05000020</t>
  </si>
  <si>
    <t>J.S. REDDY</t>
  </si>
  <si>
    <t>01045 B00 05000026</t>
  </si>
  <si>
    <t>PADMA RANGACHARI</t>
  </si>
  <si>
    <t>01018 E00 05000028</t>
  </si>
  <si>
    <t>A. KAITHAMALAI</t>
  </si>
  <si>
    <t>01033 E00 05000029</t>
  </si>
  <si>
    <t>T.V. RAMILA</t>
  </si>
  <si>
    <t>01044 B00 05000038</t>
  </si>
  <si>
    <t>S. BANUMATHY</t>
  </si>
  <si>
    <t>01041 B00 05000047</t>
  </si>
  <si>
    <t>D.N. DHODY</t>
  </si>
  <si>
    <t>01018 E00 05000049</t>
  </si>
  <si>
    <t>ALEX GEORGE</t>
  </si>
  <si>
    <t>01021 B00 05000055</t>
  </si>
  <si>
    <t>D.BENNETT</t>
  </si>
  <si>
    <t>01032 E00 05000063</t>
  </si>
  <si>
    <t>JAGUVA B GUHAN</t>
  </si>
  <si>
    <t>01040 A00 05000074</t>
  </si>
  <si>
    <t>VIJAI TOURS AND TRAVELS</t>
  </si>
  <si>
    <t>01021 A00 05000075</t>
  </si>
  <si>
    <t>VIJAI AUTO SALES AND SERVICEDS (P) LTD.</t>
  </si>
  <si>
    <t>01032 E00 05000076</t>
  </si>
  <si>
    <t>MITU BANERJEE</t>
  </si>
  <si>
    <t>01017 B00 05000078</t>
  </si>
  <si>
    <t>G. RAJENDRAN</t>
  </si>
  <si>
    <t>01031 E00 05000085</t>
  </si>
  <si>
    <t>D. SELVARAJAN</t>
  </si>
  <si>
    <t>01031 E00 05000090</t>
  </si>
  <si>
    <t>ANITA GERARD</t>
  </si>
  <si>
    <t>01022 B00 05000091</t>
  </si>
  <si>
    <t>SABIYA BEEVI</t>
  </si>
  <si>
    <t>01021 E00 05000098</t>
  </si>
  <si>
    <t>N. KRISHNA MOHAN</t>
  </si>
  <si>
    <t>01047 E00 05000099</t>
  </si>
  <si>
    <t>D. PURUSHOTHAMAN</t>
  </si>
  <si>
    <t>01017 A00 05000100</t>
  </si>
  <si>
    <t>JAYANTHI V.</t>
  </si>
  <si>
    <t>01037 E00 05000111</t>
  </si>
  <si>
    <t>PRIYA MENON</t>
  </si>
  <si>
    <t>01031 E00 05000117</t>
  </si>
  <si>
    <t>B. SRINIVASAN</t>
  </si>
  <si>
    <t>01031 B00 05000131</t>
  </si>
  <si>
    <t>S. SELVY</t>
  </si>
  <si>
    <t>01031 B00 05000135</t>
  </si>
  <si>
    <t>VICTOR ROYAPPA</t>
  </si>
  <si>
    <t>01039 B00 05000140</t>
  </si>
  <si>
    <t>01031 E00 05000155</t>
  </si>
  <si>
    <t>HASMUKH J. SHETH</t>
  </si>
  <si>
    <t>01030 B00 05000182</t>
  </si>
  <si>
    <t>KHUZEM LAL</t>
  </si>
  <si>
    <t>01030 B00 05000184</t>
  </si>
  <si>
    <t>T.S. SWAMINATHLAN</t>
  </si>
  <si>
    <t>01039 A00 05000206</t>
  </si>
  <si>
    <t>SHAHWA HAQ</t>
  </si>
  <si>
    <t>01023 B00 05000217</t>
  </si>
  <si>
    <t>LAKSHMAN RAJ BHANDARI</t>
  </si>
  <si>
    <t>01017 E00 05000238</t>
  </si>
  <si>
    <t>K.R. SHANKAR</t>
  </si>
  <si>
    <t>01018 E00 05000239</t>
  </si>
  <si>
    <t>SHANTHI WADHWANI</t>
  </si>
  <si>
    <t>01017 E00 05000247</t>
  </si>
  <si>
    <t>NYLON PLASTICS PVT.LTD.</t>
  </si>
  <si>
    <t>01022 A00 05000249</t>
  </si>
  <si>
    <t>A. VENKATACHALAM</t>
  </si>
  <si>
    <t>01024 A00 05000260</t>
  </si>
  <si>
    <t>R. SHANTHI LAL JAIN</t>
  </si>
  <si>
    <t>01038 A00 05000285</t>
  </si>
  <si>
    <t>R ANAND KUMAR</t>
  </si>
  <si>
    <t>01017 E00 05000287</t>
  </si>
  <si>
    <t>AN MUTHUKUMAR</t>
  </si>
  <si>
    <t>01024 A00 05000289</t>
  </si>
  <si>
    <t>R.C. JAIN                               _x000C_</t>
  </si>
  <si>
    <t>01030 E00 05000304</t>
  </si>
  <si>
    <t>A RAMACHANDRAN</t>
  </si>
  <si>
    <t>01013 E00 05000311</t>
  </si>
  <si>
    <t>VIREN J VARU</t>
  </si>
  <si>
    <t>01018 E00 05000313</t>
  </si>
  <si>
    <t>DHARA SHAFEE</t>
  </si>
  <si>
    <t>01048 E00 05000329</t>
  </si>
  <si>
    <t>PREETHI RAMESH</t>
  </si>
  <si>
    <t>01039 A00 05000379</t>
  </si>
  <si>
    <t>PRINCE ROBERT</t>
  </si>
  <si>
    <t>01018 E00 05000427</t>
  </si>
  <si>
    <t>C.SRIDHAR</t>
  </si>
  <si>
    <t>01033 B00 06000001</t>
  </si>
  <si>
    <t>DIPAK ANANTLAL BHAGAT</t>
  </si>
  <si>
    <t>01028 E00 06000010</t>
  </si>
  <si>
    <t>RELISH PHARMACEUTICALS LIMITED</t>
  </si>
  <si>
    <t>01023 B00 06000011</t>
  </si>
  <si>
    <t>HARISH DUDHIA</t>
  </si>
  <si>
    <t>01018 E00 06000012</t>
  </si>
  <si>
    <t>RX MARKETING</t>
  </si>
  <si>
    <t>01011 B00 06000013</t>
  </si>
  <si>
    <t>PESI DADY MUNCHERJI</t>
  </si>
  <si>
    <t>01023 B00 06000014</t>
  </si>
  <si>
    <t>RAMESH J. CHAROLIA</t>
  </si>
  <si>
    <t>01033 E00 07000001</t>
  </si>
  <si>
    <t>DEVKI NANDAN JAJODIA</t>
  </si>
  <si>
    <t>01034 E00 07000003</t>
  </si>
  <si>
    <t>KALPANA SRIVASTAVA</t>
  </si>
  <si>
    <t>01025 E00 07000004</t>
  </si>
  <si>
    <t>GOVIND G. PAREEK</t>
  </si>
  <si>
    <t>01024 E00 07000005</t>
  </si>
  <si>
    <t>D.S. PANDEY</t>
  </si>
  <si>
    <t>01033 B00 07000006</t>
  </si>
  <si>
    <t>JAYANTI SINGHVI</t>
  </si>
  <si>
    <t>01037 E00 07000008</t>
  </si>
  <si>
    <t>RAJENDRA BEESANI</t>
  </si>
  <si>
    <t>01040 A00 07000010</t>
  </si>
  <si>
    <t>SHRIRAM GOYAL</t>
  </si>
  <si>
    <t>01031 E00 07000014</t>
  </si>
  <si>
    <t>HARISH M. TOLANI</t>
  </si>
  <si>
    <t>0104 B00 07000017</t>
  </si>
  <si>
    <t>BAL KRISHAN SUD</t>
  </si>
  <si>
    <t>01029 B00 07000018</t>
  </si>
  <si>
    <t>M. MOHSINALI MALAK</t>
  </si>
  <si>
    <t>01039 E00 07000020</t>
  </si>
  <si>
    <t>RAKESH MADAN</t>
  </si>
  <si>
    <t>01030 E00 07000021</t>
  </si>
  <si>
    <t>RAMEN JOSHI</t>
  </si>
  <si>
    <t>01028 E00 07000023</t>
  </si>
  <si>
    <t>ALKESH TRIVEDI</t>
  </si>
  <si>
    <t>01028 B00 07000024</t>
  </si>
  <si>
    <t>SURESH JOSHI</t>
  </si>
  <si>
    <t>01029 A00 07000026</t>
  </si>
  <si>
    <t>VIRENDRA SURANA</t>
  </si>
  <si>
    <t>01031 E00 07000028</t>
  </si>
  <si>
    <t>ANIL KABULCHAND AGRAWAL</t>
  </si>
  <si>
    <t>01031 E00 07000030</t>
  </si>
  <si>
    <t>JAI KISHAN BORASI</t>
  </si>
  <si>
    <t>01028 E00 07000031</t>
  </si>
  <si>
    <t>PREM CHAND GUDDU</t>
  </si>
  <si>
    <t>01029 E00 07000032</t>
  </si>
  <si>
    <t>SANDEEP AGRAWAL</t>
  </si>
  <si>
    <t>01030 B00 07000033</t>
  </si>
  <si>
    <t>SANJAY NAGAR</t>
  </si>
  <si>
    <t>01032 B00 07000034</t>
  </si>
  <si>
    <t>HITESH D. TOLIA</t>
  </si>
  <si>
    <t>01023 B00 07000037</t>
  </si>
  <si>
    <t>ADAM HUSAIN FIRDOSY</t>
  </si>
  <si>
    <t>01029 E00 07000039</t>
  </si>
  <si>
    <t>DEEPAK S. KHER</t>
  </si>
  <si>
    <t>01029 E00 07000040</t>
  </si>
  <si>
    <t>SATISH PANCHAL</t>
  </si>
  <si>
    <t>01029 E00 07000043</t>
  </si>
  <si>
    <t>VIJAY BHARGAWA</t>
  </si>
  <si>
    <t>01031 B00 07000044</t>
  </si>
  <si>
    <t>JAYESH SONI</t>
  </si>
  <si>
    <t>01044 E00 07000045</t>
  </si>
  <si>
    <t>PUSHPLATA SAXENA</t>
  </si>
  <si>
    <t>01029 B00 07000046</t>
  </si>
  <si>
    <t>PARAS KATARIA</t>
  </si>
  <si>
    <t>0104 E00 07000047</t>
  </si>
  <si>
    <t>SAIFUDDIN HUSAIN</t>
  </si>
  <si>
    <t>01029 E00 07000048</t>
  </si>
  <si>
    <t>A. N. PATANKAR</t>
  </si>
  <si>
    <t>01029 B00 07000049</t>
  </si>
  <si>
    <t>LOKENDRA BANDI</t>
  </si>
  <si>
    <t>01030 E00 07000050</t>
  </si>
  <si>
    <t>SUNIL SABOO</t>
  </si>
  <si>
    <t>01030 E00 07000051</t>
  </si>
  <si>
    <t>S.R. KHURPE</t>
  </si>
  <si>
    <t>01030 E00 07000052</t>
  </si>
  <si>
    <t>MADHAV JAGWANI</t>
  </si>
  <si>
    <t>01030 B00 07000055</t>
  </si>
  <si>
    <t>RAMAN BHAGHAT</t>
  </si>
  <si>
    <t>01030 B00 07000056</t>
  </si>
  <si>
    <t>ALPESH SHAH</t>
  </si>
  <si>
    <t>01023 B00 07000060</t>
  </si>
  <si>
    <t>CHIMANLAL TEJNANI</t>
  </si>
  <si>
    <t>01039 A00 07000061</t>
  </si>
  <si>
    <t>ARVIND GUPTA                            _x000C_</t>
  </si>
  <si>
    <t>0109 B00 07000064</t>
  </si>
  <si>
    <t>TRIVENI CONDUCTORS PVT.LTD.</t>
  </si>
  <si>
    <t>0108 A00 07000065</t>
  </si>
  <si>
    <t>01030 B00 07000069</t>
  </si>
  <si>
    <t>JAIKISHIN LALCHANDANI</t>
  </si>
  <si>
    <t>01031 B00 07000071</t>
  </si>
  <si>
    <t>SANJEEV CHUGH GOPALDAS</t>
  </si>
  <si>
    <t>01031 B00 07000072</t>
  </si>
  <si>
    <t>SURESH RATHORE</t>
  </si>
  <si>
    <t>01031 B00 07000073</t>
  </si>
  <si>
    <t>JEETENDRA HARBHAJANKA</t>
  </si>
  <si>
    <t>01022 A00 07000076</t>
  </si>
  <si>
    <t>SHRIRAM PADMAKAR PALSHIKAR</t>
  </si>
  <si>
    <t>01030 E00 07000088</t>
  </si>
  <si>
    <t>BHAI LAL SHAH</t>
  </si>
  <si>
    <t>01038 A00 07000089</t>
  </si>
  <si>
    <t>KUKREJA GOPAL</t>
  </si>
  <si>
    <t>01023 B00 07000090</t>
  </si>
  <si>
    <t>DHOLAGIRI TEA &amp; FOODS PVT.LTD.</t>
  </si>
  <si>
    <t>01048 E00 07000092</t>
  </si>
  <si>
    <t>NISHA YASHLAHA</t>
  </si>
  <si>
    <t>0109 B00 07000095</t>
  </si>
  <si>
    <t>ANJU JUNEJA</t>
  </si>
  <si>
    <t>01010 B00 07000097</t>
  </si>
  <si>
    <t>BIOFIL CHEMICAL &amp; PHARMACEUTICALS</t>
  </si>
  <si>
    <t>01038 A00 07000098</t>
  </si>
  <si>
    <t>BHARTI WADHWANI</t>
  </si>
  <si>
    <t>01010 B00 07000099</t>
  </si>
  <si>
    <t>SANJAY GEED</t>
  </si>
  <si>
    <t>01039 A00 07000100</t>
  </si>
  <si>
    <t>RANJIT SECURITIES LTD.</t>
  </si>
  <si>
    <t>01018 E00 07000106</t>
  </si>
  <si>
    <t>SANJAY AGRAWAAL</t>
  </si>
  <si>
    <t>01019 E00 07000107</t>
  </si>
  <si>
    <t>RAJENDRA MEHTA</t>
  </si>
  <si>
    <t>01039 A00 07000108</t>
  </si>
  <si>
    <t>RAJENDRA PRASAD GUPTA</t>
  </si>
  <si>
    <t>0109 A00 07000109</t>
  </si>
  <si>
    <t>SYSTEMATIX CORPORATE SERVICS LTD.</t>
  </si>
  <si>
    <t>01038 A00 07000115</t>
  </si>
  <si>
    <t>DEEP GULATI</t>
  </si>
  <si>
    <t>01024 A00 07000119</t>
  </si>
  <si>
    <t>ZOEB ALI MHOWWALA</t>
  </si>
  <si>
    <t>01010 B00 07000121</t>
  </si>
  <si>
    <t>VIJAY BORA</t>
  </si>
  <si>
    <t>01021 E00 07000122</t>
  </si>
  <si>
    <t>ELECTRONICS &amp; ELECTRICALS</t>
  </si>
  <si>
    <t>01038 A00 07000123</t>
  </si>
  <si>
    <t>RAMESH KUMAR HASSANANDANI</t>
  </si>
  <si>
    <t>01024 A00 07000124</t>
  </si>
  <si>
    <t>QUTBUDDIN RASSIWALA</t>
  </si>
  <si>
    <t>01010 B00 07000125</t>
  </si>
  <si>
    <t>DEVENDRA SINGH</t>
  </si>
  <si>
    <t>0109 A00 07000134</t>
  </si>
  <si>
    <t>SUPERSTEEL MFG.CO.PVT.LTD.</t>
  </si>
  <si>
    <t>01022 A00 07000135</t>
  </si>
  <si>
    <t>NARENDRA SINGHAL</t>
  </si>
  <si>
    <t>01048 E00 07000136</t>
  </si>
  <si>
    <t>OMPRAKASH CHIMNANI</t>
  </si>
  <si>
    <t>01019 E00 07000142</t>
  </si>
  <si>
    <t>ASHOK MAKHIJA</t>
  </si>
  <si>
    <t>0102 E00 07000144</t>
  </si>
  <si>
    <t>M L GAUR</t>
  </si>
  <si>
    <t>01048 E00 07000146</t>
  </si>
  <si>
    <t>DINESH CHIMNANI</t>
  </si>
  <si>
    <t>01048 E00 07000147</t>
  </si>
  <si>
    <t>NISHITH TALWAR</t>
  </si>
  <si>
    <t>01048 E00 07000148</t>
  </si>
  <si>
    <t>DESIGIN AUTO SYSTEMS LTD</t>
  </si>
  <si>
    <t>01042 A00 07000150</t>
  </si>
  <si>
    <t>ASHOK GARG</t>
  </si>
  <si>
    <t>01024 A00 07000156</t>
  </si>
  <si>
    <t>ABBAS ALI BARWANI WALA</t>
  </si>
  <si>
    <t>0109 A00 07000159</t>
  </si>
  <si>
    <t>SAV BUILDERS (P) LTD</t>
  </si>
  <si>
    <t>01024 A00 07000160</t>
  </si>
  <si>
    <t>0109 E00 07000162</t>
  </si>
  <si>
    <t>BIMAL CHANDRA KUNDU</t>
  </si>
  <si>
    <t>01022 A00 07000173</t>
  </si>
  <si>
    <t>M SONS BUILDERS BHOPAL</t>
  </si>
  <si>
    <t>01014 B00 07000176</t>
  </si>
  <si>
    <t>RAJNEESH JINDAL</t>
  </si>
  <si>
    <t>01048 E00 07000187</t>
  </si>
  <si>
    <t>SUNIL BAJAJ</t>
  </si>
  <si>
    <t>0109 A00 07000188</t>
  </si>
  <si>
    <t>ANIL KUMAR GAIND</t>
  </si>
  <si>
    <t>01022 A00 07000191</t>
  </si>
  <si>
    <t>DR SADANAND G THOTE</t>
  </si>
  <si>
    <t>01039 A00 07000192</t>
  </si>
  <si>
    <t>MEHERNOSH SAM RANA</t>
  </si>
  <si>
    <t>01050 E00 07000193</t>
  </si>
  <si>
    <t>ABHAY SHANKARRAO MAHANKAL</t>
  </si>
  <si>
    <t>01014 B00 07000194</t>
  </si>
  <si>
    <t>HEMANT KESHAO KOLWADKAR</t>
  </si>
  <si>
    <t>0109 A00 07000200</t>
  </si>
  <si>
    <t>RAVI CONSTEUCTION COMPANY</t>
  </si>
  <si>
    <t>01023 A00 07000201</t>
  </si>
  <si>
    <t>DR L A KAPADIA                          _x000C_</t>
  </si>
  <si>
    <t>01022 A00 07000203</t>
  </si>
  <si>
    <t>SANTOSH AGRAWAL</t>
  </si>
  <si>
    <t>01039 A00 07000207</t>
  </si>
  <si>
    <t>R N GUPTA</t>
  </si>
  <si>
    <t>01048 E00 07000208</t>
  </si>
  <si>
    <t>DR S K SHARMA</t>
  </si>
  <si>
    <t>01022 A00 07000210</t>
  </si>
  <si>
    <t>NUTAN BHORASKAR</t>
  </si>
  <si>
    <t>01023 A00 07000212</t>
  </si>
  <si>
    <t>DR YESHWANT SHINDE</t>
  </si>
  <si>
    <t>01047 E00 07000215</t>
  </si>
  <si>
    <t>MANOHAR WADHWANI</t>
  </si>
  <si>
    <t>01047 E00 07000216</t>
  </si>
  <si>
    <t>SUJATA NAYAR</t>
  </si>
  <si>
    <t>01019 E00 07000220</t>
  </si>
  <si>
    <t>AITA TEJANKAR</t>
  </si>
  <si>
    <t>01024 A00 07000221</t>
  </si>
  <si>
    <t>SUNIL KUMAR VASWANI</t>
  </si>
  <si>
    <t>01047 E00 07000222</t>
  </si>
  <si>
    <t>KISHORE JHAMNANI</t>
  </si>
  <si>
    <t>01047 E00 07000224</t>
  </si>
  <si>
    <t>VISHWAJEET SINGH RATHORE</t>
  </si>
  <si>
    <t>01010 A00 07000225</t>
  </si>
  <si>
    <t>ADITI ENTERPRISES</t>
  </si>
  <si>
    <t>01018 E00 07000230</t>
  </si>
  <si>
    <t>VIRENDRA PRATAP SINGH</t>
  </si>
  <si>
    <t>0103 E00 07000233</t>
  </si>
  <si>
    <t>D.L. GOENKA</t>
  </si>
  <si>
    <t>01019 E00 07000235</t>
  </si>
  <si>
    <t>INDU TRIVEDI</t>
  </si>
  <si>
    <t>01041 E00 07000237</t>
  </si>
  <si>
    <t>KWALITY FOUNDRY INDUSTRIES</t>
  </si>
  <si>
    <t>01047 E00 07000242</t>
  </si>
  <si>
    <t>P.L.PRASAD</t>
  </si>
  <si>
    <t>01047 E00 07000245</t>
  </si>
  <si>
    <t>V.L.NAGAR</t>
  </si>
  <si>
    <t>0109 E00 07000250</t>
  </si>
  <si>
    <t>SUNIL K GOYAL</t>
  </si>
  <si>
    <t>01039 A00 07000255</t>
  </si>
  <si>
    <t>RAJIV OHRI</t>
  </si>
  <si>
    <t>01047 E00 07000256</t>
  </si>
  <si>
    <t>RAJESH AGRAWAL</t>
  </si>
  <si>
    <t>01023 A00 07000257</t>
  </si>
  <si>
    <t>RISHABH JAIN</t>
  </si>
  <si>
    <t>0103 E00 07000259</t>
  </si>
  <si>
    <t>JAIKISHAN JAKHODIA</t>
  </si>
  <si>
    <t>01010 A00 07000260</t>
  </si>
  <si>
    <t>DHARMENDRA K. LILA</t>
  </si>
  <si>
    <t>01039 A00 07000268</t>
  </si>
  <si>
    <t>VINOD KUMAR SETHI</t>
  </si>
  <si>
    <t>01010 A00 07000269</t>
  </si>
  <si>
    <t>RAJNISH BAHL</t>
  </si>
  <si>
    <t>0105 E00 07000270</t>
  </si>
  <si>
    <t>N B LALSAN</t>
  </si>
  <si>
    <t>01023 A00 07000272</t>
  </si>
  <si>
    <t>J K ARORA</t>
  </si>
  <si>
    <t>01047 E00 07000288</t>
  </si>
  <si>
    <t>SUNIL THAPAR</t>
  </si>
  <si>
    <t>01044 E00 07000306</t>
  </si>
  <si>
    <t>SHEIKANT VASANTRAO MUKEWAR</t>
  </si>
  <si>
    <t>01044 E00 07000307</t>
  </si>
  <si>
    <t>AJAY WAMANRAO MARAWAR</t>
  </si>
  <si>
    <t>01023 A00 07000308</t>
  </si>
  <si>
    <t>MADHURI LAGHATE</t>
  </si>
  <si>
    <t>01023 A00 07000310</t>
  </si>
  <si>
    <t>01023 A00 07000313</t>
  </si>
  <si>
    <t>RATNA NANDA</t>
  </si>
  <si>
    <t>0106 E00 07000319</t>
  </si>
  <si>
    <t>MAHESH KRISHANA MURTHY</t>
  </si>
  <si>
    <t>01027 B00 08000001</t>
  </si>
  <si>
    <t>VEENA JAIN</t>
  </si>
  <si>
    <t>01027 A00 08000005</t>
  </si>
  <si>
    <t>PARAMOUNT DISTILLERY</t>
  </si>
  <si>
    <t>01027 E00 08000006</t>
  </si>
  <si>
    <t>S.SEVA SINGH</t>
  </si>
  <si>
    <t>01034 E00 08000007</t>
  </si>
  <si>
    <t>TUHIN CHAUDHURI</t>
  </si>
  <si>
    <t>01027 B00 08000009</t>
  </si>
  <si>
    <t>EASHWAR SINGH</t>
  </si>
  <si>
    <t>01024 B00 08000010</t>
  </si>
  <si>
    <t>S.RAVINDRAN</t>
  </si>
  <si>
    <t>01020 B00 08000014</t>
  </si>
  <si>
    <t>DEVYANI DANGORIA</t>
  </si>
  <si>
    <t>01034 B00 08000018</t>
  </si>
  <si>
    <t>N.C. MEHROTRA</t>
  </si>
  <si>
    <t>01033 E00 08000022</t>
  </si>
  <si>
    <t>VIJAY V. PETKAR</t>
  </si>
  <si>
    <t>01028 E00 08000024</t>
  </si>
  <si>
    <t>BALBEER SINGH BAGGA</t>
  </si>
  <si>
    <t>01016 A00 08000026</t>
  </si>
  <si>
    <t>VENKATA RANGA PRASAD MULPURI</t>
  </si>
  <si>
    <t>01018 E00 08000042</t>
  </si>
  <si>
    <t>K.S. RAO</t>
  </si>
  <si>
    <t>01031 E00 08000044</t>
  </si>
  <si>
    <t>P.V.S. RAMARAO</t>
  </si>
  <si>
    <t>01028 B00 08000046</t>
  </si>
  <si>
    <t>DANDU RAM KRISHNA RAJU</t>
  </si>
  <si>
    <t>01031 E00 08000047</t>
  </si>
  <si>
    <t>SATYA PRASADA RAO TALATAM               _x000C_</t>
  </si>
  <si>
    <t>01022 B00 08000058</t>
  </si>
  <si>
    <t>SANJAY GOEL</t>
  </si>
  <si>
    <t>01016 B00 08000059</t>
  </si>
  <si>
    <t>MD. YASEEN HUSSAIN</t>
  </si>
  <si>
    <t>01022 B00 08000060</t>
  </si>
  <si>
    <t>UNITED TRADE LINKS PVT.LTD.</t>
  </si>
  <si>
    <t>01039 A00 08000069</t>
  </si>
  <si>
    <t>BRIJ KISHORE HARKUT</t>
  </si>
  <si>
    <t>01026 B00 08000074</t>
  </si>
  <si>
    <t>ROOP KUMAR BHARGAUA</t>
  </si>
  <si>
    <t>01023 B00 08000075</t>
  </si>
  <si>
    <t>CHAMA VINAY KUMAR</t>
  </si>
  <si>
    <t>01015 A00 08000087</t>
  </si>
  <si>
    <t>K.S.SIVA KUMAR</t>
  </si>
  <si>
    <t>0109 A00 08000096</t>
  </si>
  <si>
    <t>AJAY KUMAR JASWAL</t>
  </si>
  <si>
    <t>01015 E00 08000101</t>
  </si>
  <si>
    <t>J. GOPAL KRISHNA</t>
  </si>
  <si>
    <t>01010 A00 08000167</t>
  </si>
  <si>
    <t>B.CHV. SUBBA RAO</t>
  </si>
  <si>
    <t>01010 A00 08000171</t>
  </si>
  <si>
    <t>V RAVINDRANATH REDDY</t>
  </si>
  <si>
    <t>01010 A00 08000173</t>
  </si>
  <si>
    <t>BRILLIANT INDUSTRIES LIMITED</t>
  </si>
  <si>
    <t>01010 A00 08000174</t>
  </si>
  <si>
    <t>V V PROJECTS INVESTMENTS PVT LTD</t>
  </si>
  <si>
    <t>01010 A00 08000175</t>
  </si>
  <si>
    <t>SREE RAYALASEEMA PETROCHEMICALS LIMITED</t>
  </si>
  <si>
    <t>01010 A00 08000176</t>
  </si>
  <si>
    <t>SREE R ALKALIES &amp; ALLIED CHEMICALS LTD</t>
  </si>
  <si>
    <t>01010 A00 08000177</t>
  </si>
  <si>
    <t>SREE RAYALASEEMA POWER CORPORATION LTD</t>
  </si>
  <si>
    <t>01026 E00 10000001</t>
  </si>
  <si>
    <t>MAHESH K BAHIRWANI</t>
  </si>
  <si>
    <t>01052 A26 424</t>
  </si>
  <si>
    <t>01052 A27 425</t>
  </si>
  <si>
    <t>01052 A28 426</t>
  </si>
  <si>
    <t>01052 A29 427</t>
  </si>
  <si>
    <t>01052 A30 428</t>
  </si>
  <si>
    <t>HEILGERS LIMITED.</t>
  </si>
  <si>
    <t>01052 A31 429</t>
  </si>
  <si>
    <t>01052 A32 430</t>
  </si>
  <si>
    <t>MANJU KAILASH JAIN</t>
  </si>
  <si>
    <t>0102 A34 42</t>
  </si>
  <si>
    <t>0103 A34 54</t>
  </si>
  <si>
    <t>0104 A34 66</t>
  </si>
  <si>
    <t>0105 A34 68</t>
  </si>
  <si>
    <t>0106 A34 74</t>
  </si>
  <si>
    <t>0107 A34 80</t>
  </si>
  <si>
    <t>0108 A34 97</t>
  </si>
  <si>
    <t>01022 A29 1859</t>
  </si>
  <si>
    <t>01023 A29 1860</t>
  </si>
  <si>
    <t>01041 A29 1861</t>
  </si>
  <si>
    <t>01042 A29 1862</t>
  </si>
  <si>
    <t>01043 A29 1863</t>
  </si>
  <si>
    <t>01044 A29 1864</t>
  </si>
  <si>
    <t>01045 A29 1865</t>
  </si>
  <si>
    <t>01016 A29 1866</t>
  </si>
  <si>
    <t>01017 A29 1867</t>
  </si>
  <si>
    <t>01018 A29 1868</t>
  </si>
  <si>
    <t>01024 A29 1869</t>
  </si>
  <si>
    <t>01025 A29 1870</t>
  </si>
  <si>
    <t>01034 A29 1871</t>
  </si>
  <si>
    <t>01035 A29 1872</t>
  </si>
  <si>
    <t>01036 A29 1873</t>
  </si>
  <si>
    <t>01037 A29 1874</t>
  </si>
  <si>
    <t>01038 A29 1875</t>
  </si>
  <si>
    <t>01048 A44 2763</t>
  </si>
  <si>
    <t>01045 B00 13000001</t>
  </si>
  <si>
    <t>ANSHU R. RELAN                          _x000C_</t>
  </si>
  <si>
    <t>01032 E00 13000002</t>
  </si>
  <si>
    <t>SABYASACHI SEN</t>
  </si>
  <si>
    <t>0104 E00 13000004</t>
  </si>
  <si>
    <t>ARVIND MODI</t>
  </si>
  <si>
    <t>01030 B00 13000005</t>
  </si>
  <si>
    <t>MOTILAL THAKUR</t>
  </si>
  <si>
    <t>01029 B00 13000006</t>
  </si>
  <si>
    <t>01028 A00 13000008</t>
  </si>
  <si>
    <t>RDB HIGHWAY SERVICES PVT.LTD.</t>
  </si>
  <si>
    <t>0104 E00 13000009</t>
  </si>
  <si>
    <t>SURESH BAJORIA</t>
  </si>
  <si>
    <t>01028 A00 13000010</t>
  </si>
  <si>
    <t>RAJIV MUCHHAL</t>
  </si>
  <si>
    <t>0108 E00 13000011</t>
  </si>
  <si>
    <t>DINESH KUMAR TAMBI</t>
  </si>
  <si>
    <t>0108 E00 13000012</t>
  </si>
  <si>
    <t>SUSHIL KUMAR GUPTA</t>
  </si>
  <si>
    <t>01030 B00 13000021</t>
  </si>
  <si>
    <t>MOHINDER AGGARWAL</t>
  </si>
  <si>
    <t>01030 B00 13000022</t>
  </si>
  <si>
    <t>Y.K. GULATI</t>
  </si>
  <si>
    <t>01039 A00 13000023</t>
  </si>
  <si>
    <t>BISHWANATH SONTHALIA</t>
  </si>
  <si>
    <t>01023 B00 13000027</t>
  </si>
  <si>
    <t>CHHAGAN LAL KHATRI</t>
  </si>
  <si>
    <t>01023 B00 13000028</t>
  </si>
  <si>
    <t>PAWAN GUPTA</t>
  </si>
  <si>
    <t>01026 B00 13000029</t>
  </si>
  <si>
    <t>SUDHINDRA KUMAR SINGH</t>
  </si>
  <si>
    <t>01045 A00 13000030</t>
  </si>
  <si>
    <t>SANJAY BHANSALI</t>
  </si>
  <si>
    <t>01026 B00 13000031</t>
  </si>
  <si>
    <t>DEV KUMAR CHOPRA</t>
  </si>
  <si>
    <t>01026 B00 13000032</t>
  </si>
  <si>
    <t>MEENA GUJJAR</t>
  </si>
  <si>
    <t>0109 B00 13000033</t>
  </si>
  <si>
    <t>MADHU YAMINI JAIN</t>
  </si>
  <si>
    <t>01023 B00 13000034</t>
  </si>
  <si>
    <t>HARISH GUPTA</t>
  </si>
  <si>
    <t>0109 B00 13000035</t>
  </si>
  <si>
    <t>AMIT PATNI</t>
  </si>
  <si>
    <t>01038 E00 13000036</t>
  </si>
  <si>
    <t>ONKAR SINGH MADAAN</t>
  </si>
  <si>
    <t>01022 A00 13000042</t>
  </si>
  <si>
    <t>LODHA BROTHERS</t>
  </si>
  <si>
    <t>01022 A00 13000043</t>
  </si>
  <si>
    <t>KANSARA BEARINGS</t>
  </si>
  <si>
    <t>0109 E00 13000048</t>
  </si>
  <si>
    <t>LOKENDRA SINGH RATHORE</t>
  </si>
  <si>
    <t>01023 A00 13000050</t>
  </si>
  <si>
    <t>AUTO UNION</t>
  </si>
  <si>
    <t>0109 E00 13000055</t>
  </si>
  <si>
    <t>01030 B00 13000058</t>
  </si>
  <si>
    <t>RAJESH AJMERA</t>
  </si>
  <si>
    <t>0109 A00 13000063</t>
  </si>
  <si>
    <t>SURESH SOGANI</t>
  </si>
  <si>
    <t>0109 A00 13000065</t>
  </si>
  <si>
    <t>I.V SINGH</t>
  </si>
  <si>
    <t>01032 E00 13000067</t>
  </si>
  <si>
    <t>01010 A00 13000068</t>
  </si>
  <si>
    <t>01029 B00 13000069</t>
  </si>
  <si>
    <t>SATTESH SANDHANI</t>
  </si>
  <si>
    <t>01023 A00 13000074</t>
  </si>
  <si>
    <t>NAVEEN SHAH</t>
  </si>
  <si>
    <t>01046 E00 14000010</t>
  </si>
  <si>
    <t>AMRESH KUMAR SHRIVASTAVA</t>
  </si>
  <si>
    <t>01020 E00 14000044</t>
  </si>
  <si>
    <t>VISHWAS BHALCHANDRA SOVANI</t>
  </si>
  <si>
    <t>0104 B36 2105</t>
  </si>
  <si>
    <t>01031 A02 3236</t>
  </si>
  <si>
    <t>01037 A02 3237</t>
  </si>
  <si>
    <t>01037 A04 3238</t>
  </si>
  <si>
    <t>0104 B33 3256</t>
  </si>
  <si>
    <t>0105 B33 3257</t>
  </si>
  <si>
    <t>0106 B33 3258</t>
  </si>
  <si>
    <t>TOTAL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</si>
</sst>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8">
    <xf numFmtId="0" fontId="0" fillId="0" borderId="0" xfId="0"/>
    <xf numFmtId="1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  <xf numFmtId="1" fontId="2" fillId="0" borderId="0" xfId="0" applyNumberFormat="1" applyFont="1"/>
    <xf numFmtId="164" fontId="2" fillId="0" borderId="0" xfId="1" applyNumberFormat="1" applyFont="1"/>
    <xf numFmtId="164" fontId="0" fillId="0" borderId="0" xfId="1" applyNumberFormat="1" applyFont="1"/>
    <xf numFmtId="0" fontId="2" fillId="0" borderId="0" xfId="1" applyNumberFormat="1" applyFont="1"/>
    <xf numFmtId="43" fontId="0" fillId="0" borderId="0" xfId="1" applyFont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4" xfId="0" applyFont="1" applyBorder="1" applyAlignment="1">
      <alignment wrapText="1"/>
    </xf>
    <xf numFmtId="0" fontId="2" fillId="0" borderId="5" xfId="0" applyFont="1" applyBorder="1"/>
    <xf numFmtId="0" fontId="2" fillId="0" borderId="2" xfId="0" applyFont="1" applyBorder="1" applyAlignment="1">
      <alignment wrapText="1"/>
    </xf>
    <xf numFmtId="1" fontId="2" fillId="0" borderId="3" xfId="0" applyNumberFormat="1" applyFont="1" applyBorder="1"/>
    <xf numFmtId="164" fontId="2" fillId="0" borderId="2" xfId="1" applyNumberFormat="1" applyFont="1" applyBorder="1"/>
    <xf numFmtId="164" fontId="2" fillId="0" borderId="2" xfId="1" applyNumberFormat="1" applyFont="1" applyBorder="1" applyAlignment="1">
      <alignment wrapText="1"/>
    </xf>
    <xf numFmtId="43" fontId="2" fillId="0" borderId="2" xfId="1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7" xfId="0" applyBorder="1"/>
    <xf numFmtId="0" fontId="0" fillId="0" borderId="8" xfId="0" applyBorder="1"/>
    <xf numFmtId="1" fontId="0" fillId="0" borderId="8" xfId="1" applyNumberFormat="1" applyFont="1" applyBorder="1"/>
    <xf numFmtId="164" fontId="0" fillId="0" borderId="8" xfId="1" applyNumberFormat="1" applyFont="1" applyBorder="1"/>
    <xf numFmtId="164" fontId="0" fillId="0" borderId="8" xfId="1" applyNumberFormat="1" applyFont="1" applyBorder="1" applyAlignment="1">
      <alignment wrapText="1"/>
    </xf>
    <xf numFmtId="1" fontId="0" fillId="0" borderId="8" xfId="1" applyNumberFormat="1" applyFont="1" applyBorder="1" applyAlignment="1">
      <alignment horizontal="left"/>
    </xf>
    <xf numFmtId="1" fontId="0" fillId="2" borderId="8" xfId="1" applyNumberFormat="1" applyFont="1" applyFill="1" applyBorder="1"/>
    <xf numFmtId="0" fontId="0" fillId="2" borderId="8" xfId="0" applyFill="1" applyBorder="1"/>
    <xf numFmtId="164" fontId="0" fillId="2" borderId="8" xfId="1" applyNumberFormat="1" applyFont="1" applyFill="1" applyBorder="1"/>
    <xf numFmtId="164" fontId="0" fillId="3" borderId="8" xfId="1" applyNumberFormat="1" applyFont="1" applyFill="1" applyBorder="1"/>
    <xf numFmtId="0" fontId="0" fillId="0" borderId="9" xfId="0" applyBorder="1"/>
    <xf numFmtId="0" fontId="0" fillId="0" borderId="10" xfId="0" applyBorder="1"/>
    <xf numFmtId="1" fontId="0" fillId="0" borderId="10" xfId="0" applyNumberFormat="1" applyBorder="1"/>
    <xf numFmtId="164" fontId="0" fillId="0" borderId="10" xfId="1" applyNumberFormat="1" applyFont="1" applyBorder="1" applyAlignment="1">
      <alignment wrapText="1"/>
    </xf>
    <xf numFmtId="164" fontId="2" fillId="0" borderId="11" xfId="1" applyNumberFormat="1" applyFont="1" applyBorder="1"/>
    <xf numFmtId="164" fontId="2" fillId="0" borderId="3" xfId="1" applyNumberFormat="1" applyFont="1" applyBorder="1"/>
    <xf numFmtId="1" fontId="2" fillId="0" borderId="3" xfId="1" applyNumberFormat="1" applyFont="1" applyBorder="1"/>
    <xf numFmtId="164" fontId="2" fillId="0" borderId="12" xfId="1" applyNumberFormat="1" applyFont="1" applyBorder="1" applyAlignment="1">
      <alignment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%20Files\DRIPL%20%20Time%20Share%20Member%20Reconcilition\Dalmia%20Group%20Timeshare\DRI%20Beaches%20Timeshare\Old%20Anchor%20Goa-Total%20Timeshare%20Memb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oa Member's Details"/>
      <sheetName val="Goa Member's Details 07.02"/>
      <sheetName val="Goa Member's Details 02.03"/>
      <sheetName val="Goa Member's Details 03.03"/>
      <sheetName val="Goa Member's Details Revised"/>
      <sheetName val="Goa Member's Details Revise PUR"/>
      <sheetName val="Goa Member's Details Revise D.P"/>
      <sheetName val="Main"/>
      <sheetName val="After 1994"/>
      <sheetName val="Beach-1994"/>
      <sheetName val="Beach"/>
      <sheetName val="GTC-1994"/>
      <sheetName val="GTC Old Anchor"/>
      <sheetName val="1985-1993"/>
      <sheetName val="1994"/>
      <sheetName val="1995-2011"/>
      <sheetName val="GTC"/>
      <sheetName val="Beaches"/>
      <sheetName val="Regular Live "/>
      <sheetName val="Regular Live  AMC Paid"/>
      <sheetName val="Regular Live  AMC Not"/>
      <sheetName val="Outstanding"/>
      <sheetName val="Cancelled &amp; Forfeit"/>
    </sheetNames>
    <sheetDataSet>
      <sheetData sheetId="0"/>
      <sheetData sheetId="1"/>
      <sheetData sheetId="2"/>
      <sheetData sheetId="3"/>
      <sheetData sheetId="4">
        <row r="2">
          <cell r="C2" t="str">
            <v>App No</v>
          </cell>
          <cell r="D2" t="str">
            <v>Membership
LNC/Draft-P/Purcher</v>
          </cell>
          <cell r="E2" t="str">
            <v>Name</v>
          </cell>
          <cell r="F2" t="str">
            <v>Date of Purchase</v>
          </cell>
          <cell r="G2" t="str">
            <v>GSV/CSV</v>
          </cell>
          <cell r="H2" t="str">
            <v>Deposit</v>
          </cell>
          <cell r="I2" t="str">
            <v>Outstanding Amount</v>
          </cell>
          <cell r="J2" t="str">
            <v>All status</v>
          </cell>
          <cell r="K2" t="str">
            <v>AMC 
Paid/Not</v>
          </cell>
          <cell r="L2" t="str">
            <v>2007 Letter</v>
          </cell>
          <cell r="M2" t="str">
            <v>Aggreement
Record</v>
          </cell>
          <cell r="N2" t="str">
            <v>Remarks (letter of 07)</v>
          </cell>
        </row>
        <row r="3">
          <cell r="C3" t="str">
            <v>100207 1</v>
          </cell>
          <cell r="D3" t="str">
            <v>PURCHASER</v>
          </cell>
          <cell r="E3" t="str">
            <v>Veena Kirit Thanawalla</v>
          </cell>
          <cell r="F3">
            <v>31299</v>
          </cell>
          <cell r="G3">
            <v>23500</v>
          </cell>
          <cell r="H3" t="str">
            <v>Not Mentioned</v>
          </cell>
          <cell r="I3">
            <v>0</v>
          </cell>
          <cell r="J3" t="str">
            <v>R.M</v>
          </cell>
          <cell r="K3">
            <v>2007</v>
          </cell>
          <cell r="L3" t="str">
            <v>Not Send</v>
          </cell>
          <cell r="M3">
            <v>0</v>
          </cell>
          <cell r="N3" t="str">
            <v xml:space="preserve"> Last Communication in 2010( send Perfoma invoice)</v>
          </cell>
        </row>
        <row r="4">
          <cell r="C4" t="str">
            <v>200013 1</v>
          </cell>
          <cell r="D4" t="str">
            <v>PURCHASER</v>
          </cell>
          <cell r="E4" t="str">
            <v>Chandra Kant Fogla</v>
          </cell>
          <cell r="F4">
            <v>31299</v>
          </cell>
          <cell r="G4">
            <v>17280</v>
          </cell>
          <cell r="H4" t="str">
            <v>Not Mentioned</v>
          </cell>
          <cell r="I4">
            <v>0</v>
          </cell>
          <cell r="J4" t="str">
            <v>Cancelled</v>
          </cell>
          <cell r="K4">
            <v>2021</v>
          </cell>
          <cell r="L4">
            <v>0</v>
          </cell>
          <cell r="M4">
            <v>0</v>
          </cell>
          <cell r="N4" t="str">
            <v>Cancelled his membership on 25/05/2022.</v>
          </cell>
        </row>
        <row r="5">
          <cell r="C5" t="str">
            <v>300002 1</v>
          </cell>
          <cell r="D5" t="str">
            <v>PURCHASER</v>
          </cell>
          <cell r="E5" t="str">
            <v>S.S Berry</v>
          </cell>
          <cell r="F5">
            <v>31260</v>
          </cell>
          <cell r="G5">
            <v>18000</v>
          </cell>
          <cell r="H5" t="str">
            <v>Not Mentioned</v>
          </cell>
          <cell r="I5">
            <v>0</v>
          </cell>
          <cell r="J5" t="str">
            <v>I.R.M</v>
          </cell>
          <cell r="K5" t="str">
            <v>Never</v>
          </cell>
          <cell r="L5" t="str">
            <v>Send</v>
          </cell>
          <cell r="M5">
            <v>0</v>
          </cell>
          <cell r="N5" t="str">
            <v>we send last reminder in 2012.</v>
          </cell>
        </row>
        <row r="6">
          <cell r="C6" t="str">
            <v>300076 1</v>
          </cell>
          <cell r="D6" t="str">
            <v>PURCHASER</v>
          </cell>
          <cell r="E6" t="str">
            <v>Kumud Setia</v>
          </cell>
          <cell r="F6" t="str">
            <v>28/8/1985</v>
          </cell>
          <cell r="G6">
            <v>18000</v>
          </cell>
          <cell r="H6" t="str">
            <v>Not Mentioned</v>
          </cell>
          <cell r="I6">
            <v>0</v>
          </cell>
          <cell r="J6" t="str">
            <v>R.M</v>
          </cell>
          <cell r="K6">
            <v>2010</v>
          </cell>
          <cell r="L6" t="str">
            <v>Send</v>
          </cell>
          <cell r="M6">
            <v>0</v>
          </cell>
          <cell r="N6" t="str">
            <v xml:space="preserve">member last Communication Till 2010. </v>
          </cell>
        </row>
        <row r="7">
          <cell r="C7" t="str">
            <v>300145 1</v>
          </cell>
          <cell r="D7" t="str">
            <v>PURCHASER</v>
          </cell>
          <cell r="E7" t="str">
            <v>Jhalami Holiday P Ltd</v>
          </cell>
          <cell r="F7">
            <v>31290</v>
          </cell>
          <cell r="G7">
            <v>18000</v>
          </cell>
          <cell r="H7" t="str">
            <v>Not Mentioned</v>
          </cell>
          <cell r="I7">
            <v>0</v>
          </cell>
          <cell r="J7" t="str">
            <v>I.R.M</v>
          </cell>
          <cell r="K7" t="str">
            <v>Never</v>
          </cell>
          <cell r="L7" t="str">
            <v>Send</v>
          </cell>
          <cell r="M7">
            <v>0</v>
          </cell>
          <cell r="N7" t="str">
            <v>we send reminder 2012 . Then no reply from memberside.</v>
          </cell>
        </row>
        <row r="8">
          <cell r="C8" t="str">
            <v>300146 1</v>
          </cell>
          <cell r="D8" t="str">
            <v>PURCHASER</v>
          </cell>
          <cell r="E8" t="str">
            <v>Loveleen Chadha</v>
          </cell>
          <cell r="F8" t="str">
            <v>31/8/1985</v>
          </cell>
          <cell r="G8">
            <v>18000</v>
          </cell>
          <cell r="H8" t="str">
            <v>Not Mentioned</v>
          </cell>
          <cell r="I8">
            <v>0</v>
          </cell>
          <cell r="J8" t="str">
            <v>R.M</v>
          </cell>
          <cell r="K8">
            <v>2009</v>
          </cell>
          <cell r="L8" t="str">
            <v>Send</v>
          </cell>
          <cell r="M8">
            <v>0</v>
          </cell>
          <cell r="N8" t="str">
            <v>member last Communication in 2014 reply by mail.</v>
          </cell>
        </row>
        <row r="9">
          <cell r="C9" t="str">
            <v>300167 1</v>
          </cell>
          <cell r="D9" t="str">
            <v>PURCHASER</v>
          </cell>
          <cell r="E9" t="str">
            <v>Sapana Textile &amp; Engg Pvt Ltd</v>
          </cell>
          <cell r="F9">
            <v>31300</v>
          </cell>
          <cell r="G9">
            <v>23500</v>
          </cell>
          <cell r="H9" t="str">
            <v>Not Mentioned</v>
          </cell>
          <cell r="I9">
            <v>0</v>
          </cell>
          <cell r="J9" t="str">
            <v>I.R.M</v>
          </cell>
          <cell r="K9" t="str">
            <v>Never</v>
          </cell>
          <cell r="L9" t="str">
            <v>Send</v>
          </cell>
          <cell r="M9">
            <v>0</v>
          </cell>
          <cell r="N9" t="str">
            <v>we send last reminder in 2012.then we did not receive any reply</v>
          </cell>
        </row>
        <row r="10">
          <cell r="C10" t="str">
            <v>100590 9</v>
          </cell>
          <cell r="D10" t="str">
            <v>PURCHASER</v>
          </cell>
          <cell r="E10" t="str">
            <v>Grindlays Bank PLC</v>
          </cell>
          <cell r="F10">
            <v>31324</v>
          </cell>
          <cell r="G10">
            <v>22650</v>
          </cell>
          <cell r="H10" t="str">
            <v>Not Mentioned</v>
          </cell>
          <cell r="I10">
            <v>0</v>
          </cell>
          <cell r="J10" t="str">
            <v>I.R.M</v>
          </cell>
          <cell r="K10" t="str">
            <v>Never</v>
          </cell>
          <cell r="L10" t="str">
            <v>not send</v>
          </cell>
          <cell r="M10">
            <v>0</v>
          </cell>
          <cell r="N10" t="str">
            <v>No communcation after 1990</v>
          </cell>
        </row>
        <row r="11">
          <cell r="C11" t="str">
            <v>300503 1</v>
          </cell>
          <cell r="D11" t="str">
            <v>PURCHASER</v>
          </cell>
          <cell r="E11" t="str">
            <v>Suman Roia</v>
          </cell>
          <cell r="F11">
            <v>31210</v>
          </cell>
          <cell r="G11">
            <v>18000</v>
          </cell>
          <cell r="H11" t="str">
            <v>Not Mentioned</v>
          </cell>
          <cell r="I11">
            <v>0</v>
          </cell>
          <cell r="J11" t="str">
            <v>I.R.M</v>
          </cell>
          <cell r="K11" t="str">
            <v>Never</v>
          </cell>
          <cell r="L11" t="str">
            <v>not send</v>
          </cell>
          <cell r="M11">
            <v>0</v>
          </cell>
          <cell r="N11" t="str">
            <v>No communcation after 1990</v>
          </cell>
        </row>
        <row r="12">
          <cell r="C12" t="str">
            <v>300599 1</v>
          </cell>
          <cell r="D12" t="str">
            <v>PURCHASER</v>
          </cell>
          <cell r="E12" t="str">
            <v>Orient Properties</v>
          </cell>
          <cell r="F12" t="str">
            <v>30/5/1986</v>
          </cell>
          <cell r="G12">
            <v>25150</v>
          </cell>
          <cell r="H12" t="str">
            <v>Not Mentioned</v>
          </cell>
          <cell r="I12">
            <v>0</v>
          </cell>
          <cell r="J12" t="str">
            <v>I.R.M</v>
          </cell>
          <cell r="K12" t="str">
            <v>Never</v>
          </cell>
          <cell r="L12" t="str">
            <v>Send</v>
          </cell>
          <cell r="M12">
            <v>0</v>
          </cell>
          <cell r="N12" t="str">
            <v>we send last reminder in 2012.then we did not receive any reply</v>
          </cell>
        </row>
        <row r="13">
          <cell r="C13" t="str">
            <v>300733 1</v>
          </cell>
          <cell r="D13" t="str">
            <v>PURCHASER</v>
          </cell>
          <cell r="E13" t="str">
            <v>Ashok Bajaj</v>
          </cell>
          <cell r="F13">
            <v>31601</v>
          </cell>
          <cell r="G13">
            <v>28500</v>
          </cell>
          <cell r="H13" t="str">
            <v>Not Mentioned</v>
          </cell>
          <cell r="I13">
            <v>0</v>
          </cell>
          <cell r="J13" t="str">
            <v>R.M</v>
          </cell>
          <cell r="K13">
            <v>2007</v>
          </cell>
          <cell r="L13" t="str">
            <v>Send</v>
          </cell>
          <cell r="M13">
            <v>0</v>
          </cell>
          <cell r="N13" t="str">
            <v>Last Communication Till 2010 and we didn ,t send any reminder to member.</v>
          </cell>
        </row>
        <row r="14">
          <cell r="C14" t="str">
            <v>300047 1</v>
          </cell>
          <cell r="D14" t="str">
            <v>PURCHASER</v>
          </cell>
          <cell r="E14" t="str">
            <v>Krishna Lala Agarwal</v>
          </cell>
          <cell r="F14" t="str">
            <v>19/8/1985</v>
          </cell>
          <cell r="G14">
            <v>18000</v>
          </cell>
          <cell r="H14" t="str">
            <v>Not Mentioned</v>
          </cell>
          <cell r="I14">
            <v>0</v>
          </cell>
          <cell r="J14" t="str">
            <v>I.R.M</v>
          </cell>
          <cell r="K14" t="str">
            <v>Never</v>
          </cell>
          <cell r="L14" t="str">
            <v>Send</v>
          </cell>
          <cell r="M14">
            <v>0</v>
          </cell>
          <cell r="N14" t="str">
            <v>we send last reminder in 2012.then we did not receive any reply</v>
          </cell>
        </row>
        <row r="15">
          <cell r="C15" t="str">
            <v>300051 1</v>
          </cell>
          <cell r="D15" t="str">
            <v>PURCHASER</v>
          </cell>
          <cell r="E15" t="str">
            <v>Gopi Kumar Singhania</v>
          </cell>
          <cell r="F15" t="str">
            <v>31/8/1985</v>
          </cell>
          <cell r="G15">
            <v>18000</v>
          </cell>
          <cell r="H15" t="str">
            <v>Not Mentioned</v>
          </cell>
          <cell r="I15">
            <v>0</v>
          </cell>
          <cell r="J15" t="str">
            <v>Cancelled</v>
          </cell>
          <cell r="K15" t="str">
            <v>Never</v>
          </cell>
          <cell r="L15" t="str">
            <v>not send</v>
          </cell>
          <cell r="M15">
            <v>0</v>
          </cell>
          <cell r="N15" t="str">
            <v>they have 2 Memberships and both are cancelled on 16/02/2022</v>
          </cell>
        </row>
        <row r="16">
          <cell r="C16" t="str">
            <v>300055 1</v>
          </cell>
          <cell r="D16" t="str">
            <v>PURCHASER</v>
          </cell>
          <cell r="E16" t="str">
            <v>Sajan Kumar Khetan</v>
          </cell>
          <cell r="F16" t="str">
            <v>20/8/7985</v>
          </cell>
          <cell r="G16">
            <v>18000</v>
          </cell>
          <cell r="H16" t="str">
            <v>Not Mentioned</v>
          </cell>
          <cell r="I16">
            <v>0</v>
          </cell>
          <cell r="J16" t="str">
            <v>I.R.M</v>
          </cell>
          <cell r="K16" t="str">
            <v>Never</v>
          </cell>
          <cell r="L16" t="str">
            <v>Send</v>
          </cell>
          <cell r="M16">
            <v>0</v>
          </cell>
          <cell r="N16" t="str">
            <v>we send last reminder in 2012.then we did not receive any reply</v>
          </cell>
        </row>
        <row r="17">
          <cell r="C17" t="str">
            <v>100024 2</v>
          </cell>
          <cell r="D17" t="str">
            <v>PURCHASER</v>
          </cell>
          <cell r="E17" t="str">
            <v>Solar General Distribution Co.</v>
          </cell>
          <cell r="F17" t="str">
            <v>24/8/1985</v>
          </cell>
          <cell r="G17">
            <v>18000</v>
          </cell>
          <cell r="H17" t="str">
            <v>Not Mentioned</v>
          </cell>
          <cell r="I17">
            <v>0</v>
          </cell>
          <cell r="J17" t="str">
            <v>R.M</v>
          </cell>
          <cell r="K17">
            <v>2011</v>
          </cell>
          <cell r="L17" t="str">
            <v>Send</v>
          </cell>
          <cell r="M17">
            <v>0</v>
          </cell>
          <cell r="N17" t="str">
            <v>we send last reminder on 1/04/2018 regarding for his pending dues of Amc.</v>
          </cell>
        </row>
        <row r="18">
          <cell r="C18" t="str">
            <v>300045 1</v>
          </cell>
          <cell r="D18" t="str">
            <v>PURCHASER</v>
          </cell>
          <cell r="E18" t="str">
            <v>Manoj Kumar Poddar</v>
          </cell>
          <cell r="F18" t="str">
            <v>26/8/1985</v>
          </cell>
          <cell r="G18">
            <v>18000</v>
          </cell>
          <cell r="H18" t="str">
            <v>Not Mentioned</v>
          </cell>
          <cell r="I18">
            <v>0</v>
          </cell>
          <cell r="J18" t="str">
            <v>Cancelled</v>
          </cell>
          <cell r="K18" t="str">
            <v>No</v>
          </cell>
          <cell r="L18">
            <v>0</v>
          </cell>
          <cell r="M18">
            <v>0</v>
          </cell>
          <cell r="N18" t="str">
            <v>the membership has been cancelled on 17/05/2022.</v>
          </cell>
        </row>
        <row r="19">
          <cell r="C19" t="str">
            <v>100048 2</v>
          </cell>
          <cell r="D19" t="str">
            <v>PURCHASER</v>
          </cell>
          <cell r="E19" t="str">
            <v>Priyadarshhini Bhandari</v>
          </cell>
          <cell r="F19" t="str">
            <v>29/8/1985</v>
          </cell>
          <cell r="G19">
            <v>16000</v>
          </cell>
          <cell r="H19" t="str">
            <v>Not Mentioned</v>
          </cell>
          <cell r="I19">
            <v>0</v>
          </cell>
          <cell r="J19" t="str">
            <v>R.M</v>
          </cell>
          <cell r="K19">
            <v>2007</v>
          </cell>
          <cell r="L19" t="str">
            <v>Send</v>
          </cell>
          <cell r="M19">
            <v>0</v>
          </cell>
          <cell r="N19" t="str">
            <v>Last Communication Till 2013</v>
          </cell>
        </row>
        <row r="20">
          <cell r="C20" t="str">
            <v>200048 1</v>
          </cell>
          <cell r="D20" t="str">
            <v>PURCHASER</v>
          </cell>
          <cell r="E20" t="str">
            <v>Aruna Biyani</v>
          </cell>
          <cell r="F20" t="str">
            <v>29/8/1985</v>
          </cell>
          <cell r="G20">
            <v>18000</v>
          </cell>
          <cell r="H20" t="str">
            <v>Not Mentioned</v>
          </cell>
          <cell r="I20">
            <v>0</v>
          </cell>
          <cell r="J20" t="str">
            <v>I.R.M</v>
          </cell>
          <cell r="K20" t="str">
            <v>Never</v>
          </cell>
          <cell r="L20" t="str">
            <v>Send</v>
          </cell>
          <cell r="M20">
            <v>0</v>
          </cell>
          <cell r="N20" t="str">
            <v>we send last reminder in 2012.then we did not receive any reply</v>
          </cell>
        </row>
        <row r="21">
          <cell r="C21" t="str">
            <v>300160 1</v>
          </cell>
          <cell r="D21" t="str">
            <v>PURCHASER</v>
          </cell>
          <cell r="E21" t="str">
            <v>Kamlesh Gagrani</v>
          </cell>
          <cell r="F21" t="str">
            <v>31/8/1985</v>
          </cell>
          <cell r="G21">
            <v>16000</v>
          </cell>
          <cell r="H21" t="str">
            <v>Not Mentioned</v>
          </cell>
          <cell r="I21">
            <v>0</v>
          </cell>
          <cell r="J21" t="str">
            <v>R.M</v>
          </cell>
          <cell r="K21">
            <v>2013</v>
          </cell>
          <cell r="L21" t="str">
            <v>Send</v>
          </cell>
          <cell r="M21">
            <v>0</v>
          </cell>
          <cell r="N21" t="str">
            <v>we reply to his mail in 2022 and informed his pending Amc Too.</v>
          </cell>
        </row>
        <row r="22">
          <cell r="C22" t="str">
            <v>100109 1</v>
          </cell>
          <cell r="D22" t="str">
            <v>PURCHASER</v>
          </cell>
          <cell r="E22" t="str">
            <v>Rambha Gupta</v>
          </cell>
          <cell r="F22">
            <v>31303</v>
          </cell>
          <cell r="G22">
            <v>18000</v>
          </cell>
          <cell r="H22" t="str">
            <v>Not Mentioned</v>
          </cell>
          <cell r="I22">
            <v>0</v>
          </cell>
          <cell r="J22" t="str">
            <v>I.R.M</v>
          </cell>
          <cell r="K22" t="str">
            <v>Never</v>
          </cell>
          <cell r="L22" t="str">
            <v>not send</v>
          </cell>
          <cell r="M22">
            <v>0</v>
          </cell>
          <cell r="N22" t="str">
            <v>Last Communication in 2013 by mail and informed his dues too.</v>
          </cell>
        </row>
        <row r="23">
          <cell r="C23" t="str">
            <v>200011 2</v>
          </cell>
          <cell r="D23" t="str">
            <v>PURCHASER</v>
          </cell>
          <cell r="E23" t="str">
            <v>Savitiri Devi Agarwal</v>
          </cell>
          <cell r="F23">
            <v>31299</v>
          </cell>
          <cell r="G23">
            <v>17280</v>
          </cell>
          <cell r="H23" t="str">
            <v>Not Mentioned</v>
          </cell>
          <cell r="I23">
            <v>0</v>
          </cell>
          <cell r="J23" t="str">
            <v>R.M</v>
          </cell>
          <cell r="K23">
            <v>2008</v>
          </cell>
          <cell r="L23" t="str">
            <v>Send</v>
          </cell>
          <cell r="M23">
            <v>0</v>
          </cell>
          <cell r="N23" t="str">
            <v>Last Communication Till 2010, we didn't send any reminder for dues, 
Total 2 Membership Of GOA:- 281 &amp; 23</v>
          </cell>
        </row>
        <row r="24">
          <cell r="C24" t="str">
            <v>200001 1</v>
          </cell>
          <cell r="D24" t="str">
            <v>PURCHASER</v>
          </cell>
          <cell r="E24" t="str">
            <v>Bishnu Kumar Choudhary</v>
          </cell>
          <cell r="F24">
            <v>31300</v>
          </cell>
          <cell r="G24">
            <v>17280</v>
          </cell>
          <cell r="H24" t="str">
            <v>Not Mentioned</v>
          </cell>
          <cell r="I24">
            <v>0</v>
          </cell>
          <cell r="J24" t="str">
            <v>cancelled</v>
          </cell>
          <cell r="K24">
            <v>2014</v>
          </cell>
          <cell r="L24" t="str">
            <v>not send</v>
          </cell>
          <cell r="M24">
            <v>0</v>
          </cell>
          <cell r="N24" t="str">
            <v>cancelled his membership in 2022.</v>
          </cell>
        </row>
        <row r="25">
          <cell r="C25" t="str">
            <v>200035 1</v>
          </cell>
          <cell r="D25" t="str">
            <v>PURCHASER</v>
          </cell>
          <cell r="E25" t="str">
            <v>Ajay Kumar Kayan</v>
          </cell>
          <cell r="F25">
            <v>31300</v>
          </cell>
          <cell r="G25">
            <v>17280</v>
          </cell>
          <cell r="H25" t="str">
            <v>Not Mentioned</v>
          </cell>
          <cell r="I25">
            <v>0</v>
          </cell>
          <cell r="J25" t="str">
            <v>I.R.M</v>
          </cell>
          <cell r="K25" t="str">
            <v>Never</v>
          </cell>
          <cell r="L25" t="str">
            <v>Not del.</v>
          </cell>
          <cell r="M25">
            <v>0</v>
          </cell>
          <cell r="N25" t="str">
            <v>Letter Undelivered, Last Communication Till 1999</v>
          </cell>
        </row>
        <row r="26">
          <cell r="C26" t="str">
            <v>200054 1</v>
          </cell>
          <cell r="D26" t="str">
            <v>PURCHASER</v>
          </cell>
          <cell r="E26" t="str">
            <v>Damodar Prasad Chhotra</v>
          </cell>
          <cell r="F26">
            <v>31301</v>
          </cell>
          <cell r="G26">
            <v>18000</v>
          </cell>
          <cell r="H26" t="str">
            <v>Not Mentioned</v>
          </cell>
          <cell r="I26">
            <v>0</v>
          </cell>
          <cell r="J26" t="str">
            <v>I.R.M</v>
          </cell>
          <cell r="K26" t="str">
            <v>Never</v>
          </cell>
          <cell r="L26" t="str">
            <v>Send</v>
          </cell>
          <cell r="M26">
            <v>0</v>
          </cell>
          <cell r="N26" t="str">
            <v>after 2013 communicaton ,we send last reminder on 27/07/2022 regarding for his pending amc dues</v>
          </cell>
        </row>
        <row r="27">
          <cell r="C27" t="str">
            <v>200052 1</v>
          </cell>
          <cell r="D27" t="str">
            <v>PURCHASER</v>
          </cell>
          <cell r="E27" t="str">
            <v>Bhagwati Prasad Dalmia</v>
          </cell>
          <cell r="F27" t="str">
            <v>13/9/1985</v>
          </cell>
          <cell r="G27">
            <v>18000</v>
          </cell>
          <cell r="H27" t="str">
            <v>Not Mentioned</v>
          </cell>
          <cell r="I27">
            <v>0</v>
          </cell>
          <cell r="J27" t="str">
            <v>I.R.M</v>
          </cell>
          <cell r="K27" t="str">
            <v>Never</v>
          </cell>
          <cell r="L27" t="str">
            <v>Send</v>
          </cell>
          <cell r="M27">
            <v>0</v>
          </cell>
          <cell r="N27" t="str">
            <v>we send last reminder in 2012.then we did not receive any reply</v>
          </cell>
        </row>
        <row r="28">
          <cell r="C28" t="str">
            <v>200055 1</v>
          </cell>
          <cell r="D28" t="str">
            <v>PURCHASER</v>
          </cell>
          <cell r="E28" t="str">
            <v>Shanti Devi Dujari</v>
          </cell>
          <cell r="F28" t="str">
            <v>17/9/1985</v>
          </cell>
          <cell r="G28">
            <v>17280</v>
          </cell>
          <cell r="H28" t="str">
            <v>Not Mentioned</v>
          </cell>
          <cell r="I28">
            <v>0</v>
          </cell>
          <cell r="J28" t="str">
            <v>I.R.M</v>
          </cell>
          <cell r="K28" t="str">
            <v>Never</v>
          </cell>
          <cell r="L28" t="str">
            <v>Send</v>
          </cell>
          <cell r="M28">
            <v>0</v>
          </cell>
          <cell r="N28" t="str">
            <v>we send last reminder in 2012.then we did not receive any reply</v>
          </cell>
        </row>
        <row r="29">
          <cell r="C29" t="str">
            <v>300264 1</v>
          </cell>
          <cell r="D29" t="str">
            <v>PURCHASER</v>
          </cell>
          <cell r="E29" t="str">
            <v>Helgiers Limited</v>
          </cell>
          <cell r="F29" t="str">
            <v>29/9/1985</v>
          </cell>
          <cell r="G29">
            <v>17640</v>
          </cell>
          <cell r="H29" t="str">
            <v>Not Mentioned</v>
          </cell>
          <cell r="I29">
            <v>0</v>
          </cell>
          <cell r="J29" t="str">
            <v>I.R.M</v>
          </cell>
          <cell r="K29" t="str">
            <v>Never</v>
          </cell>
          <cell r="L29" t="str">
            <v>not send</v>
          </cell>
          <cell r="M29">
            <v>0</v>
          </cell>
          <cell r="N29" t="str">
            <v>Letter Not Sent, Last Communication Till 2007
(Membership Transferred From Hind Ceramics To Heligers Limited),(Transfer Document Not Completed)</v>
          </cell>
        </row>
        <row r="30">
          <cell r="C30" t="str">
            <v>300431 1</v>
          </cell>
          <cell r="D30" t="str">
            <v>PURCHASER</v>
          </cell>
          <cell r="E30" t="str">
            <v>Mukesh Kansal</v>
          </cell>
          <cell r="F30">
            <v>31321</v>
          </cell>
          <cell r="G30">
            <v>16000</v>
          </cell>
          <cell r="H30" t="str">
            <v>Not Mentioned</v>
          </cell>
          <cell r="I30">
            <v>0</v>
          </cell>
          <cell r="J30" t="str">
            <v>R.M</v>
          </cell>
          <cell r="K30">
            <v>2022</v>
          </cell>
          <cell r="L30" t="str">
            <v>not send</v>
          </cell>
          <cell r="M30">
            <v>0</v>
          </cell>
          <cell r="N30" t="str">
            <v>they are regular member.</v>
          </cell>
        </row>
        <row r="31">
          <cell r="C31" t="str">
            <v>100614 1</v>
          </cell>
          <cell r="D31" t="str">
            <v>PURCHASER</v>
          </cell>
          <cell r="E31" t="str">
            <v>Viram Bakshi Co Pvt Ltd</v>
          </cell>
          <cell r="F31">
            <v>31238</v>
          </cell>
          <cell r="G31">
            <v>23500</v>
          </cell>
          <cell r="H31" t="str">
            <v>Not Mentioned</v>
          </cell>
          <cell r="I31">
            <v>0</v>
          </cell>
          <cell r="J31" t="str">
            <v>Legal Document</v>
          </cell>
          <cell r="K31" t="str">
            <v>Never</v>
          </cell>
          <cell r="L31" t="str">
            <v>Send</v>
          </cell>
          <cell r="M31">
            <v>0</v>
          </cell>
          <cell r="N31" t="str">
            <v>Letter Sent, Last Communication Till 2014, (LEGAL CASE) 
Total 2 Membership Of GOA:- 32 &amp; 3461
(Membership Transferred From Narcinva Damodar Naik To Vikram Bakshi &amp; CO. On 5-01-1996)</v>
          </cell>
        </row>
        <row r="32">
          <cell r="C32" t="str">
            <v>200010 1</v>
          </cell>
          <cell r="D32" t="str">
            <v>PURCHASER</v>
          </cell>
          <cell r="E32" t="str">
            <v>Mridu Hari Dalmia Parivar Trust</v>
          </cell>
          <cell r="F32">
            <v>31299</v>
          </cell>
          <cell r="G32">
            <v>17280</v>
          </cell>
          <cell r="H32" t="str">
            <v>Not Mentioned</v>
          </cell>
          <cell r="I32">
            <v>0</v>
          </cell>
          <cell r="J32" t="str">
            <v>I.R.M</v>
          </cell>
          <cell r="K32" t="str">
            <v>Never</v>
          </cell>
          <cell r="L32" t="str">
            <v>not send</v>
          </cell>
          <cell r="M32">
            <v>0</v>
          </cell>
          <cell r="N32" t="str">
            <v>Letter Not Sent, Last Communication Till 2005
(Membership Transferred From Helgiers Ltd To Mridu Hari Dalmia Parivar Trust On 4-09-2003)</v>
          </cell>
        </row>
        <row r="33">
          <cell r="C33" t="str">
            <v>200020 1</v>
          </cell>
          <cell r="D33" t="str">
            <v>PURCHASER</v>
          </cell>
          <cell r="E33" t="str">
            <v>Raghu Hari Dalmia</v>
          </cell>
          <cell r="F33">
            <v>31299</v>
          </cell>
          <cell r="G33">
            <v>17280</v>
          </cell>
          <cell r="H33" t="str">
            <v>Not Mentioned</v>
          </cell>
          <cell r="I33">
            <v>0</v>
          </cell>
          <cell r="J33" t="str">
            <v>I.R.M</v>
          </cell>
          <cell r="K33" t="str">
            <v>Never</v>
          </cell>
          <cell r="L33" t="str">
            <v>not send</v>
          </cell>
          <cell r="M33">
            <v>0</v>
          </cell>
          <cell r="N33" t="str">
            <v>Letter Not Sent, Last Communication Till 2011
(Membership Transferred From M/S Lions Commercial CO. LTD. To Raghu Hari Dalmia)</v>
          </cell>
        </row>
        <row r="34">
          <cell r="C34" t="str">
            <v>100319 1</v>
          </cell>
          <cell r="D34" t="str">
            <v>PURCHASER</v>
          </cell>
          <cell r="E34" t="str">
            <v>S.D Kishir Sagar</v>
          </cell>
          <cell r="F34" t="str">
            <v>20/9/1985</v>
          </cell>
          <cell r="G34">
            <v>23500</v>
          </cell>
          <cell r="H34" t="str">
            <v>Not Mentioned</v>
          </cell>
          <cell r="I34">
            <v>0</v>
          </cell>
          <cell r="J34" t="str">
            <v>I.R.M</v>
          </cell>
          <cell r="K34" t="str">
            <v>Never</v>
          </cell>
          <cell r="L34" t="str">
            <v>Send</v>
          </cell>
          <cell r="M34">
            <v>0</v>
          </cell>
          <cell r="N34" t="str">
            <v>we send last reminder in 2012.then we did not receive any reply</v>
          </cell>
        </row>
        <row r="35">
          <cell r="C35" t="str">
            <v>300382 1</v>
          </cell>
          <cell r="D35" t="str">
            <v>PURCHASER</v>
          </cell>
          <cell r="E35" t="str">
            <v>Brij Kishore Prasad</v>
          </cell>
          <cell r="F35" t="str">
            <v>30/9/1985</v>
          </cell>
          <cell r="G35">
            <v>23500</v>
          </cell>
          <cell r="H35" t="str">
            <v>Not Mentioned</v>
          </cell>
          <cell r="I35">
            <v>0</v>
          </cell>
          <cell r="J35" t="str">
            <v>R.M</v>
          </cell>
          <cell r="K35">
            <v>2010</v>
          </cell>
          <cell r="L35" t="str">
            <v>Send</v>
          </cell>
          <cell r="M35">
            <v>0</v>
          </cell>
          <cell r="N35" t="str">
            <v>last communication on 2011 then we did not send any reminder.</v>
          </cell>
        </row>
        <row r="36">
          <cell r="C36" t="str">
            <v>100794 1</v>
          </cell>
          <cell r="D36" t="str">
            <v>PURCHASER</v>
          </cell>
          <cell r="E36" t="str">
            <v>Prem Shankar J</v>
          </cell>
          <cell r="F36" t="str">
            <v>24.06.1986</v>
          </cell>
          <cell r="G36">
            <v>25150</v>
          </cell>
          <cell r="H36" t="str">
            <v>Not Mentioned</v>
          </cell>
          <cell r="I36">
            <v>0</v>
          </cell>
          <cell r="J36" t="str">
            <v>I.R.M</v>
          </cell>
          <cell r="K36" t="str">
            <v>Never</v>
          </cell>
          <cell r="L36" t="str">
            <v>Not del.</v>
          </cell>
          <cell r="M36">
            <v>0</v>
          </cell>
          <cell r="N36" t="str">
            <v>Last Communication in 2014 by mail reply</v>
          </cell>
        </row>
        <row r="37">
          <cell r="C37" t="str">
            <v>300346 1</v>
          </cell>
          <cell r="D37" t="str">
            <v>PURCHASER</v>
          </cell>
          <cell r="E37" t="str">
            <v xml:space="preserve">M Swaminathan </v>
          </cell>
          <cell r="F37" t="str">
            <v>28/9/1985</v>
          </cell>
          <cell r="G37">
            <v>23500</v>
          </cell>
          <cell r="H37" t="str">
            <v>Not Mentioned</v>
          </cell>
          <cell r="I37">
            <v>0</v>
          </cell>
          <cell r="J37" t="str">
            <v>I.R.M</v>
          </cell>
          <cell r="K37" t="str">
            <v>Never</v>
          </cell>
          <cell r="L37" t="str">
            <v>not send</v>
          </cell>
          <cell r="M37">
            <v>0</v>
          </cell>
          <cell r="N37" t="str">
            <v>No communcation after 1996</v>
          </cell>
        </row>
        <row r="38">
          <cell r="C38" t="str">
            <v>100420 1</v>
          </cell>
          <cell r="D38" t="str">
            <v>PURCHASER</v>
          </cell>
          <cell r="E38" t="str">
            <v>V. Prabhakar Rao</v>
          </cell>
          <cell r="F38" t="str">
            <v>29/9/1985</v>
          </cell>
          <cell r="G38">
            <v>23500</v>
          </cell>
          <cell r="H38" t="str">
            <v>Not Mentioned</v>
          </cell>
          <cell r="I38">
            <v>0</v>
          </cell>
          <cell r="J38" t="str">
            <v>I.R.M</v>
          </cell>
          <cell r="K38" t="str">
            <v>Never</v>
          </cell>
          <cell r="L38" t="str">
            <v>not send</v>
          </cell>
          <cell r="M38">
            <v>0</v>
          </cell>
          <cell r="N38" t="str">
            <v>we send Last Communication in  2011 (send performa in voice)</v>
          </cell>
        </row>
        <row r="39">
          <cell r="C39" t="str">
            <v>100442 1</v>
          </cell>
          <cell r="D39" t="str">
            <v>PURCHASER</v>
          </cell>
          <cell r="E39" t="str">
            <v>Prakash Pravin Chandra Jhaveri</v>
          </cell>
          <cell r="F39" t="str">
            <v>30/9/1985</v>
          </cell>
          <cell r="G39">
            <v>23500</v>
          </cell>
          <cell r="H39" t="str">
            <v>Not Mentioned</v>
          </cell>
          <cell r="I39">
            <v>0</v>
          </cell>
          <cell r="J39" t="str">
            <v>I.R.M</v>
          </cell>
          <cell r="K39" t="str">
            <v>Never</v>
          </cell>
          <cell r="L39" t="str">
            <v>Send</v>
          </cell>
          <cell r="M39">
            <v>0</v>
          </cell>
          <cell r="N39" t="str">
            <v>we send last reminder in 2012.then we did not receive any reply</v>
          </cell>
        </row>
        <row r="40">
          <cell r="C40">
            <v>10059010</v>
          </cell>
          <cell r="D40" t="str">
            <v>PURCHASER</v>
          </cell>
          <cell r="E40" t="str">
            <v>Grindlays Bank PLC</v>
          </cell>
          <cell r="F40">
            <v>31324</v>
          </cell>
          <cell r="G40">
            <v>22560</v>
          </cell>
          <cell r="H40" t="str">
            <v>Not Mentioned</v>
          </cell>
          <cell r="I40">
            <v>0</v>
          </cell>
          <cell r="J40" t="str">
            <v>Missing Document</v>
          </cell>
          <cell r="K40" t="str">
            <v>Never</v>
          </cell>
          <cell r="L40">
            <v>0</v>
          </cell>
          <cell r="M40">
            <v>0</v>
          </cell>
          <cell r="N40" t="str">
            <v>Letter Not Sent, No Documents Is In File</v>
          </cell>
        </row>
        <row r="41">
          <cell r="C41" t="str">
            <v>100788 1</v>
          </cell>
          <cell r="D41" t="str">
            <v>PURCHASER</v>
          </cell>
          <cell r="E41" t="str">
            <v>Rockwell Leasing &amp; Investments LTD.</v>
          </cell>
          <cell r="F41">
            <v>31572</v>
          </cell>
          <cell r="G41">
            <v>22650</v>
          </cell>
          <cell r="H41" t="str">
            <v>Not Mentioned</v>
          </cell>
          <cell r="I41">
            <v>0</v>
          </cell>
          <cell r="J41" t="str">
            <v>I.R.M</v>
          </cell>
          <cell r="K41" t="str">
            <v>Never</v>
          </cell>
          <cell r="L41" t="str">
            <v>Not del.</v>
          </cell>
          <cell r="M41">
            <v>0</v>
          </cell>
          <cell r="N41" t="str">
            <v>No communcation after 1993</v>
          </cell>
        </row>
        <row r="42">
          <cell r="C42" t="str">
            <v>300595 1</v>
          </cell>
          <cell r="D42" t="str">
            <v>PURCHASER</v>
          </cell>
          <cell r="E42" t="str">
            <v>Virendra Kumar Narulla</v>
          </cell>
          <cell r="F42" t="str">
            <v>20/5/1986</v>
          </cell>
          <cell r="G42">
            <v>25150</v>
          </cell>
          <cell r="H42" t="str">
            <v>Not Mentioned</v>
          </cell>
          <cell r="I42">
            <v>0</v>
          </cell>
          <cell r="J42" t="str">
            <v>I.R.M</v>
          </cell>
          <cell r="K42" t="str">
            <v>Never</v>
          </cell>
          <cell r="L42" t="str">
            <v>Send</v>
          </cell>
          <cell r="M42">
            <v>0</v>
          </cell>
          <cell r="N42" t="str">
            <v>we send last reminder in 2012.then we did not receive any reply</v>
          </cell>
        </row>
        <row r="43">
          <cell r="C43" t="str">
            <v>100823 1</v>
          </cell>
          <cell r="D43" t="str">
            <v>PURCHASER</v>
          </cell>
          <cell r="E43" t="str">
            <v>M/s Homi B Khariwalla</v>
          </cell>
          <cell r="F43" t="str">
            <v>14/5/1986</v>
          </cell>
          <cell r="G43">
            <v>25650</v>
          </cell>
          <cell r="H43" t="str">
            <v>Not Mentioned</v>
          </cell>
          <cell r="I43">
            <v>0</v>
          </cell>
          <cell r="J43" t="str">
            <v>I.R.M</v>
          </cell>
          <cell r="K43" t="str">
            <v>Never</v>
          </cell>
          <cell r="L43" t="str">
            <v>not send</v>
          </cell>
          <cell r="M43">
            <v>0</v>
          </cell>
          <cell r="N43" t="str">
            <v>No communcation after 1992</v>
          </cell>
        </row>
        <row r="44">
          <cell r="C44" t="str">
            <v>300048 1</v>
          </cell>
          <cell r="D44" t="str">
            <v>PURCHASER</v>
          </cell>
          <cell r="E44" t="str">
            <v>Usha Agarwal</v>
          </cell>
          <cell r="F44" t="str">
            <v>19/8/1985</v>
          </cell>
          <cell r="G44">
            <v>18000</v>
          </cell>
          <cell r="H44" t="str">
            <v>Not Mentioned</v>
          </cell>
          <cell r="I44">
            <v>0</v>
          </cell>
          <cell r="J44" t="str">
            <v>I.R.M</v>
          </cell>
          <cell r="K44" t="str">
            <v>Never</v>
          </cell>
          <cell r="L44" t="str">
            <v>Send</v>
          </cell>
          <cell r="M44">
            <v>0</v>
          </cell>
          <cell r="N44" t="str">
            <v>we send last reminder in 2012.then we did not receive any reply</v>
          </cell>
        </row>
        <row r="45">
          <cell r="C45" t="str">
            <v>200017 1</v>
          </cell>
          <cell r="D45" t="str">
            <v>PURCHASER</v>
          </cell>
          <cell r="E45" t="str">
            <v>Sarita Goenka</v>
          </cell>
          <cell r="F45">
            <v>31299</v>
          </cell>
          <cell r="G45">
            <v>17280</v>
          </cell>
          <cell r="H45" t="str">
            <v>Not Mentioned</v>
          </cell>
          <cell r="I45">
            <v>0</v>
          </cell>
          <cell r="J45" t="str">
            <v>R.M</v>
          </cell>
          <cell r="K45">
            <v>2007</v>
          </cell>
          <cell r="L45" t="str">
            <v>Send</v>
          </cell>
          <cell r="M45">
            <v>0</v>
          </cell>
          <cell r="N45" t="str">
            <v>we send last reminder in 2012.then we did not receive any reply</v>
          </cell>
        </row>
        <row r="46">
          <cell r="C46" t="str">
            <v>300263 1</v>
          </cell>
          <cell r="D46" t="str">
            <v>PURCHASER</v>
          </cell>
          <cell r="E46" t="str">
            <v>Hari Machines Ltd</v>
          </cell>
          <cell r="F46">
            <v>31289</v>
          </cell>
          <cell r="G46">
            <v>17640</v>
          </cell>
          <cell r="H46" t="str">
            <v>Not Mentioned</v>
          </cell>
          <cell r="I46">
            <v>0</v>
          </cell>
          <cell r="J46" t="str">
            <v>R.M</v>
          </cell>
          <cell r="K46">
            <v>2007</v>
          </cell>
          <cell r="L46" t="str">
            <v>not send</v>
          </cell>
          <cell r="M46">
            <v>0</v>
          </cell>
          <cell r="N46" t="str">
            <v>Letter Not Sent, Last communication on 31/3/2012 - reminder also send
(Company Name Has Been Amalagted To Helgiers Ltd to Hari Machines Ltd.)</v>
          </cell>
        </row>
        <row r="47">
          <cell r="C47" t="str">
            <v>300270 1</v>
          </cell>
          <cell r="D47" t="str">
            <v>PURCHASER</v>
          </cell>
          <cell r="E47" t="str">
            <v>Emjay Overseas Pvt Ltd</v>
          </cell>
          <cell r="F47">
            <v>31299</v>
          </cell>
          <cell r="G47">
            <v>18000</v>
          </cell>
          <cell r="H47" t="str">
            <v>Not Mentioned</v>
          </cell>
          <cell r="I47">
            <v>0</v>
          </cell>
          <cell r="J47" t="str">
            <v>I.R.M</v>
          </cell>
          <cell r="K47" t="str">
            <v>Never</v>
          </cell>
          <cell r="L47" t="str">
            <v>Send</v>
          </cell>
          <cell r="M47">
            <v>0</v>
          </cell>
          <cell r="N47" t="str">
            <v>we send last reminder in 2012.then we did not receive any reply</v>
          </cell>
        </row>
        <row r="48">
          <cell r="C48" t="str">
            <v>300158 1</v>
          </cell>
          <cell r="D48" t="str">
            <v>PURCHASER</v>
          </cell>
          <cell r="E48" t="str">
            <v>Rajeev Jain</v>
          </cell>
          <cell r="F48">
            <v>31299</v>
          </cell>
          <cell r="G48">
            <v>23500</v>
          </cell>
          <cell r="H48" t="str">
            <v>Not Mentioned</v>
          </cell>
          <cell r="I48">
            <v>0</v>
          </cell>
          <cell r="J48" t="str">
            <v>R.M</v>
          </cell>
          <cell r="K48">
            <v>2011</v>
          </cell>
          <cell r="L48" t="str">
            <v>not send</v>
          </cell>
          <cell r="M48">
            <v>0</v>
          </cell>
          <cell r="N48" t="str">
            <v>we send last conversation in 2012 nd we did not reply to his mail</v>
          </cell>
        </row>
        <row r="49">
          <cell r="C49" t="str">
            <v>300411 1</v>
          </cell>
          <cell r="D49" t="str">
            <v>PURCHASER</v>
          </cell>
          <cell r="E49" t="str">
            <v>Aqueous Victuals P Ltd</v>
          </cell>
          <cell r="F49" t="str">
            <v>15/10/1985</v>
          </cell>
          <cell r="G49">
            <v>23500</v>
          </cell>
          <cell r="H49" t="str">
            <v>Not Mentioned</v>
          </cell>
          <cell r="I49">
            <v>0</v>
          </cell>
          <cell r="J49" t="str">
            <v>I.R.M</v>
          </cell>
          <cell r="K49" t="str">
            <v>Never</v>
          </cell>
          <cell r="L49" t="str">
            <v>Not del.</v>
          </cell>
          <cell r="M49">
            <v>0</v>
          </cell>
          <cell r="N49" t="str">
            <v>no reminder has been send to memeberb so Last Communication Till 2001</v>
          </cell>
        </row>
        <row r="50">
          <cell r="C50" t="str">
            <v>100413 1</v>
          </cell>
          <cell r="D50" t="str">
            <v>PURCHASER</v>
          </cell>
          <cell r="E50" t="str">
            <v>Surendra Jashbhai Patel</v>
          </cell>
          <cell r="F50" t="str">
            <v>30/9/1985</v>
          </cell>
          <cell r="G50">
            <v>23500</v>
          </cell>
          <cell r="H50" t="str">
            <v>Not Mentioned</v>
          </cell>
          <cell r="I50">
            <v>0</v>
          </cell>
          <cell r="J50" t="str">
            <v>I.R.M</v>
          </cell>
          <cell r="K50" t="str">
            <v>No</v>
          </cell>
          <cell r="L50" t="str">
            <v>not send</v>
          </cell>
          <cell r="M50">
            <v>0</v>
          </cell>
          <cell r="N50" t="str">
            <v>No communcation after 1996</v>
          </cell>
        </row>
        <row r="51">
          <cell r="C51">
            <v>10059011</v>
          </cell>
          <cell r="D51" t="str">
            <v>PURCHASER</v>
          </cell>
          <cell r="E51" t="str">
            <v>Grindlays Bank PLC</v>
          </cell>
          <cell r="F51">
            <v>31147</v>
          </cell>
          <cell r="G51">
            <v>22560</v>
          </cell>
          <cell r="H51" t="str">
            <v>Not Mentioned</v>
          </cell>
          <cell r="I51">
            <v>0</v>
          </cell>
          <cell r="J51" t="str">
            <v>Missing Document</v>
          </cell>
          <cell r="K51" t="str">
            <v>Never</v>
          </cell>
          <cell r="L51">
            <v>0</v>
          </cell>
          <cell r="M51">
            <v>0</v>
          </cell>
          <cell r="N51" t="str">
            <v>No Documents Is In File, Only Agrrement Is In File</v>
          </cell>
        </row>
        <row r="52">
          <cell r="C52" t="str">
            <v>300604 1</v>
          </cell>
          <cell r="D52" t="str">
            <v>PURCHASER</v>
          </cell>
          <cell r="E52" t="str">
            <v>V.K Garg</v>
          </cell>
          <cell r="F52">
            <v>31386</v>
          </cell>
          <cell r="G52">
            <v>22560</v>
          </cell>
          <cell r="H52" t="str">
            <v>Not Mentioned</v>
          </cell>
          <cell r="I52">
            <v>0</v>
          </cell>
          <cell r="J52" t="str">
            <v>R.M</v>
          </cell>
          <cell r="K52">
            <v>2008</v>
          </cell>
          <cell r="L52" t="str">
            <v>Send</v>
          </cell>
          <cell r="M52">
            <v>0</v>
          </cell>
          <cell r="N52" t="str">
            <v>Last Communication Till 2010
(Membership transferred From Praveen Khurana To V.K. Garg On 02-06-1993)</v>
          </cell>
        </row>
        <row r="53">
          <cell r="C53" t="str">
            <v>300716 1</v>
          </cell>
          <cell r="D53" t="str">
            <v>PURCHASER</v>
          </cell>
          <cell r="E53" t="str">
            <v>Rupa Lal</v>
          </cell>
          <cell r="F53" t="str">
            <v>31/3/1986</v>
          </cell>
          <cell r="G53">
            <v>26362</v>
          </cell>
          <cell r="H53" t="str">
            <v>Not Mentioned</v>
          </cell>
          <cell r="I53">
            <v>0</v>
          </cell>
          <cell r="J53" t="str">
            <v>I.R.M</v>
          </cell>
          <cell r="K53" t="str">
            <v>Never</v>
          </cell>
          <cell r="L53" t="str">
            <v>Send</v>
          </cell>
          <cell r="M53">
            <v>0</v>
          </cell>
          <cell r="N53" t="str">
            <v>,we send last conversation in 2012 nd we did not reply to his mail and they have Total 2 Membership Of GOA:- 56 &amp; 67 Membership Transferred From Kamla Lal To Rupa Lal</v>
          </cell>
        </row>
        <row r="54">
          <cell r="C54" t="str">
            <v>300722 1</v>
          </cell>
          <cell r="D54" t="str">
            <v>PURCHASER</v>
          </cell>
          <cell r="E54" t="str">
            <v>Sunil Mehra</v>
          </cell>
          <cell r="F54">
            <v>31534</v>
          </cell>
          <cell r="G54">
            <v>28500</v>
          </cell>
          <cell r="H54" t="str">
            <v>Not Mentioned</v>
          </cell>
          <cell r="I54">
            <v>0</v>
          </cell>
          <cell r="J54" t="str">
            <v>R.M</v>
          </cell>
          <cell r="K54">
            <v>2021</v>
          </cell>
          <cell r="L54" t="str">
            <v>not send</v>
          </cell>
          <cell r="M54">
            <v>0</v>
          </cell>
          <cell r="N54" t="str">
            <v>they are regular member.</v>
          </cell>
        </row>
        <row r="55">
          <cell r="C55" t="str">
            <v>300049 1</v>
          </cell>
          <cell r="D55" t="str">
            <v>PURCHASER</v>
          </cell>
          <cell r="E55" t="str">
            <v>Ganesh Chaudhary</v>
          </cell>
          <cell r="F55" t="str">
            <v>20/8/1985</v>
          </cell>
          <cell r="G55">
            <v>18000</v>
          </cell>
          <cell r="H55" t="str">
            <v>Not Mentioned</v>
          </cell>
          <cell r="I55">
            <v>0</v>
          </cell>
          <cell r="J55" t="str">
            <v>I.R.M</v>
          </cell>
          <cell r="K55" t="str">
            <v>Never</v>
          </cell>
          <cell r="L55" t="str">
            <v>not send</v>
          </cell>
          <cell r="M55">
            <v>0</v>
          </cell>
          <cell r="N55" t="str">
            <v>Last Communication Till 2017, (Membership Transferred From Naresh Kumar Agarwal To Ganesh Prasad Chaudhary On 21/9/1995)</v>
          </cell>
        </row>
        <row r="56">
          <cell r="C56" t="str">
            <v>100424 1</v>
          </cell>
          <cell r="D56" t="str">
            <v>PURCHASER</v>
          </cell>
          <cell r="E56" t="str">
            <v>Ruchir Sales</v>
          </cell>
          <cell r="F56">
            <v>31294</v>
          </cell>
          <cell r="G56">
            <v>18000</v>
          </cell>
          <cell r="H56" t="str">
            <v>Not Mentioned</v>
          </cell>
          <cell r="I56">
            <v>0</v>
          </cell>
          <cell r="J56" t="str">
            <v>I.R.M</v>
          </cell>
          <cell r="K56" t="str">
            <v>Never</v>
          </cell>
          <cell r="L56" t="str">
            <v>Send</v>
          </cell>
          <cell r="M56">
            <v>0</v>
          </cell>
          <cell r="N56" t="str">
            <v>we send last reminder in 2012.then we did not receive any reply</v>
          </cell>
        </row>
        <row r="57">
          <cell r="C57" t="str">
            <v>300269 1</v>
          </cell>
          <cell r="D57" t="str">
            <v>PURCHASER</v>
          </cell>
          <cell r="E57" t="str">
            <v>Sahu Mukul Jain Alias MSP Jain</v>
          </cell>
          <cell r="F57" t="str">
            <v>30/8/1985</v>
          </cell>
          <cell r="G57">
            <v>18000</v>
          </cell>
          <cell r="H57" t="str">
            <v>Not Mentioned</v>
          </cell>
          <cell r="I57">
            <v>0</v>
          </cell>
          <cell r="J57" t="str">
            <v>I.R.M</v>
          </cell>
          <cell r="K57" t="str">
            <v>Never</v>
          </cell>
          <cell r="L57" t="str">
            <v>Send</v>
          </cell>
          <cell r="M57">
            <v>0</v>
          </cell>
          <cell r="N57" t="str">
            <v>we send last reminder in 2012.then we did not receive any reply</v>
          </cell>
        </row>
        <row r="58">
          <cell r="C58" t="str">
            <v>300703 1</v>
          </cell>
          <cell r="D58" t="str">
            <v>PURCHASER</v>
          </cell>
          <cell r="E58" t="str">
            <v>Jindal Exports Pvt Ltd</v>
          </cell>
          <cell r="F58" t="str">
            <v>30/4/1986</v>
          </cell>
          <cell r="G58">
            <v>25650</v>
          </cell>
          <cell r="H58" t="str">
            <v>Not Mentioned</v>
          </cell>
          <cell r="I58">
            <v>0</v>
          </cell>
          <cell r="J58" t="str">
            <v>R.M</v>
          </cell>
          <cell r="K58">
            <v>2007</v>
          </cell>
          <cell r="L58" t="str">
            <v>Not del.</v>
          </cell>
          <cell r="M58">
            <v>0</v>
          </cell>
          <cell r="N58" t="str">
            <v>no reminders or other communication after 2007</v>
          </cell>
        </row>
        <row r="59">
          <cell r="C59" t="str">
            <v>100841 1</v>
          </cell>
          <cell r="D59" t="str">
            <v>PURCHASER</v>
          </cell>
          <cell r="E59" t="str">
            <v>A.H Wheeler &amp; Co Pvt Ltd</v>
          </cell>
          <cell r="F59">
            <v>31202</v>
          </cell>
          <cell r="G59">
            <v>25650</v>
          </cell>
          <cell r="H59" t="str">
            <v>Not Mentioned</v>
          </cell>
          <cell r="I59">
            <v>0</v>
          </cell>
          <cell r="J59" t="str">
            <v>R.M</v>
          </cell>
          <cell r="K59">
            <v>2011</v>
          </cell>
          <cell r="L59" t="str">
            <v>Send</v>
          </cell>
          <cell r="M59">
            <v>0</v>
          </cell>
          <cell r="N59" t="str">
            <v>Last Communication Till 29/12/2014
Membership Transferred From Tushkar Agencies To A.H Wheeler On 17-04-2010</v>
          </cell>
        </row>
        <row r="60">
          <cell r="C60" t="str">
            <v>100455 1</v>
          </cell>
          <cell r="D60" t="str">
            <v>PURCHASER</v>
          </cell>
          <cell r="E60" t="str">
            <v>Poornima Govind Advani</v>
          </cell>
          <cell r="F60" t="str">
            <v>30/9/1985</v>
          </cell>
          <cell r="G60">
            <v>23500</v>
          </cell>
          <cell r="H60" t="str">
            <v>Not Mentioned</v>
          </cell>
          <cell r="I60">
            <v>0</v>
          </cell>
          <cell r="J60" t="str">
            <v>Cancelled</v>
          </cell>
          <cell r="K60">
            <v>2016</v>
          </cell>
          <cell r="L60">
            <v>0</v>
          </cell>
          <cell r="M60">
            <v>0</v>
          </cell>
          <cell r="N60" t="str">
            <v>the membership has been cancelled on 07/07/2022.</v>
          </cell>
        </row>
        <row r="61">
          <cell r="C61" t="str">
            <v>100462 1</v>
          </cell>
          <cell r="D61" t="str">
            <v>PURCHASER</v>
          </cell>
          <cell r="E61" t="str">
            <v>Justin John Paul Frenandes</v>
          </cell>
          <cell r="F61" t="str">
            <v>30/9/1985</v>
          </cell>
          <cell r="G61">
            <v>23500</v>
          </cell>
          <cell r="H61" t="str">
            <v>Not Mentioned</v>
          </cell>
          <cell r="I61">
            <v>0</v>
          </cell>
          <cell r="J61" t="str">
            <v>I.R.M</v>
          </cell>
          <cell r="K61" t="str">
            <v>Never</v>
          </cell>
          <cell r="L61" t="str">
            <v>Send</v>
          </cell>
          <cell r="M61">
            <v>0</v>
          </cell>
          <cell r="N61" t="str">
            <v>we send last reminder in 2012.then we did not receive any reply</v>
          </cell>
        </row>
        <row r="62">
          <cell r="C62">
            <v>10059012</v>
          </cell>
          <cell r="D62" t="str">
            <v>PURCHASER</v>
          </cell>
          <cell r="E62" t="str">
            <v>Grindlays Bank PLC</v>
          </cell>
          <cell r="F62">
            <v>31147</v>
          </cell>
          <cell r="G62">
            <v>25650</v>
          </cell>
          <cell r="H62" t="str">
            <v>Not Mentioned</v>
          </cell>
          <cell r="I62">
            <v>0</v>
          </cell>
          <cell r="J62" t="str">
            <v>Missing Document</v>
          </cell>
          <cell r="K62" t="str">
            <v>Never</v>
          </cell>
          <cell r="L62">
            <v>0</v>
          </cell>
          <cell r="M62">
            <v>0</v>
          </cell>
          <cell r="N62" t="str">
            <v>No Documents Is In File, Only Agrrement Is In File, Total 5 Membership Of GOA:- 66,68,74,97 &amp; 80</v>
          </cell>
        </row>
        <row r="63">
          <cell r="C63" t="str">
            <v>300717 1</v>
          </cell>
          <cell r="D63" t="str">
            <v>PURCHASER</v>
          </cell>
          <cell r="E63" t="str">
            <v>Rupa Lal</v>
          </cell>
          <cell r="F63" t="str">
            <v>31/3/1986</v>
          </cell>
          <cell r="G63">
            <v>26362</v>
          </cell>
          <cell r="H63" t="str">
            <v>Not Mentioned</v>
          </cell>
          <cell r="I63">
            <v>0</v>
          </cell>
          <cell r="J63" t="str">
            <v>I.R.M</v>
          </cell>
          <cell r="K63" t="str">
            <v>Never</v>
          </cell>
          <cell r="L63" t="str">
            <v>Send</v>
          </cell>
          <cell r="M63">
            <v>0</v>
          </cell>
          <cell r="N63" t="str">
            <v>we send last reminder in 2012.then we did not receive any replynd they  2 Membership Of GOA:- 56 &amp; 67</v>
          </cell>
        </row>
        <row r="64">
          <cell r="C64">
            <v>10059013</v>
          </cell>
          <cell r="D64" t="str">
            <v>PURCHASER</v>
          </cell>
          <cell r="E64" t="str">
            <v>Grindlays Bank PLC</v>
          </cell>
          <cell r="F64">
            <v>31147</v>
          </cell>
          <cell r="G64">
            <v>22560</v>
          </cell>
          <cell r="H64" t="str">
            <v>Not Mentioned</v>
          </cell>
          <cell r="I64">
            <v>0</v>
          </cell>
          <cell r="J64" t="str">
            <v>Missing Document</v>
          </cell>
          <cell r="K64" t="str">
            <v>Never</v>
          </cell>
          <cell r="L64">
            <v>0</v>
          </cell>
          <cell r="M64">
            <v>0</v>
          </cell>
          <cell r="N64" t="str">
            <v>No Document s in file</v>
          </cell>
        </row>
        <row r="65">
          <cell r="C65" t="str">
            <v>300494 1</v>
          </cell>
          <cell r="D65" t="str">
            <v>PURCHASER</v>
          </cell>
          <cell r="E65" t="str">
            <v>Dinesh Bhikbhai Patel</v>
          </cell>
          <cell r="F65" t="str">
            <v>23/5/1986</v>
          </cell>
          <cell r="G65">
            <v>25150</v>
          </cell>
          <cell r="H65" t="str">
            <v>Not Mentioned</v>
          </cell>
          <cell r="I65">
            <v>0</v>
          </cell>
          <cell r="J65" t="str">
            <v>R.M</v>
          </cell>
          <cell r="K65">
            <v>2008</v>
          </cell>
          <cell r="L65" t="str">
            <v>Send</v>
          </cell>
          <cell r="M65">
            <v>0</v>
          </cell>
          <cell r="N65" t="str">
            <v>Last Communication Till 2010 and they request for surrender membership</v>
          </cell>
        </row>
        <row r="66">
          <cell r="C66" t="str">
            <v>300537 1</v>
          </cell>
          <cell r="D66" t="str">
            <v>PURCHASER</v>
          </cell>
          <cell r="E66" t="str">
            <v>Crop Health Products Pvt Ltd</v>
          </cell>
          <cell r="F66" t="str">
            <v>16/5/1986</v>
          </cell>
          <cell r="G66">
            <v>25150</v>
          </cell>
          <cell r="H66" t="str">
            <v>Not Mentioned</v>
          </cell>
          <cell r="I66">
            <v>0</v>
          </cell>
          <cell r="J66" t="str">
            <v>I.R.M</v>
          </cell>
          <cell r="K66" t="str">
            <v>Never</v>
          </cell>
          <cell r="L66" t="str">
            <v>Send</v>
          </cell>
          <cell r="M66">
            <v>0</v>
          </cell>
          <cell r="N66" t="str">
            <v>No Communication after 2007</v>
          </cell>
        </row>
        <row r="67">
          <cell r="C67" t="str">
            <v>300554 1</v>
          </cell>
          <cell r="D67" t="str">
            <v>PURCHASER</v>
          </cell>
          <cell r="E67" t="str">
            <v>A.K Bhatia</v>
          </cell>
          <cell r="F67" t="str">
            <v>21/5/1986</v>
          </cell>
          <cell r="G67">
            <v>25150</v>
          </cell>
          <cell r="H67" t="str">
            <v>Not Mentioned</v>
          </cell>
          <cell r="I67">
            <v>0</v>
          </cell>
          <cell r="J67" t="str">
            <v>I.R.M</v>
          </cell>
          <cell r="K67" t="str">
            <v>Never</v>
          </cell>
          <cell r="L67" t="str">
            <v>Not del.</v>
          </cell>
          <cell r="M67">
            <v>0</v>
          </cell>
          <cell r="N67" t="str">
            <v>No communcation after 1999</v>
          </cell>
        </row>
        <row r="68">
          <cell r="C68" t="str">
            <v>300721 1</v>
          </cell>
          <cell r="D68" t="str">
            <v>PURCHASER</v>
          </cell>
          <cell r="E68" t="str">
            <v>Inder Mohan Khosla</v>
          </cell>
          <cell r="F68" t="str">
            <v>28/5/1986</v>
          </cell>
          <cell r="G68">
            <v>23500</v>
          </cell>
          <cell r="H68" t="str">
            <v>Not Mentioned</v>
          </cell>
          <cell r="I68">
            <v>0</v>
          </cell>
          <cell r="J68" t="str">
            <v>I.R.M</v>
          </cell>
          <cell r="K68" t="str">
            <v>Never</v>
          </cell>
          <cell r="L68" t="str">
            <v>Send</v>
          </cell>
          <cell r="M68">
            <v>0</v>
          </cell>
          <cell r="N68" t="str">
            <v>we send last reminder in 2012.then we did not receive any reply</v>
          </cell>
        </row>
        <row r="69">
          <cell r="C69" t="str">
            <v>100567 1</v>
          </cell>
          <cell r="D69" t="str">
            <v>PURCHASER</v>
          </cell>
          <cell r="E69" t="str">
            <v>New Royal Chemists</v>
          </cell>
          <cell r="F69" t="str">
            <v>29/9/1985</v>
          </cell>
          <cell r="G69">
            <v>23500</v>
          </cell>
          <cell r="H69" t="str">
            <v>Not Mentioned</v>
          </cell>
          <cell r="I69">
            <v>0</v>
          </cell>
          <cell r="J69" t="str">
            <v>I.R.M</v>
          </cell>
          <cell r="K69" t="str">
            <v>Never</v>
          </cell>
          <cell r="L69" t="str">
            <v>Send</v>
          </cell>
          <cell r="M69">
            <v>0</v>
          </cell>
          <cell r="N69" t="str">
            <v>we send last reminder in 2012.then we did not receive any reply</v>
          </cell>
        </row>
        <row r="70">
          <cell r="C70">
            <v>10059014</v>
          </cell>
          <cell r="D70" t="str">
            <v>PURCHASER</v>
          </cell>
          <cell r="E70" t="str">
            <v>Grindlays Bank PLC</v>
          </cell>
          <cell r="F70">
            <v>31324</v>
          </cell>
          <cell r="G70">
            <v>22560</v>
          </cell>
          <cell r="H70" t="str">
            <v>Not Mentioned</v>
          </cell>
          <cell r="I70">
            <v>0</v>
          </cell>
          <cell r="J70" t="str">
            <v>Missing Document</v>
          </cell>
          <cell r="K70" t="str">
            <v>Never</v>
          </cell>
          <cell r="L70">
            <v>0</v>
          </cell>
          <cell r="M70">
            <v>0</v>
          </cell>
          <cell r="N70" t="str">
            <v>No Documents Is In File, Only Agrrement Is In File, Total 5 Membership Of GOA:- 66,68,74,97 &amp; 80</v>
          </cell>
        </row>
        <row r="71">
          <cell r="C71" t="str">
            <v>100719 1</v>
          </cell>
          <cell r="D71" t="str">
            <v>PURCHASER</v>
          </cell>
          <cell r="E71" t="str">
            <v>Prakash Kautilal Shah</v>
          </cell>
          <cell r="F71">
            <v>31639</v>
          </cell>
          <cell r="G71">
            <v>25150</v>
          </cell>
          <cell r="H71" t="str">
            <v>Not Mentioned</v>
          </cell>
          <cell r="I71">
            <v>0</v>
          </cell>
          <cell r="J71" t="str">
            <v>I.R.M</v>
          </cell>
          <cell r="K71" t="str">
            <v>Never</v>
          </cell>
          <cell r="L71" t="str">
            <v>Send</v>
          </cell>
          <cell r="M71">
            <v>0</v>
          </cell>
          <cell r="N71" t="str">
            <v>we send last reminder in 2012.then we did not receive any reply</v>
          </cell>
        </row>
        <row r="72">
          <cell r="C72" t="str">
            <v>300615 1</v>
          </cell>
          <cell r="D72" t="str">
            <v>PURCHASER</v>
          </cell>
          <cell r="E72" t="str">
            <v>Bhupendra V Kapdadia</v>
          </cell>
          <cell r="F72" t="str">
            <v>19/5/1986</v>
          </cell>
          <cell r="G72">
            <v>25150</v>
          </cell>
          <cell r="H72" t="str">
            <v>Not Mentioned</v>
          </cell>
          <cell r="I72">
            <v>0</v>
          </cell>
          <cell r="J72" t="str">
            <v>I.R.M</v>
          </cell>
          <cell r="K72" t="str">
            <v>Never</v>
          </cell>
          <cell r="L72" t="str">
            <v>Send</v>
          </cell>
          <cell r="M72">
            <v>0</v>
          </cell>
          <cell r="N72" t="str">
            <v>we send last reminder in 2012.then we did not receive any reply</v>
          </cell>
        </row>
        <row r="73">
          <cell r="C73" t="str">
            <v>300331 1</v>
          </cell>
          <cell r="D73" t="str">
            <v>PURCHASER</v>
          </cell>
          <cell r="E73" t="str">
            <v>Manavjit Singh</v>
          </cell>
          <cell r="F73" t="str">
            <v>28/9/1985</v>
          </cell>
          <cell r="G73">
            <v>23500</v>
          </cell>
          <cell r="H73" t="str">
            <v>Not Mentioned</v>
          </cell>
          <cell r="I73">
            <v>0</v>
          </cell>
          <cell r="J73" t="str">
            <v>I.R.M</v>
          </cell>
          <cell r="K73" t="str">
            <v>Never</v>
          </cell>
          <cell r="L73" t="str">
            <v>Send</v>
          </cell>
          <cell r="M73">
            <v>0</v>
          </cell>
          <cell r="N73" t="str">
            <v>we send last reminder in 2012.then we did not receive any reply</v>
          </cell>
        </row>
        <row r="74">
          <cell r="C74" t="str">
            <v>300330 1</v>
          </cell>
          <cell r="D74" t="str">
            <v>PURCHASER</v>
          </cell>
          <cell r="E74" t="str">
            <v>Chand Kishan Hazari</v>
          </cell>
          <cell r="F74" t="str">
            <v>30/9/1985</v>
          </cell>
          <cell r="G74">
            <v>23500</v>
          </cell>
          <cell r="H74" t="str">
            <v>Not Mentioned</v>
          </cell>
          <cell r="I74">
            <v>0</v>
          </cell>
          <cell r="J74" t="str">
            <v>I.R.M</v>
          </cell>
          <cell r="K74" t="str">
            <v>Never</v>
          </cell>
          <cell r="L74" t="str">
            <v>Send</v>
          </cell>
          <cell r="M74">
            <v>0</v>
          </cell>
          <cell r="N74" t="str">
            <v>we send last reminder in 2012.then we did not receive any reply</v>
          </cell>
        </row>
        <row r="75">
          <cell r="C75" t="str">
            <v>300306 1</v>
          </cell>
          <cell r="D75" t="str">
            <v>PURCHASER</v>
          </cell>
          <cell r="E75" t="str">
            <v>Trilochan Singh</v>
          </cell>
          <cell r="F75" t="str">
            <v>30/9/1985</v>
          </cell>
          <cell r="G75">
            <v>23500</v>
          </cell>
          <cell r="H75" t="str">
            <v>Not Mentioned</v>
          </cell>
          <cell r="I75">
            <v>0</v>
          </cell>
          <cell r="J75" t="str">
            <v>I.R.M</v>
          </cell>
          <cell r="K75" t="str">
            <v>Never</v>
          </cell>
          <cell r="L75" t="str">
            <v>not send</v>
          </cell>
          <cell r="M75">
            <v>0</v>
          </cell>
          <cell r="N75" t="str">
            <v>we did not send any reminder so Last Communication Till 2000</v>
          </cell>
        </row>
        <row r="76">
          <cell r="C76">
            <v>10059015</v>
          </cell>
          <cell r="D76" t="str">
            <v>PURCHASER</v>
          </cell>
          <cell r="E76" t="str">
            <v>Grindlays Bank PLC</v>
          </cell>
          <cell r="F76">
            <v>31324</v>
          </cell>
          <cell r="G76">
            <v>22560</v>
          </cell>
          <cell r="H76" t="str">
            <v>Not Mentioned</v>
          </cell>
          <cell r="I76">
            <v>0</v>
          </cell>
          <cell r="J76" t="str">
            <v>Missing Document</v>
          </cell>
          <cell r="K76" t="str">
            <v>Never</v>
          </cell>
          <cell r="L76">
            <v>0</v>
          </cell>
          <cell r="M76">
            <v>0</v>
          </cell>
          <cell r="N76" t="str">
            <v>No Documents Is In File, Only Agrrement Is In File, Total 5 Membership Of GOA:- 66,68,74,97 &amp; 80</v>
          </cell>
        </row>
        <row r="77">
          <cell r="C77" t="str">
            <v>100651 1</v>
          </cell>
          <cell r="D77" t="str">
            <v>PURCHASER</v>
          </cell>
          <cell r="E77" t="str">
            <v>K Nagarjam</v>
          </cell>
          <cell r="F77" t="str">
            <v>30/10/1985</v>
          </cell>
          <cell r="G77">
            <v>25650</v>
          </cell>
          <cell r="H77" t="str">
            <v>Not Mentioned</v>
          </cell>
          <cell r="I77">
            <v>0</v>
          </cell>
          <cell r="J77" t="str">
            <v>I.R.M</v>
          </cell>
          <cell r="K77" t="str">
            <v>Never</v>
          </cell>
          <cell r="L77" t="str">
            <v>Send</v>
          </cell>
          <cell r="M77">
            <v>0</v>
          </cell>
          <cell r="N77" t="str">
            <v>we send last reminder in 2012.then we did not receive any reply</v>
          </cell>
        </row>
        <row r="78">
          <cell r="C78" t="str">
            <v>100654 1</v>
          </cell>
          <cell r="D78" t="str">
            <v>PURCHASER</v>
          </cell>
          <cell r="E78" t="str">
            <v>Abezeen Vali</v>
          </cell>
          <cell r="F78">
            <v>31353</v>
          </cell>
          <cell r="G78">
            <v>25650</v>
          </cell>
          <cell r="H78" t="str">
            <v>Not Mentioned</v>
          </cell>
          <cell r="I78">
            <v>0</v>
          </cell>
          <cell r="J78" t="str">
            <v>I.R.M</v>
          </cell>
          <cell r="K78" t="str">
            <v>Never</v>
          </cell>
          <cell r="L78" t="str">
            <v>Send</v>
          </cell>
          <cell r="M78">
            <v>0</v>
          </cell>
          <cell r="N78" t="str">
            <v>we send last reminder in 2012.then we did not receive any reply</v>
          </cell>
        </row>
        <row r="79">
          <cell r="C79" t="str">
            <v>300039 1</v>
          </cell>
          <cell r="D79" t="str">
            <v>PURCHASER</v>
          </cell>
          <cell r="E79" t="str">
            <v>K.M Ruchi Para</v>
          </cell>
          <cell r="F79">
            <v>31285</v>
          </cell>
          <cell r="G79">
            <v>18000</v>
          </cell>
          <cell r="H79" t="str">
            <v>Not Mentioned</v>
          </cell>
          <cell r="I79">
            <v>0</v>
          </cell>
          <cell r="J79" t="str">
            <v>Cancelled</v>
          </cell>
          <cell r="K79" t="str">
            <v>Never</v>
          </cell>
          <cell r="L79" t="str">
            <v>not send</v>
          </cell>
          <cell r="M79">
            <v>0</v>
          </cell>
          <cell r="N79" t="str">
            <v>the membership has been cancelled on 06/05/2022.</v>
          </cell>
        </row>
        <row r="80">
          <cell r="C80" t="str">
            <v>100179 1</v>
          </cell>
          <cell r="D80" t="str">
            <v>PURCHASER</v>
          </cell>
          <cell r="E80" t="str">
            <v>New Jack Printing Works Pvt Ltd</v>
          </cell>
          <cell r="F80">
            <v>31272</v>
          </cell>
          <cell r="G80">
            <v>18000</v>
          </cell>
          <cell r="H80" t="str">
            <v>Not Mentioned</v>
          </cell>
          <cell r="I80">
            <v>0</v>
          </cell>
          <cell r="J80" t="str">
            <v>I.R.M</v>
          </cell>
          <cell r="K80" t="str">
            <v>Never</v>
          </cell>
          <cell r="L80" t="str">
            <v>Send</v>
          </cell>
          <cell r="M80">
            <v>0</v>
          </cell>
          <cell r="N80" t="str">
            <v>we send last reminder in 2012.then we did not receive any reply</v>
          </cell>
        </row>
        <row r="81">
          <cell r="C81" t="str">
            <v>300183 1</v>
          </cell>
          <cell r="D81" t="str">
            <v>PURCHASER</v>
          </cell>
          <cell r="E81" t="str">
            <v>Lata Devi Lahila</v>
          </cell>
          <cell r="F81">
            <v>31292</v>
          </cell>
          <cell r="G81">
            <v>18000</v>
          </cell>
          <cell r="H81" t="str">
            <v>Not Mentioned</v>
          </cell>
          <cell r="I81">
            <v>0</v>
          </cell>
          <cell r="J81" t="str">
            <v>I.R.M</v>
          </cell>
          <cell r="K81" t="str">
            <v>Never</v>
          </cell>
          <cell r="L81" t="str">
            <v>Send</v>
          </cell>
          <cell r="M81">
            <v>0</v>
          </cell>
          <cell r="N81" t="str">
            <v>we send last reminder in 2012.then we did not receive any reply,
Membership Transferred From Balchand Lahila To Lata Devi Lhila</v>
          </cell>
        </row>
        <row r="82">
          <cell r="C82" t="str">
            <v>100244 1</v>
          </cell>
          <cell r="D82" t="str">
            <v>PURCHASER</v>
          </cell>
          <cell r="E82" t="str">
            <v>Sanjay Om Prakash Tulsian</v>
          </cell>
          <cell r="F82">
            <v>31295</v>
          </cell>
          <cell r="G82">
            <v>18000</v>
          </cell>
          <cell r="H82" t="str">
            <v>Not Mentioned</v>
          </cell>
          <cell r="I82">
            <v>0</v>
          </cell>
          <cell r="J82" t="str">
            <v>I.R.M</v>
          </cell>
          <cell r="K82" t="str">
            <v>Never</v>
          </cell>
          <cell r="L82" t="str">
            <v>Send</v>
          </cell>
          <cell r="M82">
            <v>0</v>
          </cell>
          <cell r="N82" t="str">
            <v>we send reminder in 2012, Membership Transferred From Om Prakash Brijmohan Halwai To Sanjay Om Prakash Tulsian On 17-01-2004</v>
          </cell>
        </row>
        <row r="83">
          <cell r="C83" t="str">
            <v>100423 1</v>
          </cell>
          <cell r="D83" t="str">
            <v>PURCHASER</v>
          </cell>
          <cell r="E83" t="str">
            <v>Shyam Lal Bhadeech</v>
          </cell>
          <cell r="F83">
            <v>31176</v>
          </cell>
          <cell r="G83">
            <v>18000</v>
          </cell>
          <cell r="H83" t="str">
            <v>Not Mentioned</v>
          </cell>
          <cell r="I83">
            <v>0</v>
          </cell>
          <cell r="J83" t="str">
            <v>Cancelled</v>
          </cell>
          <cell r="K83" t="str">
            <v>No</v>
          </cell>
          <cell r="L83">
            <v>0</v>
          </cell>
          <cell r="M83">
            <v>0</v>
          </cell>
          <cell r="N83" t="str">
            <v>the membership has been cancelled on 23/09/2022.</v>
          </cell>
        </row>
        <row r="84">
          <cell r="C84" t="str">
            <v>100174 1</v>
          </cell>
          <cell r="D84" t="str">
            <v>PURCHASER</v>
          </cell>
          <cell r="E84" t="str">
            <v>Kusum Jalan</v>
          </cell>
          <cell r="F84">
            <v>31299</v>
          </cell>
          <cell r="G84">
            <v>18000</v>
          </cell>
          <cell r="H84" t="str">
            <v>Not Mentioned</v>
          </cell>
          <cell r="I84">
            <v>0</v>
          </cell>
          <cell r="J84" t="str">
            <v>I.R.M</v>
          </cell>
          <cell r="K84" t="str">
            <v>Never</v>
          </cell>
          <cell r="L84" t="str">
            <v>Send</v>
          </cell>
          <cell r="M84">
            <v>0</v>
          </cell>
          <cell r="N84" t="str">
            <v>we reply to his letter on 03/09/2012 and informed his pending Amc Too.</v>
          </cell>
        </row>
        <row r="85">
          <cell r="C85" t="str">
            <v>300697 1</v>
          </cell>
          <cell r="D85" t="str">
            <v>PURCHASER</v>
          </cell>
          <cell r="E85" t="str">
            <v>J.C Khurrana</v>
          </cell>
          <cell r="F85" t="str">
            <v>20/6/1985</v>
          </cell>
          <cell r="G85">
            <v>25650</v>
          </cell>
          <cell r="H85" t="str">
            <v>Not Mentioned</v>
          </cell>
          <cell r="I85">
            <v>0</v>
          </cell>
          <cell r="J85" t="str">
            <v>R.M</v>
          </cell>
          <cell r="K85">
            <v>2007</v>
          </cell>
          <cell r="L85" t="str">
            <v>not send</v>
          </cell>
          <cell r="M85">
            <v>0</v>
          </cell>
          <cell r="N85" t="str">
            <v>we never send any reminder so the last Communication Till 2010</v>
          </cell>
        </row>
        <row r="86">
          <cell r="C86" t="str">
            <v>300086 1</v>
          </cell>
          <cell r="D86" t="str">
            <v>PURCHASER</v>
          </cell>
          <cell r="E86" t="str">
            <v xml:space="preserve">Javeed Mehboob </v>
          </cell>
          <cell r="F86" t="str">
            <v>31/8/1985</v>
          </cell>
          <cell r="G86">
            <v>18000</v>
          </cell>
          <cell r="H86" t="str">
            <v>Not Mentioned</v>
          </cell>
          <cell r="I86">
            <v>0</v>
          </cell>
          <cell r="J86" t="str">
            <v>I.R.M</v>
          </cell>
          <cell r="K86" t="str">
            <v>Never</v>
          </cell>
          <cell r="L86" t="str">
            <v>not send</v>
          </cell>
          <cell r="M86">
            <v>0</v>
          </cell>
          <cell r="N86" t="str">
            <v>we never send any reminder so the last Communication Till 2000</v>
          </cell>
        </row>
        <row r="87">
          <cell r="C87" t="str">
            <v>300087 1</v>
          </cell>
          <cell r="D87" t="str">
            <v>PURCHASER</v>
          </cell>
          <cell r="E87" t="str">
            <v>Kuber</v>
          </cell>
          <cell r="F87" t="str">
            <v>31/8/1985</v>
          </cell>
          <cell r="G87">
            <v>18000</v>
          </cell>
          <cell r="H87" t="str">
            <v>Not Mentioned</v>
          </cell>
          <cell r="I87">
            <v>0</v>
          </cell>
          <cell r="J87" t="str">
            <v>I.R.M</v>
          </cell>
          <cell r="K87" t="str">
            <v>Never</v>
          </cell>
          <cell r="L87" t="str">
            <v>Send</v>
          </cell>
          <cell r="M87">
            <v>0</v>
          </cell>
          <cell r="N87" t="str">
            <v>we send last reminder in 2012.then we did not receive any reply</v>
          </cell>
        </row>
        <row r="88">
          <cell r="C88" t="str">
            <v>100261 1</v>
          </cell>
          <cell r="D88" t="str">
            <v>PURCHASER</v>
          </cell>
          <cell r="E88" t="str">
            <v>Nilkanth Annaji Nimbalkar</v>
          </cell>
          <cell r="F88" t="str">
            <v>16/9/1985</v>
          </cell>
          <cell r="G88">
            <v>23500</v>
          </cell>
          <cell r="H88" t="str">
            <v>Not Mentioned</v>
          </cell>
          <cell r="I88">
            <v>0</v>
          </cell>
          <cell r="J88" t="str">
            <v>I.R.M</v>
          </cell>
          <cell r="K88" t="str">
            <v>Never</v>
          </cell>
          <cell r="L88" t="str">
            <v>Send</v>
          </cell>
          <cell r="M88">
            <v>0</v>
          </cell>
          <cell r="N88" t="str">
            <v>we send last reminder in 2012.then we did not receive any reply</v>
          </cell>
        </row>
        <row r="89">
          <cell r="C89" t="str">
            <v>300197 1</v>
          </cell>
          <cell r="D89" t="str">
            <v>PURCHASER</v>
          </cell>
          <cell r="E89" t="str">
            <v>Bipul Chandra</v>
          </cell>
          <cell r="F89" t="str">
            <v>17/9/1985</v>
          </cell>
          <cell r="G89">
            <v>23500</v>
          </cell>
          <cell r="H89" t="str">
            <v>Not Mentioned</v>
          </cell>
          <cell r="I89">
            <v>0</v>
          </cell>
          <cell r="J89" t="str">
            <v>I.R.M</v>
          </cell>
          <cell r="K89" t="str">
            <v>Never</v>
          </cell>
          <cell r="L89" t="str">
            <v>Send</v>
          </cell>
          <cell r="M89">
            <v>0</v>
          </cell>
          <cell r="N89" t="str">
            <v>we send last reminder in 2012.then we did not receive any reply</v>
          </cell>
        </row>
        <row r="90">
          <cell r="C90">
            <v>10059016</v>
          </cell>
          <cell r="D90" t="str">
            <v>PURCHASER</v>
          </cell>
          <cell r="E90" t="str">
            <v>Grindlays Bank PLC</v>
          </cell>
          <cell r="F90">
            <v>31324</v>
          </cell>
          <cell r="G90">
            <v>22560</v>
          </cell>
          <cell r="H90" t="str">
            <v>Not Mentioned</v>
          </cell>
          <cell r="I90">
            <v>0</v>
          </cell>
          <cell r="J90" t="str">
            <v>Missing Document</v>
          </cell>
          <cell r="K90" t="str">
            <v>No</v>
          </cell>
          <cell r="L90">
            <v>0</v>
          </cell>
          <cell r="M90">
            <v>0</v>
          </cell>
          <cell r="N90" t="str">
            <v>No Documents Is In File, Only Agrrement Is In File, Total 5 Membership Of GOA:- 66,68,74,97 &amp; 80</v>
          </cell>
        </row>
        <row r="91">
          <cell r="C91" t="str">
            <v>300040 1</v>
          </cell>
          <cell r="D91" t="str">
            <v>PURCHASER</v>
          </cell>
          <cell r="E91" t="str">
            <v>KM Ruchi Parasmpuria Trust</v>
          </cell>
          <cell r="F91" t="str">
            <v>26/8/1985</v>
          </cell>
          <cell r="G91">
            <v>18000</v>
          </cell>
          <cell r="H91" t="str">
            <v>Not Mentioned</v>
          </cell>
          <cell r="I91">
            <v>0</v>
          </cell>
          <cell r="J91" t="str">
            <v>Cancelled</v>
          </cell>
          <cell r="K91" t="str">
            <v>No</v>
          </cell>
          <cell r="L91">
            <v>0</v>
          </cell>
          <cell r="M91">
            <v>0</v>
          </cell>
          <cell r="N91" t="str">
            <v>the membership has been cancelled on 06/05/2022.</v>
          </cell>
        </row>
        <row r="92">
          <cell r="C92" t="str">
            <v>300180 1</v>
          </cell>
          <cell r="D92" t="str">
            <v>PURCHASER</v>
          </cell>
          <cell r="E92" t="str">
            <v>Abhishek Lhila</v>
          </cell>
          <cell r="F92" t="str">
            <v>30/8/1985</v>
          </cell>
          <cell r="G92">
            <v>18000</v>
          </cell>
          <cell r="H92" t="str">
            <v>Not Mentioned</v>
          </cell>
          <cell r="I92">
            <v>0</v>
          </cell>
          <cell r="J92" t="str">
            <v>I.R.M</v>
          </cell>
          <cell r="K92" t="str">
            <v>Never</v>
          </cell>
          <cell r="L92" t="str">
            <v>Send</v>
          </cell>
          <cell r="M92">
            <v>0</v>
          </cell>
          <cell r="N92" t="str">
            <v>we send last reminder in 2012.then we did not receive any reply</v>
          </cell>
        </row>
        <row r="93">
          <cell r="C93" t="str">
            <v>300009 1</v>
          </cell>
          <cell r="D93" t="str">
            <v>PURCHASER</v>
          </cell>
          <cell r="E93" t="str">
            <v>Coastal Chemical Co Pvt Ltd</v>
          </cell>
          <cell r="F93" t="str">
            <v>17/8/1985</v>
          </cell>
          <cell r="G93">
            <v>18000</v>
          </cell>
          <cell r="H93" t="str">
            <v>Not Mentioned</v>
          </cell>
          <cell r="I93">
            <v>0</v>
          </cell>
          <cell r="J93" t="str">
            <v>I.R.M</v>
          </cell>
          <cell r="K93" t="str">
            <v>Never</v>
          </cell>
          <cell r="L93" t="str">
            <v>not send</v>
          </cell>
          <cell r="M93">
            <v>0</v>
          </cell>
          <cell r="N93" t="str">
            <v>we did not send any reminder so last Communication Till 2008</v>
          </cell>
        </row>
        <row r="94">
          <cell r="C94" t="str">
            <v>300042 1</v>
          </cell>
          <cell r="D94" t="str">
            <v>PURCHASER</v>
          </cell>
          <cell r="E94" t="str">
            <v>KM Arti Parasampuria Trust</v>
          </cell>
          <cell r="F94" t="str">
            <v>26/8/1985</v>
          </cell>
          <cell r="G94">
            <v>18000</v>
          </cell>
          <cell r="H94" t="str">
            <v>Not Mentioned</v>
          </cell>
          <cell r="I94">
            <v>0</v>
          </cell>
          <cell r="J94" t="str">
            <v>Cancelled</v>
          </cell>
          <cell r="K94" t="str">
            <v>Never</v>
          </cell>
          <cell r="L94">
            <v>0</v>
          </cell>
          <cell r="M94">
            <v>0</v>
          </cell>
          <cell r="N94" t="str">
            <v>the membership has been cancelled on 06/05/2022.</v>
          </cell>
        </row>
        <row r="95">
          <cell r="C95" t="str">
            <v>300178 1</v>
          </cell>
          <cell r="D95" t="str">
            <v>PURCHASER</v>
          </cell>
          <cell r="E95" t="str">
            <v>Shweta Lhila</v>
          </cell>
          <cell r="F95" t="str">
            <v>30/8/1985</v>
          </cell>
          <cell r="G95">
            <v>18000</v>
          </cell>
          <cell r="H95" t="str">
            <v>Not Mentioned</v>
          </cell>
          <cell r="I95">
            <v>0</v>
          </cell>
          <cell r="J95" t="str">
            <v>I.R.M</v>
          </cell>
          <cell r="K95" t="str">
            <v>Never</v>
          </cell>
          <cell r="L95" t="str">
            <v>Send</v>
          </cell>
          <cell r="M95">
            <v>0</v>
          </cell>
          <cell r="N95" t="str">
            <v>we send last reminder in 2012.then we did not receive any reply</v>
          </cell>
        </row>
        <row r="96">
          <cell r="C96" t="str">
            <v>300041 1</v>
          </cell>
          <cell r="D96" t="str">
            <v>PURCHASER</v>
          </cell>
          <cell r="E96" t="str">
            <v>KM Arti Parasampuria Trust</v>
          </cell>
          <cell r="F96">
            <v>31285</v>
          </cell>
          <cell r="G96">
            <v>18000</v>
          </cell>
          <cell r="H96" t="str">
            <v>Not Mentioned</v>
          </cell>
          <cell r="I96">
            <v>0</v>
          </cell>
          <cell r="J96" t="str">
            <v>Cancelled</v>
          </cell>
          <cell r="K96" t="str">
            <v>Never</v>
          </cell>
          <cell r="L96">
            <v>0</v>
          </cell>
          <cell r="M96">
            <v>0</v>
          </cell>
          <cell r="N96" t="str">
            <v>the membership has been cancelled on 06/05/2022.</v>
          </cell>
        </row>
        <row r="97">
          <cell r="C97" t="str">
            <v>300179 1</v>
          </cell>
          <cell r="D97" t="str">
            <v>PURCHASER</v>
          </cell>
          <cell r="E97" t="str">
            <v>Gautham Lhila</v>
          </cell>
          <cell r="F97" t="str">
            <v xml:space="preserve">30/8/1985 </v>
          </cell>
          <cell r="G97">
            <v>18000</v>
          </cell>
          <cell r="H97" t="str">
            <v>Not Mentioned</v>
          </cell>
          <cell r="I97">
            <v>0</v>
          </cell>
          <cell r="J97" t="str">
            <v>I.R.M</v>
          </cell>
          <cell r="K97" t="str">
            <v>Never</v>
          </cell>
          <cell r="L97" t="str">
            <v>not send</v>
          </cell>
          <cell r="M97">
            <v>0</v>
          </cell>
          <cell r="N97" t="str">
            <v>No communcation after 1988</v>
          </cell>
        </row>
        <row r="98">
          <cell r="C98" t="str">
            <v>100878 1</v>
          </cell>
          <cell r="D98" t="str">
            <v>PURCHASER</v>
          </cell>
          <cell r="E98" t="str">
            <v>Menon Pistons PVT. LTD.</v>
          </cell>
          <cell r="F98" t="str">
            <v xml:space="preserve">22/5/1986 </v>
          </cell>
          <cell r="G98">
            <v>24500</v>
          </cell>
          <cell r="H98" t="str">
            <v>Not Mentioned</v>
          </cell>
          <cell r="I98">
            <v>0</v>
          </cell>
          <cell r="J98" t="str">
            <v>R.M</v>
          </cell>
          <cell r="K98">
            <v>2021</v>
          </cell>
          <cell r="L98" t="str">
            <v>Send</v>
          </cell>
          <cell r="M98">
            <v>0</v>
          </cell>
          <cell r="N98" t="str">
            <v>they are regular member.</v>
          </cell>
        </row>
        <row r="99">
          <cell r="C99" t="str">
            <v>100888 1</v>
          </cell>
          <cell r="D99" t="str">
            <v>PURCHASER</v>
          </cell>
          <cell r="E99" t="str">
            <v>Navin Kumar Kapoor</v>
          </cell>
          <cell r="F99">
            <v>31508</v>
          </cell>
          <cell r="G99">
            <v>22574</v>
          </cell>
          <cell r="H99" t="str">
            <v>Not mention</v>
          </cell>
          <cell r="I99">
            <v>0</v>
          </cell>
          <cell r="J99" t="str">
            <v>I.R.M</v>
          </cell>
          <cell r="K99">
            <v>2009</v>
          </cell>
          <cell r="L99" t="str">
            <v>not send</v>
          </cell>
          <cell r="M99">
            <v>0</v>
          </cell>
          <cell r="N99" t="str">
            <v>no reminders send so last communication 13</v>
          </cell>
        </row>
        <row r="100">
          <cell r="C100" t="str">
            <v>100273 1</v>
          </cell>
          <cell r="D100" t="str">
            <v>Purchaser</v>
          </cell>
          <cell r="E100" t="str">
            <v>Nidhi Granites Ltd</v>
          </cell>
          <cell r="F100">
            <v>31304</v>
          </cell>
          <cell r="G100">
            <v>15500</v>
          </cell>
          <cell r="H100" t="str">
            <v>Not mention</v>
          </cell>
          <cell r="I100">
            <v>0</v>
          </cell>
          <cell r="J100" t="str">
            <v>I.R.M</v>
          </cell>
          <cell r="K100">
            <v>2009</v>
          </cell>
          <cell r="L100" t="str">
            <v>Send</v>
          </cell>
          <cell r="M100">
            <v>0</v>
          </cell>
          <cell r="N100" t="str">
            <v>last communication 30/09/2022</v>
          </cell>
        </row>
        <row r="101">
          <cell r="C101" t="str">
            <v>100273 2</v>
          </cell>
          <cell r="D101" t="str">
            <v>Purchaser</v>
          </cell>
          <cell r="E101" t="str">
            <v>Nidhi Granites Ltd</v>
          </cell>
          <cell r="F101">
            <v>31304</v>
          </cell>
          <cell r="G101">
            <v>15500</v>
          </cell>
          <cell r="H101" t="str">
            <v>Not mention</v>
          </cell>
          <cell r="I101">
            <v>0</v>
          </cell>
          <cell r="J101" t="str">
            <v>I.R.M</v>
          </cell>
          <cell r="K101">
            <v>2009</v>
          </cell>
          <cell r="L101" t="str">
            <v>not send</v>
          </cell>
          <cell r="M101">
            <v>0</v>
          </cell>
          <cell r="N101" t="str">
            <v>last communication 30/09/2022</v>
          </cell>
        </row>
        <row r="102">
          <cell r="C102" t="str">
            <v>100263 1</v>
          </cell>
          <cell r="D102" t="str">
            <v>Purchaser</v>
          </cell>
          <cell r="E102" t="str">
            <v>Kirit Motichand Shah</v>
          </cell>
          <cell r="F102">
            <v>31306</v>
          </cell>
          <cell r="G102">
            <v>21000</v>
          </cell>
          <cell r="H102" t="str">
            <v>Not mention</v>
          </cell>
          <cell r="I102">
            <v>0</v>
          </cell>
          <cell r="J102" t="str">
            <v>I.R.M</v>
          </cell>
          <cell r="K102" t="str">
            <v>Never</v>
          </cell>
          <cell r="L102" t="str">
            <v>Send</v>
          </cell>
          <cell r="M102">
            <v>0</v>
          </cell>
          <cell r="N102" t="str">
            <v>we send last reminder in 2012.then we did not receive any reply</v>
          </cell>
        </row>
        <row r="103">
          <cell r="C103" t="str">
            <v>100829 1</v>
          </cell>
          <cell r="D103" t="str">
            <v>Purchaser</v>
          </cell>
          <cell r="E103" t="str">
            <v>Vijaya Lakshmi Silks and Sarees</v>
          </cell>
          <cell r="F103">
            <v>31437</v>
          </cell>
          <cell r="G103">
            <v>22050</v>
          </cell>
          <cell r="H103" t="str">
            <v>Not mention</v>
          </cell>
          <cell r="I103">
            <v>0</v>
          </cell>
          <cell r="J103" t="str">
            <v>I.R.M</v>
          </cell>
          <cell r="K103" t="str">
            <v>Never</v>
          </cell>
          <cell r="L103" t="str">
            <v>Send</v>
          </cell>
          <cell r="M103">
            <v>0</v>
          </cell>
          <cell r="N103" t="str">
            <v>last communication 12</v>
          </cell>
        </row>
        <row r="104">
          <cell r="C104" t="str">
            <v>100052 1</v>
          </cell>
          <cell r="D104" t="str">
            <v>Purchaser</v>
          </cell>
          <cell r="E104" t="str">
            <v>M/S Bagalkot Udyog Ltd</v>
          </cell>
          <cell r="F104">
            <v>31287</v>
          </cell>
          <cell r="G104">
            <v>15500</v>
          </cell>
          <cell r="H104" t="str">
            <v>Not mention</v>
          </cell>
          <cell r="I104">
            <v>0</v>
          </cell>
          <cell r="J104" t="str">
            <v>I.R.M</v>
          </cell>
          <cell r="K104" t="str">
            <v>Never</v>
          </cell>
          <cell r="L104" t="str">
            <v>Send</v>
          </cell>
          <cell r="M104">
            <v>0</v>
          </cell>
          <cell r="N104" t="str">
            <v>we also send reminder So last communication 12
total 4 membership of Goa:- 114, 117, 124,136</v>
          </cell>
        </row>
        <row r="105">
          <cell r="C105" t="str">
            <v>100062 1</v>
          </cell>
          <cell r="D105" t="str">
            <v>Purchaser</v>
          </cell>
          <cell r="E105" t="str">
            <v>Ushakant Chhotala Sheth</v>
          </cell>
          <cell r="F105">
            <v>31288</v>
          </cell>
          <cell r="G105">
            <v>15500</v>
          </cell>
          <cell r="H105" t="str">
            <v>Not mention</v>
          </cell>
          <cell r="I105">
            <v>0</v>
          </cell>
          <cell r="J105" t="str">
            <v>I.R.M</v>
          </cell>
          <cell r="K105" t="str">
            <v>Never</v>
          </cell>
          <cell r="L105" t="str">
            <v>Send</v>
          </cell>
          <cell r="M105">
            <v>0</v>
          </cell>
          <cell r="N105" t="str">
            <v>we send last reminder in 2012.then we did not receive any reply</v>
          </cell>
        </row>
        <row r="106">
          <cell r="C106" t="str">
            <v>100621 1</v>
          </cell>
          <cell r="D106" t="str">
            <v>Purchaser</v>
          </cell>
          <cell r="E106" t="str">
            <v>Rama Devi C</v>
          </cell>
          <cell r="F106">
            <v>31315</v>
          </cell>
          <cell r="G106">
            <v>21000</v>
          </cell>
          <cell r="H106" t="str">
            <v>Not mention</v>
          </cell>
          <cell r="I106">
            <v>0</v>
          </cell>
          <cell r="J106" t="str">
            <v>I.R.M</v>
          </cell>
          <cell r="K106" t="str">
            <v>Never</v>
          </cell>
          <cell r="L106" t="str">
            <v>Not del.</v>
          </cell>
          <cell r="M106">
            <v>0</v>
          </cell>
          <cell r="N106" t="str">
            <v>Letter undelivered, no communication after 1992</v>
          </cell>
        </row>
        <row r="107">
          <cell r="C107" t="str">
            <v>100052 2</v>
          </cell>
          <cell r="D107" t="str">
            <v>Purchaser</v>
          </cell>
          <cell r="E107" t="str">
            <v>Bagalkot Udyog Ltd</v>
          </cell>
          <cell r="F107">
            <v>31287</v>
          </cell>
          <cell r="G107">
            <v>15500</v>
          </cell>
          <cell r="H107" t="str">
            <v>Not mention</v>
          </cell>
          <cell r="I107">
            <v>0</v>
          </cell>
          <cell r="J107" t="str">
            <v>I.R.M</v>
          </cell>
          <cell r="K107" t="str">
            <v>Never</v>
          </cell>
          <cell r="L107" t="str">
            <v>Send</v>
          </cell>
          <cell r="M107">
            <v>0</v>
          </cell>
          <cell r="N107" t="str">
            <v>we send last reminder in 2012.then we did not receive any reply</v>
          </cell>
        </row>
        <row r="108">
          <cell r="C108" t="str">
            <v>100141 1</v>
          </cell>
          <cell r="D108" t="str">
            <v>Purchaser</v>
          </cell>
          <cell r="E108" t="str">
            <v>Yogesh Changothia</v>
          </cell>
          <cell r="F108">
            <v>31288</v>
          </cell>
          <cell r="G108">
            <v>15500</v>
          </cell>
          <cell r="H108" t="str">
            <v>Not mention</v>
          </cell>
          <cell r="I108">
            <v>0</v>
          </cell>
          <cell r="J108" t="str">
            <v>Cancelled</v>
          </cell>
          <cell r="K108" t="str">
            <v>Never</v>
          </cell>
          <cell r="L108">
            <v>0</v>
          </cell>
          <cell r="M108">
            <v>0</v>
          </cell>
          <cell r="N108" t="str">
            <v>the membership has been cancelled on 03/09/2022.</v>
          </cell>
        </row>
        <row r="109">
          <cell r="C109" t="str">
            <v>100631 1</v>
          </cell>
          <cell r="D109" t="str">
            <v>Purchaser</v>
          </cell>
          <cell r="E109" t="str">
            <v>Dubani Exports Pvt Ltd</v>
          </cell>
          <cell r="F109">
            <v>31343</v>
          </cell>
          <cell r="G109">
            <v>22050</v>
          </cell>
          <cell r="H109" t="str">
            <v>Not mention</v>
          </cell>
          <cell r="I109">
            <v>0</v>
          </cell>
          <cell r="J109" t="str">
            <v>I.R.M</v>
          </cell>
          <cell r="K109" t="str">
            <v>Never</v>
          </cell>
          <cell r="L109" t="str">
            <v>Not del.</v>
          </cell>
          <cell r="M109">
            <v>0</v>
          </cell>
          <cell r="N109" t="str">
            <v>not send any reminder so last communication 2000</v>
          </cell>
        </row>
        <row r="110">
          <cell r="C110" t="str">
            <v>100789 1</v>
          </cell>
          <cell r="D110" t="str">
            <v>Purchaser</v>
          </cell>
          <cell r="E110" t="str">
            <v>S.N Nayar</v>
          </cell>
          <cell r="F110">
            <v>31630</v>
          </cell>
          <cell r="G110">
            <v>20250</v>
          </cell>
          <cell r="H110" t="str">
            <v>Not mention</v>
          </cell>
          <cell r="I110">
            <v>0</v>
          </cell>
          <cell r="J110" t="str">
            <v>I.R.M</v>
          </cell>
          <cell r="K110" t="str">
            <v>Never</v>
          </cell>
          <cell r="L110" t="str">
            <v>Send</v>
          </cell>
          <cell r="M110">
            <v>0</v>
          </cell>
          <cell r="N110" t="str">
            <v>we send last reminder in 2012.then we did not receive any reply</v>
          </cell>
        </row>
        <row r="111">
          <cell r="C111" t="str">
            <v>100061 1</v>
          </cell>
          <cell r="D111" t="str">
            <v>Purchaser</v>
          </cell>
          <cell r="E111" t="str">
            <v>Mala R Bhavnani</v>
          </cell>
          <cell r="F111">
            <v>31287</v>
          </cell>
          <cell r="G111">
            <v>15500</v>
          </cell>
          <cell r="H111" t="str">
            <v>Not mention</v>
          </cell>
          <cell r="I111">
            <v>0</v>
          </cell>
          <cell r="J111" t="str">
            <v>I.R.M</v>
          </cell>
          <cell r="K111" t="str">
            <v>Never</v>
          </cell>
          <cell r="L111" t="str">
            <v>Send</v>
          </cell>
          <cell r="M111">
            <v>0</v>
          </cell>
          <cell r="N111" t="str">
            <v>Last Communication in 2014 by mail reply</v>
          </cell>
        </row>
        <row r="112">
          <cell r="C112" t="str">
            <v>100078 1</v>
          </cell>
          <cell r="D112" t="str">
            <v>Purchaser</v>
          </cell>
          <cell r="E112" t="str">
            <v>Vijay Rai</v>
          </cell>
          <cell r="F112">
            <v>31290</v>
          </cell>
          <cell r="G112">
            <v>15500</v>
          </cell>
          <cell r="H112" t="str">
            <v>Not mention</v>
          </cell>
          <cell r="I112">
            <v>0</v>
          </cell>
          <cell r="J112" t="str">
            <v>I.R.M</v>
          </cell>
          <cell r="K112" t="str">
            <v>Never</v>
          </cell>
          <cell r="L112" t="str">
            <v>Send</v>
          </cell>
          <cell r="M112">
            <v>0</v>
          </cell>
          <cell r="N112" t="str">
            <v>we send last reminder in 2012.then we did not receive any reply</v>
          </cell>
        </row>
        <row r="113">
          <cell r="C113" t="str">
            <v>100828 1</v>
          </cell>
          <cell r="D113" t="str">
            <v>Purchaser</v>
          </cell>
          <cell r="E113" t="str">
            <v>B.M Muddu</v>
          </cell>
          <cell r="F113">
            <v>31594</v>
          </cell>
          <cell r="G113">
            <v>22050</v>
          </cell>
          <cell r="H113" t="str">
            <v>Not mention</v>
          </cell>
          <cell r="I113">
            <v>0</v>
          </cell>
          <cell r="J113" t="str">
            <v>I.R.M</v>
          </cell>
          <cell r="K113" t="str">
            <v>Never</v>
          </cell>
          <cell r="L113" t="str">
            <v>not send</v>
          </cell>
          <cell r="M113">
            <v>0</v>
          </cell>
          <cell r="N113" t="str">
            <v>we send last reminder in 2012.then we did not receive any reply</v>
          </cell>
        </row>
        <row r="114">
          <cell r="C114" t="str">
            <v>100052 3</v>
          </cell>
          <cell r="D114" t="str">
            <v>Purchaser</v>
          </cell>
          <cell r="E114" t="str">
            <v>Bagalkot Udyog Ltd</v>
          </cell>
          <cell r="F114">
            <v>31287</v>
          </cell>
          <cell r="G114">
            <v>15500</v>
          </cell>
          <cell r="H114" t="str">
            <v>Not mention</v>
          </cell>
          <cell r="I114">
            <v>0</v>
          </cell>
          <cell r="J114" t="str">
            <v>I.R.M</v>
          </cell>
          <cell r="K114" t="str">
            <v>Never</v>
          </cell>
          <cell r="L114" t="str">
            <v>Send</v>
          </cell>
          <cell r="M114">
            <v>0</v>
          </cell>
          <cell r="N114" t="str">
            <v>Letter sent, last communication 12 (no other documents only letter)
total 4 membership of Goa:- 114, 117, 124,136</v>
          </cell>
        </row>
        <row r="115">
          <cell r="C115" t="str">
            <v>100142 1</v>
          </cell>
          <cell r="D115" t="str">
            <v>Purchaser</v>
          </cell>
          <cell r="E115" t="str">
            <v>Ashish K Kejriwal</v>
          </cell>
          <cell r="F115">
            <v>31268</v>
          </cell>
          <cell r="G115">
            <v>15500</v>
          </cell>
          <cell r="H115" t="str">
            <v>Not mention</v>
          </cell>
          <cell r="I115">
            <v>0</v>
          </cell>
          <cell r="J115" t="str">
            <v>Cancelled</v>
          </cell>
          <cell r="K115" t="str">
            <v>No</v>
          </cell>
          <cell r="L115">
            <v>0</v>
          </cell>
          <cell r="M115">
            <v>0</v>
          </cell>
          <cell r="N115" t="str">
            <v>the membership has been cancelled on 23/09/2022.</v>
          </cell>
        </row>
        <row r="116">
          <cell r="C116" t="str">
            <v>100247 1</v>
          </cell>
          <cell r="D116" t="str">
            <v>Purchaser</v>
          </cell>
          <cell r="E116" t="str">
            <v>Ashok S Agarwal</v>
          </cell>
          <cell r="F116">
            <v>31290</v>
          </cell>
          <cell r="G116">
            <v>15500</v>
          </cell>
          <cell r="H116" t="str">
            <v>Not mention</v>
          </cell>
          <cell r="I116">
            <v>0</v>
          </cell>
          <cell r="J116" t="str">
            <v>I.R.M</v>
          </cell>
          <cell r="K116" t="str">
            <v>Never</v>
          </cell>
          <cell r="L116" t="str">
            <v>Send</v>
          </cell>
          <cell r="M116">
            <v>0</v>
          </cell>
          <cell r="N116" t="str">
            <v>we send last reminder in 2012.then we did not receive any reply</v>
          </cell>
        </row>
        <row r="117">
          <cell r="C117" t="str">
            <v>300267 2</v>
          </cell>
          <cell r="D117" t="str">
            <v>Purchaser</v>
          </cell>
          <cell r="E117" t="str">
            <v>Orissa Cement Limited</v>
          </cell>
          <cell r="F117">
            <v>31308</v>
          </cell>
          <cell r="G117">
            <v>17640</v>
          </cell>
          <cell r="H117" t="str">
            <v>Not mention</v>
          </cell>
          <cell r="I117">
            <v>0</v>
          </cell>
          <cell r="J117" t="str">
            <v>I.R.M</v>
          </cell>
          <cell r="K117" t="str">
            <v>Never</v>
          </cell>
          <cell r="L117" t="str">
            <v>not send</v>
          </cell>
          <cell r="M117">
            <v>0</v>
          </cell>
          <cell r="N117" t="str">
            <v>last communication 03
total 5 membership of Goa:- 127, 175,139,163,175</v>
          </cell>
        </row>
        <row r="118">
          <cell r="C118" t="str">
            <v>100327 1</v>
          </cell>
          <cell r="D118" t="str">
            <v>Purchaser</v>
          </cell>
          <cell r="E118" t="str">
            <v>Mrudhula Dharamdees Shah</v>
          </cell>
          <cell r="F118">
            <v>31290</v>
          </cell>
          <cell r="G118">
            <v>18000</v>
          </cell>
          <cell r="H118" t="str">
            <v>Not mention</v>
          </cell>
          <cell r="I118">
            <v>0</v>
          </cell>
          <cell r="J118" t="str">
            <v>I.R.M</v>
          </cell>
          <cell r="K118" t="str">
            <v>Never</v>
          </cell>
          <cell r="L118" t="str">
            <v>Not del.</v>
          </cell>
          <cell r="M118">
            <v>0</v>
          </cell>
          <cell r="N118" t="str">
            <v>not send any reminder so the last communication 2000</v>
          </cell>
        </row>
        <row r="119">
          <cell r="C119" t="str">
            <v>100051 1</v>
          </cell>
          <cell r="D119" t="str">
            <v>Purchaser</v>
          </cell>
          <cell r="E119" t="str">
            <v>Ranjit H Bhavani</v>
          </cell>
          <cell r="F119">
            <v>31287</v>
          </cell>
          <cell r="G119">
            <v>18000</v>
          </cell>
          <cell r="H119" t="str">
            <v>Not mention</v>
          </cell>
          <cell r="I119">
            <v>0</v>
          </cell>
          <cell r="J119" t="str">
            <v>I.R.M</v>
          </cell>
          <cell r="K119" t="str">
            <v>Never</v>
          </cell>
          <cell r="L119" t="str">
            <v>Send</v>
          </cell>
          <cell r="M119">
            <v>0</v>
          </cell>
          <cell r="N119" t="str">
            <v>we send reply to mail so the last communication in 2014 other membership goa 129,519,530</v>
          </cell>
        </row>
        <row r="120">
          <cell r="C120" t="str">
            <v>100267 1</v>
          </cell>
          <cell r="D120" t="str">
            <v>Purchaser</v>
          </cell>
          <cell r="E120" t="str">
            <v>Parikh Rajnikant Narbharam</v>
          </cell>
          <cell r="F120">
            <v>31308</v>
          </cell>
          <cell r="G120">
            <v>23500</v>
          </cell>
          <cell r="H120" t="str">
            <v>Not mention</v>
          </cell>
          <cell r="I120">
            <v>0</v>
          </cell>
          <cell r="J120" t="str">
            <v>R.M</v>
          </cell>
          <cell r="K120">
            <v>2022</v>
          </cell>
          <cell r="L120" t="str">
            <v>Send</v>
          </cell>
          <cell r="M120">
            <v>0</v>
          </cell>
          <cell r="N120" t="str">
            <v>they are regular member.</v>
          </cell>
        </row>
        <row r="121">
          <cell r="C121" t="str">
            <v>100411 1</v>
          </cell>
          <cell r="D121" t="str">
            <v>Purchaser</v>
          </cell>
          <cell r="E121" t="str">
            <v>Publicity Promotion Products</v>
          </cell>
          <cell r="F121">
            <v>31313</v>
          </cell>
          <cell r="G121">
            <v>23600</v>
          </cell>
          <cell r="H121" t="str">
            <v>Not mention</v>
          </cell>
          <cell r="I121">
            <v>0</v>
          </cell>
          <cell r="J121" t="str">
            <v>I.R.M</v>
          </cell>
          <cell r="K121" t="str">
            <v>Never</v>
          </cell>
          <cell r="L121" t="str">
            <v>Send</v>
          </cell>
          <cell r="M121">
            <v>0</v>
          </cell>
          <cell r="N121" t="str">
            <v>we send last reminder in 2012.then we did not receive any reply</v>
          </cell>
        </row>
        <row r="122">
          <cell r="C122" t="str">
            <v>100430 1</v>
          </cell>
          <cell r="D122" t="str">
            <v>Purchaser</v>
          </cell>
          <cell r="E122" t="str">
            <v>R. Kumar</v>
          </cell>
          <cell r="F122">
            <v>31320</v>
          </cell>
          <cell r="G122">
            <v>23500</v>
          </cell>
          <cell r="H122" t="str">
            <v>Not mention</v>
          </cell>
          <cell r="I122">
            <v>0</v>
          </cell>
          <cell r="J122" t="str">
            <v>I.R.M</v>
          </cell>
          <cell r="K122" t="str">
            <v>Never</v>
          </cell>
          <cell r="L122" t="str">
            <v>Send</v>
          </cell>
          <cell r="M122">
            <v>0</v>
          </cell>
          <cell r="N122" t="str">
            <v>we send last reminder in 2012.then we did not receive any reply</v>
          </cell>
        </row>
        <row r="123">
          <cell r="C123" t="str">
            <v>100627 1</v>
          </cell>
          <cell r="D123" t="str">
            <v>Purchaser</v>
          </cell>
          <cell r="E123" t="str">
            <v>Kumud Agagrwal</v>
          </cell>
          <cell r="F123">
            <v>31339</v>
          </cell>
          <cell r="G123">
            <v>25650</v>
          </cell>
          <cell r="H123" t="str">
            <v>Not mention</v>
          </cell>
          <cell r="I123">
            <v>0</v>
          </cell>
          <cell r="J123" t="str">
            <v>I.R.M</v>
          </cell>
          <cell r="K123" t="str">
            <v>Never</v>
          </cell>
          <cell r="L123" t="str">
            <v>Send</v>
          </cell>
          <cell r="M123">
            <v>0</v>
          </cell>
          <cell r="N123" t="str">
            <v>reply to his mail so  last communication in 2013</v>
          </cell>
        </row>
        <row r="124">
          <cell r="C124" t="str">
            <v>100781 1</v>
          </cell>
          <cell r="D124" t="str">
            <v>Purchaser</v>
          </cell>
          <cell r="E124" t="str">
            <v>Mahendra Pratap Babbar</v>
          </cell>
          <cell r="F124">
            <v>31373</v>
          </cell>
          <cell r="G124">
            <v>25150</v>
          </cell>
          <cell r="H124" t="str">
            <v>Not mention</v>
          </cell>
          <cell r="I124">
            <v>0</v>
          </cell>
          <cell r="J124" t="str">
            <v>R.M</v>
          </cell>
          <cell r="K124">
            <v>2007</v>
          </cell>
          <cell r="L124" t="str">
            <v>Send</v>
          </cell>
          <cell r="M124">
            <v>0</v>
          </cell>
          <cell r="N124" t="str">
            <v>reply to his telephonic communication 2014 then no reminder</v>
          </cell>
        </row>
        <row r="125">
          <cell r="C125" t="str">
            <v>300061 1</v>
          </cell>
          <cell r="D125" t="str">
            <v>Purchaser</v>
          </cell>
          <cell r="E125" t="str">
            <v>Sheo Narain</v>
          </cell>
          <cell r="F125">
            <v>31281</v>
          </cell>
          <cell r="G125">
            <v>18000</v>
          </cell>
          <cell r="H125" t="str">
            <v>Not mention</v>
          </cell>
          <cell r="I125">
            <v>0</v>
          </cell>
          <cell r="J125" t="str">
            <v>I.R.M</v>
          </cell>
          <cell r="K125" t="str">
            <v>Never</v>
          </cell>
          <cell r="L125" t="str">
            <v>Send</v>
          </cell>
          <cell r="M125">
            <v>0</v>
          </cell>
          <cell r="N125" t="str">
            <v>we send last reminder in 2012.then we did not receive any reply</v>
          </cell>
        </row>
        <row r="126">
          <cell r="C126" t="str">
            <v>100052 4</v>
          </cell>
          <cell r="D126" t="str">
            <v>Purchaser</v>
          </cell>
          <cell r="E126" t="str">
            <v>Bagalkot Udyog Ltd</v>
          </cell>
          <cell r="F126">
            <v>31287</v>
          </cell>
          <cell r="G126">
            <v>18000</v>
          </cell>
          <cell r="H126" t="str">
            <v>Not mention</v>
          </cell>
          <cell r="I126">
            <v>0</v>
          </cell>
          <cell r="J126" t="str">
            <v>I.R.M</v>
          </cell>
          <cell r="K126" t="str">
            <v>Never</v>
          </cell>
          <cell r="L126" t="str">
            <v>Send</v>
          </cell>
          <cell r="M126">
            <v>0</v>
          </cell>
          <cell r="N126" t="str">
            <v>we send last reminder in 2012.then we did not receive any reply
total 4 membership of Goa:- 114, 117, 124,136</v>
          </cell>
        </row>
        <row r="127">
          <cell r="C127" t="str">
            <v>100065 1</v>
          </cell>
          <cell r="D127" t="str">
            <v>Purchaser</v>
          </cell>
          <cell r="E127" t="str">
            <v>Alok Mohattla</v>
          </cell>
          <cell r="F127">
            <v>31289</v>
          </cell>
          <cell r="G127">
            <v>18000</v>
          </cell>
          <cell r="H127" t="str">
            <v>Not mention</v>
          </cell>
          <cell r="I127">
            <v>0</v>
          </cell>
          <cell r="J127" t="str">
            <v>R.M</v>
          </cell>
          <cell r="K127">
            <v>2012</v>
          </cell>
          <cell r="L127" t="str">
            <v>Send</v>
          </cell>
          <cell r="M127">
            <v>0</v>
          </cell>
          <cell r="N127" t="str">
            <v>we send last reminder in 2012.then we did not receive any reply</v>
          </cell>
        </row>
        <row r="128">
          <cell r="C128" t="str">
            <v>200018 1</v>
          </cell>
          <cell r="D128" t="str">
            <v>Purchaser</v>
          </cell>
          <cell r="E128" t="str">
            <v>KCL India P Ltd</v>
          </cell>
          <cell r="F128">
            <v>31299</v>
          </cell>
          <cell r="G128">
            <v>17280</v>
          </cell>
          <cell r="H128" t="str">
            <v>Not mention</v>
          </cell>
          <cell r="I128">
            <v>0</v>
          </cell>
          <cell r="J128" t="str">
            <v>Cancelled</v>
          </cell>
          <cell r="K128">
            <v>2018</v>
          </cell>
          <cell r="L128" t="str">
            <v>Send</v>
          </cell>
          <cell r="M128">
            <v>0</v>
          </cell>
          <cell r="N128" t="str">
            <v>the membership has been cancelled 25/02/2022</v>
          </cell>
        </row>
        <row r="129">
          <cell r="C129" t="str">
            <v>300267 3</v>
          </cell>
          <cell r="D129" t="str">
            <v>Purchaser</v>
          </cell>
          <cell r="E129" t="str">
            <v>Orissa Cement Limited</v>
          </cell>
          <cell r="F129">
            <v>31308</v>
          </cell>
          <cell r="G129">
            <v>17640</v>
          </cell>
          <cell r="H129" t="str">
            <v>Not mention</v>
          </cell>
          <cell r="I129">
            <v>0</v>
          </cell>
          <cell r="J129" t="str">
            <v>I.R.M</v>
          </cell>
          <cell r="K129" t="str">
            <v>Never</v>
          </cell>
          <cell r="L129" t="str">
            <v>not send</v>
          </cell>
          <cell r="M129">
            <v>0</v>
          </cell>
          <cell r="N129" t="str">
            <v>no reminder send and the last communication  in 2004 total 5 membership of Goa:- 127, 175,139,163,175</v>
          </cell>
        </row>
        <row r="130">
          <cell r="C130" t="str">
            <v>300266 1</v>
          </cell>
          <cell r="D130" t="str">
            <v>Purchaser</v>
          </cell>
          <cell r="E130" t="str">
            <v>Ambattur Enterprises Ltd</v>
          </cell>
          <cell r="F130">
            <v>31313</v>
          </cell>
          <cell r="G130">
            <v>17640</v>
          </cell>
          <cell r="H130" t="str">
            <v>Not mention</v>
          </cell>
          <cell r="I130">
            <v>0</v>
          </cell>
          <cell r="J130" t="str">
            <v>R.M</v>
          </cell>
          <cell r="K130">
            <v>2022</v>
          </cell>
          <cell r="L130" t="str">
            <v>Send</v>
          </cell>
          <cell r="M130">
            <v>0</v>
          </cell>
          <cell r="N130" t="str">
            <v>they are regular member up to 2022
2 membership of DRI:- 140 (Goa) and 2470 (Mus)
Company name has been amalgated from T&amp;R Welding Products to Ambattur Enterprises</v>
          </cell>
        </row>
        <row r="131">
          <cell r="C131" t="str">
            <v>100217 1</v>
          </cell>
          <cell r="D131" t="str">
            <v>Purchaser</v>
          </cell>
          <cell r="E131" t="str">
            <v>James Xavier Norahha</v>
          </cell>
          <cell r="F131">
            <v>31301</v>
          </cell>
          <cell r="G131">
            <v>23500</v>
          </cell>
          <cell r="H131" t="str">
            <v>Not mention</v>
          </cell>
          <cell r="I131">
            <v>0</v>
          </cell>
          <cell r="J131" t="str">
            <v>I.R.M</v>
          </cell>
          <cell r="K131" t="str">
            <v>Never</v>
          </cell>
          <cell r="L131" t="str">
            <v>Send</v>
          </cell>
          <cell r="M131">
            <v>0</v>
          </cell>
          <cell r="N131" t="str">
            <v>reply to his mail so last communication 2015</v>
          </cell>
        </row>
        <row r="132">
          <cell r="C132" t="str">
            <v>100512 1</v>
          </cell>
          <cell r="D132" t="str">
            <v>Purchaser</v>
          </cell>
          <cell r="E132" t="str">
            <v>Sohan Lal Mohta</v>
          </cell>
          <cell r="F132">
            <v>31315</v>
          </cell>
          <cell r="G132">
            <v>23500</v>
          </cell>
          <cell r="H132" t="str">
            <v>Not mention</v>
          </cell>
          <cell r="I132">
            <v>0</v>
          </cell>
          <cell r="J132" t="str">
            <v>I.R.M</v>
          </cell>
          <cell r="K132" t="str">
            <v>Never</v>
          </cell>
          <cell r="L132" t="str">
            <v>Send</v>
          </cell>
          <cell r="M132">
            <v>0</v>
          </cell>
          <cell r="N132" t="str">
            <v>we send last reminder in 2012.then we did not receive any reply</v>
          </cell>
        </row>
        <row r="133">
          <cell r="C133" t="str">
            <v>100406 1</v>
          </cell>
          <cell r="D133" t="str">
            <v>PURCHASER</v>
          </cell>
          <cell r="E133" t="str">
            <v>Shantu Hariram Rupani</v>
          </cell>
          <cell r="F133" t="str">
            <v>28/9/1985</v>
          </cell>
          <cell r="G133">
            <v>23500</v>
          </cell>
          <cell r="H133" t="str">
            <v>Not Mentioned</v>
          </cell>
          <cell r="I133">
            <v>0</v>
          </cell>
          <cell r="J133" t="str">
            <v>I.R.M</v>
          </cell>
          <cell r="K133" t="str">
            <v>Never</v>
          </cell>
          <cell r="L133" t="str">
            <v>Send</v>
          </cell>
          <cell r="M133">
            <v>0</v>
          </cell>
          <cell r="N133" t="str">
            <v xml:space="preserve">we send last reply to his letter 2019 </v>
          </cell>
        </row>
        <row r="134">
          <cell r="C134" t="str">
            <v>300149 1</v>
          </cell>
          <cell r="D134" t="str">
            <v>PURCHASER</v>
          </cell>
          <cell r="E134" t="str">
            <v>Raj Kumari Binani</v>
          </cell>
          <cell r="F134" t="str">
            <v>21/8/1985</v>
          </cell>
          <cell r="G134">
            <v>18000</v>
          </cell>
          <cell r="H134" t="str">
            <v>Not Mentioned</v>
          </cell>
          <cell r="I134">
            <v>0</v>
          </cell>
          <cell r="J134" t="str">
            <v>R.M</v>
          </cell>
          <cell r="K134">
            <v>2009</v>
          </cell>
          <cell r="L134" t="str">
            <v>not send</v>
          </cell>
          <cell r="M134">
            <v>0</v>
          </cell>
          <cell r="N134" t="str">
            <v>we send performa invoice in  2012 then no reply</v>
          </cell>
        </row>
        <row r="135">
          <cell r="C135" t="str">
            <v>100140 1</v>
          </cell>
          <cell r="D135" t="str">
            <v>PURCHASER</v>
          </cell>
          <cell r="E135" t="str">
            <v>Damani Govind Das Badridas</v>
          </cell>
          <cell r="F135">
            <v>31294</v>
          </cell>
          <cell r="G135">
            <v>18000</v>
          </cell>
          <cell r="H135" t="str">
            <v>Not Mentioned</v>
          </cell>
          <cell r="I135">
            <v>0</v>
          </cell>
          <cell r="J135" t="str">
            <v>I.R.M</v>
          </cell>
          <cell r="K135" t="str">
            <v>Never</v>
          </cell>
          <cell r="L135" t="str">
            <v>Send</v>
          </cell>
          <cell r="M135">
            <v>0</v>
          </cell>
          <cell r="N135" t="str">
            <v>we send last reminder in 2012.then we did not receive any reply</v>
          </cell>
        </row>
        <row r="136">
          <cell r="C136" t="str">
            <v>300268 1</v>
          </cell>
          <cell r="D136" t="str">
            <v>PURCHASER</v>
          </cell>
          <cell r="E136" t="str">
            <v>Unisystems Pvt Ltd</v>
          </cell>
          <cell r="F136" t="str">
            <v>24/9/1985</v>
          </cell>
          <cell r="G136">
            <v>23500</v>
          </cell>
          <cell r="H136" t="str">
            <v>Not Mentioned</v>
          </cell>
          <cell r="I136">
            <v>0</v>
          </cell>
          <cell r="J136" t="str">
            <v>R.M</v>
          </cell>
          <cell r="K136">
            <v>2007</v>
          </cell>
          <cell r="L136" t="str">
            <v>not send</v>
          </cell>
          <cell r="M136">
            <v>0</v>
          </cell>
          <cell r="N136" t="str">
            <v>Last Communication Till 2013 members mail</v>
          </cell>
        </row>
        <row r="137">
          <cell r="C137" t="str">
            <v>100435 1</v>
          </cell>
          <cell r="D137" t="str">
            <v>PURCHASER</v>
          </cell>
          <cell r="E137" t="str">
            <v>Nitin Castings Ltd</v>
          </cell>
          <cell r="F137" t="str">
            <v>30/9/1985</v>
          </cell>
          <cell r="G137">
            <v>23500</v>
          </cell>
          <cell r="H137" t="str">
            <v>Not Mentioned</v>
          </cell>
          <cell r="I137">
            <v>0</v>
          </cell>
          <cell r="J137" t="str">
            <v>I.R.M</v>
          </cell>
          <cell r="K137" t="str">
            <v>Never</v>
          </cell>
          <cell r="L137" t="str">
            <v>Send</v>
          </cell>
          <cell r="M137">
            <v>0</v>
          </cell>
          <cell r="N137" t="str">
            <v>we send last reminder in 2012.then we did not receive any reply</v>
          </cell>
        </row>
        <row r="138">
          <cell r="C138" t="str">
            <v>100518 1</v>
          </cell>
          <cell r="D138" t="str">
            <v>PURCHASER</v>
          </cell>
          <cell r="E138" t="str">
            <v>Puneet Gupta</v>
          </cell>
          <cell r="F138" t="str">
            <v>30/9/1985</v>
          </cell>
          <cell r="G138">
            <v>23500</v>
          </cell>
          <cell r="H138" t="str">
            <v>Not Mentioned</v>
          </cell>
          <cell r="I138">
            <v>0</v>
          </cell>
          <cell r="J138" t="str">
            <v>R.M</v>
          </cell>
          <cell r="K138">
            <v>2021</v>
          </cell>
          <cell r="L138" t="str">
            <v>not send</v>
          </cell>
          <cell r="M138">
            <v>0</v>
          </cell>
          <cell r="N138" t="str">
            <v>they are regular member</v>
          </cell>
        </row>
        <row r="139">
          <cell r="C139" t="str">
            <v>100548 1</v>
          </cell>
          <cell r="D139" t="str">
            <v>PURCHASER</v>
          </cell>
          <cell r="E139" t="str">
            <v>Sarah E Nadvi</v>
          </cell>
          <cell r="F139" t="str">
            <v>30/9/1985</v>
          </cell>
          <cell r="G139">
            <v>23500</v>
          </cell>
          <cell r="H139" t="str">
            <v>Not Mentioned</v>
          </cell>
          <cell r="I139">
            <v>0</v>
          </cell>
          <cell r="J139" t="str">
            <v>I.R.M</v>
          </cell>
          <cell r="K139" t="str">
            <v>Never</v>
          </cell>
          <cell r="L139" t="str">
            <v>Send</v>
          </cell>
          <cell r="M139">
            <v>0</v>
          </cell>
          <cell r="N139" t="str">
            <v>we send last reminder in 2012.then we did not receive any reply</v>
          </cell>
        </row>
        <row r="140">
          <cell r="C140" t="str">
            <v>100613 1</v>
          </cell>
          <cell r="D140" t="str">
            <v>PURCHASER</v>
          </cell>
          <cell r="E140" t="str">
            <v>Boldawa Omeshwar</v>
          </cell>
          <cell r="F140">
            <v>31238</v>
          </cell>
          <cell r="G140">
            <v>23500</v>
          </cell>
          <cell r="H140" t="str">
            <v>Not Mentioned</v>
          </cell>
          <cell r="I140">
            <v>0</v>
          </cell>
          <cell r="J140" t="str">
            <v>I.R.M</v>
          </cell>
          <cell r="K140" t="str">
            <v>Never</v>
          </cell>
          <cell r="L140" t="str">
            <v>Send</v>
          </cell>
          <cell r="M140">
            <v>0</v>
          </cell>
          <cell r="N140" t="str">
            <v>we send last reminder in 2012.then we did not receive any reply</v>
          </cell>
        </row>
        <row r="141">
          <cell r="C141" t="str">
            <v>300478 1</v>
          </cell>
          <cell r="D141" t="str">
            <v>PURCHASER</v>
          </cell>
          <cell r="E141" t="str">
            <v>Promila Kapoor</v>
          </cell>
          <cell r="F141">
            <v>31199</v>
          </cell>
          <cell r="G141">
            <v>21500</v>
          </cell>
          <cell r="H141" t="str">
            <v>Not Mentioned</v>
          </cell>
          <cell r="I141">
            <v>0</v>
          </cell>
          <cell r="J141" t="str">
            <v>R.M</v>
          </cell>
          <cell r="K141">
            <v>2007</v>
          </cell>
          <cell r="L141" t="str">
            <v>Send</v>
          </cell>
          <cell r="M141">
            <v>0</v>
          </cell>
          <cell r="N141" t="str">
            <v>No reminder so Last Communication Till 2008</v>
          </cell>
        </row>
        <row r="142">
          <cell r="C142" t="str">
            <v>300700 3</v>
          </cell>
          <cell r="D142" t="str">
            <v>PURCHASER</v>
          </cell>
          <cell r="E142" t="str">
            <v>Menakshi Panat</v>
          </cell>
          <cell r="F142" t="str">
            <v>22/2/1986</v>
          </cell>
          <cell r="G142">
            <v>20813</v>
          </cell>
          <cell r="H142" t="str">
            <v>Not Mentioned</v>
          </cell>
          <cell r="I142">
            <v>0</v>
          </cell>
          <cell r="J142" t="str">
            <v>R.M</v>
          </cell>
          <cell r="K142">
            <v>2009</v>
          </cell>
          <cell r="L142" t="str">
            <v>not send</v>
          </cell>
          <cell r="M142">
            <v>0</v>
          </cell>
          <cell r="N142" t="str">
            <v>no reminder so Last Communication Till 2009
Total 3 Membership Of GOA:- 154, 479 &amp; 310</v>
          </cell>
        </row>
        <row r="143">
          <cell r="C143" t="str">
            <v>300541 1</v>
          </cell>
          <cell r="D143" t="str">
            <v>PURCHASER</v>
          </cell>
          <cell r="E143" t="str">
            <v>Rukmani Karuppiah</v>
          </cell>
          <cell r="F143" t="str">
            <v>27/5/1986</v>
          </cell>
          <cell r="G143">
            <v>25150</v>
          </cell>
          <cell r="H143" t="str">
            <v>Not Mentioned</v>
          </cell>
          <cell r="I143">
            <v>0</v>
          </cell>
          <cell r="J143" t="str">
            <v>Cancelled</v>
          </cell>
          <cell r="K143">
            <v>2012</v>
          </cell>
          <cell r="L143" t="str">
            <v>Send</v>
          </cell>
          <cell r="M143">
            <v>0</v>
          </cell>
          <cell r="N143" t="str">
            <v xml:space="preserve">Cancelled </v>
          </cell>
        </row>
        <row r="144">
          <cell r="C144" t="str">
            <v>100698 1</v>
          </cell>
          <cell r="D144" t="str">
            <v>PURCHASER</v>
          </cell>
          <cell r="E144" t="str">
            <v>Bhai Saheb Devidas Bhawsar Nandode</v>
          </cell>
          <cell r="F144">
            <v>31539</v>
          </cell>
          <cell r="G144">
            <v>25150</v>
          </cell>
          <cell r="H144" t="str">
            <v>Not Mentioned</v>
          </cell>
          <cell r="I144">
            <v>0</v>
          </cell>
          <cell r="J144" t="str">
            <v>I.R.M</v>
          </cell>
          <cell r="K144" t="str">
            <v>Never</v>
          </cell>
          <cell r="L144" t="str">
            <v>Not del.</v>
          </cell>
          <cell r="M144">
            <v>0</v>
          </cell>
          <cell r="N144" t="str">
            <v>Last Communication Till 2000</v>
          </cell>
        </row>
        <row r="145">
          <cell r="C145" t="str">
            <v>100720 1</v>
          </cell>
          <cell r="D145" t="str">
            <v>PURCHASER</v>
          </cell>
          <cell r="E145" t="str">
            <v>Shahnaz Q Tayyabji</v>
          </cell>
          <cell r="F145" t="str">
            <v>17/6/1986</v>
          </cell>
          <cell r="G145">
            <v>19750</v>
          </cell>
          <cell r="H145" t="str">
            <v>Not Mentioned</v>
          </cell>
          <cell r="I145">
            <v>0</v>
          </cell>
          <cell r="J145" t="str">
            <v>I.R.M</v>
          </cell>
          <cell r="K145" t="str">
            <v>Never</v>
          </cell>
          <cell r="L145" t="str">
            <v>Send</v>
          </cell>
          <cell r="M145">
            <v>0</v>
          </cell>
          <cell r="N145" t="str">
            <v>we send last reminder in 2012.then we did not receive any reply</v>
          </cell>
        </row>
        <row r="146">
          <cell r="C146" t="str">
            <v>100709 2</v>
          </cell>
          <cell r="D146" t="str">
            <v>Purchaser</v>
          </cell>
          <cell r="E146" t="str">
            <v>A Surekha Rao</v>
          </cell>
          <cell r="F146">
            <v>31540</v>
          </cell>
          <cell r="G146">
            <v>25150</v>
          </cell>
          <cell r="H146" t="str">
            <v>Not mention</v>
          </cell>
          <cell r="I146">
            <v>0</v>
          </cell>
          <cell r="J146" t="str">
            <v>R.M</v>
          </cell>
          <cell r="K146">
            <v>2009</v>
          </cell>
          <cell r="L146" t="str">
            <v>Send</v>
          </cell>
          <cell r="M146">
            <v>0</v>
          </cell>
          <cell r="N146" t="str">
            <v>last communication 10
total 2 membership of Goa:- 159 and 956
membership has been transferred from to nominee</v>
          </cell>
        </row>
        <row r="147">
          <cell r="C147" t="str">
            <v>300734 1</v>
          </cell>
          <cell r="D147" t="str">
            <v>Purchaser</v>
          </cell>
          <cell r="E147" t="str">
            <v>P.V Varghese</v>
          </cell>
          <cell r="F147">
            <v>31609</v>
          </cell>
          <cell r="G147">
            <v>28500</v>
          </cell>
          <cell r="H147" t="str">
            <v>Not mention</v>
          </cell>
          <cell r="I147">
            <v>0</v>
          </cell>
          <cell r="J147" t="str">
            <v>I.R.M</v>
          </cell>
          <cell r="K147" t="str">
            <v>Never</v>
          </cell>
          <cell r="L147" t="str">
            <v>Not del.</v>
          </cell>
          <cell r="M147">
            <v>0</v>
          </cell>
          <cell r="N147" t="str">
            <v>last communication 1991</v>
          </cell>
        </row>
        <row r="148">
          <cell r="C148" t="str">
            <v>100082 1</v>
          </cell>
          <cell r="D148" t="str">
            <v>Purchaser</v>
          </cell>
          <cell r="E148" t="str">
            <v>Daulat Makammal Luthuria</v>
          </cell>
          <cell r="F148">
            <v>31288</v>
          </cell>
          <cell r="G148">
            <v>18000</v>
          </cell>
          <cell r="H148" t="str">
            <v>Not mention</v>
          </cell>
          <cell r="I148">
            <v>0</v>
          </cell>
          <cell r="J148" t="str">
            <v>I.R.M</v>
          </cell>
          <cell r="K148" t="str">
            <v>never</v>
          </cell>
          <cell r="L148" t="str">
            <v>Not del.</v>
          </cell>
          <cell r="M148">
            <v>0</v>
          </cell>
          <cell r="N148" t="str">
            <v>no reminder and last communication 2000</v>
          </cell>
        </row>
        <row r="149">
          <cell r="C149" t="str">
            <v>100065 2</v>
          </cell>
          <cell r="D149" t="str">
            <v>Purchaser</v>
          </cell>
          <cell r="E149" t="str">
            <v>Alok Mohattla</v>
          </cell>
          <cell r="F149">
            <v>31289</v>
          </cell>
          <cell r="G149">
            <v>18000</v>
          </cell>
          <cell r="H149" t="str">
            <v>Not mention</v>
          </cell>
          <cell r="I149">
            <v>0</v>
          </cell>
          <cell r="J149" t="str">
            <v>R.M</v>
          </cell>
          <cell r="K149">
            <v>2012</v>
          </cell>
          <cell r="L149" t="str">
            <v>Send</v>
          </cell>
          <cell r="M149">
            <v>0</v>
          </cell>
          <cell r="N149" t="str">
            <v xml:space="preserve">we send perfoma invoice in 2012 </v>
          </cell>
        </row>
        <row r="150">
          <cell r="C150" t="str">
            <v>300267 4</v>
          </cell>
          <cell r="D150" t="str">
            <v>Purchaser</v>
          </cell>
          <cell r="E150" t="str">
            <v>Orissa Cement Limited</v>
          </cell>
          <cell r="F150">
            <v>31308</v>
          </cell>
          <cell r="G150">
            <v>17640</v>
          </cell>
          <cell r="H150" t="str">
            <v>Not mention</v>
          </cell>
          <cell r="I150">
            <v>0</v>
          </cell>
          <cell r="J150" t="str">
            <v>I.R.M</v>
          </cell>
          <cell r="K150" t="str">
            <v>Never</v>
          </cell>
          <cell r="L150" t="str">
            <v>Send</v>
          </cell>
          <cell r="M150">
            <v>0</v>
          </cell>
          <cell r="N150" t="str">
            <v>last communication on 2007 only</v>
          </cell>
        </row>
        <row r="151">
          <cell r="C151" t="str">
            <v>100281 1</v>
          </cell>
          <cell r="D151" t="str">
            <v>Purchaser</v>
          </cell>
          <cell r="E151" t="str">
            <v>MYM Associates</v>
          </cell>
          <cell r="F151">
            <v>31289</v>
          </cell>
          <cell r="G151">
            <v>18000</v>
          </cell>
          <cell r="H151" t="str">
            <v>Not mention</v>
          </cell>
          <cell r="I151">
            <v>0</v>
          </cell>
          <cell r="J151" t="str">
            <v>I.R.M</v>
          </cell>
          <cell r="K151" t="str">
            <v>Never</v>
          </cell>
          <cell r="L151" t="str">
            <v>Send</v>
          </cell>
          <cell r="M151">
            <v>0</v>
          </cell>
          <cell r="N151" t="str">
            <v>we send last reminder in 2012.then we did not receive any reply</v>
          </cell>
        </row>
        <row r="152">
          <cell r="C152" t="str">
            <v>100859 1</v>
          </cell>
          <cell r="D152" t="str">
            <v>Purchaser</v>
          </cell>
          <cell r="E152" t="str">
            <v>Sharda Bhavani</v>
          </cell>
          <cell r="F152">
            <v>31540</v>
          </cell>
          <cell r="G152">
            <v>25650</v>
          </cell>
          <cell r="H152" t="str">
            <v>Not mention</v>
          </cell>
          <cell r="I152">
            <v>0</v>
          </cell>
          <cell r="J152" t="str">
            <v>I.R.M</v>
          </cell>
          <cell r="K152" t="str">
            <v>Never</v>
          </cell>
          <cell r="L152" t="str">
            <v>Send</v>
          </cell>
          <cell r="M152">
            <v>0</v>
          </cell>
          <cell r="N152" t="str">
            <v>we are reply to his mail in 2012.then we did not receive any reply</v>
          </cell>
        </row>
        <row r="153">
          <cell r="C153" t="str">
            <v>300001 1</v>
          </cell>
          <cell r="D153" t="str">
            <v>Purchaser</v>
          </cell>
          <cell r="E153" t="str">
            <v>Radha Radha Krishnan</v>
          </cell>
          <cell r="F153">
            <v>31250</v>
          </cell>
          <cell r="G153">
            <v>18000</v>
          </cell>
          <cell r="H153" t="str">
            <v>Not mention</v>
          </cell>
          <cell r="I153">
            <v>0</v>
          </cell>
          <cell r="J153" t="str">
            <v>I.R.M</v>
          </cell>
          <cell r="K153" t="str">
            <v>Never</v>
          </cell>
          <cell r="L153" t="str">
            <v>Not del.</v>
          </cell>
          <cell r="M153">
            <v>0</v>
          </cell>
          <cell r="N153" t="str">
            <v>not send any reminder so last communication 2002</v>
          </cell>
        </row>
        <row r="154">
          <cell r="C154" t="str">
            <v>100137 1</v>
          </cell>
          <cell r="D154" t="str">
            <v>Purchaser</v>
          </cell>
          <cell r="E154" t="str">
            <v>Girdhar Das Damani</v>
          </cell>
          <cell r="F154">
            <v>31288</v>
          </cell>
          <cell r="G154">
            <v>18000</v>
          </cell>
          <cell r="H154" t="str">
            <v>Not mention</v>
          </cell>
          <cell r="I154">
            <v>0</v>
          </cell>
          <cell r="J154" t="str">
            <v>I.R.M</v>
          </cell>
          <cell r="K154" t="str">
            <v>Never</v>
          </cell>
          <cell r="L154" t="str">
            <v>Send</v>
          </cell>
          <cell r="M154">
            <v>0</v>
          </cell>
          <cell r="N154" t="str">
            <v>we send last reminder in 2012.then we did not receive any reply</v>
          </cell>
        </row>
        <row r="155">
          <cell r="C155" t="str">
            <v>300351 1</v>
          </cell>
          <cell r="D155" t="str">
            <v>Purchaser</v>
          </cell>
          <cell r="E155" t="str">
            <v>Eminent Engineers Ltd</v>
          </cell>
          <cell r="F155">
            <v>31320</v>
          </cell>
          <cell r="G155">
            <v>23500</v>
          </cell>
          <cell r="H155" t="str">
            <v>Not mention</v>
          </cell>
          <cell r="I155">
            <v>0</v>
          </cell>
          <cell r="J155" t="str">
            <v>I.R.M</v>
          </cell>
          <cell r="K155" t="str">
            <v>Never</v>
          </cell>
          <cell r="L155" t="str">
            <v>not send</v>
          </cell>
          <cell r="M155">
            <v>0</v>
          </cell>
          <cell r="N155" t="str">
            <v>not send any reminder so last communication 2009</v>
          </cell>
        </row>
        <row r="156">
          <cell r="C156" t="str">
            <v>100463 1</v>
          </cell>
          <cell r="D156" t="str">
            <v>Purchaser</v>
          </cell>
          <cell r="E156" t="str">
            <v>Manohar Dhoot</v>
          </cell>
          <cell r="F156">
            <v>31320</v>
          </cell>
          <cell r="G156">
            <v>23500</v>
          </cell>
          <cell r="H156" t="str">
            <v>Not mention</v>
          </cell>
          <cell r="I156">
            <v>0</v>
          </cell>
          <cell r="J156" t="str">
            <v>I.R.M</v>
          </cell>
          <cell r="K156" t="str">
            <v>Never</v>
          </cell>
          <cell r="L156" t="str">
            <v>Send</v>
          </cell>
          <cell r="M156">
            <v>0</v>
          </cell>
          <cell r="N156" t="str">
            <v>we send last reminder in 2012.then we did not receive any reply</v>
          </cell>
        </row>
        <row r="157">
          <cell r="C157" t="str">
            <v>100553 1</v>
          </cell>
          <cell r="D157" t="str">
            <v>Purchaser</v>
          </cell>
          <cell r="E157" t="str">
            <v>G.T Brothers</v>
          </cell>
          <cell r="F157">
            <v>31320</v>
          </cell>
          <cell r="G157">
            <v>23500</v>
          </cell>
          <cell r="H157" t="str">
            <v>Not mention</v>
          </cell>
          <cell r="I157">
            <v>0</v>
          </cell>
          <cell r="J157" t="str">
            <v>I.R.M</v>
          </cell>
          <cell r="K157" t="str">
            <v>Never</v>
          </cell>
          <cell r="L157" t="str">
            <v>Send</v>
          </cell>
          <cell r="M157">
            <v>0</v>
          </cell>
          <cell r="N157" t="str">
            <v>we send last reminder in 2012.then we did not receive any reply</v>
          </cell>
        </row>
        <row r="158">
          <cell r="C158" t="str">
            <v>100768 1</v>
          </cell>
          <cell r="D158" t="str">
            <v>Purchaser</v>
          </cell>
          <cell r="E158" t="str">
            <v>Pradeep Kumar Bhatnagar</v>
          </cell>
          <cell r="F158">
            <v>32639</v>
          </cell>
          <cell r="G158">
            <v>25150</v>
          </cell>
          <cell r="H158" t="str">
            <v>Not mention</v>
          </cell>
          <cell r="I158">
            <v>0</v>
          </cell>
          <cell r="J158" t="str">
            <v>R.M</v>
          </cell>
          <cell r="K158">
            <v>2007</v>
          </cell>
          <cell r="L158" t="str">
            <v>Send</v>
          </cell>
          <cell r="M158">
            <v>0</v>
          </cell>
          <cell r="N158" t="str">
            <v>last communication 07 send performa invoice</v>
          </cell>
        </row>
        <row r="159">
          <cell r="C159" t="str">
            <v>100840 1</v>
          </cell>
          <cell r="D159" t="str">
            <v>Purchaser</v>
          </cell>
          <cell r="E159" t="str">
            <v>Pravin Pratap</v>
          </cell>
          <cell r="F159">
            <v>31603</v>
          </cell>
          <cell r="G159">
            <v>25650</v>
          </cell>
          <cell r="H159" t="str">
            <v>Not mention</v>
          </cell>
          <cell r="I159">
            <v>0</v>
          </cell>
          <cell r="J159" t="str">
            <v>I.R.M</v>
          </cell>
          <cell r="K159" t="str">
            <v>Never</v>
          </cell>
          <cell r="L159" t="str">
            <v>Send</v>
          </cell>
          <cell r="M159">
            <v>0</v>
          </cell>
          <cell r="N159" t="str">
            <v>we send last reminder in 2012.then we did not receive any reply</v>
          </cell>
        </row>
        <row r="160">
          <cell r="C160" t="str">
            <v>300138 1</v>
          </cell>
          <cell r="D160" t="str">
            <v>Purchaser</v>
          </cell>
          <cell r="E160" t="str">
            <v>Anurag Kejriwal</v>
          </cell>
          <cell r="F160">
            <v>31275</v>
          </cell>
          <cell r="G160">
            <v>18000</v>
          </cell>
          <cell r="H160" t="str">
            <v>Not mention</v>
          </cell>
          <cell r="I160">
            <v>0</v>
          </cell>
          <cell r="J160" t="str">
            <v>I.R.M</v>
          </cell>
          <cell r="K160" t="str">
            <v>Never</v>
          </cell>
          <cell r="L160" t="str">
            <v>not send</v>
          </cell>
          <cell r="M160">
            <v>0</v>
          </cell>
          <cell r="N160" t="str">
            <v>no reminder so last communication 06</v>
          </cell>
        </row>
        <row r="161">
          <cell r="C161" t="str">
            <v>100010 1</v>
          </cell>
          <cell r="D161" t="str">
            <v>Purchaser</v>
          </cell>
          <cell r="E161" t="str">
            <v>Ram Kumar Satogi</v>
          </cell>
          <cell r="F161">
            <v>31278</v>
          </cell>
          <cell r="G161">
            <v>18000</v>
          </cell>
          <cell r="H161" t="str">
            <v>Not mention</v>
          </cell>
          <cell r="I161">
            <v>0</v>
          </cell>
          <cell r="J161" t="str">
            <v>I.R.M</v>
          </cell>
          <cell r="K161" t="str">
            <v>Never</v>
          </cell>
          <cell r="L161" t="str">
            <v>Send</v>
          </cell>
          <cell r="M161">
            <v>0</v>
          </cell>
          <cell r="N161" t="str">
            <v>we send last reminder in 2012.then we did not receive any reply</v>
          </cell>
        </row>
        <row r="162">
          <cell r="C162" t="str">
            <v>300267 1</v>
          </cell>
          <cell r="D162" t="str">
            <v>Purchaser</v>
          </cell>
          <cell r="E162" t="str">
            <v>Orissa Cement Limited</v>
          </cell>
          <cell r="F162">
            <v>31308</v>
          </cell>
          <cell r="G162">
            <v>17640</v>
          </cell>
          <cell r="H162" t="str">
            <v>Not mention</v>
          </cell>
          <cell r="I162">
            <v>0</v>
          </cell>
          <cell r="J162" t="str">
            <v>I.R.M</v>
          </cell>
          <cell r="K162" t="str">
            <v>Never</v>
          </cell>
          <cell r="L162" t="str">
            <v>not send</v>
          </cell>
          <cell r="M162">
            <v>0</v>
          </cell>
          <cell r="N162" t="str">
            <v>Letter not sent, last communication and application form also not in file'
total 5 membership of Goa:- 127, 175,139,163,175</v>
          </cell>
        </row>
        <row r="163">
          <cell r="C163" t="str">
            <v>100164 1</v>
          </cell>
          <cell r="D163" t="str">
            <v>Purchaser</v>
          </cell>
          <cell r="E163" t="str">
            <v>Transport Corporation Of India Ltd</v>
          </cell>
          <cell r="F163">
            <v>31290</v>
          </cell>
          <cell r="G163">
            <v>18000</v>
          </cell>
          <cell r="H163" t="str">
            <v>Not mention</v>
          </cell>
          <cell r="I163">
            <v>0</v>
          </cell>
          <cell r="J163" t="str">
            <v>I.R.M</v>
          </cell>
          <cell r="K163" t="str">
            <v>Never</v>
          </cell>
          <cell r="L163" t="str">
            <v>Send</v>
          </cell>
          <cell r="M163">
            <v>0</v>
          </cell>
          <cell r="N163" t="str">
            <v>we send last reminder in 2012.then we did not receive any reply</v>
          </cell>
        </row>
        <row r="164">
          <cell r="C164" t="str">
            <v>300724 1</v>
          </cell>
          <cell r="D164" t="str">
            <v>Purchaser</v>
          </cell>
          <cell r="E164" t="str">
            <v>Ajay Sethi</v>
          </cell>
          <cell r="F164">
            <v>31560</v>
          </cell>
          <cell r="G164">
            <v>28500</v>
          </cell>
          <cell r="H164" t="str">
            <v>Not mention</v>
          </cell>
          <cell r="I164">
            <v>0</v>
          </cell>
          <cell r="J164" t="str">
            <v>I.R.M</v>
          </cell>
          <cell r="K164" t="str">
            <v>Never</v>
          </cell>
          <cell r="L164" t="str">
            <v>not send</v>
          </cell>
          <cell r="M164">
            <v>0</v>
          </cell>
          <cell r="N164" t="str">
            <v>no reminder so last communication 1995</v>
          </cell>
        </row>
        <row r="165">
          <cell r="C165" t="str">
            <v>300102 1</v>
          </cell>
          <cell r="D165" t="str">
            <v>Purchaser</v>
          </cell>
          <cell r="E165" t="str">
            <v>Lockheed Commercial Co Ltd</v>
          </cell>
          <cell r="F165">
            <v>31292</v>
          </cell>
          <cell r="G165">
            <v>13000</v>
          </cell>
          <cell r="H165" t="str">
            <v>Not mention</v>
          </cell>
          <cell r="I165">
            <v>0</v>
          </cell>
          <cell r="J165" t="str">
            <v>I.R.M</v>
          </cell>
          <cell r="K165" t="str">
            <v>Never</v>
          </cell>
          <cell r="L165" t="str">
            <v>not send</v>
          </cell>
          <cell r="M165">
            <v>0</v>
          </cell>
          <cell r="N165" t="str">
            <v>we send last reminder in 2012.then we did not receive any reply</v>
          </cell>
        </row>
        <row r="166">
          <cell r="C166" t="str">
            <v>300188 1</v>
          </cell>
          <cell r="D166" t="str">
            <v>Purchaser</v>
          </cell>
          <cell r="E166" t="str">
            <v>Inderpal Jaggi</v>
          </cell>
          <cell r="F166">
            <v>31303</v>
          </cell>
          <cell r="G166">
            <v>18500</v>
          </cell>
          <cell r="H166" t="str">
            <v>Not mention</v>
          </cell>
          <cell r="I166">
            <v>0</v>
          </cell>
          <cell r="J166" t="str">
            <v>R.M</v>
          </cell>
          <cell r="K166">
            <v>2009</v>
          </cell>
          <cell r="L166" t="str">
            <v>not send</v>
          </cell>
          <cell r="M166">
            <v>0</v>
          </cell>
          <cell r="N166" t="str">
            <v>last communication 12</v>
          </cell>
        </row>
        <row r="167">
          <cell r="C167" t="str">
            <v>100448 1</v>
          </cell>
          <cell r="D167" t="str">
            <v>Purchaser</v>
          </cell>
          <cell r="E167" t="str">
            <v>Dalmia Resorts International Pvt Ltd</v>
          </cell>
          <cell r="F167">
            <v>31320</v>
          </cell>
          <cell r="G167">
            <v>18500</v>
          </cell>
          <cell r="H167" t="str">
            <v>Not mention</v>
          </cell>
          <cell r="I167">
            <v>0</v>
          </cell>
          <cell r="J167" t="str">
            <v>I.R.M</v>
          </cell>
          <cell r="K167" t="str">
            <v>Never</v>
          </cell>
          <cell r="L167" t="str">
            <v>not send</v>
          </cell>
          <cell r="M167">
            <v>0</v>
          </cell>
          <cell r="N167" t="str">
            <v>last communication 2018
membership has been transferred from Tehmurasp Erachshah Balsara to Dalmia Resorts</v>
          </cell>
        </row>
        <row r="168">
          <cell r="C168" t="str">
            <v>100032 1</v>
          </cell>
          <cell r="D168" t="str">
            <v>Purchaser</v>
          </cell>
          <cell r="E168" t="str">
            <v>Kiran Mandora</v>
          </cell>
          <cell r="F168">
            <v>31281</v>
          </cell>
          <cell r="G168">
            <v>13000</v>
          </cell>
          <cell r="H168" t="str">
            <v>Not mention</v>
          </cell>
          <cell r="I168">
            <v>0</v>
          </cell>
          <cell r="J168" t="str">
            <v>Miss</v>
          </cell>
          <cell r="K168" t="str">
            <v>Never</v>
          </cell>
          <cell r="L168" t="str">
            <v>Not del.</v>
          </cell>
          <cell r="M168">
            <v>0</v>
          </cell>
          <cell r="N168" t="str">
            <v xml:space="preserve">Letter undelivered, no documents is in file, </v>
          </cell>
        </row>
        <row r="169">
          <cell r="C169" t="str">
            <v>300161 1</v>
          </cell>
          <cell r="D169" t="str">
            <v>Purchaser</v>
          </cell>
          <cell r="E169" t="str">
            <v>Anil Kumar Narula</v>
          </cell>
          <cell r="F169">
            <v>31288</v>
          </cell>
          <cell r="G169">
            <v>11000</v>
          </cell>
          <cell r="H169" t="str">
            <v>Not mention</v>
          </cell>
          <cell r="I169">
            <v>0</v>
          </cell>
          <cell r="J169" t="str">
            <v>I.R.M</v>
          </cell>
          <cell r="K169" t="str">
            <v>Never</v>
          </cell>
          <cell r="L169" t="str">
            <v>Not del.</v>
          </cell>
          <cell r="M169">
            <v>0</v>
          </cell>
          <cell r="N169" t="str">
            <v>Letter undelivered, no communication till date</v>
          </cell>
        </row>
        <row r="170">
          <cell r="C170" t="str">
            <v>300727 1</v>
          </cell>
          <cell r="D170" t="str">
            <v>Purchaser</v>
          </cell>
          <cell r="E170" t="str">
            <v>Genlite P Ltd</v>
          </cell>
          <cell r="F170">
            <v>31566</v>
          </cell>
          <cell r="G170">
            <v>26362</v>
          </cell>
          <cell r="H170" t="str">
            <v>Not mention</v>
          </cell>
          <cell r="I170">
            <v>0</v>
          </cell>
          <cell r="J170" t="str">
            <v>I.R.M</v>
          </cell>
          <cell r="K170" t="str">
            <v>Never</v>
          </cell>
          <cell r="L170" t="str">
            <v>Send</v>
          </cell>
          <cell r="M170">
            <v>0</v>
          </cell>
          <cell r="N170" t="str">
            <v>last communication 13</v>
          </cell>
        </row>
        <row r="171">
          <cell r="C171" t="str">
            <v>100072 1</v>
          </cell>
          <cell r="D171" t="str">
            <v>Purchaser</v>
          </cell>
          <cell r="E171" t="str">
            <v>Saroj Bajaj</v>
          </cell>
          <cell r="F171">
            <v>31292</v>
          </cell>
          <cell r="G171">
            <v>18000</v>
          </cell>
          <cell r="H171" t="str">
            <v>Not mention</v>
          </cell>
          <cell r="I171">
            <v>0</v>
          </cell>
          <cell r="J171" t="str">
            <v>I.R.M</v>
          </cell>
          <cell r="K171" t="str">
            <v>Never</v>
          </cell>
          <cell r="L171" t="str">
            <v>Send</v>
          </cell>
          <cell r="M171">
            <v>0</v>
          </cell>
          <cell r="N171" t="str">
            <v>we send last reminder in 2012.then we did not receive any reply</v>
          </cell>
        </row>
        <row r="172">
          <cell r="C172" t="str">
            <v>300258 1</v>
          </cell>
          <cell r="D172" t="str">
            <v>Purchaser</v>
          </cell>
          <cell r="E172" t="str">
            <v>Heligers Ltd</v>
          </cell>
          <cell r="F172">
            <v>31308</v>
          </cell>
          <cell r="G172">
            <v>17640</v>
          </cell>
          <cell r="H172" t="str">
            <v>Not mention</v>
          </cell>
          <cell r="I172">
            <v>0</v>
          </cell>
          <cell r="J172" t="str">
            <v>I.R.M</v>
          </cell>
          <cell r="K172" t="str">
            <v>Never</v>
          </cell>
          <cell r="L172" t="str">
            <v>not send</v>
          </cell>
          <cell r="M172">
            <v>0</v>
          </cell>
          <cell r="N172" t="str">
            <v>not send any reminder so  last communication 07
total 4 membership of Goa:- 188, 428, 429 and 30</v>
          </cell>
        </row>
        <row r="173">
          <cell r="C173" t="str">
            <v>300262 1</v>
          </cell>
          <cell r="D173" t="str">
            <v>Purchaser</v>
          </cell>
          <cell r="E173" t="str">
            <v>Dapel Investment Pvt Ltd</v>
          </cell>
          <cell r="F173">
            <v>31314</v>
          </cell>
          <cell r="G173">
            <v>17640</v>
          </cell>
          <cell r="H173" t="str">
            <v>Not mention</v>
          </cell>
          <cell r="I173">
            <v>0</v>
          </cell>
          <cell r="J173" t="str">
            <v>I.R.M</v>
          </cell>
          <cell r="K173" t="str">
            <v>Never</v>
          </cell>
          <cell r="L173" t="str">
            <v>not send</v>
          </cell>
          <cell r="M173">
            <v>0</v>
          </cell>
          <cell r="N173" t="str">
            <v>we send reminder pm 23/07/2018</v>
          </cell>
        </row>
        <row r="174">
          <cell r="C174" t="str">
            <v>100309 1</v>
          </cell>
          <cell r="D174" t="str">
            <v>Purchaser</v>
          </cell>
          <cell r="E174" t="str">
            <v>Upendra Madhvram Raval</v>
          </cell>
          <cell r="F174">
            <v>31307</v>
          </cell>
          <cell r="G174">
            <v>23500</v>
          </cell>
          <cell r="H174" t="str">
            <v>Not mention</v>
          </cell>
          <cell r="I174">
            <v>0</v>
          </cell>
          <cell r="J174" t="str">
            <v>I.R.M</v>
          </cell>
          <cell r="K174" t="str">
            <v>Never</v>
          </cell>
          <cell r="L174" t="str">
            <v>Send</v>
          </cell>
          <cell r="M174">
            <v>0</v>
          </cell>
          <cell r="N174" t="str">
            <v>we send last reminder in 2012.then we did not receive any reply</v>
          </cell>
        </row>
        <row r="175">
          <cell r="C175" t="str">
            <v>300075 1</v>
          </cell>
          <cell r="D175" t="str">
            <v>Purchaser</v>
          </cell>
          <cell r="E175" t="str">
            <v>B.M Moudgil</v>
          </cell>
          <cell r="F175">
            <v>31289</v>
          </cell>
          <cell r="G175">
            <v>18000</v>
          </cell>
          <cell r="H175" t="str">
            <v>Not mention</v>
          </cell>
          <cell r="I175">
            <v>0</v>
          </cell>
          <cell r="J175" t="str">
            <v>R.M</v>
          </cell>
          <cell r="K175">
            <v>2007</v>
          </cell>
          <cell r="L175" t="str">
            <v>not send</v>
          </cell>
          <cell r="M175">
            <v>0</v>
          </cell>
          <cell r="N175" t="str">
            <v>not send any reminder so last communication 07</v>
          </cell>
        </row>
        <row r="176">
          <cell r="C176" t="str">
            <v>300350 1</v>
          </cell>
          <cell r="D176" t="str">
            <v>Purchaser</v>
          </cell>
          <cell r="E176" t="str">
            <v>P Dakhramorthy</v>
          </cell>
          <cell r="F176">
            <v>31320</v>
          </cell>
          <cell r="G176">
            <v>23500</v>
          </cell>
          <cell r="H176" t="str">
            <v>Not mention</v>
          </cell>
          <cell r="I176">
            <v>0</v>
          </cell>
          <cell r="J176" t="str">
            <v>I.R.M</v>
          </cell>
          <cell r="K176" t="str">
            <v>Never</v>
          </cell>
          <cell r="L176" t="str">
            <v>not send</v>
          </cell>
          <cell r="M176">
            <v>0</v>
          </cell>
          <cell r="N176" t="str">
            <v>no reminder so last communication 1993</v>
          </cell>
        </row>
        <row r="177">
          <cell r="C177" t="str">
            <v>100616 1</v>
          </cell>
          <cell r="D177" t="str">
            <v>Purchaser</v>
          </cell>
          <cell r="E177" t="str">
            <v>B.R Sawhney</v>
          </cell>
          <cell r="F177">
            <v>31335</v>
          </cell>
          <cell r="G177">
            <v>25650</v>
          </cell>
          <cell r="H177" t="str">
            <v>Not mention</v>
          </cell>
          <cell r="I177">
            <v>0</v>
          </cell>
          <cell r="J177" t="str">
            <v>I.R.M</v>
          </cell>
          <cell r="K177" t="str">
            <v>Never</v>
          </cell>
          <cell r="L177" t="str">
            <v>Not del.</v>
          </cell>
          <cell r="M177">
            <v>0</v>
          </cell>
          <cell r="N177" t="str">
            <v>no reminder so last communication 1996</v>
          </cell>
        </row>
        <row r="178">
          <cell r="C178" t="str">
            <v>300624 1</v>
          </cell>
          <cell r="D178" t="str">
            <v>Purchaser</v>
          </cell>
          <cell r="E178" t="str">
            <v>Vijay Kumar &amp; Co (Jute) Pvt Ltd</v>
          </cell>
          <cell r="F178">
            <v>31566</v>
          </cell>
          <cell r="G178">
            <v>25150</v>
          </cell>
          <cell r="H178" t="str">
            <v>Not mention</v>
          </cell>
          <cell r="I178">
            <v>0</v>
          </cell>
          <cell r="J178" t="str">
            <v>R.M</v>
          </cell>
          <cell r="K178">
            <v>2010</v>
          </cell>
          <cell r="L178" t="str">
            <v>Send</v>
          </cell>
          <cell r="M178">
            <v>0</v>
          </cell>
          <cell r="N178" t="str">
            <v xml:space="preserve"> last we semd perfma invoice in 2011</v>
          </cell>
        </row>
        <row r="179">
          <cell r="C179" t="str">
            <v>300261 1</v>
          </cell>
          <cell r="D179" t="str">
            <v>Purchaser</v>
          </cell>
          <cell r="E179" t="str">
            <v>Swank Services Ltd</v>
          </cell>
          <cell r="F179">
            <v>31309</v>
          </cell>
          <cell r="G179">
            <v>17640</v>
          </cell>
          <cell r="H179" t="str">
            <v>Not mention</v>
          </cell>
          <cell r="I179">
            <v>0</v>
          </cell>
          <cell r="J179" t="str">
            <v>Legal</v>
          </cell>
          <cell r="K179" t="str">
            <v>Never</v>
          </cell>
          <cell r="L179" t="str">
            <v>not send</v>
          </cell>
          <cell r="M179">
            <v>0</v>
          </cell>
          <cell r="N179" t="str">
            <v>Letter not sent, legal, 
membership has been transferred from M/S Konark to Swank Services</v>
          </cell>
        </row>
        <row r="180">
          <cell r="C180" t="str">
            <v>300257 1</v>
          </cell>
          <cell r="D180" t="str">
            <v>Purchaser</v>
          </cell>
          <cell r="E180" t="str">
            <v>Dalmia Agencies Pvt Ltd</v>
          </cell>
          <cell r="F180">
            <v>31314</v>
          </cell>
          <cell r="G180">
            <v>17640</v>
          </cell>
          <cell r="H180" t="str">
            <v>Not mention</v>
          </cell>
          <cell r="I180">
            <v>0</v>
          </cell>
          <cell r="J180" t="str">
            <v>I.R.M</v>
          </cell>
          <cell r="K180" t="str">
            <v>never</v>
          </cell>
          <cell r="L180" t="str">
            <v>not send</v>
          </cell>
          <cell r="M180">
            <v>0</v>
          </cell>
          <cell r="N180" t="str">
            <v xml:space="preserve"> last communication 11</v>
          </cell>
        </row>
        <row r="181">
          <cell r="C181" t="str">
            <v>100308 1</v>
          </cell>
          <cell r="D181" t="str">
            <v>Purchaser</v>
          </cell>
          <cell r="E181" t="str">
            <v>Anil Raman Lal Patel</v>
          </cell>
          <cell r="F181">
            <v>31309</v>
          </cell>
          <cell r="G181">
            <v>23500</v>
          </cell>
          <cell r="H181" t="str">
            <v>Not mention</v>
          </cell>
          <cell r="I181">
            <v>0</v>
          </cell>
          <cell r="J181" t="str">
            <v>I.R.M</v>
          </cell>
          <cell r="K181" t="str">
            <v>Never</v>
          </cell>
          <cell r="L181" t="str">
            <v>Send</v>
          </cell>
          <cell r="M181">
            <v>0</v>
          </cell>
          <cell r="N181" t="str">
            <v>we send last reminder in 2012.then we did not receive any reply</v>
          </cell>
        </row>
        <row r="182">
          <cell r="C182" t="str">
            <v>300321 1</v>
          </cell>
          <cell r="D182" t="str">
            <v>Purchaser</v>
          </cell>
          <cell r="E182" t="str">
            <v>H.M Singh</v>
          </cell>
          <cell r="F182">
            <v>31324</v>
          </cell>
          <cell r="G182">
            <v>23500</v>
          </cell>
          <cell r="H182" t="str">
            <v>Not mention</v>
          </cell>
          <cell r="I182">
            <v>0</v>
          </cell>
          <cell r="J182" t="str">
            <v>I.R.M</v>
          </cell>
          <cell r="K182" t="str">
            <v>Never</v>
          </cell>
          <cell r="L182" t="str">
            <v>not send</v>
          </cell>
          <cell r="M182">
            <v>0</v>
          </cell>
          <cell r="N182" t="str">
            <v>no reminder, last communication 05</v>
          </cell>
        </row>
        <row r="183">
          <cell r="C183" t="str">
            <v>100303 2</v>
          </cell>
          <cell r="D183" t="str">
            <v>Purchaser</v>
          </cell>
          <cell r="E183" t="str">
            <v>Sayaji Iron &amp; Engg Co Ltd</v>
          </cell>
          <cell r="F183">
            <v>31303</v>
          </cell>
          <cell r="G183">
            <v>23500</v>
          </cell>
          <cell r="H183" t="str">
            <v>Not mention</v>
          </cell>
          <cell r="I183">
            <v>0</v>
          </cell>
          <cell r="J183" t="str">
            <v>R.M</v>
          </cell>
          <cell r="K183">
            <v>2008</v>
          </cell>
          <cell r="L183" t="str">
            <v>not send</v>
          </cell>
          <cell r="M183">
            <v>0</v>
          </cell>
          <cell r="N183" t="str">
            <v>last communication 09 (send perfroma invoice)
total 8 membership of Goa:- 199, 200,208, 209, 222, 223, 239, 240</v>
          </cell>
        </row>
        <row r="184">
          <cell r="C184" t="str">
            <v>100303 3</v>
          </cell>
          <cell r="D184" t="str">
            <v>Purchaser</v>
          </cell>
          <cell r="E184" t="str">
            <v>Sayaji Iron &amp; Engg Co Ltd</v>
          </cell>
          <cell r="F184">
            <v>31303</v>
          </cell>
          <cell r="G184">
            <v>23500</v>
          </cell>
          <cell r="H184" t="str">
            <v>Not mention</v>
          </cell>
          <cell r="I184">
            <v>0</v>
          </cell>
          <cell r="J184" t="str">
            <v>R.M</v>
          </cell>
          <cell r="K184">
            <v>2008</v>
          </cell>
          <cell r="L184" t="str">
            <v>not send</v>
          </cell>
          <cell r="M184">
            <v>0</v>
          </cell>
          <cell r="N184" t="str">
            <v>last communication 09(performa invoice)
total 8 membership of Goa:- 199, 200,208, 209, 222, 223, 239, 240</v>
          </cell>
        </row>
        <row r="185">
          <cell r="C185" t="str">
            <v>100403 1</v>
          </cell>
          <cell r="D185" t="str">
            <v>Purchaser</v>
          </cell>
          <cell r="E185" t="str">
            <v>Ramesh Dharamdas Bhatia</v>
          </cell>
          <cell r="F185">
            <v>31318</v>
          </cell>
          <cell r="G185">
            <v>23500</v>
          </cell>
          <cell r="H185" t="str">
            <v>Not mention</v>
          </cell>
          <cell r="I185">
            <v>0</v>
          </cell>
          <cell r="J185" t="str">
            <v>I.R.M</v>
          </cell>
          <cell r="K185" t="str">
            <v>Never</v>
          </cell>
          <cell r="L185" t="str">
            <v>Send</v>
          </cell>
          <cell r="M185">
            <v>0</v>
          </cell>
          <cell r="N185" t="str">
            <v>we send last reminder in 2012.then we did not receive any reply</v>
          </cell>
        </row>
        <row r="186">
          <cell r="C186" t="str">
            <v>100446 1</v>
          </cell>
          <cell r="D186" t="str">
            <v>Purchaser</v>
          </cell>
          <cell r="E186" t="str">
            <v>B.P Agarwalla &amp; Sons Ltd</v>
          </cell>
          <cell r="F186">
            <v>31320</v>
          </cell>
          <cell r="G186">
            <v>23500</v>
          </cell>
          <cell r="H186" t="str">
            <v>Not mention</v>
          </cell>
          <cell r="I186">
            <v>0</v>
          </cell>
          <cell r="J186" t="str">
            <v>I.R.M</v>
          </cell>
          <cell r="K186" t="str">
            <v>Never</v>
          </cell>
          <cell r="L186" t="str">
            <v>Send</v>
          </cell>
          <cell r="M186">
            <v>0</v>
          </cell>
          <cell r="N186" t="str">
            <v>we send last reminder in 2012.then we did not receive any reply</v>
          </cell>
        </row>
        <row r="187">
          <cell r="C187" t="str">
            <v>100883 1</v>
          </cell>
          <cell r="D187" t="str">
            <v>Purchaser</v>
          </cell>
          <cell r="E187" t="str">
            <v>Tehnaz Aspi Byranji</v>
          </cell>
          <cell r="F187">
            <v>31502</v>
          </cell>
          <cell r="G187">
            <v>26362</v>
          </cell>
          <cell r="H187" t="str">
            <v>Not mention</v>
          </cell>
          <cell r="I187">
            <v>0</v>
          </cell>
          <cell r="J187" t="str">
            <v>I.R.M</v>
          </cell>
          <cell r="K187" t="str">
            <v>Never</v>
          </cell>
          <cell r="L187" t="str">
            <v>Send</v>
          </cell>
          <cell r="M187">
            <v>0</v>
          </cell>
          <cell r="N187" t="str">
            <v>we send last reminder in 2012.then we did not receive any reply</v>
          </cell>
        </row>
        <row r="188">
          <cell r="C188" t="str">
            <v>300412 1</v>
          </cell>
          <cell r="D188" t="str">
            <v>Purchaser</v>
          </cell>
          <cell r="E188" t="str">
            <v>Nirja Sarogi</v>
          </cell>
          <cell r="F188">
            <v>31335</v>
          </cell>
          <cell r="G188">
            <v>17280</v>
          </cell>
          <cell r="H188" t="str">
            <v>Not mention</v>
          </cell>
          <cell r="I188">
            <v>0</v>
          </cell>
          <cell r="J188" t="str">
            <v>I.R.M</v>
          </cell>
          <cell r="K188" t="str">
            <v>Never</v>
          </cell>
          <cell r="L188" t="str">
            <v>Send</v>
          </cell>
          <cell r="M188">
            <v>0</v>
          </cell>
          <cell r="N188" t="str">
            <v>we send last reminder in 2012.then we did not receive any reply</v>
          </cell>
        </row>
        <row r="189">
          <cell r="C189" t="str">
            <v>300260 1</v>
          </cell>
          <cell r="D189" t="str">
            <v>Purchaser</v>
          </cell>
          <cell r="E189" t="str">
            <v>Swank Services Ltd</v>
          </cell>
          <cell r="F189">
            <v>31311</v>
          </cell>
          <cell r="G189">
            <v>17640</v>
          </cell>
          <cell r="H189" t="str">
            <v>Not mention</v>
          </cell>
          <cell r="I189">
            <v>0</v>
          </cell>
          <cell r="J189" t="str">
            <v>Legal</v>
          </cell>
          <cell r="K189" t="str">
            <v>Never</v>
          </cell>
          <cell r="L189" t="str">
            <v>not send</v>
          </cell>
          <cell r="M189">
            <v>0</v>
          </cell>
          <cell r="N189" t="str">
            <v>Letter not sent, legal, 
membership has been transferred from M/S Konark to Swank Services</v>
          </cell>
        </row>
        <row r="190">
          <cell r="C190" t="str">
            <v>100306 1</v>
          </cell>
          <cell r="D190" t="str">
            <v>Purchaser</v>
          </cell>
          <cell r="E190" t="str">
            <v>Surud Manubhai Patel</v>
          </cell>
          <cell r="F190">
            <v>31310</v>
          </cell>
          <cell r="G190">
            <v>23500</v>
          </cell>
          <cell r="H190" t="str">
            <v>Not mention</v>
          </cell>
          <cell r="I190">
            <v>0</v>
          </cell>
          <cell r="J190" t="str">
            <v>I.R.M</v>
          </cell>
          <cell r="K190" t="str">
            <v>Never</v>
          </cell>
          <cell r="L190" t="str">
            <v>Send</v>
          </cell>
          <cell r="M190">
            <v>0</v>
          </cell>
          <cell r="N190" t="str">
            <v>we send last reminder in 2012.then we did not receive any reply</v>
          </cell>
        </row>
        <row r="191">
          <cell r="C191" t="str">
            <v>100303 5</v>
          </cell>
          <cell r="D191" t="str">
            <v>Purchaser</v>
          </cell>
          <cell r="E191" t="str">
            <v>Sayaji Iron &amp; Engg Co Ltd</v>
          </cell>
          <cell r="F191">
            <v>31303</v>
          </cell>
          <cell r="G191">
            <v>23500</v>
          </cell>
          <cell r="H191" t="str">
            <v>Not mention</v>
          </cell>
          <cell r="I191">
            <v>0</v>
          </cell>
          <cell r="J191" t="str">
            <v>R.M</v>
          </cell>
          <cell r="K191">
            <v>2008</v>
          </cell>
          <cell r="L191" t="str">
            <v>not send</v>
          </cell>
          <cell r="M191">
            <v>0</v>
          </cell>
          <cell r="N191" t="str">
            <v>last communication 09
total 8 membership of Goa:- 199, 200,208, 209, 222, 223, 239, 240</v>
          </cell>
        </row>
        <row r="192">
          <cell r="C192" t="str">
            <v>100303 4</v>
          </cell>
          <cell r="D192" t="str">
            <v>Purchaser</v>
          </cell>
          <cell r="E192" t="str">
            <v>Sayaji Iron &amp; Engg Co Ltd</v>
          </cell>
          <cell r="F192">
            <v>31303</v>
          </cell>
          <cell r="G192">
            <v>23500</v>
          </cell>
          <cell r="H192" t="str">
            <v>Not mention</v>
          </cell>
          <cell r="I192">
            <v>0</v>
          </cell>
          <cell r="J192" t="str">
            <v>R.M</v>
          </cell>
          <cell r="K192">
            <v>2008</v>
          </cell>
          <cell r="L192" t="str">
            <v>not send</v>
          </cell>
          <cell r="M192">
            <v>0</v>
          </cell>
          <cell r="N192" t="str">
            <v xml:space="preserve"> last communication 09
total 8 membership of Goa:- 199, 200,208, 209, 222, 223, 239, 240</v>
          </cell>
        </row>
        <row r="193">
          <cell r="C193" t="str">
            <v>100353 1</v>
          </cell>
          <cell r="D193" t="str">
            <v>Purchaser</v>
          </cell>
          <cell r="E193" t="str">
            <v>Haresh N Patel</v>
          </cell>
          <cell r="F193">
            <v>31310</v>
          </cell>
          <cell r="G193">
            <v>23500</v>
          </cell>
          <cell r="H193" t="str">
            <v>Not mention</v>
          </cell>
          <cell r="I193">
            <v>0</v>
          </cell>
          <cell r="J193" t="str">
            <v>I.R.M</v>
          </cell>
          <cell r="K193" t="str">
            <v>Never</v>
          </cell>
          <cell r="L193" t="str">
            <v>Not del.</v>
          </cell>
          <cell r="M193">
            <v>0</v>
          </cell>
          <cell r="N193" t="str">
            <v>no communication till date</v>
          </cell>
        </row>
        <row r="194">
          <cell r="C194" t="str">
            <v>100414 1</v>
          </cell>
          <cell r="D194" t="str">
            <v>Purchaser</v>
          </cell>
          <cell r="E194" t="str">
            <v>S.K Gupta Pvt Ltd</v>
          </cell>
          <cell r="F194">
            <v>31320</v>
          </cell>
          <cell r="G194">
            <v>23500</v>
          </cell>
          <cell r="H194" t="str">
            <v>Not mention</v>
          </cell>
          <cell r="I194">
            <v>0</v>
          </cell>
          <cell r="J194" t="str">
            <v>R.M</v>
          </cell>
          <cell r="K194">
            <v>2008</v>
          </cell>
          <cell r="L194" t="str">
            <v>Send</v>
          </cell>
          <cell r="M194">
            <v>0</v>
          </cell>
          <cell r="N194" t="str">
            <v>we send last reminder in 2012.then we did not receive any reply</v>
          </cell>
        </row>
        <row r="195">
          <cell r="C195" t="str">
            <v>100547 1</v>
          </cell>
          <cell r="D195" t="str">
            <v>PURCHASER</v>
          </cell>
          <cell r="E195" t="str">
            <v>Narrendra P Patel</v>
          </cell>
          <cell r="F195" t="str">
            <v>30/9/1985</v>
          </cell>
          <cell r="G195">
            <v>23500</v>
          </cell>
          <cell r="H195" t="str">
            <v>Not Mentioned</v>
          </cell>
          <cell r="I195">
            <v>0</v>
          </cell>
          <cell r="J195" t="str">
            <v>I.R.M</v>
          </cell>
          <cell r="K195" t="str">
            <v>Never</v>
          </cell>
          <cell r="L195" t="str">
            <v>Send</v>
          </cell>
          <cell r="M195">
            <v>0</v>
          </cell>
          <cell r="N195" t="str">
            <v>we send last reminder in 2012.then we did not receive any reply</v>
          </cell>
        </row>
        <row r="196">
          <cell r="C196" t="str">
            <v>100549 1</v>
          </cell>
          <cell r="D196" t="str">
            <v>PURCHASER</v>
          </cell>
          <cell r="E196" t="str">
            <v>Salma A Nadvi</v>
          </cell>
          <cell r="F196" t="str">
            <v>30/9/1985</v>
          </cell>
          <cell r="G196">
            <v>23500</v>
          </cell>
          <cell r="H196" t="str">
            <v>Not Mentioned</v>
          </cell>
          <cell r="I196">
            <v>0</v>
          </cell>
          <cell r="J196" t="str">
            <v>I.R.M</v>
          </cell>
          <cell r="K196" t="str">
            <v>Never</v>
          </cell>
          <cell r="L196" t="str">
            <v>Send</v>
          </cell>
          <cell r="M196">
            <v>0</v>
          </cell>
          <cell r="N196" t="str">
            <v xml:space="preserve"> Last Communication Till 2012, (Don’t Call Regarding AMC)</v>
          </cell>
        </row>
        <row r="197">
          <cell r="C197" t="str">
            <v>100514 1</v>
          </cell>
          <cell r="D197" t="str">
            <v>PURCHASER</v>
          </cell>
          <cell r="E197" t="str">
            <v>Bipico Industries (Tools) Pvt Ltd</v>
          </cell>
          <cell r="F197">
            <v>31057</v>
          </cell>
          <cell r="G197">
            <v>23500</v>
          </cell>
          <cell r="H197" t="str">
            <v>Not Mentioned</v>
          </cell>
          <cell r="I197">
            <v>0</v>
          </cell>
          <cell r="J197" t="str">
            <v>R.M</v>
          </cell>
          <cell r="K197">
            <v>2010</v>
          </cell>
          <cell r="L197" t="str">
            <v>Send</v>
          </cell>
          <cell r="M197">
            <v>0</v>
          </cell>
          <cell r="N197" t="str">
            <v>send performa invoice 2012 then no reply</v>
          </cell>
        </row>
        <row r="198">
          <cell r="C198" t="str">
            <v>300657 1</v>
          </cell>
          <cell r="D198" t="str">
            <v>PURCHASER</v>
          </cell>
          <cell r="E198" t="str">
            <v>Pratap</v>
          </cell>
          <cell r="F198">
            <v>31476</v>
          </cell>
          <cell r="G198">
            <v>25150</v>
          </cell>
          <cell r="H198" t="str">
            <v>Not Mentioned</v>
          </cell>
          <cell r="I198">
            <v>0</v>
          </cell>
          <cell r="J198" t="str">
            <v>I.R.M</v>
          </cell>
          <cell r="K198" t="str">
            <v>Never</v>
          </cell>
          <cell r="L198" t="str">
            <v>not send</v>
          </cell>
          <cell r="M198">
            <v>0</v>
          </cell>
          <cell r="N198" t="str">
            <v>Communication Till 2012
Membership Has Been Transferred From Vipan Pasricha To Pratap On 23-04-2012</v>
          </cell>
        </row>
        <row r="199">
          <cell r="C199" t="str">
            <v>100861 1</v>
          </cell>
          <cell r="D199" t="str">
            <v>PURCHASER</v>
          </cell>
          <cell r="E199" t="str">
            <v>Pinakin Ramanlal Parikh</v>
          </cell>
          <cell r="F199" t="str">
            <v>22/5/1986</v>
          </cell>
          <cell r="G199">
            <v>25650</v>
          </cell>
          <cell r="H199" t="str">
            <v>Not Mentioned</v>
          </cell>
          <cell r="I199">
            <v>0</v>
          </cell>
          <cell r="J199" t="str">
            <v>R.M</v>
          </cell>
          <cell r="K199">
            <v>2018</v>
          </cell>
          <cell r="L199" t="str">
            <v>Send</v>
          </cell>
          <cell r="M199">
            <v>0</v>
          </cell>
          <cell r="N199" t="str">
            <v>Last Communication 2022 for surrender request</v>
          </cell>
        </row>
        <row r="200">
          <cell r="C200" t="str">
            <v>100066 1</v>
          </cell>
          <cell r="D200" t="str">
            <v>PURCHASER</v>
          </cell>
          <cell r="E200" t="str">
            <v>Narayan Prasad Jalan</v>
          </cell>
          <cell r="F200" t="str">
            <v>30/8/1985</v>
          </cell>
          <cell r="G200">
            <v>16000</v>
          </cell>
          <cell r="H200" t="str">
            <v>Not Mentioned</v>
          </cell>
          <cell r="I200">
            <v>0</v>
          </cell>
          <cell r="J200" t="str">
            <v>I.R.M</v>
          </cell>
          <cell r="K200" t="str">
            <v>Never</v>
          </cell>
          <cell r="L200" t="str">
            <v>not send</v>
          </cell>
          <cell r="M200">
            <v>0</v>
          </cell>
          <cell r="N200" t="str">
            <v>not send any reminder Last Communication Till 2006</v>
          </cell>
        </row>
        <row r="201">
          <cell r="C201" t="str">
            <v>300259 1</v>
          </cell>
          <cell r="D201" t="str">
            <v>PURCHASER</v>
          </cell>
          <cell r="E201" t="str">
            <v>Arjun Minerals &amp; Transportes Ltd</v>
          </cell>
          <cell r="F201" t="str">
            <v>20/9/1985</v>
          </cell>
          <cell r="G201">
            <v>17640</v>
          </cell>
          <cell r="H201" t="str">
            <v>Not Mentioned</v>
          </cell>
          <cell r="I201">
            <v>0</v>
          </cell>
          <cell r="J201" t="str">
            <v>I.R.M</v>
          </cell>
          <cell r="K201" t="str">
            <v>Never</v>
          </cell>
          <cell r="L201" t="str">
            <v>not send</v>
          </cell>
          <cell r="M201">
            <v>0</v>
          </cell>
          <cell r="N201" t="str">
            <v>not send any reminder, Last Communication Till 2007</v>
          </cell>
        </row>
        <row r="202">
          <cell r="C202" t="str">
            <v>100303 7</v>
          </cell>
          <cell r="D202" t="str">
            <v>PURCHASER</v>
          </cell>
          <cell r="E202" t="str">
            <v>Sayaji Iron &amp; Engg Co Ltd</v>
          </cell>
          <cell r="F202" t="str">
            <v>13/9/1985</v>
          </cell>
          <cell r="G202">
            <v>23500</v>
          </cell>
          <cell r="H202" t="str">
            <v>Not Mentioned</v>
          </cell>
          <cell r="I202">
            <v>0</v>
          </cell>
          <cell r="J202" t="str">
            <v>R.M</v>
          </cell>
          <cell r="K202">
            <v>2008</v>
          </cell>
          <cell r="L202" t="str">
            <v>not send</v>
          </cell>
          <cell r="M202">
            <v>0</v>
          </cell>
          <cell r="N202" t="str">
            <v xml:space="preserve"> Last Communication 2009
Total 8 Membership Of GOA:- 199,200,208,209,222,223,239 &amp; 240</v>
          </cell>
        </row>
        <row r="203">
          <cell r="C203" t="str">
            <v>100303 6</v>
          </cell>
          <cell r="D203" t="str">
            <v>PURCHASER</v>
          </cell>
          <cell r="E203" t="str">
            <v>Sayaji Iron &amp; Engg Co Ltd</v>
          </cell>
          <cell r="F203" t="str">
            <v>13/9/1985</v>
          </cell>
          <cell r="G203">
            <v>23500</v>
          </cell>
          <cell r="H203" t="str">
            <v>Not Mentioned</v>
          </cell>
          <cell r="I203">
            <v>0</v>
          </cell>
          <cell r="J203" t="str">
            <v>R.M</v>
          </cell>
          <cell r="K203">
            <v>2008</v>
          </cell>
          <cell r="L203" t="str">
            <v>not send</v>
          </cell>
          <cell r="M203">
            <v>0</v>
          </cell>
          <cell r="N203" t="str">
            <v xml:space="preserve"> Last Communication 2009
Total 8 Membership Of GOA:- 199,200,208,209,222,223,239 &amp; 240</v>
          </cell>
        </row>
        <row r="204">
          <cell r="C204" t="str">
            <v>100218 1</v>
          </cell>
          <cell r="D204" t="str">
            <v>PURCHASER</v>
          </cell>
          <cell r="E204" t="str">
            <v>Baliner Jajjet Singh</v>
          </cell>
          <cell r="F204" t="str">
            <v>14/9/1985</v>
          </cell>
          <cell r="G204">
            <v>23500</v>
          </cell>
          <cell r="H204" t="str">
            <v>Not Mentioned</v>
          </cell>
          <cell r="I204">
            <v>0</v>
          </cell>
          <cell r="J204" t="str">
            <v>I.R.M</v>
          </cell>
          <cell r="K204" t="str">
            <v>Never</v>
          </cell>
          <cell r="L204" t="str">
            <v>not send</v>
          </cell>
          <cell r="M204">
            <v>0</v>
          </cell>
          <cell r="N204" t="str">
            <v>Letter Not Sent, Last Communication Till 2012</v>
          </cell>
        </row>
        <row r="205">
          <cell r="C205" t="str">
            <v>100396 1</v>
          </cell>
          <cell r="D205" t="str">
            <v>PURCHASER</v>
          </cell>
          <cell r="E205" t="str">
            <v>Amrit Singh Chopra</v>
          </cell>
          <cell r="F205" t="str">
            <v>27/9/1985</v>
          </cell>
          <cell r="G205">
            <v>23500</v>
          </cell>
          <cell r="H205" t="str">
            <v>Not Mentioned</v>
          </cell>
          <cell r="I205">
            <v>0</v>
          </cell>
          <cell r="J205" t="str">
            <v>I.R.M</v>
          </cell>
          <cell r="K205" t="str">
            <v>Never</v>
          </cell>
          <cell r="L205" t="str">
            <v>Send</v>
          </cell>
          <cell r="M205">
            <v>0</v>
          </cell>
          <cell r="N205" t="str">
            <v>we send last reminder in 2012.then we did not receive any reply</v>
          </cell>
        </row>
        <row r="206">
          <cell r="C206" t="str">
            <v>100552 1</v>
          </cell>
          <cell r="D206" t="str">
            <v>PURCHASER</v>
          </cell>
          <cell r="E206" t="str">
            <v>Raj Kumar Inmaye</v>
          </cell>
          <cell r="F206" t="str">
            <v>30/9/1985</v>
          </cell>
          <cell r="G206">
            <v>23500</v>
          </cell>
          <cell r="H206" t="str">
            <v>Not Mentioned</v>
          </cell>
          <cell r="I206">
            <v>0</v>
          </cell>
          <cell r="J206" t="str">
            <v>I.R.M</v>
          </cell>
          <cell r="K206" t="str">
            <v>Never</v>
          </cell>
          <cell r="L206" t="str">
            <v>Send</v>
          </cell>
          <cell r="M206">
            <v>0</v>
          </cell>
          <cell r="N206" t="str">
            <v>we send last reminder in 2012.then we did not receive any reply</v>
          </cell>
        </row>
        <row r="207">
          <cell r="C207" t="str">
            <v>100570 1</v>
          </cell>
          <cell r="D207" t="str">
            <v>PURCHASER</v>
          </cell>
          <cell r="E207" t="str">
            <v>Deval Investment &amp; Trending Co Pvt Ltd</v>
          </cell>
          <cell r="F207" t="str">
            <v>30/9/1985</v>
          </cell>
          <cell r="G207">
            <v>23500</v>
          </cell>
          <cell r="H207" t="str">
            <v>Not Mentioned</v>
          </cell>
          <cell r="I207">
            <v>0</v>
          </cell>
          <cell r="J207" t="str">
            <v>I.R.M</v>
          </cell>
          <cell r="K207" t="str">
            <v>Never</v>
          </cell>
          <cell r="L207" t="str">
            <v>Send</v>
          </cell>
          <cell r="M207">
            <v>0</v>
          </cell>
          <cell r="N207" t="str">
            <v>Letter Sent, Last Communication Till 2012 reminder 
Total 2 Membership Of GOA:- 228 &amp; 2346</v>
          </cell>
        </row>
        <row r="208">
          <cell r="C208" t="str">
            <v>100732 1</v>
          </cell>
          <cell r="D208" t="str">
            <v>PURCHASER</v>
          </cell>
          <cell r="E208" t="str">
            <v>Chankya A Merchant</v>
          </cell>
          <cell r="F208" t="str">
            <v>22/5/1986</v>
          </cell>
          <cell r="G208">
            <v>25150</v>
          </cell>
          <cell r="H208" t="str">
            <v>Not Mentioned</v>
          </cell>
          <cell r="I208">
            <v>0</v>
          </cell>
          <cell r="J208" t="str">
            <v>I.R.M</v>
          </cell>
          <cell r="K208" t="str">
            <v>Never</v>
          </cell>
          <cell r="L208" t="str">
            <v>Send</v>
          </cell>
          <cell r="M208">
            <v>0</v>
          </cell>
          <cell r="N208" t="str">
            <v>Last Communication Till 2012 reminder</v>
          </cell>
        </row>
        <row r="209">
          <cell r="C209" t="str">
            <v>100782 1</v>
          </cell>
          <cell r="D209" t="str">
            <v>PURCHASER</v>
          </cell>
          <cell r="E209" t="str">
            <v>Dhiren P Sheth</v>
          </cell>
          <cell r="F209" t="str">
            <v>15/7/1986</v>
          </cell>
          <cell r="G209">
            <v>25150</v>
          </cell>
          <cell r="H209" t="str">
            <v>Not Mentioned</v>
          </cell>
          <cell r="I209">
            <v>0</v>
          </cell>
          <cell r="J209" t="str">
            <v>I.R.M</v>
          </cell>
          <cell r="K209" t="str">
            <v>Never</v>
          </cell>
          <cell r="L209" t="str">
            <v>Send</v>
          </cell>
          <cell r="M209">
            <v>0</v>
          </cell>
          <cell r="N209" t="str">
            <v xml:space="preserve">Last Communication Till 2012 reminder </v>
          </cell>
        </row>
        <row r="210">
          <cell r="C210" t="str">
            <v>100807 1</v>
          </cell>
          <cell r="D210" t="str">
            <v>PURCHASER</v>
          </cell>
          <cell r="E210" t="str">
            <v>Kunda Sudhir Shree</v>
          </cell>
          <cell r="F210" t="str">
            <v>23/12/1985</v>
          </cell>
          <cell r="G210">
            <v>25650</v>
          </cell>
          <cell r="H210" t="str">
            <v>Not Mentioned</v>
          </cell>
          <cell r="I210">
            <v>0</v>
          </cell>
          <cell r="J210" t="str">
            <v>R.M</v>
          </cell>
          <cell r="K210">
            <v>2018</v>
          </cell>
          <cell r="L210" t="str">
            <v>Send</v>
          </cell>
          <cell r="M210">
            <v>0</v>
          </cell>
          <cell r="N210" t="str">
            <v>Letter Sent, Last Communication Till 2018, we send surrender + reminder letter on 30/05/2022</v>
          </cell>
        </row>
        <row r="211">
          <cell r="C211" t="str">
            <v>100003 1</v>
          </cell>
          <cell r="D211" t="str">
            <v>PURCHASER</v>
          </cell>
          <cell r="E211" t="str">
            <v>Shilpa Enterprises</v>
          </cell>
          <cell r="F211" t="str">
            <v>13/8/1985</v>
          </cell>
          <cell r="G211">
            <v>18800</v>
          </cell>
          <cell r="H211" t="str">
            <v>Not Mentioned</v>
          </cell>
          <cell r="I211">
            <v>0</v>
          </cell>
          <cell r="J211" t="str">
            <v>I.R.M</v>
          </cell>
          <cell r="K211" t="str">
            <v>Never</v>
          </cell>
          <cell r="L211" t="str">
            <v>Send</v>
          </cell>
          <cell r="M211">
            <v>0</v>
          </cell>
          <cell r="N211" t="str">
            <v>Letter Undelivered, Last Communication Till 2012 reminder</v>
          </cell>
        </row>
        <row r="212">
          <cell r="C212" t="str">
            <v>100020 1</v>
          </cell>
          <cell r="D212" t="str">
            <v>PURCHASER</v>
          </cell>
          <cell r="E212" t="str">
            <v>Late Rajendra Aggarwal</v>
          </cell>
          <cell r="F212" t="str">
            <v>20/8/1985</v>
          </cell>
          <cell r="G212">
            <v>16000</v>
          </cell>
          <cell r="H212" t="str">
            <v>Not Mentioned</v>
          </cell>
          <cell r="I212">
            <v>0</v>
          </cell>
          <cell r="J212" t="str">
            <v>I.R.M</v>
          </cell>
          <cell r="K212" t="str">
            <v>Never</v>
          </cell>
          <cell r="L212" t="str">
            <v>Send</v>
          </cell>
          <cell r="M212">
            <v>0</v>
          </cell>
          <cell r="N212" t="str">
            <v>Last Communication Till 2012, (Authorised Signatory Changed)owner has been expire</v>
          </cell>
        </row>
        <row r="213">
          <cell r="C213" t="str">
            <v>100066 2</v>
          </cell>
          <cell r="D213" t="str">
            <v>PURCHASER</v>
          </cell>
          <cell r="E213" t="str">
            <v>Narayan Prasad Jalan</v>
          </cell>
          <cell r="F213" t="str">
            <v>30/8/1985</v>
          </cell>
          <cell r="G213">
            <v>16000</v>
          </cell>
          <cell r="H213" t="str">
            <v>Not Mentioned</v>
          </cell>
          <cell r="I213">
            <v>0</v>
          </cell>
          <cell r="J213" t="str">
            <v>R.M</v>
          </cell>
          <cell r="K213">
            <v>2010</v>
          </cell>
          <cell r="L213" t="str">
            <v>Send</v>
          </cell>
          <cell r="M213">
            <v>0</v>
          </cell>
          <cell r="N213" t="str">
            <v>Letter Sent, Last Communication Till 2012 reminder(performa invoice)</v>
          </cell>
        </row>
        <row r="214">
          <cell r="C214" t="str">
            <v>100088 1</v>
          </cell>
          <cell r="D214" t="str">
            <v>PURCHASER</v>
          </cell>
          <cell r="E214" t="str">
            <v>Anjani Sanpat</v>
          </cell>
          <cell r="F214" t="str">
            <v>31/8/1985</v>
          </cell>
          <cell r="G214">
            <v>18000</v>
          </cell>
          <cell r="H214" t="str">
            <v>Not Mentioned</v>
          </cell>
          <cell r="I214">
            <v>0</v>
          </cell>
          <cell r="J214" t="str">
            <v>R.M</v>
          </cell>
          <cell r="K214">
            <v>2009</v>
          </cell>
          <cell r="L214" t="str">
            <v>Not del.</v>
          </cell>
          <cell r="M214">
            <v>0</v>
          </cell>
          <cell r="N214" t="str">
            <v>Letter Undelivered, Last Communication Till 2011, (Transferred From 2nd Applicant)</v>
          </cell>
        </row>
        <row r="215">
          <cell r="C215" t="str">
            <v>200009 1</v>
          </cell>
          <cell r="D215" t="str">
            <v>PURCHASER</v>
          </cell>
          <cell r="E215" t="str">
            <v>Pushpa Devi Bhartia</v>
          </cell>
          <cell r="F215">
            <v>31299</v>
          </cell>
          <cell r="G215">
            <v>17280</v>
          </cell>
          <cell r="H215" t="str">
            <v>Not Mentioned</v>
          </cell>
          <cell r="I215">
            <v>0</v>
          </cell>
          <cell r="J215" t="str">
            <v>I.R.M</v>
          </cell>
          <cell r="K215" t="str">
            <v>Never</v>
          </cell>
          <cell r="L215" t="str">
            <v>Not del.</v>
          </cell>
          <cell r="M215">
            <v>0</v>
          </cell>
          <cell r="N215" t="str">
            <v>Last Communication Till 2010(not send any reminder)</v>
          </cell>
        </row>
        <row r="216">
          <cell r="C216" t="str">
            <v>100539 1</v>
          </cell>
          <cell r="D216" t="str">
            <v>PURCHASER</v>
          </cell>
          <cell r="E216" t="str">
            <v>Sudesh Jain</v>
          </cell>
          <cell r="F216" t="str">
            <v>30/9/1985</v>
          </cell>
          <cell r="G216">
            <v>23500</v>
          </cell>
          <cell r="H216" t="str">
            <v>Not Mentioned</v>
          </cell>
          <cell r="I216">
            <v>0</v>
          </cell>
          <cell r="J216" t="str">
            <v>I.R.M</v>
          </cell>
          <cell r="K216" t="str">
            <v>Never</v>
          </cell>
          <cell r="L216" t="str">
            <v>Send</v>
          </cell>
          <cell r="M216">
            <v>0</v>
          </cell>
          <cell r="N216" t="str">
            <v>Letter Sent, Last Communication Till 2012 reminder</v>
          </cell>
        </row>
        <row r="217">
          <cell r="C217" t="str">
            <v>100303 1</v>
          </cell>
          <cell r="D217" t="str">
            <v>PURCHASER</v>
          </cell>
          <cell r="E217" t="str">
            <v>Sayaji Iron &amp; Engg Co Ltd</v>
          </cell>
          <cell r="F217" t="str">
            <v>13/9/1985</v>
          </cell>
          <cell r="G217">
            <v>23500</v>
          </cell>
          <cell r="H217" t="str">
            <v>Not Mentioned</v>
          </cell>
          <cell r="I217">
            <v>0</v>
          </cell>
          <cell r="J217" t="str">
            <v>R.M</v>
          </cell>
          <cell r="K217">
            <v>2008</v>
          </cell>
          <cell r="L217" t="str">
            <v>Send</v>
          </cell>
          <cell r="M217">
            <v>0</v>
          </cell>
          <cell r="N217" t="str">
            <v>performa invoice send so Last Communication Till 2009
Total 8 Membership Of GOA:- 199,200,208,209,222,223,239 &amp; 240</v>
          </cell>
        </row>
        <row r="218">
          <cell r="C218" t="str">
            <v>100303 8</v>
          </cell>
          <cell r="D218" t="str">
            <v>PURCHASER</v>
          </cell>
          <cell r="E218" t="str">
            <v>Sayaji Iron &amp; Engg Co Ltd</v>
          </cell>
          <cell r="F218" t="str">
            <v>13/9/1985</v>
          </cell>
          <cell r="G218">
            <v>23500</v>
          </cell>
          <cell r="H218" t="str">
            <v>Not Mentioned</v>
          </cell>
          <cell r="I218">
            <v>0</v>
          </cell>
          <cell r="J218" t="str">
            <v>R.M</v>
          </cell>
          <cell r="K218">
            <v>2008</v>
          </cell>
          <cell r="L218" t="str">
            <v>Send</v>
          </cell>
          <cell r="M218">
            <v>0</v>
          </cell>
          <cell r="N218" t="str">
            <v>performa invoice so Last Communication Till 2009
Total 8 Membership Of GOA:- 199,200,208,209,222,223,239 &amp; 240</v>
          </cell>
        </row>
        <row r="219">
          <cell r="C219" t="str">
            <v>100550 1</v>
          </cell>
          <cell r="D219" t="str">
            <v>PURCHASER</v>
          </cell>
          <cell r="E219" t="str">
            <v>Kirti Bhai Dadu Bhai Patel</v>
          </cell>
          <cell r="F219" t="str">
            <v>28/9/1985</v>
          </cell>
          <cell r="G219">
            <v>23500</v>
          </cell>
          <cell r="H219" t="str">
            <v>Not Mentioned</v>
          </cell>
          <cell r="I219">
            <v>0</v>
          </cell>
          <cell r="J219" t="str">
            <v>I.R.M</v>
          </cell>
          <cell r="K219" t="str">
            <v>Never</v>
          </cell>
          <cell r="L219" t="str">
            <v>Not del.</v>
          </cell>
          <cell r="M219">
            <v>0</v>
          </cell>
          <cell r="N219" t="str">
            <v xml:space="preserve"> Last Communication in1997</v>
          </cell>
        </row>
        <row r="220">
          <cell r="C220" t="str">
            <v>100536 1</v>
          </cell>
          <cell r="D220" t="str">
            <v>PURCHASER</v>
          </cell>
          <cell r="E220" t="str">
            <v>Mookesh Rasik Lal Megha</v>
          </cell>
          <cell r="F220" t="str">
            <v>29/9/1985</v>
          </cell>
          <cell r="G220">
            <v>23500</v>
          </cell>
          <cell r="H220" t="str">
            <v>Not Mentioned</v>
          </cell>
          <cell r="I220">
            <v>0</v>
          </cell>
          <cell r="J220" t="str">
            <v>I.R.M</v>
          </cell>
          <cell r="K220" t="str">
            <v>Never</v>
          </cell>
          <cell r="L220" t="str">
            <v>Send</v>
          </cell>
          <cell r="M220">
            <v>0</v>
          </cell>
          <cell r="N220" t="str">
            <v>Last Communication Till 2012, (Transferred From 2nd Applicant)</v>
          </cell>
        </row>
        <row r="221">
          <cell r="C221" t="str">
            <v>100590 1</v>
          </cell>
          <cell r="D221" t="str">
            <v>PURCHASER</v>
          </cell>
          <cell r="E221" t="str">
            <v>Grindlays Bank PLC</v>
          </cell>
          <cell r="F221">
            <v>31147</v>
          </cell>
          <cell r="G221">
            <v>22560</v>
          </cell>
          <cell r="H221" t="str">
            <v>Not Mentioned</v>
          </cell>
          <cell r="I221">
            <v>0</v>
          </cell>
          <cell r="J221" t="str">
            <v>I.R.M</v>
          </cell>
          <cell r="K221" t="str">
            <v>Never</v>
          </cell>
          <cell r="L221" t="str">
            <v>not send</v>
          </cell>
          <cell r="M221">
            <v>0</v>
          </cell>
          <cell r="N221" t="str">
            <v>not send any reminder, Last Communication Till 2005
Total 16 Membership Of GOA:- 09,42,54,68,66,74,80,97,243,250,256, 260,282,314,341 &amp; 422</v>
          </cell>
        </row>
        <row r="222">
          <cell r="C222" t="str">
            <v>100656 1</v>
          </cell>
          <cell r="D222" t="str">
            <v>PURCHASER</v>
          </cell>
          <cell r="E222" t="str">
            <v>Pravin C Vakharia</v>
          </cell>
          <cell r="F222">
            <v>31356</v>
          </cell>
          <cell r="G222">
            <v>23500</v>
          </cell>
          <cell r="H222" t="str">
            <v>Not Mentioned</v>
          </cell>
          <cell r="I222">
            <v>0</v>
          </cell>
          <cell r="J222" t="str">
            <v>I.R.M</v>
          </cell>
          <cell r="K222" t="str">
            <v>Never</v>
          </cell>
          <cell r="L222" t="str">
            <v>Not del.</v>
          </cell>
          <cell r="M222">
            <v>0</v>
          </cell>
          <cell r="N222" t="str">
            <v>we send last reminder in 2012.then we did not receive any reply</v>
          </cell>
        </row>
        <row r="223">
          <cell r="C223" t="str">
            <v>100771 1</v>
          </cell>
          <cell r="D223" t="str">
            <v>PURCHASER</v>
          </cell>
          <cell r="E223" t="str">
            <v>Amrish J Patel</v>
          </cell>
          <cell r="F223" t="str">
            <v>30/5/1986</v>
          </cell>
          <cell r="G223">
            <v>25150</v>
          </cell>
          <cell r="H223" t="str">
            <v>Not Mentioned</v>
          </cell>
          <cell r="I223">
            <v>0</v>
          </cell>
          <cell r="J223" t="str">
            <v>I.R.M</v>
          </cell>
          <cell r="K223" t="str">
            <v>Never</v>
          </cell>
          <cell r="L223" t="str">
            <v>Send</v>
          </cell>
          <cell r="M223">
            <v>0</v>
          </cell>
          <cell r="N223" t="str">
            <v>we send last reminder in 2012.then we did not receive any reply</v>
          </cell>
        </row>
        <row r="224">
          <cell r="C224" t="str">
            <v>100282 1</v>
          </cell>
          <cell r="D224" t="str">
            <v>PURCHASER</v>
          </cell>
          <cell r="E224" t="str">
            <v>Gopa Chandra Shekhar Chauble</v>
          </cell>
          <cell r="F224" t="str">
            <v>30/8/1985</v>
          </cell>
          <cell r="G224">
            <v>18000</v>
          </cell>
          <cell r="H224" t="str">
            <v>Not Mentioned</v>
          </cell>
          <cell r="I224">
            <v>0</v>
          </cell>
          <cell r="J224" t="str">
            <v>I.R.M</v>
          </cell>
          <cell r="K224" t="str">
            <v>Never</v>
          </cell>
          <cell r="L224" t="str">
            <v>Send</v>
          </cell>
          <cell r="M224">
            <v>0</v>
          </cell>
          <cell r="N224" t="str">
            <v>we send last reminder in 2012.then we did not receive any reply
Total 2 Membership Of GOA:- 246 &amp; 247</v>
          </cell>
        </row>
        <row r="225">
          <cell r="C225" t="str">
            <v>100283 1</v>
          </cell>
          <cell r="D225" t="str">
            <v>PURCHASER</v>
          </cell>
          <cell r="E225" t="str">
            <v>Gopa Chandra Shekhar Chauble</v>
          </cell>
          <cell r="F225" t="str">
            <v>31/8/1985</v>
          </cell>
          <cell r="G225">
            <v>18000</v>
          </cell>
          <cell r="H225" t="str">
            <v>Not Mentioned</v>
          </cell>
          <cell r="I225">
            <v>0</v>
          </cell>
          <cell r="J225" t="str">
            <v>I.R.M</v>
          </cell>
          <cell r="K225" t="str">
            <v>Never</v>
          </cell>
          <cell r="L225" t="str">
            <v>Send</v>
          </cell>
          <cell r="M225">
            <v>0</v>
          </cell>
          <cell r="N225" t="str">
            <v>we send last reminder in 2012.then we did not receive any reply
Total 2 Membership Of GOA:- 246 &amp; 247</v>
          </cell>
        </row>
        <row r="226">
          <cell r="C226" t="str">
            <v>300003 1</v>
          </cell>
          <cell r="D226" t="str">
            <v>PURCHASER</v>
          </cell>
          <cell r="E226" t="str">
            <v>Ram G Bhargava</v>
          </cell>
          <cell r="F226" t="str">
            <v>13/8/1985</v>
          </cell>
          <cell r="G226">
            <v>18000</v>
          </cell>
          <cell r="H226" t="str">
            <v>Not Mentioned</v>
          </cell>
          <cell r="I226">
            <v>0</v>
          </cell>
          <cell r="J226" t="str">
            <v>I.R.M</v>
          </cell>
          <cell r="K226" t="str">
            <v>Never</v>
          </cell>
          <cell r="L226" t="str">
            <v>not send</v>
          </cell>
          <cell r="M226">
            <v>0</v>
          </cell>
          <cell r="N226" t="str">
            <v>Last Communication Till 2008</v>
          </cell>
        </row>
        <row r="227">
          <cell r="C227" t="str">
            <v>100242 1</v>
          </cell>
          <cell r="D227" t="str">
            <v>PURCHASER</v>
          </cell>
          <cell r="E227" t="str">
            <v>Ravi Kumar</v>
          </cell>
          <cell r="F227" t="str">
            <v>14/9/1985</v>
          </cell>
          <cell r="G227">
            <v>23500</v>
          </cell>
          <cell r="H227" t="str">
            <v>Not Mentioned</v>
          </cell>
          <cell r="I227">
            <v>0</v>
          </cell>
          <cell r="J227" t="str">
            <v>I.R.M</v>
          </cell>
          <cell r="K227" t="str">
            <v>Never</v>
          </cell>
          <cell r="L227" t="str">
            <v>Send</v>
          </cell>
          <cell r="M227">
            <v>0</v>
          </cell>
          <cell r="N227" t="str">
            <v>we send last reminder in 2012.then we did not receive any reply</v>
          </cell>
        </row>
        <row r="228">
          <cell r="C228" t="str">
            <v>100590 2</v>
          </cell>
          <cell r="D228" t="str">
            <v>PURCHASER</v>
          </cell>
          <cell r="E228" t="str">
            <v>Grindlays Bank PLC</v>
          </cell>
          <cell r="F228">
            <v>31324</v>
          </cell>
          <cell r="G228">
            <v>22560</v>
          </cell>
          <cell r="H228" t="str">
            <v>Not Mentioned</v>
          </cell>
          <cell r="I228">
            <v>0</v>
          </cell>
          <cell r="J228" t="str">
            <v>Missing Document</v>
          </cell>
          <cell r="K228" t="str">
            <v>No</v>
          </cell>
          <cell r="L228">
            <v>0</v>
          </cell>
          <cell r="M228">
            <v>0</v>
          </cell>
          <cell r="N228" t="str">
            <v>No Documents Is In File, Only Agrrement Is In File, Total 5 Membership Of GOA:- 66,68,74,97,80,250,256</v>
          </cell>
        </row>
        <row r="229">
          <cell r="C229" t="str">
            <v>200039 1</v>
          </cell>
          <cell r="D229" t="str">
            <v>PURCHASER</v>
          </cell>
          <cell r="E229" t="str">
            <v>Rajendra Kumar Goenka</v>
          </cell>
          <cell r="F229">
            <v>31301</v>
          </cell>
          <cell r="G229">
            <v>17280</v>
          </cell>
          <cell r="H229" t="str">
            <v>Not Mentioned</v>
          </cell>
          <cell r="I229">
            <v>0</v>
          </cell>
          <cell r="J229" t="str">
            <v>R.M</v>
          </cell>
          <cell r="K229">
            <v>2007</v>
          </cell>
          <cell r="L229" t="str">
            <v>Not del.</v>
          </cell>
          <cell r="M229">
            <v>0</v>
          </cell>
          <cell r="N229" t="str">
            <v xml:space="preserve">Last Communication Till 2010 reply to his mail </v>
          </cell>
        </row>
        <row r="230">
          <cell r="C230" t="str">
            <v>200040 1</v>
          </cell>
          <cell r="D230" t="str">
            <v>PURCHASER</v>
          </cell>
          <cell r="E230" t="str">
            <v>Bina Agarwal</v>
          </cell>
          <cell r="F230">
            <v>31300</v>
          </cell>
          <cell r="G230">
            <v>17280</v>
          </cell>
          <cell r="H230" t="str">
            <v>Not Mentioned</v>
          </cell>
          <cell r="I230">
            <v>0</v>
          </cell>
          <cell r="J230" t="str">
            <v>I.R.M</v>
          </cell>
          <cell r="K230" t="str">
            <v>Never</v>
          </cell>
          <cell r="L230" t="str">
            <v>Not del.</v>
          </cell>
          <cell r="M230">
            <v>0</v>
          </cell>
          <cell r="N230" t="str">
            <v>Letter Undelivered, Last Communication Till 2014</v>
          </cell>
        </row>
        <row r="231">
          <cell r="C231" t="str">
            <v>200042 1</v>
          </cell>
          <cell r="D231" t="str">
            <v>PURCHASER</v>
          </cell>
          <cell r="E231" t="str">
            <v>Kusum More</v>
          </cell>
          <cell r="F231">
            <v>31360</v>
          </cell>
          <cell r="G231">
            <v>17280</v>
          </cell>
          <cell r="H231" t="str">
            <v>Not Mentioned</v>
          </cell>
          <cell r="I231">
            <v>0</v>
          </cell>
          <cell r="J231" t="str">
            <v>I.R.M</v>
          </cell>
          <cell r="K231" t="str">
            <v>Never</v>
          </cell>
          <cell r="L231" t="str">
            <v>not send</v>
          </cell>
          <cell r="M231">
            <v>0</v>
          </cell>
          <cell r="N231" t="str">
            <v>Last Communication Till 2000</v>
          </cell>
        </row>
        <row r="232">
          <cell r="C232" t="str">
            <v>300148 1</v>
          </cell>
          <cell r="D232" t="str">
            <v>PURCHASER</v>
          </cell>
          <cell r="E232" t="str">
            <v>Ajay Patodia</v>
          </cell>
          <cell r="F232" t="str">
            <v>31/8/1985</v>
          </cell>
          <cell r="G232">
            <v>18000</v>
          </cell>
          <cell r="H232" t="str">
            <v>Not Mentioned</v>
          </cell>
          <cell r="I232">
            <v>0</v>
          </cell>
          <cell r="J232" t="str">
            <v>I.R.M</v>
          </cell>
          <cell r="K232" t="str">
            <v>Never</v>
          </cell>
          <cell r="L232" t="str">
            <v>Send</v>
          </cell>
          <cell r="M232">
            <v>0</v>
          </cell>
          <cell r="N232" t="str">
            <v>we send last reminder in 2012.then we did not receive any reply</v>
          </cell>
        </row>
        <row r="233">
          <cell r="C233" t="str">
            <v>100178 1</v>
          </cell>
          <cell r="D233" t="str">
            <v>PURCHASER</v>
          </cell>
          <cell r="E233" t="str">
            <v>Rajiv Agarwal</v>
          </cell>
          <cell r="F233" t="str">
            <v>31/8/1985</v>
          </cell>
          <cell r="G233">
            <v>18000</v>
          </cell>
          <cell r="H233" t="str">
            <v>Not Mentioned</v>
          </cell>
          <cell r="I233">
            <v>0</v>
          </cell>
          <cell r="J233" t="str">
            <v>R.M</v>
          </cell>
          <cell r="K233">
            <v>2007</v>
          </cell>
          <cell r="L233" t="str">
            <v>Send</v>
          </cell>
          <cell r="M233">
            <v>0</v>
          </cell>
          <cell r="N233" t="str">
            <v>we send mail reply to membern so Last Communication Till 2013</v>
          </cell>
        </row>
        <row r="234">
          <cell r="C234" t="str">
            <v>100590 3</v>
          </cell>
          <cell r="D234" t="str">
            <v>PURCHASER</v>
          </cell>
          <cell r="E234" t="str">
            <v>Grindlays Bank PLC</v>
          </cell>
          <cell r="F234">
            <v>31324</v>
          </cell>
          <cell r="G234">
            <v>22560</v>
          </cell>
          <cell r="H234" t="str">
            <v>Not Mentioned</v>
          </cell>
          <cell r="I234">
            <v>0</v>
          </cell>
          <cell r="J234" t="str">
            <v>Missing Document</v>
          </cell>
          <cell r="K234" t="str">
            <v>No</v>
          </cell>
          <cell r="L234">
            <v>0</v>
          </cell>
          <cell r="M234">
            <v>0</v>
          </cell>
          <cell r="N234" t="str">
            <v>No Documents Is In File, Only Agrrement Is In File, Total 5 Membership Of GOA:- 66,68,74,97,80,250,256,260</v>
          </cell>
        </row>
        <row r="235">
          <cell r="C235" t="str">
            <v>100891 1</v>
          </cell>
          <cell r="D235" t="str">
            <v>PURCHASER</v>
          </cell>
          <cell r="E235" t="str">
            <v>Anil M Karanchandani</v>
          </cell>
          <cell r="F235" t="str">
            <v>15/5/1986</v>
          </cell>
          <cell r="G235">
            <v>28500</v>
          </cell>
          <cell r="H235" t="str">
            <v>Not Mentioned</v>
          </cell>
          <cell r="I235">
            <v>0</v>
          </cell>
          <cell r="J235" t="str">
            <v>I.R.M</v>
          </cell>
          <cell r="K235" t="str">
            <v>Never</v>
          </cell>
          <cell r="L235" t="str">
            <v>Send</v>
          </cell>
          <cell r="M235">
            <v>0</v>
          </cell>
          <cell r="N235" t="str">
            <v>we send last reminder in 2012.then we did not receive any reply</v>
          </cell>
        </row>
        <row r="236">
          <cell r="C236" t="str">
            <v>300135 1</v>
          </cell>
          <cell r="D236" t="str">
            <v>PURCHASER</v>
          </cell>
          <cell r="E236" t="str">
            <v>Gujrat Heavy Chemicals Ltd</v>
          </cell>
          <cell r="F236">
            <v>31087</v>
          </cell>
          <cell r="G236">
            <v>18000</v>
          </cell>
          <cell r="H236" t="str">
            <v>Not Mentioned</v>
          </cell>
          <cell r="I236">
            <v>0</v>
          </cell>
          <cell r="J236" t="str">
            <v>R.M</v>
          </cell>
          <cell r="K236">
            <v>2011</v>
          </cell>
          <cell r="L236" t="str">
            <v>not send</v>
          </cell>
          <cell r="M236">
            <v>0</v>
          </cell>
          <cell r="N236" t="str">
            <v>send perfoma invoice so Last Communication Till 2012
Total 2 Membership Of GOA:- 267 &amp; 258</v>
          </cell>
        </row>
        <row r="237">
          <cell r="C237" t="str">
            <v>100590 4</v>
          </cell>
          <cell r="D237" t="str">
            <v>PURCHASER</v>
          </cell>
          <cell r="E237" t="str">
            <v>Grindlays Bank PLC</v>
          </cell>
          <cell r="F237">
            <v>31324</v>
          </cell>
          <cell r="G237">
            <v>22560</v>
          </cell>
          <cell r="H237" t="str">
            <v>Not Mentioned</v>
          </cell>
          <cell r="I237">
            <v>0</v>
          </cell>
          <cell r="J237" t="str">
            <v>Missing Document</v>
          </cell>
          <cell r="K237" t="str">
            <v>No</v>
          </cell>
          <cell r="L237">
            <v>0</v>
          </cell>
          <cell r="M237">
            <v>0</v>
          </cell>
          <cell r="N237" t="str">
            <v>No Documents Is In File, Only Agrrement Is In File, Total 5 Membership Of GOA:- 66,68,74,97,80,250,256,260</v>
          </cell>
        </row>
        <row r="238">
          <cell r="C238" t="str">
            <v>300553 1</v>
          </cell>
          <cell r="D238" t="str">
            <v>PURCHASER</v>
          </cell>
          <cell r="E238" t="str">
            <v>Avinash Gulati</v>
          </cell>
          <cell r="F238" t="str">
            <v>13/5/1986</v>
          </cell>
          <cell r="G238">
            <v>25150</v>
          </cell>
          <cell r="H238" t="str">
            <v>Not Mentioned</v>
          </cell>
          <cell r="I238">
            <v>0</v>
          </cell>
          <cell r="J238" t="str">
            <v>I.R.M</v>
          </cell>
          <cell r="K238" t="str">
            <v>Never</v>
          </cell>
          <cell r="L238" t="str">
            <v>Not del.</v>
          </cell>
          <cell r="M238">
            <v>0</v>
          </cell>
          <cell r="N238" t="str">
            <v>not send any remimder so Last Communication Till 2006</v>
          </cell>
        </row>
        <row r="239">
          <cell r="C239" t="str">
            <v>100765 1</v>
          </cell>
          <cell r="D239" t="str">
            <v>PURCHASER</v>
          </cell>
          <cell r="E239" t="str">
            <v>Chmpakbhai K Mistry</v>
          </cell>
          <cell r="F239" t="str">
            <v>26/6/1986</v>
          </cell>
          <cell r="G239">
            <v>25150</v>
          </cell>
          <cell r="H239" t="str">
            <v>Not Mentioned</v>
          </cell>
          <cell r="I239">
            <v>0</v>
          </cell>
          <cell r="J239" t="str">
            <v>I.R.M</v>
          </cell>
          <cell r="K239" t="str">
            <v>Never</v>
          </cell>
          <cell r="L239" t="str">
            <v>Send</v>
          </cell>
          <cell r="M239">
            <v>0</v>
          </cell>
          <cell r="N239" t="str">
            <v>we send last reminder in 2012.then we did not receive any reply</v>
          </cell>
        </row>
        <row r="240">
          <cell r="C240" t="str">
            <v>100894 1</v>
          </cell>
          <cell r="D240" t="str">
            <v>PURCHASER</v>
          </cell>
          <cell r="E240" t="str">
            <v>Rajesh M Karam Chandani</v>
          </cell>
          <cell r="F240" t="str">
            <v>15/6/1986</v>
          </cell>
          <cell r="G240">
            <v>28500</v>
          </cell>
          <cell r="H240" t="str">
            <v>Not Mentioned</v>
          </cell>
          <cell r="I240">
            <v>0</v>
          </cell>
          <cell r="J240" t="str">
            <v>I.R.M</v>
          </cell>
          <cell r="K240" t="str">
            <v>Never</v>
          </cell>
          <cell r="L240" t="str">
            <v>Send</v>
          </cell>
          <cell r="M240">
            <v>0</v>
          </cell>
          <cell r="N240" t="str">
            <v>no document only 2013 letter</v>
          </cell>
        </row>
        <row r="241">
          <cell r="C241" t="str">
            <v>100897 1</v>
          </cell>
          <cell r="D241" t="str">
            <v>PURCHASER</v>
          </cell>
          <cell r="E241" t="str">
            <v>Ramanna Sreenivas</v>
          </cell>
          <cell r="F241">
            <v>31628</v>
          </cell>
          <cell r="G241">
            <v>28500</v>
          </cell>
          <cell r="H241" t="str">
            <v>Not Mentioned</v>
          </cell>
          <cell r="I241">
            <v>0</v>
          </cell>
          <cell r="J241" t="str">
            <v>Missing Document</v>
          </cell>
          <cell r="K241" t="str">
            <v>Never</v>
          </cell>
          <cell r="L241" t="str">
            <v>Send</v>
          </cell>
          <cell r="M241">
            <v>0</v>
          </cell>
          <cell r="N241" t="str">
            <v>Letter Sent, Last Communication Till 2013
No Application And Agreement Is In File</v>
          </cell>
        </row>
        <row r="242">
          <cell r="C242" t="str">
            <v>100898 1</v>
          </cell>
          <cell r="D242" t="str">
            <v>PURCHASER</v>
          </cell>
          <cell r="E242" t="str">
            <v>Ramani Ramakrishan</v>
          </cell>
          <cell r="F242" t="str">
            <v>25/8/1985</v>
          </cell>
          <cell r="G242">
            <v>28500</v>
          </cell>
          <cell r="H242" t="str">
            <v>Not Mentioned</v>
          </cell>
          <cell r="I242">
            <v>0</v>
          </cell>
          <cell r="J242" t="str">
            <v>Missing Document</v>
          </cell>
          <cell r="K242" t="str">
            <v>Never</v>
          </cell>
          <cell r="L242">
            <v>0</v>
          </cell>
          <cell r="M242">
            <v>0</v>
          </cell>
          <cell r="N242" t="str">
            <v>Documents Is Not In File</v>
          </cell>
        </row>
        <row r="243">
          <cell r="C243" t="str">
            <v>300137 1</v>
          </cell>
          <cell r="D243" t="str">
            <v>PURCHASER</v>
          </cell>
          <cell r="E243" t="str">
            <v>Gujrat Heavy Chemicals Ltd</v>
          </cell>
          <cell r="F243">
            <v>31292</v>
          </cell>
          <cell r="G243">
            <v>18000</v>
          </cell>
          <cell r="H243" t="str">
            <v>Not Mentioned</v>
          </cell>
          <cell r="I243">
            <v>0</v>
          </cell>
          <cell r="J243" t="str">
            <v>R.M/Miss</v>
          </cell>
          <cell r="K243">
            <v>2011</v>
          </cell>
          <cell r="L243" t="str">
            <v>not send</v>
          </cell>
          <cell r="M243">
            <v>0</v>
          </cell>
          <cell r="N243" t="str">
            <v>Last Communication Till 2012(performa invoice)
Total 2 Membership Of GOA:- 267 &amp; 258, (No Agreement &amp; Application Form Is In File)</v>
          </cell>
        </row>
        <row r="244">
          <cell r="C244" t="str">
            <v>100275 1</v>
          </cell>
          <cell r="D244" t="str">
            <v>PURCHASER</v>
          </cell>
          <cell r="E244" t="str">
            <v>Rajasthan Textile Mills</v>
          </cell>
          <cell r="F244">
            <v>31301</v>
          </cell>
          <cell r="G244">
            <v>23500</v>
          </cell>
          <cell r="H244" t="str">
            <v>Not Mentioned</v>
          </cell>
          <cell r="I244">
            <v>0</v>
          </cell>
          <cell r="J244" t="str">
            <v>R.M/Miss</v>
          </cell>
          <cell r="K244">
            <v>2012</v>
          </cell>
          <cell r="L244" t="str">
            <v>Not del.</v>
          </cell>
          <cell r="M244">
            <v>0</v>
          </cell>
          <cell r="N244" t="str">
            <v>Last Communication Till 2012, (No Agreement &amp; Application Form Is In File)</v>
          </cell>
        </row>
        <row r="245">
          <cell r="C245" t="str">
            <v>300334 1</v>
          </cell>
          <cell r="D245" t="str">
            <v>PURCHASER</v>
          </cell>
          <cell r="E245" t="str">
            <v>Amit Shekahar</v>
          </cell>
          <cell r="F245" t="str">
            <v>21/9/1985</v>
          </cell>
          <cell r="G245">
            <v>23500</v>
          </cell>
          <cell r="H245" t="str">
            <v>Not Mentioned</v>
          </cell>
          <cell r="I245">
            <v>0</v>
          </cell>
          <cell r="J245" t="str">
            <v>R.M</v>
          </cell>
          <cell r="K245">
            <v>2010</v>
          </cell>
          <cell r="L245" t="str">
            <v>not send</v>
          </cell>
          <cell r="M245">
            <v>0</v>
          </cell>
          <cell r="N245" t="str">
            <v>we reply to his mail so Last Communication Till 2017</v>
          </cell>
        </row>
        <row r="246">
          <cell r="C246" t="str">
            <v>100566 1</v>
          </cell>
          <cell r="D246" t="str">
            <v>PURCHASER</v>
          </cell>
          <cell r="E246" t="str">
            <v>Ghanshyam Tikamdas Amar</v>
          </cell>
          <cell r="F246">
            <v>31147</v>
          </cell>
          <cell r="G246">
            <v>23850</v>
          </cell>
          <cell r="H246" t="str">
            <v>Not Mentioned</v>
          </cell>
          <cell r="I246">
            <v>0</v>
          </cell>
          <cell r="J246" t="str">
            <v>I.R.M</v>
          </cell>
          <cell r="K246" t="str">
            <v>Never</v>
          </cell>
          <cell r="L246" t="str">
            <v>Send</v>
          </cell>
          <cell r="M246">
            <v>0</v>
          </cell>
          <cell r="N246" t="str">
            <v>Last Communication Till 2016</v>
          </cell>
        </row>
        <row r="247">
          <cell r="C247" t="str">
            <v>300486 1</v>
          </cell>
          <cell r="D247" t="str">
            <v>PURCHASER</v>
          </cell>
          <cell r="E247" t="str">
            <v>Metropole Textiles Enterprises</v>
          </cell>
          <cell r="F247" t="str">
            <v>29/5/1986</v>
          </cell>
          <cell r="G247">
            <v>25150</v>
          </cell>
          <cell r="H247" t="str">
            <v>Not Mentioned</v>
          </cell>
          <cell r="I247">
            <v>0</v>
          </cell>
          <cell r="J247" t="str">
            <v>R.M</v>
          </cell>
          <cell r="K247">
            <v>2008</v>
          </cell>
          <cell r="L247" t="str">
            <v>not send</v>
          </cell>
          <cell r="M247">
            <v>0</v>
          </cell>
          <cell r="N247" t="str">
            <v>Last Communication Till 2010(send performa invoice)</v>
          </cell>
        </row>
        <row r="248">
          <cell r="C248" t="str">
            <v>100699 1</v>
          </cell>
          <cell r="D248" t="str">
            <v>Purchaser</v>
          </cell>
          <cell r="E248" t="str">
            <v>Dugar Industries</v>
          </cell>
          <cell r="F248">
            <v>31542</v>
          </cell>
          <cell r="G248">
            <v>25150</v>
          </cell>
          <cell r="H248" t="str">
            <v>Not mention</v>
          </cell>
          <cell r="I248">
            <v>0</v>
          </cell>
          <cell r="J248" t="str">
            <v>R.M</v>
          </cell>
          <cell r="K248">
            <v>2022</v>
          </cell>
          <cell r="L248" t="str">
            <v>Send</v>
          </cell>
          <cell r="M248">
            <v>0</v>
          </cell>
          <cell r="N248" t="str">
            <v>they are regular member</v>
          </cell>
        </row>
        <row r="249">
          <cell r="C249" t="str">
            <v>100727 1</v>
          </cell>
          <cell r="D249" t="str">
            <v>Purchaser</v>
          </cell>
          <cell r="E249" t="str">
            <v>Juzar S Khorakiwala</v>
          </cell>
          <cell r="F249">
            <v>31534</v>
          </cell>
          <cell r="G249">
            <v>25150</v>
          </cell>
          <cell r="H249" t="str">
            <v>Not mention</v>
          </cell>
          <cell r="I249">
            <v>0</v>
          </cell>
          <cell r="J249" t="str">
            <v>I.R.M</v>
          </cell>
          <cell r="K249" t="str">
            <v>Never</v>
          </cell>
          <cell r="L249" t="str">
            <v>Send</v>
          </cell>
          <cell r="M249">
            <v>0</v>
          </cell>
          <cell r="N249" t="str">
            <v>we send last reminder in 2012.then we did not receive any reply</v>
          </cell>
        </row>
        <row r="250">
          <cell r="C250" t="str">
            <v>100837 1</v>
          </cell>
          <cell r="D250" t="str">
            <v>Purchaser</v>
          </cell>
          <cell r="E250" t="str">
            <v>Dipak Kumar Himid Siykar</v>
          </cell>
          <cell r="F250">
            <v>31540</v>
          </cell>
          <cell r="G250">
            <v>25650</v>
          </cell>
          <cell r="H250" t="str">
            <v>Not mention</v>
          </cell>
          <cell r="I250">
            <v>0</v>
          </cell>
          <cell r="J250" t="str">
            <v>I.R.M</v>
          </cell>
          <cell r="K250" t="str">
            <v>Never</v>
          </cell>
          <cell r="L250" t="str">
            <v>Send</v>
          </cell>
          <cell r="M250">
            <v>0</v>
          </cell>
          <cell r="N250" t="str">
            <v>we reply to his mail so last communication in 2013</v>
          </cell>
        </row>
        <row r="251">
          <cell r="C251" t="str">
            <v>300176 1</v>
          </cell>
          <cell r="D251" t="str">
            <v>Purchaser</v>
          </cell>
          <cell r="E251" t="str">
            <v>Sohil Chand</v>
          </cell>
          <cell r="F251">
            <v>31283</v>
          </cell>
          <cell r="G251">
            <v>18000</v>
          </cell>
          <cell r="H251" t="str">
            <v>Not mention</v>
          </cell>
          <cell r="I251">
            <v>0</v>
          </cell>
          <cell r="J251" t="str">
            <v>I.R.M</v>
          </cell>
          <cell r="K251" t="str">
            <v>Never</v>
          </cell>
          <cell r="L251" t="str">
            <v>not send</v>
          </cell>
          <cell r="M251">
            <v>0</v>
          </cell>
          <cell r="N251" t="str">
            <v>last communication 2011(send performa invoice)</v>
          </cell>
        </row>
        <row r="252">
          <cell r="C252" t="str">
            <v>100582 1</v>
          </cell>
          <cell r="D252" t="str">
            <v>Purchaser</v>
          </cell>
          <cell r="E252" t="str">
            <v>Sushil Kumar Kapur</v>
          </cell>
          <cell r="F252">
            <v>31295</v>
          </cell>
          <cell r="G252">
            <v>21500</v>
          </cell>
          <cell r="H252" t="str">
            <v>Not mention</v>
          </cell>
          <cell r="I252">
            <v>0</v>
          </cell>
          <cell r="J252" t="str">
            <v>I.R.M</v>
          </cell>
          <cell r="K252" t="str">
            <v>Never</v>
          </cell>
          <cell r="L252" t="str">
            <v>Send</v>
          </cell>
          <cell r="M252">
            <v>0</v>
          </cell>
          <cell r="N252" t="str">
            <v>not send any remimder so Last Communication Till 2013</v>
          </cell>
        </row>
        <row r="253">
          <cell r="C253" t="str">
            <v>100285 1</v>
          </cell>
          <cell r="D253" t="str">
            <v>Purchaser</v>
          </cell>
          <cell r="E253" t="str">
            <v>Shashi Dayal</v>
          </cell>
          <cell r="F253">
            <v>31306</v>
          </cell>
          <cell r="G253">
            <v>23500</v>
          </cell>
          <cell r="H253" t="str">
            <v>Not mention</v>
          </cell>
          <cell r="I253">
            <v>0</v>
          </cell>
          <cell r="J253" t="str">
            <v>R.M</v>
          </cell>
          <cell r="K253">
            <v>2012</v>
          </cell>
          <cell r="L253" t="str">
            <v>not send</v>
          </cell>
          <cell r="M253">
            <v>0</v>
          </cell>
          <cell r="N253" t="str">
            <v>not send any reminder last communication 12 (name change for death case)</v>
          </cell>
        </row>
        <row r="254">
          <cell r="C254" t="str">
            <v>300348 1</v>
          </cell>
          <cell r="D254" t="str">
            <v>Purchaser</v>
          </cell>
          <cell r="E254" t="str">
            <v>Pratibha A Patel</v>
          </cell>
          <cell r="F254">
            <v>31320</v>
          </cell>
          <cell r="G254">
            <v>23500</v>
          </cell>
          <cell r="H254" t="str">
            <v>Not mention</v>
          </cell>
          <cell r="I254">
            <v>0</v>
          </cell>
          <cell r="J254" t="str">
            <v>I.R.M</v>
          </cell>
          <cell r="K254" t="str">
            <v>Never</v>
          </cell>
          <cell r="L254" t="str">
            <v>Not del.</v>
          </cell>
          <cell r="M254">
            <v>0</v>
          </cell>
          <cell r="N254" t="str">
            <v>not send any reminder so last communication 2000</v>
          </cell>
        </row>
        <row r="255">
          <cell r="C255" t="str">
            <v>300349 1</v>
          </cell>
          <cell r="D255" t="str">
            <v>Purchaser</v>
          </cell>
          <cell r="E255" t="str">
            <v>Ajit Kumar C Patel</v>
          </cell>
          <cell r="F255">
            <v>31320</v>
          </cell>
          <cell r="G255">
            <v>23500</v>
          </cell>
          <cell r="H255" t="str">
            <v>Not mention</v>
          </cell>
          <cell r="I255">
            <v>0</v>
          </cell>
          <cell r="J255" t="str">
            <v>I.R.M</v>
          </cell>
          <cell r="K255" t="str">
            <v>Never</v>
          </cell>
          <cell r="L255" t="str">
            <v>Send</v>
          </cell>
          <cell r="M255">
            <v>0</v>
          </cell>
          <cell r="N255" t="str">
            <v>we send last reminder in 2012.then we did not receive any reply</v>
          </cell>
        </row>
        <row r="256">
          <cell r="C256" t="str">
            <v>100434 1</v>
          </cell>
          <cell r="D256" t="str">
            <v>Purchaser</v>
          </cell>
          <cell r="E256" t="str">
            <v>Kishore Vithaldas Jariwala</v>
          </cell>
          <cell r="F256">
            <v>31320</v>
          </cell>
          <cell r="G256">
            <v>23500</v>
          </cell>
          <cell r="H256" t="str">
            <v>Not mention</v>
          </cell>
          <cell r="I256">
            <v>0</v>
          </cell>
          <cell r="J256" t="str">
            <v>R.M</v>
          </cell>
          <cell r="K256">
            <v>2011</v>
          </cell>
          <cell r="L256" t="str">
            <v>Send</v>
          </cell>
          <cell r="M256">
            <v>0</v>
          </cell>
          <cell r="N256" t="str">
            <v>last communication 12 (send Perfoma invoice)</v>
          </cell>
        </row>
        <row r="257">
          <cell r="C257" t="str">
            <v>200011 1</v>
          </cell>
          <cell r="D257" t="str">
            <v>Purchaser</v>
          </cell>
          <cell r="E257" t="str">
            <v>Savitiri Devi Agarwal</v>
          </cell>
          <cell r="F257">
            <v>31299</v>
          </cell>
          <cell r="G257">
            <v>17280</v>
          </cell>
          <cell r="H257" t="str">
            <v>Not mention</v>
          </cell>
          <cell r="I257">
            <v>0</v>
          </cell>
          <cell r="J257" t="str">
            <v>I.R.M</v>
          </cell>
          <cell r="K257" t="str">
            <v>Never</v>
          </cell>
          <cell r="L257" t="str">
            <v>Send</v>
          </cell>
          <cell r="M257">
            <v>0</v>
          </cell>
          <cell r="N257" t="str">
            <v>we send reminder in 2018
total 2 membership of Goa:- 281 and 23</v>
          </cell>
        </row>
        <row r="258">
          <cell r="C258" t="str">
            <v>100590 5</v>
          </cell>
          <cell r="D258" t="str">
            <v>Purchaser</v>
          </cell>
          <cell r="E258" t="str">
            <v>Grindlays Bank PLC</v>
          </cell>
          <cell r="F258">
            <v>31324</v>
          </cell>
          <cell r="G258">
            <v>22560</v>
          </cell>
          <cell r="H258" t="str">
            <v>Not mention</v>
          </cell>
          <cell r="I258">
            <v>0</v>
          </cell>
          <cell r="J258" t="str">
            <v>I.R.M</v>
          </cell>
          <cell r="K258" t="str">
            <v>Never</v>
          </cell>
          <cell r="L258" t="str">
            <v>not send</v>
          </cell>
          <cell r="M258">
            <v>0</v>
          </cell>
          <cell r="N258" t="str">
            <v>we have only agreement copy in record.</v>
          </cell>
        </row>
        <row r="259">
          <cell r="C259" t="str">
            <v>300424 1</v>
          </cell>
          <cell r="D259" t="str">
            <v>Purchaser</v>
          </cell>
          <cell r="E259" t="str">
            <v>Rohtash Agarwal</v>
          </cell>
          <cell r="F259">
            <v>31327</v>
          </cell>
          <cell r="G259">
            <v>23500</v>
          </cell>
          <cell r="H259" t="str">
            <v>Not mention</v>
          </cell>
          <cell r="I259">
            <v>0</v>
          </cell>
          <cell r="J259" t="str">
            <v>I.R.M</v>
          </cell>
          <cell r="K259" t="str">
            <v>Never</v>
          </cell>
          <cell r="L259" t="str">
            <v>not send</v>
          </cell>
          <cell r="M259">
            <v>0</v>
          </cell>
          <cell r="N259" t="str">
            <v>not send any reminder so last communication 07</v>
          </cell>
        </row>
        <row r="260">
          <cell r="C260" t="str">
            <v>100606 1</v>
          </cell>
          <cell r="D260" t="str">
            <v>Purchaser</v>
          </cell>
          <cell r="E260" t="str">
            <v>Gunjeet Kaur</v>
          </cell>
          <cell r="F260">
            <v>31334</v>
          </cell>
          <cell r="G260">
            <v>25650</v>
          </cell>
          <cell r="H260" t="str">
            <v>Not mention</v>
          </cell>
          <cell r="I260">
            <v>0</v>
          </cell>
          <cell r="J260" t="str">
            <v>I.R.M</v>
          </cell>
          <cell r="K260" t="str">
            <v>Never</v>
          </cell>
          <cell r="L260" t="str">
            <v>Send</v>
          </cell>
          <cell r="M260">
            <v>0</v>
          </cell>
          <cell r="N260" t="str">
            <v>we send last reminder in 2013.then we did not receive any reply</v>
          </cell>
        </row>
        <row r="261">
          <cell r="C261" t="str">
            <v>100715 1</v>
          </cell>
          <cell r="D261" t="str">
            <v>Purchaser</v>
          </cell>
          <cell r="E261" t="str">
            <v>Bira Sahani</v>
          </cell>
          <cell r="F261">
            <v>31542</v>
          </cell>
          <cell r="G261">
            <v>25150</v>
          </cell>
          <cell r="H261" t="str">
            <v>Not mention</v>
          </cell>
          <cell r="I261">
            <v>0</v>
          </cell>
          <cell r="J261" t="str">
            <v>I.R.M</v>
          </cell>
          <cell r="K261" t="str">
            <v>Never</v>
          </cell>
          <cell r="L261" t="str">
            <v>Not del.</v>
          </cell>
          <cell r="M261">
            <v>0</v>
          </cell>
          <cell r="N261" t="str">
            <v>No Reminders and last communication 2004</v>
          </cell>
        </row>
        <row r="262">
          <cell r="C262" t="str">
            <v>100758 1</v>
          </cell>
          <cell r="D262" t="str">
            <v>Purchaser</v>
          </cell>
          <cell r="E262" t="str">
            <v>Radhika A Agarwal</v>
          </cell>
          <cell r="F262">
            <v>31547</v>
          </cell>
          <cell r="G262">
            <v>25150</v>
          </cell>
          <cell r="H262" t="str">
            <v>Not mention</v>
          </cell>
          <cell r="I262">
            <v>0</v>
          </cell>
          <cell r="J262" t="str">
            <v>I.R.M</v>
          </cell>
          <cell r="K262" t="str">
            <v>Never</v>
          </cell>
          <cell r="L262" t="str">
            <v>Send</v>
          </cell>
          <cell r="M262">
            <v>0</v>
          </cell>
          <cell r="N262" t="str">
            <v>we send last reminder in 2013.then we did not receive any reply</v>
          </cell>
        </row>
        <row r="263">
          <cell r="C263" t="str">
            <v>300056 1</v>
          </cell>
          <cell r="D263" t="str">
            <v>Purchaser</v>
          </cell>
          <cell r="E263" t="str">
            <v>V.K Shukhla</v>
          </cell>
          <cell r="F263">
            <v>31287</v>
          </cell>
          <cell r="G263">
            <v>18000</v>
          </cell>
          <cell r="H263" t="str">
            <v>Not mention</v>
          </cell>
          <cell r="I263">
            <v>0</v>
          </cell>
          <cell r="J263" t="str">
            <v>I.R.M</v>
          </cell>
          <cell r="K263" t="str">
            <v>Never</v>
          </cell>
          <cell r="L263" t="str">
            <v>Send</v>
          </cell>
          <cell r="M263">
            <v>0</v>
          </cell>
          <cell r="N263" t="str">
            <v>we send last reminder in 2013.then we did not receive any reply</v>
          </cell>
        </row>
        <row r="264">
          <cell r="C264" t="str">
            <v>300057 1</v>
          </cell>
          <cell r="D264" t="str">
            <v>Purchaser</v>
          </cell>
          <cell r="E264" t="str">
            <v>Rajesh Kasera</v>
          </cell>
          <cell r="F264">
            <v>31287</v>
          </cell>
          <cell r="G264">
            <v>18000</v>
          </cell>
          <cell r="H264" t="str">
            <v>Not mention</v>
          </cell>
          <cell r="I264">
            <v>0</v>
          </cell>
          <cell r="J264" t="str">
            <v>I.R.M</v>
          </cell>
          <cell r="K264" t="str">
            <v>Never</v>
          </cell>
          <cell r="L264" t="str">
            <v>Send</v>
          </cell>
          <cell r="M264">
            <v>0</v>
          </cell>
          <cell r="N264" t="str">
            <v>we send last reminder in 2013.then we did not receive any reply</v>
          </cell>
        </row>
        <row r="265">
          <cell r="C265" t="str">
            <v>300059 1</v>
          </cell>
          <cell r="D265" t="str">
            <v>Purchaser</v>
          </cell>
          <cell r="E265" t="str">
            <v>Pradeep Kumar Parasampuria</v>
          </cell>
          <cell r="F265">
            <v>31287</v>
          </cell>
          <cell r="G265">
            <v>18000</v>
          </cell>
          <cell r="H265" t="str">
            <v>Not mention</v>
          </cell>
          <cell r="I265">
            <v>0</v>
          </cell>
          <cell r="J265" t="str">
            <v>R.M</v>
          </cell>
          <cell r="K265">
            <v>2010</v>
          </cell>
          <cell r="L265" t="str">
            <v>Send</v>
          </cell>
          <cell r="M265">
            <v>0</v>
          </cell>
          <cell r="N265" t="str">
            <v>last communication 2014 reply to his mail</v>
          </cell>
        </row>
        <row r="266">
          <cell r="C266" t="str">
            <v>200014 1</v>
          </cell>
          <cell r="D266" t="str">
            <v>Purchaser</v>
          </cell>
          <cell r="E266" t="str">
            <v>Bhim Raj Fogla</v>
          </cell>
          <cell r="F266">
            <v>31299</v>
          </cell>
          <cell r="G266">
            <v>17280</v>
          </cell>
          <cell r="H266" t="str">
            <v>Not mention</v>
          </cell>
          <cell r="I266">
            <v>0</v>
          </cell>
          <cell r="J266" t="str">
            <v>I.R.M</v>
          </cell>
          <cell r="K266" t="str">
            <v>Never</v>
          </cell>
          <cell r="L266" t="str">
            <v>Send</v>
          </cell>
          <cell r="M266">
            <v>0</v>
          </cell>
          <cell r="N266" t="str">
            <v>we send last reminder in 2013.then we did not receive any reply</v>
          </cell>
        </row>
        <row r="267">
          <cell r="C267" t="str">
            <v>100209 1</v>
          </cell>
          <cell r="D267" t="str">
            <v>Purchaser</v>
          </cell>
          <cell r="E267" t="str">
            <v>Chandra Kanta Berlia</v>
          </cell>
          <cell r="F267">
            <v>31299</v>
          </cell>
          <cell r="G267">
            <v>23500</v>
          </cell>
          <cell r="H267" t="str">
            <v>Not mention</v>
          </cell>
          <cell r="I267">
            <v>0</v>
          </cell>
          <cell r="J267" t="str">
            <v>I.R.M</v>
          </cell>
          <cell r="K267" t="str">
            <v>Never</v>
          </cell>
          <cell r="L267" t="str">
            <v>Send</v>
          </cell>
          <cell r="M267">
            <v>0</v>
          </cell>
          <cell r="N267" t="str">
            <v>we send last reminder in 2013.then we did not receive any reply</v>
          </cell>
        </row>
        <row r="268">
          <cell r="C268" t="str">
            <v>300210 1</v>
          </cell>
          <cell r="D268" t="str">
            <v>Purchaser</v>
          </cell>
          <cell r="E268" t="str">
            <v>Deepak Dadlani</v>
          </cell>
          <cell r="F268">
            <v>31307</v>
          </cell>
          <cell r="G268">
            <v>23500</v>
          </cell>
          <cell r="H268" t="str">
            <v>Not mention</v>
          </cell>
          <cell r="I268">
            <v>0</v>
          </cell>
          <cell r="J268" t="str">
            <v>I.R.M</v>
          </cell>
          <cell r="K268" t="str">
            <v>Never</v>
          </cell>
          <cell r="L268" t="str">
            <v>not send</v>
          </cell>
          <cell r="M268">
            <v>0</v>
          </cell>
          <cell r="N268" t="str">
            <v>no cummunication after 1994</v>
          </cell>
        </row>
        <row r="269">
          <cell r="C269" t="str">
            <v>100350 1</v>
          </cell>
          <cell r="D269" t="str">
            <v>Purchaser</v>
          </cell>
          <cell r="E269" t="str">
            <v>Dhanjay Pritamlal Bhatt</v>
          </cell>
          <cell r="F269">
            <v>31315</v>
          </cell>
          <cell r="G269">
            <v>23500</v>
          </cell>
          <cell r="H269" t="str">
            <v>Not mention</v>
          </cell>
          <cell r="I269">
            <v>0</v>
          </cell>
          <cell r="J269" t="str">
            <v>R.M</v>
          </cell>
          <cell r="K269">
            <v>2022</v>
          </cell>
          <cell r="L269" t="str">
            <v>Send</v>
          </cell>
          <cell r="M269">
            <v>0</v>
          </cell>
          <cell r="N269" t="str">
            <v>they are regular member</v>
          </cell>
        </row>
        <row r="270">
          <cell r="C270" t="str">
            <v>100393 1</v>
          </cell>
          <cell r="D270" t="str">
            <v>Purchaser</v>
          </cell>
          <cell r="E270" t="str">
            <v>Rajkumar Caprihan</v>
          </cell>
          <cell r="F270" t="str">
            <v>27/9/1985</v>
          </cell>
          <cell r="G270">
            <v>23500</v>
          </cell>
          <cell r="H270" t="str">
            <v>Not Mentioned</v>
          </cell>
          <cell r="I270">
            <v>0</v>
          </cell>
          <cell r="J270" t="str">
            <v>I.R.M</v>
          </cell>
          <cell r="K270" t="str">
            <v>Never</v>
          </cell>
          <cell r="L270" t="str">
            <v>not send</v>
          </cell>
          <cell r="M270">
            <v>0</v>
          </cell>
          <cell r="N270" t="str">
            <v>no reminder so Last Communication Till 2015</v>
          </cell>
        </row>
        <row r="271">
          <cell r="C271" t="str">
            <v>100392 1</v>
          </cell>
          <cell r="D271" t="str">
            <v>PURCHASER</v>
          </cell>
          <cell r="E271" t="str">
            <v>Arun Kumar Ratna</v>
          </cell>
          <cell r="F271" t="str">
            <v>28/9/1985</v>
          </cell>
          <cell r="G271">
            <v>23500</v>
          </cell>
          <cell r="H271" t="str">
            <v>Not Mentioned</v>
          </cell>
          <cell r="I271">
            <v>0</v>
          </cell>
          <cell r="J271" t="str">
            <v>I.R.M</v>
          </cell>
          <cell r="K271" t="str">
            <v>Never</v>
          </cell>
          <cell r="L271" t="str">
            <v>Send</v>
          </cell>
          <cell r="M271">
            <v>0</v>
          </cell>
          <cell r="N271" t="str">
            <v>no reminder so Last Communication Till 2015</v>
          </cell>
        </row>
        <row r="272">
          <cell r="C272" t="str">
            <v>300320 1</v>
          </cell>
          <cell r="D272" t="str">
            <v>PURCHASER</v>
          </cell>
          <cell r="E272" t="str">
            <v>M.M Singh</v>
          </cell>
          <cell r="F272">
            <v>31147</v>
          </cell>
          <cell r="G272">
            <v>23500</v>
          </cell>
          <cell r="H272" t="str">
            <v>Not Mentioned</v>
          </cell>
          <cell r="I272">
            <v>0</v>
          </cell>
          <cell r="J272" t="str">
            <v>I.R.M</v>
          </cell>
          <cell r="K272" t="str">
            <v>Never</v>
          </cell>
          <cell r="L272" t="str">
            <v>not send</v>
          </cell>
          <cell r="M272">
            <v>0</v>
          </cell>
          <cell r="N272" t="str">
            <v>send last reminder on 14/10/2021</v>
          </cell>
        </row>
        <row r="273">
          <cell r="C273" t="str">
            <v>100421 1</v>
          </cell>
          <cell r="D273" t="str">
            <v>PURCHASER</v>
          </cell>
          <cell r="E273" t="str">
            <v>M/s Precicompo</v>
          </cell>
          <cell r="F273" t="str">
            <v>18/8/1985</v>
          </cell>
          <cell r="G273">
            <v>18000</v>
          </cell>
          <cell r="H273" t="str">
            <v>Not Mentioned</v>
          </cell>
          <cell r="I273">
            <v>0</v>
          </cell>
          <cell r="J273" t="str">
            <v>R.M</v>
          </cell>
          <cell r="K273">
            <v>2010</v>
          </cell>
          <cell r="L273" t="str">
            <v>not send</v>
          </cell>
          <cell r="M273">
            <v>0</v>
          </cell>
          <cell r="N273" t="str">
            <v>not send any reminders, and  Last Communication Till 2011</v>
          </cell>
        </row>
        <row r="274">
          <cell r="C274" t="str">
            <v>300177 1</v>
          </cell>
          <cell r="D274" t="str">
            <v>PURCHASER</v>
          </cell>
          <cell r="E274" t="str">
            <v>Ashish Chand</v>
          </cell>
          <cell r="F274" t="str">
            <v>24/8/1985</v>
          </cell>
          <cell r="G274">
            <v>18000</v>
          </cell>
          <cell r="H274" t="str">
            <v>Not Mentioned</v>
          </cell>
          <cell r="I274">
            <v>0</v>
          </cell>
          <cell r="J274" t="str">
            <v>I.R.M</v>
          </cell>
          <cell r="K274" t="str">
            <v>Never</v>
          </cell>
          <cell r="L274" t="str">
            <v>not send</v>
          </cell>
          <cell r="M274">
            <v>0</v>
          </cell>
          <cell r="N274" t="str">
            <v>not send any reminder so  Last Communication Till 2008
Total 2 Membership Of GOA:- 298 &amp; 615</v>
          </cell>
        </row>
        <row r="275">
          <cell r="C275" t="str">
            <v>300084 1</v>
          </cell>
          <cell r="D275" t="str">
            <v>PURCHASER</v>
          </cell>
          <cell r="E275" t="str">
            <v>Shobha Gupta Philip</v>
          </cell>
          <cell r="F275" t="str">
            <v>31/8/1985</v>
          </cell>
          <cell r="G275">
            <v>18000</v>
          </cell>
          <cell r="H275" t="str">
            <v>Not Mentioned</v>
          </cell>
          <cell r="I275">
            <v>0</v>
          </cell>
          <cell r="J275" t="str">
            <v>I.R.M</v>
          </cell>
          <cell r="K275" t="str">
            <v>Never</v>
          </cell>
          <cell r="L275" t="str">
            <v>Not del.</v>
          </cell>
          <cell r="M275">
            <v>0</v>
          </cell>
          <cell r="N275" t="str">
            <v xml:space="preserve">not send any reminder so  Last Communication till 2015 </v>
          </cell>
        </row>
        <row r="276">
          <cell r="C276" t="str">
            <v>300099 1</v>
          </cell>
          <cell r="D276" t="str">
            <v>PURCHASER</v>
          </cell>
          <cell r="E276" t="str">
            <v>Neena Khanna</v>
          </cell>
          <cell r="F276" t="str">
            <v>31/8/1985</v>
          </cell>
          <cell r="G276">
            <v>18000</v>
          </cell>
          <cell r="H276" t="str">
            <v>Not Mentioned</v>
          </cell>
          <cell r="I276">
            <v>0</v>
          </cell>
          <cell r="J276" t="str">
            <v>R.M</v>
          </cell>
          <cell r="K276">
            <v>2008</v>
          </cell>
          <cell r="L276" t="str">
            <v>Send</v>
          </cell>
          <cell r="M276">
            <v>0</v>
          </cell>
          <cell r="N276" t="str">
            <v>not send any reminder so Last Communication Till 2008</v>
          </cell>
        </row>
        <row r="277">
          <cell r="C277" t="str">
            <v>100175 1</v>
          </cell>
          <cell r="D277" t="str">
            <v>PURCHASER</v>
          </cell>
          <cell r="E277" t="str">
            <v>Sunil Shah Singh</v>
          </cell>
          <cell r="F277" t="str">
            <v>31/8/1985</v>
          </cell>
          <cell r="G277">
            <v>18000</v>
          </cell>
          <cell r="H277" t="str">
            <v>Not Mentioned</v>
          </cell>
          <cell r="I277">
            <v>0</v>
          </cell>
          <cell r="J277" t="str">
            <v>I.R.M</v>
          </cell>
          <cell r="K277" t="str">
            <v>Never</v>
          </cell>
          <cell r="L277" t="str">
            <v>Send</v>
          </cell>
          <cell r="M277">
            <v>0</v>
          </cell>
          <cell r="N277" t="str">
            <v>we send last reminder in 2013.then we did not receive any reply</v>
          </cell>
        </row>
        <row r="278">
          <cell r="C278" t="str">
            <v>100176 1</v>
          </cell>
          <cell r="D278" t="str">
            <v>PURCHASER</v>
          </cell>
          <cell r="E278" t="str">
            <v>Khan Khaja Mohammed Wallah</v>
          </cell>
          <cell r="F278" t="str">
            <v>31/8/1985</v>
          </cell>
          <cell r="G278">
            <v>18000</v>
          </cell>
          <cell r="H278" t="str">
            <v>Not Mentioned</v>
          </cell>
          <cell r="I278">
            <v>0</v>
          </cell>
          <cell r="J278" t="str">
            <v>I.R.M</v>
          </cell>
          <cell r="K278" t="str">
            <v>Never</v>
          </cell>
          <cell r="L278" t="str">
            <v>Send</v>
          </cell>
          <cell r="M278">
            <v>0</v>
          </cell>
          <cell r="N278" t="str">
            <v>we send last reminder in 2013.then we did not receive any reply</v>
          </cell>
        </row>
        <row r="279">
          <cell r="C279" t="str">
            <v>100177 1</v>
          </cell>
          <cell r="D279" t="str">
            <v>PURCHASER</v>
          </cell>
          <cell r="E279" t="str">
            <v>Sujata Shah Singh</v>
          </cell>
          <cell r="F279" t="str">
            <v>31/8/1985</v>
          </cell>
          <cell r="G279">
            <v>18000</v>
          </cell>
          <cell r="H279" t="str">
            <v>Not Mentioned</v>
          </cell>
          <cell r="I279">
            <v>0</v>
          </cell>
          <cell r="J279" t="str">
            <v>I.R.M</v>
          </cell>
          <cell r="K279" t="str">
            <v>Never</v>
          </cell>
          <cell r="L279" t="str">
            <v>Send</v>
          </cell>
          <cell r="M279">
            <v>0</v>
          </cell>
          <cell r="N279" t="str">
            <v>we send last reminder in 2013.then we did not receive any reply</v>
          </cell>
        </row>
        <row r="280">
          <cell r="C280" t="str">
            <v>100305 1</v>
          </cell>
          <cell r="D280" t="str">
            <v>PURCHASER</v>
          </cell>
          <cell r="E280" t="str">
            <v>Abhay T. Kapasi</v>
          </cell>
          <cell r="F280">
            <v>31298</v>
          </cell>
          <cell r="G280">
            <v>23500</v>
          </cell>
          <cell r="H280" t="str">
            <v>Not Mentioned</v>
          </cell>
          <cell r="I280">
            <v>0</v>
          </cell>
          <cell r="J280" t="str">
            <v>R.M</v>
          </cell>
          <cell r="K280">
            <v>2012</v>
          </cell>
          <cell r="L280" t="str">
            <v>Send</v>
          </cell>
          <cell r="M280">
            <v>0</v>
          </cell>
          <cell r="N280" t="str">
            <v>not send any reminders so Last Communication Till 2013</v>
          </cell>
        </row>
        <row r="281">
          <cell r="C281" t="str">
            <v>100224 1</v>
          </cell>
          <cell r="D281" t="str">
            <v>PURCHASER</v>
          </cell>
          <cell r="E281" t="str">
            <v>Capt G.L Lamba</v>
          </cell>
          <cell r="F281">
            <v>31302</v>
          </cell>
          <cell r="G281">
            <v>23500</v>
          </cell>
          <cell r="H281" t="str">
            <v>Not Mentioned</v>
          </cell>
          <cell r="I281">
            <v>0</v>
          </cell>
          <cell r="J281" t="str">
            <v>I.R.M</v>
          </cell>
          <cell r="K281" t="str">
            <v>Never</v>
          </cell>
          <cell r="L281" t="str">
            <v>Send</v>
          </cell>
          <cell r="M281">
            <v>0</v>
          </cell>
          <cell r="N281" t="str">
            <v>no reminder so Last Communication Till 2007
Total 2 Membership Of GOA:- 2269 &amp; 305</v>
          </cell>
        </row>
        <row r="282">
          <cell r="C282" t="str">
            <v>100316 1</v>
          </cell>
          <cell r="D282" t="str">
            <v>PURCHASER</v>
          </cell>
          <cell r="E282" t="str">
            <v>Fashion Appeals</v>
          </cell>
          <cell r="F282" t="str">
            <v>20/9/1985</v>
          </cell>
          <cell r="G282">
            <v>23500</v>
          </cell>
          <cell r="H282" t="str">
            <v>Not Mentioned</v>
          </cell>
          <cell r="I282">
            <v>0</v>
          </cell>
          <cell r="J282" t="str">
            <v>I.R.M</v>
          </cell>
          <cell r="K282" t="str">
            <v>Never</v>
          </cell>
          <cell r="L282" t="str">
            <v>not send</v>
          </cell>
          <cell r="M282">
            <v>0</v>
          </cell>
          <cell r="N282" t="str">
            <v>no reminders so Last Communication Till 2005</v>
          </cell>
        </row>
        <row r="283">
          <cell r="C283" t="str">
            <v>100322 1</v>
          </cell>
          <cell r="D283" t="str">
            <v>PURCHASER</v>
          </cell>
          <cell r="E283" t="str">
            <v>S.K Agarwal</v>
          </cell>
          <cell r="F283" t="str">
            <v>21/9/1985</v>
          </cell>
          <cell r="G283">
            <v>23500</v>
          </cell>
          <cell r="H283" t="str">
            <v>Not Mentioned</v>
          </cell>
          <cell r="I283">
            <v>0</v>
          </cell>
          <cell r="J283" t="str">
            <v>I.R.M</v>
          </cell>
          <cell r="K283" t="str">
            <v>Never</v>
          </cell>
          <cell r="L283" t="str">
            <v>Send</v>
          </cell>
          <cell r="M283">
            <v>0</v>
          </cell>
          <cell r="N283" t="str">
            <v xml:space="preserve"> Last Communication Till 2013</v>
          </cell>
        </row>
        <row r="284">
          <cell r="C284" t="str">
            <v>100364 1</v>
          </cell>
          <cell r="D284" t="str">
            <v>PURCHASER</v>
          </cell>
          <cell r="E284" t="str">
            <v>Peshotam Bomanji</v>
          </cell>
          <cell r="F284" t="str">
            <v>25/9/1985</v>
          </cell>
          <cell r="G284">
            <v>23500</v>
          </cell>
          <cell r="H284" t="str">
            <v>Not Mentioned</v>
          </cell>
          <cell r="I284">
            <v>0</v>
          </cell>
          <cell r="J284" t="str">
            <v>R.M</v>
          </cell>
          <cell r="K284">
            <v>2007</v>
          </cell>
          <cell r="L284" t="str">
            <v>Send</v>
          </cell>
          <cell r="M284">
            <v>0</v>
          </cell>
          <cell r="N284" t="str">
            <v>no reminder so, Last Communication Till 2007</v>
          </cell>
        </row>
        <row r="285">
          <cell r="C285" t="str">
            <v>100362 1</v>
          </cell>
          <cell r="D285" t="str">
            <v>PURCHASER</v>
          </cell>
          <cell r="E285" t="str">
            <v>Ramesh R Pradhan</v>
          </cell>
          <cell r="F285" t="str">
            <v>27/9/1985</v>
          </cell>
          <cell r="G285">
            <v>23500</v>
          </cell>
          <cell r="H285" t="str">
            <v>Not Mentioned</v>
          </cell>
          <cell r="I285">
            <v>0</v>
          </cell>
          <cell r="J285" t="str">
            <v>R.M</v>
          </cell>
          <cell r="K285">
            <v>2022</v>
          </cell>
          <cell r="L285" t="str">
            <v>Send</v>
          </cell>
          <cell r="M285">
            <v>0</v>
          </cell>
          <cell r="N285" t="str">
            <v>they are regular member</v>
          </cell>
        </row>
        <row r="286">
          <cell r="C286" t="str">
            <v>300700 2</v>
          </cell>
          <cell r="D286" t="str">
            <v>PURCHASER</v>
          </cell>
          <cell r="E286" t="str">
            <v>Meenakshi Panat</v>
          </cell>
          <cell r="F286" t="str">
            <v>22/2/1986</v>
          </cell>
          <cell r="G286">
            <v>20813</v>
          </cell>
          <cell r="H286" t="str">
            <v>Not Mentioned</v>
          </cell>
          <cell r="I286">
            <v>0</v>
          </cell>
          <cell r="J286" t="str">
            <v>R.M</v>
          </cell>
          <cell r="K286">
            <v>2009</v>
          </cell>
          <cell r="L286" t="str">
            <v>not send</v>
          </cell>
          <cell r="M286">
            <v>0</v>
          </cell>
          <cell r="N286" t="str">
            <v>no reminder, Last Communication Till 2009</v>
          </cell>
        </row>
        <row r="287">
          <cell r="C287" t="str">
            <v>100519 1</v>
          </cell>
          <cell r="D287" t="str">
            <v>PURCHASER</v>
          </cell>
          <cell r="E287" t="str">
            <v>Jitendra Pratap Singh</v>
          </cell>
          <cell r="F287" t="str">
            <v>27/9/1985</v>
          </cell>
          <cell r="G287">
            <v>23500</v>
          </cell>
          <cell r="H287" t="str">
            <v>Not Mentioned</v>
          </cell>
          <cell r="I287">
            <v>0</v>
          </cell>
          <cell r="J287" t="str">
            <v>I.R.M</v>
          </cell>
          <cell r="K287" t="str">
            <v>Never</v>
          </cell>
          <cell r="L287" t="str">
            <v>Not del.</v>
          </cell>
          <cell r="M287">
            <v>0</v>
          </cell>
          <cell r="N287" t="str">
            <v>no reminder, Last Communication till 2004</v>
          </cell>
        </row>
        <row r="288">
          <cell r="C288" t="str">
            <v>300300 1</v>
          </cell>
          <cell r="D288" t="str">
            <v>PURCHASER</v>
          </cell>
          <cell r="E288" t="str">
            <v>Satish Goel</v>
          </cell>
          <cell r="F288" t="str">
            <v>30/9/1985</v>
          </cell>
          <cell r="G288">
            <v>23500</v>
          </cell>
          <cell r="H288" t="str">
            <v>Not Mentioned</v>
          </cell>
          <cell r="I288">
            <v>0</v>
          </cell>
          <cell r="J288" t="str">
            <v>I.R.M</v>
          </cell>
          <cell r="K288" t="str">
            <v>Never</v>
          </cell>
          <cell r="L288" t="str">
            <v>Send</v>
          </cell>
          <cell r="M288">
            <v>0</v>
          </cell>
          <cell r="N288" t="str">
            <v>Letter  Sent, Last Communication Till 2013
Membership Transferred From Pallavi Pinakin To Satish Goel</v>
          </cell>
        </row>
        <row r="289">
          <cell r="C289" t="str">
            <v>100458 1</v>
          </cell>
          <cell r="D289" t="str">
            <v>PURCHASER</v>
          </cell>
          <cell r="E289" t="str">
            <v>Devi Dayal Electronics Services Ltd</v>
          </cell>
          <cell r="F289" t="str">
            <v>30/9/1985</v>
          </cell>
          <cell r="G289">
            <v>23500</v>
          </cell>
          <cell r="H289" t="str">
            <v>Not Mentioned</v>
          </cell>
          <cell r="I289">
            <v>0</v>
          </cell>
          <cell r="J289" t="str">
            <v>I.R.M</v>
          </cell>
          <cell r="K289" t="str">
            <v>Never</v>
          </cell>
          <cell r="L289" t="str">
            <v>Send</v>
          </cell>
          <cell r="M289">
            <v>0</v>
          </cell>
          <cell r="N289" t="str">
            <v>we send last reminder in 2013.then we did not receive any reply</v>
          </cell>
        </row>
        <row r="290">
          <cell r="C290" t="str">
            <v>100590 6</v>
          </cell>
          <cell r="D290" t="str">
            <v>PURCHASER</v>
          </cell>
          <cell r="E290" t="str">
            <v>Grindlays Bank PLC</v>
          </cell>
          <cell r="F290">
            <v>31324</v>
          </cell>
          <cell r="G290">
            <v>22560</v>
          </cell>
          <cell r="H290" t="str">
            <v>Not Mentioned</v>
          </cell>
          <cell r="I290">
            <v>0</v>
          </cell>
          <cell r="J290" t="str">
            <v>Missing Document</v>
          </cell>
          <cell r="K290" t="str">
            <v>Never</v>
          </cell>
          <cell r="L290">
            <v>0</v>
          </cell>
          <cell r="M290">
            <v>0</v>
          </cell>
          <cell r="N290" t="str">
            <v>No Documents Is In File, Only Agrrement Is In File, Total 5 Membership Of GOA:- 66,68,74,97,80,250,256,260,314</v>
          </cell>
        </row>
        <row r="291">
          <cell r="C291" t="str">
            <v>300502 1</v>
          </cell>
          <cell r="D291" t="str">
            <v>PURCHASER</v>
          </cell>
          <cell r="E291" t="str">
            <v>J.S Ruia</v>
          </cell>
          <cell r="F291">
            <v>31210</v>
          </cell>
          <cell r="G291">
            <v>18000</v>
          </cell>
          <cell r="H291" t="str">
            <v>Not Mentioned</v>
          </cell>
          <cell r="I291">
            <v>0</v>
          </cell>
          <cell r="J291" t="str">
            <v>I.R.M</v>
          </cell>
          <cell r="K291" t="str">
            <v>Never</v>
          </cell>
          <cell r="L291" t="str">
            <v>not send</v>
          </cell>
          <cell r="M291">
            <v>0</v>
          </cell>
          <cell r="N291" t="str">
            <v>No Communication 1989</v>
          </cell>
        </row>
        <row r="292">
          <cell r="C292" t="str">
            <v>300558 1</v>
          </cell>
          <cell r="D292" t="str">
            <v>PURCHASER</v>
          </cell>
          <cell r="E292" t="str">
            <v>L.C Bajaj</v>
          </cell>
          <cell r="F292" t="str">
            <v>20/5/1986</v>
          </cell>
          <cell r="G292">
            <v>25150</v>
          </cell>
          <cell r="H292" t="str">
            <v>Not Mentioned</v>
          </cell>
          <cell r="I292">
            <v>0</v>
          </cell>
          <cell r="J292" t="str">
            <v>I.R.M</v>
          </cell>
          <cell r="K292" t="str">
            <v>Never</v>
          </cell>
          <cell r="L292" t="str">
            <v>not send</v>
          </cell>
          <cell r="M292">
            <v>0</v>
          </cell>
          <cell r="N292" t="str">
            <v>no reminder,Last Communication Till 2005</v>
          </cell>
        </row>
        <row r="293">
          <cell r="C293" t="str">
            <v>300046 1</v>
          </cell>
          <cell r="D293" t="str">
            <v>PURCHASER</v>
          </cell>
          <cell r="E293" t="str">
            <v>Manoj Kumar Poddar</v>
          </cell>
          <cell r="F293" t="str">
            <v>26/8/1985</v>
          </cell>
          <cell r="G293">
            <v>18000</v>
          </cell>
          <cell r="H293" t="str">
            <v>Not Mentioned</v>
          </cell>
          <cell r="I293">
            <v>0</v>
          </cell>
          <cell r="J293" t="str">
            <v>Cancelled</v>
          </cell>
          <cell r="K293" t="str">
            <v>No</v>
          </cell>
          <cell r="L293">
            <v>0</v>
          </cell>
          <cell r="M293">
            <v>0</v>
          </cell>
          <cell r="N293" t="str">
            <v>Cancelled his membership on 17/05/2022.</v>
          </cell>
        </row>
        <row r="294">
          <cell r="C294" t="str">
            <v>300054 1</v>
          </cell>
          <cell r="D294" t="str">
            <v>PURCHASER</v>
          </cell>
          <cell r="E294" t="str">
            <v>Suresh Chandra Shukhla</v>
          </cell>
          <cell r="F294" t="str">
            <v>28/8/1985</v>
          </cell>
          <cell r="G294">
            <v>18000</v>
          </cell>
          <cell r="H294" t="str">
            <v>Not Mentioned</v>
          </cell>
          <cell r="I294">
            <v>0</v>
          </cell>
          <cell r="J294" t="str">
            <v>I.R.M</v>
          </cell>
          <cell r="K294" t="str">
            <v>Never</v>
          </cell>
          <cell r="L294" t="str">
            <v>Send</v>
          </cell>
          <cell r="M294">
            <v>0</v>
          </cell>
          <cell r="N294" t="str">
            <v>we send last reminder in 2013.then we did not receive any reply</v>
          </cell>
        </row>
        <row r="295">
          <cell r="C295" t="str">
            <v>300181 1</v>
          </cell>
          <cell r="D295" t="str">
            <v>PURCHASER</v>
          </cell>
          <cell r="E295" t="str">
            <v>Murari Lal Lhila</v>
          </cell>
          <cell r="F295" t="str">
            <v>29/8/1985</v>
          </cell>
          <cell r="G295">
            <v>18000</v>
          </cell>
          <cell r="H295" t="str">
            <v>Not Mentioned</v>
          </cell>
          <cell r="I295">
            <v>0</v>
          </cell>
          <cell r="J295" t="str">
            <v>I.R.M</v>
          </cell>
          <cell r="K295" t="str">
            <v>Never</v>
          </cell>
          <cell r="L295" t="str">
            <v>Send</v>
          </cell>
          <cell r="M295">
            <v>0</v>
          </cell>
          <cell r="N295" t="str">
            <v>we send last reminder in 2013.then we did not receive any reply</v>
          </cell>
        </row>
        <row r="296">
          <cell r="C296" t="str">
            <v>100256 1</v>
          </cell>
          <cell r="D296" t="str">
            <v>PURCHASER</v>
          </cell>
          <cell r="E296" t="str">
            <v>Coromondal Carbon &amp; Chemicals</v>
          </cell>
          <cell r="F296">
            <v>31297</v>
          </cell>
          <cell r="G296">
            <v>18000</v>
          </cell>
          <cell r="H296" t="str">
            <v>Not Mentioned</v>
          </cell>
          <cell r="I296">
            <v>0</v>
          </cell>
          <cell r="J296" t="str">
            <v>I.R.M</v>
          </cell>
          <cell r="K296" t="str">
            <v>Never</v>
          </cell>
          <cell r="L296" t="str">
            <v>Send</v>
          </cell>
          <cell r="M296">
            <v>0</v>
          </cell>
          <cell r="N296" t="str">
            <v>we send last reminder in 2013.then we did not receive any reply</v>
          </cell>
        </row>
        <row r="297">
          <cell r="C297" t="str">
            <v>200015 1</v>
          </cell>
          <cell r="D297" t="str">
            <v>PURCHASER</v>
          </cell>
          <cell r="E297" t="str">
            <v>Arun Kumar Fogla</v>
          </cell>
          <cell r="F297">
            <v>31299</v>
          </cell>
          <cell r="G297">
            <v>17280</v>
          </cell>
          <cell r="H297" t="str">
            <v>Not Mentioned</v>
          </cell>
          <cell r="I297">
            <v>0</v>
          </cell>
          <cell r="J297" t="str">
            <v>I.R.M</v>
          </cell>
          <cell r="K297" t="str">
            <v>Never</v>
          </cell>
          <cell r="L297" t="str">
            <v>Send</v>
          </cell>
          <cell r="M297">
            <v>0</v>
          </cell>
          <cell r="N297" t="str">
            <v>we send last reminder in 2013.then we did not receive any reply</v>
          </cell>
        </row>
        <row r="298">
          <cell r="C298" t="str">
            <v>300184 1</v>
          </cell>
          <cell r="D298" t="str">
            <v>PURCHASER</v>
          </cell>
          <cell r="E298" t="str">
            <v>Sarala Gupta</v>
          </cell>
          <cell r="F298">
            <v>31300</v>
          </cell>
          <cell r="G298">
            <v>18000</v>
          </cell>
          <cell r="H298" t="str">
            <v>Not Mentioned</v>
          </cell>
          <cell r="I298">
            <v>0</v>
          </cell>
          <cell r="J298" t="str">
            <v>I.R.M</v>
          </cell>
          <cell r="K298" t="str">
            <v>Never</v>
          </cell>
          <cell r="L298" t="str">
            <v>Send</v>
          </cell>
          <cell r="M298">
            <v>0</v>
          </cell>
          <cell r="N298" t="str">
            <v>we send last reminder in 2013.then we did not receive any reply</v>
          </cell>
        </row>
        <row r="299">
          <cell r="C299" t="str">
            <v>100388 1</v>
          </cell>
          <cell r="D299" t="str">
            <v>PURCHASER</v>
          </cell>
          <cell r="E299" t="str">
            <v>S.C Mehta</v>
          </cell>
          <cell r="F299" t="str">
            <v>23/9/1985</v>
          </cell>
          <cell r="G299">
            <v>16000</v>
          </cell>
          <cell r="H299" t="str">
            <v>Not Mentioned</v>
          </cell>
          <cell r="I299">
            <v>0</v>
          </cell>
          <cell r="J299" t="str">
            <v>I.R.M</v>
          </cell>
          <cell r="K299" t="str">
            <v>Never</v>
          </cell>
          <cell r="L299" t="str">
            <v>Send</v>
          </cell>
          <cell r="M299">
            <v>0</v>
          </cell>
          <cell r="N299" t="str">
            <v>send reminder on 2013, Transferred From 1st Applicant To 2nd Application On 1-06-2006,Total 2 Membership Of GOA:- 323 &amp; 324</v>
          </cell>
        </row>
        <row r="300">
          <cell r="C300" t="str">
            <v>100404 1</v>
          </cell>
          <cell r="D300" t="str">
            <v>PURCHASER</v>
          </cell>
          <cell r="E300" t="str">
            <v>Rinku Mehta</v>
          </cell>
          <cell r="F300" t="str">
            <v>23/9/1985</v>
          </cell>
          <cell r="G300">
            <v>16000</v>
          </cell>
          <cell r="H300" t="str">
            <v>Not Mentioned</v>
          </cell>
          <cell r="I300">
            <v>0</v>
          </cell>
          <cell r="J300" t="str">
            <v>I.R.M</v>
          </cell>
          <cell r="K300" t="str">
            <v>Never</v>
          </cell>
          <cell r="L300" t="str">
            <v>Send</v>
          </cell>
          <cell r="M300">
            <v>0</v>
          </cell>
          <cell r="N300" t="str">
            <v>send reminder  so Last Communication Till 2013,Total 2 Membership Of GOA:- 323 &amp; 324</v>
          </cell>
        </row>
        <row r="301">
          <cell r="C301" t="str">
            <v>300432 1</v>
          </cell>
          <cell r="D301" t="str">
            <v>PURCHASER</v>
          </cell>
          <cell r="E301" t="str">
            <v>Neeraj Jain</v>
          </cell>
          <cell r="F301">
            <v>31057</v>
          </cell>
          <cell r="G301">
            <v>16000</v>
          </cell>
          <cell r="H301" t="str">
            <v>Not Mentioned</v>
          </cell>
          <cell r="I301">
            <v>0</v>
          </cell>
          <cell r="J301" t="str">
            <v>I.R.M</v>
          </cell>
          <cell r="K301" t="str">
            <v>Never</v>
          </cell>
          <cell r="L301" t="str">
            <v>not send</v>
          </cell>
          <cell r="M301">
            <v>0</v>
          </cell>
          <cell r="N301" t="str">
            <v>last conversation on 1996</v>
          </cell>
        </row>
        <row r="302">
          <cell r="C302" t="str">
            <v>100226 1</v>
          </cell>
          <cell r="D302" t="str">
            <v>PURCHASER</v>
          </cell>
          <cell r="E302" t="str">
            <v>Siddharth Taparia</v>
          </cell>
          <cell r="F302" t="str">
            <v>13/9/1985</v>
          </cell>
          <cell r="G302">
            <v>23500</v>
          </cell>
          <cell r="H302" t="str">
            <v>Not Mentioned</v>
          </cell>
          <cell r="I302">
            <v>0</v>
          </cell>
          <cell r="J302" t="str">
            <v>I.R.M</v>
          </cell>
          <cell r="K302" t="str">
            <v>Never</v>
          </cell>
          <cell r="L302" t="str">
            <v>Not del.</v>
          </cell>
          <cell r="M302">
            <v>0</v>
          </cell>
          <cell r="N302" t="str">
            <v>no reminder, Last Communication Till 2001</v>
          </cell>
        </row>
        <row r="303">
          <cell r="C303" t="str">
            <v>100314 1</v>
          </cell>
          <cell r="D303" t="str">
            <v>PURCHASER</v>
          </cell>
          <cell r="E303" t="str">
            <v>Dilip Tnakore</v>
          </cell>
          <cell r="F303" t="str">
            <v>19/9/1985</v>
          </cell>
          <cell r="G303">
            <v>23500</v>
          </cell>
          <cell r="H303" t="str">
            <v>Not Mentioned</v>
          </cell>
          <cell r="I303">
            <v>0</v>
          </cell>
          <cell r="J303" t="str">
            <v>I.R.M</v>
          </cell>
          <cell r="K303" t="str">
            <v>Never</v>
          </cell>
          <cell r="L303" t="str">
            <v>Not del.</v>
          </cell>
          <cell r="M303">
            <v>0</v>
          </cell>
          <cell r="N303" t="str">
            <v>send reminder so last 2002</v>
          </cell>
        </row>
        <row r="304">
          <cell r="C304" t="str">
            <v>300006 1</v>
          </cell>
          <cell r="D304" t="str">
            <v>PURCHASER</v>
          </cell>
          <cell r="E304" t="str">
            <v>Deepak Deewan</v>
          </cell>
          <cell r="F304" t="str">
            <v>14/8/1985</v>
          </cell>
          <cell r="G304">
            <v>18000</v>
          </cell>
          <cell r="H304" t="str">
            <v>Not Mentioned</v>
          </cell>
          <cell r="I304">
            <v>0</v>
          </cell>
          <cell r="J304" t="str">
            <v>I.R.M</v>
          </cell>
          <cell r="K304" t="str">
            <v>Never</v>
          </cell>
          <cell r="L304" t="str">
            <v>not send</v>
          </cell>
          <cell r="M304">
            <v>0</v>
          </cell>
          <cell r="N304" t="str">
            <v>last conversation on 1999</v>
          </cell>
        </row>
        <row r="305">
          <cell r="C305" t="str">
            <v>300101 1</v>
          </cell>
          <cell r="D305" t="str">
            <v>PURCHASER</v>
          </cell>
          <cell r="E305" t="str">
            <v>Rekha Dewan</v>
          </cell>
          <cell r="F305" t="str">
            <v>17/8/1985</v>
          </cell>
          <cell r="G305">
            <v>18000</v>
          </cell>
          <cell r="H305" t="str">
            <v>Not Mentioned</v>
          </cell>
          <cell r="I305">
            <v>0</v>
          </cell>
          <cell r="J305" t="str">
            <v>I.R.M</v>
          </cell>
          <cell r="K305" t="str">
            <v>Never</v>
          </cell>
          <cell r="L305" t="str">
            <v>not send</v>
          </cell>
          <cell r="M305">
            <v>0</v>
          </cell>
          <cell r="N305" t="str">
            <v>last conversation on 1999</v>
          </cell>
        </row>
        <row r="306">
          <cell r="C306" t="str">
            <v>100041 1</v>
          </cell>
          <cell r="D306" t="str">
            <v>PURCHASER</v>
          </cell>
          <cell r="E306" t="str">
            <v>Techno Man</v>
          </cell>
          <cell r="F306" t="str">
            <v>18/8/1985</v>
          </cell>
          <cell r="G306">
            <v>18000</v>
          </cell>
          <cell r="H306" t="str">
            <v>Not Mentioned</v>
          </cell>
          <cell r="I306">
            <v>0</v>
          </cell>
          <cell r="J306" t="str">
            <v>I.R.M</v>
          </cell>
          <cell r="K306" t="str">
            <v>Never</v>
          </cell>
          <cell r="L306" t="str">
            <v>not send</v>
          </cell>
          <cell r="M306">
            <v>0</v>
          </cell>
          <cell r="N306" t="str">
            <v>last conversation on 1994</v>
          </cell>
        </row>
        <row r="307">
          <cell r="C307" t="str">
            <v>100042 1</v>
          </cell>
          <cell r="D307" t="str">
            <v>PURCHASER</v>
          </cell>
          <cell r="E307" t="str">
            <v>Suresh Sadarangani</v>
          </cell>
          <cell r="F307" t="str">
            <v>19/8/1985</v>
          </cell>
          <cell r="G307">
            <v>18000</v>
          </cell>
          <cell r="H307" t="str">
            <v>Not Mentioned</v>
          </cell>
          <cell r="I307">
            <v>0</v>
          </cell>
          <cell r="J307" t="str">
            <v>I.R.M</v>
          </cell>
          <cell r="K307" t="str">
            <v>Never</v>
          </cell>
          <cell r="L307" t="str">
            <v>Not del.</v>
          </cell>
          <cell r="M307">
            <v>0</v>
          </cell>
          <cell r="N307" t="str">
            <v>last conversation on 2000</v>
          </cell>
        </row>
        <row r="308">
          <cell r="C308" t="str">
            <v>300092 1</v>
          </cell>
          <cell r="D308" t="str">
            <v>PURCHASER</v>
          </cell>
          <cell r="E308" t="str">
            <v>J.P Kapur and Oberai</v>
          </cell>
          <cell r="F308" t="str">
            <v>20/8/1985</v>
          </cell>
          <cell r="G308">
            <v>18000</v>
          </cell>
          <cell r="H308" t="str">
            <v>Not Mentioned</v>
          </cell>
          <cell r="I308">
            <v>0</v>
          </cell>
          <cell r="J308" t="str">
            <v>I.R.M</v>
          </cell>
          <cell r="K308" t="str">
            <v>Never</v>
          </cell>
          <cell r="L308" t="str">
            <v>not send</v>
          </cell>
          <cell r="M308">
            <v>0</v>
          </cell>
          <cell r="N308" t="str">
            <v>no reminder Last Communication Till 2001</v>
          </cell>
        </row>
        <row r="309">
          <cell r="C309" t="str">
            <v>100045 1</v>
          </cell>
          <cell r="D309" t="str">
            <v>PURCHASER</v>
          </cell>
          <cell r="E309" t="str">
            <v>Sandhini Poddar</v>
          </cell>
          <cell r="F309" t="str">
            <v>26/8/1985</v>
          </cell>
          <cell r="G309">
            <v>15200</v>
          </cell>
          <cell r="H309" t="str">
            <v>Not Mentioned</v>
          </cell>
          <cell r="I309">
            <v>0</v>
          </cell>
          <cell r="J309" t="str">
            <v>R.M</v>
          </cell>
          <cell r="K309">
            <v>2017</v>
          </cell>
          <cell r="L309" t="str">
            <v>Send</v>
          </cell>
          <cell r="M309">
            <v>0</v>
          </cell>
          <cell r="N309" t="str">
            <v>many reminder send upto 2022 (Name Changed After Marriage, According To Letter 2-08-2001)Total 4 Membership Of GOA:- 333,334,385 &amp; 386</v>
          </cell>
        </row>
        <row r="310">
          <cell r="C310" t="str">
            <v>100046 1</v>
          </cell>
          <cell r="D310" t="str">
            <v>PURCHASER</v>
          </cell>
          <cell r="E310" t="str">
            <v>Rohitashwa Poddar</v>
          </cell>
          <cell r="F310">
            <v>31285</v>
          </cell>
          <cell r="G310">
            <v>15200</v>
          </cell>
          <cell r="H310" t="str">
            <v>Not Mentioned</v>
          </cell>
          <cell r="I310">
            <v>0</v>
          </cell>
          <cell r="J310" t="str">
            <v>R.M</v>
          </cell>
          <cell r="K310">
            <v>2017</v>
          </cell>
          <cell r="L310" t="str">
            <v>Send</v>
          </cell>
          <cell r="M310">
            <v>0</v>
          </cell>
          <cell r="N310" t="str">
            <v>many reminder send upto 2022 (Name Changed After Marriage, According To Letter 2-08-2001)Total 4 Membership Of GOA:- 333,334,385 &amp; 386</v>
          </cell>
        </row>
        <row r="311">
          <cell r="C311" t="str">
            <v>100060 1</v>
          </cell>
          <cell r="D311" t="str">
            <v>Purchaser</v>
          </cell>
          <cell r="E311" t="str">
            <v>Monica Bhuvani</v>
          </cell>
          <cell r="F311">
            <v>31287</v>
          </cell>
          <cell r="G311">
            <v>18000</v>
          </cell>
          <cell r="H311" t="str">
            <v>Not mention</v>
          </cell>
          <cell r="I311">
            <v>0</v>
          </cell>
          <cell r="J311" t="str">
            <v>I.R.M</v>
          </cell>
          <cell r="K311" t="str">
            <v>No</v>
          </cell>
          <cell r="L311" t="str">
            <v>Send</v>
          </cell>
          <cell r="M311">
            <v>0</v>
          </cell>
          <cell r="N311" t="str">
            <v>send reminder on 2013, Transferrd</v>
          </cell>
        </row>
        <row r="312">
          <cell r="C312" t="str">
            <v>100106 1</v>
          </cell>
          <cell r="D312" t="str">
            <v>Purchaser</v>
          </cell>
          <cell r="E312" t="str">
            <v>Rakesh Seksaria</v>
          </cell>
          <cell r="F312">
            <v>31290</v>
          </cell>
          <cell r="G312">
            <v>18000</v>
          </cell>
          <cell r="H312" t="str">
            <v>Not mention</v>
          </cell>
          <cell r="I312">
            <v>0</v>
          </cell>
          <cell r="J312" t="str">
            <v>R.M</v>
          </cell>
          <cell r="K312">
            <v>2022</v>
          </cell>
          <cell r="L312" t="str">
            <v>Send</v>
          </cell>
          <cell r="M312">
            <v>0</v>
          </cell>
          <cell r="N312" t="str">
            <v>regular member,total 2 membership of Goa:- 336,3437</v>
          </cell>
        </row>
        <row r="313">
          <cell r="C313" t="str">
            <v>300088 1</v>
          </cell>
          <cell r="D313" t="str">
            <v>Purchaser</v>
          </cell>
          <cell r="E313" t="str">
            <v>Sadhana Mehra</v>
          </cell>
          <cell r="F313">
            <v>31291</v>
          </cell>
          <cell r="G313">
            <v>18000</v>
          </cell>
          <cell r="H313" t="str">
            <v>Not mention</v>
          </cell>
          <cell r="I313">
            <v>0</v>
          </cell>
          <cell r="J313" t="str">
            <v>R.M</v>
          </cell>
          <cell r="K313">
            <v>2021</v>
          </cell>
          <cell r="L313" t="str">
            <v>Send</v>
          </cell>
          <cell r="M313">
            <v>0</v>
          </cell>
          <cell r="N313" t="str">
            <v>regular member (transferr from S.V Basil to Sadhna mehra)</v>
          </cell>
        </row>
        <row r="314">
          <cell r="C314" t="str">
            <v>100227 1</v>
          </cell>
          <cell r="D314" t="str">
            <v>Purchaser</v>
          </cell>
          <cell r="E314" t="str">
            <v>Sharad Somani</v>
          </cell>
          <cell r="F314">
            <v>31303</v>
          </cell>
          <cell r="G314">
            <v>23500</v>
          </cell>
          <cell r="H314" t="str">
            <v>Not mention</v>
          </cell>
          <cell r="I314">
            <v>0</v>
          </cell>
          <cell r="J314" t="str">
            <v>I.R.M</v>
          </cell>
          <cell r="K314" t="str">
            <v>Never</v>
          </cell>
          <cell r="L314" t="str">
            <v>Not del.</v>
          </cell>
          <cell r="M314">
            <v>0</v>
          </cell>
          <cell r="N314" t="str">
            <v>No reminder last communication 03</v>
          </cell>
        </row>
        <row r="315">
          <cell r="C315" t="str">
            <v>100583 1</v>
          </cell>
          <cell r="D315" t="str">
            <v>Purchaser</v>
          </cell>
          <cell r="E315" t="str">
            <v>Graphite India Ltd</v>
          </cell>
          <cell r="F315">
            <v>31307</v>
          </cell>
          <cell r="G315">
            <v>26500</v>
          </cell>
          <cell r="H315" t="str">
            <v>Not mention</v>
          </cell>
          <cell r="I315">
            <v>0</v>
          </cell>
          <cell r="J315" t="str">
            <v>I.R.M</v>
          </cell>
          <cell r="K315" t="str">
            <v>Never</v>
          </cell>
          <cell r="L315" t="str">
            <v>Send</v>
          </cell>
          <cell r="M315">
            <v>0</v>
          </cell>
          <cell r="N315" t="str">
            <v xml:space="preserve">last communication 13 they want to discount </v>
          </cell>
        </row>
        <row r="316">
          <cell r="C316" t="str">
            <v>100590 7</v>
          </cell>
          <cell r="D316" t="str">
            <v>Purchaser</v>
          </cell>
          <cell r="E316" t="str">
            <v>Grindlays Bank Plc</v>
          </cell>
          <cell r="F316">
            <v>31324</v>
          </cell>
          <cell r="G316">
            <v>22560</v>
          </cell>
          <cell r="H316" t="str">
            <v>Not mention</v>
          </cell>
          <cell r="I316">
            <v>0</v>
          </cell>
          <cell r="J316" t="str">
            <v>I.R.M</v>
          </cell>
          <cell r="K316" t="str">
            <v>Never</v>
          </cell>
          <cell r="L316">
            <v>0</v>
          </cell>
          <cell r="M316">
            <v>0</v>
          </cell>
          <cell r="N316" t="str">
            <v>Documents is not in file(only Agreement in file)</v>
          </cell>
        </row>
        <row r="317">
          <cell r="C317" t="str">
            <v>300498 1</v>
          </cell>
          <cell r="D317" t="str">
            <v>Purchaser</v>
          </cell>
          <cell r="E317" t="str">
            <v>Amit Ruia</v>
          </cell>
          <cell r="F317">
            <v>31575</v>
          </cell>
          <cell r="G317">
            <v>18000</v>
          </cell>
          <cell r="H317" t="str">
            <v>Not mention</v>
          </cell>
          <cell r="I317">
            <v>0</v>
          </cell>
          <cell r="J317" t="str">
            <v>I.R.M</v>
          </cell>
          <cell r="K317" t="str">
            <v>Never</v>
          </cell>
          <cell r="L317" t="str">
            <v>not send</v>
          </cell>
          <cell r="M317">
            <v>0</v>
          </cell>
          <cell r="N317" t="str">
            <v>no reminder, last communication 00,total 2 membership of Goa:- 343 and 342</v>
          </cell>
        </row>
        <row r="318">
          <cell r="C318" t="str">
            <v>300501 1</v>
          </cell>
          <cell r="D318" t="str">
            <v>Purchaser</v>
          </cell>
          <cell r="E318" t="str">
            <v>Jitendra Kumar Ruia</v>
          </cell>
          <cell r="F318">
            <v>31575</v>
          </cell>
          <cell r="G318">
            <v>18000</v>
          </cell>
          <cell r="H318" t="str">
            <v>Not mention</v>
          </cell>
          <cell r="I318">
            <v>0</v>
          </cell>
          <cell r="J318" t="str">
            <v>I.R.M</v>
          </cell>
          <cell r="K318" t="str">
            <v>Never</v>
          </cell>
          <cell r="L318" t="str">
            <v>not send</v>
          </cell>
          <cell r="M318">
            <v>0</v>
          </cell>
          <cell r="N318" t="str">
            <v>no communication till date,total 2 membership of Goa:- 343 and 342</v>
          </cell>
        </row>
        <row r="319">
          <cell r="C319" t="str">
            <v>300706 1</v>
          </cell>
          <cell r="D319" t="str">
            <v>Purchaser</v>
          </cell>
          <cell r="E319" t="str">
            <v>T.N Arvind Reddy</v>
          </cell>
          <cell r="F319">
            <v>31566</v>
          </cell>
          <cell r="G319">
            <v>25650</v>
          </cell>
          <cell r="H319" t="str">
            <v>Not mention</v>
          </cell>
          <cell r="I319">
            <v>0</v>
          </cell>
          <cell r="J319" t="str">
            <v>R.M</v>
          </cell>
          <cell r="K319">
            <v>2008</v>
          </cell>
          <cell r="L319" t="str">
            <v>Send</v>
          </cell>
          <cell r="M319">
            <v>0</v>
          </cell>
          <cell r="N319" t="str">
            <v>last communication 12 reply to his mail</v>
          </cell>
        </row>
        <row r="320">
          <cell r="C320" t="str">
            <v>100043 1</v>
          </cell>
          <cell r="D320" t="str">
            <v>Purchaser</v>
          </cell>
          <cell r="E320" t="str">
            <v>Anil Jagga</v>
          </cell>
          <cell r="F320">
            <v>31278</v>
          </cell>
          <cell r="G320">
            <v>18000</v>
          </cell>
          <cell r="H320" t="str">
            <v>Not mention</v>
          </cell>
          <cell r="I320">
            <v>0</v>
          </cell>
          <cell r="J320" t="str">
            <v>I.R.M</v>
          </cell>
          <cell r="K320" t="str">
            <v>Never</v>
          </cell>
          <cell r="L320" t="str">
            <v>Send</v>
          </cell>
          <cell r="M320">
            <v>0</v>
          </cell>
          <cell r="N320" t="str">
            <v>we send last reminder in 2013.then we did not receive any reply</v>
          </cell>
        </row>
        <row r="321">
          <cell r="C321" t="str">
            <v>300022 1</v>
          </cell>
          <cell r="D321" t="str">
            <v>Purchaser</v>
          </cell>
          <cell r="E321" t="str">
            <v>Om Prakash Poddar</v>
          </cell>
          <cell r="F321">
            <v>31282</v>
          </cell>
          <cell r="G321">
            <v>18000</v>
          </cell>
          <cell r="H321" t="str">
            <v>Not mention</v>
          </cell>
          <cell r="I321">
            <v>0</v>
          </cell>
          <cell r="J321" t="str">
            <v>I.R.M</v>
          </cell>
          <cell r="K321" t="str">
            <v>Never</v>
          </cell>
          <cell r="L321" t="str">
            <v>Send</v>
          </cell>
          <cell r="M321">
            <v>0</v>
          </cell>
          <cell r="N321" t="str">
            <v>we send last reminder in 2013.then we did not receive any reply</v>
          </cell>
        </row>
        <row r="322">
          <cell r="C322" t="str">
            <v>300053 1</v>
          </cell>
          <cell r="D322" t="str">
            <v>Purchaser</v>
          </cell>
          <cell r="E322" t="str">
            <v>Rajeev Shorewala</v>
          </cell>
          <cell r="F322">
            <v>31282</v>
          </cell>
          <cell r="G322">
            <v>18000</v>
          </cell>
          <cell r="H322" t="str">
            <v>Not mention</v>
          </cell>
          <cell r="I322">
            <v>0</v>
          </cell>
          <cell r="J322" t="str">
            <v>I.R.M</v>
          </cell>
          <cell r="K322" t="str">
            <v>Never</v>
          </cell>
          <cell r="L322" t="str">
            <v>Send</v>
          </cell>
          <cell r="M322">
            <v>0</v>
          </cell>
          <cell r="N322" t="str">
            <v>we send last reminder in 2013.then we did not receive any reply</v>
          </cell>
        </row>
        <row r="323">
          <cell r="C323" t="str">
            <v>300043 1</v>
          </cell>
          <cell r="D323" t="str">
            <v>Purchaser</v>
          </cell>
          <cell r="E323" t="str">
            <v>Sudhir Kumar Parasampuria</v>
          </cell>
          <cell r="F323">
            <v>31285</v>
          </cell>
          <cell r="G323">
            <v>18000</v>
          </cell>
          <cell r="H323" t="str">
            <v>Not mention</v>
          </cell>
          <cell r="I323">
            <v>0</v>
          </cell>
          <cell r="J323" t="str">
            <v>Cancelled</v>
          </cell>
          <cell r="K323" t="str">
            <v>No</v>
          </cell>
          <cell r="L323">
            <v>0</v>
          </cell>
          <cell r="M323">
            <v>0</v>
          </cell>
          <cell r="N323" t="str">
            <v>Cancelled his membership on 06/05/2022.</v>
          </cell>
        </row>
        <row r="324">
          <cell r="C324" t="str">
            <v>300044 1</v>
          </cell>
          <cell r="D324" t="str">
            <v>Purchaser</v>
          </cell>
          <cell r="E324" t="str">
            <v>Jai Narain Parasampuria</v>
          </cell>
          <cell r="F324">
            <v>31285</v>
          </cell>
          <cell r="G324">
            <v>18000</v>
          </cell>
          <cell r="H324" t="str">
            <v>Not mention</v>
          </cell>
          <cell r="I324">
            <v>0</v>
          </cell>
          <cell r="J324" t="str">
            <v>Cancelled</v>
          </cell>
          <cell r="K324" t="str">
            <v>No</v>
          </cell>
          <cell r="L324">
            <v>0</v>
          </cell>
          <cell r="M324">
            <v>0</v>
          </cell>
          <cell r="N324" t="str">
            <v>Cancelled his membership on 06/05/2022.</v>
          </cell>
        </row>
        <row r="325">
          <cell r="C325" t="str">
            <v>100047 1</v>
          </cell>
          <cell r="D325" t="str">
            <v>Purchaser</v>
          </cell>
          <cell r="E325" t="str">
            <v>Akbar Hassain Ali</v>
          </cell>
          <cell r="F325">
            <v>31285</v>
          </cell>
          <cell r="G325">
            <v>17100</v>
          </cell>
          <cell r="H325" t="str">
            <v>Not mention</v>
          </cell>
          <cell r="I325">
            <v>0</v>
          </cell>
          <cell r="J325" t="str">
            <v>I.R.M</v>
          </cell>
          <cell r="K325" t="str">
            <v>Never</v>
          </cell>
          <cell r="L325" t="str">
            <v>Not del.</v>
          </cell>
          <cell r="M325">
            <v>0</v>
          </cell>
          <cell r="N325" t="str">
            <v>Letter undelivered, no communication till date
membership transferred from Transoceanic Properties to Akbar Hassan Ali</v>
          </cell>
        </row>
        <row r="326">
          <cell r="C326" t="str">
            <v>100047 2</v>
          </cell>
          <cell r="D326" t="str">
            <v>Purchaser</v>
          </cell>
          <cell r="E326" t="str">
            <v>Raghu Hari Dalmia</v>
          </cell>
          <cell r="F326">
            <v>31285</v>
          </cell>
          <cell r="G326">
            <v>17100</v>
          </cell>
          <cell r="H326" t="str">
            <v>Not mention</v>
          </cell>
          <cell r="I326">
            <v>0</v>
          </cell>
          <cell r="J326" t="str">
            <v>R.M</v>
          </cell>
          <cell r="K326">
            <v>2010</v>
          </cell>
          <cell r="L326" t="str">
            <v>not send</v>
          </cell>
          <cell r="M326">
            <v>0</v>
          </cell>
          <cell r="N326" t="str">
            <v>Letter not sent, last communication 10,6 membership of Goa:- 352,425, 424,351,35,1783</v>
          </cell>
        </row>
        <row r="327">
          <cell r="C327" t="str">
            <v>100047 3</v>
          </cell>
          <cell r="D327" t="str">
            <v>Purchaser</v>
          </cell>
          <cell r="E327" t="str">
            <v>Raghu Hari Dalmia</v>
          </cell>
          <cell r="F327">
            <v>31285</v>
          </cell>
          <cell r="G327">
            <v>17100</v>
          </cell>
          <cell r="H327" t="str">
            <v>Not mention</v>
          </cell>
          <cell r="I327">
            <v>0</v>
          </cell>
          <cell r="J327" t="str">
            <v>I.R.M</v>
          </cell>
          <cell r="K327" t="str">
            <v>Never</v>
          </cell>
          <cell r="L327" t="str">
            <v>not send</v>
          </cell>
          <cell r="M327">
            <v>0</v>
          </cell>
          <cell r="N327" t="str">
            <v>send perofma invoice,last communication 10,membership has been transferred Heligers Pvt Ltd to Hari Dalmia</v>
          </cell>
        </row>
        <row r="328">
          <cell r="C328" t="str">
            <v>100047 4</v>
          </cell>
          <cell r="D328" t="str">
            <v>Purchaser</v>
          </cell>
          <cell r="E328" t="str">
            <v>Mridu Hari Dalmia Parivar Trust</v>
          </cell>
          <cell r="F328">
            <v>31285</v>
          </cell>
          <cell r="G328">
            <v>17100</v>
          </cell>
          <cell r="H328" t="str">
            <v>Not mention</v>
          </cell>
          <cell r="I328">
            <v>0</v>
          </cell>
          <cell r="J328" t="str">
            <v>I.R.M</v>
          </cell>
          <cell r="K328" t="str">
            <v>Never</v>
          </cell>
          <cell r="L328" t="str">
            <v>not send</v>
          </cell>
          <cell r="M328">
            <v>0</v>
          </cell>
          <cell r="N328" t="str">
            <v xml:space="preserve"> send reminder so last communication 05
membership has been transferred Heligers Pvt Ltd to Mridu Hari Dalmia Parivar Trust</v>
          </cell>
        </row>
        <row r="329">
          <cell r="C329" t="str">
            <v>100047 5</v>
          </cell>
          <cell r="D329" t="str">
            <v>Purchaser</v>
          </cell>
          <cell r="E329" t="str">
            <v>Mridu Hari Dalmia Parivar Trust</v>
          </cell>
          <cell r="F329">
            <v>31285</v>
          </cell>
          <cell r="G329">
            <v>17100</v>
          </cell>
          <cell r="H329" t="str">
            <v>Not mention</v>
          </cell>
          <cell r="I329">
            <v>0</v>
          </cell>
          <cell r="J329" t="str">
            <v>I.R.M</v>
          </cell>
          <cell r="K329" t="str">
            <v>Never</v>
          </cell>
          <cell r="L329" t="str">
            <v>not send</v>
          </cell>
          <cell r="M329">
            <v>0</v>
          </cell>
          <cell r="N329" t="str">
            <v>No reminderlast communication 11
membership has been transferred from transoceanic to Mridu Dalmia Parivar Trust</v>
          </cell>
        </row>
        <row r="330">
          <cell r="C330" t="str">
            <v>100047 6</v>
          </cell>
          <cell r="D330" t="str">
            <v>Purchaser</v>
          </cell>
          <cell r="E330" t="str">
            <v>Heilgers Ltd</v>
          </cell>
          <cell r="F330">
            <v>31285</v>
          </cell>
          <cell r="G330">
            <v>17100</v>
          </cell>
          <cell r="H330" t="str">
            <v>Not mention</v>
          </cell>
          <cell r="I330">
            <v>0</v>
          </cell>
          <cell r="J330" t="str">
            <v>I.R.M</v>
          </cell>
          <cell r="K330" t="str">
            <v>Never</v>
          </cell>
          <cell r="L330" t="str">
            <v>not send</v>
          </cell>
          <cell r="M330">
            <v>0</v>
          </cell>
          <cell r="N330" t="str">
            <v>no reminder, last communication 2000
membership has been transferred from transoceanic properties to M/S Heilgers Ltd</v>
          </cell>
        </row>
        <row r="331">
          <cell r="C331" t="str">
            <v>100047 7</v>
          </cell>
          <cell r="D331" t="str">
            <v>Purchaser</v>
          </cell>
          <cell r="E331" t="str">
            <v>Heligers Ltd</v>
          </cell>
          <cell r="F331">
            <v>31285</v>
          </cell>
          <cell r="G331">
            <v>17100</v>
          </cell>
          <cell r="H331" t="str">
            <v>Not mention</v>
          </cell>
          <cell r="I331">
            <v>0</v>
          </cell>
          <cell r="J331" t="str">
            <v>I.R.M</v>
          </cell>
          <cell r="K331" t="str">
            <v>Never</v>
          </cell>
          <cell r="L331" t="str">
            <v>not send</v>
          </cell>
          <cell r="M331">
            <v>0</v>
          </cell>
          <cell r="N331" t="str">
            <v>last communcation 1996</v>
          </cell>
        </row>
        <row r="332">
          <cell r="C332" t="str">
            <v>100047 8</v>
          </cell>
          <cell r="D332" t="str">
            <v>Purchaser</v>
          </cell>
          <cell r="E332" t="str">
            <v>Kishor S Jain</v>
          </cell>
          <cell r="F332">
            <v>31285</v>
          </cell>
          <cell r="G332">
            <v>17100</v>
          </cell>
          <cell r="H332" t="str">
            <v>Not mention</v>
          </cell>
          <cell r="I332">
            <v>0</v>
          </cell>
          <cell r="J332" t="str">
            <v>I.R.M</v>
          </cell>
          <cell r="K332" t="str">
            <v>Never</v>
          </cell>
          <cell r="L332" t="str">
            <v>Not del.</v>
          </cell>
          <cell r="M332">
            <v>0</v>
          </cell>
          <cell r="N332" t="str">
            <v>No reminder last communication 2000</v>
          </cell>
        </row>
        <row r="333">
          <cell r="C333" t="str">
            <v>300128 1</v>
          </cell>
          <cell r="D333" t="str">
            <v>Purchaser</v>
          </cell>
          <cell r="E333" t="str">
            <v>S.K Poddar</v>
          </cell>
          <cell r="F333">
            <v>31300</v>
          </cell>
          <cell r="G333">
            <v>17280</v>
          </cell>
          <cell r="H333" t="str">
            <v>Not mention</v>
          </cell>
          <cell r="I333">
            <v>0</v>
          </cell>
          <cell r="J333" t="str">
            <v>I.R.M</v>
          </cell>
          <cell r="K333" t="str">
            <v>Never</v>
          </cell>
          <cell r="L333" t="str">
            <v>not send</v>
          </cell>
          <cell r="M333">
            <v>0</v>
          </cell>
          <cell r="N333" t="str">
            <v>we send last reminder in 2013.then we did not receive any reply</v>
          </cell>
        </row>
        <row r="334">
          <cell r="C334" t="str">
            <v>300098 1</v>
          </cell>
          <cell r="D334" t="str">
            <v>Purchaser</v>
          </cell>
          <cell r="E334" t="str">
            <v>Jawahar Jain</v>
          </cell>
          <cell r="F334">
            <v>31288</v>
          </cell>
          <cell r="G334">
            <v>18000</v>
          </cell>
          <cell r="H334" t="str">
            <v>Not mention</v>
          </cell>
          <cell r="I334">
            <v>0</v>
          </cell>
          <cell r="J334" t="str">
            <v>I.R.M</v>
          </cell>
          <cell r="K334" t="str">
            <v>Never</v>
          </cell>
          <cell r="L334" t="str">
            <v>not send</v>
          </cell>
          <cell r="M334">
            <v>0</v>
          </cell>
          <cell r="N334" t="str">
            <v>no Reminder send so last communication 2013</v>
          </cell>
        </row>
        <row r="335">
          <cell r="C335" t="str">
            <v>300182 1</v>
          </cell>
          <cell r="D335" t="str">
            <v>Purchaser</v>
          </cell>
          <cell r="E335" t="str">
            <v>Murari Lal Lhila</v>
          </cell>
          <cell r="F335">
            <v>31288</v>
          </cell>
          <cell r="G335">
            <v>18000</v>
          </cell>
          <cell r="H335" t="str">
            <v>Not mention</v>
          </cell>
          <cell r="I335">
            <v>0</v>
          </cell>
          <cell r="J335" t="str">
            <v>I.R.M</v>
          </cell>
          <cell r="K335" t="str">
            <v>Never</v>
          </cell>
          <cell r="L335" t="str">
            <v>Send</v>
          </cell>
          <cell r="M335">
            <v>0</v>
          </cell>
          <cell r="N335" t="str">
            <v>we send last reminder in 2013.then we did not receive any reply</v>
          </cell>
        </row>
        <row r="336">
          <cell r="C336" t="str">
            <v>100081 1</v>
          </cell>
          <cell r="D336" t="str">
            <v>Purchaser</v>
          </cell>
          <cell r="E336" t="str">
            <v>Bajranglal P. Dalmia</v>
          </cell>
          <cell r="F336">
            <v>31288</v>
          </cell>
          <cell r="G336">
            <v>18000</v>
          </cell>
          <cell r="H336" t="str">
            <v>Not mention</v>
          </cell>
          <cell r="I336">
            <v>0</v>
          </cell>
          <cell r="J336" t="str">
            <v>I.R.M</v>
          </cell>
          <cell r="K336" t="str">
            <v>Never</v>
          </cell>
          <cell r="L336">
            <v>0</v>
          </cell>
          <cell r="M336">
            <v>0</v>
          </cell>
          <cell r="N336" t="str">
            <v>No documents is in file, one letter is in file of the year 2008</v>
          </cell>
        </row>
        <row r="337">
          <cell r="C337" t="str">
            <v>100098 1</v>
          </cell>
          <cell r="D337" t="str">
            <v>Purchaser</v>
          </cell>
          <cell r="E337" t="str">
            <v>Dilip Krihana Lal Thanwala</v>
          </cell>
          <cell r="F337">
            <v>31289</v>
          </cell>
          <cell r="G337">
            <v>18000</v>
          </cell>
          <cell r="H337" t="str">
            <v>Not mention</v>
          </cell>
          <cell r="I337">
            <v>0</v>
          </cell>
          <cell r="J337" t="str">
            <v>I.R.M</v>
          </cell>
          <cell r="K337" t="str">
            <v>Never</v>
          </cell>
          <cell r="L337" t="str">
            <v>Send</v>
          </cell>
          <cell r="M337">
            <v>0</v>
          </cell>
          <cell r="N337" t="str">
            <v>we send last reminder in 2013.then we did not receive any reply</v>
          </cell>
        </row>
        <row r="338">
          <cell r="C338" t="str">
            <v>100118 1</v>
          </cell>
          <cell r="D338" t="str">
            <v>Purchaser</v>
          </cell>
          <cell r="E338" t="str">
            <v>Devendra Gulab Joshi</v>
          </cell>
          <cell r="F338">
            <v>31289</v>
          </cell>
          <cell r="G338">
            <v>18000</v>
          </cell>
          <cell r="H338" t="str">
            <v>Not mention</v>
          </cell>
          <cell r="I338">
            <v>0</v>
          </cell>
          <cell r="J338" t="str">
            <v>I.R.M</v>
          </cell>
          <cell r="K338" t="str">
            <v>Never</v>
          </cell>
          <cell r="L338" t="str">
            <v>Send</v>
          </cell>
          <cell r="M338">
            <v>0</v>
          </cell>
          <cell r="N338" t="str">
            <v>we send last reminder in 2013.then we did not receive any reply</v>
          </cell>
        </row>
        <row r="339">
          <cell r="C339" t="str">
            <v>100557 1</v>
          </cell>
          <cell r="D339" t="str">
            <v>Purchaser</v>
          </cell>
          <cell r="E339" t="str">
            <v>Sampoorna Investment Pvt Ltd</v>
          </cell>
          <cell r="F339">
            <v>31289</v>
          </cell>
          <cell r="G339">
            <v>18000</v>
          </cell>
          <cell r="H339" t="str">
            <v>Not mention</v>
          </cell>
          <cell r="I339">
            <v>0</v>
          </cell>
          <cell r="J339" t="str">
            <v>I.R.M</v>
          </cell>
          <cell r="K339" t="str">
            <v>Never</v>
          </cell>
          <cell r="L339" t="str">
            <v>Send</v>
          </cell>
          <cell r="M339">
            <v>0</v>
          </cell>
          <cell r="N339" t="str">
            <v>we send last reminder in 2013.then we did not receive any reply</v>
          </cell>
        </row>
        <row r="340">
          <cell r="C340" t="str">
            <v>300104 1</v>
          </cell>
          <cell r="D340" t="str">
            <v>Purchaser</v>
          </cell>
          <cell r="E340" t="str">
            <v>Prem Prakash</v>
          </cell>
          <cell r="F340">
            <v>31290</v>
          </cell>
          <cell r="G340">
            <v>18000</v>
          </cell>
          <cell r="H340" t="str">
            <v>Not mention</v>
          </cell>
          <cell r="I340">
            <v>0</v>
          </cell>
          <cell r="J340" t="str">
            <v>R.M</v>
          </cell>
          <cell r="K340">
            <v>2011</v>
          </cell>
          <cell r="L340" t="str">
            <v>Send</v>
          </cell>
          <cell r="M340">
            <v>0</v>
          </cell>
          <cell r="N340" t="str">
            <v>reply to his mail so last communication 12</v>
          </cell>
        </row>
        <row r="341">
          <cell r="C341" t="str">
            <v>300106 1</v>
          </cell>
          <cell r="D341" t="str">
            <v>Purchaser</v>
          </cell>
          <cell r="E341" t="str">
            <v>Kanpur Plastipack Ltd</v>
          </cell>
          <cell r="F341">
            <v>31290</v>
          </cell>
          <cell r="G341">
            <v>18000</v>
          </cell>
          <cell r="H341" t="str">
            <v>Not mention</v>
          </cell>
          <cell r="I341">
            <v>0</v>
          </cell>
          <cell r="J341" t="str">
            <v>R.M</v>
          </cell>
          <cell r="K341">
            <v>2008</v>
          </cell>
          <cell r="L341" t="str">
            <v>Send</v>
          </cell>
          <cell r="M341" t="str">
            <v>No</v>
          </cell>
          <cell r="N341" t="str">
            <v>send perform invoice so last communication 09</v>
          </cell>
        </row>
        <row r="342">
          <cell r="C342" t="str">
            <v>100190 1</v>
          </cell>
          <cell r="D342" t="str">
            <v>Purchaser</v>
          </cell>
          <cell r="E342" t="str">
            <v>Ram Bhadur Thakur Pvt Ltd</v>
          </cell>
          <cell r="F342">
            <v>31290</v>
          </cell>
          <cell r="G342">
            <v>18000</v>
          </cell>
          <cell r="H342" t="str">
            <v>Not mention</v>
          </cell>
          <cell r="I342">
            <v>0</v>
          </cell>
          <cell r="J342" t="str">
            <v>I.R.M</v>
          </cell>
          <cell r="K342" t="str">
            <v>Never</v>
          </cell>
          <cell r="L342" t="str">
            <v>Not del.</v>
          </cell>
          <cell r="M342" t="str">
            <v>No</v>
          </cell>
          <cell r="N342" t="str">
            <v>No reminder so last cumm…2000</v>
          </cell>
        </row>
        <row r="343">
          <cell r="C343" t="str">
            <v>100107 1</v>
          </cell>
          <cell r="D343" t="str">
            <v>Purchaser</v>
          </cell>
          <cell r="E343" t="str">
            <v>Roopa Gupta</v>
          </cell>
          <cell r="F343">
            <v>31293</v>
          </cell>
          <cell r="G343">
            <v>18000</v>
          </cell>
          <cell r="H343" t="str">
            <v>Not mention</v>
          </cell>
          <cell r="I343">
            <v>0</v>
          </cell>
          <cell r="J343" t="str">
            <v>I.R.M</v>
          </cell>
          <cell r="K343" t="str">
            <v>Never</v>
          </cell>
          <cell r="L343" t="str">
            <v>not send</v>
          </cell>
          <cell r="M343" t="str">
            <v>Yes</v>
          </cell>
          <cell r="N343" t="str">
            <v>Reply to his mail so last communication 13</v>
          </cell>
        </row>
        <row r="344">
          <cell r="C344" t="str">
            <v>100257 1</v>
          </cell>
          <cell r="D344" t="str">
            <v>Purchaser</v>
          </cell>
          <cell r="E344" t="str">
            <v>Savitha Narain</v>
          </cell>
          <cell r="F344">
            <v>31295</v>
          </cell>
          <cell r="G344">
            <v>18000</v>
          </cell>
          <cell r="H344" t="str">
            <v>Not mention</v>
          </cell>
          <cell r="I344">
            <v>0</v>
          </cell>
          <cell r="J344" t="str">
            <v>R.M</v>
          </cell>
          <cell r="K344">
            <v>2010</v>
          </cell>
          <cell r="L344" t="str">
            <v>Send</v>
          </cell>
          <cell r="M344" t="str">
            <v>No</v>
          </cell>
          <cell r="N344" t="str">
            <v>send performa invoice so last communication 12</v>
          </cell>
        </row>
        <row r="345">
          <cell r="C345" t="str">
            <v>100243 1</v>
          </cell>
          <cell r="D345" t="str">
            <v>PURCHASER</v>
          </cell>
          <cell r="E345" t="str">
            <v>Seksaria Industries Pvt Ltd</v>
          </cell>
          <cell r="F345">
            <v>31299</v>
          </cell>
          <cell r="G345">
            <v>18000</v>
          </cell>
          <cell r="H345" t="str">
            <v>Not Mentioned</v>
          </cell>
          <cell r="I345">
            <v>0</v>
          </cell>
          <cell r="J345" t="str">
            <v>R.M</v>
          </cell>
          <cell r="K345">
            <v>2007</v>
          </cell>
          <cell r="L345" t="str">
            <v>Send</v>
          </cell>
          <cell r="M345" t="str">
            <v>Yes</v>
          </cell>
          <cell r="N345" t="str">
            <v>reply to his mail so Last Communication Till 2011</v>
          </cell>
        </row>
        <row r="346">
          <cell r="C346" t="str">
            <v>100248 1</v>
          </cell>
          <cell r="D346" t="str">
            <v>PURCHASER</v>
          </cell>
          <cell r="E346" t="str">
            <v>Padam Raj Singhvi</v>
          </cell>
          <cell r="F346">
            <v>31299</v>
          </cell>
          <cell r="G346">
            <v>18000</v>
          </cell>
          <cell r="H346" t="str">
            <v>Not Mentioned</v>
          </cell>
          <cell r="I346">
            <v>0</v>
          </cell>
          <cell r="J346" t="str">
            <v>I.R.M</v>
          </cell>
          <cell r="K346" t="str">
            <v>Never</v>
          </cell>
          <cell r="L346" t="str">
            <v>Not del.</v>
          </cell>
          <cell r="M346" t="str">
            <v>Yes</v>
          </cell>
          <cell r="N346" t="str">
            <v>reply to mail so Last Communication Till 2016</v>
          </cell>
        </row>
        <row r="347">
          <cell r="C347" t="str">
            <v>100249 1</v>
          </cell>
          <cell r="D347" t="str">
            <v>PURCHASER</v>
          </cell>
          <cell r="E347" t="str">
            <v>Raj Kumar Gupta</v>
          </cell>
          <cell r="F347">
            <v>31299</v>
          </cell>
          <cell r="G347">
            <v>18000</v>
          </cell>
          <cell r="H347" t="str">
            <v>Not Mentioned</v>
          </cell>
          <cell r="I347">
            <v>0</v>
          </cell>
          <cell r="J347" t="str">
            <v>I.R.M</v>
          </cell>
          <cell r="K347" t="str">
            <v>Never</v>
          </cell>
          <cell r="L347" t="str">
            <v>Not del.</v>
          </cell>
          <cell r="M347" t="str">
            <v>No</v>
          </cell>
          <cell r="N347" t="str">
            <v>Last Communication Till 1991</v>
          </cell>
        </row>
        <row r="348">
          <cell r="C348" t="str">
            <v>200016 1</v>
          </cell>
          <cell r="D348" t="str">
            <v>PURCHASER</v>
          </cell>
          <cell r="E348" t="str">
            <v>Narendra Kumar Fogla</v>
          </cell>
          <cell r="F348">
            <v>31299</v>
          </cell>
          <cell r="G348">
            <v>17280</v>
          </cell>
          <cell r="H348" t="str">
            <v>Not Mentioned</v>
          </cell>
          <cell r="I348">
            <v>0</v>
          </cell>
          <cell r="J348" t="str">
            <v>I.R.M</v>
          </cell>
          <cell r="K348" t="str">
            <v>Never</v>
          </cell>
          <cell r="L348" t="str">
            <v>Send</v>
          </cell>
          <cell r="M348" t="str">
            <v>No</v>
          </cell>
          <cell r="N348" t="str">
            <v>we send last reminder in 2013.then we did not receive any reply</v>
          </cell>
        </row>
        <row r="349">
          <cell r="C349" t="str">
            <v>300035 1</v>
          </cell>
          <cell r="D349" t="str">
            <v>PURCHASER</v>
          </cell>
          <cell r="E349" t="str">
            <v>Ved Prakash Kanodia</v>
          </cell>
          <cell r="F349" t="str">
            <v>29/9/1985</v>
          </cell>
          <cell r="G349">
            <v>18000</v>
          </cell>
          <cell r="H349" t="str">
            <v>Not Mentioned</v>
          </cell>
          <cell r="I349">
            <v>0</v>
          </cell>
          <cell r="J349" t="str">
            <v>I.R.M</v>
          </cell>
          <cell r="K349" t="str">
            <v>Never</v>
          </cell>
          <cell r="L349" t="str">
            <v>not send</v>
          </cell>
          <cell r="M349" t="str">
            <v>No</v>
          </cell>
          <cell r="N349" t="str">
            <v>member mai in record so Last Communication Till 2012
Total 3 Membership Of GOA:- 396,652 &amp; 374</v>
          </cell>
        </row>
        <row r="350">
          <cell r="C350" t="str">
            <v>200043 1</v>
          </cell>
          <cell r="D350" t="str">
            <v>PURCHASER</v>
          </cell>
          <cell r="E350" t="str">
            <v>Sanjay Saraf</v>
          </cell>
          <cell r="F350" t="str">
            <v>13/9/1985</v>
          </cell>
          <cell r="G350">
            <v>17280</v>
          </cell>
          <cell r="H350" t="str">
            <v>Not Mentioned</v>
          </cell>
          <cell r="I350">
            <v>0</v>
          </cell>
          <cell r="J350" t="str">
            <v>R.M</v>
          </cell>
          <cell r="K350">
            <v>2011</v>
          </cell>
          <cell r="L350" t="str">
            <v>Send</v>
          </cell>
          <cell r="M350" t="str">
            <v>Yes</v>
          </cell>
          <cell r="N350" t="str">
            <v>performa invoice so  Last Communication Till 2012
Membership Transferred From Sita Ram Saraf To Sanjay Saraff On 24-03-2011</v>
          </cell>
        </row>
        <row r="351">
          <cell r="C351" t="str">
            <v>200044 1</v>
          </cell>
          <cell r="D351" t="str">
            <v>PURCHASER</v>
          </cell>
          <cell r="E351" t="str">
            <v>Vishwanath Saraf</v>
          </cell>
          <cell r="F351" t="str">
            <v>13/9/1985</v>
          </cell>
          <cell r="G351">
            <v>17280</v>
          </cell>
          <cell r="H351" t="str">
            <v>Not Mentioned</v>
          </cell>
          <cell r="I351">
            <v>0</v>
          </cell>
          <cell r="J351" t="str">
            <v>R.M</v>
          </cell>
          <cell r="K351">
            <v>2008</v>
          </cell>
          <cell r="L351" t="str">
            <v>Not del.</v>
          </cell>
          <cell r="M351" t="str">
            <v>Yes</v>
          </cell>
          <cell r="N351" t="str">
            <v>No reminder  Last Communication Till 2010</v>
          </cell>
        </row>
        <row r="352">
          <cell r="C352" t="str">
            <v>300265 1</v>
          </cell>
          <cell r="D352" t="str">
            <v>PURCHASER</v>
          </cell>
          <cell r="E352" t="str">
            <v>Dalmia Agencies Pvt Ltd</v>
          </cell>
          <cell r="F352" t="str">
            <v>18/9/1985</v>
          </cell>
          <cell r="G352">
            <v>17640</v>
          </cell>
          <cell r="H352" t="str">
            <v>Not Mentioned</v>
          </cell>
          <cell r="I352">
            <v>0</v>
          </cell>
          <cell r="J352" t="str">
            <v>I.R.M</v>
          </cell>
          <cell r="K352" t="str">
            <v>Never</v>
          </cell>
          <cell r="L352" t="str">
            <v>not send</v>
          </cell>
          <cell r="M352" t="str">
            <v>Yes</v>
          </cell>
          <cell r="N352" t="str">
            <v>we send last reminder in 2011.then we did not receive any reply</v>
          </cell>
        </row>
        <row r="353">
          <cell r="C353" t="str">
            <v>100274 1</v>
          </cell>
          <cell r="D353" t="str">
            <v>PURCHASER</v>
          </cell>
          <cell r="E353" t="str">
            <v>Rajiv Kumar Gupta</v>
          </cell>
          <cell r="F353" t="str">
            <v>30/8/1985</v>
          </cell>
          <cell r="G353">
            <v>18000</v>
          </cell>
          <cell r="H353" t="str">
            <v>Not Mentioned</v>
          </cell>
          <cell r="I353">
            <v>0</v>
          </cell>
          <cell r="J353" t="str">
            <v>R.M</v>
          </cell>
          <cell r="K353">
            <v>2021</v>
          </cell>
          <cell r="L353" t="str">
            <v>Send</v>
          </cell>
          <cell r="M353" t="str">
            <v>Yes</v>
          </cell>
          <cell r="N353" t="str">
            <v>They are regular member
Membership Transferred From M.L. Bhagat To Rajiv Kr. Gupta On 06-04-2013</v>
          </cell>
        </row>
        <row r="354">
          <cell r="C354" t="str">
            <v>100021 1</v>
          </cell>
          <cell r="D354" t="str">
            <v>PURCHASER</v>
          </cell>
          <cell r="E354" t="str">
            <v>Anju Devi Makharia</v>
          </cell>
          <cell r="F354" t="str">
            <v>19/8/1985</v>
          </cell>
          <cell r="G354">
            <v>18000</v>
          </cell>
          <cell r="H354" t="str">
            <v>Not Mentioned</v>
          </cell>
          <cell r="I354">
            <v>0</v>
          </cell>
          <cell r="J354" t="str">
            <v>R.M</v>
          </cell>
          <cell r="K354">
            <v>2022</v>
          </cell>
          <cell r="L354" t="str">
            <v>Send</v>
          </cell>
          <cell r="M354" t="str">
            <v>Yes</v>
          </cell>
          <cell r="N354" t="str">
            <v>They are regular member</v>
          </cell>
        </row>
        <row r="355">
          <cell r="C355" t="str">
            <v>100023 1</v>
          </cell>
          <cell r="D355" t="str">
            <v>PURCHASER</v>
          </cell>
          <cell r="E355" t="str">
            <v>Damani Gouri Shankar</v>
          </cell>
          <cell r="F355" t="str">
            <v>19/8/1985</v>
          </cell>
          <cell r="G355">
            <v>18000</v>
          </cell>
          <cell r="H355" t="str">
            <v>Not Mentioned</v>
          </cell>
          <cell r="I355">
            <v>0</v>
          </cell>
          <cell r="J355" t="str">
            <v>R.M</v>
          </cell>
          <cell r="K355">
            <v>2013</v>
          </cell>
          <cell r="L355" t="str">
            <v>Send</v>
          </cell>
          <cell r="M355" t="str">
            <v>Yes</v>
          </cell>
          <cell r="N355" t="str">
            <v>send perfoma invoice and Last Communication Till 2014, (AMC CORRECTION)</v>
          </cell>
        </row>
        <row r="356">
          <cell r="C356" t="str">
            <v>100055 1</v>
          </cell>
          <cell r="D356" t="str">
            <v>PURCHASER</v>
          </cell>
          <cell r="E356" t="str">
            <v>Prakash M Kirplani</v>
          </cell>
          <cell r="F356" t="str">
            <v>19/8/1985</v>
          </cell>
          <cell r="G356">
            <v>18000</v>
          </cell>
          <cell r="H356" t="str">
            <v>Not Mentioned</v>
          </cell>
          <cell r="I356">
            <v>0</v>
          </cell>
          <cell r="J356" t="str">
            <v>I.R.M</v>
          </cell>
          <cell r="K356" t="str">
            <v>Never</v>
          </cell>
          <cell r="L356" t="str">
            <v>Send</v>
          </cell>
          <cell r="M356" t="str">
            <v>Yes</v>
          </cell>
          <cell r="N356" t="str">
            <v>no reminder,Last Communication Till 2013</v>
          </cell>
        </row>
        <row r="357">
          <cell r="C357" t="str">
            <v>300189 1</v>
          </cell>
          <cell r="D357" t="str">
            <v>PURCHASER</v>
          </cell>
          <cell r="E357" t="str">
            <v>Yogendra Nath Benka</v>
          </cell>
          <cell r="F357" t="str">
            <v>22/8/1985</v>
          </cell>
          <cell r="G357">
            <v>18000</v>
          </cell>
          <cell r="H357" t="str">
            <v>Not Mentioned</v>
          </cell>
          <cell r="I357">
            <v>0</v>
          </cell>
          <cell r="J357" t="str">
            <v>R.M</v>
          </cell>
          <cell r="K357">
            <v>2010</v>
          </cell>
          <cell r="L357" t="str">
            <v>Send</v>
          </cell>
          <cell r="M357" t="str">
            <v>Yes</v>
          </cell>
          <cell r="N357" t="str">
            <v>No reminder, Last Communication Till 2011</v>
          </cell>
        </row>
        <row r="358">
          <cell r="C358" t="str">
            <v>300190 1</v>
          </cell>
          <cell r="D358" t="str">
            <v>PURCHASER</v>
          </cell>
          <cell r="E358" t="str">
            <v>Shankar Prasad Banka</v>
          </cell>
          <cell r="F358" t="str">
            <v>22/8/1985</v>
          </cell>
          <cell r="G358">
            <v>18000</v>
          </cell>
          <cell r="H358" t="str">
            <v>Not Mentioned</v>
          </cell>
          <cell r="I358">
            <v>0</v>
          </cell>
          <cell r="J358" t="str">
            <v>R.M</v>
          </cell>
          <cell r="K358">
            <v>2007</v>
          </cell>
          <cell r="L358" t="str">
            <v>Send</v>
          </cell>
          <cell r="M358" t="str">
            <v>Yes</v>
          </cell>
          <cell r="N358" t="str">
            <v>No reminder Last Communication Till 2008</v>
          </cell>
        </row>
        <row r="359">
          <cell r="C359" t="str">
            <v>100045 2</v>
          </cell>
          <cell r="D359" t="str">
            <v>PURCHASER</v>
          </cell>
          <cell r="E359" t="str">
            <v>Sandhini Poddar</v>
          </cell>
          <cell r="F359" t="str">
            <v>26/8/1985</v>
          </cell>
          <cell r="G359">
            <v>15200</v>
          </cell>
          <cell r="H359" t="str">
            <v>Not Mentioned</v>
          </cell>
          <cell r="I359">
            <v>0</v>
          </cell>
          <cell r="J359" t="str">
            <v>R.M</v>
          </cell>
          <cell r="K359">
            <v>2022</v>
          </cell>
          <cell r="L359" t="str">
            <v>Send</v>
          </cell>
          <cell r="M359" t="str">
            <v>Yes</v>
          </cell>
          <cell r="N359" t="str">
            <v>They are regular member, (Name Changed After Marriage, According To Letter 2-08-2001)
Total 4 Membership Of GOA:- 333,334,385 &amp; 386</v>
          </cell>
        </row>
        <row r="360">
          <cell r="C360" t="str">
            <v>100046 2</v>
          </cell>
          <cell r="D360" t="str">
            <v>PURCHASER</v>
          </cell>
          <cell r="E360" t="str">
            <v>Rohitashwa Poddar</v>
          </cell>
          <cell r="F360" t="str">
            <v>26/8/1985</v>
          </cell>
          <cell r="G360">
            <v>15200</v>
          </cell>
          <cell r="H360" t="str">
            <v>Not Mentioned</v>
          </cell>
          <cell r="I360">
            <v>0</v>
          </cell>
          <cell r="J360" t="str">
            <v>R.M</v>
          </cell>
          <cell r="K360">
            <v>2017</v>
          </cell>
          <cell r="L360" t="str">
            <v>Send</v>
          </cell>
          <cell r="M360" t="str">
            <v>Yes</v>
          </cell>
          <cell r="N360" t="str">
            <v>send Reminder for Amc Dues 2022, Last Communication Till 2017
Total 4 Membership Of GOA:- 333,334,385 &amp; 386</v>
          </cell>
        </row>
        <row r="361">
          <cell r="C361" t="str">
            <v>100136 1</v>
          </cell>
          <cell r="D361" t="str">
            <v>PURCHASER</v>
          </cell>
          <cell r="E361" t="str">
            <v>Madhav Prasad Goenka</v>
          </cell>
          <cell r="F361" t="str">
            <v>29/8/1985</v>
          </cell>
          <cell r="G361">
            <v>18000</v>
          </cell>
          <cell r="H361" t="str">
            <v>Not Mentioned</v>
          </cell>
          <cell r="I361">
            <v>0</v>
          </cell>
          <cell r="J361" t="str">
            <v>I.R.M</v>
          </cell>
          <cell r="K361" t="str">
            <v>Never</v>
          </cell>
          <cell r="L361" t="str">
            <v>Not del.</v>
          </cell>
          <cell r="M361" t="str">
            <v>No</v>
          </cell>
          <cell r="N361" t="str">
            <v>we send mail reply to membern so Last Communication 25/03/2022</v>
          </cell>
        </row>
        <row r="362">
          <cell r="C362" t="str">
            <v>300105 1</v>
          </cell>
          <cell r="D362" t="str">
            <v>PURCHASER</v>
          </cell>
          <cell r="E362" t="str">
            <v>Alka Jain</v>
          </cell>
          <cell r="F362" t="str">
            <v>31/8/1985</v>
          </cell>
          <cell r="G362">
            <v>18000</v>
          </cell>
          <cell r="H362" t="str">
            <v>Not Mentioned</v>
          </cell>
          <cell r="I362">
            <v>0</v>
          </cell>
          <cell r="J362" t="str">
            <v>R.M</v>
          </cell>
          <cell r="K362">
            <v>2007</v>
          </cell>
          <cell r="L362" t="str">
            <v>not send</v>
          </cell>
          <cell r="M362" t="str">
            <v>Yes</v>
          </cell>
          <cell r="N362" t="str">
            <v>no reminder, Last Communication Till 2007</v>
          </cell>
        </row>
        <row r="363">
          <cell r="C363" t="str">
            <v>100053 1</v>
          </cell>
          <cell r="D363" t="str">
            <v>PURCHASER</v>
          </cell>
          <cell r="E363" t="str">
            <v>Vikas A Makharia</v>
          </cell>
          <cell r="F363" t="str">
            <v>31/8/1985</v>
          </cell>
          <cell r="G363">
            <v>18000</v>
          </cell>
          <cell r="H363" t="str">
            <v>Not Mentioned</v>
          </cell>
          <cell r="I363">
            <v>0</v>
          </cell>
          <cell r="J363" t="str">
            <v>R.M</v>
          </cell>
          <cell r="K363">
            <v>2022</v>
          </cell>
          <cell r="L363" t="str">
            <v>Send</v>
          </cell>
          <cell r="M363" t="str">
            <v>Yes</v>
          </cell>
          <cell r="N363" t="str">
            <v>they are regular member</v>
          </cell>
        </row>
        <row r="364">
          <cell r="C364" t="str">
            <v>100104 1</v>
          </cell>
          <cell r="D364" t="str">
            <v>PURCHASER</v>
          </cell>
          <cell r="E364" t="str">
            <v>Seksaria Industries Pvt Ltd</v>
          </cell>
          <cell r="F364">
            <v>31299</v>
          </cell>
          <cell r="G364">
            <v>18000</v>
          </cell>
          <cell r="H364" t="str">
            <v>Not Mentioned</v>
          </cell>
          <cell r="I364">
            <v>0</v>
          </cell>
          <cell r="J364" t="str">
            <v>I.R.M</v>
          </cell>
          <cell r="K364" t="str">
            <v>Never</v>
          </cell>
          <cell r="L364" t="str">
            <v>not send</v>
          </cell>
          <cell r="M364" t="str">
            <v>Yes</v>
          </cell>
          <cell r="N364" t="str">
            <v>members mail  so, Last Communication Till 2011</v>
          </cell>
        </row>
        <row r="365">
          <cell r="C365" t="str">
            <v>300089 1</v>
          </cell>
          <cell r="D365" t="str">
            <v>PURCHASER</v>
          </cell>
          <cell r="E365" t="str">
            <v>Prem Prakash</v>
          </cell>
          <cell r="F365">
            <v>31056</v>
          </cell>
          <cell r="G365">
            <v>18000</v>
          </cell>
          <cell r="H365" t="str">
            <v>Not Mentioned</v>
          </cell>
          <cell r="I365">
            <v>0</v>
          </cell>
          <cell r="J365" t="str">
            <v>R.M</v>
          </cell>
          <cell r="K365">
            <v>2012</v>
          </cell>
          <cell r="L365" t="str">
            <v>Send</v>
          </cell>
          <cell r="M365" t="str">
            <v>Yes</v>
          </cell>
          <cell r="N365" t="str">
            <v>No reminder so  Last Communication Till 2013</v>
          </cell>
        </row>
        <row r="366">
          <cell r="C366" t="str">
            <v>100499 1</v>
          </cell>
          <cell r="D366" t="str">
            <v>PURCHASER</v>
          </cell>
          <cell r="E366" t="str">
            <v>Shree Digvijay Cement Co Ltd</v>
          </cell>
          <cell r="F366" t="str">
            <v>20/9/1985</v>
          </cell>
          <cell r="G366">
            <v>23500</v>
          </cell>
          <cell r="H366" t="str">
            <v>Not Mentioned</v>
          </cell>
          <cell r="I366">
            <v>0</v>
          </cell>
          <cell r="J366" t="str">
            <v>I.R.M</v>
          </cell>
          <cell r="K366" t="str">
            <v>Never</v>
          </cell>
          <cell r="L366" t="str">
            <v>Not del.</v>
          </cell>
          <cell r="M366" t="str">
            <v>Yes</v>
          </cell>
          <cell r="N366" t="str">
            <v>No reminder ,Last Communication Till 2009</v>
          </cell>
        </row>
        <row r="367">
          <cell r="C367" t="str">
            <v>100352 1</v>
          </cell>
          <cell r="D367" t="str">
            <v>PURCHASER</v>
          </cell>
          <cell r="E367" t="str">
            <v>Motil Lal Jain</v>
          </cell>
          <cell r="F367" t="str">
            <v>27/9/1985</v>
          </cell>
          <cell r="G367">
            <v>23500</v>
          </cell>
          <cell r="H367" t="str">
            <v>Not Mentioned</v>
          </cell>
          <cell r="I367">
            <v>0</v>
          </cell>
          <cell r="J367" t="str">
            <v>I.R.M</v>
          </cell>
          <cell r="K367" t="str">
            <v>Never</v>
          </cell>
          <cell r="L367" t="str">
            <v>Send</v>
          </cell>
          <cell r="M367" t="str">
            <v>Yes</v>
          </cell>
          <cell r="N367" t="str">
            <v>we send last reminder in 2013.then we did not receive any reply</v>
          </cell>
        </row>
        <row r="368">
          <cell r="C368" t="str">
            <v>300036 1</v>
          </cell>
          <cell r="D368" t="str">
            <v>PURCHASER</v>
          </cell>
          <cell r="E368" t="str">
            <v>Shashi Lata Kanodia</v>
          </cell>
          <cell r="F368" t="str">
            <v>29/8/1985</v>
          </cell>
          <cell r="G368">
            <v>18000</v>
          </cell>
          <cell r="H368" t="str">
            <v>Not Mentioned</v>
          </cell>
          <cell r="I368">
            <v>0</v>
          </cell>
          <cell r="J368" t="str">
            <v>R.M</v>
          </cell>
          <cell r="K368">
            <v>2007</v>
          </cell>
          <cell r="L368" t="str">
            <v>not send</v>
          </cell>
          <cell r="M368" t="str">
            <v>Yes</v>
          </cell>
          <cell r="N368" t="str">
            <v>reply to his mail so last 2012</v>
          </cell>
        </row>
        <row r="369">
          <cell r="C369" t="str">
            <v>100048 1</v>
          </cell>
          <cell r="D369" t="str">
            <v>PURCHASER</v>
          </cell>
          <cell r="E369" t="str">
            <v>Priyadasrshani Bhandani</v>
          </cell>
          <cell r="F369" t="str">
            <v>29/8/1985</v>
          </cell>
          <cell r="G369">
            <v>16000</v>
          </cell>
          <cell r="H369" t="str">
            <v>Not Mentioned</v>
          </cell>
          <cell r="I369">
            <v>0</v>
          </cell>
          <cell r="J369" t="str">
            <v>R.M</v>
          </cell>
          <cell r="K369">
            <v>2007</v>
          </cell>
          <cell r="L369" t="str">
            <v>Send</v>
          </cell>
          <cell r="M369" t="str">
            <v>Yes</v>
          </cell>
          <cell r="N369" t="str">
            <v>reply  to his mail so , Last Communication Till 2014</v>
          </cell>
        </row>
        <row r="370">
          <cell r="C370" t="str">
            <v>100615 1</v>
          </cell>
          <cell r="D370" t="str">
            <v>PURCHASER</v>
          </cell>
          <cell r="E370" t="str">
            <v>Shah Mukut Bihari</v>
          </cell>
          <cell r="F370">
            <v>31269</v>
          </cell>
          <cell r="G370">
            <v>23500</v>
          </cell>
          <cell r="H370" t="str">
            <v>Not Mentioned</v>
          </cell>
          <cell r="I370">
            <v>0</v>
          </cell>
          <cell r="J370" t="str">
            <v>R.M</v>
          </cell>
          <cell r="K370">
            <v>2021</v>
          </cell>
          <cell r="L370" t="str">
            <v>not send</v>
          </cell>
          <cell r="M370" t="str">
            <v>Yes</v>
          </cell>
          <cell r="N370" t="str">
            <v>they are regular member</v>
          </cell>
        </row>
        <row r="371">
          <cell r="C371" t="str">
            <v>300499 1</v>
          </cell>
          <cell r="D371" t="str">
            <v>PURCHASER</v>
          </cell>
          <cell r="E371" t="str">
            <v>Amit Ruia</v>
          </cell>
          <cell r="F371">
            <v>31752</v>
          </cell>
          <cell r="G371">
            <v>18000</v>
          </cell>
          <cell r="H371" t="str">
            <v>Not Mentioned</v>
          </cell>
          <cell r="I371">
            <v>0</v>
          </cell>
          <cell r="J371" t="str">
            <v>I.R.M</v>
          </cell>
          <cell r="K371" t="str">
            <v>Never</v>
          </cell>
          <cell r="L371" t="str">
            <v>not send</v>
          </cell>
          <cell r="M371" t="str">
            <v>Yes</v>
          </cell>
          <cell r="N371" t="str">
            <v>Last Communication Till 1987</v>
          </cell>
        </row>
        <row r="372">
          <cell r="C372" t="str">
            <v>300500 1</v>
          </cell>
          <cell r="D372" t="str">
            <v>PURCHASER</v>
          </cell>
          <cell r="E372" t="str">
            <v>Suman Ruia</v>
          </cell>
          <cell r="F372">
            <v>31575</v>
          </cell>
          <cell r="G372">
            <v>18000</v>
          </cell>
          <cell r="H372" t="str">
            <v>Not Mentioned</v>
          </cell>
          <cell r="I372">
            <v>0</v>
          </cell>
          <cell r="J372" t="str">
            <v>I.R.M</v>
          </cell>
          <cell r="K372" t="str">
            <v>Never</v>
          </cell>
          <cell r="L372" t="str">
            <v>not send</v>
          </cell>
          <cell r="M372" t="str">
            <v>Yes</v>
          </cell>
          <cell r="N372" t="str">
            <v>Last Communication Till 1991</v>
          </cell>
        </row>
        <row r="373">
          <cell r="C373" t="str">
            <v>300680 1</v>
          </cell>
          <cell r="D373" t="str">
            <v>PURCHASER</v>
          </cell>
          <cell r="E373" t="str">
            <v>Champion Properties Ltd</v>
          </cell>
          <cell r="F373" t="str">
            <v>30/5/1986</v>
          </cell>
          <cell r="G373">
            <v>25650</v>
          </cell>
          <cell r="H373" t="str">
            <v>Not Mentioned</v>
          </cell>
          <cell r="I373">
            <v>0</v>
          </cell>
          <cell r="J373" t="str">
            <v>R.M</v>
          </cell>
          <cell r="K373">
            <v>2011</v>
          </cell>
          <cell r="L373" t="str">
            <v>Not del.</v>
          </cell>
          <cell r="M373" t="str">
            <v>Yes</v>
          </cell>
          <cell r="N373" t="str">
            <v>no reminder send and last comm..2011</v>
          </cell>
        </row>
        <row r="374">
          <cell r="C374" t="str">
            <v>100007 1</v>
          </cell>
          <cell r="D374" t="str">
            <v>PURCHASER</v>
          </cell>
          <cell r="E374" t="str">
            <v>Raj Kumar Surekha</v>
          </cell>
          <cell r="F374" t="str">
            <v>30/7/1985</v>
          </cell>
          <cell r="G374">
            <v>18000</v>
          </cell>
          <cell r="H374" t="str">
            <v>Not Mentioned</v>
          </cell>
          <cell r="I374">
            <v>0</v>
          </cell>
          <cell r="J374" t="str">
            <v>R.M</v>
          </cell>
          <cell r="K374">
            <v>2010</v>
          </cell>
          <cell r="L374" t="str">
            <v>Send</v>
          </cell>
          <cell r="M374" t="str">
            <v>Yes</v>
          </cell>
          <cell r="N374" t="str">
            <v>Transferr mail in record so  Last Communication Till 2013</v>
          </cell>
        </row>
        <row r="375">
          <cell r="C375" t="str">
            <v>100004 1</v>
          </cell>
          <cell r="D375" t="str">
            <v>PURCHASER</v>
          </cell>
          <cell r="E375" t="str">
            <v>Rama Enterprises</v>
          </cell>
          <cell r="F375" t="str">
            <v>16/8/1985</v>
          </cell>
          <cell r="G375">
            <v>18000</v>
          </cell>
          <cell r="H375" t="str">
            <v>Not Mentioned</v>
          </cell>
          <cell r="I375">
            <v>0</v>
          </cell>
          <cell r="J375" t="str">
            <v>I.R.M</v>
          </cell>
          <cell r="K375" t="str">
            <v>Never</v>
          </cell>
          <cell r="L375" t="str">
            <v>Send</v>
          </cell>
          <cell r="M375" t="str">
            <v>Yes</v>
          </cell>
          <cell r="N375" t="str">
            <v>Letter  Sent, Last Communication Till 2013</v>
          </cell>
        </row>
        <row r="376">
          <cell r="C376" t="str">
            <v>100038 1</v>
          </cell>
          <cell r="D376" t="str">
            <v>PURCHASER</v>
          </cell>
          <cell r="E376" t="str">
            <v>Chokhani Silk Mill Pvt Ltd</v>
          </cell>
          <cell r="F376" t="str">
            <v>16/8/1985</v>
          </cell>
          <cell r="G376">
            <v>18000</v>
          </cell>
          <cell r="H376" t="str">
            <v>Not Mentioned</v>
          </cell>
          <cell r="I376">
            <v>0</v>
          </cell>
          <cell r="J376" t="str">
            <v>R.M</v>
          </cell>
          <cell r="K376">
            <v>2007</v>
          </cell>
          <cell r="L376" t="str">
            <v>Not del.</v>
          </cell>
          <cell r="M376" t="str">
            <v>No</v>
          </cell>
          <cell r="N376" t="str">
            <v xml:space="preserve"> Last Communication Till 2011</v>
          </cell>
        </row>
        <row r="377">
          <cell r="C377" t="str">
            <v>100039 1</v>
          </cell>
          <cell r="D377" t="str">
            <v>PURCHASER</v>
          </cell>
          <cell r="E377" t="str">
            <v>Jai Crop Ltd</v>
          </cell>
          <cell r="F377" t="str">
            <v>16/8/1985</v>
          </cell>
          <cell r="G377">
            <v>18000</v>
          </cell>
          <cell r="H377" t="str">
            <v>Not Mentioned</v>
          </cell>
          <cell r="I377">
            <v>0</v>
          </cell>
          <cell r="J377" t="str">
            <v>R.M</v>
          </cell>
          <cell r="K377">
            <v>2012</v>
          </cell>
          <cell r="L377" t="str">
            <v>Send</v>
          </cell>
          <cell r="M377" t="str">
            <v>Yes</v>
          </cell>
          <cell r="N377" t="str">
            <v>send prfom invoice, Last Communication Till 2012</v>
          </cell>
        </row>
        <row r="378">
          <cell r="C378" t="str">
            <v>100011 1</v>
          </cell>
          <cell r="D378" t="str">
            <v>PURCHASER</v>
          </cell>
          <cell r="E378" t="str">
            <v>Prashant Sarwgi</v>
          </cell>
          <cell r="F378" t="str">
            <v>17/8/1985</v>
          </cell>
          <cell r="G378">
            <v>18000</v>
          </cell>
          <cell r="H378" t="str">
            <v>Not Mentioned</v>
          </cell>
          <cell r="I378">
            <v>0</v>
          </cell>
          <cell r="J378" t="str">
            <v>R.M</v>
          </cell>
          <cell r="K378">
            <v>2008</v>
          </cell>
          <cell r="L378" t="str">
            <v>Send</v>
          </cell>
          <cell r="M378" t="str">
            <v>No</v>
          </cell>
          <cell r="N378" t="str">
            <v>no reminder so, Last Communication Till 2009</v>
          </cell>
        </row>
        <row r="379">
          <cell r="C379" t="str">
            <v>300139 1</v>
          </cell>
          <cell r="D379" t="str">
            <v>PURCHASER</v>
          </cell>
          <cell r="E379" t="str">
            <v>Arun Kumar Kejriwal &amp; Sons (HUF)</v>
          </cell>
          <cell r="F379" t="str">
            <v>19/9/1985</v>
          </cell>
          <cell r="G379">
            <v>18000</v>
          </cell>
          <cell r="H379" t="str">
            <v>Not Mentioned</v>
          </cell>
          <cell r="I379">
            <v>0</v>
          </cell>
          <cell r="J379" t="str">
            <v>I.R.M</v>
          </cell>
          <cell r="K379" t="str">
            <v>Never</v>
          </cell>
          <cell r="L379" t="str">
            <v>not send</v>
          </cell>
          <cell r="M379" t="str">
            <v>No</v>
          </cell>
          <cell r="N379" t="str">
            <v>no reminder so Last Communication Till 2005</v>
          </cell>
        </row>
        <row r="380">
          <cell r="C380" t="str">
            <v>100017 1</v>
          </cell>
          <cell r="D380" t="str">
            <v>PURCHASER</v>
          </cell>
          <cell r="E380" t="str">
            <v>Uma Shankar Modi</v>
          </cell>
          <cell r="F380" t="str">
            <v>19/8/1985</v>
          </cell>
          <cell r="G380">
            <v>18000</v>
          </cell>
          <cell r="H380" t="str">
            <v>Not Mentioned</v>
          </cell>
          <cell r="I380">
            <v>0</v>
          </cell>
          <cell r="J380" t="str">
            <v>I.R.M</v>
          </cell>
          <cell r="K380" t="str">
            <v>Never</v>
          </cell>
          <cell r="L380" t="str">
            <v>Send</v>
          </cell>
          <cell r="M380" t="str">
            <v>No</v>
          </cell>
          <cell r="N380" t="str">
            <v>no reminder so Last Communication Till 2013</v>
          </cell>
        </row>
        <row r="381">
          <cell r="C381" t="str">
            <v>300028 1</v>
          </cell>
          <cell r="D381" t="str">
            <v>PURCHASER</v>
          </cell>
          <cell r="E381" t="str">
            <v>Vijay Kumar Didwania</v>
          </cell>
          <cell r="F381" t="str">
            <v>20/8/1985</v>
          </cell>
          <cell r="G381">
            <v>18000</v>
          </cell>
          <cell r="H381" t="str">
            <v>Not Mentioned</v>
          </cell>
          <cell r="I381">
            <v>0</v>
          </cell>
          <cell r="J381" t="str">
            <v>R.M</v>
          </cell>
          <cell r="K381">
            <v>2008</v>
          </cell>
          <cell r="L381" t="str">
            <v>Send</v>
          </cell>
          <cell r="M381" t="str">
            <v>No</v>
          </cell>
          <cell r="N381" t="str">
            <v>no reminder so Last Communication Till 2008</v>
          </cell>
        </row>
        <row r="382">
          <cell r="C382" t="str">
            <v>100016 1</v>
          </cell>
          <cell r="D382" t="str">
            <v>PURCHASER</v>
          </cell>
          <cell r="E382" t="str">
            <v>Suman Sharda</v>
          </cell>
          <cell r="F382" t="str">
            <v>20/8/1985</v>
          </cell>
          <cell r="G382">
            <v>18000</v>
          </cell>
          <cell r="H382" t="str">
            <v>Not Mentioned</v>
          </cell>
          <cell r="I382">
            <v>0</v>
          </cell>
          <cell r="J382" t="str">
            <v>R.M</v>
          </cell>
          <cell r="K382">
            <v>2007</v>
          </cell>
          <cell r="L382" t="str">
            <v>Not del.</v>
          </cell>
          <cell r="M382" t="str">
            <v>No</v>
          </cell>
          <cell r="N382" t="str">
            <v>no reminder so Last Communication Till 2007</v>
          </cell>
        </row>
        <row r="383">
          <cell r="C383" t="str">
            <v>300033 1</v>
          </cell>
          <cell r="D383" t="str">
            <v>PURCHASER</v>
          </cell>
          <cell r="E383" t="str">
            <v>Ajudhiya Pershad Jain</v>
          </cell>
          <cell r="F383" t="str">
            <v>22/8/1985</v>
          </cell>
          <cell r="G383">
            <v>18000</v>
          </cell>
          <cell r="H383" t="str">
            <v>Not Mentioned</v>
          </cell>
          <cell r="I383">
            <v>0</v>
          </cell>
          <cell r="J383" t="str">
            <v>I.R.M</v>
          </cell>
          <cell r="K383" t="str">
            <v>Never</v>
          </cell>
          <cell r="L383" t="str">
            <v>Not del.</v>
          </cell>
          <cell r="M383" t="str">
            <v>No</v>
          </cell>
          <cell r="N383" t="str">
            <v>Last mail reply so last  Communication Till 2017</v>
          </cell>
        </row>
        <row r="384">
          <cell r="C384" t="str">
            <v>300081 1</v>
          </cell>
          <cell r="D384" t="str">
            <v>PURCHASER</v>
          </cell>
          <cell r="E384" t="str">
            <v>Anurag Dalmia</v>
          </cell>
          <cell r="F384" t="str">
            <v>22/8/1985</v>
          </cell>
          <cell r="G384">
            <v>18000</v>
          </cell>
          <cell r="H384" t="str">
            <v>Not Mentioned</v>
          </cell>
          <cell r="I384">
            <v>0</v>
          </cell>
          <cell r="J384" t="str">
            <v>R.M</v>
          </cell>
          <cell r="K384">
            <v>2015</v>
          </cell>
          <cell r="L384" t="str">
            <v>Send</v>
          </cell>
          <cell r="M384" t="str">
            <v>No</v>
          </cell>
          <cell r="N384" t="str">
            <v>Letter Sent, Last Communication Till 2017
Membership Transferred From Banwari Lal Dalmia To Anurag Dalmia On 07-06-2015</v>
          </cell>
        </row>
        <row r="385">
          <cell r="C385" t="str">
            <v>100024 1</v>
          </cell>
          <cell r="D385" t="str">
            <v>PURCHASER</v>
          </cell>
          <cell r="E385" t="str">
            <v>Pushpa Narendra Karnausti</v>
          </cell>
          <cell r="F385" t="str">
            <v>24/8/1985</v>
          </cell>
          <cell r="G385">
            <v>18000</v>
          </cell>
          <cell r="H385" t="str">
            <v>Not Mentioned</v>
          </cell>
          <cell r="I385">
            <v>0</v>
          </cell>
          <cell r="J385" t="str">
            <v>I.R.M</v>
          </cell>
          <cell r="K385" t="str">
            <v>Never</v>
          </cell>
          <cell r="L385" t="str">
            <v>Send</v>
          </cell>
          <cell r="M385" t="str">
            <v>Yes</v>
          </cell>
          <cell r="N385" t="str">
            <v xml:space="preserve">Last Communication Till 2013
Membership Transferred From Soler General Distributing CO. PVT. LTD. To Pushpa Narendra Karnavati </v>
          </cell>
        </row>
        <row r="386">
          <cell r="C386" t="str">
            <v>100025 1</v>
          </cell>
          <cell r="D386" t="str">
            <v>PURCHASER</v>
          </cell>
          <cell r="E386" t="str">
            <v>Ram Gopal Chaudhary</v>
          </cell>
          <cell r="F386" t="str">
            <v>22/8/1985</v>
          </cell>
          <cell r="G386">
            <v>18000</v>
          </cell>
          <cell r="H386" t="str">
            <v>Not Mentioned</v>
          </cell>
          <cell r="I386">
            <v>0</v>
          </cell>
          <cell r="J386" t="str">
            <v>R.M</v>
          </cell>
          <cell r="K386">
            <v>2012</v>
          </cell>
          <cell r="L386" t="str">
            <v>Send</v>
          </cell>
          <cell r="M386" t="str">
            <v>No</v>
          </cell>
          <cell r="N386" t="str">
            <v>No Reminder send so  Last Communication Till 2012</v>
          </cell>
        </row>
        <row r="387">
          <cell r="C387" t="str">
            <v>300052 1</v>
          </cell>
          <cell r="D387" t="str">
            <v>PURCHASER</v>
          </cell>
          <cell r="E387" t="str">
            <v>Mridulla Prah Ladkar</v>
          </cell>
          <cell r="F387" t="str">
            <v>23/8/1985</v>
          </cell>
          <cell r="G387">
            <v>18000</v>
          </cell>
          <cell r="H387" t="str">
            <v>Not Mentioned</v>
          </cell>
          <cell r="I387">
            <v>0</v>
          </cell>
          <cell r="J387" t="str">
            <v>R.M</v>
          </cell>
          <cell r="K387">
            <v>2007</v>
          </cell>
          <cell r="L387" t="str">
            <v>Send</v>
          </cell>
          <cell r="M387" t="str">
            <v>Yes</v>
          </cell>
          <cell r="N387" t="str">
            <v xml:space="preserve"> Last reminder on 01/04/2019</v>
          </cell>
        </row>
        <row r="388">
          <cell r="C388" t="str">
            <v>100018 1</v>
          </cell>
          <cell r="D388" t="str">
            <v>PURCHASER</v>
          </cell>
          <cell r="E388" t="str">
            <v>Uma Natwar Lal Somani</v>
          </cell>
          <cell r="F388" t="str">
            <v>23/8/1985</v>
          </cell>
          <cell r="G388">
            <v>18000</v>
          </cell>
          <cell r="H388" t="str">
            <v>Not Mentioned</v>
          </cell>
          <cell r="I388">
            <v>0</v>
          </cell>
          <cell r="J388" t="str">
            <v>R.M</v>
          </cell>
          <cell r="K388" t="str">
            <v>Never</v>
          </cell>
          <cell r="L388" t="str">
            <v>Send</v>
          </cell>
          <cell r="M388" t="str">
            <v>No</v>
          </cell>
          <cell r="N388" t="str">
            <v>we send last reminder in 2013.then we did not receive any reply</v>
          </cell>
        </row>
        <row r="389">
          <cell r="C389" t="str">
            <v>300037 1</v>
          </cell>
          <cell r="D389" t="str">
            <v>PURCHASER</v>
          </cell>
          <cell r="E389" t="str">
            <v>Parwati Prasampuria</v>
          </cell>
          <cell r="F389" t="str">
            <v>26/8/1985</v>
          </cell>
          <cell r="G389">
            <v>18000</v>
          </cell>
          <cell r="H389" t="str">
            <v>Not Mentioned</v>
          </cell>
          <cell r="I389">
            <v>0</v>
          </cell>
          <cell r="J389" t="str">
            <v>Cancelled</v>
          </cell>
          <cell r="K389" t="str">
            <v>Never</v>
          </cell>
          <cell r="L389" t="str">
            <v>Not del.</v>
          </cell>
          <cell r="M389">
            <v>0</v>
          </cell>
          <cell r="N389" t="str">
            <v>Cancelled his membership on 06/05/2022.</v>
          </cell>
        </row>
        <row r="390">
          <cell r="C390" t="str">
            <v>300038 1</v>
          </cell>
          <cell r="D390" t="str">
            <v>PURCHASER</v>
          </cell>
          <cell r="E390" t="str">
            <v>Chandrakala Parasampuria</v>
          </cell>
          <cell r="F390" t="str">
            <v>26/8/1985</v>
          </cell>
          <cell r="G390">
            <v>18000</v>
          </cell>
          <cell r="H390" t="str">
            <v>Not Mentioned</v>
          </cell>
          <cell r="I390">
            <v>0</v>
          </cell>
          <cell r="J390" t="str">
            <v>Cancelled</v>
          </cell>
          <cell r="K390" t="str">
            <v>Never</v>
          </cell>
          <cell r="L390" t="str">
            <v>Not del.</v>
          </cell>
          <cell r="M390">
            <v>0</v>
          </cell>
          <cell r="N390" t="str">
            <v>Cancelled his membership on 06/05/2022.</v>
          </cell>
        </row>
        <row r="391">
          <cell r="C391" t="str">
            <v>100029 1</v>
          </cell>
          <cell r="D391" t="str">
            <v>PURCHASER</v>
          </cell>
          <cell r="E391" t="str">
            <v>Satish Jechand Vora</v>
          </cell>
          <cell r="F391" t="str">
            <v>26/8/1985</v>
          </cell>
          <cell r="G391">
            <v>18000</v>
          </cell>
          <cell r="H391" t="str">
            <v>Not Mentioned</v>
          </cell>
          <cell r="I391">
            <v>0</v>
          </cell>
          <cell r="J391" t="str">
            <v>I.R.M</v>
          </cell>
          <cell r="K391" t="str">
            <v>Never</v>
          </cell>
          <cell r="L391" t="str">
            <v>Send</v>
          </cell>
          <cell r="M391">
            <v>0</v>
          </cell>
          <cell r="N391" t="str">
            <v>Letter Sent, Last Communication Till 2013</v>
          </cell>
        </row>
        <row r="392">
          <cell r="C392" t="str">
            <v>100033 1</v>
          </cell>
          <cell r="D392" t="str">
            <v>PURCHASER</v>
          </cell>
          <cell r="E392" t="str">
            <v>Shankar Bhalotia</v>
          </cell>
          <cell r="F392" t="str">
            <v>26/8/1985</v>
          </cell>
          <cell r="G392">
            <v>18000</v>
          </cell>
          <cell r="H392" t="str">
            <v>Not Mentioned</v>
          </cell>
          <cell r="I392">
            <v>0</v>
          </cell>
          <cell r="J392" t="str">
            <v>I.R.M</v>
          </cell>
          <cell r="K392" t="str">
            <v>Never</v>
          </cell>
          <cell r="L392" t="str">
            <v>Send</v>
          </cell>
          <cell r="M392" t="str">
            <v>No</v>
          </cell>
          <cell r="N392" t="str">
            <v>no reminder so Last Communication Till 2013</v>
          </cell>
        </row>
        <row r="393">
          <cell r="C393" t="str">
            <v>100036 1</v>
          </cell>
          <cell r="D393" t="str">
            <v>PURCHASER</v>
          </cell>
          <cell r="E393" t="str">
            <v>Rajkumar Gupta</v>
          </cell>
          <cell r="F393" t="str">
            <v>26/8/1985</v>
          </cell>
          <cell r="G393">
            <v>18000</v>
          </cell>
          <cell r="H393" t="str">
            <v>Not Mentioned</v>
          </cell>
          <cell r="I393">
            <v>0</v>
          </cell>
          <cell r="J393" t="str">
            <v>I.R.M</v>
          </cell>
          <cell r="K393" t="str">
            <v>Never</v>
          </cell>
          <cell r="L393" t="str">
            <v>not send</v>
          </cell>
          <cell r="M393" t="str">
            <v>Yes</v>
          </cell>
          <cell r="N393" t="str">
            <v>Last Communication Till 2012</v>
          </cell>
        </row>
        <row r="394">
          <cell r="C394" t="str">
            <v>100590 8</v>
          </cell>
          <cell r="D394" t="str">
            <v>PURCHASER</v>
          </cell>
          <cell r="E394" t="str">
            <v>Grindlays Bank PLC</v>
          </cell>
          <cell r="F394">
            <v>31324</v>
          </cell>
          <cell r="G394">
            <v>22560</v>
          </cell>
          <cell r="H394" t="str">
            <v>Not Mentioned</v>
          </cell>
          <cell r="I394">
            <v>0</v>
          </cell>
          <cell r="J394" t="str">
            <v>I.R.M</v>
          </cell>
          <cell r="K394" t="str">
            <v>Never</v>
          </cell>
          <cell r="L394" t="str">
            <v>not send</v>
          </cell>
          <cell r="M394" t="str">
            <v>Yes</v>
          </cell>
          <cell r="N394" t="str">
            <v>Last Communication Till 1999, Total 10 Membership Of GOA:- 66,68,74,97,80,250,256,260,314,422</v>
          </cell>
        </row>
        <row r="395">
          <cell r="C395" t="str">
            <v>100047 9</v>
          </cell>
          <cell r="D395" t="str">
            <v>PURCHASER</v>
          </cell>
          <cell r="E395" t="str">
            <v>Hamida Akbar Ali</v>
          </cell>
          <cell r="F395" t="str">
            <v>26/8/1985</v>
          </cell>
          <cell r="G395">
            <v>17100</v>
          </cell>
          <cell r="H395" t="str">
            <v>Not Mentioned</v>
          </cell>
          <cell r="I395">
            <v>0</v>
          </cell>
          <cell r="J395" t="str">
            <v>I.R.M</v>
          </cell>
          <cell r="K395" t="str">
            <v>Never</v>
          </cell>
          <cell r="L395" t="str">
            <v>Not del.</v>
          </cell>
          <cell r="M395" t="str">
            <v>Yes</v>
          </cell>
          <cell r="N395" t="str">
            <v>Last Communication Till 1995 Membership Transferred From Transoceanic Properties To Hamida Akbar Ali</v>
          </cell>
        </row>
        <row r="396">
          <cell r="C396">
            <v>10004710</v>
          </cell>
          <cell r="D396" t="str">
            <v>PURCHASER</v>
          </cell>
          <cell r="E396" t="str">
            <v>Raghu Hari Dalmia</v>
          </cell>
          <cell r="F396" t="str">
            <v>26/8/1985</v>
          </cell>
          <cell r="G396">
            <v>17100</v>
          </cell>
          <cell r="H396" t="str">
            <v>Not Mentioned</v>
          </cell>
          <cell r="I396">
            <v>0</v>
          </cell>
          <cell r="J396" t="str">
            <v>I.R.M</v>
          </cell>
          <cell r="K396" t="str">
            <v>Never</v>
          </cell>
          <cell r="L396" t="str">
            <v>not send</v>
          </cell>
          <cell r="M396" t="str">
            <v>Yes</v>
          </cell>
          <cell r="N396" t="str">
            <v>send performa invoice so  Last Communication Till 2011
Membership Transferred From Transoceanic Properties  To Raghu Hari Dalmia</v>
          </cell>
        </row>
        <row r="397">
          <cell r="C397">
            <v>10004711</v>
          </cell>
          <cell r="D397" t="str">
            <v>PURCHASER</v>
          </cell>
          <cell r="E397" t="str">
            <v>Raghu Hari Dalmia</v>
          </cell>
          <cell r="F397" t="str">
            <v>26/8/1985</v>
          </cell>
          <cell r="G397">
            <v>17100</v>
          </cell>
          <cell r="H397" t="str">
            <v>Not Mentioned</v>
          </cell>
          <cell r="I397">
            <v>0</v>
          </cell>
          <cell r="J397" t="str">
            <v>I.R.M</v>
          </cell>
          <cell r="K397" t="str">
            <v>Never</v>
          </cell>
          <cell r="L397" t="str">
            <v>not send</v>
          </cell>
          <cell r="M397" t="str">
            <v>Yes</v>
          </cell>
          <cell r="N397" t="str">
            <v>Send performa invoice so, Last Communication Till 2011
Membership Transferred From Transoceanic Properties  To Raghu Hari Dalmia</v>
          </cell>
        </row>
        <row r="398">
          <cell r="C398">
            <v>10004712</v>
          </cell>
          <cell r="D398" t="str">
            <v>PURCHASER</v>
          </cell>
          <cell r="E398" t="str">
            <v>Mridu Hari Dalmia Parivar Trust</v>
          </cell>
          <cell r="F398" t="str">
            <v>26/8/1985</v>
          </cell>
          <cell r="G398">
            <v>17100</v>
          </cell>
          <cell r="H398" t="str">
            <v>Not Mentioned</v>
          </cell>
          <cell r="I398">
            <v>0</v>
          </cell>
          <cell r="J398" t="str">
            <v>I.R.M</v>
          </cell>
          <cell r="K398" t="str">
            <v>Never</v>
          </cell>
          <cell r="L398" t="str">
            <v>not send</v>
          </cell>
          <cell r="M398" t="str">
            <v>Yes</v>
          </cell>
          <cell r="N398" t="str">
            <v>send performa invoice so Last Communication Till 1995
Membership Transferred From Transoceanic Properties  To Raghu Hari Dalmia</v>
          </cell>
        </row>
        <row r="399">
          <cell r="C399">
            <v>10004713</v>
          </cell>
          <cell r="D399" t="str">
            <v>PURCHASER</v>
          </cell>
          <cell r="E399" t="str">
            <v>Mridu Hari Dalmia Parivar Trust</v>
          </cell>
          <cell r="F399" t="str">
            <v>26/8/1985</v>
          </cell>
          <cell r="G399">
            <v>17100</v>
          </cell>
          <cell r="H399" t="str">
            <v>Not Mentioned</v>
          </cell>
          <cell r="I399">
            <v>0</v>
          </cell>
          <cell r="J399" t="str">
            <v>I.R.M</v>
          </cell>
          <cell r="K399" t="str">
            <v>Never</v>
          </cell>
          <cell r="L399" t="str">
            <v>not send</v>
          </cell>
          <cell r="M399" t="str">
            <v>Yes</v>
          </cell>
          <cell r="N399" t="str">
            <v>Last Communication 2019, Total 6 Membership Of GOA:- 33,353,354,426,427 &amp; 1784
Membership Transferred From Heligers Pvt Ltd To Mridu Hari Dalmia Parivar Trust</v>
          </cell>
        </row>
        <row r="400">
          <cell r="C400">
            <v>10004714</v>
          </cell>
          <cell r="D400" t="str">
            <v>PURCHASER</v>
          </cell>
          <cell r="E400" t="str">
            <v>Heligers Ltd</v>
          </cell>
          <cell r="F400" t="str">
            <v>26/8/1985</v>
          </cell>
          <cell r="G400">
            <v>17100</v>
          </cell>
          <cell r="H400" t="str">
            <v>Not Mentioned</v>
          </cell>
          <cell r="I400">
            <v>0</v>
          </cell>
          <cell r="J400" t="str">
            <v>I.R.M</v>
          </cell>
          <cell r="K400" t="str">
            <v>Never</v>
          </cell>
          <cell r="L400" t="str">
            <v>not send</v>
          </cell>
          <cell r="M400" t="str">
            <v>Yes</v>
          </cell>
          <cell r="N400" t="str">
            <v xml:space="preserve"> Last Communication Till 1994, Total 4 Membership Of GOA:- 429, 428,188 &amp; 30
Membership Transferred From Transoceanic To Helgiers Ltd</v>
          </cell>
        </row>
        <row r="401">
          <cell r="C401">
            <v>10004715</v>
          </cell>
          <cell r="D401" t="str">
            <v>PURCHASER</v>
          </cell>
          <cell r="E401" t="str">
            <v>Heligers Ltd</v>
          </cell>
          <cell r="F401" t="str">
            <v>26/8/1985</v>
          </cell>
          <cell r="G401">
            <v>17100</v>
          </cell>
          <cell r="H401" t="str">
            <v>Not Mentioned</v>
          </cell>
          <cell r="I401">
            <v>0</v>
          </cell>
          <cell r="J401" t="str">
            <v>I.R.M</v>
          </cell>
          <cell r="K401" t="str">
            <v>Never</v>
          </cell>
          <cell r="L401" t="str">
            <v>not send</v>
          </cell>
          <cell r="M401" t="str">
            <v>Yes</v>
          </cell>
          <cell r="N401" t="str">
            <v>Last Communication Till 2007, Total 4 Membership Of GOA:- 429, 428,188 &amp; 30
Membership Transferred From Transoceanic To Helgiers Ltd</v>
          </cell>
        </row>
        <row r="402">
          <cell r="C402">
            <v>10004716</v>
          </cell>
          <cell r="D402" t="str">
            <v>PURCHASER</v>
          </cell>
          <cell r="E402" t="str">
            <v>Manju Kailash Jain</v>
          </cell>
          <cell r="F402" t="str">
            <v>26/8/1985</v>
          </cell>
          <cell r="G402">
            <v>17100</v>
          </cell>
          <cell r="H402" t="str">
            <v>Not Mentioned</v>
          </cell>
          <cell r="I402">
            <v>0</v>
          </cell>
          <cell r="J402" t="str">
            <v>I.R.M</v>
          </cell>
          <cell r="K402" t="str">
            <v>Never</v>
          </cell>
          <cell r="L402" t="str">
            <v>Not del.</v>
          </cell>
          <cell r="M402" t="str">
            <v>Yes</v>
          </cell>
          <cell r="N402" t="str">
            <v>No reminder  so Last Communication Till 2005
Membership Transferred From m/s Transoceanic Properties Ltd. To Manju Kailash Jain On 28-03-1995</v>
          </cell>
        </row>
        <row r="403">
          <cell r="C403" t="str">
            <v>100202 1</v>
          </cell>
          <cell r="D403" t="str">
            <v>PURCHASER</v>
          </cell>
          <cell r="E403" t="str">
            <v>Usha Mirchandani</v>
          </cell>
          <cell r="F403">
            <v>31302</v>
          </cell>
          <cell r="G403">
            <v>19500</v>
          </cell>
          <cell r="H403" t="str">
            <v>Not Mentioned</v>
          </cell>
          <cell r="I403">
            <v>0</v>
          </cell>
          <cell r="J403" t="str">
            <v>R.M</v>
          </cell>
          <cell r="K403">
            <v>2007</v>
          </cell>
          <cell r="L403" t="str">
            <v>Send</v>
          </cell>
          <cell r="M403" t="str">
            <v>Yes</v>
          </cell>
          <cell r="N403" t="str">
            <v>no reminder so Last Communication Till 2007</v>
          </cell>
        </row>
        <row r="404">
          <cell r="C404" t="str">
            <v>300422 1</v>
          </cell>
          <cell r="D404" t="str">
            <v>PURCHASER</v>
          </cell>
          <cell r="E404" t="str">
            <v>Joginder Singh Sobti</v>
          </cell>
          <cell r="F404">
            <v>31321</v>
          </cell>
          <cell r="G404">
            <v>19500</v>
          </cell>
          <cell r="H404" t="str">
            <v>Not Mentioned</v>
          </cell>
          <cell r="I404">
            <v>0</v>
          </cell>
          <cell r="J404" t="str">
            <v>I.R.M</v>
          </cell>
          <cell r="K404" t="str">
            <v>Never</v>
          </cell>
          <cell r="L404" t="str">
            <v>Send</v>
          </cell>
          <cell r="M404" t="str">
            <v>Yes</v>
          </cell>
          <cell r="N404" t="str">
            <v>we send last reminder in 2013.then we did not receive any reply</v>
          </cell>
        </row>
        <row r="405">
          <cell r="C405" t="str">
            <v>300404 1</v>
          </cell>
          <cell r="D405" t="str">
            <v>PURCHASER</v>
          </cell>
          <cell r="E405" t="str">
            <v>Kamla Kapoor</v>
          </cell>
          <cell r="F405">
            <v>31325</v>
          </cell>
          <cell r="G405">
            <v>19500</v>
          </cell>
          <cell r="H405" t="str">
            <v>Not Mentioned</v>
          </cell>
          <cell r="I405">
            <v>0</v>
          </cell>
          <cell r="J405" t="str">
            <v>I.R.M</v>
          </cell>
          <cell r="K405" t="str">
            <v>Never</v>
          </cell>
          <cell r="L405" t="str">
            <v>not send</v>
          </cell>
          <cell r="M405" t="str">
            <v>Yes</v>
          </cell>
          <cell r="N405" t="str">
            <v>reply to mail so  Last Communication Till 2012</v>
          </cell>
        </row>
        <row r="406">
          <cell r="C406" t="str">
            <v>300072 1</v>
          </cell>
          <cell r="D406" t="str">
            <v>PURCHASER</v>
          </cell>
          <cell r="E406" t="str">
            <v>Rakesh Sood</v>
          </cell>
          <cell r="F406" t="str">
            <v>16/8/1985</v>
          </cell>
          <cell r="G406">
            <v>15500</v>
          </cell>
          <cell r="H406" t="str">
            <v>Not Mentioned</v>
          </cell>
          <cell r="I406">
            <v>0</v>
          </cell>
          <cell r="J406" t="str">
            <v>I.R.M</v>
          </cell>
          <cell r="K406" t="str">
            <v>Never</v>
          </cell>
          <cell r="L406" t="str">
            <v>Send</v>
          </cell>
          <cell r="M406" t="str">
            <v>Yes</v>
          </cell>
          <cell r="N406" t="str">
            <v>reply to mail, so Last Communication Till 2012</v>
          </cell>
        </row>
        <row r="407">
          <cell r="C407" t="str">
            <v>100428 1</v>
          </cell>
          <cell r="D407" t="str">
            <v>PURCHASER</v>
          </cell>
          <cell r="E407" t="str">
            <v>Chandravali Jayanti Lal</v>
          </cell>
          <cell r="F407" t="str">
            <v>26/9/1985</v>
          </cell>
          <cell r="G407">
            <v>19500</v>
          </cell>
          <cell r="H407" t="str">
            <v>Not Mentioned</v>
          </cell>
          <cell r="I407">
            <v>0</v>
          </cell>
          <cell r="J407" t="str">
            <v>R.M</v>
          </cell>
          <cell r="K407">
            <v>2007</v>
          </cell>
          <cell r="L407" t="str">
            <v>Send</v>
          </cell>
          <cell r="M407" t="str">
            <v>Yes</v>
          </cell>
          <cell r="N407" t="str">
            <v>no Reminder , Last Communication Till 2007</v>
          </cell>
        </row>
        <row r="408">
          <cell r="C408" t="str">
            <v>100360 1</v>
          </cell>
          <cell r="D408" t="str">
            <v>PURCHASER</v>
          </cell>
          <cell r="E408" t="str">
            <v>Prakash Chandra Gupta</v>
          </cell>
          <cell r="F408" t="str">
            <v>27/9/1985</v>
          </cell>
          <cell r="G408">
            <v>19500</v>
          </cell>
          <cell r="H408" t="str">
            <v>Not Mentioned</v>
          </cell>
          <cell r="I408">
            <v>0</v>
          </cell>
          <cell r="J408" t="str">
            <v>I.R.M</v>
          </cell>
          <cell r="K408" t="str">
            <v>Never</v>
          </cell>
          <cell r="L408" t="str">
            <v>Not del.</v>
          </cell>
          <cell r="M408" t="str">
            <v>Yes</v>
          </cell>
          <cell r="N408" t="str">
            <v>No reminder, so  Last Communication Till 2005</v>
          </cell>
        </row>
        <row r="409">
          <cell r="C409" t="str">
            <v>100384 1</v>
          </cell>
          <cell r="D409" t="str">
            <v>PURCHASER</v>
          </cell>
          <cell r="E409" t="str">
            <v>Kapoor Exports</v>
          </cell>
          <cell r="F409" t="str">
            <v>28/9/1985</v>
          </cell>
          <cell r="G409">
            <v>19500</v>
          </cell>
          <cell r="H409" t="str">
            <v>Not Mentioned</v>
          </cell>
          <cell r="I409">
            <v>0</v>
          </cell>
          <cell r="J409" t="str">
            <v>I.R.M</v>
          </cell>
          <cell r="K409" t="str">
            <v>Never</v>
          </cell>
          <cell r="L409" t="str">
            <v>Send</v>
          </cell>
          <cell r="M409" t="str">
            <v>Yes</v>
          </cell>
          <cell r="N409" t="str">
            <v>we send last reminder in 2012.then we did not receive any reply</v>
          </cell>
        </row>
        <row r="410">
          <cell r="C410" t="str">
            <v>300313 1</v>
          </cell>
          <cell r="D410" t="str">
            <v>PURCHASER</v>
          </cell>
          <cell r="E410" t="str">
            <v>Niraj Rohtagi</v>
          </cell>
          <cell r="F410" t="str">
            <v>30/9/1985</v>
          </cell>
          <cell r="G410">
            <v>19500</v>
          </cell>
          <cell r="H410" t="str">
            <v>Not Mentioned</v>
          </cell>
          <cell r="I410">
            <v>0</v>
          </cell>
          <cell r="J410" t="str">
            <v>I.R.M</v>
          </cell>
          <cell r="K410" t="str">
            <v>Never</v>
          </cell>
          <cell r="L410" t="str">
            <v>not send</v>
          </cell>
          <cell r="M410" t="str">
            <v>Yes</v>
          </cell>
          <cell r="N410" t="str">
            <v>no reminder so Last Communication Till 2006</v>
          </cell>
        </row>
        <row r="411">
          <cell r="C411" t="str">
            <v>300398 1</v>
          </cell>
          <cell r="D411" t="str">
            <v>PURCHASER</v>
          </cell>
          <cell r="E411" t="str">
            <v>Devki Nandan Garg</v>
          </cell>
          <cell r="F411" t="str">
            <v>30/9/1985</v>
          </cell>
          <cell r="G411">
            <v>19500</v>
          </cell>
          <cell r="H411" t="str">
            <v>Not Mentioned</v>
          </cell>
          <cell r="I411">
            <v>0</v>
          </cell>
          <cell r="J411" t="str">
            <v>Legal Document</v>
          </cell>
          <cell r="K411" t="str">
            <v>No</v>
          </cell>
          <cell r="L411" t="str">
            <v>Send</v>
          </cell>
          <cell r="M411" t="str">
            <v>Yes</v>
          </cell>
          <cell r="N411" t="str">
            <v>Last Communication Till 2013, (SOME LEGAL DOCUMENT IS IN FILE)</v>
          </cell>
        </row>
        <row r="412">
          <cell r="C412" t="str">
            <v>100457 1</v>
          </cell>
          <cell r="D412" t="str">
            <v>PURCHASER</v>
          </cell>
          <cell r="E412" t="str">
            <v>IAM Mark Regardo</v>
          </cell>
          <cell r="F412" t="str">
            <v>30/9/1985</v>
          </cell>
          <cell r="G412">
            <v>19500</v>
          </cell>
          <cell r="H412" t="str">
            <v>Not Mentioned</v>
          </cell>
          <cell r="I412">
            <v>0</v>
          </cell>
          <cell r="J412" t="str">
            <v>I.R.M</v>
          </cell>
          <cell r="K412" t="str">
            <v>Never</v>
          </cell>
          <cell r="L412" t="str">
            <v>Not del.</v>
          </cell>
          <cell r="M412" t="str">
            <v>Yes</v>
          </cell>
          <cell r="N412" t="str">
            <v>Last Communication 1988</v>
          </cell>
        </row>
        <row r="413">
          <cell r="C413" t="str">
            <v>100459 1</v>
          </cell>
          <cell r="D413" t="str">
            <v>PURCHASER</v>
          </cell>
          <cell r="E413" t="str">
            <v>Vidya Nanik Panjala</v>
          </cell>
          <cell r="F413" t="str">
            <v>30/9/1985</v>
          </cell>
          <cell r="G413">
            <v>19500</v>
          </cell>
          <cell r="H413" t="str">
            <v>Not Mentioned</v>
          </cell>
          <cell r="I413">
            <v>0</v>
          </cell>
          <cell r="J413" t="str">
            <v>I.R.M</v>
          </cell>
          <cell r="K413" t="str">
            <v>Never</v>
          </cell>
          <cell r="L413" t="str">
            <v>Send</v>
          </cell>
          <cell r="M413" t="str">
            <v>Yes</v>
          </cell>
          <cell r="N413" t="str">
            <v>we send last reminder in 2012.then we did not receive any reply</v>
          </cell>
        </row>
        <row r="414">
          <cell r="C414" t="str">
            <v>100571 1</v>
          </cell>
          <cell r="D414" t="str">
            <v>PURCHASER</v>
          </cell>
          <cell r="E414" t="str">
            <v>Ravindra Mohan Bhai</v>
          </cell>
          <cell r="F414" t="str">
            <v>30/9/1985</v>
          </cell>
          <cell r="G414">
            <v>19500</v>
          </cell>
          <cell r="H414" t="str">
            <v>Not Mentioned</v>
          </cell>
          <cell r="I414">
            <v>0</v>
          </cell>
          <cell r="J414" t="str">
            <v>I.R.M</v>
          </cell>
          <cell r="K414" t="str">
            <v>Never</v>
          </cell>
          <cell r="L414" t="str">
            <v>Send</v>
          </cell>
          <cell r="M414" t="str">
            <v>Yes</v>
          </cell>
          <cell r="N414" t="str">
            <v>we send last reply letter 2013.then we did not receive any reply</v>
          </cell>
        </row>
        <row r="415">
          <cell r="C415" t="str">
            <v>300018 1</v>
          </cell>
          <cell r="D415" t="str">
            <v>PURCHASER</v>
          </cell>
          <cell r="E415" t="str">
            <v>Nikunj Dalmia</v>
          </cell>
          <cell r="F415" t="str">
            <v>21/8/1985</v>
          </cell>
          <cell r="G415">
            <v>15500</v>
          </cell>
          <cell r="H415" t="str">
            <v>Not Mentioned</v>
          </cell>
          <cell r="I415">
            <v>0</v>
          </cell>
          <cell r="J415" t="str">
            <v>I.R.M</v>
          </cell>
          <cell r="K415" t="str">
            <v>Never</v>
          </cell>
          <cell r="L415" t="str">
            <v>not send</v>
          </cell>
          <cell r="M415" t="str">
            <v>Yes</v>
          </cell>
          <cell r="N415" t="str">
            <v>no reminder send so, Last Communication Till 2006</v>
          </cell>
        </row>
        <row r="416">
          <cell r="C416" t="str">
            <v>300124 1</v>
          </cell>
          <cell r="D416" t="str">
            <v>PURCHASER</v>
          </cell>
          <cell r="E416" t="str">
            <v>Rasendu Poddar</v>
          </cell>
          <cell r="F416" t="str">
            <v>28/8/1985</v>
          </cell>
          <cell r="G416">
            <v>14480</v>
          </cell>
          <cell r="H416" t="str">
            <v>Not Mentioned</v>
          </cell>
          <cell r="I416">
            <v>0</v>
          </cell>
          <cell r="J416" t="str">
            <v>I.R.M</v>
          </cell>
          <cell r="K416" t="str">
            <v>Never</v>
          </cell>
          <cell r="L416" t="str">
            <v>Not del.</v>
          </cell>
          <cell r="M416" t="str">
            <v>Yes</v>
          </cell>
          <cell r="N416" t="str">
            <v xml:space="preserve">reminder send so Last Communication Till 2012
Total 3 Membership Of GOA:- 948, 920 &amp; 445 </v>
          </cell>
        </row>
        <row r="417">
          <cell r="C417" t="str">
            <v>100076 1</v>
          </cell>
          <cell r="D417" t="str">
            <v>PURCHASER</v>
          </cell>
          <cell r="E417" t="str">
            <v>Nidhi Granites Limited</v>
          </cell>
          <cell r="F417" t="str">
            <v>31/8/1985</v>
          </cell>
          <cell r="G417">
            <v>15500</v>
          </cell>
          <cell r="H417" t="str">
            <v>Not Mentioned</v>
          </cell>
          <cell r="I417">
            <v>0</v>
          </cell>
          <cell r="J417" t="str">
            <v>R.M</v>
          </cell>
          <cell r="K417">
            <v>2009</v>
          </cell>
          <cell r="L417" t="str">
            <v>Send</v>
          </cell>
          <cell r="M417" t="str">
            <v>Yes</v>
          </cell>
          <cell r="N417" t="str">
            <v>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18">
          <cell r="C418" t="str">
            <v>100076 2</v>
          </cell>
          <cell r="D418" t="str">
            <v>PURCHASER</v>
          </cell>
          <cell r="E418" t="str">
            <v>Nidhi Granites Limited</v>
          </cell>
          <cell r="F418" t="str">
            <v>31/8/1985</v>
          </cell>
          <cell r="G418">
            <v>15500</v>
          </cell>
          <cell r="H418" t="str">
            <v>Not Mentioned</v>
          </cell>
          <cell r="I418">
            <v>0</v>
          </cell>
          <cell r="J418" t="str">
            <v>R.M</v>
          </cell>
          <cell r="K418">
            <v>2009</v>
          </cell>
          <cell r="L418" t="str">
            <v>not send</v>
          </cell>
          <cell r="M418" t="str">
            <v>Yes</v>
          </cell>
          <cell r="N418" t="str">
            <v>Last Communication 30/09/2022,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419">
          <cell r="C419" t="str">
            <v>100854 1</v>
          </cell>
          <cell r="D419" t="str">
            <v>PURCHASER</v>
          </cell>
          <cell r="E419" t="str">
            <v>Sanjeev Kumar B Vandakundri</v>
          </cell>
          <cell r="F419">
            <v>31449</v>
          </cell>
          <cell r="G419">
            <v>19750</v>
          </cell>
          <cell r="H419" t="str">
            <v>Not Mentioned</v>
          </cell>
          <cell r="I419">
            <v>0</v>
          </cell>
          <cell r="J419" t="str">
            <v>I.R.M</v>
          </cell>
          <cell r="K419" t="str">
            <v>Never</v>
          </cell>
          <cell r="L419" t="str">
            <v>Send</v>
          </cell>
          <cell r="M419" t="str">
            <v>Yes</v>
          </cell>
          <cell r="N419" t="str">
            <v>we send last reminder in 2012.then we did not receive any reply</v>
          </cell>
        </row>
        <row r="420">
          <cell r="C420" t="str">
            <v>300343 1</v>
          </cell>
          <cell r="D420" t="str">
            <v>PURCHASER</v>
          </cell>
          <cell r="E420" t="str">
            <v>Kanika Pariekh</v>
          </cell>
          <cell r="F420" t="str">
            <v>28/9/1985</v>
          </cell>
          <cell r="G420">
            <v>19500</v>
          </cell>
          <cell r="H420" t="str">
            <v>Not Mentioned</v>
          </cell>
          <cell r="I420">
            <v>0</v>
          </cell>
          <cell r="J420" t="str">
            <v>I.R.M</v>
          </cell>
          <cell r="K420" t="str">
            <v>Never</v>
          </cell>
          <cell r="L420" t="str">
            <v>Not del.</v>
          </cell>
          <cell r="M420" t="str">
            <v>No</v>
          </cell>
          <cell r="N420" t="str">
            <v>Last Communication Till 1990</v>
          </cell>
        </row>
        <row r="421">
          <cell r="C421" t="str">
            <v>100655 1</v>
          </cell>
          <cell r="D421" t="str">
            <v>PURCHASER</v>
          </cell>
          <cell r="E421" t="str">
            <v>Dhauji Cevji Haria</v>
          </cell>
          <cell r="F421">
            <v>31147</v>
          </cell>
          <cell r="G421">
            <v>15500</v>
          </cell>
          <cell r="H421" t="str">
            <v>Not Mentioned</v>
          </cell>
          <cell r="I421">
            <v>0</v>
          </cell>
          <cell r="J421" t="str">
            <v>I.R.M</v>
          </cell>
          <cell r="K421" t="str">
            <v>Never</v>
          </cell>
          <cell r="L421" t="str">
            <v>Not del.</v>
          </cell>
          <cell r="M421" t="str">
            <v>No</v>
          </cell>
          <cell r="N421" t="str">
            <v xml:space="preserve">No record only application form </v>
          </cell>
        </row>
        <row r="422">
          <cell r="C422" t="str">
            <v>100588 1</v>
          </cell>
          <cell r="D422" t="str">
            <v>PURCHASER</v>
          </cell>
          <cell r="E422" t="str">
            <v>Anil Girdhar Lal Durija</v>
          </cell>
          <cell r="F422" t="str">
            <v>14/10/1985</v>
          </cell>
          <cell r="G422">
            <v>20250</v>
          </cell>
          <cell r="H422" t="str">
            <v>Not Mentioned</v>
          </cell>
          <cell r="I422">
            <v>0</v>
          </cell>
          <cell r="J422" t="str">
            <v>I.R.M</v>
          </cell>
          <cell r="K422" t="str">
            <v>Never</v>
          </cell>
          <cell r="L422" t="str">
            <v>not send</v>
          </cell>
          <cell r="M422" t="str">
            <v>No</v>
          </cell>
          <cell r="N422" t="str">
            <v>Last Communication Till 1994</v>
          </cell>
        </row>
        <row r="423">
          <cell r="C423" t="str">
            <v>300648 1</v>
          </cell>
          <cell r="D423" t="str">
            <v>PURCHASER</v>
          </cell>
          <cell r="E423" t="str">
            <v>Partho Choudhary</v>
          </cell>
          <cell r="F423">
            <v>31173</v>
          </cell>
          <cell r="G423">
            <v>20250</v>
          </cell>
          <cell r="H423" t="str">
            <v>Not Mentioned</v>
          </cell>
          <cell r="I423">
            <v>0</v>
          </cell>
          <cell r="J423" t="str">
            <v>R.M</v>
          </cell>
          <cell r="K423">
            <v>2009</v>
          </cell>
          <cell r="L423" t="str">
            <v>Send</v>
          </cell>
          <cell r="M423" t="str">
            <v>Yes</v>
          </cell>
          <cell r="N423" t="str">
            <v>last Communication on 13/3/2020</v>
          </cell>
        </row>
        <row r="424">
          <cell r="C424" t="str">
            <v>100821 1</v>
          </cell>
          <cell r="D424" t="str">
            <v>PURCHASER</v>
          </cell>
          <cell r="E424" t="str">
            <v>Jyoti Pradip Ved</v>
          </cell>
          <cell r="F424" t="str">
            <v>26/6/1986</v>
          </cell>
          <cell r="G424">
            <v>20250</v>
          </cell>
          <cell r="H424" t="str">
            <v>Not Mentioned</v>
          </cell>
          <cell r="I424">
            <v>0</v>
          </cell>
          <cell r="J424" t="str">
            <v>R.M</v>
          </cell>
          <cell r="K424">
            <v>2013</v>
          </cell>
          <cell r="L424" t="str">
            <v>not send</v>
          </cell>
          <cell r="M424" t="str">
            <v>Yes</v>
          </cell>
          <cell r="N424" t="str">
            <v>Last Communication 12/08/2022</v>
          </cell>
        </row>
        <row r="425">
          <cell r="C425" t="str">
            <v>300696 1</v>
          </cell>
          <cell r="D425" t="str">
            <v>PURCHASER</v>
          </cell>
          <cell r="E425" t="str">
            <v>Indu Tandon</v>
          </cell>
          <cell r="F425">
            <v>31535</v>
          </cell>
          <cell r="G425">
            <v>19750</v>
          </cell>
          <cell r="H425" t="str">
            <v>Not Mentioned</v>
          </cell>
          <cell r="I425">
            <v>0</v>
          </cell>
          <cell r="J425" t="str">
            <v>I.R.M</v>
          </cell>
          <cell r="K425" t="str">
            <v>Never</v>
          </cell>
          <cell r="L425" t="str">
            <v>not send</v>
          </cell>
          <cell r="M425" t="str">
            <v>Yes</v>
          </cell>
          <cell r="N425" t="str">
            <v>no Reminder so Last Communication Till 2000</v>
          </cell>
        </row>
        <row r="426">
          <cell r="C426" t="str">
            <v>100831 1</v>
          </cell>
          <cell r="D426" t="str">
            <v>PURCHASER</v>
          </cell>
          <cell r="E426" t="str">
            <v>Ravindra Madanlal Goenka</v>
          </cell>
          <cell r="F426" t="str">
            <v>25/5/1986</v>
          </cell>
          <cell r="G426">
            <v>20250</v>
          </cell>
          <cell r="H426" t="str">
            <v>Not Mentioned</v>
          </cell>
          <cell r="I426">
            <v>0</v>
          </cell>
          <cell r="J426" t="str">
            <v>I.R.M</v>
          </cell>
          <cell r="K426" t="str">
            <v>Never</v>
          </cell>
          <cell r="L426" t="str">
            <v>not send</v>
          </cell>
          <cell r="M426" t="str">
            <v>Yes</v>
          </cell>
          <cell r="N426" t="str">
            <v>No reminder so Last Communication Till 2011
Membership Transferred From New Ravi Spinning &amp; Manufacturer Co. To Ravindra Madanlal Goenka</v>
          </cell>
        </row>
        <row r="427">
          <cell r="C427" t="str">
            <v>100880 1</v>
          </cell>
          <cell r="D427" t="str">
            <v>PURCHASER</v>
          </cell>
          <cell r="E427" t="str">
            <v>Gangadhar S Gouri</v>
          </cell>
          <cell r="F427">
            <v>31573</v>
          </cell>
          <cell r="G427">
            <v>20812</v>
          </cell>
          <cell r="H427" t="str">
            <v>Not Mentioned</v>
          </cell>
          <cell r="I427">
            <v>0</v>
          </cell>
          <cell r="J427" t="str">
            <v>R.M</v>
          </cell>
          <cell r="K427">
            <v>2019</v>
          </cell>
          <cell r="L427" t="str">
            <v>Send</v>
          </cell>
          <cell r="M427" t="str">
            <v>No</v>
          </cell>
          <cell r="N427" t="str">
            <v>last  Communication 2022
Total 3 Membership Of GOA:- 457,460 &amp; 543</v>
          </cell>
        </row>
        <row r="428">
          <cell r="C428" t="str">
            <v>100822 1</v>
          </cell>
          <cell r="D428" t="str">
            <v>PURCHASER</v>
          </cell>
          <cell r="E428" t="str">
            <v>Ravi Prakash</v>
          </cell>
          <cell r="F428" t="str">
            <v>31/12/1985</v>
          </cell>
          <cell r="G428">
            <v>20250</v>
          </cell>
          <cell r="H428" t="str">
            <v>Not Mentioned</v>
          </cell>
          <cell r="I428">
            <v>0</v>
          </cell>
          <cell r="J428" t="str">
            <v>R.M</v>
          </cell>
          <cell r="K428">
            <v>2022</v>
          </cell>
          <cell r="L428" t="str">
            <v>not send</v>
          </cell>
          <cell r="M428" t="str">
            <v>Yes</v>
          </cell>
          <cell r="N428" t="str">
            <v>they are regular member
Membership Transferred From Deluxe Business To Ravi Prakash On 27-05-2014</v>
          </cell>
        </row>
        <row r="429">
          <cell r="C429" t="str">
            <v>100877 1</v>
          </cell>
          <cell r="D429" t="str">
            <v>PURCHASER</v>
          </cell>
          <cell r="E429" t="str">
            <v>Arun Indulal Lakhia</v>
          </cell>
          <cell r="F429">
            <v>31751</v>
          </cell>
          <cell r="G429">
            <v>20250</v>
          </cell>
          <cell r="H429" t="str">
            <v>Not Mentioned</v>
          </cell>
          <cell r="I429">
            <v>0</v>
          </cell>
          <cell r="J429" t="str">
            <v>I.R.M</v>
          </cell>
          <cell r="K429" t="str">
            <v>Never</v>
          </cell>
          <cell r="L429" t="str">
            <v>Send</v>
          </cell>
          <cell r="M429" t="str">
            <v>No</v>
          </cell>
          <cell r="N429" t="str">
            <v>we send last reminder in 2012.then we did not receive any reply</v>
          </cell>
        </row>
        <row r="430">
          <cell r="C430" t="str">
            <v>100880 2</v>
          </cell>
          <cell r="D430" t="str">
            <v>PURCHASER</v>
          </cell>
          <cell r="E430" t="str">
            <v>Gangadhar S Gouri</v>
          </cell>
          <cell r="F430">
            <v>31691</v>
          </cell>
          <cell r="G430">
            <v>20812</v>
          </cell>
          <cell r="H430" t="str">
            <v>Not Mentioned</v>
          </cell>
          <cell r="I430">
            <v>0</v>
          </cell>
          <cell r="J430" t="str">
            <v>R.M</v>
          </cell>
          <cell r="K430">
            <v>2019</v>
          </cell>
          <cell r="L430" t="str">
            <v>Send</v>
          </cell>
          <cell r="M430" t="str">
            <v>No</v>
          </cell>
          <cell r="N430" t="str">
            <v>Last Communication Till 2018
Total 3 Membership Of GOA:- 457,460 &amp; 543</v>
          </cell>
        </row>
        <row r="431">
          <cell r="C431" t="str">
            <v>300077 1</v>
          </cell>
          <cell r="D431" t="str">
            <v>PURCHASER</v>
          </cell>
          <cell r="E431" t="str">
            <v>Kiran Bkashi</v>
          </cell>
          <cell r="F431" t="str">
            <v>31/8/1985</v>
          </cell>
          <cell r="G431">
            <v>15500</v>
          </cell>
          <cell r="H431" t="str">
            <v>Not Mentioned</v>
          </cell>
          <cell r="I431">
            <v>0</v>
          </cell>
          <cell r="J431" t="str">
            <v>I.R.M</v>
          </cell>
          <cell r="K431" t="str">
            <v>Never</v>
          </cell>
          <cell r="L431" t="str">
            <v>Send</v>
          </cell>
          <cell r="M431" t="str">
            <v>Yes</v>
          </cell>
          <cell r="N431" t="str">
            <v>we send last reminder in 2012.then we did not receive any reply</v>
          </cell>
        </row>
        <row r="432">
          <cell r="C432" t="str">
            <v>300611 1</v>
          </cell>
          <cell r="D432" t="str">
            <v>PURCHASER</v>
          </cell>
          <cell r="E432" t="str">
            <v>Late:-Saurish Chandra Roy</v>
          </cell>
          <cell r="F432" t="str">
            <v>27/5/1986</v>
          </cell>
          <cell r="G432">
            <v>19750</v>
          </cell>
          <cell r="H432" t="str">
            <v>Not Mentioned</v>
          </cell>
          <cell r="I432">
            <v>0</v>
          </cell>
          <cell r="J432" t="str">
            <v>I.R.M</v>
          </cell>
          <cell r="K432" t="str">
            <v>Never</v>
          </cell>
          <cell r="L432" t="str">
            <v>Send</v>
          </cell>
          <cell r="M432" t="str">
            <v>Yes</v>
          </cell>
          <cell r="N432" t="str">
            <v>we send last reminder in 2012.then we did not receive any reply</v>
          </cell>
        </row>
        <row r="433">
          <cell r="C433" t="str">
            <v>100870 1</v>
          </cell>
          <cell r="D433" t="str">
            <v>PURCHASER</v>
          </cell>
          <cell r="E433" t="str">
            <v>Adesh Jayasen</v>
          </cell>
          <cell r="F433">
            <v>31687</v>
          </cell>
          <cell r="G433">
            <v>20250</v>
          </cell>
          <cell r="H433" t="str">
            <v>Not Mentioned</v>
          </cell>
          <cell r="I433">
            <v>0</v>
          </cell>
          <cell r="J433" t="str">
            <v>I.R.M</v>
          </cell>
          <cell r="K433" t="str">
            <v>Never</v>
          </cell>
          <cell r="L433" t="str">
            <v>Send</v>
          </cell>
          <cell r="M433" t="str">
            <v>No</v>
          </cell>
          <cell r="N433" t="str">
            <v>we send last reminder in 2012.then we did not receive any reply</v>
          </cell>
        </row>
        <row r="434">
          <cell r="C434" t="str">
            <v>300739 1</v>
          </cell>
          <cell r="D434" t="str">
            <v>PURCHASER</v>
          </cell>
          <cell r="E434" t="str">
            <v>Bhudhiraja Charanjit</v>
          </cell>
          <cell r="F434" t="str">
            <v>31/7/1986</v>
          </cell>
          <cell r="G434">
            <v>22500</v>
          </cell>
          <cell r="H434" t="str">
            <v>Not Mentioned</v>
          </cell>
          <cell r="I434">
            <v>0</v>
          </cell>
          <cell r="J434" t="str">
            <v>I.R.M</v>
          </cell>
          <cell r="K434" t="str">
            <v>Never</v>
          </cell>
          <cell r="L434" t="str">
            <v>not send</v>
          </cell>
          <cell r="M434" t="str">
            <v>Yes</v>
          </cell>
          <cell r="N434" t="str">
            <v>Last Communication Till 2021</v>
          </cell>
        </row>
        <row r="435">
          <cell r="C435" t="str">
            <v>300383 1</v>
          </cell>
          <cell r="D435" t="str">
            <v>PURCHASER</v>
          </cell>
          <cell r="E435" t="str">
            <v>Suresh Kumar Kanwar</v>
          </cell>
          <cell r="F435" t="str">
            <v>30/9/1985</v>
          </cell>
          <cell r="G435">
            <v>19500</v>
          </cell>
          <cell r="H435" t="str">
            <v>Not Mentioned</v>
          </cell>
          <cell r="I435">
            <v>0</v>
          </cell>
          <cell r="J435" t="str">
            <v>I.R.M</v>
          </cell>
          <cell r="K435" t="str">
            <v>Never</v>
          </cell>
          <cell r="L435" t="str">
            <v>Send</v>
          </cell>
          <cell r="M435" t="str">
            <v>Yes</v>
          </cell>
          <cell r="N435" t="str">
            <v>we send last reminder in 2012.then we did not receive any reply</v>
          </cell>
        </row>
        <row r="436">
          <cell r="C436" t="str">
            <v>300663 1</v>
          </cell>
          <cell r="D436" t="str">
            <v>PURCHASER</v>
          </cell>
          <cell r="E436" t="str">
            <v>Harikirat Sodhi</v>
          </cell>
          <cell r="F436" t="str">
            <v>26/12/1986</v>
          </cell>
          <cell r="G436">
            <v>19750</v>
          </cell>
          <cell r="H436" t="str">
            <v>Not Mentioned</v>
          </cell>
          <cell r="I436">
            <v>0</v>
          </cell>
          <cell r="J436" t="str">
            <v>R.M</v>
          </cell>
          <cell r="K436">
            <v>2022</v>
          </cell>
          <cell r="L436" t="str">
            <v>Send</v>
          </cell>
          <cell r="M436" t="str">
            <v>Yes</v>
          </cell>
          <cell r="N436" t="str">
            <v>they are regular member</v>
          </cell>
        </row>
        <row r="437">
          <cell r="C437" t="str">
            <v>100677 1</v>
          </cell>
          <cell r="D437" t="str">
            <v>PURCHASER</v>
          </cell>
          <cell r="E437" t="str">
            <v>Ranbir Kaur Gupta</v>
          </cell>
          <cell r="F437">
            <v>31660</v>
          </cell>
          <cell r="G437">
            <v>19750</v>
          </cell>
          <cell r="H437" t="str">
            <v>Not Mentioned</v>
          </cell>
          <cell r="I437">
            <v>0</v>
          </cell>
          <cell r="J437" t="str">
            <v>I.R.M</v>
          </cell>
          <cell r="K437" t="str">
            <v>Never</v>
          </cell>
          <cell r="L437" t="str">
            <v>Not del.</v>
          </cell>
          <cell r="M437" t="str">
            <v>Yes</v>
          </cell>
          <cell r="N437" t="str">
            <v>no reminder so Last Communication Till 2009</v>
          </cell>
        </row>
        <row r="438">
          <cell r="C438" t="str">
            <v>300332 1</v>
          </cell>
          <cell r="D438" t="str">
            <v>PURCHASER</v>
          </cell>
          <cell r="E438" t="str">
            <v>C.S Juneja</v>
          </cell>
          <cell r="F438" t="str">
            <v>29/9/1985</v>
          </cell>
          <cell r="G438">
            <v>19500</v>
          </cell>
          <cell r="H438" t="str">
            <v>Not Mentioned</v>
          </cell>
          <cell r="I438">
            <v>0</v>
          </cell>
          <cell r="J438" t="str">
            <v>I.R.M</v>
          </cell>
          <cell r="K438" t="str">
            <v>Never</v>
          </cell>
          <cell r="L438" t="str">
            <v>Not del.</v>
          </cell>
          <cell r="M438" t="str">
            <v>No</v>
          </cell>
          <cell r="N438" t="str">
            <v>conversartion by mail so Last Communication Till 2012</v>
          </cell>
        </row>
        <row r="439">
          <cell r="C439" t="str">
            <v>300383 2</v>
          </cell>
          <cell r="D439" t="str">
            <v>PURCHASER</v>
          </cell>
          <cell r="E439" t="str">
            <v>Suresh Kumar Kanwar</v>
          </cell>
          <cell r="F439" t="str">
            <v>30/9/1985</v>
          </cell>
          <cell r="G439">
            <v>19500</v>
          </cell>
          <cell r="H439" t="str">
            <v>Not Mentioned</v>
          </cell>
          <cell r="I439">
            <v>0</v>
          </cell>
          <cell r="J439" t="str">
            <v>I.R.M</v>
          </cell>
          <cell r="K439" t="str">
            <v>Never</v>
          </cell>
          <cell r="L439" t="str">
            <v>Send</v>
          </cell>
          <cell r="M439" t="str">
            <v>Yes</v>
          </cell>
          <cell r="N439" t="str">
            <v>we send last reminder in 2012.then we did not receive any reply</v>
          </cell>
        </row>
        <row r="440">
          <cell r="C440" t="str">
            <v>100342 1</v>
          </cell>
          <cell r="D440" t="str">
            <v>PURCHASER</v>
          </cell>
          <cell r="E440" t="str">
            <v>Nargiz Bejan Mehta</v>
          </cell>
          <cell r="F440" t="str">
            <v>23/9/1985</v>
          </cell>
          <cell r="G440">
            <v>19500</v>
          </cell>
          <cell r="H440" t="str">
            <v>Not Mentioned</v>
          </cell>
          <cell r="I440">
            <v>0</v>
          </cell>
          <cell r="J440" t="str">
            <v>I.R.M</v>
          </cell>
          <cell r="K440" t="str">
            <v>Never</v>
          </cell>
          <cell r="L440" t="str">
            <v>Not del.</v>
          </cell>
          <cell r="M440" t="str">
            <v>Yes</v>
          </cell>
          <cell r="N440" t="str">
            <v>Last Communication Till 1992</v>
          </cell>
        </row>
        <row r="441">
          <cell r="C441" t="str">
            <v>100456 1</v>
          </cell>
          <cell r="D441" t="str">
            <v>PURCHASER</v>
          </cell>
          <cell r="E441" t="str">
            <v>Vilas Madhav Dhople</v>
          </cell>
          <cell r="F441" t="str">
            <v>30/9/1985</v>
          </cell>
          <cell r="G441">
            <v>19500</v>
          </cell>
          <cell r="H441" t="str">
            <v>Not Mentioned</v>
          </cell>
          <cell r="I441">
            <v>0</v>
          </cell>
          <cell r="J441" t="str">
            <v>I.R.M</v>
          </cell>
          <cell r="K441" t="str">
            <v>Never</v>
          </cell>
          <cell r="L441" t="str">
            <v>Not del.</v>
          </cell>
          <cell r="M441" t="str">
            <v>Yes</v>
          </cell>
          <cell r="N441" t="str">
            <v>Last Communication Till 1997</v>
          </cell>
        </row>
        <row r="442">
          <cell r="C442" t="str">
            <v>300444 1</v>
          </cell>
          <cell r="D442" t="str">
            <v>PURCHASER</v>
          </cell>
          <cell r="E442" t="str">
            <v>Aditya Kumar Kansal</v>
          </cell>
          <cell r="F442" t="str">
            <v>21/10/1985</v>
          </cell>
          <cell r="G442">
            <v>20250</v>
          </cell>
          <cell r="H442" t="str">
            <v>Not Mentioned</v>
          </cell>
          <cell r="I442">
            <v>0</v>
          </cell>
          <cell r="J442" t="str">
            <v>I.R.M</v>
          </cell>
          <cell r="K442" t="str">
            <v>Never</v>
          </cell>
          <cell r="L442" t="str">
            <v>not send</v>
          </cell>
          <cell r="M442" t="str">
            <v>Yes</v>
          </cell>
          <cell r="N442" t="str">
            <v>Last Communication Till 2006, Membership Transferred From Gyan Prakash To Aditya Kumar Kansal On 10-07-2002</v>
          </cell>
        </row>
        <row r="443">
          <cell r="C443" t="str">
            <v>100270 1</v>
          </cell>
          <cell r="D443" t="str">
            <v>PURCHASER</v>
          </cell>
          <cell r="E443" t="str">
            <v>Nidhi Granites Limited</v>
          </cell>
          <cell r="F443" t="str">
            <v>14/9/1985</v>
          </cell>
          <cell r="G443">
            <v>15500</v>
          </cell>
          <cell r="H443" t="str">
            <v>Not Mentioned</v>
          </cell>
          <cell r="I443">
            <v>0</v>
          </cell>
          <cell r="J443" t="str">
            <v>R.M</v>
          </cell>
          <cell r="K443">
            <v>2009</v>
          </cell>
          <cell r="L443" t="str">
            <v>not send</v>
          </cell>
          <cell r="M443" t="str">
            <v>No</v>
          </cell>
          <cell r="N443" t="str">
            <v>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44">
          <cell r="C444" t="str">
            <v>100401 1</v>
          </cell>
          <cell r="D444" t="str">
            <v>PURCHASER</v>
          </cell>
          <cell r="E444" t="str">
            <v>Shah Sunil Jayantilal</v>
          </cell>
          <cell r="F444" t="str">
            <v>27/9/1985</v>
          </cell>
          <cell r="G444">
            <v>19500</v>
          </cell>
          <cell r="H444" t="str">
            <v>Not Mentioned</v>
          </cell>
          <cell r="I444">
            <v>0</v>
          </cell>
          <cell r="J444" t="str">
            <v>I.R.M</v>
          </cell>
          <cell r="K444" t="str">
            <v>Never</v>
          </cell>
          <cell r="L444" t="str">
            <v>Send</v>
          </cell>
          <cell r="M444" t="str">
            <v>Yes</v>
          </cell>
          <cell r="N444" t="str">
            <v>we send last reminder in 2012.then we did not receive any reply</v>
          </cell>
        </row>
        <row r="445">
          <cell r="C445" t="str">
            <v>300319 1</v>
          </cell>
          <cell r="D445" t="str">
            <v>PURCHASER</v>
          </cell>
          <cell r="E445" t="str">
            <v>Vijay Gupta</v>
          </cell>
          <cell r="F445" t="str">
            <v>29/7/1985</v>
          </cell>
          <cell r="G445">
            <v>19500</v>
          </cell>
          <cell r="H445" t="str">
            <v>Not Mentioned</v>
          </cell>
          <cell r="I445">
            <v>0</v>
          </cell>
          <cell r="J445" t="str">
            <v>R.M</v>
          </cell>
          <cell r="K445">
            <v>2007</v>
          </cell>
          <cell r="L445" t="str">
            <v>Send</v>
          </cell>
          <cell r="M445" t="str">
            <v>Yes</v>
          </cell>
          <cell r="N445" t="str">
            <v>Last Communication Till 2008</v>
          </cell>
        </row>
        <row r="446">
          <cell r="C446" t="str">
            <v>100270 2</v>
          </cell>
          <cell r="D446" t="str">
            <v>PURCHASER</v>
          </cell>
          <cell r="E446" t="str">
            <v>Nidhi Granites Limited</v>
          </cell>
          <cell r="F446" t="str">
            <v>14/9/1985</v>
          </cell>
          <cell r="G446">
            <v>15500</v>
          </cell>
          <cell r="H446" t="str">
            <v>Not Mentioned</v>
          </cell>
          <cell r="I446">
            <v>0</v>
          </cell>
          <cell r="J446" t="str">
            <v>R.M</v>
          </cell>
          <cell r="K446">
            <v>2009</v>
          </cell>
          <cell r="L446" t="str">
            <v>not send</v>
          </cell>
          <cell r="M446" t="str">
            <v>No</v>
          </cell>
          <cell r="N446" t="str">
            <v>last comm 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447">
          <cell r="C447" t="str">
            <v>300700 1</v>
          </cell>
          <cell r="D447" t="str">
            <v>PURCHASER</v>
          </cell>
          <cell r="E447" t="str">
            <v>Meenakshi Panati</v>
          </cell>
          <cell r="F447" t="str">
            <v>22/2/1986</v>
          </cell>
          <cell r="G447">
            <v>20812</v>
          </cell>
          <cell r="H447" t="str">
            <v>Not Mentioned</v>
          </cell>
          <cell r="I447">
            <v>0</v>
          </cell>
          <cell r="J447" t="str">
            <v>R.M</v>
          </cell>
          <cell r="K447">
            <v>2009</v>
          </cell>
          <cell r="L447" t="str">
            <v>not send</v>
          </cell>
          <cell r="M447" t="str">
            <v>Yes</v>
          </cell>
          <cell r="N447" t="str">
            <v>last  Communication  2016, Total 3 Membership Of GOA:-154,310 &amp; 479</v>
          </cell>
        </row>
        <row r="448">
          <cell r="C448" t="str">
            <v>100270 3</v>
          </cell>
          <cell r="D448" t="str">
            <v>PURCHASER</v>
          </cell>
          <cell r="E448" t="str">
            <v>Nidhi Granites Limited</v>
          </cell>
          <cell r="F448" t="str">
            <v>14/9/1985</v>
          </cell>
          <cell r="G448">
            <v>15500</v>
          </cell>
          <cell r="H448" t="str">
            <v>Not Mentioned</v>
          </cell>
          <cell r="I448">
            <v>0</v>
          </cell>
          <cell r="J448" t="str">
            <v>R.M</v>
          </cell>
          <cell r="K448">
            <v>2009</v>
          </cell>
          <cell r="L448" t="str">
            <v>not send</v>
          </cell>
          <cell r="M448" t="str">
            <v>No</v>
          </cell>
          <cell r="N448" t="str">
            <v>Last Communication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449">
          <cell r="C449" t="str">
            <v>100197 1</v>
          </cell>
          <cell r="D449" t="str">
            <v>PURCHASER</v>
          </cell>
          <cell r="E449" t="str">
            <v>Orson Cola Co.</v>
          </cell>
          <cell r="F449" t="str">
            <v>14/9/1985</v>
          </cell>
          <cell r="G449">
            <v>17000</v>
          </cell>
          <cell r="H449" t="str">
            <v>Not Mentioned</v>
          </cell>
          <cell r="I449">
            <v>0</v>
          </cell>
          <cell r="J449" t="str">
            <v>R.M</v>
          </cell>
          <cell r="K449">
            <v>2008</v>
          </cell>
          <cell r="L449" t="str">
            <v>Send</v>
          </cell>
          <cell r="M449" t="str">
            <v>Yes</v>
          </cell>
          <cell r="N449" t="str">
            <v>send performa invoice so Last Communication 2008, Total 2 Membership Of GOA:- 481 &amp; 484</v>
          </cell>
        </row>
        <row r="450">
          <cell r="C450" t="str">
            <v>100659 1</v>
          </cell>
          <cell r="D450" t="str">
            <v>PURCHASER</v>
          </cell>
          <cell r="E450" t="str">
            <v>Harold Sylverster John Pereira</v>
          </cell>
          <cell r="F450">
            <v>31330</v>
          </cell>
          <cell r="G450">
            <v>17000</v>
          </cell>
          <cell r="H450" t="str">
            <v>Not Mentioned</v>
          </cell>
          <cell r="I450">
            <v>0</v>
          </cell>
          <cell r="J450" t="str">
            <v>I.R.M</v>
          </cell>
          <cell r="K450" t="str">
            <v>Never</v>
          </cell>
          <cell r="L450" t="str">
            <v>Not del.</v>
          </cell>
          <cell r="M450" t="str">
            <v>Yes</v>
          </cell>
          <cell r="N450" t="str">
            <v xml:space="preserve">last Communication Till 2018 by mail </v>
          </cell>
        </row>
        <row r="451">
          <cell r="C451" t="str">
            <v>300305 1</v>
          </cell>
          <cell r="D451" t="str">
            <v>PURCHASER</v>
          </cell>
          <cell r="E451" t="str">
            <v>Uday Kumar</v>
          </cell>
          <cell r="F451" t="str">
            <v>25/9/1985</v>
          </cell>
          <cell r="G451">
            <v>13500</v>
          </cell>
          <cell r="H451" t="str">
            <v>Not Mentioned</v>
          </cell>
          <cell r="I451">
            <v>0</v>
          </cell>
          <cell r="J451" t="str">
            <v>I.R.M</v>
          </cell>
          <cell r="K451" t="str">
            <v>Never</v>
          </cell>
          <cell r="L451" t="str">
            <v>not send</v>
          </cell>
          <cell r="M451" t="str">
            <v>Yes</v>
          </cell>
          <cell r="N451" t="str">
            <v>Last Communication Till 2009
Total 2 Membership Of GOA:- 483 &amp; 953</v>
          </cell>
        </row>
        <row r="452">
          <cell r="C452" t="str">
            <v>100197 2</v>
          </cell>
          <cell r="D452" t="str">
            <v>PURCHASER</v>
          </cell>
          <cell r="E452" t="str">
            <v>Orson Cola Co.</v>
          </cell>
          <cell r="F452" t="str">
            <v>14/9/1985</v>
          </cell>
          <cell r="G452">
            <v>17000</v>
          </cell>
          <cell r="H452" t="str">
            <v>Not Mentioned</v>
          </cell>
          <cell r="I452">
            <v>0</v>
          </cell>
          <cell r="J452" t="str">
            <v>R.M</v>
          </cell>
          <cell r="K452" t="str">
            <v>Never</v>
          </cell>
          <cell r="L452" t="str">
            <v>Send</v>
          </cell>
          <cell r="M452" t="str">
            <v>Yes</v>
          </cell>
          <cell r="N452" t="str">
            <v>Last Communication Till 2012, Total 2 Membership Of GOA:- 481 &amp; 484</v>
          </cell>
        </row>
        <row r="453">
          <cell r="C453" t="str">
            <v>100092 1</v>
          </cell>
          <cell r="D453" t="str">
            <v>PURCHASER</v>
          </cell>
          <cell r="E453" t="str">
            <v>Sanjeev B Jain</v>
          </cell>
          <cell r="F453" t="str">
            <v>30/8/1985</v>
          </cell>
          <cell r="G453">
            <v>13000</v>
          </cell>
          <cell r="H453" t="str">
            <v>Not Mentioned</v>
          </cell>
          <cell r="I453">
            <v>0</v>
          </cell>
          <cell r="J453" t="str">
            <v>R.M</v>
          </cell>
          <cell r="K453">
            <v>2012</v>
          </cell>
          <cell r="L453" t="str">
            <v>Send</v>
          </cell>
          <cell r="M453" t="str">
            <v>Yes</v>
          </cell>
          <cell r="N453" t="str">
            <v>Last Communication Till 2012
Membership Transferred From Sudha Jain To Sanjiv B Jain</v>
          </cell>
        </row>
        <row r="454">
          <cell r="C454" t="str">
            <v>300489 1</v>
          </cell>
          <cell r="D454" t="str">
            <v>Purchaser</v>
          </cell>
          <cell r="E454" t="str">
            <v>Om Prakash Paliwal</v>
          </cell>
          <cell r="F454">
            <v>31562</v>
          </cell>
          <cell r="G454">
            <v>17500</v>
          </cell>
          <cell r="H454" t="str">
            <v>Not mention</v>
          </cell>
          <cell r="I454">
            <v>0</v>
          </cell>
          <cell r="J454" t="str">
            <v>I.R.M</v>
          </cell>
          <cell r="K454" t="str">
            <v>Never</v>
          </cell>
          <cell r="L454" t="str">
            <v>Not del.</v>
          </cell>
          <cell r="M454" t="str">
            <v>Yes</v>
          </cell>
          <cell r="N454" t="str">
            <v>last communication 99</v>
          </cell>
        </row>
        <row r="455">
          <cell r="C455" t="str">
            <v>300155 1</v>
          </cell>
          <cell r="D455" t="str">
            <v>Purchaser</v>
          </cell>
          <cell r="E455" t="str">
            <v>Dharampal Mahajan &amp; Sons (HUF)</v>
          </cell>
          <cell r="F455">
            <v>31290</v>
          </cell>
          <cell r="G455">
            <v>13000</v>
          </cell>
          <cell r="H455" t="str">
            <v>Not mention</v>
          </cell>
          <cell r="I455">
            <v>0</v>
          </cell>
          <cell r="J455" t="str">
            <v>I.R.M</v>
          </cell>
          <cell r="K455" t="str">
            <v>Never</v>
          </cell>
          <cell r="L455" t="str">
            <v>Send</v>
          </cell>
          <cell r="M455" t="str">
            <v>Yes</v>
          </cell>
          <cell r="N455" t="str">
            <v>send last reminder send on 2012
total 2 membership of Goa:- 495 and 489</v>
          </cell>
        </row>
        <row r="456">
          <cell r="C456" t="str">
            <v>100593 1</v>
          </cell>
          <cell r="D456" t="str">
            <v>Purchaser</v>
          </cell>
          <cell r="E456" t="str">
            <v>Berhard DSA</v>
          </cell>
          <cell r="F456">
            <v>31330</v>
          </cell>
          <cell r="G456">
            <v>17000</v>
          </cell>
          <cell r="H456" t="str">
            <v>Not mention</v>
          </cell>
          <cell r="I456">
            <v>0</v>
          </cell>
          <cell r="J456" t="str">
            <v>I.R.M</v>
          </cell>
          <cell r="K456" t="str">
            <v>Never</v>
          </cell>
          <cell r="L456" t="str">
            <v>not send</v>
          </cell>
          <cell r="M456" t="str">
            <v>Yes</v>
          </cell>
          <cell r="N456" t="str">
            <v>communication last 1996</v>
          </cell>
        </row>
        <row r="457">
          <cell r="C457" t="str">
            <v>100684 1</v>
          </cell>
          <cell r="D457" t="str">
            <v>Purchaser</v>
          </cell>
          <cell r="E457" t="str">
            <v>Mukesh Manilal Patel</v>
          </cell>
          <cell r="F457">
            <v>31609</v>
          </cell>
          <cell r="G457">
            <v>17500</v>
          </cell>
          <cell r="H457" t="str">
            <v>Not mention</v>
          </cell>
          <cell r="I457">
            <v>0</v>
          </cell>
          <cell r="J457" t="str">
            <v>I.R.M</v>
          </cell>
          <cell r="K457" t="str">
            <v>Never</v>
          </cell>
          <cell r="L457" t="str">
            <v>Send</v>
          </cell>
          <cell r="M457" t="str">
            <v>Yes</v>
          </cell>
          <cell r="N457" t="str">
            <v>send  last reminder 2012 then no reply,(tranaferr to nominee)
membership has been transferred from Patel Manilal Bhallabhai to Mukesh Manilal Patel</v>
          </cell>
        </row>
        <row r="458">
          <cell r="C458" t="str">
            <v>100180 1</v>
          </cell>
          <cell r="D458" t="str">
            <v>Purchaser</v>
          </cell>
          <cell r="E458" t="str">
            <v>Purab Investment</v>
          </cell>
          <cell r="F458">
            <v>31295</v>
          </cell>
          <cell r="G458">
            <v>13000</v>
          </cell>
          <cell r="H458" t="str">
            <v>Not mention</v>
          </cell>
          <cell r="I458">
            <v>0</v>
          </cell>
          <cell r="J458" t="str">
            <v>I.R.M</v>
          </cell>
          <cell r="K458" t="str">
            <v>Never</v>
          </cell>
          <cell r="L458" t="str">
            <v>Send</v>
          </cell>
          <cell r="M458" t="str">
            <v>Yes</v>
          </cell>
          <cell r="N458" t="str">
            <v>send reminder 2012 then no reply
total 2 membership of Goa:- 492 and 503</v>
          </cell>
        </row>
        <row r="459">
          <cell r="C459" t="str">
            <v>100181 1</v>
          </cell>
          <cell r="D459" t="str">
            <v>Purchaser</v>
          </cell>
          <cell r="E459" t="str">
            <v>Nupur International Pvt Ltd</v>
          </cell>
          <cell r="F459">
            <v>31296</v>
          </cell>
          <cell r="G459">
            <v>13000</v>
          </cell>
          <cell r="H459" t="str">
            <v>Not mention</v>
          </cell>
          <cell r="I459">
            <v>0</v>
          </cell>
          <cell r="J459" t="str">
            <v>I.R.M</v>
          </cell>
          <cell r="K459">
            <v>2009</v>
          </cell>
          <cell r="L459" t="str">
            <v>Send</v>
          </cell>
          <cell r="M459" t="str">
            <v>Yes</v>
          </cell>
          <cell r="N459" t="str">
            <v>last communication 2022
membership has been transferred from Rahul Agencies to Nupur Int. P Ltd</v>
          </cell>
        </row>
        <row r="460">
          <cell r="C460" t="str">
            <v>100341 1</v>
          </cell>
          <cell r="D460" t="str">
            <v>Purchaser</v>
          </cell>
          <cell r="E460" t="str">
            <v>Rashmikant M Shah</v>
          </cell>
          <cell r="F460">
            <v>31313</v>
          </cell>
          <cell r="G460">
            <v>17000</v>
          </cell>
          <cell r="H460" t="str">
            <v>Not mention</v>
          </cell>
          <cell r="I460">
            <v>0</v>
          </cell>
          <cell r="J460" t="str">
            <v>I.R.M</v>
          </cell>
          <cell r="K460">
            <v>2009</v>
          </cell>
          <cell r="L460" t="str">
            <v>Send</v>
          </cell>
          <cell r="M460" t="str">
            <v>Yes</v>
          </cell>
          <cell r="N460" t="str">
            <v>no reminder ,last communication 16</v>
          </cell>
        </row>
        <row r="461">
          <cell r="C461" t="str">
            <v>300155 2</v>
          </cell>
          <cell r="D461" t="str">
            <v>Purchaser</v>
          </cell>
          <cell r="E461" t="str">
            <v>Dharampal Mahajan &amp; Sons (HUF)</v>
          </cell>
          <cell r="F461">
            <v>31290</v>
          </cell>
          <cell r="G461">
            <v>13000</v>
          </cell>
          <cell r="H461" t="str">
            <v>Not mention</v>
          </cell>
          <cell r="I461">
            <v>0</v>
          </cell>
          <cell r="J461" t="str">
            <v>I.R.M</v>
          </cell>
          <cell r="K461" t="str">
            <v>Never</v>
          </cell>
          <cell r="L461" t="str">
            <v>Send</v>
          </cell>
          <cell r="M461" t="str">
            <v>Yes</v>
          </cell>
          <cell r="N461" t="str">
            <v>send last reminder on 2012 then no reply, and 2 membership of Goa:- 495 and 489</v>
          </cell>
        </row>
        <row r="462">
          <cell r="C462" t="str">
            <v>100231 1</v>
          </cell>
          <cell r="D462" t="str">
            <v>Purchaser</v>
          </cell>
          <cell r="E462" t="str">
            <v>Ashvin Tijoriwala</v>
          </cell>
          <cell r="F462">
            <v>31303</v>
          </cell>
          <cell r="G462">
            <v>17000</v>
          </cell>
          <cell r="H462" t="str">
            <v>Not mention</v>
          </cell>
          <cell r="I462">
            <v>0</v>
          </cell>
          <cell r="J462" t="str">
            <v>I.R.M</v>
          </cell>
          <cell r="K462" t="str">
            <v>Never</v>
          </cell>
          <cell r="L462" t="str">
            <v>Send</v>
          </cell>
          <cell r="M462" t="str">
            <v>Yes</v>
          </cell>
          <cell r="N462" t="str">
            <v>we send last reminder in 2012.then we did not receive any reply</v>
          </cell>
        </row>
        <row r="463">
          <cell r="C463" t="str">
            <v>100312 1</v>
          </cell>
          <cell r="D463" t="str">
            <v>Purchaser</v>
          </cell>
          <cell r="E463" t="str">
            <v>K. Jayannath Shetty</v>
          </cell>
          <cell r="F463">
            <v>31310</v>
          </cell>
          <cell r="G463">
            <v>17000</v>
          </cell>
          <cell r="H463" t="str">
            <v>Not mention</v>
          </cell>
          <cell r="I463">
            <v>0</v>
          </cell>
          <cell r="J463" t="str">
            <v>I.R.M</v>
          </cell>
          <cell r="K463" t="str">
            <v>Never</v>
          </cell>
          <cell r="L463" t="str">
            <v>Send</v>
          </cell>
          <cell r="M463" t="str">
            <v>No</v>
          </cell>
          <cell r="N463" t="str">
            <v>we send last reminder in 2012.then we did not receive any reply</v>
          </cell>
        </row>
        <row r="464">
          <cell r="C464" t="str">
            <v>100343 1</v>
          </cell>
          <cell r="D464" t="str">
            <v>Purchaser</v>
          </cell>
          <cell r="E464" t="str">
            <v>Prithvinath Jaganath Rao</v>
          </cell>
          <cell r="F464">
            <v>31319</v>
          </cell>
          <cell r="G464">
            <v>17000</v>
          </cell>
          <cell r="H464" t="str">
            <v>Not mention</v>
          </cell>
          <cell r="I464">
            <v>0</v>
          </cell>
          <cell r="J464" t="str">
            <v>I.R.M</v>
          </cell>
          <cell r="K464" t="str">
            <v>Never</v>
          </cell>
          <cell r="L464" t="str">
            <v>Send</v>
          </cell>
          <cell r="M464" t="str">
            <v>Yes</v>
          </cell>
          <cell r="N464" t="str">
            <v>we send last reminder in 2012.then we did not receive any reply</v>
          </cell>
        </row>
        <row r="465">
          <cell r="C465" t="str">
            <v>300510 1</v>
          </cell>
          <cell r="D465" t="str">
            <v>Purchaser</v>
          </cell>
          <cell r="E465" t="str">
            <v>Panna Shashi Kant Vora</v>
          </cell>
          <cell r="F465">
            <v>31557</v>
          </cell>
          <cell r="G465">
            <v>17500</v>
          </cell>
          <cell r="H465" t="str">
            <v>Not mention</v>
          </cell>
          <cell r="I465">
            <v>0</v>
          </cell>
          <cell r="J465" t="str">
            <v>I.R.M</v>
          </cell>
          <cell r="K465" t="str">
            <v>Never</v>
          </cell>
          <cell r="L465" t="str">
            <v>not send</v>
          </cell>
          <cell r="M465" t="str">
            <v>Yes</v>
          </cell>
          <cell r="N465" t="str">
            <v>Last communication 1994</v>
          </cell>
        </row>
        <row r="466">
          <cell r="C466" t="str">
            <v>100151 1</v>
          </cell>
          <cell r="D466" t="str">
            <v>Purchaser</v>
          </cell>
          <cell r="E466" t="str">
            <v>Vasudev Purushottam Shirodkar</v>
          </cell>
          <cell r="F466">
            <v>31287</v>
          </cell>
          <cell r="G466">
            <v>13000</v>
          </cell>
          <cell r="H466" t="str">
            <v>Not mention</v>
          </cell>
          <cell r="I466">
            <v>0</v>
          </cell>
          <cell r="J466" t="str">
            <v>I.R.M</v>
          </cell>
          <cell r="K466" t="str">
            <v>Never</v>
          </cell>
          <cell r="L466" t="str">
            <v>not send</v>
          </cell>
          <cell r="M466" t="str">
            <v>No</v>
          </cell>
          <cell r="N466" t="str">
            <v>Last communication 1994</v>
          </cell>
        </row>
        <row r="467">
          <cell r="C467" t="str">
            <v>100168 1</v>
          </cell>
          <cell r="D467" t="str">
            <v>Purchaser</v>
          </cell>
          <cell r="E467" t="str">
            <v>Cynthia D Souza</v>
          </cell>
          <cell r="F467">
            <v>31290</v>
          </cell>
          <cell r="G467">
            <v>11000</v>
          </cell>
          <cell r="H467" t="str">
            <v>Not mention</v>
          </cell>
          <cell r="I467">
            <v>0</v>
          </cell>
          <cell r="J467" t="str">
            <v>I.R.M</v>
          </cell>
          <cell r="K467" t="str">
            <v>Never</v>
          </cell>
          <cell r="L467" t="str">
            <v>Send</v>
          </cell>
          <cell r="M467" t="str">
            <v>Yes</v>
          </cell>
          <cell r="N467" t="str">
            <v>we send last reminder in 2012.then we did not receive any reply</v>
          </cell>
        </row>
        <row r="468">
          <cell r="C468" t="str">
            <v>100183 1</v>
          </cell>
          <cell r="D468" t="str">
            <v>Purchaser</v>
          </cell>
          <cell r="E468" t="str">
            <v>Nupur International Pvt Ltd</v>
          </cell>
          <cell r="F468">
            <v>31290</v>
          </cell>
          <cell r="G468">
            <v>13000</v>
          </cell>
          <cell r="H468" t="str">
            <v>Not mention</v>
          </cell>
          <cell r="I468">
            <v>0</v>
          </cell>
          <cell r="J468" t="str">
            <v>I.R.M</v>
          </cell>
          <cell r="K468">
            <v>2009</v>
          </cell>
          <cell r="L468" t="str">
            <v>not send</v>
          </cell>
          <cell r="M468" t="str">
            <v>Yes</v>
          </cell>
          <cell r="N468" t="str">
            <v>last communication 2009,,,membership transferred from Bhagwati Prasad to Mount Unique Trading Co P Ltd to Nupur International Pvt Ltd</v>
          </cell>
        </row>
        <row r="469">
          <cell r="C469" t="str">
            <v>100180 2</v>
          </cell>
          <cell r="D469" t="str">
            <v>Purchaser</v>
          </cell>
          <cell r="E469" t="str">
            <v>Purab Purva Investment</v>
          </cell>
          <cell r="F469">
            <v>31295</v>
          </cell>
          <cell r="G469">
            <v>13000</v>
          </cell>
          <cell r="H469" t="str">
            <v>Not mention</v>
          </cell>
          <cell r="I469">
            <v>0</v>
          </cell>
          <cell r="J469" t="str">
            <v>I.R.M</v>
          </cell>
          <cell r="K469" t="str">
            <v>Never</v>
          </cell>
          <cell r="L469" t="str">
            <v>Send</v>
          </cell>
          <cell r="M469" t="str">
            <v>No</v>
          </cell>
          <cell r="N469" t="str">
            <v>we send last reminder in 2012.then we did not receive any reply. no application no agreement,only POD of 07&amp; letter of 12)</v>
          </cell>
        </row>
        <row r="470">
          <cell r="C470" t="str">
            <v>100181 2</v>
          </cell>
          <cell r="D470" t="str">
            <v>Purchaser</v>
          </cell>
          <cell r="E470" t="str">
            <v>Nupur International Pvt Ltd</v>
          </cell>
          <cell r="F470">
            <v>31296</v>
          </cell>
          <cell r="G470">
            <v>13000</v>
          </cell>
          <cell r="H470" t="str">
            <v>Not mention</v>
          </cell>
          <cell r="I470">
            <v>0</v>
          </cell>
          <cell r="J470" t="str">
            <v>I.R.M</v>
          </cell>
          <cell r="K470">
            <v>2009</v>
          </cell>
          <cell r="L470" t="str">
            <v>not send</v>
          </cell>
          <cell r="M470" t="str">
            <v>No</v>
          </cell>
          <cell r="N470" t="str">
            <v xml:space="preserve">last communication 2022 befor we did not send any reminder </v>
          </cell>
        </row>
        <row r="471">
          <cell r="C471" t="str">
            <v>100618 1</v>
          </cell>
          <cell r="D471" t="str">
            <v>Purchaser</v>
          </cell>
          <cell r="E471" t="str">
            <v>Kadri Syed Safdar</v>
          </cell>
          <cell r="F471">
            <v>31314</v>
          </cell>
          <cell r="G471">
            <v>19500</v>
          </cell>
          <cell r="H471" t="str">
            <v>Not mention</v>
          </cell>
          <cell r="I471">
            <v>0</v>
          </cell>
          <cell r="J471" t="str">
            <v>I.R.M</v>
          </cell>
          <cell r="K471" t="str">
            <v>Never</v>
          </cell>
          <cell r="L471" t="str">
            <v>not send</v>
          </cell>
          <cell r="M471" t="str">
            <v>Yes</v>
          </cell>
          <cell r="N471" t="str">
            <v>no reminder so last communication 07
total 2 membership  of Goa:- 505 and 511</v>
          </cell>
        </row>
        <row r="472">
          <cell r="C472" t="str">
            <v>100409 1</v>
          </cell>
          <cell r="D472" t="str">
            <v>Purchaser</v>
          </cell>
          <cell r="E472" t="str">
            <v>Baliram Bapu Rao Mokate</v>
          </cell>
          <cell r="F472">
            <v>31320</v>
          </cell>
          <cell r="G472">
            <v>19500</v>
          </cell>
          <cell r="H472" t="str">
            <v>Not mention</v>
          </cell>
          <cell r="I472">
            <v>0</v>
          </cell>
          <cell r="J472" t="str">
            <v>I.R.M</v>
          </cell>
          <cell r="K472" t="str">
            <v>Never</v>
          </cell>
          <cell r="L472" t="str">
            <v>Send</v>
          </cell>
          <cell r="M472" t="str">
            <v>No</v>
          </cell>
          <cell r="N472" t="str">
            <v>last communication 2012</v>
          </cell>
        </row>
        <row r="473">
          <cell r="C473" t="str">
            <v>100713 1</v>
          </cell>
          <cell r="D473" t="str">
            <v>Purchaser</v>
          </cell>
          <cell r="E473" t="str">
            <v>Deepak Ghanshyamdas Hemdev</v>
          </cell>
          <cell r="F473">
            <v>31535</v>
          </cell>
          <cell r="G473">
            <v>19950</v>
          </cell>
          <cell r="H473" t="str">
            <v>Not mention</v>
          </cell>
          <cell r="I473">
            <v>0</v>
          </cell>
          <cell r="J473" t="str">
            <v>Cancelled</v>
          </cell>
          <cell r="K473">
            <v>2012</v>
          </cell>
          <cell r="L473" t="str">
            <v>not send</v>
          </cell>
          <cell r="M473" t="str">
            <v>Yes</v>
          </cell>
          <cell r="N473" t="str">
            <v>Cancellection Date:- 2022</v>
          </cell>
        </row>
        <row r="474">
          <cell r="C474" t="str">
            <v>100287 1</v>
          </cell>
          <cell r="D474" t="str">
            <v>Purchaser</v>
          </cell>
          <cell r="E474" t="str">
            <v>Niranjan Kumar Sinha</v>
          </cell>
          <cell r="F474">
            <v>31309</v>
          </cell>
          <cell r="G474">
            <v>19500</v>
          </cell>
          <cell r="H474" t="str">
            <v>Not mention</v>
          </cell>
          <cell r="I474">
            <v>0</v>
          </cell>
          <cell r="J474" t="str">
            <v>I.R.M</v>
          </cell>
          <cell r="K474" t="str">
            <v>Never</v>
          </cell>
          <cell r="L474" t="str">
            <v>Send</v>
          </cell>
          <cell r="M474" t="str">
            <v>Yes</v>
          </cell>
          <cell r="N474" t="str">
            <v>we send last reminder in 2012.then we did not receive any reply</v>
          </cell>
        </row>
        <row r="475">
          <cell r="C475" t="str">
            <v>100618 2</v>
          </cell>
          <cell r="D475" t="str">
            <v>Purchaser</v>
          </cell>
          <cell r="E475" t="str">
            <v>Kadri Syed Safdar</v>
          </cell>
          <cell r="F475">
            <v>31314</v>
          </cell>
          <cell r="G475">
            <v>19500</v>
          </cell>
          <cell r="H475" t="str">
            <v>Not mention</v>
          </cell>
          <cell r="I475">
            <v>0</v>
          </cell>
          <cell r="J475" t="str">
            <v>I.R.M</v>
          </cell>
          <cell r="K475" t="str">
            <v>Never</v>
          </cell>
          <cell r="L475" t="str">
            <v>not send</v>
          </cell>
          <cell r="M475" t="str">
            <v>Yes</v>
          </cell>
          <cell r="N475" t="str">
            <v>reply to mail so last communication 2011,total 2 membership  of Goa:- 505 and 511</v>
          </cell>
        </row>
        <row r="476">
          <cell r="C476" t="str">
            <v>300312 1</v>
          </cell>
          <cell r="D476" t="str">
            <v>Purchaser</v>
          </cell>
          <cell r="E476" t="str">
            <v>Anil Vig</v>
          </cell>
          <cell r="F476">
            <v>31320</v>
          </cell>
          <cell r="G476">
            <v>19500</v>
          </cell>
          <cell r="H476" t="str">
            <v>Not mention</v>
          </cell>
          <cell r="I476">
            <v>0</v>
          </cell>
          <cell r="J476" t="str">
            <v>I.R.M</v>
          </cell>
          <cell r="K476" t="str">
            <v>Never</v>
          </cell>
          <cell r="L476" t="str">
            <v>not send</v>
          </cell>
          <cell r="M476" t="str">
            <v>Yes</v>
          </cell>
          <cell r="N476" t="str">
            <v>last communication 99</v>
          </cell>
        </row>
        <row r="477">
          <cell r="C477" t="str">
            <v>100743 1</v>
          </cell>
          <cell r="D477" t="str">
            <v>Purchaser</v>
          </cell>
          <cell r="E477" t="str">
            <v>Ratan D Sharma</v>
          </cell>
          <cell r="F477">
            <v>31539</v>
          </cell>
          <cell r="G477">
            <v>19750</v>
          </cell>
          <cell r="H477" t="str">
            <v>Not mention</v>
          </cell>
          <cell r="I477">
            <v>0</v>
          </cell>
          <cell r="J477" t="str">
            <v>I.R.M</v>
          </cell>
          <cell r="K477">
            <v>2008</v>
          </cell>
          <cell r="L477" t="str">
            <v>Send</v>
          </cell>
          <cell r="M477" t="str">
            <v>Yes</v>
          </cell>
          <cell r="N477" t="str">
            <v>no reminders ,last communication 10</v>
          </cell>
        </row>
        <row r="478">
          <cell r="C478" t="str">
            <v>300647 1</v>
          </cell>
          <cell r="D478" t="str">
            <v>PURCHASER</v>
          </cell>
          <cell r="E478" t="str">
            <v>Uma Ajwani</v>
          </cell>
          <cell r="F478">
            <v>31690</v>
          </cell>
          <cell r="G478">
            <v>20250</v>
          </cell>
          <cell r="H478" t="str">
            <v>Not Mentioned</v>
          </cell>
          <cell r="I478">
            <v>0</v>
          </cell>
          <cell r="J478" t="str">
            <v>I.R.M</v>
          </cell>
          <cell r="K478" t="str">
            <v>Never</v>
          </cell>
          <cell r="L478" t="str">
            <v>Send</v>
          </cell>
          <cell r="M478" t="str">
            <v>Yes</v>
          </cell>
          <cell r="N478" t="str">
            <v>we send last reminder in 2012.then we did not receive any reply</v>
          </cell>
        </row>
        <row r="479">
          <cell r="C479" t="str">
            <v>100806 1</v>
          </cell>
          <cell r="D479" t="str">
            <v>PURCHASER</v>
          </cell>
          <cell r="E479" t="str">
            <v>Pishu M Mahatani</v>
          </cell>
          <cell r="F479" t="str">
            <v>24/12/1985</v>
          </cell>
          <cell r="G479">
            <v>20250</v>
          </cell>
          <cell r="H479" t="str">
            <v>Not Mentioned</v>
          </cell>
          <cell r="I479">
            <v>0</v>
          </cell>
          <cell r="J479" t="str">
            <v>I.R.M</v>
          </cell>
          <cell r="K479" t="str">
            <v>Never</v>
          </cell>
          <cell r="L479" t="str">
            <v>not send</v>
          </cell>
          <cell r="M479" t="str">
            <v>No</v>
          </cell>
          <cell r="N479" t="str">
            <v>no reminder so Last Communication Till 2009</v>
          </cell>
        </row>
        <row r="480">
          <cell r="C480" t="str">
            <v>300723 1</v>
          </cell>
          <cell r="D480" t="str">
            <v>PURCHASER</v>
          </cell>
          <cell r="E480" t="str">
            <v>H.S Sood</v>
          </cell>
          <cell r="F480" t="str">
            <v>17/5/1986</v>
          </cell>
          <cell r="G480">
            <v>22250</v>
          </cell>
          <cell r="H480" t="str">
            <v>Not Mentioned</v>
          </cell>
          <cell r="I480">
            <v>0</v>
          </cell>
          <cell r="J480" t="str">
            <v>Legal Document</v>
          </cell>
          <cell r="K480" t="str">
            <v>Never</v>
          </cell>
          <cell r="L480" t="str">
            <v>Send</v>
          </cell>
          <cell r="M480" t="str">
            <v>Yes</v>
          </cell>
          <cell r="N480" t="str">
            <v>Last Communication Till 2012, Total 2 Membership Of GOA:- 516 &amp; 1569, (Some LEGAL DOCUMENT Is In File)</v>
          </cell>
        </row>
        <row r="481">
          <cell r="C481" t="str">
            <v>100111 1</v>
          </cell>
          <cell r="D481" t="str">
            <v>PURCHASER</v>
          </cell>
          <cell r="E481" t="str">
            <v>Nupur International Pvt Ltd</v>
          </cell>
          <cell r="F481">
            <v>31143</v>
          </cell>
          <cell r="G481">
            <v>15500</v>
          </cell>
          <cell r="H481" t="str">
            <v>Not Mentioned</v>
          </cell>
          <cell r="I481">
            <v>0</v>
          </cell>
          <cell r="J481" t="str">
            <v>R.M</v>
          </cell>
          <cell r="K481">
            <v>2009</v>
          </cell>
          <cell r="L481" t="str">
            <v>Send</v>
          </cell>
          <cell r="M481" t="str">
            <v>No</v>
          </cell>
          <cell r="N481" t="str">
            <v xml:space="preserve"> Last Communication Till 2009, Membership Transferred From Rahul Agencies To Nupur International PVT. LTD. On 16-04-2003
Total 7 Membership Of GOA:- 517, 502, 3561, 493, 504, 1602 &amp; 1603</v>
          </cell>
        </row>
        <row r="482">
          <cell r="C482" t="str">
            <v>100417 1</v>
          </cell>
          <cell r="D482" t="str">
            <v>PURCHASER</v>
          </cell>
          <cell r="E482" t="str">
            <v>Dalmia Resorts International Pvt Ltd</v>
          </cell>
          <cell r="F482" t="str">
            <v>30/9/1985</v>
          </cell>
          <cell r="G482">
            <v>19500</v>
          </cell>
          <cell r="H482" t="str">
            <v>Not Mentioned</v>
          </cell>
          <cell r="I482">
            <v>0</v>
          </cell>
          <cell r="J482" t="str">
            <v>I.R.M</v>
          </cell>
          <cell r="K482" t="str">
            <v>Never</v>
          </cell>
          <cell r="L482" t="str">
            <v>Not del.</v>
          </cell>
          <cell r="M482" t="str">
            <v>Yes</v>
          </cell>
          <cell r="N482" t="str">
            <v>Letter Not Sent, Last Communication Till 2004</v>
          </cell>
        </row>
        <row r="483">
          <cell r="C483" t="str">
            <v>100050 1</v>
          </cell>
          <cell r="D483" t="str">
            <v>PURCHASER</v>
          </cell>
          <cell r="E483" t="str">
            <v>R.B Chemicals &amp; Agro Industries Pvt Ltd</v>
          </cell>
          <cell r="F483" t="str">
            <v>28/8/1985</v>
          </cell>
          <cell r="G483">
            <v>15500</v>
          </cell>
          <cell r="H483" t="str">
            <v>Not Mentioned</v>
          </cell>
          <cell r="I483">
            <v>0</v>
          </cell>
          <cell r="J483" t="str">
            <v>I.R.M</v>
          </cell>
          <cell r="K483" t="str">
            <v>Never</v>
          </cell>
          <cell r="L483" t="str">
            <v>Send</v>
          </cell>
          <cell r="M483" t="str">
            <v>Yes</v>
          </cell>
          <cell r="N483" t="str">
            <v>Letter Sent, Last Communication Till 2014
Total 4 Membership Of GOA:- 121,129,519 &amp; 519</v>
          </cell>
        </row>
        <row r="484">
          <cell r="C484" t="str">
            <v>300172 1</v>
          </cell>
          <cell r="D484" t="str">
            <v>PURCHASER</v>
          </cell>
          <cell r="E484" t="str">
            <v>Shakuntala Bunton</v>
          </cell>
          <cell r="F484" t="str">
            <v>31/8/1985</v>
          </cell>
          <cell r="G484">
            <v>15500</v>
          </cell>
          <cell r="H484" t="str">
            <v>Not Mentioned</v>
          </cell>
          <cell r="I484">
            <v>0</v>
          </cell>
          <cell r="J484" t="str">
            <v>I.R.M</v>
          </cell>
          <cell r="K484" t="str">
            <v>Never</v>
          </cell>
          <cell r="L484" t="str">
            <v>Send</v>
          </cell>
          <cell r="M484" t="str">
            <v>Yes</v>
          </cell>
          <cell r="N484" t="str">
            <v>we send last reminder in 2012, Total 2 Membership Of GOA:- 520 &amp; 531</v>
          </cell>
        </row>
        <row r="485">
          <cell r="C485" t="str">
            <v>100436 1</v>
          </cell>
          <cell r="D485" t="str">
            <v>PURCHASER</v>
          </cell>
          <cell r="E485" t="str">
            <v>Biache Elizabeth Salidanta</v>
          </cell>
          <cell r="F485" t="str">
            <v>30/9/1985</v>
          </cell>
          <cell r="G485">
            <v>19500</v>
          </cell>
          <cell r="H485" t="str">
            <v>Not Mentioned</v>
          </cell>
          <cell r="I485">
            <v>0</v>
          </cell>
          <cell r="J485" t="str">
            <v>I.R.M</v>
          </cell>
          <cell r="K485" t="str">
            <v>Never</v>
          </cell>
          <cell r="L485" t="str">
            <v>Not del.</v>
          </cell>
          <cell r="M485" t="str">
            <v>Yes</v>
          </cell>
          <cell r="N485" t="str">
            <v>we send performa invoice in last Communication Till 2011</v>
          </cell>
        </row>
        <row r="486">
          <cell r="C486" t="str">
            <v>100587 1</v>
          </cell>
          <cell r="D486" t="str">
            <v>PURCHASER</v>
          </cell>
          <cell r="E486" t="str">
            <v>Dinoo S Behramkamdin</v>
          </cell>
          <cell r="F486">
            <v>31332</v>
          </cell>
          <cell r="G486">
            <v>20250</v>
          </cell>
          <cell r="H486" t="str">
            <v>Not Mentioned</v>
          </cell>
          <cell r="I486">
            <v>0</v>
          </cell>
          <cell r="J486" t="str">
            <v>I.R.M</v>
          </cell>
          <cell r="K486" t="str">
            <v>Never</v>
          </cell>
          <cell r="L486" t="str">
            <v>Send</v>
          </cell>
          <cell r="M486" t="str">
            <v>Yes</v>
          </cell>
          <cell r="N486" t="str">
            <v>we send last reminder in 2012.then we did not receive any reply</v>
          </cell>
        </row>
        <row r="487">
          <cell r="C487" t="str">
            <v>100695 1</v>
          </cell>
          <cell r="D487" t="str">
            <v>PURCHASER</v>
          </cell>
          <cell r="E487" t="str">
            <v>Seasons Advertising Associates</v>
          </cell>
          <cell r="F487" t="str">
            <v>16/7/1986</v>
          </cell>
          <cell r="G487">
            <v>19750</v>
          </cell>
          <cell r="H487" t="str">
            <v>Not Mentioned</v>
          </cell>
          <cell r="I487">
            <v>0</v>
          </cell>
          <cell r="J487" t="str">
            <v>I.R.M</v>
          </cell>
          <cell r="K487" t="str">
            <v>Never</v>
          </cell>
          <cell r="L487" t="str">
            <v>Send</v>
          </cell>
          <cell r="M487" t="str">
            <v>Yes</v>
          </cell>
          <cell r="N487" t="str">
            <v>we send last reminder in 2012.then we did not receive any reply</v>
          </cell>
        </row>
        <row r="488">
          <cell r="C488" t="str">
            <v>100804 1</v>
          </cell>
          <cell r="D488" t="str">
            <v>PURCHASER</v>
          </cell>
          <cell r="E488" t="str">
            <v>Rajendra Sahoi Shrivastava</v>
          </cell>
          <cell r="F488" t="str">
            <v>27/5/1986</v>
          </cell>
          <cell r="G488">
            <v>20250</v>
          </cell>
          <cell r="H488" t="str">
            <v>Not Mentioned</v>
          </cell>
          <cell r="I488">
            <v>0</v>
          </cell>
          <cell r="J488" t="str">
            <v>I.R.M</v>
          </cell>
          <cell r="K488" t="str">
            <v>Never</v>
          </cell>
          <cell r="L488" t="str">
            <v>Not del.</v>
          </cell>
          <cell r="M488" t="str">
            <v>No</v>
          </cell>
          <cell r="N488" t="str">
            <v>we send  Last reminder in 12/05/22 reoly to his mail</v>
          </cell>
        </row>
        <row r="489">
          <cell r="C489" t="str">
            <v>100866 1</v>
          </cell>
          <cell r="D489" t="str">
            <v>PURCHASER</v>
          </cell>
          <cell r="E489" t="str">
            <v>Tadimalla Srimannarayan Prasad</v>
          </cell>
          <cell r="F489" t="str">
            <v>26/5/1986</v>
          </cell>
          <cell r="G489">
            <v>20250</v>
          </cell>
          <cell r="H489" t="str">
            <v>Not Mentioned</v>
          </cell>
          <cell r="I489">
            <v>0</v>
          </cell>
          <cell r="J489" t="str">
            <v>I.R.M</v>
          </cell>
          <cell r="K489" t="str">
            <v>Never</v>
          </cell>
          <cell r="L489" t="str">
            <v>Send</v>
          </cell>
          <cell r="M489" t="str">
            <v>Yes</v>
          </cell>
          <cell r="N489" t="str">
            <v>we send  Last reminder in 12/05/22 reoly to his mail</v>
          </cell>
        </row>
        <row r="490">
          <cell r="C490" t="str">
            <v>300194 1</v>
          </cell>
          <cell r="D490" t="str">
            <v>PURCHASER</v>
          </cell>
          <cell r="E490" t="str">
            <v>Tej Malhotra</v>
          </cell>
          <cell r="F490" t="str">
            <v>15/9/1985</v>
          </cell>
          <cell r="G490">
            <v>13500</v>
          </cell>
          <cell r="H490" t="str">
            <v>Not Mentioned</v>
          </cell>
          <cell r="I490">
            <v>0</v>
          </cell>
          <cell r="J490" t="str">
            <v>I.R.M</v>
          </cell>
          <cell r="K490" t="str">
            <v>Never</v>
          </cell>
          <cell r="L490" t="str">
            <v>not send</v>
          </cell>
          <cell r="M490" t="str">
            <v>Yes</v>
          </cell>
          <cell r="N490" t="str">
            <v>no reminder send so Last Communication in 2009</v>
          </cell>
        </row>
        <row r="491">
          <cell r="C491" t="str">
            <v>300223 1</v>
          </cell>
          <cell r="D491" t="str">
            <v>PURCHASER</v>
          </cell>
          <cell r="E491" t="str">
            <v>Krishna Kumar Damani</v>
          </cell>
          <cell r="F491" t="str">
            <v>22/9/1985</v>
          </cell>
          <cell r="G491">
            <v>13500</v>
          </cell>
          <cell r="H491" t="str">
            <v>Not Mentioned</v>
          </cell>
          <cell r="I491">
            <v>0</v>
          </cell>
          <cell r="J491" t="str">
            <v>R.M</v>
          </cell>
          <cell r="K491">
            <v>2011</v>
          </cell>
          <cell r="L491" t="str">
            <v>Send</v>
          </cell>
          <cell r="M491" t="str">
            <v>Yes</v>
          </cell>
          <cell r="N491" t="str">
            <v>no reminder send so Last Communication in 2012</v>
          </cell>
        </row>
        <row r="492">
          <cell r="C492" t="str">
            <v>300074 1</v>
          </cell>
          <cell r="D492" t="str">
            <v>PURCHASER</v>
          </cell>
          <cell r="E492" t="str">
            <v>Prithi Pal Singh</v>
          </cell>
          <cell r="F492" t="str">
            <v>31/8/1985</v>
          </cell>
          <cell r="G492">
            <v>15500</v>
          </cell>
          <cell r="H492" t="str">
            <v>Not Mentioned</v>
          </cell>
          <cell r="I492">
            <v>0</v>
          </cell>
          <cell r="J492" t="str">
            <v>I.R.M</v>
          </cell>
          <cell r="K492" t="str">
            <v>Never</v>
          </cell>
          <cell r="L492" t="str">
            <v>not send</v>
          </cell>
          <cell r="M492" t="str">
            <v>No</v>
          </cell>
          <cell r="N492" t="str">
            <v>we send  Last reminder in 2017 reoly to his mail</v>
          </cell>
        </row>
        <row r="493">
          <cell r="C493" t="str">
            <v>100050 2</v>
          </cell>
          <cell r="D493" t="str">
            <v>PURCHASER</v>
          </cell>
          <cell r="E493" t="str">
            <v>R.B Chemicals &amp; Agro Industries Pvt Ltd</v>
          </cell>
          <cell r="F493" t="str">
            <v>28/8/1985</v>
          </cell>
          <cell r="G493">
            <v>15500</v>
          </cell>
          <cell r="H493" t="str">
            <v>Not Mentioned</v>
          </cell>
          <cell r="I493">
            <v>0</v>
          </cell>
          <cell r="J493" t="str">
            <v>I.R.M</v>
          </cell>
          <cell r="K493" t="str">
            <v>Never</v>
          </cell>
          <cell r="L493" t="str">
            <v>Send</v>
          </cell>
          <cell r="M493" t="str">
            <v>Yes</v>
          </cell>
          <cell r="N493" t="str">
            <v>reply mail so Last Communication 2014
Total 4 Membership Of GOA:- 121,129,519 &amp; 519</v>
          </cell>
        </row>
        <row r="494">
          <cell r="C494" t="str">
            <v>300172 2</v>
          </cell>
          <cell r="D494" t="str">
            <v>PURCHASER</v>
          </cell>
          <cell r="E494" t="str">
            <v>Shakuntala Burton</v>
          </cell>
          <cell r="F494" t="str">
            <v>31/8/1985</v>
          </cell>
          <cell r="G494">
            <v>15500</v>
          </cell>
          <cell r="H494" t="str">
            <v>Not Mentioned</v>
          </cell>
          <cell r="I494">
            <v>0</v>
          </cell>
          <cell r="J494" t="str">
            <v>I.R.M</v>
          </cell>
          <cell r="K494" t="str">
            <v>Never</v>
          </cell>
          <cell r="L494" t="str">
            <v>Send</v>
          </cell>
          <cell r="M494" t="str">
            <v>Yes</v>
          </cell>
          <cell r="N494" t="str">
            <v>we send  Last reminder in 12/05/22 reoly to his mail and other 530</v>
          </cell>
        </row>
        <row r="495">
          <cell r="C495" t="str">
            <v>100437 1</v>
          </cell>
          <cell r="D495" t="str">
            <v>PURCHASER</v>
          </cell>
          <cell r="E495" t="str">
            <v>Glenmark Pharmaceuticals</v>
          </cell>
          <cell r="F495" t="str">
            <v>30/9/1985</v>
          </cell>
          <cell r="G495">
            <v>19500</v>
          </cell>
          <cell r="H495" t="str">
            <v>Not Mentioned</v>
          </cell>
          <cell r="I495">
            <v>0</v>
          </cell>
          <cell r="J495" t="str">
            <v>R.M</v>
          </cell>
          <cell r="K495" t="str">
            <v>Never</v>
          </cell>
          <cell r="L495" t="str">
            <v>Not del.</v>
          </cell>
          <cell r="M495" t="str">
            <v>Yes</v>
          </cell>
          <cell r="N495" t="str">
            <v>reply mail so  Last Communication Till 2011</v>
          </cell>
        </row>
        <row r="496">
          <cell r="C496" t="str">
            <v>100811 1</v>
          </cell>
          <cell r="D496" t="str">
            <v>PURCHASER</v>
          </cell>
          <cell r="E496" t="str">
            <v>Situ Plastics Industries P Ltd</v>
          </cell>
          <cell r="F496">
            <v>31539</v>
          </cell>
          <cell r="G496">
            <v>20250</v>
          </cell>
          <cell r="H496" t="str">
            <v>Not Mentioned</v>
          </cell>
          <cell r="I496">
            <v>0</v>
          </cell>
          <cell r="J496" t="str">
            <v>I.R.M</v>
          </cell>
          <cell r="K496" t="str">
            <v>Never</v>
          </cell>
          <cell r="L496" t="str">
            <v>Send</v>
          </cell>
          <cell r="M496" t="str">
            <v>Yes</v>
          </cell>
          <cell r="N496" t="str">
            <v>reply to his mail so, Last Communication  2014
Total 4 Membership Of GOA:- 121,129,519 &amp; 519</v>
          </cell>
        </row>
        <row r="497">
          <cell r="C497" t="str">
            <v>100893 1</v>
          </cell>
          <cell r="D497" t="str">
            <v>PURCHASER</v>
          </cell>
          <cell r="E497" t="str">
            <v>Roshan B Mehta</v>
          </cell>
          <cell r="F497">
            <v>31574</v>
          </cell>
          <cell r="G497">
            <v>22500</v>
          </cell>
          <cell r="H497" t="str">
            <v>Not Mentioned</v>
          </cell>
          <cell r="I497">
            <v>0</v>
          </cell>
          <cell r="J497" t="str">
            <v>I.R.M</v>
          </cell>
          <cell r="K497" t="str">
            <v>Never</v>
          </cell>
          <cell r="L497" t="str">
            <v>Send</v>
          </cell>
          <cell r="M497" t="str">
            <v>Yes</v>
          </cell>
          <cell r="N497" t="str">
            <v>no reminder send so Last Communication in 2012</v>
          </cell>
        </row>
        <row r="498">
          <cell r="C498" t="str">
            <v>300453 1</v>
          </cell>
          <cell r="D498" t="str">
            <v>PURCHASER</v>
          </cell>
          <cell r="E498" t="str">
            <v>Nandita Puar</v>
          </cell>
          <cell r="F498">
            <v>31567</v>
          </cell>
          <cell r="G498">
            <v>20250</v>
          </cell>
          <cell r="H498" t="str">
            <v>Not Mentioned</v>
          </cell>
          <cell r="I498">
            <v>0</v>
          </cell>
          <cell r="J498" t="str">
            <v>I.R.M</v>
          </cell>
          <cell r="K498" t="str">
            <v>Never</v>
          </cell>
          <cell r="L498" t="str">
            <v>not send</v>
          </cell>
          <cell r="M498" t="str">
            <v>Yes</v>
          </cell>
          <cell r="N498" t="str">
            <v>last communication in 2019</v>
          </cell>
        </row>
        <row r="499">
          <cell r="C499" t="str">
            <v>300735 1</v>
          </cell>
          <cell r="D499" t="str">
            <v>PURCHASER</v>
          </cell>
          <cell r="E499" t="str">
            <v>Minali Rastogi</v>
          </cell>
          <cell r="F499" t="str">
            <v>20/7/1986</v>
          </cell>
          <cell r="G499">
            <v>22500</v>
          </cell>
          <cell r="H499" t="str">
            <v>Not Mentioned</v>
          </cell>
          <cell r="I499">
            <v>0</v>
          </cell>
          <cell r="J499" t="str">
            <v>I.R.M</v>
          </cell>
          <cell r="K499" t="str">
            <v>Never</v>
          </cell>
          <cell r="L499" t="str">
            <v>not send</v>
          </cell>
          <cell r="M499" t="str">
            <v>Yes</v>
          </cell>
          <cell r="N499" t="str">
            <v>not send any reminder last comm.. 2010</v>
          </cell>
        </row>
        <row r="500">
          <cell r="C500" t="str">
            <v>100530 1</v>
          </cell>
          <cell r="D500" t="str">
            <v>PURCHASER</v>
          </cell>
          <cell r="E500" t="str">
            <v>Bhai Sadhuram Karnami</v>
          </cell>
          <cell r="F500" t="str">
            <v>30/9/1985</v>
          </cell>
          <cell r="G500">
            <v>19500</v>
          </cell>
          <cell r="H500" t="str">
            <v>Not Mentioned</v>
          </cell>
          <cell r="I500">
            <v>0</v>
          </cell>
          <cell r="J500" t="str">
            <v>R.M</v>
          </cell>
          <cell r="K500">
            <v>2008</v>
          </cell>
          <cell r="L500" t="str">
            <v>not send</v>
          </cell>
          <cell r="M500" t="str">
            <v>Yes</v>
          </cell>
          <cell r="N500" t="str">
            <v>not send any reminder last comm.. 2009</v>
          </cell>
        </row>
        <row r="501">
          <cell r="C501" t="str">
            <v>100074 1</v>
          </cell>
          <cell r="D501" t="str">
            <v>PURCHASER</v>
          </cell>
          <cell r="E501" t="str">
            <v>Standard Cotton Corp</v>
          </cell>
          <cell r="F501">
            <v>31115</v>
          </cell>
          <cell r="G501">
            <v>10500</v>
          </cell>
          <cell r="H501" t="str">
            <v>Not Mentioned</v>
          </cell>
          <cell r="I501">
            <v>0</v>
          </cell>
          <cell r="J501" t="str">
            <v>I.R.M</v>
          </cell>
          <cell r="K501" t="str">
            <v>Never</v>
          </cell>
          <cell r="L501" t="str">
            <v>Send</v>
          </cell>
          <cell r="M501" t="str">
            <v>Yes</v>
          </cell>
          <cell r="N501" t="str">
            <v>no reminder send so Last Communication in 2012</v>
          </cell>
        </row>
        <row r="502">
          <cell r="C502" t="str">
            <v>100161 1</v>
          </cell>
          <cell r="D502" t="str">
            <v>PURCHASER</v>
          </cell>
          <cell r="E502" t="str">
            <v>R.V Vishwanthan</v>
          </cell>
          <cell r="F502" t="str">
            <v>21/9/1985</v>
          </cell>
          <cell r="G502">
            <v>15500</v>
          </cell>
          <cell r="H502" t="str">
            <v>Not Mentioned</v>
          </cell>
          <cell r="I502">
            <v>0</v>
          </cell>
          <cell r="J502" t="str">
            <v>I.R.M</v>
          </cell>
          <cell r="K502" t="str">
            <v>Never</v>
          </cell>
          <cell r="L502" t="str">
            <v>Send</v>
          </cell>
          <cell r="M502" t="str">
            <v>Yes</v>
          </cell>
          <cell r="N502" t="str">
            <v>no reminder send so Last Communication in 2012</v>
          </cell>
        </row>
        <row r="503">
          <cell r="C503" t="str">
            <v>100162 1</v>
          </cell>
          <cell r="D503" t="str">
            <v>PURCHASER</v>
          </cell>
          <cell r="E503" t="str">
            <v>Vinod Kumar Jain</v>
          </cell>
          <cell r="F503" t="str">
            <v>21/9/1985</v>
          </cell>
          <cell r="G503">
            <v>15500</v>
          </cell>
          <cell r="H503" t="str">
            <v>Not Mentioned</v>
          </cell>
          <cell r="I503">
            <v>0</v>
          </cell>
          <cell r="J503" t="str">
            <v>I.R.M</v>
          </cell>
          <cell r="K503" t="str">
            <v>Never</v>
          </cell>
          <cell r="L503" t="str">
            <v>Send</v>
          </cell>
          <cell r="M503" t="str">
            <v>Yes</v>
          </cell>
          <cell r="N503" t="str">
            <v>no commun ication after 2015
Membership Transferred From R.V Vishwanathan To Vinod Kr Jain On 18-4-1994</v>
          </cell>
        </row>
        <row r="504">
          <cell r="C504" t="str">
            <v>300674 1</v>
          </cell>
          <cell r="D504" t="str">
            <v>PURCHASER</v>
          </cell>
          <cell r="E504" t="str">
            <v>Nikhil Taneja</v>
          </cell>
          <cell r="F504" t="str">
            <v>25/12/1985</v>
          </cell>
          <cell r="G504">
            <v>15200</v>
          </cell>
          <cell r="H504" t="str">
            <v>Not Mentioned</v>
          </cell>
          <cell r="I504">
            <v>0</v>
          </cell>
          <cell r="J504" t="str">
            <v>I.R.M</v>
          </cell>
          <cell r="K504" t="str">
            <v>Never</v>
          </cell>
          <cell r="L504" t="str">
            <v>Send</v>
          </cell>
          <cell r="M504" t="str">
            <v>Yes</v>
          </cell>
          <cell r="N504" t="str">
            <v>last cnversartion on  2012, Membership Transferred From Om Prakash Taneja To Nikhil Taneja
Total 2 Membership Of GOA:- 542 &amp; 3651</v>
          </cell>
        </row>
        <row r="505">
          <cell r="C505" t="str">
            <v>100880 3</v>
          </cell>
          <cell r="D505" t="str">
            <v>?</v>
          </cell>
          <cell r="E505" t="str">
            <v>Gangadhar S Gouri</v>
          </cell>
          <cell r="F505">
            <v>31691</v>
          </cell>
          <cell r="G505">
            <v>16800</v>
          </cell>
          <cell r="H505" t="str">
            <v>Nil</v>
          </cell>
          <cell r="I505">
            <v>0</v>
          </cell>
          <cell r="J505" t="str">
            <v>Cancelled</v>
          </cell>
          <cell r="K505" t="str">
            <v>Never</v>
          </cell>
          <cell r="L505">
            <v>0</v>
          </cell>
          <cell r="M505">
            <v>0</v>
          </cell>
          <cell r="N505" t="str">
            <v>Cancellection Date:- 20-02-2015</v>
          </cell>
        </row>
        <row r="506">
          <cell r="C506" t="str">
            <v>100528 1</v>
          </cell>
          <cell r="D506" t="str">
            <v>PURCHASER</v>
          </cell>
          <cell r="E506" t="str">
            <v>Justin John Paul Fernendes</v>
          </cell>
          <cell r="F506" t="str">
            <v>30/9/1985</v>
          </cell>
          <cell r="G506">
            <v>14500</v>
          </cell>
          <cell r="H506" t="str">
            <v>Not Mentioned</v>
          </cell>
          <cell r="I506">
            <v>0</v>
          </cell>
          <cell r="J506" t="str">
            <v>I.R.M</v>
          </cell>
          <cell r="K506" t="str">
            <v>Never</v>
          </cell>
          <cell r="L506" t="str">
            <v>Send</v>
          </cell>
          <cell r="M506" t="str">
            <v>No</v>
          </cell>
          <cell r="N506" t="str">
            <v>we send last reminder in 2012.then we did not receive any reply</v>
          </cell>
        </row>
        <row r="507">
          <cell r="C507" t="str">
            <v>300522 1</v>
          </cell>
          <cell r="D507" t="str">
            <v>PURCHASER</v>
          </cell>
          <cell r="E507" t="str">
            <v>Dalmia Resorts International Pvt Ltd</v>
          </cell>
          <cell r="F507">
            <v>31533</v>
          </cell>
          <cell r="G507">
            <v>15250</v>
          </cell>
          <cell r="H507" t="str">
            <v>Not Mentioned</v>
          </cell>
          <cell r="I507">
            <v>0</v>
          </cell>
          <cell r="J507" t="str">
            <v>I.R.M</v>
          </cell>
          <cell r="K507" t="str">
            <v>Never</v>
          </cell>
          <cell r="L507" t="str">
            <v>not send</v>
          </cell>
          <cell r="M507" t="str">
            <v>Yes</v>
          </cell>
          <cell r="N507" t="str">
            <v>no reminder send so Last Communication in 2018</v>
          </cell>
        </row>
        <row r="508">
          <cell r="C508" t="str">
            <v>300316 1</v>
          </cell>
          <cell r="D508" t="str">
            <v>PURCHASER</v>
          </cell>
          <cell r="E508" t="str">
            <v>Guendra Narayan Sinha</v>
          </cell>
          <cell r="F508" t="str">
            <v>30/9/1985</v>
          </cell>
          <cell r="G508">
            <v>14500</v>
          </cell>
          <cell r="H508" t="str">
            <v>Not Mentioned</v>
          </cell>
          <cell r="I508">
            <v>0</v>
          </cell>
          <cell r="J508" t="str">
            <v>I.R.M</v>
          </cell>
          <cell r="K508" t="str">
            <v>Never</v>
          </cell>
          <cell r="L508" t="str">
            <v>Not del.</v>
          </cell>
          <cell r="M508" t="str">
            <v>Yes</v>
          </cell>
          <cell r="N508" t="str">
            <v xml:space="preserve"> Last Communication1992</v>
          </cell>
        </row>
        <row r="509">
          <cell r="C509" t="str">
            <v>100056 1</v>
          </cell>
          <cell r="D509" t="str">
            <v>PURCHASER</v>
          </cell>
          <cell r="E509" t="str">
            <v>Sri Chand Mukhija</v>
          </cell>
          <cell r="F509" t="str">
            <v>28/8/1985</v>
          </cell>
          <cell r="G509">
            <v>8500</v>
          </cell>
          <cell r="H509" t="str">
            <v>Not Mentioned</v>
          </cell>
          <cell r="I509">
            <v>0</v>
          </cell>
          <cell r="J509" t="str">
            <v>Document Missing</v>
          </cell>
          <cell r="K509" t="str">
            <v>Never</v>
          </cell>
          <cell r="L509" t="str">
            <v>Not del.</v>
          </cell>
          <cell r="M509" t="str">
            <v>Yes</v>
          </cell>
          <cell r="N509" t="str">
            <v>No Communication Till Date
(Only Application Form Is In File)</v>
          </cell>
        </row>
        <row r="510">
          <cell r="C510" t="str">
            <v>300103 1</v>
          </cell>
          <cell r="D510" t="str">
            <v>PURCHASER</v>
          </cell>
          <cell r="E510" t="str">
            <v>Sharat Chand Jain</v>
          </cell>
          <cell r="F510">
            <v>31300</v>
          </cell>
          <cell r="G510">
            <v>10500</v>
          </cell>
          <cell r="H510" t="str">
            <v>Not Mentioned</v>
          </cell>
          <cell r="I510">
            <v>0</v>
          </cell>
          <cell r="J510" t="str">
            <v>I.R.M</v>
          </cell>
          <cell r="K510" t="str">
            <v>Never</v>
          </cell>
          <cell r="L510" t="str">
            <v>not send</v>
          </cell>
          <cell r="M510" t="str">
            <v>Yes</v>
          </cell>
          <cell r="N510" t="str">
            <v>no reminder send so last Communication Till 2005</v>
          </cell>
        </row>
        <row r="511">
          <cell r="C511" t="str">
            <v>100354 1</v>
          </cell>
          <cell r="D511" t="str">
            <v>PURCHASER</v>
          </cell>
          <cell r="E511" t="str">
            <v>H Sita Ram Ananat Godiya</v>
          </cell>
          <cell r="F511" t="str">
            <v>26/9/1985</v>
          </cell>
          <cell r="G511">
            <v>14500</v>
          </cell>
          <cell r="H511" t="str">
            <v>Not Mentioned</v>
          </cell>
          <cell r="I511">
            <v>0</v>
          </cell>
          <cell r="J511" t="str">
            <v>I.R.M</v>
          </cell>
          <cell r="K511" t="str">
            <v>Never</v>
          </cell>
          <cell r="L511" t="str">
            <v>Send</v>
          </cell>
          <cell r="M511" t="str">
            <v>Yes</v>
          </cell>
          <cell r="N511" t="str">
            <v>we send last reminder in 2012.then we did not receive any reply</v>
          </cell>
        </row>
        <row r="512">
          <cell r="C512" t="str">
            <v>100427 1</v>
          </cell>
          <cell r="D512" t="str">
            <v>PURCHASER</v>
          </cell>
          <cell r="E512" t="str">
            <v>Late:-Kamila Tyabi</v>
          </cell>
          <cell r="F512" t="str">
            <v>30/9/1985</v>
          </cell>
          <cell r="G512">
            <v>14500</v>
          </cell>
          <cell r="H512" t="str">
            <v>Not Mentioned</v>
          </cell>
          <cell r="I512">
            <v>0</v>
          </cell>
          <cell r="J512" t="str">
            <v>I.R.M</v>
          </cell>
          <cell r="K512" t="str">
            <v>Never</v>
          </cell>
          <cell r="L512" t="str">
            <v>Send</v>
          </cell>
          <cell r="M512" t="str">
            <v>Yes</v>
          </cell>
          <cell r="N512" t="str">
            <v>we send last reminder in 2012.then we did not receive any reply(1st Applicant Was Death)</v>
          </cell>
        </row>
        <row r="513">
          <cell r="C513" t="str">
            <v>100529 1</v>
          </cell>
          <cell r="D513" t="str">
            <v>PURCHASER</v>
          </cell>
          <cell r="E513" t="str">
            <v>Claria Irner Fernendes</v>
          </cell>
          <cell r="F513" t="str">
            <v>30/9/1985</v>
          </cell>
          <cell r="G513">
            <v>14500</v>
          </cell>
          <cell r="H513" t="str">
            <v>Not Mentioned</v>
          </cell>
          <cell r="I513">
            <v>0</v>
          </cell>
          <cell r="J513" t="str">
            <v>I.R.M</v>
          </cell>
          <cell r="K513" t="str">
            <v>Never</v>
          </cell>
          <cell r="L513" t="str">
            <v>Send</v>
          </cell>
          <cell r="M513" t="str">
            <v>No</v>
          </cell>
          <cell r="N513" t="str">
            <v>we send last reminder in 2012.then we did not receive any reply</v>
          </cell>
        </row>
        <row r="514">
          <cell r="C514" t="str">
            <v>300434 1</v>
          </cell>
          <cell r="D514" t="str">
            <v>PURCHASER</v>
          </cell>
          <cell r="E514" t="str">
            <v>Bina Somani</v>
          </cell>
          <cell r="F514" t="str">
            <v>16/10/1985</v>
          </cell>
          <cell r="G514">
            <v>15750</v>
          </cell>
          <cell r="H514" t="str">
            <v>Not Mentioned</v>
          </cell>
          <cell r="I514">
            <v>0</v>
          </cell>
          <cell r="J514" t="str">
            <v>R.M</v>
          </cell>
          <cell r="K514">
            <v>2010</v>
          </cell>
          <cell r="L514" t="str">
            <v>Send</v>
          </cell>
          <cell r="M514" t="str">
            <v>Yes</v>
          </cell>
          <cell r="N514" t="str">
            <v>send performainvoice so  Last Communication 2011</v>
          </cell>
        </row>
        <row r="515">
          <cell r="C515" t="str">
            <v>100641 1</v>
          </cell>
          <cell r="D515" t="str">
            <v>PURCHASER</v>
          </cell>
          <cell r="E515" t="str">
            <v>Rajesh Rajaninath Damle</v>
          </cell>
          <cell r="F515" t="str">
            <v>25/10/1985</v>
          </cell>
          <cell r="G515">
            <v>16750</v>
          </cell>
          <cell r="H515" t="str">
            <v>Not Mentioned</v>
          </cell>
          <cell r="I515">
            <v>0</v>
          </cell>
          <cell r="J515" t="str">
            <v>I.R.M</v>
          </cell>
          <cell r="K515" t="str">
            <v>Never</v>
          </cell>
          <cell r="L515" t="str">
            <v>Send</v>
          </cell>
          <cell r="M515" t="str">
            <v>Yes</v>
          </cell>
          <cell r="N515" t="str">
            <v>we send last reminder in 2012.then we did not receive any reply</v>
          </cell>
        </row>
        <row r="516">
          <cell r="C516" t="str">
            <v>300019 1</v>
          </cell>
          <cell r="D516" t="str">
            <v>PURCHASER</v>
          </cell>
          <cell r="E516" t="str">
            <v>Akula Rama Krishna</v>
          </cell>
          <cell r="F516" t="str">
            <v>20/8/1985</v>
          </cell>
          <cell r="G516">
            <v>10500</v>
          </cell>
          <cell r="H516" t="str">
            <v>Not Mentioned</v>
          </cell>
          <cell r="I516">
            <v>0</v>
          </cell>
          <cell r="J516" t="str">
            <v>I.R.M</v>
          </cell>
          <cell r="K516" t="str">
            <v>Never</v>
          </cell>
          <cell r="L516" t="str">
            <v>Send</v>
          </cell>
          <cell r="M516" t="str">
            <v>Yes</v>
          </cell>
          <cell r="N516" t="str">
            <v>we send last reminder in 2012.then we did not receive any reply</v>
          </cell>
        </row>
        <row r="517">
          <cell r="C517" t="str">
            <v>100022 1</v>
          </cell>
          <cell r="D517" t="str">
            <v>PURCHASER</v>
          </cell>
          <cell r="E517" t="str">
            <v>Dash Bhai Patel</v>
          </cell>
          <cell r="F517" t="str">
            <v>24/8/1985</v>
          </cell>
          <cell r="G517">
            <v>13000</v>
          </cell>
          <cell r="H517" t="str">
            <v>Not Mentioned</v>
          </cell>
          <cell r="I517">
            <v>0</v>
          </cell>
          <cell r="J517" t="str">
            <v>I.R.M</v>
          </cell>
          <cell r="K517" t="str">
            <v>Never</v>
          </cell>
          <cell r="L517" t="str">
            <v>Send</v>
          </cell>
          <cell r="M517" t="str">
            <v>no</v>
          </cell>
          <cell r="N517" t="str">
            <v>we send last reminder in 2012.then we did not receive any reply</v>
          </cell>
        </row>
        <row r="518">
          <cell r="C518" t="str">
            <v>300100 1</v>
          </cell>
          <cell r="D518" t="str">
            <v>PURCHASER</v>
          </cell>
          <cell r="E518" t="str">
            <v>Late:-Vijendra Kumar</v>
          </cell>
          <cell r="F518" t="str">
            <v>29/8/1985</v>
          </cell>
          <cell r="G518">
            <v>13000</v>
          </cell>
          <cell r="H518" t="str">
            <v>Not Mentioned</v>
          </cell>
          <cell r="I518">
            <v>0</v>
          </cell>
          <cell r="J518" t="str">
            <v>I.R.M</v>
          </cell>
          <cell r="K518" t="str">
            <v>Never</v>
          </cell>
          <cell r="L518" t="str">
            <v>Send</v>
          </cell>
          <cell r="M518" t="str">
            <v>Yes</v>
          </cell>
          <cell r="N518" t="str">
            <v>we send last reminder in 2012.then we did not receive any reply (1st Applicant Was Death)</v>
          </cell>
        </row>
        <row r="519">
          <cell r="C519" t="str">
            <v>100347 1</v>
          </cell>
          <cell r="D519" t="str">
            <v>PURCHASER</v>
          </cell>
          <cell r="E519" t="str">
            <v>Gautam Mahinder Watra</v>
          </cell>
          <cell r="F519" t="str">
            <v>24/9/1985</v>
          </cell>
          <cell r="G519">
            <v>8500</v>
          </cell>
          <cell r="H519" t="str">
            <v>Not Mentioned</v>
          </cell>
          <cell r="I519">
            <v>0</v>
          </cell>
          <cell r="J519" t="str">
            <v>I.R.M</v>
          </cell>
          <cell r="K519" t="str">
            <v>Never</v>
          </cell>
          <cell r="L519" t="str">
            <v>Send</v>
          </cell>
          <cell r="M519" t="str">
            <v>No</v>
          </cell>
          <cell r="N519" t="str">
            <v>we send last reminder in 2012.then we did not receive any reply</v>
          </cell>
        </row>
        <row r="520">
          <cell r="C520" t="str">
            <v>100311 1</v>
          </cell>
          <cell r="D520" t="str">
            <v>PURCHASER</v>
          </cell>
          <cell r="E520" t="str">
            <v>Mandakini Anant Rao Patil</v>
          </cell>
          <cell r="F520">
            <v>31299</v>
          </cell>
          <cell r="G520">
            <v>19500</v>
          </cell>
          <cell r="H520" t="str">
            <v>Not Mentioned</v>
          </cell>
          <cell r="I520">
            <v>0</v>
          </cell>
          <cell r="J520" t="str">
            <v>I.R.M</v>
          </cell>
          <cell r="K520" t="str">
            <v>Never</v>
          </cell>
          <cell r="L520" t="str">
            <v>Send</v>
          </cell>
          <cell r="M520" t="str">
            <v>Yes</v>
          </cell>
          <cell r="N520" t="str">
            <v>we send last reminder in 2012.then we did not receive any reply</v>
          </cell>
        </row>
        <row r="521">
          <cell r="C521" t="str">
            <v>100534 1</v>
          </cell>
          <cell r="D521" t="str">
            <v>PURCHASER</v>
          </cell>
          <cell r="E521" t="str">
            <v>Kalala Dhruv Patel</v>
          </cell>
          <cell r="F521" t="str">
            <v>30/9/1985</v>
          </cell>
          <cell r="G521">
            <v>19500</v>
          </cell>
          <cell r="H521" t="str">
            <v>Not Mentioned</v>
          </cell>
          <cell r="I521">
            <v>0</v>
          </cell>
          <cell r="J521" t="str">
            <v>I.R.M</v>
          </cell>
          <cell r="K521" t="str">
            <v>Never</v>
          </cell>
          <cell r="L521" t="str">
            <v>Send</v>
          </cell>
          <cell r="M521" t="str">
            <v>No</v>
          </cell>
          <cell r="N521" t="str">
            <v>we send last reminder in 2012.then we did not receive any reply</v>
          </cell>
        </row>
        <row r="522">
          <cell r="C522" t="str">
            <v>100394 1</v>
          </cell>
          <cell r="D522" t="str">
            <v>PURCHASER</v>
          </cell>
          <cell r="E522" t="str">
            <v>Kevin A Mathias</v>
          </cell>
          <cell r="F522" t="str">
            <v>29/9/1985</v>
          </cell>
          <cell r="G522">
            <v>19500</v>
          </cell>
          <cell r="H522" t="str">
            <v>Not Mentioned</v>
          </cell>
          <cell r="I522">
            <v>0</v>
          </cell>
          <cell r="J522" t="str">
            <v>I.R.M</v>
          </cell>
          <cell r="K522" t="str">
            <v>Never</v>
          </cell>
          <cell r="L522" t="str">
            <v>Not del.</v>
          </cell>
          <cell r="M522" t="str">
            <v>Yes</v>
          </cell>
          <cell r="N522" t="str">
            <v>no reminder send and Last Communication1989</v>
          </cell>
        </row>
        <row r="523">
          <cell r="C523" t="str">
            <v>100759 1</v>
          </cell>
          <cell r="D523" t="str">
            <v>PURCHASER</v>
          </cell>
          <cell r="E523" t="str">
            <v>Nirvan Lal Pvt Ltd</v>
          </cell>
          <cell r="F523" t="str">
            <v>21/5/1986</v>
          </cell>
          <cell r="G523">
            <v>19750</v>
          </cell>
          <cell r="H523" t="str">
            <v>Not Mentioned</v>
          </cell>
          <cell r="I523">
            <v>0</v>
          </cell>
          <cell r="J523" t="str">
            <v>I.R.M</v>
          </cell>
          <cell r="K523" t="str">
            <v>Never</v>
          </cell>
          <cell r="L523" t="str">
            <v>Not del.</v>
          </cell>
          <cell r="M523" t="str">
            <v>Yes</v>
          </cell>
          <cell r="N523" t="str">
            <v>no reminder send so Last Communication  2008</v>
          </cell>
        </row>
        <row r="524">
          <cell r="C524" t="str">
            <v>300594 1</v>
          </cell>
          <cell r="D524" t="str">
            <v>PURCHASER</v>
          </cell>
          <cell r="E524" t="str">
            <v>Sadhna Beri</v>
          </cell>
          <cell r="F524" t="str">
            <v>27/5/1986</v>
          </cell>
          <cell r="G524">
            <v>19750</v>
          </cell>
          <cell r="H524" t="str">
            <v>Not Mentioned</v>
          </cell>
          <cell r="I524">
            <v>0</v>
          </cell>
          <cell r="J524" t="str">
            <v>I.R.M</v>
          </cell>
          <cell r="K524" t="str">
            <v>Never</v>
          </cell>
          <cell r="L524" t="str">
            <v>not send</v>
          </cell>
          <cell r="M524" t="str">
            <v>Yes</v>
          </cell>
          <cell r="N524" t="str">
            <v>no reminder send so Last Communication  2000</v>
          </cell>
        </row>
        <row r="525">
          <cell r="C525" t="str">
            <v>300658 1</v>
          </cell>
          <cell r="D525" t="str">
            <v>PURCHASER</v>
          </cell>
          <cell r="E525" t="str">
            <v>Brijesh Chandra Mathur</v>
          </cell>
          <cell r="F525" t="str">
            <v>26/12/1985</v>
          </cell>
          <cell r="G525">
            <v>19750</v>
          </cell>
          <cell r="H525" t="str">
            <v>Not Mentioned</v>
          </cell>
          <cell r="I525">
            <v>0</v>
          </cell>
          <cell r="J525" t="str">
            <v>I.R.M</v>
          </cell>
          <cell r="K525" t="str">
            <v>Never</v>
          </cell>
          <cell r="L525" t="str">
            <v>not send</v>
          </cell>
          <cell r="M525" t="str">
            <v>No</v>
          </cell>
          <cell r="N525" t="str">
            <v>No reminder send Last Communication Till 2010</v>
          </cell>
        </row>
        <row r="526">
          <cell r="C526" t="str">
            <v>100874 1</v>
          </cell>
          <cell r="D526" t="str">
            <v>PURCHASER</v>
          </cell>
          <cell r="E526" t="str">
            <v>Ram Chandra G Sawant</v>
          </cell>
          <cell r="F526" t="str">
            <v>17/5/1986</v>
          </cell>
          <cell r="G526">
            <v>20250</v>
          </cell>
          <cell r="H526" t="str">
            <v>Not Mentioned</v>
          </cell>
          <cell r="I526">
            <v>0</v>
          </cell>
          <cell r="J526" t="str">
            <v>R.M</v>
          </cell>
          <cell r="K526">
            <v>2013</v>
          </cell>
          <cell r="L526" t="str">
            <v>Send</v>
          </cell>
          <cell r="M526" t="str">
            <v>Yes</v>
          </cell>
          <cell r="N526" t="str">
            <v>Last Communication 2022, Membership Transferred From Razzak Mohd. Bombaywala To Ramchandra G. Sawant</v>
          </cell>
        </row>
        <row r="527">
          <cell r="C527" t="str">
            <v>300741 1</v>
          </cell>
          <cell r="D527" t="str">
            <v>PURCHASER</v>
          </cell>
          <cell r="E527" t="str">
            <v>Kalpana Gupta</v>
          </cell>
          <cell r="F527" t="str">
            <v>18/8/1986</v>
          </cell>
          <cell r="G527">
            <v>22500</v>
          </cell>
          <cell r="H527" t="str">
            <v>Not Mentioned</v>
          </cell>
          <cell r="I527">
            <v>0</v>
          </cell>
          <cell r="J527" t="str">
            <v>I.R.M</v>
          </cell>
          <cell r="K527" t="str">
            <v>Never</v>
          </cell>
          <cell r="L527" t="str">
            <v>Send</v>
          </cell>
          <cell r="M527" t="str">
            <v>Yes</v>
          </cell>
          <cell r="N527" t="str">
            <v>we send last reminder in 2012.then we did not receive any reply</v>
          </cell>
        </row>
        <row r="528">
          <cell r="C528" t="str">
            <v>100150 1</v>
          </cell>
          <cell r="D528" t="str">
            <v>PURCHASER</v>
          </cell>
          <cell r="E528" t="str">
            <v>Prakash Gajanan Parekar</v>
          </cell>
          <cell r="F528" t="str">
            <v>28/8/1985</v>
          </cell>
          <cell r="G528">
            <v>15500</v>
          </cell>
          <cell r="H528" t="str">
            <v>Not Mentioned</v>
          </cell>
          <cell r="I528">
            <v>0</v>
          </cell>
          <cell r="J528" t="str">
            <v>I.R.M</v>
          </cell>
          <cell r="K528" t="str">
            <v>Never</v>
          </cell>
          <cell r="L528" t="str">
            <v>not send</v>
          </cell>
          <cell r="M528" t="str">
            <v>Yes</v>
          </cell>
          <cell r="N528" t="str">
            <v>no reminder send and Last Communication1989</v>
          </cell>
        </row>
        <row r="529">
          <cell r="C529" t="str">
            <v>300386 1</v>
          </cell>
          <cell r="D529" t="str">
            <v>PURCHASER</v>
          </cell>
          <cell r="E529" t="str">
            <v>Kanwarani Shivani Kaul</v>
          </cell>
          <cell r="F529" t="str">
            <v>30/9/1985</v>
          </cell>
          <cell r="G529">
            <v>19500</v>
          </cell>
          <cell r="H529" t="str">
            <v>Not Mentioned</v>
          </cell>
          <cell r="I529">
            <v>0</v>
          </cell>
          <cell r="J529" t="str">
            <v>I.R.M</v>
          </cell>
          <cell r="K529" t="str">
            <v>Never</v>
          </cell>
          <cell r="L529" t="str">
            <v>not send</v>
          </cell>
          <cell r="M529" t="str">
            <v>Yes</v>
          </cell>
          <cell r="N529" t="str">
            <v>reply of his visiting on last Communication  2021</v>
          </cell>
        </row>
        <row r="530">
          <cell r="C530" t="str">
            <v>100358 1</v>
          </cell>
          <cell r="D530" t="str">
            <v>PURCHASER</v>
          </cell>
          <cell r="E530" t="str">
            <v>Shrikant Vishwanth Vaidhya</v>
          </cell>
          <cell r="F530" t="str">
            <v>24/9/1985</v>
          </cell>
          <cell r="G530">
            <v>19500</v>
          </cell>
          <cell r="H530" t="str">
            <v>Not Mentioned</v>
          </cell>
          <cell r="I530">
            <v>0</v>
          </cell>
          <cell r="J530" t="str">
            <v>R.M</v>
          </cell>
          <cell r="K530">
            <v>2011</v>
          </cell>
          <cell r="L530" t="str">
            <v>Send</v>
          </cell>
          <cell r="M530" t="str">
            <v>Yes</v>
          </cell>
          <cell r="N530" t="str">
            <v>no reminder send so Last Communication  2011</v>
          </cell>
        </row>
        <row r="531">
          <cell r="C531" t="str">
            <v>100395 1</v>
          </cell>
          <cell r="D531" t="str">
            <v>PURCHASER</v>
          </cell>
          <cell r="E531" t="str">
            <v>Naren Nanilal Patel</v>
          </cell>
          <cell r="F531" t="str">
            <v>29/9/1985</v>
          </cell>
          <cell r="G531">
            <v>19500</v>
          </cell>
          <cell r="H531" t="str">
            <v>Not Mentioned</v>
          </cell>
          <cell r="I531">
            <v>0</v>
          </cell>
          <cell r="J531" t="str">
            <v>I.R.M</v>
          </cell>
          <cell r="K531" t="str">
            <v>Never</v>
          </cell>
          <cell r="L531" t="str">
            <v>Not del.</v>
          </cell>
          <cell r="M531" t="str">
            <v>Yes</v>
          </cell>
          <cell r="N531" t="str">
            <v>no reminder send and Last Communication1999</v>
          </cell>
        </row>
        <row r="532">
          <cell r="C532" t="str">
            <v>300451 1</v>
          </cell>
          <cell r="D532" t="str">
            <v>Purchaser</v>
          </cell>
          <cell r="E532" t="str">
            <v>S Chandra Sekhar</v>
          </cell>
          <cell r="F532">
            <v>31544</v>
          </cell>
          <cell r="G532">
            <v>20250</v>
          </cell>
          <cell r="H532" t="str">
            <v>Not mention</v>
          </cell>
          <cell r="I532">
            <v>0</v>
          </cell>
          <cell r="J532" t="str">
            <v>I.R.M</v>
          </cell>
          <cell r="K532" t="str">
            <v>Never</v>
          </cell>
          <cell r="L532" t="str">
            <v>not send</v>
          </cell>
          <cell r="M532" t="str">
            <v>No</v>
          </cell>
          <cell r="N532" t="str">
            <v>no reminder send so Last Communication  2000</v>
          </cell>
        </row>
        <row r="533">
          <cell r="C533" t="str">
            <v>300256 1</v>
          </cell>
          <cell r="D533" t="str">
            <v>Purchaser</v>
          </cell>
          <cell r="E533" t="str">
            <v>Heligers Ltd</v>
          </cell>
          <cell r="F533">
            <v>31310</v>
          </cell>
          <cell r="G533">
            <v>17280</v>
          </cell>
          <cell r="H533" t="str">
            <v>Not mention</v>
          </cell>
          <cell r="I533">
            <v>0</v>
          </cell>
          <cell r="J533" t="str">
            <v>I.R.M</v>
          </cell>
          <cell r="K533" t="str">
            <v>Never</v>
          </cell>
          <cell r="L533" t="str">
            <v>not send</v>
          </cell>
          <cell r="M533" t="str">
            <v>Yes</v>
          </cell>
          <cell r="N533" t="str">
            <v>last communication 00
membership transferred from Saffron Agencies to Helgiers Ltd</v>
          </cell>
        </row>
        <row r="534">
          <cell r="C534" t="str">
            <v>300740 1</v>
          </cell>
          <cell r="D534" t="str">
            <v>Purchaser</v>
          </cell>
          <cell r="E534" t="str">
            <v xml:space="preserve"> Raj Verma</v>
          </cell>
          <cell r="F534">
            <v>31635</v>
          </cell>
          <cell r="G534">
            <v>22500</v>
          </cell>
          <cell r="H534" t="str">
            <v>Not mention</v>
          </cell>
          <cell r="I534">
            <v>0</v>
          </cell>
          <cell r="J534" t="str">
            <v>R.M</v>
          </cell>
          <cell r="K534">
            <v>2009</v>
          </cell>
          <cell r="L534" t="str">
            <v>Send</v>
          </cell>
          <cell r="M534" t="str">
            <v>Yes</v>
          </cell>
          <cell r="N534" t="str">
            <v>Send performa invoice so last communication 12</v>
          </cell>
        </row>
        <row r="535">
          <cell r="C535" t="str">
            <v>100216 1</v>
          </cell>
          <cell r="D535" t="str">
            <v>Purchaser</v>
          </cell>
          <cell r="E535" t="str">
            <v>Louis Felix D Unulla</v>
          </cell>
          <cell r="F535">
            <v>31300</v>
          </cell>
          <cell r="G535">
            <v>19500</v>
          </cell>
          <cell r="H535" t="str">
            <v>Not mention</v>
          </cell>
          <cell r="I535">
            <v>0</v>
          </cell>
          <cell r="J535" t="str">
            <v>I.R.M</v>
          </cell>
          <cell r="K535" t="str">
            <v>Never</v>
          </cell>
          <cell r="L535" t="str">
            <v>Send</v>
          </cell>
          <cell r="M535" t="str">
            <v>Yes</v>
          </cell>
          <cell r="N535" t="str">
            <v>we send last reminder in 2012.then we did not receive any reply</v>
          </cell>
        </row>
        <row r="536">
          <cell r="C536" t="str">
            <v>100324 1</v>
          </cell>
          <cell r="D536" t="str">
            <v>Purchaser</v>
          </cell>
          <cell r="E536" t="str">
            <v>Niranjan Chandulal Shah</v>
          </cell>
          <cell r="F536">
            <v>31306</v>
          </cell>
          <cell r="G536">
            <v>19500</v>
          </cell>
          <cell r="H536" t="str">
            <v>Not mention</v>
          </cell>
          <cell r="I536">
            <v>0</v>
          </cell>
          <cell r="J536" t="str">
            <v>R.M</v>
          </cell>
          <cell r="K536">
            <v>2010</v>
          </cell>
          <cell r="L536" t="str">
            <v>Send</v>
          </cell>
          <cell r="M536" t="str">
            <v>Yes</v>
          </cell>
          <cell r="N536" t="str">
            <v>no reminder send so Last Communication  2010</v>
          </cell>
        </row>
        <row r="537">
          <cell r="C537" t="str">
            <v>100318 1</v>
          </cell>
          <cell r="D537" t="str">
            <v>Purchaser</v>
          </cell>
          <cell r="E537" t="str">
            <v>Dina Fali Munshi</v>
          </cell>
          <cell r="F537">
            <v>31313</v>
          </cell>
          <cell r="G537">
            <v>19500</v>
          </cell>
          <cell r="H537" t="str">
            <v>Not mention</v>
          </cell>
          <cell r="I537">
            <v>0</v>
          </cell>
          <cell r="J537" t="str">
            <v>Cancelled</v>
          </cell>
          <cell r="K537">
            <v>2018</v>
          </cell>
          <cell r="L537" t="str">
            <v>Send</v>
          </cell>
          <cell r="M537" t="str">
            <v>Yes</v>
          </cell>
          <cell r="N537" t="str">
            <v>Cancellection Date:- 01-10-2018</v>
          </cell>
        </row>
        <row r="538">
          <cell r="C538" t="str">
            <v>100554 1</v>
          </cell>
          <cell r="D538" t="str">
            <v>Purchaser</v>
          </cell>
          <cell r="E538" t="str">
            <v>R.R Kamat</v>
          </cell>
          <cell r="F538">
            <v>31320</v>
          </cell>
          <cell r="G538">
            <v>19500</v>
          </cell>
          <cell r="H538" t="str">
            <v>Not mention</v>
          </cell>
          <cell r="I538">
            <v>0</v>
          </cell>
          <cell r="J538" t="str">
            <v>R.M</v>
          </cell>
          <cell r="K538">
            <v>2012</v>
          </cell>
          <cell r="L538" t="str">
            <v>Send</v>
          </cell>
          <cell r="M538" t="str">
            <v>Yes</v>
          </cell>
          <cell r="N538" t="str">
            <v>last communication 04/08/2018
membership transferred from Yvettle Fernendes to R.R Kamat</v>
          </cell>
        </row>
        <row r="539">
          <cell r="C539" t="str">
            <v>300671 1</v>
          </cell>
          <cell r="D539" t="str">
            <v>Purchaser</v>
          </cell>
          <cell r="E539" t="str">
            <v>Hanskumar Patel</v>
          </cell>
          <cell r="F539">
            <v>31205</v>
          </cell>
          <cell r="G539">
            <v>19250</v>
          </cell>
          <cell r="H539" t="str">
            <v>Not mention</v>
          </cell>
          <cell r="I539">
            <v>0</v>
          </cell>
          <cell r="J539" t="str">
            <v>R.M</v>
          </cell>
          <cell r="K539">
            <v>2007</v>
          </cell>
          <cell r="L539" t="str">
            <v>Send</v>
          </cell>
          <cell r="M539" t="str">
            <v>Yes</v>
          </cell>
          <cell r="N539" t="str">
            <v>reply to his mail on 17/06/2022 last communication</v>
          </cell>
        </row>
        <row r="540">
          <cell r="C540" t="str">
            <v>100879 1</v>
          </cell>
          <cell r="D540" t="str">
            <v>Purchaser</v>
          </cell>
          <cell r="E540" t="str">
            <v>Prabhu Chimandas Chandan</v>
          </cell>
          <cell r="F540">
            <v>31498</v>
          </cell>
          <cell r="G540">
            <v>20812</v>
          </cell>
          <cell r="H540" t="str">
            <v>Not mention</v>
          </cell>
          <cell r="I540">
            <v>0</v>
          </cell>
          <cell r="J540" t="str">
            <v>I.R.M</v>
          </cell>
          <cell r="K540" t="str">
            <v>Never</v>
          </cell>
          <cell r="L540" t="str">
            <v>not send</v>
          </cell>
          <cell r="M540" t="str">
            <v>Yes</v>
          </cell>
          <cell r="N540" t="str">
            <v>Reply to his mail on  2014</v>
          </cell>
        </row>
        <row r="541">
          <cell r="C541" t="str">
            <v>100212 1</v>
          </cell>
          <cell r="D541" t="str">
            <v>Purchaser</v>
          </cell>
          <cell r="E541" t="str">
            <v>Chandur Chetan Ram Motwani</v>
          </cell>
          <cell r="F541">
            <v>31306</v>
          </cell>
          <cell r="G541">
            <v>19500</v>
          </cell>
          <cell r="H541" t="str">
            <v>Not mention</v>
          </cell>
          <cell r="I541">
            <v>0</v>
          </cell>
          <cell r="J541" t="str">
            <v>I.R.M</v>
          </cell>
          <cell r="K541" t="str">
            <v>Never</v>
          </cell>
          <cell r="L541" t="str">
            <v>Send</v>
          </cell>
          <cell r="M541" t="str">
            <v>Yes</v>
          </cell>
          <cell r="N541" t="str">
            <v>we send last reminder in 2012.then we did not receive any reply</v>
          </cell>
        </row>
        <row r="542">
          <cell r="C542" t="str">
            <v>100381 1</v>
          </cell>
          <cell r="D542" t="str">
            <v>Purchaser</v>
          </cell>
          <cell r="E542" t="str">
            <v>Prabhat Gupta</v>
          </cell>
          <cell r="F542">
            <v>31682</v>
          </cell>
          <cell r="G542">
            <v>19500</v>
          </cell>
          <cell r="H542" t="str">
            <v>Not mention</v>
          </cell>
          <cell r="I542">
            <v>0</v>
          </cell>
          <cell r="J542" t="str">
            <v>R.M</v>
          </cell>
          <cell r="K542">
            <v>2021</v>
          </cell>
          <cell r="L542" t="str">
            <v>not send</v>
          </cell>
          <cell r="M542" t="str">
            <v>Yes</v>
          </cell>
          <cell r="N542" t="str">
            <v>they are regular member</v>
          </cell>
        </row>
        <row r="543">
          <cell r="C543" t="str">
            <v>100527 1</v>
          </cell>
          <cell r="D543" t="str">
            <v>Purchaser</v>
          </cell>
          <cell r="E543" t="str">
            <v>Joseph Fernendes</v>
          </cell>
          <cell r="F543">
            <v>32416</v>
          </cell>
          <cell r="G543">
            <v>19500</v>
          </cell>
          <cell r="H543" t="str">
            <v>Not mention</v>
          </cell>
          <cell r="I543">
            <v>0</v>
          </cell>
          <cell r="J543" t="str">
            <v>I.R.M</v>
          </cell>
          <cell r="K543" t="str">
            <v>Never</v>
          </cell>
          <cell r="L543" t="str">
            <v>Not del.</v>
          </cell>
          <cell r="M543" t="str">
            <v>Yes</v>
          </cell>
          <cell r="N543" t="str">
            <v>we send last reminder in 2012.then we did not receive any reply</v>
          </cell>
        </row>
        <row r="544">
          <cell r="C544" t="str">
            <v>100632 1</v>
          </cell>
          <cell r="D544" t="str">
            <v>Purchaser</v>
          </cell>
          <cell r="E544" t="str">
            <v>Jatin Suresh Thakur</v>
          </cell>
          <cell r="F544">
            <v>31344</v>
          </cell>
          <cell r="G544">
            <v>20250</v>
          </cell>
          <cell r="H544" t="str">
            <v>Not mention</v>
          </cell>
          <cell r="I544">
            <v>0</v>
          </cell>
          <cell r="J544" t="str">
            <v>I.R.M</v>
          </cell>
          <cell r="K544" t="str">
            <v>Never</v>
          </cell>
          <cell r="L544" t="str">
            <v>Send</v>
          </cell>
          <cell r="M544" t="str">
            <v>No</v>
          </cell>
          <cell r="N544" t="str">
            <v>we send last reminder in 2012.then we did not receive any reply</v>
          </cell>
        </row>
        <row r="545">
          <cell r="C545" t="str">
            <v>300493 1</v>
          </cell>
          <cell r="D545" t="str">
            <v>Purchaser</v>
          </cell>
          <cell r="E545" t="str">
            <v>Rosy Davis</v>
          </cell>
          <cell r="F545">
            <v>31540</v>
          </cell>
          <cell r="G545">
            <v>19750</v>
          </cell>
          <cell r="H545" t="str">
            <v>Not mention</v>
          </cell>
          <cell r="I545">
            <v>0</v>
          </cell>
          <cell r="J545" t="str">
            <v>I.R.M</v>
          </cell>
          <cell r="K545" t="str">
            <v>Never</v>
          </cell>
          <cell r="L545" t="str">
            <v>Send</v>
          </cell>
          <cell r="M545" t="str">
            <v>Yes</v>
          </cell>
          <cell r="N545" t="str">
            <v>we send last reminder in 2012.then we did not receive any reply</v>
          </cell>
        </row>
        <row r="546">
          <cell r="C546" t="str">
            <v>100805 1</v>
          </cell>
          <cell r="D546" t="str">
            <v>Purchaser</v>
          </cell>
          <cell r="E546" t="str">
            <v>Vijay Dwarkanath Kerkar</v>
          </cell>
          <cell r="F546">
            <v>31545</v>
          </cell>
          <cell r="G546">
            <v>20250</v>
          </cell>
          <cell r="H546" t="str">
            <v>Not mention</v>
          </cell>
          <cell r="I546">
            <v>0</v>
          </cell>
          <cell r="J546" t="str">
            <v>I.R.M</v>
          </cell>
          <cell r="K546" t="str">
            <v>Never</v>
          </cell>
          <cell r="L546" t="str">
            <v>not send</v>
          </cell>
          <cell r="M546" t="str">
            <v>No</v>
          </cell>
          <cell r="N546" t="str">
            <v>we send last reminder in 2012.then we did not receive any reply</v>
          </cell>
        </row>
        <row r="547">
          <cell r="C547" t="str">
            <v>100101 1</v>
          </cell>
          <cell r="D547" t="str">
            <v>Purchaser</v>
          </cell>
          <cell r="E547" t="str">
            <v>L.B Publishers &amp; Distributors Pvt Ltd</v>
          </cell>
          <cell r="F547">
            <v>31288</v>
          </cell>
          <cell r="G547">
            <v>15500</v>
          </cell>
          <cell r="H547" t="str">
            <v>Not mention</v>
          </cell>
          <cell r="I547">
            <v>0</v>
          </cell>
          <cell r="J547" t="str">
            <v>I.R.M</v>
          </cell>
          <cell r="K547" t="str">
            <v>Never</v>
          </cell>
          <cell r="L547" t="str">
            <v>Send</v>
          </cell>
          <cell r="M547" t="str">
            <v>Yes</v>
          </cell>
          <cell r="N547" t="str">
            <v>we send last reminder in 2012.then we did not receive any reply</v>
          </cell>
        </row>
        <row r="548">
          <cell r="C548" t="str">
            <v>300466 1</v>
          </cell>
          <cell r="D548" t="str">
            <v>Purchaser</v>
          </cell>
          <cell r="E548" t="str">
            <v>Rukmini subramanian</v>
          </cell>
          <cell r="F548">
            <v>31539</v>
          </cell>
          <cell r="G548">
            <v>19750</v>
          </cell>
          <cell r="H548" t="str">
            <v>Not mention</v>
          </cell>
          <cell r="I548">
            <v>0</v>
          </cell>
          <cell r="J548" t="str">
            <v>I.R.M</v>
          </cell>
          <cell r="K548" t="str">
            <v>Never</v>
          </cell>
          <cell r="L548" t="str">
            <v>Not del.</v>
          </cell>
          <cell r="M548" t="str">
            <v>Yes</v>
          </cell>
          <cell r="N548" t="str">
            <v>no reminder send so Last Communication  2000</v>
          </cell>
        </row>
        <row r="549">
          <cell r="C549" t="str">
            <v>100890 1</v>
          </cell>
          <cell r="D549" t="str">
            <v>Purchaser</v>
          </cell>
          <cell r="E549" t="str">
            <v>Ajay AshokKumar Bhandari</v>
          </cell>
          <cell r="F549">
            <v>31538</v>
          </cell>
          <cell r="G549">
            <v>22500</v>
          </cell>
          <cell r="H549" t="str">
            <v>Not mention</v>
          </cell>
          <cell r="I549">
            <v>0</v>
          </cell>
          <cell r="J549" t="str">
            <v>I.R.M</v>
          </cell>
          <cell r="K549" t="str">
            <v>Never</v>
          </cell>
          <cell r="L549" t="str">
            <v>Send</v>
          </cell>
          <cell r="M549" t="str">
            <v>Yes</v>
          </cell>
          <cell r="N549" t="str">
            <v>we send last reminder in 2012.then we did not receive any reply</v>
          </cell>
        </row>
        <row r="550">
          <cell r="C550" t="str">
            <v>300211 1</v>
          </cell>
          <cell r="D550" t="str">
            <v>Purchaser</v>
          </cell>
          <cell r="E550" t="str">
            <v>Pas Engg Industries Pvt Ltd</v>
          </cell>
          <cell r="F550">
            <v>31308</v>
          </cell>
          <cell r="G550">
            <v>19500</v>
          </cell>
          <cell r="H550" t="str">
            <v>Not mention</v>
          </cell>
          <cell r="I550">
            <v>0</v>
          </cell>
          <cell r="J550" t="str">
            <v>I.R.M</v>
          </cell>
          <cell r="K550" t="str">
            <v>Never</v>
          </cell>
          <cell r="L550" t="str">
            <v>not send</v>
          </cell>
          <cell r="M550" t="str">
            <v>Yes</v>
          </cell>
          <cell r="N550" t="str">
            <v>no reminder send and Last Communication1996</v>
          </cell>
        </row>
        <row r="551">
          <cell r="C551" t="str">
            <v>300577 1</v>
          </cell>
          <cell r="D551" t="str">
            <v>Purchaser</v>
          </cell>
          <cell r="E551" t="str">
            <v>T.G.V Naidu</v>
          </cell>
          <cell r="F551">
            <v>31552</v>
          </cell>
          <cell r="G551">
            <v>19750</v>
          </cell>
          <cell r="H551" t="str">
            <v>Not mention</v>
          </cell>
          <cell r="I551">
            <v>0</v>
          </cell>
          <cell r="J551" t="str">
            <v>I.R.M</v>
          </cell>
          <cell r="K551" t="str">
            <v>Never</v>
          </cell>
          <cell r="L551" t="str">
            <v>Send</v>
          </cell>
          <cell r="M551" t="str">
            <v>Yes</v>
          </cell>
          <cell r="N551" t="str">
            <v>last reply to his mail on 2013</v>
          </cell>
        </row>
        <row r="552">
          <cell r="C552" t="str">
            <v>300222 1</v>
          </cell>
          <cell r="D552" t="str">
            <v>Purchaser</v>
          </cell>
          <cell r="E552" t="str">
            <v>Vasudev Bhagia</v>
          </cell>
          <cell r="F552">
            <v>31310</v>
          </cell>
          <cell r="G552">
            <v>19500</v>
          </cell>
          <cell r="H552" t="str">
            <v>Not mention</v>
          </cell>
          <cell r="I552">
            <v>0</v>
          </cell>
          <cell r="J552" t="str">
            <v>I.R.M</v>
          </cell>
          <cell r="K552" t="str">
            <v>Never</v>
          </cell>
          <cell r="L552" t="str">
            <v>Send</v>
          </cell>
          <cell r="M552" t="str">
            <v>Yes</v>
          </cell>
          <cell r="N552" t="str">
            <v>last communication 2022 by mail</v>
          </cell>
        </row>
        <row r="553">
          <cell r="C553" t="str">
            <v>100441 1</v>
          </cell>
          <cell r="D553" t="str">
            <v>Purchaser</v>
          </cell>
          <cell r="E553" t="str">
            <v xml:space="preserve">Rekha Chakraborti </v>
          </cell>
          <cell r="F553">
            <v>31320</v>
          </cell>
          <cell r="G553">
            <v>19500</v>
          </cell>
          <cell r="H553" t="str">
            <v>Not mention</v>
          </cell>
          <cell r="I553">
            <v>0</v>
          </cell>
          <cell r="J553" t="str">
            <v>I.R.M</v>
          </cell>
          <cell r="K553" t="str">
            <v>Never</v>
          </cell>
          <cell r="L553" t="str">
            <v>Not del.</v>
          </cell>
          <cell r="M553" t="str">
            <v>Yes</v>
          </cell>
          <cell r="N553" t="str">
            <v>no reminder send and Last Communication1994</v>
          </cell>
        </row>
        <row r="554">
          <cell r="C554" t="str">
            <v>300439 1</v>
          </cell>
          <cell r="D554" t="str">
            <v>Purchaser</v>
          </cell>
          <cell r="E554" t="str">
            <v>Mahesh C Verma</v>
          </cell>
          <cell r="F554">
            <v>31339</v>
          </cell>
          <cell r="G554">
            <v>19500</v>
          </cell>
          <cell r="H554" t="str">
            <v>Not mention</v>
          </cell>
          <cell r="I554">
            <v>0</v>
          </cell>
          <cell r="J554" t="str">
            <v>R.M</v>
          </cell>
          <cell r="K554">
            <v>2008</v>
          </cell>
          <cell r="L554" t="str">
            <v>not send</v>
          </cell>
          <cell r="M554" t="str">
            <v>Yes</v>
          </cell>
          <cell r="N554" t="str">
            <v>Send performa invoice so last communication 2009</v>
          </cell>
        </row>
        <row r="555">
          <cell r="C555" t="str">
            <v>300545 1</v>
          </cell>
          <cell r="D555" t="str">
            <v>Purchaser</v>
          </cell>
          <cell r="E555" t="str">
            <v>Kanwal Paul</v>
          </cell>
          <cell r="F555">
            <v>31535</v>
          </cell>
          <cell r="G555">
            <v>19750</v>
          </cell>
          <cell r="H555" t="str">
            <v>Not mention</v>
          </cell>
          <cell r="I555">
            <v>0</v>
          </cell>
          <cell r="J555" t="str">
            <v>I.R.M</v>
          </cell>
          <cell r="K555">
            <v>2007</v>
          </cell>
          <cell r="L555" t="str">
            <v>Send</v>
          </cell>
          <cell r="M555" t="str">
            <v>Yes</v>
          </cell>
          <cell r="N555" t="str">
            <v>no reminder send so Last Communication  2011</v>
          </cell>
        </row>
        <row r="556">
          <cell r="C556" t="str">
            <v>100760 1</v>
          </cell>
          <cell r="D556" t="str">
            <v>Purchaser</v>
          </cell>
          <cell r="E556" t="str">
            <v>Indira Manek Shah</v>
          </cell>
          <cell r="F556">
            <v>31537</v>
          </cell>
          <cell r="G556">
            <v>19750</v>
          </cell>
          <cell r="H556" t="str">
            <v>Not mention</v>
          </cell>
          <cell r="I556">
            <v>0</v>
          </cell>
          <cell r="J556" t="str">
            <v>R.M</v>
          </cell>
          <cell r="K556">
            <v>2022</v>
          </cell>
          <cell r="L556" t="str">
            <v>Send</v>
          </cell>
          <cell r="M556" t="str">
            <v>Yes</v>
          </cell>
          <cell r="N556" t="str">
            <v>they are regular member</v>
          </cell>
        </row>
        <row r="557">
          <cell r="C557" t="str">
            <v>100775 1</v>
          </cell>
          <cell r="D557" t="str">
            <v>Purchaser</v>
          </cell>
          <cell r="E557" t="str">
            <v>Vijay Yashwant Kotwal</v>
          </cell>
          <cell r="F557">
            <v>31540</v>
          </cell>
          <cell r="G557">
            <v>20250</v>
          </cell>
          <cell r="H557" t="str">
            <v>Not mention</v>
          </cell>
          <cell r="I557">
            <v>0</v>
          </cell>
          <cell r="J557" t="str">
            <v>R.M</v>
          </cell>
          <cell r="K557">
            <v>2010</v>
          </cell>
          <cell r="L557" t="str">
            <v>Send</v>
          </cell>
          <cell r="M557" t="str">
            <v>Yes</v>
          </cell>
          <cell r="N557" t="str">
            <v>no reminder send so Last Communication  2012</v>
          </cell>
        </row>
        <row r="558">
          <cell r="C558" t="str">
            <v>100796 1</v>
          </cell>
          <cell r="D558" t="str">
            <v>Purchaser</v>
          </cell>
          <cell r="E558" t="str">
            <v>Mirage Fashion Wear India Pvt Ltd</v>
          </cell>
          <cell r="F558">
            <v>31574</v>
          </cell>
          <cell r="G558">
            <v>20250</v>
          </cell>
          <cell r="H558" t="str">
            <v>Not mention</v>
          </cell>
          <cell r="I558">
            <v>0</v>
          </cell>
          <cell r="J558" t="str">
            <v>R.M</v>
          </cell>
          <cell r="K558">
            <v>2011</v>
          </cell>
          <cell r="L558" t="str">
            <v>Not del.</v>
          </cell>
          <cell r="M558" t="str">
            <v>Yes</v>
          </cell>
          <cell r="N558" t="str">
            <v>last reply to his mail on 2013</v>
          </cell>
        </row>
        <row r="559">
          <cell r="C559" t="str">
            <v>100803 1</v>
          </cell>
          <cell r="D559" t="str">
            <v>Purchaser</v>
          </cell>
          <cell r="E559" t="str">
            <v>Rajeev Chitgopekar</v>
          </cell>
          <cell r="F559">
            <v>31407</v>
          </cell>
          <cell r="G559">
            <v>20250</v>
          </cell>
          <cell r="H559" t="str">
            <v>Not mention</v>
          </cell>
          <cell r="I559">
            <v>0</v>
          </cell>
          <cell r="J559" t="str">
            <v>I.R.M</v>
          </cell>
          <cell r="K559" t="str">
            <v>Never</v>
          </cell>
          <cell r="L559" t="str">
            <v>Not del.</v>
          </cell>
          <cell r="M559" t="str">
            <v>Yes</v>
          </cell>
          <cell r="N559" t="str">
            <v>no reminder send and Last Communication1995</v>
          </cell>
        </row>
        <row r="560">
          <cell r="C560" t="str">
            <v>300736 1</v>
          </cell>
          <cell r="D560" t="str">
            <v>Purchaser</v>
          </cell>
          <cell r="E560" t="str">
            <v>Manit Rastogi</v>
          </cell>
          <cell r="F560">
            <v>31432</v>
          </cell>
          <cell r="G560">
            <v>22500</v>
          </cell>
          <cell r="H560" t="str">
            <v>Not mention</v>
          </cell>
          <cell r="I560">
            <v>0</v>
          </cell>
          <cell r="J560" t="str">
            <v>I.R.M</v>
          </cell>
          <cell r="K560" t="str">
            <v>Never</v>
          </cell>
          <cell r="L560" t="str">
            <v>Not del.</v>
          </cell>
          <cell r="M560" t="str">
            <v>Yes</v>
          </cell>
          <cell r="N560" t="str">
            <v>no reminder send so Last Communication  2001
total 2 membership of Goa:- 600 and 537</v>
          </cell>
        </row>
        <row r="561">
          <cell r="C561" t="str">
            <v>300338 1</v>
          </cell>
          <cell r="D561" t="str">
            <v>Purchaser</v>
          </cell>
          <cell r="E561" t="str">
            <v>Satish Chander Verma</v>
          </cell>
          <cell r="F561">
            <v>31313</v>
          </cell>
          <cell r="G561">
            <v>19500</v>
          </cell>
          <cell r="H561" t="str">
            <v>Not mention</v>
          </cell>
          <cell r="I561">
            <v>0</v>
          </cell>
          <cell r="J561" t="str">
            <v>R.M</v>
          </cell>
          <cell r="K561">
            <v>2011</v>
          </cell>
          <cell r="L561" t="str">
            <v>not send</v>
          </cell>
          <cell r="M561" t="str">
            <v>Yes</v>
          </cell>
          <cell r="N561" t="str">
            <v>no reminder send so Last Communication  2011
membership transferred from Mex Exports P Ltd to Satish Chander Verma</v>
          </cell>
        </row>
        <row r="562">
          <cell r="C562" t="str">
            <v>300323 1</v>
          </cell>
          <cell r="D562" t="str">
            <v>Purchaser</v>
          </cell>
          <cell r="E562" t="str">
            <v>Rajinder Cheema</v>
          </cell>
          <cell r="F562">
            <v>31320</v>
          </cell>
          <cell r="G562">
            <v>19500</v>
          </cell>
          <cell r="H562" t="str">
            <v>Not mention</v>
          </cell>
          <cell r="I562">
            <v>0</v>
          </cell>
          <cell r="J562" t="str">
            <v>R.M</v>
          </cell>
          <cell r="K562">
            <v>2018</v>
          </cell>
          <cell r="L562" t="str">
            <v>Not del.</v>
          </cell>
          <cell r="M562" t="str">
            <v>Yes</v>
          </cell>
          <cell r="N562" t="str">
            <v>reply by mail on last communication 29/06/2022 for surrender membership</v>
          </cell>
        </row>
        <row r="563">
          <cell r="C563" t="str">
            <v>300715 1</v>
          </cell>
          <cell r="D563" t="str">
            <v>Purchaser</v>
          </cell>
          <cell r="E563" t="str">
            <v xml:space="preserve">Assem Kumar </v>
          </cell>
          <cell r="F563">
            <v>31502</v>
          </cell>
          <cell r="G563">
            <v>20813</v>
          </cell>
          <cell r="H563" t="str">
            <v>Not mention</v>
          </cell>
          <cell r="I563">
            <v>0</v>
          </cell>
          <cell r="J563" t="str">
            <v>R.M</v>
          </cell>
          <cell r="K563">
            <v>2008</v>
          </cell>
          <cell r="L563" t="str">
            <v>not send</v>
          </cell>
          <cell r="M563" t="str">
            <v>Yes</v>
          </cell>
          <cell r="N563" t="str">
            <v xml:space="preserve"> last communication 08
name has been changed from Rehan Akhtar to Aseem Kumar</v>
          </cell>
        </row>
        <row r="564">
          <cell r="C564" t="str">
            <v>300344 1</v>
          </cell>
          <cell r="D564" t="str">
            <v>Purchaser</v>
          </cell>
          <cell r="E564" t="str">
            <v>Lakshmi Ravi Chandran</v>
          </cell>
          <cell r="F564">
            <v>31319</v>
          </cell>
          <cell r="G564">
            <v>19500</v>
          </cell>
          <cell r="H564" t="str">
            <v>Not mention</v>
          </cell>
          <cell r="I564">
            <v>0</v>
          </cell>
          <cell r="J564" t="str">
            <v>I.R.M</v>
          </cell>
          <cell r="K564" t="str">
            <v>Never</v>
          </cell>
          <cell r="L564" t="str">
            <v>Not del.</v>
          </cell>
          <cell r="M564" t="str">
            <v>Yes</v>
          </cell>
          <cell r="N564" t="str">
            <v>no reminder send so Last Communication  2000</v>
          </cell>
        </row>
        <row r="565">
          <cell r="C565" t="str">
            <v>300399 1</v>
          </cell>
          <cell r="D565" t="str">
            <v>Purchaser</v>
          </cell>
          <cell r="E565" t="str">
            <v>New Airways Travels (Delhi) Pvt Ltd</v>
          </cell>
          <cell r="F565">
            <v>31320</v>
          </cell>
          <cell r="G565">
            <v>19500</v>
          </cell>
          <cell r="H565" t="str">
            <v>Not mention</v>
          </cell>
          <cell r="I565">
            <v>0</v>
          </cell>
          <cell r="J565" t="str">
            <v>R.M</v>
          </cell>
          <cell r="K565">
            <v>2011</v>
          </cell>
          <cell r="L565" t="str">
            <v>not send</v>
          </cell>
          <cell r="M565" t="str">
            <v>Yes</v>
          </cell>
          <cell r="N565" t="str">
            <v>telephonic reply by mail on 04/06/2015</v>
          </cell>
        </row>
        <row r="566">
          <cell r="C566" t="str">
            <v>100365 1</v>
          </cell>
          <cell r="D566" t="str">
            <v>Purchaser</v>
          </cell>
          <cell r="E566" t="str">
            <v>Nilkanth Ramchandra Patwardhan</v>
          </cell>
          <cell r="F566">
            <v>31320</v>
          </cell>
          <cell r="G566">
            <v>19500</v>
          </cell>
          <cell r="H566" t="str">
            <v>Not mention</v>
          </cell>
          <cell r="I566">
            <v>0</v>
          </cell>
          <cell r="J566" t="str">
            <v>R.M</v>
          </cell>
          <cell r="K566">
            <v>2011</v>
          </cell>
          <cell r="L566" t="str">
            <v>not send</v>
          </cell>
          <cell r="M566" t="str">
            <v>Yes</v>
          </cell>
          <cell r="N566" t="str">
            <v>Send performa invoice so last communication 2012</v>
          </cell>
        </row>
        <row r="567">
          <cell r="C567" t="str">
            <v>100076 3</v>
          </cell>
          <cell r="D567" t="str">
            <v>Purchaser</v>
          </cell>
          <cell r="E567" t="str">
            <v>Nidhi Granities Ltd</v>
          </cell>
          <cell r="F567">
            <v>31290</v>
          </cell>
          <cell r="G567">
            <v>15500</v>
          </cell>
          <cell r="H567" t="str">
            <v>Not mention</v>
          </cell>
          <cell r="I567">
            <v>0</v>
          </cell>
          <cell r="J567" t="str">
            <v>R.M</v>
          </cell>
          <cell r="K567">
            <v>2009</v>
          </cell>
          <cell r="L567" t="str">
            <v>not send</v>
          </cell>
          <cell r="M567" t="str">
            <v>Yes</v>
          </cell>
          <cell r="N567" t="str">
            <v>we send reminder on last communication 30/9/2022
membership has been transferred from Hypersion to Nidhi Granities</v>
          </cell>
        </row>
        <row r="568">
          <cell r="C568" t="str">
            <v>100076 4</v>
          </cell>
          <cell r="D568" t="str">
            <v>Purchaser</v>
          </cell>
          <cell r="E568" t="str">
            <v>Nidhi Granities Ltd</v>
          </cell>
          <cell r="F568">
            <v>31290</v>
          </cell>
          <cell r="G568">
            <v>15500</v>
          </cell>
          <cell r="H568" t="str">
            <v>Not mention</v>
          </cell>
          <cell r="I568">
            <v>0</v>
          </cell>
          <cell r="J568" t="str">
            <v>R.M</v>
          </cell>
          <cell r="K568">
            <v>2009</v>
          </cell>
          <cell r="L568" t="str">
            <v>not send</v>
          </cell>
          <cell r="M568" t="str">
            <v>Yes</v>
          </cell>
          <cell r="N568" t="str">
            <v>we send reminder on last communication 30/9/2022
membership has been transferred from Hypersion to Nidhi Granities</v>
          </cell>
        </row>
        <row r="569">
          <cell r="C569" t="str">
            <v>100246 1</v>
          </cell>
          <cell r="D569" t="str">
            <v>Purchaser</v>
          </cell>
          <cell r="E569" t="str">
            <v>Radhey Shyam Singhania</v>
          </cell>
          <cell r="F569">
            <v>31301</v>
          </cell>
          <cell r="G569">
            <v>18000</v>
          </cell>
          <cell r="H569" t="str">
            <v>Not mention</v>
          </cell>
          <cell r="I569">
            <v>0</v>
          </cell>
          <cell r="J569" t="str">
            <v>I.R.M</v>
          </cell>
          <cell r="K569" t="str">
            <v>Never</v>
          </cell>
          <cell r="L569" t="str">
            <v>not send</v>
          </cell>
          <cell r="M569" t="str">
            <v>Yes</v>
          </cell>
          <cell r="N569" t="str">
            <v>no reminder last communication on 02/05/2007</v>
          </cell>
        </row>
        <row r="570">
          <cell r="C570" t="str">
            <v>100359 1</v>
          </cell>
          <cell r="D570" t="str">
            <v>Purchaser</v>
          </cell>
          <cell r="E570" t="str">
            <v>Sunil Brij Kalker</v>
          </cell>
          <cell r="F570">
            <v>31314</v>
          </cell>
          <cell r="G570">
            <v>13500</v>
          </cell>
          <cell r="H570" t="str">
            <v>Not mention</v>
          </cell>
          <cell r="I570">
            <v>0</v>
          </cell>
          <cell r="J570" t="str">
            <v>I.R.M</v>
          </cell>
          <cell r="K570" t="str">
            <v>Never</v>
          </cell>
          <cell r="L570" t="str">
            <v>not send</v>
          </cell>
          <cell r="M570" t="str">
            <v>Yes</v>
          </cell>
          <cell r="N570" t="str">
            <v>no reminder last communication on 07/09/20011</v>
          </cell>
        </row>
        <row r="571">
          <cell r="C571" t="str">
            <v>300030 1</v>
          </cell>
          <cell r="D571" t="str">
            <v>Purchaser</v>
          </cell>
          <cell r="E571" t="str">
            <v>Nasir Ahmed</v>
          </cell>
          <cell r="F571">
            <v>31282</v>
          </cell>
          <cell r="G571">
            <v>15500</v>
          </cell>
          <cell r="H571" t="str">
            <v>Not mention</v>
          </cell>
          <cell r="I571">
            <v>0</v>
          </cell>
          <cell r="J571" t="str">
            <v>I.R.M</v>
          </cell>
          <cell r="K571" t="str">
            <v>Never</v>
          </cell>
          <cell r="L571" t="str">
            <v>Send</v>
          </cell>
          <cell r="M571" t="str">
            <v>Yes</v>
          </cell>
          <cell r="N571" t="str">
            <v>no reminder last communication on 06/04/2013</v>
          </cell>
        </row>
        <row r="572">
          <cell r="C572" t="str">
            <v>300215 1</v>
          </cell>
          <cell r="D572" t="str">
            <v>Purchaser</v>
          </cell>
          <cell r="E572" t="str">
            <v>Subhash Chawla</v>
          </cell>
          <cell r="F572">
            <v>31295</v>
          </cell>
          <cell r="G572">
            <v>13500</v>
          </cell>
          <cell r="H572" t="str">
            <v>Not mention</v>
          </cell>
          <cell r="I572">
            <v>0</v>
          </cell>
          <cell r="J572" t="str">
            <v>I.R.M</v>
          </cell>
          <cell r="K572" t="str">
            <v>Never</v>
          </cell>
          <cell r="L572" t="str">
            <v>Not del.</v>
          </cell>
          <cell r="M572" t="str">
            <v>Yes</v>
          </cell>
          <cell r="N572" t="str">
            <v>no reminder last communication on 23/09/2013</v>
          </cell>
        </row>
        <row r="573">
          <cell r="C573" t="str">
            <v>300192 1</v>
          </cell>
          <cell r="D573" t="str">
            <v>Purchaser</v>
          </cell>
          <cell r="E573" t="str">
            <v>Rohitasava Anand</v>
          </cell>
          <cell r="F573">
            <v>31283</v>
          </cell>
          <cell r="G573">
            <v>15500</v>
          </cell>
          <cell r="H573" t="str">
            <v>Not mention</v>
          </cell>
          <cell r="I573">
            <v>0</v>
          </cell>
          <cell r="J573" t="str">
            <v>I.R.M</v>
          </cell>
          <cell r="K573" t="str">
            <v>Never</v>
          </cell>
          <cell r="L573" t="str">
            <v>not snot</v>
          </cell>
          <cell r="M573" t="str">
            <v>Yes</v>
          </cell>
          <cell r="N573" t="str">
            <v>no reminder last communication on 27/12/2005</v>
          </cell>
        </row>
        <row r="574">
          <cell r="C574" t="str">
            <v>100044 1</v>
          </cell>
          <cell r="D574" t="str">
            <v>Purchaser</v>
          </cell>
          <cell r="E574" t="str">
            <v>Ramesh Chandra Agarwal</v>
          </cell>
          <cell r="F574">
            <v>31285</v>
          </cell>
          <cell r="G574">
            <v>15500</v>
          </cell>
          <cell r="H574" t="str">
            <v>Not mention</v>
          </cell>
          <cell r="I574">
            <v>0</v>
          </cell>
          <cell r="J574" t="str">
            <v>I.R.M</v>
          </cell>
          <cell r="K574" t="str">
            <v>Never</v>
          </cell>
          <cell r="L574" t="str">
            <v>Send</v>
          </cell>
          <cell r="M574" t="str">
            <v>No</v>
          </cell>
          <cell r="N574" t="str">
            <v>no reminder send so Last Communication  2013</v>
          </cell>
        </row>
        <row r="575">
          <cell r="C575" t="str">
            <v>300154 1</v>
          </cell>
          <cell r="D575" t="str">
            <v>Purchaser</v>
          </cell>
          <cell r="E575" t="str">
            <v>Anoop Kumar</v>
          </cell>
          <cell r="F575">
            <v>31290</v>
          </cell>
          <cell r="G575">
            <v>15500</v>
          </cell>
          <cell r="H575" t="str">
            <v>Not mention</v>
          </cell>
          <cell r="I575">
            <v>0</v>
          </cell>
          <cell r="J575" t="str">
            <v>I.R.M</v>
          </cell>
          <cell r="K575" t="str">
            <v>Never</v>
          </cell>
          <cell r="L575" t="str">
            <v>not send</v>
          </cell>
          <cell r="M575" t="str">
            <v>Yes</v>
          </cell>
          <cell r="N575" t="str">
            <v xml:space="preserve"> last communication 07</v>
          </cell>
        </row>
        <row r="576">
          <cell r="C576" t="str">
            <v>300156 1</v>
          </cell>
          <cell r="D576" t="str">
            <v>Purchaser</v>
          </cell>
          <cell r="E576" t="str">
            <v>Susheila Rani</v>
          </cell>
          <cell r="F576">
            <v>31290</v>
          </cell>
          <cell r="G576">
            <v>15500</v>
          </cell>
          <cell r="H576" t="str">
            <v>Not mention</v>
          </cell>
          <cell r="I576">
            <v>0</v>
          </cell>
          <cell r="J576" t="str">
            <v>I.R.M</v>
          </cell>
          <cell r="K576" t="str">
            <v>Never</v>
          </cell>
          <cell r="L576" t="str">
            <v>not send</v>
          </cell>
          <cell r="M576" t="str">
            <v>Yes</v>
          </cell>
          <cell r="N576" t="str">
            <v>no reminder send so Last Communication  2001
total 2 membership of Goa:- 618 and 641</v>
          </cell>
        </row>
        <row r="577">
          <cell r="C577" t="str">
            <v>100115 1</v>
          </cell>
          <cell r="D577" t="str">
            <v>Purchaser</v>
          </cell>
          <cell r="E577" t="str">
            <v>R.D Relan</v>
          </cell>
          <cell r="F577">
            <v>31290</v>
          </cell>
          <cell r="G577">
            <v>15500</v>
          </cell>
          <cell r="H577" t="str">
            <v>Not mention</v>
          </cell>
          <cell r="I577">
            <v>0</v>
          </cell>
          <cell r="J577" t="str">
            <v>I.R.M</v>
          </cell>
          <cell r="K577" t="str">
            <v>Never</v>
          </cell>
          <cell r="L577" t="str">
            <v>Not del.</v>
          </cell>
          <cell r="M577" t="str">
            <v>Yes</v>
          </cell>
          <cell r="N577" t="str">
            <v>no reminder send and Last Communication1992</v>
          </cell>
        </row>
        <row r="578">
          <cell r="C578" t="str">
            <v>300083 1</v>
          </cell>
          <cell r="D578" t="str">
            <v>Purchaser</v>
          </cell>
          <cell r="E578" t="str">
            <v>Sanjay Agarwal</v>
          </cell>
          <cell r="F578">
            <v>31291</v>
          </cell>
          <cell r="G578">
            <v>15500</v>
          </cell>
          <cell r="H578" t="str">
            <v>Not mention</v>
          </cell>
          <cell r="I578">
            <v>0</v>
          </cell>
          <cell r="J578" t="str">
            <v>R.M</v>
          </cell>
          <cell r="K578">
            <v>2010</v>
          </cell>
          <cell r="L578" t="str">
            <v>not send</v>
          </cell>
          <cell r="M578" t="str">
            <v>Yes</v>
          </cell>
          <cell r="N578" t="str">
            <v>No reminder send Last Communication Till 2010</v>
          </cell>
        </row>
        <row r="579">
          <cell r="C579" t="str">
            <v>100113 1</v>
          </cell>
          <cell r="D579" t="str">
            <v>Purchaser</v>
          </cell>
          <cell r="E579" t="str">
            <v>Indrani Vidyarthi</v>
          </cell>
          <cell r="F579">
            <v>31296</v>
          </cell>
          <cell r="G579">
            <v>15500</v>
          </cell>
          <cell r="H579" t="str">
            <v>Not mention</v>
          </cell>
          <cell r="I579">
            <v>0</v>
          </cell>
          <cell r="J579" t="str">
            <v>I.R.M</v>
          </cell>
          <cell r="K579" t="str">
            <v>Never</v>
          </cell>
          <cell r="L579" t="str">
            <v>Send</v>
          </cell>
          <cell r="M579" t="str">
            <v>Yes</v>
          </cell>
          <cell r="N579" t="str">
            <v>we send last reminder in 2013.then we did not receive any reply</v>
          </cell>
        </row>
        <row r="580">
          <cell r="C580" t="str">
            <v>300151 1</v>
          </cell>
          <cell r="D580" t="str">
            <v>Purchaser</v>
          </cell>
          <cell r="E580" t="str">
            <v>Achal Kumar Aggarwal</v>
          </cell>
          <cell r="F580">
            <v>31297</v>
          </cell>
          <cell r="G580">
            <v>19500</v>
          </cell>
          <cell r="H580" t="str">
            <v>Not mention</v>
          </cell>
          <cell r="I580">
            <v>0</v>
          </cell>
          <cell r="J580" t="str">
            <v>I.R.M</v>
          </cell>
          <cell r="K580" t="str">
            <v>Never</v>
          </cell>
          <cell r="L580" t="str">
            <v>Send</v>
          </cell>
          <cell r="M580" t="str">
            <v>Yes</v>
          </cell>
          <cell r="N580" t="str">
            <v>we send last reminder in 2013.then we did not receive any reply</v>
          </cell>
        </row>
        <row r="581">
          <cell r="C581" t="str">
            <v>100213 1</v>
          </cell>
          <cell r="D581" t="str">
            <v>Purchaser</v>
          </cell>
          <cell r="E581" t="str">
            <v>Chinmay Virendra Chandulal Singapurwala</v>
          </cell>
          <cell r="F581">
            <v>31724</v>
          </cell>
          <cell r="G581">
            <v>19500</v>
          </cell>
          <cell r="H581" t="str">
            <v>Not mention</v>
          </cell>
          <cell r="I581">
            <v>0</v>
          </cell>
          <cell r="J581" t="str">
            <v>R.M</v>
          </cell>
          <cell r="K581">
            <v>2007</v>
          </cell>
          <cell r="L581" t="str">
            <v>Send</v>
          </cell>
          <cell r="M581" t="str">
            <v>Yes</v>
          </cell>
          <cell r="N581" t="str">
            <v xml:space="preserve"> last communication 07</v>
          </cell>
        </row>
        <row r="582">
          <cell r="C582" t="str">
            <v>100320 1</v>
          </cell>
          <cell r="D582" t="str">
            <v>Purchaser</v>
          </cell>
          <cell r="E582" t="str">
            <v>Nanki Ram Hingorani</v>
          </cell>
          <cell r="F582">
            <v>31310</v>
          </cell>
          <cell r="G582">
            <v>19500</v>
          </cell>
          <cell r="H582" t="str">
            <v>Not mention</v>
          </cell>
          <cell r="I582">
            <v>0</v>
          </cell>
          <cell r="J582" t="str">
            <v>R.M</v>
          </cell>
          <cell r="K582">
            <v>2007</v>
          </cell>
          <cell r="L582" t="str">
            <v>not send</v>
          </cell>
          <cell r="M582" t="str">
            <v>Yes</v>
          </cell>
          <cell r="N582" t="str">
            <v>last communication 11</v>
          </cell>
        </row>
        <row r="583">
          <cell r="C583" t="str">
            <v>100329 1</v>
          </cell>
          <cell r="D583" t="str">
            <v>Purchaser</v>
          </cell>
          <cell r="E583" t="str">
            <v>Pradeep Harikrishan Hingorani</v>
          </cell>
          <cell r="F583">
            <v>31310</v>
          </cell>
          <cell r="G583">
            <v>19500</v>
          </cell>
          <cell r="H583" t="str">
            <v>Not mention</v>
          </cell>
          <cell r="I583">
            <v>0</v>
          </cell>
          <cell r="J583" t="str">
            <v>R.M</v>
          </cell>
          <cell r="K583">
            <v>2009</v>
          </cell>
          <cell r="L583" t="str">
            <v>not send</v>
          </cell>
          <cell r="M583" t="str">
            <v>Yes</v>
          </cell>
          <cell r="N583" t="str">
            <v>Send performa invoice so last communication 2010</v>
          </cell>
        </row>
        <row r="584">
          <cell r="C584" t="str">
            <v>300446 1</v>
          </cell>
          <cell r="D584" t="str">
            <v>Purchaser</v>
          </cell>
          <cell r="E584" t="str">
            <v>Santosh Kumar Kedia</v>
          </cell>
          <cell r="F584">
            <v>31335</v>
          </cell>
          <cell r="G584">
            <v>19500</v>
          </cell>
          <cell r="H584" t="str">
            <v>Not mention</v>
          </cell>
          <cell r="I584">
            <v>0</v>
          </cell>
          <cell r="J584" t="str">
            <v>I.R.M</v>
          </cell>
          <cell r="K584" t="str">
            <v>Never</v>
          </cell>
          <cell r="L584" t="str">
            <v>Send</v>
          </cell>
          <cell r="M584" t="str">
            <v>No</v>
          </cell>
          <cell r="N584" t="str">
            <v>last communication 01/05/2013</v>
          </cell>
        </row>
        <row r="585">
          <cell r="C585" t="str">
            <v>300746 1</v>
          </cell>
          <cell r="D585" t="str">
            <v>Purchaser</v>
          </cell>
          <cell r="E585" t="str">
            <v>Anjali Duggal</v>
          </cell>
          <cell r="F585">
            <v>31736</v>
          </cell>
          <cell r="G585">
            <v>22500</v>
          </cell>
          <cell r="H585" t="str">
            <v>Not mention</v>
          </cell>
          <cell r="I585">
            <v>0</v>
          </cell>
          <cell r="J585" t="str">
            <v>I.R.M</v>
          </cell>
          <cell r="K585" t="str">
            <v>Never</v>
          </cell>
          <cell r="L585" t="str">
            <v>not send</v>
          </cell>
          <cell r="M585" t="str">
            <v>Yes</v>
          </cell>
          <cell r="N585" t="str">
            <v>reply of his telelphonic query on 19/10/2021</v>
          </cell>
        </row>
        <row r="586">
          <cell r="C586" t="str">
            <v>300016 1</v>
          </cell>
          <cell r="D586" t="str">
            <v>Purchaser</v>
          </cell>
          <cell r="E586" t="str">
            <v>Anurag Dalmia</v>
          </cell>
          <cell r="F586">
            <v>31280</v>
          </cell>
          <cell r="G586">
            <v>15500</v>
          </cell>
          <cell r="H586" t="str">
            <v>Not mention</v>
          </cell>
          <cell r="I586">
            <v>0</v>
          </cell>
          <cell r="J586" t="str">
            <v>I.R.M</v>
          </cell>
          <cell r="K586" t="str">
            <v>Never</v>
          </cell>
          <cell r="L586" t="str">
            <v>not send</v>
          </cell>
          <cell r="M586" t="str">
            <v>Yes</v>
          </cell>
          <cell r="N586" t="str">
            <v>no reminder last communication on 08/03/06</v>
          </cell>
        </row>
        <row r="587">
          <cell r="C587" t="str">
            <v>100108 1</v>
          </cell>
          <cell r="D587" t="str">
            <v>Purchaser</v>
          </cell>
          <cell r="E587" t="str">
            <v>Surekha International</v>
          </cell>
          <cell r="F587">
            <v>31305</v>
          </cell>
          <cell r="G587">
            <v>15500</v>
          </cell>
          <cell r="H587" t="str">
            <v>Not mention</v>
          </cell>
          <cell r="I587">
            <v>0</v>
          </cell>
          <cell r="J587" t="str">
            <v>I.R.M</v>
          </cell>
          <cell r="K587" t="str">
            <v>Never</v>
          </cell>
          <cell r="L587" t="str">
            <v>Send</v>
          </cell>
          <cell r="M587" t="str">
            <v>Yes</v>
          </cell>
          <cell r="N587" t="str">
            <v>we send last reminder in 2013.then we did not receive any reply</v>
          </cell>
        </row>
        <row r="588">
          <cell r="C588" t="str">
            <v>300017 1</v>
          </cell>
          <cell r="D588" t="str">
            <v>PURCHASER</v>
          </cell>
          <cell r="E588" t="str">
            <v>Seema Dalmia</v>
          </cell>
          <cell r="F588" t="str">
            <v>15/7/1985</v>
          </cell>
          <cell r="G588">
            <v>15500</v>
          </cell>
          <cell r="H588" t="str">
            <v>Not Mentioned</v>
          </cell>
          <cell r="I588">
            <v>0</v>
          </cell>
          <cell r="J588" t="str">
            <v>I.R.M</v>
          </cell>
          <cell r="K588" t="str">
            <v>Never</v>
          </cell>
          <cell r="L588" t="str">
            <v>not send</v>
          </cell>
          <cell r="M588" t="str">
            <v>No</v>
          </cell>
          <cell r="N588" t="str">
            <v>Last Communication Till 2004
Total 2 Membership Of GOA:- 444 &amp; 631</v>
          </cell>
        </row>
        <row r="589">
          <cell r="C589" t="str">
            <v>300031 1</v>
          </cell>
          <cell r="D589" t="str">
            <v>PURCHASER</v>
          </cell>
          <cell r="E589" t="str">
            <v>Shabir Ahmed</v>
          </cell>
          <cell r="F589" t="str">
            <v>31/7/1985</v>
          </cell>
          <cell r="G589">
            <v>15500</v>
          </cell>
          <cell r="H589" t="str">
            <v>Not Mentioned</v>
          </cell>
          <cell r="I589">
            <v>0</v>
          </cell>
          <cell r="J589" t="str">
            <v>I.R.M/Document miss</v>
          </cell>
          <cell r="K589" t="str">
            <v>Never</v>
          </cell>
          <cell r="L589">
            <v>0</v>
          </cell>
          <cell r="M589">
            <v>0</v>
          </cell>
          <cell r="N589" t="str">
            <v>No Other Documents Is Nn File, Only 2012 Drat Is In File Missing</v>
          </cell>
        </row>
        <row r="590">
          <cell r="C590" t="str">
            <v>100079 1</v>
          </cell>
          <cell r="D590" t="str">
            <v>PURCHASER</v>
          </cell>
          <cell r="E590" t="str">
            <v>Rajesh Bahadur</v>
          </cell>
          <cell r="F590" t="str">
            <v>31/7/1985</v>
          </cell>
          <cell r="G590">
            <v>15500</v>
          </cell>
          <cell r="H590" t="str">
            <v>Not Mentioned</v>
          </cell>
          <cell r="I590">
            <v>0</v>
          </cell>
          <cell r="J590" t="str">
            <v>R.M</v>
          </cell>
          <cell r="K590">
            <v>2021</v>
          </cell>
          <cell r="L590" t="str">
            <v>Send</v>
          </cell>
          <cell r="M590" t="str">
            <v>Yes</v>
          </cell>
          <cell r="N590" t="str">
            <v>they are regular member</v>
          </cell>
        </row>
        <row r="591">
          <cell r="C591" t="str">
            <v>300004 1</v>
          </cell>
          <cell r="D591" t="str">
            <v>PURCHASER</v>
          </cell>
          <cell r="E591" t="str">
            <v>Gurmeet Singh Paschricha</v>
          </cell>
          <cell r="F591">
            <v>31265</v>
          </cell>
          <cell r="G591">
            <v>15500</v>
          </cell>
          <cell r="H591" t="str">
            <v>Not Mentioned</v>
          </cell>
          <cell r="I591">
            <v>0</v>
          </cell>
          <cell r="J591" t="str">
            <v>R.M</v>
          </cell>
          <cell r="K591">
            <v>2013</v>
          </cell>
          <cell r="L591" t="str">
            <v>not send</v>
          </cell>
          <cell r="M591" t="str">
            <v>Yes</v>
          </cell>
          <cell r="N591" t="str">
            <v>Last reminder on 17/09/2022</v>
          </cell>
        </row>
        <row r="592">
          <cell r="C592" t="str">
            <v>300005 1</v>
          </cell>
          <cell r="D592" t="str">
            <v>PURCHASER</v>
          </cell>
          <cell r="E592" t="str">
            <v>Munish Khurrana</v>
          </cell>
          <cell r="F592">
            <v>31328</v>
          </cell>
          <cell r="G592">
            <v>15500</v>
          </cell>
          <cell r="H592" t="str">
            <v>Not Mentioned</v>
          </cell>
          <cell r="I592">
            <v>0</v>
          </cell>
          <cell r="J592" t="str">
            <v>R.M</v>
          </cell>
          <cell r="K592">
            <v>2017</v>
          </cell>
          <cell r="L592" t="str">
            <v>not send</v>
          </cell>
          <cell r="M592" t="str">
            <v>Yes</v>
          </cell>
          <cell r="N592" t="str">
            <v>They are regular member</v>
          </cell>
        </row>
        <row r="593">
          <cell r="C593" t="str">
            <v>300191 1</v>
          </cell>
          <cell r="D593" t="str">
            <v>PURCHASER</v>
          </cell>
          <cell r="E593" t="str">
            <v>Nina Chand</v>
          </cell>
          <cell r="F593" t="str">
            <v>24/8/1985</v>
          </cell>
          <cell r="G593">
            <v>15500</v>
          </cell>
          <cell r="H593" t="str">
            <v>Not Mentioned</v>
          </cell>
          <cell r="I593">
            <v>0</v>
          </cell>
          <cell r="J593" t="str">
            <v>I.R.M</v>
          </cell>
          <cell r="K593" t="str">
            <v>Never</v>
          </cell>
          <cell r="L593" t="str">
            <v>Send</v>
          </cell>
          <cell r="M593" t="str">
            <v>No</v>
          </cell>
          <cell r="N593" t="str">
            <v>Letter Not Sent, Last Communication Till 2005</v>
          </cell>
        </row>
        <row r="594">
          <cell r="C594" t="str">
            <v>100220 1</v>
          </cell>
          <cell r="D594" t="str">
            <v>PURCHASER</v>
          </cell>
          <cell r="E594" t="str">
            <v>Pandurang Jivraj Mantri</v>
          </cell>
          <cell r="F594" t="str">
            <v>29/8/1985</v>
          </cell>
          <cell r="G594">
            <v>13500</v>
          </cell>
          <cell r="H594" t="str">
            <v>Not Mentioned</v>
          </cell>
          <cell r="I594">
            <v>0</v>
          </cell>
          <cell r="J594" t="str">
            <v>R.M</v>
          </cell>
          <cell r="K594">
            <v>2007</v>
          </cell>
          <cell r="L594" t="str">
            <v>Send</v>
          </cell>
          <cell r="M594" t="str">
            <v>Yes</v>
          </cell>
          <cell r="N594" t="str">
            <v>Letter Sent, Last Communication Till 2013</v>
          </cell>
        </row>
        <row r="595">
          <cell r="C595" t="str">
            <v>100122 1</v>
          </cell>
          <cell r="D595" t="str">
            <v>PURCHASER</v>
          </cell>
          <cell r="E595" t="str">
            <v>Farrukh Salim Sheikh</v>
          </cell>
          <cell r="F595" t="str">
            <v>30/8/1985</v>
          </cell>
          <cell r="G595">
            <v>15500</v>
          </cell>
          <cell r="H595" t="str">
            <v>Not Mentioned</v>
          </cell>
          <cell r="I595">
            <v>0</v>
          </cell>
          <cell r="J595" t="str">
            <v>R.M</v>
          </cell>
          <cell r="K595">
            <v>2018</v>
          </cell>
          <cell r="L595" t="str">
            <v>not send</v>
          </cell>
          <cell r="M595" t="str">
            <v>Yes</v>
          </cell>
          <cell r="N595" t="str">
            <v>They are regular member, Membership Transferred From Sainath Shetty To Sanjay Mardir To Farukh Salim Sheikh On 11-10-2001</v>
          </cell>
        </row>
        <row r="596">
          <cell r="C596" t="str">
            <v>100132 1</v>
          </cell>
          <cell r="D596" t="str">
            <v>PURCHASER</v>
          </cell>
          <cell r="E596" t="str">
            <v>Nandlal Bandhopadya</v>
          </cell>
          <cell r="F596" t="str">
            <v>30/8/1985</v>
          </cell>
          <cell r="G596">
            <v>15500</v>
          </cell>
          <cell r="H596" t="str">
            <v>Not Mentioned</v>
          </cell>
          <cell r="I596">
            <v>0</v>
          </cell>
          <cell r="J596" t="str">
            <v>R.M</v>
          </cell>
          <cell r="K596">
            <v>2007</v>
          </cell>
          <cell r="L596" t="str">
            <v>Send</v>
          </cell>
          <cell r="M596" t="str">
            <v>No</v>
          </cell>
          <cell r="N596" t="str">
            <v>Last mail reply on 2013, Membership Transferred From Rohit Barman To Nandlal Bandyopadhyay</v>
          </cell>
        </row>
        <row r="597">
          <cell r="C597" t="str">
            <v>300085 1</v>
          </cell>
          <cell r="D597" t="str">
            <v>PURCHASER</v>
          </cell>
          <cell r="E597" t="str">
            <v>Rajesh Malhotra</v>
          </cell>
          <cell r="F597" t="str">
            <v>31/8/1985</v>
          </cell>
          <cell r="G597">
            <v>15500</v>
          </cell>
          <cell r="H597" t="str">
            <v>Not Mentioned</v>
          </cell>
          <cell r="I597">
            <v>0</v>
          </cell>
          <cell r="J597" t="str">
            <v>R.M</v>
          </cell>
          <cell r="K597">
            <v>2008</v>
          </cell>
          <cell r="L597" t="str">
            <v>not send</v>
          </cell>
          <cell r="M597" t="str">
            <v>Yes</v>
          </cell>
          <cell r="N597" t="str">
            <v>No reminder send on Last 2011</v>
          </cell>
        </row>
        <row r="598">
          <cell r="C598" t="str">
            <v>300156 2</v>
          </cell>
          <cell r="D598" t="str">
            <v>PURCHASER</v>
          </cell>
          <cell r="E598" t="str">
            <v>Susheila Rani</v>
          </cell>
          <cell r="F598" t="str">
            <v>31/8/1985</v>
          </cell>
          <cell r="G598">
            <v>15500</v>
          </cell>
          <cell r="H598" t="str">
            <v>Not Mentioned</v>
          </cell>
          <cell r="I598">
            <v>0</v>
          </cell>
          <cell r="J598" t="str">
            <v>I.R.M</v>
          </cell>
          <cell r="K598" t="str">
            <v>Never</v>
          </cell>
          <cell r="L598" t="str">
            <v>Send</v>
          </cell>
          <cell r="M598" t="str">
            <v>Yes</v>
          </cell>
          <cell r="N598" t="str">
            <v>we send last reminder on 2013,Total 2 Membership Of GOA:- 618 &amp; 641</v>
          </cell>
        </row>
        <row r="599">
          <cell r="C599" t="str">
            <v>100103 1</v>
          </cell>
          <cell r="D599" t="str">
            <v>PURCHASER</v>
          </cell>
          <cell r="E599" t="str">
            <v>Pankaj Gupta</v>
          </cell>
          <cell r="F599" t="str">
            <v>31/8/1985</v>
          </cell>
          <cell r="G599">
            <v>15500</v>
          </cell>
          <cell r="H599" t="str">
            <v>Not Mentioned</v>
          </cell>
          <cell r="I599">
            <v>0</v>
          </cell>
          <cell r="J599" t="str">
            <v>R.M</v>
          </cell>
          <cell r="K599">
            <v>2021</v>
          </cell>
          <cell r="L599" t="str">
            <v>not send</v>
          </cell>
          <cell r="M599" t="str">
            <v>Yes</v>
          </cell>
          <cell r="N599" t="str">
            <v>They are regular member</v>
          </cell>
        </row>
        <row r="600">
          <cell r="C600" t="str">
            <v>100219 1</v>
          </cell>
          <cell r="D600" t="str">
            <v>PURCHASER</v>
          </cell>
          <cell r="E600" t="str">
            <v>Prabhas Maran Misra</v>
          </cell>
          <cell r="F600">
            <v>31301</v>
          </cell>
          <cell r="G600">
            <v>19500</v>
          </cell>
          <cell r="H600" t="str">
            <v>Not Mentioned</v>
          </cell>
          <cell r="I600">
            <v>0</v>
          </cell>
          <cell r="J600" t="str">
            <v>I.R.M</v>
          </cell>
          <cell r="K600" t="str">
            <v>Never</v>
          </cell>
          <cell r="L600" t="str">
            <v>Send</v>
          </cell>
          <cell r="M600" t="str">
            <v>Yes</v>
          </cell>
          <cell r="N600" t="str">
            <v>Reminder on Last Communication 11/9/2013</v>
          </cell>
        </row>
        <row r="601">
          <cell r="C601" t="str">
            <v>100208 1</v>
          </cell>
          <cell r="D601" t="str">
            <v>PURCHASER</v>
          </cell>
          <cell r="E601" t="str">
            <v>Geeta Chaturvedi</v>
          </cell>
          <cell r="F601">
            <v>31302</v>
          </cell>
          <cell r="G601">
            <v>19500</v>
          </cell>
          <cell r="H601" t="str">
            <v>Not Mentioned</v>
          </cell>
          <cell r="I601">
            <v>0</v>
          </cell>
          <cell r="J601" t="str">
            <v>R.M</v>
          </cell>
          <cell r="K601">
            <v>2019</v>
          </cell>
          <cell r="L601" t="str">
            <v>Send</v>
          </cell>
          <cell r="M601" t="str">
            <v>Yes</v>
          </cell>
          <cell r="N601" t="str">
            <v>They are regular member nd we also send last reminder on 12/11/2021</v>
          </cell>
        </row>
        <row r="602">
          <cell r="C602" t="str">
            <v>300576 1</v>
          </cell>
          <cell r="D602" t="str">
            <v>PURCHASER</v>
          </cell>
          <cell r="E602" t="str">
            <v>Madhubala Bachawat</v>
          </cell>
          <cell r="F602">
            <v>31564</v>
          </cell>
          <cell r="G602">
            <v>19800</v>
          </cell>
          <cell r="H602" t="str">
            <v>Not Mentioned</v>
          </cell>
          <cell r="I602">
            <v>0</v>
          </cell>
          <cell r="J602" t="str">
            <v>R.M</v>
          </cell>
          <cell r="K602">
            <v>2008</v>
          </cell>
          <cell r="L602" t="str">
            <v>Send</v>
          </cell>
          <cell r="M602" t="str">
            <v>Yes</v>
          </cell>
          <cell r="N602" t="str">
            <v>No reminder send on Last 2010</v>
          </cell>
        </row>
        <row r="603">
          <cell r="C603" t="str">
            <v>100901 1</v>
          </cell>
          <cell r="D603" t="str">
            <v>PURCHASER</v>
          </cell>
          <cell r="E603" t="str">
            <v>Chitamani</v>
          </cell>
          <cell r="F603">
            <v>32391</v>
          </cell>
          <cell r="G603">
            <v>22500</v>
          </cell>
          <cell r="H603" t="str">
            <v>Not Mentioned</v>
          </cell>
          <cell r="I603">
            <v>0</v>
          </cell>
          <cell r="J603" t="str">
            <v>R.M</v>
          </cell>
          <cell r="K603">
            <v>2017</v>
          </cell>
          <cell r="L603" t="str">
            <v>Send</v>
          </cell>
          <cell r="M603" t="str">
            <v>Yes</v>
          </cell>
          <cell r="N603" t="str">
            <v>They are regular member nd we also send last reminder on 04/09/2021</v>
          </cell>
        </row>
        <row r="604">
          <cell r="C604" t="str">
            <v>100005 1</v>
          </cell>
          <cell r="D604" t="str">
            <v>PURCHASER</v>
          </cell>
          <cell r="E604" t="str">
            <v>Anita Toshniwal</v>
          </cell>
          <cell r="F604" t="str">
            <v>14/8/1985</v>
          </cell>
          <cell r="G604">
            <v>15500</v>
          </cell>
          <cell r="H604" t="str">
            <v>Not Mentioned</v>
          </cell>
          <cell r="I604">
            <v>0</v>
          </cell>
          <cell r="J604" t="str">
            <v>I.R.M</v>
          </cell>
          <cell r="K604" t="str">
            <v>Never</v>
          </cell>
          <cell r="L604" t="str">
            <v>Send</v>
          </cell>
          <cell r="M604" t="str">
            <v>Yes</v>
          </cell>
          <cell r="N604" t="str">
            <v>we send last reminder in 2013.then we did not receive any reply
Name Changed From Anita Sarda to Anita Toshniwal After Marriage (Sur name changed) (Letter Attached 11-05-1987)</v>
          </cell>
        </row>
        <row r="605">
          <cell r="C605" t="str">
            <v>100026 1</v>
          </cell>
          <cell r="D605" t="str">
            <v>PURCHASER</v>
          </cell>
          <cell r="E605" t="str">
            <v>Bhagwan Biyani</v>
          </cell>
          <cell r="F605" t="str">
            <v>20/8/1985</v>
          </cell>
          <cell r="G605">
            <v>15500</v>
          </cell>
          <cell r="H605" t="str">
            <v>Not Mentioned</v>
          </cell>
          <cell r="I605">
            <v>0</v>
          </cell>
          <cell r="J605" t="str">
            <v>I.R.M</v>
          </cell>
          <cell r="K605" t="str">
            <v>Never</v>
          </cell>
          <cell r="L605" t="str">
            <v>Send</v>
          </cell>
          <cell r="M605" t="str">
            <v>Yes</v>
          </cell>
          <cell r="N605" t="str">
            <v>we send last reminder in 2013.then we did not receive any reply</v>
          </cell>
        </row>
        <row r="606">
          <cell r="C606" t="str">
            <v>100154 1</v>
          </cell>
          <cell r="D606" t="str">
            <v>PURCHASER</v>
          </cell>
          <cell r="E606" t="str">
            <v>Prakash Ashram Saha</v>
          </cell>
          <cell r="F606" t="str">
            <v>23/8/1985</v>
          </cell>
          <cell r="G606">
            <v>15500</v>
          </cell>
          <cell r="H606" t="str">
            <v>Not Mentioned</v>
          </cell>
          <cell r="I606">
            <v>0</v>
          </cell>
          <cell r="J606" t="str">
            <v>I.R.M</v>
          </cell>
          <cell r="K606" t="str">
            <v>Never</v>
          </cell>
          <cell r="L606" t="str">
            <v>Send</v>
          </cell>
          <cell r="M606" t="str">
            <v>Yes</v>
          </cell>
          <cell r="N606" t="str">
            <v>we send last reminder in 2013.then we did not receive any reply</v>
          </cell>
        </row>
        <row r="607">
          <cell r="C607" t="str">
            <v>100058 1</v>
          </cell>
          <cell r="D607" t="str">
            <v>PURCHASER</v>
          </cell>
          <cell r="E607" t="str">
            <v>Lubrica Petro Chem Pvt Ltd</v>
          </cell>
          <cell r="F607" t="str">
            <v>26/8/1985</v>
          </cell>
          <cell r="G607">
            <v>15500</v>
          </cell>
          <cell r="H607" t="str">
            <v>Not Mentioned</v>
          </cell>
          <cell r="I607">
            <v>0</v>
          </cell>
          <cell r="J607" t="str">
            <v>I.R.M</v>
          </cell>
          <cell r="K607" t="str">
            <v>Never</v>
          </cell>
          <cell r="L607" t="str">
            <v>Send</v>
          </cell>
          <cell r="M607" t="str">
            <v>Yes</v>
          </cell>
          <cell r="N607" t="str">
            <v>we send last reminder in 2013.then we did not receive any reply</v>
          </cell>
        </row>
        <row r="608">
          <cell r="C608" t="str">
            <v>300034 1</v>
          </cell>
          <cell r="D608" t="str">
            <v>PURCHASER</v>
          </cell>
          <cell r="E608" t="str">
            <v>Shruti Kannodia</v>
          </cell>
          <cell r="F608" t="str">
            <v>28/8/1985</v>
          </cell>
          <cell r="G608">
            <v>15500</v>
          </cell>
          <cell r="H608" t="str">
            <v>Not Mentioned</v>
          </cell>
          <cell r="I608">
            <v>0</v>
          </cell>
          <cell r="J608" t="str">
            <v>I.R.M</v>
          </cell>
          <cell r="K608" t="str">
            <v>Never</v>
          </cell>
          <cell r="L608" t="str">
            <v>not send</v>
          </cell>
          <cell r="M608" t="str">
            <v>Yes</v>
          </cell>
          <cell r="N608" t="str">
            <v>we send last reminder in 2013.then we did not receive any reply
Total 2 Membership Of GOA:- 396,374 &amp; 652</v>
          </cell>
        </row>
        <row r="609">
          <cell r="C609" t="str">
            <v>300073 1</v>
          </cell>
          <cell r="D609" t="str">
            <v>PURCHASER</v>
          </cell>
          <cell r="E609" t="str">
            <v>Nita Binani</v>
          </cell>
          <cell r="F609" t="str">
            <v>28/8/1985</v>
          </cell>
          <cell r="G609">
            <v>15500</v>
          </cell>
          <cell r="H609" t="str">
            <v>Not Mentioned</v>
          </cell>
          <cell r="I609">
            <v>0</v>
          </cell>
          <cell r="J609" t="str">
            <v>I.R.M</v>
          </cell>
          <cell r="K609" t="str">
            <v>Never</v>
          </cell>
          <cell r="L609" t="str">
            <v>Send</v>
          </cell>
          <cell r="M609" t="str">
            <v>No</v>
          </cell>
          <cell r="N609" t="str">
            <v>we send last reminder in 2013.then we did not receive any reply</v>
          </cell>
        </row>
        <row r="610">
          <cell r="C610" t="str">
            <v>300121 1</v>
          </cell>
          <cell r="D610" t="str">
            <v>PURCHASER</v>
          </cell>
          <cell r="E610" t="str">
            <v>Shaivalini Poddar</v>
          </cell>
          <cell r="F610">
            <v>31300</v>
          </cell>
          <cell r="G610">
            <v>14880</v>
          </cell>
          <cell r="H610" t="str">
            <v>Not Mentioned</v>
          </cell>
          <cell r="I610">
            <v>0</v>
          </cell>
          <cell r="J610" t="str">
            <v>I.R.M</v>
          </cell>
          <cell r="K610" t="str">
            <v>Never</v>
          </cell>
          <cell r="L610" t="str">
            <v>Send</v>
          </cell>
          <cell r="M610" t="str">
            <v>Yes</v>
          </cell>
          <cell r="N610" t="str">
            <v>we send last reminder in 2013.then we did not receive any reply</v>
          </cell>
        </row>
        <row r="611">
          <cell r="C611" t="str">
            <v>100093 1</v>
          </cell>
          <cell r="D611" t="str">
            <v>PURCHASER</v>
          </cell>
          <cell r="E611" t="str">
            <v>Ramni Rajan N Ruia</v>
          </cell>
          <cell r="F611" t="str">
            <v>28/8/1985</v>
          </cell>
          <cell r="G611">
            <v>15500</v>
          </cell>
          <cell r="H611" t="str">
            <v>Not Mentioned</v>
          </cell>
          <cell r="I611">
            <v>0</v>
          </cell>
          <cell r="J611" t="str">
            <v>R.M</v>
          </cell>
          <cell r="K611">
            <v>2012</v>
          </cell>
          <cell r="L611" t="str">
            <v>not send</v>
          </cell>
          <cell r="M611" t="str">
            <v>Yes</v>
          </cell>
          <cell r="N611" t="str">
            <v>Letter Not Sent, Last Communication Till 2012</v>
          </cell>
        </row>
        <row r="612">
          <cell r="C612" t="str">
            <v>100157 1</v>
          </cell>
          <cell r="D612" t="str">
            <v>PURCHASER</v>
          </cell>
          <cell r="E612" t="str">
            <v>Prabhudas Valecha</v>
          </cell>
          <cell r="F612" t="str">
            <v>28/8/1985</v>
          </cell>
          <cell r="G612">
            <v>15500</v>
          </cell>
          <cell r="H612" t="str">
            <v>Not Mentioned</v>
          </cell>
          <cell r="I612">
            <v>0</v>
          </cell>
          <cell r="J612" t="str">
            <v>I.R.M</v>
          </cell>
          <cell r="K612" t="str">
            <v>Never</v>
          </cell>
          <cell r="L612" t="str">
            <v>Send</v>
          </cell>
          <cell r="M612" t="str">
            <v>Yes</v>
          </cell>
          <cell r="N612" t="str">
            <v>we send last reminder in 2013.then we did not receive any reply</v>
          </cell>
        </row>
        <row r="613">
          <cell r="C613" t="str">
            <v>100096 1</v>
          </cell>
          <cell r="D613" t="str">
            <v>PURCHASER</v>
          </cell>
          <cell r="E613" t="str">
            <v>Satyanarayan G Mangalia</v>
          </cell>
          <cell r="F613" t="str">
            <v>29/8/1985</v>
          </cell>
          <cell r="G613">
            <v>15500</v>
          </cell>
          <cell r="H613" t="str">
            <v>Not Mentioned</v>
          </cell>
          <cell r="I613">
            <v>0</v>
          </cell>
          <cell r="J613" t="str">
            <v>R.M</v>
          </cell>
          <cell r="K613">
            <v>2012</v>
          </cell>
          <cell r="L613" t="str">
            <v>Send</v>
          </cell>
          <cell r="M613" t="str">
            <v>Yes</v>
          </cell>
          <cell r="N613" t="str">
            <v>Letter Sent, Last Communication Till 2012</v>
          </cell>
        </row>
        <row r="614">
          <cell r="C614" t="str">
            <v>100119 1</v>
          </cell>
          <cell r="D614" t="str">
            <v>PURCHASER</v>
          </cell>
          <cell r="E614" t="str">
            <v>Mohta Raja Ratan Ramanlal</v>
          </cell>
          <cell r="F614" t="str">
            <v>29/8/1985</v>
          </cell>
          <cell r="G614">
            <v>15500</v>
          </cell>
          <cell r="H614" t="str">
            <v>Not Mentioned</v>
          </cell>
          <cell r="I614">
            <v>0</v>
          </cell>
          <cell r="J614" t="str">
            <v>I.R.M</v>
          </cell>
          <cell r="K614" t="str">
            <v>Never</v>
          </cell>
          <cell r="L614" t="str">
            <v>Not del.</v>
          </cell>
          <cell r="M614" t="str">
            <v>No</v>
          </cell>
          <cell r="N614" t="str">
            <v>Last Communication Till 2000</v>
          </cell>
        </row>
        <row r="615">
          <cell r="C615" t="str">
            <v>100156 1</v>
          </cell>
          <cell r="D615" t="str">
            <v>PURCHASER</v>
          </cell>
          <cell r="E615" t="str">
            <v>Uday Bhanudas Gujar</v>
          </cell>
          <cell r="F615" t="str">
            <v>29/8/1985</v>
          </cell>
          <cell r="G615">
            <v>15500</v>
          </cell>
          <cell r="H615" t="str">
            <v>Not Mentioned</v>
          </cell>
          <cell r="I615">
            <v>0</v>
          </cell>
          <cell r="J615" t="str">
            <v>R.M</v>
          </cell>
          <cell r="K615">
            <v>2022</v>
          </cell>
          <cell r="L615" t="str">
            <v>Send</v>
          </cell>
          <cell r="M615" t="str">
            <v>Yes</v>
          </cell>
          <cell r="N615" t="str">
            <v>They are regular member</v>
          </cell>
        </row>
        <row r="616">
          <cell r="C616" t="str">
            <v>100077 1</v>
          </cell>
          <cell r="D616" t="str">
            <v>PURCHASER</v>
          </cell>
          <cell r="E616" t="str">
            <v>Gopal Krishan Sarda</v>
          </cell>
          <cell r="F616" t="str">
            <v>30/8/1985</v>
          </cell>
          <cell r="G616">
            <v>15500</v>
          </cell>
          <cell r="H616" t="str">
            <v>Not Mentioned</v>
          </cell>
          <cell r="I616">
            <v>0</v>
          </cell>
          <cell r="J616" t="str">
            <v>I.R.M.</v>
          </cell>
          <cell r="K616" t="str">
            <v>Never</v>
          </cell>
          <cell r="L616" t="str">
            <v>Not del.</v>
          </cell>
          <cell r="M616" t="str">
            <v>Yes</v>
          </cell>
          <cell r="N616" t="str">
            <v>Last Communication Till 2003</v>
          </cell>
        </row>
        <row r="617">
          <cell r="C617" t="str">
            <v>100090 1</v>
          </cell>
          <cell r="D617" t="str">
            <v>PURCHASER</v>
          </cell>
          <cell r="E617" t="str">
            <v>Mahendra Bishwanath Agarwal</v>
          </cell>
          <cell r="F617" t="str">
            <v>30/8/1985</v>
          </cell>
          <cell r="G617">
            <v>15500</v>
          </cell>
          <cell r="H617" t="str">
            <v>Not Mentioned</v>
          </cell>
          <cell r="I617">
            <v>0</v>
          </cell>
          <cell r="J617" t="str">
            <v>I.R.M</v>
          </cell>
          <cell r="K617" t="str">
            <v>Never</v>
          </cell>
          <cell r="L617" t="str">
            <v>Send</v>
          </cell>
          <cell r="M617" t="str">
            <v>No</v>
          </cell>
          <cell r="N617" t="str">
            <v>we send last reminder in 2013.then we did not receive any reply</v>
          </cell>
        </row>
        <row r="618">
          <cell r="C618" t="str">
            <v>100187 1</v>
          </cell>
          <cell r="D618" t="str">
            <v>PURCHASER</v>
          </cell>
          <cell r="E618" t="str">
            <v>Bertha Nornohna</v>
          </cell>
          <cell r="F618" t="str">
            <v>30/8/1985</v>
          </cell>
          <cell r="G618">
            <v>13500</v>
          </cell>
          <cell r="H618" t="str">
            <v>Not Mentioned</v>
          </cell>
          <cell r="I618">
            <v>0</v>
          </cell>
          <cell r="J618" t="str">
            <v>R.M</v>
          </cell>
          <cell r="K618">
            <v>2022</v>
          </cell>
          <cell r="L618" t="str">
            <v>Send</v>
          </cell>
          <cell r="M618" t="str">
            <v>Yes</v>
          </cell>
          <cell r="N618" t="str">
            <v>They are regular Member</v>
          </cell>
        </row>
        <row r="619">
          <cell r="C619" t="str">
            <v>300082 1</v>
          </cell>
          <cell r="D619" t="str">
            <v>PURCHASER</v>
          </cell>
          <cell r="E619" t="str">
            <v>Shiv Kumar Dujari</v>
          </cell>
          <cell r="F619" t="str">
            <v>31/8/1985</v>
          </cell>
          <cell r="G619">
            <v>14880</v>
          </cell>
          <cell r="H619" t="str">
            <v>Not Mentioned</v>
          </cell>
          <cell r="I619">
            <v>0</v>
          </cell>
          <cell r="J619" t="str">
            <v>R.M</v>
          </cell>
          <cell r="K619">
            <v>2007</v>
          </cell>
          <cell r="L619" t="str">
            <v>Send</v>
          </cell>
          <cell r="M619" t="str">
            <v>Yes</v>
          </cell>
          <cell r="N619" t="str">
            <v>not send any reminder,Last Communication Till 2007</v>
          </cell>
        </row>
        <row r="620">
          <cell r="C620" t="str">
            <v>300144 1</v>
          </cell>
          <cell r="D620" t="str">
            <v>PURCHASER</v>
          </cell>
          <cell r="E620" t="str">
            <v>Kamlesh Bansal</v>
          </cell>
          <cell r="F620" t="str">
            <v>31/8/1985</v>
          </cell>
          <cell r="G620">
            <v>13500</v>
          </cell>
          <cell r="H620" t="str">
            <v>Not Mentioned</v>
          </cell>
          <cell r="I620">
            <v>0</v>
          </cell>
          <cell r="J620" t="str">
            <v>I.R.M</v>
          </cell>
          <cell r="K620" t="str">
            <v>Never</v>
          </cell>
          <cell r="L620" t="str">
            <v>not send</v>
          </cell>
          <cell r="M620" t="str">
            <v>No</v>
          </cell>
          <cell r="N620" t="str">
            <v>Last Communication 1998</v>
          </cell>
        </row>
        <row r="621">
          <cell r="C621" t="str">
            <v>100158 1</v>
          </cell>
          <cell r="D621" t="str">
            <v>PURCHASER</v>
          </cell>
          <cell r="E621" t="str">
            <v>Miglani Rajender Kumar</v>
          </cell>
          <cell r="F621" t="str">
            <v>31/8/1985</v>
          </cell>
          <cell r="G621">
            <v>15500</v>
          </cell>
          <cell r="H621" t="str">
            <v>Not Mentioned</v>
          </cell>
          <cell r="I621">
            <v>0</v>
          </cell>
          <cell r="J621" t="str">
            <v>I.R.M</v>
          </cell>
          <cell r="K621" t="str">
            <v>Never</v>
          </cell>
          <cell r="L621" t="str">
            <v>Send</v>
          </cell>
          <cell r="M621" t="str">
            <v>Yes</v>
          </cell>
          <cell r="N621" t="str">
            <v>no reminder send so last Communication Till 2007</v>
          </cell>
        </row>
        <row r="622">
          <cell r="C622" t="str">
            <v>100167 1</v>
          </cell>
          <cell r="D622" t="str">
            <v>PURCHASER</v>
          </cell>
          <cell r="E622" t="str">
            <v>I.P Singh</v>
          </cell>
          <cell r="F622">
            <v>31293</v>
          </cell>
          <cell r="G622">
            <v>13500</v>
          </cell>
          <cell r="H622" t="str">
            <v>Not Mentioned</v>
          </cell>
          <cell r="I622">
            <v>0</v>
          </cell>
          <cell r="J622" t="str">
            <v>R.M</v>
          </cell>
          <cell r="K622">
            <v>2007</v>
          </cell>
          <cell r="L622" t="str">
            <v>not send</v>
          </cell>
          <cell r="M622" t="str">
            <v>Yes</v>
          </cell>
          <cell r="N622" t="str">
            <v>no reminder sendn and Last Communication Till 2009</v>
          </cell>
        </row>
        <row r="623">
          <cell r="C623" t="str">
            <v>100165 1</v>
          </cell>
          <cell r="D623" t="str">
            <v>PURCHASER</v>
          </cell>
          <cell r="E623" t="str">
            <v>Prakash Chandr Dhandia</v>
          </cell>
          <cell r="F623">
            <v>31295</v>
          </cell>
          <cell r="G623">
            <v>15500</v>
          </cell>
          <cell r="H623" t="str">
            <v>Not Mentioned</v>
          </cell>
          <cell r="I623">
            <v>0</v>
          </cell>
          <cell r="J623" t="str">
            <v>I.R.M</v>
          </cell>
          <cell r="K623" t="str">
            <v>Never</v>
          </cell>
          <cell r="L623" t="str">
            <v>Send</v>
          </cell>
          <cell r="M623" t="str">
            <v>Yes</v>
          </cell>
          <cell r="N623" t="str">
            <v>Last reminder letter send 2013
Membership Transferred From Jolly Cigrattes Distributors To Prakash Chand Dhandia</v>
          </cell>
        </row>
        <row r="624">
          <cell r="C624" t="str">
            <v>100112 1</v>
          </cell>
          <cell r="D624" t="str">
            <v>PURCHASER</v>
          </cell>
          <cell r="E624" t="str">
            <v>Rajendra Kumar Gupta</v>
          </cell>
          <cell r="F624">
            <v>31295</v>
          </cell>
          <cell r="G624">
            <v>15500</v>
          </cell>
          <cell r="H624" t="str">
            <v>Not Mentioned</v>
          </cell>
          <cell r="I624">
            <v>0</v>
          </cell>
          <cell r="J624" t="str">
            <v>I.R.M</v>
          </cell>
          <cell r="K624" t="str">
            <v>Never</v>
          </cell>
          <cell r="L624" t="str">
            <v>Not del.</v>
          </cell>
          <cell r="M624" t="str">
            <v>Yes</v>
          </cell>
          <cell r="N624" t="str">
            <v>No reminder send so Last Communication 2005</v>
          </cell>
        </row>
        <row r="625">
          <cell r="C625" t="str">
            <v>100114 1</v>
          </cell>
          <cell r="D625" t="str">
            <v>PURCHASER</v>
          </cell>
          <cell r="E625" t="str">
            <v>Baijnath Gupta &amp; Sons</v>
          </cell>
          <cell r="F625">
            <v>31295</v>
          </cell>
          <cell r="G625">
            <v>15500</v>
          </cell>
          <cell r="H625" t="str">
            <v>Not Mentioned</v>
          </cell>
          <cell r="I625">
            <v>0</v>
          </cell>
          <cell r="J625" t="str">
            <v>I.R.M</v>
          </cell>
          <cell r="K625" t="str">
            <v>Never</v>
          </cell>
          <cell r="L625" t="str">
            <v>Not del.</v>
          </cell>
          <cell r="M625" t="str">
            <v>Yes</v>
          </cell>
          <cell r="N625" t="str">
            <v>no reminder send ,Last Communication Till 2010</v>
          </cell>
        </row>
        <row r="626">
          <cell r="C626" t="str">
            <v>100120 1</v>
          </cell>
          <cell r="D626" t="str">
            <v>PURCHASER</v>
          </cell>
          <cell r="E626" t="str">
            <v>Bhagodaya Sales &amp; Pvt Ltd</v>
          </cell>
          <cell r="F626">
            <v>31295</v>
          </cell>
          <cell r="G626">
            <v>15500</v>
          </cell>
          <cell r="H626" t="str">
            <v>Not Mentioned</v>
          </cell>
          <cell r="I626">
            <v>0</v>
          </cell>
          <cell r="J626" t="str">
            <v>I.R.M</v>
          </cell>
          <cell r="K626" t="str">
            <v>Never</v>
          </cell>
          <cell r="L626" t="str">
            <v>Send</v>
          </cell>
          <cell r="M626" t="str">
            <v>Yes</v>
          </cell>
          <cell r="N626" t="str">
            <v>we send last reminder in 2013.then we did not receive any reply</v>
          </cell>
        </row>
        <row r="627">
          <cell r="C627" t="str">
            <v>100574 1</v>
          </cell>
          <cell r="D627" t="str">
            <v>PURCHASER</v>
          </cell>
          <cell r="E627" t="str">
            <v>Lata Ramakrishna Gandhare</v>
          </cell>
          <cell r="F627" t="str">
            <v>16/9/1985</v>
          </cell>
          <cell r="G627">
            <v>15500</v>
          </cell>
          <cell r="H627" t="str">
            <v>Not Mentioned</v>
          </cell>
          <cell r="I627">
            <v>0</v>
          </cell>
          <cell r="J627" t="str">
            <v>I.R.M</v>
          </cell>
          <cell r="K627" t="str">
            <v>Never</v>
          </cell>
          <cell r="L627" t="str">
            <v>Send</v>
          </cell>
          <cell r="M627" t="str">
            <v>Yes</v>
          </cell>
          <cell r="N627" t="str">
            <v>we send last reminder in 2012.then we did not receive any reply</v>
          </cell>
        </row>
        <row r="628">
          <cell r="C628" t="str">
            <v>300342 1</v>
          </cell>
          <cell r="D628" t="str">
            <v>PURCHASER</v>
          </cell>
          <cell r="E628" t="str">
            <v>Pradeep Makhijani</v>
          </cell>
          <cell r="F628" t="str">
            <v>27/9/1985</v>
          </cell>
          <cell r="G628">
            <v>15500</v>
          </cell>
          <cell r="H628" t="str">
            <v>Not Mentioned</v>
          </cell>
          <cell r="I628">
            <v>0</v>
          </cell>
          <cell r="J628" t="str">
            <v>I.R.M</v>
          </cell>
          <cell r="K628" t="str">
            <v>Never</v>
          </cell>
          <cell r="L628" t="str">
            <v>Send</v>
          </cell>
          <cell r="M628" t="str">
            <v>Yes</v>
          </cell>
          <cell r="N628" t="str">
            <v>we send last reminder in 2012.then we did not receive any reply</v>
          </cell>
        </row>
        <row r="629">
          <cell r="C629" t="str">
            <v>100509 1</v>
          </cell>
          <cell r="D629" t="str">
            <v>PURCHASER</v>
          </cell>
          <cell r="E629" t="str">
            <v>Sidwani Kanyalal</v>
          </cell>
          <cell r="F629" t="str">
            <v>30/9/1985</v>
          </cell>
          <cell r="G629">
            <v>15500</v>
          </cell>
          <cell r="H629" t="str">
            <v>Not Mentioned</v>
          </cell>
          <cell r="I629">
            <v>0</v>
          </cell>
          <cell r="J629" t="str">
            <v>I.R.M</v>
          </cell>
          <cell r="K629" t="str">
            <v>Never</v>
          </cell>
          <cell r="L629" t="str">
            <v>not send</v>
          </cell>
          <cell r="M629" t="str">
            <v>Yes</v>
          </cell>
          <cell r="N629" t="str">
            <v>Last Communication Till 1993</v>
          </cell>
        </row>
        <row r="630">
          <cell r="C630" t="str">
            <v>100206 2</v>
          </cell>
          <cell r="D630" t="str">
            <v>PURCHASER</v>
          </cell>
          <cell r="E630" t="str">
            <v>Munish Chandra Rai</v>
          </cell>
          <cell r="F630">
            <v>31229</v>
          </cell>
          <cell r="G630">
            <v>15500</v>
          </cell>
          <cell r="H630" t="str">
            <v>Not Mentioned</v>
          </cell>
          <cell r="I630">
            <v>0</v>
          </cell>
          <cell r="J630" t="str">
            <v>R.M</v>
          </cell>
          <cell r="K630">
            <v>2012</v>
          </cell>
          <cell r="L630" t="str">
            <v>Send</v>
          </cell>
          <cell r="M630" t="str">
            <v>Yes</v>
          </cell>
          <cell r="N630" t="str">
            <v>cancelled on 27/02/23</v>
          </cell>
        </row>
        <row r="631">
          <cell r="C631" t="str">
            <v>100584 1</v>
          </cell>
          <cell r="D631" t="str">
            <v>PURCHASER</v>
          </cell>
          <cell r="E631" t="str">
            <v>Srivilas K Patil</v>
          </cell>
          <cell r="F631" t="str">
            <v>29/9/1985</v>
          </cell>
          <cell r="G631">
            <v>15500</v>
          </cell>
          <cell r="H631" t="str">
            <v>Not Mentioned</v>
          </cell>
          <cell r="I631">
            <v>0</v>
          </cell>
          <cell r="J631" t="str">
            <v>I.R.M</v>
          </cell>
          <cell r="K631" t="str">
            <v>Never</v>
          </cell>
          <cell r="L631" t="str">
            <v>Send</v>
          </cell>
          <cell r="M631" t="str">
            <v>Yes</v>
          </cell>
          <cell r="N631" t="str">
            <v>we send last reminder in 2012.then we did not receive any reply</v>
          </cell>
        </row>
        <row r="632">
          <cell r="C632" t="str">
            <v>100415 1</v>
          </cell>
          <cell r="D632" t="str">
            <v>PURCHASER</v>
          </cell>
          <cell r="E632" t="str">
            <v>Anil  Hira Badlani</v>
          </cell>
          <cell r="F632" t="str">
            <v>30/9/1985</v>
          </cell>
          <cell r="G632">
            <v>15500</v>
          </cell>
          <cell r="H632" t="str">
            <v>Not Mentioned</v>
          </cell>
          <cell r="I632">
            <v>0</v>
          </cell>
          <cell r="J632" t="str">
            <v>I.R.M</v>
          </cell>
          <cell r="K632" t="str">
            <v>Never</v>
          </cell>
          <cell r="L632" t="str">
            <v>Send</v>
          </cell>
          <cell r="M632" t="str">
            <v>Yes</v>
          </cell>
          <cell r="N632" t="str">
            <v>we send last reminder in 2012.then we did not receive any reply</v>
          </cell>
        </row>
        <row r="633">
          <cell r="C633" t="str">
            <v>300459 1</v>
          </cell>
          <cell r="D633" t="str">
            <v>PURCHASER</v>
          </cell>
          <cell r="E633" t="str">
            <v>P.M Belliappa</v>
          </cell>
          <cell r="F633" t="str">
            <v>20/6/1986</v>
          </cell>
          <cell r="G633">
            <v>16500</v>
          </cell>
          <cell r="H633" t="str">
            <v>Not Mentioned</v>
          </cell>
          <cell r="I633">
            <v>0</v>
          </cell>
          <cell r="J633" t="str">
            <v>I.R.M</v>
          </cell>
          <cell r="K633" t="str">
            <v>Never</v>
          </cell>
          <cell r="L633" t="str">
            <v>Send</v>
          </cell>
          <cell r="M633" t="str">
            <v>Yes</v>
          </cell>
          <cell r="N633" t="str">
            <v>we send last reminder in 2012.then we did not receive any reply</v>
          </cell>
        </row>
        <row r="634">
          <cell r="C634" t="str">
            <v>300457 1</v>
          </cell>
          <cell r="D634" t="str">
            <v>PURCHASER</v>
          </cell>
          <cell r="E634" t="str">
            <v>Ravikanth Kakarla</v>
          </cell>
          <cell r="F634" t="str">
            <v>13/6/1986</v>
          </cell>
          <cell r="G634">
            <v>15500</v>
          </cell>
          <cell r="H634" t="str">
            <v>Not Mentioned</v>
          </cell>
          <cell r="I634">
            <v>0</v>
          </cell>
          <cell r="J634" t="str">
            <v>I.R.M</v>
          </cell>
          <cell r="K634" t="str">
            <v>Never</v>
          </cell>
          <cell r="L634" t="str">
            <v>not send</v>
          </cell>
          <cell r="M634" t="str">
            <v>Yes</v>
          </cell>
          <cell r="N634" t="str">
            <v>Letter Not Sent, Last Communication Till 2005</v>
          </cell>
        </row>
        <row r="635">
          <cell r="C635" t="str">
            <v>300123 1</v>
          </cell>
          <cell r="D635" t="str">
            <v>PURCHASER</v>
          </cell>
          <cell r="E635" t="str">
            <v>Saudamini Poddar</v>
          </cell>
          <cell r="F635">
            <v>31300</v>
          </cell>
          <cell r="G635">
            <v>14480</v>
          </cell>
          <cell r="H635" t="str">
            <v>Not Mentioned</v>
          </cell>
          <cell r="I635">
            <v>0</v>
          </cell>
          <cell r="J635" t="str">
            <v>I.R.M</v>
          </cell>
          <cell r="K635" t="str">
            <v>Never</v>
          </cell>
          <cell r="L635" t="str">
            <v>Not del.</v>
          </cell>
          <cell r="M635" t="str">
            <v>Yes</v>
          </cell>
          <cell r="N635" t="str">
            <v>we send last reminder in 2012.then we did not receive any reply, Total 7 Membership Of GOA:-358,445,654,679,920,921 &amp; 948</v>
          </cell>
        </row>
        <row r="636">
          <cell r="C636" t="str">
            <v>100272 3</v>
          </cell>
          <cell r="D636" t="str">
            <v>PURCHASER</v>
          </cell>
          <cell r="E636" t="str">
            <v>Nidhi Granites Limited</v>
          </cell>
          <cell r="F636" t="str">
            <v>14/9/1985</v>
          </cell>
          <cell r="G636">
            <v>15500</v>
          </cell>
          <cell r="H636" t="str">
            <v>Not Mentioned</v>
          </cell>
          <cell r="I636">
            <v>0</v>
          </cell>
          <cell r="J636" t="str">
            <v>R.M</v>
          </cell>
          <cell r="K636">
            <v>2009</v>
          </cell>
          <cell r="L636" t="str">
            <v>not send</v>
          </cell>
          <cell r="M636" t="str">
            <v>Yes</v>
          </cell>
          <cell r="N636" t="str">
    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    </cell>
        </row>
        <row r="637">
          <cell r="C637" t="str">
            <v>300214 1</v>
          </cell>
          <cell r="D637" t="str">
            <v>PURCHASER</v>
          </cell>
          <cell r="E637" t="str">
            <v>Sanjeev Anand</v>
          </cell>
          <cell r="F637">
            <v>31302</v>
          </cell>
          <cell r="G637">
            <v>13500</v>
          </cell>
          <cell r="H637" t="str">
            <v>Not Mentioned</v>
          </cell>
          <cell r="I637">
            <v>0</v>
          </cell>
          <cell r="J637" t="str">
            <v>I.R.M</v>
          </cell>
          <cell r="K637" t="str">
            <v>Never</v>
          </cell>
          <cell r="L637" t="str">
            <v>Send</v>
          </cell>
          <cell r="M637" t="str">
            <v>Yes</v>
          </cell>
          <cell r="N637" t="str">
            <v>Letter Sent, Last Communication Till 2012</v>
          </cell>
        </row>
        <row r="638">
          <cell r="C638" t="str">
            <v>100797 1</v>
          </cell>
          <cell r="D638" t="str">
            <v>PURCHASER</v>
          </cell>
          <cell r="E638" t="str">
            <v>Rama Goel</v>
          </cell>
          <cell r="F638" t="str">
            <v>27/5/1986</v>
          </cell>
          <cell r="G638">
            <v>16150</v>
          </cell>
          <cell r="H638" t="str">
            <v>Not Mentioned</v>
          </cell>
          <cell r="I638">
            <v>0</v>
          </cell>
          <cell r="J638" t="str">
            <v>I.R.M</v>
          </cell>
          <cell r="K638" t="str">
            <v>Never</v>
          </cell>
          <cell r="L638" t="str">
            <v>not send</v>
          </cell>
          <cell r="M638" t="str">
            <v>No</v>
          </cell>
          <cell r="N638" t="str">
            <v>Letter Sent, Last Communication Till 2011</v>
          </cell>
        </row>
        <row r="639">
          <cell r="C639" t="str">
            <v>100721 1</v>
          </cell>
          <cell r="D639" t="str">
            <v>PURCHASER</v>
          </cell>
          <cell r="E639" t="str">
            <v>Ajay M Shrikande</v>
          </cell>
          <cell r="F639" t="str">
            <v>23/5/1986</v>
          </cell>
          <cell r="G639">
            <v>16150</v>
          </cell>
          <cell r="H639" t="str">
            <v>Not Mentioned</v>
          </cell>
          <cell r="I639">
            <v>0</v>
          </cell>
          <cell r="J639" t="str">
            <v>I.R.M</v>
          </cell>
          <cell r="K639" t="str">
            <v>Never</v>
          </cell>
          <cell r="L639" t="str">
            <v>not send</v>
          </cell>
          <cell r="M639" t="str">
            <v>Yes</v>
          </cell>
          <cell r="N639" t="str">
            <v>Letter Not Sent, Last Communication Till 2012</v>
          </cell>
        </row>
        <row r="640">
          <cell r="C640" t="str">
            <v>300574 1</v>
          </cell>
          <cell r="D640" t="str">
            <v>PURCHASER</v>
          </cell>
          <cell r="E640" t="str">
            <v>Mukherjee Dev K</v>
          </cell>
          <cell r="F640" t="str">
            <v>20/5/1986</v>
          </cell>
          <cell r="G640">
            <v>16650</v>
          </cell>
          <cell r="H640" t="str">
            <v>Not Mentioned</v>
          </cell>
          <cell r="I640">
            <v>0</v>
          </cell>
          <cell r="J640" t="str">
            <v>R.M</v>
          </cell>
          <cell r="K640">
            <v>2012</v>
          </cell>
          <cell r="L640" t="str">
            <v>Send</v>
          </cell>
          <cell r="M640" t="str">
            <v>Yes</v>
          </cell>
          <cell r="N640" t="str">
            <v>reminder send on 01/11/2022</v>
          </cell>
        </row>
        <row r="641">
          <cell r="C641" t="str">
            <v>300050 1</v>
          </cell>
          <cell r="D641" t="str">
            <v>PURCHASER</v>
          </cell>
          <cell r="E641" t="str">
            <v>Gopi Kumar Singhania</v>
          </cell>
          <cell r="F641" t="str">
            <v>31/8/1985</v>
          </cell>
          <cell r="G641">
            <v>13500</v>
          </cell>
          <cell r="H641" t="str">
            <v>Not Mentioned</v>
          </cell>
          <cell r="I641">
            <v>0</v>
          </cell>
          <cell r="J641" t="str">
            <v>Cancelled</v>
          </cell>
          <cell r="K641" t="str">
            <v>No</v>
          </cell>
          <cell r="L641">
            <v>0</v>
          </cell>
          <cell r="M641">
            <v>0</v>
          </cell>
          <cell r="N641" t="str">
            <v>Cancellection Date:- 16-02-2022</v>
          </cell>
        </row>
        <row r="642">
          <cell r="C642" t="str">
            <v>100272 4</v>
          </cell>
          <cell r="D642" t="str">
            <v>PURCHASER</v>
          </cell>
          <cell r="E642" t="str">
            <v>Nidhi Granites Limited</v>
          </cell>
          <cell r="F642" t="str">
            <v>14/9/1985</v>
          </cell>
          <cell r="G642">
            <v>13500</v>
          </cell>
          <cell r="H642" t="str">
            <v>Not Mentioned</v>
          </cell>
          <cell r="I642">
            <v>0</v>
          </cell>
          <cell r="J642" t="str">
            <v>R.M</v>
          </cell>
          <cell r="K642">
            <v>2009</v>
          </cell>
          <cell r="L642" t="str">
            <v>not send</v>
          </cell>
          <cell r="M642" t="str">
            <v>Yes</v>
          </cell>
          <cell r="N642" t="str">
            <v>Last Communication 30/09/2022, (Company Name Changed from Hyperion Trading &amp; Agencies Ltd. To Nidhi Grantied Ltd. According To 30/9/1993 Letter)
Total 16 membership of Goa:- 446,447,609,610,680,687,475,478,480,110,111,1003, 1004, 610, 925 &amp; 952</v>
          </cell>
        </row>
        <row r="643">
          <cell r="C643" t="str">
            <v>300418 1</v>
          </cell>
          <cell r="D643" t="str">
            <v>PURCHASER</v>
          </cell>
          <cell r="E643" t="str">
            <v>Raminder Singh</v>
          </cell>
          <cell r="F643" t="str">
            <v>14/9/1985</v>
          </cell>
          <cell r="G643">
            <v>6000</v>
          </cell>
          <cell r="H643" t="str">
            <v>Not Mentioned</v>
          </cell>
          <cell r="I643">
            <v>0</v>
          </cell>
          <cell r="J643" t="str">
            <v>R.M</v>
          </cell>
          <cell r="K643">
            <v>2010</v>
          </cell>
          <cell r="L643" t="str">
            <v>Not del.</v>
          </cell>
          <cell r="M643" t="str">
            <v>No</v>
          </cell>
          <cell r="N643" t="str">
            <v>send performa invoice on  Last Communication 2012</v>
          </cell>
        </row>
        <row r="644">
          <cell r="C644" t="str">
            <v>300610 1</v>
          </cell>
          <cell r="D644" t="str">
            <v>PURCHASER</v>
          </cell>
          <cell r="E644" t="str">
            <v>Suranjan Chakravarty</v>
          </cell>
          <cell r="F644">
            <v>31118</v>
          </cell>
          <cell r="G644">
            <v>16150</v>
          </cell>
          <cell r="H644" t="str">
            <v>Not Mentioned</v>
          </cell>
          <cell r="I644">
            <v>0</v>
          </cell>
          <cell r="J644" t="str">
            <v>I.R.M</v>
          </cell>
          <cell r="K644" t="str">
            <v>Never</v>
          </cell>
          <cell r="L644" t="str">
            <v>Send</v>
          </cell>
          <cell r="M644" t="str">
            <v>Yes</v>
          </cell>
          <cell r="N644" t="str">
            <v>we send last reminder in 2012.then we did not receive any reply</v>
          </cell>
        </row>
        <row r="645">
          <cell r="C645" t="str">
            <v>300686 1</v>
          </cell>
          <cell r="D645" t="str">
            <v>PURCHASER</v>
          </cell>
          <cell r="E645" t="str">
            <v>Deepak Roy</v>
          </cell>
          <cell r="F645">
            <v>31174</v>
          </cell>
          <cell r="G645">
            <v>16150</v>
          </cell>
          <cell r="H645" t="str">
            <v>Not Mentioned</v>
          </cell>
          <cell r="I645">
            <v>0</v>
          </cell>
          <cell r="J645" t="str">
            <v>I.R.M</v>
          </cell>
          <cell r="K645" t="str">
            <v>Never</v>
          </cell>
          <cell r="L645" t="str">
            <v>Send</v>
          </cell>
          <cell r="M645" t="str">
            <v>Yes</v>
          </cell>
          <cell r="N645" t="str">
            <v>we send last reminder in 2013.then we did not receive any reply</v>
          </cell>
        </row>
        <row r="646">
          <cell r="C646" t="str">
            <v>300353 1</v>
          </cell>
          <cell r="D646" t="str">
            <v>PURCHASER</v>
          </cell>
          <cell r="E646" t="str">
            <v>VM Surendran</v>
          </cell>
          <cell r="F646" t="str">
            <v>30/9/1985</v>
          </cell>
          <cell r="G646">
            <v>15500</v>
          </cell>
          <cell r="H646" t="str">
            <v>Not Mentioned</v>
          </cell>
          <cell r="I646">
            <v>0</v>
          </cell>
          <cell r="J646" t="str">
            <v>I.R.M</v>
          </cell>
          <cell r="K646" t="str">
            <v>Never</v>
          </cell>
          <cell r="L646" t="str">
            <v>not send</v>
          </cell>
          <cell r="M646" t="str">
            <v>Yes</v>
          </cell>
          <cell r="N646" t="str">
            <v>Last Communication 1993</v>
          </cell>
        </row>
        <row r="647">
          <cell r="C647" t="str">
            <v>100680 1</v>
          </cell>
          <cell r="D647" t="str">
            <v>PURCHASER</v>
          </cell>
          <cell r="E647" t="str">
            <v>Kailash Mahajan</v>
          </cell>
          <cell r="F647">
            <v>31598</v>
          </cell>
          <cell r="G647">
            <v>16150</v>
          </cell>
          <cell r="H647" t="str">
            <v>Not Mentioned</v>
          </cell>
          <cell r="I647">
            <v>0</v>
          </cell>
          <cell r="J647" t="str">
            <v>I.R.M</v>
          </cell>
          <cell r="K647" t="str">
            <v>Never</v>
          </cell>
          <cell r="L647" t="str">
            <v>not send</v>
          </cell>
          <cell r="M647" t="str">
            <v>Yes</v>
          </cell>
          <cell r="N647" t="str">
            <v>we send last reminder in 2012.then we did not receive any reply</v>
          </cell>
        </row>
        <row r="648">
          <cell r="C648" t="str">
            <v>100681 1</v>
          </cell>
          <cell r="D648" t="str">
            <v>PURCHASER</v>
          </cell>
          <cell r="E648" t="str">
            <v>Dinesh S Khanna</v>
          </cell>
          <cell r="F648" t="str">
            <v>18/6/1986</v>
          </cell>
          <cell r="G648">
            <v>16150</v>
          </cell>
          <cell r="H648" t="str">
            <v>Not Mentioned</v>
          </cell>
          <cell r="I648">
            <v>0</v>
          </cell>
          <cell r="J648" t="str">
            <v>I.R.M</v>
          </cell>
          <cell r="K648" t="str">
            <v>Never</v>
          </cell>
          <cell r="L648" t="str">
            <v>Send</v>
          </cell>
          <cell r="M648" t="str">
            <v>Yes</v>
          </cell>
          <cell r="N648" t="str">
            <v>we send last reminder in 2013.then we did not receive any repl
Membership Transferred From S.D Khanna To Dinesh Khanna On 30-08-1994</v>
          </cell>
        </row>
        <row r="649">
          <cell r="C649" t="str">
            <v>300707 1</v>
          </cell>
          <cell r="D649" t="str">
            <v>PURCHASER</v>
          </cell>
          <cell r="E649" t="str">
            <v>Paul Tonk</v>
          </cell>
          <cell r="F649" t="str">
            <v>30/5/1986</v>
          </cell>
          <cell r="G649">
            <v>17112</v>
          </cell>
          <cell r="H649" t="str">
            <v>Not Mentioned</v>
          </cell>
          <cell r="I649">
            <v>0</v>
          </cell>
          <cell r="J649" t="str">
            <v>I.R.M</v>
          </cell>
          <cell r="K649" t="str">
            <v>Never</v>
          </cell>
          <cell r="L649" t="str">
            <v>Send</v>
          </cell>
          <cell r="M649" t="str">
            <v>Yes</v>
          </cell>
          <cell r="N649" t="str">
            <v>we send last reminder in 2012.then we did not receive any reply
Mmbership Transferred From Abha Luther To Paul Tonk</v>
          </cell>
        </row>
        <row r="650">
          <cell r="C650" t="str">
            <v>300173 1</v>
          </cell>
          <cell r="D650" t="str">
            <v>PURCHASER</v>
          </cell>
          <cell r="E650" t="str">
            <v xml:space="preserve">Parvathi Ramakumaran </v>
          </cell>
          <cell r="F650">
            <v>31300</v>
          </cell>
          <cell r="G650">
            <v>15500</v>
          </cell>
          <cell r="H650" t="str">
            <v>Not Mentioned</v>
          </cell>
          <cell r="I650">
            <v>0</v>
          </cell>
          <cell r="J650" t="str">
            <v>R.M</v>
          </cell>
          <cell r="K650">
            <v>2013</v>
          </cell>
          <cell r="L650" t="str">
            <v>Send</v>
          </cell>
          <cell r="M650" t="str">
            <v>Yes</v>
          </cell>
          <cell r="N650" t="str">
            <v>we send last reminder on 16/8/2022,,,, Total 2 Membership Of GOA:- 695 &amp; 698</v>
          </cell>
        </row>
        <row r="651">
          <cell r="C651" t="str">
            <v>300616 1</v>
          </cell>
          <cell r="D651" t="str">
            <v>PURCHASER</v>
          </cell>
          <cell r="E651" t="str">
            <v>Kenineth Pinto</v>
          </cell>
          <cell r="F651" t="str">
            <v>29/5/1986</v>
          </cell>
          <cell r="G651">
            <v>16150</v>
          </cell>
          <cell r="H651" t="str">
            <v>Not Mentioned</v>
          </cell>
          <cell r="I651">
            <v>0</v>
          </cell>
          <cell r="J651" t="str">
            <v>I.R.M</v>
          </cell>
          <cell r="K651" t="str">
            <v>Never</v>
          </cell>
          <cell r="L651" t="str">
            <v>Send</v>
          </cell>
          <cell r="M651" t="str">
            <v>Yes</v>
          </cell>
          <cell r="N651" t="str">
            <v>we send last reminder in 2012.then we did not receive any reply</v>
          </cell>
        </row>
        <row r="652">
          <cell r="C652" t="str">
            <v>100853 1</v>
          </cell>
          <cell r="D652" t="str">
            <v>PURCHASER</v>
          </cell>
          <cell r="E652" t="str">
            <v>Narendra Sreenivasan</v>
          </cell>
          <cell r="F652">
            <v>31203</v>
          </cell>
          <cell r="G652">
            <v>16150</v>
          </cell>
          <cell r="H652" t="str">
            <v>Not Mentioned</v>
          </cell>
          <cell r="I652">
            <v>0</v>
          </cell>
          <cell r="J652" t="str">
            <v>R.M</v>
          </cell>
          <cell r="K652">
            <v>2009</v>
          </cell>
          <cell r="L652" t="str">
            <v>Send</v>
          </cell>
          <cell r="M652" t="str">
            <v>Yes</v>
          </cell>
          <cell r="N652" t="str">
            <v>last communication by mail on 19/07/2022</v>
          </cell>
        </row>
        <row r="653">
          <cell r="C653" t="str">
            <v>300187 1</v>
          </cell>
          <cell r="D653" t="str">
            <v>PURCHASER</v>
          </cell>
          <cell r="E653" t="str">
            <v>Pravathi Ramakumaran</v>
          </cell>
          <cell r="F653" t="str">
            <v>15/9/1985</v>
          </cell>
          <cell r="G653">
            <v>15500</v>
          </cell>
          <cell r="H653" t="str">
            <v>Not Mentioned</v>
          </cell>
          <cell r="I653">
            <v>0</v>
          </cell>
          <cell r="J653" t="str">
            <v>R.M</v>
          </cell>
          <cell r="K653">
            <v>2013</v>
          </cell>
          <cell r="L653" t="str">
            <v>Send</v>
          </cell>
          <cell r="M653" t="str">
            <v>Yes</v>
          </cell>
          <cell r="N653" t="str">
            <v>No reminder send so Last Communication Till 2013</v>
          </cell>
        </row>
        <row r="654">
          <cell r="C654" t="str">
            <v>300271 1</v>
          </cell>
          <cell r="D654" t="str">
            <v>PURCHASER</v>
          </cell>
          <cell r="E654" t="str">
            <v>Birender Pal Singh</v>
          </cell>
          <cell r="F654" t="str">
            <v>25/9/1985</v>
          </cell>
          <cell r="G654">
            <v>15500</v>
          </cell>
          <cell r="H654" t="str">
            <v>Not Mentioned</v>
          </cell>
          <cell r="I654">
            <v>0</v>
          </cell>
          <cell r="J654" t="str">
            <v>I.R.M</v>
          </cell>
          <cell r="K654" t="str">
            <v>Never</v>
          </cell>
          <cell r="L654" t="str">
            <v>Send</v>
          </cell>
          <cell r="M654" t="str">
            <v>Yes</v>
          </cell>
          <cell r="N654" t="str">
            <v>we send last reminder in 2012.then we did not receive any reply</v>
          </cell>
        </row>
        <row r="655">
          <cell r="C655" t="str">
            <v>300737 1</v>
          </cell>
          <cell r="D655" t="str">
            <v>PURCHASER</v>
          </cell>
          <cell r="E655" t="str">
            <v>Ravindranath Chaturvedi</v>
          </cell>
          <cell r="F655" t="str">
            <v>22/7/1986</v>
          </cell>
          <cell r="G655">
            <v>18500</v>
          </cell>
          <cell r="H655" t="str">
            <v>Not Mentioned</v>
          </cell>
          <cell r="I655">
            <v>0</v>
          </cell>
          <cell r="J655" t="str">
            <v>I.R.M</v>
          </cell>
          <cell r="K655" t="str">
            <v>Never</v>
          </cell>
          <cell r="L655" t="str">
            <v>Send</v>
          </cell>
          <cell r="M655" t="str">
            <v>Yes</v>
          </cell>
          <cell r="N655" t="str">
            <v>we send last reminder in 2012.then we did not receive any reply</v>
          </cell>
        </row>
        <row r="656">
          <cell r="C656" t="str">
            <v>300317 1</v>
          </cell>
          <cell r="D656" t="str">
            <v>PURCHASER</v>
          </cell>
          <cell r="E656" t="str">
            <v>Mira Vachani</v>
          </cell>
          <cell r="F656" t="str">
            <v>28/9/1985</v>
          </cell>
          <cell r="G656">
            <v>15500</v>
          </cell>
          <cell r="H656" t="str">
            <v>Not Mentioned</v>
          </cell>
          <cell r="I656">
            <v>0</v>
          </cell>
          <cell r="J656" t="str">
            <v>R.M</v>
          </cell>
          <cell r="K656">
            <v>2011</v>
          </cell>
          <cell r="L656" t="str">
            <v>Send</v>
          </cell>
          <cell r="M656" t="str">
            <v>Yes</v>
          </cell>
          <cell r="N656" t="str">
            <v>performa invocie send on Last Communication 2012, Total 2 Membership Of GOA:- 701 &amp; 707</v>
          </cell>
        </row>
        <row r="657">
          <cell r="C657" t="str">
            <v>300660 1</v>
          </cell>
          <cell r="D657" t="str">
            <v>PURCHASER</v>
          </cell>
          <cell r="E657" t="str">
            <v>Sushila Mehta</v>
          </cell>
          <cell r="F657">
            <v>31690</v>
          </cell>
          <cell r="G657">
            <v>16150</v>
          </cell>
          <cell r="H657" t="str">
            <v>Not Mentioned</v>
          </cell>
          <cell r="I657">
            <v>0</v>
          </cell>
          <cell r="J657" t="str">
            <v>I.R.M</v>
          </cell>
          <cell r="K657" t="str">
            <v>Never</v>
          </cell>
          <cell r="L657" t="str">
            <v>not send</v>
          </cell>
          <cell r="M657" t="str">
            <v>Yes</v>
          </cell>
          <cell r="N657" t="str">
            <v>No reminder send so Last Communication Till 2001</v>
          </cell>
        </row>
        <row r="658">
          <cell r="C658" t="str">
            <v>300496 1</v>
          </cell>
          <cell r="D658" t="str">
            <v>PURCHASER</v>
          </cell>
          <cell r="E658" t="str">
            <v>Manjali Davis</v>
          </cell>
          <cell r="F658">
            <v>31629</v>
          </cell>
          <cell r="G658">
            <v>16150</v>
          </cell>
          <cell r="H658" t="str">
            <v>Not Mentioned</v>
          </cell>
          <cell r="I658">
            <v>0</v>
          </cell>
          <cell r="J658" t="str">
            <v>I.R.M</v>
          </cell>
          <cell r="K658" t="str">
            <v>Never</v>
          </cell>
          <cell r="L658" t="str">
            <v>Send</v>
          </cell>
          <cell r="M658" t="str">
            <v>Yes</v>
          </cell>
          <cell r="N658" t="str">
            <v>we send last reminder in 2012.then we did not receive any reply, Total 2 Membership Of GOA:- 584 &amp; 703</v>
          </cell>
        </row>
        <row r="659">
          <cell r="C659" t="str">
            <v>100808 1</v>
          </cell>
          <cell r="D659" t="str">
            <v>PURCHASER</v>
          </cell>
          <cell r="E659" t="str">
            <v>Ajay Kant R Ruia</v>
          </cell>
          <cell r="F659" t="str">
            <v>20/12/1985</v>
          </cell>
          <cell r="G659">
            <v>16150</v>
          </cell>
          <cell r="H659" t="str">
            <v>Not Mentioned</v>
          </cell>
          <cell r="I659">
            <v>0</v>
          </cell>
          <cell r="J659" t="str">
            <v>R.M</v>
          </cell>
          <cell r="K659">
            <v>2022</v>
          </cell>
          <cell r="L659" t="str">
            <v>Send</v>
          </cell>
          <cell r="M659" t="str">
            <v>Yes</v>
          </cell>
          <cell r="N659" t="str">
            <v>They are regular membrs</v>
          </cell>
        </row>
        <row r="660">
          <cell r="C660" t="str">
            <v>300713 1</v>
          </cell>
          <cell r="D660" t="str">
            <v>PURCHASER</v>
          </cell>
          <cell r="E660" t="str">
            <v>Swadesh Kumar Sharma</v>
          </cell>
          <cell r="F660" t="str">
            <v>31/5/1986</v>
          </cell>
          <cell r="G660">
            <v>17112</v>
          </cell>
          <cell r="H660" t="str">
            <v>Not Mentioned</v>
          </cell>
          <cell r="I660">
            <v>0</v>
          </cell>
          <cell r="J660" t="str">
            <v>I.R.M</v>
          </cell>
          <cell r="K660" t="str">
            <v>Never</v>
          </cell>
          <cell r="L660" t="str">
            <v>Not del.</v>
          </cell>
          <cell r="M660" t="str">
            <v>No</v>
          </cell>
          <cell r="N660" t="str">
            <v>no reminde so last communicatio 2022</v>
          </cell>
        </row>
        <row r="661">
          <cell r="C661" t="str">
            <v>300326 1</v>
          </cell>
          <cell r="D661" t="str">
            <v>PURCHASER</v>
          </cell>
          <cell r="E661" t="str">
            <v>Man Mohan Lal</v>
          </cell>
          <cell r="F661" t="str">
            <v>25/9/1985</v>
          </cell>
          <cell r="G661">
            <v>15500</v>
          </cell>
          <cell r="H661" t="str">
            <v>Nil</v>
          </cell>
          <cell r="I661">
            <v>0</v>
          </cell>
          <cell r="J661" t="str">
            <v>Cancelled</v>
          </cell>
          <cell r="K661">
            <v>0</v>
          </cell>
          <cell r="L661">
            <v>0</v>
          </cell>
          <cell r="M661">
            <v>0</v>
          </cell>
          <cell r="N661" t="str">
            <v>Cancellection Date:- 06-03-2013</v>
          </cell>
        </row>
        <row r="662">
          <cell r="C662" t="str">
            <v>300318 1</v>
          </cell>
          <cell r="D662" t="str">
            <v>PURCHASER</v>
          </cell>
          <cell r="E662" t="str">
            <v>Nira Vachani</v>
          </cell>
          <cell r="F662" t="str">
            <v>28/9/1985</v>
          </cell>
          <cell r="G662">
            <v>15500</v>
          </cell>
          <cell r="H662" t="str">
            <v>Not Mentioned</v>
          </cell>
          <cell r="I662">
            <v>0</v>
          </cell>
          <cell r="J662" t="str">
            <v>R.M</v>
          </cell>
          <cell r="K662">
            <v>2011</v>
          </cell>
          <cell r="L662" t="str">
            <v>not send</v>
          </cell>
          <cell r="M662" t="str">
            <v>Yes</v>
          </cell>
          <cell r="N662" t="str">
            <v>Last Communication 2011, Total 2 Membership Of GOA:- 701 &amp; 707</v>
          </cell>
        </row>
        <row r="663">
          <cell r="C663" t="str">
            <v>300274 1</v>
          </cell>
          <cell r="D663" t="str">
            <v>PURCHASER</v>
          </cell>
          <cell r="E663" t="str">
            <v>Vinay Kumar</v>
          </cell>
          <cell r="F663" t="str">
            <v>30/9/1985</v>
          </cell>
          <cell r="G663">
            <v>15500</v>
          </cell>
          <cell r="H663" t="str">
            <v>Not Mentioned</v>
          </cell>
          <cell r="I663">
            <v>0</v>
          </cell>
          <cell r="J663" t="str">
            <v>Cancelled</v>
          </cell>
          <cell r="K663">
            <v>2014</v>
          </cell>
          <cell r="L663">
            <v>0</v>
          </cell>
          <cell r="M663">
            <v>0</v>
          </cell>
          <cell r="N663" t="str">
            <v>cancelled on 30/07/2022</v>
          </cell>
        </row>
        <row r="664">
          <cell r="C664" t="str">
            <v>100116 1</v>
          </cell>
          <cell r="D664" t="str">
            <v>PURCHASER</v>
          </cell>
          <cell r="E664" t="str">
            <v>Jangoo Kr Mistry</v>
          </cell>
          <cell r="F664">
            <v>31296</v>
          </cell>
          <cell r="G664">
            <v>13500</v>
          </cell>
          <cell r="H664" t="str">
            <v>Not Mentioned</v>
          </cell>
          <cell r="I664">
            <v>0</v>
          </cell>
          <cell r="J664" t="str">
            <v>I.R.M</v>
          </cell>
          <cell r="K664" t="str">
            <v>Never</v>
          </cell>
          <cell r="L664" t="str">
            <v>not send</v>
          </cell>
          <cell r="M664" t="str">
            <v>Yes</v>
          </cell>
          <cell r="N664" t="str">
            <v>Last Communication Till 1997</v>
          </cell>
        </row>
        <row r="665">
          <cell r="C665" t="str">
            <v>300308 1</v>
          </cell>
          <cell r="D665" t="str">
            <v>PURCHASER</v>
          </cell>
          <cell r="E665" t="str">
            <v xml:space="preserve">Vinay Sanyal </v>
          </cell>
          <cell r="F665" t="str">
            <v>30/91985</v>
          </cell>
          <cell r="G665">
            <v>15500</v>
          </cell>
          <cell r="H665" t="str">
            <v>Not Mentioned</v>
          </cell>
          <cell r="I665">
            <v>0</v>
          </cell>
          <cell r="J665" t="str">
            <v>R.M</v>
          </cell>
          <cell r="K665">
            <v>2008</v>
          </cell>
          <cell r="L665" t="str">
            <v>not send</v>
          </cell>
          <cell r="M665" t="str">
            <v>No</v>
          </cell>
          <cell r="N665" t="str">
            <v>Last Communication Till 2009</v>
          </cell>
        </row>
        <row r="666">
          <cell r="C666" t="str">
            <v>300311 1</v>
          </cell>
          <cell r="D666" t="str">
            <v>PURCHASER</v>
          </cell>
          <cell r="E666" t="str">
            <v>Indu Sabharwal</v>
          </cell>
          <cell r="F666" t="str">
            <v>30/9/1985</v>
          </cell>
          <cell r="G666">
            <v>15500</v>
          </cell>
          <cell r="H666" t="str">
            <v>Not Mentioned</v>
          </cell>
          <cell r="I666">
            <v>0</v>
          </cell>
          <cell r="J666" t="str">
            <v>Cancelled</v>
          </cell>
          <cell r="K666">
            <v>2014</v>
          </cell>
          <cell r="L666">
            <v>0</v>
          </cell>
          <cell r="M666">
            <v>0</v>
          </cell>
          <cell r="N666" t="str">
            <v>cancelled on 02/07/2022</v>
          </cell>
        </row>
        <row r="667">
          <cell r="C667" t="str">
            <v>300336 1</v>
          </cell>
          <cell r="D667" t="str">
            <v>PURCHASER</v>
          </cell>
          <cell r="E667" t="str">
            <v>Suresh Kulkarni</v>
          </cell>
          <cell r="F667" t="str">
            <v>30/9/1985</v>
          </cell>
          <cell r="G667">
            <v>15500</v>
          </cell>
          <cell r="H667" t="str">
            <v>Not Mentioned</v>
          </cell>
          <cell r="I667">
            <v>0</v>
          </cell>
          <cell r="J667" t="str">
            <v>I.R.M</v>
          </cell>
          <cell r="K667" t="str">
            <v>Never</v>
          </cell>
          <cell r="L667" t="str">
            <v>Send</v>
          </cell>
          <cell r="M667" t="str">
            <v>Yes</v>
          </cell>
          <cell r="N667" t="str">
            <v>ast Communication Till 1996</v>
          </cell>
        </row>
        <row r="668">
          <cell r="C668" t="str">
            <v>300591 1</v>
          </cell>
          <cell r="D668" t="str">
            <v>PURCHASER</v>
          </cell>
          <cell r="E668" t="str">
            <v>Gopal Dev Mellore</v>
          </cell>
          <cell r="F668" t="str">
            <v>23/5/1986</v>
          </cell>
          <cell r="G668">
            <v>16150</v>
          </cell>
          <cell r="H668" t="str">
            <v>Not Mentioned</v>
          </cell>
          <cell r="I668">
            <v>0</v>
          </cell>
          <cell r="J668" t="str">
            <v>I.R.M</v>
          </cell>
          <cell r="K668" t="str">
            <v>Never</v>
          </cell>
          <cell r="L668" t="str">
            <v>Send</v>
          </cell>
          <cell r="M668" t="str">
            <v>Yes</v>
          </cell>
          <cell r="N668" t="str">
            <v>we send last reminder in 2012.then we did not receive any reply</v>
          </cell>
        </row>
        <row r="669">
          <cell r="C669" t="str">
            <v>300592 1</v>
          </cell>
          <cell r="D669" t="str">
            <v>PURCHASER</v>
          </cell>
          <cell r="E669" t="str">
            <v>Om Dev Nellore</v>
          </cell>
          <cell r="F669">
            <v>31569</v>
          </cell>
          <cell r="G669">
            <v>16150</v>
          </cell>
          <cell r="H669" t="str">
            <v>Not Mentioned</v>
          </cell>
          <cell r="I669">
            <v>0</v>
          </cell>
          <cell r="J669" t="str">
            <v>I.R.M</v>
          </cell>
          <cell r="K669" t="str">
            <v>Never</v>
          </cell>
          <cell r="L669" t="str">
            <v>Send</v>
          </cell>
          <cell r="M669" t="str">
            <v>Yes</v>
          </cell>
          <cell r="N669" t="str">
            <v>we send last reminder in 2012.then we did not receive any reply</v>
          </cell>
        </row>
        <row r="670">
          <cell r="C670" t="str">
            <v>300598 1</v>
          </cell>
          <cell r="D670" t="str">
            <v>PURCHASER</v>
          </cell>
          <cell r="E670" t="str">
            <v>Sharwana Kumar Luhariwal</v>
          </cell>
          <cell r="F670">
            <v>31449</v>
          </cell>
          <cell r="G670">
            <v>16150</v>
          </cell>
          <cell r="H670" t="str">
            <v>Not Mentioned</v>
          </cell>
          <cell r="I670">
            <v>0</v>
          </cell>
          <cell r="J670" t="str">
            <v>I.R.M</v>
          </cell>
          <cell r="K670" t="str">
            <v>Never</v>
          </cell>
          <cell r="L670" t="str">
            <v>Send</v>
          </cell>
          <cell r="M670" t="str">
            <v>Yes</v>
          </cell>
          <cell r="N670" t="str">
            <v>we send last reminder in 2012.then we did not receive any reply</v>
          </cell>
        </row>
        <row r="671">
          <cell r="C671" t="str">
            <v>300664 1</v>
          </cell>
          <cell r="D671" t="str">
            <v>PURCHASER</v>
          </cell>
          <cell r="E671" t="str">
            <v>Annu Almast</v>
          </cell>
          <cell r="F671" t="str">
            <v>15/5/1986</v>
          </cell>
          <cell r="G671">
            <v>16150</v>
          </cell>
          <cell r="H671" t="str">
            <v>Not Mentioned</v>
          </cell>
          <cell r="I671">
            <v>0</v>
          </cell>
          <cell r="J671" t="str">
            <v>R.M</v>
          </cell>
          <cell r="K671">
            <v>2022</v>
          </cell>
          <cell r="L671" t="str">
            <v>Send</v>
          </cell>
          <cell r="M671" t="str">
            <v>Yes</v>
          </cell>
          <cell r="N671" t="str">
            <v>They are regular member</v>
          </cell>
        </row>
        <row r="672">
          <cell r="C672" t="str">
            <v>300060 1</v>
          </cell>
          <cell r="D672" t="str">
            <v>PURCHASER</v>
          </cell>
          <cell r="E672" t="str">
            <v>Shailendra Nisra</v>
          </cell>
          <cell r="F672" t="str">
            <v>21/8/1985</v>
          </cell>
          <cell r="G672">
            <v>13500</v>
          </cell>
          <cell r="H672" t="str">
            <v>Not Mentioned</v>
          </cell>
          <cell r="I672">
            <v>0</v>
          </cell>
          <cell r="J672" t="str">
            <v>I.R.M</v>
          </cell>
          <cell r="K672" t="str">
            <v>Never</v>
          </cell>
          <cell r="L672" t="str">
            <v>not send</v>
          </cell>
          <cell r="M672" t="str">
            <v>Yes</v>
          </cell>
          <cell r="N672" t="str">
            <v>we send last reminder in 2012.then we did not receive any reply</v>
          </cell>
        </row>
        <row r="673">
          <cell r="C673" t="str">
            <v>100117 1</v>
          </cell>
          <cell r="D673" t="str">
            <v>PURCHASER</v>
          </cell>
          <cell r="E673" t="str">
            <v>Khurshed J Mistry</v>
          </cell>
          <cell r="F673">
            <v>31207</v>
          </cell>
          <cell r="G673">
            <v>13500</v>
          </cell>
          <cell r="H673" t="str">
            <v>Not Mentioned</v>
          </cell>
          <cell r="I673">
            <v>0</v>
          </cell>
          <cell r="J673" t="str">
            <v>I.R.M</v>
          </cell>
          <cell r="K673" t="str">
            <v>Never</v>
          </cell>
          <cell r="L673" t="str">
            <v>not send</v>
          </cell>
          <cell r="M673" t="str">
            <v>Yes</v>
          </cell>
          <cell r="N673" t="str">
            <v>Last Communication Till 1991</v>
          </cell>
        </row>
        <row r="674">
          <cell r="C674" t="str">
            <v>100402 1</v>
          </cell>
          <cell r="D674" t="str">
            <v>PURCHASER</v>
          </cell>
          <cell r="E674" t="str">
            <v>Sulochana Manohar</v>
          </cell>
          <cell r="F674" t="str">
            <v>28/9/1985</v>
          </cell>
          <cell r="G674">
            <v>15500</v>
          </cell>
          <cell r="H674" t="str">
            <v>Not Mentioned</v>
          </cell>
          <cell r="I674">
            <v>0</v>
          </cell>
          <cell r="J674" t="str">
            <v>I.R.M</v>
          </cell>
          <cell r="K674" t="str">
            <v>Never</v>
          </cell>
          <cell r="L674" t="str">
            <v>Send</v>
          </cell>
          <cell r="M674" t="str">
            <v>Yes</v>
          </cell>
          <cell r="N674" t="str">
            <v>we send last reminder in 2012.then we did not receive any reply</v>
          </cell>
        </row>
        <row r="675">
          <cell r="C675" t="str">
            <v>100635 1</v>
          </cell>
          <cell r="D675" t="str">
            <v>PURCHASER</v>
          </cell>
          <cell r="E675" t="str">
            <v>Satyapaul G Dase</v>
          </cell>
          <cell r="F675" t="str">
            <v>23/10/1985</v>
          </cell>
          <cell r="G675">
            <v>16150</v>
          </cell>
          <cell r="H675" t="str">
            <v>Not Mentioned</v>
          </cell>
          <cell r="I675">
            <v>0</v>
          </cell>
          <cell r="J675" t="str">
            <v>I.R.M</v>
          </cell>
          <cell r="K675" t="str">
            <v>Never</v>
          </cell>
          <cell r="L675" t="str">
            <v>Not del.</v>
          </cell>
          <cell r="M675" t="str">
            <v>Yes</v>
          </cell>
          <cell r="N675" t="str">
            <v>reply to mail on last communication 30/03/2019</v>
          </cell>
        </row>
        <row r="676">
          <cell r="C676" t="str">
            <v>100735 1</v>
          </cell>
          <cell r="D676" t="str">
            <v>PURCHASER</v>
          </cell>
          <cell r="E676" t="str">
            <v>Aroon Kumar C Patel</v>
          </cell>
          <cell r="F676">
            <v>31538</v>
          </cell>
          <cell r="G676">
            <v>16150</v>
          </cell>
          <cell r="H676" t="str">
            <v>Not Mentioned</v>
          </cell>
          <cell r="I676">
            <v>0</v>
          </cell>
          <cell r="J676" t="str">
            <v>I.R.M</v>
          </cell>
          <cell r="K676" t="str">
            <v>Never</v>
          </cell>
          <cell r="L676" t="str">
            <v>Send</v>
          </cell>
          <cell r="M676" t="str">
            <v>Yes</v>
          </cell>
          <cell r="N676" t="str">
            <v>we send last reminder in 2012.then we did not receive any reply</v>
          </cell>
        </row>
        <row r="677">
          <cell r="C677" t="str">
            <v>100221 1</v>
          </cell>
          <cell r="D677" t="str">
            <v>PURCHASER</v>
          </cell>
          <cell r="E677" t="str">
            <v>Pradeep P Pande</v>
          </cell>
          <cell r="F677">
            <v>31302</v>
          </cell>
          <cell r="G677">
            <v>13000</v>
          </cell>
          <cell r="H677" t="str">
            <v>Not Mentioned</v>
          </cell>
          <cell r="I677">
            <v>0</v>
          </cell>
          <cell r="J677" t="str">
            <v xml:space="preserve">Missing </v>
          </cell>
          <cell r="K677" t="str">
            <v>Never</v>
          </cell>
          <cell r="L677" t="str">
            <v>Not del.</v>
          </cell>
          <cell r="M677" t="str">
            <v>Yes</v>
          </cell>
          <cell r="N677" t="str">
            <v>No reminder send , Last Communication Till 2010, (No Transfer Document Is In File)
Membership Transferred From Subodh Sharma To Pradeep P Ponde</v>
          </cell>
        </row>
        <row r="678">
          <cell r="C678" t="str">
            <v>300314 1</v>
          </cell>
          <cell r="D678" t="str">
            <v>PURCHASER</v>
          </cell>
          <cell r="E678" t="str">
            <v>Deepak Kochar</v>
          </cell>
          <cell r="F678" t="str">
            <v>30/9/1985</v>
          </cell>
          <cell r="G678">
            <v>13000</v>
          </cell>
          <cell r="H678" t="str">
            <v>Not Mentioned</v>
          </cell>
          <cell r="I678">
            <v>0</v>
          </cell>
          <cell r="J678" t="str">
            <v>I.R.M</v>
          </cell>
          <cell r="K678" t="str">
            <v>Never</v>
          </cell>
          <cell r="L678" t="str">
            <v>not send</v>
          </cell>
          <cell r="M678" t="str">
            <v>Yes</v>
          </cell>
          <cell r="N678" t="str">
            <v>no reminder so last communicatio 2010</v>
          </cell>
        </row>
        <row r="679">
          <cell r="C679" t="str">
            <v>300531 1</v>
          </cell>
          <cell r="D679" t="str">
            <v>PURCHASER</v>
          </cell>
          <cell r="E679" t="str">
            <v>Salil Agarwal</v>
          </cell>
          <cell r="F679" t="str">
            <v>27/5/1986</v>
          </cell>
          <cell r="G679">
            <v>13900</v>
          </cell>
          <cell r="H679" t="str">
            <v>Not Mentioned</v>
          </cell>
          <cell r="I679">
            <v>0</v>
          </cell>
          <cell r="J679" t="str">
            <v>I.R.M</v>
          </cell>
          <cell r="K679" t="str">
            <v>Never</v>
          </cell>
          <cell r="L679" t="str">
            <v>not send</v>
          </cell>
          <cell r="M679" t="str">
            <v>Yes</v>
          </cell>
          <cell r="N679" t="str">
            <v>no reminder so Last Communication Till 2009</v>
          </cell>
        </row>
        <row r="680">
          <cell r="C680" t="str">
            <v>300315 1</v>
          </cell>
          <cell r="D680" t="str">
            <v>PURCHASER</v>
          </cell>
          <cell r="E680" t="str">
            <v>Madhur Malhotra</v>
          </cell>
          <cell r="F680" t="str">
            <v>30/9/1985</v>
          </cell>
          <cell r="G680">
            <v>13000</v>
          </cell>
          <cell r="H680" t="str">
            <v>Not Mentioned</v>
          </cell>
          <cell r="I680">
            <v>0</v>
          </cell>
          <cell r="J680" t="str">
            <v>R.M</v>
          </cell>
          <cell r="K680">
            <v>2008</v>
          </cell>
          <cell r="L680" t="str">
            <v>Not del.</v>
          </cell>
          <cell r="M680" t="str">
            <v>Yes</v>
          </cell>
          <cell r="N680" t="str">
            <v>no reminder so Last Communication Till 2009</v>
          </cell>
        </row>
        <row r="681">
          <cell r="C681" t="str">
            <v>100777 1</v>
          </cell>
          <cell r="D681" t="str">
            <v>PURCHASER</v>
          </cell>
          <cell r="E681" t="str">
            <v>Vilas Laxman Choudhary</v>
          </cell>
          <cell r="F681" t="str">
            <v>27/5/1986</v>
          </cell>
          <cell r="G681">
            <v>13900</v>
          </cell>
          <cell r="H681" t="str">
            <v>Not Mentioned</v>
          </cell>
          <cell r="I681">
            <v>0</v>
          </cell>
          <cell r="J681" t="str">
            <v>I.R.M</v>
          </cell>
          <cell r="K681" t="str">
            <v>Never</v>
          </cell>
          <cell r="L681" t="str">
            <v>Not del.</v>
          </cell>
          <cell r="M681" t="str">
            <v>Yes</v>
          </cell>
          <cell r="N681" t="str">
            <v xml:space="preserve">in Last Communication 2014 for surrender membership </v>
          </cell>
        </row>
        <row r="682">
          <cell r="C682" t="str">
            <v>300652 1</v>
          </cell>
          <cell r="D682" t="str">
            <v>PURCHASER</v>
          </cell>
          <cell r="E682" t="str">
            <v>Harikirat Singh Sidhu</v>
          </cell>
          <cell r="F682" t="str">
            <v>20/5/1986</v>
          </cell>
          <cell r="G682">
            <v>14400</v>
          </cell>
          <cell r="H682" t="str">
            <v>Not Mentioned</v>
          </cell>
          <cell r="I682">
            <v>0</v>
          </cell>
          <cell r="J682" t="str">
            <v>I.R.M</v>
          </cell>
          <cell r="K682" t="str">
            <v>Never</v>
          </cell>
          <cell r="L682" t="str">
            <v>not send</v>
          </cell>
          <cell r="M682" t="str">
            <v>Yes</v>
          </cell>
          <cell r="N682" t="str">
            <v>no reminder so Last Communication Till 2009</v>
          </cell>
        </row>
        <row r="683">
          <cell r="C683" t="str">
            <v>100339 1</v>
          </cell>
          <cell r="D683" t="str">
            <v>PURCHASER</v>
          </cell>
          <cell r="E683" t="str">
            <v>Dalmia Resorts International Pvt Ltd</v>
          </cell>
          <cell r="F683" t="str">
            <v>23/9/1985</v>
          </cell>
          <cell r="G683">
            <v>15500</v>
          </cell>
          <cell r="H683" t="str">
            <v>Not Mentioned</v>
          </cell>
          <cell r="I683">
            <v>0</v>
          </cell>
          <cell r="J683" t="str">
            <v>I.R.M</v>
          </cell>
          <cell r="K683" t="str">
            <v>Never</v>
          </cell>
          <cell r="L683" t="str">
            <v>not send</v>
          </cell>
          <cell r="M683" t="str">
            <v>Yes</v>
          </cell>
          <cell r="N683" t="str">
            <v>Last Communication Till 2004
Membership Transferred From Nawal Kumar Jain To Dalmia Resorts Pvt Ltd</v>
          </cell>
        </row>
        <row r="684">
          <cell r="C684" t="str">
            <v>100443 1</v>
          </cell>
          <cell r="D684" t="str">
            <v>PURCHASER</v>
          </cell>
          <cell r="E684" t="str">
            <v>A.K Agarwal</v>
          </cell>
          <cell r="F684" t="str">
            <v>30/9/1985</v>
          </cell>
          <cell r="G684">
            <v>13000</v>
          </cell>
          <cell r="H684" t="str">
            <v>Not Mentioned</v>
          </cell>
          <cell r="I684">
            <v>0</v>
          </cell>
          <cell r="J684" t="str">
            <v>R.M</v>
          </cell>
          <cell r="K684">
            <v>2008</v>
          </cell>
          <cell r="L684" t="str">
            <v>not send</v>
          </cell>
          <cell r="M684" t="str">
            <v>Yes</v>
          </cell>
          <cell r="N684" t="str">
            <v>no reminder so last communicatio 2010</v>
          </cell>
        </row>
        <row r="685">
          <cell r="C685" t="str">
            <v>100863 1</v>
          </cell>
          <cell r="D685" t="str">
            <v>PURCHASER</v>
          </cell>
          <cell r="E685" t="str">
            <v>Siva Prasad Nemon</v>
          </cell>
          <cell r="F685">
            <v>31565</v>
          </cell>
          <cell r="G685">
            <v>14300</v>
          </cell>
          <cell r="H685" t="str">
            <v>Not Mentioned</v>
          </cell>
          <cell r="I685">
            <v>0</v>
          </cell>
          <cell r="J685" t="str">
            <v>I.R.M</v>
          </cell>
          <cell r="K685" t="str">
            <v>Never</v>
          </cell>
          <cell r="L685" t="str">
            <v>Not del.</v>
          </cell>
          <cell r="M685" t="str">
            <v>Yes</v>
          </cell>
          <cell r="N685" t="str">
            <v>Last Communication Till 1999</v>
          </cell>
        </row>
        <row r="686">
          <cell r="C686" t="str">
            <v>100504 1</v>
          </cell>
          <cell r="D686" t="str">
            <v>PURCHASER</v>
          </cell>
          <cell r="E686" t="str">
            <v>Motilal Tongia</v>
          </cell>
          <cell r="F686">
            <v>31291</v>
          </cell>
          <cell r="G686">
            <v>11000</v>
          </cell>
          <cell r="H686" t="str">
            <v>Not Mentioned</v>
          </cell>
          <cell r="I686">
            <v>0</v>
          </cell>
          <cell r="J686" t="str">
            <v>I.R.M/Missing Document</v>
          </cell>
          <cell r="K686" t="str">
            <v>Never</v>
          </cell>
          <cell r="L686" t="str">
            <v>Not del.</v>
          </cell>
          <cell r="M686" t="str">
            <v>No</v>
          </cell>
          <cell r="N686" t="str">
            <v>No Other Document Is In File, Only Application Form Is In File</v>
          </cell>
        </row>
        <row r="687">
          <cell r="C687" t="str">
            <v>100425 1</v>
          </cell>
          <cell r="D687" t="str">
            <v>PURCHASER</v>
          </cell>
          <cell r="E687" t="str">
            <v>Suman B Sabharwal</v>
          </cell>
          <cell r="F687" t="str">
            <v>27/9/1985</v>
          </cell>
          <cell r="G687">
            <v>13000</v>
          </cell>
          <cell r="H687" t="str">
            <v>Not Mentioned</v>
          </cell>
          <cell r="I687">
            <v>0</v>
          </cell>
          <cell r="J687" t="str">
            <v>I.R.M</v>
          </cell>
          <cell r="K687" t="str">
            <v>Never</v>
          </cell>
          <cell r="L687" t="str">
            <v>Not del.</v>
          </cell>
          <cell r="M687" t="str">
            <v>Yes</v>
          </cell>
          <cell r="N687" t="str">
            <v>No Reminder send so Last Communication 2000
Total 2 Membership Of GOA:- 735 &amp; 734</v>
          </cell>
        </row>
        <row r="688">
          <cell r="C688" t="str">
            <v>100426 1</v>
          </cell>
          <cell r="D688" t="str">
            <v>PURCHASER</v>
          </cell>
          <cell r="E688" t="str">
            <v>Suman B Sabharwal</v>
          </cell>
          <cell r="F688" t="str">
            <v>27/9/1985</v>
          </cell>
          <cell r="G688">
            <v>13000</v>
          </cell>
          <cell r="H688" t="str">
            <v>Not Mentioned</v>
          </cell>
          <cell r="I688">
            <v>0</v>
          </cell>
          <cell r="J688" t="str">
            <v>I.R.M</v>
          </cell>
          <cell r="K688" t="str">
            <v>Never</v>
          </cell>
          <cell r="L688" t="str">
            <v>Not del.</v>
          </cell>
          <cell r="M688" t="str">
            <v>Yes</v>
          </cell>
          <cell r="N688" t="str">
            <v>No Reminder send so Last Communication 2000
Total 2 Membership Of GOA:- 735 &amp; 734</v>
          </cell>
        </row>
        <row r="689">
          <cell r="C689" t="str">
            <v>100123 1</v>
          </cell>
          <cell r="D689" t="str">
            <v>PURCHASER</v>
          </cell>
          <cell r="E689" t="str">
            <v>Amrish Nathalal Joshi</v>
          </cell>
          <cell r="F689" t="str">
            <v>31/8/1985</v>
          </cell>
          <cell r="G689">
            <v>11000</v>
          </cell>
          <cell r="H689" t="str">
            <v>Not Mentioned</v>
          </cell>
          <cell r="I689">
            <v>0</v>
          </cell>
          <cell r="J689" t="str">
            <v>I.R.M</v>
          </cell>
          <cell r="K689" t="str">
            <v>Never</v>
          </cell>
          <cell r="L689" t="str">
            <v>Send</v>
          </cell>
          <cell r="M689" t="str">
            <v>Yes</v>
          </cell>
          <cell r="N689" t="str">
            <v>we send last reminder in 2012.then we did not receive any reply</v>
          </cell>
        </row>
        <row r="690">
          <cell r="C690" t="str">
            <v>100511 1</v>
          </cell>
          <cell r="D690" t="str">
            <v>PURCHASER</v>
          </cell>
          <cell r="E690" t="str">
            <v>Beverley Alvares Trf from Balanche Alvars</v>
          </cell>
          <cell r="F690" t="str">
            <v>19/9/1985</v>
          </cell>
          <cell r="G690">
            <v>13000</v>
          </cell>
          <cell r="H690" t="str">
            <v>Not Mentioned</v>
          </cell>
          <cell r="I690">
            <v>0</v>
          </cell>
          <cell r="J690" t="str">
            <v>R.M</v>
          </cell>
          <cell r="K690">
            <v>2008</v>
          </cell>
          <cell r="L690" t="str">
            <v>Send</v>
          </cell>
          <cell r="M690" t="str">
            <v>Yes</v>
          </cell>
          <cell r="N690" t="str">
            <v>no reminder so Last Communication 2009</v>
          </cell>
        </row>
        <row r="691">
          <cell r="C691" t="str">
            <v>100449 1</v>
          </cell>
          <cell r="D691" t="str">
            <v>PURCHASER</v>
          </cell>
          <cell r="E691" t="str">
            <v>Mrudulla Hemendra Thaker</v>
          </cell>
          <cell r="F691" t="str">
            <v>30/9/1985</v>
          </cell>
          <cell r="G691">
            <v>13000</v>
          </cell>
          <cell r="H691" t="str">
            <v>Not Mentioned</v>
          </cell>
          <cell r="I691">
            <v>0</v>
          </cell>
          <cell r="J691" t="str">
            <v>I.R.M</v>
          </cell>
          <cell r="K691" t="str">
            <v>Never</v>
          </cell>
          <cell r="L691" t="str">
            <v>not send</v>
          </cell>
          <cell r="M691" t="str">
            <v>No</v>
          </cell>
          <cell r="N691" t="str">
            <v>Reply to his telephonic Communication 22/08/2019</v>
          </cell>
        </row>
        <row r="692">
          <cell r="C692" t="str">
            <v>300414 1</v>
          </cell>
          <cell r="D692" t="str">
            <v>PURCHASER</v>
          </cell>
          <cell r="E692" t="str">
            <v>Chandrakant Chhotalal Doshi</v>
          </cell>
          <cell r="F692">
            <v>31329</v>
          </cell>
          <cell r="G692">
            <v>13000</v>
          </cell>
          <cell r="H692">
            <v>13000</v>
          </cell>
          <cell r="I692">
            <v>0</v>
          </cell>
          <cell r="J692" t="str">
            <v>I.R.M</v>
          </cell>
          <cell r="K692" t="str">
            <v>Never</v>
          </cell>
          <cell r="L692" t="str">
            <v>Send</v>
          </cell>
          <cell r="M692" t="str">
            <v>Yes</v>
          </cell>
          <cell r="N692" t="str">
            <v>we send last reminder in 2012.then we did not receive any reply</v>
          </cell>
        </row>
        <row r="693">
          <cell r="C693" t="str">
            <v>100636 1</v>
          </cell>
          <cell r="D693" t="str">
            <v>PURCHASER</v>
          </cell>
          <cell r="E693" t="str">
            <v>Flavia Mascaranhas</v>
          </cell>
          <cell r="F693">
            <v>31340</v>
          </cell>
          <cell r="G693">
            <v>14400</v>
          </cell>
          <cell r="H693">
            <v>14400</v>
          </cell>
          <cell r="I693">
            <v>0</v>
          </cell>
          <cell r="J693" t="str">
            <v>R.M</v>
          </cell>
          <cell r="K693">
            <v>2017</v>
          </cell>
          <cell r="L693" t="str">
            <v>not send</v>
          </cell>
          <cell r="M693" t="str">
            <v>Yes</v>
          </cell>
          <cell r="N693" t="str">
            <v>we send performa invoice on 23/05/22</v>
          </cell>
        </row>
        <row r="694">
          <cell r="C694" t="str">
            <v>100031 1</v>
          </cell>
          <cell r="D694" t="str">
            <v>Purchaser</v>
          </cell>
          <cell r="E694" t="str">
            <v>Prabhulal Shivlal Shah</v>
          </cell>
          <cell r="F694">
            <v>34937</v>
          </cell>
          <cell r="G694">
            <v>11000</v>
          </cell>
          <cell r="H694" t="str">
            <v>Not mention</v>
          </cell>
          <cell r="I694">
            <v>0</v>
          </cell>
          <cell r="J694" t="str">
            <v>I.R.M</v>
          </cell>
          <cell r="K694" t="str">
            <v>Never</v>
          </cell>
          <cell r="L694" t="str">
            <v>not send</v>
          </cell>
          <cell r="M694" t="str">
            <v>Yes</v>
          </cell>
          <cell r="N694" t="str">
            <v>last communication 1989</v>
          </cell>
        </row>
        <row r="695">
          <cell r="C695" t="str">
            <v>100454 1</v>
          </cell>
          <cell r="D695" t="str">
            <v>Purchaser</v>
          </cell>
          <cell r="E695" t="str">
            <v>Pankajam Shankar</v>
          </cell>
          <cell r="F695">
            <v>31318</v>
          </cell>
          <cell r="G695">
            <v>15500</v>
          </cell>
          <cell r="H695" t="str">
            <v>Not mention</v>
          </cell>
          <cell r="I695">
            <v>0</v>
          </cell>
          <cell r="J695" t="str">
            <v>I.R.M</v>
          </cell>
          <cell r="K695" t="str">
            <v>Never</v>
          </cell>
          <cell r="L695" t="str">
            <v>not send</v>
          </cell>
          <cell r="M695" t="str">
            <v>Yes</v>
          </cell>
          <cell r="N695" t="str">
            <v>last communication 1991</v>
          </cell>
        </row>
        <row r="696">
          <cell r="C696" t="str">
            <v>100639 1</v>
          </cell>
          <cell r="D696" t="str">
            <v>Purchaser</v>
          </cell>
          <cell r="E696" t="str">
            <v>Edward S Haeews</v>
          </cell>
          <cell r="F696">
            <v>31344</v>
          </cell>
          <cell r="G696">
            <v>16650</v>
          </cell>
          <cell r="H696" t="str">
            <v>Not mention</v>
          </cell>
          <cell r="I696">
            <v>0</v>
          </cell>
          <cell r="J696" t="str">
            <v>R.M</v>
          </cell>
          <cell r="K696">
            <v>2010</v>
          </cell>
          <cell r="L696" t="str">
            <v>Send</v>
          </cell>
          <cell r="M696" t="str">
            <v>Yes</v>
          </cell>
          <cell r="N696" t="str">
            <v>last communication 05/08/2014
membership has been transferred from F.S Haeews to Edward Haeews in 99</v>
          </cell>
        </row>
        <row r="697">
          <cell r="C697" t="str">
            <v>100679 1</v>
          </cell>
          <cell r="D697" t="str">
            <v>Purchaser</v>
          </cell>
          <cell r="E697" t="str">
            <v>Dalmia Resorts International Pvt Ltd</v>
          </cell>
          <cell r="F697">
            <v>31534</v>
          </cell>
          <cell r="G697">
            <v>16150</v>
          </cell>
          <cell r="H697" t="str">
            <v>Not mention</v>
          </cell>
          <cell r="I697">
            <v>0</v>
          </cell>
          <cell r="J697" t="str">
            <v>I.R.M</v>
          </cell>
          <cell r="K697" t="str">
            <v>Never</v>
          </cell>
          <cell r="L697" t="str">
            <v>not send</v>
          </cell>
          <cell r="M697" t="str">
            <v>Yes</v>
          </cell>
          <cell r="N697" t="str">
            <v>No Reiminder, last communication 2005
membership has been transferred from Jimmy Sorab  Canteenwala to Dalmia Resorts International Pvt Ltd in 89</v>
          </cell>
        </row>
        <row r="698">
          <cell r="C698" t="str">
            <v>100702 1</v>
          </cell>
          <cell r="D698" t="str">
            <v>Purchaser</v>
          </cell>
          <cell r="E698" t="str">
            <v>Kusum Adarsh Khanna</v>
          </cell>
          <cell r="F698">
            <v>31600</v>
          </cell>
          <cell r="G698">
            <v>16150</v>
          </cell>
          <cell r="H698" t="str">
            <v>Not mention</v>
          </cell>
          <cell r="I698">
            <v>0</v>
          </cell>
          <cell r="J698" t="str">
            <v>I.R.M</v>
          </cell>
          <cell r="K698" t="str">
            <v>Never</v>
          </cell>
          <cell r="L698" t="str">
            <v>Send</v>
          </cell>
          <cell r="M698" t="str">
            <v>Yes</v>
          </cell>
          <cell r="N698" t="str">
            <v>we send last reminder in 2012.then we did not receive any reply</v>
          </cell>
        </row>
        <row r="699">
          <cell r="C699" t="str">
            <v>300539 1</v>
          </cell>
          <cell r="D699" t="str">
            <v>Purchaser</v>
          </cell>
          <cell r="E699" t="str">
            <v>P. Sunder Raj</v>
          </cell>
          <cell r="F699">
            <v>31562</v>
          </cell>
          <cell r="G699">
            <v>16150</v>
          </cell>
          <cell r="H699" t="str">
            <v>Not mention</v>
          </cell>
          <cell r="I699">
            <v>0</v>
          </cell>
          <cell r="J699" t="str">
            <v>R.M</v>
          </cell>
          <cell r="K699">
            <v>2012</v>
          </cell>
          <cell r="L699" t="str">
            <v>not send</v>
          </cell>
          <cell r="M699" t="str">
            <v>Yes</v>
          </cell>
          <cell r="N699" t="str">
            <v>No reminder So last communication 14</v>
          </cell>
        </row>
        <row r="700">
          <cell r="C700" t="str">
            <v>300550 1</v>
          </cell>
          <cell r="D700" t="str">
            <v>Purchaser</v>
          </cell>
          <cell r="E700" t="str">
            <v>Chand Mohan</v>
          </cell>
          <cell r="F700">
            <v>31541</v>
          </cell>
          <cell r="G700">
            <v>16150</v>
          </cell>
          <cell r="H700" t="str">
            <v>Not mention</v>
          </cell>
          <cell r="I700">
            <v>0</v>
          </cell>
          <cell r="J700" t="str">
            <v>I.R.M</v>
          </cell>
          <cell r="K700" t="str">
            <v>Never</v>
          </cell>
          <cell r="L700" t="str">
            <v>Not del.</v>
          </cell>
          <cell r="M700" t="str">
            <v>Yes</v>
          </cell>
          <cell r="N700" t="str">
            <v>No reminder send so last communication 05</v>
          </cell>
        </row>
        <row r="701">
          <cell r="C701" t="str">
            <v>100340 1</v>
          </cell>
          <cell r="D701" t="str">
            <v>Purchaser</v>
          </cell>
          <cell r="E701" t="str">
            <v>Friends Group</v>
          </cell>
          <cell r="F701">
            <v>31313</v>
          </cell>
          <cell r="G701">
            <v>15500</v>
          </cell>
          <cell r="H701" t="str">
            <v>Not mention</v>
          </cell>
          <cell r="I701">
            <v>0</v>
          </cell>
          <cell r="J701" t="str">
            <v>I.R.M</v>
          </cell>
          <cell r="K701" t="str">
            <v>Never</v>
          </cell>
          <cell r="L701" t="str">
            <v>Not del.</v>
          </cell>
          <cell r="M701" t="str">
            <v>Yes</v>
          </cell>
          <cell r="N701" t="str">
            <v>no communication till date</v>
          </cell>
        </row>
        <row r="702">
          <cell r="C702" t="str">
            <v>100391 1</v>
          </cell>
          <cell r="D702" t="str">
            <v>Purchaser</v>
          </cell>
          <cell r="E702" t="str">
            <v>Parimal Shashikant Chhaparia</v>
          </cell>
          <cell r="F702">
            <v>31318</v>
          </cell>
          <cell r="G702">
            <v>13000</v>
          </cell>
          <cell r="H702" t="str">
            <v>Not mention</v>
          </cell>
          <cell r="I702">
            <v>0</v>
          </cell>
          <cell r="J702" t="str">
            <v>R.M</v>
          </cell>
          <cell r="K702">
            <v>2011</v>
          </cell>
          <cell r="L702" t="str">
            <v>Send</v>
          </cell>
          <cell r="M702" t="str">
            <v>No</v>
          </cell>
          <cell r="N702" t="str">
            <v>last communication 11</v>
          </cell>
        </row>
        <row r="703">
          <cell r="C703" t="str">
            <v>300491 1</v>
          </cell>
          <cell r="D703" t="str">
            <v>Purchaser</v>
          </cell>
          <cell r="E703" t="str">
            <v>Uma Rastogi</v>
          </cell>
          <cell r="F703">
            <v>31544</v>
          </cell>
          <cell r="G703">
            <v>16150</v>
          </cell>
          <cell r="H703" t="str">
            <v>Not mention</v>
          </cell>
          <cell r="I703">
            <v>0</v>
          </cell>
          <cell r="J703" t="str">
            <v>I.R.M</v>
          </cell>
          <cell r="K703" t="str">
            <v>Never</v>
          </cell>
          <cell r="L703" t="str">
            <v>not send</v>
          </cell>
          <cell r="M703" t="str">
            <v>Yes</v>
          </cell>
          <cell r="N703" t="str">
            <v xml:space="preserve"> last communication 94</v>
          </cell>
        </row>
        <row r="704">
          <cell r="C704" t="str">
            <v>100124 1</v>
          </cell>
          <cell r="D704" t="str">
            <v>Purchaser</v>
          </cell>
          <cell r="E704" t="str">
            <v>Abhinandas Arun Mirje</v>
          </cell>
          <cell r="F704">
            <v>31535</v>
          </cell>
          <cell r="G704">
            <v>13500</v>
          </cell>
          <cell r="H704" t="str">
            <v>Not mention</v>
          </cell>
          <cell r="I704">
            <v>0</v>
          </cell>
          <cell r="J704" t="str">
            <v>I.R.M</v>
          </cell>
          <cell r="K704" t="str">
            <v>Never</v>
          </cell>
          <cell r="L704" t="str">
            <v>Not del.</v>
          </cell>
          <cell r="M704" t="str">
            <v>Yes</v>
          </cell>
          <cell r="N704" t="str">
            <v>last communication 90</v>
          </cell>
        </row>
        <row r="705">
          <cell r="C705" t="str">
            <v>100330 1</v>
          </cell>
          <cell r="D705" t="str">
            <v>Purchaser</v>
          </cell>
          <cell r="E705" t="str">
            <v>Rajan Narendera Jain</v>
          </cell>
          <cell r="F705">
            <v>31310</v>
          </cell>
          <cell r="G705">
            <v>15500</v>
          </cell>
          <cell r="H705" t="str">
            <v>Not mention</v>
          </cell>
          <cell r="I705">
            <v>0</v>
          </cell>
          <cell r="J705" t="str">
            <v>I.R.M</v>
          </cell>
          <cell r="K705" t="str">
            <v>Never</v>
          </cell>
          <cell r="L705" t="str">
            <v>Send</v>
          </cell>
          <cell r="M705" t="str">
            <v>Yes</v>
          </cell>
          <cell r="N705" t="str">
            <v>we send last reminder in 2012.then we did not receive any reply</v>
          </cell>
        </row>
        <row r="706">
          <cell r="C706" t="str">
            <v>100535 1</v>
          </cell>
          <cell r="D706" t="str">
            <v>Purchaser</v>
          </cell>
          <cell r="E706" t="str">
            <v>Rajendra Jain</v>
          </cell>
          <cell r="F706">
            <v>31320</v>
          </cell>
          <cell r="G706">
            <v>15500</v>
          </cell>
          <cell r="H706" t="str">
            <v>Not mention</v>
          </cell>
          <cell r="I706">
            <v>0</v>
          </cell>
          <cell r="J706" t="str">
            <v>I.R.M</v>
          </cell>
          <cell r="K706" t="str">
            <v>Never</v>
          </cell>
          <cell r="L706" t="str">
            <v>not send</v>
          </cell>
          <cell r="M706" t="str">
            <v>Yes</v>
          </cell>
          <cell r="N706" t="str">
            <v>last communication 00</v>
          </cell>
        </row>
        <row r="707">
          <cell r="C707" t="str">
            <v>300512 1</v>
          </cell>
          <cell r="D707" t="str">
            <v>Purchaser</v>
          </cell>
          <cell r="E707" t="str">
            <v>M.S Sikand</v>
          </cell>
          <cell r="F707">
            <v>31540</v>
          </cell>
          <cell r="G707">
            <v>16150</v>
          </cell>
          <cell r="H707" t="str">
            <v>Not mention</v>
          </cell>
          <cell r="I707">
            <v>0</v>
          </cell>
          <cell r="J707" t="str">
            <v>I.R.M</v>
          </cell>
          <cell r="K707" t="str">
            <v>Never</v>
          </cell>
          <cell r="L707" t="str">
            <v>Not del.</v>
          </cell>
          <cell r="M707" t="str">
            <v>Yes</v>
          </cell>
          <cell r="N707" t="str">
            <v>last communication 92</v>
          </cell>
        </row>
        <row r="708">
          <cell r="C708" t="str">
            <v>100750 1</v>
          </cell>
          <cell r="D708" t="str">
            <v>Purchaser</v>
          </cell>
          <cell r="E708" t="str">
            <v>Jagdish Sachedev</v>
          </cell>
          <cell r="F708">
            <v>31539</v>
          </cell>
          <cell r="G708">
            <v>16150</v>
          </cell>
          <cell r="H708" t="str">
            <v>Not mention</v>
          </cell>
          <cell r="I708">
            <v>0</v>
          </cell>
          <cell r="J708" t="str">
            <v>R.M</v>
          </cell>
          <cell r="K708">
            <v>2009</v>
          </cell>
          <cell r="L708" t="str">
            <v>Send</v>
          </cell>
          <cell r="M708" t="str">
            <v>Yes</v>
          </cell>
          <cell r="N708" t="str">
            <v>No reminder send so last communication 10</v>
          </cell>
        </row>
        <row r="709">
          <cell r="C709" t="str">
            <v>300665 1</v>
          </cell>
          <cell r="D709" t="str">
            <v>Purchaser</v>
          </cell>
          <cell r="E709" t="str">
            <v>Harbinder Narang</v>
          </cell>
          <cell r="F709">
            <v>31533</v>
          </cell>
          <cell r="G709">
            <v>16150</v>
          </cell>
          <cell r="H709" t="str">
            <v>Not mention</v>
          </cell>
          <cell r="I709">
            <v>0</v>
          </cell>
          <cell r="J709" t="str">
            <v>I.R.M</v>
          </cell>
          <cell r="K709" t="str">
            <v>Never</v>
          </cell>
          <cell r="L709" t="str">
            <v>not send</v>
          </cell>
          <cell r="M709" t="str">
            <v>Yes</v>
          </cell>
          <cell r="N709" t="str">
            <v>last communication 95</v>
          </cell>
        </row>
        <row r="710">
          <cell r="C710" t="str">
            <v>100451 1</v>
          </cell>
          <cell r="D710" t="str">
            <v>Purchaser</v>
          </cell>
          <cell r="E710" t="str">
            <v>Suresh Kumar Jethanand Rawani</v>
          </cell>
          <cell r="F710">
            <v>31320</v>
          </cell>
          <cell r="G710">
            <v>15500</v>
          </cell>
          <cell r="H710" t="str">
            <v>Not mention</v>
          </cell>
          <cell r="I710">
            <v>0</v>
          </cell>
          <cell r="J710" t="str">
            <v>R.M</v>
          </cell>
          <cell r="K710">
            <v>2008</v>
          </cell>
          <cell r="L710" t="str">
            <v>Send</v>
          </cell>
          <cell r="M710" t="str">
            <v>Yes</v>
          </cell>
          <cell r="N710" t="str">
            <v>send performa invoice,last communication 11</v>
          </cell>
        </row>
        <row r="711">
          <cell r="C711" t="str">
            <v>100302 1</v>
          </cell>
          <cell r="D711" t="str">
            <v>Purchaser</v>
          </cell>
          <cell r="E711" t="str">
            <v>Mukund Maneklal Trivedo</v>
          </cell>
          <cell r="F711">
            <v>31305</v>
          </cell>
          <cell r="G711">
            <v>15500</v>
          </cell>
          <cell r="H711" t="str">
            <v>Not mention</v>
          </cell>
          <cell r="I711">
            <v>0</v>
          </cell>
          <cell r="J711" t="str">
            <v>I.R.M</v>
          </cell>
          <cell r="K711" t="str">
            <v>Never</v>
          </cell>
          <cell r="L711" t="str">
            <v>Send</v>
          </cell>
          <cell r="M711" t="str">
            <v>Yes</v>
          </cell>
          <cell r="N711" t="str">
            <v xml:space="preserve"> last communication 14 for surrender request</v>
          </cell>
        </row>
        <row r="712">
          <cell r="C712" t="str">
            <v>300198 1</v>
          </cell>
          <cell r="D712" t="str">
            <v>Purchaser</v>
          </cell>
          <cell r="E712" t="str">
            <v>Pawan Kumar</v>
          </cell>
          <cell r="F712">
            <v>31307</v>
          </cell>
          <cell r="G712">
            <v>15500</v>
          </cell>
          <cell r="H712" t="str">
            <v>Nil</v>
          </cell>
          <cell r="I712">
            <v>0</v>
          </cell>
          <cell r="J712" t="str">
            <v>Cancelled</v>
          </cell>
          <cell r="K712">
            <v>0</v>
          </cell>
          <cell r="L712">
            <v>0</v>
          </cell>
          <cell r="M712">
            <v>0</v>
          </cell>
          <cell r="N712" t="str">
            <v>Cancelled</v>
          </cell>
        </row>
        <row r="713">
          <cell r="C713" t="str">
            <v>100452 1</v>
          </cell>
          <cell r="D713" t="str">
            <v>PURCHASER</v>
          </cell>
          <cell r="E713" t="str">
            <v>Murali L Poddar</v>
          </cell>
          <cell r="F713" t="str">
            <v>30/9/1985</v>
          </cell>
          <cell r="G713">
            <v>15500</v>
          </cell>
          <cell r="H713" t="str">
            <v>Not Mentioned</v>
          </cell>
          <cell r="I713">
            <v>0</v>
          </cell>
          <cell r="J713" t="str">
            <v>I.R.M</v>
          </cell>
          <cell r="K713" t="str">
            <v>Never</v>
          </cell>
          <cell r="L713" t="str">
            <v>Not del.</v>
          </cell>
          <cell r="M713" t="str">
            <v>Yes</v>
          </cell>
          <cell r="N713" t="str">
            <v>Telephonic query reply on 05/10/2021</v>
          </cell>
        </row>
        <row r="714">
          <cell r="C714" t="str">
            <v>100538 1</v>
          </cell>
          <cell r="D714" t="str">
            <v>PURCHASER</v>
          </cell>
          <cell r="E714" t="str">
            <v>Meena P Desai</v>
          </cell>
          <cell r="F714" t="str">
            <v>30/9/1985</v>
          </cell>
          <cell r="G714">
            <v>15500</v>
          </cell>
          <cell r="H714" t="str">
            <v>Not Mentioned</v>
          </cell>
          <cell r="I714">
            <v>0</v>
          </cell>
          <cell r="J714" t="str">
            <v>R.M</v>
          </cell>
          <cell r="K714">
            <v>2008</v>
          </cell>
          <cell r="L714" t="str">
            <v>Send</v>
          </cell>
          <cell r="M714" t="str">
            <v>Yes</v>
          </cell>
          <cell r="N714" t="str">
            <v>Telephonic query reply on 08/03/2022</v>
          </cell>
        </row>
        <row r="715">
          <cell r="C715" t="str">
            <v>100609 1</v>
          </cell>
          <cell r="D715" t="str">
            <v>PURCHASER</v>
          </cell>
          <cell r="E715" t="str">
            <v>Canvera Traders P Ltd</v>
          </cell>
          <cell r="F715" t="str">
            <v>14/10/1985</v>
          </cell>
          <cell r="G715">
            <v>16150</v>
          </cell>
          <cell r="H715" t="str">
            <v>Not Mentioned</v>
          </cell>
          <cell r="I715">
            <v>0</v>
          </cell>
          <cell r="J715" t="str">
            <v>R.M</v>
          </cell>
          <cell r="K715">
            <v>2009</v>
          </cell>
          <cell r="L715" t="str">
            <v>Not del.</v>
          </cell>
          <cell r="M715" t="str">
            <v>No</v>
          </cell>
          <cell r="N715" t="str">
            <v>send perform invoice Communication  2011</v>
          </cell>
        </row>
        <row r="716">
          <cell r="C716" t="str">
            <v>300726 1</v>
          </cell>
          <cell r="D716" t="str">
            <v>PURCHASER</v>
          </cell>
          <cell r="E716" t="str">
            <v xml:space="preserve">M. Subhashini </v>
          </cell>
          <cell r="F716">
            <v>31566</v>
          </cell>
          <cell r="G716">
            <v>18500</v>
          </cell>
          <cell r="H716" t="str">
            <v>Not Mentioned</v>
          </cell>
          <cell r="I716">
            <v>0</v>
          </cell>
          <cell r="J716" t="str">
            <v>I.R.M</v>
          </cell>
          <cell r="K716" t="str">
            <v>Never</v>
          </cell>
          <cell r="L716" t="str">
            <v>Not del.</v>
          </cell>
          <cell r="M716" t="str">
            <v>Yes</v>
          </cell>
          <cell r="N716" t="str">
            <v>Last Communication 1990</v>
          </cell>
        </row>
        <row r="717">
          <cell r="C717" t="str">
            <v>300159 1</v>
          </cell>
          <cell r="D717" t="str">
            <v>PURCHASER</v>
          </cell>
          <cell r="E717" t="str">
            <v>Kusum Sharma</v>
          </cell>
          <cell r="F717">
            <v>31934</v>
          </cell>
          <cell r="G717">
            <v>15500</v>
          </cell>
          <cell r="H717" t="str">
            <v>Not Mentioned</v>
          </cell>
          <cell r="I717">
            <v>0</v>
          </cell>
          <cell r="J717" t="str">
            <v>I.R.M</v>
          </cell>
          <cell r="K717" t="str">
            <v>Never</v>
          </cell>
          <cell r="L717" t="str">
            <v>Not del.</v>
          </cell>
          <cell r="M717" t="str">
            <v>Yes</v>
          </cell>
          <cell r="N717" t="str">
            <v>Last Communication 1990, Total 2 Membership Of GOA:- 765 &amp; 771</v>
          </cell>
        </row>
        <row r="718">
          <cell r="C718" t="str">
            <v>300523 1</v>
          </cell>
          <cell r="D718" t="str">
            <v>PURCHASER</v>
          </cell>
          <cell r="E718" t="str">
            <v>Sudhir Goyal</v>
          </cell>
          <cell r="F718" t="str">
            <v>13/5/1986</v>
          </cell>
          <cell r="G718">
            <v>16150</v>
          </cell>
          <cell r="H718" t="str">
            <v>Not Mentioned</v>
          </cell>
          <cell r="I718">
            <v>0</v>
          </cell>
          <cell r="J718" t="str">
            <v>I.R.M</v>
          </cell>
          <cell r="K718" t="str">
            <v>Never</v>
          </cell>
          <cell r="L718" t="str">
            <v>not send</v>
          </cell>
          <cell r="M718" t="str">
            <v>Yes</v>
          </cell>
          <cell r="N718" t="str">
            <v>No Reminder send so Last Communication 2006</v>
          </cell>
        </row>
        <row r="719">
          <cell r="C719" t="str">
            <v>100696 1</v>
          </cell>
          <cell r="D719" t="str">
            <v>PURCHASER</v>
          </cell>
          <cell r="E719" t="str">
            <v>Meghana Raju Eidnani</v>
          </cell>
          <cell r="F719" t="str">
            <v>27/5/1986</v>
          </cell>
          <cell r="G719">
            <v>16150</v>
          </cell>
          <cell r="H719" t="str">
            <v>Not Mentioned</v>
          </cell>
          <cell r="I719">
            <v>0</v>
          </cell>
          <cell r="J719" t="str">
            <v>R.M</v>
          </cell>
          <cell r="K719">
            <v>2010</v>
          </cell>
          <cell r="L719" t="str">
            <v>not send</v>
          </cell>
          <cell r="M719" t="str">
            <v>Yes</v>
          </cell>
          <cell r="N719" t="str">
            <v>no reminder Last Communication Till 2011
Membership Transferred From R.E Mistry To  Meghna Raju Eidwani On 09-10-2007</v>
          </cell>
        </row>
        <row r="720">
          <cell r="C720" t="str">
            <v>100728 1</v>
          </cell>
          <cell r="D720" t="str">
            <v>PURCHASER</v>
          </cell>
          <cell r="E720" t="str">
            <v>K.S Ramamurthy</v>
          </cell>
          <cell r="F720">
            <v>31539</v>
          </cell>
          <cell r="G720">
            <v>16150</v>
          </cell>
          <cell r="H720" t="str">
            <v>Not Mentioned</v>
          </cell>
          <cell r="I720">
            <v>0</v>
          </cell>
          <cell r="J720" t="str">
            <v>R.M</v>
          </cell>
          <cell r="K720">
            <v>2012</v>
          </cell>
          <cell r="L720" t="str">
            <v>not send</v>
          </cell>
          <cell r="M720" t="str">
            <v>No</v>
          </cell>
          <cell r="N720" t="str">
            <v>send perform invoice Communication  2016</v>
          </cell>
        </row>
        <row r="721">
          <cell r="C721" t="str">
            <v>300608 1</v>
          </cell>
          <cell r="D721" t="str">
            <v>PURCHASER</v>
          </cell>
          <cell r="E721" t="str">
            <v>Dalmia Resorts International Pvt Ltd</v>
          </cell>
          <cell r="F721">
            <v>31560</v>
          </cell>
          <cell r="G721">
            <v>16150</v>
          </cell>
          <cell r="H721" t="str">
            <v>Not Mentioned</v>
          </cell>
          <cell r="I721">
            <v>0</v>
          </cell>
          <cell r="J721" t="str">
            <v>I.R.M</v>
          </cell>
          <cell r="K721" t="str">
            <v>Never</v>
          </cell>
          <cell r="L721" t="str">
            <v>not send</v>
          </cell>
          <cell r="M721" t="str">
            <v>Yes</v>
          </cell>
          <cell r="N721" t="str">
            <v xml:space="preserve">No reminder,Last Communication 2005
Membership Transferred From Abhizar Alibhoy To Dalmia Resorts </v>
          </cell>
        </row>
        <row r="722">
          <cell r="C722" t="str">
            <v>300337 1</v>
          </cell>
          <cell r="D722" t="str">
            <v>PURCHASER</v>
          </cell>
          <cell r="E722" t="str">
            <v>I.B Singh</v>
          </cell>
          <cell r="F722" t="str">
            <v>25/9/1985</v>
          </cell>
          <cell r="G722">
            <v>15500</v>
          </cell>
          <cell r="H722" t="str">
            <v>Not Mentioned</v>
          </cell>
          <cell r="I722">
            <v>0</v>
          </cell>
          <cell r="J722" t="str">
            <v>I.R.M</v>
          </cell>
          <cell r="K722" t="str">
            <v>Never</v>
          </cell>
          <cell r="L722" t="str">
            <v>Send</v>
          </cell>
          <cell r="M722" t="str">
            <v>Yes</v>
          </cell>
          <cell r="N722" t="str">
            <v>we send last reminder in 2012.then we did not receive any reply</v>
          </cell>
        </row>
        <row r="723">
          <cell r="C723" t="str">
            <v>300159 2</v>
          </cell>
          <cell r="D723" t="str">
            <v>PURCHASER</v>
          </cell>
          <cell r="E723" t="str">
            <v>Kusum Sharma</v>
          </cell>
          <cell r="F723">
            <v>31934</v>
          </cell>
          <cell r="G723">
            <v>15500</v>
          </cell>
          <cell r="H723" t="str">
            <v>Not Mentioned</v>
          </cell>
          <cell r="I723">
            <v>0</v>
          </cell>
          <cell r="J723" t="str">
            <v>I.R.M</v>
          </cell>
          <cell r="K723" t="str">
            <v>Never</v>
          </cell>
          <cell r="L723" t="str">
            <v>Not del.</v>
          </cell>
          <cell r="M723" t="str">
            <v>Yes</v>
          </cell>
          <cell r="N723" t="str">
            <v>Last Communication Till 1990, Total 2 Membership Of GOA:- 765 &amp; 771</v>
          </cell>
        </row>
        <row r="724">
          <cell r="C724" t="str">
            <v>100882 1</v>
          </cell>
          <cell r="D724" t="str">
            <v>PURCHASER</v>
          </cell>
          <cell r="E724" t="str">
            <v>Sandeep Purshotama Rao</v>
          </cell>
          <cell r="F724" t="str">
            <v>15/11/1988</v>
          </cell>
          <cell r="G724">
            <v>16150</v>
          </cell>
          <cell r="H724" t="str">
            <v>Not Mentioned</v>
          </cell>
          <cell r="I724">
            <v>0</v>
          </cell>
          <cell r="J724" t="str">
            <v>I.R.M</v>
          </cell>
          <cell r="K724" t="str">
            <v>Never</v>
          </cell>
          <cell r="L724" t="str">
            <v>Not del.</v>
          </cell>
          <cell r="M724" t="str">
            <v>Yes</v>
          </cell>
          <cell r="N724" t="str">
            <v>no reminder so Last Communication Till 2009</v>
          </cell>
        </row>
        <row r="725">
          <cell r="C725" t="str">
            <v>300333 1</v>
          </cell>
          <cell r="D725" t="str">
            <v>PURCHASER</v>
          </cell>
          <cell r="E725" t="str">
            <v>Divya Agarwal</v>
          </cell>
          <cell r="F725" t="str">
            <v>21/9/1985</v>
          </cell>
          <cell r="G725">
            <v>10500</v>
          </cell>
          <cell r="H725" t="str">
            <v>Not Mentioned</v>
          </cell>
          <cell r="I725">
            <v>0</v>
          </cell>
          <cell r="J725" t="str">
            <v>I.R.M</v>
          </cell>
          <cell r="K725" t="str">
            <v>Never</v>
          </cell>
          <cell r="L725" t="str">
            <v>Not del.</v>
          </cell>
          <cell r="M725" t="str">
            <v>Yes</v>
          </cell>
          <cell r="N725" t="str">
            <v>No reminder so  Last Communication Till 2008</v>
          </cell>
        </row>
        <row r="726">
          <cell r="C726" t="str">
            <v>300322 1</v>
          </cell>
          <cell r="D726" t="str">
            <v>PURCHASER</v>
          </cell>
          <cell r="E726" t="str">
            <v>Krishana Lal Agarwal</v>
          </cell>
          <cell r="F726" t="str">
            <v>30/9/1985</v>
          </cell>
          <cell r="G726">
            <v>10500</v>
          </cell>
          <cell r="H726" t="str">
            <v>Not Mentioned</v>
          </cell>
          <cell r="I726">
            <v>0</v>
          </cell>
          <cell r="J726" t="str">
            <v>I.R.M (Legal)</v>
          </cell>
          <cell r="K726" t="str">
            <v>Never</v>
          </cell>
          <cell r="L726" t="str">
            <v>Send</v>
          </cell>
          <cell r="M726" t="str">
            <v>Yes</v>
          </cell>
          <cell r="N726" t="str">
            <v>Last Communication Till 2008 (Member File Legal paper)</v>
          </cell>
        </row>
        <row r="727">
          <cell r="C727" t="str">
            <v>300152 1</v>
          </cell>
          <cell r="D727" t="str">
            <v>PURCHASER</v>
          </cell>
          <cell r="E727" t="str">
            <v>Bina Vimalakshmi Rebeela Baranbas</v>
          </cell>
          <cell r="F727" t="str">
            <v>31/8/1985</v>
          </cell>
          <cell r="G727">
            <v>8500</v>
          </cell>
          <cell r="H727" t="str">
            <v>Not Mentioned</v>
          </cell>
          <cell r="I727">
            <v>0</v>
          </cell>
          <cell r="J727" t="str">
            <v>I.R.M</v>
          </cell>
          <cell r="K727" t="str">
            <v>Never</v>
          </cell>
          <cell r="L727" t="str">
            <v>not send</v>
          </cell>
          <cell r="M727" t="str">
            <v>Yes</v>
          </cell>
          <cell r="N727" t="str">
            <v>no reminder send Last Communication Till 2007</v>
          </cell>
        </row>
        <row r="728">
          <cell r="C728" t="str">
            <v>300168 1</v>
          </cell>
          <cell r="D728" t="str">
            <v>PURCHASER</v>
          </cell>
          <cell r="E728" t="str">
            <v>Sapana Textile &amp; Eng Pvt Ltd</v>
          </cell>
          <cell r="F728">
            <v>31329</v>
          </cell>
          <cell r="G728">
            <v>10500</v>
          </cell>
          <cell r="H728" t="str">
            <v>Not Mentioned</v>
          </cell>
          <cell r="I728">
            <v>0</v>
          </cell>
          <cell r="J728" t="str">
            <v>I.R.M</v>
          </cell>
          <cell r="K728" t="str">
            <v>Never</v>
          </cell>
          <cell r="L728" t="str">
            <v>Send</v>
          </cell>
          <cell r="M728" t="str">
            <v>Yes</v>
          </cell>
          <cell r="N728" t="str">
            <v>we send last reminder 2012
Total 2 Membership Of GOA:- 776 &amp; 795</v>
          </cell>
        </row>
        <row r="729">
          <cell r="C729" t="str">
            <v>300185 1</v>
          </cell>
          <cell r="D729" t="str">
            <v>PURCHASER</v>
          </cell>
          <cell r="E729" t="str">
            <v>Ranjan Pathak</v>
          </cell>
          <cell r="F729" t="str">
            <v>13/9/1985</v>
          </cell>
          <cell r="G729">
            <v>10500</v>
          </cell>
          <cell r="H729" t="str">
            <v>Not Mentioned</v>
          </cell>
          <cell r="I729">
            <v>0</v>
          </cell>
          <cell r="J729" t="str">
            <v>R.M</v>
          </cell>
          <cell r="K729">
            <v>2022</v>
          </cell>
          <cell r="L729" t="str">
            <v>Send</v>
          </cell>
          <cell r="M729" t="str">
            <v>Yes</v>
          </cell>
          <cell r="N729" t="str">
            <v>they are regular member</v>
          </cell>
        </row>
        <row r="730">
          <cell r="C730" t="str">
            <v>300335 1</v>
          </cell>
          <cell r="D730" t="str">
            <v>PURCHASER</v>
          </cell>
          <cell r="E730" t="str">
            <v>D.C Kulshrestha</v>
          </cell>
          <cell r="F730" t="str">
            <v>23/9/1985</v>
          </cell>
          <cell r="G730">
            <v>10500</v>
          </cell>
          <cell r="H730" t="str">
            <v>Not Mentioned</v>
          </cell>
          <cell r="I730">
            <v>0</v>
          </cell>
          <cell r="J730" t="str">
            <v>I.R.M</v>
          </cell>
          <cell r="K730" t="str">
            <v>Never</v>
          </cell>
          <cell r="L730" t="str">
            <v>Not del.</v>
          </cell>
          <cell r="M730" t="str">
            <v>Yes</v>
          </cell>
          <cell r="N730" t="str">
            <v>Last Communication Till 2000</v>
          </cell>
        </row>
        <row r="731">
          <cell r="C731" t="str">
            <v>300309 1</v>
          </cell>
          <cell r="D731" t="str">
            <v>PURCHASER</v>
          </cell>
          <cell r="E731" t="str">
            <v>Y.R Krishnaswamy</v>
          </cell>
          <cell r="F731" t="str">
            <v>25/9/1985</v>
          </cell>
          <cell r="G731">
            <v>10500</v>
          </cell>
          <cell r="H731" t="str">
            <v>Not Mentioned</v>
          </cell>
          <cell r="I731">
            <v>0</v>
          </cell>
          <cell r="J731" t="str">
            <v>I.R.M</v>
          </cell>
          <cell r="K731" t="str">
            <v>Never</v>
          </cell>
          <cell r="L731" t="str">
            <v>not send</v>
          </cell>
          <cell r="M731" t="str">
            <v>Yes</v>
          </cell>
          <cell r="N731" t="str">
            <v>No reminder send so Last Communication Till 2007</v>
          </cell>
        </row>
        <row r="732">
          <cell r="C732" t="str">
            <v>300396 1</v>
          </cell>
          <cell r="D732" t="str">
            <v>PURCHASER</v>
          </cell>
          <cell r="E732" t="str">
            <v>R.T Manghnani</v>
          </cell>
          <cell r="F732" t="str">
            <v>28/9/1985</v>
          </cell>
          <cell r="G732">
            <v>10500</v>
          </cell>
          <cell r="H732" t="str">
            <v>Not Mentioned</v>
          </cell>
          <cell r="I732">
            <v>0</v>
          </cell>
          <cell r="J732" t="str">
            <v>I.R.M</v>
          </cell>
          <cell r="K732" t="str">
            <v>Never</v>
          </cell>
          <cell r="L732" t="str">
            <v>Send</v>
          </cell>
          <cell r="M732" t="str">
            <v>No</v>
          </cell>
          <cell r="N732" t="str">
            <v>we send last reminder in 2012.then we did not receive any reply</v>
          </cell>
        </row>
        <row r="733">
          <cell r="C733" t="str">
            <v>300442 1</v>
          </cell>
          <cell r="D733" t="str">
            <v>PURCHASER</v>
          </cell>
          <cell r="E733" t="str">
            <v>Manjit Singh Bawa</v>
          </cell>
          <cell r="F733" t="str">
            <v>30/9/1985</v>
          </cell>
          <cell r="G733">
            <v>10500</v>
          </cell>
          <cell r="H733" t="str">
            <v>Not Mentioned</v>
          </cell>
          <cell r="I733">
            <v>0</v>
          </cell>
          <cell r="J733" t="str">
            <v>I.R.M</v>
          </cell>
          <cell r="K733" t="str">
            <v>Never</v>
          </cell>
          <cell r="L733" t="str">
            <v>not send</v>
          </cell>
          <cell r="M733" t="str">
            <v>Yes</v>
          </cell>
          <cell r="N733" t="str">
            <v>no reminder send so Last Communication Till 2003</v>
          </cell>
        </row>
        <row r="734">
          <cell r="C734" t="str">
            <v>100501 1</v>
          </cell>
          <cell r="D734" t="str">
            <v>PURCHASER</v>
          </cell>
          <cell r="E734" t="str">
            <v>Aparana Sanjay Divgi</v>
          </cell>
          <cell r="F734" t="str">
            <v>30/9/1985</v>
          </cell>
          <cell r="G734">
            <v>10500</v>
          </cell>
          <cell r="H734" t="str">
            <v>Not Mentioned</v>
          </cell>
          <cell r="I734">
            <v>0</v>
          </cell>
          <cell r="J734" t="str">
            <v>R.M</v>
          </cell>
          <cell r="K734">
            <v>2011</v>
          </cell>
          <cell r="L734" t="str">
            <v>Send</v>
          </cell>
          <cell r="M734" t="str">
            <v>Yes</v>
          </cell>
          <cell r="N734" t="str">
            <v>no reminder send so Last Communication Till 2012</v>
          </cell>
        </row>
        <row r="735">
          <cell r="C735" t="str">
            <v>300433 1</v>
          </cell>
          <cell r="D735" t="str">
            <v>PURCHASER</v>
          </cell>
          <cell r="E735" t="str">
            <v xml:space="preserve">Ashutosh </v>
          </cell>
          <cell r="F735">
            <v>31329</v>
          </cell>
          <cell r="G735">
            <v>13500</v>
          </cell>
          <cell r="H735" t="str">
            <v>Not Mentioned</v>
          </cell>
          <cell r="I735">
            <v>0</v>
          </cell>
          <cell r="J735" t="str">
            <v>I.R.M</v>
          </cell>
          <cell r="K735" t="str">
            <v>Never</v>
          </cell>
          <cell r="L735" t="str">
            <v>Not del.</v>
          </cell>
          <cell r="M735" t="str">
            <v>Yes</v>
          </cell>
          <cell r="N735" t="str">
            <v xml:space="preserve"> Last Communication Till 1990</v>
          </cell>
        </row>
        <row r="736">
          <cell r="C736" t="str">
            <v>300447 1</v>
          </cell>
          <cell r="D736" t="str">
            <v>PURCHASER</v>
          </cell>
          <cell r="E736" t="str">
            <v>Santosh Kumar Pandey</v>
          </cell>
          <cell r="F736">
            <v>31329</v>
          </cell>
          <cell r="G736">
            <v>10500</v>
          </cell>
          <cell r="H736" t="str">
            <v>Not Mentioned</v>
          </cell>
          <cell r="I736">
            <v>0</v>
          </cell>
          <cell r="J736" t="str">
            <v>I.R.M</v>
          </cell>
          <cell r="K736" t="str">
            <v>Never</v>
          </cell>
          <cell r="L736" t="str">
            <v>Send</v>
          </cell>
          <cell r="M736" t="str">
            <v>Yes</v>
          </cell>
          <cell r="N736" t="str">
            <v>we send last reminder in 2012.then we did not receive any reply</v>
          </cell>
        </row>
        <row r="737">
          <cell r="C737" t="str">
            <v>300533 1</v>
          </cell>
          <cell r="D737" t="str">
            <v>PURCHASER</v>
          </cell>
          <cell r="E737" t="str">
            <v>Manjunath M Patil</v>
          </cell>
          <cell r="F737" t="str">
            <v>18/6/1986</v>
          </cell>
          <cell r="G737">
            <v>19500</v>
          </cell>
          <cell r="H737" t="str">
            <v>Not Mentioned</v>
          </cell>
          <cell r="I737">
            <v>0</v>
          </cell>
          <cell r="J737" t="str">
            <v>I.R.M</v>
          </cell>
          <cell r="K737" t="str">
            <v>Never</v>
          </cell>
          <cell r="L737" t="str">
            <v>Send</v>
          </cell>
          <cell r="M737" t="str">
            <v>Yes</v>
          </cell>
          <cell r="N737" t="str">
            <v>we send last reminder in 2012.then we did not receive any reply</v>
          </cell>
        </row>
        <row r="738">
          <cell r="C738" t="str">
            <v>300516 1</v>
          </cell>
          <cell r="D738" t="str">
            <v>PURCHASER</v>
          </cell>
          <cell r="E738" t="str">
            <v>Harish Lal Chawla (HUF)</v>
          </cell>
          <cell r="F738">
            <v>31539</v>
          </cell>
          <cell r="G738">
            <v>11650</v>
          </cell>
          <cell r="H738" t="str">
            <v>Not Mentioned</v>
          </cell>
          <cell r="I738">
            <v>0</v>
          </cell>
          <cell r="J738" t="str">
            <v>R.M</v>
          </cell>
          <cell r="K738">
            <v>2022</v>
          </cell>
          <cell r="L738" t="str">
            <v>not send</v>
          </cell>
          <cell r="M738" t="str">
            <v>Yes</v>
          </cell>
          <cell r="N738" t="str">
            <v>They are regular member</v>
          </cell>
        </row>
        <row r="739">
          <cell r="C739" t="str">
            <v>300524 1</v>
          </cell>
          <cell r="D739" t="str">
            <v>PURCHASER</v>
          </cell>
          <cell r="E739" t="str">
            <v>Raj Jain</v>
          </cell>
          <cell r="F739" t="str">
            <v>20/5/1986</v>
          </cell>
          <cell r="G739">
            <v>11650</v>
          </cell>
          <cell r="H739" t="str">
            <v>Not Mentioned</v>
          </cell>
          <cell r="I739">
            <v>0</v>
          </cell>
          <cell r="J739" t="str">
            <v>I.R.M</v>
          </cell>
          <cell r="K739" t="str">
            <v>Never</v>
          </cell>
          <cell r="L739" t="str">
            <v>not send</v>
          </cell>
          <cell r="M739" t="str">
            <v>Yes</v>
          </cell>
          <cell r="N739" t="str">
            <v xml:space="preserve"> last communication Till 1991</v>
          </cell>
        </row>
        <row r="740">
          <cell r="C740" t="str">
            <v>300600 1</v>
          </cell>
          <cell r="D740" t="str">
            <v>PURCHASER</v>
          </cell>
          <cell r="E740" t="str">
            <v>Gurcharan Singh</v>
          </cell>
          <cell r="F740">
            <v>31536</v>
          </cell>
          <cell r="G740">
            <v>12150</v>
          </cell>
          <cell r="H740" t="str">
            <v>Not Mentioned</v>
          </cell>
          <cell r="I740">
            <v>0</v>
          </cell>
          <cell r="J740" t="str">
            <v>I.R.M</v>
          </cell>
          <cell r="K740" t="str">
            <v>Never</v>
          </cell>
          <cell r="L740" t="str">
            <v>not send</v>
          </cell>
          <cell r="M740" t="str">
            <v>Yes</v>
          </cell>
          <cell r="N740" t="str">
            <v>last communication Till 1999</v>
          </cell>
        </row>
        <row r="741">
          <cell r="C741" t="str">
            <v>300693 1</v>
          </cell>
          <cell r="D741" t="str">
            <v>PURCHASER</v>
          </cell>
          <cell r="E741" t="str">
            <v>Manju Gupta</v>
          </cell>
          <cell r="F741">
            <v>31538</v>
          </cell>
          <cell r="G741">
            <v>12150</v>
          </cell>
          <cell r="H741" t="str">
            <v>Not Mentioned</v>
          </cell>
          <cell r="I741">
            <v>0</v>
          </cell>
          <cell r="J741" t="str">
            <v>R.M</v>
          </cell>
          <cell r="K741">
            <v>2011</v>
          </cell>
          <cell r="L741" t="str">
            <v>not send</v>
          </cell>
          <cell r="M741" t="str">
            <v>Yes</v>
          </cell>
          <cell r="N741" t="str">
            <v>they argument for membership cheat so last communication 26/02/2020</v>
          </cell>
        </row>
        <row r="742">
          <cell r="C742" t="str">
            <v>100422 1</v>
          </cell>
          <cell r="D742" t="str">
            <v>PURCHASER</v>
          </cell>
          <cell r="E742" t="str">
            <v>Popatlal Jaggivan Das Shah</v>
          </cell>
          <cell r="F742" t="str">
            <v>31/8/1985</v>
          </cell>
          <cell r="G742">
            <v>8500</v>
          </cell>
          <cell r="H742" t="str">
            <v>Not Mentioned</v>
          </cell>
          <cell r="I742">
            <v>0</v>
          </cell>
          <cell r="J742" t="str">
            <v>R.M</v>
          </cell>
          <cell r="K742">
            <v>2007</v>
          </cell>
          <cell r="L742" t="str">
            <v>Send</v>
          </cell>
          <cell r="M742" t="str">
            <v>Yes</v>
          </cell>
          <cell r="N742" t="str">
            <v>no reminder send Last Communication Till 2008</v>
          </cell>
        </row>
        <row r="743">
          <cell r="C743" t="str">
            <v>100173 1</v>
          </cell>
          <cell r="D743" t="str">
            <v>PURCHASER</v>
          </cell>
          <cell r="E743" t="str">
            <v>Vora Ashwin Kumar Anantra</v>
          </cell>
          <cell r="F743">
            <v>31296</v>
          </cell>
          <cell r="G743">
            <v>6500</v>
          </cell>
          <cell r="H743" t="str">
            <v>Not Mentioned</v>
          </cell>
          <cell r="I743">
            <v>0</v>
          </cell>
          <cell r="J743" t="str">
            <v>I.R.M</v>
          </cell>
          <cell r="K743" t="str">
            <v>Never</v>
          </cell>
          <cell r="L743" t="str">
            <v>Not del.</v>
          </cell>
          <cell r="M743" t="str">
            <v>Yes</v>
          </cell>
          <cell r="N743" t="str">
            <v>Last Communication Till 1990</v>
          </cell>
        </row>
        <row r="744">
          <cell r="C744" t="str">
            <v>200049 1</v>
          </cell>
          <cell r="D744" t="str">
            <v>PURCHASER</v>
          </cell>
          <cell r="E744" t="str">
            <v>Sucent Investment P Ltd</v>
          </cell>
          <cell r="F744">
            <v>31301</v>
          </cell>
          <cell r="G744">
            <v>8000</v>
          </cell>
          <cell r="H744" t="str">
            <v>Not Mentioned</v>
          </cell>
          <cell r="I744">
            <v>0</v>
          </cell>
          <cell r="J744" t="str">
            <v>I.R.M</v>
          </cell>
          <cell r="K744" t="str">
            <v>Never</v>
          </cell>
          <cell r="L744" t="str">
            <v>Send</v>
          </cell>
          <cell r="M744" t="str">
            <v>Yes</v>
          </cell>
          <cell r="N744" t="str">
            <v>we send last reminder in 2012.then we did not receive any reply</v>
          </cell>
        </row>
        <row r="745">
          <cell r="C745" t="str">
            <v>100387 1</v>
          </cell>
          <cell r="D745" t="str">
            <v>PURCHASER</v>
          </cell>
          <cell r="E745" t="str">
            <v>Mahaveer Chand Bhandari</v>
          </cell>
          <cell r="F745" t="str">
            <v>21/9/1985</v>
          </cell>
          <cell r="G745">
            <v>6500</v>
          </cell>
          <cell r="H745" t="str">
            <v>Not Mentioned</v>
          </cell>
          <cell r="I745">
            <v>0</v>
          </cell>
          <cell r="J745" t="str">
            <v>I.R.M</v>
          </cell>
          <cell r="K745" t="str">
            <v>Never</v>
          </cell>
          <cell r="L745" t="str">
            <v>Send</v>
          </cell>
          <cell r="M745" t="str">
            <v>Yes</v>
          </cell>
          <cell r="N745" t="str">
            <v>we send last reminder in 2012.then we did not receive any reply</v>
          </cell>
        </row>
        <row r="746">
          <cell r="C746" t="str">
            <v>300153 1</v>
          </cell>
          <cell r="D746" t="str">
            <v>PURCHASER</v>
          </cell>
          <cell r="E746" t="str">
            <v>Stanley Patrick</v>
          </cell>
          <cell r="F746" t="str">
            <v>31/8/1985</v>
          </cell>
          <cell r="G746">
            <v>8500</v>
          </cell>
          <cell r="H746" t="str">
            <v>Not Mentioned</v>
          </cell>
          <cell r="I746">
            <v>0</v>
          </cell>
          <cell r="J746" t="str">
            <v>I.R.M</v>
          </cell>
          <cell r="K746" t="str">
            <v>Never</v>
          </cell>
          <cell r="L746" t="str">
            <v>Not del.</v>
          </cell>
          <cell r="M746" t="str">
            <v>Yes</v>
          </cell>
          <cell r="N746" t="str">
            <v>Letter Undelivered, Last Communication Till 1999</v>
          </cell>
        </row>
        <row r="747">
          <cell r="C747" t="str">
            <v>300168 2</v>
          </cell>
          <cell r="D747" t="str">
            <v>PURCHASER</v>
          </cell>
          <cell r="E747" t="str">
            <v>Sapana Textile &amp; Eng Pvt Ltd</v>
          </cell>
          <cell r="F747">
            <v>31300</v>
          </cell>
          <cell r="G747">
            <v>10500</v>
          </cell>
          <cell r="H747" t="str">
            <v>Not Mentioned</v>
          </cell>
          <cell r="I747">
            <v>0</v>
          </cell>
          <cell r="J747" t="str">
            <v>I.R.M</v>
          </cell>
          <cell r="K747" t="str">
            <v>Never</v>
          </cell>
          <cell r="L747" t="str">
            <v>Send</v>
          </cell>
          <cell r="M747" t="str">
            <v>Yes</v>
          </cell>
          <cell r="N747" t="str">
            <v>Last Communication Till 2012
Total 2 Membership Of GOA:- 776 &amp; 795</v>
          </cell>
        </row>
        <row r="748">
          <cell r="C748" t="str">
            <v>300549 1</v>
          </cell>
          <cell r="D748" t="str">
            <v>PURCHASER</v>
          </cell>
          <cell r="E748" t="str">
            <v>Rukmani Yadav</v>
          </cell>
          <cell r="F748">
            <v>31538</v>
          </cell>
          <cell r="G748">
            <v>11650</v>
          </cell>
          <cell r="H748" t="str">
            <v>Not Mentioned</v>
          </cell>
          <cell r="I748">
            <v>0</v>
          </cell>
          <cell r="J748" t="str">
            <v>I.R.M</v>
          </cell>
          <cell r="K748" t="str">
            <v>Never</v>
          </cell>
          <cell r="L748" t="str">
            <v>Not del.</v>
          </cell>
          <cell r="M748" t="str">
            <v>Yes</v>
          </cell>
          <cell r="N748" t="str">
            <v xml:space="preserve"> Last Communication Till 1999</v>
          </cell>
        </row>
        <row r="749">
          <cell r="C749" t="str">
            <v>100851 1</v>
          </cell>
          <cell r="D749" t="str">
            <v>PURCHASER</v>
          </cell>
          <cell r="E749" t="str">
            <v>Nagaraja Rao</v>
          </cell>
          <cell r="F749" t="str">
            <v>16/5/1986</v>
          </cell>
          <cell r="G749">
            <v>11650</v>
          </cell>
          <cell r="H749" t="str">
            <v>Not Mentioned</v>
          </cell>
          <cell r="I749">
            <v>0</v>
          </cell>
          <cell r="J749" t="str">
            <v>I.R.M</v>
          </cell>
          <cell r="K749" t="str">
            <v>Never</v>
          </cell>
          <cell r="L749" t="str">
            <v>not send</v>
          </cell>
          <cell r="M749" t="str">
            <v>Yes</v>
          </cell>
          <cell r="N749" t="str">
            <v>no reminder send, Last Communication Till 2006</v>
          </cell>
        </row>
        <row r="750">
          <cell r="C750" t="str">
            <v>300728 1</v>
          </cell>
          <cell r="D750" t="str">
            <v>PURCHASER</v>
          </cell>
          <cell r="E750" t="str">
            <v>Dalmia Resorts International Pvt Ltd</v>
          </cell>
          <cell r="F750">
            <v>31573</v>
          </cell>
          <cell r="G750">
            <v>13500</v>
          </cell>
          <cell r="H750" t="str">
            <v>Not Mentioned</v>
          </cell>
          <cell r="I750">
            <v>0</v>
          </cell>
          <cell r="J750" t="str">
            <v>R.M</v>
          </cell>
          <cell r="K750">
            <v>2013</v>
          </cell>
          <cell r="L750" t="str">
            <v>not send</v>
          </cell>
          <cell r="M750" t="str">
            <v>Yes</v>
          </cell>
          <cell r="N750" t="str">
            <v>Last Communication Till 2013, AMC Recived Only 2013 Againest Booking 2013, Check &amp; Correction Needed
Membership Transferred From Krishna Sharma To DRI In 1989</v>
          </cell>
        </row>
        <row r="751">
          <cell r="C751" t="str">
            <v>100100 1</v>
          </cell>
          <cell r="D751" t="str">
            <v>PURCHASER</v>
          </cell>
          <cell r="E751" t="str">
            <v>Chandulal D Thakker</v>
          </cell>
          <cell r="F751">
            <v>31294</v>
          </cell>
          <cell r="G751">
            <v>8000</v>
          </cell>
          <cell r="H751" t="str">
            <v>Not Mentioned</v>
          </cell>
          <cell r="I751">
            <v>0</v>
          </cell>
          <cell r="J751" t="str">
            <v>I.R.M</v>
          </cell>
          <cell r="K751" t="str">
            <v>Never</v>
          </cell>
          <cell r="L751" t="str">
            <v>Send</v>
          </cell>
          <cell r="M751" t="str">
            <v>Yes</v>
          </cell>
          <cell r="N751" t="str">
            <v>we send last reminder in 2012.then we did not receive any reply</v>
          </cell>
        </row>
        <row r="752">
          <cell r="C752" t="str">
            <v>300416 1</v>
          </cell>
          <cell r="D752" t="str">
            <v>Purchaser</v>
          </cell>
          <cell r="E752" t="str">
            <v>Harbans Lal Nahal</v>
          </cell>
          <cell r="F752">
            <v>31330</v>
          </cell>
          <cell r="G752">
            <v>18500</v>
          </cell>
          <cell r="H752">
            <v>27100</v>
          </cell>
          <cell r="I752">
            <v>0</v>
          </cell>
          <cell r="J752" t="str">
            <v>R.M (Excess Amt Recd Rs 8600/-)</v>
          </cell>
          <cell r="K752">
            <v>2007</v>
          </cell>
          <cell r="L752" t="str">
            <v>not send</v>
          </cell>
          <cell r="M752" t="str">
            <v>Yes</v>
          </cell>
          <cell r="N752" t="str">
            <v>last communication 07 (Membership Rimes Records Axcess Amount Recd Rs 8600/-)</v>
          </cell>
        </row>
        <row r="753">
          <cell r="C753" t="str">
            <v>100040 1</v>
          </cell>
          <cell r="D753" t="str">
            <v>Purchaser</v>
          </cell>
          <cell r="E753" t="str">
            <v>Jai Crop Ltd</v>
          </cell>
          <cell r="F753">
            <v>31277</v>
          </cell>
          <cell r="G753">
            <v>8500</v>
          </cell>
          <cell r="H753" t="str">
            <v>Not Mention</v>
          </cell>
          <cell r="I753">
            <v>0</v>
          </cell>
          <cell r="J753" t="str">
            <v>R.M</v>
          </cell>
          <cell r="K753">
            <v>2012</v>
          </cell>
          <cell r="L753" t="str">
            <v>Send</v>
          </cell>
          <cell r="M753" t="str">
            <v>Yes</v>
          </cell>
          <cell r="N753" t="str">
            <v xml:space="preserve">reminder send so last communication 12
membership has been transferred from Jain Fiber to Jai Crop </v>
          </cell>
        </row>
        <row r="754">
          <cell r="C754" t="str">
            <v>300091 1</v>
          </cell>
          <cell r="D754" t="str">
            <v>Purchaser</v>
          </cell>
          <cell r="E754" t="str">
            <v>Jaspal Bagga</v>
          </cell>
          <cell r="F754">
            <v>31276</v>
          </cell>
          <cell r="G754">
            <v>8500</v>
          </cell>
          <cell r="H754" t="str">
            <v>Not Mention</v>
          </cell>
          <cell r="I754">
            <v>0</v>
          </cell>
          <cell r="J754" t="str">
            <v>I.R.M</v>
          </cell>
          <cell r="K754" t="str">
            <v>Never</v>
          </cell>
          <cell r="L754" t="str">
            <v>Not del.</v>
          </cell>
          <cell r="M754" t="str">
            <v>Yes</v>
          </cell>
          <cell r="N754" t="str">
            <v>last communication 00</v>
          </cell>
        </row>
        <row r="755">
          <cell r="C755" t="str">
            <v>300420 1</v>
          </cell>
          <cell r="D755" t="str">
            <v>Purchaser</v>
          </cell>
          <cell r="E755" t="str">
            <v>Girish Chandra</v>
          </cell>
          <cell r="F755">
            <v>31295</v>
          </cell>
          <cell r="G755">
            <v>10000</v>
          </cell>
          <cell r="H755" t="str">
            <v>Not Mention</v>
          </cell>
          <cell r="I755">
            <v>0</v>
          </cell>
          <cell r="J755" t="str">
            <v>I.R.M</v>
          </cell>
          <cell r="K755" t="str">
            <v>Never</v>
          </cell>
          <cell r="L755" t="str">
            <v>Not del.</v>
          </cell>
          <cell r="M755" t="str">
            <v>Yes</v>
          </cell>
          <cell r="N755" t="str">
            <v>1988no communication till date</v>
          </cell>
        </row>
        <row r="756">
          <cell r="C756" t="str">
            <v>100507 1</v>
          </cell>
          <cell r="D756" t="str">
            <v>Purchaser</v>
          </cell>
          <cell r="E756" t="str">
            <v>Venugopal K Thakker</v>
          </cell>
          <cell r="F756">
            <v>31320</v>
          </cell>
          <cell r="G756">
            <v>10500</v>
          </cell>
          <cell r="H756" t="str">
            <v>Not Mention</v>
          </cell>
          <cell r="I756">
            <v>0</v>
          </cell>
          <cell r="J756" t="str">
            <v>I.R.M</v>
          </cell>
          <cell r="K756" t="str">
            <v>Never</v>
          </cell>
          <cell r="L756" t="str">
            <v>Send</v>
          </cell>
          <cell r="M756" t="str">
            <v>Yes</v>
          </cell>
          <cell r="N756" t="str">
            <v>we send last reminder in 2012.then we did not receive any reply</v>
          </cell>
        </row>
        <row r="757">
          <cell r="C757" t="str">
            <v>100648 1</v>
          </cell>
          <cell r="D757" t="str">
            <v>Purchaser</v>
          </cell>
          <cell r="E757" t="str">
            <v>Shantanu Kumar Dey</v>
          </cell>
          <cell r="F757">
            <v>31349</v>
          </cell>
          <cell r="G757">
            <v>13500</v>
          </cell>
          <cell r="H757" t="str">
            <v>Not Mention</v>
          </cell>
          <cell r="I757">
            <v>0</v>
          </cell>
          <cell r="J757" t="str">
            <v>I.R.M</v>
          </cell>
          <cell r="K757" t="str">
            <v>Never</v>
          </cell>
          <cell r="L757" t="str">
            <v>not send</v>
          </cell>
          <cell r="M757" t="str">
            <v>Yes</v>
          </cell>
          <cell r="N757" t="str">
            <v>surrender request on 19/11/2019</v>
          </cell>
        </row>
        <row r="758">
          <cell r="C758" t="str">
            <v>100682 1</v>
          </cell>
          <cell r="D758" t="str">
            <v>Purchaser</v>
          </cell>
          <cell r="E758" t="str">
            <v>Ramnath B Harlaka</v>
          </cell>
          <cell r="F758">
            <v>31544</v>
          </cell>
          <cell r="G758">
            <v>11650</v>
          </cell>
          <cell r="H758" t="str">
            <v>Nil</v>
          </cell>
          <cell r="I758">
            <v>0</v>
          </cell>
          <cell r="J758" t="str">
            <v>Cancelled</v>
          </cell>
          <cell r="K758">
            <v>0</v>
          </cell>
          <cell r="L758">
            <v>0</v>
          </cell>
          <cell r="M758">
            <v>0</v>
          </cell>
          <cell r="N758" t="str">
            <v>Cancelled 01/2/2006</v>
          </cell>
        </row>
        <row r="759">
          <cell r="C759" t="str">
            <v>100749 1</v>
          </cell>
          <cell r="D759" t="str">
            <v>Purchaser</v>
          </cell>
          <cell r="E759" t="str">
            <v>Arvind Banavliker</v>
          </cell>
          <cell r="F759">
            <v>31536</v>
          </cell>
          <cell r="G759">
            <v>11650</v>
          </cell>
          <cell r="H759" t="str">
            <v>Not Mention</v>
          </cell>
          <cell r="I759">
            <v>0</v>
          </cell>
          <cell r="J759" t="str">
            <v>I.R.M</v>
          </cell>
          <cell r="K759" t="str">
            <v>Never</v>
          </cell>
          <cell r="L759" t="str">
            <v>Send</v>
          </cell>
          <cell r="M759" t="str">
            <v>Yes</v>
          </cell>
          <cell r="N759" t="str">
            <v>we send last reminder in 2012.then we did not receive any reply</v>
          </cell>
        </row>
        <row r="760">
          <cell r="C760" t="str">
            <v>300419 1</v>
          </cell>
          <cell r="D760" t="str">
            <v>Purchaser</v>
          </cell>
          <cell r="E760" t="str">
            <v>Anand Vardhan</v>
          </cell>
          <cell r="F760">
            <v>31302</v>
          </cell>
          <cell r="G760">
            <v>1000</v>
          </cell>
          <cell r="H760" t="str">
            <v>Not Mention</v>
          </cell>
          <cell r="I760">
            <v>0</v>
          </cell>
          <cell r="J760" t="str">
            <v>I.R.M</v>
          </cell>
          <cell r="K760" t="str">
            <v>Never</v>
          </cell>
          <cell r="L760" t="str">
            <v>not send</v>
          </cell>
          <cell r="M760" t="str">
            <v>No</v>
          </cell>
          <cell r="N760" t="str">
            <v>no communication till date</v>
          </cell>
        </row>
        <row r="761">
          <cell r="C761" t="str">
            <v>300417 1</v>
          </cell>
          <cell r="D761" t="str">
            <v>Purchaser</v>
          </cell>
          <cell r="E761" t="str">
            <v>Rabindra Seth</v>
          </cell>
          <cell r="F761">
            <v>31304</v>
          </cell>
          <cell r="G761">
            <v>1000</v>
          </cell>
          <cell r="H761" t="str">
            <v>Not Mention</v>
          </cell>
          <cell r="I761">
            <v>0</v>
          </cell>
          <cell r="J761" t="str">
            <v>I.R.M</v>
          </cell>
          <cell r="K761" t="str">
            <v>Never</v>
          </cell>
          <cell r="L761" t="str">
            <v>not send</v>
          </cell>
          <cell r="M761" t="str">
            <v>No</v>
          </cell>
          <cell r="N761" t="str">
            <v>no communication till date</v>
          </cell>
        </row>
        <row r="762">
          <cell r="C762" t="str">
            <v>300421 1</v>
          </cell>
          <cell r="D762" t="str">
            <v>Purchaser</v>
          </cell>
          <cell r="E762" t="str">
            <v>Rahul Jalaji</v>
          </cell>
          <cell r="F762">
            <v>31304</v>
          </cell>
          <cell r="G762">
            <v>1000</v>
          </cell>
          <cell r="H762" t="str">
            <v>Not Mention</v>
          </cell>
          <cell r="I762">
            <v>0</v>
          </cell>
          <cell r="J762" t="str">
            <v>I.R.M</v>
          </cell>
          <cell r="K762" t="str">
            <v>Never</v>
          </cell>
          <cell r="L762" t="str">
            <v>Not del.</v>
          </cell>
          <cell r="M762" t="str">
            <v>No</v>
          </cell>
          <cell r="N762" t="str">
            <v>last communication 99</v>
          </cell>
        </row>
        <row r="763">
          <cell r="C763" t="str">
            <v>100269 1</v>
          </cell>
          <cell r="D763" t="str">
            <v>Purchaser</v>
          </cell>
          <cell r="E763" t="str">
            <v>Manorma S Merchant</v>
          </cell>
          <cell r="F763">
            <v>31290</v>
          </cell>
          <cell r="G763">
            <v>8500</v>
          </cell>
          <cell r="H763" t="str">
            <v>Not Mention</v>
          </cell>
          <cell r="I763">
            <v>0</v>
          </cell>
          <cell r="J763" t="str">
            <v>I.R.M</v>
          </cell>
          <cell r="K763" t="str">
            <v>Never</v>
          </cell>
          <cell r="L763" t="str">
            <v>Send</v>
          </cell>
          <cell r="M763" t="str">
            <v>Yes</v>
          </cell>
          <cell r="N763" t="str">
            <v>we send last reminder in 2012.then we did not receive any reply</v>
          </cell>
        </row>
        <row r="764">
          <cell r="C764" t="str">
            <v>300352 1</v>
          </cell>
          <cell r="D764" t="str">
            <v>Purchaser</v>
          </cell>
          <cell r="E764" t="str">
            <v>Ravi Narasimhan</v>
          </cell>
          <cell r="F764">
            <v>31320</v>
          </cell>
          <cell r="G764">
            <v>10500</v>
          </cell>
          <cell r="H764" t="str">
            <v>Not Mention</v>
          </cell>
          <cell r="I764">
            <v>0</v>
          </cell>
          <cell r="J764" t="str">
            <v>I.R.M</v>
          </cell>
          <cell r="K764" t="str">
            <v>Never</v>
          </cell>
          <cell r="L764" t="str">
            <v>Not del.</v>
          </cell>
          <cell r="M764" t="str">
            <v>Yes</v>
          </cell>
          <cell r="N764" t="str">
            <v>last communication 99</v>
          </cell>
        </row>
        <row r="765">
          <cell r="C765" t="str">
            <v>100634 1</v>
          </cell>
          <cell r="D765" t="str">
            <v>Purchaser</v>
          </cell>
          <cell r="E765" t="str">
            <v>Dalmia Resorts International Pvt Ltd</v>
          </cell>
          <cell r="F765">
            <v>31345</v>
          </cell>
          <cell r="G765">
            <v>12150</v>
          </cell>
          <cell r="H765" t="str">
            <v>Not Mention</v>
          </cell>
          <cell r="I765">
            <v>0</v>
          </cell>
          <cell r="J765" t="str">
            <v>I.R.M</v>
          </cell>
          <cell r="K765" t="str">
            <v>Never</v>
          </cell>
          <cell r="L765" t="str">
            <v>not send</v>
          </cell>
          <cell r="M765" t="str">
            <v>Yes</v>
          </cell>
          <cell r="N765" t="str">
            <v>No reminder so last communication in2014</v>
          </cell>
        </row>
        <row r="766">
          <cell r="C766" t="str">
            <v>100348 1</v>
          </cell>
          <cell r="D766" t="str">
            <v>Purchaser</v>
          </cell>
          <cell r="E766" t="str">
            <v>Indra Ramesh Gehani</v>
          </cell>
          <cell r="F766">
            <v>31315</v>
          </cell>
          <cell r="G766">
            <v>6500</v>
          </cell>
          <cell r="H766" t="str">
            <v>Not Mention</v>
          </cell>
          <cell r="I766">
            <v>0</v>
          </cell>
          <cell r="J766" t="str">
            <v>R.M</v>
          </cell>
          <cell r="K766">
            <v>2008</v>
          </cell>
          <cell r="L766" t="str">
            <v>Send</v>
          </cell>
          <cell r="M766" t="str">
            <v>Yes</v>
          </cell>
          <cell r="N766" t="str">
            <v>not send any reminder and last communication 2008
membership has been transferred from PM Fligoranbi to Indra R.G.W in 96</v>
          </cell>
        </row>
        <row r="767">
          <cell r="C767" t="str">
            <v>100506 1</v>
          </cell>
          <cell r="D767" t="str">
            <v>Purchaser</v>
          </cell>
          <cell r="E767" t="str">
            <v>Prabhas Narain Mishra</v>
          </cell>
          <cell r="F767">
            <v>31318</v>
          </cell>
          <cell r="G767">
            <v>10500</v>
          </cell>
          <cell r="H767" t="str">
            <v>Not Mention</v>
          </cell>
          <cell r="I767">
            <v>0</v>
          </cell>
          <cell r="J767" t="str">
            <v>I.R.M</v>
          </cell>
          <cell r="K767" t="str">
            <v>Never</v>
          </cell>
          <cell r="L767" t="str">
            <v>not send</v>
          </cell>
          <cell r="M767" t="str">
            <v>Yes</v>
          </cell>
          <cell r="N767" t="str">
            <v>No reminder so last communication in2011</v>
          </cell>
        </row>
        <row r="768">
          <cell r="C768" t="str">
            <v>300482 1</v>
          </cell>
          <cell r="D768" t="str">
            <v>Purchaser</v>
          </cell>
          <cell r="E768" t="str">
            <v>Barin Kumar Ghosh</v>
          </cell>
          <cell r="F768">
            <v>31567</v>
          </cell>
          <cell r="G768">
            <v>10500</v>
          </cell>
          <cell r="H768" t="str">
            <v>Not Mention</v>
          </cell>
          <cell r="I768">
            <v>0</v>
          </cell>
          <cell r="J768" t="str">
            <v>I.R.M</v>
          </cell>
          <cell r="K768" t="str">
            <v>Never</v>
          </cell>
          <cell r="L768" t="str">
            <v>Send</v>
          </cell>
          <cell r="M768" t="str">
            <v>Yes</v>
          </cell>
          <cell r="N768" t="str">
            <v>we send last reminder in 2012.then we did not receive any reply</v>
          </cell>
        </row>
        <row r="769">
          <cell r="C769" t="str">
            <v>100188 1</v>
          </cell>
          <cell r="D769" t="str">
            <v>Purchaser</v>
          </cell>
          <cell r="E769" t="str">
            <v>Pinakin Dhansuklal Lal Sadagar</v>
          </cell>
          <cell r="F769">
            <v>31300</v>
          </cell>
          <cell r="G769">
            <v>10500</v>
          </cell>
          <cell r="H769" t="str">
            <v>Not Mention</v>
          </cell>
          <cell r="I769">
            <v>0</v>
          </cell>
          <cell r="J769" t="str">
            <v>I.R.M</v>
          </cell>
          <cell r="K769" t="str">
            <v>Never</v>
          </cell>
          <cell r="L769" t="str">
            <v>Send</v>
          </cell>
          <cell r="M769" t="str">
            <v>Yes</v>
          </cell>
          <cell r="N769" t="str">
            <v>No reminder so last communication in2013</v>
          </cell>
        </row>
        <row r="770">
          <cell r="C770" t="str">
            <v>100215 1</v>
          </cell>
          <cell r="D770" t="str">
            <v>Purchaser</v>
          </cell>
          <cell r="E770" t="str">
            <v>Vinod K Kapur</v>
          </cell>
          <cell r="F770">
            <v>31300</v>
          </cell>
          <cell r="G770">
            <v>10500</v>
          </cell>
          <cell r="H770" t="str">
            <v>Not Mention</v>
          </cell>
          <cell r="I770">
            <v>0</v>
          </cell>
          <cell r="J770" t="str">
            <v>I.R.M</v>
          </cell>
          <cell r="K770" t="str">
            <v>Never</v>
          </cell>
          <cell r="L770" t="str">
            <v>Send</v>
          </cell>
          <cell r="M770" t="str">
            <v>Yes</v>
          </cell>
          <cell r="N770" t="str">
            <v>we send last reminder in 2012.then we did not receive any reply</v>
          </cell>
        </row>
        <row r="771">
          <cell r="C771" t="str">
            <v>300170 1</v>
          </cell>
          <cell r="D771" t="str">
            <v>Purchaser</v>
          </cell>
          <cell r="E771" t="str">
            <v>Hans Raj Gupta</v>
          </cell>
          <cell r="F771">
            <v>31302</v>
          </cell>
          <cell r="G771">
            <v>10500</v>
          </cell>
          <cell r="H771" t="str">
            <v>Not Mention</v>
          </cell>
          <cell r="I771">
            <v>0</v>
          </cell>
          <cell r="J771" t="str">
            <v>Legal</v>
          </cell>
          <cell r="K771">
            <v>2007</v>
          </cell>
          <cell r="L771" t="str">
            <v>Send</v>
          </cell>
          <cell r="M771" t="str">
            <v>Yes</v>
          </cell>
          <cell r="N771" t="str">
            <v>Letter sent, last communication 14</v>
          </cell>
        </row>
        <row r="772">
          <cell r="C772" t="str">
            <v>100240 1</v>
          </cell>
          <cell r="D772" t="str">
            <v>Purchaser</v>
          </cell>
          <cell r="E772" t="str">
            <v>Sanjay Das Gupta</v>
          </cell>
          <cell r="F772">
            <v>31303</v>
          </cell>
          <cell r="G772">
            <v>10500</v>
          </cell>
          <cell r="H772" t="str">
            <v>Not Mention</v>
          </cell>
          <cell r="I772">
            <v>0</v>
          </cell>
          <cell r="J772" t="str">
            <v>I.R.M</v>
          </cell>
          <cell r="K772" t="str">
            <v>Never</v>
          </cell>
          <cell r="L772" t="str">
            <v>Send</v>
          </cell>
          <cell r="M772" t="str">
            <v>Yes</v>
          </cell>
          <cell r="N772" t="str">
            <v>we send last reminder in 2012.then we did not receive any reply</v>
          </cell>
        </row>
        <row r="773">
          <cell r="C773" t="str">
            <v>100346 1</v>
          </cell>
          <cell r="D773" t="str">
            <v>Purchaser</v>
          </cell>
          <cell r="E773" t="str">
            <v>Harish Chandarsingh Ishversinh Thakor</v>
          </cell>
          <cell r="F773">
            <v>31307</v>
          </cell>
          <cell r="G773">
            <v>6500</v>
          </cell>
          <cell r="H773" t="str">
            <v>Not Mention</v>
          </cell>
          <cell r="I773">
            <v>0</v>
          </cell>
          <cell r="J773" t="str">
            <v>I.R.M</v>
          </cell>
          <cell r="K773" t="str">
            <v>Never</v>
          </cell>
          <cell r="L773" t="str">
            <v>Send</v>
          </cell>
          <cell r="M773" t="str">
            <v>Yes</v>
          </cell>
          <cell r="N773" t="str">
            <v>we send last reminder in 2012.then we did not receive any reply</v>
          </cell>
        </row>
        <row r="774">
          <cell r="C774" t="str">
            <v>300218 1</v>
          </cell>
          <cell r="D774" t="str">
            <v>Purchaser</v>
          </cell>
          <cell r="E774" t="str">
            <v>Vijay Manchanda</v>
          </cell>
          <cell r="F774">
            <v>31310</v>
          </cell>
          <cell r="G774">
            <v>10500</v>
          </cell>
          <cell r="H774" t="str">
            <v>Not Mention</v>
          </cell>
          <cell r="I774">
            <v>0</v>
          </cell>
          <cell r="J774" t="str">
            <v>I.R.M</v>
          </cell>
          <cell r="K774" t="str">
            <v>Never</v>
          </cell>
          <cell r="L774" t="str">
            <v>Not del.</v>
          </cell>
          <cell r="M774" t="str">
            <v>Yes</v>
          </cell>
          <cell r="N774" t="str">
            <v>after purchase no communication but after telephonucally qury for membership</v>
          </cell>
        </row>
        <row r="775">
          <cell r="C775" t="str">
            <v>100310 1</v>
          </cell>
          <cell r="D775" t="str">
            <v>Purchaser</v>
          </cell>
          <cell r="E775" t="str">
            <v>Maruti Halappa Shinde</v>
          </cell>
          <cell r="F775">
            <v>31310</v>
          </cell>
          <cell r="G775">
            <v>10500</v>
          </cell>
          <cell r="H775" t="str">
            <v>Not Mention</v>
          </cell>
          <cell r="I775">
            <v>0</v>
          </cell>
          <cell r="J775" t="str">
            <v>I.R.M</v>
          </cell>
          <cell r="K775" t="str">
            <v>Never</v>
          </cell>
          <cell r="L775" t="str">
            <v>Not del.</v>
          </cell>
          <cell r="M775" t="str">
            <v>Yes</v>
          </cell>
          <cell r="N775" t="str">
            <v>Letter undelivered, last communication 05</v>
          </cell>
        </row>
        <row r="776">
          <cell r="C776" t="str">
            <v>100344 1</v>
          </cell>
          <cell r="D776" t="str">
            <v>Purchaser</v>
          </cell>
          <cell r="E776" t="str">
            <v>Gupta Enterprises (C.D)</v>
          </cell>
          <cell r="F776">
            <v>31314</v>
          </cell>
          <cell r="G776">
            <v>10500</v>
          </cell>
          <cell r="H776" t="str">
            <v>Not Mention</v>
          </cell>
          <cell r="I776">
            <v>0</v>
          </cell>
          <cell r="J776" t="str">
            <v>I.R.M</v>
          </cell>
          <cell r="K776" t="str">
            <v>Never</v>
          </cell>
          <cell r="L776" t="str">
            <v>Send</v>
          </cell>
          <cell r="M776" t="str">
            <v>No</v>
          </cell>
          <cell r="N776" t="str">
            <v>we send last reminder in 2012.then we did not receive any reply</v>
          </cell>
        </row>
        <row r="777">
          <cell r="C777" t="str">
            <v>300345 1</v>
          </cell>
          <cell r="D777" t="str">
            <v>Purchaser</v>
          </cell>
          <cell r="E777" t="str">
            <v>Babuji Jacob</v>
          </cell>
          <cell r="F777">
            <v>31317</v>
          </cell>
          <cell r="G777">
            <v>10500</v>
          </cell>
          <cell r="H777" t="str">
            <v>Not Mention</v>
          </cell>
          <cell r="I777">
            <v>0</v>
          </cell>
          <cell r="J777" t="str">
            <v>I.R.M</v>
          </cell>
          <cell r="K777" t="str">
            <v>Never</v>
          </cell>
          <cell r="L777" t="str">
            <v>Send</v>
          </cell>
          <cell r="M777" t="str">
            <v>Yes</v>
          </cell>
          <cell r="N777" t="str">
            <v>no reminder send so last cummunication 2012</v>
          </cell>
        </row>
        <row r="778">
          <cell r="C778" t="str">
            <v>100385 1</v>
          </cell>
          <cell r="D778" t="str">
            <v>Purchaser</v>
          </cell>
          <cell r="E778" t="str">
            <v>Melthon Padmanabhan Nambiar</v>
          </cell>
          <cell r="F778">
            <v>31318</v>
          </cell>
          <cell r="G778">
            <v>10500</v>
          </cell>
          <cell r="H778" t="str">
            <v>Not Mention</v>
          </cell>
          <cell r="I778">
            <v>0</v>
          </cell>
          <cell r="J778" t="str">
            <v>I.R.M</v>
          </cell>
          <cell r="K778" t="str">
            <v>Never</v>
          </cell>
          <cell r="L778" t="str">
            <v>Send</v>
          </cell>
          <cell r="M778" t="str">
            <v>Yes</v>
          </cell>
          <cell r="N778" t="str">
            <v>we send last reminder in 2012.then we did not receive any reply</v>
          </cell>
        </row>
        <row r="779">
          <cell r="C779" t="str">
            <v>100533 1</v>
          </cell>
          <cell r="D779" t="str">
            <v>Purchaser</v>
          </cell>
          <cell r="E779" t="str">
            <v>Anansuya Aniruddha Raval</v>
          </cell>
          <cell r="F779">
            <v>31318</v>
          </cell>
          <cell r="G779">
            <v>10500</v>
          </cell>
          <cell r="H779" t="str">
            <v>Not Mention</v>
          </cell>
          <cell r="I779">
            <v>0</v>
          </cell>
          <cell r="J779" t="str">
            <v>I.R.M</v>
          </cell>
          <cell r="K779" t="str">
            <v>Never</v>
          </cell>
          <cell r="L779" t="str">
            <v>not send</v>
          </cell>
          <cell r="M779" t="str">
            <v>No</v>
          </cell>
          <cell r="N779" t="str">
            <v>Reply to his mail on last communication 14</v>
          </cell>
        </row>
        <row r="780">
          <cell r="C780" t="str">
            <v>100537 1</v>
          </cell>
          <cell r="D780" t="str">
            <v>Purchaser</v>
          </cell>
          <cell r="E780" t="str">
            <v>Veera Kumar</v>
          </cell>
          <cell r="F780">
            <v>31319</v>
          </cell>
          <cell r="G780">
            <v>10500</v>
          </cell>
          <cell r="H780" t="str">
            <v>Not Mention</v>
          </cell>
          <cell r="I780">
            <v>0</v>
          </cell>
          <cell r="J780" t="str">
            <v>I.R.M</v>
          </cell>
          <cell r="K780" t="str">
            <v>Never</v>
          </cell>
          <cell r="L780" t="str">
            <v>Not del.</v>
          </cell>
          <cell r="M780" t="str">
            <v>Yes</v>
          </cell>
          <cell r="N780" t="str">
            <v>last communication 93</v>
          </cell>
        </row>
        <row r="781">
          <cell r="C781" t="str">
            <v>100540 1</v>
          </cell>
          <cell r="D781" t="str">
            <v>Purchaser</v>
          </cell>
          <cell r="E781" t="str">
            <v>Damodar Bindal</v>
          </cell>
          <cell r="F781">
            <v>31319</v>
          </cell>
          <cell r="G781">
            <v>10500</v>
          </cell>
          <cell r="H781" t="str">
            <v>Not Mention</v>
          </cell>
          <cell r="I781">
            <v>0</v>
          </cell>
          <cell r="J781" t="str">
            <v>I.R.M</v>
          </cell>
          <cell r="K781" t="str">
            <v>Never</v>
          </cell>
          <cell r="L781" t="str">
            <v>Not del.</v>
          </cell>
          <cell r="M781" t="str">
            <v>No</v>
          </cell>
          <cell r="N781" t="str">
            <v>last communication 02</v>
          </cell>
        </row>
        <row r="782">
          <cell r="C782" t="str">
            <v>300339 1</v>
          </cell>
          <cell r="D782" t="str">
            <v>Purchaser</v>
          </cell>
          <cell r="E782" t="str">
            <v>Annu Sharma</v>
          </cell>
          <cell r="F782">
            <v>31320</v>
          </cell>
          <cell r="G782">
            <v>8500</v>
          </cell>
          <cell r="H782" t="str">
            <v>Not Mention</v>
          </cell>
          <cell r="I782">
            <v>0</v>
          </cell>
          <cell r="J782" t="str">
            <v>R.M</v>
          </cell>
          <cell r="K782">
            <v>2013</v>
          </cell>
          <cell r="L782" t="str">
            <v>Send</v>
          </cell>
          <cell r="M782" t="str">
            <v>Yes</v>
          </cell>
          <cell r="N782" t="str">
            <v>last  reminder send on 02/9/2022</v>
          </cell>
        </row>
        <row r="783">
          <cell r="C783" t="str">
            <v>100444 1</v>
          </cell>
          <cell r="D783" t="str">
            <v>Purchaser</v>
          </cell>
          <cell r="E783" t="str">
            <v>Prakash Chandra Moona</v>
          </cell>
          <cell r="F783">
            <v>31320</v>
          </cell>
          <cell r="G783">
            <v>10500</v>
          </cell>
          <cell r="H783" t="str">
            <v>Not Mention</v>
          </cell>
          <cell r="I783">
            <v>0</v>
          </cell>
          <cell r="J783" t="str">
            <v>I.R.M</v>
          </cell>
          <cell r="K783" t="str">
            <v>Never</v>
          </cell>
          <cell r="L783" t="str">
            <v>Not del.</v>
          </cell>
          <cell r="M783" t="str">
            <v>Yes</v>
          </cell>
          <cell r="N783" t="str">
            <v>no reminder send so last cummunication 2012</v>
          </cell>
        </row>
        <row r="784">
          <cell r="C784" t="str">
            <v>100453 1</v>
          </cell>
          <cell r="D784" t="str">
            <v>Purchaser</v>
          </cell>
          <cell r="E784" t="str">
            <v>Nand Kumar Narayan Naik</v>
          </cell>
          <cell r="F784">
            <v>31320</v>
          </cell>
          <cell r="G784">
            <v>10500</v>
          </cell>
          <cell r="H784" t="str">
            <v>Not Mention</v>
          </cell>
          <cell r="I784">
            <v>0</v>
          </cell>
          <cell r="J784" t="str">
            <v>I.R.M</v>
          </cell>
          <cell r="K784" t="str">
            <v>Never</v>
          </cell>
          <cell r="L784" t="str">
            <v>Send</v>
          </cell>
          <cell r="M784" t="str">
            <v>Yes</v>
          </cell>
          <cell r="N784" t="str">
            <v>we send last reminder in 2012.then we did not receive any reply</v>
          </cell>
        </row>
        <row r="785">
          <cell r="C785" t="str">
            <v>100531 1</v>
          </cell>
          <cell r="D785" t="str">
            <v>Purchaser</v>
          </cell>
          <cell r="E785" t="str">
            <v>Vikrambhai Chimanlal Parikh</v>
          </cell>
          <cell r="F785">
            <v>31320</v>
          </cell>
          <cell r="G785">
            <v>10500</v>
          </cell>
          <cell r="H785" t="str">
            <v>Not Mention</v>
          </cell>
          <cell r="I785">
            <v>0</v>
          </cell>
          <cell r="J785" t="str">
            <v>I.R.M</v>
          </cell>
          <cell r="K785" t="str">
            <v>Never</v>
          </cell>
          <cell r="L785" t="str">
            <v>Not del.</v>
          </cell>
          <cell r="M785" t="str">
            <v>Yes</v>
          </cell>
          <cell r="N785" t="str">
            <v>no reminder send so last cummunication 2005</v>
          </cell>
        </row>
        <row r="786">
          <cell r="C786" t="str">
            <v>100532 1</v>
          </cell>
          <cell r="D786" t="str">
            <v>Purchaser</v>
          </cell>
          <cell r="E786" t="str">
            <v>Saurabh Kantilal Parikh</v>
          </cell>
          <cell r="F786">
            <v>31320</v>
          </cell>
          <cell r="G786">
            <v>10500</v>
          </cell>
          <cell r="H786" t="str">
            <v>Not Mention</v>
          </cell>
          <cell r="I786">
            <v>0</v>
          </cell>
          <cell r="J786" t="str">
            <v>I.R.M</v>
          </cell>
          <cell r="K786" t="str">
            <v>Never</v>
          </cell>
          <cell r="L786" t="str">
            <v>Send</v>
          </cell>
          <cell r="M786" t="str">
            <v>Yes</v>
          </cell>
          <cell r="N786" t="str">
            <v>we send last reminder in 2012.then we did not receive any reply</v>
          </cell>
        </row>
        <row r="787">
          <cell r="C787" t="str">
            <v>100572 1</v>
          </cell>
          <cell r="D787" t="str">
            <v>Purchaser</v>
          </cell>
          <cell r="E787" t="str">
            <v>Suman Ravindramohan Bhai</v>
          </cell>
          <cell r="F787">
            <v>31320</v>
          </cell>
          <cell r="G787">
            <v>10500</v>
          </cell>
          <cell r="H787" t="str">
            <v>Not Mention</v>
          </cell>
          <cell r="I787">
            <v>0</v>
          </cell>
          <cell r="J787" t="str">
            <v>I.R.M</v>
          </cell>
          <cell r="K787" t="str">
            <v>Never</v>
          </cell>
          <cell r="L787" t="str">
            <v>Send</v>
          </cell>
          <cell r="M787" t="str">
            <v>Yes</v>
          </cell>
          <cell r="N787" t="str">
            <v>no reminder send so last cummunication 2013</v>
          </cell>
        </row>
        <row r="788">
          <cell r="C788" t="str">
            <v>100620 1</v>
          </cell>
          <cell r="D788" t="str">
            <v>Purchaser</v>
          </cell>
          <cell r="E788" t="str">
            <v>Keshao G Hazari</v>
          </cell>
          <cell r="F788">
            <v>31320</v>
          </cell>
          <cell r="G788">
            <v>10500</v>
          </cell>
          <cell r="H788" t="str">
            <v>Not Mention</v>
          </cell>
          <cell r="I788">
            <v>0</v>
          </cell>
          <cell r="J788" t="str">
            <v>R.M</v>
          </cell>
          <cell r="K788">
            <v>2011</v>
          </cell>
          <cell r="L788" t="str">
            <v>Send</v>
          </cell>
          <cell r="M788" t="str">
            <v>Yes</v>
          </cell>
          <cell r="N788" t="str">
            <v>send performa invoice so last communication 12
total 3 membership of Goa:- 3538, 50026, 840</v>
          </cell>
        </row>
        <row r="789">
          <cell r="C789" t="str">
            <v>300460 1</v>
          </cell>
          <cell r="D789" t="str">
            <v>PURCHASER</v>
          </cell>
          <cell r="E789" t="str">
            <v>H. Mahabalappa</v>
          </cell>
          <cell r="F789" t="str">
            <v>22/5/1986</v>
          </cell>
          <cell r="G789">
            <v>12150</v>
          </cell>
          <cell r="H789" t="str">
            <v>Not Mentioned</v>
          </cell>
          <cell r="I789">
            <v>0</v>
          </cell>
          <cell r="J789" t="str">
            <v>I.R.M</v>
          </cell>
          <cell r="K789" t="str">
            <v>Never</v>
          </cell>
          <cell r="L789" t="str">
            <v>Not del.</v>
          </cell>
          <cell r="M789" t="str">
            <v>Yes</v>
          </cell>
          <cell r="N789" t="str">
            <v>no reminder send so last cummunication 2011</v>
          </cell>
        </row>
        <row r="790">
          <cell r="C790" t="str">
            <v>300681 1</v>
          </cell>
          <cell r="D790" t="str">
            <v>PURCHASER</v>
          </cell>
          <cell r="E790" t="str">
            <v>Amita Verma</v>
          </cell>
          <cell r="F790" t="str">
            <v>25/7/1986</v>
          </cell>
          <cell r="G790">
            <v>13150</v>
          </cell>
          <cell r="H790" t="str">
            <v>Not Mentioned</v>
          </cell>
          <cell r="I790">
            <v>0</v>
          </cell>
          <cell r="J790" t="str">
            <v>R.M</v>
          </cell>
          <cell r="K790">
            <v>2009</v>
          </cell>
          <cell r="L790" t="str">
            <v>Send</v>
          </cell>
          <cell r="M790" t="str">
            <v>Yes</v>
          </cell>
          <cell r="N790" t="str">
            <v>reply mail so Last Communication Till 2015</v>
          </cell>
        </row>
        <row r="791">
          <cell r="C791" t="str">
            <v>200174 1</v>
          </cell>
          <cell r="D791" t="str">
            <v>PURCHASER</v>
          </cell>
          <cell r="E791" t="str">
            <v>Pramod Banthia</v>
          </cell>
          <cell r="F791">
            <v>31635</v>
          </cell>
          <cell r="G791">
            <v>13500</v>
          </cell>
          <cell r="H791" t="str">
            <v>Not Mentioned</v>
          </cell>
          <cell r="I791">
            <v>0</v>
          </cell>
          <cell r="J791" t="str">
            <v>R.M</v>
          </cell>
          <cell r="K791">
            <v>2007</v>
          </cell>
          <cell r="L791" t="str">
            <v>Not del.</v>
          </cell>
          <cell r="M791" t="str">
            <v>Yes</v>
          </cell>
          <cell r="N791" t="str">
            <v>send performa invoice so Last Communication  2011</v>
          </cell>
        </row>
        <row r="792">
          <cell r="C792" t="str">
            <v>200047 1</v>
          </cell>
          <cell r="D792" t="str">
            <v>PURCHASER</v>
          </cell>
          <cell r="E792" t="str">
            <v>Ashok Kumar Bansal</v>
          </cell>
          <cell r="F792">
            <v>31635</v>
          </cell>
          <cell r="G792">
            <v>8160</v>
          </cell>
          <cell r="H792" t="str">
            <v>Not Mentioned</v>
          </cell>
          <cell r="I792">
            <v>0</v>
          </cell>
          <cell r="J792" t="str">
            <v>I.R.M</v>
          </cell>
          <cell r="K792" t="str">
            <v>Never</v>
          </cell>
          <cell r="L792" t="str">
            <v>Send</v>
          </cell>
          <cell r="M792" t="str">
            <v>Yes</v>
          </cell>
          <cell r="N792" t="str">
            <v>we send last reminder in 2012.then we did not receive any reply</v>
          </cell>
        </row>
        <row r="793">
          <cell r="C793" t="str">
            <v>100091 1</v>
          </cell>
          <cell r="D793" t="str">
            <v>PURCHASER</v>
          </cell>
          <cell r="E793" t="str">
            <v>Chandrakant P Ashar</v>
          </cell>
          <cell r="F793">
            <v>31287</v>
          </cell>
          <cell r="G793">
            <v>8500</v>
          </cell>
          <cell r="H793" t="str">
            <v>Not Mentioned</v>
          </cell>
          <cell r="I793">
            <v>0</v>
          </cell>
          <cell r="J793" t="str">
            <v>I.R.M</v>
          </cell>
          <cell r="K793" t="str">
            <v>Never</v>
          </cell>
          <cell r="L793" t="str">
            <v>Send</v>
          </cell>
          <cell r="M793" t="str">
            <v>Yes</v>
          </cell>
          <cell r="N793" t="str">
            <v>we send last reminder in 2012.then we did not receive any reply</v>
          </cell>
        </row>
        <row r="794">
          <cell r="C794" t="str">
            <v>100245 1</v>
          </cell>
          <cell r="D794" t="str">
            <v>PURCHASER</v>
          </cell>
          <cell r="E794" t="str">
            <v>PB Modi &amp; Sons (P) Ltd</v>
          </cell>
          <cell r="F794">
            <v>31290</v>
          </cell>
          <cell r="G794">
            <v>8500</v>
          </cell>
          <cell r="H794" t="str">
            <v>Not Mentioned</v>
          </cell>
          <cell r="I794">
            <v>0</v>
          </cell>
          <cell r="J794" t="str">
            <v>I.R.M</v>
          </cell>
          <cell r="K794" t="str">
            <v>Never</v>
          </cell>
          <cell r="L794" t="str">
            <v>Not del.</v>
          </cell>
          <cell r="M794" t="str">
            <v>Yes</v>
          </cell>
          <cell r="N794" t="str">
            <v>Last Communication Till 2000</v>
          </cell>
        </row>
        <row r="795">
          <cell r="C795" t="str">
            <v>100146 1</v>
          </cell>
          <cell r="D795" t="str">
            <v>PURCHASER</v>
          </cell>
          <cell r="E795" t="str">
            <v>Chandra Shekhar Badriprasad Sharma</v>
          </cell>
          <cell r="F795">
            <v>31293</v>
          </cell>
          <cell r="G795">
            <v>6500</v>
          </cell>
          <cell r="H795" t="str">
            <v>Not Mentioned</v>
          </cell>
          <cell r="I795">
            <v>0</v>
          </cell>
          <cell r="J795" t="str">
            <v>I.R.M</v>
          </cell>
          <cell r="K795" t="str">
            <v>Never</v>
          </cell>
          <cell r="L795" t="str">
            <v>Send</v>
          </cell>
          <cell r="M795" t="str">
            <v>Yes</v>
          </cell>
          <cell r="N795" t="str">
            <v>we send last reminder in 2012.then we did not receive any reply</v>
          </cell>
        </row>
        <row r="796">
          <cell r="C796" t="str">
            <v>100171 1</v>
          </cell>
          <cell r="D796" t="str">
            <v>PURCHASER</v>
          </cell>
          <cell r="E796" t="str">
            <v>Primla Nirmal Hingorani</v>
          </cell>
          <cell r="F796">
            <v>31296</v>
          </cell>
          <cell r="G796">
            <v>6500</v>
          </cell>
          <cell r="H796" t="str">
            <v>Not Mentioned</v>
          </cell>
          <cell r="I796">
            <v>0</v>
          </cell>
          <cell r="J796" t="str">
            <v>I.R.M</v>
          </cell>
          <cell r="K796" t="str">
            <v>Never</v>
          </cell>
          <cell r="L796" t="str">
            <v>Send</v>
          </cell>
          <cell r="M796" t="str">
            <v>Yes</v>
          </cell>
          <cell r="N796" t="str">
            <v>Last reply to mail so  Communication Till 2013</v>
          </cell>
        </row>
        <row r="797">
          <cell r="C797" t="str">
            <v>100159 1</v>
          </cell>
          <cell r="D797" t="str">
            <v>PURCHASER</v>
          </cell>
          <cell r="E797" t="str">
            <v>Dilip Balaram Rao</v>
          </cell>
          <cell r="F797">
            <v>31298</v>
          </cell>
          <cell r="G797">
            <v>6500</v>
          </cell>
          <cell r="H797" t="str">
            <v>Not Mentioned</v>
          </cell>
          <cell r="I797">
            <v>0</v>
          </cell>
          <cell r="J797" t="str">
            <v>I.R.M</v>
          </cell>
          <cell r="K797" t="str">
            <v>Never</v>
          </cell>
          <cell r="L797" t="str">
            <v>Not del.</v>
          </cell>
          <cell r="M797" t="str">
            <v>Yes</v>
          </cell>
          <cell r="N797" t="str">
            <v>Last Communication Till 1997</v>
          </cell>
        </row>
        <row r="798">
          <cell r="C798" t="str">
            <v>100337 1</v>
          </cell>
          <cell r="D798" t="str">
            <v>PURCHASER</v>
          </cell>
          <cell r="E798" t="str">
            <v>Asis Ranjan Basu</v>
          </cell>
          <cell r="F798" t="str">
            <v>20/9/1985</v>
          </cell>
          <cell r="G798">
            <v>6500</v>
          </cell>
          <cell r="H798" t="str">
            <v>Not Mentioned</v>
          </cell>
          <cell r="I798">
            <v>0</v>
          </cell>
          <cell r="J798" t="str">
            <v>I.R.M</v>
          </cell>
          <cell r="K798" t="str">
            <v>Never</v>
          </cell>
          <cell r="L798" t="str">
            <v>Send</v>
          </cell>
          <cell r="M798" t="str">
            <v>Yes</v>
          </cell>
          <cell r="N798" t="str">
            <v>we send last reminder in 2012.then we did not receive any reply</v>
          </cell>
        </row>
        <row r="799">
          <cell r="C799" t="str">
            <v>100556 1</v>
          </cell>
          <cell r="D799" t="str">
            <v>PURCHASER</v>
          </cell>
          <cell r="E799" t="str">
            <v>Shiva Nath Puri</v>
          </cell>
          <cell r="F799" t="str">
            <v>30/9/1985</v>
          </cell>
          <cell r="G799">
            <v>10500</v>
          </cell>
          <cell r="H799" t="str">
            <v>Not Mentioned</v>
          </cell>
          <cell r="I799">
            <v>0</v>
          </cell>
          <cell r="J799" t="str">
            <v>I.R.M</v>
          </cell>
          <cell r="K799" t="str">
            <v>Never</v>
          </cell>
          <cell r="L799" t="str">
            <v>Send</v>
          </cell>
          <cell r="M799" t="str">
            <v>Yes</v>
          </cell>
          <cell r="N799" t="str">
            <v>Last reply to mail so  Communication Till 2013</v>
          </cell>
        </row>
        <row r="800">
          <cell r="C800" t="str">
            <v>101409 1</v>
          </cell>
          <cell r="D800" t="str">
            <v>PURCHASER</v>
          </cell>
          <cell r="E800" t="str">
            <v>Abhay Vinidrai Chhapia</v>
          </cell>
          <cell r="F800" t="str">
            <v>24/10/1985</v>
          </cell>
          <cell r="G800">
            <v>13000</v>
          </cell>
          <cell r="H800" t="str">
            <v>Not Mentioned</v>
          </cell>
          <cell r="I800">
            <v>0</v>
          </cell>
          <cell r="J800" t="str">
            <v>R.M</v>
          </cell>
          <cell r="K800">
            <v>2011</v>
          </cell>
          <cell r="L800" t="str">
            <v>Send</v>
          </cell>
          <cell r="M800" t="str">
            <v>No</v>
          </cell>
          <cell r="N800" t="str">
            <v>no reminder send so last cummunication 2011</v>
          </cell>
        </row>
        <row r="801">
          <cell r="C801" t="str">
            <v>300504 1</v>
          </cell>
          <cell r="D801" t="str">
            <v>PURCHASER</v>
          </cell>
          <cell r="E801" t="str">
            <v>Krishna Mohan Bansal</v>
          </cell>
          <cell r="F801" t="str">
            <v>26/6/1986</v>
          </cell>
          <cell r="G801">
            <v>16650</v>
          </cell>
          <cell r="H801" t="str">
            <v>Not Mentioned</v>
          </cell>
          <cell r="I801">
            <v>0</v>
          </cell>
          <cell r="J801" t="str">
            <v>I.R.M</v>
          </cell>
          <cell r="K801" t="str">
            <v>Never</v>
          </cell>
          <cell r="L801" t="str">
            <v>Not del.</v>
          </cell>
          <cell r="M801" t="str">
            <v>No</v>
          </cell>
          <cell r="N801" t="str">
            <v>Last Communication Till 1992</v>
          </cell>
        </row>
        <row r="802">
          <cell r="C802" t="str">
            <v>300596 1</v>
          </cell>
          <cell r="D802" t="str">
            <v>PURCHASER</v>
          </cell>
          <cell r="E802" t="str">
            <v>Indira Basu</v>
          </cell>
          <cell r="F802" t="str">
            <v>22/6/1986</v>
          </cell>
          <cell r="G802">
            <v>16150</v>
          </cell>
          <cell r="H802" t="str">
            <v>Not Mentioned</v>
          </cell>
          <cell r="I802">
            <v>0</v>
          </cell>
          <cell r="J802" t="str">
            <v>I.R.M</v>
          </cell>
          <cell r="K802" t="str">
            <v>Never</v>
          </cell>
          <cell r="L802" t="str">
            <v>Not del.</v>
          </cell>
          <cell r="M802" t="str">
            <v>Yes</v>
          </cell>
          <cell r="N802" t="str">
            <v>Last Communication Till 1999</v>
          </cell>
        </row>
        <row r="803">
          <cell r="C803" t="str">
            <v>300224 1</v>
          </cell>
          <cell r="D803" t="str">
            <v>PURCHASER</v>
          </cell>
          <cell r="E803" t="str">
            <v>Rajnish Kapur</v>
          </cell>
          <cell r="F803" t="str">
            <v>22/9/1985</v>
          </cell>
          <cell r="G803">
            <v>15500</v>
          </cell>
          <cell r="H803" t="str">
            <v>Not Mentioned</v>
          </cell>
          <cell r="I803">
            <v>0</v>
          </cell>
          <cell r="J803" t="str">
            <v>I.R.M</v>
          </cell>
          <cell r="K803" t="str">
            <v>Never</v>
          </cell>
          <cell r="L803" t="str">
            <v>Send</v>
          </cell>
          <cell r="M803" t="str">
            <v>Yes</v>
          </cell>
          <cell r="N803" t="str">
            <v>Last reply to mail so  Communication Till 2012</v>
          </cell>
        </row>
        <row r="804">
          <cell r="C804" t="str">
            <v>100647 1</v>
          </cell>
          <cell r="D804" t="str">
            <v>PURCHASER</v>
          </cell>
          <cell r="E804" t="str">
            <v>Bedhan Ram Shyam Sinha</v>
          </cell>
          <cell r="F804" t="str">
            <v>28/10/1985</v>
          </cell>
          <cell r="G804">
            <v>16650</v>
          </cell>
          <cell r="H804" t="str">
            <v>Not Mentioned</v>
          </cell>
          <cell r="I804">
            <v>0</v>
          </cell>
          <cell r="J804" t="str">
            <v>I.R.M</v>
          </cell>
          <cell r="K804" t="str">
            <v>Never</v>
          </cell>
          <cell r="L804" t="str">
            <v>Send</v>
          </cell>
          <cell r="M804" t="str">
            <v>Yes</v>
          </cell>
          <cell r="N804" t="str">
            <v>Last Communication Till 2012</v>
          </cell>
        </row>
        <row r="805">
          <cell r="C805" t="str">
            <v>300480 1</v>
          </cell>
          <cell r="D805" t="str">
            <v>PURCHASER</v>
          </cell>
          <cell r="E805" t="str">
            <v>Gurmeet Kaur Kanwal</v>
          </cell>
          <cell r="F805">
            <v>31598</v>
          </cell>
          <cell r="G805">
            <v>16150</v>
          </cell>
          <cell r="H805" t="str">
            <v>Not Mentioned</v>
          </cell>
          <cell r="I805">
            <v>0</v>
          </cell>
          <cell r="J805" t="str">
            <v>I.R.M</v>
          </cell>
          <cell r="K805" t="str">
            <v>Never</v>
          </cell>
          <cell r="L805" t="str">
            <v>not send</v>
          </cell>
          <cell r="M805" t="str">
            <v>Yes</v>
          </cell>
          <cell r="N805" t="str">
            <v>Last Communication Till 1996
Membership Has From Ved Prakash To Gurmeet Kaur Kanwal On 1994</v>
          </cell>
        </row>
        <row r="806">
          <cell r="C806" t="str">
            <v>100637 1</v>
          </cell>
          <cell r="D806" t="str">
            <v>PURCHASER</v>
          </cell>
          <cell r="E806" t="str">
            <v>Kanhaiyalal Bandi</v>
          </cell>
          <cell r="F806" t="str">
            <v>19/10/1985</v>
          </cell>
          <cell r="G806">
            <v>16650</v>
          </cell>
          <cell r="H806" t="str">
            <v>Not Mentioned</v>
          </cell>
          <cell r="I806">
            <v>0</v>
          </cell>
          <cell r="J806" t="str">
            <v>Cancelled</v>
          </cell>
          <cell r="K806">
            <v>2018</v>
          </cell>
          <cell r="L806">
            <v>0</v>
          </cell>
          <cell r="M806">
            <v>0</v>
          </cell>
          <cell r="N806" t="str">
            <v>cancelled on 27/01/2020</v>
          </cell>
        </row>
        <row r="807">
          <cell r="C807" t="str">
            <v>100638 1</v>
          </cell>
          <cell r="D807" t="str">
            <v>PURCHASER</v>
          </cell>
          <cell r="E807" t="str">
            <v>Sarla Kumar Bandi</v>
          </cell>
          <cell r="F807" t="str">
            <v>19/10/1985</v>
          </cell>
          <cell r="G807">
            <v>16650</v>
          </cell>
          <cell r="H807" t="str">
            <v>Not Mentioned</v>
          </cell>
          <cell r="I807">
            <v>0</v>
          </cell>
          <cell r="J807" t="str">
            <v>cancelled</v>
          </cell>
          <cell r="K807">
            <v>2018</v>
          </cell>
          <cell r="L807">
            <v>0</v>
          </cell>
          <cell r="M807">
            <v>0</v>
          </cell>
          <cell r="N807" t="str">
            <v>cancelled on 27/01/2020</v>
          </cell>
        </row>
        <row r="808">
          <cell r="C808" t="str">
            <v>100672 1</v>
          </cell>
          <cell r="D808" t="str">
            <v>PURCHASER</v>
          </cell>
          <cell r="E808" t="str">
            <v>Sushma Prakash Havel</v>
          </cell>
          <cell r="F808" t="str">
            <v>28/5/1986</v>
          </cell>
          <cell r="G808">
            <v>16150</v>
          </cell>
          <cell r="H808" t="str">
            <v>Not Mentioned</v>
          </cell>
          <cell r="I808">
            <v>0</v>
          </cell>
          <cell r="J808" t="str">
            <v>I.R.M</v>
          </cell>
          <cell r="K808" t="str">
            <v>Never</v>
          </cell>
          <cell r="L808" t="str">
            <v>Send</v>
          </cell>
          <cell r="M808" t="str">
            <v>Yes</v>
          </cell>
          <cell r="N808" t="str">
            <v>we send last reminder in 2012.then we did not receive any reply</v>
          </cell>
        </row>
        <row r="809">
          <cell r="C809" t="str">
            <v>100820 1</v>
          </cell>
          <cell r="D809" t="str">
            <v>PURCHASER</v>
          </cell>
          <cell r="E809" t="str">
            <v>Arvind Krishna Mahajani</v>
          </cell>
          <cell r="F809" t="str">
            <v>26/5/1986</v>
          </cell>
          <cell r="G809">
            <v>16650</v>
          </cell>
          <cell r="H809" t="str">
            <v>Not Mentioned</v>
          </cell>
          <cell r="I809">
            <v>0</v>
          </cell>
          <cell r="J809" t="str">
            <v>R.M</v>
          </cell>
          <cell r="K809">
            <v>2011</v>
          </cell>
          <cell r="L809" t="str">
            <v>Send</v>
          </cell>
          <cell r="M809" t="str">
            <v>Yes</v>
          </cell>
          <cell r="N809" t="str">
            <v>we send last reminder in 2012.then we did not receive any reply</v>
          </cell>
        </row>
        <row r="810">
          <cell r="C810" t="str">
            <v>300303 1</v>
          </cell>
          <cell r="D810" t="str">
            <v>PURCHASER</v>
          </cell>
          <cell r="E810" t="str">
            <v xml:space="preserve">Neeran Sawhney </v>
          </cell>
          <cell r="F810" t="str">
            <v>28/9/1985</v>
          </cell>
          <cell r="G810">
            <v>15500</v>
          </cell>
          <cell r="H810" t="str">
            <v>Not Mentioned</v>
          </cell>
          <cell r="I810">
            <v>0</v>
          </cell>
          <cell r="J810" t="str">
            <v>I.R.M</v>
          </cell>
          <cell r="K810" t="str">
            <v>Never</v>
          </cell>
          <cell r="L810" t="str">
            <v>not send</v>
          </cell>
          <cell r="M810" t="str">
            <v>Yes</v>
          </cell>
          <cell r="N810" t="str">
            <v xml:space="preserve">on his visit we reply his query in 2014 </v>
          </cell>
        </row>
        <row r="811">
          <cell r="C811" t="str">
            <v>100397 1</v>
          </cell>
          <cell r="D811" t="str">
            <v>PURCHASER</v>
          </cell>
          <cell r="E811" t="str">
            <v>Bhagwan Singh Yadav</v>
          </cell>
          <cell r="F811" t="str">
            <v>29/9/1985</v>
          </cell>
          <cell r="G811">
            <v>15500</v>
          </cell>
          <cell r="H811" t="str">
            <v>Not Mentioned</v>
          </cell>
          <cell r="I811">
            <v>0</v>
          </cell>
          <cell r="J811" t="str">
            <v>I.R.M</v>
          </cell>
          <cell r="K811" t="str">
            <v>Never</v>
          </cell>
          <cell r="L811" t="str">
            <v>Not del.</v>
          </cell>
          <cell r="M811" t="str">
            <v>Yes</v>
          </cell>
          <cell r="N811" t="str">
            <v>Last Communication Till 1994</v>
          </cell>
        </row>
        <row r="812">
          <cell r="C812" t="str">
            <v>100546 1</v>
          </cell>
          <cell r="D812" t="str">
            <v>PURCHASER</v>
          </cell>
          <cell r="E812" t="str">
            <v>Mahendra Govindlal Vyas</v>
          </cell>
          <cell r="F812" t="str">
            <v>30/9/1985</v>
          </cell>
          <cell r="G812">
            <v>15500</v>
          </cell>
          <cell r="H812" t="str">
            <v>Not Mentioned</v>
          </cell>
          <cell r="I812">
            <v>0</v>
          </cell>
          <cell r="J812" t="str">
            <v>R.M</v>
          </cell>
          <cell r="K812">
            <v>2013</v>
          </cell>
          <cell r="L812" t="str">
            <v>Send</v>
          </cell>
          <cell r="M812" t="str">
            <v>Yes</v>
          </cell>
          <cell r="N812" t="str">
            <v>Last reminder on 03/09/2022 for pending Amc and surrender option</v>
          </cell>
        </row>
        <row r="813">
          <cell r="C813" t="str">
            <v>100397 2</v>
          </cell>
          <cell r="D813" t="str">
            <v>PURCHASER</v>
          </cell>
          <cell r="E813" t="str">
            <v>Bhagwan Singh Yadav</v>
          </cell>
          <cell r="F813" t="str">
            <v>29/9/1985</v>
          </cell>
          <cell r="G813">
            <v>15500</v>
          </cell>
          <cell r="H813" t="str">
            <v>Not Mentioned</v>
          </cell>
          <cell r="I813">
            <v>0</v>
          </cell>
          <cell r="J813" t="str">
            <v>I.R.M</v>
          </cell>
          <cell r="K813" t="str">
            <v>Never</v>
          </cell>
          <cell r="L813" t="str">
            <v>Not del.</v>
          </cell>
          <cell r="M813" t="str">
            <v>Yes</v>
          </cell>
          <cell r="N813" t="str">
            <v>Last Communication Till 1994</v>
          </cell>
        </row>
        <row r="814">
          <cell r="C814" t="str">
            <v>100412 1</v>
          </cell>
          <cell r="D814" t="str">
            <v>PURCHASER</v>
          </cell>
          <cell r="E814" t="str">
            <v>Joel Pervical Waugh</v>
          </cell>
          <cell r="F814" t="str">
            <v>30/9/1985</v>
          </cell>
          <cell r="G814">
            <v>15500</v>
          </cell>
          <cell r="H814" t="str">
            <v>Not Mentioned</v>
          </cell>
          <cell r="I814">
            <v>0</v>
          </cell>
          <cell r="J814" t="str">
            <v>I.R.M</v>
          </cell>
          <cell r="K814" t="str">
            <v>Never</v>
          </cell>
          <cell r="L814" t="str">
            <v>not send</v>
          </cell>
          <cell r="M814" t="str">
            <v>Yes</v>
          </cell>
          <cell r="N814" t="str">
            <v>last communication 1990</v>
          </cell>
        </row>
        <row r="815">
          <cell r="C815" t="str">
            <v>100419 1</v>
          </cell>
          <cell r="D815" t="str">
            <v>PURCHASER</v>
          </cell>
          <cell r="E815" t="str">
            <v>Prakash Roop Ramchandani</v>
          </cell>
          <cell r="F815" t="str">
            <v>30/9/1985</v>
          </cell>
          <cell r="G815">
            <v>15500</v>
          </cell>
          <cell r="H815" t="str">
            <v>Not Mentioned</v>
          </cell>
          <cell r="I815">
            <v>0</v>
          </cell>
          <cell r="J815" t="str">
            <v>I.R.M</v>
          </cell>
          <cell r="K815" t="str">
            <v>Never</v>
          </cell>
          <cell r="L815" t="str">
            <v>Send</v>
          </cell>
          <cell r="M815" t="str">
            <v>Yes</v>
          </cell>
          <cell r="N815" t="str">
            <v>we send last reminder in 2012.then we did not receive any reply</v>
          </cell>
        </row>
        <row r="816">
          <cell r="C816" t="str">
            <v>100747 1</v>
          </cell>
          <cell r="D816" t="str">
            <v>PURCHASER</v>
          </cell>
          <cell r="E816" t="str">
            <v>Subhash Desai</v>
          </cell>
          <cell r="F816">
            <v>31540</v>
          </cell>
          <cell r="G816">
            <v>16150</v>
          </cell>
          <cell r="H816" t="str">
            <v>Not Mentioned</v>
          </cell>
          <cell r="I816">
            <v>0</v>
          </cell>
          <cell r="J816" t="str">
            <v>I.R.M/Missing Document</v>
          </cell>
          <cell r="K816" t="str">
            <v>No</v>
          </cell>
          <cell r="L816" t="str">
            <v>Not del.</v>
          </cell>
          <cell r="M816" t="str">
            <v>Yes</v>
          </cell>
          <cell r="N816" t="str">
            <v>Only Application Form Is In File</v>
          </cell>
        </row>
        <row r="817">
          <cell r="C817" t="str">
            <v>100380 1</v>
          </cell>
          <cell r="D817" t="str">
            <v>PURCHASER</v>
          </cell>
          <cell r="E817" t="str">
            <v>Ramesh Kumar Gupta</v>
          </cell>
          <cell r="F817" t="str">
            <v>30/9/1985</v>
          </cell>
          <cell r="G817">
            <v>15500</v>
          </cell>
          <cell r="H817" t="str">
            <v>Not Mentioned</v>
          </cell>
          <cell r="I817">
            <v>0</v>
          </cell>
          <cell r="J817" t="str">
            <v>R.M</v>
          </cell>
          <cell r="K817">
            <v>2022</v>
          </cell>
          <cell r="L817" t="str">
            <v>Send</v>
          </cell>
          <cell r="M817" t="str">
            <v>Yes</v>
          </cell>
          <cell r="N817" t="str">
            <v>They are regular memberMembership Transferred From Prakash R Ganganwar To Ramesh Gupta On 2010</v>
          </cell>
        </row>
        <row r="818">
          <cell r="C818" t="str">
            <v>100432 1</v>
          </cell>
          <cell r="D818" t="str">
            <v>PURCHASER</v>
          </cell>
          <cell r="E818" t="str">
            <v>Sham M Bhaewani</v>
          </cell>
          <cell r="F818" t="str">
            <v>30/9/1985</v>
          </cell>
          <cell r="G818">
            <v>15500</v>
          </cell>
          <cell r="H818" t="str">
            <v>Not Mentioned</v>
          </cell>
          <cell r="I818">
            <v>0</v>
          </cell>
          <cell r="J818" t="str">
            <v>R.M</v>
          </cell>
          <cell r="K818">
            <v>2009</v>
          </cell>
          <cell r="L818" t="str">
            <v>Send</v>
          </cell>
          <cell r="M818" t="str">
            <v>Yes</v>
          </cell>
          <cell r="N818" t="str">
            <v>surrender request on 18/08/2022</v>
          </cell>
        </row>
        <row r="819">
          <cell r="C819" t="str">
            <v>100438 1</v>
          </cell>
          <cell r="D819" t="str">
            <v>PURCHASER</v>
          </cell>
          <cell r="E819" t="str">
            <v>Kumudini Bhavrao Shambhu</v>
          </cell>
          <cell r="F819" t="str">
            <v>30/9/1985</v>
          </cell>
          <cell r="G819">
            <v>15500</v>
          </cell>
          <cell r="H819" t="str">
            <v>Not Mentioned</v>
          </cell>
          <cell r="I819">
            <v>0</v>
          </cell>
          <cell r="J819" t="str">
            <v>I.R.M</v>
          </cell>
          <cell r="K819" t="str">
            <v>Never</v>
          </cell>
          <cell r="L819" t="str">
            <v>Send</v>
          </cell>
          <cell r="M819" t="str">
            <v>Yes</v>
          </cell>
          <cell r="N819" t="str">
            <v>we send last reminder in 2012.then we did not receive any reply</v>
          </cell>
        </row>
        <row r="820">
          <cell r="C820" t="str">
            <v>100510 1</v>
          </cell>
          <cell r="D820" t="str">
            <v>PURCHASER</v>
          </cell>
          <cell r="E820" t="str">
            <v>Anil Khanna Kantilal Bhuta</v>
          </cell>
          <cell r="F820" t="str">
            <v>30/9/1985</v>
          </cell>
          <cell r="G820">
            <v>15500</v>
          </cell>
          <cell r="H820" t="str">
            <v>Not Mentioned</v>
          </cell>
          <cell r="I820">
            <v>0</v>
          </cell>
          <cell r="J820" t="str">
            <v>R.M</v>
          </cell>
          <cell r="K820">
            <v>2009</v>
          </cell>
          <cell r="L820" t="str">
            <v>not send</v>
          </cell>
          <cell r="M820" t="str">
            <v>Yes</v>
          </cell>
          <cell r="N820" t="str">
            <v>no reminder send so last cummunication 2009</v>
          </cell>
        </row>
        <row r="821">
          <cell r="C821" t="str">
            <v>300508 1</v>
          </cell>
          <cell r="D821" t="str">
            <v>PURCHASER</v>
          </cell>
          <cell r="E821" t="str">
            <v>Sanjib Das Gupta</v>
          </cell>
          <cell r="F821">
            <v>31362</v>
          </cell>
          <cell r="G821">
            <v>16150</v>
          </cell>
          <cell r="H821" t="str">
            <v>Not Mentioned</v>
          </cell>
          <cell r="I821">
            <v>0</v>
          </cell>
          <cell r="J821" t="str">
            <v>I.R.M</v>
          </cell>
          <cell r="K821" t="str">
            <v>Never</v>
          </cell>
          <cell r="L821" t="str">
            <v>Send</v>
          </cell>
          <cell r="M821" t="str">
            <v>Yes</v>
          </cell>
          <cell r="N821" t="str">
            <v>we send last reminder in 2012.then we did not receive any reply</v>
          </cell>
        </row>
        <row r="822">
          <cell r="C822" t="str">
            <v>100733 1</v>
          </cell>
          <cell r="D822" t="str">
            <v>PURCHASER</v>
          </cell>
          <cell r="E822" t="str">
            <v>S.C Jain</v>
          </cell>
          <cell r="F822" t="str">
            <v>26/5/1986</v>
          </cell>
          <cell r="G822">
            <v>16150</v>
          </cell>
          <cell r="H822" t="str">
            <v>Not Mentioned</v>
          </cell>
          <cell r="I822">
            <v>0</v>
          </cell>
          <cell r="J822" t="str">
            <v>I.R.M</v>
          </cell>
          <cell r="K822" t="str">
            <v>Never</v>
          </cell>
          <cell r="L822" t="str">
            <v>Not del.</v>
          </cell>
          <cell r="M822" t="str">
            <v>Yes</v>
          </cell>
          <cell r="N822" t="str">
            <v>Last Communication Till 2000</v>
          </cell>
        </row>
        <row r="823">
          <cell r="C823" t="str">
            <v>300415 1</v>
          </cell>
          <cell r="D823" t="str">
            <v>PURCHASER</v>
          </cell>
          <cell r="E823" t="str">
            <v>Prem Singh Basur</v>
          </cell>
          <cell r="F823">
            <v>31116</v>
          </cell>
          <cell r="G823">
            <v>15500</v>
          </cell>
          <cell r="H823" t="str">
            <v>Not Mentioned</v>
          </cell>
          <cell r="I823">
            <v>0</v>
          </cell>
          <cell r="J823" t="str">
            <v>I.R.M</v>
          </cell>
          <cell r="K823" t="str">
            <v>Never</v>
          </cell>
          <cell r="L823" t="str">
            <v>Not del.</v>
          </cell>
          <cell r="M823" t="str">
            <v>Yes</v>
          </cell>
          <cell r="N823" t="str">
            <v>Last Communication Till 1990</v>
          </cell>
        </row>
        <row r="824">
          <cell r="C824" t="str">
            <v>100836 1</v>
          </cell>
          <cell r="D824" t="str">
            <v>PURCHASER</v>
          </cell>
          <cell r="E824" t="str">
            <v>Bharat Mahhar Mody</v>
          </cell>
          <cell r="F824">
            <v>31448</v>
          </cell>
          <cell r="G824">
            <v>16650</v>
          </cell>
          <cell r="H824" t="str">
            <v>Not Mentioned</v>
          </cell>
          <cell r="I824">
            <v>0</v>
          </cell>
          <cell r="J824" t="str">
            <v>I.R.M</v>
          </cell>
          <cell r="K824" t="str">
            <v>Never</v>
          </cell>
          <cell r="L824" t="str">
            <v>Send</v>
          </cell>
          <cell r="M824" t="str">
            <v>Yes</v>
          </cell>
          <cell r="N824" t="str">
            <v>we send last reminder in 2012.then we did not receive any reply</v>
          </cell>
        </row>
        <row r="825">
          <cell r="C825" t="str">
            <v>100884 1</v>
          </cell>
          <cell r="D825" t="str">
            <v>PURCHASER</v>
          </cell>
          <cell r="E825" t="str">
            <v>Dalmia Resorts International Pvt Ltd</v>
          </cell>
          <cell r="F825">
            <v>31418</v>
          </cell>
          <cell r="G825">
            <v>17112</v>
          </cell>
          <cell r="H825" t="str">
            <v>Not Mentioned</v>
          </cell>
          <cell r="I825">
            <v>0</v>
          </cell>
          <cell r="J825" t="str">
            <v>I.R.M</v>
          </cell>
          <cell r="K825" t="str">
            <v>Never</v>
          </cell>
          <cell r="L825" t="str">
            <v>not send</v>
          </cell>
          <cell r="M825" t="str">
            <v>Yes</v>
          </cell>
          <cell r="N825" t="str">
            <v>no reminder, Last Communication 2005
Membership Transferred From Ranjana Nangal To DRI On 1989</v>
          </cell>
        </row>
        <row r="826">
          <cell r="C826" t="str">
            <v>100640 1</v>
          </cell>
          <cell r="D826" t="str">
            <v>PURCHASER</v>
          </cell>
          <cell r="E826" t="str">
            <v>Maj Gen Devraj Dutt</v>
          </cell>
          <cell r="F826" t="str">
            <v>26/10/1985</v>
          </cell>
          <cell r="G826">
            <v>16650</v>
          </cell>
          <cell r="H826" t="str">
            <v>Nil</v>
          </cell>
          <cell r="I826">
            <v>0</v>
          </cell>
          <cell r="J826" t="str">
            <v>Cancelled</v>
          </cell>
          <cell r="K826">
            <v>0</v>
          </cell>
          <cell r="L826">
            <v>0</v>
          </cell>
          <cell r="M826">
            <v>0</v>
          </cell>
          <cell r="N826" t="str">
            <v>cancelled on 07/06/2017</v>
          </cell>
        </row>
        <row r="827">
          <cell r="C827" t="str">
            <v>300562 1</v>
          </cell>
          <cell r="D827" t="str">
            <v>PURCHASER</v>
          </cell>
          <cell r="E827" t="str">
            <v>Vibha Joshi</v>
          </cell>
          <cell r="F827">
            <v>31537</v>
          </cell>
          <cell r="G827">
            <v>16150</v>
          </cell>
          <cell r="H827" t="str">
            <v>Not Mentioned</v>
          </cell>
          <cell r="I827">
            <v>0</v>
          </cell>
          <cell r="J827" t="str">
            <v>R.M</v>
          </cell>
          <cell r="K827">
            <v>2013</v>
          </cell>
          <cell r="L827" t="str">
            <v>Send</v>
          </cell>
          <cell r="M827" t="str">
            <v>Yes</v>
          </cell>
          <cell r="N827" t="str">
            <v>Last Communication 13/09/22
Total 2 Membership Of GOA:- 882 &amp; 885</v>
          </cell>
        </row>
        <row r="828">
          <cell r="C828" t="str">
            <v>100780 1</v>
          </cell>
          <cell r="D828" t="str">
            <v>PURCHASER</v>
          </cell>
          <cell r="E828" t="str">
            <v>Prem Chand Jain</v>
          </cell>
          <cell r="F828" t="str">
            <v>15/5/1986</v>
          </cell>
          <cell r="G828">
            <v>16150</v>
          </cell>
          <cell r="H828" t="str">
            <v>Not Mentioned</v>
          </cell>
          <cell r="I828">
            <v>0</v>
          </cell>
          <cell r="J828" t="str">
            <v>cancelled</v>
          </cell>
          <cell r="K828" t="str">
            <v>Never</v>
          </cell>
          <cell r="L828">
            <v>0</v>
          </cell>
          <cell r="M828">
            <v>0</v>
          </cell>
          <cell r="N828" t="str">
            <v>cancelled on 15/10/2022</v>
          </cell>
        </row>
        <row r="829">
          <cell r="C829" t="str">
            <v>300407 1</v>
          </cell>
          <cell r="D829" t="str">
            <v>PURCHASER</v>
          </cell>
          <cell r="E829" t="str">
            <v>Misha Jha</v>
          </cell>
          <cell r="F829" t="str">
            <v>30/9/1985</v>
          </cell>
          <cell r="G829">
            <v>15500</v>
          </cell>
          <cell r="H829" t="str">
            <v>Not Mentioned</v>
          </cell>
          <cell r="I829">
            <v>0</v>
          </cell>
          <cell r="J829" t="str">
            <v>R.M</v>
          </cell>
          <cell r="K829">
            <v>2011</v>
          </cell>
          <cell r="L829" t="str">
            <v>not send</v>
          </cell>
          <cell r="M829" t="str">
            <v>Yes</v>
          </cell>
          <cell r="N829" t="str">
            <v>send performa invoice so Last Communication  2012</v>
          </cell>
        </row>
        <row r="830">
          <cell r="C830" t="str">
            <v>300563 1</v>
          </cell>
          <cell r="D830" t="str">
            <v>PURCHASER</v>
          </cell>
          <cell r="E830" t="str">
            <v>Nita Joshi</v>
          </cell>
          <cell r="F830">
            <v>31537</v>
          </cell>
          <cell r="G830">
            <v>16150</v>
          </cell>
          <cell r="H830" t="str">
            <v>Not Mentioned</v>
          </cell>
          <cell r="I830">
            <v>0</v>
          </cell>
          <cell r="J830" t="str">
            <v>R.M</v>
          </cell>
          <cell r="K830">
            <v>2013</v>
          </cell>
          <cell r="L830" t="str">
            <v>Send</v>
          </cell>
          <cell r="M830" t="str">
            <v>Yes</v>
          </cell>
          <cell r="N830" t="str">
            <v>we send reminder on 13/09/2022
Total 2 Membership Of GOA:- 882 &amp; 885</v>
          </cell>
        </row>
        <row r="831">
          <cell r="C831" t="str">
            <v>300341 1</v>
          </cell>
          <cell r="D831" t="str">
            <v>PURCHASER</v>
          </cell>
          <cell r="E831" t="str">
            <v>Khushroo Jamshed</v>
          </cell>
          <cell r="F831" t="str">
            <v>24/9/1985</v>
          </cell>
          <cell r="G831">
            <v>15500</v>
          </cell>
          <cell r="H831" t="str">
            <v>Not Mentioned</v>
          </cell>
          <cell r="I831">
            <v>0</v>
          </cell>
          <cell r="J831" t="str">
            <v>cancelled</v>
          </cell>
          <cell r="K831" t="str">
            <v>No</v>
          </cell>
          <cell r="L831" t="str">
            <v>Not del.</v>
          </cell>
          <cell r="M831">
            <v>0</v>
          </cell>
          <cell r="N831" t="str">
            <v xml:space="preserve">cancelled </v>
          </cell>
        </row>
        <row r="832">
          <cell r="C832" t="str">
            <v>300324 1</v>
          </cell>
          <cell r="D832" t="str">
            <v>PURCHASER</v>
          </cell>
          <cell r="E832" t="str">
            <v>Usha Khandari</v>
          </cell>
          <cell r="F832" t="str">
            <v>27/9/1985</v>
          </cell>
          <cell r="G832">
            <v>15500</v>
          </cell>
          <cell r="H832" t="str">
            <v>Not Mentioned</v>
          </cell>
          <cell r="I832">
            <v>0</v>
          </cell>
          <cell r="J832" t="str">
            <v>R.M</v>
          </cell>
          <cell r="K832">
            <v>2009</v>
          </cell>
          <cell r="L832" t="str">
            <v>not send</v>
          </cell>
          <cell r="M832" t="str">
            <v>Yes</v>
          </cell>
          <cell r="N832" t="str">
            <v>no reminder send so last cummunication 2009</v>
          </cell>
        </row>
        <row r="833">
          <cell r="C833" t="str">
            <v>300325 1</v>
          </cell>
          <cell r="D833" t="str">
            <v>Cancelled</v>
          </cell>
          <cell r="E833" t="str">
            <v>Maj Gen Devraj Dutt</v>
          </cell>
          <cell r="F833" t="str">
            <v>27/9/1985</v>
          </cell>
          <cell r="G833">
            <v>16650</v>
          </cell>
          <cell r="H833" t="str">
            <v>Nil</v>
          </cell>
          <cell r="I833">
            <v>0</v>
          </cell>
          <cell r="J833" t="str">
            <v>Cancelled</v>
          </cell>
          <cell r="K833">
            <v>0</v>
          </cell>
          <cell r="L833">
            <v>0</v>
          </cell>
          <cell r="M833">
            <v>0</v>
          </cell>
          <cell r="N833" t="str">
            <v xml:space="preserve">Cancellection Date:- 09-03-2018 </v>
          </cell>
        </row>
        <row r="834">
          <cell r="C834" t="str">
            <v>100418 1</v>
          </cell>
          <cell r="D834" t="str">
            <v>PURCHASER</v>
          </cell>
          <cell r="E834" t="str">
            <v>Kishore Kapoor</v>
          </cell>
          <cell r="F834" t="str">
            <v>30/9/1985</v>
          </cell>
          <cell r="G834">
            <v>15500</v>
          </cell>
          <cell r="H834" t="str">
            <v>Not Mentioned</v>
          </cell>
          <cell r="I834">
            <v>0</v>
          </cell>
          <cell r="J834" t="str">
            <v>R.M</v>
          </cell>
          <cell r="K834">
            <v>2014</v>
          </cell>
          <cell r="L834" t="str">
            <v>Send</v>
          </cell>
          <cell r="M834" t="str">
            <v>Yes</v>
          </cell>
          <cell r="N834" t="str">
            <v>we send reminder on 27/02/22</v>
          </cell>
        </row>
        <row r="835">
          <cell r="C835" t="str">
            <v>100440 1</v>
          </cell>
          <cell r="D835" t="str">
            <v>PURCHASER</v>
          </cell>
          <cell r="E835" t="str">
            <v>Dalmia Resorts International Pvt Ltd</v>
          </cell>
          <cell r="F835" t="str">
            <v>30/9/1985</v>
          </cell>
          <cell r="G835">
            <v>15500</v>
          </cell>
          <cell r="H835" t="str">
            <v>Not Mentioned</v>
          </cell>
          <cell r="I835">
            <v>0</v>
          </cell>
          <cell r="J835" t="str">
            <v>I.R.M</v>
          </cell>
          <cell r="K835" t="str">
            <v>Never</v>
          </cell>
          <cell r="L835" t="str">
            <v>not send</v>
          </cell>
          <cell r="M835" t="str">
            <v>Yes</v>
          </cell>
          <cell r="N835" t="str">
            <v>no reminder so Last Communication Till 2004
Membership Transferred From Seema Surendra Naik To DRI In 1989</v>
          </cell>
        </row>
        <row r="836">
          <cell r="C836" t="str">
            <v>100573 1</v>
          </cell>
          <cell r="D836" t="str">
            <v>PURCHASER</v>
          </cell>
          <cell r="E836" t="str">
            <v>Jyothi Raman</v>
          </cell>
          <cell r="F836" t="str">
            <v>30/9/1985</v>
          </cell>
          <cell r="G836">
            <v>15500</v>
          </cell>
          <cell r="H836" t="str">
            <v>Not Mentioned</v>
          </cell>
          <cell r="I836">
            <v>0</v>
          </cell>
          <cell r="J836" t="str">
            <v>I.R.M</v>
          </cell>
          <cell r="K836" t="str">
            <v>Never</v>
          </cell>
          <cell r="L836" t="str">
            <v>Send</v>
          </cell>
          <cell r="M836" t="str">
            <v>Yes</v>
          </cell>
          <cell r="N836" t="str">
            <v>we send last reminder in 2012.then we did not receive any reply</v>
          </cell>
        </row>
        <row r="837">
          <cell r="C837" t="str">
            <v>100589 1</v>
          </cell>
          <cell r="D837" t="str">
            <v>PURCHASER</v>
          </cell>
          <cell r="E837" t="str">
            <v>Sunil B Bhoolabhai</v>
          </cell>
          <cell r="F837">
            <v>31330</v>
          </cell>
          <cell r="G837">
            <v>16650</v>
          </cell>
          <cell r="H837" t="str">
            <v>Not Mentioned</v>
          </cell>
          <cell r="I837">
            <v>0</v>
          </cell>
          <cell r="J837" t="str">
            <v>I.R.M</v>
          </cell>
          <cell r="K837" t="str">
            <v>Never</v>
          </cell>
          <cell r="L837" t="str">
            <v>not send</v>
          </cell>
          <cell r="M837" t="str">
            <v>No</v>
          </cell>
          <cell r="N837" t="str">
            <v>Last Communication Till 1993</v>
          </cell>
        </row>
        <row r="838">
          <cell r="C838" t="str">
            <v>100617 1</v>
          </cell>
          <cell r="D838" t="str">
            <v>PURCHASER</v>
          </cell>
          <cell r="E838" t="str">
            <v>M. Khanna</v>
          </cell>
          <cell r="F838" t="str">
            <v>14/10/1985</v>
          </cell>
          <cell r="G838">
            <v>15500</v>
          </cell>
          <cell r="H838" t="str">
            <v>Not Mentioned</v>
          </cell>
          <cell r="I838">
            <v>0</v>
          </cell>
          <cell r="J838" t="str">
            <v>I.R.M</v>
          </cell>
          <cell r="K838" t="str">
            <v>Never</v>
          </cell>
          <cell r="L838" t="str">
            <v>not send</v>
          </cell>
          <cell r="M838" t="str">
            <v>Yes</v>
          </cell>
          <cell r="N838" t="str">
            <v>no reminder send so last cummunication 2000</v>
          </cell>
        </row>
        <row r="839">
          <cell r="C839" t="str">
            <v>300440 1</v>
          </cell>
          <cell r="D839" t="str">
            <v>PURCHASER</v>
          </cell>
          <cell r="E839" t="str">
            <v>Baldev Sahai Chatrath</v>
          </cell>
          <cell r="F839" t="str">
            <v>22/10/1985</v>
          </cell>
          <cell r="G839">
            <v>16650</v>
          </cell>
          <cell r="H839" t="str">
            <v>Not Mentioned</v>
          </cell>
          <cell r="I839">
            <v>0</v>
          </cell>
          <cell r="J839" t="str">
            <v>R.M</v>
          </cell>
          <cell r="K839">
            <v>2011</v>
          </cell>
          <cell r="L839" t="str">
            <v>Send</v>
          </cell>
          <cell r="M839" t="str">
            <v>Yes</v>
          </cell>
          <cell r="N839" t="str">
            <v>we send last reminder in 2012.then we did not receive any reply</v>
          </cell>
        </row>
        <row r="840">
          <cell r="C840" t="str">
            <v>100652 1</v>
          </cell>
          <cell r="D840" t="str">
            <v>PURCHASER</v>
          </cell>
          <cell r="E840" t="str">
            <v>Sukanta Dey</v>
          </cell>
          <cell r="F840">
            <v>31355</v>
          </cell>
          <cell r="G840">
            <v>16150</v>
          </cell>
          <cell r="H840" t="str">
            <v>Not Mentioned</v>
          </cell>
          <cell r="I840">
            <v>0</v>
          </cell>
          <cell r="J840" t="str">
            <v>I.R.M</v>
          </cell>
          <cell r="K840" t="str">
            <v>Never</v>
          </cell>
          <cell r="L840" t="str">
            <v>not send</v>
          </cell>
          <cell r="M840" t="str">
            <v>Yes</v>
          </cell>
          <cell r="N840" t="str">
            <v>no reminder Last Communication Till 2000</v>
          </cell>
        </row>
        <row r="841">
          <cell r="C841" t="str">
            <v>300483 1</v>
          </cell>
          <cell r="D841" t="str">
            <v>PURCHASER</v>
          </cell>
          <cell r="E841" t="str">
            <v>B.M Chowdhary</v>
          </cell>
          <cell r="F841" t="str">
            <v>17/5/1986</v>
          </cell>
          <cell r="G841">
            <v>16150</v>
          </cell>
          <cell r="H841" t="str">
            <v>Not Mentioned</v>
          </cell>
          <cell r="I841">
            <v>0</v>
          </cell>
          <cell r="J841" t="str">
            <v>I.R.M</v>
          </cell>
          <cell r="K841" t="str">
            <v>Never</v>
          </cell>
          <cell r="L841" t="str">
            <v>Send</v>
          </cell>
          <cell r="M841" t="str">
            <v>Yes</v>
          </cell>
          <cell r="N841" t="str">
            <v>we send last reminder in 2013.then we did not receive any reply</v>
          </cell>
        </row>
        <row r="842">
          <cell r="C842" t="str">
            <v>300475 1</v>
          </cell>
          <cell r="D842" t="str">
            <v>PURCHASER</v>
          </cell>
          <cell r="E842" t="str">
            <v>Raghavendra Rao</v>
          </cell>
          <cell r="F842" t="str">
            <v>30/4/1986</v>
          </cell>
          <cell r="G842">
            <v>16150</v>
          </cell>
          <cell r="H842" t="str">
            <v>Not Mentioned</v>
          </cell>
          <cell r="I842">
            <v>0</v>
          </cell>
          <cell r="J842" t="str">
            <v>R.M</v>
          </cell>
          <cell r="K842">
            <v>2009</v>
          </cell>
          <cell r="L842" t="str">
            <v>Send</v>
          </cell>
          <cell r="M842" t="str">
            <v>Yes</v>
          </cell>
          <cell r="N842" t="str">
            <v>Last Communication Till 2009</v>
          </cell>
        </row>
        <row r="843">
          <cell r="C843" t="str">
            <v>300730 1</v>
          </cell>
          <cell r="D843" t="str">
            <v>PURCHASER</v>
          </cell>
          <cell r="E843" t="str">
            <v>Veena Chopra</v>
          </cell>
          <cell r="F843" t="str">
            <v>25/6/1986</v>
          </cell>
          <cell r="G843">
            <v>18500</v>
          </cell>
          <cell r="H843" t="str">
            <v>Not Mentioned</v>
          </cell>
          <cell r="I843">
            <v>0</v>
          </cell>
          <cell r="J843" t="str">
            <v>I.R.M</v>
          </cell>
          <cell r="K843" t="str">
            <v>Never</v>
          </cell>
          <cell r="L843" t="str">
            <v>not send</v>
          </cell>
          <cell r="M843" t="str">
            <v>Yes</v>
          </cell>
          <cell r="N843" t="str">
            <v>send performa invoice so Last Communication  2011</v>
          </cell>
        </row>
        <row r="844">
          <cell r="C844" t="str">
            <v>100192 1</v>
          </cell>
          <cell r="D844" t="str">
            <v>PURCHASER</v>
          </cell>
          <cell r="E844" t="str">
            <v>Aparna Dattatraya Pant</v>
          </cell>
          <cell r="F844">
            <v>31329</v>
          </cell>
          <cell r="G844">
            <v>15500</v>
          </cell>
          <cell r="H844" t="str">
            <v>Not Mentioned</v>
          </cell>
          <cell r="I844">
            <v>0</v>
          </cell>
          <cell r="J844" t="str">
            <v>R.M</v>
          </cell>
          <cell r="K844">
            <v>2022</v>
          </cell>
          <cell r="L844" t="str">
            <v>Send</v>
          </cell>
          <cell r="M844" t="str">
            <v>Yes</v>
          </cell>
          <cell r="N844" t="str">
            <v>they are regular member</v>
          </cell>
        </row>
        <row r="845">
          <cell r="C845" t="str">
            <v>300213 1</v>
          </cell>
          <cell r="D845" t="str">
            <v>PURCHASER</v>
          </cell>
          <cell r="E845" t="str">
            <v>Devenedra Jain</v>
          </cell>
          <cell r="F845" t="str">
            <v>18/9/1985</v>
          </cell>
          <cell r="G845">
            <v>15500</v>
          </cell>
          <cell r="H845" t="str">
            <v>Not Mentioned</v>
          </cell>
          <cell r="I845">
            <v>0</v>
          </cell>
          <cell r="J845" t="str">
            <v>I.R.M</v>
          </cell>
          <cell r="K845" t="str">
            <v>Never</v>
          </cell>
          <cell r="L845" t="str">
            <v>not send</v>
          </cell>
          <cell r="M845" t="str">
            <v>No</v>
          </cell>
          <cell r="N845" t="str">
            <v>Last Communication Till 2014
Membership Transferred From LATE:-Manohar Lal Jain To Devendra Jain</v>
          </cell>
        </row>
        <row r="846">
          <cell r="C846" t="str">
            <v>100405 1</v>
          </cell>
          <cell r="D846" t="str">
            <v>PURCHASER</v>
          </cell>
          <cell r="E846" t="str">
            <v>Bharat B Merchant</v>
          </cell>
          <cell r="F846" t="str">
            <v>28/9/1985</v>
          </cell>
          <cell r="G846">
            <v>15500</v>
          </cell>
          <cell r="H846" t="str">
            <v>Not Mentioned</v>
          </cell>
          <cell r="I846">
            <v>0</v>
          </cell>
          <cell r="J846" t="str">
            <v>R.M</v>
          </cell>
          <cell r="K846">
            <v>2011</v>
          </cell>
          <cell r="L846" t="str">
            <v>Send</v>
          </cell>
          <cell r="M846" t="str">
            <v>Yes</v>
          </cell>
          <cell r="N846" t="str">
            <v>send performa invoice so Last Communication  2011</v>
          </cell>
        </row>
        <row r="847">
          <cell r="C847" t="str">
            <v>300196 1</v>
          </cell>
          <cell r="D847" t="str">
            <v>PURCHASER</v>
          </cell>
          <cell r="E847" t="str">
            <v>Sunil Gulati</v>
          </cell>
          <cell r="F847">
            <v>31295</v>
          </cell>
          <cell r="G847">
            <v>13500</v>
          </cell>
          <cell r="H847" t="str">
            <v>Not Mentioned</v>
          </cell>
          <cell r="I847">
            <v>0</v>
          </cell>
          <cell r="J847" t="str">
            <v>I.R.M</v>
          </cell>
          <cell r="K847" t="str">
            <v>Never</v>
          </cell>
          <cell r="L847" t="str">
            <v>Send</v>
          </cell>
          <cell r="M847" t="str">
            <v>Yes</v>
          </cell>
          <cell r="N847" t="str">
            <v>we send last reminder in 2013.then we did not receive any reply</v>
          </cell>
        </row>
        <row r="848">
          <cell r="C848" t="str">
            <v>300150 1</v>
          </cell>
          <cell r="D848" t="str">
            <v>PURCHASER</v>
          </cell>
          <cell r="E848" t="str">
            <v>Shashi Kumar Narodia</v>
          </cell>
          <cell r="F848">
            <v>31302</v>
          </cell>
          <cell r="G848">
            <v>15500</v>
          </cell>
          <cell r="H848" t="str">
            <v>Not Mentioned</v>
          </cell>
          <cell r="I848">
            <v>0</v>
          </cell>
          <cell r="J848" t="str">
            <v>R.M</v>
          </cell>
          <cell r="K848">
            <v>2010</v>
          </cell>
          <cell r="L848" t="str">
            <v>not send</v>
          </cell>
          <cell r="M848" t="str">
            <v>Yes</v>
          </cell>
          <cell r="N848" t="str">
            <v>not send reminder so Last Communication Till 2015</v>
          </cell>
        </row>
        <row r="849">
          <cell r="C849" t="str">
            <v>100201 1</v>
          </cell>
          <cell r="D849" t="str">
            <v>PURCHASER</v>
          </cell>
          <cell r="E849" t="str">
            <v>Nimesh R Makharia</v>
          </cell>
          <cell r="F849">
            <v>31302</v>
          </cell>
          <cell r="G849">
            <v>15500</v>
          </cell>
          <cell r="H849" t="str">
            <v>Not Mentioned</v>
          </cell>
          <cell r="I849">
            <v>0</v>
          </cell>
          <cell r="J849" t="str">
            <v>I.R.M</v>
          </cell>
          <cell r="K849" t="str">
            <v>Never</v>
          </cell>
          <cell r="L849" t="str">
            <v>Send</v>
          </cell>
          <cell r="M849" t="str">
            <v>Yes</v>
          </cell>
          <cell r="N849" t="str">
            <v>we send last reminder in 2013.then we did not receive any reply</v>
          </cell>
        </row>
        <row r="850">
          <cell r="C850" t="str">
            <v>100299 1</v>
          </cell>
          <cell r="D850" t="str">
            <v>PURCHASER</v>
          </cell>
          <cell r="E850" t="str">
            <v>Veerendra Nagin Bhai Patel</v>
          </cell>
          <cell r="F850">
            <v>31302</v>
          </cell>
          <cell r="G850">
            <v>15500</v>
          </cell>
          <cell r="H850" t="str">
            <v>Not Mentioned</v>
          </cell>
          <cell r="I850">
            <v>0</v>
          </cell>
          <cell r="J850" t="str">
            <v>I.R.M</v>
          </cell>
          <cell r="K850" t="str">
            <v>Never</v>
          </cell>
          <cell r="L850" t="str">
            <v>Send</v>
          </cell>
          <cell r="M850" t="str">
            <v>Yes</v>
          </cell>
          <cell r="N850" t="str">
            <v>we send last reminder in 2013.then we did not receive any reply</v>
          </cell>
        </row>
        <row r="851">
          <cell r="C851" t="str">
            <v>300186 1</v>
          </cell>
          <cell r="D851" t="str">
            <v>PURCHASER</v>
          </cell>
          <cell r="E851" t="str">
            <v>Yogesh S Bulani</v>
          </cell>
          <cell r="F851" t="str">
            <v>14/9/1985</v>
          </cell>
          <cell r="G851">
            <v>15500</v>
          </cell>
          <cell r="H851" t="str">
            <v>Not Mentioned</v>
          </cell>
          <cell r="I851">
            <v>0</v>
          </cell>
          <cell r="J851" t="str">
            <v>I.R.M</v>
          </cell>
          <cell r="K851" t="str">
            <v>Never</v>
          </cell>
          <cell r="L851" t="str">
            <v>not send</v>
          </cell>
          <cell r="M851" t="str">
            <v>Yes</v>
          </cell>
          <cell r="N851" t="str">
            <v>no reminder send Last Communication Till 2009</v>
          </cell>
        </row>
        <row r="852">
          <cell r="C852" t="str">
            <v>300175 1</v>
          </cell>
          <cell r="D852" t="str">
            <v>PURCHASER</v>
          </cell>
          <cell r="E852" t="str">
            <v>Deepa Pant</v>
          </cell>
          <cell r="F852" t="str">
            <v>15/9/1985</v>
          </cell>
          <cell r="G852">
            <v>15500</v>
          </cell>
          <cell r="H852" t="str">
            <v>Not Mentioned</v>
          </cell>
          <cell r="I852">
            <v>0</v>
          </cell>
          <cell r="J852" t="str">
            <v>R.M</v>
          </cell>
          <cell r="K852">
            <v>2021</v>
          </cell>
          <cell r="L852" t="str">
            <v>not send</v>
          </cell>
          <cell r="M852" t="str">
            <v>Yes</v>
          </cell>
          <cell r="N852" t="str">
            <v>they are regular member</v>
          </cell>
        </row>
        <row r="853">
          <cell r="C853" t="str">
            <v>100286 1</v>
          </cell>
          <cell r="D853" t="str">
            <v>PURCHASER</v>
          </cell>
          <cell r="E853" t="str">
            <v>Kiran Hingorani</v>
          </cell>
          <cell r="F853" t="str">
            <v>19/9/1985</v>
          </cell>
          <cell r="G853">
            <v>15500</v>
          </cell>
          <cell r="H853" t="str">
            <v>Not Mentioned</v>
          </cell>
          <cell r="I853">
            <v>0</v>
          </cell>
          <cell r="J853" t="str">
            <v>R.M</v>
          </cell>
          <cell r="K853">
            <v>2008</v>
          </cell>
          <cell r="L853" t="str">
            <v>Send</v>
          </cell>
          <cell r="M853" t="str">
            <v>Yes</v>
          </cell>
          <cell r="N853" t="str">
            <v>no reminder send so last cummunication 2012</v>
          </cell>
        </row>
        <row r="854">
          <cell r="C854" t="str">
            <v>100338 1</v>
          </cell>
          <cell r="D854" t="str">
            <v>PURCHASER</v>
          </cell>
          <cell r="E854" t="str">
            <v>Harish P Ledwani</v>
          </cell>
          <cell r="F854" t="str">
            <v>24/9/1985</v>
          </cell>
          <cell r="G854">
            <v>15500</v>
          </cell>
          <cell r="H854" t="str">
            <v>Not Mentioned</v>
          </cell>
          <cell r="I854">
            <v>0</v>
          </cell>
          <cell r="J854" t="str">
            <v>I.R.M</v>
          </cell>
          <cell r="K854" t="str">
            <v>Never</v>
          </cell>
          <cell r="L854" t="str">
            <v>Send</v>
          </cell>
          <cell r="M854" t="str">
            <v>Yes</v>
          </cell>
          <cell r="N854" t="str">
            <v>we send last reminder in 2013.then we did not receive any reply</v>
          </cell>
        </row>
        <row r="855">
          <cell r="C855" t="str">
            <v>100389 1</v>
          </cell>
          <cell r="D855" t="str">
            <v>PURCHASER</v>
          </cell>
          <cell r="E855" t="str">
            <v>Anita Nandwani</v>
          </cell>
          <cell r="F855" t="str">
            <v>29/9/1985</v>
          </cell>
          <cell r="G855">
            <v>15500</v>
          </cell>
          <cell r="H855" t="str">
            <v>Not Mentioned</v>
          </cell>
          <cell r="I855">
            <v>0</v>
          </cell>
          <cell r="J855" t="str">
            <v>R.M</v>
          </cell>
          <cell r="K855">
            <v>2022</v>
          </cell>
          <cell r="L855" t="str">
            <v>not send</v>
          </cell>
          <cell r="M855" t="str">
            <v>Yes</v>
          </cell>
          <cell r="N855" t="str">
            <v>they are regular member
Membership Transferred From Hira G Thandani To Anita Nandwani</v>
          </cell>
        </row>
        <row r="856">
          <cell r="C856" t="str">
            <v>100399 1</v>
          </cell>
          <cell r="D856" t="str">
            <v>PURCHASER</v>
          </cell>
          <cell r="E856" t="str">
            <v>Hiro H Navani</v>
          </cell>
          <cell r="F856" t="str">
            <v>29/9/1985</v>
          </cell>
          <cell r="G856">
            <v>15500</v>
          </cell>
          <cell r="H856" t="str">
            <v>Not Mentioned</v>
          </cell>
          <cell r="I856">
            <v>0</v>
          </cell>
          <cell r="J856" t="str">
            <v>R.M</v>
          </cell>
          <cell r="K856">
            <v>2008</v>
          </cell>
          <cell r="L856" t="str">
            <v>not send</v>
          </cell>
          <cell r="M856" t="str">
            <v>Yes</v>
          </cell>
          <cell r="N856" t="str">
            <v>No reminder send last comm2015</v>
          </cell>
        </row>
        <row r="857">
          <cell r="C857" t="str">
            <v>100356 1</v>
          </cell>
          <cell r="D857" t="str">
            <v>PURCHASER</v>
          </cell>
          <cell r="E857" t="str">
            <v>Hassannand Gobind Ram Nagpal</v>
          </cell>
          <cell r="F857" t="str">
            <v>30/9/1985</v>
          </cell>
          <cell r="G857">
            <v>15500</v>
          </cell>
          <cell r="H857" t="str">
            <v>Not Mentioned</v>
          </cell>
          <cell r="I857">
            <v>0</v>
          </cell>
          <cell r="J857" t="str">
            <v>I.R.M</v>
          </cell>
          <cell r="K857" t="str">
            <v>Never</v>
          </cell>
          <cell r="L857" t="str">
            <v>Send</v>
          </cell>
          <cell r="M857" t="str">
            <v>Yes</v>
          </cell>
          <cell r="N857" t="str">
            <v>we send last reminder in 2013.then we did not receive any reply</v>
          </cell>
        </row>
        <row r="858">
          <cell r="C858" t="str">
            <v>100410 1</v>
          </cell>
          <cell r="D858" t="str">
            <v>PURCHASER</v>
          </cell>
          <cell r="E858" t="str">
            <v>Malini Mansukhari</v>
          </cell>
          <cell r="F858" t="str">
            <v>30/9/1985</v>
          </cell>
          <cell r="G858">
            <v>15500</v>
          </cell>
          <cell r="H858" t="str">
            <v>Not Mentioned</v>
          </cell>
          <cell r="I858">
            <v>0</v>
          </cell>
          <cell r="J858" t="str">
            <v>I.R.M</v>
          </cell>
          <cell r="K858" t="str">
            <v>Never</v>
          </cell>
          <cell r="L858" t="str">
            <v>Send</v>
          </cell>
          <cell r="M858" t="str">
            <v>Yes</v>
          </cell>
          <cell r="N858" t="str">
            <v>we send last reminder in 2013.then we did not receive any reply</v>
          </cell>
        </row>
        <row r="859">
          <cell r="C859" t="str">
            <v>300468 1</v>
          </cell>
          <cell r="D859" t="str">
            <v>PURCHASER</v>
          </cell>
          <cell r="E859" t="str">
            <v>Shashi Saundh</v>
          </cell>
          <cell r="F859">
            <v>31534</v>
          </cell>
          <cell r="G859">
            <v>16150</v>
          </cell>
          <cell r="H859" t="str">
            <v>Not Mentioned</v>
          </cell>
          <cell r="I859">
            <v>0</v>
          </cell>
          <cell r="J859" t="str">
            <v>I.R.M</v>
          </cell>
          <cell r="K859" t="str">
            <v>Never</v>
          </cell>
          <cell r="L859" t="str">
            <v>Not del.</v>
          </cell>
          <cell r="M859" t="str">
            <v>Yes</v>
          </cell>
          <cell r="N859" t="str">
            <v>no reminder send so last cummunication 2013, (Membership Transferred From 1st Applicant To 2nd Applicant) (Transferred Document Is Not Completed) (1st Applicant Was Death)</v>
          </cell>
        </row>
        <row r="860">
          <cell r="C860" t="str">
            <v>300612 1</v>
          </cell>
          <cell r="D860" t="str">
            <v>PURCHASER</v>
          </cell>
          <cell r="E860" t="str">
            <v>Jagmohan Ganerwala</v>
          </cell>
          <cell r="F860">
            <v>31567</v>
          </cell>
          <cell r="G860">
            <v>16150</v>
          </cell>
          <cell r="H860" t="str">
            <v>Not Mentioned</v>
          </cell>
          <cell r="I860">
            <v>0</v>
          </cell>
          <cell r="J860" t="str">
            <v>I.R.M</v>
          </cell>
          <cell r="K860" t="str">
            <v>Never</v>
          </cell>
          <cell r="L860" t="str">
            <v xml:space="preserve">not snot </v>
          </cell>
          <cell r="M860" t="str">
            <v>Yes</v>
          </cell>
          <cell r="N860" t="str">
            <v>no reminder send so last cummunication 2013</v>
          </cell>
        </row>
        <row r="861">
          <cell r="C861" t="str">
            <v>300193 1</v>
          </cell>
          <cell r="D861" t="str">
            <v>PURCHASER</v>
          </cell>
          <cell r="E861" t="str">
            <v>Bratati Sarkar</v>
          </cell>
          <cell r="F861" t="str">
            <v>19/8/1985</v>
          </cell>
          <cell r="G861">
            <v>13500</v>
          </cell>
          <cell r="H861" t="str">
            <v>Not Mentioned</v>
          </cell>
          <cell r="I861">
            <v>0</v>
          </cell>
          <cell r="J861" t="str">
            <v>R.M</v>
          </cell>
          <cell r="K861">
            <v>2010</v>
          </cell>
          <cell r="L861" t="str">
            <v>Send</v>
          </cell>
          <cell r="M861" t="str">
            <v>Yes</v>
          </cell>
          <cell r="N861" t="str">
            <v>no reminder send so last cummunication 2014</v>
          </cell>
        </row>
        <row r="862">
          <cell r="C862" t="str">
            <v>300125 1</v>
          </cell>
          <cell r="D862" t="str">
            <v>PURCHASER</v>
          </cell>
          <cell r="E862" t="str">
            <v>Rasendu Poddar</v>
          </cell>
          <cell r="F862">
            <v>31934</v>
          </cell>
          <cell r="G862">
            <v>12960</v>
          </cell>
          <cell r="H862" t="str">
            <v>Not Mentioned</v>
          </cell>
          <cell r="I862">
            <v>0</v>
          </cell>
          <cell r="J862" t="str">
            <v>I.R.M</v>
          </cell>
          <cell r="K862" t="str">
            <v>Never</v>
          </cell>
          <cell r="L862" t="str">
            <v>Send</v>
          </cell>
          <cell r="M862" t="str">
            <v>Yes</v>
          </cell>
          <cell r="N862" t="str">
            <v>Last Communication 2013, Total 7 Membership Of GOA:-358,445,654,679,920,921 &amp; 948</v>
          </cell>
        </row>
        <row r="863">
          <cell r="C863" t="str">
            <v>300126 1</v>
          </cell>
          <cell r="D863" t="str">
            <v>PURCHASER</v>
          </cell>
          <cell r="E863" t="str">
            <v>Manjula Poddar</v>
          </cell>
          <cell r="F863">
            <v>31934</v>
          </cell>
          <cell r="G863">
            <v>12960</v>
          </cell>
          <cell r="H863" t="str">
            <v>Not Mentioned</v>
          </cell>
          <cell r="I863">
            <v>0</v>
          </cell>
          <cell r="J863" t="str">
            <v>I.R.M</v>
          </cell>
          <cell r="K863" t="str">
            <v>Never</v>
          </cell>
          <cell r="L863" t="str">
            <v>Send</v>
          </cell>
          <cell r="M863" t="str">
            <v>Yes</v>
          </cell>
          <cell r="N863" t="str">
            <v>we send last reminder in 2013.then we did not receive any reply…, Total 7 Membership Of GOA:-358,445,654,679,920,921 &amp; 948</v>
          </cell>
        </row>
        <row r="864">
          <cell r="C864" t="str">
            <v>100059 1</v>
          </cell>
          <cell r="D864" t="str">
            <v>PURCHASER</v>
          </cell>
          <cell r="E864" t="str">
            <v>Gautam Ramanlal Divan</v>
          </cell>
          <cell r="F864" t="str">
            <v>28/8/1985</v>
          </cell>
          <cell r="G864">
            <v>11500</v>
          </cell>
          <cell r="H864" t="str">
            <v>Nil</v>
          </cell>
          <cell r="I864">
            <v>0</v>
          </cell>
          <cell r="J864" t="str">
            <v>Cancelled</v>
          </cell>
          <cell r="K864">
            <v>0</v>
          </cell>
          <cell r="L864">
            <v>0</v>
          </cell>
          <cell r="M864">
            <v>0</v>
          </cell>
          <cell r="N864" t="str">
            <v>Cancellection Date:- 22-06-2016</v>
          </cell>
        </row>
        <row r="865">
          <cell r="C865" t="str">
            <v>100143 1</v>
          </cell>
          <cell r="D865" t="str">
            <v>PURCHASER</v>
          </cell>
          <cell r="E865" t="str">
            <v>Shashikant Asmani</v>
          </cell>
          <cell r="F865" t="str">
            <v>28/8/1985</v>
          </cell>
          <cell r="G865">
            <v>13500</v>
          </cell>
          <cell r="H865" t="str">
            <v>Not Mentioned</v>
          </cell>
          <cell r="I865">
            <v>0</v>
          </cell>
          <cell r="J865" t="str">
            <v>I.R.M</v>
          </cell>
          <cell r="K865" t="str">
            <v>Never</v>
          </cell>
          <cell r="L865" t="str">
            <v>Not del.</v>
          </cell>
          <cell r="M865" t="str">
            <v>Yes</v>
          </cell>
          <cell r="N865" t="str">
            <v>Last Communication Till 1990</v>
          </cell>
        </row>
        <row r="866">
          <cell r="C866" t="str">
            <v>100185 1</v>
          </cell>
          <cell r="D866" t="str">
            <v>PURCHASER</v>
          </cell>
          <cell r="E866" t="str">
            <v>A. Kaul</v>
          </cell>
          <cell r="F866" t="str">
            <v>30/8/1985</v>
          </cell>
          <cell r="G866">
            <v>6500</v>
          </cell>
          <cell r="H866" t="str">
            <v>Not Mentioned</v>
          </cell>
          <cell r="I866">
            <v>0</v>
          </cell>
          <cell r="J866" t="str">
            <v>I.R.M</v>
          </cell>
          <cell r="K866" t="str">
            <v>Never</v>
          </cell>
          <cell r="L866" t="str">
            <v>Not del.</v>
          </cell>
          <cell r="M866" t="str">
            <v>Yes</v>
          </cell>
          <cell r="N866" t="str">
            <v>Last Communication Till 1999</v>
          </cell>
        </row>
        <row r="867">
          <cell r="C867" t="str">
            <v>100272 1</v>
          </cell>
          <cell r="D867" t="str">
            <v>PURCHASER</v>
          </cell>
          <cell r="E867" t="str">
            <v>Nidhi Granites</v>
          </cell>
          <cell r="F867" t="str">
            <v>14/9/1985</v>
          </cell>
          <cell r="G867">
            <v>13500</v>
          </cell>
          <cell r="H867" t="str">
            <v>Not Mentioned</v>
          </cell>
          <cell r="I867">
            <v>0</v>
          </cell>
          <cell r="J867" t="str">
            <v>R.M</v>
          </cell>
          <cell r="K867">
            <v>2009</v>
          </cell>
          <cell r="L867" t="str">
            <v>Send</v>
          </cell>
          <cell r="M867" t="str">
            <v>Yes</v>
          </cell>
          <cell r="N867" t="str">
            <v>No reminder sendLast Communication Till 2009
Total 4 Membership Of GOA:- 680, 687,952 &amp; 925</v>
          </cell>
        </row>
        <row r="868">
          <cell r="C868" t="str">
            <v>300212 1</v>
          </cell>
          <cell r="D868" t="str">
            <v>PURCHASER</v>
          </cell>
          <cell r="E868" t="str">
            <v>P.C Jain</v>
          </cell>
          <cell r="F868" t="str">
            <v>18/9/1985</v>
          </cell>
          <cell r="G868">
            <v>15500</v>
          </cell>
          <cell r="H868" t="str">
            <v>Not Mentioned</v>
          </cell>
          <cell r="I868">
            <v>0</v>
          </cell>
          <cell r="J868" t="str">
            <v>I.R.M</v>
          </cell>
          <cell r="K868" t="str">
            <v>Never</v>
          </cell>
          <cell r="L868" t="str">
            <v>not send</v>
          </cell>
          <cell r="M868" t="str">
            <v>Yes</v>
          </cell>
          <cell r="N868" t="str">
            <v>no reminder send,Last Communication Till 2009</v>
          </cell>
        </row>
        <row r="869">
          <cell r="C869" t="str">
            <v>300219 1</v>
          </cell>
          <cell r="D869" t="str">
            <v>PURCHASER</v>
          </cell>
          <cell r="E869" t="str">
            <v>Rama Narang</v>
          </cell>
          <cell r="F869" t="str">
            <v>21/9/1985</v>
          </cell>
          <cell r="G869">
            <v>13500</v>
          </cell>
          <cell r="H869" t="str">
            <v>Not Mentioned</v>
          </cell>
          <cell r="I869">
            <v>0</v>
          </cell>
          <cell r="J869" t="str">
            <v>I.R.M</v>
          </cell>
          <cell r="K869" t="str">
            <v>Never</v>
          </cell>
          <cell r="L869" t="str">
            <v>not send</v>
          </cell>
          <cell r="M869" t="str">
            <v>Yes</v>
          </cell>
          <cell r="N869" t="str">
            <v>we send last reminder in 2013.then we did not receive any reply</v>
          </cell>
        </row>
        <row r="870">
          <cell r="C870" t="str">
            <v>300273 1</v>
          </cell>
          <cell r="D870" t="str">
            <v>PURCHASER</v>
          </cell>
          <cell r="E870" t="str">
            <v>Khushwant Singh</v>
          </cell>
          <cell r="F870" t="str">
            <v>21/9/1985</v>
          </cell>
          <cell r="G870">
            <v>15500</v>
          </cell>
          <cell r="H870" t="str">
            <v>Not Mentioned</v>
          </cell>
          <cell r="I870">
            <v>0</v>
          </cell>
          <cell r="J870" t="str">
            <v>R.M</v>
          </cell>
          <cell r="K870">
            <v>2010</v>
          </cell>
          <cell r="L870" t="str">
            <v>Send</v>
          </cell>
          <cell r="M870" t="str">
            <v>Yes</v>
          </cell>
          <cell r="N870" t="str">
            <v xml:space="preserve"> Last we send perform invoice so last Communication Till 2011
Membership Transferred From Sheel Chandra Jain To Khushwant Singh On 1992</v>
          </cell>
        </row>
        <row r="871">
          <cell r="C871" t="str">
            <v>100006 1</v>
          </cell>
          <cell r="D871" t="str">
            <v>PURCHASER</v>
          </cell>
          <cell r="E871" t="str">
            <v>Sheikh Fazl-ur Rehman</v>
          </cell>
          <cell r="F871" t="str">
            <v>15/8/1985</v>
          </cell>
          <cell r="G871">
            <v>13500</v>
          </cell>
          <cell r="H871" t="str">
            <v>Not Mentioned</v>
          </cell>
          <cell r="I871">
            <v>0</v>
          </cell>
          <cell r="J871" t="str">
            <v>I.R.M</v>
          </cell>
          <cell r="K871" t="str">
            <v>Never</v>
          </cell>
          <cell r="L871" t="str">
            <v>Send</v>
          </cell>
          <cell r="M871" t="str">
            <v>Yes</v>
          </cell>
          <cell r="N871" t="str">
            <v>no reminder send and last communicaton 2007</v>
          </cell>
        </row>
        <row r="872">
          <cell r="C872" t="str">
            <v>100102 1</v>
          </cell>
          <cell r="D872" t="str">
            <v>PURCHASER</v>
          </cell>
          <cell r="E872" t="str">
            <v>Geeta Mirpuri</v>
          </cell>
          <cell r="F872" t="str">
            <v>30/8/1985</v>
          </cell>
          <cell r="G872">
            <v>13500</v>
          </cell>
          <cell r="H872" t="str">
            <v>Not Mentioned</v>
          </cell>
          <cell r="I872">
            <v>0</v>
          </cell>
          <cell r="J872" t="str">
            <v>R.M</v>
          </cell>
          <cell r="K872">
            <v>2008</v>
          </cell>
          <cell r="L872" t="str">
            <v>Send</v>
          </cell>
          <cell r="M872" t="str">
            <v>Yes</v>
          </cell>
          <cell r="N872" t="str">
            <v>no reminder send so  Last Communication 2009, Membership Transferred From 1st Applicant To 2nd Applicant</v>
          </cell>
        </row>
        <row r="873">
          <cell r="C873" t="str">
            <v>300133 1</v>
          </cell>
          <cell r="D873" t="str">
            <v>Purchaser</v>
          </cell>
          <cell r="E873" t="str">
            <v>Sukhbir Singh Sachdeva</v>
          </cell>
          <cell r="F873">
            <v>31290</v>
          </cell>
          <cell r="G873">
            <v>13500</v>
          </cell>
          <cell r="H873" t="str">
            <v>Not Mention</v>
          </cell>
          <cell r="I873">
            <v>0</v>
          </cell>
          <cell r="J873" t="str">
            <v>I.R.M</v>
          </cell>
          <cell r="K873" t="str">
            <v>Never</v>
          </cell>
          <cell r="L873" t="str">
            <v>not send</v>
          </cell>
          <cell r="M873" t="str">
            <v>Yes</v>
          </cell>
          <cell r="N873" t="str">
            <v>last communication 95</v>
          </cell>
        </row>
        <row r="874">
          <cell r="C874" t="str">
            <v>100206 1</v>
          </cell>
          <cell r="D874" t="str">
            <v>Purchaser</v>
          </cell>
          <cell r="E874" t="str">
            <v>Munish Chandra Rai</v>
          </cell>
          <cell r="F874">
            <v>31229</v>
          </cell>
          <cell r="G874">
            <v>15500</v>
          </cell>
          <cell r="H874" t="str">
            <v>Not Mention</v>
          </cell>
          <cell r="I874">
            <v>0</v>
          </cell>
          <cell r="J874" t="str">
            <v>R.M</v>
          </cell>
          <cell r="K874">
            <v>2012</v>
          </cell>
          <cell r="L874" t="str">
            <v>Send</v>
          </cell>
          <cell r="M874" t="str">
            <v>Yes</v>
          </cell>
          <cell r="N874" t="str">
            <v>cancelled on 27/02/23</v>
          </cell>
        </row>
        <row r="875">
          <cell r="C875" t="str">
            <v>100191 1</v>
          </cell>
          <cell r="D875" t="str">
            <v>Purchaser</v>
          </cell>
          <cell r="E875" t="str">
            <v>Pritpal Singh Ahluwalia</v>
          </cell>
          <cell r="F875">
            <v>31301</v>
          </cell>
          <cell r="G875">
            <v>15500</v>
          </cell>
          <cell r="H875" t="str">
            <v>Nil</v>
          </cell>
          <cell r="I875">
            <v>0</v>
          </cell>
          <cell r="J875" t="str">
            <v>Cancelled</v>
          </cell>
          <cell r="K875">
            <v>0</v>
          </cell>
          <cell r="L875">
            <v>0</v>
          </cell>
          <cell r="M875">
            <v>0</v>
          </cell>
          <cell r="N875" t="str">
            <v>Cancelled</v>
          </cell>
        </row>
        <row r="876">
          <cell r="C876" t="str">
            <v>100200 1</v>
          </cell>
          <cell r="D876" t="str">
            <v>Purchaser</v>
          </cell>
          <cell r="E876" t="str">
            <v>Anurag Sharan</v>
          </cell>
          <cell r="F876">
            <v>31302</v>
          </cell>
          <cell r="G876">
            <v>15500</v>
          </cell>
          <cell r="H876" t="str">
            <v>Not Mention</v>
          </cell>
          <cell r="I876">
            <v>0</v>
          </cell>
          <cell r="J876" t="str">
            <v>I.R.M</v>
          </cell>
          <cell r="K876" t="str">
            <v>Never</v>
          </cell>
          <cell r="L876" t="str">
            <v>Send</v>
          </cell>
          <cell r="M876" t="str">
            <v>Yes</v>
          </cell>
          <cell r="N876" t="str">
            <v>last communication 12
total 2 membership of Goa:- 1328 and 935</v>
          </cell>
        </row>
        <row r="877">
          <cell r="C877" t="str">
            <v>100232 1</v>
          </cell>
          <cell r="D877" t="str">
            <v>Purchaser</v>
          </cell>
          <cell r="E877" t="str">
            <v>Kewal Kumar Kapur (HUF)</v>
          </cell>
          <cell r="F877">
            <v>31303</v>
          </cell>
          <cell r="G877">
            <v>15500</v>
          </cell>
          <cell r="H877" t="str">
            <v>Not Mention</v>
          </cell>
          <cell r="I877">
            <v>0</v>
          </cell>
          <cell r="J877" t="str">
            <v>R.M</v>
          </cell>
          <cell r="K877">
            <v>2007</v>
          </cell>
          <cell r="L877" t="str">
            <v>Send</v>
          </cell>
          <cell r="M877" t="str">
            <v>Yes</v>
          </cell>
          <cell r="N877" t="str">
            <v>not send any reminder ..last communication 15
total 3 membership of Goa:- 937, 2254 and 2253</v>
          </cell>
        </row>
        <row r="878">
          <cell r="C878" t="str">
            <v>100237 1</v>
          </cell>
          <cell r="D878" t="str">
            <v>Purchaser</v>
          </cell>
          <cell r="E878" t="str">
            <v xml:space="preserve">Rahul Marathey </v>
          </cell>
          <cell r="F878">
            <v>31304</v>
          </cell>
          <cell r="G878">
            <v>15500</v>
          </cell>
          <cell r="H878" t="str">
            <v>Not Mention</v>
          </cell>
          <cell r="I878">
            <v>0</v>
          </cell>
          <cell r="J878" t="str">
            <v>R.M</v>
          </cell>
          <cell r="K878">
            <v>2019</v>
          </cell>
          <cell r="L878" t="str">
            <v>Send</v>
          </cell>
          <cell r="M878" t="str">
            <v>Yes</v>
          </cell>
          <cell r="N878" t="str">
            <v>they are regular member 
membership has been transferred from Bhaskar V Gokhale to Rahul Marathey</v>
          </cell>
        </row>
        <row r="879">
          <cell r="C879" t="str">
            <v>100250 1</v>
          </cell>
          <cell r="D879" t="str">
            <v>Purchaser</v>
          </cell>
          <cell r="E879" t="str">
            <v>Jagdish T Bhatia</v>
          </cell>
          <cell r="F879">
            <v>31305</v>
          </cell>
          <cell r="G879">
            <v>15500</v>
          </cell>
          <cell r="H879" t="str">
            <v>Not Mention</v>
          </cell>
          <cell r="I879">
            <v>0</v>
          </cell>
          <cell r="J879" t="str">
            <v>I.R.M</v>
          </cell>
          <cell r="K879" t="str">
            <v>Never</v>
          </cell>
          <cell r="L879" t="str">
            <v>Send</v>
          </cell>
          <cell r="M879" t="str">
            <v>No</v>
          </cell>
          <cell r="N879" t="str">
            <v>no reminder send and last communicaton 2013</v>
          </cell>
        </row>
        <row r="880">
          <cell r="C880" t="str">
            <v>100450 1</v>
          </cell>
          <cell r="D880" t="str">
            <v>Purchaser</v>
          </cell>
          <cell r="E880" t="str">
            <v>Survase Dattatraya Sakharam</v>
          </cell>
          <cell r="F880">
            <v>31315</v>
          </cell>
          <cell r="G880">
            <v>15500</v>
          </cell>
          <cell r="H880" t="str">
            <v>Not Mention</v>
          </cell>
          <cell r="I880">
            <v>0</v>
          </cell>
          <cell r="J880" t="str">
            <v>I.R.M</v>
          </cell>
          <cell r="K880" t="str">
            <v>Never</v>
          </cell>
          <cell r="L880" t="str">
            <v>Send</v>
          </cell>
          <cell r="M880" t="str">
            <v>No</v>
          </cell>
          <cell r="N880" t="str">
            <v>no reminder send and last communicaton 2013</v>
          </cell>
        </row>
        <row r="881">
          <cell r="C881" t="str">
            <v>300307 1</v>
          </cell>
          <cell r="D881" t="str">
            <v>Purchaser</v>
          </cell>
          <cell r="E881" t="str">
            <v>Lokesh Sharma</v>
          </cell>
          <cell r="F881">
            <v>31320</v>
          </cell>
          <cell r="G881">
            <v>13500</v>
          </cell>
          <cell r="H881" t="str">
            <v>Not Mention</v>
          </cell>
          <cell r="I881">
            <v>0</v>
          </cell>
          <cell r="J881" t="str">
            <v>R.M</v>
          </cell>
          <cell r="K881">
            <v>2011</v>
          </cell>
          <cell r="L881" t="str">
            <v>not send</v>
          </cell>
          <cell r="M881" t="str">
            <v>Yes</v>
          </cell>
          <cell r="N881" t="str">
            <v>last reply to his mail on 8-9-2021</v>
          </cell>
        </row>
        <row r="882">
          <cell r="C882" t="str">
            <v>300310 1</v>
          </cell>
          <cell r="D882" t="str">
            <v>Purchaser</v>
          </cell>
          <cell r="E882" t="str">
            <v>Roopendra Narayan Roy</v>
          </cell>
          <cell r="F882">
            <v>31320</v>
          </cell>
          <cell r="G882">
            <v>15500</v>
          </cell>
          <cell r="H882" t="str">
            <v>Not Mention</v>
          </cell>
          <cell r="I882">
            <v>0</v>
          </cell>
          <cell r="J882" t="str">
            <v>R.M</v>
          </cell>
          <cell r="K882">
            <v>2011</v>
          </cell>
          <cell r="L882" t="str">
            <v>not send</v>
          </cell>
          <cell r="M882" t="str">
            <v>Yes</v>
          </cell>
          <cell r="N882" t="str">
            <v>last reply to his mail on 8-9-2021</v>
          </cell>
        </row>
        <row r="883">
          <cell r="C883" t="str">
            <v>300340 1</v>
          </cell>
          <cell r="D883" t="str">
            <v>Purchaser</v>
          </cell>
          <cell r="E883" t="str">
            <v xml:space="preserve">Pran Nath sood </v>
          </cell>
          <cell r="F883">
            <v>31320</v>
          </cell>
          <cell r="G883">
            <v>15500</v>
          </cell>
          <cell r="H883" t="str">
            <v>Not Mention</v>
          </cell>
          <cell r="I883">
            <v>0</v>
          </cell>
          <cell r="J883" t="str">
            <v>I.R.M</v>
          </cell>
          <cell r="K883" t="str">
            <v>Never</v>
          </cell>
          <cell r="L883" t="str">
            <v>Send</v>
          </cell>
          <cell r="M883" t="str">
            <v>Yes</v>
          </cell>
          <cell r="N883" t="str">
            <v>last communication 00</v>
          </cell>
        </row>
        <row r="884">
          <cell r="C884" t="str">
            <v>300743 1</v>
          </cell>
          <cell r="D884" t="str">
            <v>Purchaser</v>
          </cell>
          <cell r="E884" t="str">
            <v>T.R Anand</v>
          </cell>
          <cell r="F884">
            <v>31650</v>
          </cell>
          <cell r="G884">
            <v>18500</v>
          </cell>
          <cell r="H884" t="str">
            <v>Not Mention</v>
          </cell>
          <cell r="I884">
            <v>0</v>
          </cell>
          <cell r="J884" t="str">
            <v>I.R.M</v>
          </cell>
          <cell r="K884" t="str">
            <v>Never</v>
          </cell>
          <cell r="L884" t="str">
            <v>not send</v>
          </cell>
          <cell r="M884" t="str">
            <v>Yes</v>
          </cell>
          <cell r="N884" t="str">
            <v>no reminder send and last communicaton 2007</v>
          </cell>
        </row>
        <row r="885">
          <cell r="C885" t="str">
            <v>300744 1</v>
          </cell>
          <cell r="D885" t="str">
            <v>Purchaser</v>
          </cell>
          <cell r="E885" t="str">
            <v>Munish Aggarwal</v>
          </cell>
          <cell r="F885">
            <v>31658</v>
          </cell>
          <cell r="G885">
            <v>18500</v>
          </cell>
          <cell r="H885" t="str">
            <v>Not Mention</v>
          </cell>
          <cell r="I885">
            <v>0</v>
          </cell>
          <cell r="J885" t="str">
            <v>I.R.M</v>
          </cell>
          <cell r="K885" t="str">
            <v>Never</v>
          </cell>
          <cell r="L885" t="str">
            <v>not send</v>
          </cell>
          <cell r="M885" t="str">
            <v>Yes</v>
          </cell>
          <cell r="N885" t="str">
            <v>no reminder send and last communicaton 2006</v>
          </cell>
        </row>
        <row r="886">
          <cell r="C886" t="str">
            <v>300745 1</v>
          </cell>
          <cell r="D886" t="str">
            <v>Purchaser</v>
          </cell>
          <cell r="E886" t="str">
            <v>Anil Duggal</v>
          </cell>
          <cell r="F886">
            <v>31295</v>
          </cell>
          <cell r="G886">
            <v>18500</v>
          </cell>
          <cell r="H886" t="str">
            <v>Not Mention</v>
          </cell>
          <cell r="I886">
            <v>0</v>
          </cell>
          <cell r="J886" t="str">
            <v>I.R.M</v>
          </cell>
          <cell r="K886" t="str">
            <v>Never</v>
          </cell>
          <cell r="L886" t="str">
            <v>not send</v>
          </cell>
          <cell r="M886" t="str">
            <v>Yes</v>
          </cell>
          <cell r="N886" t="str">
            <v>we send reply to his telephonic coversation so last communication 19/02/2021
total 2 membership of Goa:- 945 and 627</v>
          </cell>
        </row>
        <row r="887">
          <cell r="C887" t="str">
            <v>300026 1</v>
          </cell>
          <cell r="D887" t="str">
            <v>Purchaser</v>
          </cell>
          <cell r="E887" t="str">
            <v>Umesh Kumar Singhania</v>
          </cell>
          <cell r="F887">
            <v>31279</v>
          </cell>
          <cell r="G887">
            <v>13500</v>
          </cell>
          <cell r="H887" t="str">
            <v>Not Mention</v>
          </cell>
          <cell r="I887">
            <v>0</v>
          </cell>
          <cell r="J887" t="str">
            <v>I.R.M</v>
          </cell>
          <cell r="K887" t="str">
            <v>Never</v>
          </cell>
          <cell r="L887" t="str">
            <v>Send</v>
          </cell>
          <cell r="M887" t="str">
            <v>No</v>
          </cell>
          <cell r="N887" t="str">
            <v>we send last reminder in 2013.then we did not receive any reply</v>
          </cell>
        </row>
        <row r="888">
          <cell r="C888" t="str">
            <v>100028 1</v>
          </cell>
          <cell r="D888" t="str">
            <v>Purchaser</v>
          </cell>
          <cell r="E888" t="str">
            <v>Balmukund Biyani</v>
          </cell>
          <cell r="F888">
            <v>31279</v>
          </cell>
          <cell r="G888">
            <v>13500</v>
          </cell>
          <cell r="H888" t="str">
            <v>Not Mention</v>
          </cell>
          <cell r="I888">
            <v>0</v>
          </cell>
          <cell r="J888" t="str">
            <v>I.R.M</v>
          </cell>
          <cell r="K888" t="str">
            <v>Never</v>
          </cell>
          <cell r="L888" t="str">
            <v>Send</v>
          </cell>
          <cell r="M888" t="str">
            <v>Yes</v>
          </cell>
          <cell r="N888" t="str">
            <v>we send last reminder in 2013.then we did not receive any reply</v>
          </cell>
        </row>
        <row r="889">
          <cell r="C889" t="str">
            <v>300122 1</v>
          </cell>
          <cell r="D889" t="str">
            <v>Purchaser</v>
          </cell>
          <cell r="E889" t="str">
            <v>Rasendu Poddar Fogla</v>
          </cell>
          <cell r="F889">
            <v>31934</v>
          </cell>
          <cell r="G889">
            <v>12960</v>
          </cell>
          <cell r="H889" t="str">
            <v>Not Mention</v>
          </cell>
          <cell r="I889">
            <v>0</v>
          </cell>
          <cell r="J889" t="str">
            <v>R.M</v>
          </cell>
          <cell r="K889">
            <v>2012</v>
          </cell>
          <cell r="L889" t="str">
            <v>Send</v>
          </cell>
          <cell r="M889" t="str">
            <v>Yes</v>
          </cell>
          <cell r="N889" t="str">
            <v>no reminder send and last communicaton 2014</v>
          </cell>
        </row>
        <row r="890">
          <cell r="C890" t="str">
            <v>100059 2</v>
          </cell>
          <cell r="D890" t="str">
            <v>Purchaser</v>
          </cell>
          <cell r="E890" t="str">
            <v>Gautam Ramanlal Divan</v>
          </cell>
          <cell r="F890">
            <v>31287</v>
          </cell>
          <cell r="G890" t="str">
            <v>Nil</v>
          </cell>
          <cell r="H890" t="str">
            <v>Not Mention</v>
          </cell>
          <cell r="I890">
            <v>0</v>
          </cell>
          <cell r="J890" t="str">
            <v>Cancelled</v>
          </cell>
          <cell r="K890">
            <v>0</v>
          </cell>
          <cell r="L890">
            <v>0</v>
          </cell>
          <cell r="M890">
            <v>0</v>
          </cell>
          <cell r="N890" t="str">
            <v>Cancelled</v>
          </cell>
        </row>
        <row r="891">
          <cell r="C891" t="str">
            <v>100145 1</v>
          </cell>
          <cell r="D891" t="str">
            <v>Purchaser</v>
          </cell>
          <cell r="E891" t="str">
            <v>Bharat Kumar Isheverlal Asmaaz</v>
          </cell>
          <cell r="F891">
            <v>31287</v>
          </cell>
          <cell r="G891">
            <v>13500</v>
          </cell>
          <cell r="H891" t="str">
            <v>Not Mention</v>
          </cell>
          <cell r="I891">
            <v>0</v>
          </cell>
          <cell r="J891" t="str">
            <v>I.R.M</v>
          </cell>
          <cell r="K891" t="str">
            <v>Never</v>
          </cell>
          <cell r="L891" t="str">
            <v>Not del.</v>
          </cell>
          <cell r="M891" t="str">
            <v>Yes</v>
          </cell>
          <cell r="N891" t="str">
            <v>last communication 00</v>
          </cell>
        </row>
        <row r="892">
          <cell r="C892" t="str">
            <v>100068 1</v>
          </cell>
          <cell r="D892" t="str">
            <v>Purchaser</v>
          </cell>
          <cell r="E892" t="str">
            <v>Khetan Jaysingh Rukhana</v>
          </cell>
          <cell r="F892">
            <v>38593</v>
          </cell>
          <cell r="G892">
            <v>13500</v>
          </cell>
          <cell r="H892" t="str">
            <v>Not Mention</v>
          </cell>
          <cell r="I892">
            <v>0</v>
          </cell>
          <cell r="J892" t="str">
            <v>I.R.M</v>
          </cell>
          <cell r="K892" t="str">
            <v>Never</v>
          </cell>
          <cell r="L892" t="str">
            <v>Not del.</v>
          </cell>
          <cell r="M892" t="str">
            <v>Yes</v>
          </cell>
          <cell r="N892" t="str">
            <v xml:space="preserve"> not reminderdelivered, last communication 01</v>
          </cell>
        </row>
        <row r="893">
          <cell r="C893" t="str">
            <v>100272 2</v>
          </cell>
          <cell r="D893" t="str">
            <v>Purchaser</v>
          </cell>
          <cell r="E893" t="str">
            <v>Nidhi Granites Ltd</v>
          </cell>
          <cell r="F893">
            <v>31304</v>
          </cell>
          <cell r="G893">
            <v>13500</v>
          </cell>
          <cell r="H893" t="str">
            <v>Not Mention</v>
          </cell>
          <cell r="I893">
            <v>0</v>
          </cell>
          <cell r="J893" t="str">
            <v>R.M</v>
          </cell>
          <cell r="K893">
            <v>2009</v>
          </cell>
          <cell r="L893" t="str">
            <v>not send</v>
          </cell>
          <cell r="M893" t="str">
            <v>Yes</v>
          </cell>
          <cell r="N893" t="str">
            <v>last communication septmber 2022
membership has been transferred from Hyperion T to Nidhi Granites</v>
          </cell>
        </row>
        <row r="894">
          <cell r="C894" t="str">
            <v>300304 1</v>
          </cell>
          <cell r="D894" t="str">
            <v>Purchaser</v>
          </cell>
          <cell r="E894" t="str">
            <v>Uday Kumar</v>
          </cell>
          <cell r="F894">
            <v>31315</v>
          </cell>
          <cell r="G894">
            <v>11500</v>
          </cell>
          <cell r="H894" t="str">
            <v>Not Mention</v>
          </cell>
          <cell r="I894">
            <v>0</v>
          </cell>
          <cell r="J894" t="str">
            <v>I.R.M</v>
          </cell>
          <cell r="K894" t="str">
            <v>Never</v>
          </cell>
          <cell r="L894" t="str">
            <v>not send</v>
          </cell>
          <cell r="M894" t="str">
            <v>Yes</v>
          </cell>
          <cell r="N894" t="str">
            <v>no reminder send and last communicaton 2008</v>
          </cell>
        </row>
        <row r="895">
          <cell r="C895" t="str">
            <v>100709 1</v>
          </cell>
          <cell r="D895" t="str">
            <v>Purchaser</v>
          </cell>
          <cell r="E895" t="str">
            <v>A. Surekha Rao</v>
          </cell>
          <cell r="F895">
            <v>31540</v>
          </cell>
          <cell r="G895">
            <v>25150</v>
          </cell>
          <cell r="H895" t="str">
            <v>Not Mention</v>
          </cell>
          <cell r="I895">
            <v>0</v>
          </cell>
          <cell r="J895" t="str">
            <v>R.M</v>
          </cell>
          <cell r="K895">
            <v>2009</v>
          </cell>
          <cell r="L895" t="str">
            <v>Send</v>
          </cell>
          <cell r="M895" t="str">
            <v>Yes</v>
          </cell>
          <cell r="N895" t="str">
            <v>no reminder send and last communicaton 2010</v>
          </cell>
        </row>
        <row r="896">
          <cell r="C896" t="str">
            <v>300603 1</v>
          </cell>
          <cell r="D896" t="str">
            <v>Purchaser</v>
          </cell>
          <cell r="E896" t="str">
            <v>Pradeep Rai Saxena</v>
          </cell>
          <cell r="F896">
            <v>31538</v>
          </cell>
          <cell r="G896">
            <v>20250</v>
          </cell>
          <cell r="H896" t="str">
            <v>Not Mention</v>
          </cell>
          <cell r="I896">
            <v>0</v>
          </cell>
          <cell r="J896" t="str">
            <v>I.R.M</v>
          </cell>
          <cell r="K896" t="str">
            <v>Never</v>
          </cell>
          <cell r="L896" t="str">
            <v>not send</v>
          </cell>
          <cell r="M896" t="str">
            <v>Yes</v>
          </cell>
          <cell r="N896" t="str">
            <v>no reminder send and last communicaton 2011</v>
          </cell>
        </row>
        <row r="897">
          <cell r="C897" t="str">
            <v>100906 1</v>
          </cell>
          <cell r="D897" t="str">
            <v>Purchaser</v>
          </cell>
          <cell r="E897" t="str">
            <v>Dalmia Resorts International Pvt Ltd</v>
          </cell>
          <cell r="F897">
            <v>31712</v>
          </cell>
          <cell r="G897">
            <v>16000</v>
          </cell>
          <cell r="H897" t="str">
            <v>Not Mention</v>
          </cell>
          <cell r="I897">
            <v>0</v>
          </cell>
          <cell r="J897" t="str">
            <v>I.R.M</v>
          </cell>
          <cell r="K897" t="str">
            <v>Never</v>
          </cell>
          <cell r="L897" t="str">
            <v>not send</v>
          </cell>
          <cell r="M897" t="str">
            <v>Yes</v>
          </cell>
          <cell r="N897" t="str">
            <v>no reminder send so last communication 05
membership has been transferred from Jose V.A to DRI in 89</v>
          </cell>
        </row>
        <row r="898">
          <cell r="C898" t="str">
            <v>300747 1</v>
          </cell>
          <cell r="D898" t="str">
            <v>Purchaser</v>
          </cell>
          <cell r="E898" t="str">
            <v>S.V Kanoria</v>
          </cell>
          <cell r="F898">
            <v>31689</v>
          </cell>
          <cell r="G898">
            <v>28500</v>
          </cell>
          <cell r="H898" t="str">
            <v>Not Mention</v>
          </cell>
          <cell r="I898">
            <v>0</v>
          </cell>
          <cell r="J898" t="str">
            <v>I.R.M</v>
          </cell>
          <cell r="K898" t="str">
            <v>Never</v>
          </cell>
          <cell r="L898" t="str">
            <v>Send</v>
          </cell>
          <cell r="M898" t="str">
            <v>Yes</v>
          </cell>
          <cell r="N898" t="str">
            <v>we send last reminder in 2012.then we did not receive any reply</v>
          </cell>
        </row>
        <row r="899">
          <cell r="C899" t="str">
            <v>300749 1</v>
          </cell>
          <cell r="D899" t="str">
            <v>Purchaser</v>
          </cell>
          <cell r="E899" t="str">
            <v>Rakesh Goyal</v>
          </cell>
          <cell r="F899">
            <v>31730</v>
          </cell>
          <cell r="G899">
            <v>18500</v>
          </cell>
          <cell r="H899" t="str">
            <v>Not Mention</v>
          </cell>
          <cell r="I899">
            <v>0</v>
          </cell>
          <cell r="J899" t="str">
            <v>I.R.M</v>
          </cell>
          <cell r="K899" t="str">
            <v>Never</v>
          </cell>
          <cell r="L899" t="str">
            <v>not send</v>
          </cell>
          <cell r="M899" t="str">
            <v>Yes</v>
          </cell>
          <cell r="N899" t="str">
            <v>no reminder send and last communicaton 2007</v>
          </cell>
        </row>
        <row r="900">
          <cell r="C900" t="str">
            <v>100832 1</v>
          </cell>
          <cell r="D900" t="str">
            <v>Purchaser</v>
          </cell>
          <cell r="E900" t="str">
            <v>Arinadam Banerjee</v>
          </cell>
          <cell r="F900">
            <v>31691</v>
          </cell>
          <cell r="G900">
            <v>16650</v>
          </cell>
          <cell r="H900" t="str">
            <v>Not Mention</v>
          </cell>
          <cell r="I900">
            <v>0</v>
          </cell>
          <cell r="J900" t="str">
            <v>I.R.M</v>
          </cell>
          <cell r="K900" t="str">
            <v>Never</v>
          </cell>
          <cell r="L900" t="str">
            <v>Send</v>
          </cell>
          <cell r="M900" t="str">
            <v>Yes</v>
          </cell>
          <cell r="N900" t="str">
            <v>no reminder send and last communicaton 2010</v>
          </cell>
        </row>
        <row r="901">
          <cell r="C901" t="str">
            <v>100886 1</v>
          </cell>
          <cell r="D901" t="str">
            <v>Purchaser</v>
          </cell>
          <cell r="E901" t="str">
            <v>Jayantilal Chaturbhai Patel</v>
          </cell>
          <cell r="F901">
            <v>31706</v>
          </cell>
          <cell r="G901">
            <v>28500</v>
          </cell>
          <cell r="H901" t="str">
            <v>Not Mention</v>
          </cell>
          <cell r="I901">
            <v>0</v>
          </cell>
          <cell r="J901" t="str">
            <v>I.R.M</v>
          </cell>
          <cell r="K901" t="str">
            <v>Never</v>
          </cell>
          <cell r="L901" t="str">
            <v>not send</v>
          </cell>
          <cell r="M901" t="str">
            <v>No</v>
          </cell>
          <cell r="N901" t="str">
            <v>no reminder send and last communicaton 2009</v>
          </cell>
        </row>
        <row r="902">
          <cell r="C902" t="str">
            <v>100105 1</v>
          </cell>
          <cell r="D902" t="str">
            <v>Purchaser</v>
          </cell>
          <cell r="E902" t="str">
            <v>Arya Steel</v>
          </cell>
          <cell r="F902">
            <v>31296</v>
          </cell>
          <cell r="G902">
            <v>18000</v>
          </cell>
          <cell r="H902" t="str">
            <v>Not Mention</v>
          </cell>
          <cell r="I902">
            <v>0</v>
          </cell>
          <cell r="J902" t="str">
            <v>I.R.M</v>
          </cell>
          <cell r="K902" t="str">
            <v>Never</v>
          </cell>
          <cell r="L902" t="str">
            <v>Send</v>
          </cell>
          <cell r="M902" t="str">
            <v>Yes</v>
          </cell>
          <cell r="N902" t="str">
            <v>we send last reminder in 2013.then we did not receive any reply</v>
          </cell>
        </row>
        <row r="903">
          <cell r="C903" t="str">
            <v>100064 1</v>
          </cell>
          <cell r="D903" t="str">
            <v>Purchaser</v>
          </cell>
          <cell r="E903" t="str">
            <v>Hema Ganachami</v>
          </cell>
          <cell r="F903">
            <v>31289</v>
          </cell>
          <cell r="G903">
            <v>13500</v>
          </cell>
          <cell r="H903" t="str">
            <v>Not Mention</v>
          </cell>
          <cell r="I903">
            <v>0</v>
          </cell>
          <cell r="J903" t="str">
            <v>I.R.M</v>
          </cell>
          <cell r="K903" t="str">
            <v>Never</v>
          </cell>
          <cell r="L903" t="str">
            <v>Not del.</v>
          </cell>
          <cell r="M903" t="str">
            <v>Yes</v>
          </cell>
          <cell r="N903" t="str">
            <v>last communication 93</v>
          </cell>
        </row>
        <row r="904">
          <cell r="C904" t="str">
            <v>100373 1</v>
          </cell>
          <cell r="D904" t="str">
            <v>Purchaser</v>
          </cell>
          <cell r="E904" t="str">
            <v>Milind Vinayak Jalwarka</v>
          </cell>
          <cell r="F904">
            <v>31318</v>
          </cell>
          <cell r="G904">
            <v>10500</v>
          </cell>
          <cell r="H904" t="str">
            <v>Not Mention</v>
          </cell>
          <cell r="I904">
            <v>0</v>
          </cell>
          <cell r="J904" t="str">
            <v>R.M</v>
          </cell>
          <cell r="K904">
            <v>2007</v>
          </cell>
          <cell r="L904" t="str">
            <v>Send</v>
          </cell>
          <cell r="M904" t="str">
            <v>Yes</v>
          </cell>
          <cell r="N904" t="str">
            <v>no reminder send and last communicaton 2010</v>
          </cell>
        </row>
        <row r="905">
          <cell r="C905" t="str">
            <v>300272 1</v>
          </cell>
          <cell r="D905" t="str">
            <v>Purchaser</v>
          </cell>
          <cell r="E905" t="str">
            <v>Brajesh Sharker</v>
          </cell>
          <cell r="F905">
            <v>31395</v>
          </cell>
          <cell r="G905">
            <v>19500</v>
          </cell>
          <cell r="H905" t="str">
            <v>Not Mention</v>
          </cell>
          <cell r="I905">
            <v>0</v>
          </cell>
          <cell r="J905" t="str">
            <v>R.M</v>
          </cell>
          <cell r="K905">
            <v>2012</v>
          </cell>
          <cell r="L905" t="str">
            <v>Send</v>
          </cell>
          <cell r="M905" t="str">
            <v>Yes</v>
          </cell>
          <cell r="N905" t="str">
            <v>we remind on 13/10/2022 but they cancelled his own side they don’t interest in it.</v>
          </cell>
        </row>
        <row r="906">
          <cell r="C906" t="str">
            <v>300696 2</v>
          </cell>
          <cell r="D906" t="str">
            <v>Purchaser</v>
          </cell>
          <cell r="E906" t="str">
            <v>Indu Tandon</v>
          </cell>
          <cell r="F906">
            <v>31535</v>
          </cell>
          <cell r="G906">
            <v>19750</v>
          </cell>
          <cell r="H906" t="str">
            <v>Not Mention</v>
          </cell>
          <cell r="I906">
            <v>0</v>
          </cell>
          <cell r="J906" t="str">
            <v>I.R.M</v>
          </cell>
          <cell r="K906" t="str">
            <v>Never</v>
          </cell>
          <cell r="L906" t="str">
            <v>not send</v>
          </cell>
          <cell r="M906" t="str">
            <v>Yes</v>
          </cell>
          <cell r="N906" t="str">
            <v>no reminder send so last communication 06
total 2 membership of Goa:- 454 and 971</v>
          </cell>
        </row>
        <row r="907">
          <cell r="C907" t="str">
            <v>200038 1</v>
          </cell>
          <cell r="D907" t="str">
            <v>Purchaser</v>
          </cell>
          <cell r="E907" t="str">
            <v>Shikar Udyog Pvt Ltd</v>
          </cell>
          <cell r="F907">
            <v>31301</v>
          </cell>
          <cell r="G907">
            <v>17280</v>
          </cell>
          <cell r="H907" t="str">
            <v>Not Mention</v>
          </cell>
          <cell r="I907">
            <v>0</v>
          </cell>
          <cell r="J907" t="str">
            <v>I.R.M</v>
          </cell>
          <cell r="K907" t="str">
            <v>Never</v>
          </cell>
          <cell r="L907" t="str">
            <v>not send</v>
          </cell>
          <cell r="M907" t="str">
            <v>No</v>
          </cell>
          <cell r="N907" t="str">
            <v>no reminder send and last communicaton 2009</v>
          </cell>
        </row>
        <row r="908">
          <cell r="C908" t="str">
            <v>300755 1</v>
          </cell>
          <cell r="D908" t="str">
            <v>Purchaser</v>
          </cell>
          <cell r="E908" t="str">
            <v>Orient Resort Services Pvt Ltd</v>
          </cell>
          <cell r="F908">
            <v>32024</v>
          </cell>
          <cell r="G908">
            <v>13500</v>
          </cell>
          <cell r="H908" t="str">
            <v>Not Mention</v>
          </cell>
          <cell r="I908">
            <v>0</v>
          </cell>
          <cell r="J908" t="str">
            <v>I.R.M</v>
          </cell>
          <cell r="K908" t="str">
            <v>Never</v>
          </cell>
          <cell r="L908" t="str">
            <v>not send</v>
          </cell>
          <cell r="M908" t="str">
            <v>Yes</v>
          </cell>
          <cell r="N908" t="str">
            <v xml:space="preserve"> last communication 00</v>
          </cell>
        </row>
        <row r="909">
          <cell r="C909" t="str">
            <v>100908 1</v>
          </cell>
          <cell r="D909" t="str">
            <v>Purchaser</v>
          </cell>
          <cell r="E909" t="str">
            <v>Shalini Awatra Mani</v>
          </cell>
          <cell r="F909">
            <v>31951</v>
          </cell>
          <cell r="G909">
            <v>13500</v>
          </cell>
          <cell r="H909" t="str">
            <v>Not Mention</v>
          </cell>
          <cell r="I909">
            <v>0</v>
          </cell>
          <cell r="J909" t="str">
            <v>I.R.M</v>
          </cell>
          <cell r="K909" t="str">
            <v>Never</v>
          </cell>
          <cell r="L909" t="str">
            <v>Not del.</v>
          </cell>
          <cell r="M909" t="str">
            <v>No</v>
          </cell>
          <cell r="N909" t="str">
            <v>last communication 00</v>
          </cell>
        </row>
        <row r="910">
          <cell r="C910" t="str">
            <v>100909 1</v>
          </cell>
          <cell r="D910" t="str">
            <v>Purchaser</v>
          </cell>
          <cell r="E910" t="str">
            <v>Hemant S Ghia</v>
          </cell>
          <cell r="F910">
            <v>31954</v>
          </cell>
          <cell r="G910">
            <v>22500</v>
          </cell>
          <cell r="H910" t="str">
            <v>Not Mention</v>
          </cell>
          <cell r="I910">
            <v>0</v>
          </cell>
          <cell r="J910" t="str">
            <v>R.M</v>
          </cell>
          <cell r="K910">
            <v>2007</v>
          </cell>
          <cell r="L910" t="str">
            <v>Send</v>
          </cell>
          <cell r="M910" t="str">
            <v>No</v>
          </cell>
          <cell r="N910" t="str">
            <v>no reminder send and last communicaton 2010</v>
          </cell>
        </row>
        <row r="911">
          <cell r="C911" t="str">
            <v>100910 1</v>
          </cell>
          <cell r="D911" t="str">
            <v>Purchaser</v>
          </cell>
          <cell r="E911" t="str">
            <v>Haresh Ramchand Dhanwani</v>
          </cell>
          <cell r="F911">
            <v>31953</v>
          </cell>
          <cell r="G911">
            <v>28500</v>
          </cell>
          <cell r="H911" t="str">
            <v>Not Mention</v>
          </cell>
          <cell r="I911">
            <v>0</v>
          </cell>
          <cell r="J911" t="str">
            <v>I.R.M</v>
          </cell>
          <cell r="K911" t="str">
            <v>Never</v>
          </cell>
          <cell r="L911" t="str">
            <v>Send</v>
          </cell>
          <cell r="M911" t="str">
            <v>No</v>
          </cell>
          <cell r="N911" t="str">
            <v>we send last reminder in 2012.then we did not receive any reply</v>
          </cell>
        </row>
        <row r="912">
          <cell r="C912" t="str">
            <v>100911 1</v>
          </cell>
          <cell r="D912" t="str">
            <v>Purchaser</v>
          </cell>
          <cell r="E912" t="str">
            <v>Patel Bipenchandra Dhanwani</v>
          </cell>
          <cell r="F912">
            <v>31958</v>
          </cell>
          <cell r="G912">
            <v>22500</v>
          </cell>
          <cell r="H912" t="str">
            <v>Not Mention</v>
          </cell>
          <cell r="I912">
            <v>0</v>
          </cell>
          <cell r="J912" t="str">
            <v>I.R.M</v>
          </cell>
          <cell r="K912" t="str">
            <v>No</v>
          </cell>
          <cell r="L912" t="str">
            <v>Not del.</v>
          </cell>
          <cell r="M912" t="str">
            <v>No</v>
          </cell>
          <cell r="N912" t="str">
            <v>1994 no communication till date</v>
          </cell>
        </row>
        <row r="913">
          <cell r="C913" t="str">
            <v>100912 1</v>
          </cell>
          <cell r="D913" t="str">
            <v>Purchaser</v>
          </cell>
          <cell r="E913" t="str">
            <v>Texport Syndicate</v>
          </cell>
          <cell r="F913">
            <v>31973</v>
          </cell>
          <cell r="G913">
            <v>28500</v>
          </cell>
          <cell r="H913" t="str">
            <v>Not Mention</v>
          </cell>
          <cell r="I913">
            <v>0</v>
          </cell>
          <cell r="J913" t="str">
            <v>I.R.M</v>
          </cell>
          <cell r="K913" t="str">
            <v>Never</v>
          </cell>
          <cell r="L913" t="str">
            <v>Send</v>
          </cell>
          <cell r="M913" t="str">
            <v>No</v>
          </cell>
          <cell r="N913" t="str">
            <v>no reminder send and last communicaton 2009</v>
          </cell>
        </row>
        <row r="914">
          <cell r="C914" t="str">
            <v>100913 1</v>
          </cell>
          <cell r="D914" t="str">
            <v>Purchaser</v>
          </cell>
          <cell r="E914" t="str">
            <v>Travel Care</v>
          </cell>
          <cell r="F914">
            <v>31978</v>
          </cell>
          <cell r="G914">
            <v>22500</v>
          </cell>
          <cell r="H914" t="str">
            <v>Not Mention</v>
          </cell>
          <cell r="I914">
            <v>0</v>
          </cell>
          <cell r="J914" t="str">
            <v>I.R.M</v>
          </cell>
          <cell r="K914" t="str">
            <v>Never</v>
          </cell>
          <cell r="L914" t="str">
            <v>Send</v>
          </cell>
          <cell r="M914" t="str">
            <v>No</v>
          </cell>
          <cell r="N914" t="str">
            <v>Letter sent, last communication 12</v>
          </cell>
        </row>
        <row r="915">
          <cell r="C915" t="str">
            <v>100914 1</v>
          </cell>
          <cell r="D915" t="str">
            <v>Purchaser</v>
          </cell>
          <cell r="E915" t="str">
            <v>Ramesh Raghunandan Sazgiri</v>
          </cell>
          <cell r="F915">
            <v>31979</v>
          </cell>
          <cell r="G915">
            <v>28500</v>
          </cell>
          <cell r="H915" t="str">
            <v>Not Mention</v>
          </cell>
          <cell r="I915">
            <v>0</v>
          </cell>
          <cell r="J915" t="str">
            <v>I.R.M</v>
          </cell>
          <cell r="K915" t="str">
            <v>Never</v>
          </cell>
          <cell r="L915" t="str">
            <v>Send</v>
          </cell>
          <cell r="M915" t="str">
            <v>No</v>
          </cell>
          <cell r="N915" t="str">
            <v>Letter sent, last communication 12</v>
          </cell>
        </row>
        <row r="916">
          <cell r="C916" t="str">
            <v>100915 1</v>
          </cell>
          <cell r="D916" t="str">
            <v>Purchaser</v>
          </cell>
          <cell r="E916" t="str">
            <v>Pravin Chandra Narender Shah</v>
          </cell>
          <cell r="F916">
            <v>31981</v>
          </cell>
          <cell r="G916">
            <v>28500</v>
          </cell>
          <cell r="H916" t="str">
            <v>Not Mention</v>
          </cell>
          <cell r="I916">
            <v>0</v>
          </cell>
          <cell r="J916" t="str">
            <v>R.M</v>
          </cell>
          <cell r="K916">
            <v>2019</v>
          </cell>
          <cell r="L916" t="str">
            <v>Send</v>
          </cell>
          <cell r="M916" t="str">
            <v>No</v>
          </cell>
          <cell r="N916" t="str">
            <v>they regular member so last communication 07/4/2021</v>
          </cell>
        </row>
        <row r="917">
          <cell r="C917" t="str">
            <v>100916 1</v>
          </cell>
          <cell r="D917" t="str">
            <v>Purchaser</v>
          </cell>
          <cell r="E917" t="str">
            <v>Subhas Balkrishnan Nayar</v>
          </cell>
          <cell r="F917">
            <v>31985</v>
          </cell>
          <cell r="G917">
            <v>24500</v>
          </cell>
          <cell r="H917" t="str">
            <v>Not Mention</v>
          </cell>
          <cell r="I917">
            <v>0</v>
          </cell>
          <cell r="J917" t="str">
            <v>R.M</v>
          </cell>
          <cell r="K917">
            <v>2007</v>
          </cell>
          <cell r="L917" t="str">
            <v>Send</v>
          </cell>
          <cell r="M917" t="str">
            <v>No</v>
          </cell>
          <cell r="N917" t="str">
            <v>no reminder send and last communicaton 2008</v>
          </cell>
        </row>
        <row r="918">
          <cell r="C918" t="str">
            <v>200102 1</v>
          </cell>
          <cell r="D918" t="str">
            <v>Purchaser</v>
          </cell>
          <cell r="E918" t="str">
            <v>Bharti Bansal</v>
          </cell>
          <cell r="F918">
            <v>31943</v>
          </cell>
          <cell r="G918">
            <v>22500</v>
          </cell>
          <cell r="H918" t="str">
            <v>Not Mention</v>
          </cell>
          <cell r="I918">
            <v>0</v>
          </cell>
          <cell r="J918" t="str">
            <v>I.R.M</v>
          </cell>
          <cell r="K918" t="str">
            <v>Never</v>
          </cell>
          <cell r="L918" t="str">
            <v>not send</v>
          </cell>
          <cell r="M918" t="str">
            <v>No</v>
          </cell>
          <cell r="N918" t="str">
            <v xml:space="preserve">no agreement and application form is in file ,no reminder send </v>
          </cell>
        </row>
        <row r="919">
          <cell r="C919" t="str">
            <v>200103 1</v>
          </cell>
          <cell r="D919" t="str">
            <v>Purchaser</v>
          </cell>
          <cell r="E919" t="str">
            <v>Atmaram &amp; Co</v>
          </cell>
          <cell r="F919">
            <v>31959</v>
          </cell>
          <cell r="G919">
            <v>28500</v>
          </cell>
          <cell r="H919" t="str">
            <v>Not Mentioned</v>
          </cell>
          <cell r="I919">
            <v>0</v>
          </cell>
          <cell r="J919" t="str">
            <v>I.R.M</v>
          </cell>
          <cell r="K919" t="str">
            <v>Never</v>
          </cell>
          <cell r="L919" t="str">
            <v>Send</v>
          </cell>
          <cell r="M919" t="str">
            <v>No</v>
          </cell>
          <cell r="N919" t="str">
            <v>we send last reminder in 2012.then we did not receive any reply</v>
          </cell>
        </row>
        <row r="920">
          <cell r="C920" t="str">
            <v>200104 1</v>
          </cell>
          <cell r="D920" t="str">
            <v>Purchaser</v>
          </cell>
          <cell r="E920" t="str">
            <v>Multifin Consultants P Ltd</v>
          </cell>
          <cell r="F920">
            <v>31961</v>
          </cell>
          <cell r="G920">
            <v>28500</v>
          </cell>
          <cell r="H920" t="str">
            <v>Not Mentioned</v>
          </cell>
          <cell r="I920">
            <v>0</v>
          </cell>
          <cell r="J920" t="str">
            <v>I.R.M</v>
          </cell>
          <cell r="K920" t="str">
            <v>Never</v>
          </cell>
          <cell r="L920" t="str">
            <v>not send</v>
          </cell>
          <cell r="M920" t="str">
            <v>No</v>
          </cell>
          <cell r="N920" t="str">
            <v>no reminder send and last communicaton 2001</v>
          </cell>
        </row>
        <row r="921">
          <cell r="C921" t="str">
            <v>300756 1</v>
          </cell>
          <cell r="D921" t="str">
            <v>Purchaser</v>
          </cell>
          <cell r="E921" t="str">
            <v>Kushal Kachwaha</v>
          </cell>
          <cell r="F921" t="str">
            <v>17/6/1987</v>
          </cell>
          <cell r="G921">
            <v>22500</v>
          </cell>
          <cell r="H921" t="str">
            <v>Not Mentioned</v>
          </cell>
          <cell r="I921">
            <v>0</v>
          </cell>
          <cell r="J921" t="str">
            <v>R.M</v>
          </cell>
          <cell r="K921">
            <v>2012</v>
          </cell>
          <cell r="L921" t="str">
            <v>not send</v>
          </cell>
          <cell r="M921" t="str">
            <v>No</v>
          </cell>
          <cell r="N921" t="str">
            <v>no reminder send and last communicaton 2012</v>
          </cell>
        </row>
        <row r="922">
          <cell r="C922" t="str">
            <v>300759 1</v>
          </cell>
          <cell r="D922" t="str">
            <v>Purchaser</v>
          </cell>
          <cell r="E922" t="str">
            <v>Kapil Raj Finance Ltd</v>
          </cell>
          <cell r="F922">
            <v>31965</v>
          </cell>
          <cell r="G922">
            <v>18500</v>
          </cell>
          <cell r="H922" t="str">
            <v>Not Mentioned</v>
          </cell>
          <cell r="I922">
            <v>0</v>
          </cell>
          <cell r="J922" t="str">
            <v>I.R.M</v>
          </cell>
          <cell r="K922" t="str">
            <v>Never</v>
          </cell>
          <cell r="L922" t="str">
            <v>Not del.</v>
          </cell>
          <cell r="M922" t="str">
            <v>No</v>
          </cell>
          <cell r="N922" t="str">
            <v>no reminder Last Communication Till 2000</v>
          </cell>
        </row>
        <row r="923">
          <cell r="C923" t="str">
            <v>300760 1</v>
          </cell>
          <cell r="D923" t="str">
            <v>Purchaser</v>
          </cell>
          <cell r="E923" t="str">
            <v>Sukhbir Singh Kocher</v>
          </cell>
          <cell r="F923">
            <v>31969</v>
          </cell>
          <cell r="G923">
            <v>13500</v>
          </cell>
          <cell r="H923" t="str">
            <v>Not Mentioned</v>
          </cell>
          <cell r="I923">
            <v>0</v>
          </cell>
          <cell r="J923" t="str">
            <v>I.R.M</v>
          </cell>
          <cell r="K923" t="str">
            <v>Never</v>
          </cell>
          <cell r="L923" t="str">
            <v>Not del.</v>
          </cell>
          <cell r="M923" t="str">
            <v>No</v>
          </cell>
          <cell r="N923" t="str">
            <v>Last Communication Till 1999</v>
          </cell>
        </row>
        <row r="924">
          <cell r="C924" t="str">
            <v>300761 1</v>
          </cell>
          <cell r="D924" t="str">
            <v>Purchaser</v>
          </cell>
          <cell r="E924" t="str">
            <v>Yash Paul Chawala</v>
          </cell>
          <cell r="F924" t="str">
            <v>14/7/1987</v>
          </cell>
          <cell r="G924">
            <v>13500</v>
          </cell>
          <cell r="H924" t="str">
            <v>Not Mentioned</v>
          </cell>
          <cell r="I924">
            <v>0</v>
          </cell>
          <cell r="J924" t="str">
            <v>I.R.M</v>
          </cell>
          <cell r="K924" t="str">
            <v>Never</v>
          </cell>
          <cell r="L924" t="str">
            <v>Not del.</v>
          </cell>
          <cell r="M924" t="str">
            <v>No</v>
          </cell>
          <cell r="N924" t="str">
            <v>Last Communication Till 2001</v>
          </cell>
        </row>
        <row r="925">
          <cell r="C925" t="str">
            <v>100378 1</v>
          </cell>
          <cell r="D925" t="str">
            <v>Purchaser</v>
          </cell>
          <cell r="E925" t="str">
            <v>Seemant Talreja</v>
          </cell>
          <cell r="F925" t="str">
            <v>29/9/1985</v>
          </cell>
          <cell r="G925">
            <v>19500</v>
          </cell>
          <cell r="H925" t="str">
            <v>Not Mentioned</v>
          </cell>
          <cell r="I925">
            <v>0</v>
          </cell>
          <cell r="J925" t="str">
            <v>I.R.M</v>
          </cell>
          <cell r="K925" t="str">
            <v>Never</v>
          </cell>
          <cell r="L925" t="str">
            <v>Send</v>
          </cell>
          <cell r="M925" t="str">
            <v>No</v>
          </cell>
          <cell r="N925" t="str">
            <v>we send last reminder in 2013.then we did not receive any reply</v>
          </cell>
        </row>
        <row r="926">
          <cell r="C926" t="str">
            <v>100313 1</v>
          </cell>
          <cell r="D926" t="str">
            <v>Purchaser</v>
          </cell>
          <cell r="E926" t="str">
            <v>Hemlata Prabahkar Gawade</v>
          </cell>
          <cell r="F926" t="str">
            <v>19/9/1985</v>
          </cell>
          <cell r="G926">
            <v>10500</v>
          </cell>
          <cell r="H926" t="str">
            <v>Not Mentioned</v>
          </cell>
          <cell r="I926">
            <v>0</v>
          </cell>
          <cell r="J926" t="str">
            <v>I.R.M</v>
          </cell>
          <cell r="K926" t="str">
            <v>Never</v>
          </cell>
          <cell r="L926" t="str">
            <v>Send</v>
          </cell>
          <cell r="M926" t="str">
            <v>No</v>
          </cell>
          <cell r="N926" t="str">
            <v>we send last reminder in 2012.then we did not receive any reply</v>
          </cell>
        </row>
        <row r="927">
          <cell r="C927" t="str">
            <v>300387 1</v>
          </cell>
          <cell r="D927" t="str">
            <v>Purchaser</v>
          </cell>
          <cell r="E927" t="str">
            <v>Manmohan Kumar Mijhawan</v>
          </cell>
          <cell r="F927" t="str">
            <v>30/9/1985</v>
          </cell>
          <cell r="G927">
            <v>10500</v>
          </cell>
          <cell r="H927" t="str">
            <v>Not Mentioned</v>
          </cell>
          <cell r="I927">
            <v>0</v>
          </cell>
          <cell r="J927" t="str">
            <v>I.R.M</v>
          </cell>
          <cell r="K927" t="str">
            <v>Never</v>
          </cell>
          <cell r="L927" t="str">
            <v>Send</v>
          </cell>
          <cell r="M927" t="str">
            <v>No</v>
          </cell>
          <cell r="N927" t="str">
            <v>we send last reminder in 2012.then we did not receive any reply</v>
          </cell>
        </row>
        <row r="928">
          <cell r="C928" t="str">
            <v>300627 1</v>
          </cell>
          <cell r="D928" t="str">
            <v>Purchaser</v>
          </cell>
          <cell r="E928" t="str">
            <v>Rani Dhir</v>
          </cell>
          <cell r="F928">
            <v>31538</v>
          </cell>
          <cell r="G928">
            <v>19750</v>
          </cell>
          <cell r="H928" t="str">
            <v>Not Mentioned</v>
          </cell>
          <cell r="I928">
            <v>0</v>
          </cell>
          <cell r="J928" t="str">
            <v>R.M</v>
          </cell>
          <cell r="K928">
            <v>2010</v>
          </cell>
          <cell r="L928" t="str">
            <v>not send</v>
          </cell>
          <cell r="M928" t="str">
            <v>Yes</v>
          </cell>
          <cell r="N928" t="str">
            <v>we send last reminder in 2012.then we did not receive any reply</v>
          </cell>
        </row>
        <row r="929">
          <cell r="C929" t="str">
            <v>100917 1</v>
          </cell>
          <cell r="D929" t="str">
            <v>Purchaser</v>
          </cell>
          <cell r="E929" t="str">
            <v>Bharti Shah</v>
          </cell>
          <cell r="F929" t="str">
            <v>29/7/1987</v>
          </cell>
          <cell r="G929">
            <v>22500</v>
          </cell>
          <cell r="H929" t="str">
            <v>Not Mentioned</v>
          </cell>
          <cell r="I929">
            <v>0</v>
          </cell>
          <cell r="J929" t="str">
            <v>I.R.M</v>
          </cell>
          <cell r="K929" t="str">
            <v>Never</v>
          </cell>
          <cell r="L929" t="str">
            <v>Send</v>
          </cell>
          <cell r="M929" t="str">
            <v>No</v>
          </cell>
          <cell r="N929" t="str">
            <v>we send last reminder in 2012.then we did not receive any reply</v>
          </cell>
        </row>
        <row r="930">
          <cell r="C930" t="str">
            <v>100924 1</v>
          </cell>
          <cell r="D930" t="str">
            <v>Purchaser</v>
          </cell>
          <cell r="E930" t="str">
            <v>Shahsi Bala</v>
          </cell>
          <cell r="F930" t="str">
            <v>18/8/1987</v>
          </cell>
          <cell r="G930">
            <v>22500</v>
          </cell>
          <cell r="H930" t="str">
            <v>Not Mentioned</v>
          </cell>
          <cell r="I930">
            <v>0</v>
          </cell>
          <cell r="J930" t="str">
            <v>R.M</v>
          </cell>
          <cell r="K930">
            <v>2008</v>
          </cell>
          <cell r="L930" t="str">
            <v>not send</v>
          </cell>
          <cell r="M930" t="str">
            <v>No</v>
          </cell>
          <cell r="N930" t="str">
            <v>no reminder send and last communicaton 2013</v>
          </cell>
        </row>
        <row r="931">
          <cell r="C931" t="str">
            <v>300762 1</v>
          </cell>
          <cell r="D931" t="str">
            <v>Purchaser</v>
          </cell>
          <cell r="E931" t="str">
            <v>Ram G Dudani</v>
          </cell>
          <cell r="F931" t="str">
            <v>19/8/1987</v>
          </cell>
          <cell r="G931">
            <v>28500</v>
          </cell>
          <cell r="H931" t="str">
            <v>Not Mentioned</v>
          </cell>
          <cell r="I931">
            <v>0</v>
          </cell>
          <cell r="J931" t="str">
            <v>I.R.M</v>
          </cell>
          <cell r="K931" t="str">
            <v>Never</v>
          </cell>
          <cell r="L931" t="str">
            <v>Not del.</v>
          </cell>
          <cell r="M931" t="str">
            <v>No</v>
          </cell>
          <cell r="N931" t="str">
            <v>no reminder send and last communicaton 2005</v>
          </cell>
        </row>
        <row r="932">
          <cell r="C932" t="str">
            <v>300763 1</v>
          </cell>
          <cell r="D932" t="str">
            <v>Purchaser</v>
          </cell>
          <cell r="E932" t="str">
            <v>Prakash G. Dudani</v>
          </cell>
          <cell r="F932" t="str">
            <v>19/8/1987</v>
          </cell>
          <cell r="G932">
            <v>28500</v>
          </cell>
          <cell r="H932" t="str">
            <v>Not Mentioned</v>
          </cell>
          <cell r="I932">
            <v>0</v>
          </cell>
          <cell r="J932" t="str">
            <v>I.R.M</v>
          </cell>
          <cell r="K932" t="str">
            <v>Never</v>
          </cell>
          <cell r="L932" t="str">
            <v>Not del.</v>
          </cell>
          <cell r="M932" t="str">
            <v>No</v>
          </cell>
          <cell r="N932" t="str">
            <v>no reminder send and last communicaton 2005</v>
          </cell>
        </row>
        <row r="933">
          <cell r="C933" t="str">
            <v>300764 1</v>
          </cell>
          <cell r="D933" t="str">
            <v>Purchaser</v>
          </cell>
          <cell r="E933" t="str">
            <v xml:space="preserve">Joginder K Bhutan </v>
          </cell>
          <cell r="F933">
            <v>32001</v>
          </cell>
          <cell r="G933">
            <v>28500</v>
          </cell>
          <cell r="H933" t="str">
            <v>Not Mentioned</v>
          </cell>
          <cell r="I933">
            <v>0</v>
          </cell>
          <cell r="J933" t="str">
            <v>I.R.M</v>
          </cell>
          <cell r="K933" t="str">
            <v>Never</v>
          </cell>
          <cell r="L933" t="str">
            <v>Not del.</v>
          </cell>
          <cell r="M933" t="str">
            <v>No</v>
          </cell>
          <cell r="N933" t="str">
            <v xml:space="preserve"> Last Communication Till 2000</v>
          </cell>
        </row>
        <row r="934">
          <cell r="C934" t="str">
            <v>300765 1</v>
          </cell>
          <cell r="D934" t="str">
            <v>Purchaser</v>
          </cell>
          <cell r="E934" t="str">
            <v>Arun Harkauli (HUF)</v>
          </cell>
          <cell r="F934">
            <v>31990</v>
          </cell>
          <cell r="G934">
            <v>22500</v>
          </cell>
          <cell r="H934" t="str">
            <v>Not Mentioned</v>
          </cell>
          <cell r="I934">
            <v>0</v>
          </cell>
          <cell r="J934" t="str">
            <v>I.R.M</v>
          </cell>
          <cell r="K934" t="str">
            <v>Never</v>
          </cell>
          <cell r="L934" t="str">
            <v>Send</v>
          </cell>
          <cell r="M934" t="str">
            <v>No</v>
          </cell>
          <cell r="N934" t="str">
            <v>we send last reminder in 2012.then we did not receive any reply</v>
          </cell>
        </row>
        <row r="935">
          <cell r="C935" t="str">
            <v>100524 1</v>
          </cell>
          <cell r="D935" t="str">
            <v>Purchaser</v>
          </cell>
          <cell r="E935" t="str">
            <v>Siddharth Jawhirlal Jhaveri</v>
          </cell>
          <cell r="F935" t="str">
            <v>30/9/1985</v>
          </cell>
          <cell r="G935">
            <v>23500</v>
          </cell>
          <cell r="H935" t="str">
            <v>Not Mentioned</v>
          </cell>
          <cell r="I935">
            <v>0</v>
          </cell>
          <cell r="J935" t="str">
            <v>I.R.M</v>
          </cell>
          <cell r="K935" t="str">
            <v>Never</v>
          </cell>
          <cell r="L935" t="str">
            <v>Send</v>
          </cell>
          <cell r="M935" t="str">
            <v>No</v>
          </cell>
          <cell r="N935" t="str">
            <v>we send last reminder in 2012.then we did not receive any reply</v>
          </cell>
        </row>
        <row r="936">
          <cell r="C936" t="str">
            <v>100121 1</v>
          </cell>
          <cell r="D936" t="str">
            <v>Purchaser</v>
          </cell>
          <cell r="E936" t="str">
            <v>Vasudeo Goenka</v>
          </cell>
          <cell r="F936">
            <v>31294</v>
          </cell>
          <cell r="G936">
            <v>18000</v>
          </cell>
          <cell r="H936" t="str">
            <v>Not Mention</v>
          </cell>
          <cell r="I936">
            <v>0</v>
          </cell>
          <cell r="J936" t="str">
            <v>R.M</v>
          </cell>
          <cell r="K936">
            <v>2011</v>
          </cell>
          <cell r="L936" t="str">
            <v>Send</v>
          </cell>
          <cell r="M936" t="str">
            <v>No</v>
          </cell>
          <cell r="N936" t="str">
            <v xml:space="preserve"> last communication 11
</v>
          </cell>
        </row>
        <row r="937">
          <cell r="C937" t="str">
            <v>100271 1</v>
          </cell>
          <cell r="D937" t="str">
            <v>Purchaser</v>
          </cell>
          <cell r="E937" t="str">
            <v>Nidhi Granties Ltd</v>
          </cell>
          <cell r="F937">
            <v>31304</v>
          </cell>
          <cell r="G937">
            <v>15500</v>
          </cell>
          <cell r="H937" t="str">
            <v>Not Mention</v>
          </cell>
          <cell r="I937">
            <v>0</v>
          </cell>
          <cell r="J937" t="str">
            <v>R.M</v>
          </cell>
          <cell r="K937">
            <v>2009</v>
          </cell>
          <cell r="L937" t="str">
            <v>Send</v>
          </cell>
          <cell r="M937" t="str">
            <v>No</v>
          </cell>
          <cell r="N937" t="str">
            <v>last communication 2022
total 4 membership of Goa:- 1003,1004,609 and 610
membership has been transferred from Hypersion Trading Agency to Nidhi Granities</v>
          </cell>
        </row>
        <row r="938">
          <cell r="C938" t="str">
            <v>100271 2</v>
          </cell>
          <cell r="D938" t="str">
            <v>Purchaser</v>
          </cell>
          <cell r="E938" t="str">
            <v>Nidhi Granties Ltd</v>
          </cell>
          <cell r="F938">
            <v>31304</v>
          </cell>
          <cell r="G938">
            <v>15500</v>
          </cell>
          <cell r="H938" t="str">
            <v>Not Mention</v>
          </cell>
          <cell r="I938">
            <v>0</v>
          </cell>
          <cell r="J938" t="str">
            <v>R.M</v>
          </cell>
          <cell r="K938">
            <v>2009</v>
          </cell>
          <cell r="L938" t="str">
            <v>Send</v>
          </cell>
          <cell r="M938" t="str">
            <v>No</v>
          </cell>
          <cell r="N938" t="str">
            <v xml:space="preserve"> last communication 2022
total 4 membership of Goa:- 1003,1004,609 and 610
membership has been transferred from Hypersion Trading Agency to Nidhi Granities</v>
          </cell>
        </row>
        <row r="939">
          <cell r="C939" t="str">
            <v>100918 1</v>
          </cell>
          <cell r="D939" t="str">
            <v>Purchaser</v>
          </cell>
          <cell r="E939" t="str">
            <v>Sam Framfroze Irani</v>
          </cell>
          <cell r="F939">
            <v>31989</v>
          </cell>
          <cell r="G939">
            <v>28500</v>
          </cell>
          <cell r="H939" t="str">
            <v>Not Mention</v>
          </cell>
          <cell r="I939">
            <v>0</v>
          </cell>
          <cell r="J939" t="str">
            <v>R.M</v>
          </cell>
          <cell r="K939">
            <v>2022</v>
          </cell>
          <cell r="L939" t="str">
            <v>not send</v>
          </cell>
          <cell r="M939" t="str">
            <v>No</v>
          </cell>
          <cell r="N939" t="str">
            <v>they are regular member</v>
          </cell>
        </row>
        <row r="940">
          <cell r="C940" t="str">
            <v>100919 1</v>
          </cell>
          <cell r="D940" t="str">
            <v>Purchaser</v>
          </cell>
          <cell r="E940" t="str">
            <v>Naresh Singh Bhatti</v>
          </cell>
          <cell r="F940">
            <v>31989</v>
          </cell>
          <cell r="G940">
            <v>18500</v>
          </cell>
          <cell r="H940" t="str">
            <v>Not Mention</v>
          </cell>
          <cell r="I940">
            <v>0</v>
          </cell>
          <cell r="J940" t="str">
            <v>I.R.M</v>
          </cell>
          <cell r="K940" t="str">
            <v>Never</v>
          </cell>
          <cell r="L940" t="str">
            <v>not send</v>
          </cell>
          <cell r="M940" t="str">
            <v>Yes</v>
          </cell>
          <cell r="N940" t="str">
            <v>no reminder send and last communicaton 2001</v>
          </cell>
        </row>
        <row r="941">
          <cell r="C941" t="str">
            <v>100920 1</v>
          </cell>
          <cell r="D941" t="str">
            <v>Purchaser</v>
          </cell>
          <cell r="E941" t="str">
            <v>Zoeb Kasamali Sutarwala</v>
          </cell>
          <cell r="F941">
            <v>32019</v>
          </cell>
          <cell r="G941">
            <v>22500</v>
          </cell>
          <cell r="H941" t="str">
            <v>Not Mention</v>
          </cell>
          <cell r="I941">
            <v>0</v>
          </cell>
          <cell r="J941" t="str">
            <v>I.R.M</v>
          </cell>
          <cell r="K941" t="str">
            <v>Never</v>
          </cell>
          <cell r="L941" t="str">
            <v>Send</v>
          </cell>
          <cell r="M941" t="str">
            <v>No</v>
          </cell>
          <cell r="N941" t="str">
            <v>no reminder send and last communicaton 2012</v>
          </cell>
        </row>
        <row r="942">
          <cell r="C942" t="str">
            <v>100921 1</v>
          </cell>
          <cell r="D942" t="str">
            <v>Purchaser</v>
          </cell>
          <cell r="E942" t="str">
            <v>Hussain Bhai Mohan Madali Godiwala</v>
          </cell>
          <cell r="F942">
            <v>31990</v>
          </cell>
          <cell r="G942">
            <v>22500</v>
          </cell>
          <cell r="H942" t="str">
            <v>Not Mention</v>
          </cell>
          <cell r="I942">
            <v>0</v>
          </cell>
          <cell r="J942" t="str">
            <v>I.R.M</v>
          </cell>
          <cell r="K942" t="str">
            <v>Never</v>
          </cell>
          <cell r="L942" t="str">
            <v>Send</v>
          </cell>
          <cell r="M942" t="str">
            <v>No</v>
          </cell>
          <cell r="N942" t="str">
            <v>no reminder send and last communicaton 2012</v>
          </cell>
        </row>
        <row r="943">
          <cell r="C943" t="str">
            <v>100922 1</v>
          </cell>
          <cell r="D943" t="str">
            <v>Purchaser</v>
          </cell>
          <cell r="E943" t="str">
            <v>Jyotsana Ratnakar Wagh</v>
          </cell>
          <cell r="F943">
            <v>31994</v>
          </cell>
          <cell r="G943">
            <v>22500</v>
          </cell>
          <cell r="H943" t="str">
            <v>Not Mention</v>
          </cell>
          <cell r="I943">
            <v>0</v>
          </cell>
          <cell r="J943" t="str">
            <v>I.R.M</v>
          </cell>
          <cell r="K943" t="str">
            <v>Never</v>
          </cell>
          <cell r="L943" t="str">
            <v>not send</v>
          </cell>
          <cell r="M943" t="str">
            <v>No</v>
          </cell>
          <cell r="N943" t="str">
            <v>no reminder send and last communicaton 2003</v>
          </cell>
        </row>
        <row r="944">
          <cell r="C944" t="str">
            <v>100361 1</v>
          </cell>
          <cell r="D944" t="str">
            <v>Purchaser</v>
          </cell>
          <cell r="E944" t="str">
            <v>Uday Jayendra Jhaveri</v>
          </cell>
          <cell r="F944">
            <v>31320</v>
          </cell>
          <cell r="G944">
            <v>19500</v>
          </cell>
          <cell r="H944" t="str">
            <v>Not Mention</v>
          </cell>
          <cell r="I944">
            <v>0</v>
          </cell>
          <cell r="J944" t="str">
            <v>I.R.M</v>
          </cell>
          <cell r="K944" t="str">
            <v>Never</v>
          </cell>
          <cell r="L944" t="str">
            <v>Not del.</v>
          </cell>
          <cell r="M944" t="str">
            <v>No</v>
          </cell>
          <cell r="N944" t="str">
            <v>last communication 99</v>
          </cell>
        </row>
        <row r="945">
          <cell r="C945" t="str">
            <v>300766 1</v>
          </cell>
          <cell r="D945" t="str">
            <v>Purchaser</v>
          </cell>
          <cell r="E945" t="str">
            <v>Ghanshyam Arora</v>
          </cell>
          <cell r="F945">
            <v>32023</v>
          </cell>
          <cell r="G945">
            <v>22500</v>
          </cell>
          <cell r="H945" t="str">
            <v>Not Mention</v>
          </cell>
          <cell r="I945">
            <v>0</v>
          </cell>
          <cell r="J945" t="str">
            <v>I.R.M</v>
          </cell>
          <cell r="K945" t="str">
            <v>Never</v>
          </cell>
          <cell r="L945" t="str">
            <v>Not del.</v>
          </cell>
          <cell r="M945" t="str">
            <v>No</v>
          </cell>
          <cell r="N945" t="str">
            <v>last communication on 24/8/22 reg for surrender option detalis mention in files</v>
          </cell>
        </row>
        <row r="946">
          <cell r="C946" t="str">
            <v>300767 1</v>
          </cell>
          <cell r="D946" t="str">
            <v>Purchaser</v>
          </cell>
          <cell r="E946" t="str">
            <v>Anita Raina</v>
          </cell>
          <cell r="F946">
            <v>32022</v>
          </cell>
          <cell r="G946">
            <v>13500</v>
          </cell>
          <cell r="H946" t="str">
            <v>Not Mention</v>
          </cell>
          <cell r="I946">
            <v>0</v>
          </cell>
          <cell r="J946" t="str">
            <v>I.R.M</v>
          </cell>
          <cell r="K946" t="str">
            <v>Never</v>
          </cell>
          <cell r="L946" t="str">
            <v>Send</v>
          </cell>
          <cell r="M946" t="str">
            <v>No</v>
          </cell>
          <cell r="N946" t="str">
            <v>we send last reminder in 2012.then we did not receive any reply</v>
          </cell>
        </row>
        <row r="947">
          <cell r="C947" t="str">
            <v>300769 1</v>
          </cell>
          <cell r="D947" t="str">
            <v>Purchaser</v>
          </cell>
          <cell r="E947" t="str">
            <v>Sandeep Bhargava</v>
          </cell>
          <cell r="F947">
            <v>32038</v>
          </cell>
          <cell r="G947">
            <v>22000</v>
          </cell>
          <cell r="H947" t="str">
            <v>Not Mention</v>
          </cell>
          <cell r="I947">
            <v>0</v>
          </cell>
          <cell r="J947" t="str">
            <v>R.M</v>
          </cell>
          <cell r="K947">
            <v>2008</v>
          </cell>
          <cell r="L947" t="str">
            <v>Send</v>
          </cell>
          <cell r="M947" t="str">
            <v>Yes</v>
          </cell>
          <cell r="N947" t="str">
            <v>last we send performa in voice on communication 2011
total 2 membership of Goa:- 1015 and 1016
membership has been transferred from J.P Bhargava to Sandeeo Bhargava</v>
          </cell>
        </row>
        <row r="948">
          <cell r="C948" t="str">
            <v>300770 1</v>
          </cell>
          <cell r="D948" t="str">
            <v>Purchaser</v>
          </cell>
          <cell r="E948" t="str">
            <v>Sandeep Bhargava</v>
          </cell>
          <cell r="F948">
            <v>32038</v>
          </cell>
          <cell r="G948">
            <v>22000</v>
          </cell>
          <cell r="H948" t="str">
            <v>Not Mention</v>
          </cell>
          <cell r="I948">
            <v>0</v>
          </cell>
          <cell r="J948" t="str">
            <v>R.M</v>
          </cell>
          <cell r="K948">
            <v>2008</v>
          </cell>
          <cell r="L948" t="str">
            <v>Send</v>
          </cell>
          <cell r="M948" t="str">
            <v>Yes</v>
          </cell>
          <cell r="N948" t="str">
            <v>last we send performa in voice on communication 2011
total 2 membership of Goa:- 1015 and 1016
membership has been transferred from J.P Bhargava to Sandeeo Bhargava</v>
          </cell>
        </row>
        <row r="949">
          <cell r="C949" t="str">
            <v>300771 1</v>
          </cell>
          <cell r="D949" t="str">
            <v>Purchaser</v>
          </cell>
          <cell r="E949" t="str">
            <v>Lal Chand Mahendru</v>
          </cell>
          <cell r="F949">
            <v>32038</v>
          </cell>
          <cell r="G949">
            <v>21500</v>
          </cell>
          <cell r="H949" t="str">
            <v>Not Mention</v>
          </cell>
          <cell r="I949">
            <v>0</v>
          </cell>
          <cell r="J949" t="str">
            <v>I.R.M</v>
          </cell>
          <cell r="K949" t="str">
            <v>Never</v>
          </cell>
          <cell r="L949" t="str">
            <v>not send</v>
          </cell>
          <cell r="M949" t="str">
            <v>No</v>
          </cell>
          <cell r="N949" t="str">
            <v>1991 no communication till date</v>
          </cell>
        </row>
        <row r="950">
          <cell r="C950" t="str">
            <v>300772 1</v>
          </cell>
          <cell r="D950" t="str">
            <v>Purchaser</v>
          </cell>
          <cell r="E950" t="str">
            <v>Vijay Mahendru</v>
          </cell>
          <cell r="F950">
            <v>32038</v>
          </cell>
          <cell r="G950">
            <v>28000</v>
          </cell>
          <cell r="H950" t="str">
            <v>Not Mention</v>
          </cell>
          <cell r="I950">
            <v>0</v>
          </cell>
          <cell r="J950" t="str">
            <v>I.R.M</v>
          </cell>
          <cell r="K950" t="str">
            <v>Never</v>
          </cell>
          <cell r="L950" t="str">
            <v>not send</v>
          </cell>
          <cell r="M950" t="str">
            <v>No</v>
          </cell>
          <cell r="N950" t="str">
            <v>1996 no communication till date</v>
          </cell>
        </row>
        <row r="951">
          <cell r="C951" t="str">
            <v>300773 1</v>
          </cell>
          <cell r="D951" t="str">
            <v>Purchaser</v>
          </cell>
          <cell r="E951" t="str">
            <v>SCN Jatar (HUF)</v>
          </cell>
          <cell r="F951" t="str">
            <v>19/9/1987</v>
          </cell>
          <cell r="G951">
            <v>13000</v>
          </cell>
          <cell r="H951" t="str">
            <v>Not Mentioned</v>
          </cell>
          <cell r="I951">
            <v>0</v>
          </cell>
          <cell r="J951" t="str">
            <v>I.R.M</v>
          </cell>
          <cell r="K951" t="str">
            <v>Never</v>
          </cell>
          <cell r="L951" t="str">
            <v>Send</v>
          </cell>
          <cell r="M951" t="str">
            <v>No</v>
          </cell>
          <cell r="N951" t="str">
            <v xml:space="preserve">no reminder, Last Communication Till 2007, </v>
          </cell>
        </row>
        <row r="952">
          <cell r="C952" t="str">
            <v>300774 1</v>
          </cell>
          <cell r="D952" t="str">
            <v>Purchaser</v>
          </cell>
          <cell r="E952" t="str">
            <v>Mahendra Kumar Dublish</v>
          </cell>
          <cell r="F952" t="str">
            <v>20/9/1987</v>
          </cell>
          <cell r="G952">
            <v>18000</v>
          </cell>
          <cell r="H952">
            <v>18000</v>
          </cell>
          <cell r="I952">
            <v>0</v>
          </cell>
          <cell r="J952" t="str">
            <v>I.R.M</v>
          </cell>
          <cell r="K952" t="str">
            <v>Never</v>
          </cell>
          <cell r="L952" t="str">
            <v>Send</v>
          </cell>
          <cell r="M952" t="str">
            <v>No</v>
          </cell>
          <cell r="N952" t="str">
            <v>we send last reminder in 2012.then we did not receive any reply</v>
          </cell>
        </row>
        <row r="953">
          <cell r="C953" t="str">
            <v>301129 1</v>
          </cell>
          <cell r="D953" t="str">
            <v>Purchaser</v>
          </cell>
          <cell r="E953" t="str">
            <v>N.C Mathur</v>
          </cell>
          <cell r="F953" t="str">
            <v>18/9/1987</v>
          </cell>
          <cell r="G953">
            <v>23000</v>
          </cell>
          <cell r="H953">
            <v>23000</v>
          </cell>
          <cell r="I953">
            <v>0</v>
          </cell>
          <cell r="J953" t="str">
            <v>I.R.M</v>
          </cell>
          <cell r="K953" t="str">
            <v>Never</v>
          </cell>
          <cell r="L953" t="str">
            <v>not send</v>
          </cell>
          <cell r="M953" t="str">
            <v>No</v>
          </cell>
          <cell r="N953" t="str">
            <v>no reminder send and last communicaton 2005</v>
          </cell>
        </row>
        <row r="954">
          <cell r="C954" t="str">
            <v>301130 1</v>
          </cell>
          <cell r="D954" t="str">
            <v>Purchaser</v>
          </cell>
          <cell r="E954" t="str">
            <v>Dimple Singh</v>
          </cell>
          <cell r="F954" t="str">
            <v>20/9/1987</v>
          </cell>
          <cell r="G954">
            <v>18000</v>
          </cell>
          <cell r="H954" t="str">
            <v>Not Mentioned</v>
          </cell>
          <cell r="I954">
            <v>0</v>
          </cell>
          <cell r="J954" t="str">
            <v>R.M</v>
          </cell>
          <cell r="K954">
            <v>2011</v>
          </cell>
          <cell r="L954" t="str">
            <v>not send</v>
          </cell>
          <cell r="M954" t="str">
            <v>No</v>
          </cell>
          <cell r="N954" t="str">
            <v>Last we send performa invoice so Communication Till 2014</v>
          </cell>
        </row>
        <row r="955">
          <cell r="C955" t="str">
            <v>301131 1</v>
          </cell>
          <cell r="D955" t="str">
            <v>PURCHASER</v>
          </cell>
          <cell r="E955" t="str">
            <v>Ishwar Dass Garg &amp; Sons (HUF)</v>
          </cell>
          <cell r="F955" t="str">
            <v>20/9/1987</v>
          </cell>
          <cell r="G955">
            <v>28000</v>
          </cell>
          <cell r="H955" t="str">
            <v>Not Mentioned</v>
          </cell>
          <cell r="I955">
            <v>0</v>
          </cell>
          <cell r="J955" t="str">
            <v>I.R.M</v>
          </cell>
          <cell r="K955" t="str">
            <v>Never</v>
          </cell>
          <cell r="L955" t="str">
            <v>not send</v>
          </cell>
          <cell r="M955" t="str">
            <v>No</v>
          </cell>
          <cell r="N955" t="str">
            <v>Last Communication Till 1989</v>
          </cell>
        </row>
        <row r="956">
          <cell r="C956" t="str">
            <v>301132 1</v>
          </cell>
          <cell r="D956" t="str">
            <v>PURCHASER</v>
          </cell>
          <cell r="E956" t="str">
            <v>Nitin Vinod Kamra</v>
          </cell>
          <cell r="F956" t="str">
            <v>20/9/1987</v>
          </cell>
          <cell r="G956">
            <v>23000</v>
          </cell>
          <cell r="H956" t="str">
            <v>Not Mentioned</v>
          </cell>
          <cell r="I956">
            <v>0</v>
          </cell>
          <cell r="J956" t="str">
            <v>Cancelled</v>
          </cell>
          <cell r="K956">
            <v>2014</v>
          </cell>
          <cell r="L956">
            <v>0</v>
          </cell>
          <cell r="M956">
            <v>0</v>
          </cell>
          <cell r="N956" t="str">
            <v xml:space="preserve">Letter Not Sent, Last Communication Till 2017, </v>
          </cell>
        </row>
        <row r="957">
          <cell r="C957" t="str">
            <v>301141 1</v>
          </cell>
          <cell r="D957" t="str">
            <v>PURCHASER</v>
          </cell>
          <cell r="E957" t="str">
            <v>Padma Rani</v>
          </cell>
          <cell r="F957">
            <v>798878</v>
          </cell>
          <cell r="G957">
            <v>22000</v>
          </cell>
          <cell r="H957">
            <v>23000</v>
          </cell>
          <cell r="I957">
            <v>0</v>
          </cell>
          <cell r="J957" t="str">
            <v>I.R.M</v>
          </cell>
          <cell r="K957" t="str">
            <v>Never</v>
          </cell>
          <cell r="L957" t="str">
            <v>Not del.</v>
          </cell>
          <cell r="M957" t="str">
            <v>No</v>
          </cell>
          <cell r="N957" t="str">
            <v>No Documents in file and Last Communication Till 2007, Total 2 Membership Of GOA:- 1026 &amp; 1027</v>
          </cell>
        </row>
        <row r="958">
          <cell r="C958" t="str">
            <v>301142 1</v>
          </cell>
          <cell r="D958" t="str">
            <v>PURCHASER</v>
          </cell>
          <cell r="E958" t="str">
            <v>Padma Rani</v>
          </cell>
          <cell r="F958">
            <v>32054</v>
          </cell>
          <cell r="G958">
            <v>23000</v>
          </cell>
          <cell r="H958">
            <v>23000</v>
          </cell>
          <cell r="I958">
            <v>0</v>
          </cell>
          <cell r="J958" t="str">
            <v>I.R.M</v>
          </cell>
          <cell r="K958" t="str">
            <v>Never</v>
          </cell>
          <cell r="L958" t="str">
            <v>Not del.</v>
          </cell>
          <cell r="M958" t="str">
            <v>No</v>
          </cell>
          <cell r="N958" t="str">
            <v>No Documents in file and Last Communication Till 2007, Total 2 Membership Of GOA:- 1026 &amp; 1027</v>
          </cell>
        </row>
        <row r="959">
          <cell r="C959" t="str">
            <v>301136 1</v>
          </cell>
          <cell r="D959" t="str">
            <v>PURCHASER</v>
          </cell>
          <cell r="E959" t="str">
            <v>Ranjana Gupta</v>
          </cell>
          <cell r="F959">
            <v>798878</v>
          </cell>
          <cell r="G959">
            <v>18000</v>
          </cell>
          <cell r="H959">
            <v>18800</v>
          </cell>
          <cell r="I959">
            <v>0</v>
          </cell>
          <cell r="J959" t="str">
            <v>R.M</v>
          </cell>
          <cell r="K959">
            <v>2011</v>
          </cell>
          <cell r="L959" t="str">
            <v>Send</v>
          </cell>
          <cell r="M959" t="str">
            <v>No</v>
          </cell>
          <cell r="N959" t="str">
            <v>Last we send performa invoice so Communication Till 2011 no application form in it</v>
          </cell>
        </row>
        <row r="960">
          <cell r="C960" t="str">
            <v>301137 1</v>
          </cell>
          <cell r="D960" t="str">
            <v>PURCHASER</v>
          </cell>
          <cell r="E960" t="str">
            <v>Seema Oberoi</v>
          </cell>
          <cell r="F960">
            <v>32054</v>
          </cell>
          <cell r="G960">
            <v>23000</v>
          </cell>
          <cell r="H960">
            <v>23000</v>
          </cell>
          <cell r="I960">
            <v>0</v>
          </cell>
          <cell r="J960" t="str">
            <v>I.R.M</v>
          </cell>
          <cell r="K960" t="str">
            <v>Never</v>
          </cell>
          <cell r="L960" t="str">
            <v>Send</v>
          </cell>
          <cell r="M960" t="str">
            <v>No</v>
          </cell>
          <cell r="N960" t="str">
            <v>no reminder send Last Communication Till 2012, (GSV:-22,000/-) (CSV:-23,000/-)</v>
          </cell>
        </row>
        <row r="961">
          <cell r="C961" t="str">
            <v>300778 1</v>
          </cell>
          <cell r="D961" t="str">
            <v>PURCHASER</v>
          </cell>
          <cell r="E961" t="str">
            <v>Surjit Singh Khandari</v>
          </cell>
          <cell r="F961">
            <v>32056</v>
          </cell>
          <cell r="G961">
            <v>28500</v>
          </cell>
          <cell r="H961" t="str">
            <v>Not Mentioned</v>
          </cell>
          <cell r="I961">
            <v>0</v>
          </cell>
          <cell r="J961" t="str">
            <v>I.R.M</v>
          </cell>
          <cell r="K961" t="str">
            <v>Never</v>
          </cell>
          <cell r="L961" t="str">
            <v>not send</v>
          </cell>
          <cell r="M961" t="str">
            <v>No</v>
          </cell>
          <cell r="N961" t="str">
            <v>on visit for status we send Last reply on 02/11/2016Total 9 Membership Of GOA:- 1075,1076,1032,1077,1031,1030,2684,2682 &amp; 2683
Membership Transferred From Leelewant Kandhari To Surjit Kandhari</v>
          </cell>
        </row>
        <row r="962">
          <cell r="C962" t="str">
            <v>300778 2</v>
          </cell>
          <cell r="D962" t="str">
            <v>PURCHASER</v>
          </cell>
          <cell r="E962" t="str">
            <v>Surjit Singh Khandari</v>
          </cell>
          <cell r="F962">
            <v>32056</v>
          </cell>
          <cell r="G962">
            <v>28500</v>
          </cell>
          <cell r="H962" t="str">
            <v>Not Mentioned</v>
          </cell>
          <cell r="I962">
            <v>0</v>
          </cell>
          <cell r="J962" t="str">
            <v>I.R.M</v>
          </cell>
          <cell r="K962" t="str">
            <v>Never</v>
          </cell>
          <cell r="L962" t="str">
            <v>Not del.</v>
          </cell>
          <cell r="M962" t="str">
            <v>No</v>
          </cell>
          <cell r="N962" t="str">
            <v>on visit for status we send Last reply on 02/11/2016Total 9 Membership Of GOA:- 1075,1076,1032,1077,1031,1030,2684,2682 &amp; 2683
Membership Transferred From Leelewant Kandhari To Surjit Kandhari</v>
          </cell>
        </row>
        <row r="963">
          <cell r="C963" t="str">
            <v>300778 3</v>
          </cell>
          <cell r="D963" t="str">
            <v>PURCHASER</v>
          </cell>
          <cell r="E963" t="str">
            <v>Surjit Singh Khandari</v>
          </cell>
          <cell r="F963">
            <v>32056</v>
          </cell>
          <cell r="G963">
            <v>28500</v>
          </cell>
          <cell r="H963" t="str">
            <v>Not Mentioned</v>
          </cell>
          <cell r="I963">
            <v>0</v>
          </cell>
          <cell r="J963" t="str">
            <v>I.R.M</v>
          </cell>
          <cell r="K963" t="str">
            <v>Never</v>
          </cell>
          <cell r="L963" t="str">
            <v>Not del.</v>
          </cell>
          <cell r="M963" t="str">
            <v>No</v>
          </cell>
          <cell r="N963" t="str">
            <v>on visit for status we send Last reply on 02/11/2016Total 9 Membership Of GOA:- 1075,1076,1032,1077,1031,1030,2684,2682 &amp; 2683
Membership Transferred From Leelewant Kandhari To Surjit Kandhari</v>
          </cell>
        </row>
        <row r="964">
          <cell r="C964" t="str">
            <v>300776 1</v>
          </cell>
          <cell r="D964" t="str">
            <v>PURCHASER</v>
          </cell>
          <cell r="E964" t="str">
            <v>B. Murali</v>
          </cell>
          <cell r="F964">
            <v>31877</v>
          </cell>
          <cell r="G964">
            <v>13400</v>
          </cell>
          <cell r="H964">
            <v>13400</v>
          </cell>
          <cell r="I964">
            <v>0</v>
          </cell>
          <cell r="J964" t="str">
            <v>I.R.M</v>
          </cell>
          <cell r="K964" t="str">
            <v>Never</v>
          </cell>
          <cell r="L964" t="str">
            <v>not send</v>
          </cell>
          <cell r="M964" t="str">
            <v>No</v>
          </cell>
          <cell r="N964" t="str">
            <v>Last Communication Till 1999, (GSV:-13,000/-) (CSV:-13,400/-)</v>
          </cell>
        </row>
        <row r="965">
          <cell r="C965" t="str">
            <v>301144 1</v>
          </cell>
          <cell r="D965" t="str">
            <v>PURCHASER</v>
          </cell>
          <cell r="E965" t="str">
            <v>Yogendra Sahai Gupta</v>
          </cell>
          <cell r="F965">
            <v>31846</v>
          </cell>
          <cell r="G965">
            <v>29200</v>
          </cell>
          <cell r="H965">
            <v>29200</v>
          </cell>
          <cell r="I965">
            <v>0</v>
          </cell>
          <cell r="J965" t="str">
            <v>I.R.M</v>
          </cell>
          <cell r="K965" t="str">
            <v>Never</v>
          </cell>
          <cell r="L965" t="str">
            <v>not send</v>
          </cell>
          <cell r="M965" t="str">
            <v>No</v>
          </cell>
          <cell r="N965" t="str">
            <v>Last Communication Till 1987, (GSV:- 28,000/-) (CSV:-29,200/-)</v>
          </cell>
        </row>
        <row r="966">
          <cell r="C966" t="str">
            <v>100903 1</v>
          </cell>
          <cell r="D966" t="str">
            <v>PURCHASER</v>
          </cell>
          <cell r="E966" t="str">
            <v>Vimal Chand M Shah</v>
          </cell>
          <cell r="F966" t="str">
            <v>22/9/1986</v>
          </cell>
          <cell r="G966">
            <v>18500</v>
          </cell>
          <cell r="H966" t="str">
            <v>Not Mentioned</v>
          </cell>
          <cell r="I966">
            <v>0</v>
          </cell>
          <cell r="J966" t="str">
            <v>R.M</v>
          </cell>
          <cell r="K966">
            <v>2008</v>
          </cell>
          <cell r="L966" t="str">
            <v>Send</v>
          </cell>
          <cell r="M966" t="str">
            <v>No</v>
          </cell>
          <cell r="N966" t="str">
            <v>Last Communication Till 10/04/2018</v>
          </cell>
        </row>
        <row r="967">
          <cell r="C967" t="str">
            <v>100926 1</v>
          </cell>
          <cell r="D967" t="str">
            <v>PURCHASER</v>
          </cell>
          <cell r="E967" t="str">
            <v>Vithal Gopal Jadhav</v>
          </cell>
          <cell r="F967" t="str">
            <v>22/8/1987</v>
          </cell>
          <cell r="G967">
            <v>28500</v>
          </cell>
          <cell r="H967" t="str">
            <v>Not Mentioned</v>
          </cell>
          <cell r="I967">
            <v>0</v>
          </cell>
          <cell r="J967" t="str">
            <v>R.M</v>
          </cell>
          <cell r="K967">
            <v>2007</v>
          </cell>
          <cell r="L967" t="str">
            <v>Send</v>
          </cell>
          <cell r="M967" t="str">
            <v>No</v>
          </cell>
          <cell r="N967" t="str">
            <v>no reminder send and last communicaton 2010</v>
          </cell>
        </row>
        <row r="968">
          <cell r="C968" t="str">
            <v>100756 1</v>
          </cell>
          <cell r="D968" t="str">
            <v>PURCHASER</v>
          </cell>
          <cell r="E968" t="str">
            <v>Siddharth Roy</v>
          </cell>
          <cell r="F968" t="str">
            <v>27/5/1986</v>
          </cell>
          <cell r="G968">
            <v>19750</v>
          </cell>
          <cell r="H968" t="str">
            <v>Not Mentioned</v>
          </cell>
          <cell r="I968">
            <v>0</v>
          </cell>
          <cell r="J968" t="str">
            <v>R.M</v>
          </cell>
          <cell r="K968">
            <v>2022</v>
          </cell>
          <cell r="L968" t="str">
            <v>Send</v>
          </cell>
          <cell r="M968" t="str">
            <v>No</v>
          </cell>
          <cell r="N968" t="str">
            <v>They are regular member</v>
          </cell>
        </row>
        <row r="969">
          <cell r="C969" t="str">
            <v>200105 1</v>
          </cell>
          <cell r="D969" t="str">
            <v>PURCHASER</v>
          </cell>
          <cell r="E969" t="str">
            <v>Utsav Parekh</v>
          </cell>
          <cell r="F969" t="str">
            <v>19/8/1987</v>
          </cell>
          <cell r="G969">
            <v>22000</v>
          </cell>
          <cell r="H969" t="str">
            <v>Not Mentioned</v>
          </cell>
          <cell r="I969">
            <v>0</v>
          </cell>
          <cell r="J969" t="str">
            <v>I.R.M/Missing Document</v>
          </cell>
          <cell r="K969" t="str">
            <v>No</v>
          </cell>
          <cell r="L969" t="str">
            <v>not send</v>
          </cell>
          <cell r="M969" t="str">
            <v>No</v>
          </cell>
          <cell r="N969" t="str">
            <v>Last Communication 1999</v>
          </cell>
        </row>
        <row r="970">
          <cell r="C970" t="str">
            <v>100925 1</v>
          </cell>
          <cell r="D970" t="str">
            <v>PURCHASER</v>
          </cell>
          <cell r="E970" t="str">
            <v>Vivek Vasant Shah</v>
          </cell>
          <cell r="F970" t="str">
            <v>20/8/1987</v>
          </cell>
          <cell r="G970">
            <v>16000</v>
          </cell>
          <cell r="H970" t="str">
            <v>Not Mentioned</v>
          </cell>
          <cell r="I970">
            <v>0</v>
          </cell>
          <cell r="J970" t="str">
            <v>I.R.M</v>
          </cell>
          <cell r="K970" t="str">
            <v>Never</v>
          </cell>
          <cell r="L970" t="str">
            <v>Send</v>
          </cell>
          <cell r="M970" t="str">
            <v>No</v>
          </cell>
          <cell r="N970" t="str">
            <v>we send last reminder in 2012.then we did not receive any reply</v>
          </cell>
        </row>
        <row r="971">
          <cell r="C971" t="str">
            <v>100927 1</v>
          </cell>
          <cell r="D971" t="str">
            <v>PURCHASER</v>
          </cell>
          <cell r="E971" t="str">
            <v>Cansun</v>
          </cell>
          <cell r="F971">
            <v>32023</v>
          </cell>
          <cell r="G971">
            <v>20000</v>
          </cell>
          <cell r="H971" t="str">
            <v>Not Mentioned</v>
          </cell>
          <cell r="I971">
            <v>0</v>
          </cell>
          <cell r="J971" t="str">
            <v>I.R.M</v>
          </cell>
          <cell r="K971" t="str">
            <v>Never</v>
          </cell>
          <cell r="L971" t="str">
            <v>Send</v>
          </cell>
          <cell r="M971" t="str">
            <v>No</v>
          </cell>
          <cell r="N971" t="str">
            <v>we send last reminder in 2012.then we did not receive any reply</v>
          </cell>
        </row>
        <row r="972">
          <cell r="C972" t="str">
            <v>100928 1</v>
          </cell>
          <cell r="D972" t="str">
            <v>PURCHASER</v>
          </cell>
          <cell r="E972" t="str">
            <v>Francis Cross</v>
          </cell>
          <cell r="F972">
            <v>32031</v>
          </cell>
          <cell r="G972">
            <v>18000</v>
          </cell>
          <cell r="H972">
            <v>18000</v>
          </cell>
          <cell r="I972">
            <v>0</v>
          </cell>
          <cell r="J972" t="str">
            <v>I.R.M</v>
          </cell>
          <cell r="K972" t="str">
            <v>Never</v>
          </cell>
          <cell r="L972" t="str">
            <v>not send</v>
          </cell>
          <cell r="M972" t="str">
            <v>No</v>
          </cell>
          <cell r="N972" t="str">
            <v>no reminder send Last Communication Till 2007, (GSV:- 17,500) (CSV:- 18,000/-)</v>
          </cell>
        </row>
        <row r="973">
          <cell r="C973" t="str">
            <v>100929 1</v>
          </cell>
          <cell r="D973" t="str">
            <v>PURCHASER</v>
          </cell>
          <cell r="E973" t="str">
            <v>Vivek Agencies &amp; Sales Undertaking</v>
          </cell>
          <cell r="F973" t="str">
            <v>14/9/1987</v>
          </cell>
          <cell r="G973">
            <v>29700</v>
          </cell>
          <cell r="H973">
            <v>29700</v>
          </cell>
          <cell r="I973">
            <v>0</v>
          </cell>
          <cell r="J973" t="str">
            <v>R.M</v>
          </cell>
          <cell r="K973">
            <v>2009</v>
          </cell>
          <cell r="L973" t="str">
            <v>Send</v>
          </cell>
          <cell r="M973" t="str">
            <v>No</v>
          </cell>
          <cell r="N973" t="str">
            <v>perfoma invoice ,Last Communication Till 2010</v>
          </cell>
        </row>
        <row r="974">
          <cell r="C974" t="str">
            <v>100930 1</v>
          </cell>
          <cell r="D974" t="str">
            <v>PURCHASER</v>
          </cell>
          <cell r="E974" t="str">
            <v>Murali D Kanuri</v>
          </cell>
          <cell r="F974" t="str">
            <v>23/9/1987</v>
          </cell>
          <cell r="G974">
            <v>23500</v>
          </cell>
          <cell r="H974">
            <v>23500</v>
          </cell>
          <cell r="I974">
            <v>0</v>
          </cell>
          <cell r="J974" t="str">
            <v>I.R.M</v>
          </cell>
          <cell r="K974" t="str">
            <v>Never</v>
          </cell>
          <cell r="L974" t="str">
            <v>not send</v>
          </cell>
          <cell r="M974" t="str">
            <v>No</v>
          </cell>
          <cell r="N974" t="str">
            <v>Last reminder send on 30/03/2018</v>
          </cell>
        </row>
        <row r="975">
          <cell r="C975" t="str">
            <v>100931 1</v>
          </cell>
          <cell r="D975" t="str">
            <v>PURCHASER</v>
          </cell>
          <cell r="E975" t="str">
            <v>Anil Champaklal Mehta</v>
          </cell>
          <cell r="F975" t="str">
            <v>18/9/1987</v>
          </cell>
          <cell r="G975">
            <v>23500</v>
          </cell>
          <cell r="H975">
            <v>23500</v>
          </cell>
          <cell r="I975">
            <v>0</v>
          </cell>
          <cell r="J975" t="str">
            <v>I.R.M</v>
          </cell>
          <cell r="K975" t="str">
            <v>Never</v>
          </cell>
          <cell r="L975" t="str">
            <v>Send</v>
          </cell>
          <cell r="M975" t="str">
            <v>No</v>
          </cell>
          <cell r="N975" t="str">
            <v>we send last reminder in 2012.then we did not receive any reply</v>
          </cell>
        </row>
        <row r="976">
          <cell r="C976" t="str">
            <v>100932 1</v>
          </cell>
          <cell r="D976" t="str">
            <v>PURCHASER</v>
          </cell>
          <cell r="E976" t="str">
            <v>Dynavox Electronics Pvt Ltd</v>
          </cell>
          <cell r="F976" t="str">
            <v>24/9/1987</v>
          </cell>
          <cell r="G976">
            <v>18500</v>
          </cell>
          <cell r="H976">
            <v>19300</v>
          </cell>
          <cell r="I976">
            <v>0</v>
          </cell>
          <cell r="J976" t="str">
            <v>I.R.M</v>
          </cell>
          <cell r="K976" t="str">
            <v>Never</v>
          </cell>
          <cell r="L976" t="str">
            <v>Not del.</v>
          </cell>
          <cell r="M976" t="str">
            <v>No</v>
          </cell>
          <cell r="N976" t="str">
            <v xml:space="preserve"> Last Communication Till 1999, Total 2 Membership Of GOA:-1046 &amp; 1047</v>
          </cell>
        </row>
        <row r="977">
          <cell r="C977" t="str">
            <v>100933 1</v>
          </cell>
          <cell r="D977" t="str">
            <v>PURCHASER</v>
          </cell>
          <cell r="E977" t="str">
            <v>Dynavox Electronics Pvt Ltd</v>
          </cell>
          <cell r="F977" t="str">
            <v>24/9/1987</v>
          </cell>
          <cell r="G977">
            <v>23500</v>
          </cell>
          <cell r="H977">
            <v>23500</v>
          </cell>
          <cell r="I977">
            <v>0</v>
          </cell>
          <cell r="J977" t="str">
            <v>I.R.M</v>
          </cell>
          <cell r="K977" t="str">
            <v>Never</v>
          </cell>
          <cell r="L977" t="str">
            <v>Not del.</v>
          </cell>
          <cell r="M977" t="str">
            <v>No</v>
          </cell>
          <cell r="N977" t="str">
            <v>Last Communication Till 1999
Total 2 Membership Of GOA:- 1046 &amp; 1047</v>
          </cell>
        </row>
        <row r="978">
          <cell r="C978" t="str">
            <v>100934 1</v>
          </cell>
          <cell r="D978" t="str">
            <v>PURCHASER</v>
          </cell>
          <cell r="E978" t="str">
            <v>Mardia Metals Agency</v>
          </cell>
          <cell r="F978" t="str">
            <v>25/9/1987</v>
          </cell>
          <cell r="G978">
            <v>29700</v>
          </cell>
          <cell r="H978">
            <v>29700</v>
          </cell>
          <cell r="I978">
            <v>0</v>
          </cell>
          <cell r="J978" t="str">
            <v>I.R.M</v>
          </cell>
          <cell r="K978" t="str">
            <v>Never</v>
          </cell>
          <cell r="L978" t="str">
            <v>Send</v>
          </cell>
          <cell r="M978" t="str">
            <v>No</v>
          </cell>
          <cell r="N978" t="str">
            <v>we send last reminder in 2012.then we did not receive any reply</v>
          </cell>
        </row>
        <row r="979">
          <cell r="C979" t="str">
            <v>100935 1</v>
          </cell>
          <cell r="D979" t="str">
            <v>PURCHASER</v>
          </cell>
          <cell r="E979" t="str">
            <v>Adreshir Sam Aga</v>
          </cell>
          <cell r="F979" t="str">
            <v>29/9/1987</v>
          </cell>
          <cell r="G979">
            <v>22500</v>
          </cell>
          <cell r="H979" t="str">
            <v>Not Mentioned</v>
          </cell>
          <cell r="I979">
            <v>0</v>
          </cell>
          <cell r="J979" t="str">
            <v>I.R.M</v>
          </cell>
          <cell r="K979" t="str">
            <v>Never</v>
          </cell>
          <cell r="L979" t="str">
            <v>Send</v>
          </cell>
          <cell r="M979" t="str">
            <v>No</v>
          </cell>
          <cell r="N979" t="str">
            <v>we send last reminder in 2012.then we did not receive any reply</v>
          </cell>
        </row>
        <row r="980">
          <cell r="C980" t="str">
            <v>100936 1</v>
          </cell>
          <cell r="D980" t="str">
            <v>PURCHASER</v>
          </cell>
          <cell r="E980" t="str">
            <v>Behram San Aga</v>
          </cell>
          <cell r="F980" t="str">
            <v>29/9/1987</v>
          </cell>
          <cell r="G980">
            <v>28500</v>
          </cell>
          <cell r="H980" t="str">
            <v>Not Mentioned</v>
          </cell>
          <cell r="I980">
            <v>0</v>
          </cell>
          <cell r="J980" t="str">
            <v>I.R.M</v>
          </cell>
          <cell r="K980" t="str">
            <v>Never</v>
          </cell>
          <cell r="L980" t="str">
            <v>Send</v>
          </cell>
          <cell r="M980" t="str">
            <v>No</v>
          </cell>
          <cell r="N980" t="str">
            <v>we send last reminder in 2012.then we did not receive any reply</v>
          </cell>
        </row>
        <row r="981">
          <cell r="C981" t="str">
            <v>100937 1</v>
          </cell>
          <cell r="D981" t="str">
            <v>PURCHASER</v>
          </cell>
          <cell r="E981" t="str">
            <v>Avinash Mustry Leo Grade</v>
          </cell>
          <cell r="F981" t="str">
            <v>30/9/1987</v>
          </cell>
          <cell r="G981">
            <v>18000</v>
          </cell>
          <cell r="H981">
            <v>18000</v>
          </cell>
          <cell r="I981">
            <v>0</v>
          </cell>
          <cell r="J981" t="str">
            <v>R.M</v>
          </cell>
          <cell r="K981">
            <v>2007</v>
          </cell>
          <cell r="L981" t="str">
            <v>Send</v>
          </cell>
          <cell r="M981" t="str">
            <v>No</v>
          </cell>
          <cell r="N981" t="str">
            <v>Last Communication Till 2007</v>
          </cell>
        </row>
        <row r="982">
          <cell r="C982" t="str">
            <v>100939 1</v>
          </cell>
          <cell r="D982" t="str">
            <v>PURCHASER</v>
          </cell>
          <cell r="E982" t="str">
            <v>Harish Chandra Dhir</v>
          </cell>
          <cell r="F982" t="str">
            <v>29/9/1987</v>
          </cell>
          <cell r="G982">
            <v>23500</v>
          </cell>
          <cell r="H982">
            <v>23500</v>
          </cell>
          <cell r="I982">
            <v>0</v>
          </cell>
          <cell r="J982" t="str">
            <v>I.R.M</v>
          </cell>
          <cell r="K982" t="str">
            <v>Never</v>
          </cell>
          <cell r="L982" t="str">
            <v>not send</v>
          </cell>
          <cell r="M982" t="str">
            <v>No</v>
          </cell>
          <cell r="N982" t="str">
            <v>no reminder send so Last Communication Till 2007, (GSV:- 22,500/-) (CSV:- 23,500/-)</v>
          </cell>
        </row>
        <row r="983">
          <cell r="C983" t="str">
            <v>100940 1</v>
          </cell>
          <cell r="D983" t="str">
            <v>PURCHASER</v>
          </cell>
          <cell r="E983" t="str">
            <v>Narayanan K</v>
          </cell>
          <cell r="F983" t="str">
            <v>22/9/1987</v>
          </cell>
          <cell r="G983">
            <v>28500</v>
          </cell>
          <cell r="H983" t="str">
            <v>Not Mentioned</v>
          </cell>
          <cell r="I983">
            <v>0</v>
          </cell>
          <cell r="J983" t="str">
            <v>I.R.M</v>
          </cell>
          <cell r="K983" t="str">
            <v>Never</v>
          </cell>
          <cell r="L983" t="str">
            <v>Send</v>
          </cell>
          <cell r="M983" t="str">
            <v>No</v>
          </cell>
          <cell r="N983" t="str">
            <v>we send last reminder in 2012.then we did not receive any reply</v>
          </cell>
        </row>
        <row r="984">
          <cell r="C984" t="str">
            <v>100941 1</v>
          </cell>
          <cell r="D984" t="str">
            <v>PURCHASER</v>
          </cell>
          <cell r="E984" t="str">
            <v>Nafisa Zoeb Sutarwala</v>
          </cell>
          <cell r="F984">
            <v>32055</v>
          </cell>
          <cell r="G984">
            <v>13900</v>
          </cell>
          <cell r="H984">
            <v>13900</v>
          </cell>
          <cell r="I984">
            <v>0</v>
          </cell>
          <cell r="J984" t="str">
            <v>I.R.M</v>
          </cell>
          <cell r="K984" t="str">
            <v>Never</v>
          </cell>
          <cell r="L984" t="str">
            <v>Send</v>
          </cell>
          <cell r="M984" t="str">
            <v>No</v>
          </cell>
          <cell r="N984" t="str">
            <v>no reminder send and last communicaton 2012</v>
          </cell>
        </row>
        <row r="985">
          <cell r="C985" t="str">
            <v>100942 1</v>
          </cell>
          <cell r="D985" t="str">
            <v>PURCHASER</v>
          </cell>
          <cell r="E985" t="str">
            <v>Virah Umakant  Patil</v>
          </cell>
          <cell r="F985">
            <v>32057</v>
          </cell>
          <cell r="G985">
            <v>22500</v>
          </cell>
          <cell r="H985" t="str">
            <v>Not Mentioned</v>
          </cell>
          <cell r="I985">
            <v>0</v>
          </cell>
          <cell r="J985" t="str">
            <v>I.R.M</v>
          </cell>
          <cell r="K985" t="str">
            <v>Never</v>
          </cell>
          <cell r="L985" t="str">
            <v>Send</v>
          </cell>
          <cell r="M985" t="str">
            <v>No</v>
          </cell>
          <cell r="N985" t="str">
            <v>we send last reminder in 2012.then we did not receive any reply</v>
          </cell>
        </row>
        <row r="986">
          <cell r="C986" t="str">
            <v>100943 1</v>
          </cell>
          <cell r="D986" t="str">
            <v>PURCHASER</v>
          </cell>
          <cell r="E986" t="str">
            <v>Geoferry B. Nagpal</v>
          </cell>
          <cell r="F986">
            <v>31966</v>
          </cell>
          <cell r="G986">
            <v>22500</v>
          </cell>
          <cell r="H986" t="str">
            <v>Not Mentioned</v>
          </cell>
          <cell r="I986">
            <v>0</v>
          </cell>
          <cell r="J986" t="str">
            <v>I.R.M</v>
          </cell>
          <cell r="K986" t="str">
            <v>Never</v>
          </cell>
          <cell r="L986" t="str">
            <v>Send</v>
          </cell>
          <cell r="M986" t="str">
            <v>No</v>
          </cell>
          <cell r="N986" t="str">
            <v>we send last reminder in 2012.then we did not receive any reply</v>
          </cell>
        </row>
        <row r="987">
          <cell r="C987" t="str">
            <v>100944 1</v>
          </cell>
          <cell r="D987" t="str">
            <v>PURCHASER</v>
          </cell>
          <cell r="E987" t="str">
            <v>Himatlal Haribhai Joshi</v>
          </cell>
          <cell r="F987">
            <v>32062</v>
          </cell>
          <cell r="G987">
            <v>22600</v>
          </cell>
          <cell r="H987">
            <v>22600</v>
          </cell>
          <cell r="I987">
            <v>0</v>
          </cell>
          <cell r="J987" t="str">
            <v>I.R.M</v>
          </cell>
          <cell r="K987" t="str">
            <v>Never</v>
          </cell>
          <cell r="L987" t="str">
            <v>not send</v>
          </cell>
          <cell r="M987" t="str">
            <v>No</v>
          </cell>
          <cell r="N987" t="str">
            <v>no reminder send so Last Communication Till 2009, (GSV:- 22,000/-) (CSV:- 22,600/-)</v>
          </cell>
        </row>
        <row r="988">
          <cell r="C988" t="str">
            <v>100945 1</v>
          </cell>
          <cell r="D988" t="str">
            <v>PURCHASER</v>
          </cell>
          <cell r="E988" t="str">
            <v>Suresh Radheshyam</v>
          </cell>
          <cell r="F988" t="str">
            <v>13/10/1987</v>
          </cell>
          <cell r="G988">
            <v>29700</v>
          </cell>
          <cell r="H988">
            <v>29700</v>
          </cell>
          <cell r="I988">
            <v>0</v>
          </cell>
          <cell r="J988" t="str">
            <v>I.R.M</v>
          </cell>
          <cell r="K988" t="str">
            <v>Never</v>
          </cell>
          <cell r="L988" t="str">
            <v>Send</v>
          </cell>
          <cell r="M988" t="str">
            <v>No</v>
          </cell>
          <cell r="N988" t="str">
            <v>owner has been expire Last Communication Till 2013, (GSV:- 28,500/-) (CSV:- 29,700/-)</v>
          </cell>
        </row>
        <row r="989">
          <cell r="C989" t="str">
            <v>100946 1</v>
          </cell>
          <cell r="D989" t="str">
            <v>PURCHASER</v>
          </cell>
          <cell r="E989" t="str">
            <v>Sham Vasant Padnokar</v>
          </cell>
          <cell r="F989" t="str">
            <v>16/10/1987</v>
          </cell>
          <cell r="G989">
            <v>29700</v>
          </cell>
          <cell r="H989">
            <v>29700</v>
          </cell>
          <cell r="I989">
            <v>0</v>
          </cell>
          <cell r="J989" t="str">
            <v>I.R.M</v>
          </cell>
          <cell r="K989" t="str">
            <v>Never</v>
          </cell>
          <cell r="L989" t="str">
            <v>Send</v>
          </cell>
          <cell r="M989" t="str">
            <v>No</v>
          </cell>
          <cell r="N989" t="str">
            <v>we send last reminder in 2013.then we did not receive any reply</v>
          </cell>
        </row>
        <row r="990">
          <cell r="C990" t="str">
            <v>200106 1</v>
          </cell>
          <cell r="D990" t="str">
            <v>PURCHASER</v>
          </cell>
          <cell r="E990" t="str">
            <v>Aloke Satbaliwala</v>
          </cell>
          <cell r="F990">
            <v>32023</v>
          </cell>
          <cell r="G990">
            <v>22500</v>
          </cell>
          <cell r="H990" t="str">
            <v>Not Mentioned</v>
          </cell>
          <cell r="I990">
            <v>0</v>
          </cell>
          <cell r="J990" t="str">
            <v>R.M</v>
          </cell>
          <cell r="K990">
            <v>2007</v>
          </cell>
          <cell r="L990" t="str">
            <v>not send</v>
          </cell>
          <cell r="M990" t="str">
            <v>No</v>
          </cell>
          <cell r="N990" t="str">
            <v>no reminder send so Last Communication Till 2009</v>
          </cell>
        </row>
        <row r="991">
          <cell r="C991" t="str">
            <v>300775 1</v>
          </cell>
          <cell r="D991" t="str">
            <v>Purchaser</v>
          </cell>
          <cell r="E991" t="str">
            <v>Anil Gujral</v>
          </cell>
          <cell r="F991" t="str">
            <v>19/9/1987</v>
          </cell>
          <cell r="G991">
            <v>23000</v>
          </cell>
          <cell r="H991" t="str">
            <v>Nil</v>
          </cell>
          <cell r="I991">
            <v>0</v>
          </cell>
          <cell r="J991" t="str">
            <v>Cancelled</v>
          </cell>
          <cell r="K991">
            <v>0</v>
          </cell>
          <cell r="L991">
            <v>0</v>
          </cell>
          <cell r="M991">
            <v>0</v>
          </cell>
          <cell r="N991" t="str">
            <v>Cancelleciton Date:- 09-03-2018</v>
          </cell>
        </row>
        <row r="992">
          <cell r="C992" t="str">
            <v>300777 1</v>
          </cell>
          <cell r="D992" t="str">
            <v>PURCHASER</v>
          </cell>
          <cell r="E992" t="str">
            <v>Namrata Chandra</v>
          </cell>
          <cell r="F992" t="str">
            <v>30/9/1987</v>
          </cell>
          <cell r="G992">
            <v>28500</v>
          </cell>
          <cell r="H992" t="str">
            <v>Not Mentioned</v>
          </cell>
          <cell r="I992">
            <v>0</v>
          </cell>
          <cell r="J992" t="str">
            <v>R.M</v>
          </cell>
          <cell r="K992">
            <v>2007</v>
          </cell>
          <cell r="L992" t="str">
            <v>not send</v>
          </cell>
          <cell r="M992" t="str">
            <v>No</v>
          </cell>
          <cell r="N992" t="str">
            <v>no reminder send so last comm…2009</v>
          </cell>
        </row>
        <row r="993">
          <cell r="C993" t="str">
            <v>100947 1</v>
          </cell>
          <cell r="D993" t="str">
            <v>PURCHASER</v>
          </cell>
          <cell r="E993" t="str">
            <v>Firoze M Msitry</v>
          </cell>
          <cell r="F993">
            <v>31908</v>
          </cell>
          <cell r="G993">
            <v>28500</v>
          </cell>
          <cell r="H993" t="str">
            <v>Not Mentioned</v>
          </cell>
          <cell r="I993">
            <v>0</v>
          </cell>
          <cell r="J993" t="str">
            <v>R.M</v>
          </cell>
          <cell r="K993">
            <v>2022</v>
          </cell>
          <cell r="L993" t="str">
            <v>not send</v>
          </cell>
          <cell r="M993">
            <v>0</v>
          </cell>
          <cell r="N993" t="str">
            <v>They are regular member</v>
          </cell>
        </row>
        <row r="994">
          <cell r="C994" t="str">
            <v>100948 1</v>
          </cell>
          <cell r="D994" t="str">
            <v>PURCHASER</v>
          </cell>
          <cell r="E994" t="str">
            <v>Bhal Brother (HUF)</v>
          </cell>
          <cell r="F994">
            <v>32031</v>
          </cell>
          <cell r="G994">
            <v>28500</v>
          </cell>
          <cell r="H994" t="str">
            <v>Not Mentioned</v>
          </cell>
          <cell r="I994">
            <v>0</v>
          </cell>
          <cell r="J994" t="str">
            <v>I.R.M</v>
          </cell>
          <cell r="K994" t="str">
            <v>Never</v>
          </cell>
          <cell r="L994" t="str">
            <v>Send</v>
          </cell>
          <cell r="M994" t="str">
            <v>No</v>
          </cell>
          <cell r="N994" t="str">
            <v>we send last reminder in 2012.then we did not receive any reply, (AUTHORISED SIG. WAS DEATH)
Total 3 Membership Of GOA:- 1065,1066 &amp; 1608</v>
          </cell>
        </row>
        <row r="995">
          <cell r="C995" t="str">
            <v>100949 1</v>
          </cell>
          <cell r="D995" t="str">
            <v>PURCHASER</v>
          </cell>
          <cell r="E995" t="str">
            <v>Bhal Brother (HUF)</v>
          </cell>
          <cell r="F995">
            <v>32031</v>
          </cell>
          <cell r="G995">
            <v>28500</v>
          </cell>
          <cell r="H995" t="str">
            <v>Not Mentioned</v>
          </cell>
          <cell r="I995">
            <v>0</v>
          </cell>
          <cell r="J995" t="str">
            <v>I.R.M</v>
          </cell>
          <cell r="K995" t="str">
            <v>Never</v>
          </cell>
          <cell r="L995" t="str">
            <v>not send</v>
          </cell>
          <cell r="M995" t="str">
            <v>No</v>
          </cell>
          <cell r="N995" t="str">
            <v>we send last reminder in 2012.then we did not receive any reply (AUTHORISED SIG. WAS DEATH)
Total 3 Membership Of GOA:- 1065,1066 &amp; 1608</v>
          </cell>
        </row>
        <row r="996">
          <cell r="C996" t="str">
            <v>100950 1</v>
          </cell>
          <cell r="D996" t="str">
            <v>PURCHASER</v>
          </cell>
          <cell r="E996" t="str">
            <v>Nitras Exportss Pvt Ltd</v>
          </cell>
          <cell r="F996">
            <v>32031</v>
          </cell>
          <cell r="G996">
            <v>28500</v>
          </cell>
          <cell r="H996">
            <v>29700</v>
          </cell>
          <cell r="I996">
            <v>0</v>
          </cell>
          <cell r="J996" t="str">
            <v>I.R.M</v>
          </cell>
          <cell r="K996" t="str">
            <v>Never</v>
          </cell>
          <cell r="L996" t="str">
            <v>Send</v>
          </cell>
          <cell r="M996" t="str">
            <v>No</v>
          </cell>
          <cell r="N996" t="str">
            <v>we send last reminder in 2012.then we did not receive any reply (GSV:-28,500/-) (CSV:- 29,700/-)
Total 2 Membership Of GOA:- 1067 &amp; 1068</v>
          </cell>
        </row>
        <row r="997">
          <cell r="C997" t="str">
            <v>100951 1</v>
          </cell>
          <cell r="D997" t="str">
            <v>PURCHASER</v>
          </cell>
          <cell r="E997" t="str">
            <v>Nitras Exportss Pvt Ltd</v>
          </cell>
          <cell r="F997">
            <v>32031</v>
          </cell>
          <cell r="G997">
            <v>28500</v>
          </cell>
          <cell r="H997">
            <v>29700</v>
          </cell>
          <cell r="I997">
            <v>0</v>
          </cell>
          <cell r="J997" t="str">
            <v>I.R.M</v>
          </cell>
          <cell r="K997" t="str">
            <v>Never</v>
          </cell>
          <cell r="L997" t="str">
            <v>Send</v>
          </cell>
          <cell r="M997" t="str">
            <v>No</v>
          </cell>
          <cell r="N997" t="str">
            <v>we send last reminder in 2012.then we did not receive any reply (GSV:-28,500/-) (CSV:- 29,700/-)
Total 2 Membership Of GOA:- 1067 &amp; 1068</v>
          </cell>
        </row>
        <row r="998">
          <cell r="C998" t="str">
            <v>100953 1</v>
          </cell>
          <cell r="D998" t="str">
            <v>PURCHASER</v>
          </cell>
          <cell r="E998" t="str">
            <v>Ashwini Plastics &amp; Chemicals P Ltd</v>
          </cell>
          <cell r="F998" t="str">
            <v>21/11/1987</v>
          </cell>
          <cell r="G998">
            <v>28500</v>
          </cell>
          <cell r="H998" t="str">
            <v>Not Mentioned</v>
          </cell>
          <cell r="I998">
            <v>0</v>
          </cell>
          <cell r="J998" t="str">
            <v>I.R.M</v>
          </cell>
          <cell r="K998" t="str">
            <v>Never</v>
          </cell>
          <cell r="L998" t="str">
            <v>Send</v>
          </cell>
          <cell r="M998" t="str">
            <v>No</v>
          </cell>
          <cell r="N998" t="str">
            <v>we send last reminder in 2012.then we did not receive any reply</v>
          </cell>
        </row>
        <row r="999">
          <cell r="C999" t="str">
            <v>200110 1</v>
          </cell>
          <cell r="D999" t="str">
            <v>PURCHASER</v>
          </cell>
          <cell r="E999" t="str">
            <v>Hem Raj Bend (Jain)</v>
          </cell>
          <cell r="F999" t="str">
            <v>29/10/1987</v>
          </cell>
          <cell r="G999">
            <v>29700</v>
          </cell>
          <cell r="H999">
            <v>0</v>
          </cell>
          <cell r="I999">
            <v>0</v>
          </cell>
          <cell r="J999" t="str">
            <v>I.R.M</v>
          </cell>
          <cell r="K999" t="str">
            <v>Never</v>
          </cell>
          <cell r="L999" t="str">
            <v>Send</v>
          </cell>
          <cell r="M999" t="str">
            <v>No</v>
          </cell>
          <cell r="N999" t="str">
            <v xml:space="preserve"> we send last reminder in 2012.then we did not receive any reply(GSV:- 28,500/-) (CSV:- 29,700/-) (STATUS:- REINSTAED)</v>
          </cell>
        </row>
        <row r="1000">
          <cell r="C1000" t="str">
            <v>300779 1</v>
          </cell>
          <cell r="D1000" t="str">
            <v>PURCHASER</v>
          </cell>
          <cell r="E1000" t="str">
            <v>Vibhu M Bhaskar</v>
          </cell>
          <cell r="F1000">
            <v>31907</v>
          </cell>
          <cell r="G1000">
            <v>28500</v>
          </cell>
          <cell r="H1000" t="str">
            <v>Not Mentioned</v>
          </cell>
          <cell r="I1000">
            <v>0</v>
          </cell>
          <cell r="J1000" t="str">
            <v>R.M</v>
          </cell>
          <cell r="K1000">
            <v>2009</v>
          </cell>
          <cell r="L1000" t="str">
            <v>not send</v>
          </cell>
          <cell r="M1000" t="str">
            <v>Yes</v>
          </cell>
          <cell r="N1000" t="str">
            <v>performa invoice so Last Communication Till 2010
Total 2 Membership Of GOA:- 1071 &amp; 1072
Membership Transferred From Indu Bhaskar To Vibhu Bhaskar</v>
          </cell>
        </row>
        <row r="1001">
          <cell r="C1001" t="str">
            <v>300780 1</v>
          </cell>
          <cell r="D1001" t="str">
            <v>PURCHASER</v>
          </cell>
          <cell r="E1001" t="str">
            <v>Monisha Bhaskar</v>
          </cell>
          <cell r="F1001">
            <v>31907</v>
          </cell>
          <cell r="G1001">
            <v>28500</v>
          </cell>
          <cell r="H1001" t="str">
            <v>Not Mentioned</v>
          </cell>
          <cell r="I1001">
            <v>0</v>
          </cell>
          <cell r="J1001" t="str">
            <v>R.M</v>
          </cell>
          <cell r="K1001">
            <v>2011</v>
          </cell>
          <cell r="L1001" t="str">
            <v>not send</v>
          </cell>
          <cell r="M1001" t="str">
            <v>Yes</v>
          </cell>
          <cell r="N1001" t="str">
            <v>no reminder,Last Communication Till 2012
Total 2 Membership Of GOA:- 1071 &amp; 1072
Membership Transferred From Indu Bhaskar To Vibhu Bhaskar</v>
          </cell>
        </row>
        <row r="1002">
          <cell r="C1002" t="str">
            <v>300783 1</v>
          </cell>
          <cell r="D1002" t="str">
            <v>PURCHASER</v>
          </cell>
          <cell r="E1002" t="str">
            <v>Vidur Bhaskar</v>
          </cell>
          <cell r="F1002">
            <v>32121</v>
          </cell>
          <cell r="G1002">
            <v>28500</v>
          </cell>
          <cell r="H1002" t="str">
            <v>Not Mentioned</v>
          </cell>
          <cell r="I1002">
            <v>0</v>
          </cell>
          <cell r="J1002" t="str">
            <v>Cancelled</v>
          </cell>
          <cell r="K1002">
            <v>2016</v>
          </cell>
          <cell r="L1002">
            <v>0</v>
          </cell>
          <cell r="M1002">
            <v>0</v>
          </cell>
          <cell r="N1002" t="str">
            <v>Letter Not Sent, Last Communication Till 2017</v>
          </cell>
        </row>
        <row r="1003">
          <cell r="C1003" t="str">
            <v>300784 1</v>
          </cell>
          <cell r="D1003" t="str">
            <v>PURCHASER</v>
          </cell>
          <cell r="E1003" t="str">
            <v>Radhey lal Poddar (HUF)</v>
          </cell>
          <cell r="F1003" t="str">
            <v>13/10/1987</v>
          </cell>
          <cell r="G1003">
            <v>29700</v>
          </cell>
          <cell r="H1003">
            <v>29700</v>
          </cell>
          <cell r="I1003">
            <v>0</v>
          </cell>
          <cell r="J1003" t="str">
            <v>I.R.M</v>
          </cell>
          <cell r="K1003" t="str">
            <v>Never</v>
          </cell>
          <cell r="L1003" t="str">
            <v>Not del.</v>
          </cell>
          <cell r="M1003" t="str">
            <v>No</v>
          </cell>
          <cell r="N1003" t="str">
            <v xml:space="preserve"> no reminder send soLast Communication Till 2001, (GSV:- 28,500/-) (CSV:- 29,700/-)</v>
          </cell>
        </row>
        <row r="1004">
          <cell r="C1004" t="str">
            <v>300788 1</v>
          </cell>
          <cell r="D1004" t="str">
            <v>PURCHASER</v>
          </cell>
          <cell r="E1004" t="str">
            <v>LATE:-Surjit Singh Khandari</v>
          </cell>
          <cell r="F1004" t="str">
            <v>21/10/1987</v>
          </cell>
          <cell r="G1004">
            <v>28500</v>
          </cell>
          <cell r="H1004" t="str">
            <v>Not Mentioned</v>
          </cell>
          <cell r="I1004">
            <v>0</v>
          </cell>
          <cell r="J1004" t="str">
            <v>I.R.M</v>
          </cell>
          <cell r="K1004" t="str">
            <v>Never</v>
          </cell>
          <cell r="L1004" t="str">
            <v>not send</v>
          </cell>
          <cell r="M1004" t="str">
            <v>No</v>
          </cell>
          <cell r="N1004" t="str">
            <v>we reply for his visit in 02/11/2016 Last Communication  3 Membership Of GOA:- 1075,1076 &amp; 1077</v>
          </cell>
        </row>
        <row r="1005">
          <cell r="C1005" t="str">
            <v>300789 1</v>
          </cell>
          <cell r="D1005" t="str">
            <v>PURCHASER</v>
          </cell>
          <cell r="E1005" t="str">
            <v>LATE:-Surjit Singh Khandari</v>
          </cell>
          <cell r="F1005" t="str">
            <v>21/10/1987</v>
          </cell>
          <cell r="G1005">
            <v>28500</v>
          </cell>
          <cell r="H1005" t="str">
            <v>Not Mentioned</v>
          </cell>
          <cell r="I1005">
            <v>0</v>
          </cell>
          <cell r="J1005" t="str">
            <v>I.R.M</v>
          </cell>
          <cell r="K1005" t="str">
            <v>Never</v>
          </cell>
          <cell r="L1005" t="str">
            <v>Not del.</v>
          </cell>
          <cell r="M1005" t="str">
            <v>No</v>
          </cell>
          <cell r="N1005" t="str">
            <v>we reply for his visit in 02/11/2016 Last Communication  3 Membership Of GOA:- 1075,1076 &amp; 1077</v>
          </cell>
        </row>
        <row r="1006">
          <cell r="C1006" t="str">
            <v>300790 1</v>
          </cell>
          <cell r="D1006" t="str">
            <v>PURCHASER</v>
          </cell>
          <cell r="E1006" t="str">
            <v>LATE:-Surjit Singh Khandari</v>
          </cell>
          <cell r="F1006" t="str">
            <v>21/10/1987</v>
          </cell>
          <cell r="G1006">
            <v>28500</v>
          </cell>
          <cell r="H1006" t="str">
            <v>Not Mentioned</v>
          </cell>
          <cell r="I1006">
            <v>0</v>
          </cell>
          <cell r="J1006" t="str">
            <v>I.R.M</v>
          </cell>
          <cell r="K1006" t="str">
            <v>Never</v>
          </cell>
          <cell r="L1006" t="str">
            <v>Not del.</v>
          </cell>
          <cell r="M1006" t="str">
            <v>No</v>
          </cell>
          <cell r="N1006" t="str">
            <v>we reply for his visit in 02/11/2016 Last Communication  3 Membership Of GOA:- 1075,1076 &amp; 1077</v>
          </cell>
        </row>
        <row r="1007">
          <cell r="C1007" t="str">
            <v>300791 1</v>
          </cell>
          <cell r="D1007" t="str">
            <v>PURCHASER</v>
          </cell>
          <cell r="E1007" t="str">
            <v>Dinesh Kumar Sa\xena</v>
          </cell>
          <cell r="F1007">
            <v>32086</v>
          </cell>
          <cell r="G1007">
            <v>28500</v>
          </cell>
          <cell r="H1007" t="str">
            <v>Not Mentioned</v>
          </cell>
          <cell r="I1007">
            <v>0</v>
          </cell>
          <cell r="J1007" t="str">
            <v>I.R.M</v>
          </cell>
          <cell r="K1007" t="str">
            <v>Never</v>
          </cell>
          <cell r="L1007" t="str">
            <v>not send</v>
          </cell>
          <cell r="M1007" t="str">
            <v>No</v>
          </cell>
          <cell r="N1007" t="str">
            <v>Last Communication Till 1991</v>
          </cell>
        </row>
        <row r="1008">
          <cell r="C1008" t="str">
            <v>300792 1</v>
          </cell>
          <cell r="D1008" t="str">
            <v>PURCHASER</v>
          </cell>
          <cell r="E1008" t="str">
            <v>Rakesh Bhalla</v>
          </cell>
          <cell r="F1008">
            <v>32087</v>
          </cell>
          <cell r="G1008">
            <v>29700</v>
          </cell>
          <cell r="H1008">
            <v>29700</v>
          </cell>
          <cell r="I1008">
            <v>0</v>
          </cell>
          <cell r="J1008" t="str">
            <v>I.R.M</v>
          </cell>
          <cell r="K1008" t="str">
            <v>Never</v>
          </cell>
          <cell r="L1008" t="str">
            <v>not send</v>
          </cell>
          <cell r="M1008" t="str">
            <v>No</v>
          </cell>
          <cell r="N1008" t="str">
            <v xml:space="preserve"> no reminder,Last Communication Till 2010 (GSV:- 28,500/-) (CSV:- 29,700/-)</v>
          </cell>
        </row>
        <row r="1009">
          <cell r="C1009" t="str">
            <v>100952 1</v>
          </cell>
          <cell r="D1009" t="str">
            <v>PURCHASER</v>
          </cell>
          <cell r="E1009" t="str">
            <v>Bharat Bhushan Agarwal</v>
          </cell>
          <cell r="F1009" t="str">
            <v>16/11/1987</v>
          </cell>
          <cell r="G1009">
            <v>23500</v>
          </cell>
          <cell r="H1009">
            <v>23500</v>
          </cell>
          <cell r="I1009">
            <v>0</v>
          </cell>
          <cell r="J1009" t="str">
            <v>I.R.M</v>
          </cell>
          <cell r="K1009" t="str">
            <v>Never</v>
          </cell>
          <cell r="L1009" t="str">
            <v>Send</v>
          </cell>
          <cell r="M1009" t="str">
            <v>No</v>
          </cell>
          <cell r="N1009" t="str">
            <v>Last Communication Till 2013, (GSV:- 22,500/-) (CSV:- 23,500/-)</v>
          </cell>
        </row>
        <row r="1010">
          <cell r="C1010" t="str">
            <v>200108 1</v>
          </cell>
          <cell r="D1010" t="str">
            <v>Purchaser</v>
          </cell>
          <cell r="E1010" t="str">
            <v>Debashish Banerjee</v>
          </cell>
          <cell r="F1010">
            <v>32085</v>
          </cell>
          <cell r="G1010">
            <v>22500</v>
          </cell>
          <cell r="H1010" t="str">
            <v>Not Mention</v>
          </cell>
          <cell r="I1010">
            <v>0</v>
          </cell>
          <cell r="J1010" t="str">
            <v>Cancelled</v>
          </cell>
          <cell r="K1010">
            <v>2017</v>
          </cell>
          <cell r="L1010">
            <v>0</v>
          </cell>
          <cell r="M1010" t="str">
            <v>No</v>
          </cell>
          <cell r="N1010" t="str">
            <v>cancelled on 27/09/2022</v>
          </cell>
        </row>
        <row r="1011">
          <cell r="C1011" t="str">
            <v>300782 1</v>
          </cell>
          <cell r="D1011" t="str">
            <v>Purchaser</v>
          </cell>
          <cell r="E1011" t="str">
            <v>Shree Krishna Gupta</v>
          </cell>
          <cell r="F1011">
            <v>32060</v>
          </cell>
          <cell r="G1011">
            <v>22500</v>
          </cell>
          <cell r="H1011" t="str">
            <v>Not Mention</v>
          </cell>
          <cell r="I1011">
            <v>0</v>
          </cell>
          <cell r="J1011" t="str">
            <v>R.M</v>
          </cell>
          <cell r="K1011">
            <v>2020</v>
          </cell>
          <cell r="L1011" t="str">
            <v>not send</v>
          </cell>
          <cell r="M1011" t="str">
            <v>No</v>
          </cell>
          <cell r="N1011" t="str">
            <v>They are regular member</v>
          </cell>
        </row>
        <row r="1012">
          <cell r="C1012" t="str">
            <v>300785 1</v>
          </cell>
          <cell r="D1012" t="str">
            <v>Purchaser</v>
          </cell>
          <cell r="E1012" t="str">
            <v>Sarita Batra</v>
          </cell>
          <cell r="F1012">
            <v>32070</v>
          </cell>
          <cell r="G1012">
            <v>22000</v>
          </cell>
          <cell r="H1012">
            <v>22000</v>
          </cell>
          <cell r="I1012">
            <v>0</v>
          </cell>
          <cell r="J1012" t="str">
            <v>R.M</v>
          </cell>
          <cell r="K1012">
            <v>2008</v>
          </cell>
          <cell r="L1012" t="str">
            <v>Send</v>
          </cell>
          <cell r="M1012" t="str">
            <v>No</v>
          </cell>
          <cell r="N1012" t="str">
            <v>no reminder so last communication 07</v>
          </cell>
        </row>
        <row r="1013">
          <cell r="C1013" t="str">
            <v>300786 1</v>
          </cell>
          <cell r="D1013" t="str">
            <v>Purchaser</v>
          </cell>
          <cell r="E1013" t="str">
            <v>Tag Bros</v>
          </cell>
          <cell r="F1013">
            <v>32065</v>
          </cell>
          <cell r="G1013">
            <v>23500</v>
          </cell>
          <cell r="H1013">
            <v>23500</v>
          </cell>
          <cell r="I1013">
            <v>0</v>
          </cell>
          <cell r="J1013" t="str">
            <v>I.R.M</v>
          </cell>
          <cell r="K1013" t="str">
            <v>Never</v>
          </cell>
          <cell r="L1013" t="str">
            <v>not send</v>
          </cell>
          <cell r="M1013" t="str">
            <v>No</v>
          </cell>
          <cell r="N1013" t="str">
            <v>no communication till date</v>
          </cell>
        </row>
        <row r="1014">
          <cell r="C1014" t="str">
            <v>300793 1</v>
          </cell>
          <cell r="D1014" t="str">
            <v>Purchaser</v>
          </cell>
          <cell r="E1014" t="str">
            <v>Rajona Nagar</v>
          </cell>
          <cell r="F1014">
            <v>32086</v>
          </cell>
          <cell r="G1014">
            <v>22500</v>
          </cell>
          <cell r="H1014">
            <v>22500</v>
          </cell>
          <cell r="I1014">
            <v>0</v>
          </cell>
          <cell r="J1014" t="str">
            <v>I.R.M</v>
          </cell>
          <cell r="K1014" t="str">
            <v>Never</v>
          </cell>
          <cell r="L1014" t="str">
            <v>not send</v>
          </cell>
          <cell r="M1014" t="str">
            <v>No</v>
          </cell>
          <cell r="N1014" t="str">
            <v xml:space="preserve"> last communication 00</v>
          </cell>
        </row>
        <row r="1015">
          <cell r="C1015" t="str">
            <v>300795 1</v>
          </cell>
          <cell r="D1015" t="str">
            <v>Purchaser</v>
          </cell>
          <cell r="E1015" t="str">
            <v>Archana Arora</v>
          </cell>
          <cell r="F1015">
            <v>32094</v>
          </cell>
          <cell r="G1015">
            <v>23500</v>
          </cell>
          <cell r="H1015">
            <v>23500</v>
          </cell>
          <cell r="I1015">
            <v>0</v>
          </cell>
          <cell r="J1015" t="str">
            <v>R.M</v>
          </cell>
          <cell r="K1015">
            <v>2007</v>
          </cell>
          <cell r="L1015" t="str">
            <v>Send</v>
          </cell>
          <cell r="M1015" t="str">
            <v>No</v>
          </cell>
          <cell r="N1015" t="str">
            <v>no reminder so last communication 2011</v>
          </cell>
        </row>
        <row r="1016">
          <cell r="C1016" t="str">
            <v>301138 1</v>
          </cell>
          <cell r="D1016" t="str">
            <v>Purchaser</v>
          </cell>
          <cell r="E1016" t="str">
            <v>Sanjeev Kapoor</v>
          </cell>
          <cell r="F1016">
            <v>32054</v>
          </cell>
          <cell r="G1016">
            <v>22000</v>
          </cell>
          <cell r="H1016" t="str">
            <v>Nil</v>
          </cell>
          <cell r="I1016">
            <v>0</v>
          </cell>
          <cell r="J1016" t="str">
            <v>Cancelled</v>
          </cell>
          <cell r="K1016">
            <v>0</v>
          </cell>
          <cell r="L1016">
            <v>0</v>
          </cell>
          <cell r="M1016">
            <v>0</v>
          </cell>
          <cell r="N1016" t="str">
            <v>Cancelled (Missing)</v>
          </cell>
        </row>
        <row r="1017">
          <cell r="C1017" t="str">
            <v>301140 1</v>
          </cell>
          <cell r="D1017" t="str">
            <v>Purchaser</v>
          </cell>
          <cell r="E1017" t="str">
            <v>Sanjeev Kumar Agarwal</v>
          </cell>
          <cell r="F1017">
            <v>32055</v>
          </cell>
          <cell r="G1017">
            <v>22000</v>
          </cell>
          <cell r="H1017">
            <v>23000</v>
          </cell>
          <cell r="I1017">
            <v>0</v>
          </cell>
          <cell r="J1017" t="str">
            <v>I.R.M</v>
          </cell>
          <cell r="K1017" t="str">
            <v>Never</v>
          </cell>
          <cell r="L1017" t="str">
            <v>Send</v>
          </cell>
          <cell r="M1017" t="str">
            <v>No</v>
          </cell>
          <cell r="N1017" t="str">
            <v>no reminder so last communication 2004</v>
          </cell>
        </row>
        <row r="1018">
          <cell r="C1018" t="str">
            <v>200107 1</v>
          </cell>
          <cell r="D1018" t="str">
            <v>Purchaser</v>
          </cell>
          <cell r="E1018" t="str">
            <v>Sadhana Baranwal</v>
          </cell>
          <cell r="F1018">
            <v>32055</v>
          </cell>
          <cell r="G1018">
            <v>13900</v>
          </cell>
          <cell r="H1018">
            <v>13900</v>
          </cell>
          <cell r="I1018">
            <v>0</v>
          </cell>
          <cell r="J1018" t="str">
            <v>cancelled</v>
          </cell>
          <cell r="K1018">
            <v>2018</v>
          </cell>
          <cell r="L1018">
            <v>0</v>
          </cell>
          <cell r="M1018">
            <v>0</v>
          </cell>
          <cell r="N1018" t="str">
            <v>cancelled on 24/6/22</v>
          </cell>
        </row>
        <row r="1019">
          <cell r="C1019" t="str">
            <v>200115 1</v>
          </cell>
          <cell r="D1019" t="str">
            <v>Purchaser</v>
          </cell>
          <cell r="E1019" t="str">
            <v>Sudhanshu Bhushab Mishra</v>
          </cell>
          <cell r="F1019">
            <v>32087</v>
          </cell>
          <cell r="G1019">
            <v>19300</v>
          </cell>
          <cell r="H1019">
            <v>19300</v>
          </cell>
          <cell r="I1019">
            <v>0</v>
          </cell>
          <cell r="J1019" t="str">
            <v>R.M</v>
          </cell>
          <cell r="K1019">
            <v>2008</v>
          </cell>
          <cell r="L1019" t="str">
            <v>Not del.</v>
          </cell>
          <cell r="M1019" t="str">
            <v>No</v>
          </cell>
          <cell r="N1019" t="str">
            <v>last communication 2008</v>
          </cell>
        </row>
        <row r="1020">
          <cell r="C1020" t="str">
            <v>300794 1</v>
          </cell>
          <cell r="D1020" t="str">
            <v>Purchaser</v>
          </cell>
          <cell r="E1020" t="str">
            <v>Sobers Marketing Pvt Ltd</v>
          </cell>
          <cell r="F1020">
            <v>32091</v>
          </cell>
          <cell r="G1020">
            <v>18500</v>
          </cell>
          <cell r="H1020" t="str">
            <v>Not Mention</v>
          </cell>
          <cell r="I1020">
            <v>0</v>
          </cell>
          <cell r="J1020" t="str">
            <v>I.R.M</v>
          </cell>
          <cell r="K1020" t="str">
            <v>Never</v>
          </cell>
          <cell r="L1020" t="str">
            <v>not send</v>
          </cell>
          <cell r="M1020" t="str">
            <v>No</v>
          </cell>
          <cell r="N1020" t="str">
            <v>no reminder so last communication 2005</v>
          </cell>
        </row>
        <row r="1021">
          <cell r="C1021" t="str">
            <v>301139 1</v>
          </cell>
          <cell r="D1021" t="str">
            <v>Purchaser</v>
          </cell>
          <cell r="E1021" t="str">
            <v>Sanjay Kapoor</v>
          </cell>
          <cell r="F1021">
            <v>32054</v>
          </cell>
          <cell r="G1021">
            <v>18000</v>
          </cell>
          <cell r="H1021" t="str">
            <v>Nil</v>
          </cell>
          <cell r="I1021">
            <v>0</v>
          </cell>
          <cell r="J1021" t="str">
            <v>Cancelled</v>
          </cell>
          <cell r="K1021">
            <v>0</v>
          </cell>
          <cell r="L1021">
            <v>0</v>
          </cell>
          <cell r="M1021">
            <v>0</v>
          </cell>
          <cell r="N1021" t="str">
            <v>Cancelled 01/6/2013</v>
          </cell>
        </row>
        <row r="1022">
          <cell r="C1022" t="str">
            <v>301143 1</v>
          </cell>
          <cell r="D1022" t="str">
            <v>Purchaser</v>
          </cell>
          <cell r="E1022" t="str">
            <v>P.V Rao</v>
          </cell>
          <cell r="F1022">
            <v>32053</v>
          </cell>
          <cell r="G1022">
            <v>18000</v>
          </cell>
          <cell r="H1022" t="str">
            <v>Not Mention</v>
          </cell>
          <cell r="I1022">
            <v>0</v>
          </cell>
          <cell r="J1022" t="str">
            <v>I.R.M</v>
          </cell>
          <cell r="K1022" t="str">
            <v>Never</v>
          </cell>
          <cell r="L1022" t="str">
            <v>Send</v>
          </cell>
          <cell r="M1022" t="str">
            <v>No</v>
          </cell>
          <cell r="N1022" t="str">
            <v>we send last reminder in 2013.then we did not receive any reply</v>
          </cell>
        </row>
        <row r="1023">
          <cell r="C1023" t="str">
            <v>301145 1</v>
          </cell>
          <cell r="D1023" t="str">
            <v>Purchaser</v>
          </cell>
          <cell r="E1023" t="str">
            <v>Dinesh Kumar Gupta</v>
          </cell>
          <cell r="F1023">
            <v>32056</v>
          </cell>
          <cell r="G1023">
            <v>18000</v>
          </cell>
          <cell r="H1023" t="str">
            <v>Not Mention</v>
          </cell>
          <cell r="I1023">
            <v>0</v>
          </cell>
          <cell r="J1023" t="str">
            <v>R.M</v>
          </cell>
          <cell r="K1023">
            <v>2007</v>
          </cell>
          <cell r="L1023" t="str">
            <v>not send</v>
          </cell>
          <cell r="M1023" t="str">
            <v>No</v>
          </cell>
          <cell r="N1023" t="str">
            <v>no reminder so last communication 2008</v>
          </cell>
        </row>
        <row r="1024">
          <cell r="C1024" t="str">
            <v>301146 1</v>
          </cell>
          <cell r="D1024" t="str">
            <v>Purchaser</v>
          </cell>
          <cell r="E1024" t="str">
            <v>Harinder Pal Singh</v>
          </cell>
          <cell r="F1024">
            <v>32068</v>
          </cell>
          <cell r="G1024">
            <v>18000</v>
          </cell>
          <cell r="H1024" t="str">
            <v>Not Mention</v>
          </cell>
          <cell r="I1024">
            <v>0</v>
          </cell>
          <cell r="J1024" t="str">
            <v>I.R.M</v>
          </cell>
          <cell r="K1024" t="str">
            <v>Never</v>
          </cell>
          <cell r="L1024" t="str">
            <v>not send</v>
          </cell>
          <cell r="M1024" t="str">
            <v>No</v>
          </cell>
          <cell r="N1024" t="str">
            <v>no reminder so last communication 2010</v>
          </cell>
        </row>
        <row r="1025">
          <cell r="C1025" t="str">
            <v>100597 1</v>
          </cell>
          <cell r="D1025" t="str">
            <v>Purchaser</v>
          </cell>
          <cell r="E1025" t="str">
            <v>Sunil R Anand</v>
          </cell>
          <cell r="F1025">
            <v>31318</v>
          </cell>
          <cell r="G1025">
            <v>18500</v>
          </cell>
          <cell r="H1025" t="str">
            <v>Not Mention</v>
          </cell>
          <cell r="I1025">
            <v>0</v>
          </cell>
          <cell r="J1025" t="str">
            <v>I.R.M</v>
          </cell>
          <cell r="K1025" t="str">
            <v>Never</v>
          </cell>
          <cell r="L1025" t="str">
            <v>Send</v>
          </cell>
          <cell r="M1025" t="str">
            <v>No</v>
          </cell>
          <cell r="N1025" t="str">
            <v>we send last reminder in 2012.then we did not receive any reply</v>
          </cell>
        </row>
        <row r="1026">
          <cell r="C1026" t="str">
            <v>300298 1</v>
          </cell>
          <cell r="D1026" t="str">
            <v>Purchaser</v>
          </cell>
          <cell r="E1026" t="str">
            <v>Poonam Bhan</v>
          </cell>
          <cell r="F1026">
            <v>31320</v>
          </cell>
          <cell r="G1026">
            <v>23500</v>
          </cell>
          <cell r="H1026">
            <v>23500</v>
          </cell>
          <cell r="I1026">
            <v>0</v>
          </cell>
          <cell r="J1026" t="str">
            <v>I.R.M</v>
          </cell>
          <cell r="K1026" t="str">
            <v>Never</v>
          </cell>
          <cell r="L1026" t="str">
            <v>Send</v>
          </cell>
          <cell r="M1026" t="str">
            <v>No</v>
          </cell>
          <cell r="N1026" t="str">
            <v>we send last reminder in 2012.then we did not receive any reply</v>
          </cell>
        </row>
        <row r="1027">
          <cell r="C1027" t="str">
            <v>300228 1</v>
          </cell>
          <cell r="D1027" t="str">
            <v>Purchaser</v>
          </cell>
          <cell r="E1027" t="str">
            <v>Gurupdesh Verma</v>
          </cell>
          <cell r="F1027">
            <v>32116</v>
          </cell>
          <cell r="G1027">
            <v>18000</v>
          </cell>
          <cell r="H1027" t="str">
            <v>Nil</v>
          </cell>
          <cell r="I1027">
            <v>0</v>
          </cell>
          <cell r="J1027" t="str">
            <v>Cancelled</v>
          </cell>
          <cell r="K1027">
            <v>0</v>
          </cell>
          <cell r="L1027">
            <v>0</v>
          </cell>
          <cell r="M1027">
            <v>0</v>
          </cell>
          <cell r="N1027" t="str">
            <v>Cancelled</v>
          </cell>
        </row>
        <row r="1028">
          <cell r="C1028" t="str">
            <v>300228 2</v>
          </cell>
          <cell r="D1028" t="str">
            <v>Purchaser</v>
          </cell>
          <cell r="E1028" t="str">
            <v>Gurupdesh Verma</v>
          </cell>
          <cell r="F1028">
            <v>32116</v>
          </cell>
          <cell r="G1028">
            <v>18000</v>
          </cell>
          <cell r="H1028" t="str">
            <v>Nil</v>
          </cell>
          <cell r="I1028">
            <v>0</v>
          </cell>
          <cell r="J1028" t="str">
            <v>Cancelled</v>
          </cell>
          <cell r="K1028">
            <v>0</v>
          </cell>
          <cell r="L1028">
            <v>0</v>
          </cell>
          <cell r="M1028">
            <v>0</v>
          </cell>
          <cell r="N1028" t="str">
            <v>Cancelled</v>
          </cell>
        </row>
        <row r="1029">
          <cell r="C1029" t="str">
            <v>300228 3</v>
          </cell>
          <cell r="D1029" t="str">
            <v>Purchaser</v>
          </cell>
          <cell r="E1029" t="str">
            <v>Gurupdesh Verma</v>
          </cell>
          <cell r="F1029">
            <v>32116</v>
          </cell>
          <cell r="G1029">
            <v>18000</v>
          </cell>
          <cell r="H1029" t="str">
            <v>Nil</v>
          </cell>
          <cell r="I1029">
            <v>0</v>
          </cell>
          <cell r="J1029" t="str">
            <v>Cancelled</v>
          </cell>
          <cell r="K1029">
            <v>0</v>
          </cell>
          <cell r="L1029">
            <v>0</v>
          </cell>
          <cell r="M1029">
            <v>0</v>
          </cell>
          <cell r="N1029" t="str">
            <v>Cancelled</v>
          </cell>
        </row>
        <row r="1030">
          <cell r="C1030" t="str">
            <v>300228 4</v>
          </cell>
          <cell r="D1030" t="str">
            <v>Purchaser</v>
          </cell>
          <cell r="E1030" t="str">
            <v>Gurupdesh Verma</v>
          </cell>
          <cell r="F1030">
            <v>32116</v>
          </cell>
          <cell r="G1030">
            <v>18000</v>
          </cell>
          <cell r="H1030" t="str">
            <v>Nil</v>
          </cell>
          <cell r="I1030">
            <v>0</v>
          </cell>
          <cell r="J1030" t="str">
            <v>Cancelled</v>
          </cell>
          <cell r="K1030">
            <v>0</v>
          </cell>
          <cell r="L1030">
            <v>0</v>
          </cell>
          <cell r="M1030">
            <v>0</v>
          </cell>
          <cell r="N1030" t="str">
            <v>Cancelled</v>
          </cell>
        </row>
        <row r="1031">
          <cell r="C1031" t="str">
            <v>200119 1</v>
          </cell>
          <cell r="D1031" t="str">
            <v>Purchaser</v>
          </cell>
          <cell r="E1031" t="str">
            <v>Poddar Automobiles Ltd</v>
          </cell>
          <cell r="F1031">
            <v>32104</v>
          </cell>
          <cell r="G1031">
            <v>22500</v>
          </cell>
          <cell r="H1031" t="str">
            <v>Not Mention</v>
          </cell>
          <cell r="I1031">
            <v>0</v>
          </cell>
          <cell r="J1031" t="str">
            <v>I.R.M</v>
          </cell>
          <cell r="K1031" t="str">
            <v>Never</v>
          </cell>
          <cell r="L1031" t="str">
            <v>Send</v>
          </cell>
          <cell r="M1031" t="str">
            <v>No</v>
          </cell>
          <cell r="N1031" t="str">
            <v>we send last reminder in 2012.then we did not receive any reply</v>
          </cell>
        </row>
        <row r="1032">
          <cell r="C1032" t="str">
            <v>300800 1</v>
          </cell>
          <cell r="D1032" t="str">
            <v>Purchaser</v>
          </cell>
          <cell r="E1032" t="str">
            <v>Nanak Seth</v>
          </cell>
          <cell r="F1032">
            <v>32122</v>
          </cell>
          <cell r="G1032">
            <v>19300</v>
          </cell>
          <cell r="H1032">
            <v>19300</v>
          </cell>
          <cell r="I1032">
            <v>0</v>
          </cell>
          <cell r="J1032" t="str">
            <v>R.M</v>
          </cell>
          <cell r="K1032">
            <v>2013</v>
          </cell>
          <cell r="L1032" t="str">
            <v>not send</v>
          </cell>
          <cell r="M1032" t="str">
            <v>No</v>
          </cell>
          <cell r="N1032" t="str">
            <v>we send last communication 17/9/2022 total 2 membership of Goa:- 1104 and 1105</v>
          </cell>
        </row>
        <row r="1033">
          <cell r="C1033" t="str">
            <v>300801 1</v>
          </cell>
          <cell r="D1033" t="str">
            <v>Purchaser</v>
          </cell>
          <cell r="E1033" t="str">
            <v>Nanak Seth</v>
          </cell>
          <cell r="F1033">
            <v>32122</v>
          </cell>
          <cell r="G1033">
            <v>19300</v>
          </cell>
          <cell r="H1033">
            <v>19300</v>
          </cell>
          <cell r="I1033">
            <v>0</v>
          </cell>
          <cell r="J1033" t="str">
            <v>R.M</v>
          </cell>
          <cell r="K1033">
            <v>2013</v>
          </cell>
          <cell r="L1033" t="str">
            <v>not send</v>
          </cell>
          <cell r="M1033" t="str">
            <v>No</v>
          </cell>
          <cell r="N1033" t="str">
            <v>we send last communication 17/9/2022 total 2 membership of Goa:- 1104 and 1105</v>
          </cell>
        </row>
        <row r="1034">
          <cell r="C1034" t="str">
            <v>300802 1</v>
          </cell>
          <cell r="D1034" t="str">
            <v>Purchaser</v>
          </cell>
          <cell r="E1034" t="str">
            <v>Virender Sawhney</v>
          </cell>
          <cell r="F1034">
            <v>32122</v>
          </cell>
          <cell r="G1034">
            <v>29700</v>
          </cell>
          <cell r="H1034">
            <v>29700</v>
          </cell>
          <cell r="I1034">
            <v>0</v>
          </cell>
          <cell r="J1034" t="str">
            <v>I.R.M</v>
          </cell>
          <cell r="K1034" t="str">
            <v>Never</v>
          </cell>
          <cell r="L1034" t="str">
            <v>not send</v>
          </cell>
          <cell r="M1034" t="str">
            <v>No</v>
          </cell>
          <cell r="N1034" t="str">
            <v>no reminder so last communication 2010</v>
          </cell>
        </row>
        <row r="1035">
          <cell r="C1035" t="str">
            <v>400001 1</v>
          </cell>
          <cell r="D1035" t="str">
            <v>Purchaser</v>
          </cell>
          <cell r="E1035" t="str">
            <v>Ravi Gupta</v>
          </cell>
          <cell r="F1035">
            <v>32115</v>
          </cell>
          <cell r="G1035">
            <v>29700</v>
          </cell>
          <cell r="H1035">
            <v>29700</v>
          </cell>
          <cell r="I1035">
            <v>0</v>
          </cell>
          <cell r="J1035" t="str">
            <v>R.M</v>
          </cell>
          <cell r="K1035">
            <v>2007</v>
          </cell>
          <cell r="L1035" t="str">
            <v>Send</v>
          </cell>
          <cell r="M1035" t="str">
            <v>No</v>
          </cell>
          <cell r="N1035" t="str">
            <v>last communication 16/7/17</v>
          </cell>
        </row>
        <row r="1036">
          <cell r="C1036" t="str">
            <v>300803 1</v>
          </cell>
          <cell r="D1036" t="str">
            <v>Purchaser</v>
          </cell>
          <cell r="E1036" t="str">
            <v>Arvind Chandra</v>
          </cell>
          <cell r="F1036">
            <v>32120</v>
          </cell>
          <cell r="G1036">
            <v>29700</v>
          </cell>
          <cell r="H1036" t="str">
            <v>Not Mention</v>
          </cell>
          <cell r="I1036">
            <v>0</v>
          </cell>
          <cell r="J1036" t="str">
            <v>cancelled</v>
          </cell>
          <cell r="K1036" t="str">
            <v>No</v>
          </cell>
          <cell r="L1036">
            <v>0</v>
          </cell>
          <cell r="M1036">
            <v>0</v>
          </cell>
          <cell r="N1036" t="str">
            <v>cancelled on 14/11/2019</v>
          </cell>
        </row>
        <row r="1037">
          <cell r="C1037" t="str">
            <v>300804 1</v>
          </cell>
          <cell r="D1037" t="str">
            <v>Purchaser</v>
          </cell>
          <cell r="E1037" t="str">
            <v>Rajan Verma</v>
          </cell>
          <cell r="F1037">
            <v>32126</v>
          </cell>
          <cell r="G1037">
            <v>22500</v>
          </cell>
          <cell r="H1037" t="str">
            <v>Not Mention</v>
          </cell>
          <cell r="I1037">
            <v>0</v>
          </cell>
          <cell r="J1037" t="str">
            <v>R.M</v>
          </cell>
          <cell r="K1037">
            <v>2009</v>
          </cell>
          <cell r="L1037" t="str">
            <v>Send</v>
          </cell>
          <cell r="M1037" t="str">
            <v>No</v>
          </cell>
          <cell r="N1037" t="str">
            <v>no reminder so last communication 2010</v>
          </cell>
        </row>
        <row r="1038">
          <cell r="C1038" t="str">
            <v>100110 1</v>
          </cell>
          <cell r="D1038" t="str">
            <v>Purchaser</v>
          </cell>
          <cell r="E1038" t="str">
            <v>Rajender Prasad Khetan</v>
          </cell>
          <cell r="F1038">
            <v>31290</v>
          </cell>
          <cell r="G1038">
            <v>18000</v>
          </cell>
          <cell r="H1038">
            <v>18000</v>
          </cell>
          <cell r="I1038">
            <v>0</v>
          </cell>
          <cell r="J1038" t="str">
            <v>I.R.M</v>
          </cell>
          <cell r="K1038" t="str">
            <v>Never</v>
          </cell>
          <cell r="L1038" t="str">
            <v>Send</v>
          </cell>
          <cell r="M1038" t="str">
            <v>No</v>
          </cell>
          <cell r="N1038" t="str">
            <v>no reminder so last communication 2012</v>
          </cell>
        </row>
        <row r="1039">
          <cell r="C1039" t="str">
            <v>100254 1</v>
          </cell>
          <cell r="D1039" t="str">
            <v>Purchaser</v>
          </cell>
          <cell r="E1039" t="str">
            <v>Madduri Venkata Kumara Narasimhaa Rao</v>
          </cell>
          <cell r="F1039">
            <v>31296</v>
          </cell>
          <cell r="G1039">
            <v>6500</v>
          </cell>
          <cell r="H1039">
            <v>6500</v>
          </cell>
          <cell r="I1039">
            <v>0</v>
          </cell>
          <cell r="J1039" t="str">
            <v>I.R.M</v>
          </cell>
          <cell r="K1039" t="str">
            <v>Never</v>
          </cell>
          <cell r="L1039" t="str">
            <v>Not del.</v>
          </cell>
          <cell r="M1039" t="str">
            <v>No</v>
          </cell>
          <cell r="N1039" t="str">
            <v>last communication 2000</v>
          </cell>
        </row>
        <row r="1040">
          <cell r="C1040" t="str">
            <v>100099 1</v>
          </cell>
          <cell r="D1040" t="str">
            <v>Purchaser</v>
          </cell>
          <cell r="E1040" t="str">
            <v>Priti Satyen Parikh</v>
          </cell>
          <cell r="F1040">
            <v>31286</v>
          </cell>
          <cell r="G1040">
            <v>18000</v>
          </cell>
          <cell r="H1040">
            <v>18000</v>
          </cell>
          <cell r="I1040">
            <v>0</v>
          </cell>
          <cell r="J1040" t="str">
            <v>I.R.M</v>
          </cell>
          <cell r="K1040" t="str">
            <v>Never</v>
          </cell>
          <cell r="L1040" t="str">
            <v>Send</v>
          </cell>
          <cell r="M1040" t="str">
            <v>No</v>
          </cell>
          <cell r="N1040" t="str">
            <v>we send last reminder in 2012.then we did not receive any reply</v>
          </cell>
        </row>
        <row r="1041">
          <cell r="C1041" t="str">
            <v>300023 1</v>
          </cell>
          <cell r="D1041" t="str">
            <v>Purchaser</v>
          </cell>
          <cell r="E1041" t="str">
            <v>Ashish Agarwal</v>
          </cell>
          <cell r="F1041">
            <v>32150</v>
          </cell>
          <cell r="G1041">
            <v>15500</v>
          </cell>
          <cell r="H1041">
            <v>15500</v>
          </cell>
          <cell r="I1041">
            <v>0</v>
          </cell>
          <cell r="J1041" t="str">
            <v>I.R.M</v>
          </cell>
          <cell r="K1041" t="str">
            <v>Never</v>
          </cell>
          <cell r="L1041" t="str">
            <v>Send</v>
          </cell>
          <cell r="M1041" t="str">
            <v>No</v>
          </cell>
          <cell r="N1041" t="str">
            <v>no reminder so last communication 2015</v>
          </cell>
        </row>
        <row r="1042">
          <cell r="C1042" t="str">
            <v>100957 1</v>
          </cell>
          <cell r="D1042" t="str">
            <v>Purchaser</v>
          </cell>
          <cell r="E1042" t="str">
            <v>Sunil Suresh Raikar</v>
          </cell>
          <cell r="F1042">
            <v>32129</v>
          </cell>
          <cell r="G1042">
            <v>29700</v>
          </cell>
          <cell r="H1042">
            <v>29700</v>
          </cell>
          <cell r="I1042">
            <v>0</v>
          </cell>
          <cell r="J1042" t="str">
            <v>cancelled</v>
          </cell>
          <cell r="K1042">
            <v>2012</v>
          </cell>
          <cell r="L1042" t="str">
            <v>Send</v>
          </cell>
          <cell r="M1042" t="str">
            <v>No</v>
          </cell>
          <cell r="N1042" t="str">
            <v>no reminder so last communication 2012</v>
          </cell>
        </row>
        <row r="1043">
          <cell r="C1043" t="str">
            <v>100959 1</v>
          </cell>
          <cell r="D1043" t="str">
            <v>Purchaser</v>
          </cell>
          <cell r="E1043" t="str">
            <v>Vasant Ravindranath Patel</v>
          </cell>
          <cell r="F1043">
            <v>32133</v>
          </cell>
          <cell r="G1043">
            <v>28500</v>
          </cell>
          <cell r="H1043" t="str">
            <v>Not Mention</v>
          </cell>
          <cell r="I1043">
            <v>0</v>
          </cell>
          <cell r="J1043" t="str">
            <v>I.R.M</v>
          </cell>
          <cell r="K1043" t="str">
            <v>Never</v>
          </cell>
          <cell r="L1043" t="str">
            <v>not send</v>
          </cell>
          <cell r="M1043" t="str">
            <v>No</v>
          </cell>
          <cell r="N1043" t="str">
            <v>last communication 95</v>
          </cell>
        </row>
        <row r="1044">
          <cell r="C1044" t="str">
            <v>100958 1</v>
          </cell>
          <cell r="D1044" t="str">
            <v>Purchaser</v>
          </cell>
          <cell r="E1044" t="str">
            <v>Kanan Vasant Patel</v>
          </cell>
          <cell r="F1044">
            <v>32133</v>
          </cell>
          <cell r="G1044">
            <v>28500</v>
          </cell>
          <cell r="H1044">
            <v>28500</v>
          </cell>
          <cell r="I1044">
            <v>0</v>
          </cell>
          <cell r="J1044" t="str">
            <v>I.R.M</v>
          </cell>
          <cell r="K1044" t="str">
            <v>Never</v>
          </cell>
          <cell r="L1044" t="str">
            <v>not send</v>
          </cell>
          <cell r="M1044" t="str">
            <v>No</v>
          </cell>
          <cell r="N1044" t="str">
            <v>last communication 95</v>
          </cell>
        </row>
        <row r="1045">
          <cell r="C1045" t="str">
            <v>100960 1</v>
          </cell>
          <cell r="D1045" t="str">
            <v>Purchaser</v>
          </cell>
          <cell r="E1045" t="str">
            <v>Khurshid Porues Buhariwala</v>
          </cell>
          <cell r="F1045">
            <v>32134</v>
          </cell>
          <cell r="G1045">
            <v>28500</v>
          </cell>
          <cell r="H1045" t="str">
            <v>Not Mention</v>
          </cell>
          <cell r="I1045">
            <v>0</v>
          </cell>
          <cell r="J1045" t="str">
            <v>I.R.M</v>
          </cell>
          <cell r="K1045" t="str">
            <v>Never</v>
          </cell>
          <cell r="L1045" t="str">
            <v>not send</v>
          </cell>
          <cell r="M1045" t="str">
            <v>No</v>
          </cell>
          <cell r="N1045" t="str">
            <v>no reminder so last communication 2009</v>
          </cell>
        </row>
        <row r="1046">
          <cell r="C1046" t="str">
            <v>200114 1</v>
          </cell>
          <cell r="D1046" t="str">
            <v>Purchaser</v>
          </cell>
          <cell r="E1046" t="str">
            <v>Pawan Kumar Goenka</v>
          </cell>
          <cell r="F1046">
            <v>32090</v>
          </cell>
          <cell r="G1046">
            <v>28500</v>
          </cell>
          <cell r="H1046" t="str">
            <v>Not Mention</v>
          </cell>
          <cell r="I1046">
            <v>0</v>
          </cell>
          <cell r="J1046" t="str">
            <v>I.R.M</v>
          </cell>
          <cell r="K1046" t="str">
            <v>Never</v>
          </cell>
          <cell r="L1046" t="str">
            <v>Send</v>
          </cell>
          <cell r="M1046" t="str">
            <v>No</v>
          </cell>
          <cell r="N1046" t="str">
            <v>we send last reminder in 2012.then we did not receive any reply</v>
          </cell>
        </row>
        <row r="1047">
          <cell r="C1047" t="str">
            <v>200116 1</v>
          </cell>
          <cell r="D1047" t="str">
            <v>Purchaser</v>
          </cell>
          <cell r="E1047" t="str">
            <v>Monisha Nandini Kini</v>
          </cell>
          <cell r="F1047">
            <v>32085</v>
          </cell>
          <cell r="G1047">
            <v>28500</v>
          </cell>
          <cell r="H1047" t="str">
            <v>Not Mention</v>
          </cell>
          <cell r="I1047">
            <v>0</v>
          </cell>
          <cell r="J1047" t="str">
            <v>I.R.M</v>
          </cell>
          <cell r="K1047" t="str">
            <v>Never</v>
          </cell>
          <cell r="L1047" t="str">
            <v>Not del.</v>
          </cell>
          <cell r="M1047" t="str">
            <v>No</v>
          </cell>
          <cell r="N1047" t="str">
            <v>last communication 00</v>
          </cell>
        </row>
        <row r="1048">
          <cell r="C1048" t="str">
            <v>300806 1</v>
          </cell>
          <cell r="D1048" t="str">
            <v>Purchaser</v>
          </cell>
          <cell r="E1048" t="str">
            <v>Veriender Sawhney</v>
          </cell>
          <cell r="F1048">
            <v>32128</v>
          </cell>
          <cell r="G1048">
            <v>29700</v>
          </cell>
          <cell r="H1048">
            <v>29700</v>
          </cell>
          <cell r="I1048">
            <v>0</v>
          </cell>
          <cell r="J1048" t="str">
            <v>I.R.M</v>
          </cell>
          <cell r="K1048" t="str">
            <v>Never</v>
          </cell>
          <cell r="L1048" t="str">
            <v>Not del.</v>
          </cell>
          <cell r="M1048" t="str">
            <v>No</v>
          </cell>
          <cell r="N1048" t="str">
            <v>no reminder so last communication 2002</v>
          </cell>
        </row>
        <row r="1049">
          <cell r="C1049" t="str">
            <v>300810 1</v>
          </cell>
          <cell r="D1049" t="str">
            <v>Purchaser</v>
          </cell>
          <cell r="E1049" t="str">
            <v>Kishan Chand Sood</v>
          </cell>
          <cell r="F1049">
            <v>32129</v>
          </cell>
          <cell r="G1049">
            <v>29700</v>
          </cell>
          <cell r="H1049">
            <v>29700</v>
          </cell>
          <cell r="I1049">
            <v>0</v>
          </cell>
          <cell r="J1049" t="str">
            <v>I.R.M</v>
          </cell>
          <cell r="K1049" t="str">
            <v>Never</v>
          </cell>
          <cell r="L1049" t="str">
            <v>Not del.</v>
          </cell>
          <cell r="M1049" t="str">
            <v>No</v>
          </cell>
          <cell r="N1049" t="str">
            <v>1990 no communication till date</v>
          </cell>
        </row>
        <row r="1050">
          <cell r="C1050" t="str">
            <v>300811 1</v>
          </cell>
          <cell r="D1050" t="str">
            <v>Purchaser</v>
          </cell>
          <cell r="E1050" t="str">
            <v>Ramesh Chand Sood</v>
          </cell>
          <cell r="F1050">
            <v>32129</v>
          </cell>
          <cell r="G1050">
            <v>29700</v>
          </cell>
          <cell r="H1050">
            <v>29700</v>
          </cell>
          <cell r="I1050">
            <v>0</v>
          </cell>
          <cell r="J1050" t="str">
            <v>I.R.M</v>
          </cell>
          <cell r="K1050" t="str">
            <v>Never</v>
          </cell>
          <cell r="L1050" t="str">
            <v>Send</v>
          </cell>
          <cell r="M1050" t="str">
            <v>No</v>
          </cell>
          <cell r="N1050" t="str">
            <v>Reply to his mail on last communicatio 26/04/2017</v>
          </cell>
        </row>
        <row r="1051">
          <cell r="C1051" t="str">
            <v>300813 1</v>
          </cell>
          <cell r="D1051" t="str">
            <v>Purchaser</v>
          </cell>
          <cell r="E1051" t="str">
            <v>K.M Bhalla</v>
          </cell>
          <cell r="F1051">
            <v>32133</v>
          </cell>
          <cell r="G1051">
            <v>29700</v>
          </cell>
          <cell r="H1051">
            <v>29700</v>
          </cell>
          <cell r="I1051">
            <v>0</v>
          </cell>
          <cell r="J1051" t="str">
            <v>R.M</v>
          </cell>
          <cell r="K1051">
            <v>2007</v>
          </cell>
          <cell r="L1051" t="str">
            <v>not send</v>
          </cell>
          <cell r="M1051" t="str">
            <v>No</v>
          </cell>
          <cell r="N1051" t="str">
            <v>no reminder so last communication 2013</v>
          </cell>
        </row>
        <row r="1052">
          <cell r="C1052" t="str">
            <v>100956 1</v>
          </cell>
          <cell r="D1052" t="str">
            <v>Purchaser</v>
          </cell>
          <cell r="E1052" t="str">
            <v>Kanchan Narender Dhanwani</v>
          </cell>
          <cell r="F1052">
            <v>32122</v>
          </cell>
          <cell r="G1052">
            <v>23500</v>
          </cell>
          <cell r="H1052">
            <v>23500</v>
          </cell>
          <cell r="I1052">
            <v>0</v>
          </cell>
          <cell r="J1052" t="str">
            <v>I.R.M</v>
          </cell>
          <cell r="K1052" t="str">
            <v>Never</v>
          </cell>
          <cell r="L1052" t="str">
            <v>Send</v>
          </cell>
          <cell r="M1052" t="str">
            <v>No</v>
          </cell>
          <cell r="N1052" t="str">
            <v>we send last reminder in 2013.then we did not receive any reply</v>
          </cell>
        </row>
        <row r="1053">
          <cell r="C1053" t="str">
            <v>100961 1</v>
          </cell>
          <cell r="D1053" t="str">
            <v>Purchaser</v>
          </cell>
          <cell r="E1053" t="str">
            <v>Neelam Harish Sawant</v>
          </cell>
          <cell r="F1053">
            <v>32133</v>
          </cell>
          <cell r="G1053">
            <v>22500</v>
          </cell>
          <cell r="H1053">
            <v>22500</v>
          </cell>
          <cell r="I1053">
            <v>0</v>
          </cell>
          <cell r="J1053" t="str">
            <v>I.R.M</v>
          </cell>
          <cell r="K1053" t="str">
            <v>Never</v>
          </cell>
          <cell r="L1053" t="str">
            <v>Send</v>
          </cell>
          <cell r="M1053" t="str">
            <v>No</v>
          </cell>
          <cell r="N1053" t="str">
            <v>we send last reminder in 2013.then we did not receive any reply</v>
          </cell>
        </row>
        <row r="1054">
          <cell r="C1054" t="str">
            <v>100962 1</v>
          </cell>
          <cell r="D1054" t="str">
            <v>Purchaser</v>
          </cell>
          <cell r="E1054" t="str">
            <v>Brij Kishore Singhi</v>
          </cell>
          <cell r="F1054">
            <v>32135</v>
          </cell>
          <cell r="G1054">
            <v>18500</v>
          </cell>
          <cell r="H1054">
            <v>18500</v>
          </cell>
          <cell r="I1054">
            <v>0</v>
          </cell>
          <cell r="J1054" t="str">
            <v>R.M</v>
          </cell>
          <cell r="K1054">
            <v>2008</v>
          </cell>
          <cell r="L1054" t="str">
            <v>Send</v>
          </cell>
          <cell r="M1054" t="str">
            <v>No</v>
          </cell>
          <cell r="N1054" t="str">
            <v>no reminder so last communication 2009</v>
          </cell>
        </row>
        <row r="1055">
          <cell r="C1055" t="str">
            <v>200112 1</v>
          </cell>
          <cell r="D1055" t="str">
            <v>Purchaser</v>
          </cell>
          <cell r="E1055" t="str">
            <v>Amitav Mohanty</v>
          </cell>
          <cell r="F1055" t="str">
            <v>31-10-*87</v>
          </cell>
          <cell r="G1055">
            <v>23500</v>
          </cell>
          <cell r="H1055">
            <v>23500</v>
          </cell>
          <cell r="I1055">
            <v>0</v>
          </cell>
          <cell r="J1055" t="str">
            <v>I.R.M</v>
          </cell>
          <cell r="K1055" t="str">
            <v>Never</v>
          </cell>
          <cell r="L1055" t="str">
            <v>Send</v>
          </cell>
          <cell r="M1055" t="str">
            <v>No</v>
          </cell>
          <cell r="N1055" t="str">
            <v>we send last reminder in 2012.then we did not receive any reply</v>
          </cell>
        </row>
        <row r="1056">
          <cell r="C1056" t="str">
            <v>200113 1</v>
          </cell>
          <cell r="D1056" t="str">
            <v>Purchaser</v>
          </cell>
          <cell r="E1056" t="str">
            <v>Amitav Mohanty</v>
          </cell>
          <cell r="F1056">
            <v>32081</v>
          </cell>
          <cell r="G1056">
            <v>23500</v>
          </cell>
          <cell r="H1056">
            <v>23500</v>
          </cell>
          <cell r="I1056">
            <v>0</v>
          </cell>
          <cell r="J1056" t="str">
            <v>I.R.M</v>
          </cell>
          <cell r="K1056" t="str">
            <v>Never</v>
          </cell>
          <cell r="L1056" t="str">
            <v>Send</v>
          </cell>
          <cell r="M1056" t="str">
            <v>No</v>
          </cell>
          <cell r="N1056" t="str">
            <v>we send last reminder in 2012.then we did not receive any reply</v>
          </cell>
        </row>
        <row r="1057">
          <cell r="C1057" t="str">
            <v>300807 1</v>
          </cell>
          <cell r="D1057" t="str">
            <v>Purchaser</v>
          </cell>
          <cell r="E1057" t="str">
            <v>Kuldeep Singh Bedi</v>
          </cell>
          <cell r="F1057">
            <v>32129</v>
          </cell>
          <cell r="G1057">
            <v>22500</v>
          </cell>
          <cell r="H1057" t="str">
            <v>Not Mention</v>
          </cell>
          <cell r="I1057">
            <v>0</v>
          </cell>
          <cell r="J1057" t="str">
            <v>I.R.M</v>
          </cell>
          <cell r="K1057" t="str">
            <v>Never</v>
          </cell>
          <cell r="L1057" t="str">
            <v>not send</v>
          </cell>
          <cell r="M1057" t="str">
            <v>No</v>
          </cell>
          <cell r="N1057" t="str">
            <v>1992no communication till date</v>
          </cell>
        </row>
        <row r="1058">
          <cell r="C1058" t="str">
            <v>300809 1</v>
          </cell>
          <cell r="D1058" t="str">
            <v>Purchaser</v>
          </cell>
          <cell r="E1058" t="str">
            <v>Manju Jain</v>
          </cell>
          <cell r="F1058">
            <v>32127</v>
          </cell>
          <cell r="G1058">
            <v>18500</v>
          </cell>
          <cell r="H1058">
            <v>18500</v>
          </cell>
          <cell r="I1058">
            <v>0</v>
          </cell>
          <cell r="J1058" t="str">
            <v>I.R.M</v>
          </cell>
          <cell r="K1058">
            <v>2010</v>
          </cell>
          <cell r="L1058" t="str">
            <v>Send</v>
          </cell>
          <cell r="M1058" t="str">
            <v>No</v>
          </cell>
          <cell r="N1058" t="str">
            <v>we send last reminder in 2012.then we did not receive any reply</v>
          </cell>
        </row>
        <row r="1059">
          <cell r="C1059" t="str">
            <v>300828 1</v>
          </cell>
          <cell r="D1059" t="str">
            <v>Purchaser</v>
          </cell>
          <cell r="E1059" t="str">
            <v>Dhulari Exports</v>
          </cell>
          <cell r="F1059">
            <v>32153</v>
          </cell>
          <cell r="G1059">
            <v>18500</v>
          </cell>
          <cell r="H1059" t="str">
            <v>Not Mention</v>
          </cell>
          <cell r="I1059">
            <v>0</v>
          </cell>
          <cell r="J1059" t="str">
            <v>I.R.M</v>
          </cell>
          <cell r="K1059" t="str">
            <v>Never</v>
          </cell>
          <cell r="L1059" t="str">
            <v>not send</v>
          </cell>
          <cell r="M1059" t="str">
            <v>No</v>
          </cell>
          <cell r="N1059" t="str">
            <v>last communication 99</v>
          </cell>
        </row>
        <row r="1060">
          <cell r="C1060" t="str">
            <v>300833 1</v>
          </cell>
          <cell r="D1060" t="str">
            <v>Purchaser</v>
          </cell>
          <cell r="E1060" t="str">
            <v>Harish Sawhney</v>
          </cell>
          <cell r="F1060">
            <v>32153</v>
          </cell>
          <cell r="G1060">
            <v>18500</v>
          </cell>
          <cell r="H1060" t="str">
            <v>Not Mention</v>
          </cell>
          <cell r="I1060">
            <v>0</v>
          </cell>
          <cell r="J1060" t="str">
            <v>I.R.M</v>
          </cell>
          <cell r="K1060" t="str">
            <v>Never</v>
          </cell>
          <cell r="L1060" t="str">
            <v>Not del.</v>
          </cell>
          <cell r="M1060" t="str">
            <v>No</v>
          </cell>
          <cell r="N1060" t="str">
            <v>last communication 00</v>
          </cell>
        </row>
        <row r="1061">
          <cell r="C1061" t="str">
            <v>300565 1</v>
          </cell>
          <cell r="D1061" t="str">
            <v>Purchaser</v>
          </cell>
          <cell r="E1061" t="str">
            <v>Meeru Kapoor</v>
          </cell>
          <cell r="F1061">
            <v>31054</v>
          </cell>
          <cell r="G1061">
            <v>16150</v>
          </cell>
          <cell r="H1061">
            <v>16150</v>
          </cell>
          <cell r="I1061">
            <v>0</v>
          </cell>
          <cell r="J1061" t="str">
            <v>I.R.M</v>
          </cell>
          <cell r="K1061" t="str">
            <v>Never</v>
          </cell>
          <cell r="L1061" t="str">
            <v>Send</v>
          </cell>
          <cell r="M1061" t="str">
            <v>No</v>
          </cell>
          <cell r="N1061" t="str">
            <v>no reminder so last communication 2007</v>
          </cell>
        </row>
        <row r="1062">
          <cell r="C1062" t="str">
            <v>200109 1</v>
          </cell>
          <cell r="D1062" t="str">
            <v>Purchaser</v>
          </cell>
          <cell r="E1062" t="str">
            <v>Arungabad Electricals Pvt Ltd</v>
          </cell>
          <cell r="F1062">
            <v>31360</v>
          </cell>
          <cell r="G1062">
            <v>18500</v>
          </cell>
          <cell r="H1062" t="str">
            <v>Not Mention</v>
          </cell>
          <cell r="I1062">
            <v>0</v>
          </cell>
          <cell r="J1062" t="str">
            <v>R.M</v>
          </cell>
          <cell r="K1062">
            <v>2011</v>
          </cell>
          <cell r="L1062" t="str">
            <v>Send</v>
          </cell>
          <cell r="M1062" t="str">
            <v>No</v>
          </cell>
          <cell r="N1062" t="str">
            <v>no reminder send last communication 2011 ,total 2 membership of Goa:- 1134 and 1906</v>
          </cell>
        </row>
        <row r="1063">
          <cell r="C1063" t="str">
            <v>200111 1</v>
          </cell>
          <cell r="D1063" t="str">
            <v>Purchaser</v>
          </cell>
          <cell r="E1063" t="str">
            <v>T.P Mandal</v>
          </cell>
          <cell r="F1063">
            <v>32080</v>
          </cell>
          <cell r="G1063">
            <v>28500</v>
          </cell>
          <cell r="H1063" t="str">
            <v>Not Mention</v>
          </cell>
          <cell r="I1063">
            <v>0</v>
          </cell>
          <cell r="J1063" t="str">
            <v>I.R.M</v>
          </cell>
          <cell r="K1063" t="str">
            <v>Never</v>
          </cell>
          <cell r="L1063" t="str">
            <v>not send</v>
          </cell>
          <cell r="M1063" t="str">
            <v>No</v>
          </cell>
          <cell r="N1063" t="str">
            <v>1999 no communication till date</v>
          </cell>
        </row>
        <row r="1064">
          <cell r="C1064" t="str">
            <v>200117 1</v>
          </cell>
          <cell r="D1064" t="str">
            <v>Purchaser</v>
          </cell>
          <cell r="E1064" t="str">
            <v>Janapriya Finance &amp; Industrial</v>
          </cell>
          <cell r="F1064">
            <v>32094</v>
          </cell>
          <cell r="G1064">
            <v>28500</v>
          </cell>
          <cell r="H1064" t="str">
            <v>Not Mention</v>
          </cell>
          <cell r="I1064">
            <v>0</v>
          </cell>
          <cell r="J1064" t="str">
            <v>I.R.M</v>
          </cell>
          <cell r="K1064" t="str">
            <v>Never</v>
          </cell>
          <cell r="L1064" t="str">
            <v>Not del.</v>
          </cell>
          <cell r="M1064" t="str">
            <v>No</v>
          </cell>
          <cell r="N1064" t="str">
            <v xml:space="preserve"> last communication 98</v>
          </cell>
        </row>
        <row r="1065">
          <cell r="C1065" t="str">
            <v>300799 1</v>
          </cell>
          <cell r="D1065" t="str">
            <v>Purchaser</v>
          </cell>
          <cell r="E1065" t="str">
            <v>Servel Udyog (P) Ltd</v>
          </cell>
          <cell r="F1065">
            <v>32118</v>
          </cell>
          <cell r="G1065">
            <v>28500</v>
          </cell>
          <cell r="H1065" t="str">
            <v>Not Mention</v>
          </cell>
          <cell r="I1065">
            <v>0</v>
          </cell>
          <cell r="J1065" t="str">
            <v>R.M</v>
          </cell>
          <cell r="K1065">
            <v>2010</v>
          </cell>
          <cell r="L1065" t="str">
            <v>Send</v>
          </cell>
          <cell r="M1065" t="str">
            <v>No</v>
          </cell>
          <cell r="N1065" t="str">
            <v>no reminder so last communication 2010</v>
          </cell>
        </row>
        <row r="1066">
          <cell r="C1066" t="str">
            <v>300812 1</v>
          </cell>
          <cell r="D1066" t="str">
            <v>Purchaser</v>
          </cell>
          <cell r="E1066" t="str">
            <v>Madhulika Sen</v>
          </cell>
          <cell r="F1066">
            <v>32131</v>
          </cell>
          <cell r="G1066">
            <v>29700</v>
          </cell>
          <cell r="H1066">
            <v>29700</v>
          </cell>
          <cell r="I1066">
            <v>0</v>
          </cell>
          <cell r="J1066" t="str">
            <v>R.M</v>
          </cell>
          <cell r="K1066">
            <v>2008</v>
          </cell>
          <cell r="L1066" t="str">
            <v>not send</v>
          </cell>
          <cell r="M1066" t="str">
            <v>No</v>
          </cell>
          <cell r="N1066" t="str">
            <v>no reminder so last communication 2009</v>
          </cell>
        </row>
        <row r="1067">
          <cell r="C1067" t="str">
            <v>300814 1</v>
          </cell>
          <cell r="D1067" t="str">
            <v>Purchaser</v>
          </cell>
          <cell r="E1067" t="str">
            <v>Madhulika Sen</v>
          </cell>
          <cell r="F1067">
            <v>32131</v>
          </cell>
          <cell r="G1067">
            <v>29700</v>
          </cell>
          <cell r="H1067">
            <v>29700</v>
          </cell>
          <cell r="I1067">
            <v>0</v>
          </cell>
          <cell r="J1067" t="str">
            <v>I.R.M</v>
          </cell>
          <cell r="K1067">
            <v>2008</v>
          </cell>
          <cell r="L1067" t="str">
            <v>not send</v>
          </cell>
          <cell r="M1067" t="str">
            <v>No</v>
          </cell>
          <cell r="N1067" t="str">
            <v>no reminder so last communication 2009</v>
          </cell>
        </row>
        <row r="1068">
          <cell r="C1068" t="str">
            <v>300815 1</v>
          </cell>
          <cell r="D1068" t="str">
            <v>Purchaser</v>
          </cell>
          <cell r="E1068" t="str">
            <v>Karashivan Exports</v>
          </cell>
          <cell r="F1068">
            <v>32135</v>
          </cell>
          <cell r="G1068">
            <v>29700</v>
          </cell>
          <cell r="H1068">
            <v>29700</v>
          </cell>
          <cell r="I1068">
            <v>0</v>
          </cell>
          <cell r="J1068" t="str">
            <v>I.R.M</v>
          </cell>
          <cell r="K1068" t="str">
            <v>Never</v>
          </cell>
          <cell r="L1068" t="str">
            <v>Not del.</v>
          </cell>
          <cell r="M1068" t="str">
            <v>No</v>
          </cell>
          <cell r="N1068" t="str">
            <v>No reminders send ,last communication 10 memberships 1140,1141,1142</v>
          </cell>
        </row>
        <row r="1069">
          <cell r="C1069" t="str">
            <v>300816 1</v>
          </cell>
          <cell r="D1069" t="str">
            <v>Purchaser</v>
          </cell>
          <cell r="E1069" t="str">
            <v>Karashivan Exports</v>
          </cell>
          <cell r="F1069">
            <v>32135</v>
          </cell>
          <cell r="G1069">
            <v>28500</v>
          </cell>
          <cell r="H1069">
            <v>29700</v>
          </cell>
          <cell r="I1069">
            <v>0</v>
          </cell>
          <cell r="J1069" t="str">
            <v>I.R.M</v>
          </cell>
          <cell r="K1069" t="str">
            <v>Never</v>
          </cell>
          <cell r="L1069" t="str">
            <v>Not del.</v>
          </cell>
          <cell r="M1069" t="str">
            <v>No</v>
          </cell>
          <cell r="N1069" t="str">
            <v>No reminders send ,last communication 10 memberships 1140,1141,1142</v>
          </cell>
        </row>
        <row r="1070">
          <cell r="C1070" t="str">
            <v>300817 1</v>
          </cell>
          <cell r="D1070" t="str">
            <v>Purchaser</v>
          </cell>
          <cell r="E1070" t="str">
            <v>Karashivan Exports</v>
          </cell>
          <cell r="F1070">
            <v>32135</v>
          </cell>
          <cell r="G1070">
            <v>29700</v>
          </cell>
          <cell r="H1070">
            <v>29700</v>
          </cell>
          <cell r="I1070">
            <v>0</v>
          </cell>
          <cell r="J1070" t="str">
            <v>I.R.M</v>
          </cell>
          <cell r="K1070" t="str">
            <v>Never</v>
          </cell>
          <cell r="L1070" t="str">
            <v>Not del.</v>
          </cell>
          <cell r="M1070" t="str">
            <v>No</v>
          </cell>
          <cell r="N1070" t="str">
            <v>No reminders send ,last communication 10 memberships 1140,1141,1142</v>
          </cell>
        </row>
        <row r="1071">
          <cell r="C1071" t="str">
            <v>300829 1</v>
          </cell>
          <cell r="D1071" t="str">
            <v>Purchaser</v>
          </cell>
          <cell r="E1071" t="str">
            <v>Jainendra K Jain</v>
          </cell>
          <cell r="F1071">
            <v>32149</v>
          </cell>
          <cell r="G1071">
            <v>28500</v>
          </cell>
          <cell r="H1071" t="str">
            <v>not mention</v>
          </cell>
          <cell r="I1071">
            <v>0</v>
          </cell>
          <cell r="J1071" t="str">
            <v>I.R.M</v>
          </cell>
          <cell r="K1071" t="str">
            <v>Never</v>
          </cell>
          <cell r="L1071" t="str">
            <v>Send</v>
          </cell>
          <cell r="M1071" t="str">
            <v>No</v>
          </cell>
          <cell r="N1071" t="str">
            <v>last communication 07</v>
          </cell>
        </row>
        <row r="1072">
          <cell r="C1072" t="str">
            <v>1 1</v>
          </cell>
          <cell r="D1072" t="str">
            <v>Purchaser</v>
          </cell>
          <cell r="E1072" t="str">
            <v>Sharda Devi Burgal</v>
          </cell>
          <cell r="F1072">
            <v>32102</v>
          </cell>
          <cell r="G1072">
            <v>28500</v>
          </cell>
          <cell r="H1072">
            <v>28500</v>
          </cell>
          <cell r="I1072">
            <v>0</v>
          </cell>
          <cell r="J1072" t="str">
            <v>I.R.M</v>
          </cell>
          <cell r="K1072" t="str">
            <v>Never</v>
          </cell>
          <cell r="L1072" t="str">
            <v>not send</v>
          </cell>
          <cell r="M1072" t="str">
            <v>No</v>
          </cell>
          <cell r="N1072" t="str">
            <v>no reminder send, last communication 08 , total 2 membership of Goa:- 1144 and 1145</v>
          </cell>
        </row>
        <row r="1073">
          <cell r="C1073" t="str">
            <v>2 1</v>
          </cell>
          <cell r="D1073" t="str">
            <v>Purchaser</v>
          </cell>
          <cell r="E1073" t="str">
            <v>Sharda Devi Burgal</v>
          </cell>
          <cell r="F1073">
            <v>32102</v>
          </cell>
          <cell r="G1073">
            <v>28500</v>
          </cell>
          <cell r="H1073">
            <v>28500</v>
          </cell>
          <cell r="I1073">
            <v>0</v>
          </cell>
          <cell r="J1073" t="str">
            <v>I.R.M</v>
          </cell>
          <cell r="K1073" t="str">
            <v>Never</v>
          </cell>
          <cell r="L1073" t="str">
            <v>not send</v>
          </cell>
          <cell r="M1073" t="str">
            <v>No</v>
          </cell>
          <cell r="N1073" t="str">
            <v>no reminder send, last communication 08 , total 2 membership of Goa:- 1144 and 1145</v>
          </cell>
        </row>
        <row r="1074">
          <cell r="C1074" t="str">
            <v>100963 1</v>
          </cell>
          <cell r="D1074" t="str">
            <v>Purchaser</v>
          </cell>
          <cell r="E1074" t="str">
            <v>Mohan Rajkumar Tulsani</v>
          </cell>
          <cell r="F1074">
            <v>32140</v>
          </cell>
          <cell r="G1074">
            <v>17500</v>
          </cell>
          <cell r="H1074">
            <v>18000</v>
          </cell>
          <cell r="I1074">
            <v>0</v>
          </cell>
          <cell r="J1074" t="str">
            <v>R.M</v>
          </cell>
          <cell r="K1074">
            <v>2011</v>
          </cell>
          <cell r="L1074" t="str">
            <v>Send</v>
          </cell>
          <cell r="M1074" t="str">
            <v>No</v>
          </cell>
          <cell r="N1074" t="str">
            <v>no reminder so last communication 2012</v>
          </cell>
        </row>
        <row r="1075">
          <cell r="C1075" t="str">
            <v>300820 1</v>
          </cell>
          <cell r="D1075" t="str">
            <v>Purchaser</v>
          </cell>
          <cell r="E1075" t="str">
            <v>Kailash Behari Lal Verma</v>
          </cell>
          <cell r="F1075">
            <v>32140</v>
          </cell>
          <cell r="G1075">
            <v>23500</v>
          </cell>
          <cell r="H1075">
            <v>23500</v>
          </cell>
          <cell r="I1075">
            <v>0</v>
          </cell>
          <cell r="J1075" t="str">
            <v>I.R.M</v>
          </cell>
          <cell r="K1075" t="str">
            <v>Never</v>
          </cell>
          <cell r="L1075" t="str">
            <v>not send</v>
          </cell>
          <cell r="M1075" t="str">
            <v>No</v>
          </cell>
          <cell r="N1075" t="str">
            <v>no reminder so last communication 2008</v>
          </cell>
        </row>
        <row r="1076">
          <cell r="C1076" t="str">
            <v>300818 1</v>
          </cell>
          <cell r="D1076" t="str">
            <v>PURCHASER</v>
          </cell>
          <cell r="E1076" t="str">
            <v>Nancy Kaul</v>
          </cell>
          <cell r="F1076" t="str">
            <v>28/12/1987</v>
          </cell>
          <cell r="G1076">
            <v>23500</v>
          </cell>
          <cell r="H1076">
            <v>23500</v>
          </cell>
          <cell r="I1076">
            <v>0</v>
          </cell>
          <cell r="J1076" t="str">
            <v>cancelled</v>
          </cell>
          <cell r="K1076">
            <v>2013</v>
          </cell>
          <cell r="L1076" t="str">
            <v>Send</v>
          </cell>
          <cell r="M1076" t="str">
            <v>No</v>
          </cell>
          <cell r="N1076" t="str">
            <v>cancelled on 13/10/2021</v>
          </cell>
        </row>
        <row r="1077">
          <cell r="C1077" t="str">
            <v>300819 1</v>
          </cell>
          <cell r="D1077" t="str">
            <v>PURCHASER</v>
          </cell>
          <cell r="E1077" t="str">
            <v>Sanjeev Chopra</v>
          </cell>
          <cell r="F1077" t="str">
            <v>26/12/1987</v>
          </cell>
          <cell r="G1077">
            <v>19300</v>
          </cell>
          <cell r="H1077">
            <v>19300</v>
          </cell>
          <cell r="I1077">
            <v>0</v>
          </cell>
          <cell r="J1077" t="str">
            <v>R.M</v>
          </cell>
          <cell r="K1077">
            <v>2022</v>
          </cell>
          <cell r="L1077" t="str">
            <v>Send</v>
          </cell>
          <cell r="M1077" t="str">
            <v>No</v>
          </cell>
          <cell r="N1077" t="str">
            <v>They are regular member  (GSV:- 18,500/-) (CSV:- 19,300/-)</v>
          </cell>
        </row>
        <row r="1078">
          <cell r="C1078" t="str">
            <v>200118 1</v>
          </cell>
          <cell r="D1078" t="str">
            <v>PURCHASER</v>
          </cell>
          <cell r="E1078" t="str">
            <v>Kumud Nandan Shahya</v>
          </cell>
          <cell r="F1078" t="str">
            <v>19/11/1987</v>
          </cell>
          <cell r="G1078">
            <v>19300</v>
          </cell>
          <cell r="H1078">
            <v>19300</v>
          </cell>
          <cell r="I1078">
            <v>0</v>
          </cell>
          <cell r="J1078" t="str">
            <v>R.M</v>
          </cell>
          <cell r="K1078" t="str">
            <v>Never</v>
          </cell>
          <cell r="L1078" t="str">
            <v>Send</v>
          </cell>
          <cell r="M1078" t="str">
            <v>No</v>
          </cell>
          <cell r="N1078" t="str">
            <v>no reminder send ,Last Communication Till 2013, (GSV:- 18,500/-) (CSV:- 19,300/-)</v>
          </cell>
        </row>
        <row r="1079">
          <cell r="C1079" t="str">
            <v>300796 1</v>
          </cell>
          <cell r="D1079" t="str">
            <v>PURCHASER</v>
          </cell>
          <cell r="E1079" t="str">
            <v>Mohinder K Lakhwani</v>
          </cell>
          <cell r="F1079" t="str">
            <v>29/11/1987</v>
          </cell>
          <cell r="G1079">
            <v>23500</v>
          </cell>
          <cell r="H1079">
            <v>23500</v>
          </cell>
          <cell r="I1079">
            <v>0</v>
          </cell>
          <cell r="J1079" t="str">
            <v>R.M</v>
          </cell>
          <cell r="K1079">
            <v>2010</v>
          </cell>
          <cell r="L1079" t="str">
            <v>Not del.</v>
          </cell>
          <cell r="M1079" t="str">
            <v>No</v>
          </cell>
          <cell r="N1079" t="str">
            <v>no reminder send Last Communication Till 2010, (GSV:- 22,500/-) (CSV:- 23,500/-)</v>
          </cell>
        </row>
        <row r="1080">
          <cell r="C1080" t="str">
            <v>300797 1</v>
          </cell>
          <cell r="D1080" t="str">
            <v>PURCHASER</v>
          </cell>
          <cell r="E1080" t="str">
            <v>Dev Dutta Sharma</v>
          </cell>
          <cell r="F1080">
            <v>32480</v>
          </cell>
          <cell r="G1080">
            <v>22500</v>
          </cell>
          <cell r="H1080" t="str">
            <v>Not Mentioned</v>
          </cell>
          <cell r="I1080">
            <v>0</v>
          </cell>
          <cell r="J1080" t="str">
            <v>I.R.M</v>
          </cell>
          <cell r="K1080" t="str">
            <v>Never</v>
          </cell>
          <cell r="L1080" t="str">
            <v>not send</v>
          </cell>
          <cell r="M1080" t="str">
            <v>No</v>
          </cell>
          <cell r="N1080" t="str">
            <v>1992 No Communication Till Date</v>
          </cell>
        </row>
        <row r="1081">
          <cell r="C1081" t="str">
            <v>300798 1</v>
          </cell>
          <cell r="D1081" t="str">
            <v>PURCHASER</v>
          </cell>
          <cell r="E1081" t="str">
            <v>Rithika International</v>
          </cell>
          <cell r="F1081">
            <v>32481</v>
          </cell>
          <cell r="G1081">
            <v>23500</v>
          </cell>
          <cell r="H1081">
            <v>23500</v>
          </cell>
          <cell r="I1081">
            <v>0</v>
          </cell>
          <cell r="J1081" t="str">
            <v>I.R.M</v>
          </cell>
          <cell r="K1081" t="str">
            <v>Never</v>
          </cell>
          <cell r="L1081" t="str">
            <v>Not del.</v>
          </cell>
          <cell r="M1081" t="str">
            <v>No</v>
          </cell>
          <cell r="N1081" t="str">
            <v>no reminders send Last Communication Till 2002, (GSV:- 22,500/-) (CSV:- 23,500/-)</v>
          </cell>
        </row>
        <row r="1082">
          <cell r="C1082" t="str">
            <v>300825 1</v>
          </cell>
          <cell r="D1082" t="str">
            <v>PURCHASER</v>
          </cell>
          <cell r="E1082" t="str">
            <v>R. Khemchand</v>
          </cell>
          <cell r="F1082">
            <v>32147</v>
          </cell>
          <cell r="G1082">
            <v>22500</v>
          </cell>
          <cell r="H1082" t="str">
            <v>Not Mentioned</v>
          </cell>
          <cell r="I1082">
            <v>0</v>
          </cell>
          <cell r="J1082" t="str">
            <v>I.R.M</v>
          </cell>
          <cell r="K1082" t="str">
            <v>Never</v>
          </cell>
          <cell r="L1082" t="str">
            <v>not send</v>
          </cell>
          <cell r="M1082" t="str">
            <v>No</v>
          </cell>
          <cell r="N1082" t="str">
            <v>no reminder so last communication 2013</v>
          </cell>
        </row>
        <row r="1083">
          <cell r="C1083" t="str">
            <v>300827 1</v>
          </cell>
          <cell r="D1083" t="str">
            <v>PURCHASER</v>
          </cell>
          <cell r="E1083" t="str">
            <v>Sailoj Varma</v>
          </cell>
          <cell r="F1083">
            <v>32148</v>
          </cell>
          <cell r="G1083">
            <v>22500</v>
          </cell>
          <cell r="H1083">
            <v>23500</v>
          </cell>
          <cell r="I1083">
            <v>0</v>
          </cell>
          <cell r="J1083" t="str">
            <v>I.R.M</v>
          </cell>
          <cell r="K1083" t="str">
            <v>Never</v>
          </cell>
          <cell r="L1083" t="str">
            <v>Send</v>
          </cell>
          <cell r="M1083" t="str">
            <v>No</v>
          </cell>
          <cell r="N1083" t="str">
            <v>no reminder so last communication 2012</v>
          </cell>
        </row>
        <row r="1084">
          <cell r="C1084" t="str">
            <v>100967 1</v>
          </cell>
          <cell r="D1084" t="str">
            <v>PURCHASER</v>
          </cell>
          <cell r="E1084" t="str">
            <v>Rohit Shiv Kumar Patil</v>
          </cell>
          <cell r="F1084">
            <v>32109</v>
          </cell>
          <cell r="G1084">
            <v>20800</v>
          </cell>
          <cell r="H1084">
            <v>20800</v>
          </cell>
          <cell r="I1084">
            <v>0</v>
          </cell>
          <cell r="J1084" t="str">
            <v>I.R.M</v>
          </cell>
          <cell r="K1084" t="str">
            <v>No</v>
          </cell>
          <cell r="L1084" t="str">
            <v>Send</v>
          </cell>
          <cell r="M1084" t="str">
            <v>No</v>
          </cell>
          <cell r="N1084" t="str">
            <v>Letter Not Sent, Last Communication Till 2001, (GSV:- 20,000/-) (CSV:- 20,800/-)</v>
          </cell>
        </row>
        <row r="1085">
          <cell r="C1085" t="str">
            <v>100955 1</v>
          </cell>
          <cell r="D1085" t="str">
            <v>PURCHASER</v>
          </cell>
          <cell r="E1085" t="str">
            <v>Thawani Khubchand Khubchand</v>
          </cell>
          <cell r="F1085">
            <v>32119</v>
          </cell>
          <cell r="G1085">
            <v>22500</v>
          </cell>
          <cell r="H1085">
            <v>23500</v>
          </cell>
          <cell r="I1085">
            <v>0</v>
          </cell>
          <cell r="J1085" t="str">
            <v>I.R.M</v>
          </cell>
          <cell r="K1085" t="str">
            <v>Never</v>
          </cell>
          <cell r="L1085" t="str">
            <v>Send</v>
          </cell>
          <cell r="M1085" t="str">
            <v>No</v>
          </cell>
          <cell r="N1085" t="str">
            <v>reminder send Last Communication Till 2012, (GSV:- 22,500/-) (CSV:- 23,500/-)</v>
          </cell>
        </row>
        <row r="1086">
          <cell r="C1086" t="str">
            <v>100964 1</v>
          </cell>
          <cell r="D1086" t="str">
            <v>PURCHASER</v>
          </cell>
          <cell r="E1086" t="str">
            <v>Ummehani Hasan Nagarwala</v>
          </cell>
          <cell r="F1086">
            <v>32142</v>
          </cell>
          <cell r="G1086">
            <v>22500</v>
          </cell>
          <cell r="H1086">
            <v>23500</v>
          </cell>
          <cell r="I1086">
            <v>0</v>
          </cell>
          <cell r="J1086" t="str">
            <v>R.M</v>
          </cell>
          <cell r="K1086">
            <v>2010</v>
          </cell>
          <cell r="L1086" t="str">
            <v>not send</v>
          </cell>
          <cell r="M1086" t="str">
            <v>No</v>
          </cell>
          <cell r="N1086" t="str">
            <v>send performa invoice and last Communication Till 2010, (GSV:- 22,500/-) (CSV:- 23,500/-)</v>
          </cell>
        </row>
        <row r="1087">
          <cell r="C1087" t="str">
            <v>100965 1</v>
          </cell>
          <cell r="D1087" t="str">
            <v>PURCHASER</v>
          </cell>
          <cell r="E1087" t="str">
            <v>Nityaanad Nair</v>
          </cell>
          <cell r="F1087">
            <v>32143</v>
          </cell>
          <cell r="G1087">
            <v>28500</v>
          </cell>
          <cell r="H1087" t="str">
            <v>Not Mentioned</v>
          </cell>
          <cell r="I1087">
            <v>0</v>
          </cell>
          <cell r="J1087" t="str">
            <v>Cancelled</v>
          </cell>
          <cell r="K1087">
            <v>2018</v>
          </cell>
          <cell r="L1087" t="str">
            <v>Send</v>
          </cell>
          <cell r="M1087">
            <v>0</v>
          </cell>
          <cell r="N1087" t="str">
            <v>Letter Sent, Last Communication Till 2018, (No Transfer Document)
Membership Transfer From M.N. Nair To N.N. Nair (Cancelled Membership)</v>
          </cell>
        </row>
        <row r="1088">
          <cell r="C1088" t="str">
            <v>100966 1</v>
          </cell>
          <cell r="D1088" t="str">
            <v>PURCHASER</v>
          </cell>
          <cell r="E1088" t="str">
            <v>Jimmy J Palia</v>
          </cell>
          <cell r="F1088">
            <v>32144</v>
          </cell>
          <cell r="G1088">
            <v>22500</v>
          </cell>
          <cell r="H1088" t="str">
            <v>Not Mentioned</v>
          </cell>
          <cell r="I1088">
            <v>0</v>
          </cell>
          <cell r="J1088" t="str">
            <v>I.R.M</v>
          </cell>
          <cell r="K1088" t="str">
            <v>Never</v>
          </cell>
          <cell r="L1088" t="str">
            <v>Send</v>
          </cell>
          <cell r="M1088" t="str">
            <v>No</v>
          </cell>
          <cell r="N1088" t="str">
            <v>we send last reminder in 2012.then we did not receive any reply</v>
          </cell>
        </row>
        <row r="1089">
          <cell r="C1089" t="str">
            <v>100968 1</v>
          </cell>
          <cell r="D1089" t="str">
            <v>PURCHASER</v>
          </cell>
          <cell r="E1089" t="str">
            <v>Vijay Khanna</v>
          </cell>
          <cell r="F1089">
            <v>32150</v>
          </cell>
          <cell r="G1089">
            <v>28500</v>
          </cell>
          <cell r="H1089" t="str">
            <v>Not Mentioned</v>
          </cell>
          <cell r="I1089">
            <v>0</v>
          </cell>
          <cell r="J1089" t="str">
            <v>I.R.M</v>
          </cell>
          <cell r="K1089" t="str">
            <v>Never</v>
          </cell>
          <cell r="L1089" t="str">
            <v>Send</v>
          </cell>
          <cell r="M1089" t="str">
            <v>No</v>
          </cell>
          <cell r="N1089" t="str">
            <v>we send last reminder in 2012.then we did not receive any reply</v>
          </cell>
        </row>
        <row r="1090">
          <cell r="C1090" t="str">
            <v>100969 1</v>
          </cell>
          <cell r="D1090" t="str">
            <v>PURCHASER</v>
          </cell>
          <cell r="E1090" t="str">
            <v>Moiz M Dohawala</v>
          </cell>
          <cell r="F1090">
            <v>32153</v>
          </cell>
          <cell r="G1090">
            <v>22500</v>
          </cell>
          <cell r="H1090">
            <v>23500</v>
          </cell>
          <cell r="I1090">
            <v>0</v>
          </cell>
          <cell r="J1090" t="str">
            <v>R.M</v>
          </cell>
          <cell r="K1090">
            <v>2007</v>
          </cell>
          <cell r="L1090" t="str">
            <v>Send</v>
          </cell>
          <cell r="M1090" t="str">
            <v>No</v>
          </cell>
          <cell r="N1090" t="str">
            <v>send performa invoic so Last Communication Till 2009, (GSV:-  22,500/-) (CSV:- 23,500/-)</v>
          </cell>
        </row>
        <row r="1091">
          <cell r="C1091" t="str">
            <v>100970 1</v>
          </cell>
          <cell r="D1091" t="str">
            <v>PURCHASER</v>
          </cell>
          <cell r="E1091" t="str">
            <v>Bharat P Shah (HUF)</v>
          </cell>
          <cell r="F1091">
            <v>32456</v>
          </cell>
          <cell r="G1091">
            <v>28500</v>
          </cell>
          <cell r="H1091" t="str">
            <v>Not Mentioned</v>
          </cell>
          <cell r="I1091">
            <v>0</v>
          </cell>
          <cell r="J1091" t="str">
            <v>I.R.M</v>
          </cell>
          <cell r="K1091" t="str">
            <v>Never</v>
          </cell>
          <cell r="L1091" t="str">
            <v>Send</v>
          </cell>
          <cell r="M1091" t="str">
            <v>No</v>
          </cell>
          <cell r="N1091" t="str">
            <v>we send last reminder in 2012.then we did not receive any reply</v>
          </cell>
        </row>
        <row r="1092">
          <cell r="C1092" t="str">
            <v>100971 1</v>
          </cell>
          <cell r="D1092" t="str">
            <v>PURCHASER</v>
          </cell>
          <cell r="E1092" t="str">
            <v>Unicom Fantasics</v>
          </cell>
          <cell r="F1092">
            <v>32158</v>
          </cell>
          <cell r="G1092">
            <v>22500</v>
          </cell>
          <cell r="H1092">
            <v>23500</v>
          </cell>
          <cell r="I1092">
            <v>0</v>
          </cell>
          <cell r="J1092" t="str">
            <v>I.R.M</v>
          </cell>
          <cell r="K1092" t="str">
            <v>Never</v>
          </cell>
          <cell r="L1092" t="str">
            <v>Not del.</v>
          </cell>
          <cell r="M1092" t="str">
            <v>No</v>
          </cell>
          <cell r="N1092" t="str">
            <v>Last Communication Till 1999, (GSV:- 22,500/-) (CSV:- 23,500/-)</v>
          </cell>
        </row>
        <row r="1093">
          <cell r="C1093" t="str">
            <v>100972 1</v>
          </cell>
          <cell r="D1093" t="str">
            <v>PURCHASER</v>
          </cell>
          <cell r="E1093" t="str">
            <v>Monarch Construction Company</v>
          </cell>
          <cell r="F1093">
            <v>32157</v>
          </cell>
          <cell r="G1093">
            <v>28500</v>
          </cell>
          <cell r="H1093" t="str">
            <v>Not Mentioned</v>
          </cell>
          <cell r="I1093">
            <v>0</v>
          </cell>
          <cell r="J1093" t="str">
            <v>R.M</v>
          </cell>
          <cell r="K1093">
            <v>2009</v>
          </cell>
          <cell r="L1093" t="str">
            <v>Send</v>
          </cell>
          <cell r="M1093" t="str">
            <v>No</v>
          </cell>
          <cell r="N1093" t="str">
            <v>send perform invoice so Last Communication Till 2012</v>
          </cell>
        </row>
        <row r="1094">
          <cell r="C1094" t="str">
            <v>100973 1</v>
          </cell>
          <cell r="D1094" t="str">
            <v>PURCHASER</v>
          </cell>
          <cell r="E1094" t="str">
            <v>Kala Gokani</v>
          </cell>
          <cell r="F1094">
            <v>32158</v>
          </cell>
          <cell r="G1094">
            <v>29700</v>
          </cell>
          <cell r="H1094">
            <v>29700</v>
          </cell>
          <cell r="I1094">
            <v>0</v>
          </cell>
          <cell r="J1094" t="str">
            <v>I.R.M</v>
          </cell>
          <cell r="K1094" t="str">
            <v>Never</v>
          </cell>
          <cell r="L1094" t="str">
            <v>Not del.</v>
          </cell>
          <cell r="M1094" t="str">
            <v>No</v>
          </cell>
          <cell r="N1094" t="str">
            <v>Last Communication Till 1999, (GSV:- 28,500/-) (CSV:- 29,700/-)</v>
          </cell>
        </row>
        <row r="1095">
          <cell r="C1095" t="str">
            <v>100974 1</v>
          </cell>
          <cell r="D1095" t="str">
            <v>PURCHASER</v>
          </cell>
          <cell r="E1095" t="str">
            <v>Saroj Mathur</v>
          </cell>
          <cell r="F1095">
            <v>32161</v>
          </cell>
          <cell r="G1095">
            <v>28500</v>
          </cell>
          <cell r="H1095" t="str">
            <v>Not Mentioned</v>
          </cell>
          <cell r="I1095">
            <v>0</v>
          </cell>
          <cell r="J1095" t="str">
            <v>R.M</v>
          </cell>
          <cell r="K1095">
            <v>2008</v>
          </cell>
          <cell r="L1095" t="str">
            <v>Send</v>
          </cell>
          <cell r="M1095" t="str">
            <v>No</v>
          </cell>
          <cell r="N1095" t="str">
            <v>send performa invoice send so  Last Communication Till 2009</v>
          </cell>
        </row>
        <row r="1096">
          <cell r="C1096" t="str">
            <v>100975 1</v>
          </cell>
          <cell r="D1096" t="str">
            <v>PURCHASER</v>
          </cell>
          <cell r="E1096" t="str">
            <v>Sudha Kaushik Shah</v>
          </cell>
          <cell r="F1096">
            <v>32161</v>
          </cell>
          <cell r="G1096">
            <v>18500</v>
          </cell>
          <cell r="H1096">
            <v>18500</v>
          </cell>
          <cell r="I1096">
            <v>0</v>
          </cell>
          <cell r="J1096" t="str">
            <v>R.M</v>
          </cell>
          <cell r="K1096">
            <v>2009</v>
          </cell>
          <cell r="L1096" t="str">
            <v>Not del.</v>
          </cell>
          <cell r="M1096" t="str">
            <v>No</v>
          </cell>
          <cell r="N1096" t="str">
            <v xml:space="preserve"> Last Communication Till 2009</v>
          </cell>
        </row>
        <row r="1097">
          <cell r="C1097" t="str">
            <v>500001 1</v>
          </cell>
          <cell r="D1097" t="str">
            <v>PURCHASER</v>
          </cell>
          <cell r="E1097" t="str">
            <v>K. Vijay Vardhan Reddy</v>
          </cell>
          <cell r="F1097">
            <v>32139</v>
          </cell>
          <cell r="G1097">
            <v>29700</v>
          </cell>
          <cell r="H1097">
            <v>29700</v>
          </cell>
          <cell r="I1097">
            <v>0</v>
          </cell>
          <cell r="J1097" t="str">
            <v>I.R.M</v>
          </cell>
          <cell r="K1097" t="str">
            <v>Never</v>
          </cell>
          <cell r="L1097" t="str">
            <v>Send</v>
          </cell>
          <cell r="M1097" t="str">
            <v>No</v>
          </cell>
          <cell r="N1097" t="str">
            <v>we send last reminder in 2012.then we did not receive any reply</v>
          </cell>
        </row>
        <row r="1098">
          <cell r="C1098" t="str">
            <v>100977 1</v>
          </cell>
          <cell r="D1098" t="str">
            <v>PURCHASER</v>
          </cell>
          <cell r="E1098" t="str">
            <v>Nilesh M Patni</v>
          </cell>
          <cell r="F1098">
            <v>32163</v>
          </cell>
          <cell r="G1098">
            <v>19300</v>
          </cell>
          <cell r="H1098">
            <v>19300</v>
          </cell>
          <cell r="I1098">
            <v>0</v>
          </cell>
          <cell r="J1098" t="str">
            <v>I.R.M</v>
          </cell>
          <cell r="K1098" t="str">
            <v>Never</v>
          </cell>
          <cell r="L1098" t="str">
            <v>Not del.</v>
          </cell>
          <cell r="M1098" t="str">
            <v>No</v>
          </cell>
          <cell r="N1098" t="str">
            <v>Last Communication Till 1999, (GSV:- 18,500/-) (CSV:- 19,300/-)</v>
          </cell>
        </row>
        <row r="1099">
          <cell r="C1099" t="str">
            <v>100978 1</v>
          </cell>
          <cell r="D1099" t="str">
            <v>PURCHASER</v>
          </cell>
          <cell r="E1099" t="str">
            <v>E Eyess Anand Company</v>
          </cell>
          <cell r="F1099">
            <v>32170</v>
          </cell>
          <cell r="G1099">
            <v>23500</v>
          </cell>
          <cell r="H1099">
            <v>23500</v>
          </cell>
          <cell r="I1099">
            <v>0</v>
          </cell>
          <cell r="J1099" t="str">
            <v>I.R.M</v>
          </cell>
          <cell r="K1099" t="str">
            <v>Never</v>
          </cell>
          <cell r="L1099" t="str">
            <v>Send</v>
          </cell>
          <cell r="M1099" t="str">
            <v>No</v>
          </cell>
          <cell r="N1099" t="str">
            <v>Last reminder send so  Communication Till 2012, (GSV:- 22,500/-) (CSV:- 23,500/-)</v>
          </cell>
        </row>
        <row r="1100">
          <cell r="C1100" t="str">
            <v>100979 1</v>
          </cell>
          <cell r="D1100" t="str">
            <v>PURCHASER</v>
          </cell>
          <cell r="E1100" t="str">
            <v>K.S Gill</v>
          </cell>
          <cell r="F1100">
            <v>32164</v>
          </cell>
          <cell r="G1100">
            <v>23500</v>
          </cell>
          <cell r="H1100">
            <v>23500</v>
          </cell>
          <cell r="I1100">
            <v>0</v>
          </cell>
          <cell r="J1100" t="str">
            <v>I.R.M</v>
          </cell>
          <cell r="K1100" t="str">
            <v>Never</v>
          </cell>
          <cell r="L1100" t="str">
            <v>Not del.</v>
          </cell>
          <cell r="M1100" t="str">
            <v>No</v>
          </cell>
          <cell r="N1100" t="str">
            <v>not send any remindere so Last Communication Till 2000, (GSV:- 22,500/-) (CSV:- 23,500/-)</v>
          </cell>
        </row>
        <row r="1101">
          <cell r="C1101" t="str">
            <v>100980 1</v>
          </cell>
          <cell r="D1101" t="str">
            <v>PURCHASER</v>
          </cell>
          <cell r="E1101" t="str">
            <v>Ashok Vinay Kumar Oza</v>
          </cell>
          <cell r="F1101">
            <v>32164</v>
          </cell>
          <cell r="G1101">
            <v>28500</v>
          </cell>
          <cell r="H1101" t="str">
            <v>Not Mentioned</v>
          </cell>
          <cell r="I1101">
            <v>0</v>
          </cell>
          <cell r="J1101" t="str">
            <v>I.R.M</v>
          </cell>
          <cell r="K1101" t="str">
            <v>Never</v>
          </cell>
          <cell r="L1101" t="str">
            <v>Not del.</v>
          </cell>
          <cell r="M1101" t="str">
            <v>No</v>
          </cell>
          <cell r="N1101" t="str">
            <v>Last Communication Till 2001</v>
          </cell>
        </row>
        <row r="1102">
          <cell r="C1102" t="str">
            <v>100981 1</v>
          </cell>
          <cell r="D1102" t="str">
            <v>PURCHASER</v>
          </cell>
          <cell r="E1102" t="str">
            <v>Kata Shownkani</v>
          </cell>
          <cell r="F1102">
            <v>32169</v>
          </cell>
          <cell r="G1102">
            <v>23500</v>
          </cell>
          <cell r="H1102">
            <v>23500</v>
          </cell>
          <cell r="I1102">
            <v>0</v>
          </cell>
          <cell r="J1102" t="str">
            <v xml:space="preserve">cancelled </v>
          </cell>
          <cell r="K1102">
            <v>2012</v>
          </cell>
          <cell r="L1102" t="str">
            <v>Send</v>
          </cell>
          <cell r="M1102" t="str">
            <v>No</v>
          </cell>
          <cell r="N1102" t="str">
            <v>cancelled</v>
          </cell>
        </row>
        <row r="1103">
          <cell r="C1103" t="str">
            <v>200120 1</v>
          </cell>
          <cell r="D1103" t="str">
            <v>PURCHASER</v>
          </cell>
          <cell r="E1103" t="str">
            <v>Ajay Burman</v>
          </cell>
          <cell r="F1103">
            <v>32113</v>
          </cell>
          <cell r="G1103">
            <v>19300</v>
          </cell>
          <cell r="H1103">
            <v>19300</v>
          </cell>
          <cell r="I1103">
            <v>0</v>
          </cell>
          <cell r="J1103" t="str">
            <v>I.R.M</v>
          </cell>
          <cell r="K1103" t="str">
            <v>Never</v>
          </cell>
          <cell r="L1103" t="str">
            <v>not send</v>
          </cell>
          <cell r="M1103" t="str">
            <v>No</v>
          </cell>
          <cell r="N1103" t="str">
            <v>not send any reminder soLast Communication Till  2016, (GSV:- 18,500/-) (CSV:- 19,300/-)</v>
          </cell>
        </row>
        <row r="1104">
          <cell r="C1104" t="str">
            <v>200121 1</v>
          </cell>
          <cell r="D1104" t="str">
            <v>PURCHASER</v>
          </cell>
          <cell r="E1104" t="str">
            <v>Amit Chaudhury</v>
          </cell>
          <cell r="F1104">
            <v>32119</v>
          </cell>
          <cell r="G1104">
            <v>19300</v>
          </cell>
          <cell r="H1104">
            <v>19300</v>
          </cell>
          <cell r="I1104">
            <v>0</v>
          </cell>
          <cell r="J1104" t="str">
            <v>I.R.M</v>
          </cell>
          <cell r="K1104" t="str">
            <v>Never</v>
          </cell>
          <cell r="L1104" t="str">
            <v>not send</v>
          </cell>
          <cell r="M1104" t="str">
            <v>No</v>
          </cell>
          <cell r="N1104" t="str">
            <v>not send any reminder so Last Communication Till  2000, (GSV:- 18,500/-) (CSV:- 19,300/-)</v>
          </cell>
        </row>
        <row r="1105">
          <cell r="C1105" t="str">
            <v>200122 1</v>
          </cell>
          <cell r="D1105" t="str">
            <v>PURCHASER</v>
          </cell>
          <cell r="E1105" t="str">
            <v>Asha Agarwal</v>
          </cell>
          <cell r="F1105">
            <v>32124</v>
          </cell>
          <cell r="G1105">
            <v>23500</v>
          </cell>
          <cell r="H1105">
            <v>23500</v>
          </cell>
          <cell r="I1105">
            <v>0</v>
          </cell>
          <cell r="J1105" t="str">
            <v>I.R.M</v>
          </cell>
          <cell r="K1105" t="str">
            <v>Never</v>
          </cell>
          <cell r="L1105" t="str">
            <v>not send</v>
          </cell>
          <cell r="M1105" t="str">
            <v>No</v>
          </cell>
          <cell r="N1105" t="str">
            <v>Last Communication Till 1996, (GSV:- 22,500/-) (CSV:- 23,500/-)</v>
          </cell>
        </row>
        <row r="1106">
          <cell r="C1106" t="str">
            <v>200123 1</v>
          </cell>
          <cell r="D1106" t="str">
            <v>PURCHASER</v>
          </cell>
          <cell r="E1106" t="str">
            <v>Super Forgings &amp; Steel Ltd</v>
          </cell>
          <cell r="F1106">
            <v>32133</v>
          </cell>
          <cell r="G1106">
            <v>18500</v>
          </cell>
          <cell r="H1106" t="str">
            <v>Not Mentioned</v>
          </cell>
          <cell r="I1106">
            <v>0</v>
          </cell>
          <cell r="J1106" t="str">
            <v>R.M</v>
          </cell>
          <cell r="K1106">
            <v>2008</v>
          </cell>
          <cell r="L1106" t="str">
            <v>Send</v>
          </cell>
          <cell r="M1106" t="str">
            <v>No</v>
          </cell>
          <cell r="N1106" t="str">
            <v>no reminder so last communication 2012</v>
          </cell>
        </row>
        <row r="1107">
          <cell r="C1107" t="str">
            <v>300821 1</v>
          </cell>
          <cell r="D1107" t="str">
            <v>Purchaser</v>
          </cell>
          <cell r="E1107" t="str">
            <v>Sanjay Kapoor</v>
          </cell>
          <cell r="F1107">
            <v>32032</v>
          </cell>
          <cell r="G1107">
            <v>20000</v>
          </cell>
          <cell r="H1107" t="str">
            <v>Nil</v>
          </cell>
          <cell r="I1107">
            <v>0</v>
          </cell>
          <cell r="J1107" t="str">
            <v>Cancelled/Missing Document</v>
          </cell>
          <cell r="K1107">
            <v>0</v>
          </cell>
          <cell r="L1107">
            <v>0</v>
          </cell>
          <cell r="M1107" t="str">
            <v>No</v>
          </cell>
          <cell r="N1107" t="str">
            <v>Cancellection Date:- 31-05-2013</v>
          </cell>
        </row>
        <row r="1108">
          <cell r="C1108" t="str">
            <v>300824 1</v>
          </cell>
          <cell r="D1108" t="str">
            <v>PURCHASER</v>
          </cell>
          <cell r="E1108" t="str">
            <v>Sadhana Gupta</v>
          </cell>
          <cell r="F1108">
            <v>32146</v>
          </cell>
          <cell r="G1108">
            <v>19300</v>
          </cell>
          <cell r="H1108">
            <v>19300</v>
          </cell>
          <cell r="I1108">
            <v>0</v>
          </cell>
          <cell r="J1108" t="str">
            <v>I.R.M</v>
          </cell>
          <cell r="K1108" t="str">
            <v>Never</v>
          </cell>
          <cell r="L1108" t="str">
            <v>not send</v>
          </cell>
          <cell r="M1108" t="str">
            <v>No</v>
          </cell>
          <cell r="N1108" t="str">
            <v>not send any reminder Last Communication Till  2006, (GSV:- 18,500/-) (CSV:- 19,300/-)</v>
          </cell>
        </row>
        <row r="1109">
          <cell r="C1109" t="str">
            <v>300826 1</v>
          </cell>
          <cell r="D1109" t="str">
            <v>PURCHASER</v>
          </cell>
          <cell r="E1109" t="str">
            <v>Veena Sachdeva</v>
          </cell>
          <cell r="F1109">
            <v>32148</v>
          </cell>
          <cell r="G1109">
            <v>29700</v>
          </cell>
          <cell r="H1109">
            <v>29700</v>
          </cell>
          <cell r="I1109">
            <v>0</v>
          </cell>
          <cell r="J1109" t="str">
            <v>I.R.M</v>
          </cell>
          <cell r="K1109" t="str">
            <v>Never</v>
          </cell>
          <cell r="L1109" t="str">
            <v>Not del.</v>
          </cell>
          <cell r="M1109" t="str">
            <v>No</v>
          </cell>
          <cell r="N1109" t="str">
            <v>not send any reminder Last Communication Till 2002, (GSV:- 28,500/-) (CSV:- 29,700/-)</v>
          </cell>
        </row>
        <row r="1110">
          <cell r="C1110" t="str">
            <v>300830 1</v>
          </cell>
          <cell r="D1110" t="str">
            <v>PURCHASER</v>
          </cell>
          <cell r="E1110" t="str">
            <v>Ashok K Nagpal</v>
          </cell>
          <cell r="F1110">
            <v>32149</v>
          </cell>
          <cell r="G1110">
            <v>23500</v>
          </cell>
          <cell r="H1110">
            <v>23500</v>
          </cell>
          <cell r="I1110">
            <v>0</v>
          </cell>
          <cell r="J1110" t="str">
            <v>I.R.M</v>
          </cell>
          <cell r="K1110" t="str">
            <v>Never</v>
          </cell>
          <cell r="L1110" t="str">
            <v>not send</v>
          </cell>
          <cell r="M1110" t="str">
            <v>No</v>
          </cell>
          <cell r="N1110" t="str">
            <v>Last Communication Till 1991, (GSV:- 22,500/-) (CSV:- 23,500/-)</v>
          </cell>
        </row>
        <row r="1111">
          <cell r="C1111" t="str">
            <v>300831 1</v>
          </cell>
          <cell r="D1111" t="str">
            <v>PURCHASER</v>
          </cell>
          <cell r="E1111" t="str">
            <v>Ranjana Verma</v>
          </cell>
          <cell r="F1111">
            <v>32150</v>
          </cell>
          <cell r="G1111">
            <v>28500</v>
          </cell>
          <cell r="H1111" t="str">
            <v>Not Mentioned</v>
          </cell>
          <cell r="I1111">
            <v>0</v>
          </cell>
          <cell r="J1111" t="str">
            <v>I.R.M</v>
          </cell>
          <cell r="K1111" t="str">
            <v>Never</v>
          </cell>
          <cell r="L1111" t="str">
            <v>Send</v>
          </cell>
          <cell r="M1111" t="str">
            <v>No</v>
          </cell>
          <cell r="N1111" t="str">
            <v>No reminder on Last Communication Till 2012
Total 2 Membership Of GOA:- 1184 &amp; 1185</v>
          </cell>
        </row>
        <row r="1112">
          <cell r="C1112" t="str">
            <v>300832 1</v>
          </cell>
          <cell r="D1112" t="str">
            <v>PURCHASER</v>
          </cell>
          <cell r="E1112" t="str">
            <v>Ranjana Verma</v>
          </cell>
          <cell r="F1112">
            <v>32150</v>
          </cell>
          <cell r="G1112">
            <v>18500</v>
          </cell>
          <cell r="H1112" t="str">
            <v>Not Mentioned</v>
          </cell>
          <cell r="I1112">
            <v>0</v>
          </cell>
          <cell r="J1112" t="str">
            <v>I.R.M</v>
          </cell>
          <cell r="K1112" t="str">
            <v>Never</v>
          </cell>
          <cell r="L1112" t="str">
            <v>not send</v>
          </cell>
          <cell r="M1112" t="str">
            <v>No</v>
          </cell>
          <cell r="N1112" t="str">
            <v>No reminder on Last Communication Till 2012
Total 2 Membership Of GOA:- 1184 &amp; 1185</v>
          </cell>
        </row>
        <row r="1113">
          <cell r="C1113" t="str">
            <v>300834 1</v>
          </cell>
          <cell r="D1113" t="str">
            <v>PURCHASER</v>
          </cell>
          <cell r="E1113" t="str">
            <v>Ashok Kamal</v>
          </cell>
          <cell r="F1113">
            <v>32153</v>
          </cell>
          <cell r="G1113">
            <v>23500</v>
          </cell>
          <cell r="H1113">
            <v>23500</v>
          </cell>
          <cell r="I1113">
            <v>0</v>
          </cell>
          <cell r="J1113" t="str">
            <v>I.R.M</v>
          </cell>
          <cell r="K1113" t="str">
            <v>Never</v>
          </cell>
          <cell r="L1113" t="str">
            <v>not send</v>
          </cell>
          <cell r="M1113" t="str">
            <v>No</v>
          </cell>
          <cell r="N1113" t="str">
            <v>not send any reminder so  Last Communication Till 2005, (GSV:- 22,500/-) (CSV:- 23,500/-)</v>
          </cell>
        </row>
        <row r="1114">
          <cell r="C1114" t="str">
            <v>300835 1</v>
          </cell>
          <cell r="D1114" t="str">
            <v>PURCHASER</v>
          </cell>
          <cell r="E1114" t="str">
            <v>P.C Kumar</v>
          </cell>
          <cell r="F1114">
            <v>32154</v>
          </cell>
          <cell r="G1114">
            <v>28500</v>
          </cell>
          <cell r="H1114" t="str">
            <v>Not Mentioned</v>
          </cell>
          <cell r="I1114">
            <v>0</v>
          </cell>
          <cell r="J1114" t="str">
            <v>R.M</v>
          </cell>
          <cell r="K1114">
            <v>2008</v>
          </cell>
          <cell r="L1114" t="str">
            <v>Send</v>
          </cell>
          <cell r="M1114" t="str">
            <v>No</v>
          </cell>
          <cell r="N1114" t="str">
            <v>not send any reminder so Last Communication Till 2010</v>
          </cell>
        </row>
        <row r="1115">
          <cell r="C1115" t="str">
            <v>300836 1</v>
          </cell>
          <cell r="D1115" t="str">
            <v>PURCHASER</v>
          </cell>
          <cell r="E1115" t="str">
            <v>Dhanwant Singh</v>
          </cell>
          <cell r="F1115">
            <v>32156</v>
          </cell>
          <cell r="G1115">
            <v>18500</v>
          </cell>
          <cell r="H1115">
            <v>19300</v>
          </cell>
          <cell r="I1115">
            <v>0</v>
          </cell>
          <cell r="J1115" t="str">
            <v>I.R.M</v>
          </cell>
          <cell r="K1115" t="str">
            <v>Never</v>
          </cell>
          <cell r="L1115" t="str">
            <v>not send</v>
          </cell>
          <cell r="M1115" t="str">
            <v>No</v>
          </cell>
          <cell r="N1115" t="str">
            <v xml:space="preserve">Last Communication Till 1995, </v>
          </cell>
        </row>
        <row r="1116">
          <cell r="C1116" t="str">
            <v>300838 1</v>
          </cell>
          <cell r="D1116" t="str">
            <v>PURCHASER</v>
          </cell>
          <cell r="E1116" t="str">
            <v>Samkar Sengupta</v>
          </cell>
          <cell r="F1116">
            <v>32156</v>
          </cell>
          <cell r="G1116">
            <v>19300</v>
          </cell>
          <cell r="H1116">
            <v>19300</v>
          </cell>
          <cell r="I1116">
            <v>0</v>
          </cell>
          <cell r="J1116" t="str">
            <v>I.R.M</v>
          </cell>
          <cell r="K1116" t="str">
            <v>Never</v>
          </cell>
          <cell r="L1116" t="str">
            <v>Send</v>
          </cell>
          <cell r="M1116" t="str">
            <v>No</v>
          </cell>
          <cell r="N1116" t="str">
            <v>Letter Sent, Last Communication Till 2013, (GSV:- 18,500/-) (CSV:- 19,300/-)</v>
          </cell>
        </row>
        <row r="1117">
          <cell r="C1117" t="str">
            <v>300839 1</v>
          </cell>
          <cell r="D1117" t="str">
            <v>PURCHASER</v>
          </cell>
          <cell r="E1117" t="str">
            <v>Rohini Mukherjee</v>
          </cell>
          <cell r="F1117">
            <v>32156</v>
          </cell>
          <cell r="G1117">
            <v>22500</v>
          </cell>
          <cell r="H1117" t="str">
            <v>Not Mentioned</v>
          </cell>
          <cell r="I1117">
            <v>0</v>
          </cell>
          <cell r="J1117" t="str">
            <v>R.M</v>
          </cell>
          <cell r="K1117">
            <v>2010</v>
          </cell>
          <cell r="L1117" t="str">
            <v>not send</v>
          </cell>
          <cell r="M1117" t="str">
            <v>No</v>
          </cell>
          <cell r="N1117" t="str">
            <v>not send any reminder so Last Communication Till 2011,
Membership Transfer From Surjeet Mukherjee To Rohini Mukherjee On 12-09-2006</v>
          </cell>
        </row>
        <row r="1118">
          <cell r="C1118" t="str">
            <v>300840 1</v>
          </cell>
          <cell r="D1118" t="str">
            <v>PURCHASER</v>
          </cell>
          <cell r="E1118" t="str">
            <v>Nilanjana Mukherjee</v>
          </cell>
          <cell r="F1118">
            <v>32156</v>
          </cell>
          <cell r="G1118">
            <v>22500</v>
          </cell>
          <cell r="H1118" t="str">
            <v>Not Mentioned</v>
          </cell>
          <cell r="I1118">
            <v>0</v>
          </cell>
          <cell r="J1118" t="str">
            <v>R.M</v>
          </cell>
          <cell r="K1118">
            <v>2009</v>
          </cell>
          <cell r="L1118">
            <v>0</v>
          </cell>
          <cell r="M1118">
            <v>0</v>
          </cell>
          <cell r="N1118" t="str">
            <v>Letter Undelivered, Last Communication Till 2010</v>
          </cell>
        </row>
        <row r="1119">
          <cell r="C1119" t="str">
            <v>300841 1</v>
          </cell>
          <cell r="D1119" t="str">
            <v>PURCHASER</v>
          </cell>
          <cell r="E1119" t="str">
            <v>Prem Shankar Jha</v>
          </cell>
          <cell r="F1119">
            <v>32156</v>
          </cell>
          <cell r="G1119">
            <v>23500</v>
          </cell>
          <cell r="H1119">
            <v>29700</v>
          </cell>
          <cell r="I1119">
            <v>-6200</v>
          </cell>
          <cell r="J1119" t="str">
            <v>R.M</v>
          </cell>
          <cell r="K1119">
            <v>2022</v>
          </cell>
          <cell r="L1119" t="str">
            <v>Not del.</v>
          </cell>
          <cell r="M1119" t="str">
            <v>No</v>
          </cell>
          <cell r="N1119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0">
          <cell r="C1120" t="str">
            <v>300842 1</v>
          </cell>
          <cell r="D1120" t="str">
            <v>PURCHASER</v>
          </cell>
          <cell r="E1120" t="str">
            <v>Prem Shankar Jha</v>
          </cell>
          <cell r="F1120">
            <v>32156</v>
          </cell>
          <cell r="G1120">
            <v>23500</v>
          </cell>
          <cell r="H1120">
            <v>26000</v>
          </cell>
          <cell r="I1120">
            <v>-2500</v>
          </cell>
          <cell r="J1120" t="str">
            <v>R.M</v>
          </cell>
          <cell r="K1120">
            <v>2022</v>
          </cell>
          <cell r="L1120" t="str">
            <v>Send</v>
          </cell>
          <cell r="M1120" t="str">
            <v>No</v>
          </cell>
          <cell r="N1120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1">
          <cell r="C1121" t="str">
            <v>300843 1</v>
          </cell>
          <cell r="D1121" t="str">
            <v>PURCHASER</v>
          </cell>
          <cell r="E1121" t="str">
            <v>Prem Shankar Jha</v>
          </cell>
          <cell r="F1121">
            <v>32156</v>
          </cell>
          <cell r="G1121">
            <v>23500</v>
          </cell>
          <cell r="H1121">
            <v>23500</v>
          </cell>
          <cell r="I1121">
            <v>0</v>
          </cell>
          <cell r="J1121" t="str">
            <v>R.M</v>
          </cell>
          <cell r="K1121">
            <v>2022</v>
          </cell>
          <cell r="L1121" t="str">
            <v>Send</v>
          </cell>
          <cell r="M1121" t="str">
            <v>No</v>
          </cell>
          <cell r="N1121" t="str">
            <v>They are regular memberMembership Transferred From Lakshmi Jha To Prem Shankar Jha On 22-01-2003,,,Total 3 Membership Of GOA:- 1192,1193 &amp; 1191, (GSV:- 28,500/-) (CSV:- 23,500/-) (NET:- 29,700/-) (EXCESS AMOUNT:- 6,200/-)</v>
          </cell>
        </row>
        <row r="1122">
          <cell r="C1122" t="str">
            <v>300845 1</v>
          </cell>
          <cell r="D1122" t="str">
            <v>?</v>
          </cell>
          <cell r="E1122" t="str">
            <v>Maj Gen Devraj Dutt</v>
          </cell>
          <cell r="F1122">
            <v>32157</v>
          </cell>
          <cell r="G1122">
            <v>19300</v>
          </cell>
          <cell r="H1122" t="str">
            <v>Nil</v>
          </cell>
          <cell r="I1122">
            <v>0</v>
          </cell>
          <cell r="J1122" t="str">
            <v>Cancelled</v>
          </cell>
          <cell r="K1122">
            <v>0</v>
          </cell>
          <cell r="L1122">
            <v>0</v>
          </cell>
          <cell r="M1122">
            <v>0</v>
          </cell>
          <cell r="N1122" t="str">
            <v>CancelleCtion Date:- 09-03-2018,</v>
          </cell>
        </row>
        <row r="1123">
          <cell r="C1123" t="str">
            <v>300846 1</v>
          </cell>
          <cell r="D1123" t="str">
            <v>PURCHASER</v>
          </cell>
          <cell r="E1123" t="str">
            <v>Inderpal Food Processing Machinery Ltd</v>
          </cell>
          <cell r="F1123">
            <v>32158</v>
          </cell>
          <cell r="G1123">
            <v>28500</v>
          </cell>
          <cell r="H1123" t="str">
            <v>Not Mentioned</v>
          </cell>
          <cell r="I1123">
            <v>0</v>
          </cell>
          <cell r="J1123" t="str">
            <v>I.R.M</v>
          </cell>
          <cell r="K1123" t="str">
            <v>Never</v>
          </cell>
          <cell r="L1123" t="str">
            <v>Send</v>
          </cell>
          <cell r="M1123" t="str">
            <v>No</v>
          </cell>
          <cell r="N1123" t="str">
            <v>we send last reminder in 2012.then we did not receive any reply</v>
          </cell>
        </row>
        <row r="1124">
          <cell r="C1124" t="str">
            <v>300848 1</v>
          </cell>
          <cell r="D1124" t="str">
            <v>PURCHASER</v>
          </cell>
          <cell r="E1124" t="str">
            <v>Chander Mohini</v>
          </cell>
          <cell r="F1124">
            <v>32159</v>
          </cell>
          <cell r="G1124">
            <v>18500</v>
          </cell>
          <cell r="H1124" t="str">
            <v>Not Mentioned</v>
          </cell>
          <cell r="I1124">
            <v>0</v>
          </cell>
          <cell r="J1124" t="str">
            <v>R.M</v>
          </cell>
          <cell r="K1124">
            <v>2010</v>
          </cell>
          <cell r="L1124" t="str">
            <v>Send</v>
          </cell>
          <cell r="M1124" t="str">
            <v>No</v>
          </cell>
          <cell r="N1124" t="str">
            <v xml:space="preserve">not send any reminder so Last Communication Till 2010 Membership Transferred From Late Maj Gen Surender Prakash Makhar To Chander Mohini On 20-01-2004 </v>
          </cell>
        </row>
        <row r="1125">
          <cell r="C1125" t="str">
            <v>300849 1</v>
          </cell>
          <cell r="D1125" t="str">
            <v>PURCHASER</v>
          </cell>
          <cell r="E1125" t="str">
            <v>Padma Sharma</v>
          </cell>
          <cell r="F1125">
            <v>32161</v>
          </cell>
          <cell r="G1125">
            <v>23500</v>
          </cell>
          <cell r="H1125">
            <v>23500</v>
          </cell>
          <cell r="I1125">
            <v>0</v>
          </cell>
          <cell r="J1125" t="str">
            <v>I.R.M</v>
          </cell>
          <cell r="K1125" t="str">
            <v>Never</v>
          </cell>
          <cell r="L1125" t="str">
            <v>Send</v>
          </cell>
          <cell r="M1125" t="str">
            <v>No</v>
          </cell>
          <cell r="N1125" t="str">
            <v>we send Last reminder so last Communication Till 2012, Membershi Transferred From K.R. Sharma To Padma Sharma, (According To Letter 19-04-2000)
Total 2 Membership Of GOA:- 1197 &amp; 1198, (GSV:- 22,500/-) (CSV:- 23,500/-)</v>
          </cell>
        </row>
        <row r="1126">
          <cell r="C1126" t="str">
            <v>300850 1</v>
          </cell>
          <cell r="D1126" t="str">
            <v>PURCHASER</v>
          </cell>
          <cell r="E1126" t="str">
            <v>Padma Sharma</v>
          </cell>
          <cell r="F1126">
            <v>32161</v>
          </cell>
          <cell r="G1126">
            <v>19300</v>
          </cell>
          <cell r="H1126">
            <v>19300</v>
          </cell>
          <cell r="I1126">
            <v>0</v>
          </cell>
          <cell r="J1126" t="str">
            <v>I.R.M</v>
          </cell>
          <cell r="K1126" t="str">
            <v>Never</v>
          </cell>
          <cell r="L1126" t="str">
            <v>not send</v>
          </cell>
          <cell r="M1126" t="str">
            <v>No</v>
          </cell>
          <cell r="N1126" t="str">
            <v>we send reminder on  Last Communication Till 2012, Membershi Transferred From K.R. Sharma To Padma Sharma, (According To Letter 19-04-2000)
Total 2 Membership Of GOA:- 1197 &amp; 1198, (GSV:- 18,500/-) (CSV:- 19,300/-)</v>
          </cell>
        </row>
        <row r="1127">
          <cell r="C1127" t="str">
            <v>300851 1</v>
          </cell>
          <cell r="D1127" t="str">
            <v>PURCHASER</v>
          </cell>
          <cell r="E1127" t="str">
            <v>Rajiv Tandon</v>
          </cell>
          <cell r="F1127">
            <v>32157</v>
          </cell>
          <cell r="G1127">
            <v>28500</v>
          </cell>
          <cell r="H1127">
            <v>29700</v>
          </cell>
          <cell r="I1127">
            <v>0</v>
          </cell>
          <cell r="J1127" t="str">
            <v>R.M</v>
          </cell>
          <cell r="K1127">
            <v>2009</v>
          </cell>
          <cell r="L1127" t="str">
            <v>not send</v>
          </cell>
          <cell r="M1127" t="str">
            <v>No</v>
          </cell>
          <cell r="N1127" t="str">
            <v>send prforma invoice so Last Communication Till 2012, (GSV:- 28,500/-) (CSV:- 29,700/-)
Membership Transferred From Madan Lal Dewan To Rajiv Tondon</v>
          </cell>
        </row>
        <row r="1128">
          <cell r="C1128" t="str">
            <v>300852 1</v>
          </cell>
          <cell r="D1128" t="str">
            <v>PURCHASER</v>
          </cell>
          <cell r="E1128" t="str">
            <v>Vijay Gupta</v>
          </cell>
          <cell r="F1128">
            <v>32162</v>
          </cell>
          <cell r="G1128">
            <v>18500</v>
          </cell>
          <cell r="H1128">
            <v>19300</v>
          </cell>
          <cell r="I1128">
            <v>0</v>
          </cell>
          <cell r="J1128" t="str">
            <v>R.M</v>
          </cell>
          <cell r="K1128">
            <v>2008</v>
          </cell>
          <cell r="L1128" t="str">
            <v>Send</v>
          </cell>
          <cell r="M1128" t="str">
            <v>No</v>
          </cell>
          <cell r="N1128" t="str">
            <v>not send any reminder so Last Communication Till 2009, (GSV:- 18,500/-) (CSV:- 19,300/-)
Total 2 Membership Of GOA:- 1200 &amp; 1201</v>
          </cell>
        </row>
        <row r="1129">
          <cell r="C1129" t="str">
            <v>300853 1</v>
          </cell>
          <cell r="D1129" t="str">
            <v>PURCHASER</v>
          </cell>
          <cell r="E1129" t="str">
            <v>Vijay Gupta</v>
          </cell>
          <cell r="F1129">
            <v>32162</v>
          </cell>
          <cell r="G1129">
            <v>18500</v>
          </cell>
          <cell r="H1129">
            <v>19300</v>
          </cell>
          <cell r="I1129">
            <v>0</v>
          </cell>
          <cell r="J1129" t="str">
            <v>R.M</v>
          </cell>
          <cell r="K1129">
            <v>2008</v>
          </cell>
          <cell r="L1129" t="str">
            <v>Send</v>
          </cell>
          <cell r="M1129" t="str">
            <v>No</v>
          </cell>
          <cell r="N1129" t="str">
            <v>not send any reminder so Last Communication Till 2009, (GSV:- 18,500/-) (CSV:- 19,300/-)
Total 2 Membership Of GOA:- 1200 &amp; 1201</v>
          </cell>
        </row>
        <row r="1130">
          <cell r="C1130" t="str">
            <v>300854 1</v>
          </cell>
          <cell r="D1130" t="str">
            <v>PURCHASER</v>
          </cell>
          <cell r="E1130" t="str">
            <v>Pawan Batra</v>
          </cell>
          <cell r="F1130">
            <v>32164</v>
          </cell>
          <cell r="G1130">
            <v>18500</v>
          </cell>
          <cell r="H1130" t="str">
            <v>Not Mentioned</v>
          </cell>
          <cell r="I1130">
            <v>0</v>
          </cell>
          <cell r="J1130" t="str">
            <v xml:space="preserve">I.R.M </v>
          </cell>
          <cell r="K1130" t="str">
            <v>Never</v>
          </cell>
          <cell r="L1130" t="str">
            <v>not send</v>
          </cell>
          <cell r="M1130" t="str">
            <v>No</v>
          </cell>
          <cell r="N1130" t="str">
            <v>Last Communication Till 1994</v>
          </cell>
        </row>
        <row r="1131">
          <cell r="C1131" t="str">
            <v>300855 1</v>
          </cell>
          <cell r="D1131" t="str">
            <v>PURCHASER</v>
          </cell>
          <cell r="E1131" t="str">
            <v>Harsh Batra</v>
          </cell>
          <cell r="F1131">
            <v>32163</v>
          </cell>
          <cell r="G1131">
            <v>28500</v>
          </cell>
          <cell r="H1131">
            <v>29700</v>
          </cell>
          <cell r="I1131">
            <v>0</v>
          </cell>
          <cell r="J1131" t="str">
            <v xml:space="preserve">I.R.M </v>
          </cell>
          <cell r="K1131" t="str">
            <v>Never</v>
          </cell>
          <cell r="L1131" t="str">
            <v>Not del.</v>
          </cell>
          <cell r="M1131" t="str">
            <v>No</v>
          </cell>
          <cell r="N1131" t="str">
            <v>not send any reminder so Last Communication Till 2012, (GSV:- 28,500/-) (CSV:- 29,500/-)</v>
          </cell>
        </row>
        <row r="1132">
          <cell r="C1132" t="str">
            <v>300856 1</v>
          </cell>
          <cell r="D1132" t="str">
            <v>PURCHASER</v>
          </cell>
          <cell r="E1132" t="str">
            <v>Bhavana Jain</v>
          </cell>
          <cell r="F1132">
            <v>32161</v>
          </cell>
          <cell r="G1132">
            <v>22500</v>
          </cell>
          <cell r="H1132">
            <v>23500</v>
          </cell>
          <cell r="I1132">
            <v>0</v>
          </cell>
          <cell r="J1132" t="str">
            <v xml:space="preserve">I.R.M </v>
          </cell>
          <cell r="K1132" t="str">
            <v>Never</v>
          </cell>
          <cell r="L1132" t="str">
            <v>Not del.</v>
          </cell>
          <cell r="M1132" t="str">
            <v>No</v>
          </cell>
          <cell r="N1132" t="str">
            <v xml:space="preserve">Last Communication Till 1998, </v>
          </cell>
        </row>
        <row r="1133">
          <cell r="C1133" t="str">
            <v>300857 1</v>
          </cell>
          <cell r="D1133" t="str">
            <v>PURCHASER</v>
          </cell>
          <cell r="E1133" t="str">
            <v>Devna Jain</v>
          </cell>
          <cell r="F1133">
            <v>32161</v>
          </cell>
          <cell r="G1133">
            <v>22500</v>
          </cell>
          <cell r="H1133">
            <v>23500</v>
          </cell>
          <cell r="I1133">
            <v>0</v>
          </cell>
          <cell r="J1133" t="str">
            <v xml:space="preserve">I.R.M </v>
          </cell>
          <cell r="K1133" t="str">
            <v>Never</v>
          </cell>
          <cell r="L1133" t="str">
            <v>not send</v>
          </cell>
          <cell r="M1133" t="str">
            <v>No</v>
          </cell>
          <cell r="N1133" t="str">
            <v xml:space="preserve"> Last Communication Till 2003, (GSV:- 22,500/-) (CSV:- 23,500/-) </v>
          </cell>
        </row>
        <row r="1134">
          <cell r="C1134" t="str">
            <v>300858 1</v>
          </cell>
          <cell r="D1134" t="str">
            <v>PURCHASER</v>
          </cell>
          <cell r="E1134" t="str">
            <v>Rakesh Batra</v>
          </cell>
          <cell r="F1134">
            <v>32169</v>
          </cell>
          <cell r="G1134">
            <v>18500</v>
          </cell>
          <cell r="H1134" t="str">
            <v>Not Mentioned</v>
          </cell>
          <cell r="I1134">
            <v>0</v>
          </cell>
          <cell r="J1134" t="str">
            <v>R.M</v>
          </cell>
          <cell r="K1134">
            <v>2011</v>
          </cell>
          <cell r="L1134" t="str">
            <v>not send</v>
          </cell>
          <cell r="M1134" t="str">
            <v>No</v>
          </cell>
          <cell r="N1134" t="str">
            <v>not send any reminder so Last Communication Till 2012</v>
          </cell>
        </row>
        <row r="1135">
          <cell r="C1135" t="str">
            <v>500009 1</v>
          </cell>
          <cell r="D1135" t="str">
            <v>PURCHASER</v>
          </cell>
          <cell r="E1135" t="str">
            <v>Bharthi Kumar</v>
          </cell>
          <cell r="F1135">
            <v>32155</v>
          </cell>
          <cell r="G1135">
            <v>18500</v>
          </cell>
          <cell r="H1135">
            <v>19300</v>
          </cell>
          <cell r="I1135">
            <v>0</v>
          </cell>
          <cell r="J1135" t="str">
            <v>R.M</v>
          </cell>
          <cell r="K1135">
            <v>2009</v>
          </cell>
          <cell r="L1135" t="str">
            <v>Not del.</v>
          </cell>
          <cell r="M1135" t="str">
            <v>No</v>
          </cell>
          <cell r="N1135" t="str">
            <v>not send reminder so Last Communication Till 2013, (GSV:- 18,500/-) (CSV:- 19,300/-)</v>
          </cell>
        </row>
        <row r="1136">
          <cell r="C1136" t="str">
            <v>100983 1</v>
          </cell>
          <cell r="D1136" t="str">
            <v>PURCHASER</v>
          </cell>
          <cell r="E1136" t="str">
            <v>Ravindra Manohar Savant</v>
          </cell>
          <cell r="F1136">
            <v>32171</v>
          </cell>
          <cell r="G1136">
            <v>23500</v>
          </cell>
          <cell r="H1136">
            <v>23500</v>
          </cell>
          <cell r="I1136">
            <v>0</v>
          </cell>
          <cell r="J1136" t="str">
            <v xml:space="preserve">I.R.M </v>
          </cell>
          <cell r="K1136" t="str">
            <v>Never</v>
          </cell>
          <cell r="L1136" t="str">
            <v>Send</v>
          </cell>
          <cell r="M1136" t="str">
            <v>No</v>
          </cell>
          <cell r="N1136" t="str">
            <v>Last Communication Till 2012, (GSV:- 22,500/-) (CSV:- 23,500/-)</v>
          </cell>
        </row>
        <row r="1137">
          <cell r="C1137" t="str">
            <v>100984 1</v>
          </cell>
          <cell r="D1137" t="str">
            <v>PURCHASER</v>
          </cell>
          <cell r="E1137" t="str">
            <v>Manjit Singh Kohli</v>
          </cell>
          <cell r="F1137">
            <v>32171</v>
          </cell>
          <cell r="G1137">
            <v>28500</v>
          </cell>
          <cell r="H1137" t="str">
            <v>Not Mentioned</v>
          </cell>
          <cell r="I1137">
            <v>0</v>
          </cell>
          <cell r="J1137" t="str">
            <v xml:space="preserve">I.R.M </v>
          </cell>
          <cell r="K1137" t="str">
            <v>Never</v>
          </cell>
          <cell r="L1137" t="str">
            <v>Send</v>
          </cell>
          <cell r="M1137" t="str">
            <v>No</v>
          </cell>
          <cell r="N1137" t="str">
            <v>Letter sent, last communication 13</v>
          </cell>
        </row>
        <row r="1138">
          <cell r="C1138" t="str">
            <v>100985 1</v>
          </cell>
          <cell r="D1138" t="str">
            <v>PURCHASER</v>
          </cell>
          <cell r="E1138" t="str">
            <v>Jamir Jayant Savla</v>
          </cell>
          <cell r="F1138">
            <v>32172</v>
          </cell>
          <cell r="G1138">
            <v>20000</v>
          </cell>
          <cell r="H1138" t="str">
            <v>Nil</v>
          </cell>
          <cell r="I1138">
            <v>0</v>
          </cell>
          <cell r="J1138" t="str">
            <v>Cancelled</v>
          </cell>
          <cell r="K1138">
            <v>0</v>
          </cell>
          <cell r="L1138" t="str">
            <v>Send</v>
          </cell>
          <cell r="M1138" t="str">
            <v>No</v>
          </cell>
          <cell r="N1138" t="str">
            <v>Cancellection Date:- 18-05-2012</v>
          </cell>
        </row>
        <row r="1139">
          <cell r="C1139" t="str">
            <v>100986 1</v>
          </cell>
          <cell r="D1139" t="str">
            <v>PURCHASER</v>
          </cell>
          <cell r="E1139" t="str">
            <v>Anjali Sunil Tikekear</v>
          </cell>
          <cell r="F1139">
            <v>32172</v>
          </cell>
          <cell r="G1139">
            <v>28500</v>
          </cell>
          <cell r="H1139">
            <v>29700</v>
          </cell>
          <cell r="I1139">
            <v>0</v>
          </cell>
          <cell r="J1139" t="str">
            <v xml:space="preserve">I.R.M </v>
          </cell>
          <cell r="K1139" t="str">
            <v>Never</v>
          </cell>
          <cell r="L1139" t="str">
            <v>Send</v>
          </cell>
          <cell r="M1139" t="str">
            <v>No</v>
          </cell>
          <cell r="N1139" t="str">
            <v>Last Communication Till 2013, (GSV:- 28,500/-) (CSV:- 29,700/-)</v>
          </cell>
        </row>
        <row r="1140">
          <cell r="C1140" t="str">
            <v>100988 1</v>
          </cell>
          <cell r="D1140" t="str">
            <v>PURCHASER</v>
          </cell>
          <cell r="E1140" t="str">
            <v>Vinod Shantilal Shah</v>
          </cell>
          <cell r="F1140">
            <v>32173</v>
          </cell>
          <cell r="G1140">
            <v>13900</v>
          </cell>
          <cell r="H1140">
            <v>13900</v>
          </cell>
          <cell r="I1140">
            <v>0</v>
          </cell>
          <cell r="J1140" t="str">
            <v xml:space="preserve">I.R.M </v>
          </cell>
          <cell r="K1140" t="str">
            <v>Never</v>
          </cell>
          <cell r="L1140" t="str">
            <v>Not del.</v>
          </cell>
          <cell r="M1140" t="str">
            <v>No</v>
          </cell>
          <cell r="N1140" t="str">
            <v>Letter Undelivered, Last Communication Till 2010, (GSV:- 13,500/-) (CSV:- 13,900/-)</v>
          </cell>
        </row>
        <row r="1141">
          <cell r="C1141" t="str">
            <v>100990 1</v>
          </cell>
          <cell r="D1141" t="str">
            <v>PURCHASER</v>
          </cell>
          <cell r="E1141" t="str">
            <v>Hanif Mohammad Modak</v>
          </cell>
          <cell r="F1141">
            <v>32175</v>
          </cell>
          <cell r="G1141">
            <v>18500</v>
          </cell>
          <cell r="H1141" t="str">
            <v>Not Mentioned</v>
          </cell>
          <cell r="I1141">
            <v>0</v>
          </cell>
          <cell r="J1141" t="str">
            <v xml:space="preserve">I.R.M </v>
          </cell>
          <cell r="K1141" t="str">
            <v>Never</v>
          </cell>
          <cell r="L1141" t="str">
            <v>Send</v>
          </cell>
          <cell r="M1141" t="str">
            <v>No</v>
          </cell>
          <cell r="N1141" t="str">
            <v>Last Communication Till 2007</v>
          </cell>
        </row>
        <row r="1142">
          <cell r="C1142" t="str">
            <v>100992 1</v>
          </cell>
          <cell r="D1142" t="str">
            <v>PURCHASER</v>
          </cell>
          <cell r="E1142" t="str">
            <v>Ramesh Narinder Somani</v>
          </cell>
          <cell r="F1142">
            <v>32182</v>
          </cell>
          <cell r="G1142">
            <v>22500</v>
          </cell>
          <cell r="H1142">
            <v>23500</v>
          </cell>
          <cell r="I1142">
            <v>0</v>
          </cell>
          <cell r="J1142" t="str">
            <v>R.M</v>
          </cell>
          <cell r="K1142">
            <v>2008</v>
          </cell>
          <cell r="L1142" t="str">
            <v>Not del.</v>
          </cell>
          <cell r="M1142" t="str">
            <v>No</v>
          </cell>
          <cell r="N1142" t="str">
            <v>Last Communication Till 2010, Membership Trabsferred From Ajit Ramlal Shah To Ramesh Naraindra Somani, (Treat As A Cancelled Member,According To RIMES)</v>
          </cell>
        </row>
        <row r="1143">
          <cell r="C1143" t="str">
            <v>100993 1</v>
          </cell>
          <cell r="D1143" t="str">
            <v>PURCHASER</v>
          </cell>
          <cell r="E1143" t="str">
            <v>Asheesh Vinay Mehta</v>
          </cell>
          <cell r="F1143">
            <v>32185</v>
          </cell>
          <cell r="G1143">
            <v>28500</v>
          </cell>
          <cell r="H1143" t="str">
            <v>Not Mentioned</v>
          </cell>
          <cell r="I1143">
            <v>0</v>
          </cell>
          <cell r="J1143" t="str">
            <v xml:space="preserve">I.R.M </v>
          </cell>
          <cell r="K1143" t="str">
            <v>Never</v>
          </cell>
          <cell r="L1143" t="str">
            <v>Send</v>
          </cell>
          <cell r="M1143" t="str">
            <v>No</v>
          </cell>
          <cell r="N1143" t="str">
            <v>we send last reminder in 2012.then we did not receive any reply</v>
          </cell>
        </row>
        <row r="1144">
          <cell r="C1144" t="str">
            <v>100996 1</v>
          </cell>
          <cell r="D1144" t="str">
            <v>PURCHASER</v>
          </cell>
          <cell r="E1144" t="str">
            <v>Ali Asger Fidvi</v>
          </cell>
          <cell r="F1144">
            <v>32188</v>
          </cell>
          <cell r="G1144">
            <v>28500</v>
          </cell>
          <cell r="H1144" t="str">
            <v>Not Mentioned</v>
          </cell>
          <cell r="I1144">
            <v>0</v>
          </cell>
          <cell r="J1144" t="str">
            <v xml:space="preserve">I.R.M </v>
          </cell>
          <cell r="K1144" t="str">
            <v>Never</v>
          </cell>
          <cell r="L1144" t="str">
            <v>Send</v>
          </cell>
          <cell r="M1144" t="str">
            <v>No</v>
          </cell>
          <cell r="N1144" t="str">
            <v>we send last reminder in 2012.then we did not receive any reply</v>
          </cell>
        </row>
        <row r="1145">
          <cell r="C1145" t="str">
            <v>100997 1</v>
          </cell>
          <cell r="D1145" t="str">
            <v>PURCHASER</v>
          </cell>
          <cell r="E1145" t="str">
            <v>Majma Dewan</v>
          </cell>
          <cell r="F1145">
            <v>32190</v>
          </cell>
          <cell r="G1145">
            <v>22500</v>
          </cell>
          <cell r="H1145">
            <v>23500</v>
          </cell>
          <cell r="I1145">
            <v>0</v>
          </cell>
          <cell r="J1145" t="str">
            <v xml:space="preserve">I.R.M </v>
          </cell>
          <cell r="K1145" t="str">
            <v>Never</v>
          </cell>
          <cell r="L1145" t="str">
            <v>Send</v>
          </cell>
          <cell r="M1145" t="str">
            <v>No</v>
          </cell>
          <cell r="N1145" t="str">
            <v>we send last reminder in 2012.then we did not receive any reply (GSV:- 22,500/-) (CSV:- 23,500/-)</v>
          </cell>
        </row>
        <row r="1146">
          <cell r="C1146" t="str">
            <v>100998 1</v>
          </cell>
          <cell r="D1146" t="str">
            <v>PURCHASER</v>
          </cell>
          <cell r="E1146" t="str">
            <v>Ravi Vasant Marballi</v>
          </cell>
          <cell r="F1146">
            <v>32188</v>
          </cell>
          <cell r="G1146">
            <v>22500</v>
          </cell>
          <cell r="H1146" t="str">
            <v>Not Mentioned</v>
          </cell>
          <cell r="I1146">
            <v>0</v>
          </cell>
          <cell r="J1146" t="str">
            <v xml:space="preserve">I.R.M </v>
          </cell>
          <cell r="K1146" t="str">
            <v>Never</v>
          </cell>
          <cell r="L1146" t="str">
            <v>not send</v>
          </cell>
          <cell r="M1146" t="str">
            <v>No</v>
          </cell>
          <cell r="N1146" t="str">
            <v>no reminder so last communication 2003</v>
          </cell>
        </row>
        <row r="1147">
          <cell r="C1147" t="str">
            <v>200124 1</v>
          </cell>
          <cell r="D1147" t="str">
            <v>PURCHASER</v>
          </cell>
          <cell r="E1147" t="str">
            <v>Urmila More</v>
          </cell>
          <cell r="F1147">
            <v>32149</v>
          </cell>
          <cell r="G1147">
            <v>28500</v>
          </cell>
          <cell r="H1147" t="str">
            <v>Not Mentioned</v>
          </cell>
          <cell r="I1147">
            <v>0</v>
          </cell>
          <cell r="J1147" t="str">
            <v>R.M.</v>
          </cell>
          <cell r="K1147">
            <v>2007</v>
          </cell>
          <cell r="L1147" t="str">
            <v>Send</v>
          </cell>
          <cell r="M1147" t="str">
            <v>No</v>
          </cell>
          <cell r="N1147" t="str">
            <v>no reminder so last communication 2009</v>
          </cell>
        </row>
        <row r="1148">
          <cell r="C1148" t="str">
            <v>200126 1</v>
          </cell>
          <cell r="D1148" t="str">
            <v>PURCHASER</v>
          </cell>
          <cell r="E1148" t="str">
            <v>Susheela Khaitan</v>
          </cell>
          <cell r="F1148">
            <v>32150</v>
          </cell>
          <cell r="G1148">
            <v>28500</v>
          </cell>
          <cell r="H1148" t="str">
            <v>Not Mentioned</v>
          </cell>
          <cell r="I1148">
            <v>0</v>
          </cell>
          <cell r="J1148" t="str">
            <v xml:space="preserve">I.R.M </v>
          </cell>
          <cell r="K1148" t="str">
            <v>Never</v>
          </cell>
          <cell r="L1148" t="str">
            <v>Send</v>
          </cell>
          <cell r="M1148" t="str">
            <v>No</v>
          </cell>
          <cell r="N1148" t="str">
            <v>we send last reminder in 2012.then we did not receive any reply</v>
          </cell>
        </row>
        <row r="1149">
          <cell r="C1149" t="str">
            <v>200127 1</v>
          </cell>
          <cell r="D1149" t="str">
            <v>PURCHASER</v>
          </cell>
          <cell r="E1149" t="str">
            <v>Bimla Mulchandani</v>
          </cell>
          <cell r="F1149">
            <v>32154</v>
          </cell>
          <cell r="G1149">
            <v>22500</v>
          </cell>
          <cell r="H1149">
            <v>23500</v>
          </cell>
          <cell r="I1149">
            <v>0</v>
          </cell>
          <cell r="J1149" t="str">
            <v xml:space="preserve">I.R.M </v>
          </cell>
          <cell r="K1149" t="str">
            <v>Never</v>
          </cell>
          <cell r="L1149" t="str">
            <v>Send</v>
          </cell>
          <cell r="M1149" t="str">
            <v>No</v>
          </cell>
          <cell r="N1149" t="str">
            <v>we send last reminder in 2012.then we did not receive any reply (GSV:- 22,500/-) (CSV:- 23,500/-)</v>
          </cell>
        </row>
        <row r="1150">
          <cell r="C1150" t="str">
            <v>200128 1</v>
          </cell>
          <cell r="D1150" t="str">
            <v>PURCHASER</v>
          </cell>
          <cell r="E1150" t="str">
            <v>Sanjeeb Dheer</v>
          </cell>
          <cell r="F1150">
            <v>32155</v>
          </cell>
          <cell r="G1150">
            <v>18500</v>
          </cell>
          <cell r="H1150">
            <v>19300</v>
          </cell>
          <cell r="I1150">
            <v>0</v>
          </cell>
          <cell r="J1150" t="str">
            <v>I.R.M</v>
          </cell>
          <cell r="K1150" t="str">
            <v>Never</v>
          </cell>
          <cell r="L1150" t="str">
            <v>Send</v>
          </cell>
          <cell r="M1150" t="str">
            <v>No</v>
          </cell>
          <cell r="N1150" t="str">
            <v xml:space="preserve">not send any reminder so Last Communication Till 2007, </v>
          </cell>
        </row>
        <row r="1151">
          <cell r="C1151" t="str">
            <v>200129 1</v>
          </cell>
          <cell r="D1151" t="str">
            <v>PURCHASER</v>
          </cell>
          <cell r="E1151" t="str">
            <v>Carbal Holiday Ltd</v>
          </cell>
          <cell r="F1151">
            <v>32157</v>
          </cell>
          <cell r="G1151">
            <v>28500</v>
          </cell>
          <cell r="H1151">
            <v>0</v>
          </cell>
          <cell r="I1151">
            <v>0</v>
          </cell>
          <cell r="J1151" t="str">
            <v xml:space="preserve">I.R.M </v>
          </cell>
          <cell r="K1151" t="str">
            <v>Never</v>
          </cell>
          <cell r="L1151" t="str">
            <v>Send</v>
          </cell>
          <cell r="M1151" t="str">
            <v>No</v>
          </cell>
          <cell r="N1151" t="str">
            <v>we send last reminder in 2012.then we did not receive any reply</v>
          </cell>
        </row>
        <row r="1152">
          <cell r="C1152" t="str">
            <v>200138 1</v>
          </cell>
          <cell r="D1152" t="str">
            <v>PURCHASER</v>
          </cell>
          <cell r="E1152" t="str">
            <v>Pasupuleti Sarda Rao</v>
          </cell>
          <cell r="F1152">
            <v>32478</v>
          </cell>
          <cell r="G1152">
            <v>29700</v>
          </cell>
          <cell r="H1152">
            <v>29700</v>
          </cell>
          <cell r="I1152">
            <v>0</v>
          </cell>
          <cell r="J1152" t="str">
            <v xml:space="preserve">I.R.M </v>
          </cell>
          <cell r="K1152" t="str">
            <v>Never</v>
          </cell>
          <cell r="L1152" t="str">
            <v>Send</v>
          </cell>
          <cell r="M1152" t="str">
            <v>No</v>
          </cell>
          <cell r="N1152" t="str">
            <v>we send last reminder in 2012.then we did not receive any reply (GSV:- 28,500/-) (CSV:- 29,700/-)</v>
          </cell>
        </row>
        <row r="1153">
          <cell r="C1153" t="str">
            <v>300869 1</v>
          </cell>
          <cell r="D1153" t="str">
            <v>PURCHASER</v>
          </cell>
          <cell r="E1153" t="str">
            <v>Anjal M Mahadevia</v>
          </cell>
          <cell r="F1153">
            <v>32188</v>
          </cell>
          <cell r="G1153">
            <v>23500</v>
          </cell>
          <cell r="H1153">
            <v>23500</v>
          </cell>
          <cell r="I1153">
            <v>0</v>
          </cell>
          <cell r="J1153" t="str">
            <v>R.M.</v>
          </cell>
          <cell r="K1153">
            <v>2009</v>
          </cell>
          <cell r="L1153" t="str">
            <v>Send</v>
          </cell>
          <cell r="M1153" t="str">
            <v>No</v>
          </cell>
          <cell r="N1153" t="str">
            <v>not send any reminder so Last Communication Till 2010, (GSV:- 22,500/-) (CSV:- 23,500/-)</v>
          </cell>
        </row>
        <row r="1154">
          <cell r="C1154" t="str">
            <v>300871 1</v>
          </cell>
          <cell r="D1154" t="str">
            <v>PURCHASER</v>
          </cell>
          <cell r="E1154" t="str">
            <v>Indira Mehta</v>
          </cell>
          <cell r="F1154">
            <v>32188</v>
          </cell>
          <cell r="G1154">
            <v>28500</v>
          </cell>
          <cell r="H1154" t="str">
            <v>Not Mentioned</v>
          </cell>
          <cell r="I1154">
            <v>0</v>
          </cell>
          <cell r="J1154" t="str">
            <v xml:space="preserve">I.R.M </v>
          </cell>
          <cell r="K1154" t="str">
            <v>Never</v>
          </cell>
          <cell r="L1154" t="str">
            <v>not send</v>
          </cell>
          <cell r="M1154" t="str">
            <v>No</v>
          </cell>
          <cell r="N1154" t="str">
            <v>Last Communication Till 2005</v>
          </cell>
        </row>
        <row r="1155">
          <cell r="C1155" t="str">
            <v>300872 1</v>
          </cell>
          <cell r="D1155" t="str">
            <v>PURCHASER</v>
          </cell>
          <cell r="E1155" t="str">
            <v>Rakesh k Khiwani</v>
          </cell>
          <cell r="F1155">
            <v>32189</v>
          </cell>
          <cell r="G1155">
            <v>29700</v>
          </cell>
          <cell r="H1155">
            <v>29700</v>
          </cell>
          <cell r="I1155">
            <v>0</v>
          </cell>
          <cell r="J1155" t="str">
            <v>R.M.</v>
          </cell>
          <cell r="K1155">
            <v>2009</v>
          </cell>
          <cell r="L1155" t="str">
            <v>not send</v>
          </cell>
          <cell r="M1155" t="str">
            <v>No</v>
          </cell>
          <cell r="N1155" t="str">
            <v>not send any reminder so Last Communication Till 2009, (GSV:- 28,500/-) (CSV:- 29,700/-)</v>
          </cell>
        </row>
        <row r="1156">
          <cell r="C1156" t="str">
            <v>300873 1</v>
          </cell>
          <cell r="D1156" t="str">
            <v>PURCHASER</v>
          </cell>
          <cell r="E1156" t="str">
            <v>Kanchan Anjaeya Thaker</v>
          </cell>
          <cell r="F1156">
            <v>32188</v>
          </cell>
          <cell r="G1156">
            <v>19300</v>
          </cell>
          <cell r="H1156">
            <v>19300</v>
          </cell>
          <cell r="I1156">
            <v>0</v>
          </cell>
          <cell r="J1156" t="str">
            <v xml:space="preserve">I.R.M </v>
          </cell>
          <cell r="K1156" t="str">
            <v>Never</v>
          </cell>
          <cell r="L1156" t="str">
            <v>Not del.</v>
          </cell>
          <cell r="M1156" t="str">
            <v>No</v>
          </cell>
          <cell r="N1156" t="str">
            <v>Last Communication Till 2000, (GSV:- 18,500/-) (CSV:- 19,300/-)</v>
          </cell>
        </row>
        <row r="1157">
          <cell r="C1157" t="str">
            <v>300874 1</v>
          </cell>
          <cell r="D1157" t="str">
            <v>PURCHASER</v>
          </cell>
          <cell r="E1157" t="str">
            <v xml:space="preserve">Rajeev Arora </v>
          </cell>
          <cell r="F1157">
            <v>32187</v>
          </cell>
          <cell r="G1157">
            <v>23500</v>
          </cell>
          <cell r="H1157">
            <v>23500</v>
          </cell>
          <cell r="I1157">
            <v>0</v>
          </cell>
          <cell r="J1157" t="str">
            <v xml:space="preserve">I.R.M </v>
          </cell>
          <cell r="K1157" t="str">
            <v>Never</v>
          </cell>
          <cell r="L1157" t="str">
            <v>not send</v>
          </cell>
          <cell r="M1157" t="str">
            <v>No</v>
          </cell>
          <cell r="N1157" t="str">
            <v>Last Communication Till 1990, (GSV:- 22,500/-) (CSV:- 23,500/-)</v>
          </cell>
        </row>
        <row r="1158">
          <cell r="C1158" t="str">
            <v>300875 1</v>
          </cell>
          <cell r="D1158" t="str">
            <v>PURCHASER</v>
          </cell>
          <cell r="E1158" t="str">
            <v>Bir Singh Yadav</v>
          </cell>
          <cell r="F1158">
            <v>32197</v>
          </cell>
          <cell r="G1158">
            <v>28500</v>
          </cell>
          <cell r="H1158" t="str">
            <v>Not Mentioned</v>
          </cell>
          <cell r="I1158">
            <v>0</v>
          </cell>
          <cell r="J1158" t="str">
            <v xml:space="preserve">I.R.M </v>
          </cell>
          <cell r="K1158" t="str">
            <v>Never</v>
          </cell>
          <cell r="L1158" t="str">
            <v>not send</v>
          </cell>
          <cell r="M1158" t="str">
            <v>No</v>
          </cell>
          <cell r="N1158" t="str">
            <v>not send any reminder so Last Communication Till 2009
Total 2 Membership Of GOA:- 1237 &amp; 30180</v>
          </cell>
        </row>
        <row r="1159">
          <cell r="C1159" t="str">
            <v>300876 1</v>
          </cell>
          <cell r="D1159" t="str">
            <v>PURCHASER</v>
          </cell>
          <cell r="E1159" t="str">
            <v>Bhaswati Roy</v>
          </cell>
          <cell r="F1159">
            <v>32198</v>
          </cell>
          <cell r="G1159">
            <v>19300</v>
          </cell>
          <cell r="H1159">
            <v>19300</v>
          </cell>
          <cell r="I1159">
            <v>0</v>
          </cell>
          <cell r="J1159" t="str">
            <v xml:space="preserve">I.R.M </v>
          </cell>
          <cell r="K1159" t="str">
            <v>Never</v>
          </cell>
          <cell r="L1159" t="str">
            <v>Not del.</v>
          </cell>
          <cell r="M1159" t="str">
            <v>No</v>
          </cell>
          <cell r="N1159" t="str">
            <v>Last Communication Till 2000, (GSV:- 18,500/-) (CSV:- 19,300/-)</v>
          </cell>
        </row>
        <row r="1160">
          <cell r="C1160" t="str">
            <v>300877 1</v>
          </cell>
          <cell r="D1160" t="str">
            <v>PURCHASER</v>
          </cell>
          <cell r="E1160" t="str">
            <v>Sowadhamini Venkatramana</v>
          </cell>
          <cell r="F1160">
            <v>32198</v>
          </cell>
          <cell r="G1160">
            <v>22500</v>
          </cell>
          <cell r="H1160" t="str">
            <v>Not Mentioned</v>
          </cell>
          <cell r="I1160">
            <v>0</v>
          </cell>
          <cell r="J1160" t="str">
            <v>R.M</v>
          </cell>
          <cell r="K1160">
            <v>2014</v>
          </cell>
          <cell r="L1160" t="str">
            <v>Send</v>
          </cell>
          <cell r="M1160" t="str">
            <v>No</v>
          </cell>
          <cell r="N1160" t="str">
            <v>we send reminder  for his pending Amc on 21/07/2022</v>
          </cell>
        </row>
        <row r="1161">
          <cell r="C1161" t="str">
            <v>300878 1</v>
          </cell>
          <cell r="D1161" t="str">
            <v>PURCHASER</v>
          </cell>
          <cell r="E1161" t="str">
            <v>Prem Santasaran Lal</v>
          </cell>
          <cell r="F1161">
            <v>32199</v>
          </cell>
          <cell r="G1161">
            <v>19300</v>
          </cell>
          <cell r="H1161">
            <v>19300</v>
          </cell>
          <cell r="I1161">
            <v>0</v>
          </cell>
          <cell r="J1161" t="str">
            <v xml:space="preserve">I.R.M </v>
          </cell>
          <cell r="K1161" t="str">
            <v>Never</v>
          </cell>
          <cell r="L1161" t="str">
            <v>Not del.</v>
          </cell>
          <cell r="M1161" t="str">
            <v>No</v>
          </cell>
          <cell r="N1161" t="str">
            <v>Last Communication Till 2000, (GSV:- 18,500/-) (CSV:- 19,300/-)</v>
          </cell>
        </row>
        <row r="1162">
          <cell r="C1162" t="str">
            <v>400002 1</v>
          </cell>
          <cell r="D1162" t="str">
            <v>PURCHASER</v>
          </cell>
          <cell r="E1162" t="str">
            <v>T. Rambhandran</v>
          </cell>
          <cell r="F1162">
            <v>32144</v>
          </cell>
          <cell r="G1162">
            <v>22500</v>
          </cell>
          <cell r="H1162" t="str">
            <v>Not Mentioned</v>
          </cell>
          <cell r="I1162">
            <v>0</v>
          </cell>
          <cell r="J1162" t="str">
            <v xml:space="preserve">I.R.M </v>
          </cell>
          <cell r="K1162" t="str">
            <v>Never</v>
          </cell>
          <cell r="L1162" t="str">
            <v>Send</v>
          </cell>
          <cell r="M1162" t="str">
            <v>No</v>
          </cell>
          <cell r="N1162" t="str">
            <v>not send any reminder so Last Communication Till 2013
According To Papers GSV Rs.18,500/- foe Eff + Rs.4,000/- Apartment Upgraddions Charges Total CSV  Rs. 22,500/-(Efficinciy to 1 BR)</v>
          </cell>
        </row>
        <row r="1163">
          <cell r="C1163" t="str">
            <v>400003 1</v>
          </cell>
          <cell r="D1163" t="str">
            <v>PURCHASER</v>
          </cell>
          <cell r="E1163" t="str">
            <v>Mukesh S Shah</v>
          </cell>
          <cell r="F1163">
            <v>32171</v>
          </cell>
          <cell r="G1163">
            <v>23500</v>
          </cell>
          <cell r="H1163">
            <v>23500</v>
          </cell>
          <cell r="I1163">
            <v>0</v>
          </cell>
          <cell r="J1163" t="str">
            <v xml:space="preserve">I.R.M </v>
          </cell>
          <cell r="K1163" t="str">
            <v>Never</v>
          </cell>
          <cell r="L1163" t="str">
            <v>Send</v>
          </cell>
          <cell r="M1163" t="str">
            <v>No</v>
          </cell>
          <cell r="N1163" t="str">
            <v xml:space="preserve"> we send last reminder in 2012.then we did not receive any reply (GSV:- 22,500/-) (CSV:- 23,500/-)</v>
          </cell>
        </row>
        <row r="1164">
          <cell r="C1164" t="str">
            <v>400005 1</v>
          </cell>
          <cell r="D1164" t="str">
            <v>PURCHASER</v>
          </cell>
          <cell r="E1164" t="str">
            <v xml:space="preserve">V Vishnerwariah </v>
          </cell>
          <cell r="F1164">
            <v>32174</v>
          </cell>
          <cell r="G1164">
            <v>22500</v>
          </cell>
          <cell r="H1164" t="str">
            <v>Not Mentioned</v>
          </cell>
          <cell r="I1164">
            <v>0</v>
          </cell>
          <cell r="J1164" t="str">
            <v xml:space="preserve">I.R.M </v>
          </cell>
          <cell r="K1164" t="str">
            <v>Never</v>
          </cell>
          <cell r="L1164" t="str">
            <v>Send</v>
          </cell>
          <cell r="M1164" t="str">
            <v>No</v>
          </cell>
          <cell r="N1164" t="str">
            <v xml:space="preserve">we send last reminder in 2012.then we did not receive any reply </v>
          </cell>
        </row>
        <row r="1165">
          <cell r="C1165" t="str">
            <v>400006 1</v>
          </cell>
          <cell r="D1165" t="str">
            <v>PURCHASER</v>
          </cell>
          <cell r="E1165" t="str">
            <v xml:space="preserve">R. Asha </v>
          </cell>
          <cell r="F1165">
            <v>32178</v>
          </cell>
          <cell r="G1165">
            <v>18500</v>
          </cell>
          <cell r="H1165">
            <v>19300</v>
          </cell>
          <cell r="I1165">
            <v>0</v>
          </cell>
          <cell r="J1165" t="str">
            <v xml:space="preserve">I.R.M </v>
          </cell>
          <cell r="K1165" t="str">
            <v>Never</v>
          </cell>
          <cell r="L1165" t="str">
            <v>Send</v>
          </cell>
          <cell r="M1165" t="str">
            <v>No</v>
          </cell>
          <cell r="N1165" t="str">
            <v>we send last reminder in 2013.then we did not receive any reply , (GSV:- 18,500/-) (CSV:- 19,300/-)</v>
          </cell>
        </row>
        <row r="1166">
          <cell r="C1166" t="str">
            <v>400007 1</v>
          </cell>
          <cell r="D1166" t="str">
            <v>PURCHASER</v>
          </cell>
          <cell r="E1166" t="str">
            <v>R. Anjali</v>
          </cell>
          <cell r="F1166">
            <v>32178</v>
          </cell>
          <cell r="G1166">
            <v>18500</v>
          </cell>
          <cell r="H1166">
            <v>19300</v>
          </cell>
          <cell r="I1166">
            <v>0</v>
          </cell>
          <cell r="J1166" t="str">
            <v xml:space="preserve">I.R.M </v>
          </cell>
          <cell r="K1166" t="str">
            <v>Never</v>
          </cell>
          <cell r="L1166" t="str">
            <v>Send</v>
          </cell>
          <cell r="M1166" t="str">
            <v>No</v>
          </cell>
          <cell r="N1166" t="str">
            <v>we send last reminder in 2013.then we did not receive any reply  (GSV:- 18,500/-) (CSV:- 19,300/-)</v>
          </cell>
        </row>
        <row r="1167">
          <cell r="C1167" t="str">
            <v>400016 1</v>
          </cell>
          <cell r="D1167" t="str">
            <v>PURCHASER</v>
          </cell>
          <cell r="E1167" t="str">
            <v>Kamal Sipani</v>
          </cell>
          <cell r="F1167">
            <v>32197</v>
          </cell>
          <cell r="G1167">
            <v>28500</v>
          </cell>
          <cell r="H1167">
            <v>35450</v>
          </cell>
          <cell r="I1167">
            <v>0</v>
          </cell>
          <cell r="J1167" t="str">
            <v xml:space="preserve">I.R.M </v>
          </cell>
          <cell r="K1167" t="str">
            <v>Never</v>
          </cell>
          <cell r="L1167" t="str">
            <v>Send</v>
          </cell>
          <cell r="M1167" t="str">
            <v>No</v>
          </cell>
          <cell r="N1167" t="str">
            <v>we send last reminder in 2013.then we did not receive any reply , (GSV:- 28,500/-) (CSV:- 35,450/-)
According To Papers GSV IS 29,700/-, Extra Amount Recd Rs 5750/-</v>
          </cell>
        </row>
        <row r="1168">
          <cell r="C1168" t="str">
            <v>500002 1</v>
          </cell>
          <cell r="D1168" t="str">
            <v>PURCHASER</v>
          </cell>
          <cell r="E1168" t="str">
            <v>Suresh Bapalal Mehta</v>
          </cell>
          <cell r="F1168">
            <v>32149</v>
          </cell>
          <cell r="G1168">
            <v>22000</v>
          </cell>
          <cell r="H1168" t="str">
            <v>Not Mentioned</v>
          </cell>
          <cell r="I1168">
            <v>0</v>
          </cell>
          <cell r="J1168" t="str">
            <v xml:space="preserve">I.R.M </v>
          </cell>
          <cell r="K1168" t="str">
            <v>Never</v>
          </cell>
          <cell r="L1168" t="str">
            <v>Not del.</v>
          </cell>
          <cell r="M1168" t="str">
            <v>No</v>
          </cell>
          <cell r="N1168" t="str">
            <v>Last Communication Till 1993</v>
          </cell>
        </row>
        <row r="1169">
          <cell r="C1169" t="str">
            <v>500003 1</v>
          </cell>
          <cell r="D1169" t="str">
            <v>PURCHASER</v>
          </cell>
          <cell r="E1169" t="str">
            <v>Naresh M Mehta</v>
          </cell>
          <cell r="F1169">
            <v>32149</v>
          </cell>
          <cell r="G1169">
            <v>22000</v>
          </cell>
          <cell r="H1169" t="str">
            <v>Not Mentioned</v>
          </cell>
          <cell r="I1169">
            <v>0</v>
          </cell>
          <cell r="J1169" t="str">
            <v xml:space="preserve">I.R.M </v>
          </cell>
          <cell r="K1169" t="str">
            <v>Never</v>
          </cell>
          <cell r="L1169" t="str">
            <v>Send</v>
          </cell>
          <cell r="M1169" t="str">
            <v>No</v>
          </cell>
          <cell r="N1169" t="str">
            <v>not send any reminder so Last Communication Till 2013</v>
          </cell>
        </row>
        <row r="1170">
          <cell r="C1170" t="str">
            <v>500004 1</v>
          </cell>
          <cell r="D1170" t="str">
            <v>PURCHASER</v>
          </cell>
          <cell r="E1170" t="str">
            <v>Naresh Umesh Gangolli</v>
          </cell>
          <cell r="F1170">
            <v>32160</v>
          </cell>
          <cell r="G1170">
            <v>22500</v>
          </cell>
          <cell r="H1170">
            <v>23500</v>
          </cell>
          <cell r="I1170">
            <v>0</v>
          </cell>
          <cell r="J1170" t="str">
            <v xml:space="preserve">I.R.M </v>
          </cell>
          <cell r="K1170" t="str">
            <v>Never</v>
          </cell>
          <cell r="L1170" t="str">
            <v>Send</v>
          </cell>
          <cell r="M1170" t="str">
            <v>No</v>
          </cell>
          <cell r="N1170" t="str">
            <v xml:space="preserve">we send last reminder in 2012.then we did not receive any reply </v>
          </cell>
        </row>
        <row r="1171">
          <cell r="C1171" t="str">
            <v>500005 1</v>
          </cell>
          <cell r="D1171" t="str">
            <v>PURCHASER</v>
          </cell>
          <cell r="E1171" t="str">
            <v>Rekha Aggarwal</v>
          </cell>
          <cell r="F1171">
            <v>32160</v>
          </cell>
          <cell r="G1171">
            <v>28500</v>
          </cell>
          <cell r="H1171">
            <v>29700</v>
          </cell>
          <cell r="I1171">
            <v>0</v>
          </cell>
          <cell r="J1171" t="str">
            <v xml:space="preserve">I.R.M </v>
          </cell>
          <cell r="K1171" t="str">
            <v>Never</v>
          </cell>
          <cell r="L1171" t="str">
            <v>Send</v>
          </cell>
          <cell r="M1171" t="str">
            <v>No</v>
          </cell>
          <cell r="N1171" t="str">
            <v>not send any reminder so Last Communication Till 2014, (GSV:- 28,500/-) (CSV:- 29,700/-)</v>
          </cell>
        </row>
        <row r="1172">
          <cell r="C1172" t="str">
            <v>500006 1</v>
          </cell>
          <cell r="D1172" t="str">
            <v>PURCHASER</v>
          </cell>
          <cell r="E1172" t="str">
            <v>Rajesh N Dave</v>
          </cell>
          <cell r="F1172">
            <v>32162</v>
          </cell>
          <cell r="G1172">
            <v>18500</v>
          </cell>
          <cell r="H1172">
            <v>19300</v>
          </cell>
          <cell r="I1172">
            <v>0</v>
          </cell>
          <cell r="J1172" t="str">
            <v xml:space="preserve">I.R.M </v>
          </cell>
          <cell r="K1172" t="str">
            <v>Never</v>
          </cell>
          <cell r="L1172" t="str">
            <v>Send</v>
          </cell>
          <cell r="M1172" t="str">
            <v>No</v>
          </cell>
          <cell r="N1172" t="str">
            <v>we send last reminder in 2013.then we did not receive any reply , (GSV:- 18,500/-) (CSV:- 19,300/-)</v>
          </cell>
        </row>
        <row r="1173">
          <cell r="C1173" t="str">
            <v>500007 1</v>
          </cell>
          <cell r="D1173" t="str">
            <v>PURCHASER</v>
          </cell>
          <cell r="E1173" t="str">
            <v>Bhavana Dave</v>
          </cell>
          <cell r="F1173">
            <v>32162</v>
          </cell>
          <cell r="G1173">
            <v>18500</v>
          </cell>
          <cell r="H1173">
            <v>19300</v>
          </cell>
          <cell r="I1173">
            <v>0</v>
          </cell>
          <cell r="J1173" t="str">
            <v xml:space="preserve">I.R.M </v>
          </cell>
          <cell r="K1173" t="str">
            <v>Never</v>
          </cell>
          <cell r="L1173" t="str">
            <v>Send</v>
          </cell>
          <cell r="M1173" t="str">
            <v>No</v>
          </cell>
          <cell r="N1173" t="str">
            <v>we send last reminder in 2013.then we did not receive any reply , (GSV:- 18,500/-) (CSV:- 19,300/-)</v>
          </cell>
        </row>
        <row r="1174">
          <cell r="C1174" t="str">
            <v>500008 1</v>
          </cell>
          <cell r="D1174" t="str">
            <v>PURCHASER</v>
          </cell>
          <cell r="E1174" t="str">
            <v>Raju Ramchand Sukhdev</v>
          </cell>
          <cell r="F1174">
            <v>32161</v>
          </cell>
          <cell r="G1174">
            <v>28500</v>
          </cell>
          <cell r="H1174">
            <v>29700</v>
          </cell>
          <cell r="I1174">
            <v>0</v>
          </cell>
          <cell r="J1174" t="str">
            <v>I.R.M</v>
          </cell>
          <cell r="K1174" t="str">
            <v>Never</v>
          </cell>
          <cell r="L1174" t="str">
            <v>Not del.</v>
          </cell>
          <cell r="M1174" t="str">
            <v>No</v>
          </cell>
          <cell r="N1174" t="str">
            <v xml:space="preserve">Last Communication Till 1993, </v>
          </cell>
        </row>
        <row r="1175">
          <cell r="C1175" t="str">
            <v>500010 1</v>
          </cell>
          <cell r="D1175" t="str">
            <v>PURCHASER</v>
          </cell>
          <cell r="E1175" t="str">
            <v>Deepa H</v>
          </cell>
          <cell r="F1175">
            <v>32163</v>
          </cell>
          <cell r="G1175">
            <v>17575</v>
          </cell>
          <cell r="H1175" t="str">
            <v>Not Mentioned</v>
          </cell>
          <cell r="I1175">
            <v>0</v>
          </cell>
          <cell r="J1175" t="str">
            <v>I.R.M</v>
          </cell>
          <cell r="K1175" t="str">
            <v>Never</v>
          </cell>
          <cell r="L1175" t="str">
            <v>Send</v>
          </cell>
          <cell r="M1175" t="str">
            <v>No</v>
          </cell>
          <cell r="N1175" t="str">
            <v>not send any reminder so Last Communication Till 2014 Total 2 Membership Of GOA:- 1254 &amp; 1256</v>
          </cell>
        </row>
        <row r="1176">
          <cell r="C1176" t="str">
            <v>500011 1</v>
          </cell>
          <cell r="D1176" t="str">
            <v>PURCHASER</v>
          </cell>
          <cell r="E1176" t="str">
            <v>Harish B Gwalani</v>
          </cell>
          <cell r="F1176">
            <v>32163</v>
          </cell>
          <cell r="G1176">
            <v>17575</v>
          </cell>
          <cell r="H1176" t="str">
            <v>Not Mentioned</v>
          </cell>
          <cell r="I1176">
            <v>0</v>
          </cell>
          <cell r="J1176" t="str">
            <v>I.R.M</v>
          </cell>
          <cell r="K1176" t="str">
            <v>Never</v>
          </cell>
          <cell r="L1176" t="str">
            <v>Send</v>
          </cell>
          <cell r="M1176" t="str">
            <v>No</v>
          </cell>
          <cell r="N1176" t="str">
            <v>not send any reminder so Last Communication Till 2014 Total 2 Membership Of GOA:- 1254 &amp; 1256</v>
          </cell>
        </row>
        <row r="1177">
          <cell r="C1177" t="str">
            <v>500012 1</v>
          </cell>
          <cell r="D1177" t="str">
            <v>PURCHASER</v>
          </cell>
          <cell r="E1177" t="str">
            <v>Deepa H</v>
          </cell>
          <cell r="F1177">
            <v>32163</v>
          </cell>
          <cell r="G1177">
            <v>17575</v>
          </cell>
          <cell r="H1177" t="str">
            <v>Not Mentioned</v>
          </cell>
          <cell r="I1177">
            <v>0</v>
          </cell>
          <cell r="J1177" t="str">
            <v>I.R.M</v>
          </cell>
          <cell r="K1177" t="str">
            <v>Never</v>
          </cell>
          <cell r="L1177" t="str">
            <v>Send</v>
          </cell>
          <cell r="M1177" t="str">
            <v>No</v>
          </cell>
          <cell r="N1177" t="str">
            <v>not send any reminder so Last Communication Till 2014 Total 2 Membership Of GOA:- 1254 &amp; 1256</v>
          </cell>
        </row>
        <row r="1178">
          <cell r="C1178" t="str">
            <v>500013 1</v>
          </cell>
          <cell r="D1178" t="str">
            <v>PURCHASER</v>
          </cell>
          <cell r="E1178" t="str">
            <v>Padam H Gwalani</v>
          </cell>
          <cell r="F1178">
            <v>32163</v>
          </cell>
          <cell r="G1178">
            <v>17575</v>
          </cell>
          <cell r="H1178" t="str">
            <v>Not Mentioned</v>
          </cell>
          <cell r="I1178">
            <v>0</v>
          </cell>
          <cell r="J1178" t="str">
            <v>I.R.M</v>
          </cell>
          <cell r="K1178" t="str">
            <v>Never</v>
          </cell>
          <cell r="L1178" t="str">
            <v>Send</v>
          </cell>
          <cell r="M1178" t="str">
            <v>No</v>
          </cell>
          <cell r="N1178" t="str">
            <v>not send any reminder so Last Communication Till 2014 Total 2 Membership Of GOA:- 1254 &amp; 1256</v>
          </cell>
        </row>
        <row r="1179">
          <cell r="C1179" t="str">
            <v>500014 1</v>
          </cell>
          <cell r="D1179" t="str">
            <v>PURCHASER</v>
          </cell>
          <cell r="E1179" t="str">
            <v>Late:- Ashok Mathai</v>
          </cell>
          <cell r="F1179">
            <v>32161</v>
          </cell>
          <cell r="G1179">
            <v>22000</v>
          </cell>
          <cell r="H1179" t="str">
            <v>Not Mentioned</v>
          </cell>
          <cell r="I1179">
            <v>0</v>
          </cell>
          <cell r="J1179" t="str">
            <v>I.R.M</v>
          </cell>
          <cell r="K1179" t="str">
            <v>Never</v>
          </cell>
          <cell r="L1179" t="str">
            <v>Not del.</v>
          </cell>
          <cell r="M1179" t="str">
            <v>No</v>
          </cell>
          <cell r="N1179" t="str">
            <v xml:space="preserve">we send last reminder in 2013.then we did not receive any reply </v>
          </cell>
        </row>
        <row r="1180">
          <cell r="C1180" t="str">
            <v>500015 1</v>
          </cell>
          <cell r="D1180" t="str">
            <v>PURCHASER</v>
          </cell>
          <cell r="E1180" t="str">
            <v>Darshan Kwatra</v>
          </cell>
          <cell r="F1180">
            <v>32167</v>
          </cell>
          <cell r="G1180">
            <v>28500</v>
          </cell>
          <cell r="H1180">
            <v>29700</v>
          </cell>
          <cell r="I1180">
            <v>0</v>
          </cell>
          <cell r="J1180" t="str">
            <v>I.R.M</v>
          </cell>
          <cell r="K1180" t="str">
            <v>Never</v>
          </cell>
          <cell r="L1180" t="str">
            <v>Send</v>
          </cell>
          <cell r="M1180" t="str">
            <v>No</v>
          </cell>
          <cell r="N1180" t="str">
            <v>Letter Sent, Last Communication Till 2013, (GSV:- 28,500/-) (CSV:- 29,700/-)</v>
          </cell>
        </row>
        <row r="1181">
          <cell r="C1181" t="str">
            <v>500016 1</v>
          </cell>
          <cell r="D1181" t="str">
            <v>PURCHASER</v>
          </cell>
          <cell r="E1181" t="str">
            <v>Kishore B Gwalani</v>
          </cell>
          <cell r="F1181">
            <v>32167</v>
          </cell>
          <cell r="G1181">
            <v>17575</v>
          </cell>
          <cell r="H1181" t="str">
            <v>Not Mentioned</v>
          </cell>
          <cell r="I1181">
            <v>0</v>
          </cell>
          <cell r="J1181" t="str">
            <v>I.R.M</v>
          </cell>
          <cell r="K1181" t="str">
            <v>Never</v>
          </cell>
          <cell r="L1181" t="str">
            <v>Send</v>
          </cell>
          <cell r="M1181" t="str">
            <v>No</v>
          </cell>
          <cell r="N1181" t="str">
            <v>Letter Sent, Last Communication Till 2013
Total 3 Membership Of GOA:- 1255,1257 &amp; 1260</v>
          </cell>
        </row>
        <row r="1182">
          <cell r="C1182" t="str">
            <v>500020 1</v>
          </cell>
          <cell r="D1182" t="str">
            <v>PURCHASER</v>
          </cell>
          <cell r="E1182" t="str">
            <v>K.K Vijay Kumar</v>
          </cell>
          <cell r="F1182">
            <v>32171</v>
          </cell>
          <cell r="G1182">
            <v>18500</v>
          </cell>
          <cell r="H1182">
            <v>19300</v>
          </cell>
          <cell r="I1182">
            <v>0</v>
          </cell>
          <cell r="J1182" t="str">
            <v>R.M.</v>
          </cell>
          <cell r="K1182">
            <v>2009</v>
          </cell>
          <cell r="L1182" t="str">
            <v>Not del.</v>
          </cell>
          <cell r="M1182" t="str">
            <v>No</v>
          </cell>
          <cell r="N1182" t="str">
            <v>Last Communication Till 2011, (GSV:- 18,500/-) (CSV:- 19,300/-)</v>
          </cell>
        </row>
        <row r="1183">
          <cell r="C1183" t="str">
            <v>500021 1</v>
          </cell>
          <cell r="D1183" t="str">
            <v>PURCHASER</v>
          </cell>
          <cell r="E1183" t="str">
            <v>Darshan Kwatra</v>
          </cell>
          <cell r="F1183">
            <v>32173</v>
          </cell>
          <cell r="G1183">
            <v>18500</v>
          </cell>
          <cell r="H1183">
            <v>19300</v>
          </cell>
          <cell r="I1183">
            <v>0</v>
          </cell>
          <cell r="J1183" t="str">
            <v>I.R.M</v>
          </cell>
          <cell r="K1183" t="str">
            <v>Never</v>
          </cell>
          <cell r="L1183" t="str">
            <v>not send</v>
          </cell>
          <cell r="M1183" t="str">
            <v>No</v>
          </cell>
          <cell r="N1183" t="str">
            <v>Last Communication Till 2013, (GSV:- 18,500/-) (CSV:- 19,300/-)</v>
          </cell>
        </row>
        <row r="1184">
          <cell r="C1184" t="str">
            <v>500023 1</v>
          </cell>
          <cell r="D1184" t="str">
            <v>PURCHASER</v>
          </cell>
          <cell r="E1184" t="str">
            <v>Jai Deo Soni</v>
          </cell>
          <cell r="F1184">
            <v>32173</v>
          </cell>
          <cell r="G1184">
            <v>22500</v>
          </cell>
          <cell r="H1184">
            <v>23500</v>
          </cell>
          <cell r="I1184">
            <v>0</v>
          </cell>
          <cell r="J1184" t="str">
            <v>R.M.</v>
          </cell>
          <cell r="K1184">
            <v>2008</v>
          </cell>
          <cell r="L1184" t="str">
            <v>not send</v>
          </cell>
          <cell r="M1184" t="str">
            <v>No</v>
          </cell>
          <cell r="N1184" t="str">
            <v>Letter Not Sent, Last Communication Till 2009, (GSV:- 22,500/-) (CSV:- 23,500/-)</v>
          </cell>
        </row>
        <row r="1185">
          <cell r="C1185" t="str">
            <v>500024 1</v>
          </cell>
          <cell r="D1185" t="str">
            <v>PURCHASER</v>
          </cell>
          <cell r="E1185" t="str">
            <v>Nishant Maheshwary</v>
          </cell>
          <cell r="F1185">
            <v>32177</v>
          </cell>
          <cell r="G1185">
            <v>16600</v>
          </cell>
          <cell r="H1185">
            <v>16600</v>
          </cell>
          <cell r="I1185">
            <v>0</v>
          </cell>
          <cell r="J1185" t="str">
            <v>I.R.M</v>
          </cell>
          <cell r="K1185" t="str">
            <v>Never</v>
          </cell>
          <cell r="L1185" t="str">
            <v>Send</v>
          </cell>
          <cell r="M1185" t="str">
            <v>No</v>
          </cell>
          <cell r="N1185" t="str">
            <v>Last Communication Till 2012, (GSV:- 16,000/-) (CSV:- 16,600/-)</v>
          </cell>
        </row>
        <row r="1186">
          <cell r="C1186" t="str">
            <v>500025 1</v>
          </cell>
          <cell r="D1186" t="str">
            <v>PURCHASER</v>
          </cell>
          <cell r="E1186" t="str">
            <v>Bhavana Dev Das- Pridhnami</v>
          </cell>
          <cell r="F1186">
            <v>32186</v>
          </cell>
          <cell r="G1186">
            <v>17575</v>
          </cell>
          <cell r="H1186" t="str">
            <v>Not Mentioned</v>
          </cell>
          <cell r="I1186">
            <v>0</v>
          </cell>
          <cell r="J1186" t="str">
            <v>I.R.M</v>
          </cell>
          <cell r="K1186" t="str">
            <v>Never</v>
          </cell>
          <cell r="L1186" t="str">
            <v>Send</v>
          </cell>
          <cell r="M1186" t="str">
            <v>No</v>
          </cell>
          <cell r="N1186" t="str">
            <v>Last Communication Till 2013</v>
          </cell>
        </row>
        <row r="1187">
          <cell r="C1187" t="str">
            <v>500026 1</v>
          </cell>
          <cell r="D1187" t="str">
            <v>PURCHASER</v>
          </cell>
          <cell r="E1187" t="str">
            <v>Ravindra Maheshwari</v>
          </cell>
          <cell r="F1187">
            <v>32184</v>
          </cell>
          <cell r="G1187">
            <v>28500</v>
          </cell>
          <cell r="H1187" t="str">
            <v>Not Mentioned</v>
          </cell>
          <cell r="I1187">
            <v>0</v>
          </cell>
          <cell r="J1187" t="str">
            <v>R.M.</v>
          </cell>
          <cell r="K1187">
            <v>2007</v>
          </cell>
          <cell r="L1187" t="str">
            <v>Not del.</v>
          </cell>
          <cell r="M1187" t="str">
            <v>No</v>
          </cell>
          <cell r="N1187" t="str">
            <v>Last send performa invoice &amp; Communication Till 2011</v>
          </cell>
        </row>
        <row r="1188">
          <cell r="C1188" t="str">
            <v>500027 1</v>
          </cell>
          <cell r="D1188" t="str">
            <v>PURCHASER</v>
          </cell>
          <cell r="E1188" t="str">
            <v>Urmila Devi Shrishrimal</v>
          </cell>
          <cell r="F1188" t="str">
            <v>16/2/1988</v>
          </cell>
          <cell r="G1188">
            <v>22500</v>
          </cell>
          <cell r="H1188">
            <v>23500</v>
          </cell>
          <cell r="I1188">
            <v>0</v>
          </cell>
          <cell r="J1188" t="str">
            <v>I.R.M</v>
          </cell>
          <cell r="K1188" t="str">
            <v>Never</v>
          </cell>
          <cell r="L1188" t="str">
            <v>Not del.</v>
          </cell>
          <cell r="M1188" t="str">
            <v>No</v>
          </cell>
          <cell r="N1188" t="str">
            <v>Last reply to his mail on 17/2/2022, (GSV:- 22,500/-) (CSV:- 23,500/-)</v>
          </cell>
        </row>
        <row r="1189">
          <cell r="C1189" t="str">
            <v>500028 1</v>
          </cell>
          <cell r="D1189" t="str">
            <v>PURCHASER</v>
          </cell>
          <cell r="E1189" t="str">
            <v>C.R Jain</v>
          </cell>
          <cell r="F1189" t="str">
            <v>16/2/1988</v>
          </cell>
          <cell r="G1189">
            <v>28500</v>
          </cell>
          <cell r="H1189">
            <v>29700</v>
          </cell>
          <cell r="I1189">
            <v>0</v>
          </cell>
          <cell r="J1189" t="str">
            <v>I.R.M</v>
          </cell>
          <cell r="K1189" t="str">
            <v>Never</v>
          </cell>
          <cell r="L1189" t="str">
            <v>Send</v>
          </cell>
          <cell r="M1189" t="str">
            <v>No</v>
          </cell>
          <cell r="N1189" t="str">
            <v xml:space="preserve">we send last reminder in 2012.then we did not receive any reply </v>
          </cell>
        </row>
        <row r="1190">
          <cell r="C1190" t="str">
            <v>500029 1</v>
          </cell>
          <cell r="D1190" t="str">
            <v>PURCHASER</v>
          </cell>
          <cell r="E1190" t="str">
            <v>Praphul Kumar Mahata</v>
          </cell>
          <cell r="F1190" t="str">
            <v>16/2/1988</v>
          </cell>
          <cell r="G1190">
            <v>28500</v>
          </cell>
          <cell r="H1190">
            <v>29700</v>
          </cell>
          <cell r="I1190">
            <v>0</v>
          </cell>
          <cell r="J1190" t="str">
            <v>I.R.M</v>
          </cell>
          <cell r="K1190" t="str">
            <v>Never</v>
          </cell>
          <cell r="L1190" t="str">
            <v>Not del.</v>
          </cell>
          <cell r="M1190" t="str">
            <v>No</v>
          </cell>
          <cell r="N1190" t="str">
            <v xml:space="preserve">Last Communication Till 12/3/2008, </v>
          </cell>
        </row>
        <row r="1191">
          <cell r="C1191" t="str">
            <v>600002 1</v>
          </cell>
          <cell r="D1191" t="str">
            <v>PURCHASER</v>
          </cell>
          <cell r="E1191" t="str">
            <v>Anil Kumar Bansal</v>
          </cell>
          <cell r="F1191">
            <v>32176</v>
          </cell>
          <cell r="G1191">
            <v>28500</v>
          </cell>
          <cell r="H1191" t="str">
            <v>Not Mentioned</v>
          </cell>
          <cell r="I1191">
            <v>0</v>
          </cell>
          <cell r="J1191" t="str">
            <v>I.R.M/LEGAL</v>
          </cell>
          <cell r="K1191" t="str">
            <v>Never</v>
          </cell>
          <cell r="L1191" t="str">
            <v>Send</v>
          </cell>
          <cell r="M1191" t="str">
            <v>No</v>
          </cell>
          <cell r="N1191" t="str">
            <v>some Last Communication Till 2012, (SOME LEGAL DOCUMENT)</v>
          </cell>
        </row>
        <row r="1192">
          <cell r="C1192" t="str">
            <v>500018 1</v>
          </cell>
          <cell r="D1192" t="str">
            <v>PURCHASER</v>
          </cell>
          <cell r="E1192" t="str">
            <v>Indotech Electrics Co Pvt Ltd</v>
          </cell>
          <cell r="F1192" t="str">
            <v>27/1/1988</v>
          </cell>
          <cell r="G1192">
            <v>18500</v>
          </cell>
          <cell r="H1192">
            <v>19300</v>
          </cell>
          <cell r="I1192">
            <v>0</v>
          </cell>
          <cell r="J1192" t="str">
            <v>I.R.M</v>
          </cell>
          <cell r="K1192" t="str">
            <v>Never</v>
          </cell>
          <cell r="L1192" t="str">
            <v>Not del.</v>
          </cell>
          <cell r="M1192" t="str">
            <v>No</v>
          </cell>
          <cell r="N1192" t="str">
            <v>Last Communication Till 1999, (GSV:- 18,500/-) (CSV:- 19,300/-)Total 2 Membership Of GOA:- 1271 &amp; 1272</v>
          </cell>
        </row>
        <row r="1193">
          <cell r="C1193" t="str">
            <v>500019 1</v>
          </cell>
          <cell r="D1193" t="str">
            <v>PURCHASER</v>
          </cell>
          <cell r="E1193" t="str">
            <v>Indotech Electrics Co Pvt Ltd</v>
          </cell>
          <cell r="F1193" t="str">
            <v>27/1/1988</v>
          </cell>
          <cell r="G1193">
            <v>18500</v>
          </cell>
          <cell r="H1193">
            <v>19300</v>
          </cell>
          <cell r="I1193">
            <v>0</v>
          </cell>
          <cell r="J1193" t="str">
            <v>I.R.M</v>
          </cell>
          <cell r="K1193" t="str">
            <v>Never</v>
          </cell>
          <cell r="L1193" t="str">
            <v>Not del.</v>
          </cell>
          <cell r="M1193" t="str">
            <v>No</v>
          </cell>
          <cell r="N1193" t="str">
            <v>Last Communication Till 1999, (GSV:- 18,500/-) (CSV:- 19,300/-)Total 2 Membership Of GOA:- 1271 &amp; 1272</v>
          </cell>
        </row>
        <row r="1194">
          <cell r="C1194" t="str">
            <v>600001 1</v>
          </cell>
          <cell r="D1194" t="str">
            <v>PURCHASER</v>
          </cell>
          <cell r="E1194" t="str">
            <v>K Ramakrishna Bhat</v>
          </cell>
          <cell r="F1194">
            <v>32001</v>
          </cell>
          <cell r="G1194">
            <v>13900</v>
          </cell>
          <cell r="H1194">
            <v>13900</v>
          </cell>
          <cell r="I1194">
            <v>0</v>
          </cell>
          <cell r="J1194" t="str">
            <v>I.R.M</v>
          </cell>
          <cell r="K1194" t="str">
            <v>Never</v>
          </cell>
          <cell r="L1194" t="str">
            <v>Not del.</v>
          </cell>
          <cell r="M1194" t="str">
            <v>No</v>
          </cell>
          <cell r="N1194" t="str">
            <v>No reminder so Last Communication Till 2001, (GSV:- 13,500/-) (CSV:- 13,900/-)</v>
          </cell>
        </row>
        <row r="1195">
          <cell r="C1195" t="str">
            <v>301118 1</v>
          </cell>
          <cell r="D1195" t="str">
            <v>PURCHASER</v>
          </cell>
          <cell r="E1195" t="str">
            <v>Prakash Chand Mehta</v>
          </cell>
          <cell r="F1195" t="str">
            <v>15/2/1988</v>
          </cell>
          <cell r="G1195">
            <v>18200</v>
          </cell>
          <cell r="H1195">
            <v>18200</v>
          </cell>
          <cell r="I1195">
            <v>0</v>
          </cell>
          <cell r="J1195" t="str">
            <v>I.R.M</v>
          </cell>
          <cell r="K1195" t="str">
            <v>Never</v>
          </cell>
          <cell r="L1195" t="str">
            <v>not send</v>
          </cell>
          <cell r="M1195" t="str">
            <v>No</v>
          </cell>
          <cell r="N1195" t="str">
            <v>Last Communication Till 1995,  Transferred From PAHALGAM To GOA</v>
          </cell>
        </row>
        <row r="1196">
          <cell r="C1196" t="str">
            <v>301134 1</v>
          </cell>
          <cell r="D1196" t="str">
            <v>PURCHASER</v>
          </cell>
          <cell r="E1196" t="str">
            <v>Neera Barinder Anand</v>
          </cell>
          <cell r="F1196" t="str">
            <v>20/9/1987</v>
          </cell>
          <cell r="G1196">
            <v>22000</v>
          </cell>
          <cell r="H1196">
            <v>22900</v>
          </cell>
          <cell r="I1196">
            <v>0</v>
          </cell>
          <cell r="J1196" t="str">
            <v>R.M.</v>
          </cell>
          <cell r="K1196">
            <v>2012</v>
          </cell>
          <cell r="L1196" t="str">
            <v>not send</v>
          </cell>
          <cell r="M1196" t="str">
            <v>yes</v>
          </cell>
          <cell r="N1196" t="str">
            <v>reply to his telephonic conversation on 30/05/2018, (GSV:- 22,000/-) (CSV:- 22,900/-)
Transfer From PAHALGAM To GOA</v>
          </cell>
        </row>
        <row r="1197">
          <cell r="C1197" t="str">
            <v>101000 1</v>
          </cell>
          <cell r="D1197" t="str">
            <v>PURCHASER</v>
          </cell>
          <cell r="E1197" t="str">
            <v>Badiga Ajay Prasad</v>
          </cell>
          <cell r="F1197" t="str">
            <v>18/2/1988</v>
          </cell>
          <cell r="G1197">
            <v>18500</v>
          </cell>
          <cell r="H1197" t="str">
            <v>Not Mentioned</v>
          </cell>
          <cell r="I1197">
            <v>0</v>
          </cell>
          <cell r="J1197" t="str">
            <v>I.R.M</v>
          </cell>
          <cell r="K1197" t="str">
            <v>Never</v>
          </cell>
          <cell r="L1197" t="str">
            <v>Send</v>
          </cell>
          <cell r="M1197" t="str">
            <v>No</v>
          </cell>
          <cell r="N1197" t="str">
            <v xml:space="preserve">we send last reminder in 2013.then we did not receive any reply </v>
          </cell>
        </row>
        <row r="1198">
          <cell r="C1198" t="str">
            <v>101001 1</v>
          </cell>
          <cell r="D1198" t="str">
            <v>PURCHASER</v>
          </cell>
          <cell r="E1198" t="str">
            <v>Sanjeev Gupta</v>
          </cell>
          <cell r="F1198" t="str">
            <v>18/2/1988</v>
          </cell>
          <cell r="G1198">
            <v>22500</v>
          </cell>
          <cell r="H1198">
            <v>23500</v>
          </cell>
          <cell r="I1198">
            <v>0</v>
          </cell>
          <cell r="J1198" t="str">
            <v>R.M.</v>
          </cell>
          <cell r="K1198">
            <v>2009</v>
          </cell>
          <cell r="L1198" t="str">
            <v>Send</v>
          </cell>
          <cell r="M1198" t="str">
            <v>No</v>
          </cell>
          <cell r="N1198" t="str">
            <v>not send any reminder so Last Communication Till 2011, (GSV:- 22,500/-) (CSV:- 23,500/-)</v>
          </cell>
        </row>
        <row r="1199">
          <cell r="C1199" t="str">
            <v>101007 1</v>
          </cell>
          <cell r="D1199" t="str">
            <v>PURCHASER</v>
          </cell>
          <cell r="E1199" t="str">
            <v>Usha Ganeriwal</v>
          </cell>
          <cell r="F1199" t="str">
            <v>26/2/1988</v>
          </cell>
          <cell r="G1199">
            <v>18500</v>
          </cell>
          <cell r="H1199" t="str">
            <v>Not Mentioned</v>
          </cell>
          <cell r="I1199">
            <v>0</v>
          </cell>
          <cell r="J1199" t="str">
            <v>R.M</v>
          </cell>
          <cell r="K1199">
            <v>2021</v>
          </cell>
          <cell r="L1199" t="str">
            <v>Send</v>
          </cell>
          <cell r="M1199" t="str">
            <v>No</v>
          </cell>
          <cell r="N1199" t="str">
            <v xml:space="preserve">they are regular member </v>
          </cell>
        </row>
        <row r="1200">
          <cell r="C1200" t="str">
            <v>101008 1</v>
          </cell>
          <cell r="D1200" t="str">
            <v>PURCHASER</v>
          </cell>
          <cell r="E1200" t="str">
            <v>Ganeriwal Sunil Mahabir Prasad</v>
          </cell>
          <cell r="F1200" t="str">
            <v>29/2/1988</v>
          </cell>
          <cell r="G1200">
            <v>18500</v>
          </cell>
          <cell r="H1200" t="str">
            <v>Not Mentioned</v>
          </cell>
          <cell r="I1200">
            <v>0</v>
          </cell>
          <cell r="J1200" t="str">
            <v>I.R.M</v>
          </cell>
          <cell r="K1200" t="str">
            <v>Never</v>
          </cell>
          <cell r="L1200" t="str">
            <v>Send</v>
          </cell>
          <cell r="M1200" t="str">
            <v>No</v>
          </cell>
          <cell r="N1200" t="str">
            <v>telephonic relpy on Last Communication 4/6/2017</v>
          </cell>
        </row>
        <row r="1201">
          <cell r="C1201" t="str">
            <v>101009 1</v>
          </cell>
          <cell r="D1201" t="str">
            <v>PURCHASER</v>
          </cell>
          <cell r="E1201" t="str">
            <v>Aly Salman Maloobhay</v>
          </cell>
          <cell r="F1201">
            <v>32205</v>
          </cell>
          <cell r="G1201">
            <v>22500</v>
          </cell>
          <cell r="H1201">
            <v>23500</v>
          </cell>
          <cell r="I1201">
            <v>0</v>
          </cell>
          <cell r="J1201" t="str">
            <v>I.R.M</v>
          </cell>
          <cell r="K1201" t="str">
            <v>Never</v>
          </cell>
          <cell r="L1201" t="str">
            <v>Send</v>
          </cell>
          <cell r="M1201" t="str">
            <v>No</v>
          </cell>
          <cell r="N1201" t="str">
            <v>Last Communication Till 2007, (GSV:- 22,500/-) (CSV:- 23,500/-)
Total 2 Membership Of GOA:- 1298 &amp; 1299</v>
          </cell>
        </row>
        <row r="1202">
          <cell r="C1202" t="str">
            <v>101010 1</v>
          </cell>
          <cell r="D1202" t="str">
            <v>PURCHASER</v>
          </cell>
          <cell r="E1202" t="str">
            <v>Zain Salman Maloobhey</v>
          </cell>
          <cell r="F1202">
            <v>32204</v>
          </cell>
          <cell r="G1202">
            <v>22500</v>
          </cell>
          <cell r="H1202">
            <v>23500</v>
          </cell>
          <cell r="I1202">
            <v>0</v>
          </cell>
          <cell r="J1202" t="str">
            <v>I.R.M</v>
          </cell>
          <cell r="K1202" t="str">
            <v>Never</v>
          </cell>
          <cell r="L1202" t="str">
            <v>Send</v>
          </cell>
          <cell r="M1202" t="str">
            <v>No</v>
          </cell>
          <cell r="N1202" t="str">
            <v>Last Communication Till 2013, (GSV:- 22,500/-) (CSV:- 23,500/-)
Total 2 Membership Of GOA:- 1298 &amp; 1299</v>
          </cell>
        </row>
        <row r="1203">
          <cell r="C1203" t="str">
            <v>101012 1</v>
          </cell>
          <cell r="D1203" t="str">
            <v>PURCHASER</v>
          </cell>
          <cell r="E1203" t="str">
            <v>Jaya Roop Gullapalli</v>
          </cell>
          <cell r="F1203">
            <v>32203</v>
          </cell>
          <cell r="G1203">
            <v>18500</v>
          </cell>
          <cell r="H1203">
            <v>19300</v>
          </cell>
          <cell r="I1203">
            <v>0</v>
          </cell>
          <cell r="J1203" t="str">
            <v>I.R.M</v>
          </cell>
          <cell r="K1203" t="str">
            <v>Never</v>
          </cell>
          <cell r="L1203" t="str">
            <v>Send</v>
          </cell>
          <cell r="M1203" t="str">
            <v>No</v>
          </cell>
          <cell r="N1203" t="str">
            <v>Last Communication Till 2007, Total 2 Membership Of GOA:- 1300 &amp; 1301</v>
          </cell>
        </row>
        <row r="1204">
          <cell r="C1204" t="str">
            <v>101013 1</v>
          </cell>
          <cell r="D1204" t="str">
            <v>PURCHASER</v>
          </cell>
          <cell r="E1204" t="str">
            <v>Jayadeep Gullapalli</v>
          </cell>
          <cell r="F1204">
            <v>32203</v>
          </cell>
          <cell r="G1204">
            <v>18500</v>
          </cell>
          <cell r="H1204">
            <v>19300</v>
          </cell>
          <cell r="I1204">
            <v>0</v>
          </cell>
          <cell r="J1204" t="str">
            <v>I.R.M</v>
          </cell>
          <cell r="K1204" t="str">
            <v>Never</v>
          </cell>
          <cell r="L1204" t="str">
            <v>Send</v>
          </cell>
          <cell r="M1204" t="str">
            <v>No</v>
          </cell>
          <cell r="N1204" t="str">
            <v>Last Communication Till 2007, Total 2 Membership Of GOA:- 1300 &amp; 1301</v>
          </cell>
        </row>
        <row r="1205">
          <cell r="C1205" t="str">
            <v>101014 1</v>
          </cell>
          <cell r="D1205" t="str">
            <v>PURCHASER</v>
          </cell>
          <cell r="E1205" t="str">
            <v>Yeluri Ratnakar</v>
          </cell>
          <cell r="F1205" t="str">
            <v>27/2/1988</v>
          </cell>
          <cell r="G1205">
            <v>22500</v>
          </cell>
          <cell r="H1205">
            <v>23500</v>
          </cell>
          <cell r="I1205">
            <v>0</v>
          </cell>
          <cell r="J1205" t="str">
            <v>I.R.M</v>
          </cell>
          <cell r="K1205" t="str">
            <v>Never</v>
          </cell>
          <cell r="L1205" t="str">
            <v>Send</v>
          </cell>
          <cell r="M1205" t="str">
            <v>No</v>
          </cell>
          <cell r="N1205" t="str">
            <v>not send any reminder Last Communication Till 2005, (GSV:- 22,500/-) (CSV:- 23,500/-)</v>
          </cell>
        </row>
        <row r="1206">
          <cell r="C1206" t="str">
            <v>101015 1</v>
          </cell>
          <cell r="D1206" t="str">
            <v>PURCHASER</v>
          </cell>
          <cell r="E1206" t="str">
            <v>Snehtata Magnabhai Patel</v>
          </cell>
          <cell r="F1206">
            <v>32205</v>
          </cell>
          <cell r="G1206">
            <v>13500</v>
          </cell>
          <cell r="H1206" t="str">
            <v>Not Mentioned</v>
          </cell>
          <cell r="I1206">
            <v>0</v>
          </cell>
          <cell r="J1206" t="str">
            <v>I.R.M</v>
          </cell>
          <cell r="K1206" t="str">
            <v>Never</v>
          </cell>
          <cell r="L1206" t="str">
            <v>Send</v>
          </cell>
          <cell r="M1206" t="str">
            <v>No</v>
          </cell>
          <cell r="N1206" t="str">
            <v>not send any reminer Letter Sent, Last Communication Till 2013</v>
          </cell>
        </row>
        <row r="1207">
          <cell r="C1207" t="str">
            <v>200132 1</v>
          </cell>
          <cell r="D1207" t="str">
            <v>PURCHASER</v>
          </cell>
          <cell r="E1207" t="str">
            <v>L. Wanglat</v>
          </cell>
          <cell r="F1207" t="str">
            <v>27/1/1988</v>
          </cell>
          <cell r="G1207">
            <v>22500</v>
          </cell>
          <cell r="H1207">
            <v>23500</v>
          </cell>
          <cell r="I1207">
            <v>0</v>
          </cell>
          <cell r="J1207" t="str">
            <v>R.M</v>
          </cell>
          <cell r="K1207">
            <v>2007</v>
          </cell>
          <cell r="L1207" t="str">
            <v>not send</v>
          </cell>
          <cell r="M1207" t="str">
            <v>No</v>
          </cell>
          <cell r="N1207" t="str">
            <v>not send reminder so Last Communication Till 2015, (GSV:- 22,500/-) (CSV:- 23,500/-)</v>
          </cell>
        </row>
        <row r="1208">
          <cell r="C1208" t="str">
            <v>200133 1</v>
          </cell>
          <cell r="D1208" t="str">
            <v>PURCHASER</v>
          </cell>
          <cell r="E1208" t="str">
            <v>Shrivardhan Mohta</v>
          </cell>
          <cell r="F1208" t="str">
            <v>27/1/1988</v>
          </cell>
          <cell r="G1208">
            <v>28000</v>
          </cell>
          <cell r="H1208" t="str">
            <v>Not Mentioned</v>
          </cell>
          <cell r="I1208">
            <v>0</v>
          </cell>
          <cell r="J1208" t="str">
            <v>R.M</v>
          </cell>
          <cell r="K1208">
            <v>2008</v>
          </cell>
          <cell r="L1208" t="str">
            <v>not send</v>
          </cell>
          <cell r="M1208" t="str">
            <v>No</v>
          </cell>
          <cell r="N1208" t="str">
            <v>send performa invoice so Last Communication Till 2009 Total 2 Membership Of GOA:- 1305 &amp; 1552</v>
          </cell>
        </row>
        <row r="1209">
          <cell r="C1209" t="str">
            <v>200134 1</v>
          </cell>
          <cell r="D1209" t="str">
            <v>PURCHASER</v>
          </cell>
          <cell r="E1209" t="str">
            <v>Sudhir D Ahuja</v>
          </cell>
          <cell r="F1209" t="str">
            <v>27/1/1988</v>
          </cell>
          <cell r="G1209">
            <v>22500</v>
          </cell>
          <cell r="H1209">
            <v>23500</v>
          </cell>
          <cell r="I1209">
            <v>0</v>
          </cell>
          <cell r="J1209" t="str">
            <v>I.R.M</v>
          </cell>
          <cell r="K1209" t="str">
            <v>Never</v>
          </cell>
          <cell r="L1209" t="str">
            <v>not send</v>
          </cell>
          <cell r="M1209" t="str">
            <v>No</v>
          </cell>
          <cell r="N1209" t="str">
            <v>Last Communication Till 1996 Membership Transferred From D.P Ahuja To Sudhir D Ahuja</v>
          </cell>
        </row>
        <row r="1210">
          <cell r="C1210" t="str">
            <v>200136 1</v>
          </cell>
          <cell r="D1210" t="str">
            <v>PURCHASER</v>
          </cell>
          <cell r="E1210" t="str">
            <v>Krishna Lal Gupta</v>
          </cell>
          <cell r="F1210">
            <v>32172</v>
          </cell>
          <cell r="G1210">
            <v>28500</v>
          </cell>
          <cell r="H1210">
            <v>29700</v>
          </cell>
          <cell r="I1210">
            <v>0</v>
          </cell>
          <cell r="J1210" t="str">
            <v>I.R.M</v>
          </cell>
          <cell r="K1210" t="str">
            <v>Never</v>
          </cell>
          <cell r="L1210" t="str">
            <v>Send</v>
          </cell>
          <cell r="M1210" t="str">
            <v>No</v>
          </cell>
          <cell r="N1210" t="str">
            <v>we send last reminder in 2012.then we did not receive any reply (GSV:- 28,500/-) (CSV:- 29,700/-)</v>
          </cell>
        </row>
        <row r="1211">
          <cell r="C1211" t="str">
            <v>300837 1</v>
          </cell>
          <cell r="D1211" t="str">
            <v>PURCHASER</v>
          </cell>
          <cell r="E1211" t="str">
            <v>Sanjay Chaudhary</v>
          </cell>
          <cell r="F1211" t="str">
            <v>14/1/1988</v>
          </cell>
          <cell r="G1211">
            <v>22500</v>
          </cell>
          <cell r="H1211">
            <v>23500</v>
          </cell>
          <cell r="I1211">
            <v>0</v>
          </cell>
          <cell r="J1211" t="str">
            <v>R.M</v>
          </cell>
          <cell r="K1211">
            <v>2017</v>
          </cell>
          <cell r="L1211" t="str">
            <v>not send</v>
          </cell>
          <cell r="M1211" t="str">
            <v>No</v>
          </cell>
          <cell r="N1211" t="str">
            <v>they are regular member we also send reminder and last Communication by Tel. on 9/8/2022, (GSV:- 22,500/-) (CSV:- 23,500/-)</v>
          </cell>
        </row>
        <row r="1212">
          <cell r="C1212" t="str">
            <v>300844 1</v>
          </cell>
          <cell r="D1212" t="str">
            <v>PURCHASER</v>
          </cell>
          <cell r="E1212" t="str">
            <v>Manju Verma</v>
          </cell>
          <cell r="F1212" t="str">
            <v>15/1/1988</v>
          </cell>
          <cell r="G1212">
            <v>19300</v>
          </cell>
          <cell r="H1212">
            <v>19300</v>
          </cell>
          <cell r="I1212">
            <v>0</v>
          </cell>
          <cell r="J1212" t="str">
            <v>R.M</v>
          </cell>
          <cell r="K1212">
            <v>2007</v>
          </cell>
          <cell r="L1212" t="str">
            <v>not send</v>
          </cell>
          <cell r="M1212" t="str">
            <v>No</v>
          </cell>
          <cell r="N1212" t="str">
            <v>not send any reminder so Last Communication Till 2009, (GSV:- 18,500/-) (CSV:- 19,300/-)</v>
          </cell>
        </row>
        <row r="1213">
          <cell r="C1213" t="str">
            <v>300847 1</v>
          </cell>
          <cell r="D1213" t="str">
            <v>PURCHASER</v>
          </cell>
          <cell r="E1213" t="str">
            <v>Srivastava Krishna</v>
          </cell>
          <cell r="F1213" t="str">
            <v>14/1/1988</v>
          </cell>
          <cell r="G1213">
            <v>22500</v>
          </cell>
          <cell r="H1213" t="str">
            <v>Not Mentioned</v>
          </cell>
          <cell r="I1213">
            <v>0</v>
          </cell>
          <cell r="J1213" t="str">
            <v>I.R.M</v>
          </cell>
          <cell r="K1213" t="str">
            <v>Never</v>
          </cell>
          <cell r="L1213" t="str">
            <v>Not del.</v>
          </cell>
          <cell r="M1213" t="str">
            <v>No</v>
          </cell>
          <cell r="N1213" t="str">
            <v>Last Communication Till 2000</v>
          </cell>
        </row>
        <row r="1214">
          <cell r="C1214" t="str">
            <v>300860 1</v>
          </cell>
          <cell r="D1214" t="str">
            <v>PURCHASER</v>
          </cell>
          <cell r="E1214" t="str">
            <v>Bhagat Singh Kalra</v>
          </cell>
          <cell r="F1214" t="str">
            <v>30/1/1988</v>
          </cell>
          <cell r="G1214">
            <v>28500</v>
          </cell>
          <cell r="H1214">
            <v>29700</v>
          </cell>
          <cell r="I1214">
            <v>0</v>
          </cell>
          <cell r="J1214" t="str">
            <v>I.R.M</v>
          </cell>
          <cell r="K1214" t="str">
            <v>Never</v>
          </cell>
          <cell r="L1214" t="str">
            <v>Send</v>
          </cell>
          <cell r="M1214" t="str">
            <v>No</v>
          </cell>
          <cell r="N1214" t="str">
            <v xml:space="preserve">we send last reminder in 2012.then we did not receive any reply </v>
          </cell>
        </row>
        <row r="1215">
          <cell r="C1215" t="str">
            <v>300861 1</v>
          </cell>
          <cell r="D1215" t="str">
            <v>PURCHASER</v>
          </cell>
          <cell r="E1215" t="str">
            <v>Jagjit Singh Lamba</v>
          </cell>
          <cell r="F1215" t="str">
            <v>30/1/1988</v>
          </cell>
          <cell r="G1215">
            <v>22500</v>
          </cell>
          <cell r="H1215" t="str">
            <v>Not Mentioned</v>
          </cell>
          <cell r="I1215">
            <v>0</v>
          </cell>
          <cell r="J1215" t="str">
            <v>R.M</v>
          </cell>
          <cell r="K1215">
            <v>2008</v>
          </cell>
          <cell r="L1215" t="str">
            <v>not send</v>
          </cell>
          <cell r="M1215" t="str">
            <v>No</v>
          </cell>
          <cell r="N1215" t="str">
            <v>not send any reminder sdo Last Communication Till 2009</v>
          </cell>
        </row>
        <row r="1216">
          <cell r="C1216" t="str">
            <v>300862 1</v>
          </cell>
          <cell r="D1216" t="str">
            <v>PURCHASER</v>
          </cell>
          <cell r="E1216" t="str">
            <v>Ved Prakash</v>
          </cell>
          <cell r="F1216">
            <v>32176</v>
          </cell>
          <cell r="G1216">
            <v>22500</v>
          </cell>
          <cell r="H1216">
            <v>23500</v>
          </cell>
          <cell r="I1216">
            <v>0</v>
          </cell>
          <cell r="J1216" t="str">
            <v>I.R.M</v>
          </cell>
          <cell r="K1216" t="str">
            <v>Never</v>
          </cell>
          <cell r="L1216" t="str">
            <v>not send</v>
          </cell>
          <cell r="M1216" t="str">
            <v>No</v>
          </cell>
          <cell r="N1216" t="str">
            <v>Last Communication Till 2003, (GSV:- 22,500/-) (CSV:- 23,500/-)</v>
          </cell>
        </row>
        <row r="1217">
          <cell r="C1217" t="str">
            <v>300863 1</v>
          </cell>
          <cell r="D1217" t="str">
            <v>PURCHASER</v>
          </cell>
          <cell r="E1217" t="str">
            <v>Supriya Rochowdhary</v>
          </cell>
          <cell r="F1217">
            <v>32178</v>
          </cell>
          <cell r="G1217">
            <v>28500</v>
          </cell>
          <cell r="H1217" t="str">
            <v>Not Mentioned</v>
          </cell>
          <cell r="I1217">
            <v>0</v>
          </cell>
          <cell r="J1217" t="str">
            <v>I.R.M</v>
          </cell>
          <cell r="K1217" t="str">
            <v>Never</v>
          </cell>
          <cell r="L1217" t="str">
            <v>Not del.</v>
          </cell>
          <cell r="M1217" t="str">
            <v>No</v>
          </cell>
          <cell r="N1217" t="str">
            <v>Last Communication Till 2003</v>
          </cell>
        </row>
        <row r="1218">
          <cell r="C1218" t="str">
            <v>300864 1</v>
          </cell>
          <cell r="D1218" t="str">
            <v>PURCHASER</v>
          </cell>
          <cell r="E1218" t="str">
            <v>Manmohan Kumar Malik</v>
          </cell>
          <cell r="F1218">
            <v>32181</v>
          </cell>
          <cell r="G1218">
            <v>22500</v>
          </cell>
          <cell r="H1218">
            <v>23500</v>
          </cell>
          <cell r="I1218">
            <v>0</v>
          </cell>
          <cell r="J1218" t="str">
            <v>I.R.M</v>
          </cell>
          <cell r="K1218" t="str">
            <v>Never</v>
          </cell>
          <cell r="L1218" t="str">
            <v>not send</v>
          </cell>
          <cell r="M1218" t="str">
            <v>No</v>
          </cell>
          <cell r="N1218" t="str">
            <v>Last Communication Till 2003, (GSV:- 22,500/-) (CSV:- 23,500/-)</v>
          </cell>
        </row>
        <row r="1219">
          <cell r="C1219" t="str">
            <v>300865 1</v>
          </cell>
          <cell r="D1219" t="str">
            <v>PURCHASER</v>
          </cell>
          <cell r="E1219" t="str">
            <v>Jemak Rami</v>
          </cell>
          <cell r="F1219">
            <v>32181</v>
          </cell>
          <cell r="G1219">
            <v>22500</v>
          </cell>
          <cell r="H1219" t="str">
            <v>Not Mentioned</v>
          </cell>
          <cell r="I1219">
            <v>0</v>
          </cell>
          <cell r="J1219" t="str">
            <v>I.R.M</v>
          </cell>
          <cell r="K1219" t="str">
            <v>Never</v>
          </cell>
          <cell r="L1219" t="str">
            <v>Send</v>
          </cell>
          <cell r="M1219" t="str">
            <v>No</v>
          </cell>
          <cell r="N1219" t="str">
            <v xml:space="preserve">we send last reminder in 2012.then we did not receive any reply </v>
          </cell>
        </row>
        <row r="1220">
          <cell r="C1220" t="str">
            <v>300866 1</v>
          </cell>
          <cell r="D1220" t="str">
            <v>PURCHASER</v>
          </cell>
          <cell r="E1220" t="str">
            <v>Divij Kaul</v>
          </cell>
          <cell r="F1220">
            <v>32182</v>
          </cell>
          <cell r="G1220">
            <v>18500</v>
          </cell>
          <cell r="H1220">
            <v>19300</v>
          </cell>
          <cell r="I1220">
            <v>0</v>
          </cell>
          <cell r="J1220" t="str">
            <v>R.M</v>
          </cell>
          <cell r="K1220">
            <v>2008</v>
          </cell>
          <cell r="L1220" t="str">
            <v>not send</v>
          </cell>
          <cell r="M1220" t="str">
            <v>No</v>
          </cell>
          <cell r="N1220" t="str">
            <v>Last send performa invoice so Communication Till 2011, (GSV:- 18,500/-) (CSV:- 19,300/-)
Total 2 Membership Of GOA:- 1318 &amp; 1319</v>
          </cell>
        </row>
        <row r="1221">
          <cell r="C1221" t="str">
            <v>300867 1</v>
          </cell>
          <cell r="D1221" t="str">
            <v>PURCHASER</v>
          </cell>
          <cell r="E1221" t="str">
            <v>Nishi Kaul</v>
          </cell>
          <cell r="F1221">
            <v>32182</v>
          </cell>
          <cell r="G1221">
            <v>18500</v>
          </cell>
          <cell r="H1221">
            <v>19300</v>
          </cell>
          <cell r="I1221">
            <v>0</v>
          </cell>
          <cell r="J1221" t="str">
            <v>R.M</v>
          </cell>
          <cell r="K1221">
            <v>2008</v>
          </cell>
          <cell r="L1221" t="str">
            <v>not send</v>
          </cell>
          <cell r="M1221" t="str">
            <v>No</v>
          </cell>
          <cell r="N1221" t="str">
            <v>Last send performa invoice so Communication Till 2011, (GSV:- 18,500/-) (CSV:- 19,300/-)
Total 2 Membership Of GOA:- 1318 &amp; 1319</v>
          </cell>
        </row>
        <row r="1222">
          <cell r="C1222" t="str">
            <v>300868 1</v>
          </cell>
          <cell r="D1222" t="str">
            <v>PURCHASER</v>
          </cell>
          <cell r="E1222" t="str">
            <v>Sahil Mitthal</v>
          </cell>
          <cell r="F1222">
            <v>32185</v>
          </cell>
          <cell r="G1222">
            <v>28500</v>
          </cell>
          <cell r="H1222">
            <v>29700</v>
          </cell>
          <cell r="I1222">
            <v>0</v>
          </cell>
          <cell r="J1222" t="str">
            <v>I.R.M</v>
          </cell>
          <cell r="K1222" t="str">
            <v>Never</v>
          </cell>
          <cell r="L1222" t="str">
            <v>Not del.</v>
          </cell>
          <cell r="M1222" t="str">
            <v>No</v>
          </cell>
          <cell r="N1222" t="str">
            <v>Last Communication Till 2003, (GSV:- 28,500/-) (CSV:- 29,700/-)</v>
          </cell>
        </row>
        <row r="1223">
          <cell r="C1223" t="str">
            <v>400008 1</v>
          </cell>
          <cell r="D1223" t="str">
            <v>PURCHASER</v>
          </cell>
          <cell r="E1223" t="str">
            <v>K.B Somana</v>
          </cell>
          <cell r="F1223" t="str">
            <v>17/2/1988</v>
          </cell>
          <cell r="G1223">
            <v>28500</v>
          </cell>
          <cell r="H1223" t="str">
            <v>Not Mentioned</v>
          </cell>
          <cell r="I1223">
            <v>0</v>
          </cell>
          <cell r="J1223" t="str">
            <v>I.R.M</v>
          </cell>
          <cell r="K1223" t="str">
            <v>Never</v>
          </cell>
          <cell r="L1223" t="str">
            <v>Not del.</v>
          </cell>
          <cell r="M1223" t="str">
            <v>No</v>
          </cell>
          <cell r="N1223" t="str">
            <v xml:space="preserve">we send last reminder in 2012.then we did not receive any reply </v>
          </cell>
        </row>
        <row r="1224">
          <cell r="C1224" t="str">
            <v>400009 1</v>
          </cell>
          <cell r="D1224" t="str">
            <v>PURCHASER</v>
          </cell>
          <cell r="E1224" t="str">
            <v>Radhika Jindal</v>
          </cell>
          <cell r="F1224" t="str">
            <v>17/2/1988</v>
          </cell>
          <cell r="G1224">
            <v>18500</v>
          </cell>
          <cell r="H1224">
            <v>19300</v>
          </cell>
          <cell r="I1224">
            <v>0</v>
          </cell>
          <cell r="J1224" t="str">
            <v>I.R.M</v>
          </cell>
          <cell r="K1224" t="str">
            <v>Never</v>
          </cell>
          <cell r="L1224" t="str">
            <v>Send</v>
          </cell>
          <cell r="M1224" t="str">
            <v>No</v>
          </cell>
          <cell r="N1224" t="str">
            <v>not send reminder so Last Communication Till 2014, (GSV:- 18,500/-) (CSV:- 19,300/-)
Membership Transferred From Rajesh Jindal To Radhika Jindal In 1995</v>
          </cell>
        </row>
        <row r="1225">
          <cell r="C1225" t="str">
            <v>400010 1</v>
          </cell>
          <cell r="D1225" t="str">
            <v>PURCHASER</v>
          </cell>
          <cell r="E1225" t="str">
            <v>Ravish Bhagirath Kamath</v>
          </cell>
          <cell r="F1225" t="str">
            <v>15/2/1988</v>
          </cell>
          <cell r="G1225">
            <v>28500</v>
          </cell>
          <cell r="H1225" t="str">
            <v>Not Mentioned</v>
          </cell>
          <cell r="I1225">
            <v>0</v>
          </cell>
          <cell r="J1225" t="str">
            <v>I.R.M</v>
          </cell>
          <cell r="K1225" t="str">
            <v>Never</v>
          </cell>
          <cell r="L1225" t="str">
            <v>Not del.</v>
          </cell>
          <cell r="M1225" t="str">
            <v>No</v>
          </cell>
          <cell r="N1225" t="str">
            <v xml:space="preserve">we send last reminder in 2012.then we did not receive any reply </v>
          </cell>
        </row>
        <row r="1226">
          <cell r="C1226" t="str">
            <v>400011 1</v>
          </cell>
          <cell r="D1226" t="str">
            <v>PURCHASER</v>
          </cell>
          <cell r="E1226" t="str">
            <v>Salaba Parameswarappa</v>
          </cell>
          <cell r="F1226" t="str">
            <v>18/2/1988</v>
          </cell>
          <cell r="G1226">
            <v>22500</v>
          </cell>
          <cell r="H1226">
            <v>23500</v>
          </cell>
          <cell r="I1226">
            <v>0</v>
          </cell>
          <cell r="J1226" t="str">
            <v>I.R.M</v>
          </cell>
          <cell r="K1226" t="str">
            <v>Never</v>
          </cell>
          <cell r="L1226" t="str">
            <v>Send</v>
          </cell>
          <cell r="M1226" t="str">
            <v>No</v>
          </cell>
          <cell r="N1226" t="str">
            <v>we send last reminder in 2012.then we did not receive any reply (GSV:- 22,500/-) (CSV:- 23,500/-)</v>
          </cell>
        </row>
        <row r="1227">
          <cell r="C1227" t="str">
            <v>400012 1</v>
          </cell>
          <cell r="D1227" t="str">
            <v>PURCHASER</v>
          </cell>
          <cell r="E1227" t="str">
            <v>Aruna Tannan</v>
          </cell>
          <cell r="F1227" t="str">
            <v>19/2/1988</v>
          </cell>
          <cell r="G1227">
            <v>18500</v>
          </cell>
          <cell r="H1227" t="str">
            <v>Not Mentioned</v>
          </cell>
          <cell r="I1227">
            <v>0</v>
          </cell>
          <cell r="J1227" t="str">
            <v>I.R.M</v>
          </cell>
          <cell r="K1227" t="str">
            <v>Never</v>
          </cell>
          <cell r="L1227" t="str">
            <v>Send</v>
          </cell>
          <cell r="M1227" t="str">
            <v>No</v>
          </cell>
          <cell r="N1227" t="str">
            <v>we send last reminder in 2012.then we did not receive any reply 
Total 3 Membership Of GOA:- 1325,1326 &amp; 1327</v>
          </cell>
        </row>
        <row r="1228">
          <cell r="C1228" t="str">
            <v>400013 1</v>
          </cell>
          <cell r="D1228" t="str">
            <v>PURCHASER</v>
          </cell>
          <cell r="E1228" t="str">
            <v>Aruna Tannan</v>
          </cell>
          <cell r="F1228" t="str">
            <v>19/2/1988</v>
          </cell>
          <cell r="G1228">
            <v>18500</v>
          </cell>
          <cell r="H1228" t="str">
            <v>Not Mentioned</v>
          </cell>
          <cell r="I1228">
            <v>0</v>
          </cell>
          <cell r="J1228" t="str">
            <v>I.R.M</v>
          </cell>
          <cell r="K1228" t="str">
            <v>Never</v>
          </cell>
          <cell r="L1228" t="str">
            <v>Send</v>
          </cell>
          <cell r="M1228" t="str">
            <v>No</v>
          </cell>
          <cell r="N1228" t="str">
            <v>we send last reminder in 2012.then we did not receive any reply 
Total 3 Membership Of GOA:- 1325,1326 &amp; 1327</v>
          </cell>
        </row>
        <row r="1229">
          <cell r="C1229" t="str">
            <v>400014 1</v>
          </cell>
          <cell r="D1229" t="str">
            <v>PURCHASER</v>
          </cell>
          <cell r="E1229" t="str">
            <v>Aruna Tannan</v>
          </cell>
          <cell r="F1229" t="str">
            <v>19/2/1988</v>
          </cell>
          <cell r="G1229">
            <v>22500</v>
          </cell>
          <cell r="H1229" t="str">
            <v>Not Mentioned</v>
          </cell>
          <cell r="I1229">
            <v>0</v>
          </cell>
          <cell r="J1229" t="str">
            <v>I.R.M</v>
          </cell>
          <cell r="K1229" t="str">
            <v>Never</v>
          </cell>
          <cell r="L1229" t="str">
            <v>Send</v>
          </cell>
          <cell r="M1229" t="str">
            <v>No</v>
          </cell>
          <cell r="N1229" t="str">
            <v>we send last reminder in 2012.then we did not receive any reply 
Total 3 Membership Of GOA:- 1325,1326 &amp; 1327</v>
          </cell>
        </row>
        <row r="1230">
          <cell r="C1230" t="str">
            <v>400015 1</v>
          </cell>
          <cell r="D1230" t="str">
            <v>PURCHASER</v>
          </cell>
          <cell r="E1230" t="str">
            <v>Anurag Sharan</v>
          </cell>
          <cell r="F1230" t="str">
            <v>19/2/1988</v>
          </cell>
          <cell r="G1230">
            <v>28500</v>
          </cell>
          <cell r="H1230" t="str">
            <v>Not Mentioned</v>
          </cell>
          <cell r="I1230">
            <v>0</v>
          </cell>
          <cell r="J1230" t="str">
            <v>I.R.M</v>
          </cell>
          <cell r="K1230" t="str">
            <v>Never</v>
          </cell>
          <cell r="L1230" t="str">
            <v>Send</v>
          </cell>
          <cell r="M1230" t="str">
            <v>No</v>
          </cell>
          <cell r="N1230" t="str">
            <v xml:space="preserve">not send reominder so Last Communication Till 2012, Membership Transferred From Naresh Arora To Anurag Sharan </v>
          </cell>
        </row>
        <row r="1231">
          <cell r="C1231" t="str">
            <v>400017 1</v>
          </cell>
          <cell r="D1231" t="str">
            <v>PURCHASER</v>
          </cell>
          <cell r="E1231" t="str">
            <v>K. Vijay Kumar</v>
          </cell>
          <cell r="F1231" t="str">
            <v>24/2/1988</v>
          </cell>
          <cell r="G1231">
            <v>28500</v>
          </cell>
          <cell r="H1231" t="str">
            <v>Not Mentioned</v>
          </cell>
          <cell r="I1231">
            <v>0</v>
          </cell>
          <cell r="J1231" t="str">
            <v>R.M</v>
          </cell>
          <cell r="K1231" t="str">
            <v>Never</v>
          </cell>
          <cell r="L1231" t="str">
            <v>Send</v>
          </cell>
          <cell r="M1231" t="str">
            <v>No</v>
          </cell>
          <cell r="N1231" t="str">
            <v>not send reminder so Last Communication Till 2010</v>
          </cell>
        </row>
        <row r="1232">
          <cell r="C1232" t="str">
            <v>500017 1</v>
          </cell>
          <cell r="D1232" t="str">
            <v>PURCHASER</v>
          </cell>
          <cell r="E1232" t="str">
            <v>James Samulraj</v>
          </cell>
          <cell r="F1232" t="str">
            <v>27/1/1988</v>
          </cell>
          <cell r="G1232">
            <v>18500</v>
          </cell>
          <cell r="H1232">
            <v>19300</v>
          </cell>
          <cell r="I1232">
            <v>0</v>
          </cell>
          <cell r="J1232" t="str">
            <v>I.R.M</v>
          </cell>
          <cell r="K1232" t="str">
            <v>Never</v>
          </cell>
          <cell r="L1232" t="str">
            <v>Send</v>
          </cell>
          <cell r="M1232" t="str">
            <v>No</v>
          </cell>
          <cell r="N1232" t="str">
            <v>we send last reminder in 2013.then we did not receive any reply , (GSV:- 18,500/-) (CSV:- 19,300/-)</v>
          </cell>
        </row>
        <row r="1233">
          <cell r="C1233" t="str">
            <v>500022 1</v>
          </cell>
          <cell r="D1233" t="str">
            <v>PURCHASER</v>
          </cell>
          <cell r="E1233" t="str">
            <v>Keshav Singh</v>
          </cell>
          <cell r="F1233" t="str">
            <v>21/1/1988</v>
          </cell>
          <cell r="G1233">
            <v>22500</v>
          </cell>
          <cell r="H1233">
            <v>23500</v>
          </cell>
          <cell r="I1233">
            <v>0</v>
          </cell>
          <cell r="J1233" t="str">
            <v>I.R.M</v>
          </cell>
          <cell r="K1233" t="str">
            <v>Never</v>
          </cell>
          <cell r="L1233" t="str">
            <v>Send</v>
          </cell>
          <cell r="M1233" t="str">
            <v>No</v>
          </cell>
          <cell r="N1233" t="str">
            <v>Letter Sent, Last Communication Till 2012, (GSV:- 22,500/-) (CSV:- 23,500/-)</v>
          </cell>
        </row>
        <row r="1234">
          <cell r="C1234" t="str">
            <v>500032 1</v>
          </cell>
          <cell r="D1234" t="str">
            <v>PURCHASER</v>
          </cell>
          <cell r="E1234" t="str">
            <v>RMA Wep Investment Pvt Ltd</v>
          </cell>
          <cell r="F1234" t="str">
            <v>22/2/1988</v>
          </cell>
          <cell r="G1234">
            <v>18500</v>
          </cell>
          <cell r="H1234">
            <v>19300</v>
          </cell>
          <cell r="I1234">
            <v>0</v>
          </cell>
          <cell r="J1234" t="str">
            <v>I.R.M</v>
          </cell>
          <cell r="K1234" t="str">
            <v>Never</v>
          </cell>
          <cell r="L1234" t="str">
            <v>not send</v>
          </cell>
          <cell r="M1234" t="str">
            <v>No</v>
          </cell>
          <cell r="N1234" t="str">
            <v>Letter Not Sent, Last Communication Till 2009, (GSV:- 18,500/-) (CSV:- 19,300/-)
Total 5 Membership Of GOA:- 1332,1333,1334,1335 &amp; 1393</v>
          </cell>
        </row>
        <row r="1235">
          <cell r="C1235" t="str">
            <v>500033 1</v>
          </cell>
          <cell r="D1235" t="str">
            <v>PURCHASER</v>
          </cell>
          <cell r="E1235" t="str">
            <v>RMA Wep Investment Pvt Ltd</v>
          </cell>
          <cell r="F1235" t="str">
            <v>22/2/1988</v>
          </cell>
          <cell r="G1235">
            <v>18500</v>
          </cell>
          <cell r="H1235">
            <v>19300</v>
          </cell>
          <cell r="I1235">
            <v>0</v>
          </cell>
          <cell r="J1235" t="str">
            <v>I.R.M</v>
          </cell>
          <cell r="K1235" t="str">
            <v>Never</v>
          </cell>
          <cell r="L1235" t="str">
            <v>not send</v>
          </cell>
          <cell r="M1235" t="str">
            <v>No</v>
          </cell>
          <cell r="N1235" t="str">
            <v>Letter Not Sent, Last Communication Till 2009, (GSV:- 18,500/-) (CSV:- 19,300/-)
Total 5 Membership Of GOA:- 1332,1333,1334,1335 &amp; 1393</v>
          </cell>
        </row>
        <row r="1236">
          <cell r="C1236" t="str">
            <v>500034 1</v>
          </cell>
          <cell r="D1236" t="str">
            <v>PURCHASER</v>
          </cell>
          <cell r="E1236" t="str">
            <v>RMA Wep Investment Pvt Ltd</v>
          </cell>
          <cell r="F1236" t="str">
            <v>22/2/1988</v>
          </cell>
          <cell r="G1236">
            <v>18500</v>
          </cell>
          <cell r="H1236">
            <v>19300</v>
          </cell>
          <cell r="I1236">
            <v>0</v>
          </cell>
          <cell r="J1236" t="str">
            <v>R.M</v>
          </cell>
          <cell r="K1236">
            <v>2007</v>
          </cell>
          <cell r="L1236" t="str">
            <v>not send</v>
          </cell>
          <cell r="M1236" t="str">
            <v>No</v>
          </cell>
          <cell r="N1236" t="str">
            <v>reminder send Last Communication Till 2009, (GSV:- 18,500/-) (CSV:- 19,300/-)
Total 5 Membership Of GOA:- 1332,1333,1334,1335 &amp; 1393</v>
          </cell>
        </row>
        <row r="1237">
          <cell r="C1237" t="str">
            <v>500035 1</v>
          </cell>
          <cell r="D1237" t="str">
            <v>PURCHASER</v>
          </cell>
          <cell r="E1237" t="str">
            <v>RMA Wep Investment Pvt Ltd</v>
          </cell>
          <cell r="F1237" t="str">
            <v>22/2/1988</v>
          </cell>
          <cell r="G1237">
            <v>18500</v>
          </cell>
          <cell r="H1237">
            <v>19300</v>
          </cell>
          <cell r="I1237">
            <v>0</v>
          </cell>
          <cell r="J1237" t="str">
            <v>I.R.M</v>
          </cell>
          <cell r="K1237" t="str">
            <v>Never</v>
          </cell>
          <cell r="L1237" t="str">
            <v>not send</v>
          </cell>
          <cell r="M1237" t="str">
            <v>No</v>
          </cell>
          <cell r="N1237" t="str">
            <v>Last Communication Till 2009, (GSV:- 18,500/-) (CSV:- 19,300/-)
Total 5 Membership Of GOA:- 1332,1333,1334,1335 &amp; 1393</v>
          </cell>
        </row>
        <row r="1238">
          <cell r="C1238" t="str">
            <v>500036 1</v>
          </cell>
          <cell r="D1238" t="str">
            <v>PURCHASER</v>
          </cell>
          <cell r="E1238" t="str">
            <v>Haroon Sharif</v>
          </cell>
          <cell r="F1238" t="str">
            <v>27/2/1988</v>
          </cell>
          <cell r="G1238">
            <v>19300</v>
          </cell>
          <cell r="H1238">
            <v>19300</v>
          </cell>
          <cell r="I1238">
            <v>0</v>
          </cell>
          <cell r="J1238" t="str">
            <v>I.R.M</v>
          </cell>
          <cell r="K1238" t="str">
            <v>Never</v>
          </cell>
          <cell r="L1238" t="str">
            <v>Send</v>
          </cell>
          <cell r="M1238" t="str">
            <v>No</v>
          </cell>
          <cell r="N1238" t="str">
            <v>we send last reminder in 2013.then we did not receive any reply , (GSV:- 18,500/-) (CSV:- 19,300/-)</v>
          </cell>
        </row>
        <row r="1239">
          <cell r="C1239" t="str">
            <v>500038 1</v>
          </cell>
          <cell r="D1239" t="str">
            <v>PURCHASER</v>
          </cell>
          <cell r="E1239" t="str">
            <v>S. Gayathri</v>
          </cell>
          <cell r="F1239" t="str">
            <v>25/2/1988</v>
          </cell>
          <cell r="G1239">
            <v>19300</v>
          </cell>
          <cell r="H1239">
            <v>19300</v>
          </cell>
          <cell r="I1239">
            <v>0</v>
          </cell>
          <cell r="J1239" t="str">
            <v>I.R.M</v>
          </cell>
          <cell r="K1239" t="str">
            <v>Never</v>
          </cell>
          <cell r="L1239" t="str">
            <v>Send</v>
          </cell>
          <cell r="M1239" t="str">
            <v>No</v>
          </cell>
          <cell r="N1239" t="str">
            <v>we send last reminder in 2013.then we did not receive any reply , (GSV:- 18,500/-) (CSV:- 19,300/-)</v>
          </cell>
        </row>
        <row r="1240">
          <cell r="C1240" t="str">
            <v>500039 1</v>
          </cell>
          <cell r="D1240" t="str">
            <v>PURCHASER</v>
          </cell>
          <cell r="E1240" t="str">
            <v>CAM Ashiq Nai Suddin</v>
          </cell>
          <cell r="F1240" t="str">
            <v>27/2/1988</v>
          </cell>
          <cell r="G1240">
            <v>19300</v>
          </cell>
          <cell r="H1240">
            <v>19300</v>
          </cell>
          <cell r="I1240">
            <v>0</v>
          </cell>
          <cell r="J1240" t="str">
            <v>I.R.M</v>
          </cell>
          <cell r="K1240" t="str">
            <v>Never</v>
          </cell>
          <cell r="L1240" t="str">
            <v>Not del.</v>
          </cell>
          <cell r="M1240" t="str">
            <v>No</v>
          </cell>
          <cell r="N1240" t="str">
            <v>Last Communication Till 2006, (GSV:- 18,500/-) (CSV:- 19,300/-)</v>
          </cell>
        </row>
        <row r="1241">
          <cell r="C1241" t="str">
            <v>500040 1</v>
          </cell>
          <cell r="D1241" t="str">
            <v>PURCHASER</v>
          </cell>
          <cell r="E1241" t="str">
            <v>Sunil Baradia &amp; Sons (HUF)</v>
          </cell>
          <cell r="F1241" t="str">
            <v>24/2/1988</v>
          </cell>
          <cell r="G1241">
            <v>19300</v>
          </cell>
          <cell r="H1241">
            <v>19300</v>
          </cell>
          <cell r="I1241">
            <v>0</v>
          </cell>
          <cell r="J1241" t="str">
            <v>R.M</v>
          </cell>
          <cell r="K1241">
            <v>2009</v>
          </cell>
          <cell r="L1241" t="str">
            <v>Send</v>
          </cell>
          <cell r="M1241" t="str">
            <v>yes</v>
          </cell>
          <cell r="N1241" t="str">
            <v>Last Commuication Till 2009 Total 4 Membership Of GOA:- 1340,1528,1716 &amp; 1340
Membership Transferred From Monisha To Sunil Bardia &amp; Sons (HUF)</v>
          </cell>
        </row>
        <row r="1242">
          <cell r="C1242" t="str">
            <v>500043 1</v>
          </cell>
          <cell r="D1242" t="str">
            <v>PURCHASER</v>
          </cell>
          <cell r="E1242" t="str">
            <v>Rajendra Kumar Jain</v>
          </cell>
          <cell r="F1242" t="str">
            <v>29/9/1988</v>
          </cell>
          <cell r="G1242">
            <v>18000</v>
          </cell>
          <cell r="H1242">
            <v>18000</v>
          </cell>
          <cell r="I1242">
            <v>0</v>
          </cell>
          <cell r="J1242" t="str">
            <v>I.R.M</v>
          </cell>
          <cell r="K1242" t="str">
            <v>Never</v>
          </cell>
          <cell r="L1242" t="str">
            <v>Send</v>
          </cell>
          <cell r="M1242" t="str">
            <v>No</v>
          </cell>
          <cell r="N1242" t="str">
            <v>no reminder send  Last Communication Till 2012, (GSV:- 17,500/-) (CSV:- 18,000/-)</v>
          </cell>
        </row>
        <row r="1243">
          <cell r="C1243" t="str">
            <v>600003 1</v>
          </cell>
          <cell r="D1243" t="str">
            <v>PURCHASER</v>
          </cell>
          <cell r="E1243" t="str">
            <v>N. Thiagaranjan</v>
          </cell>
          <cell r="F1243">
            <v>32183</v>
          </cell>
          <cell r="G1243">
            <v>19300</v>
          </cell>
          <cell r="H1243">
            <v>19300</v>
          </cell>
          <cell r="I1243">
            <v>0</v>
          </cell>
          <cell r="J1243" t="str">
            <v>I.R.M</v>
          </cell>
          <cell r="K1243" t="str">
            <v>Never</v>
          </cell>
          <cell r="L1243" t="str">
            <v>Send</v>
          </cell>
          <cell r="M1243" t="str">
            <v>No</v>
          </cell>
          <cell r="N1243" t="str">
            <v>no reminder send Last Communication Till 2013, (GSV:- 18,500/-) (CSV:- 19,300/-)</v>
          </cell>
        </row>
        <row r="1244">
          <cell r="C1244" t="str">
            <v>600004 1</v>
          </cell>
          <cell r="D1244" t="str">
            <v>PURCHASER</v>
          </cell>
          <cell r="E1244" t="str">
            <v>M.P Velluswami</v>
          </cell>
          <cell r="F1244" t="str">
            <v>26/2/1988</v>
          </cell>
          <cell r="G1244">
            <v>20800</v>
          </cell>
          <cell r="H1244">
            <v>20800</v>
          </cell>
          <cell r="I1244">
            <v>0</v>
          </cell>
          <cell r="J1244" t="str">
            <v>I.R.M</v>
          </cell>
          <cell r="K1244" t="str">
            <v>Never</v>
          </cell>
          <cell r="L1244" t="str">
            <v>Not del.</v>
          </cell>
          <cell r="M1244" t="str">
            <v>No</v>
          </cell>
          <cell r="N1244" t="str">
            <v>we Last reply to his telephonic query on 1/6/, (GSV:- 20,000/-) (CSV:- 20,800/-)</v>
          </cell>
        </row>
        <row r="1245">
          <cell r="C1245" t="str">
            <v>101004 1</v>
          </cell>
          <cell r="D1245" t="str">
            <v>Purchaser</v>
          </cell>
          <cell r="E1245" t="str">
            <v>Mohinder Paul Gupta</v>
          </cell>
          <cell r="F1245">
            <v>32199</v>
          </cell>
          <cell r="G1245">
            <v>23500</v>
          </cell>
          <cell r="H1245">
            <v>23500</v>
          </cell>
          <cell r="I1245">
            <v>0</v>
          </cell>
          <cell r="J1245" t="str">
            <v>R.M</v>
          </cell>
          <cell r="K1245">
            <v>2021</v>
          </cell>
          <cell r="L1245" t="str">
            <v>Send</v>
          </cell>
          <cell r="M1245" t="str">
            <v>No</v>
          </cell>
          <cell r="N1245" t="str">
            <v>regular member</v>
          </cell>
        </row>
        <row r="1246">
          <cell r="C1246" t="str">
            <v>101005 1</v>
          </cell>
          <cell r="D1246" t="str">
            <v>Purchaser</v>
          </cell>
          <cell r="E1246" t="str">
            <v>Ashok Kumar Gupta</v>
          </cell>
          <cell r="F1246">
            <v>32199</v>
          </cell>
          <cell r="G1246">
            <v>23500</v>
          </cell>
          <cell r="H1246">
            <v>23500</v>
          </cell>
          <cell r="I1246">
            <v>0</v>
          </cell>
          <cell r="J1246" t="str">
            <v>I.R.M</v>
          </cell>
          <cell r="K1246" t="str">
            <v>Never</v>
          </cell>
          <cell r="L1246" t="str">
            <v>Not del.</v>
          </cell>
          <cell r="M1246" t="str">
            <v>No</v>
          </cell>
          <cell r="N1246" t="str">
            <v>last communication 99</v>
          </cell>
        </row>
        <row r="1247">
          <cell r="C1247" t="str">
            <v>101011 1</v>
          </cell>
          <cell r="D1247" t="str">
            <v>Purchaser</v>
          </cell>
          <cell r="E1247" t="str">
            <v>Jagdish Prasad Sonthalia</v>
          </cell>
          <cell r="F1247">
            <v>32200</v>
          </cell>
          <cell r="G1247">
            <v>23500</v>
          </cell>
          <cell r="H1247">
            <v>23500</v>
          </cell>
          <cell r="I1247">
            <v>0</v>
          </cell>
          <cell r="J1247" t="str">
            <v>R.M</v>
          </cell>
          <cell r="K1247">
            <v>2010</v>
          </cell>
          <cell r="L1247" t="str">
            <v>Not del.</v>
          </cell>
          <cell r="M1247" t="str">
            <v>No</v>
          </cell>
          <cell r="N1247" t="str">
            <v>not send reminder so Last Communication Till 2010</v>
          </cell>
        </row>
        <row r="1248">
          <cell r="C1248" t="str">
            <v>101017 1</v>
          </cell>
          <cell r="D1248" t="str">
            <v>Purchaser</v>
          </cell>
          <cell r="E1248" t="str">
            <v>Deb Narayan Ghosh</v>
          </cell>
          <cell r="F1248">
            <v>32214</v>
          </cell>
          <cell r="G1248">
            <v>23500</v>
          </cell>
          <cell r="H1248">
            <v>23500</v>
          </cell>
          <cell r="I1248">
            <v>0</v>
          </cell>
          <cell r="J1248" t="str">
            <v>I.R.M</v>
          </cell>
          <cell r="K1248" t="str">
            <v>Never</v>
          </cell>
          <cell r="L1248" t="str">
            <v>Not del.</v>
          </cell>
          <cell r="M1248" t="str">
            <v>No</v>
          </cell>
          <cell r="N1248" t="str">
            <v>last communication 99</v>
          </cell>
        </row>
        <row r="1249">
          <cell r="C1249" t="str">
            <v>101003 1</v>
          </cell>
          <cell r="D1249" t="str">
            <v>Purchaser</v>
          </cell>
          <cell r="E1249" t="str">
            <v>Monginis Bakery</v>
          </cell>
          <cell r="F1249">
            <v>31096</v>
          </cell>
          <cell r="G1249">
            <v>22500</v>
          </cell>
          <cell r="H1249">
            <v>22500</v>
          </cell>
          <cell r="I1249">
            <v>0</v>
          </cell>
          <cell r="J1249" t="str">
            <v>I.R.M</v>
          </cell>
          <cell r="K1249" t="str">
            <v>Never</v>
          </cell>
          <cell r="L1249" t="str">
            <v>Send</v>
          </cell>
          <cell r="M1249" t="str">
            <v>No</v>
          </cell>
          <cell r="N1249" t="str">
            <v xml:space="preserve">we send last reminder in 2012.then we did not receive any reply </v>
          </cell>
        </row>
        <row r="1250">
          <cell r="C1250" t="str">
            <v>100994 1</v>
          </cell>
          <cell r="D1250" t="str">
            <v>Purchaser</v>
          </cell>
          <cell r="E1250" t="str">
            <v>Ramanujapu Ragaya</v>
          </cell>
          <cell r="F1250">
            <v>32486</v>
          </cell>
          <cell r="G1250">
            <v>22600</v>
          </cell>
          <cell r="H1250">
            <v>18100</v>
          </cell>
          <cell r="I1250">
            <v>4500</v>
          </cell>
          <cell r="J1250" t="str">
            <v xml:space="preserve">Outstanding </v>
          </cell>
          <cell r="K1250" t="str">
            <v>Never</v>
          </cell>
          <cell r="L1250" t="str">
            <v>Send</v>
          </cell>
          <cell r="M1250" t="str">
            <v>No</v>
          </cell>
          <cell r="N1250" t="str">
            <v xml:space="preserve"> (4,500/outstanding)last communication 07</v>
          </cell>
        </row>
        <row r="1251">
          <cell r="C1251" t="str">
            <v>200139 1</v>
          </cell>
          <cell r="D1251" t="str">
            <v>Purchaser</v>
          </cell>
          <cell r="E1251" t="str">
            <v>Gunvant Vora</v>
          </cell>
          <cell r="F1251">
            <v>32489</v>
          </cell>
          <cell r="G1251">
            <v>29700</v>
          </cell>
          <cell r="H1251">
            <v>29700</v>
          </cell>
          <cell r="I1251">
            <v>0</v>
          </cell>
          <cell r="J1251" t="str">
            <v>I.R.M</v>
          </cell>
          <cell r="K1251" t="str">
            <v>Never</v>
          </cell>
          <cell r="L1251" t="str">
            <v>Send</v>
          </cell>
          <cell r="M1251" t="str">
            <v>No</v>
          </cell>
          <cell r="N1251" t="str">
            <v xml:space="preserve">we send last reminder in 2013.then we did not receive any reply </v>
          </cell>
        </row>
        <row r="1252">
          <cell r="C1252" t="str">
            <v>300859 1</v>
          </cell>
          <cell r="D1252" t="str">
            <v>Purchaser</v>
          </cell>
          <cell r="E1252" t="str">
            <v>Vanita Seth</v>
          </cell>
          <cell r="F1252">
            <v>32169</v>
          </cell>
          <cell r="G1252">
            <v>28500</v>
          </cell>
          <cell r="H1252" t="str">
            <v>Not mention</v>
          </cell>
          <cell r="I1252">
            <v>0</v>
          </cell>
          <cell r="J1252" t="str">
            <v>I.R.M</v>
          </cell>
          <cell r="K1252" t="str">
            <v>Never</v>
          </cell>
          <cell r="L1252" t="str">
            <v>not send</v>
          </cell>
          <cell r="M1252" t="str">
            <v>No</v>
          </cell>
          <cell r="N1252" t="str">
            <v>not send reminder so last communication 10</v>
          </cell>
        </row>
        <row r="1253">
          <cell r="C1253" t="str">
            <v>101016 1</v>
          </cell>
          <cell r="D1253" t="str">
            <v>Purchaser</v>
          </cell>
          <cell r="E1253" t="str">
            <v>Madhukant M Kanakia</v>
          </cell>
          <cell r="F1253">
            <v>32215</v>
          </cell>
          <cell r="G1253">
            <v>25400</v>
          </cell>
          <cell r="H1253">
            <v>25400</v>
          </cell>
          <cell r="I1253">
            <v>0</v>
          </cell>
          <cell r="J1253" t="str">
            <v>I.R.M</v>
          </cell>
          <cell r="K1253" t="str">
            <v>Never</v>
          </cell>
          <cell r="L1253" t="str">
            <v>Send</v>
          </cell>
          <cell r="M1253" t="str">
            <v>No</v>
          </cell>
          <cell r="N1253" t="str">
            <v>last communication 12</v>
          </cell>
        </row>
        <row r="1254">
          <cell r="C1254" t="str">
            <v>101019 1</v>
          </cell>
          <cell r="D1254" t="str">
            <v>Purchaser</v>
          </cell>
          <cell r="E1254" t="str">
            <v>Mary Kai Pallipe</v>
          </cell>
          <cell r="F1254">
            <v>32219</v>
          </cell>
          <cell r="G1254">
            <v>23500</v>
          </cell>
          <cell r="H1254">
            <v>23500</v>
          </cell>
          <cell r="I1254">
            <v>0</v>
          </cell>
          <cell r="J1254" t="str">
            <v>I.R.M</v>
          </cell>
          <cell r="K1254" t="str">
            <v>Never</v>
          </cell>
          <cell r="L1254" t="str">
            <v>Not del.</v>
          </cell>
          <cell r="M1254" t="str">
            <v>No</v>
          </cell>
          <cell r="N1254" t="str">
            <v>last communication 99</v>
          </cell>
        </row>
        <row r="1255">
          <cell r="C1255" t="str">
            <v>101020 1</v>
          </cell>
          <cell r="D1255" t="str">
            <v>Purchaser</v>
          </cell>
          <cell r="E1255" t="str">
            <v>Reeta Kalayan Dasgupta</v>
          </cell>
          <cell r="F1255">
            <v>32216</v>
          </cell>
          <cell r="G1255">
            <v>18000</v>
          </cell>
          <cell r="H1255">
            <v>18000</v>
          </cell>
          <cell r="I1255">
            <v>0</v>
          </cell>
          <cell r="J1255" t="str">
            <v>I.R.M</v>
          </cell>
          <cell r="K1255" t="str">
            <v>Never</v>
          </cell>
          <cell r="L1255" t="str">
            <v>Not del.</v>
          </cell>
          <cell r="M1255" t="str">
            <v>No</v>
          </cell>
          <cell r="N1255" t="str">
            <v>last communication 00</v>
          </cell>
        </row>
        <row r="1256">
          <cell r="C1256" t="str">
            <v>101021 1</v>
          </cell>
          <cell r="D1256" t="str">
            <v>Purchaser</v>
          </cell>
          <cell r="E1256" t="str">
            <v>S.R Karnani</v>
          </cell>
          <cell r="F1256">
            <v>32219</v>
          </cell>
          <cell r="G1256">
            <v>28500</v>
          </cell>
          <cell r="H1256" t="str">
            <v>Not mention</v>
          </cell>
          <cell r="I1256">
            <v>0</v>
          </cell>
          <cell r="J1256" t="str">
            <v>I.R.M</v>
          </cell>
          <cell r="K1256" t="str">
            <v>Never</v>
          </cell>
          <cell r="L1256" t="str">
            <v>Send</v>
          </cell>
          <cell r="M1256" t="str">
            <v>No</v>
          </cell>
          <cell r="N1256" t="str">
            <v>we send last reminder in 2012.then we did not receive any reply total 4 membership of Goa:- 1370, 2089, 2090, 2091 membership transferred from Ram Nathumal Kari to S.R Karnani</v>
          </cell>
        </row>
        <row r="1257">
          <cell r="C1257" t="str">
            <v>101022 1</v>
          </cell>
          <cell r="D1257" t="str">
            <v>Purchaser</v>
          </cell>
          <cell r="E1257" t="str">
            <v>Soly Kaishasara Mistry</v>
          </cell>
          <cell r="F1257">
            <v>32203</v>
          </cell>
          <cell r="G1257">
            <v>23500</v>
          </cell>
          <cell r="H1257">
            <v>23500</v>
          </cell>
          <cell r="I1257">
            <v>0</v>
          </cell>
          <cell r="J1257" t="str">
            <v>R.M</v>
          </cell>
          <cell r="K1257">
            <v>2011</v>
          </cell>
          <cell r="L1257" t="str">
            <v>Send</v>
          </cell>
          <cell r="M1257" t="str">
            <v>No</v>
          </cell>
          <cell r="N1257" t="str">
            <v>not send any reminder sdo Last Communication Till 2010</v>
          </cell>
        </row>
        <row r="1258">
          <cell r="C1258" t="str">
            <v>101023 1</v>
          </cell>
          <cell r="D1258" t="str">
            <v>Purchaser</v>
          </cell>
          <cell r="E1258" t="str">
            <v>Anjana Builders Pvt Ltd</v>
          </cell>
          <cell r="F1258">
            <v>32225</v>
          </cell>
          <cell r="G1258">
            <v>23500</v>
          </cell>
          <cell r="H1258">
            <v>23500</v>
          </cell>
          <cell r="I1258">
            <v>0</v>
          </cell>
          <cell r="J1258" t="str">
            <v>I.R.M</v>
          </cell>
          <cell r="K1258" t="str">
            <v>Never</v>
          </cell>
          <cell r="L1258" t="str">
            <v>Not del.</v>
          </cell>
          <cell r="M1258" t="str">
            <v>No</v>
          </cell>
          <cell r="N1258" t="str">
            <v>last communication 00</v>
          </cell>
        </row>
        <row r="1259">
          <cell r="C1259" t="str">
            <v>200137 1</v>
          </cell>
          <cell r="D1259" t="str">
            <v>Purchaser</v>
          </cell>
          <cell r="E1259" t="str">
            <v>Chloride India Ltd</v>
          </cell>
          <cell r="F1259">
            <v>32175</v>
          </cell>
          <cell r="G1259">
            <v>27075</v>
          </cell>
          <cell r="H1259" t="str">
            <v>Not mention</v>
          </cell>
          <cell r="I1259">
            <v>0</v>
          </cell>
          <cell r="J1259" t="str">
            <v>I.R.M</v>
          </cell>
          <cell r="K1259" t="str">
            <v>Never</v>
          </cell>
          <cell r="L1259" t="str">
            <v>Send</v>
          </cell>
          <cell r="M1259" t="str">
            <v>No</v>
          </cell>
          <cell r="N1259" t="str">
            <v>we send last reminder in 2012.then we did not receive any reply total 6 membership of Goa:-  1375, 1376, 1377, 1378, 1379, 1380</v>
          </cell>
        </row>
        <row r="1260">
          <cell r="C1260" t="str">
            <v>200137 2</v>
          </cell>
          <cell r="D1260" t="str">
            <v>Purchaser</v>
          </cell>
          <cell r="E1260" t="str">
            <v>Chloride India Ltd</v>
          </cell>
          <cell r="F1260">
            <v>32175</v>
          </cell>
          <cell r="G1260">
            <v>27075</v>
          </cell>
          <cell r="H1260" t="str">
            <v>Not mention</v>
          </cell>
          <cell r="I1260">
            <v>0</v>
          </cell>
          <cell r="J1260" t="str">
            <v>I.R.M</v>
          </cell>
          <cell r="K1260" t="str">
            <v>Never</v>
          </cell>
          <cell r="L1260" t="str">
            <v>Send</v>
          </cell>
          <cell r="M1260" t="str">
            <v>No</v>
          </cell>
          <cell r="N1260" t="str">
            <v>we send last reminder in 2012.then we did not receive any reply total 6 membership of Goa:-  1375, 1376, 1377, 1378, 1379, 1380</v>
          </cell>
        </row>
        <row r="1261">
          <cell r="C1261" t="str">
            <v>200137 3</v>
          </cell>
          <cell r="D1261" t="str">
            <v>Purchaser</v>
          </cell>
          <cell r="E1261" t="str">
            <v>Chloride India Ltd</v>
          </cell>
          <cell r="F1261">
            <v>32175</v>
          </cell>
          <cell r="G1261">
            <v>27075</v>
          </cell>
          <cell r="H1261" t="str">
            <v>Not mention</v>
          </cell>
          <cell r="I1261">
            <v>0</v>
          </cell>
          <cell r="J1261" t="str">
            <v>I.R.M</v>
          </cell>
          <cell r="K1261" t="str">
            <v>Never</v>
          </cell>
          <cell r="L1261" t="str">
            <v>not send</v>
          </cell>
          <cell r="M1261" t="str">
            <v>No</v>
          </cell>
          <cell r="N1261" t="str">
            <v>we send last reminder in 2012.then we did not receive any reply total 6 membership of Goa:-  1375, 1376, 1377, 1378, 1379, 1380</v>
          </cell>
        </row>
        <row r="1262">
          <cell r="C1262" t="str">
            <v>200137 4</v>
          </cell>
          <cell r="D1262" t="str">
            <v>Purchaser</v>
          </cell>
          <cell r="E1262" t="str">
            <v>Chloride India Ltd</v>
          </cell>
          <cell r="F1262">
            <v>32175</v>
          </cell>
          <cell r="G1262">
            <v>27075</v>
          </cell>
          <cell r="H1262" t="str">
            <v>Not mention</v>
          </cell>
          <cell r="I1262">
            <v>0</v>
          </cell>
          <cell r="J1262" t="str">
            <v>I.R.M</v>
          </cell>
          <cell r="K1262" t="str">
            <v>Never</v>
          </cell>
          <cell r="L1262" t="str">
            <v>not send</v>
          </cell>
          <cell r="M1262" t="str">
            <v>No</v>
          </cell>
          <cell r="N1262" t="str">
            <v>we send last reminder in 2012.then we did not receive any reply total 6 membership of Goa:-  1375, 1376, 1377, 1378, 1379, 1380</v>
          </cell>
        </row>
        <row r="1263">
          <cell r="C1263" t="str">
            <v>200137 5</v>
          </cell>
          <cell r="D1263" t="str">
            <v>Purchaser</v>
          </cell>
          <cell r="E1263" t="str">
            <v>Chloride India Ltd</v>
          </cell>
          <cell r="F1263">
            <v>32175</v>
          </cell>
          <cell r="G1263">
            <v>27075</v>
          </cell>
          <cell r="H1263" t="str">
            <v>Not mention</v>
          </cell>
          <cell r="I1263">
            <v>0</v>
          </cell>
          <cell r="J1263" t="str">
            <v>I.R.M</v>
          </cell>
          <cell r="K1263" t="str">
            <v>Never</v>
          </cell>
          <cell r="L1263" t="str">
            <v>not send</v>
          </cell>
          <cell r="M1263" t="str">
            <v>No</v>
          </cell>
          <cell r="N1263" t="str">
            <v>we send last reminder in 2012.then we did not receive any reply total 6 membership of Goa:-  1375, 1376, 1377, 1378, 1379, 1380</v>
          </cell>
        </row>
        <row r="1264">
          <cell r="C1264" t="str">
            <v>200137 6</v>
          </cell>
          <cell r="D1264" t="str">
            <v>Purchaser</v>
          </cell>
          <cell r="E1264" t="str">
            <v>Chloride India Ltd</v>
          </cell>
          <cell r="F1264">
            <v>32175</v>
          </cell>
          <cell r="G1264">
            <v>27075</v>
          </cell>
          <cell r="H1264" t="str">
            <v>Not mention</v>
          </cell>
          <cell r="I1264">
            <v>0</v>
          </cell>
          <cell r="J1264" t="str">
            <v>I.R.M</v>
          </cell>
          <cell r="K1264" t="str">
            <v>Never</v>
          </cell>
          <cell r="L1264" t="str">
            <v>not send</v>
          </cell>
          <cell r="M1264" t="str">
            <v>No</v>
          </cell>
          <cell r="N1264" t="str">
            <v>we send last reminder in 2012.then we did not receive any reply total 6 membership of Goa:-  1375, 1376, 1377, 1378, 1379, 1380</v>
          </cell>
        </row>
        <row r="1265">
          <cell r="C1265" t="str">
            <v>200141 1</v>
          </cell>
          <cell r="D1265" t="str">
            <v>Purchaser</v>
          </cell>
          <cell r="E1265" t="str">
            <v>Ajit Nair</v>
          </cell>
          <cell r="F1265">
            <v>32210</v>
          </cell>
          <cell r="G1265">
            <v>29700</v>
          </cell>
          <cell r="H1265">
            <v>29700</v>
          </cell>
          <cell r="I1265">
            <v>0</v>
          </cell>
          <cell r="J1265" t="str">
            <v>R.M</v>
          </cell>
          <cell r="K1265">
            <v>2012</v>
          </cell>
          <cell r="L1265" t="str">
            <v>not send</v>
          </cell>
          <cell r="M1265" t="str">
            <v>No</v>
          </cell>
          <cell r="N1265" t="str">
            <v>Letter not sent, last communication 12</v>
          </cell>
        </row>
        <row r="1266">
          <cell r="C1266" t="str">
            <v>200143 1</v>
          </cell>
          <cell r="D1266" t="str">
            <v>Purchaser</v>
          </cell>
          <cell r="E1266" t="str">
            <v>Surendra Kumar Khaitan</v>
          </cell>
          <cell r="F1266">
            <v>32216</v>
          </cell>
          <cell r="G1266">
            <v>22500</v>
          </cell>
          <cell r="H1266" t="str">
            <v>Not mention</v>
          </cell>
          <cell r="I1266">
            <v>0</v>
          </cell>
          <cell r="J1266" t="str">
            <v>I.R.M</v>
          </cell>
          <cell r="K1266" t="str">
            <v>Never</v>
          </cell>
          <cell r="L1266" t="str">
            <v>Send</v>
          </cell>
          <cell r="M1266" t="str">
            <v>No</v>
          </cell>
          <cell r="N1266" t="str">
            <v>Letter sent, last communication 12</v>
          </cell>
        </row>
        <row r="1267">
          <cell r="C1267" t="str">
            <v>200145 1</v>
          </cell>
          <cell r="D1267" t="str">
            <v>Purchaser</v>
          </cell>
          <cell r="E1267" t="str">
            <v>Dharamchand Choudhary</v>
          </cell>
          <cell r="F1267">
            <v>32223</v>
          </cell>
          <cell r="G1267">
            <v>28500</v>
          </cell>
          <cell r="H1267" t="str">
            <v>Not mention</v>
          </cell>
          <cell r="I1267">
            <v>0</v>
          </cell>
          <cell r="J1267" t="str">
            <v>I.R.M</v>
          </cell>
          <cell r="K1267" t="str">
            <v>Never</v>
          </cell>
          <cell r="L1267" t="str">
            <v>not send</v>
          </cell>
          <cell r="M1267" t="str">
            <v>No</v>
          </cell>
          <cell r="N1267" t="str">
            <v>Letter not sent, last communication 96</v>
          </cell>
        </row>
        <row r="1268">
          <cell r="C1268" t="str">
            <v>200155 1</v>
          </cell>
          <cell r="D1268" t="str">
            <v>PURCHASER</v>
          </cell>
          <cell r="E1268" t="str">
            <v>Sukhraj Kaur</v>
          </cell>
          <cell r="F1268">
            <v>32238</v>
          </cell>
          <cell r="G1268">
            <v>22500</v>
          </cell>
          <cell r="H1268" t="str">
            <v>not mention</v>
          </cell>
          <cell r="I1268">
            <v>0</v>
          </cell>
          <cell r="J1268" t="str">
            <v>I.R.M</v>
          </cell>
          <cell r="K1268" t="str">
            <v>Never</v>
          </cell>
          <cell r="L1268" t="str">
            <v>Send</v>
          </cell>
          <cell r="M1268" t="str">
            <v>No</v>
          </cell>
          <cell r="N1268" t="str">
            <v xml:space="preserve">we send last reminder in 2012.then we did not receive any reply </v>
          </cell>
        </row>
        <row r="1269">
          <cell r="C1269" t="str">
            <v>200158 1</v>
          </cell>
          <cell r="D1269" t="str">
            <v>PURCHASER</v>
          </cell>
          <cell r="E1269" t="str">
            <v>Nirode Ranjan Gnaguly</v>
          </cell>
          <cell r="F1269">
            <v>32253</v>
          </cell>
          <cell r="G1269">
            <v>28500</v>
          </cell>
          <cell r="H1269" t="str">
            <v>Not mention</v>
          </cell>
          <cell r="I1269">
            <v>0</v>
          </cell>
          <cell r="J1269" t="str">
            <v>R,M</v>
          </cell>
          <cell r="K1269">
            <v>2007</v>
          </cell>
          <cell r="L1269" t="str">
            <v>not send</v>
          </cell>
          <cell r="M1269" t="str">
            <v>No</v>
          </cell>
          <cell r="N1269" t="str">
            <v>last send performa invoice so last communication 09</v>
          </cell>
        </row>
        <row r="1270">
          <cell r="C1270" t="str">
            <v>400018 1</v>
          </cell>
          <cell r="D1270" t="str">
            <v>PURCHASER</v>
          </cell>
          <cell r="E1270" t="str">
            <v>ACE Designeers</v>
          </cell>
          <cell r="F1270" t="str">
            <v>14/3/1988</v>
          </cell>
          <cell r="G1270">
            <v>22500</v>
          </cell>
          <cell r="H1270">
            <v>23500</v>
          </cell>
          <cell r="I1270">
            <v>0</v>
          </cell>
          <cell r="J1270" t="str">
            <v>I.R.M</v>
          </cell>
          <cell r="K1270" t="str">
            <v>Never</v>
          </cell>
          <cell r="L1270" t="str">
            <v>Send</v>
          </cell>
          <cell r="M1270" t="str">
            <v>No</v>
          </cell>
          <cell r="N1270" t="str">
            <v>we send last reminder in 2012.then we did not receive any reply 
Total 2 Membership Of GOA:- 1393 &amp; 2023</v>
          </cell>
        </row>
        <row r="1271">
          <cell r="C1271" t="str">
            <v>500045 1</v>
          </cell>
          <cell r="D1271" t="str">
            <v>PURCHASER</v>
          </cell>
          <cell r="E1271" t="str">
            <v>Mumtaz Ghatala</v>
          </cell>
          <cell r="F1271">
            <v>32210</v>
          </cell>
          <cell r="G1271">
            <v>28500</v>
          </cell>
          <cell r="H1271">
            <v>29700</v>
          </cell>
          <cell r="I1271">
            <v>0</v>
          </cell>
          <cell r="J1271" t="str">
            <v>I.R.M</v>
          </cell>
          <cell r="K1271" t="str">
            <v>Never</v>
          </cell>
          <cell r="L1271" t="str">
            <v>not send</v>
          </cell>
          <cell r="M1271" t="str">
            <v>No</v>
          </cell>
          <cell r="N1271" t="str">
            <v xml:space="preserve">Last Communication Till 1993, </v>
          </cell>
        </row>
        <row r="1272">
          <cell r="C1272" t="str">
            <v>500046 1</v>
          </cell>
          <cell r="D1272" t="str">
            <v>PURCHASER</v>
          </cell>
          <cell r="E1272" t="str">
            <v>RNA WEP Investment Pvt Ltd</v>
          </cell>
          <cell r="F1272">
            <v>32211</v>
          </cell>
          <cell r="G1272">
            <v>22500</v>
          </cell>
          <cell r="H1272">
            <v>23500</v>
          </cell>
          <cell r="I1272">
            <v>0</v>
          </cell>
          <cell r="J1272" t="str">
            <v>I.R.M</v>
          </cell>
          <cell r="K1272" t="str">
            <v>Never</v>
          </cell>
          <cell r="L1272" t="str">
            <v>not send</v>
          </cell>
          <cell r="M1272" t="str">
            <v>No</v>
          </cell>
          <cell r="N1272" t="str">
            <v>not send reminder so Last Communication Till 2006, total 2 membership of Goa:- 1393 and 1335,</v>
          </cell>
        </row>
        <row r="1273">
          <cell r="C1273" t="str">
            <v>500047 1</v>
          </cell>
          <cell r="D1273" t="str">
            <v>PURCHASER</v>
          </cell>
          <cell r="E1273" t="str">
            <v>Vijay Ganapati</v>
          </cell>
          <cell r="F1273" t="str">
            <v>16/3/1988</v>
          </cell>
          <cell r="G1273">
            <v>18500</v>
          </cell>
          <cell r="H1273">
            <v>19300</v>
          </cell>
          <cell r="I1273">
            <v>0</v>
          </cell>
          <cell r="J1273" t="str">
            <v>R.M</v>
          </cell>
          <cell r="K1273">
            <v>2008</v>
          </cell>
          <cell r="L1273" t="str">
            <v>Send</v>
          </cell>
          <cell r="M1273" t="str">
            <v>No</v>
          </cell>
          <cell r="N1273" t="str">
            <v>not send reminder so last communication 2008</v>
          </cell>
        </row>
        <row r="1274">
          <cell r="C1274" t="str">
            <v>500050 1</v>
          </cell>
          <cell r="D1274" t="str">
            <v>PURCHASER</v>
          </cell>
          <cell r="E1274" t="str">
            <v>Pooja Deepak Kalro</v>
          </cell>
          <cell r="F1274" t="str">
            <v>29/3/1988</v>
          </cell>
          <cell r="G1274">
            <v>18500</v>
          </cell>
          <cell r="H1274">
            <v>19300</v>
          </cell>
          <cell r="I1274">
            <v>0</v>
          </cell>
          <cell r="J1274" t="str">
            <v>R.M</v>
          </cell>
          <cell r="K1274">
            <v>2008</v>
          </cell>
          <cell r="L1274" t="str">
            <v>Send</v>
          </cell>
          <cell r="M1274" t="str">
            <v>No</v>
          </cell>
          <cell r="N1274" t="str">
            <v xml:space="preserve">we Last reply on telephonoc query in 2016 </v>
          </cell>
        </row>
        <row r="1275">
          <cell r="C1275" t="str">
            <v>500051 1</v>
          </cell>
          <cell r="D1275" t="str">
            <v>PURCHASER</v>
          </cell>
          <cell r="E1275" t="str">
            <v>A. Balkrishanan</v>
          </cell>
          <cell r="F1275" t="str">
            <v>31/3/1988</v>
          </cell>
          <cell r="G1275">
            <v>22500</v>
          </cell>
          <cell r="H1275">
            <v>23500</v>
          </cell>
          <cell r="I1275">
            <v>0</v>
          </cell>
          <cell r="J1275" t="str">
            <v>I.R.M</v>
          </cell>
          <cell r="K1275" t="str">
            <v>Never</v>
          </cell>
          <cell r="L1275" t="str">
            <v>Send</v>
          </cell>
          <cell r="M1275" t="str">
            <v>No</v>
          </cell>
          <cell r="N1275" t="str">
            <v xml:space="preserve">we send last reminder in 2012.then we did not receive any reply </v>
          </cell>
        </row>
        <row r="1276">
          <cell r="C1276" t="str">
            <v>600006 1</v>
          </cell>
          <cell r="D1276" t="str">
            <v>PURCHASER</v>
          </cell>
          <cell r="E1276" t="str">
            <v>ASA John Divianathan</v>
          </cell>
          <cell r="F1276">
            <v>32480</v>
          </cell>
          <cell r="G1276">
            <v>28500</v>
          </cell>
          <cell r="H1276" t="str">
            <v>Not Mentioned</v>
          </cell>
          <cell r="I1276">
            <v>0</v>
          </cell>
          <cell r="J1276" t="str">
            <v>I.R.M</v>
          </cell>
          <cell r="K1276" t="str">
            <v>Never</v>
          </cell>
          <cell r="L1276" t="str">
            <v>Not del.</v>
          </cell>
          <cell r="M1276" t="str">
            <v>No</v>
          </cell>
          <cell r="N1276" t="str">
            <v xml:space="preserve">we send last reminder in 2012.then we did not receive any reply </v>
          </cell>
        </row>
        <row r="1277">
          <cell r="C1277" t="str">
            <v>100976 1</v>
          </cell>
          <cell r="D1277" t="str">
            <v>PURCHASER</v>
          </cell>
          <cell r="E1277" t="str">
            <v>Mahindra &amp; Mahindra Ltd</v>
          </cell>
          <cell r="F1277" t="str">
            <v>20/1/1988</v>
          </cell>
          <cell r="G1277">
            <v>27075</v>
          </cell>
          <cell r="H1277" t="str">
            <v>Not Mentioned</v>
          </cell>
          <cell r="I1277">
            <v>0</v>
          </cell>
          <cell r="J1277" t="str">
            <v>I.R.M</v>
          </cell>
          <cell r="K1277" t="str">
            <v>Never</v>
          </cell>
          <cell r="L1277" t="str">
            <v>Send</v>
          </cell>
          <cell r="M1277" t="str">
            <v>No</v>
          </cell>
          <cell r="N1277" t="str">
            <v xml:space="preserve"> we send last reminder in 2012.then we did not receive any reply (APPLICATION FORM NOT IN PAPER'S)Total 8 Membership Of GOA:- 1401,1402,1403,1404,1435,1436,1437 &amp; 1438</v>
          </cell>
        </row>
        <row r="1278">
          <cell r="C1278" t="str">
            <v>100976 2</v>
          </cell>
          <cell r="D1278" t="str">
            <v>PURCHASER</v>
          </cell>
          <cell r="E1278" t="str">
            <v>Mahindra &amp; Mahindra Ltd</v>
          </cell>
          <cell r="F1278" t="str">
            <v>20/1/1988</v>
          </cell>
          <cell r="G1278">
            <v>27075</v>
          </cell>
          <cell r="H1278" t="str">
            <v>Not Mentioned</v>
          </cell>
          <cell r="I1278">
            <v>0</v>
          </cell>
          <cell r="J1278" t="str">
            <v>I.R.M</v>
          </cell>
          <cell r="K1278" t="str">
            <v>Never</v>
          </cell>
          <cell r="L1278" t="str">
            <v>Send</v>
          </cell>
          <cell r="M1278" t="str">
            <v>No</v>
          </cell>
          <cell r="N1278" t="str">
            <v xml:space="preserve"> we send last reminder in 2012.then we did not receive any reply (APPLICATION FORM NOT IN PAPER'S)Total 8 Membership Of GOA:- 1401,1402,1403,1404,1435,1436,1437 &amp; 1438</v>
          </cell>
        </row>
        <row r="1279">
          <cell r="C1279" t="str">
            <v>100976 3</v>
          </cell>
          <cell r="D1279" t="str">
            <v>PURCHASER</v>
          </cell>
          <cell r="E1279" t="str">
            <v>Mahindra &amp; Mahindra Ltd</v>
          </cell>
          <cell r="F1279" t="str">
            <v>20/1/1988</v>
          </cell>
          <cell r="G1279">
            <v>27075</v>
          </cell>
          <cell r="H1279" t="str">
            <v>Not Mentioned</v>
          </cell>
          <cell r="I1279">
            <v>0</v>
          </cell>
          <cell r="J1279" t="str">
            <v>I.R.M</v>
          </cell>
          <cell r="K1279" t="str">
            <v>Never</v>
          </cell>
          <cell r="L1279" t="str">
            <v>Send</v>
          </cell>
          <cell r="M1279" t="str">
            <v>No</v>
          </cell>
          <cell r="N1279" t="str">
            <v xml:space="preserve"> we send last reminder in 2012.then we did not receive any reply (APPLICATION FORM NOT IN PAPER'S)Total 8 Membership Of GOA:- 1401,1402,1403,1404,1435,1436,1437 &amp; 1438</v>
          </cell>
        </row>
        <row r="1280">
          <cell r="C1280" t="str">
            <v>100976 4</v>
          </cell>
          <cell r="D1280" t="str">
            <v>PURCHASER</v>
          </cell>
          <cell r="E1280" t="str">
            <v>Mahindra &amp; Mahindra Ltd</v>
          </cell>
          <cell r="F1280" t="str">
            <v>20/1/1988</v>
          </cell>
          <cell r="G1280">
            <v>27075</v>
          </cell>
          <cell r="H1280" t="str">
            <v>Not Mentioned</v>
          </cell>
          <cell r="I1280">
            <v>0</v>
          </cell>
          <cell r="J1280" t="str">
            <v>I.R.M</v>
          </cell>
          <cell r="K1280" t="str">
            <v>Never</v>
          </cell>
          <cell r="L1280" t="str">
            <v>Send</v>
          </cell>
          <cell r="M1280" t="str">
            <v>No</v>
          </cell>
          <cell r="N1280" t="str">
            <v xml:space="preserve"> we send last reminder in 2012.then we did not receive any reply (APPLICATION FORM NOT IN PAPER'S)Total 8 Membership Of GOA:- 1401,1402,1403,1404,1435,1436,1437 &amp; 1438</v>
          </cell>
        </row>
        <row r="1281">
          <cell r="C1281" t="str">
            <v>200152 1</v>
          </cell>
          <cell r="D1281" t="str">
            <v>PURCHASER</v>
          </cell>
          <cell r="E1281" t="str">
            <v>S.S Ghuwalewala</v>
          </cell>
          <cell r="F1281">
            <v>32241</v>
          </cell>
          <cell r="G1281">
            <v>29700</v>
          </cell>
          <cell r="H1281">
            <v>29700</v>
          </cell>
          <cell r="I1281">
            <v>0</v>
          </cell>
          <cell r="J1281" t="str">
            <v>I.R.M</v>
          </cell>
          <cell r="K1281" t="str">
            <v>Never</v>
          </cell>
          <cell r="L1281" t="str">
            <v>Send</v>
          </cell>
          <cell r="M1281" t="str">
            <v>No</v>
          </cell>
          <cell r="N1281" t="str">
            <v xml:space="preserve">we send last reminder in 2012.then we did not receive any reply </v>
          </cell>
        </row>
        <row r="1282">
          <cell r="C1282" t="str">
            <v>200154 1</v>
          </cell>
          <cell r="D1282" t="str">
            <v>PURCHASER</v>
          </cell>
          <cell r="E1282" t="str">
            <v>Harsh Singh</v>
          </cell>
          <cell r="F1282">
            <v>32241</v>
          </cell>
          <cell r="G1282">
            <v>22500</v>
          </cell>
          <cell r="H1282" t="str">
            <v>Not Mentioned</v>
          </cell>
          <cell r="I1282">
            <v>0</v>
          </cell>
          <cell r="J1282" t="str">
            <v>I.R.M</v>
          </cell>
          <cell r="K1282" t="str">
            <v>Never</v>
          </cell>
          <cell r="L1282" t="str">
            <v>Not del.</v>
          </cell>
          <cell r="M1282" t="str">
            <v>No</v>
          </cell>
          <cell r="N1282" t="str">
            <v>not send reminder so last communication 05</v>
          </cell>
        </row>
        <row r="1283">
          <cell r="C1283" t="str">
            <v>200162 1</v>
          </cell>
          <cell r="D1283" t="str">
            <v>PURCHASER</v>
          </cell>
          <cell r="E1283" t="str">
            <v>K.K Khemka &amp; Co</v>
          </cell>
          <cell r="F1283">
            <v>32237</v>
          </cell>
          <cell r="G1283">
            <v>18500</v>
          </cell>
          <cell r="H1283">
            <v>19300</v>
          </cell>
          <cell r="I1283">
            <v>0</v>
          </cell>
          <cell r="J1283" t="str">
            <v>I.R.M</v>
          </cell>
          <cell r="K1283" t="str">
            <v>Never</v>
          </cell>
          <cell r="L1283" t="str">
            <v>Send</v>
          </cell>
          <cell r="M1283" t="str">
            <v>No</v>
          </cell>
          <cell r="N1283" t="str">
            <v xml:space="preserve">we send last reminder in 2012.then we did not receive any reply </v>
          </cell>
        </row>
        <row r="1284">
          <cell r="C1284" t="str">
            <v>200164 1</v>
          </cell>
          <cell r="D1284" t="str">
            <v>PURCHASER</v>
          </cell>
          <cell r="E1284" t="str">
            <v>Rajeev S Duggal</v>
          </cell>
          <cell r="F1284" t="str">
            <v>28/3/1988</v>
          </cell>
          <cell r="G1284">
            <v>22500</v>
          </cell>
          <cell r="H1284">
            <v>19300</v>
          </cell>
          <cell r="I1284" t="str">
            <v>Extra
-1700</v>
          </cell>
          <cell r="J1284" t="str">
            <v>I.R.M</v>
          </cell>
          <cell r="K1284" t="str">
            <v>Never</v>
          </cell>
          <cell r="L1284" t="str">
            <v>not send</v>
          </cell>
          <cell r="M1284" t="str">
            <v>No</v>
          </cell>
          <cell r="N1284" t="str">
            <v>Letter Not Sent, Last Communication Till 1993, (GSV:- 22,500/-) (CSV:- 19,300/-) (NET:- 21,000/-) (EXCESS AMOUNT:- 1,700/-) (SEASON UPGRADE, ACCORDING TO 16-09-1988 LETTER ATTACHED)</v>
          </cell>
        </row>
        <row r="1285">
          <cell r="C1285" t="str">
            <v>200165 1</v>
          </cell>
          <cell r="D1285" t="str">
            <v>PURCHASER</v>
          </cell>
          <cell r="E1285" t="str">
            <v>Bina Metals Way Pvt Ltd</v>
          </cell>
          <cell r="F1285" t="str">
            <v>28/3/1988</v>
          </cell>
          <cell r="G1285">
            <v>28500</v>
          </cell>
          <cell r="H1285" t="str">
            <v>Not Mentioned</v>
          </cell>
          <cell r="I1285">
            <v>0</v>
          </cell>
          <cell r="J1285" t="str">
            <v>I.R.M</v>
          </cell>
          <cell r="K1285" t="str">
            <v>Never</v>
          </cell>
          <cell r="L1285" t="str">
            <v>Send</v>
          </cell>
          <cell r="M1285" t="str">
            <v>No</v>
          </cell>
          <cell r="N1285" t="str">
            <v>we send last reminder in 2012.then we did not receive any replyTotal 3 Membership Of GOA:- 1409,1547 &amp; 1548</v>
          </cell>
        </row>
        <row r="1286">
          <cell r="C1286" t="str">
            <v>400022 1</v>
          </cell>
          <cell r="D1286" t="str">
            <v>PURCHASER</v>
          </cell>
          <cell r="E1286" t="str">
            <v>Vinay Chordia</v>
          </cell>
          <cell r="F1286" t="str">
            <v>19/4/1988</v>
          </cell>
          <cell r="G1286">
            <v>28500</v>
          </cell>
          <cell r="H1286" t="str">
            <v>Not Mentioned</v>
          </cell>
          <cell r="I1286">
            <v>0</v>
          </cell>
          <cell r="J1286" t="str">
            <v>I.R.M</v>
          </cell>
          <cell r="K1286" t="str">
            <v>Never</v>
          </cell>
          <cell r="L1286" t="str">
            <v>Not del.</v>
          </cell>
          <cell r="M1286" t="str">
            <v>No</v>
          </cell>
          <cell r="N1286" t="str">
            <v>Last Communication Till 2003Membership Transferred From Mohan Con. To Vinay Chordia</v>
          </cell>
        </row>
        <row r="1287">
          <cell r="C1287" t="str">
            <v>400023 1</v>
          </cell>
          <cell r="D1287" t="str">
            <v>PURCHASER</v>
          </cell>
          <cell r="E1287" t="str">
            <v>Jai Chand Lal Daga</v>
          </cell>
          <cell r="F1287">
            <v>32254</v>
          </cell>
          <cell r="G1287">
            <v>28500</v>
          </cell>
          <cell r="H1287" t="str">
            <v>Not Mentioned</v>
          </cell>
          <cell r="I1287">
            <v>0</v>
          </cell>
          <cell r="J1287" t="str">
            <v>I.R.M</v>
          </cell>
          <cell r="K1287" t="str">
            <v>Never</v>
          </cell>
          <cell r="L1287" t="str">
            <v>Send</v>
          </cell>
          <cell r="M1287" t="str">
            <v>No</v>
          </cell>
          <cell r="N1287" t="str">
            <v>we send last reminder in 2013.then we did not receive any reply</v>
          </cell>
        </row>
        <row r="1288">
          <cell r="C1288" t="str">
            <v>400024 1</v>
          </cell>
          <cell r="D1288" t="str">
            <v>PURCHASER</v>
          </cell>
          <cell r="E1288" t="str">
            <v>K Dandiwal</v>
          </cell>
          <cell r="F1288" t="str">
            <v>21/4/1988</v>
          </cell>
          <cell r="G1288">
            <v>28500</v>
          </cell>
          <cell r="H1288">
            <v>29700</v>
          </cell>
          <cell r="I1288">
            <v>0</v>
          </cell>
          <cell r="J1288" t="str">
            <v>R.M</v>
          </cell>
          <cell r="K1288">
            <v>2013</v>
          </cell>
          <cell r="L1288" t="str">
            <v>not send</v>
          </cell>
          <cell r="M1288" t="str">
            <v>No</v>
          </cell>
          <cell r="N1288" t="str">
            <v>send performa invoice Last reminder also send on16/8/22,Total 2 Membership Of GOA:- 1412 &amp; 1413 Membership Transferred From Lt. Dalat Homi Dandiwala To k. Dandiwala,</v>
          </cell>
        </row>
        <row r="1289">
          <cell r="C1289" t="str">
            <v>400025 1</v>
          </cell>
          <cell r="D1289" t="str">
            <v>PURCHASER</v>
          </cell>
          <cell r="E1289" t="str">
            <v>K Dandiwal</v>
          </cell>
          <cell r="F1289" t="str">
            <v>21/4/1988</v>
          </cell>
          <cell r="G1289">
            <v>28500</v>
          </cell>
          <cell r="H1289" t="str">
            <v>Not Mentioned</v>
          </cell>
          <cell r="I1289">
            <v>0</v>
          </cell>
          <cell r="J1289" t="str">
            <v>R.M</v>
          </cell>
          <cell r="K1289">
            <v>2013</v>
          </cell>
          <cell r="L1289" t="str">
            <v>Not del.</v>
          </cell>
          <cell r="M1289" t="str">
            <v>No</v>
          </cell>
          <cell r="N1289" t="str">
            <v>send performa invoice Last reminder also send on16/8/22,Total 2 Membership Of GOA:- 1412 &amp; 1413 Membership Transferred From Lt. Dalat Homi Dandiwala To k. Dandiwala,</v>
          </cell>
        </row>
        <row r="1290">
          <cell r="C1290" t="str">
            <v>400026 1</v>
          </cell>
          <cell r="D1290" t="str">
            <v>PURCHASER</v>
          </cell>
          <cell r="E1290" t="str">
            <v>Rajesh Jindal</v>
          </cell>
          <cell r="F1290" t="str">
            <v>22/4/1988</v>
          </cell>
          <cell r="G1290">
            <v>23500</v>
          </cell>
          <cell r="H1290">
            <v>23500</v>
          </cell>
          <cell r="I1290">
            <v>0</v>
          </cell>
          <cell r="J1290" t="str">
            <v>Cancelled</v>
          </cell>
          <cell r="K1290" t="str">
            <v>Never</v>
          </cell>
          <cell r="L1290">
            <v>0</v>
          </cell>
          <cell r="M1290" t="str">
            <v>No</v>
          </cell>
          <cell r="N1290" t="str">
            <v>Cancelled on 24/8/22</v>
          </cell>
        </row>
        <row r="1291">
          <cell r="C1291" t="str">
            <v>400027 1</v>
          </cell>
          <cell r="D1291" t="str">
            <v>PURCHASER</v>
          </cell>
          <cell r="E1291" t="str">
            <v>Inder Mohan Chopra</v>
          </cell>
          <cell r="F1291" t="str">
            <v>22/4/1988</v>
          </cell>
          <cell r="G1291">
            <v>28500</v>
          </cell>
          <cell r="H1291" t="str">
            <v>Not Mentioned</v>
          </cell>
          <cell r="I1291">
            <v>0</v>
          </cell>
          <cell r="J1291" t="str">
            <v>R.M</v>
          </cell>
          <cell r="K1291">
            <v>2014</v>
          </cell>
          <cell r="L1291" t="str">
            <v>Send</v>
          </cell>
          <cell r="M1291" t="str">
            <v>No</v>
          </cell>
          <cell r="N1291" t="str">
            <v>owner has been expire and we Last Communication 8/8/2022</v>
          </cell>
        </row>
        <row r="1292">
          <cell r="C1292" t="str">
            <v>400028 1</v>
          </cell>
          <cell r="D1292" t="str">
            <v>PURCHASER</v>
          </cell>
          <cell r="E1292" t="str">
            <v>B. Ramanathan</v>
          </cell>
          <cell r="F1292">
            <v>32260</v>
          </cell>
          <cell r="G1292">
            <v>28500</v>
          </cell>
          <cell r="H1292">
            <v>29700</v>
          </cell>
          <cell r="I1292">
            <v>0</v>
          </cell>
          <cell r="J1292" t="str">
            <v>I.R.M</v>
          </cell>
          <cell r="K1292" t="str">
            <v>Never</v>
          </cell>
          <cell r="L1292" t="str">
            <v>Not del.</v>
          </cell>
          <cell r="M1292" t="str">
            <v>No</v>
          </cell>
          <cell r="N1292" t="str">
            <v xml:space="preserve">Last Communication Till 2000, </v>
          </cell>
        </row>
        <row r="1293">
          <cell r="C1293" t="str">
            <v>400029 1</v>
          </cell>
          <cell r="D1293" t="str">
            <v>PURCHASER</v>
          </cell>
          <cell r="E1293" t="str">
            <v>Pramila Devi</v>
          </cell>
          <cell r="F1293" t="str">
            <v>29/4/1988</v>
          </cell>
          <cell r="G1293">
            <v>28500</v>
          </cell>
          <cell r="H1293" t="str">
            <v>Not Mentioned</v>
          </cell>
          <cell r="I1293">
            <v>0</v>
          </cell>
          <cell r="J1293" t="str">
            <v>I.R.M</v>
          </cell>
          <cell r="K1293" t="str">
            <v>Never</v>
          </cell>
          <cell r="L1293" t="str">
            <v>Not del.</v>
          </cell>
          <cell r="M1293" t="str">
            <v>No</v>
          </cell>
          <cell r="N1293" t="str">
            <v xml:space="preserve">we send last reminder in 2012.then we did not receive any reply </v>
          </cell>
        </row>
        <row r="1294">
          <cell r="C1294" t="str">
            <v>400030 1</v>
          </cell>
          <cell r="D1294" t="str">
            <v>PURCHASER</v>
          </cell>
          <cell r="E1294" t="str">
            <v>Ram Prakash</v>
          </cell>
          <cell r="F1294" t="str">
            <v>30/4/1988</v>
          </cell>
          <cell r="G1294">
            <v>18500</v>
          </cell>
          <cell r="H1294">
            <v>19300</v>
          </cell>
          <cell r="I1294">
            <v>0</v>
          </cell>
          <cell r="J1294" t="str">
            <v>I.R.M</v>
          </cell>
          <cell r="K1294" t="str">
            <v>Never</v>
          </cell>
          <cell r="L1294" t="str">
            <v>Send</v>
          </cell>
          <cell r="M1294" t="str">
            <v>No</v>
          </cell>
          <cell r="N1294" t="str">
            <v>last reply to his mail on 11/10/2022, (GSV:- 18,500/-) (CSV:- 19,300/-)</v>
          </cell>
        </row>
        <row r="1295">
          <cell r="C1295" t="str">
            <v>400032 1</v>
          </cell>
          <cell r="D1295" t="str">
            <v>PURCHASER</v>
          </cell>
          <cell r="E1295" t="str">
            <v>Meera Yatgiri</v>
          </cell>
          <cell r="F1295">
            <v>32272</v>
          </cell>
          <cell r="G1295">
            <v>23500</v>
          </cell>
          <cell r="H1295">
            <v>23500</v>
          </cell>
          <cell r="I1295">
            <v>0</v>
          </cell>
          <cell r="J1295" t="str">
            <v>I.R.M</v>
          </cell>
          <cell r="K1295" t="str">
            <v>Never</v>
          </cell>
          <cell r="L1295" t="str">
            <v>Send</v>
          </cell>
          <cell r="M1295" t="str">
            <v>No</v>
          </cell>
          <cell r="N1295" t="str">
            <v xml:space="preserve"> we send last reminder in 2012.then we did not receive any reply(GSV:- 22,500/-) (CSV:- 23,500/-)</v>
          </cell>
        </row>
        <row r="1296">
          <cell r="C1296" t="str">
            <v>500054 1</v>
          </cell>
          <cell r="D1296" t="str">
            <v>PURCHASER</v>
          </cell>
          <cell r="E1296" t="str">
            <v>Sangeeta Prasad</v>
          </cell>
          <cell r="F1296">
            <v>32238</v>
          </cell>
          <cell r="G1296">
            <v>29700</v>
          </cell>
          <cell r="H1296" t="str">
            <v>Not Mentioned</v>
          </cell>
          <cell r="I1296">
            <v>0</v>
          </cell>
          <cell r="J1296" t="str">
            <v>I.R.M</v>
          </cell>
          <cell r="K1296" t="str">
            <v>Never</v>
          </cell>
          <cell r="L1296" t="str">
            <v>Send</v>
          </cell>
          <cell r="M1296" t="str">
            <v>No</v>
          </cell>
          <cell r="N1296" t="str">
            <v>we send last comm..2007</v>
          </cell>
        </row>
        <row r="1297">
          <cell r="C1297" t="str">
            <v>500055 1</v>
          </cell>
          <cell r="D1297" t="str">
            <v>PURCHASER</v>
          </cell>
          <cell r="E1297" t="str">
            <v>Swagam Singh Bedi</v>
          </cell>
          <cell r="F1297" t="str">
            <v>15/4/1988</v>
          </cell>
          <cell r="G1297">
            <v>19300</v>
          </cell>
          <cell r="H1297">
            <v>19300</v>
          </cell>
          <cell r="I1297">
            <v>0</v>
          </cell>
          <cell r="J1297" t="str">
            <v>I.R.M</v>
          </cell>
          <cell r="K1297" t="str">
            <v>Never</v>
          </cell>
          <cell r="L1297" t="str">
            <v>Not del.</v>
          </cell>
          <cell r="M1297" t="str">
            <v>No</v>
          </cell>
          <cell r="N1297" t="str">
            <v>Last Communication Till 1992</v>
          </cell>
        </row>
        <row r="1298">
          <cell r="C1298" t="str">
            <v>500060 1</v>
          </cell>
          <cell r="D1298" t="str">
            <v>PURCHASER</v>
          </cell>
          <cell r="E1298" t="str">
            <v>G.K Shetty Builders Pvt Ltd</v>
          </cell>
          <cell r="F1298">
            <v>32268</v>
          </cell>
          <cell r="G1298">
            <v>28500</v>
          </cell>
          <cell r="H1298" t="str">
            <v>Not Mentioned</v>
          </cell>
          <cell r="I1298">
            <v>0</v>
          </cell>
          <cell r="J1298" t="str">
            <v>I.R.M</v>
          </cell>
          <cell r="K1298" t="str">
            <v>Never</v>
          </cell>
          <cell r="L1298" t="str">
            <v>Not del.</v>
          </cell>
          <cell r="M1298" t="str">
            <v>No</v>
          </cell>
          <cell r="N1298" t="str">
            <v>not send reminder so last communication 08</v>
          </cell>
        </row>
        <row r="1299">
          <cell r="C1299" t="str">
            <v>600007 1</v>
          </cell>
          <cell r="D1299" t="str">
            <v>PURCHASER</v>
          </cell>
          <cell r="E1299" t="str">
            <v>M Chellayam</v>
          </cell>
          <cell r="F1299">
            <v>32234</v>
          </cell>
          <cell r="G1299">
            <v>28500</v>
          </cell>
          <cell r="H1299">
            <v>29700</v>
          </cell>
          <cell r="I1299">
            <v>0</v>
          </cell>
          <cell r="J1299" t="str">
            <v>I.R.M</v>
          </cell>
          <cell r="K1299" t="str">
            <v>Never</v>
          </cell>
          <cell r="L1299" t="str">
            <v>Send</v>
          </cell>
          <cell r="M1299" t="str">
            <v>No</v>
          </cell>
          <cell r="N1299" t="str">
            <v xml:space="preserve">  we send last reminder in 2012.then we did not receive any(GSV:- 28,500/-) (CSV:- 29,700/-)</v>
          </cell>
        </row>
        <row r="1300">
          <cell r="C1300" t="str">
            <v>600012 1</v>
          </cell>
          <cell r="D1300" t="str">
            <v>PURCHASER</v>
          </cell>
          <cell r="E1300" t="str">
            <v>B.S Sundarvadivel Mudaliar &amp; Sons</v>
          </cell>
          <cell r="F1300" t="str">
            <v>23/4/1988</v>
          </cell>
          <cell r="G1300">
            <v>13500</v>
          </cell>
          <cell r="H1300">
            <v>13900</v>
          </cell>
          <cell r="I1300">
            <v>0</v>
          </cell>
          <cell r="J1300" t="str">
            <v>I.R.M</v>
          </cell>
          <cell r="K1300" t="str">
            <v>Never</v>
          </cell>
          <cell r="L1300" t="str">
            <v>Send</v>
          </cell>
          <cell r="M1300" t="str">
            <v>No</v>
          </cell>
          <cell r="N1300" t="str">
            <v xml:space="preserve"> we send last reminder in 2012.then we did not receive anyGSV:- 13,500/-) (CSV:- 13,900/-)</v>
          </cell>
        </row>
        <row r="1301">
          <cell r="C1301" t="str">
            <v>300058 1</v>
          </cell>
          <cell r="D1301" t="str">
            <v>PURCHASER</v>
          </cell>
          <cell r="E1301" t="str">
            <v>Usha Goenka</v>
          </cell>
          <cell r="F1301" t="str">
            <v>28/8/1985</v>
          </cell>
          <cell r="G1301">
            <v>28500</v>
          </cell>
          <cell r="H1301" t="str">
            <v>Not Mentioned</v>
          </cell>
          <cell r="I1301">
            <v>0</v>
          </cell>
          <cell r="J1301" t="str">
            <v>I.R.M</v>
          </cell>
          <cell r="K1301" t="str">
            <v>Never</v>
          </cell>
          <cell r="L1301" t="str">
            <v>Send</v>
          </cell>
          <cell r="M1301" t="str">
            <v>No</v>
          </cell>
          <cell r="N1301" t="str">
            <v>not send reminder so last communication 14</v>
          </cell>
        </row>
        <row r="1302">
          <cell r="C1302" t="str">
            <v>600017 1</v>
          </cell>
          <cell r="D1302" t="str">
            <v>PURCHASER</v>
          </cell>
          <cell r="E1302" t="str">
            <v>Hamza Abu Bakar Abdulla</v>
          </cell>
          <cell r="F1302" t="str">
            <v>19/5/1988</v>
          </cell>
          <cell r="G1302">
            <v>23400</v>
          </cell>
          <cell r="H1302">
            <v>23400</v>
          </cell>
          <cell r="I1302">
            <v>0</v>
          </cell>
          <cell r="J1302" t="str">
            <v>Cancelled</v>
          </cell>
          <cell r="K1302" t="str">
            <v>Never</v>
          </cell>
          <cell r="L1302">
            <v>0</v>
          </cell>
          <cell r="M1302">
            <v>0</v>
          </cell>
          <cell r="N1302" t="str">
            <v>cancelled on 27/9/2022</v>
          </cell>
        </row>
        <row r="1303">
          <cell r="C1303" t="str">
            <v>300958 1</v>
          </cell>
          <cell r="D1303" t="str">
            <v>?</v>
          </cell>
          <cell r="E1303" t="str">
            <v>Maj Gen Devraj Dutt</v>
          </cell>
          <cell r="F1303" t="str">
            <v>16/6/1988</v>
          </cell>
          <cell r="G1303">
            <v>19300</v>
          </cell>
          <cell r="H1303" t="str">
            <v>Nil</v>
          </cell>
          <cell r="I1303">
            <v>0</v>
          </cell>
          <cell r="J1303" t="str">
            <v>Cancelled</v>
          </cell>
          <cell r="K1303">
            <v>0</v>
          </cell>
          <cell r="L1303">
            <v>0</v>
          </cell>
          <cell r="M1303">
            <v>0</v>
          </cell>
          <cell r="N1303" t="str">
            <v>Cancellection Date:- 09-03-2018, (Membership Transferred From Ranjit Singh Gujralon To Maj. Gen. Devraj Dutt On 30-08-2009)</v>
          </cell>
        </row>
        <row r="1304">
          <cell r="C1304" t="str">
            <v>100976 5</v>
          </cell>
          <cell r="D1304" t="str">
            <v>PURCHASER</v>
          </cell>
          <cell r="E1304" t="str">
            <v>Mahindra &amp; Mahindra Ltd</v>
          </cell>
          <cell r="F1304" t="str">
            <v>20/1/1988</v>
          </cell>
          <cell r="G1304">
            <v>27075</v>
          </cell>
          <cell r="H1304" t="str">
            <v>Not Mentioned</v>
          </cell>
          <cell r="I1304">
            <v>0</v>
          </cell>
          <cell r="J1304" t="str">
            <v>I.R.M</v>
          </cell>
          <cell r="K1304" t="str">
            <v>Never</v>
          </cell>
          <cell r="L1304" t="str">
            <v>Send</v>
          </cell>
          <cell r="M1304" t="str">
            <v>No</v>
          </cell>
          <cell r="N1304" t="str">
            <v>we send last reminder in 2012.then we did not receive any reply Total 8 Membership Of GOA:- 1401,1402,1403,1404,1435,1436,1437 &amp; 1438</v>
          </cell>
        </row>
        <row r="1305">
          <cell r="C1305" t="str">
            <v>100976 6</v>
          </cell>
          <cell r="D1305" t="str">
            <v>PURCHASER</v>
          </cell>
          <cell r="E1305" t="str">
            <v>Mahindra &amp; Mahindra Ltd</v>
          </cell>
          <cell r="F1305" t="str">
            <v>20/1/1988</v>
          </cell>
          <cell r="G1305">
            <v>27075</v>
          </cell>
          <cell r="H1305" t="str">
            <v>Not Mentioned</v>
          </cell>
          <cell r="I1305">
            <v>0</v>
          </cell>
          <cell r="J1305" t="str">
            <v>I.R.M</v>
          </cell>
          <cell r="K1305" t="str">
            <v>Never</v>
          </cell>
          <cell r="L1305" t="str">
            <v>Send</v>
          </cell>
          <cell r="M1305" t="str">
            <v>No</v>
          </cell>
          <cell r="N1305" t="str">
            <v>we send last reminder in 2012.then we did not receive any reply Total 8 Membership Of GOA:- 1401,1402,1403,1404,1435,1436,1437 &amp; 1438</v>
          </cell>
        </row>
        <row r="1306">
          <cell r="C1306" t="str">
            <v>100976 7</v>
          </cell>
          <cell r="D1306" t="str">
            <v>PURCHASER</v>
          </cell>
          <cell r="E1306" t="str">
            <v>Mahindra &amp; Mahindra Ltd</v>
          </cell>
          <cell r="F1306" t="str">
            <v>20/1/1988</v>
          </cell>
          <cell r="G1306">
            <v>27075</v>
          </cell>
          <cell r="H1306" t="str">
            <v>Not Mentioned</v>
          </cell>
          <cell r="I1306">
            <v>0</v>
          </cell>
          <cell r="J1306" t="str">
            <v>I.R.M</v>
          </cell>
          <cell r="K1306" t="str">
            <v>Never</v>
          </cell>
          <cell r="L1306" t="str">
            <v>Send</v>
          </cell>
          <cell r="M1306" t="str">
            <v>No</v>
          </cell>
          <cell r="N1306" t="str">
            <v>we send last reminder in 2012.then we did not receive any reply Total 8 Membership Of GOA:- 1401,1402,1403,1404,1435,1436,1437 &amp; 1438</v>
          </cell>
        </row>
        <row r="1307">
          <cell r="C1307" t="str">
            <v>100976 8</v>
          </cell>
          <cell r="D1307" t="str">
            <v>PURCHASER</v>
          </cell>
          <cell r="E1307" t="str">
            <v>Mahindra &amp; Mahindra Ltd</v>
          </cell>
          <cell r="F1307" t="str">
            <v>20/1/1988</v>
          </cell>
          <cell r="G1307">
            <v>27075</v>
          </cell>
          <cell r="H1307" t="str">
            <v>Not Mentioned</v>
          </cell>
          <cell r="I1307">
            <v>0</v>
          </cell>
          <cell r="J1307" t="str">
            <v>I.R.M</v>
          </cell>
          <cell r="K1307" t="str">
            <v>Never</v>
          </cell>
          <cell r="L1307" t="str">
            <v>Send</v>
          </cell>
          <cell r="M1307" t="str">
            <v>No</v>
          </cell>
          <cell r="N1307" t="str">
            <v>we send last reminder in 2012.then we did not receive any reply Total 8 Membership Of GOA:- 1401,1402,1403,1404,1435,1436,1437 &amp; 1438</v>
          </cell>
        </row>
        <row r="1308">
          <cell r="C1308" t="str">
            <v>100995 1</v>
          </cell>
          <cell r="D1308" t="str">
            <v>PURCHASER</v>
          </cell>
          <cell r="E1308" t="str">
            <v>K. Raghavendra Acharaya</v>
          </cell>
          <cell r="F1308" t="str">
            <v>15/2/1988</v>
          </cell>
          <cell r="G1308">
            <v>18500</v>
          </cell>
          <cell r="H1308" t="str">
            <v>Not Mentioned</v>
          </cell>
          <cell r="I1308">
            <v>0</v>
          </cell>
          <cell r="J1308" t="str">
            <v>I.R.M</v>
          </cell>
          <cell r="K1308" t="str">
            <v>Never</v>
          </cell>
          <cell r="L1308" t="str">
            <v>Send</v>
          </cell>
          <cell r="M1308" t="str">
            <v>No</v>
          </cell>
          <cell r="N1308" t="str">
            <v>not send reminder so last communication 13</v>
          </cell>
        </row>
        <row r="1309">
          <cell r="C1309" t="str">
            <v>101024 1</v>
          </cell>
          <cell r="D1309" t="str">
            <v>PURCHASER</v>
          </cell>
          <cell r="E1309" t="str">
            <v>Merely Rosy Reborio</v>
          </cell>
          <cell r="F1309" t="str">
            <v>28/3/1988</v>
          </cell>
          <cell r="G1309">
            <v>28500</v>
          </cell>
          <cell r="H1309" t="str">
            <v>Not Mentioned</v>
          </cell>
          <cell r="I1309">
            <v>0</v>
          </cell>
          <cell r="J1309" t="str">
            <v>I.R.M</v>
          </cell>
          <cell r="K1309" t="str">
            <v>Never</v>
          </cell>
          <cell r="L1309" t="str">
            <v>Send</v>
          </cell>
          <cell r="M1309" t="str">
            <v>No</v>
          </cell>
          <cell r="N1309" t="str">
            <v xml:space="preserve">we send last reminder in 2012.then we did not receive any reply </v>
          </cell>
        </row>
        <row r="1310">
          <cell r="C1310" t="str">
            <v>101025 1</v>
          </cell>
          <cell r="D1310" t="str">
            <v>PURCHASER</v>
          </cell>
          <cell r="E1310" t="str">
            <v>Kanugo Trading &amp; Metals Pvt Ltd</v>
          </cell>
          <cell r="F1310" t="str">
            <v>29/3/1988</v>
          </cell>
          <cell r="G1310">
            <v>28500</v>
          </cell>
          <cell r="H1310">
            <v>29700</v>
          </cell>
          <cell r="I1310">
            <v>0</v>
          </cell>
          <cell r="J1310" t="str">
            <v>I.R.M</v>
          </cell>
          <cell r="K1310" t="str">
            <v>Never</v>
          </cell>
          <cell r="L1310" t="str">
            <v>Send</v>
          </cell>
          <cell r="M1310" t="str">
            <v>No</v>
          </cell>
          <cell r="N1310" t="str">
            <v>we send last reminder in 2012.then we did not receive any reply  (GSV:- 28,500/-) (CSV:- 29,700/-)</v>
          </cell>
        </row>
        <row r="1311">
          <cell r="C1311" t="str">
            <v>101026 1</v>
          </cell>
          <cell r="D1311" t="str">
            <v>PURCHASER</v>
          </cell>
          <cell r="E1311" t="str">
            <v>Sidhraj Bhandari</v>
          </cell>
          <cell r="F1311" t="str">
            <v>28/3/1988</v>
          </cell>
          <cell r="G1311">
            <v>28500</v>
          </cell>
          <cell r="H1311">
            <v>29700</v>
          </cell>
          <cell r="I1311">
            <v>0</v>
          </cell>
          <cell r="J1311" t="str">
            <v>I.R.M</v>
          </cell>
          <cell r="K1311" t="str">
            <v>Never</v>
          </cell>
          <cell r="L1311" t="str">
            <v>Send</v>
          </cell>
          <cell r="M1311" t="str">
            <v>No</v>
          </cell>
          <cell r="N1311" t="str">
            <v>we send last reminder in 2012.then we did not receive any reply  (GSV:- 28,500/-) (CSV:- 29,700/-)</v>
          </cell>
        </row>
        <row r="1312">
          <cell r="C1312" t="str">
            <v>101027 1</v>
          </cell>
          <cell r="D1312" t="str">
            <v>PURCHASER</v>
          </cell>
          <cell r="E1312" t="str">
            <v>Saurabh M Sodhan</v>
          </cell>
          <cell r="F1312">
            <v>32327</v>
          </cell>
          <cell r="G1312">
            <v>28500</v>
          </cell>
          <cell r="H1312" t="str">
            <v>Not Mentioned</v>
          </cell>
          <cell r="I1312">
            <v>0</v>
          </cell>
          <cell r="J1312" t="str">
            <v>I.R.M</v>
          </cell>
          <cell r="K1312" t="str">
            <v>Never</v>
          </cell>
          <cell r="L1312" t="str">
            <v>Send</v>
          </cell>
          <cell r="M1312" t="str">
            <v>No</v>
          </cell>
          <cell r="N1312" t="str">
            <v xml:space="preserve">we send last reminder in 2013.then we did not receive any reply </v>
          </cell>
        </row>
        <row r="1313">
          <cell r="C1313" t="str">
            <v>101028 1</v>
          </cell>
          <cell r="D1313" t="str">
            <v>PURCHASER</v>
          </cell>
          <cell r="E1313" t="str">
            <v>Kirit Karsandas Parekh</v>
          </cell>
          <cell r="F1313" t="str">
            <v>23/4/1988</v>
          </cell>
          <cell r="G1313">
            <v>22500</v>
          </cell>
          <cell r="H1313">
            <v>23500</v>
          </cell>
          <cell r="I1313">
            <v>0</v>
          </cell>
          <cell r="J1313" t="str">
            <v>I.R.M</v>
          </cell>
          <cell r="K1313" t="str">
            <v>Never</v>
          </cell>
          <cell r="L1313" t="str">
            <v>Not del.</v>
          </cell>
          <cell r="M1313" t="str">
            <v>No</v>
          </cell>
          <cell r="N1313" t="str">
            <v>not send reminder so last communication 10</v>
          </cell>
        </row>
        <row r="1314">
          <cell r="C1314" t="str">
            <v>101029 1</v>
          </cell>
          <cell r="D1314" t="str">
            <v>PURCHASER</v>
          </cell>
          <cell r="E1314" t="str">
            <v>Rastriya Metal Industrial</v>
          </cell>
          <cell r="F1314">
            <v>32238</v>
          </cell>
          <cell r="G1314">
            <v>28500</v>
          </cell>
          <cell r="H1314" t="str">
            <v>Not Mentioned</v>
          </cell>
          <cell r="I1314">
            <v>0</v>
          </cell>
          <cell r="J1314" t="str">
            <v>R.M.</v>
          </cell>
          <cell r="K1314">
            <v>2008</v>
          </cell>
          <cell r="L1314" t="str">
            <v>Send</v>
          </cell>
          <cell r="M1314" t="str">
            <v>No</v>
          </cell>
          <cell r="N1314" t="str">
            <v>send perform invoice so Last Communication Till 2011</v>
          </cell>
        </row>
        <row r="1315">
          <cell r="C1315" t="str">
            <v>101030 1</v>
          </cell>
          <cell r="D1315" t="str">
            <v>PURCHASER</v>
          </cell>
          <cell r="E1315" t="str">
            <v>Rajendra R Shah</v>
          </cell>
          <cell r="F1315">
            <v>32240</v>
          </cell>
          <cell r="G1315">
            <v>28500</v>
          </cell>
          <cell r="H1315" t="str">
            <v>Not Mentioned</v>
          </cell>
          <cell r="I1315">
            <v>0</v>
          </cell>
          <cell r="J1315" t="str">
            <v>cancelled</v>
          </cell>
          <cell r="K1315">
            <v>2012</v>
          </cell>
          <cell r="L1315" t="str">
            <v>not send</v>
          </cell>
          <cell r="M1315" t="str">
            <v>No</v>
          </cell>
          <cell r="N1315" t="str">
            <v>cancelled</v>
          </cell>
        </row>
        <row r="1316">
          <cell r="C1316" t="str">
            <v>200160 1</v>
          </cell>
          <cell r="D1316" t="str">
            <v>PURCHASER</v>
          </cell>
          <cell r="E1316" t="str">
            <v>Kashinath Sharma</v>
          </cell>
          <cell r="F1316" t="str">
            <v>23/4/1988</v>
          </cell>
          <cell r="G1316">
            <v>28500</v>
          </cell>
          <cell r="H1316">
            <v>29700</v>
          </cell>
          <cell r="I1316">
            <v>0</v>
          </cell>
          <cell r="J1316" t="str">
            <v>R.M</v>
          </cell>
          <cell r="K1316">
            <v>2010</v>
          </cell>
          <cell r="L1316" t="str">
            <v>Send</v>
          </cell>
          <cell r="M1316" t="str">
            <v>No</v>
          </cell>
          <cell r="N1316" t="str">
            <v>not send reminder so last communication 10 (GSV:- 28,500/-) (CSV:- 29,700/-)</v>
          </cell>
        </row>
        <row r="1317">
          <cell r="C1317" t="str">
            <v>200177 1</v>
          </cell>
          <cell r="D1317" t="str">
            <v>PURCHASER</v>
          </cell>
          <cell r="E1317" t="str">
            <v>Usha Bagri</v>
          </cell>
          <cell r="F1317" t="str">
            <v>29/4/1988</v>
          </cell>
          <cell r="G1317">
            <v>30500</v>
          </cell>
          <cell r="H1317">
            <v>31800</v>
          </cell>
          <cell r="I1317">
            <v>0</v>
          </cell>
          <cell r="J1317" t="str">
            <v>I.R.M</v>
          </cell>
          <cell r="K1317" t="str">
            <v>Never</v>
          </cell>
          <cell r="L1317" t="str">
            <v>Not del.</v>
          </cell>
          <cell r="M1317" t="str">
            <v>No</v>
          </cell>
          <cell r="N1317" t="str">
            <v>Last Communication Till 1996</v>
          </cell>
        </row>
        <row r="1318">
          <cell r="C1318" t="str">
            <v>300078 1</v>
          </cell>
          <cell r="D1318" t="str">
            <v>PURCHASER</v>
          </cell>
          <cell r="E1318" t="str">
            <v>KR Ramchandraiah</v>
          </cell>
          <cell r="F1318" t="str">
            <v>30/8/1985</v>
          </cell>
          <cell r="G1318">
            <v>18000</v>
          </cell>
          <cell r="H1318" t="str">
            <v>Not Mentioned</v>
          </cell>
          <cell r="I1318">
            <v>0</v>
          </cell>
          <cell r="J1318" t="str">
            <v>I.R.M</v>
          </cell>
          <cell r="K1318" t="str">
            <v>Never</v>
          </cell>
          <cell r="L1318" t="str">
            <v>Not del.</v>
          </cell>
          <cell r="M1318" t="str">
            <v>No</v>
          </cell>
          <cell r="N1318" t="str">
            <v>Last Communication Till 1992</v>
          </cell>
        </row>
        <row r="1319">
          <cell r="C1319" t="str">
            <v>300296 1</v>
          </cell>
          <cell r="D1319" t="str">
            <v>PURCHASER</v>
          </cell>
          <cell r="E1319" t="str">
            <v xml:space="preserve">Col Arun Katyal </v>
          </cell>
          <cell r="F1319">
            <v>32209</v>
          </cell>
          <cell r="G1319">
            <v>15500</v>
          </cell>
          <cell r="H1319" t="str">
            <v>Not Mentioned</v>
          </cell>
          <cell r="I1319">
            <v>0</v>
          </cell>
          <cell r="J1319" t="str">
            <v>R.M</v>
          </cell>
          <cell r="K1319">
            <v>2022</v>
          </cell>
          <cell r="L1319" t="str">
            <v>Send</v>
          </cell>
          <cell r="M1319" t="str">
            <v>No</v>
          </cell>
          <cell r="N1319" t="str">
            <v>They are regular member</v>
          </cell>
        </row>
        <row r="1320">
          <cell r="C1320" t="str">
            <v>300879 1</v>
          </cell>
          <cell r="D1320" t="str">
            <v>PURCHASER</v>
          </cell>
          <cell r="E1320" t="str">
            <v>Jeetendra Singh Rathore</v>
          </cell>
          <cell r="F1320" t="str">
            <v>15/2/1988</v>
          </cell>
          <cell r="G1320">
            <v>22500</v>
          </cell>
          <cell r="H1320">
            <v>23500</v>
          </cell>
          <cell r="I1320">
            <v>0</v>
          </cell>
          <cell r="J1320" t="str">
            <v>I.R.M</v>
          </cell>
          <cell r="K1320" t="str">
            <v>Never</v>
          </cell>
          <cell r="L1320" t="str">
            <v>not send</v>
          </cell>
          <cell r="M1320" t="str">
            <v>No</v>
          </cell>
          <cell r="N1320" t="str">
            <v>not send reminder so last communication 2001, (GSV:- 22,500/-) (CSV:- 23,500/-)</v>
          </cell>
        </row>
        <row r="1321">
          <cell r="C1321" t="str">
            <v>300880 1</v>
          </cell>
          <cell r="D1321" t="str">
            <v>PURCHASER</v>
          </cell>
          <cell r="E1321" t="str">
            <v>Bipin Kumar Jain (HUF)</v>
          </cell>
          <cell r="F1321" t="str">
            <v>29/2/1988</v>
          </cell>
          <cell r="G1321">
            <v>18500</v>
          </cell>
          <cell r="H1321">
            <v>19300</v>
          </cell>
          <cell r="I1321">
            <v>0</v>
          </cell>
          <cell r="J1321" t="str">
            <v>R.M</v>
          </cell>
          <cell r="K1321">
            <v>2011</v>
          </cell>
          <cell r="L1321" t="str">
            <v>Send</v>
          </cell>
          <cell r="M1321" t="str">
            <v>No</v>
          </cell>
          <cell r="N1321" t="str">
            <v>send perform invoice so Last Communication Till 2011(GSV:- 18,500/-) (CSV:- 19,300/-)
Total 2 Membership Of GOA:-  1460 &amp; 1461</v>
          </cell>
        </row>
        <row r="1322">
          <cell r="C1322" t="str">
            <v>300881 1</v>
          </cell>
          <cell r="D1322" t="str">
            <v>PURCHASER</v>
          </cell>
          <cell r="E1322" t="str">
            <v>Bipin Kumar Jain (HUF)</v>
          </cell>
          <cell r="F1322" t="str">
            <v>29/2/1988</v>
          </cell>
          <cell r="G1322">
            <v>18500</v>
          </cell>
          <cell r="H1322">
            <v>19300</v>
          </cell>
          <cell r="I1322">
            <v>0</v>
          </cell>
          <cell r="J1322" t="str">
            <v>R.M</v>
          </cell>
          <cell r="K1322">
            <v>2011</v>
          </cell>
          <cell r="L1322" t="str">
            <v>Send</v>
          </cell>
          <cell r="M1322" t="str">
            <v>No</v>
          </cell>
          <cell r="N1322" t="str">
            <v>send perform invoice so Last Communication Till 2011(GSV:- 18,500/-) (CSV:- 19,300/-)
Total 2 Membership Of GOA:-  1460 &amp; 1461</v>
          </cell>
        </row>
        <row r="1323">
          <cell r="C1323" t="str">
            <v>300883 1</v>
          </cell>
          <cell r="D1323" t="str">
            <v>PURCHASER</v>
          </cell>
          <cell r="E1323" t="str">
            <v>Holiday</v>
          </cell>
          <cell r="F1323">
            <v>32176</v>
          </cell>
          <cell r="G1323">
            <v>18500</v>
          </cell>
          <cell r="H1323">
            <v>19300</v>
          </cell>
          <cell r="I1323">
            <v>0</v>
          </cell>
          <cell r="J1323" t="str">
            <v>I.R.M</v>
          </cell>
          <cell r="K1323" t="str">
            <v>Never</v>
          </cell>
          <cell r="L1323" t="str">
            <v>Not del.</v>
          </cell>
          <cell r="M1323" t="str">
            <v>No</v>
          </cell>
          <cell r="N1323" t="str">
            <v>Last Communication Till 1996, (GSV:- 18,500/-)  (CSV:- 19,300/-)</v>
          </cell>
        </row>
        <row r="1324">
          <cell r="C1324" t="str">
            <v>300885 1</v>
          </cell>
          <cell r="D1324" t="str">
            <v>PURCHASER</v>
          </cell>
          <cell r="E1324" t="str">
            <v>Ganesh Ramaswamy</v>
          </cell>
          <cell r="F1324" t="str">
            <v>14/3/1988</v>
          </cell>
          <cell r="G1324">
            <v>18500</v>
          </cell>
          <cell r="H1324">
            <v>19300</v>
          </cell>
          <cell r="I1324">
            <v>0</v>
          </cell>
          <cell r="J1324" t="str">
            <v>I.R.M</v>
          </cell>
          <cell r="K1324" t="str">
            <v>Never</v>
          </cell>
          <cell r="L1324" t="str">
            <v>Send</v>
          </cell>
          <cell r="M1324" t="str">
            <v>No</v>
          </cell>
          <cell r="N1324" t="str">
            <v>we send last reminder in 2013.then we did not receive any reply ,Total 2 Membership Of GOA:-  1465 &amp;1466</v>
          </cell>
        </row>
        <row r="1325">
          <cell r="C1325" t="str">
            <v>300886 1</v>
          </cell>
          <cell r="D1325" t="str">
            <v>PURCHASER</v>
          </cell>
          <cell r="E1325" t="str">
            <v>Ganesh Ramaswamy</v>
          </cell>
          <cell r="F1325" t="str">
            <v>14/3/1988</v>
          </cell>
          <cell r="G1325">
            <v>18500</v>
          </cell>
          <cell r="H1325">
            <v>19300</v>
          </cell>
          <cell r="I1325">
            <v>0</v>
          </cell>
          <cell r="J1325" t="str">
            <v>I.R.M</v>
          </cell>
          <cell r="K1325" t="str">
            <v>Never</v>
          </cell>
          <cell r="L1325" t="str">
            <v>Not del.</v>
          </cell>
          <cell r="M1325" t="str">
            <v>No</v>
          </cell>
          <cell r="N1325" t="str">
            <v>we send last reminder in 2013.then we did not receive any reply ,Total 2 Membership Of GOA:-  1465 &amp;1466</v>
          </cell>
        </row>
        <row r="1326">
          <cell r="C1326" t="str">
            <v>300887 1</v>
          </cell>
          <cell r="D1326" t="str">
            <v>PURCHASER</v>
          </cell>
          <cell r="E1326" t="str">
            <v>Kushal Chand Dugar</v>
          </cell>
          <cell r="F1326" t="str">
            <v>24/2/1988</v>
          </cell>
          <cell r="G1326">
            <v>22500</v>
          </cell>
          <cell r="H1326" t="str">
            <v>Not Mentioned</v>
          </cell>
          <cell r="I1326">
            <v>0</v>
          </cell>
          <cell r="J1326" t="str">
            <v>I.R.M</v>
          </cell>
          <cell r="K1326" t="str">
            <v>Never</v>
          </cell>
          <cell r="L1326" t="str">
            <v>Not del.</v>
          </cell>
          <cell r="M1326" t="str">
            <v>No</v>
          </cell>
          <cell r="N1326" t="str">
            <v xml:space="preserve">we send last reminder in 2013.then we did not receive any reply </v>
          </cell>
        </row>
        <row r="1327">
          <cell r="C1327" t="str">
            <v>300888 1</v>
          </cell>
          <cell r="D1327" t="str">
            <v>PURCHASER</v>
          </cell>
          <cell r="E1327" t="str">
            <v>Anuradha Ahluwalia</v>
          </cell>
          <cell r="F1327" t="str">
            <v>15/3/1988</v>
          </cell>
          <cell r="G1327">
            <v>18500</v>
          </cell>
          <cell r="H1327">
            <v>19300</v>
          </cell>
          <cell r="I1327">
            <v>0</v>
          </cell>
          <cell r="J1327" t="str">
            <v>I.R.M</v>
          </cell>
          <cell r="K1327" t="str">
            <v>Never</v>
          </cell>
          <cell r="L1327" t="str">
            <v>Not del.</v>
          </cell>
          <cell r="M1327" t="str">
            <v>No</v>
          </cell>
          <cell r="N1327" t="str">
            <v>Last Communication Till 2007, (GSV:- 18,500/-) (CSV:- 19,300/-)</v>
          </cell>
        </row>
        <row r="1328">
          <cell r="C1328" t="str">
            <v>300889 1</v>
          </cell>
          <cell r="D1328" t="str">
            <v>PURCHASER</v>
          </cell>
          <cell r="E1328" t="str">
            <v>Tilak Raj Salojia</v>
          </cell>
          <cell r="F1328" t="str">
            <v>16/3/1988</v>
          </cell>
          <cell r="G1328">
            <v>28500</v>
          </cell>
          <cell r="H1328" t="str">
            <v>Not Mentioned</v>
          </cell>
          <cell r="I1328">
            <v>0</v>
          </cell>
          <cell r="J1328" t="str">
            <v>I.R.M</v>
          </cell>
          <cell r="K1328" t="str">
            <v>Never</v>
          </cell>
          <cell r="L1328" t="str">
            <v>Send</v>
          </cell>
          <cell r="M1328" t="str">
            <v>No</v>
          </cell>
          <cell r="N1328" t="str">
            <v xml:space="preserve">we send last reminder in 2013.then we did not receive any reply </v>
          </cell>
        </row>
        <row r="1329">
          <cell r="C1329" t="str">
            <v>300890 1</v>
          </cell>
          <cell r="D1329" t="str">
            <v>Purchaser</v>
          </cell>
          <cell r="E1329" t="str">
            <v>Century Twenty One Pvt Ltd</v>
          </cell>
          <cell r="F1329">
            <v>32224</v>
          </cell>
          <cell r="G1329">
            <v>28500</v>
          </cell>
          <cell r="H1329" t="str">
            <v>Not Mention</v>
          </cell>
          <cell r="I1329">
            <v>0</v>
          </cell>
          <cell r="J1329" t="str">
            <v>I.R.M</v>
          </cell>
          <cell r="K1329">
            <v>2008</v>
          </cell>
          <cell r="L1329" t="str">
            <v>not send</v>
          </cell>
          <cell r="M1329" t="str">
            <v>No</v>
          </cell>
          <cell r="N1329" t="str">
            <v>not send reminder so last communication 09</v>
          </cell>
        </row>
        <row r="1330">
          <cell r="C1330" t="str">
            <v>300891 1</v>
          </cell>
          <cell r="D1330" t="str">
            <v>Purchaser</v>
          </cell>
          <cell r="E1330" t="str">
            <v>OS Rajpal</v>
          </cell>
          <cell r="F1330">
            <v>32226</v>
          </cell>
          <cell r="G1330">
            <v>18500</v>
          </cell>
          <cell r="H1330" t="str">
            <v>Not Mention</v>
          </cell>
          <cell r="I1330">
            <v>0</v>
          </cell>
          <cell r="J1330" t="str">
            <v>I.R.M</v>
          </cell>
          <cell r="K1330" t="str">
            <v>Never</v>
          </cell>
          <cell r="L1330" t="str">
            <v>Not del.</v>
          </cell>
          <cell r="M1330" t="str">
            <v>No</v>
          </cell>
          <cell r="N1330" t="str">
            <v>not send reminder so last communication 2004</v>
          </cell>
        </row>
        <row r="1331">
          <cell r="C1331" t="str">
            <v>300892 1</v>
          </cell>
          <cell r="D1331" t="str">
            <v>Purchaser</v>
          </cell>
          <cell r="E1331" t="str">
            <v>Pradeep Kumar</v>
          </cell>
          <cell r="F1331">
            <v>32230</v>
          </cell>
          <cell r="G1331">
            <v>22500</v>
          </cell>
          <cell r="H1331" t="str">
            <v>Not Mention</v>
          </cell>
          <cell r="I1331">
            <v>0</v>
          </cell>
          <cell r="J1331" t="str">
            <v>R.M</v>
          </cell>
          <cell r="K1331">
            <v>2011</v>
          </cell>
          <cell r="L1331" t="str">
            <v>not send</v>
          </cell>
          <cell r="M1331" t="str">
            <v>No</v>
          </cell>
          <cell r="N1331" t="str">
            <v>not send reminder so last communication 11</v>
          </cell>
        </row>
        <row r="1332">
          <cell r="C1332" t="str">
            <v>300893 1</v>
          </cell>
          <cell r="D1332" t="str">
            <v>Purchaser</v>
          </cell>
          <cell r="E1332" t="str">
            <v>TVS Narasimhachari</v>
          </cell>
          <cell r="F1332">
            <v>32232</v>
          </cell>
          <cell r="G1332">
            <v>19300</v>
          </cell>
          <cell r="H1332">
            <v>19300</v>
          </cell>
          <cell r="I1332">
            <v>0</v>
          </cell>
          <cell r="J1332" t="str">
            <v>I.R.M</v>
          </cell>
          <cell r="K1332" t="str">
            <v>Never</v>
          </cell>
          <cell r="L1332" t="str">
            <v>not send</v>
          </cell>
          <cell r="M1332" t="str">
            <v>No</v>
          </cell>
          <cell r="N1332" t="str">
            <v>Letter not sent,no communication till date</v>
          </cell>
        </row>
        <row r="1333">
          <cell r="C1333" t="str">
            <v>300901 1</v>
          </cell>
          <cell r="D1333" t="str">
            <v>Purchaser</v>
          </cell>
          <cell r="E1333" t="str">
            <v>Tarun Chandra</v>
          </cell>
          <cell r="F1333">
            <v>32237</v>
          </cell>
          <cell r="G1333">
            <v>18500</v>
          </cell>
          <cell r="H1333" t="str">
            <v>Not Mention</v>
          </cell>
          <cell r="I1333">
            <v>0</v>
          </cell>
          <cell r="J1333" t="str">
            <v>I.R.M</v>
          </cell>
          <cell r="K1333" t="str">
            <v>Never</v>
          </cell>
          <cell r="L1333" t="str">
            <v>not send</v>
          </cell>
          <cell r="M1333" t="str">
            <v>No</v>
          </cell>
          <cell r="N1333" t="str">
            <v>last communication 00</v>
          </cell>
        </row>
        <row r="1334">
          <cell r="C1334" t="str">
            <v>300908 1</v>
          </cell>
          <cell r="D1334" t="str">
            <v>Purchaser</v>
          </cell>
          <cell r="E1334" t="str">
            <v>Surbir Singh Kapoor</v>
          </cell>
          <cell r="F1334">
            <v>32247</v>
          </cell>
          <cell r="G1334">
            <v>23500</v>
          </cell>
          <cell r="H1334">
            <v>23500</v>
          </cell>
          <cell r="I1334">
            <v>0</v>
          </cell>
          <cell r="J1334" t="str">
            <v>I.R.M</v>
          </cell>
          <cell r="K1334" t="str">
            <v>Never</v>
          </cell>
          <cell r="L1334" t="str">
            <v>Not del.</v>
          </cell>
          <cell r="M1334" t="str">
            <v>No</v>
          </cell>
          <cell r="N1334" t="str">
            <v>no communication till date</v>
          </cell>
        </row>
        <row r="1335">
          <cell r="C1335" t="str">
            <v>300910 1</v>
          </cell>
          <cell r="D1335" t="str">
            <v>Purchaser</v>
          </cell>
          <cell r="E1335" t="str">
            <v>Anil K Bishnoi</v>
          </cell>
          <cell r="F1335">
            <v>32251</v>
          </cell>
          <cell r="G1335">
            <v>28500</v>
          </cell>
          <cell r="H1335" t="str">
            <v>Not Mention</v>
          </cell>
          <cell r="I1335">
            <v>0</v>
          </cell>
          <cell r="J1335" t="str">
            <v>R.M</v>
          </cell>
          <cell r="K1335">
            <v>2016</v>
          </cell>
          <cell r="L1335" t="str">
            <v>not send</v>
          </cell>
          <cell r="M1335" t="str">
            <v>No</v>
          </cell>
          <cell r="N1335" t="str">
            <v>last reminder on 30/6/2022 total 2 membership of Goa:- 1489 amd 1490</v>
          </cell>
        </row>
        <row r="1336">
          <cell r="C1336" t="str">
            <v>300911 1</v>
          </cell>
          <cell r="D1336" t="str">
            <v>Purchaser</v>
          </cell>
          <cell r="E1336" t="str">
            <v>Anil K Bishnoi</v>
          </cell>
          <cell r="F1336">
            <v>32251</v>
          </cell>
          <cell r="G1336">
            <v>28500</v>
          </cell>
          <cell r="H1336" t="str">
            <v>Not Mention</v>
          </cell>
          <cell r="I1336">
            <v>0</v>
          </cell>
          <cell r="J1336" t="str">
            <v>R.M</v>
          </cell>
          <cell r="K1336">
            <v>2016</v>
          </cell>
          <cell r="L1336" t="str">
            <v>not send</v>
          </cell>
          <cell r="M1336" t="str">
            <v>No</v>
          </cell>
          <cell r="N1336" t="str">
            <v>last reminder on 30/6/2022 total 2 membership of Goa:- 1489 amd 1490</v>
          </cell>
        </row>
        <row r="1337">
          <cell r="C1337" t="str">
            <v>300912 1</v>
          </cell>
          <cell r="D1337" t="str">
            <v>Purchaser</v>
          </cell>
          <cell r="E1337" t="str">
            <v>Baldev Singh Puri</v>
          </cell>
          <cell r="F1337">
            <v>32252</v>
          </cell>
          <cell r="G1337">
            <v>17500</v>
          </cell>
          <cell r="H1337" t="str">
            <v>Not Mention</v>
          </cell>
          <cell r="I1337">
            <v>0</v>
          </cell>
          <cell r="J1337">
            <v>0</v>
          </cell>
          <cell r="K1337" t="str">
            <v>Never</v>
          </cell>
          <cell r="L1337" t="str">
            <v>not send</v>
          </cell>
          <cell r="M1337" t="str">
            <v>No</v>
          </cell>
          <cell r="N1337" t="str">
            <v>no communication till date</v>
          </cell>
        </row>
        <row r="1338">
          <cell r="C1338" t="str">
            <v>300916 1</v>
          </cell>
          <cell r="D1338" t="str">
            <v>Purchaser</v>
          </cell>
          <cell r="E1338" t="str">
            <v>Rakesh Sehgal</v>
          </cell>
          <cell r="F1338">
            <v>32254</v>
          </cell>
          <cell r="G1338">
            <v>28500</v>
          </cell>
          <cell r="H1338" t="str">
            <v>Not Mention</v>
          </cell>
          <cell r="I1338">
            <v>0</v>
          </cell>
          <cell r="J1338" t="str">
            <v>I.R.M</v>
          </cell>
          <cell r="K1338" t="str">
            <v>Never</v>
          </cell>
          <cell r="L1338" t="str">
            <v>not send</v>
          </cell>
          <cell r="M1338" t="str">
            <v>No</v>
          </cell>
          <cell r="N1338" t="str">
            <v>not send reminder so last communication 2009</v>
          </cell>
        </row>
        <row r="1339">
          <cell r="C1339" t="str">
            <v>300917 1</v>
          </cell>
          <cell r="D1339" t="str">
            <v>Purchaser</v>
          </cell>
          <cell r="E1339" t="str">
            <v>Meena V Chalan</v>
          </cell>
          <cell r="F1339">
            <v>32257</v>
          </cell>
          <cell r="G1339" t="str">
            <v>Nil</v>
          </cell>
          <cell r="H1339" t="str">
            <v>Nil</v>
          </cell>
          <cell r="I1339">
            <v>0</v>
          </cell>
          <cell r="J1339" t="str">
            <v>Cancelled</v>
          </cell>
          <cell r="K1339">
            <v>0</v>
          </cell>
          <cell r="L1339">
            <v>0</v>
          </cell>
          <cell r="M1339">
            <v>0</v>
          </cell>
          <cell r="N1339" t="str">
            <v>Cancelled</v>
          </cell>
        </row>
        <row r="1340">
          <cell r="C1340" t="str">
            <v>300919 1</v>
          </cell>
          <cell r="D1340" t="str">
            <v>Purchaser</v>
          </cell>
          <cell r="E1340" t="str">
            <v>Rangi International</v>
          </cell>
          <cell r="F1340">
            <v>32261</v>
          </cell>
          <cell r="G1340">
            <v>28500</v>
          </cell>
          <cell r="H1340" t="str">
            <v>Not Mention</v>
          </cell>
          <cell r="I1340">
            <v>0</v>
          </cell>
          <cell r="J1340" t="str">
            <v>I.R.M</v>
          </cell>
          <cell r="K1340" t="str">
            <v>Never</v>
          </cell>
          <cell r="L1340" t="str">
            <v>not send</v>
          </cell>
          <cell r="M1340" t="str">
            <v>No</v>
          </cell>
          <cell r="N1340" t="str">
            <v>not send reminder so last communication 2007</v>
          </cell>
        </row>
        <row r="1341">
          <cell r="C1341" t="str">
            <v>300920 1</v>
          </cell>
          <cell r="D1341" t="str">
            <v>Purchaser</v>
          </cell>
          <cell r="E1341" t="str">
            <v>Rangi International</v>
          </cell>
          <cell r="F1341">
            <v>32261</v>
          </cell>
          <cell r="G1341">
            <v>28500</v>
          </cell>
          <cell r="H1341" t="str">
            <v>Not Mention</v>
          </cell>
          <cell r="I1341">
            <v>0</v>
          </cell>
          <cell r="J1341" t="str">
            <v>R.M</v>
          </cell>
          <cell r="K1341">
            <v>2007</v>
          </cell>
          <cell r="L1341" t="str">
            <v>not send</v>
          </cell>
          <cell r="M1341" t="str">
            <v>No</v>
          </cell>
          <cell r="N1341" t="str">
            <v>not send reminder so last communication 2007</v>
          </cell>
        </row>
        <row r="1342">
          <cell r="C1342" t="str">
            <v>300921 1</v>
          </cell>
          <cell r="D1342" t="str">
            <v>Purchaser</v>
          </cell>
          <cell r="E1342" t="str">
            <v>Jagdish Kumar Soni</v>
          </cell>
          <cell r="F1342">
            <v>32261</v>
          </cell>
          <cell r="G1342">
            <v>23500</v>
          </cell>
          <cell r="H1342">
            <v>0</v>
          </cell>
          <cell r="I1342">
            <v>0</v>
          </cell>
          <cell r="J1342" t="str">
            <v>I.R.M</v>
          </cell>
          <cell r="K1342" t="str">
            <v>Never</v>
          </cell>
          <cell r="L1342" t="str">
            <v>not send</v>
          </cell>
          <cell r="M1342" t="str">
            <v>No</v>
          </cell>
          <cell r="N1342" t="str">
            <v>not send reminder so last communication 2001
total 2 membership of Goa:-  1500 and 1502</v>
          </cell>
        </row>
        <row r="1343">
          <cell r="C1343" t="str">
            <v>300922 1</v>
          </cell>
          <cell r="D1343" t="str">
            <v>Purchaser</v>
          </cell>
          <cell r="E1343" t="str">
            <v>Jagdish Kumar Soni</v>
          </cell>
          <cell r="F1343">
            <v>32261</v>
          </cell>
          <cell r="G1343">
            <v>23500</v>
          </cell>
          <cell r="H1343">
            <v>0</v>
          </cell>
          <cell r="I1343">
            <v>0</v>
          </cell>
          <cell r="J1343" t="str">
            <v>I.R.M</v>
          </cell>
          <cell r="K1343" t="str">
            <v>Never</v>
          </cell>
          <cell r="L1343" t="str">
            <v>not send</v>
          </cell>
          <cell r="M1343" t="str">
            <v>No</v>
          </cell>
          <cell r="N1343" t="str">
            <v>not send reminder so last communication 2001
total 2 membership of Goa:-  1500 and 1502</v>
          </cell>
        </row>
        <row r="1344">
          <cell r="C1344" t="str">
            <v>300926 1</v>
          </cell>
          <cell r="D1344" t="str">
            <v>Purchaser</v>
          </cell>
          <cell r="E1344" t="str">
            <v>Arun Kumar Mittal</v>
          </cell>
          <cell r="F1344">
            <v>32263</v>
          </cell>
          <cell r="G1344">
            <v>29700</v>
          </cell>
          <cell r="H1344">
            <v>29700</v>
          </cell>
          <cell r="I1344">
            <v>0</v>
          </cell>
          <cell r="J1344" t="str">
            <v>R.M</v>
          </cell>
          <cell r="K1344">
            <v>2008</v>
          </cell>
          <cell r="L1344" t="str">
            <v>Send</v>
          </cell>
          <cell r="M1344" t="str">
            <v>No</v>
          </cell>
          <cell r="N1344" t="str">
            <v>reply to his telephonic query on 10/5/2018</v>
          </cell>
        </row>
        <row r="1345">
          <cell r="C1345" t="str">
            <v>300927 1</v>
          </cell>
          <cell r="D1345" t="str">
            <v>Purchaser</v>
          </cell>
          <cell r="E1345" t="str">
            <v>K.S Narang</v>
          </cell>
          <cell r="F1345">
            <v>32261</v>
          </cell>
          <cell r="G1345">
            <v>19300</v>
          </cell>
          <cell r="H1345">
            <v>19300</v>
          </cell>
          <cell r="I1345">
            <v>0</v>
          </cell>
          <cell r="J1345" t="str">
            <v>I.R.M</v>
          </cell>
          <cell r="K1345" t="str">
            <v>Never</v>
          </cell>
          <cell r="L1345" t="str">
            <v>Send</v>
          </cell>
          <cell r="M1345" t="str">
            <v>No</v>
          </cell>
          <cell r="N1345" t="str">
            <v xml:space="preserve">we send last reminder in 2012.then we did not receive any reply </v>
          </cell>
        </row>
        <row r="1346">
          <cell r="C1346" t="str">
            <v>300928 1</v>
          </cell>
          <cell r="D1346" t="str">
            <v>Purchaser</v>
          </cell>
          <cell r="E1346" t="str">
            <v>Espee Manufacturing Co Pvt Ltd</v>
          </cell>
          <cell r="F1346">
            <v>32263</v>
          </cell>
          <cell r="G1346">
            <v>28500</v>
          </cell>
          <cell r="H1346" t="str">
            <v>Not Mention</v>
          </cell>
          <cell r="I1346">
            <v>0</v>
          </cell>
          <cell r="J1346" t="str">
            <v>R.M</v>
          </cell>
          <cell r="K1346">
            <v>2017</v>
          </cell>
          <cell r="L1346" t="str">
            <v>not send</v>
          </cell>
          <cell r="M1346" t="str">
            <v>No</v>
          </cell>
          <cell r="N1346" t="str">
            <v>we send last reminder on 28/6/22 for his telephonic comm..</v>
          </cell>
        </row>
        <row r="1347">
          <cell r="C1347" t="str">
            <v>300934 1</v>
          </cell>
          <cell r="D1347" t="str">
            <v>Purchaser</v>
          </cell>
          <cell r="E1347" t="str">
            <v>Sushil Chander Mathur</v>
          </cell>
          <cell r="F1347">
            <v>32272</v>
          </cell>
          <cell r="G1347">
            <v>28500</v>
          </cell>
          <cell r="H1347" t="str">
            <v>Not Mention</v>
          </cell>
          <cell r="I1347">
            <v>0</v>
          </cell>
          <cell r="J1347" t="str">
            <v>R.M</v>
          </cell>
          <cell r="K1347">
            <v>2008</v>
          </cell>
          <cell r="L1347" t="str">
            <v>Not del.</v>
          </cell>
          <cell r="M1347" t="str">
            <v>No</v>
          </cell>
          <cell r="N1347" t="str">
            <v>not send reminder so last communication 10</v>
          </cell>
        </row>
        <row r="1348">
          <cell r="C1348" t="str">
            <v>300935 1</v>
          </cell>
          <cell r="D1348" t="str">
            <v>Purchaser</v>
          </cell>
          <cell r="E1348" t="str">
            <v>Zehra Shervani</v>
          </cell>
          <cell r="F1348">
            <v>32274</v>
          </cell>
          <cell r="G1348">
            <v>28500</v>
          </cell>
          <cell r="H1348" t="str">
            <v>Not Mention</v>
          </cell>
          <cell r="I1348">
            <v>0</v>
          </cell>
          <cell r="J1348" t="str">
            <v>R.M</v>
          </cell>
          <cell r="K1348">
            <v>2022</v>
          </cell>
          <cell r="L1348" t="str">
            <v>not send</v>
          </cell>
          <cell r="M1348" t="str">
            <v>No</v>
          </cell>
          <cell r="N1348" t="str">
            <v>they are regular member</v>
          </cell>
        </row>
        <row r="1349">
          <cell r="C1349" t="str">
            <v>300936 1</v>
          </cell>
          <cell r="D1349" t="str">
            <v>Purchaser</v>
          </cell>
          <cell r="E1349" t="str">
            <v>Chemicals Constructions Int. Pvt Ltd</v>
          </cell>
          <cell r="F1349">
            <v>32274</v>
          </cell>
          <cell r="G1349">
            <v>22500</v>
          </cell>
          <cell r="H1349" t="str">
            <v>Not Mention</v>
          </cell>
          <cell r="I1349">
            <v>0</v>
          </cell>
          <cell r="J1349" t="str">
            <v>Cancelled</v>
          </cell>
          <cell r="K1349">
            <v>2012</v>
          </cell>
          <cell r="L1349">
            <v>0</v>
          </cell>
          <cell r="M1349">
            <v>0</v>
          </cell>
          <cell r="N1349" t="str">
            <v>cancelled 22/12/2022</v>
          </cell>
        </row>
        <row r="1350">
          <cell r="C1350" t="str">
            <v>300937 1</v>
          </cell>
          <cell r="D1350" t="str">
            <v>Purchaser</v>
          </cell>
          <cell r="E1350" t="str">
            <v>Deepak Kumar Bhatia</v>
          </cell>
          <cell r="F1350">
            <v>32280</v>
          </cell>
          <cell r="G1350">
            <v>22500</v>
          </cell>
          <cell r="H1350">
            <v>23500</v>
          </cell>
          <cell r="I1350">
            <v>0</v>
          </cell>
          <cell r="J1350" t="str">
            <v>R. M</v>
          </cell>
          <cell r="K1350">
            <v>2008</v>
          </cell>
          <cell r="L1350" t="str">
            <v>not send</v>
          </cell>
          <cell r="M1350" t="str">
            <v>No</v>
          </cell>
          <cell r="N1350" t="str">
            <v xml:space="preserve">we send last reminder in 2012.then we did not receive any reply </v>
          </cell>
        </row>
        <row r="1351">
          <cell r="C1351" t="str">
            <v>300942 1</v>
          </cell>
          <cell r="D1351" t="str">
            <v>Purchaser</v>
          </cell>
          <cell r="E1351" t="str">
            <v>Chemicals Constructions Int. Pvt Ltd</v>
          </cell>
          <cell r="F1351">
            <v>32284</v>
          </cell>
          <cell r="G1351">
            <v>22500</v>
          </cell>
          <cell r="H1351" t="str">
            <v>Not Mention</v>
          </cell>
          <cell r="I1351">
            <v>0</v>
          </cell>
          <cell r="J1351" t="str">
            <v>Cancelled</v>
          </cell>
          <cell r="K1351">
            <v>2012</v>
          </cell>
          <cell r="L1351">
            <v>0</v>
          </cell>
          <cell r="M1351">
            <v>0</v>
          </cell>
          <cell r="N1351" t="str">
            <v>cancelled 22/12/2022</v>
          </cell>
        </row>
        <row r="1352">
          <cell r="C1352" t="str">
            <v>300943 1</v>
          </cell>
          <cell r="D1352" t="str">
            <v>Purchaser</v>
          </cell>
          <cell r="E1352" t="str">
            <v>Sanjay Soni</v>
          </cell>
          <cell r="F1352">
            <v>32284</v>
          </cell>
          <cell r="G1352">
            <v>30500</v>
          </cell>
          <cell r="H1352">
            <v>31800</v>
          </cell>
          <cell r="I1352">
            <v>0</v>
          </cell>
          <cell r="J1352" t="str">
            <v>I.R.M</v>
          </cell>
          <cell r="K1352" t="str">
            <v>Never</v>
          </cell>
          <cell r="L1352" t="str">
            <v>not send</v>
          </cell>
          <cell r="M1352" t="str">
            <v>No</v>
          </cell>
          <cell r="N1352" t="str">
            <v>not send reminder so last communication 14
membership transferred from Pahalgam to Goa</v>
          </cell>
        </row>
        <row r="1353">
          <cell r="C1353" t="str">
            <v>300944 1</v>
          </cell>
          <cell r="D1353" t="str">
            <v>Purchaser</v>
          </cell>
          <cell r="E1353" t="str">
            <v>Deepak Disel</v>
          </cell>
          <cell r="F1353">
            <v>32287</v>
          </cell>
          <cell r="G1353">
            <v>22500</v>
          </cell>
          <cell r="H1353">
            <v>23500</v>
          </cell>
          <cell r="I1353">
            <v>0</v>
          </cell>
          <cell r="J1353" t="str">
            <v>I.R.M</v>
          </cell>
          <cell r="K1353" t="str">
            <v>Never</v>
          </cell>
          <cell r="L1353" t="str">
            <v>Send</v>
          </cell>
          <cell r="M1353" t="str">
            <v>No</v>
          </cell>
          <cell r="N1353" t="str">
            <v>last communication 12</v>
          </cell>
        </row>
        <row r="1354">
          <cell r="C1354" t="str">
            <v>400019 1</v>
          </cell>
          <cell r="D1354" t="str">
            <v>Purchaser</v>
          </cell>
          <cell r="E1354" t="str">
            <v>Vinod Narain</v>
          </cell>
          <cell r="F1354">
            <v>32240</v>
          </cell>
          <cell r="G1354">
            <v>28500</v>
          </cell>
          <cell r="H1354">
            <v>29700</v>
          </cell>
          <cell r="I1354">
            <v>0</v>
          </cell>
          <cell r="J1354" t="str">
            <v>I.R.M</v>
          </cell>
          <cell r="K1354" t="str">
            <v>Never</v>
          </cell>
          <cell r="L1354" t="str">
            <v>Send</v>
          </cell>
          <cell r="M1354" t="str">
            <v>No</v>
          </cell>
          <cell r="N1354" t="str">
            <v>we send last reminder in 2012.then we did not receive any reply total 2 membership of Goa:-  1524 and 1525</v>
          </cell>
        </row>
        <row r="1355">
          <cell r="C1355" t="str">
            <v>400020 1</v>
          </cell>
          <cell r="D1355" t="str">
            <v>Purchaser</v>
          </cell>
          <cell r="E1355" t="str">
            <v>Vinod Narain</v>
          </cell>
          <cell r="F1355">
            <v>32240</v>
          </cell>
          <cell r="G1355">
            <v>28500</v>
          </cell>
          <cell r="H1355">
            <v>29700</v>
          </cell>
          <cell r="I1355">
            <v>0</v>
          </cell>
          <cell r="J1355" t="str">
            <v>I.R.M</v>
          </cell>
          <cell r="K1355" t="str">
            <v>Never</v>
          </cell>
          <cell r="L1355" t="str">
            <v>Send</v>
          </cell>
          <cell r="M1355" t="str">
            <v>No</v>
          </cell>
          <cell r="N1355" t="str">
            <v>we send last reminder in 2012.then we did not receive any reply total 2 membership of Goa:-  1524 and 1525</v>
          </cell>
        </row>
        <row r="1356">
          <cell r="C1356" t="str">
            <v>400031 1</v>
          </cell>
          <cell r="D1356" t="str">
            <v>Purchaser</v>
          </cell>
          <cell r="E1356" t="str">
            <v>Satish Chandra Goel</v>
          </cell>
          <cell r="F1356">
            <v>32268</v>
          </cell>
          <cell r="G1356" t="str">
            <v>Nil</v>
          </cell>
          <cell r="H1356" t="str">
            <v>Nil</v>
          </cell>
          <cell r="I1356">
            <v>0</v>
          </cell>
          <cell r="J1356" t="str">
            <v>Cancelled</v>
          </cell>
          <cell r="K1356">
            <v>0</v>
          </cell>
          <cell r="L1356" t="str">
            <v>Send</v>
          </cell>
          <cell r="M1356" t="str">
            <v>No</v>
          </cell>
          <cell r="N1356" t="str">
            <v>Cancelled</v>
          </cell>
        </row>
        <row r="1357">
          <cell r="C1357" t="str">
            <v>500044 1</v>
          </cell>
          <cell r="D1357" t="str">
            <v>Purchaser</v>
          </cell>
          <cell r="E1357" t="str">
            <v>Radha Srinivasan</v>
          </cell>
          <cell r="F1357">
            <v>32202</v>
          </cell>
          <cell r="G1357">
            <v>18500</v>
          </cell>
          <cell r="H1357">
            <v>19300</v>
          </cell>
          <cell r="I1357">
            <v>0</v>
          </cell>
          <cell r="J1357" t="str">
            <v>R.M</v>
          </cell>
          <cell r="K1357">
            <v>2011</v>
          </cell>
          <cell r="L1357" t="str">
            <v>Send</v>
          </cell>
          <cell r="M1357" t="str">
            <v>No</v>
          </cell>
          <cell r="N1357" t="str">
            <v>not send reminder so last communication 11</v>
          </cell>
        </row>
        <row r="1358">
          <cell r="C1358" t="str">
            <v>500052 1</v>
          </cell>
          <cell r="D1358" t="str">
            <v>Purchaser</v>
          </cell>
          <cell r="E1358" t="str">
            <v>P. Sunil Kumar Jain</v>
          </cell>
          <cell r="F1358">
            <v>32237</v>
          </cell>
          <cell r="G1358">
            <v>18500</v>
          </cell>
          <cell r="H1358">
            <v>19300</v>
          </cell>
          <cell r="I1358">
            <v>0</v>
          </cell>
          <cell r="J1358" t="str">
            <v>R.M</v>
          </cell>
          <cell r="K1358">
            <v>2009</v>
          </cell>
          <cell r="L1358" t="str">
            <v>Send</v>
          </cell>
          <cell r="M1358" t="str">
            <v>yes</v>
          </cell>
          <cell r="N1358" t="str">
            <v>send perform invoice so Last Communication Till 2010</v>
          </cell>
        </row>
        <row r="1359">
          <cell r="C1359" t="str">
            <v>600009 1</v>
          </cell>
          <cell r="D1359" t="str">
            <v>Purchaser</v>
          </cell>
          <cell r="E1359" t="str">
            <v>Sri Bhvan Eshwari Nursing Home</v>
          </cell>
          <cell r="F1359">
            <v>32238</v>
          </cell>
          <cell r="G1359">
            <v>28500</v>
          </cell>
          <cell r="H1359">
            <v>29700</v>
          </cell>
          <cell r="I1359">
            <v>0</v>
          </cell>
          <cell r="J1359" t="str">
            <v>I.R.M</v>
          </cell>
          <cell r="K1359" t="str">
            <v>Never</v>
          </cell>
          <cell r="L1359" t="str">
            <v>Send</v>
          </cell>
          <cell r="M1359" t="str">
            <v>No</v>
          </cell>
          <cell r="N1359" t="str">
            <v xml:space="preserve">we send last reminder in 2012.then we did not receive any reply </v>
          </cell>
        </row>
        <row r="1360">
          <cell r="C1360" t="str">
            <v>600010 1</v>
          </cell>
          <cell r="D1360" t="str">
            <v>Purchaser</v>
          </cell>
          <cell r="E1360" t="str">
            <v>Rani Sundaram</v>
          </cell>
          <cell r="F1360">
            <v>32238</v>
          </cell>
          <cell r="G1360">
            <v>22500</v>
          </cell>
          <cell r="H1360" t="str">
            <v>Not Mention</v>
          </cell>
          <cell r="I1360">
            <v>0</v>
          </cell>
          <cell r="J1360" t="str">
            <v>I.R.M</v>
          </cell>
          <cell r="K1360" t="str">
            <v>Never</v>
          </cell>
          <cell r="L1360" t="str">
            <v>Send</v>
          </cell>
          <cell r="M1360" t="str">
            <v>No</v>
          </cell>
          <cell r="N1360" t="str">
            <v xml:space="preserve">we send last reminder in 2012.then we did not receive any reply </v>
          </cell>
        </row>
        <row r="1361">
          <cell r="C1361" t="str">
            <v>600011 1</v>
          </cell>
          <cell r="D1361" t="str">
            <v>Purchaser</v>
          </cell>
          <cell r="E1361" t="str">
            <v>C.R Subramaniam</v>
          </cell>
          <cell r="F1361">
            <v>32219</v>
          </cell>
          <cell r="G1361">
            <v>29700</v>
          </cell>
          <cell r="H1361">
            <v>29700</v>
          </cell>
          <cell r="I1361">
            <v>0</v>
          </cell>
          <cell r="J1361" t="str">
            <v>I.R.M</v>
          </cell>
          <cell r="K1361" t="str">
            <v>Never</v>
          </cell>
          <cell r="L1361" t="str">
            <v>Send</v>
          </cell>
          <cell r="M1361" t="str">
            <v>No</v>
          </cell>
          <cell r="N1361" t="str">
            <v>not send reminder so last communication 12</v>
          </cell>
        </row>
        <row r="1362">
          <cell r="C1362" t="str">
            <v>101033 1</v>
          </cell>
          <cell r="D1362" t="str">
            <v>Purchaser</v>
          </cell>
          <cell r="E1362" t="str">
            <v>Amita Umesh Shanghvi</v>
          </cell>
          <cell r="F1362">
            <v>32237</v>
          </cell>
          <cell r="G1362">
            <v>22500</v>
          </cell>
          <cell r="H1362" t="str">
            <v>Not mentioned</v>
          </cell>
          <cell r="I1362">
            <v>0</v>
          </cell>
          <cell r="J1362" t="str">
            <v>I.R.M</v>
          </cell>
          <cell r="K1362" t="str">
            <v>Never</v>
          </cell>
          <cell r="L1362" t="str">
            <v>Send</v>
          </cell>
          <cell r="M1362" t="str">
            <v>No</v>
          </cell>
          <cell r="N1362" t="str">
            <v>not send reminder so last communication 12</v>
          </cell>
        </row>
        <row r="1363">
          <cell r="C1363" t="str">
            <v>101034 1</v>
          </cell>
          <cell r="D1363" t="str">
            <v>Purchaser</v>
          </cell>
          <cell r="E1363" t="str">
            <v>Mahesh Dayalani</v>
          </cell>
          <cell r="F1363">
            <v>32244</v>
          </cell>
          <cell r="G1363">
            <v>18000</v>
          </cell>
          <cell r="H1363">
            <v>19500</v>
          </cell>
          <cell r="I1363">
            <v>0</v>
          </cell>
          <cell r="J1363" t="str">
            <v>I.R.M</v>
          </cell>
          <cell r="K1363" t="str">
            <v>Never</v>
          </cell>
          <cell r="L1363" t="str">
            <v>Send</v>
          </cell>
          <cell r="M1363" t="str">
            <v>No</v>
          </cell>
          <cell r="N1363" t="str">
            <v>last communication 2007</v>
          </cell>
        </row>
        <row r="1364">
          <cell r="C1364" t="str">
            <v>101035 1</v>
          </cell>
          <cell r="D1364" t="str">
            <v>Purchaser</v>
          </cell>
          <cell r="E1364" t="str">
            <v>Lilavati R Bhatt</v>
          </cell>
          <cell r="F1364">
            <v>32251</v>
          </cell>
          <cell r="G1364">
            <v>22500</v>
          </cell>
          <cell r="H1364" t="str">
            <v>Not mentioned</v>
          </cell>
          <cell r="I1364">
            <v>0</v>
          </cell>
          <cell r="J1364" t="str">
            <v>I.R.M</v>
          </cell>
          <cell r="K1364" t="str">
            <v>Never</v>
          </cell>
          <cell r="L1364" t="str">
            <v>Send</v>
          </cell>
          <cell r="M1364" t="str">
            <v>No</v>
          </cell>
          <cell r="N1364" t="str">
            <v xml:space="preserve">Letter sent, last communication 2012
</v>
          </cell>
        </row>
        <row r="1365">
          <cell r="C1365" t="str">
            <v>101038 1</v>
          </cell>
          <cell r="D1365" t="str">
            <v>Purchaser</v>
          </cell>
          <cell r="E1365" t="str">
            <v>Rajan Tarachand Shah</v>
          </cell>
          <cell r="F1365">
            <v>32256</v>
          </cell>
          <cell r="G1365">
            <v>20800</v>
          </cell>
          <cell r="H1365">
            <v>20800</v>
          </cell>
          <cell r="I1365">
            <v>0</v>
          </cell>
          <cell r="J1365" t="str">
            <v>I.R.M</v>
          </cell>
          <cell r="K1365" t="str">
            <v>Never</v>
          </cell>
          <cell r="L1365" t="str">
            <v>Not del.</v>
          </cell>
          <cell r="M1365" t="str">
            <v>No</v>
          </cell>
          <cell r="N1365" t="str">
            <v>Letter undelivered, last communication 1988</v>
          </cell>
        </row>
        <row r="1366">
          <cell r="C1366" t="str">
            <v>101039 1</v>
          </cell>
          <cell r="D1366" t="str">
            <v>Purchaser</v>
          </cell>
          <cell r="E1366" t="str">
            <v>Ravindra Pantsachiv</v>
          </cell>
          <cell r="F1366">
            <v>32258</v>
          </cell>
          <cell r="G1366">
            <v>22500</v>
          </cell>
          <cell r="H1366" t="str">
            <v>Not mentioned</v>
          </cell>
          <cell r="I1366">
            <v>0</v>
          </cell>
          <cell r="J1366" t="str">
            <v>I.R.M</v>
          </cell>
          <cell r="K1366" t="str">
            <v>Never</v>
          </cell>
          <cell r="L1366" t="str">
            <v>not send</v>
          </cell>
          <cell r="M1366" t="str">
            <v>No</v>
          </cell>
          <cell r="N1366" t="str">
            <v>Letter not sent, last communication 2016</v>
          </cell>
        </row>
        <row r="1367">
          <cell r="C1367" t="str">
            <v>101040 1</v>
          </cell>
          <cell r="D1367" t="str">
            <v>Purchaser</v>
          </cell>
          <cell r="E1367" t="str">
            <v>Sudhakar C Patel</v>
          </cell>
          <cell r="F1367">
            <v>32262</v>
          </cell>
          <cell r="G1367">
            <v>28500</v>
          </cell>
          <cell r="H1367" t="str">
            <v>Not mentioned</v>
          </cell>
          <cell r="I1367">
            <v>0</v>
          </cell>
          <cell r="J1367" t="str">
            <v>I.R.M</v>
          </cell>
          <cell r="K1367" t="str">
            <v>Never</v>
          </cell>
          <cell r="L1367" t="str">
            <v>Send</v>
          </cell>
          <cell r="M1367" t="str">
            <v>No</v>
          </cell>
          <cell r="N1367" t="str">
            <v>Letter sent, last communication 2007</v>
          </cell>
        </row>
        <row r="1368">
          <cell r="C1368" t="str">
            <v>101042 1</v>
          </cell>
          <cell r="D1368" t="str">
            <v>Purchaser</v>
          </cell>
          <cell r="E1368" t="str">
            <v>Sudha S Arora</v>
          </cell>
          <cell r="F1368">
            <v>32267</v>
          </cell>
          <cell r="G1368">
            <v>23500</v>
          </cell>
          <cell r="H1368">
            <v>23500</v>
          </cell>
          <cell r="I1368">
            <v>0</v>
          </cell>
          <cell r="J1368" t="str">
            <v>I.R.M</v>
          </cell>
          <cell r="K1368" t="str">
            <v>Never</v>
          </cell>
          <cell r="L1368" t="str">
            <v>Send</v>
          </cell>
          <cell r="M1368" t="str">
            <v>No</v>
          </cell>
          <cell r="N1368" t="str">
            <v>Letter sent, last communication 2013</v>
          </cell>
        </row>
        <row r="1369">
          <cell r="C1369" t="str">
            <v>101043 1</v>
          </cell>
          <cell r="D1369" t="str">
            <v>Purchaser</v>
          </cell>
          <cell r="E1369" t="str">
            <v>Veena Kapur</v>
          </cell>
          <cell r="F1369">
            <v>32270</v>
          </cell>
          <cell r="G1369">
            <v>28500</v>
          </cell>
          <cell r="H1369" t="str">
            <v>Not mentioned</v>
          </cell>
          <cell r="I1369">
            <v>0</v>
          </cell>
          <cell r="J1369" t="str">
            <v>I.R.M</v>
          </cell>
          <cell r="K1369" t="str">
            <v>Never</v>
          </cell>
          <cell r="L1369" t="str">
            <v>Send</v>
          </cell>
          <cell r="M1369" t="str">
            <v>No</v>
          </cell>
          <cell r="N1369" t="str">
            <v>Letter sent, last communication 2012.</v>
          </cell>
        </row>
        <row r="1370">
          <cell r="C1370" t="str">
            <v>101044 1</v>
          </cell>
          <cell r="D1370" t="str">
            <v>Purchaser</v>
          </cell>
          <cell r="E1370" t="str">
            <v>Deepak Rupani</v>
          </cell>
          <cell r="F1370">
            <v>32273</v>
          </cell>
          <cell r="G1370">
            <v>22500</v>
          </cell>
          <cell r="H1370">
            <v>23500</v>
          </cell>
          <cell r="I1370">
            <v>0</v>
          </cell>
          <cell r="J1370" t="str">
            <v>R.M</v>
          </cell>
          <cell r="K1370">
            <v>2007</v>
          </cell>
          <cell r="L1370" t="str">
            <v>Send</v>
          </cell>
          <cell r="M1370" t="str">
            <v>No</v>
          </cell>
          <cell r="N1370" t="str">
            <v>Letter sent, last communication 2010,</v>
          </cell>
        </row>
        <row r="1371">
          <cell r="C1371" t="str">
            <v>101046 1</v>
          </cell>
          <cell r="D1371" t="str">
            <v>Purchaser</v>
          </cell>
          <cell r="E1371" t="str">
            <v>Sanghvi Plastics P Ltd</v>
          </cell>
          <cell r="F1371">
            <v>32282</v>
          </cell>
          <cell r="G1371">
            <v>19300</v>
          </cell>
          <cell r="H1371">
            <v>19300</v>
          </cell>
          <cell r="I1371">
            <v>0</v>
          </cell>
          <cell r="J1371" t="str">
            <v>I.R.M</v>
          </cell>
          <cell r="K1371" t="str">
            <v>Never</v>
          </cell>
          <cell r="L1371" t="str">
            <v>not send</v>
          </cell>
          <cell r="M1371" t="str">
            <v>No</v>
          </cell>
          <cell r="N1371" t="str">
            <v>no reminder send so last communication 2013, Transfer from K.S. Sanghvi to M/s Sanghvi Plastic Ltd in 1996</v>
          </cell>
        </row>
        <row r="1372">
          <cell r="C1372" t="str">
            <v>101047 1</v>
          </cell>
          <cell r="D1372" t="str">
            <v>Purchaser</v>
          </cell>
          <cell r="E1372" t="str">
            <v>Shree Krishna Gupta</v>
          </cell>
          <cell r="F1372">
            <v>32287</v>
          </cell>
          <cell r="G1372">
            <v>23500</v>
          </cell>
          <cell r="H1372">
            <v>23500</v>
          </cell>
          <cell r="I1372">
            <v>0</v>
          </cell>
          <cell r="J1372" t="str">
            <v>R.M</v>
          </cell>
          <cell r="K1372">
            <v>2022</v>
          </cell>
          <cell r="L1372" t="str">
            <v>Send</v>
          </cell>
          <cell r="M1372" t="str">
            <v>No</v>
          </cell>
          <cell r="N1372" t="str">
            <v>they are regular memberlast ,,,membership transferred from V. Dattatraya Pant to S.K Gupta in 2010</v>
          </cell>
        </row>
        <row r="1373">
          <cell r="C1373" t="str">
            <v>101048 1</v>
          </cell>
          <cell r="D1373" t="str">
            <v>Purchaser</v>
          </cell>
          <cell r="E1373" t="str">
            <v>Chinu Bhai Kalidas &amp; Bros</v>
          </cell>
          <cell r="F1373">
            <v>32287</v>
          </cell>
          <cell r="G1373">
            <v>28500</v>
          </cell>
          <cell r="H1373" t="str">
            <v>Not mentioned</v>
          </cell>
          <cell r="I1373">
            <v>0</v>
          </cell>
          <cell r="J1373" t="str">
            <v>I.R.M</v>
          </cell>
          <cell r="K1373" t="str">
            <v>Never</v>
          </cell>
          <cell r="L1373" t="str">
            <v>Not del.</v>
          </cell>
          <cell r="M1373" t="str">
            <v>No</v>
          </cell>
          <cell r="N1373" t="str">
            <v>last communication 2001</v>
          </cell>
        </row>
        <row r="1374">
          <cell r="C1374" t="str">
            <v>101049 1</v>
          </cell>
          <cell r="D1374" t="str">
            <v>Purchaser</v>
          </cell>
          <cell r="E1374" t="str">
            <v>Sri Kanta Jain</v>
          </cell>
          <cell r="F1374">
            <v>32286</v>
          </cell>
          <cell r="G1374">
            <v>22500</v>
          </cell>
          <cell r="H1374" t="str">
            <v>Not mentioned</v>
          </cell>
          <cell r="I1374">
            <v>0</v>
          </cell>
          <cell r="J1374" t="str">
            <v>R.M</v>
          </cell>
          <cell r="K1374">
            <v>2007</v>
          </cell>
          <cell r="L1374" t="str">
            <v>Not del.</v>
          </cell>
          <cell r="M1374" t="str">
            <v>No</v>
          </cell>
          <cell r="N1374" t="str">
            <v>No Reminder,,last communication 2008</v>
          </cell>
        </row>
        <row r="1375">
          <cell r="C1375" t="str">
            <v>200012 1</v>
          </cell>
          <cell r="D1375" t="str">
            <v>Purchaser</v>
          </cell>
          <cell r="E1375" t="str">
            <v>Sushil Saraf</v>
          </cell>
          <cell r="F1375">
            <v>32395</v>
          </cell>
          <cell r="G1375">
            <v>17280</v>
          </cell>
          <cell r="H1375" t="str">
            <v>Not mentioned</v>
          </cell>
          <cell r="I1375">
            <v>0</v>
          </cell>
          <cell r="J1375" t="str">
            <v>I.R.M</v>
          </cell>
          <cell r="K1375" t="str">
            <v>Never</v>
          </cell>
          <cell r="L1375" t="str">
            <v>not send</v>
          </cell>
          <cell r="M1375" t="str">
            <v>No</v>
          </cell>
          <cell r="N1375" t="str">
            <v>reply to his mail so last communication 2015</v>
          </cell>
        </row>
        <row r="1376">
          <cell r="C1376" t="str">
            <v>200146 1</v>
          </cell>
          <cell r="D1376" t="str">
            <v>Purchaser</v>
          </cell>
          <cell r="E1376" t="str">
            <v>Bina Metal Ways Pvt Ltd</v>
          </cell>
          <cell r="F1376">
            <v>32223</v>
          </cell>
          <cell r="G1376">
            <v>18500</v>
          </cell>
          <cell r="H1376" t="str">
            <v>Not mentioned</v>
          </cell>
          <cell r="I1376">
            <v>0</v>
          </cell>
          <cell r="J1376" t="str">
            <v>I.R.M</v>
          </cell>
          <cell r="K1376" t="str">
            <v>Never</v>
          </cell>
          <cell r="L1376" t="str">
            <v>Send</v>
          </cell>
          <cell r="M1376" t="str">
            <v>No</v>
          </cell>
          <cell r="N1376" t="str">
            <v>we send last reminder in 2013.then we did not receive any reply total 2 membership of Goa:-  1548 and 1547</v>
          </cell>
        </row>
        <row r="1377">
          <cell r="C1377" t="str">
            <v>200147 1</v>
          </cell>
          <cell r="D1377" t="str">
            <v>Purchaser</v>
          </cell>
          <cell r="E1377" t="str">
            <v>Bina Metal Ways Pvt Ltd</v>
          </cell>
          <cell r="F1377">
            <v>32223</v>
          </cell>
          <cell r="G1377">
            <v>28500</v>
          </cell>
          <cell r="H1377" t="str">
            <v>Not mentioned</v>
          </cell>
          <cell r="I1377">
            <v>0</v>
          </cell>
          <cell r="J1377" t="str">
            <v>I.R.M</v>
          </cell>
          <cell r="K1377" t="str">
            <v>Never</v>
          </cell>
          <cell r="L1377" t="str">
            <v>Send</v>
          </cell>
          <cell r="M1377" t="str">
            <v>No</v>
          </cell>
          <cell r="N1377" t="str">
            <v>we send last reminder in 2013.then we did not receive any reply total 2 membership of Goa:-  1548 and 1547</v>
          </cell>
        </row>
        <row r="1378">
          <cell r="C1378" t="str">
            <v>200148 1</v>
          </cell>
          <cell r="D1378" t="str">
            <v>Purchaser</v>
          </cell>
          <cell r="E1378" t="str">
            <v>Indu Kankoty</v>
          </cell>
          <cell r="F1378">
            <v>32226</v>
          </cell>
          <cell r="G1378">
            <v>18500</v>
          </cell>
          <cell r="H1378">
            <v>19300</v>
          </cell>
          <cell r="I1378">
            <v>0</v>
          </cell>
          <cell r="J1378" t="str">
            <v>I.R.M</v>
          </cell>
          <cell r="K1378" t="str">
            <v>Never</v>
          </cell>
          <cell r="L1378" t="str">
            <v>Not del.</v>
          </cell>
          <cell r="M1378" t="str">
            <v>No</v>
          </cell>
          <cell r="N1378" t="str">
            <v>last communication 2000</v>
          </cell>
        </row>
        <row r="1379">
          <cell r="C1379" t="str">
            <v>200150 1</v>
          </cell>
          <cell r="D1379" t="str">
            <v>Purchaser</v>
          </cell>
          <cell r="E1379" t="str">
            <v>Pradip K Sen</v>
          </cell>
          <cell r="F1379">
            <v>32237</v>
          </cell>
          <cell r="G1379">
            <v>23500</v>
          </cell>
          <cell r="H1379">
            <v>23500</v>
          </cell>
          <cell r="I1379">
            <v>0</v>
          </cell>
          <cell r="J1379" t="str">
            <v>Cancelled</v>
          </cell>
          <cell r="K1379">
            <v>2017</v>
          </cell>
          <cell r="L1379" t="str">
            <v>Send</v>
          </cell>
          <cell r="M1379" t="str">
            <v>No</v>
          </cell>
          <cell r="N1379" t="str">
            <v xml:space="preserve">Membership Cancelled on 26.06.2019)
</v>
          </cell>
        </row>
        <row r="1380">
          <cell r="C1380" t="str">
            <v>200159 1</v>
          </cell>
          <cell r="D1380" t="str">
            <v>Purchaser</v>
          </cell>
          <cell r="E1380" t="str">
            <v>Shri Vardhan Mohta</v>
          </cell>
          <cell r="F1380">
            <v>32253</v>
          </cell>
          <cell r="G1380">
            <v>28500</v>
          </cell>
          <cell r="H1380" t="str">
            <v>Not mentioned</v>
          </cell>
          <cell r="I1380">
            <v>0</v>
          </cell>
          <cell r="J1380" t="str">
            <v>R.M</v>
          </cell>
          <cell r="K1380">
            <v>2008</v>
          </cell>
          <cell r="L1380" t="str">
            <v>Not del.</v>
          </cell>
          <cell r="M1380" t="str">
            <v>No</v>
          </cell>
          <cell r="N1380" t="str">
            <v>send Performa invoice so last communication 2009 total 2 membership of Goa:-  1552 and 1305</v>
          </cell>
        </row>
        <row r="1381">
          <cell r="C1381" t="str">
            <v>200178 1</v>
          </cell>
          <cell r="D1381" t="str">
            <v>PURCHASER</v>
          </cell>
          <cell r="E1381" t="str">
            <v>Vindhaya Builders Pvt Ltd</v>
          </cell>
          <cell r="F1381">
            <v>32265</v>
          </cell>
          <cell r="G1381">
            <v>28500</v>
          </cell>
          <cell r="H1381" t="str">
            <v>not mention</v>
          </cell>
          <cell r="I1381">
            <v>0</v>
          </cell>
          <cell r="J1381" t="str">
            <v>I.R.M</v>
          </cell>
          <cell r="K1381" t="str">
            <v>Never</v>
          </cell>
          <cell r="L1381" t="str">
            <v>Not del.</v>
          </cell>
          <cell r="M1381" t="str">
            <v>No</v>
          </cell>
          <cell r="N1381" t="str">
            <v>no communication till date</v>
          </cell>
        </row>
        <row r="1382">
          <cell r="C1382" t="str">
            <v>200179 1</v>
          </cell>
          <cell r="D1382" t="str">
            <v xml:space="preserve">PURCHASER </v>
          </cell>
          <cell r="E1382" t="str">
            <v>Bhawani Metal Agencies</v>
          </cell>
          <cell r="F1382">
            <v>32275</v>
          </cell>
          <cell r="G1382">
            <v>28500</v>
          </cell>
          <cell r="H1382" t="str">
            <v>NOT MENTION</v>
          </cell>
          <cell r="I1382">
            <v>0</v>
          </cell>
          <cell r="J1382" t="str">
            <v>I.R.M</v>
          </cell>
          <cell r="K1382" t="str">
            <v>Never</v>
          </cell>
          <cell r="L1382" t="str">
            <v>Send</v>
          </cell>
          <cell r="M1382" t="str">
            <v>No</v>
          </cell>
          <cell r="N1382" t="str">
            <v xml:space="preserve">we send last reminder in 2012.then we did not receive any reply </v>
          </cell>
        </row>
        <row r="1383">
          <cell r="C1383" t="str">
            <v>200180 1</v>
          </cell>
          <cell r="D1383" t="str">
            <v>PURCHASER</v>
          </cell>
          <cell r="E1383" t="str">
            <v>Anupam Bearing Co Pvt Ltd</v>
          </cell>
          <cell r="F1383">
            <v>32278</v>
          </cell>
          <cell r="G1383">
            <v>22500</v>
          </cell>
          <cell r="H1383">
            <v>22500</v>
          </cell>
          <cell r="I1383">
            <v>0</v>
          </cell>
          <cell r="J1383" t="str">
            <v>I.R.M</v>
          </cell>
          <cell r="K1383" t="str">
            <v>Never</v>
          </cell>
          <cell r="L1383" t="str">
            <v>Send</v>
          </cell>
          <cell r="M1383" t="str">
            <v>No</v>
          </cell>
          <cell r="N1383" t="str">
            <v xml:space="preserve">we send last reminder in 2012.then we did not receive any reply </v>
          </cell>
        </row>
        <row r="1384">
          <cell r="C1384" t="str">
            <v>200190 1</v>
          </cell>
          <cell r="D1384" t="str">
            <v>PURCHASER</v>
          </cell>
          <cell r="E1384" t="str">
            <v>Madhu Pasari</v>
          </cell>
          <cell r="F1384">
            <v>32293</v>
          </cell>
          <cell r="G1384">
            <v>28500</v>
          </cell>
          <cell r="H1384">
            <v>31800</v>
          </cell>
          <cell r="I1384">
            <v>0</v>
          </cell>
          <cell r="J1384" t="str">
            <v>I.R.M</v>
          </cell>
          <cell r="K1384" t="str">
            <v>Never</v>
          </cell>
          <cell r="L1384" t="str">
            <v>Send</v>
          </cell>
          <cell r="M1384" t="str">
            <v>No</v>
          </cell>
          <cell r="N1384" t="str">
            <v xml:space="preserve">we send last reminder in 2012.then we did not receive any reply </v>
          </cell>
        </row>
        <row r="1385">
          <cell r="C1385" t="str">
            <v>200191 1</v>
          </cell>
          <cell r="D1385" t="str">
            <v>PURCHASER</v>
          </cell>
          <cell r="E1385" t="str">
            <v>Albert David Ltd</v>
          </cell>
          <cell r="F1385">
            <v>32293</v>
          </cell>
          <cell r="G1385">
            <v>28500</v>
          </cell>
          <cell r="H1385" t="str">
            <v>Not mentioned</v>
          </cell>
          <cell r="I1385">
            <v>0</v>
          </cell>
          <cell r="J1385" t="str">
            <v>I.R.M</v>
          </cell>
          <cell r="K1385" t="str">
            <v>Never</v>
          </cell>
          <cell r="L1385" t="str">
            <v>Send</v>
          </cell>
          <cell r="M1385" t="str">
            <v>No</v>
          </cell>
          <cell r="N1385" t="str">
            <v xml:space="preserve">we send last reminder in 2012.then we did not receive any reply </v>
          </cell>
        </row>
        <row r="1386">
          <cell r="C1386" t="str">
            <v>200194 1</v>
          </cell>
          <cell r="D1386" t="str">
            <v>PURCHASER</v>
          </cell>
          <cell r="E1386" t="str">
            <v>Jaspreet Kaur</v>
          </cell>
          <cell r="F1386">
            <v>32296</v>
          </cell>
          <cell r="G1386">
            <v>28500</v>
          </cell>
          <cell r="H1386" t="str">
            <v>Not mentioned</v>
          </cell>
          <cell r="I1386">
            <v>0</v>
          </cell>
          <cell r="J1386" t="str">
            <v>R.M</v>
          </cell>
          <cell r="K1386">
            <v>2013</v>
          </cell>
          <cell r="L1386" t="str">
            <v>not send</v>
          </cell>
          <cell r="M1386" t="str">
            <v>No</v>
          </cell>
          <cell r="N1386" t="str">
            <v>last communication 13/9/2022</v>
          </cell>
        </row>
        <row r="1387">
          <cell r="C1387" t="str">
            <v>200212 1</v>
          </cell>
          <cell r="D1387" t="str">
            <v>PURCHASER</v>
          </cell>
          <cell r="E1387" t="str">
            <v>Ashok Kumar Agarwal</v>
          </cell>
          <cell r="F1387">
            <v>32311</v>
          </cell>
          <cell r="G1387">
            <v>22500</v>
          </cell>
          <cell r="H1387" t="str">
            <v>Not mentioned</v>
          </cell>
          <cell r="I1387">
            <v>0</v>
          </cell>
          <cell r="J1387" t="str">
            <v>I.R.M</v>
          </cell>
          <cell r="K1387" t="str">
            <v>Never</v>
          </cell>
          <cell r="L1387" t="str">
            <v>Not del.</v>
          </cell>
          <cell r="M1387" t="str">
            <v>No</v>
          </cell>
          <cell r="N1387" t="str">
            <v>last communication 89</v>
          </cell>
        </row>
        <row r="1388">
          <cell r="C1388" t="str">
            <v>300929 1</v>
          </cell>
          <cell r="D1388" t="str">
            <v>PURCHASER</v>
          </cell>
          <cell r="E1388" t="str">
            <v>Tridib Sarkar</v>
          </cell>
          <cell r="F1388">
            <v>32266</v>
          </cell>
          <cell r="G1388">
            <v>22500</v>
          </cell>
          <cell r="H1388">
            <v>23500</v>
          </cell>
          <cell r="I1388">
            <v>0</v>
          </cell>
          <cell r="J1388" t="str">
            <v>I.R.M</v>
          </cell>
          <cell r="K1388" t="str">
            <v>Never</v>
          </cell>
          <cell r="L1388" t="str">
            <v>Not del.</v>
          </cell>
          <cell r="M1388" t="str">
            <v>No</v>
          </cell>
          <cell r="N1388" t="str">
            <v>last communication 99</v>
          </cell>
        </row>
        <row r="1389">
          <cell r="C1389" t="str">
            <v>300947 1</v>
          </cell>
          <cell r="D1389" t="str">
            <v>PURCHASER</v>
          </cell>
          <cell r="E1389" t="str">
            <v xml:space="preserve">Nirmal Gupta </v>
          </cell>
          <cell r="F1389">
            <v>32289</v>
          </cell>
          <cell r="G1389">
            <v>22500</v>
          </cell>
          <cell r="H1389">
            <v>23500</v>
          </cell>
          <cell r="I1389">
            <v>0</v>
          </cell>
          <cell r="J1389" t="str">
            <v>I.R.M</v>
          </cell>
          <cell r="K1389" t="str">
            <v>Never</v>
          </cell>
          <cell r="L1389" t="str">
            <v>Send</v>
          </cell>
          <cell r="M1389" t="str">
            <v>No</v>
          </cell>
          <cell r="N1389" t="str">
            <v>not send reminder so last communication 12</v>
          </cell>
        </row>
        <row r="1390">
          <cell r="C1390" t="str">
            <v>300949 1</v>
          </cell>
          <cell r="D1390" t="str">
            <v>PURCHASER</v>
          </cell>
          <cell r="E1390" t="str">
            <v>Birender Nihal Singh</v>
          </cell>
          <cell r="F1390">
            <v>32284</v>
          </cell>
          <cell r="G1390">
            <v>28500</v>
          </cell>
          <cell r="H1390" t="str">
            <v>Not mentioned</v>
          </cell>
          <cell r="I1390">
            <v>0</v>
          </cell>
          <cell r="J1390" t="str">
            <v>I.R.M</v>
          </cell>
          <cell r="K1390" t="str">
            <v>Never</v>
          </cell>
          <cell r="L1390" t="str">
            <v>Send</v>
          </cell>
          <cell r="M1390" t="str">
            <v>No</v>
          </cell>
          <cell r="N1390" t="str">
            <v>last communication 07</v>
          </cell>
        </row>
        <row r="1391">
          <cell r="C1391" t="str">
            <v>300952 1</v>
          </cell>
          <cell r="D1391" t="str">
            <v>PURCHASER</v>
          </cell>
          <cell r="E1391" t="str">
            <v>Laxmi Narayan Rao</v>
          </cell>
          <cell r="F1391">
            <v>32302</v>
          </cell>
          <cell r="G1391">
            <v>23500</v>
          </cell>
          <cell r="H1391">
            <v>23500</v>
          </cell>
          <cell r="I1391">
            <v>0</v>
          </cell>
          <cell r="J1391" t="str">
            <v>Cancelled</v>
          </cell>
          <cell r="K1391" t="str">
            <v>Never</v>
          </cell>
          <cell r="L1391" t="str">
            <v>not send</v>
          </cell>
          <cell r="M1391" t="str">
            <v>No</v>
          </cell>
          <cell r="N1391" t="str">
            <v>cancelled on 1/10/2022</v>
          </cell>
        </row>
        <row r="1392">
          <cell r="C1392" t="str">
            <v>300955 1</v>
          </cell>
          <cell r="D1392" t="str">
            <v>PURCHASER</v>
          </cell>
          <cell r="E1392" t="str">
            <v>Harcharan Singh Sood</v>
          </cell>
          <cell r="F1392">
            <v>32304</v>
          </cell>
          <cell r="G1392">
            <v>23500</v>
          </cell>
          <cell r="H1392">
            <v>23500</v>
          </cell>
          <cell r="I1392">
            <v>0</v>
          </cell>
          <cell r="J1392" t="str">
            <v>I.R.M</v>
          </cell>
          <cell r="K1392" t="str">
            <v>Never</v>
          </cell>
          <cell r="L1392" t="str">
            <v>Send</v>
          </cell>
          <cell r="M1392" t="str">
            <v>No</v>
          </cell>
          <cell r="N1392" t="str">
            <v xml:space="preserve">we send last reminder in 2012.then we did not receive any reply </v>
          </cell>
        </row>
        <row r="1393">
          <cell r="C1393" t="str">
            <v>300959 1</v>
          </cell>
          <cell r="D1393" t="str">
            <v>PURCHASER</v>
          </cell>
          <cell r="E1393" t="str">
            <v>Arun Prakash Setia</v>
          </cell>
          <cell r="F1393">
            <v>32314</v>
          </cell>
          <cell r="G1393">
            <v>22500</v>
          </cell>
          <cell r="H1393" t="str">
            <v>NOT MENTION</v>
          </cell>
          <cell r="I1393">
            <v>0</v>
          </cell>
          <cell r="J1393" t="str">
            <v>I.R.M</v>
          </cell>
          <cell r="K1393" t="str">
            <v>Never</v>
          </cell>
          <cell r="L1393" t="str">
            <v>not send</v>
          </cell>
          <cell r="M1393" t="str">
            <v>No</v>
          </cell>
          <cell r="N1393" t="str">
            <v>missing</v>
          </cell>
        </row>
        <row r="1394">
          <cell r="C1394" t="str">
            <v>300960 1</v>
          </cell>
          <cell r="D1394" t="str">
            <v>PURCHASER</v>
          </cell>
          <cell r="E1394" t="str">
            <v>Arun Prakash Setia</v>
          </cell>
          <cell r="F1394">
            <v>32315</v>
          </cell>
          <cell r="G1394">
            <v>22500</v>
          </cell>
          <cell r="H1394" t="str">
            <v>NOT MENTION</v>
          </cell>
          <cell r="I1394">
            <v>0</v>
          </cell>
          <cell r="J1394" t="str">
            <v>I.R.M</v>
          </cell>
          <cell r="K1394" t="str">
            <v>Never</v>
          </cell>
          <cell r="L1394" t="str">
            <v>not send</v>
          </cell>
          <cell r="M1394" t="str">
            <v>No</v>
          </cell>
          <cell r="N1394" t="str">
            <v>No Reminder,,last communication 2006</v>
          </cell>
        </row>
        <row r="1395">
          <cell r="C1395" t="str">
            <v>301121 1</v>
          </cell>
          <cell r="D1395" t="str">
            <v>PURCHASER</v>
          </cell>
          <cell r="E1395" t="str">
            <v>Sunil Rajkumar Gulati</v>
          </cell>
          <cell r="F1395">
            <v>32209</v>
          </cell>
          <cell r="G1395">
            <v>13900</v>
          </cell>
          <cell r="H1395">
            <v>12500</v>
          </cell>
          <cell r="I1395">
            <v>0</v>
          </cell>
          <cell r="J1395" t="str">
            <v>I.R.M</v>
          </cell>
          <cell r="K1395" t="str">
            <v>Never</v>
          </cell>
          <cell r="L1395" t="str">
            <v>Send</v>
          </cell>
          <cell r="M1395" t="str">
            <v>No</v>
          </cell>
          <cell r="N1395" t="str">
            <v>last communication 12 membership transferred from Pahalgam to Goa</v>
          </cell>
        </row>
        <row r="1396">
          <cell r="C1396" t="str">
            <v>400035 1</v>
          </cell>
          <cell r="D1396" t="str">
            <v>PURCHASER</v>
          </cell>
          <cell r="E1396" t="str">
            <v>Shanti Lal Shand</v>
          </cell>
          <cell r="F1396">
            <v>32286</v>
          </cell>
          <cell r="G1396">
            <v>31800</v>
          </cell>
          <cell r="H1396">
            <v>31800</v>
          </cell>
          <cell r="I1396">
            <v>0</v>
          </cell>
          <cell r="J1396" t="str">
            <v>I.R.M</v>
          </cell>
          <cell r="K1396" t="str">
            <v>Never</v>
          </cell>
          <cell r="L1396" t="str">
            <v>Send</v>
          </cell>
          <cell r="M1396" t="str">
            <v>No</v>
          </cell>
          <cell r="N1396" t="str">
            <v>last communication 07membership transferred from Pahalgam to Goa</v>
          </cell>
        </row>
        <row r="1397">
          <cell r="C1397" t="str">
            <v>400042 1</v>
          </cell>
          <cell r="D1397" t="str">
            <v>PURCHASER</v>
          </cell>
          <cell r="E1397" t="str">
            <v>Amrit A Mangharam</v>
          </cell>
          <cell r="F1397">
            <v>32294</v>
          </cell>
          <cell r="G1397">
            <v>18500</v>
          </cell>
          <cell r="H1397" t="str">
            <v>Not mentioned</v>
          </cell>
          <cell r="I1397">
            <v>0</v>
          </cell>
          <cell r="J1397" t="str">
            <v>I.R.M</v>
          </cell>
          <cell r="K1397" t="str">
            <v>Never</v>
          </cell>
          <cell r="L1397" t="str">
            <v>Send</v>
          </cell>
          <cell r="M1397" t="str">
            <v>No</v>
          </cell>
          <cell r="N1397" t="str">
            <v xml:space="preserve">we send last reminder in 2013.then we did not receive any reply </v>
          </cell>
        </row>
        <row r="1398">
          <cell r="C1398" t="str">
            <v>400043 1</v>
          </cell>
          <cell r="D1398" t="str">
            <v>PURCHASER</v>
          </cell>
          <cell r="E1398" t="str">
            <v>M. Jayamala</v>
          </cell>
          <cell r="F1398">
            <v>32294</v>
          </cell>
          <cell r="G1398">
            <v>28500</v>
          </cell>
          <cell r="H1398" t="str">
            <v>Not mentioned</v>
          </cell>
          <cell r="I1398">
            <v>0</v>
          </cell>
          <cell r="J1398" t="str">
            <v>R.M</v>
          </cell>
          <cell r="K1398">
            <v>2012</v>
          </cell>
          <cell r="L1398" t="str">
            <v>Send</v>
          </cell>
          <cell r="M1398" t="str">
            <v>No</v>
          </cell>
          <cell r="N1398" t="str">
            <v>not send any reminder so last communication 2012
membership transferred from Nagaraj Rao to M. Jayamala</v>
          </cell>
        </row>
        <row r="1399">
          <cell r="C1399" t="str">
            <v>400045 1</v>
          </cell>
          <cell r="D1399" t="str">
            <v>PURCHASER</v>
          </cell>
          <cell r="E1399" t="str">
            <v>K.V Rajashekhar Gupta</v>
          </cell>
          <cell r="F1399">
            <v>32300</v>
          </cell>
          <cell r="G1399">
            <v>28500</v>
          </cell>
          <cell r="H1399">
            <v>29700</v>
          </cell>
          <cell r="I1399">
            <v>0</v>
          </cell>
          <cell r="J1399" t="str">
            <v>I.R.M</v>
          </cell>
          <cell r="K1399" t="str">
            <v>Never</v>
          </cell>
          <cell r="L1399" t="str">
            <v>Not del.</v>
          </cell>
          <cell r="M1399" t="str">
            <v>No</v>
          </cell>
          <cell r="N1399" t="str">
            <v xml:space="preserve">we send last reminder in 2012.then we did not receive any reply </v>
          </cell>
        </row>
        <row r="1400">
          <cell r="C1400" t="str">
            <v>500063 1</v>
          </cell>
          <cell r="D1400" t="str">
            <v>PURCHASER</v>
          </cell>
          <cell r="E1400" t="str">
            <v>M.G Poduval</v>
          </cell>
          <cell r="F1400">
            <v>32286</v>
          </cell>
          <cell r="G1400">
            <v>17500</v>
          </cell>
          <cell r="H1400">
            <v>18000</v>
          </cell>
          <cell r="I1400">
            <v>0</v>
          </cell>
          <cell r="J1400" t="str">
            <v>I.R.M</v>
          </cell>
          <cell r="K1400" t="str">
            <v>Never</v>
          </cell>
          <cell r="L1400" t="str">
            <v>Send</v>
          </cell>
          <cell r="M1400" t="str">
            <v>No</v>
          </cell>
          <cell r="N1400" t="str">
            <v>reply to his mail so last communication 2012</v>
          </cell>
        </row>
        <row r="1401">
          <cell r="C1401" t="str">
            <v>500072 1</v>
          </cell>
          <cell r="D1401" t="str">
            <v>PURCHASER</v>
          </cell>
          <cell r="E1401" t="str">
            <v>Southern Resorts &amp; Motel Pvt Ltd</v>
          </cell>
          <cell r="F1401">
            <v>32293</v>
          </cell>
          <cell r="G1401">
            <v>13900</v>
          </cell>
          <cell r="H1401">
            <v>13900</v>
          </cell>
          <cell r="I1401">
            <v>0</v>
          </cell>
          <cell r="J1401" t="str">
            <v>I.R.M</v>
          </cell>
          <cell r="K1401" t="str">
            <v>Never</v>
          </cell>
          <cell r="L1401" t="str">
            <v>Not del.</v>
          </cell>
          <cell r="M1401" t="str">
            <v>No</v>
          </cell>
          <cell r="N1401" t="str">
            <v>last communication 00</v>
          </cell>
        </row>
        <row r="1402">
          <cell r="C1402" t="str">
            <v>500073 1</v>
          </cell>
          <cell r="D1402" t="str">
            <v>PURCHASER</v>
          </cell>
          <cell r="E1402" t="str">
            <v>Narain Das Kalro</v>
          </cell>
          <cell r="F1402">
            <v>32297</v>
          </cell>
          <cell r="G1402">
            <v>22500</v>
          </cell>
          <cell r="H1402" t="str">
            <v>Not mentioned</v>
          </cell>
          <cell r="I1402">
            <v>0</v>
          </cell>
          <cell r="J1402" t="str">
            <v>I.R.M</v>
          </cell>
          <cell r="K1402" t="str">
            <v>Never</v>
          </cell>
          <cell r="L1402" t="str">
            <v>Not del.</v>
          </cell>
          <cell r="M1402" t="str">
            <v>No</v>
          </cell>
          <cell r="N1402" t="str">
            <v>last communication 91</v>
          </cell>
        </row>
        <row r="1403">
          <cell r="C1403" t="str">
            <v>600008 1</v>
          </cell>
          <cell r="D1403" t="str">
            <v>PURCHASER</v>
          </cell>
          <cell r="E1403" t="str">
            <v>M/S Fabrocrats</v>
          </cell>
          <cell r="F1403">
            <v>32237</v>
          </cell>
          <cell r="G1403">
            <v>17500</v>
          </cell>
          <cell r="H1403" t="str">
            <v>Not mentioned</v>
          </cell>
          <cell r="I1403">
            <v>0</v>
          </cell>
          <cell r="J1403" t="str">
            <v>I.R.M</v>
          </cell>
          <cell r="K1403" t="str">
            <v>Never</v>
          </cell>
          <cell r="L1403" t="str">
            <v>Not del.</v>
          </cell>
          <cell r="M1403" t="str">
            <v>No</v>
          </cell>
          <cell r="N1403" t="str">
            <v>last communication 20/1/2018</v>
          </cell>
        </row>
        <row r="1404">
          <cell r="C1404" t="str">
            <v>600016 1</v>
          </cell>
          <cell r="D1404" t="str">
            <v>PURCHASER</v>
          </cell>
          <cell r="E1404" t="str">
            <v>K.Krishnan</v>
          </cell>
          <cell r="F1404">
            <v>32294</v>
          </cell>
          <cell r="G1404">
            <v>20800</v>
          </cell>
          <cell r="H1404">
            <v>20800</v>
          </cell>
          <cell r="I1404">
            <v>0</v>
          </cell>
          <cell r="J1404" t="str">
            <v>I.R.M</v>
          </cell>
          <cell r="K1404" t="str">
            <v>Never</v>
          </cell>
          <cell r="L1404" t="str">
            <v>Not del.</v>
          </cell>
          <cell r="M1404" t="str">
            <v>No</v>
          </cell>
          <cell r="N1404" t="str">
            <v>last communication 00</v>
          </cell>
        </row>
        <row r="1405">
          <cell r="C1405" t="str">
            <v>300950 1</v>
          </cell>
          <cell r="D1405" t="str">
            <v>PURCHASER</v>
          </cell>
          <cell r="E1405" t="str">
            <v>K.Ram Singh</v>
          </cell>
          <cell r="F1405">
            <v>32289</v>
          </cell>
          <cell r="G1405">
            <v>28500</v>
          </cell>
          <cell r="H1405" t="str">
            <v>Not mentioned</v>
          </cell>
          <cell r="I1405">
            <v>0</v>
          </cell>
          <cell r="J1405" t="str">
            <v>R.M</v>
          </cell>
          <cell r="K1405">
            <v>2008</v>
          </cell>
          <cell r="L1405" t="str">
            <v>not send</v>
          </cell>
          <cell r="M1405" t="str">
            <v>No</v>
          </cell>
          <cell r="N1405" t="str">
            <v>No Reminder,,last communication 2009</v>
          </cell>
        </row>
        <row r="1406">
          <cell r="C1406" t="str">
            <v>400046 1</v>
          </cell>
          <cell r="D1406" t="str">
            <v>PURCHASER</v>
          </cell>
          <cell r="E1406" t="str">
            <v>B.M Mohan Kumar</v>
          </cell>
          <cell r="F1406">
            <v>32305</v>
          </cell>
          <cell r="G1406">
            <v>22500</v>
          </cell>
          <cell r="H1406" t="str">
            <v>Not mentioned</v>
          </cell>
          <cell r="I1406">
            <v>0</v>
          </cell>
          <cell r="J1406" t="str">
            <v>I.R.M</v>
          </cell>
          <cell r="K1406" t="str">
            <v>Never</v>
          </cell>
          <cell r="L1406" t="str">
            <v>Not del.</v>
          </cell>
          <cell r="M1406" t="str">
            <v>No</v>
          </cell>
          <cell r="N1406" t="str">
            <v>last communication 01</v>
          </cell>
        </row>
        <row r="1407">
          <cell r="C1407" t="str">
            <v>300945 1</v>
          </cell>
          <cell r="D1407" t="str">
            <v>PURCHASER</v>
          </cell>
          <cell r="E1407" t="str">
            <v>Birender Singh SRA</v>
          </cell>
          <cell r="F1407">
            <v>32283</v>
          </cell>
          <cell r="G1407">
            <v>23500</v>
          </cell>
          <cell r="H1407">
            <v>23500</v>
          </cell>
          <cell r="I1407">
            <v>0</v>
          </cell>
          <cell r="J1407" t="str">
            <v>R.M</v>
          </cell>
          <cell r="K1407">
            <v>2008</v>
          </cell>
          <cell r="L1407" t="str">
            <v>Send</v>
          </cell>
          <cell r="M1407" t="str">
            <v>yes</v>
          </cell>
          <cell r="N1407" t="str">
            <v>not send any reminder so last communication 08 total 2 membership of Goa:-  1600 &amp; 1601</v>
          </cell>
        </row>
        <row r="1408">
          <cell r="C1408" t="str">
            <v>300946 1</v>
          </cell>
          <cell r="D1408" t="str">
            <v>Purchaser</v>
          </cell>
          <cell r="E1408" t="str">
            <v>Birender Singh SRA</v>
          </cell>
          <cell r="F1408">
            <v>32287</v>
          </cell>
          <cell r="G1408">
            <v>23500</v>
          </cell>
          <cell r="H1408">
            <v>23500</v>
          </cell>
          <cell r="I1408">
            <v>0</v>
          </cell>
          <cell r="J1408" t="str">
            <v>I.R.M</v>
          </cell>
          <cell r="K1408" t="str">
            <v>Never</v>
          </cell>
          <cell r="L1408" t="str">
            <v>Send</v>
          </cell>
          <cell r="M1408" t="str">
            <v>yes</v>
          </cell>
          <cell r="N1408" t="str">
            <v>not send any reminder so last communication 08 total 2 membership of Goa:-  1600 &amp; 1601</v>
          </cell>
        </row>
        <row r="1409">
          <cell r="C1409" t="str">
            <v>100144 1</v>
          </cell>
          <cell r="D1409" t="str">
            <v>Purchaser</v>
          </cell>
          <cell r="E1409" t="str">
            <v>Trivendevi Manmal Tharad</v>
          </cell>
          <cell r="F1409">
            <v>31288</v>
          </cell>
          <cell r="G1409">
            <v>18000</v>
          </cell>
          <cell r="H1409" t="str">
            <v>Not Mention</v>
          </cell>
          <cell r="I1409">
            <v>0</v>
          </cell>
          <cell r="J1409" t="str">
            <v>R.M</v>
          </cell>
          <cell r="K1409">
            <v>2009</v>
          </cell>
          <cell r="L1409" t="str">
            <v>Send</v>
          </cell>
          <cell r="M1409" t="str">
            <v>No</v>
          </cell>
          <cell r="N1409" t="str">
            <v>reply last Mail on 30/9/2022 membership of Goa:-  1602 &amp; 1603</v>
          </cell>
        </row>
        <row r="1410">
          <cell r="C1410" t="str">
            <v>100144 2</v>
          </cell>
          <cell r="D1410" t="str">
            <v>Purchaser</v>
          </cell>
          <cell r="E1410" t="str">
            <v>Trivendevi Manmal Tharad</v>
          </cell>
          <cell r="F1410">
            <v>31288</v>
          </cell>
          <cell r="G1410">
            <v>18000</v>
          </cell>
          <cell r="H1410" t="str">
            <v>Not Mention</v>
          </cell>
          <cell r="I1410">
            <v>0</v>
          </cell>
          <cell r="J1410" t="str">
            <v>R.M</v>
          </cell>
          <cell r="K1410">
            <v>2009</v>
          </cell>
          <cell r="L1410" t="str">
            <v>Send</v>
          </cell>
          <cell r="M1410" t="str">
            <v>No</v>
          </cell>
          <cell r="N1410" t="str">
            <v>reply last Mail on 30/9/2022 membership of Goa:-  1602 &amp; 1603</v>
          </cell>
        </row>
        <row r="1411">
          <cell r="C1411" t="str">
            <v>101031 1</v>
          </cell>
          <cell r="D1411" t="str">
            <v>Purchaser</v>
          </cell>
          <cell r="E1411" t="str">
            <v>Pravinchandra K Kanakia</v>
          </cell>
          <cell r="F1411">
            <v>32244</v>
          </cell>
          <cell r="G1411">
            <v>22500</v>
          </cell>
          <cell r="H1411" t="str">
            <v>Not Mention</v>
          </cell>
          <cell r="I1411">
            <v>0</v>
          </cell>
          <cell r="J1411" t="str">
            <v>R.M</v>
          </cell>
          <cell r="K1411">
            <v>2013</v>
          </cell>
          <cell r="L1411" t="str">
            <v>Send</v>
          </cell>
          <cell r="M1411" t="str">
            <v>No</v>
          </cell>
          <cell r="N1411" t="str">
            <v xml:space="preserve">last communication 23/9/22 </v>
          </cell>
        </row>
        <row r="1412">
          <cell r="C1412" t="str">
            <v>101037 1</v>
          </cell>
          <cell r="D1412" t="str">
            <v>Purchaser</v>
          </cell>
          <cell r="E1412" t="str">
            <v>Vijay &amp; Co</v>
          </cell>
          <cell r="F1412">
            <v>32255</v>
          </cell>
          <cell r="G1412">
            <v>23500</v>
          </cell>
          <cell r="H1412" t="str">
            <v>Not Mention</v>
          </cell>
          <cell r="I1412">
            <v>0</v>
          </cell>
          <cell r="J1412" t="str">
            <v>R.M</v>
          </cell>
          <cell r="K1412">
            <v>2015</v>
          </cell>
          <cell r="L1412" t="str">
            <v>Send</v>
          </cell>
          <cell r="M1412" t="str">
            <v>No</v>
          </cell>
          <cell r="N1412" t="str">
            <v xml:space="preserve">last communication 6/7/2022 </v>
          </cell>
        </row>
        <row r="1413">
          <cell r="C1413" t="str">
            <v>101061 1</v>
          </cell>
          <cell r="D1413" t="str">
            <v>Purchaser</v>
          </cell>
          <cell r="E1413" t="str">
            <v>Shital v Shah</v>
          </cell>
          <cell r="F1413">
            <v>32289</v>
          </cell>
          <cell r="G1413">
            <v>23500</v>
          </cell>
          <cell r="H1413">
            <v>23500</v>
          </cell>
          <cell r="I1413">
            <v>0</v>
          </cell>
          <cell r="J1413" t="str">
            <v>I.R.M</v>
          </cell>
          <cell r="K1413" t="str">
            <v>Never</v>
          </cell>
          <cell r="L1413" t="str">
            <v>Send</v>
          </cell>
          <cell r="M1413" t="str">
            <v>No</v>
          </cell>
          <cell r="N1413" t="str">
            <v xml:space="preserve">we send last reminder in 2012.then we did not receive any reply </v>
          </cell>
        </row>
        <row r="1414">
          <cell r="C1414" t="str">
            <v>101062 1</v>
          </cell>
          <cell r="D1414" t="str">
            <v>Purchaser</v>
          </cell>
          <cell r="E1414" t="str">
            <v>Nukula Venkatraman</v>
          </cell>
          <cell r="F1414">
            <v>32290</v>
          </cell>
          <cell r="G1414">
            <v>18000</v>
          </cell>
          <cell r="H1414">
            <v>18000</v>
          </cell>
          <cell r="I1414">
            <v>0</v>
          </cell>
          <cell r="J1414" t="str">
            <v>I.R.M</v>
          </cell>
          <cell r="K1414" t="str">
            <v>Never</v>
          </cell>
          <cell r="L1414" t="str">
            <v>Send</v>
          </cell>
          <cell r="M1414" t="str">
            <v>No</v>
          </cell>
          <cell r="N1414" t="str">
            <v xml:space="preserve">we send last reminder in 2012.then we did not receive any reply </v>
          </cell>
        </row>
        <row r="1415">
          <cell r="C1415" t="str">
            <v>101065 1</v>
          </cell>
          <cell r="D1415" t="str">
            <v>Purchaser</v>
          </cell>
          <cell r="E1415" t="str">
            <v>Bahl Brothers (HUF)</v>
          </cell>
          <cell r="F1415">
            <v>32295</v>
          </cell>
          <cell r="G1415">
            <v>18500</v>
          </cell>
          <cell r="H1415" t="str">
            <v>Not Mention</v>
          </cell>
          <cell r="I1415">
            <v>0</v>
          </cell>
          <cell r="J1415" t="str">
            <v>I.R.M</v>
          </cell>
          <cell r="K1415" t="str">
            <v>Never</v>
          </cell>
          <cell r="L1415" t="str">
            <v>Send</v>
          </cell>
          <cell r="M1415" t="str">
            <v>No</v>
          </cell>
          <cell r="N1415" t="str">
            <v xml:space="preserve">we send last reminder in 2013.then we did not receive any reply </v>
          </cell>
        </row>
        <row r="1416">
          <cell r="C1416" t="str">
            <v>101066 1</v>
          </cell>
          <cell r="D1416" t="str">
            <v>Purchaser</v>
          </cell>
          <cell r="E1416" t="str">
            <v>Devi Dayal Rolling Mills</v>
          </cell>
          <cell r="F1416">
            <v>32296</v>
          </cell>
          <cell r="G1416">
            <v>29700</v>
          </cell>
          <cell r="H1416">
            <v>29700</v>
          </cell>
          <cell r="I1416">
            <v>0</v>
          </cell>
          <cell r="J1416" t="str">
            <v>I.R.M</v>
          </cell>
          <cell r="K1416" t="str">
            <v>Never</v>
          </cell>
          <cell r="L1416" t="str">
            <v>Send</v>
          </cell>
          <cell r="M1416" t="str">
            <v>No</v>
          </cell>
          <cell r="N1416" t="str">
            <v xml:space="preserve">we send last reminder in 2013.then we did not receive any reply </v>
          </cell>
        </row>
        <row r="1417">
          <cell r="C1417" t="str">
            <v>101067 1</v>
          </cell>
          <cell r="D1417" t="str">
            <v>Purchaser</v>
          </cell>
          <cell r="E1417" t="str">
            <v>Devi Dayal Non Ferrous India Pvt Ltd</v>
          </cell>
          <cell r="F1417">
            <v>32296</v>
          </cell>
          <cell r="G1417">
            <v>28500</v>
          </cell>
          <cell r="H1417">
            <v>29700</v>
          </cell>
          <cell r="I1417">
            <v>0</v>
          </cell>
          <cell r="J1417" t="str">
            <v>I.R.M</v>
          </cell>
          <cell r="K1417" t="str">
            <v>Never</v>
          </cell>
          <cell r="L1417" t="str">
            <v>Send</v>
          </cell>
          <cell r="M1417" t="str">
            <v>No</v>
          </cell>
          <cell r="N1417" t="str">
            <v>we send last reminder in 2012.then we did not receive any reply (documents missing)</v>
          </cell>
        </row>
        <row r="1418">
          <cell r="C1418" t="str">
            <v>101071 1</v>
          </cell>
          <cell r="D1418" t="str">
            <v>Purchaser</v>
          </cell>
          <cell r="E1418" t="str">
            <v>Juliet Products</v>
          </cell>
          <cell r="F1418">
            <v>32301</v>
          </cell>
          <cell r="G1418">
            <v>29700</v>
          </cell>
          <cell r="H1418">
            <v>29700</v>
          </cell>
          <cell r="I1418">
            <v>0</v>
          </cell>
          <cell r="J1418" t="str">
            <v>I.R.M</v>
          </cell>
          <cell r="K1418" t="str">
            <v>Never</v>
          </cell>
          <cell r="L1418" t="str">
            <v>Send</v>
          </cell>
          <cell r="M1418" t="str">
            <v>No</v>
          </cell>
          <cell r="N1418" t="str">
            <v xml:space="preserve">we send last reminder in 2013.then we did not receive any reply </v>
          </cell>
        </row>
        <row r="1419">
          <cell r="C1419" t="str">
            <v>101072 1</v>
          </cell>
          <cell r="D1419" t="str">
            <v>Purchaser</v>
          </cell>
          <cell r="E1419" t="str">
            <v>Sangeeta Baldev Dewan</v>
          </cell>
          <cell r="F1419">
            <v>32311</v>
          </cell>
          <cell r="G1419">
            <v>22500</v>
          </cell>
          <cell r="H1419">
            <v>22500</v>
          </cell>
          <cell r="I1419">
            <v>0</v>
          </cell>
          <cell r="J1419" t="str">
            <v>I.R.M</v>
          </cell>
          <cell r="K1419" t="str">
            <v>Never</v>
          </cell>
          <cell r="L1419" t="str">
            <v>Not del.</v>
          </cell>
          <cell r="M1419" t="str">
            <v>No</v>
          </cell>
          <cell r="N1419" t="str">
            <v>No Reminder,,last communication 2003</v>
          </cell>
        </row>
        <row r="1420">
          <cell r="C1420" t="str">
            <v>300962 1</v>
          </cell>
          <cell r="D1420" t="str">
            <v>Purchaser</v>
          </cell>
          <cell r="E1420" t="str">
            <v>Gopal Kacker</v>
          </cell>
          <cell r="F1420">
            <v>32318</v>
          </cell>
          <cell r="G1420">
            <v>28500</v>
          </cell>
          <cell r="H1420" t="str">
            <v>Not Mention</v>
          </cell>
          <cell r="I1420">
            <v>0</v>
          </cell>
          <cell r="J1420" t="str">
            <v>I.R.M</v>
          </cell>
          <cell r="K1420" t="str">
            <v>Never</v>
          </cell>
          <cell r="L1420" t="str">
            <v>not send</v>
          </cell>
          <cell r="M1420" t="str">
            <v>No</v>
          </cell>
          <cell r="N1420" t="str">
            <v>no reminders so last communication 07 total 3 memberships goa 1614,1637,1638</v>
          </cell>
        </row>
        <row r="1421">
          <cell r="C1421" t="str">
            <v>300965 1</v>
          </cell>
          <cell r="D1421" t="str">
            <v>Purchaser</v>
          </cell>
          <cell r="E1421" t="str">
            <v>Neena Exporters Pvt Ltd</v>
          </cell>
          <cell r="F1421">
            <v>32319</v>
          </cell>
          <cell r="G1421">
            <v>18500</v>
          </cell>
          <cell r="H1421" t="str">
            <v>Not Mention</v>
          </cell>
          <cell r="I1421">
            <v>0</v>
          </cell>
          <cell r="J1421" t="str">
            <v>R.M</v>
          </cell>
          <cell r="K1421">
            <v>2011</v>
          </cell>
          <cell r="L1421" t="str">
            <v>Not del.</v>
          </cell>
          <cell r="M1421" t="str">
            <v>No</v>
          </cell>
          <cell r="N1421" t="str">
            <v>No Reminder,,last communication 2011</v>
          </cell>
        </row>
        <row r="1422">
          <cell r="C1422" t="str">
            <v>300966 1</v>
          </cell>
          <cell r="D1422" t="str">
            <v>Purchaser</v>
          </cell>
          <cell r="E1422" t="str">
            <v>C.K Exporters Pvt Ltd</v>
          </cell>
          <cell r="F1422">
            <v>32319</v>
          </cell>
          <cell r="G1422">
            <v>18500</v>
          </cell>
          <cell r="H1422" t="str">
            <v>Not Mention</v>
          </cell>
          <cell r="I1422">
            <v>0</v>
          </cell>
          <cell r="J1422" t="str">
            <v>R.M</v>
          </cell>
          <cell r="K1422">
            <v>2010</v>
          </cell>
          <cell r="L1422" t="str">
            <v>Not del.</v>
          </cell>
          <cell r="M1422" t="str">
            <v>No</v>
          </cell>
          <cell r="N1422" t="str">
            <v>send perform invoice so Last Communication Till 2011</v>
          </cell>
        </row>
        <row r="1423">
          <cell r="C1423" t="str">
            <v>400036 1</v>
          </cell>
          <cell r="D1423" t="str">
            <v>Purchaser</v>
          </cell>
          <cell r="E1423" t="str">
            <v>Nenumal Murjani</v>
          </cell>
          <cell r="F1423">
            <v>32286</v>
          </cell>
          <cell r="G1423">
            <v>29700</v>
          </cell>
          <cell r="H1423">
            <v>29700</v>
          </cell>
          <cell r="I1423">
            <v>0</v>
          </cell>
          <cell r="J1423" t="str">
            <v>Cancelled</v>
          </cell>
          <cell r="K1423">
            <v>2015</v>
          </cell>
          <cell r="L1423">
            <v>0</v>
          </cell>
          <cell r="M1423">
            <v>0</v>
          </cell>
          <cell r="N1423" t="str">
            <v>cancelled on 27/7/22</v>
          </cell>
        </row>
        <row r="1424">
          <cell r="C1424" t="str">
            <v>101063 1</v>
          </cell>
          <cell r="D1424" t="str">
            <v>Purchaser</v>
          </cell>
          <cell r="E1424" t="str">
            <v>Kiran Kantilal Bhayani</v>
          </cell>
          <cell r="F1424">
            <v>32293</v>
          </cell>
          <cell r="G1424">
            <v>16000</v>
          </cell>
          <cell r="H1424">
            <v>16000</v>
          </cell>
          <cell r="I1424">
            <v>0</v>
          </cell>
          <cell r="J1424" t="str">
            <v>I.R.M</v>
          </cell>
          <cell r="K1424" t="str">
            <v>Never</v>
          </cell>
          <cell r="L1424" t="str">
            <v>Send</v>
          </cell>
          <cell r="M1424" t="str">
            <v>No</v>
          </cell>
          <cell r="N1424" t="str">
            <v xml:space="preserve">last communication 12 membership transferred from Pahalgam to Goa </v>
          </cell>
        </row>
        <row r="1425">
          <cell r="C1425" t="str">
            <v>200200 1</v>
          </cell>
          <cell r="D1425" t="str">
            <v>Purchaser</v>
          </cell>
          <cell r="E1425" t="str">
            <v>Arnesh Singhania</v>
          </cell>
          <cell r="F1425">
            <v>32308</v>
          </cell>
          <cell r="G1425">
            <v>23400</v>
          </cell>
          <cell r="H1425">
            <v>23400</v>
          </cell>
          <cell r="I1425">
            <v>0</v>
          </cell>
          <cell r="J1425" t="str">
            <v>R.M</v>
          </cell>
          <cell r="K1425" t="str">
            <v>First AMC
2016</v>
          </cell>
          <cell r="L1425" t="str">
            <v>Send</v>
          </cell>
          <cell r="M1425" t="str">
            <v>No</v>
          </cell>
          <cell r="N1425" t="str">
            <v>send Last reminder so last  communication 28/6/2022
membership transferred from Pahalgam to Goa in 2016</v>
          </cell>
        </row>
        <row r="1426">
          <cell r="C1426" t="str">
            <v>200214 1</v>
          </cell>
          <cell r="D1426" t="str">
            <v>Purchaser</v>
          </cell>
          <cell r="E1426" t="str">
            <v>Moina Merit Pvt Ltd</v>
          </cell>
          <cell r="F1426">
            <v>32311</v>
          </cell>
          <cell r="G1426">
            <v>23400</v>
          </cell>
          <cell r="H1426">
            <v>23500</v>
          </cell>
          <cell r="I1426">
            <v>0</v>
          </cell>
          <cell r="J1426" t="str">
            <v>R.M</v>
          </cell>
          <cell r="K1426">
            <v>2008</v>
          </cell>
          <cell r="L1426" t="str">
            <v>Send</v>
          </cell>
          <cell r="M1426" t="str">
            <v>No</v>
          </cell>
          <cell r="N1426" t="str">
            <v>last communication 2009
membership transferred from Pahalgam to Goa, Excess amount 100</v>
          </cell>
        </row>
        <row r="1427">
          <cell r="C1427" t="str">
            <v>300963 1</v>
          </cell>
          <cell r="D1427" t="str">
            <v>Purchaser</v>
          </cell>
          <cell r="E1427" t="str">
            <v>Gopal Kacker</v>
          </cell>
          <cell r="F1427">
            <v>32321</v>
          </cell>
          <cell r="G1427">
            <v>28500</v>
          </cell>
          <cell r="H1427" t="str">
            <v>Not Mention</v>
          </cell>
          <cell r="I1427">
            <v>0</v>
          </cell>
          <cell r="J1427" t="str">
            <v>I.R.M</v>
          </cell>
          <cell r="K1427" t="str">
            <v>Never</v>
          </cell>
          <cell r="L1427" t="str">
            <v>not send</v>
          </cell>
          <cell r="M1427" t="str">
            <v>No</v>
          </cell>
          <cell r="N1427" t="str">
            <v>Letter not sent,membership transferred form pahalgam to goa, last communication 2011
total 3 membership of Goa:-  1637 and 1639,1614.</v>
          </cell>
        </row>
        <row r="1428">
          <cell r="C1428" t="str">
            <v>300964 1</v>
          </cell>
          <cell r="D1428" t="str">
            <v>Purchaser</v>
          </cell>
          <cell r="E1428" t="str">
            <v>Gopal Kacker</v>
          </cell>
          <cell r="F1428">
            <v>32321</v>
          </cell>
          <cell r="G1428">
            <v>28500</v>
          </cell>
          <cell r="H1428" t="str">
            <v>Not Mention</v>
          </cell>
          <cell r="I1428">
            <v>0</v>
          </cell>
          <cell r="J1428" t="str">
            <v>I.R.M</v>
          </cell>
          <cell r="K1428" t="str">
            <v>Never</v>
          </cell>
          <cell r="L1428" t="str">
            <v>not send</v>
          </cell>
          <cell r="M1428" t="str">
            <v>No</v>
          </cell>
          <cell r="N1428" t="str">
            <v>Letter not sent,membership transferred form pahalgam to goa, last communication 2011
total 3 membership of Goa:-  1637 and 1639,1614.</v>
          </cell>
        </row>
        <row r="1429">
          <cell r="C1429" t="str">
            <v>300987 1</v>
          </cell>
          <cell r="D1429" t="str">
            <v>Purchaser</v>
          </cell>
          <cell r="E1429" t="str">
            <v>Praveen K Jasuja</v>
          </cell>
          <cell r="F1429">
            <v>32311</v>
          </cell>
          <cell r="G1429" t="str">
            <v>Nil</v>
          </cell>
          <cell r="H1429" t="str">
            <v>Nil</v>
          </cell>
          <cell r="I1429">
            <v>0</v>
          </cell>
          <cell r="J1429" t="str">
            <v>Cancelled</v>
          </cell>
          <cell r="K1429">
            <v>0</v>
          </cell>
          <cell r="L1429">
            <v>0</v>
          </cell>
          <cell r="M1429" t="str">
            <v>No</v>
          </cell>
          <cell r="N1429" t="str">
            <v>Cancelled date-06/10/2010</v>
          </cell>
        </row>
        <row r="1430">
          <cell r="C1430" t="str">
            <v>101045 1</v>
          </cell>
          <cell r="D1430" t="str">
            <v>Purchaser</v>
          </cell>
          <cell r="E1430" t="str">
            <v>Nita M Bhogilal</v>
          </cell>
          <cell r="F1430">
            <v>32281</v>
          </cell>
          <cell r="G1430">
            <v>28500</v>
          </cell>
          <cell r="H1430" t="str">
            <v>Not mentioned</v>
          </cell>
          <cell r="I1430">
            <v>0</v>
          </cell>
          <cell r="J1430" t="str">
            <v>I.R.M</v>
          </cell>
          <cell r="K1430" t="str">
            <v>Never</v>
          </cell>
          <cell r="L1430" t="str">
            <v>Send</v>
          </cell>
          <cell r="M1430" t="str">
            <v>No</v>
          </cell>
          <cell r="N1430" t="str">
            <v xml:space="preserve">we send last reminder in 2012.then we did not receive any reply </v>
          </cell>
        </row>
        <row r="1431">
          <cell r="C1431" t="str">
            <v>101064 1</v>
          </cell>
          <cell r="D1431" t="str">
            <v>Purchaser</v>
          </cell>
          <cell r="E1431" t="str">
            <v>B. Parekh And Co</v>
          </cell>
          <cell r="F1431">
            <v>32281</v>
          </cell>
          <cell r="G1431">
            <v>25400</v>
          </cell>
          <cell r="H1431">
            <v>25400</v>
          </cell>
          <cell r="I1431">
            <v>0</v>
          </cell>
          <cell r="J1431" t="str">
            <v>R.M</v>
          </cell>
          <cell r="K1431">
            <v>2011</v>
          </cell>
          <cell r="L1431" t="str">
            <v>Send</v>
          </cell>
          <cell r="M1431" t="str">
            <v>No</v>
          </cell>
          <cell r="N1431" t="str">
            <v>No Reminder,,last communication 2011</v>
          </cell>
        </row>
        <row r="1432">
          <cell r="C1432" t="str">
            <v>400044 1</v>
          </cell>
          <cell r="D1432" t="str">
            <v>Purchaser</v>
          </cell>
          <cell r="E1432" t="str">
            <v>Ashok Jalan</v>
          </cell>
          <cell r="F1432">
            <v>32293</v>
          </cell>
          <cell r="G1432">
            <v>28500</v>
          </cell>
          <cell r="H1432">
            <v>29700</v>
          </cell>
          <cell r="I1432">
            <v>0</v>
          </cell>
          <cell r="J1432" t="str">
            <v>I.R.M</v>
          </cell>
          <cell r="K1432" t="str">
            <v>Never</v>
          </cell>
          <cell r="L1432" t="str">
            <v>Send</v>
          </cell>
          <cell r="M1432" t="str">
            <v>No</v>
          </cell>
          <cell r="N1432" t="str">
            <v xml:space="preserve">we send last reminder in 2012.then we did not receive any reply </v>
          </cell>
        </row>
        <row r="1433">
          <cell r="C1433" t="str">
            <v>101060 1</v>
          </cell>
          <cell r="D1433" t="str">
            <v>Purchaser</v>
          </cell>
          <cell r="E1433" t="str">
            <v>Satish Madanlal Gupta</v>
          </cell>
          <cell r="F1433">
            <v>32269</v>
          </cell>
          <cell r="G1433">
            <v>22500</v>
          </cell>
          <cell r="H1433" t="str">
            <v>Not mentioned</v>
          </cell>
          <cell r="I1433">
            <v>0</v>
          </cell>
          <cell r="J1433" t="str">
            <v>I.R.M</v>
          </cell>
          <cell r="K1433" t="str">
            <v>Never</v>
          </cell>
          <cell r="L1433" t="str">
            <v>Send</v>
          </cell>
          <cell r="M1433" t="str">
            <v>No</v>
          </cell>
          <cell r="N1433" t="str">
            <v>No Reminder,,last communication 2013</v>
          </cell>
        </row>
        <row r="1434">
          <cell r="C1434" t="str">
            <v>101073 1</v>
          </cell>
          <cell r="D1434" t="str">
            <v>Purchaser</v>
          </cell>
          <cell r="E1434" t="str">
            <v>Prabhat Kumar Shankar KarKhanis</v>
          </cell>
          <cell r="F1434">
            <v>32307</v>
          </cell>
          <cell r="G1434">
            <v>28500</v>
          </cell>
          <cell r="H1434" t="str">
            <v>Not mentioned</v>
          </cell>
          <cell r="I1434">
            <v>0</v>
          </cell>
          <cell r="J1434" t="str">
            <v>I.R.M</v>
          </cell>
          <cell r="K1434" t="str">
            <v>Never</v>
          </cell>
          <cell r="L1434" t="str">
            <v>Send</v>
          </cell>
          <cell r="M1434" t="str">
            <v>No</v>
          </cell>
          <cell r="N1434" t="str">
            <v xml:space="preserve">we send last reminder in 2013.then we did not receive any reply </v>
          </cell>
        </row>
        <row r="1435">
          <cell r="C1435" t="str">
            <v>101074 1</v>
          </cell>
          <cell r="D1435" t="str">
            <v>Purchaser</v>
          </cell>
          <cell r="E1435" t="str">
            <v>Lalitchandra Mangan Bhai Patel &amp; Company</v>
          </cell>
          <cell r="F1435">
            <v>32311</v>
          </cell>
          <cell r="G1435">
            <v>28500</v>
          </cell>
          <cell r="H1435">
            <v>29700</v>
          </cell>
          <cell r="I1435">
            <v>0</v>
          </cell>
          <cell r="J1435" t="str">
            <v>R.M</v>
          </cell>
          <cell r="K1435">
            <v>2008</v>
          </cell>
          <cell r="L1435" t="str">
            <v>Send</v>
          </cell>
          <cell r="M1435" t="str">
            <v>No</v>
          </cell>
          <cell r="N1435" t="str">
            <v>send perform invoice so Last Communication Till 2011 total 2 membership of Goa:- 1659 and 1660</v>
          </cell>
        </row>
        <row r="1436">
          <cell r="C1436" t="str">
            <v>101075 1</v>
          </cell>
          <cell r="D1436" t="str">
            <v>Purchaser</v>
          </cell>
          <cell r="E1436" t="str">
            <v>Lalit Chandra Maganbhai Patel &amp; Co</v>
          </cell>
          <cell r="F1436">
            <v>32311</v>
          </cell>
          <cell r="G1436">
            <v>28500</v>
          </cell>
          <cell r="H1436">
            <v>29700</v>
          </cell>
          <cell r="I1436">
            <v>0</v>
          </cell>
          <cell r="J1436" t="str">
            <v>I.R.M</v>
          </cell>
          <cell r="K1436" t="str">
            <v>Never</v>
          </cell>
          <cell r="L1436" t="str">
            <v>Send</v>
          </cell>
          <cell r="M1436" t="str">
            <v>No</v>
          </cell>
          <cell r="N1436" t="str">
            <v>last rply to his mail so communication 2013 total 2 membership of Goa:- 1659 and 1660</v>
          </cell>
        </row>
        <row r="1437">
          <cell r="C1437" t="str">
            <v>101078 1</v>
          </cell>
          <cell r="D1437" t="str">
            <v>Purchaser</v>
          </cell>
          <cell r="E1437" t="str">
            <v>Nandan Singh</v>
          </cell>
          <cell r="F1437">
            <v>32321</v>
          </cell>
          <cell r="G1437">
            <v>22500</v>
          </cell>
          <cell r="H1437" t="str">
            <v>Not mentioned</v>
          </cell>
          <cell r="I1437">
            <v>0</v>
          </cell>
          <cell r="J1437" t="str">
            <v>R.M</v>
          </cell>
          <cell r="K1437">
            <v>2007</v>
          </cell>
          <cell r="L1437" t="str">
            <v>Send</v>
          </cell>
          <cell r="M1437" t="str">
            <v>No</v>
          </cell>
          <cell r="N1437" t="str">
            <v>No Reminder,,last communication 2008</v>
          </cell>
        </row>
        <row r="1438">
          <cell r="C1438" t="str">
            <v>101081 1</v>
          </cell>
          <cell r="D1438" t="str">
            <v>Purchaser</v>
          </cell>
          <cell r="E1438" t="str">
            <v>Dwarkanath Damodar Upasani</v>
          </cell>
          <cell r="F1438">
            <v>32322</v>
          </cell>
          <cell r="G1438">
            <v>18500</v>
          </cell>
          <cell r="H1438" t="str">
            <v>Not mentioned</v>
          </cell>
          <cell r="I1438">
            <v>0</v>
          </cell>
          <cell r="J1438" t="str">
            <v>I.R.M</v>
          </cell>
          <cell r="K1438" t="str">
            <v>Never</v>
          </cell>
          <cell r="L1438" t="str">
            <v>Send</v>
          </cell>
          <cell r="M1438" t="str">
            <v>No</v>
          </cell>
          <cell r="N1438" t="str">
            <v>send reminder so last communication 2013, applicant is Dead.</v>
          </cell>
        </row>
        <row r="1439">
          <cell r="C1439" t="str">
            <v>101082 1</v>
          </cell>
          <cell r="D1439" t="str">
            <v>Purchaser</v>
          </cell>
          <cell r="E1439" t="str">
            <v>Dikshit Consultants &amp; Engineers p Ltd</v>
          </cell>
          <cell r="F1439">
            <v>32321</v>
          </cell>
          <cell r="G1439">
            <v>22500</v>
          </cell>
          <cell r="H1439" t="str">
            <v>Not mentioned</v>
          </cell>
          <cell r="I1439">
            <v>0</v>
          </cell>
          <cell r="J1439" t="str">
            <v>I.R.M</v>
          </cell>
          <cell r="K1439" t="str">
            <v>Never</v>
          </cell>
          <cell r="L1439" t="str">
            <v>Not del.</v>
          </cell>
          <cell r="M1439" t="str">
            <v>No</v>
          </cell>
          <cell r="N1439" t="str">
            <v>last communication 2007</v>
          </cell>
        </row>
        <row r="1440">
          <cell r="C1440" t="str">
            <v>101083 1</v>
          </cell>
          <cell r="D1440" t="str">
            <v>Purchaser</v>
          </cell>
          <cell r="E1440" t="str">
            <v>Mohini G Thawardas</v>
          </cell>
          <cell r="F1440">
            <v>32324</v>
          </cell>
          <cell r="G1440">
            <v>28500</v>
          </cell>
          <cell r="H1440" t="str">
            <v>Not mentioned</v>
          </cell>
          <cell r="I1440">
            <v>0</v>
          </cell>
          <cell r="J1440" t="str">
            <v>R.M</v>
          </cell>
          <cell r="K1440">
            <v>2008</v>
          </cell>
          <cell r="L1440" t="str">
            <v>Send</v>
          </cell>
          <cell r="M1440" t="str">
            <v>No</v>
          </cell>
          <cell r="N1440" t="str">
            <v>last communication 2009, membership transferred from Lt. Thawardas Gurubux lokoomal to mrs Mohini G. Thawadas.</v>
          </cell>
        </row>
        <row r="1441">
          <cell r="C1441" t="str">
            <v>101086 1</v>
          </cell>
          <cell r="D1441" t="str">
            <v>Purchaser</v>
          </cell>
          <cell r="E1441" t="str">
            <v>Vasant Jayawant Divekar</v>
          </cell>
          <cell r="F1441">
            <v>32324</v>
          </cell>
          <cell r="G1441">
            <v>18500</v>
          </cell>
          <cell r="H1441">
            <v>19300</v>
          </cell>
          <cell r="I1441">
            <v>0</v>
          </cell>
          <cell r="J1441" t="str">
            <v>R.M</v>
          </cell>
          <cell r="K1441">
            <v>2010</v>
          </cell>
          <cell r="L1441" t="str">
            <v>Send</v>
          </cell>
          <cell r="M1441" t="str">
            <v>No</v>
          </cell>
          <cell r="N1441" t="str">
            <v>send perform invoice so Last Communication Till 2012</v>
          </cell>
        </row>
        <row r="1442">
          <cell r="C1442" t="str">
            <v>101087 1</v>
          </cell>
          <cell r="D1442" t="str">
            <v>Purchaser</v>
          </cell>
          <cell r="E1442" t="str">
            <v>Sarvaiya Arvimd Jasvantrai</v>
          </cell>
          <cell r="F1442">
            <v>32331</v>
          </cell>
          <cell r="G1442">
            <v>22500</v>
          </cell>
          <cell r="H1442" t="str">
            <v>Not mentioned</v>
          </cell>
          <cell r="I1442">
            <v>0</v>
          </cell>
          <cell r="J1442" t="str">
            <v>I.R.M</v>
          </cell>
          <cell r="K1442" t="str">
            <v>Never</v>
          </cell>
          <cell r="L1442" t="str">
            <v>Send</v>
          </cell>
          <cell r="M1442" t="str">
            <v>No</v>
          </cell>
          <cell r="N1442" t="str">
            <v>No Reminder,,last communication 2013</v>
          </cell>
        </row>
        <row r="1443">
          <cell r="C1443" t="str">
            <v>101088 1</v>
          </cell>
          <cell r="D1443" t="str">
            <v>Purchaser</v>
          </cell>
          <cell r="E1443" t="str">
            <v xml:space="preserve">Kamini Kumaravelu </v>
          </cell>
          <cell r="F1443">
            <v>32330</v>
          </cell>
          <cell r="G1443">
            <v>28500</v>
          </cell>
          <cell r="H1443">
            <v>29700</v>
          </cell>
          <cell r="I1443">
            <v>0</v>
          </cell>
          <cell r="J1443" t="str">
            <v>I.R.M</v>
          </cell>
          <cell r="K1443" t="str">
            <v>Never</v>
          </cell>
          <cell r="L1443" t="str">
            <v>Send</v>
          </cell>
          <cell r="M1443" t="str">
            <v>No</v>
          </cell>
          <cell r="N1443" t="str">
            <v xml:space="preserve">we send last reminder in 2012.then we did not receive any reply </v>
          </cell>
        </row>
        <row r="1444">
          <cell r="C1444" t="str">
            <v>101089 1</v>
          </cell>
          <cell r="D1444" t="str">
            <v>Purchaser</v>
          </cell>
          <cell r="E1444" t="str">
            <v>Madhavi Jayesh Nakai</v>
          </cell>
          <cell r="F1444">
            <v>32336</v>
          </cell>
          <cell r="G1444">
            <v>22500</v>
          </cell>
          <cell r="H1444" t="str">
            <v>Not mentioned</v>
          </cell>
          <cell r="I1444">
            <v>0</v>
          </cell>
          <cell r="J1444" t="str">
            <v>I.R.M</v>
          </cell>
          <cell r="K1444" t="str">
            <v>Never</v>
          </cell>
          <cell r="L1444" t="str">
            <v>Send</v>
          </cell>
          <cell r="M1444" t="str">
            <v>No</v>
          </cell>
          <cell r="N1444" t="str">
            <v>we send last reminder so communication 2013
membership transferred from Manikant Hargsind Das Rathore to Madhavi Jayesh Nakai:- 1996</v>
          </cell>
        </row>
        <row r="1445">
          <cell r="C1445" t="str">
            <v>101091 1</v>
          </cell>
          <cell r="D1445" t="str">
            <v>Purchaser</v>
          </cell>
          <cell r="E1445" t="str">
            <v>Lalit Gunwantraj Singhvi</v>
          </cell>
          <cell r="F1445">
            <v>32338</v>
          </cell>
          <cell r="G1445">
            <v>18500</v>
          </cell>
          <cell r="H1445" t="str">
            <v>Not mentioned</v>
          </cell>
          <cell r="I1445">
            <v>0</v>
          </cell>
          <cell r="J1445" t="str">
            <v>I.R.M</v>
          </cell>
          <cell r="K1445" t="str">
            <v>Never</v>
          </cell>
          <cell r="L1445" t="str">
            <v>Send</v>
          </cell>
          <cell r="M1445" t="str">
            <v>No</v>
          </cell>
          <cell r="N1445" t="str">
            <v xml:space="preserve">we send last reminder in 2013.then we did not receive any reply </v>
          </cell>
        </row>
        <row r="1446">
          <cell r="C1446" t="str">
            <v>101092 1</v>
          </cell>
          <cell r="D1446" t="str">
            <v>Purchaser</v>
          </cell>
          <cell r="E1446" t="str">
            <v>Noel Pharmaceuticals</v>
          </cell>
          <cell r="F1446">
            <v>32343</v>
          </cell>
          <cell r="G1446">
            <v>28500</v>
          </cell>
          <cell r="H1446">
            <v>29700</v>
          </cell>
          <cell r="I1446">
            <v>0</v>
          </cell>
          <cell r="J1446" t="str">
            <v>I.R.M</v>
          </cell>
          <cell r="K1446" t="str">
            <v>Never</v>
          </cell>
          <cell r="L1446" t="str">
            <v>Not del.</v>
          </cell>
          <cell r="M1446" t="str">
            <v>No</v>
          </cell>
          <cell r="N1446" t="str">
            <v>last communication 1999 total 2 membership of Goa:- 1670 and 1671</v>
          </cell>
        </row>
        <row r="1447">
          <cell r="C1447" t="str">
            <v>101093 1</v>
          </cell>
          <cell r="D1447" t="str">
            <v>Purchaser</v>
          </cell>
          <cell r="E1447" t="str">
            <v>Noel Pharmaceuticals</v>
          </cell>
          <cell r="F1447">
            <v>32343</v>
          </cell>
          <cell r="G1447">
            <v>22500</v>
          </cell>
          <cell r="H1447">
            <v>23500</v>
          </cell>
          <cell r="I1447">
            <v>0</v>
          </cell>
          <cell r="J1447" t="str">
            <v>I.R.M</v>
          </cell>
          <cell r="K1447" t="str">
            <v>Never</v>
          </cell>
          <cell r="L1447" t="str">
            <v>Not del.</v>
          </cell>
          <cell r="M1447" t="str">
            <v>No</v>
          </cell>
          <cell r="N1447" t="str">
            <v>last communication 1999 total 2 membership of Goa:- 1670 and 1671</v>
          </cell>
        </row>
        <row r="1448">
          <cell r="C1448" t="str">
            <v>101096 1</v>
          </cell>
          <cell r="D1448" t="str">
            <v>Purchaser</v>
          </cell>
          <cell r="E1448" t="str">
            <v>Pratap Ravji Khakharia</v>
          </cell>
          <cell r="F1448">
            <v>32350</v>
          </cell>
          <cell r="G1448">
            <v>28500</v>
          </cell>
          <cell r="H1448" t="str">
            <v>Not mentioned</v>
          </cell>
          <cell r="I1448">
            <v>0</v>
          </cell>
          <cell r="J1448" t="str">
            <v>I.R.M</v>
          </cell>
          <cell r="K1448" t="str">
            <v>Never</v>
          </cell>
          <cell r="L1448" t="str">
            <v>not send</v>
          </cell>
          <cell r="M1448" t="str">
            <v>No</v>
          </cell>
          <cell r="N1448" t="str">
            <v xml:space="preserve">we send last reminder in 2013.then we did not receive any reply </v>
          </cell>
        </row>
        <row r="1449">
          <cell r="C1449" t="str">
            <v>101085 1</v>
          </cell>
          <cell r="D1449" t="str">
            <v>Purchaser</v>
          </cell>
          <cell r="E1449" t="str">
            <v>Mohan Guru Bux Thawardas</v>
          </cell>
          <cell r="F1449">
            <v>32329</v>
          </cell>
          <cell r="G1449">
            <v>22500</v>
          </cell>
          <cell r="H1449" t="str">
            <v>Not mentioned</v>
          </cell>
          <cell r="I1449">
            <v>0</v>
          </cell>
          <cell r="J1449" t="str">
            <v>R.M</v>
          </cell>
          <cell r="K1449">
            <v>2007</v>
          </cell>
          <cell r="L1449" t="str">
            <v>Send</v>
          </cell>
          <cell r="M1449" t="str">
            <v>No</v>
          </cell>
          <cell r="N1449" t="str">
            <v>last communication 09, total two membership of goa -1675 and 1664, transferred pahalgam to goa</v>
          </cell>
        </row>
        <row r="1450">
          <cell r="C1450" t="str">
            <v>101097 1</v>
          </cell>
          <cell r="D1450" t="str">
            <v>Purchaser</v>
          </cell>
          <cell r="E1450" t="str">
            <v>Devaki Builders</v>
          </cell>
          <cell r="F1450">
            <v>32382</v>
          </cell>
          <cell r="G1450">
            <v>18500</v>
          </cell>
          <cell r="H1450">
            <v>19400</v>
          </cell>
          <cell r="I1450">
            <v>0</v>
          </cell>
          <cell r="J1450" t="str">
            <v>I.R.M</v>
          </cell>
          <cell r="K1450" t="str">
            <v>Never</v>
          </cell>
          <cell r="L1450" t="str">
            <v>Not del.</v>
          </cell>
          <cell r="M1450" t="str">
            <v>No</v>
          </cell>
          <cell r="N1450" t="str">
            <v>no Reminder ,last communication 14, transferred pahalgam to goa</v>
          </cell>
        </row>
        <row r="1451">
          <cell r="C1451" t="str">
            <v>101095 1</v>
          </cell>
          <cell r="D1451" t="str">
            <v>Purchaser</v>
          </cell>
          <cell r="E1451" t="str">
            <v>Bhola Trading &amp; Finanace co Ltd</v>
          </cell>
          <cell r="F1451">
            <v>32338</v>
          </cell>
          <cell r="G1451">
            <v>28500</v>
          </cell>
          <cell r="H1451" t="str">
            <v>Not mentioned</v>
          </cell>
          <cell r="I1451">
            <v>0</v>
          </cell>
          <cell r="J1451" t="str">
            <v>I.R.M</v>
          </cell>
          <cell r="K1451" t="str">
            <v>Never</v>
          </cell>
          <cell r="L1451" t="str">
            <v>not send</v>
          </cell>
          <cell r="M1451" t="str">
            <v>No</v>
          </cell>
          <cell r="N1451" t="str">
            <v>last communication 1999</v>
          </cell>
        </row>
        <row r="1452">
          <cell r="C1452" t="str">
            <v>200183 1</v>
          </cell>
          <cell r="D1452" t="str">
            <v>Purchaser</v>
          </cell>
          <cell r="E1452" t="str">
            <v>Assam Asbestos Ltd</v>
          </cell>
          <cell r="F1452">
            <v>32283</v>
          </cell>
          <cell r="G1452">
            <v>28500</v>
          </cell>
          <cell r="H1452" t="str">
            <v>Not mentioned</v>
          </cell>
          <cell r="I1452">
            <v>0</v>
          </cell>
          <cell r="J1452" t="str">
            <v>I.R.M</v>
          </cell>
          <cell r="K1452" t="str">
            <v>Never</v>
          </cell>
          <cell r="L1452" t="str">
            <v>Send</v>
          </cell>
          <cell r="M1452" t="str">
            <v>No</v>
          </cell>
          <cell r="N1452" t="str">
            <v xml:space="preserve">we send last reminder in 2012.then we did not receive any reply </v>
          </cell>
        </row>
        <row r="1453">
          <cell r="C1453" t="str">
            <v>200186 1</v>
          </cell>
          <cell r="D1453" t="str">
            <v>Purchaser</v>
          </cell>
          <cell r="E1453" t="str">
            <v>A.K Jhunjhunwala</v>
          </cell>
          <cell r="F1453">
            <v>32286</v>
          </cell>
          <cell r="G1453">
            <v>22500</v>
          </cell>
          <cell r="H1453">
            <v>23500</v>
          </cell>
          <cell r="I1453">
            <v>0</v>
          </cell>
          <cell r="J1453" t="str">
            <v>I.R.M</v>
          </cell>
          <cell r="K1453" t="str">
            <v>Never</v>
          </cell>
          <cell r="L1453" t="str">
            <v>Not del.</v>
          </cell>
          <cell r="M1453" t="str">
            <v>No</v>
          </cell>
          <cell r="N1453" t="str">
            <v>last communication 1999</v>
          </cell>
        </row>
        <row r="1454">
          <cell r="C1454" t="str">
            <v>200188 1</v>
          </cell>
          <cell r="D1454" t="str">
            <v>Purchaser</v>
          </cell>
          <cell r="E1454" t="str">
            <v>B. Ghose &amp; Co Pvt Ltd</v>
          </cell>
          <cell r="F1454">
            <v>32288</v>
          </cell>
          <cell r="G1454">
            <v>22500</v>
          </cell>
          <cell r="H1454">
            <v>23500</v>
          </cell>
          <cell r="I1454">
            <v>0</v>
          </cell>
          <cell r="J1454" t="str">
            <v>I.R.M</v>
          </cell>
          <cell r="K1454" t="str">
            <v>Never</v>
          </cell>
          <cell r="L1454" t="str">
            <v>send</v>
          </cell>
          <cell r="M1454" t="str">
            <v>No</v>
          </cell>
          <cell r="N1454" t="str">
            <v>last communication 2001</v>
          </cell>
        </row>
        <row r="1455">
          <cell r="C1455" t="str">
            <v>200196 1</v>
          </cell>
          <cell r="D1455" t="str">
            <v>Purchaser</v>
          </cell>
          <cell r="E1455" t="str">
            <v>Arunachal Plywood Industrials Ltd</v>
          </cell>
          <cell r="F1455">
            <v>32304</v>
          </cell>
          <cell r="G1455">
            <v>28500</v>
          </cell>
          <cell r="H1455" t="str">
            <v>Not mentioned</v>
          </cell>
          <cell r="I1455">
            <v>0</v>
          </cell>
          <cell r="J1455" t="str">
            <v>I.R.M</v>
          </cell>
          <cell r="K1455" t="str">
            <v>Never</v>
          </cell>
          <cell r="L1455" t="str">
            <v>Send</v>
          </cell>
          <cell r="M1455" t="str">
            <v>No</v>
          </cell>
          <cell r="N1455" t="str">
            <v xml:space="preserve">we send last reminder in 2012.then we did not receive any reply </v>
          </cell>
        </row>
        <row r="1456">
          <cell r="C1456" t="str">
            <v>200201 1</v>
          </cell>
          <cell r="D1456" t="str">
            <v>Purchaser</v>
          </cell>
          <cell r="E1456" t="str">
            <v>manisha Dhandhania</v>
          </cell>
          <cell r="F1456">
            <v>32309</v>
          </cell>
          <cell r="G1456">
            <v>22500</v>
          </cell>
          <cell r="H1456">
            <v>23500</v>
          </cell>
          <cell r="I1456">
            <v>0</v>
          </cell>
          <cell r="J1456" t="str">
            <v>R.M</v>
          </cell>
          <cell r="K1456">
            <v>2009</v>
          </cell>
          <cell r="L1456" t="str">
            <v>Send</v>
          </cell>
          <cell r="M1456" t="str">
            <v>No</v>
          </cell>
          <cell r="N1456" t="str">
            <v>no reminder last communication 2010...membership transferred from Kavita Devi Dhandhania to Manisha Dhandhania 2006</v>
          </cell>
        </row>
        <row r="1457">
          <cell r="C1457" t="str">
            <v>200203 1</v>
          </cell>
          <cell r="D1457" t="str">
            <v>Purchaser</v>
          </cell>
          <cell r="E1457" t="str">
            <v>Martin Burn Ltd</v>
          </cell>
          <cell r="F1457">
            <v>32310</v>
          </cell>
          <cell r="G1457">
            <v>28500</v>
          </cell>
          <cell r="H1457" t="str">
            <v>Not mentioned</v>
          </cell>
          <cell r="I1457">
            <v>0</v>
          </cell>
          <cell r="J1457" t="str">
            <v>I.R.M</v>
          </cell>
          <cell r="K1457" t="str">
            <v>Never</v>
          </cell>
          <cell r="L1457" t="str">
            <v>Not del.</v>
          </cell>
          <cell r="M1457" t="str">
            <v>No</v>
          </cell>
          <cell r="N1457" t="str">
            <v xml:space="preserve">we send last reminder in 2012.then we did not receive any reply </v>
          </cell>
        </row>
        <row r="1458">
          <cell r="C1458" t="str">
            <v>200204 1</v>
          </cell>
          <cell r="D1458" t="str">
            <v>Purchaser</v>
          </cell>
          <cell r="E1458" t="str">
            <v>Prudential Marketing Pvt Ltd</v>
          </cell>
          <cell r="F1458">
            <v>32311</v>
          </cell>
          <cell r="G1458">
            <v>18500</v>
          </cell>
          <cell r="H1458">
            <v>19300</v>
          </cell>
          <cell r="I1458">
            <v>0</v>
          </cell>
          <cell r="J1458" t="str">
            <v>I.R.M</v>
          </cell>
          <cell r="K1458" t="str">
            <v>Never</v>
          </cell>
          <cell r="L1458" t="str">
            <v>Not del.</v>
          </cell>
          <cell r="M1458" t="str">
            <v>No</v>
          </cell>
          <cell r="N1458" t="str">
            <v>last communication 1999</v>
          </cell>
        </row>
        <row r="1459">
          <cell r="C1459" t="str">
            <v>200211 1</v>
          </cell>
          <cell r="D1459" t="str">
            <v>Purchaser</v>
          </cell>
          <cell r="E1459" t="str">
            <v>Batuk Nath Bhattacharya</v>
          </cell>
          <cell r="F1459">
            <v>32314</v>
          </cell>
          <cell r="G1459">
            <v>28500</v>
          </cell>
          <cell r="H1459" t="str">
            <v>Not mentioned</v>
          </cell>
          <cell r="I1459">
            <v>0</v>
          </cell>
          <cell r="J1459" t="str">
            <v>I.R.M</v>
          </cell>
          <cell r="K1459" t="str">
            <v>Never</v>
          </cell>
          <cell r="L1459" t="str">
            <v>Send</v>
          </cell>
          <cell r="M1459" t="str">
            <v>No</v>
          </cell>
          <cell r="N1459" t="str">
            <v xml:space="preserve">we send last reminder in 2012.then we did not receive any reply </v>
          </cell>
        </row>
        <row r="1460">
          <cell r="C1460" t="str">
            <v>200216 1</v>
          </cell>
          <cell r="D1460" t="str">
            <v>Purchaser</v>
          </cell>
          <cell r="E1460" t="str">
            <v>Teluijan Tea Co Ltd</v>
          </cell>
          <cell r="F1460">
            <v>32317</v>
          </cell>
          <cell r="G1460">
            <v>28500</v>
          </cell>
          <cell r="H1460" t="str">
            <v>Not mentioned</v>
          </cell>
          <cell r="I1460">
            <v>0</v>
          </cell>
          <cell r="J1460" t="str">
            <v>I.R.M</v>
          </cell>
          <cell r="K1460" t="str">
            <v>Never</v>
          </cell>
          <cell r="L1460" t="str">
            <v>Send</v>
          </cell>
          <cell r="M1460" t="str">
            <v>No</v>
          </cell>
          <cell r="N1460" t="str">
            <v xml:space="preserve">we send last reminder in 2012.then we did not receive any reply </v>
          </cell>
        </row>
        <row r="1461">
          <cell r="C1461" t="str">
            <v>300229 1</v>
          </cell>
          <cell r="D1461" t="str">
            <v>Purchaser</v>
          </cell>
          <cell r="E1461" t="str">
            <v>Maj Gen Devraj Dutt</v>
          </cell>
          <cell r="F1461">
            <v>32317</v>
          </cell>
          <cell r="G1461" t="str">
            <v>Nil</v>
          </cell>
          <cell r="H1461" t="str">
            <v>Nil</v>
          </cell>
          <cell r="I1461">
            <v>0</v>
          </cell>
          <cell r="J1461" t="str">
            <v>Cancelled</v>
          </cell>
          <cell r="K1461">
            <v>0</v>
          </cell>
          <cell r="L1461">
            <v>0</v>
          </cell>
          <cell r="M1461">
            <v>0</v>
          </cell>
          <cell r="N1461" t="str">
            <v>Cancelled date-07/06/2017</v>
          </cell>
        </row>
        <row r="1462">
          <cell r="C1462" t="str">
            <v>300969 1</v>
          </cell>
          <cell r="D1462" t="str">
            <v>Purchaser</v>
          </cell>
          <cell r="E1462" t="str">
            <v>Optima Consultants Pvt Ltd</v>
          </cell>
          <cell r="F1462">
            <v>32321</v>
          </cell>
          <cell r="G1462">
            <v>28500</v>
          </cell>
          <cell r="H1462" t="str">
            <v>Not mentioned</v>
          </cell>
          <cell r="I1462">
            <v>0</v>
          </cell>
          <cell r="J1462" t="str">
            <v>R.M</v>
          </cell>
          <cell r="K1462" t="str">
            <v>Never</v>
          </cell>
          <cell r="L1462" t="str">
            <v>not send</v>
          </cell>
          <cell r="M1462" t="str">
            <v>No</v>
          </cell>
          <cell r="N1462" t="str">
            <v>last communication 2014</v>
          </cell>
        </row>
        <row r="1463">
          <cell r="C1463" t="str">
            <v>300971 1</v>
          </cell>
          <cell r="D1463" t="str">
            <v>Purchaser</v>
          </cell>
          <cell r="E1463" t="str">
            <v>Ramesh Chander Kesar</v>
          </cell>
          <cell r="F1463">
            <v>32321</v>
          </cell>
          <cell r="G1463">
            <v>22500</v>
          </cell>
          <cell r="H1463" t="str">
            <v>Not mentioned</v>
          </cell>
          <cell r="I1463">
            <v>0</v>
          </cell>
          <cell r="J1463" t="str">
            <v>I.R.M</v>
          </cell>
          <cell r="K1463" t="str">
            <v>Never</v>
          </cell>
          <cell r="L1463" t="str">
            <v>not send</v>
          </cell>
          <cell r="M1463" t="str">
            <v>No</v>
          </cell>
          <cell r="N1463" t="str">
            <v>last communication by telephonic reply in 2014</v>
          </cell>
        </row>
        <row r="1464">
          <cell r="C1464" t="str">
            <v>300973 1</v>
          </cell>
          <cell r="D1464" t="str">
            <v>Purchaser</v>
          </cell>
          <cell r="E1464" t="str">
            <v>Media Transasia (India)  Pvt Ltd</v>
          </cell>
          <cell r="F1464">
            <v>32323</v>
          </cell>
          <cell r="G1464">
            <v>27075</v>
          </cell>
          <cell r="H1464" t="str">
            <v>Not mentioned</v>
          </cell>
          <cell r="I1464">
            <v>0</v>
          </cell>
          <cell r="J1464" t="str">
            <v>I.R.M</v>
          </cell>
          <cell r="K1464" t="str">
            <v>Never</v>
          </cell>
          <cell r="L1464" t="str">
            <v>not send</v>
          </cell>
          <cell r="M1464" t="str">
            <v>No</v>
          </cell>
          <cell r="N1464" t="str">
            <v>last communication 1991.. total 3 membership of Goa:-  1692, 1693 and 1694</v>
          </cell>
        </row>
        <row r="1465">
          <cell r="C1465" t="str">
            <v>300974 1</v>
          </cell>
          <cell r="D1465" t="str">
            <v>Purchaser</v>
          </cell>
          <cell r="E1465" t="str">
            <v>Media Transasia (India)  Pvt Ltd</v>
          </cell>
          <cell r="F1465">
            <v>32323</v>
          </cell>
          <cell r="G1465">
            <v>27075</v>
          </cell>
          <cell r="H1465" t="str">
            <v>Not mentioned</v>
          </cell>
          <cell r="I1465">
            <v>0</v>
          </cell>
          <cell r="J1465" t="str">
            <v>I.R.M</v>
          </cell>
          <cell r="K1465" t="str">
            <v>Never</v>
          </cell>
          <cell r="L1465" t="str">
            <v>not send</v>
          </cell>
          <cell r="M1465" t="str">
            <v>No</v>
          </cell>
          <cell r="N1465" t="str">
            <v>we send last reminder in 2012.then we did not receive any reply total 3 membership of Goa:-  1692, 1693 and 1694</v>
          </cell>
        </row>
        <row r="1466">
          <cell r="C1466" t="str">
            <v>300975 1</v>
          </cell>
          <cell r="D1466" t="str">
            <v>Purchaser</v>
          </cell>
          <cell r="E1466" t="str">
            <v>Media Transasia (India)  Pvt Ltd</v>
          </cell>
          <cell r="F1466">
            <v>32323</v>
          </cell>
          <cell r="G1466">
            <v>27075</v>
          </cell>
          <cell r="H1466" t="str">
            <v>Not mentioned</v>
          </cell>
          <cell r="I1466">
            <v>0</v>
          </cell>
          <cell r="J1466" t="str">
            <v>I.R.M</v>
          </cell>
          <cell r="K1466" t="str">
            <v>Never</v>
          </cell>
          <cell r="L1466" t="str">
            <v>not send</v>
          </cell>
          <cell r="M1466" t="str">
            <v>No</v>
          </cell>
          <cell r="N1466" t="str">
            <v>we send last reminder in 2012.then we did not receive any reply total 3 membership of Goa:-  1692, 1693 and 1694</v>
          </cell>
        </row>
        <row r="1467">
          <cell r="C1467" t="str">
            <v>300979 1</v>
          </cell>
          <cell r="D1467" t="str">
            <v>Purchaser</v>
          </cell>
          <cell r="E1467" t="str">
            <v>Pradeep Gupta</v>
          </cell>
          <cell r="F1467">
            <v>32323</v>
          </cell>
          <cell r="G1467">
            <v>23500</v>
          </cell>
          <cell r="H1467">
            <v>23500</v>
          </cell>
          <cell r="I1467">
            <v>0</v>
          </cell>
          <cell r="J1467" t="str">
            <v>I.R.M</v>
          </cell>
          <cell r="K1467" t="str">
            <v>Never</v>
          </cell>
          <cell r="L1467" t="str">
            <v>Not del.</v>
          </cell>
          <cell r="M1467" t="str">
            <v>No</v>
          </cell>
          <cell r="N1467" t="str">
            <v>last communication 1995</v>
          </cell>
        </row>
        <row r="1468">
          <cell r="C1468" t="str">
            <v>300984 1</v>
          </cell>
          <cell r="D1468" t="str">
            <v>Purchaser</v>
          </cell>
          <cell r="E1468" t="str">
            <v>Suresh Chandra Sapra</v>
          </cell>
          <cell r="F1468">
            <v>32323</v>
          </cell>
          <cell r="G1468">
            <v>18500</v>
          </cell>
          <cell r="H1468" t="str">
            <v>Not mentioned</v>
          </cell>
          <cell r="I1468">
            <v>0</v>
          </cell>
          <cell r="J1468" t="str">
            <v>R.M</v>
          </cell>
          <cell r="K1468" t="str">
            <v>One time</v>
          </cell>
          <cell r="L1468" t="str">
            <v>Send</v>
          </cell>
          <cell r="M1468">
            <v>0</v>
          </cell>
          <cell r="N1468" t="str">
            <v>Letter sent, last communication 2017</v>
          </cell>
        </row>
        <row r="1469">
          <cell r="C1469" t="str">
            <v>300985 1</v>
          </cell>
          <cell r="D1469" t="str">
            <v>Purchaser</v>
          </cell>
          <cell r="E1469" t="str">
            <v>Ishwar Dadlani</v>
          </cell>
          <cell r="F1469">
            <v>32311</v>
          </cell>
          <cell r="G1469">
            <v>23500</v>
          </cell>
          <cell r="H1469">
            <v>23500</v>
          </cell>
          <cell r="I1469">
            <v>0</v>
          </cell>
          <cell r="J1469" t="str">
            <v>R.M</v>
          </cell>
          <cell r="K1469">
            <v>2007</v>
          </cell>
          <cell r="L1469" t="str">
            <v>not send</v>
          </cell>
          <cell r="M1469" t="str">
            <v>No</v>
          </cell>
          <cell r="N1469" t="str">
            <v>last communication 2008</v>
          </cell>
        </row>
        <row r="1470">
          <cell r="C1470" t="str">
            <v>300990 1</v>
          </cell>
          <cell r="D1470" t="str">
            <v>Purchaser</v>
          </cell>
          <cell r="E1470" t="str">
            <v>Sheela Maheshwari</v>
          </cell>
          <cell r="F1470">
            <v>32326</v>
          </cell>
          <cell r="G1470">
            <v>22500</v>
          </cell>
          <cell r="H1470" t="str">
            <v>Not mentioned</v>
          </cell>
          <cell r="I1470">
            <v>0</v>
          </cell>
          <cell r="J1470" t="str">
            <v>I.R.M</v>
          </cell>
          <cell r="K1470" t="str">
            <v>Never</v>
          </cell>
          <cell r="L1470" t="str">
            <v>Not del.</v>
          </cell>
          <cell r="M1470" t="str">
            <v>No</v>
          </cell>
          <cell r="N1470" t="str">
            <v>last communication 1990</v>
          </cell>
        </row>
        <row r="1471">
          <cell r="C1471" t="str">
            <v>300991 1</v>
          </cell>
          <cell r="D1471" t="str">
            <v>Purchaser</v>
          </cell>
          <cell r="E1471" t="str">
            <v>R.K Chopra</v>
          </cell>
          <cell r="F1471">
            <v>32331</v>
          </cell>
          <cell r="G1471">
            <v>23500</v>
          </cell>
          <cell r="H1471">
            <v>23500</v>
          </cell>
          <cell r="I1471">
            <v>0</v>
          </cell>
          <cell r="J1471" t="str">
            <v>I.R.M</v>
          </cell>
          <cell r="K1471" t="str">
            <v>Never</v>
          </cell>
          <cell r="L1471" t="str">
            <v>Not del.</v>
          </cell>
          <cell r="M1471" t="str">
            <v>No</v>
          </cell>
          <cell r="N1471" t="str">
            <v>last communication 1998</v>
          </cell>
        </row>
        <row r="1472">
          <cell r="C1472" t="str">
            <v>300993 1</v>
          </cell>
          <cell r="D1472" t="str">
            <v>Purchaser</v>
          </cell>
          <cell r="E1472" t="str">
            <v>Prithi Pal Singh Bajaj</v>
          </cell>
          <cell r="F1472">
            <v>32330</v>
          </cell>
          <cell r="G1472">
            <v>28500</v>
          </cell>
          <cell r="H1472" t="str">
            <v>Not mentioned</v>
          </cell>
          <cell r="I1472">
            <v>0</v>
          </cell>
          <cell r="J1472" t="str">
            <v>I.R.M</v>
          </cell>
          <cell r="K1472" t="str">
            <v>Never</v>
          </cell>
          <cell r="L1472" t="str">
            <v>Send</v>
          </cell>
          <cell r="M1472" t="str">
            <v>No</v>
          </cell>
          <cell r="N1472" t="str">
            <v xml:space="preserve">we send last reminder in 2012.then we did not receive any reply </v>
          </cell>
        </row>
        <row r="1473">
          <cell r="C1473" t="str">
            <v>300994 1</v>
          </cell>
          <cell r="D1473" t="str">
            <v>Purchaser</v>
          </cell>
          <cell r="E1473" t="str">
            <v>R &amp; H Power Co Pvt Ltd</v>
          </cell>
          <cell r="F1473">
            <v>32333</v>
          </cell>
          <cell r="G1473">
            <v>28500</v>
          </cell>
          <cell r="H1473" t="str">
            <v>Not mentioned</v>
          </cell>
          <cell r="I1473">
            <v>0</v>
          </cell>
          <cell r="J1473" t="str">
            <v>I.R.M</v>
          </cell>
          <cell r="K1473" t="str">
            <v>Never</v>
          </cell>
          <cell r="L1473" t="str">
            <v>Send</v>
          </cell>
          <cell r="M1473" t="str">
            <v>No</v>
          </cell>
          <cell r="N1473" t="str">
            <v>last communication 2013 Company name changed from Amit Alloys Pvt Ltd to R &amp; H Power Ltd in 1997</v>
          </cell>
        </row>
        <row r="1474">
          <cell r="C1474" t="str">
            <v>300995 1</v>
          </cell>
          <cell r="D1474" t="str">
            <v>Purchaser</v>
          </cell>
          <cell r="E1474" t="str">
            <v>Manju Prabha Jain</v>
          </cell>
          <cell r="F1474">
            <v>32338</v>
          </cell>
          <cell r="G1474">
            <v>18500</v>
          </cell>
          <cell r="H1474" t="str">
            <v>Not mentioned</v>
          </cell>
          <cell r="I1474">
            <v>0</v>
          </cell>
          <cell r="J1474" t="str">
            <v>I.R.M</v>
          </cell>
          <cell r="K1474" t="str">
            <v>Never</v>
          </cell>
          <cell r="L1474" t="str">
            <v>send</v>
          </cell>
          <cell r="M1474" t="str">
            <v>No</v>
          </cell>
          <cell r="N1474" t="str">
            <v xml:space="preserve">we send last reminder in 2012.then we did not receive any reply </v>
          </cell>
        </row>
        <row r="1475">
          <cell r="C1475" t="str">
            <v>300997 1</v>
          </cell>
          <cell r="D1475" t="str">
            <v>Purchaser</v>
          </cell>
          <cell r="E1475" t="str">
            <v>Jaspal Singh Nagpal</v>
          </cell>
          <cell r="F1475">
            <v>32339</v>
          </cell>
          <cell r="G1475">
            <v>22500</v>
          </cell>
          <cell r="H1475" t="str">
            <v>Not mentioned</v>
          </cell>
          <cell r="I1475">
            <v>0</v>
          </cell>
          <cell r="J1475" t="str">
            <v>I.R.M</v>
          </cell>
          <cell r="K1475" t="str">
            <v>Never</v>
          </cell>
          <cell r="L1475" t="str">
            <v>send</v>
          </cell>
          <cell r="M1475" t="str">
            <v>No</v>
          </cell>
          <cell r="N1475" t="str">
            <v xml:space="preserve">we send last reminder in 2012.then we did not receive any reply </v>
          </cell>
        </row>
        <row r="1476">
          <cell r="C1476" t="str">
            <v>300998 1</v>
          </cell>
          <cell r="D1476" t="str">
            <v>Purchaser</v>
          </cell>
          <cell r="E1476" t="str">
            <v>Rokhein International Pvt Ltd</v>
          </cell>
          <cell r="F1476">
            <v>32342</v>
          </cell>
          <cell r="G1476">
            <v>28500</v>
          </cell>
          <cell r="H1476" t="str">
            <v>Not mentioned</v>
          </cell>
          <cell r="I1476">
            <v>0</v>
          </cell>
          <cell r="J1476" t="str">
            <v>I.R.M</v>
          </cell>
          <cell r="K1476" t="str">
            <v>Never</v>
          </cell>
          <cell r="L1476" t="str">
            <v>Not del.</v>
          </cell>
          <cell r="M1476" t="str">
            <v>No</v>
          </cell>
          <cell r="N1476" t="str">
            <v>last communication 2002</v>
          </cell>
        </row>
        <row r="1477">
          <cell r="C1477" t="str">
            <v>301000 1</v>
          </cell>
          <cell r="D1477" t="str">
            <v>Purchaser</v>
          </cell>
          <cell r="E1477" t="str">
            <v>O.P Rihani</v>
          </cell>
          <cell r="F1477">
            <v>32344</v>
          </cell>
          <cell r="G1477">
            <v>28500</v>
          </cell>
          <cell r="H1477" t="str">
            <v>Not mentioned</v>
          </cell>
          <cell r="I1477">
            <v>0</v>
          </cell>
          <cell r="J1477" t="str">
            <v>I.R.M</v>
          </cell>
          <cell r="K1477" t="str">
            <v>Never</v>
          </cell>
          <cell r="L1477" t="str">
            <v xml:space="preserve">send </v>
          </cell>
          <cell r="M1477" t="str">
            <v>No</v>
          </cell>
          <cell r="N1477" t="str">
            <v xml:space="preserve">we send last reminder in 2013.then we did not receive any reply </v>
          </cell>
        </row>
        <row r="1478">
          <cell r="C1478" t="str">
            <v>301003 1</v>
          </cell>
          <cell r="D1478" t="str">
            <v>Purchaser</v>
          </cell>
          <cell r="E1478" t="str">
            <v>Rama Kohli</v>
          </cell>
          <cell r="F1478">
            <v>32344</v>
          </cell>
          <cell r="G1478">
            <v>18500</v>
          </cell>
          <cell r="H1478">
            <v>19300</v>
          </cell>
          <cell r="I1478">
            <v>0</v>
          </cell>
          <cell r="J1478" t="str">
            <v>I.R.M</v>
          </cell>
          <cell r="K1478" t="str">
            <v>Never</v>
          </cell>
          <cell r="L1478" t="str">
            <v>send</v>
          </cell>
          <cell r="M1478" t="str">
            <v>No</v>
          </cell>
          <cell r="N1478" t="str">
            <v xml:space="preserve">we send last reminder in 2012.then we did not receive any reply </v>
          </cell>
        </row>
        <row r="1479">
          <cell r="C1479" t="str">
            <v>301004 1</v>
          </cell>
          <cell r="D1479" t="str">
            <v>Purchaser</v>
          </cell>
          <cell r="E1479" t="str">
            <v>Kiran Sachdeva</v>
          </cell>
          <cell r="F1479">
            <v>32344</v>
          </cell>
          <cell r="G1479" t="str">
            <v>Nil</v>
          </cell>
          <cell r="H1479" t="str">
            <v>Nil</v>
          </cell>
          <cell r="I1479">
            <v>0</v>
          </cell>
          <cell r="J1479" t="str">
            <v>Cancelled</v>
          </cell>
          <cell r="K1479">
            <v>0</v>
          </cell>
          <cell r="L1479">
            <v>0</v>
          </cell>
          <cell r="M1479">
            <v>0</v>
          </cell>
          <cell r="N1479" t="str">
            <v>Cancelled date-28/12/2016</v>
          </cell>
        </row>
        <row r="1480">
          <cell r="C1480" t="str">
            <v>400047 1</v>
          </cell>
          <cell r="D1480" t="str">
            <v>Purchaser</v>
          </cell>
          <cell r="E1480" t="str">
            <v>Premchand Bhandari &amp; Sons</v>
          </cell>
          <cell r="F1480">
            <v>32309</v>
          </cell>
          <cell r="G1480">
            <v>28500</v>
          </cell>
          <cell r="H1480">
            <v>29700</v>
          </cell>
          <cell r="I1480">
            <v>0</v>
          </cell>
          <cell r="J1480" t="str">
            <v>I.R.M</v>
          </cell>
          <cell r="K1480" t="str">
            <v>Never</v>
          </cell>
          <cell r="L1480" t="str">
            <v>Not del.</v>
          </cell>
          <cell r="M1480" t="str">
            <v>No</v>
          </cell>
          <cell r="N1480" t="str">
            <v>last communication 1996</v>
          </cell>
        </row>
        <row r="1481">
          <cell r="C1481" t="str">
            <v>400051 1</v>
          </cell>
          <cell r="D1481" t="str">
            <v>Purchaser</v>
          </cell>
          <cell r="E1481" t="str">
            <v>Prasan Bhandari</v>
          </cell>
          <cell r="F1481">
            <v>32324</v>
          </cell>
          <cell r="G1481">
            <v>28500</v>
          </cell>
          <cell r="H1481">
            <v>29700</v>
          </cell>
          <cell r="I1481">
            <v>0</v>
          </cell>
          <cell r="J1481" t="str">
            <v>I.R.M</v>
          </cell>
          <cell r="K1481" t="str">
            <v>Never</v>
          </cell>
          <cell r="L1481" t="str">
            <v>send</v>
          </cell>
          <cell r="M1481" t="str">
            <v>No</v>
          </cell>
          <cell r="N1481" t="str">
            <v xml:space="preserve">we send last reminder in 2012.then we did not receive any reply </v>
          </cell>
        </row>
        <row r="1482">
          <cell r="C1482" t="str">
            <v>500074 1</v>
          </cell>
          <cell r="D1482" t="str">
            <v>purchaser</v>
          </cell>
          <cell r="E1482" t="str">
            <v>Maj Gen Devraj Dutt</v>
          </cell>
          <cell r="F1482">
            <v>32314</v>
          </cell>
          <cell r="G1482" t="str">
            <v>Nil</v>
          </cell>
          <cell r="H1482" t="str">
            <v>Nil</v>
          </cell>
          <cell r="I1482">
            <v>0</v>
          </cell>
          <cell r="J1482" t="str">
            <v>Cancelled</v>
          </cell>
          <cell r="K1482">
            <v>0</v>
          </cell>
          <cell r="L1482">
            <v>0</v>
          </cell>
          <cell r="M1482">
            <v>0</v>
          </cell>
          <cell r="N1482" t="str">
            <v>Cancelled date-07/06/2017</v>
          </cell>
        </row>
        <row r="1483">
          <cell r="C1483" t="str">
            <v>500076 1</v>
          </cell>
          <cell r="D1483" t="str">
            <v>Purchaser</v>
          </cell>
          <cell r="E1483" t="str">
            <v>R. Padma</v>
          </cell>
          <cell r="F1483">
            <v>32314</v>
          </cell>
          <cell r="G1483">
            <v>28500</v>
          </cell>
          <cell r="H1483">
            <v>29700</v>
          </cell>
          <cell r="I1483">
            <v>0</v>
          </cell>
          <cell r="J1483" t="str">
            <v>I.R.M</v>
          </cell>
          <cell r="K1483" t="str">
            <v>Never</v>
          </cell>
          <cell r="L1483" t="str">
            <v xml:space="preserve">send </v>
          </cell>
          <cell r="M1483" t="str">
            <v>No</v>
          </cell>
          <cell r="N1483" t="str">
            <v>last communication 2009</v>
          </cell>
        </row>
        <row r="1484">
          <cell r="C1484" t="str">
            <v>500077 1</v>
          </cell>
          <cell r="D1484" t="str">
            <v>Purchaser</v>
          </cell>
          <cell r="E1484" t="str">
            <v>K.P Appa Rao</v>
          </cell>
          <cell r="F1484">
            <v>32314</v>
          </cell>
          <cell r="G1484">
            <v>28500</v>
          </cell>
          <cell r="H1484">
            <v>29700</v>
          </cell>
          <cell r="I1484">
            <v>0</v>
          </cell>
          <cell r="J1484" t="str">
            <v>I.R.M</v>
          </cell>
          <cell r="K1484" t="str">
            <v>Never</v>
          </cell>
          <cell r="L1484" t="str">
            <v>send</v>
          </cell>
          <cell r="M1484" t="str">
            <v>No</v>
          </cell>
          <cell r="N1484" t="str">
            <v xml:space="preserve">we send last reminder in 2012.then we did not receive any reply </v>
          </cell>
        </row>
        <row r="1485">
          <cell r="C1485" t="str">
            <v>500078 1</v>
          </cell>
          <cell r="D1485" t="str">
            <v>Purchaser</v>
          </cell>
          <cell r="E1485" t="str">
            <v>Master Tarun S Patel</v>
          </cell>
          <cell r="F1485">
            <v>32317</v>
          </cell>
          <cell r="G1485">
            <v>18500</v>
          </cell>
          <cell r="H1485">
            <v>19300</v>
          </cell>
          <cell r="I1485">
            <v>0</v>
          </cell>
          <cell r="J1485" t="str">
            <v>I.R.M</v>
          </cell>
          <cell r="K1485" t="str">
            <v>Never</v>
          </cell>
          <cell r="L1485" t="str">
            <v>not send</v>
          </cell>
          <cell r="M1485" t="str">
            <v>No</v>
          </cell>
          <cell r="N1485" t="str">
            <v>No Reminder,,last communication 2011</v>
          </cell>
        </row>
        <row r="1486">
          <cell r="C1486" t="str">
            <v>500079 1</v>
          </cell>
          <cell r="D1486" t="str">
            <v>Purchaser</v>
          </cell>
          <cell r="E1486" t="str">
            <v>Bijal K Patel</v>
          </cell>
          <cell r="F1486">
            <v>32317</v>
          </cell>
          <cell r="G1486">
            <v>18500</v>
          </cell>
          <cell r="H1486">
            <v>19300</v>
          </cell>
          <cell r="I1486">
            <v>0</v>
          </cell>
          <cell r="J1486" t="str">
            <v>I.R.M</v>
          </cell>
          <cell r="K1486" t="str">
            <v>Never</v>
          </cell>
          <cell r="L1486" t="str">
            <v>send</v>
          </cell>
          <cell r="M1486" t="str">
            <v>No</v>
          </cell>
          <cell r="N1486" t="str">
            <v xml:space="preserve">we send last reminder in 2013.then we did not receive any reply </v>
          </cell>
        </row>
        <row r="1487">
          <cell r="C1487" t="str">
            <v>500080 1</v>
          </cell>
          <cell r="D1487" t="str">
            <v>Purchaser</v>
          </cell>
          <cell r="E1487" t="str">
            <v>Alpana Bardia</v>
          </cell>
          <cell r="F1487">
            <v>32324</v>
          </cell>
          <cell r="G1487">
            <v>18500</v>
          </cell>
          <cell r="H1487">
            <v>19300</v>
          </cell>
          <cell r="I1487">
            <v>0</v>
          </cell>
          <cell r="J1487" t="str">
            <v>R.M</v>
          </cell>
          <cell r="K1487">
            <v>2009</v>
          </cell>
          <cell r="L1487" t="str">
            <v>send</v>
          </cell>
          <cell r="M1487" t="str">
            <v>yes</v>
          </cell>
          <cell r="N1487" t="str">
            <v>send perform invoice so Last Communication Till 2010</v>
          </cell>
        </row>
        <row r="1488">
          <cell r="C1488" t="str">
            <v>600014 1</v>
          </cell>
          <cell r="D1488" t="str">
            <v>Purchaser</v>
          </cell>
          <cell r="E1488" t="str">
            <v>M.V Rabindranath</v>
          </cell>
          <cell r="F1488">
            <v>32290</v>
          </cell>
          <cell r="G1488">
            <v>22500</v>
          </cell>
          <cell r="H1488">
            <v>23500</v>
          </cell>
          <cell r="I1488">
            <v>0</v>
          </cell>
          <cell r="J1488" t="str">
            <v>I.R.M</v>
          </cell>
          <cell r="K1488" t="str">
            <v>Never</v>
          </cell>
          <cell r="L1488" t="str">
            <v>send</v>
          </cell>
          <cell r="M1488" t="str">
            <v>No</v>
          </cell>
          <cell r="N1488" t="str">
            <v>last communication 2007</v>
          </cell>
        </row>
        <row r="1489">
          <cell r="C1489" t="str">
            <v>600018 1</v>
          </cell>
          <cell r="D1489" t="str">
            <v>Purchaser</v>
          </cell>
          <cell r="E1489" t="str">
            <v>B.S Bapoojee</v>
          </cell>
          <cell r="F1489">
            <v>32312</v>
          </cell>
          <cell r="G1489">
            <v>22500</v>
          </cell>
          <cell r="H1489" t="str">
            <v>Not Mentioned</v>
          </cell>
          <cell r="I1489">
            <v>0</v>
          </cell>
          <cell r="J1489" t="str">
            <v>I.R.M</v>
          </cell>
          <cell r="K1489" t="str">
            <v>Never</v>
          </cell>
          <cell r="L1489" t="str">
            <v>send</v>
          </cell>
          <cell r="M1489" t="str">
            <v>No</v>
          </cell>
          <cell r="N1489" t="str">
            <v xml:space="preserve">we send last reminder in 2012.then we did not receive any reply </v>
          </cell>
        </row>
        <row r="1490">
          <cell r="C1490" t="str">
            <v>600019 1</v>
          </cell>
          <cell r="D1490" t="str">
            <v>Purchaser</v>
          </cell>
          <cell r="E1490" t="str">
            <v>S. Raghavendra Rao</v>
          </cell>
          <cell r="F1490">
            <v>32317</v>
          </cell>
          <cell r="G1490">
            <v>22500</v>
          </cell>
          <cell r="H1490" t="str">
            <v>Not Mentioned</v>
          </cell>
          <cell r="I1490">
            <v>0</v>
          </cell>
          <cell r="J1490" t="str">
            <v>I.R.M</v>
          </cell>
          <cell r="K1490" t="str">
            <v>Never</v>
          </cell>
          <cell r="L1490" t="str">
            <v>send</v>
          </cell>
          <cell r="M1490" t="str">
            <v>No</v>
          </cell>
          <cell r="N1490" t="str">
            <v xml:space="preserve">we send last reminder in 2012.then we did not receive any reply </v>
          </cell>
        </row>
        <row r="1491">
          <cell r="C1491" t="str">
            <v>600021 1</v>
          </cell>
          <cell r="D1491" t="str">
            <v>Purchaser</v>
          </cell>
          <cell r="E1491" t="str">
            <v>Roopa P Gokul Das</v>
          </cell>
          <cell r="F1491">
            <v>32324</v>
          </cell>
          <cell r="G1491">
            <v>22500</v>
          </cell>
          <cell r="H1491">
            <v>23500</v>
          </cell>
          <cell r="I1491">
            <v>0</v>
          </cell>
          <cell r="J1491" t="str">
            <v>I.R.M</v>
          </cell>
          <cell r="K1491" t="str">
            <v>Never</v>
          </cell>
          <cell r="L1491" t="str">
            <v>send</v>
          </cell>
          <cell r="M1491" t="str">
            <v>No</v>
          </cell>
          <cell r="N1491" t="str">
            <v xml:space="preserve">we send last reminder in 2012.then we did not receive any reply </v>
          </cell>
        </row>
        <row r="1492">
          <cell r="C1492" t="str">
            <v>600022 1</v>
          </cell>
          <cell r="D1492" t="str">
            <v>Purchaser</v>
          </cell>
          <cell r="E1492" t="str">
            <v>G.K Vijaya Kumar</v>
          </cell>
          <cell r="F1492">
            <v>32324</v>
          </cell>
          <cell r="G1492">
            <v>22500</v>
          </cell>
          <cell r="H1492">
            <v>23500</v>
          </cell>
          <cell r="I1492">
            <v>0</v>
          </cell>
          <cell r="J1492" t="str">
            <v>I.R.M</v>
          </cell>
          <cell r="K1492" t="str">
            <v>Never</v>
          </cell>
          <cell r="L1492" t="str">
            <v>send</v>
          </cell>
          <cell r="M1492" t="str">
            <v>No</v>
          </cell>
          <cell r="N1492" t="str">
            <v xml:space="preserve">we send last reminder in 2012.then we did not receive any reply </v>
          </cell>
        </row>
        <row r="1493">
          <cell r="C1493" t="str">
            <v>600023 1</v>
          </cell>
          <cell r="D1493" t="str">
            <v>Purchaser</v>
          </cell>
          <cell r="E1493" t="str">
            <v xml:space="preserve">Nanik  Sachdev </v>
          </cell>
          <cell r="F1493">
            <v>32324</v>
          </cell>
          <cell r="G1493">
            <v>22500</v>
          </cell>
          <cell r="H1493" t="str">
            <v>Not Mentioned</v>
          </cell>
          <cell r="I1493">
            <v>0</v>
          </cell>
          <cell r="J1493" t="str">
            <v>I.R.M</v>
          </cell>
          <cell r="K1493" t="str">
            <v>Never</v>
          </cell>
          <cell r="L1493" t="str">
            <v>send</v>
          </cell>
          <cell r="M1493" t="str">
            <v>No</v>
          </cell>
          <cell r="N1493" t="str">
            <v xml:space="preserve">we send last reminder in 2012.then we did not receive any reply </v>
          </cell>
        </row>
        <row r="1494">
          <cell r="C1494" t="str">
            <v>200218 1</v>
          </cell>
          <cell r="D1494" t="str">
            <v>Purchaser</v>
          </cell>
          <cell r="E1494" t="str">
            <v>Riga Sugar Co Ltd</v>
          </cell>
          <cell r="F1494">
            <v>32322</v>
          </cell>
          <cell r="G1494">
            <v>20000</v>
          </cell>
          <cell r="H1494" t="str">
            <v>Not Mentioned</v>
          </cell>
          <cell r="I1494">
            <v>0</v>
          </cell>
          <cell r="J1494" t="str">
            <v>R.M</v>
          </cell>
          <cell r="K1494">
            <v>2007</v>
          </cell>
          <cell r="L1494" t="str">
            <v>send</v>
          </cell>
          <cell r="M1494" t="str">
            <v>No</v>
          </cell>
          <cell r="N1494" t="str">
            <v>no Reminder so last communication 2013 membership transferred from Pahalgam to Goa in 1992</v>
          </cell>
        </row>
        <row r="1495">
          <cell r="C1495" t="str">
            <v>200222 1</v>
          </cell>
          <cell r="D1495" t="str">
            <v>Purchaser</v>
          </cell>
          <cell r="E1495" t="str">
            <v>Hidustan Wire Products Ltd</v>
          </cell>
          <cell r="F1495">
            <v>32325</v>
          </cell>
          <cell r="G1495">
            <v>20000</v>
          </cell>
          <cell r="H1495" t="str">
            <v>Not Mentioned</v>
          </cell>
          <cell r="I1495">
            <v>0</v>
          </cell>
          <cell r="J1495" t="str">
            <v>R.M</v>
          </cell>
          <cell r="K1495">
            <v>2011</v>
          </cell>
          <cell r="L1495" t="str">
            <v>Not del.</v>
          </cell>
          <cell r="M1495" t="str">
            <v>No</v>
          </cell>
          <cell r="N1495" t="str">
            <v>no Reminder so last communication 2013 membership transferred from Pahalgam to Goa in 1992</v>
          </cell>
        </row>
        <row r="1496">
          <cell r="C1496" t="str">
            <v>200163 1</v>
          </cell>
          <cell r="D1496" t="str">
            <v>Purchaser</v>
          </cell>
          <cell r="E1496" t="str">
            <v>Miss Biyas Roy</v>
          </cell>
          <cell r="F1496">
            <v>32238</v>
          </cell>
          <cell r="G1496">
            <v>22500</v>
          </cell>
          <cell r="H1496">
            <v>23500</v>
          </cell>
          <cell r="I1496">
            <v>0</v>
          </cell>
          <cell r="J1496" t="str">
            <v>I.R.M</v>
          </cell>
          <cell r="K1496" t="str">
            <v>Never</v>
          </cell>
          <cell r="L1496" t="str">
            <v>send</v>
          </cell>
          <cell r="M1496" t="str">
            <v>No</v>
          </cell>
          <cell r="N1496" t="str">
            <v>No Reminder,,last communication 2013</v>
          </cell>
        </row>
        <row r="1497">
          <cell r="C1497" t="str">
            <v>200217 1</v>
          </cell>
          <cell r="D1497" t="str">
            <v>Purchaser</v>
          </cell>
          <cell r="E1497" t="str">
            <v>Prudential Marketing Pvt Ltd</v>
          </cell>
          <cell r="F1497">
            <v>32319</v>
          </cell>
          <cell r="G1497">
            <v>28500</v>
          </cell>
          <cell r="H1497">
            <v>29700</v>
          </cell>
          <cell r="I1497">
            <v>0</v>
          </cell>
          <cell r="J1497" t="str">
            <v>I.R.M</v>
          </cell>
          <cell r="K1497" t="str">
            <v>Never</v>
          </cell>
          <cell r="L1497" t="str">
            <v>Not del.</v>
          </cell>
          <cell r="M1497" t="str">
            <v>No</v>
          </cell>
          <cell r="N1497" t="str">
            <v xml:space="preserve">last communication 2000, </v>
          </cell>
        </row>
        <row r="1498">
          <cell r="C1498" t="str">
            <v>200219 1</v>
          </cell>
          <cell r="D1498" t="str">
            <v>Purchaser</v>
          </cell>
          <cell r="E1498" t="str">
            <v>Himaja Menon</v>
          </cell>
          <cell r="F1498">
            <v>32323</v>
          </cell>
          <cell r="G1498">
            <v>22500</v>
          </cell>
          <cell r="H1498">
            <v>23500</v>
          </cell>
          <cell r="I1498">
            <v>0</v>
          </cell>
          <cell r="J1498" t="str">
            <v>I.R.M</v>
          </cell>
          <cell r="K1498" t="str">
            <v>Never</v>
          </cell>
          <cell r="L1498" t="str">
            <v>not send</v>
          </cell>
          <cell r="M1498" t="str">
            <v>No</v>
          </cell>
          <cell r="N1498" t="str">
            <v>last communication 2007</v>
          </cell>
        </row>
        <row r="1499">
          <cell r="C1499" t="str">
            <v>200220 1</v>
          </cell>
          <cell r="D1499" t="str">
            <v>Purchaser</v>
          </cell>
          <cell r="E1499" t="str">
            <v>Ruia Marketing Pvt Ltd</v>
          </cell>
          <cell r="F1499">
            <v>32317</v>
          </cell>
          <cell r="G1499">
            <v>28500</v>
          </cell>
          <cell r="H1499">
            <v>29700</v>
          </cell>
          <cell r="I1499">
            <v>0</v>
          </cell>
          <cell r="J1499" t="str">
            <v>I.R.M</v>
          </cell>
          <cell r="K1499" t="str">
            <v>Never</v>
          </cell>
          <cell r="L1499" t="str">
            <v>send</v>
          </cell>
          <cell r="M1499" t="str">
            <v>No</v>
          </cell>
          <cell r="N1499" t="str">
            <v xml:space="preserve">we send last reminder in 2012.then we did not receive any reply </v>
          </cell>
        </row>
        <row r="1500">
          <cell r="C1500" t="str">
            <v>200221 1</v>
          </cell>
          <cell r="D1500" t="str">
            <v>Purchaser</v>
          </cell>
          <cell r="E1500" t="str">
            <v>The Eriabarie Tea Co Pvt Ltd</v>
          </cell>
          <cell r="F1500">
            <v>32325</v>
          </cell>
          <cell r="G1500">
            <v>28500</v>
          </cell>
          <cell r="H1500" t="str">
            <v>Not Mentioned</v>
          </cell>
          <cell r="I1500">
            <v>0</v>
          </cell>
          <cell r="J1500" t="str">
            <v>I.R.M</v>
          </cell>
          <cell r="K1500" t="str">
            <v>Never</v>
          </cell>
          <cell r="L1500" t="str">
            <v>not send</v>
          </cell>
          <cell r="M1500" t="str">
            <v>No</v>
          </cell>
          <cell r="N1500" t="str">
            <v>last communication 1995</v>
          </cell>
        </row>
        <row r="1501">
          <cell r="C1501" t="str">
            <v>301006 1</v>
          </cell>
          <cell r="D1501" t="str">
            <v>Purchaser</v>
          </cell>
          <cell r="E1501" t="str">
            <v>Sunita Nagpal</v>
          </cell>
          <cell r="F1501">
            <v>32343</v>
          </cell>
          <cell r="G1501">
            <v>22500</v>
          </cell>
          <cell r="H1501">
            <v>23500</v>
          </cell>
          <cell r="I1501">
            <v>0</v>
          </cell>
          <cell r="J1501" t="str">
            <v>I.R.M</v>
          </cell>
          <cell r="K1501" t="str">
            <v>Never</v>
          </cell>
          <cell r="L1501" t="str">
            <v>not send</v>
          </cell>
          <cell r="M1501" t="str">
            <v>No</v>
          </cell>
          <cell r="N1501" t="str">
            <v>last communication 2008</v>
          </cell>
        </row>
        <row r="1502">
          <cell r="C1502" t="str">
            <v>301011 1</v>
          </cell>
          <cell r="D1502" t="str">
            <v>Purchaser</v>
          </cell>
          <cell r="E1502" t="str">
            <v>Sanjiv Aggarwal HUF</v>
          </cell>
          <cell r="F1502">
            <v>32350</v>
          </cell>
          <cell r="G1502">
            <v>28500</v>
          </cell>
          <cell r="H1502" t="str">
            <v>Not Mentioned</v>
          </cell>
          <cell r="I1502">
            <v>0</v>
          </cell>
          <cell r="J1502" t="str">
            <v>I.R.M</v>
          </cell>
          <cell r="K1502" t="str">
            <v>Never</v>
          </cell>
          <cell r="L1502" t="str">
            <v>send</v>
          </cell>
          <cell r="M1502" t="str">
            <v>No</v>
          </cell>
          <cell r="N1502" t="str">
            <v xml:space="preserve">we send last reminder in 2012.then we did not receive any reply </v>
          </cell>
        </row>
        <row r="1503">
          <cell r="C1503" t="str">
            <v>301012 1</v>
          </cell>
          <cell r="D1503" t="str">
            <v>Purchaser</v>
          </cell>
          <cell r="E1503" t="str">
            <v>Sushil Aggarwal</v>
          </cell>
          <cell r="F1503">
            <v>32345</v>
          </cell>
          <cell r="G1503">
            <v>28500</v>
          </cell>
          <cell r="H1503" t="str">
            <v>Not Mentioned</v>
          </cell>
          <cell r="I1503">
            <v>0</v>
          </cell>
          <cell r="J1503" t="str">
            <v>I.R.M</v>
          </cell>
          <cell r="K1503" t="str">
            <v>Never</v>
          </cell>
          <cell r="L1503" t="str">
            <v>send</v>
          </cell>
          <cell r="M1503" t="str">
            <v>No</v>
          </cell>
          <cell r="N1503" t="str">
            <v xml:space="preserve">we send last reminder in 2012.then we did not receive any reply </v>
          </cell>
        </row>
        <row r="1504">
          <cell r="C1504" t="str">
            <v>500053 1</v>
          </cell>
          <cell r="D1504" t="str">
            <v>Purchaser</v>
          </cell>
          <cell r="E1504" t="str">
            <v xml:space="preserve">M Narayana </v>
          </cell>
          <cell r="F1504">
            <v>32261</v>
          </cell>
          <cell r="G1504">
            <v>16000</v>
          </cell>
          <cell r="H1504">
            <v>16600</v>
          </cell>
          <cell r="I1504">
            <v>0</v>
          </cell>
          <cell r="J1504" t="str">
            <v>R.M</v>
          </cell>
          <cell r="K1504">
            <v>2009</v>
          </cell>
          <cell r="L1504" t="str">
            <v>Not del.</v>
          </cell>
          <cell r="M1504" t="str">
            <v>No</v>
          </cell>
          <cell r="N1504" t="str">
            <v>No Reminder,,last communication 2011</v>
          </cell>
        </row>
        <row r="1505">
          <cell r="C1505" t="str">
            <v>500071 1</v>
          </cell>
          <cell r="D1505" t="str">
            <v>Purchaser</v>
          </cell>
          <cell r="E1505" t="str">
            <v>S. Water Lawrence</v>
          </cell>
          <cell r="F1505">
            <v>32293</v>
          </cell>
          <cell r="G1505">
            <v>22500</v>
          </cell>
          <cell r="H1505">
            <v>23500</v>
          </cell>
          <cell r="I1505">
            <v>0</v>
          </cell>
          <cell r="J1505" t="str">
            <v>I.R.M</v>
          </cell>
          <cell r="K1505" t="str">
            <v>Never</v>
          </cell>
          <cell r="L1505" t="str">
            <v>send</v>
          </cell>
          <cell r="M1505" t="str">
            <v>No</v>
          </cell>
          <cell r="N1505" t="str">
            <v xml:space="preserve">we send last reminder in 2012.then we did not receive any reply </v>
          </cell>
        </row>
        <row r="1506">
          <cell r="C1506" t="str">
            <v>301013 1</v>
          </cell>
          <cell r="D1506" t="str">
            <v>Purchaser</v>
          </cell>
          <cell r="E1506" t="str">
            <v>Harish C. Narula</v>
          </cell>
          <cell r="F1506">
            <v>32354</v>
          </cell>
          <cell r="G1506">
            <v>23500</v>
          </cell>
          <cell r="H1506">
            <v>23500</v>
          </cell>
          <cell r="I1506">
            <v>0</v>
          </cell>
          <cell r="J1506" t="str">
            <v>Cancelled</v>
          </cell>
          <cell r="K1506">
            <v>2012</v>
          </cell>
          <cell r="L1506">
            <v>0</v>
          </cell>
          <cell r="M1506" t="str">
            <v>No</v>
          </cell>
          <cell r="N1506" t="str">
            <v>cancelled on 4/11/2022</v>
          </cell>
        </row>
        <row r="1507">
          <cell r="C1507" t="str">
            <v>301014 1</v>
          </cell>
          <cell r="D1507" t="str">
            <v>Purchaser</v>
          </cell>
          <cell r="E1507" t="str">
            <v>Govan Bros (Rampur) Ltd</v>
          </cell>
          <cell r="F1507">
            <v>32354</v>
          </cell>
          <cell r="G1507">
            <v>22000</v>
          </cell>
          <cell r="H1507" t="str">
            <v>Not Mentioned</v>
          </cell>
          <cell r="I1507">
            <v>0</v>
          </cell>
          <cell r="J1507" t="str">
            <v>I.R.M</v>
          </cell>
          <cell r="K1507" t="str">
            <v>Never</v>
          </cell>
          <cell r="L1507" t="str">
            <v xml:space="preserve">not send </v>
          </cell>
          <cell r="M1507" t="str">
            <v>No</v>
          </cell>
          <cell r="N1507" t="str">
            <v>last communication 1991. total 4 membership of Goa:- 1759, 1760, 1761, 1762</v>
          </cell>
        </row>
        <row r="1508">
          <cell r="C1508" t="str">
            <v>301015 1</v>
          </cell>
          <cell r="D1508" t="str">
            <v>Purchaser</v>
          </cell>
          <cell r="E1508" t="str">
            <v>Govan Bros (Rampur) Ltd</v>
          </cell>
          <cell r="F1508">
            <v>32354</v>
          </cell>
          <cell r="G1508">
            <v>22000</v>
          </cell>
          <cell r="H1508" t="str">
            <v>Not Mentioned</v>
          </cell>
          <cell r="I1508">
            <v>0</v>
          </cell>
          <cell r="J1508" t="str">
            <v>I.R.M</v>
          </cell>
          <cell r="K1508" t="str">
            <v>Never</v>
          </cell>
          <cell r="L1508" t="str">
            <v xml:space="preserve">not send </v>
          </cell>
          <cell r="M1508" t="str">
            <v>No</v>
          </cell>
          <cell r="N1508" t="str">
            <v>last communication 1991. total 4 membership of Goa:- 1759, 1760, 1761, 1762</v>
          </cell>
        </row>
        <row r="1509">
          <cell r="C1509" t="str">
            <v>301016 1</v>
          </cell>
          <cell r="D1509" t="str">
            <v>Purchaser</v>
          </cell>
          <cell r="E1509" t="str">
            <v>Govan Bros (Rampur) Ltd</v>
          </cell>
          <cell r="F1509">
            <v>32354</v>
          </cell>
          <cell r="G1509">
            <v>28500</v>
          </cell>
          <cell r="H1509" t="str">
            <v>Not Mentioned</v>
          </cell>
          <cell r="I1509">
            <v>0</v>
          </cell>
          <cell r="J1509" t="str">
            <v>I.R.M</v>
          </cell>
          <cell r="K1509" t="str">
            <v>Never</v>
          </cell>
          <cell r="L1509" t="str">
            <v xml:space="preserve">not send </v>
          </cell>
          <cell r="M1509" t="str">
            <v>No</v>
          </cell>
          <cell r="N1509" t="str">
            <v>last communication 1991. total 4 membership of Goa:- 1759, 1760, 1761, 1762</v>
          </cell>
        </row>
        <row r="1510">
          <cell r="C1510" t="str">
            <v>301017 1</v>
          </cell>
          <cell r="D1510" t="str">
            <v>Purchaser</v>
          </cell>
          <cell r="E1510" t="str">
            <v>Govan Bros (Rampur) Ltd</v>
          </cell>
          <cell r="F1510">
            <v>32354</v>
          </cell>
          <cell r="G1510">
            <v>28500</v>
          </cell>
          <cell r="H1510" t="str">
            <v>Not Mentioned</v>
          </cell>
          <cell r="I1510">
            <v>0</v>
          </cell>
          <cell r="J1510" t="str">
            <v>I.R.M</v>
          </cell>
          <cell r="K1510" t="str">
            <v>Never</v>
          </cell>
          <cell r="L1510" t="str">
            <v>not send</v>
          </cell>
          <cell r="M1510" t="str">
            <v>No</v>
          </cell>
          <cell r="N1510" t="str">
            <v>last communication 1991. total 4 membership of Goa:- 1759, 1760, 1761, 1762</v>
          </cell>
        </row>
        <row r="1511">
          <cell r="C1511" t="str">
            <v>301018 1</v>
          </cell>
          <cell r="D1511" t="str">
            <v>Purchaser</v>
          </cell>
          <cell r="E1511" t="str">
            <v>Prasanta Bhattacharya</v>
          </cell>
          <cell r="F1511">
            <v>32356</v>
          </cell>
          <cell r="G1511">
            <v>19300</v>
          </cell>
          <cell r="H1511">
            <v>19300</v>
          </cell>
          <cell r="I1511">
            <v>0</v>
          </cell>
          <cell r="J1511" t="str">
            <v>I.R.M</v>
          </cell>
          <cell r="K1511" t="str">
            <v>Never</v>
          </cell>
          <cell r="L1511" t="str">
            <v>Not del.</v>
          </cell>
          <cell r="M1511" t="str">
            <v>No</v>
          </cell>
          <cell r="N1511" t="str">
            <v>last communication 1999</v>
          </cell>
        </row>
        <row r="1512">
          <cell r="C1512" t="str">
            <v>301020 1</v>
          </cell>
          <cell r="D1512" t="str">
            <v>Purchaser</v>
          </cell>
          <cell r="E1512" t="str">
            <v>J.S Pasricha</v>
          </cell>
          <cell r="F1512">
            <v>32363</v>
          </cell>
          <cell r="G1512">
            <v>28500</v>
          </cell>
          <cell r="H1512" t="str">
            <v>Not Mentioned</v>
          </cell>
          <cell r="I1512">
            <v>0</v>
          </cell>
          <cell r="J1512" t="str">
            <v>I.R.M</v>
          </cell>
          <cell r="K1512" t="str">
            <v>Never</v>
          </cell>
          <cell r="L1512" t="str">
            <v>Not del.</v>
          </cell>
          <cell r="M1512" t="str">
            <v>No</v>
          </cell>
          <cell r="N1512" t="str">
            <v>no reminder so last communication 2005
membership transferred from Lt Asha Paschricha to J.S Paschricha in 1997</v>
          </cell>
        </row>
        <row r="1513">
          <cell r="C1513" t="str">
            <v>301021 1</v>
          </cell>
          <cell r="D1513" t="str">
            <v>Purchaser</v>
          </cell>
          <cell r="E1513" t="str">
            <v>Satya Vir Malik</v>
          </cell>
          <cell r="F1513">
            <v>32363</v>
          </cell>
          <cell r="G1513">
            <v>18500</v>
          </cell>
          <cell r="H1513" t="str">
            <v>Not Mentioned</v>
          </cell>
          <cell r="I1513">
            <v>0</v>
          </cell>
          <cell r="J1513" t="str">
            <v>R.M</v>
          </cell>
          <cell r="K1513">
            <v>2011</v>
          </cell>
          <cell r="L1513" t="str">
            <v>send</v>
          </cell>
          <cell r="M1513" t="str">
            <v>No</v>
          </cell>
          <cell r="N1513" t="str">
            <v>send perform invoice so Last Communication Till 2012</v>
          </cell>
        </row>
        <row r="1514">
          <cell r="C1514" t="str">
            <v>301022 1</v>
          </cell>
          <cell r="D1514" t="str">
            <v>Purchaser</v>
          </cell>
          <cell r="E1514" t="str">
            <v>Arun Kumar Gupta</v>
          </cell>
          <cell r="F1514">
            <v>32363</v>
          </cell>
          <cell r="G1514">
            <v>22500</v>
          </cell>
          <cell r="H1514" t="str">
            <v>Not Mentioned</v>
          </cell>
          <cell r="I1514">
            <v>0</v>
          </cell>
          <cell r="J1514" t="str">
            <v>Cancelled</v>
          </cell>
          <cell r="K1514">
            <v>2014</v>
          </cell>
          <cell r="L1514" t="str">
            <v>send</v>
          </cell>
          <cell r="M1514" t="str">
            <v>No</v>
          </cell>
          <cell r="N1514" t="str">
            <v>cancelled 24/8/2022</v>
          </cell>
        </row>
        <row r="1515">
          <cell r="C1515" t="str">
            <v>301023 1</v>
          </cell>
          <cell r="D1515" t="str">
            <v>Purchaser</v>
          </cell>
          <cell r="E1515" t="str">
            <v>Chandan Roy</v>
          </cell>
          <cell r="F1515">
            <v>32364</v>
          </cell>
          <cell r="G1515">
            <v>22500</v>
          </cell>
          <cell r="H1515">
            <v>23500</v>
          </cell>
          <cell r="I1515">
            <v>0</v>
          </cell>
          <cell r="J1515" t="str">
            <v>R.M</v>
          </cell>
          <cell r="K1515">
            <v>2008</v>
          </cell>
          <cell r="L1515" t="str">
            <v>send</v>
          </cell>
          <cell r="M1515" t="str">
            <v>No</v>
          </cell>
          <cell r="N1515" t="str">
            <v>telephonoic reply so last communication 24/1/2019</v>
          </cell>
        </row>
        <row r="1516">
          <cell r="C1516" t="str">
            <v>301040 1</v>
          </cell>
          <cell r="D1516" t="str">
            <v>Purchaser</v>
          </cell>
          <cell r="E1516" t="str">
            <v>Rajiv Mehta</v>
          </cell>
          <cell r="F1516">
            <v>32379</v>
          </cell>
          <cell r="G1516">
            <v>22500</v>
          </cell>
          <cell r="H1516" t="str">
            <v>Not Mentioned</v>
          </cell>
          <cell r="I1516">
            <v>0</v>
          </cell>
          <cell r="J1516" t="str">
            <v>I.R.M</v>
          </cell>
          <cell r="K1516" t="str">
            <v>Never</v>
          </cell>
          <cell r="L1516" t="str">
            <v xml:space="preserve">not send </v>
          </cell>
          <cell r="M1516" t="str">
            <v>No</v>
          </cell>
          <cell r="N1516" t="str">
            <v>last communication 1999 total 2 membership of Goa:- 1768 and 1769</v>
          </cell>
        </row>
        <row r="1517">
          <cell r="C1517" t="str">
            <v>301041 1</v>
          </cell>
          <cell r="D1517" t="str">
            <v>Purchaser</v>
          </cell>
          <cell r="E1517" t="str">
            <v>Rajiv Mehta</v>
          </cell>
          <cell r="F1517">
            <v>32379</v>
          </cell>
          <cell r="G1517">
            <v>22500</v>
          </cell>
          <cell r="H1517" t="str">
            <v>Not Mentioned</v>
          </cell>
          <cell r="I1517">
            <v>0</v>
          </cell>
          <cell r="J1517" t="str">
            <v>I.R.M</v>
          </cell>
          <cell r="K1517" t="str">
            <v>Never</v>
          </cell>
          <cell r="L1517" t="str">
            <v>not send</v>
          </cell>
          <cell r="M1517" t="str">
            <v>No</v>
          </cell>
          <cell r="N1517" t="str">
            <v>last communication 1999 total 2 membership of Goa:- 1768 and 1769</v>
          </cell>
        </row>
        <row r="1518">
          <cell r="C1518" t="str">
            <v>200253 1</v>
          </cell>
          <cell r="D1518" t="str">
            <v>Purchaser</v>
          </cell>
          <cell r="E1518" t="str">
            <v>Sanat Kumar Banerjee</v>
          </cell>
          <cell r="F1518">
            <v>32360</v>
          </cell>
          <cell r="G1518">
            <v>30500</v>
          </cell>
          <cell r="H1518" t="str">
            <v>Not Mentioned</v>
          </cell>
          <cell r="I1518">
            <v>0</v>
          </cell>
          <cell r="J1518" t="str">
            <v>I.R.M</v>
          </cell>
          <cell r="K1518" t="str">
            <v>Never</v>
          </cell>
          <cell r="L1518" t="str">
            <v>not send</v>
          </cell>
          <cell r="M1518" t="str">
            <v>No</v>
          </cell>
          <cell r="N1518" t="str">
            <v xml:space="preserve">no reminder so last communication 2002 membership transferred from Pahalgam to Goa </v>
          </cell>
        </row>
        <row r="1519">
          <cell r="C1519" t="str">
            <v>300999 1</v>
          </cell>
          <cell r="D1519" t="str">
            <v>Purchaser</v>
          </cell>
          <cell r="E1519" t="str">
            <v>V.K Bhatia</v>
          </cell>
          <cell r="F1519">
            <v>32342</v>
          </cell>
          <cell r="G1519">
            <v>22500</v>
          </cell>
          <cell r="H1519">
            <v>23400</v>
          </cell>
          <cell r="I1519">
            <v>0</v>
          </cell>
          <cell r="J1519" t="str">
            <v>I.R.M</v>
          </cell>
          <cell r="K1519" t="str">
            <v>Never</v>
          </cell>
          <cell r="L1519" t="str">
            <v>not send</v>
          </cell>
          <cell r="M1519" t="str">
            <v>No</v>
          </cell>
          <cell r="N1519" t="str">
            <v>last communication 2007, application form is not in file,Membership transferrer Form Pahalgam to goa</v>
          </cell>
        </row>
        <row r="1520">
          <cell r="C1520" t="str">
            <v>400033 1</v>
          </cell>
          <cell r="D1520" t="str">
            <v>Purchaser</v>
          </cell>
          <cell r="E1520" t="str">
            <v>Melange Marketing Pvt Ltd</v>
          </cell>
          <cell r="F1520">
            <v>32272</v>
          </cell>
          <cell r="G1520">
            <v>18500</v>
          </cell>
          <cell r="H1520">
            <v>19400</v>
          </cell>
          <cell r="I1520">
            <v>0</v>
          </cell>
          <cell r="J1520" t="str">
            <v>I.R.M</v>
          </cell>
          <cell r="K1520" t="str">
            <v>Never</v>
          </cell>
          <cell r="L1520" t="str">
            <v>Not del.</v>
          </cell>
          <cell r="M1520" t="str">
            <v>No</v>
          </cell>
          <cell r="N1520" t="str">
            <v xml:space="preserve">last communication 2011 membership transferred from Pahalgam to Goa </v>
          </cell>
        </row>
        <row r="1521">
          <cell r="C1521" t="str">
            <v>200019 1</v>
          </cell>
          <cell r="D1521" t="str">
            <v>Purchaser</v>
          </cell>
          <cell r="E1521" t="str">
            <v>Helgiers Ltd</v>
          </cell>
          <cell r="F1521">
            <v>31299</v>
          </cell>
          <cell r="G1521">
            <v>12960</v>
          </cell>
          <cell r="H1521" t="str">
            <v>Not Mentioned</v>
          </cell>
          <cell r="I1521">
            <v>0</v>
          </cell>
          <cell r="J1521" t="str">
            <v>I.R.M</v>
          </cell>
          <cell r="K1521" t="str">
            <v>Never</v>
          </cell>
          <cell r="L1521" t="str">
            <v>not send</v>
          </cell>
          <cell r="M1521" t="str">
            <v>No</v>
          </cell>
          <cell r="N1521" t="str">
            <v>last communication 2003membership transferred from Tetron Commercial to Heligiers Pvt Ltd
total 2 membership of Goa:- 1781 and 1782</v>
          </cell>
        </row>
        <row r="1522">
          <cell r="C1522" t="str">
            <v>200019 2</v>
          </cell>
          <cell r="D1522" t="str">
            <v>Purchaser</v>
          </cell>
          <cell r="E1522" t="str">
            <v>Helgiers Ltd</v>
          </cell>
          <cell r="F1522">
            <v>31309</v>
          </cell>
          <cell r="G1522">
            <v>12960</v>
          </cell>
          <cell r="H1522" t="str">
            <v>Not Mentioned</v>
          </cell>
          <cell r="I1522">
            <v>0</v>
          </cell>
          <cell r="J1522" t="str">
            <v>I.R.M</v>
          </cell>
          <cell r="K1522" t="str">
            <v>Never</v>
          </cell>
          <cell r="L1522" t="str">
            <v>not send</v>
          </cell>
          <cell r="M1522" t="str">
            <v>No</v>
          </cell>
          <cell r="N1522" t="str">
            <v>last communication 2003membership transferred from Tetron Commercial to Heligiers Pvt Ltd
total 2 membership of Goa:- 1781 and 1782</v>
          </cell>
        </row>
        <row r="1523">
          <cell r="C1523" t="str">
            <v>200030 1</v>
          </cell>
          <cell r="D1523" t="str">
            <v>Purchaser</v>
          </cell>
          <cell r="E1523" t="str">
            <v>Raghu Hari Dalmia</v>
          </cell>
          <cell r="F1523">
            <v>31299</v>
          </cell>
          <cell r="G1523">
            <v>12960</v>
          </cell>
          <cell r="H1523" t="str">
            <v>Not Mentioned</v>
          </cell>
          <cell r="I1523">
            <v>0</v>
          </cell>
          <cell r="J1523" t="str">
            <v>I.R.M</v>
          </cell>
          <cell r="K1523" t="str">
            <v>Never</v>
          </cell>
          <cell r="L1523" t="str">
            <v>not send</v>
          </cell>
          <cell r="M1523" t="str">
            <v>No</v>
          </cell>
          <cell r="N1523" t="str">
            <v>lst communication 8/3/2019 No Application
membership transferred from Helgiers to Raghu Hari Dalmia</v>
          </cell>
        </row>
        <row r="1524">
          <cell r="C1524" t="str">
            <v>200030 2</v>
          </cell>
          <cell r="D1524" t="str">
            <v>Purchaser</v>
          </cell>
          <cell r="E1524" t="str">
            <v>Mridu Hari Dalmia Parivar Trust</v>
          </cell>
          <cell r="F1524">
            <v>31299</v>
          </cell>
          <cell r="G1524">
            <v>12960</v>
          </cell>
          <cell r="H1524" t="str">
            <v>Not Mentioned</v>
          </cell>
          <cell r="I1524">
            <v>0</v>
          </cell>
          <cell r="J1524" t="str">
            <v>Miss</v>
          </cell>
          <cell r="K1524" t="str">
            <v>Never</v>
          </cell>
          <cell r="L1524" t="str">
            <v>not send</v>
          </cell>
          <cell r="M1524" t="str">
            <v>No</v>
          </cell>
          <cell r="N1524" t="str">
            <v>Documents is not in file and last cummunication in 2012(according to letter)'</v>
          </cell>
        </row>
        <row r="1525">
          <cell r="C1525" t="str">
            <v>101100 1</v>
          </cell>
          <cell r="D1525" t="str">
            <v>Purchaser</v>
          </cell>
          <cell r="E1525" t="str">
            <v>Dinesh Kumar K Kumble</v>
          </cell>
          <cell r="F1525">
            <v>32354</v>
          </cell>
          <cell r="G1525">
            <v>28500</v>
          </cell>
          <cell r="H1525">
            <v>26000</v>
          </cell>
          <cell r="I1525">
            <v>0</v>
          </cell>
          <cell r="J1525" t="str">
            <v>I.R.M</v>
          </cell>
          <cell r="K1525" t="str">
            <v>Never</v>
          </cell>
          <cell r="L1525" t="str">
            <v>not send</v>
          </cell>
          <cell r="M1525" t="str">
            <v>No</v>
          </cell>
          <cell r="N1525" t="str">
            <v xml:space="preserve">we send last reminder in 2012.then we did not receive any reply </v>
          </cell>
        </row>
        <row r="1526">
          <cell r="C1526" t="str">
            <v>101101 1</v>
          </cell>
          <cell r="D1526" t="str">
            <v>Purchaser</v>
          </cell>
          <cell r="E1526" t="str">
            <v>Dipankar Chatterjee</v>
          </cell>
          <cell r="F1526">
            <v>32353</v>
          </cell>
          <cell r="G1526">
            <v>22500</v>
          </cell>
          <cell r="H1526" t="str">
            <v>Not Mentioned</v>
          </cell>
          <cell r="I1526">
            <v>0</v>
          </cell>
          <cell r="J1526" t="str">
            <v>R.M</v>
          </cell>
          <cell r="K1526">
            <v>2010</v>
          </cell>
          <cell r="L1526" t="str">
            <v xml:space="preserve">send </v>
          </cell>
          <cell r="M1526" t="str">
            <v>No</v>
          </cell>
          <cell r="N1526" t="str">
            <v>last reply on his mail on 14/1/2019</v>
          </cell>
        </row>
        <row r="1527">
          <cell r="C1527" t="str">
            <v>101112 1</v>
          </cell>
          <cell r="D1527" t="str">
            <v>Purchaser</v>
          </cell>
          <cell r="E1527" t="str">
            <v>Gupta Rajender Kishore</v>
          </cell>
          <cell r="F1527">
            <v>32373</v>
          </cell>
          <cell r="G1527">
            <v>28500</v>
          </cell>
          <cell r="H1527" t="str">
            <v>Not Mentioned</v>
          </cell>
          <cell r="I1527">
            <v>0</v>
          </cell>
          <cell r="J1527" t="str">
            <v>I.R.M</v>
          </cell>
          <cell r="K1527" t="str">
            <v>Never</v>
          </cell>
          <cell r="L1527" t="str">
            <v xml:space="preserve">send </v>
          </cell>
          <cell r="M1527" t="str">
            <v>No</v>
          </cell>
          <cell r="N1527" t="str">
            <v xml:space="preserve">we send last reminder in 2012.then we did not receive any reply </v>
          </cell>
        </row>
        <row r="1528">
          <cell r="C1528" t="str">
            <v>101113 1</v>
          </cell>
          <cell r="D1528" t="str">
            <v>Purchaser</v>
          </cell>
          <cell r="E1528" t="str">
            <v>Kala Ramanathan</v>
          </cell>
          <cell r="F1528">
            <v>32372</v>
          </cell>
          <cell r="G1528">
            <v>28500</v>
          </cell>
          <cell r="H1528" t="str">
            <v>Not Mentioned</v>
          </cell>
          <cell r="I1528">
            <v>0</v>
          </cell>
          <cell r="J1528" t="str">
            <v>I.R.M</v>
          </cell>
          <cell r="K1528" t="str">
            <v>Never</v>
          </cell>
          <cell r="L1528" t="str">
            <v xml:space="preserve">send </v>
          </cell>
          <cell r="M1528" t="str">
            <v>No</v>
          </cell>
          <cell r="N1528" t="str">
            <v xml:space="preserve">we send last reminder in 2012.then we did not receive any reply </v>
          </cell>
        </row>
        <row r="1529">
          <cell r="C1529" t="str">
            <v>101114 1</v>
          </cell>
          <cell r="D1529" t="str">
            <v>Purchaser</v>
          </cell>
          <cell r="E1529" t="str">
            <v>Prakash D Shah</v>
          </cell>
          <cell r="F1529">
            <v>32378</v>
          </cell>
          <cell r="G1529">
            <v>28500</v>
          </cell>
          <cell r="H1529" t="str">
            <v>Not Mentioned</v>
          </cell>
          <cell r="I1529">
            <v>0</v>
          </cell>
          <cell r="J1529" t="str">
            <v>I.R.M</v>
          </cell>
          <cell r="K1529" t="str">
            <v>Never</v>
          </cell>
          <cell r="L1529" t="str">
            <v xml:space="preserve">send </v>
          </cell>
          <cell r="M1529" t="str">
            <v>No</v>
          </cell>
          <cell r="N1529" t="str">
            <v xml:space="preserve">we send last reminder in 2012.then we did not receive any reply </v>
          </cell>
        </row>
        <row r="1530">
          <cell r="C1530" t="str">
            <v>101115 1</v>
          </cell>
          <cell r="D1530" t="str">
            <v>Purchaser</v>
          </cell>
          <cell r="E1530" t="str">
            <v>Sharad Vinay Chandra Turakhia</v>
          </cell>
          <cell r="F1530">
            <v>32378</v>
          </cell>
          <cell r="G1530">
            <v>23500</v>
          </cell>
          <cell r="H1530">
            <v>23500</v>
          </cell>
          <cell r="I1530">
            <v>0</v>
          </cell>
          <cell r="J1530" t="str">
            <v>I.R.M</v>
          </cell>
          <cell r="K1530" t="str">
            <v>Never</v>
          </cell>
          <cell r="L1530" t="str">
            <v xml:space="preserve">send </v>
          </cell>
          <cell r="M1530" t="str">
            <v>No</v>
          </cell>
          <cell r="N1530" t="str">
            <v xml:space="preserve">we send last reminder in 2012.then we did not receive any reply </v>
          </cell>
        </row>
        <row r="1531">
          <cell r="C1531" t="str">
            <v>101116 1</v>
          </cell>
          <cell r="D1531" t="str">
            <v>Purchaser</v>
          </cell>
          <cell r="E1531" t="str">
            <v>Makharia Machinery Mart</v>
          </cell>
          <cell r="F1531">
            <v>32380</v>
          </cell>
          <cell r="G1531">
            <v>28500</v>
          </cell>
          <cell r="H1531" t="str">
            <v>Not Mentioned</v>
          </cell>
          <cell r="I1531">
            <v>0</v>
          </cell>
          <cell r="J1531" t="str">
            <v>I.R.M</v>
          </cell>
          <cell r="K1531" t="str">
            <v>Never</v>
          </cell>
          <cell r="L1531" t="str">
            <v>not send</v>
          </cell>
          <cell r="M1531" t="str">
            <v>No</v>
          </cell>
          <cell r="N1531" t="str">
            <v>no reminder so last communication 2009</v>
          </cell>
        </row>
        <row r="1532">
          <cell r="C1532" t="str">
            <v>101117 1</v>
          </cell>
          <cell r="D1532" t="str">
            <v>Purchaser</v>
          </cell>
          <cell r="E1532" t="str">
            <v>R.R Rao</v>
          </cell>
          <cell r="F1532">
            <v>32381</v>
          </cell>
          <cell r="G1532">
            <v>22500</v>
          </cell>
          <cell r="H1532" t="str">
            <v>Not Mentioned</v>
          </cell>
          <cell r="I1532">
            <v>0</v>
          </cell>
          <cell r="J1532" t="str">
            <v>I.R.M</v>
          </cell>
          <cell r="K1532" t="str">
            <v>Never</v>
          </cell>
          <cell r="L1532" t="str">
            <v>not send</v>
          </cell>
          <cell r="M1532" t="str">
            <v>No</v>
          </cell>
          <cell r="N1532" t="str">
            <v>no Reminder so last communication 2005</v>
          </cell>
        </row>
        <row r="1533">
          <cell r="C1533" t="str">
            <v>101118 1</v>
          </cell>
          <cell r="D1533" t="str">
            <v>Purchaser</v>
          </cell>
          <cell r="E1533" t="str">
            <v>Citi Bank N A</v>
          </cell>
          <cell r="F1533">
            <v>32382</v>
          </cell>
          <cell r="G1533">
            <v>26362</v>
          </cell>
          <cell r="H1533" t="str">
            <v>Not Mentioned</v>
          </cell>
          <cell r="I1533">
            <v>0</v>
          </cell>
          <cell r="J1533" t="str">
            <v>I.R.M</v>
          </cell>
          <cell r="K1533" t="str">
            <v>Never</v>
          </cell>
          <cell r="L1533" t="str">
            <v>not send</v>
          </cell>
          <cell r="M1533" t="str">
            <v>No</v>
          </cell>
          <cell r="N1533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4">
          <cell r="C1534" t="str">
            <v>101118 2</v>
          </cell>
          <cell r="D1534" t="str">
            <v>Purchaser</v>
          </cell>
          <cell r="E1534" t="str">
            <v>Citi Bank N A</v>
          </cell>
          <cell r="F1534">
            <v>32382</v>
          </cell>
          <cell r="G1534">
            <v>26362</v>
          </cell>
          <cell r="H1534" t="str">
            <v>Not Mentioned</v>
          </cell>
          <cell r="I1534">
            <v>0</v>
          </cell>
          <cell r="J1534" t="str">
            <v>I.R.M</v>
          </cell>
          <cell r="K1534" t="str">
            <v>Never</v>
          </cell>
          <cell r="L1534" t="str">
            <v>not send</v>
          </cell>
          <cell r="M1534" t="str">
            <v>No</v>
          </cell>
          <cell r="N1534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5">
          <cell r="C1535" t="str">
            <v>101118 3</v>
          </cell>
          <cell r="D1535" t="str">
            <v>Purchaser</v>
          </cell>
          <cell r="E1535" t="str">
            <v>Citi Bank N A</v>
          </cell>
          <cell r="F1535">
            <v>32382</v>
          </cell>
          <cell r="G1535">
            <v>26362</v>
          </cell>
          <cell r="H1535" t="str">
            <v>Not Mentioned</v>
          </cell>
          <cell r="I1535">
            <v>0</v>
          </cell>
          <cell r="J1535" t="str">
            <v>I.R.M</v>
          </cell>
          <cell r="K1535" t="str">
            <v>Never</v>
          </cell>
          <cell r="L1535" t="str">
            <v>not send</v>
          </cell>
          <cell r="M1535" t="str">
            <v>No</v>
          </cell>
          <cell r="N1535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6">
          <cell r="C1536" t="str">
            <v>101118 4</v>
          </cell>
          <cell r="D1536" t="str">
            <v>Purchaser</v>
          </cell>
          <cell r="E1536" t="str">
            <v>Citi Bank N A</v>
          </cell>
          <cell r="F1536">
            <v>32382</v>
          </cell>
          <cell r="G1536">
            <v>26362</v>
          </cell>
          <cell r="H1536" t="str">
            <v>Not Mentioned</v>
          </cell>
          <cell r="I1536">
            <v>0</v>
          </cell>
          <cell r="J1536" t="str">
            <v>I.R.M</v>
          </cell>
          <cell r="K1536" t="str">
            <v>Never</v>
          </cell>
          <cell r="L1536" t="str">
            <v>not send</v>
          </cell>
          <cell r="M1536" t="str">
            <v>No</v>
          </cell>
          <cell r="N1536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7">
          <cell r="C1537" t="str">
            <v>101118 5</v>
          </cell>
          <cell r="D1537" t="str">
            <v>Purchaser</v>
          </cell>
          <cell r="E1537" t="str">
            <v>Citi Bank N A</v>
          </cell>
          <cell r="F1537">
            <v>32382</v>
          </cell>
          <cell r="G1537">
            <v>26362</v>
          </cell>
          <cell r="H1537" t="str">
            <v>Not Mentioned</v>
          </cell>
          <cell r="I1537">
            <v>0</v>
          </cell>
          <cell r="J1537" t="str">
            <v>I.R.M</v>
          </cell>
          <cell r="K1537" t="str">
            <v>Never</v>
          </cell>
          <cell r="L1537" t="str">
            <v>not send</v>
          </cell>
          <cell r="M1537" t="str">
            <v>No</v>
          </cell>
          <cell r="N1537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8">
          <cell r="C1538" t="str">
            <v>101118 6</v>
          </cell>
          <cell r="D1538" t="str">
            <v>Purchaser</v>
          </cell>
          <cell r="E1538" t="str">
            <v>Citi Bank N A</v>
          </cell>
          <cell r="F1538">
            <v>32382</v>
          </cell>
          <cell r="G1538">
            <v>26362</v>
          </cell>
          <cell r="H1538" t="str">
            <v>Not Mentioned</v>
          </cell>
          <cell r="I1538">
            <v>0</v>
          </cell>
          <cell r="J1538" t="str">
            <v>I.R.M</v>
          </cell>
          <cell r="K1538" t="str">
            <v>Never</v>
          </cell>
          <cell r="L1538" t="str">
            <v>not send</v>
          </cell>
          <cell r="M1538" t="str">
            <v>No</v>
          </cell>
          <cell r="N1538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39">
          <cell r="C1539" t="str">
            <v>101118 7</v>
          </cell>
          <cell r="D1539" t="str">
            <v>Purchaser</v>
          </cell>
          <cell r="E1539" t="str">
            <v>Citi Bank N A</v>
          </cell>
          <cell r="F1539">
            <v>32382</v>
          </cell>
          <cell r="G1539">
            <v>26362</v>
          </cell>
          <cell r="H1539" t="str">
            <v>Not Mentioned</v>
          </cell>
          <cell r="I1539">
            <v>0</v>
          </cell>
          <cell r="J1539" t="str">
            <v>I.R.M</v>
          </cell>
          <cell r="K1539" t="str">
            <v>Never</v>
          </cell>
          <cell r="L1539" t="str">
            <v>not send</v>
          </cell>
          <cell r="M1539" t="str">
            <v>No</v>
          </cell>
          <cell r="N1539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0">
          <cell r="C1540" t="str">
            <v>101118 8</v>
          </cell>
          <cell r="D1540" t="str">
            <v>Purchaser</v>
          </cell>
          <cell r="E1540" t="str">
            <v>Citi Bank N A</v>
          </cell>
          <cell r="F1540">
            <v>32382</v>
          </cell>
          <cell r="G1540">
            <v>26362</v>
          </cell>
          <cell r="H1540" t="str">
            <v>Not Mentioned</v>
          </cell>
          <cell r="I1540">
            <v>0</v>
          </cell>
          <cell r="J1540" t="str">
            <v>I.R.M</v>
          </cell>
          <cell r="K1540" t="str">
            <v>Never</v>
          </cell>
          <cell r="L1540" t="str">
            <v>not send</v>
          </cell>
          <cell r="M1540" t="str">
            <v>No</v>
          </cell>
          <cell r="N1540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1">
          <cell r="C1541" t="str">
            <v>101118 9</v>
          </cell>
          <cell r="D1541" t="str">
            <v>Purchaser</v>
          </cell>
          <cell r="E1541" t="str">
            <v>Citi Bank N A</v>
          </cell>
          <cell r="F1541">
            <v>32382</v>
          </cell>
          <cell r="G1541">
            <v>26363</v>
          </cell>
          <cell r="H1541" t="str">
            <v>Not Mentioned</v>
          </cell>
          <cell r="I1541">
            <v>0</v>
          </cell>
          <cell r="J1541" t="str">
            <v>I.R.M</v>
          </cell>
          <cell r="K1541" t="str">
            <v>Never</v>
          </cell>
          <cell r="L1541" t="str">
            <v>not send</v>
          </cell>
          <cell r="M1541" t="str">
            <v>No</v>
          </cell>
          <cell r="N1541" t="str">
            <v>last communication 2005 total 26 membership of Goa:- 1802, 1803, 1804, 1805, 1806, 1807, 1808, 1809, 1810, 1859, 1860,1861, 1862, 1863, 1864, 1865, 1866, 1867, 1868, 1869, 1870, 1871, 1872, 1873, 1874, 1875</v>
          </cell>
        </row>
        <row r="1542">
          <cell r="C1542" t="str">
            <v>101119 1</v>
          </cell>
          <cell r="D1542" t="str">
            <v>Purchaser</v>
          </cell>
          <cell r="E1542" t="str">
            <v>Livinia Irene Pereira</v>
          </cell>
          <cell r="F1542">
            <v>32383</v>
          </cell>
          <cell r="G1542">
            <v>28500</v>
          </cell>
          <cell r="H1542" t="str">
            <v>Not Mentioned</v>
          </cell>
          <cell r="I1542">
            <v>0</v>
          </cell>
          <cell r="J1542" t="str">
            <v>I.R.M</v>
          </cell>
          <cell r="K1542" t="str">
            <v>Never</v>
          </cell>
          <cell r="L1542" t="str">
            <v>send</v>
          </cell>
          <cell r="M1542" t="str">
            <v>No</v>
          </cell>
          <cell r="N1542" t="str">
            <v xml:space="preserve">we send last reminder in 2012.then we did not receive any reply </v>
          </cell>
        </row>
        <row r="1543">
          <cell r="C1543" t="str">
            <v>200234 1</v>
          </cell>
          <cell r="D1543" t="str">
            <v>Purchaser</v>
          </cell>
          <cell r="E1543" t="str">
            <v>Amita Sahaya</v>
          </cell>
          <cell r="F1543">
            <v>32336</v>
          </cell>
          <cell r="G1543">
            <v>18500</v>
          </cell>
          <cell r="H1543" t="str">
            <v>Not Mentioned</v>
          </cell>
          <cell r="I1543">
            <v>0</v>
          </cell>
          <cell r="J1543" t="str">
            <v>I.R.M</v>
          </cell>
          <cell r="K1543" t="str">
            <v>Never</v>
          </cell>
          <cell r="L1543" t="str">
            <v>send</v>
          </cell>
          <cell r="M1543" t="str">
            <v>No</v>
          </cell>
          <cell r="N1543" t="str">
            <v xml:space="preserve">we send last reminder in 2012.then we did not receive any reply </v>
          </cell>
        </row>
        <row r="1544">
          <cell r="C1544" t="str">
            <v>200237 1</v>
          </cell>
          <cell r="D1544" t="str">
            <v>Purchaser</v>
          </cell>
          <cell r="E1544" t="str">
            <v>Dwarika Prasad Mohanka</v>
          </cell>
          <cell r="F1544">
            <v>32343</v>
          </cell>
          <cell r="G1544">
            <v>28500</v>
          </cell>
          <cell r="H1544" t="str">
            <v>Not Mentioned</v>
          </cell>
          <cell r="I1544">
            <v>0</v>
          </cell>
          <cell r="J1544" t="str">
            <v>I.R.M</v>
          </cell>
          <cell r="K1544" t="str">
            <v>Never</v>
          </cell>
          <cell r="L1544" t="str">
            <v>not send</v>
          </cell>
          <cell r="M1544" t="str">
            <v>No</v>
          </cell>
          <cell r="N1544" t="str">
            <v>not cummunication till date</v>
          </cell>
        </row>
        <row r="1545">
          <cell r="C1545" t="str">
            <v>200238 1</v>
          </cell>
          <cell r="D1545" t="str">
            <v>Purchaser</v>
          </cell>
          <cell r="E1545" t="str">
            <v xml:space="preserve">Ravi &amp; Sons </v>
          </cell>
          <cell r="F1545">
            <v>32331</v>
          </cell>
          <cell r="G1545">
            <v>29700</v>
          </cell>
          <cell r="H1545">
            <v>29700</v>
          </cell>
          <cell r="I1545">
            <v>0</v>
          </cell>
          <cell r="J1545" t="str">
            <v>R.M</v>
          </cell>
          <cell r="K1545">
            <v>2011</v>
          </cell>
          <cell r="L1545" t="str">
            <v>not send</v>
          </cell>
          <cell r="M1545" t="str">
            <v>No</v>
          </cell>
          <cell r="N1545" t="str">
            <v>last mail on communication 2012</v>
          </cell>
        </row>
        <row r="1546">
          <cell r="C1546" t="str">
            <v>200240 1</v>
          </cell>
          <cell r="D1546" t="str">
            <v>Purchaser</v>
          </cell>
          <cell r="E1546" t="str">
            <v>Perfect Electric Concern pvt ltd</v>
          </cell>
          <cell r="F1546">
            <v>32345</v>
          </cell>
          <cell r="G1546">
            <v>28500</v>
          </cell>
          <cell r="H1546" t="str">
            <v>Not Mentioned</v>
          </cell>
          <cell r="I1546">
            <v>0</v>
          </cell>
          <cell r="J1546" t="str">
            <v>I.R.M</v>
          </cell>
          <cell r="K1546" t="str">
            <v>Never</v>
          </cell>
          <cell r="L1546" t="str">
            <v>send</v>
          </cell>
          <cell r="M1546" t="str">
            <v>No</v>
          </cell>
          <cell r="N1546" t="str">
            <v>last communication 2007 total 3 membership of Goa:- 1816, 1817 and 1818</v>
          </cell>
        </row>
        <row r="1547">
          <cell r="C1547" t="str">
            <v>200241 1</v>
          </cell>
          <cell r="D1547" t="str">
            <v>Purchaser</v>
          </cell>
          <cell r="E1547" t="str">
            <v>Perfect Electric Concern pvt ltd</v>
          </cell>
          <cell r="F1547">
            <v>32345</v>
          </cell>
          <cell r="G1547">
            <v>22500</v>
          </cell>
          <cell r="H1547" t="str">
            <v>Not Mentioned</v>
          </cell>
          <cell r="I1547">
            <v>0</v>
          </cell>
          <cell r="J1547" t="str">
            <v>I.R.M</v>
          </cell>
          <cell r="K1547" t="str">
            <v>Never</v>
          </cell>
          <cell r="L1547" t="str">
            <v>send</v>
          </cell>
          <cell r="M1547" t="str">
            <v>no</v>
          </cell>
          <cell r="N1547" t="str">
            <v>last communication 2007 total 3 membership of Goa:- 1816, 1817 and 1818</v>
          </cell>
        </row>
        <row r="1548">
          <cell r="C1548" t="str">
            <v>200242 1</v>
          </cell>
          <cell r="D1548" t="str">
            <v>Purchaser</v>
          </cell>
          <cell r="E1548" t="str">
            <v>Perfect Electric Concern pvt ltd</v>
          </cell>
          <cell r="F1548">
            <v>32345</v>
          </cell>
          <cell r="G1548">
            <v>22500</v>
          </cell>
          <cell r="H1548" t="str">
            <v>Not Mentioned</v>
          </cell>
          <cell r="I1548">
            <v>0</v>
          </cell>
          <cell r="J1548" t="str">
            <v>I.R.M</v>
          </cell>
          <cell r="K1548" t="str">
            <v>Never</v>
          </cell>
          <cell r="L1548" t="str">
            <v>send</v>
          </cell>
          <cell r="M1548" t="str">
            <v>no</v>
          </cell>
          <cell r="N1548" t="str">
            <v>last communication 2007 total 3 membership of Goa:- 1816, 1817 and 1818</v>
          </cell>
        </row>
        <row r="1549">
          <cell r="C1549" t="str">
            <v>200246 1</v>
          </cell>
          <cell r="D1549" t="str">
            <v>Purchaser</v>
          </cell>
          <cell r="E1549" t="str">
            <v>Bhagatpur Tea Company ltd</v>
          </cell>
          <cell r="F1549">
            <v>32351</v>
          </cell>
          <cell r="G1549">
            <v>28500</v>
          </cell>
          <cell r="H1549">
            <v>29700</v>
          </cell>
          <cell r="I1549">
            <v>0</v>
          </cell>
          <cell r="J1549" t="str">
            <v>I.R.M</v>
          </cell>
          <cell r="K1549" t="str">
            <v>Never</v>
          </cell>
          <cell r="L1549" t="str">
            <v>not send</v>
          </cell>
          <cell r="M1549" t="str">
            <v>No</v>
          </cell>
          <cell r="N1549" t="str">
            <v xml:space="preserve"> last communication 1992</v>
          </cell>
        </row>
        <row r="1550">
          <cell r="C1550" t="str">
            <v>200249 1</v>
          </cell>
          <cell r="D1550" t="str">
            <v>Purchaser</v>
          </cell>
          <cell r="E1550" t="str">
            <v>Bhajan Singh</v>
          </cell>
          <cell r="F1550">
            <v>32353</v>
          </cell>
          <cell r="G1550">
            <v>22500</v>
          </cell>
          <cell r="H1550" t="str">
            <v>Not Mentioned</v>
          </cell>
          <cell r="I1550">
            <v>0</v>
          </cell>
          <cell r="J1550" t="str">
            <v>I.R.M</v>
          </cell>
          <cell r="K1550" t="str">
            <v>Never</v>
          </cell>
          <cell r="L1550" t="str">
            <v>send</v>
          </cell>
          <cell r="M1550" t="str">
            <v>No</v>
          </cell>
          <cell r="N1550" t="str">
            <v>last communication 2012</v>
          </cell>
        </row>
        <row r="1551">
          <cell r="C1551" t="str">
            <v>200252 1</v>
          </cell>
          <cell r="D1551" t="str">
            <v>Purchaser</v>
          </cell>
          <cell r="E1551" t="str">
            <v>Madhu More</v>
          </cell>
          <cell r="F1551">
            <v>32360</v>
          </cell>
          <cell r="G1551">
            <v>28500</v>
          </cell>
          <cell r="H1551">
            <v>29700</v>
          </cell>
          <cell r="I1551">
            <v>0</v>
          </cell>
          <cell r="J1551" t="str">
            <v>I.R.M</v>
          </cell>
          <cell r="K1551" t="str">
            <v>Never</v>
          </cell>
          <cell r="L1551" t="str">
            <v>Not del.</v>
          </cell>
          <cell r="M1551" t="str">
            <v>No</v>
          </cell>
          <cell r="N1551" t="str">
            <v>last communication 1999</v>
          </cell>
        </row>
        <row r="1552">
          <cell r="C1552" t="str">
            <v>200256 1</v>
          </cell>
          <cell r="D1552" t="str">
            <v>Purchaser</v>
          </cell>
          <cell r="E1552" t="str">
            <v>Tube Computech Pvt Ltd</v>
          </cell>
          <cell r="F1552">
            <v>32374</v>
          </cell>
          <cell r="G1552">
            <v>28500</v>
          </cell>
          <cell r="H1552" t="str">
            <v>Not Mentioned</v>
          </cell>
          <cell r="I1552">
            <v>0</v>
          </cell>
          <cell r="J1552" t="str">
            <v>I.R.M</v>
          </cell>
          <cell r="K1552" t="str">
            <v>Never</v>
          </cell>
          <cell r="L1552" t="str">
            <v>send</v>
          </cell>
          <cell r="M1552" t="str">
            <v>No</v>
          </cell>
          <cell r="N1552" t="str">
            <v>last communication 2012</v>
          </cell>
        </row>
        <row r="1553">
          <cell r="C1553" t="str">
            <v>301027 1</v>
          </cell>
          <cell r="D1553" t="str">
            <v>Purchaser</v>
          </cell>
          <cell r="E1553" t="str">
            <v>Data Bank</v>
          </cell>
          <cell r="F1553">
            <v>32367</v>
          </cell>
          <cell r="G1553">
            <v>13500</v>
          </cell>
          <cell r="H1553" t="str">
            <v>Not Mentioned</v>
          </cell>
          <cell r="I1553">
            <v>0</v>
          </cell>
          <cell r="J1553" t="str">
            <v>R.M</v>
          </cell>
          <cell r="K1553">
            <v>2008</v>
          </cell>
          <cell r="L1553" t="str">
            <v>not send</v>
          </cell>
          <cell r="M1553" t="str">
            <v>No</v>
          </cell>
          <cell r="N1553" t="str">
            <v>last communication 2011</v>
          </cell>
        </row>
        <row r="1554">
          <cell r="C1554" t="str">
            <v>301030 1</v>
          </cell>
          <cell r="D1554" t="str">
            <v>Purchaser</v>
          </cell>
          <cell r="E1554" t="str">
            <v>Mridula Bhatnagar</v>
          </cell>
          <cell r="F1554">
            <v>32372</v>
          </cell>
          <cell r="G1554">
            <v>28500</v>
          </cell>
          <cell r="H1554" t="str">
            <v>Not Mentioned</v>
          </cell>
          <cell r="I1554">
            <v>0</v>
          </cell>
          <cell r="J1554" t="str">
            <v>R.M</v>
          </cell>
          <cell r="K1554">
            <v>2010</v>
          </cell>
          <cell r="L1554" t="str">
            <v>send</v>
          </cell>
          <cell r="M1554" t="str">
            <v>No</v>
          </cell>
          <cell r="N1554" t="str">
            <v>last communication 2017</v>
          </cell>
        </row>
        <row r="1555">
          <cell r="C1555" t="str">
            <v>301038 1</v>
          </cell>
          <cell r="D1555" t="str">
            <v>Purchaser</v>
          </cell>
          <cell r="E1555" t="str">
            <v>Jagdish Chander Suneja</v>
          </cell>
          <cell r="F1555">
            <v>32378</v>
          </cell>
          <cell r="G1555">
            <v>28500</v>
          </cell>
          <cell r="H1555">
            <v>29700</v>
          </cell>
          <cell r="I1555">
            <v>0</v>
          </cell>
          <cell r="J1555" t="str">
            <v>I.R.M</v>
          </cell>
          <cell r="K1555" t="str">
            <v>Never</v>
          </cell>
          <cell r="L1555" t="str">
            <v>send</v>
          </cell>
          <cell r="M1555" t="str">
            <v>No</v>
          </cell>
          <cell r="N1555" t="str">
            <v xml:space="preserve">we send last reminder in 2012.then we did not receive any reply </v>
          </cell>
        </row>
        <row r="1556">
          <cell r="C1556" t="str">
            <v>301039 1</v>
          </cell>
          <cell r="D1556" t="str">
            <v>Purchaser</v>
          </cell>
          <cell r="E1556" t="str">
            <v>Vinita Seth</v>
          </cell>
          <cell r="F1556">
            <v>32378</v>
          </cell>
          <cell r="G1556">
            <v>28500</v>
          </cell>
          <cell r="H1556">
            <v>29700</v>
          </cell>
          <cell r="I1556">
            <v>0</v>
          </cell>
          <cell r="J1556" t="str">
            <v>I.R.M</v>
          </cell>
          <cell r="K1556" t="str">
            <v>Never</v>
          </cell>
          <cell r="L1556" t="str">
            <v xml:space="preserve">send </v>
          </cell>
          <cell r="M1556" t="str">
            <v>No</v>
          </cell>
          <cell r="N1556" t="str">
            <v xml:space="preserve">we send last reminder in 2012.then we did not receive any reply </v>
          </cell>
        </row>
        <row r="1557">
          <cell r="C1557" t="str">
            <v>301042 1</v>
          </cell>
          <cell r="D1557" t="str">
            <v>Purchaser</v>
          </cell>
          <cell r="E1557" t="str">
            <v>Purshottam Lal Uppal</v>
          </cell>
          <cell r="F1557">
            <v>32259</v>
          </cell>
          <cell r="G1557">
            <v>23500</v>
          </cell>
          <cell r="H1557">
            <v>23500</v>
          </cell>
          <cell r="I1557">
            <v>0</v>
          </cell>
          <cell r="J1557" t="str">
            <v>I.R.M</v>
          </cell>
          <cell r="K1557" t="str">
            <v>Never</v>
          </cell>
          <cell r="L1557" t="str">
            <v xml:space="preserve">not send </v>
          </cell>
          <cell r="M1557" t="str">
            <v>No</v>
          </cell>
          <cell r="N1557" t="str">
            <v>last communication 2007</v>
          </cell>
        </row>
        <row r="1558">
          <cell r="C1558" t="str">
            <v>301053 1</v>
          </cell>
          <cell r="D1558" t="str">
            <v>Purchaser</v>
          </cell>
          <cell r="E1558" t="str">
            <v>Suren Navlakha</v>
          </cell>
          <cell r="F1558">
            <v>32384</v>
          </cell>
          <cell r="G1558">
            <v>19300</v>
          </cell>
          <cell r="H1558">
            <v>19300</v>
          </cell>
          <cell r="I1558">
            <v>0</v>
          </cell>
          <cell r="J1558" t="str">
            <v>I.R.M</v>
          </cell>
          <cell r="K1558" t="str">
            <v>Never</v>
          </cell>
          <cell r="L1558" t="str">
            <v>not send</v>
          </cell>
          <cell r="M1558" t="str">
            <v>No</v>
          </cell>
          <cell r="N1558" t="str">
            <v>no reminder so last communication 2005 total 4 membership of Goa:- 1828, 1829, 1830, 1831</v>
          </cell>
        </row>
        <row r="1559">
          <cell r="C1559" t="str">
            <v>301054 1</v>
          </cell>
          <cell r="D1559" t="str">
            <v>Purchaser</v>
          </cell>
          <cell r="E1559" t="str">
            <v>Suren Navlakha</v>
          </cell>
          <cell r="F1559">
            <v>32384</v>
          </cell>
          <cell r="G1559">
            <v>23500</v>
          </cell>
          <cell r="H1559">
            <v>23500</v>
          </cell>
          <cell r="I1559">
            <v>0</v>
          </cell>
          <cell r="J1559" t="str">
            <v>I.R.M</v>
          </cell>
          <cell r="K1559" t="str">
            <v>Never</v>
          </cell>
          <cell r="L1559" t="str">
            <v>send</v>
          </cell>
          <cell r="M1559" t="str">
            <v>No</v>
          </cell>
          <cell r="N1559" t="str">
            <v>no reminder so last communication 2005 total 4 membership of Goa:- 1828, 1829, 1830, 1831</v>
          </cell>
        </row>
        <row r="1560">
          <cell r="C1560" t="str">
            <v>301055 1</v>
          </cell>
          <cell r="D1560" t="str">
            <v>Purchaser</v>
          </cell>
          <cell r="E1560" t="str">
            <v>Suren Navlakha</v>
          </cell>
          <cell r="F1560">
            <v>32384</v>
          </cell>
          <cell r="G1560">
            <v>23500</v>
          </cell>
          <cell r="H1560">
            <v>23500</v>
          </cell>
          <cell r="I1560">
            <v>0</v>
          </cell>
          <cell r="J1560" t="str">
            <v>I.R.M</v>
          </cell>
          <cell r="K1560" t="str">
            <v>Never</v>
          </cell>
          <cell r="L1560" t="str">
            <v>send</v>
          </cell>
          <cell r="M1560" t="str">
            <v>yes</v>
          </cell>
          <cell r="N1560" t="str">
            <v>no reminder so last communication 2005 total 4 membership of Goa:- 1828, 1829, 1830, 1831</v>
          </cell>
        </row>
        <row r="1561">
          <cell r="C1561" t="str">
            <v>301056 1</v>
          </cell>
          <cell r="D1561" t="str">
            <v>Purchaser</v>
          </cell>
          <cell r="E1561" t="str">
            <v>Suren Navlakha</v>
          </cell>
          <cell r="F1561">
            <v>32384</v>
          </cell>
          <cell r="G1561">
            <v>23500</v>
          </cell>
          <cell r="H1561">
            <v>23500</v>
          </cell>
          <cell r="I1561">
            <v>0</v>
          </cell>
          <cell r="J1561" t="str">
            <v>I.R.M</v>
          </cell>
          <cell r="K1561" t="str">
            <v>Never</v>
          </cell>
          <cell r="L1561" t="str">
            <v>send</v>
          </cell>
          <cell r="M1561" t="str">
            <v>yes</v>
          </cell>
          <cell r="N1561" t="str">
            <v>no reminder so last communication 2005 total 4 membership of Goa:- 1828, 1829, 1830, 1831</v>
          </cell>
        </row>
        <row r="1562">
          <cell r="C1562" t="str">
            <v>400056 1</v>
          </cell>
          <cell r="D1562" t="str">
            <v>Purchaser</v>
          </cell>
          <cell r="E1562" t="str">
            <v>V- Vijay Kumar</v>
          </cell>
          <cell r="F1562">
            <v>32342</v>
          </cell>
          <cell r="G1562">
            <v>29700</v>
          </cell>
          <cell r="H1562">
            <v>29700</v>
          </cell>
          <cell r="I1562">
            <v>0</v>
          </cell>
          <cell r="J1562" t="str">
            <v>I.R.M</v>
          </cell>
          <cell r="K1562" t="str">
            <v>Never</v>
          </cell>
          <cell r="L1562" t="str">
            <v xml:space="preserve">send </v>
          </cell>
          <cell r="M1562" t="str">
            <v>No</v>
          </cell>
          <cell r="N1562" t="str">
            <v>(POD)last communication 2007</v>
          </cell>
        </row>
        <row r="1563">
          <cell r="C1563" t="str">
            <v>400057 1</v>
          </cell>
          <cell r="D1563" t="str">
            <v>Purchaser</v>
          </cell>
          <cell r="E1563" t="str">
            <v>Prakash Leasing Ltd</v>
          </cell>
          <cell r="F1563">
            <v>32343</v>
          </cell>
          <cell r="G1563">
            <v>29700</v>
          </cell>
          <cell r="H1563">
            <v>29700</v>
          </cell>
          <cell r="I1563">
            <v>0</v>
          </cell>
          <cell r="J1563" t="str">
            <v>R.M</v>
          </cell>
          <cell r="K1563">
            <v>2008</v>
          </cell>
          <cell r="L1563" t="str">
            <v xml:space="preserve">send </v>
          </cell>
          <cell r="M1563" t="str">
            <v>No</v>
          </cell>
          <cell r="N1563" t="str">
            <v>send perform invoice so Last Communication Till 2011</v>
          </cell>
        </row>
        <row r="1564">
          <cell r="C1564" t="str">
            <v>400058 1</v>
          </cell>
          <cell r="D1564" t="str">
            <v>Purchaser</v>
          </cell>
          <cell r="E1564" t="str">
            <v xml:space="preserve">Rita Shilpe </v>
          </cell>
          <cell r="F1564">
            <v>32350</v>
          </cell>
          <cell r="G1564">
            <v>22500</v>
          </cell>
          <cell r="H1564" t="str">
            <v>Not Mentioned</v>
          </cell>
          <cell r="I1564">
            <v>0</v>
          </cell>
          <cell r="J1564" t="str">
            <v>R.M</v>
          </cell>
          <cell r="K1564">
            <v>2022</v>
          </cell>
          <cell r="L1564" t="str">
            <v>Not del.</v>
          </cell>
          <cell r="M1564" t="str">
            <v>No</v>
          </cell>
          <cell r="N1564" t="str">
            <v>they are regular member</v>
          </cell>
        </row>
        <row r="1565">
          <cell r="C1565" t="str">
            <v>500085 1</v>
          </cell>
          <cell r="D1565" t="str">
            <v>Purchaser</v>
          </cell>
          <cell r="E1565" t="str">
            <v>Sharon Krishna</v>
          </cell>
          <cell r="F1565">
            <v>32347</v>
          </cell>
          <cell r="G1565">
            <v>20800</v>
          </cell>
          <cell r="H1565">
            <v>20800</v>
          </cell>
          <cell r="I1565">
            <v>0</v>
          </cell>
          <cell r="J1565" t="str">
            <v>R.M</v>
          </cell>
          <cell r="K1565">
            <v>2011</v>
          </cell>
          <cell r="L1565" t="str">
            <v>send</v>
          </cell>
          <cell r="M1565" t="str">
            <v>No</v>
          </cell>
          <cell r="N1565" t="str">
            <v>no reminder so last communication 2012 total 4 membership of Goa:- 1835, 1836, 1837 and 1838</v>
          </cell>
        </row>
        <row r="1566">
          <cell r="C1566" t="str">
            <v>500086 1</v>
          </cell>
          <cell r="D1566" t="str">
            <v>Purchaser</v>
          </cell>
          <cell r="E1566" t="str">
            <v>Sharon Krishna</v>
          </cell>
          <cell r="F1566">
            <v>32347</v>
          </cell>
          <cell r="G1566">
            <v>23500</v>
          </cell>
          <cell r="H1566">
            <v>23500</v>
          </cell>
          <cell r="I1566">
            <v>0</v>
          </cell>
          <cell r="J1566" t="str">
            <v>R.M</v>
          </cell>
          <cell r="K1566">
            <v>2011</v>
          </cell>
          <cell r="L1566" t="str">
            <v>send</v>
          </cell>
          <cell r="M1566" t="str">
            <v>No</v>
          </cell>
          <cell r="N1566" t="str">
            <v>no reminder so last communication 2012 total 4 membership of Goa:- 1835, 1836, 1837 and 1838</v>
          </cell>
        </row>
        <row r="1567">
          <cell r="C1567" t="str">
            <v>500087 1</v>
          </cell>
          <cell r="D1567" t="str">
            <v>Purchaser</v>
          </cell>
          <cell r="E1567" t="str">
            <v>Shilpa Krishna</v>
          </cell>
          <cell r="F1567">
            <v>32347</v>
          </cell>
          <cell r="G1567">
            <v>22500</v>
          </cell>
          <cell r="H1567">
            <v>23500</v>
          </cell>
          <cell r="I1567">
            <v>0</v>
          </cell>
          <cell r="J1567" t="str">
            <v>R.M</v>
          </cell>
          <cell r="K1567">
            <v>2009</v>
          </cell>
          <cell r="L1567" t="str">
            <v>send</v>
          </cell>
          <cell r="M1567" t="str">
            <v>No</v>
          </cell>
          <cell r="N1567" t="str">
            <v>send performa invoice so last communication 2012 total 4 membership of Goa:- 1835, 1836, 1837 and 1838</v>
          </cell>
        </row>
        <row r="1568">
          <cell r="C1568" t="str">
            <v>500088 1</v>
          </cell>
          <cell r="D1568" t="str">
            <v>Purchaser</v>
          </cell>
          <cell r="E1568" t="str">
            <v>Shilpa Krishna</v>
          </cell>
          <cell r="F1568">
            <v>32347</v>
          </cell>
          <cell r="G1568">
            <v>20000</v>
          </cell>
          <cell r="H1568">
            <v>20800</v>
          </cell>
          <cell r="I1568">
            <v>0</v>
          </cell>
          <cell r="J1568" t="str">
            <v>R.M</v>
          </cell>
          <cell r="K1568" t="str">
            <v>Never</v>
          </cell>
          <cell r="L1568" t="str">
            <v>send</v>
          </cell>
          <cell r="M1568" t="str">
            <v>No</v>
          </cell>
          <cell r="N1568" t="str">
            <v>no reminder so last communication 2012 total 4 membership of Goa:- 1835, 1836, 1837 and 1838</v>
          </cell>
        </row>
        <row r="1569">
          <cell r="C1569" t="str">
            <v>500089 1</v>
          </cell>
          <cell r="D1569" t="str">
            <v>Purchaser</v>
          </cell>
          <cell r="E1569" t="str">
            <v>Markandan Natarajan</v>
          </cell>
          <cell r="F1569">
            <v>32354</v>
          </cell>
          <cell r="G1569">
            <v>28500</v>
          </cell>
          <cell r="H1569">
            <v>29700</v>
          </cell>
          <cell r="I1569">
            <v>0</v>
          </cell>
          <cell r="J1569" t="str">
            <v>I.R.M</v>
          </cell>
          <cell r="K1569" t="str">
            <v>Never</v>
          </cell>
          <cell r="L1569" t="str">
            <v>send</v>
          </cell>
          <cell r="M1569" t="str">
            <v>No</v>
          </cell>
          <cell r="N1569" t="str">
            <v>no reminder and last comm… 2012</v>
          </cell>
        </row>
        <row r="1570">
          <cell r="C1570" t="str">
            <v>500090 1</v>
          </cell>
          <cell r="D1570" t="str">
            <v>Purchaser</v>
          </cell>
          <cell r="E1570" t="str">
            <v>Associated Surgicals (India)</v>
          </cell>
          <cell r="F1570">
            <v>32352</v>
          </cell>
          <cell r="G1570">
            <v>22500</v>
          </cell>
          <cell r="H1570">
            <v>23500</v>
          </cell>
          <cell r="I1570">
            <v>0</v>
          </cell>
          <cell r="J1570" t="str">
            <v>I.R.M</v>
          </cell>
          <cell r="K1570" t="str">
            <v>Never</v>
          </cell>
          <cell r="L1570" t="str">
            <v>send</v>
          </cell>
          <cell r="M1570" t="str">
            <v>No</v>
          </cell>
          <cell r="N1570" t="str">
            <v>no reminder and last comm… 2012 total 2 membership of Goa:- 1840 and 1841</v>
          </cell>
        </row>
        <row r="1571">
          <cell r="C1571" t="str">
            <v>500091 1</v>
          </cell>
          <cell r="D1571" t="str">
            <v>Purchaser</v>
          </cell>
          <cell r="E1571" t="str">
            <v>Associated Surgicals (India)</v>
          </cell>
          <cell r="F1571">
            <v>32352</v>
          </cell>
          <cell r="G1571">
            <v>22500</v>
          </cell>
          <cell r="H1571">
            <v>23500</v>
          </cell>
          <cell r="I1571">
            <v>0</v>
          </cell>
          <cell r="J1571" t="str">
            <v>I.R.M</v>
          </cell>
          <cell r="K1571" t="str">
            <v>Never</v>
          </cell>
          <cell r="L1571" t="str">
            <v>send</v>
          </cell>
          <cell r="M1571" t="str">
            <v>No</v>
          </cell>
          <cell r="N1571" t="str">
            <v>no reminder and last comm… 2012 total 2 membership of Goa:- 1840 and 1841</v>
          </cell>
        </row>
        <row r="1572">
          <cell r="C1572" t="str">
            <v>500092 1</v>
          </cell>
          <cell r="D1572" t="str">
            <v>Purchaser</v>
          </cell>
          <cell r="E1572" t="str">
            <v>Mohammed Farook</v>
          </cell>
          <cell r="F1572">
            <v>32346</v>
          </cell>
          <cell r="G1572">
            <v>28500</v>
          </cell>
          <cell r="H1572">
            <v>29700</v>
          </cell>
          <cell r="I1572">
            <v>0</v>
          </cell>
          <cell r="J1572" t="str">
            <v>R.M</v>
          </cell>
          <cell r="K1572">
            <v>2007</v>
          </cell>
          <cell r="L1572" t="str">
            <v>Not del.</v>
          </cell>
          <cell r="M1572" t="str">
            <v>No</v>
          </cell>
          <cell r="N1572" t="str">
            <v>no reminders so last communication 2007</v>
          </cell>
        </row>
        <row r="1573">
          <cell r="C1573" t="str">
            <v>500093 1</v>
          </cell>
          <cell r="D1573" t="str">
            <v>Purchaser</v>
          </cell>
          <cell r="E1573" t="str">
            <v>Reshma Enterprises</v>
          </cell>
          <cell r="F1573">
            <v>32354</v>
          </cell>
          <cell r="G1573">
            <v>18500</v>
          </cell>
          <cell r="H1573">
            <v>19300</v>
          </cell>
          <cell r="I1573">
            <v>0</v>
          </cell>
          <cell r="J1573" t="str">
            <v>I.R.M</v>
          </cell>
          <cell r="K1573" t="str">
            <v>Never</v>
          </cell>
          <cell r="L1573" t="str">
            <v>not send</v>
          </cell>
          <cell r="M1573" t="str">
            <v>No</v>
          </cell>
          <cell r="N1573" t="str">
            <v>last communication 2000, no application form</v>
          </cell>
        </row>
        <row r="1574">
          <cell r="C1574" t="str">
            <v>500094 1</v>
          </cell>
          <cell r="D1574" t="str">
            <v>Purchaser</v>
          </cell>
          <cell r="E1574" t="str">
            <v>Maheem Iftekaruddin</v>
          </cell>
          <cell r="F1574">
            <v>32354</v>
          </cell>
          <cell r="G1574">
            <v>28500</v>
          </cell>
          <cell r="H1574">
            <v>29700</v>
          </cell>
          <cell r="I1574">
            <v>0</v>
          </cell>
          <cell r="J1574" t="str">
            <v>I.R.M</v>
          </cell>
          <cell r="K1574" t="str">
            <v>Never</v>
          </cell>
          <cell r="L1574" t="str">
            <v xml:space="preserve">send </v>
          </cell>
          <cell r="M1574" t="str">
            <v>No</v>
          </cell>
          <cell r="N1574" t="str">
            <v>no reminder and last comm… 2012</v>
          </cell>
        </row>
        <row r="1575">
          <cell r="C1575" t="str">
            <v>500098 1</v>
          </cell>
          <cell r="D1575" t="str">
            <v>Purchaser</v>
          </cell>
          <cell r="E1575" t="str">
            <v>Vishandas</v>
          </cell>
          <cell r="F1575">
            <v>32356</v>
          </cell>
          <cell r="G1575">
            <v>22500</v>
          </cell>
          <cell r="H1575">
            <v>23500</v>
          </cell>
          <cell r="I1575">
            <v>0</v>
          </cell>
          <cell r="J1575" t="str">
            <v>I.R.M</v>
          </cell>
          <cell r="K1575" t="str">
            <v>Never</v>
          </cell>
          <cell r="L1575" t="str">
            <v>send</v>
          </cell>
          <cell r="M1575" t="str">
            <v>No</v>
          </cell>
          <cell r="N1575" t="str">
            <v xml:space="preserve">we send last reminder in 2013.then we did not receive any reply </v>
          </cell>
        </row>
        <row r="1576">
          <cell r="C1576" t="str">
            <v>500103 1</v>
          </cell>
          <cell r="D1576" t="str">
            <v>Purchaser</v>
          </cell>
          <cell r="E1576" t="str">
            <v>B.K Jain</v>
          </cell>
          <cell r="F1576">
            <v>32374</v>
          </cell>
          <cell r="G1576">
            <v>28500</v>
          </cell>
          <cell r="H1576">
            <v>29700</v>
          </cell>
          <cell r="I1576">
            <v>0</v>
          </cell>
          <cell r="J1576" t="str">
            <v>I.R.M</v>
          </cell>
          <cell r="K1576" t="str">
            <v>Never</v>
          </cell>
          <cell r="L1576" t="str">
            <v>not send</v>
          </cell>
          <cell r="M1576" t="str">
            <v>No</v>
          </cell>
          <cell r="N1576" t="str">
            <v>no reminders so last communication 2005</v>
          </cell>
        </row>
        <row r="1577">
          <cell r="C1577" t="str">
            <v>600026 1</v>
          </cell>
          <cell r="D1577" t="str">
            <v>Purchaser</v>
          </cell>
          <cell r="E1577" t="str">
            <v>B.S Bapoojee</v>
          </cell>
          <cell r="F1577">
            <v>32335</v>
          </cell>
          <cell r="G1577">
            <v>17500</v>
          </cell>
          <cell r="H1577">
            <v>18000</v>
          </cell>
          <cell r="I1577">
            <v>0</v>
          </cell>
          <cell r="J1577" t="str">
            <v>I.R.M</v>
          </cell>
          <cell r="K1577" t="str">
            <v>Never</v>
          </cell>
          <cell r="L1577" t="str">
            <v>not send</v>
          </cell>
          <cell r="M1577" t="str">
            <v>No</v>
          </cell>
          <cell r="N1577" t="str">
            <v>last communication 1991</v>
          </cell>
        </row>
        <row r="1578">
          <cell r="C1578" t="str">
            <v>101106 1</v>
          </cell>
          <cell r="D1578" t="str">
            <v>Purchaser</v>
          </cell>
          <cell r="E1578" t="str">
            <v>Sunil Mahesh Brahmbhatt</v>
          </cell>
          <cell r="F1578">
            <v>32359</v>
          </cell>
          <cell r="G1578">
            <v>30500</v>
          </cell>
          <cell r="H1578">
            <v>31800</v>
          </cell>
          <cell r="I1578">
            <v>0</v>
          </cell>
          <cell r="J1578" t="str">
            <v>I.R.M</v>
          </cell>
          <cell r="K1578" t="str">
            <v>Never</v>
          </cell>
          <cell r="L1578" t="str">
            <v>Not del.</v>
          </cell>
          <cell r="M1578" t="str">
            <v>No</v>
          </cell>
          <cell r="N1578" t="str">
            <v>last communication 2000, Membership transferred form pahalgam to goa</v>
          </cell>
        </row>
        <row r="1579">
          <cell r="C1579" t="str">
            <v>200269 1</v>
          </cell>
          <cell r="D1579" t="str">
            <v>Purchaser</v>
          </cell>
          <cell r="E1579" t="str">
            <v>Suneel Swaika</v>
          </cell>
          <cell r="F1579">
            <v>32385</v>
          </cell>
          <cell r="G1579">
            <v>30500</v>
          </cell>
          <cell r="H1579" t="str">
            <v>Not Mentioned</v>
          </cell>
          <cell r="I1579">
            <v>0</v>
          </cell>
          <cell r="J1579" t="str">
            <v>I.R.M</v>
          </cell>
          <cell r="K1579" t="str">
            <v>Never</v>
          </cell>
          <cell r="L1579" t="str">
            <v>send</v>
          </cell>
          <cell r="M1579" t="str">
            <v>No</v>
          </cell>
          <cell r="N1579" t="str">
            <v xml:space="preserve">last communication 2012 membership transferred from Pahalgam to Goa </v>
          </cell>
        </row>
        <row r="1580">
          <cell r="C1580">
            <v>10111810</v>
          </cell>
          <cell r="D1580" t="str">
            <v>Purchaser</v>
          </cell>
          <cell r="E1580" t="str">
            <v>Citi Bank N.A</v>
          </cell>
          <cell r="F1580">
            <v>32382</v>
          </cell>
          <cell r="G1580">
            <v>26363</v>
          </cell>
          <cell r="H1580" t="str">
            <v>Not Mentioned</v>
          </cell>
          <cell r="I1580">
            <v>0</v>
          </cell>
          <cell r="J1580" t="str">
            <v>I.R.M</v>
          </cell>
          <cell r="K1580" t="str">
            <v>Never</v>
          </cell>
          <cell r="L1580" t="str">
            <v>not send</v>
          </cell>
          <cell r="M1580" t="str">
            <v>No</v>
          </cell>
          <cell r="N1580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1">
          <cell r="C1581">
            <v>10111811</v>
          </cell>
          <cell r="D1581" t="str">
            <v>Purchaser</v>
          </cell>
          <cell r="E1581" t="str">
            <v>Citi Bank N.A</v>
          </cell>
          <cell r="F1581">
            <v>32382</v>
          </cell>
          <cell r="G1581">
            <v>26363</v>
          </cell>
          <cell r="H1581" t="str">
            <v>Not Mentioned</v>
          </cell>
          <cell r="I1581">
            <v>0</v>
          </cell>
          <cell r="J1581" t="str">
            <v>I.R.M</v>
          </cell>
          <cell r="K1581" t="str">
            <v>Never</v>
          </cell>
          <cell r="L1581" t="str">
            <v>not send</v>
          </cell>
          <cell r="M1581" t="str">
            <v>No</v>
          </cell>
          <cell r="N1581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2">
          <cell r="C1582">
            <v>10111812</v>
          </cell>
          <cell r="D1582" t="str">
            <v>Purchaser</v>
          </cell>
          <cell r="E1582" t="str">
            <v>Citi Bank N.A</v>
          </cell>
          <cell r="F1582">
            <v>32382</v>
          </cell>
          <cell r="G1582">
            <v>26363</v>
          </cell>
          <cell r="H1582" t="str">
            <v>Not Mentioned</v>
          </cell>
          <cell r="I1582">
            <v>0</v>
          </cell>
          <cell r="J1582" t="str">
            <v>I.R.M</v>
          </cell>
          <cell r="K1582" t="str">
            <v>Never</v>
          </cell>
          <cell r="L1582" t="str">
            <v>not send</v>
          </cell>
          <cell r="M1582" t="str">
            <v>No</v>
          </cell>
          <cell r="N1582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3">
          <cell r="C1583">
            <v>10111813</v>
          </cell>
          <cell r="D1583" t="str">
            <v>Purchaser</v>
          </cell>
          <cell r="E1583" t="str">
            <v>Citi Bank N.A</v>
          </cell>
          <cell r="F1583">
            <v>32382</v>
          </cell>
          <cell r="G1583">
            <v>26363</v>
          </cell>
          <cell r="H1583" t="str">
            <v>Not Mentioned</v>
          </cell>
          <cell r="I1583">
            <v>0</v>
          </cell>
          <cell r="J1583" t="str">
            <v>I.R.M</v>
          </cell>
          <cell r="K1583" t="str">
            <v>Never</v>
          </cell>
          <cell r="L1583" t="str">
            <v>not send</v>
          </cell>
          <cell r="M1583" t="str">
            <v>No</v>
          </cell>
          <cell r="N1583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4">
          <cell r="C1584">
            <v>10111814</v>
          </cell>
          <cell r="D1584" t="str">
            <v>Purchaser</v>
          </cell>
          <cell r="E1584" t="str">
            <v>Citi Bank N.A</v>
          </cell>
          <cell r="F1584">
            <v>32382</v>
          </cell>
          <cell r="G1584">
            <v>26363</v>
          </cell>
          <cell r="H1584" t="str">
            <v>Not Mentioned</v>
          </cell>
          <cell r="I1584">
            <v>0</v>
          </cell>
          <cell r="J1584" t="str">
            <v>I.R.M</v>
          </cell>
          <cell r="K1584" t="str">
            <v>Never</v>
          </cell>
          <cell r="L1584" t="str">
            <v>not send</v>
          </cell>
          <cell r="M1584" t="str">
            <v>No</v>
          </cell>
          <cell r="N1584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5">
          <cell r="C1585">
            <v>10111815</v>
          </cell>
          <cell r="D1585" t="str">
            <v>Purchaser</v>
          </cell>
          <cell r="E1585" t="str">
            <v>Citi Bank N.A</v>
          </cell>
          <cell r="F1585">
            <v>32382</v>
          </cell>
          <cell r="G1585">
            <v>26363</v>
          </cell>
          <cell r="H1585" t="str">
            <v>Not Mentioned</v>
          </cell>
          <cell r="I1585">
            <v>0</v>
          </cell>
          <cell r="J1585" t="str">
            <v>I.R.M</v>
          </cell>
          <cell r="K1585" t="str">
            <v>Never</v>
          </cell>
          <cell r="L1585" t="str">
            <v>not send</v>
          </cell>
          <cell r="M1585" t="str">
            <v>No</v>
          </cell>
          <cell r="N1585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6">
          <cell r="C1586">
            <v>10111816</v>
          </cell>
          <cell r="D1586" t="str">
            <v>Purchaser</v>
          </cell>
          <cell r="E1586" t="str">
            <v>Citi Bank N.A</v>
          </cell>
          <cell r="F1586">
            <v>32382</v>
          </cell>
          <cell r="G1586">
            <v>26363</v>
          </cell>
          <cell r="H1586" t="str">
            <v>Not Mentioned</v>
          </cell>
          <cell r="I1586">
            <v>0</v>
          </cell>
          <cell r="J1586" t="str">
            <v>I.R.M</v>
          </cell>
          <cell r="K1586" t="str">
            <v>Never</v>
          </cell>
          <cell r="L1586" t="str">
            <v>not send</v>
          </cell>
          <cell r="M1586" t="str">
            <v>No</v>
          </cell>
          <cell r="N1586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7">
          <cell r="C1587">
            <v>10111817</v>
          </cell>
          <cell r="D1587" t="str">
            <v>Purchaser</v>
          </cell>
          <cell r="E1587" t="str">
            <v>Citi Bank N.A</v>
          </cell>
          <cell r="F1587">
            <v>32382</v>
          </cell>
          <cell r="G1587">
            <v>22050</v>
          </cell>
          <cell r="H1587" t="str">
            <v>Not Mentioned</v>
          </cell>
          <cell r="I1587">
            <v>0</v>
          </cell>
          <cell r="J1587" t="str">
            <v>I.R.M</v>
          </cell>
          <cell r="K1587" t="str">
            <v>Never</v>
          </cell>
          <cell r="L1587" t="str">
            <v>not send</v>
          </cell>
          <cell r="M1587" t="str">
            <v>No</v>
          </cell>
          <cell r="N1587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8">
          <cell r="C1588">
            <v>10111818</v>
          </cell>
          <cell r="D1588" t="str">
            <v>Purchaser</v>
          </cell>
          <cell r="E1588" t="str">
            <v>Citi Bank N.A</v>
          </cell>
          <cell r="F1588">
            <v>32382</v>
          </cell>
          <cell r="G1588">
            <v>22050</v>
          </cell>
          <cell r="H1588" t="str">
            <v>Not Mentioned</v>
          </cell>
          <cell r="I1588">
            <v>0</v>
          </cell>
          <cell r="J1588" t="str">
            <v>I.R.M</v>
          </cell>
          <cell r="K1588" t="str">
            <v>Never</v>
          </cell>
          <cell r="L1588" t="str">
            <v>not send</v>
          </cell>
          <cell r="M1588" t="str">
            <v>No</v>
          </cell>
          <cell r="N1588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89">
          <cell r="C1589">
            <v>10111819</v>
          </cell>
          <cell r="D1589" t="str">
            <v>Purchaser</v>
          </cell>
          <cell r="E1589" t="str">
            <v>Citi Bank N.A</v>
          </cell>
          <cell r="F1589">
            <v>32382</v>
          </cell>
          <cell r="G1589">
            <v>22050</v>
          </cell>
          <cell r="H1589" t="str">
            <v>Not Mentioned</v>
          </cell>
          <cell r="I1589">
            <v>0</v>
          </cell>
          <cell r="J1589" t="str">
            <v>I.R.M</v>
          </cell>
          <cell r="K1589" t="str">
            <v>Never</v>
          </cell>
          <cell r="L1589" t="str">
            <v>not send</v>
          </cell>
          <cell r="M1589" t="str">
            <v>No</v>
          </cell>
          <cell r="N1589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0">
          <cell r="C1590">
            <v>10111820</v>
          </cell>
          <cell r="D1590" t="str">
            <v>Purchaser</v>
          </cell>
          <cell r="E1590" t="str">
            <v>Citi Bank N.A</v>
          </cell>
          <cell r="F1590">
            <v>32382</v>
          </cell>
          <cell r="G1590">
            <v>19250</v>
          </cell>
          <cell r="H1590" t="str">
            <v>Not Mentioned</v>
          </cell>
          <cell r="I1590">
            <v>0</v>
          </cell>
          <cell r="J1590" t="str">
            <v>I.R.M</v>
          </cell>
          <cell r="K1590" t="str">
            <v>Never</v>
          </cell>
          <cell r="L1590" t="str">
            <v>not send</v>
          </cell>
          <cell r="M1590" t="str">
            <v>No</v>
          </cell>
          <cell r="N1590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1">
          <cell r="C1591">
            <v>10111821</v>
          </cell>
          <cell r="D1591" t="str">
            <v>Purchaser</v>
          </cell>
          <cell r="E1591" t="str">
            <v>Citi Bank N.A</v>
          </cell>
          <cell r="F1591">
            <v>32382</v>
          </cell>
          <cell r="G1591">
            <v>19250</v>
          </cell>
          <cell r="H1591" t="str">
            <v>Not Mentioned</v>
          </cell>
          <cell r="I1591">
            <v>0</v>
          </cell>
          <cell r="J1591" t="str">
            <v>I.R.M</v>
          </cell>
          <cell r="K1591" t="str">
            <v>Never</v>
          </cell>
          <cell r="L1591" t="str">
            <v>not send</v>
          </cell>
          <cell r="M1591" t="str">
            <v>No</v>
          </cell>
          <cell r="N1591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2">
          <cell r="C1592">
            <v>10111822</v>
          </cell>
          <cell r="D1592" t="str">
            <v>Purchaser</v>
          </cell>
          <cell r="E1592" t="str">
            <v>Citi Bank N.A</v>
          </cell>
          <cell r="F1592">
            <v>32382</v>
          </cell>
          <cell r="G1592">
            <v>19250</v>
          </cell>
          <cell r="H1592" t="str">
            <v>Not Mentioned</v>
          </cell>
          <cell r="I1592">
            <v>0</v>
          </cell>
          <cell r="J1592" t="str">
            <v>I.R.M</v>
          </cell>
          <cell r="K1592" t="str">
            <v>Never</v>
          </cell>
          <cell r="L1592" t="str">
            <v>not send</v>
          </cell>
          <cell r="M1592" t="str">
            <v>No</v>
          </cell>
          <cell r="N1592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3">
          <cell r="C1593">
            <v>10111823</v>
          </cell>
          <cell r="D1593" t="str">
            <v>Purchaser</v>
          </cell>
          <cell r="E1593" t="str">
            <v>Citi Bank N.A</v>
          </cell>
          <cell r="F1593">
            <v>32382</v>
          </cell>
          <cell r="G1593">
            <v>19250</v>
          </cell>
          <cell r="H1593" t="str">
            <v>Not Mentioned</v>
          </cell>
          <cell r="I1593">
            <v>0</v>
          </cell>
          <cell r="J1593" t="str">
            <v>I.R.M</v>
          </cell>
          <cell r="K1593" t="str">
            <v>Never</v>
          </cell>
          <cell r="L1593" t="str">
            <v>not send</v>
          </cell>
          <cell r="M1593" t="str">
            <v>No</v>
          </cell>
          <cell r="N1593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4">
          <cell r="C1594">
            <v>10111824</v>
          </cell>
          <cell r="D1594" t="str">
            <v>Purchaser</v>
          </cell>
          <cell r="E1594" t="str">
            <v>Citi Bank N.A</v>
          </cell>
          <cell r="F1594">
            <v>32382</v>
          </cell>
          <cell r="G1594">
            <v>19250</v>
          </cell>
          <cell r="H1594" t="str">
            <v>Not Mentioned</v>
          </cell>
          <cell r="I1594">
            <v>0</v>
          </cell>
          <cell r="J1594" t="str">
            <v>I.R.M</v>
          </cell>
          <cell r="K1594" t="str">
            <v>Never</v>
          </cell>
          <cell r="L1594" t="str">
            <v>not send</v>
          </cell>
          <cell r="M1594" t="str">
            <v>No</v>
          </cell>
          <cell r="N1594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5">
          <cell r="C1595">
            <v>10111825</v>
          </cell>
          <cell r="D1595" t="str">
            <v>Purchaser</v>
          </cell>
          <cell r="E1595" t="str">
            <v>Citi Bank N.A</v>
          </cell>
          <cell r="F1595">
            <v>32382</v>
          </cell>
          <cell r="G1595">
            <v>19250</v>
          </cell>
          <cell r="H1595" t="str">
            <v>Not Mentioned</v>
          </cell>
          <cell r="I1595">
            <v>0</v>
          </cell>
          <cell r="J1595" t="str">
            <v>I.R.M</v>
          </cell>
          <cell r="K1595" t="str">
            <v>Never</v>
          </cell>
          <cell r="L1595" t="str">
            <v>not send</v>
          </cell>
          <cell r="M1595" t="str">
            <v>No</v>
          </cell>
          <cell r="N1595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6">
          <cell r="C1596">
            <v>10111826</v>
          </cell>
          <cell r="D1596" t="str">
            <v>Purchaser</v>
          </cell>
          <cell r="E1596" t="str">
            <v>Citi Bank N.A</v>
          </cell>
          <cell r="F1596">
            <v>32382</v>
          </cell>
          <cell r="G1596">
            <v>19250</v>
          </cell>
          <cell r="H1596" t="str">
            <v>Not Mentioned</v>
          </cell>
          <cell r="I1596">
            <v>0</v>
          </cell>
          <cell r="J1596" t="str">
            <v>I.R.M</v>
          </cell>
          <cell r="K1596" t="str">
            <v>Never</v>
          </cell>
          <cell r="L1596" t="str">
            <v>not send</v>
          </cell>
          <cell r="M1596" t="str">
            <v>No</v>
          </cell>
          <cell r="N1596" t="str">
            <v>last communication 1998 total 26 membership of Goa:- 1802, 1803, 1804, 1805, 1806, 1807, 1808, 1809, 1810, 1859, 1860,1861, 1862, 1863, 1864, 1865, 1866, 1867, 1868, 1869, 1870, 1871, 1872, 1873, 1874, 1875</v>
          </cell>
        </row>
        <row r="1597">
          <cell r="C1597" t="str">
            <v>400061 1</v>
          </cell>
          <cell r="D1597" t="str">
            <v>Purchaser</v>
          </cell>
          <cell r="E1597" t="str">
            <v>Himmat Lal</v>
          </cell>
          <cell r="F1597">
            <v>32373</v>
          </cell>
          <cell r="G1597">
            <v>22500</v>
          </cell>
          <cell r="H1597" t="str">
            <v>Not Mentioned</v>
          </cell>
          <cell r="I1597">
            <v>0</v>
          </cell>
          <cell r="J1597" t="str">
            <v>Cancelled</v>
          </cell>
          <cell r="K1597" t="str">
            <v>No</v>
          </cell>
          <cell r="L1597" t="str">
            <v>Sent/del.</v>
          </cell>
          <cell r="M1597">
            <v>0</v>
          </cell>
          <cell r="N1597" t="str">
            <v>cancelled on 28/10/21</v>
          </cell>
        </row>
        <row r="1598">
          <cell r="C1598" t="str">
            <v>101120 1</v>
          </cell>
          <cell r="D1598" t="str">
            <v>Purchaser</v>
          </cell>
          <cell r="E1598" t="str">
            <v>Visalakshi Srinivasan</v>
          </cell>
          <cell r="F1598">
            <v>32380</v>
          </cell>
          <cell r="G1598">
            <v>18500</v>
          </cell>
          <cell r="H1598">
            <v>19300</v>
          </cell>
          <cell r="I1598">
            <v>0</v>
          </cell>
          <cell r="J1598" t="str">
            <v>I.R.M</v>
          </cell>
          <cell r="K1598" t="str">
            <v>Never</v>
          </cell>
          <cell r="L1598" t="str">
            <v>send</v>
          </cell>
          <cell r="M1598" t="str">
            <v>no</v>
          </cell>
          <cell r="N1598" t="str">
            <v xml:space="preserve">we send last reminder in 2013.then we did not receive any reply </v>
          </cell>
        </row>
        <row r="1599">
          <cell r="C1599" t="str">
            <v>101122 1</v>
          </cell>
          <cell r="D1599" t="str">
            <v>Purchaser</v>
          </cell>
          <cell r="E1599" t="str">
            <v>Yeshwant Suresh Marathey</v>
          </cell>
          <cell r="F1599">
            <v>32386</v>
          </cell>
          <cell r="G1599">
            <v>22500</v>
          </cell>
          <cell r="H1599">
            <v>23500</v>
          </cell>
          <cell r="I1599">
            <v>0</v>
          </cell>
          <cell r="J1599" t="str">
            <v>I.R.M</v>
          </cell>
          <cell r="K1599" t="str">
            <v>Never</v>
          </cell>
          <cell r="L1599" t="str">
            <v>send</v>
          </cell>
          <cell r="M1599" t="str">
            <v>No</v>
          </cell>
          <cell r="N1599" t="str">
            <v xml:space="preserve">we send last reminder in 2013.then we did not receive any reply </v>
          </cell>
        </row>
        <row r="1600">
          <cell r="C1600" t="str">
            <v>101125 1</v>
          </cell>
          <cell r="D1600" t="str">
            <v>Purchaser</v>
          </cell>
          <cell r="E1600" t="str">
            <v>Shyam A Karnani</v>
          </cell>
          <cell r="F1600">
            <v>32386</v>
          </cell>
          <cell r="G1600">
            <v>22500</v>
          </cell>
          <cell r="H1600" t="str">
            <v>Not Mentioned</v>
          </cell>
          <cell r="I1600">
            <v>0</v>
          </cell>
          <cell r="J1600" t="str">
            <v>I.R.M</v>
          </cell>
          <cell r="K1600" t="str">
            <v>Never</v>
          </cell>
          <cell r="L1600" t="str">
            <v>send</v>
          </cell>
          <cell r="M1600" t="str">
            <v>No</v>
          </cell>
          <cell r="N1600" t="str">
            <v>last mail on communication 23/8/2016</v>
          </cell>
        </row>
        <row r="1601">
          <cell r="C1601" t="str">
            <v>101126 1</v>
          </cell>
          <cell r="D1601" t="str">
            <v>Purchaser</v>
          </cell>
          <cell r="E1601" t="str">
            <v>Choithram I Bhagtani</v>
          </cell>
          <cell r="F1601">
            <v>32386</v>
          </cell>
          <cell r="G1601">
            <v>22500</v>
          </cell>
          <cell r="H1601">
            <v>23500</v>
          </cell>
          <cell r="I1601">
            <v>0</v>
          </cell>
          <cell r="J1601" t="str">
            <v>I.R.M</v>
          </cell>
          <cell r="K1601" t="str">
            <v>Never</v>
          </cell>
          <cell r="L1601" t="str">
            <v>Not del.</v>
          </cell>
          <cell r="M1601" t="str">
            <v>No</v>
          </cell>
          <cell r="N1601" t="str">
            <v>last mail on communication 3/4/2014</v>
          </cell>
        </row>
        <row r="1602">
          <cell r="C1602" t="str">
            <v>101127 1</v>
          </cell>
          <cell r="D1602" t="str">
            <v>Purchaser</v>
          </cell>
          <cell r="E1602" t="str">
            <v>Manini Rajiv Badlani</v>
          </cell>
          <cell r="F1602">
            <v>32385</v>
          </cell>
          <cell r="G1602">
            <v>25800</v>
          </cell>
          <cell r="H1602" t="str">
            <v>Not Mentioned</v>
          </cell>
          <cell r="I1602">
            <v>0</v>
          </cell>
          <cell r="J1602" t="str">
            <v>R.M</v>
          </cell>
          <cell r="K1602">
            <v>2011</v>
          </cell>
          <cell r="L1602" t="str">
            <v>send</v>
          </cell>
          <cell r="M1602" t="str">
            <v>yes</v>
          </cell>
          <cell r="N1602" t="str">
            <v xml:space="preserve">last  tele… communication 3/4/2017,1st applicant transferred to 2nd applicant on </v>
          </cell>
        </row>
        <row r="1603">
          <cell r="C1603" t="str">
            <v>101128 1</v>
          </cell>
          <cell r="D1603" t="str">
            <v>Purchaser</v>
          </cell>
          <cell r="E1603" t="str">
            <v>Naik Shriniwas Waman</v>
          </cell>
          <cell r="F1603">
            <v>32386</v>
          </cell>
          <cell r="G1603">
            <v>23500</v>
          </cell>
          <cell r="H1603">
            <v>23500</v>
          </cell>
          <cell r="I1603">
            <v>0</v>
          </cell>
          <cell r="J1603" t="str">
            <v>I.R.M</v>
          </cell>
          <cell r="K1603" t="str">
            <v>Never</v>
          </cell>
          <cell r="L1603" t="str">
            <v>send</v>
          </cell>
          <cell r="M1603" t="str">
            <v>No</v>
          </cell>
          <cell r="N1603" t="str">
            <v>no reminders so last communication 2014</v>
          </cell>
        </row>
        <row r="1604">
          <cell r="C1604" t="str">
            <v>101129 1</v>
          </cell>
          <cell r="D1604" t="str">
            <v>Purchaser</v>
          </cell>
          <cell r="E1604" t="str">
            <v>Revashanker And Co</v>
          </cell>
          <cell r="F1604">
            <v>32392</v>
          </cell>
          <cell r="G1604">
            <v>28500</v>
          </cell>
          <cell r="H1604" t="str">
            <v>Not Mentioned</v>
          </cell>
          <cell r="I1604">
            <v>0</v>
          </cell>
          <cell r="J1604" t="str">
            <v>I.R.M</v>
          </cell>
          <cell r="K1604" t="str">
            <v>Never</v>
          </cell>
          <cell r="L1604" t="str">
            <v>send</v>
          </cell>
          <cell r="M1604" t="str">
            <v>No</v>
          </cell>
          <cell r="N1604" t="str">
            <v xml:space="preserve">we send last reminder in 2013.then we did not receive any reply </v>
          </cell>
        </row>
        <row r="1605">
          <cell r="C1605" t="str">
            <v>101130 1</v>
          </cell>
          <cell r="D1605" t="str">
            <v>Purchaser</v>
          </cell>
          <cell r="E1605" t="str">
            <v>Girish Raghunath Pradhan</v>
          </cell>
          <cell r="F1605">
            <v>32392</v>
          </cell>
          <cell r="G1605">
            <v>28500</v>
          </cell>
          <cell r="H1605">
            <v>29700</v>
          </cell>
          <cell r="I1605">
            <v>0</v>
          </cell>
          <cell r="J1605" t="str">
            <v>R.M</v>
          </cell>
          <cell r="K1605">
            <v>2010</v>
          </cell>
          <cell r="L1605" t="str">
            <v>send</v>
          </cell>
          <cell r="M1605" t="str">
            <v>No</v>
          </cell>
          <cell r="N1605" t="str">
            <v>send perform invoice so Last Communication Till 2011</v>
          </cell>
        </row>
        <row r="1606">
          <cell r="C1606" t="str">
            <v>101131 1</v>
          </cell>
          <cell r="D1606" t="str">
            <v>Purchaser</v>
          </cell>
          <cell r="E1606" t="str">
            <v>Jagdish Satwani</v>
          </cell>
          <cell r="F1606">
            <v>32392</v>
          </cell>
          <cell r="G1606">
            <v>22500</v>
          </cell>
          <cell r="H1606" t="str">
            <v>Not Mentioned</v>
          </cell>
          <cell r="I1606">
            <v>0</v>
          </cell>
          <cell r="J1606" t="str">
            <v>I.R.M</v>
          </cell>
          <cell r="K1606" t="str">
            <v>Never</v>
          </cell>
          <cell r="L1606" t="str">
            <v>send</v>
          </cell>
          <cell r="M1606" t="str">
            <v>No</v>
          </cell>
          <cell r="N1606" t="str">
            <v xml:space="preserve">we send last reminder in 2012.then we did not receive any reply </v>
          </cell>
        </row>
        <row r="1607">
          <cell r="C1607" t="str">
            <v>101133 1</v>
          </cell>
          <cell r="D1607" t="str">
            <v>Purchaser</v>
          </cell>
          <cell r="E1607" t="str">
            <v>Srikant Balakrishna Ram Prabhu</v>
          </cell>
          <cell r="F1607">
            <v>32395</v>
          </cell>
          <cell r="G1607">
            <v>28500</v>
          </cell>
          <cell r="H1607">
            <v>29700</v>
          </cell>
          <cell r="I1607">
            <v>0</v>
          </cell>
          <cell r="J1607" t="str">
            <v>R.M</v>
          </cell>
          <cell r="K1607">
            <v>2022</v>
          </cell>
          <cell r="L1607" t="str">
            <v>send</v>
          </cell>
          <cell r="M1607" t="str">
            <v>No</v>
          </cell>
          <cell r="N1607" t="str">
            <v>they are regular member</v>
          </cell>
        </row>
        <row r="1608">
          <cell r="C1608" t="str">
            <v>101134 1</v>
          </cell>
          <cell r="D1608" t="str">
            <v>Purchaser</v>
          </cell>
          <cell r="E1608" t="str">
            <v>Ranjit Kumar Chaudhuri</v>
          </cell>
          <cell r="F1608">
            <v>32395</v>
          </cell>
          <cell r="G1608">
            <v>18500</v>
          </cell>
          <cell r="H1608">
            <v>19300</v>
          </cell>
          <cell r="I1608">
            <v>0</v>
          </cell>
          <cell r="J1608" t="str">
            <v>I.R.M</v>
          </cell>
          <cell r="K1608" t="str">
            <v>Never</v>
          </cell>
          <cell r="L1608" t="str">
            <v>send</v>
          </cell>
          <cell r="M1608" t="str">
            <v>No</v>
          </cell>
          <cell r="N1608" t="str">
            <v xml:space="preserve">we send last reminder in 2013.then we did not receive any reply </v>
          </cell>
        </row>
        <row r="1609">
          <cell r="C1609" t="str">
            <v>101138 1</v>
          </cell>
          <cell r="D1609" t="str">
            <v>Purchaser</v>
          </cell>
          <cell r="E1609" t="str">
            <v>Chetan Jayantilal Parikh</v>
          </cell>
          <cell r="F1609">
            <v>32399</v>
          </cell>
          <cell r="G1609">
            <v>22500</v>
          </cell>
          <cell r="H1609" t="str">
            <v>Not Mentioned</v>
          </cell>
          <cell r="I1609">
            <v>0</v>
          </cell>
          <cell r="J1609" t="str">
            <v>I.R.M</v>
          </cell>
          <cell r="K1609" t="str">
            <v>Never</v>
          </cell>
          <cell r="L1609" t="str">
            <v>send</v>
          </cell>
          <cell r="M1609" t="str">
            <v>No</v>
          </cell>
          <cell r="N1609" t="str">
            <v xml:space="preserve">we send last reminder in 2012.then we did not receive any reply </v>
          </cell>
        </row>
        <row r="1610">
          <cell r="C1610" t="str">
            <v>101139 1</v>
          </cell>
          <cell r="D1610" t="str">
            <v>Purchaser</v>
          </cell>
          <cell r="E1610" t="str">
            <v>Tarun Chandra Karnani</v>
          </cell>
          <cell r="F1610">
            <v>32402</v>
          </cell>
          <cell r="G1610">
            <v>18500</v>
          </cell>
          <cell r="H1610">
            <v>19300</v>
          </cell>
          <cell r="I1610">
            <v>0</v>
          </cell>
          <cell r="J1610" t="str">
            <v>I.R.M</v>
          </cell>
          <cell r="K1610" t="str">
            <v>Never</v>
          </cell>
          <cell r="L1610" t="str">
            <v>send</v>
          </cell>
          <cell r="M1610" t="str">
            <v>No</v>
          </cell>
          <cell r="N1610" t="str">
            <v>last reminder on 2013 membership transferred from Lt. Chandra Karnani to Tarun Chandra Karnani</v>
          </cell>
        </row>
        <row r="1611">
          <cell r="C1611" t="str">
            <v>101147 1</v>
          </cell>
          <cell r="D1611" t="str">
            <v>Purchaser</v>
          </cell>
          <cell r="E1611" t="str">
            <v>Shahveer Diryar Jamshedji</v>
          </cell>
          <cell r="F1611">
            <v>32409</v>
          </cell>
          <cell r="G1611">
            <v>22500</v>
          </cell>
          <cell r="H1611">
            <v>22500</v>
          </cell>
          <cell r="I1611">
            <v>0</v>
          </cell>
          <cell r="J1611" t="str">
            <v>I.R.M</v>
          </cell>
          <cell r="K1611" t="str">
            <v>Never</v>
          </cell>
          <cell r="L1611" t="str">
            <v>Not del.</v>
          </cell>
          <cell r="M1611" t="str">
            <v>No</v>
          </cell>
          <cell r="N1611" t="str">
            <v>no reminders so last communication 2007</v>
          </cell>
        </row>
        <row r="1612">
          <cell r="C1612" t="str">
            <v>101151 1</v>
          </cell>
          <cell r="D1612" t="str">
            <v>Purchaser</v>
          </cell>
          <cell r="E1612" t="str">
            <v>The Indian Textiles Co Pvt Ltd</v>
          </cell>
          <cell r="F1612">
            <v>32413</v>
          </cell>
          <cell r="G1612">
            <v>28500</v>
          </cell>
          <cell r="H1612">
            <v>29700</v>
          </cell>
          <cell r="I1612">
            <v>0</v>
          </cell>
          <cell r="J1612" t="str">
            <v>I.R.M</v>
          </cell>
          <cell r="K1612" t="str">
            <v>Never</v>
          </cell>
          <cell r="L1612" t="str">
            <v>Not del.</v>
          </cell>
          <cell r="M1612" t="str">
            <v>No</v>
          </cell>
          <cell r="N1612" t="str">
            <v xml:space="preserve"> no communication till date</v>
          </cell>
        </row>
        <row r="1613">
          <cell r="C1613" t="str">
            <v>200247 1</v>
          </cell>
          <cell r="D1613" t="str">
            <v>Purchaser</v>
          </cell>
          <cell r="E1613" t="str">
            <v>Tarurian Tubes</v>
          </cell>
          <cell r="F1613">
            <v>32345</v>
          </cell>
          <cell r="G1613">
            <v>28500</v>
          </cell>
          <cell r="H1613">
            <v>28500</v>
          </cell>
          <cell r="I1613">
            <v>0</v>
          </cell>
          <cell r="J1613" t="str">
            <v>I.R.M</v>
          </cell>
          <cell r="K1613" t="str">
            <v>Never</v>
          </cell>
          <cell r="L1613" t="str">
            <v>send</v>
          </cell>
          <cell r="M1613" t="str">
            <v>No</v>
          </cell>
          <cell r="N1613" t="str">
            <v xml:space="preserve">we send last reminder in 2012.then we did not receive any reply </v>
          </cell>
        </row>
        <row r="1614">
          <cell r="C1614" t="str">
            <v>200254 1</v>
          </cell>
          <cell r="D1614" t="str">
            <v>Purchaser</v>
          </cell>
          <cell r="E1614" t="str">
            <v>Rajiv Jhunjhunwala</v>
          </cell>
          <cell r="F1614">
            <v>32371</v>
          </cell>
          <cell r="G1614">
            <v>28500</v>
          </cell>
          <cell r="H1614">
            <v>28500</v>
          </cell>
          <cell r="I1614">
            <v>0</v>
          </cell>
          <cell r="J1614" t="str">
            <v>I.R.M</v>
          </cell>
          <cell r="K1614" t="str">
            <v>Never</v>
          </cell>
          <cell r="L1614" t="str">
            <v>send</v>
          </cell>
          <cell r="M1614" t="str">
            <v>No</v>
          </cell>
          <cell r="N1614" t="str">
            <v xml:space="preserve">we send last reminder in 2012.then we did not receive any reply </v>
          </cell>
        </row>
        <row r="1615">
          <cell r="C1615" t="str">
            <v>200255 1</v>
          </cell>
          <cell r="D1615" t="str">
            <v>Purchaser</v>
          </cell>
          <cell r="E1615" t="str">
            <v>Amit Bangaria</v>
          </cell>
          <cell r="F1615">
            <v>32375</v>
          </cell>
          <cell r="G1615">
            <v>28500</v>
          </cell>
          <cell r="H1615">
            <v>28500</v>
          </cell>
          <cell r="I1615">
            <v>0</v>
          </cell>
          <cell r="J1615" t="str">
            <v>I.R.M</v>
          </cell>
          <cell r="K1615" t="str">
            <v>Never</v>
          </cell>
          <cell r="L1615" t="str">
            <v>send</v>
          </cell>
          <cell r="M1615" t="str">
            <v>No</v>
          </cell>
          <cell r="N1615" t="str">
            <v xml:space="preserve">we send last reminder in 2012.then we did not receive any reply </v>
          </cell>
        </row>
        <row r="1616">
          <cell r="C1616" t="str">
            <v>200257 1</v>
          </cell>
          <cell r="D1616" t="str">
            <v>Purchaser</v>
          </cell>
          <cell r="E1616" t="str">
            <v>Balrampur Chini Mills Ltd</v>
          </cell>
          <cell r="F1616">
            <v>32375</v>
          </cell>
          <cell r="G1616">
            <v>28500</v>
          </cell>
          <cell r="H1616">
            <v>28500</v>
          </cell>
          <cell r="I1616">
            <v>0</v>
          </cell>
          <cell r="J1616" t="str">
            <v>I.R.M</v>
          </cell>
          <cell r="K1616" t="str">
            <v>Never</v>
          </cell>
          <cell r="L1616" t="str">
            <v>not send</v>
          </cell>
          <cell r="M1616" t="str">
            <v>No</v>
          </cell>
          <cell r="N1616" t="str">
            <v>last communication 00</v>
          </cell>
        </row>
        <row r="1617">
          <cell r="C1617" t="str">
            <v>200263 1</v>
          </cell>
          <cell r="D1617" t="str">
            <v>Purchaser</v>
          </cell>
          <cell r="E1617" t="str">
            <v>Arunachal Forest Products Pvt Ltd</v>
          </cell>
          <cell r="F1617">
            <v>32381</v>
          </cell>
          <cell r="G1617">
            <v>28500</v>
          </cell>
          <cell r="H1617">
            <v>28500</v>
          </cell>
          <cell r="I1617">
            <v>0</v>
          </cell>
          <cell r="J1617" t="str">
            <v>I.R.M</v>
          </cell>
          <cell r="K1617" t="str">
            <v>Never</v>
          </cell>
          <cell r="L1617" t="str">
            <v xml:space="preserve">not send </v>
          </cell>
          <cell r="M1617" t="str">
            <v>No</v>
          </cell>
          <cell r="N1617" t="str">
            <v>last communication 01</v>
          </cell>
        </row>
        <row r="1618">
          <cell r="C1618" t="str">
            <v>200264 1</v>
          </cell>
          <cell r="D1618" t="str">
            <v>Purchaser</v>
          </cell>
          <cell r="E1618" t="str">
            <v>Amarapali Business Combines Ltd</v>
          </cell>
          <cell r="F1618">
            <v>32381</v>
          </cell>
          <cell r="G1618">
            <v>23500</v>
          </cell>
          <cell r="H1618">
            <v>23500</v>
          </cell>
          <cell r="I1618">
            <v>0</v>
          </cell>
          <cell r="J1618" t="str">
            <v>I.R.M</v>
          </cell>
          <cell r="K1618" t="str">
            <v>Never</v>
          </cell>
          <cell r="L1618" t="str">
            <v xml:space="preserve">not send </v>
          </cell>
          <cell r="M1618" t="str">
            <v>No</v>
          </cell>
          <cell r="N1618" t="str">
            <v>last communication 91</v>
          </cell>
        </row>
        <row r="1619">
          <cell r="C1619" t="str">
            <v>200268 1</v>
          </cell>
          <cell r="D1619" t="str">
            <v>Purchaser</v>
          </cell>
          <cell r="E1619" t="str">
            <v>Rajeev Swaika</v>
          </cell>
          <cell r="F1619">
            <v>32385</v>
          </cell>
          <cell r="G1619">
            <v>29700</v>
          </cell>
          <cell r="H1619">
            <v>29700</v>
          </cell>
          <cell r="I1619">
            <v>0</v>
          </cell>
          <cell r="J1619" t="str">
            <v>I.R.M</v>
          </cell>
          <cell r="K1619" t="str">
            <v>Never</v>
          </cell>
          <cell r="L1619" t="str">
            <v>send</v>
          </cell>
          <cell r="M1619" t="str">
            <v>No</v>
          </cell>
          <cell r="N1619" t="str">
            <v xml:space="preserve">we send last reminder in 2012.then we did not receive any reply </v>
          </cell>
        </row>
        <row r="1620">
          <cell r="C1620" t="str">
            <v>200273 1</v>
          </cell>
          <cell r="D1620" t="str">
            <v>Purchaser</v>
          </cell>
          <cell r="E1620" t="str">
            <v>Ashok Kumar Gangwani</v>
          </cell>
          <cell r="F1620">
            <v>32387</v>
          </cell>
          <cell r="G1620">
            <v>29700</v>
          </cell>
          <cell r="H1620">
            <v>29700</v>
          </cell>
          <cell r="I1620">
            <v>0</v>
          </cell>
          <cell r="J1620" t="str">
            <v>I.R.M</v>
          </cell>
          <cell r="K1620" t="str">
            <v>Never</v>
          </cell>
          <cell r="L1620" t="str">
            <v>send</v>
          </cell>
          <cell r="M1620" t="str">
            <v>No</v>
          </cell>
          <cell r="N1620" t="str">
            <v>no reminder send so last communication 12 membership transferred from Ashok Kumar Lohia to Ashok Kumar Gangwani in 95</v>
          </cell>
        </row>
        <row r="1621">
          <cell r="C1621" t="str">
            <v>200274 1</v>
          </cell>
          <cell r="D1621" t="str">
            <v>Purchaser</v>
          </cell>
          <cell r="E1621" t="str">
            <v>Anupam Agarwala</v>
          </cell>
          <cell r="F1621">
            <v>32388</v>
          </cell>
          <cell r="G1621">
            <v>29700</v>
          </cell>
          <cell r="H1621">
            <v>29700</v>
          </cell>
          <cell r="I1621">
            <v>0</v>
          </cell>
          <cell r="J1621" t="str">
            <v>I.R.M</v>
          </cell>
          <cell r="K1621" t="str">
            <v>Never</v>
          </cell>
          <cell r="L1621" t="str">
            <v>send</v>
          </cell>
          <cell r="M1621" t="str">
            <v>No</v>
          </cell>
          <cell r="N1621" t="str">
            <v>we send last reminder on 2012 then no reply .. membership transferred from Prem Kumar Aggarwal to anupam Aggarwal in 03</v>
          </cell>
        </row>
        <row r="1622">
          <cell r="C1622" t="str">
            <v>200275 1</v>
          </cell>
          <cell r="D1622" t="str">
            <v>Purchaser</v>
          </cell>
          <cell r="E1622" t="str">
            <v>Aurangabad Industies</v>
          </cell>
          <cell r="F1622">
            <v>32388</v>
          </cell>
          <cell r="G1622">
            <v>28500</v>
          </cell>
          <cell r="H1622">
            <v>29700</v>
          </cell>
          <cell r="I1622">
            <v>0</v>
          </cell>
          <cell r="J1622" t="str">
            <v>R.M</v>
          </cell>
          <cell r="K1622" t="str">
            <v>Never</v>
          </cell>
          <cell r="L1622" t="str">
            <v>send</v>
          </cell>
          <cell r="M1622" t="str">
            <v>No</v>
          </cell>
          <cell r="N1622" t="str">
            <v>no reminders so last communication 2011</v>
          </cell>
        </row>
        <row r="1623">
          <cell r="C1623" t="str">
            <v>200281 1</v>
          </cell>
          <cell r="D1623" t="str">
            <v>Purchaser</v>
          </cell>
          <cell r="E1623" t="str">
            <v>Rajadhiraj Industries Ltd</v>
          </cell>
          <cell r="F1623">
            <v>32401</v>
          </cell>
          <cell r="G1623">
            <v>28500</v>
          </cell>
          <cell r="H1623">
            <v>29700</v>
          </cell>
          <cell r="I1623">
            <v>0</v>
          </cell>
          <cell r="J1623" t="str">
            <v>I.R.M</v>
          </cell>
          <cell r="K1623" t="str">
            <v>Never</v>
          </cell>
          <cell r="L1623" t="str">
            <v>send</v>
          </cell>
          <cell r="M1623" t="str">
            <v>No</v>
          </cell>
          <cell r="N1623" t="str">
            <v>last communication 00</v>
          </cell>
        </row>
        <row r="1624">
          <cell r="C1624" t="str">
            <v>301037 1</v>
          </cell>
          <cell r="D1624" t="str">
            <v>Purchaser</v>
          </cell>
          <cell r="E1624" t="str">
            <v>Sangita Nayyar</v>
          </cell>
          <cell r="F1624">
            <v>32378</v>
          </cell>
          <cell r="G1624">
            <v>29700</v>
          </cell>
          <cell r="H1624">
            <v>29700</v>
          </cell>
          <cell r="I1624">
            <v>0</v>
          </cell>
          <cell r="J1624" t="str">
            <v>I.R.M</v>
          </cell>
          <cell r="K1624" t="str">
            <v>Never</v>
          </cell>
          <cell r="L1624" t="str">
            <v>send</v>
          </cell>
          <cell r="M1624" t="str">
            <v>No</v>
          </cell>
          <cell r="N1624" t="str">
            <v>no reminders so last communication 2012</v>
          </cell>
        </row>
        <row r="1625">
          <cell r="C1625" t="str">
            <v>301045 1</v>
          </cell>
          <cell r="D1625" t="str">
            <v>Purchaser</v>
          </cell>
          <cell r="E1625" t="str">
            <v>Sharad Garg</v>
          </cell>
          <cell r="F1625">
            <v>32363</v>
          </cell>
          <cell r="G1625">
            <v>23500</v>
          </cell>
          <cell r="H1625">
            <v>23500</v>
          </cell>
          <cell r="I1625">
            <v>0</v>
          </cell>
          <cell r="J1625" t="str">
            <v>I.R.M</v>
          </cell>
          <cell r="K1625" t="str">
            <v>Never</v>
          </cell>
          <cell r="L1625" t="str">
            <v>Not del.</v>
          </cell>
          <cell r="M1625" t="str">
            <v>No</v>
          </cell>
          <cell r="N1625" t="str">
            <v>last communication 98</v>
          </cell>
        </row>
        <row r="1626">
          <cell r="C1626" t="str">
            <v>301058 1</v>
          </cell>
          <cell r="D1626" t="str">
            <v>Purchaser</v>
          </cell>
          <cell r="E1626" t="str">
            <v>Saroj Bajpai</v>
          </cell>
          <cell r="F1626">
            <v>32382</v>
          </cell>
          <cell r="G1626">
            <v>28500</v>
          </cell>
          <cell r="H1626">
            <v>28500</v>
          </cell>
          <cell r="I1626">
            <v>0</v>
          </cell>
          <cell r="J1626" t="str">
            <v>I.R.M</v>
          </cell>
          <cell r="K1626" t="str">
            <v>Never</v>
          </cell>
          <cell r="L1626" t="str">
            <v>send</v>
          </cell>
          <cell r="M1626" t="str">
            <v>No</v>
          </cell>
          <cell r="N1626" t="str">
            <v>last communication 99 total 2 membership of Goa:- 1911 and 1910</v>
          </cell>
        </row>
        <row r="1627">
          <cell r="C1627" t="str">
            <v>301059 1</v>
          </cell>
          <cell r="D1627" t="str">
            <v>Purchaser</v>
          </cell>
          <cell r="E1627" t="str">
            <v>Saroj Bajpai</v>
          </cell>
          <cell r="F1627">
            <v>32382</v>
          </cell>
          <cell r="G1627">
            <v>28500</v>
          </cell>
          <cell r="H1627">
            <v>28500</v>
          </cell>
          <cell r="I1627">
            <v>0</v>
          </cell>
          <cell r="J1627" t="str">
            <v>I.R.M</v>
          </cell>
          <cell r="K1627" t="str">
            <v>Never</v>
          </cell>
          <cell r="L1627" t="str">
            <v xml:space="preserve">send </v>
          </cell>
          <cell r="M1627" t="str">
            <v>No</v>
          </cell>
          <cell r="N1627" t="str">
            <v>last communication 99 total 2 membership of Goa:- 1911 and 1910</v>
          </cell>
        </row>
        <row r="1628">
          <cell r="C1628" t="str">
            <v>301061 1</v>
          </cell>
          <cell r="D1628" t="str">
            <v>Purchaser</v>
          </cell>
          <cell r="E1628" t="str">
            <v>Vimal Kumar Vachhar</v>
          </cell>
          <cell r="F1628">
            <v>32392</v>
          </cell>
          <cell r="G1628">
            <v>22500</v>
          </cell>
          <cell r="H1628">
            <v>23500</v>
          </cell>
          <cell r="I1628">
            <v>0</v>
          </cell>
          <cell r="J1628" t="str">
            <v>I.R.M</v>
          </cell>
          <cell r="K1628" t="str">
            <v>Never</v>
          </cell>
          <cell r="L1628" t="str">
            <v>not send</v>
          </cell>
          <cell r="M1628" t="str">
            <v>No</v>
          </cell>
          <cell r="N1628" t="str">
            <v>last communication 90</v>
          </cell>
        </row>
        <row r="1629">
          <cell r="C1629" t="str">
            <v>301063 1</v>
          </cell>
          <cell r="D1629" t="str">
            <v>Purchaser</v>
          </cell>
          <cell r="E1629" t="str">
            <v>M.K Jain</v>
          </cell>
          <cell r="F1629">
            <v>32392</v>
          </cell>
          <cell r="G1629">
            <v>22500</v>
          </cell>
          <cell r="H1629">
            <v>22500</v>
          </cell>
          <cell r="I1629">
            <v>0</v>
          </cell>
          <cell r="J1629" t="str">
            <v>I.R.M</v>
          </cell>
          <cell r="K1629" t="str">
            <v>Never</v>
          </cell>
          <cell r="L1629" t="str">
            <v>not send</v>
          </cell>
          <cell r="M1629" t="str">
            <v>No</v>
          </cell>
          <cell r="N1629" t="str">
            <v>last commu… 20/8/2021</v>
          </cell>
        </row>
        <row r="1630">
          <cell r="C1630" t="str">
            <v>301065 1</v>
          </cell>
          <cell r="D1630" t="str">
            <v>Purchaser</v>
          </cell>
          <cell r="E1630" t="str">
            <v>Saroj Bajpai</v>
          </cell>
          <cell r="F1630">
            <v>32389</v>
          </cell>
          <cell r="G1630">
            <v>18500</v>
          </cell>
          <cell r="H1630">
            <v>18500</v>
          </cell>
          <cell r="I1630">
            <v>0</v>
          </cell>
          <cell r="J1630" t="str">
            <v>I.R.M</v>
          </cell>
          <cell r="K1630" t="str">
            <v>Never</v>
          </cell>
          <cell r="L1630" t="str">
            <v>send</v>
          </cell>
          <cell r="M1630" t="str">
            <v>No</v>
          </cell>
          <cell r="N1630" t="str">
            <v>send reminder so last communication 13 total 3 membership of Goa:- 1914, 1915, 1916</v>
          </cell>
        </row>
        <row r="1631">
          <cell r="C1631" t="str">
            <v>301066 1</v>
          </cell>
          <cell r="D1631" t="str">
            <v>Purchaser</v>
          </cell>
          <cell r="E1631" t="str">
            <v>Saroj Bajpai</v>
          </cell>
          <cell r="F1631">
            <v>32389</v>
          </cell>
          <cell r="G1631">
            <v>18500</v>
          </cell>
          <cell r="H1631">
            <v>18500</v>
          </cell>
          <cell r="I1631">
            <v>0</v>
          </cell>
          <cell r="J1631" t="str">
            <v>I.R.M</v>
          </cell>
          <cell r="K1631" t="str">
            <v>Never</v>
          </cell>
          <cell r="L1631" t="str">
            <v>send</v>
          </cell>
          <cell r="M1631" t="str">
            <v>No</v>
          </cell>
          <cell r="N1631" t="str">
            <v>send reminder so last communication 13 total 3 membership of Goa:- 1914, 1915, 1916</v>
          </cell>
        </row>
        <row r="1632">
          <cell r="C1632" t="str">
            <v>301067 1</v>
          </cell>
          <cell r="D1632" t="str">
            <v>Purchaser</v>
          </cell>
          <cell r="E1632" t="str">
            <v>Saroj Bajpai</v>
          </cell>
          <cell r="F1632">
            <v>32389</v>
          </cell>
          <cell r="G1632">
            <v>18500</v>
          </cell>
          <cell r="H1632">
            <v>18500</v>
          </cell>
          <cell r="I1632">
            <v>0</v>
          </cell>
          <cell r="J1632" t="str">
            <v>I.R.M</v>
          </cell>
          <cell r="K1632" t="str">
            <v>Never</v>
          </cell>
          <cell r="L1632" t="str">
            <v>send</v>
          </cell>
          <cell r="M1632" t="str">
            <v>No</v>
          </cell>
          <cell r="N1632" t="str">
            <v>send reminder so last communication 13 total 3 membership of Goa:- 1914, 1915, 1916</v>
          </cell>
        </row>
        <row r="1633">
          <cell r="C1633" t="str">
            <v>301073 1</v>
          </cell>
          <cell r="D1633" t="str">
            <v>Purchaser</v>
          </cell>
          <cell r="E1633" t="str">
            <v>Gurcharan Singh</v>
          </cell>
          <cell r="F1633">
            <v>32399</v>
          </cell>
          <cell r="G1633">
            <v>18500</v>
          </cell>
          <cell r="H1633">
            <v>18500</v>
          </cell>
          <cell r="I1633">
            <v>0</v>
          </cell>
          <cell r="J1633" t="str">
            <v>I.R.M</v>
          </cell>
          <cell r="K1633" t="str">
            <v>Never</v>
          </cell>
          <cell r="L1633" t="str">
            <v>send</v>
          </cell>
          <cell r="M1633" t="str">
            <v>No</v>
          </cell>
          <cell r="N1633" t="str">
            <v xml:space="preserve">we send last reminder in 2012.then we did not receive any reply </v>
          </cell>
        </row>
        <row r="1634">
          <cell r="C1634" t="str">
            <v>301075 1</v>
          </cell>
          <cell r="D1634" t="str">
            <v>Purchaser</v>
          </cell>
          <cell r="E1634" t="str">
            <v>Pradeep Kumar Khandelwal</v>
          </cell>
          <cell r="F1634">
            <v>32402</v>
          </cell>
          <cell r="G1634">
            <v>22500</v>
          </cell>
          <cell r="H1634">
            <v>22500</v>
          </cell>
          <cell r="I1634">
            <v>0</v>
          </cell>
          <cell r="J1634" t="str">
            <v>I.R.M</v>
          </cell>
          <cell r="K1634" t="str">
            <v>Never</v>
          </cell>
          <cell r="L1634" t="str">
            <v>send</v>
          </cell>
          <cell r="M1634" t="str">
            <v>No</v>
          </cell>
          <cell r="N1634" t="str">
            <v>reply to mail so communication 11</v>
          </cell>
        </row>
        <row r="1635">
          <cell r="C1635" t="str">
            <v>301077 1</v>
          </cell>
          <cell r="D1635" t="str">
            <v>Purchaser</v>
          </cell>
          <cell r="E1635" t="str">
            <v>Lava Bhargava</v>
          </cell>
          <cell r="F1635">
            <v>32401</v>
          </cell>
          <cell r="G1635">
            <v>28500</v>
          </cell>
          <cell r="H1635">
            <v>28500</v>
          </cell>
          <cell r="I1635">
            <v>0</v>
          </cell>
          <cell r="J1635" t="str">
            <v>R.M</v>
          </cell>
          <cell r="K1635">
            <v>2007</v>
          </cell>
          <cell r="L1635" t="str">
            <v>send</v>
          </cell>
          <cell r="M1635" t="str">
            <v>No</v>
          </cell>
          <cell r="N1635" t="str">
            <v>no reminder send so last communication 10</v>
          </cell>
        </row>
        <row r="1636">
          <cell r="C1636" t="str">
            <v>301079 1</v>
          </cell>
          <cell r="D1636" t="str">
            <v>Purchaser</v>
          </cell>
          <cell r="E1636" t="str">
            <v xml:space="preserve">Swift Travels International </v>
          </cell>
          <cell r="F1636">
            <v>32407</v>
          </cell>
          <cell r="G1636">
            <v>22500</v>
          </cell>
          <cell r="H1636">
            <v>23500</v>
          </cell>
          <cell r="I1636">
            <v>0</v>
          </cell>
          <cell r="J1636" t="str">
            <v>I.R.M</v>
          </cell>
          <cell r="K1636" t="str">
            <v>Never</v>
          </cell>
          <cell r="L1636" t="str">
            <v>not send</v>
          </cell>
          <cell r="M1636" t="str">
            <v>No</v>
          </cell>
          <cell r="N1636" t="str">
            <v>no reminders so last communication 2007</v>
          </cell>
        </row>
        <row r="1637">
          <cell r="C1637" t="str">
            <v>301080 1</v>
          </cell>
          <cell r="D1637" t="str">
            <v>Purchaser</v>
          </cell>
          <cell r="E1637" t="str">
            <v>Ramesh Kumar Gambhir</v>
          </cell>
          <cell r="F1637">
            <v>32409</v>
          </cell>
          <cell r="G1637">
            <v>29700</v>
          </cell>
          <cell r="H1637">
            <v>29700</v>
          </cell>
          <cell r="I1637">
            <v>0</v>
          </cell>
          <cell r="J1637" t="str">
            <v>R.M</v>
          </cell>
          <cell r="K1637">
            <v>2007</v>
          </cell>
          <cell r="L1637" t="str">
            <v>Not del.</v>
          </cell>
          <cell r="M1637" t="str">
            <v>No</v>
          </cell>
          <cell r="N1637" t="str">
            <v>last communication 17/05/2016</v>
          </cell>
        </row>
        <row r="1638">
          <cell r="C1638" t="str">
            <v>301081 1</v>
          </cell>
          <cell r="D1638" t="str">
            <v>Purchaser</v>
          </cell>
          <cell r="E1638" t="str">
            <v>Yagaya Dutt Gambhir</v>
          </cell>
          <cell r="F1638">
            <v>32409</v>
          </cell>
          <cell r="G1638">
            <v>29700</v>
          </cell>
          <cell r="H1638">
            <v>29700</v>
          </cell>
          <cell r="I1638">
            <v>0</v>
          </cell>
          <cell r="J1638" t="str">
            <v>I.R.M</v>
          </cell>
          <cell r="K1638" t="str">
            <v>Never</v>
          </cell>
          <cell r="L1638" t="str">
            <v>Not del.</v>
          </cell>
          <cell r="M1638" t="str">
            <v>No</v>
          </cell>
          <cell r="N1638" t="str">
            <v>last communication 17/05/2016</v>
          </cell>
        </row>
        <row r="1639">
          <cell r="C1639" t="str">
            <v>301082 1</v>
          </cell>
          <cell r="D1639" t="str">
            <v>Purchaser</v>
          </cell>
          <cell r="E1639" t="str">
            <v>Sushil Kumar Verma</v>
          </cell>
          <cell r="F1639">
            <v>32409</v>
          </cell>
          <cell r="G1639">
            <v>29700</v>
          </cell>
          <cell r="H1639">
            <v>29700</v>
          </cell>
          <cell r="I1639">
            <v>0</v>
          </cell>
          <cell r="J1639" t="str">
            <v>I.R.M</v>
          </cell>
          <cell r="K1639" t="str">
            <v>Never</v>
          </cell>
          <cell r="L1639" t="str">
            <v>not send</v>
          </cell>
          <cell r="M1639" t="str">
            <v>No</v>
          </cell>
          <cell r="N1639" t="str">
            <v>last communication 17/05/2016</v>
          </cell>
        </row>
        <row r="1640">
          <cell r="C1640" t="str">
            <v>301083 1</v>
          </cell>
          <cell r="D1640" t="str">
            <v>Purchaser</v>
          </cell>
          <cell r="E1640" t="str">
            <v>Sharad International</v>
          </cell>
          <cell r="F1640">
            <v>32408</v>
          </cell>
          <cell r="G1640">
            <v>28500</v>
          </cell>
          <cell r="H1640" t="str">
            <v>Not Mentioned</v>
          </cell>
          <cell r="I1640">
            <v>0</v>
          </cell>
          <cell r="J1640" t="str">
            <v>R.M</v>
          </cell>
          <cell r="K1640" t="str">
            <v>Never</v>
          </cell>
          <cell r="L1640" t="str">
            <v>send</v>
          </cell>
          <cell r="M1640" t="str">
            <v>No</v>
          </cell>
          <cell r="N1640" t="str">
            <v>last communication 17/05/2016</v>
          </cell>
        </row>
        <row r="1641">
          <cell r="C1641" t="str">
            <v>301090 1</v>
          </cell>
          <cell r="D1641" t="str">
            <v>Purchaser</v>
          </cell>
          <cell r="E1641" t="str">
            <v>Ashok Chnadok</v>
          </cell>
          <cell r="F1641">
            <v>32426</v>
          </cell>
          <cell r="G1641">
            <v>18500</v>
          </cell>
          <cell r="H1641">
            <v>19300</v>
          </cell>
          <cell r="I1641">
            <v>0</v>
          </cell>
          <cell r="J1641" t="str">
            <v>I.R.M</v>
          </cell>
          <cell r="K1641" t="str">
            <v>Never</v>
          </cell>
          <cell r="L1641" t="str">
            <v>send</v>
          </cell>
          <cell r="M1641" t="str">
            <v>yes</v>
          </cell>
          <cell r="N1641" t="str">
            <v xml:space="preserve">we send last reminder in 2012.then we did not receive any reply </v>
          </cell>
        </row>
        <row r="1642">
          <cell r="C1642" t="str">
            <v>400065 1</v>
          </cell>
          <cell r="D1642" t="str">
            <v>Purchaser</v>
          </cell>
          <cell r="E1642" t="str">
            <v>Doors Transport Pvt ltd</v>
          </cell>
          <cell r="F1642">
            <v>32392</v>
          </cell>
          <cell r="G1642">
            <v>18500</v>
          </cell>
          <cell r="H1642">
            <v>19300</v>
          </cell>
          <cell r="I1642">
            <v>0</v>
          </cell>
          <cell r="J1642" t="str">
            <v>I.R.M</v>
          </cell>
          <cell r="K1642" t="str">
            <v>Never</v>
          </cell>
          <cell r="L1642" t="str">
            <v>send</v>
          </cell>
          <cell r="M1642" t="str">
            <v>No</v>
          </cell>
          <cell r="N1642" t="str">
            <v>not send any reminder  so last communication 08 total  2 membership of Goa:- 1928 and 1929</v>
          </cell>
        </row>
        <row r="1643">
          <cell r="C1643" t="str">
            <v>400066 1</v>
          </cell>
          <cell r="D1643" t="str">
            <v>Purchaser</v>
          </cell>
          <cell r="E1643" t="str">
            <v>GD Mittal</v>
          </cell>
          <cell r="F1643">
            <v>32392</v>
          </cell>
          <cell r="G1643">
            <v>18500</v>
          </cell>
          <cell r="H1643">
            <v>19300</v>
          </cell>
          <cell r="I1643">
            <v>0</v>
          </cell>
          <cell r="J1643" t="str">
            <v>I.R.M</v>
          </cell>
          <cell r="K1643" t="str">
            <v>Never</v>
          </cell>
          <cell r="L1643" t="str">
            <v>not send</v>
          </cell>
          <cell r="M1643" t="str">
            <v>No</v>
          </cell>
          <cell r="N1643" t="str">
            <v>not send any reminder  so last communication 08 total  2 membership of Goa:- 1928 and 1929</v>
          </cell>
        </row>
        <row r="1644">
          <cell r="C1644" t="str">
            <v>500096 1</v>
          </cell>
          <cell r="D1644" t="str">
            <v>Purchaser</v>
          </cell>
          <cell r="E1644" t="str">
            <v>J. Arjun Lal</v>
          </cell>
          <cell r="F1644">
            <v>32356</v>
          </cell>
          <cell r="G1644">
            <v>22500</v>
          </cell>
          <cell r="H1644">
            <v>23500</v>
          </cell>
          <cell r="I1644">
            <v>0</v>
          </cell>
          <cell r="J1644" t="str">
            <v>I.R.M</v>
          </cell>
          <cell r="K1644" t="str">
            <v>Never</v>
          </cell>
          <cell r="L1644" t="str">
            <v>send</v>
          </cell>
          <cell r="M1644" t="str">
            <v>No</v>
          </cell>
          <cell r="N1644" t="str">
            <v xml:space="preserve">we send last reminder in 2012.then we did not receive any reply </v>
          </cell>
        </row>
        <row r="1645">
          <cell r="C1645" t="str">
            <v>500097 1</v>
          </cell>
          <cell r="D1645" t="str">
            <v>Purchaser</v>
          </cell>
          <cell r="E1645" t="str">
            <v>Ravi S Wadhwa</v>
          </cell>
          <cell r="F1645">
            <v>32356</v>
          </cell>
          <cell r="G1645">
            <v>22500</v>
          </cell>
          <cell r="H1645">
            <v>23500</v>
          </cell>
          <cell r="I1645">
            <v>0</v>
          </cell>
          <cell r="J1645" t="str">
            <v>I.R.M</v>
          </cell>
          <cell r="K1645" t="str">
            <v>Never</v>
          </cell>
          <cell r="L1645" t="str">
            <v>send</v>
          </cell>
          <cell r="M1645" t="str">
            <v>No</v>
          </cell>
          <cell r="N1645" t="str">
            <v xml:space="preserve">we send last reminder in 2012.then we did not receive any reply </v>
          </cell>
        </row>
        <row r="1646">
          <cell r="C1646" t="str">
            <v>500104 1</v>
          </cell>
          <cell r="D1646" t="str">
            <v>Purchaser</v>
          </cell>
          <cell r="E1646" t="str">
            <v>L.R Narayan</v>
          </cell>
          <cell r="F1646">
            <v>32377</v>
          </cell>
          <cell r="G1646">
            <v>28500</v>
          </cell>
          <cell r="H1646" t="str">
            <v>Not Mentioned</v>
          </cell>
          <cell r="I1646">
            <v>0</v>
          </cell>
          <cell r="J1646" t="str">
            <v>I.R.M</v>
          </cell>
          <cell r="K1646" t="str">
            <v>Never</v>
          </cell>
          <cell r="L1646" t="str">
            <v>send</v>
          </cell>
          <cell r="M1646" t="str">
            <v>No</v>
          </cell>
          <cell r="N1646" t="str">
            <v xml:space="preserve">we send last reminder in 2013.then we did not receive any reply </v>
          </cell>
        </row>
        <row r="1647">
          <cell r="C1647" t="str">
            <v>500105 1</v>
          </cell>
          <cell r="D1647" t="str">
            <v>Purchaser</v>
          </cell>
          <cell r="E1647" t="str">
            <v>Sudhir Nanda</v>
          </cell>
          <cell r="F1647">
            <v>32380</v>
          </cell>
          <cell r="G1647">
            <v>22500</v>
          </cell>
          <cell r="H1647">
            <v>23500</v>
          </cell>
          <cell r="I1647">
            <v>0</v>
          </cell>
          <cell r="J1647" t="str">
            <v>R.M</v>
          </cell>
          <cell r="K1647">
            <v>2007</v>
          </cell>
          <cell r="L1647" t="str">
            <v>send</v>
          </cell>
          <cell r="M1647" t="str">
            <v>No</v>
          </cell>
          <cell r="N1647" t="str">
            <v>last communication 24/1/2020</v>
          </cell>
        </row>
        <row r="1648">
          <cell r="C1648" t="str">
            <v>500107 1</v>
          </cell>
          <cell r="D1648" t="str">
            <v>Purchaser</v>
          </cell>
          <cell r="E1648" t="str">
            <v>I. Ashok Kumar</v>
          </cell>
          <cell r="F1648">
            <v>32392</v>
          </cell>
          <cell r="G1648">
            <v>28500</v>
          </cell>
          <cell r="H1648">
            <v>29700</v>
          </cell>
          <cell r="I1648">
            <v>0</v>
          </cell>
          <cell r="J1648" t="str">
            <v>I.R.M</v>
          </cell>
          <cell r="K1648" t="str">
            <v>Never</v>
          </cell>
          <cell r="L1648" t="str">
            <v>send</v>
          </cell>
          <cell r="M1648" t="str">
            <v>No</v>
          </cell>
          <cell r="N1648" t="str">
            <v xml:space="preserve">we send last reminder in 2012.then we did not receive any reply </v>
          </cell>
        </row>
        <row r="1649">
          <cell r="C1649" t="str">
            <v>500110 1</v>
          </cell>
          <cell r="D1649" t="str">
            <v>Purchaser</v>
          </cell>
          <cell r="E1649" t="str">
            <v>Ankit Industrial Gans Pvt Ltd</v>
          </cell>
          <cell r="F1649">
            <v>32385</v>
          </cell>
          <cell r="G1649">
            <v>28500</v>
          </cell>
          <cell r="H1649" t="str">
            <v>Not Mentioned</v>
          </cell>
          <cell r="I1649">
            <v>0</v>
          </cell>
          <cell r="J1649" t="str">
            <v>I.R.M</v>
          </cell>
          <cell r="K1649" t="str">
            <v>Never</v>
          </cell>
          <cell r="L1649" t="str">
            <v>Not del.</v>
          </cell>
          <cell r="M1649" t="str">
            <v>No</v>
          </cell>
          <cell r="N1649" t="str">
            <v>last communication 00</v>
          </cell>
        </row>
        <row r="1650">
          <cell r="C1650" t="str">
            <v>400068 1</v>
          </cell>
          <cell r="D1650" t="str">
            <v>Purchaser</v>
          </cell>
          <cell r="E1650" t="str">
            <v>Kamla Natrajan</v>
          </cell>
          <cell r="F1650">
            <v>32400</v>
          </cell>
          <cell r="G1650">
            <v>18500</v>
          </cell>
          <cell r="H1650" t="str">
            <v>Not Mentioned</v>
          </cell>
          <cell r="I1650">
            <v>0</v>
          </cell>
          <cell r="J1650" t="str">
            <v>I.R.M</v>
          </cell>
          <cell r="K1650" t="str">
            <v>Never</v>
          </cell>
          <cell r="L1650" t="str">
            <v>send</v>
          </cell>
          <cell r="M1650" t="str">
            <v>No</v>
          </cell>
          <cell r="N1650" t="str">
            <v>no reminder send so last communication 2013</v>
          </cell>
        </row>
        <row r="1651">
          <cell r="C1651" t="str">
            <v>500084 1</v>
          </cell>
          <cell r="D1651" t="str">
            <v>Purchaser</v>
          </cell>
          <cell r="E1651" t="str">
            <v>Malvi Ahuja</v>
          </cell>
          <cell r="F1651">
            <v>32342</v>
          </cell>
          <cell r="G1651">
            <v>22500</v>
          </cell>
          <cell r="H1651">
            <v>23500</v>
          </cell>
          <cell r="I1651">
            <v>0</v>
          </cell>
          <cell r="J1651" t="str">
            <v>I.R.M</v>
          </cell>
          <cell r="K1651" t="str">
            <v>Never</v>
          </cell>
          <cell r="L1651" t="str">
            <v>send</v>
          </cell>
          <cell r="M1651" t="str">
            <v>No</v>
          </cell>
          <cell r="N1651" t="str">
            <v>last communication 92</v>
          </cell>
        </row>
        <row r="1652">
          <cell r="C1652" t="str">
            <v>500083 1</v>
          </cell>
          <cell r="D1652" t="str">
            <v>Purchaser</v>
          </cell>
          <cell r="E1652" t="str">
            <v>Kanchan Ahuja</v>
          </cell>
          <cell r="F1652">
            <v>32342</v>
          </cell>
          <cell r="G1652">
            <v>22500</v>
          </cell>
          <cell r="H1652">
            <v>23500</v>
          </cell>
          <cell r="I1652">
            <v>0</v>
          </cell>
          <cell r="J1652" t="str">
            <v>I.R.M</v>
          </cell>
          <cell r="K1652" t="str">
            <v>Never</v>
          </cell>
          <cell r="L1652" t="str">
            <v>Not del.</v>
          </cell>
          <cell r="M1652" t="str">
            <v>No</v>
          </cell>
          <cell r="N1652" t="str">
            <v>last communication 99</v>
          </cell>
        </row>
        <row r="1653">
          <cell r="C1653" t="str">
            <v>301046 1</v>
          </cell>
          <cell r="D1653" t="str">
            <v>Purchaser</v>
          </cell>
          <cell r="E1653" t="str">
            <v>Anita Rajendra Kumar</v>
          </cell>
          <cell r="F1653">
            <v>32378</v>
          </cell>
          <cell r="G1653">
            <v>18500</v>
          </cell>
          <cell r="H1653" t="str">
            <v>Not Mentioned</v>
          </cell>
          <cell r="I1653">
            <v>0</v>
          </cell>
          <cell r="J1653" t="str">
            <v>R.M</v>
          </cell>
          <cell r="K1653">
            <v>2009</v>
          </cell>
          <cell r="L1653" t="str">
            <v>Not del.</v>
          </cell>
          <cell r="M1653" t="str">
            <v>No</v>
          </cell>
          <cell r="N1653" t="str">
            <v>no reminder send so last communication 09 membership transferred from Vipin Kumar to Amita Rajendra Kumar in 96</v>
          </cell>
        </row>
        <row r="1654">
          <cell r="C1654" t="str">
            <v>301047 1</v>
          </cell>
          <cell r="D1654" t="str">
            <v>Purchaser</v>
          </cell>
          <cell r="E1654" t="str">
            <v>Saroj</v>
          </cell>
          <cell r="F1654">
            <v>32378</v>
          </cell>
          <cell r="G1654">
            <v>18500</v>
          </cell>
          <cell r="H1654" t="str">
            <v>Not Mentioned</v>
          </cell>
          <cell r="I1654">
            <v>0</v>
          </cell>
          <cell r="J1654" t="str">
            <v>I.R.M</v>
          </cell>
          <cell r="K1654" t="str">
            <v>Never</v>
          </cell>
          <cell r="L1654" t="str">
            <v>Not del.</v>
          </cell>
          <cell r="M1654" t="str">
            <v>No</v>
          </cell>
          <cell r="N1654" t="str">
            <v>no reminder send  so last communication 08 membership transferred from Pahalgam to Goa</v>
          </cell>
        </row>
        <row r="1655">
          <cell r="C1655" t="str">
            <v>301057 1</v>
          </cell>
          <cell r="D1655" t="str">
            <v>Purchaser</v>
          </cell>
          <cell r="E1655" t="str">
            <v>P.P Mehta</v>
          </cell>
          <cell r="F1655">
            <v>32384</v>
          </cell>
          <cell r="G1655">
            <v>22500</v>
          </cell>
          <cell r="H1655" t="str">
            <v>Not Mentioned</v>
          </cell>
          <cell r="I1655">
            <v>0</v>
          </cell>
          <cell r="J1655" t="str">
            <v>I.R.M</v>
          </cell>
          <cell r="K1655" t="str">
            <v>Never</v>
          </cell>
          <cell r="L1655" t="str">
            <v>send</v>
          </cell>
          <cell r="M1655" t="str">
            <v>No</v>
          </cell>
          <cell r="N1655" t="str">
            <v>we send last reminder in 2012.then we did not receive any reply  membership transferred from Pahalgam to Goa</v>
          </cell>
        </row>
        <row r="1656">
          <cell r="C1656" t="str">
            <v>100169 1</v>
          </cell>
          <cell r="D1656" t="str">
            <v>Purchaser</v>
          </cell>
          <cell r="E1656" t="str">
            <v>Bimal Krishna Biswas</v>
          </cell>
          <cell r="F1656">
            <v>32386</v>
          </cell>
          <cell r="G1656">
            <v>13500</v>
          </cell>
          <cell r="H1656" t="str">
            <v>Not Mentioned</v>
          </cell>
          <cell r="I1656">
            <v>0</v>
          </cell>
          <cell r="J1656" t="str">
            <v>I.R.M</v>
          </cell>
          <cell r="K1656" t="str">
            <v>Never</v>
          </cell>
          <cell r="L1656" t="str">
            <v>send</v>
          </cell>
          <cell r="M1656" t="str">
            <v>No</v>
          </cell>
          <cell r="N1656" t="str">
            <v>no reminder send so last communication 2012</v>
          </cell>
        </row>
        <row r="1657">
          <cell r="C1657" t="str">
            <v>101076 1</v>
          </cell>
          <cell r="D1657" t="str">
            <v>Purchaser</v>
          </cell>
          <cell r="E1657" t="str">
            <v>New Bharat Textiles Mills</v>
          </cell>
          <cell r="F1657">
            <v>32314</v>
          </cell>
          <cell r="G1657">
            <v>28500</v>
          </cell>
          <cell r="H1657">
            <v>29700</v>
          </cell>
          <cell r="I1657">
            <v>0</v>
          </cell>
          <cell r="J1657" t="str">
            <v>R.M</v>
          </cell>
          <cell r="K1657">
            <v>2008</v>
          </cell>
          <cell r="L1657" t="str">
            <v>send</v>
          </cell>
          <cell r="M1657" t="str">
            <v>No</v>
          </cell>
          <cell r="N1657" t="str">
            <v>no reminder send so last communication 2010</v>
          </cell>
        </row>
        <row r="1658">
          <cell r="C1658" t="str">
            <v>101136 1</v>
          </cell>
          <cell r="D1658" t="str">
            <v>Purchaser</v>
          </cell>
          <cell r="E1658" t="str">
            <v>Purnima Chaudhuri</v>
          </cell>
          <cell r="F1658">
            <v>32398</v>
          </cell>
          <cell r="G1658">
            <v>28500</v>
          </cell>
          <cell r="H1658">
            <v>29700</v>
          </cell>
          <cell r="I1658">
            <v>0</v>
          </cell>
          <cell r="J1658" t="str">
            <v>I.R.M</v>
          </cell>
          <cell r="K1658" t="str">
            <v>Never</v>
          </cell>
          <cell r="L1658" t="str">
            <v>send</v>
          </cell>
          <cell r="M1658" t="str">
            <v>No</v>
          </cell>
          <cell r="N1658" t="str">
            <v xml:space="preserve">we send last reminder in 2012.then we did not receive any reply </v>
          </cell>
        </row>
        <row r="1659">
          <cell r="C1659" t="str">
            <v>101140 1</v>
          </cell>
          <cell r="D1659" t="str">
            <v>Purchaser</v>
          </cell>
          <cell r="E1659" t="str">
            <v>Kishore Shetty</v>
          </cell>
          <cell r="F1659">
            <v>32406</v>
          </cell>
          <cell r="G1659">
            <v>20000</v>
          </cell>
          <cell r="H1659">
            <v>20800</v>
          </cell>
          <cell r="I1659">
            <v>0</v>
          </cell>
          <cell r="J1659" t="str">
            <v>I.R.M</v>
          </cell>
          <cell r="K1659" t="str">
            <v>Never</v>
          </cell>
          <cell r="L1659" t="str">
            <v>send</v>
          </cell>
          <cell r="M1659" t="str">
            <v>No</v>
          </cell>
          <cell r="N1659" t="str">
            <v xml:space="preserve">we send last reminder in 2012.then we did not receive any reply </v>
          </cell>
        </row>
        <row r="1660">
          <cell r="C1660" t="str">
            <v>101154 1</v>
          </cell>
          <cell r="D1660" t="str">
            <v>Purchaser</v>
          </cell>
          <cell r="E1660" t="str">
            <v>Satish R Valanju</v>
          </cell>
          <cell r="F1660">
            <v>32414</v>
          </cell>
          <cell r="G1660">
            <v>22500</v>
          </cell>
          <cell r="H1660">
            <v>23500</v>
          </cell>
          <cell r="I1660">
            <v>0</v>
          </cell>
          <cell r="J1660" t="str">
            <v>I.R.M</v>
          </cell>
          <cell r="K1660" t="str">
            <v>Never</v>
          </cell>
          <cell r="L1660" t="str">
            <v xml:space="preserve">Send </v>
          </cell>
          <cell r="M1660" t="str">
            <v>No</v>
          </cell>
          <cell r="N1660" t="str">
            <v xml:space="preserve">we send last reminder in 2012.then we did not receive any reply </v>
          </cell>
        </row>
        <row r="1661">
          <cell r="C1661" t="str">
            <v>101158 1</v>
          </cell>
          <cell r="D1661" t="str">
            <v>Purchaser</v>
          </cell>
          <cell r="E1661" t="str">
            <v>Roshan Drishaw Nariman</v>
          </cell>
          <cell r="F1661">
            <v>32416</v>
          </cell>
          <cell r="G1661">
            <v>22500</v>
          </cell>
          <cell r="H1661">
            <v>23500</v>
          </cell>
          <cell r="I1661">
            <v>0</v>
          </cell>
          <cell r="J1661" t="str">
            <v>I.R.M</v>
          </cell>
          <cell r="K1661" t="str">
            <v>Never</v>
          </cell>
          <cell r="L1661" t="str">
            <v>Not del.</v>
          </cell>
          <cell r="M1661" t="str">
            <v>No</v>
          </cell>
          <cell r="N1661" t="str">
            <v>last communication 94 total 2 membership of Goa:- 1982 and 1983</v>
          </cell>
        </row>
        <row r="1662">
          <cell r="C1662" t="str">
            <v>101159 1</v>
          </cell>
          <cell r="D1662" t="str">
            <v>Purchaser</v>
          </cell>
          <cell r="E1662" t="str">
            <v>Roshan Drishaw Nariman</v>
          </cell>
          <cell r="F1662">
            <v>32416</v>
          </cell>
          <cell r="G1662">
            <v>22500</v>
          </cell>
          <cell r="H1662">
            <v>23500</v>
          </cell>
          <cell r="I1662">
            <v>0</v>
          </cell>
          <cell r="J1662" t="str">
            <v>I.R.M</v>
          </cell>
          <cell r="K1662" t="str">
            <v>Never</v>
          </cell>
          <cell r="L1662" t="str">
            <v xml:space="preserve">send </v>
          </cell>
          <cell r="M1662" t="str">
            <v>No</v>
          </cell>
          <cell r="N1662" t="str">
            <v>last communication 94 total 2 membership of Goa:- 1982 and 1983</v>
          </cell>
        </row>
        <row r="1663">
          <cell r="C1663" t="str">
            <v>101160 1</v>
          </cell>
          <cell r="D1663" t="str">
            <v>Purchaser</v>
          </cell>
          <cell r="E1663" t="str">
            <v>Vilas Dawarkanath Kabadi</v>
          </cell>
          <cell r="F1663">
            <v>32416</v>
          </cell>
          <cell r="G1663">
            <v>22500</v>
          </cell>
          <cell r="H1663">
            <v>23500</v>
          </cell>
          <cell r="I1663">
            <v>0</v>
          </cell>
          <cell r="J1663" t="str">
            <v>I.R.M</v>
          </cell>
          <cell r="K1663" t="str">
            <v>Never</v>
          </cell>
          <cell r="L1663" t="str">
            <v>Not del.</v>
          </cell>
          <cell r="M1663" t="str">
            <v>No</v>
          </cell>
          <cell r="N1663" t="str">
            <v>no reminder ,,,last communication 01</v>
          </cell>
        </row>
        <row r="1664">
          <cell r="C1664" t="str">
            <v>101162 1</v>
          </cell>
          <cell r="D1664" t="str">
            <v>Purchaser</v>
          </cell>
          <cell r="E1664" t="str">
            <v>Deepak J Vadhani</v>
          </cell>
          <cell r="F1664">
            <v>32416</v>
          </cell>
          <cell r="G1664">
            <v>28500</v>
          </cell>
          <cell r="H1664">
            <v>29700</v>
          </cell>
          <cell r="I1664">
            <v>0</v>
          </cell>
          <cell r="J1664" t="str">
            <v>I.R.M</v>
          </cell>
          <cell r="K1664" t="str">
            <v>Never</v>
          </cell>
          <cell r="L1664" t="str">
            <v>send</v>
          </cell>
          <cell r="M1664" t="str">
            <v>No</v>
          </cell>
          <cell r="N1664" t="str">
            <v>we send last mail communication  on 11/05/2015</v>
          </cell>
        </row>
        <row r="1665">
          <cell r="C1665" t="str">
            <v>200193 1</v>
          </cell>
          <cell r="D1665" t="str">
            <v>Purchaser</v>
          </cell>
          <cell r="E1665" t="str">
            <v>Gaurav Bhudhoria</v>
          </cell>
          <cell r="F1665">
            <v>32294</v>
          </cell>
          <cell r="G1665">
            <v>28500</v>
          </cell>
          <cell r="H1665">
            <v>0</v>
          </cell>
          <cell r="I1665">
            <v>0</v>
          </cell>
          <cell r="J1665" t="str">
            <v>R.M</v>
          </cell>
          <cell r="K1665">
            <v>2011</v>
          </cell>
          <cell r="L1665" t="str">
            <v>not send</v>
          </cell>
          <cell r="M1665" t="str">
            <v>No</v>
          </cell>
          <cell r="N1665" t="str">
            <v>no reminders so last communication 2011</v>
          </cell>
        </row>
        <row r="1666">
          <cell r="C1666" t="str">
            <v>200231 1</v>
          </cell>
          <cell r="D1666" t="str">
            <v>Purchaser</v>
          </cell>
          <cell r="E1666" t="str">
            <v>Ratilal R Traunk</v>
          </cell>
          <cell r="F1666">
            <v>32335</v>
          </cell>
          <cell r="G1666">
            <v>22500</v>
          </cell>
          <cell r="H1666">
            <v>22500</v>
          </cell>
          <cell r="I1666">
            <v>0</v>
          </cell>
          <cell r="J1666" t="str">
            <v>I.R.M</v>
          </cell>
          <cell r="K1666" t="str">
            <v>Never</v>
          </cell>
          <cell r="L1666" t="str">
            <v>send</v>
          </cell>
          <cell r="M1666" t="str">
            <v>No</v>
          </cell>
          <cell r="N1666" t="str">
            <v xml:space="preserve">we send last reminder in 2012.then we did not receive any reply </v>
          </cell>
        </row>
        <row r="1667">
          <cell r="C1667" t="str">
            <v>200266 1</v>
          </cell>
          <cell r="D1667" t="str">
            <v>Purchaser</v>
          </cell>
          <cell r="E1667" t="str">
            <v>Gyan Singh</v>
          </cell>
          <cell r="F1667">
            <v>32384</v>
          </cell>
          <cell r="G1667">
            <v>22500</v>
          </cell>
          <cell r="H1667">
            <v>22500</v>
          </cell>
          <cell r="I1667">
            <v>0</v>
          </cell>
          <cell r="J1667" t="str">
            <v>I.R.M</v>
          </cell>
          <cell r="K1667" t="str">
            <v>Never</v>
          </cell>
          <cell r="L1667" t="str">
            <v>send</v>
          </cell>
          <cell r="M1667" t="str">
            <v>No</v>
          </cell>
          <cell r="N1667" t="str">
            <v xml:space="preserve">we send last reminder in 2012.then we did not receive any reply </v>
          </cell>
        </row>
        <row r="1668">
          <cell r="C1668" t="str">
            <v>301025 1</v>
          </cell>
          <cell r="D1668" t="str">
            <v>Purchaser</v>
          </cell>
          <cell r="E1668" t="str">
            <v>Pradeep Gill</v>
          </cell>
          <cell r="F1668">
            <v>32367</v>
          </cell>
          <cell r="G1668">
            <v>23500</v>
          </cell>
          <cell r="H1668">
            <v>23500</v>
          </cell>
          <cell r="I1668">
            <v>0</v>
          </cell>
          <cell r="J1668" t="str">
            <v>I.R.M</v>
          </cell>
          <cell r="K1668" t="str">
            <v>Never</v>
          </cell>
          <cell r="L1668" t="str">
            <v>send</v>
          </cell>
          <cell r="M1668" t="str">
            <v>No</v>
          </cell>
          <cell r="N1668" t="str">
            <v xml:space="preserve">we send last reminder in 2012.then we did not receive any reply </v>
          </cell>
        </row>
        <row r="1669">
          <cell r="C1669" t="str">
            <v>301028 1</v>
          </cell>
          <cell r="D1669" t="str">
            <v>Purchaser</v>
          </cell>
          <cell r="E1669" t="str">
            <v>Hari Haran Vishwanathan</v>
          </cell>
          <cell r="F1669">
            <v>32364</v>
          </cell>
          <cell r="G1669">
            <v>23500</v>
          </cell>
          <cell r="H1669">
            <v>23500</v>
          </cell>
          <cell r="I1669">
            <v>0</v>
          </cell>
          <cell r="J1669" t="str">
            <v>I.R.M</v>
          </cell>
          <cell r="K1669" t="str">
            <v>Never</v>
          </cell>
          <cell r="L1669" t="str">
            <v>send</v>
          </cell>
          <cell r="M1669" t="str">
            <v>No</v>
          </cell>
          <cell r="N1669" t="str">
            <v xml:space="preserve">we send last reminder in 2012.then we did not receive any reply </v>
          </cell>
        </row>
        <row r="1670">
          <cell r="C1670" t="str">
            <v>301029 1</v>
          </cell>
          <cell r="D1670" t="str">
            <v>Purchaser</v>
          </cell>
          <cell r="E1670" t="str">
            <v>Hari Charan Sri Nivasan</v>
          </cell>
          <cell r="F1670">
            <v>32364</v>
          </cell>
          <cell r="G1670">
            <v>20000</v>
          </cell>
          <cell r="H1670">
            <v>20800</v>
          </cell>
          <cell r="I1670">
            <v>0</v>
          </cell>
          <cell r="J1670" t="str">
            <v>I.R.M</v>
          </cell>
          <cell r="K1670" t="str">
            <v>Never</v>
          </cell>
          <cell r="L1670">
            <v>0</v>
          </cell>
          <cell r="M1670" t="str">
            <v>No</v>
          </cell>
          <cell r="N1670" t="str">
            <v>no reminders so last communication 2003</v>
          </cell>
        </row>
        <row r="1671">
          <cell r="C1671" t="str">
            <v>301035 1</v>
          </cell>
          <cell r="D1671" t="str">
            <v>Purchaser</v>
          </cell>
          <cell r="E1671" t="str">
            <v>Dinesh Kumar Rastogi</v>
          </cell>
          <cell r="F1671">
            <v>32376</v>
          </cell>
          <cell r="G1671">
            <v>28500</v>
          </cell>
          <cell r="H1671">
            <v>28500</v>
          </cell>
          <cell r="I1671">
            <v>0</v>
          </cell>
          <cell r="J1671" t="str">
            <v>I.R.M</v>
          </cell>
          <cell r="K1671" t="str">
            <v>Never</v>
          </cell>
          <cell r="L1671" t="str">
            <v>send</v>
          </cell>
          <cell r="M1671" t="str">
            <v>No</v>
          </cell>
          <cell r="N1671" t="str">
            <v xml:space="preserve">we send last reminder in 2012.then we did not receive any reply </v>
          </cell>
        </row>
        <row r="1672">
          <cell r="C1672" t="str">
            <v>301069 1</v>
          </cell>
          <cell r="D1672" t="str">
            <v>Purchaser</v>
          </cell>
          <cell r="E1672" t="str">
            <v>Uma Mittal</v>
          </cell>
          <cell r="F1672">
            <v>32399</v>
          </cell>
          <cell r="G1672">
            <v>18500</v>
          </cell>
          <cell r="H1672">
            <v>19300</v>
          </cell>
          <cell r="I1672">
            <v>0</v>
          </cell>
          <cell r="J1672" t="str">
            <v>R.M</v>
          </cell>
          <cell r="K1672">
            <v>2010</v>
          </cell>
          <cell r="L1672" t="str">
            <v>not send</v>
          </cell>
          <cell r="M1672" t="str">
            <v>No</v>
          </cell>
          <cell r="N1672" t="str">
            <v>send perform invoice so Last Communication Till 2011</v>
          </cell>
        </row>
        <row r="1673">
          <cell r="C1673" t="str">
            <v>301071 1</v>
          </cell>
          <cell r="D1673" t="str">
            <v>Purchaser</v>
          </cell>
          <cell r="E1673" t="str">
            <v>Rakesh Gupta</v>
          </cell>
          <cell r="F1673">
            <v>32396</v>
          </cell>
          <cell r="G1673">
            <v>28500</v>
          </cell>
          <cell r="H1673">
            <v>29700</v>
          </cell>
          <cell r="I1673">
            <v>0</v>
          </cell>
          <cell r="J1673" t="str">
            <v>I.R.M</v>
          </cell>
          <cell r="K1673" t="str">
            <v>Never</v>
          </cell>
          <cell r="L1673" t="str">
            <v>send</v>
          </cell>
          <cell r="M1673" t="str">
            <v>No</v>
          </cell>
          <cell r="N1673" t="str">
            <v xml:space="preserve">we send last reminder in 2012.then we did not receive any reply </v>
          </cell>
        </row>
        <row r="1674">
          <cell r="C1674" t="str">
            <v>301072 1</v>
          </cell>
          <cell r="D1674" t="str">
            <v>Purchaser</v>
          </cell>
          <cell r="E1674" t="str">
            <v>Pradeep Agarwal</v>
          </cell>
          <cell r="F1674">
            <v>32406</v>
          </cell>
          <cell r="G1674">
            <v>22500</v>
          </cell>
          <cell r="H1674">
            <v>23500</v>
          </cell>
          <cell r="I1674">
            <v>0</v>
          </cell>
          <cell r="J1674" t="str">
            <v>R.M</v>
          </cell>
          <cell r="K1674">
            <v>2007</v>
          </cell>
          <cell r="L1674" t="str">
            <v>send</v>
          </cell>
          <cell r="M1674" t="str">
            <v>No</v>
          </cell>
          <cell r="N1674" t="str">
            <v>last communication 07</v>
          </cell>
        </row>
        <row r="1675">
          <cell r="C1675" t="str">
            <v>301085 1</v>
          </cell>
          <cell r="D1675" t="str">
            <v>Purchaser</v>
          </cell>
          <cell r="E1675" t="str">
            <v>M/S Electrnoics</v>
          </cell>
          <cell r="F1675">
            <v>32407</v>
          </cell>
          <cell r="G1675">
            <v>28500</v>
          </cell>
          <cell r="H1675">
            <v>29700</v>
          </cell>
          <cell r="I1675">
            <v>0</v>
          </cell>
          <cell r="J1675" t="str">
            <v>I.R.M</v>
          </cell>
          <cell r="K1675" t="str">
            <v>Never</v>
          </cell>
          <cell r="L1675" t="str">
            <v>not send</v>
          </cell>
          <cell r="M1675" t="str">
            <v>No</v>
          </cell>
          <cell r="N1675" t="str">
            <v>last communication 07</v>
          </cell>
        </row>
        <row r="1676">
          <cell r="C1676" t="str">
            <v>400052 1</v>
          </cell>
          <cell r="D1676" t="str">
            <v>Purchaser</v>
          </cell>
          <cell r="E1676" t="str">
            <v>P.S Lakshmi</v>
          </cell>
          <cell r="F1676">
            <v>32283</v>
          </cell>
          <cell r="G1676">
            <v>22500</v>
          </cell>
          <cell r="H1676">
            <v>23500</v>
          </cell>
          <cell r="I1676">
            <v>0</v>
          </cell>
          <cell r="J1676" t="str">
            <v>I.R.M</v>
          </cell>
          <cell r="K1676" t="str">
            <v>Never</v>
          </cell>
          <cell r="L1676" t="str">
            <v>not send</v>
          </cell>
          <cell r="M1676" t="str">
            <v>No</v>
          </cell>
          <cell r="N1676" t="str">
            <v>last communication 97 membership transferred from Pratima Shankar to P.S Lakshmi in 91</v>
          </cell>
        </row>
        <row r="1677">
          <cell r="C1677" t="str">
            <v>400054 1</v>
          </cell>
          <cell r="D1677" t="str">
            <v>Purchaser</v>
          </cell>
          <cell r="E1677" t="str">
            <v>K.S Nagarjan</v>
          </cell>
          <cell r="F1677">
            <v>32331</v>
          </cell>
          <cell r="G1677">
            <v>22500</v>
          </cell>
          <cell r="H1677" t="str">
            <v>Not Mentioned</v>
          </cell>
          <cell r="I1677">
            <v>0</v>
          </cell>
          <cell r="J1677" t="str">
            <v>I.R.M</v>
          </cell>
          <cell r="K1677" t="str">
            <v>Never</v>
          </cell>
          <cell r="L1677" t="str">
            <v>send</v>
          </cell>
          <cell r="M1677" t="str">
            <v>No</v>
          </cell>
          <cell r="N1677" t="str">
            <v xml:space="preserve">we send last reminder in 2013.then we did not receive any reply </v>
          </cell>
        </row>
        <row r="1678">
          <cell r="C1678" t="str">
            <v>400059 1</v>
          </cell>
          <cell r="D1678" t="str">
            <v>Purchaser</v>
          </cell>
          <cell r="E1678" t="str">
            <v>H.B Rajgopal</v>
          </cell>
          <cell r="F1678">
            <v>32273</v>
          </cell>
          <cell r="G1678">
            <v>25400</v>
          </cell>
          <cell r="H1678">
            <v>28500</v>
          </cell>
          <cell r="I1678">
            <v>0</v>
          </cell>
          <cell r="J1678" t="str">
            <v>I.R.M</v>
          </cell>
          <cell r="K1678" t="str">
            <v>Never</v>
          </cell>
          <cell r="L1678" t="str">
            <v>not send</v>
          </cell>
          <cell r="M1678" t="str">
            <v>No</v>
          </cell>
          <cell r="N1678" t="str">
            <v>last communication 06</v>
          </cell>
        </row>
        <row r="1679">
          <cell r="C1679" t="str">
            <v>400060 1</v>
          </cell>
          <cell r="D1679" t="str">
            <v>Purchaser</v>
          </cell>
          <cell r="E1679" t="str">
            <v>S.S Naganand</v>
          </cell>
          <cell r="F1679">
            <v>32354</v>
          </cell>
          <cell r="G1679">
            <v>28500</v>
          </cell>
          <cell r="H1679" t="str">
            <v>Not Mentioned</v>
          </cell>
          <cell r="I1679">
            <v>0</v>
          </cell>
          <cell r="J1679" t="str">
            <v>R.M</v>
          </cell>
          <cell r="K1679">
            <v>2012</v>
          </cell>
          <cell r="L1679" t="str">
            <v>not send</v>
          </cell>
          <cell r="M1679" t="str">
            <v>No</v>
          </cell>
          <cell r="N1679" t="str">
            <v>last communication 12</v>
          </cell>
        </row>
        <row r="1680">
          <cell r="C1680" t="str">
            <v>400067 1</v>
          </cell>
          <cell r="D1680" t="str">
            <v>Purchaser</v>
          </cell>
          <cell r="E1680" t="str">
            <v>Satish Chandra Amblee</v>
          </cell>
          <cell r="F1680">
            <v>32394</v>
          </cell>
          <cell r="G1680">
            <v>22500</v>
          </cell>
          <cell r="H1680">
            <v>23500</v>
          </cell>
          <cell r="I1680">
            <v>0</v>
          </cell>
          <cell r="J1680" t="str">
            <v>I.R.M</v>
          </cell>
          <cell r="K1680" t="str">
            <v>Never</v>
          </cell>
          <cell r="L1680" t="str">
            <v xml:space="preserve">send </v>
          </cell>
          <cell r="M1680" t="str">
            <v>No</v>
          </cell>
          <cell r="N1680" t="str">
            <v xml:space="preserve">we send last reminder in 2013.then we did not receive any reply </v>
          </cell>
        </row>
        <row r="1681">
          <cell r="C1681" t="str">
            <v>400070 1</v>
          </cell>
          <cell r="D1681" t="str">
            <v>Purchaser</v>
          </cell>
          <cell r="E1681" t="str">
            <v xml:space="preserve">Nagaraj </v>
          </cell>
          <cell r="F1681">
            <v>32407</v>
          </cell>
          <cell r="G1681">
            <v>34000</v>
          </cell>
          <cell r="H1681">
            <v>35450</v>
          </cell>
          <cell r="I1681">
            <v>0</v>
          </cell>
          <cell r="J1681" t="str">
            <v>R.M</v>
          </cell>
          <cell r="K1681">
            <v>2010</v>
          </cell>
          <cell r="L1681" t="str">
            <v>send</v>
          </cell>
          <cell r="M1681" t="str">
            <v>No</v>
          </cell>
          <cell r="N1681" t="str">
            <v>last communication 10</v>
          </cell>
        </row>
        <row r="1682">
          <cell r="C1682" t="str">
            <v>500101 1</v>
          </cell>
          <cell r="D1682" t="str">
            <v>Purchaser</v>
          </cell>
          <cell r="E1682" t="str">
            <v>Subhash Nahar</v>
          </cell>
          <cell r="F1682">
            <v>32358</v>
          </cell>
          <cell r="G1682">
            <v>28500</v>
          </cell>
          <cell r="H1682" t="str">
            <v>Not Mentioned</v>
          </cell>
          <cell r="I1682">
            <v>0</v>
          </cell>
          <cell r="J1682" t="str">
            <v>I.R.M</v>
          </cell>
          <cell r="K1682" t="str">
            <v>Never</v>
          </cell>
          <cell r="L1682" t="str">
            <v>Not del.</v>
          </cell>
          <cell r="M1682" t="str">
            <v>No</v>
          </cell>
          <cell r="N1682" t="str">
            <v>last communication 92</v>
          </cell>
        </row>
        <row r="1683">
          <cell r="C1683" t="str">
            <v>500112 1</v>
          </cell>
          <cell r="D1683" t="str">
            <v>Purchaser</v>
          </cell>
          <cell r="E1683" t="str">
            <v>AP Prabhu</v>
          </cell>
          <cell r="F1683">
            <v>32408</v>
          </cell>
          <cell r="G1683">
            <v>28500</v>
          </cell>
          <cell r="H1683">
            <v>29700</v>
          </cell>
          <cell r="I1683">
            <v>0</v>
          </cell>
          <cell r="J1683" t="str">
            <v>I.R.M</v>
          </cell>
          <cell r="K1683" t="str">
            <v>Never</v>
          </cell>
          <cell r="L1683" t="str">
            <v>Not del.</v>
          </cell>
          <cell r="M1683" t="str">
            <v>No</v>
          </cell>
          <cell r="N1683" t="str">
            <v>last communication 09 membership transferred from Vipin Kumar to Amita Rajendra Kumar in 96</v>
          </cell>
        </row>
        <row r="1684">
          <cell r="C1684" t="str">
            <v>500113 1</v>
          </cell>
          <cell r="D1684" t="str">
            <v>Purchaser</v>
          </cell>
          <cell r="E1684" t="str">
            <v>Krishna Kumar J Desai</v>
          </cell>
          <cell r="F1684">
            <v>32409</v>
          </cell>
          <cell r="G1684">
            <v>22500</v>
          </cell>
          <cell r="H1684" t="str">
            <v>Not Mentioned</v>
          </cell>
          <cell r="I1684">
            <v>0</v>
          </cell>
          <cell r="J1684" t="str">
            <v>R.M</v>
          </cell>
          <cell r="K1684">
            <v>2008</v>
          </cell>
          <cell r="L1684" t="str">
            <v>send</v>
          </cell>
          <cell r="M1684" t="str">
            <v>No</v>
          </cell>
          <cell r="N1684" t="str">
            <v>last communication 09</v>
          </cell>
        </row>
        <row r="1685">
          <cell r="C1685" t="str">
            <v>500114 1</v>
          </cell>
          <cell r="D1685" t="str">
            <v>Purchaser</v>
          </cell>
          <cell r="E1685" t="str">
            <v>Maheshwari Ravi</v>
          </cell>
          <cell r="F1685">
            <v>32412</v>
          </cell>
          <cell r="G1685">
            <v>22500</v>
          </cell>
          <cell r="H1685" t="str">
            <v>Not Mentioned</v>
          </cell>
          <cell r="I1685">
            <v>0</v>
          </cell>
          <cell r="J1685" t="str">
            <v>I.R.M</v>
          </cell>
          <cell r="K1685" t="str">
            <v>Never</v>
          </cell>
          <cell r="L1685" t="str">
            <v>Not del.</v>
          </cell>
          <cell r="M1685" t="str">
            <v>No</v>
          </cell>
          <cell r="N1685" t="str">
            <v>last communication 09</v>
          </cell>
        </row>
        <row r="1686">
          <cell r="C1686" t="str">
            <v>500115 1</v>
          </cell>
          <cell r="D1686" t="str">
            <v>Purchaser</v>
          </cell>
          <cell r="E1686" t="str">
            <v>Shanti A Shah</v>
          </cell>
          <cell r="F1686">
            <v>32414</v>
          </cell>
          <cell r="G1686">
            <v>22500</v>
          </cell>
          <cell r="H1686" t="str">
            <v>Not Mentioned</v>
          </cell>
          <cell r="I1686">
            <v>0</v>
          </cell>
          <cell r="J1686" t="str">
            <v>I.R.M</v>
          </cell>
          <cell r="K1686" t="str">
            <v>Never</v>
          </cell>
          <cell r="L1686" t="str">
            <v>send</v>
          </cell>
          <cell r="M1686" t="str">
            <v>No</v>
          </cell>
          <cell r="N1686" t="str">
            <v>last communication 12</v>
          </cell>
        </row>
        <row r="1687">
          <cell r="C1687" t="str">
            <v>600027 1</v>
          </cell>
          <cell r="D1687" t="str">
            <v>Purchaser</v>
          </cell>
          <cell r="E1687" t="str">
            <v>K.G Soumiya</v>
          </cell>
          <cell r="F1687">
            <v>32333</v>
          </cell>
          <cell r="G1687">
            <v>20000</v>
          </cell>
          <cell r="H1687" t="str">
            <v>Not Mentioned</v>
          </cell>
          <cell r="I1687">
            <v>0</v>
          </cell>
          <cell r="J1687" t="str">
            <v>R.M</v>
          </cell>
          <cell r="K1687">
            <v>2017</v>
          </cell>
          <cell r="L1687" t="str">
            <v>send</v>
          </cell>
          <cell r="M1687" t="str">
            <v>No</v>
          </cell>
          <cell r="N1687" t="str">
            <v>they are regular member</v>
          </cell>
        </row>
        <row r="1688">
          <cell r="C1688" t="str">
            <v>600028 1</v>
          </cell>
          <cell r="D1688" t="str">
            <v>Purchaser</v>
          </cell>
          <cell r="E1688" t="str">
            <v>Uma Ramani</v>
          </cell>
          <cell r="F1688">
            <v>32374</v>
          </cell>
          <cell r="G1688">
            <v>28500</v>
          </cell>
          <cell r="H1688">
            <v>29700</v>
          </cell>
          <cell r="I1688">
            <v>0</v>
          </cell>
          <cell r="J1688" t="str">
            <v>I.R.M</v>
          </cell>
          <cell r="K1688" t="str">
            <v>Never</v>
          </cell>
          <cell r="L1688" t="str">
            <v>send</v>
          </cell>
          <cell r="M1688" t="str">
            <v>No</v>
          </cell>
          <cell r="N1688" t="str">
            <v>1988 last communication but 2007 letter POD receipt we have.</v>
          </cell>
        </row>
        <row r="1689">
          <cell r="C1689" t="str">
            <v>600031 1</v>
          </cell>
          <cell r="D1689" t="str">
            <v>Purchaser</v>
          </cell>
          <cell r="E1689" t="str">
            <v>G. Ananad Rao</v>
          </cell>
          <cell r="F1689">
            <v>32377</v>
          </cell>
          <cell r="G1689">
            <v>28500</v>
          </cell>
          <cell r="H1689">
            <v>29700</v>
          </cell>
          <cell r="I1689">
            <v>0</v>
          </cell>
          <cell r="J1689" t="str">
            <v>I.R.M</v>
          </cell>
          <cell r="K1689" t="str">
            <v>Never</v>
          </cell>
          <cell r="L1689" t="str">
            <v>send</v>
          </cell>
          <cell r="M1689" t="str">
            <v>No</v>
          </cell>
          <cell r="N1689" t="str">
            <v xml:space="preserve">we send last reminder in 2012.then we did not receive any reply </v>
          </cell>
        </row>
        <row r="1690">
          <cell r="C1690" t="str">
            <v>101148 1</v>
          </cell>
          <cell r="D1690" t="str">
            <v>Purchaser</v>
          </cell>
          <cell r="E1690" t="str">
            <v>Seema Jugal Guar</v>
          </cell>
          <cell r="F1690">
            <v>32413</v>
          </cell>
          <cell r="G1690">
            <v>22500</v>
          </cell>
          <cell r="H1690" t="str">
            <v>Not Mentioned</v>
          </cell>
          <cell r="I1690">
            <v>0</v>
          </cell>
          <cell r="J1690" t="str">
            <v>I.R.M</v>
          </cell>
          <cell r="K1690" t="str">
            <v>Never</v>
          </cell>
          <cell r="L1690" t="str">
            <v>send</v>
          </cell>
          <cell r="M1690" t="str">
            <v>No</v>
          </cell>
          <cell r="N1690" t="str">
            <v>last communication 12 membership transferred from Pahalgam to Goa in 94</v>
          </cell>
        </row>
        <row r="1691">
          <cell r="C1691" t="str">
            <v>301084 1</v>
          </cell>
          <cell r="D1691" t="str">
            <v>Purchaser</v>
          </cell>
          <cell r="E1691" t="str">
            <v>Sukhvinder Kaur</v>
          </cell>
          <cell r="F1691">
            <v>32410</v>
          </cell>
          <cell r="G1691">
            <v>22500</v>
          </cell>
          <cell r="H1691">
            <v>23400</v>
          </cell>
          <cell r="I1691">
            <v>0</v>
          </cell>
          <cell r="J1691" t="str">
            <v>I.R.M</v>
          </cell>
          <cell r="K1691" t="str">
            <v>Never</v>
          </cell>
          <cell r="L1691" t="str">
            <v>send</v>
          </cell>
          <cell r="M1691" t="str">
            <v>No</v>
          </cell>
          <cell r="N1691" t="str">
            <v>last communication 08 membership transferred from Late Mohinder Singh Bhasin to Sukhvinder Kaur in 200 
membership transferred from Pahalgam to Goa in 93</v>
          </cell>
        </row>
        <row r="1692">
          <cell r="C1692" t="str">
            <v>400053 1</v>
          </cell>
          <cell r="D1692" t="str">
            <v>Purchaser</v>
          </cell>
          <cell r="E1692" t="str">
            <v>Ace Desingers</v>
          </cell>
          <cell r="F1692">
            <v>32329</v>
          </cell>
          <cell r="G1692">
            <v>22500</v>
          </cell>
          <cell r="H1692">
            <v>23400</v>
          </cell>
          <cell r="I1692">
            <v>0</v>
          </cell>
          <cell r="J1692" t="str">
            <v>I.R.M</v>
          </cell>
          <cell r="K1692" t="str">
            <v>Never</v>
          </cell>
          <cell r="L1692" t="str">
            <v>send</v>
          </cell>
          <cell r="M1692" t="str">
            <v>No</v>
          </cell>
          <cell r="N1692" t="str">
            <v>last communication 12</v>
          </cell>
        </row>
        <row r="1693">
          <cell r="C1693" t="str">
            <v>500099 1</v>
          </cell>
          <cell r="D1693" t="str">
            <v>Purchaser</v>
          </cell>
          <cell r="E1693" t="str">
            <v>A. Kumar</v>
          </cell>
          <cell r="F1693">
            <v>32358</v>
          </cell>
          <cell r="G1693">
            <v>30500</v>
          </cell>
          <cell r="H1693" t="str">
            <v>Not Mentioned</v>
          </cell>
          <cell r="I1693">
            <v>0</v>
          </cell>
          <cell r="J1693" t="str">
            <v>I.R.M</v>
          </cell>
          <cell r="K1693" t="str">
            <v>Never</v>
          </cell>
          <cell r="L1693" t="str">
            <v>send</v>
          </cell>
          <cell r="M1693" t="str">
            <v>No</v>
          </cell>
          <cell r="N1693" t="str">
            <v>last communication 96 membership transferred from Pahalgam to Goa in 93</v>
          </cell>
        </row>
        <row r="1694">
          <cell r="C1694" t="str">
            <v>101156 1</v>
          </cell>
          <cell r="D1694" t="str">
            <v>Purchaser</v>
          </cell>
          <cell r="E1694" t="str">
            <v>Ramesh Shashivandan Bhatt</v>
          </cell>
          <cell r="F1694">
            <v>32415</v>
          </cell>
          <cell r="G1694">
            <v>18500</v>
          </cell>
          <cell r="H1694">
            <v>19300</v>
          </cell>
          <cell r="I1694" t="str">
            <v>7000 EX</v>
          </cell>
          <cell r="J1694" t="str">
            <v>I.R.M</v>
          </cell>
          <cell r="K1694" t="str">
            <v>Never</v>
          </cell>
          <cell r="L1694" t="str">
            <v>Not del.</v>
          </cell>
          <cell r="M1694" t="str">
            <v>No</v>
          </cell>
          <cell r="N1694" t="str">
            <v>last communication 00</v>
          </cell>
        </row>
        <row r="1695">
          <cell r="C1695" t="str">
            <v>101165 1</v>
          </cell>
          <cell r="D1695" t="str">
            <v>Purchaser</v>
          </cell>
          <cell r="E1695" t="str">
            <v>Azad Shipping Agency</v>
          </cell>
          <cell r="F1695">
            <v>32423</v>
          </cell>
          <cell r="G1695">
            <v>22500</v>
          </cell>
          <cell r="H1695">
            <v>23500</v>
          </cell>
          <cell r="I1695">
            <v>0</v>
          </cell>
          <cell r="J1695" t="str">
            <v>I.R.M</v>
          </cell>
          <cell r="K1695" t="str">
            <v>Never</v>
          </cell>
          <cell r="L1695" t="str">
            <v>send</v>
          </cell>
          <cell r="M1695" t="str">
            <v>No</v>
          </cell>
          <cell r="N1695" t="str">
            <v xml:space="preserve">we send last reminder in 2012.then we did not receive any reply </v>
          </cell>
        </row>
        <row r="1696">
          <cell r="C1696" t="str">
            <v>101168 1</v>
          </cell>
          <cell r="D1696" t="str">
            <v>Purchaser</v>
          </cell>
          <cell r="E1696" t="str">
            <v>Gulshan Atha</v>
          </cell>
          <cell r="F1696">
            <v>32430</v>
          </cell>
          <cell r="G1696">
            <v>22500</v>
          </cell>
          <cell r="H1696" t="str">
            <v>Not Mentioned</v>
          </cell>
          <cell r="I1696">
            <v>0</v>
          </cell>
          <cell r="J1696" t="str">
            <v>R.M</v>
          </cell>
          <cell r="K1696">
            <v>2011</v>
          </cell>
          <cell r="L1696" t="str">
            <v>send</v>
          </cell>
          <cell r="M1696" t="str">
            <v>No</v>
          </cell>
          <cell r="N1696" t="str">
            <v>no reminders so last communication 2011</v>
          </cell>
        </row>
        <row r="1697">
          <cell r="C1697" t="str">
            <v>101171 1</v>
          </cell>
          <cell r="D1697" t="str">
            <v>Purchaser</v>
          </cell>
          <cell r="E1697" t="str">
            <v>Naresh Harichand</v>
          </cell>
          <cell r="F1697">
            <v>32431</v>
          </cell>
          <cell r="G1697">
            <v>18500</v>
          </cell>
          <cell r="H1697">
            <v>19300</v>
          </cell>
          <cell r="I1697">
            <v>0</v>
          </cell>
          <cell r="J1697" t="str">
            <v>I.R.M</v>
          </cell>
          <cell r="K1697" t="str">
            <v>Never</v>
          </cell>
          <cell r="L1697" t="str">
            <v>send</v>
          </cell>
          <cell r="M1697" t="str">
            <v>No</v>
          </cell>
          <cell r="N1697" t="str">
            <v xml:space="preserve">we send last reminder in 2012.then we did not receive any reply </v>
          </cell>
        </row>
        <row r="1698">
          <cell r="C1698" t="str">
            <v>101172 1</v>
          </cell>
          <cell r="D1698" t="str">
            <v>Purchaser</v>
          </cell>
          <cell r="E1698" t="str">
            <v>Ashok Kashinath Bhagat</v>
          </cell>
          <cell r="F1698">
            <v>32440</v>
          </cell>
          <cell r="G1698">
            <v>22500</v>
          </cell>
          <cell r="H1698">
            <v>23500</v>
          </cell>
          <cell r="I1698">
            <v>0</v>
          </cell>
          <cell r="J1698" t="str">
            <v>I.R.M</v>
          </cell>
          <cell r="K1698" t="str">
            <v>Never</v>
          </cell>
          <cell r="L1698" t="str">
            <v>send</v>
          </cell>
          <cell r="M1698" t="str">
            <v>No</v>
          </cell>
          <cell r="N1698" t="str">
            <v xml:space="preserve">we send last reminder in 2012.then we did not receive any reply </v>
          </cell>
        </row>
        <row r="1699">
          <cell r="C1699" t="str">
            <v>101175 1</v>
          </cell>
          <cell r="D1699" t="str">
            <v>Purchaser</v>
          </cell>
          <cell r="E1699" t="str">
            <v>Babaji Shivram Clearing &amp; Cars Pvt Ltd</v>
          </cell>
          <cell r="F1699">
            <v>32443</v>
          </cell>
          <cell r="G1699">
            <v>28500</v>
          </cell>
          <cell r="H1699">
            <v>28500</v>
          </cell>
          <cell r="I1699">
            <v>0</v>
          </cell>
          <cell r="J1699" t="str">
            <v>I.R.M</v>
          </cell>
          <cell r="K1699" t="str">
            <v>Never</v>
          </cell>
          <cell r="L1699" t="str">
            <v>send</v>
          </cell>
          <cell r="M1699" t="str">
            <v>No</v>
          </cell>
          <cell r="N1699" t="str">
            <v>we send last reminder in 2012.then we did not receive any reply &amp;total  2 membership of Goa:- 2040 and 2039</v>
          </cell>
        </row>
        <row r="1700">
          <cell r="C1700" t="str">
            <v>101176 1</v>
          </cell>
          <cell r="D1700" t="str">
            <v>Purchaser</v>
          </cell>
          <cell r="E1700" t="str">
            <v>Babaji Shivram Clearing &amp; Cars Pvt Ltd</v>
          </cell>
          <cell r="F1700">
            <v>32443</v>
          </cell>
          <cell r="G1700">
            <v>28500</v>
          </cell>
          <cell r="H1700">
            <v>28500</v>
          </cell>
          <cell r="I1700">
            <v>0</v>
          </cell>
          <cell r="J1700" t="str">
            <v>I.R.M</v>
          </cell>
          <cell r="K1700" t="str">
            <v>Never</v>
          </cell>
          <cell r="L1700" t="str">
            <v>send</v>
          </cell>
          <cell r="M1700" t="str">
            <v>No</v>
          </cell>
          <cell r="N1700" t="str">
            <v>we send last reminder in 2012.then we did not receive any reply &amp;total  2 membership of Goa:- 2040 and 2039</v>
          </cell>
        </row>
        <row r="1701">
          <cell r="C1701" t="str">
            <v>101181 1</v>
          </cell>
          <cell r="D1701" t="str">
            <v>Purchaser</v>
          </cell>
          <cell r="E1701" t="str">
            <v>Madhusudan Shipping Agents Pvt Ltd</v>
          </cell>
          <cell r="F1701">
            <v>32443</v>
          </cell>
          <cell r="G1701">
            <v>28500</v>
          </cell>
          <cell r="H1701">
            <v>28500</v>
          </cell>
          <cell r="I1701">
            <v>0</v>
          </cell>
          <cell r="J1701" t="str">
            <v>I.R.M</v>
          </cell>
          <cell r="K1701" t="str">
            <v>Never</v>
          </cell>
          <cell r="L1701" t="str">
            <v>send</v>
          </cell>
          <cell r="M1701" t="str">
            <v>No</v>
          </cell>
          <cell r="N1701" t="str">
            <v>we send last reminder in 2012.then we did not receive any reply &amp; total  2 membership of Goa:- 2041 and 2042</v>
          </cell>
        </row>
        <row r="1702">
          <cell r="C1702" t="str">
            <v>101182 1</v>
          </cell>
          <cell r="D1702" t="str">
            <v>Purchaser</v>
          </cell>
          <cell r="E1702" t="str">
            <v>Madhusudan Shipping Agents Pvt Ltd</v>
          </cell>
          <cell r="F1702">
            <v>32443</v>
          </cell>
          <cell r="G1702">
            <v>28500</v>
          </cell>
          <cell r="H1702" t="str">
            <v>Not Mentioned</v>
          </cell>
          <cell r="I1702">
            <v>0</v>
          </cell>
          <cell r="J1702" t="str">
            <v>I.R.M</v>
          </cell>
          <cell r="K1702" t="str">
            <v>Never</v>
          </cell>
          <cell r="L1702" t="str">
            <v>send</v>
          </cell>
          <cell r="M1702" t="str">
            <v>No</v>
          </cell>
          <cell r="N1702" t="str">
            <v>we send last reminder in 2012.then we did not receive any reply &amp; total  2 membership of Goa:- 2041 and 2042</v>
          </cell>
        </row>
        <row r="1703">
          <cell r="C1703" t="str">
            <v>301087 1</v>
          </cell>
          <cell r="D1703" t="str">
            <v>Purchaser</v>
          </cell>
          <cell r="E1703" t="str">
            <v>Deepak Kripalani</v>
          </cell>
          <cell r="F1703">
            <v>32443</v>
          </cell>
          <cell r="G1703">
            <v>28500</v>
          </cell>
          <cell r="H1703" t="str">
            <v>Not Mentioned</v>
          </cell>
          <cell r="I1703">
            <v>0</v>
          </cell>
          <cell r="J1703" t="str">
            <v>R.M</v>
          </cell>
          <cell r="K1703">
            <v>2008</v>
          </cell>
          <cell r="L1703" t="str">
            <v>send</v>
          </cell>
          <cell r="M1703" t="str">
            <v>No</v>
          </cell>
          <cell r="N1703" t="str">
            <v>send perform invoice so Last Communication Till 2012</v>
          </cell>
        </row>
        <row r="1704">
          <cell r="C1704" t="str">
            <v>301089 1</v>
          </cell>
          <cell r="D1704" t="str">
            <v>Purchaser</v>
          </cell>
          <cell r="E1704" t="str">
            <v>Arbind Kumar</v>
          </cell>
          <cell r="F1704">
            <v>32423</v>
          </cell>
          <cell r="G1704">
            <v>13500</v>
          </cell>
          <cell r="H1704">
            <v>13900</v>
          </cell>
          <cell r="I1704">
            <v>0</v>
          </cell>
          <cell r="J1704" t="str">
            <v>I.R.M</v>
          </cell>
          <cell r="K1704" t="str">
            <v>Never</v>
          </cell>
          <cell r="L1704" t="str">
            <v>Not del.</v>
          </cell>
          <cell r="M1704" t="str">
            <v>No</v>
          </cell>
          <cell r="N1704" t="str">
            <v>last communication 91</v>
          </cell>
        </row>
        <row r="1705">
          <cell r="C1705" t="str">
            <v>301091 1</v>
          </cell>
          <cell r="D1705" t="str">
            <v>Purchaser</v>
          </cell>
          <cell r="E1705" t="str">
            <v xml:space="preserve">Chandan Ramamurthi </v>
          </cell>
          <cell r="F1705">
            <v>32427</v>
          </cell>
          <cell r="G1705">
            <v>22500</v>
          </cell>
          <cell r="H1705">
            <v>23500</v>
          </cell>
          <cell r="I1705">
            <v>0</v>
          </cell>
          <cell r="J1705" t="str">
            <v>I.R.M</v>
          </cell>
          <cell r="K1705" t="str">
            <v>Never</v>
          </cell>
          <cell r="L1705" t="str">
            <v>not send</v>
          </cell>
          <cell r="M1705" t="str">
            <v>No</v>
          </cell>
          <cell r="N1705" t="str">
            <v>last communication 92 &amp; total  2 membership of Goa:- 2046 and 2047</v>
          </cell>
        </row>
        <row r="1706">
          <cell r="C1706" t="str">
            <v>301092 1</v>
          </cell>
          <cell r="D1706" t="str">
            <v>Purchaser</v>
          </cell>
          <cell r="E1706" t="str">
            <v xml:space="preserve">Chandan Ramamurthi </v>
          </cell>
          <cell r="F1706">
            <v>32427</v>
          </cell>
          <cell r="G1706">
            <v>22500</v>
          </cell>
          <cell r="H1706">
            <v>23500</v>
          </cell>
          <cell r="I1706">
            <v>0</v>
          </cell>
          <cell r="J1706" t="str">
            <v>I.R.M</v>
          </cell>
          <cell r="K1706" t="str">
            <v>Never</v>
          </cell>
          <cell r="L1706" t="str">
            <v>not send</v>
          </cell>
          <cell r="M1706" t="str">
            <v>No</v>
          </cell>
          <cell r="N1706" t="str">
            <v>last communication 92 &amp; total  2 membership of Goa:- 2046 and 2047</v>
          </cell>
        </row>
        <row r="1707">
          <cell r="C1707" t="str">
            <v>400076 1</v>
          </cell>
          <cell r="D1707" t="str">
            <v>Purchaser</v>
          </cell>
          <cell r="E1707" t="str">
            <v>B. Narayanswamy</v>
          </cell>
          <cell r="F1707">
            <v>32414</v>
          </cell>
          <cell r="G1707">
            <v>22500</v>
          </cell>
          <cell r="H1707">
            <v>23500</v>
          </cell>
          <cell r="I1707">
            <v>0</v>
          </cell>
          <cell r="J1707" t="str">
            <v>I.R.M</v>
          </cell>
          <cell r="K1707" t="str">
            <v>Never</v>
          </cell>
          <cell r="L1707" t="str">
            <v>send</v>
          </cell>
          <cell r="M1707" t="str">
            <v>No</v>
          </cell>
          <cell r="N1707" t="str">
            <v xml:space="preserve">we send last reminder in 2013.then we did not receive any reply </v>
          </cell>
        </row>
        <row r="1708">
          <cell r="C1708" t="str">
            <v>400079 1</v>
          </cell>
          <cell r="D1708" t="str">
            <v>Purchaser</v>
          </cell>
          <cell r="E1708" t="str">
            <v>D. Shamsunder</v>
          </cell>
          <cell r="F1708">
            <v>32414</v>
          </cell>
          <cell r="G1708">
            <v>18500</v>
          </cell>
          <cell r="H1708">
            <v>19300</v>
          </cell>
          <cell r="I1708">
            <v>0</v>
          </cell>
          <cell r="J1708" t="str">
            <v>I.R.M</v>
          </cell>
          <cell r="K1708" t="str">
            <v>Never</v>
          </cell>
          <cell r="L1708" t="str">
            <v>Not del.</v>
          </cell>
          <cell r="M1708" t="str">
            <v>No</v>
          </cell>
          <cell r="N1708" t="str">
            <v>last communication 98</v>
          </cell>
        </row>
        <row r="1709">
          <cell r="C1709" t="str">
            <v>400080 1</v>
          </cell>
          <cell r="D1709" t="str">
            <v>Purchaser</v>
          </cell>
          <cell r="E1709" t="str">
            <v>Lalitha Industries</v>
          </cell>
          <cell r="F1709">
            <v>31319</v>
          </cell>
          <cell r="G1709">
            <v>22500</v>
          </cell>
          <cell r="H1709">
            <v>23500</v>
          </cell>
          <cell r="I1709">
            <v>0</v>
          </cell>
          <cell r="J1709" t="str">
            <v>I.R.M</v>
          </cell>
          <cell r="K1709" t="str">
            <v>Never</v>
          </cell>
          <cell r="L1709" t="str">
            <v>send</v>
          </cell>
          <cell r="M1709" t="str">
            <v>No</v>
          </cell>
          <cell r="N1709" t="str">
            <v xml:space="preserve">we send last reminder in 2012.then we did not receive any reply </v>
          </cell>
        </row>
        <row r="1710">
          <cell r="C1710" t="str">
            <v>400083 1</v>
          </cell>
          <cell r="D1710" t="str">
            <v>Purchaser</v>
          </cell>
          <cell r="E1710" t="str">
            <v>M.A Dwaraki</v>
          </cell>
          <cell r="F1710">
            <v>31319</v>
          </cell>
          <cell r="G1710">
            <v>22500</v>
          </cell>
          <cell r="H1710">
            <v>23500</v>
          </cell>
          <cell r="I1710">
            <v>0</v>
          </cell>
          <cell r="J1710" t="str">
            <v>I.R.M</v>
          </cell>
          <cell r="K1710" t="str">
            <v>Never</v>
          </cell>
          <cell r="L1710" t="str">
            <v>send</v>
          </cell>
          <cell r="M1710" t="str">
            <v>No</v>
          </cell>
          <cell r="N1710" t="str">
            <v>we send last reminder in 2012.then we did not receive any reply &amp; total 2 membership of Goa:- 2054 and 2055 membership transferred from Kaptronic Pvt Ltd to M.A Dwaraki</v>
          </cell>
        </row>
        <row r="1711">
          <cell r="C1711" t="str">
            <v>400084 1</v>
          </cell>
          <cell r="D1711" t="str">
            <v>Purchaser</v>
          </cell>
          <cell r="E1711" t="str">
            <v>M.A Dwaraki</v>
          </cell>
          <cell r="F1711">
            <v>31319</v>
          </cell>
          <cell r="G1711">
            <v>13500</v>
          </cell>
          <cell r="H1711">
            <v>13900</v>
          </cell>
          <cell r="I1711">
            <v>0</v>
          </cell>
          <cell r="J1711" t="str">
            <v>I.R.M</v>
          </cell>
          <cell r="K1711" t="str">
            <v>Never</v>
          </cell>
          <cell r="L1711" t="str">
            <v xml:space="preserve">send </v>
          </cell>
          <cell r="M1711" t="str">
            <v>No</v>
          </cell>
          <cell r="N1711" t="str">
            <v>we send last reminder in 2012.then we did not receive any reply &amp; total 2 membership of Goa:- 2054 and 2055 membership transferred from Kaptronic Pvt Ltd to M.A Dwaraki</v>
          </cell>
        </row>
        <row r="1712">
          <cell r="C1712" t="str">
            <v>400086 1</v>
          </cell>
          <cell r="D1712" t="str">
            <v>Purchaser</v>
          </cell>
          <cell r="E1712" t="str">
            <v>Hosakere Kapinipathi Manjudaswany</v>
          </cell>
          <cell r="F1712">
            <v>31319</v>
          </cell>
          <cell r="G1712">
            <v>22500</v>
          </cell>
          <cell r="H1712">
            <v>23500</v>
          </cell>
          <cell r="I1712">
            <v>0</v>
          </cell>
          <cell r="J1712" t="str">
            <v>I.R.M</v>
          </cell>
          <cell r="K1712" t="str">
            <v>Never</v>
          </cell>
          <cell r="L1712" t="str">
            <v>send</v>
          </cell>
          <cell r="M1712" t="str">
            <v>No</v>
          </cell>
          <cell r="N1712" t="str">
            <v xml:space="preserve">we send last reminder in 2013.then we did not receive any reply </v>
          </cell>
        </row>
        <row r="1713">
          <cell r="C1713" t="str">
            <v>500117 1</v>
          </cell>
          <cell r="D1713" t="str">
            <v>Purchaser</v>
          </cell>
          <cell r="E1713" t="str">
            <v>Gopi Narayana</v>
          </cell>
          <cell r="F1713">
            <v>32426</v>
          </cell>
          <cell r="G1713">
            <v>17500</v>
          </cell>
          <cell r="H1713">
            <v>18000</v>
          </cell>
          <cell r="I1713">
            <v>0</v>
          </cell>
          <cell r="J1713" t="str">
            <v>I.R.M</v>
          </cell>
          <cell r="K1713" t="str">
            <v>Never</v>
          </cell>
          <cell r="L1713" t="str">
            <v>Not del.</v>
          </cell>
          <cell r="M1713" t="str">
            <v>No</v>
          </cell>
          <cell r="N1713" t="str">
            <v>last communication 88</v>
          </cell>
        </row>
        <row r="1714">
          <cell r="C1714" t="str">
            <v>200282 1</v>
          </cell>
          <cell r="D1714" t="str">
            <v>Purchaser</v>
          </cell>
          <cell r="E1714" t="str">
            <v>Hitesh Rupani</v>
          </cell>
          <cell r="F1714">
            <v>32406</v>
          </cell>
          <cell r="G1714">
            <v>22500</v>
          </cell>
          <cell r="H1714" t="str">
            <v>Not Mentioned</v>
          </cell>
          <cell r="I1714">
            <v>0</v>
          </cell>
          <cell r="J1714" t="str">
            <v>I.R.M</v>
          </cell>
          <cell r="K1714" t="str">
            <v>Never</v>
          </cell>
          <cell r="L1714" t="str">
            <v xml:space="preserve">send </v>
          </cell>
          <cell r="M1714" t="str">
            <v>No</v>
          </cell>
          <cell r="N1714" t="str">
            <v>accoding last communication in 2007 letter POD receipt we have.</v>
          </cell>
        </row>
        <row r="1715">
          <cell r="C1715" t="str">
            <v>400071 1</v>
          </cell>
          <cell r="D1715" t="str">
            <v>Purchaser</v>
          </cell>
          <cell r="E1715" t="str">
            <v>M.A Sridhar</v>
          </cell>
          <cell r="F1715">
            <v>32407</v>
          </cell>
          <cell r="G1715">
            <v>18500</v>
          </cell>
          <cell r="H1715">
            <v>19300</v>
          </cell>
          <cell r="I1715">
            <v>0</v>
          </cell>
          <cell r="J1715" t="str">
            <v>I.R.M</v>
          </cell>
          <cell r="K1715" t="str">
            <v>Never</v>
          </cell>
          <cell r="L1715" t="str">
            <v xml:space="preserve">send </v>
          </cell>
          <cell r="M1715" t="str">
            <v>No</v>
          </cell>
          <cell r="N1715" t="str">
            <v xml:space="preserve">we send last reminder in 2013.then we did not receive any reply </v>
          </cell>
        </row>
        <row r="1716">
          <cell r="C1716" t="str">
            <v>400072 1</v>
          </cell>
          <cell r="D1716" t="str">
            <v>Purchaser</v>
          </cell>
          <cell r="E1716" t="str">
            <v>Nagendra Prasad K.V</v>
          </cell>
          <cell r="F1716">
            <v>32409</v>
          </cell>
          <cell r="G1716">
            <v>18500</v>
          </cell>
          <cell r="H1716" t="str">
            <v>Not Mentioned</v>
          </cell>
          <cell r="I1716">
            <v>0</v>
          </cell>
          <cell r="J1716" t="str">
            <v>R.M</v>
          </cell>
          <cell r="K1716">
            <v>2008</v>
          </cell>
          <cell r="L1716" t="str">
            <v xml:space="preserve">send </v>
          </cell>
          <cell r="M1716" t="str">
            <v>yes</v>
          </cell>
          <cell r="N1716" t="str">
            <v>last communication 14</v>
          </cell>
        </row>
        <row r="1717">
          <cell r="C1717" t="str">
            <v>400074 1</v>
          </cell>
          <cell r="D1717" t="str">
            <v>Purchaser</v>
          </cell>
          <cell r="E1717" t="str">
            <v>Raja Lakshmi</v>
          </cell>
          <cell r="F1717">
            <v>32413</v>
          </cell>
          <cell r="G1717">
            <v>18500</v>
          </cell>
          <cell r="H1717">
            <v>19300</v>
          </cell>
          <cell r="I1717">
            <v>0</v>
          </cell>
          <cell r="J1717" t="str">
            <v>I.R.M</v>
          </cell>
          <cell r="K1717" t="str">
            <v>Never</v>
          </cell>
          <cell r="L1717" t="str">
            <v>send</v>
          </cell>
          <cell r="M1717" t="str">
            <v>No</v>
          </cell>
          <cell r="N1717" t="str">
            <v xml:space="preserve">we send last reminder in 2013.then we did not receive any reply </v>
          </cell>
        </row>
        <row r="1718">
          <cell r="C1718" t="str">
            <v>400077 1</v>
          </cell>
          <cell r="D1718" t="str">
            <v>Purchaser</v>
          </cell>
          <cell r="E1718" t="str">
            <v>Sunath B Katarki</v>
          </cell>
          <cell r="F1718">
            <v>32414</v>
          </cell>
          <cell r="G1718">
            <v>22500</v>
          </cell>
          <cell r="H1718" t="str">
            <v>Not Mentioned</v>
          </cell>
          <cell r="I1718">
            <v>0</v>
          </cell>
          <cell r="J1718" t="str">
            <v>I.R.M</v>
          </cell>
          <cell r="K1718" t="str">
            <v>Never</v>
          </cell>
          <cell r="L1718" t="str">
            <v>not send</v>
          </cell>
          <cell r="M1718" t="str">
            <v>No</v>
          </cell>
          <cell r="N1718" t="str">
            <v>last communication 96</v>
          </cell>
        </row>
        <row r="1719">
          <cell r="C1719" t="str">
            <v>400087 1</v>
          </cell>
          <cell r="D1719" t="str">
            <v>Purchaser</v>
          </cell>
          <cell r="E1719" t="str">
            <v>Hasmeet Ahlowalia</v>
          </cell>
          <cell r="F1719">
            <v>32431</v>
          </cell>
          <cell r="G1719">
            <v>22500</v>
          </cell>
          <cell r="H1719">
            <v>23500</v>
          </cell>
          <cell r="I1719">
            <v>0</v>
          </cell>
          <cell r="J1719" t="str">
            <v>I.R.M</v>
          </cell>
          <cell r="K1719" t="str">
            <v>Never</v>
          </cell>
          <cell r="L1719" t="str">
            <v>Not del.</v>
          </cell>
          <cell r="M1719" t="str">
            <v>No</v>
          </cell>
          <cell r="N1719" t="str">
            <v>no reminders so last communication 2009</v>
          </cell>
        </row>
        <row r="1720">
          <cell r="C1720" t="str">
            <v>400088 1</v>
          </cell>
          <cell r="D1720" t="str">
            <v>Purchaser</v>
          </cell>
          <cell r="E1720" t="str">
            <v>Raghavendra Mailapur</v>
          </cell>
          <cell r="F1720">
            <v>32428</v>
          </cell>
          <cell r="G1720">
            <v>28500</v>
          </cell>
          <cell r="H1720">
            <v>29700</v>
          </cell>
          <cell r="I1720">
            <v>0</v>
          </cell>
          <cell r="J1720" t="str">
            <v>I.R.M</v>
          </cell>
          <cell r="K1720" t="str">
            <v>Never</v>
          </cell>
          <cell r="L1720" t="str">
            <v>send</v>
          </cell>
          <cell r="M1720" t="str">
            <v>No</v>
          </cell>
          <cell r="N1720" t="str">
            <v xml:space="preserve">we send last reminder in 2012.then we did not receive any reply </v>
          </cell>
        </row>
        <row r="1721">
          <cell r="C1721" t="str">
            <v>101166 1</v>
          </cell>
          <cell r="D1721" t="str">
            <v>Purchaser</v>
          </cell>
          <cell r="E1721" t="str">
            <v>Tribhowan Mangan Lal Valina</v>
          </cell>
          <cell r="F1721">
            <v>32426</v>
          </cell>
          <cell r="G1721">
            <v>31900</v>
          </cell>
          <cell r="H1721">
            <v>29700</v>
          </cell>
          <cell r="I1721">
            <v>0</v>
          </cell>
          <cell r="J1721" t="str">
            <v>I.R.M</v>
          </cell>
          <cell r="K1721" t="str">
            <v>Never</v>
          </cell>
          <cell r="L1721" t="str">
            <v>send</v>
          </cell>
          <cell r="M1721" t="str">
            <v>No</v>
          </cell>
          <cell r="N1721" t="str">
            <v xml:space="preserve">we send last reminder in 2012.then we did not receive any reply </v>
          </cell>
        </row>
        <row r="1722">
          <cell r="C1722" t="str">
            <v>101173 1</v>
          </cell>
          <cell r="D1722" t="str">
            <v>Purchaser</v>
          </cell>
          <cell r="E1722" t="str">
            <v>Kelkar Prabhkar Krishrao</v>
          </cell>
          <cell r="F1722">
            <v>32439</v>
          </cell>
          <cell r="G1722">
            <v>22500</v>
          </cell>
          <cell r="H1722">
            <v>23500</v>
          </cell>
          <cell r="I1722">
            <v>0</v>
          </cell>
          <cell r="J1722" t="str">
            <v>I.R.M</v>
          </cell>
          <cell r="K1722" t="str">
            <v>Never</v>
          </cell>
          <cell r="L1722" t="str">
            <v>send</v>
          </cell>
          <cell r="M1722" t="str">
            <v>No</v>
          </cell>
          <cell r="N1722" t="str">
            <v xml:space="preserve">we send last reminder in 2012.then we did not receive any reply </v>
          </cell>
        </row>
        <row r="1723">
          <cell r="C1723" t="str">
            <v>200297 1</v>
          </cell>
          <cell r="D1723" t="str">
            <v>Purchaser</v>
          </cell>
          <cell r="E1723" t="str">
            <v>Tata Iron &amp; Steel Company Ltd</v>
          </cell>
          <cell r="F1723">
            <v>32415</v>
          </cell>
          <cell r="G1723">
            <v>21375</v>
          </cell>
          <cell r="H1723" t="str">
            <v>Not Mentioned</v>
          </cell>
          <cell r="I1723">
            <v>0</v>
          </cell>
          <cell r="J1723" t="str">
            <v>I.R.M</v>
          </cell>
          <cell r="K1723" t="str">
            <v>Never</v>
          </cell>
          <cell r="L1723" t="str">
            <v>not send</v>
          </cell>
          <cell r="M1723" t="str">
            <v>No</v>
          </cell>
          <cell r="N1723" t="str">
            <v>last communication 09 total 10 membership of Goa:- 2096, 2097, 2098, 2099, 2100, 2101, 2102, 2103, 2104, 2105</v>
          </cell>
        </row>
        <row r="1724">
          <cell r="C1724" t="str">
            <v>200297 2</v>
          </cell>
          <cell r="D1724" t="str">
            <v>Purchaser</v>
          </cell>
          <cell r="E1724" t="str">
            <v>Tata Iron &amp; Steel Company Ltd</v>
          </cell>
          <cell r="F1724">
            <v>32415</v>
          </cell>
          <cell r="G1724">
            <v>21375</v>
          </cell>
          <cell r="H1724" t="str">
            <v>Not Mentioned</v>
          </cell>
          <cell r="I1724">
            <v>0</v>
          </cell>
          <cell r="J1724" t="str">
            <v>I.R.M</v>
          </cell>
          <cell r="K1724" t="str">
            <v>Never</v>
          </cell>
          <cell r="L1724" t="str">
            <v>not send</v>
          </cell>
          <cell r="M1724" t="str">
            <v>No</v>
          </cell>
          <cell r="N1724" t="str">
            <v>last communication 09 total 10 membership of Goa:- 2096, 2097, 2098, 2099, 2100, 2101, 2102, 2103, 2104, 2105</v>
          </cell>
        </row>
        <row r="1725">
          <cell r="C1725" t="str">
            <v>200297 3</v>
          </cell>
          <cell r="D1725" t="str">
            <v>Purchaser</v>
          </cell>
          <cell r="E1725" t="str">
            <v>Tata Iron &amp; Steel Company Ltd</v>
          </cell>
          <cell r="F1725">
            <v>32415</v>
          </cell>
          <cell r="G1725">
            <v>21375</v>
          </cell>
          <cell r="H1725" t="str">
            <v>Not Mentioned</v>
          </cell>
          <cell r="I1725">
            <v>0</v>
          </cell>
          <cell r="J1725" t="str">
            <v>I.R.M</v>
          </cell>
          <cell r="K1725" t="str">
            <v>Never</v>
          </cell>
          <cell r="L1725" t="str">
            <v>not send</v>
          </cell>
          <cell r="M1725" t="str">
            <v>No</v>
          </cell>
          <cell r="N1725" t="str">
            <v>last communication 09 total 10 membership of Goa:- 2096, 2097, 2098, 2099, 2100, 2101, 2102, 2103, 2104, 2105</v>
          </cell>
        </row>
        <row r="1726">
          <cell r="C1726" t="str">
            <v>200297 4</v>
          </cell>
          <cell r="D1726" t="str">
            <v>Purchaser</v>
          </cell>
          <cell r="E1726" t="str">
            <v>Tata Iron &amp; Steel Company Ltd</v>
          </cell>
          <cell r="F1726">
            <v>32415</v>
          </cell>
          <cell r="G1726">
            <v>21375</v>
          </cell>
          <cell r="H1726" t="str">
            <v>Not Mentioned</v>
          </cell>
          <cell r="I1726">
            <v>0</v>
          </cell>
          <cell r="J1726" t="str">
            <v>I.R.M</v>
          </cell>
          <cell r="K1726" t="str">
            <v>Never</v>
          </cell>
          <cell r="L1726" t="str">
            <v>not send</v>
          </cell>
          <cell r="M1726" t="str">
            <v>No</v>
          </cell>
          <cell r="N1726" t="str">
            <v>last communication 09 total 10 membership of Goa:- 2096, 2097, 2098, 2099, 2100, 2101, 2102, 2103, 2104, 2105</v>
          </cell>
        </row>
        <row r="1727">
          <cell r="C1727" t="str">
            <v>200297 5</v>
          </cell>
          <cell r="D1727" t="str">
            <v>Purchaser</v>
          </cell>
          <cell r="E1727" t="str">
            <v>Tata Iron &amp; Steel Company Ltd</v>
          </cell>
          <cell r="F1727">
            <v>32415</v>
          </cell>
          <cell r="G1727">
            <v>21375</v>
          </cell>
          <cell r="H1727" t="str">
            <v>Not Mentioned</v>
          </cell>
          <cell r="I1727">
            <v>0</v>
          </cell>
          <cell r="J1727" t="str">
            <v>I.R.M</v>
          </cell>
          <cell r="K1727" t="str">
            <v>Never</v>
          </cell>
          <cell r="L1727" t="str">
            <v>not send</v>
          </cell>
          <cell r="M1727" t="str">
            <v>No</v>
          </cell>
          <cell r="N1727" t="str">
            <v>last communication 09 total 10 membership of Goa:- 2096, 2097, 2098, 2099, 2100, 2101, 2102, 2103, 2104, 2105</v>
          </cell>
        </row>
        <row r="1728">
          <cell r="C1728" t="str">
            <v>200297 6</v>
          </cell>
          <cell r="D1728" t="str">
            <v>Purchaser</v>
          </cell>
          <cell r="E1728" t="str">
            <v>Tata Iron &amp; Steel Company Ltd</v>
          </cell>
          <cell r="F1728">
            <v>32415</v>
          </cell>
          <cell r="G1728">
            <v>21375</v>
          </cell>
          <cell r="H1728" t="str">
            <v>Not Mentioned</v>
          </cell>
          <cell r="I1728">
            <v>0</v>
          </cell>
          <cell r="J1728" t="str">
            <v>I.R.M</v>
          </cell>
          <cell r="K1728" t="str">
            <v>Never</v>
          </cell>
          <cell r="L1728" t="str">
            <v>not send</v>
          </cell>
          <cell r="M1728" t="str">
            <v>No</v>
          </cell>
          <cell r="N1728" t="str">
            <v>last communication 09 total 10 membership of Goa:- 2096, 2097, 2098, 2099, 2100, 2101, 2102, 2103, 2104, 2105</v>
          </cell>
        </row>
        <row r="1729">
          <cell r="C1729" t="str">
            <v>200297 7</v>
          </cell>
          <cell r="D1729" t="str">
            <v>Purchaser</v>
          </cell>
          <cell r="E1729" t="str">
            <v>Tata Iron &amp; Steel Company Ltd</v>
          </cell>
          <cell r="F1729">
            <v>32415</v>
          </cell>
          <cell r="G1729">
            <v>21375</v>
          </cell>
          <cell r="H1729" t="str">
            <v>Not Mentioned</v>
          </cell>
          <cell r="I1729">
            <v>0</v>
          </cell>
          <cell r="J1729" t="str">
            <v>I.R.M</v>
          </cell>
          <cell r="K1729" t="str">
            <v>Never</v>
          </cell>
          <cell r="L1729" t="str">
            <v>not send</v>
          </cell>
          <cell r="M1729" t="str">
            <v>No</v>
          </cell>
          <cell r="N1729" t="str">
            <v>last communication 09 total 10 membership of Goa:- 2096, 2097, 2098, 2099, 2100, 2101, 2102, 2103, 2104, 2105</v>
          </cell>
        </row>
        <row r="1730">
          <cell r="C1730" t="str">
            <v>200297 8</v>
          </cell>
          <cell r="D1730" t="str">
            <v>Purchaser</v>
          </cell>
          <cell r="E1730" t="str">
            <v>Tata Iron &amp; Steel Company Ltd</v>
          </cell>
          <cell r="F1730">
            <v>32415</v>
          </cell>
          <cell r="G1730">
            <v>21375</v>
          </cell>
          <cell r="H1730" t="str">
            <v>Not Mentioned</v>
          </cell>
          <cell r="I1730">
            <v>0</v>
          </cell>
          <cell r="J1730" t="str">
            <v>I.R.M</v>
          </cell>
          <cell r="K1730" t="str">
            <v>Never</v>
          </cell>
          <cell r="L1730" t="str">
            <v>not send</v>
          </cell>
          <cell r="M1730" t="str">
            <v>No</v>
          </cell>
          <cell r="N1730" t="str">
            <v>last communication 09 total 10 membership of Goa:- 2096, 2097, 2098, 2099, 2100, 2101, 2102, 2103, 2104, 2105</v>
          </cell>
        </row>
        <row r="1731">
          <cell r="C1731" t="str">
            <v>200297 9</v>
          </cell>
          <cell r="D1731" t="str">
            <v>Purchaser</v>
          </cell>
          <cell r="E1731" t="str">
            <v>Tata Iron &amp; Steel Company Ltd</v>
          </cell>
          <cell r="F1731">
            <v>32415</v>
          </cell>
          <cell r="G1731">
            <v>21375</v>
          </cell>
          <cell r="H1731" t="str">
            <v>Not Mentioned</v>
          </cell>
          <cell r="I1731">
            <v>0</v>
          </cell>
          <cell r="J1731" t="str">
            <v>I.R.M</v>
          </cell>
          <cell r="K1731" t="str">
            <v>Never</v>
          </cell>
          <cell r="L1731" t="str">
            <v>not send</v>
          </cell>
          <cell r="M1731" t="str">
            <v>No</v>
          </cell>
          <cell r="N1731" t="str">
            <v>last communication 09 total 10 membership of Goa:- 2096, 2097, 2098, 2099, 2100, 2101, 2102, 2103, 2104, 2105</v>
          </cell>
        </row>
        <row r="1732">
          <cell r="C1732">
            <v>20029710</v>
          </cell>
          <cell r="D1732" t="str">
            <v>Purchaser</v>
          </cell>
          <cell r="E1732" t="str">
            <v>Tata Iron &amp; Steel Company Ltd</v>
          </cell>
          <cell r="F1732">
            <v>32415</v>
          </cell>
          <cell r="G1732">
            <v>21375</v>
          </cell>
          <cell r="H1732" t="str">
            <v>Not Mentioned</v>
          </cell>
          <cell r="I1732">
            <v>0</v>
          </cell>
          <cell r="J1732" t="str">
            <v>I.R.M</v>
          </cell>
          <cell r="K1732" t="str">
            <v>Never</v>
          </cell>
          <cell r="L1732" t="str">
            <v>not send</v>
          </cell>
          <cell r="M1732" t="str">
            <v>No</v>
          </cell>
          <cell r="N1732" t="str">
            <v>last communication 09 total 10 membership of Goa:- 2096, 2097, 2098, 2099, 2100, 2101, 2102, 2103, 2104, 2105</v>
          </cell>
        </row>
        <row r="1733">
          <cell r="C1733" t="str">
            <v>301093 1</v>
          </cell>
          <cell r="D1733" t="str">
            <v>Purchaser</v>
          </cell>
          <cell r="E1733" t="str">
            <v>Gripwel Fasteners</v>
          </cell>
          <cell r="F1733">
            <v>32434</v>
          </cell>
          <cell r="G1733">
            <v>18500</v>
          </cell>
          <cell r="H1733" t="str">
            <v>Not Mentioned</v>
          </cell>
          <cell r="I1733">
            <v>0</v>
          </cell>
          <cell r="J1733" t="str">
            <v>R.M</v>
          </cell>
          <cell r="K1733">
            <v>2010</v>
          </cell>
          <cell r="L1733" t="str">
            <v>not send</v>
          </cell>
          <cell r="M1733" t="str">
            <v>No</v>
          </cell>
          <cell r="N1733" t="str">
            <v>send perform invoice so Last Communication Till 2012</v>
          </cell>
        </row>
        <row r="1734">
          <cell r="C1734" t="str">
            <v>301105 1</v>
          </cell>
          <cell r="D1734" t="str">
            <v>Purchaser</v>
          </cell>
          <cell r="E1734" t="str">
            <v>Raghubir Prasad Lath</v>
          </cell>
          <cell r="F1734">
            <v>32451</v>
          </cell>
          <cell r="G1734">
            <v>23500</v>
          </cell>
          <cell r="H1734">
            <v>23500</v>
          </cell>
          <cell r="I1734">
            <v>0</v>
          </cell>
          <cell r="J1734" t="str">
            <v>I.R.M</v>
          </cell>
          <cell r="K1734" t="str">
            <v>Never</v>
          </cell>
          <cell r="L1734" t="str">
            <v>Not del.</v>
          </cell>
          <cell r="M1734" t="str">
            <v>No</v>
          </cell>
          <cell r="N1734" t="str">
            <v>last communication 00</v>
          </cell>
        </row>
        <row r="1735">
          <cell r="C1735" t="str">
            <v>301150 1</v>
          </cell>
          <cell r="D1735" t="str">
            <v>Purchaser</v>
          </cell>
          <cell r="E1735" t="str">
            <v>Anil Chadha</v>
          </cell>
          <cell r="F1735">
            <v>32462</v>
          </cell>
          <cell r="G1735">
            <v>22500</v>
          </cell>
          <cell r="H1735">
            <v>23500</v>
          </cell>
          <cell r="I1735">
            <v>0</v>
          </cell>
          <cell r="J1735" t="str">
            <v>I.R.M</v>
          </cell>
          <cell r="K1735" t="str">
            <v>Never</v>
          </cell>
          <cell r="L1735" t="str">
            <v>send</v>
          </cell>
          <cell r="M1735" t="str">
            <v>No</v>
          </cell>
          <cell r="N1735" t="str">
            <v xml:space="preserve">we send last reminder in 2012.then we did not receive any reply </v>
          </cell>
        </row>
        <row r="1736">
          <cell r="C1736" t="str">
            <v>301155 1</v>
          </cell>
          <cell r="D1736" t="str">
            <v>Purchaser</v>
          </cell>
          <cell r="E1736" t="str">
            <v>Ashok V Jagtiani</v>
          </cell>
          <cell r="F1736">
            <v>32465</v>
          </cell>
          <cell r="G1736">
            <v>28500</v>
          </cell>
          <cell r="H1736" t="str">
            <v>Not Mentioned</v>
          </cell>
          <cell r="I1736">
            <v>0</v>
          </cell>
          <cell r="J1736" t="str">
            <v>I.R.M</v>
          </cell>
          <cell r="K1736" t="str">
            <v>Never</v>
          </cell>
          <cell r="L1736" t="str">
            <v>send</v>
          </cell>
          <cell r="M1736" t="str">
            <v>No</v>
          </cell>
          <cell r="N1736" t="str">
            <v xml:space="preserve">we send last reminder in 2012.then we did not receive any reply </v>
          </cell>
        </row>
        <row r="1737">
          <cell r="C1737" t="str">
            <v>301156 1</v>
          </cell>
          <cell r="D1737" t="str">
            <v>Purchaser</v>
          </cell>
          <cell r="E1737" t="str">
            <v>Kishore V Jagtiani</v>
          </cell>
          <cell r="F1737">
            <v>32465</v>
          </cell>
          <cell r="G1737">
            <v>28500</v>
          </cell>
          <cell r="H1737" t="str">
            <v>Not Mentioned</v>
          </cell>
          <cell r="I1737">
            <v>0</v>
          </cell>
          <cell r="J1737" t="str">
            <v>I.R.M</v>
          </cell>
          <cell r="K1737" t="str">
            <v>Never</v>
          </cell>
          <cell r="L1737" t="str">
            <v>send</v>
          </cell>
          <cell r="M1737" t="str">
            <v>No</v>
          </cell>
          <cell r="N1737" t="str">
            <v xml:space="preserve">we send last reminder in 2012.then we did not receive any reply </v>
          </cell>
        </row>
        <row r="1738">
          <cell r="C1738" t="str">
            <v>301157 1</v>
          </cell>
          <cell r="D1738" t="str">
            <v>Purchaser</v>
          </cell>
          <cell r="E1738" t="str">
            <v>Gulabrai V Mirchandani</v>
          </cell>
          <cell r="F1738">
            <v>32465</v>
          </cell>
          <cell r="G1738">
            <v>28500</v>
          </cell>
          <cell r="H1738" t="str">
            <v>Not Mentioned</v>
          </cell>
          <cell r="I1738">
            <v>0</v>
          </cell>
          <cell r="J1738" t="str">
            <v>I.R.M</v>
          </cell>
          <cell r="K1738" t="str">
            <v>Never</v>
          </cell>
          <cell r="L1738" t="str">
            <v>Not del.</v>
          </cell>
          <cell r="M1738" t="str">
            <v>No</v>
          </cell>
          <cell r="N1738" t="str">
            <v>last communication 96</v>
          </cell>
        </row>
        <row r="1739">
          <cell r="C1739" t="str">
            <v>301165 1</v>
          </cell>
          <cell r="D1739" t="str">
            <v>Purchaser</v>
          </cell>
          <cell r="E1739" t="str">
            <v>Sushil Malik</v>
          </cell>
          <cell r="F1739">
            <v>32489</v>
          </cell>
          <cell r="G1739">
            <v>22500</v>
          </cell>
          <cell r="H1739" t="str">
            <v>Not Mentioned</v>
          </cell>
          <cell r="I1739">
            <v>0</v>
          </cell>
          <cell r="J1739" t="str">
            <v>I.R.M</v>
          </cell>
          <cell r="K1739" t="str">
            <v>Never</v>
          </cell>
          <cell r="L1739" t="str">
            <v>not send</v>
          </cell>
          <cell r="M1739" t="str">
            <v>No</v>
          </cell>
          <cell r="N1739" t="str">
            <v>last communication 99</v>
          </cell>
        </row>
        <row r="1740">
          <cell r="C1740" t="str">
            <v>400073 1</v>
          </cell>
          <cell r="D1740" t="str">
            <v>Purchaser</v>
          </cell>
          <cell r="E1740" t="str">
            <v>Sudha Magendra K</v>
          </cell>
          <cell r="F1740">
            <v>32409</v>
          </cell>
          <cell r="G1740">
            <v>18500</v>
          </cell>
          <cell r="H1740">
            <v>18500</v>
          </cell>
          <cell r="I1740">
            <v>0</v>
          </cell>
          <cell r="J1740" t="str">
            <v>R.M</v>
          </cell>
          <cell r="K1740">
            <v>2008</v>
          </cell>
          <cell r="L1740" t="str">
            <v>send</v>
          </cell>
          <cell r="M1740" t="str">
            <v>No</v>
          </cell>
          <cell r="N1740" t="str">
            <v>send perform invoice so Last Communication Till 2011</v>
          </cell>
        </row>
        <row r="1741">
          <cell r="C1741" t="str">
            <v>400075 1</v>
          </cell>
          <cell r="D1741" t="str">
            <v>Purchaser</v>
          </cell>
          <cell r="E1741" t="str">
            <v>K. Sumithra</v>
          </cell>
          <cell r="F1741">
            <v>32414</v>
          </cell>
          <cell r="G1741">
            <v>22500</v>
          </cell>
          <cell r="H1741">
            <v>23500</v>
          </cell>
          <cell r="I1741">
            <v>0</v>
          </cell>
          <cell r="J1741" t="str">
            <v>I.R.M</v>
          </cell>
          <cell r="K1741" t="str">
            <v>Never</v>
          </cell>
          <cell r="L1741" t="str">
            <v>not send</v>
          </cell>
          <cell r="M1741" t="str">
            <v>No</v>
          </cell>
          <cell r="N1741" t="str">
            <v xml:space="preserve">last communication 94 </v>
          </cell>
        </row>
        <row r="1742">
          <cell r="C1742" t="str">
            <v>400090 1</v>
          </cell>
          <cell r="D1742" t="str">
            <v>Purchaser</v>
          </cell>
          <cell r="E1742" t="str">
            <v>Subhash H Buchanalli</v>
          </cell>
          <cell r="F1742">
            <v>32429</v>
          </cell>
          <cell r="G1742">
            <v>28500</v>
          </cell>
          <cell r="H1742">
            <v>29700</v>
          </cell>
          <cell r="I1742">
            <v>0</v>
          </cell>
          <cell r="J1742" t="str">
            <v>R.M</v>
          </cell>
          <cell r="K1742">
            <v>2010</v>
          </cell>
          <cell r="L1742" t="str">
            <v>send</v>
          </cell>
          <cell r="M1742" t="str">
            <v>No</v>
          </cell>
          <cell r="N1742" t="str">
            <v>last communication 10</v>
          </cell>
        </row>
        <row r="1743">
          <cell r="C1743" t="str">
            <v>400091 1</v>
          </cell>
          <cell r="D1743" t="str">
            <v>Purchaser</v>
          </cell>
          <cell r="E1743" t="str">
            <v>B.J Shreedhara</v>
          </cell>
          <cell r="F1743">
            <v>32434</v>
          </cell>
          <cell r="G1743">
            <v>22500</v>
          </cell>
          <cell r="H1743">
            <v>23500</v>
          </cell>
          <cell r="I1743">
            <v>0</v>
          </cell>
          <cell r="J1743" t="str">
            <v>I.R.M</v>
          </cell>
          <cell r="K1743" t="str">
            <v>Never</v>
          </cell>
          <cell r="L1743" t="str">
            <v>send</v>
          </cell>
          <cell r="M1743" t="str">
            <v>No</v>
          </cell>
          <cell r="N1743" t="str">
            <v xml:space="preserve">we send last reminder in 2012.then we did not receive any reply </v>
          </cell>
        </row>
        <row r="1744">
          <cell r="C1744" t="str">
            <v>400092 1</v>
          </cell>
          <cell r="D1744" t="str">
            <v>Purchaser</v>
          </cell>
          <cell r="E1744" t="str">
            <v>Sanjay P, Nangharan</v>
          </cell>
          <cell r="F1744">
            <v>32442</v>
          </cell>
          <cell r="G1744">
            <v>22500</v>
          </cell>
          <cell r="H1744" t="str">
            <v>Not Mentioned</v>
          </cell>
          <cell r="I1744">
            <v>0</v>
          </cell>
          <cell r="J1744" t="str">
            <v>I.R.M</v>
          </cell>
          <cell r="K1744" t="str">
            <v>Never</v>
          </cell>
          <cell r="L1744" t="str">
            <v>send</v>
          </cell>
          <cell r="M1744" t="str">
            <v>No</v>
          </cell>
          <cell r="N1744" t="str">
            <v xml:space="preserve">we send last reminder in 2012.then we did not receive any reply </v>
          </cell>
        </row>
        <row r="1745">
          <cell r="C1745" t="str">
            <v>400097 1</v>
          </cell>
          <cell r="D1745" t="str">
            <v>Purchaser</v>
          </cell>
          <cell r="E1745" t="str">
            <v>Terence De Nazarath</v>
          </cell>
          <cell r="F1745">
            <v>32463</v>
          </cell>
          <cell r="G1745">
            <v>23500</v>
          </cell>
          <cell r="H1745">
            <v>23500</v>
          </cell>
          <cell r="I1745">
            <v>0</v>
          </cell>
          <cell r="J1745" t="str">
            <v>I.R.M</v>
          </cell>
          <cell r="K1745" t="str">
            <v>Never</v>
          </cell>
          <cell r="L1745" t="str">
            <v>send</v>
          </cell>
          <cell r="M1745" t="str">
            <v>No</v>
          </cell>
          <cell r="N1745" t="str">
            <v xml:space="preserve">we send last reminder in 2012.then we did not receive any reply </v>
          </cell>
        </row>
        <row r="1746">
          <cell r="C1746" t="str">
            <v>400103 1</v>
          </cell>
          <cell r="D1746" t="str">
            <v>Purchaser</v>
          </cell>
          <cell r="E1746" t="str">
            <v>Sankarankutty Madampath</v>
          </cell>
          <cell r="F1746">
            <v>32489</v>
          </cell>
          <cell r="G1746">
            <v>28500</v>
          </cell>
          <cell r="H1746" t="str">
            <v>Not Mentioned</v>
          </cell>
          <cell r="I1746">
            <v>0</v>
          </cell>
          <cell r="J1746" t="str">
            <v>I.R.M</v>
          </cell>
          <cell r="K1746" t="str">
            <v>Never</v>
          </cell>
          <cell r="L1746" t="str">
            <v>not send</v>
          </cell>
          <cell r="M1746" t="str">
            <v>No</v>
          </cell>
          <cell r="N1746" t="str">
            <v>No reminders so last communication 03 &amp;total  2 membership of Goa:- 2122 and 2121</v>
          </cell>
        </row>
        <row r="1747">
          <cell r="C1747" t="str">
            <v>400104 1</v>
          </cell>
          <cell r="D1747" t="str">
            <v>Purchaser</v>
          </cell>
          <cell r="E1747" t="str">
            <v>Sankarankutty Madampath</v>
          </cell>
          <cell r="F1747">
            <v>32489</v>
          </cell>
          <cell r="G1747">
            <v>28500</v>
          </cell>
          <cell r="H1747" t="str">
            <v>Not Mentioned</v>
          </cell>
          <cell r="I1747">
            <v>0</v>
          </cell>
          <cell r="J1747" t="str">
            <v>I.R.M</v>
          </cell>
          <cell r="K1747" t="str">
            <v>Never</v>
          </cell>
          <cell r="L1747" t="str">
            <v>not send</v>
          </cell>
          <cell r="M1747" t="str">
            <v>No</v>
          </cell>
          <cell r="N1747" t="str">
            <v>No reminders so last communication 03 &amp;total  2 membership of Goa:- 2122 and 2121</v>
          </cell>
        </row>
        <row r="1748">
          <cell r="C1748" t="str">
            <v>101189 1</v>
          </cell>
          <cell r="D1748" t="str">
            <v>Purchaser</v>
          </cell>
          <cell r="E1748" t="str">
            <v>SM Vaidya &amp; Co</v>
          </cell>
          <cell r="F1748">
            <v>32447</v>
          </cell>
          <cell r="G1748">
            <v>28500</v>
          </cell>
          <cell r="H1748" t="str">
            <v>Not Mentioned</v>
          </cell>
          <cell r="I1748">
            <v>0</v>
          </cell>
          <cell r="J1748" t="str">
            <v>R.M</v>
          </cell>
          <cell r="K1748">
            <v>2007</v>
          </cell>
          <cell r="L1748" t="str">
            <v>send</v>
          </cell>
          <cell r="M1748" t="str">
            <v>No</v>
          </cell>
          <cell r="N1748" t="str">
            <v>last communication 07</v>
          </cell>
        </row>
        <row r="1749">
          <cell r="C1749" t="str">
            <v>301151 1</v>
          </cell>
          <cell r="D1749" t="str">
            <v>Purchaser</v>
          </cell>
          <cell r="E1749" t="str">
            <v>Sadhana Ramchandran</v>
          </cell>
          <cell r="F1749">
            <v>32463</v>
          </cell>
          <cell r="G1749">
            <v>28500</v>
          </cell>
          <cell r="H1749">
            <v>29700</v>
          </cell>
          <cell r="I1749">
            <v>0</v>
          </cell>
          <cell r="J1749" t="str">
            <v>I.R.M</v>
          </cell>
          <cell r="K1749" t="str">
            <v>Never</v>
          </cell>
          <cell r="L1749" t="str">
            <v>not send</v>
          </cell>
          <cell r="M1749" t="str">
            <v>No</v>
          </cell>
          <cell r="N1749" t="str">
            <v xml:space="preserve">last communication 92
</v>
          </cell>
        </row>
        <row r="1750">
          <cell r="C1750" t="str">
            <v>101214 1</v>
          </cell>
          <cell r="D1750" t="str">
            <v>Purchaser</v>
          </cell>
          <cell r="E1750" t="str">
            <v>Exquisite Homes</v>
          </cell>
          <cell r="F1750">
            <v>32505</v>
          </cell>
          <cell r="G1750" t="str">
            <v>Nil</v>
          </cell>
          <cell r="H1750" t="str">
            <v>Nil</v>
          </cell>
          <cell r="I1750">
            <v>0</v>
          </cell>
          <cell r="J1750" t="str">
            <v>Cancellled</v>
          </cell>
          <cell r="K1750">
            <v>0</v>
          </cell>
          <cell r="L1750">
            <v>0</v>
          </cell>
          <cell r="M1750" t="str">
            <v>No</v>
          </cell>
          <cell r="N1750" t="str">
            <v>Cancelled on 5/4/2013</v>
          </cell>
        </row>
        <row r="1751">
          <cell r="C1751" t="str">
            <v>101215 1</v>
          </cell>
          <cell r="D1751" t="str">
            <v>Purchaser</v>
          </cell>
          <cell r="E1751" t="str">
            <v>Nalla seth</v>
          </cell>
          <cell r="F1751">
            <v>32505</v>
          </cell>
          <cell r="G1751">
            <v>18500</v>
          </cell>
          <cell r="H1751">
            <v>18500</v>
          </cell>
          <cell r="I1751">
            <v>0</v>
          </cell>
          <cell r="J1751" t="str">
            <v>Cancellled</v>
          </cell>
          <cell r="K1751">
            <v>2018</v>
          </cell>
          <cell r="L1751">
            <v>0</v>
          </cell>
          <cell r="M1751" t="str">
            <v>No</v>
          </cell>
          <cell r="N1751" t="str">
            <v>Cancelled on 18/5/2022</v>
          </cell>
        </row>
        <row r="1752">
          <cell r="C1752" t="str">
            <v>101146 1</v>
          </cell>
          <cell r="D1752" t="str">
            <v>Purchaser</v>
          </cell>
          <cell r="E1752" t="str">
            <v>Dinesh Devchand Ghalla</v>
          </cell>
          <cell r="F1752">
            <v>32416</v>
          </cell>
          <cell r="G1752">
            <v>22500</v>
          </cell>
          <cell r="H1752">
            <v>23500</v>
          </cell>
          <cell r="I1752">
            <v>0</v>
          </cell>
          <cell r="J1752" t="str">
            <v>R.M</v>
          </cell>
          <cell r="K1752">
            <v>2007</v>
          </cell>
          <cell r="L1752" t="str">
            <v>send</v>
          </cell>
          <cell r="M1752" t="str">
            <v>No</v>
          </cell>
          <cell r="N1752" t="str">
            <v>no reminders so last communication 2009</v>
          </cell>
        </row>
        <row r="1753">
          <cell r="C1753" t="str">
            <v>101188 1</v>
          </cell>
          <cell r="D1753" t="str">
            <v>Purchaser</v>
          </cell>
          <cell r="E1753" t="str">
            <v>Indira Bhatnagar</v>
          </cell>
          <cell r="F1753">
            <v>32444</v>
          </cell>
          <cell r="G1753">
            <v>29700</v>
          </cell>
          <cell r="H1753">
            <v>29700</v>
          </cell>
          <cell r="I1753">
            <v>0</v>
          </cell>
          <cell r="J1753" t="str">
            <v>cancelled</v>
          </cell>
          <cell r="K1753">
            <v>2018</v>
          </cell>
          <cell r="L1753">
            <v>0</v>
          </cell>
          <cell r="M1753" t="str">
            <v>No</v>
          </cell>
          <cell r="N1753" t="str">
            <v>cancelled on 17/11/2022</v>
          </cell>
        </row>
        <row r="1754">
          <cell r="C1754" t="str">
            <v>101193 1</v>
          </cell>
          <cell r="D1754" t="str">
            <v>Purchaser</v>
          </cell>
          <cell r="E1754" t="str">
            <v>Madhuri Ashok Kumar Mansharmani</v>
          </cell>
          <cell r="F1754" t="str">
            <v>31-11-88</v>
          </cell>
          <cell r="G1754">
            <v>18500</v>
          </cell>
          <cell r="H1754">
            <v>19300</v>
          </cell>
          <cell r="I1754">
            <v>0</v>
          </cell>
          <cell r="J1754" t="str">
            <v>I.R.M</v>
          </cell>
          <cell r="K1754" t="str">
            <v>Never</v>
          </cell>
          <cell r="L1754" t="str">
            <v>send</v>
          </cell>
          <cell r="M1754" t="str">
            <v>No</v>
          </cell>
          <cell r="N1754" t="str">
            <v xml:space="preserve">we send last reminder in 2012.then we did not receive any reply </v>
          </cell>
        </row>
        <row r="1755">
          <cell r="C1755" t="str">
            <v>101195 1</v>
          </cell>
          <cell r="D1755" t="str">
            <v>Purchaser</v>
          </cell>
          <cell r="E1755" t="str">
            <v>Sanjay Arya</v>
          </cell>
          <cell r="F1755">
            <v>32455</v>
          </cell>
          <cell r="G1755">
            <v>22500</v>
          </cell>
          <cell r="H1755">
            <v>23500</v>
          </cell>
          <cell r="I1755">
            <v>0</v>
          </cell>
          <cell r="J1755" t="str">
            <v>I.R.M</v>
          </cell>
          <cell r="K1755" t="str">
            <v>Never</v>
          </cell>
          <cell r="L1755" t="str">
            <v>send</v>
          </cell>
          <cell r="M1755" t="str">
            <v>No</v>
          </cell>
          <cell r="N1755" t="str">
            <v xml:space="preserve">we send last reminder in 2012.then we did not receive any reply </v>
          </cell>
        </row>
        <row r="1756">
          <cell r="C1756" t="str">
            <v>101196 1</v>
          </cell>
          <cell r="D1756" t="str">
            <v>Purchaser</v>
          </cell>
          <cell r="E1756" t="str">
            <v>Satyaprakash Arya</v>
          </cell>
          <cell r="F1756">
            <v>32455</v>
          </cell>
          <cell r="G1756">
            <v>22500</v>
          </cell>
          <cell r="H1756">
            <v>23500</v>
          </cell>
          <cell r="I1756">
            <v>0</v>
          </cell>
          <cell r="J1756" t="str">
            <v>I.R.M</v>
          </cell>
          <cell r="K1756">
            <v>2008</v>
          </cell>
          <cell r="L1756" t="str">
            <v>send</v>
          </cell>
          <cell r="M1756" t="str">
            <v>No</v>
          </cell>
          <cell r="N1756" t="str">
            <v>no reminders so last communication 2008</v>
          </cell>
        </row>
        <row r="1757">
          <cell r="C1757" t="str">
            <v>101197 1</v>
          </cell>
          <cell r="D1757" t="str">
            <v>Purchaser</v>
          </cell>
          <cell r="E1757" t="str">
            <v>Vivek Adyut Kukarni</v>
          </cell>
          <cell r="F1757">
            <v>32461</v>
          </cell>
          <cell r="G1757">
            <v>28500</v>
          </cell>
          <cell r="H1757" t="str">
            <v>Not Mentioned</v>
          </cell>
          <cell r="I1757">
            <v>0</v>
          </cell>
          <cell r="J1757" t="str">
            <v>I.R.M</v>
          </cell>
          <cell r="K1757" t="str">
            <v>Never</v>
          </cell>
          <cell r="L1757" t="str">
            <v>send</v>
          </cell>
          <cell r="M1757" t="str">
            <v>No</v>
          </cell>
          <cell r="N1757" t="str">
            <v xml:space="preserve">we send last reminder in 2012.then we did not receive any reply </v>
          </cell>
        </row>
        <row r="1758">
          <cell r="C1758" t="str">
            <v>101199 1</v>
          </cell>
          <cell r="D1758" t="str">
            <v>Purchaser</v>
          </cell>
          <cell r="E1758" t="str">
            <v>Meena Pimpalapure</v>
          </cell>
          <cell r="F1758">
            <v>32159</v>
          </cell>
          <cell r="G1758">
            <v>28500</v>
          </cell>
          <cell r="H1758" t="str">
            <v>Not Mentioned</v>
          </cell>
          <cell r="I1758">
            <v>0</v>
          </cell>
          <cell r="J1758" t="str">
            <v>I.R.M</v>
          </cell>
          <cell r="K1758" t="str">
            <v>Never</v>
          </cell>
          <cell r="L1758" t="str">
            <v>send</v>
          </cell>
          <cell r="M1758" t="str">
            <v>No</v>
          </cell>
          <cell r="N1758" t="str">
            <v xml:space="preserve">we send last reminder in 2012.then we did not receive any reply </v>
          </cell>
        </row>
        <row r="1759">
          <cell r="C1759" t="str">
            <v>101202 1</v>
          </cell>
          <cell r="D1759" t="str">
            <v>Purchaser</v>
          </cell>
          <cell r="E1759" t="str">
            <v>Vrinda M Tavanandi</v>
          </cell>
          <cell r="F1759">
            <v>32465</v>
          </cell>
          <cell r="G1759">
            <v>22500</v>
          </cell>
          <cell r="H1759">
            <v>22500</v>
          </cell>
          <cell r="I1759">
            <v>0</v>
          </cell>
          <cell r="J1759" t="str">
            <v>Cancelled</v>
          </cell>
          <cell r="K1759">
            <v>2010</v>
          </cell>
          <cell r="L1759">
            <v>0</v>
          </cell>
          <cell r="M1759" t="str">
            <v>No</v>
          </cell>
          <cell r="N1759" t="str">
            <v>cancelled on 28/6/21</v>
          </cell>
        </row>
        <row r="1760">
          <cell r="C1760" t="str">
            <v>101203 1</v>
          </cell>
          <cell r="D1760" t="str">
            <v>Purchaser</v>
          </cell>
          <cell r="E1760" t="str">
            <v>Sandeep Shrikant Sham</v>
          </cell>
          <cell r="F1760">
            <v>32470</v>
          </cell>
          <cell r="G1760">
            <v>28500</v>
          </cell>
          <cell r="H1760">
            <v>29700</v>
          </cell>
          <cell r="I1760">
            <v>0</v>
          </cell>
          <cell r="J1760" t="str">
            <v>I.R.M</v>
          </cell>
          <cell r="K1760" t="str">
            <v>Never</v>
          </cell>
          <cell r="L1760" t="str">
            <v>send</v>
          </cell>
          <cell r="M1760" t="str">
            <v>No</v>
          </cell>
          <cell r="N1760" t="str">
            <v>last communication 07 (POD)membership transferred from Nilesh Shipping Agencies to Sandeep Shrikant Shah in 95</v>
          </cell>
        </row>
        <row r="1761">
          <cell r="C1761" t="str">
            <v>101208 1</v>
          </cell>
          <cell r="D1761" t="str">
            <v>Purchaser</v>
          </cell>
          <cell r="E1761" t="str">
            <v>Indira Bahadur P Singh</v>
          </cell>
          <cell r="F1761">
            <v>32477</v>
          </cell>
          <cell r="G1761">
            <v>22500</v>
          </cell>
          <cell r="H1761">
            <v>23500</v>
          </cell>
          <cell r="I1761">
            <v>0</v>
          </cell>
          <cell r="J1761" t="str">
            <v>I.R.M</v>
          </cell>
          <cell r="K1761" t="str">
            <v>Never</v>
          </cell>
          <cell r="L1761" t="str">
            <v>send</v>
          </cell>
          <cell r="M1761" t="str">
            <v>No</v>
          </cell>
          <cell r="N1761" t="str">
            <v>no reminders so last communication 2012</v>
          </cell>
        </row>
        <row r="1762">
          <cell r="C1762" t="str">
            <v>101209 1</v>
          </cell>
          <cell r="D1762" t="str">
            <v>Purchaser</v>
          </cell>
          <cell r="E1762" t="str">
            <v>Vishwas Manikrao Jagtap</v>
          </cell>
          <cell r="F1762">
            <v>32479</v>
          </cell>
          <cell r="G1762">
            <v>22500</v>
          </cell>
          <cell r="H1762">
            <v>22500</v>
          </cell>
          <cell r="I1762">
            <v>0</v>
          </cell>
          <cell r="J1762" t="str">
            <v>I.R.M</v>
          </cell>
          <cell r="K1762" t="str">
            <v>Never</v>
          </cell>
          <cell r="L1762" t="str">
            <v>send</v>
          </cell>
          <cell r="M1762" t="str">
            <v>No</v>
          </cell>
          <cell r="N1762" t="str">
            <v>no reminders so last communication 2013</v>
          </cell>
        </row>
        <row r="1763">
          <cell r="C1763" t="str">
            <v>101212 1</v>
          </cell>
          <cell r="D1763" t="str">
            <v>Purchaser</v>
          </cell>
          <cell r="E1763" t="str">
            <v>B.V Metals Ltd</v>
          </cell>
          <cell r="F1763">
            <v>32490</v>
          </cell>
          <cell r="G1763">
            <v>29700</v>
          </cell>
          <cell r="H1763">
            <v>29700</v>
          </cell>
          <cell r="I1763">
            <v>0</v>
          </cell>
          <cell r="J1763" t="str">
            <v>I.R.M</v>
          </cell>
          <cell r="K1763" t="str">
            <v>Never</v>
          </cell>
          <cell r="L1763" t="str">
            <v>send</v>
          </cell>
          <cell r="M1763" t="str">
            <v>No</v>
          </cell>
          <cell r="N1763" t="str">
            <v>no reminders so last communication 2008</v>
          </cell>
        </row>
        <row r="1764">
          <cell r="C1764" t="str">
            <v>101213 1</v>
          </cell>
          <cell r="D1764" t="str">
            <v>Purchaser</v>
          </cell>
          <cell r="E1764" t="str">
            <v>Deyani Madhur Rao</v>
          </cell>
          <cell r="F1764">
            <v>32494</v>
          </cell>
          <cell r="G1764">
            <v>19300</v>
          </cell>
          <cell r="H1764">
            <v>19300</v>
          </cell>
          <cell r="I1764">
            <v>0</v>
          </cell>
          <cell r="J1764" t="str">
            <v>cancelled</v>
          </cell>
          <cell r="K1764">
            <v>2012</v>
          </cell>
          <cell r="L1764" t="str">
            <v>Not del.</v>
          </cell>
          <cell r="M1764" t="str">
            <v>No</v>
          </cell>
          <cell r="N1764" t="str">
            <v>cancelled</v>
          </cell>
        </row>
        <row r="1765">
          <cell r="C1765" t="str">
            <v>200286 1</v>
          </cell>
          <cell r="D1765" t="str">
            <v>Purchaser</v>
          </cell>
          <cell r="E1765" t="str">
            <v>Rajan Malhotra</v>
          </cell>
          <cell r="F1765">
            <v>32409</v>
          </cell>
          <cell r="G1765">
            <v>23500</v>
          </cell>
          <cell r="H1765">
            <v>23500</v>
          </cell>
          <cell r="I1765">
            <v>0</v>
          </cell>
          <cell r="J1765" t="str">
            <v>I.R.M</v>
          </cell>
          <cell r="K1765" t="str">
            <v>Never</v>
          </cell>
          <cell r="L1765" t="str">
            <v>not send</v>
          </cell>
          <cell r="M1765" t="str">
            <v>No</v>
          </cell>
          <cell r="N1765" t="str">
            <v>last communication 01</v>
          </cell>
        </row>
        <row r="1766">
          <cell r="C1766" t="str">
            <v>200287 1</v>
          </cell>
          <cell r="D1766" t="str">
            <v>Purchaser</v>
          </cell>
          <cell r="E1766" t="str">
            <v>Sumit Mukherjee</v>
          </cell>
          <cell r="F1766">
            <v>32409</v>
          </cell>
          <cell r="G1766">
            <v>28500</v>
          </cell>
          <cell r="H1766">
            <v>28500</v>
          </cell>
          <cell r="I1766">
            <v>0</v>
          </cell>
          <cell r="J1766" t="str">
            <v>I.R.M</v>
          </cell>
          <cell r="K1766" t="str">
            <v>Never</v>
          </cell>
          <cell r="L1766" t="str">
            <v>not send</v>
          </cell>
          <cell r="M1766" t="str">
            <v>No</v>
          </cell>
          <cell r="N1766" t="str">
            <v>last communication 01</v>
          </cell>
        </row>
        <row r="1767">
          <cell r="C1767" t="str">
            <v>200288 1</v>
          </cell>
          <cell r="D1767" t="str">
            <v>Purchaser</v>
          </cell>
          <cell r="E1767" t="str">
            <v>Laxmi Narayan Agarwal</v>
          </cell>
          <cell r="F1767">
            <v>32409</v>
          </cell>
          <cell r="G1767">
            <v>28500</v>
          </cell>
          <cell r="H1767">
            <v>28500</v>
          </cell>
          <cell r="I1767">
            <v>0</v>
          </cell>
          <cell r="J1767" t="str">
            <v>I.R.M</v>
          </cell>
          <cell r="K1767" t="str">
            <v>Never</v>
          </cell>
          <cell r="L1767" t="str">
            <v>not send</v>
          </cell>
          <cell r="M1767" t="str">
            <v>No</v>
          </cell>
          <cell r="N1767" t="str">
            <v>last communication 92</v>
          </cell>
        </row>
        <row r="1768">
          <cell r="C1768" t="str">
            <v>200293 1</v>
          </cell>
          <cell r="D1768" t="str">
            <v>Purchaser</v>
          </cell>
          <cell r="E1768" t="str">
            <v>Amitabh Datta</v>
          </cell>
          <cell r="F1768">
            <v>32413</v>
          </cell>
          <cell r="G1768">
            <v>23500</v>
          </cell>
          <cell r="H1768">
            <v>23500</v>
          </cell>
          <cell r="I1768">
            <v>0</v>
          </cell>
          <cell r="J1768" t="str">
            <v>I.R.M</v>
          </cell>
          <cell r="K1768" t="str">
            <v>Never</v>
          </cell>
          <cell r="L1768" t="str">
            <v>not send</v>
          </cell>
          <cell r="M1768" t="str">
            <v>No</v>
          </cell>
          <cell r="N1768" t="str">
            <v>no reminders so last communication 2005</v>
          </cell>
        </row>
        <row r="1769">
          <cell r="C1769" t="str">
            <v>200294 1</v>
          </cell>
          <cell r="D1769" t="str">
            <v>Purchaser</v>
          </cell>
          <cell r="E1769" t="str">
            <v>Saroj Goyal</v>
          </cell>
          <cell r="F1769">
            <v>32413</v>
          </cell>
          <cell r="G1769">
            <v>29700</v>
          </cell>
          <cell r="H1769">
            <v>29700</v>
          </cell>
          <cell r="I1769">
            <v>0</v>
          </cell>
          <cell r="J1769" t="str">
            <v>R.M</v>
          </cell>
          <cell r="K1769">
            <v>2008</v>
          </cell>
          <cell r="L1769" t="str">
            <v>Not del.</v>
          </cell>
          <cell r="M1769" t="str">
            <v>No</v>
          </cell>
          <cell r="N1769" t="str">
            <v>send perform invoice so Last Communication Till 2008</v>
          </cell>
        </row>
        <row r="1770">
          <cell r="C1770" t="str">
            <v>200296 1</v>
          </cell>
          <cell r="D1770" t="str">
            <v>Purchaser</v>
          </cell>
          <cell r="E1770" t="str">
            <v>Nagma Leasing Ltd</v>
          </cell>
          <cell r="F1770">
            <v>32414</v>
          </cell>
          <cell r="G1770">
            <v>28500</v>
          </cell>
          <cell r="H1770">
            <v>28500</v>
          </cell>
          <cell r="I1770">
            <v>0</v>
          </cell>
          <cell r="J1770" t="str">
            <v>I.R.M</v>
          </cell>
          <cell r="K1770" t="str">
            <v>Never</v>
          </cell>
          <cell r="L1770" t="str">
            <v>not send</v>
          </cell>
          <cell r="M1770" t="str">
            <v>No</v>
          </cell>
          <cell r="N1770" t="str">
            <v>last communication 02</v>
          </cell>
        </row>
        <row r="1771">
          <cell r="C1771" t="str">
            <v>200300 1</v>
          </cell>
          <cell r="D1771" t="str">
            <v>Purchaser</v>
          </cell>
          <cell r="E1771" t="str">
            <v>Chaya Chatterjee</v>
          </cell>
          <cell r="F1771">
            <v>32423</v>
          </cell>
          <cell r="G1771">
            <v>28500</v>
          </cell>
          <cell r="H1771" t="str">
            <v>Not Mentioned</v>
          </cell>
          <cell r="I1771">
            <v>0</v>
          </cell>
          <cell r="J1771" t="str">
            <v>I.R.M</v>
          </cell>
          <cell r="K1771" t="str">
            <v>Never</v>
          </cell>
          <cell r="L1771" t="str">
            <v>send</v>
          </cell>
          <cell r="M1771" t="str">
            <v>No</v>
          </cell>
          <cell r="N1771" t="str">
            <v xml:space="preserve">we send last reminder in 2012.then we did not receive any reply </v>
          </cell>
        </row>
        <row r="1772">
          <cell r="C1772" t="str">
            <v>200302 1</v>
          </cell>
          <cell r="D1772" t="str">
            <v>Purchaser</v>
          </cell>
          <cell r="E1772" t="str">
            <v>Sheoprasad Mahendra Kumar HUF</v>
          </cell>
          <cell r="F1772">
            <v>32428</v>
          </cell>
          <cell r="G1772">
            <v>29700</v>
          </cell>
          <cell r="H1772">
            <v>29700</v>
          </cell>
          <cell r="I1772">
            <v>0</v>
          </cell>
          <cell r="J1772" t="str">
            <v>R.M</v>
          </cell>
          <cell r="K1772">
            <v>2009</v>
          </cell>
          <cell r="L1772" t="str">
            <v>send</v>
          </cell>
          <cell r="M1772" t="str">
            <v>No</v>
          </cell>
          <cell r="N1772" t="str">
            <v>no Reminder and last communication in 2009 total  2 membership of Goa:- 2152 and 2151</v>
          </cell>
        </row>
        <row r="1773">
          <cell r="C1773" t="str">
            <v>200303 1</v>
          </cell>
          <cell r="D1773" t="str">
            <v>Purchaser</v>
          </cell>
          <cell r="E1773" t="str">
            <v>Sheoprasad Mahendra Kumar HUF</v>
          </cell>
          <cell r="F1773">
            <v>32428</v>
          </cell>
          <cell r="G1773">
            <v>29700</v>
          </cell>
          <cell r="H1773">
            <v>29700</v>
          </cell>
          <cell r="I1773">
            <v>0</v>
          </cell>
          <cell r="J1773" t="str">
            <v>R.M</v>
          </cell>
          <cell r="K1773">
            <v>2009</v>
          </cell>
          <cell r="L1773" t="str">
            <v>send</v>
          </cell>
          <cell r="M1773" t="str">
            <v>No</v>
          </cell>
          <cell r="N1773" t="str">
            <v>no Reminder and last communication in 2009 total  2 membership of Goa:- 2152 and 2151</v>
          </cell>
        </row>
        <row r="1774">
          <cell r="C1774" t="str">
            <v>200304 1</v>
          </cell>
          <cell r="D1774" t="str">
            <v>Purchaser</v>
          </cell>
          <cell r="E1774" t="str">
            <v>Diabari Tea Company Ltd</v>
          </cell>
          <cell r="F1774">
            <v>32419</v>
          </cell>
          <cell r="G1774">
            <v>28500</v>
          </cell>
          <cell r="H1774" t="str">
            <v>Not Mentioned</v>
          </cell>
          <cell r="I1774">
            <v>0</v>
          </cell>
          <cell r="J1774" t="str">
            <v>I.R.M</v>
          </cell>
          <cell r="K1774" t="str">
            <v>Never</v>
          </cell>
          <cell r="L1774" t="str">
            <v>not send</v>
          </cell>
          <cell r="M1774" t="str">
            <v>No</v>
          </cell>
          <cell r="N1774" t="str">
            <v>last communication 94</v>
          </cell>
        </row>
        <row r="1775">
          <cell r="C1775" t="str">
            <v>200315 1</v>
          </cell>
          <cell r="D1775" t="str">
            <v>Purchaser</v>
          </cell>
          <cell r="E1775" t="str">
            <v>Adarsh Sahkari Griha Nirman Samiti Ltd</v>
          </cell>
          <cell r="F1775">
            <v>32449</v>
          </cell>
          <cell r="G1775">
            <v>22500</v>
          </cell>
          <cell r="H1775">
            <v>22500</v>
          </cell>
          <cell r="I1775">
            <v>0</v>
          </cell>
          <cell r="J1775" t="str">
            <v>I.R.M</v>
          </cell>
          <cell r="K1775" t="str">
            <v>Never</v>
          </cell>
          <cell r="L1775" t="str">
            <v>send</v>
          </cell>
          <cell r="M1775" t="str">
            <v>No</v>
          </cell>
          <cell r="N1775" t="str">
            <v>no reminders and last communication 12 total  2 membership of Goa:- 2155 and 2154</v>
          </cell>
        </row>
        <row r="1776">
          <cell r="C1776" t="str">
            <v>200316 1</v>
          </cell>
          <cell r="D1776" t="str">
            <v>Purchaser</v>
          </cell>
          <cell r="E1776" t="str">
            <v>Adarsh Sahkari Griha Nirman Samiti Ltd</v>
          </cell>
          <cell r="F1776">
            <v>32449</v>
          </cell>
          <cell r="G1776">
            <v>18500</v>
          </cell>
          <cell r="H1776">
            <v>18500</v>
          </cell>
          <cell r="I1776">
            <v>0</v>
          </cell>
          <cell r="J1776" t="str">
            <v>I.R.M</v>
          </cell>
          <cell r="K1776" t="str">
            <v>Never</v>
          </cell>
          <cell r="L1776" t="str">
            <v>send</v>
          </cell>
          <cell r="M1776" t="str">
            <v>No</v>
          </cell>
          <cell r="N1776" t="str">
            <v>no reminders and last communication 12 total  2 membership of Goa:- 2155 and 2154</v>
          </cell>
        </row>
        <row r="1777">
          <cell r="C1777" t="str">
            <v>301153 1</v>
          </cell>
          <cell r="D1777" t="str">
            <v>Purchaser</v>
          </cell>
          <cell r="E1777" t="str">
            <v>Sahid Siddiqui</v>
          </cell>
          <cell r="F1777">
            <v>32470</v>
          </cell>
          <cell r="G1777">
            <v>22500</v>
          </cell>
          <cell r="H1777" t="str">
            <v>Not Mentioned</v>
          </cell>
          <cell r="I1777">
            <v>0</v>
          </cell>
          <cell r="J1777" t="str">
            <v>R.M</v>
          </cell>
          <cell r="K1777">
            <v>2009</v>
          </cell>
          <cell r="L1777" t="str">
            <v>not send</v>
          </cell>
          <cell r="M1777" t="str">
            <v>No</v>
          </cell>
          <cell r="N1777" t="str">
            <v>no reminders so last communication 2010</v>
          </cell>
        </row>
        <row r="1778">
          <cell r="C1778" t="str">
            <v>301169 1</v>
          </cell>
          <cell r="D1778" t="str">
            <v>Purchaser</v>
          </cell>
          <cell r="E1778" t="str">
            <v>Sanyunkta Mehrotra</v>
          </cell>
          <cell r="F1778">
            <v>32496</v>
          </cell>
          <cell r="G1778">
            <v>28500</v>
          </cell>
          <cell r="H1778">
            <v>29700</v>
          </cell>
          <cell r="I1778">
            <v>0</v>
          </cell>
          <cell r="J1778" t="str">
            <v>I.R.M</v>
          </cell>
          <cell r="K1778" t="str">
            <v>Never</v>
          </cell>
          <cell r="L1778" t="str">
            <v>send</v>
          </cell>
          <cell r="M1778" t="str">
            <v>No</v>
          </cell>
          <cell r="N1778" t="str">
            <v>last communication 12 total  2 membership of Goa:- 2160 and 2159</v>
          </cell>
        </row>
        <row r="1779">
          <cell r="C1779" t="str">
            <v>301171 1</v>
          </cell>
          <cell r="D1779" t="str">
            <v>Purchaser</v>
          </cell>
          <cell r="E1779" t="str">
            <v>Rajata Mehra</v>
          </cell>
          <cell r="F1779">
            <v>32501</v>
          </cell>
          <cell r="G1779">
            <v>28500</v>
          </cell>
          <cell r="H1779" t="str">
            <v>Not Mentioned</v>
          </cell>
          <cell r="I1779">
            <v>0</v>
          </cell>
          <cell r="J1779" t="str">
            <v>I.R.M</v>
          </cell>
          <cell r="K1779" t="str">
            <v>Never</v>
          </cell>
          <cell r="L1779" t="str">
            <v>send</v>
          </cell>
          <cell r="M1779" t="str">
            <v>No</v>
          </cell>
          <cell r="N1779" t="str">
            <v>last communication 12 total  2 membership of Goa:- 2160 and 2159</v>
          </cell>
        </row>
        <row r="1780">
          <cell r="C1780" t="str">
            <v>400085 1</v>
          </cell>
          <cell r="D1780" t="str">
            <v>Purchaser</v>
          </cell>
          <cell r="E1780" t="str">
            <v>Janak Kumar Sachdev</v>
          </cell>
          <cell r="F1780">
            <v>32415</v>
          </cell>
          <cell r="G1780">
            <v>18300</v>
          </cell>
          <cell r="H1780">
            <v>18500</v>
          </cell>
          <cell r="I1780">
            <v>0</v>
          </cell>
          <cell r="J1780" t="str">
            <v>R.M</v>
          </cell>
          <cell r="K1780">
            <v>2011</v>
          </cell>
          <cell r="L1780" t="str">
            <v>send</v>
          </cell>
          <cell r="M1780" t="str">
            <v>No</v>
          </cell>
          <cell r="N1780" t="str">
            <v>send perform invoice so Last Communication Till 2012</v>
          </cell>
        </row>
        <row r="1781">
          <cell r="C1781" t="str">
            <v>500116 1</v>
          </cell>
          <cell r="D1781" t="str">
            <v>Purchaser</v>
          </cell>
          <cell r="E1781" t="str">
            <v>A D Vijay Kumar</v>
          </cell>
          <cell r="F1781">
            <v>32412</v>
          </cell>
          <cell r="G1781">
            <v>22500</v>
          </cell>
          <cell r="H1781">
            <v>23500</v>
          </cell>
          <cell r="I1781">
            <v>0</v>
          </cell>
          <cell r="J1781" t="str">
            <v>I.R.M</v>
          </cell>
          <cell r="K1781" t="str">
            <v>Never</v>
          </cell>
          <cell r="L1781" t="str">
            <v>send</v>
          </cell>
          <cell r="M1781" t="str">
            <v>No</v>
          </cell>
          <cell r="N1781" t="str">
            <v>no reminders so last communication 2012</v>
          </cell>
        </row>
        <row r="1782">
          <cell r="C1782" t="str">
            <v>500118 1</v>
          </cell>
          <cell r="D1782" t="str">
            <v>Purchaser</v>
          </cell>
          <cell r="E1782" t="str">
            <v>Trishul Wire Rope &amp; Left Gears Pvt Ltd</v>
          </cell>
          <cell r="F1782">
            <v>32428</v>
          </cell>
          <cell r="G1782">
            <v>28500</v>
          </cell>
          <cell r="H1782">
            <v>29700</v>
          </cell>
          <cell r="I1782">
            <v>0</v>
          </cell>
          <cell r="J1782" t="str">
            <v>R.M</v>
          </cell>
          <cell r="K1782">
            <v>2012</v>
          </cell>
          <cell r="L1782" t="str">
            <v>send</v>
          </cell>
          <cell r="M1782" t="str">
            <v>No</v>
          </cell>
          <cell r="N1782" t="str">
            <v>no reminders so last communication 2012</v>
          </cell>
        </row>
        <row r="1783">
          <cell r="C1783" t="str">
            <v>500119 1</v>
          </cell>
          <cell r="D1783" t="str">
            <v>Purchaser</v>
          </cell>
          <cell r="E1783" t="str">
            <v>V Sanjay</v>
          </cell>
          <cell r="F1783">
            <v>32430</v>
          </cell>
          <cell r="G1783">
            <v>22500</v>
          </cell>
          <cell r="H1783">
            <v>23500</v>
          </cell>
          <cell r="I1783">
            <v>0</v>
          </cell>
          <cell r="J1783" t="str">
            <v>R.M</v>
          </cell>
          <cell r="K1783">
            <v>2010</v>
          </cell>
          <cell r="L1783" t="str">
            <v>send</v>
          </cell>
          <cell r="M1783" t="str">
            <v>No</v>
          </cell>
          <cell r="N1783" t="str">
            <v>no reminders so last communication 2011</v>
          </cell>
        </row>
        <row r="1784">
          <cell r="C1784" t="str">
            <v>301102 1</v>
          </cell>
          <cell r="D1784" t="str">
            <v>Purchaser</v>
          </cell>
          <cell r="E1784" t="str">
            <v>Lalit Bhasin</v>
          </cell>
          <cell r="F1784">
            <v>32448</v>
          </cell>
          <cell r="G1784">
            <v>22500</v>
          </cell>
          <cell r="H1784">
            <v>0</v>
          </cell>
          <cell r="I1784">
            <v>0</v>
          </cell>
          <cell r="J1784" t="str">
            <v>R.M</v>
          </cell>
          <cell r="K1784">
            <v>2022</v>
          </cell>
          <cell r="L1784" t="str">
            <v>Not del.</v>
          </cell>
          <cell r="M1784" t="str">
            <v>No</v>
          </cell>
          <cell r="N1784" t="str">
            <v>they are regular member</v>
          </cell>
        </row>
        <row r="1785">
          <cell r="C1785" t="str">
            <v>301097 1</v>
          </cell>
          <cell r="D1785" t="str">
            <v>Purchaser</v>
          </cell>
          <cell r="E1785" t="str">
            <v>Avanti Overseas Pvt Ltd</v>
          </cell>
          <cell r="F1785">
            <v>32440</v>
          </cell>
          <cell r="G1785">
            <v>28500</v>
          </cell>
          <cell r="H1785" t="str">
            <v>Not Mentioned</v>
          </cell>
          <cell r="I1785">
            <v>0</v>
          </cell>
          <cell r="J1785" t="str">
            <v>R.M</v>
          </cell>
          <cell r="K1785">
            <v>2022</v>
          </cell>
          <cell r="L1785" t="str">
            <v>send</v>
          </cell>
          <cell r="M1785" t="str">
            <v>No</v>
          </cell>
          <cell r="N1785" t="str">
            <v>they are regular member</v>
          </cell>
        </row>
        <row r="1786">
          <cell r="C1786" t="str">
            <v>200307 1</v>
          </cell>
          <cell r="D1786" t="str">
            <v>Purchaser</v>
          </cell>
          <cell r="E1786" t="str">
            <v>Madhumita Bose</v>
          </cell>
          <cell r="F1786">
            <v>32421</v>
          </cell>
          <cell r="G1786">
            <v>28500</v>
          </cell>
          <cell r="H1786">
            <v>29700</v>
          </cell>
          <cell r="I1786">
            <v>0</v>
          </cell>
          <cell r="J1786" t="str">
            <v>I.R.M</v>
          </cell>
          <cell r="K1786" t="str">
            <v>Never</v>
          </cell>
          <cell r="L1786" t="str">
            <v>send</v>
          </cell>
          <cell r="M1786" t="str">
            <v>No</v>
          </cell>
          <cell r="N1786" t="str">
            <v>no reminders so last communication 2012</v>
          </cell>
        </row>
        <row r="1787">
          <cell r="C1787" t="str">
            <v>200311 1</v>
          </cell>
          <cell r="D1787" t="str">
            <v>Purchaser</v>
          </cell>
          <cell r="E1787" t="str">
            <v>Poonam Gangwani</v>
          </cell>
          <cell r="F1787">
            <v>32444</v>
          </cell>
          <cell r="G1787">
            <v>18500</v>
          </cell>
          <cell r="H1787">
            <v>19300</v>
          </cell>
          <cell r="I1787">
            <v>0</v>
          </cell>
          <cell r="J1787" t="str">
            <v>I.R.M</v>
          </cell>
          <cell r="K1787" t="str">
            <v>Never</v>
          </cell>
          <cell r="L1787" t="str">
            <v>Not del.</v>
          </cell>
          <cell r="M1787" t="str">
            <v>No</v>
          </cell>
          <cell r="N1787" t="str">
            <v>last communication 08</v>
          </cell>
        </row>
        <row r="1788">
          <cell r="C1788" t="str">
            <v>200312 1</v>
          </cell>
          <cell r="D1788" t="str">
            <v>Purchaser</v>
          </cell>
          <cell r="E1788" t="str">
            <v>Capt N.K Ganguli</v>
          </cell>
          <cell r="F1788">
            <v>32449</v>
          </cell>
          <cell r="G1788">
            <v>22500</v>
          </cell>
          <cell r="H1788">
            <v>23500</v>
          </cell>
          <cell r="I1788">
            <v>0</v>
          </cell>
          <cell r="J1788" t="str">
            <v>I.R.M</v>
          </cell>
          <cell r="K1788" t="str">
            <v>Never</v>
          </cell>
          <cell r="L1788" t="str">
            <v>send</v>
          </cell>
          <cell r="M1788" t="str">
            <v>No</v>
          </cell>
          <cell r="N1788" t="str">
            <v xml:space="preserve">we send last reminder in 2012.then we did not receive any reply </v>
          </cell>
        </row>
        <row r="1789">
          <cell r="C1789" t="str">
            <v>200317 1</v>
          </cell>
          <cell r="D1789" t="str">
            <v>Purchaser</v>
          </cell>
          <cell r="E1789" t="str">
            <v>Power Electric Cables Co (HUF)</v>
          </cell>
          <cell r="F1789">
            <v>32458</v>
          </cell>
          <cell r="G1789">
            <v>28500</v>
          </cell>
          <cell r="H1789" t="str">
            <v>Not Mentioned</v>
          </cell>
          <cell r="I1789">
            <v>0</v>
          </cell>
          <cell r="J1789" t="str">
            <v>I.R.M</v>
          </cell>
          <cell r="K1789" t="str">
            <v>Never</v>
          </cell>
          <cell r="L1789" t="str">
            <v>send</v>
          </cell>
          <cell r="M1789" t="str">
            <v>No</v>
          </cell>
          <cell r="N1789" t="str">
            <v xml:space="preserve">we send last reminder in 2012.then we did not receive any reply </v>
          </cell>
        </row>
        <row r="1790">
          <cell r="C1790" t="str">
            <v>200318 1</v>
          </cell>
          <cell r="D1790" t="str">
            <v>Purchaser</v>
          </cell>
          <cell r="E1790" t="str">
            <v>Sheoprasad Surendera Kumar Pvt Ltd</v>
          </cell>
          <cell r="F1790">
            <v>32458</v>
          </cell>
          <cell r="G1790">
            <v>28500</v>
          </cell>
          <cell r="H1790">
            <v>29700</v>
          </cell>
          <cell r="I1790">
            <v>0</v>
          </cell>
          <cell r="J1790" t="str">
            <v>I.R.M</v>
          </cell>
          <cell r="K1790" t="str">
            <v>Never</v>
          </cell>
          <cell r="L1790" t="str">
            <v>Not del.</v>
          </cell>
          <cell r="M1790" t="str">
            <v>No</v>
          </cell>
          <cell r="N1790" t="str">
            <v>last communication 99</v>
          </cell>
        </row>
        <row r="1791">
          <cell r="C1791" t="str">
            <v>200320 1</v>
          </cell>
          <cell r="D1791" t="str">
            <v>Purchaser</v>
          </cell>
          <cell r="E1791" t="str">
            <v>Ambarsih Khaitan</v>
          </cell>
          <cell r="F1791">
            <v>32460</v>
          </cell>
          <cell r="G1791">
            <v>28500</v>
          </cell>
          <cell r="H1791">
            <v>29700</v>
          </cell>
          <cell r="I1791">
            <v>0</v>
          </cell>
          <cell r="J1791" t="str">
            <v>I.R.M</v>
          </cell>
          <cell r="K1791" t="str">
            <v>Never</v>
          </cell>
          <cell r="L1791" t="str">
            <v>send</v>
          </cell>
          <cell r="M1791" t="str">
            <v>No</v>
          </cell>
          <cell r="N1791" t="str">
            <v xml:space="preserve">we send last reminder in 2012.then we did not receive any reply </v>
          </cell>
        </row>
        <row r="1792">
          <cell r="C1792" t="str">
            <v>200322 1</v>
          </cell>
          <cell r="D1792" t="str">
            <v>Purchaser</v>
          </cell>
          <cell r="E1792" t="str">
            <v>Laguna Engineers Pvt Ltrd</v>
          </cell>
          <cell r="F1792">
            <v>32482</v>
          </cell>
          <cell r="G1792">
            <v>28500</v>
          </cell>
          <cell r="H1792">
            <v>29700</v>
          </cell>
          <cell r="I1792">
            <v>0</v>
          </cell>
          <cell r="J1792" t="str">
            <v>I.R.M</v>
          </cell>
          <cell r="K1792" t="str">
            <v>Never</v>
          </cell>
          <cell r="L1792" t="str">
            <v>send</v>
          </cell>
          <cell r="M1792" t="str">
            <v>No</v>
          </cell>
          <cell r="N1792" t="str">
            <v xml:space="preserve">we send last reminder in 2012.then we did not receive any reply </v>
          </cell>
        </row>
        <row r="1793">
          <cell r="C1793" t="str">
            <v>200323 1</v>
          </cell>
          <cell r="D1793" t="str">
            <v>Purchaser</v>
          </cell>
          <cell r="E1793" t="str">
            <v>Ranjit Chaterjee</v>
          </cell>
          <cell r="F1793">
            <v>32483</v>
          </cell>
          <cell r="G1793">
            <v>18500</v>
          </cell>
          <cell r="H1793">
            <v>19300</v>
          </cell>
          <cell r="I1793">
            <v>0</v>
          </cell>
          <cell r="J1793" t="str">
            <v>I.R.M</v>
          </cell>
          <cell r="K1793" t="str">
            <v>Never</v>
          </cell>
          <cell r="L1793" t="str">
            <v>Not del.</v>
          </cell>
          <cell r="M1793" t="str">
            <v>No</v>
          </cell>
          <cell r="N1793" t="str">
            <v>last communication 90</v>
          </cell>
        </row>
        <row r="1794">
          <cell r="C1794" t="str">
            <v>200324 1</v>
          </cell>
          <cell r="D1794" t="str">
            <v>Purchaser</v>
          </cell>
          <cell r="E1794" t="str">
            <v>H.L Ray &amp; Constructions Pvt Ltd</v>
          </cell>
          <cell r="F1794">
            <v>32484</v>
          </cell>
          <cell r="G1794">
            <v>28500</v>
          </cell>
          <cell r="H1794">
            <v>29700</v>
          </cell>
          <cell r="I1794">
            <v>0</v>
          </cell>
          <cell r="J1794" t="str">
            <v>I.R.M</v>
          </cell>
          <cell r="K1794" t="str">
            <v>Never</v>
          </cell>
          <cell r="L1794" t="str">
            <v>send</v>
          </cell>
          <cell r="M1794" t="str">
            <v>No</v>
          </cell>
          <cell r="N1794" t="str">
            <v xml:space="preserve">we send last reminder in 2012.then we did not receive any reply </v>
          </cell>
        </row>
        <row r="1795">
          <cell r="C1795" t="str">
            <v>200328 1</v>
          </cell>
          <cell r="D1795" t="str">
            <v>Purchaser</v>
          </cell>
          <cell r="E1795" t="str">
            <v>Shree Baidynath Ayurved Ltd</v>
          </cell>
          <cell r="F1795" t="str">
            <v>113/12/88</v>
          </cell>
          <cell r="G1795">
            <v>28500</v>
          </cell>
          <cell r="H1795">
            <v>28500</v>
          </cell>
          <cell r="I1795">
            <v>0</v>
          </cell>
          <cell r="J1795" t="str">
            <v>cancelled</v>
          </cell>
          <cell r="K1795">
            <v>2012</v>
          </cell>
          <cell r="L1795">
            <v>0</v>
          </cell>
          <cell r="M1795">
            <v>0</v>
          </cell>
          <cell r="N1795" t="str">
            <v>cancelled on 16/12/22</v>
          </cell>
        </row>
        <row r="1796">
          <cell r="C1796" t="str">
            <v>200331 1</v>
          </cell>
          <cell r="D1796" t="str">
            <v>Purchaser</v>
          </cell>
          <cell r="E1796" t="str">
            <v>Orient Beverages Ltd</v>
          </cell>
          <cell r="F1796">
            <v>32492</v>
          </cell>
          <cell r="G1796">
            <v>28500</v>
          </cell>
          <cell r="H1796">
            <v>29700</v>
          </cell>
          <cell r="I1796">
            <v>0</v>
          </cell>
          <cell r="J1796" t="str">
            <v>I.R.M</v>
          </cell>
          <cell r="K1796" t="str">
            <v>Never</v>
          </cell>
          <cell r="L1796" t="str">
            <v>Not del.</v>
          </cell>
          <cell r="M1796" t="str">
            <v>No</v>
          </cell>
          <cell r="N1796" t="str">
            <v>last communication 99</v>
          </cell>
        </row>
        <row r="1797">
          <cell r="C1797" t="str">
            <v>301100 1</v>
          </cell>
          <cell r="D1797" t="str">
            <v>Purchaser</v>
          </cell>
          <cell r="E1797" t="str">
            <v>B.R Bhatia</v>
          </cell>
          <cell r="F1797">
            <v>32441</v>
          </cell>
          <cell r="G1797">
            <v>20000</v>
          </cell>
          <cell r="H1797">
            <v>20800</v>
          </cell>
          <cell r="I1797">
            <v>0</v>
          </cell>
          <cell r="J1797" t="str">
            <v>R.M</v>
          </cell>
          <cell r="K1797">
            <v>2010</v>
          </cell>
          <cell r="L1797" t="str">
            <v>Not del.</v>
          </cell>
          <cell r="M1797" t="str">
            <v>No</v>
          </cell>
          <cell r="N1797" t="str">
            <v>no reminders so last communication 2015</v>
          </cell>
        </row>
        <row r="1798">
          <cell r="C1798" t="str">
            <v>500124 1</v>
          </cell>
          <cell r="D1798" t="str">
            <v>Purchaser</v>
          </cell>
          <cell r="E1798" t="str">
            <v>V.K Venugopal</v>
          </cell>
          <cell r="F1798">
            <v>32482</v>
          </cell>
          <cell r="G1798">
            <v>18500</v>
          </cell>
          <cell r="H1798">
            <v>19300</v>
          </cell>
          <cell r="I1798">
            <v>0</v>
          </cell>
          <cell r="J1798" t="str">
            <v>R.M</v>
          </cell>
          <cell r="K1798">
            <v>2011</v>
          </cell>
          <cell r="L1798" t="str">
            <v>send</v>
          </cell>
          <cell r="M1798" t="str">
            <v>No</v>
          </cell>
          <cell r="N1798" t="str">
            <v>last communication 13/12/2019 membership transferred from Vijay Agencies to V.K Venugopal in 94</v>
          </cell>
        </row>
        <row r="1799">
          <cell r="C1799" t="str">
            <v>600033 1</v>
          </cell>
          <cell r="D1799" t="str">
            <v>Purchaser</v>
          </cell>
          <cell r="E1799" t="str">
            <v>Sharada Rajagopal</v>
          </cell>
          <cell r="F1799">
            <v>32423</v>
          </cell>
          <cell r="G1799">
            <v>22500</v>
          </cell>
          <cell r="H1799">
            <v>23500</v>
          </cell>
          <cell r="I1799">
            <v>0</v>
          </cell>
          <cell r="J1799" t="str">
            <v>I.R.M</v>
          </cell>
          <cell r="K1799" t="str">
            <v>Never</v>
          </cell>
          <cell r="L1799" t="str">
            <v>send</v>
          </cell>
          <cell r="M1799" t="str">
            <v>No</v>
          </cell>
          <cell r="N1799" t="str">
            <v xml:space="preserve">we send last reminder in 2012.then we did not receive any reply </v>
          </cell>
        </row>
        <row r="1800">
          <cell r="C1800" t="str">
            <v>600034 1</v>
          </cell>
          <cell r="D1800" t="str">
            <v>Purchaser</v>
          </cell>
          <cell r="E1800" t="str">
            <v>M. Subramaniam</v>
          </cell>
          <cell r="F1800">
            <v>32440</v>
          </cell>
          <cell r="G1800">
            <v>18500</v>
          </cell>
          <cell r="H1800">
            <v>19300</v>
          </cell>
          <cell r="I1800">
            <v>0</v>
          </cell>
          <cell r="J1800" t="str">
            <v>I.R.M</v>
          </cell>
          <cell r="K1800" t="str">
            <v>Never</v>
          </cell>
          <cell r="L1800" t="str">
            <v>send</v>
          </cell>
          <cell r="M1800" t="str">
            <v>No</v>
          </cell>
          <cell r="N1800" t="str">
            <v>last communication 12 total 2 membership of Goa:- 2200 and 2202</v>
          </cell>
        </row>
        <row r="1801">
          <cell r="C1801" t="str">
            <v>600035 1</v>
          </cell>
          <cell r="D1801" t="str">
            <v>Purchaser</v>
          </cell>
          <cell r="E1801" t="str">
            <v>M.K Sundaram</v>
          </cell>
          <cell r="F1801">
            <v>32436</v>
          </cell>
          <cell r="G1801">
            <v>24500</v>
          </cell>
          <cell r="H1801">
            <v>24500</v>
          </cell>
          <cell r="I1801">
            <v>0</v>
          </cell>
          <cell r="J1801" t="str">
            <v>I.R.M</v>
          </cell>
          <cell r="K1801" t="str">
            <v>Never</v>
          </cell>
          <cell r="L1801" t="str">
            <v>Not del.</v>
          </cell>
          <cell r="M1801" t="str">
            <v>No</v>
          </cell>
          <cell r="N1801" t="str">
            <v>last communication 93</v>
          </cell>
        </row>
        <row r="1802">
          <cell r="C1802" t="str">
            <v>600036 1</v>
          </cell>
          <cell r="D1802" t="str">
            <v>Purchaser</v>
          </cell>
          <cell r="E1802" t="str">
            <v>Lalith Subramaniam</v>
          </cell>
          <cell r="F1802">
            <v>32440</v>
          </cell>
          <cell r="G1802">
            <v>23500</v>
          </cell>
          <cell r="H1802">
            <v>23500</v>
          </cell>
          <cell r="I1802">
            <v>0</v>
          </cell>
          <cell r="J1802" t="str">
            <v>I.R.M</v>
          </cell>
          <cell r="K1802" t="str">
            <v>Never</v>
          </cell>
          <cell r="L1802" t="str">
            <v>not send</v>
          </cell>
          <cell r="M1802" t="str">
            <v>No</v>
          </cell>
          <cell r="N1802" t="str">
            <v>last communication 00</v>
          </cell>
        </row>
        <row r="1803">
          <cell r="C1803" t="str">
            <v>301158 1</v>
          </cell>
          <cell r="D1803" t="str">
            <v>Purchaser</v>
          </cell>
          <cell r="E1803" t="str">
            <v>Lalit Bhasin</v>
          </cell>
          <cell r="F1803">
            <v>32475</v>
          </cell>
          <cell r="G1803">
            <v>28500</v>
          </cell>
          <cell r="H1803">
            <v>0</v>
          </cell>
          <cell r="I1803">
            <v>0</v>
          </cell>
          <cell r="J1803" t="str">
            <v>R.M</v>
          </cell>
          <cell r="K1803">
            <v>2022</v>
          </cell>
          <cell r="L1803" t="str">
            <v>send</v>
          </cell>
          <cell r="M1803" t="str">
            <v>No</v>
          </cell>
          <cell r="N1803" t="str">
            <v>last communication 15 Membership transferred from Pahalgam to Goa</v>
          </cell>
        </row>
        <row r="1804">
          <cell r="C1804" t="str">
            <v>500120 1</v>
          </cell>
          <cell r="D1804" t="str">
            <v>Purchaser</v>
          </cell>
          <cell r="E1804" t="str">
            <v>Binendra Maheshwari</v>
          </cell>
          <cell r="F1804">
            <v>32436</v>
          </cell>
          <cell r="G1804">
            <v>19300</v>
          </cell>
          <cell r="H1804">
            <v>0</v>
          </cell>
          <cell r="I1804">
            <v>0</v>
          </cell>
          <cell r="J1804" t="str">
            <v>I.R.M</v>
          </cell>
          <cell r="K1804" t="str">
            <v>Never</v>
          </cell>
          <cell r="L1804" t="str">
            <v>Not del.</v>
          </cell>
          <cell r="M1804" t="str">
            <v>No</v>
          </cell>
          <cell r="N1804" t="str">
            <v>last communication 05 Membership transferred from Pahalgam to Goa</v>
          </cell>
        </row>
        <row r="1805">
          <cell r="C1805" t="str">
            <v>200329 1</v>
          </cell>
          <cell r="D1805" t="str">
            <v>Purchaser</v>
          </cell>
          <cell r="E1805" t="str">
            <v>Shree Ayurved &amp; Bhawan Ltd</v>
          </cell>
          <cell r="F1805">
            <v>32490</v>
          </cell>
          <cell r="G1805">
            <v>28500</v>
          </cell>
          <cell r="H1805">
            <v>28500</v>
          </cell>
          <cell r="I1805">
            <v>0</v>
          </cell>
          <cell r="J1805" t="str">
            <v>cancelled</v>
          </cell>
          <cell r="K1805" t="str">
            <v>Never</v>
          </cell>
          <cell r="L1805" t="str">
            <v>send</v>
          </cell>
          <cell r="M1805" t="str">
            <v>No</v>
          </cell>
          <cell r="N1805" t="str">
            <v>cancelled on 16/12/21</v>
          </cell>
        </row>
        <row r="1806">
          <cell r="C1806" t="str">
            <v>301170 1</v>
          </cell>
          <cell r="D1806" t="str">
            <v>Purchaser</v>
          </cell>
          <cell r="E1806" t="str">
            <v>Jaskaran Singh</v>
          </cell>
          <cell r="F1806">
            <v>32497</v>
          </cell>
          <cell r="G1806">
            <v>18500</v>
          </cell>
          <cell r="H1806">
            <v>18500</v>
          </cell>
          <cell r="I1806">
            <v>0</v>
          </cell>
          <cell r="J1806" t="str">
            <v>R.M</v>
          </cell>
          <cell r="K1806">
            <v>2007</v>
          </cell>
          <cell r="L1806" t="str">
            <v>send</v>
          </cell>
          <cell r="M1806" t="str">
            <v>No</v>
          </cell>
          <cell r="N1806" t="str">
            <v xml:space="preserve">we send last reminder in 2012.then we did not receive any reply </v>
          </cell>
        </row>
        <row r="1807">
          <cell r="C1807" t="str">
            <v>100008 1</v>
          </cell>
          <cell r="D1807" t="str">
            <v>Purchaser</v>
          </cell>
          <cell r="E1807" t="str">
            <v>Shri Govinda Enterprises</v>
          </cell>
          <cell r="F1807">
            <v>31273</v>
          </cell>
          <cell r="G1807">
            <v>18000</v>
          </cell>
          <cell r="H1807">
            <v>18000</v>
          </cell>
          <cell r="I1807">
            <v>0</v>
          </cell>
          <cell r="J1807" t="str">
            <v>I.R.M</v>
          </cell>
          <cell r="K1807" t="str">
            <v>Never</v>
          </cell>
          <cell r="L1807" t="str">
            <v>send</v>
          </cell>
          <cell r="M1807" t="str">
            <v>No</v>
          </cell>
          <cell r="N1807" t="str">
            <v xml:space="preserve">we send last reminder in 2012.then we did not receive any reply </v>
          </cell>
        </row>
        <row r="1808">
          <cell r="C1808" t="str">
            <v>100009 1</v>
          </cell>
          <cell r="D1808" t="str">
            <v>Purchaser</v>
          </cell>
          <cell r="E1808" t="str">
            <v>Sunita Somani</v>
          </cell>
          <cell r="F1808">
            <v>31273</v>
          </cell>
          <cell r="G1808">
            <v>15500</v>
          </cell>
          <cell r="H1808">
            <v>15500</v>
          </cell>
          <cell r="I1808">
            <v>0</v>
          </cell>
          <cell r="J1808" t="str">
            <v>I.R.M</v>
          </cell>
          <cell r="K1808" t="str">
            <v>Never</v>
          </cell>
          <cell r="L1808" t="str">
            <v>send</v>
          </cell>
          <cell r="M1808" t="str">
            <v>No</v>
          </cell>
          <cell r="N1808" t="str">
            <v>last communication 12 membership transferred from Kodaikanal to Goa</v>
          </cell>
        </row>
        <row r="1809">
          <cell r="C1809" t="str">
            <v>100013 1</v>
          </cell>
          <cell r="D1809" t="str">
            <v>Purchaser</v>
          </cell>
          <cell r="E1809" t="str">
            <v>Overseas Pankaj Industries Pvt Ltd</v>
          </cell>
          <cell r="F1809">
            <v>31278</v>
          </cell>
          <cell r="G1809">
            <v>18000</v>
          </cell>
          <cell r="H1809">
            <v>18000</v>
          </cell>
          <cell r="I1809">
            <v>0</v>
          </cell>
          <cell r="J1809" t="str">
            <v>I.R.M</v>
          </cell>
          <cell r="K1809" t="str">
            <v>Never</v>
          </cell>
          <cell r="L1809" t="str">
            <v>send</v>
          </cell>
          <cell r="M1809" t="str">
            <v>No</v>
          </cell>
          <cell r="N1809" t="str">
            <v>last communication 12 membership transferred from Kodaikanal to Goa</v>
          </cell>
        </row>
        <row r="1810">
          <cell r="C1810" t="str">
            <v>100030 1</v>
          </cell>
          <cell r="D1810" t="str">
            <v>Purchaser</v>
          </cell>
          <cell r="E1810" t="str">
            <v>Gautam  Raj Jechand Vora</v>
          </cell>
          <cell r="F1810">
            <v>31285</v>
          </cell>
          <cell r="G1810">
            <v>18000</v>
          </cell>
          <cell r="H1810">
            <v>18000</v>
          </cell>
          <cell r="I1810">
            <v>0</v>
          </cell>
          <cell r="J1810" t="str">
            <v>I.R.M</v>
          </cell>
          <cell r="K1810" t="str">
            <v>Never</v>
          </cell>
          <cell r="L1810" t="str">
            <v>send</v>
          </cell>
          <cell r="M1810" t="str">
            <v>No</v>
          </cell>
          <cell r="N1810" t="str">
            <v>last communication 12 membership transferred from Kodaikanal to Goa</v>
          </cell>
        </row>
        <row r="1811">
          <cell r="C1811" t="str">
            <v>100034 1</v>
          </cell>
          <cell r="D1811" t="str">
            <v>Purchaser</v>
          </cell>
          <cell r="E1811" t="str">
            <v>Harnarain Sarda (HUF)</v>
          </cell>
          <cell r="F1811">
            <v>31285</v>
          </cell>
          <cell r="G1811">
            <v>18000</v>
          </cell>
          <cell r="H1811">
            <v>18000</v>
          </cell>
          <cell r="I1811">
            <v>0</v>
          </cell>
          <cell r="J1811" t="str">
            <v>I.R.M</v>
          </cell>
          <cell r="K1811" t="str">
            <v>Never</v>
          </cell>
          <cell r="L1811" t="str">
            <v>send</v>
          </cell>
          <cell r="M1811" t="str">
            <v>No</v>
          </cell>
          <cell r="N1811" t="str">
            <v>cancelled on 27-02-2023</v>
          </cell>
        </row>
        <row r="1812">
          <cell r="C1812" t="str">
            <v>100054 1</v>
          </cell>
          <cell r="D1812" t="str">
            <v>Purchaser</v>
          </cell>
          <cell r="E1812" t="str">
            <v>Harish R Makharia</v>
          </cell>
          <cell r="F1812">
            <v>31275</v>
          </cell>
          <cell r="G1812">
            <v>18000</v>
          </cell>
          <cell r="H1812">
            <v>18000</v>
          </cell>
          <cell r="I1812">
            <v>0</v>
          </cell>
          <cell r="J1812" t="str">
            <v>R.M</v>
          </cell>
          <cell r="K1812">
            <v>2012</v>
          </cell>
          <cell r="L1812" t="str">
            <v>send</v>
          </cell>
          <cell r="M1812" t="str">
            <v>No</v>
          </cell>
          <cell r="N1812" t="str">
            <v>no reminders so last communication 2012</v>
          </cell>
        </row>
        <row r="1813">
          <cell r="C1813" t="str">
            <v>100084 1</v>
          </cell>
          <cell r="D1813" t="str">
            <v>Purchaser</v>
          </cell>
          <cell r="E1813" t="str">
            <v>Anil Kumar Daga</v>
          </cell>
          <cell r="F1813">
            <v>31289</v>
          </cell>
          <cell r="G1813">
            <v>18000</v>
          </cell>
          <cell r="H1813">
            <v>18000</v>
          </cell>
          <cell r="I1813">
            <v>0</v>
          </cell>
          <cell r="J1813" t="str">
            <v>I.R.M</v>
          </cell>
          <cell r="K1813" t="str">
            <v>Never</v>
          </cell>
          <cell r="L1813" t="str">
            <v>send</v>
          </cell>
          <cell r="M1813" t="str">
            <v>No</v>
          </cell>
          <cell r="N1813" t="str">
            <v>no reminders so last communication 2012</v>
          </cell>
        </row>
        <row r="1814">
          <cell r="C1814" t="str">
            <v>100085 1</v>
          </cell>
          <cell r="D1814" t="str">
            <v>Purchaser</v>
          </cell>
          <cell r="E1814" t="str">
            <v>Vandana Daga</v>
          </cell>
          <cell r="F1814">
            <v>32385</v>
          </cell>
          <cell r="G1814">
            <v>18000</v>
          </cell>
          <cell r="H1814">
            <v>18000</v>
          </cell>
          <cell r="I1814">
            <v>0</v>
          </cell>
          <cell r="J1814" t="str">
            <v>I.R.M</v>
          </cell>
          <cell r="K1814" t="str">
            <v>Never</v>
          </cell>
          <cell r="L1814" t="str">
            <v>send</v>
          </cell>
          <cell r="M1814" t="str">
            <v>No</v>
          </cell>
          <cell r="N1814" t="str">
            <v>last communication 12 membership transferred from Kodaikanal to Goa</v>
          </cell>
        </row>
        <row r="1815">
          <cell r="C1815" t="str">
            <v>100089 1</v>
          </cell>
          <cell r="D1815" t="str">
            <v>Purchaser</v>
          </cell>
          <cell r="E1815" t="str">
            <v>Ramesh R Chokhani</v>
          </cell>
          <cell r="F1815">
            <v>32381</v>
          </cell>
          <cell r="G1815">
            <v>18000</v>
          </cell>
          <cell r="H1815">
            <v>18000</v>
          </cell>
          <cell r="I1815">
            <v>0</v>
          </cell>
          <cell r="J1815" t="str">
            <v>I.R.M</v>
          </cell>
          <cell r="K1815" t="str">
            <v>Never</v>
          </cell>
          <cell r="L1815" t="str">
            <v>Not del.</v>
          </cell>
          <cell r="M1815" t="str">
            <v>No</v>
          </cell>
          <cell r="N1815" t="str">
            <v>last communication 96 membership transferred from Pahalgam to Goa</v>
          </cell>
        </row>
        <row r="1816">
          <cell r="C1816" t="str">
            <v>100127 1</v>
          </cell>
          <cell r="D1816" t="str">
            <v>Purchaser</v>
          </cell>
          <cell r="E1816" t="str">
            <v>Anand Kumar Poddar</v>
          </cell>
          <cell r="F1816">
            <v>31295</v>
          </cell>
          <cell r="G1816">
            <v>18000</v>
          </cell>
          <cell r="H1816">
            <v>18000</v>
          </cell>
          <cell r="I1816">
            <v>0</v>
          </cell>
          <cell r="J1816" t="str">
            <v>I.R.M</v>
          </cell>
          <cell r="K1816" t="str">
            <v>Never</v>
          </cell>
          <cell r="L1816" t="str">
            <v>send</v>
          </cell>
          <cell r="M1816" t="str">
            <v>No</v>
          </cell>
          <cell r="N1816" t="str">
            <v xml:space="preserve">we send last reminder in 2012.then we did not receive any reply </v>
          </cell>
        </row>
        <row r="1817">
          <cell r="C1817" t="str">
            <v>100133 1</v>
          </cell>
          <cell r="D1817" t="str">
            <v>Purchaser</v>
          </cell>
          <cell r="E1817" t="str">
            <v>Rahul goenka</v>
          </cell>
          <cell r="F1817">
            <v>32385</v>
          </cell>
          <cell r="G1817">
            <v>18000</v>
          </cell>
          <cell r="H1817">
            <v>18000</v>
          </cell>
          <cell r="I1817">
            <v>0</v>
          </cell>
          <cell r="J1817" t="str">
            <v>I.R.M</v>
          </cell>
          <cell r="K1817" t="str">
            <v>Never</v>
          </cell>
          <cell r="L1817" t="str">
            <v>send</v>
          </cell>
          <cell r="M1817" t="str">
            <v>No</v>
          </cell>
          <cell r="N1817" t="str">
            <v>last communication 12 membership transferred from Kodaikanal to Goa</v>
          </cell>
        </row>
        <row r="1818">
          <cell r="C1818" t="str">
            <v>100139 1</v>
          </cell>
          <cell r="D1818" t="str">
            <v>Purchaser</v>
          </cell>
          <cell r="E1818" t="str">
            <v>Kewal Kumar Kapur (HUF)</v>
          </cell>
          <cell r="F1818">
            <v>31301</v>
          </cell>
          <cell r="G1818">
            <v>19500</v>
          </cell>
          <cell r="H1818">
            <v>19500</v>
          </cell>
          <cell r="I1818">
            <v>0</v>
          </cell>
          <cell r="J1818" t="str">
            <v>I.R.M</v>
          </cell>
          <cell r="K1818" t="str">
            <v>Never</v>
          </cell>
          <cell r="L1818" t="str">
            <v>send</v>
          </cell>
          <cell r="M1818" t="str">
            <v>No</v>
          </cell>
          <cell r="N1818" t="str">
            <v>last communication 15 total 2 membership of Goa:- 2254 and 2253 membership transferred from Kodaikanal to Goa</v>
          </cell>
        </row>
        <row r="1819">
          <cell r="C1819" t="str">
            <v>100139 2</v>
          </cell>
          <cell r="D1819" t="str">
            <v>Purchaser</v>
          </cell>
          <cell r="E1819" t="str">
            <v>Kewal Kumar Kapur (HUF)</v>
          </cell>
          <cell r="F1819">
            <v>31301</v>
          </cell>
          <cell r="G1819">
            <v>19500</v>
          </cell>
          <cell r="H1819">
            <v>19500</v>
          </cell>
          <cell r="I1819">
            <v>0</v>
          </cell>
          <cell r="J1819" t="str">
            <v>I.R.M</v>
          </cell>
          <cell r="K1819" t="str">
            <v>Never</v>
          </cell>
          <cell r="L1819" t="str">
            <v>send</v>
          </cell>
          <cell r="M1819" t="str">
            <v>No</v>
          </cell>
          <cell r="N1819" t="str">
            <v>last communication 15 total 2 membership of Goa:- 2254 and 2253 membership transferred from Kodaikanal to Goa</v>
          </cell>
        </row>
        <row r="1820">
          <cell r="C1820" t="str">
            <v>100152 1</v>
          </cell>
          <cell r="D1820" t="str">
            <v>Purchaser</v>
          </cell>
          <cell r="E1820" t="str">
            <v>Prakash Nalani</v>
          </cell>
          <cell r="F1820">
            <v>31286</v>
          </cell>
          <cell r="G1820">
            <v>18000</v>
          </cell>
          <cell r="H1820">
            <v>18000</v>
          </cell>
          <cell r="I1820">
            <v>0</v>
          </cell>
          <cell r="J1820" t="str">
            <v>I.R.M</v>
          </cell>
          <cell r="K1820" t="str">
            <v>Never</v>
          </cell>
          <cell r="L1820" t="str">
            <v>not send</v>
          </cell>
          <cell r="M1820" t="str">
            <v>No</v>
          </cell>
          <cell r="N1820" t="str">
            <v>no reminder  so last communication 03 membership transferred from Kodaikanal to Goa in 95</v>
          </cell>
        </row>
        <row r="1821">
          <cell r="C1821" t="str">
            <v>100199 1</v>
          </cell>
          <cell r="D1821" t="str">
            <v>Purchaser</v>
          </cell>
          <cell r="E1821" t="str">
            <v>I.H Shah &amp; Associates</v>
          </cell>
          <cell r="F1821">
            <v>31300</v>
          </cell>
          <cell r="G1821">
            <v>19500</v>
          </cell>
          <cell r="H1821">
            <v>19500</v>
          </cell>
          <cell r="I1821">
            <v>0</v>
          </cell>
          <cell r="J1821" t="str">
            <v>R.M</v>
          </cell>
          <cell r="K1821">
            <v>2011</v>
          </cell>
          <cell r="L1821" t="str">
            <v>send</v>
          </cell>
          <cell r="M1821" t="str">
            <v>No</v>
          </cell>
          <cell r="N1821" t="str">
            <v>last communication 15 membership transferred from Kodaikanal to Goa</v>
          </cell>
        </row>
        <row r="1822">
          <cell r="C1822" t="str">
            <v>100205 1</v>
          </cell>
          <cell r="D1822" t="str">
            <v>Purchaser</v>
          </cell>
          <cell r="E1822" t="str">
            <v>Prabhash Narain Misra</v>
          </cell>
          <cell r="F1822">
            <v>31301</v>
          </cell>
          <cell r="G1822">
            <v>21500</v>
          </cell>
          <cell r="H1822">
            <v>21500</v>
          </cell>
          <cell r="I1822">
            <v>0</v>
          </cell>
          <cell r="J1822" t="str">
            <v>I.R.M</v>
          </cell>
          <cell r="K1822" t="str">
            <v>Never</v>
          </cell>
          <cell r="L1822" t="str">
            <v>not send</v>
          </cell>
          <cell r="M1822" t="str">
            <v>No</v>
          </cell>
          <cell r="N1822" t="str">
            <v xml:space="preserve">last communication 11membership transferred from Delhi to Goa </v>
          </cell>
        </row>
        <row r="1823">
          <cell r="C1823" t="str">
            <v>100225 1</v>
          </cell>
          <cell r="D1823" t="str">
            <v>Purchaser</v>
          </cell>
          <cell r="E1823" t="str">
            <v>G.L Lamba</v>
          </cell>
          <cell r="F1823">
            <v>31302</v>
          </cell>
          <cell r="G1823">
            <v>23500</v>
          </cell>
          <cell r="H1823">
            <v>23500</v>
          </cell>
          <cell r="I1823">
            <v>0</v>
          </cell>
          <cell r="J1823" t="str">
            <v>I.R.M</v>
          </cell>
          <cell r="K1823" t="str">
            <v>Never</v>
          </cell>
          <cell r="L1823" t="str">
            <v>not send</v>
          </cell>
          <cell r="M1823" t="str">
            <v>No</v>
          </cell>
          <cell r="N1823" t="str">
            <v xml:space="preserve">last communication 07 membership transferred from Kodaikanal to Goa </v>
          </cell>
        </row>
        <row r="1824">
          <cell r="C1824" t="str">
            <v>100230 1</v>
          </cell>
          <cell r="D1824" t="str">
            <v>Purchaser</v>
          </cell>
          <cell r="E1824" t="str">
            <v>Indu Bhargava</v>
          </cell>
          <cell r="F1824">
            <v>31303</v>
          </cell>
          <cell r="G1824">
            <v>15500</v>
          </cell>
          <cell r="H1824">
            <v>15500</v>
          </cell>
          <cell r="I1824">
            <v>0</v>
          </cell>
          <cell r="J1824" t="str">
            <v>R.M</v>
          </cell>
          <cell r="K1824">
            <v>2010</v>
          </cell>
          <cell r="L1824" t="str">
            <v>not send</v>
          </cell>
          <cell r="M1824" t="str">
            <v>No</v>
          </cell>
          <cell r="N1824" t="str">
            <v>no reminders so last communication 2010</v>
          </cell>
        </row>
        <row r="1825">
          <cell r="C1825" t="str">
            <v>100233 1</v>
          </cell>
          <cell r="D1825" t="str">
            <v>Purchaser</v>
          </cell>
          <cell r="E1825" t="str">
            <v>Mikail M Gulamhuseinwala</v>
          </cell>
          <cell r="F1825">
            <v>31306</v>
          </cell>
          <cell r="G1825">
            <v>19500</v>
          </cell>
          <cell r="H1825">
            <v>19500</v>
          </cell>
          <cell r="I1825">
            <v>0</v>
          </cell>
          <cell r="J1825" t="str">
            <v>I.R.M</v>
          </cell>
          <cell r="K1825" t="str">
            <v>Never</v>
          </cell>
          <cell r="L1825" t="str">
            <v>send</v>
          </cell>
          <cell r="M1825" t="str">
            <v>No</v>
          </cell>
          <cell r="N1825" t="str">
            <v>we send last reminder in 2012.then we did not receive any reply... membership transferred from Kodaikanal to Goa</v>
          </cell>
        </row>
        <row r="1826">
          <cell r="C1826" t="str">
            <v>100351 1</v>
          </cell>
          <cell r="D1826" t="str">
            <v>Purchaser</v>
          </cell>
          <cell r="E1826" t="str">
            <v>Ashutosh P Bhatt</v>
          </cell>
          <cell r="F1826">
            <v>31315</v>
          </cell>
          <cell r="G1826">
            <v>23500</v>
          </cell>
          <cell r="H1826">
            <v>23500</v>
          </cell>
          <cell r="I1826">
            <v>0</v>
          </cell>
          <cell r="J1826" t="str">
            <v>R.M</v>
          </cell>
          <cell r="K1826">
            <v>2012</v>
          </cell>
          <cell r="L1826" t="str">
            <v>send</v>
          </cell>
          <cell r="M1826" t="str">
            <v>No</v>
          </cell>
          <cell r="N1826" t="str">
            <v>last reminder send on 22/11/2022...membership transferred from Kodaikanal to Goa in 90</v>
          </cell>
        </row>
        <row r="1827">
          <cell r="C1827" t="str">
            <v>100363 1</v>
          </cell>
          <cell r="D1827" t="str">
            <v>Purchaser</v>
          </cell>
          <cell r="E1827" t="str">
            <v>Danji M Lodaya</v>
          </cell>
          <cell r="F1827">
            <v>31317</v>
          </cell>
          <cell r="G1827">
            <v>15500</v>
          </cell>
          <cell r="H1827">
            <v>15500</v>
          </cell>
          <cell r="I1827">
            <v>0</v>
          </cell>
          <cell r="J1827" t="str">
            <v>I.R.M</v>
          </cell>
          <cell r="K1827" t="str">
            <v>Never</v>
          </cell>
          <cell r="L1827" t="str">
            <v>Not del.</v>
          </cell>
          <cell r="M1827" t="str">
            <v>No</v>
          </cell>
          <cell r="N1827" t="str">
            <v>last communication 99membership transferred from Kodaikanal to Goa in 94</v>
          </cell>
        </row>
        <row r="1828">
          <cell r="C1828" t="str">
            <v>100483 1</v>
          </cell>
          <cell r="D1828" t="str">
            <v>Purchaser</v>
          </cell>
          <cell r="E1828" t="str">
            <v>Mahavir Suryakant Doshi</v>
          </cell>
          <cell r="F1828">
            <v>31320</v>
          </cell>
          <cell r="G1828">
            <v>23500</v>
          </cell>
          <cell r="H1828">
            <v>23500</v>
          </cell>
          <cell r="I1828">
            <v>0</v>
          </cell>
          <cell r="J1828" t="str">
            <v>I.R.M</v>
          </cell>
          <cell r="K1828" t="str">
            <v>Never</v>
          </cell>
          <cell r="L1828" t="str">
            <v>send</v>
          </cell>
          <cell r="M1828" t="str">
            <v>No</v>
          </cell>
          <cell r="N1828" t="str">
            <v>we send last reminder in 2012.then we did not receive any reply... membership transferred from Kodaikanal to Goa</v>
          </cell>
        </row>
        <row r="1829">
          <cell r="C1829" t="str">
            <v>100487 1</v>
          </cell>
          <cell r="D1829" t="str">
            <v>Purchaser</v>
          </cell>
          <cell r="E1829" t="str">
            <v>Shashikant Vital Humane</v>
          </cell>
          <cell r="F1829">
            <v>31320</v>
          </cell>
          <cell r="G1829">
            <v>10500</v>
          </cell>
          <cell r="H1829">
            <v>10500</v>
          </cell>
          <cell r="I1829">
            <v>0</v>
          </cell>
          <cell r="J1829" t="str">
            <v>I.R.M</v>
          </cell>
          <cell r="K1829" t="str">
            <v>Never</v>
          </cell>
          <cell r="L1829" t="str">
            <v>send</v>
          </cell>
          <cell r="M1829" t="str">
            <v>No</v>
          </cell>
          <cell r="N1829" t="str">
            <v>last communication 09 membership transferred from Kodaikanal to Goa in 94</v>
          </cell>
        </row>
        <row r="1830">
          <cell r="C1830" t="str">
            <v>100488 1</v>
          </cell>
          <cell r="D1830" t="str">
            <v>Purchaser</v>
          </cell>
          <cell r="E1830" t="str">
            <v>Deepak Narendra Thanekar</v>
          </cell>
          <cell r="F1830">
            <v>31320</v>
          </cell>
          <cell r="G1830">
            <v>19500</v>
          </cell>
          <cell r="H1830">
            <v>19500</v>
          </cell>
          <cell r="I1830">
            <v>0</v>
          </cell>
          <cell r="J1830" t="str">
            <v>I.R.M</v>
          </cell>
          <cell r="K1830" t="str">
            <v>Never</v>
          </cell>
          <cell r="L1830" t="str">
            <v>send</v>
          </cell>
          <cell r="M1830" t="str">
            <v>No</v>
          </cell>
          <cell r="N1830" t="str">
            <v>no reminder send and last communication 12 membership transferred from Kodaikanal to Goa</v>
          </cell>
        </row>
        <row r="1831">
          <cell r="C1831" t="str">
            <v>100491 1</v>
          </cell>
          <cell r="D1831" t="str">
            <v>Purchaser</v>
          </cell>
          <cell r="E1831" t="str">
            <v>Raja Lakshmi Narayan</v>
          </cell>
          <cell r="F1831">
            <v>31320</v>
          </cell>
          <cell r="G1831">
            <v>23500</v>
          </cell>
          <cell r="H1831">
            <v>23500</v>
          </cell>
          <cell r="I1831">
            <v>0</v>
          </cell>
          <cell r="J1831" t="str">
            <v>I.R.M</v>
          </cell>
          <cell r="K1831" t="str">
            <v>Never</v>
          </cell>
          <cell r="L1831" t="str">
            <v>not send</v>
          </cell>
          <cell r="M1831" t="str">
            <v>No</v>
          </cell>
          <cell r="N1831" t="str">
            <v>no reminder send and last communication 12 membership transferred from Kodaikanal to Goa</v>
          </cell>
        </row>
        <row r="1832">
          <cell r="C1832" t="str">
            <v>100495 1</v>
          </cell>
          <cell r="D1832" t="str">
            <v>Purchaser</v>
          </cell>
          <cell r="E1832" t="str">
            <v>Prabha Suriendra Patel</v>
          </cell>
          <cell r="F1832">
            <v>31320</v>
          </cell>
          <cell r="G1832">
            <v>26500</v>
          </cell>
          <cell r="H1832">
            <v>26500</v>
          </cell>
          <cell r="I1832">
            <v>0</v>
          </cell>
          <cell r="J1832" t="str">
            <v>I.R.M</v>
          </cell>
          <cell r="K1832" t="str">
            <v>Never</v>
          </cell>
          <cell r="L1832" t="str">
            <v>send</v>
          </cell>
          <cell r="M1832" t="str">
            <v>No</v>
          </cell>
          <cell r="N1832" t="str">
            <v>last communication 12 membership transferred from Kodaikanal to Goa in 95</v>
          </cell>
        </row>
        <row r="1833">
          <cell r="C1833" t="str">
            <v>100520 1</v>
          </cell>
          <cell r="D1833" t="str">
            <v>Purchaser</v>
          </cell>
          <cell r="E1833" t="str">
            <v>Poonam P Anand</v>
          </cell>
          <cell r="F1833">
            <v>31319</v>
          </cell>
          <cell r="G1833">
            <v>23500</v>
          </cell>
          <cell r="H1833">
            <v>23500</v>
          </cell>
          <cell r="I1833">
            <v>0</v>
          </cell>
          <cell r="J1833" t="str">
            <v>I.R.M</v>
          </cell>
          <cell r="K1833" t="str">
            <v>Never</v>
          </cell>
          <cell r="L1833" t="str">
            <v>Not del.</v>
          </cell>
          <cell r="M1833" t="str">
            <v>No</v>
          </cell>
          <cell r="N1833" t="str">
            <v>we send last reminder in 2012.then we did not receive any reply... membership transferred from Kodaikanal to Goa</v>
          </cell>
        </row>
        <row r="1834">
          <cell r="C1834" t="str">
            <v>100521 1</v>
          </cell>
          <cell r="D1834" t="str">
            <v>Purchaser</v>
          </cell>
          <cell r="E1834" t="str">
            <v>Vinay Ramchandra Somani</v>
          </cell>
          <cell r="F1834">
            <v>31320</v>
          </cell>
          <cell r="G1834">
            <v>10500</v>
          </cell>
          <cell r="H1834">
            <v>10500</v>
          </cell>
          <cell r="I1834">
            <v>0</v>
          </cell>
          <cell r="J1834" t="str">
            <v>I.R.M</v>
          </cell>
          <cell r="K1834" t="str">
            <v>Never</v>
          </cell>
          <cell r="L1834" t="str">
            <v>send</v>
          </cell>
          <cell r="M1834" t="str">
            <v>No</v>
          </cell>
          <cell r="N1834" t="str">
            <v>we send last reminder in 2012.then we did not receive any reply... membership transferred from Kodaikanal to Goa</v>
          </cell>
        </row>
        <row r="1835">
          <cell r="C1835" t="str">
            <v>100542 1</v>
          </cell>
          <cell r="D1835" t="str">
            <v>Purchaser</v>
          </cell>
          <cell r="E1835" t="str">
            <v>Agarwal Rajkumar (HUF)</v>
          </cell>
          <cell r="F1835">
            <v>31320</v>
          </cell>
          <cell r="G1835">
            <v>23500</v>
          </cell>
          <cell r="H1835">
            <v>23500</v>
          </cell>
          <cell r="I1835">
            <v>0</v>
          </cell>
          <cell r="J1835" t="str">
            <v>I.R.M</v>
          </cell>
          <cell r="K1835" t="str">
            <v>Never</v>
          </cell>
          <cell r="L1835" t="str">
            <v>send</v>
          </cell>
          <cell r="M1835" t="str">
            <v>No</v>
          </cell>
          <cell r="N1835" t="str">
            <v>we send last reminder in 2012.then we did not receive any reply... membership transferred from Kodaikanal to Goa</v>
          </cell>
        </row>
        <row r="1836">
          <cell r="C1836" t="str">
            <v>100575 1</v>
          </cell>
          <cell r="D1836" t="str">
            <v>Purchaser</v>
          </cell>
          <cell r="E1836" t="str">
            <v>Lathika Shrao Deodhar</v>
          </cell>
          <cell r="F1836">
            <v>31320</v>
          </cell>
          <cell r="G1836">
            <v>19500</v>
          </cell>
          <cell r="H1836">
            <v>19500</v>
          </cell>
          <cell r="I1836">
            <v>0</v>
          </cell>
          <cell r="J1836" t="str">
            <v>I.R.M</v>
          </cell>
          <cell r="K1836" t="str">
            <v>Never</v>
          </cell>
          <cell r="L1836" t="str">
            <v>send</v>
          </cell>
          <cell r="M1836" t="str">
            <v>No</v>
          </cell>
          <cell r="N1836" t="str">
            <v>we send last reminder in 2012.then we did not receive any reply... membership transferred from Kodaikanal to Goa</v>
          </cell>
        </row>
        <row r="1837">
          <cell r="C1837" t="str">
            <v>100579 1</v>
          </cell>
          <cell r="D1837" t="str">
            <v>Purchaser</v>
          </cell>
          <cell r="E1837" t="str">
            <v>Deval Investments And Trading Cop Pvt Ltd</v>
          </cell>
          <cell r="F1837">
            <v>31320</v>
          </cell>
          <cell r="G1837">
            <v>23500</v>
          </cell>
          <cell r="H1837">
            <v>23500</v>
          </cell>
          <cell r="I1837">
            <v>0</v>
          </cell>
          <cell r="J1837" t="str">
            <v>I.R.M</v>
          </cell>
          <cell r="K1837" t="str">
            <v>Never</v>
          </cell>
          <cell r="L1837" t="str">
            <v>send</v>
          </cell>
          <cell r="M1837" t="str">
            <v>No</v>
          </cell>
          <cell r="N1837" t="str">
            <v>we send last reminder in 2012.then we did not receive any reply... membership transferred from delhi to Goa</v>
          </cell>
        </row>
        <row r="1838">
          <cell r="C1838" t="str">
            <v>100612 1</v>
          </cell>
          <cell r="D1838" t="str">
            <v>Purchaser</v>
          </cell>
          <cell r="E1838" t="str">
            <v>Kaup Govind Shetty</v>
          </cell>
          <cell r="F1838">
            <v>31320</v>
          </cell>
          <cell r="G1838">
            <v>18000</v>
          </cell>
          <cell r="H1838">
            <v>18000</v>
          </cell>
          <cell r="I1838">
            <v>0</v>
          </cell>
          <cell r="J1838" t="str">
            <v>I.R.M</v>
          </cell>
          <cell r="K1838" t="str">
            <v>Never</v>
          </cell>
          <cell r="L1838" t="str">
            <v>send</v>
          </cell>
          <cell r="M1838" t="str">
            <v>No</v>
          </cell>
          <cell r="N1838" t="str">
            <v xml:space="preserve">last communication 12 membership transferred from Delhi to Goa </v>
          </cell>
        </row>
        <row r="1839">
          <cell r="C1839" t="str">
            <v>100645 1</v>
          </cell>
          <cell r="D1839" t="str">
            <v>Purchaser</v>
          </cell>
          <cell r="E1839" t="str">
            <v>Rajeev S Bagwe</v>
          </cell>
          <cell r="F1839">
            <v>31349</v>
          </cell>
          <cell r="G1839">
            <v>22050</v>
          </cell>
          <cell r="H1839">
            <v>22050</v>
          </cell>
          <cell r="I1839">
            <v>0</v>
          </cell>
          <cell r="J1839" t="str">
            <v>R.M</v>
          </cell>
          <cell r="K1839">
            <v>2009</v>
          </cell>
          <cell r="L1839" t="str">
            <v>Not del.</v>
          </cell>
          <cell r="M1839" t="str">
            <v>No</v>
          </cell>
          <cell r="N1839" t="str">
            <v>last communication 12 membership transferred from Delhi to Goa in 93</v>
          </cell>
        </row>
        <row r="1840">
          <cell r="C1840" t="str">
            <v>100692 1</v>
          </cell>
          <cell r="D1840" t="str">
            <v>Purchaser</v>
          </cell>
          <cell r="E1840" t="str">
            <v>Akber Abid Vail</v>
          </cell>
          <cell r="F1840">
            <v>31559</v>
          </cell>
          <cell r="G1840">
            <v>25650</v>
          </cell>
          <cell r="H1840">
            <v>25650</v>
          </cell>
          <cell r="I1840">
            <v>0</v>
          </cell>
          <cell r="J1840" t="str">
            <v>R.M</v>
          </cell>
          <cell r="K1840">
            <v>2012</v>
          </cell>
          <cell r="L1840" t="str">
            <v>send</v>
          </cell>
          <cell r="M1840" t="str">
            <v>No</v>
          </cell>
          <cell r="N1840" t="str">
            <v xml:space="preserve">last reminder send on 7/11/2022 membership transferred from Kodaikanal to Goa </v>
          </cell>
        </row>
        <row r="1841">
          <cell r="C1841" t="str">
            <v>100736 1</v>
          </cell>
          <cell r="D1841" t="str">
            <v>Purchaser</v>
          </cell>
          <cell r="E1841" t="str">
            <v>Zulekha J Dawood</v>
          </cell>
          <cell r="F1841">
            <v>31574</v>
          </cell>
          <cell r="G1841">
            <v>26650</v>
          </cell>
          <cell r="H1841">
            <v>26650</v>
          </cell>
          <cell r="I1841">
            <v>0</v>
          </cell>
          <cell r="J1841" t="str">
            <v>I.R.M</v>
          </cell>
          <cell r="K1841" t="str">
            <v>Never</v>
          </cell>
          <cell r="L1841" t="str">
            <v>send</v>
          </cell>
          <cell r="M1841" t="str">
            <v>No</v>
          </cell>
          <cell r="N1841" t="str">
            <v>no reminder send and last communication 12 membership transferred from Kodaikanal to Goa</v>
          </cell>
        </row>
        <row r="1842">
          <cell r="C1842" t="str">
            <v>100740 1</v>
          </cell>
          <cell r="D1842" t="str">
            <v>Purchaser</v>
          </cell>
          <cell r="E1842" t="str">
            <v>Zoeb S Vali</v>
          </cell>
          <cell r="F1842">
            <v>32285</v>
          </cell>
          <cell r="G1842">
            <v>26650</v>
          </cell>
          <cell r="H1842">
            <v>26650</v>
          </cell>
          <cell r="I1842">
            <v>0</v>
          </cell>
          <cell r="J1842" t="str">
            <v>I.R.M</v>
          </cell>
          <cell r="K1842" t="str">
            <v>Never</v>
          </cell>
          <cell r="L1842" t="str">
            <v>send</v>
          </cell>
          <cell r="M1842" t="str">
            <v>No</v>
          </cell>
          <cell r="N1842" t="str">
            <v>no reminder send and last communication 12 membership transferred from Kodaikanal to Goa</v>
          </cell>
        </row>
        <row r="1843">
          <cell r="C1843" t="str">
            <v>100741 1</v>
          </cell>
          <cell r="D1843" t="str">
            <v>Purchaser</v>
          </cell>
          <cell r="E1843" t="str">
            <v>Arun Kumar Goyal</v>
          </cell>
          <cell r="F1843">
            <v>31569</v>
          </cell>
          <cell r="G1843">
            <v>21550</v>
          </cell>
          <cell r="H1843">
            <v>21550</v>
          </cell>
          <cell r="I1843">
            <v>0</v>
          </cell>
          <cell r="J1843" t="str">
            <v>I.R.M</v>
          </cell>
          <cell r="K1843" t="str">
            <v>Never</v>
          </cell>
          <cell r="L1843" t="str">
            <v>send</v>
          </cell>
          <cell r="M1843" t="str">
            <v>No</v>
          </cell>
          <cell r="N1843" t="str">
            <v>no reminder send and last communication 12 membership transferred from Kodaikanal to Goa</v>
          </cell>
        </row>
        <row r="1844">
          <cell r="C1844" t="str">
            <v>100752 1</v>
          </cell>
          <cell r="D1844" t="str">
            <v>Purchaser</v>
          </cell>
          <cell r="E1844" t="str">
            <v>Rustom Jal Vakil</v>
          </cell>
          <cell r="F1844">
            <v>31536</v>
          </cell>
          <cell r="G1844">
            <v>25180</v>
          </cell>
          <cell r="H1844">
            <v>25150</v>
          </cell>
          <cell r="I1844">
            <v>0</v>
          </cell>
          <cell r="J1844" t="str">
            <v>R.M</v>
          </cell>
          <cell r="K1844">
            <v>2011</v>
          </cell>
          <cell r="L1844" t="str">
            <v>send</v>
          </cell>
          <cell r="M1844" t="str">
            <v>No</v>
          </cell>
          <cell r="N1844" t="str">
            <v>no reminder send so last communication 12 membership transferred from Kodaikanal to Goa in 94</v>
          </cell>
        </row>
        <row r="1845">
          <cell r="C1845" t="str">
            <v>100762 1</v>
          </cell>
          <cell r="D1845" t="str">
            <v>Purchaser</v>
          </cell>
          <cell r="E1845" t="str">
            <v>Manek Laxmidas Shah</v>
          </cell>
          <cell r="F1845">
            <v>31537</v>
          </cell>
          <cell r="G1845">
            <v>25150</v>
          </cell>
          <cell r="H1845">
            <v>25150</v>
          </cell>
          <cell r="I1845">
            <v>0</v>
          </cell>
          <cell r="J1845" t="str">
            <v>R.M</v>
          </cell>
          <cell r="K1845">
            <v>2022</v>
          </cell>
          <cell r="L1845" t="str">
            <v>send</v>
          </cell>
          <cell r="M1845" t="str">
            <v>No</v>
          </cell>
          <cell r="N1845" t="str">
            <v>they are regular member</v>
          </cell>
        </row>
        <row r="1846">
          <cell r="C1846" t="str">
            <v>100764 1</v>
          </cell>
          <cell r="D1846" t="str">
            <v>Purchaser</v>
          </cell>
          <cell r="E1846" t="str">
            <v>Khetan Packing Pvt Ltd</v>
          </cell>
          <cell r="F1846">
            <v>29348</v>
          </cell>
          <cell r="G1846">
            <v>18400</v>
          </cell>
          <cell r="H1846">
            <v>18400</v>
          </cell>
          <cell r="I1846">
            <v>0</v>
          </cell>
          <cell r="J1846" t="str">
            <v>I.R.M</v>
          </cell>
          <cell r="K1846" t="str">
            <v>Never</v>
          </cell>
          <cell r="L1846" t="str">
            <v>send</v>
          </cell>
          <cell r="M1846" t="str">
            <v>No</v>
          </cell>
          <cell r="N1846" t="str">
            <v xml:space="preserve">last communication 12 membership transferred from Delhi to Goa </v>
          </cell>
        </row>
        <row r="1847">
          <cell r="C1847" t="str">
            <v>100787 1</v>
          </cell>
          <cell r="D1847" t="str">
            <v>Purchaser</v>
          </cell>
          <cell r="E1847" t="str">
            <v>V.P Ranga</v>
          </cell>
          <cell r="F1847">
            <v>31552</v>
          </cell>
          <cell r="G1847">
            <v>16150</v>
          </cell>
          <cell r="H1847">
            <v>16150</v>
          </cell>
          <cell r="I1847">
            <v>0</v>
          </cell>
          <cell r="J1847" t="str">
            <v>I.R.M</v>
          </cell>
          <cell r="K1847" t="str">
            <v>Never</v>
          </cell>
          <cell r="L1847" t="str">
            <v>send</v>
          </cell>
          <cell r="M1847" t="str">
            <v>No</v>
          </cell>
          <cell r="N1847" t="str">
            <v>last mail communication on 9/8/2021 membership transferred from Kodaikanal to Goa from V.R Purshotam to V.P Ranga in 96</v>
          </cell>
        </row>
        <row r="1848">
          <cell r="C1848" t="str">
            <v>100798 1</v>
          </cell>
          <cell r="D1848" t="str">
            <v>Purchaser</v>
          </cell>
          <cell r="E1848" t="str">
            <v>Usha Vasudeo Prabhu Verlkar</v>
          </cell>
          <cell r="F1848">
            <v>31573</v>
          </cell>
          <cell r="G1848">
            <v>20250</v>
          </cell>
          <cell r="H1848">
            <v>20250</v>
          </cell>
          <cell r="I1848">
            <v>0</v>
          </cell>
          <cell r="J1848" t="str">
            <v>I.R.M</v>
          </cell>
          <cell r="K1848">
            <v>2008</v>
          </cell>
          <cell r="L1848" t="str">
            <v>not send</v>
          </cell>
          <cell r="M1848" t="str">
            <v>No</v>
          </cell>
          <cell r="N1848" t="str">
            <v>no reminders so last communication 2009</v>
          </cell>
        </row>
        <row r="1849">
          <cell r="C1849" t="str">
            <v>100838 1</v>
          </cell>
          <cell r="D1849" t="str">
            <v>Purchaser</v>
          </cell>
          <cell r="E1849" t="str">
            <v>Govindji Ranmal Jankharia</v>
          </cell>
          <cell r="F1849">
            <v>31693</v>
          </cell>
          <cell r="G1849">
            <v>16650</v>
          </cell>
          <cell r="H1849">
            <v>16650</v>
          </cell>
          <cell r="I1849">
            <v>0</v>
          </cell>
          <cell r="J1849" t="str">
            <v>I.R.M</v>
          </cell>
          <cell r="K1849" t="str">
            <v>Never</v>
          </cell>
          <cell r="L1849" t="str">
            <v>send</v>
          </cell>
          <cell r="M1849" t="str">
            <v>No</v>
          </cell>
          <cell r="N1849" t="str">
            <v>not send any reminder .so last communication 01membership transferred from Kodaikanal to Goa</v>
          </cell>
        </row>
        <row r="1850">
          <cell r="C1850" t="str">
            <v>100872 1</v>
          </cell>
          <cell r="D1850" t="str">
            <v>Purchaser</v>
          </cell>
          <cell r="E1850" t="str">
            <v>Douglas D Mello</v>
          </cell>
          <cell r="F1850" t="str">
            <v>06.05.86</v>
          </cell>
          <cell r="G1850">
            <v>16650</v>
          </cell>
          <cell r="H1850">
            <v>16650</v>
          </cell>
          <cell r="I1850">
            <v>0</v>
          </cell>
          <cell r="J1850" t="str">
            <v>I.R.M</v>
          </cell>
          <cell r="K1850" t="str">
            <v>Never</v>
          </cell>
          <cell r="L1850" t="str">
            <v>send</v>
          </cell>
          <cell r="M1850" t="str">
            <v>No</v>
          </cell>
          <cell r="N1850" t="str">
            <v>we send last reminder in 2012.then we did not receive any reply... membership transferred from Kodaikanal to Goa</v>
          </cell>
        </row>
        <row r="1851">
          <cell r="C1851" t="str">
            <v>100896 1</v>
          </cell>
          <cell r="D1851" t="str">
            <v>Purchaser</v>
          </cell>
          <cell r="E1851" t="str">
            <v>Vinay Trading Company</v>
          </cell>
          <cell r="F1851">
            <v>31615</v>
          </cell>
          <cell r="G1851">
            <v>28500</v>
          </cell>
          <cell r="H1851">
            <v>28500</v>
          </cell>
          <cell r="I1851">
            <v>0</v>
          </cell>
          <cell r="J1851" t="str">
            <v>I.R.M</v>
          </cell>
          <cell r="K1851" t="str">
            <v>Never</v>
          </cell>
          <cell r="L1851" t="str">
            <v>send</v>
          </cell>
          <cell r="M1851" t="str">
            <v>No</v>
          </cell>
          <cell r="N1851" t="str">
            <v>we send last reminder in 2012.then we did not receive any reply... membership transferred from Kodaikanal to Goa</v>
          </cell>
        </row>
        <row r="1852">
          <cell r="C1852" t="str">
            <v>200034 1</v>
          </cell>
          <cell r="D1852" t="str">
            <v>Purchaser</v>
          </cell>
          <cell r="E1852" t="str">
            <v>Anoop Mopany</v>
          </cell>
          <cell r="F1852">
            <v>31300</v>
          </cell>
          <cell r="G1852">
            <v>20160</v>
          </cell>
          <cell r="H1852">
            <v>20160</v>
          </cell>
          <cell r="I1852">
            <v>0</v>
          </cell>
          <cell r="J1852" t="str">
            <v>cancelled</v>
          </cell>
          <cell r="K1852">
            <v>2013</v>
          </cell>
          <cell r="L1852" t="str">
            <v>send</v>
          </cell>
          <cell r="M1852" t="str">
            <v>No</v>
          </cell>
          <cell r="N1852" t="str">
            <v>Cancelled on 23/11/22</v>
          </cell>
        </row>
        <row r="1853">
          <cell r="C1853" t="str">
            <v>200041 1</v>
          </cell>
          <cell r="D1853" t="str">
            <v>Purchaser</v>
          </cell>
          <cell r="E1853" t="str">
            <v>Sanjay Agarwal</v>
          </cell>
          <cell r="F1853">
            <v>31301</v>
          </cell>
          <cell r="G1853">
            <v>17280</v>
          </cell>
          <cell r="H1853">
            <v>17280</v>
          </cell>
          <cell r="I1853">
            <v>0</v>
          </cell>
          <cell r="J1853" t="str">
            <v>I.R.M</v>
          </cell>
          <cell r="K1853" t="str">
            <v>Never</v>
          </cell>
          <cell r="L1853" t="str">
            <v>Not del.</v>
          </cell>
          <cell r="M1853" t="str">
            <v>No</v>
          </cell>
          <cell r="N1853" t="str">
            <v>last communication 94 membership transferred from Kodaikanal to Goa in 91</v>
          </cell>
        </row>
        <row r="1854">
          <cell r="C1854" t="str">
            <v>200056 1</v>
          </cell>
          <cell r="D1854" t="str">
            <v>Purchaser</v>
          </cell>
          <cell r="E1854" t="str">
            <v>Sita Ram Dujari</v>
          </cell>
          <cell r="F1854">
            <v>31303</v>
          </cell>
          <cell r="G1854">
            <v>20160</v>
          </cell>
          <cell r="H1854">
            <v>20160</v>
          </cell>
          <cell r="I1854">
            <v>0</v>
          </cell>
          <cell r="J1854" t="str">
            <v>I.R.M</v>
          </cell>
          <cell r="K1854" t="str">
            <v>Never</v>
          </cell>
          <cell r="L1854" t="str">
            <v>send</v>
          </cell>
          <cell r="M1854" t="str">
            <v>No</v>
          </cell>
          <cell r="N1854" t="str">
            <v xml:space="preserve">we send last reminder in 2012.then we did not receive any reply... membership transferred from Delhi to Goa in 90 </v>
          </cell>
        </row>
        <row r="1855">
          <cell r="C1855" t="str">
            <v>300140 1</v>
          </cell>
          <cell r="D1855" t="str">
            <v>Purchaser</v>
          </cell>
          <cell r="E1855" t="str">
            <v>Sita Ram (HUF)</v>
          </cell>
          <cell r="F1855">
            <v>31290</v>
          </cell>
          <cell r="G1855">
            <v>18000</v>
          </cell>
          <cell r="H1855">
            <v>18000</v>
          </cell>
          <cell r="I1855">
            <v>0</v>
          </cell>
          <cell r="J1855" t="str">
            <v>R.M</v>
          </cell>
          <cell r="K1855">
            <v>2011</v>
          </cell>
          <cell r="L1855" t="str">
            <v>send</v>
          </cell>
          <cell r="M1855" t="str">
            <v>No</v>
          </cell>
          <cell r="N1855" t="str">
            <v>no reminder send so last communication 15total 2 membership of Goa:- 2447 and 2448</v>
          </cell>
        </row>
        <row r="1856">
          <cell r="C1856" t="str">
            <v>300140 2</v>
          </cell>
          <cell r="D1856" t="str">
            <v>Purchaser</v>
          </cell>
          <cell r="E1856" t="str">
            <v>Sita Ram (HUF)</v>
          </cell>
          <cell r="F1856">
            <v>31290</v>
          </cell>
          <cell r="G1856">
            <v>18000</v>
          </cell>
          <cell r="H1856">
            <v>18000</v>
          </cell>
          <cell r="I1856">
            <v>0</v>
          </cell>
          <cell r="J1856" t="str">
            <v>I.R.M</v>
          </cell>
          <cell r="K1856" t="str">
            <v>Never</v>
          </cell>
          <cell r="L1856" t="str">
            <v>not send</v>
          </cell>
          <cell r="M1856" t="str">
            <v>No</v>
          </cell>
          <cell r="N1856" t="str">
            <v>Letter not sent, last communication 06
total 2 membership of Goa:- 2447 and 2448</v>
          </cell>
        </row>
        <row r="1857">
          <cell r="C1857" t="str">
            <v>300240 1</v>
          </cell>
          <cell r="D1857" t="str">
            <v>Purchaser</v>
          </cell>
          <cell r="E1857" t="str">
            <v>Garima Pvt Ltd</v>
          </cell>
          <cell r="F1857">
            <v>31316</v>
          </cell>
          <cell r="G1857">
            <v>26500</v>
          </cell>
          <cell r="H1857">
            <v>26500</v>
          </cell>
          <cell r="I1857">
            <v>0</v>
          </cell>
          <cell r="J1857" t="str">
            <v>I.R.M</v>
          </cell>
          <cell r="K1857" t="str">
            <v>Never</v>
          </cell>
          <cell r="L1857" t="str">
            <v>send</v>
          </cell>
          <cell r="M1857" t="str">
            <v>No</v>
          </cell>
          <cell r="N1857" t="str">
            <v xml:space="preserve">not send any reminder so last communication 13 membership transferred from Delhi to Goa in 90 </v>
          </cell>
        </row>
        <row r="1858">
          <cell r="C1858" t="str">
            <v>300241 1</v>
          </cell>
          <cell r="D1858" t="str">
            <v>Purchaser</v>
          </cell>
          <cell r="E1858" t="str">
            <v>Standipack Pvt Ltd</v>
          </cell>
          <cell r="F1858">
            <v>31315</v>
          </cell>
          <cell r="G1858">
            <v>26500</v>
          </cell>
          <cell r="H1858">
            <v>26500</v>
          </cell>
          <cell r="I1858">
            <v>0</v>
          </cell>
          <cell r="J1858" t="str">
            <v>I.R.M</v>
          </cell>
          <cell r="K1858" t="str">
            <v>Never</v>
          </cell>
          <cell r="L1858" t="str">
            <v>send</v>
          </cell>
          <cell r="M1858" t="str">
            <v>No</v>
          </cell>
          <cell r="N1858" t="str">
            <v>not send any reminder so last communication 13 membership transferred from Delhi to Goa in 91</v>
          </cell>
        </row>
        <row r="1859">
          <cell r="C1859" t="str">
            <v>300287 1</v>
          </cell>
          <cell r="D1859" t="str">
            <v>Purchaser</v>
          </cell>
          <cell r="E1859" t="str">
            <v>T.S Padmanabhan</v>
          </cell>
          <cell r="F1859">
            <v>31314</v>
          </cell>
          <cell r="G1859">
            <v>19500</v>
          </cell>
          <cell r="H1859">
            <v>19500</v>
          </cell>
          <cell r="I1859">
            <v>0</v>
          </cell>
          <cell r="J1859" t="str">
            <v>I.R.M</v>
          </cell>
          <cell r="K1859" t="str">
            <v>Never</v>
          </cell>
          <cell r="L1859" t="str">
            <v>not send</v>
          </cell>
          <cell r="M1859" t="str">
            <v>No</v>
          </cell>
          <cell r="N1859" t="str">
            <v>not send any reminder so last communication 13 membership transferred from Kodaikanal to Goa in 92</v>
          </cell>
        </row>
        <row r="1860">
          <cell r="C1860" t="str">
            <v>300288 1</v>
          </cell>
          <cell r="D1860" t="str">
            <v>Purchaser</v>
          </cell>
          <cell r="E1860" t="str">
            <v>Reeta Gupta</v>
          </cell>
          <cell r="F1860">
            <v>31320</v>
          </cell>
          <cell r="G1860">
            <v>21500</v>
          </cell>
          <cell r="H1860">
            <v>21500</v>
          </cell>
          <cell r="I1860">
            <v>0</v>
          </cell>
          <cell r="J1860" t="str">
            <v>I.R.M</v>
          </cell>
          <cell r="K1860" t="str">
            <v>Never</v>
          </cell>
          <cell r="L1860" t="str">
            <v>not send</v>
          </cell>
          <cell r="M1860" t="str">
            <v>No</v>
          </cell>
          <cell r="N1860" t="str">
            <v>not send any reminder so last communication 13 membership transferred from Kodaikanal to Goa in 92</v>
          </cell>
        </row>
        <row r="1861">
          <cell r="C1861" t="str">
            <v>300388 1</v>
          </cell>
          <cell r="D1861" t="str">
            <v>Purchaser</v>
          </cell>
          <cell r="E1861" t="str">
            <v>Bimal Nanda</v>
          </cell>
          <cell r="F1861">
            <v>31318</v>
          </cell>
          <cell r="G1861">
            <v>23500</v>
          </cell>
          <cell r="H1861">
            <v>23500</v>
          </cell>
          <cell r="I1861">
            <v>0</v>
          </cell>
          <cell r="J1861" t="str">
            <v>I.R.M</v>
          </cell>
          <cell r="K1861" t="str">
            <v>Never</v>
          </cell>
          <cell r="L1861" t="str">
            <v>not send</v>
          </cell>
          <cell r="M1861" t="str">
            <v>No</v>
          </cell>
          <cell r="N1861" t="str">
            <v>we send last reminder in 2012.then we did not receive any reply... membership transferred from Kodaikanal to Goa</v>
          </cell>
        </row>
        <row r="1862">
          <cell r="C1862" t="str">
            <v>300437 1</v>
          </cell>
          <cell r="D1862" t="str">
            <v>Purchaser</v>
          </cell>
          <cell r="E1862" t="str">
            <v>Shatilal</v>
          </cell>
          <cell r="F1862">
            <v>31328</v>
          </cell>
          <cell r="G1862">
            <v>15500</v>
          </cell>
          <cell r="H1862">
            <v>15500</v>
          </cell>
          <cell r="I1862">
            <v>0</v>
          </cell>
          <cell r="J1862" t="str">
            <v>R.M</v>
          </cell>
          <cell r="K1862">
            <v>2007</v>
          </cell>
          <cell r="L1862" t="str">
            <v>send</v>
          </cell>
          <cell r="M1862" t="str">
            <v>No</v>
          </cell>
          <cell r="N1862" t="str">
            <v>last communication 17, membership transferred from Kodaikanal to Goa in 94</v>
          </cell>
        </row>
        <row r="1863">
          <cell r="C1863" t="str">
            <v>300438 1</v>
          </cell>
          <cell r="D1863" t="str">
            <v>Purchaser</v>
          </cell>
          <cell r="E1863" t="str">
            <v>Ashok Kumar Jain</v>
          </cell>
          <cell r="F1863">
            <v>31328</v>
          </cell>
          <cell r="G1863">
            <v>15500</v>
          </cell>
          <cell r="H1863">
            <v>15500</v>
          </cell>
          <cell r="I1863">
            <v>0</v>
          </cell>
          <cell r="J1863" t="str">
            <v>I.R.M</v>
          </cell>
          <cell r="K1863" t="str">
            <v>Never</v>
          </cell>
          <cell r="L1863" t="str">
            <v>send</v>
          </cell>
          <cell r="M1863" t="str">
            <v>No</v>
          </cell>
          <cell r="N1863" t="str">
            <v>we send last reminder in 2012.then we did not receive any reply... membership transferred from Kodaikanal to Goa</v>
          </cell>
        </row>
        <row r="1864">
          <cell r="C1864" t="str">
            <v>300474 1</v>
          </cell>
          <cell r="D1864" t="str">
            <v>Purchaser</v>
          </cell>
          <cell r="E1864" t="str">
            <v>Kiran Pasabhai Patel</v>
          </cell>
          <cell r="F1864">
            <v>31553</v>
          </cell>
          <cell r="G1864">
            <v>26050</v>
          </cell>
          <cell r="H1864">
            <v>26050</v>
          </cell>
          <cell r="I1864">
            <v>0</v>
          </cell>
          <cell r="J1864" t="str">
            <v>R.M</v>
          </cell>
          <cell r="K1864">
            <v>2022</v>
          </cell>
          <cell r="L1864" t="str">
            <v>send</v>
          </cell>
          <cell r="M1864" t="str">
            <v>No</v>
          </cell>
          <cell r="N1864" t="str">
            <v>they are regular member</v>
          </cell>
        </row>
        <row r="1865">
          <cell r="C1865" t="str">
            <v>300567 1</v>
          </cell>
          <cell r="D1865" t="str">
            <v>Purchaser</v>
          </cell>
          <cell r="E1865" t="str">
            <v>Achi R Seetha Lakshmi</v>
          </cell>
          <cell r="F1865">
            <v>31583</v>
          </cell>
          <cell r="G1865">
            <v>18900</v>
          </cell>
          <cell r="H1865">
            <v>18900</v>
          </cell>
          <cell r="I1865">
            <v>0</v>
          </cell>
          <cell r="J1865" t="str">
            <v>I.R.M</v>
          </cell>
          <cell r="K1865" t="str">
            <v>Never</v>
          </cell>
          <cell r="L1865" t="str">
            <v>Not del.</v>
          </cell>
          <cell r="M1865" t="str">
            <v>No</v>
          </cell>
          <cell r="N1865" t="str">
            <v xml:space="preserve">not send any reminder so last communication 13 membership transferred from Delhi to Goa in 90 </v>
          </cell>
        </row>
        <row r="1866">
          <cell r="C1866" t="str">
            <v>300584 1</v>
          </cell>
          <cell r="D1866" t="str">
            <v>Purchaser</v>
          </cell>
          <cell r="E1866" t="str">
            <v>Aghila Raman</v>
          </cell>
          <cell r="F1866">
            <v>31381</v>
          </cell>
          <cell r="G1866">
            <v>16150</v>
          </cell>
          <cell r="H1866">
            <v>16150</v>
          </cell>
          <cell r="I1866">
            <v>0</v>
          </cell>
          <cell r="J1866" t="str">
            <v>Cancelled</v>
          </cell>
          <cell r="K1866">
            <v>2017</v>
          </cell>
          <cell r="L1866" t="str">
            <v>send</v>
          </cell>
          <cell r="M1866" t="str">
            <v>No</v>
          </cell>
          <cell r="N1866" t="str">
            <v>cancelled on 28/3/2019</v>
          </cell>
        </row>
        <row r="1867">
          <cell r="C1867" t="str">
            <v>300641 1</v>
          </cell>
          <cell r="D1867" t="str">
            <v>Purchaser</v>
          </cell>
          <cell r="E1867" t="str">
            <v>DK Jain</v>
          </cell>
          <cell r="F1867">
            <v>31557</v>
          </cell>
          <cell r="G1867">
            <v>25650</v>
          </cell>
          <cell r="H1867">
            <v>25650</v>
          </cell>
          <cell r="I1867">
            <v>0</v>
          </cell>
          <cell r="J1867" t="str">
            <v>R.M</v>
          </cell>
          <cell r="K1867">
            <v>2010</v>
          </cell>
          <cell r="L1867" t="str">
            <v>not send</v>
          </cell>
          <cell r="M1867" t="str">
            <v>No</v>
          </cell>
          <cell r="N1867" t="str">
            <v>we send last reminder in 2012.then we did not receive any reply... membership transferred from Kodaikanal to Goa</v>
          </cell>
        </row>
        <row r="1868">
          <cell r="C1868" t="str">
            <v>300684 1</v>
          </cell>
          <cell r="D1868" t="str">
            <v>Purchaser</v>
          </cell>
          <cell r="E1868" t="str">
            <v>Shobha Rao</v>
          </cell>
          <cell r="F1868">
            <v>31559</v>
          </cell>
          <cell r="G1868">
            <v>16650</v>
          </cell>
          <cell r="H1868">
            <v>16650</v>
          </cell>
          <cell r="I1868">
            <v>0</v>
          </cell>
          <cell r="J1868" t="str">
            <v>R.M</v>
          </cell>
          <cell r="K1868">
            <v>2010</v>
          </cell>
          <cell r="L1868" t="str">
            <v>Not del.</v>
          </cell>
          <cell r="M1868" t="str">
            <v>No</v>
          </cell>
          <cell r="N1868" t="str">
            <v>send perform invoice so last communication 11 membership transferred from Kodaikanal to Goa in 90</v>
          </cell>
        </row>
        <row r="1869">
          <cell r="C1869" t="str">
            <v>300692 1</v>
          </cell>
          <cell r="D1869" t="str">
            <v>Purchaser</v>
          </cell>
          <cell r="E1869" t="str">
            <v>Gurdial Singh Saund</v>
          </cell>
          <cell r="F1869">
            <v>31533</v>
          </cell>
          <cell r="G1869">
            <v>26250</v>
          </cell>
          <cell r="H1869">
            <v>26250</v>
          </cell>
          <cell r="I1869">
            <v>0</v>
          </cell>
          <cell r="J1869" t="str">
            <v>I.R.M</v>
          </cell>
          <cell r="K1869" t="str">
            <v>Never</v>
          </cell>
          <cell r="L1869" t="str">
            <v>not send</v>
          </cell>
          <cell r="M1869" t="str">
            <v>yes</v>
          </cell>
          <cell r="N1869" t="str">
            <v xml:space="preserve">we send last reminder in 2012.then we did not receive any reply... membership transferred from Delhi to Goa in 90 </v>
          </cell>
        </row>
        <row r="1870">
          <cell r="C1870" t="str">
            <v>300731 1</v>
          </cell>
          <cell r="D1870" t="str">
            <v>Purchaser</v>
          </cell>
          <cell r="E1870" t="str">
            <v>Rajendra Kumar Kapoor</v>
          </cell>
          <cell r="F1870">
            <v>31600</v>
          </cell>
          <cell r="G1870">
            <v>10500</v>
          </cell>
          <cell r="H1870">
            <v>10500</v>
          </cell>
          <cell r="I1870">
            <v>0</v>
          </cell>
          <cell r="J1870" t="str">
            <v>I.R.M</v>
          </cell>
          <cell r="K1870" t="str">
            <v>Never</v>
          </cell>
          <cell r="L1870" t="str">
            <v>send</v>
          </cell>
          <cell r="M1870" t="str">
            <v>No</v>
          </cell>
          <cell r="N1870" t="str">
            <v>no reminders so last communication 2011</v>
          </cell>
        </row>
        <row r="1871">
          <cell r="C1871" t="str">
            <v>300738 1</v>
          </cell>
          <cell r="D1871" t="str">
            <v>Purchaser</v>
          </cell>
          <cell r="E1871" t="str">
            <v>Moni Bansal</v>
          </cell>
          <cell r="F1871">
            <v>31615</v>
          </cell>
          <cell r="G1871" t="str">
            <v>Nil</v>
          </cell>
          <cell r="H1871">
            <v>0</v>
          </cell>
          <cell r="I1871">
            <v>0</v>
          </cell>
          <cell r="J1871" t="str">
            <v>Cancelled</v>
          </cell>
          <cell r="K1871">
            <v>0</v>
          </cell>
          <cell r="L1871">
            <v>0</v>
          </cell>
          <cell r="M1871" t="str">
            <v>No</v>
          </cell>
          <cell r="N1871" t="str">
            <v>Cancelled on 26/4/13</v>
          </cell>
        </row>
        <row r="1872">
          <cell r="C1872" t="str">
            <v>101217 1</v>
          </cell>
          <cell r="D1872" t="str">
            <v>Purchaser</v>
          </cell>
          <cell r="E1872" t="str">
            <v>Sunuil Mahajan</v>
          </cell>
          <cell r="F1872">
            <v>32508</v>
          </cell>
          <cell r="G1872">
            <v>29700</v>
          </cell>
          <cell r="H1872">
            <v>29700</v>
          </cell>
          <cell r="I1872">
            <v>0</v>
          </cell>
          <cell r="J1872" t="str">
            <v>I.R.M</v>
          </cell>
          <cell r="K1872" t="str">
            <v>Never</v>
          </cell>
          <cell r="L1872" t="str">
            <v>send</v>
          </cell>
          <cell r="M1872" t="str">
            <v>No</v>
          </cell>
          <cell r="N1872" t="str">
            <v>No Reminder,,last communication 2013</v>
          </cell>
        </row>
        <row r="1873">
          <cell r="C1873" t="str">
            <v>101218 1</v>
          </cell>
          <cell r="D1873" t="str">
            <v>Purchaser</v>
          </cell>
          <cell r="E1873" t="str">
            <v>Sushma Jandial</v>
          </cell>
          <cell r="F1873">
            <v>32521</v>
          </cell>
          <cell r="G1873">
            <v>28500</v>
          </cell>
          <cell r="H1873">
            <v>28500</v>
          </cell>
          <cell r="I1873">
            <v>0</v>
          </cell>
          <cell r="J1873" t="str">
            <v>I.R.M</v>
          </cell>
          <cell r="K1873" t="str">
            <v>Never</v>
          </cell>
          <cell r="L1873" t="str">
            <v>send</v>
          </cell>
          <cell r="M1873" t="str">
            <v>No</v>
          </cell>
          <cell r="N1873" t="str">
            <v>No Reminder,,last communication 2013</v>
          </cell>
        </row>
        <row r="1874">
          <cell r="C1874" t="str">
            <v>101220 1</v>
          </cell>
          <cell r="D1874" t="str">
            <v>Purchaser</v>
          </cell>
          <cell r="E1874" t="str">
            <v>Ramnik Khimji Sawla</v>
          </cell>
          <cell r="F1874">
            <v>32508</v>
          </cell>
          <cell r="G1874">
            <v>27075</v>
          </cell>
          <cell r="H1874">
            <v>27075</v>
          </cell>
          <cell r="I1874">
            <v>0</v>
          </cell>
          <cell r="J1874" t="str">
            <v>I.R.M</v>
          </cell>
          <cell r="K1874" t="str">
            <v>Never</v>
          </cell>
          <cell r="L1874" t="str">
            <v>send</v>
          </cell>
          <cell r="M1874" t="str">
            <v>No</v>
          </cell>
          <cell r="N1874" t="str">
            <v xml:space="preserve">we send last reminder in 2012.then we did not receive any reply </v>
          </cell>
        </row>
        <row r="1875">
          <cell r="C1875" t="str">
            <v>101225 1</v>
          </cell>
          <cell r="D1875" t="str">
            <v>Purchaser</v>
          </cell>
          <cell r="E1875" t="str">
            <v>Gope Bhagchand Hingorani</v>
          </cell>
          <cell r="F1875">
            <v>32512</v>
          </cell>
          <cell r="G1875">
            <v>19300</v>
          </cell>
          <cell r="H1875">
            <v>19300</v>
          </cell>
          <cell r="I1875">
            <v>0</v>
          </cell>
          <cell r="J1875" t="str">
            <v>I.R.M</v>
          </cell>
          <cell r="K1875" t="str">
            <v>Never</v>
          </cell>
          <cell r="L1875" t="str">
            <v>send</v>
          </cell>
          <cell r="M1875" t="str">
            <v>No</v>
          </cell>
          <cell r="N1875" t="str">
            <v>No Reminder,,last communication 2013</v>
          </cell>
        </row>
        <row r="1876">
          <cell r="C1876" t="str">
            <v>101226 1</v>
          </cell>
          <cell r="D1876" t="str">
            <v>Purchaser</v>
          </cell>
          <cell r="E1876" t="str">
            <v>Indru B Hingorani</v>
          </cell>
          <cell r="F1876">
            <v>32512</v>
          </cell>
          <cell r="G1876">
            <v>19300</v>
          </cell>
          <cell r="H1876">
            <v>19300</v>
          </cell>
          <cell r="I1876">
            <v>0</v>
          </cell>
          <cell r="J1876" t="str">
            <v>R.M</v>
          </cell>
          <cell r="K1876">
            <v>2008</v>
          </cell>
          <cell r="L1876" t="str">
            <v>send</v>
          </cell>
          <cell r="M1876" t="str">
            <v>No</v>
          </cell>
          <cell r="N1876" t="str">
            <v>No Reminder,,last communication 2012</v>
          </cell>
        </row>
        <row r="1877">
          <cell r="C1877" t="str">
            <v>101227 1</v>
          </cell>
          <cell r="D1877" t="str">
            <v>Purchaser</v>
          </cell>
          <cell r="E1877" t="str">
            <v>Vijay Khanna</v>
          </cell>
          <cell r="F1877">
            <v>32513</v>
          </cell>
          <cell r="G1877">
            <v>28500</v>
          </cell>
          <cell r="H1877">
            <v>28500</v>
          </cell>
          <cell r="I1877">
            <v>0</v>
          </cell>
          <cell r="J1877" t="str">
            <v>I.R.M</v>
          </cell>
          <cell r="K1877" t="str">
            <v>Never</v>
          </cell>
          <cell r="L1877" t="str">
            <v>Not del.</v>
          </cell>
          <cell r="M1877" t="str">
            <v>No</v>
          </cell>
          <cell r="N1877" t="str">
            <v>Last communication 2000</v>
          </cell>
        </row>
        <row r="1878">
          <cell r="C1878" t="str">
            <v>101228 1</v>
          </cell>
          <cell r="D1878" t="str">
            <v>Purchaser</v>
          </cell>
          <cell r="E1878" t="str">
            <v>Sigrid Frida Dinshaw</v>
          </cell>
          <cell r="F1878">
            <v>32524</v>
          </cell>
          <cell r="G1878">
            <v>28500</v>
          </cell>
          <cell r="H1878">
            <v>28500</v>
          </cell>
          <cell r="I1878">
            <v>0</v>
          </cell>
          <cell r="J1878" t="str">
            <v>I.R.M</v>
          </cell>
          <cell r="K1878" t="str">
            <v>Never</v>
          </cell>
          <cell r="L1878" t="str">
            <v>send</v>
          </cell>
          <cell r="M1878" t="str">
            <v>No</v>
          </cell>
          <cell r="N1878" t="str">
            <v>last communication 12 . total 2 membership of Goa:- 2557 and 2556</v>
          </cell>
        </row>
        <row r="1879">
          <cell r="C1879" t="str">
            <v>101229 1</v>
          </cell>
          <cell r="D1879" t="str">
            <v>Purchaser</v>
          </cell>
          <cell r="E1879" t="str">
            <v>Hirjee Meherji Dinshaw</v>
          </cell>
          <cell r="F1879">
            <v>32524</v>
          </cell>
          <cell r="G1879">
            <v>28500</v>
          </cell>
          <cell r="H1879">
            <v>28500</v>
          </cell>
          <cell r="I1879">
            <v>0</v>
          </cell>
          <cell r="J1879" t="str">
            <v>I.R.M</v>
          </cell>
          <cell r="K1879" t="str">
            <v>Never</v>
          </cell>
          <cell r="L1879" t="str">
            <v>Not del.</v>
          </cell>
          <cell r="M1879" t="str">
            <v>No</v>
          </cell>
          <cell r="N1879" t="str">
            <v>last communication 12 . total 2 membership of Goa:- 2557 and 2556</v>
          </cell>
        </row>
        <row r="1880">
          <cell r="C1880" t="str">
            <v>101232 1</v>
          </cell>
          <cell r="D1880" t="str">
            <v>Purchaser</v>
          </cell>
          <cell r="E1880" t="str">
            <v>Indu H Mirchandani</v>
          </cell>
          <cell r="F1880">
            <v>32512</v>
          </cell>
          <cell r="G1880">
            <v>18500</v>
          </cell>
          <cell r="H1880">
            <v>19300</v>
          </cell>
          <cell r="I1880">
            <v>0</v>
          </cell>
          <cell r="J1880" t="str">
            <v>R.M</v>
          </cell>
          <cell r="K1880">
            <v>2008</v>
          </cell>
          <cell r="L1880" t="str">
            <v>send</v>
          </cell>
          <cell r="M1880" t="str">
            <v>No</v>
          </cell>
          <cell r="N1880" t="str">
            <v>no reminder ,,last communication 09</v>
          </cell>
        </row>
        <row r="1881">
          <cell r="C1881" t="str">
            <v>101236 1</v>
          </cell>
          <cell r="D1881" t="str">
            <v>Purchaser</v>
          </cell>
          <cell r="E1881" t="str">
            <v>Thanu B Choitramani</v>
          </cell>
          <cell r="F1881">
            <v>32517</v>
          </cell>
          <cell r="G1881">
            <v>18500</v>
          </cell>
          <cell r="H1881">
            <v>19300</v>
          </cell>
          <cell r="I1881">
            <v>0</v>
          </cell>
          <cell r="J1881" t="str">
            <v>I.R.M</v>
          </cell>
          <cell r="K1881" t="str">
            <v>Never</v>
          </cell>
          <cell r="L1881" t="str">
            <v>not send</v>
          </cell>
          <cell r="M1881" t="str">
            <v>No</v>
          </cell>
          <cell r="N1881" t="str">
            <v>last communication 93</v>
          </cell>
        </row>
        <row r="1882">
          <cell r="C1882" t="str">
            <v>101239 1</v>
          </cell>
          <cell r="D1882" t="str">
            <v>Purchaser</v>
          </cell>
          <cell r="E1882" t="str">
            <v>Arihant Plastics</v>
          </cell>
          <cell r="F1882">
            <v>32521</v>
          </cell>
          <cell r="G1882">
            <v>28500</v>
          </cell>
          <cell r="H1882">
            <v>29700</v>
          </cell>
          <cell r="I1882">
            <v>0</v>
          </cell>
          <cell r="J1882" t="str">
            <v>I.R.M</v>
          </cell>
          <cell r="K1882" t="str">
            <v>Never</v>
          </cell>
          <cell r="L1882" t="str">
            <v>send</v>
          </cell>
          <cell r="M1882" t="str">
            <v>No</v>
          </cell>
          <cell r="N1882" t="str">
            <v>last communication 07(POD)</v>
          </cell>
        </row>
        <row r="1883">
          <cell r="C1883" t="str">
            <v>101240 1</v>
          </cell>
          <cell r="D1883" t="str">
            <v>Purchaser</v>
          </cell>
          <cell r="E1883" t="str">
            <v>Vikram A Patel</v>
          </cell>
          <cell r="F1883">
            <v>32523</v>
          </cell>
          <cell r="G1883">
            <v>22500</v>
          </cell>
          <cell r="H1883">
            <v>23500</v>
          </cell>
          <cell r="I1883">
            <v>0</v>
          </cell>
          <cell r="J1883" t="str">
            <v>I.R.M</v>
          </cell>
          <cell r="K1883" t="str">
            <v>Never</v>
          </cell>
          <cell r="L1883" t="str">
            <v>send</v>
          </cell>
          <cell r="M1883" t="str">
            <v>No</v>
          </cell>
          <cell r="N1883" t="str">
            <v xml:space="preserve">we send last reminder in 2012.then we did not receive any reply </v>
          </cell>
        </row>
        <row r="1884">
          <cell r="C1884" t="str">
            <v>101243 1</v>
          </cell>
          <cell r="D1884" t="str">
            <v>Purchaser</v>
          </cell>
          <cell r="E1884" t="str">
            <v>Jeevan A Mohadikar</v>
          </cell>
          <cell r="F1884">
            <v>32525</v>
          </cell>
          <cell r="G1884">
            <v>28500</v>
          </cell>
          <cell r="H1884">
            <v>29700</v>
          </cell>
          <cell r="I1884">
            <v>0</v>
          </cell>
          <cell r="J1884" t="str">
            <v>I.R.M</v>
          </cell>
          <cell r="K1884" t="str">
            <v>Never</v>
          </cell>
          <cell r="L1884" t="str">
            <v>Not del.</v>
          </cell>
          <cell r="M1884" t="str">
            <v>No</v>
          </cell>
          <cell r="N1884" t="str">
            <v>last communication 99</v>
          </cell>
        </row>
        <row r="1885">
          <cell r="C1885" t="str">
            <v>101244 1</v>
          </cell>
          <cell r="D1885" t="str">
            <v>Purchaser</v>
          </cell>
          <cell r="E1885" t="str">
            <v>Mamta Roy</v>
          </cell>
          <cell r="F1885">
            <v>32526</v>
          </cell>
          <cell r="G1885">
            <v>28500</v>
          </cell>
          <cell r="H1885">
            <v>29700</v>
          </cell>
          <cell r="I1885">
            <v>0</v>
          </cell>
          <cell r="J1885" t="str">
            <v>I.R.M</v>
          </cell>
          <cell r="K1885" t="str">
            <v>Never</v>
          </cell>
          <cell r="L1885" t="str">
            <v>send</v>
          </cell>
          <cell r="M1885" t="str">
            <v>No</v>
          </cell>
          <cell r="N1885" t="str">
            <v>last communication 07(POD)</v>
          </cell>
        </row>
        <row r="1886">
          <cell r="C1886" t="str">
            <v>101246 1</v>
          </cell>
          <cell r="D1886" t="str">
            <v>Purchaser</v>
          </cell>
          <cell r="E1886" t="str">
            <v>Chandra M Ramchandani</v>
          </cell>
          <cell r="F1886">
            <v>32527</v>
          </cell>
          <cell r="G1886">
            <v>18500</v>
          </cell>
          <cell r="H1886">
            <v>18500</v>
          </cell>
          <cell r="I1886">
            <v>0</v>
          </cell>
          <cell r="J1886" t="str">
            <v>I.R.M</v>
          </cell>
          <cell r="K1886" t="str">
            <v>Never</v>
          </cell>
          <cell r="L1886" t="str">
            <v>send</v>
          </cell>
          <cell r="M1886" t="str">
            <v>No</v>
          </cell>
          <cell r="N1886" t="str">
            <v>No reminder ,,last communication 13</v>
          </cell>
        </row>
        <row r="1887">
          <cell r="C1887" t="str">
            <v>101248 1</v>
          </cell>
          <cell r="D1887" t="str">
            <v>Purchaser</v>
          </cell>
          <cell r="E1887" t="str">
            <v>Rekha Gupta</v>
          </cell>
          <cell r="F1887">
            <v>32514</v>
          </cell>
          <cell r="G1887">
            <v>22500</v>
          </cell>
          <cell r="H1887">
            <v>22500</v>
          </cell>
          <cell r="I1887">
            <v>0</v>
          </cell>
          <cell r="J1887" t="str">
            <v>R.M</v>
          </cell>
          <cell r="K1887">
            <v>2013</v>
          </cell>
          <cell r="L1887" t="str">
            <v>send</v>
          </cell>
          <cell r="M1887" t="str">
            <v>No</v>
          </cell>
          <cell r="N1887" t="str">
            <v>last reminder on communication 5/9/2022</v>
          </cell>
        </row>
        <row r="1888">
          <cell r="C1888" t="str">
            <v>101249 1</v>
          </cell>
          <cell r="D1888" t="str">
            <v>Purchaser</v>
          </cell>
          <cell r="E1888" t="str">
            <v>Anita B Sidhwani</v>
          </cell>
          <cell r="F1888">
            <v>32528</v>
          </cell>
          <cell r="G1888">
            <v>28500</v>
          </cell>
          <cell r="H1888">
            <v>28500</v>
          </cell>
          <cell r="I1888">
            <v>0</v>
          </cell>
          <cell r="J1888" t="str">
            <v>I.R.M</v>
          </cell>
          <cell r="K1888" t="str">
            <v>Never</v>
          </cell>
          <cell r="L1888" t="str">
            <v>send</v>
          </cell>
          <cell r="M1888" t="str">
            <v>No</v>
          </cell>
          <cell r="N1888" t="str">
            <v xml:space="preserve">we send last reminder in 2013.then we did not receive any reply </v>
          </cell>
        </row>
        <row r="1889">
          <cell r="C1889" t="str">
            <v>101250 1</v>
          </cell>
          <cell r="D1889" t="str">
            <v>Purchaser</v>
          </cell>
          <cell r="E1889" t="str">
            <v>Vidya N Punjabi</v>
          </cell>
          <cell r="F1889">
            <v>32528</v>
          </cell>
          <cell r="G1889">
            <v>29700</v>
          </cell>
          <cell r="H1889">
            <v>29700</v>
          </cell>
          <cell r="I1889">
            <v>0</v>
          </cell>
          <cell r="J1889" t="str">
            <v>I.R.M</v>
          </cell>
          <cell r="K1889" t="str">
            <v>Never</v>
          </cell>
          <cell r="L1889" t="str">
            <v>send</v>
          </cell>
          <cell r="M1889" t="str">
            <v>No</v>
          </cell>
          <cell r="N1889" t="str">
            <v xml:space="preserve">we send last reminder in 2013.then we did not receive any reply </v>
          </cell>
        </row>
        <row r="1890">
          <cell r="C1890" t="str">
            <v>101223 1</v>
          </cell>
          <cell r="D1890" t="str">
            <v>Purchaser</v>
          </cell>
          <cell r="E1890" t="str">
            <v>Dilip P Sanghvi</v>
          </cell>
          <cell r="F1890">
            <v>32508</v>
          </cell>
          <cell r="G1890">
            <v>28975</v>
          </cell>
          <cell r="H1890">
            <v>28975</v>
          </cell>
          <cell r="I1890">
            <v>0</v>
          </cell>
          <cell r="J1890" t="str">
            <v>I.R.M</v>
          </cell>
          <cell r="K1890" t="str">
            <v>Never</v>
          </cell>
          <cell r="L1890" t="str">
            <v>send</v>
          </cell>
          <cell r="M1890" t="str">
            <v>No</v>
          </cell>
          <cell r="N1890" t="str">
            <v>last communication 12 membership transferred from Pahalgam to Goa in 93</v>
          </cell>
        </row>
        <row r="1891">
          <cell r="C1891" t="str">
            <v>101231 1</v>
          </cell>
          <cell r="D1891" t="str">
            <v>Purchaser</v>
          </cell>
          <cell r="E1891" t="str">
            <v>Chunilal Dharansi Nagda (HUF)</v>
          </cell>
          <cell r="F1891">
            <v>32517</v>
          </cell>
          <cell r="G1891">
            <v>28500</v>
          </cell>
          <cell r="H1891">
            <v>28500</v>
          </cell>
          <cell r="I1891">
            <v>0</v>
          </cell>
          <cell r="J1891" t="str">
            <v>I.R.M</v>
          </cell>
          <cell r="K1891" t="str">
            <v>nene</v>
          </cell>
          <cell r="L1891" t="str">
            <v>send</v>
          </cell>
          <cell r="M1891" t="str">
            <v>No</v>
          </cell>
          <cell r="N1891" t="str">
            <v>last communication 13(Application form is not in fie)</v>
          </cell>
        </row>
        <row r="1892">
          <cell r="C1892" t="str">
            <v>200176 1</v>
          </cell>
          <cell r="D1892" t="str">
            <v>Purchaser</v>
          </cell>
          <cell r="E1892" t="str">
            <v>Sarda Plywood Industries Ltd</v>
          </cell>
          <cell r="F1892">
            <v>32262</v>
          </cell>
          <cell r="G1892">
            <v>28500</v>
          </cell>
          <cell r="H1892">
            <v>28500</v>
          </cell>
          <cell r="I1892">
            <v>0</v>
          </cell>
          <cell r="J1892" t="str">
            <v>I.R.M</v>
          </cell>
          <cell r="K1892" t="str">
            <v>Never</v>
          </cell>
          <cell r="L1892" t="str">
            <v>send</v>
          </cell>
          <cell r="M1892" t="str">
            <v>No</v>
          </cell>
          <cell r="N1892" t="str">
            <v xml:space="preserve">we send last reminder in 2012.then we did not receive any reply </v>
          </cell>
        </row>
        <row r="1893">
          <cell r="C1893" t="str">
            <v>200248 1</v>
          </cell>
          <cell r="D1893" t="str">
            <v>Purchaser</v>
          </cell>
          <cell r="E1893" t="str">
            <v>Baitaichal Tea &amp; Fibres Industrial Ltd</v>
          </cell>
          <cell r="F1893">
            <v>32352</v>
          </cell>
          <cell r="G1893">
            <v>29700</v>
          </cell>
          <cell r="H1893">
            <v>29700</v>
          </cell>
          <cell r="I1893">
            <v>0</v>
          </cell>
          <cell r="J1893" t="str">
            <v>I.R.M</v>
          </cell>
          <cell r="K1893" t="str">
            <v>Never</v>
          </cell>
          <cell r="L1893" t="str">
            <v>send</v>
          </cell>
          <cell r="M1893" t="str">
            <v>No</v>
          </cell>
          <cell r="N1893" t="str">
            <v xml:space="preserve">we send last reminder in 2012.then we did not receive any reply </v>
          </cell>
        </row>
        <row r="1894">
          <cell r="C1894" t="str">
            <v>200337 1</v>
          </cell>
          <cell r="D1894" t="str">
            <v>Purchaser</v>
          </cell>
          <cell r="E1894" t="str">
            <v>Shyam Sunder Chowdhary</v>
          </cell>
          <cell r="F1894">
            <v>32514</v>
          </cell>
          <cell r="G1894">
            <v>22500</v>
          </cell>
          <cell r="H1894">
            <v>22500</v>
          </cell>
          <cell r="I1894">
            <v>0</v>
          </cell>
          <cell r="J1894" t="str">
            <v>I.R.M</v>
          </cell>
          <cell r="K1894" t="str">
            <v>Never</v>
          </cell>
          <cell r="L1894" t="str">
            <v>Not del.</v>
          </cell>
          <cell r="M1894" t="str">
            <v>No</v>
          </cell>
          <cell r="N1894" t="str">
            <v>Last communication 2000</v>
          </cell>
        </row>
        <row r="1895">
          <cell r="C1895" t="str">
            <v>301103 1</v>
          </cell>
          <cell r="D1895" t="str">
            <v>Purchaser</v>
          </cell>
          <cell r="E1895" t="str">
            <v>Vidrendra Kumar Anand</v>
          </cell>
          <cell r="F1895">
            <v>32425</v>
          </cell>
          <cell r="G1895">
            <v>29700</v>
          </cell>
          <cell r="H1895">
            <v>29700</v>
          </cell>
          <cell r="I1895">
            <v>0</v>
          </cell>
          <cell r="J1895" t="str">
            <v>I.R.M</v>
          </cell>
          <cell r="K1895" t="str">
            <v>Never</v>
          </cell>
          <cell r="L1895" t="str">
            <v>Not del.</v>
          </cell>
          <cell r="M1895" t="str">
            <v>No</v>
          </cell>
          <cell r="N1895" t="str">
            <v>no reminder ,,last communication 05</v>
          </cell>
        </row>
        <row r="1896">
          <cell r="C1896" t="str">
            <v>301172 1</v>
          </cell>
          <cell r="D1896" t="str">
            <v>Purchaser</v>
          </cell>
          <cell r="E1896" t="str">
            <v>Bhalla Tectran Industries Ltd</v>
          </cell>
          <cell r="F1896">
            <v>32503</v>
          </cell>
          <cell r="G1896">
            <v>29700</v>
          </cell>
          <cell r="H1896">
            <v>29700</v>
          </cell>
          <cell r="I1896">
            <v>0</v>
          </cell>
          <cell r="J1896" t="str">
            <v>R.M</v>
          </cell>
          <cell r="K1896">
            <v>2022</v>
          </cell>
          <cell r="L1896" t="str">
            <v>send</v>
          </cell>
          <cell r="M1896" t="str">
            <v>No</v>
          </cell>
          <cell r="N1896" t="str">
            <v>they are regular member</v>
          </cell>
        </row>
        <row r="1897">
          <cell r="C1897" t="str">
            <v>301175 1</v>
          </cell>
          <cell r="D1897" t="str">
            <v>Purchaser</v>
          </cell>
          <cell r="E1897" t="str">
            <v>RS Kathuria Cycle &amp; Auto Industries</v>
          </cell>
          <cell r="F1897">
            <v>32171</v>
          </cell>
          <cell r="G1897">
            <v>29700</v>
          </cell>
          <cell r="H1897">
            <v>29700</v>
          </cell>
          <cell r="I1897">
            <v>0</v>
          </cell>
          <cell r="J1897" t="str">
            <v>R.M</v>
          </cell>
          <cell r="K1897">
            <v>2007</v>
          </cell>
          <cell r="L1897" t="str">
            <v>not send</v>
          </cell>
          <cell r="M1897" t="str">
            <v>No</v>
          </cell>
          <cell r="N1897" t="str">
            <v>no reminder ,,last communication 09</v>
          </cell>
        </row>
        <row r="1898">
          <cell r="C1898" t="str">
            <v>301177 1</v>
          </cell>
          <cell r="D1898" t="str">
            <v>Purchaser</v>
          </cell>
          <cell r="E1898" t="str">
            <v>Hardeep Singh</v>
          </cell>
          <cell r="F1898">
            <v>32506</v>
          </cell>
          <cell r="G1898">
            <v>28500</v>
          </cell>
          <cell r="H1898">
            <v>29700</v>
          </cell>
          <cell r="I1898">
            <v>0</v>
          </cell>
          <cell r="J1898" t="str">
            <v>R.M</v>
          </cell>
          <cell r="K1898">
            <v>2012</v>
          </cell>
          <cell r="L1898" t="str">
            <v>send</v>
          </cell>
          <cell r="M1898" t="str">
            <v>No</v>
          </cell>
          <cell r="N1898" t="str">
            <v>no Reminder send solast communication 14</v>
          </cell>
        </row>
        <row r="1899">
          <cell r="C1899" t="str">
            <v>301183 1</v>
          </cell>
          <cell r="D1899" t="str">
            <v>Purchaser</v>
          </cell>
          <cell r="E1899" t="str">
            <v>Atul Aggarwal</v>
          </cell>
          <cell r="F1899">
            <v>32519</v>
          </cell>
          <cell r="G1899">
            <v>28500</v>
          </cell>
          <cell r="H1899">
            <v>29700</v>
          </cell>
          <cell r="I1899">
            <v>0</v>
          </cell>
          <cell r="J1899" t="str">
            <v>R.M</v>
          </cell>
          <cell r="K1899">
            <v>2011</v>
          </cell>
          <cell r="L1899" t="str">
            <v>send</v>
          </cell>
          <cell r="M1899" t="str">
            <v>No</v>
          </cell>
          <cell r="N1899" t="str">
            <v>no reminders so last communication 2011</v>
          </cell>
        </row>
        <row r="1900">
          <cell r="C1900" t="str">
            <v>301184 1</v>
          </cell>
          <cell r="D1900" t="str">
            <v>Purchaser</v>
          </cell>
          <cell r="E1900" t="str">
            <v>Anupam Aggarwal</v>
          </cell>
          <cell r="F1900">
            <v>32519</v>
          </cell>
          <cell r="G1900">
            <v>22500</v>
          </cell>
          <cell r="H1900">
            <v>23500</v>
          </cell>
          <cell r="I1900">
            <v>0</v>
          </cell>
          <cell r="J1900" t="str">
            <v>I.R.M</v>
          </cell>
          <cell r="K1900" t="str">
            <v>Never</v>
          </cell>
          <cell r="L1900" t="str">
            <v>not send</v>
          </cell>
          <cell r="M1900" t="str">
            <v>No</v>
          </cell>
          <cell r="N1900" t="str">
            <v xml:space="preserve">we send last reminder in 2012.then we did not receive any reply </v>
          </cell>
        </row>
        <row r="1901">
          <cell r="C1901" t="str">
            <v>301185 1</v>
          </cell>
          <cell r="D1901" t="str">
            <v>Purchaser</v>
          </cell>
          <cell r="E1901" t="str">
            <v>Ansu Aggarwal</v>
          </cell>
          <cell r="F1901">
            <v>32519</v>
          </cell>
          <cell r="G1901">
            <v>18500</v>
          </cell>
          <cell r="H1901">
            <v>19300</v>
          </cell>
          <cell r="I1901">
            <v>0</v>
          </cell>
          <cell r="J1901" t="str">
            <v>I.R.M</v>
          </cell>
          <cell r="K1901" t="str">
            <v>Never</v>
          </cell>
          <cell r="L1901" t="str">
            <v>not send</v>
          </cell>
          <cell r="M1901" t="str">
            <v>No</v>
          </cell>
          <cell r="N1901" t="str">
            <v>last communication 94</v>
          </cell>
        </row>
        <row r="1902">
          <cell r="C1902" t="str">
            <v>400102 1</v>
          </cell>
          <cell r="D1902" t="str">
            <v>Purchaser</v>
          </cell>
          <cell r="E1902" t="str">
            <v>Satish Chandra Setty Kaveripatnam</v>
          </cell>
          <cell r="F1902">
            <v>32478</v>
          </cell>
          <cell r="G1902">
            <v>22500</v>
          </cell>
          <cell r="H1902">
            <v>22500</v>
          </cell>
          <cell r="I1902">
            <v>0</v>
          </cell>
          <cell r="J1902" t="str">
            <v>I.R.M</v>
          </cell>
          <cell r="K1902" t="str">
            <v>Never</v>
          </cell>
          <cell r="L1902" t="str">
            <v>send</v>
          </cell>
          <cell r="M1902" t="str">
            <v>No</v>
          </cell>
          <cell r="N1902" t="str">
            <v xml:space="preserve">we send last reminder in 2012.then we did not receive any reply </v>
          </cell>
        </row>
        <row r="1903">
          <cell r="C1903" t="str">
            <v>400114 1</v>
          </cell>
          <cell r="D1903" t="str">
            <v>Purchaser</v>
          </cell>
          <cell r="E1903" t="str">
            <v>Manjeet Sawhney</v>
          </cell>
          <cell r="F1903">
            <v>32519</v>
          </cell>
          <cell r="G1903">
            <v>18500</v>
          </cell>
          <cell r="H1903">
            <v>19300</v>
          </cell>
          <cell r="I1903">
            <v>0</v>
          </cell>
          <cell r="J1903" t="str">
            <v>R.M</v>
          </cell>
          <cell r="K1903">
            <v>2008</v>
          </cell>
          <cell r="L1903" t="str">
            <v>send</v>
          </cell>
          <cell r="M1903" t="str">
            <v>No</v>
          </cell>
          <cell r="N1903" t="str">
            <v>no reminders so last communication 2008</v>
          </cell>
        </row>
        <row r="1904">
          <cell r="C1904" t="str">
            <v>200338 1</v>
          </cell>
          <cell r="D1904" t="str">
            <v>Purchaser</v>
          </cell>
          <cell r="E1904" t="str">
            <v>Manish Agarwal</v>
          </cell>
          <cell r="F1904">
            <v>32520</v>
          </cell>
          <cell r="G1904">
            <v>22500</v>
          </cell>
          <cell r="H1904">
            <v>22500</v>
          </cell>
          <cell r="I1904">
            <v>0</v>
          </cell>
          <cell r="J1904" t="str">
            <v>I.R.M</v>
          </cell>
          <cell r="K1904" t="str">
            <v>Never</v>
          </cell>
          <cell r="L1904" t="str">
            <v>send</v>
          </cell>
          <cell r="M1904" t="str">
            <v>No</v>
          </cell>
          <cell r="N1904" t="str">
            <v xml:space="preserve">we send last reminder in 2013.then we did not receive any reply </v>
          </cell>
        </row>
        <row r="1905">
          <cell r="C1905" t="str">
            <v>301210 1</v>
          </cell>
          <cell r="D1905" t="str">
            <v>Purchaser</v>
          </cell>
          <cell r="E1905" t="str">
            <v>Satish Lal Tandon</v>
          </cell>
          <cell r="F1905">
            <v>32545</v>
          </cell>
          <cell r="G1905">
            <v>23500</v>
          </cell>
          <cell r="H1905">
            <v>23500</v>
          </cell>
          <cell r="I1905">
            <v>0</v>
          </cell>
          <cell r="J1905" t="str">
            <v>I.R.M</v>
          </cell>
          <cell r="K1905" t="str">
            <v>Never</v>
          </cell>
          <cell r="L1905" t="str">
            <v>not send</v>
          </cell>
          <cell r="M1905" t="str">
            <v>No</v>
          </cell>
          <cell r="N1905" t="str">
            <v>last communication 99</v>
          </cell>
        </row>
        <row r="1906">
          <cell r="C1906" t="str">
            <v>301224 1</v>
          </cell>
          <cell r="D1906" t="str">
            <v>Purchaser</v>
          </cell>
          <cell r="E1906" t="str">
            <v>Aerospaires</v>
          </cell>
          <cell r="F1906">
            <v>32551</v>
          </cell>
          <cell r="G1906">
            <v>22500</v>
          </cell>
          <cell r="H1906">
            <v>22500</v>
          </cell>
          <cell r="I1906">
            <v>0</v>
          </cell>
          <cell r="J1906" t="str">
            <v>I.R.M</v>
          </cell>
          <cell r="K1906" t="str">
            <v>Never</v>
          </cell>
          <cell r="L1906" t="str">
            <v>not send</v>
          </cell>
          <cell r="M1906" t="str">
            <v>No</v>
          </cell>
          <cell r="N1906" t="str">
            <v>last we send performa invoice in 2009,, total 2 membership of Goa:- 2612 and 2611</v>
          </cell>
        </row>
        <row r="1907">
          <cell r="C1907" t="str">
            <v>301225 1</v>
          </cell>
          <cell r="D1907" t="str">
            <v>Purchaser</v>
          </cell>
          <cell r="E1907" t="str">
            <v>Aerospaires</v>
          </cell>
          <cell r="F1907">
            <v>32551</v>
          </cell>
          <cell r="G1907">
            <v>22500</v>
          </cell>
          <cell r="H1907">
            <v>22500</v>
          </cell>
          <cell r="I1907">
            <v>0</v>
          </cell>
          <cell r="J1907" t="str">
            <v>R.M</v>
          </cell>
          <cell r="K1907">
            <v>2009</v>
          </cell>
          <cell r="L1907" t="str">
            <v>not send</v>
          </cell>
          <cell r="M1907" t="str">
            <v>No</v>
          </cell>
          <cell r="N1907" t="str">
            <v>last we send performa invoice in 2009,, total 2 membership of Goa:- 2612 and 2611</v>
          </cell>
        </row>
        <row r="1908">
          <cell r="C1908" t="str">
            <v>301226 1</v>
          </cell>
          <cell r="D1908" t="str">
            <v>Purchaser</v>
          </cell>
          <cell r="E1908" t="str">
            <v>Vishnu Prakash</v>
          </cell>
          <cell r="F1908">
            <v>32550</v>
          </cell>
          <cell r="G1908">
            <v>29700</v>
          </cell>
          <cell r="H1908">
            <v>29700</v>
          </cell>
          <cell r="I1908">
            <v>0</v>
          </cell>
          <cell r="J1908" t="str">
            <v>R.M</v>
          </cell>
          <cell r="K1908">
            <v>2010</v>
          </cell>
          <cell r="L1908" t="str">
            <v>not send</v>
          </cell>
          <cell r="M1908" t="str">
            <v>No</v>
          </cell>
          <cell r="N1908" t="str">
            <v>no reminders so last communication 2011</v>
          </cell>
        </row>
        <row r="1909">
          <cell r="C1909" t="str">
            <v>301227 1</v>
          </cell>
          <cell r="D1909" t="str">
            <v>Purchaser</v>
          </cell>
          <cell r="E1909" t="str">
            <v>Neemai Majumdar</v>
          </cell>
          <cell r="F1909">
            <v>32550</v>
          </cell>
          <cell r="G1909">
            <v>22500</v>
          </cell>
          <cell r="H1909">
            <v>23500</v>
          </cell>
          <cell r="I1909">
            <v>0</v>
          </cell>
          <cell r="J1909" t="str">
            <v>I.R.M</v>
          </cell>
          <cell r="K1909" t="str">
            <v>Never</v>
          </cell>
          <cell r="L1909" t="str">
            <v>not send</v>
          </cell>
          <cell r="M1909" t="str">
            <v>No</v>
          </cell>
          <cell r="N1909" t="str">
            <v>no reminders so last communication 2010</v>
          </cell>
        </row>
        <row r="1910">
          <cell r="C1910" t="str">
            <v>301228 1</v>
          </cell>
          <cell r="D1910" t="str">
            <v>Purchaser</v>
          </cell>
          <cell r="E1910" t="str">
            <v>Mohata Finanace And Leasing Co Pvt Ltd</v>
          </cell>
          <cell r="F1910">
            <v>32552</v>
          </cell>
          <cell r="G1910">
            <v>28500</v>
          </cell>
          <cell r="H1910">
            <v>28500</v>
          </cell>
          <cell r="I1910">
            <v>0</v>
          </cell>
          <cell r="J1910" t="str">
            <v>R.M</v>
          </cell>
          <cell r="K1910">
            <v>2010</v>
          </cell>
          <cell r="L1910" t="str">
            <v>send</v>
          </cell>
          <cell r="M1910" t="str">
            <v>No</v>
          </cell>
          <cell r="N1910" t="str">
            <v>last we send performa invoice in 2009, total 2 membership of Goa:- 2615 and 2616</v>
          </cell>
        </row>
        <row r="1911">
          <cell r="C1911" t="str">
            <v>301229 1</v>
          </cell>
          <cell r="D1911" t="str">
            <v>Purchaser</v>
          </cell>
          <cell r="E1911" t="str">
            <v>Mohata Finanace And Leasing Co Pvt Ltd</v>
          </cell>
          <cell r="F1911">
            <v>32552</v>
          </cell>
          <cell r="G1911">
            <v>28500</v>
          </cell>
          <cell r="H1911">
            <v>28500</v>
          </cell>
          <cell r="I1911">
            <v>0</v>
          </cell>
          <cell r="J1911" t="str">
            <v>R.M</v>
          </cell>
          <cell r="K1911">
            <v>2010</v>
          </cell>
          <cell r="L1911" t="str">
            <v>send</v>
          </cell>
          <cell r="M1911" t="str">
            <v>No</v>
          </cell>
          <cell r="N1911" t="str">
            <v>last we send performa invoice in 2009, total 2 membership of Goa:- 2615 and 2616</v>
          </cell>
        </row>
        <row r="1912">
          <cell r="C1912" t="str">
            <v>301230 1</v>
          </cell>
          <cell r="D1912" t="str">
            <v>Purchaser</v>
          </cell>
          <cell r="E1912" t="str">
            <v>Kaurani Jai Raj Kumari</v>
          </cell>
          <cell r="F1912">
            <v>32553</v>
          </cell>
          <cell r="G1912">
            <v>22500</v>
          </cell>
          <cell r="H1912">
            <v>23500</v>
          </cell>
          <cell r="I1912">
            <v>0</v>
          </cell>
          <cell r="J1912" t="str">
            <v>I.R.M</v>
          </cell>
          <cell r="K1912" t="str">
            <v>Never</v>
          </cell>
          <cell r="L1912" t="str">
            <v>Not del.</v>
          </cell>
          <cell r="M1912" t="str">
            <v>No</v>
          </cell>
          <cell r="N1912" t="str">
            <v>last communication 99</v>
          </cell>
        </row>
        <row r="1913">
          <cell r="C1913" t="str">
            <v>301231 1</v>
          </cell>
          <cell r="D1913" t="str">
            <v>Purchaser</v>
          </cell>
          <cell r="E1913" t="str">
            <v>Gyan Nath Kathpalia</v>
          </cell>
          <cell r="F1913">
            <v>32552</v>
          </cell>
          <cell r="G1913">
            <v>22500</v>
          </cell>
          <cell r="H1913">
            <v>23500</v>
          </cell>
          <cell r="I1913">
            <v>0</v>
          </cell>
          <cell r="J1913" t="str">
            <v>R.M</v>
          </cell>
          <cell r="K1913">
            <v>2011</v>
          </cell>
          <cell r="L1913" t="str">
            <v>not send</v>
          </cell>
          <cell r="M1913" t="str">
            <v>No</v>
          </cell>
          <cell r="N1913" t="str">
            <v>no reminders so last communication 2012</v>
          </cell>
        </row>
        <row r="1914">
          <cell r="C1914" t="str">
            <v>301233 1</v>
          </cell>
          <cell r="D1914" t="str">
            <v>Purchaser</v>
          </cell>
          <cell r="E1914" t="str">
            <v>Manoj Gurnani</v>
          </cell>
          <cell r="F1914">
            <v>32551</v>
          </cell>
          <cell r="G1914">
            <v>22500</v>
          </cell>
          <cell r="H1914">
            <v>22500</v>
          </cell>
          <cell r="I1914">
            <v>0</v>
          </cell>
          <cell r="J1914" t="str">
            <v>I.R.M</v>
          </cell>
          <cell r="K1914" t="str">
            <v>Never</v>
          </cell>
          <cell r="L1914" t="str">
            <v>send</v>
          </cell>
          <cell r="M1914" t="str">
            <v>No</v>
          </cell>
          <cell r="N1914" t="str">
            <v xml:space="preserve">we send last reminder in 2012.then we did not receive any reply </v>
          </cell>
        </row>
        <row r="1915">
          <cell r="C1915" t="str">
            <v>301236 1</v>
          </cell>
          <cell r="D1915" t="str">
            <v>Purchaser</v>
          </cell>
          <cell r="E1915" t="str">
            <v>Anupam Dev</v>
          </cell>
          <cell r="F1915">
            <v>32556</v>
          </cell>
          <cell r="G1915">
            <v>28500</v>
          </cell>
          <cell r="H1915">
            <v>29700</v>
          </cell>
          <cell r="I1915">
            <v>0</v>
          </cell>
          <cell r="J1915" t="str">
            <v>I.R.M</v>
          </cell>
          <cell r="K1915" t="str">
            <v>Never</v>
          </cell>
          <cell r="L1915" t="str">
            <v>Not del.</v>
          </cell>
          <cell r="M1915" t="str">
            <v>No</v>
          </cell>
          <cell r="N1915" t="str">
            <v>no reminders so last communication 2013</v>
          </cell>
        </row>
        <row r="1916">
          <cell r="C1916" t="str">
            <v>400105 1</v>
          </cell>
          <cell r="D1916" t="str">
            <v>Purchaser</v>
          </cell>
          <cell r="E1916" t="str">
            <v>S.R Nandini</v>
          </cell>
          <cell r="F1916">
            <v>32506</v>
          </cell>
          <cell r="G1916">
            <v>22500</v>
          </cell>
          <cell r="H1916">
            <v>23500</v>
          </cell>
          <cell r="I1916">
            <v>0</v>
          </cell>
          <cell r="J1916" t="str">
            <v>I.R.M</v>
          </cell>
          <cell r="K1916" t="str">
            <v>Never</v>
          </cell>
          <cell r="L1916" t="str">
            <v>send</v>
          </cell>
          <cell r="M1916" t="str">
            <v>No</v>
          </cell>
          <cell r="N1916" t="str">
            <v xml:space="preserve"> last communication 13 membership transferred from S Vageshwara to S.R Nandini in 97</v>
          </cell>
        </row>
        <row r="1917">
          <cell r="C1917" t="str">
            <v>400106 1</v>
          </cell>
          <cell r="D1917" t="str">
            <v>Purchaser</v>
          </cell>
          <cell r="E1917" t="str">
            <v>Vijay Kumar</v>
          </cell>
          <cell r="F1917">
            <v>32507</v>
          </cell>
          <cell r="G1917">
            <v>22500</v>
          </cell>
          <cell r="H1917">
            <v>22500</v>
          </cell>
          <cell r="I1917">
            <v>0</v>
          </cell>
          <cell r="J1917" t="str">
            <v>I.R.M</v>
          </cell>
          <cell r="K1917" t="str">
            <v>Never</v>
          </cell>
          <cell r="L1917" t="str">
            <v>Not del.</v>
          </cell>
          <cell r="M1917" t="str">
            <v>No</v>
          </cell>
          <cell r="N1917" t="str">
            <v>last communication 95</v>
          </cell>
        </row>
        <row r="1918">
          <cell r="C1918" t="str">
            <v>400109 1</v>
          </cell>
          <cell r="D1918" t="str">
            <v>Purchaser</v>
          </cell>
          <cell r="E1918" t="str">
            <v>Khushboo Rustumji</v>
          </cell>
          <cell r="F1918">
            <v>32519</v>
          </cell>
          <cell r="G1918">
            <v>28500</v>
          </cell>
          <cell r="H1918">
            <v>28500</v>
          </cell>
          <cell r="I1918">
            <v>0</v>
          </cell>
          <cell r="J1918" t="str">
            <v>R.M</v>
          </cell>
          <cell r="K1918">
            <v>2009</v>
          </cell>
          <cell r="L1918" t="str">
            <v>not send</v>
          </cell>
          <cell r="M1918" t="str">
            <v>No</v>
          </cell>
          <cell r="N1918" t="str">
            <v>sed perfoma invoice so last communication 10 total 4 membership of Goa:- 2623, 2624 and 2625</v>
          </cell>
        </row>
        <row r="1919">
          <cell r="C1919" t="str">
            <v>400110 1</v>
          </cell>
          <cell r="D1919" t="str">
            <v>Purchaser</v>
          </cell>
          <cell r="E1919" t="str">
            <v>Khushboo Rustumji</v>
          </cell>
          <cell r="F1919">
            <v>32519</v>
          </cell>
          <cell r="G1919">
            <v>28500</v>
          </cell>
          <cell r="H1919">
            <v>28500</v>
          </cell>
          <cell r="I1919">
            <v>0</v>
          </cell>
          <cell r="J1919" t="str">
            <v>I.R.M</v>
          </cell>
          <cell r="K1919" t="str">
            <v>Never</v>
          </cell>
          <cell r="L1919" t="str">
            <v>send</v>
          </cell>
          <cell r="M1919" t="str">
            <v>No</v>
          </cell>
          <cell r="N1919" t="str">
            <v>sed perfoma invoice so last communication 10 total 4 membership of Goa:- 2623, 2624 and 2625</v>
          </cell>
        </row>
        <row r="1920">
          <cell r="C1920" t="str">
            <v>400111 1</v>
          </cell>
          <cell r="D1920" t="str">
            <v>Purchaser</v>
          </cell>
          <cell r="E1920" t="str">
            <v>Khushboo Rustumji</v>
          </cell>
          <cell r="F1920">
            <v>32519</v>
          </cell>
          <cell r="G1920">
            <v>28500</v>
          </cell>
          <cell r="H1920">
            <v>28500</v>
          </cell>
          <cell r="I1920">
            <v>0</v>
          </cell>
          <cell r="J1920" t="str">
            <v>I.R.M</v>
          </cell>
          <cell r="K1920" t="str">
            <v>Never</v>
          </cell>
          <cell r="L1920" t="str">
            <v>send</v>
          </cell>
          <cell r="M1920" t="str">
            <v>No</v>
          </cell>
          <cell r="N1920" t="str">
            <v>sed perfoma invoice so last communication 10 total 4 membership of Goa:- 2623, 2624 and 2625</v>
          </cell>
        </row>
        <row r="1921">
          <cell r="C1921" t="str">
            <v>400112 1</v>
          </cell>
          <cell r="D1921" t="str">
            <v>Purchaser</v>
          </cell>
          <cell r="E1921" t="str">
            <v>Moshir H Rustumji</v>
          </cell>
          <cell r="F1921">
            <v>32519</v>
          </cell>
          <cell r="G1921">
            <v>28500</v>
          </cell>
          <cell r="H1921">
            <v>28500</v>
          </cell>
          <cell r="I1921">
            <v>0</v>
          </cell>
          <cell r="J1921" t="str">
            <v>I.R.M</v>
          </cell>
          <cell r="K1921" t="str">
            <v>Never</v>
          </cell>
          <cell r="L1921" t="str">
            <v>send</v>
          </cell>
          <cell r="M1921" t="str">
            <v>No</v>
          </cell>
          <cell r="N1921" t="str">
            <v>sed perfoma invoice so last communication 10 total 4 membership of Goa:- 2623, 2624 and 2625</v>
          </cell>
        </row>
        <row r="1922">
          <cell r="C1922" t="str">
            <v>400113 1</v>
          </cell>
          <cell r="D1922" t="str">
            <v>Purchaser</v>
          </cell>
          <cell r="E1922" t="str">
            <v>Moshir H Rustumji</v>
          </cell>
          <cell r="F1922">
            <v>32519</v>
          </cell>
          <cell r="G1922">
            <v>28500</v>
          </cell>
          <cell r="H1922">
            <v>28500</v>
          </cell>
          <cell r="I1922">
            <v>0</v>
          </cell>
          <cell r="J1922" t="str">
            <v>I.R.M</v>
          </cell>
          <cell r="K1922" t="str">
            <v>Never</v>
          </cell>
          <cell r="L1922" t="str">
            <v>send</v>
          </cell>
          <cell r="M1922" t="str">
            <v>No</v>
          </cell>
          <cell r="N1922" t="str">
            <v>sed perfoma invoice so last communication 10 total 4 membership of Goa:- 2623, 2624 and 2625</v>
          </cell>
        </row>
        <row r="1923">
          <cell r="C1923" t="str">
            <v>400116 1</v>
          </cell>
          <cell r="D1923" t="str">
            <v>Purchaser</v>
          </cell>
          <cell r="E1923" t="str">
            <v>T.K Raju</v>
          </cell>
          <cell r="F1923">
            <v>32533</v>
          </cell>
          <cell r="G1923">
            <v>19300</v>
          </cell>
          <cell r="H1923">
            <v>19300</v>
          </cell>
          <cell r="I1923">
            <v>0</v>
          </cell>
          <cell r="J1923" t="str">
            <v>I.R.M</v>
          </cell>
          <cell r="K1923" t="str">
            <v>Never</v>
          </cell>
          <cell r="L1923" t="str">
            <v>send</v>
          </cell>
          <cell r="M1923" t="str">
            <v>No</v>
          </cell>
          <cell r="N1923" t="str">
            <v>last reminder send on 2012 total 2 membership of Goa:- 2628 and 2629</v>
          </cell>
        </row>
        <row r="1924">
          <cell r="C1924" t="str">
            <v>400120 1</v>
          </cell>
          <cell r="D1924" t="str">
            <v>Purchaser</v>
          </cell>
          <cell r="E1924" t="str">
            <v>T.K Raju</v>
          </cell>
          <cell r="F1924">
            <v>32533</v>
          </cell>
          <cell r="G1924">
            <v>19300</v>
          </cell>
          <cell r="H1924">
            <v>19300</v>
          </cell>
          <cell r="I1924">
            <v>0</v>
          </cell>
          <cell r="J1924" t="str">
            <v>I.R.M</v>
          </cell>
          <cell r="K1924" t="str">
            <v>Never</v>
          </cell>
          <cell r="L1924" t="str">
            <v>send</v>
          </cell>
          <cell r="M1924" t="str">
            <v>No</v>
          </cell>
          <cell r="N1924" t="str">
            <v>last reminder send on 2012 total 2 membership of Goa:- 2628 and 2629</v>
          </cell>
        </row>
        <row r="1925">
          <cell r="C1925" t="str">
            <v>400118 1</v>
          </cell>
          <cell r="D1925" t="str">
            <v>Purchaser</v>
          </cell>
          <cell r="E1925" t="str">
            <v xml:space="preserve">K.V Badari Prasad </v>
          </cell>
          <cell r="F1925">
            <v>32539</v>
          </cell>
          <cell r="G1925">
            <v>23500</v>
          </cell>
          <cell r="H1925">
            <v>23500</v>
          </cell>
          <cell r="I1925">
            <v>0</v>
          </cell>
          <cell r="J1925" t="str">
            <v>I.R.M</v>
          </cell>
          <cell r="K1925" t="str">
            <v>Never</v>
          </cell>
          <cell r="L1925" t="str">
            <v>send</v>
          </cell>
          <cell r="M1925" t="str">
            <v>No</v>
          </cell>
          <cell r="N1925" t="str">
            <v xml:space="preserve">we send last reminder in 2012.then we did not receive any reply </v>
          </cell>
        </row>
        <row r="1926">
          <cell r="C1926" t="str">
            <v>101219 1</v>
          </cell>
          <cell r="D1926" t="str">
            <v>Purchaser</v>
          </cell>
          <cell r="E1926" t="str">
            <v>Pravin Jivraj Shrimal</v>
          </cell>
          <cell r="F1926">
            <v>32508</v>
          </cell>
          <cell r="G1926">
            <v>27075</v>
          </cell>
          <cell r="H1926">
            <v>27075</v>
          </cell>
          <cell r="I1926">
            <v>0</v>
          </cell>
          <cell r="J1926" t="str">
            <v>I.R.M</v>
          </cell>
          <cell r="K1926" t="str">
            <v>Never</v>
          </cell>
          <cell r="L1926" t="str">
            <v>send</v>
          </cell>
          <cell r="M1926" t="str">
            <v>No</v>
          </cell>
          <cell r="N1926" t="str">
            <v>last telephonic conversation on 26/7/2017</v>
          </cell>
        </row>
        <row r="1927">
          <cell r="C1927" t="str">
            <v>101221 1</v>
          </cell>
          <cell r="D1927" t="str">
            <v>Purchaser</v>
          </cell>
          <cell r="E1927" t="str">
            <v>Nalin Kumar Himmatlal Shah</v>
          </cell>
          <cell r="F1927">
            <v>32508</v>
          </cell>
          <cell r="G1927">
            <v>27075</v>
          </cell>
          <cell r="H1927">
            <v>27075</v>
          </cell>
          <cell r="I1927">
            <v>0</v>
          </cell>
          <cell r="J1927" t="str">
            <v>Cancelled</v>
          </cell>
          <cell r="K1927">
            <v>2021</v>
          </cell>
          <cell r="L1927" t="str">
            <v>send</v>
          </cell>
          <cell r="M1927" t="str">
            <v>No</v>
          </cell>
          <cell r="N1927" t="str">
            <v>cancelled 2022</v>
          </cell>
        </row>
        <row r="1928">
          <cell r="C1928" t="str">
            <v>101238 1</v>
          </cell>
          <cell r="D1928" t="str">
            <v>Purchaser</v>
          </cell>
          <cell r="E1928" t="str">
            <v>jayant G Karbhari</v>
          </cell>
          <cell r="F1928">
            <v>32520</v>
          </cell>
          <cell r="G1928">
            <v>22500</v>
          </cell>
          <cell r="H1928">
            <v>22500</v>
          </cell>
          <cell r="I1928">
            <v>0</v>
          </cell>
          <cell r="J1928" t="str">
            <v>I.R.M</v>
          </cell>
          <cell r="K1928" t="str">
            <v>Never</v>
          </cell>
          <cell r="L1928" t="str">
            <v>Not del.</v>
          </cell>
          <cell r="M1928" t="str">
            <v>No</v>
          </cell>
          <cell r="N1928" t="str">
            <v>last communication 94</v>
          </cell>
        </row>
        <row r="1929">
          <cell r="C1929" t="str">
            <v>101245 1</v>
          </cell>
          <cell r="D1929" t="str">
            <v>Purchaser</v>
          </cell>
          <cell r="E1929" t="str">
            <v>Manohar M Ramchandni</v>
          </cell>
          <cell r="F1929">
            <v>32532</v>
          </cell>
          <cell r="G1929">
            <v>18500</v>
          </cell>
          <cell r="H1929">
            <v>18500</v>
          </cell>
          <cell r="I1929">
            <v>0</v>
          </cell>
          <cell r="J1929" t="str">
            <v>I.R.M</v>
          </cell>
          <cell r="K1929" t="str">
            <v>Never</v>
          </cell>
          <cell r="L1929" t="str">
            <v>not send</v>
          </cell>
          <cell r="M1929" t="str">
            <v>No</v>
          </cell>
          <cell r="N1929" t="str">
            <v>last communication 00</v>
          </cell>
        </row>
        <row r="1930">
          <cell r="C1930" t="str">
            <v>101251 1</v>
          </cell>
          <cell r="D1930" t="str">
            <v>Purchaser</v>
          </cell>
          <cell r="E1930" t="str">
            <v>Romi K Sidhwani</v>
          </cell>
          <cell r="F1930">
            <v>32537</v>
          </cell>
          <cell r="G1930">
            <v>28500</v>
          </cell>
          <cell r="H1930">
            <v>28500</v>
          </cell>
          <cell r="I1930">
            <v>0</v>
          </cell>
          <cell r="J1930" t="str">
            <v>I.R.M</v>
          </cell>
          <cell r="K1930" t="str">
            <v>Never</v>
          </cell>
          <cell r="L1930" t="str">
            <v>send</v>
          </cell>
          <cell r="M1930" t="str">
            <v>No</v>
          </cell>
          <cell r="N1930" t="str">
            <v xml:space="preserve">we send last reminder in 2013.then we did not receive any reply </v>
          </cell>
        </row>
        <row r="1931">
          <cell r="C1931" t="str">
            <v>101253 1</v>
          </cell>
          <cell r="D1931" t="str">
            <v>Purchaser</v>
          </cell>
          <cell r="E1931" t="str">
            <v>Mariner Supply Corp</v>
          </cell>
          <cell r="F1931">
            <v>32535</v>
          </cell>
          <cell r="G1931">
            <v>22500</v>
          </cell>
          <cell r="H1931">
            <v>22500</v>
          </cell>
          <cell r="I1931">
            <v>0</v>
          </cell>
          <cell r="J1931" t="str">
            <v>I.R.M</v>
          </cell>
          <cell r="K1931" t="str">
            <v>Never</v>
          </cell>
          <cell r="L1931" t="str">
            <v>send</v>
          </cell>
          <cell r="M1931" t="str">
            <v>No</v>
          </cell>
          <cell r="N1931" t="str">
            <v xml:space="preserve">we send last reminder in 2013.then we did not receive any reply </v>
          </cell>
        </row>
        <row r="1932">
          <cell r="C1932" t="str">
            <v>101254 1</v>
          </cell>
          <cell r="D1932" t="str">
            <v>Purchaser</v>
          </cell>
          <cell r="E1932" t="str">
            <v>Sonia J Tahiliani</v>
          </cell>
          <cell r="F1932">
            <v>32539</v>
          </cell>
          <cell r="G1932">
            <v>23500</v>
          </cell>
          <cell r="H1932">
            <v>23500</v>
          </cell>
          <cell r="I1932">
            <v>0</v>
          </cell>
          <cell r="J1932" t="str">
            <v>I.R.M</v>
          </cell>
          <cell r="K1932" t="str">
            <v>Never</v>
          </cell>
          <cell r="L1932" t="str">
            <v>send</v>
          </cell>
          <cell r="M1932" t="str">
            <v>No</v>
          </cell>
          <cell r="N1932" t="str">
            <v xml:space="preserve">we send last reminder in 2012.then we did not receive any reply </v>
          </cell>
        </row>
        <row r="1933">
          <cell r="C1933" t="str">
            <v>101256 1</v>
          </cell>
          <cell r="D1933" t="str">
            <v>Purchaser</v>
          </cell>
          <cell r="E1933" t="str">
            <v>Keshav Singh Parihar</v>
          </cell>
          <cell r="F1933">
            <v>32538</v>
          </cell>
          <cell r="G1933">
            <v>19300</v>
          </cell>
          <cell r="H1933">
            <v>19300</v>
          </cell>
          <cell r="I1933">
            <v>0</v>
          </cell>
          <cell r="J1933" t="str">
            <v>I.R.M</v>
          </cell>
          <cell r="K1933" t="str">
            <v>Never</v>
          </cell>
          <cell r="L1933" t="str">
            <v>send</v>
          </cell>
          <cell r="M1933" t="str">
            <v>No</v>
          </cell>
          <cell r="N1933" t="str">
            <v xml:space="preserve">we send last reminder in 2013.then we did not receive any reply </v>
          </cell>
        </row>
        <row r="1934">
          <cell r="C1934" t="str">
            <v>101259 1</v>
          </cell>
          <cell r="D1934" t="str">
            <v>Purchaser</v>
          </cell>
          <cell r="E1934" t="str">
            <v>Khushi Dinshaw Jassawalla</v>
          </cell>
          <cell r="F1934">
            <v>32719</v>
          </cell>
          <cell r="G1934">
            <v>22500</v>
          </cell>
          <cell r="H1934" t="str">
            <v>Nil</v>
          </cell>
          <cell r="I1934">
            <v>0</v>
          </cell>
          <cell r="J1934" t="str">
            <v>Cancelled</v>
          </cell>
          <cell r="K1934">
            <v>0</v>
          </cell>
          <cell r="L1934">
            <v>0</v>
          </cell>
          <cell r="M1934">
            <v>0</v>
          </cell>
          <cell r="N1934" t="str">
            <v>Cancelled on 17/6/94</v>
          </cell>
        </row>
        <row r="1935">
          <cell r="C1935" t="str">
            <v>101264 1</v>
          </cell>
          <cell r="D1935" t="str">
            <v>Purchaser</v>
          </cell>
          <cell r="E1935" t="str">
            <v>Arun Bhaura Chemburkar</v>
          </cell>
          <cell r="F1935">
            <v>32543</v>
          </cell>
          <cell r="G1935">
            <v>28500</v>
          </cell>
          <cell r="H1935">
            <v>28500</v>
          </cell>
          <cell r="I1935">
            <v>0</v>
          </cell>
          <cell r="J1935" t="str">
            <v>Cancelled</v>
          </cell>
          <cell r="K1935">
            <v>2013</v>
          </cell>
          <cell r="L1935" t="str">
            <v>send</v>
          </cell>
          <cell r="M1935" t="str">
            <v>No</v>
          </cell>
          <cell r="N1935" t="str">
            <v>Cancelled on 28/9/22</v>
          </cell>
        </row>
        <row r="1936">
          <cell r="C1936" t="str">
            <v>101265 1</v>
          </cell>
          <cell r="D1936" t="str">
            <v>Purchaser</v>
          </cell>
          <cell r="E1936" t="str">
            <v>Anil T Grover</v>
          </cell>
          <cell r="F1936">
            <v>32545</v>
          </cell>
          <cell r="G1936">
            <v>19300</v>
          </cell>
          <cell r="H1936">
            <v>19300</v>
          </cell>
          <cell r="I1936">
            <v>0</v>
          </cell>
          <cell r="J1936" t="str">
            <v>R.M</v>
          </cell>
          <cell r="K1936">
            <v>2022</v>
          </cell>
          <cell r="L1936" t="str">
            <v>send</v>
          </cell>
          <cell r="M1936" t="str">
            <v>No</v>
          </cell>
          <cell r="N1936" t="str">
            <v>they are regular member</v>
          </cell>
        </row>
        <row r="1937">
          <cell r="C1937" t="str">
            <v>101270 1</v>
          </cell>
          <cell r="D1937" t="str">
            <v>Purchaser</v>
          </cell>
          <cell r="E1937" t="str">
            <v>Raksha Tansukh Neghani</v>
          </cell>
          <cell r="F1937">
            <v>32547</v>
          </cell>
          <cell r="G1937">
            <v>23500</v>
          </cell>
          <cell r="H1937">
            <v>23500</v>
          </cell>
          <cell r="I1937">
            <v>0</v>
          </cell>
          <cell r="J1937" t="str">
            <v>I.R.M</v>
          </cell>
          <cell r="K1937" t="str">
            <v>Never</v>
          </cell>
          <cell r="L1937" t="str">
            <v>send</v>
          </cell>
          <cell r="M1937" t="str">
            <v>No</v>
          </cell>
          <cell r="N1937" t="str">
            <v xml:space="preserve">we send last reminder in 2012.then we did not receive any reply </v>
          </cell>
        </row>
        <row r="1938">
          <cell r="C1938" t="str">
            <v>101271 1</v>
          </cell>
          <cell r="D1938" t="str">
            <v>Purchaser</v>
          </cell>
          <cell r="E1938" t="str">
            <v>Vishwanath Purshottam</v>
          </cell>
          <cell r="F1938">
            <v>32850</v>
          </cell>
          <cell r="G1938">
            <v>23500</v>
          </cell>
          <cell r="H1938">
            <v>23500</v>
          </cell>
          <cell r="I1938">
            <v>0</v>
          </cell>
          <cell r="J1938" t="str">
            <v>R.M</v>
          </cell>
          <cell r="K1938">
            <v>2012</v>
          </cell>
          <cell r="L1938" t="str">
            <v>send</v>
          </cell>
          <cell r="M1938" t="str">
            <v>No</v>
          </cell>
          <cell r="N1938" t="str">
            <v xml:space="preserve">we send last reminder in 2012.then we did not receive any reply </v>
          </cell>
        </row>
        <row r="1939">
          <cell r="C1939" t="str">
            <v>101272 1</v>
          </cell>
          <cell r="D1939" t="str">
            <v>Purchaser</v>
          </cell>
          <cell r="E1939" t="str">
            <v>Rahul Mohan Gharpuray</v>
          </cell>
          <cell r="F1939">
            <v>32855</v>
          </cell>
          <cell r="G1939">
            <v>22500</v>
          </cell>
          <cell r="H1939">
            <v>22500</v>
          </cell>
          <cell r="I1939">
            <v>0</v>
          </cell>
          <cell r="J1939" t="str">
            <v>I.R.M</v>
          </cell>
          <cell r="K1939" t="str">
            <v>Never</v>
          </cell>
          <cell r="L1939" t="str">
            <v>send</v>
          </cell>
          <cell r="M1939" t="str">
            <v>No</v>
          </cell>
          <cell r="N1939" t="str">
            <v xml:space="preserve">we send last reminder in 2012.then we did not receive any reply </v>
          </cell>
        </row>
        <row r="1940">
          <cell r="C1940" t="str">
            <v>101273 1</v>
          </cell>
          <cell r="D1940" t="str">
            <v>Purchaser</v>
          </cell>
          <cell r="E1940" t="str">
            <v>Harish Shah</v>
          </cell>
          <cell r="F1940">
            <v>32559</v>
          </cell>
          <cell r="G1940">
            <v>23400</v>
          </cell>
          <cell r="H1940">
            <v>23400</v>
          </cell>
          <cell r="I1940">
            <v>0</v>
          </cell>
          <cell r="J1940" t="str">
            <v>R.M</v>
          </cell>
          <cell r="K1940">
            <v>2008</v>
          </cell>
          <cell r="L1940" t="str">
            <v>send</v>
          </cell>
          <cell r="M1940" t="str">
            <v>No</v>
          </cell>
          <cell r="N1940" t="str">
            <v>not send any reminder so last cumm... 2010 total 2 membership of Goa:- 2645 and 2646</v>
          </cell>
        </row>
        <row r="1941">
          <cell r="C1941" t="str">
            <v>101274 1</v>
          </cell>
          <cell r="D1941" t="str">
            <v>Purchaser</v>
          </cell>
          <cell r="E1941" t="str">
            <v>Suvarna Shah</v>
          </cell>
          <cell r="F1941">
            <v>32559</v>
          </cell>
          <cell r="G1941">
            <v>22500</v>
          </cell>
          <cell r="H1941">
            <v>22500</v>
          </cell>
          <cell r="I1941">
            <v>0</v>
          </cell>
          <cell r="J1941" t="str">
            <v>R.M</v>
          </cell>
          <cell r="K1941">
            <v>2008</v>
          </cell>
          <cell r="L1941" t="str">
            <v>send</v>
          </cell>
          <cell r="M1941" t="str">
            <v>No</v>
          </cell>
          <cell r="N1941" t="str">
            <v>not send any reminder so last cumm... 2010 total 2 membership of Goa:- 2645 and 2646</v>
          </cell>
        </row>
        <row r="1942">
          <cell r="C1942" t="str">
            <v>101277 1</v>
          </cell>
          <cell r="D1942" t="str">
            <v>Purchaser</v>
          </cell>
          <cell r="E1942" t="str">
            <v>Harish K Alimchandani</v>
          </cell>
          <cell r="F1942">
            <v>32560</v>
          </cell>
          <cell r="G1942">
            <v>29700</v>
          </cell>
          <cell r="H1942">
            <v>29700</v>
          </cell>
          <cell r="I1942">
            <v>0</v>
          </cell>
          <cell r="J1942" t="str">
            <v>I.R.M</v>
          </cell>
          <cell r="K1942" t="str">
            <v>Never</v>
          </cell>
          <cell r="L1942" t="str">
            <v>Not del.</v>
          </cell>
          <cell r="M1942" t="str">
            <v>No</v>
          </cell>
          <cell r="N1942" t="str">
            <v>no reminders so last communication 2011</v>
          </cell>
        </row>
        <row r="1943">
          <cell r="C1943" t="str">
            <v>101263 1</v>
          </cell>
          <cell r="D1943" t="str">
            <v>Purchaser</v>
          </cell>
          <cell r="E1943" t="str">
            <v>Bhavin Dushyant Shah</v>
          </cell>
          <cell r="F1943">
            <v>32542</v>
          </cell>
          <cell r="G1943">
            <v>31800</v>
          </cell>
          <cell r="H1943">
            <v>31800</v>
          </cell>
          <cell r="I1943">
            <v>0</v>
          </cell>
          <cell r="J1943" t="str">
            <v>I.R.M</v>
          </cell>
          <cell r="K1943" t="str">
            <v>Never</v>
          </cell>
          <cell r="L1943" t="str">
            <v>send</v>
          </cell>
          <cell r="M1943" t="str">
            <v>No</v>
          </cell>
          <cell r="N1943" t="str">
            <v>(POD) last communication 07 membership transferred from Pahalgam to Goa and Nilesh to Bhavin Dushyant in 95</v>
          </cell>
        </row>
        <row r="1944">
          <cell r="C1944" t="str">
            <v>301188 1</v>
          </cell>
          <cell r="D1944" t="str">
            <v>Purchaser</v>
          </cell>
          <cell r="E1944" t="str">
            <v>Ranjana Banerjee</v>
          </cell>
          <cell r="F1944">
            <v>32526</v>
          </cell>
          <cell r="G1944">
            <v>22500</v>
          </cell>
          <cell r="H1944">
            <v>22500</v>
          </cell>
          <cell r="I1944">
            <v>0</v>
          </cell>
          <cell r="J1944" t="str">
            <v>R.M</v>
          </cell>
          <cell r="K1944">
            <v>2010</v>
          </cell>
          <cell r="L1944" t="str">
            <v>not send</v>
          </cell>
          <cell r="M1944" t="str">
            <v>No</v>
          </cell>
          <cell r="N1944" t="str">
            <v>not send reminder so last communication 10 membership transferred from Bijoy Kumar Banerjee to Ranjana Banerjee (3rd Nominee)</v>
          </cell>
        </row>
        <row r="1945">
          <cell r="C1945" t="str">
            <v>301197 1</v>
          </cell>
          <cell r="D1945" t="str">
            <v>Purchaser</v>
          </cell>
          <cell r="E1945" t="str">
            <v>Prabhat Kumar Andleigh</v>
          </cell>
          <cell r="F1945">
            <v>32538</v>
          </cell>
          <cell r="G1945">
            <v>31800</v>
          </cell>
          <cell r="H1945">
            <v>31800</v>
          </cell>
          <cell r="I1945">
            <v>0</v>
          </cell>
          <cell r="J1945" t="str">
            <v>R.M</v>
          </cell>
          <cell r="K1945">
            <v>2008</v>
          </cell>
          <cell r="L1945" t="str">
            <v>send</v>
          </cell>
          <cell r="M1945" t="str">
            <v>No</v>
          </cell>
          <cell r="N1945" t="str">
            <v>not send any reminder so last communication 10 membership transferred from Pahalgam to Goa in 05</v>
          </cell>
        </row>
        <row r="1946">
          <cell r="C1946" t="str">
            <v>301221 1</v>
          </cell>
          <cell r="D1946" t="str">
            <v>Purchaser</v>
          </cell>
          <cell r="E1946" t="str">
            <v>Surinder K Minocha</v>
          </cell>
          <cell r="F1946">
            <v>32851</v>
          </cell>
          <cell r="G1946">
            <v>27650</v>
          </cell>
          <cell r="H1946">
            <v>27650</v>
          </cell>
          <cell r="I1946">
            <v>0</v>
          </cell>
          <cell r="J1946" t="str">
            <v>I.R.M</v>
          </cell>
          <cell r="K1946" t="str">
            <v>Never</v>
          </cell>
          <cell r="L1946" t="str">
            <v>Not del.</v>
          </cell>
          <cell r="M1946" t="str">
            <v>No</v>
          </cell>
          <cell r="N1946" t="str">
            <v xml:space="preserve">last communication 99 membership transferred from Pahalgam to Goa </v>
          </cell>
        </row>
        <row r="1947">
          <cell r="C1947" t="str">
            <v>301234 1</v>
          </cell>
          <cell r="D1947" t="str">
            <v>Purchaser</v>
          </cell>
          <cell r="E1947" t="str">
            <v>Indu Chawla</v>
          </cell>
          <cell r="F1947">
            <v>32554</v>
          </cell>
          <cell r="G1947">
            <v>18500</v>
          </cell>
          <cell r="H1947">
            <v>18500</v>
          </cell>
          <cell r="I1947">
            <v>0</v>
          </cell>
          <cell r="J1947" t="str">
            <v>I.R.M</v>
          </cell>
          <cell r="K1947" t="str">
            <v>Never</v>
          </cell>
          <cell r="L1947" t="str">
            <v>not send</v>
          </cell>
          <cell r="M1947" t="str">
            <v>No</v>
          </cell>
          <cell r="N1947" t="str">
            <v>last communication  94 membership transferred from Pahalgam to Goa in 94</v>
          </cell>
        </row>
        <row r="1948">
          <cell r="C1948" t="str">
            <v>301235 1</v>
          </cell>
          <cell r="D1948" t="str">
            <v>Purchaser</v>
          </cell>
          <cell r="E1948" t="str">
            <v>Meenu Khurana</v>
          </cell>
          <cell r="F1948">
            <v>32554</v>
          </cell>
          <cell r="G1948">
            <v>34000</v>
          </cell>
          <cell r="H1948">
            <v>34000</v>
          </cell>
          <cell r="I1948">
            <v>0</v>
          </cell>
          <cell r="J1948" t="str">
            <v>I.R.M</v>
          </cell>
          <cell r="K1948" t="str">
            <v>Never</v>
          </cell>
          <cell r="L1948" t="str">
            <v>not send</v>
          </cell>
          <cell r="M1948" t="str">
            <v>No</v>
          </cell>
          <cell r="N1948" t="str">
            <v>last communication  01 membership transferred from Pahalgam to Goa in 93</v>
          </cell>
        </row>
        <row r="1949">
          <cell r="C1949" t="str">
            <v>301238 1</v>
          </cell>
          <cell r="D1949" t="str">
            <v>Purchaser</v>
          </cell>
          <cell r="E1949" t="str">
            <v>Bir Mohan Singh</v>
          </cell>
          <cell r="F1949">
            <v>32553</v>
          </cell>
          <cell r="G1949">
            <v>30500</v>
          </cell>
          <cell r="H1949">
            <v>30500</v>
          </cell>
          <cell r="I1949">
            <v>0</v>
          </cell>
          <cell r="J1949" t="str">
            <v>I.R.M</v>
          </cell>
          <cell r="K1949" t="str">
            <v>Never</v>
          </cell>
          <cell r="L1949" t="str">
            <v>Not del.</v>
          </cell>
          <cell r="M1949" t="str">
            <v>No</v>
          </cell>
          <cell r="N1949" t="str">
            <v>last communication  05 membership transferred from Pahalgam to Goa in 05</v>
          </cell>
        </row>
        <row r="1950">
          <cell r="C1950" t="str">
            <v>200341 1</v>
          </cell>
          <cell r="D1950" t="str">
            <v>Purchaser</v>
          </cell>
          <cell r="E1950" t="str">
            <v>G Srinivas Rao</v>
          </cell>
          <cell r="F1950">
            <v>32515</v>
          </cell>
          <cell r="G1950">
            <v>28500</v>
          </cell>
          <cell r="H1950">
            <v>28500</v>
          </cell>
          <cell r="I1950">
            <v>0</v>
          </cell>
          <cell r="J1950" t="str">
            <v>I.R.M</v>
          </cell>
          <cell r="K1950" t="str">
            <v>Never</v>
          </cell>
          <cell r="L1950" t="str">
            <v>send</v>
          </cell>
          <cell r="M1950" t="str">
            <v>No</v>
          </cell>
          <cell r="N1950" t="str">
            <v>last communication 02</v>
          </cell>
        </row>
        <row r="1951">
          <cell r="C1951" t="str">
            <v>301098 1</v>
          </cell>
          <cell r="D1951" t="str">
            <v>Purchaser</v>
          </cell>
          <cell r="E1951" t="str">
            <v>Pawan Kumar Roy &amp; Sons (HUF)</v>
          </cell>
          <cell r="F1951">
            <v>32529</v>
          </cell>
          <cell r="G1951">
            <v>22500</v>
          </cell>
          <cell r="H1951">
            <v>23500</v>
          </cell>
          <cell r="I1951">
            <v>0</v>
          </cell>
          <cell r="J1951" t="str">
            <v>R.M</v>
          </cell>
          <cell r="K1951">
            <v>2008</v>
          </cell>
          <cell r="L1951" t="str">
            <v>not send</v>
          </cell>
          <cell r="M1951" t="str">
            <v>No</v>
          </cell>
          <cell r="N1951" t="str">
            <v>no reminders so last communication 2008</v>
          </cell>
        </row>
        <row r="1952">
          <cell r="C1952" t="str">
            <v>301101 1</v>
          </cell>
          <cell r="D1952" t="str">
            <v>Purchaser</v>
          </cell>
          <cell r="E1952" t="str">
            <v>Ram Ratan Garg (HUF)</v>
          </cell>
          <cell r="F1952">
            <v>32526</v>
          </cell>
          <cell r="G1952">
            <v>22500</v>
          </cell>
          <cell r="H1952">
            <v>22500</v>
          </cell>
          <cell r="I1952">
            <v>0</v>
          </cell>
          <cell r="J1952" t="str">
            <v>I.R.M</v>
          </cell>
          <cell r="K1952" t="str">
            <v>Never</v>
          </cell>
          <cell r="L1952" t="str">
            <v>send</v>
          </cell>
          <cell r="M1952" t="str">
            <v>No</v>
          </cell>
          <cell r="N1952" t="str">
            <v xml:space="preserve">we send last reminder in 2012.then we did not receive any reply </v>
          </cell>
        </row>
        <row r="1953">
          <cell r="C1953" t="str">
            <v>301186 1</v>
          </cell>
          <cell r="D1953" t="str">
            <v>Purchaser</v>
          </cell>
          <cell r="E1953" t="str">
            <v>Ravinder Nath Sharma</v>
          </cell>
          <cell r="F1953">
            <v>32526</v>
          </cell>
          <cell r="G1953">
            <v>22500</v>
          </cell>
          <cell r="H1953">
            <v>23500</v>
          </cell>
          <cell r="I1953">
            <v>0</v>
          </cell>
          <cell r="J1953" t="str">
            <v>I.R.M</v>
          </cell>
          <cell r="K1953" t="str">
            <v>Never</v>
          </cell>
          <cell r="L1953" t="str">
            <v>send</v>
          </cell>
          <cell r="M1953" t="str">
            <v>No</v>
          </cell>
          <cell r="N1953" t="str">
            <v xml:space="preserve">we send last reminder in 2012.then we did not receive any reply </v>
          </cell>
        </row>
        <row r="1954">
          <cell r="C1954" t="str">
            <v>301189 1</v>
          </cell>
          <cell r="D1954" t="str">
            <v>Purchaser</v>
          </cell>
          <cell r="E1954" t="str">
            <v>Vinod Kumar Bahl</v>
          </cell>
          <cell r="F1954">
            <v>32527</v>
          </cell>
          <cell r="G1954">
            <v>22500</v>
          </cell>
          <cell r="H1954">
            <v>22500</v>
          </cell>
          <cell r="I1954">
            <v>0</v>
          </cell>
          <cell r="J1954" t="str">
            <v>I.R.M</v>
          </cell>
          <cell r="K1954" t="str">
            <v>Never</v>
          </cell>
          <cell r="L1954" t="str">
            <v>Not del.</v>
          </cell>
          <cell r="M1954" t="str">
            <v>No</v>
          </cell>
          <cell r="N1954" t="str">
            <v>last communication 93</v>
          </cell>
        </row>
        <row r="1955">
          <cell r="C1955" t="str">
            <v>301190 1</v>
          </cell>
          <cell r="D1955" t="str">
            <v>Purchaser</v>
          </cell>
          <cell r="E1955" t="str">
            <v>Arvind Vyas</v>
          </cell>
          <cell r="F1955">
            <v>32527</v>
          </cell>
          <cell r="G1955">
            <v>18500</v>
          </cell>
          <cell r="H1955">
            <v>19300</v>
          </cell>
          <cell r="I1955">
            <v>0</v>
          </cell>
          <cell r="J1955" t="str">
            <v>R.M</v>
          </cell>
          <cell r="K1955">
            <v>2011</v>
          </cell>
          <cell r="L1955" t="str">
            <v>not send</v>
          </cell>
          <cell r="M1955" t="str">
            <v>no</v>
          </cell>
          <cell r="N1955" t="str">
            <v>last communication 11 total 2 membership of Goa:- 2676 and 2675</v>
          </cell>
        </row>
        <row r="1956">
          <cell r="C1956" t="str">
            <v>301191 1</v>
          </cell>
          <cell r="D1956" t="str">
            <v>Purchaser</v>
          </cell>
          <cell r="E1956" t="str">
            <v>Arvind Vyas</v>
          </cell>
          <cell r="F1956">
            <v>32527</v>
          </cell>
          <cell r="G1956">
            <v>22500</v>
          </cell>
          <cell r="H1956">
            <v>22500</v>
          </cell>
          <cell r="I1956">
            <v>0</v>
          </cell>
          <cell r="J1956" t="str">
            <v>R.M</v>
          </cell>
          <cell r="K1956">
            <v>2011</v>
          </cell>
          <cell r="L1956" t="str">
            <v>send</v>
          </cell>
          <cell r="M1956" t="str">
            <v>No</v>
          </cell>
          <cell r="N1956" t="str">
            <v>last communication 11 total 2 membership of Goa:- 2676 and 2675</v>
          </cell>
        </row>
        <row r="1957">
          <cell r="C1957" t="str">
            <v>301193 1</v>
          </cell>
          <cell r="D1957" t="str">
            <v>Purchaser</v>
          </cell>
          <cell r="E1957" t="str">
            <v>Lal Chand Rastogi</v>
          </cell>
          <cell r="F1957">
            <v>32520</v>
          </cell>
          <cell r="G1957">
            <v>18500</v>
          </cell>
          <cell r="H1957">
            <v>19300</v>
          </cell>
          <cell r="I1957">
            <v>0</v>
          </cell>
          <cell r="J1957" t="str">
            <v>I.R.M</v>
          </cell>
          <cell r="K1957" t="str">
            <v>Never</v>
          </cell>
          <cell r="L1957" t="str">
            <v>not send</v>
          </cell>
          <cell r="M1957" t="str">
            <v>No</v>
          </cell>
          <cell r="N1957" t="str">
            <v xml:space="preserve">we send last reminder in 2012.then we did not receive any reply </v>
          </cell>
        </row>
        <row r="1958">
          <cell r="C1958" t="str">
            <v>301196 1</v>
          </cell>
          <cell r="D1958" t="str">
            <v>Purchaser</v>
          </cell>
          <cell r="E1958" t="str">
            <v>Krishna Kumar Mehra</v>
          </cell>
          <cell r="F1958">
            <v>32535</v>
          </cell>
          <cell r="G1958">
            <v>28500</v>
          </cell>
          <cell r="H1958">
            <v>29700</v>
          </cell>
          <cell r="I1958">
            <v>0</v>
          </cell>
          <cell r="J1958" t="str">
            <v>R.M</v>
          </cell>
          <cell r="K1958">
            <v>2016</v>
          </cell>
          <cell r="L1958" t="str">
            <v>send</v>
          </cell>
          <cell r="M1958" t="str">
            <v>No</v>
          </cell>
          <cell r="N1958" t="str">
            <v>last communication 15/05/2019</v>
          </cell>
        </row>
        <row r="1959">
          <cell r="C1959" t="str">
            <v>301198 1</v>
          </cell>
          <cell r="D1959" t="str">
            <v>Purchaser</v>
          </cell>
          <cell r="E1959" t="str">
            <v>Suboadh Markandeya</v>
          </cell>
          <cell r="F1959">
            <v>32535</v>
          </cell>
          <cell r="G1959">
            <v>28500</v>
          </cell>
          <cell r="H1959">
            <v>29700</v>
          </cell>
          <cell r="I1959">
            <v>0</v>
          </cell>
          <cell r="J1959" t="str">
            <v>I.R.M</v>
          </cell>
          <cell r="K1959" t="str">
            <v>Never</v>
          </cell>
          <cell r="L1959" t="str">
            <v>Not del.</v>
          </cell>
          <cell r="M1959" t="str">
            <v>No</v>
          </cell>
          <cell r="N1959" t="str">
            <v>last communication 00total 2 membership of Goa:- 2680 and 2679</v>
          </cell>
        </row>
        <row r="1960">
          <cell r="C1960" t="str">
            <v>301199 1</v>
          </cell>
          <cell r="D1960" t="str">
            <v>Purchaser</v>
          </cell>
          <cell r="E1960" t="str">
            <v>Suboadh Markandeya</v>
          </cell>
          <cell r="F1960">
            <v>32535</v>
          </cell>
          <cell r="G1960">
            <v>22000</v>
          </cell>
          <cell r="H1960">
            <v>22600</v>
          </cell>
          <cell r="I1960">
            <v>0</v>
          </cell>
          <cell r="J1960" t="str">
            <v>I.R.M</v>
          </cell>
          <cell r="K1960" t="str">
            <v>Never</v>
          </cell>
          <cell r="L1960" t="str">
            <v>not send</v>
          </cell>
          <cell r="M1960" t="str">
            <v>No</v>
          </cell>
          <cell r="N1960" t="str">
            <v>last communication 00total 2 membership of Goa:- 2680 and 2679</v>
          </cell>
        </row>
        <row r="1961">
          <cell r="C1961" t="str">
            <v>301200 1</v>
          </cell>
          <cell r="D1961" t="str">
            <v>Purchaser</v>
          </cell>
          <cell r="E1961" t="str">
            <v>Rashmi Vaidialigam</v>
          </cell>
          <cell r="F1961">
            <v>32535</v>
          </cell>
          <cell r="G1961">
            <v>28500</v>
          </cell>
          <cell r="H1961">
            <v>29700</v>
          </cell>
          <cell r="I1961">
            <v>0</v>
          </cell>
          <cell r="J1961" t="str">
            <v>R.M</v>
          </cell>
          <cell r="K1961">
            <v>2008</v>
          </cell>
          <cell r="L1961" t="str">
            <v>Not del.</v>
          </cell>
          <cell r="M1961" t="str">
            <v>No</v>
          </cell>
          <cell r="N1961" t="str">
            <v xml:space="preserve">we send last reminder in 2012.then we did not receive any reply </v>
          </cell>
        </row>
        <row r="1962">
          <cell r="C1962" t="str">
            <v>301201 1</v>
          </cell>
          <cell r="D1962" t="str">
            <v>Purchaser</v>
          </cell>
          <cell r="E1962" t="str">
            <v>Surjit Singh kandhari</v>
          </cell>
          <cell r="F1962">
            <v>32538</v>
          </cell>
          <cell r="G1962">
            <v>28500</v>
          </cell>
          <cell r="H1962">
            <v>29700</v>
          </cell>
          <cell r="I1962">
            <v>0</v>
          </cell>
          <cell r="J1962" t="str">
            <v>I.R.M</v>
          </cell>
          <cell r="K1962" t="str">
            <v>Never</v>
          </cell>
          <cell r="L1962" t="str">
            <v>send</v>
          </cell>
          <cell r="M1962" t="str">
            <v>No</v>
          </cell>
          <cell r="N1962" t="str">
            <v>last visit reply on 2/11/2016 for total 9 membership of Goa:- 1075, 1076, 1032, 1077, 1031, 1030, 2684, 2682, 2683 membership has been transferred from Leelewant Kandhari to Surjit Kandhari</v>
          </cell>
        </row>
        <row r="1963">
          <cell r="C1963" t="str">
            <v>301202 1</v>
          </cell>
          <cell r="D1963" t="str">
            <v>Purchaser</v>
          </cell>
          <cell r="E1963" t="str">
            <v>Surjit Singh kandhari</v>
          </cell>
          <cell r="F1963">
            <v>32538</v>
          </cell>
          <cell r="G1963">
            <v>28500</v>
          </cell>
          <cell r="H1963">
            <v>28500</v>
          </cell>
          <cell r="I1963">
            <v>0</v>
          </cell>
          <cell r="J1963" t="str">
            <v>I.R.M</v>
          </cell>
          <cell r="K1963" t="str">
            <v>Never</v>
          </cell>
          <cell r="L1963" t="str">
            <v>Not del.</v>
          </cell>
          <cell r="M1963" t="str">
            <v>No</v>
          </cell>
          <cell r="N1963" t="str">
            <v>last visit reply on 2/11/2016 for total 9 membership of Goa:- 1075, 1076, 1032, 1077, 1031, 1030, 2684, 2682, 2683 membership has been transferred from Leelewant Kandhari to Surjit Kandhari</v>
          </cell>
        </row>
        <row r="1964">
          <cell r="C1964" t="str">
            <v>301203 1</v>
          </cell>
          <cell r="D1964" t="str">
            <v>Purchaser</v>
          </cell>
          <cell r="E1964" t="str">
            <v>Surjit Singh kandhari</v>
          </cell>
          <cell r="F1964">
            <v>32538</v>
          </cell>
          <cell r="G1964">
            <v>28500</v>
          </cell>
          <cell r="H1964">
            <v>28500</v>
          </cell>
          <cell r="I1964">
            <v>0</v>
          </cell>
          <cell r="J1964" t="str">
            <v>I.R.M</v>
          </cell>
          <cell r="K1964" t="str">
            <v>Never</v>
          </cell>
          <cell r="L1964" t="str">
            <v>not send</v>
          </cell>
          <cell r="M1964" t="str">
            <v>No</v>
          </cell>
          <cell r="N1964" t="str">
            <v>last visit reply on 2/11/2016 for total 9 membership of Goa:- 1075, 1076, 1032, 1077, 1031, 1030, 2684, 2682, 2683 membership has been transferred from Leelewant Kandhari to Surjit Kandhari</v>
          </cell>
        </row>
        <row r="1965">
          <cell r="C1965" t="str">
            <v>301204 1</v>
          </cell>
          <cell r="D1965" t="str">
            <v>Purchaser</v>
          </cell>
          <cell r="E1965" t="str">
            <v>Chiman Khanna</v>
          </cell>
          <cell r="F1965">
            <v>32540</v>
          </cell>
          <cell r="G1965">
            <v>28500</v>
          </cell>
          <cell r="H1965">
            <v>29700</v>
          </cell>
          <cell r="I1965">
            <v>0</v>
          </cell>
          <cell r="J1965" t="str">
            <v>I.R.M</v>
          </cell>
          <cell r="K1965" t="str">
            <v>Never</v>
          </cell>
          <cell r="L1965" t="str">
            <v>not send</v>
          </cell>
          <cell r="M1965" t="str">
            <v>No</v>
          </cell>
          <cell r="N1965" t="str">
            <v>last communication 03</v>
          </cell>
        </row>
        <row r="1966">
          <cell r="C1966" t="str">
            <v>301219 1</v>
          </cell>
          <cell r="D1966" t="str">
            <v>Purchaser</v>
          </cell>
          <cell r="E1966" t="str">
            <v>Neeraj Gautham</v>
          </cell>
          <cell r="F1966">
            <v>32548</v>
          </cell>
          <cell r="G1966">
            <v>22500</v>
          </cell>
          <cell r="H1966">
            <v>23500</v>
          </cell>
          <cell r="I1966">
            <v>0</v>
          </cell>
          <cell r="J1966" t="str">
            <v>I.R.M</v>
          </cell>
          <cell r="K1966" t="str">
            <v>Never</v>
          </cell>
          <cell r="L1966" t="str">
            <v>send</v>
          </cell>
          <cell r="M1966" t="str">
            <v>No</v>
          </cell>
          <cell r="N1966" t="str">
            <v xml:space="preserve">we send last reminder in 2012.then we did not receive any reply </v>
          </cell>
        </row>
        <row r="1967">
          <cell r="C1967" t="str">
            <v>301220 1</v>
          </cell>
          <cell r="D1967" t="str">
            <v>Purchaser</v>
          </cell>
          <cell r="E1967" t="str">
            <v>Manjot kalra</v>
          </cell>
          <cell r="F1967">
            <v>32548</v>
          </cell>
          <cell r="G1967">
            <v>22500</v>
          </cell>
          <cell r="H1967">
            <v>22500</v>
          </cell>
          <cell r="I1967">
            <v>0</v>
          </cell>
          <cell r="J1967" t="str">
            <v>R.M</v>
          </cell>
          <cell r="K1967">
            <v>2010</v>
          </cell>
          <cell r="L1967" t="str">
            <v>send</v>
          </cell>
          <cell r="M1967" t="str">
            <v>No</v>
          </cell>
          <cell r="N1967" t="str">
            <v>send perform invoice so Last Communication Till 2011</v>
          </cell>
        </row>
        <row r="1968">
          <cell r="C1968" t="str">
            <v>301237 1</v>
          </cell>
          <cell r="D1968" t="str">
            <v>Purchaser</v>
          </cell>
          <cell r="E1968" t="str">
            <v>Ravinder Kumar Tuli</v>
          </cell>
          <cell r="F1968">
            <v>32555</v>
          </cell>
          <cell r="G1968">
            <v>29700</v>
          </cell>
          <cell r="H1968">
            <v>29700</v>
          </cell>
          <cell r="I1968">
            <v>0</v>
          </cell>
          <cell r="J1968" t="str">
            <v>I.R.M</v>
          </cell>
          <cell r="K1968" t="str">
            <v>Never</v>
          </cell>
          <cell r="L1968" t="str">
            <v>send</v>
          </cell>
          <cell r="M1968" t="str">
            <v>No</v>
          </cell>
          <cell r="N1968" t="str">
            <v xml:space="preserve">we send last reminder in 2012.then we did not receive any reply </v>
          </cell>
        </row>
        <row r="1969">
          <cell r="C1969" t="str">
            <v>301239 1</v>
          </cell>
          <cell r="D1969" t="str">
            <v>Purchaser</v>
          </cell>
          <cell r="E1969" t="str">
            <v>Jasbir Singh</v>
          </cell>
          <cell r="F1969">
            <v>32556</v>
          </cell>
          <cell r="G1969">
            <v>28500</v>
          </cell>
          <cell r="H1969">
            <v>28500</v>
          </cell>
          <cell r="I1969">
            <v>0</v>
          </cell>
          <cell r="J1969" t="str">
            <v>I.R.M</v>
          </cell>
          <cell r="K1969" t="str">
            <v>Never</v>
          </cell>
          <cell r="L1969" t="str">
            <v>send</v>
          </cell>
          <cell r="M1969" t="str">
            <v>No</v>
          </cell>
          <cell r="N1969" t="str">
            <v>no reminders so last communication 2013</v>
          </cell>
        </row>
        <row r="1970">
          <cell r="C1970" t="str">
            <v>400117 1</v>
          </cell>
          <cell r="D1970" t="str">
            <v>Purchaser</v>
          </cell>
          <cell r="E1970" t="str">
            <v>Prasad Granities</v>
          </cell>
          <cell r="F1970">
            <v>32539</v>
          </cell>
          <cell r="G1970">
            <v>23500</v>
          </cell>
          <cell r="H1970">
            <v>23500</v>
          </cell>
          <cell r="I1970">
            <v>0</v>
          </cell>
          <cell r="J1970" t="str">
            <v>I.R.M</v>
          </cell>
          <cell r="K1970">
            <v>2007</v>
          </cell>
          <cell r="L1970" t="str">
            <v>Not del.</v>
          </cell>
          <cell r="M1970" t="str">
            <v>No</v>
          </cell>
          <cell r="N1970" t="str">
            <v>no reminders so last communication 2008</v>
          </cell>
        </row>
        <row r="1971">
          <cell r="C1971" t="str">
            <v>101260 1</v>
          </cell>
          <cell r="D1971" t="str">
            <v>Purchaser</v>
          </cell>
          <cell r="E1971" t="str">
            <v>Dinshaw K Jasawala</v>
          </cell>
          <cell r="F1971">
            <v>32538</v>
          </cell>
          <cell r="G1971">
            <v>22500</v>
          </cell>
          <cell r="H1971">
            <v>22500</v>
          </cell>
          <cell r="I1971">
            <v>0</v>
          </cell>
          <cell r="J1971" t="str">
            <v>Cancelled</v>
          </cell>
          <cell r="K1971">
            <v>0</v>
          </cell>
          <cell r="L1971">
            <v>0</v>
          </cell>
          <cell r="M1971" t="str">
            <v>No</v>
          </cell>
          <cell r="N1971" t="str">
            <v>Cancelled on 17/6/94</v>
          </cell>
        </row>
        <row r="1972">
          <cell r="C1972" t="str">
            <v>200342 1</v>
          </cell>
          <cell r="D1972" t="str">
            <v>Purchaser</v>
          </cell>
          <cell r="E1972" t="str">
            <v>Cygnet India</v>
          </cell>
          <cell r="F1972">
            <v>32539</v>
          </cell>
          <cell r="G1972">
            <v>23500</v>
          </cell>
          <cell r="H1972">
            <v>23500</v>
          </cell>
          <cell r="I1972">
            <v>0</v>
          </cell>
          <cell r="J1972" t="str">
            <v>I.R.M</v>
          </cell>
          <cell r="K1972" t="str">
            <v>Never</v>
          </cell>
          <cell r="L1972" t="str">
            <v>not send</v>
          </cell>
          <cell r="M1972" t="str">
            <v>No</v>
          </cell>
          <cell r="N1972" t="str">
            <v>last communication 07 total 3 membership of Goa:- 2697, 2697, 2698</v>
          </cell>
        </row>
        <row r="1973">
          <cell r="C1973" t="str">
            <v>200343 1</v>
          </cell>
          <cell r="D1973" t="str">
            <v>Purchaser</v>
          </cell>
          <cell r="E1973" t="str">
            <v>Cygnet India</v>
          </cell>
          <cell r="F1973">
            <v>32539</v>
          </cell>
          <cell r="G1973">
            <v>23500</v>
          </cell>
          <cell r="H1973">
            <v>23500</v>
          </cell>
          <cell r="I1973">
            <v>0</v>
          </cell>
          <cell r="J1973" t="str">
            <v>I.R.M</v>
          </cell>
          <cell r="K1973" t="str">
            <v>Never</v>
          </cell>
          <cell r="L1973" t="str">
            <v>send</v>
          </cell>
          <cell r="M1973" t="str">
            <v>No</v>
          </cell>
          <cell r="N1973" t="str">
            <v>last communication 07 total 3 membership of Goa:- 2697, 2697, 2698</v>
          </cell>
        </row>
        <row r="1974">
          <cell r="C1974" t="str">
            <v>200344 1</v>
          </cell>
          <cell r="D1974" t="str">
            <v>Purchaser</v>
          </cell>
          <cell r="E1974" t="str">
            <v>Cygnet India</v>
          </cell>
          <cell r="F1974">
            <v>32539</v>
          </cell>
          <cell r="G1974">
            <v>23500</v>
          </cell>
          <cell r="H1974">
            <v>23500</v>
          </cell>
          <cell r="I1974">
            <v>0</v>
          </cell>
          <cell r="J1974" t="str">
            <v>I.R.M</v>
          </cell>
          <cell r="K1974" t="str">
            <v>Never</v>
          </cell>
          <cell r="L1974" t="str">
            <v>not send</v>
          </cell>
          <cell r="M1974" t="str">
            <v>No</v>
          </cell>
          <cell r="N1974" t="str">
            <v>last communication 07 total 3 membership of Goa:- 2697, 2697, 2698</v>
          </cell>
        </row>
        <row r="1975">
          <cell r="C1975" t="str">
            <v>200348 1</v>
          </cell>
          <cell r="D1975" t="str">
            <v>Purchaser</v>
          </cell>
          <cell r="E1975" t="str">
            <v>Coroba Engineering</v>
          </cell>
          <cell r="F1975">
            <v>32529</v>
          </cell>
          <cell r="G1975">
            <v>22500</v>
          </cell>
          <cell r="H1975">
            <v>22500</v>
          </cell>
          <cell r="I1975">
            <v>0</v>
          </cell>
          <cell r="J1975" t="str">
            <v>I.R.M</v>
          </cell>
          <cell r="K1975" t="str">
            <v>Never</v>
          </cell>
          <cell r="L1975" t="str">
            <v>send</v>
          </cell>
          <cell r="M1975" t="str">
            <v>No</v>
          </cell>
          <cell r="N1975" t="str">
            <v xml:space="preserve">we send last reminder in 2012.then we did not receive any reply </v>
          </cell>
        </row>
        <row r="1976">
          <cell r="C1976" t="str">
            <v>200349 1</v>
          </cell>
          <cell r="D1976" t="str">
            <v>Purchaser</v>
          </cell>
          <cell r="E1976" t="str">
            <v>Nareshyam Properties Pvt Ltd</v>
          </cell>
          <cell r="F1976">
            <v>32540</v>
          </cell>
          <cell r="G1976">
            <v>28500</v>
          </cell>
          <cell r="H1976">
            <v>28500</v>
          </cell>
          <cell r="I1976">
            <v>0</v>
          </cell>
          <cell r="J1976" t="str">
            <v>I.R.M</v>
          </cell>
          <cell r="K1976" t="str">
            <v>Never</v>
          </cell>
          <cell r="L1976" t="str">
            <v>send</v>
          </cell>
          <cell r="M1976" t="str">
            <v>No</v>
          </cell>
          <cell r="N1976" t="str">
            <v xml:space="preserve">we send last reminder in 2012.then we did not receive any reply </v>
          </cell>
        </row>
        <row r="1977">
          <cell r="C1977" t="str">
            <v>200350 1</v>
          </cell>
          <cell r="D1977" t="str">
            <v>Purchaser</v>
          </cell>
          <cell r="E1977" t="str">
            <v>Jebagnam Thangamani</v>
          </cell>
          <cell r="F1977">
            <v>32542</v>
          </cell>
          <cell r="G1977">
            <v>29700</v>
          </cell>
          <cell r="H1977">
            <v>29700</v>
          </cell>
          <cell r="I1977">
            <v>0</v>
          </cell>
          <cell r="J1977" t="str">
            <v>I.R.M</v>
          </cell>
          <cell r="K1977" t="str">
            <v>Never</v>
          </cell>
          <cell r="L1977" t="str">
            <v>send</v>
          </cell>
          <cell r="M1977" t="str">
            <v>No</v>
          </cell>
          <cell r="N1977" t="str">
            <v xml:space="preserve">we send last reminder in 2012.then we did not receive any reply </v>
          </cell>
        </row>
        <row r="1978">
          <cell r="C1978" t="str">
            <v>200355 1</v>
          </cell>
          <cell r="D1978" t="str">
            <v>Purchaser</v>
          </cell>
          <cell r="E1978" t="str">
            <v>Vinod Kumar Aggarwal</v>
          </cell>
          <cell r="F1978">
            <v>32556</v>
          </cell>
          <cell r="G1978">
            <v>28500</v>
          </cell>
          <cell r="H1978">
            <v>28500</v>
          </cell>
          <cell r="I1978">
            <v>0</v>
          </cell>
          <cell r="J1978" t="str">
            <v>R.M</v>
          </cell>
          <cell r="K1978">
            <v>2010</v>
          </cell>
          <cell r="L1978" t="str">
            <v>not send</v>
          </cell>
          <cell r="M1978" t="str">
            <v>No</v>
          </cell>
          <cell r="N1978" t="str">
            <v>send perform invoice so Communication Till 2011.. total 2 membership of Goa:- 2703 and 2704</v>
          </cell>
        </row>
        <row r="1979">
          <cell r="C1979" t="str">
            <v>200356 1</v>
          </cell>
          <cell r="D1979" t="str">
            <v>Purchaser</v>
          </cell>
          <cell r="E1979" t="str">
            <v>Vinod Kumar Aggarwal</v>
          </cell>
          <cell r="F1979">
            <v>32556</v>
          </cell>
          <cell r="G1979">
            <v>28500</v>
          </cell>
          <cell r="H1979">
            <v>28500</v>
          </cell>
          <cell r="I1979">
            <v>0</v>
          </cell>
          <cell r="J1979" t="str">
            <v>R.M</v>
          </cell>
          <cell r="K1979">
            <v>2010</v>
          </cell>
          <cell r="L1979" t="str">
            <v>send</v>
          </cell>
          <cell r="M1979" t="str">
            <v>No</v>
          </cell>
          <cell r="N1979" t="str">
            <v>send perform invoice so Communication Till 2011.. total 2 membership of Goa:- 2703 and 2704</v>
          </cell>
        </row>
        <row r="1980">
          <cell r="C1980" t="str">
            <v>200358 1</v>
          </cell>
          <cell r="D1980" t="str">
            <v>Purchaser</v>
          </cell>
          <cell r="E1980" t="str">
            <v>Hotel Siddhartha</v>
          </cell>
          <cell r="F1980">
            <v>32559</v>
          </cell>
          <cell r="G1980">
            <v>28500</v>
          </cell>
          <cell r="H1980">
            <v>28500</v>
          </cell>
          <cell r="I1980">
            <v>0</v>
          </cell>
          <cell r="J1980" t="str">
            <v>I.R.M</v>
          </cell>
          <cell r="K1980" t="str">
            <v>Never</v>
          </cell>
          <cell r="L1980" t="str">
            <v>send</v>
          </cell>
          <cell r="M1980" t="str">
            <v>No</v>
          </cell>
          <cell r="N1980" t="str">
            <v xml:space="preserve">we send last reminder in 2012.then we did not receive any reply </v>
          </cell>
        </row>
        <row r="1981">
          <cell r="C1981" t="str">
            <v>301205 1</v>
          </cell>
          <cell r="D1981" t="str">
            <v>Purchaser</v>
          </cell>
          <cell r="E1981" t="str">
            <v>V.N Srivastava</v>
          </cell>
          <cell r="F1981">
            <v>32541</v>
          </cell>
          <cell r="G1981">
            <v>23500</v>
          </cell>
          <cell r="H1981">
            <v>23500</v>
          </cell>
          <cell r="I1981">
            <v>0</v>
          </cell>
          <cell r="J1981" t="str">
            <v>R.M</v>
          </cell>
          <cell r="K1981">
            <v>2009</v>
          </cell>
          <cell r="L1981" t="str">
            <v>not send</v>
          </cell>
          <cell r="M1981" t="str">
            <v>No</v>
          </cell>
          <cell r="N1981" t="str">
            <v>no reminders so last communication 2013</v>
          </cell>
        </row>
        <row r="1982">
          <cell r="C1982" t="str">
            <v>301206 1</v>
          </cell>
          <cell r="D1982" t="str">
            <v>Purchaser</v>
          </cell>
          <cell r="E1982" t="str">
            <v>Bharat Veer</v>
          </cell>
          <cell r="F1982">
            <v>32542</v>
          </cell>
          <cell r="G1982">
            <v>22500</v>
          </cell>
          <cell r="H1982">
            <v>22500</v>
          </cell>
          <cell r="I1982">
            <v>0</v>
          </cell>
          <cell r="J1982" t="str">
            <v>R.M</v>
          </cell>
          <cell r="K1982">
            <v>2008</v>
          </cell>
          <cell r="L1982" t="str">
            <v>send</v>
          </cell>
          <cell r="M1982" t="str">
            <v>No</v>
          </cell>
          <cell r="N1982" t="str">
            <v>send perform invoice so Last Communication Till 2008</v>
          </cell>
        </row>
        <row r="1983">
          <cell r="C1983" t="str">
            <v>301243 1</v>
          </cell>
          <cell r="D1983" t="str">
            <v>Purchaser</v>
          </cell>
          <cell r="E1983" t="str">
            <v>Kanta Nath Bhargava</v>
          </cell>
          <cell r="F1983">
            <v>32559</v>
          </cell>
          <cell r="G1983">
            <v>28500</v>
          </cell>
          <cell r="H1983">
            <v>28500</v>
          </cell>
          <cell r="I1983">
            <v>0</v>
          </cell>
          <cell r="J1983" t="str">
            <v>I.R.M</v>
          </cell>
          <cell r="K1983" t="str">
            <v>Never</v>
          </cell>
          <cell r="L1983" t="str">
            <v>not send</v>
          </cell>
          <cell r="M1983" t="str">
            <v>No</v>
          </cell>
          <cell r="N1983" t="str">
            <v>last communication 90</v>
          </cell>
        </row>
        <row r="1984">
          <cell r="C1984" t="str">
            <v>301244 1</v>
          </cell>
          <cell r="D1984" t="str">
            <v>Purchaser</v>
          </cell>
          <cell r="E1984" t="str">
            <v>Dalip Kumar Nagdev</v>
          </cell>
          <cell r="F1984">
            <v>32559</v>
          </cell>
          <cell r="G1984">
            <v>29700</v>
          </cell>
          <cell r="H1984">
            <v>29700</v>
          </cell>
          <cell r="I1984">
            <v>0</v>
          </cell>
          <cell r="J1984" t="str">
            <v>I.R.M</v>
          </cell>
          <cell r="K1984" t="str">
            <v>Never</v>
          </cell>
          <cell r="L1984" t="str">
            <v>not send</v>
          </cell>
          <cell r="M1984" t="str">
            <v>No</v>
          </cell>
          <cell r="N1984" t="str">
            <v>last communication 02</v>
          </cell>
        </row>
        <row r="1985">
          <cell r="C1985" t="str">
            <v>301246 1</v>
          </cell>
          <cell r="D1985" t="str">
            <v>Purchaser</v>
          </cell>
          <cell r="E1985" t="str">
            <v>Gurmehar Singh Dhupia</v>
          </cell>
          <cell r="F1985">
            <v>32560</v>
          </cell>
          <cell r="G1985">
            <v>18500</v>
          </cell>
          <cell r="H1985">
            <v>18500</v>
          </cell>
          <cell r="I1985">
            <v>0</v>
          </cell>
          <cell r="J1985" t="str">
            <v>I.R.M</v>
          </cell>
          <cell r="K1985" t="str">
            <v>Never</v>
          </cell>
          <cell r="L1985" t="str">
            <v>not send</v>
          </cell>
          <cell r="M1985" t="str">
            <v>No</v>
          </cell>
          <cell r="N1985" t="str">
            <v>no reminders so last communication 2007</v>
          </cell>
        </row>
        <row r="1986">
          <cell r="C1986" t="str">
            <v>301247 1</v>
          </cell>
          <cell r="D1986" t="str">
            <v>Purchaser</v>
          </cell>
          <cell r="E1986" t="str">
            <v>Shiba Kaur Dhupia</v>
          </cell>
          <cell r="F1986">
            <v>32863</v>
          </cell>
          <cell r="G1986">
            <v>18500</v>
          </cell>
          <cell r="H1986">
            <v>18500</v>
          </cell>
          <cell r="I1986">
            <v>0</v>
          </cell>
          <cell r="J1986" t="str">
            <v>I.R.M</v>
          </cell>
          <cell r="K1986" t="str">
            <v>Never</v>
          </cell>
          <cell r="L1986" t="str">
            <v>send</v>
          </cell>
          <cell r="M1986" t="str">
            <v>No</v>
          </cell>
          <cell r="N1986" t="str">
            <v>no reminders so last communication 2007</v>
          </cell>
        </row>
        <row r="1987">
          <cell r="C1987" t="str">
            <v>301249 1</v>
          </cell>
          <cell r="D1987" t="str">
            <v>Purchaser</v>
          </cell>
          <cell r="E1987" t="str">
            <v>Usha Vardarajan</v>
          </cell>
          <cell r="F1987">
            <v>32562</v>
          </cell>
          <cell r="G1987">
            <v>28500</v>
          </cell>
          <cell r="H1987">
            <v>28500</v>
          </cell>
          <cell r="I1987">
            <v>0</v>
          </cell>
          <cell r="J1987" t="str">
            <v>I.R.M</v>
          </cell>
          <cell r="K1987" t="str">
            <v>Never</v>
          </cell>
          <cell r="L1987" t="str">
            <v>send</v>
          </cell>
          <cell r="M1987" t="str">
            <v>No</v>
          </cell>
          <cell r="N1987" t="str">
            <v xml:space="preserve">we send last reminder in 2012.then we did not receive any reply </v>
          </cell>
        </row>
        <row r="1988">
          <cell r="C1988" t="str">
            <v>301250 1</v>
          </cell>
          <cell r="D1988" t="str">
            <v>Purchaser</v>
          </cell>
          <cell r="E1988" t="str">
            <v>Manu Narayan</v>
          </cell>
          <cell r="F1988">
            <v>32561</v>
          </cell>
          <cell r="G1988">
            <v>22500</v>
          </cell>
          <cell r="H1988">
            <v>23500</v>
          </cell>
          <cell r="I1988">
            <v>0</v>
          </cell>
          <cell r="J1988" t="str">
            <v>R.M</v>
          </cell>
          <cell r="K1988">
            <v>2010</v>
          </cell>
          <cell r="L1988" t="str">
            <v>not send</v>
          </cell>
          <cell r="M1988" t="str">
            <v>No</v>
          </cell>
          <cell r="N1988" t="str">
            <v>last reply on his mail conversation on 2014</v>
          </cell>
        </row>
        <row r="1989">
          <cell r="C1989" t="str">
            <v>301252 1</v>
          </cell>
          <cell r="D1989" t="str">
            <v>Purchaser</v>
          </cell>
          <cell r="E1989" t="str">
            <v>Lalit Mohan Katarya</v>
          </cell>
          <cell r="F1989">
            <v>32552</v>
          </cell>
          <cell r="G1989">
            <v>28500</v>
          </cell>
          <cell r="H1989">
            <v>29700</v>
          </cell>
          <cell r="I1989">
            <v>0</v>
          </cell>
          <cell r="J1989" t="str">
            <v>I.R.M</v>
          </cell>
          <cell r="K1989" t="str">
            <v>Never</v>
          </cell>
          <cell r="L1989" t="str">
            <v>send</v>
          </cell>
          <cell r="M1989" t="str">
            <v>No</v>
          </cell>
          <cell r="N1989" t="str">
            <v xml:space="preserve">we send last reminder in 2012.then we did not receive any reply </v>
          </cell>
        </row>
        <row r="1990">
          <cell r="C1990" t="str">
            <v>301254 1</v>
          </cell>
          <cell r="D1990" t="str">
            <v>Purchaser</v>
          </cell>
          <cell r="E1990" t="str">
            <v>Continental Device India Ltd</v>
          </cell>
          <cell r="F1990">
            <v>32562</v>
          </cell>
          <cell r="G1990">
            <v>28500</v>
          </cell>
          <cell r="H1990">
            <v>28500</v>
          </cell>
          <cell r="I1990">
            <v>0</v>
          </cell>
          <cell r="J1990" t="str">
            <v>R.M</v>
          </cell>
          <cell r="K1990">
            <v>2012</v>
          </cell>
          <cell r="L1990" t="str">
            <v>send</v>
          </cell>
          <cell r="M1990" t="str">
            <v>No</v>
          </cell>
          <cell r="N1990" t="str">
            <v xml:space="preserve">last reminder communication on 1 Nov &amp; 17/11/2022 </v>
          </cell>
        </row>
        <row r="1991">
          <cell r="C1991" t="str">
            <v>301255 1</v>
          </cell>
          <cell r="D1991" t="str">
            <v>Purchaser</v>
          </cell>
          <cell r="E1991" t="str">
            <v>Gopal Pathaik</v>
          </cell>
          <cell r="F1991">
            <v>32562</v>
          </cell>
          <cell r="G1991">
            <v>28500</v>
          </cell>
          <cell r="H1991">
            <v>28500</v>
          </cell>
          <cell r="I1991">
            <v>0</v>
          </cell>
          <cell r="J1991" t="str">
            <v>I.R.M</v>
          </cell>
          <cell r="K1991" t="str">
            <v>Never</v>
          </cell>
          <cell r="L1991" t="str">
            <v>not send</v>
          </cell>
          <cell r="M1991" t="str">
            <v>No</v>
          </cell>
          <cell r="N1991" t="str">
            <v>last communication 08</v>
          </cell>
        </row>
        <row r="1992">
          <cell r="C1992" t="str">
            <v>301257 1</v>
          </cell>
          <cell r="D1992" t="str">
            <v>Purchaser</v>
          </cell>
          <cell r="E1992" t="str">
            <v>Jyoti Agarwal</v>
          </cell>
          <cell r="F1992">
            <v>32564</v>
          </cell>
          <cell r="G1992">
            <v>28500</v>
          </cell>
          <cell r="H1992">
            <v>28500</v>
          </cell>
          <cell r="I1992">
            <v>0</v>
          </cell>
          <cell r="J1992" t="str">
            <v>I.R.M</v>
          </cell>
          <cell r="K1992" t="str">
            <v>Never</v>
          </cell>
          <cell r="L1992" t="str">
            <v>send</v>
          </cell>
          <cell r="M1992" t="str">
            <v>No</v>
          </cell>
          <cell r="N1992" t="str">
            <v xml:space="preserve">we send last reminder in 2012.then we did not receive any reply </v>
          </cell>
        </row>
        <row r="1993">
          <cell r="C1993" t="str">
            <v>301258 1</v>
          </cell>
          <cell r="D1993" t="str">
            <v>Purchaser</v>
          </cell>
          <cell r="E1993" t="str">
            <v>Raghubir Shahai Gupta</v>
          </cell>
          <cell r="F1993">
            <v>32564</v>
          </cell>
          <cell r="G1993">
            <v>22500</v>
          </cell>
          <cell r="H1993">
            <v>23500</v>
          </cell>
          <cell r="I1993">
            <v>0</v>
          </cell>
          <cell r="J1993" t="str">
            <v>I.R.M</v>
          </cell>
          <cell r="K1993" t="str">
            <v>Never</v>
          </cell>
          <cell r="L1993" t="str">
            <v>send</v>
          </cell>
          <cell r="M1993" t="str">
            <v>No</v>
          </cell>
          <cell r="N1993" t="str">
            <v xml:space="preserve">we send last reminder in 2012.then we did not receive any reply </v>
          </cell>
        </row>
        <row r="1994">
          <cell r="C1994" t="str">
            <v>301259 1</v>
          </cell>
          <cell r="D1994" t="str">
            <v>Purchaser</v>
          </cell>
          <cell r="E1994" t="str">
            <v>Mala Rawat</v>
          </cell>
          <cell r="F1994">
            <v>32566</v>
          </cell>
          <cell r="G1994">
            <v>22500</v>
          </cell>
          <cell r="H1994">
            <v>23500</v>
          </cell>
          <cell r="I1994">
            <v>0</v>
          </cell>
          <cell r="J1994" t="str">
            <v>I.R.M</v>
          </cell>
          <cell r="K1994" t="str">
            <v>Never</v>
          </cell>
          <cell r="L1994" t="str">
            <v>send</v>
          </cell>
          <cell r="M1994" t="str">
            <v>No</v>
          </cell>
          <cell r="N1994" t="str">
            <v xml:space="preserve">we send last reminder in 2012.then we did not receive any reply </v>
          </cell>
        </row>
        <row r="1995">
          <cell r="C1995" t="str">
            <v>301262 1</v>
          </cell>
          <cell r="D1995" t="str">
            <v>Purchaser</v>
          </cell>
          <cell r="E1995" t="str">
            <v>Kanwal Jit Bawa (HUF)</v>
          </cell>
          <cell r="F1995">
            <v>32566</v>
          </cell>
          <cell r="G1995">
            <v>22500</v>
          </cell>
          <cell r="H1995">
            <v>22500</v>
          </cell>
          <cell r="I1995">
            <v>0</v>
          </cell>
          <cell r="J1995" t="str">
            <v>R.M</v>
          </cell>
          <cell r="K1995">
            <v>2007</v>
          </cell>
          <cell r="L1995" t="str">
            <v>not send</v>
          </cell>
          <cell r="M1995" t="str">
            <v>yes</v>
          </cell>
          <cell r="N1995" t="str">
            <v xml:space="preserve">last communication 11
</v>
          </cell>
        </row>
        <row r="1996">
          <cell r="C1996" t="str">
            <v>301263 1</v>
          </cell>
          <cell r="D1996" t="str">
            <v>Purchaser</v>
          </cell>
          <cell r="E1996" t="str">
            <v xml:space="preserve">Sudipata Bhattacharya </v>
          </cell>
          <cell r="F1996">
            <v>32566</v>
          </cell>
          <cell r="G1996">
            <v>22500</v>
          </cell>
          <cell r="H1996">
            <v>22500</v>
          </cell>
          <cell r="I1996">
            <v>0</v>
          </cell>
          <cell r="J1996" t="str">
            <v>I.R.M</v>
          </cell>
          <cell r="K1996" t="str">
            <v>Never</v>
          </cell>
          <cell r="L1996" t="str">
            <v>not send</v>
          </cell>
          <cell r="M1996" t="str">
            <v>No</v>
          </cell>
          <cell r="N1996" t="str">
            <v>last communication 99</v>
          </cell>
        </row>
        <row r="1997">
          <cell r="C1997" t="str">
            <v>301265 1</v>
          </cell>
          <cell r="D1997" t="str">
            <v>Purchaser</v>
          </cell>
          <cell r="E1997" t="str">
            <v>Sheila Sircar</v>
          </cell>
          <cell r="F1997">
            <v>32567</v>
          </cell>
          <cell r="G1997">
            <v>28500</v>
          </cell>
          <cell r="H1997">
            <v>28500</v>
          </cell>
          <cell r="I1997">
            <v>0</v>
          </cell>
          <cell r="J1997" t="str">
            <v>I.R.M</v>
          </cell>
          <cell r="K1997" t="str">
            <v>Never</v>
          </cell>
          <cell r="L1997" t="str">
            <v>Not del.</v>
          </cell>
          <cell r="M1997" t="str">
            <v>No</v>
          </cell>
          <cell r="N1997" t="str">
            <v>last communication 99</v>
          </cell>
        </row>
        <row r="1998">
          <cell r="C1998" t="str">
            <v>301266 1</v>
          </cell>
          <cell r="D1998" t="str">
            <v>Purchaser</v>
          </cell>
          <cell r="E1998" t="str">
            <v>Arun Kachwaha</v>
          </cell>
          <cell r="F1998">
            <v>32567</v>
          </cell>
          <cell r="G1998">
            <v>13500</v>
          </cell>
          <cell r="H1998">
            <v>13900</v>
          </cell>
          <cell r="I1998">
            <v>0</v>
          </cell>
          <cell r="J1998" t="str">
            <v>I.R.M</v>
          </cell>
          <cell r="K1998" t="str">
            <v>Never</v>
          </cell>
          <cell r="L1998" t="str">
            <v>not send</v>
          </cell>
          <cell r="M1998" t="str">
            <v>No</v>
          </cell>
          <cell r="N1998" t="str">
            <v>last reply on his telephonic on 13/06/2019</v>
          </cell>
        </row>
        <row r="1999">
          <cell r="C1999" t="str">
            <v>301267 1</v>
          </cell>
          <cell r="D1999" t="str">
            <v>Purchaser</v>
          </cell>
          <cell r="E1999" t="str">
            <v>Ramesh Sundaram</v>
          </cell>
          <cell r="F1999">
            <v>32567</v>
          </cell>
          <cell r="G1999">
            <v>22500</v>
          </cell>
          <cell r="H1999">
            <v>22500</v>
          </cell>
          <cell r="I1999">
            <v>0</v>
          </cell>
          <cell r="J1999" t="str">
            <v>I.R.M</v>
          </cell>
          <cell r="K1999" t="str">
            <v>Never</v>
          </cell>
          <cell r="L1999" t="str">
            <v>Not del.</v>
          </cell>
          <cell r="M1999" t="str">
            <v>No</v>
          </cell>
          <cell r="N1999" t="str">
            <v>last communication 00</v>
          </cell>
        </row>
        <row r="2000">
          <cell r="C2000" t="str">
            <v>400093 1</v>
          </cell>
          <cell r="D2000" t="str">
            <v>Purchaser</v>
          </cell>
          <cell r="E2000" t="str">
            <v>D. Nagesh</v>
          </cell>
          <cell r="F2000">
            <v>32567</v>
          </cell>
          <cell r="G2000">
            <v>28500</v>
          </cell>
          <cell r="H2000">
            <v>29700</v>
          </cell>
          <cell r="I2000">
            <v>0</v>
          </cell>
          <cell r="J2000" t="str">
            <v>I.R.M</v>
          </cell>
          <cell r="K2000" t="str">
            <v>Never</v>
          </cell>
          <cell r="L2000" t="str">
            <v>send</v>
          </cell>
          <cell r="M2000" t="str">
            <v>No</v>
          </cell>
          <cell r="N2000" t="str">
            <v>no reminders so last communication 2013</v>
          </cell>
        </row>
        <row r="2001">
          <cell r="C2001" t="str">
            <v>400115 1</v>
          </cell>
          <cell r="D2001" t="str">
            <v>Purchaser</v>
          </cell>
          <cell r="E2001" t="str">
            <v>Vinita Ganapathy</v>
          </cell>
          <cell r="F2001">
            <v>32526</v>
          </cell>
          <cell r="G2001">
            <v>22500</v>
          </cell>
          <cell r="H2001">
            <v>22500</v>
          </cell>
          <cell r="I2001">
            <v>0</v>
          </cell>
          <cell r="J2001" t="str">
            <v>I.R.M</v>
          </cell>
          <cell r="K2001" t="str">
            <v>Never</v>
          </cell>
          <cell r="L2001" t="str">
            <v>send</v>
          </cell>
          <cell r="M2001" t="str">
            <v>No</v>
          </cell>
          <cell r="N2001" t="str">
            <v xml:space="preserve">(POD) last communication 07 </v>
          </cell>
        </row>
        <row r="2002">
          <cell r="C2002" t="str">
            <v>400119 1</v>
          </cell>
          <cell r="D2002" t="str">
            <v>Purchaser</v>
          </cell>
          <cell r="E2002" t="str">
            <v>Kongovi Electronats Pvt Ltd</v>
          </cell>
          <cell r="F2002">
            <v>32532</v>
          </cell>
          <cell r="G2002">
            <v>28500</v>
          </cell>
          <cell r="H2002">
            <v>29700</v>
          </cell>
          <cell r="I2002">
            <v>0</v>
          </cell>
          <cell r="J2002" t="str">
            <v>I.R.M</v>
          </cell>
          <cell r="K2002" t="str">
            <v>Never</v>
          </cell>
          <cell r="L2002" t="str">
            <v>send</v>
          </cell>
          <cell r="M2002" t="str">
            <v>No</v>
          </cell>
          <cell r="N2002" t="str">
            <v>no reminders so last communication 2013</v>
          </cell>
        </row>
        <row r="2003">
          <cell r="C2003" t="str">
            <v>400121 1</v>
          </cell>
          <cell r="D2003" t="str">
            <v>Purchaser</v>
          </cell>
          <cell r="E2003" t="str">
            <v>Prasad Granities</v>
          </cell>
          <cell r="F2003">
            <v>32554</v>
          </cell>
          <cell r="G2003">
            <v>22500</v>
          </cell>
          <cell r="H2003">
            <v>23500</v>
          </cell>
          <cell r="I2003">
            <v>0</v>
          </cell>
          <cell r="J2003" t="str">
            <v>I.R.M</v>
          </cell>
          <cell r="K2003" t="str">
            <v>Never</v>
          </cell>
          <cell r="L2003" t="str">
            <v>Not del.</v>
          </cell>
          <cell r="M2003" t="str">
            <v>No</v>
          </cell>
          <cell r="N2003" t="str">
            <v>last communication 02</v>
          </cell>
        </row>
        <row r="2004">
          <cell r="C2004" t="str">
            <v>400122 1</v>
          </cell>
          <cell r="D2004" t="str">
            <v>Purchaser</v>
          </cell>
          <cell r="E2004" t="str">
            <v>Manikappa Bawgi</v>
          </cell>
          <cell r="F2004">
            <v>32553</v>
          </cell>
          <cell r="G2004">
            <v>28500</v>
          </cell>
          <cell r="H2004">
            <v>29700</v>
          </cell>
          <cell r="I2004">
            <v>0</v>
          </cell>
          <cell r="J2004" t="str">
            <v>I.R.M</v>
          </cell>
          <cell r="K2004" t="str">
            <v>Never</v>
          </cell>
          <cell r="L2004" t="str">
            <v>send</v>
          </cell>
          <cell r="M2004" t="str">
            <v>No</v>
          </cell>
          <cell r="N2004" t="str">
            <v xml:space="preserve">we send last reminder in 2012.then we did not receive any reply </v>
          </cell>
        </row>
        <row r="2005">
          <cell r="C2005" t="str">
            <v>400123 1</v>
          </cell>
          <cell r="D2005" t="str">
            <v>Purchaser</v>
          </cell>
          <cell r="E2005" t="str">
            <v>Moolchand Sumermal Nagori</v>
          </cell>
          <cell r="F2005">
            <v>32560</v>
          </cell>
          <cell r="G2005">
            <v>28500</v>
          </cell>
          <cell r="H2005">
            <v>28500</v>
          </cell>
          <cell r="I2005">
            <v>0</v>
          </cell>
          <cell r="J2005" t="str">
            <v>I.R.M</v>
          </cell>
          <cell r="K2005" t="str">
            <v>Never</v>
          </cell>
          <cell r="L2005" t="str">
            <v>send</v>
          </cell>
          <cell r="M2005" t="str">
            <v>No</v>
          </cell>
          <cell r="N2005" t="str">
            <v xml:space="preserve">we send last reminder in 2012.then we did not receive any reply </v>
          </cell>
        </row>
        <row r="2006">
          <cell r="C2006" t="str">
            <v>400124 1</v>
          </cell>
          <cell r="D2006" t="str">
            <v>Purchaser</v>
          </cell>
          <cell r="E2006" t="str">
            <v>C.R Nagendra</v>
          </cell>
          <cell r="F2006">
            <v>32561</v>
          </cell>
          <cell r="G2006">
            <v>18500</v>
          </cell>
          <cell r="H2006">
            <v>19300</v>
          </cell>
          <cell r="I2006">
            <v>0</v>
          </cell>
          <cell r="J2006" t="str">
            <v>I.R.M</v>
          </cell>
          <cell r="K2006" t="str">
            <v>Never</v>
          </cell>
          <cell r="L2006" t="str">
            <v>send</v>
          </cell>
          <cell r="M2006" t="str">
            <v>No</v>
          </cell>
          <cell r="N2006" t="str">
            <v xml:space="preserve">we send last reminder in 2013.then we did not receive any reply </v>
          </cell>
        </row>
        <row r="2007">
          <cell r="C2007" t="str">
            <v>400125 1</v>
          </cell>
          <cell r="D2007" t="str">
            <v>Purchaser</v>
          </cell>
          <cell r="E2007" t="str">
            <v>Phanindra Channagiri</v>
          </cell>
          <cell r="F2007">
            <v>32561</v>
          </cell>
          <cell r="G2007">
            <v>18500</v>
          </cell>
          <cell r="H2007">
            <v>19300</v>
          </cell>
          <cell r="I2007">
            <v>0</v>
          </cell>
          <cell r="J2007" t="str">
            <v>I.R.M</v>
          </cell>
          <cell r="K2007" t="str">
            <v>Never</v>
          </cell>
          <cell r="L2007" t="str">
            <v>send</v>
          </cell>
          <cell r="M2007" t="str">
            <v>No</v>
          </cell>
          <cell r="N2007" t="str">
            <v>we send last reminder in 2013.then we did not receive any reply,total 2 membership of Goa:- 2736 and 2737</v>
          </cell>
        </row>
        <row r="2008">
          <cell r="C2008" t="str">
            <v>400126 1</v>
          </cell>
          <cell r="D2008" t="str">
            <v>Purchaser</v>
          </cell>
          <cell r="E2008" t="str">
            <v>Phanindra Channagiri</v>
          </cell>
          <cell r="F2008">
            <v>32561</v>
          </cell>
          <cell r="G2008">
            <v>28500</v>
          </cell>
          <cell r="H2008">
            <v>29700</v>
          </cell>
          <cell r="I2008">
            <v>0</v>
          </cell>
          <cell r="J2008" t="str">
            <v>I.R.M</v>
          </cell>
          <cell r="K2008" t="str">
            <v>Never</v>
          </cell>
          <cell r="L2008" t="str">
            <v>send</v>
          </cell>
          <cell r="M2008" t="str">
            <v>No</v>
          </cell>
          <cell r="N2008" t="str">
            <v>we send last reminder in 2013.then we did not receive any reply,total 2 membership of Goa:- 2736 and 2737</v>
          </cell>
        </row>
        <row r="2009">
          <cell r="C2009" t="str">
            <v>400129 1</v>
          </cell>
          <cell r="D2009" t="str">
            <v>Purchaser</v>
          </cell>
          <cell r="E2009" t="str">
            <v>Talapadi Prakash Shetty</v>
          </cell>
          <cell r="F2009">
            <v>32562</v>
          </cell>
          <cell r="G2009">
            <v>28500</v>
          </cell>
          <cell r="H2009">
            <v>28500</v>
          </cell>
          <cell r="I2009">
            <v>0</v>
          </cell>
          <cell r="J2009" t="str">
            <v>I.R.M</v>
          </cell>
          <cell r="K2009" t="str">
            <v>Never</v>
          </cell>
          <cell r="L2009" t="str">
            <v>send</v>
          </cell>
          <cell r="M2009" t="str">
            <v>No</v>
          </cell>
          <cell r="N2009" t="str">
            <v xml:space="preserve">we send last reminder in 2012.then we did not receive any reply </v>
          </cell>
        </row>
        <row r="2010">
          <cell r="C2010" t="str">
            <v>400152 1</v>
          </cell>
          <cell r="D2010" t="str">
            <v>Purchaser</v>
          </cell>
          <cell r="E2010" t="str">
            <v>Vikas Aggarwal</v>
          </cell>
          <cell r="F2010">
            <v>32580</v>
          </cell>
          <cell r="G2010">
            <v>26500</v>
          </cell>
          <cell r="H2010">
            <v>26500</v>
          </cell>
          <cell r="I2010">
            <v>0</v>
          </cell>
          <cell r="J2010" t="str">
            <v>I.R.M</v>
          </cell>
          <cell r="K2010" t="str">
            <v>Never</v>
          </cell>
          <cell r="L2010" t="str">
            <v>Not del.</v>
          </cell>
          <cell r="M2010" t="str">
            <v>No</v>
          </cell>
          <cell r="N2010" t="str">
            <v>last communication 97</v>
          </cell>
        </row>
        <row r="2011">
          <cell r="C2011" t="str">
            <v>500130 1</v>
          </cell>
          <cell r="D2011" t="str">
            <v>Purchaser</v>
          </cell>
          <cell r="E2011" t="str">
            <v>Padam Kumar Gulecha</v>
          </cell>
          <cell r="F2011">
            <v>32563</v>
          </cell>
          <cell r="G2011">
            <v>20000</v>
          </cell>
          <cell r="H2011">
            <v>20800</v>
          </cell>
          <cell r="I2011">
            <v>0</v>
          </cell>
          <cell r="J2011" t="str">
            <v>I.R.M</v>
          </cell>
          <cell r="K2011" t="str">
            <v>Never</v>
          </cell>
          <cell r="L2011" t="str">
            <v>send</v>
          </cell>
          <cell r="M2011" t="str">
            <v>No</v>
          </cell>
          <cell r="N2011" t="str">
            <v xml:space="preserve">we send last reminder in 2012.then we did not receive any reply </v>
          </cell>
        </row>
        <row r="2012">
          <cell r="C2012" t="str">
            <v>301195 1</v>
          </cell>
          <cell r="D2012" t="str">
            <v>Purchaser</v>
          </cell>
          <cell r="E2012" t="str">
            <v>Neeta Mehra</v>
          </cell>
          <cell r="F2012">
            <v>32533</v>
          </cell>
          <cell r="G2012">
            <v>20850</v>
          </cell>
          <cell r="H2012">
            <v>19300</v>
          </cell>
          <cell r="I2012">
            <v>0</v>
          </cell>
          <cell r="J2012" t="str">
            <v>I.R.M</v>
          </cell>
          <cell r="K2012" t="str">
            <v>Never</v>
          </cell>
          <cell r="L2012" t="str">
            <v>Not del.</v>
          </cell>
          <cell r="M2012" t="str">
            <v>No</v>
          </cell>
          <cell r="N2012" t="str">
            <v>last communication 2005..membership transferred from Pahlgam to Goa in 95</v>
          </cell>
        </row>
        <row r="2013">
          <cell r="C2013" t="str">
            <v>301251 1</v>
          </cell>
          <cell r="D2013" t="str">
            <v>Purchaser</v>
          </cell>
          <cell r="E2013" t="str">
            <v>Manju Bhalla</v>
          </cell>
          <cell r="F2013">
            <v>32560</v>
          </cell>
          <cell r="G2013">
            <v>28500</v>
          </cell>
          <cell r="H2013">
            <v>31800</v>
          </cell>
          <cell r="I2013">
            <v>0</v>
          </cell>
          <cell r="J2013" t="str">
            <v>I.R.M</v>
          </cell>
          <cell r="K2013" t="str">
            <v>Never</v>
          </cell>
          <cell r="L2013" t="str">
            <v>send</v>
          </cell>
          <cell r="M2013" t="str">
            <v>No</v>
          </cell>
          <cell r="N2013" t="str">
            <v>we send last reminder in 2012.then we did not receive any reply ..membership transferred from Pahlgam to Goa in 90</v>
          </cell>
        </row>
        <row r="2014">
          <cell r="C2014" t="str">
            <v>301270 1</v>
          </cell>
          <cell r="D2014" t="str">
            <v>Purchaser</v>
          </cell>
          <cell r="E2014" t="str">
            <v>Vinay Mehra</v>
          </cell>
          <cell r="F2014">
            <v>32570</v>
          </cell>
          <cell r="G2014">
            <v>20850</v>
          </cell>
          <cell r="H2014">
            <v>20850</v>
          </cell>
          <cell r="I2014">
            <v>0</v>
          </cell>
          <cell r="J2014" t="str">
            <v>I.R.M</v>
          </cell>
          <cell r="K2014" t="str">
            <v>Never</v>
          </cell>
          <cell r="L2014" t="str">
            <v>Not del.</v>
          </cell>
          <cell r="M2014" t="str">
            <v>No</v>
          </cell>
          <cell r="N2014" t="str">
            <v>last communication 05..membership transferred from Pahlgam to Goa in 95</v>
          </cell>
        </row>
        <row r="2015">
          <cell r="C2015" t="str">
            <v>101255 1</v>
          </cell>
          <cell r="D2015" t="str">
            <v>Purchaser</v>
          </cell>
          <cell r="E2015" t="str">
            <v>Motilal Jotumal Lulla</v>
          </cell>
          <cell r="F2015">
            <v>32539</v>
          </cell>
          <cell r="G2015">
            <v>23500</v>
          </cell>
          <cell r="H2015">
            <v>23500</v>
          </cell>
          <cell r="I2015">
            <v>0</v>
          </cell>
          <cell r="J2015" t="str">
            <v>I.R.M</v>
          </cell>
          <cell r="K2015" t="str">
            <v>Never</v>
          </cell>
          <cell r="L2015" t="str">
            <v>send</v>
          </cell>
          <cell r="M2015" t="str">
            <v>No</v>
          </cell>
          <cell r="N2015" t="str">
            <v xml:space="preserve">we send last reminder in 2012.then we did not receive any reply </v>
          </cell>
        </row>
        <row r="2016">
          <cell r="C2016" t="str">
            <v>101266 1</v>
          </cell>
          <cell r="D2016" t="str">
            <v>Purchaser</v>
          </cell>
          <cell r="E2016" t="str">
            <v>Manoj Mahadeosa Walvekar</v>
          </cell>
          <cell r="F2016">
            <v>32541</v>
          </cell>
          <cell r="G2016">
            <v>23500</v>
          </cell>
          <cell r="H2016">
            <v>23500</v>
          </cell>
          <cell r="I2016">
            <v>0</v>
          </cell>
          <cell r="J2016" t="str">
            <v>I.R.M</v>
          </cell>
          <cell r="K2016" t="str">
            <v>Never</v>
          </cell>
          <cell r="L2016" t="str">
            <v>send</v>
          </cell>
          <cell r="M2016" t="str">
            <v>No</v>
          </cell>
          <cell r="N2016" t="str">
            <v xml:space="preserve">we send last reminder in 2012.then we did not receive any reply </v>
          </cell>
        </row>
        <row r="2017">
          <cell r="C2017" t="str">
            <v>101279 1</v>
          </cell>
          <cell r="D2017" t="str">
            <v>Purchaser</v>
          </cell>
          <cell r="E2017" t="str">
            <v>Usha Sudhir Marfatia</v>
          </cell>
          <cell r="F2017">
            <v>32561</v>
          </cell>
          <cell r="G2017">
            <v>22500</v>
          </cell>
          <cell r="H2017">
            <v>22500</v>
          </cell>
          <cell r="I2017">
            <v>0</v>
          </cell>
          <cell r="J2017" t="str">
            <v>I.R.M</v>
          </cell>
          <cell r="K2017" t="str">
            <v>Never</v>
          </cell>
          <cell r="L2017" t="str">
            <v>send</v>
          </cell>
          <cell r="M2017" t="str">
            <v>No</v>
          </cell>
          <cell r="N2017" t="str">
            <v>no reminders so last communication 2013</v>
          </cell>
        </row>
        <row r="2018">
          <cell r="C2018" t="str">
            <v>101281 1</v>
          </cell>
          <cell r="D2018" t="str">
            <v>Purchaser</v>
          </cell>
          <cell r="E2018" t="str">
            <v>Yashmin Jalali</v>
          </cell>
          <cell r="F2018">
            <v>32563</v>
          </cell>
          <cell r="G2018">
            <v>28500</v>
          </cell>
          <cell r="H2018">
            <v>28500</v>
          </cell>
          <cell r="I2018">
            <v>0</v>
          </cell>
          <cell r="J2018" t="str">
            <v>I.R.M</v>
          </cell>
          <cell r="K2018" t="str">
            <v>Never</v>
          </cell>
          <cell r="L2018" t="str">
            <v>Not del.</v>
          </cell>
          <cell r="M2018" t="str">
            <v>No</v>
          </cell>
          <cell r="N2018" t="str">
            <v>no reminders so last communication 2005</v>
          </cell>
        </row>
        <row r="2019">
          <cell r="C2019" t="str">
            <v>101282 1</v>
          </cell>
          <cell r="D2019" t="str">
            <v>Purchaser</v>
          </cell>
          <cell r="E2019" t="str">
            <v>Mukand Ltd</v>
          </cell>
          <cell r="F2019">
            <v>32566</v>
          </cell>
          <cell r="G2019">
            <v>22663</v>
          </cell>
          <cell r="H2019" t="str">
            <v>Nil</v>
          </cell>
          <cell r="I2019">
            <v>0</v>
          </cell>
          <cell r="J2019" t="str">
            <v>Cancelled</v>
          </cell>
          <cell r="K2019">
            <v>0</v>
          </cell>
          <cell r="L2019">
            <v>0</v>
          </cell>
          <cell r="M2019">
            <v>0</v>
          </cell>
          <cell r="N2019" t="str">
            <v>Forfeited</v>
          </cell>
        </row>
        <row r="2020">
          <cell r="C2020" t="str">
            <v>101282 2</v>
          </cell>
          <cell r="D2020" t="str">
            <v>Purchaser</v>
          </cell>
          <cell r="E2020" t="str">
            <v>Mukand Ltd</v>
          </cell>
          <cell r="F2020">
            <v>32566</v>
          </cell>
          <cell r="G2020">
            <v>27075</v>
          </cell>
          <cell r="H2020" t="str">
            <v>Nil</v>
          </cell>
          <cell r="I2020">
            <v>0</v>
          </cell>
          <cell r="J2020" t="str">
            <v>Cancelled</v>
          </cell>
          <cell r="K2020">
            <v>0</v>
          </cell>
          <cell r="L2020">
            <v>0</v>
          </cell>
          <cell r="M2020">
            <v>0</v>
          </cell>
          <cell r="N2020" t="str">
            <v>Cancelled</v>
          </cell>
        </row>
        <row r="2021">
          <cell r="C2021" t="str">
            <v>101282 3</v>
          </cell>
          <cell r="D2021" t="str">
            <v>Purchaser</v>
          </cell>
          <cell r="E2021" t="str">
            <v>Mukand Ltd</v>
          </cell>
          <cell r="F2021">
            <v>32566</v>
          </cell>
          <cell r="G2021">
            <v>27075</v>
          </cell>
          <cell r="H2021" t="str">
            <v>Nil</v>
          </cell>
          <cell r="I2021">
            <v>0</v>
          </cell>
          <cell r="J2021" t="str">
            <v>Cancelled</v>
          </cell>
          <cell r="K2021">
            <v>0</v>
          </cell>
          <cell r="L2021">
            <v>0</v>
          </cell>
          <cell r="M2021">
            <v>0</v>
          </cell>
          <cell r="N2021" t="str">
            <v>Cancelled</v>
          </cell>
        </row>
        <row r="2022">
          <cell r="C2022" t="str">
            <v>101282 4</v>
          </cell>
          <cell r="D2022" t="str">
            <v>Purchaser</v>
          </cell>
          <cell r="E2022" t="str">
            <v>Mukand Ltd</v>
          </cell>
          <cell r="F2022">
            <v>32566</v>
          </cell>
          <cell r="G2022">
            <v>27075</v>
          </cell>
          <cell r="H2022" t="str">
            <v>Nil</v>
          </cell>
          <cell r="I2022">
            <v>0</v>
          </cell>
          <cell r="J2022" t="str">
            <v>Cancelled</v>
          </cell>
          <cell r="K2022">
            <v>0</v>
          </cell>
          <cell r="L2022">
            <v>0</v>
          </cell>
          <cell r="M2022">
            <v>0</v>
          </cell>
          <cell r="N2022" t="str">
            <v>Cancelled</v>
          </cell>
        </row>
        <row r="2023">
          <cell r="C2023" t="str">
            <v>101282 5</v>
          </cell>
          <cell r="D2023" t="str">
            <v>Purchaser</v>
          </cell>
          <cell r="E2023" t="str">
            <v>Mukand Ltd</v>
          </cell>
          <cell r="F2023">
            <v>32566</v>
          </cell>
          <cell r="G2023">
            <v>27075</v>
          </cell>
          <cell r="H2023" t="str">
            <v>Nil</v>
          </cell>
          <cell r="I2023">
            <v>0</v>
          </cell>
          <cell r="J2023" t="str">
            <v>Cancelled</v>
          </cell>
          <cell r="K2023">
            <v>0</v>
          </cell>
          <cell r="L2023">
            <v>0</v>
          </cell>
          <cell r="M2023">
            <v>0</v>
          </cell>
          <cell r="N2023" t="str">
            <v>Cancelled</v>
          </cell>
        </row>
        <row r="2024">
          <cell r="C2024" t="str">
            <v>101282 6</v>
          </cell>
          <cell r="D2024" t="str">
            <v>Purchaser</v>
          </cell>
          <cell r="E2024" t="str">
            <v>Mukand Ltd</v>
          </cell>
          <cell r="F2024">
            <v>32566</v>
          </cell>
          <cell r="G2024">
            <v>27075</v>
          </cell>
          <cell r="H2024" t="str">
            <v>Nil</v>
          </cell>
          <cell r="I2024">
            <v>0</v>
          </cell>
          <cell r="J2024" t="str">
            <v>Cancelled</v>
          </cell>
          <cell r="K2024">
            <v>0</v>
          </cell>
          <cell r="L2024">
            <v>0</v>
          </cell>
          <cell r="M2024">
            <v>0</v>
          </cell>
          <cell r="N2024" t="str">
            <v>Cancelled</v>
          </cell>
        </row>
        <row r="2025">
          <cell r="C2025" t="str">
            <v>101282 7</v>
          </cell>
          <cell r="D2025" t="str">
            <v>Purchaser</v>
          </cell>
          <cell r="E2025" t="str">
            <v>Mukand Ltd</v>
          </cell>
          <cell r="F2025">
            <v>32566</v>
          </cell>
          <cell r="G2025">
            <v>27075</v>
          </cell>
          <cell r="H2025">
            <v>27075</v>
          </cell>
          <cell r="I2025">
            <v>0</v>
          </cell>
          <cell r="J2025" t="str">
            <v>R.M</v>
          </cell>
          <cell r="K2025">
            <v>2012</v>
          </cell>
          <cell r="L2025" t="str">
            <v>send</v>
          </cell>
          <cell r="M2025" t="str">
            <v>No</v>
          </cell>
          <cell r="N2025" t="str">
            <v>last communication 2022..total 2 membership of Goa:- 2760 and 2763</v>
          </cell>
        </row>
        <row r="2026">
          <cell r="C2026" t="str">
            <v>101282 8</v>
          </cell>
          <cell r="D2026" t="str">
            <v>Purchaser</v>
          </cell>
          <cell r="E2026" t="str">
            <v>Mukand Ltd</v>
          </cell>
          <cell r="F2026">
            <v>32566</v>
          </cell>
          <cell r="G2026">
            <v>27075</v>
          </cell>
          <cell r="H2026" t="str">
            <v>Nil</v>
          </cell>
          <cell r="I2026">
            <v>0</v>
          </cell>
          <cell r="J2026" t="str">
            <v>Cancelled</v>
          </cell>
          <cell r="K2026">
            <v>0</v>
          </cell>
          <cell r="L2026">
            <v>0</v>
          </cell>
          <cell r="M2026">
            <v>0</v>
          </cell>
          <cell r="N2026" t="str">
            <v>Cancelled</v>
          </cell>
        </row>
        <row r="2027">
          <cell r="C2027" t="str">
            <v>101282 9</v>
          </cell>
          <cell r="D2027" t="str">
            <v>Purchaser</v>
          </cell>
          <cell r="E2027" t="str">
            <v>Mukand Ltd</v>
          </cell>
          <cell r="F2027">
            <v>32566</v>
          </cell>
          <cell r="G2027">
            <v>27075</v>
          </cell>
          <cell r="H2027" t="str">
            <v>Nil</v>
          </cell>
          <cell r="I2027">
            <v>0</v>
          </cell>
          <cell r="J2027" t="str">
            <v>Cancelled</v>
          </cell>
          <cell r="K2027">
            <v>0</v>
          </cell>
          <cell r="L2027">
            <v>0</v>
          </cell>
          <cell r="M2027">
            <v>0</v>
          </cell>
          <cell r="N2027" t="str">
            <v>Cancelled</v>
          </cell>
        </row>
        <row r="2028">
          <cell r="C2028">
            <v>10128210</v>
          </cell>
          <cell r="D2028" t="str">
            <v>Purchaser</v>
          </cell>
          <cell r="E2028" t="str">
            <v>Mukand Ltd</v>
          </cell>
          <cell r="F2028">
            <v>32566</v>
          </cell>
          <cell r="G2028">
            <v>27075</v>
          </cell>
          <cell r="H2028">
            <v>27075</v>
          </cell>
          <cell r="I2028">
            <v>0</v>
          </cell>
          <cell r="J2028" t="str">
            <v>R.M</v>
          </cell>
          <cell r="K2028">
            <v>2015</v>
          </cell>
          <cell r="L2028" t="str">
            <v>not send</v>
          </cell>
          <cell r="M2028" t="str">
            <v>No</v>
          </cell>
          <cell r="N2028" t="str">
            <v>last communication 2022..total 2 membership of Goa:- 2760 and 2763</v>
          </cell>
        </row>
        <row r="2029">
          <cell r="C2029" t="str">
            <v>101284 1</v>
          </cell>
          <cell r="D2029" t="str">
            <v>Purchaser</v>
          </cell>
          <cell r="E2029" t="str">
            <v>Lt Ravindra Nath Gupta</v>
          </cell>
          <cell r="F2029">
            <v>32563</v>
          </cell>
          <cell r="G2029">
            <v>29700</v>
          </cell>
          <cell r="H2029">
            <v>29700</v>
          </cell>
          <cell r="I2029">
            <v>0</v>
          </cell>
          <cell r="J2029" t="str">
            <v>I.R.M</v>
          </cell>
          <cell r="K2029" t="str">
            <v>Never</v>
          </cell>
          <cell r="L2029" t="str">
            <v>not send</v>
          </cell>
          <cell r="M2029" t="str">
            <v>No</v>
          </cell>
          <cell r="N2029" t="str">
            <v>last communication 99,,,,total 3 membership of Goa:- 2764, 2765 and 2766</v>
          </cell>
        </row>
        <row r="2030">
          <cell r="C2030" t="str">
            <v>101285 1</v>
          </cell>
          <cell r="D2030" t="str">
            <v>Purchaser</v>
          </cell>
          <cell r="E2030" t="str">
            <v>Lt Ravindra Nath Gupta</v>
          </cell>
          <cell r="F2030">
            <v>32563</v>
          </cell>
          <cell r="G2030">
            <v>13900</v>
          </cell>
          <cell r="H2030">
            <v>13900</v>
          </cell>
          <cell r="I2030">
            <v>0</v>
          </cell>
          <cell r="J2030" t="str">
            <v>I.R.M</v>
          </cell>
          <cell r="K2030" t="str">
            <v>Never</v>
          </cell>
          <cell r="L2030" t="str">
            <v>send</v>
          </cell>
          <cell r="M2030" t="str">
            <v>No</v>
          </cell>
          <cell r="N2030" t="str">
            <v>we send last reminder in 2012.then we did not receive any reply..total 3 membership of Goa:- 2764, 2765 and 2766</v>
          </cell>
        </row>
        <row r="2031">
          <cell r="C2031" t="str">
            <v>101286 1</v>
          </cell>
          <cell r="D2031" t="str">
            <v>Purchaser</v>
          </cell>
          <cell r="E2031" t="str">
            <v>Lt Ravindra Nath Gupta</v>
          </cell>
          <cell r="F2031">
            <v>32563</v>
          </cell>
          <cell r="G2031">
            <v>13900</v>
          </cell>
          <cell r="H2031">
            <v>13900</v>
          </cell>
          <cell r="I2031">
            <v>0</v>
          </cell>
          <cell r="J2031" t="str">
            <v>I.R.M</v>
          </cell>
          <cell r="K2031" t="str">
            <v>Never</v>
          </cell>
          <cell r="L2031" t="str">
            <v>not send</v>
          </cell>
          <cell r="M2031">
            <v>0</v>
          </cell>
          <cell r="N2031" t="str">
            <v>we send last reminder in 2012.then we did not receive any reply..total 3 membership of Goa:- 2764, 2765 and 2766</v>
          </cell>
        </row>
        <row r="2032">
          <cell r="C2032" t="str">
            <v>101287 1</v>
          </cell>
          <cell r="D2032" t="str">
            <v>Purchaser</v>
          </cell>
          <cell r="E2032" t="str">
            <v>Usha Sudhir Narfatta</v>
          </cell>
          <cell r="F2032">
            <v>32567</v>
          </cell>
          <cell r="G2032">
            <v>18500</v>
          </cell>
          <cell r="H2032">
            <v>18500</v>
          </cell>
          <cell r="I2032">
            <v>0</v>
          </cell>
          <cell r="J2032" t="str">
            <v>I.R.M</v>
          </cell>
          <cell r="K2032" t="str">
            <v>Never</v>
          </cell>
          <cell r="L2032" t="str">
            <v>send</v>
          </cell>
          <cell r="M2032" t="str">
            <v>No</v>
          </cell>
          <cell r="N2032" t="str">
            <v xml:space="preserve">we send last reminder in 2012.then we did not receive any reply </v>
          </cell>
        </row>
        <row r="2033">
          <cell r="C2033" t="str">
            <v>101288 1</v>
          </cell>
          <cell r="D2033" t="str">
            <v>Purchaser</v>
          </cell>
          <cell r="E2033" t="str">
            <v>Sundeep Bhandari</v>
          </cell>
          <cell r="F2033">
            <v>32559</v>
          </cell>
          <cell r="G2033">
            <v>23500</v>
          </cell>
          <cell r="H2033">
            <v>23500</v>
          </cell>
          <cell r="I2033">
            <v>0</v>
          </cell>
          <cell r="J2033" t="str">
            <v>R.M</v>
          </cell>
          <cell r="K2033">
            <v>2022</v>
          </cell>
          <cell r="L2033" t="str">
            <v>send</v>
          </cell>
          <cell r="M2033" t="str">
            <v>No</v>
          </cell>
          <cell r="N2033" t="str">
            <v>they are regular member</v>
          </cell>
        </row>
        <row r="2034">
          <cell r="C2034" t="str">
            <v>101289 1</v>
          </cell>
          <cell r="D2034" t="str">
            <v>Purchaser</v>
          </cell>
          <cell r="E2034" t="str">
            <v>Shah Metal Industries</v>
          </cell>
          <cell r="F2034">
            <v>32567</v>
          </cell>
          <cell r="G2034">
            <v>28500</v>
          </cell>
          <cell r="H2034">
            <v>28500</v>
          </cell>
          <cell r="I2034">
            <v>0</v>
          </cell>
          <cell r="J2034" t="str">
            <v>I.R.M</v>
          </cell>
          <cell r="K2034" t="str">
            <v>Never</v>
          </cell>
          <cell r="L2034" t="str">
            <v>send</v>
          </cell>
          <cell r="M2034" t="str">
            <v>No</v>
          </cell>
          <cell r="N2034" t="str">
            <v xml:space="preserve">we send last reminder in 2012.then we did not receive any reply </v>
          </cell>
        </row>
        <row r="2035">
          <cell r="C2035" t="str">
            <v>101294 1</v>
          </cell>
          <cell r="D2035" t="str">
            <v>Purchaser</v>
          </cell>
          <cell r="E2035" t="str">
            <v>Arjan S Vaswani</v>
          </cell>
          <cell r="F2035">
            <v>32567</v>
          </cell>
          <cell r="G2035">
            <v>22500</v>
          </cell>
          <cell r="H2035">
            <v>23500</v>
          </cell>
          <cell r="I2035">
            <v>0</v>
          </cell>
          <cell r="J2035" t="str">
            <v>I.R.M</v>
          </cell>
          <cell r="K2035" t="str">
            <v>Never</v>
          </cell>
          <cell r="L2035" t="str">
            <v>not send</v>
          </cell>
          <cell r="M2035" t="str">
            <v>No</v>
          </cell>
          <cell r="N2035" t="str">
            <v>last communication 99</v>
          </cell>
        </row>
        <row r="2036">
          <cell r="C2036" t="str">
            <v>101295 1</v>
          </cell>
          <cell r="D2036" t="str">
            <v>Purchaser</v>
          </cell>
          <cell r="E2036" t="str">
            <v xml:space="preserve">Bina Textiles </v>
          </cell>
          <cell r="F2036">
            <v>32567</v>
          </cell>
          <cell r="G2036">
            <v>28500</v>
          </cell>
          <cell r="H2036">
            <v>28500</v>
          </cell>
          <cell r="I2036">
            <v>0</v>
          </cell>
          <cell r="J2036" t="str">
            <v>R.M</v>
          </cell>
          <cell r="K2036">
            <v>2011</v>
          </cell>
          <cell r="L2036" t="str">
            <v>send</v>
          </cell>
          <cell r="M2036" t="str">
            <v>No</v>
          </cell>
          <cell r="N2036" t="str">
            <v>last communication 16</v>
          </cell>
        </row>
        <row r="2037">
          <cell r="C2037" t="str">
            <v>101296 1</v>
          </cell>
          <cell r="D2037" t="str">
            <v>Purchaser</v>
          </cell>
          <cell r="E2037" t="str">
            <v>Ramnik Lal Sanghavi</v>
          </cell>
          <cell r="F2037">
            <v>32567</v>
          </cell>
          <cell r="G2037">
            <v>22500</v>
          </cell>
          <cell r="H2037">
            <v>22500</v>
          </cell>
          <cell r="I2037">
            <v>0</v>
          </cell>
          <cell r="J2037" t="str">
            <v>Cancelled</v>
          </cell>
          <cell r="K2037">
            <v>2017</v>
          </cell>
          <cell r="L2037">
            <v>0</v>
          </cell>
          <cell r="M2037">
            <v>0</v>
          </cell>
          <cell r="N2037" t="str">
            <v>cancelled on 14/11/2019</v>
          </cell>
        </row>
        <row r="2038">
          <cell r="C2038" t="str">
            <v>101298 1</v>
          </cell>
          <cell r="D2038" t="str">
            <v>Purchaser</v>
          </cell>
          <cell r="E2038" t="str">
            <v>Digamber N Anjikar</v>
          </cell>
          <cell r="F2038">
            <v>32567</v>
          </cell>
          <cell r="G2038">
            <v>22500</v>
          </cell>
          <cell r="H2038">
            <v>22500</v>
          </cell>
          <cell r="I2038">
            <v>0</v>
          </cell>
          <cell r="J2038" t="str">
            <v>I.R.M</v>
          </cell>
          <cell r="K2038" t="str">
            <v>Never</v>
          </cell>
          <cell r="L2038" t="str">
            <v>send</v>
          </cell>
          <cell r="M2038" t="str">
            <v>No</v>
          </cell>
          <cell r="N2038" t="str">
            <v>no reminders so last communication 2013</v>
          </cell>
        </row>
        <row r="2039">
          <cell r="C2039" t="str">
            <v>101300 1</v>
          </cell>
          <cell r="D2039" t="str">
            <v>Purchaser</v>
          </cell>
          <cell r="E2039" t="str">
            <v>Ramesh Chandra Aggarwal</v>
          </cell>
          <cell r="F2039">
            <v>32566</v>
          </cell>
          <cell r="G2039">
            <v>22500</v>
          </cell>
          <cell r="H2039">
            <v>23500</v>
          </cell>
          <cell r="I2039">
            <v>0</v>
          </cell>
          <cell r="J2039" t="str">
            <v>R.M</v>
          </cell>
          <cell r="K2039">
            <v>2010</v>
          </cell>
          <cell r="L2039" t="str">
            <v>Not del.</v>
          </cell>
          <cell r="M2039" t="str">
            <v>No</v>
          </cell>
          <cell r="N2039" t="str">
            <v xml:space="preserve">send perform invoice so Communication Till 2011.. </v>
          </cell>
        </row>
        <row r="2040">
          <cell r="C2040" t="str">
            <v>101301 1</v>
          </cell>
          <cell r="D2040" t="str">
            <v>Purchaser</v>
          </cell>
          <cell r="E2040" t="str">
            <v>Deepa Manohar Gharpuray</v>
          </cell>
          <cell r="F2040">
            <v>32567</v>
          </cell>
          <cell r="G2040">
            <v>18500</v>
          </cell>
          <cell r="H2040">
            <v>19300</v>
          </cell>
          <cell r="I2040">
            <v>0</v>
          </cell>
          <cell r="J2040" t="str">
            <v>I.R.M</v>
          </cell>
          <cell r="K2040" t="str">
            <v>Never</v>
          </cell>
          <cell r="L2040" t="str">
            <v>Not del.</v>
          </cell>
          <cell r="M2040" t="str">
            <v>No</v>
          </cell>
          <cell r="N2040" t="str">
            <v>last communication 92</v>
          </cell>
        </row>
        <row r="2041">
          <cell r="C2041" t="str">
            <v>200357 1</v>
          </cell>
          <cell r="D2041" t="str">
            <v>Purchaser</v>
          </cell>
          <cell r="E2041" t="str">
            <v>Gridhar Gopal Dalmia</v>
          </cell>
          <cell r="F2041">
            <v>32558</v>
          </cell>
          <cell r="G2041">
            <v>28500</v>
          </cell>
          <cell r="H2041">
            <v>28500</v>
          </cell>
          <cell r="I2041">
            <v>0</v>
          </cell>
          <cell r="J2041" t="str">
            <v>I.R.M</v>
          </cell>
          <cell r="K2041" t="str">
            <v>Never</v>
          </cell>
          <cell r="L2041" t="str">
            <v>send</v>
          </cell>
          <cell r="M2041" t="str">
            <v>No</v>
          </cell>
          <cell r="N2041" t="str">
            <v>last  mail conversation on 2013</v>
          </cell>
        </row>
        <row r="2042">
          <cell r="C2042" t="str">
            <v>200359 1</v>
          </cell>
          <cell r="D2042" t="str">
            <v>Purchaser</v>
          </cell>
          <cell r="E2042" t="str">
            <v>Lalit Talwar</v>
          </cell>
          <cell r="F2042">
            <v>32560</v>
          </cell>
          <cell r="G2042">
            <v>22500</v>
          </cell>
          <cell r="H2042">
            <v>22500</v>
          </cell>
          <cell r="I2042">
            <v>0</v>
          </cell>
          <cell r="J2042" t="str">
            <v>I.R.M</v>
          </cell>
          <cell r="K2042" t="str">
            <v>Never</v>
          </cell>
          <cell r="L2042" t="str">
            <v>send</v>
          </cell>
          <cell r="M2042" t="str">
            <v>No</v>
          </cell>
          <cell r="N2042" t="str">
            <v xml:space="preserve">we send last reminder in 2012.then we did not receive any reply </v>
          </cell>
        </row>
        <row r="2043">
          <cell r="C2043" t="str">
            <v>200367 1</v>
          </cell>
          <cell r="D2043" t="str">
            <v>Purchaser</v>
          </cell>
          <cell r="E2043" t="str">
            <v>Priti Rohtagi Chakarbarty</v>
          </cell>
          <cell r="F2043">
            <v>32567</v>
          </cell>
          <cell r="G2043">
            <v>22500</v>
          </cell>
          <cell r="H2043">
            <v>23500</v>
          </cell>
          <cell r="I2043">
            <v>0</v>
          </cell>
          <cell r="J2043" t="str">
            <v>R.M</v>
          </cell>
          <cell r="K2043">
            <v>2012</v>
          </cell>
          <cell r="L2043" t="str">
            <v>send</v>
          </cell>
          <cell r="M2043" t="str">
            <v>No</v>
          </cell>
          <cell r="N2043" t="str">
            <v>last reminder send on 2/11/22</v>
          </cell>
        </row>
        <row r="2044">
          <cell r="C2044" t="str">
            <v>301272 1</v>
          </cell>
          <cell r="D2044" t="str">
            <v>Purchaser</v>
          </cell>
          <cell r="E2044" t="str">
            <v>Bhupinder Vir Hans</v>
          </cell>
          <cell r="F2044">
            <v>32583</v>
          </cell>
          <cell r="G2044">
            <v>26500</v>
          </cell>
          <cell r="H2044">
            <v>27650</v>
          </cell>
          <cell r="I2044">
            <v>0</v>
          </cell>
          <cell r="J2044" t="str">
            <v>I.R.M</v>
          </cell>
          <cell r="K2044" t="str">
            <v>Never</v>
          </cell>
          <cell r="L2044" t="str">
            <v>send</v>
          </cell>
          <cell r="M2044" t="str">
            <v>No</v>
          </cell>
          <cell r="N2044" t="str">
            <v xml:space="preserve">we send last reminder in 2012.then we did not receive any reply </v>
          </cell>
        </row>
        <row r="2045">
          <cell r="C2045" t="str">
            <v>301276 1</v>
          </cell>
          <cell r="D2045" t="str">
            <v>Purchaser</v>
          </cell>
          <cell r="E2045" t="str">
            <v>Minakshi Singhal</v>
          </cell>
          <cell r="F2045">
            <v>32587</v>
          </cell>
          <cell r="G2045">
            <v>20000</v>
          </cell>
          <cell r="H2045">
            <v>20850</v>
          </cell>
          <cell r="I2045">
            <v>0</v>
          </cell>
          <cell r="J2045" t="str">
            <v>R.M</v>
          </cell>
          <cell r="K2045">
            <v>2009</v>
          </cell>
          <cell r="L2045" t="str">
            <v>not send</v>
          </cell>
          <cell r="M2045" t="str">
            <v>No</v>
          </cell>
          <cell r="N2045" t="str">
            <v>send perform invoice so Communication Till 2011.. membership transferred from Alok Singhal to Minakshi Singhal</v>
          </cell>
        </row>
        <row r="2046">
          <cell r="C2046" t="str">
            <v>301277 1</v>
          </cell>
          <cell r="D2046" t="str">
            <v>Purchaser</v>
          </cell>
          <cell r="E2046" t="str">
            <v>Balram Sanyal</v>
          </cell>
          <cell r="F2046">
            <v>32587</v>
          </cell>
          <cell r="G2046">
            <v>20000</v>
          </cell>
          <cell r="H2046">
            <v>20850</v>
          </cell>
          <cell r="I2046">
            <v>0</v>
          </cell>
          <cell r="J2046" t="str">
            <v>I.R.M</v>
          </cell>
          <cell r="K2046" t="str">
            <v>Never</v>
          </cell>
          <cell r="L2046" t="str">
            <v>not send</v>
          </cell>
          <cell r="M2046" t="str">
            <v>No</v>
          </cell>
          <cell r="N2046" t="str">
            <v>Letter not sent, last communication 02</v>
          </cell>
        </row>
        <row r="2047">
          <cell r="C2047" t="str">
            <v>301284 1</v>
          </cell>
          <cell r="D2047" t="str">
            <v>Purchaser</v>
          </cell>
          <cell r="E2047" t="str">
            <v>Surinder Pal Kaur</v>
          </cell>
          <cell r="F2047">
            <v>32598</v>
          </cell>
          <cell r="G2047">
            <v>20000</v>
          </cell>
          <cell r="H2047">
            <v>20850</v>
          </cell>
          <cell r="I2047">
            <v>0</v>
          </cell>
          <cell r="J2047" t="str">
            <v>R.M</v>
          </cell>
          <cell r="K2047">
            <v>2009</v>
          </cell>
          <cell r="L2047" t="str">
            <v>not send</v>
          </cell>
          <cell r="M2047" t="str">
            <v>No</v>
          </cell>
          <cell r="N2047" t="str">
            <v>no reminder ..last communication 10 total 2 membership of Goa:- 2782 and 2783</v>
          </cell>
        </row>
        <row r="2048">
          <cell r="C2048" t="str">
            <v>301285 1</v>
          </cell>
          <cell r="D2048" t="str">
            <v>Purchaser</v>
          </cell>
          <cell r="E2048" t="str">
            <v>Surinder Pal Kaur</v>
          </cell>
          <cell r="F2048">
            <v>32598</v>
          </cell>
          <cell r="G2048">
            <v>20000</v>
          </cell>
          <cell r="H2048">
            <v>20850</v>
          </cell>
          <cell r="I2048">
            <v>0</v>
          </cell>
          <cell r="J2048" t="str">
            <v>R.M</v>
          </cell>
          <cell r="K2048">
            <v>2009</v>
          </cell>
          <cell r="L2048" t="str">
            <v>not send</v>
          </cell>
          <cell r="M2048" t="str">
            <v>No</v>
          </cell>
          <cell r="N2048" t="str">
            <v>no reminder ..last communication 10 total 2 membership of Goa:- 2782 and 2783</v>
          </cell>
        </row>
        <row r="2049">
          <cell r="C2049" t="str">
            <v>400127 1</v>
          </cell>
          <cell r="D2049" t="str">
            <v>Purchaser</v>
          </cell>
          <cell r="E2049" t="str">
            <v>Venkateshwar Vinayakam</v>
          </cell>
          <cell r="F2049">
            <v>32564</v>
          </cell>
          <cell r="G2049">
            <v>28500</v>
          </cell>
          <cell r="H2049">
            <v>28500</v>
          </cell>
          <cell r="I2049">
            <v>0</v>
          </cell>
          <cell r="J2049" t="str">
            <v>I.R.M</v>
          </cell>
          <cell r="K2049" t="str">
            <v>Never</v>
          </cell>
          <cell r="L2049" t="str">
            <v>send</v>
          </cell>
          <cell r="M2049" t="str">
            <v>No</v>
          </cell>
          <cell r="N2049" t="str">
            <v>last  mail conversation on 2013</v>
          </cell>
        </row>
        <row r="2050">
          <cell r="C2050" t="str">
            <v>400128 1</v>
          </cell>
          <cell r="D2050" t="str">
            <v>Purchaser</v>
          </cell>
          <cell r="E2050" t="str">
            <v>TR Subbaram Setty</v>
          </cell>
          <cell r="F2050">
            <v>32563</v>
          </cell>
          <cell r="G2050">
            <v>28500</v>
          </cell>
          <cell r="H2050">
            <v>29700</v>
          </cell>
          <cell r="I2050">
            <v>0</v>
          </cell>
          <cell r="J2050" t="str">
            <v>I.R.M</v>
          </cell>
          <cell r="K2050" t="str">
            <v>Never</v>
          </cell>
          <cell r="L2050" t="str">
            <v>Not del.</v>
          </cell>
          <cell r="M2050" t="str">
            <v>No</v>
          </cell>
          <cell r="N2050" t="str">
            <v>last communication 04</v>
          </cell>
        </row>
        <row r="2051">
          <cell r="C2051" t="str">
            <v>400134 1</v>
          </cell>
          <cell r="D2051" t="str">
            <v>Purchaser</v>
          </cell>
          <cell r="E2051" t="str">
            <v>O.Prasad</v>
          </cell>
          <cell r="F2051">
            <v>32567</v>
          </cell>
          <cell r="G2051">
            <v>22500</v>
          </cell>
          <cell r="H2051">
            <v>23500</v>
          </cell>
          <cell r="I2051">
            <v>0</v>
          </cell>
          <cell r="J2051" t="str">
            <v>I.R.M</v>
          </cell>
          <cell r="K2051" t="str">
            <v>Never</v>
          </cell>
          <cell r="L2051" t="str">
            <v>Not del.</v>
          </cell>
          <cell r="M2051" t="str">
            <v>No</v>
          </cell>
          <cell r="N2051" t="str">
            <v>last communication 01</v>
          </cell>
        </row>
        <row r="2052">
          <cell r="C2052" t="str">
            <v>400135 1</v>
          </cell>
          <cell r="D2052" t="str">
            <v>Purchaser</v>
          </cell>
          <cell r="E2052" t="str">
            <v>Sunil Kothari</v>
          </cell>
          <cell r="F2052">
            <v>32567</v>
          </cell>
          <cell r="G2052">
            <v>22500</v>
          </cell>
          <cell r="H2052">
            <v>23500</v>
          </cell>
          <cell r="I2052">
            <v>0</v>
          </cell>
          <cell r="J2052" t="str">
            <v>R.M</v>
          </cell>
          <cell r="K2052">
            <v>2008</v>
          </cell>
          <cell r="L2052" t="str">
            <v>send</v>
          </cell>
          <cell r="M2052" t="str">
            <v>No</v>
          </cell>
          <cell r="N2052" t="str">
            <v>no reminders so last communication 2011</v>
          </cell>
        </row>
        <row r="2053">
          <cell r="C2053" t="str">
            <v>400136 1</v>
          </cell>
          <cell r="D2053" t="str">
            <v>Purchaser</v>
          </cell>
          <cell r="E2053" t="str">
            <v>Sabco (India)</v>
          </cell>
          <cell r="F2053">
            <v>32566</v>
          </cell>
          <cell r="G2053">
            <v>28500</v>
          </cell>
          <cell r="H2053">
            <v>29700</v>
          </cell>
          <cell r="I2053">
            <v>0</v>
          </cell>
          <cell r="J2053" t="str">
            <v>I.R.M</v>
          </cell>
          <cell r="K2053" t="str">
            <v>Never</v>
          </cell>
          <cell r="L2053" t="str">
            <v>send</v>
          </cell>
          <cell r="M2053" t="str">
            <v>No</v>
          </cell>
          <cell r="N2053" t="str">
            <v xml:space="preserve">we send last reminder in 2012.then we did not receive any reply </v>
          </cell>
        </row>
        <row r="2054">
          <cell r="C2054" t="str">
            <v>400142 1</v>
          </cell>
          <cell r="D2054" t="str">
            <v>Purchaser</v>
          </cell>
          <cell r="E2054" t="str">
            <v>Kabadi Tulsiram Prakash</v>
          </cell>
          <cell r="F2054">
            <v>32560</v>
          </cell>
          <cell r="G2054">
            <v>22500</v>
          </cell>
          <cell r="H2054">
            <v>23500</v>
          </cell>
          <cell r="I2054">
            <v>0</v>
          </cell>
          <cell r="J2054" t="str">
            <v>I.R.M</v>
          </cell>
          <cell r="K2054" t="str">
            <v>Never</v>
          </cell>
          <cell r="L2054" t="str">
            <v>not send</v>
          </cell>
          <cell r="M2054" t="str">
            <v>No</v>
          </cell>
          <cell r="N2054" t="str">
            <v>Letter not sent, last communication 14</v>
          </cell>
        </row>
        <row r="2055">
          <cell r="C2055" t="str">
            <v>400143 1</v>
          </cell>
          <cell r="D2055" t="str">
            <v>Purchaser</v>
          </cell>
          <cell r="E2055" t="str">
            <v>R.V Achari</v>
          </cell>
          <cell r="F2055">
            <v>32567</v>
          </cell>
          <cell r="G2055">
            <v>22500</v>
          </cell>
          <cell r="H2055">
            <v>22500</v>
          </cell>
          <cell r="I2055">
            <v>0</v>
          </cell>
          <cell r="J2055" t="str">
            <v>R.M</v>
          </cell>
          <cell r="K2055">
            <v>2011</v>
          </cell>
          <cell r="L2055" t="str">
            <v>send</v>
          </cell>
          <cell r="M2055" t="str">
            <v>No</v>
          </cell>
          <cell r="N2055" t="str">
            <v>last  mail conversation on 2014</v>
          </cell>
        </row>
        <row r="2056">
          <cell r="C2056" t="str">
            <v>400144 1</v>
          </cell>
          <cell r="D2056" t="str">
            <v>Purchaser</v>
          </cell>
          <cell r="E2056" t="str">
            <v>YN Kusuma</v>
          </cell>
          <cell r="F2056">
            <v>32567</v>
          </cell>
          <cell r="G2056">
            <v>28500</v>
          </cell>
          <cell r="H2056">
            <v>29700</v>
          </cell>
          <cell r="I2056">
            <v>0</v>
          </cell>
          <cell r="J2056" t="str">
            <v>I.R.M</v>
          </cell>
          <cell r="K2056" t="str">
            <v>Never</v>
          </cell>
          <cell r="L2056" t="str">
            <v>not send</v>
          </cell>
          <cell r="M2056" t="str">
            <v>No</v>
          </cell>
          <cell r="N2056" t="str">
            <v>surrnder coversation on 6/9/22</v>
          </cell>
        </row>
        <row r="2057">
          <cell r="C2057" t="str">
            <v>400145 1</v>
          </cell>
          <cell r="D2057" t="str">
            <v>Purchaser</v>
          </cell>
          <cell r="E2057" t="str">
            <v>K.A Venkatesh (HUF)</v>
          </cell>
          <cell r="F2057">
            <v>32567</v>
          </cell>
          <cell r="G2057">
            <v>18500</v>
          </cell>
          <cell r="H2057">
            <v>19300</v>
          </cell>
          <cell r="I2057">
            <v>0</v>
          </cell>
          <cell r="J2057" t="str">
            <v>R.M</v>
          </cell>
          <cell r="K2057">
            <v>2008</v>
          </cell>
          <cell r="L2057" t="str">
            <v>send</v>
          </cell>
          <cell r="M2057" t="str">
            <v>No</v>
          </cell>
          <cell r="N2057" t="str">
            <v>no reminders so last communication 2012</v>
          </cell>
        </row>
        <row r="2058">
          <cell r="C2058" t="str">
            <v>400146 1</v>
          </cell>
          <cell r="D2058" t="str">
            <v>Purchaser</v>
          </cell>
          <cell r="E2058" t="str">
            <v>K.V Vasantha</v>
          </cell>
          <cell r="F2058">
            <v>32567</v>
          </cell>
          <cell r="G2058">
            <v>18500</v>
          </cell>
          <cell r="H2058">
            <v>19300</v>
          </cell>
          <cell r="I2058">
            <v>0</v>
          </cell>
          <cell r="J2058" t="str">
            <v>R.M</v>
          </cell>
          <cell r="K2058">
            <v>2008</v>
          </cell>
          <cell r="L2058" t="str">
            <v>send</v>
          </cell>
          <cell r="M2058" t="str">
            <v>No</v>
          </cell>
          <cell r="N2058" t="str">
            <v>no reminders so last communication 2012</v>
          </cell>
        </row>
        <row r="2059">
          <cell r="C2059" t="str">
            <v>400147 1</v>
          </cell>
          <cell r="D2059" t="str">
            <v>Purchaser</v>
          </cell>
          <cell r="E2059" t="str">
            <v>Kabai Tulsiram Venkata Giri</v>
          </cell>
          <cell r="F2059">
            <v>32560</v>
          </cell>
          <cell r="G2059">
            <v>18500</v>
          </cell>
          <cell r="H2059">
            <v>19300</v>
          </cell>
          <cell r="I2059">
            <v>0</v>
          </cell>
          <cell r="J2059" t="str">
            <v>I.R.M</v>
          </cell>
          <cell r="K2059" t="str">
            <v>Never</v>
          </cell>
          <cell r="L2059" t="str">
            <v>send</v>
          </cell>
          <cell r="M2059" t="str">
            <v>No</v>
          </cell>
          <cell r="N2059" t="str">
            <v>no reminders so last communication 2011</v>
          </cell>
        </row>
        <row r="2060">
          <cell r="C2060" t="str">
            <v>400148 1</v>
          </cell>
          <cell r="D2060" t="str">
            <v>Purchaser</v>
          </cell>
          <cell r="E2060" t="str">
            <v>Amaranth Shyamnoor</v>
          </cell>
          <cell r="F2060">
            <v>32567</v>
          </cell>
          <cell r="G2060">
            <v>28500</v>
          </cell>
          <cell r="H2060">
            <v>29700</v>
          </cell>
          <cell r="I2060">
            <v>0</v>
          </cell>
          <cell r="J2060" t="str">
            <v>I.R.M</v>
          </cell>
          <cell r="K2060" t="str">
            <v>Never</v>
          </cell>
          <cell r="L2060" t="str">
            <v>send</v>
          </cell>
          <cell r="M2060" t="str">
            <v>No</v>
          </cell>
          <cell r="N2060" t="str">
            <v xml:space="preserve">we send last reminder in 2012.then we did not receive any reply </v>
          </cell>
        </row>
        <row r="2061">
          <cell r="C2061" t="str">
            <v>400149 1</v>
          </cell>
          <cell r="D2061" t="str">
            <v>Purchaser</v>
          </cell>
          <cell r="E2061" t="str">
            <v>Raja Ram Textiles</v>
          </cell>
          <cell r="F2061">
            <v>32567</v>
          </cell>
          <cell r="G2061">
            <v>28500</v>
          </cell>
          <cell r="H2061">
            <v>29700</v>
          </cell>
          <cell r="I2061">
            <v>0</v>
          </cell>
          <cell r="J2061" t="str">
            <v>I.R.M</v>
          </cell>
          <cell r="K2061" t="str">
            <v>Never</v>
          </cell>
          <cell r="L2061" t="str">
            <v>send</v>
          </cell>
          <cell r="M2061" t="str">
            <v>No</v>
          </cell>
          <cell r="N2061" t="str">
            <v xml:space="preserve">we send last reminder in 2012.then we did not receive any reply </v>
          </cell>
        </row>
        <row r="2062">
          <cell r="C2062" t="str">
            <v>400150 1</v>
          </cell>
          <cell r="D2062" t="str">
            <v>Purchaser</v>
          </cell>
          <cell r="E2062" t="str">
            <v>PMD Souza</v>
          </cell>
          <cell r="F2062">
            <v>32567</v>
          </cell>
          <cell r="G2062">
            <v>22500</v>
          </cell>
          <cell r="H2062">
            <v>23500</v>
          </cell>
          <cell r="I2062">
            <v>0</v>
          </cell>
          <cell r="J2062" t="str">
            <v>I.R.M</v>
          </cell>
          <cell r="K2062" t="str">
            <v>Never</v>
          </cell>
          <cell r="L2062" t="str">
            <v>Not del.</v>
          </cell>
          <cell r="M2062" t="str">
            <v>No</v>
          </cell>
          <cell r="N2062" t="str">
            <v>last communication 06</v>
          </cell>
        </row>
        <row r="2063">
          <cell r="C2063" t="str">
            <v>500129 1</v>
          </cell>
          <cell r="D2063" t="str">
            <v>Purchaser</v>
          </cell>
          <cell r="E2063" t="str">
            <v>Abbas M.A Kathwalla</v>
          </cell>
          <cell r="F2063">
            <v>32549</v>
          </cell>
          <cell r="G2063">
            <v>22500</v>
          </cell>
          <cell r="H2063">
            <v>23500</v>
          </cell>
          <cell r="I2063">
            <v>0</v>
          </cell>
          <cell r="J2063" t="str">
            <v>I.R.M</v>
          </cell>
          <cell r="K2063" t="str">
            <v>Never</v>
          </cell>
          <cell r="L2063" t="str">
            <v>not send</v>
          </cell>
          <cell r="M2063" t="str">
            <v>No</v>
          </cell>
          <cell r="N2063" t="str">
            <v>last communication 95</v>
          </cell>
        </row>
        <row r="2064">
          <cell r="C2064" t="str">
            <v>500132 1</v>
          </cell>
          <cell r="D2064" t="str">
            <v>Purchaser</v>
          </cell>
          <cell r="E2064" t="str">
            <v>Nathella Narayan Gupta</v>
          </cell>
          <cell r="F2064">
            <v>32571</v>
          </cell>
          <cell r="G2064">
            <v>34000</v>
          </cell>
          <cell r="H2064">
            <v>35450</v>
          </cell>
          <cell r="I2064">
            <v>0</v>
          </cell>
          <cell r="J2064" t="str">
            <v>I.R.M</v>
          </cell>
          <cell r="K2064" t="str">
            <v>Never</v>
          </cell>
          <cell r="L2064" t="str">
            <v>send</v>
          </cell>
          <cell r="M2064" t="str">
            <v>No</v>
          </cell>
          <cell r="N2064" t="str">
            <v xml:space="preserve">we send last reminder in 2012.then we did not receive any reply </v>
          </cell>
        </row>
        <row r="2065">
          <cell r="C2065" t="str">
            <v>101299 1</v>
          </cell>
          <cell r="D2065" t="str">
            <v>Purchaser</v>
          </cell>
          <cell r="E2065" t="str">
            <v>Dodeja Ramesh Ramchand</v>
          </cell>
          <cell r="F2065">
            <v>32564</v>
          </cell>
          <cell r="G2065">
            <v>22500</v>
          </cell>
          <cell r="H2065">
            <v>23500</v>
          </cell>
          <cell r="I2065">
            <v>0</v>
          </cell>
          <cell r="J2065" t="str">
            <v>I.R.M</v>
          </cell>
          <cell r="K2065" t="str">
            <v>Never</v>
          </cell>
          <cell r="L2065" t="str">
            <v>send</v>
          </cell>
          <cell r="M2065" t="str">
            <v>No</v>
          </cell>
          <cell r="N2065" t="str">
            <v>last communication 17</v>
          </cell>
        </row>
        <row r="2066">
          <cell r="C2066" t="str">
            <v>200364 1</v>
          </cell>
          <cell r="D2066" t="str">
            <v>Purchaser</v>
          </cell>
          <cell r="E2066" t="str">
            <v>Bihar Computer &amp; Consult Serv. Pvt Ltd</v>
          </cell>
          <cell r="F2066">
            <v>32548</v>
          </cell>
          <cell r="G2066">
            <v>17500</v>
          </cell>
          <cell r="H2066">
            <v>18000</v>
          </cell>
          <cell r="I2066">
            <v>0</v>
          </cell>
          <cell r="J2066" t="str">
            <v>I.R.M</v>
          </cell>
          <cell r="K2066" t="str">
            <v>Never</v>
          </cell>
          <cell r="L2066" t="str">
            <v>Not del.</v>
          </cell>
          <cell r="M2066" t="str">
            <v>No</v>
          </cell>
          <cell r="N2066" t="str">
            <v>no reminders so last communication 2010</v>
          </cell>
        </row>
        <row r="2067">
          <cell r="C2067" t="str">
            <v>200374 1</v>
          </cell>
          <cell r="D2067" t="str">
            <v>Purchaser</v>
          </cell>
          <cell r="E2067" t="str">
            <v>Mala Jha</v>
          </cell>
          <cell r="F2067">
            <v>32594</v>
          </cell>
          <cell r="G2067">
            <v>34000</v>
          </cell>
          <cell r="H2067">
            <v>35450</v>
          </cell>
          <cell r="I2067">
            <v>0</v>
          </cell>
          <cell r="J2067" t="str">
            <v>R.M</v>
          </cell>
          <cell r="K2067">
            <v>2009</v>
          </cell>
          <cell r="L2067" t="str">
            <v>send</v>
          </cell>
          <cell r="M2067" t="str">
            <v>No</v>
          </cell>
          <cell r="N2067" t="str">
            <v>no reminders so last communication 2010</v>
          </cell>
        </row>
        <row r="2068">
          <cell r="C2068" t="str">
            <v>301207 1</v>
          </cell>
          <cell r="D2068" t="str">
            <v>Purchaser</v>
          </cell>
          <cell r="E2068" t="str">
            <v>The Offsetters</v>
          </cell>
          <cell r="F2068">
            <v>32539</v>
          </cell>
          <cell r="G2068">
            <v>27075</v>
          </cell>
          <cell r="H2068" t="str">
            <v>Not Mentioned</v>
          </cell>
          <cell r="I2068">
            <v>0</v>
          </cell>
          <cell r="J2068" t="str">
            <v>I.R.M</v>
          </cell>
          <cell r="K2068" t="str">
            <v>Never</v>
          </cell>
          <cell r="L2068" t="str">
            <v>Not del.</v>
          </cell>
          <cell r="M2068" t="str">
            <v>No</v>
          </cell>
          <cell r="N2068" t="str">
            <v xml:space="preserve">last communication 97,,total 2 membership of Goa:- 2821, 2822
</v>
          </cell>
        </row>
        <row r="2069">
          <cell r="C2069" t="str">
            <v>301208 1</v>
          </cell>
          <cell r="D2069" t="str">
            <v>Purchaser</v>
          </cell>
          <cell r="E2069" t="str">
            <v>The Offsetters</v>
          </cell>
          <cell r="F2069">
            <v>32539</v>
          </cell>
          <cell r="G2069">
            <v>27075</v>
          </cell>
          <cell r="H2069" t="str">
            <v>Not Mentioned</v>
          </cell>
          <cell r="I2069">
            <v>0</v>
          </cell>
          <cell r="J2069" t="str">
            <v>I.R.M</v>
          </cell>
          <cell r="K2069" t="str">
            <v>Never</v>
          </cell>
          <cell r="L2069" t="str">
            <v>Not del.</v>
          </cell>
          <cell r="M2069" t="str">
            <v>No</v>
          </cell>
          <cell r="N2069" t="str">
            <v xml:space="preserve">last communication 97,,total 2 membership of Goa:- 2821, 2822
</v>
          </cell>
        </row>
        <row r="2070">
          <cell r="C2070" t="str">
            <v>301223 1</v>
          </cell>
          <cell r="D2070" t="str">
            <v>Purchaser</v>
          </cell>
          <cell r="E2070" t="str">
            <v>Kiran Suri</v>
          </cell>
          <cell r="F2070">
            <v>32545</v>
          </cell>
          <cell r="G2070">
            <v>18500</v>
          </cell>
          <cell r="H2070">
            <v>19300</v>
          </cell>
          <cell r="I2070">
            <v>0</v>
          </cell>
          <cell r="J2070" t="str">
            <v>I.R.M</v>
          </cell>
          <cell r="K2070" t="str">
            <v>Never</v>
          </cell>
          <cell r="L2070" t="str">
            <v>send</v>
          </cell>
          <cell r="M2070" t="str">
            <v>No</v>
          </cell>
          <cell r="N2070" t="str">
            <v xml:space="preserve">we send last reminder in 2013.then we did not receive any reply </v>
          </cell>
        </row>
        <row r="2071">
          <cell r="C2071" t="str">
            <v>301271 1</v>
          </cell>
          <cell r="D2071" t="str">
            <v>Purchaser</v>
          </cell>
          <cell r="E2071" t="str">
            <v>Sanjeev Kundra</v>
          </cell>
          <cell r="F2071">
            <v>32584</v>
          </cell>
          <cell r="G2071">
            <v>34000</v>
          </cell>
          <cell r="H2071">
            <v>35450</v>
          </cell>
          <cell r="I2071">
            <v>0</v>
          </cell>
          <cell r="J2071" t="str">
            <v>R.M</v>
          </cell>
          <cell r="K2071">
            <v>2011</v>
          </cell>
          <cell r="L2071" t="str">
            <v>not send</v>
          </cell>
          <cell r="M2071" t="str">
            <v>yes</v>
          </cell>
          <cell r="N2071" t="str">
            <v>send perform invoice so Communication Till 2012,,membership transferred from Jasvinder Hans to Satinder Vir to Sanjeev Kundra</v>
          </cell>
        </row>
        <row r="2072">
          <cell r="C2072" t="str">
            <v>301283 1</v>
          </cell>
          <cell r="D2072" t="str">
            <v>Purchaser</v>
          </cell>
          <cell r="E2072" t="str">
            <v>Ashok Kumar Agarwal</v>
          </cell>
          <cell r="F2072">
            <v>32591</v>
          </cell>
          <cell r="G2072">
            <v>34000</v>
          </cell>
          <cell r="H2072">
            <v>35450</v>
          </cell>
          <cell r="I2072">
            <v>0</v>
          </cell>
          <cell r="J2072" t="str">
            <v>I.R.M</v>
          </cell>
          <cell r="K2072" t="str">
            <v>Never</v>
          </cell>
          <cell r="L2072" t="str">
            <v>Not del.</v>
          </cell>
          <cell r="M2072" t="str">
            <v>No</v>
          </cell>
          <cell r="N2072" t="str">
            <v>last communication 90</v>
          </cell>
        </row>
        <row r="2073">
          <cell r="C2073" t="str">
            <v>400130 1</v>
          </cell>
          <cell r="D2073" t="str">
            <v>Purchaser</v>
          </cell>
          <cell r="E2073" t="str">
            <v>Rajmahal Hotels</v>
          </cell>
          <cell r="F2073">
            <v>32561</v>
          </cell>
          <cell r="G2073">
            <v>28500</v>
          </cell>
          <cell r="H2073">
            <v>28500</v>
          </cell>
          <cell r="I2073">
            <v>0</v>
          </cell>
          <cell r="J2073" t="str">
            <v>R.M</v>
          </cell>
          <cell r="K2073">
            <v>2017</v>
          </cell>
          <cell r="L2073">
            <v>0</v>
          </cell>
          <cell r="M2073">
            <v>0</v>
          </cell>
          <cell r="N2073" t="str">
            <v>cancelled on 29/9/21</v>
          </cell>
        </row>
        <row r="2074">
          <cell r="C2074" t="str">
            <v>400131 1</v>
          </cell>
          <cell r="D2074" t="str">
            <v>Purchaser</v>
          </cell>
          <cell r="E2074" t="str">
            <v>Bhupinder Singh Anand</v>
          </cell>
          <cell r="F2074">
            <v>32566</v>
          </cell>
          <cell r="G2074">
            <v>16000</v>
          </cell>
          <cell r="H2074">
            <v>16600</v>
          </cell>
          <cell r="I2074">
            <v>0</v>
          </cell>
          <cell r="J2074" t="str">
            <v>I.R.M</v>
          </cell>
          <cell r="K2074" t="str">
            <v>Never</v>
          </cell>
          <cell r="L2074" t="str">
            <v>send</v>
          </cell>
          <cell r="M2074" t="str">
            <v>No</v>
          </cell>
          <cell r="N2074" t="str">
            <v>no reminders so last communication 2008</v>
          </cell>
        </row>
        <row r="2075">
          <cell r="C2075" t="str">
            <v>400153 1</v>
          </cell>
          <cell r="D2075" t="str">
            <v>Purchaser</v>
          </cell>
          <cell r="E2075" t="str">
            <v>Vineet Kumar Agarwal</v>
          </cell>
          <cell r="F2075">
            <v>32587</v>
          </cell>
          <cell r="G2075">
            <v>20000</v>
          </cell>
          <cell r="H2075">
            <v>20000</v>
          </cell>
          <cell r="I2075">
            <v>0</v>
          </cell>
          <cell r="J2075" t="str">
            <v>I.R.M</v>
          </cell>
          <cell r="K2075" t="str">
            <v>Never</v>
          </cell>
          <cell r="L2075" t="str">
            <v>Not del.</v>
          </cell>
          <cell r="M2075" t="str">
            <v>No</v>
          </cell>
          <cell r="N2075" t="str">
            <v>last communication 94</v>
          </cell>
        </row>
        <row r="2076">
          <cell r="C2076" t="str">
            <v>400154 1</v>
          </cell>
          <cell r="D2076" t="str">
            <v>Purchaser</v>
          </cell>
          <cell r="E2076" t="str">
            <v>Sushil Kumar Agarwal</v>
          </cell>
          <cell r="F2076">
            <v>32594</v>
          </cell>
          <cell r="G2076">
            <v>20000</v>
          </cell>
          <cell r="H2076">
            <v>20850</v>
          </cell>
          <cell r="I2076">
            <v>0</v>
          </cell>
          <cell r="J2076" t="str">
            <v>I.R.M</v>
          </cell>
          <cell r="K2076" t="str">
            <v>Never</v>
          </cell>
          <cell r="L2076" t="str">
            <v>send</v>
          </cell>
          <cell r="M2076" t="str">
            <v>No</v>
          </cell>
          <cell r="N2076" t="str">
            <v xml:space="preserve">we send last reminder in 2013.then we did not receive any reply </v>
          </cell>
        </row>
        <row r="2077">
          <cell r="C2077" t="str">
            <v>400155 1</v>
          </cell>
          <cell r="D2077" t="str">
            <v>Purchaser</v>
          </cell>
          <cell r="E2077" t="str">
            <v>Vimal Kumar Agarwal</v>
          </cell>
          <cell r="F2077">
            <v>32598</v>
          </cell>
          <cell r="G2077">
            <v>20000</v>
          </cell>
          <cell r="H2077">
            <v>20000</v>
          </cell>
          <cell r="I2077">
            <v>0</v>
          </cell>
          <cell r="J2077" t="str">
            <v>I.R.M</v>
          </cell>
          <cell r="K2077" t="str">
            <v>Never</v>
          </cell>
          <cell r="L2077" t="str">
            <v>Not del.</v>
          </cell>
          <cell r="M2077" t="str">
            <v>No</v>
          </cell>
          <cell r="N2077" t="str">
            <v>last communication 97</v>
          </cell>
        </row>
        <row r="2078">
          <cell r="C2078" t="str">
            <v>400156 1</v>
          </cell>
          <cell r="D2078" t="str">
            <v>Purchaser</v>
          </cell>
          <cell r="E2078" t="str">
            <v>Kiran Chainwala</v>
          </cell>
          <cell r="F2078">
            <v>32598</v>
          </cell>
          <cell r="G2078">
            <v>20000</v>
          </cell>
          <cell r="H2078">
            <v>20000</v>
          </cell>
          <cell r="I2078">
            <v>0</v>
          </cell>
          <cell r="J2078" t="str">
            <v>I.R.M</v>
          </cell>
          <cell r="K2078" t="str">
            <v>Never</v>
          </cell>
          <cell r="L2078" t="str">
            <v>Not del.</v>
          </cell>
          <cell r="M2078" t="str">
            <v>No</v>
          </cell>
          <cell r="N2078" t="str">
            <v>last communication 89</v>
          </cell>
        </row>
        <row r="2079">
          <cell r="C2079" t="str">
            <v>400157 1</v>
          </cell>
          <cell r="D2079" t="str">
            <v>Purchaser</v>
          </cell>
          <cell r="E2079" t="str">
            <v>Trishala Raman</v>
          </cell>
          <cell r="F2079">
            <v>32598</v>
          </cell>
          <cell r="G2079">
            <v>20000</v>
          </cell>
          <cell r="H2079">
            <v>20000</v>
          </cell>
          <cell r="I2079">
            <v>0</v>
          </cell>
          <cell r="J2079" t="str">
            <v>R.M</v>
          </cell>
          <cell r="K2079">
            <v>2007</v>
          </cell>
          <cell r="L2079" t="str">
            <v>send</v>
          </cell>
          <cell r="M2079" t="str">
            <v>No</v>
          </cell>
          <cell r="N2079" t="str">
            <v>last communication 07</v>
          </cell>
        </row>
        <row r="2080">
          <cell r="C2080" t="str">
            <v>400158 1</v>
          </cell>
          <cell r="D2080" t="str">
            <v>Purchaser</v>
          </cell>
          <cell r="E2080" t="str">
            <v>Sapan Rajiv Jain</v>
          </cell>
          <cell r="F2080">
            <v>32598</v>
          </cell>
          <cell r="G2080">
            <v>26500</v>
          </cell>
          <cell r="H2080">
            <v>26500</v>
          </cell>
          <cell r="I2080">
            <v>0</v>
          </cell>
          <cell r="J2080" t="str">
            <v>I.R.M</v>
          </cell>
          <cell r="K2080" t="str">
            <v>Never</v>
          </cell>
          <cell r="L2080" t="str">
            <v>send</v>
          </cell>
          <cell r="M2080" t="str">
            <v>No</v>
          </cell>
          <cell r="N2080" t="str">
            <v>last communication in 2017</v>
          </cell>
        </row>
        <row r="2081">
          <cell r="C2081" t="str">
            <v>500134 1</v>
          </cell>
          <cell r="D2081" t="str">
            <v>Purchaser</v>
          </cell>
          <cell r="E2081" t="str">
            <v>Rallyn Poncher George</v>
          </cell>
          <cell r="F2081">
            <v>32582</v>
          </cell>
          <cell r="G2081">
            <v>20000</v>
          </cell>
          <cell r="H2081">
            <v>20850</v>
          </cell>
          <cell r="I2081">
            <v>0</v>
          </cell>
          <cell r="J2081" t="str">
            <v>I.R.M</v>
          </cell>
          <cell r="K2081" t="str">
            <v>Never</v>
          </cell>
          <cell r="L2081" t="str">
            <v>Not del.</v>
          </cell>
          <cell r="M2081" t="str">
            <v>No</v>
          </cell>
          <cell r="N2081" t="str">
            <v>last communication 90 total 2 membership of Goa:- 2834 and 2835</v>
          </cell>
        </row>
        <row r="2082">
          <cell r="C2082" t="str">
            <v>500135 1</v>
          </cell>
          <cell r="D2082" t="str">
            <v>Purchaser</v>
          </cell>
          <cell r="E2082" t="str">
            <v>Rallyn Poncher George</v>
          </cell>
          <cell r="F2082">
            <v>32587</v>
          </cell>
          <cell r="G2082">
            <v>26500</v>
          </cell>
          <cell r="H2082">
            <v>27650</v>
          </cell>
          <cell r="I2082">
            <v>0</v>
          </cell>
          <cell r="J2082" t="str">
            <v>I.R.M</v>
          </cell>
          <cell r="K2082" t="str">
            <v>Never</v>
          </cell>
          <cell r="L2082" t="str">
            <v>Not del.</v>
          </cell>
          <cell r="M2082" t="str">
            <v>No</v>
          </cell>
          <cell r="N2082" t="str">
            <v>last communication 90 total 2 membership of Goa:- 2834 and 2835</v>
          </cell>
        </row>
        <row r="2083">
          <cell r="C2083" t="str">
            <v>600039 1</v>
          </cell>
          <cell r="D2083" t="str">
            <v>Purchaser</v>
          </cell>
          <cell r="E2083" t="str">
            <v>George Joseph</v>
          </cell>
          <cell r="F2083">
            <v>32577</v>
          </cell>
          <cell r="G2083">
            <v>34000</v>
          </cell>
          <cell r="H2083">
            <v>34450</v>
          </cell>
          <cell r="I2083">
            <v>0</v>
          </cell>
          <cell r="J2083" t="str">
            <v>I.R.M</v>
          </cell>
          <cell r="K2083" t="str">
            <v>Never</v>
          </cell>
          <cell r="L2083" t="str">
            <v>send</v>
          </cell>
          <cell r="M2083" t="str">
            <v>No</v>
          </cell>
          <cell r="N2083" t="str">
            <v xml:space="preserve">we send last reminder in 2012.then we did not receive any reply </v>
          </cell>
        </row>
        <row r="2084">
          <cell r="C2084" t="str">
            <v>500137 1</v>
          </cell>
          <cell r="D2084" t="str">
            <v>Purchaser</v>
          </cell>
          <cell r="E2084" t="str">
            <v>Adi Karbejee</v>
          </cell>
          <cell r="F2084">
            <v>32594</v>
          </cell>
          <cell r="G2084">
            <v>26500</v>
          </cell>
          <cell r="H2084">
            <v>26500</v>
          </cell>
          <cell r="I2084">
            <v>0</v>
          </cell>
          <cell r="J2084" t="str">
            <v>I.R.M</v>
          </cell>
          <cell r="K2084" t="str">
            <v>Never</v>
          </cell>
          <cell r="L2084" t="str">
            <v>send</v>
          </cell>
          <cell r="M2084" t="str">
            <v>No</v>
          </cell>
          <cell r="N2084" t="str">
            <v xml:space="preserve">we send last reminder in 2012.then we did not receive any reply </v>
          </cell>
        </row>
        <row r="2085">
          <cell r="C2085" t="str">
            <v>101303 1</v>
          </cell>
          <cell r="D2085" t="str">
            <v>Purchaser</v>
          </cell>
          <cell r="E2085" t="str">
            <v>Jayant Rawaik Shah</v>
          </cell>
          <cell r="F2085">
            <v>32597</v>
          </cell>
          <cell r="G2085">
            <v>26500</v>
          </cell>
          <cell r="H2085">
            <v>27650</v>
          </cell>
          <cell r="I2085">
            <v>0</v>
          </cell>
          <cell r="J2085" t="str">
            <v>I.R.M</v>
          </cell>
          <cell r="K2085" t="str">
            <v>Never</v>
          </cell>
          <cell r="L2085" t="str">
            <v>not send</v>
          </cell>
          <cell r="M2085" t="str">
            <v>No</v>
          </cell>
          <cell r="N2085" t="str">
            <v>last communication 96</v>
          </cell>
        </row>
        <row r="2086">
          <cell r="C2086" t="str">
            <v>101304 1</v>
          </cell>
          <cell r="D2086" t="str">
            <v>Purchaser</v>
          </cell>
          <cell r="E2086" t="str">
            <v>Dinesh Bachu Bheda</v>
          </cell>
          <cell r="F2086">
            <v>32597</v>
          </cell>
          <cell r="G2086">
            <v>26500</v>
          </cell>
          <cell r="H2086">
            <v>27650</v>
          </cell>
          <cell r="I2086">
            <v>0</v>
          </cell>
          <cell r="J2086" t="str">
            <v>I.R.M</v>
          </cell>
          <cell r="K2086" t="str">
            <v>Never</v>
          </cell>
          <cell r="L2086" t="str">
            <v>not send</v>
          </cell>
          <cell r="M2086" t="str">
            <v>No</v>
          </cell>
          <cell r="N2086" t="str">
            <v>last communication 01</v>
          </cell>
        </row>
        <row r="2087">
          <cell r="C2087" t="str">
            <v>101305 1</v>
          </cell>
          <cell r="D2087" t="str">
            <v>Purchaser</v>
          </cell>
          <cell r="E2087" t="str">
            <v>Nalin Ramnik Shah</v>
          </cell>
          <cell r="F2087">
            <v>32597</v>
          </cell>
          <cell r="G2087">
            <v>26500</v>
          </cell>
          <cell r="H2087">
            <v>27650</v>
          </cell>
          <cell r="I2087">
            <v>0</v>
          </cell>
          <cell r="J2087" t="str">
            <v>I.R.M</v>
          </cell>
          <cell r="K2087" t="str">
            <v>Never</v>
          </cell>
          <cell r="L2087" t="str">
            <v>send</v>
          </cell>
          <cell r="M2087" t="str">
            <v>No</v>
          </cell>
          <cell r="N2087" t="str">
            <v xml:space="preserve">we send last reminder in 2012.then we did not receive any reply </v>
          </cell>
        </row>
        <row r="2088">
          <cell r="C2088" t="str">
            <v>101306 1</v>
          </cell>
          <cell r="D2088" t="str">
            <v>Purchaser</v>
          </cell>
          <cell r="E2088" t="str">
            <v>Viraj Impex Pvt Ltd</v>
          </cell>
          <cell r="F2088">
            <v>32598</v>
          </cell>
          <cell r="G2088">
            <v>20000</v>
          </cell>
          <cell r="H2088">
            <v>20000</v>
          </cell>
          <cell r="I2088">
            <v>0</v>
          </cell>
          <cell r="J2088" t="str">
            <v>I.R.M</v>
          </cell>
          <cell r="K2088" t="str">
            <v>Never</v>
          </cell>
          <cell r="L2088" t="str">
            <v>send</v>
          </cell>
          <cell r="M2088" t="str">
            <v>No</v>
          </cell>
          <cell r="N2088" t="str">
            <v xml:space="preserve">we send last reminder in 2013.then we did not receive any reply </v>
          </cell>
        </row>
        <row r="2089">
          <cell r="C2089" t="str">
            <v>101308 1</v>
          </cell>
          <cell r="D2089" t="str">
            <v>Purchaser</v>
          </cell>
          <cell r="E2089" t="str">
            <v>Shuklendu N Soman</v>
          </cell>
          <cell r="F2089">
            <v>32598</v>
          </cell>
          <cell r="G2089">
            <v>35450</v>
          </cell>
          <cell r="H2089">
            <v>27650</v>
          </cell>
          <cell r="I2089" t="str">
            <v>7800/-</v>
          </cell>
          <cell r="J2089" t="str">
            <v>Outstanding</v>
          </cell>
          <cell r="K2089" t="str">
            <v>Never</v>
          </cell>
          <cell r="L2089" t="str">
            <v>not send</v>
          </cell>
          <cell r="M2089" t="str">
            <v>No</v>
          </cell>
          <cell r="N2089" t="str">
            <v>last communication 96(Outstanding  7800/-)</v>
          </cell>
        </row>
        <row r="2090">
          <cell r="C2090" t="str">
            <v>101311 1</v>
          </cell>
          <cell r="D2090" t="str">
            <v>Purchaser</v>
          </cell>
          <cell r="E2090" t="str">
            <v>Harsha N Patni</v>
          </cell>
          <cell r="F2090">
            <v>32622</v>
          </cell>
          <cell r="G2090">
            <v>26500</v>
          </cell>
          <cell r="H2090">
            <v>27650</v>
          </cell>
          <cell r="I2090">
            <v>0</v>
          </cell>
          <cell r="J2090" t="str">
            <v>I.R.M</v>
          </cell>
          <cell r="K2090" t="str">
            <v>Never</v>
          </cell>
          <cell r="L2090" t="str">
            <v>not send</v>
          </cell>
          <cell r="M2090" t="str">
            <v>No</v>
          </cell>
          <cell r="N2090" t="str">
            <v>last communication 00</v>
          </cell>
        </row>
        <row r="2091">
          <cell r="C2091" t="str">
            <v>200363 1</v>
          </cell>
          <cell r="D2091" t="str">
            <v>Purchaser</v>
          </cell>
          <cell r="E2091" t="str">
            <v>Roshan Lal Bhatia</v>
          </cell>
          <cell r="F2091">
            <v>32562</v>
          </cell>
          <cell r="G2091">
            <v>28500</v>
          </cell>
          <cell r="H2091">
            <v>28500</v>
          </cell>
          <cell r="I2091">
            <v>0</v>
          </cell>
          <cell r="J2091" t="str">
            <v>I.R.M</v>
          </cell>
          <cell r="K2091" t="str">
            <v>Never</v>
          </cell>
          <cell r="L2091" t="str">
            <v>send</v>
          </cell>
          <cell r="M2091" t="str">
            <v>No</v>
          </cell>
          <cell r="N2091" t="str">
            <v xml:space="preserve">we send last reminder in 2012.then we did not receive any reply </v>
          </cell>
        </row>
        <row r="2092">
          <cell r="C2092" t="str">
            <v>200370 1</v>
          </cell>
          <cell r="D2092" t="str">
            <v>Purchaser</v>
          </cell>
          <cell r="E2092" t="str">
            <v>Hambro Nicco Finacial Services Ltd</v>
          </cell>
          <cell r="F2092">
            <v>32584</v>
          </cell>
          <cell r="G2092">
            <v>34000</v>
          </cell>
          <cell r="H2092">
            <v>34000</v>
          </cell>
          <cell r="I2092">
            <v>0</v>
          </cell>
          <cell r="J2092" t="str">
            <v>I.R.M</v>
          </cell>
          <cell r="K2092" t="str">
            <v>Never</v>
          </cell>
          <cell r="L2092" t="str">
            <v>send</v>
          </cell>
          <cell r="M2092" t="str">
            <v>No</v>
          </cell>
          <cell r="N2092" t="str">
            <v>we send last reminder in 2012.then we did not receive any reply,,total 2 membership of Goa:- 2855 and 2856</v>
          </cell>
        </row>
        <row r="2093">
          <cell r="C2093" t="str">
            <v>200371 1</v>
          </cell>
          <cell r="D2093" t="str">
            <v>Purchaser</v>
          </cell>
          <cell r="E2093" t="str">
            <v>Hambro Nicco Finacial Services Ltd</v>
          </cell>
          <cell r="F2093">
            <v>32584</v>
          </cell>
          <cell r="G2093">
            <v>34000</v>
          </cell>
          <cell r="H2093">
            <v>34000</v>
          </cell>
          <cell r="I2093">
            <v>0</v>
          </cell>
          <cell r="J2093" t="str">
            <v>I.R.M</v>
          </cell>
          <cell r="K2093" t="str">
            <v>Never</v>
          </cell>
          <cell r="L2093" t="str">
            <v>send</v>
          </cell>
          <cell r="M2093" t="str">
            <v>No</v>
          </cell>
          <cell r="N2093" t="str">
            <v>we send last reminder in 2012.then we did not receive any reply,,total 2 membership of Goa:- 2855 and 2856</v>
          </cell>
        </row>
        <row r="2094">
          <cell r="C2094" t="str">
            <v>200372 1</v>
          </cell>
          <cell r="D2094" t="str">
            <v>Purchaser</v>
          </cell>
          <cell r="E2094" t="str">
            <v>Nico Orrisa Ltd</v>
          </cell>
          <cell r="F2094">
            <v>32584</v>
          </cell>
          <cell r="G2094">
            <v>34000</v>
          </cell>
          <cell r="H2094">
            <v>34000</v>
          </cell>
          <cell r="I2094">
            <v>0</v>
          </cell>
          <cell r="J2094" t="str">
            <v>I.R.M</v>
          </cell>
          <cell r="K2094" t="str">
            <v>Never</v>
          </cell>
          <cell r="L2094" t="str">
            <v>send</v>
          </cell>
          <cell r="M2094" t="str">
            <v>No</v>
          </cell>
          <cell r="N2094" t="str">
            <v>we send last reminder in 2012.then we did not receive any reply,,total 2 membership of Goa:- 2855 and 2856</v>
          </cell>
        </row>
        <row r="2095">
          <cell r="C2095" t="str">
            <v>301282 1</v>
          </cell>
          <cell r="D2095" t="str">
            <v>Purchaser</v>
          </cell>
          <cell r="E2095" t="str">
            <v>Jitendra Kumar Agarwal</v>
          </cell>
          <cell r="F2095">
            <v>32594</v>
          </cell>
          <cell r="G2095">
            <v>26500</v>
          </cell>
          <cell r="H2095">
            <v>27650</v>
          </cell>
          <cell r="I2095">
            <v>0</v>
          </cell>
          <cell r="J2095" t="str">
            <v>I.R.M</v>
          </cell>
          <cell r="K2095" t="str">
            <v>Never</v>
          </cell>
          <cell r="L2095" t="str">
            <v>send</v>
          </cell>
          <cell r="M2095" t="str">
            <v>No</v>
          </cell>
          <cell r="N2095" t="str">
            <v xml:space="preserve">we send last reminder in 2012.then we did not receive any reply </v>
          </cell>
        </row>
        <row r="2096">
          <cell r="C2096" t="str">
            <v>301294 1</v>
          </cell>
          <cell r="D2096" t="str">
            <v>Purchaser</v>
          </cell>
          <cell r="E2096" t="str">
            <v>Pranav Agarwal</v>
          </cell>
          <cell r="F2096">
            <v>32604</v>
          </cell>
          <cell r="G2096">
            <v>26500</v>
          </cell>
          <cell r="H2096" t="str">
            <v>Nil</v>
          </cell>
          <cell r="I2096">
            <v>0</v>
          </cell>
          <cell r="J2096" t="str">
            <v>Cancelled</v>
          </cell>
          <cell r="K2096">
            <v>0</v>
          </cell>
          <cell r="L2096">
            <v>0</v>
          </cell>
          <cell r="M2096">
            <v>0</v>
          </cell>
          <cell r="N2096" t="str">
            <v>Cancelled</v>
          </cell>
        </row>
        <row r="2097">
          <cell r="C2097" t="str">
            <v>301290 1</v>
          </cell>
          <cell r="D2097" t="str">
            <v>Purchaser</v>
          </cell>
          <cell r="E2097" t="str">
            <v>Ajay Jaisingh</v>
          </cell>
          <cell r="F2097">
            <v>32603</v>
          </cell>
          <cell r="G2097">
            <v>26500</v>
          </cell>
          <cell r="H2097">
            <v>27650</v>
          </cell>
          <cell r="I2097">
            <v>0</v>
          </cell>
          <cell r="J2097" t="str">
            <v>I.R.M</v>
          </cell>
          <cell r="K2097" t="str">
            <v>Never</v>
          </cell>
          <cell r="L2097" t="str">
            <v>not send</v>
          </cell>
          <cell r="M2097" t="str">
            <v>No</v>
          </cell>
          <cell r="N2097" t="str">
            <v>no reminders so last communication 2005</v>
          </cell>
        </row>
        <row r="2098">
          <cell r="C2098" t="str">
            <v>301296 1</v>
          </cell>
          <cell r="D2098" t="str">
            <v>Purchaser</v>
          </cell>
          <cell r="E2098" t="str">
            <v>Prem Nath Khanna</v>
          </cell>
          <cell r="F2098">
            <v>32604</v>
          </cell>
          <cell r="G2098">
            <v>34000</v>
          </cell>
          <cell r="H2098">
            <v>35450</v>
          </cell>
          <cell r="I2098">
            <v>0</v>
          </cell>
          <cell r="J2098" t="str">
            <v>I.R.M</v>
          </cell>
          <cell r="K2098" t="str">
            <v>Never</v>
          </cell>
          <cell r="L2098" t="str">
            <v>not send</v>
          </cell>
          <cell r="M2098" t="str">
            <v>No</v>
          </cell>
          <cell r="N2098" t="str">
            <v>no reminders so last communication 2007</v>
          </cell>
        </row>
        <row r="2099">
          <cell r="C2099" t="str">
            <v>301297 1</v>
          </cell>
          <cell r="D2099" t="str">
            <v>Purchaser</v>
          </cell>
          <cell r="E2099" t="str">
            <v>Sanjay Kapoor</v>
          </cell>
          <cell r="F2099">
            <v>32608</v>
          </cell>
          <cell r="G2099">
            <v>19000</v>
          </cell>
          <cell r="H2099" t="str">
            <v>Nil</v>
          </cell>
          <cell r="I2099">
            <v>0</v>
          </cell>
          <cell r="J2099" t="str">
            <v>Cancelled</v>
          </cell>
          <cell r="K2099">
            <v>0</v>
          </cell>
          <cell r="L2099">
            <v>0</v>
          </cell>
          <cell r="M2099">
            <v>0</v>
          </cell>
          <cell r="N2099" t="str">
            <v>Cancelled</v>
          </cell>
        </row>
        <row r="2100">
          <cell r="C2100" t="str">
            <v>301298 1</v>
          </cell>
          <cell r="D2100" t="str">
            <v>Purchaser</v>
          </cell>
          <cell r="E2100" t="str">
            <v>Sanjay Kapoor</v>
          </cell>
          <cell r="F2100">
            <v>32608</v>
          </cell>
          <cell r="G2100">
            <v>19000</v>
          </cell>
          <cell r="H2100" t="str">
            <v>Nil</v>
          </cell>
          <cell r="I2100">
            <v>0</v>
          </cell>
          <cell r="J2100" t="str">
            <v>Cancelled</v>
          </cell>
          <cell r="K2100">
            <v>0</v>
          </cell>
          <cell r="L2100">
            <v>0</v>
          </cell>
          <cell r="M2100">
            <v>0</v>
          </cell>
          <cell r="N2100" t="str">
            <v>Cancelled</v>
          </cell>
        </row>
        <row r="2101">
          <cell r="C2101" t="str">
            <v>301299 1</v>
          </cell>
          <cell r="D2101" t="str">
            <v>Purchaser</v>
          </cell>
          <cell r="E2101" t="str">
            <v>Sanjay Kapoor</v>
          </cell>
          <cell r="F2101">
            <v>32608</v>
          </cell>
          <cell r="G2101">
            <v>19000</v>
          </cell>
          <cell r="H2101" t="str">
            <v>Nil</v>
          </cell>
          <cell r="I2101">
            <v>0</v>
          </cell>
          <cell r="J2101" t="str">
            <v>Cancelled</v>
          </cell>
          <cell r="K2101">
            <v>0</v>
          </cell>
          <cell r="L2101">
            <v>0</v>
          </cell>
          <cell r="M2101">
            <v>0</v>
          </cell>
          <cell r="N2101" t="str">
            <v>Cancelled</v>
          </cell>
        </row>
        <row r="2102">
          <cell r="C2102" t="str">
            <v>301300 1</v>
          </cell>
          <cell r="D2102" t="str">
            <v>Purchaser</v>
          </cell>
          <cell r="E2102" t="str">
            <v>Sanjay Kapoor</v>
          </cell>
          <cell r="F2102">
            <v>32608</v>
          </cell>
          <cell r="G2102">
            <v>19000</v>
          </cell>
          <cell r="H2102" t="str">
            <v>Nil</v>
          </cell>
          <cell r="I2102">
            <v>0</v>
          </cell>
          <cell r="J2102" t="str">
            <v>Cancelled</v>
          </cell>
          <cell r="K2102">
            <v>0</v>
          </cell>
          <cell r="L2102">
            <v>0</v>
          </cell>
          <cell r="M2102">
            <v>0</v>
          </cell>
          <cell r="N2102" t="str">
            <v>Cancelled</v>
          </cell>
        </row>
        <row r="2103">
          <cell r="C2103" t="str">
            <v>301301 1</v>
          </cell>
          <cell r="D2103" t="str">
            <v>Purchaser</v>
          </cell>
          <cell r="E2103" t="str">
            <v>Sanjay Kapoor</v>
          </cell>
          <cell r="F2103">
            <v>32608</v>
          </cell>
          <cell r="G2103">
            <v>19000</v>
          </cell>
          <cell r="H2103" t="str">
            <v>Nil</v>
          </cell>
          <cell r="I2103">
            <v>0</v>
          </cell>
          <cell r="J2103" t="str">
            <v>Cancelled</v>
          </cell>
          <cell r="K2103">
            <v>0</v>
          </cell>
          <cell r="L2103">
            <v>0</v>
          </cell>
          <cell r="M2103">
            <v>0</v>
          </cell>
          <cell r="N2103" t="str">
            <v>Cancelled</v>
          </cell>
        </row>
        <row r="2104">
          <cell r="C2104" t="str">
            <v>301302 1</v>
          </cell>
          <cell r="D2104" t="str">
            <v>Purchaser</v>
          </cell>
          <cell r="E2104" t="str">
            <v>Sanjay Kapoor</v>
          </cell>
          <cell r="F2104">
            <v>32608</v>
          </cell>
          <cell r="G2104">
            <v>19000</v>
          </cell>
          <cell r="H2104" t="str">
            <v>Nil</v>
          </cell>
          <cell r="I2104">
            <v>0</v>
          </cell>
          <cell r="J2104" t="str">
            <v>Cancelled</v>
          </cell>
          <cell r="K2104">
            <v>0</v>
          </cell>
          <cell r="L2104">
            <v>0</v>
          </cell>
          <cell r="M2104">
            <v>0</v>
          </cell>
          <cell r="N2104" t="str">
            <v>Cancelled</v>
          </cell>
        </row>
        <row r="2105">
          <cell r="C2105" t="str">
            <v>301303 1</v>
          </cell>
          <cell r="D2105" t="str">
            <v>Purchaser</v>
          </cell>
          <cell r="E2105" t="str">
            <v>Sanjay Kapoor</v>
          </cell>
          <cell r="F2105">
            <v>32608</v>
          </cell>
          <cell r="G2105">
            <v>19000</v>
          </cell>
          <cell r="H2105" t="str">
            <v>Nil</v>
          </cell>
          <cell r="I2105">
            <v>0</v>
          </cell>
          <cell r="J2105" t="str">
            <v>Cancelled</v>
          </cell>
          <cell r="K2105">
            <v>0</v>
          </cell>
          <cell r="L2105">
            <v>0</v>
          </cell>
          <cell r="M2105">
            <v>0</v>
          </cell>
          <cell r="N2105" t="str">
            <v>Cancelled</v>
          </cell>
        </row>
        <row r="2106">
          <cell r="C2106" t="str">
            <v>301306 1</v>
          </cell>
          <cell r="D2106" t="str">
            <v>Purchaser</v>
          </cell>
          <cell r="E2106" t="str">
            <v>Nitin Arjun</v>
          </cell>
          <cell r="F2106">
            <v>32605</v>
          </cell>
          <cell r="G2106">
            <v>20000</v>
          </cell>
          <cell r="H2106">
            <v>20850</v>
          </cell>
          <cell r="I2106">
            <v>0</v>
          </cell>
          <cell r="J2106" t="str">
            <v>R.M</v>
          </cell>
          <cell r="K2106">
            <v>2008</v>
          </cell>
          <cell r="L2106" t="str">
            <v>send</v>
          </cell>
          <cell r="M2106" t="str">
            <v>No</v>
          </cell>
          <cell r="N2106" t="str">
            <v>No Reminder send so last communication 09 membership transferred from Nangat Lal Dhawan to Nitin Agarwal</v>
          </cell>
        </row>
        <row r="2107">
          <cell r="C2107" t="str">
            <v>301307 1</v>
          </cell>
          <cell r="D2107" t="str">
            <v>Purchaser</v>
          </cell>
          <cell r="E2107" t="str">
            <v>Rakesh Kumar Dhawan</v>
          </cell>
          <cell r="F2107">
            <v>32605</v>
          </cell>
          <cell r="G2107">
            <v>20000</v>
          </cell>
          <cell r="H2107">
            <v>20850</v>
          </cell>
          <cell r="I2107">
            <v>0</v>
          </cell>
          <cell r="J2107" t="str">
            <v>R.M</v>
          </cell>
          <cell r="K2107">
            <v>2010</v>
          </cell>
          <cell r="L2107" t="str">
            <v>send</v>
          </cell>
          <cell r="M2107" t="str">
            <v>No</v>
          </cell>
          <cell r="N2107" t="str">
            <v>no reminders so last communication 2011</v>
          </cell>
        </row>
        <row r="2108">
          <cell r="C2108" t="str">
            <v>301308 1</v>
          </cell>
          <cell r="D2108" t="str">
            <v>Purchaser</v>
          </cell>
          <cell r="E2108" t="str">
            <v>Rajesh Pandey</v>
          </cell>
          <cell r="F2108">
            <v>32613</v>
          </cell>
          <cell r="G2108">
            <v>34000</v>
          </cell>
          <cell r="H2108">
            <v>35450</v>
          </cell>
          <cell r="I2108">
            <v>0</v>
          </cell>
          <cell r="J2108" t="str">
            <v>I.R.M</v>
          </cell>
          <cell r="K2108" t="str">
            <v>Never</v>
          </cell>
          <cell r="L2108" t="str">
            <v>send</v>
          </cell>
          <cell r="M2108" t="str">
            <v>No</v>
          </cell>
          <cell r="N2108" t="str">
            <v xml:space="preserve">we send last reminder in 2012.then we did not receive any reply </v>
          </cell>
        </row>
        <row r="2109">
          <cell r="C2109" t="str">
            <v>301324 1</v>
          </cell>
          <cell r="D2109" t="str">
            <v>Purchaser</v>
          </cell>
          <cell r="E2109" t="str">
            <v>Kanwaljeet Singh Sapra</v>
          </cell>
          <cell r="F2109">
            <v>32625</v>
          </cell>
          <cell r="G2109">
            <v>34000</v>
          </cell>
          <cell r="H2109">
            <v>35450</v>
          </cell>
          <cell r="I2109">
            <v>0</v>
          </cell>
          <cell r="J2109" t="str">
            <v>I.R.M</v>
          </cell>
          <cell r="K2109" t="str">
            <v>Never</v>
          </cell>
          <cell r="L2109" t="str">
            <v>send</v>
          </cell>
          <cell r="M2109" t="str">
            <v>yes</v>
          </cell>
          <cell r="N2109" t="str">
            <v>last communication 06. Membership transferred from Ashok Kumar Sehgal to Kawaljeet Singh Sapra 04</v>
          </cell>
        </row>
        <row r="2110">
          <cell r="C2110" t="str">
            <v>400139 1</v>
          </cell>
          <cell r="D2110" t="str">
            <v>Purchaser</v>
          </cell>
          <cell r="E2110" t="str">
            <v xml:space="preserve">P.C Raj </v>
          </cell>
          <cell r="F2110">
            <v>32567</v>
          </cell>
          <cell r="G2110">
            <v>18500</v>
          </cell>
          <cell r="H2110">
            <v>19300</v>
          </cell>
          <cell r="I2110">
            <v>0</v>
          </cell>
          <cell r="J2110" t="str">
            <v>I.R.M</v>
          </cell>
          <cell r="K2110" t="str">
            <v>Never</v>
          </cell>
          <cell r="L2110" t="str">
            <v>send</v>
          </cell>
          <cell r="M2110" t="str">
            <v>No</v>
          </cell>
          <cell r="N2110" t="str">
            <v xml:space="preserve">we send last reminder in 2013.then we did not receive any reply </v>
          </cell>
        </row>
        <row r="2111">
          <cell r="C2111" t="str">
            <v>101312 1</v>
          </cell>
          <cell r="D2111" t="str">
            <v>Purchaser</v>
          </cell>
          <cell r="E2111" t="str">
            <v>Madhvi Anil Patni</v>
          </cell>
          <cell r="F2111">
            <v>32622</v>
          </cell>
          <cell r="G2111">
            <v>23400</v>
          </cell>
          <cell r="H2111">
            <v>22500</v>
          </cell>
          <cell r="I2111">
            <v>0</v>
          </cell>
          <cell r="J2111" t="str">
            <v>I.R.M</v>
          </cell>
          <cell r="K2111" t="str">
            <v>Never</v>
          </cell>
          <cell r="L2111" t="str">
            <v>not send</v>
          </cell>
          <cell r="M2111" t="str">
            <v>No</v>
          </cell>
          <cell r="N2111" t="str">
            <v>last communication 2000.membership transferred from Pahalgam to Goa in 94</v>
          </cell>
        </row>
        <row r="2112">
          <cell r="C2112" t="str">
            <v>301322 1</v>
          </cell>
          <cell r="D2112" t="str">
            <v>Purchaser</v>
          </cell>
          <cell r="E2112" t="str">
            <v>Gian Chand</v>
          </cell>
          <cell r="F2112">
            <v>32623</v>
          </cell>
          <cell r="G2112">
            <v>34000</v>
          </cell>
          <cell r="H2112">
            <v>34000</v>
          </cell>
          <cell r="I2112">
            <v>0</v>
          </cell>
          <cell r="J2112" t="str">
            <v>R.M</v>
          </cell>
          <cell r="K2112">
            <v>2011</v>
          </cell>
          <cell r="L2112" t="str">
            <v>not send</v>
          </cell>
          <cell r="M2112" t="str">
            <v>No</v>
          </cell>
          <cell r="N2112" t="str">
            <v>last communication 13. membership transferred from Pahalgam to Goa in 93</v>
          </cell>
        </row>
        <row r="2113">
          <cell r="C2113" t="str">
            <v>200340 1</v>
          </cell>
          <cell r="D2113" t="str">
            <v>Purchaser</v>
          </cell>
          <cell r="E2113" t="str">
            <v>Gitu Maitra</v>
          </cell>
          <cell r="F2113">
            <v>32525</v>
          </cell>
          <cell r="G2113">
            <v>28500</v>
          </cell>
          <cell r="H2113">
            <v>29700</v>
          </cell>
          <cell r="I2113">
            <v>0</v>
          </cell>
          <cell r="J2113" t="str">
            <v>I.R.M</v>
          </cell>
          <cell r="K2113" t="str">
            <v>Never</v>
          </cell>
          <cell r="L2113" t="str">
            <v>not send</v>
          </cell>
          <cell r="M2113" t="str">
            <v>No</v>
          </cell>
          <cell r="N2113" t="str">
            <v>last communication 03</v>
          </cell>
        </row>
        <row r="2114">
          <cell r="C2114" t="str">
            <v>200362 1</v>
          </cell>
          <cell r="D2114" t="str">
            <v>Purchaser</v>
          </cell>
          <cell r="E2114" t="str">
            <v>Lakbir Singh</v>
          </cell>
          <cell r="F2114">
            <v>32563</v>
          </cell>
          <cell r="G2114">
            <v>28500</v>
          </cell>
          <cell r="H2114">
            <v>29700</v>
          </cell>
          <cell r="I2114">
            <v>0</v>
          </cell>
          <cell r="J2114" t="str">
            <v>I.R.M</v>
          </cell>
          <cell r="K2114" t="str">
            <v>Never</v>
          </cell>
          <cell r="L2114" t="str">
            <v>send</v>
          </cell>
          <cell r="M2114" t="str">
            <v>No</v>
          </cell>
          <cell r="N2114" t="str">
            <v xml:space="preserve">we send last reminder in 2012.then we did not receive any reply </v>
          </cell>
        </row>
        <row r="2115">
          <cell r="C2115" t="str">
            <v>200373 1</v>
          </cell>
          <cell r="D2115" t="str">
            <v>Purchaser</v>
          </cell>
          <cell r="E2115" t="str">
            <v>Nicco Orissa Ltd</v>
          </cell>
          <cell r="F2115">
            <v>32584</v>
          </cell>
          <cell r="G2115">
            <v>34000</v>
          </cell>
          <cell r="H2115">
            <v>34000</v>
          </cell>
          <cell r="I2115">
            <v>0</v>
          </cell>
          <cell r="J2115" t="str">
            <v>I.R.M</v>
          </cell>
          <cell r="K2115" t="str">
            <v>Never</v>
          </cell>
          <cell r="L2115" t="str">
            <v>send</v>
          </cell>
          <cell r="M2115" t="str">
            <v>No</v>
          </cell>
          <cell r="N2115" t="str">
            <v>we send last reminder in 2012.then we did not receive any reply..total 2 membership of Goa:- 2888 and 2857</v>
          </cell>
        </row>
        <row r="2116">
          <cell r="C2116" t="str">
            <v>301311 1</v>
          </cell>
          <cell r="D2116" t="str">
            <v>Purchaser</v>
          </cell>
          <cell r="E2116" t="str">
            <v>Joginder Paul Wadhwan</v>
          </cell>
          <cell r="F2116">
            <v>32619</v>
          </cell>
          <cell r="G2116">
            <v>26500</v>
          </cell>
          <cell r="H2116">
            <v>26500</v>
          </cell>
          <cell r="I2116">
            <v>0</v>
          </cell>
          <cell r="J2116" t="str">
            <v>I.R.M</v>
          </cell>
          <cell r="K2116" t="str">
            <v>Never</v>
          </cell>
          <cell r="L2116" t="str">
            <v>not send</v>
          </cell>
          <cell r="M2116" t="str">
            <v>No</v>
          </cell>
          <cell r="N2116" t="str">
            <v>no reminders so last communication 2007</v>
          </cell>
        </row>
        <row r="2117">
          <cell r="C2117" t="str">
            <v>301312 1</v>
          </cell>
          <cell r="D2117" t="str">
            <v>Purchaser</v>
          </cell>
          <cell r="E2117" t="str">
            <v>Atul Goel</v>
          </cell>
          <cell r="F2117">
            <v>32615</v>
          </cell>
          <cell r="G2117">
            <v>20000</v>
          </cell>
          <cell r="H2117">
            <v>20850</v>
          </cell>
          <cell r="I2117">
            <v>0</v>
          </cell>
          <cell r="J2117" t="str">
            <v>R.M</v>
          </cell>
          <cell r="K2117">
            <v>2007</v>
          </cell>
          <cell r="L2117" t="str">
            <v>send</v>
          </cell>
          <cell r="M2117" t="str">
            <v>No</v>
          </cell>
          <cell r="N2117" t="str">
            <v>No reminder .last communication 09</v>
          </cell>
        </row>
        <row r="2118">
          <cell r="C2118" t="str">
            <v>301315 1</v>
          </cell>
          <cell r="D2118" t="str">
            <v>Purchaser</v>
          </cell>
          <cell r="E2118" t="str">
            <v>Virendra Kumar Vaslehra</v>
          </cell>
          <cell r="F2118">
            <v>32617</v>
          </cell>
          <cell r="G2118">
            <v>26500</v>
          </cell>
          <cell r="H2118">
            <v>27650</v>
          </cell>
          <cell r="I2118">
            <v>0</v>
          </cell>
          <cell r="J2118" t="str">
            <v>I.R.M</v>
          </cell>
          <cell r="K2118" t="str">
            <v>Never</v>
          </cell>
          <cell r="L2118" t="str">
            <v>send</v>
          </cell>
          <cell r="M2118" t="str">
            <v>No</v>
          </cell>
          <cell r="N2118" t="str">
            <v>last communication 01</v>
          </cell>
        </row>
        <row r="2119">
          <cell r="C2119" t="str">
            <v>301316 1</v>
          </cell>
          <cell r="D2119" t="str">
            <v>Purchaser</v>
          </cell>
          <cell r="E2119" t="str">
            <v>Rajendra Kumar Manchanda</v>
          </cell>
          <cell r="F2119">
            <v>32617</v>
          </cell>
          <cell r="G2119">
            <v>34000</v>
          </cell>
          <cell r="H2119">
            <v>35450</v>
          </cell>
          <cell r="I2119">
            <v>0</v>
          </cell>
          <cell r="J2119" t="str">
            <v>I.R.M</v>
          </cell>
          <cell r="K2119" t="str">
            <v>Never</v>
          </cell>
          <cell r="L2119" t="str">
            <v>not send</v>
          </cell>
          <cell r="M2119" t="str">
            <v>No</v>
          </cell>
          <cell r="N2119" t="str">
            <v>no reminders so last communication 2008</v>
          </cell>
        </row>
        <row r="2120">
          <cell r="C2120" t="str">
            <v>301317 1</v>
          </cell>
          <cell r="D2120" t="str">
            <v>Purchaser</v>
          </cell>
          <cell r="E2120" t="str">
            <v>Moveon Leasining And Fianace Ltd</v>
          </cell>
          <cell r="F2120">
            <v>32617</v>
          </cell>
          <cell r="G2120">
            <v>34000</v>
          </cell>
          <cell r="H2120">
            <v>35450</v>
          </cell>
          <cell r="I2120">
            <v>0</v>
          </cell>
          <cell r="J2120" t="str">
            <v>I.R.M</v>
          </cell>
          <cell r="K2120" t="str">
            <v>Never</v>
          </cell>
          <cell r="L2120" t="str">
            <v>not send</v>
          </cell>
          <cell r="M2120" t="str">
            <v>No</v>
          </cell>
          <cell r="N2120" t="str">
            <v>last communication 90</v>
          </cell>
        </row>
        <row r="2121">
          <cell r="C2121" t="str">
            <v>301320 1</v>
          </cell>
          <cell r="D2121" t="str">
            <v>Purchaser</v>
          </cell>
          <cell r="E2121" t="str">
            <v>Jagpreet Singh Deed</v>
          </cell>
          <cell r="F2121">
            <v>32623</v>
          </cell>
          <cell r="G2121">
            <v>20000</v>
          </cell>
          <cell r="H2121">
            <v>20850</v>
          </cell>
          <cell r="I2121">
            <v>0</v>
          </cell>
          <cell r="J2121" t="str">
            <v>I.R.M</v>
          </cell>
          <cell r="K2121" t="str">
            <v>Never</v>
          </cell>
          <cell r="L2121" t="str">
            <v>not send</v>
          </cell>
          <cell r="M2121" t="str">
            <v>No</v>
          </cell>
          <cell r="N2121" t="str">
            <v xml:space="preserve">we send last reminder in 2012.then we did not receive any reply </v>
          </cell>
        </row>
        <row r="2122">
          <cell r="C2122" t="str">
            <v>301323 1</v>
          </cell>
          <cell r="D2122" t="str">
            <v>Purchaser</v>
          </cell>
          <cell r="E2122" t="str">
            <v>Sundersham Kumar Nanda</v>
          </cell>
          <cell r="F2122">
            <v>32624</v>
          </cell>
          <cell r="G2122">
            <v>34000</v>
          </cell>
          <cell r="H2122">
            <v>35450</v>
          </cell>
          <cell r="I2122">
            <v>0</v>
          </cell>
          <cell r="J2122" t="str">
            <v>I.R.M</v>
          </cell>
          <cell r="K2122" t="str">
            <v>Never</v>
          </cell>
          <cell r="L2122" t="str">
            <v>send</v>
          </cell>
          <cell r="M2122" t="str">
            <v>No</v>
          </cell>
          <cell r="N2122" t="str">
            <v xml:space="preserve">we send last reminder in 2012.then we did not receive any reply </v>
          </cell>
        </row>
        <row r="2123">
          <cell r="C2123" t="str">
            <v>301325 1</v>
          </cell>
          <cell r="D2123" t="str">
            <v>Purchaser</v>
          </cell>
          <cell r="E2123" t="str">
            <v>Denzil Petn Goinha</v>
          </cell>
          <cell r="F2123">
            <v>32626</v>
          </cell>
          <cell r="G2123">
            <v>20000</v>
          </cell>
          <cell r="H2123">
            <v>20850</v>
          </cell>
          <cell r="I2123">
            <v>0</v>
          </cell>
          <cell r="J2123" t="str">
            <v>I.R.M</v>
          </cell>
          <cell r="K2123" t="str">
            <v>Never</v>
          </cell>
          <cell r="L2123" t="str">
            <v>not send</v>
          </cell>
          <cell r="M2123" t="str">
            <v>No</v>
          </cell>
          <cell r="N2123" t="str">
            <v>last communication 06</v>
          </cell>
        </row>
        <row r="2124">
          <cell r="C2124" t="str">
            <v>400162 1</v>
          </cell>
          <cell r="D2124" t="str">
            <v>Purchaser</v>
          </cell>
          <cell r="E2124" t="str">
            <v>Renuka Saunyala</v>
          </cell>
          <cell r="F2124">
            <v>32624</v>
          </cell>
          <cell r="G2124">
            <v>20000</v>
          </cell>
          <cell r="H2124">
            <v>20850</v>
          </cell>
          <cell r="I2124">
            <v>0</v>
          </cell>
          <cell r="J2124" t="str">
            <v>I.R.M</v>
          </cell>
          <cell r="K2124" t="str">
            <v>Never</v>
          </cell>
          <cell r="L2124" t="str">
            <v>send</v>
          </cell>
          <cell r="M2124" t="str">
            <v>No</v>
          </cell>
          <cell r="N2124" t="str">
            <v>we send last reminder in 2013.then we did not receive any replytotal 4 membership of Goa:- 2897, 2899, 2900, 2901</v>
          </cell>
        </row>
        <row r="2125">
          <cell r="C2125" t="str">
            <v>400163 1</v>
          </cell>
          <cell r="D2125" t="str">
            <v>Purchaser</v>
          </cell>
          <cell r="E2125" t="str">
            <v>HS Suhitra</v>
          </cell>
          <cell r="F2125">
            <v>32624</v>
          </cell>
          <cell r="G2125">
            <v>20000</v>
          </cell>
          <cell r="H2125">
            <v>20000</v>
          </cell>
          <cell r="I2125">
            <v>0</v>
          </cell>
          <cell r="J2125" t="str">
            <v>I.R.M</v>
          </cell>
          <cell r="K2125" t="str">
            <v>Never</v>
          </cell>
          <cell r="L2125" t="str">
            <v>not send</v>
          </cell>
          <cell r="M2125" t="str">
            <v>No</v>
          </cell>
          <cell r="N2125" t="str">
            <v>we send last reminder in 2013.then we did not receive any replytotal 4 membership of Goa:- 2897, 2899, 2900, 2901</v>
          </cell>
        </row>
        <row r="2126">
          <cell r="C2126" t="str">
            <v>400164 1</v>
          </cell>
          <cell r="D2126" t="str">
            <v>Purchaser</v>
          </cell>
          <cell r="E2126" t="str">
            <v>HS Suchender</v>
          </cell>
          <cell r="F2126">
            <v>32624</v>
          </cell>
          <cell r="G2126">
            <v>20000</v>
          </cell>
          <cell r="H2126">
            <v>20000</v>
          </cell>
          <cell r="I2126">
            <v>0</v>
          </cell>
          <cell r="J2126" t="str">
            <v>I.R.M</v>
          </cell>
          <cell r="K2126" t="str">
            <v>Never</v>
          </cell>
          <cell r="L2126" t="str">
            <v>send</v>
          </cell>
          <cell r="M2126" t="str">
            <v>No</v>
          </cell>
          <cell r="N2126" t="str">
            <v>we send last reminder in 2013.then we did not receive any replytotal 4 membership of Goa:- 2897, 2899, 2900, 2901</v>
          </cell>
        </row>
        <row r="2127">
          <cell r="C2127" t="str">
            <v>400165 1</v>
          </cell>
          <cell r="D2127" t="str">
            <v>Purchaser</v>
          </cell>
          <cell r="E2127" t="str">
            <v>HS Suchender</v>
          </cell>
          <cell r="F2127">
            <v>32624</v>
          </cell>
          <cell r="G2127">
            <v>20000</v>
          </cell>
          <cell r="H2127">
            <v>20000</v>
          </cell>
          <cell r="I2127">
            <v>0</v>
          </cell>
          <cell r="J2127" t="str">
            <v>I.R.M</v>
          </cell>
          <cell r="K2127" t="str">
            <v>Never</v>
          </cell>
          <cell r="L2127" t="str">
            <v>send</v>
          </cell>
          <cell r="M2127" t="str">
            <v>No</v>
          </cell>
          <cell r="N2127" t="str">
            <v>we send last reminder in 2013.then we did not receive any replytotal 4 membership of Goa:- 2897, 2899, 2900, 2901</v>
          </cell>
        </row>
        <row r="2128">
          <cell r="C2128" t="str">
            <v>400166 1</v>
          </cell>
          <cell r="D2128" t="str">
            <v>Purchaser</v>
          </cell>
          <cell r="E2128" t="str">
            <v>M S Surya Kumar</v>
          </cell>
          <cell r="F2128">
            <v>32624</v>
          </cell>
          <cell r="G2128">
            <v>20000</v>
          </cell>
          <cell r="H2128">
            <v>20000</v>
          </cell>
          <cell r="I2128">
            <v>0</v>
          </cell>
          <cell r="J2128" t="str">
            <v>I.R.M</v>
          </cell>
          <cell r="K2128" t="str">
            <v>Never</v>
          </cell>
          <cell r="L2128" t="str">
            <v>send</v>
          </cell>
          <cell r="M2128" t="str">
            <v>No</v>
          </cell>
          <cell r="N2128" t="str">
            <v>last communication 12 total 4 membership of Goa:- 2897, 2899, 2900, 2901</v>
          </cell>
        </row>
        <row r="2129">
          <cell r="C2129" t="str">
            <v>200305 1</v>
          </cell>
          <cell r="D2129" t="str">
            <v>Purchaser</v>
          </cell>
          <cell r="E2129" t="str">
            <v>Modi Udyog Ltd</v>
          </cell>
          <cell r="F2129">
            <v>32427</v>
          </cell>
          <cell r="G2129">
            <v>29700</v>
          </cell>
          <cell r="H2129">
            <v>29700</v>
          </cell>
          <cell r="I2129">
            <v>0</v>
          </cell>
          <cell r="J2129" t="str">
            <v>I.R.M</v>
          </cell>
          <cell r="K2129" t="str">
            <v>Never</v>
          </cell>
          <cell r="L2129" t="str">
            <v>not send</v>
          </cell>
          <cell r="M2129" t="str">
            <v>No</v>
          </cell>
          <cell r="N2129" t="str">
            <v>last communication 91</v>
          </cell>
        </row>
        <row r="2130">
          <cell r="C2130" t="str">
            <v>200352 1</v>
          </cell>
          <cell r="D2130" t="str">
            <v>Purchaser</v>
          </cell>
          <cell r="E2130" t="str">
            <v>Vandana Sanganeria</v>
          </cell>
          <cell r="F2130">
            <v>32545</v>
          </cell>
          <cell r="G2130">
            <v>18500</v>
          </cell>
          <cell r="H2130">
            <v>18500</v>
          </cell>
          <cell r="I2130">
            <v>0</v>
          </cell>
          <cell r="J2130" t="str">
            <v>I.R.M</v>
          </cell>
          <cell r="K2130" t="str">
            <v>Never</v>
          </cell>
          <cell r="L2130" t="str">
            <v>send</v>
          </cell>
          <cell r="M2130" t="str">
            <v>No</v>
          </cell>
          <cell r="N2130" t="str">
            <v xml:space="preserve">we send last reminder in 2012.then we did not receive any reply </v>
          </cell>
        </row>
        <row r="2131">
          <cell r="C2131" t="str">
            <v>200354 1</v>
          </cell>
          <cell r="D2131" t="str">
            <v>Purchaser</v>
          </cell>
          <cell r="E2131" t="str">
            <v>Kashi Nath Jain</v>
          </cell>
          <cell r="F2131">
            <v>32548</v>
          </cell>
          <cell r="G2131">
            <v>18500</v>
          </cell>
          <cell r="H2131">
            <v>18500</v>
          </cell>
          <cell r="I2131">
            <v>0</v>
          </cell>
          <cell r="J2131" t="str">
            <v>I.R.M</v>
          </cell>
          <cell r="K2131" t="str">
            <v>Never</v>
          </cell>
          <cell r="L2131" t="str">
            <v>send</v>
          </cell>
          <cell r="M2131" t="str">
            <v>No</v>
          </cell>
          <cell r="N2131" t="str">
            <v xml:space="preserve">we send last reminder in 2012.then we did not receive any reply </v>
          </cell>
        </row>
        <row r="2132">
          <cell r="C2132" t="str">
            <v>200375 1</v>
          </cell>
          <cell r="D2132" t="str">
            <v>Purchaser</v>
          </cell>
          <cell r="E2132" t="str">
            <v>Varinder Singh Saluja</v>
          </cell>
          <cell r="F2132">
            <v>32595</v>
          </cell>
          <cell r="G2132">
            <v>20000</v>
          </cell>
          <cell r="H2132">
            <v>20000</v>
          </cell>
          <cell r="I2132">
            <v>0</v>
          </cell>
          <cell r="J2132" t="str">
            <v>I.R.M</v>
          </cell>
          <cell r="K2132" t="str">
            <v>Never</v>
          </cell>
          <cell r="L2132" t="str">
            <v>send</v>
          </cell>
          <cell r="M2132" t="str">
            <v>No</v>
          </cell>
          <cell r="N2132" t="str">
            <v xml:space="preserve">we send last reminder in 2012.then we did not receive any reply </v>
          </cell>
        </row>
        <row r="2133">
          <cell r="C2133" t="str">
            <v>301269 1</v>
          </cell>
          <cell r="D2133" t="str">
            <v>Purchaser</v>
          </cell>
          <cell r="E2133" t="str">
            <v>Anand Kumar Agarwal</v>
          </cell>
          <cell r="F2133">
            <v>32567</v>
          </cell>
          <cell r="G2133">
            <v>18500</v>
          </cell>
          <cell r="H2133">
            <v>18500</v>
          </cell>
          <cell r="I2133">
            <v>0</v>
          </cell>
          <cell r="J2133" t="str">
            <v>I.R.M</v>
          </cell>
          <cell r="K2133" t="str">
            <v>Never</v>
          </cell>
          <cell r="L2133" t="str">
            <v>not send</v>
          </cell>
          <cell r="M2133" t="str">
            <v>No</v>
          </cell>
          <cell r="N2133" t="str">
            <v>no reminders so last communication 2005</v>
          </cell>
        </row>
        <row r="2134">
          <cell r="C2134" t="str">
            <v>301313 1</v>
          </cell>
          <cell r="D2134" t="str">
            <v>Purchaser</v>
          </cell>
          <cell r="E2134" t="str">
            <v>Rajat Lal</v>
          </cell>
          <cell r="F2134">
            <v>32602</v>
          </cell>
          <cell r="G2134">
            <v>28500</v>
          </cell>
          <cell r="H2134">
            <v>28500</v>
          </cell>
          <cell r="I2134">
            <v>0</v>
          </cell>
          <cell r="J2134" t="str">
            <v>I.R.M</v>
          </cell>
          <cell r="K2134" t="str">
            <v>Never</v>
          </cell>
          <cell r="L2134" t="str">
            <v>not send</v>
          </cell>
          <cell r="M2134" t="str">
            <v>No</v>
          </cell>
          <cell r="N2134" t="str">
            <v>last communication 97 total 2 membership of Goa:- 2908 and 2909</v>
          </cell>
        </row>
        <row r="2135">
          <cell r="C2135" t="str">
            <v>301314 1</v>
          </cell>
          <cell r="D2135" t="str">
            <v>Purchaser</v>
          </cell>
          <cell r="E2135" t="str">
            <v>Rajat Lal</v>
          </cell>
          <cell r="F2135">
            <v>32602</v>
          </cell>
          <cell r="G2135">
            <v>28500</v>
          </cell>
          <cell r="H2135">
            <v>28500</v>
          </cell>
          <cell r="I2135">
            <v>0</v>
          </cell>
          <cell r="J2135" t="str">
            <v>I.R.M</v>
          </cell>
          <cell r="K2135" t="str">
            <v>Never</v>
          </cell>
          <cell r="L2135" t="str">
            <v>send</v>
          </cell>
          <cell r="M2135" t="str">
            <v>No</v>
          </cell>
          <cell r="N2135" t="str">
            <v>last communication 97 total 2 membership of Goa:- 2908 and 2909</v>
          </cell>
        </row>
        <row r="2136">
          <cell r="C2136" t="str">
            <v>301318 1</v>
          </cell>
          <cell r="D2136" t="str">
            <v>Purchaser</v>
          </cell>
          <cell r="E2136" t="str">
            <v>Anil Agarwal</v>
          </cell>
          <cell r="F2136">
            <v>32614</v>
          </cell>
          <cell r="G2136">
            <v>34450</v>
          </cell>
          <cell r="H2136">
            <v>35450</v>
          </cell>
          <cell r="I2136">
            <v>0</v>
          </cell>
          <cell r="J2136" t="str">
            <v>I.R.M</v>
          </cell>
          <cell r="K2136" t="str">
            <v>Never</v>
          </cell>
          <cell r="L2136" t="str">
            <v>not send</v>
          </cell>
          <cell r="M2136" t="str">
            <v>No</v>
          </cell>
          <cell r="N2136" t="str">
            <v>no reminders so last communication 2008</v>
          </cell>
        </row>
        <row r="2137">
          <cell r="C2137" t="str">
            <v>301327 1</v>
          </cell>
          <cell r="D2137" t="str">
            <v>Purchaser</v>
          </cell>
          <cell r="E2137" t="str">
            <v>Neerja Malik</v>
          </cell>
          <cell r="F2137">
            <v>32627</v>
          </cell>
          <cell r="G2137">
            <v>27650</v>
          </cell>
          <cell r="H2137">
            <v>27650</v>
          </cell>
          <cell r="I2137">
            <v>0</v>
          </cell>
          <cell r="J2137" t="str">
            <v>I.R.M</v>
          </cell>
          <cell r="K2137" t="str">
            <v>Never</v>
          </cell>
          <cell r="L2137" t="str">
            <v>not send</v>
          </cell>
          <cell r="M2137" t="str">
            <v>No</v>
          </cell>
          <cell r="N2137" t="str">
            <v>no reminders so last communication 2011</v>
          </cell>
        </row>
        <row r="2138">
          <cell r="C2138" t="str">
            <v>400159 1</v>
          </cell>
          <cell r="D2138" t="str">
            <v>Purchaser</v>
          </cell>
          <cell r="E2138" t="str">
            <v>Pendukar Vasantha Setty</v>
          </cell>
          <cell r="F2138">
            <v>32596</v>
          </cell>
          <cell r="G2138">
            <v>35450</v>
          </cell>
          <cell r="H2138">
            <v>35450</v>
          </cell>
          <cell r="I2138">
            <v>0</v>
          </cell>
          <cell r="J2138" t="str">
            <v>I.R.M</v>
          </cell>
          <cell r="K2138" t="str">
            <v>Never</v>
          </cell>
          <cell r="L2138" t="str">
            <v>Not del.</v>
          </cell>
          <cell r="M2138" t="str">
            <v>No</v>
          </cell>
          <cell r="N2138" t="str">
            <v>last communication 97</v>
          </cell>
        </row>
        <row r="2139">
          <cell r="C2139" t="str">
            <v>400168 1</v>
          </cell>
          <cell r="D2139" t="str">
            <v>Purchaser</v>
          </cell>
          <cell r="E2139" t="str">
            <v>Narayan Murthy</v>
          </cell>
          <cell r="F2139">
            <v>32622</v>
          </cell>
          <cell r="G2139">
            <v>20850</v>
          </cell>
          <cell r="H2139">
            <v>20850</v>
          </cell>
          <cell r="I2139">
            <v>0</v>
          </cell>
          <cell r="J2139" t="str">
            <v>I.R.M</v>
          </cell>
          <cell r="K2139" t="str">
            <v>Never</v>
          </cell>
          <cell r="L2139" t="str">
            <v>send</v>
          </cell>
          <cell r="M2139" t="str">
            <v>No</v>
          </cell>
          <cell r="N2139" t="str">
            <v>we send last reminder in 2012 then no comu…. total 2 membership Goa:- 2915 and 2916</v>
          </cell>
        </row>
        <row r="2140">
          <cell r="C2140" t="str">
            <v>400169 1</v>
          </cell>
          <cell r="D2140" t="str">
            <v>Purchaser</v>
          </cell>
          <cell r="E2140" t="str">
            <v>Narayan Murthy</v>
          </cell>
          <cell r="F2140">
            <v>32622</v>
          </cell>
          <cell r="G2140">
            <v>27650</v>
          </cell>
          <cell r="H2140">
            <v>27650</v>
          </cell>
          <cell r="I2140">
            <v>0</v>
          </cell>
          <cell r="J2140" t="str">
            <v>I.R.M</v>
          </cell>
          <cell r="K2140" t="str">
            <v>Never</v>
          </cell>
          <cell r="L2140" t="str">
            <v>not send</v>
          </cell>
          <cell r="M2140" t="str">
            <v>No</v>
          </cell>
          <cell r="N2140" t="str">
            <v>we send last reminder in 2012 then no comu…. total 2 membership Goa:- 2915 and 2916</v>
          </cell>
        </row>
        <row r="2141">
          <cell r="C2141" t="str">
            <v>101302 1</v>
          </cell>
          <cell r="D2141" t="str">
            <v>Purchaser</v>
          </cell>
          <cell r="E2141" t="str">
            <v>Ravindra Kapadia</v>
          </cell>
          <cell r="F2141">
            <v>31305</v>
          </cell>
          <cell r="G2141">
            <v>34000</v>
          </cell>
          <cell r="H2141">
            <v>35400</v>
          </cell>
          <cell r="I2141">
            <v>0</v>
          </cell>
          <cell r="J2141" t="str">
            <v>I.R.M</v>
          </cell>
          <cell r="K2141" t="str">
            <v>Never</v>
          </cell>
          <cell r="L2141" t="str">
            <v>not send</v>
          </cell>
          <cell r="M2141" t="str">
            <v>No</v>
          </cell>
          <cell r="N2141" t="str">
            <v>last communication 98,,no document is in file</v>
          </cell>
        </row>
        <row r="2142">
          <cell r="C2142" t="str">
            <v>101314 1</v>
          </cell>
          <cell r="D2142" t="str">
            <v>Purchaser</v>
          </cell>
          <cell r="E2142" t="str">
            <v>Harvinder Pal Mehta</v>
          </cell>
          <cell r="F2142">
            <v>32627</v>
          </cell>
          <cell r="G2142">
            <v>27650</v>
          </cell>
          <cell r="H2142">
            <v>27650</v>
          </cell>
          <cell r="I2142">
            <v>0</v>
          </cell>
          <cell r="J2142" t="str">
            <v>R.M</v>
          </cell>
          <cell r="K2142">
            <v>2012</v>
          </cell>
          <cell r="L2142" t="str">
            <v>send</v>
          </cell>
          <cell r="M2142" t="str">
            <v>No</v>
          </cell>
          <cell r="N2142" t="str">
            <v xml:space="preserve">we send last reminder in 2012.then we did not receive any reply </v>
          </cell>
        </row>
        <row r="2143">
          <cell r="C2143" t="str">
            <v>101316 1</v>
          </cell>
          <cell r="D2143" t="str">
            <v>Purchaser</v>
          </cell>
          <cell r="E2143" t="str">
            <v>Anand Didwania</v>
          </cell>
          <cell r="F2143">
            <v>32628</v>
          </cell>
          <cell r="G2143">
            <v>34000</v>
          </cell>
          <cell r="H2143">
            <v>34000</v>
          </cell>
          <cell r="I2143">
            <v>0</v>
          </cell>
          <cell r="J2143" t="str">
            <v>I.R.M</v>
          </cell>
          <cell r="K2143" t="str">
            <v>Never</v>
          </cell>
          <cell r="L2143" t="str">
            <v>send</v>
          </cell>
          <cell r="M2143" t="str">
            <v>No</v>
          </cell>
          <cell r="N2143" t="str">
            <v xml:space="preserve">we send last reminder in 2012.then we did not receive any reply </v>
          </cell>
        </row>
        <row r="2144">
          <cell r="C2144" t="str">
            <v>101317 1</v>
          </cell>
          <cell r="D2144" t="str">
            <v>Purchaser</v>
          </cell>
          <cell r="E2144" t="str">
            <v>Rajender Singh</v>
          </cell>
          <cell r="F2144">
            <v>32635</v>
          </cell>
          <cell r="G2144">
            <v>26500</v>
          </cell>
          <cell r="H2144">
            <v>26500</v>
          </cell>
          <cell r="I2144">
            <v>0</v>
          </cell>
          <cell r="J2144" t="str">
            <v>I.R.M</v>
          </cell>
          <cell r="K2144" t="str">
            <v>Never</v>
          </cell>
          <cell r="L2144" t="str">
            <v>not send</v>
          </cell>
          <cell r="M2144" t="str">
            <v>No</v>
          </cell>
          <cell r="N2144" t="str">
            <v>last communication 98</v>
          </cell>
        </row>
        <row r="2145">
          <cell r="C2145" t="str">
            <v>101320 1</v>
          </cell>
          <cell r="D2145" t="str">
            <v>Purchaser</v>
          </cell>
          <cell r="E2145" t="str">
            <v>Chirag Food Industries Pvt Ltd</v>
          </cell>
          <cell r="F2145">
            <v>32641</v>
          </cell>
          <cell r="G2145">
            <v>35450</v>
          </cell>
          <cell r="H2145">
            <v>35450</v>
          </cell>
          <cell r="I2145">
            <v>0</v>
          </cell>
          <cell r="J2145" t="str">
            <v>I.R.M</v>
          </cell>
          <cell r="K2145" t="str">
            <v>Never</v>
          </cell>
          <cell r="L2145" t="str">
            <v>send</v>
          </cell>
          <cell r="M2145" t="str">
            <v>No</v>
          </cell>
          <cell r="N2145" t="str">
            <v>no reminders so last communication 2013</v>
          </cell>
        </row>
        <row r="2146">
          <cell r="C2146" t="str">
            <v>101321 1</v>
          </cell>
          <cell r="D2146" t="str">
            <v>Purchaser</v>
          </cell>
          <cell r="E2146" t="str">
            <v>Mohan Babu Rao</v>
          </cell>
          <cell r="F2146">
            <v>32641</v>
          </cell>
          <cell r="G2146">
            <v>20000</v>
          </cell>
          <cell r="H2146">
            <v>20000</v>
          </cell>
          <cell r="I2146">
            <v>0</v>
          </cell>
          <cell r="J2146" t="str">
            <v>I.R.M</v>
          </cell>
          <cell r="K2146" t="str">
            <v>Never</v>
          </cell>
          <cell r="L2146" t="str">
            <v>send</v>
          </cell>
          <cell r="M2146" t="str">
            <v>No</v>
          </cell>
          <cell r="N2146" t="str">
            <v xml:space="preserve">we send last reminder in 2012.then we did not receive any reply </v>
          </cell>
        </row>
        <row r="2147">
          <cell r="C2147" t="str">
            <v>101322 1</v>
          </cell>
          <cell r="D2147" t="str">
            <v>Purchaser</v>
          </cell>
          <cell r="E2147" t="str">
            <v>Harish Pravin Shah</v>
          </cell>
          <cell r="F2147">
            <v>32650</v>
          </cell>
          <cell r="G2147">
            <v>27650</v>
          </cell>
          <cell r="H2147">
            <v>27650</v>
          </cell>
          <cell r="I2147">
            <v>0</v>
          </cell>
          <cell r="J2147" t="str">
            <v>I.R.M</v>
          </cell>
          <cell r="K2147" t="str">
            <v>Never</v>
          </cell>
          <cell r="L2147" t="str">
            <v>send</v>
          </cell>
          <cell r="M2147" t="str">
            <v>No</v>
          </cell>
          <cell r="N2147" t="str">
            <v xml:space="preserve">we send last reminder in 2012.then we did not receive any reply </v>
          </cell>
        </row>
        <row r="2148">
          <cell r="C2148" t="str">
            <v>101323 1</v>
          </cell>
          <cell r="D2148" t="str">
            <v>Purchaser</v>
          </cell>
          <cell r="E2148" t="str">
            <v>Narendra G Dawda</v>
          </cell>
          <cell r="F2148">
            <v>32653</v>
          </cell>
          <cell r="G2148">
            <v>34000</v>
          </cell>
          <cell r="H2148">
            <v>34000</v>
          </cell>
          <cell r="I2148">
            <v>0</v>
          </cell>
          <cell r="J2148" t="str">
            <v>I.R.M</v>
          </cell>
          <cell r="K2148" t="str">
            <v>Never</v>
          </cell>
          <cell r="L2148" t="str">
            <v>send</v>
          </cell>
          <cell r="M2148" t="str">
            <v>No</v>
          </cell>
          <cell r="N2148" t="str">
            <v xml:space="preserve">we send last reminder in 2012.then we did not receive any reply </v>
          </cell>
        </row>
        <row r="2149">
          <cell r="C2149" t="str">
            <v>101324 1</v>
          </cell>
          <cell r="D2149" t="str">
            <v>Purchaser</v>
          </cell>
          <cell r="E2149" t="str">
            <v>Chanda Narender Dawda</v>
          </cell>
          <cell r="F2149">
            <v>32653</v>
          </cell>
          <cell r="G2149">
            <v>20000</v>
          </cell>
          <cell r="H2149">
            <v>20000</v>
          </cell>
          <cell r="I2149">
            <v>0</v>
          </cell>
          <cell r="J2149" t="str">
            <v>I.R.M</v>
          </cell>
          <cell r="K2149" t="str">
            <v>Never</v>
          </cell>
          <cell r="L2149" t="str">
            <v>not send</v>
          </cell>
          <cell r="M2149" t="str">
            <v>No</v>
          </cell>
          <cell r="N2149" t="str">
            <v>last communication 01</v>
          </cell>
        </row>
        <row r="2150">
          <cell r="C2150" t="str">
            <v>101327 1</v>
          </cell>
          <cell r="D2150" t="str">
            <v>Purchaser</v>
          </cell>
          <cell r="E2150" t="str">
            <v>Ganraja Thejaswi</v>
          </cell>
          <cell r="F2150">
            <v>32654</v>
          </cell>
          <cell r="G2150">
            <v>13500</v>
          </cell>
          <cell r="H2150">
            <v>13900</v>
          </cell>
          <cell r="I2150">
            <v>0</v>
          </cell>
          <cell r="J2150" t="str">
            <v>R.M</v>
          </cell>
          <cell r="K2150">
            <v>2020</v>
          </cell>
          <cell r="L2150" t="str">
            <v>not send</v>
          </cell>
          <cell r="M2150" t="str">
            <v>No</v>
          </cell>
          <cell r="N2150" t="str">
            <v>last communication 2017..membership transfer from Sarawar to Ganraja Thejaswi</v>
          </cell>
        </row>
        <row r="2151">
          <cell r="C2151" t="str">
            <v>101328 1</v>
          </cell>
          <cell r="D2151" t="str">
            <v>Purchaser</v>
          </cell>
          <cell r="E2151" t="str">
            <v>Nikado Textile India Ltd</v>
          </cell>
          <cell r="F2151">
            <v>32654</v>
          </cell>
          <cell r="G2151">
            <v>34000</v>
          </cell>
          <cell r="H2151">
            <v>34000</v>
          </cell>
          <cell r="I2151">
            <v>0</v>
          </cell>
          <cell r="J2151" t="str">
            <v>I.R.M</v>
          </cell>
          <cell r="K2151" t="str">
            <v>Never</v>
          </cell>
          <cell r="L2151" t="str">
            <v>send</v>
          </cell>
          <cell r="M2151" t="str">
            <v>No</v>
          </cell>
          <cell r="N2151" t="str">
            <v>last communication 07...Company name has change from Shree Shyam Sutting Ltd to Nikado Textile Ltd in 92</v>
          </cell>
        </row>
        <row r="2152">
          <cell r="C2152" t="str">
            <v>101329 1</v>
          </cell>
          <cell r="D2152" t="str">
            <v>Purchaser</v>
          </cell>
          <cell r="E2152" t="str">
            <v>Jagdish H Badlani</v>
          </cell>
          <cell r="F2152">
            <v>32657</v>
          </cell>
          <cell r="G2152">
            <v>35450</v>
          </cell>
          <cell r="H2152">
            <v>35450</v>
          </cell>
          <cell r="I2152">
            <v>0</v>
          </cell>
          <cell r="J2152" t="str">
            <v>I.R.M</v>
          </cell>
          <cell r="K2152" t="str">
            <v>Never</v>
          </cell>
          <cell r="L2152" t="str">
            <v>send</v>
          </cell>
          <cell r="M2152" t="str">
            <v>No</v>
          </cell>
          <cell r="N2152" t="str">
            <v>last  mail conversation on 2012</v>
          </cell>
        </row>
        <row r="2153">
          <cell r="C2153" t="str">
            <v>200379 1</v>
          </cell>
          <cell r="D2153" t="str">
            <v>Purchaser</v>
          </cell>
          <cell r="E2153" t="str">
            <v>Indu Modi</v>
          </cell>
          <cell r="F2153">
            <v>32615</v>
          </cell>
          <cell r="G2153">
            <v>35450</v>
          </cell>
          <cell r="H2153">
            <v>35450</v>
          </cell>
          <cell r="I2153">
            <v>0</v>
          </cell>
          <cell r="J2153" t="str">
            <v>I.R.M</v>
          </cell>
          <cell r="K2153" t="str">
            <v>Never</v>
          </cell>
          <cell r="L2153" t="str">
            <v>not send</v>
          </cell>
          <cell r="M2153" t="str">
            <v>No</v>
          </cell>
          <cell r="N2153" t="str">
            <v>last communication 98</v>
          </cell>
        </row>
        <row r="2154">
          <cell r="C2154" t="str">
            <v>200382 1</v>
          </cell>
          <cell r="D2154" t="str">
            <v>Purchaser</v>
          </cell>
          <cell r="E2154" t="str">
            <v>Sandeep Sutodiya</v>
          </cell>
          <cell r="F2154">
            <v>32628</v>
          </cell>
          <cell r="G2154">
            <v>35450</v>
          </cell>
          <cell r="H2154">
            <v>35450</v>
          </cell>
          <cell r="I2154">
            <v>0</v>
          </cell>
          <cell r="J2154" t="str">
            <v>I.R.M</v>
          </cell>
          <cell r="K2154" t="str">
            <v>Never</v>
          </cell>
          <cell r="L2154" t="str">
            <v>send</v>
          </cell>
          <cell r="M2154" t="str">
            <v>No</v>
          </cell>
          <cell r="N2154" t="str">
            <v xml:space="preserve">we send last reminder in 2012.then we did not receive any reply </v>
          </cell>
        </row>
        <row r="2155">
          <cell r="C2155" t="str">
            <v>301309 1</v>
          </cell>
          <cell r="D2155" t="str">
            <v>Purchaser</v>
          </cell>
          <cell r="E2155" t="str">
            <v>Pawan Agarwal</v>
          </cell>
          <cell r="F2155">
            <v>32610</v>
          </cell>
          <cell r="G2155">
            <v>35450</v>
          </cell>
          <cell r="H2155">
            <v>35450</v>
          </cell>
          <cell r="I2155">
            <v>0</v>
          </cell>
          <cell r="J2155" t="str">
            <v>I.R.M</v>
          </cell>
          <cell r="K2155" t="str">
            <v>Never</v>
          </cell>
          <cell r="L2155" t="str">
            <v>Not del.</v>
          </cell>
          <cell r="M2155" t="str">
            <v>No</v>
          </cell>
          <cell r="N2155" t="str">
            <v>last communication 03</v>
          </cell>
        </row>
        <row r="2156">
          <cell r="C2156" t="str">
            <v>301331 1</v>
          </cell>
          <cell r="D2156" t="str">
            <v>Purchaser</v>
          </cell>
          <cell r="E2156" t="str">
            <v>Rajiv Bhargava</v>
          </cell>
          <cell r="F2156">
            <v>32630</v>
          </cell>
          <cell r="G2156">
            <v>27650</v>
          </cell>
          <cell r="H2156">
            <v>27650</v>
          </cell>
          <cell r="I2156">
            <v>0</v>
          </cell>
          <cell r="J2156" t="str">
            <v>R.M</v>
          </cell>
          <cell r="K2156">
            <v>2010</v>
          </cell>
          <cell r="L2156" t="str">
            <v>not send</v>
          </cell>
          <cell r="M2156" t="str">
            <v>No</v>
          </cell>
          <cell r="N2156" t="str">
            <v>last  mail conversation on 25/8/2018</v>
          </cell>
        </row>
        <row r="2157">
          <cell r="C2157" t="str">
            <v>301335 1</v>
          </cell>
          <cell r="D2157" t="str">
            <v>Purchaser</v>
          </cell>
          <cell r="E2157" t="str">
            <v>Raj Kumar Gupta</v>
          </cell>
          <cell r="F2157">
            <v>32639</v>
          </cell>
          <cell r="G2157">
            <v>34000</v>
          </cell>
          <cell r="H2157">
            <v>34000</v>
          </cell>
          <cell r="I2157">
            <v>0</v>
          </cell>
          <cell r="J2157" t="str">
            <v>I.R.M</v>
          </cell>
          <cell r="K2157" t="str">
            <v>Never</v>
          </cell>
          <cell r="L2157" t="str">
            <v>send</v>
          </cell>
          <cell r="M2157" t="str">
            <v>No</v>
          </cell>
          <cell r="N2157" t="str">
            <v xml:space="preserve">we send last reminder in 2012.then we did not receive any reply </v>
          </cell>
        </row>
        <row r="2158">
          <cell r="C2158" t="str">
            <v>301338 1</v>
          </cell>
          <cell r="D2158" t="str">
            <v>Purchaser</v>
          </cell>
          <cell r="E2158" t="str">
            <v>Archana Singh</v>
          </cell>
          <cell r="F2158">
            <v>32638</v>
          </cell>
          <cell r="G2158">
            <v>35450</v>
          </cell>
          <cell r="H2158">
            <v>35450</v>
          </cell>
          <cell r="I2158">
            <v>0</v>
          </cell>
          <cell r="J2158" t="str">
            <v>I.R.M</v>
          </cell>
          <cell r="K2158" t="str">
            <v>Never</v>
          </cell>
          <cell r="L2158" t="str">
            <v>send</v>
          </cell>
          <cell r="M2158" t="str">
            <v>No</v>
          </cell>
          <cell r="N2158" t="str">
            <v>last communication 07</v>
          </cell>
        </row>
        <row r="2159">
          <cell r="C2159" t="str">
            <v>301339 1</v>
          </cell>
          <cell r="D2159" t="str">
            <v>Purchaser</v>
          </cell>
          <cell r="E2159" t="str">
            <v>Monica Singh</v>
          </cell>
          <cell r="F2159">
            <v>32638</v>
          </cell>
          <cell r="G2159">
            <v>35450</v>
          </cell>
          <cell r="H2159">
            <v>35450</v>
          </cell>
          <cell r="I2159">
            <v>0</v>
          </cell>
          <cell r="J2159" t="str">
            <v>I.R.M</v>
          </cell>
          <cell r="K2159" t="str">
            <v>Never</v>
          </cell>
          <cell r="L2159" t="str">
            <v>send</v>
          </cell>
          <cell r="M2159" t="str">
            <v>No</v>
          </cell>
          <cell r="N2159" t="str">
            <v xml:space="preserve">we send last reminder in 2012.then we did not receive any reply </v>
          </cell>
        </row>
        <row r="2160">
          <cell r="C2160" t="str">
            <v>301340 1</v>
          </cell>
          <cell r="D2160" t="str">
            <v>Purchaser</v>
          </cell>
          <cell r="E2160" t="str">
            <v>Jagdish Lal Batra</v>
          </cell>
          <cell r="F2160">
            <v>32640</v>
          </cell>
          <cell r="G2160">
            <v>27650</v>
          </cell>
          <cell r="H2160">
            <v>27650</v>
          </cell>
          <cell r="I2160">
            <v>0</v>
          </cell>
          <cell r="J2160" t="str">
            <v>R.M</v>
          </cell>
          <cell r="K2160">
            <v>2011</v>
          </cell>
          <cell r="L2160" t="str">
            <v>not send</v>
          </cell>
          <cell r="M2160" t="str">
            <v>No</v>
          </cell>
          <cell r="N2160" t="str">
            <v>no reminders so last communication 2013</v>
          </cell>
        </row>
        <row r="2161">
          <cell r="C2161" t="str">
            <v>301341 1</v>
          </cell>
          <cell r="D2161" t="str">
            <v>Purchaser</v>
          </cell>
          <cell r="E2161" t="str">
            <v>Vijay Laxmi Shukul</v>
          </cell>
          <cell r="F2161">
            <v>32643</v>
          </cell>
          <cell r="G2161">
            <v>27650</v>
          </cell>
          <cell r="H2161">
            <v>27650</v>
          </cell>
          <cell r="I2161">
            <v>0</v>
          </cell>
          <cell r="J2161" t="str">
            <v>R.M</v>
          </cell>
          <cell r="K2161">
            <v>2009</v>
          </cell>
          <cell r="L2161" t="str">
            <v>send</v>
          </cell>
          <cell r="M2161" t="str">
            <v>No</v>
          </cell>
          <cell r="N2161" t="str">
            <v>no reminders so last communication 2013. total 2 membership of Goa:- 2944 and 2943</v>
          </cell>
        </row>
        <row r="2162">
          <cell r="C2162" t="str">
            <v>301342 1</v>
          </cell>
          <cell r="D2162" t="str">
            <v>Purchaser</v>
          </cell>
          <cell r="E2162" t="str">
            <v>Vijay Laxmi Shukul</v>
          </cell>
          <cell r="F2162">
            <v>32643</v>
          </cell>
          <cell r="G2162">
            <v>27650</v>
          </cell>
          <cell r="H2162">
            <v>27650</v>
          </cell>
          <cell r="I2162">
            <v>0</v>
          </cell>
          <cell r="J2162" t="str">
            <v>R.M</v>
          </cell>
          <cell r="K2162">
            <v>2009</v>
          </cell>
          <cell r="L2162" t="str">
            <v>send</v>
          </cell>
          <cell r="M2162" t="str">
            <v>No</v>
          </cell>
          <cell r="N2162" t="str">
            <v>no reminders so last communication 12/11/14. total 2 membership of Goa:- 2944 and 2943</v>
          </cell>
        </row>
        <row r="2163">
          <cell r="C2163" t="str">
            <v>301343 1</v>
          </cell>
          <cell r="D2163" t="str">
            <v>Purchaser</v>
          </cell>
          <cell r="E2163" t="str">
            <v>Vipin Kumar Aggarwal</v>
          </cell>
          <cell r="F2163">
            <v>32639</v>
          </cell>
          <cell r="G2163">
            <v>27650</v>
          </cell>
          <cell r="H2163">
            <v>27650</v>
          </cell>
          <cell r="I2163">
            <v>0</v>
          </cell>
          <cell r="J2163" t="str">
            <v>I.R.M</v>
          </cell>
          <cell r="K2163" t="str">
            <v>Never</v>
          </cell>
          <cell r="L2163" t="str">
            <v>Not del.</v>
          </cell>
          <cell r="M2163" t="str">
            <v>No</v>
          </cell>
          <cell r="N2163" t="str">
            <v>last communication 05</v>
          </cell>
        </row>
        <row r="2164">
          <cell r="C2164" t="str">
            <v>301346 1</v>
          </cell>
          <cell r="D2164" t="str">
            <v>Purchaser</v>
          </cell>
          <cell r="E2164" t="str">
            <v>Shukhla Bhatia</v>
          </cell>
          <cell r="F2164">
            <v>32645</v>
          </cell>
          <cell r="G2164">
            <v>27650</v>
          </cell>
          <cell r="H2164">
            <v>27650</v>
          </cell>
          <cell r="I2164">
            <v>0</v>
          </cell>
          <cell r="J2164" t="str">
            <v>R.M</v>
          </cell>
          <cell r="K2164">
            <v>2009</v>
          </cell>
          <cell r="L2164" t="str">
            <v>send</v>
          </cell>
          <cell r="M2164" t="str">
            <v>No</v>
          </cell>
          <cell r="N2164" t="str">
            <v xml:space="preserve">send perform invoice so Communication Till 2009.. </v>
          </cell>
        </row>
        <row r="2165">
          <cell r="C2165" t="str">
            <v>301347 1</v>
          </cell>
          <cell r="D2165" t="str">
            <v>Purchaser</v>
          </cell>
          <cell r="E2165" t="str">
            <v>Shabnam Kumar</v>
          </cell>
          <cell r="F2165">
            <v>32645</v>
          </cell>
          <cell r="G2165">
            <v>27650</v>
          </cell>
          <cell r="H2165">
            <v>27650</v>
          </cell>
          <cell r="I2165">
            <v>0</v>
          </cell>
          <cell r="J2165" t="str">
            <v>R.M</v>
          </cell>
          <cell r="K2165">
            <v>2021</v>
          </cell>
          <cell r="L2165" t="str">
            <v>not send</v>
          </cell>
          <cell r="M2165" t="str">
            <v>yes</v>
          </cell>
          <cell r="N2165" t="str">
            <v xml:space="preserve">they regular member and membership transfer from Gajinder Singh Badwa to Sabnam Kumar </v>
          </cell>
        </row>
        <row r="2166">
          <cell r="C2166" t="str">
            <v>301349 1</v>
          </cell>
          <cell r="D2166" t="str">
            <v>Purchaser</v>
          </cell>
          <cell r="E2166" t="str">
            <v>Rekha Masilammi</v>
          </cell>
          <cell r="F2166">
            <v>32651</v>
          </cell>
          <cell r="G2166">
            <v>27650</v>
          </cell>
          <cell r="H2166">
            <v>27650</v>
          </cell>
          <cell r="I2166">
            <v>0</v>
          </cell>
          <cell r="J2166" t="str">
            <v>I.R.M</v>
          </cell>
          <cell r="K2166" t="str">
            <v>Never</v>
          </cell>
          <cell r="L2166" t="str">
            <v>Not del.</v>
          </cell>
          <cell r="M2166" t="str">
            <v>No</v>
          </cell>
          <cell r="N2166" t="str">
            <v>no reminders so last communication 2011</v>
          </cell>
        </row>
        <row r="2167">
          <cell r="C2167" t="str">
            <v>301350 1</v>
          </cell>
          <cell r="D2167" t="str">
            <v>Purchaser</v>
          </cell>
          <cell r="E2167" t="str">
            <v>Yogesh Chandra Goyal</v>
          </cell>
          <cell r="F2167">
            <v>32650</v>
          </cell>
          <cell r="G2167">
            <v>34000</v>
          </cell>
          <cell r="H2167">
            <v>34000</v>
          </cell>
          <cell r="I2167">
            <v>0</v>
          </cell>
          <cell r="J2167" t="str">
            <v>R.M</v>
          </cell>
          <cell r="K2167">
            <v>2010</v>
          </cell>
          <cell r="L2167" t="str">
            <v>send</v>
          </cell>
          <cell r="M2167" t="str">
            <v>No</v>
          </cell>
          <cell r="N2167" t="str">
            <v>no reminders so last communication 2010</v>
          </cell>
        </row>
        <row r="2168">
          <cell r="C2168" t="str">
            <v>400160 1</v>
          </cell>
          <cell r="D2168" t="str">
            <v>Purchaser</v>
          </cell>
          <cell r="E2168" t="str">
            <v>Saroj Agarwal</v>
          </cell>
          <cell r="F2168">
            <v>32601</v>
          </cell>
          <cell r="G2168">
            <v>20000</v>
          </cell>
          <cell r="H2168">
            <v>20000</v>
          </cell>
          <cell r="I2168">
            <v>0</v>
          </cell>
          <cell r="J2168" t="str">
            <v>I.R.M</v>
          </cell>
          <cell r="K2168" t="str">
            <v>Never</v>
          </cell>
          <cell r="L2168" t="str">
            <v>send</v>
          </cell>
          <cell r="M2168" t="str">
            <v>No</v>
          </cell>
          <cell r="N2168" t="str">
            <v xml:space="preserve">we send last reminder in 2013.then we did not receive any reply </v>
          </cell>
        </row>
        <row r="2169">
          <cell r="C2169" t="str">
            <v>400171 1</v>
          </cell>
          <cell r="D2169" t="str">
            <v>Purchaser</v>
          </cell>
          <cell r="E2169" t="str">
            <v>MMR Gowda</v>
          </cell>
          <cell r="F2169">
            <v>32628</v>
          </cell>
          <cell r="G2169">
            <v>35450</v>
          </cell>
          <cell r="H2169">
            <v>35450</v>
          </cell>
          <cell r="I2169">
            <v>0</v>
          </cell>
          <cell r="J2169" t="str">
            <v>I.R.M</v>
          </cell>
          <cell r="K2169" t="str">
            <v>Never</v>
          </cell>
          <cell r="L2169" t="str">
            <v>send</v>
          </cell>
          <cell r="M2169" t="str">
            <v>No</v>
          </cell>
          <cell r="N2169" t="str">
            <v>last  mail conversation on 2015</v>
          </cell>
        </row>
        <row r="2170">
          <cell r="C2170" t="str">
            <v>101318 1</v>
          </cell>
          <cell r="D2170" t="str">
            <v>Purchaser</v>
          </cell>
          <cell r="E2170" t="str">
            <v>Ajay Mody</v>
          </cell>
          <cell r="F2170">
            <v>32810</v>
          </cell>
          <cell r="G2170">
            <v>35450</v>
          </cell>
          <cell r="H2170">
            <v>35450</v>
          </cell>
          <cell r="I2170">
            <v>0</v>
          </cell>
          <cell r="J2170" t="str">
            <v>I.R.M</v>
          </cell>
          <cell r="K2170" t="str">
            <v>Never</v>
          </cell>
          <cell r="L2170" t="str">
            <v>not send</v>
          </cell>
          <cell r="M2170" t="str">
            <v>No</v>
          </cell>
          <cell r="N2170" t="str">
            <v xml:space="preserve">we send last reminder in 2012.then we did not receive any reply </v>
          </cell>
        </row>
        <row r="2171">
          <cell r="C2171" t="str">
            <v>200270 1</v>
          </cell>
          <cell r="D2171" t="str">
            <v>Purchaser</v>
          </cell>
          <cell r="E2171" t="str">
            <v>Lengrai Tea Ltd</v>
          </cell>
          <cell r="F2171">
            <v>32386</v>
          </cell>
          <cell r="G2171">
            <v>29700</v>
          </cell>
          <cell r="H2171">
            <v>29700</v>
          </cell>
          <cell r="I2171">
            <v>0</v>
          </cell>
          <cell r="J2171" t="str">
            <v>R.M</v>
          </cell>
          <cell r="K2171">
            <v>2008</v>
          </cell>
          <cell r="L2171" t="str">
            <v>send</v>
          </cell>
          <cell r="M2171" t="str">
            <v>No</v>
          </cell>
          <cell r="N2171" t="str">
            <v>no reminders so last communication 2009</v>
          </cell>
        </row>
        <row r="2172">
          <cell r="C2172" t="str">
            <v>200360 1</v>
          </cell>
          <cell r="D2172" t="str">
            <v>Purchaser</v>
          </cell>
          <cell r="E2172" t="str">
            <v>Hari Prakash Vyas</v>
          </cell>
          <cell r="F2172">
            <v>32566</v>
          </cell>
          <cell r="G2172">
            <v>19300</v>
          </cell>
          <cell r="H2172">
            <v>19300</v>
          </cell>
          <cell r="I2172">
            <v>0</v>
          </cell>
          <cell r="J2172" t="str">
            <v>I.R.M</v>
          </cell>
          <cell r="K2172" t="str">
            <v>Never</v>
          </cell>
          <cell r="L2172" t="str">
            <v>Not del.</v>
          </cell>
          <cell r="M2172" t="str">
            <v>No</v>
          </cell>
          <cell r="N2172" t="str">
            <v>last  mail conversation on 2016</v>
          </cell>
        </row>
        <row r="2173">
          <cell r="C2173" t="str">
            <v>200378 1</v>
          </cell>
          <cell r="D2173" t="str">
            <v>Purchaser</v>
          </cell>
          <cell r="E2173" t="str">
            <v>Chaturbhuj Khemka</v>
          </cell>
          <cell r="F2173">
            <v>32610</v>
          </cell>
          <cell r="G2173">
            <v>26500</v>
          </cell>
          <cell r="H2173">
            <v>26500</v>
          </cell>
          <cell r="I2173">
            <v>0</v>
          </cell>
          <cell r="J2173" t="str">
            <v>I.R.M</v>
          </cell>
          <cell r="K2173" t="str">
            <v>Never</v>
          </cell>
          <cell r="L2173" t="str">
            <v>send</v>
          </cell>
          <cell r="M2173" t="str">
            <v>No</v>
          </cell>
          <cell r="N2173" t="str">
            <v xml:space="preserve">we send last reminder in 2012.then we did not receive any reply </v>
          </cell>
        </row>
        <row r="2174">
          <cell r="C2174" t="str">
            <v>200381 1</v>
          </cell>
          <cell r="D2174" t="str">
            <v>Purchaser</v>
          </cell>
          <cell r="E2174" t="str">
            <v>Industrial Gases Ltd</v>
          </cell>
          <cell r="F2174">
            <v>32626</v>
          </cell>
          <cell r="G2174">
            <v>34000</v>
          </cell>
          <cell r="H2174">
            <v>34000</v>
          </cell>
          <cell r="I2174">
            <v>0</v>
          </cell>
          <cell r="J2174" t="str">
            <v>I.R.M</v>
          </cell>
          <cell r="K2174" t="str">
            <v>Never</v>
          </cell>
          <cell r="L2174" t="str">
            <v>send</v>
          </cell>
          <cell r="M2174" t="str">
            <v>No</v>
          </cell>
          <cell r="N2174" t="str">
            <v xml:space="preserve">we send last reminder in 2012.then we did not receive any reply </v>
          </cell>
        </row>
        <row r="2175">
          <cell r="C2175" t="str">
            <v>200383 1</v>
          </cell>
          <cell r="D2175" t="str">
            <v>Purchaser</v>
          </cell>
          <cell r="E2175" t="str">
            <v>Jagdeep Kapoor</v>
          </cell>
          <cell r="F2175">
            <v>32625</v>
          </cell>
          <cell r="G2175">
            <v>34000</v>
          </cell>
          <cell r="H2175">
            <v>34000</v>
          </cell>
          <cell r="I2175">
            <v>0</v>
          </cell>
          <cell r="J2175" t="str">
            <v>I.R.M</v>
          </cell>
          <cell r="K2175" t="str">
            <v>Never</v>
          </cell>
          <cell r="L2175" t="str">
            <v>Not del.</v>
          </cell>
          <cell r="M2175" t="str">
            <v>No</v>
          </cell>
          <cell r="N2175" t="str">
            <v>no reminders so last communication 2010</v>
          </cell>
        </row>
        <row r="2176">
          <cell r="C2176" t="str">
            <v>301278 1</v>
          </cell>
          <cell r="D2176" t="str">
            <v>Purchaser</v>
          </cell>
          <cell r="E2176" t="str">
            <v>Prakati Jha</v>
          </cell>
          <cell r="F2176">
            <v>32580</v>
          </cell>
          <cell r="G2176">
            <v>26500</v>
          </cell>
          <cell r="H2176">
            <v>26500</v>
          </cell>
          <cell r="I2176">
            <v>0</v>
          </cell>
          <cell r="J2176" t="str">
            <v>R.M</v>
          </cell>
          <cell r="K2176">
            <v>2008</v>
          </cell>
          <cell r="L2176" t="str">
            <v>not send</v>
          </cell>
          <cell r="M2176" t="str">
            <v>No</v>
          </cell>
          <cell r="N2176" t="str">
            <v>no reminder send so last communication 08. total 2 membership of Goa:- 2966 and 2967</v>
          </cell>
        </row>
        <row r="2177">
          <cell r="C2177" t="str">
            <v>301279 1</v>
          </cell>
          <cell r="D2177" t="str">
            <v>Purchaser</v>
          </cell>
          <cell r="E2177" t="str">
            <v>Rama Jha</v>
          </cell>
          <cell r="F2177">
            <v>32580</v>
          </cell>
          <cell r="G2177">
            <v>26500</v>
          </cell>
          <cell r="H2177">
            <v>26500</v>
          </cell>
          <cell r="I2177">
            <v>0</v>
          </cell>
          <cell r="J2177" t="str">
            <v>I.R.M</v>
          </cell>
          <cell r="K2177" t="str">
            <v>Never</v>
          </cell>
          <cell r="L2177" t="str">
            <v>not send</v>
          </cell>
          <cell r="M2177" t="str">
            <v>No</v>
          </cell>
          <cell r="N2177" t="str">
            <v>no reminder send, last communication 08, total 2 membership of Goa:- 2966 and 2967</v>
          </cell>
        </row>
        <row r="2178">
          <cell r="C2178" t="str">
            <v>301351 1</v>
          </cell>
          <cell r="D2178" t="str">
            <v>Purchaser</v>
          </cell>
          <cell r="E2178" t="str">
            <v>RM Seth &amp; Associates Pvt Ltd</v>
          </cell>
          <cell r="F2178">
            <v>32653</v>
          </cell>
          <cell r="G2178">
            <v>27650</v>
          </cell>
          <cell r="H2178">
            <v>27650</v>
          </cell>
          <cell r="I2178">
            <v>0</v>
          </cell>
          <cell r="J2178" t="str">
            <v>R.M</v>
          </cell>
          <cell r="K2178">
            <v>2011</v>
          </cell>
          <cell r="L2178" t="str">
            <v>not send</v>
          </cell>
          <cell r="M2178" t="str">
            <v>No</v>
          </cell>
          <cell r="N2178" t="str">
            <v>last communication 11</v>
          </cell>
        </row>
        <row r="2179">
          <cell r="C2179" t="str">
            <v>301352 1</v>
          </cell>
          <cell r="D2179" t="str">
            <v>Purchaser</v>
          </cell>
          <cell r="E2179" t="str">
            <v>Kushgara Kataria</v>
          </cell>
          <cell r="F2179">
            <v>32657</v>
          </cell>
          <cell r="G2179">
            <v>35450</v>
          </cell>
          <cell r="H2179">
            <v>35450</v>
          </cell>
          <cell r="I2179">
            <v>0</v>
          </cell>
          <cell r="J2179" t="str">
            <v>I.R.M</v>
          </cell>
          <cell r="K2179" t="str">
            <v>Never</v>
          </cell>
          <cell r="L2179" t="str">
            <v>not send</v>
          </cell>
          <cell r="M2179" t="str">
            <v>No</v>
          </cell>
          <cell r="N2179" t="str">
            <v>last communication 00</v>
          </cell>
        </row>
        <row r="2180">
          <cell r="C2180" t="str">
            <v>301353 1</v>
          </cell>
          <cell r="D2180" t="str">
            <v>Purchaser</v>
          </cell>
          <cell r="E2180" t="str">
            <v>Suriender Kumar</v>
          </cell>
          <cell r="F2180">
            <v>32658</v>
          </cell>
          <cell r="G2180">
            <v>20850</v>
          </cell>
          <cell r="H2180">
            <v>20850</v>
          </cell>
          <cell r="I2180">
            <v>0</v>
          </cell>
          <cell r="J2180" t="str">
            <v>I.R.M</v>
          </cell>
          <cell r="K2180" t="str">
            <v>Never</v>
          </cell>
          <cell r="L2180" t="str">
            <v>Not del.</v>
          </cell>
          <cell r="M2180" t="str">
            <v>No</v>
          </cell>
          <cell r="N2180" t="str">
            <v>last communication 02</v>
          </cell>
        </row>
        <row r="2181">
          <cell r="C2181" t="str">
            <v>301354 1</v>
          </cell>
          <cell r="D2181" t="str">
            <v>Purchaser</v>
          </cell>
          <cell r="E2181" t="str">
            <v>Ashish Jain</v>
          </cell>
          <cell r="F2181">
            <v>32658</v>
          </cell>
          <cell r="G2181">
            <v>20850</v>
          </cell>
          <cell r="H2181">
            <v>20850</v>
          </cell>
          <cell r="I2181">
            <v>0</v>
          </cell>
          <cell r="J2181" t="str">
            <v>I.R.M</v>
          </cell>
          <cell r="K2181" t="str">
            <v>Never</v>
          </cell>
          <cell r="L2181" t="str">
            <v>not send</v>
          </cell>
          <cell r="M2181" t="str">
            <v>No</v>
          </cell>
          <cell r="N2181" t="str">
            <v>last communication 96</v>
          </cell>
        </row>
        <row r="2182">
          <cell r="C2182" t="str">
            <v>301358 1</v>
          </cell>
          <cell r="D2182" t="str">
            <v>Purchaser</v>
          </cell>
          <cell r="E2182" t="str">
            <v>Vijay Sethi</v>
          </cell>
          <cell r="F2182">
            <v>32659</v>
          </cell>
          <cell r="G2182">
            <v>20850</v>
          </cell>
          <cell r="H2182">
            <v>20850</v>
          </cell>
          <cell r="I2182">
            <v>0</v>
          </cell>
          <cell r="J2182" t="str">
            <v>I.R.M</v>
          </cell>
          <cell r="K2182" t="str">
            <v>Never</v>
          </cell>
          <cell r="L2182" t="str">
            <v>not send</v>
          </cell>
          <cell r="M2182" t="str">
            <v>No</v>
          </cell>
          <cell r="N2182" t="str">
            <v>last communication 07</v>
          </cell>
        </row>
        <row r="2183">
          <cell r="C2183" t="str">
            <v>301360 1</v>
          </cell>
          <cell r="D2183" t="str">
            <v>Purchaser</v>
          </cell>
          <cell r="E2183" t="str">
            <v>Viay Kumar Mahajan</v>
          </cell>
          <cell r="F2183">
            <v>32665</v>
          </cell>
          <cell r="G2183">
            <v>20850</v>
          </cell>
          <cell r="H2183">
            <v>20850</v>
          </cell>
          <cell r="I2183">
            <v>0</v>
          </cell>
          <cell r="J2183" t="str">
            <v>R.M</v>
          </cell>
          <cell r="K2183">
            <v>2022</v>
          </cell>
          <cell r="L2183" t="str">
            <v>send</v>
          </cell>
          <cell r="M2183" t="str">
            <v>No</v>
          </cell>
          <cell r="N2183" t="str">
            <v>they are regular member</v>
          </cell>
        </row>
        <row r="2184">
          <cell r="C2184" t="str">
            <v>301362 1</v>
          </cell>
          <cell r="D2184" t="str">
            <v>Purchaser</v>
          </cell>
          <cell r="E2184" t="str">
            <v>Sannay Kapoor</v>
          </cell>
          <cell r="F2184">
            <v>32665</v>
          </cell>
          <cell r="G2184">
            <v>19000</v>
          </cell>
          <cell r="H2184">
            <v>19000</v>
          </cell>
          <cell r="I2184">
            <v>0</v>
          </cell>
          <cell r="J2184" t="str">
            <v>I.R.M</v>
          </cell>
          <cell r="K2184">
            <v>0</v>
          </cell>
          <cell r="L2184">
            <v>0</v>
          </cell>
          <cell r="M2184">
            <v>0</v>
          </cell>
          <cell r="N2184" t="str">
            <v>cancelled</v>
          </cell>
        </row>
        <row r="2185">
          <cell r="C2185" t="str">
            <v>301363 1</v>
          </cell>
          <cell r="D2185" t="str">
            <v>Purchaser</v>
          </cell>
          <cell r="E2185" t="str">
            <v>Sannay Kapoor</v>
          </cell>
          <cell r="F2185">
            <v>32665</v>
          </cell>
          <cell r="G2185">
            <v>19000</v>
          </cell>
          <cell r="H2185">
            <v>19000</v>
          </cell>
          <cell r="I2185">
            <v>0</v>
          </cell>
          <cell r="J2185" t="str">
            <v>I.R.M</v>
          </cell>
          <cell r="K2185">
            <v>0</v>
          </cell>
          <cell r="L2185">
            <v>0</v>
          </cell>
          <cell r="M2185">
            <v>0</v>
          </cell>
          <cell r="N2185" t="str">
            <v>cancelled</v>
          </cell>
        </row>
        <row r="2186">
          <cell r="C2186" t="str">
            <v>301364 1</v>
          </cell>
          <cell r="D2186" t="str">
            <v>Purchaser</v>
          </cell>
          <cell r="E2186" t="str">
            <v>Sannay Kapoor</v>
          </cell>
          <cell r="F2186">
            <v>32665</v>
          </cell>
          <cell r="G2186">
            <v>19000</v>
          </cell>
          <cell r="H2186">
            <v>19000</v>
          </cell>
          <cell r="I2186">
            <v>0</v>
          </cell>
          <cell r="J2186" t="str">
            <v>I.R.M</v>
          </cell>
          <cell r="K2186">
            <v>0</v>
          </cell>
          <cell r="L2186">
            <v>0</v>
          </cell>
          <cell r="M2186">
            <v>0</v>
          </cell>
          <cell r="N2186" t="str">
            <v>cancelled</v>
          </cell>
        </row>
        <row r="2187">
          <cell r="C2187" t="str">
            <v>301365 1</v>
          </cell>
          <cell r="D2187" t="str">
            <v>Purchaser</v>
          </cell>
          <cell r="E2187" t="str">
            <v>Sannay Kapoor</v>
          </cell>
          <cell r="F2187">
            <v>32665</v>
          </cell>
          <cell r="G2187">
            <v>19000</v>
          </cell>
          <cell r="H2187">
            <v>19000</v>
          </cell>
          <cell r="I2187">
            <v>0</v>
          </cell>
          <cell r="J2187" t="str">
            <v>I.R.M</v>
          </cell>
          <cell r="K2187">
            <v>0</v>
          </cell>
          <cell r="L2187">
            <v>0</v>
          </cell>
          <cell r="M2187">
            <v>0</v>
          </cell>
          <cell r="N2187" t="str">
            <v>cancelled</v>
          </cell>
        </row>
        <row r="2188">
          <cell r="C2188" t="str">
            <v>301366 1</v>
          </cell>
          <cell r="D2188" t="str">
            <v>Purchaser</v>
          </cell>
          <cell r="E2188" t="str">
            <v>Sannay Kapoor</v>
          </cell>
          <cell r="F2188">
            <v>32665</v>
          </cell>
          <cell r="G2188">
            <v>19000</v>
          </cell>
          <cell r="H2188">
            <v>19000</v>
          </cell>
          <cell r="I2188">
            <v>0</v>
          </cell>
          <cell r="J2188" t="str">
            <v>I.R.M</v>
          </cell>
          <cell r="K2188">
            <v>0</v>
          </cell>
          <cell r="L2188">
            <v>0</v>
          </cell>
          <cell r="M2188">
            <v>0</v>
          </cell>
          <cell r="N2188" t="str">
            <v>cancelled</v>
          </cell>
        </row>
        <row r="2189">
          <cell r="C2189" t="str">
            <v>301367 1</v>
          </cell>
          <cell r="D2189" t="str">
            <v>Purchaser</v>
          </cell>
          <cell r="E2189" t="str">
            <v>Sannay Kapoor</v>
          </cell>
          <cell r="F2189">
            <v>32665</v>
          </cell>
          <cell r="G2189">
            <v>19000</v>
          </cell>
          <cell r="H2189">
            <v>19000</v>
          </cell>
          <cell r="I2189">
            <v>0</v>
          </cell>
          <cell r="J2189" t="str">
            <v>I.R.M</v>
          </cell>
          <cell r="K2189">
            <v>0</v>
          </cell>
          <cell r="L2189">
            <v>0</v>
          </cell>
          <cell r="M2189">
            <v>0</v>
          </cell>
          <cell r="N2189" t="str">
            <v>cancelled</v>
          </cell>
        </row>
        <row r="2190">
          <cell r="C2190" t="str">
            <v>301376 1</v>
          </cell>
          <cell r="D2190" t="str">
            <v>Purchaser</v>
          </cell>
          <cell r="E2190" t="str">
            <v xml:space="preserve">Kanwarjit singh Chawla </v>
          </cell>
          <cell r="F2190">
            <v>32667</v>
          </cell>
          <cell r="G2190">
            <v>20000</v>
          </cell>
          <cell r="H2190">
            <v>20000</v>
          </cell>
          <cell r="I2190">
            <v>0</v>
          </cell>
          <cell r="J2190" t="str">
            <v>I.R.M</v>
          </cell>
          <cell r="K2190" t="str">
            <v>Never</v>
          </cell>
          <cell r="L2190" t="str">
            <v>send</v>
          </cell>
          <cell r="M2190" t="str">
            <v>No</v>
          </cell>
          <cell r="N2190" t="str">
            <v xml:space="preserve">we send last reminder in 2012.then we did not receive any reply </v>
          </cell>
        </row>
        <row r="2191">
          <cell r="C2191" t="str">
            <v>301377 1</v>
          </cell>
          <cell r="D2191" t="str">
            <v>Purchaser</v>
          </cell>
          <cell r="E2191" t="str">
            <v>Anil Kumar Chopra</v>
          </cell>
          <cell r="F2191">
            <v>32668</v>
          </cell>
          <cell r="G2191">
            <v>27650</v>
          </cell>
          <cell r="H2191">
            <v>27650</v>
          </cell>
          <cell r="I2191">
            <v>0</v>
          </cell>
          <cell r="J2191" t="str">
            <v>R.M</v>
          </cell>
          <cell r="K2191">
            <v>2007</v>
          </cell>
          <cell r="L2191" t="str">
            <v>send</v>
          </cell>
          <cell r="M2191" t="str">
            <v>No</v>
          </cell>
          <cell r="N2191" t="str">
            <v>no reminders so last communication 2007</v>
          </cell>
        </row>
        <row r="2192">
          <cell r="C2192" t="str">
            <v>301378 1</v>
          </cell>
          <cell r="D2192" t="str">
            <v>Purchaser</v>
          </cell>
          <cell r="E2192" t="str">
            <v>Prakash Chander Gautam</v>
          </cell>
          <cell r="F2192">
            <v>32671</v>
          </cell>
          <cell r="G2192">
            <v>34000</v>
          </cell>
          <cell r="H2192">
            <v>34000</v>
          </cell>
          <cell r="I2192">
            <v>0</v>
          </cell>
          <cell r="J2192" t="str">
            <v>I.R.M</v>
          </cell>
          <cell r="K2192" t="str">
            <v>Never</v>
          </cell>
          <cell r="L2192" t="str">
            <v>send</v>
          </cell>
          <cell r="M2192" t="str">
            <v>No</v>
          </cell>
          <cell r="N2192" t="str">
            <v xml:space="preserve">we send last reminder in 2012.then we did not receive any reply </v>
          </cell>
        </row>
        <row r="2193">
          <cell r="C2193" t="str">
            <v>301384 1</v>
          </cell>
          <cell r="D2193" t="str">
            <v>Purchaser</v>
          </cell>
          <cell r="E2193" t="str">
            <v>Ashok Logani</v>
          </cell>
          <cell r="F2193">
            <v>32673</v>
          </cell>
          <cell r="G2193">
            <v>27650</v>
          </cell>
          <cell r="H2193">
            <v>27650</v>
          </cell>
          <cell r="I2193">
            <v>0</v>
          </cell>
          <cell r="J2193" t="str">
            <v>I.R.M</v>
          </cell>
          <cell r="K2193" t="str">
            <v>Never</v>
          </cell>
          <cell r="L2193" t="str">
            <v>not send</v>
          </cell>
          <cell r="M2193" t="str">
            <v>No</v>
          </cell>
          <cell r="N2193" t="str">
            <v>last communication 1989</v>
          </cell>
        </row>
        <row r="2194">
          <cell r="C2194" t="str">
            <v>400137 1</v>
          </cell>
          <cell r="D2194" t="str">
            <v>Purchaser</v>
          </cell>
          <cell r="E2194" t="str">
            <v>Ekam Baresha</v>
          </cell>
          <cell r="F2194">
            <v>32566</v>
          </cell>
          <cell r="G2194">
            <v>23500</v>
          </cell>
          <cell r="H2194">
            <v>23500</v>
          </cell>
          <cell r="I2194">
            <v>0</v>
          </cell>
          <cell r="J2194" t="str">
            <v>I.R.M</v>
          </cell>
          <cell r="K2194" t="str">
            <v>Never</v>
          </cell>
          <cell r="L2194" t="str">
            <v>send</v>
          </cell>
          <cell r="M2194" t="str">
            <v>No</v>
          </cell>
          <cell r="N2194" t="str">
            <v xml:space="preserve">we send last reminder in 2013.then we did not receive any reply </v>
          </cell>
        </row>
        <row r="2195">
          <cell r="C2195" t="str">
            <v>400138 1</v>
          </cell>
          <cell r="D2195" t="str">
            <v>Purchaser</v>
          </cell>
          <cell r="E2195" t="str">
            <v>Neelam Patel</v>
          </cell>
          <cell r="F2195">
            <v>32567</v>
          </cell>
          <cell r="G2195">
            <v>29700</v>
          </cell>
          <cell r="H2195">
            <v>29700</v>
          </cell>
          <cell r="I2195">
            <v>0</v>
          </cell>
          <cell r="J2195" t="str">
            <v>I.R.M</v>
          </cell>
          <cell r="K2195" t="str">
            <v>Never</v>
          </cell>
          <cell r="L2195" t="str">
            <v>send</v>
          </cell>
          <cell r="M2195" t="str">
            <v>No</v>
          </cell>
          <cell r="N2195" t="str">
            <v xml:space="preserve">we send last reminder in 2012.then we did not receive any reply </v>
          </cell>
        </row>
        <row r="2196">
          <cell r="C2196" t="str">
            <v>400172 1</v>
          </cell>
          <cell r="D2196" t="str">
            <v>Purchaser</v>
          </cell>
          <cell r="E2196" t="str">
            <v xml:space="preserve">Appana V R Kumar </v>
          </cell>
          <cell r="F2196">
            <v>32640</v>
          </cell>
          <cell r="G2196">
            <v>34000</v>
          </cell>
          <cell r="H2196">
            <v>34000</v>
          </cell>
          <cell r="I2196">
            <v>0</v>
          </cell>
          <cell r="J2196" t="str">
            <v>I.R.M</v>
          </cell>
          <cell r="K2196" t="str">
            <v>Never</v>
          </cell>
          <cell r="L2196" t="str">
            <v>Not del.</v>
          </cell>
          <cell r="M2196" t="str">
            <v>No</v>
          </cell>
          <cell r="N2196" t="str">
            <v>no reminders so last communication 2011</v>
          </cell>
        </row>
        <row r="2197">
          <cell r="C2197" t="str">
            <v>400173 1</v>
          </cell>
          <cell r="D2197" t="str">
            <v>Purchaser</v>
          </cell>
          <cell r="E2197" t="str">
            <v>Fabio Guffanti</v>
          </cell>
          <cell r="F2197">
            <v>32646</v>
          </cell>
          <cell r="G2197">
            <v>26500</v>
          </cell>
          <cell r="H2197">
            <v>26500</v>
          </cell>
          <cell r="I2197">
            <v>0</v>
          </cell>
          <cell r="J2197" t="str">
            <v>R.M</v>
          </cell>
          <cell r="K2197">
            <v>2022</v>
          </cell>
          <cell r="L2197" t="str">
            <v>send</v>
          </cell>
          <cell r="M2197" t="str">
            <v>yes</v>
          </cell>
          <cell r="N2197" t="str">
            <v>they are regular member</v>
          </cell>
        </row>
        <row r="2198">
          <cell r="C2198" t="str">
            <v>500140 1</v>
          </cell>
          <cell r="D2198" t="str">
            <v>Purchaser</v>
          </cell>
          <cell r="E2198" t="str">
            <v>Abooli Ebrahim Dhanaliwala</v>
          </cell>
          <cell r="F2198">
            <v>32634</v>
          </cell>
          <cell r="G2198">
            <v>28050</v>
          </cell>
          <cell r="H2198">
            <v>28050</v>
          </cell>
          <cell r="I2198">
            <v>0</v>
          </cell>
          <cell r="J2198" t="str">
            <v>I.R.M</v>
          </cell>
          <cell r="K2198" t="str">
            <v>Never</v>
          </cell>
          <cell r="L2198" t="str">
            <v>send</v>
          </cell>
          <cell r="M2198" t="str">
            <v>No</v>
          </cell>
          <cell r="N2198" t="str">
            <v xml:space="preserve">we send last reminder in 2012.then we did not receive any reply </v>
          </cell>
        </row>
        <row r="2199">
          <cell r="C2199" t="str">
            <v>500141 1</v>
          </cell>
          <cell r="D2199" t="str">
            <v>Purchaser</v>
          </cell>
          <cell r="E2199" t="str">
            <v>Mallika Ravindar</v>
          </cell>
          <cell r="F2199">
            <v>32639</v>
          </cell>
          <cell r="G2199">
            <v>28050</v>
          </cell>
          <cell r="H2199">
            <v>28050</v>
          </cell>
          <cell r="I2199">
            <v>0</v>
          </cell>
          <cell r="J2199" t="str">
            <v>I.R.M</v>
          </cell>
          <cell r="K2199" t="str">
            <v>Never</v>
          </cell>
          <cell r="L2199" t="str">
            <v>send</v>
          </cell>
          <cell r="M2199" t="str">
            <v>No</v>
          </cell>
          <cell r="N2199" t="str">
            <v xml:space="preserve">we send last reminder in 2012.then we did not receive any reply </v>
          </cell>
        </row>
        <row r="2200">
          <cell r="C2200" t="str">
            <v>500142 1</v>
          </cell>
          <cell r="D2200" t="str">
            <v>Purchaser</v>
          </cell>
          <cell r="E2200" t="str">
            <v>M. Balasubramani</v>
          </cell>
          <cell r="F2200">
            <v>32639</v>
          </cell>
          <cell r="G2200">
            <v>28050</v>
          </cell>
          <cell r="H2200">
            <v>28050</v>
          </cell>
          <cell r="I2200">
            <v>0</v>
          </cell>
          <cell r="J2200" t="str">
            <v>I.R.M</v>
          </cell>
          <cell r="K2200" t="str">
            <v>Never</v>
          </cell>
          <cell r="L2200" t="str">
            <v>Not del.</v>
          </cell>
          <cell r="M2200" t="str">
            <v>No</v>
          </cell>
          <cell r="N2200" t="str">
            <v>no reminders so last communication 2007</v>
          </cell>
        </row>
        <row r="2201">
          <cell r="C2201" t="str">
            <v>500143 1</v>
          </cell>
          <cell r="D2201" t="str">
            <v>Purchaser</v>
          </cell>
          <cell r="E2201" t="str">
            <v>Jairaj Shetty</v>
          </cell>
          <cell r="F2201">
            <v>32644</v>
          </cell>
          <cell r="G2201">
            <v>34000</v>
          </cell>
          <cell r="H2201">
            <v>34000</v>
          </cell>
          <cell r="I2201">
            <v>0</v>
          </cell>
          <cell r="J2201" t="str">
            <v>I.R.M</v>
          </cell>
          <cell r="K2201" t="str">
            <v>Never</v>
          </cell>
          <cell r="L2201" t="str">
            <v>Not del.</v>
          </cell>
          <cell r="M2201" t="str">
            <v>No</v>
          </cell>
          <cell r="N2201" t="str">
            <v>last communication 00</v>
          </cell>
        </row>
        <row r="2202">
          <cell r="C2202" t="str">
            <v>301361 1</v>
          </cell>
          <cell r="D2202" t="str">
            <v>Purchaser</v>
          </cell>
          <cell r="E2202" t="str">
            <v>Surjit Kanwar</v>
          </cell>
          <cell r="F2202">
            <v>32667</v>
          </cell>
          <cell r="G2202">
            <v>34000</v>
          </cell>
          <cell r="H2202">
            <v>34000</v>
          </cell>
          <cell r="I2202">
            <v>0</v>
          </cell>
          <cell r="J2202" t="str">
            <v>I.R.M</v>
          </cell>
          <cell r="K2202" t="str">
            <v>Never</v>
          </cell>
          <cell r="L2202" t="str">
            <v>send</v>
          </cell>
          <cell r="M2202" t="str">
            <v>No</v>
          </cell>
          <cell r="N2202" t="str">
            <v>last  mail conversation on 2012</v>
          </cell>
        </row>
        <row r="2203">
          <cell r="C2203" t="str">
            <v>301381 1</v>
          </cell>
          <cell r="D2203" t="str">
            <v>Purchaser</v>
          </cell>
          <cell r="E2203" t="str">
            <v>Rajiv A Kapur</v>
          </cell>
          <cell r="F2203">
            <v>32672</v>
          </cell>
          <cell r="G2203">
            <v>20850</v>
          </cell>
          <cell r="H2203">
            <v>20850</v>
          </cell>
          <cell r="I2203">
            <v>0</v>
          </cell>
          <cell r="J2203" t="str">
            <v>I.R.M</v>
          </cell>
          <cell r="K2203" t="str">
            <v>Never</v>
          </cell>
          <cell r="L2203" t="str">
            <v>send</v>
          </cell>
          <cell r="M2203" t="str">
            <v>No</v>
          </cell>
          <cell r="N2203" t="str">
            <v xml:space="preserve">we send last reminder in 2012.then we did not receive any reply </v>
          </cell>
        </row>
        <row r="2204">
          <cell r="C2204" t="str">
            <v>101315 1</v>
          </cell>
          <cell r="D2204" t="str">
            <v>Purchaser</v>
          </cell>
          <cell r="E2204" t="str">
            <v>Chandrakant  V Dixit</v>
          </cell>
          <cell r="F2204">
            <v>32626</v>
          </cell>
          <cell r="G2204">
            <v>26500</v>
          </cell>
          <cell r="H2204">
            <v>26500</v>
          </cell>
          <cell r="I2204">
            <v>0</v>
          </cell>
          <cell r="J2204" t="str">
            <v>I.R.M</v>
          </cell>
          <cell r="K2204" t="str">
            <v>Never</v>
          </cell>
          <cell r="L2204" t="str">
            <v>send</v>
          </cell>
          <cell r="M2204" t="str">
            <v>No</v>
          </cell>
          <cell r="N2204" t="str">
            <v xml:space="preserve">we send last reminder in 2012.then we did not receive any reply </v>
          </cell>
        </row>
        <row r="2205">
          <cell r="C2205" t="str">
            <v>101333 1</v>
          </cell>
          <cell r="D2205" t="str">
            <v>Purchaser</v>
          </cell>
          <cell r="E2205" t="str">
            <v>Nilesh Kirtilal Shah</v>
          </cell>
          <cell r="F2205">
            <v>32674</v>
          </cell>
          <cell r="G2205">
            <v>27650</v>
          </cell>
          <cell r="H2205">
            <v>27650</v>
          </cell>
          <cell r="I2205">
            <v>0</v>
          </cell>
          <cell r="J2205" t="str">
            <v>I.R.M</v>
          </cell>
          <cell r="K2205" t="str">
            <v>Never</v>
          </cell>
          <cell r="L2205" t="str">
            <v>send</v>
          </cell>
          <cell r="M2205" t="str">
            <v>No</v>
          </cell>
          <cell r="N2205" t="str">
            <v xml:space="preserve">we send last reminder in 2012.then we did not receive any reply </v>
          </cell>
        </row>
        <row r="2206">
          <cell r="C2206" t="str">
            <v>101335 1</v>
          </cell>
          <cell r="D2206" t="str">
            <v>Purchaser</v>
          </cell>
          <cell r="E2206" t="str">
            <v>Sham Sundar nath</v>
          </cell>
          <cell r="F2206">
            <v>32678</v>
          </cell>
          <cell r="G2206">
            <v>35450</v>
          </cell>
          <cell r="H2206">
            <v>35450</v>
          </cell>
          <cell r="I2206">
            <v>0</v>
          </cell>
          <cell r="J2206" t="str">
            <v>I.R.M</v>
          </cell>
          <cell r="K2206" t="str">
            <v>Never</v>
          </cell>
          <cell r="L2206" t="str">
            <v>send</v>
          </cell>
          <cell r="M2206" t="str">
            <v>No</v>
          </cell>
          <cell r="N2206" t="str">
            <v xml:space="preserve">we send last reminder in 2012.then we did not receive any reply </v>
          </cell>
        </row>
        <row r="2207">
          <cell r="C2207" t="str">
            <v>200387 1</v>
          </cell>
          <cell r="D2207" t="str">
            <v>Purchaser</v>
          </cell>
          <cell r="E2207" t="str">
            <v xml:space="preserve">Vijay C Kamalia </v>
          </cell>
          <cell r="F2207">
            <v>32653</v>
          </cell>
          <cell r="G2207">
            <v>28050</v>
          </cell>
          <cell r="H2207">
            <v>28050</v>
          </cell>
          <cell r="I2207">
            <v>0</v>
          </cell>
          <cell r="J2207" t="str">
            <v>I.R.M</v>
          </cell>
          <cell r="K2207" t="str">
            <v>Never</v>
          </cell>
          <cell r="L2207" t="str">
            <v>send</v>
          </cell>
          <cell r="M2207" t="str">
            <v>No</v>
          </cell>
          <cell r="N2207" t="str">
            <v xml:space="preserve">we send last reminder in 2012.then we did not receive any reply </v>
          </cell>
        </row>
        <row r="2208">
          <cell r="C2208" t="str">
            <v>301357 1</v>
          </cell>
          <cell r="D2208" t="str">
            <v>Purchaser</v>
          </cell>
          <cell r="E2208" t="str">
            <v>Ashwani Bajaj</v>
          </cell>
          <cell r="F2208">
            <v>32659</v>
          </cell>
          <cell r="G2208">
            <v>34000</v>
          </cell>
          <cell r="H2208">
            <v>34000</v>
          </cell>
          <cell r="I2208">
            <v>0</v>
          </cell>
          <cell r="J2208" t="str">
            <v>I.R.M</v>
          </cell>
          <cell r="K2208" t="str">
            <v>Never</v>
          </cell>
          <cell r="L2208" t="str">
            <v>send</v>
          </cell>
          <cell r="M2208" t="str">
            <v>No</v>
          </cell>
          <cell r="N2208" t="str">
            <v xml:space="preserve">we send last reminder in 2012.then we did not receive any reply </v>
          </cell>
        </row>
        <row r="2209">
          <cell r="C2209" t="str">
            <v>301380 1</v>
          </cell>
          <cell r="D2209" t="str">
            <v>Purchaser</v>
          </cell>
          <cell r="E2209" t="str">
            <v>Amit Anand</v>
          </cell>
          <cell r="F2209">
            <v>32672</v>
          </cell>
          <cell r="G2209">
            <v>27650</v>
          </cell>
          <cell r="H2209">
            <v>27650</v>
          </cell>
          <cell r="I2209">
            <v>0</v>
          </cell>
          <cell r="J2209" t="str">
            <v>I.R.M</v>
          </cell>
          <cell r="K2209" t="str">
            <v>Never</v>
          </cell>
          <cell r="L2209" t="str">
            <v>send</v>
          </cell>
          <cell r="M2209" t="str">
            <v>No</v>
          </cell>
          <cell r="N2209" t="str">
            <v xml:space="preserve">we send last reminder in 2012.then we did not receive any reply </v>
          </cell>
        </row>
        <row r="2210">
          <cell r="C2210" t="str">
            <v>301386 1</v>
          </cell>
          <cell r="D2210" t="str">
            <v>Purchaser</v>
          </cell>
          <cell r="E2210" t="str">
            <v>Kanoria Petroproducts Ltd</v>
          </cell>
          <cell r="F2210">
            <v>32673</v>
          </cell>
          <cell r="G2210">
            <v>28050</v>
          </cell>
          <cell r="H2210">
            <v>28050</v>
          </cell>
          <cell r="I2210">
            <v>0</v>
          </cell>
          <cell r="J2210" t="str">
            <v>I.R.M</v>
          </cell>
          <cell r="K2210" t="str">
            <v>Never</v>
          </cell>
          <cell r="L2210" t="str">
            <v>not send</v>
          </cell>
          <cell r="M2210" t="str">
            <v>No</v>
          </cell>
          <cell r="N2210" t="str">
            <v>no reminders so last communication 2008</v>
          </cell>
        </row>
        <row r="2211">
          <cell r="C2211" t="str">
            <v>301387 1</v>
          </cell>
          <cell r="D2211" t="str">
            <v>Purchaser</v>
          </cell>
          <cell r="E2211" t="str">
            <v>Vinod Vasant Potdar</v>
          </cell>
          <cell r="F2211">
            <v>32675</v>
          </cell>
          <cell r="G2211">
            <v>20850</v>
          </cell>
          <cell r="H2211">
            <v>20850</v>
          </cell>
          <cell r="I2211">
            <v>0</v>
          </cell>
          <cell r="J2211" t="str">
            <v>I.R.M</v>
          </cell>
          <cell r="K2211" t="str">
            <v>Never</v>
          </cell>
          <cell r="L2211" t="str">
            <v>Not del.</v>
          </cell>
          <cell r="M2211" t="str">
            <v>No</v>
          </cell>
          <cell r="N2211" t="str">
            <v>no reminders so last communication 2011</v>
          </cell>
        </row>
        <row r="2212">
          <cell r="C2212" t="str">
            <v>301391 1</v>
          </cell>
          <cell r="D2212" t="str">
            <v>Purchaser</v>
          </cell>
          <cell r="E2212" t="str">
            <v>Kamaljit Singh</v>
          </cell>
          <cell r="F2212">
            <v>32685</v>
          </cell>
          <cell r="G2212">
            <v>20000</v>
          </cell>
          <cell r="H2212">
            <v>20000</v>
          </cell>
          <cell r="I2212">
            <v>0</v>
          </cell>
          <cell r="J2212" t="str">
            <v>I.R.M</v>
          </cell>
          <cell r="K2212" t="str">
            <v>Never</v>
          </cell>
          <cell r="L2212" t="str">
            <v>send</v>
          </cell>
          <cell r="M2212" t="str">
            <v>No</v>
          </cell>
          <cell r="N2212" t="str">
            <v>Last Communication 2007</v>
          </cell>
        </row>
        <row r="2213">
          <cell r="C2213" t="str">
            <v>400161 1</v>
          </cell>
          <cell r="D2213" t="str">
            <v>Purchaser</v>
          </cell>
          <cell r="E2213" t="str">
            <v>K. L. Harinatha Gupta</v>
          </cell>
          <cell r="F2213">
            <v>32622</v>
          </cell>
          <cell r="G2213">
            <v>27650</v>
          </cell>
          <cell r="H2213">
            <v>27650</v>
          </cell>
          <cell r="I2213">
            <v>0</v>
          </cell>
          <cell r="J2213" t="str">
            <v>I.R.M</v>
          </cell>
          <cell r="K2213" t="str">
            <v>Never</v>
          </cell>
          <cell r="L2213" t="str">
            <v>send</v>
          </cell>
          <cell r="M2213" t="str">
            <v>No</v>
          </cell>
          <cell r="N2213" t="str">
            <v xml:space="preserve">we send last reminder in 2013.then we did not receive any reply </v>
          </cell>
        </row>
        <row r="2214">
          <cell r="C2214" t="str">
            <v>400174 1</v>
          </cell>
          <cell r="D2214" t="str">
            <v>Purchaser</v>
          </cell>
          <cell r="E2214" t="str">
            <v>Suzan Rahman</v>
          </cell>
          <cell r="F2214">
            <v>32648</v>
          </cell>
          <cell r="G2214">
            <v>20850</v>
          </cell>
          <cell r="H2214">
            <v>20850</v>
          </cell>
          <cell r="I2214">
            <v>0</v>
          </cell>
          <cell r="J2214" t="str">
            <v>I.R.M</v>
          </cell>
          <cell r="K2214" t="str">
            <v>Never</v>
          </cell>
          <cell r="L2214" t="str">
            <v>send</v>
          </cell>
          <cell r="M2214" t="str">
            <v>No</v>
          </cell>
          <cell r="N2214" t="str">
            <v xml:space="preserve">we send last reminder in 2013.then we did not receive any reply </v>
          </cell>
        </row>
        <row r="2215">
          <cell r="C2215" t="str">
            <v>400175 1</v>
          </cell>
          <cell r="D2215" t="str">
            <v>Purchaser</v>
          </cell>
          <cell r="E2215" t="str">
            <v>Suzan Rahman</v>
          </cell>
          <cell r="F2215">
            <v>32648</v>
          </cell>
          <cell r="G2215">
            <v>20850</v>
          </cell>
          <cell r="H2215">
            <v>20850</v>
          </cell>
          <cell r="I2215">
            <v>0</v>
          </cell>
          <cell r="J2215" t="str">
            <v>I.R.M</v>
          </cell>
          <cell r="K2215" t="str">
            <v>Never</v>
          </cell>
          <cell r="L2215" t="str">
            <v>send</v>
          </cell>
          <cell r="M2215" t="str">
            <v>No</v>
          </cell>
          <cell r="N2215" t="str">
            <v xml:space="preserve">we send last reminder in 2013.then we did not receive any reply </v>
          </cell>
        </row>
        <row r="2216">
          <cell r="C2216" t="str">
            <v>500145 1</v>
          </cell>
          <cell r="D2216" t="str">
            <v>Purchaser</v>
          </cell>
          <cell r="E2216" t="str">
            <v>R. Ramchandran</v>
          </cell>
          <cell r="F2216">
            <v>32648</v>
          </cell>
          <cell r="G2216">
            <v>27650</v>
          </cell>
          <cell r="H2216">
            <v>27650</v>
          </cell>
          <cell r="I2216">
            <v>0</v>
          </cell>
          <cell r="J2216" t="str">
            <v>I.R.M</v>
          </cell>
          <cell r="K2216" t="str">
            <v>Never</v>
          </cell>
          <cell r="L2216" t="str">
            <v>send</v>
          </cell>
          <cell r="M2216" t="str">
            <v>No</v>
          </cell>
          <cell r="N2216" t="str">
            <v>Last Communication 2007</v>
          </cell>
        </row>
        <row r="2217">
          <cell r="C2217" t="str">
            <v>200388 1</v>
          </cell>
          <cell r="D2217" t="str">
            <v>Purchaser</v>
          </cell>
          <cell r="E2217" t="str">
            <v>Vinita Tantia</v>
          </cell>
          <cell r="F2217">
            <v>32657</v>
          </cell>
          <cell r="G2217">
            <v>34000</v>
          </cell>
          <cell r="H2217">
            <v>34000</v>
          </cell>
          <cell r="I2217">
            <v>0</v>
          </cell>
          <cell r="J2217" t="str">
            <v>I.R.M</v>
          </cell>
          <cell r="K2217" t="str">
            <v>Never</v>
          </cell>
          <cell r="L2217" t="str">
            <v>send</v>
          </cell>
          <cell r="M2217" t="str">
            <v>No</v>
          </cell>
          <cell r="N2217" t="str">
            <v xml:space="preserve">(POD) last communication 07 </v>
          </cell>
        </row>
        <row r="2218">
          <cell r="C2218" t="str">
            <v>301385 1</v>
          </cell>
          <cell r="D2218" t="str">
            <v>Purchaser</v>
          </cell>
          <cell r="E2218" t="str">
            <v xml:space="preserve">Ashok Juneja </v>
          </cell>
          <cell r="F2218">
            <v>32674</v>
          </cell>
          <cell r="G2218">
            <v>20850</v>
          </cell>
          <cell r="H2218">
            <v>20850</v>
          </cell>
          <cell r="I2218">
            <v>0</v>
          </cell>
          <cell r="J2218" t="str">
            <v>I.R.M</v>
          </cell>
          <cell r="K2218" t="str">
            <v>Never</v>
          </cell>
          <cell r="L2218" t="str">
            <v>send</v>
          </cell>
          <cell r="M2218" t="str">
            <v>No</v>
          </cell>
          <cell r="N2218" t="str">
            <v xml:space="preserve">we send last reminder in 2012.then we did not receive any reply </v>
          </cell>
        </row>
        <row r="2219">
          <cell r="C2219" t="str">
            <v>101332 1</v>
          </cell>
          <cell r="D2219" t="str">
            <v>Purchaser</v>
          </cell>
          <cell r="E2219" t="str">
            <v>S. I. Chemicals &amp; Trading</v>
          </cell>
          <cell r="F2219">
            <v>32673</v>
          </cell>
          <cell r="G2219">
            <v>35450</v>
          </cell>
          <cell r="H2219">
            <v>35450</v>
          </cell>
          <cell r="I2219">
            <v>0</v>
          </cell>
          <cell r="J2219" t="str">
            <v>I.R.M</v>
          </cell>
          <cell r="K2219" t="str">
            <v>Never</v>
          </cell>
          <cell r="L2219" t="str">
            <v>Not del.</v>
          </cell>
          <cell r="M2219" t="str">
            <v>No</v>
          </cell>
          <cell r="N2219" t="str">
            <v>Last Communication 2004</v>
          </cell>
        </row>
        <row r="2220">
          <cell r="C2220" t="str">
            <v>101334 1</v>
          </cell>
          <cell r="D2220" t="str">
            <v>Purchaser</v>
          </cell>
          <cell r="E2220" t="str">
            <v>Shekhar Mehra</v>
          </cell>
          <cell r="F2220">
            <v>32675</v>
          </cell>
          <cell r="G2220">
            <v>27650</v>
          </cell>
          <cell r="H2220">
            <v>27650</v>
          </cell>
          <cell r="I2220">
            <v>0</v>
          </cell>
          <cell r="J2220" t="str">
            <v>R.M</v>
          </cell>
          <cell r="K2220">
            <v>2011</v>
          </cell>
          <cell r="L2220" t="str">
            <v>Not del.</v>
          </cell>
          <cell r="M2220" t="str">
            <v>No</v>
          </cell>
          <cell r="N2220" t="str">
            <v xml:space="preserve">we send last reminder in 2012.then we did not receive any reply </v>
          </cell>
        </row>
        <row r="2221">
          <cell r="C2221" t="str">
            <v>101336 1</v>
          </cell>
          <cell r="D2221" t="str">
            <v>Purchaser</v>
          </cell>
          <cell r="E2221" t="str">
            <v>Nayan Jayantilal Vikamsey</v>
          </cell>
          <cell r="F2221">
            <v>32686</v>
          </cell>
          <cell r="G2221">
            <v>35450</v>
          </cell>
          <cell r="H2221">
            <v>35450</v>
          </cell>
          <cell r="I2221">
            <v>0</v>
          </cell>
          <cell r="J2221" t="str">
            <v>I.R.M</v>
          </cell>
          <cell r="K2221" t="str">
            <v>Never</v>
          </cell>
          <cell r="L2221" t="str">
            <v>send</v>
          </cell>
          <cell r="M2221" t="str">
            <v>No</v>
          </cell>
          <cell r="N2221" t="str">
            <v xml:space="preserve">we send last reminder in 2012.then we did not receive any reply </v>
          </cell>
        </row>
        <row r="2222">
          <cell r="C2222" t="str">
            <v>101341 1</v>
          </cell>
          <cell r="D2222" t="str">
            <v>Purchaser</v>
          </cell>
          <cell r="E2222" t="str">
            <v>Jaideep P. Vazirani</v>
          </cell>
          <cell r="F2222">
            <v>32703</v>
          </cell>
          <cell r="G2222">
            <v>20850</v>
          </cell>
          <cell r="H2222">
            <v>20850</v>
          </cell>
          <cell r="I2222">
            <v>0</v>
          </cell>
          <cell r="J2222" t="str">
            <v>I.R.M</v>
          </cell>
          <cell r="K2222" t="str">
            <v>Never</v>
          </cell>
          <cell r="L2222" t="str">
            <v>send</v>
          </cell>
          <cell r="M2222" t="str">
            <v>No</v>
          </cell>
          <cell r="N2222" t="str">
            <v xml:space="preserve">we send last reminder in 2012.then we did not receive any reply </v>
          </cell>
        </row>
        <row r="2223">
          <cell r="C2223" t="str">
            <v>101342 1</v>
          </cell>
          <cell r="D2223" t="str">
            <v>Purchaser</v>
          </cell>
          <cell r="E2223" t="str">
            <v>Yogesh Kothari</v>
          </cell>
          <cell r="F2223">
            <v>32710</v>
          </cell>
          <cell r="G2223">
            <v>20000</v>
          </cell>
          <cell r="H2223">
            <v>20000</v>
          </cell>
          <cell r="I2223">
            <v>0</v>
          </cell>
          <cell r="J2223" t="str">
            <v>I.R.M</v>
          </cell>
          <cell r="K2223" t="str">
            <v>Never</v>
          </cell>
          <cell r="L2223" t="str">
            <v>send</v>
          </cell>
          <cell r="M2223" t="str">
            <v>No</v>
          </cell>
          <cell r="N2223" t="str">
            <v xml:space="preserve">we send last reminder in 2012.then we did not receive any reply </v>
          </cell>
        </row>
        <row r="2224">
          <cell r="C2224" t="str">
            <v>101343 1</v>
          </cell>
          <cell r="D2224" t="str">
            <v>Purchaser</v>
          </cell>
          <cell r="E2224" t="str">
            <v>Yogesh Kothari</v>
          </cell>
          <cell r="F2224">
            <v>32772</v>
          </cell>
          <cell r="G2224">
            <v>20000</v>
          </cell>
          <cell r="H2224">
            <v>20000</v>
          </cell>
          <cell r="I2224">
            <v>0</v>
          </cell>
          <cell r="J2224" t="str">
            <v>I.R.M</v>
          </cell>
          <cell r="K2224" t="str">
            <v>Never</v>
          </cell>
          <cell r="L2224" t="str">
            <v>send</v>
          </cell>
          <cell r="M2224" t="str">
            <v>No</v>
          </cell>
          <cell r="N2224" t="str">
            <v xml:space="preserve">we send last reminder in 2012.then we did not receive any reply </v>
          </cell>
        </row>
        <row r="2225">
          <cell r="C2225" t="str">
            <v>200385 1</v>
          </cell>
          <cell r="D2225" t="str">
            <v>Purchaser</v>
          </cell>
          <cell r="E2225" t="str">
            <v>Kejriwal Enterprises</v>
          </cell>
          <cell r="F2225">
            <v>32651</v>
          </cell>
          <cell r="G2225">
            <v>34000</v>
          </cell>
          <cell r="H2225">
            <v>34000</v>
          </cell>
          <cell r="I2225">
            <v>0</v>
          </cell>
          <cell r="J2225" t="str">
            <v>I.R.M</v>
          </cell>
          <cell r="K2225" t="str">
            <v>Never</v>
          </cell>
          <cell r="L2225" t="str">
            <v>send</v>
          </cell>
          <cell r="M2225" t="str">
            <v>No</v>
          </cell>
          <cell r="N2225" t="str">
            <v xml:space="preserve">we send last reminder in 2012.then we did not receive any reply </v>
          </cell>
        </row>
        <row r="2226">
          <cell r="C2226" t="str">
            <v>200386 1</v>
          </cell>
          <cell r="D2226" t="str">
            <v>Purchaser</v>
          </cell>
          <cell r="E2226" t="str">
            <v xml:space="preserve">Birendra Narayan Prasad </v>
          </cell>
          <cell r="F2226">
            <v>32652</v>
          </cell>
          <cell r="G2226">
            <v>34000</v>
          </cell>
          <cell r="H2226">
            <v>34000</v>
          </cell>
          <cell r="I2226">
            <v>0</v>
          </cell>
          <cell r="J2226" t="str">
            <v>I.R.M</v>
          </cell>
          <cell r="K2226" t="str">
            <v>Never</v>
          </cell>
          <cell r="L2226" t="str">
            <v>Not del.</v>
          </cell>
          <cell r="M2226" t="str">
            <v>No</v>
          </cell>
          <cell r="N2226" t="str">
            <v>Last Communication 2007</v>
          </cell>
        </row>
        <row r="2227">
          <cell r="C2227" t="str">
            <v>200391 1</v>
          </cell>
          <cell r="D2227" t="str">
            <v>Purchaser</v>
          </cell>
          <cell r="E2227" t="str">
            <v>Manjula Todi</v>
          </cell>
          <cell r="F2227">
            <v>32659</v>
          </cell>
          <cell r="G2227">
            <v>34000</v>
          </cell>
          <cell r="H2227">
            <v>34000</v>
          </cell>
          <cell r="I2227">
            <v>0</v>
          </cell>
          <cell r="J2227" t="str">
            <v>I.R.M</v>
          </cell>
          <cell r="K2227" t="str">
            <v>Never</v>
          </cell>
          <cell r="L2227" t="str">
            <v>not send</v>
          </cell>
          <cell r="M2227" t="str">
            <v>No</v>
          </cell>
          <cell r="N2227" t="str">
            <v>last  mail conversation on 2012</v>
          </cell>
        </row>
        <row r="2228">
          <cell r="C2228" t="str">
            <v>200392 1</v>
          </cell>
          <cell r="D2228" t="str">
            <v>Purchaser</v>
          </cell>
          <cell r="E2228" t="str">
            <v>Santosh Kumar Agarwal</v>
          </cell>
          <cell r="F2228">
            <v>32659</v>
          </cell>
          <cell r="G2228">
            <v>20850</v>
          </cell>
          <cell r="H2228">
            <v>20850</v>
          </cell>
          <cell r="I2228">
            <v>0</v>
          </cell>
          <cell r="J2228" t="str">
            <v>I.R.M</v>
          </cell>
          <cell r="K2228" t="str">
            <v>Never</v>
          </cell>
          <cell r="L2228" t="str">
            <v>send</v>
          </cell>
          <cell r="M2228" t="str">
            <v>No</v>
          </cell>
          <cell r="N2228" t="str">
            <v>last commnunication  29/8/22</v>
          </cell>
        </row>
        <row r="2229">
          <cell r="C2229" t="str">
            <v>200393 1</v>
          </cell>
          <cell r="D2229" t="str">
            <v>Purchaser</v>
          </cell>
          <cell r="E2229" t="str">
            <v>Farooque Azam</v>
          </cell>
          <cell r="F2229">
            <v>32653</v>
          </cell>
          <cell r="G2229">
            <v>26500</v>
          </cell>
          <cell r="H2229">
            <v>26500</v>
          </cell>
          <cell r="I2229">
            <v>0</v>
          </cell>
          <cell r="J2229" t="str">
            <v>I.R.M</v>
          </cell>
          <cell r="K2229" t="str">
            <v>Never</v>
          </cell>
          <cell r="L2229" t="str">
            <v>send</v>
          </cell>
          <cell r="M2229" t="str">
            <v>No</v>
          </cell>
          <cell r="N2229" t="str">
            <v xml:space="preserve">we send last reminder in 2012.then we did not receive any reply </v>
          </cell>
        </row>
        <row r="2230">
          <cell r="C2230" t="str">
            <v>200395 1</v>
          </cell>
          <cell r="D2230" t="str">
            <v>Purchaser</v>
          </cell>
          <cell r="E2230" t="str">
            <v>Avijit Neil Banik</v>
          </cell>
          <cell r="F2230">
            <v>32678</v>
          </cell>
          <cell r="G2230">
            <v>34000</v>
          </cell>
          <cell r="H2230">
            <v>34000</v>
          </cell>
          <cell r="I2230">
            <v>0</v>
          </cell>
          <cell r="J2230" t="str">
            <v>I.R.M</v>
          </cell>
          <cell r="K2230" t="str">
            <v>Never</v>
          </cell>
          <cell r="L2230" t="str">
            <v>Not del.</v>
          </cell>
          <cell r="M2230" t="str">
            <v>No</v>
          </cell>
          <cell r="N2230" t="str">
            <v>last communication 2002</v>
          </cell>
        </row>
        <row r="2231">
          <cell r="C2231" t="str">
            <v>301355 1</v>
          </cell>
          <cell r="D2231" t="str">
            <v>Purchaser</v>
          </cell>
          <cell r="E2231" t="str">
            <v>Vinod Kumar Garg</v>
          </cell>
          <cell r="F2231">
            <v>32652</v>
          </cell>
          <cell r="G2231">
            <v>27650</v>
          </cell>
          <cell r="H2231">
            <v>27650</v>
          </cell>
          <cell r="I2231">
            <v>0</v>
          </cell>
          <cell r="J2231" t="str">
            <v>I.R.M</v>
          </cell>
          <cell r="K2231" t="str">
            <v>Never</v>
          </cell>
          <cell r="L2231" t="str">
            <v>send</v>
          </cell>
          <cell r="M2231" t="str">
            <v>No</v>
          </cell>
          <cell r="N2231" t="str">
            <v xml:space="preserve">we send last reminder in 2012.then we did not receive any reply </v>
          </cell>
        </row>
        <row r="2232">
          <cell r="C2232" t="str">
            <v>301379 1</v>
          </cell>
          <cell r="D2232" t="str">
            <v>Purchaser</v>
          </cell>
          <cell r="E2232" t="str">
            <v>Krishan Mohan Virmani</v>
          </cell>
          <cell r="F2232">
            <v>32672</v>
          </cell>
          <cell r="G2232">
            <v>27650</v>
          </cell>
          <cell r="H2232">
            <v>27650</v>
          </cell>
          <cell r="I2232">
            <v>0</v>
          </cell>
          <cell r="J2232" t="str">
            <v>I.R.M</v>
          </cell>
          <cell r="K2232" t="str">
            <v>Never</v>
          </cell>
          <cell r="L2232" t="str">
            <v>send</v>
          </cell>
          <cell r="M2232" t="str">
            <v>No</v>
          </cell>
          <cell r="N2232" t="str">
            <v xml:space="preserve">we send last reminder in 2012.then we did not receive any reply </v>
          </cell>
        </row>
        <row r="2233">
          <cell r="C2233" t="str">
            <v>301392 1</v>
          </cell>
          <cell r="D2233" t="str">
            <v>Purchaser</v>
          </cell>
          <cell r="E2233" t="str">
            <v>Paradise Industries</v>
          </cell>
          <cell r="F2233">
            <v>32679</v>
          </cell>
          <cell r="G2233">
            <v>27650</v>
          </cell>
          <cell r="H2233">
            <v>27650</v>
          </cell>
          <cell r="I2233">
            <v>0</v>
          </cell>
          <cell r="J2233" t="str">
            <v>I.R.M</v>
          </cell>
          <cell r="K2233" t="str">
            <v>Never</v>
          </cell>
          <cell r="L2233" t="str">
            <v>Not del.</v>
          </cell>
          <cell r="M2233" t="str">
            <v>No</v>
          </cell>
          <cell r="N2233" t="str">
            <v>Last communication 1990</v>
          </cell>
        </row>
        <row r="2234">
          <cell r="C2234" t="str">
            <v>301393 1</v>
          </cell>
          <cell r="D2234" t="str">
            <v>Purchaser</v>
          </cell>
          <cell r="E2234" t="str">
            <v>Steven Godinho</v>
          </cell>
          <cell r="F2234">
            <v>32679</v>
          </cell>
          <cell r="G2234">
            <v>20850</v>
          </cell>
          <cell r="H2234">
            <v>20850</v>
          </cell>
          <cell r="I2234">
            <v>0</v>
          </cell>
          <cell r="J2234" t="str">
            <v>I.R.M</v>
          </cell>
          <cell r="K2234" t="str">
            <v>Never</v>
          </cell>
          <cell r="L2234" t="str">
            <v>not send</v>
          </cell>
          <cell r="M2234" t="str">
            <v>No</v>
          </cell>
          <cell r="N2234" t="str">
            <v>last communication 1991</v>
          </cell>
        </row>
        <row r="2235">
          <cell r="C2235" t="str">
            <v>301396 1</v>
          </cell>
          <cell r="D2235" t="str">
            <v>Purchaser</v>
          </cell>
          <cell r="E2235" t="str">
            <v>Vijay Kumar Sahu</v>
          </cell>
          <cell r="F2235">
            <v>32681</v>
          </cell>
          <cell r="G2235">
            <v>35450</v>
          </cell>
          <cell r="H2235">
            <v>35450</v>
          </cell>
          <cell r="I2235">
            <v>0</v>
          </cell>
          <cell r="J2235" t="str">
            <v>I.R.M</v>
          </cell>
          <cell r="K2235" t="str">
            <v>Never</v>
          </cell>
          <cell r="L2235" t="str">
            <v>send</v>
          </cell>
          <cell r="M2235" t="str">
            <v>No</v>
          </cell>
          <cell r="N2235" t="str">
            <v xml:space="preserve">we send last reminder in 2012.then we did not receive any reply </v>
          </cell>
        </row>
        <row r="2236">
          <cell r="C2236" t="str">
            <v>301397 1</v>
          </cell>
          <cell r="D2236" t="str">
            <v>Purchaser</v>
          </cell>
          <cell r="E2236" t="str">
            <v>Krishan Chand Bhambhwani</v>
          </cell>
          <cell r="F2236">
            <v>32680</v>
          </cell>
          <cell r="G2236">
            <v>35450</v>
          </cell>
          <cell r="H2236">
            <v>35450</v>
          </cell>
          <cell r="I2236">
            <v>0</v>
          </cell>
          <cell r="J2236" t="str">
            <v>I.R.M</v>
          </cell>
          <cell r="K2236" t="str">
            <v>Never</v>
          </cell>
          <cell r="L2236" t="str">
            <v>send</v>
          </cell>
          <cell r="M2236" t="str">
            <v>No</v>
          </cell>
          <cell r="N2236" t="str">
            <v xml:space="preserve">we send last reminder in 2012.then we did not receive any reply </v>
          </cell>
        </row>
        <row r="2237">
          <cell r="C2237" t="str">
            <v>301399 1</v>
          </cell>
          <cell r="D2237" t="str">
            <v>Purchaser</v>
          </cell>
          <cell r="E2237" t="str">
            <v xml:space="preserve">Pankaj Kumar </v>
          </cell>
          <cell r="F2237">
            <v>32687</v>
          </cell>
          <cell r="G2237">
            <v>20850</v>
          </cell>
          <cell r="H2237">
            <v>20850</v>
          </cell>
          <cell r="I2237">
            <v>0</v>
          </cell>
          <cell r="J2237" t="str">
            <v>I.R.M</v>
          </cell>
          <cell r="K2237" t="str">
            <v>Never</v>
          </cell>
          <cell r="L2237" t="str">
            <v>not send</v>
          </cell>
          <cell r="M2237" t="str">
            <v>No</v>
          </cell>
          <cell r="N2237" t="str">
            <v>no reminders so last communication 2007</v>
          </cell>
        </row>
        <row r="2238">
          <cell r="C2238" t="str">
            <v>301400 1</v>
          </cell>
          <cell r="D2238" t="str">
            <v>Purchaser</v>
          </cell>
          <cell r="E2238" t="str">
            <v>Maj. Gen, Devraj Dutt</v>
          </cell>
          <cell r="F2238">
            <v>32687</v>
          </cell>
          <cell r="G2238">
            <v>20850</v>
          </cell>
          <cell r="H2238">
            <v>20850</v>
          </cell>
          <cell r="I2238">
            <v>0</v>
          </cell>
          <cell r="J2238" t="str">
            <v>I.R.M</v>
          </cell>
          <cell r="K2238">
            <v>0</v>
          </cell>
          <cell r="L2238">
            <v>0</v>
          </cell>
          <cell r="M2238">
            <v>0</v>
          </cell>
          <cell r="N2238" t="str">
            <v>cancelled</v>
          </cell>
        </row>
        <row r="2239">
          <cell r="C2239" t="str">
            <v>301405 1</v>
          </cell>
          <cell r="D2239" t="str">
            <v>Purchaser</v>
          </cell>
          <cell r="E2239" t="str">
            <v>Sanjay Kapoor</v>
          </cell>
          <cell r="F2239">
            <v>32688</v>
          </cell>
          <cell r="G2239">
            <v>19000</v>
          </cell>
          <cell r="H2239">
            <v>19000</v>
          </cell>
          <cell r="I2239">
            <v>0</v>
          </cell>
          <cell r="J2239" t="str">
            <v>I.R.M</v>
          </cell>
          <cell r="K2239">
            <v>0</v>
          </cell>
          <cell r="L2239">
            <v>0</v>
          </cell>
          <cell r="M2239">
            <v>0</v>
          </cell>
          <cell r="N2239" t="str">
            <v>cancelled</v>
          </cell>
        </row>
        <row r="2240">
          <cell r="C2240" t="str">
            <v>301406 1</v>
          </cell>
          <cell r="D2240" t="str">
            <v>Purchaser</v>
          </cell>
          <cell r="E2240" t="str">
            <v>Sanjay Kapoor</v>
          </cell>
          <cell r="F2240">
            <v>32688</v>
          </cell>
          <cell r="G2240">
            <v>19000</v>
          </cell>
          <cell r="H2240">
            <v>19000</v>
          </cell>
          <cell r="I2240">
            <v>0</v>
          </cell>
          <cell r="J2240" t="str">
            <v>I.R.M</v>
          </cell>
          <cell r="K2240">
            <v>0</v>
          </cell>
          <cell r="L2240">
            <v>0</v>
          </cell>
          <cell r="M2240">
            <v>0</v>
          </cell>
          <cell r="N2240" t="str">
            <v>cancelled</v>
          </cell>
        </row>
        <row r="2241">
          <cell r="C2241" t="str">
            <v>301414 1</v>
          </cell>
          <cell r="D2241" t="str">
            <v>Purchaser</v>
          </cell>
          <cell r="E2241" t="str">
            <v>Associated Distilleries</v>
          </cell>
          <cell r="F2241">
            <v>32689</v>
          </cell>
          <cell r="G2241">
            <v>35450</v>
          </cell>
          <cell r="H2241">
            <v>35450</v>
          </cell>
          <cell r="I2241">
            <v>0</v>
          </cell>
          <cell r="J2241" t="str">
            <v>R.M</v>
          </cell>
          <cell r="K2241">
            <v>2010</v>
          </cell>
          <cell r="L2241" t="str">
            <v>send</v>
          </cell>
          <cell r="M2241" t="str">
            <v>No</v>
          </cell>
          <cell r="N2241" t="str">
            <v xml:space="preserve">send perform invoice so Communication Till 2010..2nd membership in Goa 3049 </v>
          </cell>
        </row>
        <row r="2242">
          <cell r="C2242" t="str">
            <v>301415 1</v>
          </cell>
          <cell r="D2242" t="str">
            <v>Purchaser</v>
          </cell>
          <cell r="E2242" t="str">
            <v>Associated Distilleries</v>
          </cell>
          <cell r="F2242">
            <v>32689</v>
          </cell>
          <cell r="G2242">
            <v>35450</v>
          </cell>
          <cell r="H2242">
            <v>35450</v>
          </cell>
          <cell r="I2242">
            <v>0</v>
          </cell>
          <cell r="J2242" t="str">
            <v>R.M</v>
          </cell>
          <cell r="K2242">
            <v>2010</v>
          </cell>
          <cell r="L2242" t="str">
            <v>not send</v>
          </cell>
          <cell r="M2242" t="str">
            <v>No</v>
          </cell>
          <cell r="N2242" t="str">
            <v xml:space="preserve">send perform invoice so Communication Till 2010..2nd membership in Goa 3049 </v>
          </cell>
        </row>
        <row r="2243">
          <cell r="C2243" t="str">
            <v>301421 1</v>
          </cell>
          <cell r="D2243" t="str">
            <v>Purchaser</v>
          </cell>
          <cell r="E2243" t="str">
            <v>Rakesh kumar Singhania</v>
          </cell>
          <cell r="F2243">
            <v>32693</v>
          </cell>
          <cell r="G2243">
            <v>27650</v>
          </cell>
          <cell r="H2243">
            <v>27650</v>
          </cell>
          <cell r="I2243">
            <v>0</v>
          </cell>
          <cell r="J2243" t="str">
            <v>I.R.M</v>
          </cell>
          <cell r="K2243" t="str">
            <v>Never</v>
          </cell>
          <cell r="L2243" t="str">
            <v>not send</v>
          </cell>
          <cell r="M2243" t="str">
            <v>No</v>
          </cell>
          <cell r="N2243" t="str">
            <v>no reminders so last communication 2010</v>
          </cell>
        </row>
        <row r="2244">
          <cell r="C2244" t="str">
            <v>301422 1</v>
          </cell>
          <cell r="D2244" t="str">
            <v>Purchaser</v>
          </cell>
          <cell r="E2244" t="str">
            <v>Pradeep Bhagat</v>
          </cell>
          <cell r="F2244">
            <v>32693</v>
          </cell>
          <cell r="G2244">
            <v>27650</v>
          </cell>
          <cell r="H2244">
            <v>27650</v>
          </cell>
          <cell r="I2244">
            <v>0</v>
          </cell>
          <cell r="J2244" t="str">
            <v>I.R.M</v>
          </cell>
          <cell r="K2244" t="str">
            <v>Never</v>
          </cell>
          <cell r="L2244" t="str">
            <v>not send</v>
          </cell>
          <cell r="M2244" t="str">
            <v>No</v>
          </cell>
          <cell r="N2244" t="str">
            <v>no reminders so last communication 2011</v>
          </cell>
        </row>
        <row r="2245">
          <cell r="C2245" t="str">
            <v>301423 1</v>
          </cell>
          <cell r="D2245" t="str">
            <v>Purchaser</v>
          </cell>
          <cell r="E2245" t="str">
            <v>Vijay Kumar Narula</v>
          </cell>
          <cell r="F2245">
            <v>32699</v>
          </cell>
          <cell r="G2245">
            <v>13500</v>
          </cell>
          <cell r="H2245">
            <v>13500</v>
          </cell>
          <cell r="I2245">
            <v>0</v>
          </cell>
          <cell r="J2245" t="str">
            <v>R.M</v>
          </cell>
          <cell r="K2245">
            <v>2011</v>
          </cell>
          <cell r="L2245" t="str">
            <v>not send</v>
          </cell>
          <cell r="M2245" t="str">
            <v>No</v>
          </cell>
          <cell r="N2245" t="str">
            <v>no reminders so last communication 2011</v>
          </cell>
        </row>
        <row r="2246">
          <cell r="C2246" t="str">
            <v>301426 1</v>
          </cell>
          <cell r="D2246" t="str">
            <v>Purchaser</v>
          </cell>
          <cell r="E2246" t="str">
            <v>Micron Instruments P. Ltd</v>
          </cell>
          <cell r="F2246">
            <v>32702</v>
          </cell>
          <cell r="G2246">
            <v>35450</v>
          </cell>
          <cell r="H2246">
            <v>35450</v>
          </cell>
          <cell r="I2246">
            <v>0</v>
          </cell>
          <cell r="J2246" t="str">
            <v>I.R.M</v>
          </cell>
          <cell r="K2246" t="str">
            <v>Never</v>
          </cell>
          <cell r="L2246" t="str">
            <v>send</v>
          </cell>
          <cell r="M2246" t="str">
            <v>No</v>
          </cell>
          <cell r="N2246" t="str">
            <v xml:space="preserve">we send last reminder in 2012.then we did not receive any reply </v>
          </cell>
        </row>
        <row r="2247">
          <cell r="C2247" t="str">
            <v>301427 1</v>
          </cell>
          <cell r="D2247" t="str">
            <v>Purchaser</v>
          </cell>
          <cell r="E2247" t="str">
            <v>Novex Enginering Comp.</v>
          </cell>
          <cell r="F2247">
            <v>32702</v>
          </cell>
          <cell r="G2247">
            <v>34000</v>
          </cell>
          <cell r="H2247">
            <v>34000</v>
          </cell>
          <cell r="I2247">
            <v>0</v>
          </cell>
          <cell r="J2247" t="str">
            <v>I.R.M</v>
          </cell>
          <cell r="K2247" t="str">
            <v>Never</v>
          </cell>
          <cell r="L2247" t="str">
            <v>send</v>
          </cell>
          <cell r="M2247" t="str">
            <v>No</v>
          </cell>
          <cell r="N2247" t="str">
            <v xml:space="preserve">we send last reminder in 2012.then we did not receive any reply </v>
          </cell>
        </row>
        <row r="2248">
          <cell r="C2248" t="str">
            <v>500147 1</v>
          </cell>
          <cell r="D2248" t="str">
            <v>Purchaser</v>
          </cell>
          <cell r="E2248" t="str">
            <v>Rasiklal &amp; Sons</v>
          </cell>
          <cell r="F2248">
            <v>32679</v>
          </cell>
          <cell r="G2248">
            <v>34000</v>
          </cell>
          <cell r="H2248">
            <v>34000</v>
          </cell>
          <cell r="I2248">
            <v>0</v>
          </cell>
          <cell r="J2248" t="str">
            <v>R.M</v>
          </cell>
          <cell r="K2248">
            <v>2010</v>
          </cell>
          <cell r="L2248" t="str">
            <v>send</v>
          </cell>
          <cell r="M2248" t="str">
            <v>No</v>
          </cell>
          <cell r="N2248" t="str">
            <v>no reminders so last communication 2010</v>
          </cell>
        </row>
        <row r="2249">
          <cell r="C2249" t="str">
            <v>500150 1</v>
          </cell>
          <cell r="D2249" t="str">
            <v>Purchaser</v>
          </cell>
          <cell r="E2249" t="str">
            <v>Shweth Sunder</v>
          </cell>
          <cell r="F2249">
            <v>32680</v>
          </cell>
          <cell r="G2249">
            <v>34000</v>
          </cell>
          <cell r="H2249">
            <v>34000</v>
          </cell>
          <cell r="I2249">
            <v>0</v>
          </cell>
          <cell r="J2249" t="str">
            <v>I.R.M</v>
          </cell>
          <cell r="K2249" t="str">
            <v>Never</v>
          </cell>
          <cell r="L2249" t="str">
            <v>send</v>
          </cell>
          <cell r="M2249" t="str">
            <v>No</v>
          </cell>
          <cell r="N2249" t="str">
            <v xml:space="preserve">we send last reminder in 2012.then we did not receive any reply </v>
          </cell>
        </row>
        <row r="2250">
          <cell r="C2250" t="str">
            <v>500151 1</v>
          </cell>
          <cell r="D2250" t="str">
            <v>Purchaser</v>
          </cell>
          <cell r="E2250" t="str">
            <v>D M Mishra</v>
          </cell>
          <cell r="F2250">
            <v>32689</v>
          </cell>
          <cell r="G2250">
            <v>34000</v>
          </cell>
          <cell r="H2250">
            <v>34000</v>
          </cell>
          <cell r="I2250">
            <v>0</v>
          </cell>
          <cell r="J2250" t="str">
            <v>I.R.M</v>
          </cell>
          <cell r="K2250" t="str">
            <v>Never</v>
          </cell>
          <cell r="L2250" t="str">
            <v>send</v>
          </cell>
          <cell r="M2250" t="str">
            <v>No</v>
          </cell>
          <cell r="N2250" t="str">
            <v xml:space="preserve">we send last reminder in 2012.then we did not receive any reply </v>
          </cell>
        </row>
        <row r="2251">
          <cell r="C2251" t="str">
            <v>301395 1</v>
          </cell>
          <cell r="D2251" t="str">
            <v>Purchaser</v>
          </cell>
          <cell r="E2251" t="str">
            <v>Surendra Kumar Agarwal</v>
          </cell>
          <cell r="F2251">
            <v>32676</v>
          </cell>
          <cell r="G2251">
            <v>23400</v>
          </cell>
          <cell r="H2251">
            <v>23400</v>
          </cell>
          <cell r="I2251">
            <v>0</v>
          </cell>
          <cell r="J2251" t="str">
            <v>I.R.M</v>
          </cell>
          <cell r="K2251" t="str">
            <v>Never</v>
          </cell>
          <cell r="L2251" t="str">
            <v>send</v>
          </cell>
          <cell r="M2251" t="str">
            <v>No</v>
          </cell>
          <cell r="N2251" t="str">
            <v xml:space="preserve">we send last reminder in 2012.then we did not receive any reply </v>
          </cell>
        </row>
        <row r="2252">
          <cell r="C2252" t="str">
            <v>301418 1</v>
          </cell>
          <cell r="D2252" t="str">
            <v>Purchaser</v>
          </cell>
          <cell r="E2252" t="str">
            <v>Rajiv Kanwar</v>
          </cell>
          <cell r="F2252">
            <v>32693</v>
          </cell>
          <cell r="G2252">
            <v>23400</v>
          </cell>
          <cell r="H2252">
            <v>23400</v>
          </cell>
          <cell r="I2252">
            <v>0</v>
          </cell>
          <cell r="J2252" t="str">
            <v>R.M</v>
          </cell>
          <cell r="K2252">
            <v>2009</v>
          </cell>
          <cell r="L2252" t="str">
            <v>send</v>
          </cell>
          <cell r="M2252" t="str">
            <v>No</v>
          </cell>
          <cell r="N2252" t="str">
            <v>last communication 7/11/21..membership transferred from Rajendra Singh to Rajiv Kanwar and transferred from Pahalgam to Goa:- 91</v>
          </cell>
        </row>
        <row r="2253">
          <cell r="C2253" t="str">
            <v>101337 1</v>
          </cell>
          <cell r="D2253" t="str">
            <v>D. Purchaser</v>
          </cell>
          <cell r="E2253" t="str">
            <v>Viram Dharamdas Jhangiani</v>
          </cell>
          <cell r="F2253">
            <v>32695</v>
          </cell>
          <cell r="G2253">
            <v>20850</v>
          </cell>
          <cell r="H2253">
            <v>20850</v>
          </cell>
          <cell r="I2253">
            <v>0</v>
          </cell>
          <cell r="J2253" t="str">
            <v>I.R.M</v>
          </cell>
          <cell r="K2253" t="str">
            <v>Never</v>
          </cell>
          <cell r="L2253" t="str">
            <v>send</v>
          </cell>
          <cell r="M2253" t="str">
            <v>No</v>
          </cell>
          <cell r="N2253" t="str">
            <v xml:space="preserve">we send last reminder in 2012.then we did not receive any reply </v>
          </cell>
        </row>
        <row r="2254">
          <cell r="C2254" t="str">
            <v>301398 1</v>
          </cell>
          <cell r="D2254" t="str">
            <v>D. Purchaser</v>
          </cell>
          <cell r="E2254" t="str">
            <v>Rajiv A Kapur</v>
          </cell>
          <cell r="F2254">
            <v>32686</v>
          </cell>
          <cell r="G2254">
            <v>20850</v>
          </cell>
          <cell r="H2254">
            <v>20850</v>
          </cell>
          <cell r="I2254">
            <v>0</v>
          </cell>
          <cell r="J2254" t="str">
            <v>I.R.M</v>
          </cell>
          <cell r="K2254" t="str">
            <v>Never</v>
          </cell>
          <cell r="L2254" t="str">
            <v>send</v>
          </cell>
          <cell r="M2254" t="str">
            <v>No</v>
          </cell>
          <cell r="N2254" t="str">
            <v xml:space="preserve">we send last reminder in 2012.then we did not receive any reply </v>
          </cell>
        </row>
        <row r="2255">
          <cell r="C2255" t="str">
            <v>200397 1</v>
          </cell>
          <cell r="D2255" t="str">
            <v>D. Purchaser</v>
          </cell>
          <cell r="E2255" t="str">
            <v>Jayanti Prasad Khaitan</v>
          </cell>
          <cell r="F2255">
            <v>32689</v>
          </cell>
          <cell r="G2255">
            <v>27650</v>
          </cell>
          <cell r="H2255">
            <v>27650</v>
          </cell>
          <cell r="I2255">
            <v>0</v>
          </cell>
          <cell r="J2255" t="str">
            <v>I.R.M</v>
          </cell>
          <cell r="K2255" t="str">
            <v>Never</v>
          </cell>
          <cell r="L2255" t="str">
            <v>send</v>
          </cell>
          <cell r="M2255" t="str">
            <v>No</v>
          </cell>
          <cell r="N2255" t="str">
            <v xml:space="preserve">we send last reminder in 2012.then we did not receive any reply </v>
          </cell>
        </row>
        <row r="2256">
          <cell r="C2256" t="str">
            <v>101344 1</v>
          </cell>
          <cell r="D2256" t="str">
            <v>Purchaser</v>
          </cell>
          <cell r="E2256" t="str">
            <v>Amina Taher Poonawala</v>
          </cell>
          <cell r="F2256">
            <v>32721</v>
          </cell>
          <cell r="G2256">
            <v>13900</v>
          </cell>
          <cell r="H2256">
            <v>13900</v>
          </cell>
          <cell r="I2256">
            <v>0</v>
          </cell>
          <cell r="J2256" t="str">
            <v>R.M</v>
          </cell>
          <cell r="K2256">
            <v>2011</v>
          </cell>
          <cell r="L2256" t="str">
            <v>send</v>
          </cell>
          <cell r="M2256" t="str">
            <v>No</v>
          </cell>
          <cell r="N2256" t="str">
            <v>no reminders so last communication 2011</v>
          </cell>
        </row>
        <row r="2257">
          <cell r="C2257" t="str">
            <v>101345 1</v>
          </cell>
          <cell r="D2257" t="str">
            <v>Purchaser</v>
          </cell>
          <cell r="E2257" t="str">
            <v>Pawoodi Taherally Sugarwala</v>
          </cell>
          <cell r="F2257">
            <v>32720</v>
          </cell>
          <cell r="G2257">
            <v>34000</v>
          </cell>
          <cell r="H2257">
            <v>34000</v>
          </cell>
          <cell r="I2257">
            <v>0</v>
          </cell>
          <cell r="J2257" t="str">
            <v>Cancelled</v>
          </cell>
          <cell r="K2257" t="str">
            <v>No</v>
          </cell>
          <cell r="L2257" t="str">
            <v>send</v>
          </cell>
          <cell r="M2257" t="str">
            <v>No</v>
          </cell>
          <cell r="N2257" t="str">
            <v>cancelled  on 14/118/22</v>
          </cell>
        </row>
        <row r="2258">
          <cell r="C2258" t="str">
            <v>101347 1</v>
          </cell>
          <cell r="D2258" t="str">
            <v>Purchaser</v>
          </cell>
          <cell r="E2258" t="str">
            <v>Jayesh J Bhatt</v>
          </cell>
          <cell r="F2258">
            <v>32734</v>
          </cell>
          <cell r="G2258">
            <v>34000</v>
          </cell>
          <cell r="H2258">
            <v>34000</v>
          </cell>
          <cell r="I2258">
            <v>0</v>
          </cell>
          <cell r="J2258" t="str">
            <v>I.R.M</v>
          </cell>
          <cell r="K2258" t="str">
            <v>Never</v>
          </cell>
          <cell r="L2258" t="str">
            <v>not send</v>
          </cell>
          <cell r="M2258" t="str">
            <v>No</v>
          </cell>
          <cell r="N2258" t="str">
            <v>last communication 92</v>
          </cell>
        </row>
        <row r="2259">
          <cell r="C2259" t="str">
            <v>101349 1</v>
          </cell>
          <cell r="D2259" t="str">
            <v>Purchaser</v>
          </cell>
          <cell r="E2259" t="str">
            <v>Rajesh Madhav Bhusari</v>
          </cell>
          <cell r="F2259">
            <v>32739</v>
          </cell>
          <cell r="G2259">
            <v>34000</v>
          </cell>
          <cell r="H2259">
            <v>35450</v>
          </cell>
          <cell r="I2259">
            <v>0</v>
          </cell>
          <cell r="J2259" t="str">
            <v>I.R.M</v>
          </cell>
          <cell r="K2259" t="str">
            <v>Never</v>
          </cell>
          <cell r="L2259" t="str">
            <v>send</v>
          </cell>
          <cell r="M2259" t="str">
            <v>No</v>
          </cell>
          <cell r="N2259" t="str">
            <v xml:space="preserve">we send last reminder in 2012.then we did not receive any reply </v>
          </cell>
        </row>
        <row r="2260">
          <cell r="C2260" t="str">
            <v>200380 1</v>
          </cell>
          <cell r="D2260" t="str">
            <v>Purchaser</v>
          </cell>
          <cell r="E2260" t="str">
            <v>Nripendra Kumar Jha</v>
          </cell>
          <cell r="F2260">
            <v>32619</v>
          </cell>
          <cell r="G2260">
            <v>34000</v>
          </cell>
          <cell r="H2260">
            <v>34000</v>
          </cell>
          <cell r="I2260">
            <v>0</v>
          </cell>
          <cell r="J2260" t="str">
            <v>I.R.M</v>
          </cell>
          <cell r="K2260" t="str">
            <v>Never</v>
          </cell>
          <cell r="L2260" t="str">
            <v>send</v>
          </cell>
          <cell r="M2260" t="str">
            <v>No</v>
          </cell>
          <cell r="N2260" t="str">
            <v xml:space="preserve">we send last reminder in 2012.then we did not receive any reply </v>
          </cell>
        </row>
        <row r="2261">
          <cell r="C2261" t="str">
            <v>301424 1</v>
          </cell>
          <cell r="D2261" t="str">
            <v>Purchaser</v>
          </cell>
          <cell r="E2261" t="str">
            <v>Jagdish Mitra Sharma</v>
          </cell>
          <cell r="F2261">
            <v>32719</v>
          </cell>
          <cell r="G2261">
            <v>27650</v>
          </cell>
          <cell r="H2261">
            <v>27650</v>
          </cell>
          <cell r="I2261">
            <v>0</v>
          </cell>
          <cell r="J2261" t="str">
            <v>I.R.M</v>
          </cell>
          <cell r="K2261" t="str">
            <v>Never</v>
          </cell>
          <cell r="L2261" t="str">
            <v>send</v>
          </cell>
          <cell r="M2261" t="str">
            <v>No</v>
          </cell>
          <cell r="N2261" t="str">
            <v xml:space="preserve">we send last reminder in 2012.then we did not receive any reply </v>
          </cell>
        </row>
        <row r="2262">
          <cell r="C2262" t="str">
            <v>301428 1</v>
          </cell>
          <cell r="D2262" t="str">
            <v>Purchaser</v>
          </cell>
          <cell r="E2262" t="str">
            <v>Ram Kumar Agarwal</v>
          </cell>
          <cell r="F2262">
            <v>32699</v>
          </cell>
          <cell r="G2262">
            <v>27650</v>
          </cell>
          <cell r="H2262">
            <v>27650</v>
          </cell>
          <cell r="I2262">
            <v>0</v>
          </cell>
          <cell r="J2262" t="str">
            <v>I.R.M</v>
          </cell>
          <cell r="K2262" t="str">
            <v>Never</v>
          </cell>
          <cell r="L2262" t="str">
            <v>Not del.</v>
          </cell>
          <cell r="M2262" t="str">
            <v>No</v>
          </cell>
          <cell r="N2262" t="str">
            <v>last communication 91</v>
          </cell>
        </row>
        <row r="2263">
          <cell r="C2263" t="str">
            <v>301429 1</v>
          </cell>
          <cell r="D2263" t="str">
            <v>Purchaser</v>
          </cell>
          <cell r="E2263" t="str">
            <v>Dawertex Pvt Ltd</v>
          </cell>
          <cell r="F2263">
            <v>32713</v>
          </cell>
          <cell r="G2263">
            <v>27650</v>
          </cell>
          <cell r="H2263">
            <v>27650</v>
          </cell>
          <cell r="I2263">
            <v>0</v>
          </cell>
          <cell r="J2263" t="str">
            <v>R.M</v>
          </cell>
          <cell r="K2263">
            <v>2010</v>
          </cell>
          <cell r="L2263" t="str">
            <v>send</v>
          </cell>
          <cell r="M2263" t="str">
            <v>No</v>
          </cell>
          <cell r="N2263" t="str">
            <v>no reminders so last communication 2011</v>
          </cell>
        </row>
        <row r="2264">
          <cell r="C2264" t="str">
            <v>301430 1</v>
          </cell>
          <cell r="D2264" t="str">
            <v>Purchaser</v>
          </cell>
          <cell r="E2264" t="str">
            <v>Kumar Printer Ltd</v>
          </cell>
          <cell r="F2264">
            <v>32717</v>
          </cell>
          <cell r="G2264">
            <v>26500</v>
          </cell>
          <cell r="H2264">
            <v>26500</v>
          </cell>
          <cell r="I2264">
            <v>0</v>
          </cell>
          <cell r="J2264" t="str">
            <v>R.M</v>
          </cell>
          <cell r="K2264">
            <v>2010</v>
          </cell>
          <cell r="L2264" t="str">
            <v>send</v>
          </cell>
          <cell r="M2264" t="str">
            <v>No</v>
          </cell>
          <cell r="N2264" t="str">
            <v>no reminders so last communication 2010</v>
          </cell>
        </row>
        <row r="2265">
          <cell r="C2265" t="str">
            <v>301431 1</v>
          </cell>
          <cell r="D2265" t="str">
            <v>Purchaser</v>
          </cell>
          <cell r="E2265" t="str">
            <v>Anil Sharma</v>
          </cell>
          <cell r="F2265">
            <v>32718</v>
          </cell>
          <cell r="G2265">
            <v>27650</v>
          </cell>
          <cell r="H2265">
            <v>27650</v>
          </cell>
          <cell r="I2265">
            <v>0</v>
          </cell>
          <cell r="J2265" t="str">
            <v>Cancelled</v>
          </cell>
          <cell r="K2265" t="str">
            <v>Never</v>
          </cell>
          <cell r="L2265" t="str">
            <v>not send</v>
          </cell>
          <cell r="M2265" t="str">
            <v>No</v>
          </cell>
          <cell r="N2265" t="str">
            <v>cancelled on 27/9/22</v>
          </cell>
        </row>
        <row r="2266">
          <cell r="C2266" t="str">
            <v>301432 1</v>
          </cell>
          <cell r="D2266" t="str">
            <v>Purchaser</v>
          </cell>
          <cell r="E2266" t="str">
            <v>Sanjeev Goel</v>
          </cell>
          <cell r="F2266">
            <v>32720</v>
          </cell>
          <cell r="G2266">
            <v>20850</v>
          </cell>
          <cell r="H2266">
            <v>20850</v>
          </cell>
          <cell r="I2266">
            <v>0</v>
          </cell>
          <cell r="J2266" t="str">
            <v>I.R.M</v>
          </cell>
          <cell r="K2266" t="str">
            <v>Never</v>
          </cell>
          <cell r="L2266" t="str">
            <v>send</v>
          </cell>
          <cell r="M2266" t="str">
            <v>No</v>
          </cell>
          <cell r="N2266" t="str">
            <v xml:space="preserve">we send last reminder in 2012.then we did not receive any reply </v>
          </cell>
        </row>
        <row r="2267">
          <cell r="C2267" t="str">
            <v>301433 1</v>
          </cell>
          <cell r="D2267" t="str">
            <v>Purchaser</v>
          </cell>
          <cell r="E2267" t="str">
            <v>Laxman Agencies &amp; Investment Pvt Ltd</v>
          </cell>
          <cell r="F2267">
            <v>32720</v>
          </cell>
          <cell r="G2267">
            <v>35450</v>
          </cell>
          <cell r="H2267">
            <v>35450</v>
          </cell>
          <cell r="I2267">
            <v>0</v>
          </cell>
          <cell r="J2267" t="str">
            <v>I.R.M</v>
          </cell>
          <cell r="K2267" t="str">
            <v>Never</v>
          </cell>
          <cell r="L2267" t="str">
            <v>Not del.</v>
          </cell>
          <cell r="M2267" t="str">
            <v>No</v>
          </cell>
          <cell r="N2267" t="str">
            <v>last communication 91,, total 2 membership of Goa:- 3085 and 3086</v>
          </cell>
        </row>
        <row r="2268">
          <cell r="C2268" t="str">
            <v>301434 1</v>
          </cell>
          <cell r="D2268" t="str">
            <v>Purchaser</v>
          </cell>
          <cell r="E2268" t="str">
            <v>Laxman Agencies &amp; Investment Pvt Ltd</v>
          </cell>
          <cell r="F2268">
            <v>32720</v>
          </cell>
          <cell r="G2268">
            <v>35450</v>
          </cell>
          <cell r="H2268">
            <v>35450</v>
          </cell>
          <cell r="I2268">
            <v>0</v>
          </cell>
          <cell r="J2268" t="str">
            <v>I.R.M</v>
          </cell>
          <cell r="K2268" t="str">
            <v>Never</v>
          </cell>
          <cell r="L2268" t="str">
            <v>Not del.</v>
          </cell>
          <cell r="M2268" t="str">
            <v>No</v>
          </cell>
          <cell r="N2268" t="str">
            <v>last communication 91,, total 2 membership of Goa:- 3085 and 3086</v>
          </cell>
        </row>
        <row r="2269">
          <cell r="C2269" t="str">
            <v>301435 1</v>
          </cell>
          <cell r="D2269" t="str">
            <v>Purchaser</v>
          </cell>
          <cell r="E2269" t="str">
            <v>Niraj Kumar Jain</v>
          </cell>
          <cell r="F2269">
            <v>32720</v>
          </cell>
          <cell r="G2269">
            <v>27650</v>
          </cell>
          <cell r="H2269">
            <v>27650</v>
          </cell>
          <cell r="I2269">
            <v>0</v>
          </cell>
          <cell r="J2269" t="str">
            <v>I.R.M</v>
          </cell>
          <cell r="K2269" t="str">
            <v>Never</v>
          </cell>
          <cell r="L2269" t="str">
            <v>Not del.</v>
          </cell>
          <cell r="M2269" t="str">
            <v>No</v>
          </cell>
          <cell r="N2269" t="str">
            <v xml:space="preserve">last communication 92
</v>
          </cell>
        </row>
        <row r="2270">
          <cell r="C2270" t="str">
            <v>301436 1</v>
          </cell>
          <cell r="D2270" t="str">
            <v>Purchaser</v>
          </cell>
          <cell r="E2270" t="str">
            <v>Kubhushan Kharbanda</v>
          </cell>
          <cell r="F2270">
            <v>32712</v>
          </cell>
          <cell r="G2270">
            <v>27650</v>
          </cell>
          <cell r="H2270">
            <v>27650</v>
          </cell>
          <cell r="I2270">
            <v>0</v>
          </cell>
          <cell r="J2270" t="str">
            <v>I.R.M</v>
          </cell>
          <cell r="K2270" t="str">
            <v>Never</v>
          </cell>
          <cell r="L2270" t="str">
            <v>send</v>
          </cell>
          <cell r="M2270" t="str">
            <v>No</v>
          </cell>
          <cell r="N2270" t="str">
            <v xml:space="preserve">we send last reminder in 2012.then we did not receive any reply </v>
          </cell>
        </row>
        <row r="2271">
          <cell r="C2271" t="str">
            <v>301439 1</v>
          </cell>
          <cell r="D2271" t="str">
            <v>purchaser</v>
          </cell>
          <cell r="E2271" t="str">
            <v>Sadhana Siddiqui</v>
          </cell>
          <cell r="F2271">
            <v>32720</v>
          </cell>
          <cell r="G2271">
            <v>26500</v>
          </cell>
          <cell r="H2271">
            <v>26500</v>
          </cell>
          <cell r="I2271">
            <v>0</v>
          </cell>
          <cell r="J2271" t="str">
            <v>I.R.M</v>
          </cell>
          <cell r="K2271" t="str">
            <v>Never</v>
          </cell>
          <cell r="L2271" t="str">
            <v>not send</v>
          </cell>
          <cell r="M2271" t="str">
            <v>No</v>
          </cell>
          <cell r="N2271" t="str">
            <v>last communication 01</v>
          </cell>
        </row>
        <row r="2272">
          <cell r="C2272" t="str">
            <v>301440 1</v>
          </cell>
          <cell r="D2272" t="str">
            <v>Purchaser</v>
          </cell>
          <cell r="E2272" t="str">
            <v>M.J Bajaj</v>
          </cell>
          <cell r="F2272">
            <v>32720</v>
          </cell>
          <cell r="G2272">
            <v>26500</v>
          </cell>
          <cell r="H2272">
            <v>26500</v>
          </cell>
          <cell r="I2272">
            <v>0</v>
          </cell>
          <cell r="J2272" t="str">
            <v>I.R.M</v>
          </cell>
          <cell r="K2272" t="str">
            <v>Never</v>
          </cell>
          <cell r="L2272" t="str">
            <v>send</v>
          </cell>
          <cell r="M2272" t="str">
            <v>No</v>
          </cell>
          <cell r="N2272" t="str">
            <v xml:space="preserve">we send last reminder in 2012.then we did not receive any reply </v>
          </cell>
        </row>
        <row r="2273">
          <cell r="C2273" t="str">
            <v>301441 1</v>
          </cell>
          <cell r="D2273" t="str">
            <v>Purchaser</v>
          </cell>
          <cell r="E2273" t="str">
            <v>Usha Deva</v>
          </cell>
          <cell r="F2273">
            <v>32720</v>
          </cell>
          <cell r="G2273">
            <v>34000</v>
          </cell>
          <cell r="H2273">
            <v>35450</v>
          </cell>
          <cell r="I2273">
            <v>0</v>
          </cell>
          <cell r="J2273" t="str">
            <v>I.R.M</v>
          </cell>
          <cell r="K2273" t="str">
            <v>Never</v>
          </cell>
          <cell r="L2273" t="str">
            <v>send</v>
          </cell>
          <cell r="M2273" t="str">
            <v>No</v>
          </cell>
          <cell r="N2273" t="str">
            <v>we send last reminder in 2012.then we did not receive any reply.. total 2 membership of Goa:- 3091 and 3092</v>
          </cell>
        </row>
        <row r="2274">
          <cell r="C2274" t="str">
            <v>301442 1</v>
          </cell>
          <cell r="D2274" t="str">
            <v>Purchaser</v>
          </cell>
          <cell r="E2274" t="str">
            <v>Usha Deva</v>
          </cell>
          <cell r="F2274">
            <v>32720</v>
          </cell>
          <cell r="G2274">
            <v>34000</v>
          </cell>
          <cell r="H2274">
            <v>35450</v>
          </cell>
          <cell r="I2274">
            <v>0</v>
          </cell>
          <cell r="J2274" t="str">
            <v>I.R.M</v>
          </cell>
          <cell r="K2274" t="str">
            <v>Never</v>
          </cell>
          <cell r="L2274" t="str">
            <v>send</v>
          </cell>
          <cell r="M2274" t="str">
            <v>No</v>
          </cell>
          <cell r="N2274" t="str">
            <v>we send last reminder in 2012.then we did not receive any reply.. total 2 membership of Goa:- 3091 and 3092</v>
          </cell>
        </row>
        <row r="2275">
          <cell r="C2275" t="str">
            <v>301443 1</v>
          </cell>
          <cell r="D2275" t="str">
            <v>Purchaser</v>
          </cell>
          <cell r="E2275" t="str">
            <v>Hi Tech Pipes Ltd</v>
          </cell>
          <cell r="F2275">
            <v>32720</v>
          </cell>
          <cell r="G2275">
            <v>26500</v>
          </cell>
          <cell r="H2275">
            <v>27650</v>
          </cell>
          <cell r="I2275">
            <v>0</v>
          </cell>
          <cell r="J2275" t="str">
            <v>I.R.M</v>
          </cell>
          <cell r="K2275" t="str">
            <v>Never</v>
          </cell>
          <cell r="L2275" t="str">
            <v>Not del.</v>
          </cell>
          <cell r="M2275" t="str">
            <v>No</v>
          </cell>
          <cell r="N2275" t="str">
            <v>last communication 90</v>
          </cell>
        </row>
        <row r="2276">
          <cell r="C2276" t="str">
            <v>301444 1</v>
          </cell>
          <cell r="D2276" t="str">
            <v>Purchaser</v>
          </cell>
          <cell r="E2276" t="str">
            <v>Ranjit Motiram Shahni</v>
          </cell>
          <cell r="F2276">
            <v>32720</v>
          </cell>
          <cell r="G2276">
            <v>26500</v>
          </cell>
          <cell r="H2276">
            <v>26500</v>
          </cell>
          <cell r="I2276">
            <v>0</v>
          </cell>
          <cell r="J2276" t="str">
            <v>R.M</v>
          </cell>
          <cell r="K2276">
            <v>2011</v>
          </cell>
          <cell r="L2276" t="str">
            <v>send</v>
          </cell>
          <cell r="M2276" t="str">
            <v>No</v>
          </cell>
          <cell r="N2276" t="str">
            <v>no reminders so last communication 2011</v>
          </cell>
        </row>
        <row r="2277">
          <cell r="C2277" t="str">
            <v>301448 1</v>
          </cell>
          <cell r="D2277" t="str">
            <v>Purchaser</v>
          </cell>
          <cell r="E2277" t="str">
            <v>Jaspal Singh Bindra</v>
          </cell>
          <cell r="F2277">
            <v>32725</v>
          </cell>
          <cell r="G2277">
            <v>26500</v>
          </cell>
          <cell r="H2277">
            <v>26500</v>
          </cell>
          <cell r="I2277">
            <v>0</v>
          </cell>
          <cell r="J2277" t="str">
            <v>I.R.M</v>
          </cell>
          <cell r="K2277" t="str">
            <v>Never</v>
          </cell>
          <cell r="L2277" t="str">
            <v>not send</v>
          </cell>
          <cell r="M2277" t="str">
            <v>No</v>
          </cell>
          <cell r="N2277" t="str">
            <v>last communication 89</v>
          </cell>
        </row>
        <row r="2278">
          <cell r="C2278" t="str">
            <v>301449 1</v>
          </cell>
          <cell r="D2278" t="str">
            <v>Purchaser</v>
          </cell>
          <cell r="E2278" t="str">
            <v>Inder Sen Marwah</v>
          </cell>
          <cell r="F2278">
            <v>32723</v>
          </cell>
          <cell r="G2278">
            <v>26500</v>
          </cell>
          <cell r="H2278">
            <v>27650</v>
          </cell>
          <cell r="I2278">
            <v>0</v>
          </cell>
          <cell r="J2278" t="str">
            <v>I.R.M</v>
          </cell>
          <cell r="K2278" t="str">
            <v>Never</v>
          </cell>
          <cell r="L2278" t="str">
            <v>send</v>
          </cell>
          <cell r="M2278" t="str">
            <v>No</v>
          </cell>
          <cell r="N2278" t="str">
            <v xml:space="preserve">we send last reminder in 2012.then we did not receive any reply </v>
          </cell>
        </row>
        <row r="2279">
          <cell r="C2279" t="str">
            <v>301450 1</v>
          </cell>
          <cell r="D2279" t="str">
            <v>Purchaser</v>
          </cell>
          <cell r="E2279" t="str">
            <v>Systems Advancement Consultants Pvt Ltd</v>
          </cell>
          <cell r="F2279">
            <v>32729</v>
          </cell>
          <cell r="G2279">
            <v>26500</v>
          </cell>
          <cell r="H2279">
            <v>26500</v>
          </cell>
          <cell r="I2279">
            <v>0</v>
          </cell>
          <cell r="J2279" t="str">
            <v>I.R.M</v>
          </cell>
          <cell r="K2279" t="str">
            <v>Never</v>
          </cell>
          <cell r="L2279" t="str">
            <v>not send</v>
          </cell>
          <cell r="M2279" t="str">
            <v>No</v>
          </cell>
          <cell r="N2279" t="str">
            <v>last communication 96</v>
          </cell>
        </row>
        <row r="2280">
          <cell r="C2280" t="str">
            <v>301453 1</v>
          </cell>
          <cell r="D2280" t="str">
            <v>Purchaser</v>
          </cell>
          <cell r="E2280" t="str">
            <v>Bhargava Kumar Suresh</v>
          </cell>
          <cell r="F2280">
            <v>32730</v>
          </cell>
          <cell r="G2280">
            <v>26500</v>
          </cell>
          <cell r="H2280">
            <v>27650</v>
          </cell>
          <cell r="I2280">
            <v>0</v>
          </cell>
          <cell r="J2280" t="str">
            <v>I.R.M</v>
          </cell>
          <cell r="K2280" t="str">
            <v>Never</v>
          </cell>
          <cell r="L2280" t="str">
            <v>send</v>
          </cell>
          <cell r="M2280" t="str">
            <v>No</v>
          </cell>
          <cell r="N2280" t="str">
            <v>we send last reminder in 2012.then we did not receive any reply.membership transferred from Rajiv Bhatia to Suresh K Bhargava in 91</v>
          </cell>
        </row>
        <row r="2281">
          <cell r="C2281" t="str">
            <v>301454 1</v>
          </cell>
          <cell r="D2281" t="str">
            <v>Purchaser</v>
          </cell>
          <cell r="E2281" t="str">
            <v>Ranjit Kaur</v>
          </cell>
          <cell r="F2281">
            <v>32734</v>
          </cell>
          <cell r="G2281">
            <v>26500</v>
          </cell>
          <cell r="H2281">
            <v>27650</v>
          </cell>
          <cell r="I2281">
            <v>0</v>
          </cell>
          <cell r="J2281" t="str">
            <v>I.R.M</v>
          </cell>
          <cell r="K2281" t="str">
            <v>Never</v>
          </cell>
          <cell r="L2281" t="str">
            <v>send</v>
          </cell>
          <cell r="M2281" t="str">
            <v>No</v>
          </cell>
          <cell r="N2281" t="str">
            <v xml:space="preserve">we send last reminder in 2012.then we did not receive any reply </v>
          </cell>
        </row>
        <row r="2282">
          <cell r="C2282" t="str">
            <v>301455 1</v>
          </cell>
          <cell r="D2282" t="str">
            <v>Purchaser</v>
          </cell>
          <cell r="E2282" t="str">
            <v>Joginder Singh</v>
          </cell>
          <cell r="F2282">
            <v>32734</v>
          </cell>
          <cell r="G2282">
            <v>26500</v>
          </cell>
          <cell r="H2282">
            <v>27650</v>
          </cell>
          <cell r="I2282">
            <v>0</v>
          </cell>
          <cell r="J2282" t="str">
            <v>I.R.M</v>
          </cell>
          <cell r="K2282" t="str">
            <v>Never</v>
          </cell>
          <cell r="L2282" t="str">
            <v>send</v>
          </cell>
          <cell r="M2282" t="str">
            <v>No</v>
          </cell>
          <cell r="N2282" t="str">
            <v xml:space="preserve">we send last reminder in 2012.then we did not receive any reply </v>
          </cell>
        </row>
        <row r="2283">
          <cell r="C2283" t="str">
            <v>400176 1</v>
          </cell>
          <cell r="D2283" t="str">
            <v>Purchaser</v>
          </cell>
          <cell r="E2283" t="str">
            <v>Sharad Gokaldas Wasani</v>
          </cell>
          <cell r="F2283">
            <v>32672</v>
          </cell>
          <cell r="G2283">
            <v>20000</v>
          </cell>
          <cell r="H2283">
            <v>20000</v>
          </cell>
          <cell r="I2283">
            <v>0</v>
          </cell>
          <cell r="J2283" t="str">
            <v>R.M</v>
          </cell>
          <cell r="K2283">
            <v>2012</v>
          </cell>
          <cell r="L2283" t="str">
            <v>send</v>
          </cell>
          <cell r="M2283" t="str">
            <v>No</v>
          </cell>
          <cell r="N2283" t="str">
            <v>last reminder send on 3/11/2022..total 2 membership of Goa:- 3101 and 3102</v>
          </cell>
        </row>
        <row r="2284">
          <cell r="C2284" t="str">
            <v>400177 1</v>
          </cell>
          <cell r="D2284" t="str">
            <v>Purchaser</v>
          </cell>
          <cell r="E2284" t="str">
            <v>Sharad Gokaldas Wasani</v>
          </cell>
          <cell r="F2284">
            <v>32672</v>
          </cell>
          <cell r="G2284">
            <v>20000</v>
          </cell>
          <cell r="H2284">
            <v>20000</v>
          </cell>
          <cell r="I2284">
            <v>0</v>
          </cell>
          <cell r="J2284" t="str">
            <v>I.R.M</v>
          </cell>
          <cell r="K2284" t="str">
            <v>Never</v>
          </cell>
          <cell r="L2284" t="str">
            <v>send</v>
          </cell>
          <cell r="M2284" t="str">
            <v>No</v>
          </cell>
          <cell r="N2284" t="str">
            <v>last reminder send on 3/11/2022..total 2 membership of Goa:- 3101 and 3102</v>
          </cell>
        </row>
        <row r="2285">
          <cell r="C2285" t="str">
            <v>400178 1</v>
          </cell>
          <cell r="D2285" t="str">
            <v>Purchaser</v>
          </cell>
          <cell r="E2285" t="str">
            <v>Macmillan India</v>
          </cell>
          <cell r="F2285">
            <v>32688</v>
          </cell>
          <cell r="G2285">
            <v>34000</v>
          </cell>
          <cell r="H2285">
            <v>34000</v>
          </cell>
          <cell r="I2285">
            <v>0</v>
          </cell>
          <cell r="J2285" t="str">
            <v>R.M</v>
          </cell>
          <cell r="K2285">
            <v>2011</v>
          </cell>
          <cell r="L2285" t="str">
            <v>send</v>
          </cell>
          <cell r="M2285" t="str">
            <v>No</v>
          </cell>
          <cell r="N2285" t="str">
            <v>not send any reminder so last comm..2011..total 4 membership of Goa:- 3103, 3104, 3105, 3106</v>
          </cell>
        </row>
        <row r="2286">
          <cell r="C2286" t="str">
            <v>400179 1</v>
          </cell>
          <cell r="D2286" t="str">
            <v>Purchaser</v>
          </cell>
          <cell r="E2286" t="str">
            <v>Macmillan India</v>
          </cell>
          <cell r="F2286">
            <v>32688</v>
          </cell>
          <cell r="G2286">
            <v>34000</v>
          </cell>
          <cell r="H2286">
            <v>34000</v>
          </cell>
          <cell r="I2286">
            <v>0</v>
          </cell>
          <cell r="J2286" t="str">
            <v>R.M</v>
          </cell>
          <cell r="K2286">
            <v>2011</v>
          </cell>
          <cell r="L2286" t="str">
            <v>send</v>
          </cell>
          <cell r="M2286" t="str">
            <v>No</v>
          </cell>
          <cell r="N2286" t="str">
            <v>not send any reminder so last comm..2011..total 4 membership of Goa:- 3103, 3104, 3105, 3106</v>
          </cell>
        </row>
        <row r="2287">
          <cell r="C2287" t="str">
            <v>400180 1</v>
          </cell>
          <cell r="D2287" t="str">
            <v>Purchaser</v>
          </cell>
          <cell r="E2287" t="str">
            <v>Macmillan India</v>
          </cell>
          <cell r="F2287">
            <v>32688</v>
          </cell>
          <cell r="G2287">
            <v>20000</v>
          </cell>
          <cell r="H2287">
            <v>20000</v>
          </cell>
          <cell r="I2287">
            <v>0</v>
          </cell>
          <cell r="J2287" t="str">
            <v>R.M</v>
          </cell>
          <cell r="K2287">
            <v>2011</v>
          </cell>
          <cell r="L2287" t="str">
            <v>send</v>
          </cell>
          <cell r="M2287" t="str">
            <v>No</v>
          </cell>
          <cell r="N2287" t="str">
            <v>not send any reminder so last comm..2011..total 4 membership of Goa:- 3103, 3104, 3105, 3106</v>
          </cell>
        </row>
        <row r="2288">
          <cell r="C2288" t="str">
            <v>400181 1</v>
          </cell>
          <cell r="D2288" t="str">
            <v>Purchaser</v>
          </cell>
          <cell r="E2288" t="str">
            <v>Macmillan India</v>
          </cell>
          <cell r="F2288">
            <v>32688</v>
          </cell>
          <cell r="G2288">
            <v>20000</v>
          </cell>
          <cell r="H2288">
            <v>20000</v>
          </cell>
          <cell r="I2288">
            <v>0</v>
          </cell>
          <cell r="J2288" t="str">
            <v>R.M</v>
          </cell>
          <cell r="K2288">
            <v>2011</v>
          </cell>
          <cell r="L2288" t="str">
            <v>send</v>
          </cell>
          <cell r="M2288" t="str">
            <v>No</v>
          </cell>
          <cell r="N2288" t="str">
            <v>not send any reminder so last comm..2011..total 4 membership of Goa:- 3103, 3104, 3105, 3106</v>
          </cell>
        </row>
        <row r="2289">
          <cell r="C2289" t="str">
            <v>500155 1</v>
          </cell>
          <cell r="D2289" t="str">
            <v>Purchaser</v>
          </cell>
          <cell r="E2289" t="str">
            <v>Majmuddin Hussain Hyderabadwala</v>
          </cell>
          <cell r="F2289">
            <v>32700</v>
          </cell>
          <cell r="G2289">
            <v>34000</v>
          </cell>
          <cell r="H2289">
            <v>34000</v>
          </cell>
          <cell r="I2289">
            <v>0</v>
          </cell>
          <cell r="J2289" t="str">
            <v>I.R.M</v>
          </cell>
          <cell r="K2289" t="str">
            <v>Never</v>
          </cell>
          <cell r="L2289" t="str">
            <v>Not del.</v>
          </cell>
          <cell r="M2289" t="str">
            <v>No</v>
          </cell>
          <cell r="N2289" t="str">
            <v>last communication 91</v>
          </cell>
        </row>
        <row r="2290">
          <cell r="C2290" t="str">
            <v>500156 1</v>
          </cell>
          <cell r="D2290" t="str">
            <v>Purchaser</v>
          </cell>
          <cell r="E2290" t="str">
            <v>srinivasan Shubha Premkumar</v>
          </cell>
          <cell r="F2290">
            <v>32702</v>
          </cell>
          <cell r="G2290">
            <v>26500</v>
          </cell>
          <cell r="H2290">
            <v>27650</v>
          </cell>
          <cell r="I2290">
            <v>0</v>
          </cell>
          <cell r="J2290" t="str">
            <v>R.M</v>
          </cell>
          <cell r="K2290">
            <v>2009</v>
          </cell>
          <cell r="L2290" t="str">
            <v>Not del.</v>
          </cell>
          <cell r="M2290" t="str">
            <v>No</v>
          </cell>
          <cell r="N2290" t="str">
            <v>no reminders so last communication 2011</v>
          </cell>
        </row>
        <row r="2291">
          <cell r="C2291" t="str">
            <v>900610 1</v>
          </cell>
          <cell r="D2291" t="str">
            <v>Purchaser</v>
          </cell>
          <cell r="E2291" t="str">
            <v>Vinit Kumar Rishi</v>
          </cell>
          <cell r="F2291">
            <v>32702</v>
          </cell>
          <cell r="G2291">
            <v>26500</v>
          </cell>
          <cell r="H2291">
            <v>26500</v>
          </cell>
          <cell r="I2291">
            <v>0</v>
          </cell>
          <cell r="J2291" t="str">
            <v>I.R.M</v>
          </cell>
          <cell r="K2291" t="str">
            <v>Never</v>
          </cell>
          <cell r="L2291" t="str">
            <v>send</v>
          </cell>
          <cell r="M2291" t="str">
            <v>No</v>
          </cell>
          <cell r="N2291" t="str">
            <v>last reminder send on 2012 and 2 memberships 3110and 3109</v>
          </cell>
        </row>
        <row r="2292">
          <cell r="C2292" t="str">
            <v>900611 1</v>
          </cell>
          <cell r="D2292" t="str">
            <v>Purchaser</v>
          </cell>
          <cell r="E2292" t="str">
            <v>Vinit Kumar Rishi</v>
          </cell>
          <cell r="F2292">
            <v>32702</v>
          </cell>
          <cell r="G2292">
            <v>26500</v>
          </cell>
          <cell r="H2292">
            <v>26500</v>
          </cell>
          <cell r="I2292">
            <v>0</v>
          </cell>
          <cell r="J2292" t="str">
            <v>I.R.M</v>
          </cell>
          <cell r="K2292" t="str">
            <v>Never</v>
          </cell>
          <cell r="L2292" t="str">
            <v>send</v>
          </cell>
          <cell r="M2292" t="str">
            <v>No</v>
          </cell>
          <cell r="N2292" t="str">
            <v>last reminder send on 2012 and 2 memberships 3110and 3109</v>
          </cell>
        </row>
        <row r="2293">
          <cell r="C2293" t="str">
            <v>200399 1</v>
          </cell>
          <cell r="D2293" t="str">
            <v>Purchaser</v>
          </cell>
          <cell r="E2293" t="str">
            <v>Survendu Bikash Paul</v>
          </cell>
          <cell r="F2293">
            <v>32724</v>
          </cell>
          <cell r="G2293">
            <v>26500</v>
          </cell>
          <cell r="H2293">
            <v>23400</v>
          </cell>
          <cell r="I2293">
            <v>0</v>
          </cell>
          <cell r="J2293" t="str">
            <v>I.R.M</v>
          </cell>
          <cell r="K2293" t="str">
            <v>Never</v>
          </cell>
          <cell r="L2293" t="str">
            <v>send</v>
          </cell>
          <cell r="M2293" t="str">
            <v>No</v>
          </cell>
          <cell r="N2293" t="str">
            <v>we send last reminder in 2012.then we did not receive any reply..membership transferred from Pahalgam to Goa in 91</v>
          </cell>
        </row>
        <row r="2294">
          <cell r="C2294" t="str">
            <v>500157 1</v>
          </cell>
          <cell r="D2294" t="str">
            <v>Purchaser</v>
          </cell>
          <cell r="E2294" t="str">
            <v>Pradeep Dadha</v>
          </cell>
          <cell r="F2294">
            <v>32717</v>
          </cell>
          <cell r="G2294">
            <v>27650</v>
          </cell>
          <cell r="H2294">
            <v>23400</v>
          </cell>
          <cell r="I2294" t="str">
            <v>4250/-</v>
          </cell>
          <cell r="J2294" t="str">
            <v>Outstanding</v>
          </cell>
          <cell r="K2294" t="str">
            <v>Never</v>
          </cell>
          <cell r="L2294" t="str">
            <v>send</v>
          </cell>
          <cell r="M2294" t="str">
            <v>No</v>
          </cell>
          <cell r="N2294" t="str">
            <v>last POD communication 07..application form is not in file)Out standing Rs. 4250/-</v>
          </cell>
        </row>
        <row r="2295">
          <cell r="C2295" t="str">
            <v>101353 1</v>
          </cell>
          <cell r="D2295" t="str">
            <v>Purchaser</v>
          </cell>
          <cell r="E2295" t="str">
            <v>Samco Manufacturing Co</v>
          </cell>
          <cell r="F2295">
            <v>32745</v>
          </cell>
          <cell r="G2295">
            <v>26500</v>
          </cell>
          <cell r="H2295">
            <v>27650</v>
          </cell>
          <cell r="I2295">
            <v>0</v>
          </cell>
          <cell r="J2295" t="str">
            <v>I.R.M</v>
          </cell>
          <cell r="K2295" t="str">
            <v>Never</v>
          </cell>
          <cell r="L2295" t="str">
            <v>Not del.</v>
          </cell>
          <cell r="M2295" t="str">
            <v>No</v>
          </cell>
          <cell r="N2295" t="str">
            <v>last communication 00</v>
          </cell>
        </row>
        <row r="2296">
          <cell r="C2296" t="str">
            <v>101354 1</v>
          </cell>
          <cell r="D2296" t="str">
            <v>Purchaser</v>
          </cell>
          <cell r="E2296" t="str">
            <v>Rajiv Harkishore Kamdar</v>
          </cell>
          <cell r="F2296">
            <v>32748</v>
          </cell>
          <cell r="G2296">
            <v>26500</v>
          </cell>
          <cell r="H2296">
            <v>27650</v>
          </cell>
          <cell r="I2296">
            <v>0</v>
          </cell>
          <cell r="J2296" t="str">
            <v>I.R.M</v>
          </cell>
          <cell r="K2296" t="str">
            <v>Never</v>
          </cell>
          <cell r="L2296" t="str">
            <v>send</v>
          </cell>
          <cell r="M2296" t="str">
            <v>No</v>
          </cell>
          <cell r="N2296" t="str">
            <v xml:space="preserve">we send last reminder in 2012.then we did not receive any reply </v>
          </cell>
        </row>
        <row r="2297">
          <cell r="C2297" t="str">
            <v>101355 1</v>
          </cell>
          <cell r="D2297" t="str">
            <v>Purchaser</v>
          </cell>
          <cell r="E2297" t="str">
            <v>Pritam B Ludhani</v>
          </cell>
          <cell r="F2297">
            <v>32751</v>
          </cell>
          <cell r="G2297">
            <v>34000</v>
          </cell>
          <cell r="H2297">
            <v>35450</v>
          </cell>
          <cell r="I2297">
            <v>0</v>
          </cell>
          <cell r="J2297" t="str">
            <v>I.R.M</v>
          </cell>
          <cell r="K2297" t="str">
            <v>Never</v>
          </cell>
          <cell r="L2297" t="str">
            <v>send</v>
          </cell>
          <cell r="M2297" t="str">
            <v>No</v>
          </cell>
          <cell r="N2297" t="str">
            <v xml:space="preserve">we send last reminder in 2012.then we did not receive any reply </v>
          </cell>
        </row>
        <row r="2298">
          <cell r="C2298" t="str">
            <v>101359 1</v>
          </cell>
          <cell r="D2298" t="str">
            <v>Purchaser</v>
          </cell>
          <cell r="E2298" t="str">
            <v>Sunil S Saraf</v>
          </cell>
          <cell r="F2298">
            <v>32751</v>
          </cell>
          <cell r="G2298">
            <v>26500</v>
          </cell>
          <cell r="H2298">
            <v>27650</v>
          </cell>
          <cell r="I2298">
            <v>0</v>
          </cell>
          <cell r="J2298" t="str">
            <v>I.R.M</v>
          </cell>
          <cell r="K2298" t="str">
            <v>Never</v>
          </cell>
          <cell r="L2298" t="str">
            <v>send</v>
          </cell>
          <cell r="M2298" t="str">
            <v>No</v>
          </cell>
          <cell r="N2298" t="str">
            <v xml:space="preserve">we send last reminder in 2012.then we did not receive any reply </v>
          </cell>
        </row>
        <row r="2299">
          <cell r="C2299" t="str">
            <v>101360 1</v>
          </cell>
          <cell r="D2299" t="str">
            <v>Purchaser</v>
          </cell>
          <cell r="E2299" t="str">
            <v>Kaushik Gokuldas Bhatia</v>
          </cell>
          <cell r="F2299">
            <v>32751</v>
          </cell>
          <cell r="G2299">
            <v>26500</v>
          </cell>
          <cell r="H2299">
            <v>26500</v>
          </cell>
          <cell r="I2299">
            <v>0</v>
          </cell>
          <cell r="J2299" t="str">
            <v>I.R.M</v>
          </cell>
          <cell r="K2299" t="str">
            <v>Never</v>
          </cell>
          <cell r="L2299" t="str">
            <v>send</v>
          </cell>
          <cell r="M2299" t="str">
            <v>No</v>
          </cell>
          <cell r="N2299" t="str">
            <v xml:space="preserve">we send last reminder in 2012.then we did not receive any reply </v>
          </cell>
        </row>
        <row r="2300">
          <cell r="C2300" t="str">
            <v>101361 1</v>
          </cell>
          <cell r="D2300" t="str">
            <v>Purchaser</v>
          </cell>
          <cell r="E2300" t="str">
            <v>Deepak Pravin Shah</v>
          </cell>
          <cell r="F2300">
            <v>32751</v>
          </cell>
          <cell r="G2300">
            <v>34000</v>
          </cell>
          <cell r="H2300">
            <v>35450</v>
          </cell>
          <cell r="I2300">
            <v>0</v>
          </cell>
          <cell r="J2300" t="str">
            <v>I.R.M</v>
          </cell>
          <cell r="K2300" t="str">
            <v>Never</v>
          </cell>
          <cell r="L2300" t="str">
            <v>Not del.</v>
          </cell>
          <cell r="M2300" t="str">
            <v>No</v>
          </cell>
          <cell r="N2300" t="str">
            <v>last communication 99</v>
          </cell>
        </row>
        <row r="2301">
          <cell r="C2301" t="str">
            <v>101362 1</v>
          </cell>
          <cell r="D2301" t="str">
            <v>Purchaser</v>
          </cell>
          <cell r="E2301" t="str">
            <v>Daulatram Jamnadas</v>
          </cell>
          <cell r="F2301">
            <v>32751</v>
          </cell>
          <cell r="G2301">
            <v>26500</v>
          </cell>
          <cell r="H2301">
            <v>27650</v>
          </cell>
          <cell r="I2301">
            <v>0</v>
          </cell>
          <cell r="J2301" t="str">
            <v>I.R.M</v>
          </cell>
          <cell r="K2301" t="str">
            <v>Never</v>
          </cell>
          <cell r="L2301" t="str">
            <v>send</v>
          </cell>
          <cell r="M2301" t="str">
            <v>No</v>
          </cell>
          <cell r="N2301" t="str">
            <v xml:space="preserve">we send last reminder in 2012.then we did not receive any reply </v>
          </cell>
        </row>
        <row r="2302">
          <cell r="C2302" t="str">
            <v>101366 1</v>
          </cell>
          <cell r="D2302" t="str">
            <v>Purchaser</v>
          </cell>
          <cell r="E2302" t="str">
            <v>Hunthrike Shetty</v>
          </cell>
          <cell r="F2302">
            <v>32750</v>
          </cell>
          <cell r="G2302">
            <v>34000</v>
          </cell>
          <cell r="H2302">
            <v>35450</v>
          </cell>
          <cell r="I2302">
            <v>0</v>
          </cell>
          <cell r="J2302" t="str">
            <v>R.M</v>
          </cell>
          <cell r="K2302">
            <v>2022</v>
          </cell>
          <cell r="L2302" t="str">
            <v>Not del.</v>
          </cell>
          <cell r="M2302" t="str">
            <v>No</v>
          </cell>
          <cell r="N2302" t="str">
            <v>they are regular member</v>
          </cell>
        </row>
        <row r="2303">
          <cell r="C2303" t="str">
            <v>101367 1</v>
          </cell>
          <cell r="D2303" t="str">
            <v>Purchaser</v>
          </cell>
          <cell r="E2303" t="str">
            <v>Kishore Kumar Pahilaaj Rai</v>
          </cell>
          <cell r="F2303">
            <v>32757</v>
          </cell>
          <cell r="G2303">
            <v>34000</v>
          </cell>
          <cell r="H2303">
            <v>34000</v>
          </cell>
          <cell r="I2303">
            <v>0</v>
          </cell>
          <cell r="J2303" t="str">
            <v>I.R.M</v>
          </cell>
          <cell r="K2303" t="str">
            <v>Never</v>
          </cell>
          <cell r="L2303" t="str">
            <v>send</v>
          </cell>
          <cell r="M2303" t="str">
            <v>No</v>
          </cell>
          <cell r="N2303" t="str">
            <v>no reminders so last communication 2013</v>
          </cell>
        </row>
        <row r="2304">
          <cell r="C2304" t="str">
            <v>101369 1</v>
          </cell>
          <cell r="D2304" t="str">
            <v>Purchaser</v>
          </cell>
          <cell r="E2304" t="str">
            <v>B &amp; S Packagies</v>
          </cell>
          <cell r="F2304">
            <v>32763</v>
          </cell>
          <cell r="G2304">
            <v>26500</v>
          </cell>
          <cell r="H2304">
            <v>27500</v>
          </cell>
          <cell r="I2304">
            <v>0</v>
          </cell>
          <cell r="J2304" t="str">
            <v>R.M</v>
          </cell>
          <cell r="K2304">
            <v>2011</v>
          </cell>
          <cell r="L2304" t="str">
            <v>send</v>
          </cell>
          <cell r="M2304" t="str">
            <v>No</v>
          </cell>
          <cell r="N2304" t="str">
            <v>send performa invoice by mail last in 2014</v>
          </cell>
        </row>
        <row r="2305">
          <cell r="C2305" t="str">
            <v>101370 1</v>
          </cell>
          <cell r="D2305" t="str">
            <v>Purchaser</v>
          </cell>
          <cell r="E2305" t="str">
            <v>Vinay Kumar Dutt</v>
          </cell>
          <cell r="F2305">
            <v>32765</v>
          </cell>
          <cell r="G2305">
            <v>26500</v>
          </cell>
          <cell r="H2305">
            <v>27650</v>
          </cell>
          <cell r="I2305">
            <v>0</v>
          </cell>
          <cell r="J2305" t="str">
            <v>I.R.M</v>
          </cell>
          <cell r="K2305" t="str">
            <v>Never</v>
          </cell>
          <cell r="L2305" t="str">
            <v>send</v>
          </cell>
          <cell r="M2305" t="str">
            <v>No</v>
          </cell>
          <cell r="N2305" t="str">
            <v xml:space="preserve">we send last reminder in 2012.then we did not receive any reply </v>
          </cell>
        </row>
        <row r="2306">
          <cell r="C2306" t="str">
            <v>200384 1</v>
          </cell>
          <cell r="D2306" t="str">
            <v>Purchaser</v>
          </cell>
          <cell r="E2306" t="str">
            <v>Gursharan Singh Marwah</v>
          </cell>
          <cell r="F2306">
            <v>32628</v>
          </cell>
          <cell r="G2306">
            <v>26500</v>
          </cell>
          <cell r="H2306">
            <v>27650</v>
          </cell>
          <cell r="I2306">
            <v>0</v>
          </cell>
          <cell r="J2306" t="str">
            <v>I.R.M</v>
          </cell>
          <cell r="K2306" t="str">
            <v>Never</v>
          </cell>
          <cell r="L2306" t="str">
            <v>Not del.</v>
          </cell>
          <cell r="M2306" t="str">
            <v>No</v>
          </cell>
          <cell r="N2306" t="str">
            <v>last communication 90</v>
          </cell>
        </row>
        <row r="2307">
          <cell r="C2307" t="str">
            <v>200403 1</v>
          </cell>
          <cell r="D2307" t="str">
            <v>Purchaser</v>
          </cell>
          <cell r="E2307" t="str">
            <v>Sajjan Commercial Enterprises Ltd</v>
          </cell>
          <cell r="F2307">
            <v>32731</v>
          </cell>
          <cell r="G2307">
            <v>34000</v>
          </cell>
          <cell r="H2307">
            <v>34000</v>
          </cell>
          <cell r="I2307">
            <v>0</v>
          </cell>
          <cell r="J2307" t="str">
            <v>I.R.M</v>
          </cell>
          <cell r="K2307" t="str">
            <v>Never</v>
          </cell>
          <cell r="L2307" t="str">
            <v>send</v>
          </cell>
          <cell r="M2307" t="str">
            <v>No</v>
          </cell>
          <cell r="N2307" t="str">
            <v xml:space="preserve">we send last reminder in 2012.then we did not receive any reply </v>
          </cell>
        </row>
        <row r="2308">
          <cell r="C2308" t="str">
            <v>200404 1</v>
          </cell>
          <cell r="D2308" t="str">
            <v>Purchaser</v>
          </cell>
          <cell r="E2308" t="str">
            <v>Anil Chakravarty</v>
          </cell>
          <cell r="F2308">
            <v>32741</v>
          </cell>
          <cell r="G2308">
            <v>34000</v>
          </cell>
          <cell r="H2308">
            <v>34000</v>
          </cell>
          <cell r="I2308">
            <v>0</v>
          </cell>
          <cell r="J2308" t="str">
            <v>I.R.M</v>
          </cell>
          <cell r="K2308" t="str">
            <v>Never</v>
          </cell>
          <cell r="L2308" t="str">
            <v>Not del.</v>
          </cell>
          <cell r="M2308" t="str">
            <v>No</v>
          </cell>
          <cell r="N2308" t="str">
            <v>last communication 91</v>
          </cell>
        </row>
        <row r="2309">
          <cell r="C2309" t="str">
            <v>301460 1</v>
          </cell>
          <cell r="D2309" t="str">
            <v>Purchaser</v>
          </cell>
          <cell r="E2309" t="str">
            <v>Subhash Chandra Garg</v>
          </cell>
          <cell r="F2309">
            <v>32733</v>
          </cell>
          <cell r="G2309">
            <v>26500</v>
          </cell>
          <cell r="H2309">
            <v>27650</v>
          </cell>
          <cell r="I2309">
            <v>0</v>
          </cell>
          <cell r="J2309" t="str">
            <v>I.R.M</v>
          </cell>
          <cell r="K2309" t="str">
            <v>Never</v>
          </cell>
          <cell r="L2309" t="str">
            <v>send</v>
          </cell>
          <cell r="M2309" t="str">
            <v>No</v>
          </cell>
          <cell r="N2309" t="str">
            <v xml:space="preserve">we send last reminder in 2012.then we did not receive any reply </v>
          </cell>
        </row>
        <row r="2310">
          <cell r="C2310" t="str">
            <v>301461 1</v>
          </cell>
          <cell r="D2310" t="str">
            <v>Purchaser</v>
          </cell>
          <cell r="E2310" t="str">
            <v>Vinayak Bhauguna</v>
          </cell>
          <cell r="F2310">
            <v>32741</v>
          </cell>
          <cell r="G2310">
            <v>20000</v>
          </cell>
          <cell r="H2310">
            <v>20850</v>
          </cell>
          <cell r="I2310">
            <v>0</v>
          </cell>
          <cell r="J2310" t="str">
            <v>I.R.M</v>
          </cell>
          <cell r="K2310" t="str">
            <v>Never</v>
          </cell>
          <cell r="L2310" t="str">
            <v>send</v>
          </cell>
          <cell r="M2310" t="str">
            <v>No</v>
          </cell>
          <cell r="N2310" t="str">
            <v>last  mail conversation on 2013</v>
          </cell>
        </row>
        <row r="2311">
          <cell r="C2311" t="str">
            <v>301462 1</v>
          </cell>
          <cell r="D2311" t="str">
            <v>Purchaser</v>
          </cell>
          <cell r="E2311" t="str">
            <v>Zal Kurtar</v>
          </cell>
          <cell r="F2311">
            <v>32741</v>
          </cell>
          <cell r="G2311">
            <v>26500</v>
          </cell>
          <cell r="H2311">
            <v>27650</v>
          </cell>
          <cell r="I2311">
            <v>0</v>
          </cell>
          <cell r="J2311" t="str">
            <v>I.R.M</v>
          </cell>
          <cell r="K2311" t="str">
            <v>Never</v>
          </cell>
          <cell r="L2311" t="str">
            <v>Not del.</v>
          </cell>
          <cell r="M2311" t="str">
            <v>No</v>
          </cell>
          <cell r="N2311" t="str">
            <v>last we send performa invoice so communication 2010..total 2 membership of Goa:- 3151 and 3150</v>
          </cell>
        </row>
        <row r="2312">
          <cell r="C2312" t="str">
            <v>301463 1</v>
          </cell>
          <cell r="D2312" t="str">
            <v>Purchaser</v>
          </cell>
          <cell r="E2312" t="str">
            <v>Irene Kurtar</v>
          </cell>
          <cell r="F2312">
            <v>32741</v>
          </cell>
          <cell r="G2312">
            <v>26500</v>
          </cell>
          <cell r="H2312">
            <v>27650</v>
          </cell>
          <cell r="I2312">
            <v>0</v>
          </cell>
          <cell r="J2312" t="str">
            <v>I.R.M</v>
          </cell>
          <cell r="K2312" t="str">
            <v>Never</v>
          </cell>
          <cell r="L2312" t="str">
            <v>Not del.</v>
          </cell>
          <cell r="M2312" t="str">
            <v>No</v>
          </cell>
          <cell r="N2312" t="str">
            <v>last we send performa invoice so communication 2010..total 2 membership of Goa:- 3151 and 3150</v>
          </cell>
        </row>
        <row r="2313">
          <cell r="C2313" t="str">
            <v>301464 1</v>
          </cell>
          <cell r="D2313" t="str">
            <v>Purchaser</v>
          </cell>
          <cell r="E2313" t="str">
            <v>Arun Kumar Agarwal</v>
          </cell>
          <cell r="F2313">
            <v>32742</v>
          </cell>
          <cell r="G2313">
            <v>34000</v>
          </cell>
          <cell r="H2313">
            <v>35450</v>
          </cell>
          <cell r="I2313">
            <v>0</v>
          </cell>
          <cell r="J2313" t="str">
            <v>I.R.M</v>
          </cell>
          <cell r="K2313" t="str">
            <v>Never</v>
          </cell>
          <cell r="L2313" t="str">
            <v>send</v>
          </cell>
          <cell r="M2313" t="str">
            <v>No</v>
          </cell>
          <cell r="N2313" t="str">
            <v>last communication by mail on 02/0/2018. and membership transferred from Subhash Anand to Arun Kumar</v>
          </cell>
        </row>
        <row r="2314">
          <cell r="C2314" t="str">
            <v>301465 1</v>
          </cell>
          <cell r="D2314" t="str">
            <v>Purchaser</v>
          </cell>
          <cell r="E2314" t="str">
            <v>Kamal Kapoor</v>
          </cell>
          <cell r="F2314">
            <v>32742</v>
          </cell>
          <cell r="G2314">
            <v>34000</v>
          </cell>
          <cell r="H2314">
            <v>35450</v>
          </cell>
          <cell r="I2314">
            <v>0</v>
          </cell>
          <cell r="J2314" t="str">
            <v>I.R.M</v>
          </cell>
          <cell r="K2314" t="str">
            <v>Never</v>
          </cell>
          <cell r="L2314" t="str">
            <v>send</v>
          </cell>
          <cell r="M2314" t="str">
            <v>No</v>
          </cell>
          <cell r="N2314" t="str">
            <v xml:space="preserve">we send last reminder in 2012.then we did not receive any reply </v>
          </cell>
        </row>
        <row r="2315">
          <cell r="C2315" t="str">
            <v>301466 1</v>
          </cell>
          <cell r="D2315" t="str">
            <v>Purchaser</v>
          </cell>
          <cell r="E2315" t="str">
            <v>Vandan Garments</v>
          </cell>
          <cell r="F2315">
            <v>32742</v>
          </cell>
          <cell r="G2315">
            <v>34000</v>
          </cell>
          <cell r="H2315">
            <v>34000</v>
          </cell>
          <cell r="I2315">
            <v>0</v>
          </cell>
          <cell r="J2315" t="str">
            <v>I.R.M</v>
          </cell>
          <cell r="K2315" t="str">
            <v>Never</v>
          </cell>
          <cell r="L2315" t="str">
            <v>Not del.</v>
          </cell>
          <cell r="M2315" t="str">
            <v>No</v>
          </cell>
          <cell r="N2315" t="str">
            <v>send performa invoice so last communication 2011</v>
          </cell>
        </row>
        <row r="2316">
          <cell r="C2316" t="str">
            <v>301471 1</v>
          </cell>
          <cell r="D2316" t="str">
            <v>Purchaser</v>
          </cell>
          <cell r="E2316" t="str">
            <v>Gokran Singh</v>
          </cell>
          <cell r="F2316">
            <v>32739</v>
          </cell>
          <cell r="G2316">
            <v>20000</v>
          </cell>
          <cell r="H2316">
            <v>20850</v>
          </cell>
          <cell r="I2316">
            <v>0</v>
          </cell>
          <cell r="J2316" t="str">
            <v>I.R.M</v>
          </cell>
          <cell r="K2316" t="str">
            <v>Never</v>
          </cell>
          <cell r="L2316" t="str">
            <v>send</v>
          </cell>
          <cell r="M2316" t="str">
            <v>No</v>
          </cell>
          <cell r="N2316" t="str">
            <v>No reminder so last communication 07..membership transferred from Pahalgam to Goa:- 95</v>
          </cell>
        </row>
        <row r="2317">
          <cell r="C2317" t="str">
            <v>301475 1</v>
          </cell>
          <cell r="D2317" t="str">
            <v>Purchaser</v>
          </cell>
          <cell r="E2317" t="str">
            <v>Vinay Gupta</v>
          </cell>
          <cell r="F2317">
            <v>32748</v>
          </cell>
          <cell r="G2317">
            <v>26500</v>
          </cell>
          <cell r="H2317">
            <v>27650</v>
          </cell>
          <cell r="I2317">
            <v>0</v>
          </cell>
          <cell r="J2317" t="str">
            <v>R.M</v>
          </cell>
          <cell r="K2317">
            <v>2022</v>
          </cell>
          <cell r="L2317" t="str">
            <v>not send</v>
          </cell>
          <cell r="M2317" t="str">
            <v>No</v>
          </cell>
          <cell r="N2317" t="str">
            <v>they are regular member..membership transferred from Ravinder Kumar to Vinay Gupta in 94</v>
          </cell>
        </row>
        <row r="2318">
          <cell r="C2318" t="str">
            <v>301477 1</v>
          </cell>
          <cell r="D2318" t="str">
            <v>Purchaser</v>
          </cell>
          <cell r="E2318" t="str">
            <v>Sudha Arora</v>
          </cell>
          <cell r="F2318">
            <v>32749</v>
          </cell>
          <cell r="G2318">
            <v>34000</v>
          </cell>
          <cell r="H2318">
            <v>34000</v>
          </cell>
          <cell r="I2318">
            <v>0</v>
          </cell>
          <cell r="J2318" t="str">
            <v>I.R.M</v>
          </cell>
          <cell r="K2318" t="str">
            <v>Never</v>
          </cell>
          <cell r="L2318" t="str">
            <v>Not del.</v>
          </cell>
          <cell r="M2318" t="str">
            <v>No</v>
          </cell>
          <cell r="N2318" t="str">
            <v>last  mail conversation on 2014</v>
          </cell>
        </row>
        <row r="2319">
          <cell r="C2319" t="str">
            <v>301478 1</v>
          </cell>
          <cell r="D2319" t="str">
            <v>Purchaser</v>
          </cell>
          <cell r="E2319" t="str">
            <v>Rama Juneja</v>
          </cell>
          <cell r="F2319">
            <v>32749</v>
          </cell>
          <cell r="G2319">
            <v>34000</v>
          </cell>
          <cell r="H2319">
            <v>34000</v>
          </cell>
          <cell r="I2319">
            <v>0</v>
          </cell>
          <cell r="J2319" t="str">
            <v>I.R.M</v>
          </cell>
          <cell r="K2319" t="str">
            <v>Never</v>
          </cell>
          <cell r="L2319" t="str">
            <v>not send</v>
          </cell>
          <cell r="M2319" t="str">
            <v>No</v>
          </cell>
          <cell r="N2319" t="str">
            <v>no reminder so last communication 10..membership transferred from Shashi Kapoor to Rama Juneja in 91</v>
          </cell>
        </row>
        <row r="2320">
          <cell r="C2320" t="str">
            <v>301479 1</v>
          </cell>
          <cell r="D2320" t="str">
            <v>Purchaser</v>
          </cell>
          <cell r="E2320" t="str">
            <v>Vijay Kapoor</v>
          </cell>
          <cell r="F2320">
            <v>32749</v>
          </cell>
          <cell r="G2320">
            <v>34000</v>
          </cell>
          <cell r="H2320">
            <v>34000</v>
          </cell>
          <cell r="I2320">
            <v>0</v>
          </cell>
          <cell r="J2320" t="str">
            <v>Cancelled</v>
          </cell>
          <cell r="K2320" t="str">
            <v>Never</v>
          </cell>
          <cell r="L2320" t="str">
            <v>send</v>
          </cell>
          <cell r="M2320" t="str">
            <v>No</v>
          </cell>
          <cell r="N2320" t="str">
            <v>cancelled on 12/2/20</v>
          </cell>
        </row>
        <row r="2321">
          <cell r="C2321" t="str">
            <v>301480 1</v>
          </cell>
          <cell r="D2321" t="str">
            <v>D. Purchaser</v>
          </cell>
          <cell r="E2321" t="str">
            <v>C &amp; S Electric Ltd</v>
          </cell>
          <cell r="F2321">
            <v>32750</v>
          </cell>
          <cell r="G2321">
            <v>34000</v>
          </cell>
          <cell r="H2321">
            <v>35450</v>
          </cell>
          <cell r="I2321">
            <v>0</v>
          </cell>
          <cell r="J2321" t="str">
            <v>R.M</v>
          </cell>
          <cell r="K2321">
            <v>2019</v>
          </cell>
          <cell r="L2321" t="str">
            <v>not send</v>
          </cell>
          <cell r="M2321" t="str">
            <v>No</v>
          </cell>
          <cell r="N2321" t="str">
            <v>Letter not sent, last communication 18
Company name changed from Control and Switchgears to C &amp; S Electric Ltd in 18
total 5 membership of Goa:- 3160, 3161,4110,4111 and 4112</v>
          </cell>
        </row>
        <row r="2322">
          <cell r="C2322" t="str">
            <v>301481 1</v>
          </cell>
          <cell r="D2322" t="str">
            <v>D. Purchaser</v>
          </cell>
          <cell r="E2322" t="str">
            <v>C &amp; S Electric Ltd</v>
          </cell>
          <cell r="F2322">
            <v>32750</v>
          </cell>
          <cell r="G2322">
            <v>34000</v>
          </cell>
          <cell r="H2322">
            <v>35450</v>
          </cell>
          <cell r="I2322">
            <v>0</v>
          </cell>
          <cell r="J2322" t="str">
            <v>R.M</v>
          </cell>
          <cell r="K2322">
            <v>2019</v>
          </cell>
          <cell r="L2322" t="str">
            <v>not send</v>
          </cell>
          <cell r="M2322" t="str">
            <v>No</v>
          </cell>
          <cell r="N2322" t="str">
            <v>Letter not sent, last communication 18
Company name changed from Control and Switchgears to C &amp; S Electric Ltd in 18
total 5 membership of Goa:- 3160, 3161,4110,4111 and 4112</v>
          </cell>
        </row>
        <row r="2323">
          <cell r="C2323" t="str">
            <v>301488 1</v>
          </cell>
          <cell r="D2323" t="str">
            <v>Purchaser</v>
          </cell>
          <cell r="E2323" t="str">
            <v>Sarjeewan Arora</v>
          </cell>
          <cell r="F2323">
            <v>32750</v>
          </cell>
          <cell r="G2323">
            <v>26500</v>
          </cell>
          <cell r="H2323">
            <v>27650</v>
          </cell>
          <cell r="I2323">
            <v>0</v>
          </cell>
          <cell r="J2323" t="str">
            <v>R.M</v>
          </cell>
          <cell r="K2323">
            <v>2009</v>
          </cell>
          <cell r="L2323" t="str">
            <v>send</v>
          </cell>
          <cell r="M2323" t="str">
            <v>No</v>
          </cell>
          <cell r="N2323" t="str">
            <v>Letter sent, last communication 11</v>
          </cell>
        </row>
        <row r="2324">
          <cell r="C2324" t="str">
            <v>400182 1</v>
          </cell>
          <cell r="D2324" t="str">
            <v>Purchaser</v>
          </cell>
          <cell r="E2324" t="str">
            <v>Momina Banu</v>
          </cell>
          <cell r="F2324">
            <v>32737</v>
          </cell>
          <cell r="G2324">
            <v>20000</v>
          </cell>
          <cell r="H2324">
            <v>20850</v>
          </cell>
          <cell r="I2324">
            <v>0</v>
          </cell>
          <cell r="J2324" t="str">
            <v>I.R.M</v>
          </cell>
          <cell r="K2324" t="str">
            <v>Never</v>
          </cell>
          <cell r="L2324" t="str">
            <v>Not del.</v>
          </cell>
          <cell r="M2324" t="str">
            <v>No</v>
          </cell>
          <cell r="N2324" t="str">
            <v>last communication 05</v>
          </cell>
        </row>
        <row r="2325">
          <cell r="C2325" t="str">
            <v>400183 1</v>
          </cell>
          <cell r="D2325" t="str">
            <v>Purchaser</v>
          </cell>
          <cell r="E2325" t="str">
            <v xml:space="preserve">Sherbanu </v>
          </cell>
          <cell r="F2325">
            <v>32737</v>
          </cell>
          <cell r="G2325">
            <v>26500</v>
          </cell>
          <cell r="H2325">
            <v>27650</v>
          </cell>
          <cell r="I2325">
            <v>0</v>
          </cell>
          <cell r="J2325" t="str">
            <v>I.R.M</v>
          </cell>
          <cell r="K2325" t="str">
            <v>Never</v>
          </cell>
          <cell r="L2325" t="str">
            <v>Not del.</v>
          </cell>
          <cell r="M2325" t="str">
            <v>No</v>
          </cell>
          <cell r="N2325" t="str">
            <v>last communication 05</v>
          </cell>
        </row>
        <row r="2326">
          <cell r="C2326" t="str">
            <v>500161 1</v>
          </cell>
          <cell r="D2326" t="str">
            <v>Purchaser</v>
          </cell>
          <cell r="E2326" t="str">
            <v>Nagarjuna Building And Estates Pvt Ltd</v>
          </cell>
          <cell r="F2326">
            <v>32728</v>
          </cell>
          <cell r="G2326">
            <v>27000</v>
          </cell>
          <cell r="H2326">
            <v>28050</v>
          </cell>
          <cell r="I2326">
            <v>0</v>
          </cell>
          <cell r="J2326" t="str">
            <v>R.M</v>
          </cell>
          <cell r="K2326">
            <v>2009</v>
          </cell>
          <cell r="L2326" t="str">
            <v>send</v>
          </cell>
          <cell r="M2326" t="str">
            <v>No</v>
          </cell>
          <cell r="N2326" t="str">
            <v>no reminders so last communication 2010</v>
          </cell>
        </row>
        <row r="2327">
          <cell r="C2327" t="str">
            <v>500171 1</v>
          </cell>
          <cell r="D2327" t="str">
            <v>Purchaser</v>
          </cell>
          <cell r="E2327" t="str">
            <v>Sakina Kachwalla</v>
          </cell>
          <cell r="F2327">
            <v>32751</v>
          </cell>
          <cell r="G2327">
            <v>26500</v>
          </cell>
          <cell r="H2327">
            <v>27650</v>
          </cell>
          <cell r="I2327">
            <v>0</v>
          </cell>
          <cell r="J2327" t="str">
            <v>I.R.M</v>
          </cell>
          <cell r="K2327" t="str">
            <v>Never</v>
          </cell>
          <cell r="L2327" t="str">
            <v>send</v>
          </cell>
          <cell r="M2327" t="str">
            <v>No</v>
          </cell>
          <cell r="N2327" t="str">
            <v xml:space="preserve">(POD) last communication 07 </v>
          </cell>
        </row>
        <row r="2328">
          <cell r="C2328" t="str">
            <v>301499 1</v>
          </cell>
          <cell r="D2328" t="str">
            <v>Purchaser</v>
          </cell>
          <cell r="E2328" t="str">
            <v>Pradeep Agarwal</v>
          </cell>
          <cell r="F2328">
            <v>32742</v>
          </cell>
          <cell r="G2328">
            <v>34000</v>
          </cell>
          <cell r="H2328">
            <v>34000</v>
          </cell>
          <cell r="I2328">
            <v>0</v>
          </cell>
          <cell r="J2328" t="str">
            <v>I.R.M</v>
          </cell>
          <cell r="K2328" t="str">
            <v>Never</v>
          </cell>
          <cell r="L2328" t="str">
            <v>send</v>
          </cell>
          <cell r="M2328" t="str">
            <v>No</v>
          </cell>
          <cell r="N2328" t="str">
            <v xml:space="preserve">we send last reminder in 2012.then we did not receive any reply </v>
          </cell>
        </row>
        <row r="2329">
          <cell r="C2329" t="str">
            <v>301512 1</v>
          </cell>
          <cell r="D2329" t="str">
            <v>Purchaser</v>
          </cell>
          <cell r="E2329" t="str">
            <v>Jagpreet Singh Lamba</v>
          </cell>
          <cell r="F2329">
            <v>32732</v>
          </cell>
          <cell r="G2329">
            <v>20000</v>
          </cell>
          <cell r="H2329">
            <v>20850</v>
          </cell>
          <cell r="I2329">
            <v>0</v>
          </cell>
          <cell r="J2329" t="str">
            <v>I.R.M</v>
          </cell>
          <cell r="K2329" t="str">
            <v>Never</v>
          </cell>
          <cell r="L2329" t="str">
            <v>send</v>
          </cell>
          <cell r="M2329" t="str">
            <v>No</v>
          </cell>
          <cell r="N2329" t="str">
            <v>last  mail conversation on 2012.</v>
          </cell>
        </row>
        <row r="2330">
          <cell r="C2330" t="str">
            <v>101350 1</v>
          </cell>
          <cell r="D2330" t="str">
            <v>Purchaser</v>
          </cell>
          <cell r="E2330" t="str">
            <v>Aasein Sajauddin Amiji</v>
          </cell>
          <cell r="F2330">
            <v>32741</v>
          </cell>
          <cell r="G2330">
            <v>26500</v>
          </cell>
          <cell r="H2330">
            <v>27650</v>
          </cell>
          <cell r="I2330">
            <v>0</v>
          </cell>
          <cell r="J2330" t="str">
            <v>I.R.M</v>
          </cell>
          <cell r="K2330" t="str">
            <v>Never</v>
          </cell>
          <cell r="L2330" t="str">
            <v>Not del.</v>
          </cell>
          <cell r="M2330" t="str">
            <v>No</v>
          </cell>
          <cell r="N2330" t="str">
            <v>last communication 95</v>
          </cell>
        </row>
        <row r="2331">
          <cell r="C2331" t="str">
            <v>101351 1</v>
          </cell>
          <cell r="D2331" t="str">
            <v>Purchaser</v>
          </cell>
          <cell r="E2331" t="str">
            <v>Honed Sultan Kapasi</v>
          </cell>
          <cell r="F2331">
            <v>32742</v>
          </cell>
          <cell r="G2331">
            <v>26500</v>
          </cell>
          <cell r="H2331">
            <v>27650</v>
          </cell>
          <cell r="I2331">
            <v>0</v>
          </cell>
          <cell r="J2331" t="str">
            <v>I.R.M</v>
          </cell>
          <cell r="K2331" t="str">
            <v>Never</v>
          </cell>
          <cell r="L2331" t="str">
            <v>send</v>
          </cell>
          <cell r="M2331" t="str">
            <v>No</v>
          </cell>
          <cell r="N2331" t="str">
            <v>last  mail conversation on 2016.</v>
          </cell>
        </row>
        <row r="2332">
          <cell r="C2332" t="str">
            <v>101358 1</v>
          </cell>
          <cell r="D2332" t="str">
            <v>Purchaser</v>
          </cell>
          <cell r="E2332" t="str">
            <v>Rushi Harendra Registrar</v>
          </cell>
          <cell r="F2332">
            <v>32751</v>
          </cell>
          <cell r="G2332">
            <v>26500</v>
          </cell>
          <cell r="H2332">
            <v>27650</v>
          </cell>
          <cell r="I2332">
            <v>0</v>
          </cell>
          <cell r="J2332" t="str">
            <v>I.R.M</v>
          </cell>
          <cell r="K2332" t="str">
            <v>Never</v>
          </cell>
          <cell r="L2332" t="str">
            <v>Not del.</v>
          </cell>
          <cell r="M2332" t="str">
            <v>No</v>
          </cell>
          <cell r="N2332" t="str">
            <v>send performa invoice so last communication 2011</v>
          </cell>
        </row>
        <row r="2333">
          <cell r="C2333" t="str">
            <v>200411 1</v>
          </cell>
          <cell r="D2333" t="str">
            <v>Purchaser</v>
          </cell>
          <cell r="E2333" t="str">
            <v>Narendra Kumar</v>
          </cell>
          <cell r="F2333">
            <v>32765</v>
          </cell>
          <cell r="G2333">
            <v>26500</v>
          </cell>
          <cell r="H2333">
            <v>26500</v>
          </cell>
          <cell r="I2333">
            <v>0</v>
          </cell>
          <cell r="J2333" t="str">
            <v>I.R.M</v>
          </cell>
          <cell r="K2333" t="str">
            <v>Never</v>
          </cell>
          <cell r="L2333" t="str">
            <v>Not del.</v>
          </cell>
          <cell r="M2333" t="str">
            <v>No</v>
          </cell>
          <cell r="N2333" t="str">
            <v>last communication 04,,membership transferred from Pahalgam to Goa:- 90</v>
          </cell>
        </row>
        <row r="2334">
          <cell r="C2334" t="str">
            <v>301334 1</v>
          </cell>
          <cell r="D2334" t="str">
            <v>Purchaser</v>
          </cell>
          <cell r="E2334" t="str">
            <v>Sadhana Kumar Gupta</v>
          </cell>
          <cell r="F2334">
            <v>32638</v>
          </cell>
          <cell r="G2334">
            <v>26500</v>
          </cell>
          <cell r="H2334">
            <v>27650</v>
          </cell>
          <cell r="I2334">
            <v>0</v>
          </cell>
          <cell r="J2334" t="str">
            <v>R.M</v>
          </cell>
          <cell r="K2334">
            <v>2007</v>
          </cell>
          <cell r="L2334" t="str">
            <v>not send</v>
          </cell>
          <cell r="M2334" t="str">
            <v>No</v>
          </cell>
          <cell r="N2334" t="str">
            <v>send performa invoice so last communication 2011...membership transferred from Pahalgam to Goa:- 93</v>
          </cell>
        </row>
        <row r="2335">
          <cell r="C2335" t="str">
            <v>301493 1</v>
          </cell>
          <cell r="D2335" t="str">
            <v>Purchaser</v>
          </cell>
          <cell r="E2335" t="str">
            <v>Vinod Jhunjhunwala</v>
          </cell>
          <cell r="F2335">
            <v>32769</v>
          </cell>
          <cell r="G2335">
            <v>34000</v>
          </cell>
          <cell r="H2335">
            <v>35450</v>
          </cell>
          <cell r="I2335">
            <v>0</v>
          </cell>
          <cell r="J2335" t="str">
            <v>I.R.M</v>
          </cell>
          <cell r="K2335" t="str">
            <v>Never</v>
          </cell>
          <cell r="L2335" t="str">
            <v>not send</v>
          </cell>
          <cell r="M2335" t="str">
            <v>No</v>
          </cell>
          <cell r="N2335" t="str">
            <v>last communication 97</v>
          </cell>
        </row>
        <row r="2336">
          <cell r="C2336" t="str">
            <v>301496 1</v>
          </cell>
          <cell r="D2336" t="str">
            <v>Purchaser</v>
          </cell>
          <cell r="E2336" t="str">
            <v>Chander Mohan Marwah</v>
          </cell>
          <cell r="F2336">
            <v>32765</v>
          </cell>
          <cell r="G2336">
            <v>34000</v>
          </cell>
          <cell r="H2336">
            <v>34000</v>
          </cell>
          <cell r="I2336">
            <v>0</v>
          </cell>
          <cell r="J2336" t="str">
            <v>I.R.M</v>
          </cell>
          <cell r="K2336" t="str">
            <v>Never</v>
          </cell>
          <cell r="L2336" t="str">
            <v>send</v>
          </cell>
          <cell r="M2336" t="str">
            <v>No</v>
          </cell>
          <cell r="N2336" t="str">
            <v xml:space="preserve">we send last reminder in 2012.then we did not receive any reply </v>
          </cell>
        </row>
        <row r="2337">
          <cell r="C2337" t="str">
            <v>301497 1</v>
          </cell>
          <cell r="D2337" t="str">
            <v>Purchaser</v>
          </cell>
          <cell r="E2337" t="str">
            <v>Maninder Singh Nann</v>
          </cell>
          <cell r="F2337">
            <v>32766</v>
          </cell>
          <cell r="G2337">
            <v>26500</v>
          </cell>
          <cell r="H2337">
            <v>27650</v>
          </cell>
          <cell r="I2337">
            <v>0</v>
          </cell>
          <cell r="J2337" t="str">
            <v>R.M</v>
          </cell>
          <cell r="K2337">
            <v>2011</v>
          </cell>
          <cell r="L2337" t="str">
            <v>not send</v>
          </cell>
          <cell r="M2337" t="str">
            <v>No</v>
          </cell>
          <cell r="N2337" t="str">
            <v>no reminders so last communication 2011</v>
          </cell>
        </row>
        <row r="2338">
          <cell r="C2338" t="str">
            <v>301498 1</v>
          </cell>
          <cell r="D2338" t="str">
            <v>Purchaser</v>
          </cell>
          <cell r="E2338" t="str">
            <v>Arun Kumar Agarwal</v>
          </cell>
          <cell r="F2338">
            <v>32771</v>
          </cell>
          <cell r="G2338">
            <v>26500</v>
          </cell>
          <cell r="H2338">
            <v>27650</v>
          </cell>
          <cell r="I2338">
            <v>0</v>
          </cell>
          <cell r="J2338" t="str">
            <v>I.R.M</v>
          </cell>
          <cell r="K2338" t="str">
            <v>Never</v>
          </cell>
          <cell r="L2338" t="str">
            <v>not send</v>
          </cell>
          <cell r="M2338" t="str">
            <v>No</v>
          </cell>
          <cell r="N2338" t="str">
            <v>last communication 00</v>
          </cell>
        </row>
        <row r="2339">
          <cell r="C2339" t="str">
            <v>500153 1</v>
          </cell>
          <cell r="D2339" t="str">
            <v>Purchaser</v>
          </cell>
          <cell r="E2339" t="str">
            <v>Rajesh Malhotra</v>
          </cell>
          <cell r="F2339">
            <v>32689</v>
          </cell>
          <cell r="G2339">
            <v>34000</v>
          </cell>
          <cell r="H2339">
            <v>35450</v>
          </cell>
          <cell r="I2339">
            <v>0</v>
          </cell>
          <cell r="J2339" t="str">
            <v>R.M</v>
          </cell>
          <cell r="K2339">
            <v>2010</v>
          </cell>
          <cell r="L2339" t="str">
            <v>send</v>
          </cell>
          <cell r="M2339" t="str">
            <v>No</v>
          </cell>
          <cell r="N2339" t="str">
            <v>no reminders so last communication 2011</v>
          </cell>
        </row>
        <row r="2340">
          <cell r="C2340" t="str">
            <v>500154 1</v>
          </cell>
          <cell r="D2340" t="str">
            <v>Purchaser</v>
          </cell>
          <cell r="E2340" t="str">
            <v>Abbas Tyebally</v>
          </cell>
          <cell r="F2340">
            <v>32694</v>
          </cell>
          <cell r="G2340">
            <v>26500</v>
          </cell>
          <cell r="H2340">
            <v>27650</v>
          </cell>
          <cell r="I2340">
            <v>0</v>
          </cell>
          <cell r="J2340" t="str">
            <v>I.R.M</v>
          </cell>
          <cell r="K2340" t="str">
            <v>Never</v>
          </cell>
          <cell r="L2340" t="str">
            <v>not send</v>
          </cell>
          <cell r="M2340" t="str">
            <v>No</v>
          </cell>
          <cell r="N2340" t="str">
            <v xml:space="preserve">we send last reminder in 2012.then we did not receive any reply </v>
          </cell>
        </row>
        <row r="2341">
          <cell r="C2341" t="str">
            <v>101374 1</v>
          </cell>
          <cell r="D2341" t="str">
            <v>Purchaser</v>
          </cell>
          <cell r="E2341" t="str">
            <v>Huseni Saifuddin Bhanpurwala</v>
          </cell>
          <cell r="F2341">
            <v>32785</v>
          </cell>
          <cell r="G2341">
            <v>34000</v>
          </cell>
          <cell r="H2341">
            <v>35450</v>
          </cell>
          <cell r="I2341">
            <v>0</v>
          </cell>
          <cell r="J2341" t="str">
            <v>I.R.M</v>
          </cell>
          <cell r="K2341" t="str">
            <v>Never</v>
          </cell>
          <cell r="L2341" t="str">
            <v>Not del.</v>
          </cell>
          <cell r="M2341" t="str">
            <v>No</v>
          </cell>
          <cell r="N2341" t="str">
            <v>last communication 01</v>
          </cell>
        </row>
        <row r="2342">
          <cell r="C2342" t="str">
            <v>101375 1</v>
          </cell>
          <cell r="D2342" t="str">
            <v>Purchaser</v>
          </cell>
          <cell r="E2342" t="str">
            <v>Pallavi K Pandya</v>
          </cell>
          <cell r="F2342">
            <v>32791</v>
          </cell>
          <cell r="G2342">
            <v>34000</v>
          </cell>
          <cell r="H2342">
            <v>34000</v>
          </cell>
          <cell r="I2342">
            <v>0</v>
          </cell>
          <cell r="J2342" t="str">
            <v>I.R.M</v>
          </cell>
          <cell r="K2342" t="str">
            <v>Never</v>
          </cell>
          <cell r="L2342" t="str">
            <v>send</v>
          </cell>
          <cell r="M2342" t="str">
            <v>No</v>
          </cell>
          <cell r="N2342" t="str">
            <v xml:space="preserve">we send last reminder in 2012.then we did not receive any reply </v>
          </cell>
        </row>
        <row r="2343">
          <cell r="C2343" t="str">
            <v>200407 1</v>
          </cell>
          <cell r="D2343" t="str">
            <v>Purchaser</v>
          </cell>
          <cell r="E2343" t="str">
            <v>Abhishek Agarwal</v>
          </cell>
          <cell r="F2343">
            <v>32749</v>
          </cell>
          <cell r="G2343">
            <v>34000</v>
          </cell>
          <cell r="H2343">
            <v>34000</v>
          </cell>
          <cell r="I2343">
            <v>0</v>
          </cell>
          <cell r="J2343" t="str">
            <v>I.R.M</v>
          </cell>
          <cell r="K2343" t="str">
            <v>Never</v>
          </cell>
          <cell r="L2343" t="str">
            <v>send</v>
          </cell>
          <cell r="M2343" t="str">
            <v>No</v>
          </cell>
          <cell r="N2343" t="str">
            <v xml:space="preserve">we send last reminder in 2012.then we did not receive any reply </v>
          </cell>
        </row>
        <row r="2344">
          <cell r="C2344" t="str">
            <v>200408 1</v>
          </cell>
          <cell r="D2344" t="str">
            <v>Purchaser</v>
          </cell>
          <cell r="E2344" t="str">
            <v>Shymalal Kumar Ganguli</v>
          </cell>
          <cell r="F2344">
            <v>32755</v>
          </cell>
          <cell r="G2344">
            <v>16000</v>
          </cell>
          <cell r="H2344">
            <v>16000</v>
          </cell>
          <cell r="I2344">
            <v>0</v>
          </cell>
          <cell r="J2344" t="str">
            <v>I.R.M</v>
          </cell>
          <cell r="K2344" t="str">
            <v>Never</v>
          </cell>
          <cell r="L2344" t="str">
            <v>not send</v>
          </cell>
          <cell r="M2344" t="str">
            <v>No</v>
          </cell>
          <cell r="N2344" t="str">
            <v>no communication till date</v>
          </cell>
        </row>
        <row r="2345">
          <cell r="C2345" t="str">
            <v>200410 1</v>
          </cell>
          <cell r="D2345" t="str">
            <v>Purchaser</v>
          </cell>
          <cell r="E2345" t="str">
            <v>Udit Agarwal</v>
          </cell>
          <cell r="F2345">
            <v>32763</v>
          </cell>
          <cell r="G2345">
            <v>34000</v>
          </cell>
          <cell r="H2345">
            <v>35450</v>
          </cell>
          <cell r="I2345">
            <v>0</v>
          </cell>
          <cell r="J2345" t="str">
            <v>I.R.M</v>
          </cell>
          <cell r="K2345" t="str">
            <v>Never</v>
          </cell>
          <cell r="L2345" t="str">
            <v>send</v>
          </cell>
          <cell r="M2345" t="str">
            <v>No</v>
          </cell>
          <cell r="N2345" t="str">
            <v xml:space="preserve">we send last reminder in 2012.then we did not receive any reply </v>
          </cell>
        </row>
        <row r="2346">
          <cell r="C2346" t="str">
            <v>301490 1</v>
          </cell>
          <cell r="D2346" t="str">
            <v>Purchaser</v>
          </cell>
          <cell r="E2346" t="str">
            <v>Naresh Kumar Bansal</v>
          </cell>
          <cell r="F2346">
            <v>32750</v>
          </cell>
          <cell r="G2346">
            <v>34000</v>
          </cell>
          <cell r="H2346">
            <v>35450</v>
          </cell>
          <cell r="I2346">
            <v>0</v>
          </cell>
          <cell r="J2346" t="str">
            <v>I.R.M</v>
          </cell>
          <cell r="K2346" t="str">
            <v>Never</v>
          </cell>
          <cell r="L2346" t="str">
            <v>send</v>
          </cell>
          <cell r="M2346" t="str">
            <v>No</v>
          </cell>
          <cell r="N2346" t="str">
            <v xml:space="preserve">we send last reminder in 2012.then we did not receive any reply </v>
          </cell>
        </row>
        <row r="2347">
          <cell r="C2347" t="str">
            <v>400188 1</v>
          </cell>
          <cell r="D2347" t="str">
            <v>Purchaser</v>
          </cell>
          <cell r="E2347" t="str">
            <v>Shambulinga Ambali Rudrappa</v>
          </cell>
          <cell r="F2347">
            <v>32759</v>
          </cell>
          <cell r="G2347">
            <v>26500</v>
          </cell>
          <cell r="H2347">
            <v>26500</v>
          </cell>
          <cell r="I2347">
            <v>0</v>
          </cell>
          <cell r="J2347" t="str">
            <v>I.R.M</v>
          </cell>
          <cell r="K2347" t="str">
            <v>Never</v>
          </cell>
          <cell r="L2347" t="str">
            <v>not send</v>
          </cell>
          <cell r="M2347" t="str">
            <v>No</v>
          </cell>
          <cell r="N2347" t="str">
            <v>last communication 95</v>
          </cell>
        </row>
        <row r="2348">
          <cell r="C2348" t="str">
            <v>500162 1</v>
          </cell>
          <cell r="D2348" t="str">
            <v>Purchaser</v>
          </cell>
          <cell r="E2348" t="str">
            <v>S Kannan</v>
          </cell>
          <cell r="F2348">
            <v>32731</v>
          </cell>
          <cell r="G2348">
            <v>22000</v>
          </cell>
          <cell r="H2348">
            <v>22000</v>
          </cell>
          <cell r="I2348">
            <v>0</v>
          </cell>
          <cell r="J2348" t="str">
            <v>I.R.M</v>
          </cell>
          <cell r="K2348" t="str">
            <v>Never</v>
          </cell>
          <cell r="L2348" t="str">
            <v>Not del.</v>
          </cell>
          <cell r="M2348" t="str">
            <v>No</v>
          </cell>
          <cell r="N2348" t="str">
            <v>no communication till date</v>
          </cell>
        </row>
        <row r="2349">
          <cell r="C2349" t="str">
            <v>301507 1</v>
          </cell>
          <cell r="D2349" t="str">
            <v>L.N.C</v>
          </cell>
          <cell r="E2349" t="str">
            <v>Futura Polysters Limited</v>
          </cell>
          <cell r="F2349">
            <v>32764</v>
          </cell>
          <cell r="G2349">
            <v>32300</v>
          </cell>
          <cell r="H2349">
            <v>32300</v>
          </cell>
          <cell r="I2349">
            <v>0</v>
          </cell>
          <cell r="J2349" t="str">
            <v>I.R.M</v>
          </cell>
          <cell r="K2349" t="str">
            <v>Never</v>
          </cell>
          <cell r="L2349" t="str">
            <v>send</v>
          </cell>
          <cell r="M2349" t="str">
            <v>yes</v>
          </cell>
          <cell r="N2349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0">
          <cell r="C2350" t="str">
            <v>301507 2</v>
          </cell>
          <cell r="D2350" t="str">
            <v>L.N.C</v>
          </cell>
          <cell r="E2350" t="str">
            <v>Futura Polysters Limited</v>
          </cell>
          <cell r="F2350">
            <v>32764</v>
          </cell>
          <cell r="G2350">
            <v>32300</v>
          </cell>
          <cell r="H2350">
            <v>32300</v>
          </cell>
          <cell r="I2350">
            <v>0</v>
          </cell>
          <cell r="J2350" t="str">
            <v>I.R.M</v>
          </cell>
          <cell r="K2350" t="str">
            <v>Never</v>
          </cell>
          <cell r="L2350" t="str">
            <v>send</v>
          </cell>
          <cell r="M2350" t="str">
            <v>yes</v>
          </cell>
          <cell r="N2350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1">
          <cell r="C2351" t="str">
            <v>301507 3</v>
          </cell>
          <cell r="D2351" t="str">
            <v>L.N.C</v>
          </cell>
          <cell r="E2351" t="str">
            <v>Futura Polysters Limited</v>
          </cell>
          <cell r="F2351">
            <v>32764</v>
          </cell>
          <cell r="G2351">
            <v>32300</v>
          </cell>
          <cell r="H2351">
            <v>32300</v>
          </cell>
          <cell r="I2351">
            <v>0</v>
          </cell>
          <cell r="J2351" t="str">
            <v>I.R.M</v>
          </cell>
          <cell r="K2351" t="str">
            <v>Never</v>
          </cell>
          <cell r="L2351" t="str">
            <v>send</v>
          </cell>
          <cell r="M2351" t="str">
            <v>yes</v>
          </cell>
          <cell r="N2351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2">
          <cell r="C2352" t="str">
            <v>301507 4</v>
          </cell>
          <cell r="D2352" t="str">
            <v>L.N.C</v>
          </cell>
          <cell r="E2352" t="str">
            <v>Futura Polysters Limited</v>
          </cell>
          <cell r="F2352">
            <v>32764</v>
          </cell>
          <cell r="G2352">
            <v>32300</v>
          </cell>
          <cell r="H2352">
            <v>32300</v>
          </cell>
          <cell r="I2352">
            <v>0</v>
          </cell>
          <cell r="J2352" t="str">
            <v>I.R.M</v>
          </cell>
          <cell r="K2352" t="str">
            <v>Never</v>
          </cell>
          <cell r="L2352" t="str">
            <v>send</v>
          </cell>
          <cell r="M2352" t="str">
            <v>yes</v>
          </cell>
          <cell r="N2352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3">
          <cell r="C2353" t="str">
            <v>301507 5</v>
          </cell>
          <cell r="D2353" t="str">
            <v>L.N.C</v>
          </cell>
          <cell r="E2353" t="str">
            <v>Futura Polysters Limited</v>
          </cell>
          <cell r="F2353">
            <v>32764</v>
          </cell>
          <cell r="G2353">
            <v>32300</v>
          </cell>
          <cell r="H2353">
            <v>32300</v>
          </cell>
          <cell r="I2353">
            <v>0</v>
          </cell>
          <cell r="J2353" t="str">
            <v>I.R.M</v>
          </cell>
          <cell r="K2353" t="str">
            <v>Never</v>
          </cell>
          <cell r="L2353" t="str">
            <v>send</v>
          </cell>
          <cell r="M2353" t="str">
            <v>yes</v>
          </cell>
          <cell r="N2353" t="str">
            <v>we send last reminder in 2012.then we did not receive any reply ..total 12 membership of Goa:- 3237,3238,3239,3230,3231,3232,3233,3234.3235,3236,3237,3238 Company name changed from India Organic Chemicals Ltd to Futura Polysters Limited</v>
          </cell>
        </row>
        <row r="2354">
          <cell r="C2354" t="str">
            <v>301507 6</v>
          </cell>
          <cell r="D2354" t="str">
            <v>L.N.C</v>
          </cell>
          <cell r="E2354" t="str">
            <v>Indian Organic Chemicals Ltd</v>
          </cell>
          <cell r="F2354">
            <v>32764</v>
          </cell>
          <cell r="G2354">
            <v>32300</v>
          </cell>
          <cell r="H2354">
            <v>32300</v>
          </cell>
          <cell r="I2354">
            <v>0</v>
          </cell>
          <cell r="J2354" t="str">
            <v>I.R.M</v>
          </cell>
          <cell r="K2354" t="str">
            <v>Never</v>
          </cell>
          <cell r="L2354" t="str">
            <v>send</v>
          </cell>
          <cell r="M2354" t="str">
            <v>yes</v>
          </cell>
          <cell r="N2354" t="str">
            <v>we send last reminder in 2012.then we did not receive any reply...total 12 membership of Goa:- 3237,3238,3239,3230,3231,3232,3233,3234.3235,3236,3237,3238</v>
          </cell>
        </row>
        <row r="2355">
          <cell r="C2355" t="str">
            <v>301507 7</v>
          </cell>
          <cell r="D2355" t="str">
            <v>L.N.C</v>
          </cell>
          <cell r="E2355" t="str">
            <v>Indian Organic Chemicals Ltd</v>
          </cell>
          <cell r="F2355">
            <v>32764</v>
          </cell>
          <cell r="G2355">
            <v>19800</v>
          </cell>
          <cell r="H2355">
            <v>19800</v>
          </cell>
          <cell r="I2355">
            <v>0</v>
          </cell>
          <cell r="J2355" t="str">
            <v>I.R.M</v>
          </cell>
          <cell r="K2355" t="str">
            <v>Never</v>
          </cell>
          <cell r="L2355" t="str">
            <v>send</v>
          </cell>
          <cell r="M2355" t="str">
            <v>yes</v>
          </cell>
          <cell r="N2355" t="str">
            <v>we send last reminder in 2012.then we did not receive any reply...total 12 membership of Goa:- 3237,3238,3239,3230,3231,3232,3233,3234.3235,3236,3237,3238</v>
          </cell>
        </row>
        <row r="2356">
          <cell r="C2356" t="str">
            <v>301507 8</v>
          </cell>
          <cell r="D2356" t="str">
            <v>L.N.C</v>
          </cell>
          <cell r="E2356" t="str">
            <v>Indian Organic Chemicals Ltd</v>
          </cell>
          <cell r="F2356">
            <v>32764</v>
          </cell>
          <cell r="G2356">
            <v>19800</v>
          </cell>
          <cell r="H2356">
            <v>19800</v>
          </cell>
          <cell r="I2356">
            <v>0</v>
          </cell>
          <cell r="J2356" t="str">
            <v>I.R.M</v>
          </cell>
          <cell r="K2356" t="str">
            <v>Never</v>
          </cell>
          <cell r="L2356" t="str">
            <v>send</v>
          </cell>
          <cell r="M2356" t="str">
            <v>yes</v>
          </cell>
          <cell r="N2356" t="str">
            <v>we send last reminder in 2012.then we did not receive any reply...total 12 membership of Goa:- 3237,3238,3239,3230,3231,3232,3233,3234.3235,3236,3237,3238</v>
          </cell>
        </row>
        <row r="2357">
          <cell r="C2357" t="str">
            <v>301507 9</v>
          </cell>
          <cell r="D2357" t="str">
            <v>L.N.C</v>
          </cell>
          <cell r="E2357" t="str">
            <v>Indian Organic Chemicals Ltd</v>
          </cell>
          <cell r="F2357">
            <v>32764</v>
          </cell>
          <cell r="G2357">
            <v>19800</v>
          </cell>
          <cell r="H2357">
            <v>19800</v>
          </cell>
          <cell r="I2357">
            <v>0</v>
          </cell>
          <cell r="J2357" t="str">
            <v>I.R.M</v>
          </cell>
          <cell r="K2357" t="str">
            <v>Never</v>
          </cell>
          <cell r="L2357" t="str">
            <v>send</v>
          </cell>
          <cell r="M2357" t="str">
            <v>yes</v>
          </cell>
          <cell r="N2357" t="str">
            <v>we send last reminder in 2012.then we did not receive any reply...total 12 membership of Goa:- 3237,3238,3239,3230,3231,3232,3233,3234.3235,3236,3237,3238</v>
          </cell>
        </row>
        <row r="2358">
          <cell r="C2358">
            <v>30150710</v>
          </cell>
          <cell r="D2358" t="str">
            <v>L.N.C</v>
          </cell>
          <cell r="E2358" t="str">
            <v>Indian Organic Chemicals Ltd</v>
          </cell>
          <cell r="F2358">
            <v>32764</v>
          </cell>
          <cell r="G2358">
            <v>19800</v>
          </cell>
          <cell r="H2358">
            <v>19800</v>
          </cell>
          <cell r="I2358">
            <v>0</v>
          </cell>
          <cell r="J2358" t="str">
            <v>I.R.M</v>
          </cell>
          <cell r="K2358" t="str">
            <v>Never</v>
          </cell>
          <cell r="L2358" t="str">
            <v>send</v>
          </cell>
          <cell r="M2358" t="str">
            <v>yes</v>
          </cell>
          <cell r="N2358" t="str">
            <v>we send last reminder in 2012.then we did not receive any reply...total 12 membership of Goa:- 3237,3238,3239,3230,3231,3232,3233,3234.3235,3236,3237,3238</v>
          </cell>
        </row>
        <row r="2359">
          <cell r="C2359">
            <v>30150711</v>
          </cell>
          <cell r="D2359" t="str">
            <v>L.N.C</v>
          </cell>
          <cell r="E2359" t="str">
            <v>Indian Organic Chemicals Ltd</v>
          </cell>
          <cell r="F2359">
            <v>32764</v>
          </cell>
          <cell r="G2359">
            <v>19800</v>
          </cell>
          <cell r="H2359">
            <v>19800</v>
          </cell>
          <cell r="I2359">
            <v>0</v>
          </cell>
          <cell r="J2359" t="str">
            <v>I.R.M</v>
          </cell>
          <cell r="K2359" t="str">
            <v>Never</v>
          </cell>
          <cell r="L2359" t="str">
            <v>send</v>
          </cell>
          <cell r="M2359" t="str">
            <v>yes</v>
          </cell>
          <cell r="N2359" t="str">
            <v>we send last reminder in 2012.then we did not receive any reply...total 12 membership of Goa:- 3237,3238,3239,3230,3231,3232,3233,3234.3235,3236,3237,3238</v>
          </cell>
        </row>
        <row r="2360">
          <cell r="C2360">
            <v>30150712</v>
          </cell>
          <cell r="D2360" t="str">
            <v>L.N.C</v>
          </cell>
          <cell r="E2360" t="str">
            <v>Indian Organic Chemicals Ltd</v>
          </cell>
          <cell r="F2360">
            <v>32764</v>
          </cell>
          <cell r="G2360">
            <v>19800</v>
          </cell>
          <cell r="H2360">
            <v>19800</v>
          </cell>
          <cell r="I2360">
            <v>0</v>
          </cell>
          <cell r="J2360" t="str">
            <v>I.R.M</v>
          </cell>
          <cell r="K2360" t="str">
            <v>Never</v>
          </cell>
          <cell r="L2360" t="str">
            <v>send</v>
          </cell>
          <cell r="M2360" t="str">
            <v>yes</v>
          </cell>
          <cell r="N2360" t="str">
            <v>we send last reminder in 2012.then we did not receive any reply...total 12 membership of Goa:- 3237,3238,3239,3230,3231,3232,3233,3234.3235,3236,3237,3238</v>
          </cell>
        </row>
        <row r="2361">
          <cell r="C2361" t="str">
            <v>301508 1</v>
          </cell>
          <cell r="D2361" t="str">
            <v>Purchaser</v>
          </cell>
          <cell r="E2361" t="str">
            <v>Neeru Gupta</v>
          </cell>
          <cell r="F2361">
            <v>32780</v>
          </cell>
          <cell r="G2361">
            <v>26500</v>
          </cell>
          <cell r="H2361">
            <v>27650</v>
          </cell>
          <cell r="I2361">
            <v>0</v>
          </cell>
          <cell r="J2361" t="str">
            <v>I.R.M</v>
          </cell>
          <cell r="K2361" t="str">
            <v>Never</v>
          </cell>
          <cell r="L2361" t="str">
            <v>send</v>
          </cell>
          <cell r="M2361" t="str">
            <v>No</v>
          </cell>
          <cell r="N2361" t="str">
            <v xml:space="preserve">we send last reminder in 2012.then we did not receive any reply </v>
          </cell>
        </row>
        <row r="2362">
          <cell r="C2362" t="str">
            <v>301510 1</v>
          </cell>
          <cell r="D2362" t="str">
            <v>Purchaser</v>
          </cell>
          <cell r="E2362" t="str">
            <v>Faquir Chand Katyal</v>
          </cell>
          <cell r="F2362">
            <v>32781</v>
          </cell>
          <cell r="G2362">
            <v>20000</v>
          </cell>
          <cell r="H2362">
            <v>20850</v>
          </cell>
          <cell r="I2362">
            <v>0</v>
          </cell>
          <cell r="J2362" t="str">
            <v>I.R.M</v>
          </cell>
          <cell r="K2362" t="str">
            <v>Never</v>
          </cell>
          <cell r="L2362" t="str">
            <v>not send</v>
          </cell>
          <cell r="M2362" t="str">
            <v>No</v>
          </cell>
          <cell r="N2362" t="str">
            <v>no reminders so last communication 2009</v>
          </cell>
        </row>
        <row r="2363">
          <cell r="C2363" t="str">
            <v>101383 1</v>
          </cell>
          <cell r="D2363" t="str">
            <v>Purchaser</v>
          </cell>
          <cell r="E2363" t="str">
            <v>Leela Shreenivas Kulkarni</v>
          </cell>
          <cell r="F2363">
            <v>32798</v>
          </cell>
          <cell r="G2363">
            <v>26500</v>
          </cell>
          <cell r="H2363">
            <v>26500</v>
          </cell>
          <cell r="I2363">
            <v>0</v>
          </cell>
          <cell r="J2363" t="str">
            <v>I.R.M</v>
          </cell>
          <cell r="K2363" t="str">
            <v>Never</v>
          </cell>
          <cell r="L2363" t="str">
            <v>send</v>
          </cell>
          <cell r="M2363" t="str">
            <v>No</v>
          </cell>
          <cell r="N2363" t="str">
            <v>we send last reminder in 2012.then we did not receive any reply ...membership transferred from Pahalgam to Goa:- 91</v>
          </cell>
        </row>
        <row r="2364">
          <cell r="C2364" t="str">
            <v>200412 1</v>
          </cell>
          <cell r="D2364" t="str">
            <v>Purchaser</v>
          </cell>
          <cell r="E2364" t="str">
            <v>Jatinder Nath Ganguly</v>
          </cell>
          <cell r="F2364">
            <v>32778</v>
          </cell>
          <cell r="G2364">
            <v>26500</v>
          </cell>
          <cell r="H2364">
            <v>27650</v>
          </cell>
          <cell r="I2364">
            <v>0</v>
          </cell>
          <cell r="J2364" t="str">
            <v>I.R.M</v>
          </cell>
          <cell r="K2364" t="str">
            <v>Never</v>
          </cell>
          <cell r="L2364" t="str">
            <v>send</v>
          </cell>
          <cell r="M2364" t="str">
            <v>No</v>
          </cell>
          <cell r="N2364" t="str">
            <v>we send last reminder in 2012.then we did not receive any reply ...membership transferred from Pahalgam to Goa:- 91</v>
          </cell>
        </row>
        <row r="2365">
          <cell r="C2365" t="str">
            <v>200413 1</v>
          </cell>
          <cell r="D2365" t="str">
            <v>Purchaser</v>
          </cell>
          <cell r="E2365" t="str">
            <v>Rajinder Kaur</v>
          </cell>
          <cell r="F2365">
            <v>32778</v>
          </cell>
          <cell r="G2365">
            <v>26650</v>
          </cell>
          <cell r="H2365">
            <v>27650</v>
          </cell>
          <cell r="I2365">
            <v>0</v>
          </cell>
          <cell r="J2365" t="str">
            <v>I.R.M</v>
          </cell>
          <cell r="K2365" t="str">
            <v>Never</v>
          </cell>
          <cell r="L2365" t="str">
            <v>not send</v>
          </cell>
          <cell r="M2365" t="str">
            <v>No</v>
          </cell>
          <cell r="N2365" t="str">
            <v>last communication 99...membership transferred from Pahalgam to Goa:- 90</v>
          </cell>
        </row>
        <row r="2366">
          <cell r="C2366" t="str">
            <v>301518 1</v>
          </cell>
          <cell r="D2366" t="str">
            <v>Purchaser</v>
          </cell>
          <cell r="E2366" t="str">
            <v>Punjab National Bank</v>
          </cell>
          <cell r="F2366">
            <v>32794</v>
          </cell>
          <cell r="G2366">
            <v>25175</v>
          </cell>
          <cell r="H2366">
            <v>25175</v>
          </cell>
          <cell r="I2366">
            <v>0</v>
          </cell>
          <cell r="J2366" t="str">
            <v>I.R.M</v>
          </cell>
          <cell r="K2366" t="str">
            <v>Never</v>
          </cell>
          <cell r="L2366" t="str">
            <v>not send</v>
          </cell>
          <cell r="M2366" t="str">
            <v>No</v>
          </cell>
          <cell r="N2366" t="str">
            <v>not send reminder so last communication 05….total 12 membership of Goa:-3247,3248,3249,3250,3251,3252,3253,3254,3255,3256,3257,3258</v>
          </cell>
        </row>
        <row r="2367">
          <cell r="C2367" t="str">
            <v>301518 2</v>
          </cell>
          <cell r="D2367" t="str">
            <v>Purchaser</v>
          </cell>
          <cell r="E2367" t="str">
            <v>Punjab National Bank</v>
          </cell>
          <cell r="F2367">
            <v>32794</v>
          </cell>
          <cell r="G2367">
            <v>25175</v>
          </cell>
          <cell r="H2367">
            <v>25175</v>
          </cell>
          <cell r="I2367">
            <v>0</v>
          </cell>
          <cell r="J2367" t="str">
            <v>I.R.M</v>
          </cell>
          <cell r="K2367" t="str">
            <v>Never</v>
          </cell>
          <cell r="L2367" t="str">
            <v>not send</v>
          </cell>
          <cell r="M2367" t="str">
            <v>No</v>
          </cell>
          <cell r="N2367" t="str">
            <v>not send reminder so last communication 05….total 12 membership of Goa:-3247,3248,3249,3250,3251,3252,3253,3254,3255,3256,3257,3258</v>
          </cell>
        </row>
        <row r="2368">
          <cell r="C2368" t="str">
            <v>301518 3</v>
          </cell>
          <cell r="D2368" t="str">
            <v>Purchaser</v>
          </cell>
          <cell r="E2368" t="str">
            <v>Punjab National Bank</v>
          </cell>
          <cell r="F2368">
            <v>32794</v>
          </cell>
          <cell r="G2368">
            <v>25175</v>
          </cell>
          <cell r="H2368">
            <v>25175</v>
          </cell>
          <cell r="I2368">
            <v>0</v>
          </cell>
          <cell r="J2368" t="str">
            <v>I.R.M</v>
          </cell>
          <cell r="K2368" t="str">
            <v>Never</v>
          </cell>
          <cell r="L2368" t="str">
            <v>not send</v>
          </cell>
          <cell r="M2368" t="str">
            <v>No</v>
          </cell>
          <cell r="N2368" t="str">
            <v>not send reminder so last communication 05….total 12 membership of Goa:-3247,3248,3249,3250,3251,3252,3253,3254,3255,3256,3257,3258</v>
          </cell>
        </row>
        <row r="2369">
          <cell r="C2369" t="str">
            <v>301518 4</v>
          </cell>
          <cell r="D2369" t="str">
            <v>Purchaser</v>
          </cell>
          <cell r="E2369" t="str">
            <v>Punjab National Bank</v>
          </cell>
          <cell r="F2369">
            <v>32794</v>
          </cell>
          <cell r="G2369">
            <v>25175</v>
          </cell>
          <cell r="H2369">
            <v>25175</v>
          </cell>
          <cell r="I2369">
            <v>0</v>
          </cell>
          <cell r="J2369" t="str">
            <v>I.R.M</v>
          </cell>
          <cell r="K2369" t="str">
            <v>Never</v>
          </cell>
          <cell r="L2369" t="str">
            <v>not send</v>
          </cell>
          <cell r="M2369" t="str">
            <v>No</v>
          </cell>
          <cell r="N2369" t="str">
            <v>not send reminder so last communication 05….total 12 membership of Goa:-3247,3248,3249,3250,3251,3252,3253,3254,3255,3256,3257,3258</v>
          </cell>
        </row>
        <row r="2370">
          <cell r="C2370" t="str">
            <v>301518 5</v>
          </cell>
          <cell r="D2370" t="str">
            <v>Purchaser</v>
          </cell>
          <cell r="E2370" t="str">
            <v>Punjab National Bank</v>
          </cell>
          <cell r="F2370">
            <v>32794</v>
          </cell>
          <cell r="G2370">
            <v>25175</v>
          </cell>
          <cell r="H2370">
            <v>25175</v>
          </cell>
          <cell r="I2370">
            <v>0</v>
          </cell>
          <cell r="J2370" t="str">
            <v>I.R.M</v>
          </cell>
          <cell r="K2370" t="str">
            <v>Never</v>
          </cell>
          <cell r="L2370" t="str">
            <v>not send</v>
          </cell>
          <cell r="M2370" t="str">
            <v>No</v>
          </cell>
          <cell r="N2370" t="str">
            <v>not send reminder so last communication 05….total 12 membership of Goa:-3247,3248,3249,3250,3251,3252,3253,3254,3255,3256,3257,3258</v>
          </cell>
        </row>
        <row r="2371">
          <cell r="C2371" t="str">
            <v>301518 6</v>
          </cell>
          <cell r="D2371" t="str">
            <v>Purchaser</v>
          </cell>
          <cell r="E2371" t="str">
            <v>Punjab National Bank</v>
          </cell>
          <cell r="F2371">
            <v>32794</v>
          </cell>
          <cell r="G2371">
            <v>25175</v>
          </cell>
          <cell r="H2371">
            <v>25175</v>
          </cell>
          <cell r="I2371">
            <v>0</v>
          </cell>
          <cell r="J2371" t="str">
            <v>I.R.M</v>
          </cell>
          <cell r="K2371" t="str">
            <v>Never</v>
          </cell>
          <cell r="L2371" t="str">
            <v>not send</v>
          </cell>
          <cell r="M2371" t="str">
            <v>No</v>
          </cell>
          <cell r="N2371" t="str">
            <v>not send reminder so last communication 05….total 12 membership of Goa:-3247,3248,3249,3250,3251,3252,3253,3254,3255,3256,3257,3258</v>
          </cell>
        </row>
        <row r="2372">
          <cell r="C2372" t="str">
            <v>301518 7</v>
          </cell>
          <cell r="D2372" t="str">
            <v>Purchaser</v>
          </cell>
          <cell r="E2372" t="str">
            <v>Punjab National Bank</v>
          </cell>
          <cell r="F2372">
            <v>32794</v>
          </cell>
          <cell r="G2372">
            <v>25175</v>
          </cell>
          <cell r="H2372">
            <v>25175</v>
          </cell>
          <cell r="I2372">
            <v>0</v>
          </cell>
          <cell r="J2372" t="str">
            <v>I.R.M</v>
          </cell>
          <cell r="K2372" t="str">
            <v>Never</v>
          </cell>
          <cell r="L2372" t="str">
            <v>not send</v>
          </cell>
          <cell r="M2372" t="str">
            <v>No</v>
          </cell>
          <cell r="N2372" t="str">
            <v>not send reminder so last communication 05….total 12 membership of Goa:-3247,3248,3249,3250,3251,3252,3253,3254,3255,3256,3257,3258</v>
          </cell>
        </row>
        <row r="2373">
          <cell r="C2373" t="str">
            <v>301518 8</v>
          </cell>
          <cell r="D2373" t="str">
            <v>Purchaser</v>
          </cell>
          <cell r="E2373" t="str">
            <v>Punjab National Bank</v>
          </cell>
          <cell r="F2373">
            <v>32794</v>
          </cell>
          <cell r="G2373">
            <v>25175</v>
          </cell>
          <cell r="H2373">
            <v>25175</v>
          </cell>
          <cell r="I2373">
            <v>0</v>
          </cell>
          <cell r="J2373" t="str">
            <v>I.R.M</v>
          </cell>
          <cell r="K2373" t="str">
            <v>Never</v>
          </cell>
          <cell r="L2373" t="str">
            <v>not send</v>
          </cell>
          <cell r="M2373" t="str">
            <v>No</v>
          </cell>
          <cell r="N2373" t="str">
            <v>not send reminder so last communication 05….total 12 membership of Goa:-3247,3248,3249,3250,3251,3252,3253,3254,3255,3256,3257,3258</v>
          </cell>
        </row>
        <row r="2374">
          <cell r="C2374" t="str">
            <v>301518 9</v>
          </cell>
          <cell r="D2374" t="str">
            <v>Purchaser</v>
          </cell>
          <cell r="E2374" t="str">
            <v>Punjab National Bank</v>
          </cell>
          <cell r="F2374">
            <v>32794</v>
          </cell>
          <cell r="G2374">
            <v>25175</v>
          </cell>
          <cell r="H2374">
            <v>25175</v>
          </cell>
          <cell r="I2374">
            <v>0</v>
          </cell>
          <cell r="J2374" t="str">
            <v>I.R.M</v>
          </cell>
          <cell r="K2374" t="str">
            <v>Never</v>
          </cell>
          <cell r="L2374" t="str">
            <v>not send</v>
          </cell>
          <cell r="M2374" t="str">
            <v>No</v>
          </cell>
          <cell r="N2374" t="str">
            <v>not send reminder so last communication 05….total 12 membership of Goa:-3247,3248,3249,3250,3251,3252,3253,3254,3255,3256,3257,3258</v>
          </cell>
        </row>
        <row r="2375">
          <cell r="C2375">
            <v>30151810</v>
          </cell>
          <cell r="D2375" t="str">
            <v>Purchaser</v>
          </cell>
          <cell r="E2375" t="str">
            <v>Punjab National Bank</v>
          </cell>
          <cell r="F2375">
            <v>32794</v>
          </cell>
          <cell r="G2375">
            <v>25175</v>
          </cell>
          <cell r="H2375">
            <v>25175</v>
          </cell>
          <cell r="I2375">
            <v>0</v>
          </cell>
          <cell r="J2375" t="str">
            <v>I.R.M</v>
          </cell>
          <cell r="K2375" t="str">
            <v>Never</v>
          </cell>
          <cell r="L2375" t="str">
            <v>not send</v>
          </cell>
          <cell r="M2375" t="str">
            <v>No</v>
          </cell>
          <cell r="N2375" t="str">
            <v>not send reminder so last communication 05….total 12 membership of Goa:-3247,3248,3249,3250,3251,3252,3253,3254,3255,3256,3257,3258</v>
          </cell>
        </row>
        <row r="2376">
          <cell r="C2376">
            <v>30151811</v>
          </cell>
          <cell r="D2376" t="str">
            <v>Purchaser</v>
          </cell>
          <cell r="E2376" t="str">
            <v>Punjab National Bank</v>
          </cell>
          <cell r="F2376">
            <v>32794</v>
          </cell>
          <cell r="G2376">
            <v>25175</v>
          </cell>
          <cell r="H2376">
            <v>25175</v>
          </cell>
          <cell r="I2376">
            <v>0</v>
          </cell>
          <cell r="J2376" t="str">
            <v>I.R.M</v>
          </cell>
          <cell r="K2376" t="str">
            <v>Never</v>
          </cell>
          <cell r="L2376" t="str">
            <v>not send</v>
          </cell>
          <cell r="M2376" t="str">
            <v>No</v>
          </cell>
          <cell r="N2376" t="str">
            <v>not send reminder so last communication 05….total 12 membership of Goa:-3247,3248,3249,3250,3251,3252,3253,3254,3255,3256,3257,3258</v>
          </cell>
        </row>
        <row r="2377">
          <cell r="C2377">
            <v>30151812</v>
          </cell>
          <cell r="D2377" t="str">
            <v>Purchaser</v>
          </cell>
          <cell r="E2377" t="str">
            <v>Punjab National Bank</v>
          </cell>
          <cell r="F2377">
            <v>32794</v>
          </cell>
          <cell r="G2377">
            <v>25175</v>
          </cell>
          <cell r="H2377">
            <v>25175</v>
          </cell>
          <cell r="I2377">
            <v>0</v>
          </cell>
          <cell r="J2377" t="str">
            <v>I.R.M</v>
          </cell>
          <cell r="K2377" t="str">
            <v>Never</v>
          </cell>
          <cell r="L2377" t="str">
            <v>not send</v>
          </cell>
          <cell r="M2377" t="str">
            <v>No</v>
          </cell>
          <cell r="N2377" t="str">
            <v>not send reminder so last communication 05….total 12 membership of Goa:-3247,3248,3249,3250,3251,3252,3253,3254,3255,3256,3257,3258</v>
          </cell>
        </row>
        <row r="2378">
          <cell r="C2378" t="str">
            <v>301536 1</v>
          </cell>
          <cell r="D2378" t="str">
            <v>Purchaser</v>
          </cell>
          <cell r="E2378" t="str">
            <v>Suresh Prasad Rastogi</v>
          </cell>
          <cell r="F2378">
            <v>32819</v>
          </cell>
          <cell r="G2378">
            <v>34000</v>
          </cell>
          <cell r="H2378">
            <v>34000</v>
          </cell>
          <cell r="I2378">
            <v>0</v>
          </cell>
          <cell r="J2378" t="str">
            <v>R.M</v>
          </cell>
          <cell r="K2378">
            <v>2012</v>
          </cell>
          <cell r="L2378" t="str">
            <v>send</v>
          </cell>
          <cell r="M2378" t="str">
            <v>No</v>
          </cell>
          <cell r="N2378" t="str">
            <v>last reminder send on 29/10/2022 for pending dues and surrender option too</v>
          </cell>
        </row>
        <row r="2379">
          <cell r="C2379" t="str">
            <v>101373 1</v>
          </cell>
          <cell r="D2379" t="str">
            <v>Purchaser</v>
          </cell>
          <cell r="E2379" t="str">
            <v>Anil Kumar Seth</v>
          </cell>
          <cell r="F2379">
            <v>32786</v>
          </cell>
          <cell r="G2379">
            <v>34000</v>
          </cell>
          <cell r="H2379">
            <v>35450</v>
          </cell>
          <cell r="I2379">
            <v>0</v>
          </cell>
          <cell r="J2379" t="str">
            <v>I.R.M</v>
          </cell>
          <cell r="K2379" t="str">
            <v>Never</v>
          </cell>
          <cell r="L2379" t="str">
            <v>send</v>
          </cell>
          <cell r="M2379" t="str">
            <v>No</v>
          </cell>
          <cell r="N2379" t="str">
            <v xml:space="preserve">we send last reminder in 2012.then we did not receive any reply </v>
          </cell>
        </row>
        <row r="2380">
          <cell r="C2380" t="str">
            <v>101386 1</v>
          </cell>
          <cell r="D2380" t="str">
            <v>Purchaser</v>
          </cell>
          <cell r="E2380" t="str">
            <v>Madhu Prabhudas Shah</v>
          </cell>
          <cell r="F2380">
            <v>32808</v>
          </cell>
          <cell r="G2380">
            <v>26500</v>
          </cell>
          <cell r="H2380">
            <v>26500</v>
          </cell>
          <cell r="I2380">
            <v>0</v>
          </cell>
          <cell r="J2380" t="str">
            <v>R.M</v>
          </cell>
          <cell r="K2380">
            <v>2011</v>
          </cell>
          <cell r="L2380" t="str">
            <v>send</v>
          </cell>
          <cell r="M2380" t="str">
            <v>No</v>
          </cell>
          <cell r="N2380" t="str">
            <v>last communication 14</v>
          </cell>
        </row>
        <row r="2381">
          <cell r="C2381" t="str">
            <v>301452 1</v>
          </cell>
          <cell r="D2381" t="str">
            <v>Purchaser</v>
          </cell>
          <cell r="E2381" t="str">
            <v>Sanjay Hemrajani</v>
          </cell>
          <cell r="F2381">
            <v>32734</v>
          </cell>
          <cell r="G2381">
            <v>26500</v>
          </cell>
          <cell r="H2381">
            <v>27650</v>
          </cell>
          <cell r="I2381">
            <v>0</v>
          </cell>
          <cell r="J2381" t="str">
            <v>I.R.M</v>
          </cell>
          <cell r="K2381" t="str">
            <v>Never</v>
          </cell>
          <cell r="L2381" t="str">
            <v>not send</v>
          </cell>
          <cell r="M2381" t="str">
            <v>No</v>
          </cell>
          <cell r="N2381" t="str">
            <v>last  mail conversation on 2017</v>
          </cell>
        </row>
        <row r="2382">
          <cell r="C2382" t="str">
            <v>301511 1</v>
          </cell>
          <cell r="D2382" t="str">
            <v>Purchaser</v>
          </cell>
          <cell r="E2382" t="str">
            <v>Ashok Kumar Arora</v>
          </cell>
          <cell r="F2382">
            <v>32787</v>
          </cell>
          <cell r="G2382">
            <v>26500</v>
          </cell>
          <cell r="H2382">
            <v>27650</v>
          </cell>
          <cell r="I2382">
            <v>0</v>
          </cell>
          <cell r="J2382" t="str">
            <v>I.R.M</v>
          </cell>
          <cell r="K2382" t="str">
            <v>Never</v>
          </cell>
          <cell r="L2382" t="str">
            <v>send</v>
          </cell>
          <cell r="M2382" t="str">
            <v>No</v>
          </cell>
          <cell r="N2382" t="str">
            <v xml:space="preserve">we send last reminder in 2012.then we did not receive any reply </v>
          </cell>
        </row>
        <row r="2383">
          <cell r="C2383" t="str">
            <v>301516 1</v>
          </cell>
          <cell r="D2383" t="str">
            <v>Purchaser</v>
          </cell>
          <cell r="E2383" t="str">
            <v>Arun Kumar Sinha</v>
          </cell>
          <cell r="F2383">
            <v>32775</v>
          </cell>
          <cell r="G2383">
            <v>34000</v>
          </cell>
          <cell r="H2383">
            <v>35450</v>
          </cell>
          <cell r="I2383">
            <v>0</v>
          </cell>
          <cell r="J2383" t="str">
            <v>I.R.M</v>
          </cell>
          <cell r="K2383" t="str">
            <v>Never</v>
          </cell>
          <cell r="L2383" t="str">
            <v>send</v>
          </cell>
          <cell r="M2383" t="str">
            <v>No</v>
          </cell>
          <cell r="N2383" t="str">
            <v xml:space="preserve">we send last reminder in 2012.then we did not receive any reply </v>
          </cell>
        </row>
        <row r="2384">
          <cell r="C2384" t="str">
            <v>301521 1</v>
          </cell>
          <cell r="D2384" t="str">
            <v>Purchaser</v>
          </cell>
          <cell r="E2384" t="str">
            <v>Jasmine Kaur Bawa</v>
          </cell>
          <cell r="F2384">
            <v>32799</v>
          </cell>
          <cell r="G2384">
            <v>34000</v>
          </cell>
          <cell r="H2384">
            <v>35450</v>
          </cell>
          <cell r="I2384">
            <v>0</v>
          </cell>
          <cell r="J2384" t="str">
            <v>I.R.M</v>
          </cell>
          <cell r="K2384" t="str">
            <v>Never</v>
          </cell>
          <cell r="L2384" t="str">
            <v>send</v>
          </cell>
          <cell r="M2384" t="str">
            <v>No</v>
          </cell>
          <cell r="N2384" t="str">
            <v xml:space="preserve">we send last reminder in 2012.then we did not receive any reply </v>
          </cell>
        </row>
        <row r="2385">
          <cell r="C2385" t="str">
            <v>301522 1</v>
          </cell>
          <cell r="D2385" t="str">
            <v>Purchaser</v>
          </cell>
          <cell r="E2385" t="str">
            <v>Anju Taneja</v>
          </cell>
          <cell r="F2385">
            <v>32798</v>
          </cell>
          <cell r="G2385">
            <v>26500</v>
          </cell>
          <cell r="H2385">
            <v>27650</v>
          </cell>
          <cell r="I2385">
            <v>0</v>
          </cell>
          <cell r="J2385" t="str">
            <v>I.R.M</v>
          </cell>
          <cell r="K2385" t="str">
            <v>Never</v>
          </cell>
          <cell r="L2385" t="str">
            <v>send</v>
          </cell>
          <cell r="M2385" t="str">
            <v>No</v>
          </cell>
          <cell r="N2385" t="str">
            <v xml:space="preserve">we send last reminder in 2012.then we did not receive any reply </v>
          </cell>
        </row>
        <row r="2386">
          <cell r="C2386" t="str">
            <v>301524 1</v>
          </cell>
          <cell r="D2386" t="str">
            <v>Purchaser</v>
          </cell>
          <cell r="E2386" t="str">
            <v>Ravindra Kumar Mishra</v>
          </cell>
          <cell r="F2386">
            <v>32801</v>
          </cell>
          <cell r="G2386">
            <v>26500</v>
          </cell>
          <cell r="H2386">
            <v>27650</v>
          </cell>
          <cell r="I2386">
            <v>0</v>
          </cell>
          <cell r="J2386" t="str">
            <v>cancelled</v>
          </cell>
          <cell r="K2386" t="str">
            <v>No</v>
          </cell>
          <cell r="L2386" t="str">
            <v>Not del.</v>
          </cell>
          <cell r="M2386" t="str">
            <v>No</v>
          </cell>
          <cell r="N2386" t="str">
            <v>cancelled on 11/5/2022</v>
          </cell>
        </row>
        <row r="2387">
          <cell r="C2387" t="str">
            <v>301528 1</v>
          </cell>
          <cell r="D2387" t="str">
            <v>Purchaser</v>
          </cell>
          <cell r="E2387" t="str">
            <v>Rahul Bal Vohra</v>
          </cell>
          <cell r="F2387">
            <v>32801</v>
          </cell>
          <cell r="G2387">
            <v>27650</v>
          </cell>
          <cell r="H2387">
            <v>27650</v>
          </cell>
          <cell r="I2387">
            <v>0</v>
          </cell>
          <cell r="J2387" t="str">
            <v>R.M</v>
          </cell>
          <cell r="K2387">
            <v>2011</v>
          </cell>
          <cell r="L2387" t="str">
            <v>not send</v>
          </cell>
          <cell r="M2387" t="str">
            <v>No</v>
          </cell>
          <cell r="N2387" t="str">
            <v>last  mail conversation on 2014</v>
          </cell>
        </row>
        <row r="2388">
          <cell r="C2388" t="str">
            <v>301531 1</v>
          </cell>
          <cell r="D2388" t="str">
            <v>Purchaser</v>
          </cell>
          <cell r="E2388" t="str">
            <v>Madan Verma</v>
          </cell>
          <cell r="F2388">
            <v>32805</v>
          </cell>
          <cell r="G2388">
            <v>34000</v>
          </cell>
          <cell r="H2388">
            <v>35450</v>
          </cell>
          <cell r="I2388">
            <v>0</v>
          </cell>
          <cell r="J2388" t="str">
            <v>I.R.M</v>
          </cell>
          <cell r="K2388" t="str">
            <v>Never</v>
          </cell>
          <cell r="L2388" t="str">
            <v>send</v>
          </cell>
          <cell r="M2388" t="str">
            <v>No</v>
          </cell>
          <cell r="N2388" t="str">
            <v xml:space="preserve">we send last reminder in 2012.then we did not receive any reply </v>
          </cell>
        </row>
        <row r="2389">
          <cell r="C2389" t="str">
            <v>400189 1</v>
          </cell>
          <cell r="D2389" t="str">
            <v>Purchaser</v>
          </cell>
          <cell r="E2389" t="str">
            <v>BR Sainath</v>
          </cell>
          <cell r="F2389">
            <v>32773</v>
          </cell>
          <cell r="G2389">
            <v>26500</v>
          </cell>
          <cell r="H2389">
            <v>27650</v>
          </cell>
          <cell r="I2389">
            <v>0</v>
          </cell>
          <cell r="J2389" t="str">
            <v>I.R.M</v>
          </cell>
          <cell r="K2389" t="str">
            <v>Never</v>
          </cell>
          <cell r="L2389" t="str">
            <v>send</v>
          </cell>
          <cell r="M2389" t="str">
            <v>No</v>
          </cell>
          <cell r="N2389" t="str">
            <v>we send last reminder in 2012.then we did not receive any reply total 2 membership of Goa:- 3271 and 3272</v>
          </cell>
        </row>
        <row r="2390">
          <cell r="C2390" t="str">
            <v>400190 1</v>
          </cell>
          <cell r="D2390" t="str">
            <v>Purchaser</v>
          </cell>
          <cell r="E2390" t="str">
            <v>BR Sainath</v>
          </cell>
          <cell r="F2390">
            <v>32773</v>
          </cell>
          <cell r="G2390">
            <v>20000</v>
          </cell>
          <cell r="H2390">
            <v>20850</v>
          </cell>
          <cell r="I2390">
            <v>0</v>
          </cell>
          <cell r="J2390" t="str">
            <v>I.R.M</v>
          </cell>
          <cell r="K2390" t="str">
            <v>Never</v>
          </cell>
          <cell r="L2390" t="str">
            <v>send</v>
          </cell>
          <cell r="M2390" t="str">
            <v>No</v>
          </cell>
          <cell r="N2390" t="str">
            <v>we send last reminder in 2012.then we did not receive any reply ..total 2 membership of Goa:- 3271 and 3272</v>
          </cell>
        </row>
        <row r="2391">
          <cell r="C2391" t="str">
            <v>400191 1</v>
          </cell>
          <cell r="D2391" t="str">
            <v>Purchaser</v>
          </cell>
          <cell r="E2391" t="str">
            <v>Chandra Kumar Belagodu</v>
          </cell>
          <cell r="F2391">
            <v>32777</v>
          </cell>
          <cell r="G2391">
            <v>34000</v>
          </cell>
          <cell r="H2391">
            <v>35450</v>
          </cell>
          <cell r="I2391">
            <v>0</v>
          </cell>
          <cell r="J2391" t="str">
            <v>I.R.M</v>
          </cell>
          <cell r="K2391" t="str">
            <v>Never</v>
          </cell>
          <cell r="L2391" t="str">
            <v>Not del.</v>
          </cell>
          <cell r="M2391" t="str">
            <v>No</v>
          </cell>
          <cell r="N2391" t="str">
            <v>last communication 00</v>
          </cell>
        </row>
        <row r="2392">
          <cell r="C2392" t="str">
            <v>400192 1</v>
          </cell>
          <cell r="D2392" t="str">
            <v>Purchaser</v>
          </cell>
          <cell r="E2392" t="str">
            <v>Santha N Swamey</v>
          </cell>
          <cell r="F2392">
            <v>32787</v>
          </cell>
          <cell r="G2392">
            <v>20000</v>
          </cell>
          <cell r="H2392">
            <v>20850</v>
          </cell>
          <cell r="I2392">
            <v>0</v>
          </cell>
          <cell r="J2392" t="str">
            <v>I.R.M</v>
          </cell>
          <cell r="K2392" t="str">
            <v>Never</v>
          </cell>
          <cell r="L2392" t="str">
            <v>send</v>
          </cell>
          <cell r="M2392" t="str">
            <v>No</v>
          </cell>
          <cell r="N2392" t="str">
            <v xml:space="preserve">we send last reminder in 2012.then we did not receive any reply </v>
          </cell>
        </row>
        <row r="2393">
          <cell r="C2393" t="str">
            <v>400193 1</v>
          </cell>
          <cell r="D2393" t="str">
            <v>Purchaser</v>
          </cell>
          <cell r="E2393" t="str">
            <v>Savita Jain</v>
          </cell>
          <cell r="F2393">
            <v>32793</v>
          </cell>
          <cell r="G2393">
            <v>20000</v>
          </cell>
          <cell r="H2393">
            <v>20850</v>
          </cell>
          <cell r="I2393">
            <v>0</v>
          </cell>
          <cell r="J2393" t="str">
            <v>I.R.M</v>
          </cell>
          <cell r="K2393" t="str">
            <v>Never</v>
          </cell>
          <cell r="L2393" t="str">
            <v>send</v>
          </cell>
          <cell r="M2393" t="str">
            <v>No</v>
          </cell>
          <cell r="N2393" t="str">
            <v xml:space="preserve">we send last reminder in 2012.then we did not receive any reply </v>
          </cell>
        </row>
        <row r="2394">
          <cell r="C2394" t="str">
            <v>400194 1</v>
          </cell>
          <cell r="D2394" t="str">
            <v>Purchaser</v>
          </cell>
          <cell r="E2394" t="str">
            <v>Gajendra Jain</v>
          </cell>
          <cell r="F2394">
            <v>32793</v>
          </cell>
          <cell r="G2394">
            <v>20000</v>
          </cell>
          <cell r="H2394">
            <v>20850</v>
          </cell>
          <cell r="I2394">
            <v>0</v>
          </cell>
          <cell r="J2394" t="str">
            <v>I.R.M</v>
          </cell>
          <cell r="K2394" t="str">
            <v>Never</v>
          </cell>
          <cell r="L2394" t="str">
            <v>send</v>
          </cell>
          <cell r="M2394" t="str">
            <v>No</v>
          </cell>
          <cell r="N2394" t="str">
            <v xml:space="preserve">we send last reminder in 2012.then we did not receive any reply </v>
          </cell>
        </row>
        <row r="2395">
          <cell r="C2395" t="str">
            <v>400206 1</v>
          </cell>
          <cell r="D2395" t="str">
            <v>Purchaser</v>
          </cell>
          <cell r="E2395" t="str">
            <v>Sumitra Karanth</v>
          </cell>
          <cell r="F2395">
            <v>32820</v>
          </cell>
          <cell r="G2395">
            <v>20850</v>
          </cell>
          <cell r="H2395">
            <v>18700</v>
          </cell>
          <cell r="I2395" t="str">
            <v>2150/-</v>
          </cell>
          <cell r="J2395" t="str">
            <v>Outstanding</v>
          </cell>
          <cell r="K2395" t="str">
            <v>Never</v>
          </cell>
          <cell r="L2395" t="str">
            <v>Not del.</v>
          </cell>
          <cell r="M2395" t="str">
            <v>No</v>
          </cell>
          <cell r="N2395" t="str">
            <v>last communication 02(outstanding 2150/- Rs)</v>
          </cell>
        </row>
        <row r="2396">
          <cell r="C2396" t="str">
            <v>500173 1</v>
          </cell>
          <cell r="D2396" t="str">
            <v>Purchaser</v>
          </cell>
          <cell r="E2396" t="str">
            <v>Dharam Narayan Kadel</v>
          </cell>
          <cell r="F2396">
            <v>32765</v>
          </cell>
          <cell r="G2396">
            <v>34000</v>
          </cell>
          <cell r="H2396">
            <v>35450</v>
          </cell>
          <cell r="I2396">
            <v>0</v>
          </cell>
          <cell r="J2396" t="str">
            <v>I.R.M</v>
          </cell>
          <cell r="K2396" t="str">
            <v>Never</v>
          </cell>
          <cell r="L2396" t="str">
            <v>send</v>
          </cell>
          <cell r="M2396" t="str">
            <v>No</v>
          </cell>
          <cell r="N2396" t="str">
            <v xml:space="preserve">(POD) last communication 07 </v>
          </cell>
        </row>
        <row r="2397">
          <cell r="C2397" t="str">
            <v>500177 1</v>
          </cell>
          <cell r="D2397" t="str">
            <v>Purchaser</v>
          </cell>
          <cell r="E2397" t="str">
            <v>KCG Vargheese</v>
          </cell>
          <cell r="F2397">
            <v>32778</v>
          </cell>
          <cell r="G2397">
            <v>34000</v>
          </cell>
          <cell r="H2397">
            <v>35450</v>
          </cell>
          <cell r="I2397">
            <v>0</v>
          </cell>
          <cell r="J2397" t="str">
            <v>I.R.M</v>
          </cell>
          <cell r="K2397" t="str">
            <v>Never</v>
          </cell>
          <cell r="L2397" t="str">
            <v>send</v>
          </cell>
          <cell r="M2397" t="str">
            <v>No</v>
          </cell>
          <cell r="N2397" t="str">
            <v xml:space="preserve">we send last reminder in 2012.then we did not receive any reply </v>
          </cell>
        </row>
        <row r="2398">
          <cell r="C2398" t="str">
            <v>301517 1</v>
          </cell>
          <cell r="D2398" t="str">
            <v>L.N.C</v>
          </cell>
          <cell r="E2398" t="str">
            <v>Ircon Welfare Fund</v>
          </cell>
          <cell r="F2398">
            <v>32808</v>
          </cell>
          <cell r="G2398">
            <v>32300</v>
          </cell>
          <cell r="H2398">
            <v>32300</v>
          </cell>
          <cell r="I2398">
            <v>0</v>
          </cell>
          <cell r="J2398" t="str">
            <v>R.M</v>
          </cell>
          <cell r="K2398">
            <v>2019</v>
          </cell>
          <cell r="L2398" t="str">
            <v>send</v>
          </cell>
          <cell r="M2398" t="str">
            <v>yes</v>
          </cell>
          <cell r="N2398" t="str">
            <v>we send performa invoice for Amc 2022..total 9 membership of Goa:- 3282, 3283,3284,3285,3286,3287,3288,3289 and 3290</v>
          </cell>
        </row>
        <row r="2399">
          <cell r="C2399" t="str">
            <v>301517 2</v>
          </cell>
          <cell r="D2399" t="str">
            <v>L.N.C</v>
          </cell>
          <cell r="E2399" t="str">
            <v>Ircon Welfare Fund</v>
          </cell>
          <cell r="F2399">
            <v>32808</v>
          </cell>
          <cell r="G2399">
            <v>24975</v>
          </cell>
          <cell r="H2399">
            <v>24975</v>
          </cell>
          <cell r="I2399">
            <v>0</v>
          </cell>
          <cell r="J2399" t="str">
            <v>R.M</v>
          </cell>
          <cell r="K2399">
            <v>2019</v>
          </cell>
          <cell r="L2399" t="str">
            <v>send</v>
          </cell>
          <cell r="M2399" t="str">
            <v>yes</v>
          </cell>
          <cell r="N2399" t="str">
            <v>we send performa invoice for Amc 2022..total 9 membership of Goa:- 3282, 3283,3284,3285,3286,3287,3288,3289 and 3290</v>
          </cell>
        </row>
        <row r="2400">
          <cell r="C2400" t="str">
            <v>301517 3</v>
          </cell>
          <cell r="D2400" t="str">
            <v>L.N.C</v>
          </cell>
          <cell r="E2400" t="str">
            <v>Ircon Welfare Fund</v>
          </cell>
          <cell r="F2400">
            <v>32808</v>
          </cell>
          <cell r="G2400">
            <v>19800</v>
          </cell>
          <cell r="H2400">
            <v>19800</v>
          </cell>
          <cell r="I2400">
            <v>0</v>
          </cell>
          <cell r="J2400" t="str">
            <v>R.M</v>
          </cell>
          <cell r="K2400">
            <v>2019</v>
          </cell>
          <cell r="L2400" t="str">
            <v>send</v>
          </cell>
          <cell r="M2400" t="str">
            <v>yes</v>
          </cell>
          <cell r="N2400" t="str">
            <v>we send performa invoice for Amc 2022..total 9 membership of Goa:- 3282, 3283,3284,3285,3286,3287,3288,3289 and 3290</v>
          </cell>
        </row>
        <row r="2401">
          <cell r="C2401" t="str">
            <v>301517 4</v>
          </cell>
          <cell r="D2401" t="str">
            <v>L.N.C</v>
          </cell>
          <cell r="E2401" t="str">
            <v>Ircon International Ltd</v>
          </cell>
          <cell r="F2401">
            <v>32808</v>
          </cell>
          <cell r="G2401">
            <v>25175</v>
          </cell>
          <cell r="H2401">
            <v>25175</v>
          </cell>
          <cell r="I2401">
            <v>0</v>
          </cell>
          <cell r="J2401" t="str">
            <v>R.M</v>
          </cell>
          <cell r="K2401">
            <v>2019</v>
          </cell>
          <cell r="L2401" t="str">
            <v>send</v>
          </cell>
          <cell r="M2401" t="str">
            <v>yes</v>
          </cell>
          <cell r="N2401" t="str">
            <v>we send performa invoice for Amc 2022..total 9 membership of Goa:- 3282, 3283,3284,3285,3286,3287,3288,3289 and 3290</v>
          </cell>
        </row>
        <row r="2402">
          <cell r="C2402" t="str">
            <v>301517 5</v>
          </cell>
          <cell r="D2402" t="str">
            <v>L.N.C</v>
          </cell>
          <cell r="E2402" t="str">
            <v>Ircon International Ltd</v>
          </cell>
          <cell r="F2402">
            <v>32808</v>
          </cell>
          <cell r="G2402">
            <v>19425</v>
          </cell>
          <cell r="H2402">
            <v>19425</v>
          </cell>
          <cell r="I2402">
            <v>0</v>
          </cell>
          <cell r="J2402" t="str">
            <v>R.M</v>
          </cell>
          <cell r="K2402">
            <v>2019</v>
          </cell>
          <cell r="L2402" t="str">
            <v>send</v>
          </cell>
          <cell r="M2402" t="str">
            <v>yes</v>
          </cell>
          <cell r="N2402" t="str">
            <v>we send performa invoice for Amc 2022..total 9 membership of Goa:- 3282, 3283,3284,3285,3286,3287,3288,3289 and 3290</v>
          </cell>
        </row>
        <row r="2403">
          <cell r="C2403" t="str">
            <v>301517 6</v>
          </cell>
          <cell r="D2403" t="str">
            <v>L.N.C</v>
          </cell>
          <cell r="E2403" t="str">
            <v>Ircon International Ltd</v>
          </cell>
          <cell r="F2403">
            <v>32808</v>
          </cell>
          <cell r="G2403">
            <v>15750</v>
          </cell>
          <cell r="H2403">
            <v>15750</v>
          </cell>
          <cell r="I2403">
            <v>0</v>
          </cell>
          <cell r="J2403" t="str">
            <v>R.M</v>
          </cell>
          <cell r="K2403">
            <v>2019</v>
          </cell>
          <cell r="L2403" t="str">
            <v>send</v>
          </cell>
          <cell r="M2403" t="str">
            <v>yes</v>
          </cell>
          <cell r="N2403" t="str">
            <v>we send performa invoice for Amc 2022..total 9 membership of Goa:- 3282, 3283,3284,3285,3286,3287,3288,3289 and 3290</v>
          </cell>
        </row>
        <row r="2404">
          <cell r="C2404" t="str">
            <v>301517 7</v>
          </cell>
          <cell r="D2404" t="str">
            <v>L.N.C</v>
          </cell>
          <cell r="E2404" t="str">
            <v>Ircon International Ltd</v>
          </cell>
          <cell r="F2404">
            <v>32808</v>
          </cell>
          <cell r="G2404">
            <v>19000</v>
          </cell>
          <cell r="H2404">
            <v>19000</v>
          </cell>
          <cell r="I2404">
            <v>0</v>
          </cell>
          <cell r="J2404" t="str">
            <v>R.M</v>
          </cell>
          <cell r="K2404">
            <v>2019</v>
          </cell>
          <cell r="L2404" t="str">
            <v>send</v>
          </cell>
          <cell r="M2404" t="str">
            <v>yes</v>
          </cell>
          <cell r="N2404" t="str">
            <v>we send performa invoice for Amc 2022..total 9 membership of Goa:- 3282, 3283,3284,3285,3286,3287,3288,3289 and 3290</v>
          </cell>
        </row>
        <row r="2405">
          <cell r="C2405" t="str">
            <v>301517 8</v>
          </cell>
          <cell r="D2405" t="str">
            <v>L.N.C</v>
          </cell>
          <cell r="E2405" t="str">
            <v>Ircon International Ltd</v>
          </cell>
          <cell r="F2405">
            <v>32808</v>
          </cell>
          <cell r="G2405">
            <v>14800</v>
          </cell>
          <cell r="H2405">
            <v>14800</v>
          </cell>
          <cell r="I2405">
            <v>0</v>
          </cell>
          <cell r="J2405" t="str">
            <v>R.M</v>
          </cell>
          <cell r="K2405">
            <v>2019</v>
          </cell>
          <cell r="L2405" t="str">
            <v>send</v>
          </cell>
          <cell r="M2405" t="str">
            <v>yes</v>
          </cell>
          <cell r="N2405" t="str">
            <v>we send performa invoice for Amc 2022..total 9 membership of Goa:- 3282, 3283,3284,3285,3286,3287,3288,3289 and 3290</v>
          </cell>
        </row>
        <row r="2406">
          <cell r="C2406" t="str">
            <v>301517 9</v>
          </cell>
          <cell r="D2406" t="str">
            <v>L.N.C</v>
          </cell>
          <cell r="E2406" t="str">
            <v>Ircon International Ltd</v>
          </cell>
          <cell r="F2406">
            <v>32808</v>
          </cell>
          <cell r="G2406">
            <v>12150</v>
          </cell>
          <cell r="H2406">
            <v>12150</v>
          </cell>
          <cell r="I2406">
            <v>0</v>
          </cell>
          <cell r="J2406" t="str">
            <v>R.M</v>
          </cell>
          <cell r="K2406">
            <v>2019</v>
          </cell>
          <cell r="L2406" t="str">
            <v>send</v>
          </cell>
          <cell r="M2406" t="str">
            <v>yes</v>
          </cell>
          <cell r="N2406" t="str">
            <v>we send performa invoice for Amc 2022..total 9 membership of Goa:- 3282, 3283,3284,3285,3286,3287,3288,3289 and 3290</v>
          </cell>
        </row>
        <row r="2407">
          <cell r="C2407" t="str">
            <v>400198 1</v>
          </cell>
          <cell r="D2407" t="str">
            <v>Purchaser</v>
          </cell>
          <cell r="E2407" t="str">
            <v>Vishnu Prasad Pagakula</v>
          </cell>
          <cell r="F2407">
            <v>32805</v>
          </cell>
          <cell r="G2407">
            <v>20850</v>
          </cell>
          <cell r="H2407">
            <v>20850</v>
          </cell>
          <cell r="I2407">
            <v>0</v>
          </cell>
          <cell r="J2407" t="str">
            <v>I.R.M</v>
          </cell>
          <cell r="K2407" t="str">
            <v>Never</v>
          </cell>
          <cell r="L2407" t="str">
            <v>not send</v>
          </cell>
          <cell r="M2407" t="str">
            <v>No</v>
          </cell>
          <cell r="N2407" t="str">
            <v>last communication 91</v>
          </cell>
        </row>
        <row r="2408">
          <cell r="C2408" t="str">
            <v>400200 1</v>
          </cell>
          <cell r="D2408" t="str">
            <v>Purchaser</v>
          </cell>
          <cell r="E2408" t="str">
            <v>Nagarja Gupta Bhupalam Ramakrishna</v>
          </cell>
          <cell r="F2408">
            <v>32806</v>
          </cell>
          <cell r="G2408">
            <v>20850</v>
          </cell>
          <cell r="H2408">
            <v>20850</v>
          </cell>
          <cell r="I2408">
            <v>0</v>
          </cell>
          <cell r="J2408" t="str">
            <v>I.R.M</v>
          </cell>
          <cell r="K2408" t="str">
            <v>Never</v>
          </cell>
          <cell r="L2408" t="str">
            <v>not send</v>
          </cell>
          <cell r="M2408" t="str">
            <v>No</v>
          </cell>
          <cell r="N2408" t="str">
            <v>last communication 91</v>
          </cell>
        </row>
        <row r="2409">
          <cell r="C2409" t="str">
            <v>101388 1</v>
          </cell>
          <cell r="D2409" t="str">
            <v>Purchaser</v>
          </cell>
          <cell r="E2409" t="str">
            <v>Ranjan M Shah</v>
          </cell>
          <cell r="F2409">
            <v>32825</v>
          </cell>
          <cell r="G2409">
            <v>20000</v>
          </cell>
          <cell r="H2409">
            <v>20000</v>
          </cell>
          <cell r="I2409">
            <v>0</v>
          </cell>
          <cell r="J2409" t="str">
            <v>R.M</v>
          </cell>
          <cell r="K2409">
            <v>2011</v>
          </cell>
          <cell r="L2409" t="str">
            <v>send</v>
          </cell>
          <cell r="M2409" t="str">
            <v>No</v>
          </cell>
          <cell r="N2409" t="str">
            <v>last telephonic communication 2014 (application form is not in file)</v>
          </cell>
        </row>
        <row r="2410">
          <cell r="C2410" t="str">
            <v>200416 1</v>
          </cell>
          <cell r="D2410" t="str">
            <v>Purchaser</v>
          </cell>
          <cell r="E2410" t="str">
            <v>Anil Gupta</v>
          </cell>
          <cell r="F2410">
            <v>32793</v>
          </cell>
          <cell r="G2410">
            <v>34000</v>
          </cell>
          <cell r="H2410">
            <v>34000</v>
          </cell>
          <cell r="I2410">
            <v>0</v>
          </cell>
          <cell r="J2410" t="str">
            <v>I.R.M</v>
          </cell>
          <cell r="K2410" t="str">
            <v>Never</v>
          </cell>
          <cell r="L2410" t="str">
            <v>not send</v>
          </cell>
          <cell r="M2410" t="str">
            <v>No</v>
          </cell>
          <cell r="N2410" t="str">
            <v>we send last reminder in 2012.then we did not receive any reply  (no documents is not in file)</v>
          </cell>
        </row>
        <row r="2411">
          <cell r="C2411" t="str">
            <v>301502 1</v>
          </cell>
          <cell r="D2411" t="str">
            <v>Purchaser</v>
          </cell>
          <cell r="E2411" t="str">
            <v>Anira Trading Corporation</v>
          </cell>
          <cell r="F2411">
            <v>32777</v>
          </cell>
          <cell r="G2411">
            <v>35450</v>
          </cell>
          <cell r="H2411">
            <v>35450</v>
          </cell>
          <cell r="I2411">
            <v>0</v>
          </cell>
          <cell r="J2411" t="str">
            <v>I.R.M</v>
          </cell>
          <cell r="K2411" t="str">
            <v>Never</v>
          </cell>
          <cell r="L2411" t="str">
            <v>Not del.</v>
          </cell>
          <cell r="M2411" t="str">
            <v>No</v>
          </cell>
          <cell r="N2411" t="str">
            <v>last communication 99</v>
          </cell>
        </row>
        <row r="2412">
          <cell r="C2412" t="str">
            <v>301504 1</v>
          </cell>
          <cell r="D2412" t="str">
            <v>Purchaser</v>
          </cell>
          <cell r="E2412" t="str">
            <v>Falcon Exports</v>
          </cell>
          <cell r="F2412">
            <v>32777</v>
          </cell>
          <cell r="G2412">
            <v>20000</v>
          </cell>
          <cell r="H2412">
            <v>20000</v>
          </cell>
          <cell r="I2412">
            <v>0</v>
          </cell>
          <cell r="J2412" t="str">
            <v>I.R.M</v>
          </cell>
          <cell r="K2412" t="str">
            <v>Never</v>
          </cell>
          <cell r="L2412" t="str">
            <v>send</v>
          </cell>
          <cell r="M2412" t="str">
            <v>No</v>
          </cell>
          <cell r="N2412" t="str">
            <v xml:space="preserve">we send last reminder in 2012.then we did not receive any reply </v>
          </cell>
        </row>
        <row r="2413">
          <cell r="C2413" t="str">
            <v>301505 1</v>
          </cell>
          <cell r="D2413" t="str">
            <v>Purchaser</v>
          </cell>
          <cell r="E2413" t="str">
            <v>Manoj Kapur</v>
          </cell>
          <cell r="F2413">
            <v>32775</v>
          </cell>
          <cell r="G2413">
            <v>34000</v>
          </cell>
          <cell r="H2413">
            <v>34000</v>
          </cell>
          <cell r="I2413">
            <v>0</v>
          </cell>
          <cell r="J2413" t="str">
            <v>I.R.M</v>
          </cell>
          <cell r="K2413" t="str">
            <v>Never</v>
          </cell>
          <cell r="L2413" t="str">
            <v>Not del.</v>
          </cell>
          <cell r="M2413" t="str">
            <v>No</v>
          </cell>
          <cell r="N2413" t="str">
            <v>no reminders so last communication 2008</v>
          </cell>
        </row>
        <row r="2414">
          <cell r="C2414" t="str">
            <v>301546 1</v>
          </cell>
          <cell r="D2414" t="str">
            <v>Purchaser</v>
          </cell>
          <cell r="E2414" t="str">
            <v>Surjit Singh Sabharwal</v>
          </cell>
          <cell r="F2414">
            <v>32836</v>
          </cell>
          <cell r="G2414">
            <v>20850</v>
          </cell>
          <cell r="H2414">
            <v>20850</v>
          </cell>
          <cell r="I2414">
            <v>0</v>
          </cell>
          <cell r="J2414" t="str">
            <v>R.M</v>
          </cell>
          <cell r="K2414">
            <v>2021</v>
          </cell>
          <cell r="L2414" t="str">
            <v>send</v>
          </cell>
          <cell r="M2414" t="str">
            <v>No</v>
          </cell>
          <cell r="N2414" t="str">
            <v>They are regular member</v>
          </cell>
        </row>
        <row r="2415">
          <cell r="C2415" t="str">
            <v>301547 1</v>
          </cell>
          <cell r="D2415" t="str">
            <v>Purchaser</v>
          </cell>
          <cell r="E2415" t="str">
            <v>Vaneet Electronics</v>
          </cell>
          <cell r="F2415">
            <v>32839</v>
          </cell>
          <cell r="G2415">
            <v>20000</v>
          </cell>
          <cell r="H2415">
            <v>20850</v>
          </cell>
          <cell r="I2415">
            <v>0</v>
          </cell>
          <cell r="J2415" t="str">
            <v>I.R.M</v>
          </cell>
          <cell r="K2415" t="str">
            <v>Never</v>
          </cell>
          <cell r="L2415" t="str">
            <v>not send</v>
          </cell>
          <cell r="M2415" t="str">
            <v>No</v>
          </cell>
          <cell r="N2415" t="str">
            <v>last communication 90</v>
          </cell>
        </row>
        <row r="2416">
          <cell r="C2416" t="str">
            <v>301560 1</v>
          </cell>
          <cell r="D2416" t="str">
            <v>Purchaser</v>
          </cell>
          <cell r="E2416" t="str">
            <v>Punam Suri</v>
          </cell>
          <cell r="F2416">
            <v>32796</v>
          </cell>
          <cell r="G2416">
            <v>26500</v>
          </cell>
          <cell r="H2416">
            <v>27650</v>
          </cell>
          <cell r="I2416">
            <v>0</v>
          </cell>
          <cell r="J2416" t="str">
            <v>I.R.M</v>
          </cell>
          <cell r="K2416" t="str">
            <v>Never</v>
          </cell>
          <cell r="L2416" t="str">
            <v>Not del.</v>
          </cell>
          <cell r="M2416" t="str">
            <v>No</v>
          </cell>
          <cell r="N2416" t="str">
            <v>last communication 98</v>
          </cell>
        </row>
        <row r="2417">
          <cell r="C2417" t="str">
            <v>400197 1</v>
          </cell>
          <cell r="D2417" t="str">
            <v>Purchaser</v>
          </cell>
          <cell r="E2417" t="str">
            <v>Jagdish Kumar Sunkum</v>
          </cell>
          <cell r="F2417">
            <v>32801</v>
          </cell>
          <cell r="G2417">
            <v>20000</v>
          </cell>
          <cell r="H2417">
            <v>20850</v>
          </cell>
          <cell r="I2417">
            <v>0</v>
          </cell>
          <cell r="J2417" t="str">
            <v>R.M</v>
          </cell>
          <cell r="K2417">
            <v>2017</v>
          </cell>
          <cell r="L2417" t="str">
            <v>send</v>
          </cell>
          <cell r="M2417" t="str">
            <v>No</v>
          </cell>
          <cell r="N2417" t="str">
            <v>they are regular member</v>
          </cell>
        </row>
        <row r="2418">
          <cell r="C2418" t="str">
            <v>500179 1</v>
          </cell>
          <cell r="D2418" t="str">
            <v>Purchaser</v>
          </cell>
          <cell r="E2418" t="str">
            <v>MD Javeed Ghatala</v>
          </cell>
          <cell r="F2418">
            <v>32793</v>
          </cell>
          <cell r="G2418">
            <v>20000</v>
          </cell>
          <cell r="H2418">
            <v>20850</v>
          </cell>
          <cell r="I2418">
            <v>0</v>
          </cell>
          <cell r="J2418" t="str">
            <v>I.R.M</v>
          </cell>
          <cell r="K2418" t="str">
            <v>Never</v>
          </cell>
          <cell r="L2418" t="str">
            <v>send</v>
          </cell>
          <cell r="M2418" t="str">
            <v>No</v>
          </cell>
          <cell r="N2418" t="str">
            <v>last communication 97</v>
          </cell>
        </row>
        <row r="2419">
          <cell r="C2419" t="str">
            <v>500184 1</v>
          </cell>
          <cell r="D2419" t="str">
            <v>Purchaser</v>
          </cell>
          <cell r="E2419" t="str">
            <v>CKV Rajan</v>
          </cell>
          <cell r="F2419">
            <v>32806</v>
          </cell>
          <cell r="G2419">
            <v>26500</v>
          </cell>
          <cell r="H2419">
            <v>27650</v>
          </cell>
          <cell r="I2419">
            <v>0</v>
          </cell>
          <cell r="J2419" t="str">
            <v>I.R.M</v>
          </cell>
          <cell r="K2419" t="str">
            <v>Never</v>
          </cell>
          <cell r="L2419" t="str">
            <v>Not del.</v>
          </cell>
          <cell r="M2419" t="str">
            <v>No</v>
          </cell>
          <cell r="N2419" t="str">
            <v>last communication 93,,,,membership transferred from Huma Mallick to C.V.K Rajan</v>
          </cell>
        </row>
        <row r="2420">
          <cell r="C2420" t="str">
            <v>500186 1</v>
          </cell>
          <cell r="D2420" t="str">
            <v>Purchaser</v>
          </cell>
          <cell r="E2420" t="str">
            <v>Anil Jain</v>
          </cell>
          <cell r="F2420">
            <v>32812</v>
          </cell>
          <cell r="G2420">
            <v>26500</v>
          </cell>
          <cell r="H2420">
            <v>27650</v>
          </cell>
          <cell r="I2420">
            <v>0</v>
          </cell>
          <cell r="J2420" t="str">
            <v>I.R.M</v>
          </cell>
          <cell r="K2420" t="str">
            <v>Never</v>
          </cell>
          <cell r="L2420" t="str">
            <v>send</v>
          </cell>
          <cell r="M2420" t="str">
            <v>No</v>
          </cell>
          <cell r="N2420" t="str">
            <v xml:space="preserve">we send last reminder in 2012.then we did not receive any reply </v>
          </cell>
        </row>
        <row r="2421">
          <cell r="C2421" t="str">
            <v>500187 1</v>
          </cell>
          <cell r="D2421" t="str">
            <v>Purchaser</v>
          </cell>
          <cell r="E2421" t="str">
            <v>Mohd Junaid Ghatola</v>
          </cell>
          <cell r="F2421">
            <v>32801</v>
          </cell>
          <cell r="G2421">
            <v>20000</v>
          </cell>
          <cell r="H2421">
            <v>20850</v>
          </cell>
          <cell r="I2421">
            <v>0</v>
          </cell>
          <cell r="J2421" t="str">
            <v>I.R.M</v>
          </cell>
          <cell r="K2421" t="str">
            <v>Never</v>
          </cell>
          <cell r="L2421" t="str">
            <v>not send</v>
          </cell>
          <cell r="M2421" t="str">
            <v>No</v>
          </cell>
          <cell r="N2421" t="str">
            <v>last communication 92,,,membership transferred from Irfan Ghatala to Junaid Ghatala (documents is not in file) total 2 membership of Goa:- 3311 and 3313</v>
          </cell>
        </row>
        <row r="2422">
          <cell r="C2422" t="str">
            <v>500190 1</v>
          </cell>
          <cell r="D2422" t="str">
            <v>L.N.C</v>
          </cell>
          <cell r="E2422" t="str">
            <v>Sanjay Raghu Ram</v>
          </cell>
          <cell r="F2422">
            <v>32823</v>
          </cell>
          <cell r="G2422">
            <v>27000</v>
          </cell>
          <cell r="H2422">
            <v>28050</v>
          </cell>
          <cell r="I2422">
            <v>0</v>
          </cell>
          <cell r="J2422" t="str">
            <v>I.R.M</v>
          </cell>
          <cell r="K2422" t="str">
            <v>Never</v>
          </cell>
          <cell r="L2422" t="str">
            <v>Not del.</v>
          </cell>
          <cell r="M2422" t="str">
            <v>yes</v>
          </cell>
          <cell r="N2422" t="str">
            <v>last communication 00</v>
          </cell>
        </row>
        <row r="2423">
          <cell r="C2423" t="str">
            <v>500180 1</v>
          </cell>
          <cell r="D2423" t="str">
            <v>Purchaser</v>
          </cell>
          <cell r="E2423" t="str">
            <v>Mohammad Junaid Ghatala</v>
          </cell>
          <cell r="F2423">
            <v>32793</v>
          </cell>
          <cell r="G2423">
            <v>26500</v>
          </cell>
          <cell r="H2423">
            <v>27650</v>
          </cell>
          <cell r="I2423">
            <v>0</v>
          </cell>
          <cell r="J2423" t="str">
            <v>I.R.M</v>
          </cell>
          <cell r="K2423" t="str">
            <v>Never</v>
          </cell>
          <cell r="L2423" t="str">
            <v>not send</v>
          </cell>
          <cell r="M2423" t="str">
            <v>No</v>
          </cell>
          <cell r="N2423" t="str">
            <v>last communication 92...membership transferred from Irfan Ghatala to Junaid Ghatala (documents is not in file)total 2 membership of Goa:- 3311 and 3313</v>
          </cell>
        </row>
        <row r="2424">
          <cell r="C2424" t="str">
            <v>301539 1</v>
          </cell>
          <cell r="D2424" t="str">
            <v>Purchaser</v>
          </cell>
          <cell r="E2424" t="str">
            <v>Mohammad Amin</v>
          </cell>
          <cell r="F2424">
            <v>32830</v>
          </cell>
          <cell r="G2424">
            <v>34000</v>
          </cell>
          <cell r="H2424">
            <v>35450</v>
          </cell>
          <cell r="I2424">
            <v>0</v>
          </cell>
          <cell r="J2424" t="str">
            <v>I.R.M</v>
          </cell>
          <cell r="K2424" t="str">
            <v>Never</v>
          </cell>
          <cell r="L2424" t="str">
            <v>send</v>
          </cell>
          <cell r="M2424" t="str">
            <v>No</v>
          </cell>
          <cell r="N2424" t="str">
            <v>we send reminder on last communication 12...total 2 membership of Goa:- 3314 and 3315</v>
          </cell>
        </row>
        <row r="2425">
          <cell r="C2425" t="str">
            <v>301540 1</v>
          </cell>
          <cell r="D2425" t="str">
            <v>Purchaser</v>
          </cell>
          <cell r="E2425" t="str">
            <v>Mohammad Amin</v>
          </cell>
          <cell r="F2425">
            <v>32830</v>
          </cell>
          <cell r="G2425">
            <v>34000</v>
          </cell>
          <cell r="H2425">
            <v>35450</v>
          </cell>
          <cell r="I2425">
            <v>0</v>
          </cell>
          <cell r="J2425" t="str">
            <v>I.R.M</v>
          </cell>
          <cell r="K2425" t="str">
            <v>No</v>
          </cell>
          <cell r="L2425" t="str">
            <v>send</v>
          </cell>
          <cell r="M2425" t="str">
            <v>No</v>
          </cell>
          <cell r="N2425" t="str">
            <v>we send reminder on last communication 12...total 2 membership of Goa:- 3314 and 3315</v>
          </cell>
        </row>
        <row r="2426">
          <cell r="C2426" t="str">
            <v>400195 1</v>
          </cell>
          <cell r="D2426" t="str">
            <v>Purchaser</v>
          </cell>
          <cell r="E2426" t="str">
            <v>Purshothaman Kochat</v>
          </cell>
          <cell r="F2426">
            <v>32793</v>
          </cell>
          <cell r="G2426">
            <v>16000</v>
          </cell>
          <cell r="H2426">
            <v>17280</v>
          </cell>
          <cell r="I2426">
            <v>0</v>
          </cell>
          <cell r="J2426" t="str">
            <v>I.R.M</v>
          </cell>
          <cell r="K2426" t="str">
            <v>Never</v>
          </cell>
          <cell r="L2426" t="str">
            <v>Not del.</v>
          </cell>
          <cell r="M2426" t="str">
            <v>No</v>
          </cell>
          <cell r="N2426" t="str">
            <v>last communication 2005….total 2 membership of Goa:- 3316 and 3317</v>
          </cell>
        </row>
        <row r="2427">
          <cell r="C2427" t="str">
            <v>400196 1</v>
          </cell>
          <cell r="D2427" t="str">
            <v>Purchaser</v>
          </cell>
          <cell r="E2427" t="str">
            <v>Purshothaman Kochat</v>
          </cell>
          <cell r="F2427">
            <v>32793</v>
          </cell>
          <cell r="G2427">
            <v>21000</v>
          </cell>
          <cell r="H2427">
            <v>22680</v>
          </cell>
          <cell r="I2427">
            <v>0</v>
          </cell>
          <cell r="J2427" t="str">
            <v>I.R.M</v>
          </cell>
          <cell r="K2427" t="str">
            <v>Never</v>
          </cell>
          <cell r="L2427" t="str">
            <v>Not del.</v>
          </cell>
          <cell r="M2427" t="str">
            <v>No</v>
          </cell>
          <cell r="N2427" t="str">
            <v>last communication 2005….total 2 membership of Goa:- 3316 and 3317</v>
          </cell>
        </row>
        <row r="2428">
          <cell r="C2428" t="str">
            <v>101376 1</v>
          </cell>
          <cell r="D2428" t="str">
            <v>Purchaser</v>
          </cell>
          <cell r="E2428" t="str">
            <v>Dheeraj Chandrashekhar</v>
          </cell>
          <cell r="F2428">
            <v>32791</v>
          </cell>
          <cell r="G2428">
            <v>21000</v>
          </cell>
          <cell r="H2428" t="str">
            <v>Nil</v>
          </cell>
          <cell r="I2428">
            <v>0</v>
          </cell>
          <cell r="J2428" t="str">
            <v>Cancelled</v>
          </cell>
          <cell r="K2428">
            <v>0</v>
          </cell>
          <cell r="L2428">
            <v>0</v>
          </cell>
          <cell r="M2428">
            <v>0</v>
          </cell>
          <cell r="N2428" t="str">
            <v>Cancelled on 16/6/2017</v>
          </cell>
        </row>
        <row r="2429">
          <cell r="C2429" t="str">
            <v>101380 1</v>
          </cell>
          <cell r="D2429" t="str">
            <v>Purchaser</v>
          </cell>
          <cell r="E2429" t="str">
            <v>Vijay M Gehlot</v>
          </cell>
          <cell r="F2429">
            <v>32798</v>
          </cell>
          <cell r="G2429">
            <v>21000</v>
          </cell>
          <cell r="H2429">
            <v>22680</v>
          </cell>
          <cell r="I2429">
            <v>0</v>
          </cell>
          <cell r="J2429" t="str">
            <v>I.R.M</v>
          </cell>
          <cell r="K2429" t="str">
            <v>Never</v>
          </cell>
          <cell r="L2429" t="str">
            <v>send</v>
          </cell>
          <cell r="M2429" t="str">
            <v>No</v>
          </cell>
          <cell r="N2429" t="str">
            <v xml:space="preserve">we send last reminder in 2012.then we did not receive any reply </v>
          </cell>
        </row>
        <row r="2430">
          <cell r="C2430" t="str">
            <v>101382 1</v>
          </cell>
          <cell r="D2430" t="str">
            <v>Purchaser</v>
          </cell>
          <cell r="E2430" t="str">
            <v>Anil Agarwal</v>
          </cell>
          <cell r="F2430">
            <v>32799</v>
          </cell>
          <cell r="G2430">
            <v>21000</v>
          </cell>
          <cell r="H2430">
            <v>22680</v>
          </cell>
          <cell r="I2430">
            <v>0</v>
          </cell>
          <cell r="J2430" t="str">
            <v>I.R.M</v>
          </cell>
          <cell r="K2430" t="str">
            <v>Never</v>
          </cell>
          <cell r="L2430" t="str">
            <v>send</v>
          </cell>
          <cell r="M2430" t="str">
            <v>No</v>
          </cell>
          <cell r="N2430" t="str">
            <v xml:space="preserve">we send last reminder in 2012.then we did not receive any reply </v>
          </cell>
        </row>
        <row r="2431">
          <cell r="C2431" t="str">
            <v>101384 1</v>
          </cell>
          <cell r="D2431" t="str">
            <v>Purchaser</v>
          </cell>
          <cell r="E2431" t="str">
            <v>Rahul B Gupta</v>
          </cell>
          <cell r="F2431">
            <v>32802</v>
          </cell>
          <cell r="G2431">
            <v>21000</v>
          </cell>
          <cell r="H2431">
            <v>22680</v>
          </cell>
          <cell r="I2431">
            <v>0</v>
          </cell>
          <cell r="J2431" t="str">
            <v>I.R.M</v>
          </cell>
          <cell r="K2431" t="str">
            <v>Never</v>
          </cell>
          <cell r="L2431" t="str">
            <v>send</v>
          </cell>
          <cell r="M2431" t="str">
            <v>No</v>
          </cell>
          <cell r="N2431" t="str">
            <v xml:space="preserve">we send last reminder in 2012.then we did not receive any reply </v>
          </cell>
        </row>
        <row r="2432">
          <cell r="C2432" t="str">
            <v>101385 1</v>
          </cell>
          <cell r="D2432" t="str">
            <v>Purchaser</v>
          </cell>
          <cell r="E2432" t="str">
            <v>Sorab Naroji Tavaria</v>
          </cell>
          <cell r="F2432">
            <v>32808</v>
          </cell>
          <cell r="G2432">
            <v>27000</v>
          </cell>
          <cell r="H2432">
            <v>31200</v>
          </cell>
          <cell r="I2432">
            <v>0</v>
          </cell>
          <cell r="J2432" t="str">
            <v>I.R.M</v>
          </cell>
          <cell r="K2432" t="str">
            <v>Never</v>
          </cell>
          <cell r="L2432" t="str">
            <v>Not del.</v>
          </cell>
          <cell r="M2432" t="str">
            <v>No</v>
          </cell>
          <cell r="N2432" t="str">
            <v>last communication 95</v>
          </cell>
        </row>
        <row r="2433">
          <cell r="C2433" t="str">
            <v>101390 1</v>
          </cell>
          <cell r="D2433" t="str">
            <v>Purchaser</v>
          </cell>
          <cell r="E2433" t="str">
            <v>Nayan Jaiwant Nayak</v>
          </cell>
          <cell r="F2433">
            <v>32832</v>
          </cell>
          <cell r="G2433">
            <v>26500</v>
          </cell>
          <cell r="H2433">
            <v>26500</v>
          </cell>
          <cell r="I2433">
            <v>0</v>
          </cell>
          <cell r="J2433" t="str">
            <v>I.R.M</v>
          </cell>
          <cell r="K2433" t="str">
            <v>Never</v>
          </cell>
          <cell r="L2433" t="str">
            <v>send</v>
          </cell>
          <cell r="M2433" t="str">
            <v>No</v>
          </cell>
          <cell r="N2433" t="str">
            <v xml:space="preserve">we send last reminder in 2012.then we did not receive any reply </v>
          </cell>
        </row>
        <row r="2434">
          <cell r="C2434" t="str">
            <v>101392 1</v>
          </cell>
          <cell r="D2434" t="str">
            <v>Purchaser</v>
          </cell>
          <cell r="E2434" t="str">
            <v>Madhav Gajanan Joshi</v>
          </cell>
          <cell r="F2434">
            <v>32832</v>
          </cell>
          <cell r="G2434">
            <v>23700</v>
          </cell>
          <cell r="H2434">
            <v>23305</v>
          </cell>
          <cell r="I2434" t="str">
            <v>395/-</v>
          </cell>
          <cell r="J2434" t="str">
            <v>Outstanding</v>
          </cell>
          <cell r="K2434" t="str">
            <v>Never</v>
          </cell>
          <cell r="L2434" t="str">
            <v>send</v>
          </cell>
          <cell r="M2434" t="str">
            <v>No</v>
          </cell>
          <cell r="N2434" t="str">
            <v>we send last reminder in 2012.then we did not receive any reply (Outstanding 395/-)</v>
          </cell>
        </row>
        <row r="2435">
          <cell r="C2435" t="str">
            <v>101394 1</v>
          </cell>
          <cell r="D2435" t="str">
            <v>Purchaser</v>
          </cell>
          <cell r="E2435" t="str">
            <v>Bharat Thakoor Saroopa</v>
          </cell>
          <cell r="F2435">
            <v>32837</v>
          </cell>
          <cell r="G2435">
            <v>26500</v>
          </cell>
          <cell r="H2435">
            <v>27650</v>
          </cell>
          <cell r="I2435">
            <v>0</v>
          </cell>
          <cell r="J2435" t="str">
            <v>I.R.M</v>
          </cell>
          <cell r="K2435" t="str">
            <v>Never</v>
          </cell>
          <cell r="L2435" t="str">
            <v>send</v>
          </cell>
          <cell r="M2435" t="str">
            <v>No</v>
          </cell>
          <cell r="N2435" t="str">
            <v xml:space="preserve">we send last reminder in 2012.then we did not receive any reply </v>
          </cell>
        </row>
        <row r="2436">
          <cell r="C2436" t="str">
            <v>101395 1</v>
          </cell>
          <cell r="D2436" t="str">
            <v>Purchaser</v>
          </cell>
          <cell r="E2436" t="str">
            <v>Meena Vikaram</v>
          </cell>
          <cell r="F2436">
            <v>32839</v>
          </cell>
          <cell r="G2436">
            <v>21000</v>
          </cell>
          <cell r="H2436">
            <v>22680</v>
          </cell>
          <cell r="I2436">
            <v>0</v>
          </cell>
          <cell r="J2436" t="str">
            <v>I.R.M</v>
          </cell>
          <cell r="K2436" t="str">
            <v>Never</v>
          </cell>
          <cell r="L2436" t="str">
            <v>send</v>
          </cell>
          <cell r="M2436" t="str">
            <v>No</v>
          </cell>
          <cell r="N2436" t="str">
            <v>last communication 00</v>
          </cell>
        </row>
        <row r="2437">
          <cell r="C2437" t="str">
            <v>101396 1</v>
          </cell>
          <cell r="D2437" t="str">
            <v>Purchaser</v>
          </cell>
          <cell r="E2437" t="str">
            <v>Aman Hamid Motarwala</v>
          </cell>
          <cell r="F2437">
            <v>32840</v>
          </cell>
          <cell r="G2437">
            <v>21000</v>
          </cell>
          <cell r="H2437" t="str">
            <v>Nil</v>
          </cell>
          <cell r="I2437">
            <v>0</v>
          </cell>
          <cell r="J2437" t="str">
            <v>Forfeited</v>
          </cell>
          <cell r="K2437">
            <v>0</v>
          </cell>
          <cell r="L2437">
            <v>0</v>
          </cell>
          <cell r="M2437">
            <v>0</v>
          </cell>
          <cell r="N2437" t="str">
            <v>Forfeited</v>
          </cell>
        </row>
        <row r="2438">
          <cell r="C2438" t="str">
            <v>101397 1</v>
          </cell>
          <cell r="D2438" t="str">
            <v>Purchaser</v>
          </cell>
          <cell r="E2438" t="str">
            <v>Arvind Walia</v>
          </cell>
          <cell r="F2438">
            <v>32830</v>
          </cell>
          <cell r="G2438">
            <v>26500</v>
          </cell>
          <cell r="H2438">
            <v>27650</v>
          </cell>
          <cell r="I2438">
            <v>0</v>
          </cell>
          <cell r="J2438" t="str">
            <v>I.R.M</v>
          </cell>
          <cell r="K2438" t="str">
            <v>Never</v>
          </cell>
          <cell r="L2438" t="str">
            <v>Not del.</v>
          </cell>
          <cell r="M2438" t="str">
            <v>No</v>
          </cell>
          <cell r="N2438" t="str">
            <v>last communication 91</v>
          </cell>
        </row>
        <row r="2439">
          <cell r="C2439" t="str">
            <v>101398 1</v>
          </cell>
          <cell r="D2439" t="str">
            <v>Purchaser</v>
          </cell>
          <cell r="E2439" t="str">
            <v>Ravindranath M Panikker</v>
          </cell>
          <cell r="F2439">
            <v>32842</v>
          </cell>
          <cell r="G2439">
            <v>20000</v>
          </cell>
          <cell r="H2439">
            <v>20850</v>
          </cell>
          <cell r="I2439">
            <v>0</v>
          </cell>
          <cell r="J2439" t="str">
            <v>I.R.M</v>
          </cell>
          <cell r="K2439" t="str">
            <v>Never</v>
          </cell>
          <cell r="L2439" t="str">
            <v>not send</v>
          </cell>
          <cell r="M2439" t="str">
            <v>No</v>
          </cell>
          <cell r="N2439" t="str">
            <v>last communication 99</v>
          </cell>
        </row>
        <row r="2440">
          <cell r="C2440" t="str">
            <v>101399 1</v>
          </cell>
          <cell r="D2440" t="str">
            <v>Purchaser</v>
          </cell>
          <cell r="E2440" t="str">
            <v>Yatin Yashwant Padia</v>
          </cell>
          <cell r="F2440">
            <v>32842</v>
          </cell>
          <cell r="G2440">
            <v>34000</v>
          </cell>
          <cell r="H2440">
            <v>34000</v>
          </cell>
          <cell r="I2440">
            <v>0</v>
          </cell>
          <cell r="J2440" t="str">
            <v>R.M</v>
          </cell>
          <cell r="K2440">
            <v>2008</v>
          </cell>
          <cell r="L2440" t="str">
            <v>Not del.</v>
          </cell>
          <cell r="M2440" t="str">
            <v>No</v>
          </cell>
          <cell r="N2440" t="str">
            <v>no reminders so last communication 2013</v>
          </cell>
        </row>
        <row r="2441">
          <cell r="C2441" t="str">
            <v>101400 1</v>
          </cell>
          <cell r="D2441" t="str">
            <v>Purchaser</v>
          </cell>
          <cell r="E2441" t="str">
            <v>Rajesh Puri</v>
          </cell>
          <cell r="F2441">
            <v>32842</v>
          </cell>
          <cell r="G2441">
            <v>34000</v>
          </cell>
          <cell r="H2441">
            <v>35450</v>
          </cell>
          <cell r="I2441">
            <v>0</v>
          </cell>
          <cell r="J2441" t="str">
            <v>I.R.M</v>
          </cell>
          <cell r="K2441" t="str">
            <v>Never</v>
          </cell>
          <cell r="L2441" t="str">
            <v>Not del.</v>
          </cell>
          <cell r="M2441" t="str">
            <v>No</v>
          </cell>
          <cell r="N2441" t="str">
            <v>last communication 99</v>
          </cell>
        </row>
        <row r="2442">
          <cell r="C2442" t="str">
            <v>101401 1</v>
          </cell>
          <cell r="D2442" t="str">
            <v>Purchaser</v>
          </cell>
          <cell r="E2442" t="str">
            <v>Ummed Raj Kishorechand Vardhan</v>
          </cell>
          <cell r="F2442">
            <v>32842</v>
          </cell>
          <cell r="G2442">
            <v>34000</v>
          </cell>
          <cell r="H2442">
            <v>34000</v>
          </cell>
          <cell r="I2442">
            <v>0</v>
          </cell>
          <cell r="J2442" t="str">
            <v>I.R.M</v>
          </cell>
          <cell r="K2442" t="str">
            <v>Never</v>
          </cell>
          <cell r="L2442" t="str">
            <v>Not del.</v>
          </cell>
          <cell r="M2442" t="str">
            <v>No</v>
          </cell>
          <cell r="N2442" t="str">
            <v>last communication 99</v>
          </cell>
        </row>
        <row r="2443">
          <cell r="C2443" t="str">
            <v>101402 1</v>
          </cell>
          <cell r="D2443" t="str">
            <v>Purchaser</v>
          </cell>
          <cell r="E2443" t="str">
            <v>Mayur Naresh Shah</v>
          </cell>
          <cell r="F2443">
            <v>32842</v>
          </cell>
          <cell r="G2443">
            <v>34000</v>
          </cell>
          <cell r="H2443">
            <v>35450</v>
          </cell>
          <cell r="I2443">
            <v>0</v>
          </cell>
          <cell r="J2443" t="str">
            <v>I.R.M</v>
          </cell>
          <cell r="K2443" t="str">
            <v>Never</v>
          </cell>
          <cell r="L2443" t="str">
            <v>Not del.</v>
          </cell>
          <cell r="M2443" t="str">
            <v>No</v>
          </cell>
          <cell r="N2443" t="str">
            <v>last communication 99,,,,total 2 membership of Goa:- 3335 and 3336</v>
          </cell>
        </row>
        <row r="2444">
          <cell r="C2444" t="str">
            <v>101403 1</v>
          </cell>
          <cell r="D2444" t="str">
            <v>Purchaser</v>
          </cell>
          <cell r="E2444" t="str">
            <v>Mayur Naresh Shah</v>
          </cell>
          <cell r="F2444">
            <v>32842</v>
          </cell>
          <cell r="G2444">
            <v>20000</v>
          </cell>
          <cell r="H2444">
            <v>20850</v>
          </cell>
          <cell r="I2444">
            <v>0</v>
          </cell>
          <cell r="J2444" t="str">
            <v>I.R.M</v>
          </cell>
          <cell r="K2444" t="str">
            <v>Never</v>
          </cell>
          <cell r="L2444" t="str">
            <v>Not del.</v>
          </cell>
          <cell r="M2444" t="str">
            <v>No</v>
          </cell>
          <cell r="N2444" t="str">
            <v>last communication 99,,,,total 2 membership of Goa:- 3335 and 3336</v>
          </cell>
        </row>
        <row r="2445">
          <cell r="C2445" t="str">
            <v>101404 1</v>
          </cell>
          <cell r="D2445" t="str">
            <v>Purchaser</v>
          </cell>
          <cell r="E2445" t="str">
            <v>Dalsukhbhai T Soni</v>
          </cell>
          <cell r="F2445">
            <v>32842</v>
          </cell>
          <cell r="G2445">
            <v>34000</v>
          </cell>
          <cell r="H2445">
            <v>35450</v>
          </cell>
          <cell r="I2445">
            <v>0</v>
          </cell>
          <cell r="J2445" t="str">
            <v>I.R.M</v>
          </cell>
          <cell r="K2445" t="str">
            <v>Never</v>
          </cell>
          <cell r="L2445" t="str">
            <v>send</v>
          </cell>
          <cell r="M2445" t="str">
            <v>No</v>
          </cell>
          <cell r="N2445" t="str">
            <v xml:space="preserve">we send last reminder in 2012.then we did not receive any reply </v>
          </cell>
        </row>
        <row r="2446">
          <cell r="C2446" t="str">
            <v>101405 1</v>
          </cell>
          <cell r="D2446" t="str">
            <v>Purchaser</v>
          </cell>
          <cell r="E2446" t="str">
            <v>J.A Dagli</v>
          </cell>
          <cell r="F2446">
            <v>32842</v>
          </cell>
          <cell r="G2446">
            <v>27000</v>
          </cell>
          <cell r="H2446">
            <v>28050</v>
          </cell>
          <cell r="I2446">
            <v>0</v>
          </cell>
          <cell r="J2446" t="str">
            <v>I.R.M</v>
          </cell>
          <cell r="K2446" t="str">
            <v>Never</v>
          </cell>
          <cell r="L2446" t="str">
            <v>send</v>
          </cell>
          <cell r="M2446" t="str">
            <v>No</v>
          </cell>
          <cell r="N2446" t="str">
            <v>we send last reminder in 2012.then we did not receive any reply total 2 membership of Goa:- 3338 and 3339</v>
          </cell>
        </row>
        <row r="2447">
          <cell r="C2447" t="str">
            <v>101406 1</v>
          </cell>
          <cell r="D2447" t="str">
            <v>Purchaser</v>
          </cell>
          <cell r="E2447" t="str">
            <v>AA Dagli</v>
          </cell>
          <cell r="F2447">
            <v>32842</v>
          </cell>
          <cell r="G2447">
            <v>20000</v>
          </cell>
          <cell r="H2447">
            <v>20850</v>
          </cell>
          <cell r="I2447">
            <v>0</v>
          </cell>
          <cell r="J2447" t="str">
            <v>I.R.M</v>
          </cell>
          <cell r="K2447" t="str">
            <v>Never</v>
          </cell>
          <cell r="L2447" t="str">
            <v>send</v>
          </cell>
          <cell r="M2447" t="str">
            <v>No</v>
          </cell>
          <cell r="N2447" t="str">
            <v>we send last reminder in 2012.then we did not receive any reply total 2 membership of Goa:- 3338 and 3339</v>
          </cell>
        </row>
        <row r="2448">
          <cell r="C2448" t="str">
            <v>101407 1</v>
          </cell>
          <cell r="D2448" t="str">
            <v>Purchaser</v>
          </cell>
          <cell r="E2448" t="str">
            <v>Jayaram Hegde</v>
          </cell>
          <cell r="F2448">
            <v>32842</v>
          </cell>
          <cell r="G2448">
            <v>21000</v>
          </cell>
          <cell r="H2448">
            <v>21000</v>
          </cell>
          <cell r="I2448">
            <v>0</v>
          </cell>
          <cell r="J2448" t="str">
            <v>I.R.M</v>
          </cell>
          <cell r="K2448" t="str">
            <v>Never</v>
          </cell>
          <cell r="L2448" t="str">
            <v>send</v>
          </cell>
          <cell r="M2448" t="str">
            <v>No</v>
          </cell>
          <cell r="N2448" t="str">
            <v xml:space="preserve">we send last reminder in 2012.then we did not receive any reply </v>
          </cell>
        </row>
        <row r="2449">
          <cell r="C2449" t="str">
            <v>101408 1</v>
          </cell>
          <cell r="D2449" t="str">
            <v>Purchaser</v>
          </cell>
          <cell r="E2449" t="str">
            <v>Bharat Ramji Shah</v>
          </cell>
          <cell r="F2449">
            <v>32842</v>
          </cell>
          <cell r="G2449">
            <v>27000</v>
          </cell>
          <cell r="H2449">
            <v>29700</v>
          </cell>
          <cell r="I2449">
            <v>0</v>
          </cell>
          <cell r="J2449" t="str">
            <v>I.R.M</v>
          </cell>
          <cell r="K2449" t="str">
            <v>Never</v>
          </cell>
          <cell r="L2449" t="str">
            <v>send</v>
          </cell>
          <cell r="M2449" t="str">
            <v>No</v>
          </cell>
          <cell r="N2449" t="str">
            <v xml:space="preserve">we send last reminder in 2012.then we did not receive any reply </v>
          </cell>
        </row>
        <row r="2450">
          <cell r="C2450" t="str">
            <v>101410 1</v>
          </cell>
          <cell r="D2450" t="str">
            <v>Purchaser</v>
          </cell>
          <cell r="E2450" t="str">
            <v>Bhavanji Karamshi Chaddha</v>
          </cell>
          <cell r="F2450">
            <v>32856</v>
          </cell>
          <cell r="G2450">
            <v>26500</v>
          </cell>
          <cell r="H2450">
            <v>27650</v>
          </cell>
          <cell r="I2450">
            <v>0</v>
          </cell>
          <cell r="J2450" t="str">
            <v>I.R.M</v>
          </cell>
          <cell r="K2450" t="str">
            <v>Never</v>
          </cell>
          <cell r="L2450" t="str">
            <v>send</v>
          </cell>
          <cell r="M2450" t="str">
            <v>No</v>
          </cell>
          <cell r="N2450" t="str">
            <v xml:space="preserve">we send last reminder in 2012.then we did not receive any reply </v>
          </cell>
        </row>
        <row r="2451">
          <cell r="C2451" t="str">
            <v>101412 1</v>
          </cell>
          <cell r="D2451" t="str">
            <v>Purchaser</v>
          </cell>
          <cell r="E2451" t="str">
            <v>Arvind Ranmal</v>
          </cell>
          <cell r="F2451">
            <v>32848</v>
          </cell>
          <cell r="G2451">
            <v>26500</v>
          </cell>
          <cell r="H2451">
            <v>26500</v>
          </cell>
          <cell r="I2451">
            <v>0</v>
          </cell>
          <cell r="J2451" t="str">
            <v>I.R.M</v>
          </cell>
          <cell r="K2451" t="str">
            <v>Never</v>
          </cell>
          <cell r="L2451" t="str">
            <v>send</v>
          </cell>
          <cell r="M2451" t="str">
            <v>No</v>
          </cell>
          <cell r="N2451" t="str">
            <v xml:space="preserve">we send last reminder in 2012.then we did not receive any reply </v>
          </cell>
        </row>
        <row r="2452">
          <cell r="C2452" t="str">
            <v>101413 1</v>
          </cell>
          <cell r="D2452" t="str">
            <v>Purchaser</v>
          </cell>
          <cell r="E2452" t="str">
            <v>Arvind Bhiday</v>
          </cell>
          <cell r="F2452">
            <v>32854</v>
          </cell>
          <cell r="G2452">
            <v>34000</v>
          </cell>
          <cell r="H2452">
            <v>34000</v>
          </cell>
          <cell r="I2452">
            <v>0</v>
          </cell>
          <cell r="J2452" t="str">
            <v>R.M</v>
          </cell>
          <cell r="K2452">
            <v>2008</v>
          </cell>
          <cell r="L2452" t="str">
            <v>Not del.</v>
          </cell>
          <cell r="M2452" t="str">
            <v>No</v>
          </cell>
          <cell r="N2452" t="str">
            <v>no reminders so last communication 2008</v>
          </cell>
        </row>
        <row r="2453">
          <cell r="C2453" t="str">
            <v>101415 1</v>
          </cell>
          <cell r="D2453" t="str">
            <v>Purchaser</v>
          </cell>
          <cell r="E2453" t="str">
            <v>Prashant B Chavotia</v>
          </cell>
          <cell r="F2453">
            <v>32856</v>
          </cell>
          <cell r="G2453">
            <v>34000</v>
          </cell>
          <cell r="H2453">
            <v>34000</v>
          </cell>
          <cell r="I2453">
            <v>0</v>
          </cell>
          <cell r="J2453" t="str">
            <v>I.R.M</v>
          </cell>
          <cell r="K2453" t="str">
            <v>Never</v>
          </cell>
          <cell r="L2453" t="str">
            <v>send</v>
          </cell>
          <cell r="M2453" t="str">
            <v>No</v>
          </cell>
          <cell r="N2453" t="str">
            <v xml:space="preserve">we send last reminder in 2012.then we did not receive any reply </v>
          </cell>
        </row>
        <row r="2454">
          <cell r="C2454" t="str">
            <v>101416 1</v>
          </cell>
          <cell r="D2454" t="str">
            <v>Purchaser</v>
          </cell>
          <cell r="E2454" t="str">
            <v>Surendra Gupta</v>
          </cell>
          <cell r="F2454">
            <v>32857</v>
          </cell>
          <cell r="G2454">
            <v>23700</v>
          </cell>
          <cell r="H2454">
            <v>16985</v>
          </cell>
          <cell r="I2454" t="str">
            <v>6715/-</v>
          </cell>
          <cell r="J2454" t="str">
            <v>Outstanding</v>
          </cell>
          <cell r="K2454" t="str">
            <v>Never</v>
          </cell>
          <cell r="L2454" t="str">
            <v>send</v>
          </cell>
          <cell r="M2454" t="str">
            <v>No</v>
          </cell>
          <cell r="N2454" t="str">
            <v>last communication 07 (Outstanding Rs 6715/-)</v>
          </cell>
        </row>
        <row r="2455">
          <cell r="C2455" t="str">
            <v>101417 1</v>
          </cell>
          <cell r="D2455" t="str">
            <v>Purchaser</v>
          </cell>
          <cell r="E2455" t="str">
            <v>Rajiv Gupta</v>
          </cell>
          <cell r="F2455">
            <v>32858</v>
          </cell>
          <cell r="G2455">
            <v>21000</v>
          </cell>
          <cell r="H2455">
            <v>23700</v>
          </cell>
          <cell r="I2455">
            <v>0</v>
          </cell>
          <cell r="J2455" t="str">
            <v>I.R.M</v>
          </cell>
          <cell r="K2455" t="str">
            <v>Never</v>
          </cell>
          <cell r="L2455" t="str">
            <v>send</v>
          </cell>
          <cell r="M2455" t="str">
            <v>No</v>
          </cell>
          <cell r="N2455" t="str">
            <v xml:space="preserve">we send last reminder in 2012.then we did not receive any reply </v>
          </cell>
        </row>
        <row r="2456">
          <cell r="C2456" t="str">
            <v>101420 1</v>
          </cell>
          <cell r="D2456" t="str">
            <v>Purchaser</v>
          </cell>
          <cell r="E2456" t="str">
            <v xml:space="preserve">Smruti </v>
          </cell>
          <cell r="F2456">
            <v>32864</v>
          </cell>
          <cell r="G2456">
            <v>31200</v>
          </cell>
          <cell r="H2456">
            <v>22360</v>
          </cell>
          <cell r="I2456">
            <v>8840</v>
          </cell>
          <cell r="J2456" t="str">
            <v>Outstanding</v>
          </cell>
          <cell r="K2456" t="str">
            <v>Never</v>
          </cell>
          <cell r="L2456" t="str">
            <v>send</v>
          </cell>
          <cell r="M2456" t="str">
            <v>No</v>
          </cell>
          <cell r="N2456" t="str">
            <v>(POD) last communication 07 (outstanding Rs 8840/-)</v>
          </cell>
        </row>
        <row r="2457">
          <cell r="C2457" t="str">
            <v>200417 1</v>
          </cell>
          <cell r="D2457" t="str">
            <v>Purchaser</v>
          </cell>
          <cell r="E2457" t="str">
            <v>Harish Kumar Bagla</v>
          </cell>
          <cell r="F2457">
            <v>32807</v>
          </cell>
          <cell r="G2457">
            <v>13500</v>
          </cell>
          <cell r="H2457">
            <v>13900</v>
          </cell>
          <cell r="I2457">
            <v>0</v>
          </cell>
          <cell r="J2457" t="str">
            <v>I.R.M</v>
          </cell>
          <cell r="K2457" t="str">
            <v>Never</v>
          </cell>
          <cell r="L2457" t="str">
            <v>Not del.</v>
          </cell>
          <cell r="M2457" t="str">
            <v>No</v>
          </cell>
          <cell r="N2457" t="str">
            <v>no reminders so last communication 2002</v>
          </cell>
        </row>
        <row r="2458">
          <cell r="C2458" t="str">
            <v>200418 1</v>
          </cell>
          <cell r="D2458" t="str">
            <v>Purchaser</v>
          </cell>
          <cell r="E2458" t="str">
            <v>Jotwani Khushi</v>
          </cell>
          <cell r="F2458">
            <v>32811</v>
          </cell>
          <cell r="G2458">
            <v>26500</v>
          </cell>
          <cell r="H2458">
            <v>27650</v>
          </cell>
          <cell r="I2458">
            <v>0</v>
          </cell>
          <cell r="J2458" t="str">
            <v>I.R.M</v>
          </cell>
          <cell r="K2458" t="str">
            <v>Never</v>
          </cell>
          <cell r="L2458" t="str">
            <v>send</v>
          </cell>
          <cell r="M2458" t="str">
            <v>No</v>
          </cell>
          <cell r="N2458" t="str">
            <v>(POD) last communication 07,,,membership transferred from Santosh Kumar Bhattacharya to Jotwani Khushi:- 96</v>
          </cell>
        </row>
        <row r="2459">
          <cell r="C2459" t="str">
            <v>200420 1</v>
          </cell>
          <cell r="D2459" t="str">
            <v>Purchaser</v>
          </cell>
          <cell r="E2459" t="str">
            <v>Ashfaq Taherali Malik</v>
          </cell>
          <cell r="F2459">
            <v>32812</v>
          </cell>
          <cell r="G2459">
            <v>26500</v>
          </cell>
          <cell r="H2459">
            <v>27650</v>
          </cell>
          <cell r="I2459">
            <v>0</v>
          </cell>
          <cell r="J2459" t="str">
            <v>I.R.M</v>
          </cell>
          <cell r="K2459" t="str">
            <v>Never</v>
          </cell>
          <cell r="L2459" t="str">
            <v>Not del.</v>
          </cell>
          <cell r="M2459" t="str">
            <v>No</v>
          </cell>
          <cell r="N2459" t="str">
            <v>last communication 90</v>
          </cell>
        </row>
        <row r="2460">
          <cell r="C2460" t="str">
            <v>301500 1</v>
          </cell>
          <cell r="D2460" t="str">
            <v>Purchaser</v>
          </cell>
          <cell r="E2460" t="str">
            <v>Sangeeta Singh</v>
          </cell>
          <cell r="F2460">
            <v>32766</v>
          </cell>
          <cell r="G2460">
            <v>26500</v>
          </cell>
          <cell r="H2460">
            <v>27650</v>
          </cell>
          <cell r="I2460">
            <v>0</v>
          </cell>
          <cell r="J2460" t="str">
            <v>I.R.M</v>
          </cell>
          <cell r="K2460" t="str">
            <v>Never</v>
          </cell>
          <cell r="L2460" t="str">
            <v>send</v>
          </cell>
          <cell r="M2460" t="str">
            <v>No</v>
          </cell>
          <cell r="N2460" t="str">
            <v xml:space="preserve">we send last reminder in 2012.then we did not receive any reply </v>
          </cell>
        </row>
        <row r="2461">
          <cell r="C2461" t="str">
            <v>301513 1</v>
          </cell>
          <cell r="D2461" t="str">
            <v>Purchaser</v>
          </cell>
          <cell r="E2461" t="str">
            <v>Raman Kishore Channa</v>
          </cell>
          <cell r="F2461">
            <v>32793</v>
          </cell>
          <cell r="G2461">
            <v>17500</v>
          </cell>
          <cell r="H2461">
            <v>19800</v>
          </cell>
          <cell r="I2461">
            <v>0</v>
          </cell>
          <cell r="J2461" t="str">
            <v>R.M</v>
          </cell>
          <cell r="K2461">
            <v>2011</v>
          </cell>
          <cell r="L2461" t="str">
            <v>not send</v>
          </cell>
          <cell r="M2461" t="str">
            <v>No</v>
          </cell>
          <cell r="N2461" t="str">
            <v>send perform invoice so Last Communication Till 2011</v>
          </cell>
        </row>
        <row r="2462">
          <cell r="C2462" t="str">
            <v>301523 1</v>
          </cell>
          <cell r="D2462" t="str">
            <v>Purchaser</v>
          </cell>
          <cell r="E2462" t="str">
            <v>Suman Aggarwal</v>
          </cell>
          <cell r="F2462">
            <v>32799</v>
          </cell>
          <cell r="G2462">
            <v>27000</v>
          </cell>
          <cell r="H2462">
            <v>29700</v>
          </cell>
          <cell r="I2462">
            <v>0</v>
          </cell>
          <cell r="J2462" t="str">
            <v>I.R.M</v>
          </cell>
          <cell r="K2462" t="str">
            <v>Never</v>
          </cell>
          <cell r="L2462" t="str">
            <v>Not del.</v>
          </cell>
          <cell r="M2462" t="str">
            <v>No</v>
          </cell>
          <cell r="N2462" t="str">
            <v>last communication 99,,,,membership transferred from Subhash Anand to Suman Agarwal</v>
          </cell>
        </row>
        <row r="2463">
          <cell r="C2463" t="str">
            <v>301525 1</v>
          </cell>
          <cell r="D2463" t="str">
            <v>Purchaser</v>
          </cell>
          <cell r="E2463" t="str">
            <v>GR Mercantile Finance Pvt Ltd</v>
          </cell>
          <cell r="F2463">
            <v>32800</v>
          </cell>
          <cell r="G2463">
            <v>19800</v>
          </cell>
          <cell r="H2463">
            <v>18150</v>
          </cell>
          <cell r="I2463" t="str">
            <v>1650/-</v>
          </cell>
          <cell r="J2463" t="str">
            <v>Outstanding</v>
          </cell>
          <cell r="K2463" t="str">
            <v>Never</v>
          </cell>
          <cell r="L2463" t="str">
            <v>send</v>
          </cell>
          <cell r="M2463" t="str">
            <v>No</v>
          </cell>
          <cell r="N2463" t="str">
            <v>last communication 07 (Outstanding Rs 1650/-)</v>
          </cell>
        </row>
        <row r="2464">
          <cell r="C2464" t="str">
            <v>301533 1</v>
          </cell>
          <cell r="D2464" t="str">
            <v>Purchaser</v>
          </cell>
          <cell r="E2464" t="str">
            <v>Rajnikant Dave</v>
          </cell>
          <cell r="F2464">
            <v>32804</v>
          </cell>
          <cell r="G2464">
            <v>21000</v>
          </cell>
          <cell r="H2464">
            <v>21800</v>
          </cell>
          <cell r="I2464">
            <v>0</v>
          </cell>
          <cell r="J2464" t="str">
            <v>I.R.M</v>
          </cell>
          <cell r="K2464" t="str">
            <v>Never</v>
          </cell>
          <cell r="L2464" t="str">
            <v>send</v>
          </cell>
          <cell r="M2464" t="str">
            <v>No</v>
          </cell>
          <cell r="N2464" t="str">
            <v xml:space="preserve">we send last reminder in 2012.then we did not receive any reply </v>
          </cell>
        </row>
        <row r="2465">
          <cell r="C2465" t="str">
            <v>301535 1</v>
          </cell>
          <cell r="D2465" t="str">
            <v>Purchaser</v>
          </cell>
          <cell r="E2465" t="str">
            <v>Chanranjit Singh Pantal</v>
          </cell>
          <cell r="F2465">
            <v>32773</v>
          </cell>
          <cell r="G2465">
            <v>14400</v>
          </cell>
          <cell r="H2465">
            <v>14400</v>
          </cell>
          <cell r="I2465">
            <v>0</v>
          </cell>
          <cell r="J2465" t="str">
            <v>Cancelled</v>
          </cell>
          <cell r="K2465">
            <v>2018</v>
          </cell>
          <cell r="L2465" t="str">
            <v>not send</v>
          </cell>
          <cell r="M2465" t="str">
            <v>No</v>
          </cell>
          <cell r="N2465" t="str">
            <v>Cancelled on 25/5/2017</v>
          </cell>
        </row>
        <row r="2466">
          <cell r="C2466" t="str">
            <v>301541 1</v>
          </cell>
          <cell r="D2466" t="str">
            <v>D. Purcahser</v>
          </cell>
          <cell r="E2466" t="str">
            <v>D.P Tripathy</v>
          </cell>
          <cell r="F2466">
            <v>32833</v>
          </cell>
          <cell r="G2466">
            <v>27000</v>
          </cell>
          <cell r="H2466">
            <v>27000</v>
          </cell>
          <cell r="I2466">
            <v>0</v>
          </cell>
          <cell r="J2466" t="str">
            <v>Cancelled</v>
          </cell>
          <cell r="K2466">
            <v>2008</v>
          </cell>
          <cell r="L2466" t="str">
            <v>send</v>
          </cell>
          <cell r="M2466" t="str">
            <v>No</v>
          </cell>
          <cell r="N2466" t="str">
            <v>Cancelled on 9/7/2019</v>
          </cell>
        </row>
        <row r="2467">
          <cell r="C2467" t="str">
            <v>301549 1</v>
          </cell>
          <cell r="D2467" t="str">
            <v>Purchaser</v>
          </cell>
          <cell r="E2467" t="str">
            <v>Ajay Poddar</v>
          </cell>
          <cell r="F2467">
            <v>32840</v>
          </cell>
          <cell r="G2467">
            <v>18900</v>
          </cell>
          <cell r="H2467">
            <v>27650</v>
          </cell>
          <cell r="I2467">
            <v>0</v>
          </cell>
          <cell r="J2467" t="str">
            <v>Cancelled</v>
          </cell>
          <cell r="K2467">
            <v>2011</v>
          </cell>
          <cell r="L2467" t="str">
            <v>Not del.</v>
          </cell>
          <cell r="M2467" t="str">
            <v>No</v>
          </cell>
          <cell r="N2467" t="str">
            <v>Cancelled on 29/6/22</v>
          </cell>
        </row>
        <row r="2468">
          <cell r="C2468" t="str">
            <v>301550 1</v>
          </cell>
          <cell r="D2468" t="str">
            <v>D. Purchaser</v>
          </cell>
          <cell r="E2468" t="str">
            <v>Ravindra Kumar Sharma</v>
          </cell>
          <cell r="F2468">
            <v>32840</v>
          </cell>
          <cell r="G2468">
            <v>17500</v>
          </cell>
          <cell r="H2468">
            <v>18900</v>
          </cell>
          <cell r="I2468">
            <v>0</v>
          </cell>
          <cell r="J2468" t="str">
            <v>R.M</v>
          </cell>
          <cell r="K2468">
            <v>2010</v>
          </cell>
          <cell r="L2468" t="str">
            <v>not send</v>
          </cell>
          <cell r="M2468" t="str">
            <v>yes</v>
          </cell>
          <cell r="N2468" t="str">
            <v>last communication 12/3/2020</v>
          </cell>
        </row>
        <row r="2469">
          <cell r="C2469" t="str">
            <v>301552 1</v>
          </cell>
          <cell r="D2469" t="str">
            <v>D. Purchaser</v>
          </cell>
          <cell r="E2469" t="str">
            <v>Santosh Kumar Kar</v>
          </cell>
          <cell r="F2469">
            <v>32846</v>
          </cell>
          <cell r="G2469">
            <v>17500</v>
          </cell>
          <cell r="H2469">
            <v>19800</v>
          </cell>
          <cell r="I2469">
            <v>0</v>
          </cell>
          <cell r="J2469" t="str">
            <v>I.R.M</v>
          </cell>
          <cell r="K2469" t="str">
            <v>Never</v>
          </cell>
          <cell r="L2469" t="str">
            <v>not send</v>
          </cell>
          <cell r="M2469" t="str">
            <v>yes</v>
          </cell>
          <cell r="N2469" t="str">
            <v>last communication 90</v>
          </cell>
        </row>
        <row r="2470">
          <cell r="C2470" t="str">
            <v>301553 1</v>
          </cell>
          <cell r="D2470" t="str">
            <v>Purchaser</v>
          </cell>
          <cell r="E2470" t="str">
            <v>Harjit Singh Sabharwal</v>
          </cell>
          <cell r="F2470">
            <v>32847</v>
          </cell>
          <cell r="G2470">
            <v>20000</v>
          </cell>
          <cell r="H2470">
            <v>20850</v>
          </cell>
          <cell r="I2470">
            <v>0</v>
          </cell>
          <cell r="J2470" t="str">
            <v>R.M</v>
          </cell>
          <cell r="K2470">
            <v>2022</v>
          </cell>
          <cell r="L2470" t="str">
            <v>send</v>
          </cell>
          <cell r="M2470" t="str">
            <v>No</v>
          </cell>
          <cell r="N2470" t="str">
            <v>They are regular member</v>
          </cell>
        </row>
        <row r="2471">
          <cell r="C2471" t="str">
            <v>301555 1</v>
          </cell>
          <cell r="D2471" t="str">
            <v>D. Purchaser</v>
          </cell>
          <cell r="E2471" t="str">
            <v>Pawan Sharma</v>
          </cell>
          <cell r="F2471">
            <v>32853</v>
          </cell>
          <cell r="G2471">
            <v>13500</v>
          </cell>
          <cell r="H2471">
            <v>15300</v>
          </cell>
          <cell r="I2471">
            <v>0</v>
          </cell>
          <cell r="J2471" t="str">
            <v>I.R.M</v>
          </cell>
          <cell r="K2471" t="str">
            <v>Never</v>
          </cell>
          <cell r="L2471" t="str">
            <v>not send</v>
          </cell>
          <cell r="M2471" t="str">
            <v>yes</v>
          </cell>
          <cell r="N2471" t="str">
            <v>we send last reminder in 2012.then we did not receive any reply ....total 2 membership of Goa:- 3373 and 3374</v>
          </cell>
        </row>
        <row r="2472">
          <cell r="C2472" t="str">
            <v>301556 1</v>
          </cell>
          <cell r="D2472" t="str">
            <v>Purchaser</v>
          </cell>
          <cell r="E2472" t="str">
            <v>Pawan Sharma</v>
          </cell>
          <cell r="F2472">
            <v>32849</v>
          </cell>
          <cell r="G2472">
            <v>20000</v>
          </cell>
          <cell r="H2472">
            <v>20850</v>
          </cell>
          <cell r="I2472">
            <v>0</v>
          </cell>
          <cell r="J2472" t="str">
            <v>I.R.M</v>
          </cell>
          <cell r="K2472" t="str">
            <v>Never</v>
          </cell>
          <cell r="L2472" t="str">
            <v>send</v>
          </cell>
          <cell r="M2472" t="str">
            <v>No</v>
          </cell>
          <cell r="N2472" t="str">
            <v>we send last reminder in 2012.then we did not receive any reply ....total 2 membership of Goa:- 3373 and 3374</v>
          </cell>
        </row>
        <row r="2473">
          <cell r="C2473" t="str">
            <v>301558 1</v>
          </cell>
          <cell r="D2473" t="str">
            <v>Purchaser</v>
          </cell>
          <cell r="E2473" t="str">
            <v>Mohan Sharma</v>
          </cell>
          <cell r="F2473">
            <v>32861</v>
          </cell>
          <cell r="G2473">
            <v>34000</v>
          </cell>
          <cell r="H2473">
            <v>35450</v>
          </cell>
          <cell r="I2473">
            <v>0</v>
          </cell>
          <cell r="J2473" t="str">
            <v>I.R.M</v>
          </cell>
          <cell r="K2473" t="str">
            <v>Never</v>
          </cell>
          <cell r="L2473" t="str">
            <v>send</v>
          </cell>
          <cell r="M2473" t="str">
            <v>No</v>
          </cell>
          <cell r="N2473" t="str">
            <v>we send last reminder in 2012.then we did not receive any reply.total 2 membership of Goa:- 3376 and 3377</v>
          </cell>
        </row>
        <row r="2474">
          <cell r="C2474" t="str">
            <v>301559 1</v>
          </cell>
          <cell r="D2474" t="str">
            <v>Purchaser</v>
          </cell>
          <cell r="E2474" t="str">
            <v>Mohan V Narayan</v>
          </cell>
          <cell r="F2474">
            <v>32856</v>
          </cell>
          <cell r="G2474">
            <v>34000</v>
          </cell>
          <cell r="H2474">
            <v>34450</v>
          </cell>
          <cell r="I2474">
            <v>0</v>
          </cell>
          <cell r="J2474" t="str">
            <v>I.R.M</v>
          </cell>
          <cell r="K2474" t="str">
            <v>Never</v>
          </cell>
          <cell r="L2474" t="str">
            <v>Not del.</v>
          </cell>
          <cell r="M2474" t="str">
            <v>No</v>
          </cell>
          <cell r="N2474" t="str">
            <v>we send last reminder in 2012.then we did not receive any reply.total 2 membership of Goa:- 3376 and 3377</v>
          </cell>
        </row>
        <row r="2475">
          <cell r="C2475" t="str">
            <v>301561 1</v>
          </cell>
          <cell r="D2475" t="str">
            <v>D. Purchaser</v>
          </cell>
          <cell r="E2475" t="str">
            <v>Navin Suri</v>
          </cell>
          <cell r="F2475">
            <v>32857</v>
          </cell>
          <cell r="G2475">
            <v>17500</v>
          </cell>
          <cell r="H2475">
            <v>18900</v>
          </cell>
          <cell r="I2475">
            <v>0</v>
          </cell>
          <cell r="J2475" t="str">
            <v>R.M</v>
          </cell>
          <cell r="K2475">
            <v>2010</v>
          </cell>
          <cell r="L2475" t="str">
            <v>Not del.</v>
          </cell>
          <cell r="M2475" t="str">
            <v>yes</v>
          </cell>
          <cell r="N2475" t="str">
            <v xml:space="preserve">we send last reminder in 2012.then we did not receive any reply </v>
          </cell>
        </row>
        <row r="2476">
          <cell r="C2476" t="str">
            <v>301562 1</v>
          </cell>
          <cell r="D2476" t="str">
            <v>Purchaser</v>
          </cell>
          <cell r="E2476" t="str">
            <v>Ashok Kumar Rastogi</v>
          </cell>
          <cell r="F2476">
            <v>32854</v>
          </cell>
          <cell r="G2476">
            <v>34000</v>
          </cell>
          <cell r="H2476">
            <v>34000</v>
          </cell>
          <cell r="I2476">
            <v>0</v>
          </cell>
          <cell r="J2476" t="str">
            <v>I.R.M</v>
          </cell>
          <cell r="K2476" t="str">
            <v>Never</v>
          </cell>
          <cell r="L2476" t="str">
            <v>send</v>
          </cell>
          <cell r="M2476" t="str">
            <v>No</v>
          </cell>
          <cell r="N2476" t="str">
            <v xml:space="preserve">we send last reminder in 2012.then we did not receive any reply </v>
          </cell>
        </row>
        <row r="2477">
          <cell r="C2477" t="str">
            <v>301563 1</v>
          </cell>
          <cell r="D2477" t="str">
            <v>Purchaser</v>
          </cell>
          <cell r="E2477" t="str">
            <v>Sunita Bajpai</v>
          </cell>
          <cell r="F2477">
            <v>32854</v>
          </cell>
          <cell r="G2477">
            <v>34000</v>
          </cell>
          <cell r="H2477">
            <v>34000</v>
          </cell>
          <cell r="I2477">
            <v>0</v>
          </cell>
          <cell r="J2477" t="str">
            <v>I.R.M</v>
          </cell>
          <cell r="K2477" t="str">
            <v>Never</v>
          </cell>
          <cell r="L2477" t="str">
            <v>send</v>
          </cell>
          <cell r="M2477" t="str">
            <v>No</v>
          </cell>
          <cell r="N2477" t="str">
            <v xml:space="preserve">we send last reminder in 2012.then we did not receive any reply </v>
          </cell>
        </row>
        <row r="2478">
          <cell r="C2478" t="str">
            <v>400203 1</v>
          </cell>
          <cell r="D2478" t="str">
            <v>Purchaser</v>
          </cell>
          <cell r="E2478" t="str">
            <v>M.M Anniah</v>
          </cell>
          <cell r="F2478">
            <v>32809</v>
          </cell>
          <cell r="G2478">
            <v>13900</v>
          </cell>
          <cell r="H2478">
            <v>13900</v>
          </cell>
          <cell r="I2478">
            <v>0</v>
          </cell>
          <cell r="J2478" t="str">
            <v>I.R.M</v>
          </cell>
          <cell r="K2478" t="str">
            <v>Never</v>
          </cell>
          <cell r="L2478" t="str">
            <v>send</v>
          </cell>
          <cell r="M2478" t="str">
            <v>No</v>
          </cell>
          <cell r="N2478" t="str">
            <v xml:space="preserve">we send last reminder in 2012.then we did not receive any reply </v>
          </cell>
        </row>
        <row r="2479">
          <cell r="C2479" t="str">
            <v>400204 1</v>
          </cell>
          <cell r="D2479" t="str">
            <v>Purchaser</v>
          </cell>
          <cell r="E2479" t="str">
            <v>Sree Kamal Silks</v>
          </cell>
          <cell r="F2479">
            <v>32808</v>
          </cell>
          <cell r="G2479">
            <v>26500</v>
          </cell>
          <cell r="H2479">
            <v>26500</v>
          </cell>
          <cell r="I2479">
            <v>0</v>
          </cell>
          <cell r="J2479" t="str">
            <v>I.R.M</v>
          </cell>
          <cell r="K2479" t="str">
            <v>Never</v>
          </cell>
          <cell r="L2479" t="str">
            <v>Not del.</v>
          </cell>
          <cell r="M2479" t="str">
            <v>No</v>
          </cell>
          <cell r="N2479" t="str">
            <v>no reminders so last communication 2008</v>
          </cell>
        </row>
        <row r="2480">
          <cell r="C2480" t="str">
            <v>400205 1</v>
          </cell>
          <cell r="D2480" t="str">
            <v>Purchaser</v>
          </cell>
          <cell r="E2480" t="str">
            <v>Sree Lakshmi Silk Mills</v>
          </cell>
          <cell r="F2480">
            <v>32815</v>
          </cell>
          <cell r="G2480">
            <v>20000</v>
          </cell>
          <cell r="H2480">
            <v>20000</v>
          </cell>
          <cell r="I2480">
            <v>0</v>
          </cell>
          <cell r="J2480" t="str">
            <v>R.M</v>
          </cell>
          <cell r="K2480">
            <v>2010</v>
          </cell>
          <cell r="L2480" t="str">
            <v>send</v>
          </cell>
          <cell r="M2480" t="str">
            <v>No</v>
          </cell>
          <cell r="N2480" t="str">
            <v>send perform invoice so Last Communication Till 2011</v>
          </cell>
        </row>
        <row r="2481">
          <cell r="C2481" t="str">
            <v>400207 1</v>
          </cell>
          <cell r="D2481" t="str">
            <v>Purchaser</v>
          </cell>
          <cell r="E2481" t="str">
            <v>Vajapeyam Sreenivas Achar</v>
          </cell>
          <cell r="F2481">
            <v>32820</v>
          </cell>
          <cell r="G2481">
            <v>20000</v>
          </cell>
          <cell r="H2481">
            <v>20850</v>
          </cell>
          <cell r="I2481">
            <v>0</v>
          </cell>
          <cell r="J2481" t="str">
            <v>I.R.M</v>
          </cell>
          <cell r="K2481" t="str">
            <v>Never</v>
          </cell>
          <cell r="L2481" t="str">
            <v>send</v>
          </cell>
          <cell r="M2481" t="str">
            <v>No</v>
          </cell>
          <cell r="N2481" t="str">
            <v xml:space="preserve">we send last reminder in 2012.then we did not receive any reply </v>
          </cell>
        </row>
        <row r="2482">
          <cell r="C2482" t="str">
            <v>400208 1</v>
          </cell>
          <cell r="D2482" t="str">
            <v>Purchaser</v>
          </cell>
          <cell r="E2482" t="str">
            <v>Shailendra Babu S</v>
          </cell>
          <cell r="F2482">
            <v>32818</v>
          </cell>
          <cell r="G2482">
            <v>20000</v>
          </cell>
          <cell r="H2482">
            <v>20850</v>
          </cell>
          <cell r="I2482">
            <v>0</v>
          </cell>
          <cell r="J2482" t="str">
            <v>I.R.M</v>
          </cell>
          <cell r="K2482" t="str">
            <v>Never</v>
          </cell>
          <cell r="L2482" t="str">
            <v>Not del.</v>
          </cell>
          <cell r="M2482" t="str">
            <v>No</v>
          </cell>
          <cell r="N2482" t="str">
            <v>last communication 98</v>
          </cell>
        </row>
        <row r="2483">
          <cell r="C2483" t="str">
            <v>400209 1</v>
          </cell>
          <cell r="D2483" t="str">
            <v>Purchaser</v>
          </cell>
          <cell r="E2483" t="str">
            <v>Kanteerava Balasaraswati</v>
          </cell>
          <cell r="F2483">
            <v>32797</v>
          </cell>
          <cell r="G2483">
            <v>20000</v>
          </cell>
          <cell r="H2483">
            <v>20850</v>
          </cell>
          <cell r="I2483">
            <v>0</v>
          </cell>
          <cell r="J2483" t="str">
            <v>I.R.M</v>
          </cell>
          <cell r="K2483" t="str">
            <v>Never</v>
          </cell>
          <cell r="L2483" t="str">
            <v>send</v>
          </cell>
          <cell r="M2483" t="str">
            <v>No</v>
          </cell>
          <cell r="N2483" t="str">
            <v xml:space="preserve">we send last reminder in 2012.then we did not receive any reply </v>
          </cell>
        </row>
        <row r="2484">
          <cell r="C2484" t="str">
            <v>400210 1</v>
          </cell>
          <cell r="D2484" t="str">
            <v>Purchaser</v>
          </cell>
          <cell r="E2484" t="str">
            <v>Vatsala Achar</v>
          </cell>
          <cell r="F2484">
            <v>32820</v>
          </cell>
          <cell r="G2484">
            <v>26500</v>
          </cell>
          <cell r="H2484">
            <v>20850</v>
          </cell>
          <cell r="I2484">
            <v>0</v>
          </cell>
          <cell r="J2484" t="str">
            <v>I.R.M</v>
          </cell>
          <cell r="K2484" t="str">
            <v>Never</v>
          </cell>
          <cell r="L2484" t="str">
            <v>Not del.</v>
          </cell>
          <cell r="M2484" t="str">
            <v>No</v>
          </cell>
          <cell r="N2484" t="str">
            <v>last communication 92</v>
          </cell>
        </row>
        <row r="2485">
          <cell r="C2485" t="str">
            <v>400211 1</v>
          </cell>
          <cell r="D2485" t="str">
            <v>Purchaser</v>
          </cell>
          <cell r="E2485" t="str">
            <v>Nara Kesari Bhashyakar</v>
          </cell>
          <cell r="F2485">
            <v>32827</v>
          </cell>
          <cell r="G2485">
            <v>26500</v>
          </cell>
          <cell r="H2485">
            <v>27650</v>
          </cell>
          <cell r="I2485">
            <v>0</v>
          </cell>
          <cell r="J2485" t="str">
            <v>I.R.M</v>
          </cell>
          <cell r="K2485" t="str">
            <v>Never</v>
          </cell>
          <cell r="L2485" t="str">
            <v>send</v>
          </cell>
          <cell r="M2485" t="str">
            <v>No</v>
          </cell>
          <cell r="N2485" t="str">
            <v xml:space="preserve">we send last reminder in 2012.then we did not receive any reply </v>
          </cell>
        </row>
        <row r="2486">
          <cell r="C2486" t="str">
            <v>400212 1</v>
          </cell>
          <cell r="D2486" t="str">
            <v>Purchaser</v>
          </cell>
          <cell r="E2486" t="str">
            <v>B Sanaullah</v>
          </cell>
          <cell r="F2486">
            <v>32828</v>
          </cell>
          <cell r="G2486">
            <v>20000</v>
          </cell>
          <cell r="H2486">
            <v>20850</v>
          </cell>
          <cell r="I2486">
            <v>0</v>
          </cell>
          <cell r="J2486" t="str">
            <v>I.R.M</v>
          </cell>
          <cell r="K2486" t="str">
            <v>Never</v>
          </cell>
          <cell r="L2486" t="str">
            <v>send</v>
          </cell>
          <cell r="M2486" t="str">
            <v>No</v>
          </cell>
          <cell r="N2486" t="str">
            <v xml:space="preserve">(POD) last communication 07 </v>
          </cell>
        </row>
        <row r="2487">
          <cell r="C2487" t="str">
            <v>500182 1</v>
          </cell>
          <cell r="D2487" t="str">
            <v>D. Purchaser</v>
          </cell>
          <cell r="E2487" t="str">
            <v>Parmanad Thakurdas</v>
          </cell>
          <cell r="F2487">
            <v>32800</v>
          </cell>
          <cell r="G2487">
            <v>25500</v>
          </cell>
          <cell r="H2487">
            <v>25075</v>
          </cell>
          <cell r="I2487">
            <v>425</v>
          </cell>
          <cell r="J2487" t="str">
            <v>Outstanding</v>
          </cell>
          <cell r="K2487" t="str">
            <v>Never</v>
          </cell>
          <cell r="L2487" t="str">
            <v>send</v>
          </cell>
          <cell r="M2487" t="str">
            <v>yes</v>
          </cell>
          <cell r="N2487" t="str">
            <v>we send last reminder in 2012.then we did not receive any reply ,,,,membership transferred from CKV Rajan to Parmand Thakordas in 96 (Outstanding Rs 425/-)</v>
          </cell>
        </row>
        <row r="2488">
          <cell r="C2488" t="str">
            <v>500183 1</v>
          </cell>
          <cell r="D2488" t="str">
            <v>D. Purchaser</v>
          </cell>
          <cell r="E2488" t="str">
            <v>Mohan Kishin Chand Chugani</v>
          </cell>
          <cell r="F2488">
            <v>32811</v>
          </cell>
          <cell r="G2488">
            <v>31200</v>
          </cell>
          <cell r="H2488">
            <v>23920</v>
          </cell>
          <cell r="I2488" t="str">
            <v>7280/-</v>
          </cell>
          <cell r="J2488" t="str">
            <v>Outstanding</v>
          </cell>
          <cell r="K2488" t="str">
            <v>Never</v>
          </cell>
          <cell r="L2488" t="str">
            <v>send</v>
          </cell>
          <cell r="M2488" t="str">
            <v>yes</v>
          </cell>
          <cell r="N2488" t="str">
            <v>last communication 99(Outstanding 7280/-)</v>
          </cell>
        </row>
        <row r="2489">
          <cell r="C2489" t="str">
            <v>500189 1</v>
          </cell>
          <cell r="D2489" t="str">
            <v>Purchaser</v>
          </cell>
          <cell r="E2489" t="str">
            <v>V Mohan</v>
          </cell>
          <cell r="F2489">
            <v>32813</v>
          </cell>
          <cell r="G2489">
            <v>34000</v>
          </cell>
          <cell r="H2489">
            <v>35450</v>
          </cell>
          <cell r="I2489">
            <v>0</v>
          </cell>
          <cell r="J2489" t="str">
            <v>I.R.M</v>
          </cell>
          <cell r="K2489" t="str">
            <v>Never</v>
          </cell>
          <cell r="L2489" t="str">
            <v>Not del.</v>
          </cell>
          <cell r="M2489" t="str">
            <v>No</v>
          </cell>
          <cell r="N2489" t="str">
            <v>no reminders so last communication 2008</v>
          </cell>
        </row>
        <row r="2490">
          <cell r="C2490" t="str">
            <v>500191 1</v>
          </cell>
          <cell r="D2490" t="str">
            <v>D. Purchaser</v>
          </cell>
          <cell r="E2490" t="str">
            <v>H Ashwin Kumar</v>
          </cell>
          <cell r="F2490">
            <v>32813</v>
          </cell>
          <cell r="G2490">
            <v>17500</v>
          </cell>
          <cell r="H2490">
            <v>18900</v>
          </cell>
          <cell r="I2490">
            <v>0</v>
          </cell>
          <cell r="J2490" t="str">
            <v>I.R.M</v>
          </cell>
          <cell r="K2490" t="str">
            <v>Never</v>
          </cell>
          <cell r="L2490" t="str">
            <v>Not del.</v>
          </cell>
          <cell r="M2490" t="str">
            <v>yes</v>
          </cell>
          <cell r="N2490" t="str">
            <v xml:space="preserve">we send last reminder in 2012.then we did not receive any reply </v>
          </cell>
        </row>
        <row r="2491">
          <cell r="C2491" t="str">
            <v>500194 1</v>
          </cell>
          <cell r="D2491" t="str">
            <v>Purchaser</v>
          </cell>
          <cell r="E2491" t="str">
            <v>Suryad Evara Jagdeesh Prakash</v>
          </cell>
          <cell r="F2491">
            <v>32832</v>
          </cell>
          <cell r="G2491">
            <v>20000</v>
          </cell>
          <cell r="H2491">
            <v>20850</v>
          </cell>
          <cell r="I2491">
            <v>0</v>
          </cell>
          <cell r="J2491" t="str">
            <v>I.R.M</v>
          </cell>
          <cell r="K2491" t="str">
            <v>Never</v>
          </cell>
          <cell r="L2491" t="str">
            <v>Not del.</v>
          </cell>
          <cell r="M2491" t="str">
            <v>No</v>
          </cell>
          <cell r="N2491" t="str">
            <v>last comm… 24/11/2014</v>
          </cell>
        </row>
        <row r="2492">
          <cell r="C2492" t="str">
            <v>500195 1</v>
          </cell>
          <cell r="D2492" t="str">
            <v>Purchaser</v>
          </cell>
          <cell r="E2492" t="str">
            <v>Muthuraku Sellam Vadivelu</v>
          </cell>
          <cell r="F2492">
            <v>32832</v>
          </cell>
          <cell r="G2492">
            <v>26500</v>
          </cell>
          <cell r="H2492">
            <v>27650</v>
          </cell>
          <cell r="I2492">
            <v>0</v>
          </cell>
          <cell r="J2492" t="str">
            <v>I.R.M</v>
          </cell>
          <cell r="K2492" t="str">
            <v>Never</v>
          </cell>
          <cell r="L2492" t="str">
            <v>send</v>
          </cell>
          <cell r="M2492" t="str">
            <v>No</v>
          </cell>
          <cell r="N2492" t="str">
            <v xml:space="preserve">we send last reminder in 2012.then we did not receive any reply </v>
          </cell>
        </row>
        <row r="2493">
          <cell r="C2493" t="str">
            <v>500201 1</v>
          </cell>
          <cell r="D2493" t="str">
            <v>D. Purchaser</v>
          </cell>
          <cell r="E2493" t="str">
            <v>Shivashankar Vasanth Kumar</v>
          </cell>
          <cell r="F2493">
            <v>32839</v>
          </cell>
          <cell r="G2493">
            <v>23700</v>
          </cell>
          <cell r="H2493">
            <v>22910</v>
          </cell>
          <cell r="I2493" t="str">
            <v>790/-</v>
          </cell>
          <cell r="J2493" t="str">
            <v>Outstanding</v>
          </cell>
          <cell r="K2493" t="str">
            <v>Never</v>
          </cell>
          <cell r="L2493" t="str">
            <v>send</v>
          </cell>
          <cell r="M2493" t="str">
            <v>yes</v>
          </cell>
          <cell r="N2493" t="str">
            <v>we send last reminder in 2012.then we did not receive any reply (Outstanding 790/-)</v>
          </cell>
        </row>
        <row r="2494">
          <cell r="C2494" t="str">
            <v>200414 1</v>
          </cell>
          <cell r="D2494" t="str">
            <v>Purchaser</v>
          </cell>
          <cell r="E2494" t="str">
            <v>Anil Credit Commercial Pvt Ltd</v>
          </cell>
          <cell r="F2494">
            <v>32779</v>
          </cell>
          <cell r="G2494">
            <v>34000</v>
          </cell>
          <cell r="H2494">
            <v>35450</v>
          </cell>
          <cell r="I2494">
            <v>0</v>
          </cell>
          <cell r="J2494" t="str">
            <v>I.R.M</v>
          </cell>
          <cell r="K2494" t="str">
            <v>Never</v>
          </cell>
          <cell r="L2494" t="str">
            <v>Not del.</v>
          </cell>
          <cell r="M2494" t="str">
            <v>No</v>
          </cell>
          <cell r="N2494" t="str">
            <v>last communication 05</v>
          </cell>
        </row>
        <row r="2495">
          <cell r="C2495" t="str">
            <v>200415 1</v>
          </cell>
          <cell r="D2495" t="str">
            <v>Purchaser</v>
          </cell>
          <cell r="E2495" t="str">
            <v>Saroj Tikmany</v>
          </cell>
          <cell r="F2495">
            <v>32779</v>
          </cell>
          <cell r="G2495">
            <v>27650</v>
          </cell>
          <cell r="H2495">
            <v>27650</v>
          </cell>
          <cell r="I2495">
            <v>0</v>
          </cell>
          <cell r="J2495" t="str">
            <v>I.R.M</v>
          </cell>
          <cell r="K2495" t="str">
            <v>Never</v>
          </cell>
          <cell r="L2495" t="str">
            <v>Not del.</v>
          </cell>
          <cell r="M2495" t="str">
            <v>No</v>
          </cell>
          <cell r="N2495" t="str">
            <v>last communication 99</v>
          </cell>
        </row>
        <row r="2496">
          <cell r="C2496" t="str">
            <v>200423 1</v>
          </cell>
          <cell r="D2496" t="str">
            <v>Purchaser</v>
          </cell>
          <cell r="E2496" t="str">
            <v>Angel Builders Pvt Ltd</v>
          </cell>
          <cell r="F2496">
            <v>32834</v>
          </cell>
          <cell r="G2496">
            <v>20000</v>
          </cell>
          <cell r="H2496">
            <v>20850</v>
          </cell>
          <cell r="I2496">
            <v>0</v>
          </cell>
          <cell r="J2496" t="str">
            <v>I.R.M</v>
          </cell>
          <cell r="K2496" t="str">
            <v>Never</v>
          </cell>
          <cell r="L2496" t="str">
            <v>send</v>
          </cell>
          <cell r="M2496" t="str">
            <v>No</v>
          </cell>
          <cell r="N2496" t="str">
            <v xml:space="preserve">we send last reminder in 2012.then we did not receive any reply </v>
          </cell>
        </row>
        <row r="2497">
          <cell r="C2497" t="str">
            <v>200427 1</v>
          </cell>
          <cell r="D2497" t="str">
            <v>L.N.C</v>
          </cell>
          <cell r="E2497" t="str">
            <v>Urmila Tewari</v>
          </cell>
          <cell r="F2497">
            <v>32847</v>
          </cell>
          <cell r="G2497">
            <v>34000</v>
          </cell>
          <cell r="H2497">
            <v>35450</v>
          </cell>
          <cell r="I2497">
            <v>0</v>
          </cell>
          <cell r="J2497" t="str">
            <v>I.R.M</v>
          </cell>
          <cell r="K2497" t="str">
            <v>Never</v>
          </cell>
          <cell r="L2497" t="str">
            <v>not send</v>
          </cell>
          <cell r="M2497" t="str">
            <v>yes</v>
          </cell>
          <cell r="N2497" t="str">
            <v xml:space="preserve">we send last reminder in 2012.then we did not receive any reply </v>
          </cell>
        </row>
        <row r="2498">
          <cell r="C2498" t="str">
            <v>200432 1</v>
          </cell>
          <cell r="D2498" t="str">
            <v>Purchaser</v>
          </cell>
          <cell r="E2498" t="str">
            <v>Sagar Sahal</v>
          </cell>
          <cell r="F2498">
            <v>32871</v>
          </cell>
          <cell r="G2498">
            <v>26500</v>
          </cell>
          <cell r="H2498">
            <v>27650</v>
          </cell>
          <cell r="I2498">
            <v>0</v>
          </cell>
          <cell r="J2498" t="str">
            <v>I.R.M</v>
          </cell>
          <cell r="K2498" t="str">
            <v>Never</v>
          </cell>
          <cell r="L2498" t="str">
            <v>send</v>
          </cell>
          <cell r="M2498" t="str">
            <v>No</v>
          </cell>
          <cell r="N2498" t="str">
            <v xml:space="preserve">we send last reminder in 2012.then we did not receive any reply </v>
          </cell>
        </row>
        <row r="2499">
          <cell r="C2499" t="str">
            <v>301588 1</v>
          </cell>
          <cell r="D2499" t="str">
            <v>Purchaser</v>
          </cell>
          <cell r="E2499" t="str">
            <v>Novex Engineering Co Pvt Ltd</v>
          </cell>
          <cell r="F2499">
            <v>32890</v>
          </cell>
          <cell r="G2499">
            <v>34000</v>
          </cell>
          <cell r="H2499">
            <v>34000</v>
          </cell>
          <cell r="I2499">
            <v>0</v>
          </cell>
          <cell r="J2499" t="str">
            <v>I.R.M</v>
          </cell>
          <cell r="K2499" t="str">
            <v>Never</v>
          </cell>
          <cell r="L2499" t="str">
            <v>not send</v>
          </cell>
          <cell r="M2499" t="str">
            <v>No</v>
          </cell>
          <cell r="N2499" t="str">
            <v>last communication 98</v>
          </cell>
        </row>
        <row r="2500">
          <cell r="C2500" t="str">
            <v>400215 1</v>
          </cell>
          <cell r="D2500" t="str">
            <v>Purchaser</v>
          </cell>
          <cell r="E2500" t="str">
            <v>BV Dwarkanath</v>
          </cell>
          <cell r="F2500">
            <v>32840</v>
          </cell>
          <cell r="G2500">
            <v>26500</v>
          </cell>
          <cell r="H2500">
            <v>27650</v>
          </cell>
          <cell r="I2500">
            <v>0</v>
          </cell>
          <cell r="J2500" t="str">
            <v>I.R.M</v>
          </cell>
          <cell r="K2500" t="str">
            <v>Never</v>
          </cell>
          <cell r="L2500" t="str">
            <v>send</v>
          </cell>
          <cell r="M2500" t="str">
            <v>No</v>
          </cell>
          <cell r="N2500" t="str">
            <v xml:space="preserve">(POD) last communication 07 </v>
          </cell>
        </row>
        <row r="2501">
          <cell r="C2501" t="str">
            <v>500200 1</v>
          </cell>
          <cell r="D2501" t="str">
            <v>Purchaser</v>
          </cell>
          <cell r="E2501" t="str">
            <v>Veena Kishore</v>
          </cell>
          <cell r="F2501">
            <v>32839</v>
          </cell>
          <cell r="G2501">
            <v>27000</v>
          </cell>
          <cell r="H2501">
            <v>28050</v>
          </cell>
          <cell r="I2501">
            <v>0</v>
          </cell>
          <cell r="J2501" t="str">
            <v>I.R.M</v>
          </cell>
          <cell r="K2501" t="str">
            <v>Never</v>
          </cell>
          <cell r="L2501" t="str">
            <v>send</v>
          </cell>
          <cell r="M2501" t="str">
            <v>No</v>
          </cell>
          <cell r="N2501" t="str">
            <v xml:space="preserve">we send last reminder in 2012.then we did not receive any reply </v>
          </cell>
        </row>
        <row r="2502">
          <cell r="C2502" t="str">
            <v>500188 1</v>
          </cell>
          <cell r="D2502" t="str">
            <v>Purchaser</v>
          </cell>
          <cell r="E2502" t="str">
            <v>P Ravindra Kumar Reddy</v>
          </cell>
          <cell r="F2502">
            <v>32808</v>
          </cell>
          <cell r="G2502">
            <v>20300</v>
          </cell>
          <cell r="H2502">
            <v>20300</v>
          </cell>
          <cell r="I2502">
            <v>0</v>
          </cell>
          <cell r="J2502" t="str">
            <v>Cancelled</v>
          </cell>
          <cell r="K2502">
            <v>2013</v>
          </cell>
          <cell r="L2502" t="str">
            <v>Not del.</v>
          </cell>
          <cell r="M2502" t="str">
            <v>No</v>
          </cell>
          <cell r="N2502" t="str">
            <v>cancelled on 28/9/22</v>
          </cell>
        </row>
        <row r="2503">
          <cell r="C2503" t="str">
            <v>500199 1</v>
          </cell>
          <cell r="D2503" t="str">
            <v>Purchaser</v>
          </cell>
          <cell r="E2503" t="str">
            <v>Ganesh Sinha</v>
          </cell>
          <cell r="F2503">
            <v>32829</v>
          </cell>
          <cell r="G2503">
            <v>20000</v>
          </cell>
          <cell r="H2503">
            <v>20850</v>
          </cell>
          <cell r="I2503">
            <v>0</v>
          </cell>
          <cell r="J2503" t="str">
            <v>I.R.M</v>
          </cell>
          <cell r="K2503" t="str">
            <v>Never</v>
          </cell>
          <cell r="L2503" t="str">
            <v>Not del.</v>
          </cell>
          <cell r="M2503" t="str">
            <v>No</v>
          </cell>
          <cell r="N2503" t="str">
            <v>last communication 05….membership transferred from Manjula Sagar to Ganesh Sinha in 95</v>
          </cell>
        </row>
        <row r="2504">
          <cell r="C2504" t="str">
            <v>301580 1</v>
          </cell>
          <cell r="D2504" t="str">
            <v>Purchaser</v>
          </cell>
          <cell r="E2504" t="str">
            <v>Manabendra Shah</v>
          </cell>
          <cell r="F2504">
            <v>32885</v>
          </cell>
          <cell r="G2504">
            <v>34000</v>
          </cell>
          <cell r="H2504">
            <v>35450</v>
          </cell>
          <cell r="I2504">
            <v>0</v>
          </cell>
          <cell r="J2504" t="str">
            <v>I.R.M</v>
          </cell>
          <cell r="K2504" t="str">
            <v>Never</v>
          </cell>
          <cell r="L2504" t="str">
            <v>Not del.</v>
          </cell>
          <cell r="M2504" t="str">
            <v>No</v>
          </cell>
          <cell r="N2504" t="str">
            <v>last reminder send communication 2012,,,.. total 2 membership of Goa:- 3415 and 3414</v>
          </cell>
        </row>
        <row r="2505">
          <cell r="C2505" t="str">
            <v>301581 1</v>
          </cell>
          <cell r="D2505" t="str">
            <v>Purchaser</v>
          </cell>
          <cell r="E2505" t="str">
            <v>Manabendra Shah</v>
          </cell>
          <cell r="F2505">
            <v>32885</v>
          </cell>
          <cell r="G2505">
            <v>34000</v>
          </cell>
          <cell r="H2505">
            <v>35450</v>
          </cell>
          <cell r="I2505">
            <v>0</v>
          </cell>
          <cell r="J2505" t="str">
            <v>I.R.M</v>
          </cell>
          <cell r="K2505" t="str">
            <v>Never</v>
          </cell>
          <cell r="L2505" t="str">
            <v>send</v>
          </cell>
          <cell r="M2505" t="str">
            <v>No</v>
          </cell>
          <cell r="N2505" t="str">
            <v>last reminder send communication 2012,,,.. total 2 membership of Goa:- 3415 and 3414</v>
          </cell>
        </row>
        <row r="2506">
          <cell r="C2506" t="str">
            <v>301583 1</v>
          </cell>
          <cell r="D2506" t="str">
            <v>Purchaser</v>
          </cell>
          <cell r="E2506" t="str">
            <v>Tikamanjendra Shah</v>
          </cell>
          <cell r="F2506">
            <v>32885</v>
          </cell>
          <cell r="G2506">
            <v>34000</v>
          </cell>
          <cell r="H2506">
            <v>35450</v>
          </cell>
          <cell r="I2506">
            <v>0</v>
          </cell>
          <cell r="J2506" t="str">
            <v>I.R.M</v>
          </cell>
          <cell r="K2506" t="str">
            <v>Never</v>
          </cell>
          <cell r="L2506" t="str">
            <v>send</v>
          </cell>
          <cell r="M2506" t="str">
            <v>No</v>
          </cell>
          <cell r="N2506" t="str">
            <v xml:space="preserve">we send last reminder in 2012.then we did not receive any reply </v>
          </cell>
        </row>
        <row r="2507">
          <cell r="C2507" t="str">
            <v>101338 1</v>
          </cell>
          <cell r="D2507" t="str">
            <v>Purchaser</v>
          </cell>
          <cell r="E2507" t="str">
            <v>Manjula S Jain</v>
          </cell>
          <cell r="F2507">
            <v>32700</v>
          </cell>
          <cell r="G2507">
            <v>13500</v>
          </cell>
          <cell r="H2507">
            <v>13900</v>
          </cell>
          <cell r="I2507">
            <v>0</v>
          </cell>
          <cell r="J2507" t="str">
            <v>I.R.M</v>
          </cell>
          <cell r="K2507" t="str">
            <v>Never</v>
          </cell>
          <cell r="L2507" t="str">
            <v>send</v>
          </cell>
          <cell r="M2507" t="str">
            <v>No</v>
          </cell>
          <cell r="N2507" t="str">
            <v xml:space="preserve">we send last reminder in 2012.then we did not receive any reply </v>
          </cell>
        </row>
        <row r="2508">
          <cell r="C2508" t="str">
            <v>101387 1</v>
          </cell>
          <cell r="D2508" t="str">
            <v>Purchaser</v>
          </cell>
          <cell r="E2508" t="str">
            <v>Ranjana Mangal Singh Rajput</v>
          </cell>
          <cell r="F2508">
            <v>32793</v>
          </cell>
          <cell r="G2508">
            <v>20812</v>
          </cell>
          <cell r="H2508">
            <v>20812</v>
          </cell>
          <cell r="I2508">
            <v>0</v>
          </cell>
          <cell r="J2508" t="str">
            <v>R.M</v>
          </cell>
          <cell r="K2508">
            <v>2012</v>
          </cell>
          <cell r="L2508" t="str">
            <v>send</v>
          </cell>
          <cell r="M2508" t="str">
            <v>No</v>
          </cell>
          <cell r="N2508" t="str">
            <v>no reminders so last communication 2012</v>
          </cell>
        </row>
        <row r="2509">
          <cell r="C2509" t="str">
            <v>101418 1</v>
          </cell>
          <cell r="D2509" t="str">
            <v>Purchaser</v>
          </cell>
          <cell r="E2509" t="str">
            <v>Vidya Sagar Shah</v>
          </cell>
          <cell r="F2509">
            <v>32861</v>
          </cell>
          <cell r="G2509">
            <v>20000</v>
          </cell>
          <cell r="H2509">
            <v>20850</v>
          </cell>
          <cell r="I2509">
            <v>0</v>
          </cell>
          <cell r="J2509" t="str">
            <v>I.R.M</v>
          </cell>
          <cell r="K2509" t="str">
            <v>Never</v>
          </cell>
          <cell r="L2509" t="str">
            <v>send</v>
          </cell>
          <cell r="M2509" t="str">
            <v>No</v>
          </cell>
          <cell r="N2509" t="str">
            <v xml:space="preserve">we send last reminder in 2013.then we did not receive any reply </v>
          </cell>
        </row>
        <row r="2510">
          <cell r="C2510" t="str">
            <v>101423 1</v>
          </cell>
          <cell r="D2510" t="str">
            <v>Purchaser</v>
          </cell>
          <cell r="E2510" t="str">
            <v>Newken Engineers Pvt Ltd</v>
          </cell>
          <cell r="F2510">
            <v>32865</v>
          </cell>
          <cell r="G2510">
            <v>26500</v>
          </cell>
          <cell r="H2510">
            <v>27650</v>
          </cell>
          <cell r="I2510">
            <v>0</v>
          </cell>
          <cell r="J2510" t="str">
            <v>Cancelled</v>
          </cell>
          <cell r="K2510">
            <v>2012</v>
          </cell>
          <cell r="L2510" t="str">
            <v>send</v>
          </cell>
          <cell r="M2510" t="str">
            <v>No</v>
          </cell>
          <cell r="N2510" t="str">
            <v>cancelled 2022</v>
          </cell>
        </row>
        <row r="2511">
          <cell r="C2511" t="str">
            <v>101424 1</v>
          </cell>
          <cell r="D2511" t="str">
            <v>Purchaser</v>
          </cell>
          <cell r="E2511" t="str">
            <v>Urvahsi Balram Israni</v>
          </cell>
          <cell r="F2511">
            <v>32869</v>
          </cell>
          <cell r="G2511">
            <v>26500</v>
          </cell>
          <cell r="H2511">
            <v>26500</v>
          </cell>
          <cell r="I2511">
            <v>0</v>
          </cell>
          <cell r="J2511" t="str">
            <v>R.M</v>
          </cell>
          <cell r="K2511">
            <v>2007</v>
          </cell>
          <cell r="L2511" t="str">
            <v>send</v>
          </cell>
          <cell r="M2511" t="str">
            <v>No</v>
          </cell>
          <cell r="N2511" t="str">
            <v>no reminders so last communication 2011</v>
          </cell>
        </row>
        <row r="2512">
          <cell r="C2512" t="str">
            <v>101425 1</v>
          </cell>
          <cell r="D2512" t="str">
            <v>Purchaser</v>
          </cell>
          <cell r="E2512" t="str">
            <v>Chetan B Shah</v>
          </cell>
          <cell r="F2512">
            <v>32869</v>
          </cell>
          <cell r="G2512">
            <v>20000</v>
          </cell>
          <cell r="H2512">
            <v>20000</v>
          </cell>
          <cell r="I2512">
            <v>0</v>
          </cell>
          <cell r="J2512" t="str">
            <v>I.R.M</v>
          </cell>
          <cell r="K2512" t="str">
            <v>Never</v>
          </cell>
          <cell r="L2512" t="str">
            <v>Not del.</v>
          </cell>
          <cell r="M2512" t="str">
            <v>No</v>
          </cell>
          <cell r="N2512" t="str">
            <v>last communication 90</v>
          </cell>
        </row>
        <row r="2513">
          <cell r="C2513" t="str">
            <v>101427 1</v>
          </cell>
          <cell r="D2513" t="str">
            <v>Purchaser</v>
          </cell>
          <cell r="E2513" t="str">
            <v>JL Morision Indian Ltd</v>
          </cell>
          <cell r="F2513">
            <v>32871</v>
          </cell>
          <cell r="G2513">
            <v>26500</v>
          </cell>
          <cell r="H2513">
            <v>26500</v>
          </cell>
          <cell r="I2513">
            <v>0</v>
          </cell>
          <cell r="J2513" t="str">
            <v>I.R.M</v>
          </cell>
          <cell r="K2513" t="str">
            <v>Never</v>
          </cell>
          <cell r="L2513" t="str">
            <v>send</v>
          </cell>
          <cell r="M2513" t="str">
            <v>No</v>
          </cell>
          <cell r="N2513" t="str">
            <v>we send last reminder in 2013.then we did not receive any reply...total 2 membership of Goa:- 3423 and 3424</v>
          </cell>
        </row>
        <row r="2514">
          <cell r="C2514" t="str">
            <v>101428 1</v>
          </cell>
          <cell r="D2514" t="str">
            <v>Purchaser</v>
          </cell>
          <cell r="E2514" t="str">
            <v>JL Morision Indian Ltd</v>
          </cell>
          <cell r="F2514">
            <v>32871</v>
          </cell>
          <cell r="G2514">
            <v>26500</v>
          </cell>
          <cell r="H2514">
            <v>26500</v>
          </cell>
          <cell r="I2514">
            <v>0</v>
          </cell>
          <cell r="J2514" t="str">
            <v>I.R.M</v>
          </cell>
          <cell r="K2514" t="str">
            <v>Never</v>
          </cell>
          <cell r="L2514" t="str">
            <v>send</v>
          </cell>
          <cell r="M2514" t="str">
            <v>No</v>
          </cell>
          <cell r="N2514" t="str">
            <v>we send last reminder in 2013.then we did not receive any reply...total 2 membership of Goa:- 3423 and 3424</v>
          </cell>
        </row>
        <row r="2515">
          <cell r="C2515" t="str">
            <v>101429 1</v>
          </cell>
          <cell r="D2515" t="str">
            <v>Purchaser</v>
          </cell>
          <cell r="E2515" t="str">
            <v>Atul Tandon</v>
          </cell>
          <cell r="F2515">
            <v>32871</v>
          </cell>
          <cell r="G2515">
            <v>27000</v>
          </cell>
          <cell r="H2515">
            <v>31200</v>
          </cell>
          <cell r="I2515">
            <v>0</v>
          </cell>
          <cell r="J2515" t="str">
            <v>R.M</v>
          </cell>
          <cell r="K2515">
            <v>2012</v>
          </cell>
          <cell r="L2515" t="str">
            <v>send</v>
          </cell>
          <cell r="M2515" t="str">
            <v>yes</v>
          </cell>
          <cell r="N2515" t="str">
            <v>last reminder send on 24/11/2022</v>
          </cell>
        </row>
        <row r="2516">
          <cell r="C2516" t="str">
            <v>101430 1</v>
          </cell>
          <cell r="D2516" t="str">
            <v>Purchaser</v>
          </cell>
          <cell r="E2516" t="str">
            <v>Roopa Nilesh Shah</v>
          </cell>
          <cell r="F2516">
            <v>32871</v>
          </cell>
          <cell r="G2516">
            <v>27000</v>
          </cell>
          <cell r="H2516">
            <v>31200</v>
          </cell>
          <cell r="I2516">
            <v>0</v>
          </cell>
          <cell r="J2516" t="str">
            <v>I.R.M</v>
          </cell>
          <cell r="K2516" t="str">
            <v>Never</v>
          </cell>
          <cell r="L2516" t="str">
            <v>Not del.</v>
          </cell>
          <cell r="M2516" t="str">
            <v>No</v>
          </cell>
          <cell r="N2516" t="str">
            <v>no reminders send so last communication 07...membership transferred from Rushil Nilesh Shah to Roopa Nilesh Shah in 89</v>
          </cell>
        </row>
        <row r="2517">
          <cell r="C2517" t="str">
            <v>101431 1</v>
          </cell>
          <cell r="D2517" t="str">
            <v>Purchaser</v>
          </cell>
          <cell r="E2517" t="str">
            <v>Pramod Gupta</v>
          </cell>
          <cell r="F2517">
            <v>32871</v>
          </cell>
          <cell r="G2517">
            <v>26500</v>
          </cell>
          <cell r="H2517">
            <v>27650</v>
          </cell>
          <cell r="I2517">
            <v>0</v>
          </cell>
          <cell r="J2517" t="str">
            <v>I.R.M</v>
          </cell>
          <cell r="K2517" t="str">
            <v>Never</v>
          </cell>
          <cell r="L2517" t="str">
            <v>send</v>
          </cell>
          <cell r="M2517" t="str">
            <v>No</v>
          </cell>
          <cell r="N2517" t="str">
            <v>last  mail conversation on 2013</v>
          </cell>
        </row>
        <row r="2518">
          <cell r="C2518" t="str">
            <v>101432 1</v>
          </cell>
          <cell r="D2518" t="str">
            <v>Purchaser</v>
          </cell>
          <cell r="E2518" t="str">
            <v>Vidya Sagar M Shah</v>
          </cell>
          <cell r="F2518">
            <v>32872</v>
          </cell>
          <cell r="G2518">
            <v>19800</v>
          </cell>
          <cell r="H2518" t="str">
            <v>Nil</v>
          </cell>
          <cell r="I2518">
            <v>0</v>
          </cell>
          <cell r="J2518" t="str">
            <v>Forfetied</v>
          </cell>
          <cell r="K2518">
            <v>0</v>
          </cell>
          <cell r="L2518">
            <v>0</v>
          </cell>
          <cell r="M2518" t="str">
            <v>No</v>
          </cell>
          <cell r="N2518" t="str">
            <v>Forfetied</v>
          </cell>
        </row>
        <row r="2519">
          <cell r="C2519" t="str">
            <v>101433 1</v>
          </cell>
          <cell r="D2519" t="str">
            <v>Purchaser</v>
          </cell>
          <cell r="E2519" t="str">
            <v>Vijay Lal Dalal</v>
          </cell>
          <cell r="F2519">
            <v>32871</v>
          </cell>
          <cell r="G2519">
            <v>27000</v>
          </cell>
          <cell r="H2519">
            <v>31200</v>
          </cell>
          <cell r="I2519">
            <v>0</v>
          </cell>
          <cell r="J2519" t="str">
            <v>I.R.M</v>
          </cell>
          <cell r="K2519" t="str">
            <v>Never</v>
          </cell>
          <cell r="L2519" t="str">
            <v>send</v>
          </cell>
          <cell r="M2519" t="str">
            <v>No</v>
          </cell>
          <cell r="N2519" t="str">
            <v xml:space="preserve">we send last reminder in 2012.then we did not receive any reply </v>
          </cell>
        </row>
        <row r="2520">
          <cell r="C2520" t="str">
            <v>101435 1</v>
          </cell>
          <cell r="D2520" t="str">
            <v>L.N.C</v>
          </cell>
          <cell r="E2520" t="str">
            <v>Sachin Kishore Mehta</v>
          </cell>
          <cell r="F2520">
            <v>32871</v>
          </cell>
          <cell r="G2520">
            <v>34000</v>
          </cell>
          <cell r="H2520">
            <v>34000</v>
          </cell>
          <cell r="I2520">
            <v>0</v>
          </cell>
          <cell r="J2520" t="str">
            <v>I.R.M</v>
          </cell>
          <cell r="K2520" t="str">
            <v>Never</v>
          </cell>
          <cell r="L2520" t="str">
            <v>send</v>
          </cell>
          <cell r="M2520" t="str">
            <v>yes</v>
          </cell>
          <cell r="N2520" t="str">
            <v xml:space="preserve">we send last reminder in 2012.then we did not receive any reply </v>
          </cell>
        </row>
        <row r="2521">
          <cell r="C2521" t="str">
            <v>101436 1</v>
          </cell>
          <cell r="D2521" t="str">
            <v>D. Purcahser</v>
          </cell>
          <cell r="E2521" t="str">
            <v>HV Shah</v>
          </cell>
          <cell r="F2521">
            <v>32871</v>
          </cell>
          <cell r="G2521">
            <v>27000</v>
          </cell>
          <cell r="H2521">
            <v>31200</v>
          </cell>
          <cell r="I2521">
            <v>0</v>
          </cell>
          <cell r="J2521" t="str">
            <v>I.R.M</v>
          </cell>
          <cell r="K2521" t="str">
            <v>Never</v>
          </cell>
          <cell r="L2521" t="str">
            <v>not send</v>
          </cell>
          <cell r="M2521" t="str">
            <v>No</v>
          </cell>
          <cell r="N2521" t="str">
            <v>Last communication 2006</v>
          </cell>
        </row>
        <row r="2522">
          <cell r="C2522" t="str">
            <v>101437 1</v>
          </cell>
          <cell r="D2522" t="str">
            <v>D. Purchaser</v>
          </cell>
          <cell r="E2522" t="str">
            <v>Vip Engineers</v>
          </cell>
          <cell r="F2522">
            <v>32871</v>
          </cell>
          <cell r="G2522">
            <v>27000</v>
          </cell>
          <cell r="H2522">
            <v>31200</v>
          </cell>
          <cell r="I2522">
            <v>0</v>
          </cell>
          <cell r="J2522" t="str">
            <v>I.R.M</v>
          </cell>
          <cell r="K2522" t="str">
            <v>Never</v>
          </cell>
          <cell r="L2522" t="str">
            <v>Not del.</v>
          </cell>
          <cell r="M2522" t="str">
            <v>No</v>
          </cell>
          <cell r="N2522" t="str">
            <v>last communication 06</v>
          </cell>
        </row>
        <row r="2523">
          <cell r="C2523" t="str">
            <v>101438 1</v>
          </cell>
          <cell r="D2523" t="str">
            <v>D. Purchaser</v>
          </cell>
          <cell r="E2523" t="str">
            <v>Vardhaman Printing And  Packing Works</v>
          </cell>
          <cell r="F2523">
            <v>32871</v>
          </cell>
          <cell r="G2523">
            <v>31200</v>
          </cell>
          <cell r="H2523">
            <v>27040</v>
          </cell>
          <cell r="I2523" t="str">
            <v>4160/-</v>
          </cell>
          <cell r="J2523" t="str">
            <v>Outstanding</v>
          </cell>
          <cell r="K2523" t="str">
            <v>Never</v>
          </cell>
          <cell r="L2523" t="str">
            <v>not send</v>
          </cell>
          <cell r="M2523" t="str">
            <v>No</v>
          </cell>
          <cell r="N2523" t="str">
            <v>last communication 92(Outstanding Rs. 4160/-)</v>
          </cell>
        </row>
        <row r="2524">
          <cell r="C2524" t="str">
            <v>101439 1</v>
          </cell>
          <cell r="D2524" t="str">
            <v>Purchaser</v>
          </cell>
          <cell r="E2524" t="str">
            <v>CSA Design</v>
          </cell>
          <cell r="F2524">
            <v>32873</v>
          </cell>
          <cell r="G2524">
            <v>20000</v>
          </cell>
          <cell r="H2524">
            <v>20850</v>
          </cell>
          <cell r="I2524">
            <v>0</v>
          </cell>
          <cell r="J2524" t="str">
            <v>I.R.M</v>
          </cell>
          <cell r="K2524" t="str">
            <v>Never</v>
          </cell>
          <cell r="L2524" t="str">
            <v>send</v>
          </cell>
          <cell r="M2524" t="str">
            <v>No</v>
          </cell>
          <cell r="N2524" t="str">
            <v xml:space="preserve">we send last reminder in 2013.then we did not receive any reply </v>
          </cell>
        </row>
        <row r="2525">
          <cell r="C2525" t="str">
            <v>101441 1</v>
          </cell>
          <cell r="D2525" t="str">
            <v>D. Purchaser</v>
          </cell>
          <cell r="E2525" t="str">
            <v>Meena Rakesh Seksaria</v>
          </cell>
          <cell r="F2525">
            <v>32878</v>
          </cell>
          <cell r="G2525">
            <v>27000</v>
          </cell>
          <cell r="H2525">
            <v>31200</v>
          </cell>
          <cell r="I2525">
            <v>0</v>
          </cell>
          <cell r="J2525" t="str">
            <v>R.M</v>
          </cell>
          <cell r="K2525">
            <v>2022</v>
          </cell>
          <cell r="L2525" t="str">
            <v>send</v>
          </cell>
          <cell r="M2525" t="str">
            <v>yes</v>
          </cell>
          <cell r="N2525" t="str">
            <v>They are regular member</v>
          </cell>
        </row>
        <row r="2526">
          <cell r="C2526" t="str">
            <v>101442 1</v>
          </cell>
          <cell r="D2526" t="str">
            <v>Purchaser</v>
          </cell>
          <cell r="E2526" t="str">
            <v>Suresh Vora</v>
          </cell>
          <cell r="F2526">
            <v>32971</v>
          </cell>
          <cell r="G2526">
            <v>26500</v>
          </cell>
          <cell r="H2526">
            <v>27650</v>
          </cell>
          <cell r="I2526">
            <v>0</v>
          </cell>
          <cell r="J2526" t="str">
            <v>R.M</v>
          </cell>
          <cell r="K2526">
            <v>2013</v>
          </cell>
          <cell r="L2526" t="str">
            <v>send</v>
          </cell>
          <cell r="M2526" t="str">
            <v>No</v>
          </cell>
          <cell r="N2526" t="str">
            <v>last communication 16</v>
          </cell>
        </row>
        <row r="2527">
          <cell r="C2527" t="str">
            <v>101443 1</v>
          </cell>
          <cell r="D2527" t="str">
            <v>D. Purchaser</v>
          </cell>
          <cell r="E2527" t="str">
            <v>Vikaram Anand</v>
          </cell>
          <cell r="F2527">
            <v>32879</v>
          </cell>
          <cell r="G2527">
            <v>27000</v>
          </cell>
          <cell r="H2527">
            <v>31200</v>
          </cell>
          <cell r="I2527">
            <v>0</v>
          </cell>
          <cell r="J2527" t="str">
            <v>I.R.M</v>
          </cell>
          <cell r="K2527" t="str">
            <v>Never</v>
          </cell>
          <cell r="L2527" t="str">
            <v>send</v>
          </cell>
          <cell r="M2527" t="str">
            <v>No</v>
          </cell>
          <cell r="N2527" t="str">
            <v xml:space="preserve">we send last reminder in 2012.then we did not receive any reply </v>
          </cell>
        </row>
        <row r="2528">
          <cell r="C2528" t="str">
            <v>101444 1</v>
          </cell>
          <cell r="D2528" t="str">
            <v>D. Purchaser</v>
          </cell>
          <cell r="E2528" t="str">
            <v>Jagdish Prasad Kariwala</v>
          </cell>
          <cell r="F2528">
            <v>32879</v>
          </cell>
          <cell r="G2528">
            <v>31200</v>
          </cell>
          <cell r="H2528">
            <v>26000</v>
          </cell>
          <cell r="I2528" t="str">
            <v>5200/-</v>
          </cell>
          <cell r="J2528" t="str">
            <v>Outstanding</v>
          </cell>
          <cell r="K2528" t="str">
            <v>Never</v>
          </cell>
          <cell r="L2528" t="str">
            <v>Not del.</v>
          </cell>
          <cell r="M2528" t="str">
            <v>No</v>
          </cell>
          <cell r="N2528" t="str">
            <v>no communication till date (no documents is in file)Outstanding Rs. 5200/-</v>
          </cell>
        </row>
        <row r="2529">
          <cell r="C2529" t="str">
            <v>101445 1</v>
          </cell>
          <cell r="D2529" t="str">
            <v>D. Purchaser</v>
          </cell>
          <cell r="E2529" t="str">
            <v>Usha Om Prasad</v>
          </cell>
          <cell r="F2529">
            <v>32881</v>
          </cell>
          <cell r="G2529">
            <v>23700</v>
          </cell>
          <cell r="H2529">
            <v>19355</v>
          </cell>
          <cell r="I2529">
            <v>4345</v>
          </cell>
          <cell r="J2529" t="str">
            <v>Outstanding</v>
          </cell>
          <cell r="K2529" t="str">
            <v>Never</v>
          </cell>
          <cell r="L2529" t="str">
            <v>send</v>
          </cell>
          <cell r="M2529" t="str">
            <v>No</v>
          </cell>
          <cell r="N2529" t="str">
            <v>(POD) last communication 07 (Outstanding Rs. 4345/-)</v>
          </cell>
        </row>
        <row r="2530">
          <cell r="C2530" t="str">
            <v>101446 1</v>
          </cell>
          <cell r="D2530" t="str">
            <v>Purchaser</v>
          </cell>
          <cell r="E2530" t="str">
            <v>Neela Javeri</v>
          </cell>
          <cell r="F2530">
            <v>32881</v>
          </cell>
          <cell r="G2530">
            <v>16000</v>
          </cell>
          <cell r="H2530">
            <v>16000</v>
          </cell>
          <cell r="I2530">
            <v>0</v>
          </cell>
          <cell r="J2530" t="str">
            <v>I.R.M</v>
          </cell>
          <cell r="K2530" t="str">
            <v>Never</v>
          </cell>
          <cell r="L2530" t="str">
            <v>send</v>
          </cell>
          <cell r="M2530" t="str">
            <v>No</v>
          </cell>
          <cell r="N2530" t="str">
            <v xml:space="preserve">we send last reminder in 2012.then we did not receive any reply </v>
          </cell>
        </row>
        <row r="2531">
          <cell r="C2531" t="str">
            <v>101447 1</v>
          </cell>
          <cell r="D2531" t="str">
            <v>D. Purchaser</v>
          </cell>
          <cell r="E2531" t="str">
            <v>Suresh V Vora</v>
          </cell>
          <cell r="F2531">
            <v>32881</v>
          </cell>
          <cell r="G2531">
            <v>21000</v>
          </cell>
          <cell r="H2531">
            <v>23700</v>
          </cell>
          <cell r="I2531">
            <v>0</v>
          </cell>
          <cell r="J2531" t="str">
            <v>R.M</v>
          </cell>
          <cell r="K2531">
            <v>2013</v>
          </cell>
          <cell r="L2531" t="str">
            <v>send</v>
          </cell>
          <cell r="M2531" t="str">
            <v>No</v>
          </cell>
          <cell r="N2531" t="str">
            <v>last communication 16</v>
          </cell>
        </row>
        <row r="2532">
          <cell r="C2532" t="str">
            <v>101448 1</v>
          </cell>
          <cell r="D2532" t="str">
            <v>Purchaser</v>
          </cell>
          <cell r="E2532" t="str">
            <v xml:space="preserve">Seema Khanna </v>
          </cell>
          <cell r="F2532">
            <v>32877</v>
          </cell>
          <cell r="G2532">
            <v>26500</v>
          </cell>
          <cell r="H2532">
            <v>26500</v>
          </cell>
          <cell r="I2532">
            <v>0</v>
          </cell>
          <cell r="J2532" t="str">
            <v>I.R.M</v>
          </cell>
          <cell r="K2532" t="str">
            <v>Never</v>
          </cell>
          <cell r="L2532" t="str">
            <v>send</v>
          </cell>
          <cell r="M2532" t="str">
            <v>No</v>
          </cell>
          <cell r="N2532" t="str">
            <v xml:space="preserve">we send last reminder in 2012.then we did not receive any reply </v>
          </cell>
        </row>
        <row r="2533">
          <cell r="C2533" t="str">
            <v>101449 1</v>
          </cell>
          <cell r="D2533" t="str">
            <v>Purchaser</v>
          </cell>
          <cell r="E2533" t="str">
            <v>Vimla Shukhla</v>
          </cell>
          <cell r="F2533">
            <v>32881</v>
          </cell>
          <cell r="G2533">
            <v>26500</v>
          </cell>
          <cell r="H2533">
            <v>27650</v>
          </cell>
          <cell r="I2533">
            <v>0</v>
          </cell>
          <cell r="J2533" t="str">
            <v>I.R.M</v>
          </cell>
          <cell r="K2533">
            <v>2008</v>
          </cell>
          <cell r="L2533" t="str">
            <v>send</v>
          </cell>
          <cell r="M2533" t="str">
            <v>No</v>
          </cell>
          <cell r="N2533" t="str">
            <v>no reminders so last communication 2010</v>
          </cell>
        </row>
        <row r="2534">
          <cell r="C2534" t="str">
            <v>101451 1</v>
          </cell>
          <cell r="D2534" t="str">
            <v>D. Purchaser</v>
          </cell>
          <cell r="E2534" t="str">
            <v>Sajjan Jhunjhunwala</v>
          </cell>
          <cell r="F2534">
            <v>32882</v>
          </cell>
          <cell r="G2534">
            <v>23700</v>
          </cell>
          <cell r="H2534">
            <v>18170</v>
          </cell>
          <cell r="I2534" t="str">
            <v>5530/-</v>
          </cell>
          <cell r="J2534" t="str">
            <v>Outstanding</v>
          </cell>
          <cell r="K2534" t="str">
            <v>Never</v>
          </cell>
          <cell r="L2534" t="str">
            <v>send</v>
          </cell>
          <cell r="M2534" t="str">
            <v>No</v>
          </cell>
          <cell r="N2534" t="str">
            <v>(POD) last communication 07 (Outstandig Rs. 5530/-)</v>
          </cell>
        </row>
        <row r="2535">
          <cell r="C2535" t="str">
            <v>101452 1</v>
          </cell>
          <cell r="D2535" t="str">
            <v>Purchaser</v>
          </cell>
          <cell r="E2535" t="str">
            <v>Ketan A Dalal</v>
          </cell>
          <cell r="F2535">
            <v>32883</v>
          </cell>
          <cell r="G2535">
            <v>26500</v>
          </cell>
          <cell r="H2535">
            <v>27650</v>
          </cell>
          <cell r="I2535">
            <v>0</v>
          </cell>
          <cell r="J2535" t="str">
            <v>I.R.M</v>
          </cell>
          <cell r="K2535" t="str">
            <v>Never</v>
          </cell>
          <cell r="L2535" t="str">
            <v>send</v>
          </cell>
          <cell r="M2535" t="str">
            <v>No</v>
          </cell>
          <cell r="N2535" t="str">
            <v xml:space="preserve">we send last reminder in 2012.then we did not receive any reply </v>
          </cell>
        </row>
        <row r="2536">
          <cell r="C2536" t="str">
            <v>101453 1</v>
          </cell>
          <cell r="D2536" t="str">
            <v>Purchaser</v>
          </cell>
          <cell r="E2536" t="str">
            <v>Ramesh Bubana</v>
          </cell>
          <cell r="F2536">
            <v>32884</v>
          </cell>
          <cell r="G2536">
            <v>27000</v>
          </cell>
          <cell r="H2536" t="str">
            <v>Nil</v>
          </cell>
          <cell r="I2536">
            <v>0</v>
          </cell>
          <cell r="J2536" t="str">
            <v>Forfetied</v>
          </cell>
          <cell r="K2536">
            <v>0</v>
          </cell>
          <cell r="L2536" t="str">
            <v>not send</v>
          </cell>
          <cell r="M2536" t="str">
            <v>No</v>
          </cell>
          <cell r="N2536" t="str">
            <v>Forfetied</v>
          </cell>
        </row>
        <row r="2537">
          <cell r="C2537" t="str">
            <v>101455 1</v>
          </cell>
          <cell r="D2537" t="str">
            <v>D. Purcahser</v>
          </cell>
          <cell r="E2537" t="str">
            <v>Achala P Seth</v>
          </cell>
          <cell r="F2537">
            <v>32888</v>
          </cell>
          <cell r="G2537">
            <v>27000</v>
          </cell>
          <cell r="H2537">
            <v>31200</v>
          </cell>
          <cell r="I2537">
            <v>0</v>
          </cell>
          <cell r="J2537" t="str">
            <v>Forfetied</v>
          </cell>
          <cell r="K2537">
            <v>0</v>
          </cell>
          <cell r="L2537">
            <v>0</v>
          </cell>
          <cell r="M2537">
            <v>0</v>
          </cell>
          <cell r="N2537" t="str">
            <v>Forfetied</v>
          </cell>
        </row>
        <row r="2538">
          <cell r="C2538" t="str">
            <v>101457 1</v>
          </cell>
          <cell r="D2538" t="str">
            <v>Purchaser</v>
          </cell>
          <cell r="E2538" t="str">
            <v>Lotus Plastics Pvt Ltd</v>
          </cell>
          <cell r="F2538">
            <v>32888</v>
          </cell>
          <cell r="G2538">
            <v>34000</v>
          </cell>
          <cell r="H2538">
            <v>35450</v>
          </cell>
          <cell r="I2538">
            <v>0</v>
          </cell>
          <cell r="J2538" t="str">
            <v>I.R.M</v>
          </cell>
          <cell r="K2538" t="str">
            <v>Never</v>
          </cell>
          <cell r="L2538" t="str">
            <v>Not del.</v>
          </cell>
          <cell r="M2538" t="str">
            <v>No</v>
          </cell>
          <cell r="N2538" t="str">
            <v>last communication 01</v>
          </cell>
        </row>
        <row r="2539">
          <cell r="C2539" t="str">
            <v>200419 1</v>
          </cell>
          <cell r="D2539" t="str">
            <v>D. Purchaser</v>
          </cell>
          <cell r="E2539" t="str">
            <v>Mahindra Kumar Chaudhary</v>
          </cell>
          <cell r="F2539">
            <v>32808</v>
          </cell>
          <cell r="G2539">
            <v>21000</v>
          </cell>
          <cell r="H2539">
            <v>23700</v>
          </cell>
          <cell r="I2539">
            <v>0</v>
          </cell>
          <cell r="J2539" t="str">
            <v>I.R.M</v>
          </cell>
          <cell r="K2539" t="str">
            <v>Never</v>
          </cell>
          <cell r="L2539" t="str">
            <v>not send</v>
          </cell>
          <cell r="M2539" t="str">
            <v>yes</v>
          </cell>
          <cell r="N2539" t="str">
            <v>last communication 00</v>
          </cell>
        </row>
        <row r="2540">
          <cell r="C2540" t="str">
            <v>200422 1</v>
          </cell>
          <cell r="D2540" t="str">
            <v>Purchaser</v>
          </cell>
          <cell r="E2540" t="str">
            <v>Geetlay Combines Pvt Ltd</v>
          </cell>
          <cell r="F2540">
            <v>32816</v>
          </cell>
          <cell r="G2540">
            <v>26500</v>
          </cell>
          <cell r="H2540">
            <v>27650</v>
          </cell>
          <cell r="I2540">
            <v>0</v>
          </cell>
          <cell r="J2540" t="str">
            <v>I.R.M</v>
          </cell>
          <cell r="K2540" t="str">
            <v>Never</v>
          </cell>
          <cell r="L2540" t="str">
            <v>send</v>
          </cell>
          <cell r="M2540" t="str">
            <v>No</v>
          </cell>
          <cell r="N2540" t="str">
            <v>last  mail conversation on 2014</v>
          </cell>
        </row>
        <row r="2541">
          <cell r="C2541" t="str">
            <v>200426 1</v>
          </cell>
          <cell r="D2541" t="str">
            <v>D. Purchaser</v>
          </cell>
          <cell r="E2541" t="str">
            <v>Deepak Jain</v>
          </cell>
          <cell r="F2541">
            <v>32839</v>
          </cell>
          <cell r="G2541">
            <v>17500</v>
          </cell>
          <cell r="H2541">
            <v>19800</v>
          </cell>
          <cell r="I2541">
            <v>0</v>
          </cell>
          <cell r="J2541" t="str">
            <v>I.R.M</v>
          </cell>
          <cell r="K2541" t="str">
            <v>Never</v>
          </cell>
          <cell r="L2541" t="str">
            <v>not send</v>
          </cell>
          <cell r="M2541" t="str">
            <v>No</v>
          </cell>
          <cell r="N2541" t="str">
            <v xml:space="preserve">(POD) last communication 07 </v>
          </cell>
        </row>
        <row r="2542">
          <cell r="C2542" t="str">
            <v>200428 1</v>
          </cell>
          <cell r="D2542" t="str">
            <v>Purchaser</v>
          </cell>
          <cell r="E2542" t="str">
            <v>Naina Mundhara</v>
          </cell>
          <cell r="F2542">
            <v>32853</v>
          </cell>
          <cell r="G2542">
            <v>26500</v>
          </cell>
          <cell r="H2542">
            <v>26500</v>
          </cell>
          <cell r="I2542">
            <v>0</v>
          </cell>
          <cell r="J2542" t="str">
            <v>I.R.M</v>
          </cell>
          <cell r="K2542" t="str">
            <v>Never</v>
          </cell>
          <cell r="L2542" t="str">
            <v>send</v>
          </cell>
          <cell r="M2542" t="str">
            <v>No</v>
          </cell>
          <cell r="N2542" t="str">
            <v xml:space="preserve">we send last reminder in 2012.then we did not receive any reply </v>
          </cell>
        </row>
        <row r="2543">
          <cell r="C2543" t="str">
            <v>200429 1</v>
          </cell>
          <cell r="D2543" t="str">
            <v>Purchaser</v>
          </cell>
          <cell r="E2543" t="str">
            <v>Ashok Krishna Dutt</v>
          </cell>
          <cell r="F2543">
            <v>32854</v>
          </cell>
          <cell r="G2543">
            <v>26500</v>
          </cell>
          <cell r="H2543">
            <v>26500</v>
          </cell>
          <cell r="I2543">
            <v>0</v>
          </cell>
          <cell r="J2543" t="str">
            <v>I.R.M</v>
          </cell>
          <cell r="K2543" t="str">
            <v>Never</v>
          </cell>
          <cell r="L2543" t="str">
            <v>send</v>
          </cell>
          <cell r="M2543" t="str">
            <v>No</v>
          </cell>
          <cell r="N2543" t="str">
            <v xml:space="preserve">we send last reminder in 2012.then we did not receive any reply </v>
          </cell>
        </row>
        <row r="2544">
          <cell r="C2544" t="str">
            <v>200430 1</v>
          </cell>
          <cell r="D2544" t="str">
            <v>Purchaser</v>
          </cell>
          <cell r="E2544" t="str">
            <v>Jorehant Group Ltd</v>
          </cell>
          <cell r="F2544">
            <v>32857</v>
          </cell>
          <cell r="G2544">
            <v>34000</v>
          </cell>
          <cell r="H2544">
            <v>35450</v>
          </cell>
          <cell r="I2544">
            <v>0</v>
          </cell>
          <cell r="J2544" t="str">
            <v>I.R.M</v>
          </cell>
          <cell r="K2544" t="str">
            <v>Never</v>
          </cell>
          <cell r="L2544" t="str">
            <v>not send</v>
          </cell>
          <cell r="M2544" t="str">
            <v>No</v>
          </cell>
          <cell r="N2544" t="str">
            <v>we send last reminder in 2012.then we did not receive any reply ..total 2 membership of Goa:- 3456 and 3457</v>
          </cell>
        </row>
        <row r="2545">
          <cell r="C2545" t="str">
            <v>200431 1</v>
          </cell>
          <cell r="D2545" t="str">
            <v>Purchaser</v>
          </cell>
          <cell r="E2545" t="str">
            <v>Jorehant Group Ltd</v>
          </cell>
          <cell r="F2545">
            <v>32857</v>
          </cell>
          <cell r="G2545">
            <v>34000</v>
          </cell>
          <cell r="H2545">
            <v>35450</v>
          </cell>
          <cell r="I2545">
            <v>0</v>
          </cell>
          <cell r="J2545" t="str">
            <v>I.R.M</v>
          </cell>
          <cell r="K2545" t="str">
            <v>Never</v>
          </cell>
          <cell r="L2545" t="str">
            <v>not send</v>
          </cell>
          <cell r="M2545" t="str">
            <v>No</v>
          </cell>
          <cell r="N2545" t="str">
            <v>we send last reminder in 2012.then we did not receive any reply ..total 2 membership of Goa:- 3456 and 3457</v>
          </cell>
        </row>
        <row r="2546">
          <cell r="C2546" t="str">
            <v>300134 2</v>
          </cell>
          <cell r="D2546" t="str">
            <v>Purchaser</v>
          </cell>
          <cell r="E2546" t="str">
            <v>Tejinder S Arora</v>
          </cell>
          <cell r="F2546">
            <v>31290</v>
          </cell>
          <cell r="G2546">
            <v>18000</v>
          </cell>
          <cell r="H2546">
            <v>18000</v>
          </cell>
          <cell r="I2546">
            <v>0</v>
          </cell>
          <cell r="J2546" t="str">
            <v>I.R.M</v>
          </cell>
          <cell r="K2546" t="str">
            <v>Never</v>
          </cell>
          <cell r="L2546" t="str">
            <v>not send</v>
          </cell>
          <cell r="M2546" t="str">
            <v>No</v>
          </cell>
          <cell r="N2546" t="str">
            <v>last communication 08</v>
          </cell>
        </row>
        <row r="2547">
          <cell r="C2547" t="str">
            <v>301567 1</v>
          </cell>
          <cell r="D2547" t="str">
            <v>purchaser</v>
          </cell>
          <cell r="E2547" t="str">
            <v>Late Mr Sudheer Batni (has been demise)</v>
          </cell>
          <cell r="F2547">
            <v>32871</v>
          </cell>
          <cell r="G2547">
            <v>13500</v>
          </cell>
          <cell r="H2547">
            <v>13500</v>
          </cell>
          <cell r="I2547">
            <v>0</v>
          </cell>
          <cell r="J2547" t="str">
            <v>I.R.M</v>
          </cell>
          <cell r="K2547" t="str">
            <v>Never</v>
          </cell>
          <cell r="L2547" t="str">
            <v>Not del.</v>
          </cell>
          <cell r="M2547" t="str">
            <v>No</v>
          </cell>
          <cell r="N2547" t="str">
            <v xml:space="preserve">last communication 99….membership transferred from Suchitra Batni to Sudheer Batni </v>
          </cell>
        </row>
        <row r="2548">
          <cell r="C2548" t="str">
            <v>301570 1</v>
          </cell>
          <cell r="D2548" t="str">
            <v>purchaser</v>
          </cell>
          <cell r="E2548" t="str">
            <v>Vikaram Bakshi &amp; Co Pvt Ltd</v>
          </cell>
          <cell r="F2548">
            <v>32881</v>
          </cell>
          <cell r="G2548">
            <v>20000</v>
          </cell>
          <cell r="H2548">
            <v>16000</v>
          </cell>
          <cell r="I2548">
            <v>8200</v>
          </cell>
          <cell r="J2548" t="str">
            <v>I.R.M</v>
          </cell>
          <cell r="K2548" t="str">
            <v>Never</v>
          </cell>
          <cell r="L2548" t="str">
            <v>send</v>
          </cell>
          <cell r="M2548" t="str">
            <v>No</v>
          </cell>
          <cell r="N2548" t="str">
            <v>Letter sent, last communication 14, legal case 
total 2 membership og Goa:- 32 and 3461</v>
          </cell>
        </row>
        <row r="2549">
          <cell r="C2549" t="str">
            <v>301572 1</v>
          </cell>
          <cell r="D2549" t="str">
            <v>L.N.C</v>
          </cell>
          <cell r="E2549" t="str">
            <v>Karamjeet Sandhu</v>
          </cell>
          <cell r="F2549">
            <v>32885</v>
          </cell>
          <cell r="G2549">
            <v>26500</v>
          </cell>
          <cell r="H2549">
            <v>27650</v>
          </cell>
          <cell r="I2549">
            <v>0</v>
          </cell>
          <cell r="J2549" t="str">
            <v>R.M</v>
          </cell>
          <cell r="K2549">
            <v>2022</v>
          </cell>
          <cell r="L2549" t="str">
            <v>Not del.</v>
          </cell>
          <cell r="M2549" t="str">
            <v>No</v>
          </cell>
          <cell r="N2549" t="str">
            <v>They are regular member</v>
          </cell>
        </row>
        <row r="2550">
          <cell r="C2550" t="str">
            <v>301585 1</v>
          </cell>
          <cell r="D2550" t="str">
            <v>Purchaser</v>
          </cell>
          <cell r="E2550" t="str">
            <v>S.S Verma</v>
          </cell>
          <cell r="F2550">
            <v>32889</v>
          </cell>
          <cell r="G2550">
            <v>26500</v>
          </cell>
          <cell r="H2550">
            <v>27650</v>
          </cell>
          <cell r="I2550">
            <v>0</v>
          </cell>
          <cell r="J2550" t="str">
            <v>R.M</v>
          </cell>
          <cell r="K2550">
            <v>2008</v>
          </cell>
          <cell r="L2550" t="str">
            <v>not send</v>
          </cell>
          <cell r="M2550" t="str">
            <v>No</v>
          </cell>
          <cell r="N2550" t="str">
            <v>no reminders so last communication 2010</v>
          </cell>
        </row>
        <row r="2551">
          <cell r="C2551" t="str">
            <v>301586 1</v>
          </cell>
          <cell r="D2551" t="str">
            <v>Purchaser</v>
          </cell>
          <cell r="E2551" t="str">
            <v>Vision Travels &amp; Tours Pvt Ltd</v>
          </cell>
          <cell r="F2551">
            <v>32889</v>
          </cell>
          <cell r="G2551">
            <v>20000</v>
          </cell>
          <cell r="H2551">
            <v>20850</v>
          </cell>
          <cell r="I2551">
            <v>0</v>
          </cell>
          <cell r="J2551" t="str">
            <v>R.M</v>
          </cell>
          <cell r="K2551">
            <v>2011</v>
          </cell>
          <cell r="L2551" t="str">
            <v>not send</v>
          </cell>
          <cell r="M2551" t="str">
            <v>No</v>
          </cell>
          <cell r="N2551" t="str">
            <v>send perform invoice so Last Communication Till 2011</v>
          </cell>
        </row>
        <row r="2552">
          <cell r="C2552" t="str">
            <v>400214 1</v>
          </cell>
          <cell r="D2552" t="str">
            <v>Purchaser</v>
          </cell>
          <cell r="E2552" t="str">
            <v>Maganhalliu Steels &amp; Cements</v>
          </cell>
          <cell r="F2552">
            <v>32816</v>
          </cell>
          <cell r="G2552">
            <v>20000</v>
          </cell>
          <cell r="H2552">
            <v>20850</v>
          </cell>
          <cell r="I2552">
            <v>0</v>
          </cell>
          <cell r="J2552" t="str">
            <v>I.R.M</v>
          </cell>
          <cell r="K2552" t="str">
            <v>Never</v>
          </cell>
          <cell r="L2552" t="str">
            <v>not send</v>
          </cell>
          <cell r="M2552" t="str">
            <v>No</v>
          </cell>
          <cell r="N2552" t="str">
            <v>last communication 96</v>
          </cell>
        </row>
        <row r="2553">
          <cell r="C2553" t="str">
            <v>400218 1</v>
          </cell>
          <cell r="D2553" t="str">
            <v>Purchaser</v>
          </cell>
          <cell r="E2553" t="str">
            <v>V.P Kamala Sarathy</v>
          </cell>
          <cell r="F2553">
            <v>32848</v>
          </cell>
          <cell r="G2553">
            <v>20000</v>
          </cell>
          <cell r="H2553">
            <v>20850</v>
          </cell>
          <cell r="I2553">
            <v>0</v>
          </cell>
          <cell r="J2553" t="str">
            <v>R.M</v>
          </cell>
          <cell r="K2553">
            <v>2010</v>
          </cell>
          <cell r="L2553" t="str">
            <v>send</v>
          </cell>
          <cell r="M2553" t="str">
            <v>No</v>
          </cell>
          <cell r="N2553" t="str">
            <v xml:space="preserve">we send last reminder in 2012.then we did not receive any reply </v>
          </cell>
        </row>
        <row r="2554">
          <cell r="C2554" t="str">
            <v>500205 1</v>
          </cell>
          <cell r="D2554" t="str">
            <v>Purchaser</v>
          </cell>
          <cell r="E2554" t="str">
            <v>B Daryanani</v>
          </cell>
          <cell r="F2554">
            <v>32862</v>
          </cell>
          <cell r="G2554">
            <v>26500</v>
          </cell>
          <cell r="H2554" t="str">
            <v>Not mention</v>
          </cell>
          <cell r="I2554">
            <v>0</v>
          </cell>
          <cell r="J2554" t="str">
            <v>I.R.M</v>
          </cell>
          <cell r="K2554" t="str">
            <v>Never</v>
          </cell>
          <cell r="L2554" t="str">
            <v>Not del.</v>
          </cell>
          <cell r="M2554" t="str">
            <v>No</v>
          </cell>
          <cell r="N2554" t="str">
            <v>last communication 90</v>
          </cell>
        </row>
        <row r="2555">
          <cell r="C2555" t="str">
            <v>301582 1</v>
          </cell>
          <cell r="D2555" t="str">
            <v>Purchaser</v>
          </cell>
          <cell r="E2555" t="str">
            <v>Suraj Kumar Shah</v>
          </cell>
          <cell r="F2555">
            <v>32885</v>
          </cell>
          <cell r="G2555">
            <v>34000</v>
          </cell>
          <cell r="H2555">
            <v>35450</v>
          </cell>
          <cell r="I2555">
            <v>0</v>
          </cell>
          <cell r="J2555" t="str">
            <v>I.R.M</v>
          </cell>
          <cell r="K2555" t="str">
            <v>Never</v>
          </cell>
          <cell r="L2555" t="str">
            <v>not send</v>
          </cell>
          <cell r="M2555" t="str">
            <v>No</v>
          </cell>
          <cell r="N2555" t="str">
            <v>last communication 92</v>
          </cell>
        </row>
        <row r="2556">
          <cell r="C2556" t="str">
            <v>101450 1</v>
          </cell>
          <cell r="D2556" t="str">
            <v>Purchaser</v>
          </cell>
          <cell r="E2556" t="str">
            <v>Suresh Jhunjhunwala</v>
          </cell>
          <cell r="F2556">
            <v>32882</v>
          </cell>
          <cell r="G2556">
            <v>20000</v>
          </cell>
          <cell r="H2556" t="str">
            <v>Not mention</v>
          </cell>
          <cell r="I2556">
            <v>0</v>
          </cell>
          <cell r="J2556" t="str">
            <v>I.R.M</v>
          </cell>
          <cell r="K2556" t="str">
            <v>Never</v>
          </cell>
          <cell r="L2556" t="str">
            <v>send</v>
          </cell>
          <cell r="M2556" t="str">
            <v>No</v>
          </cell>
          <cell r="N2556" t="str">
            <v xml:space="preserve">we send last reminder in 2013.then we did not receive any reply </v>
          </cell>
        </row>
        <row r="2557">
          <cell r="C2557" t="str">
            <v>101461 1</v>
          </cell>
          <cell r="D2557" t="str">
            <v>Purchaser</v>
          </cell>
          <cell r="E2557" t="str">
            <v>Sumit Hero Chungenee</v>
          </cell>
          <cell r="F2557">
            <v>32898</v>
          </cell>
          <cell r="G2557">
            <v>20000</v>
          </cell>
          <cell r="H2557">
            <v>20000</v>
          </cell>
          <cell r="I2557">
            <v>0</v>
          </cell>
          <cell r="J2557" t="str">
            <v>R.M</v>
          </cell>
          <cell r="K2557">
            <v>2013</v>
          </cell>
          <cell r="L2557" t="str">
            <v>send</v>
          </cell>
          <cell r="M2557" t="str">
            <v>No</v>
          </cell>
          <cell r="N2557" t="str">
            <v>last communication 13...membership transferred from Hero J Chunganee to Sumit Hero Chunganee</v>
          </cell>
        </row>
        <row r="2558">
          <cell r="C2558" t="str">
            <v>301501 1</v>
          </cell>
          <cell r="D2558" t="str">
            <v>Purchaser</v>
          </cell>
          <cell r="E2558" t="str">
            <v>Tajinder Pal Singh Babra</v>
          </cell>
          <cell r="F2558">
            <v>32777</v>
          </cell>
          <cell r="G2558">
            <v>26500</v>
          </cell>
          <cell r="H2558">
            <v>27650</v>
          </cell>
          <cell r="I2558">
            <v>0</v>
          </cell>
          <cell r="J2558" t="str">
            <v>R.M</v>
          </cell>
          <cell r="K2558">
            <v>2016</v>
          </cell>
          <cell r="L2558" t="str">
            <v>send</v>
          </cell>
          <cell r="M2558" t="str">
            <v>yes</v>
          </cell>
          <cell r="N2558" t="str">
            <v>last surrender letter details send on 21/5/2022</v>
          </cell>
        </row>
        <row r="2559">
          <cell r="C2559" t="str">
            <v>301543 1</v>
          </cell>
          <cell r="D2559" t="str">
            <v>Purchaser</v>
          </cell>
          <cell r="E2559" t="str">
            <v>Arun K Garg</v>
          </cell>
          <cell r="F2559">
            <v>32828</v>
          </cell>
          <cell r="G2559">
            <v>34000</v>
          </cell>
          <cell r="H2559">
            <v>35450</v>
          </cell>
          <cell r="I2559">
            <v>0</v>
          </cell>
          <cell r="J2559" t="str">
            <v>I.R.M</v>
          </cell>
          <cell r="K2559" t="str">
            <v>Never</v>
          </cell>
          <cell r="L2559" t="str">
            <v>Not del.</v>
          </cell>
          <cell r="M2559" t="str">
            <v>No</v>
          </cell>
          <cell r="N2559" t="str">
            <v>last communication 94</v>
          </cell>
        </row>
        <row r="2560">
          <cell r="C2560" t="str">
            <v>301571 1</v>
          </cell>
          <cell r="D2560" t="str">
            <v>Purchaser</v>
          </cell>
          <cell r="E2560" t="str">
            <v>S.K Khanna Huf</v>
          </cell>
          <cell r="F2560">
            <v>32881</v>
          </cell>
          <cell r="G2560">
            <v>27650</v>
          </cell>
          <cell r="H2560">
            <v>27650</v>
          </cell>
          <cell r="I2560">
            <v>0</v>
          </cell>
          <cell r="J2560" t="str">
            <v>I.R.M</v>
          </cell>
          <cell r="K2560" t="str">
            <v>Never</v>
          </cell>
          <cell r="L2560" t="str">
            <v>send</v>
          </cell>
          <cell r="M2560" t="str">
            <v>No</v>
          </cell>
          <cell r="N2560" t="str">
            <v xml:space="preserve">we send last reminder in 2012.then we did not receive any reply </v>
          </cell>
        </row>
        <row r="2561">
          <cell r="C2561" t="str">
            <v>301587 1</v>
          </cell>
          <cell r="D2561">
            <v>0</v>
          </cell>
          <cell r="E2561" t="str">
            <v>Maj Gen Devraj Dutt</v>
          </cell>
          <cell r="F2561">
            <v>32897</v>
          </cell>
          <cell r="G2561">
            <v>20850</v>
          </cell>
          <cell r="H2561" t="str">
            <v>Nil</v>
          </cell>
          <cell r="I2561">
            <v>0</v>
          </cell>
          <cell r="J2561" t="str">
            <v>Cancelled</v>
          </cell>
          <cell r="K2561">
            <v>0</v>
          </cell>
          <cell r="L2561">
            <v>0</v>
          </cell>
          <cell r="M2561" t="str">
            <v>No</v>
          </cell>
          <cell r="N2561" t="str">
            <v>Cancelled on 7/6/2017</v>
          </cell>
        </row>
        <row r="2562">
          <cell r="C2562" t="str">
            <v>301594 1</v>
          </cell>
          <cell r="D2562" t="str">
            <v>L.N.C</v>
          </cell>
          <cell r="E2562" t="str">
            <v>Manohar Lal Bhudiraja</v>
          </cell>
          <cell r="F2562">
            <v>32904</v>
          </cell>
          <cell r="G2562">
            <v>26500</v>
          </cell>
          <cell r="H2562">
            <v>27650</v>
          </cell>
          <cell r="I2562">
            <v>0</v>
          </cell>
          <cell r="J2562" t="str">
            <v>I.R.M</v>
          </cell>
          <cell r="K2562" t="str">
            <v>Never</v>
          </cell>
          <cell r="L2562" t="str">
            <v>not send</v>
          </cell>
          <cell r="M2562" t="str">
            <v>yes</v>
          </cell>
          <cell r="N2562" t="str">
            <v>no reminders so last communication 2009</v>
          </cell>
        </row>
        <row r="2563">
          <cell r="C2563" t="str">
            <v>301596 1</v>
          </cell>
          <cell r="D2563" t="str">
            <v>Purchaser</v>
          </cell>
          <cell r="E2563" t="str">
            <v>Sudha Prasad</v>
          </cell>
          <cell r="F2563">
            <v>32904</v>
          </cell>
          <cell r="G2563">
            <v>20000</v>
          </cell>
          <cell r="H2563">
            <v>20000</v>
          </cell>
          <cell r="I2563">
            <v>0</v>
          </cell>
          <cell r="J2563" t="str">
            <v>I.R.M</v>
          </cell>
          <cell r="K2563" t="str">
            <v>Never</v>
          </cell>
          <cell r="L2563" t="str">
            <v>not send</v>
          </cell>
          <cell r="M2563" t="str">
            <v>No</v>
          </cell>
          <cell r="N2563" t="str">
            <v>last communication 06..total 2 membership of Goa:- 3476 and 3477</v>
          </cell>
        </row>
        <row r="2564">
          <cell r="C2564" t="str">
            <v>301597 1</v>
          </cell>
          <cell r="D2564" t="str">
            <v>Purchaser</v>
          </cell>
          <cell r="E2564" t="str">
            <v>Sudha Prasad</v>
          </cell>
          <cell r="F2564">
            <v>32904</v>
          </cell>
          <cell r="G2564">
            <v>20000</v>
          </cell>
          <cell r="H2564">
            <v>20000</v>
          </cell>
          <cell r="I2564">
            <v>0</v>
          </cell>
          <cell r="J2564" t="str">
            <v>I.R.M</v>
          </cell>
          <cell r="K2564" t="str">
            <v>Never</v>
          </cell>
          <cell r="L2564" t="str">
            <v>not send</v>
          </cell>
          <cell r="M2564" t="str">
            <v>No</v>
          </cell>
          <cell r="N2564" t="str">
            <v>last communication 06..total 2 membership of Goa:- 3476 and 3477</v>
          </cell>
        </row>
        <row r="2565">
          <cell r="C2565" t="str">
            <v>301598 1</v>
          </cell>
          <cell r="D2565" t="str">
            <v>Purchaser</v>
          </cell>
          <cell r="E2565" t="str">
            <v>Yogesh Prasad</v>
          </cell>
          <cell r="F2565">
            <v>32904</v>
          </cell>
          <cell r="G2565">
            <v>26500</v>
          </cell>
          <cell r="H2565">
            <v>26500</v>
          </cell>
          <cell r="I2565">
            <v>0</v>
          </cell>
          <cell r="J2565" t="str">
            <v>I.R.M</v>
          </cell>
          <cell r="K2565" t="str">
            <v>Never</v>
          </cell>
          <cell r="L2565" t="str">
            <v>Not del.</v>
          </cell>
          <cell r="M2565" t="str">
            <v>No</v>
          </cell>
          <cell r="N2565" t="str">
            <v>last communication 06</v>
          </cell>
        </row>
        <row r="2566">
          <cell r="C2566" t="str">
            <v>301599 1</v>
          </cell>
          <cell r="D2566" t="str">
            <v>Purchaser</v>
          </cell>
          <cell r="E2566" t="str">
            <v>Madhu Nath</v>
          </cell>
          <cell r="F2566">
            <v>32904</v>
          </cell>
          <cell r="G2566">
            <v>26500</v>
          </cell>
          <cell r="H2566">
            <v>26500</v>
          </cell>
          <cell r="I2566">
            <v>0</v>
          </cell>
          <cell r="J2566" t="str">
            <v>I.R.M</v>
          </cell>
          <cell r="K2566" t="str">
            <v>Never</v>
          </cell>
          <cell r="L2566" t="str">
            <v>not send</v>
          </cell>
          <cell r="M2566" t="str">
            <v>No</v>
          </cell>
          <cell r="N2566" t="str">
            <v>last communication 01</v>
          </cell>
        </row>
        <row r="2567">
          <cell r="C2567" t="str">
            <v>200441 1</v>
          </cell>
          <cell r="D2567" t="str">
            <v>Purchaser</v>
          </cell>
          <cell r="E2567" t="str">
            <v>Young Women Pack &amp; Proc Enterpreneurs P LD</v>
          </cell>
          <cell r="F2567">
            <v>32903</v>
          </cell>
          <cell r="G2567">
            <v>34000</v>
          </cell>
          <cell r="H2567">
            <v>34000</v>
          </cell>
          <cell r="I2567">
            <v>0</v>
          </cell>
          <cell r="J2567" t="str">
            <v>I.R.M</v>
          </cell>
          <cell r="K2567" t="str">
            <v>Never</v>
          </cell>
          <cell r="L2567" t="str">
            <v>send</v>
          </cell>
          <cell r="M2567" t="str">
            <v>No</v>
          </cell>
          <cell r="N2567" t="str">
            <v xml:space="preserve">we send last reminder in 2012.then we did not receive any reply </v>
          </cell>
        </row>
        <row r="2568">
          <cell r="C2568" t="str">
            <v>500209 1</v>
          </cell>
          <cell r="D2568" t="str">
            <v>Purchaser</v>
          </cell>
          <cell r="E2568" t="str">
            <v>Narayan H Bhatt</v>
          </cell>
          <cell r="F2568">
            <v>32898</v>
          </cell>
          <cell r="G2568">
            <v>20000</v>
          </cell>
          <cell r="H2568">
            <v>20850</v>
          </cell>
          <cell r="I2568">
            <v>0</v>
          </cell>
          <cell r="J2568" t="str">
            <v>I.R.M</v>
          </cell>
          <cell r="K2568" t="str">
            <v>Never</v>
          </cell>
          <cell r="L2568" t="str">
            <v>not send</v>
          </cell>
          <cell r="M2568" t="str">
            <v>No</v>
          </cell>
          <cell r="N2568" t="str">
            <v>last communication 05….total 9 membership of Goa:- 3481, 3486, 3487,3488,3489, 3490, 3491,3540,3542</v>
          </cell>
        </row>
        <row r="2569">
          <cell r="C2569" t="str">
            <v>500214 1</v>
          </cell>
          <cell r="D2569" t="str">
            <v>Purchaser</v>
          </cell>
          <cell r="E2569" t="str">
            <v>Ramnath G Davey</v>
          </cell>
          <cell r="F2569">
            <v>32902</v>
          </cell>
          <cell r="G2569">
            <v>20000</v>
          </cell>
          <cell r="H2569">
            <v>20850</v>
          </cell>
          <cell r="I2569">
            <v>0</v>
          </cell>
          <cell r="J2569" t="str">
            <v>I.R.M</v>
          </cell>
          <cell r="K2569" t="str">
            <v>Never</v>
          </cell>
          <cell r="L2569" t="str">
            <v>send</v>
          </cell>
          <cell r="M2569" t="str">
            <v>No</v>
          </cell>
          <cell r="N2569" t="str">
            <v xml:space="preserve">we send last reminder in 2012.then we did not receive any reply </v>
          </cell>
        </row>
        <row r="2570">
          <cell r="C2570" t="str">
            <v>500215 1</v>
          </cell>
          <cell r="D2570" t="str">
            <v>Purchaser</v>
          </cell>
          <cell r="E2570" t="str">
            <v>Atul Kumar Davey</v>
          </cell>
          <cell r="F2570">
            <v>32902</v>
          </cell>
          <cell r="G2570">
            <v>20850</v>
          </cell>
          <cell r="H2570">
            <v>20850</v>
          </cell>
          <cell r="I2570">
            <v>0</v>
          </cell>
          <cell r="J2570" t="str">
            <v>Cancelled</v>
          </cell>
          <cell r="K2570">
            <v>2012</v>
          </cell>
          <cell r="L2570">
            <v>0</v>
          </cell>
          <cell r="M2570">
            <v>0</v>
          </cell>
          <cell r="N2570" t="str">
            <v>cancelled 16/11/2022</v>
          </cell>
        </row>
        <row r="2571">
          <cell r="C2571" t="str">
            <v>500216 1</v>
          </cell>
          <cell r="D2571" t="str">
            <v>Purchaser</v>
          </cell>
          <cell r="E2571" t="str">
            <v>Nandida M Bhatt</v>
          </cell>
          <cell r="F2571">
            <v>32902</v>
          </cell>
          <cell r="G2571">
            <v>20000</v>
          </cell>
          <cell r="H2571">
            <v>20850</v>
          </cell>
          <cell r="I2571">
            <v>0</v>
          </cell>
          <cell r="J2571" t="str">
            <v>I.R.M</v>
          </cell>
          <cell r="K2571" t="str">
            <v>Never</v>
          </cell>
          <cell r="L2571" t="str">
            <v>not send</v>
          </cell>
          <cell r="M2571" t="str">
            <v>No</v>
          </cell>
          <cell r="N2571" t="str">
            <v>last communication 2012…. total 9 membership of Goa:- 3484 and 3485</v>
          </cell>
        </row>
        <row r="2572">
          <cell r="C2572" t="str">
            <v>500217 1</v>
          </cell>
          <cell r="D2572" t="str">
            <v>Purchaser</v>
          </cell>
          <cell r="E2572" t="str">
            <v>Nandida M Bhatt</v>
          </cell>
          <cell r="F2572">
            <v>32902</v>
          </cell>
          <cell r="G2572">
            <v>20000</v>
          </cell>
          <cell r="H2572">
            <v>20850</v>
          </cell>
          <cell r="I2572">
            <v>0</v>
          </cell>
          <cell r="J2572" t="str">
            <v>I.R.M</v>
          </cell>
          <cell r="K2572" t="str">
            <v>Never</v>
          </cell>
          <cell r="L2572" t="str">
            <v>not send</v>
          </cell>
          <cell r="M2572" t="str">
            <v>No</v>
          </cell>
          <cell r="N2572" t="str">
            <v>Letter not sent, last communication 05
total 9 membership of Goa:- 3484 and 3485</v>
          </cell>
        </row>
        <row r="2573">
          <cell r="C2573" t="str">
            <v>500218 1</v>
          </cell>
          <cell r="D2573" t="str">
            <v>Purchaser</v>
          </cell>
          <cell r="E2573" t="str">
            <v>Narayan H Bhatt</v>
          </cell>
          <cell r="F2573">
            <v>32902</v>
          </cell>
          <cell r="G2573">
            <v>20000</v>
          </cell>
          <cell r="H2573">
            <v>20850</v>
          </cell>
          <cell r="I2573">
            <v>0</v>
          </cell>
          <cell r="J2573" t="str">
            <v>I.R.M</v>
          </cell>
          <cell r="K2573" t="str">
            <v>Never</v>
          </cell>
          <cell r="L2573" t="str">
            <v>send</v>
          </cell>
          <cell r="M2573" t="str">
            <v>No</v>
          </cell>
          <cell r="N2573" t="str">
            <v>Letter sent, last communication 12
total 9 membership of Goa:- 3481, 3486, 3487,3488,3489, 3490, 3491,3540,3542</v>
          </cell>
        </row>
        <row r="2574">
          <cell r="C2574" t="str">
            <v>500219 1</v>
          </cell>
          <cell r="D2574" t="str">
            <v>Purchaser</v>
          </cell>
          <cell r="E2574" t="str">
            <v>Narayan H Bhatt</v>
          </cell>
          <cell r="F2574">
            <v>32902</v>
          </cell>
          <cell r="G2574">
            <v>20000</v>
          </cell>
          <cell r="H2574">
            <v>20850</v>
          </cell>
          <cell r="I2574">
            <v>0</v>
          </cell>
          <cell r="J2574" t="str">
            <v>I.R.M</v>
          </cell>
          <cell r="K2574" t="str">
            <v>Never</v>
          </cell>
          <cell r="L2574" t="str">
            <v>send</v>
          </cell>
          <cell r="M2574" t="str">
            <v>No</v>
          </cell>
          <cell r="N2574" t="str">
            <v>Letter not sent, last communication 92
total 9 membership of Goa:- 3481, 3486, 3487,3488,3489, 3490, 3491,3540,3542</v>
          </cell>
        </row>
        <row r="2575">
          <cell r="C2575" t="str">
            <v>500220 1</v>
          </cell>
          <cell r="D2575" t="str">
            <v>Purchaser</v>
          </cell>
          <cell r="E2575" t="str">
            <v>Narayan H Bhatt</v>
          </cell>
          <cell r="F2575">
            <v>32902</v>
          </cell>
          <cell r="G2575">
            <v>20000</v>
          </cell>
          <cell r="H2575">
            <v>20850</v>
          </cell>
          <cell r="I2575">
            <v>0</v>
          </cell>
          <cell r="J2575" t="str">
            <v>I.R.M</v>
          </cell>
          <cell r="K2575" t="str">
            <v>Never</v>
          </cell>
          <cell r="L2575" t="str">
            <v>send</v>
          </cell>
          <cell r="M2575" t="str">
            <v>No</v>
          </cell>
          <cell r="N2575" t="str">
            <v>Letter not sent, last communication 93
total 9 membership of Goa:- 3481, 3486, 3487,3488,3489, 3490, 3491,3540,3543</v>
          </cell>
        </row>
        <row r="2576">
          <cell r="C2576" t="str">
            <v>500221 1</v>
          </cell>
          <cell r="D2576" t="str">
            <v>Purchaser</v>
          </cell>
          <cell r="E2576" t="str">
            <v>Narayan H Bhatt</v>
          </cell>
          <cell r="F2576">
            <v>32902</v>
          </cell>
          <cell r="G2576">
            <v>20000</v>
          </cell>
          <cell r="H2576">
            <v>20850</v>
          </cell>
          <cell r="I2576">
            <v>0</v>
          </cell>
          <cell r="J2576" t="str">
            <v>I.R.M</v>
          </cell>
          <cell r="K2576" t="str">
            <v>Never</v>
          </cell>
          <cell r="L2576" t="str">
            <v>send</v>
          </cell>
          <cell r="M2576" t="str">
            <v>No</v>
          </cell>
          <cell r="N2576" t="str">
            <v>Letter not sent, last communication 94
total 9 membership of Goa:- 3481, 3486, 3487,3488,3489, 3490, 3491,3540,3543</v>
          </cell>
        </row>
        <row r="2577">
          <cell r="C2577" t="str">
            <v>500222 1</v>
          </cell>
          <cell r="D2577" t="str">
            <v>Purchaser</v>
          </cell>
          <cell r="E2577" t="str">
            <v>Narayan H Bhatt</v>
          </cell>
          <cell r="F2577">
            <v>32902</v>
          </cell>
          <cell r="G2577">
            <v>20000</v>
          </cell>
          <cell r="H2577">
            <v>20850</v>
          </cell>
          <cell r="I2577">
            <v>0</v>
          </cell>
          <cell r="J2577" t="str">
            <v>I.R.M</v>
          </cell>
          <cell r="K2577" t="str">
            <v>Never</v>
          </cell>
          <cell r="L2577" t="str">
            <v>send</v>
          </cell>
          <cell r="M2577" t="str">
            <v>No</v>
          </cell>
          <cell r="N2577" t="str">
            <v>Letter not sent, last communication 93
total 9 membership of Goa:- 3481, 3486, 3487,3488,3489, 3490, 3491,3540,3543</v>
          </cell>
        </row>
        <row r="2578">
          <cell r="C2578" t="str">
            <v>500223 1</v>
          </cell>
          <cell r="D2578" t="str">
            <v>Purchaser</v>
          </cell>
          <cell r="E2578" t="str">
            <v>Narayan H Bhatt</v>
          </cell>
          <cell r="F2578">
            <v>32902</v>
          </cell>
          <cell r="G2578">
            <v>20000</v>
          </cell>
          <cell r="H2578">
            <v>20850</v>
          </cell>
          <cell r="I2578">
            <v>0</v>
          </cell>
          <cell r="J2578" t="str">
            <v>I.R.M</v>
          </cell>
          <cell r="K2578" t="str">
            <v>Never</v>
          </cell>
          <cell r="L2578" t="str">
            <v>send</v>
          </cell>
          <cell r="M2578" t="str">
            <v>No</v>
          </cell>
          <cell r="N2578" t="str">
            <v>Letter sent, last communication 13
total 9 membership of Goa:- 3481, 3486, 3487,3488,3489, 3490, 3491,3540,3542</v>
          </cell>
        </row>
        <row r="2579">
          <cell r="C2579" t="str">
            <v>101419 1</v>
          </cell>
          <cell r="D2579" t="str">
            <v>Purchaser</v>
          </cell>
          <cell r="E2579" t="str">
            <v>Enakshi S Rakshit</v>
          </cell>
          <cell r="F2579">
            <v>32870</v>
          </cell>
          <cell r="G2579">
            <v>34000</v>
          </cell>
          <cell r="H2579">
            <v>34000</v>
          </cell>
          <cell r="I2579">
            <v>0</v>
          </cell>
          <cell r="J2579" t="str">
            <v>I.R.M</v>
          </cell>
          <cell r="K2579" t="str">
            <v>Never</v>
          </cell>
          <cell r="L2579" t="str">
            <v>send</v>
          </cell>
          <cell r="M2579" t="str">
            <v>No</v>
          </cell>
          <cell r="N2579" t="str">
            <v xml:space="preserve">we send last reminder in 2012.then we did not receive any reply </v>
          </cell>
        </row>
        <row r="2580">
          <cell r="C2580" t="str">
            <v>101454 1</v>
          </cell>
          <cell r="D2580" t="str">
            <v>Purchaser</v>
          </cell>
          <cell r="E2580" t="str">
            <v>Munir Gazi</v>
          </cell>
          <cell r="F2580">
            <v>32888</v>
          </cell>
          <cell r="G2580">
            <v>27000</v>
          </cell>
          <cell r="H2580">
            <v>31200</v>
          </cell>
          <cell r="I2580">
            <v>0</v>
          </cell>
          <cell r="J2580" t="str">
            <v>I.R.M</v>
          </cell>
          <cell r="K2580" t="str">
            <v>Never</v>
          </cell>
          <cell r="L2580" t="str">
            <v>Not del.</v>
          </cell>
          <cell r="M2580" t="str">
            <v>No</v>
          </cell>
          <cell r="N2580" t="str">
            <v>last communication 99</v>
          </cell>
        </row>
        <row r="2581">
          <cell r="C2581" t="str">
            <v>101458 1</v>
          </cell>
          <cell r="D2581" t="str">
            <v>L.N.C</v>
          </cell>
          <cell r="E2581" t="str">
            <v>Gopalan Padmanbham</v>
          </cell>
          <cell r="F2581">
            <v>32892</v>
          </cell>
          <cell r="G2581">
            <v>26500</v>
          </cell>
          <cell r="H2581">
            <v>27650</v>
          </cell>
          <cell r="I2581">
            <v>0</v>
          </cell>
          <cell r="J2581" t="str">
            <v>R.M</v>
          </cell>
          <cell r="K2581">
            <v>2012</v>
          </cell>
          <cell r="L2581" t="str">
            <v>Not del.</v>
          </cell>
          <cell r="M2581" t="str">
            <v>yes</v>
          </cell>
          <cell r="N2581" t="str">
            <v>last commu…2013 member letter</v>
          </cell>
        </row>
        <row r="2582">
          <cell r="C2582" t="str">
            <v>101460 1</v>
          </cell>
          <cell r="D2582" t="str">
            <v>Purchaser</v>
          </cell>
          <cell r="E2582" t="str">
            <v>Prashant B Chovatia</v>
          </cell>
          <cell r="F2582">
            <v>32895</v>
          </cell>
          <cell r="G2582">
            <v>31200</v>
          </cell>
          <cell r="H2582">
            <v>30680</v>
          </cell>
          <cell r="I2582" t="str">
            <v>520/-</v>
          </cell>
          <cell r="J2582" t="str">
            <v>Outstanding</v>
          </cell>
          <cell r="K2582" t="str">
            <v>Never</v>
          </cell>
          <cell r="L2582" t="str">
            <v>send</v>
          </cell>
          <cell r="M2582" t="str">
            <v>No</v>
          </cell>
          <cell r="N2582" t="str">
            <v>we send last reminder in 2012.then we did not receive any reply (Outstanding 520/-)</v>
          </cell>
        </row>
        <row r="2583">
          <cell r="C2583" t="str">
            <v>101462 1</v>
          </cell>
          <cell r="D2583" t="str">
            <v>D. Purchaser</v>
          </cell>
          <cell r="E2583" t="str">
            <v>F B Multanwalla</v>
          </cell>
          <cell r="F2583">
            <v>32888</v>
          </cell>
          <cell r="G2583">
            <v>34000</v>
          </cell>
          <cell r="H2583">
            <v>35450</v>
          </cell>
          <cell r="I2583">
            <v>0</v>
          </cell>
          <cell r="J2583" t="str">
            <v>I.R.M</v>
          </cell>
          <cell r="K2583" t="str">
            <v>Never</v>
          </cell>
          <cell r="L2583" t="str">
            <v>send</v>
          </cell>
          <cell r="M2583" t="str">
            <v>yes</v>
          </cell>
          <cell r="N2583" t="str">
            <v xml:space="preserve">we send last reminder in 2012.then we did not receive any reply </v>
          </cell>
        </row>
        <row r="2584">
          <cell r="C2584" t="str">
            <v>101463 1</v>
          </cell>
          <cell r="D2584" t="str">
            <v>D. Purchaser</v>
          </cell>
          <cell r="E2584" t="str">
            <v>Rajkumar Kedia</v>
          </cell>
          <cell r="F2584">
            <v>32903</v>
          </cell>
          <cell r="G2584">
            <v>21000</v>
          </cell>
          <cell r="H2584">
            <v>22680</v>
          </cell>
          <cell r="I2584">
            <v>0</v>
          </cell>
          <cell r="J2584" t="str">
            <v>I.R.M</v>
          </cell>
          <cell r="K2584" t="str">
            <v>Never</v>
          </cell>
          <cell r="L2584" t="str">
            <v>send</v>
          </cell>
          <cell r="M2584" t="str">
            <v>yes</v>
          </cell>
          <cell r="N2584" t="str">
            <v>last  mail conversation on 2012</v>
          </cell>
        </row>
        <row r="2585">
          <cell r="C2585" t="str">
            <v>101464 1</v>
          </cell>
          <cell r="D2585" t="str">
            <v>Purchaser</v>
          </cell>
          <cell r="E2585" t="str">
            <v>Kishore Kunveerji Nandu</v>
          </cell>
          <cell r="F2585">
            <v>32904</v>
          </cell>
          <cell r="G2585">
            <v>34000</v>
          </cell>
          <cell r="H2585">
            <v>35450</v>
          </cell>
          <cell r="I2585">
            <v>0</v>
          </cell>
          <cell r="J2585" t="str">
            <v>I.R.M</v>
          </cell>
          <cell r="K2585" t="str">
            <v>Never</v>
          </cell>
          <cell r="L2585" t="str">
            <v>send</v>
          </cell>
          <cell r="M2585" t="str">
            <v>No</v>
          </cell>
          <cell r="N2585" t="str">
            <v>last  mail conversation on 2013</v>
          </cell>
        </row>
        <row r="2586">
          <cell r="C2586" t="str">
            <v>101465 1</v>
          </cell>
          <cell r="D2586" t="str">
            <v>Purchaser</v>
          </cell>
          <cell r="E2586" t="str">
            <v>Devender Shah</v>
          </cell>
          <cell r="F2586">
            <v>32904</v>
          </cell>
          <cell r="G2586">
            <v>34000</v>
          </cell>
          <cell r="H2586">
            <v>35450</v>
          </cell>
          <cell r="I2586">
            <v>0</v>
          </cell>
          <cell r="J2586" t="str">
            <v>I.R.M</v>
          </cell>
          <cell r="K2586" t="str">
            <v>Never</v>
          </cell>
          <cell r="L2586" t="str">
            <v>send</v>
          </cell>
          <cell r="M2586" t="str">
            <v>No</v>
          </cell>
          <cell r="N2586" t="str">
            <v xml:space="preserve">(POD) last communication 07 </v>
          </cell>
        </row>
        <row r="2587">
          <cell r="C2587" t="str">
            <v>101466 1</v>
          </cell>
          <cell r="D2587" t="str">
            <v>Purchaser</v>
          </cell>
          <cell r="E2587" t="str">
            <v>Mulchand N Nagda</v>
          </cell>
          <cell r="F2587">
            <v>32904</v>
          </cell>
          <cell r="G2587">
            <v>34000</v>
          </cell>
          <cell r="H2587">
            <v>35450</v>
          </cell>
          <cell r="I2587">
            <v>0</v>
          </cell>
          <cell r="J2587" t="str">
            <v>I.R.M</v>
          </cell>
          <cell r="K2587" t="str">
            <v>Never</v>
          </cell>
          <cell r="L2587" t="str">
            <v>send</v>
          </cell>
          <cell r="M2587" t="str">
            <v>No</v>
          </cell>
          <cell r="N2587" t="str">
            <v>no reminders so last communication 2014</v>
          </cell>
        </row>
        <row r="2588">
          <cell r="C2588" t="str">
            <v>101468 1</v>
          </cell>
          <cell r="D2588" t="str">
            <v>Purchaser</v>
          </cell>
          <cell r="E2588" t="str">
            <v>Sarup Singh Lamba</v>
          </cell>
          <cell r="F2588">
            <v>32904</v>
          </cell>
          <cell r="G2588">
            <v>26500</v>
          </cell>
          <cell r="H2588">
            <v>27650</v>
          </cell>
          <cell r="I2588">
            <v>0</v>
          </cell>
          <cell r="J2588" t="str">
            <v>I.R.M</v>
          </cell>
          <cell r="K2588" t="str">
            <v>Never</v>
          </cell>
          <cell r="L2588" t="str">
            <v>send</v>
          </cell>
          <cell r="M2588" t="str">
            <v>No</v>
          </cell>
          <cell r="N2588" t="str">
            <v xml:space="preserve">we send last reminder in 2012.then we did not receive any reply </v>
          </cell>
        </row>
        <row r="2589">
          <cell r="C2589" t="str">
            <v>101470 1</v>
          </cell>
          <cell r="D2589" t="str">
            <v>D. Purchaser</v>
          </cell>
          <cell r="E2589" t="str">
            <v>Chatur R Thumur</v>
          </cell>
          <cell r="F2589">
            <v>32913</v>
          </cell>
          <cell r="G2589">
            <v>31200</v>
          </cell>
          <cell r="H2589">
            <v>30160</v>
          </cell>
          <cell r="I2589" t="str">
            <v>1040/-</v>
          </cell>
          <cell r="J2589" t="str">
            <v>Outstanding</v>
          </cell>
          <cell r="K2589" t="str">
            <v>Never</v>
          </cell>
          <cell r="L2589" t="str">
            <v>not send</v>
          </cell>
          <cell r="M2589" t="str">
            <v>yes</v>
          </cell>
          <cell r="N2589" t="str">
            <v>last communication 99 (Outstanding Rs. 1040/-)</v>
          </cell>
        </row>
        <row r="2590">
          <cell r="C2590" t="str">
            <v>101471 1</v>
          </cell>
          <cell r="D2590" t="str">
            <v>D. Purchaser</v>
          </cell>
          <cell r="E2590" t="str">
            <v>Rajnikant H Babaria</v>
          </cell>
          <cell r="F2590">
            <v>32913</v>
          </cell>
          <cell r="G2590">
            <v>31200</v>
          </cell>
          <cell r="H2590">
            <v>15600</v>
          </cell>
          <cell r="I2590" t="str">
            <v>15600/-</v>
          </cell>
          <cell r="J2590" t="str">
            <v>Outstanding</v>
          </cell>
          <cell r="K2590" t="str">
            <v>Never</v>
          </cell>
          <cell r="L2590" t="str">
            <v>send</v>
          </cell>
          <cell r="M2590" t="str">
            <v>yes</v>
          </cell>
          <cell r="N2590" t="str">
            <v>(POD) last communication 07 , no other documents is in file (Outstanding 15600/-)</v>
          </cell>
        </row>
        <row r="2591">
          <cell r="C2591" t="str">
            <v>101472 1</v>
          </cell>
          <cell r="D2591" t="str">
            <v>Purchaser</v>
          </cell>
          <cell r="E2591" t="str">
            <v>Kiran Hemrani</v>
          </cell>
          <cell r="F2591">
            <v>32904</v>
          </cell>
          <cell r="G2591">
            <v>34000</v>
          </cell>
          <cell r="H2591">
            <v>35450</v>
          </cell>
          <cell r="I2591">
            <v>0</v>
          </cell>
          <cell r="J2591" t="str">
            <v>I.R.M</v>
          </cell>
          <cell r="K2591" t="str">
            <v>Never</v>
          </cell>
          <cell r="L2591" t="str">
            <v>send</v>
          </cell>
          <cell r="M2591" t="str">
            <v>No</v>
          </cell>
          <cell r="N2591" t="str">
            <v xml:space="preserve">we send last reminder in 2012.then we did not receive any reply </v>
          </cell>
        </row>
        <row r="2592">
          <cell r="C2592" t="str">
            <v>101474 1</v>
          </cell>
          <cell r="D2592" t="str">
            <v>Purchaser</v>
          </cell>
          <cell r="E2592" t="str">
            <v>Jangala Multiple Steels Pvt Ltd</v>
          </cell>
          <cell r="F2592">
            <v>32919</v>
          </cell>
          <cell r="G2592">
            <v>27000</v>
          </cell>
          <cell r="H2592">
            <v>31200</v>
          </cell>
          <cell r="I2592">
            <v>0</v>
          </cell>
          <cell r="J2592" t="str">
            <v>I.R.M</v>
          </cell>
          <cell r="K2592" t="str">
            <v>Never</v>
          </cell>
          <cell r="L2592" t="str">
            <v>Not del.</v>
          </cell>
          <cell r="M2592" t="str">
            <v>No</v>
          </cell>
          <cell r="N2592" t="str">
            <v>last communication 90</v>
          </cell>
        </row>
        <row r="2593">
          <cell r="C2593" t="str">
            <v>101475 1</v>
          </cell>
          <cell r="D2593" t="str">
            <v>D. Purchaser</v>
          </cell>
          <cell r="E2593" t="str">
            <v>King Steels Pvt Ltd</v>
          </cell>
          <cell r="F2593">
            <v>32919</v>
          </cell>
          <cell r="G2593">
            <v>27000</v>
          </cell>
          <cell r="H2593">
            <v>31200</v>
          </cell>
          <cell r="I2593">
            <v>0</v>
          </cell>
          <cell r="J2593" t="str">
            <v>I.R.M</v>
          </cell>
          <cell r="K2593" t="str">
            <v>Never</v>
          </cell>
          <cell r="L2593" t="str">
            <v>Not del.</v>
          </cell>
          <cell r="M2593" t="str">
            <v>No</v>
          </cell>
          <cell r="N2593" t="str">
            <v>last communication 03</v>
          </cell>
        </row>
        <row r="2594">
          <cell r="C2594" t="str">
            <v>101476 1</v>
          </cell>
          <cell r="D2594" t="str">
            <v>D. Purchaser</v>
          </cell>
          <cell r="E2594" t="str">
            <v>Shalin A Bhojwani</v>
          </cell>
          <cell r="F2594">
            <v>32919</v>
          </cell>
          <cell r="G2594">
            <v>21000</v>
          </cell>
          <cell r="H2594">
            <v>22680</v>
          </cell>
          <cell r="I2594">
            <v>0</v>
          </cell>
          <cell r="J2594" t="str">
            <v>I.R.M</v>
          </cell>
          <cell r="K2594" t="str">
            <v>Never</v>
          </cell>
          <cell r="L2594" t="str">
            <v>send</v>
          </cell>
          <cell r="M2594" t="str">
            <v>yes</v>
          </cell>
          <cell r="N2594" t="str">
            <v>last communication 17</v>
          </cell>
        </row>
        <row r="2595">
          <cell r="C2595" t="str">
            <v>101477 1</v>
          </cell>
          <cell r="D2595" t="str">
            <v>D. Purchaser</v>
          </cell>
          <cell r="E2595" t="str">
            <v>Mohan Agarwal</v>
          </cell>
          <cell r="F2595">
            <v>32920</v>
          </cell>
          <cell r="G2595">
            <v>26500</v>
          </cell>
          <cell r="H2595">
            <v>22680</v>
          </cell>
          <cell r="I2595">
            <v>0</v>
          </cell>
          <cell r="J2595" t="str">
            <v>I.R.M</v>
          </cell>
          <cell r="K2595" t="str">
            <v>Never</v>
          </cell>
          <cell r="L2595" t="str">
            <v>send</v>
          </cell>
          <cell r="M2595" t="str">
            <v>yes</v>
          </cell>
          <cell r="N2595" t="str">
            <v xml:space="preserve">we send last reminder in 2012.then we did not receive any reply </v>
          </cell>
        </row>
        <row r="2596">
          <cell r="C2596" t="str">
            <v>101478 1</v>
          </cell>
          <cell r="D2596" t="str">
            <v>Purchaser</v>
          </cell>
          <cell r="E2596" t="str">
            <v>Dilip H Punjabi</v>
          </cell>
          <cell r="F2596">
            <v>32904</v>
          </cell>
          <cell r="G2596">
            <v>27650</v>
          </cell>
          <cell r="H2596">
            <v>27650</v>
          </cell>
          <cell r="I2596">
            <v>0</v>
          </cell>
          <cell r="J2596" t="str">
            <v>I.R.M</v>
          </cell>
          <cell r="K2596" t="str">
            <v>Never</v>
          </cell>
          <cell r="L2596" t="str">
            <v>send</v>
          </cell>
          <cell r="M2596" t="str">
            <v>No</v>
          </cell>
          <cell r="N2596" t="str">
            <v xml:space="preserve">we send last reminder in 2013.then we did not receive any reply </v>
          </cell>
        </row>
        <row r="2597">
          <cell r="C2597" t="str">
            <v>101479 1</v>
          </cell>
          <cell r="D2597" t="str">
            <v>purchaser</v>
          </cell>
          <cell r="E2597" t="str">
            <v>Devchand L Vora</v>
          </cell>
          <cell r="F2597">
            <v>32904</v>
          </cell>
          <cell r="G2597">
            <v>26500</v>
          </cell>
          <cell r="H2597">
            <v>27650</v>
          </cell>
          <cell r="I2597">
            <v>0</v>
          </cell>
          <cell r="J2597" t="str">
            <v>I.R.M</v>
          </cell>
          <cell r="K2597" t="str">
            <v>Never</v>
          </cell>
          <cell r="L2597" t="str">
            <v>send</v>
          </cell>
          <cell r="M2597" t="str">
            <v>No</v>
          </cell>
          <cell r="N2597" t="str">
            <v xml:space="preserve">we send last reminder in 2012.then we did not receive any reply </v>
          </cell>
        </row>
        <row r="2598">
          <cell r="C2598" t="str">
            <v>200434 1</v>
          </cell>
          <cell r="D2598" t="str">
            <v>purchaser</v>
          </cell>
          <cell r="E2598" t="str">
            <v>Manveet Chandra Bansal</v>
          </cell>
          <cell r="F2598">
            <v>32888</v>
          </cell>
          <cell r="G2598">
            <v>20000</v>
          </cell>
          <cell r="H2598">
            <v>20000</v>
          </cell>
          <cell r="I2598">
            <v>0</v>
          </cell>
          <cell r="J2598" t="str">
            <v>I.R.M</v>
          </cell>
          <cell r="K2598" t="str">
            <v>Never</v>
          </cell>
          <cell r="L2598" t="str">
            <v>send</v>
          </cell>
          <cell r="M2598" t="str">
            <v>No</v>
          </cell>
          <cell r="N2598" t="str">
            <v xml:space="preserve">we send last reminder in 2012.then we did not receive any reply </v>
          </cell>
        </row>
        <row r="2599">
          <cell r="C2599" t="str">
            <v>200436 1</v>
          </cell>
          <cell r="D2599" t="str">
            <v>Purchaser</v>
          </cell>
          <cell r="E2599" t="str">
            <v>Harish Chandra Biyani</v>
          </cell>
          <cell r="F2599">
            <v>32890</v>
          </cell>
          <cell r="G2599">
            <v>20000</v>
          </cell>
          <cell r="H2599">
            <v>20000</v>
          </cell>
          <cell r="I2599">
            <v>0</v>
          </cell>
          <cell r="J2599" t="str">
            <v>I.R.M</v>
          </cell>
          <cell r="K2599">
            <v>2007</v>
          </cell>
          <cell r="L2599" t="str">
            <v>send</v>
          </cell>
          <cell r="M2599" t="str">
            <v>No</v>
          </cell>
          <cell r="N2599" t="str">
            <v>send perform invoice so Last Communication Till 2011</v>
          </cell>
        </row>
        <row r="2600">
          <cell r="C2600" t="str">
            <v>200438 1</v>
          </cell>
          <cell r="D2600" t="str">
            <v>D. Purchaser</v>
          </cell>
          <cell r="E2600" t="str">
            <v>Sarla Totla</v>
          </cell>
          <cell r="F2600">
            <v>32895</v>
          </cell>
          <cell r="G2600">
            <v>13500</v>
          </cell>
          <cell r="H2600">
            <v>14580</v>
          </cell>
          <cell r="I2600">
            <v>0</v>
          </cell>
          <cell r="J2600" t="str">
            <v>I.R.M</v>
          </cell>
          <cell r="K2600" t="str">
            <v>Never</v>
          </cell>
          <cell r="L2600" t="str">
            <v>send</v>
          </cell>
          <cell r="M2600" t="str">
            <v>No</v>
          </cell>
          <cell r="N2600" t="str">
            <v xml:space="preserve">we send last reminder in 2012.then we did not receive any reply </v>
          </cell>
        </row>
        <row r="2601">
          <cell r="C2601" t="str">
            <v>301590 1</v>
          </cell>
          <cell r="D2601" t="str">
            <v>Purchaser</v>
          </cell>
          <cell r="E2601" t="str">
            <v>Kamal Kishore</v>
          </cell>
          <cell r="F2601">
            <v>32896</v>
          </cell>
          <cell r="G2601">
            <v>27650</v>
          </cell>
          <cell r="H2601">
            <v>27650</v>
          </cell>
          <cell r="I2601">
            <v>0</v>
          </cell>
          <cell r="J2601" t="str">
            <v>Cancelled</v>
          </cell>
          <cell r="K2601">
            <v>2014</v>
          </cell>
          <cell r="L2601">
            <v>0</v>
          </cell>
          <cell r="M2601">
            <v>0</v>
          </cell>
          <cell r="N2601" t="str">
            <v>cancelled 18/8/22</v>
          </cell>
        </row>
        <row r="2602">
          <cell r="C2602" t="str">
            <v>301591 1</v>
          </cell>
          <cell r="D2602" t="str">
            <v>Purchaser</v>
          </cell>
          <cell r="E2602" t="str">
            <v>Naveen Mehra</v>
          </cell>
          <cell r="F2602">
            <v>32897</v>
          </cell>
          <cell r="G2602">
            <v>26500</v>
          </cell>
          <cell r="H2602">
            <v>27650</v>
          </cell>
          <cell r="I2602">
            <v>0</v>
          </cell>
          <cell r="J2602" t="str">
            <v>I.R.M</v>
          </cell>
          <cell r="K2602" t="str">
            <v>Never</v>
          </cell>
          <cell r="L2602" t="str">
            <v>not send</v>
          </cell>
          <cell r="M2602" t="str">
            <v>No</v>
          </cell>
          <cell r="N2602" t="str">
            <v>last  mail conversation on 14/8/2018</v>
          </cell>
        </row>
        <row r="2603">
          <cell r="C2603" t="str">
            <v>301595 1</v>
          </cell>
          <cell r="D2603" t="str">
            <v>Purchaser</v>
          </cell>
          <cell r="E2603" t="str">
            <v>Mukesh Parwani</v>
          </cell>
          <cell r="F2603">
            <v>32904</v>
          </cell>
          <cell r="G2603">
            <v>20000</v>
          </cell>
          <cell r="H2603">
            <v>20850</v>
          </cell>
          <cell r="I2603">
            <v>0</v>
          </cell>
          <cell r="J2603" t="str">
            <v>R.M</v>
          </cell>
          <cell r="K2603">
            <v>2008</v>
          </cell>
          <cell r="L2603" t="str">
            <v>not send</v>
          </cell>
          <cell r="M2603" t="str">
            <v>No</v>
          </cell>
          <cell r="N2603" t="str">
            <v>send perform invoice so Last Communication Till 2011</v>
          </cell>
        </row>
        <row r="2604">
          <cell r="C2604" t="str">
            <v>301600 1</v>
          </cell>
          <cell r="D2604" t="str">
            <v>Purchaser</v>
          </cell>
          <cell r="E2604" t="str">
            <v>Deora Associates Pvt Ltd</v>
          </cell>
          <cell r="F2604">
            <v>32904</v>
          </cell>
          <cell r="G2604">
            <v>26500</v>
          </cell>
          <cell r="H2604">
            <v>26500</v>
          </cell>
          <cell r="I2604">
            <v>0</v>
          </cell>
          <cell r="J2604" t="str">
            <v>I.R.M</v>
          </cell>
          <cell r="K2604" t="str">
            <v>Never</v>
          </cell>
          <cell r="L2604" t="str">
            <v>not send</v>
          </cell>
          <cell r="M2604" t="str">
            <v>No</v>
          </cell>
          <cell r="N2604" t="str">
            <v>last  mail conversation on 20/10/2021</v>
          </cell>
        </row>
        <row r="2605">
          <cell r="C2605" t="str">
            <v>301602 1</v>
          </cell>
          <cell r="D2605" t="str">
            <v>Purchaser</v>
          </cell>
          <cell r="E2605" t="str">
            <v>Vatika Resorts Pvt Ltd</v>
          </cell>
          <cell r="F2605">
            <v>32911</v>
          </cell>
          <cell r="G2605">
            <v>26500</v>
          </cell>
          <cell r="H2605">
            <v>26500</v>
          </cell>
          <cell r="I2605">
            <v>0</v>
          </cell>
          <cell r="J2605" t="str">
            <v>R.M</v>
          </cell>
          <cell r="K2605">
            <v>2009</v>
          </cell>
          <cell r="L2605" t="str">
            <v>not send</v>
          </cell>
          <cell r="M2605" t="str">
            <v>No</v>
          </cell>
          <cell r="N2605" t="str">
            <v>send perform invoice so Last Communication Till 2011</v>
          </cell>
        </row>
        <row r="2606">
          <cell r="C2606" t="str">
            <v>301603 1</v>
          </cell>
          <cell r="D2606" t="str">
            <v>Purchaser</v>
          </cell>
          <cell r="E2606" t="str">
            <v>Paramjit Singh</v>
          </cell>
          <cell r="F2606">
            <v>32912</v>
          </cell>
          <cell r="G2606">
            <v>26500</v>
          </cell>
          <cell r="H2606">
            <v>27650</v>
          </cell>
          <cell r="I2606">
            <v>0</v>
          </cell>
          <cell r="J2606" t="str">
            <v>Legal</v>
          </cell>
          <cell r="K2606" t="str">
            <v>Never</v>
          </cell>
          <cell r="L2606" t="str">
            <v>send</v>
          </cell>
          <cell r="M2606" t="str">
            <v>No</v>
          </cell>
          <cell r="N2606" t="str">
            <v>Letter sent, last communication 16, some legal documents is in file</v>
          </cell>
        </row>
        <row r="2607">
          <cell r="C2607" t="str">
            <v>400217 1</v>
          </cell>
          <cell r="D2607" t="str">
            <v>Purchaser</v>
          </cell>
          <cell r="E2607" t="str">
            <v>Vajapayam Krishanama Char Parthasarathy</v>
          </cell>
          <cell r="F2607">
            <v>33213</v>
          </cell>
          <cell r="G2607">
            <v>26500</v>
          </cell>
          <cell r="H2607">
            <v>27650</v>
          </cell>
          <cell r="I2607">
            <v>0</v>
          </cell>
          <cell r="J2607" t="str">
            <v>I.R.M</v>
          </cell>
          <cell r="K2607" t="str">
            <v>Never</v>
          </cell>
          <cell r="L2607" t="str">
            <v>send</v>
          </cell>
          <cell r="M2607" t="str">
            <v>No</v>
          </cell>
          <cell r="N2607" t="str">
            <v xml:space="preserve">we send last reminder in 2012.then we did not receive any reply </v>
          </cell>
        </row>
        <row r="2608">
          <cell r="C2608" t="str">
            <v>400220 1</v>
          </cell>
          <cell r="D2608" t="str">
            <v>Purchaser</v>
          </cell>
          <cell r="E2608" t="str">
            <v>Viswitchgears And Transformers Pvt Ltd</v>
          </cell>
          <cell r="F2608">
            <v>33237</v>
          </cell>
          <cell r="G2608">
            <v>26500</v>
          </cell>
          <cell r="H2608">
            <v>26500</v>
          </cell>
          <cell r="I2608">
            <v>0</v>
          </cell>
          <cell r="J2608" t="str">
            <v>I.R.M</v>
          </cell>
          <cell r="K2608" t="str">
            <v>Never</v>
          </cell>
          <cell r="L2608" t="str">
            <v>send</v>
          </cell>
          <cell r="M2608" t="str">
            <v>No</v>
          </cell>
          <cell r="N2608" t="str">
            <v>last  mail conversation on 2012</v>
          </cell>
        </row>
        <row r="2609">
          <cell r="C2609" t="str">
            <v>400221 1</v>
          </cell>
          <cell r="D2609" t="str">
            <v>Purchaser</v>
          </cell>
          <cell r="E2609" t="str">
            <v>Kokila Ramesh</v>
          </cell>
          <cell r="F2609">
            <v>32872</v>
          </cell>
          <cell r="G2609">
            <v>20000</v>
          </cell>
          <cell r="H2609">
            <v>20850</v>
          </cell>
          <cell r="I2609">
            <v>0</v>
          </cell>
          <cell r="J2609" t="str">
            <v>I.R.M</v>
          </cell>
          <cell r="K2609" t="str">
            <v>Never</v>
          </cell>
          <cell r="L2609" t="str">
            <v>not send</v>
          </cell>
          <cell r="M2609" t="str">
            <v>No</v>
          </cell>
          <cell r="N2609" t="str">
            <v>no reminders so last communication 2009</v>
          </cell>
        </row>
        <row r="2610">
          <cell r="C2610" t="str">
            <v>400222 1</v>
          </cell>
          <cell r="D2610" t="str">
            <v>Purchaser</v>
          </cell>
          <cell r="E2610" t="str">
            <v xml:space="preserve">H R Krishna </v>
          </cell>
          <cell r="F2610">
            <v>32872</v>
          </cell>
          <cell r="G2610">
            <v>26500</v>
          </cell>
          <cell r="H2610">
            <v>27650</v>
          </cell>
          <cell r="I2610">
            <v>0</v>
          </cell>
          <cell r="J2610" t="str">
            <v>I.R.M</v>
          </cell>
          <cell r="K2610" t="str">
            <v>Never</v>
          </cell>
          <cell r="L2610" t="str">
            <v>Not del.</v>
          </cell>
          <cell r="M2610" t="str">
            <v>No</v>
          </cell>
          <cell r="N2610" t="str">
            <v>last communication 01</v>
          </cell>
        </row>
        <row r="2611">
          <cell r="C2611" t="str">
            <v>400226 1</v>
          </cell>
          <cell r="D2611" t="str">
            <v>D. Purchaser</v>
          </cell>
          <cell r="E2611" t="str">
            <v>Madhukar Amartlal Shah</v>
          </cell>
          <cell r="F2611">
            <v>32872</v>
          </cell>
          <cell r="G2611">
            <v>17500</v>
          </cell>
          <cell r="H2611">
            <v>19800</v>
          </cell>
          <cell r="I2611">
            <v>0</v>
          </cell>
          <cell r="J2611" t="str">
            <v>I.R.M</v>
          </cell>
          <cell r="K2611" t="str">
            <v>Never</v>
          </cell>
          <cell r="L2611" t="str">
            <v>send</v>
          </cell>
          <cell r="M2611" t="str">
            <v>yes</v>
          </cell>
          <cell r="N2611" t="str">
            <v xml:space="preserve">we send last reminder in 2013.then we did not receive any reply </v>
          </cell>
        </row>
        <row r="2612">
          <cell r="C2612" t="str">
            <v>400227 1</v>
          </cell>
          <cell r="D2612" t="str">
            <v>D. Purchaser</v>
          </cell>
          <cell r="E2612" t="str">
            <v>Nanu Mallya</v>
          </cell>
          <cell r="F2612">
            <v>32872</v>
          </cell>
          <cell r="G2612">
            <v>17500</v>
          </cell>
          <cell r="H2612">
            <v>19800</v>
          </cell>
          <cell r="I2612">
            <v>0</v>
          </cell>
          <cell r="J2612" t="str">
            <v>R.M</v>
          </cell>
          <cell r="K2612">
            <v>2010</v>
          </cell>
          <cell r="L2612" t="str">
            <v>send</v>
          </cell>
          <cell r="M2612" t="str">
            <v>yes</v>
          </cell>
          <cell r="N2612" t="str">
            <v>send perform invoice so Last Communication Till 2012</v>
          </cell>
        </row>
        <row r="2613">
          <cell r="C2613" t="str">
            <v>400228 1</v>
          </cell>
          <cell r="D2613" t="str">
            <v>Purchaser</v>
          </cell>
          <cell r="E2613" t="str">
            <v>Ramesh Govind Sreenivas</v>
          </cell>
          <cell r="F2613">
            <v>32874</v>
          </cell>
          <cell r="G2613">
            <v>13500</v>
          </cell>
          <cell r="H2613">
            <v>13900</v>
          </cell>
          <cell r="I2613">
            <v>0</v>
          </cell>
          <cell r="J2613" t="str">
            <v>I.R.M</v>
          </cell>
          <cell r="K2613" t="str">
            <v>Never</v>
          </cell>
          <cell r="L2613" t="str">
            <v>send</v>
          </cell>
          <cell r="M2613" t="str">
            <v>No</v>
          </cell>
          <cell r="N2613" t="str">
            <v xml:space="preserve">we send last reminder in 2013.then we did not receive any reply </v>
          </cell>
        </row>
        <row r="2614">
          <cell r="C2614" t="str">
            <v>400229 1</v>
          </cell>
          <cell r="D2614" t="str">
            <v>Purchaser</v>
          </cell>
          <cell r="E2614" t="str">
            <v>Gadi Krishnamurthy Ramamurthy</v>
          </cell>
          <cell r="F2614">
            <v>32904</v>
          </cell>
          <cell r="G2614">
            <v>26500</v>
          </cell>
          <cell r="H2614">
            <v>27650</v>
          </cell>
          <cell r="I2614">
            <v>0</v>
          </cell>
          <cell r="J2614" t="str">
            <v>I.R.M</v>
          </cell>
          <cell r="K2614" t="str">
            <v>Never</v>
          </cell>
          <cell r="L2614" t="str">
            <v>Not del.</v>
          </cell>
          <cell r="M2614" t="str">
            <v>No</v>
          </cell>
          <cell r="N2614" t="str">
            <v>last communication 95</v>
          </cell>
        </row>
        <row r="2615">
          <cell r="C2615" t="str">
            <v>400230 1</v>
          </cell>
          <cell r="D2615" t="str">
            <v>Purchaser</v>
          </cell>
          <cell r="E2615" t="str">
            <v>Sushil Mehra</v>
          </cell>
          <cell r="F2615">
            <v>32904</v>
          </cell>
          <cell r="G2615">
            <v>26500</v>
          </cell>
          <cell r="H2615">
            <v>27650</v>
          </cell>
          <cell r="I2615">
            <v>0</v>
          </cell>
          <cell r="J2615" t="str">
            <v>I.R.M</v>
          </cell>
          <cell r="K2615" t="str">
            <v>Never</v>
          </cell>
          <cell r="L2615" t="str">
            <v>Not del.</v>
          </cell>
          <cell r="M2615" t="str">
            <v>No</v>
          </cell>
          <cell r="N2615" t="str">
            <v>last communication 00</v>
          </cell>
        </row>
        <row r="2616">
          <cell r="C2616" t="str">
            <v>500206 1</v>
          </cell>
          <cell r="D2616" t="str">
            <v>D. Purchaser</v>
          </cell>
          <cell r="E2616" t="str">
            <v>Keshao G Hazari</v>
          </cell>
          <cell r="F2616">
            <v>32877</v>
          </cell>
          <cell r="G2616">
            <v>13500</v>
          </cell>
          <cell r="H2616">
            <v>15300</v>
          </cell>
          <cell r="I2616">
            <v>0</v>
          </cell>
          <cell r="J2616" t="str">
            <v>R.M</v>
          </cell>
          <cell r="K2616">
            <v>2011</v>
          </cell>
          <cell r="L2616" t="str">
            <v>send</v>
          </cell>
          <cell r="M2616" t="str">
            <v>No</v>
          </cell>
          <cell r="N2616" t="str">
            <v>send perform invoice so Last Communication Till 2012</v>
          </cell>
        </row>
        <row r="2617">
          <cell r="C2617" t="str">
            <v>500207 1</v>
          </cell>
          <cell r="D2617" t="str">
            <v>Purchaser</v>
          </cell>
          <cell r="E2617" t="str">
            <v>V Viajya Chauhan</v>
          </cell>
          <cell r="F2617">
            <v>32879</v>
          </cell>
          <cell r="G2617">
            <v>21000</v>
          </cell>
          <cell r="H2617">
            <v>21800</v>
          </cell>
          <cell r="I2617">
            <v>0</v>
          </cell>
          <cell r="J2617" t="str">
            <v>I.R.M</v>
          </cell>
          <cell r="K2617" t="str">
            <v>Never</v>
          </cell>
          <cell r="L2617" t="str">
            <v>Not del.</v>
          </cell>
          <cell r="M2617" t="str">
            <v>No</v>
          </cell>
          <cell r="N2617" t="str">
            <v>last communication 00</v>
          </cell>
        </row>
        <row r="2618">
          <cell r="C2618" t="str">
            <v>500208 1</v>
          </cell>
          <cell r="D2618" t="str">
            <v>Purchaser</v>
          </cell>
          <cell r="E2618" t="str">
            <v>Narayan Hariprasad Bhatt</v>
          </cell>
          <cell r="F2618">
            <v>32883</v>
          </cell>
          <cell r="G2618">
            <v>34000</v>
          </cell>
          <cell r="H2618">
            <v>35450</v>
          </cell>
          <cell r="I2618">
            <v>0</v>
          </cell>
          <cell r="J2618" t="str">
            <v>I.R.M</v>
          </cell>
          <cell r="K2618" t="str">
            <v>Never</v>
          </cell>
          <cell r="L2618" t="str">
            <v>not send</v>
          </cell>
          <cell r="M2618" t="str">
            <v>No</v>
          </cell>
          <cell r="N2618" t="str">
            <v>last communication 12….total 2 membership of Goa:- 3540 and 3542</v>
          </cell>
        </row>
        <row r="2619">
          <cell r="C2619" t="str">
            <v>500210 1</v>
          </cell>
          <cell r="D2619" t="str">
            <v>Purchaser</v>
          </cell>
          <cell r="E2619" t="str">
            <v>S Anandhi Tawkar</v>
          </cell>
          <cell r="F2619">
            <v>32903</v>
          </cell>
          <cell r="G2619">
            <v>20000</v>
          </cell>
          <cell r="H2619">
            <v>20850</v>
          </cell>
          <cell r="I2619">
            <v>0</v>
          </cell>
          <cell r="J2619" t="str">
            <v>I.R.M</v>
          </cell>
          <cell r="K2619" t="str">
            <v>Never</v>
          </cell>
          <cell r="L2619" t="str">
            <v>Not del.</v>
          </cell>
          <cell r="M2619" t="str">
            <v>No</v>
          </cell>
          <cell r="N2619" t="str">
            <v>last communication 95</v>
          </cell>
        </row>
        <row r="2620">
          <cell r="C2620" t="str">
            <v>500211 1</v>
          </cell>
          <cell r="D2620" t="str">
            <v>Purchaser</v>
          </cell>
          <cell r="E2620" t="str">
            <v>Narayan Hariprasad Bhatt</v>
          </cell>
          <cell r="F2620">
            <v>32902</v>
          </cell>
          <cell r="G2620">
            <v>20000</v>
          </cell>
          <cell r="H2620">
            <v>20850</v>
          </cell>
          <cell r="I2620">
            <v>0</v>
          </cell>
          <cell r="J2620" t="str">
            <v>I.R.M</v>
          </cell>
          <cell r="K2620" t="str">
            <v>Never</v>
          </cell>
          <cell r="L2620" t="str">
            <v>send</v>
          </cell>
          <cell r="M2620" t="str">
            <v>No</v>
          </cell>
          <cell r="N2620" t="str">
            <v>last communication 12….total 2 membership of Goa:- 3540 and 3542</v>
          </cell>
        </row>
        <row r="2621">
          <cell r="C2621" t="str">
            <v>500212 1</v>
          </cell>
          <cell r="D2621" t="str">
            <v>Purchaser</v>
          </cell>
          <cell r="E2621" t="str">
            <v>Ashok Dolia</v>
          </cell>
          <cell r="F2621">
            <v>32902</v>
          </cell>
          <cell r="G2621">
            <v>20000</v>
          </cell>
          <cell r="H2621">
            <v>20850</v>
          </cell>
          <cell r="I2621">
            <v>0</v>
          </cell>
          <cell r="J2621" t="str">
            <v>I.R.M</v>
          </cell>
          <cell r="K2621" t="str">
            <v>Never</v>
          </cell>
          <cell r="L2621" t="str">
            <v>send</v>
          </cell>
          <cell r="M2621" t="str">
            <v>No</v>
          </cell>
          <cell r="N2621" t="str">
            <v>last communication 12….total 2 membership of Goa:- 3543 and 3544</v>
          </cell>
        </row>
        <row r="2622">
          <cell r="C2622" t="str">
            <v>500213 1</v>
          </cell>
          <cell r="D2622" t="str">
            <v>Purchaser</v>
          </cell>
          <cell r="E2622" t="str">
            <v>Ashok Dolia</v>
          </cell>
          <cell r="F2622">
            <v>32902</v>
          </cell>
          <cell r="G2622">
            <v>20000</v>
          </cell>
          <cell r="H2622">
            <v>20850</v>
          </cell>
          <cell r="I2622">
            <v>0</v>
          </cell>
          <cell r="J2622" t="str">
            <v>I.R.M</v>
          </cell>
          <cell r="K2622" t="str">
            <v>Never</v>
          </cell>
          <cell r="L2622" t="str">
            <v>Not del.</v>
          </cell>
          <cell r="M2622" t="str">
            <v>No</v>
          </cell>
          <cell r="N2622" t="str">
            <v>last communication 12….total 2 membership of Goa:- 3543 and 3544</v>
          </cell>
        </row>
        <row r="2623">
          <cell r="C2623" t="str">
            <v>500224 1</v>
          </cell>
          <cell r="D2623" t="str">
            <v>D. Purchaser</v>
          </cell>
          <cell r="E2623" t="str">
            <v>Sneha Dixit</v>
          </cell>
          <cell r="F2623">
            <v>32904</v>
          </cell>
          <cell r="G2623">
            <v>27000</v>
          </cell>
          <cell r="H2623">
            <v>29700</v>
          </cell>
          <cell r="I2623">
            <v>0</v>
          </cell>
          <cell r="J2623" t="str">
            <v>I.R.M</v>
          </cell>
          <cell r="K2623" t="str">
            <v>Never</v>
          </cell>
          <cell r="L2623" t="str">
            <v>send</v>
          </cell>
          <cell r="M2623" t="str">
            <v>yes</v>
          </cell>
          <cell r="N2623" t="str">
            <v xml:space="preserve">we send last reminder in 2012.then we did not receive any reply </v>
          </cell>
        </row>
        <row r="2624">
          <cell r="C2624" t="str">
            <v>500228 1</v>
          </cell>
          <cell r="D2624" t="str">
            <v>D. Purchaser</v>
          </cell>
          <cell r="E2624" t="str">
            <v>K Gajendran</v>
          </cell>
          <cell r="F2624">
            <v>32923</v>
          </cell>
          <cell r="G2624">
            <v>23700</v>
          </cell>
          <cell r="H2624">
            <v>20540</v>
          </cell>
          <cell r="I2624" t="str">
            <v>3160/-</v>
          </cell>
          <cell r="J2624" t="str">
            <v>outstanding</v>
          </cell>
          <cell r="K2624">
            <v>2008</v>
          </cell>
          <cell r="L2624" t="str">
            <v>send</v>
          </cell>
          <cell r="M2624" t="str">
            <v>yes</v>
          </cell>
          <cell r="N2624" t="str">
            <v>no reminders so last communication 2010(Outstanding Rs.3160/-)</v>
          </cell>
        </row>
        <row r="2625">
          <cell r="C2625" t="str">
            <v>200439 1</v>
          </cell>
          <cell r="D2625" t="str">
            <v>Purchaser</v>
          </cell>
          <cell r="E2625" t="str">
            <v>Kamal Devi Bhura</v>
          </cell>
          <cell r="F2625">
            <v>32898</v>
          </cell>
          <cell r="G2625">
            <v>20000</v>
          </cell>
          <cell r="H2625">
            <v>20000</v>
          </cell>
          <cell r="I2625">
            <v>0</v>
          </cell>
          <cell r="J2625" t="str">
            <v>I.R.M</v>
          </cell>
          <cell r="K2625" t="str">
            <v>Never</v>
          </cell>
          <cell r="L2625" t="str">
            <v>send</v>
          </cell>
          <cell r="M2625" t="str">
            <v>No</v>
          </cell>
          <cell r="N2625" t="str">
            <v xml:space="preserve">we send last reminder in 2012.then we did not receive any reply </v>
          </cell>
        </row>
        <row r="2626">
          <cell r="C2626" t="str">
            <v>200440 1</v>
          </cell>
          <cell r="D2626" t="str">
            <v>Purchaser</v>
          </cell>
          <cell r="E2626" t="str">
            <v>Nrmala Devi Kothari</v>
          </cell>
          <cell r="F2626">
            <v>32898</v>
          </cell>
          <cell r="G2626">
            <v>20000</v>
          </cell>
          <cell r="H2626">
            <v>20000</v>
          </cell>
          <cell r="I2626">
            <v>0</v>
          </cell>
          <cell r="J2626" t="str">
            <v>I.R.M</v>
          </cell>
          <cell r="K2626" t="str">
            <v>Never</v>
          </cell>
          <cell r="L2626" t="str">
            <v>send</v>
          </cell>
          <cell r="M2626" t="str">
            <v>No</v>
          </cell>
          <cell r="N2626" t="str">
            <v xml:space="preserve">we send last reminder in 2012.then we did not receive any reply </v>
          </cell>
        </row>
        <row r="2627">
          <cell r="C2627" t="str">
            <v>200442 1</v>
          </cell>
          <cell r="D2627" t="str">
            <v>Purchaser</v>
          </cell>
          <cell r="E2627" t="str">
            <v>Ajit Kumar De</v>
          </cell>
          <cell r="F2627">
            <v>32913</v>
          </cell>
          <cell r="G2627">
            <v>13500</v>
          </cell>
          <cell r="H2627">
            <v>13900</v>
          </cell>
          <cell r="I2627">
            <v>0</v>
          </cell>
          <cell r="J2627" t="str">
            <v>I.R.M</v>
          </cell>
          <cell r="K2627" t="str">
            <v>Never</v>
          </cell>
          <cell r="L2627" t="str">
            <v>send</v>
          </cell>
          <cell r="M2627" t="str">
            <v>No</v>
          </cell>
          <cell r="N2627" t="str">
            <v xml:space="preserve">we send last reminder in 2012.then we did not receive any reply </v>
          </cell>
        </row>
        <row r="2628">
          <cell r="C2628" t="str">
            <v>301573 1</v>
          </cell>
          <cell r="D2628" t="str">
            <v>D. Purchaser</v>
          </cell>
          <cell r="E2628" t="str">
            <v>Rekha Shah</v>
          </cell>
          <cell r="F2628">
            <v>32881</v>
          </cell>
          <cell r="G2628">
            <v>35450</v>
          </cell>
          <cell r="H2628">
            <v>24430</v>
          </cell>
          <cell r="I2628">
            <v>0</v>
          </cell>
          <cell r="J2628" t="str">
            <v>I.R.M</v>
          </cell>
          <cell r="K2628" t="str">
            <v>Never</v>
          </cell>
          <cell r="L2628" t="str">
            <v>send</v>
          </cell>
          <cell r="M2628" t="str">
            <v>No</v>
          </cell>
          <cell r="N2628" t="str">
            <v>no reminders so last communication 2008</v>
          </cell>
        </row>
        <row r="2629">
          <cell r="C2629" t="str">
            <v>301574 1</v>
          </cell>
          <cell r="D2629" t="str">
            <v>D. Purchaser</v>
          </cell>
          <cell r="E2629" t="str">
            <v>Rakesh Ratna Shah</v>
          </cell>
          <cell r="F2629">
            <v>33124</v>
          </cell>
          <cell r="G2629">
            <v>38050</v>
          </cell>
          <cell r="H2629">
            <v>32460</v>
          </cell>
          <cell r="I2629" t="str">
            <v>5590/-</v>
          </cell>
          <cell r="J2629" t="str">
            <v>Outstanding</v>
          </cell>
          <cell r="K2629" t="str">
            <v>Never</v>
          </cell>
          <cell r="L2629" t="str">
            <v>send</v>
          </cell>
          <cell r="M2629" t="str">
            <v>No</v>
          </cell>
          <cell r="N2629" t="str">
            <v>no reminders so last communication 2008 (Outstnding Rs.5590/-)</v>
          </cell>
        </row>
        <row r="2630">
          <cell r="C2630" t="str">
            <v>301576 1</v>
          </cell>
          <cell r="D2630" t="str">
            <v>D. Purchaser</v>
          </cell>
          <cell r="E2630" t="str">
            <v>Rajendra K Jain</v>
          </cell>
          <cell r="F2630">
            <v>32882</v>
          </cell>
          <cell r="G2630">
            <v>25500</v>
          </cell>
          <cell r="H2630">
            <v>23375</v>
          </cell>
          <cell r="I2630" t="str">
            <v>2125/-</v>
          </cell>
          <cell r="J2630" t="str">
            <v>Outstanding</v>
          </cell>
          <cell r="K2630" t="str">
            <v>Never</v>
          </cell>
          <cell r="L2630" t="str">
            <v>send</v>
          </cell>
          <cell r="M2630" t="str">
            <v>yes</v>
          </cell>
          <cell r="N2630" t="str">
            <v>(POD) last communication 07 (Outstanding Rs. 2125/-)</v>
          </cell>
        </row>
        <row r="2631">
          <cell r="C2631" t="str">
            <v>301578 1</v>
          </cell>
          <cell r="D2631" t="str">
            <v>D. Purchaser</v>
          </cell>
          <cell r="E2631" t="str">
            <v>Sudha Jain</v>
          </cell>
          <cell r="F2631">
            <v>32883</v>
          </cell>
          <cell r="G2631">
            <v>22000</v>
          </cell>
          <cell r="H2631">
            <v>25500</v>
          </cell>
          <cell r="I2631">
            <v>0</v>
          </cell>
          <cell r="J2631" t="str">
            <v>R.M</v>
          </cell>
          <cell r="K2631">
            <v>2013</v>
          </cell>
          <cell r="L2631" t="str">
            <v>send</v>
          </cell>
          <cell r="M2631" t="str">
            <v>yes</v>
          </cell>
          <cell r="N2631" t="str">
            <v>last communication 1/10/2022</v>
          </cell>
        </row>
        <row r="2632">
          <cell r="C2632" t="str">
            <v>301579 1</v>
          </cell>
          <cell r="D2632">
            <v>0</v>
          </cell>
          <cell r="E2632" t="str">
            <v>Pankaj Tyagi</v>
          </cell>
          <cell r="F2632">
            <v>32883</v>
          </cell>
          <cell r="G2632">
            <v>21000</v>
          </cell>
          <cell r="H2632">
            <v>23700</v>
          </cell>
          <cell r="I2632">
            <v>0</v>
          </cell>
          <cell r="J2632" t="str">
            <v>Forfeited</v>
          </cell>
          <cell r="K2632">
            <v>0</v>
          </cell>
          <cell r="L2632">
            <v>0</v>
          </cell>
          <cell r="M2632">
            <v>0</v>
          </cell>
          <cell r="N2632" t="str">
            <v>Forfeited</v>
          </cell>
        </row>
        <row r="2633">
          <cell r="C2633" t="str">
            <v>301605 1</v>
          </cell>
          <cell r="D2633" t="str">
            <v>Purchaser</v>
          </cell>
          <cell r="E2633" t="str">
            <v>Intersoft Systems Pvt Ltd</v>
          </cell>
          <cell r="F2633">
            <v>32921</v>
          </cell>
          <cell r="G2633">
            <v>26500</v>
          </cell>
          <cell r="H2633">
            <v>27650</v>
          </cell>
          <cell r="I2633">
            <v>0</v>
          </cell>
          <cell r="J2633" t="str">
            <v>I.R.M</v>
          </cell>
          <cell r="K2633" t="str">
            <v>Never</v>
          </cell>
          <cell r="L2633" t="str">
            <v>Not del.</v>
          </cell>
          <cell r="M2633" t="str">
            <v>No</v>
          </cell>
          <cell r="N2633" t="str">
            <v xml:space="preserve">last communication 01,,,membership transferred from Neha International to Intersoft Systems Pvt Ltd </v>
          </cell>
        </row>
        <row r="2634">
          <cell r="C2634" t="str">
            <v>301606 1</v>
          </cell>
          <cell r="D2634" t="str">
            <v>Purchaser</v>
          </cell>
          <cell r="E2634" t="str">
            <v>Vimoha Properties Pvt Ltd</v>
          </cell>
          <cell r="F2634">
            <v>32921</v>
          </cell>
          <cell r="G2634">
            <v>26500</v>
          </cell>
          <cell r="H2634">
            <v>27650</v>
          </cell>
          <cell r="I2634">
            <v>0</v>
          </cell>
          <cell r="J2634" t="str">
            <v>I.R.M</v>
          </cell>
          <cell r="K2634" t="str">
            <v>Never</v>
          </cell>
          <cell r="L2634" t="str">
            <v>Not del.</v>
          </cell>
          <cell r="M2634" t="str">
            <v>No</v>
          </cell>
          <cell r="N2634" t="str">
            <v>last communication 01</v>
          </cell>
        </row>
        <row r="2635">
          <cell r="C2635" t="str">
            <v>301612 1</v>
          </cell>
          <cell r="D2635" t="str">
            <v>D. Purchaser</v>
          </cell>
          <cell r="E2635" t="str">
            <v>Raj Kumar Gupta</v>
          </cell>
          <cell r="F2635">
            <v>32932</v>
          </cell>
          <cell r="G2635">
            <v>34000</v>
          </cell>
          <cell r="H2635">
            <v>35450</v>
          </cell>
          <cell r="I2635">
            <v>0</v>
          </cell>
          <cell r="J2635" t="str">
            <v>I.R.M</v>
          </cell>
          <cell r="K2635" t="str">
            <v>Never</v>
          </cell>
          <cell r="L2635" t="str">
            <v>send</v>
          </cell>
          <cell r="M2635" t="str">
            <v>No</v>
          </cell>
          <cell r="N2635" t="str">
            <v>last communication 07</v>
          </cell>
        </row>
        <row r="2636">
          <cell r="C2636" t="str">
            <v>400231 1</v>
          </cell>
          <cell r="D2636" t="str">
            <v>L.N.C</v>
          </cell>
          <cell r="E2636" t="str">
            <v>M Vijaya</v>
          </cell>
          <cell r="F2636">
            <v>32903</v>
          </cell>
          <cell r="G2636">
            <v>27000</v>
          </cell>
          <cell r="H2636">
            <v>31200</v>
          </cell>
          <cell r="I2636">
            <v>0</v>
          </cell>
          <cell r="J2636" t="str">
            <v>R.M</v>
          </cell>
          <cell r="K2636">
            <v>2022</v>
          </cell>
          <cell r="L2636" t="str">
            <v>send</v>
          </cell>
          <cell r="M2636" t="str">
            <v>yes</v>
          </cell>
          <cell r="N2636" t="str">
            <v>They are regular member</v>
          </cell>
        </row>
        <row r="2637">
          <cell r="C2637" t="str">
            <v>400233 1</v>
          </cell>
          <cell r="D2637" t="str">
            <v>D. Purcahser</v>
          </cell>
          <cell r="E2637" t="str">
            <v>ML Amarnath</v>
          </cell>
          <cell r="F2637">
            <v>32907</v>
          </cell>
          <cell r="G2637">
            <v>27000</v>
          </cell>
          <cell r="H2637">
            <v>31200</v>
          </cell>
          <cell r="I2637">
            <v>0</v>
          </cell>
          <cell r="J2637" t="str">
            <v>R.M</v>
          </cell>
          <cell r="K2637">
            <v>2022</v>
          </cell>
          <cell r="L2637" t="str">
            <v>send</v>
          </cell>
          <cell r="M2637" t="str">
            <v>yes</v>
          </cell>
          <cell r="N2637" t="str">
            <v>They are regular member</v>
          </cell>
        </row>
        <row r="2638">
          <cell r="C2638" t="str">
            <v>100182 1</v>
          </cell>
          <cell r="D2638" t="str">
            <v>Purchaser</v>
          </cell>
          <cell r="E2638" t="str">
            <v>Nupur Intl Pvt Ltd</v>
          </cell>
          <cell r="F2638">
            <v>31297</v>
          </cell>
          <cell r="G2638">
            <v>15500</v>
          </cell>
          <cell r="H2638">
            <v>15500</v>
          </cell>
          <cell r="I2638">
            <v>0</v>
          </cell>
          <cell r="J2638" t="str">
            <v>R.M</v>
          </cell>
          <cell r="K2638">
            <v>2009</v>
          </cell>
          <cell r="L2638" t="str">
            <v>send</v>
          </cell>
          <cell r="M2638" t="str">
            <v>No</v>
          </cell>
          <cell r="N2638" t="str">
            <v>last mail communication 30/9/2022…membership transferred from Shree Trading Company to Nupur Pvt Ltd</v>
          </cell>
        </row>
        <row r="2639">
          <cell r="C2639" t="str">
            <v>101467 1</v>
          </cell>
          <cell r="D2639" t="str">
            <v>D. Purchaser</v>
          </cell>
          <cell r="E2639" t="str">
            <v>R.K Changire</v>
          </cell>
          <cell r="F2639">
            <v>33176</v>
          </cell>
          <cell r="G2639">
            <v>23700</v>
          </cell>
          <cell r="H2639">
            <v>20145</v>
          </cell>
          <cell r="I2639" t="str">
            <v>3555/-</v>
          </cell>
          <cell r="J2639" t="str">
            <v>Outstanding</v>
          </cell>
          <cell r="K2639" t="str">
            <v>Never</v>
          </cell>
          <cell r="L2639" t="str">
            <v>not send</v>
          </cell>
          <cell r="M2639" t="str">
            <v>yes</v>
          </cell>
          <cell r="N2639" t="str">
            <v>last communication 90 (Outstanding Rs. 3555/-)</v>
          </cell>
        </row>
        <row r="2640">
          <cell r="C2640" t="str">
            <v>101469 1</v>
          </cell>
          <cell r="D2640" t="str">
            <v>D. Purchaser</v>
          </cell>
          <cell r="E2640" t="str">
            <v>S.K Pal</v>
          </cell>
          <cell r="F2640">
            <v>32911</v>
          </cell>
          <cell r="G2640">
            <v>15300</v>
          </cell>
          <cell r="H2640">
            <v>14970</v>
          </cell>
          <cell r="I2640" t="str">
            <v>510/-</v>
          </cell>
          <cell r="J2640" t="str">
            <v>Outstanding</v>
          </cell>
          <cell r="K2640" t="str">
            <v>Never</v>
          </cell>
          <cell r="L2640" t="str">
            <v>not send</v>
          </cell>
          <cell r="M2640" t="str">
            <v>yes</v>
          </cell>
          <cell r="N2640" t="str">
            <v>last communication 05 (Outstanding Rs . 510/-)</v>
          </cell>
        </row>
        <row r="2641">
          <cell r="C2641" t="str">
            <v>101473 1</v>
          </cell>
          <cell r="D2641" t="str">
            <v>Purchaser</v>
          </cell>
          <cell r="E2641" t="str">
            <v>Niten M Furia</v>
          </cell>
          <cell r="F2641">
            <v>32904</v>
          </cell>
          <cell r="G2641">
            <v>34000</v>
          </cell>
          <cell r="H2641">
            <v>35450</v>
          </cell>
          <cell r="I2641">
            <v>0</v>
          </cell>
          <cell r="J2641" t="str">
            <v>R.M</v>
          </cell>
          <cell r="K2641">
            <v>2010</v>
          </cell>
          <cell r="L2641" t="str">
            <v>send</v>
          </cell>
          <cell r="M2641" t="str">
            <v>No</v>
          </cell>
          <cell r="N2641" t="str">
            <v>no reminders so last communication 2010</v>
          </cell>
        </row>
        <row r="2642">
          <cell r="C2642" t="str">
            <v>101482 1</v>
          </cell>
          <cell r="D2642" t="str">
            <v>Purchaser</v>
          </cell>
          <cell r="E2642" t="str">
            <v>Jitendra F Patel</v>
          </cell>
          <cell r="F2642">
            <v>32925</v>
          </cell>
          <cell r="G2642">
            <v>27000</v>
          </cell>
          <cell r="H2642">
            <v>31200</v>
          </cell>
          <cell r="I2642">
            <v>0</v>
          </cell>
          <cell r="J2642" t="str">
            <v>I.R.M</v>
          </cell>
          <cell r="K2642" t="str">
            <v>Never</v>
          </cell>
          <cell r="L2642" t="str">
            <v>send</v>
          </cell>
          <cell r="M2642" t="str">
            <v>No</v>
          </cell>
          <cell r="N2642" t="str">
            <v xml:space="preserve">we send last reminder in 2012.then we did not receive any reply </v>
          </cell>
        </row>
        <row r="2643">
          <cell r="C2643" t="str">
            <v>101483 1</v>
          </cell>
          <cell r="D2643" t="str">
            <v>Purchaser</v>
          </cell>
          <cell r="E2643" t="str">
            <v>Atul Y Sanghvi</v>
          </cell>
          <cell r="F2643">
            <v>32926</v>
          </cell>
          <cell r="G2643">
            <v>31200</v>
          </cell>
          <cell r="H2643">
            <v>19240</v>
          </cell>
          <cell r="I2643" t="str">
            <v>11960/-</v>
          </cell>
          <cell r="J2643" t="str">
            <v>outstanding</v>
          </cell>
          <cell r="K2643" t="str">
            <v>Never</v>
          </cell>
          <cell r="L2643" t="str">
            <v>Not del.</v>
          </cell>
          <cell r="M2643" t="str">
            <v>No</v>
          </cell>
          <cell r="N2643" t="str">
            <v>last communication 01(Outstanding Rs. 11960/-)</v>
          </cell>
        </row>
        <row r="2644">
          <cell r="C2644" t="str">
            <v>101484 1</v>
          </cell>
          <cell r="D2644" t="str">
            <v>Purchaser</v>
          </cell>
          <cell r="E2644" t="str">
            <v>Viruben Mikhil Mehta</v>
          </cell>
          <cell r="F2644">
            <v>32930</v>
          </cell>
          <cell r="G2644">
            <v>27000</v>
          </cell>
          <cell r="H2644">
            <v>31200</v>
          </cell>
          <cell r="I2644">
            <v>0</v>
          </cell>
          <cell r="J2644" t="str">
            <v>I.R.M</v>
          </cell>
          <cell r="K2644" t="str">
            <v>Never</v>
          </cell>
          <cell r="L2644" t="str">
            <v>Not del.</v>
          </cell>
          <cell r="M2644" t="str">
            <v>No</v>
          </cell>
          <cell r="N2644" t="str">
            <v>last communication 00</v>
          </cell>
        </row>
        <row r="2645">
          <cell r="C2645" t="str">
            <v>101485 1</v>
          </cell>
          <cell r="D2645" t="str">
            <v>Purchaser</v>
          </cell>
          <cell r="E2645" t="str">
            <v>Mukesh Dhirajlal Dehla</v>
          </cell>
          <cell r="F2645">
            <v>32933</v>
          </cell>
          <cell r="G2645">
            <v>26500</v>
          </cell>
          <cell r="H2645">
            <v>26500</v>
          </cell>
          <cell r="I2645">
            <v>0</v>
          </cell>
          <cell r="J2645" t="str">
            <v>I.R.M</v>
          </cell>
          <cell r="K2645" t="str">
            <v>Never</v>
          </cell>
          <cell r="L2645" t="str">
            <v>not send</v>
          </cell>
          <cell r="M2645" t="str">
            <v>No</v>
          </cell>
          <cell r="N2645" t="str">
            <v>last communication 01</v>
          </cell>
        </row>
        <row r="2646">
          <cell r="C2646" t="str">
            <v>200389 1</v>
          </cell>
          <cell r="D2646" t="str">
            <v>Purchaser</v>
          </cell>
          <cell r="E2646" t="str">
            <v>Chandra Kumar Jain</v>
          </cell>
          <cell r="F2646">
            <v>32658</v>
          </cell>
          <cell r="G2646">
            <v>34000</v>
          </cell>
          <cell r="H2646">
            <v>34000</v>
          </cell>
          <cell r="I2646">
            <v>0</v>
          </cell>
          <cell r="J2646" t="str">
            <v>I.R.M</v>
          </cell>
          <cell r="K2646" t="str">
            <v>Never</v>
          </cell>
          <cell r="L2646" t="str">
            <v>send</v>
          </cell>
          <cell r="M2646" t="str">
            <v>No</v>
          </cell>
          <cell r="N2646" t="str">
            <v xml:space="preserve">we send last reminder in 2013.then we did not receive any reply </v>
          </cell>
        </row>
        <row r="2647">
          <cell r="C2647" t="str">
            <v>200437 1</v>
          </cell>
          <cell r="D2647" t="str">
            <v>purchaser</v>
          </cell>
          <cell r="E2647" t="str">
            <v>Ranibari Tea Company Ltd</v>
          </cell>
          <cell r="F2647">
            <v>32890</v>
          </cell>
          <cell r="G2647">
            <v>26000</v>
          </cell>
          <cell r="H2647">
            <v>27650</v>
          </cell>
          <cell r="I2647">
            <v>0</v>
          </cell>
          <cell r="J2647" t="str">
            <v>I.R.M</v>
          </cell>
          <cell r="K2647" t="str">
            <v>Never</v>
          </cell>
          <cell r="L2647" t="str">
            <v>send</v>
          </cell>
          <cell r="M2647" t="str">
            <v>No</v>
          </cell>
          <cell r="N2647" t="str">
            <v xml:space="preserve">we send last reminder in 2012.then we did not receive any reply </v>
          </cell>
        </row>
        <row r="2648">
          <cell r="C2648" t="str">
            <v>200443 1</v>
          </cell>
          <cell r="D2648" t="str">
            <v>purchaser</v>
          </cell>
          <cell r="E2648" t="str">
            <v>Baghmari Tea Co Ltd</v>
          </cell>
          <cell r="F2648">
            <v>32920</v>
          </cell>
          <cell r="G2648">
            <v>34000</v>
          </cell>
          <cell r="H2648">
            <v>34000</v>
          </cell>
          <cell r="I2648">
            <v>0</v>
          </cell>
          <cell r="J2648" t="str">
            <v>I.R.M</v>
          </cell>
          <cell r="K2648" t="str">
            <v>Never</v>
          </cell>
          <cell r="L2648" t="str">
            <v>send</v>
          </cell>
          <cell r="M2648" t="str">
            <v>No</v>
          </cell>
          <cell r="N2648" t="str">
            <v xml:space="preserve">we send last reminder in 2012.then we did not receive any reply </v>
          </cell>
        </row>
        <row r="2649">
          <cell r="C2649" t="str">
            <v>200444 1</v>
          </cell>
          <cell r="D2649" t="str">
            <v>Purchaser</v>
          </cell>
          <cell r="E2649" t="str">
            <v>Kailash Chand Bothra</v>
          </cell>
          <cell r="F2649">
            <v>32924</v>
          </cell>
          <cell r="G2649">
            <v>26500</v>
          </cell>
          <cell r="H2649">
            <v>27650</v>
          </cell>
          <cell r="I2649">
            <v>0</v>
          </cell>
          <cell r="J2649" t="str">
            <v>I.R.M</v>
          </cell>
          <cell r="K2649" t="str">
            <v>Never</v>
          </cell>
          <cell r="L2649" t="str">
            <v>send</v>
          </cell>
          <cell r="M2649" t="str">
            <v>No</v>
          </cell>
          <cell r="N2649" t="str">
            <v>last reply communication 25/11/16</v>
          </cell>
        </row>
        <row r="2650">
          <cell r="C2650" t="str">
            <v>200446 1</v>
          </cell>
          <cell r="D2650" t="str">
            <v>Purchaser</v>
          </cell>
          <cell r="E2650" t="str">
            <v>Hasimar Industries Ltd</v>
          </cell>
          <cell r="F2650">
            <v>32930</v>
          </cell>
          <cell r="G2650">
            <v>34000</v>
          </cell>
          <cell r="H2650">
            <v>35450</v>
          </cell>
          <cell r="I2650">
            <v>0</v>
          </cell>
          <cell r="J2650" t="str">
            <v>I.R.M</v>
          </cell>
          <cell r="K2650" t="str">
            <v>Never</v>
          </cell>
          <cell r="L2650" t="str">
            <v>send</v>
          </cell>
          <cell r="M2650" t="str">
            <v>No</v>
          </cell>
          <cell r="N2650" t="str">
            <v xml:space="preserve">we send last reminder in 2012.then we did not receive any reply </v>
          </cell>
        </row>
        <row r="2651">
          <cell r="C2651" t="str">
            <v>200447 1</v>
          </cell>
          <cell r="D2651" t="str">
            <v>D. Purchaser</v>
          </cell>
          <cell r="E2651" t="str">
            <v>Sunil Kumar Biyani</v>
          </cell>
          <cell r="F2651">
            <v>32931</v>
          </cell>
          <cell r="G2651">
            <v>21000</v>
          </cell>
          <cell r="H2651">
            <v>23700</v>
          </cell>
          <cell r="I2651">
            <v>0</v>
          </cell>
          <cell r="J2651" t="str">
            <v>I.R.M</v>
          </cell>
          <cell r="K2651" t="str">
            <v>Never</v>
          </cell>
          <cell r="L2651" t="str">
            <v>send</v>
          </cell>
          <cell r="M2651" t="str">
            <v>yes</v>
          </cell>
          <cell r="N2651" t="str">
            <v xml:space="preserve">we send last reminder in 2012.then we did not receive any reply </v>
          </cell>
        </row>
        <row r="2652">
          <cell r="C2652" t="str">
            <v>200448 1</v>
          </cell>
          <cell r="D2652" t="str">
            <v>Purchaser</v>
          </cell>
          <cell r="E2652" t="str">
            <v>Akhil Kumar Saha</v>
          </cell>
          <cell r="F2652">
            <v>32932</v>
          </cell>
          <cell r="G2652">
            <v>20000</v>
          </cell>
          <cell r="H2652">
            <v>20850</v>
          </cell>
          <cell r="I2652">
            <v>0</v>
          </cell>
          <cell r="J2652" t="str">
            <v>I.R.M</v>
          </cell>
          <cell r="K2652" t="str">
            <v>Never</v>
          </cell>
          <cell r="L2652" t="str">
            <v>Not del.</v>
          </cell>
          <cell r="M2652" t="str">
            <v>No</v>
          </cell>
          <cell r="N2652" t="str">
            <v>last communication 96</v>
          </cell>
        </row>
        <row r="2653">
          <cell r="C2653" t="str">
            <v>200449 1</v>
          </cell>
          <cell r="D2653" t="str">
            <v>D. Purchaser</v>
          </cell>
          <cell r="E2653" t="str">
            <v>Countryman Finance &amp; Leasing Pvt Ltd</v>
          </cell>
          <cell r="F2653">
            <v>32938</v>
          </cell>
          <cell r="G2653">
            <v>21000</v>
          </cell>
          <cell r="H2653">
            <v>23700</v>
          </cell>
          <cell r="I2653">
            <v>0</v>
          </cell>
          <cell r="J2653" t="str">
            <v>I.R.M</v>
          </cell>
          <cell r="K2653" t="str">
            <v>Never</v>
          </cell>
          <cell r="L2653" t="str">
            <v>Not del.</v>
          </cell>
          <cell r="M2653" t="str">
            <v>No</v>
          </cell>
          <cell r="N2653" t="str">
            <v>last communication 00</v>
          </cell>
        </row>
        <row r="2654">
          <cell r="C2654" t="str">
            <v>301545 1</v>
          </cell>
          <cell r="D2654" t="str">
            <v>L.N.C</v>
          </cell>
          <cell r="E2654" t="str">
            <v>Rakesh Kumar Batla</v>
          </cell>
          <cell r="F2654">
            <v>32834</v>
          </cell>
          <cell r="G2654">
            <v>21000</v>
          </cell>
          <cell r="H2654">
            <v>23700</v>
          </cell>
          <cell r="I2654">
            <v>0</v>
          </cell>
          <cell r="J2654" t="str">
            <v>I.R.M</v>
          </cell>
          <cell r="K2654">
            <v>2007</v>
          </cell>
          <cell r="L2654" t="str">
            <v>send</v>
          </cell>
          <cell r="M2654" t="str">
            <v>yes</v>
          </cell>
          <cell r="N2654" t="str">
            <v>last communication 07….Membership transferred from Pahalgham to Goa</v>
          </cell>
        </row>
        <row r="2655">
          <cell r="C2655" t="str">
            <v>301584 1</v>
          </cell>
          <cell r="D2655" t="str">
            <v>D. Purchaser</v>
          </cell>
          <cell r="E2655" t="str">
            <v>Tulendra Singh</v>
          </cell>
          <cell r="F2655">
            <v>32889</v>
          </cell>
          <cell r="G2655">
            <v>17500</v>
          </cell>
          <cell r="H2655">
            <v>19800</v>
          </cell>
          <cell r="I2655">
            <v>0</v>
          </cell>
          <cell r="J2655" t="str">
            <v>I.R.M</v>
          </cell>
          <cell r="K2655" t="str">
            <v>Never</v>
          </cell>
          <cell r="L2655" t="str">
            <v>not send</v>
          </cell>
          <cell r="M2655" t="str">
            <v>yes</v>
          </cell>
          <cell r="N2655" t="str">
            <v>last communication 90</v>
          </cell>
        </row>
        <row r="2656">
          <cell r="C2656" t="str">
            <v>301592 1</v>
          </cell>
          <cell r="D2656" t="str">
            <v>Purchaser</v>
          </cell>
          <cell r="E2656" t="str">
            <v>Bhushan Thapar</v>
          </cell>
          <cell r="F2656">
            <v>32897</v>
          </cell>
          <cell r="G2656">
            <v>26500</v>
          </cell>
          <cell r="H2656">
            <v>26500</v>
          </cell>
          <cell r="I2656">
            <v>0</v>
          </cell>
          <cell r="J2656" t="str">
            <v>I.R.M</v>
          </cell>
          <cell r="K2656" t="str">
            <v>Never</v>
          </cell>
          <cell r="L2656" t="str">
            <v>send</v>
          </cell>
          <cell r="M2656" t="str">
            <v>No</v>
          </cell>
          <cell r="N2656" t="str">
            <v xml:space="preserve">we send last reminder in 2012.then we did not receive any reply </v>
          </cell>
        </row>
        <row r="2657">
          <cell r="C2657" t="str">
            <v>301601 1</v>
          </cell>
          <cell r="D2657" t="str">
            <v>D. Purcahser</v>
          </cell>
          <cell r="E2657" t="str">
            <v>Vivek Jain</v>
          </cell>
          <cell r="F2657">
            <v>32906</v>
          </cell>
          <cell r="G2657">
            <v>27000</v>
          </cell>
          <cell r="H2657">
            <v>31200</v>
          </cell>
          <cell r="I2657">
            <v>0</v>
          </cell>
          <cell r="J2657" t="str">
            <v>Forefeited</v>
          </cell>
          <cell r="K2657">
            <v>0</v>
          </cell>
          <cell r="L2657" t="str">
            <v>not send</v>
          </cell>
          <cell r="M2657" t="str">
            <v>yes</v>
          </cell>
          <cell r="N2657" t="str">
            <v>Letter not sent, last communication 02 (legal documents is in file)
Forefeited</v>
          </cell>
        </row>
        <row r="2658">
          <cell r="C2658" t="str">
            <v>301604 1</v>
          </cell>
          <cell r="D2658" t="str">
            <v>D. Purcahser</v>
          </cell>
          <cell r="E2658" t="str">
            <v>Lalit Kumar Jain</v>
          </cell>
          <cell r="F2658">
            <v>32909</v>
          </cell>
          <cell r="G2658">
            <v>31200</v>
          </cell>
          <cell r="H2658" t="str">
            <v>Nil</v>
          </cell>
          <cell r="I2658">
            <v>0</v>
          </cell>
          <cell r="J2658" t="str">
            <v>Forfeited</v>
          </cell>
          <cell r="K2658">
            <v>0</v>
          </cell>
          <cell r="L2658">
            <v>0</v>
          </cell>
          <cell r="M2658">
            <v>0</v>
          </cell>
          <cell r="N2658" t="str">
            <v>Forfeited</v>
          </cell>
        </row>
        <row r="2659">
          <cell r="C2659" t="str">
            <v>301607 1</v>
          </cell>
          <cell r="D2659" t="str">
            <v>D. Purchaser</v>
          </cell>
          <cell r="E2659" t="str">
            <v>CS Mathur</v>
          </cell>
          <cell r="F2659">
            <v>32931</v>
          </cell>
          <cell r="G2659">
            <v>13500</v>
          </cell>
          <cell r="H2659">
            <v>15300</v>
          </cell>
          <cell r="I2659">
            <v>0</v>
          </cell>
          <cell r="J2659" t="str">
            <v>I.R.M</v>
          </cell>
          <cell r="K2659" t="str">
            <v>Never</v>
          </cell>
          <cell r="L2659" t="str">
            <v>Not del.</v>
          </cell>
          <cell r="M2659" t="str">
            <v>No</v>
          </cell>
          <cell r="N2659" t="str">
            <v>last communication 91</v>
          </cell>
        </row>
        <row r="2660">
          <cell r="C2660" t="str">
            <v>301610 1</v>
          </cell>
          <cell r="D2660" t="str">
            <v>Purchaser</v>
          </cell>
          <cell r="E2660" t="str">
            <v>Neera &amp; Co Pvt Ltd</v>
          </cell>
          <cell r="F2660">
            <v>32932</v>
          </cell>
          <cell r="G2660">
            <v>34000</v>
          </cell>
          <cell r="H2660">
            <v>35450</v>
          </cell>
          <cell r="I2660">
            <v>0</v>
          </cell>
          <cell r="J2660" t="str">
            <v>I.R.M</v>
          </cell>
          <cell r="K2660" t="str">
            <v>Never</v>
          </cell>
          <cell r="L2660" t="str">
            <v>not send</v>
          </cell>
          <cell r="M2660" t="str">
            <v>No</v>
          </cell>
          <cell r="N2660" t="str">
            <v>last communication 05</v>
          </cell>
        </row>
        <row r="2661">
          <cell r="C2661" t="str">
            <v>301611 1</v>
          </cell>
          <cell r="D2661" t="str">
            <v>Purchaser</v>
          </cell>
          <cell r="E2661" t="str">
            <v>Pradeep Jain</v>
          </cell>
          <cell r="F2661">
            <v>32932</v>
          </cell>
          <cell r="G2661">
            <v>26500</v>
          </cell>
          <cell r="H2661">
            <v>27650</v>
          </cell>
          <cell r="I2661">
            <v>0</v>
          </cell>
          <cell r="J2661" t="str">
            <v>I.R.M</v>
          </cell>
          <cell r="K2661" t="str">
            <v>Never</v>
          </cell>
          <cell r="L2661" t="str">
            <v>Not del.</v>
          </cell>
          <cell r="M2661" t="str">
            <v>No</v>
          </cell>
          <cell r="N2661" t="str">
            <v>last communication 05</v>
          </cell>
        </row>
        <row r="2662">
          <cell r="C2662" t="str">
            <v>301613 1</v>
          </cell>
          <cell r="D2662" t="str">
            <v>Purchaser</v>
          </cell>
          <cell r="E2662" t="str">
            <v>Manoj Kohli</v>
          </cell>
          <cell r="F2662">
            <v>32932</v>
          </cell>
          <cell r="G2662">
            <v>22000</v>
          </cell>
          <cell r="H2662">
            <v>25500</v>
          </cell>
          <cell r="I2662">
            <v>0</v>
          </cell>
          <cell r="J2662" t="str">
            <v>I.R.M</v>
          </cell>
          <cell r="K2662" t="str">
            <v>Never</v>
          </cell>
          <cell r="L2662" t="str">
            <v>send</v>
          </cell>
          <cell r="M2662" t="str">
            <v>No</v>
          </cell>
          <cell r="N2662" t="str">
            <v>last mail communication 12….(no application and agreement is in file)</v>
          </cell>
        </row>
        <row r="2663">
          <cell r="C2663" t="str">
            <v>400225 1</v>
          </cell>
          <cell r="D2663" t="str">
            <v>Purchaser</v>
          </cell>
          <cell r="E2663" t="str">
            <v>Kwality Laminators</v>
          </cell>
          <cell r="F2663">
            <v>33237</v>
          </cell>
          <cell r="G2663">
            <v>34000</v>
          </cell>
          <cell r="H2663">
            <v>35450</v>
          </cell>
          <cell r="I2663">
            <v>0</v>
          </cell>
          <cell r="J2663" t="str">
            <v>I.R.M</v>
          </cell>
          <cell r="K2663" t="str">
            <v>Never</v>
          </cell>
          <cell r="L2663" t="str">
            <v>not send</v>
          </cell>
          <cell r="M2663" t="str">
            <v>No</v>
          </cell>
          <cell r="N2663" t="str">
            <v>last communication 96</v>
          </cell>
        </row>
        <row r="2664">
          <cell r="C2664" t="str">
            <v>400234 1</v>
          </cell>
          <cell r="D2664" t="str">
            <v>Purchaser</v>
          </cell>
          <cell r="E2664" t="str">
            <v>Adam S Hameeda Beevi</v>
          </cell>
          <cell r="F2664">
            <v>32904</v>
          </cell>
          <cell r="G2664">
            <v>20000</v>
          </cell>
          <cell r="H2664">
            <v>20850</v>
          </cell>
          <cell r="I2664">
            <v>0</v>
          </cell>
          <cell r="J2664" t="str">
            <v>I.R.M</v>
          </cell>
          <cell r="K2664" t="str">
            <v>Never</v>
          </cell>
          <cell r="L2664" t="str">
            <v>not send</v>
          </cell>
          <cell r="M2664" t="str">
            <v>No</v>
          </cell>
          <cell r="N2664" t="str">
            <v>last communication 91….total 2 membership of Goa:- 3599 and 3600</v>
          </cell>
        </row>
        <row r="2665">
          <cell r="C2665" t="str">
            <v>400235 1</v>
          </cell>
          <cell r="D2665" t="str">
            <v>Purchaser</v>
          </cell>
          <cell r="E2665" t="str">
            <v>Adam S Hameeda Beevi</v>
          </cell>
          <cell r="F2665">
            <v>32904</v>
          </cell>
          <cell r="G2665">
            <v>20000</v>
          </cell>
          <cell r="H2665">
            <v>20850</v>
          </cell>
          <cell r="I2665">
            <v>0</v>
          </cell>
          <cell r="J2665" t="str">
            <v>I.R.M</v>
          </cell>
          <cell r="K2665" t="str">
            <v>Never</v>
          </cell>
          <cell r="L2665" t="str">
            <v>not send</v>
          </cell>
          <cell r="M2665" t="str">
            <v>No</v>
          </cell>
          <cell r="N2665" t="str">
            <v>last communication 91….total 2 membership of Goa:- 3599 and 3600</v>
          </cell>
        </row>
        <row r="2666">
          <cell r="C2666" t="str">
            <v>400236 1</v>
          </cell>
          <cell r="D2666" t="str">
            <v>Purchaser</v>
          </cell>
          <cell r="E2666" t="str">
            <v>R Srinivasan</v>
          </cell>
          <cell r="F2666">
            <v>32904</v>
          </cell>
          <cell r="G2666">
            <v>17500</v>
          </cell>
          <cell r="H2666">
            <v>19800</v>
          </cell>
          <cell r="I2666">
            <v>0</v>
          </cell>
          <cell r="J2666" t="str">
            <v>I.R.M</v>
          </cell>
          <cell r="K2666" t="str">
            <v>Never</v>
          </cell>
          <cell r="L2666" t="str">
            <v>not send</v>
          </cell>
          <cell r="M2666" t="str">
            <v>No</v>
          </cell>
          <cell r="N2666" t="str">
            <v>last communication 99</v>
          </cell>
        </row>
        <row r="2667">
          <cell r="C2667" t="str">
            <v>400242 1</v>
          </cell>
          <cell r="D2667" t="str">
            <v>Purchaser</v>
          </cell>
          <cell r="E2667" t="str">
            <v>C Narayana Murthy</v>
          </cell>
          <cell r="F2667">
            <v>32903</v>
          </cell>
          <cell r="G2667">
            <v>26500</v>
          </cell>
          <cell r="H2667">
            <v>27650</v>
          </cell>
          <cell r="I2667">
            <v>0</v>
          </cell>
          <cell r="J2667" t="str">
            <v>I.R.M</v>
          </cell>
          <cell r="K2667" t="str">
            <v>Never</v>
          </cell>
          <cell r="L2667" t="str">
            <v>send</v>
          </cell>
          <cell r="M2667" t="str">
            <v>No</v>
          </cell>
          <cell r="N2667" t="str">
            <v>reply to his telephonic comm.. 2014</v>
          </cell>
        </row>
        <row r="2668">
          <cell r="C2668" t="str">
            <v>400245 1</v>
          </cell>
          <cell r="D2668" t="str">
            <v>D. Purchaser</v>
          </cell>
          <cell r="E2668" t="str">
            <v>Excel Process Pvt Ltd</v>
          </cell>
          <cell r="F2668">
            <v>32914</v>
          </cell>
          <cell r="G2668">
            <v>23700</v>
          </cell>
          <cell r="H2668">
            <v>23305</v>
          </cell>
          <cell r="I2668" t="str">
            <v>395/-</v>
          </cell>
          <cell r="J2668" t="str">
            <v>outstanding</v>
          </cell>
          <cell r="K2668" t="str">
            <v>Never</v>
          </cell>
          <cell r="L2668" t="str">
            <v>send</v>
          </cell>
          <cell r="M2668" t="str">
            <v>yes</v>
          </cell>
          <cell r="N2668" t="str">
            <v>As POD last communication 07(outstanding Rs.395/-)</v>
          </cell>
        </row>
        <row r="2669">
          <cell r="C2669" t="str">
            <v>400246 1</v>
          </cell>
          <cell r="D2669" t="str">
            <v>D. Purchaser</v>
          </cell>
          <cell r="E2669" t="str">
            <v>Neena</v>
          </cell>
          <cell r="F2669">
            <v>32932</v>
          </cell>
          <cell r="G2669">
            <v>15300</v>
          </cell>
          <cell r="H2669">
            <v>10200</v>
          </cell>
          <cell r="I2669" t="str">
            <v>5100/-</v>
          </cell>
          <cell r="J2669" t="str">
            <v>outstanding</v>
          </cell>
          <cell r="K2669" t="str">
            <v>Never</v>
          </cell>
          <cell r="L2669" t="str">
            <v>send</v>
          </cell>
          <cell r="M2669" t="str">
            <v>yes</v>
          </cell>
          <cell r="N2669" t="str">
            <v>As POD last communication 07(outstanding Rs. 5100/-)</v>
          </cell>
        </row>
        <row r="2670">
          <cell r="C2670" t="str">
            <v>400247 1</v>
          </cell>
          <cell r="D2670" t="str">
            <v>Purchaser</v>
          </cell>
          <cell r="E2670" t="str">
            <v>Lakshmipathiah Ananth</v>
          </cell>
          <cell r="F2670">
            <v>32932</v>
          </cell>
          <cell r="G2670">
            <v>34000</v>
          </cell>
          <cell r="H2670">
            <v>35450</v>
          </cell>
          <cell r="I2670">
            <v>0</v>
          </cell>
          <cell r="J2670" t="str">
            <v>I.R.M</v>
          </cell>
          <cell r="K2670" t="str">
            <v>Never</v>
          </cell>
          <cell r="L2670" t="str">
            <v>not send</v>
          </cell>
          <cell r="M2670" t="str">
            <v>No</v>
          </cell>
          <cell r="N2670" t="str">
            <v>last communication 02</v>
          </cell>
        </row>
        <row r="2671">
          <cell r="C2671" t="str">
            <v>500227 1</v>
          </cell>
          <cell r="D2671" t="str">
            <v>Purchaser</v>
          </cell>
          <cell r="E2671" t="str">
            <v>Shabbir Gulmali Kapi</v>
          </cell>
          <cell r="F2671">
            <v>32923</v>
          </cell>
          <cell r="G2671">
            <v>26500</v>
          </cell>
          <cell r="H2671">
            <v>27650</v>
          </cell>
          <cell r="I2671">
            <v>0</v>
          </cell>
          <cell r="J2671" t="str">
            <v>I.R.M</v>
          </cell>
          <cell r="K2671" t="str">
            <v>Never</v>
          </cell>
          <cell r="L2671" t="str">
            <v>not send</v>
          </cell>
          <cell r="M2671" t="str">
            <v>No</v>
          </cell>
          <cell r="N2671" t="str">
            <v>last communication 00</v>
          </cell>
        </row>
        <row r="2672">
          <cell r="C2672" t="str">
            <v>301629 1</v>
          </cell>
          <cell r="D2672" t="str">
            <v>Purchaser</v>
          </cell>
          <cell r="E2672" t="str">
            <v>Abhimanya Katyal</v>
          </cell>
          <cell r="F2672">
            <v>32963</v>
          </cell>
          <cell r="G2672">
            <v>34000</v>
          </cell>
          <cell r="H2672">
            <v>35450</v>
          </cell>
          <cell r="I2672">
            <v>0</v>
          </cell>
          <cell r="J2672" t="str">
            <v>I.R.M</v>
          </cell>
          <cell r="K2672" t="str">
            <v>Never</v>
          </cell>
          <cell r="L2672" t="str">
            <v>send</v>
          </cell>
          <cell r="M2672" t="str">
            <v>No</v>
          </cell>
          <cell r="N2672" t="str">
            <v xml:space="preserve">we send last reminder in 2012.then we did not receive any reply </v>
          </cell>
        </row>
        <row r="2673">
          <cell r="C2673" t="str">
            <v>301630 1</v>
          </cell>
          <cell r="D2673" t="str">
            <v>Purchaser</v>
          </cell>
          <cell r="E2673" t="str">
            <v>Angad Katyal</v>
          </cell>
          <cell r="F2673">
            <v>32963</v>
          </cell>
          <cell r="G2673">
            <v>34000</v>
          </cell>
          <cell r="H2673">
            <v>35450</v>
          </cell>
          <cell r="I2673">
            <v>0</v>
          </cell>
          <cell r="J2673" t="str">
            <v>I.R.M</v>
          </cell>
          <cell r="K2673" t="str">
            <v>Never</v>
          </cell>
          <cell r="L2673" t="str">
            <v>send</v>
          </cell>
          <cell r="M2673" t="str">
            <v>No</v>
          </cell>
          <cell r="N2673" t="str">
            <v xml:space="preserve">we send last reminder in 2012.then we did not receive any reply </v>
          </cell>
        </row>
        <row r="2674">
          <cell r="C2674" t="str">
            <v>301659 1</v>
          </cell>
          <cell r="D2674" t="str">
            <v>D. Purchaser</v>
          </cell>
          <cell r="E2674" t="str">
            <v>Nirmal Sippy</v>
          </cell>
          <cell r="F2674">
            <v>33002</v>
          </cell>
          <cell r="G2674">
            <v>19800</v>
          </cell>
          <cell r="H2674">
            <v>17160</v>
          </cell>
          <cell r="I2674" t="str">
            <v>2640/-</v>
          </cell>
          <cell r="J2674" t="str">
            <v>outstanding</v>
          </cell>
          <cell r="K2674" t="str">
            <v>Never</v>
          </cell>
          <cell r="L2674" t="str">
            <v>not send</v>
          </cell>
          <cell r="M2674" t="str">
            <v>yes</v>
          </cell>
          <cell r="N2674" t="str">
            <v>last communication 94(outstanding 2640/-)</v>
          </cell>
        </row>
        <row r="2675">
          <cell r="C2675" t="str">
            <v>301660 1</v>
          </cell>
          <cell r="D2675" t="str">
            <v>D. Purchaser</v>
          </cell>
          <cell r="E2675" t="str">
            <v>Sunder Sippy</v>
          </cell>
          <cell r="F2675">
            <v>33007</v>
          </cell>
          <cell r="G2675">
            <v>19800</v>
          </cell>
          <cell r="H2675">
            <v>18150</v>
          </cell>
          <cell r="I2675" t="str">
            <v>1650/-</v>
          </cell>
          <cell r="J2675" t="str">
            <v>Outstanding</v>
          </cell>
          <cell r="K2675" t="str">
            <v>Never</v>
          </cell>
          <cell r="L2675" t="str">
            <v>not send</v>
          </cell>
          <cell r="M2675" t="str">
            <v>yes</v>
          </cell>
          <cell r="N2675" t="str">
            <v>last communication 94(outstanding 1650/-)</v>
          </cell>
        </row>
        <row r="2676">
          <cell r="C2676" t="str">
            <v>301662 1</v>
          </cell>
          <cell r="D2676" t="str">
            <v>D. Purchaser</v>
          </cell>
          <cell r="E2676" t="str">
            <v>Tulsidas Lokumal Tekwani</v>
          </cell>
          <cell r="F2676">
            <v>33012</v>
          </cell>
          <cell r="G2676">
            <v>21000</v>
          </cell>
          <cell r="H2676">
            <v>23700</v>
          </cell>
          <cell r="I2676">
            <v>0</v>
          </cell>
          <cell r="J2676" t="str">
            <v>I.R.M</v>
          </cell>
          <cell r="K2676" t="str">
            <v>Never</v>
          </cell>
          <cell r="L2676" t="str">
            <v>send</v>
          </cell>
          <cell r="M2676" t="str">
            <v>No</v>
          </cell>
          <cell r="N2676" t="str">
            <v>last communication 12….total 2 membership of Goa:- 3617 and 3618</v>
          </cell>
        </row>
        <row r="2677">
          <cell r="C2677" t="str">
            <v>301663 1</v>
          </cell>
          <cell r="D2677" t="str">
            <v>Purchaser</v>
          </cell>
          <cell r="E2677" t="str">
            <v>Tulsidas Lokumal Tekwani</v>
          </cell>
          <cell r="F2677">
            <v>33011</v>
          </cell>
          <cell r="G2677">
            <v>23700</v>
          </cell>
          <cell r="H2677">
            <v>18960</v>
          </cell>
          <cell r="I2677" t="str">
            <v>4740/-</v>
          </cell>
          <cell r="J2677" t="str">
            <v>Outstanding</v>
          </cell>
          <cell r="K2677" t="str">
            <v>Never</v>
          </cell>
          <cell r="L2677" t="str">
            <v>send</v>
          </cell>
          <cell r="M2677" t="str">
            <v>No</v>
          </cell>
          <cell r="N2677" t="str">
            <v>last communication 12….total 2 membership of Goa:- 3617 and 3618(outstanding 4740/-)</v>
          </cell>
        </row>
        <row r="2678">
          <cell r="C2678" t="str">
            <v>301685 1</v>
          </cell>
          <cell r="D2678" t="str">
            <v>D. Purchaser</v>
          </cell>
          <cell r="E2678" t="str">
            <v>Prabhat Khattri</v>
          </cell>
          <cell r="F2678">
            <v>33047</v>
          </cell>
          <cell r="G2678">
            <v>25500</v>
          </cell>
          <cell r="H2678">
            <v>23375</v>
          </cell>
          <cell r="I2678" t="str">
            <v>2125/-</v>
          </cell>
          <cell r="J2678" t="str">
            <v>Outstanding</v>
          </cell>
          <cell r="K2678" t="str">
            <v>Never</v>
          </cell>
          <cell r="L2678" t="str">
            <v>send</v>
          </cell>
          <cell r="M2678" t="str">
            <v>yes</v>
          </cell>
          <cell r="N2678" t="str">
            <v>last communication 07(Outstanding 2125/-)</v>
          </cell>
        </row>
        <row r="2679">
          <cell r="C2679" t="str">
            <v>301687 1</v>
          </cell>
          <cell r="D2679" t="str">
            <v>D. Purchaser</v>
          </cell>
          <cell r="E2679" t="str">
            <v>Ajay Tulsi</v>
          </cell>
          <cell r="F2679">
            <v>33046</v>
          </cell>
          <cell r="G2679">
            <v>22000</v>
          </cell>
          <cell r="H2679">
            <v>25500</v>
          </cell>
          <cell r="I2679">
            <v>0</v>
          </cell>
          <cell r="J2679" t="str">
            <v>I.R.M</v>
          </cell>
          <cell r="K2679" t="str">
            <v>Never</v>
          </cell>
          <cell r="L2679" t="str">
            <v>send</v>
          </cell>
          <cell r="M2679" t="str">
            <v>yes</v>
          </cell>
          <cell r="N2679" t="str">
            <v>last communication 15</v>
          </cell>
        </row>
        <row r="2680">
          <cell r="C2680" t="str">
            <v>301688 1</v>
          </cell>
          <cell r="D2680" t="str">
            <v>D. Purchaser</v>
          </cell>
          <cell r="E2680" t="str">
            <v>Atul Seth</v>
          </cell>
          <cell r="F2680">
            <v>33046</v>
          </cell>
          <cell r="G2680">
            <v>25500</v>
          </cell>
          <cell r="H2680">
            <v>23375</v>
          </cell>
          <cell r="I2680" t="str">
            <v>2125/-</v>
          </cell>
          <cell r="J2680" t="str">
            <v>Outstanding</v>
          </cell>
          <cell r="K2680" t="str">
            <v>Never</v>
          </cell>
          <cell r="L2680" t="str">
            <v>not send</v>
          </cell>
          <cell r="M2680" t="str">
            <v>yes</v>
          </cell>
          <cell r="N2680" t="str">
            <v>last communication 99(Outstanding 2125/-)</v>
          </cell>
        </row>
        <row r="2681">
          <cell r="C2681" t="str">
            <v>301689 1</v>
          </cell>
          <cell r="D2681" t="str">
            <v>D. Purchaser</v>
          </cell>
          <cell r="E2681" t="str">
            <v>Madhoor Roy Kapoor</v>
          </cell>
          <cell r="F2681">
            <v>33050</v>
          </cell>
          <cell r="G2681">
            <v>16000</v>
          </cell>
          <cell r="H2681">
            <v>18000</v>
          </cell>
          <cell r="I2681">
            <v>0</v>
          </cell>
          <cell r="J2681" t="str">
            <v>R.M</v>
          </cell>
          <cell r="K2681">
            <v>2008</v>
          </cell>
          <cell r="L2681" t="str">
            <v>send</v>
          </cell>
          <cell r="M2681" t="str">
            <v>yes</v>
          </cell>
          <cell r="N2681" t="str">
            <v xml:space="preserve">last communication 15...total 3 membership of Goa:- 3623, 3624, 3625 </v>
          </cell>
        </row>
        <row r="2682">
          <cell r="C2682" t="str">
            <v>301690 1</v>
          </cell>
          <cell r="D2682" t="str">
            <v>D. Purchaser</v>
          </cell>
          <cell r="E2682" t="str">
            <v>Madhoor Roy Kapoor</v>
          </cell>
          <cell r="F2682">
            <v>33050</v>
          </cell>
          <cell r="G2682">
            <v>16000</v>
          </cell>
          <cell r="H2682">
            <v>18000</v>
          </cell>
          <cell r="I2682">
            <v>0</v>
          </cell>
          <cell r="J2682" t="str">
            <v>R.M</v>
          </cell>
          <cell r="K2682">
            <v>2009</v>
          </cell>
          <cell r="L2682" t="str">
            <v>send</v>
          </cell>
          <cell r="M2682" t="str">
            <v>yes</v>
          </cell>
          <cell r="N2682" t="str">
            <v xml:space="preserve">last communication 15...total 3 membership of Goa:- 3623, 3624, 3625 </v>
          </cell>
        </row>
        <row r="2683">
          <cell r="C2683" t="str">
            <v>301691 1</v>
          </cell>
          <cell r="D2683" t="str">
            <v>D. Purchaser</v>
          </cell>
          <cell r="E2683" t="str">
            <v>Madhoor Roy Kapoor</v>
          </cell>
          <cell r="F2683">
            <v>33050</v>
          </cell>
          <cell r="G2683">
            <v>16000</v>
          </cell>
          <cell r="H2683">
            <v>18000</v>
          </cell>
          <cell r="I2683">
            <v>0</v>
          </cell>
          <cell r="J2683" t="str">
            <v>R.M</v>
          </cell>
          <cell r="K2683">
            <v>2008</v>
          </cell>
          <cell r="L2683" t="str">
            <v>send</v>
          </cell>
          <cell r="M2683" t="str">
            <v>yes</v>
          </cell>
          <cell r="N2683" t="str">
            <v xml:space="preserve">last communication 15...total 3 membership of Goa:- 3623, 3624, 3625 </v>
          </cell>
        </row>
        <row r="2684">
          <cell r="C2684" t="str">
            <v>500231 1</v>
          </cell>
          <cell r="D2684" t="str">
            <v>Purchaser</v>
          </cell>
          <cell r="E2684" t="str">
            <v>Anand Mootha</v>
          </cell>
          <cell r="F2684">
            <v>32998</v>
          </cell>
          <cell r="G2684">
            <v>34000</v>
          </cell>
          <cell r="H2684">
            <v>34000</v>
          </cell>
          <cell r="I2684">
            <v>0</v>
          </cell>
          <cell r="J2684" t="str">
            <v>I.R.M</v>
          </cell>
          <cell r="K2684" t="str">
            <v>Never</v>
          </cell>
          <cell r="L2684" t="str">
            <v>send</v>
          </cell>
          <cell r="M2684" t="str">
            <v>No</v>
          </cell>
          <cell r="N2684" t="str">
            <v xml:space="preserve">we send last reminder in 2012.then we did not receive any reply </v>
          </cell>
        </row>
        <row r="2685">
          <cell r="C2685" t="str">
            <v>101501 1</v>
          </cell>
          <cell r="D2685" t="str">
            <v>Purchaser</v>
          </cell>
          <cell r="E2685" t="str">
            <v>LG Chandrasekhar</v>
          </cell>
          <cell r="F2685">
            <v>32955</v>
          </cell>
          <cell r="G2685">
            <v>26500</v>
          </cell>
          <cell r="H2685">
            <v>26500</v>
          </cell>
          <cell r="I2685">
            <v>0</v>
          </cell>
          <cell r="J2685" t="str">
            <v>I.R.M</v>
          </cell>
          <cell r="K2685" t="str">
            <v>Never</v>
          </cell>
          <cell r="L2685" t="str">
            <v>Not del.</v>
          </cell>
          <cell r="M2685" t="str">
            <v>No</v>
          </cell>
          <cell r="N2685" t="str">
            <v>last communication 00</v>
          </cell>
        </row>
        <row r="2686">
          <cell r="C2686" t="str">
            <v>101509 1</v>
          </cell>
          <cell r="D2686" t="str">
            <v>Purchaser</v>
          </cell>
          <cell r="E2686" t="str">
            <v>Arun R Mandawewala</v>
          </cell>
          <cell r="F2686">
            <v>32962</v>
          </cell>
          <cell r="G2686">
            <v>34000</v>
          </cell>
          <cell r="H2686">
            <v>34000</v>
          </cell>
          <cell r="I2686">
            <v>0</v>
          </cell>
          <cell r="J2686" t="str">
            <v>I.R.M</v>
          </cell>
          <cell r="K2686" t="str">
            <v>Never</v>
          </cell>
          <cell r="L2686" t="str">
            <v>send</v>
          </cell>
          <cell r="M2686" t="str">
            <v>No</v>
          </cell>
          <cell r="N2686" t="str">
            <v xml:space="preserve">we send last reminder in 2012.then we did not receive any reply </v>
          </cell>
        </row>
        <row r="2687">
          <cell r="C2687" t="str">
            <v>101514 1</v>
          </cell>
          <cell r="D2687" t="str">
            <v>Purchaser</v>
          </cell>
          <cell r="E2687" t="str">
            <v>Arun Dalmia</v>
          </cell>
          <cell r="F2687">
            <v>32970</v>
          </cell>
          <cell r="G2687">
            <v>34000</v>
          </cell>
          <cell r="H2687">
            <v>34000</v>
          </cell>
          <cell r="I2687">
            <v>0</v>
          </cell>
          <cell r="J2687" t="str">
            <v>I.R.M</v>
          </cell>
          <cell r="K2687" t="str">
            <v>Never</v>
          </cell>
          <cell r="L2687" t="str">
            <v>send</v>
          </cell>
          <cell r="M2687" t="str">
            <v>No</v>
          </cell>
          <cell r="N2687" t="str">
            <v xml:space="preserve">we send last reminder in 2012.then we did not receive any reply </v>
          </cell>
        </row>
        <row r="2688">
          <cell r="C2688" t="str">
            <v>101560 1</v>
          </cell>
          <cell r="D2688" t="str">
            <v>D. Purchaser</v>
          </cell>
          <cell r="E2688" t="str">
            <v>Adcor Fortech Ltd</v>
          </cell>
          <cell r="F2688">
            <v>33024</v>
          </cell>
          <cell r="G2688">
            <v>19000</v>
          </cell>
          <cell r="H2688">
            <v>19000</v>
          </cell>
          <cell r="I2688">
            <v>0</v>
          </cell>
          <cell r="J2688" t="str">
            <v>I.R.M</v>
          </cell>
          <cell r="K2688" t="str">
            <v>Never</v>
          </cell>
          <cell r="L2688" t="str">
            <v>not send</v>
          </cell>
          <cell r="M2688" t="str">
            <v>No</v>
          </cell>
          <cell r="N2688" t="str">
            <v>last communication 07…...total 5 membership of Goa:- 3631,3632,3633,3634,3635,3636</v>
          </cell>
        </row>
        <row r="2689">
          <cell r="C2689" t="str">
            <v>101560 2</v>
          </cell>
          <cell r="D2689" t="str">
            <v>D. Purchaser</v>
          </cell>
          <cell r="E2689" t="str">
            <v>Adcor Fortech Ltd</v>
          </cell>
          <cell r="F2689">
            <v>33024</v>
          </cell>
          <cell r="G2689">
            <v>19000</v>
          </cell>
          <cell r="H2689">
            <v>19000</v>
          </cell>
          <cell r="I2689">
            <v>0</v>
          </cell>
          <cell r="J2689" t="str">
            <v>I.R.M</v>
          </cell>
          <cell r="K2689" t="str">
            <v>Never</v>
          </cell>
          <cell r="L2689" t="str">
            <v>not send</v>
          </cell>
          <cell r="M2689" t="str">
            <v>No</v>
          </cell>
          <cell r="N2689" t="str">
            <v>last communication 07…...total 5 membership of Goa:- 3631,3632,3633,3634,3635,3636</v>
          </cell>
        </row>
        <row r="2690">
          <cell r="C2690" t="str">
            <v>101560 3</v>
          </cell>
          <cell r="D2690" t="str">
            <v>D. Purchaser</v>
          </cell>
          <cell r="E2690" t="str">
            <v>Adcor Fortech Ltd</v>
          </cell>
          <cell r="F2690">
            <v>33024</v>
          </cell>
          <cell r="G2690">
            <v>19000</v>
          </cell>
          <cell r="H2690">
            <v>19000</v>
          </cell>
          <cell r="I2690">
            <v>0</v>
          </cell>
          <cell r="J2690" t="str">
            <v>I.R.M</v>
          </cell>
          <cell r="K2690" t="str">
            <v>Never</v>
          </cell>
          <cell r="L2690" t="str">
            <v>not send</v>
          </cell>
          <cell r="M2690" t="str">
            <v>No</v>
          </cell>
          <cell r="N2690" t="str">
            <v>last communication 07…...total 5 membership of Goa:- 3631,3632,3633,3634,3635,3636</v>
          </cell>
        </row>
        <row r="2691">
          <cell r="C2691" t="str">
            <v>101560 4</v>
          </cell>
          <cell r="D2691" t="str">
            <v>D. Purchaser</v>
          </cell>
          <cell r="E2691" t="str">
            <v>Adcor Fortech Ltd</v>
          </cell>
          <cell r="F2691">
            <v>33024</v>
          </cell>
          <cell r="G2691">
            <v>19000</v>
          </cell>
          <cell r="H2691">
            <v>19000</v>
          </cell>
          <cell r="I2691">
            <v>0</v>
          </cell>
          <cell r="J2691" t="str">
            <v>I.R.M</v>
          </cell>
          <cell r="K2691" t="str">
            <v>Never</v>
          </cell>
          <cell r="L2691" t="str">
            <v>not send</v>
          </cell>
          <cell r="M2691" t="str">
            <v>No</v>
          </cell>
          <cell r="N2691" t="str">
            <v>last communication 07…...total 5 membership of Goa:- 3631,3632,3633,3634,3635,3636</v>
          </cell>
        </row>
        <row r="2692">
          <cell r="C2692" t="str">
            <v>101560 5</v>
          </cell>
          <cell r="D2692" t="str">
            <v>D. Purchaser</v>
          </cell>
          <cell r="E2692" t="str">
            <v>Adcor Fortech Ltd</v>
          </cell>
          <cell r="F2692">
            <v>33024</v>
          </cell>
          <cell r="G2692">
            <v>32000</v>
          </cell>
          <cell r="H2692">
            <v>32000</v>
          </cell>
          <cell r="I2692">
            <v>0</v>
          </cell>
          <cell r="J2692" t="str">
            <v>I.R.M</v>
          </cell>
          <cell r="K2692" t="str">
            <v>Never</v>
          </cell>
          <cell r="L2692" t="str">
            <v>not send</v>
          </cell>
          <cell r="M2692" t="str">
            <v>No</v>
          </cell>
          <cell r="N2692" t="str">
            <v>last communication 07…...total 5 membership of Goa:- 3631,3632,3633,3634,3635,3636</v>
          </cell>
        </row>
        <row r="2693">
          <cell r="C2693" t="str">
            <v>101560 6</v>
          </cell>
          <cell r="D2693" t="str">
            <v>D. Purchaser</v>
          </cell>
          <cell r="E2693" t="str">
            <v>Adcor Fortech Ltd</v>
          </cell>
          <cell r="F2693">
            <v>33024</v>
          </cell>
          <cell r="G2693">
            <v>25175</v>
          </cell>
          <cell r="H2693">
            <v>25175</v>
          </cell>
          <cell r="I2693">
            <v>0</v>
          </cell>
          <cell r="J2693" t="str">
            <v>I.R.M</v>
          </cell>
          <cell r="K2693" t="str">
            <v>Never</v>
          </cell>
          <cell r="L2693" t="str">
            <v>not send</v>
          </cell>
          <cell r="M2693" t="str">
            <v>No</v>
          </cell>
          <cell r="N2693" t="str">
            <v>last communication 07…...total 5 membership of Goa:- 3631,3632,3633,3634,3635,3636</v>
          </cell>
        </row>
        <row r="2694">
          <cell r="C2694" t="str">
            <v>101563 1</v>
          </cell>
          <cell r="D2694" t="str">
            <v>Purchaser</v>
          </cell>
          <cell r="E2694" t="str">
            <v>Jafer N Sura</v>
          </cell>
          <cell r="F2694">
            <v>33025</v>
          </cell>
          <cell r="G2694">
            <v>34000</v>
          </cell>
          <cell r="H2694">
            <v>34000</v>
          </cell>
          <cell r="I2694">
            <v>0</v>
          </cell>
          <cell r="J2694" t="str">
            <v>I.R.M</v>
          </cell>
          <cell r="K2694" t="str">
            <v>Never</v>
          </cell>
          <cell r="L2694" t="str">
            <v>not send</v>
          </cell>
          <cell r="M2694" t="str">
            <v>No</v>
          </cell>
          <cell r="N2694" t="str">
            <v xml:space="preserve">we send last reminder in 2015..then we did not receive any reply </v>
          </cell>
        </row>
        <row r="2695">
          <cell r="C2695" t="str">
            <v>101564 1</v>
          </cell>
          <cell r="D2695" t="str">
            <v>Purchaser</v>
          </cell>
          <cell r="E2695" t="str">
            <v>Vipul Dinesh Parikh</v>
          </cell>
          <cell r="F2695">
            <v>33025</v>
          </cell>
          <cell r="G2695">
            <v>34000</v>
          </cell>
          <cell r="H2695">
            <v>34000</v>
          </cell>
          <cell r="I2695">
            <v>0</v>
          </cell>
          <cell r="J2695" t="str">
            <v>R.M</v>
          </cell>
          <cell r="K2695">
            <v>2011</v>
          </cell>
          <cell r="L2695" t="str">
            <v>send</v>
          </cell>
          <cell r="M2695" t="str">
            <v>No</v>
          </cell>
          <cell r="N2695" t="str">
            <v>last  mail conversation on 2017</v>
          </cell>
        </row>
        <row r="2696">
          <cell r="C2696" t="str">
            <v>101574 1</v>
          </cell>
          <cell r="D2696" t="str">
            <v>Purchaser</v>
          </cell>
          <cell r="E2696" t="str">
            <v>Ram C Marfatia</v>
          </cell>
          <cell r="F2696">
            <v>33044</v>
          </cell>
          <cell r="G2696">
            <v>34000</v>
          </cell>
          <cell r="H2696">
            <v>34000</v>
          </cell>
          <cell r="I2696">
            <v>0</v>
          </cell>
          <cell r="J2696" t="str">
            <v>I.R.M</v>
          </cell>
          <cell r="K2696" t="str">
            <v>Never</v>
          </cell>
          <cell r="L2696" t="str">
            <v>Not del.</v>
          </cell>
          <cell r="M2696" t="str">
            <v>No</v>
          </cell>
          <cell r="N2696" t="str">
            <v>last communication 90</v>
          </cell>
        </row>
        <row r="2697">
          <cell r="C2697" t="str">
            <v>200450 1</v>
          </cell>
          <cell r="D2697" t="str">
            <v>purchaser</v>
          </cell>
          <cell r="E2697" t="str">
            <v>Aparna Sen</v>
          </cell>
          <cell r="F2697">
            <v>32944</v>
          </cell>
          <cell r="G2697">
            <v>34000</v>
          </cell>
          <cell r="H2697">
            <v>34000</v>
          </cell>
          <cell r="I2697">
            <v>0</v>
          </cell>
          <cell r="J2697" t="str">
            <v>I.R.M</v>
          </cell>
          <cell r="K2697" t="str">
            <v>Never</v>
          </cell>
          <cell r="L2697" t="str">
            <v>send</v>
          </cell>
          <cell r="M2697" t="str">
            <v>No</v>
          </cell>
          <cell r="N2697" t="str">
            <v xml:space="preserve">we send last reminder in 2012.then we did not receive any reply </v>
          </cell>
        </row>
        <row r="2698">
          <cell r="C2698" t="str">
            <v>200451 1</v>
          </cell>
          <cell r="D2698" t="str">
            <v>purchaser</v>
          </cell>
          <cell r="E2698" t="str">
            <v>Chengamari Tea Co Ltd</v>
          </cell>
          <cell r="F2698">
            <v>32951</v>
          </cell>
          <cell r="G2698">
            <v>26500</v>
          </cell>
          <cell r="H2698">
            <v>26500</v>
          </cell>
          <cell r="I2698">
            <v>0</v>
          </cell>
          <cell r="J2698" t="str">
            <v>I.R.M</v>
          </cell>
          <cell r="K2698" t="str">
            <v>Never</v>
          </cell>
          <cell r="L2698" t="str">
            <v>not send</v>
          </cell>
          <cell r="M2698" t="str">
            <v>No</v>
          </cell>
          <cell r="N2698" t="str">
            <v xml:space="preserve">we send last reminder in 2012.then we did not receive any reply </v>
          </cell>
        </row>
        <row r="2699">
          <cell r="C2699" t="str">
            <v>200459 1</v>
          </cell>
          <cell r="D2699" t="str">
            <v>Purchaser</v>
          </cell>
          <cell r="E2699" t="str">
            <v>Bimal Kumar Bhatia</v>
          </cell>
          <cell r="F2699">
            <v>32973</v>
          </cell>
          <cell r="G2699">
            <v>26500</v>
          </cell>
          <cell r="H2699">
            <v>26500</v>
          </cell>
          <cell r="I2699">
            <v>0</v>
          </cell>
          <cell r="J2699" t="str">
            <v>I.R.M</v>
          </cell>
          <cell r="K2699" t="str">
            <v>Never</v>
          </cell>
          <cell r="L2699" t="str">
            <v>send</v>
          </cell>
          <cell r="M2699" t="str">
            <v>No</v>
          </cell>
          <cell r="N2699" t="str">
            <v xml:space="preserve">we send last reminder in 2012.then we did not receive any reply </v>
          </cell>
        </row>
        <row r="2700">
          <cell r="C2700" t="str">
            <v>200465 1</v>
          </cell>
          <cell r="D2700" t="str">
            <v>Purchaser</v>
          </cell>
          <cell r="E2700" t="str">
            <v>Hartex Rubber Pvt Ltd</v>
          </cell>
          <cell r="F2700">
            <v>33004</v>
          </cell>
          <cell r="G2700">
            <v>34000</v>
          </cell>
          <cell r="H2700">
            <v>34000</v>
          </cell>
          <cell r="I2700">
            <v>0</v>
          </cell>
          <cell r="J2700" t="str">
            <v>I.R.M</v>
          </cell>
          <cell r="K2700" t="str">
            <v>Never</v>
          </cell>
          <cell r="L2700" t="str">
            <v>Not del.</v>
          </cell>
          <cell r="M2700" t="str">
            <v>No</v>
          </cell>
          <cell r="N2700" t="str">
            <v xml:space="preserve">we send last reminder in 2012.then we did not receive any reply </v>
          </cell>
        </row>
        <row r="2701">
          <cell r="C2701" t="str">
            <v>200466 1</v>
          </cell>
          <cell r="D2701" t="str">
            <v>Purchaser</v>
          </cell>
          <cell r="E2701" t="str">
            <v>Harish Kumar Bagla</v>
          </cell>
          <cell r="F2701">
            <v>33008</v>
          </cell>
          <cell r="G2701">
            <v>34000</v>
          </cell>
          <cell r="H2701">
            <v>34000</v>
          </cell>
          <cell r="I2701">
            <v>0</v>
          </cell>
          <cell r="J2701" t="str">
            <v>I.R.M</v>
          </cell>
          <cell r="K2701" t="str">
            <v>Never</v>
          </cell>
          <cell r="L2701" t="str">
            <v>Not del.</v>
          </cell>
          <cell r="M2701" t="str">
            <v>No</v>
          </cell>
          <cell r="N2701" t="str">
            <v>last communication 98</v>
          </cell>
        </row>
        <row r="2702">
          <cell r="C2702" t="str">
            <v>301425 1</v>
          </cell>
          <cell r="D2702" t="str">
            <v>Purchaser</v>
          </cell>
          <cell r="E2702" t="str">
            <v>Mahendra Kumar Agarwal</v>
          </cell>
          <cell r="F2702">
            <v>32694</v>
          </cell>
          <cell r="G2702">
            <v>34000</v>
          </cell>
          <cell r="H2702">
            <v>34000</v>
          </cell>
          <cell r="I2702">
            <v>0</v>
          </cell>
          <cell r="J2702" t="str">
            <v>I.R.M</v>
          </cell>
          <cell r="K2702" t="str">
            <v>Never</v>
          </cell>
          <cell r="L2702" t="str">
            <v>send</v>
          </cell>
          <cell r="M2702" t="str">
            <v>No</v>
          </cell>
          <cell r="N2702" t="str">
            <v xml:space="preserve">we send last reminder in 2012.then we did not receive any reply </v>
          </cell>
        </row>
        <row r="2703">
          <cell r="C2703" t="str">
            <v>301614 1</v>
          </cell>
          <cell r="D2703" t="str">
            <v>Purchaser</v>
          </cell>
          <cell r="E2703" t="str">
            <v>Pradeep Rastogi</v>
          </cell>
          <cell r="F2703">
            <v>32938</v>
          </cell>
          <cell r="G2703">
            <v>26500</v>
          </cell>
          <cell r="H2703">
            <v>26500</v>
          </cell>
          <cell r="I2703">
            <v>0</v>
          </cell>
          <cell r="J2703" t="str">
            <v>I.R.M</v>
          </cell>
          <cell r="K2703" t="str">
            <v>Never</v>
          </cell>
          <cell r="L2703" t="str">
            <v>not send</v>
          </cell>
          <cell r="M2703" t="str">
            <v>No</v>
          </cell>
          <cell r="N2703" t="str">
            <v xml:space="preserve">we send last reminder in 2012.then we did not receive any reply </v>
          </cell>
        </row>
        <row r="2704">
          <cell r="C2704" t="str">
            <v>301620 1</v>
          </cell>
          <cell r="D2704" t="str">
            <v>Purchaser</v>
          </cell>
          <cell r="E2704" t="str">
            <v>P.K Agarwal</v>
          </cell>
          <cell r="F2704">
            <v>32947</v>
          </cell>
          <cell r="G2704">
            <v>26500</v>
          </cell>
          <cell r="H2704">
            <v>26500</v>
          </cell>
          <cell r="I2704">
            <v>0</v>
          </cell>
          <cell r="J2704" t="str">
            <v>I.R.M</v>
          </cell>
          <cell r="K2704" t="str">
            <v>Never</v>
          </cell>
          <cell r="L2704" t="str">
            <v>send</v>
          </cell>
          <cell r="M2704" t="str">
            <v>No</v>
          </cell>
          <cell r="N2704" t="str">
            <v xml:space="preserve">we send last reminder in 2012.then we did not receive any reply </v>
          </cell>
        </row>
        <row r="2705">
          <cell r="C2705" t="str">
            <v>301622 1</v>
          </cell>
          <cell r="D2705" t="str">
            <v>Purchaser</v>
          </cell>
          <cell r="E2705" t="str">
            <v>Harish Chandra Kapoor</v>
          </cell>
          <cell r="F2705">
            <v>32956</v>
          </cell>
          <cell r="G2705">
            <v>34000</v>
          </cell>
          <cell r="H2705">
            <v>34000</v>
          </cell>
          <cell r="I2705">
            <v>0</v>
          </cell>
          <cell r="J2705" t="str">
            <v>I.R.M</v>
          </cell>
          <cell r="K2705" t="str">
            <v>Never</v>
          </cell>
          <cell r="L2705" t="str">
            <v>not send</v>
          </cell>
          <cell r="M2705" t="str">
            <v>No</v>
          </cell>
          <cell r="N2705" t="str">
            <v xml:space="preserve">we send last reminder in 2012.then we did not receive any reply </v>
          </cell>
        </row>
        <row r="2706">
          <cell r="C2706" t="str">
            <v>301624 1</v>
          </cell>
          <cell r="D2706" t="str">
            <v>Purchaser</v>
          </cell>
          <cell r="E2706" t="str">
            <v>Bentex Tower Pvt Ltd</v>
          </cell>
          <cell r="F2706">
            <v>32963</v>
          </cell>
          <cell r="G2706">
            <v>26500</v>
          </cell>
          <cell r="H2706">
            <v>26500</v>
          </cell>
          <cell r="I2706">
            <v>0</v>
          </cell>
          <cell r="J2706" t="str">
            <v>I.R.M</v>
          </cell>
          <cell r="K2706" t="str">
            <v>Never</v>
          </cell>
          <cell r="L2706" t="str">
            <v>not send</v>
          </cell>
          <cell r="M2706" t="str">
            <v>No</v>
          </cell>
          <cell r="N2706" t="str">
            <v>last communication 96</v>
          </cell>
        </row>
        <row r="2707">
          <cell r="C2707" t="str">
            <v>301640 1</v>
          </cell>
          <cell r="D2707" t="str">
            <v>Purchaser</v>
          </cell>
          <cell r="E2707" t="str">
            <v>Shanti Steel Syndicate</v>
          </cell>
          <cell r="F2707">
            <v>32986</v>
          </cell>
          <cell r="G2707">
            <v>34000</v>
          </cell>
          <cell r="H2707">
            <v>34000</v>
          </cell>
          <cell r="I2707">
            <v>0</v>
          </cell>
          <cell r="J2707" t="str">
            <v>I.R.M</v>
          </cell>
          <cell r="K2707" t="str">
            <v>Never</v>
          </cell>
          <cell r="L2707" t="str">
            <v>not send</v>
          </cell>
          <cell r="M2707" t="str">
            <v>No</v>
          </cell>
          <cell r="N2707" t="str">
            <v>last communication 96</v>
          </cell>
        </row>
        <row r="2708">
          <cell r="C2708" t="str">
            <v>301644 1</v>
          </cell>
          <cell r="D2708" t="str">
            <v>Purchaser</v>
          </cell>
          <cell r="E2708" t="str">
            <v>Rahil Taneja</v>
          </cell>
          <cell r="F2708">
            <v>32993</v>
          </cell>
          <cell r="G2708">
            <v>26500</v>
          </cell>
          <cell r="H2708">
            <v>26500</v>
          </cell>
          <cell r="I2708">
            <v>0</v>
          </cell>
          <cell r="J2708" t="str">
            <v>R.M</v>
          </cell>
          <cell r="K2708">
            <v>2007</v>
          </cell>
          <cell r="L2708" t="str">
            <v>not send</v>
          </cell>
          <cell r="M2708" t="str">
            <v>No</v>
          </cell>
          <cell r="N2708" t="str">
            <v>no reminders so last communication 2009</v>
          </cell>
        </row>
        <row r="2709">
          <cell r="C2709" t="str">
            <v>301646 1</v>
          </cell>
          <cell r="D2709" t="str">
            <v>Purchaser</v>
          </cell>
          <cell r="E2709" t="str">
            <v>Virender Nath Koura</v>
          </cell>
          <cell r="F2709">
            <v>32983</v>
          </cell>
          <cell r="G2709">
            <v>20000</v>
          </cell>
          <cell r="H2709">
            <v>20000</v>
          </cell>
          <cell r="I2709">
            <v>0</v>
          </cell>
          <cell r="J2709" t="str">
            <v>I.R.M</v>
          </cell>
          <cell r="K2709" t="str">
            <v>Never</v>
          </cell>
          <cell r="L2709" t="str">
            <v>Not del.</v>
          </cell>
          <cell r="M2709" t="str">
            <v>No</v>
          </cell>
          <cell r="N2709" t="str">
            <v>last mail communication on 21/7/17,,,,,total 2 membership of Goa:- 3653 and 3652</v>
          </cell>
        </row>
        <row r="2710">
          <cell r="C2710" t="str">
            <v>301647 1</v>
          </cell>
          <cell r="D2710" t="str">
            <v>Purchaser</v>
          </cell>
          <cell r="E2710" t="str">
            <v>Virender Nath Koura</v>
          </cell>
          <cell r="F2710">
            <v>32983</v>
          </cell>
          <cell r="G2710">
            <v>20000</v>
          </cell>
          <cell r="H2710">
            <v>20000</v>
          </cell>
          <cell r="I2710">
            <v>0</v>
          </cell>
          <cell r="J2710" t="str">
            <v>I.R.M</v>
          </cell>
          <cell r="K2710" t="str">
            <v>Never</v>
          </cell>
          <cell r="L2710" t="str">
            <v>Not del.</v>
          </cell>
          <cell r="M2710" t="str">
            <v>No</v>
          </cell>
          <cell r="N2710" t="str">
            <v>last mail communication on 21/7/17,,,,,total 2 membership of Goa:- 3653 and 3652</v>
          </cell>
        </row>
        <row r="2711">
          <cell r="C2711" t="str">
            <v>301648 1</v>
          </cell>
          <cell r="D2711" t="str">
            <v>Purchaser</v>
          </cell>
          <cell r="E2711" t="str">
            <v>Arayan Nath Koura</v>
          </cell>
          <cell r="F2711">
            <v>32983</v>
          </cell>
          <cell r="G2711">
            <v>20000</v>
          </cell>
          <cell r="H2711">
            <v>20000</v>
          </cell>
          <cell r="I2711">
            <v>0</v>
          </cell>
          <cell r="J2711" t="str">
            <v>I.R.M</v>
          </cell>
          <cell r="K2711" t="str">
            <v>Never</v>
          </cell>
          <cell r="L2711" t="str">
            <v>send</v>
          </cell>
          <cell r="M2711" t="str">
            <v>No</v>
          </cell>
          <cell r="N2711" t="str">
            <v>last mail  communication 17 total 2 membership of Goa:- 3655 and 3654</v>
          </cell>
        </row>
        <row r="2712">
          <cell r="C2712" t="str">
            <v>301649 1</v>
          </cell>
          <cell r="D2712" t="str">
            <v>Purchaser</v>
          </cell>
          <cell r="E2712" t="str">
            <v>Arayan Nath Koura</v>
          </cell>
          <cell r="F2712">
            <v>32983</v>
          </cell>
          <cell r="G2712">
            <v>20000</v>
          </cell>
          <cell r="H2712">
            <v>20000</v>
          </cell>
          <cell r="I2712">
            <v>0</v>
          </cell>
          <cell r="J2712" t="str">
            <v>I.R.M</v>
          </cell>
          <cell r="K2712" t="str">
            <v>Never</v>
          </cell>
          <cell r="L2712" t="str">
            <v>send</v>
          </cell>
          <cell r="M2712" t="str">
            <v>No</v>
          </cell>
          <cell r="N2712" t="str">
            <v>last mail  communication 17 total 2 membership of Goa:- 3655 and 3654</v>
          </cell>
        </row>
        <row r="2713">
          <cell r="C2713" t="str">
            <v>301650 1</v>
          </cell>
          <cell r="D2713" t="str">
            <v>Purchaser</v>
          </cell>
          <cell r="E2713" t="str">
            <v>Manjeev Chadha</v>
          </cell>
          <cell r="F2713">
            <v>35180</v>
          </cell>
          <cell r="G2713">
            <v>34000</v>
          </cell>
          <cell r="H2713">
            <v>34000</v>
          </cell>
          <cell r="I2713">
            <v>0</v>
          </cell>
          <cell r="J2713" t="str">
            <v>I.R.M</v>
          </cell>
          <cell r="K2713" t="str">
            <v>Never</v>
          </cell>
          <cell r="L2713" t="str">
            <v>Not del.</v>
          </cell>
          <cell r="M2713" t="str">
            <v>No</v>
          </cell>
          <cell r="N2713" t="str">
            <v>last communication 07</v>
          </cell>
        </row>
        <row r="2714">
          <cell r="C2714" t="str">
            <v>301654 1</v>
          </cell>
          <cell r="D2714" t="str">
            <v>Purchaser</v>
          </cell>
          <cell r="E2714" t="str">
            <v>Sundershah Goindi</v>
          </cell>
          <cell r="F2714">
            <v>32993</v>
          </cell>
          <cell r="G2714">
            <v>20000</v>
          </cell>
          <cell r="H2714">
            <v>20000</v>
          </cell>
          <cell r="I2714">
            <v>0</v>
          </cell>
          <cell r="J2714" t="str">
            <v>I.R.M</v>
          </cell>
          <cell r="K2714" t="str">
            <v>Never</v>
          </cell>
          <cell r="L2714" t="str">
            <v>Not del.</v>
          </cell>
          <cell r="M2714" t="str">
            <v>No</v>
          </cell>
          <cell r="N2714" t="str">
            <v>last communication 06</v>
          </cell>
        </row>
        <row r="2715">
          <cell r="C2715" t="str">
            <v>301661 1</v>
          </cell>
          <cell r="D2715" t="str">
            <v>Purchaser</v>
          </cell>
          <cell r="E2715" t="str">
            <v>Krishna Propins (India) Pvt Ltd</v>
          </cell>
          <cell r="F2715">
            <v>33012</v>
          </cell>
          <cell r="G2715">
            <v>20000</v>
          </cell>
          <cell r="H2715">
            <v>20000</v>
          </cell>
          <cell r="I2715">
            <v>0</v>
          </cell>
          <cell r="J2715" t="str">
            <v>R.M</v>
          </cell>
          <cell r="K2715">
            <v>2007</v>
          </cell>
          <cell r="L2715" t="str">
            <v>not send</v>
          </cell>
          <cell r="M2715" t="str">
            <v>No</v>
          </cell>
          <cell r="N2715" t="str">
            <v>no reminders so last communication 2008</v>
          </cell>
        </row>
        <row r="2716">
          <cell r="C2716" t="str">
            <v>301672 1</v>
          </cell>
          <cell r="D2716" t="str">
            <v>Purchaser</v>
          </cell>
          <cell r="E2716" t="str">
            <v>Vinod Kapoor</v>
          </cell>
          <cell r="F2716">
            <v>33024</v>
          </cell>
          <cell r="G2716">
            <v>34000</v>
          </cell>
          <cell r="H2716">
            <v>34000</v>
          </cell>
          <cell r="I2716">
            <v>0</v>
          </cell>
          <cell r="J2716" t="str">
            <v>R.M</v>
          </cell>
          <cell r="K2716">
            <v>2008</v>
          </cell>
          <cell r="L2716" t="str">
            <v>send</v>
          </cell>
          <cell r="M2716" t="str">
            <v>No</v>
          </cell>
          <cell r="N2716" t="str">
            <v>no reminders so last communication 2010</v>
          </cell>
        </row>
        <row r="2717">
          <cell r="C2717" t="str">
            <v>500230 1</v>
          </cell>
          <cell r="D2717" t="str">
            <v>Purchaser</v>
          </cell>
          <cell r="E2717" t="str">
            <v>K.C Ramkumar</v>
          </cell>
          <cell r="F2717">
            <v>32960</v>
          </cell>
          <cell r="G2717">
            <v>34000</v>
          </cell>
          <cell r="H2717">
            <v>34000</v>
          </cell>
          <cell r="I2717">
            <v>0</v>
          </cell>
          <cell r="J2717" t="str">
            <v>R.M</v>
          </cell>
          <cell r="K2717">
            <v>2009</v>
          </cell>
          <cell r="L2717" t="str">
            <v>send</v>
          </cell>
          <cell r="M2717" t="str">
            <v>No</v>
          </cell>
          <cell r="N2717" t="str">
            <v xml:space="preserve">we send last reminder in 2012.then we did not receive any reply </v>
          </cell>
        </row>
        <row r="2718">
          <cell r="C2718" t="str">
            <v>101494 1</v>
          </cell>
          <cell r="D2718" t="str">
            <v>Purchaser</v>
          </cell>
          <cell r="E2718" t="str">
            <v>Yogesh C Vankawala</v>
          </cell>
          <cell r="F2718">
            <v>32939</v>
          </cell>
          <cell r="G2718">
            <v>27000</v>
          </cell>
          <cell r="H2718">
            <v>31200</v>
          </cell>
          <cell r="I2718">
            <v>0</v>
          </cell>
          <cell r="J2718" t="str">
            <v>R.M</v>
          </cell>
          <cell r="K2718">
            <v>2008</v>
          </cell>
          <cell r="L2718" t="str">
            <v>send</v>
          </cell>
          <cell r="M2718" t="str">
            <v>No</v>
          </cell>
          <cell r="N2718" t="str">
            <v>we send reply on his telephonic conversation on 5/10/21</v>
          </cell>
        </row>
        <row r="2719">
          <cell r="C2719" t="str">
            <v>101495 1</v>
          </cell>
          <cell r="D2719" t="str">
            <v>Purchaser</v>
          </cell>
          <cell r="E2719" t="str">
            <v>Yogesh Kumar T Kadiwala</v>
          </cell>
          <cell r="F2719">
            <v>32939</v>
          </cell>
          <cell r="G2719">
            <v>31200</v>
          </cell>
          <cell r="H2719">
            <v>30680</v>
          </cell>
          <cell r="I2719" t="str">
            <v>520/-</v>
          </cell>
          <cell r="J2719" t="str">
            <v>outstanding</v>
          </cell>
          <cell r="K2719">
            <v>2008</v>
          </cell>
          <cell r="L2719" t="str">
            <v>send</v>
          </cell>
          <cell r="M2719" t="str">
            <v>No</v>
          </cell>
          <cell r="N2719" t="str">
            <v>send perform invoice so Last Communication Till 2010(Outstanding Rs. 520/-)</v>
          </cell>
        </row>
        <row r="2720">
          <cell r="C2720" t="str">
            <v>101499 1</v>
          </cell>
          <cell r="D2720" t="str">
            <v>Purchaser</v>
          </cell>
          <cell r="E2720" t="str">
            <v>Debashish Bhattacharaya</v>
          </cell>
          <cell r="F2720">
            <v>32939</v>
          </cell>
          <cell r="G2720">
            <v>27650</v>
          </cell>
          <cell r="H2720">
            <v>27650</v>
          </cell>
          <cell r="I2720">
            <v>0</v>
          </cell>
          <cell r="J2720" t="str">
            <v>I.R.M</v>
          </cell>
          <cell r="K2720" t="str">
            <v>Never</v>
          </cell>
          <cell r="L2720" t="str">
            <v>Not del.</v>
          </cell>
          <cell r="M2720" t="str">
            <v>No</v>
          </cell>
          <cell r="N2720" t="str">
            <v>last  mail conversation on 2013</v>
          </cell>
        </row>
        <row r="2721">
          <cell r="C2721" t="str">
            <v>101502 1</v>
          </cell>
          <cell r="D2721" t="str">
            <v>D. Purchaser</v>
          </cell>
          <cell r="E2721" t="str">
            <v>Daljit Singh Arora</v>
          </cell>
          <cell r="F2721">
            <v>32939</v>
          </cell>
          <cell r="G2721">
            <v>21000</v>
          </cell>
          <cell r="H2721">
            <v>23700</v>
          </cell>
          <cell r="I2721">
            <v>0</v>
          </cell>
          <cell r="J2721" t="str">
            <v>I.R.M</v>
          </cell>
          <cell r="K2721" t="str">
            <v>Never</v>
          </cell>
          <cell r="L2721" t="str">
            <v>send</v>
          </cell>
          <cell r="M2721" t="str">
            <v>No</v>
          </cell>
          <cell r="N2721" t="str">
            <v xml:space="preserve">we send last reminder in 2012.then we did not receive any reply </v>
          </cell>
        </row>
        <row r="2722">
          <cell r="C2722" t="str">
            <v>101503 1</v>
          </cell>
          <cell r="D2722" t="str">
            <v>D. Purchaser</v>
          </cell>
          <cell r="E2722" t="str">
            <v>Prashmesh Barar</v>
          </cell>
          <cell r="F2722">
            <v>32960</v>
          </cell>
          <cell r="G2722">
            <v>27000</v>
          </cell>
          <cell r="H2722">
            <v>31200</v>
          </cell>
          <cell r="I2722">
            <v>0</v>
          </cell>
          <cell r="J2722" t="str">
            <v>I.R.M</v>
          </cell>
          <cell r="K2722" t="str">
            <v>Never</v>
          </cell>
          <cell r="L2722" t="str">
            <v>not send</v>
          </cell>
          <cell r="M2722" t="str">
            <v>No</v>
          </cell>
          <cell r="N2722" t="str">
            <v>last communication 04</v>
          </cell>
        </row>
        <row r="2723">
          <cell r="C2723" t="str">
            <v>101504 1</v>
          </cell>
          <cell r="D2723" t="str">
            <v>D. Purchaser</v>
          </cell>
          <cell r="E2723" t="str">
            <v>Manish Jain</v>
          </cell>
          <cell r="F2723">
            <v>32960</v>
          </cell>
          <cell r="G2723">
            <v>27000</v>
          </cell>
          <cell r="H2723">
            <v>31200</v>
          </cell>
          <cell r="I2723">
            <v>0</v>
          </cell>
          <cell r="J2723" t="str">
            <v>I.R.M</v>
          </cell>
          <cell r="K2723" t="str">
            <v>Never</v>
          </cell>
          <cell r="L2723" t="str">
            <v>send</v>
          </cell>
          <cell r="M2723" t="str">
            <v>No</v>
          </cell>
          <cell r="N2723" t="str">
            <v>no reminders so last communication 2009</v>
          </cell>
        </row>
        <row r="2724">
          <cell r="C2724" t="str">
            <v>101505 1</v>
          </cell>
          <cell r="D2724" t="str">
            <v>D. Purcahser</v>
          </cell>
          <cell r="E2724" t="str">
            <v>Mukesh Choudhary</v>
          </cell>
          <cell r="F2724">
            <v>32960</v>
          </cell>
          <cell r="G2724">
            <v>31200</v>
          </cell>
          <cell r="H2724" t="str">
            <v>Nil</v>
          </cell>
          <cell r="I2724">
            <v>0</v>
          </cell>
          <cell r="J2724" t="str">
            <v>Forfeited</v>
          </cell>
          <cell r="K2724">
            <v>0</v>
          </cell>
          <cell r="L2724">
            <v>0</v>
          </cell>
          <cell r="M2724">
            <v>0</v>
          </cell>
          <cell r="N2724" t="str">
            <v>Forfeited</v>
          </cell>
        </row>
        <row r="2725">
          <cell r="C2725" t="str">
            <v>101506 1</v>
          </cell>
          <cell r="D2725" t="str">
            <v>D. Purchaser</v>
          </cell>
          <cell r="E2725" t="str">
            <v>Meeta Kishore Jain</v>
          </cell>
          <cell r="F2725">
            <v>32962</v>
          </cell>
          <cell r="G2725">
            <v>27000</v>
          </cell>
          <cell r="H2725">
            <v>31200</v>
          </cell>
          <cell r="I2725" t="str">
            <v>947 Ex</v>
          </cell>
          <cell r="J2725" t="str">
            <v>I.R.M</v>
          </cell>
          <cell r="K2725" t="str">
            <v>Never</v>
          </cell>
          <cell r="L2725" t="str">
            <v>Not del.</v>
          </cell>
          <cell r="M2725" t="str">
            <v>No</v>
          </cell>
          <cell r="N2725" t="str">
            <v>last communication 00</v>
          </cell>
        </row>
        <row r="2726">
          <cell r="C2726" t="str">
            <v>101510 1</v>
          </cell>
          <cell r="D2726" t="str">
            <v>D. Purchaser</v>
          </cell>
          <cell r="E2726" t="str">
            <v>D.D Bhalla</v>
          </cell>
          <cell r="F2726">
            <v>32963</v>
          </cell>
          <cell r="G2726">
            <v>23700</v>
          </cell>
          <cell r="H2726">
            <v>22910</v>
          </cell>
          <cell r="I2726" t="str">
            <v>790/-</v>
          </cell>
          <cell r="J2726" t="str">
            <v>Outstanding</v>
          </cell>
          <cell r="K2726" t="str">
            <v>Never</v>
          </cell>
          <cell r="L2726" t="str">
            <v>send</v>
          </cell>
          <cell r="M2726" t="str">
            <v>No</v>
          </cell>
          <cell r="N2726" t="str">
            <v>Last communication 2012.. Outstanding Rs. 790/-)</v>
          </cell>
        </row>
        <row r="2727">
          <cell r="C2727" t="str">
            <v>101511 1</v>
          </cell>
          <cell r="D2727" t="str">
            <v>D. Purchaser</v>
          </cell>
          <cell r="E2727" t="str">
            <v>Vinod M Talwar</v>
          </cell>
          <cell r="F2727">
            <v>32965</v>
          </cell>
          <cell r="G2727">
            <v>23700</v>
          </cell>
          <cell r="H2727">
            <v>20666</v>
          </cell>
          <cell r="I2727" t="str">
            <v>3034/-</v>
          </cell>
          <cell r="J2727" t="str">
            <v>Outstanding</v>
          </cell>
          <cell r="K2727" t="str">
            <v>Never</v>
          </cell>
          <cell r="L2727" t="str">
            <v>send</v>
          </cell>
          <cell r="M2727" t="str">
            <v>No</v>
          </cell>
          <cell r="N2727" t="str">
            <v>Letter sent, last communication 07 Outstanding Rs.3034/-)</v>
          </cell>
        </row>
        <row r="2728">
          <cell r="C2728" t="str">
            <v>101517 1</v>
          </cell>
          <cell r="D2728" t="str">
            <v>D. Purchaser</v>
          </cell>
          <cell r="E2728" t="str">
            <v>Harshvardhan K Sonthalia</v>
          </cell>
          <cell r="F2728">
            <v>32976</v>
          </cell>
          <cell r="G2728">
            <v>22000</v>
          </cell>
          <cell r="H2728">
            <v>25500</v>
          </cell>
          <cell r="I2728">
            <v>0</v>
          </cell>
          <cell r="J2728" t="str">
            <v>I.R.M</v>
          </cell>
          <cell r="K2728" t="str">
            <v>Never</v>
          </cell>
          <cell r="L2728" t="str">
            <v>send</v>
          </cell>
          <cell r="M2728" t="str">
            <v>No</v>
          </cell>
          <cell r="N2728" t="str">
            <v>last communication 12….total 2 membership of Goa:- 3674 and 3751</v>
          </cell>
        </row>
        <row r="2729">
          <cell r="C2729" t="str">
            <v>101518 1</v>
          </cell>
          <cell r="D2729" t="str">
            <v>Purchaser</v>
          </cell>
          <cell r="E2729" t="str">
            <v>LT Mulchandani</v>
          </cell>
          <cell r="F2729">
            <v>33169</v>
          </cell>
          <cell r="G2729">
            <v>23700</v>
          </cell>
          <cell r="H2729">
            <v>14615</v>
          </cell>
          <cell r="I2729" t="str">
            <v>9085/-</v>
          </cell>
          <cell r="J2729" t="str">
            <v>Outstanding</v>
          </cell>
          <cell r="K2729" t="str">
            <v>Never</v>
          </cell>
          <cell r="L2729" t="str">
            <v>send</v>
          </cell>
          <cell r="M2729" t="str">
            <v>No</v>
          </cell>
          <cell r="N2729" t="str">
            <v>POD...last communication 07 (Outstanding Rs.9085/-)</v>
          </cell>
        </row>
        <row r="2730">
          <cell r="C2730" t="str">
            <v>101519 1</v>
          </cell>
          <cell r="D2730" t="str">
            <v>D. Purchaser</v>
          </cell>
          <cell r="E2730" t="str">
            <v>Kishore Kotwal</v>
          </cell>
          <cell r="F2730">
            <v>32981</v>
          </cell>
          <cell r="G2730">
            <v>24120</v>
          </cell>
          <cell r="H2730">
            <v>24120</v>
          </cell>
          <cell r="I2730">
            <v>0</v>
          </cell>
          <cell r="J2730" t="str">
            <v>I.R.M</v>
          </cell>
          <cell r="K2730" t="str">
            <v>Never</v>
          </cell>
          <cell r="L2730" t="str">
            <v>send</v>
          </cell>
          <cell r="M2730" t="str">
            <v>yes</v>
          </cell>
          <cell r="N2730" t="str">
            <v xml:space="preserve">we send last reminder in 2012.then we did not receive any reply </v>
          </cell>
        </row>
        <row r="2731">
          <cell r="C2731" t="str">
            <v>101520 1</v>
          </cell>
          <cell r="D2731" t="str">
            <v>D. Purchaser</v>
          </cell>
          <cell r="E2731" t="str">
            <v>Una V Sharma</v>
          </cell>
          <cell r="F2731">
            <v>32981</v>
          </cell>
          <cell r="G2731">
            <v>21000</v>
          </cell>
          <cell r="H2731">
            <v>23700</v>
          </cell>
          <cell r="I2731">
            <v>0</v>
          </cell>
          <cell r="J2731" t="str">
            <v>I.R.M</v>
          </cell>
          <cell r="K2731" t="str">
            <v>Never</v>
          </cell>
          <cell r="L2731" t="str">
            <v>not send</v>
          </cell>
          <cell r="M2731" t="str">
            <v>yes</v>
          </cell>
          <cell r="N2731" t="str">
            <v>last communication 98</v>
          </cell>
        </row>
        <row r="2732">
          <cell r="C2732" t="str">
            <v>101521 1</v>
          </cell>
          <cell r="D2732" t="str">
            <v>D. Purchaser</v>
          </cell>
          <cell r="E2732" t="str">
            <v>Vijay Kumar Thokar Das Kadhiwala</v>
          </cell>
          <cell r="F2732">
            <v>32982</v>
          </cell>
          <cell r="G2732">
            <v>31200</v>
          </cell>
          <cell r="H2732">
            <v>30160</v>
          </cell>
          <cell r="I2732" t="str">
            <v>1040/-</v>
          </cell>
          <cell r="J2732" t="str">
            <v>outstanding</v>
          </cell>
          <cell r="K2732" t="str">
            <v>Never</v>
          </cell>
          <cell r="L2732" t="str">
            <v>Not del.</v>
          </cell>
          <cell r="M2732" t="str">
            <v>No</v>
          </cell>
          <cell r="N2732" t="str">
            <v>last communication 94(Outstanding Rs. 1040/-)</v>
          </cell>
        </row>
        <row r="2733">
          <cell r="C2733" t="str">
            <v>101527 1</v>
          </cell>
          <cell r="D2733" t="str">
            <v>D. Purchaser</v>
          </cell>
          <cell r="E2733" t="str">
            <v>Tushar Shah</v>
          </cell>
          <cell r="F2733">
            <v>32970</v>
          </cell>
          <cell r="G2733">
            <v>21000</v>
          </cell>
          <cell r="H2733">
            <v>23700</v>
          </cell>
          <cell r="I2733">
            <v>0</v>
          </cell>
          <cell r="J2733" t="str">
            <v>R.M</v>
          </cell>
          <cell r="K2733">
            <v>2008</v>
          </cell>
          <cell r="L2733" t="str">
            <v>not send</v>
          </cell>
          <cell r="M2733" t="str">
            <v>yes</v>
          </cell>
          <cell r="N2733" t="str">
            <v xml:space="preserve">we send last reminder in 2012.then we did not receive any reply </v>
          </cell>
        </row>
        <row r="2734">
          <cell r="C2734" t="str">
            <v>101529 1</v>
          </cell>
          <cell r="D2734" t="str">
            <v>D. Purchaser</v>
          </cell>
          <cell r="E2734" t="str">
            <v>Kamlesh Vasabtrai Chitalia</v>
          </cell>
          <cell r="F2734">
            <v>32995</v>
          </cell>
          <cell r="G2734">
            <v>21000</v>
          </cell>
          <cell r="H2734">
            <v>22680</v>
          </cell>
          <cell r="I2734">
            <v>0</v>
          </cell>
          <cell r="J2734" t="str">
            <v>I.R.M</v>
          </cell>
          <cell r="K2734" t="str">
            <v>Never</v>
          </cell>
          <cell r="L2734" t="str">
            <v>send</v>
          </cell>
          <cell r="M2734" t="str">
            <v>yes</v>
          </cell>
          <cell r="N2734" t="str">
            <v xml:space="preserve">we send last reminder in 2012.then we did not receive any reply </v>
          </cell>
        </row>
        <row r="2735">
          <cell r="C2735" t="str">
            <v>101530 1</v>
          </cell>
          <cell r="D2735" t="str">
            <v>D. Purchaser</v>
          </cell>
          <cell r="E2735" t="str">
            <v>Kailash Jain</v>
          </cell>
          <cell r="F2735">
            <v>32996</v>
          </cell>
          <cell r="G2735">
            <v>27000</v>
          </cell>
          <cell r="H2735">
            <v>31200</v>
          </cell>
          <cell r="I2735">
            <v>0</v>
          </cell>
          <cell r="J2735" t="str">
            <v>I.R.M</v>
          </cell>
          <cell r="K2735" t="str">
            <v>Never</v>
          </cell>
          <cell r="L2735" t="str">
            <v>send</v>
          </cell>
          <cell r="M2735" t="str">
            <v>yes</v>
          </cell>
          <cell r="N2735" t="str">
            <v xml:space="preserve">we send last reminder in 2012.then we did not receive any reply </v>
          </cell>
        </row>
        <row r="2736">
          <cell r="C2736" t="str">
            <v>101531 1</v>
          </cell>
          <cell r="D2736" t="str">
            <v>D. Purchaser</v>
          </cell>
          <cell r="E2736" t="str">
            <v>Devendra Bhushan Jain</v>
          </cell>
          <cell r="F2736">
            <v>32996</v>
          </cell>
          <cell r="G2736">
            <v>27000</v>
          </cell>
          <cell r="H2736">
            <v>31200</v>
          </cell>
          <cell r="I2736">
            <v>0</v>
          </cell>
          <cell r="J2736" t="str">
            <v>I.R.M</v>
          </cell>
          <cell r="K2736" t="str">
            <v>Never</v>
          </cell>
          <cell r="L2736" t="str">
            <v>send</v>
          </cell>
          <cell r="M2736" t="str">
            <v>No</v>
          </cell>
          <cell r="N2736" t="str">
            <v xml:space="preserve">we send last reminder in 2012.then we did not receive any reply </v>
          </cell>
        </row>
        <row r="2737">
          <cell r="C2737" t="str">
            <v>101534 1</v>
          </cell>
          <cell r="D2737" t="str">
            <v>D. Purchaser</v>
          </cell>
          <cell r="E2737" t="str">
            <v>Ekanth Shankar Koli</v>
          </cell>
          <cell r="F2737">
            <v>33000</v>
          </cell>
          <cell r="G2737">
            <v>19800</v>
          </cell>
          <cell r="H2737">
            <v>17820</v>
          </cell>
          <cell r="I2737" t="str">
            <v>1980/-</v>
          </cell>
          <cell r="J2737" t="str">
            <v>outstanding</v>
          </cell>
          <cell r="K2737" t="str">
            <v>Never</v>
          </cell>
          <cell r="L2737" t="str">
            <v>send</v>
          </cell>
          <cell r="M2737" t="str">
            <v>yes</v>
          </cell>
          <cell r="N2737" t="str">
            <v>(POD) last communication 07 (outstanding Rs 1980/-)</v>
          </cell>
        </row>
        <row r="2738">
          <cell r="C2738" t="str">
            <v>101535 1</v>
          </cell>
          <cell r="D2738" t="str">
            <v>D. Purchaser</v>
          </cell>
          <cell r="E2738" t="str">
            <v>Uma Goenka</v>
          </cell>
          <cell r="F2738">
            <v>33000</v>
          </cell>
          <cell r="G2738">
            <v>23700</v>
          </cell>
          <cell r="H2738">
            <v>19355</v>
          </cell>
          <cell r="I2738">
            <v>4345</v>
          </cell>
          <cell r="J2738" t="str">
            <v>outstanding</v>
          </cell>
          <cell r="K2738" t="str">
            <v>Never</v>
          </cell>
          <cell r="L2738" t="str">
            <v>not send</v>
          </cell>
          <cell r="M2738" t="str">
            <v>yes</v>
          </cell>
          <cell r="N2738" t="str">
            <v>no reminders so last communication 2007 (outstanding Rs 4345/-)</v>
          </cell>
        </row>
        <row r="2739">
          <cell r="C2739" t="str">
            <v>101536 1</v>
          </cell>
          <cell r="D2739" t="str">
            <v>D. Purchaser</v>
          </cell>
          <cell r="E2739" t="str">
            <v>Ram C Narfatra</v>
          </cell>
          <cell r="F2739">
            <v>33000</v>
          </cell>
          <cell r="G2739">
            <v>19800</v>
          </cell>
          <cell r="H2739">
            <v>18810</v>
          </cell>
          <cell r="I2739" t="str">
            <v>990/-</v>
          </cell>
          <cell r="J2739" t="str">
            <v>outstanding</v>
          </cell>
          <cell r="K2739" t="str">
            <v>Never</v>
          </cell>
          <cell r="L2739" t="str">
            <v>Not del.</v>
          </cell>
          <cell r="M2739" t="str">
            <v>No</v>
          </cell>
          <cell r="N2739" t="str">
            <v>last communication 91(Outstanding Rs.990/-)</v>
          </cell>
        </row>
        <row r="2740">
          <cell r="C2740" t="str">
            <v>101537 1</v>
          </cell>
          <cell r="D2740" t="str">
            <v>D. Purchaser</v>
          </cell>
          <cell r="E2740" t="str">
            <v>Devabgi Desai</v>
          </cell>
          <cell r="F2740">
            <v>33003</v>
          </cell>
          <cell r="G2740">
            <v>21000</v>
          </cell>
          <cell r="H2740">
            <v>23700</v>
          </cell>
          <cell r="I2740" t="str">
            <v>2205EX</v>
          </cell>
          <cell r="J2740" t="str">
            <v>I.R.M</v>
          </cell>
          <cell r="K2740" t="str">
            <v>Never</v>
          </cell>
          <cell r="L2740" t="str">
            <v>send</v>
          </cell>
          <cell r="M2740" t="str">
            <v>yes</v>
          </cell>
          <cell r="N2740" t="str">
            <v xml:space="preserve">we send last reminder in 2012.then we did not receive any reply </v>
          </cell>
        </row>
        <row r="2741">
          <cell r="C2741" t="str">
            <v>101542 1</v>
          </cell>
          <cell r="D2741" t="str">
            <v>D. Purchaser</v>
          </cell>
          <cell r="E2741" t="str">
            <v>Mohd Vasi Shaikh</v>
          </cell>
          <cell r="F2741">
            <v>33015</v>
          </cell>
          <cell r="G2741">
            <v>23700</v>
          </cell>
          <cell r="H2741">
            <v>22515</v>
          </cell>
          <cell r="I2741" t="str">
            <v>1185/-</v>
          </cell>
          <cell r="J2741" t="str">
            <v>outstanding</v>
          </cell>
          <cell r="K2741" t="str">
            <v>Never</v>
          </cell>
          <cell r="L2741" t="str">
            <v>Not del.</v>
          </cell>
          <cell r="M2741" t="str">
            <v>yes</v>
          </cell>
          <cell r="N2741" t="str">
            <v>last communication 97 (Outstanding Rs.1185/-)</v>
          </cell>
        </row>
        <row r="2742">
          <cell r="C2742" t="str">
            <v>101543 1</v>
          </cell>
          <cell r="D2742" t="str">
            <v>D. Purchaser</v>
          </cell>
          <cell r="E2742" t="str">
            <v>Chunilal Bhawani Shah</v>
          </cell>
          <cell r="F2742">
            <v>33015</v>
          </cell>
          <cell r="G2742">
            <v>23700</v>
          </cell>
          <cell r="H2742">
            <v>23305</v>
          </cell>
          <cell r="I2742" t="str">
            <v>395/-</v>
          </cell>
          <cell r="J2742" t="str">
            <v>outstanding</v>
          </cell>
          <cell r="K2742" t="str">
            <v>Never</v>
          </cell>
          <cell r="L2742" t="str">
            <v>send</v>
          </cell>
          <cell r="M2742" t="str">
            <v>yes</v>
          </cell>
          <cell r="N2742" t="str">
            <v>we send last reminder in 2012.then we did not receive any reply (Outstanding Rs.395/-)</v>
          </cell>
        </row>
        <row r="2743">
          <cell r="C2743" t="str">
            <v>101544 1</v>
          </cell>
          <cell r="D2743" t="str">
            <v>D. Purchaser</v>
          </cell>
          <cell r="E2743" t="str">
            <v>P.S Bawa</v>
          </cell>
          <cell r="F2743">
            <v>33016</v>
          </cell>
          <cell r="G2743">
            <v>27000</v>
          </cell>
          <cell r="H2743">
            <v>31200</v>
          </cell>
          <cell r="I2743" t="str">
            <v>520 Ex</v>
          </cell>
          <cell r="J2743" t="str">
            <v>R.M</v>
          </cell>
          <cell r="K2743">
            <v>2009</v>
          </cell>
          <cell r="L2743" t="str">
            <v>send</v>
          </cell>
          <cell r="M2743" t="str">
            <v>yes</v>
          </cell>
          <cell r="N2743" t="str">
            <v>no reminders so last communication 2009</v>
          </cell>
        </row>
        <row r="2744">
          <cell r="C2744" t="str">
            <v>101545 1</v>
          </cell>
          <cell r="D2744" t="str">
            <v>D. Purchaser</v>
          </cell>
          <cell r="E2744" t="str">
            <v>Kumkum Singh</v>
          </cell>
          <cell r="F2744">
            <v>33016</v>
          </cell>
          <cell r="G2744">
            <v>27000</v>
          </cell>
          <cell r="H2744">
            <v>31200</v>
          </cell>
          <cell r="I2744">
            <v>0</v>
          </cell>
          <cell r="J2744" t="str">
            <v>I.R.M</v>
          </cell>
          <cell r="K2744" t="str">
            <v>Never</v>
          </cell>
          <cell r="L2744" t="str">
            <v>send</v>
          </cell>
          <cell r="M2744" t="str">
            <v>No</v>
          </cell>
          <cell r="N2744" t="str">
            <v xml:space="preserve">we send last reminder in 2012.then we did not receive any reply </v>
          </cell>
        </row>
        <row r="2745">
          <cell r="C2745" t="str">
            <v>101550 1</v>
          </cell>
          <cell r="D2745" t="str">
            <v>D. Purchaser</v>
          </cell>
          <cell r="E2745" t="str">
            <v>Zoeb Saifuddin Nalwala</v>
          </cell>
          <cell r="F2745">
            <v>33017</v>
          </cell>
          <cell r="G2745">
            <v>31200</v>
          </cell>
          <cell r="H2745">
            <v>24960</v>
          </cell>
          <cell r="I2745" t="str">
            <v>6240/-</v>
          </cell>
          <cell r="J2745" t="str">
            <v>outstanding</v>
          </cell>
          <cell r="K2745" t="str">
            <v>Never</v>
          </cell>
          <cell r="L2745" t="str">
            <v>send</v>
          </cell>
          <cell r="M2745" t="str">
            <v>yes</v>
          </cell>
          <cell r="N2745" t="str">
            <v>(POD) last communication 07 (outstanding Rs 6240/-)</v>
          </cell>
        </row>
        <row r="2746">
          <cell r="C2746" t="str">
            <v>101551 1</v>
          </cell>
          <cell r="D2746" t="str">
            <v>D. Purchaser</v>
          </cell>
          <cell r="E2746" t="str">
            <v>Anjum Gadwala</v>
          </cell>
          <cell r="F2746">
            <v>32929</v>
          </cell>
          <cell r="G2746">
            <v>23700</v>
          </cell>
          <cell r="H2746">
            <v>10665</v>
          </cell>
          <cell r="I2746" t="str">
            <v>13035/-</v>
          </cell>
          <cell r="J2746" t="str">
            <v>outstanding</v>
          </cell>
          <cell r="K2746" t="str">
            <v>Never</v>
          </cell>
          <cell r="L2746" t="str">
            <v>Not del.</v>
          </cell>
          <cell r="M2746" t="str">
            <v>No</v>
          </cell>
          <cell r="N2746" t="str">
            <v>last communication 92 (Outstanding Rs. 13035/-)</v>
          </cell>
        </row>
        <row r="2747">
          <cell r="C2747" t="str">
            <v>101553 1</v>
          </cell>
          <cell r="D2747" t="str">
            <v>D. Purchaser</v>
          </cell>
          <cell r="E2747" t="str">
            <v>Ana Computers Pvt Ltd</v>
          </cell>
          <cell r="F2747">
            <v>33019</v>
          </cell>
          <cell r="G2747">
            <v>16000</v>
          </cell>
          <cell r="H2747">
            <v>18000</v>
          </cell>
          <cell r="I2747">
            <v>0</v>
          </cell>
          <cell r="J2747" t="str">
            <v>I.R.M</v>
          </cell>
          <cell r="K2747" t="str">
            <v>Never</v>
          </cell>
          <cell r="L2747" t="str">
            <v>Not del.</v>
          </cell>
          <cell r="M2747" t="str">
            <v>yes</v>
          </cell>
          <cell r="N2747" t="str">
            <v>1990after purchase no communication till date….total 2 membership of Goa:- 3697 and 3698</v>
          </cell>
        </row>
        <row r="2748">
          <cell r="C2748" t="str">
            <v>101554 1</v>
          </cell>
          <cell r="D2748" t="str">
            <v>D. Purchaser</v>
          </cell>
          <cell r="E2748" t="str">
            <v>Ana Computers Pvt Ltd</v>
          </cell>
          <cell r="F2748">
            <v>33019</v>
          </cell>
          <cell r="G2748">
            <v>18000</v>
          </cell>
          <cell r="H2748">
            <v>17700</v>
          </cell>
          <cell r="I2748" t="str">
            <v>300/-</v>
          </cell>
          <cell r="J2748" t="str">
            <v>outstanding</v>
          </cell>
          <cell r="K2748" t="str">
            <v>Never</v>
          </cell>
          <cell r="L2748" t="str">
            <v>Not del.</v>
          </cell>
          <cell r="M2748" t="str">
            <v>No</v>
          </cell>
          <cell r="N2748" t="str">
            <v>1990after purchase no communication till date….total 2 membership of Goa:- 3697 and 3698(outstanding Rs.300/-)</v>
          </cell>
        </row>
        <row r="2749">
          <cell r="C2749" t="str">
            <v>101555 1</v>
          </cell>
          <cell r="D2749" t="str">
            <v>D. Purchaser</v>
          </cell>
          <cell r="E2749" t="str">
            <v>Rom Computers Systems Pvt Ltd</v>
          </cell>
          <cell r="F2749">
            <v>33021</v>
          </cell>
          <cell r="G2749">
            <v>17280</v>
          </cell>
          <cell r="H2749">
            <v>13920</v>
          </cell>
          <cell r="I2749" t="str">
            <v>3360/-</v>
          </cell>
          <cell r="J2749" t="str">
            <v>outstanding</v>
          </cell>
          <cell r="K2749" t="str">
            <v>Never</v>
          </cell>
          <cell r="L2749" t="str">
            <v>send</v>
          </cell>
          <cell r="M2749" t="str">
            <v>No</v>
          </cell>
          <cell r="N2749" t="str">
            <v>no reminders so last communication 2010(Outstanding Rs.3360/-)</v>
          </cell>
        </row>
        <row r="2750">
          <cell r="C2750" t="str">
            <v>101558 1</v>
          </cell>
          <cell r="D2750" t="str">
            <v>D. Purcahser</v>
          </cell>
          <cell r="E2750" t="str">
            <v>Makwana Associates</v>
          </cell>
          <cell r="F2750">
            <v>33023</v>
          </cell>
          <cell r="G2750">
            <v>27000</v>
          </cell>
          <cell r="H2750">
            <v>31200</v>
          </cell>
          <cell r="I2750">
            <v>0</v>
          </cell>
          <cell r="J2750" t="str">
            <v>R.M</v>
          </cell>
          <cell r="K2750">
            <v>2010</v>
          </cell>
          <cell r="L2750" t="str">
            <v>send</v>
          </cell>
          <cell r="M2750" t="str">
            <v>No</v>
          </cell>
          <cell r="N2750" t="str">
            <v>send perform invoice so Last Communication Till 2011</v>
          </cell>
        </row>
        <row r="2751">
          <cell r="C2751" t="str">
            <v>101559 1</v>
          </cell>
          <cell r="D2751" t="str">
            <v>D. Purchaser</v>
          </cell>
          <cell r="E2751" t="str">
            <v>Rajshree Enterprises</v>
          </cell>
          <cell r="F2751">
            <v>33023</v>
          </cell>
          <cell r="G2751">
            <v>27000</v>
          </cell>
          <cell r="H2751">
            <v>31200</v>
          </cell>
          <cell r="I2751">
            <v>0</v>
          </cell>
          <cell r="J2751" t="str">
            <v>I.R.M</v>
          </cell>
          <cell r="K2751" t="str">
            <v>Never</v>
          </cell>
          <cell r="L2751" t="str">
            <v>send</v>
          </cell>
          <cell r="M2751" t="str">
            <v>No</v>
          </cell>
          <cell r="N2751" t="str">
            <v>last telephonic commu…. 14/6/2016</v>
          </cell>
        </row>
        <row r="2752">
          <cell r="C2752" t="str">
            <v>101562 1</v>
          </cell>
          <cell r="D2752" t="str">
            <v>D. Purcahser</v>
          </cell>
          <cell r="E2752" t="str">
            <v>Shailesh Negandi</v>
          </cell>
          <cell r="F2752">
            <v>33025</v>
          </cell>
          <cell r="G2752">
            <v>23700</v>
          </cell>
          <cell r="H2752">
            <v>23700</v>
          </cell>
          <cell r="I2752">
            <v>0</v>
          </cell>
          <cell r="J2752" t="str">
            <v>Cancelled</v>
          </cell>
          <cell r="K2752" t="str">
            <v>Never</v>
          </cell>
          <cell r="L2752" t="str">
            <v>send</v>
          </cell>
          <cell r="M2752">
            <v>0</v>
          </cell>
          <cell r="N2752" t="str">
            <v>cancelled</v>
          </cell>
        </row>
        <row r="2753">
          <cell r="C2753" t="str">
            <v>101565 1</v>
          </cell>
          <cell r="D2753" t="str">
            <v>D. Purchaser</v>
          </cell>
          <cell r="E2753" t="str">
            <v>Vinod Vora</v>
          </cell>
          <cell r="F2753">
            <v>33026</v>
          </cell>
          <cell r="G2753">
            <v>17500</v>
          </cell>
          <cell r="H2753">
            <v>18900</v>
          </cell>
          <cell r="I2753">
            <v>0</v>
          </cell>
          <cell r="J2753" t="str">
            <v>I.R.M</v>
          </cell>
          <cell r="K2753" t="str">
            <v>Never</v>
          </cell>
          <cell r="L2753" t="str">
            <v>send</v>
          </cell>
          <cell r="M2753" t="str">
            <v>No</v>
          </cell>
          <cell r="N2753" t="str">
            <v xml:space="preserve">we send last reminder in 2012.then we did not receive any reply </v>
          </cell>
        </row>
        <row r="2754">
          <cell r="C2754" t="str">
            <v>101566 1</v>
          </cell>
          <cell r="D2754" t="str">
            <v>D. Purchaser</v>
          </cell>
          <cell r="E2754" t="str">
            <v>Nandlal Bandopadahaya</v>
          </cell>
          <cell r="F2754">
            <v>33028</v>
          </cell>
          <cell r="G2754">
            <v>31200</v>
          </cell>
          <cell r="H2754">
            <v>29120</v>
          </cell>
          <cell r="I2754" t="str">
            <v>2080/-</v>
          </cell>
          <cell r="J2754" t="str">
            <v>outstanding</v>
          </cell>
          <cell r="K2754">
            <v>2009</v>
          </cell>
          <cell r="L2754" t="str">
            <v>send</v>
          </cell>
          <cell r="M2754" t="str">
            <v>No</v>
          </cell>
          <cell r="N2754" t="str">
            <v>No reminder send so last communication 09(Outstanding Rs.2080/-)</v>
          </cell>
        </row>
        <row r="2755">
          <cell r="C2755" t="str">
            <v>101568 1</v>
          </cell>
          <cell r="D2755" t="str">
            <v>D. Purchaser</v>
          </cell>
          <cell r="E2755" t="str">
            <v>Naseema Abbas Sidhpurwala</v>
          </cell>
          <cell r="F2755">
            <v>33029</v>
          </cell>
          <cell r="G2755">
            <v>23700</v>
          </cell>
          <cell r="H2755">
            <v>19750</v>
          </cell>
          <cell r="I2755" t="str">
            <v>3950/-</v>
          </cell>
          <cell r="J2755" t="str">
            <v>outstanding</v>
          </cell>
          <cell r="K2755" t="str">
            <v>Never</v>
          </cell>
          <cell r="L2755" t="str">
            <v>send</v>
          </cell>
          <cell r="M2755" t="str">
            <v>yes</v>
          </cell>
          <cell r="N2755" t="str">
            <v>(POD) last communication 07(Outstanding Rs.3950/-)</v>
          </cell>
        </row>
        <row r="2756">
          <cell r="C2756" t="str">
            <v>101569 1</v>
          </cell>
          <cell r="D2756" t="str">
            <v>D. Purchaser</v>
          </cell>
          <cell r="E2756" t="str">
            <v>Indubhai Mehta</v>
          </cell>
          <cell r="F2756">
            <v>33031</v>
          </cell>
          <cell r="G2756">
            <v>31200</v>
          </cell>
          <cell r="H2756">
            <v>30492</v>
          </cell>
          <cell r="I2756" t="str">
            <v>707/-</v>
          </cell>
          <cell r="J2756" t="str">
            <v>outstanding</v>
          </cell>
          <cell r="K2756" t="str">
            <v>Never</v>
          </cell>
          <cell r="L2756" t="str">
            <v>Not del.</v>
          </cell>
          <cell r="M2756" t="str">
            <v>No</v>
          </cell>
          <cell r="N2756" t="str">
            <v>last communication 97(Outstanding Rs. 707/-)</v>
          </cell>
        </row>
        <row r="2757">
          <cell r="C2757" t="str">
            <v>101570 1</v>
          </cell>
          <cell r="D2757" t="str">
            <v>D. Purchaser</v>
          </cell>
          <cell r="E2757" t="str">
            <v>Latesh P Bedi</v>
          </cell>
          <cell r="F2757">
            <v>33035</v>
          </cell>
          <cell r="G2757">
            <v>23700</v>
          </cell>
          <cell r="H2757">
            <v>23305</v>
          </cell>
          <cell r="I2757" t="str">
            <v>395/-</v>
          </cell>
          <cell r="J2757" t="str">
            <v>outstanding</v>
          </cell>
          <cell r="K2757" t="str">
            <v>Never</v>
          </cell>
          <cell r="L2757" t="str">
            <v>send</v>
          </cell>
          <cell r="M2757" t="str">
            <v>yes</v>
          </cell>
          <cell r="N2757" t="str">
            <v>we send last reminder in 2012.then we did not receive any reply(Outstanding Rs.395/-)</v>
          </cell>
        </row>
        <row r="2758">
          <cell r="C2758" t="str">
            <v>101573 1</v>
          </cell>
          <cell r="D2758" t="str">
            <v>D. Purchaser</v>
          </cell>
          <cell r="E2758" t="str">
            <v>Sanjay Doshi</v>
          </cell>
          <cell r="F2758">
            <v>33029</v>
          </cell>
          <cell r="G2758">
            <v>27000</v>
          </cell>
          <cell r="H2758">
            <v>31200</v>
          </cell>
          <cell r="I2758">
            <v>0</v>
          </cell>
          <cell r="J2758" t="str">
            <v>I.R.M</v>
          </cell>
          <cell r="K2758" t="str">
            <v>Never</v>
          </cell>
          <cell r="L2758" t="str">
            <v>send</v>
          </cell>
          <cell r="M2758" t="str">
            <v>yes</v>
          </cell>
          <cell r="N2758" t="str">
            <v>we send last reminder in 2012.then we did not receive any reply</v>
          </cell>
        </row>
        <row r="2759">
          <cell r="C2759" t="str">
            <v>101576 1</v>
          </cell>
          <cell r="D2759" t="str">
            <v>D. Purchaser</v>
          </cell>
          <cell r="E2759" t="str">
            <v>Vasanti Shah</v>
          </cell>
          <cell r="F2759">
            <v>33045</v>
          </cell>
          <cell r="G2759">
            <v>13500</v>
          </cell>
          <cell r="H2759">
            <v>15300</v>
          </cell>
          <cell r="I2759">
            <v>0</v>
          </cell>
          <cell r="J2759" t="str">
            <v>I.R.M</v>
          </cell>
          <cell r="K2759" t="str">
            <v>Never</v>
          </cell>
          <cell r="L2759" t="str">
            <v>send</v>
          </cell>
          <cell r="M2759" t="str">
            <v>yes</v>
          </cell>
          <cell r="N2759" t="str">
            <v>we send last reminder in 2012.then we did not receive any reply</v>
          </cell>
        </row>
        <row r="2760">
          <cell r="C2760" t="str">
            <v>101577 1</v>
          </cell>
          <cell r="D2760" t="str">
            <v>D. Purchaser</v>
          </cell>
          <cell r="E2760" t="str">
            <v>Devshi Jivraj Vaghani</v>
          </cell>
          <cell r="F2760">
            <v>33049</v>
          </cell>
          <cell r="G2760">
            <v>31200</v>
          </cell>
          <cell r="H2760">
            <v>27040</v>
          </cell>
          <cell r="I2760" t="str">
            <v>4160/-</v>
          </cell>
          <cell r="J2760" t="str">
            <v>outstanding</v>
          </cell>
          <cell r="K2760" t="str">
            <v>Never</v>
          </cell>
          <cell r="L2760" t="str">
            <v>Not del.</v>
          </cell>
          <cell r="M2760" t="str">
            <v>No</v>
          </cell>
          <cell r="N2760" t="str">
            <v>last communication 91(Outstanding Rs.4160/-)</v>
          </cell>
        </row>
        <row r="2761">
          <cell r="C2761" t="str">
            <v>200460 1</v>
          </cell>
          <cell r="D2761" t="str">
            <v>D. Purchaser</v>
          </cell>
          <cell r="E2761" t="str">
            <v>Biushwnath Chakraborty</v>
          </cell>
          <cell r="F2761">
            <v>32973</v>
          </cell>
          <cell r="G2761">
            <v>21000</v>
          </cell>
          <cell r="H2761">
            <v>23700</v>
          </cell>
          <cell r="I2761">
            <v>0</v>
          </cell>
          <cell r="J2761" t="str">
            <v>I.R.M</v>
          </cell>
          <cell r="K2761" t="str">
            <v>Never</v>
          </cell>
          <cell r="L2761" t="str">
            <v>not send</v>
          </cell>
          <cell r="M2761" t="str">
            <v>yes</v>
          </cell>
          <cell r="N2761" t="str">
            <v>last communication 95</v>
          </cell>
        </row>
        <row r="2762">
          <cell r="C2762" t="str">
            <v>200469 1</v>
          </cell>
          <cell r="D2762" t="str">
            <v>D. Purchaser</v>
          </cell>
          <cell r="E2762" t="str">
            <v>Amar Kant Agarwala</v>
          </cell>
          <cell r="F2762">
            <v>33840</v>
          </cell>
          <cell r="G2762">
            <v>26500</v>
          </cell>
          <cell r="H2762">
            <v>23700</v>
          </cell>
          <cell r="I2762">
            <v>0</v>
          </cell>
          <cell r="J2762" t="str">
            <v>I.R.M</v>
          </cell>
          <cell r="K2762" t="str">
            <v>Never</v>
          </cell>
          <cell r="L2762" t="str">
            <v>send</v>
          </cell>
          <cell r="M2762" t="str">
            <v>No</v>
          </cell>
          <cell r="N2762" t="str">
            <v>we send last reminder in 2012.then we did not receive any reply</v>
          </cell>
        </row>
        <row r="2763">
          <cell r="C2763" t="str">
            <v>200470 1</v>
          </cell>
          <cell r="D2763" t="str">
            <v>D. Purchaser</v>
          </cell>
          <cell r="E2763" t="str">
            <v>Renu Para Sramka</v>
          </cell>
          <cell r="F2763">
            <v>33021</v>
          </cell>
          <cell r="G2763">
            <v>21000</v>
          </cell>
          <cell r="H2763">
            <v>23700</v>
          </cell>
          <cell r="I2763">
            <v>0</v>
          </cell>
          <cell r="J2763" t="str">
            <v>I.R.M</v>
          </cell>
          <cell r="K2763" t="str">
            <v>Never</v>
          </cell>
          <cell r="L2763" t="str">
            <v>send</v>
          </cell>
          <cell r="M2763" t="str">
            <v>No</v>
          </cell>
          <cell r="N2763" t="str">
            <v>we send last reminder in 2012.then we did not receive any reply</v>
          </cell>
        </row>
        <row r="2764">
          <cell r="C2764" t="str">
            <v>200471 1</v>
          </cell>
          <cell r="D2764" t="str">
            <v>D. Purchaser</v>
          </cell>
          <cell r="E2764" t="str">
            <v>Pawan Kumar Khaitan</v>
          </cell>
          <cell r="F2764">
            <v>33018</v>
          </cell>
          <cell r="G2764">
            <v>23700</v>
          </cell>
          <cell r="H2764">
            <v>22910</v>
          </cell>
          <cell r="I2764" t="str">
            <v>790/-</v>
          </cell>
          <cell r="J2764" t="str">
            <v>outstanding</v>
          </cell>
          <cell r="K2764" t="str">
            <v>Never</v>
          </cell>
          <cell r="L2764" t="str">
            <v>not send</v>
          </cell>
          <cell r="M2764" t="str">
            <v>yes</v>
          </cell>
          <cell r="N2764" t="str">
            <v>we send last reminder in 2012.then we did not receive any reply(Outstanding Rs.790/-)</v>
          </cell>
        </row>
        <row r="2765">
          <cell r="C2765" t="str">
            <v>200472 1</v>
          </cell>
          <cell r="D2765" t="str">
            <v>D. Purcahser</v>
          </cell>
          <cell r="E2765" t="str">
            <v>Mahabir Prasad Kadia</v>
          </cell>
          <cell r="F2765">
            <v>33018</v>
          </cell>
          <cell r="G2765">
            <v>21000</v>
          </cell>
          <cell r="H2765">
            <v>23700</v>
          </cell>
          <cell r="I2765">
            <v>0</v>
          </cell>
          <cell r="J2765" t="str">
            <v>I.R.M</v>
          </cell>
          <cell r="K2765" t="str">
            <v>Never</v>
          </cell>
          <cell r="L2765" t="str">
            <v>send</v>
          </cell>
          <cell r="M2765" t="str">
            <v>yes</v>
          </cell>
          <cell r="N2765" t="str">
            <v>we send last reminder in 2012.then we did not receive any reply</v>
          </cell>
        </row>
        <row r="2766">
          <cell r="C2766" t="str">
            <v>200473 1</v>
          </cell>
          <cell r="D2766" t="str">
            <v>D. Purcahser</v>
          </cell>
          <cell r="E2766" t="str">
            <v>Surabir Gupta</v>
          </cell>
          <cell r="F2766">
            <v>33022</v>
          </cell>
          <cell r="G2766">
            <v>25000</v>
          </cell>
          <cell r="H2766" t="str">
            <v>Nil</v>
          </cell>
          <cell r="I2766">
            <v>0</v>
          </cell>
          <cell r="J2766" t="str">
            <v>Forfeited</v>
          </cell>
          <cell r="K2766">
            <v>0</v>
          </cell>
          <cell r="L2766">
            <v>0</v>
          </cell>
          <cell r="M2766" t="str">
            <v>No</v>
          </cell>
          <cell r="N2766" t="str">
            <v>Forfeited</v>
          </cell>
        </row>
        <row r="2767">
          <cell r="C2767" t="str">
            <v>200477 1</v>
          </cell>
          <cell r="D2767" t="str">
            <v>D. Purcahser</v>
          </cell>
          <cell r="E2767" t="str">
            <v>Gauri Shankar Chaudhary</v>
          </cell>
          <cell r="F2767">
            <v>33026</v>
          </cell>
          <cell r="G2767">
            <v>25700</v>
          </cell>
          <cell r="H2767" t="str">
            <v>Nil</v>
          </cell>
          <cell r="I2767">
            <v>0</v>
          </cell>
          <cell r="J2767" t="str">
            <v>Forfeited</v>
          </cell>
          <cell r="K2767">
            <v>0</v>
          </cell>
          <cell r="L2767">
            <v>0</v>
          </cell>
          <cell r="M2767" t="str">
            <v>No</v>
          </cell>
          <cell r="N2767" t="str">
            <v>Forfeited</v>
          </cell>
        </row>
        <row r="2768">
          <cell r="C2768" t="str">
            <v>200479 1</v>
          </cell>
          <cell r="D2768" t="str">
            <v>D. Purchaser</v>
          </cell>
          <cell r="E2768" t="str">
            <v>Sunil Kumar Jain</v>
          </cell>
          <cell r="F2768">
            <v>33034</v>
          </cell>
          <cell r="G2768">
            <v>21000</v>
          </cell>
          <cell r="H2768">
            <v>23700</v>
          </cell>
          <cell r="I2768">
            <v>0</v>
          </cell>
          <cell r="J2768" t="str">
            <v>I.R.M</v>
          </cell>
          <cell r="K2768" t="str">
            <v>Never</v>
          </cell>
          <cell r="L2768" t="str">
            <v>send</v>
          </cell>
          <cell r="M2768" t="str">
            <v>No</v>
          </cell>
          <cell r="N2768" t="str">
            <v>we send last reminder in 2012.then we did not receive any reply</v>
          </cell>
        </row>
        <row r="2769">
          <cell r="C2769" t="str">
            <v>200481 1</v>
          </cell>
          <cell r="D2769">
            <v>0</v>
          </cell>
          <cell r="E2769" t="str">
            <v>Mahesh Pawari</v>
          </cell>
          <cell r="F2769">
            <v>33042</v>
          </cell>
          <cell r="G2769">
            <v>19800</v>
          </cell>
          <cell r="H2769" t="str">
            <v>Nil</v>
          </cell>
          <cell r="I2769">
            <v>0</v>
          </cell>
          <cell r="J2769" t="str">
            <v>Forfeited</v>
          </cell>
          <cell r="K2769">
            <v>0</v>
          </cell>
          <cell r="L2769">
            <v>0</v>
          </cell>
          <cell r="M2769">
            <v>0</v>
          </cell>
          <cell r="N2769" t="str">
            <v>Forfeited</v>
          </cell>
        </row>
        <row r="2770">
          <cell r="C2770" t="str">
            <v>301621 1</v>
          </cell>
          <cell r="D2770" t="str">
            <v>D. Purchaser</v>
          </cell>
          <cell r="E2770" t="str">
            <v>Naresh Chander Bansal</v>
          </cell>
          <cell r="F2770">
            <v>32952</v>
          </cell>
          <cell r="G2770">
            <v>13500</v>
          </cell>
          <cell r="H2770">
            <v>14580</v>
          </cell>
          <cell r="I2770">
            <v>0</v>
          </cell>
          <cell r="J2770" t="str">
            <v>I.R.M</v>
          </cell>
          <cell r="K2770" t="str">
            <v>Never</v>
          </cell>
          <cell r="L2770" t="str">
            <v>not send</v>
          </cell>
          <cell r="M2770" t="str">
            <v>No</v>
          </cell>
          <cell r="N2770" t="str">
            <v>last communication 06</v>
          </cell>
        </row>
        <row r="2771">
          <cell r="C2771" t="str">
            <v>301623 1</v>
          </cell>
          <cell r="D2771" t="str">
            <v>D. Purchaser</v>
          </cell>
          <cell r="E2771" t="str">
            <v>A.K Prasad</v>
          </cell>
          <cell r="F2771">
            <v>32959</v>
          </cell>
          <cell r="G2771">
            <v>22000</v>
          </cell>
          <cell r="H2771">
            <v>25500</v>
          </cell>
          <cell r="I2771">
            <v>0</v>
          </cell>
          <cell r="J2771" t="str">
            <v>R.M</v>
          </cell>
          <cell r="K2771">
            <v>2007</v>
          </cell>
          <cell r="L2771" t="str">
            <v>not send</v>
          </cell>
          <cell r="M2771" t="str">
            <v>yes</v>
          </cell>
          <cell r="N2771" t="str">
            <v>last  mail conversation on 2017</v>
          </cell>
        </row>
        <row r="2772">
          <cell r="C2772" t="str">
            <v>301643 1</v>
          </cell>
          <cell r="D2772" t="str">
            <v>D. Purchaser</v>
          </cell>
          <cell r="E2772" t="str">
            <v>Gulshan Rai Batra</v>
          </cell>
          <cell r="F2772">
            <v>32993</v>
          </cell>
          <cell r="G2772">
            <v>22500</v>
          </cell>
          <cell r="H2772">
            <v>14450</v>
          </cell>
          <cell r="I2772" t="str">
            <v>11050/-</v>
          </cell>
          <cell r="J2772" t="str">
            <v>outstanding</v>
          </cell>
          <cell r="K2772" t="str">
            <v>Never</v>
          </cell>
          <cell r="L2772" t="str">
            <v>not send</v>
          </cell>
          <cell r="M2772" t="str">
            <v>No</v>
          </cell>
          <cell r="N2772" t="str">
            <v>last communication 99(Outstanding Rs.11050/-)</v>
          </cell>
        </row>
        <row r="2773">
          <cell r="C2773" t="str">
            <v>301664 1</v>
          </cell>
          <cell r="D2773" t="str">
            <v>D. Purchaser</v>
          </cell>
          <cell r="E2773" t="str">
            <v>Gajinder Pal Singh</v>
          </cell>
          <cell r="F2773">
            <v>33021</v>
          </cell>
          <cell r="G2773">
            <v>15300</v>
          </cell>
          <cell r="H2773">
            <v>10200</v>
          </cell>
          <cell r="I2773">
            <v>5100</v>
          </cell>
          <cell r="J2773" t="str">
            <v>outstanding</v>
          </cell>
          <cell r="K2773" t="str">
            <v>Never</v>
          </cell>
          <cell r="L2773" t="str">
            <v>Not del.</v>
          </cell>
          <cell r="M2773" t="str">
            <v>yes</v>
          </cell>
          <cell r="N2773" t="str">
            <v>last communication 05(Outstanding Rs.5100/-)</v>
          </cell>
        </row>
        <row r="2774">
          <cell r="C2774" t="str">
            <v>301674 1</v>
          </cell>
          <cell r="D2774" t="str">
            <v>D. Purcahser</v>
          </cell>
          <cell r="E2774" t="str">
            <v>Kiran Kapoor</v>
          </cell>
          <cell r="F2774">
            <v>33027</v>
          </cell>
          <cell r="G2774">
            <v>22000</v>
          </cell>
          <cell r="H2774">
            <v>25500</v>
          </cell>
          <cell r="I2774">
            <v>0</v>
          </cell>
          <cell r="J2774" t="str">
            <v>R.M</v>
          </cell>
          <cell r="K2774">
            <v>2009</v>
          </cell>
          <cell r="L2774" t="str">
            <v>send</v>
          </cell>
          <cell r="M2774" t="str">
            <v>yes</v>
          </cell>
          <cell r="N2774" t="str">
            <v>last  mail conversation on 2017</v>
          </cell>
        </row>
        <row r="2775">
          <cell r="C2775" t="str">
            <v>301677 1</v>
          </cell>
          <cell r="D2775" t="str">
            <v>D. Purchaser</v>
          </cell>
          <cell r="E2775" t="str">
            <v>Khazana Shoes</v>
          </cell>
          <cell r="F2775">
            <v>33036</v>
          </cell>
          <cell r="G2775">
            <v>25500</v>
          </cell>
          <cell r="H2775">
            <v>20825</v>
          </cell>
          <cell r="I2775" t="str">
            <v>4675/-</v>
          </cell>
          <cell r="J2775" t="str">
            <v>outstanding</v>
          </cell>
          <cell r="K2775" t="str">
            <v>Never</v>
          </cell>
          <cell r="L2775" t="str">
            <v>Not del.</v>
          </cell>
          <cell r="M2775" t="str">
            <v>No</v>
          </cell>
          <cell r="N2775" t="str">
            <v>his visit reply so last communication 15(Outstanding Rs.4675/-)</v>
          </cell>
        </row>
        <row r="2776">
          <cell r="C2776" t="str">
            <v>301678 1</v>
          </cell>
          <cell r="D2776" t="str">
            <v>D. Purchaser</v>
          </cell>
          <cell r="E2776" t="str">
            <v>Sangeeta Gupta</v>
          </cell>
          <cell r="F2776">
            <v>33038</v>
          </cell>
          <cell r="G2776">
            <v>20000</v>
          </cell>
          <cell r="H2776">
            <v>25500</v>
          </cell>
          <cell r="I2776">
            <v>0</v>
          </cell>
          <cell r="J2776" t="str">
            <v>I.R.M</v>
          </cell>
          <cell r="K2776" t="str">
            <v>Never</v>
          </cell>
          <cell r="L2776" t="str">
            <v>not send</v>
          </cell>
          <cell r="M2776" t="str">
            <v>No</v>
          </cell>
          <cell r="N2776" t="str">
            <v>no reminders so last communication 2010</v>
          </cell>
        </row>
        <row r="2777">
          <cell r="C2777" t="str">
            <v>301679 1</v>
          </cell>
          <cell r="D2777" t="str">
            <v>D. Purchaser</v>
          </cell>
          <cell r="E2777" t="str">
            <v>Satish Suri</v>
          </cell>
          <cell r="F2777">
            <v>33038</v>
          </cell>
          <cell r="G2777">
            <v>34000</v>
          </cell>
          <cell r="H2777">
            <v>35450</v>
          </cell>
          <cell r="I2777">
            <v>0</v>
          </cell>
          <cell r="J2777" t="str">
            <v>R.M</v>
          </cell>
          <cell r="K2777">
            <v>2007</v>
          </cell>
          <cell r="L2777" t="str">
            <v>Not del.</v>
          </cell>
          <cell r="M2777" t="str">
            <v>No</v>
          </cell>
          <cell r="N2777" t="str">
            <v>no reminders so last communication 2007</v>
          </cell>
        </row>
        <row r="2778">
          <cell r="C2778" t="str">
            <v>301693 1</v>
          </cell>
          <cell r="D2778" t="str">
            <v>D. Purchaser</v>
          </cell>
          <cell r="E2778" t="str">
            <v>Rakesh Aggarwal</v>
          </cell>
          <cell r="F2778">
            <v>33031</v>
          </cell>
          <cell r="G2778">
            <v>15300</v>
          </cell>
          <cell r="H2778">
            <v>13260</v>
          </cell>
          <cell r="I2778" t="str">
            <v>2040/-</v>
          </cell>
          <cell r="J2778" t="str">
            <v>outstanding</v>
          </cell>
          <cell r="K2778" t="str">
            <v>Never</v>
          </cell>
          <cell r="L2778" t="str">
            <v>not send</v>
          </cell>
          <cell r="M2778" t="str">
            <v>yes</v>
          </cell>
          <cell r="N2778" t="str">
            <v>last communication 06(Outstanding Rs.2040/-)</v>
          </cell>
        </row>
        <row r="2779">
          <cell r="C2779" t="str">
            <v>400238 1</v>
          </cell>
          <cell r="D2779" t="str">
            <v>D. Purchaser</v>
          </cell>
          <cell r="E2779" t="str">
            <v>Rajan Kapoor</v>
          </cell>
          <cell r="F2779">
            <v>32904</v>
          </cell>
          <cell r="G2779">
            <v>27000</v>
          </cell>
          <cell r="H2779">
            <v>31200</v>
          </cell>
          <cell r="I2779">
            <v>0</v>
          </cell>
          <cell r="J2779" t="str">
            <v>R.M</v>
          </cell>
          <cell r="K2779">
            <v>2007</v>
          </cell>
          <cell r="L2779" t="str">
            <v>send</v>
          </cell>
          <cell r="M2779" t="str">
            <v>yes</v>
          </cell>
          <cell r="N2779" t="str">
            <v>no reminders so last communication 2010</v>
          </cell>
        </row>
        <row r="2780">
          <cell r="C2780" t="str">
            <v>400254 1</v>
          </cell>
          <cell r="D2780" t="str">
            <v>D. Purchaser</v>
          </cell>
          <cell r="E2780" t="str">
            <v>S.M Muniraja</v>
          </cell>
          <cell r="F2780">
            <v>32963</v>
          </cell>
          <cell r="G2780">
            <v>29700</v>
          </cell>
          <cell r="H2780">
            <v>22275</v>
          </cell>
          <cell r="I2780" t="str">
            <v>7425/-</v>
          </cell>
          <cell r="J2780" t="str">
            <v>outstanding</v>
          </cell>
          <cell r="K2780" t="str">
            <v>Never</v>
          </cell>
          <cell r="L2780" t="str">
            <v>Not del.</v>
          </cell>
          <cell r="M2780" t="str">
            <v>No</v>
          </cell>
          <cell r="N2780" t="str">
            <v>last communication 97(Outstanding Rs.7425/-)</v>
          </cell>
        </row>
        <row r="2781">
          <cell r="C2781" t="str">
            <v>400257 1</v>
          </cell>
          <cell r="D2781" t="str">
            <v>D. Purchaser</v>
          </cell>
          <cell r="E2781" t="str">
            <v>Mukund A.R</v>
          </cell>
          <cell r="F2781">
            <v>32963</v>
          </cell>
          <cell r="G2781">
            <v>27000</v>
          </cell>
          <cell r="H2781">
            <v>31200</v>
          </cell>
          <cell r="I2781">
            <v>0</v>
          </cell>
          <cell r="J2781" t="str">
            <v>I.R.M</v>
          </cell>
          <cell r="K2781" t="str">
            <v>Never</v>
          </cell>
          <cell r="L2781" t="str">
            <v>send</v>
          </cell>
          <cell r="M2781" t="str">
            <v>yes</v>
          </cell>
          <cell r="N2781" t="str">
            <v>we send last reminder in 2012.then we did not receive any reply...membership transferred from L. Girnder to Mukund AR</v>
          </cell>
        </row>
        <row r="2782">
          <cell r="C2782" t="str">
            <v>400275 1</v>
          </cell>
          <cell r="D2782" t="str">
            <v>D. Purchaser</v>
          </cell>
          <cell r="E2782" t="str">
            <v>Usman Ali Khan</v>
          </cell>
          <cell r="F2782">
            <v>33024</v>
          </cell>
          <cell r="G2782">
            <v>31200</v>
          </cell>
          <cell r="H2782">
            <v>28600</v>
          </cell>
          <cell r="I2782">
            <v>2600</v>
          </cell>
          <cell r="J2782" t="str">
            <v>outstanding</v>
          </cell>
          <cell r="K2782" t="str">
            <v>Never</v>
          </cell>
          <cell r="L2782" t="str">
            <v>Not del.</v>
          </cell>
          <cell r="M2782" t="str">
            <v>No</v>
          </cell>
          <cell r="N2782" t="str">
            <v>last communication 00(Outstanding Rs.2600/-)</v>
          </cell>
        </row>
        <row r="2783">
          <cell r="C2783" t="str">
            <v>400276 1</v>
          </cell>
          <cell r="D2783" t="str">
            <v>D. Purchaser</v>
          </cell>
          <cell r="E2783" t="str">
            <v>Naseer Ali Khan</v>
          </cell>
          <cell r="F2783">
            <v>33024</v>
          </cell>
          <cell r="G2783">
            <v>27000</v>
          </cell>
          <cell r="H2783">
            <v>31200</v>
          </cell>
          <cell r="I2783">
            <v>1560</v>
          </cell>
          <cell r="J2783" t="str">
            <v>I.R.M</v>
          </cell>
          <cell r="K2783" t="str">
            <v>Never</v>
          </cell>
          <cell r="L2783" t="str">
            <v>Not del.</v>
          </cell>
          <cell r="M2783" t="str">
            <v>No</v>
          </cell>
          <cell r="N2783" t="str">
            <v>last communication 00(Outstanding Rs.1560/-)</v>
          </cell>
        </row>
        <row r="2784">
          <cell r="C2784" t="str">
            <v>400282 1</v>
          </cell>
          <cell r="D2784" t="str">
            <v>D. Purchaser</v>
          </cell>
          <cell r="E2784" t="str">
            <v>Rekha Amar Lal</v>
          </cell>
          <cell r="F2784">
            <v>33042</v>
          </cell>
          <cell r="G2784">
            <v>22000</v>
          </cell>
          <cell r="H2784">
            <v>25500</v>
          </cell>
          <cell r="I2784">
            <v>0</v>
          </cell>
          <cell r="J2784" t="str">
            <v>I.R.M</v>
          </cell>
          <cell r="K2784" t="str">
            <v>Never</v>
          </cell>
          <cell r="L2784" t="str">
            <v>send</v>
          </cell>
          <cell r="M2784" t="str">
            <v>No</v>
          </cell>
          <cell r="N2784" t="str">
            <v>we send last reminder in 2012.then we did not receive any reply</v>
          </cell>
        </row>
        <row r="2785">
          <cell r="C2785" t="str">
            <v>400283 1</v>
          </cell>
          <cell r="D2785" t="str">
            <v>D. Purchaser</v>
          </cell>
          <cell r="E2785" t="str">
            <v>Prakash Makhija</v>
          </cell>
          <cell r="F2785">
            <v>33049</v>
          </cell>
          <cell r="G2785">
            <v>23700</v>
          </cell>
          <cell r="H2785">
            <v>23305</v>
          </cell>
          <cell r="I2785" t="str">
            <v>395/-</v>
          </cell>
          <cell r="J2785" t="str">
            <v>outstanding</v>
          </cell>
          <cell r="K2785" t="str">
            <v>Never</v>
          </cell>
          <cell r="L2785" t="str">
            <v>send</v>
          </cell>
          <cell r="M2785" t="str">
            <v>No</v>
          </cell>
          <cell r="N2785" t="str">
            <v>last communication 12( Outstanding Rs. 395/-)</v>
          </cell>
        </row>
        <row r="2786">
          <cell r="C2786" t="str">
            <v>101487 1</v>
          </cell>
          <cell r="D2786" t="str">
            <v>Purchaser</v>
          </cell>
          <cell r="E2786" t="str">
            <v>Satish Sutaria</v>
          </cell>
          <cell r="F2786">
            <v>32951</v>
          </cell>
          <cell r="G2786">
            <v>26500</v>
          </cell>
          <cell r="H2786">
            <v>26500</v>
          </cell>
          <cell r="I2786">
            <v>0</v>
          </cell>
          <cell r="J2786" t="str">
            <v>I.R.M</v>
          </cell>
          <cell r="K2786" t="str">
            <v>Never</v>
          </cell>
          <cell r="L2786" t="str">
            <v>Not del.</v>
          </cell>
          <cell r="M2786" t="str">
            <v>No</v>
          </cell>
          <cell r="N2786" t="str">
            <v>last communication 01</v>
          </cell>
        </row>
        <row r="2787">
          <cell r="C2787" t="str">
            <v>101508 1</v>
          </cell>
          <cell r="D2787" t="str">
            <v>Purchaser</v>
          </cell>
          <cell r="E2787" t="str">
            <v>Chetab Shah</v>
          </cell>
          <cell r="F2787">
            <v>32963</v>
          </cell>
          <cell r="G2787">
            <v>20000</v>
          </cell>
          <cell r="H2787">
            <v>20000</v>
          </cell>
          <cell r="I2787">
            <v>0</v>
          </cell>
          <cell r="J2787" t="str">
            <v>I.R.M</v>
          </cell>
          <cell r="K2787" t="str">
            <v>Never</v>
          </cell>
          <cell r="L2787" t="str">
            <v>send</v>
          </cell>
          <cell r="M2787" t="str">
            <v>No</v>
          </cell>
          <cell r="N2787" t="str">
            <v>we send last reminder in 2013.then we did not receive any reply</v>
          </cell>
        </row>
        <row r="2788">
          <cell r="C2788" t="str">
            <v>101512 1</v>
          </cell>
          <cell r="D2788" t="str">
            <v>Purchaser</v>
          </cell>
          <cell r="E2788" t="str">
            <v>Gopal C Khatri</v>
          </cell>
          <cell r="F2788">
            <v>32967</v>
          </cell>
          <cell r="G2788">
            <v>26500</v>
          </cell>
          <cell r="H2788">
            <v>27650</v>
          </cell>
          <cell r="I2788">
            <v>0</v>
          </cell>
          <cell r="J2788" t="str">
            <v>I.R.M</v>
          </cell>
          <cell r="K2788" t="str">
            <v>Never</v>
          </cell>
          <cell r="L2788" t="str">
            <v>send</v>
          </cell>
          <cell r="M2788" t="str">
            <v>No</v>
          </cell>
          <cell r="N2788" t="str">
            <v>we send last reminder in 2012.then we did not receive any reply</v>
          </cell>
        </row>
        <row r="2789">
          <cell r="C2789" t="str">
            <v>101513 1</v>
          </cell>
          <cell r="D2789" t="str">
            <v>Purchaser</v>
          </cell>
          <cell r="E2789" t="str">
            <v>Sanjeev Kapoor</v>
          </cell>
          <cell r="F2789">
            <v>32967</v>
          </cell>
          <cell r="G2789">
            <v>20000</v>
          </cell>
          <cell r="H2789">
            <v>20850</v>
          </cell>
          <cell r="I2789">
            <v>0</v>
          </cell>
          <cell r="J2789" t="str">
            <v>R.M</v>
          </cell>
          <cell r="K2789">
            <v>2008</v>
          </cell>
          <cell r="L2789" t="str">
            <v>send</v>
          </cell>
          <cell r="M2789" t="str">
            <v>No</v>
          </cell>
          <cell r="N2789" t="str">
            <v>no reminders so last communication 2010</v>
          </cell>
        </row>
        <row r="2790">
          <cell r="C2790" t="str">
            <v>101515 1</v>
          </cell>
          <cell r="D2790" t="str">
            <v>Purchaser</v>
          </cell>
          <cell r="E2790" t="str">
            <v>Roshni Sagariya</v>
          </cell>
          <cell r="F2790">
            <v>32984</v>
          </cell>
          <cell r="G2790">
            <v>26500</v>
          </cell>
          <cell r="H2790">
            <v>27650</v>
          </cell>
          <cell r="I2790">
            <v>0</v>
          </cell>
          <cell r="J2790" t="str">
            <v>R.M</v>
          </cell>
          <cell r="K2790">
            <v>2009</v>
          </cell>
          <cell r="L2790" t="str">
            <v>send</v>
          </cell>
          <cell r="M2790" t="str">
            <v>No</v>
          </cell>
          <cell r="N2790" t="str">
            <v>send perform invoice so Last Communication Till 2011</v>
          </cell>
        </row>
        <row r="2791">
          <cell r="C2791" t="str">
            <v>101516 1</v>
          </cell>
          <cell r="D2791" t="str">
            <v>L N C</v>
          </cell>
          <cell r="E2791" t="str">
            <v>Harshvardhan K Sonthalia</v>
          </cell>
          <cell r="F2791">
            <v>32976</v>
          </cell>
          <cell r="G2791">
            <v>34000</v>
          </cell>
          <cell r="H2791">
            <v>35450</v>
          </cell>
          <cell r="I2791">
            <v>0</v>
          </cell>
          <cell r="J2791" t="str">
            <v>R.M</v>
          </cell>
          <cell r="K2791">
            <v>2007</v>
          </cell>
          <cell r="L2791" t="str">
            <v>send</v>
          </cell>
          <cell r="M2791" t="str">
            <v>yes</v>
          </cell>
          <cell r="N2791" t="str">
            <v>last communication 12…..total 2 membership of Goa:- 3674 and 3751</v>
          </cell>
        </row>
        <row r="2792">
          <cell r="C2792" t="str">
            <v>101524 1</v>
          </cell>
          <cell r="D2792" t="str">
            <v>Purchaser</v>
          </cell>
          <cell r="E2792" t="str">
            <v>Dhiraj Rambhia</v>
          </cell>
          <cell r="F2792">
            <v>32982</v>
          </cell>
          <cell r="G2792">
            <v>34000</v>
          </cell>
          <cell r="H2792">
            <v>35450</v>
          </cell>
          <cell r="I2792">
            <v>0</v>
          </cell>
          <cell r="J2792" t="str">
            <v>I.R.M</v>
          </cell>
          <cell r="K2792" t="str">
            <v>Never</v>
          </cell>
          <cell r="L2792" t="str">
            <v>send</v>
          </cell>
          <cell r="M2792" t="str">
            <v>No</v>
          </cell>
          <cell r="N2792" t="str">
            <v>we send last reminder in 2012.then we did not receive any reply</v>
          </cell>
        </row>
        <row r="2793">
          <cell r="C2793" t="str">
            <v>101525 1</v>
          </cell>
          <cell r="D2793" t="str">
            <v>Purchaser</v>
          </cell>
          <cell r="E2793" t="str">
            <v>Deepa M Shah</v>
          </cell>
          <cell r="F2793">
            <v>32987</v>
          </cell>
          <cell r="G2793">
            <v>26500</v>
          </cell>
          <cell r="H2793">
            <v>27650</v>
          </cell>
          <cell r="I2793">
            <v>0</v>
          </cell>
          <cell r="J2793" t="str">
            <v>I.R.M</v>
          </cell>
          <cell r="K2793" t="str">
            <v>Never</v>
          </cell>
          <cell r="L2793" t="str">
            <v>send</v>
          </cell>
          <cell r="M2793" t="str">
            <v>No</v>
          </cell>
          <cell r="N2793" t="str">
            <v>we send last reminder in 2012.then we did not receive any reply</v>
          </cell>
        </row>
        <row r="2794">
          <cell r="C2794" t="str">
            <v>101526 1</v>
          </cell>
          <cell r="D2794" t="str">
            <v>Purchaser</v>
          </cell>
          <cell r="E2794" t="str">
            <v>Sanpat K Jajoo</v>
          </cell>
          <cell r="F2794">
            <v>32991</v>
          </cell>
          <cell r="G2794">
            <v>26500</v>
          </cell>
          <cell r="H2794">
            <v>27650</v>
          </cell>
          <cell r="I2794">
            <v>0</v>
          </cell>
          <cell r="J2794" t="str">
            <v>I.R.M</v>
          </cell>
          <cell r="K2794" t="str">
            <v>Never</v>
          </cell>
          <cell r="L2794" t="str">
            <v>send</v>
          </cell>
          <cell r="M2794" t="str">
            <v>No</v>
          </cell>
          <cell r="N2794" t="str">
            <v>we send last reminder in 2012.then we did not receive any reply</v>
          </cell>
        </row>
        <row r="2795">
          <cell r="C2795" t="str">
            <v>101533 1</v>
          </cell>
          <cell r="D2795" t="str">
            <v>Purchaser</v>
          </cell>
          <cell r="E2795" t="str">
            <v>Dilip Boparkar</v>
          </cell>
          <cell r="F2795">
            <v>32993</v>
          </cell>
          <cell r="G2795">
            <v>20000</v>
          </cell>
          <cell r="H2795">
            <v>20150</v>
          </cell>
          <cell r="I2795">
            <v>0</v>
          </cell>
          <cell r="J2795" t="str">
            <v>I.R.M</v>
          </cell>
          <cell r="K2795" t="str">
            <v>Never</v>
          </cell>
          <cell r="L2795" t="str">
            <v>send</v>
          </cell>
          <cell r="M2795" t="str">
            <v>No</v>
          </cell>
          <cell r="N2795" t="str">
            <v>we send last reminder in 2012.then we did not receive any reply</v>
          </cell>
        </row>
        <row r="2796">
          <cell r="C2796" t="str">
            <v>101538 1</v>
          </cell>
          <cell r="D2796" t="str">
            <v>Purchaser</v>
          </cell>
          <cell r="E2796" t="str">
            <v>Vinod Kumar Jivaraj Bhai</v>
          </cell>
          <cell r="F2796">
            <v>33003</v>
          </cell>
          <cell r="G2796">
            <v>26500</v>
          </cell>
          <cell r="H2796">
            <v>27650</v>
          </cell>
          <cell r="I2796">
            <v>0</v>
          </cell>
          <cell r="J2796" t="str">
            <v>R.M</v>
          </cell>
          <cell r="K2796">
            <v>2007</v>
          </cell>
          <cell r="L2796" t="str">
            <v>send</v>
          </cell>
          <cell r="M2796" t="str">
            <v>No</v>
          </cell>
          <cell r="N2796" t="str">
            <v>no reminders so last communication 2008</v>
          </cell>
        </row>
        <row r="2797">
          <cell r="C2797" t="str">
            <v>200458 1</v>
          </cell>
          <cell r="D2797" t="str">
            <v>Purchaser</v>
          </cell>
          <cell r="E2797" t="str">
            <v>Matish Bhattacharya</v>
          </cell>
          <cell r="F2797">
            <v>32966</v>
          </cell>
          <cell r="G2797">
            <v>20000</v>
          </cell>
          <cell r="H2797">
            <v>20850</v>
          </cell>
          <cell r="I2797">
            <v>0</v>
          </cell>
          <cell r="J2797" t="str">
            <v>I.R.M</v>
          </cell>
          <cell r="K2797" t="str">
            <v>Never</v>
          </cell>
          <cell r="L2797" t="str">
            <v>not send</v>
          </cell>
          <cell r="M2797" t="str">
            <v>No</v>
          </cell>
          <cell r="N2797" t="str">
            <v>last communication 95</v>
          </cell>
        </row>
        <row r="2798">
          <cell r="C2798" t="str">
            <v>200461 1</v>
          </cell>
          <cell r="D2798" t="str">
            <v>Purchaser</v>
          </cell>
          <cell r="E2798" t="str">
            <v>Electrostal Casting Ltd</v>
          </cell>
          <cell r="F2798">
            <v>32983</v>
          </cell>
          <cell r="G2798">
            <v>34000</v>
          </cell>
          <cell r="H2798">
            <v>35450</v>
          </cell>
          <cell r="I2798">
            <v>0</v>
          </cell>
          <cell r="J2798" t="str">
            <v>I.R.M</v>
          </cell>
          <cell r="K2798" t="str">
            <v>Never</v>
          </cell>
          <cell r="L2798" t="str">
            <v>send</v>
          </cell>
          <cell r="M2798" t="str">
            <v>No</v>
          </cell>
          <cell r="N2798" t="str">
            <v>we send last reminder in 2012.then we did not receive any reply</v>
          </cell>
        </row>
        <row r="2799">
          <cell r="C2799" t="str">
            <v>200462 1</v>
          </cell>
          <cell r="D2799" t="str">
            <v>Purchaser</v>
          </cell>
          <cell r="E2799" t="str">
            <v>Ashok Kumar Agarwal</v>
          </cell>
          <cell r="F2799">
            <v>32988</v>
          </cell>
          <cell r="G2799">
            <v>17500</v>
          </cell>
          <cell r="H2799">
            <v>18000</v>
          </cell>
          <cell r="I2799">
            <v>0</v>
          </cell>
          <cell r="J2799" t="str">
            <v>I.R.M</v>
          </cell>
          <cell r="K2799" t="str">
            <v>Never</v>
          </cell>
          <cell r="L2799" t="str">
            <v>send</v>
          </cell>
          <cell r="M2799" t="str">
            <v>No</v>
          </cell>
          <cell r="N2799" t="str">
            <v>we send last reminder in 2012.then we did not receive any reply</v>
          </cell>
        </row>
        <row r="2800">
          <cell r="C2800" t="str">
            <v>301616 1</v>
          </cell>
          <cell r="D2800" t="str">
            <v>L N C</v>
          </cell>
          <cell r="E2800" t="str">
            <v>Meenakshi Singh</v>
          </cell>
          <cell r="F2800">
            <v>32947</v>
          </cell>
          <cell r="G2800">
            <v>34000</v>
          </cell>
          <cell r="H2800">
            <v>35450</v>
          </cell>
          <cell r="I2800">
            <v>0</v>
          </cell>
          <cell r="J2800" t="str">
            <v>R.M</v>
          </cell>
          <cell r="K2800">
            <v>2009</v>
          </cell>
          <cell r="L2800" t="str">
            <v>send</v>
          </cell>
          <cell r="M2800" t="str">
            <v>yes</v>
          </cell>
          <cell r="N2800" t="str">
            <v>send perform invoice so Last Communication Till 2010</v>
          </cell>
        </row>
        <row r="2801">
          <cell r="C2801" t="str">
            <v>301617 1</v>
          </cell>
          <cell r="D2801" t="str">
            <v>L N C</v>
          </cell>
          <cell r="E2801" t="str">
            <v>VTS Finance &amp; Chit Fund Pvt Ltd</v>
          </cell>
          <cell r="F2801">
            <v>32949</v>
          </cell>
          <cell r="G2801">
            <v>20000</v>
          </cell>
          <cell r="H2801">
            <v>20850</v>
          </cell>
          <cell r="I2801">
            <v>0</v>
          </cell>
          <cell r="J2801" t="str">
            <v>I.R.M</v>
          </cell>
          <cell r="K2801" t="str">
            <v>Never</v>
          </cell>
          <cell r="L2801" t="str">
            <v>send</v>
          </cell>
          <cell r="M2801" t="str">
            <v>yes</v>
          </cell>
          <cell r="N2801" t="str">
            <v>we send last reminder in 2012.then we did not receive any reply</v>
          </cell>
        </row>
        <row r="2802">
          <cell r="C2802" t="str">
            <v>301625 1</v>
          </cell>
          <cell r="D2802" t="str">
            <v>Purchaser</v>
          </cell>
          <cell r="E2802" t="str">
            <v>Rajendra Prasad Mathur</v>
          </cell>
          <cell r="F2802">
            <v>32961</v>
          </cell>
          <cell r="G2802">
            <v>26500</v>
          </cell>
          <cell r="H2802">
            <v>27650</v>
          </cell>
          <cell r="I2802">
            <v>0</v>
          </cell>
          <cell r="J2802" t="str">
            <v>I.R.M</v>
          </cell>
          <cell r="K2802" t="str">
            <v>Never</v>
          </cell>
          <cell r="L2802" t="str">
            <v>Not del.</v>
          </cell>
          <cell r="M2802" t="str">
            <v>No</v>
          </cell>
          <cell r="N2802" t="str">
            <v>last communication 05</v>
          </cell>
        </row>
        <row r="2803">
          <cell r="C2803" t="str">
            <v>301628 1</v>
          </cell>
          <cell r="D2803" t="str">
            <v>Purchaser</v>
          </cell>
          <cell r="E2803" t="str">
            <v>Vivek Bhardwaj</v>
          </cell>
          <cell r="F2803">
            <v>32963</v>
          </cell>
          <cell r="G2803">
            <v>20850</v>
          </cell>
          <cell r="H2803">
            <v>20850</v>
          </cell>
          <cell r="I2803">
            <v>0</v>
          </cell>
          <cell r="J2803" t="str">
            <v>Cancelled</v>
          </cell>
          <cell r="K2803">
            <v>2012</v>
          </cell>
          <cell r="L2803">
            <v>0</v>
          </cell>
          <cell r="M2803">
            <v>0</v>
          </cell>
          <cell r="N2803" t="str">
            <v>cancelled 28/11/22</v>
          </cell>
        </row>
        <row r="2804">
          <cell r="C2804" t="str">
            <v>301637 1</v>
          </cell>
          <cell r="D2804" t="str">
            <v>Purchaser</v>
          </cell>
          <cell r="E2804" t="str">
            <v>Pettitts India Tours (Pvt Ltd)</v>
          </cell>
          <cell r="F2804">
            <v>32963</v>
          </cell>
          <cell r="G2804">
            <v>26500</v>
          </cell>
          <cell r="H2804">
            <v>27650</v>
          </cell>
          <cell r="I2804">
            <v>0</v>
          </cell>
          <cell r="J2804" t="str">
            <v>Cancelled</v>
          </cell>
          <cell r="K2804">
            <v>2012</v>
          </cell>
          <cell r="L2804" t="str">
            <v>Not del.</v>
          </cell>
          <cell r="M2804" t="str">
            <v>No</v>
          </cell>
          <cell r="N2804" t="str">
            <v>cancelled in 2023</v>
          </cell>
        </row>
        <row r="2805">
          <cell r="C2805" t="str">
            <v>301638 1</v>
          </cell>
          <cell r="D2805" t="str">
            <v>Purchaser</v>
          </cell>
          <cell r="E2805" t="str">
            <v>Govindan Ravidran</v>
          </cell>
          <cell r="F2805">
            <v>32975</v>
          </cell>
          <cell r="G2805">
            <v>26500</v>
          </cell>
          <cell r="H2805">
            <v>27650</v>
          </cell>
          <cell r="I2805">
            <v>0</v>
          </cell>
          <cell r="J2805" t="str">
            <v>I.R.M</v>
          </cell>
          <cell r="K2805" t="str">
            <v>Never</v>
          </cell>
          <cell r="L2805" t="str">
            <v>Not del.</v>
          </cell>
          <cell r="M2805" t="str">
            <v>No</v>
          </cell>
          <cell r="N2805" t="str">
            <v>last communication 00</v>
          </cell>
        </row>
        <row r="2806">
          <cell r="C2806" t="str">
            <v>301639 1</v>
          </cell>
          <cell r="D2806" t="str">
            <v>Purchaser</v>
          </cell>
          <cell r="E2806" t="str">
            <v>Satish Kumar Jain</v>
          </cell>
          <cell r="F2806">
            <v>32980</v>
          </cell>
          <cell r="G2806">
            <v>26500</v>
          </cell>
          <cell r="H2806">
            <v>27650</v>
          </cell>
          <cell r="I2806">
            <v>0</v>
          </cell>
          <cell r="J2806" t="str">
            <v>I.R.M</v>
          </cell>
          <cell r="K2806" t="str">
            <v>Never</v>
          </cell>
          <cell r="L2806" t="str">
            <v>send</v>
          </cell>
          <cell r="M2806" t="str">
            <v>No</v>
          </cell>
          <cell r="N2806" t="str">
            <v>last communication 99</v>
          </cell>
        </row>
        <row r="2807">
          <cell r="C2807" t="str">
            <v>301641 1</v>
          </cell>
          <cell r="D2807" t="str">
            <v>Purchaser</v>
          </cell>
          <cell r="E2807" t="str">
            <v>Gulshan Rai Batra</v>
          </cell>
          <cell r="F2807">
            <v>32983</v>
          </cell>
          <cell r="G2807">
            <v>20000</v>
          </cell>
          <cell r="H2807">
            <v>20850</v>
          </cell>
          <cell r="I2807">
            <v>0</v>
          </cell>
          <cell r="J2807" t="str">
            <v>R.M</v>
          </cell>
          <cell r="K2807">
            <v>2007</v>
          </cell>
          <cell r="L2807" t="str">
            <v>send</v>
          </cell>
          <cell r="M2807" t="str">
            <v>No</v>
          </cell>
          <cell r="N2807" t="str">
            <v>not send any reminder so last communication 08…..total 2 membership of Goa:- 3774 and 3773</v>
          </cell>
        </row>
        <row r="2808">
          <cell r="C2808" t="str">
            <v>301642 1</v>
          </cell>
          <cell r="D2808" t="str">
            <v>Purchaser</v>
          </cell>
          <cell r="E2808" t="str">
            <v>Gulshan Rai Batra</v>
          </cell>
          <cell r="F2808">
            <v>32983</v>
          </cell>
          <cell r="G2808">
            <v>20000</v>
          </cell>
          <cell r="H2808">
            <v>20850</v>
          </cell>
          <cell r="I2808">
            <v>0</v>
          </cell>
          <cell r="J2808" t="str">
            <v>I.R.M</v>
          </cell>
          <cell r="K2808">
            <v>2007</v>
          </cell>
          <cell r="L2808" t="str">
            <v>send</v>
          </cell>
          <cell r="M2808" t="str">
            <v>No</v>
          </cell>
          <cell r="N2808" t="str">
            <v>not send any reminder so last communication 08…..total 2 membership of Goa:- 3774 and 3773</v>
          </cell>
        </row>
        <row r="2809">
          <cell r="C2809" t="str">
            <v>301651 1</v>
          </cell>
          <cell r="D2809" t="str">
            <v>Purchaser</v>
          </cell>
          <cell r="E2809" t="str">
            <v>Vasant Vasudeo Paraype</v>
          </cell>
          <cell r="F2809">
            <v>32993</v>
          </cell>
          <cell r="G2809">
            <v>26500</v>
          </cell>
          <cell r="H2809">
            <v>27650</v>
          </cell>
          <cell r="I2809">
            <v>0</v>
          </cell>
          <cell r="J2809" t="str">
            <v>I.R.M</v>
          </cell>
          <cell r="K2809" t="str">
            <v>Never</v>
          </cell>
          <cell r="L2809" t="str">
            <v>Not del.</v>
          </cell>
          <cell r="M2809" t="str">
            <v>No</v>
          </cell>
          <cell r="N2809" t="str">
            <v>last communication 91</v>
          </cell>
        </row>
        <row r="2810">
          <cell r="C2810" t="str">
            <v>301656 1</v>
          </cell>
          <cell r="D2810" t="str">
            <v>Purchaser</v>
          </cell>
          <cell r="E2810" t="str">
            <v>Maidan Enterprise</v>
          </cell>
          <cell r="F2810">
            <v>32903</v>
          </cell>
          <cell r="G2810">
            <v>34000</v>
          </cell>
          <cell r="H2810">
            <v>35450</v>
          </cell>
          <cell r="I2810">
            <v>0</v>
          </cell>
          <cell r="J2810" t="str">
            <v>R.M</v>
          </cell>
          <cell r="K2810">
            <v>2007</v>
          </cell>
          <cell r="L2810" t="str">
            <v>Not del.</v>
          </cell>
          <cell r="M2810" t="str">
            <v>No</v>
          </cell>
          <cell r="N2810" t="str">
            <v>no reminders so last communication 2008</v>
          </cell>
        </row>
        <row r="2811">
          <cell r="C2811" t="str">
            <v>301657 1</v>
          </cell>
          <cell r="D2811" t="str">
            <v>Purchaser</v>
          </cell>
          <cell r="E2811" t="str">
            <v>Rajiv Boolchand</v>
          </cell>
          <cell r="F2811">
            <v>32993</v>
          </cell>
          <cell r="G2811">
            <v>20000</v>
          </cell>
          <cell r="H2811">
            <v>20000</v>
          </cell>
          <cell r="I2811">
            <v>0</v>
          </cell>
          <cell r="J2811" t="str">
            <v>R.M</v>
          </cell>
          <cell r="K2811">
            <v>2012</v>
          </cell>
          <cell r="L2811" t="str">
            <v>send</v>
          </cell>
          <cell r="M2811" t="str">
            <v>No</v>
          </cell>
          <cell r="N2811" t="str">
            <v>cancelled in 2023</v>
          </cell>
        </row>
        <row r="2812">
          <cell r="C2812" t="str">
            <v>301658 1</v>
          </cell>
          <cell r="D2812" t="str">
            <v>Purchaser</v>
          </cell>
          <cell r="E2812" t="str">
            <v>Rajat Group</v>
          </cell>
          <cell r="F2812">
            <v>33000</v>
          </cell>
          <cell r="G2812">
            <v>34000</v>
          </cell>
          <cell r="H2812">
            <v>35450</v>
          </cell>
          <cell r="I2812">
            <v>0</v>
          </cell>
          <cell r="J2812" t="str">
            <v>I.R.M</v>
          </cell>
          <cell r="K2812" t="str">
            <v>Never</v>
          </cell>
          <cell r="L2812" t="str">
            <v>not send</v>
          </cell>
          <cell r="M2812" t="str">
            <v>No</v>
          </cell>
          <cell r="N2812" t="str">
            <v>last communication 98….membership transferred from Ambuj Chauhan ti Rajat Grover</v>
          </cell>
        </row>
        <row r="2813">
          <cell r="C2813" t="str">
            <v>400253 1</v>
          </cell>
          <cell r="D2813" t="str">
            <v>Purchaser</v>
          </cell>
          <cell r="E2813" t="str">
            <v>SG Narayan Rao</v>
          </cell>
          <cell r="F2813">
            <v>32963</v>
          </cell>
          <cell r="G2813">
            <v>26500</v>
          </cell>
          <cell r="H2813">
            <v>27650</v>
          </cell>
          <cell r="I2813">
            <v>0</v>
          </cell>
          <cell r="J2813" t="str">
            <v>I.R.M</v>
          </cell>
          <cell r="K2813" t="str">
            <v>Never</v>
          </cell>
          <cell r="L2813" t="str">
            <v>send</v>
          </cell>
          <cell r="M2813" t="str">
            <v>No</v>
          </cell>
          <cell r="N2813" t="str">
            <v>last  mail conversation on 2012</v>
          </cell>
        </row>
        <row r="2814">
          <cell r="C2814" t="str">
            <v>400263 1</v>
          </cell>
          <cell r="D2814" t="str">
            <v>Purchaser</v>
          </cell>
          <cell r="E2814" t="str">
            <v>Arikere Padmanabma Shetty</v>
          </cell>
          <cell r="F2814">
            <v>32988</v>
          </cell>
          <cell r="G2814">
            <v>20000</v>
          </cell>
          <cell r="H2814">
            <v>20850</v>
          </cell>
          <cell r="I2814">
            <v>0</v>
          </cell>
          <cell r="J2814" t="str">
            <v>I.R.M</v>
          </cell>
          <cell r="K2814" t="str">
            <v>Never</v>
          </cell>
          <cell r="L2814" t="str">
            <v>Not del.</v>
          </cell>
          <cell r="M2814" t="str">
            <v>No</v>
          </cell>
          <cell r="N2814" t="str">
            <v>last communication 99</v>
          </cell>
        </row>
        <row r="2815">
          <cell r="C2815" t="str">
            <v>400267 1</v>
          </cell>
          <cell r="D2815" t="str">
            <v>Purchaser</v>
          </cell>
          <cell r="E2815" t="str">
            <v>SK Sita Ram</v>
          </cell>
          <cell r="F2815">
            <v>33007</v>
          </cell>
          <cell r="G2815">
            <v>26500</v>
          </cell>
          <cell r="H2815">
            <v>27650</v>
          </cell>
          <cell r="I2815">
            <v>0</v>
          </cell>
          <cell r="J2815" t="str">
            <v>I.R.M</v>
          </cell>
          <cell r="K2815" t="str">
            <v>Never</v>
          </cell>
          <cell r="L2815" t="str">
            <v>send</v>
          </cell>
          <cell r="M2815" t="str">
            <v>No</v>
          </cell>
          <cell r="N2815" t="str">
            <v xml:space="preserve">(POD) last communication 07 </v>
          </cell>
        </row>
        <row r="2816">
          <cell r="C2816" t="str">
            <v>400278 1</v>
          </cell>
          <cell r="D2816" t="str">
            <v>Purchaser</v>
          </cell>
          <cell r="E2816" t="str">
            <v>Maruthi Associates</v>
          </cell>
          <cell r="F2816">
            <v>33028</v>
          </cell>
          <cell r="G2816">
            <v>17500</v>
          </cell>
          <cell r="H2816">
            <v>19800</v>
          </cell>
          <cell r="I2816">
            <v>0</v>
          </cell>
          <cell r="J2816" t="str">
            <v>I.R.M</v>
          </cell>
          <cell r="K2816" t="str">
            <v>Never</v>
          </cell>
          <cell r="L2816" t="str">
            <v>send</v>
          </cell>
          <cell r="M2816" t="str">
            <v>No</v>
          </cell>
          <cell r="N2816" t="str">
            <v>we send last reminder in 2012.then we did not receive any reply….total 2 membership of Goa:- 3783,3784, 3785</v>
          </cell>
        </row>
        <row r="2817">
          <cell r="C2817" t="str">
            <v>400279 1</v>
          </cell>
          <cell r="D2817" t="str">
            <v>Purchaser</v>
          </cell>
          <cell r="E2817" t="str">
            <v>Maruthi Associates</v>
          </cell>
          <cell r="F2817">
            <v>33037</v>
          </cell>
          <cell r="G2817">
            <v>20000</v>
          </cell>
          <cell r="H2817">
            <v>20850</v>
          </cell>
          <cell r="I2817">
            <v>0</v>
          </cell>
          <cell r="J2817" t="str">
            <v>I.R.M</v>
          </cell>
          <cell r="K2817" t="str">
            <v>Never</v>
          </cell>
          <cell r="L2817" t="str">
            <v>send</v>
          </cell>
          <cell r="M2817" t="str">
            <v>No</v>
          </cell>
          <cell r="N2817" t="str">
            <v>we send last reminder in 2012.then we did not receive any reply….total 2 membership of Goa:- 3783,3784, 3785</v>
          </cell>
        </row>
        <row r="2818">
          <cell r="C2818" t="str">
            <v>400280 1</v>
          </cell>
          <cell r="D2818" t="str">
            <v>Purchaser</v>
          </cell>
          <cell r="E2818" t="str">
            <v>Maruthi Associates</v>
          </cell>
          <cell r="F2818">
            <v>33037</v>
          </cell>
          <cell r="G2818">
            <v>20000</v>
          </cell>
          <cell r="H2818">
            <v>20850</v>
          </cell>
          <cell r="I2818">
            <v>0</v>
          </cell>
          <cell r="J2818" t="str">
            <v>I.R.M</v>
          </cell>
          <cell r="K2818" t="str">
            <v>Never</v>
          </cell>
          <cell r="L2818" t="str">
            <v>send</v>
          </cell>
          <cell r="M2818" t="str">
            <v>No</v>
          </cell>
          <cell r="N2818" t="str">
            <v>we send last reminder in 2012.then we did not receive any reply….total 2 membership of Goa:- 3783,3784, 3785</v>
          </cell>
        </row>
        <row r="2819">
          <cell r="C2819" t="str">
            <v>101540 1</v>
          </cell>
          <cell r="D2819" t="str">
            <v>Purchaser</v>
          </cell>
          <cell r="E2819" t="str">
            <v>Narendra Virji Dedhia</v>
          </cell>
          <cell r="F2819">
            <v>33012</v>
          </cell>
          <cell r="G2819">
            <v>34000</v>
          </cell>
          <cell r="H2819">
            <v>35450</v>
          </cell>
          <cell r="I2819">
            <v>0</v>
          </cell>
          <cell r="J2819" t="str">
            <v>I.R.M</v>
          </cell>
          <cell r="K2819" t="str">
            <v>Never</v>
          </cell>
          <cell r="L2819" t="str">
            <v>send</v>
          </cell>
          <cell r="M2819" t="str">
            <v>No</v>
          </cell>
          <cell r="N2819" t="str">
            <v>we send last reminder in 2012.then we did not receive any reply</v>
          </cell>
        </row>
        <row r="2820">
          <cell r="C2820" t="str">
            <v>101541 1</v>
          </cell>
          <cell r="D2820" t="str">
            <v>Purchaser</v>
          </cell>
          <cell r="E2820" t="str">
            <v>Suresh Vallabhji Vora</v>
          </cell>
          <cell r="F2820">
            <v>33011</v>
          </cell>
          <cell r="G2820">
            <v>34000</v>
          </cell>
          <cell r="H2820">
            <v>35450</v>
          </cell>
          <cell r="I2820">
            <v>0</v>
          </cell>
          <cell r="J2820" t="str">
            <v>R.M</v>
          </cell>
          <cell r="K2820">
            <v>2013</v>
          </cell>
          <cell r="L2820" t="str">
            <v>send</v>
          </cell>
          <cell r="M2820" t="str">
            <v>No</v>
          </cell>
          <cell r="N2820" t="str">
            <v>Reminder send so last communication 5/9/2022</v>
          </cell>
        </row>
        <row r="2821">
          <cell r="C2821" t="str">
            <v>101546 1</v>
          </cell>
          <cell r="D2821" t="str">
            <v>Purchaser</v>
          </cell>
          <cell r="E2821" t="str">
            <v>Ashok Jain</v>
          </cell>
          <cell r="F2821">
            <v>33018</v>
          </cell>
          <cell r="G2821">
            <v>20000</v>
          </cell>
          <cell r="H2821">
            <v>20850</v>
          </cell>
          <cell r="I2821">
            <v>0</v>
          </cell>
          <cell r="J2821" t="str">
            <v>I.R.M</v>
          </cell>
          <cell r="K2821" t="str">
            <v>Never</v>
          </cell>
          <cell r="L2821" t="str">
            <v>send</v>
          </cell>
          <cell r="M2821" t="str">
            <v>No</v>
          </cell>
          <cell r="N2821" t="str">
            <v>we send last reminder in 2012.then we did not receive any reply</v>
          </cell>
        </row>
        <row r="2822">
          <cell r="C2822" t="str">
            <v>101548 1</v>
          </cell>
          <cell r="D2822" t="str">
            <v>Purchaser</v>
          </cell>
          <cell r="E2822" t="str">
            <v>Suresh Hasija</v>
          </cell>
          <cell r="F2822">
            <v>33017</v>
          </cell>
          <cell r="G2822">
            <v>26500</v>
          </cell>
          <cell r="H2822">
            <v>27650</v>
          </cell>
          <cell r="I2822">
            <v>0</v>
          </cell>
          <cell r="J2822" t="str">
            <v>I.R.M</v>
          </cell>
          <cell r="K2822" t="str">
            <v>Never</v>
          </cell>
          <cell r="L2822" t="str">
            <v>send</v>
          </cell>
          <cell r="M2822" t="str">
            <v>No</v>
          </cell>
          <cell r="N2822" t="str">
            <v>we send last reminder in 2012.then we did not receive any reply</v>
          </cell>
        </row>
        <row r="2823">
          <cell r="C2823" t="str">
            <v>101549 1</v>
          </cell>
          <cell r="D2823" t="str">
            <v>Purchaser</v>
          </cell>
          <cell r="E2823" t="str">
            <v>Amarjeet Bawa</v>
          </cell>
          <cell r="F2823">
            <v>33017</v>
          </cell>
          <cell r="G2823">
            <v>34000</v>
          </cell>
          <cell r="H2823">
            <v>35450</v>
          </cell>
          <cell r="I2823">
            <v>0</v>
          </cell>
          <cell r="J2823" t="str">
            <v>I.R.M</v>
          </cell>
          <cell r="K2823">
            <v>2009</v>
          </cell>
          <cell r="L2823" t="str">
            <v>send</v>
          </cell>
          <cell r="M2823" t="str">
            <v>No</v>
          </cell>
          <cell r="N2823" t="str">
            <v>no reminders so last communication 2009</v>
          </cell>
        </row>
        <row r="2824">
          <cell r="C2824" t="str">
            <v>101556 1</v>
          </cell>
          <cell r="D2824" t="str">
            <v>Purchaser</v>
          </cell>
          <cell r="E2824" t="str">
            <v>Chandrakanth Shah</v>
          </cell>
          <cell r="F2824">
            <v>33022</v>
          </cell>
          <cell r="G2824">
            <v>27650</v>
          </cell>
          <cell r="H2824">
            <v>27650</v>
          </cell>
          <cell r="I2824">
            <v>0</v>
          </cell>
          <cell r="J2824" t="str">
            <v>I.R.M</v>
          </cell>
          <cell r="K2824" t="str">
            <v>Never</v>
          </cell>
          <cell r="L2824" t="str">
            <v>Not del.</v>
          </cell>
          <cell r="M2824" t="str">
            <v>No</v>
          </cell>
          <cell r="N2824" t="str">
            <v>last communication 00</v>
          </cell>
        </row>
        <row r="2825">
          <cell r="C2825" t="str">
            <v>101557 1</v>
          </cell>
          <cell r="D2825" t="str">
            <v>Purchaser</v>
          </cell>
          <cell r="E2825" t="str">
            <v>Navin Narbheram Parekh</v>
          </cell>
          <cell r="F2825">
            <v>33024</v>
          </cell>
          <cell r="G2825">
            <v>34000</v>
          </cell>
          <cell r="H2825">
            <v>35450</v>
          </cell>
          <cell r="I2825">
            <v>0</v>
          </cell>
          <cell r="J2825" t="str">
            <v>R.M</v>
          </cell>
          <cell r="K2825">
            <v>2010</v>
          </cell>
          <cell r="L2825" t="str">
            <v>send</v>
          </cell>
          <cell r="M2825" t="str">
            <v>No</v>
          </cell>
          <cell r="N2825" t="str">
            <v>send perform invoice so Last Communication Till 2011</v>
          </cell>
        </row>
        <row r="2826">
          <cell r="C2826" t="str">
            <v>101561 1</v>
          </cell>
          <cell r="D2826" t="str">
            <v>Purchaser</v>
          </cell>
          <cell r="E2826" t="str">
            <v>Vikram Shah</v>
          </cell>
          <cell r="F2826">
            <v>33021</v>
          </cell>
          <cell r="G2826">
            <v>26500</v>
          </cell>
          <cell r="H2826">
            <v>27650</v>
          </cell>
          <cell r="I2826">
            <v>0</v>
          </cell>
          <cell r="J2826" t="str">
            <v>I.R.M</v>
          </cell>
          <cell r="K2826" t="str">
            <v>Never</v>
          </cell>
          <cell r="L2826" t="str">
            <v>send</v>
          </cell>
          <cell r="M2826" t="str">
            <v>No</v>
          </cell>
          <cell r="N2826" t="str">
            <v>we send last reminder in 2012.then we did not receive any reply</v>
          </cell>
        </row>
        <row r="2827">
          <cell r="C2827" t="str">
            <v>101572 1</v>
          </cell>
          <cell r="D2827" t="str">
            <v>Purchaser</v>
          </cell>
          <cell r="E2827" t="str">
            <v>Milan Mahendra Shah</v>
          </cell>
          <cell r="F2827">
            <v>33040</v>
          </cell>
          <cell r="G2827">
            <v>26500</v>
          </cell>
          <cell r="H2827">
            <v>27650</v>
          </cell>
          <cell r="I2827">
            <v>0</v>
          </cell>
          <cell r="J2827" t="str">
            <v>I.R.M</v>
          </cell>
          <cell r="K2827" t="str">
            <v>Never</v>
          </cell>
          <cell r="L2827" t="str">
            <v>send</v>
          </cell>
          <cell r="M2827" t="str">
            <v>No</v>
          </cell>
          <cell r="N2827" t="str">
            <v>reply to his telephonic comm.. 2018</v>
          </cell>
        </row>
        <row r="2828">
          <cell r="C2828" t="str">
            <v>301666 1</v>
          </cell>
          <cell r="D2828" t="str">
            <v>Purchaser</v>
          </cell>
          <cell r="E2828" t="str">
            <v>Rajgarhia Leasing &amp; Fincl Service Pvt Ltd</v>
          </cell>
          <cell r="F2828">
            <v>33024</v>
          </cell>
          <cell r="G2828">
            <v>34000</v>
          </cell>
          <cell r="H2828">
            <v>35450</v>
          </cell>
          <cell r="I2828">
            <v>0</v>
          </cell>
          <cell r="J2828" t="str">
            <v>I.R.M</v>
          </cell>
          <cell r="K2828" t="str">
            <v>Never</v>
          </cell>
          <cell r="L2828" t="str">
            <v>send</v>
          </cell>
          <cell r="M2828" t="str">
            <v>No</v>
          </cell>
          <cell r="N2828" t="str">
            <v>we send last reminder in 2012.then we did not receive any reply</v>
          </cell>
        </row>
        <row r="2829">
          <cell r="C2829" t="str">
            <v>301669 1</v>
          </cell>
          <cell r="D2829" t="str">
            <v>Purchaser</v>
          </cell>
          <cell r="E2829" t="str">
            <v>Narendra Jhawar</v>
          </cell>
          <cell r="F2829">
            <v>33024</v>
          </cell>
          <cell r="G2829">
            <v>34000</v>
          </cell>
          <cell r="H2829">
            <v>35450</v>
          </cell>
          <cell r="I2829">
            <v>0</v>
          </cell>
          <cell r="J2829" t="str">
            <v>I.R.M</v>
          </cell>
          <cell r="K2829" t="str">
            <v>Never</v>
          </cell>
          <cell r="L2829" t="str">
            <v>not send</v>
          </cell>
          <cell r="M2829" t="str">
            <v>No</v>
          </cell>
          <cell r="N2829" t="str">
            <v>last communication 05</v>
          </cell>
        </row>
        <row r="2830">
          <cell r="C2830" t="str">
            <v>301671 1</v>
          </cell>
          <cell r="D2830" t="str">
            <v>Purchaser</v>
          </cell>
          <cell r="E2830" t="str">
            <v>Rajgarhia Leasing &amp; Fincl Service Pvt Ltd</v>
          </cell>
          <cell r="F2830">
            <v>33024</v>
          </cell>
          <cell r="G2830">
            <v>26500</v>
          </cell>
          <cell r="H2830">
            <v>27650</v>
          </cell>
          <cell r="I2830">
            <v>0</v>
          </cell>
          <cell r="J2830" t="str">
            <v>I.R.M</v>
          </cell>
          <cell r="K2830" t="str">
            <v>Never</v>
          </cell>
          <cell r="L2830" t="str">
            <v>not send</v>
          </cell>
          <cell r="M2830" t="str">
            <v>No</v>
          </cell>
          <cell r="N2830" t="str">
            <v>last communication 00</v>
          </cell>
        </row>
        <row r="2831">
          <cell r="C2831" t="str">
            <v>301673 1</v>
          </cell>
          <cell r="D2831" t="str">
            <v>Purchaser</v>
          </cell>
          <cell r="E2831" t="str">
            <v>Sanjay Gawril</v>
          </cell>
          <cell r="F2831">
            <v>33024</v>
          </cell>
          <cell r="G2831">
            <v>26500</v>
          </cell>
          <cell r="H2831">
            <v>27650</v>
          </cell>
          <cell r="I2831">
            <v>0</v>
          </cell>
          <cell r="J2831" t="str">
            <v>I.R.M</v>
          </cell>
          <cell r="K2831" t="str">
            <v>Never</v>
          </cell>
          <cell r="L2831" t="str">
            <v>not send</v>
          </cell>
          <cell r="M2831" t="str">
            <v>No</v>
          </cell>
          <cell r="N2831" t="str">
            <v>last communication 06</v>
          </cell>
        </row>
        <row r="2832">
          <cell r="C2832" t="str">
            <v>301675 1</v>
          </cell>
          <cell r="D2832" t="str">
            <v>Purchaser</v>
          </cell>
          <cell r="E2832" t="str">
            <v>Anil K Sodhani</v>
          </cell>
          <cell r="F2832">
            <v>33024</v>
          </cell>
          <cell r="G2832">
            <v>34000</v>
          </cell>
          <cell r="H2832">
            <v>35450</v>
          </cell>
          <cell r="I2832">
            <v>0</v>
          </cell>
          <cell r="J2832" t="str">
            <v>I.R.M</v>
          </cell>
          <cell r="K2832" t="str">
            <v>Never</v>
          </cell>
          <cell r="L2832" t="str">
            <v>send</v>
          </cell>
          <cell r="M2832" t="str">
            <v>No</v>
          </cell>
          <cell r="N2832" t="str">
            <v>we send last reminder in 2012.then we did not receive any reply</v>
          </cell>
        </row>
        <row r="2833">
          <cell r="C2833" t="str">
            <v>301676 1</v>
          </cell>
          <cell r="D2833" t="str">
            <v>Purchaser</v>
          </cell>
          <cell r="E2833" t="str">
            <v>Ranjana Madan</v>
          </cell>
          <cell r="F2833">
            <v>33030</v>
          </cell>
          <cell r="G2833">
            <v>20000</v>
          </cell>
          <cell r="H2833">
            <v>20850</v>
          </cell>
          <cell r="I2833">
            <v>0</v>
          </cell>
          <cell r="J2833" t="str">
            <v>I.R.M</v>
          </cell>
          <cell r="K2833">
            <v>2009</v>
          </cell>
          <cell r="L2833" t="str">
            <v>Not del.</v>
          </cell>
          <cell r="M2833" t="str">
            <v>No</v>
          </cell>
          <cell r="N2833" t="str">
            <v>Letter undelivered</v>
          </cell>
        </row>
        <row r="2834">
          <cell r="C2834" t="str">
            <v>101488 1</v>
          </cell>
          <cell r="D2834" t="str">
            <v>D. Purchaser</v>
          </cell>
          <cell r="E2834" t="str">
            <v>Navin Chandra Dhabuwala</v>
          </cell>
          <cell r="F2834">
            <v>32939</v>
          </cell>
          <cell r="G2834">
            <v>27000</v>
          </cell>
          <cell r="H2834">
            <v>31200</v>
          </cell>
          <cell r="I2834" t="str">
            <v>1040 Ex</v>
          </cell>
          <cell r="J2834" t="str">
            <v>I.R.M</v>
          </cell>
          <cell r="K2834" t="str">
            <v>Never</v>
          </cell>
          <cell r="L2834" t="str">
            <v>send</v>
          </cell>
          <cell r="M2834" t="str">
            <v>yes</v>
          </cell>
          <cell r="N2834" t="str">
            <v>we send last reminder in 2012.then we did not receive any reply</v>
          </cell>
        </row>
        <row r="2835">
          <cell r="C2835" t="str">
            <v>101489 1</v>
          </cell>
          <cell r="D2835" t="str">
            <v>Purchaser</v>
          </cell>
          <cell r="E2835" t="str">
            <v>Baldev S Dhabuwala</v>
          </cell>
          <cell r="F2835">
            <v>33057</v>
          </cell>
          <cell r="G2835">
            <v>27000</v>
          </cell>
          <cell r="H2835">
            <v>27000</v>
          </cell>
          <cell r="I2835">
            <v>0</v>
          </cell>
          <cell r="J2835" t="str">
            <v>R.M</v>
          </cell>
          <cell r="K2835">
            <v>2010</v>
          </cell>
          <cell r="L2835" t="str">
            <v>send</v>
          </cell>
          <cell r="M2835" t="str">
            <v>No</v>
          </cell>
          <cell r="N2835" t="str">
            <v>last  mail conversation on 2013</v>
          </cell>
        </row>
        <row r="2836">
          <cell r="C2836" t="str">
            <v>101490 1</v>
          </cell>
          <cell r="D2836" t="str">
            <v>D. Purchaser</v>
          </cell>
          <cell r="E2836" t="str">
            <v>Jagdish S Dhabuwala</v>
          </cell>
          <cell r="F2836">
            <v>32939</v>
          </cell>
          <cell r="G2836">
            <v>27000</v>
          </cell>
          <cell r="H2836">
            <v>31200</v>
          </cell>
          <cell r="I2836">
            <v>0</v>
          </cell>
          <cell r="J2836" t="str">
            <v>I.R.M</v>
          </cell>
          <cell r="K2836" t="str">
            <v>Never</v>
          </cell>
          <cell r="L2836" t="str">
            <v>send</v>
          </cell>
          <cell r="M2836" t="str">
            <v>No</v>
          </cell>
          <cell r="N2836" t="str">
            <v>we send last reminder in 2012.then we did not receive any reply</v>
          </cell>
        </row>
        <row r="2837">
          <cell r="C2837" t="str">
            <v>101491 1</v>
          </cell>
          <cell r="D2837" t="str">
            <v>D. Purchaser</v>
          </cell>
          <cell r="E2837" t="str">
            <v>Jagdish S Dhabuwala</v>
          </cell>
          <cell r="F2837">
            <v>32939</v>
          </cell>
          <cell r="G2837">
            <v>27000</v>
          </cell>
          <cell r="H2837">
            <v>31200</v>
          </cell>
          <cell r="I2837">
            <v>0</v>
          </cell>
          <cell r="J2837" t="str">
            <v>I.R.M</v>
          </cell>
          <cell r="K2837" t="str">
            <v>Never</v>
          </cell>
          <cell r="L2837" t="str">
            <v>send</v>
          </cell>
          <cell r="M2837" t="str">
            <v>yes</v>
          </cell>
          <cell r="N2837" t="str">
            <v>no reminders so last communication 2007</v>
          </cell>
        </row>
        <row r="2838">
          <cell r="C2838" t="str">
            <v>101492 1</v>
          </cell>
          <cell r="D2838" t="str">
            <v>D. Purchaser</v>
          </cell>
          <cell r="E2838" t="str">
            <v>Sunil S Dhabuwala</v>
          </cell>
          <cell r="F2838">
            <v>32939</v>
          </cell>
          <cell r="G2838">
            <v>27000</v>
          </cell>
          <cell r="H2838">
            <v>31200</v>
          </cell>
          <cell r="I2838">
            <v>0</v>
          </cell>
          <cell r="J2838" t="str">
            <v>I.R.M</v>
          </cell>
          <cell r="K2838" t="str">
            <v>Never</v>
          </cell>
          <cell r="L2838" t="str">
            <v>send</v>
          </cell>
          <cell r="M2838" t="str">
            <v>No</v>
          </cell>
          <cell r="N2838" t="str">
            <v>we send last reminder in 2012.then we did not receive any reply</v>
          </cell>
        </row>
        <row r="2839">
          <cell r="C2839" t="str">
            <v>101493 1</v>
          </cell>
          <cell r="D2839" t="str">
            <v>Purchaser</v>
          </cell>
          <cell r="E2839" t="str">
            <v>Paresh C Vankawala</v>
          </cell>
          <cell r="F2839">
            <v>32939</v>
          </cell>
          <cell r="G2839">
            <v>27000</v>
          </cell>
          <cell r="H2839">
            <v>31200</v>
          </cell>
          <cell r="I2839">
            <v>0</v>
          </cell>
          <cell r="J2839" t="str">
            <v>R.M</v>
          </cell>
          <cell r="K2839">
            <v>2008</v>
          </cell>
          <cell r="L2839" t="str">
            <v>send</v>
          </cell>
          <cell r="M2839" t="str">
            <v>No</v>
          </cell>
          <cell r="N2839" t="str">
            <v>telephonic commun…. For surrender and all on 31/5/2022</v>
          </cell>
        </row>
        <row r="2840">
          <cell r="C2840" t="str">
            <v>101575 1</v>
          </cell>
          <cell r="D2840">
            <v>0</v>
          </cell>
          <cell r="E2840" t="str">
            <v>Arun A Patole</v>
          </cell>
          <cell r="F2840">
            <v>33044</v>
          </cell>
          <cell r="G2840">
            <v>23700</v>
          </cell>
          <cell r="H2840">
            <v>23700</v>
          </cell>
          <cell r="I2840">
            <v>0</v>
          </cell>
          <cell r="J2840" t="str">
            <v>Forefeited</v>
          </cell>
          <cell r="K2840">
            <v>0</v>
          </cell>
          <cell r="L2840">
            <v>0</v>
          </cell>
          <cell r="M2840">
            <v>0</v>
          </cell>
          <cell r="N2840" t="str">
            <v>Forefeited</v>
          </cell>
        </row>
        <row r="2841">
          <cell r="C2841" t="str">
            <v>101582 1</v>
          </cell>
          <cell r="D2841" t="str">
            <v>D. Purchaser</v>
          </cell>
          <cell r="E2841" t="str">
            <v>Pradeep Saigal</v>
          </cell>
          <cell r="F2841">
            <v>33056</v>
          </cell>
          <cell r="G2841">
            <v>22680</v>
          </cell>
          <cell r="H2841">
            <v>13230</v>
          </cell>
          <cell r="I2841" t="str">
            <v>9450/-</v>
          </cell>
          <cell r="J2841" t="str">
            <v>outstanding</v>
          </cell>
          <cell r="K2841" t="str">
            <v>Never</v>
          </cell>
          <cell r="L2841" t="str">
            <v>Not del.</v>
          </cell>
          <cell r="M2841" t="str">
            <v>No</v>
          </cell>
          <cell r="N2841" t="str">
            <v>last communication 91 (Outstanding Rs.9450/-)</v>
          </cell>
        </row>
        <row r="2842">
          <cell r="C2842" t="str">
            <v>101583 1</v>
          </cell>
          <cell r="D2842" t="str">
            <v>D. Purchaser</v>
          </cell>
          <cell r="E2842" t="str">
            <v>Rajesh P Kaindar</v>
          </cell>
          <cell r="F2842">
            <v>33057</v>
          </cell>
          <cell r="G2842">
            <v>31200</v>
          </cell>
          <cell r="H2842">
            <v>17160</v>
          </cell>
          <cell r="I2842" t="str">
            <v>14040/-</v>
          </cell>
          <cell r="J2842" t="str">
            <v>Outstanding</v>
          </cell>
          <cell r="K2842" t="str">
            <v>Never</v>
          </cell>
          <cell r="L2842" t="str">
            <v>send</v>
          </cell>
          <cell r="M2842" t="str">
            <v>No</v>
          </cell>
          <cell r="N2842" t="str">
            <v>no reminders so last communication 2007 (outstanding Rs 14040/-)</v>
          </cell>
        </row>
        <row r="2843">
          <cell r="C2843" t="str">
            <v>101585 1</v>
          </cell>
          <cell r="D2843" t="str">
            <v>D. Purcahser</v>
          </cell>
          <cell r="E2843" t="str">
            <v xml:space="preserve">Gita S Kamat </v>
          </cell>
          <cell r="F2843">
            <v>33060</v>
          </cell>
          <cell r="G2843">
            <v>16000</v>
          </cell>
          <cell r="H2843">
            <v>18000</v>
          </cell>
          <cell r="I2843">
            <v>0</v>
          </cell>
          <cell r="J2843" t="str">
            <v>I.R.M</v>
          </cell>
          <cell r="K2843" t="str">
            <v>Never</v>
          </cell>
          <cell r="L2843" t="str">
            <v>not send</v>
          </cell>
          <cell r="M2843" t="str">
            <v>yes</v>
          </cell>
          <cell r="N2843" t="str">
            <v>we send last reminder in 2012.then we did not receive any reply</v>
          </cell>
        </row>
        <row r="2844">
          <cell r="C2844" t="str">
            <v>101586 1</v>
          </cell>
          <cell r="D2844" t="str">
            <v>D. Purchaser</v>
          </cell>
          <cell r="E2844" t="str">
            <v>Afaque R Gadhwalla</v>
          </cell>
          <cell r="F2844">
            <v>33063</v>
          </cell>
          <cell r="G2844">
            <v>23700</v>
          </cell>
          <cell r="H2844">
            <v>22120</v>
          </cell>
          <cell r="I2844" t="str">
            <v>1580/-</v>
          </cell>
          <cell r="J2844" t="str">
            <v>outstanding</v>
          </cell>
          <cell r="K2844" t="str">
            <v>Never</v>
          </cell>
          <cell r="L2844" t="str">
            <v>not send</v>
          </cell>
          <cell r="M2844" t="str">
            <v>No</v>
          </cell>
          <cell r="N2844" t="str">
            <v>last communication 91 (Outstanding Rs.1580/-)</v>
          </cell>
        </row>
        <row r="2845">
          <cell r="C2845" t="str">
            <v>101587 1</v>
          </cell>
          <cell r="D2845" t="str">
            <v>D. Purchaser</v>
          </cell>
          <cell r="E2845" t="str">
            <v>Prakash M Thakker</v>
          </cell>
          <cell r="F2845">
            <v>33054</v>
          </cell>
          <cell r="G2845">
            <v>31200</v>
          </cell>
          <cell r="H2845">
            <v>17680</v>
          </cell>
          <cell r="I2845" t="str">
            <v>13250/-</v>
          </cell>
          <cell r="J2845" t="str">
            <v>outstanding</v>
          </cell>
          <cell r="K2845" t="str">
            <v>Never</v>
          </cell>
          <cell r="L2845" t="str">
            <v>Not del.</v>
          </cell>
          <cell r="M2845" t="str">
            <v>yes</v>
          </cell>
          <cell r="N2845" t="str">
            <v>last communication 93 (Outstanding Rs.13250/-)</v>
          </cell>
        </row>
        <row r="2846">
          <cell r="C2846" t="str">
            <v>101588 1</v>
          </cell>
          <cell r="D2846" t="str">
            <v>D. Purchaser</v>
          </cell>
          <cell r="E2846" t="str">
            <v>Satesh P Bedi</v>
          </cell>
          <cell r="F2846">
            <v>32699</v>
          </cell>
          <cell r="G2846">
            <v>23700</v>
          </cell>
          <cell r="H2846">
            <v>16985</v>
          </cell>
          <cell r="I2846" t="str">
            <v>6715/-</v>
          </cell>
          <cell r="J2846" t="str">
            <v>outstanding</v>
          </cell>
          <cell r="K2846" t="str">
            <v>Never</v>
          </cell>
          <cell r="L2846" t="str">
            <v>not send</v>
          </cell>
          <cell r="M2846" t="str">
            <v>yes</v>
          </cell>
          <cell r="N2846" t="str">
            <v>no reminders so last communication 2011 (Outstanding Rs. 6715/-)</v>
          </cell>
        </row>
        <row r="2847">
          <cell r="C2847" t="str">
            <v>101589 1</v>
          </cell>
          <cell r="D2847" t="str">
            <v>D. Purchaser</v>
          </cell>
          <cell r="E2847" t="str">
            <v>Ashok T Totlani</v>
          </cell>
          <cell r="F2847">
            <v>33063</v>
          </cell>
          <cell r="G2847">
            <v>29700</v>
          </cell>
          <cell r="H2847">
            <v>28875</v>
          </cell>
          <cell r="I2847" t="str">
            <v>825/-</v>
          </cell>
          <cell r="J2847" t="str">
            <v>outstanding</v>
          </cell>
          <cell r="K2847" t="str">
            <v>Never</v>
          </cell>
          <cell r="L2847" t="str">
            <v>send</v>
          </cell>
          <cell r="M2847" t="str">
            <v>yes</v>
          </cell>
          <cell r="N2847" t="str">
            <v>no reminders so last communication 2012 (Outstanding Rs. 825/-)</v>
          </cell>
        </row>
        <row r="2848">
          <cell r="C2848" t="str">
            <v>101590 1</v>
          </cell>
          <cell r="D2848" t="str">
            <v>D. Purchaser</v>
          </cell>
          <cell r="E2848" t="str">
            <v>Sanjiv K Tandon</v>
          </cell>
          <cell r="F2848">
            <v>33065</v>
          </cell>
          <cell r="G2848">
            <v>23700</v>
          </cell>
          <cell r="H2848">
            <v>13035</v>
          </cell>
          <cell r="I2848" t="str">
            <v>10665/-</v>
          </cell>
          <cell r="J2848" t="str">
            <v>outstanding</v>
          </cell>
          <cell r="K2848" t="str">
            <v>Never</v>
          </cell>
          <cell r="L2848" t="str">
            <v>Not del.</v>
          </cell>
          <cell r="M2848" t="str">
            <v>No</v>
          </cell>
          <cell r="N2848" t="str">
            <v>no reminders so last communication 2010 (Outstanding Rs. 10665/-)</v>
          </cell>
        </row>
        <row r="2849">
          <cell r="C2849" t="str">
            <v>101593 1</v>
          </cell>
          <cell r="D2849" t="str">
            <v>D. Purchaser</v>
          </cell>
          <cell r="E2849" t="str">
            <v>Devidas B Bhende</v>
          </cell>
          <cell r="F2849">
            <v>33066</v>
          </cell>
          <cell r="G2849">
            <v>23700</v>
          </cell>
          <cell r="H2849">
            <v>18170</v>
          </cell>
          <cell r="I2849" t="str">
            <v>5530/-</v>
          </cell>
          <cell r="J2849" t="str">
            <v>outstanding</v>
          </cell>
          <cell r="K2849" t="str">
            <v>Never</v>
          </cell>
          <cell r="L2849" t="str">
            <v>Not del.</v>
          </cell>
          <cell r="M2849" t="str">
            <v>No</v>
          </cell>
          <cell r="N2849" t="str">
            <v>last communication 99 (Outstanding Rs. 5530/-)</v>
          </cell>
        </row>
        <row r="2850">
          <cell r="C2850" t="str">
            <v>101595 1</v>
          </cell>
          <cell r="D2850" t="str">
            <v>D. Purcahser</v>
          </cell>
          <cell r="E2850" t="str">
            <v>Narendra B Suratwala</v>
          </cell>
          <cell r="F2850">
            <v>33061</v>
          </cell>
          <cell r="G2850">
            <v>27000</v>
          </cell>
          <cell r="H2850">
            <v>31200</v>
          </cell>
          <cell r="I2850" t="str">
            <v>2080/-</v>
          </cell>
          <cell r="J2850" t="str">
            <v>I.R.M</v>
          </cell>
          <cell r="K2850" t="str">
            <v>Never</v>
          </cell>
          <cell r="L2850" t="str">
            <v>send</v>
          </cell>
          <cell r="M2850" t="str">
            <v>yes</v>
          </cell>
          <cell r="N2850" t="str">
            <v>cancelled 27/3/2019</v>
          </cell>
        </row>
        <row r="2851">
          <cell r="C2851" t="str">
            <v>101596 1</v>
          </cell>
          <cell r="D2851" t="str">
            <v>D. Purchaser</v>
          </cell>
          <cell r="E2851" t="str">
            <v>Yatim K Shah</v>
          </cell>
          <cell r="F2851">
            <v>33061</v>
          </cell>
          <cell r="G2851">
            <v>32100</v>
          </cell>
          <cell r="H2851">
            <v>28335</v>
          </cell>
          <cell r="I2851" t="str">
            <v>2865/-</v>
          </cell>
          <cell r="J2851" t="str">
            <v>outstanding</v>
          </cell>
          <cell r="K2851" t="str">
            <v>Never</v>
          </cell>
          <cell r="L2851" t="str">
            <v>send</v>
          </cell>
          <cell r="M2851" t="str">
            <v>yes</v>
          </cell>
          <cell r="N2851" t="str">
            <v>no reminders so last communication 2010 (Outstanding Rs. 2865/-)</v>
          </cell>
        </row>
        <row r="2852">
          <cell r="C2852" t="str">
            <v>101597 1</v>
          </cell>
          <cell r="D2852" t="str">
            <v>D. Purchaser</v>
          </cell>
          <cell r="E2852" t="str">
            <v>V.G Mukund</v>
          </cell>
          <cell r="F2852">
            <v>33069</v>
          </cell>
          <cell r="G2852">
            <v>31200</v>
          </cell>
          <cell r="H2852">
            <v>30680</v>
          </cell>
          <cell r="I2852" t="str">
            <v>520/-</v>
          </cell>
          <cell r="J2852" t="str">
            <v>outstanding</v>
          </cell>
          <cell r="K2852" t="str">
            <v>Never</v>
          </cell>
          <cell r="L2852" t="str">
            <v>send</v>
          </cell>
          <cell r="M2852" t="str">
            <v>yes</v>
          </cell>
          <cell r="N2852" t="str">
            <v>we send last reminder in 2012.then we did not receive any reply (Outstanding Rs.520/-)</v>
          </cell>
        </row>
        <row r="2853">
          <cell r="C2853" t="str">
            <v>101598 1</v>
          </cell>
          <cell r="D2853" t="str">
            <v>D. Purchaser</v>
          </cell>
          <cell r="E2853" t="str">
            <v>Yusuf Ahmed Khreada</v>
          </cell>
          <cell r="F2853">
            <v>33077</v>
          </cell>
          <cell r="G2853">
            <v>27000</v>
          </cell>
          <cell r="H2853">
            <v>31120</v>
          </cell>
          <cell r="I2853">
            <v>0</v>
          </cell>
          <cell r="J2853" t="str">
            <v>R.M</v>
          </cell>
          <cell r="K2853">
            <v>2008</v>
          </cell>
          <cell r="L2853" t="str">
            <v>send</v>
          </cell>
          <cell r="M2853" t="str">
            <v>yes</v>
          </cell>
          <cell r="N2853" t="str">
            <v>send perform invoice so Last Communication Till 2012</v>
          </cell>
        </row>
        <row r="2854">
          <cell r="C2854" t="str">
            <v>101599 1</v>
          </cell>
          <cell r="D2854" t="str">
            <v>D. Purchaser</v>
          </cell>
          <cell r="E2854" t="str">
            <v>Pankaj R Gandhi</v>
          </cell>
          <cell r="F2854">
            <v>33081</v>
          </cell>
          <cell r="G2854">
            <v>21000</v>
          </cell>
          <cell r="H2854">
            <v>23700</v>
          </cell>
          <cell r="I2854" t="str">
            <v>1982/ex</v>
          </cell>
          <cell r="J2854" t="str">
            <v>I.R.M</v>
          </cell>
          <cell r="K2854" t="str">
            <v>Never</v>
          </cell>
          <cell r="L2854" t="str">
            <v>not send</v>
          </cell>
          <cell r="M2854" t="str">
            <v>No</v>
          </cell>
          <cell r="N2854" t="str">
            <v>last communication 99</v>
          </cell>
        </row>
        <row r="2855">
          <cell r="C2855" t="str">
            <v>101602 1</v>
          </cell>
          <cell r="D2855" t="str">
            <v>D. Purchaser</v>
          </cell>
          <cell r="E2855" t="str">
            <v>Satellite Travels</v>
          </cell>
          <cell r="F2855">
            <v>33085</v>
          </cell>
          <cell r="G2855">
            <v>22000</v>
          </cell>
          <cell r="H2855">
            <v>25500</v>
          </cell>
          <cell r="I2855">
            <v>0</v>
          </cell>
          <cell r="J2855" t="str">
            <v>I.R.M</v>
          </cell>
          <cell r="K2855" t="str">
            <v>Never</v>
          </cell>
          <cell r="L2855" t="str">
            <v>send</v>
          </cell>
          <cell r="M2855" t="str">
            <v>No</v>
          </cell>
          <cell r="N2855" t="str">
            <v>we send last reminder in 2012.then we did not receive any reply</v>
          </cell>
        </row>
        <row r="2856">
          <cell r="C2856" t="str">
            <v>101604 1</v>
          </cell>
          <cell r="D2856" t="str">
            <v>D. Purchaser</v>
          </cell>
          <cell r="E2856" t="str">
            <v>Gita Sarosh Karani</v>
          </cell>
          <cell r="F2856">
            <v>33081</v>
          </cell>
          <cell r="G2856">
            <v>17500</v>
          </cell>
          <cell r="H2856">
            <v>19800</v>
          </cell>
          <cell r="I2856">
            <v>0</v>
          </cell>
          <cell r="J2856" t="str">
            <v>I.R.M</v>
          </cell>
          <cell r="K2856" t="str">
            <v>Never</v>
          </cell>
          <cell r="L2856" t="str">
            <v>send</v>
          </cell>
          <cell r="M2856" t="str">
            <v>yes</v>
          </cell>
          <cell r="N2856" t="str">
            <v>we send last reminder in 2012.then we did not receive any reply</v>
          </cell>
        </row>
        <row r="2857">
          <cell r="C2857" t="str">
            <v>101606 1</v>
          </cell>
          <cell r="D2857" t="str">
            <v>D. Purchaser</v>
          </cell>
          <cell r="E2857" t="str">
            <v>Parmanand M Jaisingh</v>
          </cell>
          <cell r="F2857">
            <v>33084</v>
          </cell>
          <cell r="G2857">
            <v>27000</v>
          </cell>
          <cell r="H2857">
            <v>31200</v>
          </cell>
          <cell r="I2857" t="str">
            <v>877/ex</v>
          </cell>
          <cell r="J2857" t="str">
            <v>I.R.M</v>
          </cell>
          <cell r="K2857" t="str">
            <v>Never</v>
          </cell>
          <cell r="L2857" t="str">
            <v>send</v>
          </cell>
          <cell r="M2857" t="str">
            <v>No</v>
          </cell>
          <cell r="N2857" t="str">
            <v>we send last reminder in 2012.then we did not receive any reply</v>
          </cell>
        </row>
        <row r="2858">
          <cell r="C2858" t="str">
            <v>101607 1</v>
          </cell>
          <cell r="D2858" t="str">
            <v>D. Purchaser</v>
          </cell>
          <cell r="E2858" t="str">
            <v>Shashikant Dhant Savla</v>
          </cell>
          <cell r="F2858">
            <v>33087</v>
          </cell>
          <cell r="G2858">
            <v>23700</v>
          </cell>
          <cell r="H2858">
            <v>21725</v>
          </cell>
          <cell r="I2858" t="str">
            <v>1975/-</v>
          </cell>
          <cell r="J2858" t="str">
            <v>outstanding</v>
          </cell>
          <cell r="K2858" t="str">
            <v>Never</v>
          </cell>
          <cell r="L2858" t="str">
            <v>send</v>
          </cell>
          <cell r="M2858" t="str">
            <v>No</v>
          </cell>
          <cell r="N2858" t="str">
            <v>(POD) last communication 07 (Outstanding Rs.1975/-)</v>
          </cell>
        </row>
        <row r="2859">
          <cell r="C2859" t="str">
            <v>101608 1</v>
          </cell>
          <cell r="D2859" t="str">
            <v>D. Purchaser</v>
          </cell>
          <cell r="E2859" t="str">
            <v>Vinod Khanna</v>
          </cell>
          <cell r="F2859">
            <v>33087</v>
          </cell>
          <cell r="G2859">
            <v>27000</v>
          </cell>
          <cell r="H2859">
            <v>31200</v>
          </cell>
          <cell r="I2859" t="str">
            <v>2600ex</v>
          </cell>
          <cell r="J2859" t="str">
            <v>I.R.M</v>
          </cell>
          <cell r="K2859" t="str">
            <v>Never</v>
          </cell>
          <cell r="L2859" t="str">
            <v>Not del.</v>
          </cell>
          <cell r="M2859" t="str">
            <v>No</v>
          </cell>
          <cell r="N2859" t="str">
            <v>last communication 97</v>
          </cell>
        </row>
        <row r="2860">
          <cell r="C2860" t="str">
            <v>101609 1</v>
          </cell>
          <cell r="D2860" t="str">
            <v>D. Purchaser</v>
          </cell>
          <cell r="E2860" t="str">
            <v>Vispi S Engineer</v>
          </cell>
          <cell r="F2860">
            <v>33088</v>
          </cell>
          <cell r="G2860">
            <v>21000</v>
          </cell>
          <cell r="H2860">
            <v>23700</v>
          </cell>
          <cell r="I2860" t="str">
            <v>395ex</v>
          </cell>
          <cell r="J2860" t="str">
            <v>I.R.M</v>
          </cell>
          <cell r="K2860" t="str">
            <v>Never</v>
          </cell>
          <cell r="L2860" t="str">
            <v>send</v>
          </cell>
          <cell r="M2860" t="str">
            <v>No</v>
          </cell>
          <cell r="N2860" t="str">
            <v>we send last reminder in 2012.then we did not receive any reply</v>
          </cell>
        </row>
        <row r="2861">
          <cell r="C2861" t="str">
            <v>101610 1</v>
          </cell>
          <cell r="D2861" t="str">
            <v>D. Purchaser</v>
          </cell>
          <cell r="E2861" t="str">
            <v xml:space="preserve">Hemant J Vakil </v>
          </cell>
          <cell r="F2861">
            <v>33091</v>
          </cell>
          <cell r="G2861">
            <v>21000</v>
          </cell>
          <cell r="H2861">
            <v>23700</v>
          </cell>
          <cell r="I2861" t="str">
            <v>395/ex</v>
          </cell>
          <cell r="J2861" t="str">
            <v>I.R.M</v>
          </cell>
          <cell r="K2861" t="str">
            <v>Never</v>
          </cell>
          <cell r="L2861" t="str">
            <v>send</v>
          </cell>
          <cell r="M2861" t="str">
            <v>yes</v>
          </cell>
          <cell r="N2861" t="str">
            <v>we send last reminder in 2012.then we did not receive any reply</v>
          </cell>
        </row>
        <row r="2862">
          <cell r="C2862" t="str">
            <v>101611 1</v>
          </cell>
          <cell r="D2862" t="str">
            <v>D. Purchaser</v>
          </cell>
          <cell r="E2862" t="str">
            <v>Dhiraj S Oza</v>
          </cell>
          <cell r="F2862">
            <v>33090</v>
          </cell>
          <cell r="G2862">
            <v>27000</v>
          </cell>
          <cell r="H2862">
            <v>31200</v>
          </cell>
          <cell r="I2862" t="str">
            <v>520ex</v>
          </cell>
          <cell r="J2862" t="str">
            <v>R.M</v>
          </cell>
          <cell r="K2862">
            <v>2007</v>
          </cell>
          <cell r="L2862" t="str">
            <v>send</v>
          </cell>
          <cell r="M2862" t="str">
            <v>yes</v>
          </cell>
          <cell r="N2862" t="str">
            <v>no reminders so last communication 2011</v>
          </cell>
        </row>
        <row r="2863">
          <cell r="C2863" t="str">
            <v>101612 1</v>
          </cell>
          <cell r="D2863" t="str">
            <v>D. Purchaser</v>
          </cell>
          <cell r="E2863" t="str">
            <v>Deepak Shah Visanji</v>
          </cell>
          <cell r="F2863">
            <v>33093</v>
          </cell>
          <cell r="G2863">
            <v>23700</v>
          </cell>
          <cell r="H2863">
            <v>22910</v>
          </cell>
          <cell r="I2863" t="str">
            <v>790/-</v>
          </cell>
          <cell r="J2863" t="str">
            <v>outstanding</v>
          </cell>
          <cell r="K2863" t="str">
            <v>Never</v>
          </cell>
          <cell r="L2863" t="str">
            <v>send</v>
          </cell>
          <cell r="M2863" t="str">
            <v>yes</v>
          </cell>
          <cell r="N2863" t="str">
            <v>we send last reminder in 2012.then we did not receive any reply(Outstanding Rs.790/-)</v>
          </cell>
        </row>
        <row r="2864">
          <cell r="C2864" t="str">
            <v>101614 1</v>
          </cell>
          <cell r="D2864" t="str">
            <v>D. Purchaser</v>
          </cell>
          <cell r="E2864" t="str">
            <v>Bakulesh Pravin Shah</v>
          </cell>
          <cell r="F2864">
            <v>33095</v>
          </cell>
          <cell r="G2864">
            <v>31200</v>
          </cell>
          <cell r="H2864">
            <v>25480</v>
          </cell>
          <cell r="I2864" t="str">
            <v>5720/-</v>
          </cell>
          <cell r="J2864" t="str">
            <v>outstanding</v>
          </cell>
          <cell r="K2864" t="str">
            <v>Never</v>
          </cell>
          <cell r="L2864" t="str">
            <v>send</v>
          </cell>
          <cell r="M2864" t="str">
            <v>yes</v>
          </cell>
          <cell r="N2864" t="str">
            <v>(POD) last communication 07 (Outstanding Rs.5720/-)</v>
          </cell>
        </row>
        <row r="2865">
          <cell r="C2865" t="str">
            <v>101616 1</v>
          </cell>
          <cell r="D2865" t="str">
            <v>D. Purchaser</v>
          </cell>
          <cell r="E2865" t="str">
            <v>Shsikant G Madikaiker</v>
          </cell>
          <cell r="F2865">
            <v>33103</v>
          </cell>
          <cell r="G2865">
            <v>16000</v>
          </cell>
          <cell r="H2865">
            <v>18000</v>
          </cell>
          <cell r="I2865">
            <v>0</v>
          </cell>
          <cell r="J2865" t="str">
            <v>I.R.M</v>
          </cell>
          <cell r="K2865" t="str">
            <v>Never</v>
          </cell>
          <cell r="L2865" t="str">
            <v>send</v>
          </cell>
          <cell r="M2865" t="str">
            <v>No</v>
          </cell>
          <cell r="N2865" t="str">
            <v>we send last reminder in 2012.then we did not receive any reply</v>
          </cell>
        </row>
        <row r="2866">
          <cell r="C2866" t="str">
            <v>101619 1</v>
          </cell>
          <cell r="D2866" t="str">
            <v>D. Purchaser</v>
          </cell>
          <cell r="E2866" t="str">
            <v>Arvind S Shah</v>
          </cell>
          <cell r="F2866">
            <v>33109</v>
          </cell>
          <cell r="G2866">
            <v>27000</v>
          </cell>
          <cell r="H2866">
            <v>31200</v>
          </cell>
          <cell r="I2866" t="str">
            <v>2350ex</v>
          </cell>
          <cell r="J2866" t="str">
            <v>I.R.M</v>
          </cell>
          <cell r="K2866" t="str">
            <v>Never</v>
          </cell>
          <cell r="L2866" t="str">
            <v>send</v>
          </cell>
          <cell r="M2866" t="str">
            <v>yes</v>
          </cell>
          <cell r="N2866" t="str">
            <v>we send last reminder in 2012.then we did not receive any reply</v>
          </cell>
        </row>
        <row r="2867">
          <cell r="C2867" t="str">
            <v>200493 1</v>
          </cell>
          <cell r="D2867" t="str">
            <v>D. Purchaser</v>
          </cell>
          <cell r="E2867" t="str">
            <v>Aloke Mukherjee</v>
          </cell>
          <cell r="F2867">
            <v>33085</v>
          </cell>
          <cell r="G2867">
            <v>13500</v>
          </cell>
          <cell r="H2867">
            <v>15300</v>
          </cell>
          <cell r="I2867">
            <v>0</v>
          </cell>
          <cell r="J2867" t="str">
            <v>Forefeited</v>
          </cell>
          <cell r="K2867">
            <v>0</v>
          </cell>
          <cell r="L2867">
            <v>0</v>
          </cell>
          <cell r="M2867">
            <v>0</v>
          </cell>
          <cell r="N2867" t="str">
            <v>Forefeited</v>
          </cell>
        </row>
        <row r="2868">
          <cell r="C2868" t="str">
            <v>200494 1</v>
          </cell>
          <cell r="D2868" t="str">
            <v>D. Purchaser</v>
          </cell>
          <cell r="E2868" t="str">
            <v>Bhaskar Ranjan Das</v>
          </cell>
          <cell r="F2868">
            <v>33085</v>
          </cell>
          <cell r="G2868">
            <v>19800</v>
          </cell>
          <cell r="H2868">
            <v>19140</v>
          </cell>
          <cell r="I2868" t="str">
            <v>660/-</v>
          </cell>
          <cell r="J2868" t="str">
            <v>outstanding</v>
          </cell>
          <cell r="K2868" t="str">
            <v>Never</v>
          </cell>
          <cell r="L2868" t="str">
            <v>Not del.</v>
          </cell>
          <cell r="M2868" t="str">
            <v>yes</v>
          </cell>
          <cell r="N2868" t="str">
            <v>last communication 04 (Outstanding Rs.660/-)</v>
          </cell>
        </row>
        <row r="2869">
          <cell r="C2869" t="str">
            <v>200499 1</v>
          </cell>
          <cell r="D2869" t="str">
            <v>D. Purchaser</v>
          </cell>
          <cell r="E2869" t="str">
            <v>Kishan Lal Mahipal</v>
          </cell>
          <cell r="F2869">
            <v>33098</v>
          </cell>
          <cell r="G2869">
            <v>15300</v>
          </cell>
          <cell r="H2869">
            <v>10455</v>
          </cell>
          <cell r="I2869" t="str">
            <v>4845/-</v>
          </cell>
          <cell r="J2869" t="str">
            <v>outstanding</v>
          </cell>
          <cell r="K2869" t="str">
            <v>Never</v>
          </cell>
          <cell r="L2869" t="str">
            <v>send</v>
          </cell>
          <cell r="M2869" t="str">
            <v>No</v>
          </cell>
          <cell r="N2869" t="str">
            <v>(POD) last communication 07..(some legal documents is in file)Outstanding Rs.4845/-</v>
          </cell>
        </row>
        <row r="2870">
          <cell r="C2870" t="str">
            <v>301701 1</v>
          </cell>
          <cell r="D2870" t="str">
            <v>D. Purchaser</v>
          </cell>
          <cell r="E2870" t="str">
            <v>Assocuated Builders &amp; Contracters</v>
          </cell>
          <cell r="F2870">
            <v>33084</v>
          </cell>
          <cell r="G2870">
            <v>15300</v>
          </cell>
          <cell r="H2870">
            <v>10965</v>
          </cell>
          <cell r="I2870" t="str">
            <v>4335/-</v>
          </cell>
          <cell r="J2870" t="str">
            <v>outstanding</v>
          </cell>
          <cell r="K2870" t="str">
            <v>Never</v>
          </cell>
          <cell r="L2870" t="str">
            <v>Not del.</v>
          </cell>
          <cell r="M2870" t="str">
            <v>No</v>
          </cell>
          <cell r="N2870" t="str">
            <v>last communication 90 (Outstanding Rs. 4335/-)</v>
          </cell>
        </row>
        <row r="2871">
          <cell r="C2871" t="str">
            <v>400274 1</v>
          </cell>
          <cell r="D2871" t="str">
            <v>D. Purchaser</v>
          </cell>
          <cell r="E2871" t="str">
            <v>Paresh G Khakar</v>
          </cell>
          <cell r="F2871">
            <v>33024</v>
          </cell>
          <cell r="G2871">
            <v>25500</v>
          </cell>
          <cell r="H2871">
            <v>12325</v>
          </cell>
          <cell r="I2871">
            <v>13175</v>
          </cell>
          <cell r="J2871" t="str">
            <v>outstanding</v>
          </cell>
          <cell r="K2871" t="str">
            <v>Never</v>
          </cell>
          <cell r="L2871" t="str">
            <v>send</v>
          </cell>
          <cell r="M2871" t="str">
            <v>yes</v>
          </cell>
          <cell r="N2871" t="str">
            <v>(POD) last communication 07 (Outstanding Rs.13175/-)</v>
          </cell>
        </row>
        <row r="2872">
          <cell r="C2872" t="str">
            <v>400285 1</v>
          </cell>
          <cell r="D2872" t="str">
            <v>D. Purchaser</v>
          </cell>
          <cell r="E2872" t="str">
            <v>Anand Doulatram</v>
          </cell>
          <cell r="F2872">
            <v>33063</v>
          </cell>
          <cell r="G2872">
            <v>21000</v>
          </cell>
          <cell r="H2872">
            <v>23700</v>
          </cell>
          <cell r="I2872">
            <v>0</v>
          </cell>
          <cell r="J2872" t="str">
            <v>I.R.M</v>
          </cell>
          <cell r="K2872" t="str">
            <v>Never</v>
          </cell>
          <cell r="L2872" t="str">
            <v>send</v>
          </cell>
          <cell r="M2872" t="str">
            <v>yes</v>
          </cell>
          <cell r="N2872" t="str">
            <v>we send last reminder in 2012.then we did not receive any reply</v>
          </cell>
        </row>
        <row r="2873">
          <cell r="C2873" t="str">
            <v>400286 1</v>
          </cell>
          <cell r="D2873" t="str">
            <v>D. Purchaser</v>
          </cell>
          <cell r="E2873" t="str">
            <v>Chaturbhuj Dembla</v>
          </cell>
          <cell r="F2873">
            <v>33075</v>
          </cell>
          <cell r="G2873">
            <v>21000</v>
          </cell>
          <cell r="H2873">
            <v>23700</v>
          </cell>
          <cell r="I2873">
            <v>0</v>
          </cell>
          <cell r="J2873" t="str">
            <v>I.R.M</v>
          </cell>
          <cell r="K2873" t="str">
            <v>Never</v>
          </cell>
          <cell r="L2873" t="str">
            <v>send</v>
          </cell>
          <cell r="M2873" t="str">
            <v>No</v>
          </cell>
          <cell r="N2873" t="str">
            <v>we send last reminder in 2012.then we did not receive any reply</v>
          </cell>
        </row>
        <row r="2874">
          <cell r="C2874" t="str">
            <v>400287 1</v>
          </cell>
          <cell r="D2874" t="str">
            <v>D. Purchaser</v>
          </cell>
          <cell r="E2874" t="str">
            <v>B.N Surendra</v>
          </cell>
          <cell r="F2874">
            <v>33074</v>
          </cell>
          <cell r="G2874">
            <v>27000</v>
          </cell>
          <cell r="H2874">
            <v>31200</v>
          </cell>
          <cell r="I2874">
            <v>0</v>
          </cell>
          <cell r="J2874" t="str">
            <v>I.R.M</v>
          </cell>
          <cell r="K2874" t="str">
            <v>Never</v>
          </cell>
          <cell r="L2874" t="str">
            <v>send</v>
          </cell>
          <cell r="M2874" t="str">
            <v>No</v>
          </cell>
          <cell r="N2874" t="str">
            <v>we send last reminder in 2012.then we did not receive any reply</v>
          </cell>
        </row>
        <row r="2875">
          <cell r="C2875" t="str">
            <v>400291 1</v>
          </cell>
          <cell r="D2875" t="str">
            <v>D. Purchaser</v>
          </cell>
          <cell r="E2875" t="str">
            <v>Shalini Prakash Khilani</v>
          </cell>
          <cell r="F2875">
            <v>33084</v>
          </cell>
          <cell r="G2875">
            <v>27000</v>
          </cell>
          <cell r="H2875">
            <v>31200</v>
          </cell>
          <cell r="I2875">
            <v>0</v>
          </cell>
          <cell r="J2875" t="str">
            <v>I.R.M</v>
          </cell>
          <cell r="K2875" t="str">
            <v>Never</v>
          </cell>
          <cell r="L2875" t="str">
            <v>send</v>
          </cell>
          <cell r="M2875" t="str">
            <v>yes</v>
          </cell>
          <cell r="N2875" t="str">
            <v>we send last reminder in 2012.then we did not receive any reply</v>
          </cell>
        </row>
        <row r="2876">
          <cell r="C2876" t="str">
            <v>400292 1</v>
          </cell>
          <cell r="D2876" t="str">
            <v>D. Purchaser</v>
          </cell>
          <cell r="E2876" t="str">
            <v>Vinod Anand Vaswani</v>
          </cell>
          <cell r="F2876">
            <v>33084</v>
          </cell>
          <cell r="G2876">
            <v>26500</v>
          </cell>
          <cell r="H2876">
            <v>24850</v>
          </cell>
          <cell r="I2876">
            <v>0</v>
          </cell>
          <cell r="J2876" t="str">
            <v>I.R.M</v>
          </cell>
          <cell r="K2876" t="str">
            <v>Never</v>
          </cell>
          <cell r="L2876" t="str">
            <v>send</v>
          </cell>
          <cell r="M2876" t="str">
            <v>No</v>
          </cell>
          <cell r="N2876" t="str">
            <v xml:space="preserve">(POD) last communication 07 </v>
          </cell>
        </row>
        <row r="2877">
          <cell r="C2877" t="str">
            <v>400293 1</v>
          </cell>
          <cell r="D2877" t="str">
            <v>D. Purchaser</v>
          </cell>
          <cell r="E2877" t="str">
            <v>Uday Shankar Basavraj</v>
          </cell>
          <cell r="F2877">
            <v>33081</v>
          </cell>
          <cell r="G2877">
            <v>21000</v>
          </cell>
          <cell r="H2877">
            <v>23700</v>
          </cell>
          <cell r="I2877">
            <v>0</v>
          </cell>
          <cell r="J2877" t="str">
            <v>I.R.M</v>
          </cell>
          <cell r="K2877" t="str">
            <v>Never</v>
          </cell>
          <cell r="L2877" t="str">
            <v>Not del.</v>
          </cell>
          <cell r="M2877" t="str">
            <v>yes</v>
          </cell>
          <cell r="N2877" t="str">
            <v>last communication 91</v>
          </cell>
        </row>
        <row r="2878">
          <cell r="C2878" t="str">
            <v>200496 1</v>
          </cell>
          <cell r="D2878" t="str">
            <v>D. Purchaser</v>
          </cell>
          <cell r="E2878" t="str">
            <v>K Lakshmi Narasimhan</v>
          </cell>
          <cell r="F2878">
            <v>33086</v>
          </cell>
          <cell r="G2878">
            <v>16000</v>
          </cell>
          <cell r="H2878">
            <v>18000</v>
          </cell>
          <cell r="I2878">
            <v>0</v>
          </cell>
          <cell r="J2878" t="str">
            <v>I.R.M</v>
          </cell>
          <cell r="K2878" t="str">
            <v>Never</v>
          </cell>
          <cell r="L2878" t="str">
            <v>send</v>
          </cell>
          <cell r="M2878" t="str">
            <v>No</v>
          </cell>
          <cell r="N2878" t="str">
            <v>we send last reminder in 2012.then we did not receive any reply….total 2 membership of Goa:- 3859 and 3860</v>
          </cell>
        </row>
        <row r="2879">
          <cell r="C2879" t="str">
            <v>200497 1</v>
          </cell>
          <cell r="D2879" t="str">
            <v>D. Purchaser</v>
          </cell>
          <cell r="E2879" t="str">
            <v>K Lakshmi Narasimhan</v>
          </cell>
          <cell r="F2879">
            <v>33086</v>
          </cell>
          <cell r="G2879">
            <v>18000</v>
          </cell>
          <cell r="H2879">
            <v>17400</v>
          </cell>
          <cell r="I2879" t="str">
            <v>600/-</v>
          </cell>
          <cell r="J2879" t="str">
            <v>outstanding</v>
          </cell>
          <cell r="K2879" t="str">
            <v>Never</v>
          </cell>
          <cell r="L2879" t="str">
            <v>send</v>
          </cell>
          <cell r="M2879" t="str">
            <v>No</v>
          </cell>
          <cell r="N2879" t="str">
            <v>we send last reminder in 2012.then we did not receive any reply….total 2 membership of Goa:- 3859 and 3860 (Outstanding Rs.600/-)</v>
          </cell>
        </row>
        <row r="2880">
          <cell r="C2880" t="str">
            <v>301700 1</v>
          </cell>
          <cell r="D2880" t="str">
            <v>D. Purchaser</v>
          </cell>
          <cell r="E2880" t="str">
            <v>Sharda Sinha</v>
          </cell>
          <cell r="F2880">
            <v>33084</v>
          </cell>
          <cell r="G2880">
            <v>34000</v>
          </cell>
          <cell r="H2880">
            <v>35450</v>
          </cell>
          <cell r="I2880">
            <v>0</v>
          </cell>
          <cell r="J2880" t="str">
            <v>I.R.M</v>
          </cell>
          <cell r="K2880" t="str">
            <v>Never</v>
          </cell>
          <cell r="L2880" t="str">
            <v>send</v>
          </cell>
          <cell r="M2880" t="str">
            <v>No</v>
          </cell>
          <cell r="N2880" t="str">
            <v>we send last reminder in 2012.then we did not receive any reply</v>
          </cell>
        </row>
        <row r="2881">
          <cell r="C2881" t="str">
            <v>101547 1</v>
          </cell>
          <cell r="D2881" t="str">
            <v>Purchaser</v>
          </cell>
          <cell r="E2881" t="str">
            <v>Nayan Desai</v>
          </cell>
          <cell r="F2881">
            <v>33017</v>
          </cell>
          <cell r="G2881">
            <v>26500</v>
          </cell>
          <cell r="H2881">
            <v>27650</v>
          </cell>
          <cell r="I2881">
            <v>0</v>
          </cell>
          <cell r="J2881" t="str">
            <v>I.R.M</v>
          </cell>
          <cell r="K2881" t="str">
            <v>Never</v>
          </cell>
          <cell r="L2881" t="str">
            <v>send</v>
          </cell>
          <cell r="M2881" t="str">
            <v>No</v>
          </cell>
          <cell r="N2881" t="str">
            <v>we send last reminder in 2012.then we did not receive any reply</v>
          </cell>
        </row>
        <row r="2882">
          <cell r="C2882" t="str">
            <v>101579 1</v>
          </cell>
          <cell r="D2882" t="str">
            <v>Purchaser</v>
          </cell>
          <cell r="E2882" t="str">
            <v>K.C Bajaj</v>
          </cell>
          <cell r="F2882">
            <v>33049</v>
          </cell>
          <cell r="G2882">
            <v>26500</v>
          </cell>
          <cell r="H2882">
            <v>27650</v>
          </cell>
          <cell r="I2882">
            <v>0</v>
          </cell>
          <cell r="J2882" t="str">
            <v>I.R.M</v>
          </cell>
          <cell r="K2882" t="str">
            <v>Never</v>
          </cell>
          <cell r="L2882" t="str">
            <v>send</v>
          </cell>
          <cell r="M2882" t="str">
            <v>No</v>
          </cell>
          <cell r="N2882" t="str">
            <v>we send last reminder in 2012.then we did not receive any reply</v>
          </cell>
        </row>
        <row r="2883">
          <cell r="C2883" t="str">
            <v>101592 1</v>
          </cell>
          <cell r="D2883" t="str">
            <v>Purchaser</v>
          </cell>
          <cell r="E2883" t="str">
            <v>Saurabh K Tandon</v>
          </cell>
          <cell r="F2883">
            <v>33067</v>
          </cell>
          <cell r="G2883">
            <v>20000</v>
          </cell>
          <cell r="H2883">
            <v>20500</v>
          </cell>
          <cell r="I2883">
            <v>0</v>
          </cell>
          <cell r="J2883" t="str">
            <v>I.R.M</v>
          </cell>
          <cell r="K2883" t="str">
            <v>Never</v>
          </cell>
          <cell r="L2883" t="str">
            <v>send</v>
          </cell>
          <cell r="M2883" t="str">
            <v>No</v>
          </cell>
          <cell r="N2883" t="str">
            <v>we send last reminder in 2013.then we did not receive any reply</v>
          </cell>
        </row>
        <row r="2884">
          <cell r="C2884" t="str">
            <v>101594 1</v>
          </cell>
          <cell r="D2884" t="str">
            <v>Purchaser</v>
          </cell>
          <cell r="E2884" t="str">
            <v>Deltron Electricals</v>
          </cell>
          <cell r="F2884">
            <v>33063</v>
          </cell>
          <cell r="G2884">
            <v>26500</v>
          </cell>
          <cell r="H2884">
            <v>26500</v>
          </cell>
          <cell r="I2884">
            <v>0</v>
          </cell>
          <cell r="J2884" t="str">
            <v>I.R.M</v>
          </cell>
          <cell r="K2884" t="str">
            <v>Never</v>
          </cell>
          <cell r="L2884" t="str">
            <v>send</v>
          </cell>
          <cell r="M2884" t="str">
            <v>No</v>
          </cell>
          <cell r="N2884" t="str">
            <v>we send last reminder in 2012.then we did not receive any reply</v>
          </cell>
        </row>
        <row r="2885">
          <cell r="C2885" t="str">
            <v>101600 1</v>
          </cell>
          <cell r="D2885" t="str">
            <v>Purchaser</v>
          </cell>
          <cell r="E2885" t="str">
            <v>Yusuf Ahmed Kherada</v>
          </cell>
          <cell r="F2885">
            <v>33073</v>
          </cell>
          <cell r="G2885">
            <v>26500</v>
          </cell>
          <cell r="H2885">
            <v>27650</v>
          </cell>
          <cell r="I2885">
            <v>0</v>
          </cell>
          <cell r="J2885" t="str">
            <v>R.M</v>
          </cell>
          <cell r="K2885">
            <v>2008</v>
          </cell>
          <cell r="L2885" t="str">
            <v>send</v>
          </cell>
          <cell r="M2885" t="str">
            <v>No</v>
          </cell>
          <cell r="N2885" t="str">
            <v>we send last reminder in 2012.then we did not receive any reply</v>
          </cell>
        </row>
        <row r="2886">
          <cell r="C2886" t="str">
            <v>101601 1</v>
          </cell>
          <cell r="D2886" t="str">
            <v>Purchaser</v>
          </cell>
          <cell r="E2886" t="str">
            <v>Geeta M Shivdasani</v>
          </cell>
          <cell r="F2886">
            <v>33078</v>
          </cell>
          <cell r="G2886">
            <v>26500</v>
          </cell>
          <cell r="H2886">
            <v>27650</v>
          </cell>
          <cell r="I2886">
            <v>0</v>
          </cell>
          <cell r="J2886" t="str">
            <v>I.R.M</v>
          </cell>
          <cell r="K2886" t="str">
            <v>Never</v>
          </cell>
          <cell r="L2886" t="str">
            <v>send</v>
          </cell>
          <cell r="M2886" t="str">
            <v>No</v>
          </cell>
          <cell r="N2886" t="str">
            <v>we send last reminder in 2012.then we did not receive any reply</v>
          </cell>
        </row>
        <row r="2887">
          <cell r="C2887" t="str">
            <v>101605 1</v>
          </cell>
          <cell r="D2887" t="str">
            <v>Purchaser</v>
          </cell>
          <cell r="E2887" t="str">
            <v>Jayesh H Shah</v>
          </cell>
          <cell r="F2887">
            <v>33081</v>
          </cell>
          <cell r="G2887">
            <v>26500</v>
          </cell>
          <cell r="H2887">
            <v>27650</v>
          </cell>
          <cell r="I2887">
            <v>0</v>
          </cell>
          <cell r="J2887" t="str">
            <v>I.R.M</v>
          </cell>
          <cell r="K2887" t="str">
            <v>Never</v>
          </cell>
          <cell r="L2887" t="str">
            <v>send</v>
          </cell>
          <cell r="M2887" t="str">
            <v>No</v>
          </cell>
          <cell r="N2887" t="str">
            <v>we send last reminder in 2012.then we did not receive any reply</v>
          </cell>
        </row>
        <row r="2888">
          <cell r="C2888" t="str">
            <v>101613 1</v>
          </cell>
          <cell r="D2888" t="str">
            <v>Purchaser</v>
          </cell>
          <cell r="E2888" t="str">
            <v>Mukund T Phadnis</v>
          </cell>
          <cell r="F2888">
            <v>33094</v>
          </cell>
          <cell r="G2888">
            <v>16000</v>
          </cell>
          <cell r="H2888">
            <v>16600</v>
          </cell>
          <cell r="I2888">
            <v>0</v>
          </cell>
          <cell r="J2888" t="str">
            <v>I.R.M</v>
          </cell>
          <cell r="K2888" t="str">
            <v>Never</v>
          </cell>
          <cell r="L2888" t="str">
            <v>Not del.</v>
          </cell>
          <cell r="M2888" t="str">
            <v>No</v>
          </cell>
          <cell r="N2888" t="str">
            <v>we send last reminder in 2012.then we did not receive any reply</v>
          </cell>
        </row>
        <row r="2889">
          <cell r="C2889" t="str">
            <v>101618 1</v>
          </cell>
          <cell r="D2889" t="str">
            <v>Purchaser</v>
          </cell>
          <cell r="E2889" t="str">
            <v>Ghanshyam Lal H Parekh</v>
          </cell>
          <cell r="F2889">
            <v>33105</v>
          </cell>
          <cell r="G2889">
            <v>26500</v>
          </cell>
          <cell r="H2889">
            <v>27650</v>
          </cell>
          <cell r="I2889">
            <v>0</v>
          </cell>
          <cell r="J2889" t="str">
            <v>I.R.M</v>
          </cell>
          <cell r="K2889" t="str">
            <v>Never</v>
          </cell>
          <cell r="L2889" t="str">
            <v>Not del.</v>
          </cell>
          <cell r="M2889" t="str">
            <v>No</v>
          </cell>
          <cell r="N2889" t="str">
            <v>we send last reminder in 2012.then we did not receive any reply</v>
          </cell>
        </row>
        <row r="2890">
          <cell r="C2890" t="str">
            <v>200475 1</v>
          </cell>
          <cell r="D2890" t="str">
            <v>Purchaser</v>
          </cell>
          <cell r="E2890" t="str">
            <v>Om Prakash Mundhra</v>
          </cell>
          <cell r="F2890">
            <v>33023</v>
          </cell>
          <cell r="G2890">
            <v>34000</v>
          </cell>
          <cell r="H2890">
            <v>35450</v>
          </cell>
          <cell r="I2890">
            <v>0</v>
          </cell>
          <cell r="J2890" t="str">
            <v>I.R.M</v>
          </cell>
          <cell r="K2890" t="str">
            <v>Never</v>
          </cell>
          <cell r="L2890" t="str">
            <v>Not del.</v>
          </cell>
          <cell r="M2890" t="str">
            <v>No</v>
          </cell>
          <cell r="N2890" t="str">
            <v>last communication 00</v>
          </cell>
        </row>
        <row r="2891">
          <cell r="C2891" t="str">
            <v>200476 1</v>
          </cell>
          <cell r="D2891" t="str">
            <v>Purchaser</v>
          </cell>
          <cell r="E2891" t="str">
            <v>Santosh Arora</v>
          </cell>
          <cell r="F2891">
            <v>33024</v>
          </cell>
          <cell r="G2891">
            <v>20000</v>
          </cell>
          <cell r="H2891">
            <v>20850</v>
          </cell>
          <cell r="I2891">
            <v>0</v>
          </cell>
          <cell r="J2891" t="str">
            <v>I.R.M</v>
          </cell>
          <cell r="K2891" t="str">
            <v>Never</v>
          </cell>
          <cell r="L2891" t="str">
            <v>not send</v>
          </cell>
          <cell r="M2891" t="str">
            <v>No</v>
          </cell>
          <cell r="N2891" t="str">
            <v>no reminders so last communication 2008</v>
          </cell>
        </row>
        <row r="2892">
          <cell r="C2892" t="str">
            <v>200478 1</v>
          </cell>
          <cell r="D2892" t="str">
            <v>Purchaser</v>
          </cell>
          <cell r="E2892" t="str">
            <v>Vijay Kumar Khosla</v>
          </cell>
          <cell r="F2892">
            <v>33030</v>
          </cell>
          <cell r="G2892">
            <v>20000</v>
          </cell>
          <cell r="H2892">
            <v>20850</v>
          </cell>
          <cell r="I2892">
            <v>0</v>
          </cell>
          <cell r="J2892" t="str">
            <v>I.R.M</v>
          </cell>
          <cell r="K2892" t="str">
            <v>Never</v>
          </cell>
          <cell r="L2892" t="str">
            <v>send</v>
          </cell>
          <cell r="M2892" t="str">
            <v>No</v>
          </cell>
          <cell r="N2892" t="str">
            <v>we send last reminder in 2013.then we did not receive any reply</v>
          </cell>
        </row>
        <row r="2893">
          <cell r="C2893" t="str">
            <v>200487 1</v>
          </cell>
          <cell r="D2893" t="str">
            <v>Purchaser</v>
          </cell>
          <cell r="E2893" t="str">
            <v>Subhkaran Shree Goyal (HUF)</v>
          </cell>
          <cell r="F2893">
            <v>33074</v>
          </cell>
          <cell r="G2893">
            <v>26500</v>
          </cell>
          <cell r="H2893">
            <v>27650</v>
          </cell>
          <cell r="I2893">
            <v>0</v>
          </cell>
          <cell r="J2893" t="str">
            <v>I.R.M</v>
          </cell>
          <cell r="K2893" t="str">
            <v>Never</v>
          </cell>
          <cell r="L2893" t="str">
            <v>send</v>
          </cell>
          <cell r="M2893" t="str">
            <v>No</v>
          </cell>
          <cell r="N2893" t="str">
            <v>we send last reminder in 2012.then we did not receive any reply</v>
          </cell>
        </row>
        <row r="2894">
          <cell r="C2894" t="str">
            <v>200488 1</v>
          </cell>
          <cell r="D2894" t="str">
            <v>Purchaser</v>
          </cell>
          <cell r="E2894" t="str">
            <v>Shri Gopal Jalan (HUF)</v>
          </cell>
          <cell r="F2894">
            <v>33074</v>
          </cell>
          <cell r="G2894">
            <v>20000</v>
          </cell>
          <cell r="H2894">
            <v>20850</v>
          </cell>
          <cell r="I2894">
            <v>0</v>
          </cell>
          <cell r="J2894" t="str">
            <v>I.R.M</v>
          </cell>
          <cell r="K2894" t="str">
            <v>Never</v>
          </cell>
          <cell r="L2894" t="str">
            <v>not send</v>
          </cell>
          <cell r="M2894" t="str">
            <v>No</v>
          </cell>
          <cell r="N2894" t="str">
            <v>last communication 91</v>
          </cell>
        </row>
        <row r="2895">
          <cell r="C2895" t="str">
            <v>200489 1</v>
          </cell>
          <cell r="D2895" t="str">
            <v>Purchaser</v>
          </cell>
          <cell r="E2895" t="str">
            <v>Shantilal Dugar</v>
          </cell>
          <cell r="F2895">
            <v>33077</v>
          </cell>
          <cell r="G2895">
            <v>26500</v>
          </cell>
          <cell r="H2895">
            <v>27650</v>
          </cell>
          <cell r="I2895">
            <v>0</v>
          </cell>
          <cell r="J2895" t="str">
            <v>R.M</v>
          </cell>
          <cell r="K2895">
            <v>2018</v>
          </cell>
          <cell r="L2895" t="str">
            <v>send</v>
          </cell>
          <cell r="M2895" t="str">
            <v>No</v>
          </cell>
          <cell r="N2895" t="str">
            <v>last communcation regarding for surrender option on 11/11/2022</v>
          </cell>
        </row>
        <row r="2896">
          <cell r="C2896" t="str">
            <v>200490 1</v>
          </cell>
          <cell r="D2896" t="str">
            <v>Purchaser</v>
          </cell>
          <cell r="E2896" t="str">
            <v>Rajesh Khanna</v>
          </cell>
          <cell r="F2896">
            <v>33084</v>
          </cell>
          <cell r="G2896">
            <v>20000</v>
          </cell>
          <cell r="H2896">
            <v>20000</v>
          </cell>
          <cell r="I2896">
            <v>0</v>
          </cell>
          <cell r="J2896" t="str">
            <v>I.R.M</v>
          </cell>
          <cell r="K2896" t="str">
            <v>Never</v>
          </cell>
          <cell r="L2896" t="str">
            <v>send</v>
          </cell>
          <cell r="M2896" t="str">
            <v>No</v>
          </cell>
          <cell r="N2896" t="str">
            <v>we send last reminder in 2013.then we did not receive any reply</v>
          </cell>
        </row>
        <row r="2897">
          <cell r="C2897" t="str">
            <v>200491 1</v>
          </cell>
          <cell r="D2897" t="str">
            <v>Purchaser</v>
          </cell>
          <cell r="E2897" t="str">
            <v xml:space="preserve">Hydrocarbons &amp; Chemicals </v>
          </cell>
          <cell r="F2897">
            <v>33084</v>
          </cell>
          <cell r="G2897">
            <v>34000</v>
          </cell>
          <cell r="H2897">
            <v>35450</v>
          </cell>
          <cell r="I2897">
            <v>0</v>
          </cell>
          <cell r="J2897" t="str">
            <v>R.M</v>
          </cell>
          <cell r="K2897">
            <v>2010</v>
          </cell>
          <cell r="L2897" t="str">
            <v>send</v>
          </cell>
          <cell r="M2897" t="str">
            <v>No</v>
          </cell>
          <cell r="N2897" t="str">
            <v>send perform invoice so Last Communication Till 2012</v>
          </cell>
        </row>
        <row r="2898">
          <cell r="C2898" t="str">
            <v>200495 1</v>
          </cell>
          <cell r="D2898" t="str">
            <v>Purchaser</v>
          </cell>
          <cell r="E2898" t="str">
            <v>Biren NAG</v>
          </cell>
          <cell r="F2898">
            <v>33085</v>
          </cell>
          <cell r="G2898">
            <v>34000</v>
          </cell>
          <cell r="H2898">
            <v>35450</v>
          </cell>
          <cell r="I2898">
            <v>0</v>
          </cell>
          <cell r="J2898" t="str">
            <v>I.R.M</v>
          </cell>
          <cell r="K2898" t="str">
            <v>Never</v>
          </cell>
          <cell r="L2898" t="str">
            <v>send</v>
          </cell>
          <cell r="M2898" t="str">
            <v>No</v>
          </cell>
          <cell r="N2898" t="str">
            <v>we send last reminder in 2012.then we did not receive any reply</v>
          </cell>
        </row>
        <row r="2899">
          <cell r="C2899" t="str">
            <v>200498 1</v>
          </cell>
          <cell r="D2899" t="str">
            <v>Purchaser</v>
          </cell>
          <cell r="E2899" t="str">
            <v>Sardul Singh Jain</v>
          </cell>
          <cell r="F2899">
            <v>33093</v>
          </cell>
          <cell r="G2899">
            <v>17500</v>
          </cell>
          <cell r="H2899">
            <v>18000</v>
          </cell>
          <cell r="I2899">
            <v>0</v>
          </cell>
          <cell r="J2899" t="str">
            <v>I.R.M</v>
          </cell>
          <cell r="K2899" t="str">
            <v>Never</v>
          </cell>
          <cell r="L2899" t="str">
            <v>not send</v>
          </cell>
          <cell r="M2899" t="str">
            <v>No</v>
          </cell>
          <cell r="N2899" t="str">
            <v>last communication 07</v>
          </cell>
        </row>
        <row r="2900">
          <cell r="C2900" t="str">
            <v>200500 1</v>
          </cell>
          <cell r="D2900" t="str">
            <v>Purchaser</v>
          </cell>
          <cell r="E2900" t="str">
            <v>Pradeep K Sinha</v>
          </cell>
          <cell r="F2900">
            <v>33098</v>
          </cell>
          <cell r="G2900">
            <v>26500</v>
          </cell>
          <cell r="H2900">
            <v>26500</v>
          </cell>
          <cell r="I2900">
            <v>0</v>
          </cell>
          <cell r="J2900" t="str">
            <v>R.M</v>
          </cell>
          <cell r="K2900">
            <v>2022</v>
          </cell>
          <cell r="L2900" t="str">
            <v>send</v>
          </cell>
          <cell r="M2900" t="str">
            <v>No</v>
          </cell>
          <cell r="N2900" t="str">
            <v>They are regular member</v>
          </cell>
        </row>
        <row r="2901">
          <cell r="C2901" t="str">
            <v>301665 1</v>
          </cell>
          <cell r="D2901" t="str">
            <v>Purchaser</v>
          </cell>
          <cell r="E2901" t="str">
            <v>Namarate Sharma</v>
          </cell>
          <cell r="F2901">
            <v>33022</v>
          </cell>
          <cell r="G2901">
            <v>26500</v>
          </cell>
          <cell r="H2901">
            <v>27650</v>
          </cell>
          <cell r="I2901">
            <v>0</v>
          </cell>
          <cell r="J2901" t="str">
            <v>I.R.M</v>
          </cell>
          <cell r="K2901" t="str">
            <v>Never</v>
          </cell>
          <cell r="L2901" t="str">
            <v>Not del.</v>
          </cell>
          <cell r="M2901" t="str">
            <v>No</v>
          </cell>
          <cell r="N2901" t="str">
            <v>last communication 11</v>
          </cell>
        </row>
        <row r="2902">
          <cell r="C2902" t="str">
            <v>301681 1</v>
          </cell>
          <cell r="D2902" t="str">
            <v>Purchaser</v>
          </cell>
          <cell r="E2902" t="str">
            <v>Munish Kumar</v>
          </cell>
          <cell r="F2902">
            <v>33040</v>
          </cell>
          <cell r="G2902">
            <v>17500</v>
          </cell>
          <cell r="H2902">
            <v>17500</v>
          </cell>
          <cell r="I2902">
            <v>0</v>
          </cell>
          <cell r="J2902" t="str">
            <v>I.R.M</v>
          </cell>
          <cell r="K2902" t="str">
            <v>Never</v>
          </cell>
          <cell r="L2902" t="str">
            <v>not send</v>
          </cell>
          <cell r="M2902" t="str">
            <v>No</v>
          </cell>
          <cell r="N2902" t="str">
            <v>last communication 07</v>
          </cell>
        </row>
        <row r="2903">
          <cell r="C2903" t="str">
            <v>301683 1</v>
          </cell>
          <cell r="D2903" t="str">
            <v>L. N. C</v>
          </cell>
          <cell r="E2903" t="str">
            <v>Swastik Fragnance</v>
          </cell>
          <cell r="F2903">
            <v>33045</v>
          </cell>
          <cell r="G2903">
            <v>34000</v>
          </cell>
          <cell r="H2903">
            <v>34000</v>
          </cell>
          <cell r="I2903">
            <v>0</v>
          </cell>
          <cell r="J2903" t="str">
            <v>R.M</v>
          </cell>
          <cell r="K2903">
            <v>2021</v>
          </cell>
          <cell r="L2903" t="str">
            <v>send</v>
          </cell>
          <cell r="M2903" t="str">
            <v>yes</v>
          </cell>
          <cell r="N2903" t="str">
            <v>last mail communication 2021..total 2 membership of DRI:- 3887 (Goa) and 03001815 (TPT)</v>
          </cell>
        </row>
        <row r="2904">
          <cell r="C2904" t="str">
            <v>301692 1</v>
          </cell>
          <cell r="D2904" t="str">
            <v>Purchaser</v>
          </cell>
          <cell r="E2904" t="str">
            <v>Gopal Krishan Agarwal</v>
          </cell>
          <cell r="F2904">
            <v>33047</v>
          </cell>
          <cell r="G2904">
            <v>20000</v>
          </cell>
          <cell r="H2904">
            <v>20850</v>
          </cell>
          <cell r="I2904">
            <v>0</v>
          </cell>
          <cell r="J2904" t="str">
            <v>R.M</v>
          </cell>
          <cell r="K2904">
            <v>2012</v>
          </cell>
          <cell r="L2904" t="str">
            <v>send</v>
          </cell>
          <cell r="M2904" t="str">
            <v>No</v>
          </cell>
          <cell r="N2904" t="str">
            <v>last  mail conversation on 2012</v>
          </cell>
        </row>
        <row r="2905">
          <cell r="C2905" t="str">
            <v>301694 1</v>
          </cell>
          <cell r="D2905" t="str">
            <v>Purchaser</v>
          </cell>
          <cell r="E2905" t="str">
            <v>Ajay Kumar Jain</v>
          </cell>
          <cell r="F2905">
            <v>33063</v>
          </cell>
          <cell r="G2905">
            <v>20000</v>
          </cell>
          <cell r="H2905">
            <v>20850</v>
          </cell>
          <cell r="I2905">
            <v>0</v>
          </cell>
          <cell r="J2905" t="str">
            <v>I.R.M</v>
          </cell>
          <cell r="K2905" t="str">
            <v>Never</v>
          </cell>
          <cell r="L2905" t="str">
            <v>send</v>
          </cell>
          <cell r="M2905" t="str">
            <v>No</v>
          </cell>
          <cell r="N2905" t="str">
            <v>No Reminder ...last communication 07</v>
          </cell>
        </row>
        <row r="2906">
          <cell r="C2906" t="str">
            <v>301696 1</v>
          </cell>
          <cell r="D2906" t="str">
            <v>Purchaser</v>
          </cell>
          <cell r="E2906" t="str">
            <v>OM Prakash Chaudhary</v>
          </cell>
          <cell r="F2906">
            <v>33070</v>
          </cell>
          <cell r="G2906">
            <v>34000</v>
          </cell>
          <cell r="H2906">
            <v>35450</v>
          </cell>
          <cell r="I2906">
            <v>0</v>
          </cell>
          <cell r="J2906" t="str">
            <v>I.R.M</v>
          </cell>
          <cell r="K2906" t="str">
            <v>Never</v>
          </cell>
          <cell r="L2906" t="str">
            <v>not send</v>
          </cell>
          <cell r="M2906" t="str">
            <v>No</v>
          </cell>
          <cell r="N2906" t="str">
            <v>last communication 96</v>
          </cell>
        </row>
        <row r="2907">
          <cell r="C2907" t="str">
            <v>301697 1</v>
          </cell>
          <cell r="D2907" t="str">
            <v>L. N. C</v>
          </cell>
          <cell r="E2907" t="str">
            <v>Pankaj G Khandelwal</v>
          </cell>
          <cell r="F2907">
            <v>33073</v>
          </cell>
          <cell r="G2907">
            <v>34000</v>
          </cell>
          <cell r="H2907">
            <v>34000</v>
          </cell>
          <cell r="I2907">
            <v>0</v>
          </cell>
          <cell r="J2907" t="str">
            <v>R.M</v>
          </cell>
          <cell r="K2907">
            <v>2022</v>
          </cell>
          <cell r="L2907" t="str">
            <v>not send</v>
          </cell>
          <cell r="M2907" t="str">
            <v>yes</v>
          </cell>
          <cell r="N2907" t="str">
            <v>They are regular member….membership transfrred from Gopal Poddar to Pankaj G Khandelwal</v>
          </cell>
        </row>
        <row r="2908">
          <cell r="C2908" t="str">
            <v>301698 1</v>
          </cell>
          <cell r="D2908" t="str">
            <v>Purchaser</v>
          </cell>
          <cell r="E2908" t="str">
            <v>Prem Sarup Khanna</v>
          </cell>
          <cell r="F2908">
            <v>33080</v>
          </cell>
          <cell r="G2908">
            <v>26500</v>
          </cell>
          <cell r="H2908">
            <v>26500</v>
          </cell>
          <cell r="I2908">
            <v>0</v>
          </cell>
          <cell r="J2908" t="str">
            <v>I.R.M</v>
          </cell>
          <cell r="K2908" t="str">
            <v>Never</v>
          </cell>
          <cell r="L2908" t="str">
            <v>Not del.</v>
          </cell>
          <cell r="M2908" t="str">
            <v>No</v>
          </cell>
          <cell r="N2908" t="str">
            <v>last communication 96</v>
          </cell>
        </row>
        <row r="2909">
          <cell r="C2909" t="str">
            <v>301699 1</v>
          </cell>
          <cell r="D2909" t="str">
            <v>Purchaser</v>
          </cell>
          <cell r="E2909" t="str">
            <v>Anil Gupta</v>
          </cell>
          <cell r="F2909">
            <v>33081</v>
          </cell>
          <cell r="G2909">
            <v>20850</v>
          </cell>
          <cell r="H2909">
            <v>20850</v>
          </cell>
          <cell r="I2909">
            <v>0</v>
          </cell>
          <cell r="J2909" t="str">
            <v>Cancelled</v>
          </cell>
          <cell r="K2909">
            <v>2013</v>
          </cell>
          <cell r="L2909" t="str">
            <v>send</v>
          </cell>
          <cell r="M2909">
            <v>0</v>
          </cell>
          <cell r="N2909" t="str">
            <v>cancelled 25/08/22</v>
          </cell>
        </row>
        <row r="2910">
          <cell r="C2910" t="str">
            <v>301707 1</v>
          </cell>
          <cell r="D2910" t="str">
            <v>Purchaser</v>
          </cell>
          <cell r="E2910" t="str">
            <v>Pradeep Bhargawa</v>
          </cell>
          <cell r="F2910">
            <v>33085</v>
          </cell>
          <cell r="G2910">
            <v>26500</v>
          </cell>
          <cell r="H2910">
            <v>27650</v>
          </cell>
          <cell r="I2910">
            <v>0</v>
          </cell>
          <cell r="J2910" t="str">
            <v>I.R.M</v>
          </cell>
          <cell r="K2910" t="str">
            <v>Never</v>
          </cell>
          <cell r="L2910" t="str">
            <v>send</v>
          </cell>
          <cell r="M2910" t="str">
            <v>No</v>
          </cell>
          <cell r="N2910" t="str">
            <v>no reminders so last communication 2011</v>
          </cell>
        </row>
        <row r="2911">
          <cell r="C2911" t="str">
            <v>301708 1</v>
          </cell>
          <cell r="D2911" t="str">
            <v>Purchaser</v>
          </cell>
          <cell r="E2911" t="str">
            <v>Micrographics India</v>
          </cell>
          <cell r="F2911">
            <v>33085</v>
          </cell>
          <cell r="G2911">
            <v>34000</v>
          </cell>
          <cell r="H2911">
            <v>35450</v>
          </cell>
          <cell r="I2911">
            <v>0</v>
          </cell>
          <cell r="J2911" t="str">
            <v>I.R.M</v>
          </cell>
          <cell r="K2911" t="str">
            <v>Never</v>
          </cell>
          <cell r="L2911" t="str">
            <v>Not del.</v>
          </cell>
          <cell r="M2911" t="str">
            <v>No</v>
          </cell>
          <cell r="N2911" t="str">
            <v>last communication 06</v>
          </cell>
        </row>
        <row r="2912">
          <cell r="C2912" t="str">
            <v>301709 1</v>
          </cell>
          <cell r="D2912" t="str">
            <v>Purchaser</v>
          </cell>
          <cell r="E2912" t="str">
            <v>Falcin Agencies Pvt Ltd</v>
          </cell>
          <cell r="F2912">
            <v>33089</v>
          </cell>
          <cell r="G2912">
            <v>34000</v>
          </cell>
          <cell r="H2912">
            <v>35450</v>
          </cell>
          <cell r="I2912">
            <v>0</v>
          </cell>
          <cell r="J2912" t="str">
            <v>I.R.M</v>
          </cell>
          <cell r="K2912" t="str">
            <v>Never</v>
          </cell>
          <cell r="L2912" t="str">
            <v>send</v>
          </cell>
          <cell r="M2912" t="str">
            <v>No</v>
          </cell>
          <cell r="N2912" t="str">
            <v xml:space="preserve">(POD) last communication 07 </v>
          </cell>
        </row>
        <row r="2913">
          <cell r="C2913" t="str">
            <v>400264 1</v>
          </cell>
          <cell r="D2913" t="str">
            <v>L. N. C</v>
          </cell>
          <cell r="E2913" t="str">
            <v>Transcredit &amp; Capital Ltd</v>
          </cell>
          <cell r="F2913">
            <v>33023</v>
          </cell>
          <cell r="G2913">
            <v>20000</v>
          </cell>
          <cell r="H2913">
            <v>20850</v>
          </cell>
          <cell r="I2913">
            <v>0</v>
          </cell>
          <cell r="J2913" t="str">
            <v>R.M</v>
          </cell>
          <cell r="K2913">
            <v>2022</v>
          </cell>
          <cell r="L2913" t="str">
            <v>send</v>
          </cell>
          <cell r="M2913" t="str">
            <v>yes</v>
          </cell>
          <cell r="N2913" t="str">
            <v>They are regular member</v>
          </cell>
        </row>
        <row r="2914">
          <cell r="C2914" t="str">
            <v>400288 1</v>
          </cell>
          <cell r="D2914" t="str">
            <v>Purchaser</v>
          </cell>
          <cell r="E2914" t="str">
            <v>Shyam B Baglani</v>
          </cell>
          <cell r="F2914">
            <v>33080</v>
          </cell>
          <cell r="G2914">
            <v>21000</v>
          </cell>
          <cell r="H2914">
            <v>21000</v>
          </cell>
          <cell r="I2914">
            <v>0</v>
          </cell>
          <cell r="J2914" t="str">
            <v>R.M</v>
          </cell>
          <cell r="K2914">
            <v>2009</v>
          </cell>
          <cell r="L2914" t="str">
            <v>send</v>
          </cell>
          <cell r="M2914" t="str">
            <v>No</v>
          </cell>
          <cell r="N2914" t="str">
            <v>last  mail conversation on 2015</v>
          </cell>
        </row>
        <row r="2915">
          <cell r="C2915" t="str">
            <v>101621 1</v>
          </cell>
          <cell r="D2915" t="str">
            <v>Purchaser</v>
          </cell>
          <cell r="E2915" t="str">
            <v>Sushil Kumar H Gupta</v>
          </cell>
          <cell r="F2915">
            <v>33112</v>
          </cell>
          <cell r="G2915">
            <v>34000</v>
          </cell>
          <cell r="H2915">
            <v>35450</v>
          </cell>
          <cell r="I2915">
            <v>0</v>
          </cell>
          <cell r="J2915" t="str">
            <v>I.R.M</v>
          </cell>
          <cell r="K2915" t="str">
            <v>Never</v>
          </cell>
          <cell r="L2915" t="str">
            <v>send</v>
          </cell>
          <cell r="M2915" t="str">
            <v>No</v>
          </cell>
          <cell r="N2915" t="str">
            <v xml:space="preserve">(POD) last communication 07 </v>
          </cell>
        </row>
        <row r="2916">
          <cell r="C2916" t="str">
            <v>101622 1</v>
          </cell>
          <cell r="D2916" t="str">
            <v>Purchaser</v>
          </cell>
          <cell r="E2916" t="str">
            <v>Lachman Chuharmal</v>
          </cell>
          <cell r="F2916">
            <v>33119</v>
          </cell>
          <cell r="G2916">
            <v>26500</v>
          </cell>
          <cell r="H2916">
            <v>27650</v>
          </cell>
          <cell r="I2916">
            <v>0</v>
          </cell>
          <cell r="J2916" t="str">
            <v>I.R.M</v>
          </cell>
          <cell r="K2916" t="str">
            <v>Never</v>
          </cell>
          <cell r="L2916" t="str">
            <v>not send</v>
          </cell>
          <cell r="M2916" t="str">
            <v>No</v>
          </cell>
          <cell r="N2916" t="str">
            <v>last communication 91</v>
          </cell>
        </row>
        <row r="2917">
          <cell r="C2917" t="str">
            <v>101623 1</v>
          </cell>
          <cell r="D2917" t="str">
            <v>Purchaser</v>
          </cell>
          <cell r="E2917" t="str">
            <v>Ramesh Kundanmal Jagwani</v>
          </cell>
          <cell r="F2917">
            <v>33119</v>
          </cell>
          <cell r="G2917">
            <v>26500</v>
          </cell>
          <cell r="H2917">
            <v>27500</v>
          </cell>
          <cell r="I2917">
            <v>0</v>
          </cell>
          <cell r="J2917" t="str">
            <v>I.R.M</v>
          </cell>
          <cell r="K2917" t="str">
            <v>Never</v>
          </cell>
          <cell r="L2917" t="str">
            <v>send</v>
          </cell>
          <cell r="M2917" t="str">
            <v>No</v>
          </cell>
          <cell r="N2917" t="str">
            <v>no reminders so last communication 2008</v>
          </cell>
        </row>
        <row r="2918">
          <cell r="C2918" t="str">
            <v>101626 1</v>
          </cell>
          <cell r="D2918" t="str">
            <v>L. N. C</v>
          </cell>
          <cell r="E2918" t="str">
            <v>Deepak Sakharam Chaudhari</v>
          </cell>
          <cell r="F2918">
            <v>33120</v>
          </cell>
          <cell r="G2918">
            <v>20000</v>
          </cell>
          <cell r="H2918">
            <v>20850</v>
          </cell>
          <cell r="I2918">
            <v>0</v>
          </cell>
          <cell r="J2918" t="str">
            <v>R.M</v>
          </cell>
          <cell r="K2918">
            <v>2011</v>
          </cell>
          <cell r="L2918" t="str">
            <v>Not del.</v>
          </cell>
          <cell r="M2918" t="str">
            <v>yes</v>
          </cell>
          <cell r="N2918" t="str">
            <v>last communication 14/6/2022...membership transferred from Umesh Yadav to Deepak S Chaudhari in 09</v>
          </cell>
        </row>
        <row r="2919">
          <cell r="C2919" t="str">
            <v>200503 1</v>
          </cell>
          <cell r="D2919" t="str">
            <v>Purchaser</v>
          </cell>
          <cell r="E2919" t="str">
            <v>PTC Inserts Pvt Ltd</v>
          </cell>
          <cell r="F2919">
            <v>33116</v>
          </cell>
          <cell r="G2919">
            <v>20000</v>
          </cell>
          <cell r="H2919">
            <v>20850</v>
          </cell>
          <cell r="I2919">
            <v>0</v>
          </cell>
          <cell r="J2919" t="str">
            <v>I.R.M</v>
          </cell>
          <cell r="K2919" t="str">
            <v>Never</v>
          </cell>
          <cell r="L2919" t="str">
            <v>send</v>
          </cell>
          <cell r="M2919" t="str">
            <v>No</v>
          </cell>
          <cell r="N2919" t="str">
            <v xml:space="preserve">(POD) last communication 07 </v>
          </cell>
        </row>
        <row r="2920">
          <cell r="C2920" t="str">
            <v>200506 1</v>
          </cell>
          <cell r="D2920" t="str">
            <v>Purchaser</v>
          </cell>
          <cell r="E2920" t="str">
            <v>Kunj Behari Srivastava</v>
          </cell>
          <cell r="F2920">
            <v>33122</v>
          </cell>
          <cell r="G2920">
            <v>26500</v>
          </cell>
          <cell r="H2920">
            <v>27650</v>
          </cell>
          <cell r="I2920">
            <v>0</v>
          </cell>
          <cell r="J2920" t="str">
            <v>I.R.M</v>
          </cell>
          <cell r="K2920" t="str">
            <v>Never</v>
          </cell>
          <cell r="L2920" t="str">
            <v>not send</v>
          </cell>
          <cell r="M2920" t="str">
            <v>No</v>
          </cell>
          <cell r="N2920" t="str">
            <v>last communication 91</v>
          </cell>
        </row>
        <row r="2921">
          <cell r="C2921" t="str">
            <v>301714 1</v>
          </cell>
          <cell r="D2921" t="str">
            <v>Purchaser</v>
          </cell>
          <cell r="E2921" t="str">
            <v>Pushpa Devi</v>
          </cell>
          <cell r="F2921">
            <v>33094</v>
          </cell>
          <cell r="G2921">
            <v>34000</v>
          </cell>
          <cell r="H2921">
            <v>34000</v>
          </cell>
          <cell r="I2921">
            <v>0</v>
          </cell>
          <cell r="J2921" t="str">
            <v>I.R.M</v>
          </cell>
          <cell r="K2921" t="str">
            <v>Never</v>
          </cell>
          <cell r="L2921" t="str">
            <v>send</v>
          </cell>
          <cell r="M2921" t="str">
            <v>No</v>
          </cell>
          <cell r="N2921" t="str">
            <v xml:space="preserve">(POD) last communication 07 </v>
          </cell>
        </row>
        <row r="2922">
          <cell r="C2922" t="str">
            <v>301715 1</v>
          </cell>
          <cell r="D2922" t="str">
            <v>purchaser</v>
          </cell>
          <cell r="E2922" t="str">
            <v>Raja Ram Agarwal</v>
          </cell>
          <cell r="F2922">
            <v>33093</v>
          </cell>
          <cell r="G2922">
            <v>27650</v>
          </cell>
          <cell r="H2922">
            <v>27650</v>
          </cell>
          <cell r="I2922">
            <v>0</v>
          </cell>
          <cell r="J2922" t="str">
            <v>Cancelled</v>
          </cell>
          <cell r="K2922" t="str">
            <v>No</v>
          </cell>
          <cell r="L2922" t="str">
            <v>send</v>
          </cell>
          <cell r="M2922">
            <v>0</v>
          </cell>
          <cell r="N2922" t="str">
            <v>cancelled 31/08/22</v>
          </cell>
        </row>
        <row r="2923">
          <cell r="C2923" t="str">
            <v>301716 1</v>
          </cell>
          <cell r="D2923" t="str">
            <v>Purchaser</v>
          </cell>
          <cell r="E2923" t="str">
            <v>Ajay Kumar Sahu</v>
          </cell>
          <cell r="F2923">
            <v>33095</v>
          </cell>
          <cell r="G2923">
            <v>34000</v>
          </cell>
          <cell r="H2923">
            <v>35450</v>
          </cell>
          <cell r="I2923">
            <v>0</v>
          </cell>
          <cell r="J2923" t="str">
            <v>I.R.M</v>
          </cell>
          <cell r="K2923" t="str">
            <v>Never</v>
          </cell>
          <cell r="L2923" t="str">
            <v>send</v>
          </cell>
          <cell r="M2923" t="str">
            <v>No</v>
          </cell>
          <cell r="N2923" t="str">
            <v>No Reminder ...last communication 07</v>
          </cell>
        </row>
        <row r="2924">
          <cell r="C2924" t="str">
            <v>301723 1</v>
          </cell>
          <cell r="D2924" t="str">
            <v>L. N. C</v>
          </cell>
          <cell r="E2924" t="str">
            <v>S.K Gupta</v>
          </cell>
          <cell r="F2924">
            <v>33116</v>
          </cell>
          <cell r="G2924">
            <v>26500</v>
          </cell>
          <cell r="H2924">
            <v>27650</v>
          </cell>
          <cell r="I2924">
            <v>0</v>
          </cell>
          <cell r="J2924" t="str">
            <v>R.M</v>
          </cell>
          <cell r="K2924">
            <v>2021</v>
          </cell>
          <cell r="L2924" t="str">
            <v>send</v>
          </cell>
          <cell r="M2924" t="str">
            <v>yes</v>
          </cell>
          <cell r="N2924" t="str">
            <v>they are regular member and last comm.. On 1/4/2021...membership has been transferred from Hari Mahbupani to S.K Gupta</v>
          </cell>
        </row>
        <row r="2925">
          <cell r="C2925" t="str">
            <v>301727 1</v>
          </cell>
          <cell r="D2925" t="str">
            <v>Purchaser</v>
          </cell>
          <cell r="E2925" t="str">
            <v>Atul Mohan</v>
          </cell>
          <cell r="F2925">
            <v>33122</v>
          </cell>
          <cell r="G2925">
            <v>26500</v>
          </cell>
          <cell r="H2925">
            <v>27650</v>
          </cell>
          <cell r="I2925">
            <v>0</v>
          </cell>
          <cell r="J2925" t="str">
            <v>I.R.M</v>
          </cell>
          <cell r="K2925" t="str">
            <v>Never</v>
          </cell>
          <cell r="L2925" t="str">
            <v>send</v>
          </cell>
          <cell r="M2925" t="str">
            <v>No</v>
          </cell>
          <cell r="N2925" t="str">
            <v>last  mail conversation on 2013</v>
          </cell>
        </row>
        <row r="2926">
          <cell r="C2926" t="str">
            <v>301733 1</v>
          </cell>
          <cell r="D2926" t="str">
            <v>Purchaser</v>
          </cell>
          <cell r="E2926" t="str">
            <v>Madhu Agarwal</v>
          </cell>
          <cell r="F2926">
            <v>33131</v>
          </cell>
          <cell r="G2926">
            <v>26500</v>
          </cell>
          <cell r="H2926">
            <v>27650</v>
          </cell>
          <cell r="I2926">
            <v>0</v>
          </cell>
          <cell r="J2926" t="str">
            <v>I.R.M</v>
          </cell>
          <cell r="K2926" t="str">
            <v>Never</v>
          </cell>
          <cell r="L2926" t="str">
            <v>not send</v>
          </cell>
          <cell r="M2926" t="str">
            <v>No</v>
          </cell>
          <cell r="N2926" t="str">
            <v>last communication 90</v>
          </cell>
        </row>
        <row r="2927">
          <cell r="C2927" t="str">
            <v>301749 1</v>
          </cell>
          <cell r="D2927" t="str">
            <v>Purchaser</v>
          </cell>
          <cell r="E2927" t="str">
            <v xml:space="preserve">Renuka Khanolkar </v>
          </cell>
          <cell r="F2927">
            <v>33163</v>
          </cell>
          <cell r="G2927">
            <v>26500</v>
          </cell>
          <cell r="H2927">
            <v>27650</v>
          </cell>
          <cell r="I2927">
            <v>0</v>
          </cell>
          <cell r="J2927" t="str">
            <v>I.R.M</v>
          </cell>
          <cell r="K2927" t="str">
            <v>Never</v>
          </cell>
          <cell r="L2927" t="str">
            <v>Not del.</v>
          </cell>
          <cell r="M2927" t="str">
            <v>No</v>
          </cell>
          <cell r="N2927" t="str">
            <v>last communication 05</v>
          </cell>
        </row>
        <row r="2928">
          <cell r="C2928" t="str">
            <v>400303 1</v>
          </cell>
          <cell r="D2928" t="str">
            <v>Purchaser</v>
          </cell>
          <cell r="E2928" t="str">
            <v>Olinda Tims</v>
          </cell>
          <cell r="F2928">
            <v>33128</v>
          </cell>
          <cell r="G2928">
            <v>20000</v>
          </cell>
          <cell r="H2928">
            <v>20000</v>
          </cell>
          <cell r="I2928">
            <v>0</v>
          </cell>
          <cell r="J2928" t="str">
            <v>I.R.M</v>
          </cell>
          <cell r="K2928" t="str">
            <v>Never</v>
          </cell>
          <cell r="L2928" t="str">
            <v>Not del.</v>
          </cell>
          <cell r="M2928" t="str">
            <v>No</v>
          </cell>
          <cell r="N2928" t="str">
            <v>last communication 01</v>
          </cell>
        </row>
        <row r="2929">
          <cell r="C2929" t="str">
            <v>101620 1</v>
          </cell>
          <cell r="D2929" t="str">
            <v>D. Purchaser</v>
          </cell>
          <cell r="E2929" t="str">
            <v>Rati K Shroff</v>
          </cell>
          <cell r="F2929">
            <v>33113</v>
          </cell>
          <cell r="G2929">
            <v>23700</v>
          </cell>
          <cell r="H2929">
            <v>9875</v>
          </cell>
          <cell r="I2929">
            <v>13825</v>
          </cell>
          <cell r="J2929" t="str">
            <v>outstanding</v>
          </cell>
          <cell r="K2929" t="str">
            <v>Never</v>
          </cell>
          <cell r="L2929" t="str">
            <v>not send</v>
          </cell>
          <cell r="M2929" t="str">
            <v>No</v>
          </cell>
          <cell r="N2929" t="str">
            <v>last communication 90</v>
          </cell>
        </row>
        <row r="2930">
          <cell r="C2930" t="str">
            <v>101628 1</v>
          </cell>
          <cell r="D2930" t="str">
            <v>D. Purchaser</v>
          </cell>
          <cell r="E2930" t="str">
            <v>Vijay B Gandhi</v>
          </cell>
          <cell r="F2930">
            <v>33133</v>
          </cell>
          <cell r="G2930">
            <v>18900</v>
          </cell>
          <cell r="H2930">
            <v>13650</v>
          </cell>
          <cell r="I2930">
            <v>5250</v>
          </cell>
          <cell r="J2930" t="str">
            <v>outstanding</v>
          </cell>
          <cell r="K2930" t="str">
            <v>Never</v>
          </cell>
          <cell r="L2930" t="str">
            <v>not send</v>
          </cell>
          <cell r="M2930" t="str">
            <v>No</v>
          </cell>
          <cell r="N2930" t="str">
            <v>last communication 99</v>
          </cell>
        </row>
        <row r="2931">
          <cell r="C2931" t="str">
            <v>101630 1</v>
          </cell>
          <cell r="D2931" t="str">
            <v>D. Purchaser</v>
          </cell>
          <cell r="E2931" t="str">
            <v>Narendra K Mandu</v>
          </cell>
          <cell r="F2931">
            <v>33126</v>
          </cell>
          <cell r="G2931">
            <v>21000</v>
          </cell>
          <cell r="H2931">
            <v>23700</v>
          </cell>
          <cell r="I2931">
            <v>0</v>
          </cell>
          <cell r="J2931" t="str">
            <v>I.R.M</v>
          </cell>
          <cell r="K2931" t="str">
            <v>Never</v>
          </cell>
          <cell r="L2931" t="str">
            <v>send</v>
          </cell>
          <cell r="M2931" t="str">
            <v>No</v>
          </cell>
          <cell r="N2931" t="str">
            <v>we send last reminder in 2012.then we did not receive any reply</v>
          </cell>
        </row>
        <row r="2932">
          <cell r="C2932" t="str">
            <v>101631 1</v>
          </cell>
          <cell r="D2932" t="str">
            <v>D. Purchaser</v>
          </cell>
          <cell r="E2932" t="str">
            <v>Jayantilal D Kapadia</v>
          </cell>
          <cell r="F2932">
            <v>33128</v>
          </cell>
          <cell r="G2932">
            <v>18000</v>
          </cell>
          <cell r="H2932">
            <v>16000</v>
          </cell>
          <cell r="I2932">
            <v>0</v>
          </cell>
          <cell r="J2932" t="str">
            <v>I.R.M</v>
          </cell>
          <cell r="K2932" t="str">
            <v>Never</v>
          </cell>
          <cell r="L2932" t="str">
            <v>send</v>
          </cell>
          <cell r="M2932" t="str">
            <v>yes</v>
          </cell>
          <cell r="N2932" t="str">
            <v>no reminders so last communication 2009</v>
          </cell>
        </row>
        <row r="2933">
          <cell r="C2933" t="str">
            <v>101632 1</v>
          </cell>
          <cell r="D2933" t="str">
            <v>D. Purchaser</v>
          </cell>
          <cell r="E2933" t="str">
            <v>Farooq Mohd Urswalla</v>
          </cell>
          <cell r="F2933">
            <v>33130</v>
          </cell>
          <cell r="G2933">
            <v>31200</v>
          </cell>
          <cell r="H2933">
            <v>30680</v>
          </cell>
          <cell r="I2933" t="str">
            <v>520/-</v>
          </cell>
          <cell r="J2933" t="str">
            <v>outstanding</v>
          </cell>
          <cell r="K2933">
            <v>2008</v>
          </cell>
          <cell r="L2933" t="str">
            <v>send</v>
          </cell>
          <cell r="M2933" t="str">
            <v>yes</v>
          </cell>
          <cell r="N2933" t="str">
            <v>no reminders so last communication 2008</v>
          </cell>
        </row>
        <row r="2934">
          <cell r="C2934" t="str">
            <v>200505 1</v>
          </cell>
          <cell r="D2934" t="str">
            <v>D. Purchaser</v>
          </cell>
          <cell r="E2934" t="str">
            <v>Subrata Ghosh</v>
          </cell>
          <cell r="F2934">
            <v>33116</v>
          </cell>
          <cell r="G2934">
            <v>19800</v>
          </cell>
          <cell r="H2934">
            <v>18810</v>
          </cell>
          <cell r="I2934" t="str">
            <v>990/-</v>
          </cell>
          <cell r="J2934" t="str">
            <v>outstanding</v>
          </cell>
          <cell r="K2934" t="str">
            <v>Never</v>
          </cell>
          <cell r="L2934" t="str">
            <v>not send</v>
          </cell>
          <cell r="M2934" t="str">
            <v>yes</v>
          </cell>
          <cell r="N2934" t="str">
            <v>last communication 99 (Outstanding Rs. 990/-)</v>
          </cell>
        </row>
        <row r="2935">
          <cell r="C2935" t="str">
            <v>301718 1</v>
          </cell>
          <cell r="D2935" t="str">
            <v>D. Purchaser</v>
          </cell>
          <cell r="E2935" t="str">
            <v>Vidyut Gupta</v>
          </cell>
          <cell r="F2935">
            <v>33103</v>
          </cell>
          <cell r="G2935">
            <v>19800</v>
          </cell>
          <cell r="H2935">
            <v>15840</v>
          </cell>
          <cell r="I2935" t="str">
            <v>3960/-</v>
          </cell>
          <cell r="J2935" t="str">
            <v>outstanding</v>
          </cell>
          <cell r="K2935" t="str">
            <v>Never</v>
          </cell>
          <cell r="L2935" t="str">
            <v>not send</v>
          </cell>
          <cell r="M2935" t="str">
            <v>No</v>
          </cell>
          <cell r="N2935" t="str">
            <v>last communication 00 (Outstanding Rs. 3960/-)</v>
          </cell>
        </row>
        <row r="2936">
          <cell r="C2936" t="str">
            <v>301719 1</v>
          </cell>
          <cell r="D2936" t="str">
            <v>D. Purcahser</v>
          </cell>
          <cell r="E2936" t="str">
            <v>Kulvinder Singh</v>
          </cell>
          <cell r="F2936">
            <v>33102</v>
          </cell>
          <cell r="G2936">
            <v>22000</v>
          </cell>
          <cell r="H2936">
            <v>23500</v>
          </cell>
          <cell r="I2936">
            <v>0</v>
          </cell>
          <cell r="J2936" t="str">
            <v>R.M</v>
          </cell>
          <cell r="K2936">
            <v>2010</v>
          </cell>
          <cell r="L2936" t="str">
            <v>not send</v>
          </cell>
          <cell r="M2936" t="str">
            <v>No</v>
          </cell>
          <cell r="N2936" t="str">
            <v>No Reminder send.. last communication 10..membership transferred from Bindu Gujral to Kulvinder Singh in 98</v>
          </cell>
        </row>
        <row r="2937">
          <cell r="C2937" t="str">
            <v>301721 1</v>
          </cell>
          <cell r="D2937" t="str">
            <v>D. Purchaser</v>
          </cell>
          <cell r="E2937" t="str">
            <v>Anil Raina</v>
          </cell>
          <cell r="F2937">
            <v>33114</v>
          </cell>
          <cell r="G2937">
            <v>15300</v>
          </cell>
          <cell r="H2937">
            <v>10965</v>
          </cell>
          <cell r="I2937" t="str">
            <v>4335/-</v>
          </cell>
          <cell r="J2937" t="str">
            <v>outstanding</v>
          </cell>
          <cell r="K2937" t="str">
            <v>Never</v>
          </cell>
          <cell r="L2937" t="str">
            <v>Not del.</v>
          </cell>
          <cell r="M2937" t="str">
            <v>No</v>
          </cell>
          <cell r="N2937" t="str">
            <v>last communication 99 (Outstanding Rs. 4335-)</v>
          </cell>
        </row>
        <row r="2938">
          <cell r="C2938" t="str">
            <v>301722 1</v>
          </cell>
          <cell r="D2938" t="str">
            <v>D. Purchaser</v>
          </cell>
          <cell r="E2938" t="str">
            <v>Vinod Verma</v>
          </cell>
          <cell r="F2938">
            <v>33115</v>
          </cell>
          <cell r="G2938">
            <v>19800</v>
          </cell>
          <cell r="H2938">
            <v>17490</v>
          </cell>
          <cell r="I2938" t="str">
            <v>2310/-</v>
          </cell>
          <cell r="J2938" t="str">
            <v>outstanding</v>
          </cell>
          <cell r="K2938" t="str">
            <v>Never</v>
          </cell>
          <cell r="L2938" t="str">
            <v>Not del.</v>
          </cell>
          <cell r="M2938" t="str">
            <v>No</v>
          </cell>
          <cell r="N2938" t="str">
            <v>last communication 92 (Outstanding Rs. 2310/-)</v>
          </cell>
        </row>
        <row r="2939">
          <cell r="C2939" t="str">
            <v>301724 1</v>
          </cell>
          <cell r="D2939" t="str">
            <v>D. Purchaser</v>
          </cell>
          <cell r="E2939" t="str">
            <v>Pritpal Singh Ahluwalia</v>
          </cell>
          <cell r="F2939">
            <v>33119</v>
          </cell>
          <cell r="G2939">
            <v>19800</v>
          </cell>
          <cell r="H2939">
            <v>18810</v>
          </cell>
          <cell r="I2939">
            <v>990</v>
          </cell>
          <cell r="J2939" t="str">
            <v>outstanding</v>
          </cell>
          <cell r="K2939" t="str">
            <v>Never</v>
          </cell>
          <cell r="L2939" t="str">
            <v>Not del.</v>
          </cell>
          <cell r="M2939" t="str">
            <v>No</v>
          </cell>
          <cell r="N2939" t="str">
            <v>last communication 99 (Outstanding Rs. 990/-)</v>
          </cell>
        </row>
        <row r="2940">
          <cell r="C2940" t="str">
            <v>301725 1</v>
          </cell>
          <cell r="D2940" t="str">
            <v>D. Purcahser</v>
          </cell>
          <cell r="E2940" t="str">
            <v>Bharat Raj</v>
          </cell>
          <cell r="F2940">
            <v>33121</v>
          </cell>
          <cell r="G2940">
            <v>17500</v>
          </cell>
          <cell r="H2940">
            <v>19800</v>
          </cell>
          <cell r="I2940">
            <v>0</v>
          </cell>
          <cell r="J2940" t="str">
            <v>R.M</v>
          </cell>
          <cell r="K2940">
            <v>2007</v>
          </cell>
          <cell r="L2940" t="str">
            <v>send</v>
          </cell>
          <cell r="M2940" t="str">
            <v>yes</v>
          </cell>
          <cell r="N2940" t="str">
            <v>send perform invoice so Last Communication Till 2010</v>
          </cell>
        </row>
        <row r="2941">
          <cell r="C2941" t="str">
            <v>301726 1</v>
          </cell>
          <cell r="D2941" t="str">
            <v>D. Purcahser</v>
          </cell>
          <cell r="E2941" t="str">
            <v>Raj Pal Rohit</v>
          </cell>
          <cell r="F2941">
            <v>33121</v>
          </cell>
          <cell r="G2941">
            <v>22000</v>
          </cell>
          <cell r="H2941">
            <v>25500</v>
          </cell>
          <cell r="I2941">
            <v>0</v>
          </cell>
          <cell r="J2941" t="str">
            <v>R.M</v>
          </cell>
          <cell r="K2941">
            <v>2010</v>
          </cell>
          <cell r="L2941" t="str">
            <v>not send</v>
          </cell>
          <cell r="M2941" t="str">
            <v>yes</v>
          </cell>
          <cell r="N2941" t="str">
            <v>no reminders so last communication 2010</v>
          </cell>
        </row>
        <row r="2942">
          <cell r="C2942" t="str">
            <v>301728 1</v>
          </cell>
          <cell r="D2942" t="str">
            <v>D. Purchaser</v>
          </cell>
          <cell r="E2942" t="str">
            <v>Lucky Plast</v>
          </cell>
          <cell r="F2942">
            <v>33129</v>
          </cell>
          <cell r="G2942">
            <v>21000</v>
          </cell>
          <cell r="H2942">
            <v>23700</v>
          </cell>
          <cell r="I2942">
            <v>0</v>
          </cell>
          <cell r="J2942" t="str">
            <v>I.R.M</v>
          </cell>
          <cell r="K2942" t="str">
            <v>Never</v>
          </cell>
          <cell r="L2942" t="str">
            <v>not send</v>
          </cell>
          <cell r="M2942" t="str">
            <v>yes</v>
          </cell>
          <cell r="N2942" t="str">
            <v>last  mail conversation on 2014</v>
          </cell>
        </row>
        <row r="2943">
          <cell r="C2943" t="str">
            <v>301730 1</v>
          </cell>
          <cell r="D2943" t="str">
            <v>D. Purchaser</v>
          </cell>
          <cell r="E2943" t="str">
            <v>Anita Sabharwal</v>
          </cell>
          <cell r="F2943">
            <v>33129</v>
          </cell>
          <cell r="G2943">
            <v>19800</v>
          </cell>
          <cell r="H2943">
            <v>17820</v>
          </cell>
          <cell r="I2943" t="str">
            <v>1980/-</v>
          </cell>
          <cell r="J2943" t="str">
            <v>outstanding</v>
          </cell>
          <cell r="K2943" t="str">
            <v>Never</v>
          </cell>
          <cell r="L2943" t="str">
            <v>Not del.</v>
          </cell>
          <cell r="M2943" t="str">
            <v>No</v>
          </cell>
          <cell r="N2943" t="str">
            <v>last communication 91 (Outstanding Rs.1980/-)</v>
          </cell>
        </row>
        <row r="2944">
          <cell r="C2944" t="str">
            <v>301731 1</v>
          </cell>
          <cell r="D2944" t="str">
            <v>D. Purchaser</v>
          </cell>
          <cell r="E2944" t="str">
            <v>Ajmal Jami</v>
          </cell>
          <cell r="F2944">
            <v>33131</v>
          </cell>
          <cell r="G2944">
            <v>25500</v>
          </cell>
          <cell r="H2944">
            <v>21250</v>
          </cell>
          <cell r="I2944" t="str">
            <v>4250/-</v>
          </cell>
          <cell r="J2944" t="str">
            <v>outstanding</v>
          </cell>
          <cell r="K2944" t="str">
            <v>Never</v>
          </cell>
          <cell r="L2944" t="str">
            <v>not send</v>
          </cell>
          <cell r="M2944" t="str">
            <v>No</v>
          </cell>
          <cell r="N2944" t="str">
            <v>last communication 92 (Outstanding Rs. 4250/-)</v>
          </cell>
        </row>
        <row r="2945">
          <cell r="C2945" t="str">
            <v>400294 1</v>
          </cell>
          <cell r="D2945" t="str">
            <v>D. Purchaser</v>
          </cell>
          <cell r="E2945" t="str">
            <v>Pratap V Makhija</v>
          </cell>
          <cell r="F2945">
            <v>33110</v>
          </cell>
          <cell r="G2945">
            <v>31200</v>
          </cell>
          <cell r="H2945">
            <v>30680</v>
          </cell>
          <cell r="I2945" t="str">
            <v>520/-</v>
          </cell>
          <cell r="J2945" t="str">
            <v>outstanding</v>
          </cell>
          <cell r="K2945" t="str">
            <v>Never</v>
          </cell>
          <cell r="L2945" t="str">
            <v>Not del.</v>
          </cell>
          <cell r="M2945" t="str">
            <v>No</v>
          </cell>
          <cell r="N2945" t="str">
            <v>last communication 97 (Outstanding Rs.520/-)</v>
          </cell>
        </row>
        <row r="2946">
          <cell r="C2946" t="str">
            <v>400295 1</v>
          </cell>
          <cell r="D2946" t="str">
            <v>D. Purcahser</v>
          </cell>
          <cell r="E2946" t="str">
            <v>Sharnya N Shetty</v>
          </cell>
          <cell r="F2946">
            <v>33116</v>
          </cell>
          <cell r="G2946">
            <v>22000</v>
          </cell>
          <cell r="H2946">
            <v>22680</v>
          </cell>
          <cell r="I2946">
            <v>0</v>
          </cell>
          <cell r="J2946" t="str">
            <v>R.M</v>
          </cell>
          <cell r="K2946">
            <v>2009</v>
          </cell>
          <cell r="L2946" t="str">
            <v>send</v>
          </cell>
          <cell r="M2946" t="str">
            <v>No</v>
          </cell>
          <cell r="N2946" t="str">
            <v>send perform invoice so Last Communication Till 2009</v>
          </cell>
        </row>
        <row r="2947">
          <cell r="C2947" t="str">
            <v>400298 1</v>
          </cell>
          <cell r="D2947" t="str">
            <v>D. Purcahser</v>
          </cell>
          <cell r="E2947" t="str">
            <v>Lalchand Naraindas</v>
          </cell>
          <cell r="F2947">
            <v>33116</v>
          </cell>
          <cell r="G2947">
            <v>22000</v>
          </cell>
          <cell r="H2947">
            <v>25500</v>
          </cell>
          <cell r="I2947" t="str">
            <v>342ex</v>
          </cell>
          <cell r="J2947" t="str">
            <v>I.R.M</v>
          </cell>
          <cell r="K2947" t="str">
            <v>Never</v>
          </cell>
          <cell r="L2947" t="str">
            <v>send</v>
          </cell>
          <cell r="M2947" t="str">
            <v>No</v>
          </cell>
          <cell r="N2947" t="str">
            <v>we send last reminder in 2012.then we did not receive any reply</v>
          </cell>
        </row>
        <row r="2948">
          <cell r="C2948" t="str">
            <v>400302 1</v>
          </cell>
          <cell r="D2948" t="str">
            <v>D. Purchaser</v>
          </cell>
          <cell r="E2948" t="str">
            <v>Purshottam Dattatraya Gonkar</v>
          </cell>
          <cell r="F2948">
            <v>33116</v>
          </cell>
          <cell r="G2948">
            <v>18000</v>
          </cell>
          <cell r="H2948">
            <v>9300</v>
          </cell>
          <cell r="I2948" t="str">
            <v>8700/-</v>
          </cell>
          <cell r="J2948" t="str">
            <v>outstanding</v>
          </cell>
          <cell r="K2948" t="str">
            <v>Never</v>
          </cell>
          <cell r="L2948" t="str">
            <v>Not del.</v>
          </cell>
          <cell r="M2948" t="str">
            <v>No</v>
          </cell>
          <cell r="N2948" t="str">
            <v>last communication 91 (Outstanding Rs. 8700/-)</v>
          </cell>
        </row>
        <row r="2949">
          <cell r="C2949" t="str">
            <v>500236 1</v>
          </cell>
          <cell r="D2949" t="str">
            <v>D. Purchaser</v>
          </cell>
          <cell r="E2949" t="str">
            <v>K Chockalingam</v>
          </cell>
          <cell r="F2949">
            <v>32978</v>
          </cell>
          <cell r="G2949">
            <v>17500</v>
          </cell>
          <cell r="H2949">
            <v>19800</v>
          </cell>
          <cell r="I2949">
            <v>0</v>
          </cell>
          <cell r="J2949" t="str">
            <v>I.R.M</v>
          </cell>
          <cell r="K2949" t="str">
            <v>Never</v>
          </cell>
          <cell r="L2949" t="str">
            <v>Not del.</v>
          </cell>
          <cell r="M2949" t="str">
            <v>yes</v>
          </cell>
          <cell r="N2949" t="str">
            <v>last communication 90</v>
          </cell>
        </row>
        <row r="2950">
          <cell r="C2950" t="str">
            <v>500237 1</v>
          </cell>
          <cell r="D2950" t="str">
            <v>D. Purchaser</v>
          </cell>
          <cell r="E2950" t="str">
            <v>R Balasubramaniam</v>
          </cell>
          <cell r="F2950">
            <v>33127</v>
          </cell>
          <cell r="G2950">
            <v>21000</v>
          </cell>
          <cell r="H2950">
            <v>23700</v>
          </cell>
          <cell r="I2950">
            <v>0</v>
          </cell>
          <cell r="J2950" t="str">
            <v>R.M</v>
          </cell>
          <cell r="K2950">
            <v>2013</v>
          </cell>
          <cell r="L2950" t="str">
            <v>send</v>
          </cell>
          <cell r="M2950" t="str">
            <v>yes</v>
          </cell>
          <cell r="N2950" t="str">
            <v>cancelled on 27/02/23</v>
          </cell>
        </row>
        <row r="2951">
          <cell r="C2951" t="str">
            <v>200507 1</v>
          </cell>
          <cell r="D2951" t="str">
            <v>D. Purchaser</v>
          </cell>
          <cell r="E2951" t="str">
            <v>Ranbir Bose</v>
          </cell>
          <cell r="F2951">
            <v>33491</v>
          </cell>
          <cell r="G2951">
            <v>21000</v>
          </cell>
          <cell r="H2951">
            <v>23700</v>
          </cell>
          <cell r="I2951">
            <v>0</v>
          </cell>
          <cell r="J2951" t="str">
            <v>I.R.M</v>
          </cell>
          <cell r="K2951" t="str">
            <v>Never</v>
          </cell>
          <cell r="L2951" t="str">
            <v>send</v>
          </cell>
          <cell r="M2951" t="str">
            <v>yes</v>
          </cell>
          <cell r="N2951" t="str">
            <v>we send last reminder in 2012.then we did not receive any reply...membership transferred from Dipak Kumar to Ranbir Bose</v>
          </cell>
        </row>
        <row r="2952">
          <cell r="C2952" t="str">
            <v>400300 1</v>
          </cell>
          <cell r="D2952" t="str">
            <v>D. Purcahser</v>
          </cell>
          <cell r="E2952" t="str">
            <v>Murlidhar Kataria</v>
          </cell>
          <cell r="F2952">
            <v>33114</v>
          </cell>
          <cell r="G2952">
            <v>22000</v>
          </cell>
          <cell r="H2952">
            <v>25500</v>
          </cell>
          <cell r="I2952">
            <v>0</v>
          </cell>
          <cell r="J2952" t="str">
            <v>Cancelled</v>
          </cell>
          <cell r="K2952">
            <v>2013</v>
          </cell>
          <cell r="L2952" t="str">
            <v>Not del.</v>
          </cell>
          <cell r="M2952">
            <v>0</v>
          </cell>
          <cell r="N2952" t="str">
            <v>cancelled 9/9/22</v>
          </cell>
        </row>
        <row r="2953">
          <cell r="C2953" t="str">
            <v>101625 1</v>
          </cell>
          <cell r="D2953" t="str">
            <v>D. Purcahser</v>
          </cell>
          <cell r="E2953" t="str">
            <v>K. Chockalingam</v>
          </cell>
          <cell r="F2953">
            <v>33119</v>
          </cell>
          <cell r="G2953">
            <v>21000</v>
          </cell>
          <cell r="H2953">
            <v>23700</v>
          </cell>
          <cell r="I2953">
            <v>0</v>
          </cell>
          <cell r="J2953" t="str">
            <v>I.R.M</v>
          </cell>
          <cell r="K2953" t="str">
            <v>Never</v>
          </cell>
          <cell r="L2953" t="str">
            <v>Not del.</v>
          </cell>
          <cell r="M2953" t="str">
            <v>yes</v>
          </cell>
          <cell r="N2953" t="str">
            <v xml:space="preserve">last communication 93 </v>
          </cell>
        </row>
        <row r="2954">
          <cell r="C2954" t="str">
            <v>101627 1</v>
          </cell>
          <cell r="D2954" t="str">
            <v>D. Purchaser</v>
          </cell>
          <cell r="E2954" t="str">
            <v>Uma Kumar Srivastava</v>
          </cell>
          <cell r="F2954">
            <v>33121</v>
          </cell>
          <cell r="G2954">
            <v>23700</v>
          </cell>
          <cell r="H2954">
            <v>8295</v>
          </cell>
          <cell r="I2954" t="str">
            <v>15405/-</v>
          </cell>
          <cell r="J2954" t="str">
            <v>outstanding</v>
          </cell>
          <cell r="K2954" t="str">
            <v>Never</v>
          </cell>
          <cell r="L2954" t="str">
            <v>Not del.</v>
          </cell>
          <cell r="M2954" t="str">
            <v>No</v>
          </cell>
          <cell r="N2954" t="str">
            <v>last communication 91 (Outstanding  Rs.15405/-)</v>
          </cell>
        </row>
        <row r="2955">
          <cell r="C2955" t="str">
            <v>101636 1</v>
          </cell>
          <cell r="D2955" t="str">
            <v>D. Purchaser</v>
          </cell>
          <cell r="E2955" t="str">
            <v>Ramesh Chhotalal</v>
          </cell>
          <cell r="F2955">
            <v>33141</v>
          </cell>
          <cell r="G2955">
            <v>23700</v>
          </cell>
          <cell r="H2955">
            <v>18170</v>
          </cell>
          <cell r="I2955" t="str">
            <v>5530/-</v>
          </cell>
          <cell r="J2955" t="str">
            <v>outstanding</v>
          </cell>
          <cell r="K2955" t="str">
            <v>Never</v>
          </cell>
          <cell r="L2955" t="str">
            <v>send</v>
          </cell>
          <cell r="M2955" t="str">
            <v>No</v>
          </cell>
          <cell r="N2955" t="str">
            <v>we send last reminder in 2012.then we did not receive any reply (Outstanding Rs.5530/-)</v>
          </cell>
        </row>
        <row r="2956">
          <cell r="C2956" t="str">
            <v>101637 1</v>
          </cell>
          <cell r="D2956" t="str">
            <v>D. Purchaser</v>
          </cell>
          <cell r="E2956" t="str">
            <v>Vijay Kumar W Dialani</v>
          </cell>
          <cell r="F2956">
            <v>33142</v>
          </cell>
          <cell r="G2956">
            <v>21000</v>
          </cell>
          <cell r="H2956">
            <v>23700</v>
          </cell>
          <cell r="I2956">
            <v>0</v>
          </cell>
          <cell r="J2956" t="str">
            <v>R.M</v>
          </cell>
          <cell r="K2956">
            <v>2010</v>
          </cell>
          <cell r="L2956" t="str">
            <v>Not del.</v>
          </cell>
          <cell r="M2956" t="str">
            <v>yes</v>
          </cell>
          <cell r="N2956" t="str">
            <v>last  mail conversation on 2014</v>
          </cell>
        </row>
        <row r="2957">
          <cell r="C2957" t="str">
            <v>101640 1</v>
          </cell>
          <cell r="D2957" t="str">
            <v>D. Purchaser</v>
          </cell>
          <cell r="E2957" t="str">
            <v>Bharat S Khona</v>
          </cell>
          <cell r="F2957">
            <v>33144</v>
          </cell>
          <cell r="G2957">
            <v>21000</v>
          </cell>
          <cell r="H2957">
            <v>23700</v>
          </cell>
          <cell r="I2957">
            <v>0</v>
          </cell>
          <cell r="J2957" t="str">
            <v>I.R.M</v>
          </cell>
          <cell r="K2957" t="str">
            <v>Never</v>
          </cell>
          <cell r="L2957" t="str">
            <v>send</v>
          </cell>
          <cell r="M2957" t="str">
            <v>yes</v>
          </cell>
          <cell r="N2957" t="str">
            <v>we send last reminder in 2012.then we did not receive any reply</v>
          </cell>
        </row>
        <row r="2958">
          <cell r="C2958" t="str">
            <v>101642 1</v>
          </cell>
          <cell r="D2958" t="str">
            <v>D. Purcahser</v>
          </cell>
          <cell r="E2958" t="str">
            <v>Harain Sheth</v>
          </cell>
          <cell r="F2958">
            <v>33143</v>
          </cell>
          <cell r="G2958">
            <v>17500</v>
          </cell>
          <cell r="H2958">
            <v>19800</v>
          </cell>
          <cell r="I2958">
            <v>0</v>
          </cell>
          <cell r="J2958" t="str">
            <v>Cancelled</v>
          </cell>
          <cell r="K2958">
            <v>2017</v>
          </cell>
          <cell r="L2958" t="str">
            <v>send</v>
          </cell>
          <cell r="M2958">
            <v>0</v>
          </cell>
          <cell r="N2958" t="str">
            <v>cancelled on 6/1/20</v>
          </cell>
        </row>
        <row r="2959">
          <cell r="C2959" t="str">
            <v>101643 1</v>
          </cell>
          <cell r="D2959" t="str">
            <v>D. Purchaser</v>
          </cell>
          <cell r="E2959" t="str">
            <v>The Enterminators Pest Control Services</v>
          </cell>
          <cell r="F2959">
            <v>33150</v>
          </cell>
          <cell r="G2959">
            <v>16000</v>
          </cell>
          <cell r="H2959">
            <v>18000</v>
          </cell>
          <cell r="I2959">
            <v>0</v>
          </cell>
          <cell r="J2959" t="str">
            <v>I.R.M</v>
          </cell>
          <cell r="K2959" t="str">
            <v>Never</v>
          </cell>
          <cell r="L2959" t="str">
            <v>send</v>
          </cell>
          <cell r="M2959" t="str">
            <v>yes</v>
          </cell>
          <cell r="N2959" t="str">
            <v>we send last reminder in 2012.then we did not receive any reply</v>
          </cell>
        </row>
        <row r="2960">
          <cell r="C2960" t="str">
            <v>101645 1</v>
          </cell>
          <cell r="D2960" t="str">
            <v>D. Purcahser</v>
          </cell>
          <cell r="E2960" t="str">
            <v>Jayant J Dangaria</v>
          </cell>
          <cell r="F2960">
            <v>33151</v>
          </cell>
          <cell r="G2960">
            <v>27000</v>
          </cell>
          <cell r="H2960">
            <v>31200</v>
          </cell>
          <cell r="I2960">
            <v>0</v>
          </cell>
          <cell r="J2960" t="str">
            <v>R.M</v>
          </cell>
          <cell r="K2960">
            <v>2010</v>
          </cell>
          <cell r="L2960" t="str">
            <v>not send</v>
          </cell>
          <cell r="M2960" t="str">
            <v>yes</v>
          </cell>
          <cell r="N2960" t="str">
            <v>last communication on 21/05/2022(Performa invoice)</v>
          </cell>
        </row>
        <row r="2961">
          <cell r="C2961" t="str">
            <v>101646 1</v>
          </cell>
          <cell r="D2961" t="str">
            <v>D. Purchaser</v>
          </cell>
          <cell r="E2961" t="str">
            <v>Stanley U D Leena</v>
          </cell>
          <cell r="F2961">
            <v>33161</v>
          </cell>
          <cell r="G2961">
            <v>21000</v>
          </cell>
          <cell r="H2961">
            <v>23700</v>
          </cell>
          <cell r="I2961" t="str">
            <v>5932ex</v>
          </cell>
          <cell r="J2961" t="str">
            <v>I.R.M</v>
          </cell>
          <cell r="K2961" t="str">
            <v>Never</v>
          </cell>
          <cell r="L2961" t="str">
            <v>send</v>
          </cell>
          <cell r="M2961" t="str">
            <v>No</v>
          </cell>
          <cell r="N2961" t="str">
            <v>we send last reminder in 2012.then we did not receive any reply</v>
          </cell>
        </row>
        <row r="2962">
          <cell r="C2962" t="str">
            <v>301729 1</v>
          </cell>
          <cell r="D2962" t="str">
            <v>D. Purcahser</v>
          </cell>
          <cell r="E2962" t="str">
            <v>Melvyn J V D Souza</v>
          </cell>
          <cell r="F2962">
            <v>33129</v>
          </cell>
          <cell r="G2962">
            <v>31200</v>
          </cell>
          <cell r="H2962">
            <v>31200</v>
          </cell>
          <cell r="I2962">
            <v>0</v>
          </cell>
          <cell r="J2962" t="str">
            <v>Cancelled</v>
          </cell>
          <cell r="K2962" t="str">
            <v>Never</v>
          </cell>
          <cell r="L2962">
            <v>0</v>
          </cell>
          <cell r="M2962">
            <v>0</v>
          </cell>
          <cell r="N2962" t="str">
            <v>cancelled on 25/9/2019</v>
          </cell>
        </row>
        <row r="2963">
          <cell r="C2963" t="str">
            <v>301732 1</v>
          </cell>
          <cell r="D2963" t="str">
            <v>D. Purchaser</v>
          </cell>
          <cell r="E2963" t="str">
            <v>Young Friends &amp; Co</v>
          </cell>
          <cell r="F2963">
            <v>33131</v>
          </cell>
          <cell r="G2963">
            <v>22000</v>
          </cell>
          <cell r="H2963">
            <v>25500</v>
          </cell>
          <cell r="I2963">
            <v>0</v>
          </cell>
          <cell r="J2963" t="str">
            <v>I.R.M</v>
          </cell>
          <cell r="K2963">
            <v>2007</v>
          </cell>
          <cell r="L2963" t="str">
            <v>not send</v>
          </cell>
          <cell r="M2963" t="str">
            <v>No</v>
          </cell>
          <cell r="N2963" t="str">
            <v>no reminders so last communication 2008</v>
          </cell>
        </row>
        <row r="2964">
          <cell r="C2964" t="str">
            <v>301736 1</v>
          </cell>
          <cell r="D2964" t="str">
            <v>D. Purchaser</v>
          </cell>
          <cell r="E2964" t="str">
            <v>Klear Paints</v>
          </cell>
          <cell r="F2964">
            <v>33135</v>
          </cell>
          <cell r="G2964">
            <v>31200</v>
          </cell>
          <cell r="H2964">
            <v>0</v>
          </cell>
          <cell r="I2964" t="str">
            <v>2080/-</v>
          </cell>
          <cell r="J2964" t="str">
            <v>outstanding</v>
          </cell>
          <cell r="K2964" t="str">
            <v>Never</v>
          </cell>
          <cell r="L2964" t="str">
            <v>not send</v>
          </cell>
          <cell r="M2964" t="str">
            <v>No</v>
          </cell>
          <cell r="N2964" t="str">
            <v>no reminders so last communication 2008 (Outstnding Rs.2080/-)</v>
          </cell>
        </row>
        <row r="2965">
          <cell r="C2965" t="str">
            <v>301737 1</v>
          </cell>
          <cell r="D2965" t="str">
            <v>D. Purchaser</v>
          </cell>
          <cell r="E2965" t="str">
            <v>Grandhi Srinivas</v>
          </cell>
          <cell r="F2965">
            <v>33140</v>
          </cell>
          <cell r="G2965">
            <v>19800</v>
          </cell>
          <cell r="H2965">
            <v>0</v>
          </cell>
          <cell r="I2965" t="str">
            <v>3300/-</v>
          </cell>
          <cell r="J2965" t="str">
            <v>outstanding</v>
          </cell>
          <cell r="K2965" t="str">
            <v>Never</v>
          </cell>
          <cell r="L2965" t="str">
            <v>not send</v>
          </cell>
          <cell r="M2965" t="str">
            <v>No</v>
          </cell>
          <cell r="N2965" t="str">
            <v>last communication 96 (Outstanding Rs. 3300/-)</v>
          </cell>
        </row>
        <row r="2966">
          <cell r="C2966" t="str">
            <v>301738 1</v>
          </cell>
          <cell r="D2966" t="str">
            <v>D. Purcahser</v>
          </cell>
          <cell r="E2966" t="str">
            <v>Young Friends &amp; Co Departmental Sotre P Ltd</v>
          </cell>
          <cell r="F2966">
            <v>33141</v>
          </cell>
          <cell r="G2966">
            <v>34000</v>
          </cell>
          <cell r="H2966">
            <v>35450</v>
          </cell>
          <cell r="I2966" t="str">
            <v>2900ex</v>
          </cell>
          <cell r="J2966" t="str">
            <v>I.R.M</v>
          </cell>
          <cell r="K2966" t="str">
            <v>Never</v>
          </cell>
          <cell r="L2966" t="str">
            <v>send</v>
          </cell>
          <cell r="M2966" t="str">
            <v>No</v>
          </cell>
          <cell r="N2966" t="str">
            <v>no reminde and last communication 2012..membership transferred from Rajkumar Gupta to Young Friends &amp; Co Departmental Store P.L</v>
          </cell>
        </row>
        <row r="2967">
          <cell r="C2967" t="str">
            <v>301739 1</v>
          </cell>
          <cell r="D2967" t="str">
            <v>D. Purchaser</v>
          </cell>
          <cell r="E2967" t="str">
            <v>S.K Rastogi</v>
          </cell>
          <cell r="F2967">
            <v>33141</v>
          </cell>
          <cell r="G2967">
            <v>25500</v>
          </cell>
          <cell r="H2967">
            <v>19125</v>
          </cell>
          <cell r="I2967" t="str">
            <v>6375/-</v>
          </cell>
          <cell r="J2967" t="str">
            <v>outstanding</v>
          </cell>
          <cell r="K2967" t="str">
            <v>Never</v>
          </cell>
          <cell r="L2967" t="str">
            <v>send</v>
          </cell>
          <cell r="M2967" t="str">
            <v>No</v>
          </cell>
          <cell r="N2967" t="str">
            <v xml:space="preserve">(POD) last communication 07 (Outstanding Rs. 6375/-) </v>
          </cell>
        </row>
        <row r="2968">
          <cell r="C2968" t="str">
            <v>301740 1</v>
          </cell>
          <cell r="D2968" t="str">
            <v>D. Purchaser</v>
          </cell>
          <cell r="E2968" t="str">
            <v>A.K Agarwal</v>
          </cell>
          <cell r="F2968">
            <v>33141</v>
          </cell>
          <cell r="G2968">
            <v>25500</v>
          </cell>
          <cell r="H2968">
            <v>21675</v>
          </cell>
          <cell r="I2968" t="str">
            <v>3825/-</v>
          </cell>
          <cell r="J2968" t="str">
            <v>outstanding</v>
          </cell>
          <cell r="K2968" t="str">
            <v>Never</v>
          </cell>
          <cell r="L2968" t="str">
            <v>send</v>
          </cell>
          <cell r="M2968" t="str">
            <v>yes</v>
          </cell>
          <cell r="N2968" t="str">
            <v>(POD) last communication 07 (Outstanding Rs.3825/-)</v>
          </cell>
        </row>
        <row r="2969">
          <cell r="C2969" t="str">
            <v>301743 1</v>
          </cell>
          <cell r="D2969" t="str">
            <v>D. Purchaser</v>
          </cell>
          <cell r="E2969" t="str">
            <v>Basant Mullik</v>
          </cell>
          <cell r="F2969">
            <v>33144</v>
          </cell>
          <cell r="G2969">
            <v>13500</v>
          </cell>
          <cell r="H2969">
            <v>15300</v>
          </cell>
          <cell r="I2969">
            <v>0</v>
          </cell>
          <cell r="J2969" t="str">
            <v>I.R.M</v>
          </cell>
          <cell r="K2969" t="str">
            <v>Never</v>
          </cell>
          <cell r="L2969" t="str">
            <v>Not del.</v>
          </cell>
          <cell r="M2969" t="str">
            <v>No</v>
          </cell>
          <cell r="N2969" t="str">
            <v>last communication 00</v>
          </cell>
        </row>
        <row r="2970">
          <cell r="C2970" t="str">
            <v>301744 1</v>
          </cell>
          <cell r="D2970" t="str">
            <v>D. Purchaser</v>
          </cell>
          <cell r="E2970" t="str">
            <v>Jasjit Singh</v>
          </cell>
          <cell r="F2970">
            <v>33147</v>
          </cell>
          <cell r="G2970">
            <v>15300</v>
          </cell>
          <cell r="H2970">
            <v>12750</v>
          </cell>
          <cell r="I2970" t="str">
            <v>2550/-</v>
          </cell>
          <cell r="J2970" t="str">
            <v>outstanding</v>
          </cell>
          <cell r="K2970" t="str">
            <v>Never</v>
          </cell>
          <cell r="L2970" t="str">
            <v>Not del.</v>
          </cell>
          <cell r="M2970" t="str">
            <v>yes</v>
          </cell>
          <cell r="N2970" t="str">
            <v>last communication 90 (Outstanding Rs. 2550/-)</v>
          </cell>
        </row>
        <row r="2971">
          <cell r="C2971" t="str">
            <v>301743 1</v>
          </cell>
          <cell r="D2971" t="str">
            <v>D. Purcahser</v>
          </cell>
          <cell r="E2971" t="str">
            <v>Uma Shankar</v>
          </cell>
          <cell r="F2971">
            <v>33154</v>
          </cell>
          <cell r="G2971">
            <v>15300</v>
          </cell>
          <cell r="H2971" t="str">
            <v>Nil</v>
          </cell>
          <cell r="I2971">
            <v>0</v>
          </cell>
          <cell r="J2971" t="str">
            <v>Forefeited</v>
          </cell>
          <cell r="K2971" t="str">
            <v>No</v>
          </cell>
          <cell r="L2971">
            <v>0</v>
          </cell>
          <cell r="M2971">
            <v>0</v>
          </cell>
          <cell r="N2971" t="str">
            <v>Forefeited</v>
          </cell>
        </row>
        <row r="2972">
          <cell r="C2972" t="str">
            <v>301748 1</v>
          </cell>
          <cell r="D2972" t="str">
            <v>D. Purcahser</v>
          </cell>
          <cell r="E2972" t="str">
            <v>S.M Gupta</v>
          </cell>
          <cell r="F2972">
            <v>33156</v>
          </cell>
          <cell r="G2972">
            <v>17500</v>
          </cell>
          <cell r="H2972">
            <v>19800</v>
          </cell>
          <cell r="I2972">
            <v>0</v>
          </cell>
          <cell r="J2972" t="str">
            <v>cancelled</v>
          </cell>
          <cell r="K2972" t="str">
            <v>No</v>
          </cell>
          <cell r="L2972">
            <v>0</v>
          </cell>
          <cell r="M2972">
            <v>0</v>
          </cell>
          <cell r="N2972" t="str">
            <v>cancelled on 3/8/2019</v>
          </cell>
        </row>
        <row r="2973">
          <cell r="C2973" t="str">
            <v>400297 1</v>
          </cell>
          <cell r="D2973" t="str">
            <v>D. Purchaser</v>
          </cell>
          <cell r="E2973" t="str">
            <v>New Ladies Corner</v>
          </cell>
          <cell r="F2973">
            <v>33112</v>
          </cell>
          <cell r="G2973">
            <v>25500</v>
          </cell>
          <cell r="H2973">
            <v>21250</v>
          </cell>
          <cell r="I2973" t="str">
            <v>4250/-</v>
          </cell>
          <cell r="J2973" t="str">
            <v>outstanding</v>
          </cell>
          <cell r="K2973" t="str">
            <v>Never</v>
          </cell>
          <cell r="L2973" t="str">
            <v>Not del.</v>
          </cell>
          <cell r="M2973" t="str">
            <v>No</v>
          </cell>
          <cell r="N2973" t="str">
            <v>no reminders so last communication 2009 (Outstanding Rs.4250/-)</v>
          </cell>
        </row>
        <row r="2974">
          <cell r="C2974" t="str">
            <v>101641 1</v>
          </cell>
          <cell r="D2974" t="str">
            <v>D. Purchaser</v>
          </cell>
          <cell r="E2974" t="str">
            <v>Eskay Investments</v>
          </cell>
          <cell r="F2974">
            <v>33145</v>
          </cell>
          <cell r="G2974">
            <v>17500</v>
          </cell>
          <cell r="H2974">
            <v>18000</v>
          </cell>
          <cell r="I2974">
            <v>0</v>
          </cell>
          <cell r="J2974" t="str">
            <v>I.R.M</v>
          </cell>
          <cell r="K2974" t="str">
            <v>Never</v>
          </cell>
          <cell r="L2974" t="str">
            <v>Not del.</v>
          </cell>
          <cell r="M2974" t="str">
            <v>No</v>
          </cell>
          <cell r="N2974" t="str">
            <v>last communication 02</v>
          </cell>
        </row>
        <row r="2975">
          <cell r="C2975" t="str">
            <v>101644 1</v>
          </cell>
          <cell r="D2975" t="str">
            <v>D. Purchaser</v>
          </cell>
          <cell r="E2975" t="str">
            <v>Tarun Kumar V Mody</v>
          </cell>
          <cell r="F2975">
            <v>33150</v>
          </cell>
          <cell r="G2975">
            <v>26500</v>
          </cell>
          <cell r="H2975">
            <v>26500</v>
          </cell>
          <cell r="I2975">
            <v>0</v>
          </cell>
          <cell r="J2975" t="str">
            <v>I.R.M</v>
          </cell>
          <cell r="K2975" t="str">
            <v>Never</v>
          </cell>
          <cell r="L2975" t="str">
            <v>send</v>
          </cell>
          <cell r="M2975" t="str">
            <v>No</v>
          </cell>
          <cell r="N2975" t="str">
            <v>we send last reminder in 2012.then we did not receive any reply</v>
          </cell>
        </row>
        <row r="2976">
          <cell r="C2976" t="str">
            <v>101648 1</v>
          </cell>
          <cell r="D2976" t="str">
            <v>D. Purchaser</v>
          </cell>
          <cell r="E2976" t="str">
            <v>Ketan J Karani</v>
          </cell>
          <cell r="F2976">
            <v>33162</v>
          </cell>
          <cell r="G2976">
            <v>20000</v>
          </cell>
          <cell r="H2976">
            <v>20850</v>
          </cell>
          <cell r="I2976">
            <v>0</v>
          </cell>
          <cell r="J2976" t="str">
            <v>I.R.M</v>
          </cell>
          <cell r="K2976" t="str">
            <v>Never</v>
          </cell>
          <cell r="L2976" t="str">
            <v>Not del.</v>
          </cell>
          <cell r="M2976" t="str">
            <v>No</v>
          </cell>
          <cell r="N2976" t="str">
            <v>last communication 93</v>
          </cell>
        </row>
        <row r="2977">
          <cell r="C2977" t="str">
            <v>101649 1</v>
          </cell>
          <cell r="D2977" t="str">
            <v>Purchaser</v>
          </cell>
          <cell r="E2977" t="str">
            <v>Poonam Soni</v>
          </cell>
          <cell r="F2977">
            <v>33163</v>
          </cell>
          <cell r="G2977">
            <v>34000</v>
          </cell>
          <cell r="H2977">
            <v>35450</v>
          </cell>
          <cell r="I2977">
            <v>0</v>
          </cell>
          <cell r="J2977" t="str">
            <v>I.R.M</v>
          </cell>
          <cell r="K2977" t="str">
            <v>Never</v>
          </cell>
          <cell r="L2977" t="str">
            <v>send</v>
          </cell>
          <cell r="M2977" t="str">
            <v>No</v>
          </cell>
          <cell r="N2977" t="str">
            <v>we send last reminder in 2012.then we did not receive any reply</v>
          </cell>
        </row>
        <row r="2978">
          <cell r="C2978" t="str">
            <v>101653 1</v>
          </cell>
          <cell r="D2978" t="str">
            <v>Purchaser</v>
          </cell>
          <cell r="E2978" t="str">
            <v>Prakash Manilal Sanghvi</v>
          </cell>
          <cell r="F2978">
            <v>33157</v>
          </cell>
          <cell r="G2978">
            <v>26500</v>
          </cell>
          <cell r="H2978">
            <v>27650</v>
          </cell>
          <cell r="I2978">
            <v>0</v>
          </cell>
          <cell r="J2978" t="str">
            <v>I.R.M</v>
          </cell>
          <cell r="K2978" t="str">
            <v>Never</v>
          </cell>
          <cell r="L2978" t="str">
            <v>Not del.</v>
          </cell>
          <cell r="M2978" t="str">
            <v>No</v>
          </cell>
          <cell r="N2978" t="str">
            <v>last communication 00</v>
          </cell>
        </row>
        <row r="2979">
          <cell r="C2979" t="str">
            <v>101654 1</v>
          </cell>
          <cell r="D2979" t="str">
            <v>Purchaser</v>
          </cell>
          <cell r="E2979" t="str">
            <v>Crescent Chemicals</v>
          </cell>
          <cell r="F2979">
            <v>33169</v>
          </cell>
          <cell r="G2979">
            <v>34000</v>
          </cell>
          <cell r="H2979">
            <v>35450</v>
          </cell>
          <cell r="I2979">
            <v>0</v>
          </cell>
          <cell r="J2979" t="str">
            <v>I.R.M</v>
          </cell>
          <cell r="K2979" t="str">
            <v>Never</v>
          </cell>
          <cell r="L2979" t="str">
            <v>Not del.</v>
          </cell>
          <cell r="M2979" t="str">
            <v>No</v>
          </cell>
          <cell r="N2979" t="str">
            <v>last communication 98</v>
          </cell>
        </row>
        <row r="2980">
          <cell r="C2980" t="str">
            <v>200510 1</v>
          </cell>
          <cell r="D2980" t="str">
            <v>Purchaser</v>
          </cell>
          <cell r="E2980" t="str">
            <v>Mandita Shah</v>
          </cell>
          <cell r="F2980">
            <v>33155</v>
          </cell>
          <cell r="G2980">
            <v>26500</v>
          </cell>
          <cell r="H2980">
            <v>27650</v>
          </cell>
          <cell r="I2980">
            <v>0</v>
          </cell>
          <cell r="J2980" t="str">
            <v>I.R.M</v>
          </cell>
          <cell r="K2980" t="str">
            <v>Never</v>
          </cell>
          <cell r="L2980" t="str">
            <v>send</v>
          </cell>
          <cell r="M2980" t="str">
            <v>No</v>
          </cell>
          <cell r="N2980" t="str">
            <v>we send last reminder in 2012.then we did not receive any reply…..application form is not in file only POD receipt and 2012 letter is in file</v>
          </cell>
        </row>
        <row r="2981">
          <cell r="C2981" t="str">
            <v>400301 1</v>
          </cell>
          <cell r="D2981" t="str">
            <v>Purchaser</v>
          </cell>
          <cell r="E2981" t="str">
            <v>Gopal Krishna Shetty (Rao) TR</v>
          </cell>
          <cell r="F2981">
            <v>33116</v>
          </cell>
          <cell r="G2981">
            <v>17500</v>
          </cell>
          <cell r="H2981">
            <v>18000</v>
          </cell>
          <cell r="I2981">
            <v>0</v>
          </cell>
          <cell r="J2981" t="str">
            <v>I.R.M</v>
          </cell>
          <cell r="K2981" t="str">
            <v>Never</v>
          </cell>
          <cell r="L2981" t="str">
            <v>send</v>
          </cell>
          <cell r="M2981" t="str">
            <v>No</v>
          </cell>
          <cell r="N2981" t="str">
            <v>we send last reminder in 2012.then we did not receive any reply..application form is not in file only POD receipt and 2012 letter is in file</v>
          </cell>
        </row>
        <row r="2982">
          <cell r="C2982" t="str">
            <v>400306 1</v>
          </cell>
          <cell r="D2982" t="str">
            <v>Purchaser</v>
          </cell>
          <cell r="E2982" t="str">
            <v>Rangappa Kamat Group of Hotels Pvt Ltd</v>
          </cell>
          <cell r="F2982">
            <v>33146</v>
          </cell>
          <cell r="G2982">
            <v>34000</v>
          </cell>
          <cell r="H2982">
            <v>35450</v>
          </cell>
          <cell r="I2982">
            <v>0</v>
          </cell>
          <cell r="J2982" t="str">
            <v>I.R.M</v>
          </cell>
          <cell r="K2982" t="str">
            <v>Never</v>
          </cell>
          <cell r="L2982" t="str">
            <v>send</v>
          </cell>
          <cell r="M2982" t="str">
            <v>No</v>
          </cell>
          <cell r="N2982" t="str">
            <v>last communication 9/11/18</v>
          </cell>
        </row>
        <row r="2983">
          <cell r="C2983" t="str">
            <v>400313 1</v>
          </cell>
          <cell r="D2983" t="str">
            <v>Purchaser</v>
          </cell>
          <cell r="E2983" t="str">
            <v>Prabha Jain</v>
          </cell>
          <cell r="F2983">
            <v>33168</v>
          </cell>
          <cell r="G2983">
            <v>26500</v>
          </cell>
          <cell r="H2983">
            <v>27650</v>
          </cell>
          <cell r="I2983">
            <v>0</v>
          </cell>
          <cell r="J2983" t="str">
            <v>I.R.M</v>
          </cell>
          <cell r="K2983" t="str">
            <v>Never</v>
          </cell>
          <cell r="L2983" t="str">
            <v>send</v>
          </cell>
          <cell r="M2983" t="str">
            <v>No</v>
          </cell>
          <cell r="N2983" t="str">
            <v>we send last reminder in 2012.then we did not receive any reply</v>
          </cell>
        </row>
        <row r="2984">
          <cell r="C2984" t="str">
            <v>400314 1</v>
          </cell>
          <cell r="D2984" t="str">
            <v>Purchaser</v>
          </cell>
          <cell r="E2984" t="str">
            <v>G.P Shetty</v>
          </cell>
          <cell r="F2984">
            <v>33168</v>
          </cell>
          <cell r="G2984">
            <v>20000</v>
          </cell>
          <cell r="H2984">
            <v>20850</v>
          </cell>
          <cell r="I2984">
            <v>0</v>
          </cell>
          <cell r="J2984" t="str">
            <v>I.R.M</v>
          </cell>
          <cell r="K2984" t="str">
            <v>Never</v>
          </cell>
          <cell r="L2984" t="str">
            <v>send</v>
          </cell>
          <cell r="M2984" t="str">
            <v>No</v>
          </cell>
          <cell r="N2984" t="str">
            <v>we send last reminder in 2012.then we did not receive any reply</v>
          </cell>
        </row>
        <row r="2985">
          <cell r="C2985" t="str">
            <v>101633 1</v>
          </cell>
          <cell r="D2985" t="str">
            <v>D. Purchaser</v>
          </cell>
          <cell r="E2985" t="str">
            <v>Nirmal Mahasuk Lal Doshi</v>
          </cell>
          <cell r="F2985">
            <v>33141</v>
          </cell>
          <cell r="G2985">
            <v>27000</v>
          </cell>
          <cell r="H2985">
            <v>31200</v>
          </cell>
          <cell r="I2985">
            <v>0</v>
          </cell>
          <cell r="J2985" t="str">
            <v>R.M</v>
          </cell>
          <cell r="K2985">
            <v>2009</v>
          </cell>
          <cell r="L2985" t="str">
            <v>send</v>
          </cell>
          <cell r="M2985" t="str">
            <v>No</v>
          </cell>
          <cell r="N2985" t="str">
            <v>no reminders so last communication 2009</v>
          </cell>
        </row>
        <row r="2986">
          <cell r="C2986" t="str">
            <v>101634 1</v>
          </cell>
          <cell r="D2986" t="str">
            <v>D. Purchaser</v>
          </cell>
          <cell r="E2986" t="str">
            <v>Jinesh Navnital Doshi</v>
          </cell>
          <cell r="F2986">
            <v>33141</v>
          </cell>
          <cell r="G2986">
            <v>27000</v>
          </cell>
          <cell r="H2986">
            <v>31200</v>
          </cell>
          <cell r="I2986">
            <v>0</v>
          </cell>
          <cell r="J2986" t="str">
            <v>I.R.M</v>
          </cell>
          <cell r="K2986" t="str">
            <v>Never</v>
          </cell>
          <cell r="L2986" t="str">
            <v>send</v>
          </cell>
          <cell r="M2986" t="str">
            <v>yes</v>
          </cell>
          <cell r="N2986" t="str">
            <v>we send last reminder in 2012.then we did not receive any reply</v>
          </cell>
        </row>
        <row r="2987">
          <cell r="C2987" t="str">
            <v>200509 1</v>
          </cell>
          <cell r="D2987" t="str">
            <v>Purchaser</v>
          </cell>
          <cell r="E2987" t="str">
            <v>Mohan Lal Tulsian</v>
          </cell>
          <cell r="F2987">
            <v>33147</v>
          </cell>
          <cell r="G2987">
            <v>22000</v>
          </cell>
          <cell r="H2987">
            <v>25500</v>
          </cell>
          <cell r="I2987">
            <v>0</v>
          </cell>
          <cell r="J2987" t="str">
            <v>R.M</v>
          </cell>
          <cell r="K2987">
            <v>2007</v>
          </cell>
          <cell r="L2987" t="str">
            <v>send</v>
          </cell>
          <cell r="M2987" t="str">
            <v>No</v>
          </cell>
          <cell r="N2987" t="str">
            <v>no reminders so last communication 2011</v>
          </cell>
        </row>
        <row r="2988">
          <cell r="C2988" t="str">
            <v>200511 1</v>
          </cell>
          <cell r="D2988" t="str">
            <v>Purchaser</v>
          </cell>
          <cell r="E2988" t="str">
            <v>Bhagirath Chandak &amp; Sons (HUF)</v>
          </cell>
          <cell r="F2988">
            <v>33162</v>
          </cell>
          <cell r="G2988">
            <v>20000</v>
          </cell>
          <cell r="H2988">
            <v>20000</v>
          </cell>
          <cell r="I2988">
            <v>0</v>
          </cell>
          <cell r="J2988" t="str">
            <v>I.R.M</v>
          </cell>
          <cell r="K2988" t="str">
            <v>Never</v>
          </cell>
          <cell r="L2988" t="str">
            <v>send</v>
          </cell>
          <cell r="M2988" t="str">
            <v>No</v>
          </cell>
          <cell r="N2988" t="str">
            <v>last  mail conversation on 2012….total 2 membership of Goa:- 3989 and 3990</v>
          </cell>
        </row>
        <row r="2989">
          <cell r="C2989" t="str">
            <v>200512 1</v>
          </cell>
          <cell r="D2989" t="str">
            <v>Purchaser</v>
          </cell>
          <cell r="E2989" t="str">
            <v>Bhagirath Chandak &amp; Sons (HUF)</v>
          </cell>
          <cell r="F2989">
            <v>33162</v>
          </cell>
          <cell r="G2989">
            <v>20000</v>
          </cell>
          <cell r="H2989">
            <v>20000</v>
          </cell>
          <cell r="I2989">
            <v>0</v>
          </cell>
          <cell r="J2989" t="str">
            <v>I.R.M</v>
          </cell>
          <cell r="K2989" t="str">
            <v>Never</v>
          </cell>
          <cell r="L2989" t="str">
            <v>send</v>
          </cell>
          <cell r="M2989" t="str">
            <v>No</v>
          </cell>
          <cell r="N2989" t="str">
            <v>last  mail conversation on 2012….total 2 membership of Goa:- 3989 and 3990</v>
          </cell>
        </row>
        <row r="2990">
          <cell r="C2990" t="str">
            <v>301734 1</v>
          </cell>
          <cell r="D2990" t="str">
            <v>D. Purchaser</v>
          </cell>
          <cell r="E2990" t="str">
            <v>Fixwell Pushin Cords Ltd</v>
          </cell>
          <cell r="F2990">
            <v>33135</v>
          </cell>
          <cell r="G2990">
            <v>25500</v>
          </cell>
          <cell r="H2990">
            <v>20825</v>
          </cell>
          <cell r="I2990" t="str">
            <v>4675/-</v>
          </cell>
          <cell r="J2990" t="str">
            <v>outstanding</v>
          </cell>
          <cell r="K2990" t="str">
            <v>Never</v>
          </cell>
          <cell r="L2990" t="str">
            <v>Not del.</v>
          </cell>
          <cell r="M2990" t="str">
            <v>No</v>
          </cell>
          <cell r="N2990" t="str">
            <v>last communication 99,,,,total 2 membership of Goa:- 3991 and 3992 (Outstanding Rs.4675/-)</v>
          </cell>
        </row>
        <row r="2991">
          <cell r="C2991" t="str">
            <v>301735 1</v>
          </cell>
          <cell r="D2991" t="str">
            <v>D. Purchaser</v>
          </cell>
          <cell r="E2991" t="str">
            <v>Fixwell Pushin Cords Ltd</v>
          </cell>
          <cell r="F2991">
            <v>33135</v>
          </cell>
          <cell r="G2991">
            <v>25500</v>
          </cell>
          <cell r="H2991">
            <v>22100</v>
          </cell>
          <cell r="I2991" t="str">
            <v>3400/-</v>
          </cell>
          <cell r="J2991" t="str">
            <v>outstanding</v>
          </cell>
          <cell r="K2991" t="str">
            <v>Never</v>
          </cell>
          <cell r="L2991" t="str">
            <v>Not del.</v>
          </cell>
          <cell r="M2991" t="str">
            <v>No</v>
          </cell>
          <cell r="N2991" t="str">
            <v xml:space="preserve">last communication 99,,,,total 2 membership of Goa:- 3991 and 3992 (Outstanding Rs. 3400/-) </v>
          </cell>
        </row>
        <row r="2992">
          <cell r="C2992" t="str">
            <v>301762 1</v>
          </cell>
          <cell r="D2992" t="str">
            <v>D. Purcahser</v>
          </cell>
          <cell r="E2992" t="str">
            <v>D.K Basu</v>
          </cell>
          <cell r="F2992">
            <v>33196</v>
          </cell>
          <cell r="G2992">
            <v>20000</v>
          </cell>
          <cell r="H2992">
            <v>20000</v>
          </cell>
          <cell r="I2992">
            <v>0</v>
          </cell>
          <cell r="J2992" t="str">
            <v>I.R.M</v>
          </cell>
          <cell r="K2992" t="str">
            <v>Never</v>
          </cell>
          <cell r="L2992" t="str">
            <v>send</v>
          </cell>
          <cell r="M2992" t="str">
            <v>No</v>
          </cell>
          <cell r="N2992" t="str">
            <v>we send last reminder in 2012.then we did not receive any reply...total 3 membership of Goa:- 3993, 30079, 4033</v>
          </cell>
        </row>
        <row r="2993">
          <cell r="C2993" t="str">
            <v>400309 1</v>
          </cell>
          <cell r="D2993" t="str">
            <v>Purchaser</v>
          </cell>
          <cell r="E2993" t="str">
            <v>Machani Ramanna Ramesh</v>
          </cell>
          <cell r="F2993">
            <v>33151</v>
          </cell>
          <cell r="G2993">
            <v>34000</v>
          </cell>
          <cell r="H2993">
            <v>35450</v>
          </cell>
          <cell r="I2993">
            <v>0</v>
          </cell>
          <cell r="J2993" t="str">
            <v>I.R.M</v>
          </cell>
          <cell r="K2993" t="str">
            <v>Never</v>
          </cell>
          <cell r="L2993" t="str">
            <v>not send</v>
          </cell>
          <cell r="M2993" t="str">
            <v>No</v>
          </cell>
          <cell r="N2993" t="str">
            <v>last communication 19/2/2020...total 3 membership of Goa:- 3994, 3996, 3997</v>
          </cell>
        </row>
        <row r="2994">
          <cell r="C2994" t="str">
            <v>400310 1</v>
          </cell>
          <cell r="D2994" t="str">
            <v>D. Purchaser</v>
          </cell>
          <cell r="E2994" t="str">
            <v>M.R Satish</v>
          </cell>
          <cell r="F2994">
            <v>33152</v>
          </cell>
          <cell r="G2994">
            <v>22000</v>
          </cell>
          <cell r="H2994">
            <v>25500</v>
          </cell>
          <cell r="I2994">
            <v>0</v>
          </cell>
          <cell r="J2994" t="str">
            <v>I.R.M</v>
          </cell>
          <cell r="K2994" t="str">
            <v>Never</v>
          </cell>
          <cell r="L2994" t="str">
            <v>send</v>
          </cell>
          <cell r="M2994" t="str">
            <v>yes</v>
          </cell>
          <cell r="N2994" t="str">
            <v>we send last reminder in 2012.then we did not receive any reply</v>
          </cell>
        </row>
        <row r="2995">
          <cell r="C2995" t="str">
            <v>400311 1</v>
          </cell>
          <cell r="D2995" t="str">
            <v>D. Purchaser</v>
          </cell>
          <cell r="E2995" t="str">
            <v>Machani Ramanna Ramesh</v>
          </cell>
          <cell r="F2995">
            <v>33151</v>
          </cell>
          <cell r="G2995">
            <v>22000</v>
          </cell>
          <cell r="H2995">
            <v>25500</v>
          </cell>
          <cell r="I2995">
            <v>0</v>
          </cell>
          <cell r="J2995" t="str">
            <v>I.R.M</v>
          </cell>
          <cell r="K2995" t="str">
            <v>Never</v>
          </cell>
          <cell r="L2995" t="str">
            <v>not send</v>
          </cell>
          <cell r="M2995" t="str">
            <v>No</v>
          </cell>
          <cell r="N2995" t="str">
            <v>last communication 19/2/2020...total 3 membership of Goa:- 3994, 3996, 3997</v>
          </cell>
        </row>
        <row r="2996">
          <cell r="C2996" t="str">
            <v>400312 1</v>
          </cell>
          <cell r="D2996" t="str">
            <v>D. Purchaser</v>
          </cell>
          <cell r="E2996" t="str">
            <v>Machani Ramanna Ramesh</v>
          </cell>
          <cell r="F2996">
            <v>33151</v>
          </cell>
          <cell r="G2996">
            <v>22000</v>
          </cell>
          <cell r="H2996">
            <v>25500</v>
          </cell>
          <cell r="I2996">
            <v>0</v>
          </cell>
          <cell r="J2996" t="str">
            <v>I.R.M</v>
          </cell>
          <cell r="K2996" t="str">
            <v>Never</v>
          </cell>
          <cell r="L2996" t="str">
            <v>send</v>
          </cell>
          <cell r="M2996" t="str">
            <v>No</v>
          </cell>
          <cell r="N2996" t="str">
            <v>last communication 19/2/2020...total 3 membership of Goa:- 3994, 3996, 3997</v>
          </cell>
        </row>
        <row r="2997">
          <cell r="C2997" t="str">
            <v>200492 1</v>
          </cell>
          <cell r="D2997" t="str">
            <v>D. Purchaser</v>
          </cell>
          <cell r="E2997" t="str">
            <v>Smitha Srivastava</v>
          </cell>
          <cell r="F2997">
            <v>33085</v>
          </cell>
          <cell r="G2997">
            <v>17500</v>
          </cell>
          <cell r="H2997">
            <v>18900</v>
          </cell>
          <cell r="I2997">
            <v>0</v>
          </cell>
          <cell r="J2997" t="str">
            <v>I.R.M</v>
          </cell>
          <cell r="K2997" t="str">
            <v>Never</v>
          </cell>
          <cell r="L2997" t="str">
            <v>not send</v>
          </cell>
          <cell r="M2997" t="str">
            <v>No</v>
          </cell>
          <cell r="N2997" t="str">
            <v>last  mail conversation on 2014</v>
          </cell>
        </row>
        <row r="2998">
          <cell r="C2998" t="str">
            <v>101647 1</v>
          </cell>
          <cell r="D2998" t="str">
            <v>D. Purchaser</v>
          </cell>
          <cell r="E2998" t="str">
            <v>Jeelani Barkatullah</v>
          </cell>
          <cell r="F2998">
            <v>33161</v>
          </cell>
          <cell r="G2998">
            <v>23700</v>
          </cell>
          <cell r="H2998">
            <v>22515</v>
          </cell>
          <cell r="I2998" t="str">
            <v>1185/-</v>
          </cell>
          <cell r="J2998" t="str">
            <v>outstanding</v>
          </cell>
          <cell r="K2998" t="str">
            <v>Never</v>
          </cell>
          <cell r="L2998" t="str">
            <v>send</v>
          </cell>
          <cell r="M2998" t="str">
            <v>No</v>
          </cell>
          <cell r="N2998" t="str">
            <v>not send any reminder last communication 12 (Outstanding Rs 1185/-)</v>
          </cell>
        </row>
        <row r="2999">
          <cell r="C2999" t="str">
            <v>101658 1</v>
          </cell>
          <cell r="D2999" t="str">
            <v>D. Purchaser</v>
          </cell>
          <cell r="E2999" t="str">
            <v>Bankim J Dalal</v>
          </cell>
          <cell r="F2999">
            <v>33180</v>
          </cell>
          <cell r="G2999">
            <v>23700</v>
          </cell>
          <cell r="H2999">
            <v>18565</v>
          </cell>
          <cell r="I2999" t="str">
            <v>5135/-</v>
          </cell>
          <cell r="J2999" t="str">
            <v>outstanding</v>
          </cell>
          <cell r="K2999" t="str">
            <v>Never</v>
          </cell>
          <cell r="L2999" t="str">
            <v>send</v>
          </cell>
          <cell r="M2999" t="str">
            <v>No</v>
          </cell>
          <cell r="N2999" t="str">
            <v>not send any reminder last communication 07 (Outstanding Rs.5135/-)</v>
          </cell>
        </row>
        <row r="3000">
          <cell r="C3000" t="str">
            <v>200515 1</v>
          </cell>
          <cell r="D3000">
            <v>0</v>
          </cell>
          <cell r="E3000" t="str">
            <v>Diptangshu Bhattacharya</v>
          </cell>
          <cell r="F3000">
            <v>33183</v>
          </cell>
          <cell r="G3000">
            <v>15300</v>
          </cell>
          <cell r="H3000" t="str">
            <v>Nil</v>
          </cell>
          <cell r="I3000">
            <v>0</v>
          </cell>
          <cell r="J3000" t="str">
            <v>Forefeited</v>
          </cell>
          <cell r="K3000">
            <v>0</v>
          </cell>
          <cell r="L3000">
            <v>0</v>
          </cell>
          <cell r="M3000">
            <v>0</v>
          </cell>
          <cell r="N3000" t="str">
            <v>Forefeited</v>
          </cell>
        </row>
        <row r="3001">
          <cell r="C3001" t="str">
            <v>200516 1</v>
          </cell>
          <cell r="D3001" t="str">
            <v>D. Purchaser</v>
          </cell>
          <cell r="E3001" t="str">
            <v>Yasmeen Sengupta</v>
          </cell>
          <cell r="F3001">
            <v>33183</v>
          </cell>
          <cell r="G3001">
            <v>17500</v>
          </cell>
          <cell r="H3001">
            <v>19800</v>
          </cell>
          <cell r="I3001">
            <v>0</v>
          </cell>
          <cell r="J3001" t="str">
            <v>I.R.M</v>
          </cell>
          <cell r="K3001" t="str">
            <v>Never</v>
          </cell>
          <cell r="L3001" t="str">
            <v>not send</v>
          </cell>
          <cell r="M3001" t="str">
            <v>No</v>
          </cell>
          <cell r="N3001" t="str">
            <v>last  mail conversation on 2013</v>
          </cell>
        </row>
        <row r="3002">
          <cell r="C3002" t="str">
            <v>301706 1</v>
          </cell>
          <cell r="D3002" t="str">
            <v>D. Purchaser</v>
          </cell>
          <cell r="E3002" t="str">
            <v>Wave Tronics</v>
          </cell>
          <cell r="F3002">
            <v>33085</v>
          </cell>
          <cell r="G3002">
            <v>21000</v>
          </cell>
          <cell r="H3002">
            <v>23700</v>
          </cell>
          <cell r="I3002">
            <v>0</v>
          </cell>
          <cell r="J3002" t="str">
            <v>R.M</v>
          </cell>
          <cell r="K3002">
            <v>2007</v>
          </cell>
          <cell r="L3002" t="str">
            <v>Not del.</v>
          </cell>
          <cell r="M3002" t="str">
            <v>No</v>
          </cell>
          <cell r="N3002" t="str">
            <v>Last communcation on 11/9/2019</v>
          </cell>
        </row>
        <row r="3003">
          <cell r="C3003" t="str">
            <v>301747 1</v>
          </cell>
          <cell r="D3003" t="str">
            <v>D. Purchaser</v>
          </cell>
          <cell r="E3003" t="str">
            <v>Meeta Mukherjee</v>
          </cell>
          <cell r="F3003">
            <v>33154</v>
          </cell>
          <cell r="G3003">
            <v>17500</v>
          </cell>
          <cell r="H3003">
            <v>19800</v>
          </cell>
          <cell r="I3003">
            <v>0</v>
          </cell>
          <cell r="J3003" t="str">
            <v>I.R.M</v>
          </cell>
          <cell r="K3003" t="str">
            <v>Never</v>
          </cell>
          <cell r="L3003" t="str">
            <v>send</v>
          </cell>
          <cell r="M3003" t="str">
            <v>No</v>
          </cell>
          <cell r="N3003" t="str">
            <v>we send last reminder in 2012.then we did not receive any reply</v>
          </cell>
        </row>
        <row r="3004">
          <cell r="C3004" t="str">
            <v>301750 1</v>
          </cell>
          <cell r="D3004" t="str">
            <v>D. Purchaser</v>
          </cell>
          <cell r="E3004" t="str">
            <v>Yogesh K Jain</v>
          </cell>
          <cell r="F3004">
            <v>33169</v>
          </cell>
          <cell r="G3004">
            <v>21000</v>
          </cell>
          <cell r="H3004">
            <v>23700</v>
          </cell>
          <cell r="I3004">
            <v>0</v>
          </cell>
          <cell r="J3004" t="str">
            <v>R.M</v>
          </cell>
          <cell r="K3004">
            <v>2009</v>
          </cell>
          <cell r="L3004" t="str">
            <v>not send</v>
          </cell>
          <cell r="M3004" t="str">
            <v>No</v>
          </cell>
          <cell r="N3004" t="str">
            <v>send perform invoice so Last Communication Till 2012</v>
          </cell>
        </row>
        <row r="3005">
          <cell r="C3005" t="str">
            <v>301756 1</v>
          </cell>
          <cell r="D3005" t="str">
            <v>D. Purchaser</v>
          </cell>
          <cell r="E3005" t="str">
            <v>Kanta L Gupta</v>
          </cell>
          <cell r="F3005">
            <v>33175</v>
          </cell>
          <cell r="G3005">
            <v>17500</v>
          </cell>
          <cell r="H3005">
            <v>19800</v>
          </cell>
          <cell r="I3005">
            <v>0</v>
          </cell>
          <cell r="J3005" t="str">
            <v>I.R.M</v>
          </cell>
          <cell r="K3005" t="str">
            <v>Never</v>
          </cell>
          <cell r="L3005" t="str">
            <v>not send</v>
          </cell>
          <cell r="M3005" t="str">
            <v>No</v>
          </cell>
          <cell r="N3005" t="str">
            <v>no reminders so last communication 2008</v>
          </cell>
        </row>
        <row r="3006">
          <cell r="C3006" t="str">
            <v>301758 1</v>
          </cell>
          <cell r="D3006" t="str">
            <v>D. Purchaser</v>
          </cell>
          <cell r="E3006" t="str">
            <v>Mahabir Sons</v>
          </cell>
          <cell r="F3006">
            <v>33147</v>
          </cell>
          <cell r="G3006">
            <v>21000</v>
          </cell>
          <cell r="H3006">
            <v>23700</v>
          </cell>
          <cell r="I3006">
            <v>0</v>
          </cell>
          <cell r="J3006" t="str">
            <v>I.R.M</v>
          </cell>
          <cell r="K3006" t="str">
            <v>Never</v>
          </cell>
          <cell r="L3006" t="str">
            <v>not send</v>
          </cell>
          <cell r="M3006" t="str">
            <v>No</v>
          </cell>
          <cell r="N3006" t="str">
            <v>last  mail conversation on 2010</v>
          </cell>
        </row>
        <row r="3007">
          <cell r="C3007" t="str">
            <v>301759 1</v>
          </cell>
          <cell r="D3007" t="str">
            <v>D. Purchaser</v>
          </cell>
          <cell r="E3007" t="str">
            <v>Namrata Nandu</v>
          </cell>
          <cell r="F3007">
            <v>33192</v>
          </cell>
          <cell r="G3007">
            <v>25500</v>
          </cell>
          <cell r="H3007">
            <v>22525</v>
          </cell>
          <cell r="I3007" t="str">
            <v>2975/-</v>
          </cell>
          <cell r="J3007" t="str">
            <v>outstanding</v>
          </cell>
          <cell r="K3007" t="str">
            <v>Never</v>
          </cell>
          <cell r="L3007" t="str">
            <v>not send</v>
          </cell>
          <cell r="M3007" t="str">
            <v>No</v>
          </cell>
          <cell r="N3007" t="str">
            <v>last communication 06 (Outstanding Rs.2975/-)</v>
          </cell>
        </row>
        <row r="3008">
          <cell r="C3008" t="str">
            <v>301765 1</v>
          </cell>
          <cell r="D3008" t="str">
            <v>D. Purchaser</v>
          </cell>
          <cell r="E3008" t="str">
            <v>Romi Thakural</v>
          </cell>
          <cell r="F3008">
            <v>33197</v>
          </cell>
          <cell r="G3008">
            <v>18000</v>
          </cell>
          <cell r="H3008">
            <v>13200</v>
          </cell>
          <cell r="I3008" t="str">
            <v>4800/-</v>
          </cell>
          <cell r="J3008" t="str">
            <v>outstanding</v>
          </cell>
          <cell r="K3008" t="str">
            <v>Never</v>
          </cell>
          <cell r="L3008" t="str">
            <v>send</v>
          </cell>
          <cell r="M3008" t="str">
            <v>No</v>
          </cell>
          <cell r="N3008" t="str">
            <v xml:space="preserve"> (POD) last communication 07 (Outstanding Rs.4800/-)</v>
          </cell>
        </row>
        <row r="3009">
          <cell r="C3009" t="str">
            <v>301766 1</v>
          </cell>
          <cell r="D3009" t="str">
            <v>D. Purchaser</v>
          </cell>
          <cell r="E3009" t="str">
            <v>Praveen Kharbanda</v>
          </cell>
          <cell r="F3009">
            <v>33197</v>
          </cell>
          <cell r="G3009">
            <v>23700</v>
          </cell>
          <cell r="H3009">
            <v>19355</v>
          </cell>
          <cell r="I3009" t="str">
            <v>4345/-</v>
          </cell>
          <cell r="J3009" t="str">
            <v>outstanding</v>
          </cell>
          <cell r="K3009" t="str">
            <v>Never</v>
          </cell>
          <cell r="L3009" t="str">
            <v>not send</v>
          </cell>
          <cell r="M3009" t="str">
            <v>No</v>
          </cell>
          <cell r="N3009" t="str">
            <v>last communication 91 (Outstanding Rs 4345/-)</v>
          </cell>
        </row>
        <row r="3010">
          <cell r="C3010" t="str">
            <v>301768 1</v>
          </cell>
          <cell r="D3010" t="str">
            <v>D. Purchaser</v>
          </cell>
          <cell r="E3010" t="str">
            <v>Sunil Arora</v>
          </cell>
          <cell r="F3010">
            <v>33198</v>
          </cell>
          <cell r="G3010">
            <v>27000</v>
          </cell>
          <cell r="H3010">
            <v>31200</v>
          </cell>
          <cell r="I3010">
            <v>0</v>
          </cell>
          <cell r="J3010" t="str">
            <v>I.R.M</v>
          </cell>
          <cell r="K3010" t="str">
            <v>Never</v>
          </cell>
          <cell r="L3010" t="str">
            <v>not send</v>
          </cell>
          <cell r="M3010" t="str">
            <v>No</v>
          </cell>
          <cell r="N3010" t="str">
            <v>some surrender conversation last on 24/12/2019</v>
          </cell>
        </row>
        <row r="3011">
          <cell r="C3011" t="str">
            <v>301769 1</v>
          </cell>
          <cell r="D3011" t="str">
            <v>Purchaser</v>
          </cell>
          <cell r="E3011" t="str">
            <v>Manju Jain</v>
          </cell>
          <cell r="F3011">
            <v>33199</v>
          </cell>
          <cell r="G3011">
            <v>23700</v>
          </cell>
          <cell r="H3011">
            <v>19750</v>
          </cell>
          <cell r="I3011" t="str">
            <v>3950/-</v>
          </cell>
          <cell r="J3011" t="str">
            <v>outstanding</v>
          </cell>
          <cell r="K3011" t="str">
            <v>Never</v>
          </cell>
          <cell r="L3011" t="str">
            <v>not send</v>
          </cell>
          <cell r="M3011" t="str">
            <v>No</v>
          </cell>
          <cell r="N3011" t="str">
            <v>last communication 01 (Outstanding Rs 3950/-)</v>
          </cell>
        </row>
        <row r="3012">
          <cell r="C3012" t="str">
            <v>301764 1</v>
          </cell>
          <cell r="D3012" t="str">
            <v>Purchaser</v>
          </cell>
          <cell r="E3012" t="str">
            <v>Pramod Chaudhary</v>
          </cell>
          <cell r="F3012">
            <v>33196</v>
          </cell>
          <cell r="G3012">
            <v>21000</v>
          </cell>
          <cell r="H3012">
            <v>21000</v>
          </cell>
          <cell r="I3012">
            <v>0</v>
          </cell>
          <cell r="J3012" t="str">
            <v>I.R.M</v>
          </cell>
          <cell r="K3012" t="str">
            <v>Never</v>
          </cell>
          <cell r="L3012" t="str">
            <v>Not del.</v>
          </cell>
          <cell r="M3012" t="str">
            <v>No</v>
          </cell>
          <cell r="N3012" t="str">
            <v>last communication 91</v>
          </cell>
        </row>
        <row r="3013">
          <cell r="C3013" t="str">
            <v>400260 1</v>
          </cell>
          <cell r="D3013" t="str">
            <v>Purchaser</v>
          </cell>
          <cell r="E3013" t="str">
            <v>N.M.G.K Guptha</v>
          </cell>
          <cell r="F3013">
            <v>33024</v>
          </cell>
          <cell r="G3013">
            <v>34000</v>
          </cell>
          <cell r="H3013">
            <v>34540</v>
          </cell>
          <cell r="I3013">
            <v>0</v>
          </cell>
          <cell r="J3013" t="str">
            <v>I.R.M</v>
          </cell>
          <cell r="K3013" t="str">
            <v>Never</v>
          </cell>
          <cell r="L3013" t="str">
            <v>send</v>
          </cell>
          <cell r="M3013" t="str">
            <v>No</v>
          </cell>
          <cell r="N3013" t="str">
            <v>we send last reminder in 2012.then we did not receive any reply</v>
          </cell>
        </row>
        <row r="3014">
          <cell r="C3014" t="str">
            <v>400305 1</v>
          </cell>
          <cell r="D3014" t="str">
            <v>Purchaser</v>
          </cell>
          <cell r="E3014" t="str">
            <v>Rashmi Tandon</v>
          </cell>
          <cell r="F3014">
            <v>33143</v>
          </cell>
          <cell r="G3014">
            <v>26500</v>
          </cell>
          <cell r="H3014">
            <v>26500</v>
          </cell>
          <cell r="I3014">
            <v>0</v>
          </cell>
          <cell r="J3014" t="str">
            <v>I.R.M</v>
          </cell>
          <cell r="K3014" t="str">
            <v>Never</v>
          </cell>
          <cell r="L3014" t="str">
            <v>send</v>
          </cell>
          <cell r="M3014" t="str">
            <v>No</v>
          </cell>
          <cell r="N3014" t="str">
            <v>we send last reminder in 2012.then we did not receive any reply</v>
          </cell>
        </row>
        <row r="3015">
          <cell r="C3015" t="str">
            <v>500242 1</v>
          </cell>
          <cell r="D3015" t="str">
            <v>Purchaser</v>
          </cell>
          <cell r="E3015" t="str">
            <v>Deepak M Dugar</v>
          </cell>
          <cell r="F3015">
            <v>33199</v>
          </cell>
          <cell r="G3015">
            <v>34000</v>
          </cell>
          <cell r="H3015">
            <v>34000</v>
          </cell>
          <cell r="I3015">
            <v>0</v>
          </cell>
          <cell r="J3015" t="str">
            <v>I.R.M</v>
          </cell>
          <cell r="K3015" t="str">
            <v>Never</v>
          </cell>
          <cell r="L3015" t="str">
            <v>send</v>
          </cell>
          <cell r="M3015" t="str">
            <v>No</v>
          </cell>
          <cell r="N3015" t="str">
            <v>we send last reminder in 2012.then we did not receive any reply</v>
          </cell>
        </row>
        <row r="3016">
          <cell r="C3016" t="str">
            <v>101486 1</v>
          </cell>
          <cell r="D3016" t="str">
            <v>Purchaser</v>
          </cell>
          <cell r="E3016" t="str">
            <v>Sanker V Jethwani</v>
          </cell>
          <cell r="F3016">
            <v>32951</v>
          </cell>
          <cell r="G3016">
            <v>26500</v>
          </cell>
          <cell r="H3016">
            <v>27650</v>
          </cell>
          <cell r="I3016">
            <v>0</v>
          </cell>
          <cell r="J3016" t="str">
            <v>I.R.M</v>
          </cell>
          <cell r="K3016" t="str">
            <v>Never</v>
          </cell>
          <cell r="L3016" t="str">
            <v>not send</v>
          </cell>
          <cell r="M3016" t="str">
            <v>No</v>
          </cell>
          <cell r="N3016" t="str">
            <v>last communication 04</v>
          </cell>
        </row>
        <row r="3017">
          <cell r="C3017" t="str">
            <v>101656 1</v>
          </cell>
          <cell r="D3017" t="str">
            <v>D. Purchaser</v>
          </cell>
          <cell r="E3017" t="str">
            <v>Saroj Sadashiv Pednekar</v>
          </cell>
          <cell r="F3017">
            <v>33184</v>
          </cell>
          <cell r="G3017">
            <v>18000</v>
          </cell>
          <cell r="H3017">
            <v>17400</v>
          </cell>
          <cell r="I3017">
            <v>600</v>
          </cell>
          <cell r="J3017" t="str">
            <v>outstanding</v>
          </cell>
          <cell r="K3017" t="str">
            <v>Never</v>
          </cell>
          <cell r="L3017" t="str">
            <v>Not del.</v>
          </cell>
          <cell r="M3017" t="str">
            <v>yes</v>
          </cell>
          <cell r="N3017" t="str">
            <v>No reminder send so last communication 10 (Outstanding Rs.600/-)total 2 membership of Goa:- 4021, 4022</v>
          </cell>
        </row>
        <row r="3018">
          <cell r="C3018" t="str">
            <v>101657 1</v>
          </cell>
          <cell r="D3018" t="str">
            <v>D. Purchaser</v>
          </cell>
          <cell r="E3018" t="str">
            <v>Saroj Sadashiv Pednekar</v>
          </cell>
          <cell r="F3018">
            <v>33184</v>
          </cell>
          <cell r="G3018">
            <v>16000</v>
          </cell>
          <cell r="H3018">
            <v>18000</v>
          </cell>
          <cell r="I3018">
            <v>0</v>
          </cell>
          <cell r="J3018" t="str">
            <v>I.R.M</v>
          </cell>
          <cell r="K3018" t="str">
            <v>Never</v>
          </cell>
          <cell r="L3018" t="str">
            <v>Not del.</v>
          </cell>
          <cell r="M3018" t="str">
            <v>yes</v>
          </cell>
          <cell r="N3018" t="str">
            <v>no reminder send so last communication 10...total 2 membership of Goa:- 4021, 4022</v>
          </cell>
        </row>
        <row r="3019">
          <cell r="C3019" t="str">
            <v>301752 1</v>
          </cell>
          <cell r="D3019" t="str">
            <v>Purchaser</v>
          </cell>
          <cell r="E3019" t="str">
            <v>Arun Roy Kapur</v>
          </cell>
          <cell r="F3019">
            <v>33168</v>
          </cell>
          <cell r="G3019">
            <v>21000</v>
          </cell>
          <cell r="H3019">
            <v>21000</v>
          </cell>
          <cell r="I3019">
            <v>0</v>
          </cell>
          <cell r="J3019" t="str">
            <v>R.M</v>
          </cell>
          <cell r="K3019">
            <v>2010</v>
          </cell>
          <cell r="L3019" t="str">
            <v>send</v>
          </cell>
          <cell r="M3019" t="str">
            <v>No</v>
          </cell>
          <cell r="N3019" t="str">
            <v>No reminder send so last communication 12…..  2 membership of Goa:- 4023 and 4024</v>
          </cell>
        </row>
        <row r="3020">
          <cell r="C3020" t="str">
            <v>301753 1</v>
          </cell>
          <cell r="D3020" t="str">
            <v>Purchaser</v>
          </cell>
          <cell r="E3020" t="str">
            <v>Arun Roy Kapur</v>
          </cell>
          <cell r="F3020">
            <v>33168</v>
          </cell>
          <cell r="G3020">
            <v>21000</v>
          </cell>
          <cell r="H3020">
            <v>21000</v>
          </cell>
          <cell r="I3020">
            <v>0</v>
          </cell>
          <cell r="J3020" t="str">
            <v>R.M</v>
          </cell>
          <cell r="K3020">
            <v>2010</v>
          </cell>
          <cell r="L3020" t="str">
            <v>send</v>
          </cell>
          <cell r="M3020" t="str">
            <v>No</v>
          </cell>
          <cell r="N3020" t="str">
            <v>send perform invoice so last comm.. 2010…total 2 membership of Goa:- 4023 and 4024</v>
          </cell>
        </row>
        <row r="3021">
          <cell r="C3021" t="str">
            <v>400289 1</v>
          </cell>
          <cell r="D3021" t="str">
            <v>D. Purchaser</v>
          </cell>
          <cell r="E3021" t="str">
            <v>C.V Suresh Kumar</v>
          </cell>
          <cell r="F3021">
            <v>33054</v>
          </cell>
          <cell r="G3021">
            <v>15300</v>
          </cell>
          <cell r="H3021">
            <v>14790</v>
          </cell>
          <cell r="I3021" t="str">
            <v>510/-</v>
          </cell>
          <cell r="J3021" t="str">
            <v>outstanding</v>
          </cell>
          <cell r="K3021" t="str">
            <v>Never</v>
          </cell>
          <cell r="L3021" t="str">
            <v>send</v>
          </cell>
          <cell r="M3021" t="str">
            <v>No</v>
          </cell>
          <cell r="N3021" t="str">
            <v>we send last reminder in 2012.then we did not receive any reply (Outstanding Rs. 510/-)</v>
          </cell>
        </row>
        <row r="3022">
          <cell r="C3022" t="str">
            <v>400318 1</v>
          </cell>
          <cell r="D3022" t="str">
            <v>D. Purchaser</v>
          </cell>
          <cell r="E3022" t="str">
            <v>Narinder Kumar Saghal</v>
          </cell>
          <cell r="F3022">
            <v>33197</v>
          </cell>
          <cell r="G3022">
            <v>21000</v>
          </cell>
          <cell r="H3022">
            <v>23700</v>
          </cell>
          <cell r="I3022">
            <v>0</v>
          </cell>
          <cell r="J3022" t="str">
            <v>I.R.M</v>
          </cell>
          <cell r="K3022" t="str">
            <v>Never</v>
          </cell>
          <cell r="L3022" t="str">
            <v>send</v>
          </cell>
          <cell r="M3022" t="str">
            <v>No</v>
          </cell>
          <cell r="N3022" t="str">
            <v>we send last reminder in 2012.then we did not receive any reply</v>
          </cell>
        </row>
        <row r="3023">
          <cell r="C3023" t="str">
            <v>400316 1</v>
          </cell>
          <cell r="D3023" t="str">
            <v>D. Purchaser</v>
          </cell>
          <cell r="E3023" t="str">
            <v>Prem Bathija</v>
          </cell>
          <cell r="F3023">
            <v>33185</v>
          </cell>
          <cell r="G3023">
            <v>27000</v>
          </cell>
          <cell r="H3023">
            <v>31200</v>
          </cell>
          <cell r="I3023">
            <v>0</v>
          </cell>
          <cell r="J3023" t="str">
            <v>I.R.M</v>
          </cell>
          <cell r="K3023" t="str">
            <v>Never</v>
          </cell>
          <cell r="L3023" t="str">
            <v>send</v>
          </cell>
          <cell r="M3023" t="str">
            <v>yes</v>
          </cell>
          <cell r="N3023" t="str">
            <v>we send last reminder in 2012.then we did not receive any reply</v>
          </cell>
        </row>
        <row r="3024">
          <cell r="C3024" t="str">
            <v>301770 1</v>
          </cell>
          <cell r="D3024" t="str">
            <v>D. Purchaser</v>
          </cell>
          <cell r="E3024" t="str">
            <v>Madhu Jain</v>
          </cell>
          <cell r="F3024">
            <v>33204</v>
          </cell>
          <cell r="G3024">
            <v>23700</v>
          </cell>
          <cell r="H3024">
            <v>20935</v>
          </cell>
          <cell r="I3024" t="str">
            <v>2765/-</v>
          </cell>
          <cell r="J3024" t="str">
            <v>outstanding</v>
          </cell>
          <cell r="K3024" t="str">
            <v>Never</v>
          </cell>
          <cell r="L3024" t="str">
            <v>not send</v>
          </cell>
          <cell r="M3024" t="str">
            <v>No</v>
          </cell>
          <cell r="N3024" t="str">
            <v>No reminder send so last communication 11(Outstanding Rs. 2765/-)</v>
          </cell>
        </row>
        <row r="3025">
          <cell r="C3025" t="str">
            <v>301773 1</v>
          </cell>
          <cell r="D3025" t="str">
            <v>Purchaser</v>
          </cell>
          <cell r="E3025" t="str">
            <v>Mehr Fatima Kidwani</v>
          </cell>
          <cell r="F3025">
            <v>33205</v>
          </cell>
          <cell r="G3025">
            <v>26500</v>
          </cell>
          <cell r="H3025">
            <v>27650</v>
          </cell>
          <cell r="I3025">
            <v>0</v>
          </cell>
          <cell r="J3025" t="str">
            <v>I.R.M</v>
          </cell>
          <cell r="K3025" t="str">
            <v>Never</v>
          </cell>
          <cell r="L3025" t="str">
            <v>Not del.</v>
          </cell>
          <cell r="M3025" t="str">
            <v>No</v>
          </cell>
          <cell r="N3025" t="str">
            <v>last communication 91...total 2 membership of Goa:- 4029, 4030</v>
          </cell>
        </row>
        <row r="3026">
          <cell r="C3026" t="str">
            <v>301774 1</v>
          </cell>
          <cell r="D3026" t="str">
            <v>Purchaser</v>
          </cell>
          <cell r="E3026" t="str">
            <v>Mehr Fatima Kidwani</v>
          </cell>
          <cell r="F3026">
            <v>33205</v>
          </cell>
          <cell r="G3026">
            <v>26500</v>
          </cell>
          <cell r="H3026">
            <v>27650</v>
          </cell>
          <cell r="I3026">
            <v>0</v>
          </cell>
          <cell r="J3026" t="str">
            <v>I.R.M</v>
          </cell>
          <cell r="K3026" t="str">
            <v>Never</v>
          </cell>
          <cell r="L3026" t="str">
            <v>Not del.</v>
          </cell>
          <cell r="M3026" t="str">
            <v>No</v>
          </cell>
          <cell r="N3026" t="str">
            <v>last communication 91...total 2 membership of Goa:- 4029, 4030</v>
          </cell>
        </row>
        <row r="3027">
          <cell r="C3027" t="str">
            <v>101673 1</v>
          </cell>
          <cell r="D3027" t="str">
            <v>Purchaser</v>
          </cell>
          <cell r="E3027" t="str">
            <v>Akbar Ali</v>
          </cell>
          <cell r="F3027">
            <v>33211</v>
          </cell>
          <cell r="G3027">
            <v>34000</v>
          </cell>
          <cell r="H3027">
            <v>35450</v>
          </cell>
          <cell r="I3027">
            <v>0</v>
          </cell>
          <cell r="J3027" t="str">
            <v>I.R.M</v>
          </cell>
          <cell r="K3027" t="str">
            <v>Never</v>
          </cell>
          <cell r="L3027" t="str">
            <v>Not del.</v>
          </cell>
          <cell r="M3027" t="str">
            <v>No</v>
          </cell>
          <cell r="N3027" t="str">
            <v>last communication 96….total 2 membership of Goa:- 4031, 4032 (hard copy of cancelled agreement is in file)</v>
          </cell>
        </row>
        <row r="3028">
          <cell r="C3028" t="str">
            <v>101638 1</v>
          </cell>
          <cell r="D3028" t="str">
            <v>Purchaser</v>
          </cell>
          <cell r="E3028" t="str">
            <v>Hamida Ali</v>
          </cell>
          <cell r="F3028">
            <v>33144</v>
          </cell>
          <cell r="G3028">
            <v>34000</v>
          </cell>
          <cell r="H3028">
            <v>35450</v>
          </cell>
          <cell r="I3028">
            <v>0</v>
          </cell>
          <cell r="J3028" t="str">
            <v>I.R.M</v>
          </cell>
          <cell r="K3028" t="str">
            <v>Never</v>
          </cell>
          <cell r="L3028" t="str">
            <v>Not del.</v>
          </cell>
          <cell r="M3028" t="str">
            <v>No</v>
          </cell>
          <cell r="N3028" t="str">
            <v>last communication 96….total 2 membership of Goa:- 4031, 4032 (hard copy of cancelled agreement is in file)</v>
          </cell>
        </row>
        <row r="3029">
          <cell r="C3029" t="str">
            <v>301763 1</v>
          </cell>
          <cell r="D3029" t="str">
            <v>D. Purchaser</v>
          </cell>
          <cell r="E3029" t="str">
            <v>D.K Basu</v>
          </cell>
          <cell r="F3029">
            <v>33203</v>
          </cell>
          <cell r="G3029">
            <v>15300</v>
          </cell>
          <cell r="H3029">
            <v>11985</v>
          </cell>
          <cell r="I3029" t="str">
            <v>3315/-</v>
          </cell>
          <cell r="J3029" t="str">
            <v>outstanding</v>
          </cell>
          <cell r="K3029" t="str">
            <v>Never</v>
          </cell>
          <cell r="L3029" t="str">
            <v>not send</v>
          </cell>
          <cell r="M3029" t="str">
            <v>yes</v>
          </cell>
          <cell r="N3029" t="str">
            <v>last communication 94 (Outstanding Rs. 3315/-)</v>
          </cell>
        </row>
        <row r="3030">
          <cell r="C3030" t="str">
            <v>301775 1</v>
          </cell>
          <cell r="D3030" t="str">
            <v>D. Purchaser</v>
          </cell>
          <cell r="E3030" t="str">
            <v>Aswani K Gupta</v>
          </cell>
          <cell r="F3030">
            <v>33206</v>
          </cell>
          <cell r="G3030">
            <v>23700</v>
          </cell>
          <cell r="H3030">
            <v>21725</v>
          </cell>
          <cell r="I3030" t="str">
            <v>1975/-</v>
          </cell>
          <cell r="J3030" t="str">
            <v>outstanding</v>
          </cell>
          <cell r="K3030" t="str">
            <v>Never</v>
          </cell>
          <cell r="L3030" t="str">
            <v>not send</v>
          </cell>
          <cell r="M3030" t="str">
            <v>No</v>
          </cell>
          <cell r="N3030" t="str">
            <v>Letter not sent, no communication till date (Outstanding Rs. 1975/-)</v>
          </cell>
        </row>
        <row r="3031">
          <cell r="C3031" t="str">
            <v>301767 1</v>
          </cell>
          <cell r="D3031" t="str">
            <v>D. Purchaser</v>
          </cell>
          <cell r="E3031" t="str">
            <v>Suresh Gulati</v>
          </cell>
          <cell r="F3031">
            <v>33197</v>
          </cell>
          <cell r="G3031">
            <v>23700</v>
          </cell>
          <cell r="H3031">
            <v>18565</v>
          </cell>
          <cell r="I3031" t="str">
            <v>5135/-</v>
          </cell>
          <cell r="J3031" t="str">
            <v>outstanding</v>
          </cell>
          <cell r="K3031" t="str">
            <v>Never</v>
          </cell>
          <cell r="L3031" t="str">
            <v>Not del.</v>
          </cell>
          <cell r="M3031" t="str">
            <v>No</v>
          </cell>
          <cell r="N3031" t="str">
            <v>Letter undelivered, last communication 98 (Outstanding Rs. 5135/-)</v>
          </cell>
        </row>
        <row r="3032">
          <cell r="C3032" t="str">
            <v>200523 1</v>
          </cell>
          <cell r="D3032" t="str">
            <v>D. Purchaser</v>
          </cell>
          <cell r="E3032" t="str">
            <v>Melbrow Engineering Works Pvt Ltd</v>
          </cell>
          <cell r="F3032">
            <v>33224</v>
          </cell>
          <cell r="G3032">
            <v>19800</v>
          </cell>
          <cell r="H3032">
            <v>15840</v>
          </cell>
          <cell r="I3032" t="str">
            <v>3960/-</v>
          </cell>
          <cell r="J3032" t="str">
            <v>outstanding</v>
          </cell>
          <cell r="K3032" t="str">
            <v>Never</v>
          </cell>
          <cell r="L3032" t="str">
            <v>send</v>
          </cell>
          <cell r="M3032" t="str">
            <v>No</v>
          </cell>
          <cell r="N3032" t="str">
            <v>According to POD last communication 07 (Outstanding Rs. 3960/-)</v>
          </cell>
        </row>
        <row r="3033">
          <cell r="C3033" t="str">
            <v>301703 1</v>
          </cell>
          <cell r="D3033" t="str">
            <v>D. Purchaser</v>
          </cell>
          <cell r="E3033" t="str">
            <v>Hi Tech Portfolio Investment Ltd</v>
          </cell>
          <cell r="F3033">
            <v>33085</v>
          </cell>
          <cell r="G3033">
            <v>27000</v>
          </cell>
          <cell r="H3033">
            <v>31200</v>
          </cell>
          <cell r="I3033">
            <v>0</v>
          </cell>
          <cell r="J3033" t="str">
            <v>R.M</v>
          </cell>
          <cell r="K3033">
            <v>2011</v>
          </cell>
          <cell r="L3033" t="str">
            <v>not send</v>
          </cell>
          <cell r="M3033" t="str">
            <v>yes</v>
          </cell>
          <cell r="N3033" t="str">
            <v xml:space="preserve"> last communication 30/10/17,,,total 2 membership of Goa:- 4041, 4042 &amp;company name has been changed from Boss Engineering to Hi Tech Portfolio Investment Ltd</v>
          </cell>
        </row>
        <row r="3034">
          <cell r="C3034" t="str">
            <v>301704 1</v>
          </cell>
          <cell r="D3034" t="str">
            <v>D. Purchaser</v>
          </cell>
          <cell r="E3034" t="str">
            <v>Hi Tech Portfolio Investment Ltd</v>
          </cell>
          <cell r="F3034">
            <v>33085</v>
          </cell>
          <cell r="G3034">
            <v>22000</v>
          </cell>
          <cell r="H3034">
            <v>25500</v>
          </cell>
          <cell r="I3034">
            <v>0</v>
          </cell>
          <cell r="J3034" t="str">
            <v>R.M</v>
          </cell>
          <cell r="K3034">
            <v>2011</v>
          </cell>
          <cell r="L3034" t="str">
            <v>not send</v>
          </cell>
          <cell r="M3034" t="str">
            <v>yes</v>
          </cell>
          <cell r="N3034" t="str">
            <v xml:space="preserve"> last communication 30/10/17,,,total 2 membership of Goa:- 4041, 4042 &amp;company name has been changed from Boss Engineering to Hi Tech Portfolio Investment Ltd</v>
          </cell>
        </row>
        <row r="3035">
          <cell r="C3035" t="str">
            <v>301755 1</v>
          </cell>
          <cell r="D3035" t="str">
            <v>D. Purcahser</v>
          </cell>
          <cell r="E3035" t="str">
            <v>Ashok Gupta</v>
          </cell>
          <cell r="F3035">
            <v>33171</v>
          </cell>
          <cell r="G3035">
            <v>17500</v>
          </cell>
          <cell r="H3035">
            <v>19800</v>
          </cell>
          <cell r="I3035">
            <v>0</v>
          </cell>
          <cell r="J3035" t="str">
            <v>Cancelled</v>
          </cell>
          <cell r="K3035" t="str">
            <v>Never</v>
          </cell>
          <cell r="L3035">
            <v>0</v>
          </cell>
          <cell r="M3035">
            <v>0</v>
          </cell>
          <cell r="N3035" t="str">
            <v>cancelled on 14/11/2019</v>
          </cell>
        </row>
        <row r="3036">
          <cell r="C3036" t="str">
            <v>301771 1</v>
          </cell>
          <cell r="D3036" t="str">
            <v>D. Purchaser</v>
          </cell>
          <cell r="E3036" t="str">
            <v>Pradeep Chand</v>
          </cell>
          <cell r="F3036">
            <v>33204</v>
          </cell>
          <cell r="G3036">
            <v>22000</v>
          </cell>
          <cell r="H3036">
            <v>25500</v>
          </cell>
          <cell r="I3036" t="str">
            <v>425ex</v>
          </cell>
          <cell r="J3036" t="str">
            <v>R.M</v>
          </cell>
          <cell r="K3036">
            <v>2009</v>
          </cell>
          <cell r="L3036" t="str">
            <v>not send</v>
          </cell>
          <cell r="M3036" t="str">
            <v>yes</v>
          </cell>
          <cell r="N3036" t="str">
            <v>send perform invoice so Last Communication Till 2012</v>
          </cell>
        </row>
        <row r="3037">
          <cell r="C3037" t="str">
            <v>301772 1</v>
          </cell>
          <cell r="D3037" t="str">
            <v>D. Purchaser</v>
          </cell>
          <cell r="E3037" t="str">
            <v>Mohan Venkatesh Katarki</v>
          </cell>
          <cell r="F3037">
            <v>33205</v>
          </cell>
          <cell r="G3037">
            <v>17500</v>
          </cell>
          <cell r="H3037">
            <v>19800</v>
          </cell>
          <cell r="I3037">
            <v>0</v>
          </cell>
          <cell r="J3037" t="str">
            <v>R.M</v>
          </cell>
          <cell r="K3037">
            <v>2010</v>
          </cell>
          <cell r="L3037" t="str">
            <v>not send</v>
          </cell>
          <cell r="M3037" t="str">
            <v>yes</v>
          </cell>
          <cell r="N3037" t="str">
            <v>send perform invoice so Last Communication Till 2010</v>
          </cell>
        </row>
        <row r="3038">
          <cell r="C3038" t="str">
            <v>301777 1</v>
          </cell>
          <cell r="D3038" t="str">
            <v>D. Purcahser</v>
          </cell>
          <cell r="E3038" t="str">
            <v>Mary Michale</v>
          </cell>
          <cell r="F3038">
            <v>33207</v>
          </cell>
          <cell r="G3038">
            <v>19800</v>
          </cell>
          <cell r="H3038" t="str">
            <v>Nil</v>
          </cell>
          <cell r="I3038">
            <v>0</v>
          </cell>
          <cell r="J3038" t="str">
            <v>Forefeited</v>
          </cell>
          <cell r="K3038">
            <v>0</v>
          </cell>
          <cell r="L3038">
            <v>0</v>
          </cell>
          <cell r="M3038">
            <v>0</v>
          </cell>
          <cell r="N3038" t="str">
            <v>Forefeited</v>
          </cell>
        </row>
        <row r="3039">
          <cell r="C3039" t="str">
            <v>301780 1</v>
          </cell>
          <cell r="D3039" t="str">
            <v>D. Purcahser</v>
          </cell>
          <cell r="E3039" t="str">
            <v>Acchana Das</v>
          </cell>
          <cell r="F3039">
            <v>33218</v>
          </cell>
          <cell r="G3039">
            <v>23700</v>
          </cell>
          <cell r="H3039" t="str">
            <v>Nil</v>
          </cell>
          <cell r="I3039">
            <v>0</v>
          </cell>
          <cell r="J3039" t="str">
            <v>Forefeited</v>
          </cell>
          <cell r="K3039">
            <v>0</v>
          </cell>
          <cell r="L3039">
            <v>0</v>
          </cell>
          <cell r="M3039">
            <v>0</v>
          </cell>
          <cell r="N3039" t="str">
            <v>Forefeited</v>
          </cell>
        </row>
        <row r="3040">
          <cell r="C3040" t="str">
            <v>400319 1</v>
          </cell>
          <cell r="D3040" t="str">
            <v>D. Purchaser</v>
          </cell>
          <cell r="E3040" t="str">
            <v>Viraninder Sharma</v>
          </cell>
          <cell r="F3040">
            <v>33197</v>
          </cell>
          <cell r="G3040">
            <v>21000</v>
          </cell>
          <cell r="H3040">
            <v>23700</v>
          </cell>
          <cell r="I3040">
            <v>0</v>
          </cell>
          <cell r="J3040" t="str">
            <v>I.R.M</v>
          </cell>
          <cell r="K3040" t="str">
            <v>Never</v>
          </cell>
          <cell r="L3040" t="str">
            <v>send</v>
          </cell>
          <cell r="M3040" t="str">
            <v>No</v>
          </cell>
          <cell r="N3040" t="str">
            <v>we send last reminder in 2012.then we did not receive any reply</v>
          </cell>
        </row>
        <row r="3041">
          <cell r="C3041" t="str">
            <v>400320 1</v>
          </cell>
          <cell r="D3041" t="str">
            <v>D. Purcahser</v>
          </cell>
          <cell r="E3041" t="str">
            <v>Jayaprakash M R</v>
          </cell>
          <cell r="F3041">
            <v>33206</v>
          </cell>
          <cell r="G3041">
            <v>17500</v>
          </cell>
          <cell r="H3041">
            <v>18900</v>
          </cell>
          <cell r="I3041">
            <v>0</v>
          </cell>
          <cell r="J3041" t="str">
            <v>R.M</v>
          </cell>
          <cell r="K3041">
            <v>2009</v>
          </cell>
          <cell r="L3041" t="str">
            <v>send</v>
          </cell>
          <cell r="M3041" t="str">
            <v>No</v>
          </cell>
          <cell r="N3041" t="str">
            <v>no reminders so last communication 2009</v>
          </cell>
        </row>
        <row r="3042">
          <cell r="C3042" t="str">
            <v>400322 1</v>
          </cell>
          <cell r="D3042" t="str">
            <v>D. Purchaser</v>
          </cell>
          <cell r="E3042" t="str">
            <v>Vasudev Lakshmichand Talreja</v>
          </cell>
          <cell r="F3042">
            <v>33207</v>
          </cell>
          <cell r="G3042">
            <v>23700</v>
          </cell>
          <cell r="H3042">
            <v>22910</v>
          </cell>
          <cell r="I3042" t="str">
            <v>790/-</v>
          </cell>
          <cell r="J3042" t="str">
            <v>outstanding</v>
          </cell>
          <cell r="K3042" t="str">
            <v>Never</v>
          </cell>
          <cell r="L3042" t="str">
            <v>send</v>
          </cell>
          <cell r="M3042" t="str">
            <v>No</v>
          </cell>
          <cell r="N3042" t="str">
            <v>No Reminder send so last communication 12 (Outstanding Rs. 790/-)</v>
          </cell>
        </row>
        <row r="3043">
          <cell r="C3043" t="str">
            <v>400325 1</v>
          </cell>
          <cell r="D3043" t="str">
            <v>D. Purchaser</v>
          </cell>
          <cell r="E3043" t="str">
            <v>Sonia Achpal</v>
          </cell>
          <cell r="F3043">
            <v>33207</v>
          </cell>
          <cell r="G3043">
            <v>31200</v>
          </cell>
          <cell r="H3043">
            <v>27560</v>
          </cell>
          <cell r="I3043" t="str">
            <v>3640/-</v>
          </cell>
          <cell r="J3043" t="str">
            <v>outstanding</v>
          </cell>
          <cell r="K3043" t="str">
            <v>Never</v>
          </cell>
          <cell r="L3043" t="str">
            <v>Not del.</v>
          </cell>
          <cell r="M3043" t="str">
            <v>No</v>
          </cell>
          <cell r="N3043" t="str">
            <v>last communication 03 (Outstanding Rs. 3640/-)</v>
          </cell>
        </row>
        <row r="3044">
          <cell r="C3044" t="str">
            <v>500232 1</v>
          </cell>
          <cell r="D3044" t="str">
            <v>D. Purchaser</v>
          </cell>
          <cell r="E3044" t="str">
            <v>Haider A Gandhi</v>
          </cell>
          <cell r="F3044">
            <v>33025</v>
          </cell>
          <cell r="G3044">
            <v>19800</v>
          </cell>
          <cell r="H3044">
            <v>15510</v>
          </cell>
          <cell r="I3044" t="str">
            <v>4290/-</v>
          </cell>
          <cell r="J3044" t="str">
            <v>outstanding</v>
          </cell>
          <cell r="K3044" t="str">
            <v>Never</v>
          </cell>
          <cell r="L3044" t="str">
            <v>send</v>
          </cell>
          <cell r="M3044" t="str">
            <v>No</v>
          </cell>
          <cell r="N3044" t="str">
            <v>According to POD last communication 07  (Outstanding Rs. 4290/-)</v>
          </cell>
        </row>
        <row r="3045">
          <cell r="C3045" t="str">
            <v>500238 1</v>
          </cell>
          <cell r="D3045" t="str">
            <v>D. Purchaser</v>
          </cell>
          <cell r="E3045" t="str">
            <v>Subha Seethapathy</v>
          </cell>
          <cell r="F3045">
            <v>32944</v>
          </cell>
          <cell r="G3045">
            <v>21000</v>
          </cell>
          <cell r="H3045">
            <v>23700</v>
          </cell>
          <cell r="I3045">
            <v>0</v>
          </cell>
          <cell r="J3045" t="str">
            <v>I.R.M</v>
          </cell>
          <cell r="K3045" t="str">
            <v>Never</v>
          </cell>
          <cell r="L3045" t="str">
            <v>send</v>
          </cell>
          <cell r="M3045" t="str">
            <v>yes</v>
          </cell>
          <cell r="N3045" t="str">
            <v xml:space="preserve">(POD) last communication 07 </v>
          </cell>
        </row>
        <row r="3046">
          <cell r="C3046" t="str">
            <v>101661 1</v>
          </cell>
          <cell r="D3046" t="str">
            <v>D. Purchaser</v>
          </cell>
          <cell r="E3046" t="str">
            <v>Bhupinder Singh Chandore</v>
          </cell>
          <cell r="F3046">
            <v>33189</v>
          </cell>
          <cell r="G3046">
            <v>20000</v>
          </cell>
          <cell r="H3046">
            <v>20850</v>
          </cell>
          <cell r="I3046">
            <v>0</v>
          </cell>
          <cell r="J3046" t="str">
            <v>I.R.M</v>
          </cell>
          <cell r="K3046" t="str">
            <v>Never</v>
          </cell>
          <cell r="L3046" t="str">
            <v>send</v>
          </cell>
          <cell r="M3046" t="str">
            <v>No</v>
          </cell>
          <cell r="N3046" t="str">
            <v>last reply letter in 2012</v>
          </cell>
        </row>
        <row r="3047">
          <cell r="C3047" t="str">
            <v>101676 1</v>
          </cell>
          <cell r="D3047">
            <v>0</v>
          </cell>
          <cell r="E3047" t="str">
            <v>Mihir N Bhatt</v>
          </cell>
          <cell r="F3047">
            <v>33227</v>
          </cell>
          <cell r="G3047">
            <v>35450</v>
          </cell>
          <cell r="H3047">
            <v>35450</v>
          </cell>
          <cell r="I3047">
            <v>0</v>
          </cell>
          <cell r="J3047" t="str">
            <v>Cancelled</v>
          </cell>
          <cell r="K3047">
            <v>2011</v>
          </cell>
          <cell r="L3047">
            <v>0</v>
          </cell>
          <cell r="M3047">
            <v>0</v>
          </cell>
          <cell r="N3047" t="str">
            <v>cancelled 14/11/2029</v>
          </cell>
        </row>
        <row r="3048">
          <cell r="C3048" t="str">
            <v>200335 1</v>
          </cell>
          <cell r="D3048" t="str">
            <v>Purchaser</v>
          </cell>
          <cell r="E3048" t="str">
            <v>CVK Sundram</v>
          </cell>
          <cell r="F3048">
            <v>33229</v>
          </cell>
          <cell r="G3048">
            <v>22500</v>
          </cell>
          <cell r="H3048">
            <v>23500</v>
          </cell>
          <cell r="I3048">
            <v>0</v>
          </cell>
          <cell r="J3048" t="str">
            <v>I.R.M</v>
          </cell>
          <cell r="K3048" t="str">
            <v>Never</v>
          </cell>
          <cell r="L3048" t="str">
            <v>not send</v>
          </cell>
          <cell r="M3048" t="str">
            <v>No</v>
          </cell>
          <cell r="N3048" t="str">
            <v>no reminders so last communication 2011</v>
          </cell>
        </row>
        <row r="3049">
          <cell r="C3049" t="str">
            <v>200524 1</v>
          </cell>
          <cell r="D3049" t="str">
            <v>Purchaser</v>
          </cell>
          <cell r="E3049" t="str">
            <v>BNK Leasing Ltd</v>
          </cell>
          <cell r="F3049">
            <v>33234</v>
          </cell>
          <cell r="G3049">
            <v>34000</v>
          </cell>
          <cell r="H3049">
            <v>35450</v>
          </cell>
          <cell r="I3049">
            <v>0</v>
          </cell>
          <cell r="J3049" t="str">
            <v>I.R.M</v>
          </cell>
          <cell r="K3049" t="str">
            <v>Never</v>
          </cell>
          <cell r="L3049" t="str">
            <v>send</v>
          </cell>
          <cell r="M3049" t="str">
            <v>No</v>
          </cell>
          <cell r="N3049" t="str">
            <v>we send last reminder in 2012.then we did not receive any reply</v>
          </cell>
        </row>
        <row r="3050">
          <cell r="C3050" t="str">
            <v>400315 1</v>
          </cell>
          <cell r="D3050" t="str">
            <v>Purchaser</v>
          </cell>
          <cell r="E3050" t="str">
            <v>Paramjeet Singh</v>
          </cell>
          <cell r="F3050">
            <v>33177</v>
          </cell>
          <cell r="G3050">
            <v>17500</v>
          </cell>
          <cell r="H3050">
            <v>18000</v>
          </cell>
          <cell r="I3050">
            <v>0</v>
          </cell>
          <cell r="J3050" t="str">
            <v>I.R.M</v>
          </cell>
          <cell r="K3050" t="str">
            <v>Never</v>
          </cell>
          <cell r="L3050" t="str">
            <v>send</v>
          </cell>
          <cell r="M3050" t="str">
            <v>No</v>
          </cell>
          <cell r="N3050" t="str">
            <v>we send last reminder in 2012.then we did not receive any reply</v>
          </cell>
        </row>
        <row r="3051">
          <cell r="C3051" t="str">
            <v>500240 1</v>
          </cell>
          <cell r="D3051" t="str">
            <v>Purchaser</v>
          </cell>
          <cell r="E3051" t="str">
            <v>CSK Engineering Works</v>
          </cell>
          <cell r="F3051">
            <v>33177</v>
          </cell>
          <cell r="G3051">
            <v>26500</v>
          </cell>
          <cell r="H3051">
            <v>26500</v>
          </cell>
          <cell r="I3051">
            <v>0</v>
          </cell>
          <cell r="J3051" t="str">
            <v>I.R.M</v>
          </cell>
          <cell r="K3051" t="str">
            <v>Never</v>
          </cell>
          <cell r="L3051" t="str">
            <v>send</v>
          </cell>
          <cell r="M3051" t="str">
            <v>No</v>
          </cell>
          <cell r="N3051" t="str">
            <v>we send last reminder in 2012.then we did not receive any reply</v>
          </cell>
        </row>
        <row r="3052">
          <cell r="C3052" t="str">
            <v>500249 1</v>
          </cell>
          <cell r="D3052" t="str">
            <v>Purchaser</v>
          </cell>
          <cell r="E3052" t="str">
            <v>K.M Muhammad Abdul Gani</v>
          </cell>
          <cell r="F3052">
            <v>33222</v>
          </cell>
          <cell r="G3052">
            <v>20000</v>
          </cell>
          <cell r="H3052">
            <v>20000</v>
          </cell>
          <cell r="I3052">
            <v>0</v>
          </cell>
          <cell r="J3052" t="str">
            <v>I.R.M</v>
          </cell>
          <cell r="K3052" t="str">
            <v>Never</v>
          </cell>
          <cell r="L3052" t="str">
            <v>send</v>
          </cell>
          <cell r="M3052" t="str">
            <v>No</v>
          </cell>
          <cell r="N3052" t="str">
            <v>we send last reminder in 2012.then we did not receive any reply</v>
          </cell>
        </row>
        <row r="3053">
          <cell r="C3053" t="str">
            <v>300024 1</v>
          </cell>
          <cell r="D3053" t="str">
            <v>Purchaser</v>
          </cell>
          <cell r="E3053" t="str">
            <v>Shashi Agarwal</v>
          </cell>
          <cell r="F3053">
            <v>31281</v>
          </cell>
          <cell r="G3053">
            <v>15500</v>
          </cell>
          <cell r="H3053" t="str">
            <v>not mentnion</v>
          </cell>
          <cell r="I3053">
            <v>0</v>
          </cell>
          <cell r="J3053" t="str">
            <v>I.R.M</v>
          </cell>
          <cell r="K3053" t="str">
            <v>Never</v>
          </cell>
          <cell r="L3053" t="str">
            <v>send</v>
          </cell>
          <cell r="M3053" t="str">
            <v>No</v>
          </cell>
          <cell r="N3053" t="str">
            <v>last  mail conversation on 2015</v>
          </cell>
        </row>
        <row r="3054">
          <cell r="C3054" t="str">
            <v>101684 1</v>
          </cell>
          <cell r="D3054" t="str">
            <v>D. Purchaser</v>
          </cell>
          <cell r="E3054" t="str">
            <v>Vatsala Kishore Marchant</v>
          </cell>
          <cell r="F3054">
            <v>33249</v>
          </cell>
          <cell r="G3054">
            <v>27000</v>
          </cell>
          <cell r="H3054">
            <v>31200</v>
          </cell>
          <cell r="I3054">
            <v>0</v>
          </cell>
          <cell r="J3054" t="str">
            <v>R.M</v>
          </cell>
          <cell r="K3054">
            <v>2010</v>
          </cell>
          <cell r="L3054" t="str">
            <v>send</v>
          </cell>
          <cell r="M3054" t="str">
            <v>No</v>
          </cell>
          <cell r="N3054" t="str">
            <v>no reminders so last communication 2010</v>
          </cell>
        </row>
        <row r="3055">
          <cell r="C3055" t="str">
            <v>101685 1</v>
          </cell>
          <cell r="D3055" t="str">
            <v>D. Purchaser</v>
          </cell>
          <cell r="E3055" t="str">
            <v>Direndra Shree Ram Bhora</v>
          </cell>
          <cell r="F3055">
            <v>33249</v>
          </cell>
          <cell r="G3055">
            <v>31200</v>
          </cell>
          <cell r="H3055">
            <v>29640</v>
          </cell>
          <cell r="I3055" t="str">
            <v>1560/-</v>
          </cell>
          <cell r="J3055" t="str">
            <v>outstanding</v>
          </cell>
          <cell r="K3055">
            <v>2008</v>
          </cell>
          <cell r="L3055" t="str">
            <v>send</v>
          </cell>
          <cell r="M3055" t="str">
            <v>No</v>
          </cell>
          <cell r="N3055" t="str">
            <v>no reminders so last communication 2008 (Outstanding Rs. 1560/-)</v>
          </cell>
        </row>
        <row r="3056">
          <cell r="C3056" t="str">
            <v>301783 1</v>
          </cell>
          <cell r="D3056" t="str">
            <v>D. Purchaser</v>
          </cell>
          <cell r="E3056" t="str">
            <v>Amit Kapoor</v>
          </cell>
          <cell r="F3056">
            <v>33233</v>
          </cell>
          <cell r="G3056">
            <v>23700</v>
          </cell>
          <cell r="H3056">
            <v>20145</v>
          </cell>
          <cell r="I3056">
            <v>3555</v>
          </cell>
          <cell r="J3056" t="str">
            <v>outstanding</v>
          </cell>
          <cell r="K3056" t="str">
            <v>Never</v>
          </cell>
          <cell r="L3056" t="str">
            <v>send</v>
          </cell>
          <cell r="M3056" t="str">
            <v>No</v>
          </cell>
          <cell r="N3056" t="str">
            <v xml:space="preserve">last letter send about consideration amount in 2017,(Outstanding Rs. 3555/-)                                                                                                    </v>
          </cell>
        </row>
        <row r="3057">
          <cell r="C3057" t="str">
            <v>301784 1</v>
          </cell>
          <cell r="D3057" t="str">
            <v>Purchaser</v>
          </cell>
          <cell r="E3057" t="str">
            <v>Sanjeev Kapoor</v>
          </cell>
          <cell r="F3057">
            <v>33233</v>
          </cell>
          <cell r="G3057">
            <v>23700</v>
          </cell>
          <cell r="H3057" t="str">
            <v>Nil</v>
          </cell>
          <cell r="I3057">
            <v>0</v>
          </cell>
          <cell r="J3057" t="str">
            <v>Cancelled</v>
          </cell>
          <cell r="K3057">
            <v>0</v>
          </cell>
          <cell r="L3057">
            <v>0</v>
          </cell>
          <cell r="M3057">
            <v>0</v>
          </cell>
          <cell r="N3057" t="str">
            <v>Cancelled</v>
          </cell>
        </row>
        <row r="3058">
          <cell r="C3058" t="str">
            <v>301786 1</v>
          </cell>
          <cell r="D3058" t="str">
            <v>D. Purchaser</v>
          </cell>
          <cell r="E3058" t="str">
            <v>Prem Sagar Mehta</v>
          </cell>
          <cell r="F3058">
            <v>33234</v>
          </cell>
          <cell r="G3058">
            <v>25500</v>
          </cell>
          <cell r="H3058">
            <v>22100</v>
          </cell>
          <cell r="I3058">
            <v>3400</v>
          </cell>
          <cell r="J3058" t="str">
            <v>outstanding</v>
          </cell>
          <cell r="K3058" t="str">
            <v>Never</v>
          </cell>
          <cell r="L3058" t="str">
            <v>not send</v>
          </cell>
          <cell r="M3058" t="str">
            <v>No</v>
          </cell>
          <cell r="N3058" t="str">
            <v>last communication 91 (Outstanding Rs 3400/-)</v>
          </cell>
        </row>
        <row r="3059">
          <cell r="C3059" t="str">
            <v>301788 1</v>
          </cell>
          <cell r="D3059" t="str">
            <v>D. Purchaser</v>
          </cell>
          <cell r="E3059" t="str">
            <v>Anil K Mehta</v>
          </cell>
          <cell r="F3059">
            <v>33236</v>
          </cell>
          <cell r="G3059">
            <v>25500</v>
          </cell>
          <cell r="H3059">
            <v>19975</v>
          </cell>
          <cell r="I3059">
            <v>5525</v>
          </cell>
          <cell r="J3059" t="str">
            <v>outstanding</v>
          </cell>
          <cell r="K3059" t="str">
            <v>Never</v>
          </cell>
          <cell r="L3059" t="str">
            <v>not send</v>
          </cell>
          <cell r="M3059" t="str">
            <v>No</v>
          </cell>
          <cell r="N3059" t="str">
            <v>last communication 91 (Outstanding Rs 5525/-)</v>
          </cell>
        </row>
        <row r="3060">
          <cell r="C3060" t="str">
            <v>500243 1</v>
          </cell>
          <cell r="D3060" t="str">
            <v>D. Purchaser</v>
          </cell>
          <cell r="E3060" t="str">
            <v>L Rajmohan</v>
          </cell>
          <cell r="F3060">
            <v>33206</v>
          </cell>
          <cell r="G3060">
            <v>27000</v>
          </cell>
          <cell r="H3060">
            <v>31200</v>
          </cell>
          <cell r="I3060">
            <v>0</v>
          </cell>
          <cell r="J3060">
            <v>0</v>
          </cell>
          <cell r="K3060" t="str">
            <v>Never</v>
          </cell>
          <cell r="L3060" t="str">
            <v>send</v>
          </cell>
          <cell r="M3060" t="str">
            <v>yes</v>
          </cell>
          <cell r="N3060" t="str">
            <v>we send last reminder in 2012.then we did not receive any reply….total 2 membership of Goa:- 4072 and 4073</v>
          </cell>
        </row>
        <row r="3061">
          <cell r="C3061" t="str">
            <v>500244 1</v>
          </cell>
          <cell r="D3061" t="str">
            <v>D. Purchaser</v>
          </cell>
          <cell r="E3061" t="str">
            <v>L Rajmohan</v>
          </cell>
          <cell r="F3061">
            <v>33206</v>
          </cell>
          <cell r="G3061">
            <v>27000</v>
          </cell>
          <cell r="H3061">
            <v>31200</v>
          </cell>
          <cell r="I3061">
            <v>0</v>
          </cell>
          <cell r="J3061">
            <v>0</v>
          </cell>
          <cell r="K3061" t="str">
            <v>Never</v>
          </cell>
          <cell r="L3061" t="str">
            <v>send</v>
          </cell>
          <cell r="M3061" t="str">
            <v>yes</v>
          </cell>
          <cell r="N3061" t="str">
            <v>we send last reminder in 2012.then we did not receive any reply….total 2 membership of Goa:- 4072 and 4073</v>
          </cell>
        </row>
        <row r="3062">
          <cell r="C3062" t="str">
            <v>101659 1</v>
          </cell>
          <cell r="D3062" t="str">
            <v>D. Purchaser</v>
          </cell>
          <cell r="E3062" t="str">
            <v>Jayant K Shetty</v>
          </cell>
          <cell r="F3062">
            <v>33182</v>
          </cell>
          <cell r="G3062">
            <v>21000</v>
          </cell>
          <cell r="H3062">
            <v>23700</v>
          </cell>
          <cell r="I3062">
            <v>0</v>
          </cell>
          <cell r="J3062" t="str">
            <v>I.R.M</v>
          </cell>
          <cell r="K3062" t="str">
            <v>Never</v>
          </cell>
          <cell r="L3062" t="str">
            <v>send</v>
          </cell>
          <cell r="M3062" t="str">
            <v>yes</v>
          </cell>
          <cell r="N3062" t="str">
            <v>we send last reminder in 2012.then we did not receive any reply</v>
          </cell>
        </row>
        <row r="3063">
          <cell r="C3063" t="str">
            <v>101660 1</v>
          </cell>
          <cell r="D3063" t="str">
            <v>D. Purchaser</v>
          </cell>
          <cell r="E3063" t="str">
            <v>Gulam Fazulula Rasul</v>
          </cell>
          <cell r="F3063">
            <v>33177</v>
          </cell>
          <cell r="G3063">
            <v>23700</v>
          </cell>
          <cell r="H3063">
            <v>16195</v>
          </cell>
          <cell r="I3063">
            <v>7505</v>
          </cell>
          <cell r="J3063" t="str">
            <v>outstanding</v>
          </cell>
          <cell r="K3063" t="str">
            <v>Never</v>
          </cell>
          <cell r="L3063" t="str">
            <v>Not del.</v>
          </cell>
          <cell r="M3063" t="str">
            <v>No</v>
          </cell>
          <cell r="N3063" t="str">
            <v>last communication 91(Outstanding Rs 7505/-)</v>
          </cell>
        </row>
        <row r="3064">
          <cell r="C3064" t="str">
            <v>101662 1</v>
          </cell>
          <cell r="D3064" t="str">
            <v>D. Purcahser</v>
          </cell>
          <cell r="E3064" t="str">
            <v>Prabakar D Deorukhkar</v>
          </cell>
          <cell r="F3064">
            <v>33187</v>
          </cell>
          <cell r="G3064">
            <v>21000</v>
          </cell>
          <cell r="H3064">
            <v>23700</v>
          </cell>
          <cell r="I3064" t="str">
            <v>395/ Ex</v>
          </cell>
          <cell r="J3064" t="str">
            <v>I.R.M</v>
          </cell>
          <cell r="K3064" t="str">
            <v>Never</v>
          </cell>
          <cell r="L3064" t="str">
            <v>not send</v>
          </cell>
          <cell r="M3064" t="str">
            <v>yes</v>
          </cell>
          <cell r="N3064" t="str">
            <v>Not send any reminder and last communication 08.</v>
          </cell>
        </row>
        <row r="3065">
          <cell r="C3065" t="str">
            <v>101663 1</v>
          </cell>
          <cell r="D3065" t="str">
            <v>D. Purchaser</v>
          </cell>
          <cell r="E3065" t="str">
            <v>Aejazhussain Amiruddin Siamwala</v>
          </cell>
          <cell r="F3065">
            <v>33190</v>
          </cell>
          <cell r="G3065">
            <v>23700</v>
          </cell>
          <cell r="H3065">
            <v>5925</v>
          </cell>
          <cell r="I3065">
            <v>17775</v>
          </cell>
          <cell r="J3065" t="str">
            <v>outstanding</v>
          </cell>
          <cell r="K3065" t="str">
            <v>Never</v>
          </cell>
          <cell r="L3065" t="str">
            <v>send</v>
          </cell>
          <cell r="M3065" t="str">
            <v>No</v>
          </cell>
          <cell r="N3065" t="str">
            <v>According to POD last communication 07(outstanding Rs. 17,775/-)</v>
          </cell>
        </row>
        <row r="3066">
          <cell r="C3066" t="str">
            <v>101664 1</v>
          </cell>
          <cell r="D3066">
            <v>0</v>
          </cell>
          <cell r="E3066" t="str">
            <v>Shabbir I Kacchi</v>
          </cell>
          <cell r="F3066">
            <v>33190</v>
          </cell>
          <cell r="G3066">
            <v>23700</v>
          </cell>
          <cell r="H3066" t="str">
            <v>Nil</v>
          </cell>
          <cell r="I3066">
            <v>0</v>
          </cell>
          <cell r="J3066" t="str">
            <v>Forefeited</v>
          </cell>
          <cell r="K3066" t="str">
            <v>Never</v>
          </cell>
          <cell r="L3066">
            <v>0</v>
          </cell>
          <cell r="M3066">
            <v>0</v>
          </cell>
          <cell r="N3066" t="str">
            <v>Forefeited</v>
          </cell>
        </row>
        <row r="3067">
          <cell r="C3067" t="str">
            <v>101666 1</v>
          </cell>
          <cell r="D3067" t="str">
            <v>D. Purchaser</v>
          </cell>
          <cell r="E3067" t="str">
            <v>Abbas H Raniwala</v>
          </cell>
          <cell r="F3067">
            <v>33208</v>
          </cell>
          <cell r="G3067">
            <v>23700</v>
          </cell>
          <cell r="H3067">
            <v>7505</v>
          </cell>
          <cell r="I3067">
            <v>16195</v>
          </cell>
          <cell r="J3067" t="str">
            <v>outstanding</v>
          </cell>
          <cell r="K3067" t="str">
            <v>Never</v>
          </cell>
          <cell r="L3067" t="str">
            <v>Not del.</v>
          </cell>
          <cell r="M3067" t="str">
            <v>No</v>
          </cell>
          <cell r="N3067" t="str">
            <v>last communication 95, (outstanding Rs. 16195/-)</v>
          </cell>
        </row>
        <row r="3068">
          <cell r="C3068" t="str">
            <v>101667 1</v>
          </cell>
          <cell r="D3068" t="str">
            <v>D. Purchaser</v>
          </cell>
          <cell r="E3068" t="str">
            <v>Arun Narang</v>
          </cell>
          <cell r="F3068">
            <v>33179</v>
          </cell>
          <cell r="G3068">
            <v>31200</v>
          </cell>
          <cell r="H3068">
            <v>24440</v>
          </cell>
          <cell r="I3068">
            <v>6760</v>
          </cell>
          <cell r="J3068" t="str">
            <v>outstanding</v>
          </cell>
          <cell r="K3068" t="str">
            <v>Never</v>
          </cell>
          <cell r="L3068" t="str">
            <v>Not del.</v>
          </cell>
          <cell r="M3068" t="str">
            <v>yes</v>
          </cell>
          <cell r="N3068" t="str">
            <v>last communication 95, (outstanding Rs. 6760/-)</v>
          </cell>
        </row>
        <row r="3069">
          <cell r="C3069" t="str">
            <v>101670 1</v>
          </cell>
          <cell r="D3069" t="str">
            <v>D. Purchaser</v>
          </cell>
          <cell r="E3069" t="str">
            <v>Kalpesh Kirit Shah</v>
          </cell>
          <cell r="F3069">
            <v>33212</v>
          </cell>
          <cell r="G3069">
            <v>23700</v>
          </cell>
          <cell r="H3069">
            <v>23305</v>
          </cell>
          <cell r="I3069">
            <v>395</v>
          </cell>
          <cell r="J3069" t="str">
            <v>outstanding</v>
          </cell>
          <cell r="K3069" t="str">
            <v>Never</v>
          </cell>
          <cell r="L3069" t="str">
            <v>send</v>
          </cell>
          <cell r="M3069" t="str">
            <v>yes</v>
          </cell>
          <cell r="N3069" t="str">
            <v xml:space="preserve"> we send last reminder in 2012.then we did not receive any reply(outstanding Rs. 395/-)</v>
          </cell>
        </row>
        <row r="3070">
          <cell r="C3070" t="str">
            <v>101671 1</v>
          </cell>
          <cell r="D3070" t="str">
            <v>D. Purchaser</v>
          </cell>
          <cell r="E3070" t="str">
            <v>Tushar Shah</v>
          </cell>
          <cell r="F3070">
            <v>33211</v>
          </cell>
          <cell r="G3070">
            <v>35450</v>
          </cell>
          <cell r="H3070">
            <v>35450</v>
          </cell>
          <cell r="I3070">
            <v>0</v>
          </cell>
          <cell r="J3070" t="str">
            <v>I.R.M</v>
          </cell>
          <cell r="K3070" t="str">
            <v>Never</v>
          </cell>
          <cell r="L3070" t="str">
            <v>send</v>
          </cell>
          <cell r="M3070" t="str">
            <v>No</v>
          </cell>
          <cell r="N3070" t="str">
            <v>we send last reminder in 2012.then we did not receive any reply...membership transferred from Vivek Kotkar to Tushar Shah in 96</v>
          </cell>
        </row>
        <row r="3071">
          <cell r="C3071" t="str">
            <v>101674 1</v>
          </cell>
          <cell r="D3071" t="str">
            <v>D. Purchaser</v>
          </cell>
          <cell r="E3071" t="str">
            <v>Lakshmichand K Kukreja</v>
          </cell>
          <cell r="F3071">
            <v>33217</v>
          </cell>
          <cell r="G3071">
            <v>27000</v>
          </cell>
          <cell r="H3071">
            <v>31200</v>
          </cell>
          <cell r="I3071">
            <v>0</v>
          </cell>
          <cell r="J3071" t="str">
            <v>R.M</v>
          </cell>
          <cell r="K3071">
            <v>2009</v>
          </cell>
          <cell r="L3071" t="str">
            <v>send</v>
          </cell>
          <cell r="M3071" t="str">
            <v>yes</v>
          </cell>
          <cell r="N3071" t="str">
            <v>Not send any reminder and last communication 2010.</v>
          </cell>
        </row>
        <row r="3072">
          <cell r="C3072" t="str">
            <v>101680 1</v>
          </cell>
          <cell r="D3072" t="str">
            <v>D. Purchaser</v>
          </cell>
          <cell r="E3072" t="str">
            <v>Ramesh B Agarwal</v>
          </cell>
          <cell r="F3072">
            <v>33241</v>
          </cell>
          <cell r="G3072">
            <v>27000</v>
          </cell>
          <cell r="H3072">
            <v>31200</v>
          </cell>
          <cell r="I3072">
            <v>0</v>
          </cell>
          <cell r="J3072" t="str">
            <v>I.R.M</v>
          </cell>
          <cell r="K3072" t="str">
            <v>Never</v>
          </cell>
          <cell r="L3072" t="str">
            <v>send</v>
          </cell>
          <cell r="M3072" t="str">
            <v>yes</v>
          </cell>
          <cell r="N3072" t="str">
            <v xml:space="preserve">(POD) last communication 07 </v>
          </cell>
        </row>
        <row r="3073">
          <cell r="C3073" t="str">
            <v>101681 1</v>
          </cell>
          <cell r="D3073" t="str">
            <v>D. Purchaser</v>
          </cell>
          <cell r="E3073" t="str">
            <v>Mandip Jain</v>
          </cell>
          <cell r="F3073">
            <v>33247</v>
          </cell>
          <cell r="G3073">
            <v>27000</v>
          </cell>
          <cell r="H3073">
            <v>31200</v>
          </cell>
          <cell r="I3073">
            <v>0</v>
          </cell>
          <cell r="J3073" t="str">
            <v>I.R.M</v>
          </cell>
          <cell r="K3073" t="str">
            <v>Never</v>
          </cell>
          <cell r="L3073" t="str">
            <v>send</v>
          </cell>
          <cell r="M3073" t="str">
            <v>No</v>
          </cell>
          <cell r="N3073" t="str">
            <v>we send last reminder in 2012.then we did not receive any reply</v>
          </cell>
        </row>
        <row r="3074">
          <cell r="C3074" t="str">
            <v>101683 1</v>
          </cell>
          <cell r="D3074" t="str">
            <v>D. Purchaser</v>
          </cell>
          <cell r="E3074" t="str">
            <v>Ranjan Chkkra Puthata</v>
          </cell>
          <cell r="F3074">
            <v>33247</v>
          </cell>
          <cell r="G3074">
            <v>23700</v>
          </cell>
          <cell r="H3074">
            <v>22515</v>
          </cell>
          <cell r="I3074">
            <v>1185</v>
          </cell>
          <cell r="J3074" t="str">
            <v>outstanding</v>
          </cell>
          <cell r="K3074" t="str">
            <v>Never</v>
          </cell>
          <cell r="L3074" t="str">
            <v>Not del.</v>
          </cell>
          <cell r="M3074" t="str">
            <v>yes</v>
          </cell>
          <cell r="N3074" t="str">
            <v>last communication 91,(outstanding Rs.1185/-)</v>
          </cell>
        </row>
        <row r="3075">
          <cell r="C3075" t="str">
            <v>200525 1</v>
          </cell>
          <cell r="D3075" t="str">
            <v>D. Purchaser</v>
          </cell>
          <cell r="E3075" t="str">
            <v>Clas Engineering Services</v>
          </cell>
          <cell r="F3075">
            <v>33235</v>
          </cell>
          <cell r="G3075">
            <v>23700</v>
          </cell>
          <cell r="H3075">
            <v>21725</v>
          </cell>
          <cell r="I3075">
            <v>1975</v>
          </cell>
          <cell r="J3075" t="str">
            <v>outstanding</v>
          </cell>
          <cell r="K3075" t="str">
            <v>Never</v>
          </cell>
          <cell r="L3075" t="str">
            <v>send</v>
          </cell>
          <cell r="M3075" t="str">
            <v>yes</v>
          </cell>
          <cell r="N3075" t="str">
            <v>According to POD last communication 2007, (outstanding Rs. 1975/-)</v>
          </cell>
        </row>
        <row r="3076">
          <cell r="C3076" t="str">
            <v>200526 1</v>
          </cell>
          <cell r="D3076" t="str">
            <v>D. Purchaser</v>
          </cell>
          <cell r="E3076" t="str">
            <v>Aditya Sharma</v>
          </cell>
          <cell r="F3076">
            <v>33253</v>
          </cell>
          <cell r="G3076">
            <v>25500</v>
          </cell>
          <cell r="H3076">
            <v>18275</v>
          </cell>
          <cell r="I3076">
            <v>7225</v>
          </cell>
          <cell r="J3076" t="str">
            <v>outstanding</v>
          </cell>
          <cell r="K3076" t="str">
            <v>Never</v>
          </cell>
          <cell r="L3076" t="str">
            <v>send</v>
          </cell>
          <cell r="M3076" t="str">
            <v>No</v>
          </cell>
          <cell r="N3076" t="str">
            <v>According to POD last communication 07, (outstanding Rs 7225/-)</v>
          </cell>
        </row>
        <row r="3077">
          <cell r="C3077" t="str">
            <v>301776 1</v>
          </cell>
          <cell r="D3077" t="str">
            <v>D. Purchaser</v>
          </cell>
          <cell r="E3077" t="str">
            <v>Neelam Jain</v>
          </cell>
          <cell r="F3077">
            <v>33206</v>
          </cell>
          <cell r="G3077">
            <v>23700</v>
          </cell>
          <cell r="H3077">
            <v>20935</v>
          </cell>
          <cell r="I3077">
            <v>2765</v>
          </cell>
          <cell r="J3077" t="str">
            <v>outstanding</v>
          </cell>
          <cell r="K3077" t="str">
            <v>Never</v>
          </cell>
          <cell r="L3077" t="str">
            <v>send</v>
          </cell>
          <cell r="M3077" t="str">
            <v>No</v>
          </cell>
          <cell r="N3077" t="str">
            <v>Telehonic reply to member so last communication 14, other pic 4028 (Outstanding Rs. 2765/-)</v>
          </cell>
        </row>
        <row r="3078">
          <cell r="C3078" t="str">
            <v>301781 1</v>
          </cell>
          <cell r="D3078" t="str">
            <v>L. N. C</v>
          </cell>
          <cell r="E3078" t="str">
            <v>Sangeeta Jain</v>
          </cell>
          <cell r="F3078">
            <v>33221</v>
          </cell>
          <cell r="G3078">
            <v>13500</v>
          </cell>
          <cell r="H3078">
            <v>15300</v>
          </cell>
          <cell r="I3078">
            <v>0</v>
          </cell>
          <cell r="J3078" t="str">
            <v>R.M</v>
          </cell>
          <cell r="K3078">
            <v>2008</v>
          </cell>
          <cell r="L3078" t="str">
            <v>not send</v>
          </cell>
          <cell r="M3078" t="str">
            <v>yes</v>
          </cell>
          <cell r="N3078" t="str">
            <v>no reminders so last communication 2010</v>
          </cell>
        </row>
        <row r="3079">
          <cell r="C3079" t="str">
            <v>301782 1</v>
          </cell>
          <cell r="D3079">
            <v>0</v>
          </cell>
          <cell r="E3079" t="str">
            <v>Bindu Kappuria</v>
          </cell>
          <cell r="F3079">
            <v>33233</v>
          </cell>
          <cell r="G3079">
            <v>23700</v>
          </cell>
          <cell r="H3079">
            <v>10395</v>
          </cell>
          <cell r="I3079">
            <v>13305</v>
          </cell>
          <cell r="J3079" t="str">
            <v>Forefeited</v>
          </cell>
          <cell r="K3079">
            <v>0</v>
          </cell>
          <cell r="L3079">
            <v>0</v>
          </cell>
          <cell r="M3079">
            <v>0</v>
          </cell>
          <cell r="N3079" t="str">
            <v>Forefeited</v>
          </cell>
        </row>
        <row r="3080">
          <cell r="C3080" t="str">
            <v>301785 1</v>
          </cell>
          <cell r="D3080">
            <v>0</v>
          </cell>
          <cell r="E3080" t="str">
            <v>Deepak Munjal</v>
          </cell>
          <cell r="F3080">
            <v>33234</v>
          </cell>
          <cell r="G3080">
            <v>23700</v>
          </cell>
          <cell r="H3080" t="str">
            <v>Nil</v>
          </cell>
          <cell r="I3080">
            <v>0</v>
          </cell>
          <cell r="J3080" t="str">
            <v>Cancelled</v>
          </cell>
          <cell r="K3080">
            <v>0</v>
          </cell>
          <cell r="L3080">
            <v>0</v>
          </cell>
          <cell r="M3080">
            <v>0</v>
          </cell>
          <cell r="N3080" t="str">
            <v>Cancelled, chq has been sent to member dated:- 22/03/17, chq no:- 053063, amt:- Rs. 7,971/-</v>
          </cell>
        </row>
        <row r="3081">
          <cell r="C3081" t="str">
            <v>301787 1</v>
          </cell>
          <cell r="D3081" t="str">
            <v>D. Purchaser</v>
          </cell>
          <cell r="E3081" t="str">
            <v>Kumand Pandey</v>
          </cell>
          <cell r="F3081">
            <v>33235</v>
          </cell>
          <cell r="G3081">
            <v>19800</v>
          </cell>
          <cell r="H3081">
            <v>15510</v>
          </cell>
          <cell r="I3081">
            <v>4290</v>
          </cell>
          <cell r="J3081" t="str">
            <v>outstanding</v>
          </cell>
          <cell r="K3081" t="str">
            <v>Never</v>
          </cell>
          <cell r="L3081" t="str">
            <v>not send</v>
          </cell>
          <cell r="M3081" t="str">
            <v>yes</v>
          </cell>
          <cell r="N3081" t="str">
            <v>no reminder send so last communication 13, (outstanding Rs 4290/-)</v>
          </cell>
        </row>
        <row r="3082">
          <cell r="C3082" t="str">
            <v>301790 1</v>
          </cell>
          <cell r="D3082" t="str">
            <v>D. Purchaser</v>
          </cell>
          <cell r="E3082" t="str">
            <v>Vijay Sharma</v>
          </cell>
          <cell r="F3082">
            <v>33236</v>
          </cell>
          <cell r="G3082">
            <v>23700</v>
          </cell>
          <cell r="H3082">
            <v>11850</v>
          </cell>
          <cell r="I3082">
            <v>11850</v>
          </cell>
          <cell r="J3082" t="str">
            <v>outstanding</v>
          </cell>
          <cell r="K3082" t="str">
            <v>Never</v>
          </cell>
          <cell r="L3082" t="str">
            <v>send</v>
          </cell>
          <cell r="M3082" t="str">
            <v>No</v>
          </cell>
          <cell r="N3082" t="str">
            <v>last communication 93, (outstanding Rs 11850/-)</v>
          </cell>
        </row>
        <row r="3083">
          <cell r="C3083" t="str">
            <v>301791 1</v>
          </cell>
          <cell r="D3083" t="str">
            <v>D. Purchaser</v>
          </cell>
          <cell r="E3083" t="str">
            <v>Manju Aggarwal</v>
          </cell>
          <cell r="F3083">
            <v>33238</v>
          </cell>
          <cell r="G3083">
            <v>23700</v>
          </cell>
          <cell r="H3083">
            <v>21725</v>
          </cell>
          <cell r="I3083">
            <v>1975</v>
          </cell>
          <cell r="J3083" t="str">
            <v>outstanding</v>
          </cell>
          <cell r="K3083" t="str">
            <v>Never</v>
          </cell>
          <cell r="L3083" t="str">
            <v>send</v>
          </cell>
          <cell r="M3083" t="str">
            <v>No</v>
          </cell>
          <cell r="N3083" t="str">
            <v>According to POD ..last communication 07, (outstanding Rs 1975/-)</v>
          </cell>
        </row>
        <row r="3084">
          <cell r="C3084" t="str">
            <v>301793 1</v>
          </cell>
          <cell r="D3084" t="str">
            <v>D. Purchaser</v>
          </cell>
          <cell r="E3084" t="str">
            <v>Arun Kumar Pandey</v>
          </cell>
          <cell r="F3084">
            <v>33238</v>
          </cell>
          <cell r="G3084">
            <v>23700</v>
          </cell>
          <cell r="H3084">
            <v>20145</v>
          </cell>
          <cell r="I3084">
            <v>3555</v>
          </cell>
          <cell r="J3084" t="str">
            <v>outstanding</v>
          </cell>
          <cell r="K3084" t="str">
            <v>Never</v>
          </cell>
          <cell r="L3084" t="str">
            <v>Not del.</v>
          </cell>
          <cell r="M3084" t="str">
            <v>yes</v>
          </cell>
          <cell r="N3084" t="str">
            <v>No reminder send so last communication 13, total 4 membership of Goa:- 4101, 4171, 4138, 4098                                                                                       (outstanding Rs 3555/-)</v>
          </cell>
        </row>
        <row r="3085">
          <cell r="C3085" t="str">
            <v>400324 1</v>
          </cell>
          <cell r="D3085" t="str">
            <v>D. Purchaser</v>
          </cell>
          <cell r="E3085" t="str">
            <v>Vijay Sahita</v>
          </cell>
          <cell r="F3085">
            <v>33207</v>
          </cell>
          <cell r="G3085">
            <v>23700</v>
          </cell>
          <cell r="H3085">
            <v>19750</v>
          </cell>
          <cell r="I3085">
            <v>3950</v>
          </cell>
          <cell r="J3085" t="str">
            <v>outstanding</v>
          </cell>
          <cell r="K3085" t="str">
            <v>Never</v>
          </cell>
          <cell r="L3085" t="str">
            <v>send</v>
          </cell>
          <cell r="M3085" t="str">
            <v>No</v>
          </cell>
          <cell r="N3085" t="str">
            <v>last communication 07, (outstanding Rs 3950/-)</v>
          </cell>
        </row>
        <row r="3086">
          <cell r="C3086" t="str">
            <v>400326 1</v>
          </cell>
          <cell r="D3086" t="str">
            <v>D. Purchaser</v>
          </cell>
          <cell r="E3086" t="str">
            <v>Gopi Ranchandra Mallaye</v>
          </cell>
          <cell r="F3086">
            <v>33213</v>
          </cell>
          <cell r="G3086">
            <v>13500</v>
          </cell>
          <cell r="H3086">
            <v>15300</v>
          </cell>
          <cell r="I3086">
            <v>0</v>
          </cell>
          <cell r="J3086" t="str">
            <v>R.M</v>
          </cell>
          <cell r="K3086">
            <v>2011</v>
          </cell>
          <cell r="L3086" t="str">
            <v>send</v>
          </cell>
          <cell r="M3086" t="str">
            <v>No</v>
          </cell>
          <cell r="N3086" t="str">
            <v>last communication 09/5/2018</v>
          </cell>
        </row>
        <row r="3087">
          <cell r="C3087" t="str">
            <v>400327 1</v>
          </cell>
          <cell r="D3087" t="str">
            <v>D. Purchaser</v>
          </cell>
          <cell r="E3087" t="str">
            <v>Shyam Ranadhyani</v>
          </cell>
          <cell r="F3087">
            <v>33225</v>
          </cell>
          <cell r="G3087">
            <v>13500</v>
          </cell>
          <cell r="H3087">
            <v>15300</v>
          </cell>
          <cell r="I3087">
            <v>0</v>
          </cell>
          <cell r="J3087" t="str">
            <v>I.R.M</v>
          </cell>
          <cell r="K3087" t="str">
            <v>Never</v>
          </cell>
          <cell r="L3087" t="str">
            <v>not send</v>
          </cell>
          <cell r="M3087" t="str">
            <v>No</v>
          </cell>
          <cell r="N3087" t="str">
            <v>last communication 94</v>
          </cell>
        </row>
        <row r="3088">
          <cell r="C3088" t="str">
            <v>400328 1</v>
          </cell>
          <cell r="D3088" t="str">
            <v>D. Purchaser</v>
          </cell>
          <cell r="E3088" t="str">
            <v>K.R Seshadari</v>
          </cell>
          <cell r="F3088">
            <v>33238</v>
          </cell>
          <cell r="G3088">
            <v>13500</v>
          </cell>
          <cell r="H3088">
            <v>14535</v>
          </cell>
          <cell r="I3088">
            <v>765</v>
          </cell>
          <cell r="J3088" t="str">
            <v>outstanding</v>
          </cell>
          <cell r="K3088" t="str">
            <v>Never</v>
          </cell>
          <cell r="L3088" t="str">
            <v>send</v>
          </cell>
          <cell r="M3088" t="str">
            <v>No</v>
          </cell>
          <cell r="N3088" t="str">
            <v>we reply to his mail on 11/2/2021 regrding for his pending all dues ..(outstanding Rs. 765/-)</v>
          </cell>
        </row>
        <row r="3089">
          <cell r="C3089" t="str">
            <v>500245 1</v>
          </cell>
          <cell r="D3089" t="str">
            <v>D. Purchaser</v>
          </cell>
          <cell r="E3089" t="str">
            <v>L Rajmohan</v>
          </cell>
          <cell r="F3089">
            <v>33206</v>
          </cell>
          <cell r="G3089">
            <v>22000</v>
          </cell>
          <cell r="H3089">
            <v>25500</v>
          </cell>
          <cell r="I3089">
            <v>0</v>
          </cell>
          <cell r="J3089" t="str">
            <v>I.R.M</v>
          </cell>
          <cell r="K3089" t="str">
            <v>Never</v>
          </cell>
          <cell r="L3089" t="str">
            <v>send</v>
          </cell>
          <cell r="M3089" t="str">
            <v>yes</v>
          </cell>
          <cell r="N3089" t="str">
            <v>we send last reminder in 2012.then we did not receive any reply</v>
          </cell>
        </row>
        <row r="3090">
          <cell r="C3090" t="str">
            <v>101677 1</v>
          </cell>
          <cell r="D3090" t="str">
            <v>D. Purchaser</v>
          </cell>
          <cell r="E3090" t="str">
            <v>Narendra Mitubhai Chandra</v>
          </cell>
          <cell r="F3090">
            <v>33235</v>
          </cell>
          <cell r="G3090">
            <v>26500</v>
          </cell>
          <cell r="H3090">
            <v>27650</v>
          </cell>
          <cell r="I3090">
            <v>0</v>
          </cell>
          <cell r="J3090" t="str">
            <v>I.R.M</v>
          </cell>
          <cell r="K3090" t="str">
            <v>Never</v>
          </cell>
          <cell r="L3090" t="str">
            <v>send</v>
          </cell>
          <cell r="M3090" t="str">
            <v>No</v>
          </cell>
          <cell r="N3090" t="str">
            <v>last  mail conversation on 2012</v>
          </cell>
        </row>
        <row r="3091">
          <cell r="C3091" t="str">
            <v>101682 1</v>
          </cell>
          <cell r="D3091" t="str">
            <v>Purchaser</v>
          </cell>
          <cell r="E3091" t="str">
            <v>Arun Ravilal Sanghvi</v>
          </cell>
          <cell r="F3091">
            <v>33249</v>
          </cell>
          <cell r="G3091">
            <v>26500</v>
          </cell>
          <cell r="H3091">
            <v>26500</v>
          </cell>
          <cell r="I3091">
            <v>0</v>
          </cell>
          <cell r="J3091" t="str">
            <v>R.M</v>
          </cell>
          <cell r="K3091">
            <v>2009</v>
          </cell>
          <cell r="L3091" t="str">
            <v>send</v>
          </cell>
          <cell r="M3091" t="str">
            <v>yes</v>
          </cell>
          <cell r="N3091" t="str">
            <v>send perform invoice so Last Communication Till 2012</v>
          </cell>
        </row>
        <row r="3092">
          <cell r="C3092" t="str">
            <v>301792 1</v>
          </cell>
          <cell r="D3092">
            <v>0</v>
          </cell>
          <cell r="E3092" t="str">
            <v>Sulochan Menon</v>
          </cell>
          <cell r="F3092">
            <v>33238</v>
          </cell>
          <cell r="G3092">
            <v>0</v>
          </cell>
          <cell r="H3092">
            <v>0</v>
          </cell>
          <cell r="I3092">
            <v>0</v>
          </cell>
          <cell r="J3092" t="str">
            <v>Cancelled</v>
          </cell>
          <cell r="K3092">
            <v>0</v>
          </cell>
          <cell r="L3092">
            <v>0</v>
          </cell>
          <cell r="M3092">
            <v>0</v>
          </cell>
          <cell r="N3092" t="str">
            <v>Cancelled</v>
          </cell>
        </row>
        <row r="3093">
          <cell r="C3093" t="str">
            <v>301794 1</v>
          </cell>
          <cell r="D3093" t="str">
            <v>Purchaser</v>
          </cell>
          <cell r="E3093" t="str">
            <v>C &amp; S Electric Ltd</v>
          </cell>
          <cell r="F3093">
            <v>33369</v>
          </cell>
          <cell r="G3093">
            <v>34000</v>
          </cell>
          <cell r="H3093">
            <v>34000</v>
          </cell>
          <cell r="I3093">
            <v>0</v>
          </cell>
          <cell r="J3093" t="str">
            <v>R.M</v>
          </cell>
          <cell r="K3093">
            <v>2020</v>
          </cell>
          <cell r="L3093" t="str">
            <v>send</v>
          </cell>
          <cell r="M3093" t="str">
            <v>No</v>
          </cell>
          <cell r="N3093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4">
          <cell r="C3094" t="str">
            <v>301795 1</v>
          </cell>
          <cell r="D3094" t="str">
            <v>Purchaser</v>
          </cell>
          <cell r="E3094" t="str">
            <v>C &amp; S Electric Ltd</v>
          </cell>
          <cell r="F3094">
            <v>33253</v>
          </cell>
          <cell r="G3094">
            <v>27000</v>
          </cell>
          <cell r="H3094">
            <v>27000</v>
          </cell>
          <cell r="I3094">
            <v>0</v>
          </cell>
          <cell r="J3094" t="str">
            <v>R.M</v>
          </cell>
          <cell r="K3094">
            <v>2020</v>
          </cell>
          <cell r="L3094" t="str">
            <v>send</v>
          </cell>
          <cell r="M3094" t="str">
            <v>No</v>
          </cell>
          <cell r="N3094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5">
          <cell r="C3095" t="str">
            <v>301796 1</v>
          </cell>
          <cell r="D3095" t="str">
            <v>Purchaser</v>
          </cell>
          <cell r="E3095" t="str">
            <v>C &amp; S Electric Ltd</v>
          </cell>
          <cell r="F3095">
            <v>33253</v>
          </cell>
          <cell r="G3095">
            <v>22000</v>
          </cell>
          <cell r="H3095">
            <v>22000</v>
          </cell>
          <cell r="I3095">
            <v>0</v>
          </cell>
          <cell r="J3095" t="str">
            <v>R.M</v>
          </cell>
          <cell r="K3095">
            <v>2020</v>
          </cell>
          <cell r="L3095" t="str">
            <v>send</v>
          </cell>
          <cell r="M3095" t="str">
            <v>No</v>
          </cell>
          <cell r="N3095" t="str">
            <v>they are regular member and we also send reminder for Amc 2021 &amp;22 too...Company name changed from Control and Switchgears to C &amp; S Electric Ltd in 18 total 5 membership of Goa:- 3160, 3161,4110,4111 and 4112</v>
          </cell>
        </row>
        <row r="3096">
          <cell r="C3096" t="str">
            <v>500251 1</v>
          </cell>
          <cell r="D3096" t="str">
            <v>Purchaser</v>
          </cell>
          <cell r="E3096" t="str">
            <v>P Prathima Reddy</v>
          </cell>
          <cell r="F3096">
            <v>32944</v>
          </cell>
          <cell r="G3096">
            <v>35450</v>
          </cell>
          <cell r="H3096">
            <v>35450</v>
          </cell>
          <cell r="I3096">
            <v>0</v>
          </cell>
          <cell r="J3096" t="str">
            <v>I.R.M</v>
          </cell>
          <cell r="K3096" t="str">
            <v>Never</v>
          </cell>
          <cell r="L3096" t="str">
            <v>send</v>
          </cell>
          <cell r="M3096" t="str">
            <v>No</v>
          </cell>
          <cell r="N3096" t="str">
            <v>we send last reminder in 2012.then we did not receive any reply</v>
          </cell>
        </row>
        <row r="3097">
          <cell r="C3097" t="str">
            <v>500252 1</v>
          </cell>
          <cell r="D3097" t="str">
            <v>Purchaser</v>
          </cell>
          <cell r="E3097" t="str">
            <v>Dwarkanath Ponnalur Reddy</v>
          </cell>
          <cell r="F3097">
            <v>33420</v>
          </cell>
          <cell r="G3097">
            <v>34000</v>
          </cell>
          <cell r="H3097">
            <v>35450</v>
          </cell>
          <cell r="I3097">
            <v>0</v>
          </cell>
          <cell r="J3097" t="str">
            <v>I.R.M</v>
          </cell>
          <cell r="K3097" t="str">
            <v>Never</v>
          </cell>
          <cell r="L3097" t="str">
            <v>send</v>
          </cell>
          <cell r="M3097" t="str">
            <v>No</v>
          </cell>
          <cell r="N3097" t="str">
            <v xml:space="preserve">(POD) last communication 07 </v>
          </cell>
        </row>
        <row r="3098">
          <cell r="C3098" t="str">
            <v>500253 1</v>
          </cell>
          <cell r="D3098" t="str">
            <v>Purchaser</v>
          </cell>
          <cell r="E3098" t="str">
            <v>Kiran P Shah</v>
          </cell>
          <cell r="F3098">
            <v>33247</v>
          </cell>
          <cell r="G3098">
            <v>20000</v>
          </cell>
          <cell r="H3098">
            <v>20850</v>
          </cell>
          <cell r="I3098">
            <v>0</v>
          </cell>
          <cell r="J3098" t="str">
            <v>R.M</v>
          </cell>
          <cell r="K3098">
            <v>2009</v>
          </cell>
          <cell r="L3098" t="str">
            <v>send</v>
          </cell>
          <cell r="M3098" t="str">
            <v>No</v>
          </cell>
          <cell r="N3098" t="str">
            <v>send perform invoice so Last Communication Till 2011</v>
          </cell>
        </row>
        <row r="3099">
          <cell r="C3099" t="str">
            <v>500241 1</v>
          </cell>
          <cell r="D3099" t="str">
            <v>Purchaser</v>
          </cell>
          <cell r="E3099" t="str">
            <v>UTV Sharma</v>
          </cell>
          <cell r="F3099">
            <v>33177</v>
          </cell>
          <cell r="G3099">
            <v>27000</v>
          </cell>
          <cell r="H3099">
            <v>28050</v>
          </cell>
          <cell r="I3099">
            <v>0</v>
          </cell>
          <cell r="J3099" t="str">
            <v>I.R.M</v>
          </cell>
          <cell r="K3099" t="str">
            <v>Never</v>
          </cell>
          <cell r="L3099" t="str">
            <v>send</v>
          </cell>
          <cell r="M3099" t="str">
            <v>No</v>
          </cell>
          <cell r="N3099" t="str">
            <v>we send last reminder in 2012.then we did not receive any reply</v>
          </cell>
        </row>
        <row r="3100">
          <cell r="C3100" t="str">
            <v>301695 1</v>
          </cell>
          <cell r="D3100" t="str">
            <v>Purchaser</v>
          </cell>
          <cell r="E3100" t="str">
            <v>Hi Tech Gears Ltd</v>
          </cell>
          <cell r="F3100">
            <v>33067</v>
          </cell>
          <cell r="G3100">
            <v>34000</v>
          </cell>
          <cell r="H3100">
            <v>35450</v>
          </cell>
          <cell r="I3100">
            <v>0</v>
          </cell>
          <cell r="J3100" t="str">
            <v>R.M</v>
          </cell>
          <cell r="K3100">
            <v>2010</v>
          </cell>
          <cell r="L3100" t="str">
            <v>send</v>
          </cell>
          <cell r="M3100" t="str">
            <v>No</v>
          </cell>
          <cell r="N3100" t="str">
            <v>telephonic conversation reply on last communication 2017</v>
          </cell>
        </row>
        <row r="3101">
          <cell r="C3101" t="str">
            <v>500246 1</v>
          </cell>
          <cell r="D3101" t="str">
            <v>D. Purchaser</v>
          </cell>
          <cell r="E3101" t="str">
            <v>Devi Narayan &amp; Sons</v>
          </cell>
          <cell r="F3101">
            <v>33206</v>
          </cell>
          <cell r="G3101">
            <v>25500</v>
          </cell>
          <cell r="H3101">
            <v>24650</v>
          </cell>
          <cell r="I3101">
            <v>850</v>
          </cell>
          <cell r="J3101" t="str">
            <v>outstanding</v>
          </cell>
          <cell r="K3101">
            <v>2008</v>
          </cell>
          <cell r="L3101" t="str">
            <v>send</v>
          </cell>
          <cell r="M3101" t="str">
            <v>yes</v>
          </cell>
          <cell r="N3101" t="str">
            <v>Accoding POD last communication 07,(outstanding Rs. 850/-)</v>
          </cell>
        </row>
        <row r="3102">
          <cell r="C3102" t="str">
            <v>500250 1</v>
          </cell>
          <cell r="D3102" t="str">
            <v>Purchaser</v>
          </cell>
          <cell r="E3102" t="str">
            <v>G Vasantha Pai</v>
          </cell>
          <cell r="F3102">
            <v>33228</v>
          </cell>
          <cell r="G3102">
            <v>20000</v>
          </cell>
          <cell r="H3102" t="str">
            <v>not mentnion</v>
          </cell>
          <cell r="I3102">
            <v>0</v>
          </cell>
          <cell r="J3102" t="str">
            <v>I.R.M</v>
          </cell>
          <cell r="K3102" t="str">
            <v>Never</v>
          </cell>
          <cell r="L3102" t="str">
            <v>send</v>
          </cell>
          <cell r="M3102" t="str">
            <v>No</v>
          </cell>
          <cell r="N3102" t="str">
            <v xml:space="preserve">(POD) last communication 07 </v>
          </cell>
        </row>
        <row r="3103">
          <cell r="C3103" t="str">
            <v>200520 1</v>
          </cell>
          <cell r="D3103" t="str">
            <v>D. Purcahser</v>
          </cell>
          <cell r="E3103" t="str">
            <v>Silver Wings Pvt Ltd</v>
          </cell>
          <cell r="F3103">
            <v>33194</v>
          </cell>
          <cell r="G3103">
            <v>34000</v>
          </cell>
          <cell r="H3103">
            <v>35450</v>
          </cell>
          <cell r="I3103">
            <v>0</v>
          </cell>
          <cell r="J3103" t="str">
            <v>I.R.M</v>
          </cell>
          <cell r="K3103" t="str">
            <v>Never</v>
          </cell>
          <cell r="L3103" t="str">
            <v>send</v>
          </cell>
          <cell r="M3103" t="str">
            <v>No</v>
          </cell>
          <cell r="N3103" t="str">
            <v>we send last reminder in 2012.then we did not receive any reply</v>
          </cell>
        </row>
        <row r="3104">
          <cell r="C3104" t="str">
            <v>101686 1</v>
          </cell>
          <cell r="D3104" t="str">
            <v>D. Purchaser</v>
          </cell>
          <cell r="E3104" t="str">
            <v>Murli K Dhanjani</v>
          </cell>
          <cell r="F3104">
            <v>33255</v>
          </cell>
          <cell r="G3104">
            <v>23700</v>
          </cell>
          <cell r="H3104">
            <v>22515</v>
          </cell>
          <cell r="I3104">
            <v>1185</v>
          </cell>
          <cell r="J3104" t="str">
            <v>outstanding</v>
          </cell>
          <cell r="K3104" t="str">
            <v>Never</v>
          </cell>
          <cell r="L3104" t="str">
            <v>send</v>
          </cell>
          <cell r="M3104" t="str">
            <v>yes</v>
          </cell>
          <cell r="N3104" t="str">
            <v>Accordomg to POD last communication 07,(outstanding Rs. 1185/-)</v>
          </cell>
        </row>
        <row r="3105">
          <cell r="C3105" t="str">
            <v>101687 1</v>
          </cell>
          <cell r="D3105" t="str">
            <v>D. Purchaser</v>
          </cell>
          <cell r="E3105" t="str">
            <v>Meena Ashok Dhajani</v>
          </cell>
          <cell r="F3105">
            <v>33253</v>
          </cell>
          <cell r="G3105">
            <v>21000</v>
          </cell>
          <cell r="H3105">
            <v>23700</v>
          </cell>
          <cell r="I3105">
            <v>0</v>
          </cell>
          <cell r="J3105" t="str">
            <v>I.R.M</v>
          </cell>
          <cell r="K3105" t="str">
            <v>Never</v>
          </cell>
          <cell r="L3105" t="str">
            <v>send</v>
          </cell>
          <cell r="M3105" t="str">
            <v>yes</v>
          </cell>
          <cell r="N3105" t="str">
            <v>we send last reminder in 2012.then we did not receive any reply</v>
          </cell>
        </row>
        <row r="3106">
          <cell r="C3106" t="str">
            <v>301812 1</v>
          </cell>
          <cell r="D3106" t="str">
            <v>D. Purchaser</v>
          </cell>
          <cell r="E3106" t="str">
            <v>Lalit Chadha</v>
          </cell>
          <cell r="F3106">
            <v>33276</v>
          </cell>
          <cell r="G3106">
            <v>21000</v>
          </cell>
          <cell r="H3106">
            <v>23700</v>
          </cell>
          <cell r="I3106" t="str">
            <v>7,505 U/R</v>
          </cell>
          <cell r="J3106" t="str">
            <v>I.R.M</v>
          </cell>
          <cell r="K3106">
            <v>2007</v>
          </cell>
          <cell r="L3106" t="str">
            <v>not send</v>
          </cell>
          <cell r="M3106" t="str">
            <v>No</v>
          </cell>
          <cell r="N3106" t="str">
            <v>reply to his visit on 25/1/2019</v>
          </cell>
        </row>
        <row r="3107">
          <cell r="C3107" t="str">
            <v>301814 1</v>
          </cell>
          <cell r="D3107" t="str">
            <v>D. Purchaser</v>
          </cell>
          <cell r="E3107" t="str">
            <v>Gopal Chadha</v>
          </cell>
          <cell r="F3107">
            <v>33282</v>
          </cell>
          <cell r="G3107">
            <v>21000</v>
          </cell>
          <cell r="H3107">
            <v>23700</v>
          </cell>
          <cell r="I3107">
            <v>0</v>
          </cell>
          <cell r="J3107" t="str">
            <v>R.M</v>
          </cell>
          <cell r="K3107">
            <v>2011</v>
          </cell>
          <cell r="L3107" t="str">
            <v>not send</v>
          </cell>
          <cell r="M3107" t="str">
            <v>No</v>
          </cell>
          <cell r="N3107" t="str">
            <v>reply to his visit on 25/1/2019</v>
          </cell>
        </row>
        <row r="3108">
          <cell r="C3108" t="str">
            <v>101650 1</v>
          </cell>
          <cell r="D3108" t="str">
            <v>D. Purcahser</v>
          </cell>
          <cell r="E3108" t="str">
            <v>Taiyab Ahmed Nalwalla</v>
          </cell>
          <cell r="F3108">
            <v>33163</v>
          </cell>
          <cell r="G3108">
            <v>23700</v>
          </cell>
          <cell r="H3108">
            <v>11060</v>
          </cell>
          <cell r="I3108">
            <v>12640</v>
          </cell>
          <cell r="J3108" t="str">
            <v>outstanding</v>
          </cell>
          <cell r="K3108" t="str">
            <v>Never</v>
          </cell>
          <cell r="L3108" t="str">
            <v>send</v>
          </cell>
          <cell r="M3108" t="str">
            <v>No</v>
          </cell>
          <cell r="N3108" t="str">
            <v>(POD) last communication 07 (Outstanding Rs.12,640/-)</v>
          </cell>
        </row>
        <row r="3109">
          <cell r="C3109" t="str">
            <v>101688 1</v>
          </cell>
          <cell r="D3109" t="str">
            <v>D. Purchaser</v>
          </cell>
          <cell r="E3109" t="str">
            <v>Kumar Menumal Kripalani</v>
          </cell>
          <cell r="F3109">
            <v>33274</v>
          </cell>
          <cell r="G3109">
            <v>31200</v>
          </cell>
          <cell r="H3109">
            <v>10920</v>
          </cell>
          <cell r="I3109">
            <v>20280</v>
          </cell>
          <cell r="J3109" t="str">
            <v>outstanding</v>
          </cell>
          <cell r="K3109" t="str">
            <v>Never</v>
          </cell>
          <cell r="L3109" t="str">
            <v>send</v>
          </cell>
          <cell r="M3109" t="str">
            <v>No</v>
          </cell>
          <cell r="N3109" t="str">
            <v>(POD) last communication 07 (Outstanding Rs. 20,280/-)</v>
          </cell>
        </row>
        <row r="3110">
          <cell r="C3110" t="str">
            <v>101690 1</v>
          </cell>
          <cell r="D3110" t="str">
            <v>D. Purchaser</v>
          </cell>
          <cell r="E3110" t="str">
            <v>Shatrughan Kanggula L Pahuja</v>
          </cell>
          <cell r="F3110">
            <v>33284</v>
          </cell>
          <cell r="G3110">
            <v>21000</v>
          </cell>
          <cell r="H3110">
            <v>23700</v>
          </cell>
          <cell r="I3110">
            <v>0</v>
          </cell>
          <cell r="J3110" t="str">
            <v>I.R.M</v>
          </cell>
          <cell r="K3110" t="str">
            <v>Never</v>
          </cell>
          <cell r="L3110" t="str">
            <v>Not del.</v>
          </cell>
          <cell r="M3110" t="str">
            <v>No</v>
          </cell>
          <cell r="N3110" t="str">
            <v>last communication 94</v>
          </cell>
        </row>
        <row r="3111">
          <cell r="C3111" t="str">
            <v>301797 1</v>
          </cell>
          <cell r="D3111" t="str">
            <v>L. N. C</v>
          </cell>
          <cell r="E3111" t="str">
            <v>Ashok Malik &amp; Sons (HUF)</v>
          </cell>
          <cell r="F3111">
            <v>33262</v>
          </cell>
          <cell r="G3111">
            <v>21000</v>
          </cell>
          <cell r="H3111">
            <v>23700</v>
          </cell>
          <cell r="I3111">
            <v>0</v>
          </cell>
          <cell r="J3111" t="str">
            <v>R.M</v>
          </cell>
          <cell r="K3111">
            <v>2010</v>
          </cell>
          <cell r="L3111" t="str">
            <v>send</v>
          </cell>
          <cell r="M3111" t="str">
            <v>yes</v>
          </cell>
          <cell r="N3111" t="str">
            <v>Last mail communication on 18/2/2022</v>
          </cell>
        </row>
        <row r="3112">
          <cell r="C3112" t="str">
            <v>301798 1</v>
          </cell>
          <cell r="D3112" t="str">
            <v>D. Purcahser</v>
          </cell>
          <cell r="E3112" t="str">
            <v>Brijesh Luthra</v>
          </cell>
          <cell r="F3112">
            <v>33262</v>
          </cell>
          <cell r="G3112">
            <v>21000</v>
          </cell>
          <cell r="H3112">
            <v>23700</v>
          </cell>
          <cell r="I3112">
            <v>0</v>
          </cell>
          <cell r="J3112" t="str">
            <v>R.M</v>
          </cell>
          <cell r="K3112">
            <v>2008</v>
          </cell>
          <cell r="L3112" t="str">
            <v>not send</v>
          </cell>
          <cell r="M3112" t="str">
            <v>No</v>
          </cell>
          <cell r="N3112" t="str">
            <v>no reminders so last communication 2010</v>
          </cell>
        </row>
        <row r="3113">
          <cell r="C3113" t="str">
            <v>301799 1</v>
          </cell>
          <cell r="D3113" t="str">
            <v>D. Purchaser</v>
          </cell>
          <cell r="E3113" t="str">
            <v>Gurjit Singh Haspal</v>
          </cell>
          <cell r="F3113">
            <v>33261</v>
          </cell>
          <cell r="G3113">
            <v>23700</v>
          </cell>
          <cell r="H3113">
            <v>14220</v>
          </cell>
          <cell r="I3113">
            <v>9480</v>
          </cell>
          <cell r="J3113" t="str">
            <v>outstanding</v>
          </cell>
          <cell r="K3113" t="str">
            <v>Never</v>
          </cell>
          <cell r="L3113" t="str">
            <v>Not del.</v>
          </cell>
          <cell r="M3113" t="str">
            <v>No</v>
          </cell>
          <cell r="N3113" t="str">
            <v>last communication 95 (Outstanding Rs. 9480/-)</v>
          </cell>
        </row>
        <row r="3114">
          <cell r="C3114" t="str">
            <v>301800 1</v>
          </cell>
          <cell r="D3114" t="str">
            <v>D. Purchaser</v>
          </cell>
          <cell r="E3114" t="str">
            <v>Chandra Prakash</v>
          </cell>
          <cell r="F3114">
            <v>33263</v>
          </cell>
          <cell r="G3114">
            <v>21000</v>
          </cell>
          <cell r="H3114">
            <v>23700</v>
          </cell>
          <cell r="I3114">
            <v>0</v>
          </cell>
          <cell r="J3114" t="str">
            <v>R.M</v>
          </cell>
          <cell r="K3114">
            <v>2008</v>
          </cell>
          <cell r="L3114" t="str">
            <v>not send</v>
          </cell>
          <cell r="M3114" t="str">
            <v>No</v>
          </cell>
          <cell r="N3114" t="str">
            <v>last mail on 2013</v>
          </cell>
        </row>
        <row r="3115">
          <cell r="C3115" t="str">
            <v>301801 1</v>
          </cell>
          <cell r="D3115" t="str">
            <v>D. Purchaser</v>
          </cell>
          <cell r="E3115" t="str">
            <v>Randeep Singh</v>
          </cell>
          <cell r="F3115">
            <v>33267</v>
          </cell>
          <cell r="G3115">
            <v>21000</v>
          </cell>
          <cell r="H3115">
            <v>23700</v>
          </cell>
          <cell r="I3115">
            <v>0</v>
          </cell>
          <cell r="J3115" t="str">
            <v>I.R.M</v>
          </cell>
          <cell r="K3115" t="str">
            <v>Never</v>
          </cell>
          <cell r="L3115" t="str">
            <v>not send</v>
          </cell>
          <cell r="M3115" t="str">
            <v>No</v>
          </cell>
          <cell r="N3115" t="str">
            <v>no reminders so last communication 2009</v>
          </cell>
        </row>
        <row r="3116">
          <cell r="C3116" t="str">
            <v>301802 1</v>
          </cell>
          <cell r="D3116" t="str">
            <v>D. Purchaser</v>
          </cell>
          <cell r="E3116" t="str">
            <v>Kritika International</v>
          </cell>
          <cell r="F3116">
            <v>33267</v>
          </cell>
          <cell r="G3116">
            <v>23700</v>
          </cell>
          <cell r="H3116">
            <v>19750</v>
          </cell>
          <cell r="I3116">
            <v>3950</v>
          </cell>
          <cell r="J3116" t="str">
            <v>outstanding</v>
          </cell>
          <cell r="K3116" t="str">
            <v>Never</v>
          </cell>
          <cell r="L3116" t="str">
            <v>not send</v>
          </cell>
          <cell r="M3116" t="str">
            <v>No</v>
          </cell>
          <cell r="N3116" t="str">
            <v>no reminders so last communication 2006 (Outstanding Rs. 3950/-)</v>
          </cell>
        </row>
        <row r="3117">
          <cell r="C3117" t="str">
            <v>301803 1</v>
          </cell>
          <cell r="D3117" t="str">
            <v>D. Purchaser</v>
          </cell>
          <cell r="E3117" t="str">
            <v>T.R Arora</v>
          </cell>
          <cell r="F3117">
            <v>33268</v>
          </cell>
          <cell r="G3117">
            <v>21000</v>
          </cell>
          <cell r="H3117">
            <v>23700</v>
          </cell>
          <cell r="I3117">
            <v>0</v>
          </cell>
          <cell r="J3117" t="str">
            <v>R.M</v>
          </cell>
          <cell r="K3117">
            <v>2010</v>
          </cell>
          <cell r="L3117" t="str">
            <v>not send</v>
          </cell>
          <cell r="M3117" t="str">
            <v>No</v>
          </cell>
          <cell r="N3117" t="str">
            <v>no reminders so last communication 2010</v>
          </cell>
        </row>
        <row r="3118">
          <cell r="C3118" t="str">
            <v>301804 1</v>
          </cell>
          <cell r="D3118" t="str">
            <v>L. N. C</v>
          </cell>
          <cell r="E3118" t="str">
            <v>Arun Kumar Pandey</v>
          </cell>
          <cell r="F3118">
            <v>33268</v>
          </cell>
          <cell r="G3118">
            <v>17500</v>
          </cell>
          <cell r="H3118">
            <v>19800</v>
          </cell>
          <cell r="I3118">
            <v>0</v>
          </cell>
          <cell r="J3118" t="str">
            <v>I.R.M</v>
          </cell>
          <cell r="K3118" t="str">
            <v>Never</v>
          </cell>
          <cell r="L3118" t="str">
            <v>not send</v>
          </cell>
          <cell r="M3118" t="str">
            <v>No</v>
          </cell>
          <cell r="N3118" t="str">
            <v>no reminders so last communication 2013...total 3 membership of Goa:- 4138, 4098, 4101</v>
          </cell>
        </row>
        <row r="3119">
          <cell r="C3119" t="str">
            <v>301807 1</v>
          </cell>
          <cell r="D3119" t="str">
            <v>D. Purchaser</v>
          </cell>
          <cell r="E3119" t="str">
            <v>Jatinder Goel</v>
          </cell>
          <cell r="F3119">
            <v>33269</v>
          </cell>
          <cell r="G3119">
            <v>18000</v>
          </cell>
          <cell r="H3119">
            <v>12300</v>
          </cell>
          <cell r="I3119">
            <v>5700</v>
          </cell>
          <cell r="J3119" t="str">
            <v>outstanding</v>
          </cell>
          <cell r="K3119" t="str">
            <v>Never</v>
          </cell>
          <cell r="L3119" t="str">
            <v>not send</v>
          </cell>
          <cell r="M3119" t="str">
            <v>No</v>
          </cell>
          <cell r="N3119" t="str">
            <v>last communication 99 (Outstanding Rs. 5700/-)</v>
          </cell>
        </row>
        <row r="3120">
          <cell r="C3120" t="str">
            <v>301809 1</v>
          </cell>
          <cell r="D3120" t="str">
            <v>D. Purchaser</v>
          </cell>
          <cell r="E3120" t="str">
            <v>Meenu Suneja</v>
          </cell>
          <cell r="F3120">
            <v>33269</v>
          </cell>
          <cell r="G3120">
            <v>15300</v>
          </cell>
          <cell r="H3120">
            <v>11220</v>
          </cell>
          <cell r="I3120">
            <v>4080</v>
          </cell>
          <cell r="J3120" t="str">
            <v>outstanding</v>
          </cell>
          <cell r="K3120" t="str">
            <v>Never</v>
          </cell>
          <cell r="L3120" t="str">
            <v>not send</v>
          </cell>
          <cell r="M3120" t="str">
            <v>yes</v>
          </cell>
          <cell r="N3120" t="str">
            <v>last communication 94 (Outstanding Rs. 4080/-)</v>
          </cell>
        </row>
        <row r="3121">
          <cell r="C3121" t="str">
            <v>301810 1</v>
          </cell>
          <cell r="D3121" t="str">
            <v>D. Purchaser</v>
          </cell>
          <cell r="E3121" t="str">
            <v>Rakesh Gupta</v>
          </cell>
          <cell r="F3121">
            <v>33269</v>
          </cell>
          <cell r="G3121">
            <v>21000</v>
          </cell>
          <cell r="H3121">
            <v>23700</v>
          </cell>
          <cell r="I3121">
            <v>0</v>
          </cell>
          <cell r="J3121" t="str">
            <v>I.R.M</v>
          </cell>
          <cell r="K3121" t="str">
            <v>Never</v>
          </cell>
          <cell r="L3121" t="str">
            <v>Not del.</v>
          </cell>
          <cell r="M3121" t="str">
            <v>No</v>
          </cell>
          <cell r="N3121" t="str">
            <v>no reminders so last communication 2004</v>
          </cell>
        </row>
        <row r="3122">
          <cell r="C3122" t="str">
            <v>301811 1</v>
          </cell>
          <cell r="D3122" t="str">
            <v>D. Purchaser</v>
          </cell>
          <cell r="E3122" t="str">
            <v>Mahinder Kumar Benka</v>
          </cell>
          <cell r="F3122">
            <v>33259</v>
          </cell>
          <cell r="G3122">
            <v>21000</v>
          </cell>
          <cell r="H3122">
            <v>23700</v>
          </cell>
          <cell r="I3122">
            <v>0</v>
          </cell>
          <cell r="J3122" t="str">
            <v>I.R.M</v>
          </cell>
          <cell r="K3122" t="str">
            <v>Never</v>
          </cell>
          <cell r="L3122" t="str">
            <v>send</v>
          </cell>
          <cell r="M3122" t="str">
            <v>No</v>
          </cell>
          <cell r="N3122" t="str">
            <v>we send last reminder in 2012.then we did not receive any reply</v>
          </cell>
        </row>
        <row r="3123">
          <cell r="C3123" t="str">
            <v>301813 1</v>
          </cell>
          <cell r="D3123" t="str">
            <v>D. Purcahser</v>
          </cell>
          <cell r="E3123" t="str">
            <v>Rajesh Kumar</v>
          </cell>
          <cell r="F3123">
            <v>33282</v>
          </cell>
          <cell r="G3123">
            <v>19800</v>
          </cell>
          <cell r="H3123">
            <v>15510</v>
          </cell>
          <cell r="I3123">
            <v>4290</v>
          </cell>
          <cell r="J3123" t="str">
            <v>outstanding</v>
          </cell>
          <cell r="K3123" t="str">
            <v>Never</v>
          </cell>
          <cell r="L3123" t="str">
            <v>not send</v>
          </cell>
          <cell r="M3123" t="str">
            <v>No</v>
          </cell>
          <cell r="N3123" t="str">
            <v>last communication 91 (Outstanding Rs 4290/-)</v>
          </cell>
        </row>
        <row r="3124">
          <cell r="C3124" t="str">
            <v>301816 1</v>
          </cell>
          <cell r="D3124" t="str">
            <v>L. N. C</v>
          </cell>
          <cell r="E3124" t="str">
            <v>Vijay Bhasin</v>
          </cell>
          <cell r="F3124">
            <v>33290</v>
          </cell>
          <cell r="G3124">
            <v>21000</v>
          </cell>
          <cell r="H3124">
            <v>23700</v>
          </cell>
          <cell r="I3124">
            <v>0</v>
          </cell>
          <cell r="J3124" t="str">
            <v>I.R.M</v>
          </cell>
          <cell r="K3124" t="str">
            <v>Never</v>
          </cell>
          <cell r="L3124" t="str">
            <v>send</v>
          </cell>
          <cell r="M3124" t="str">
            <v>yes</v>
          </cell>
          <cell r="N3124" t="str">
            <v>we send last reminder in 2012.then we did not receive any reply…...membership transferred from Rakesh Malhotra to Vijay Bhasin in 02</v>
          </cell>
        </row>
        <row r="3125">
          <cell r="C3125" t="str">
            <v>400321 1</v>
          </cell>
          <cell r="D3125" t="str">
            <v>D. Purchaser</v>
          </cell>
          <cell r="E3125" t="str">
            <v>Srichand Chetandas Bathija</v>
          </cell>
          <cell r="F3125">
            <v>33207</v>
          </cell>
          <cell r="G3125">
            <v>25500</v>
          </cell>
          <cell r="H3125">
            <v>13600</v>
          </cell>
          <cell r="I3125">
            <v>11900</v>
          </cell>
          <cell r="J3125" t="str">
            <v>outstanding</v>
          </cell>
          <cell r="K3125" t="str">
            <v>Never</v>
          </cell>
          <cell r="L3125" t="str">
            <v>not send</v>
          </cell>
          <cell r="M3125" t="str">
            <v>yes</v>
          </cell>
          <cell r="N3125" t="str">
            <v>last communication 01 (Outstanding Rs 11900/-)</v>
          </cell>
        </row>
        <row r="3126">
          <cell r="C3126" t="str">
            <v>500258 1</v>
          </cell>
          <cell r="D3126">
            <v>0</v>
          </cell>
          <cell r="E3126" t="str">
            <v>T Loganadhan</v>
          </cell>
          <cell r="F3126">
            <v>32919</v>
          </cell>
          <cell r="G3126">
            <v>23700</v>
          </cell>
          <cell r="H3126">
            <v>22910</v>
          </cell>
          <cell r="I3126">
            <v>790</v>
          </cell>
          <cell r="J3126" t="str">
            <v>I.R.M</v>
          </cell>
          <cell r="K3126" t="str">
            <v>No</v>
          </cell>
          <cell r="L3126" t="str">
            <v>send</v>
          </cell>
          <cell r="M3126">
            <v>0</v>
          </cell>
          <cell r="N3126" t="str">
            <v>Letter sent, last communication 12 (Outstanding Rs 790/-)</v>
          </cell>
        </row>
        <row r="3127">
          <cell r="C3127" t="str">
            <v>500259 1</v>
          </cell>
          <cell r="D3127" t="str">
            <v>D. Purchaser</v>
          </cell>
          <cell r="E3127" t="str">
            <v>K. Rajan</v>
          </cell>
          <cell r="F3127">
            <v>32920</v>
          </cell>
          <cell r="G3127">
            <v>21000</v>
          </cell>
          <cell r="H3127">
            <v>23700</v>
          </cell>
          <cell r="I3127">
            <v>0</v>
          </cell>
          <cell r="J3127" t="str">
            <v>I.R.M</v>
          </cell>
          <cell r="K3127" t="str">
            <v>Never</v>
          </cell>
          <cell r="L3127" t="str">
            <v>not send</v>
          </cell>
          <cell r="M3127" t="str">
            <v>yes</v>
          </cell>
          <cell r="N3127" t="str">
            <v>no reminders so last communication 2010</v>
          </cell>
        </row>
        <row r="3128">
          <cell r="C3128" t="str">
            <v>400307 1</v>
          </cell>
          <cell r="D3128" t="str">
            <v>D. Purchaser</v>
          </cell>
          <cell r="E3128" t="str">
            <v>Acwa Automatics</v>
          </cell>
          <cell r="F3128">
            <v>33143</v>
          </cell>
          <cell r="G3128">
            <v>26500</v>
          </cell>
          <cell r="H3128">
            <v>27650</v>
          </cell>
          <cell r="I3128">
            <v>0</v>
          </cell>
          <cell r="J3128" t="str">
            <v>I.R.M</v>
          </cell>
          <cell r="K3128" t="str">
            <v>Never</v>
          </cell>
          <cell r="L3128" t="str">
            <v>Not del.</v>
          </cell>
          <cell r="M3128" t="str">
            <v>No</v>
          </cell>
          <cell r="N3128" t="str">
            <v>last communication 00</v>
          </cell>
        </row>
        <row r="3129">
          <cell r="C3129" t="str">
            <v>500234 1</v>
          </cell>
          <cell r="D3129" t="str">
            <v>Purchaser</v>
          </cell>
          <cell r="E3129" t="str">
            <v>Ambattur Clothing Company</v>
          </cell>
          <cell r="F3129">
            <v>33098</v>
          </cell>
          <cell r="G3129">
            <v>34000</v>
          </cell>
          <cell r="H3129">
            <v>34000</v>
          </cell>
          <cell r="I3129">
            <v>0</v>
          </cell>
          <cell r="J3129" t="str">
            <v>I.R.M</v>
          </cell>
          <cell r="K3129" t="str">
            <v>Never</v>
          </cell>
          <cell r="L3129" t="str">
            <v>send</v>
          </cell>
          <cell r="M3129" t="str">
            <v>No</v>
          </cell>
          <cell r="N3129" t="str">
            <v>last mail communication 2016….total 2 membership of Goa:- 4150, 4151</v>
          </cell>
        </row>
        <row r="3130">
          <cell r="C3130" t="str">
            <v>500235 1</v>
          </cell>
          <cell r="D3130" t="str">
            <v>Purchaser</v>
          </cell>
          <cell r="E3130" t="str">
            <v>Ambattur Clothing Company</v>
          </cell>
          <cell r="F3130">
            <v>33098</v>
          </cell>
          <cell r="G3130">
            <v>22000</v>
          </cell>
          <cell r="H3130">
            <v>22000</v>
          </cell>
          <cell r="I3130">
            <v>0</v>
          </cell>
          <cell r="J3130" t="str">
            <v>I.R.M</v>
          </cell>
          <cell r="K3130" t="str">
            <v>Never</v>
          </cell>
          <cell r="L3130" t="str">
            <v>not send</v>
          </cell>
          <cell r="M3130" t="str">
            <v>No</v>
          </cell>
          <cell r="N3130" t="str">
            <v>last mail communication 2016….total 2 membership of Goa:- 4150, 4151</v>
          </cell>
        </row>
        <row r="3131">
          <cell r="C3131" t="str">
            <v>500247 1</v>
          </cell>
          <cell r="D3131" t="str">
            <v>Purchaser</v>
          </cell>
          <cell r="E3131" t="str">
            <v>Gaurav Dugar</v>
          </cell>
          <cell r="F3131">
            <v>33177</v>
          </cell>
          <cell r="G3131">
            <v>34000</v>
          </cell>
          <cell r="H3131">
            <v>34000</v>
          </cell>
          <cell r="I3131">
            <v>0</v>
          </cell>
          <cell r="J3131" t="str">
            <v>I.R.M</v>
          </cell>
          <cell r="K3131" t="str">
            <v>Never</v>
          </cell>
          <cell r="L3131" t="str">
            <v>Not del.</v>
          </cell>
          <cell r="M3131" t="str">
            <v>No</v>
          </cell>
          <cell r="N3131" t="str">
            <v>last communication 05</v>
          </cell>
        </row>
        <row r="3132">
          <cell r="C3132" t="str">
            <v>500256 1</v>
          </cell>
          <cell r="D3132" t="str">
            <v>D. Purchaser</v>
          </cell>
          <cell r="E3132" t="str">
            <v>Vishwanth Vaidyanath Kaushik</v>
          </cell>
          <cell r="F3132">
            <v>33277</v>
          </cell>
          <cell r="G3132">
            <v>34000</v>
          </cell>
          <cell r="H3132" t="str">
            <v>not mentnion</v>
          </cell>
          <cell r="I3132">
            <v>0</v>
          </cell>
          <cell r="J3132" t="str">
            <v>I.R.M</v>
          </cell>
          <cell r="K3132" t="str">
            <v>Never</v>
          </cell>
          <cell r="L3132" t="str">
            <v>not send</v>
          </cell>
          <cell r="M3132" t="str">
            <v>No</v>
          </cell>
          <cell r="N3132" t="str">
            <v>last communication 91</v>
          </cell>
        </row>
        <row r="3133">
          <cell r="C3133" t="str">
            <v>500260 1</v>
          </cell>
          <cell r="D3133" t="str">
            <v>D. Purchaser</v>
          </cell>
          <cell r="E3133" t="str">
            <v>Ramanatham Ramanatham</v>
          </cell>
          <cell r="F3133">
            <v>33285</v>
          </cell>
          <cell r="G3133">
            <v>20000</v>
          </cell>
          <cell r="H3133">
            <v>20850</v>
          </cell>
          <cell r="I3133">
            <v>0</v>
          </cell>
          <cell r="J3133" t="str">
            <v>R.M</v>
          </cell>
          <cell r="K3133">
            <v>2010</v>
          </cell>
          <cell r="L3133" t="str">
            <v>send</v>
          </cell>
          <cell r="M3133" t="str">
            <v>No</v>
          </cell>
          <cell r="N3133" t="str">
            <v>we send last reminder in 2012.then we did not receive any reply</v>
          </cell>
        </row>
        <row r="3134">
          <cell r="C3134" t="str">
            <v>300080 1</v>
          </cell>
          <cell r="D3134" t="str">
            <v>Purchaser</v>
          </cell>
          <cell r="E3134" t="str">
            <v>Rajesh k Agarwal</v>
          </cell>
          <cell r="F3134">
            <v>31289</v>
          </cell>
          <cell r="G3134">
            <v>17280</v>
          </cell>
          <cell r="H3134" t="str">
            <v>not mentnion</v>
          </cell>
          <cell r="I3134">
            <v>0</v>
          </cell>
          <cell r="J3134" t="str">
            <v>I.R.M</v>
          </cell>
          <cell r="K3134" t="str">
            <v>Never</v>
          </cell>
          <cell r="L3134" t="str">
            <v>send</v>
          </cell>
          <cell r="M3134" t="str">
            <v>No</v>
          </cell>
          <cell r="N3134" t="str">
            <v>we send last reminder in 2012.then we did not receive any reply</v>
          </cell>
        </row>
        <row r="3135">
          <cell r="C3135" t="str">
            <v>101699 1</v>
          </cell>
          <cell r="D3135" t="str">
            <v>Purchaser</v>
          </cell>
          <cell r="E3135" t="str">
            <v>Vijay Daulatram Mangtani</v>
          </cell>
          <cell r="F3135">
            <v>33309</v>
          </cell>
          <cell r="G3135">
            <v>31200</v>
          </cell>
          <cell r="H3135">
            <v>29120</v>
          </cell>
          <cell r="I3135">
            <v>2080</v>
          </cell>
          <cell r="J3135" t="str">
            <v>outstanding</v>
          </cell>
          <cell r="K3135" t="str">
            <v>Never</v>
          </cell>
          <cell r="L3135" t="str">
            <v>send</v>
          </cell>
          <cell r="M3135" t="str">
            <v>No</v>
          </cell>
          <cell r="N3135" t="str">
            <v>According to POD last communication 07  (Outstanding Rs 2080/-)</v>
          </cell>
        </row>
        <row r="3136">
          <cell r="C3136" t="str">
            <v>101700 1</v>
          </cell>
          <cell r="D3136" t="str">
            <v>D. Purchaser</v>
          </cell>
          <cell r="E3136" t="str">
            <v>Sheila Vijay Mangtani</v>
          </cell>
          <cell r="F3136">
            <v>33312</v>
          </cell>
          <cell r="G3136">
            <v>23700</v>
          </cell>
          <cell r="H3136">
            <v>21725</v>
          </cell>
          <cell r="I3136">
            <v>1975</v>
          </cell>
          <cell r="J3136" t="str">
            <v>outstanding</v>
          </cell>
          <cell r="K3136" t="str">
            <v>Never</v>
          </cell>
          <cell r="L3136" t="str">
            <v>send</v>
          </cell>
          <cell r="M3136" t="str">
            <v>No</v>
          </cell>
          <cell r="N3136" t="str">
            <v>According to POD last communication 07 (Outstanding Rs 1975/-)</v>
          </cell>
        </row>
        <row r="3137">
          <cell r="C3137" t="str">
            <v>101689 1</v>
          </cell>
          <cell r="D3137" t="str">
            <v>D. Purchaser</v>
          </cell>
          <cell r="E3137" t="str">
            <v>Mohan L Kukreja</v>
          </cell>
          <cell r="F3137">
            <v>33274</v>
          </cell>
          <cell r="G3137">
            <v>23700</v>
          </cell>
          <cell r="H3137">
            <v>7505</v>
          </cell>
          <cell r="I3137">
            <v>16195</v>
          </cell>
          <cell r="J3137" t="str">
            <v>outstanding</v>
          </cell>
          <cell r="K3137" t="str">
            <v>Never</v>
          </cell>
          <cell r="L3137" t="str">
            <v>send</v>
          </cell>
          <cell r="M3137" t="str">
            <v>No</v>
          </cell>
          <cell r="N3137" t="str">
            <v>According to POD last communication 07 (Outstanding Rs 16195/-)</v>
          </cell>
        </row>
        <row r="3138">
          <cell r="C3138" t="str">
            <v>101691 1</v>
          </cell>
          <cell r="D3138">
            <v>0</v>
          </cell>
          <cell r="E3138" t="str">
            <v>Raju Rameakhiani</v>
          </cell>
          <cell r="F3138">
            <v>33289</v>
          </cell>
          <cell r="G3138">
            <v>23700</v>
          </cell>
          <cell r="H3138" t="str">
            <v>Nil</v>
          </cell>
          <cell r="I3138">
            <v>0</v>
          </cell>
          <cell r="J3138" t="str">
            <v>Forefeited</v>
          </cell>
          <cell r="K3138">
            <v>0</v>
          </cell>
          <cell r="L3138">
            <v>0</v>
          </cell>
          <cell r="M3138">
            <v>0</v>
          </cell>
          <cell r="N3138" t="str">
            <v>Forefeited</v>
          </cell>
        </row>
        <row r="3139">
          <cell r="C3139" t="str">
            <v>101692 1</v>
          </cell>
          <cell r="D3139" t="str">
            <v>D. Purcahser</v>
          </cell>
          <cell r="E3139" t="str">
            <v>Yusuf Abbasahai Jani</v>
          </cell>
          <cell r="F3139">
            <v>33289</v>
          </cell>
          <cell r="G3139">
            <v>27000</v>
          </cell>
          <cell r="H3139">
            <v>31200</v>
          </cell>
          <cell r="I3139">
            <v>0</v>
          </cell>
          <cell r="J3139" t="str">
            <v>R.M</v>
          </cell>
          <cell r="K3139">
            <v>2011</v>
          </cell>
          <cell r="L3139" t="str">
            <v>send</v>
          </cell>
          <cell r="M3139" t="str">
            <v>yes</v>
          </cell>
          <cell r="N3139" t="str">
            <v>no reminders so last communication 2011</v>
          </cell>
        </row>
        <row r="3140">
          <cell r="C3140" t="str">
            <v>101695 1</v>
          </cell>
          <cell r="D3140" t="str">
            <v>D. Purcahser</v>
          </cell>
          <cell r="E3140" t="str">
            <v>Sadhana Poonavala</v>
          </cell>
          <cell r="F3140">
            <v>33300</v>
          </cell>
          <cell r="G3140">
            <v>21000</v>
          </cell>
          <cell r="H3140">
            <v>23700</v>
          </cell>
          <cell r="I3140">
            <v>0</v>
          </cell>
          <cell r="J3140" t="str">
            <v>I.R.M</v>
          </cell>
          <cell r="K3140" t="str">
            <v>Never</v>
          </cell>
          <cell r="L3140" t="str">
            <v>send</v>
          </cell>
          <cell r="M3140" t="str">
            <v>No</v>
          </cell>
          <cell r="N3140" t="str">
            <v>we send last reminder in 2012.then we did not receive any reply.</v>
          </cell>
        </row>
        <row r="3141">
          <cell r="C3141" t="str">
            <v>101696 1</v>
          </cell>
          <cell r="D3141" t="str">
            <v>D. Purchaser</v>
          </cell>
          <cell r="E3141" t="str">
            <v>Sanjay B Shah</v>
          </cell>
          <cell r="F3141">
            <v>33303</v>
          </cell>
          <cell r="G3141">
            <v>21000</v>
          </cell>
          <cell r="H3141">
            <v>23700</v>
          </cell>
          <cell r="I3141">
            <v>0</v>
          </cell>
          <cell r="J3141" t="str">
            <v>I.R.M</v>
          </cell>
          <cell r="K3141" t="str">
            <v>Never</v>
          </cell>
          <cell r="L3141" t="str">
            <v>send</v>
          </cell>
          <cell r="M3141" t="str">
            <v>yes</v>
          </cell>
          <cell r="N3141" t="str">
            <v>we send last reminder in 2012.then we did not receive any reply</v>
          </cell>
        </row>
        <row r="3142">
          <cell r="C3142" t="str">
            <v>101698 1</v>
          </cell>
          <cell r="D3142" t="str">
            <v>D. Purchaser</v>
          </cell>
          <cell r="E3142" t="str">
            <v>Rajiv K Patodia</v>
          </cell>
          <cell r="F3142">
            <v>33302</v>
          </cell>
          <cell r="G3142">
            <v>21000</v>
          </cell>
          <cell r="H3142">
            <v>23700</v>
          </cell>
          <cell r="I3142">
            <v>0</v>
          </cell>
          <cell r="J3142" t="str">
            <v>R.M</v>
          </cell>
          <cell r="K3142">
            <v>2022</v>
          </cell>
          <cell r="L3142" t="str">
            <v>Not del.</v>
          </cell>
          <cell r="M3142" t="str">
            <v>No</v>
          </cell>
          <cell r="N3142" t="str">
            <v>They are regular member</v>
          </cell>
        </row>
        <row r="3143">
          <cell r="C3143" t="str">
            <v>101701 1</v>
          </cell>
          <cell r="D3143" t="str">
            <v>D. Purchaser</v>
          </cell>
          <cell r="E3143" t="str">
            <v>Ranjeet R Mansukhani</v>
          </cell>
          <cell r="F3143">
            <v>33317</v>
          </cell>
          <cell r="G3143">
            <v>35450</v>
          </cell>
          <cell r="H3143">
            <v>35450</v>
          </cell>
          <cell r="I3143" t="str">
            <v>1040 Ex</v>
          </cell>
          <cell r="J3143" t="str">
            <v>I.R.M</v>
          </cell>
          <cell r="K3143" t="str">
            <v>Never</v>
          </cell>
          <cell r="L3143" t="str">
            <v>Not del.</v>
          </cell>
          <cell r="M3143" t="str">
            <v>yes</v>
          </cell>
          <cell r="N3143" t="str">
            <v>No reminder send so last communication 10</v>
          </cell>
        </row>
        <row r="3144">
          <cell r="C3144" t="str">
            <v>101702 1</v>
          </cell>
          <cell r="D3144" t="str">
            <v>D. Purchaser</v>
          </cell>
          <cell r="E3144" t="str">
            <v>Ratan G Jumrani</v>
          </cell>
          <cell r="F3144">
            <v>33319</v>
          </cell>
          <cell r="G3144">
            <v>27000</v>
          </cell>
          <cell r="H3144">
            <v>31200</v>
          </cell>
          <cell r="I3144">
            <v>0</v>
          </cell>
          <cell r="J3144" t="str">
            <v>I.R.M</v>
          </cell>
          <cell r="K3144" t="str">
            <v>Never</v>
          </cell>
          <cell r="L3144" t="str">
            <v>send</v>
          </cell>
          <cell r="M3144" t="str">
            <v>No</v>
          </cell>
          <cell r="N3144" t="str">
            <v>we send last reminder in 2012.then we did not receive any reply</v>
          </cell>
        </row>
        <row r="3145">
          <cell r="C3145" t="str">
            <v>101703 1</v>
          </cell>
          <cell r="D3145" t="str">
            <v>D. Purchaser</v>
          </cell>
          <cell r="E3145" t="str">
            <v>Suresh Lalchand Dhawani</v>
          </cell>
          <cell r="F3145">
            <v>33319</v>
          </cell>
          <cell r="G3145">
            <v>27000</v>
          </cell>
          <cell r="H3145">
            <v>31200</v>
          </cell>
          <cell r="I3145">
            <v>0</v>
          </cell>
          <cell r="J3145" t="str">
            <v>I.R.M</v>
          </cell>
          <cell r="K3145" t="str">
            <v>Never</v>
          </cell>
          <cell r="L3145" t="str">
            <v>send</v>
          </cell>
          <cell r="M3145" t="str">
            <v>No</v>
          </cell>
          <cell r="N3145" t="str">
            <v>we send last reminder in 2012.then we did not receive any reply</v>
          </cell>
        </row>
        <row r="3146">
          <cell r="C3146" t="str">
            <v>200529 1</v>
          </cell>
          <cell r="D3146" t="str">
            <v>D. Purchaser</v>
          </cell>
          <cell r="E3146" t="str">
            <v>Nirmal Kumar Saha</v>
          </cell>
          <cell r="F3146">
            <v>33295</v>
          </cell>
          <cell r="G3146">
            <v>19800</v>
          </cell>
          <cell r="H3146">
            <v>9240</v>
          </cell>
          <cell r="I3146">
            <v>10560</v>
          </cell>
          <cell r="J3146" t="str">
            <v>outstanding</v>
          </cell>
          <cell r="K3146" t="str">
            <v>Never</v>
          </cell>
          <cell r="L3146" t="str">
            <v>send</v>
          </cell>
          <cell r="M3146" t="str">
            <v>No</v>
          </cell>
          <cell r="N3146" t="str">
            <v>According to POD last communication 07 (Outstanding Rs 10569/-)</v>
          </cell>
        </row>
        <row r="3147">
          <cell r="C3147" t="str">
            <v>301817 1</v>
          </cell>
          <cell r="D3147" t="str">
            <v>D. Purchaser</v>
          </cell>
          <cell r="E3147" t="str">
            <v>Prem Gupta</v>
          </cell>
          <cell r="F3147">
            <v>33291</v>
          </cell>
          <cell r="G3147">
            <v>21000</v>
          </cell>
          <cell r="H3147">
            <v>23700</v>
          </cell>
          <cell r="I3147">
            <v>0</v>
          </cell>
          <cell r="J3147" t="str">
            <v>I.R.M</v>
          </cell>
          <cell r="K3147" t="str">
            <v>Never</v>
          </cell>
          <cell r="L3147" t="str">
            <v>not send</v>
          </cell>
          <cell r="M3147" t="str">
            <v>No</v>
          </cell>
          <cell r="N3147" t="str">
            <v>no reminders so last communication 2010</v>
          </cell>
        </row>
        <row r="3148">
          <cell r="C3148" t="str">
            <v>301820 1</v>
          </cell>
          <cell r="D3148" t="str">
            <v>D. Purchaser</v>
          </cell>
          <cell r="E3148" t="str">
            <v>Kumud Pandey</v>
          </cell>
          <cell r="F3148">
            <v>33297</v>
          </cell>
          <cell r="G3148">
            <v>19800</v>
          </cell>
          <cell r="H3148">
            <v>15840</v>
          </cell>
          <cell r="I3148">
            <v>3960</v>
          </cell>
          <cell r="J3148" t="str">
            <v>outstanding</v>
          </cell>
          <cell r="K3148" t="str">
            <v>Never</v>
          </cell>
          <cell r="L3148" t="str">
            <v>not send</v>
          </cell>
          <cell r="M3148" t="str">
            <v>No</v>
          </cell>
          <cell r="N3148" t="str">
            <v>last communication 13. (Outstanding Rs. 3960/-)total 2 membership of Goa:- 4171, 4098</v>
          </cell>
        </row>
        <row r="3149">
          <cell r="C3149" t="str">
            <v>301821 1</v>
          </cell>
          <cell r="D3149" t="str">
            <v>D. Purchaser</v>
          </cell>
          <cell r="E3149" t="str">
            <v>Vivek Paranjpe</v>
          </cell>
          <cell r="F3149">
            <v>33297</v>
          </cell>
          <cell r="G3149">
            <v>21000</v>
          </cell>
          <cell r="H3149">
            <v>23700</v>
          </cell>
          <cell r="I3149">
            <v>0</v>
          </cell>
          <cell r="J3149" t="str">
            <v>I.R.M</v>
          </cell>
          <cell r="K3149" t="str">
            <v>Never</v>
          </cell>
          <cell r="L3149" t="str">
            <v>Not del.</v>
          </cell>
          <cell r="M3149" t="str">
            <v>No</v>
          </cell>
          <cell r="N3149" t="str">
            <v>last communication 00</v>
          </cell>
        </row>
        <row r="3150">
          <cell r="C3150" t="str">
            <v>301822 1</v>
          </cell>
          <cell r="D3150">
            <v>0</v>
          </cell>
          <cell r="E3150" t="str">
            <v>Gabdlay Const (Pvt) Ltd</v>
          </cell>
          <cell r="F3150">
            <v>33297</v>
          </cell>
          <cell r="G3150">
            <v>23700</v>
          </cell>
          <cell r="H3150" t="str">
            <v>Nil</v>
          </cell>
          <cell r="I3150">
            <v>0</v>
          </cell>
          <cell r="J3150" t="str">
            <v>Forefeited</v>
          </cell>
          <cell r="K3150">
            <v>0</v>
          </cell>
          <cell r="L3150">
            <v>0</v>
          </cell>
          <cell r="M3150">
            <v>0</v>
          </cell>
          <cell r="N3150" t="str">
            <v>Forefeited</v>
          </cell>
        </row>
        <row r="3151">
          <cell r="C3151" t="str">
            <v>301823 1</v>
          </cell>
          <cell r="D3151" t="str">
            <v>D. Purchaser</v>
          </cell>
          <cell r="E3151" t="str">
            <v>Nitin Puri</v>
          </cell>
          <cell r="F3151">
            <v>33308</v>
          </cell>
          <cell r="G3151">
            <v>20000</v>
          </cell>
          <cell r="H3151">
            <v>20850</v>
          </cell>
          <cell r="I3151">
            <v>0</v>
          </cell>
          <cell r="J3151" t="str">
            <v>I.R.M</v>
          </cell>
          <cell r="K3151" t="str">
            <v>Never</v>
          </cell>
          <cell r="L3151" t="str">
            <v>Not del.</v>
          </cell>
          <cell r="M3151" t="str">
            <v>No</v>
          </cell>
          <cell r="N3151" t="str">
            <v>last communication 91</v>
          </cell>
        </row>
        <row r="3152">
          <cell r="C3152" t="str">
            <v>301824 1</v>
          </cell>
          <cell r="D3152" t="str">
            <v>D. Purchaser</v>
          </cell>
          <cell r="E3152" t="str">
            <v>Ramit Kochar</v>
          </cell>
          <cell r="F3152">
            <v>33309</v>
          </cell>
          <cell r="G3152">
            <v>13500</v>
          </cell>
          <cell r="H3152">
            <v>15300</v>
          </cell>
          <cell r="I3152">
            <v>0</v>
          </cell>
          <cell r="J3152" t="str">
            <v>R.M</v>
          </cell>
          <cell r="K3152">
            <v>2011</v>
          </cell>
          <cell r="L3152" t="str">
            <v>not send</v>
          </cell>
          <cell r="M3152" t="str">
            <v>yes</v>
          </cell>
          <cell r="N3152" t="str">
            <v>no reminders so last communication 2011</v>
          </cell>
        </row>
        <row r="3153">
          <cell r="C3153" t="str">
            <v>301825 1</v>
          </cell>
          <cell r="D3153">
            <v>0</v>
          </cell>
          <cell r="E3153" t="str">
            <v>Adarsh Kumar Chhabra</v>
          </cell>
          <cell r="F3153">
            <v>33310</v>
          </cell>
          <cell r="G3153">
            <v>25500</v>
          </cell>
          <cell r="H3153" t="str">
            <v>Nil</v>
          </cell>
          <cell r="I3153">
            <v>0</v>
          </cell>
          <cell r="J3153" t="str">
            <v>Forefeited</v>
          </cell>
          <cell r="K3153">
            <v>0</v>
          </cell>
          <cell r="L3153">
            <v>0</v>
          </cell>
          <cell r="M3153">
            <v>0</v>
          </cell>
          <cell r="N3153" t="str">
            <v>Forefeited</v>
          </cell>
        </row>
        <row r="3154">
          <cell r="C3154" t="str">
            <v>101693 1</v>
          </cell>
          <cell r="D3154" t="str">
            <v>D. Purchaser</v>
          </cell>
          <cell r="E3154" t="str">
            <v>Kanchan Narender Dhanwani</v>
          </cell>
          <cell r="F3154">
            <v>33294</v>
          </cell>
          <cell r="G3154">
            <v>34000</v>
          </cell>
          <cell r="H3154">
            <v>35450</v>
          </cell>
          <cell r="I3154">
            <v>0</v>
          </cell>
          <cell r="J3154" t="str">
            <v>I.R.M</v>
          </cell>
          <cell r="K3154" t="str">
            <v>Never</v>
          </cell>
          <cell r="L3154" t="str">
            <v>send</v>
          </cell>
          <cell r="M3154" t="str">
            <v>No</v>
          </cell>
          <cell r="N3154" t="str">
            <v xml:space="preserve">(POD) last communication 07 </v>
          </cell>
        </row>
        <row r="3155">
          <cell r="C3155" t="str">
            <v>301819 1</v>
          </cell>
          <cell r="D3155" t="str">
            <v>D. Purchaser</v>
          </cell>
          <cell r="E3155" t="str">
            <v>Jasbir Singh Madan</v>
          </cell>
          <cell r="F3155">
            <v>33295</v>
          </cell>
          <cell r="G3155">
            <v>26500</v>
          </cell>
          <cell r="H3155">
            <v>26500</v>
          </cell>
          <cell r="I3155">
            <v>0</v>
          </cell>
          <cell r="J3155" t="str">
            <v>I.R.M</v>
          </cell>
          <cell r="K3155" t="str">
            <v>Never</v>
          </cell>
          <cell r="L3155" t="str">
            <v>not send</v>
          </cell>
          <cell r="M3155" t="str">
            <v>No</v>
          </cell>
          <cell r="N3155" t="str">
            <v>last communication 91</v>
          </cell>
        </row>
        <row r="3156">
          <cell r="C3156" t="str">
            <v>500262 1</v>
          </cell>
          <cell r="D3156" t="str">
            <v>D. Purchaser</v>
          </cell>
          <cell r="E3156" t="str">
            <v>Shanmugam Mithra Srikanth</v>
          </cell>
          <cell r="F3156">
            <v>33311</v>
          </cell>
          <cell r="G3156">
            <v>34000</v>
          </cell>
          <cell r="H3156">
            <v>35450</v>
          </cell>
          <cell r="I3156">
            <v>0</v>
          </cell>
          <cell r="J3156" t="str">
            <v>I.R.M</v>
          </cell>
          <cell r="K3156" t="str">
            <v>Never</v>
          </cell>
          <cell r="L3156" t="str">
            <v>send</v>
          </cell>
          <cell r="M3156" t="str">
            <v>No</v>
          </cell>
          <cell r="N3156" t="str">
            <v>Last communication 28/3/2019 telephonic conversation regarding for Status of membership</v>
          </cell>
        </row>
        <row r="3157">
          <cell r="C3157" t="str">
            <v>500263 1</v>
          </cell>
          <cell r="D3157" t="str">
            <v>D. Purchaser</v>
          </cell>
          <cell r="E3157" t="str">
            <v>Julie Jacob</v>
          </cell>
          <cell r="F3157">
            <v>33313</v>
          </cell>
          <cell r="G3157">
            <v>26500</v>
          </cell>
          <cell r="H3157">
            <v>27650</v>
          </cell>
          <cell r="I3157">
            <v>0</v>
          </cell>
          <cell r="J3157" t="str">
            <v>I.R.M</v>
          </cell>
          <cell r="K3157" t="str">
            <v>Never</v>
          </cell>
          <cell r="L3157" t="str">
            <v>send</v>
          </cell>
          <cell r="M3157" t="str">
            <v>No</v>
          </cell>
          <cell r="N3157" t="str">
            <v>no reminders so last communication 2013</v>
          </cell>
        </row>
        <row r="3158">
          <cell r="C3158" t="str">
            <v>101715 1</v>
          </cell>
          <cell r="D3158" t="str">
            <v>D. Purchaser</v>
          </cell>
          <cell r="E3158" t="str">
            <v>Subhash Dangayach</v>
          </cell>
          <cell r="F3158">
            <v>33344</v>
          </cell>
          <cell r="G3158">
            <v>34000</v>
          </cell>
          <cell r="H3158">
            <v>36193</v>
          </cell>
          <cell r="I3158">
            <v>0</v>
          </cell>
          <cell r="J3158" t="str">
            <v>I.R.M</v>
          </cell>
          <cell r="K3158" t="str">
            <v>Never</v>
          </cell>
          <cell r="L3158" t="str">
            <v>send</v>
          </cell>
          <cell r="M3158" t="str">
            <v>No</v>
          </cell>
          <cell r="N3158" t="str">
            <v>Last communication 9/12/21 telephonic conversation regarding for Status of membership</v>
          </cell>
        </row>
        <row r="3159">
          <cell r="C3159" t="str">
            <v>101697 1</v>
          </cell>
          <cell r="D3159" t="str">
            <v>D. Purchaser</v>
          </cell>
          <cell r="E3159" t="str">
            <v>Sapna Raju Samitani</v>
          </cell>
          <cell r="F3159">
            <v>33314</v>
          </cell>
          <cell r="G3159">
            <v>21000</v>
          </cell>
          <cell r="H3159">
            <v>23700</v>
          </cell>
          <cell r="I3159">
            <v>0</v>
          </cell>
          <cell r="J3159" t="str">
            <v>I.R.M</v>
          </cell>
          <cell r="K3159" t="str">
            <v>Never</v>
          </cell>
          <cell r="L3159" t="str">
            <v>send</v>
          </cell>
          <cell r="M3159" t="str">
            <v>No</v>
          </cell>
          <cell r="N3159" t="str">
            <v>we send last reminder in 2012.then we did not receive any reply (Reinstead)</v>
          </cell>
        </row>
        <row r="3160">
          <cell r="C3160" t="str">
            <v>101705 1</v>
          </cell>
          <cell r="D3160" t="str">
            <v>D. Purchaser</v>
          </cell>
          <cell r="E3160" t="str">
            <v>Dilip Chandiram Datwani</v>
          </cell>
          <cell r="F3160">
            <v>33329</v>
          </cell>
          <cell r="G3160">
            <v>21000</v>
          </cell>
          <cell r="H3160">
            <v>23700</v>
          </cell>
          <cell r="I3160">
            <v>0</v>
          </cell>
          <cell r="J3160" t="str">
            <v>I.R.M</v>
          </cell>
          <cell r="K3160" t="str">
            <v>Never</v>
          </cell>
          <cell r="L3160" t="str">
            <v>send</v>
          </cell>
          <cell r="M3160" t="str">
            <v>No</v>
          </cell>
          <cell r="N3160" t="str">
            <v>we send last reminder in 2012.then we did not receive any reply</v>
          </cell>
        </row>
        <row r="3161">
          <cell r="C3161" t="str">
            <v>101707 1</v>
          </cell>
          <cell r="D3161">
            <v>0</v>
          </cell>
          <cell r="E3161" t="str">
            <v>Iqbal Ahmed Shaikh</v>
          </cell>
          <cell r="F3161">
            <v>33329</v>
          </cell>
          <cell r="G3161">
            <v>23700</v>
          </cell>
          <cell r="H3161" t="str">
            <v>Nil</v>
          </cell>
          <cell r="I3161">
            <v>0</v>
          </cell>
          <cell r="J3161" t="str">
            <v>Forefeited</v>
          </cell>
          <cell r="K3161">
            <v>0</v>
          </cell>
          <cell r="L3161">
            <v>0</v>
          </cell>
          <cell r="M3161">
            <v>0</v>
          </cell>
          <cell r="N3161" t="str">
            <v>Forefeited</v>
          </cell>
        </row>
        <row r="3162">
          <cell r="C3162" t="str">
            <v>101711 1</v>
          </cell>
          <cell r="D3162" t="str">
            <v>D. Purchaser</v>
          </cell>
          <cell r="E3162" t="str">
            <v>Ketan Panchal Shah</v>
          </cell>
          <cell r="F3162">
            <v>33332</v>
          </cell>
          <cell r="G3162">
            <v>26500</v>
          </cell>
          <cell r="H3162">
            <v>26400</v>
          </cell>
          <cell r="I3162" t="str">
            <v>4300 Ex</v>
          </cell>
          <cell r="J3162" t="str">
            <v>I.R.M</v>
          </cell>
          <cell r="K3162" t="str">
            <v>Never</v>
          </cell>
          <cell r="L3162" t="str">
            <v>send</v>
          </cell>
          <cell r="M3162" t="str">
            <v>No</v>
          </cell>
          <cell r="N3162" t="str">
            <v>no reminders so last communication 2012</v>
          </cell>
        </row>
        <row r="3163">
          <cell r="C3163" t="str">
            <v>101714 1</v>
          </cell>
          <cell r="D3163" t="str">
            <v>D. Purchaser</v>
          </cell>
          <cell r="E3163" t="str">
            <v>Jyotindra Maganlal Desai</v>
          </cell>
          <cell r="F3163">
            <v>33339</v>
          </cell>
          <cell r="G3163">
            <v>27000</v>
          </cell>
          <cell r="H3163">
            <v>31200</v>
          </cell>
          <cell r="I3163">
            <v>0</v>
          </cell>
          <cell r="J3163" t="str">
            <v>I.R.M</v>
          </cell>
          <cell r="K3163" t="str">
            <v>Never</v>
          </cell>
          <cell r="L3163" t="str">
            <v>send</v>
          </cell>
          <cell r="M3163" t="str">
            <v>yes</v>
          </cell>
          <cell r="N3163" t="str">
            <v>we send last reminder in 2012.then we did not receive any reply</v>
          </cell>
        </row>
        <row r="3164">
          <cell r="C3164" t="str">
            <v>301827 1</v>
          </cell>
          <cell r="D3164" t="str">
            <v>D. Purchaser</v>
          </cell>
          <cell r="E3164" t="str">
            <v>Devendra Kuamr Dhody</v>
          </cell>
          <cell r="F3164">
            <v>33318</v>
          </cell>
          <cell r="G3164">
            <v>19800</v>
          </cell>
          <cell r="H3164">
            <v>16830</v>
          </cell>
          <cell r="I3164">
            <v>2970</v>
          </cell>
          <cell r="J3164" t="str">
            <v>outstanding</v>
          </cell>
          <cell r="K3164" t="str">
            <v>Never</v>
          </cell>
          <cell r="L3164" t="str">
            <v>not send</v>
          </cell>
          <cell r="M3164" t="str">
            <v>No</v>
          </cell>
          <cell r="N3164" t="str">
            <v>last communication 91 (Outstanding Rs.2970/-)</v>
          </cell>
        </row>
        <row r="3165">
          <cell r="C3165" t="str">
            <v>301829 1</v>
          </cell>
          <cell r="D3165" t="str">
            <v>D. Purchaser</v>
          </cell>
          <cell r="E3165" t="str">
            <v>Ashok Chugh</v>
          </cell>
          <cell r="F3165">
            <v>33323</v>
          </cell>
          <cell r="G3165">
            <v>25500</v>
          </cell>
          <cell r="H3165">
            <v>15300</v>
          </cell>
          <cell r="I3165">
            <v>10200</v>
          </cell>
          <cell r="J3165" t="str">
            <v>outstanding</v>
          </cell>
          <cell r="K3165" t="str">
            <v>Never</v>
          </cell>
          <cell r="L3165" t="str">
            <v>not send</v>
          </cell>
          <cell r="M3165" t="str">
            <v>No</v>
          </cell>
          <cell r="N3165" t="str">
            <v>Letter not sent, last communication 05 (Outstanding Rs 10200/-)</v>
          </cell>
        </row>
        <row r="3166">
          <cell r="C3166" t="str">
            <v>301830 1</v>
          </cell>
          <cell r="D3166" t="str">
            <v>D. Purchaser</v>
          </cell>
          <cell r="E3166" t="str">
            <v>Tej Bhan Matta</v>
          </cell>
          <cell r="F3166">
            <v>33326</v>
          </cell>
          <cell r="G3166">
            <v>19800</v>
          </cell>
          <cell r="H3166">
            <v>19800</v>
          </cell>
          <cell r="I3166">
            <v>0</v>
          </cell>
          <cell r="J3166" t="str">
            <v>R.M</v>
          </cell>
          <cell r="K3166">
            <v>2018</v>
          </cell>
          <cell r="L3166" t="str">
            <v>send</v>
          </cell>
          <cell r="M3166" t="str">
            <v>No</v>
          </cell>
          <cell r="N3166" t="str">
            <v>we already send many reiminders to member for his pending amc 2020 to 2022</v>
          </cell>
        </row>
        <row r="3167">
          <cell r="C3167" t="str">
            <v>301836 1</v>
          </cell>
          <cell r="D3167" t="str">
            <v>D. Purchaser</v>
          </cell>
          <cell r="E3167" t="str">
            <v>Arun Gupta</v>
          </cell>
          <cell r="F3167">
            <v>33326</v>
          </cell>
          <cell r="G3167">
            <v>15300</v>
          </cell>
          <cell r="H3167">
            <v>7650</v>
          </cell>
          <cell r="I3167">
            <v>7650</v>
          </cell>
          <cell r="J3167" t="str">
            <v>outstanding</v>
          </cell>
          <cell r="K3167" t="str">
            <v>Never</v>
          </cell>
          <cell r="L3167" t="str">
            <v>not send</v>
          </cell>
          <cell r="M3167" t="str">
            <v>No</v>
          </cell>
          <cell r="N3167" t="str">
            <v>no reminders so last communication 2008 (Outstanding Rs. 7650/-)</v>
          </cell>
        </row>
        <row r="3168">
          <cell r="C3168" t="str">
            <v>301837 1</v>
          </cell>
          <cell r="D3168" t="str">
            <v>D. Purchaser</v>
          </cell>
          <cell r="E3168" t="str">
            <v>Sujata Chandhari</v>
          </cell>
          <cell r="F3168">
            <v>33326</v>
          </cell>
          <cell r="G3168">
            <v>15300</v>
          </cell>
          <cell r="H3168">
            <v>8670</v>
          </cell>
          <cell r="I3168">
            <v>6630</v>
          </cell>
          <cell r="J3168" t="str">
            <v>outstanding</v>
          </cell>
          <cell r="K3168" t="str">
            <v>Never</v>
          </cell>
          <cell r="L3168" t="str">
            <v>Not del.</v>
          </cell>
          <cell r="M3168" t="str">
            <v>No</v>
          </cell>
          <cell r="N3168" t="str">
            <v>last communication 99 (Outstanding Rs.6630/-)</v>
          </cell>
        </row>
        <row r="3169">
          <cell r="C3169" t="str">
            <v>301838 1</v>
          </cell>
          <cell r="D3169" t="str">
            <v>D. Purchaser</v>
          </cell>
          <cell r="E3169" t="str">
            <v>Ajay Khanna</v>
          </cell>
          <cell r="F3169">
            <v>33326</v>
          </cell>
          <cell r="G3169">
            <v>19800</v>
          </cell>
          <cell r="H3169">
            <v>20820</v>
          </cell>
          <cell r="I3169" t="str">
            <v>1,020 Ex</v>
          </cell>
          <cell r="J3169" t="str">
            <v>R.M</v>
          </cell>
          <cell r="K3169">
            <v>2009</v>
          </cell>
          <cell r="L3169" t="str">
            <v>not send</v>
          </cell>
          <cell r="M3169" t="str">
            <v>No</v>
          </cell>
          <cell r="N3169" t="str">
            <v>Last communication on his Visit 7/7/2018 regarding for waive off his interest part</v>
          </cell>
        </row>
        <row r="3170">
          <cell r="C3170" t="str">
            <v>301846 1</v>
          </cell>
          <cell r="D3170" t="str">
            <v>D. Purchaser</v>
          </cell>
          <cell r="E3170" t="str">
            <v>S.K Jetly</v>
          </cell>
          <cell r="F3170">
            <v>33339</v>
          </cell>
          <cell r="G3170">
            <v>23700</v>
          </cell>
          <cell r="H3170">
            <v>23700</v>
          </cell>
          <cell r="I3170">
            <v>0</v>
          </cell>
          <cell r="J3170" t="str">
            <v>I.R.M</v>
          </cell>
          <cell r="K3170" t="str">
            <v>Never</v>
          </cell>
          <cell r="L3170" t="str">
            <v>not send</v>
          </cell>
          <cell r="M3170" t="str">
            <v>No</v>
          </cell>
          <cell r="N3170" t="str">
            <v>no reminders so last communication 2007</v>
          </cell>
        </row>
        <row r="3171">
          <cell r="C3171" t="str">
            <v>500261 1</v>
          </cell>
          <cell r="D3171" t="str">
            <v>D. Purchaser</v>
          </cell>
          <cell r="E3171" t="str">
            <v>Vinod Kumar Gupta</v>
          </cell>
          <cell r="F3171">
            <v>33287</v>
          </cell>
          <cell r="G3171">
            <v>23700</v>
          </cell>
          <cell r="H3171">
            <v>23305</v>
          </cell>
          <cell r="I3171" t="str">
            <v>395/-</v>
          </cell>
          <cell r="J3171" t="str">
            <v>outstanding</v>
          </cell>
          <cell r="K3171" t="str">
            <v>Never</v>
          </cell>
          <cell r="L3171" t="str">
            <v>send</v>
          </cell>
          <cell r="M3171" t="str">
            <v>No</v>
          </cell>
          <cell r="N3171" t="str">
            <v>(POD) last communication 07 (Outstanding Rs.395/-)</v>
          </cell>
        </row>
        <row r="3172">
          <cell r="C3172" t="str">
            <v>500268 1</v>
          </cell>
          <cell r="D3172" t="str">
            <v>D. Purchaser</v>
          </cell>
          <cell r="E3172" t="str">
            <v>V.V Varadarjan</v>
          </cell>
          <cell r="F3172">
            <v>33332</v>
          </cell>
          <cell r="G3172">
            <v>31200</v>
          </cell>
          <cell r="H3172">
            <v>31200</v>
          </cell>
          <cell r="I3172">
            <v>0</v>
          </cell>
          <cell r="J3172" t="str">
            <v>I.R.M</v>
          </cell>
          <cell r="K3172" t="str">
            <v>Never</v>
          </cell>
          <cell r="L3172" t="str">
            <v>send</v>
          </cell>
          <cell r="M3172" t="str">
            <v>yes</v>
          </cell>
          <cell r="N3172" t="str">
            <v>we send last reminder in 2012.then we did not receive any reply</v>
          </cell>
        </row>
        <row r="3173">
          <cell r="C3173" t="str">
            <v>101710 1</v>
          </cell>
          <cell r="D3173" t="str">
            <v>D. Purcahser</v>
          </cell>
          <cell r="E3173" t="str">
            <v>Deepak K Chaudhary</v>
          </cell>
          <cell r="F3173">
            <v>33337</v>
          </cell>
          <cell r="G3173">
            <v>23700</v>
          </cell>
          <cell r="H3173">
            <v>13035</v>
          </cell>
          <cell r="I3173">
            <v>10665</v>
          </cell>
          <cell r="J3173" t="str">
            <v>outstanding</v>
          </cell>
          <cell r="K3173" t="str">
            <v>Never</v>
          </cell>
          <cell r="L3173" t="str">
            <v>send</v>
          </cell>
          <cell r="M3173" t="str">
            <v>yes</v>
          </cell>
          <cell r="N3173" t="str">
            <v>According to his POD last communication 07 (Outstanding Rs 10665/-)</v>
          </cell>
        </row>
        <row r="3174">
          <cell r="C3174" t="str">
            <v>301818 1</v>
          </cell>
          <cell r="D3174" t="str">
            <v>D. Purchaser</v>
          </cell>
          <cell r="E3174" t="str">
            <v>Hari Shankar Gupta</v>
          </cell>
          <cell r="F3174">
            <v>33284</v>
          </cell>
          <cell r="G3174">
            <v>25500</v>
          </cell>
          <cell r="H3174">
            <v>25500</v>
          </cell>
          <cell r="I3174">
            <v>0</v>
          </cell>
          <cell r="J3174" t="str">
            <v>I.R.M</v>
          </cell>
          <cell r="K3174" t="str">
            <v>Never</v>
          </cell>
          <cell r="L3174" t="str">
            <v>send</v>
          </cell>
          <cell r="M3174" t="str">
            <v>No</v>
          </cell>
          <cell r="N3174" t="str">
            <v>we send last reminder in 2012.then we did not receive any reply</v>
          </cell>
        </row>
        <row r="3175">
          <cell r="C3175" t="str">
            <v>301833 1</v>
          </cell>
          <cell r="D3175">
            <v>0</v>
          </cell>
          <cell r="E3175" t="str">
            <v>Kabul Travels</v>
          </cell>
          <cell r="F3175">
            <v>33326</v>
          </cell>
          <cell r="G3175">
            <v>23700</v>
          </cell>
          <cell r="H3175" t="str">
            <v>Nil</v>
          </cell>
          <cell r="I3175">
            <v>0</v>
          </cell>
          <cell r="J3175" t="str">
            <v>Forefeited</v>
          </cell>
          <cell r="K3175">
            <v>0</v>
          </cell>
          <cell r="L3175">
            <v>0</v>
          </cell>
          <cell r="M3175">
            <v>0</v>
          </cell>
          <cell r="N3175" t="str">
            <v>Forefeited</v>
          </cell>
        </row>
        <row r="3176">
          <cell r="C3176" t="str">
            <v>301841 1</v>
          </cell>
          <cell r="D3176" t="str">
            <v>D. Purchaser</v>
          </cell>
          <cell r="E3176" t="str">
            <v>Kanti Kishore Aggarwal</v>
          </cell>
          <cell r="F3176">
            <v>33331</v>
          </cell>
          <cell r="G3176">
            <v>24120</v>
          </cell>
          <cell r="H3176">
            <v>24120</v>
          </cell>
          <cell r="I3176">
            <v>0</v>
          </cell>
          <cell r="J3176" t="str">
            <v>R.M</v>
          </cell>
          <cell r="K3176">
            <v>2010</v>
          </cell>
          <cell r="L3176" t="str">
            <v>not send</v>
          </cell>
          <cell r="M3176" t="str">
            <v>No</v>
          </cell>
          <cell r="N3176" t="str">
            <v>no reminders so last communication 2011</v>
          </cell>
        </row>
        <row r="3177">
          <cell r="C3177" t="str">
            <v>101713 1</v>
          </cell>
          <cell r="D3177" t="str">
            <v>D. Purchaser</v>
          </cell>
          <cell r="E3177" t="str">
            <v>Kamlendra PS Chauhan</v>
          </cell>
          <cell r="F3177">
            <v>33339</v>
          </cell>
          <cell r="G3177">
            <v>26500</v>
          </cell>
          <cell r="H3177">
            <v>26500</v>
          </cell>
          <cell r="I3177">
            <v>0</v>
          </cell>
          <cell r="J3177" t="str">
            <v>R.M</v>
          </cell>
          <cell r="K3177">
            <v>2022</v>
          </cell>
          <cell r="L3177" t="str">
            <v>send</v>
          </cell>
          <cell r="M3177" t="str">
            <v>No</v>
          </cell>
          <cell r="N3177" t="str">
            <v>They are regular member</v>
          </cell>
        </row>
        <row r="3178">
          <cell r="C3178" t="str">
            <v>200533 1</v>
          </cell>
          <cell r="D3178" t="str">
            <v>D. Purchaser</v>
          </cell>
          <cell r="E3178" t="str">
            <v>Tarun Khandelwal</v>
          </cell>
          <cell r="F3178">
            <v>33350</v>
          </cell>
          <cell r="G3178">
            <v>20000</v>
          </cell>
          <cell r="H3178">
            <v>20000</v>
          </cell>
          <cell r="I3178">
            <v>0</v>
          </cell>
          <cell r="J3178" t="str">
            <v>I.R.M</v>
          </cell>
          <cell r="K3178" t="str">
            <v>Never</v>
          </cell>
          <cell r="L3178" t="str">
            <v>not send</v>
          </cell>
          <cell r="M3178" t="str">
            <v>No</v>
          </cell>
          <cell r="N3178" t="str">
            <v>no reminders so last communication 2006</v>
          </cell>
        </row>
        <row r="3179">
          <cell r="C3179" t="str">
            <v>301842 1</v>
          </cell>
          <cell r="D3179" t="str">
            <v>D. Purchaser</v>
          </cell>
          <cell r="E3179" t="str">
            <v>Gurucharan Singh Kochar</v>
          </cell>
          <cell r="F3179">
            <v>33337</v>
          </cell>
          <cell r="G3179">
            <v>26500</v>
          </cell>
          <cell r="H3179">
            <v>27650</v>
          </cell>
          <cell r="I3179">
            <v>0</v>
          </cell>
          <cell r="J3179" t="str">
            <v>I.R.M</v>
          </cell>
          <cell r="K3179" t="str">
            <v>Never</v>
          </cell>
          <cell r="L3179" t="str">
            <v>not send</v>
          </cell>
          <cell r="M3179" t="str">
            <v>No</v>
          </cell>
          <cell r="N3179" t="str">
            <v>last communication 93</v>
          </cell>
        </row>
        <row r="3180">
          <cell r="C3180" t="str">
            <v>500265 1</v>
          </cell>
          <cell r="D3180" t="str">
            <v>D. Purchaser</v>
          </cell>
          <cell r="E3180" t="str">
            <v>Jawahar M Gordia</v>
          </cell>
          <cell r="F3180">
            <v>33324</v>
          </cell>
          <cell r="G3180">
            <v>26500</v>
          </cell>
          <cell r="H3180">
            <v>27650</v>
          </cell>
          <cell r="I3180">
            <v>0</v>
          </cell>
          <cell r="J3180" t="str">
            <v>I.R.M</v>
          </cell>
          <cell r="K3180" t="str">
            <v>Never</v>
          </cell>
          <cell r="L3180" t="str">
            <v>send</v>
          </cell>
          <cell r="M3180" t="str">
            <v>No</v>
          </cell>
          <cell r="N3180" t="str">
            <v>we send last reminder in 2012.then we did not receive any reply</v>
          </cell>
        </row>
        <row r="3181">
          <cell r="C3181" t="str">
            <v>500266 1</v>
          </cell>
          <cell r="D3181" t="str">
            <v>D. Purchaser</v>
          </cell>
          <cell r="E3181" t="str">
            <v>Siva Subramaniam Sivraman</v>
          </cell>
          <cell r="F3181">
            <v>33328</v>
          </cell>
          <cell r="G3181">
            <v>17500</v>
          </cell>
          <cell r="H3181">
            <v>18000</v>
          </cell>
          <cell r="I3181">
            <v>0</v>
          </cell>
          <cell r="J3181" t="str">
            <v>I.R.M</v>
          </cell>
          <cell r="K3181" t="str">
            <v>Never</v>
          </cell>
          <cell r="L3181" t="str">
            <v>send</v>
          </cell>
          <cell r="M3181" t="str">
            <v>No</v>
          </cell>
          <cell r="N3181" t="str">
            <v>we send last reminder in 2012.then we did not receive any reply</v>
          </cell>
        </row>
        <row r="3182">
          <cell r="C3182" t="str">
            <v>500267 1</v>
          </cell>
          <cell r="D3182" t="str">
            <v>D. Purchaser</v>
          </cell>
          <cell r="E3182" t="str">
            <v>Arvind K Goyal</v>
          </cell>
          <cell r="F3182">
            <v>33327</v>
          </cell>
          <cell r="G3182">
            <v>34000</v>
          </cell>
          <cell r="H3182">
            <v>35450</v>
          </cell>
          <cell r="I3182">
            <v>0</v>
          </cell>
          <cell r="J3182" t="str">
            <v>I.R.M</v>
          </cell>
          <cell r="K3182" t="str">
            <v>Never</v>
          </cell>
          <cell r="L3182" t="str">
            <v>send</v>
          </cell>
          <cell r="M3182" t="str">
            <v>No</v>
          </cell>
          <cell r="N3182" t="str">
            <v>we send last reminder in 2012.then we did not receive any reply</v>
          </cell>
        </row>
        <row r="3183">
          <cell r="C3183" t="str">
            <v>500269 1</v>
          </cell>
          <cell r="D3183" t="str">
            <v>D. Purchaser</v>
          </cell>
          <cell r="E3183" t="str">
            <v>Vurupatur Nagarjan Anand</v>
          </cell>
          <cell r="F3183">
            <v>33332</v>
          </cell>
          <cell r="G3183">
            <v>17500</v>
          </cell>
          <cell r="H3183">
            <v>18000</v>
          </cell>
          <cell r="I3183">
            <v>0</v>
          </cell>
          <cell r="J3183" t="str">
            <v>I.R.M</v>
          </cell>
          <cell r="K3183" t="str">
            <v>Never</v>
          </cell>
          <cell r="L3183" t="str">
            <v>send</v>
          </cell>
          <cell r="M3183" t="str">
            <v>No</v>
          </cell>
          <cell r="N3183" t="str">
            <v>we send last reminder in 2012.then we did not receive any reply</v>
          </cell>
        </row>
        <row r="3184">
          <cell r="C3184" t="str">
            <v>101712 1</v>
          </cell>
          <cell r="D3184" t="str">
            <v>D. Purchaser</v>
          </cell>
          <cell r="E3184" t="str">
            <v>Rushil M Shah</v>
          </cell>
          <cell r="F3184">
            <v>33338</v>
          </cell>
          <cell r="G3184">
            <v>20000</v>
          </cell>
          <cell r="H3184">
            <v>21290</v>
          </cell>
          <cell r="I3184">
            <v>0</v>
          </cell>
          <cell r="J3184" t="str">
            <v>I.R.M</v>
          </cell>
          <cell r="K3184" t="str">
            <v>Never</v>
          </cell>
          <cell r="L3184" t="str">
            <v>send</v>
          </cell>
          <cell r="M3184" t="str">
            <v>No</v>
          </cell>
          <cell r="N3184" t="str">
            <v>we send last reminder in 2013.then we did not receive any reply</v>
          </cell>
        </row>
        <row r="3185">
          <cell r="C3185" t="str">
            <v>301826 1</v>
          </cell>
          <cell r="D3185" t="str">
            <v>D. Purchaser</v>
          </cell>
          <cell r="E3185" t="str">
            <v>Naresh Bansal</v>
          </cell>
          <cell r="F3185">
            <v>33315</v>
          </cell>
          <cell r="G3185">
            <v>26500</v>
          </cell>
          <cell r="H3185">
            <v>28212</v>
          </cell>
          <cell r="I3185">
            <v>0</v>
          </cell>
          <cell r="J3185" t="str">
            <v>I.R.M</v>
          </cell>
          <cell r="K3185" t="str">
            <v>Never</v>
          </cell>
          <cell r="L3185" t="str">
            <v>Not del.</v>
          </cell>
          <cell r="M3185" t="str">
            <v>No</v>
          </cell>
          <cell r="N3185" t="str">
            <v>no reminders so last communication 2006</v>
          </cell>
        </row>
        <row r="3186">
          <cell r="C3186" t="str">
            <v>301843 1</v>
          </cell>
          <cell r="D3186" t="str">
            <v>D. Purchaser</v>
          </cell>
          <cell r="E3186" t="str">
            <v>Nawed Akhter</v>
          </cell>
          <cell r="F3186">
            <v>33338</v>
          </cell>
          <cell r="G3186">
            <v>34000</v>
          </cell>
          <cell r="H3186">
            <v>36193</v>
          </cell>
          <cell r="I3186">
            <v>0</v>
          </cell>
          <cell r="J3186" t="str">
            <v>I.R.M</v>
          </cell>
          <cell r="K3186" t="str">
            <v>Never</v>
          </cell>
          <cell r="L3186" t="str">
            <v>Not del.</v>
          </cell>
          <cell r="M3186" t="str">
            <v>No</v>
          </cell>
          <cell r="N3186" t="str">
            <v>no reminders so last communication 2007</v>
          </cell>
        </row>
        <row r="3187">
          <cell r="C3187" t="str">
            <v>301847 1</v>
          </cell>
          <cell r="D3187" t="str">
            <v>D. Purchaser</v>
          </cell>
          <cell r="E3187" t="str">
            <v>Kiran Pandit</v>
          </cell>
          <cell r="F3187">
            <v>33339</v>
          </cell>
          <cell r="G3187">
            <v>26500</v>
          </cell>
          <cell r="H3187">
            <v>28212</v>
          </cell>
          <cell r="I3187">
            <v>0</v>
          </cell>
          <cell r="J3187" t="str">
            <v>I.R.M</v>
          </cell>
          <cell r="K3187" t="str">
            <v>Never</v>
          </cell>
          <cell r="L3187" t="str">
            <v>not send</v>
          </cell>
          <cell r="M3187" t="str">
            <v>No</v>
          </cell>
          <cell r="N3187" t="str">
            <v>last mail conversation in 2015</v>
          </cell>
        </row>
        <row r="3188">
          <cell r="C3188" t="str">
            <v>301856 1</v>
          </cell>
          <cell r="D3188" t="str">
            <v>D. Purchaser</v>
          </cell>
          <cell r="E3188" t="str">
            <v>Prem Gandhi</v>
          </cell>
          <cell r="F3188">
            <v>33346</v>
          </cell>
          <cell r="G3188">
            <v>26500</v>
          </cell>
          <cell r="H3188">
            <v>28212</v>
          </cell>
          <cell r="I3188">
            <v>0</v>
          </cell>
          <cell r="J3188" t="str">
            <v>I.R.M</v>
          </cell>
          <cell r="K3188" t="str">
            <v>Never</v>
          </cell>
          <cell r="L3188" t="str">
            <v>not send</v>
          </cell>
          <cell r="M3188" t="str">
            <v>No</v>
          </cell>
          <cell r="N3188" t="str">
            <v>no reminders so last communication 2006</v>
          </cell>
        </row>
        <row r="3189">
          <cell r="C3189" t="str">
            <v>301857 1</v>
          </cell>
          <cell r="D3189" t="str">
            <v>D. Purchaser</v>
          </cell>
          <cell r="E3189" t="str">
            <v>Vinod Sikari</v>
          </cell>
          <cell r="F3189">
            <v>33346</v>
          </cell>
          <cell r="G3189">
            <v>26500</v>
          </cell>
          <cell r="H3189">
            <v>28212</v>
          </cell>
          <cell r="I3189">
            <v>0</v>
          </cell>
          <cell r="J3189" t="str">
            <v>I.R.M</v>
          </cell>
          <cell r="K3189" t="str">
            <v>Never</v>
          </cell>
          <cell r="L3189" t="str">
            <v>not send</v>
          </cell>
          <cell r="M3189" t="str">
            <v>No</v>
          </cell>
          <cell r="N3189" t="str">
            <v>last communication 91</v>
          </cell>
        </row>
        <row r="3190">
          <cell r="C3190" t="str">
            <v>301858 1</v>
          </cell>
          <cell r="D3190" t="str">
            <v xml:space="preserve">D. Purchaser </v>
          </cell>
          <cell r="E3190" t="str">
            <v>Kiran Chadha</v>
          </cell>
          <cell r="F3190">
            <v>33347</v>
          </cell>
          <cell r="G3190">
            <v>26500</v>
          </cell>
          <cell r="H3190">
            <v>28212</v>
          </cell>
          <cell r="I3190">
            <v>0</v>
          </cell>
          <cell r="J3190" t="str">
            <v>R.M</v>
          </cell>
          <cell r="K3190">
            <v>2009</v>
          </cell>
          <cell r="L3190" t="str">
            <v>not send</v>
          </cell>
          <cell r="M3190" t="str">
            <v>No</v>
          </cell>
          <cell r="N3190" t="str">
            <v xml:space="preserve">Last visit on 18/1/2019 for membership status details </v>
          </cell>
        </row>
        <row r="3191">
          <cell r="C3191" t="str">
            <v>301859 1</v>
          </cell>
          <cell r="D3191" t="str">
            <v>D. Purchaser</v>
          </cell>
          <cell r="E3191" t="str">
            <v>Renu Chadha</v>
          </cell>
          <cell r="F3191">
            <v>33347</v>
          </cell>
          <cell r="G3191">
            <v>26500</v>
          </cell>
          <cell r="H3191">
            <v>28212</v>
          </cell>
          <cell r="I3191">
            <v>0</v>
          </cell>
          <cell r="J3191" t="str">
            <v>R.M</v>
          </cell>
          <cell r="K3191">
            <v>2011</v>
          </cell>
          <cell r="L3191" t="str">
            <v>not send</v>
          </cell>
          <cell r="M3191" t="str">
            <v>No</v>
          </cell>
          <cell r="N3191" t="str">
            <v xml:space="preserve">Last visit on 18/1/2019 for membership status details </v>
          </cell>
        </row>
        <row r="3192">
          <cell r="C3192" t="str">
            <v>500271 1</v>
          </cell>
          <cell r="D3192" t="str">
            <v>D. Purchaser</v>
          </cell>
          <cell r="E3192" t="str">
            <v>Ramaswamy Seetharaman</v>
          </cell>
          <cell r="F3192">
            <v>33376</v>
          </cell>
          <cell r="G3192">
            <v>20000</v>
          </cell>
          <cell r="H3192" t="str">
            <v>not mentnion</v>
          </cell>
          <cell r="I3192">
            <v>0</v>
          </cell>
          <cell r="J3192" t="str">
            <v>I.R.M</v>
          </cell>
          <cell r="K3192" t="str">
            <v>Never</v>
          </cell>
          <cell r="L3192" t="str">
            <v>not send</v>
          </cell>
          <cell r="M3192" t="str">
            <v>No</v>
          </cell>
          <cell r="N3192" t="str">
            <v>last communication 10</v>
          </cell>
        </row>
        <row r="3193">
          <cell r="C3193" t="str">
            <v>101720 1</v>
          </cell>
          <cell r="D3193" t="str">
            <v>D. Purchaser</v>
          </cell>
          <cell r="E3193" t="str">
            <v>Gurang P Shah</v>
          </cell>
          <cell r="F3193">
            <v>33392</v>
          </cell>
          <cell r="G3193">
            <v>22000</v>
          </cell>
          <cell r="H3193">
            <v>25500</v>
          </cell>
          <cell r="I3193">
            <v>0</v>
          </cell>
          <cell r="J3193" t="str">
            <v>I.R.M</v>
          </cell>
          <cell r="K3193" t="str">
            <v>Never</v>
          </cell>
          <cell r="L3193" t="str">
            <v>send</v>
          </cell>
          <cell r="M3193" t="str">
            <v>yes</v>
          </cell>
          <cell r="N3193" t="str">
            <v>Last communication in 2012</v>
          </cell>
        </row>
        <row r="3194">
          <cell r="C3194" t="str">
            <v>101722 1</v>
          </cell>
          <cell r="D3194" t="str">
            <v xml:space="preserve">D. Purchaser </v>
          </cell>
          <cell r="E3194" t="str">
            <v>Manukh H Shah</v>
          </cell>
          <cell r="F3194">
            <v>33407</v>
          </cell>
          <cell r="G3194">
            <v>23700</v>
          </cell>
          <cell r="H3194">
            <v>19355</v>
          </cell>
          <cell r="I3194">
            <v>4345</v>
          </cell>
          <cell r="J3194" t="str">
            <v>outstanding</v>
          </cell>
          <cell r="K3194" t="str">
            <v>Never</v>
          </cell>
          <cell r="L3194" t="str">
            <v>Not del.</v>
          </cell>
          <cell r="M3194" t="str">
            <v>No</v>
          </cell>
          <cell r="N3194" t="str">
            <v>all documents is miss from file(Outstanding Rs. 4345/-)</v>
          </cell>
        </row>
        <row r="3195">
          <cell r="C3195" t="str">
            <v>101706 1</v>
          </cell>
          <cell r="D3195" t="str">
            <v>D. Purchaser</v>
          </cell>
          <cell r="E3195" t="str">
            <v>Lakshmichand K Kukreja</v>
          </cell>
          <cell r="F3195">
            <v>33356</v>
          </cell>
          <cell r="G3195">
            <v>26500</v>
          </cell>
          <cell r="H3195" t="str">
            <v>28, 212</v>
          </cell>
          <cell r="I3195">
            <v>0</v>
          </cell>
          <cell r="J3195" t="str">
            <v>I.R.M</v>
          </cell>
          <cell r="K3195" t="str">
            <v>Never</v>
          </cell>
          <cell r="L3195" t="str">
            <v>send</v>
          </cell>
          <cell r="M3195" t="str">
            <v>No</v>
          </cell>
          <cell r="N3195" t="str">
            <v>not send any reminder so last communication 09...total 2 membership of Goa:- 4086 and 10005</v>
          </cell>
        </row>
        <row r="3196">
          <cell r="C3196" t="str">
            <v>101708 1</v>
          </cell>
          <cell r="D3196" t="str">
            <v xml:space="preserve">D. Purchaser </v>
          </cell>
          <cell r="E3196" t="str">
            <v>R.J Wood and Co Pvt Ltd</v>
          </cell>
          <cell r="F3196">
            <v>33343</v>
          </cell>
          <cell r="G3196">
            <v>34000</v>
          </cell>
          <cell r="H3196">
            <v>35450</v>
          </cell>
          <cell r="I3196">
            <v>0</v>
          </cell>
          <cell r="J3196" t="str">
            <v>I.R.M</v>
          </cell>
          <cell r="K3196" t="str">
            <v>Never</v>
          </cell>
          <cell r="L3196" t="str">
            <v>send</v>
          </cell>
          <cell r="M3196" t="str">
            <v>No</v>
          </cell>
          <cell r="N3196" t="str">
            <v>we send last reminder in 2012.then we did not receive any reply</v>
          </cell>
        </row>
        <row r="3197">
          <cell r="C3197" t="str">
            <v>101723 1</v>
          </cell>
          <cell r="D3197" t="str">
            <v xml:space="preserve">D. Purchaser </v>
          </cell>
          <cell r="E3197" t="str">
            <v>Bharat L Shah</v>
          </cell>
          <cell r="F3197">
            <v>33407</v>
          </cell>
          <cell r="G3197">
            <v>23700</v>
          </cell>
          <cell r="H3197">
            <v>6320</v>
          </cell>
          <cell r="I3197">
            <v>17380</v>
          </cell>
          <cell r="J3197" t="str">
            <v>outstanding</v>
          </cell>
          <cell r="K3197" t="str">
            <v>Never</v>
          </cell>
          <cell r="L3197" t="str">
            <v>not send</v>
          </cell>
          <cell r="M3197" t="str">
            <v>No</v>
          </cell>
          <cell r="N3197" t="str">
            <v>no communication till date..documents is not in file (Outstanding Rs.17380/-)</v>
          </cell>
        </row>
        <row r="3198">
          <cell r="C3198" t="str">
            <v>101724 1</v>
          </cell>
          <cell r="D3198" t="str">
            <v xml:space="preserve">D. Purchaser </v>
          </cell>
          <cell r="E3198" t="str">
            <v>Jayant H Sanghvi</v>
          </cell>
          <cell r="F3198">
            <v>33408</v>
          </cell>
          <cell r="G3198">
            <v>23700</v>
          </cell>
          <cell r="H3198">
            <v>5925</v>
          </cell>
          <cell r="I3198">
            <v>17775</v>
          </cell>
          <cell r="J3198" t="str">
            <v>outstanding</v>
          </cell>
          <cell r="K3198" t="str">
            <v>Never</v>
          </cell>
          <cell r="L3198" t="str">
            <v>send</v>
          </cell>
          <cell r="M3198" t="str">
            <v>No</v>
          </cell>
          <cell r="N3198" t="str">
            <v>no communication till date ….(Outstanding Rs. 17775/-)</v>
          </cell>
        </row>
        <row r="3199">
          <cell r="C3199" t="str">
            <v>101726 1</v>
          </cell>
          <cell r="D3199" t="str">
            <v>D. Purchaser</v>
          </cell>
          <cell r="E3199" t="str">
            <v>Jyotindra P Karbhari</v>
          </cell>
          <cell r="F3199">
            <v>33417</v>
          </cell>
          <cell r="G3199">
            <v>34000</v>
          </cell>
          <cell r="H3199">
            <v>36193</v>
          </cell>
          <cell r="I3199">
            <v>0</v>
          </cell>
          <cell r="J3199" t="str">
            <v>I.R.M</v>
          </cell>
          <cell r="K3199" t="str">
            <v>Never</v>
          </cell>
          <cell r="L3199" t="str">
            <v>send</v>
          </cell>
          <cell r="M3199" t="str">
            <v>No</v>
          </cell>
          <cell r="N3199" t="str">
            <v>we send last reminder in 2012.then we did not receive any reply</v>
          </cell>
        </row>
        <row r="3200">
          <cell r="C3200" t="str">
            <v>101729 1</v>
          </cell>
          <cell r="D3200" t="str">
            <v>D. Purchaser</v>
          </cell>
          <cell r="E3200" t="str">
            <v>Jaswant Late H Shah</v>
          </cell>
          <cell r="F3200">
            <v>33418</v>
          </cell>
          <cell r="G3200">
            <v>23700</v>
          </cell>
          <cell r="H3200" t="str">
            <v>Nil</v>
          </cell>
          <cell r="I3200">
            <v>0</v>
          </cell>
          <cell r="J3200" t="str">
            <v>Forefeited</v>
          </cell>
          <cell r="K3200">
            <v>0</v>
          </cell>
          <cell r="L3200">
            <v>0</v>
          </cell>
          <cell r="M3200">
            <v>0</v>
          </cell>
          <cell r="N3200" t="str">
            <v>Forefeited</v>
          </cell>
        </row>
        <row r="3201">
          <cell r="C3201" t="str">
            <v>101730 1</v>
          </cell>
          <cell r="D3201" t="str">
            <v>D. Purchaser</v>
          </cell>
          <cell r="E3201" t="str">
            <v>Begum B Kapadia</v>
          </cell>
          <cell r="F3201">
            <v>33423</v>
          </cell>
          <cell r="G3201">
            <v>34000</v>
          </cell>
          <cell r="H3201">
            <v>34000</v>
          </cell>
          <cell r="I3201">
            <v>0</v>
          </cell>
          <cell r="J3201" t="str">
            <v>I.R.M</v>
          </cell>
          <cell r="K3201" t="str">
            <v>Never</v>
          </cell>
          <cell r="L3201" t="str">
            <v>not send</v>
          </cell>
          <cell r="M3201" t="str">
            <v>No</v>
          </cell>
          <cell r="N3201" t="str">
            <v>no communication till date ...documents is not in file</v>
          </cell>
        </row>
        <row r="3202">
          <cell r="C3202" t="str">
            <v>101731 1</v>
          </cell>
          <cell r="D3202">
            <v>0</v>
          </cell>
          <cell r="E3202" t="str">
            <v>Vasant M Shetty</v>
          </cell>
          <cell r="F3202">
            <v>33428</v>
          </cell>
          <cell r="G3202">
            <v>23700</v>
          </cell>
          <cell r="H3202" t="str">
            <v>Nil</v>
          </cell>
          <cell r="I3202">
            <v>0</v>
          </cell>
          <cell r="J3202" t="str">
            <v>Forefeited</v>
          </cell>
          <cell r="K3202">
            <v>0</v>
          </cell>
          <cell r="L3202">
            <v>0</v>
          </cell>
          <cell r="M3202">
            <v>0</v>
          </cell>
          <cell r="N3202" t="str">
            <v>Forefeited</v>
          </cell>
        </row>
        <row r="3203">
          <cell r="C3203" t="str">
            <v>101732 1</v>
          </cell>
          <cell r="D3203" t="str">
            <v xml:space="preserve">D. Purchaser </v>
          </cell>
          <cell r="E3203" t="str">
            <v>Ketan C Chandra</v>
          </cell>
          <cell r="F3203">
            <v>33434</v>
          </cell>
          <cell r="G3203">
            <v>27000</v>
          </cell>
          <cell r="H3203">
            <v>31200</v>
          </cell>
          <cell r="I3203">
            <v>0</v>
          </cell>
          <cell r="J3203" t="str">
            <v>R.M</v>
          </cell>
          <cell r="K3203">
            <v>2022</v>
          </cell>
          <cell r="L3203" t="str">
            <v>send</v>
          </cell>
          <cell r="M3203" t="str">
            <v>No</v>
          </cell>
          <cell r="N3203" t="str">
            <v>They are regular member</v>
          </cell>
        </row>
        <row r="3204">
          <cell r="C3204" t="str">
            <v>101733 1</v>
          </cell>
          <cell r="D3204" t="str">
            <v>D. Purchaser</v>
          </cell>
          <cell r="E3204" t="str">
            <v>Seataps Industries</v>
          </cell>
          <cell r="F3204">
            <v>33436</v>
          </cell>
          <cell r="G3204">
            <v>23700</v>
          </cell>
          <cell r="H3204">
            <v>4740</v>
          </cell>
          <cell r="I3204">
            <v>18960</v>
          </cell>
          <cell r="J3204" t="str">
            <v>outstanding</v>
          </cell>
          <cell r="K3204" t="str">
            <v>Never</v>
          </cell>
          <cell r="L3204" t="str">
            <v>send</v>
          </cell>
          <cell r="M3204" t="str">
            <v>No</v>
          </cell>
          <cell r="N3204" t="str">
            <v>last communication 07…(Outstanding Rs. 18960/-)..only Application form and POD receipt is in file</v>
          </cell>
        </row>
        <row r="3205">
          <cell r="C3205" t="str">
            <v>101735 1</v>
          </cell>
          <cell r="D3205" t="str">
            <v>D. Purchaser</v>
          </cell>
          <cell r="E3205" t="str">
            <v>Anthony Leo D Souza</v>
          </cell>
          <cell r="F3205">
            <v>33442</v>
          </cell>
          <cell r="G3205">
            <v>21000</v>
          </cell>
          <cell r="H3205">
            <v>23700</v>
          </cell>
          <cell r="I3205" t="str">
            <v>2370 EX</v>
          </cell>
          <cell r="J3205" t="str">
            <v>R.M</v>
          </cell>
          <cell r="K3205">
            <v>2010</v>
          </cell>
          <cell r="L3205" t="str">
            <v>not send</v>
          </cell>
          <cell r="M3205" t="str">
            <v>yes</v>
          </cell>
          <cell r="N3205" t="str">
            <v>no reminders so last communication 2011</v>
          </cell>
        </row>
        <row r="3206">
          <cell r="C3206" t="str">
            <v>101737 1</v>
          </cell>
          <cell r="D3206" t="str">
            <v>D. Purchaser</v>
          </cell>
          <cell r="E3206" t="str">
            <v>Harshad Hargobind Doshi</v>
          </cell>
          <cell r="F3206">
            <v>33445</v>
          </cell>
          <cell r="G3206">
            <v>21000</v>
          </cell>
          <cell r="H3206">
            <v>23700</v>
          </cell>
          <cell r="I3206">
            <v>0</v>
          </cell>
          <cell r="J3206" t="str">
            <v>R.M</v>
          </cell>
          <cell r="K3206">
            <v>2012</v>
          </cell>
          <cell r="L3206" t="str">
            <v>send</v>
          </cell>
          <cell r="M3206" t="str">
            <v>yes</v>
          </cell>
          <cell r="N3206" t="str">
            <v xml:space="preserve">Last recent reminder send on 24/11/2022 wiith surrender option too </v>
          </cell>
        </row>
        <row r="3207">
          <cell r="C3207" t="str">
            <v>101739 1</v>
          </cell>
          <cell r="D3207" t="str">
            <v>D. Purchaser</v>
          </cell>
          <cell r="E3207" t="str">
            <v>Bharti R Kapasi</v>
          </cell>
          <cell r="F3207">
            <v>33448</v>
          </cell>
          <cell r="G3207">
            <v>23700</v>
          </cell>
          <cell r="H3207">
            <v>20145</v>
          </cell>
          <cell r="I3207" t="str">
            <v>3555/-</v>
          </cell>
          <cell r="J3207" t="str">
            <v>outstanding</v>
          </cell>
          <cell r="K3207" t="str">
            <v>Never</v>
          </cell>
          <cell r="L3207" t="str">
            <v>send</v>
          </cell>
          <cell r="M3207" t="str">
            <v>No</v>
          </cell>
          <cell r="N3207" t="str">
            <v>not send any remonder last communication 07(Outstanding Rs. 355/-)</v>
          </cell>
        </row>
        <row r="3208">
          <cell r="C3208" t="str">
            <v>101740 1</v>
          </cell>
          <cell r="D3208" t="str">
            <v>D. Purchaser</v>
          </cell>
          <cell r="E3208" t="str">
            <v>Meena M Kapasi</v>
          </cell>
          <cell r="F3208">
            <v>33448</v>
          </cell>
          <cell r="G3208">
            <v>21000</v>
          </cell>
          <cell r="H3208">
            <v>23700</v>
          </cell>
          <cell r="I3208">
            <v>0</v>
          </cell>
          <cell r="J3208" t="str">
            <v>I.R.M</v>
          </cell>
          <cell r="K3208" t="str">
            <v>Never</v>
          </cell>
          <cell r="L3208" t="str">
            <v>send</v>
          </cell>
          <cell r="M3208" t="str">
            <v>No</v>
          </cell>
          <cell r="N3208" t="str">
            <v>we send last reminder in 2012.then we did not receive any reply</v>
          </cell>
        </row>
        <row r="3209">
          <cell r="C3209" t="str">
            <v>101741 1</v>
          </cell>
          <cell r="D3209" t="str">
            <v>D. Purchaser</v>
          </cell>
          <cell r="E3209" t="str">
            <v>Nirmal Jain</v>
          </cell>
          <cell r="F3209">
            <v>33448</v>
          </cell>
          <cell r="G3209">
            <v>17500</v>
          </cell>
          <cell r="H3209">
            <v>19800</v>
          </cell>
          <cell r="I3209">
            <v>0</v>
          </cell>
          <cell r="J3209" t="str">
            <v>R.M</v>
          </cell>
          <cell r="K3209">
            <v>2014</v>
          </cell>
          <cell r="L3209" t="str">
            <v>send</v>
          </cell>
          <cell r="M3209" t="str">
            <v>yes</v>
          </cell>
          <cell r="N3209" t="str">
            <v xml:space="preserve">Last recent reminder send on 29/07/2022 wiith surrender option too </v>
          </cell>
        </row>
        <row r="3210">
          <cell r="C3210" t="str">
            <v>101678 1</v>
          </cell>
          <cell r="D3210" t="str">
            <v>D. Purchaser</v>
          </cell>
          <cell r="E3210" t="str">
            <v>Ram Kumar D Iyengar</v>
          </cell>
          <cell r="F3210">
            <v>33235</v>
          </cell>
          <cell r="G3210">
            <v>18000</v>
          </cell>
          <cell r="H3210">
            <v>15480</v>
          </cell>
          <cell r="I3210">
            <v>2520</v>
          </cell>
          <cell r="J3210" t="str">
            <v>outstanding</v>
          </cell>
          <cell r="K3210" t="str">
            <v>Never</v>
          </cell>
          <cell r="L3210" t="str">
            <v>send</v>
          </cell>
          <cell r="M3210" t="str">
            <v>No</v>
          </cell>
          <cell r="N3210" t="str">
            <v>Acooding to POD.last communication 07..(Outstanding Rs. 2520/-)application form is in file</v>
          </cell>
        </row>
        <row r="3211">
          <cell r="C3211" t="str">
            <v>101743 1</v>
          </cell>
          <cell r="D3211" t="str">
            <v>D. Purchaser</v>
          </cell>
          <cell r="E3211" t="str">
            <v>Sanjay B Shah</v>
          </cell>
          <cell r="F3211">
            <v>33449</v>
          </cell>
          <cell r="G3211">
            <v>21000</v>
          </cell>
          <cell r="H3211">
            <v>23700</v>
          </cell>
          <cell r="I3211">
            <v>0</v>
          </cell>
          <cell r="J3211" t="str">
            <v>I.R.M</v>
          </cell>
          <cell r="K3211" t="str">
            <v>Never</v>
          </cell>
          <cell r="L3211" t="str">
            <v>not send</v>
          </cell>
          <cell r="M3211" t="str">
            <v>yes</v>
          </cell>
          <cell r="N3211" t="str">
            <v>last communication 91</v>
          </cell>
        </row>
        <row r="3212">
          <cell r="C3212" t="str">
            <v>101744 1</v>
          </cell>
          <cell r="D3212" t="str">
            <v>D. Purchaser</v>
          </cell>
          <cell r="E3212" t="str">
            <v>Mehul M Shah</v>
          </cell>
          <cell r="F3212">
            <v>33450</v>
          </cell>
          <cell r="G3212">
            <v>15300</v>
          </cell>
          <cell r="H3212" t="str">
            <v>Nil</v>
          </cell>
          <cell r="I3212">
            <v>0</v>
          </cell>
          <cell r="J3212" t="str">
            <v>Forefeited</v>
          </cell>
          <cell r="K3212">
            <v>0</v>
          </cell>
          <cell r="L3212">
            <v>0</v>
          </cell>
          <cell r="M3212">
            <v>0</v>
          </cell>
          <cell r="N3212" t="str">
            <v>Forefeited</v>
          </cell>
        </row>
        <row r="3213">
          <cell r="C3213" t="str">
            <v>101746 1</v>
          </cell>
          <cell r="D3213" t="str">
            <v>D. Purchaser</v>
          </cell>
          <cell r="E3213" t="str">
            <v>Altaf S Ghoghai</v>
          </cell>
          <cell r="F3213">
            <v>33456</v>
          </cell>
          <cell r="G3213">
            <v>15300</v>
          </cell>
          <cell r="H3213">
            <v>3060</v>
          </cell>
          <cell r="I3213">
            <v>12240</v>
          </cell>
          <cell r="J3213" t="str">
            <v>outstanding</v>
          </cell>
          <cell r="K3213" t="str">
            <v>Never</v>
          </cell>
          <cell r="L3213" t="str">
            <v>not send</v>
          </cell>
          <cell r="M3213" t="str">
            <v>yes</v>
          </cell>
          <cell r="N3213" t="str">
            <v>last communication 92 (Outstanding Rs.12240/-)</v>
          </cell>
        </row>
        <row r="3214">
          <cell r="C3214" t="str">
            <v>101749 1</v>
          </cell>
          <cell r="D3214" t="str">
            <v>D. Purchaser</v>
          </cell>
          <cell r="E3214" t="str">
            <v>Bipin H Mathrawala</v>
          </cell>
          <cell r="F3214">
            <v>33455</v>
          </cell>
          <cell r="G3214">
            <v>23700</v>
          </cell>
          <cell r="H3214">
            <v>395</v>
          </cell>
          <cell r="I3214">
            <v>23305</v>
          </cell>
          <cell r="J3214" t="str">
            <v>outstanding</v>
          </cell>
          <cell r="K3214" t="str">
            <v>Never</v>
          </cell>
          <cell r="L3214" t="str">
            <v>send</v>
          </cell>
          <cell r="M3214" t="str">
            <v>No</v>
          </cell>
          <cell r="N3214" t="str">
            <v>As Per POD last communication 07...application form is in file</v>
          </cell>
        </row>
        <row r="3215">
          <cell r="C3215" t="str">
            <v>101750 1</v>
          </cell>
          <cell r="D3215" t="str">
            <v>D. Purchaser</v>
          </cell>
          <cell r="E3215" t="str">
            <v>Jaya Dilip Kenkre</v>
          </cell>
          <cell r="F3215">
            <v>33462</v>
          </cell>
          <cell r="G3215">
            <v>26500</v>
          </cell>
          <cell r="H3215">
            <v>26500</v>
          </cell>
          <cell r="I3215">
            <v>0</v>
          </cell>
          <cell r="J3215" t="str">
            <v>I.R.M</v>
          </cell>
          <cell r="K3215" t="str">
            <v>Never</v>
          </cell>
          <cell r="L3215" t="str">
            <v>send</v>
          </cell>
          <cell r="M3215" t="str">
            <v>No</v>
          </cell>
          <cell r="N3215" t="str">
            <v>we send last reminder in 2012.then we did not receive any reply</v>
          </cell>
        </row>
        <row r="3216">
          <cell r="C3216" t="str">
            <v>101736 1</v>
          </cell>
          <cell r="D3216" t="str">
            <v>D. Purchaser</v>
          </cell>
          <cell r="E3216" t="str">
            <v>Wankan Walia</v>
          </cell>
          <cell r="F3216">
            <v>33441</v>
          </cell>
          <cell r="G3216">
            <v>23700</v>
          </cell>
          <cell r="H3216" t="str">
            <v>Nil</v>
          </cell>
          <cell r="I3216">
            <v>0</v>
          </cell>
          <cell r="J3216" t="str">
            <v>Forefeited</v>
          </cell>
          <cell r="K3216">
            <v>0</v>
          </cell>
          <cell r="L3216">
            <v>0</v>
          </cell>
          <cell r="M3216">
            <v>0</v>
          </cell>
          <cell r="N3216" t="str">
            <v>Forefeited</v>
          </cell>
        </row>
        <row r="3217">
          <cell r="C3217" t="str">
            <v>101738 1</v>
          </cell>
          <cell r="D3217" t="str">
            <v>Purchaser</v>
          </cell>
          <cell r="E3217" t="str">
            <v>Kanika Harshad Doshi</v>
          </cell>
          <cell r="F3217">
            <v>33445</v>
          </cell>
          <cell r="G3217">
            <v>26500</v>
          </cell>
          <cell r="H3217">
            <v>26500</v>
          </cell>
          <cell r="I3217">
            <v>0</v>
          </cell>
          <cell r="J3217" t="str">
            <v>R.M</v>
          </cell>
          <cell r="K3217">
            <v>2012</v>
          </cell>
          <cell r="L3217" t="str">
            <v>send</v>
          </cell>
          <cell r="M3217" t="str">
            <v>No</v>
          </cell>
          <cell r="N3217" t="str">
            <v>send perform invoice so Last Communication Till 2012</v>
          </cell>
        </row>
        <row r="3218">
          <cell r="C3218" t="str">
            <v>101753 1</v>
          </cell>
          <cell r="D3218" t="str">
            <v>Purchaser</v>
          </cell>
          <cell r="E3218" t="str">
            <v>Mehboob J Virjee</v>
          </cell>
          <cell r="F3218">
            <v>33479</v>
          </cell>
          <cell r="G3218">
            <v>26500</v>
          </cell>
          <cell r="H3218">
            <v>26500</v>
          </cell>
          <cell r="I3218">
            <v>0</v>
          </cell>
          <cell r="J3218" t="str">
            <v>I.R.M</v>
          </cell>
          <cell r="K3218" t="str">
            <v>Never</v>
          </cell>
          <cell r="L3218" t="str">
            <v>send</v>
          </cell>
          <cell r="M3218" t="str">
            <v>No</v>
          </cell>
          <cell r="N3218" t="str">
            <v>send perform invoice so Last Communication Till 2012</v>
          </cell>
        </row>
        <row r="3219">
          <cell r="C3219" t="str">
            <v>101751 1</v>
          </cell>
          <cell r="D3219" t="str">
            <v>D. Purchaser</v>
          </cell>
          <cell r="E3219" t="str">
            <v>Nita Tarun Modi</v>
          </cell>
          <cell r="F3219">
            <v>33521</v>
          </cell>
          <cell r="G3219">
            <v>31200</v>
          </cell>
          <cell r="H3219" t="str">
            <v>Nil</v>
          </cell>
          <cell r="I3219">
            <v>0</v>
          </cell>
          <cell r="J3219" t="str">
            <v>Forefeited</v>
          </cell>
          <cell r="K3219">
            <v>0</v>
          </cell>
          <cell r="L3219">
            <v>0</v>
          </cell>
          <cell r="M3219">
            <v>0</v>
          </cell>
          <cell r="N3219" t="str">
            <v>Forefeited</v>
          </cell>
        </row>
        <row r="3220">
          <cell r="C3220" t="str">
            <v>101760 1</v>
          </cell>
          <cell r="D3220" t="str">
            <v>Purchaser</v>
          </cell>
          <cell r="E3220" t="str">
            <v>Devi Nandan Sehgal</v>
          </cell>
          <cell r="F3220">
            <v>33532</v>
          </cell>
          <cell r="G3220">
            <v>34000</v>
          </cell>
          <cell r="H3220">
            <v>34000</v>
          </cell>
          <cell r="I3220">
            <v>0</v>
          </cell>
          <cell r="J3220" t="str">
            <v>I.R.M</v>
          </cell>
          <cell r="K3220" t="str">
            <v>Never</v>
          </cell>
          <cell r="L3220" t="str">
            <v>send</v>
          </cell>
          <cell r="M3220" t="str">
            <v>No</v>
          </cell>
          <cell r="N3220" t="str">
            <v>we send last reminder in 2012.then we did not receive any reply</v>
          </cell>
        </row>
        <row r="3221">
          <cell r="C3221" t="str">
            <v>101756 1</v>
          </cell>
          <cell r="D3221" t="str">
            <v>D. Purchaser</v>
          </cell>
          <cell r="E3221" t="str">
            <v>Sanjeev Jayantilal Shah</v>
          </cell>
          <cell r="F3221">
            <v>33500</v>
          </cell>
          <cell r="G3221">
            <v>23700</v>
          </cell>
          <cell r="H3221">
            <v>24490</v>
          </cell>
          <cell r="I3221" t="str">
            <v>790 Ex</v>
          </cell>
          <cell r="J3221" t="str">
            <v>I.R.M</v>
          </cell>
          <cell r="K3221" t="str">
            <v>Never</v>
          </cell>
          <cell r="L3221" t="str">
            <v>send</v>
          </cell>
          <cell r="M3221" t="str">
            <v>No</v>
          </cell>
          <cell r="N3221" t="str">
            <v>we send last reminder in 2012.then we did not receive any reply…..mbership transferred from Nitin Purshotam Ladha to Sanjeev Shah in 95</v>
          </cell>
        </row>
        <row r="3222">
          <cell r="C3222" t="str">
            <v>101758 1</v>
          </cell>
          <cell r="D3222" t="str">
            <v>D. Purchaser</v>
          </cell>
          <cell r="E3222" t="str">
            <v>Ayaz Hassanally Nasser</v>
          </cell>
          <cell r="F3222">
            <v>33527</v>
          </cell>
          <cell r="G3222">
            <v>23700</v>
          </cell>
          <cell r="H3222" t="str">
            <v>Nil</v>
          </cell>
          <cell r="I3222">
            <v>0</v>
          </cell>
          <cell r="J3222" t="str">
            <v>Forefeited</v>
          </cell>
          <cell r="K3222">
            <v>0</v>
          </cell>
          <cell r="L3222">
            <v>0</v>
          </cell>
          <cell r="M3222">
            <v>0</v>
          </cell>
          <cell r="N3222" t="str">
            <v>Forefeited</v>
          </cell>
        </row>
        <row r="3223">
          <cell r="C3223" t="str">
            <v>101761 1</v>
          </cell>
          <cell r="D3223" t="str">
            <v>D. Purchaser</v>
          </cell>
          <cell r="E3223" t="str">
            <v>Nirmala M Relwani</v>
          </cell>
          <cell r="F3223">
            <v>33542</v>
          </cell>
          <cell r="G3223">
            <v>34000</v>
          </cell>
          <cell r="H3223">
            <v>34000</v>
          </cell>
          <cell r="I3223">
            <v>0</v>
          </cell>
          <cell r="J3223" t="str">
            <v>R.M</v>
          </cell>
          <cell r="K3223">
            <v>2007</v>
          </cell>
          <cell r="L3223" t="str">
            <v>not send</v>
          </cell>
          <cell r="M3223" t="str">
            <v>No</v>
          </cell>
          <cell r="N3223" t="str">
            <v>no reminders so last communication 2011</v>
          </cell>
        </row>
        <row r="3224">
          <cell r="C3224" t="str">
            <v>101742 1</v>
          </cell>
          <cell r="D3224" t="str">
            <v>D. Purchaser</v>
          </cell>
          <cell r="E3224" t="str">
            <v>Anil V Mathrwala</v>
          </cell>
          <cell r="F3224">
            <v>33448</v>
          </cell>
          <cell r="G3224">
            <v>21000</v>
          </cell>
          <cell r="H3224">
            <v>23700</v>
          </cell>
          <cell r="I3224" t="str">
            <v>790 (excess)</v>
          </cell>
          <cell r="J3224" t="str">
            <v>I.R.M</v>
          </cell>
          <cell r="K3224" t="str">
            <v>Never</v>
          </cell>
          <cell r="L3224" t="str">
            <v>Not del.</v>
          </cell>
          <cell r="M3224" t="str">
            <v>yes</v>
          </cell>
          <cell r="N3224" t="str">
            <v>we send last reminder in 2012.then we did not receive any reply</v>
          </cell>
        </row>
        <row r="3225">
          <cell r="C3225" t="str">
            <v>101762 1</v>
          </cell>
          <cell r="D3225" t="str">
            <v>D. Purchaser</v>
          </cell>
          <cell r="E3225" t="str">
            <v>Marlyn Pinto</v>
          </cell>
          <cell r="F3225">
            <v>33561</v>
          </cell>
          <cell r="G3225">
            <v>23700</v>
          </cell>
          <cell r="H3225">
            <v>16985</v>
          </cell>
          <cell r="I3225">
            <v>6715</v>
          </cell>
          <cell r="J3225" t="str">
            <v>outstanding</v>
          </cell>
          <cell r="K3225" t="str">
            <v>Never</v>
          </cell>
          <cell r="L3225" t="str">
            <v>send</v>
          </cell>
          <cell r="M3225" t="str">
            <v>No</v>
          </cell>
          <cell r="N3225" t="str">
            <v>not send any reminder last communication 2010(Outstanding Rs. 6715/-)</v>
          </cell>
        </row>
        <row r="3226">
          <cell r="C3226" t="str">
            <v>101717 1</v>
          </cell>
          <cell r="D3226">
            <v>0</v>
          </cell>
          <cell r="E3226" t="str">
            <v>Mahesh M Ved</v>
          </cell>
          <cell r="F3226">
            <v>33360</v>
          </cell>
          <cell r="G3226">
            <v>31200</v>
          </cell>
          <cell r="H3226" t="str">
            <v>Nil</v>
          </cell>
          <cell r="I3226">
            <v>0</v>
          </cell>
          <cell r="J3226" t="str">
            <v>Forefeited</v>
          </cell>
          <cell r="K3226">
            <v>0</v>
          </cell>
          <cell r="L3226">
            <v>0</v>
          </cell>
          <cell r="M3226">
            <v>0</v>
          </cell>
          <cell r="N3226" t="str">
            <v>Forefeited</v>
          </cell>
        </row>
        <row r="3227">
          <cell r="C3227" t="str">
            <v>101718 1</v>
          </cell>
          <cell r="D3227" t="str">
            <v>D. Purchaser</v>
          </cell>
          <cell r="E3227" t="str">
            <v>Praful Hastimal Jain</v>
          </cell>
          <cell r="F3227">
            <v>33360</v>
          </cell>
          <cell r="G3227">
            <v>27000</v>
          </cell>
          <cell r="H3227">
            <v>27000</v>
          </cell>
          <cell r="I3227">
            <v>0</v>
          </cell>
          <cell r="J3227" t="str">
            <v>I.R.M</v>
          </cell>
          <cell r="K3227" t="str">
            <v>Never</v>
          </cell>
          <cell r="L3227" t="str">
            <v>send</v>
          </cell>
          <cell r="M3227" t="str">
            <v>No</v>
          </cell>
          <cell r="N3227" t="str">
            <v>we send last reminder in 2012.then we did not receive any reply</v>
          </cell>
        </row>
        <row r="3228">
          <cell r="C3228" t="str">
            <v>101767 1</v>
          </cell>
          <cell r="D3228" t="str">
            <v>D. Purchaser</v>
          </cell>
          <cell r="E3228" t="str">
            <v>Shirish Naginder Daftroy</v>
          </cell>
          <cell r="F3228">
            <v>33584</v>
          </cell>
          <cell r="G3228">
            <v>34000</v>
          </cell>
          <cell r="H3228">
            <v>34000</v>
          </cell>
          <cell r="I3228">
            <v>0</v>
          </cell>
          <cell r="J3228" t="str">
            <v>I.R.M</v>
          </cell>
          <cell r="K3228" t="str">
            <v>Never</v>
          </cell>
          <cell r="L3228" t="str">
            <v>send</v>
          </cell>
          <cell r="M3228" t="str">
            <v>No</v>
          </cell>
          <cell r="N3228" t="str">
            <v xml:space="preserve">(POD) last communication 07 </v>
          </cell>
        </row>
        <row r="3229">
          <cell r="C3229" t="str">
            <v>101768 1</v>
          </cell>
          <cell r="D3229" t="str">
            <v>Purchaser</v>
          </cell>
          <cell r="E3229" t="str">
            <v>Shyam Desai</v>
          </cell>
          <cell r="F3229">
            <v>33584</v>
          </cell>
          <cell r="G3229">
            <v>34000</v>
          </cell>
          <cell r="H3229">
            <v>34000</v>
          </cell>
          <cell r="I3229">
            <v>0</v>
          </cell>
          <cell r="J3229" t="str">
            <v>I.R.M</v>
          </cell>
          <cell r="K3229">
            <v>2009</v>
          </cell>
          <cell r="L3229" t="str">
            <v>Not del.</v>
          </cell>
          <cell r="M3229" t="str">
            <v>No</v>
          </cell>
          <cell r="N3229" t="str">
            <v>no reminders so last communication 2009</v>
          </cell>
        </row>
        <row r="3230">
          <cell r="C3230" t="str">
            <v>101769 1</v>
          </cell>
          <cell r="D3230" t="str">
            <v>Purchaser</v>
          </cell>
          <cell r="E3230" t="str">
            <v>Dattaprasad Yeshwant</v>
          </cell>
          <cell r="F3230">
            <v>33584</v>
          </cell>
          <cell r="G3230">
            <v>35450</v>
          </cell>
          <cell r="H3230">
            <v>24700</v>
          </cell>
          <cell r="I3230">
            <v>10750</v>
          </cell>
          <cell r="J3230" t="str">
            <v>outstanding</v>
          </cell>
          <cell r="K3230">
            <v>2011</v>
          </cell>
          <cell r="L3230" t="str">
            <v>send</v>
          </cell>
          <cell r="M3230" t="str">
            <v>No</v>
          </cell>
          <cell r="N3230" t="str">
            <v>not send any reminder last communication 2011(Outstanding Rs. 10750/-)</v>
          </cell>
        </row>
        <row r="3231">
          <cell r="C3231" t="str">
            <v>101772 1</v>
          </cell>
          <cell r="D3231" t="str">
            <v>Purchaser</v>
          </cell>
          <cell r="E3231" t="str">
            <v>Avdoot B Borkar</v>
          </cell>
          <cell r="F3231">
            <v>33584</v>
          </cell>
          <cell r="G3231">
            <v>35450</v>
          </cell>
          <cell r="H3231">
            <v>35450</v>
          </cell>
          <cell r="I3231">
            <v>0</v>
          </cell>
          <cell r="J3231" t="str">
            <v>Cancelled</v>
          </cell>
          <cell r="K3231">
            <v>2013</v>
          </cell>
          <cell r="L3231" t="str">
            <v>send</v>
          </cell>
          <cell r="M3231">
            <v>0</v>
          </cell>
          <cell r="N3231" t="str">
            <v>cancelled</v>
          </cell>
        </row>
        <row r="3232">
          <cell r="C3232" t="str">
            <v>101773 1</v>
          </cell>
          <cell r="D3232" t="str">
            <v>Purchaser</v>
          </cell>
          <cell r="E3232" t="str">
            <v>Rajeev Dinkar Sukmtamkar</v>
          </cell>
          <cell r="F3232">
            <v>33584</v>
          </cell>
          <cell r="G3232">
            <v>26500</v>
          </cell>
          <cell r="H3232">
            <v>26500</v>
          </cell>
          <cell r="I3232">
            <v>0</v>
          </cell>
          <cell r="J3232" t="str">
            <v>I.R.M</v>
          </cell>
          <cell r="K3232" t="str">
            <v>Never</v>
          </cell>
          <cell r="L3232" t="str">
            <v>Not del.</v>
          </cell>
          <cell r="M3232" t="str">
            <v>No</v>
          </cell>
          <cell r="N3232" t="str">
            <v>last communication 02</v>
          </cell>
        </row>
        <row r="3233">
          <cell r="C3233" t="str">
            <v>101774 1</v>
          </cell>
          <cell r="D3233" t="str">
            <v>Purchaser</v>
          </cell>
          <cell r="E3233" t="str">
            <v>Cherry Chetan Shah</v>
          </cell>
          <cell r="F3233">
            <v>33584</v>
          </cell>
          <cell r="G3233">
            <v>22000</v>
          </cell>
          <cell r="H3233">
            <v>22650</v>
          </cell>
          <cell r="I3233">
            <v>0</v>
          </cell>
          <cell r="J3233" t="str">
            <v>I.R.M</v>
          </cell>
          <cell r="K3233" t="str">
            <v>Never</v>
          </cell>
          <cell r="L3233" t="str">
            <v>send</v>
          </cell>
          <cell r="M3233" t="str">
            <v>No</v>
          </cell>
          <cell r="N3233" t="str">
            <v>we send last reminder in 2012.then we did not receive any reply</v>
          </cell>
        </row>
        <row r="3234">
          <cell r="C3234" t="str">
            <v>101777 1</v>
          </cell>
          <cell r="D3234" t="str">
            <v>Purchaser</v>
          </cell>
          <cell r="E3234" t="str">
            <v>Vineet Bansal</v>
          </cell>
          <cell r="F3234">
            <v>33584</v>
          </cell>
          <cell r="G3234">
            <v>13500</v>
          </cell>
          <cell r="H3234">
            <v>13500</v>
          </cell>
          <cell r="I3234">
            <v>0</v>
          </cell>
          <cell r="J3234" t="str">
            <v>I.R.M</v>
          </cell>
          <cell r="K3234" t="str">
            <v>Never</v>
          </cell>
          <cell r="L3234" t="str">
            <v>Not del.</v>
          </cell>
          <cell r="M3234" t="str">
            <v>No</v>
          </cell>
          <cell r="N3234" t="str">
            <v>last communication 01</v>
          </cell>
        </row>
        <row r="3235">
          <cell r="C3235" t="str">
            <v>101784 1</v>
          </cell>
          <cell r="D3235" t="str">
            <v>purchaser</v>
          </cell>
          <cell r="E3235" t="str">
            <v>Seema Suresh Thakoor</v>
          </cell>
          <cell r="F3235">
            <v>33583</v>
          </cell>
          <cell r="G3235">
            <v>27000</v>
          </cell>
          <cell r="H3235">
            <v>27000</v>
          </cell>
          <cell r="I3235">
            <v>0</v>
          </cell>
          <cell r="J3235" t="str">
            <v>I.R.M</v>
          </cell>
          <cell r="K3235" t="str">
            <v>Never</v>
          </cell>
          <cell r="L3235" t="str">
            <v>not send</v>
          </cell>
          <cell r="M3235" t="str">
            <v>No</v>
          </cell>
          <cell r="N3235" t="str">
            <v>no reminders so last communication 2010</v>
          </cell>
        </row>
        <row r="3236">
          <cell r="C3236" t="str">
            <v>101789 1</v>
          </cell>
          <cell r="D3236" t="str">
            <v>Purchaser</v>
          </cell>
          <cell r="E3236" t="str">
            <v>Shashikant Keshav Madhkar</v>
          </cell>
          <cell r="F3236">
            <v>33583</v>
          </cell>
          <cell r="G3236">
            <v>26500</v>
          </cell>
          <cell r="H3236">
            <v>26500</v>
          </cell>
          <cell r="I3236">
            <v>0</v>
          </cell>
          <cell r="J3236" t="str">
            <v>I.R.M</v>
          </cell>
          <cell r="K3236" t="str">
            <v>Never</v>
          </cell>
          <cell r="L3236" t="str">
            <v>send</v>
          </cell>
          <cell r="M3236" t="str">
            <v>No</v>
          </cell>
          <cell r="N3236" t="str">
            <v>we send last reminder in 2012.then we did not receive any reply</v>
          </cell>
        </row>
        <row r="3237">
          <cell r="C3237" t="str">
            <v>101790 1</v>
          </cell>
          <cell r="D3237" t="str">
            <v>L. N. C</v>
          </cell>
          <cell r="E3237" t="str">
            <v>Kamala Paul</v>
          </cell>
          <cell r="F3237">
            <v>33584</v>
          </cell>
          <cell r="G3237">
            <v>34000</v>
          </cell>
          <cell r="H3237">
            <v>34000</v>
          </cell>
          <cell r="I3237">
            <v>0</v>
          </cell>
          <cell r="J3237" t="str">
            <v>R.M</v>
          </cell>
          <cell r="K3237">
            <v>2007</v>
          </cell>
          <cell r="L3237" t="str">
            <v>not send</v>
          </cell>
          <cell r="M3237" t="str">
            <v>yes</v>
          </cell>
          <cell r="N3237" t="str">
            <v>last mail on communication 16</v>
          </cell>
        </row>
        <row r="3238">
          <cell r="C3238" t="str">
            <v>101793 1</v>
          </cell>
          <cell r="D3238" t="str">
            <v>Purchaser</v>
          </cell>
          <cell r="E3238" t="str">
            <v>Shashmi Vohra</v>
          </cell>
          <cell r="F3238">
            <v>33582</v>
          </cell>
          <cell r="G3238">
            <v>34000</v>
          </cell>
          <cell r="H3238">
            <v>36193</v>
          </cell>
          <cell r="I3238">
            <v>0</v>
          </cell>
          <cell r="J3238" t="str">
            <v>I.R.M</v>
          </cell>
          <cell r="K3238" t="str">
            <v>Never</v>
          </cell>
          <cell r="L3238" t="str">
            <v>send</v>
          </cell>
          <cell r="M3238" t="str">
            <v>No</v>
          </cell>
          <cell r="N3238" t="str">
            <v>we send last reminder in 2012.then we did not receive any reply</v>
          </cell>
        </row>
        <row r="3239">
          <cell r="C3239" t="str">
            <v>101764 1</v>
          </cell>
          <cell r="D3239" t="str">
            <v>D. Purchaser</v>
          </cell>
          <cell r="E3239" t="str">
            <v>Maya Mehta</v>
          </cell>
          <cell r="F3239">
            <v>33570</v>
          </cell>
          <cell r="G3239">
            <v>21000</v>
          </cell>
          <cell r="H3239">
            <v>23700</v>
          </cell>
          <cell r="I3239">
            <v>0</v>
          </cell>
          <cell r="J3239" t="str">
            <v>I.R.M</v>
          </cell>
          <cell r="K3239" t="str">
            <v>Never</v>
          </cell>
          <cell r="L3239" t="str">
            <v>send</v>
          </cell>
          <cell r="M3239" t="str">
            <v>yes</v>
          </cell>
          <cell r="N3239" t="str">
            <v>we send last reminder in 2012.then we did not receive any reply</v>
          </cell>
        </row>
        <row r="3240">
          <cell r="C3240" t="str">
            <v>101765 1</v>
          </cell>
          <cell r="D3240" t="str">
            <v>D. Purchaser</v>
          </cell>
          <cell r="E3240" t="str">
            <v>Sanjay Doshi</v>
          </cell>
          <cell r="F3240">
            <v>33571</v>
          </cell>
          <cell r="G3240">
            <v>34000</v>
          </cell>
          <cell r="H3240">
            <v>36713</v>
          </cell>
          <cell r="I3240" t="str">
            <v>520 (excess)</v>
          </cell>
          <cell r="J3240" t="str">
            <v>I.R.M</v>
          </cell>
          <cell r="K3240" t="str">
            <v>Never</v>
          </cell>
          <cell r="L3240" t="str">
            <v>send</v>
          </cell>
          <cell r="M3240" t="str">
            <v>No</v>
          </cell>
          <cell r="N3240" t="str">
            <v>we send last reminder in 2012.then we did not receive any reply</v>
          </cell>
        </row>
        <row r="3241">
          <cell r="C3241" t="str">
            <v>101766 1</v>
          </cell>
          <cell r="D3241" t="str">
            <v>Purchaser</v>
          </cell>
          <cell r="E3241" t="str">
            <v>Prashant Bhogilal Chovatia</v>
          </cell>
          <cell r="F3241">
            <v>33571</v>
          </cell>
          <cell r="G3241">
            <v>34000</v>
          </cell>
          <cell r="H3241">
            <v>36193</v>
          </cell>
          <cell r="I3241">
            <v>0</v>
          </cell>
          <cell r="J3241" t="str">
            <v>I.R.M</v>
          </cell>
          <cell r="K3241" t="str">
            <v>Never</v>
          </cell>
          <cell r="L3241" t="str">
            <v>send</v>
          </cell>
          <cell r="M3241" t="str">
            <v>No</v>
          </cell>
          <cell r="N3241" t="str">
            <v>we send last reminder in 2012.then we did not receive any reply</v>
          </cell>
        </row>
        <row r="3242">
          <cell r="C3242" t="str">
            <v>101770 1</v>
          </cell>
          <cell r="D3242" t="str">
            <v>D. Purchaser</v>
          </cell>
          <cell r="E3242" t="str">
            <v>Meenu Prathap Sippy</v>
          </cell>
          <cell r="F3242">
            <v>33570</v>
          </cell>
          <cell r="G3242">
            <v>31200</v>
          </cell>
          <cell r="H3242">
            <v>5200</v>
          </cell>
          <cell r="I3242">
            <v>26000</v>
          </cell>
          <cell r="J3242" t="str">
            <v>outstanding</v>
          </cell>
          <cell r="K3242" t="str">
            <v>Never</v>
          </cell>
          <cell r="L3242" t="str">
            <v>send</v>
          </cell>
          <cell r="M3242" t="str">
            <v>No</v>
          </cell>
          <cell r="N3242" t="str">
            <v>According to his POD last communication 07 (Outstanding Rs 26000/-)</v>
          </cell>
        </row>
        <row r="3243">
          <cell r="C3243" t="str">
            <v>101763 1</v>
          </cell>
          <cell r="D3243" t="str">
            <v>D. Purchaser</v>
          </cell>
          <cell r="E3243" t="str">
            <v>Gunavathi B Shetty</v>
          </cell>
          <cell r="F3243">
            <v>33584</v>
          </cell>
          <cell r="G3243">
            <v>19800</v>
          </cell>
          <cell r="H3243">
            <v>18810</v>
          </cell>
          <cell r="I3243">
            <v>990</v>
          </cell>
          <cell r="J3243" t="str">
            <v>Outstanding</v>
          </cell>
          <cell r="K3243" t="str">
            <v>Never</v>
          </cell>
          <cell r="L3243" t="str">
            <v>send</v>
          </cell>
          <cell r="M3243" t="str">
            <v>yes</v>
          </cell>
          <cell r="N3243" t="str">
            <v>we send last reminder in 2012.then we did not receive any reply (Outstanding Rs.990/-)</v>
          </cell>
        </row>
        <row r="3244">
          <cell r="C3244" t="str">
            <v>101776 1</v>
          </cell>
          <cell r="D3244" t="str">
            <v>D. Purchaser</v>
          </cell>
          <cell r="E3244" t="str">
            <v>Kiran Lalubhai Patel</v>
          </cell>
          <cell r="F3244">
            <v>33583</v>
          </cell>
          <cell r="G3244">
            <v>13500</v>
          </cell>
          <cell r="H3244">
            <v>13500</v>
          </cell>
          <cell r="I3244">
            <v>0</v>
          </cell>
          <cell r="J3244" t="str">
            <v>I.R.M</v>
          </cell>
          <cell r="K3244" t="str">
            <v>Never</v>
          </cell>
          <cell r="L3244" t="str">
            <v>send</v>
          </cell>
          <cell r="M3244" t="str">
            <v>No</v>
          </cell>
          <cell r="N3244" t="str">
            <v>last communication 12...total 2 membership of Goa:- 10062 and 10061</v>
          </cell>
        </row>
        <row r="3245">
          <cell r="C3245" t="str">
            <v>101778 1</v>
          </cell>
          <cell r="D3245" t="str">
            <v>D. Purchaser</v>
          </cell>
          <cell r="E3245" t="str">
            <v>Sharad Lalubhai Patel</v>
          </cell>
          <cell r="F3245">
            <v>33583</v>
          </cell>
          <cell r="G3245">
            <v>13500</v>
          </cell>
          <cell r="H3245">
            <v>13500</v>
          </cell>
          <cell r="I3245">
            <v>0</v>
          </cell>
          <cell r="J3245" t="str">
            <v>I.R.M</v>
          </cell>
          <cell r="K3245" t="str">
            <v>Never</v>
          </cell>
          <cell r="L3245" t="str">
            <v>send</v>
          </cell>
          <cell r="M3245" t="str">
            <v>No</v>
          </cell>
          <cell r="N3245" t="str">
            <v>last communication 12...total 2 membership of Goa:- 10062 and 10061</v>
          </cell>
        </row>
        <row r="3246">
          <cell r="C3246" t="str">
            <v>101779 1</v>
          </cell>
          <cell r="D3246" t="str">
            <v>D. Purchaser</v>
          </cell>
          <cell r="E3246" t="str">
            <v>Nirap Raj Jain</v>
          </cell>
          <cell r="F3246">
            <v>33584</v>
          </cell>
          <cell r="G3246">
            <v>27000</v>
          </cell>
          <cell r="H3246">
            <v>31200</v>
          </cell>
          <cell r="I3246">
            <v>0</v>
          </cell>
          <cell r="J3246" t="str">
            <v>I.R.M</v>
          </cell>
          <cell r="K3246" t="str">
            <v>Never</v>
          </cell>
          <cell r="L3246" t="str">
            <v>not send</v>
          </cell>
          <cell r="M3246" t="str">
            <v>No</v>
          </cell>
          <cell r="N3246" t="str">
            <v>no reminders so last communication 2010</v>
          </cell>
        </row>
        <row r="3247">
          <cell r="C3247" t="str">
            <v>101780 1</v>
          </cell>
          <cell r="D3247" t="str">
            <v>D. Purchaser</v>
          </cell>
          <cell r="E3247" t="str">
            <v>Mahendra Premji Vora</v>
          </cell>
          <cell r="F3247">
            <v>33584</v>
          </cell>
          <cell r="G3247">
            <v>21000</v>
          </cell>
          <cell r="H3247">
            <v>23700</v>
          </cell>
          <cell r="I3247">
            <v>0</v>
          </cell>
          <cell r="J3247" t="str">
            <v>R.M</v>
          </cell>
          <cell r="K3247">
            <v>2008</v>
          </cell>
          <cell r="L3247" t="str">
            <v>send</v>
          </cell>
          <cell r="M3247" t="str">
            <v>yes</v>
          </cell>
          <cell r="N3247" t="str">
            <v>send perform invoice so Last Communication Till 2011</v>
          </cell>
        </row>
        <row r="3248">
          <cell r="C3248" t="str">
            <v>101781 1</v>
          </cell>
          <cell r="D3248" t="str">
            <v xml:space="preserve">D. Purchase </v>
          </cell>
          <cell r="E3248" t="str">
            <v>Kuldip Chand Jain</v>
          </cell>
          <cell r="F3248">
            <v>33584</v>
          </cell>
          <cell r="G3248">
            <v>27000</v>
          </cell>
          <cell r="H3248">
            <v>31200</v>
          </cell>
          <cell r="I3248">
            <v>0</v>
          </cell>
          <cell r="J3248" t="str">
            <v>I.R.M</v>
          </cell>
          <cell r="K3248" t="str">
            <v>Never</v>
          </cell>
          <cell r="L3248" t="str">
            <v>send</v>
          </cell>
          <cell r="M3248" t="str">
            <v>No</v>
          </cell>
          <cell r="N3248" t="str">
            <v xml:space="preserve">As per POD last communication 07 </v>
          </cell>
        </row>
        <row r="3249">
          <cell r="C3249" t="str">
            <v>101782 1</v>
          </cell>
          <cell r="D3249" t="str">
            <v>L. N. C</v>
          </cell>
          <cell r="E3249" t="str">
            <v>Rajendra Bhushan Jain</v>
          </cell>
          <cell r="F3249">
            <v>33584</v>
          </cell>
          <cell r="G3249">
            <v>27000</v>
          </cell>
          <cell r="H3249">
            <v>31200</v>
          </cell>
          <cell r="I3249">
            <v>0</v>
          </cell>
          <cell r="J3249" t="str">
            <v>I.R.M</v>
          </cell>
          <cell r="K3249" t="str">
            <v>Never</v>
          </cell>
          <cell r="L3249" t="str">
            <v>send</v>
          </cell>
          <cell r="M3249" t="str">
            <v>yes</v>
          </cell>
          <cell r="N3249" t="str">
            <v xml:space="preserve">As per POD last communication 07 </v>
          </cell>
        </row>
        <row r="3250">
          <cell r="C3250" t="str">
            <v>101783 1</v>
          </cell>
          <cell r="D3250" t="str">
            <v xml:space="preserve">D. Purchase </v>
          </cell>
          <cell r="E3250" t="str">
            <v>Rattansagar Shadilal Jain</v>
          </cell>
          <cell r="F3250">
            <v>33584</v>
          </cell>
          <cell r="G3250">
            <v>27000</v>
          </cell>
          <cell r="H3250">
            <v>31200</v>
          </cell>
          <cell r="I3250">
            <v>0</v>
          </cell>
          <cell r="J3250" t="str">
            <v>I.R.M</v>
          </cell>
          <cell r="K3250" t="str">
            <v>Never</v>
          </cell>
          <cell r="L3250" t="str">
            <v>send</v>
          </cell>
          <cell r="M3250" t="str">
            <v>No</v>
          </cell>
          <cell r="N3250" t="str">
            <v xml:space="preserve">As per POD last communication 07 </v>
          </cell>
        </row>
        <row r="3251">
          <cell r="C3251" t="str">
            <v>101785 1</v>
          </cell>
          <cell r="D3251" t="str">
            <v xml:space="preserve">D. Purchase </v>
          </cell>
          <cell r="E3251" t="str">
            <v>Krishna K Shetty</v>
          </cell>
          <cell r="F3251">
            <v>33581</v>
          </cell>
          <cell r="G3251">
            <v>23700</v>
          </cell>
          <cell r="H3251">
            <v>22450</v>
          </cell>
          <cell r="I3251">
            <v>1250</v>
          </cell>
          <cell r="J3251" t="str">
            <v>outstanding</v>
          </cell>
          <cell r="K3251" t="str">
            <v>Never</v>
          </cell>
          <cell r="L3251" t="str">
            <v>Not del.</v>
          </cell>
          <cell r="M3251" t="str">
            <v>yes</v>
          </cell>
          <cell r="N3251" t="str">
            <v>last communication 01(Outstanding Rs. 1250/-)</v>
          </cell>
        </row>
        <row r="3252">
          <cell r="C3252" t="str">
            <v>101788 1</v>
          </cell>
          <cell r="D3252" t="str">
            <v xml:space="preserve">D. Purchase </v>
          </cell>
          <cell r="E3252" t="str">
            <v>Dhanpal Kumar Salgia</v>
          </cell>
          <cell r="F3252">
            <v>33584</v>
          </cell>
          <cell r="G3252">
            <v>19800</v>
          </cell>
          <cell r="H3252">
            <v>660</v>
          </cell>
          <cell r="I3252">
            <v>19140</v>
          </cell>
          <cell r="J3252" t="str">
            <v>outstanding</v>
          </cell>
          <cell r="K3252" t="str">
            <v>ne'ne</v>
          </cell>
          <cell r="L3252" t="str">
            <v>send</v>
          </cell>
          <cell r="M3252" t="str">
            <v>No</v>
          </cell>
          <cell r="N3252" t="str">
            <v>As per POD last communication 07 (Outstanding Rs. 19,140/-)</v>
          </cell>
        </row>
        <row r="3253">
          <cell r="C3253" t="str">
            <v>101794 1</v>
          </cell>
          <cell r="D3253" t="str">
            <v xml:space="preserve">D. Purchase </v>
          </cell>
          <cell r="E3253" t="str">
            <v>Sunita C Gupta</v>
          </cell>
          <cell r="F3253">
            <v>33584</v>
          </cell>
          <cell r="G3253">
            <v>27000</v>
          </cell>
          <cell r="H3253">
            <v>29700</v>
          </cell>
          <cell r="I3253">
            <v>0</v>
          </cell>
          <cell r="J3253" t="str">
            <v>I.R.M</v>
          </cell>
          <cell r="K3253" t="str">
            <v>Never</v>
          </cell>
          <cell r="L3253" t="str">
            <v>send</v>
          </cell>
          <cell r="M3253" t="str">
            <v>yes</v>
          </cell>
          <cell r="N3253" t="str">
            <v>telephonic conversation reply on last communication 2015</v>
          </cell>
        </row>
        <row r="3254">
          <cell r="C3254" t="str">
            <v>101795 1</v>
          </cell>
          <cell r="D3254" t="str">
            <v xml:space="preserve">D. Purchase </v>
          </cell>
          <cell r="E3254" t="str">
            <v>Usha Jain</v>
          </cell>
          <cell r="F3254">
            <v>33584</v>
          </cell>
          <cell r="G3254">
            <v>35450</v>
          </cell>
          <cell r="H3254">
            <v>35450</v>
          </cell>
          <cell r="I3254">
            <v>0</v>
          </cell>
          <cell r="J3254" t="str">
            <v>I.R.M</v>
          </cell>
          <cell r="K3254" t="str">
            <v>Never</v>
          </cell>
          <cell r="L3254" t="str">
            <v>send</v>
          </cell>
          <cell r="M3254" t="str">
            <v>No</v>
          </cell>
          <cell r="N3254" t="str">
            <v>we send last reminder in 2012.then we did not receive any reply</v>
          </cell>
        </row>
        <row r="3255">
          <cell r="C3255" t="str">
            <v>101796 1</v>
          </cell>
          <cell r="D3255" t="str">
            <v>Purchaser</v>
          </cell>
          <cell r="E3255" t="str">
            <v>Maharaja International Travels</v>
          </cell>
          <cell r="F3255">
            <v>33584</v>
          </cell>
          <cell r="G3255">
            <v>13500</v>
          </cell>
          <cell r="H3255">
            <v>13900</v>
          </cell>
          <cell r="I3255">
            <v>0</v>
          </cell>
          <cell r="J3255" t="str">
            <v>I.R.M</v>
          </cell>
          <cell r="K3255" t="str">
            <v>Never</v>
          </cell>
          <cell r="L3255" t="str">
            <v>send</v>
          </cell>
          <cell r="M3255" t="str">
            <v>No</v>
          </cell>
          <cell r="N3255" t="str">
            <v>we send last reminder in 2012.then we did not receive any reply</v>
          </cell>
        </row>
        <row r="3256">
          <cell r="C3256" t="str">
            <v>101747 1</v>
          </cell>
          <cell r="D3256" t="str">
            <v>D. Purchaser</v>
          </cell>
          <cell r="E3256" t="str">
            <v>Kamal Srivastava</v>
          </cell>
          <cell r="F3256">
            <v>33455</v>
          </cell>
          <cell r="G3256">
            <v>21000</v>
          </cell>
          <cell r="H3256">
            <v>23700</v>
          </cell>
          <cell r="I3256">
            <v>0</v>
          </cell>
          <cell r="J3256" t="str">
            <v>R.M</v>
          </cell>
          <cell r="K3256">
            <v>2022</v>
          </cell>
          <cell r="L3256" t="str">
            <v>send</v>
          </cell>
          <cell r="M3256" t="str">
            <v>yes</v>
          </cell>
          <cell r="N3256" t="str">
            <v>They are Regular member</v>
          </cell>
        </row>
        <row r="3257">
          <cell r="C3257" t="str">
            <v>101797 1</v>
          </cell>
          <cell r="D3257" t="str">
            <v>Purchaser</v>
          </cell>
          <cell r="E3257" t="str">
            <v>Santosh Khushe</v>
          </cell>
          <cell r="F3257">
            <v>33670</v>
          </cell>
          <cell r="G3257">
            <v>20000</v>
          </cell>
          <cell r="H3257">
            <v>23860</v>
          </cell>
          <cell r="I3257">
            <v>0</v>
          </cell>
          <cell r="J3257" t="str">
            <v>R.M</v>
          </cell>
          <cell r="K3257">
            <v>2022</v>
          </cell>
          <cell r="L3257" t="str">
            <v>send</v>
          </cell>
          <cell r="M3257" t="str">
            <v>No</v>
          </cell>
          <cell r="N3257" t="str">
            <v>They are Regular member</v>
          </cell>
        </row>
        <row r="3258">
          <cell r="C3258" t="str">
            <v>101798 1</v>
          </cell>
          <cell r="D3258" t="str">
            <v>Purchaser</v>
          </cell>
          <cell r="E3258" t="str">
            <v>Shashi Agarwal</v>
          </cell>
          <cell r="F3258">
            <v>33309</v>
          </cell>
          <cell r="G3258">
            <v>45000</v>
          </cell>
          <cell r="H3258" t="str">
            <v>53695</v>
          </cell>
          <cell r="I3258">
            <v>0</v>
          </cell>
          <cell r="J3258" t="str">
            <v>R.M</v>
          </cell>
          <cell r="K3258">
            <v>2008</v>
          </cell>
          <cell r="L3258" t="str">
            <v>send</v>
          </cell>
          <cell r="M3258" t="str">
            <v>No</v>
          </cell>
          <cell r="N3258" t="str">
            <v>we send last reminder in 2012.then we did not receive any reply</v>
          </cell>
        </row>
        <row r="3259">
          <cell r="C3259" t="str">
            <v>101799 1</v>
          </cell>
          <cell r="D3259" t="str">
            <v>L. N. C</v>
          </cell>
          <cell r="E3259" t="str">
            <v>Anand Parihar</v>
          </cell>
          <cell r="F3259">
            <v>33715</v>
          </cell>
          <cell r="G3259">
            <v>25000</v>
          </cell>
          <cell r="H3259">
            <v>25000</v>
          </cell>
          <cell r="I3259">
            <v>0</v>
          </cell>
          <cell r="J3259" t="str">
            <v>I.R.M</v>
          </cell>
          <cell r="K3259" t="str">
            <v>Never</v>
          </cell>
          <cell r="L3259" t="str">
            <v>send</v>
          </cell>
          <cell r="M3259" t="str">
            <v>yes</v>
          </cell>
          <cell r="N3259" t="str">
            <v>we send last reminder in 2012.then we did not receive any reply</v>
          </cell>
        </row>
        <row r="3260">
          <cell r="C3260" t="str">
            <v>101800 1</v>
          </cell>
          <cell r="D3260" t="str">
            <v>Purchaser</v>
          </cell>
          <cell r="E3260" t="str">
            <v>Capt Krishna Mohan</v>
          </cell>
          <cell r="F3260">
            <v>33845</v>
          </cell>
          <cell r="G3260">
            <v>45000</v>
          </cell>
          <cell r="H3260">
            <v>45002</v>
          </cell>
          <cell r="I3260">
            <v>0</v>
          </cell>
          <cell r="J3260" t="str">
            <v>I.R.M</v>
          </cell>
          <cell r="K3260" t="str">
            <v>Never</v>
          </cell>
          <cell r="L3260" t="str">
            <v>send</v>
          </cell>
          <cell r="M3260" t="str">
            <v>yes</v>
          </cell>
          <cell r="N3260" t="str">
            <v xml:space="preserve">As per POD last communication 07 </v>
          </cell>
        </row>
        <row r="3261">
          <cell r="C3261" t="str">
            <v>101801 1</v>
          </cell>
          <cell r="D3261" t="str">
            <v>Purchaser</v>
          </cell>
          <cell r="E3261" t="str">
            <v>Mohinder Lalwani</v>
          </cell>
          <cell r="F3261">
            <v>33856</v>
          </cell>
          <cell r="G3261">
            <v>65000</v>
          </cell>
          <cell r="H3261">
            <v>65020</v>
          </cell>
          <cell r="I3261">
            <v>0</v>
          </cell>
          <cell r="J3261" t="str">
            <v>I.R.M</v>
          </cell>
          <cell r="K3261" t="str">
            <v>Never</v>
          </cell>
          <cell r="L3261" t="str">
            <v>send</v>
          </cell>
          <cell r="M3261" t="str">
            <v>yes</v>
          </cell>
          <cell r="N3261" t="str">
            <v>telephonic conversation reply on last communication 2014</v>
          </cell>
        </row>
        <row r="3262">
          <cell r="C3262" t="str">
            <v>101802 1</v>
          </cell>
          <cell r="D3262" t="str">
            <v>Purchaser</v>
          </cell>
          <cell r="E3262" t="str">
            <v>Dewan Housing Finance</v>
          </cell>
          <cell r="F3262">
            <v>33892</v>
          </cell>
          <cell r="G3262">
            <v>65000</v>
          </cell>
          <cell r="H3262" t="str">
            <v>not mentnion</v>
          </cell>
          <cell r="I3262">
            <v>0</v>
          </cell>
          <cell r="J3262" t="str">
            <v>I.R.M</v>
          </cell>
          <cell r="K3262" t="str">
            <v>Never</v>
          </cell>
          <cell r="L3262" t="str">
            <v>send</v>
          </cell>
          <cell r="M3262" t="str">
            <v>No</v>
          </cell>
          <cell r="N3262" t="str">
            <v>No reminder send and last communication 07...total 2 membership of Goa:- 10079 and 10080</v>
          </cell>
        </row>
        <row r="3263">
          <cell r="C3263" t="str">
            <v>101802 2</v>
          </cell>
          <cell r="D3263" t="str">
            <v>Purchaser</v>
          </cell>
          <cell r="E3263" t="str">
            <v>Dewan Housing Finance</v>
          </cell>
          <cell r="F3263">
            <v>33892</v>
          </cell>
          <cell r="G3263">
            <v>65000</v>
          </cell>
          <cell r="H3263" t="str">
            <v>not mentnion</v>
          </cell>
          <cell r="I3263">
            <v>0</v>
          </cell>
          <cell r="J3263" t="str">
            <v>I.R.M</v>
          </cell>
          <cell r="K3263" t="str">
            <v>Never</v>
          </cell>
          <cell r="L3263" t="str">
            <v>send</v>
          </cell>
          <cell r="M3263" t="str">
            <v>No</v>
          </cell>
          <cell r="N3263" t="str">
            <v>No reminder send and last communication 07...total 2 membership of Goa:- 10079 and 10080</v>
          </cell>
        </row>
        <row r="3264">
          <cell r="C3264" t="str">
            <v>101803 1</v>
          </cell>
          <cell r="D3264" t="str">
            <v>Purchaser</v>
          </cell>
          <cell r="E3264" t="str">
            <v>Uday Kumar K Nair</v>
          </cell>
          <cell r="F3264">
            <v>33907</v>
          </cell>
          <cell r="G3264">
            <v>65020</v>
          </cell>
          <cell r="H3264">
            <v>65020</v>
          </cell>
          <cell r="I3264">
            <v>0</v>
          </cell>
          <cell r="J3264" t="str">
            <v>R.M</v>
          </cell>
          <cell r="K3264">
            <v>2007</v>
          </cell>
          <cell r="L3264" t="str">
            <v>not send</v>
          </cell>
          <cell r="M3264" t="str">
            <v>No</v>
          </cell>
          <cell r="N3264" t="str">
            <v>No reminder and last communication 07</v>
          </cell>
        </row>
        <row r="3265">
          <cell r="C3265" t="str">
            <v>101804 1</v>
          </cell>
          <cell r="D3265" t="str">
            <v>Purchaser</v>
          </cell>
          <cell r="E3265" t="str">
            <v>Renuka Lavani</v>
          </cell>
          <cell r="F3265">
            <v>33924</v>
          </cell>
          <cell r="G3265">
            <v>35015</v>
          </cell>
          <cell r="H3265">
            <v>32150</v>
          </cell>
          <cell r="I3265">
            <v>2865</v>
          </cell>
          <cell r="J3265" t="str">
            <v>outstanding</v>
          </cell>
          <cell r="K3265" t="str">
            <v>Never</v>
          </cell>
          <cell r="L3265" t="str">
            <v>Not del.</v>
          </cell>
          <cell r="M3265" t="str">
            <v>No</v>
          </cell>
          <cell r="N3265" t="str">
            <v xml:space="preserve">last communication 98 (Outstanding Rs 2865/-) </v>
          </cell>
        </row>
        <row r="3266">
          <cell r="C3266" t="str">
            <v>101805 1</v>
          </cell>
          <cell r="D3266" t="str">
            <v>Purchaser</v>
          </cell>
          <cell r="E3266" t="str">
            <v>Vijay Mansukhani</v>
          </cell>
          <cell r="F3266">
            <v>33914</v>
          </cell>
          <cell r="G3266">
            <v>35000</v>
          </cell>
          <cell r="H3266">
            <v>35015</v>
          </cell>
          <cell r="I3266">
            <v>0</v>
          </cell>
          <cell r="J3266" t="str">
            <v>I.R.M</v>
          </cell>
          <cell r="K3266" t="str">
            <v>Never</v>
          </cell>
          <cell r="L3266" t="str">
            <v>send</v>
          </cell>
          <cell r="M3266" t="str">
            <v>No</v>
          </cell>
          <cell r="N3266" t="str">
            <v xml:space="preserve">As per POD last communication 07 </v>
          </cell>
        </row>
        <row r="3267">
          <cell r="C3267" t="str">
            <v>101806 1</v>
          </cell>
          <cell r="D3267" t="str">
            <v>Purchaser</v>
          </cell>
          <cell r="E3267" t="str">
            <v>Raghunath Prasad Singhania</v>
          </cell>
          <cell r="F3267">
            <v>33941</v>
          </cell>
          <cell r="G3267">
            <v>45002</v>
          </cell>
          <cell r="H3267">
            <v>48684</v>
          </cell>
          <cell r="I3267" t="str">
            <v>3682 Ex</v>
          </cell>
          <cell r="J3267" t="str">
            <v>I.R.M</v>
          </cell>
          <cell r="K3267" t="str">
            <v>Never</v>
          </cell>
          <cell r="L3267" t="str">
            <v>send</v>
          </cell>
          <cell r="M3267" t="str">
            <v>No</v>
          </cell>
          <cell r="N3267" t="str">
            <v xml:space="preserve">As per POD last communication 07 </v>
          </cell>
        </row>
        <row r="3268">
          <cell r="C3268" t="str">
            <v>101807 1</v>
          </cell>
          <cell r="D3268" t="str">
            <v>Purchaser</v>
          </cell>
          <cell r="E3268" t="str">
            <v>Yogesh Arora</v>
          </cell>
          <cell r="F3268">
            <v>33938</v>
          </cell>
          <cell r="G3268">
            <v>45002</v>
          </cell>
          <cell r="H3268">
            <v>41320</v>
          </cell>
          <cell r="I3268">
            <v>3682</v>
          </cell>
          <cell r="J3268" t="str">
            <v>outstanding</v>
          </cell>
          <cell r="K3268" t="str">
            <v>Never</v>
          </cell>
          <cell r="L3268" t="str">
            <v>send</v>
          </cell>
          <cell r="M3268" t="str">
            <v>No</v>
          </cell>
          <cell r="N3268" t="str">
            <v>As per POD last communication 07 (Outstanding Rs. 3682/-)</v>
          </cell>
        </row>
        <row r="3269">
          <cell r="C3269" t="str">
            <v>101808 1</v>
          </cell>
          <cell r="D3269" t="str">
            <v>Purchaser</v>
          </cell>
          <cell r="E3269" t="str">
            <v>Lt Col Vijay Kaushik</v>
          </cell>
          <cell r="F3269">
            <v>33945</v>
          </cell>
          <cell r="G3269">
            <v>45002</v>
          </cell>
          <cell r="H3269">
            <v>37620</v>
          </cell>
          <cell r="I3269">
            <v>7382</v>
          </cell>
          <cell r="J3269" t="str">
            <v>outstanding</v>
          </cell>
          <cell r="K3269">
            <v>2011</v>
          </cell>
          <cell r="L3269" t="str">
            <v>send</v>
          </cell>
          <cell r="M3269" t="str">
            <v>No</v>
          </cell>
          <cell r="N3269" t="str">
            <v>last conversation on 2017 Membership...Reguler But (Outstanding Rs 7382/-)</v>
          </cell>
        </row>
        <row r="3270">
          <cell r="C3270" t="str">
            <v>101809 1</v>
          </cell>
          <cell r="D3270" t="str">
            <v>Purchaser</v>
          </cell>
          <cell r="E3270" t="str">
            <v>Rajesh Jain</v>
          </cell>
          <cell r="F3270">
            <v>33956</v>
          </cell>
          <cell r="G3270">
            <v>35000</v>
          </cell>
          <cell r="H3270" t="str">
            <v>35015</v>
          </cell>
          <cell r="I3270" t="str">
            <v>6016.50 Ex</v>
          </cell>
          <cell r="J3270" t="str">
            <v>I.R.M</v>
          </cell>
          <cell r="K3270" t="str">
            <v>Never</v>
          </cell>
          <cell r="L3270" t="str">
            <v>send</v>
          </cell>
          <cell r="M3270" t="str">
            <v>No</v>
          </cell>
          <cell r="N3270" t="str">
            <v xml:space="preserve">As per POD last communication 07 </v>
          </cell>
        </row>
        <row r="3271">
          <cell r="C3271" t="str">
            <v>101810 1</v>
          </cell>
          <cell r="D3271" t="str">
            <v>Purchaser</v>
          </cell>
          <cell r="E3271" t="str">
            <v>Jita B Kapdadia</v>
          </cell>
          <cell r="F3271">
            <v>33955</v>
          </cell>
          <cell r="G3271">
            <v>65000</v>
          </cell>
          <cell r="H3271">
            <v>65020</v>
          </cell>
          <cell r="I3271">
            <v>0</v>
          </cell>
          <cell r="J3271" t="str">
            <v>I.R.M</v>
          </cell>
          <cell r="K3271" t="str">
            <v>Never</v>
          </cell>
          <cell r="L3271" t="str">
            <v>send</v>
          </cell>
          <cell r="M3271" t="str">
            <v>No</v>
          </cell>
          <cell r="N3271" t="str">
            <v xml:space="preserve">As per POD last communication 07 </v>
          </cell>
        </row>
        <row r="3272">
          <cell r="C3272" t="str">
            <v>101811 1</v>
          </cell>
          <cell r="D3272" t="str">
            <v>Purchaser</v>
          </cell>
          <cell r="E3272" t="str">
            <v>Jitesh Maniar</v>
          </cell>
          <cell r="F3272">
            <v>33957</v>
          </cell>
          <cell r="G3272">
            <v>35015</v>
          </cell>
          <cell r="H3272" t="str">
            <v>Nil</v>
          </cell>
          <cell r="I3272">
            <v>0</v>
          </cell>
          <cell r="J3272" t="str">
            <v>Cancelled</v>
          </cell>
          <cell r="K3272">
            <v>0</v>
          </cell>
          <cell r="L3272" t="str">
            <v>send</v>
          </cell>
          <cell r="M3272" t="str">
            <v>No</v>
          </cell>
          <cell r="N3272" t="str">
            <v>Cancelled</v>
          </cell>
        </row>
        <row r="3273">
          <cell r="C3273" t="str">
            <v>101812 1</v>
          </cell>
          <cell r="D3273" t="str">
            <v>Purchaser</v>
          </cell>
          <cell r="E3273" t="str">
            <v>Sakalchnad C Chauhan</v>
          </cell>
          <cell r="F3273">
            <v>33960</v>
          </cell>
          <cell r="G3273">
            <v>65000</v>
          </cell>
          <cell r="H3273">
            <v>65020</v>
          </cell>
          <cell r="I3273">
            <v>0</v>
          </cell>
          <cell r="J3273" t="str">
            <v>I.R.M</v>
          </cell>
          <cell r="K3273" t="str">
            <v>Never</v>
          </cell>
          <cell r="L3273" t="str">
            <v>send</v>
          </cell>
          <cell r="M3273" t="str">
            <v>No</v>
          </cell>
          <cell r="N3273" t="str">
            <v>last mail conversation on communication 15</v>
          </cell>
        </row>
        <row r="3274">
          <cell r="C3274" t="str">
            <v>101813 1</v>
          </cell>
          <cell r="D3274" t="str">
            <v>Purchaser</v>
          </cell>
          <cell r="E3274" t="str">
            <v>Trade Link International</v>
          </cell>
          <cell r="F3274">
            <v>33958</v>
          </cell>
          <cell r="G3274">
            <v>45000</v>
          </cell>
          <cell r="H3274">
            <v>45002</v>
          </cell>
          <cell r="I3274" t="str">
            <v>294 Ex</v>
          </cell>
          <cell r="J3274" t="str">
            <v>I.R.M</v>
          </cell>
          <cell r="K3274" t="str">
            <v>Never</v>
          </cell>
          <cell r="L3274" t="str">
            <v>send</v>
          </cell>
          <cell r="M3274" t="str">
            <v>No</v>
          </cell>
          <cell r="N3274" t="str">
            <v xml:space="preserve">As per POD last communication 07 </v>
          </cell>
        </row>
        <row r="3275">
          <cell r="C3275" t="str">
            <v>101814 1</v>
          </cell>
          <cell r="D3275" t="str">
            <v>Purchaser</v>
          </cell>
          <cell r="E3275" t="str">
            <v>Sathya Murthi Jaya Ganesh</v>
          </cell>
          <cell r="F3275">
            <v>33958</v>
          </cell>
          <cell r="G3275">
            <v>45000</v>
          </cell>
          <cell r="H3275">
            <v>45002</v>
          </cell>
          <cell r="I3275">
            <v>0</v>
          </cell>
          <cell r="J3275" t="str">
            <v>I.R.M</v>
          </cell>
          <cell r="K3275" t="str">
            <v>Never</v>
          </cell>
          <cell r="L3275" t="str">
            <v>not send</v>
          </cell>
          <cell r="M3275" t="str">
            <v>No</v>
          </cell>
          <cell r="N3275" t="str">
            <v>last communication 92</v>
          </cell>
        </row>
        <row r="3276">
          <cell r="C3276" t="str">
            <v>101816 1</v>
          </cell>
          <cell r="D3276" t="str">
            <v>Purchaser</v>
          </cell>
          <cell r="E3276" t="str">
            <v>Mehak Chemicals Pvt Ltd</v>
          </cell>
          <cell r="F3276">
            <v>33964</v>
          </cell>
          <cell r="G3276">
            <v>45000</v>
          </cell>
          <cell r="H3276">
            <v>45002</v>
          </cell>
          <cell r="I3276">
            <v>0</v>
          </cell>
          <cell r="J3276" t="str">
            <v>I.R.M</v>
          </cell>
          <cell r="K3276" t="str">
            <v>Never</v>
          </cell>
          <cell r="L3276" t="str">
            <v>send</v>
          </cell>
          <cell r="M3276" t="str">
            <v>No</v>
          </cell>
          <cell r="N3276" t="str">
            <v xml:space="preserve">As per POD last communication 07 </v>
          </cell>
        </row>
        <row r="3277">
          <cell r="C3277" t="str">
            <v>101817 1</v>
          </cell>
          <cell r="D3277" t="str">
            <v>Purchaser</v>
          </cell>
          <cell r="E3277" t="str">
            <v>Sunil Daswani</v>
          </cell>
          <cell r="F3277">
            <v>33990</v>
          </cell>
          <cell r="G3277">
            <v>45000</v>
          </cell>
          <cell r="H3277">
            <v>45002</v>
          </cell>
          <cell r="I3277">
            <v>0</v>
          </cell>
          <cell r="J3277" t="str">
            <v>I.R.M</v>
          </cell>
          <cell r="K3277" t="str">
            <v>Never</v>
          </cell>
          <cell r="L3277" t="str">
            <v>Not del.</v>
          </cell>
          <cell r="M3277" t="str">
            <v>No</v>
          </cell>
          <cell r="N3277" t="str">
            <v>last communication 94</v>
          </cell>
        </row>
        <row r="3278">
          <cell r="C3278" t="str">
            <v>101818 1</v>
          </cell>
          <cell r="D3278" t="str">
            <v>Purchaser</v>
          </cell>
          <cell r="E3278" t="str">
            <v>Jai Hind Roadways Pvt Ltd</v>
          </cell>
          <cell r="F3278">
            <v>33973</v>
          </cell>
          <cell r="G3278">
            <v>65000</v>
          </cell>
          <cell r="H3278">
            <v>65020</v>
          </cell>
          <cell r="I3278">
            <v>0</v>
          </cell>
          <cell r="J3278" t="str">
            <v>I.R.M</v>
          </cell>
          <cell r="K3278" t="str">
            <v>Never</v>
          </cell>
          <cell r="L3278" t="str">
            <v>send</v>
          </cell>
          <cell r="M3278" t="str">
            <v>No</v>
          </cell>
          <cell r="N3278" t="str">
            <v xml:space="preserve">As per POD last communication 07 </v>
          </cell>
        </row>
        <row r="3279">
          <cell r="C3279" t="str">
            <v>101819 1</v>
          </cell>
          <cell r="D3279" t="str">
            <v>Purchaser</v>
          </cell>
          <cell r="E3279" t="str">
            <v>Aashish Parekh</v>
          </cell>
          <cell r="F3279">
            <v>33978</v>
          </cell>
          <cell r="G3279">
            <v>45000</v>
          </cell>
          <cell r="H3279">
            <v>45002</v>
          </cell>
          <cell r="I3279">
            <v>0</v>
          </cell>
          <cell r="J3279" t="str">
            <v>I.R.M</v>
          </cell>
          <cell r="K3279" t="str">
            <v>Never</v>
          </cell>
          <cell r="L3279" t="str">
            <v>send</v>
          </cell>
          <cell r="M3279" t="str">
            <v>No</v>
          </cell>
          <cell r="N3279" t="str">
            <v xml:space="preserve">As per POD last communication 07 </v>
          </cell>
        </row>
        <row r="3280">
          <cell r="C3280" t="str">
            <v>101820 1</v>
          </cell>
          <cell r="D3280" t="str">
            <v>Purchaser</v>
          </cell>
          <cell r="E3280" t="str">
            <v>Satish Shah</v>
          </cell>
          <cell r="F3280">
            <v>33983</v>
          </cell>
          <cell r="G3280">
            <v>45000</v>
          </cell>
          <cell r="H3280">
            <v>45002</v>
          </cell>
          <cell r="I3280">
            <v>0</v>
          </cell>
          <cell r="J3280" t="str">
            <v>I.R.M</v>
          </cell>
          <cell r="K3280" t="str">
            <v>Never</v>
          </cell>
          <cell r="L3280" t="str">
            <v>send</v>
          </cell>
          <cell r="M3280" t="str">
            <v>No</v>
          </cell>
          <cell r="N3280" t="str">
            <v xml:space="preserve">As per POD last communication 07 </v>
          </cell>
        </row>
        <row r="3281">
          <cell r="C3281" t="str">
            <v>101821 1</v>
          </cell>
          <cell r="D3281" t="str">
            <v>Purchaser</v>
          </cell>
          <cell r="E3281" t="str">
            <v>Spark Industries</v>
          </cell>
          <cell r="F3281">
            <v>33997</v>
          </cell>
          <cell r="G3281">
            <v>42600</v>
          </cell>
          <cell r="H3281">
            <v>3500</v>
          </cell>
          <cell r="I3281">
            <v>39100</v>
          </cell>
          <cell r="J3281" t="str">
            <v>outstanding</v>
          </cell>
          <cell r="K3281" t="str">
            <v>Never</v>
          </cell>
          <cell r="L3281" t="str">
            <v>not send</v>
          </cell>
          <cell r="M3281" t="str">
            <v>No</v>
          </cell>
          <cell r="N3281" t="str">
            <v>Only one paper is in file, rest documents is not in file (Outstanding Rs.39100/-)</v>
          </cell>
        </row>
        <row r="3282">
          <cell r="C3282" t="str">
            <v>101822 1</v>
          </cell>
          <cell r="D3282" t="str">
            <v>Purchaser</v>
          </cell>
          <cell r="E3282" t="str">
            <v>Mayur J Vohra</v>
          </cell>
          <cell r="F3282">
            <v>34306</v>
          </cell>
          <cell r="G3282">
            <v>35000</v>
          </cell>
          <cell r="H3282" t="str">
            <v>not mentnion</v>
          </cell>
          <cell r="I3282">
            <v>0</v>
          </cell>
          <cell r="J3282" t="str">
            <v>I.R.M</v>
          </cell>
          <cell r="K3282" t="str">
            <v>Never</v>
          </cell>
          <cell r="L3282" t="str">
            <v>send</v>
          </cell>
          <cell r="M3282" t="str">
            <v>No</v>
          </cell>
          <cell r="N3282" t="str">
            <v xml:space="preserve">As per POD last communication 07 </v>
          </cell>
        </row>
        <row r="3283">
          <cell r="C3283" t="str">
            <v>101823 1</v>
          </cell>
          <cell r="D3283" t="str">
            <v>Purchaser</v>
          </cell>
          <cell r="E3283" t="str">
            <v>Sona Chaturvedi</v>
          </cell>
          <cell r="F3283">
            <v>34010</v>
          </cell>
          <cell r="G3283">
            <v>45000</v>
          </cell>
          <cell r="H3283">
            <v>45002</v>
          </cell>
          <cell r="I3283">
            <v>0</v>
          </cell>
          <cell r="J3283" t="str">
            <v>I.R.M</v>
          </cell>
          <cell r="K3283" t="str">
            <v>Never</v>
          </cell>
          <cell r="L3283" t="str">
            <v>send</v>
          </cell>
          <cell r="M3283" t="str">
            <v>No</v>
          </cell>
          <cell r="N3283" t="str">
            <v>last mail conversation on communication 15</v>
          </cell>
        </row>
        <row r="3284">
          <cell r="C3284" t="str">
            <v>101824 1</v>
          </cell>
          <cell r="D3284" t="str">
            <v>Purchaser</v>
          </cell>
          <cell r="E3284" t="str">
            <v>Simic Electricals Pvt Ltd</v>
          </cell>
          <cell r="F3284">
            <v>34015</v>
          </cell>
          <cell r="G3284">
            <v>45000</v>
          </cell>
          <cell r="H3284">
            <v>45002</v>
          </cell>
          <cell r="I3284">
            <v>0</v>
          </cell>
          <cell r="J3284" t="str">
            <v>I.R.M</v>
          </cell>
          <cell r="K3284" t="str">
            <v>Never</v>
          </cell>
          <cell r="L3284" t="str">
            <v>send</v>
          </cell>
          <cell r="M3284" t="str">
            <v>No</v>
          </cell>
          <cell r="N3284" t="str">
            <v xml:space="preserve">As per POD last communication 07 </v>
          </cell>
        </row>
        <row r="3285">
          <cell r="C3285" t="str">
            <v>101825 1</v>
          </cell>
          <cell r="D3285" t="str">
            <v>purchaser</v>
          </cell>
          <cell r="E3285" t="str">
            <v>Ravi Rama Chandran</v>
          </cell>
          <cell r="F3285">
            <v>34015</v>
          </cell>
          <cell r="G3285">
            <v>54755</v>
          </cell>
          <cell r="H3285">
            <v>50385</v>
          </cell>
          <cell r="I3285">
            <v>4370</v>
          </cell>
          <cell r="J3285" t="str">
            <v>outstanding</v>
          </cell>
          <cell r="K3285" t="str">
            <v>Never</v>
          </cell>
          <cell r="L3285" t="str">
            <v>send</v>
          </cell>
          <cell r="M3285" t="str">
            <v>No</v>
          </cell>
          <cell r="N3285" t="str">
            <v>As per POD last communication 07 (Outstanding Rs. 4370/-)</v>
          </cell>
        </row>
        <row r="3286">
          <cell r="C3286" t="str">
            <v>101827 1</v>
          </cell>
          <cell r="D3286" t="str">
            <v>Purchaser</v>
          </cell>
          <cell r="E3286" t="str">
            <v>Sunil Gulab Malkani</v>
          </cell>
          <cell r="F3286">
            <v>34026</v>
          </cell>
          <cell r="G3286">
            <v>45000</v>
          </cell>
          <cell r="H3286">
            <v>45002</v>
          </cell>
          <cell r="I3286">
            <v>0</v>
          </cell>
          <cell r="J3286" t="str">
            <v>I.R.M</v>
          </cell>
          <cell r="K3286" t="str">
            <v>Never</v>
          </cell>
          <cell r="L3286" t="str">
            <v>send</v>
          </cell>
          <cell r="M3286" t="str">
            <v>No</v>
          </cell>
          <cell r="N3286" t="str">
            <v>we send last reminder in 2012.then we did not receive any reply</v>
          </cell>
        </row>
        <row r="3287">
          <cell r="C3287" t="str">
            <v>101826 1</v>
          </cell>
          <cell r="D3287" t="str">
            <v>Purchaser</v>
          </cell>
          <cell r="E3287" t="str">
            <v>Kamdhenu Share &amp; Stock Broker Pvt Ltd</v>
          </cell>
          <cell r="F3287">
            <v>34018</v>
          </cell>
          <cell r="G3287">
            <v>45000</v>
          </cell>
          <cell r="H3287">
            <v>45002</v>
          </cell>
          <cell r="I3287">
            <v>0</v>
          </cell>
          <cell r="J3287" t="str">
            <v>R.M</v>
          </cell>
          <cell r="K3287">
            <v>2009</v>
          </cell>
          <cell r="L3287" t="str">
            <v>send</v>
          </cell>
          <cell r="M3287" t="str">
            <v>No</v>
          </cell>
          <cell r="N3287" t="str">
            <v>we send last reminder in 2012.then we did not receive any reply</v>
          </cell>
        </row>
        <row r="3288">
          <cell r="C3288" t="str">
            <v>101828 1</v>
          </cell>
          <cell r="D3288" t="str">
            <v>Purchaser</v>
          </cell>
          <cell r="E3288" t="str">
            <v>Nitesh M Kapadia</v>
          </cell>
          <cell r="F3288">
            <v>34038</v>
          </cell>
          <cell r="G3288">
            <v>45000</v>
          </cell>
          <cell r="H3288">
            <v>45002</v>
          </cell>
          <cell r="I3288">
            <v>0</v>
          </cell>
          <cell r="J3288" t="str">
            <v>I.R.M</v>
          </cell>
          <cell r="K3288" t="str">
            <v>Never</v>
          </cell>
          <cell r="L3288" t="str">
            <v>send</v>
          </cell>
          <cell r="M3288" t="str">
            <v>No</v>
          </cell>
          <cell r="N3288" t="str">
            <v>no reminders so last communication 2010</v>
          </cell>
        </row>
        <row r="3289">
          <cell r="C3289" t="str">
            <v>101829 1</v>
          </cell>
          <cell r="D3289" t="str">
            <v>Purchaser</v>
          </cell>
          <cell r="E3289" t="str">
            <v>Sameer Anil Salgocar</v>
          </cell>
          <cell r="F3289">
            <v>34058</v>
          </cell>
          <cell r="G3289">
            <v>45000</v>
          </cell>
          <cell r="H3289">
            <v>54755</v>
          </cell>
          <cell r="I3289">
            <v>0</v>
          </cell>
          <cell r="J3289" t="str">
            <v>I.R.M</v>
          </cell>
          <cell r="K3289" t="str">
            <v>Never</v>
          </cell>
          <cell r="L3289" t="str">
            <v>send</v>
          </cell>
          <cell r="M3289" t="str">
            <v>No</v>
          </cell>
          <cell r="N3289" t="str">
            <v xml:space="preserve">As per POD last communication 07 </v>
          </cell>
        </row>
        <row r="3290">
          <cell r="C3290" t="str">
            <v>101830 1</v>
          </cell>
          <cell r="D3290" t="str">
            <v>Purchaser</v>
          </cell>
          <cell r="E3290" t="str">
            <v>Rahim Suleman Contractor</v>
          </cell>
          <cell r="F3290">
            <v>34055</v>
          </cell>
          <cell r="G3290">
            <v>35000</v>
          </cell>
          <cell r="H3290">
            <v>35015</v>
          </cell>
          <cell r="I3290">
            <v>0</v>
          </cell>
          <cell r="J3290" t="str">
            <v>R.M</v>
          </cell>
          <cell r="K3290">
            <v>2007</v>
          </cell>
          <cell r="L3290" t="str">
            <v>send</v>
          </cell>
          <cell r="M3290" t="str">
            <v>No</v>
          </cell>
          <cell r="N3290" t="str">
            <v xml:space="preserve">As per POD last communication 07 </v>
          </cell>
        </row>
        <row r="3291">
          <cell r="C3291" t="str">
            <v>101831 1</v>
          </cell>
          <cell r="D3291" t="str">
            <v>Purchaser</v>
          </cell>
          <cell r="E3291" t="str">
            <v>Bevit Pharmaceuticals</v>
          </cell>
          <cell r="F3291">
            <v>34061</v>
          </cell>
          <cell r="G3291">
            <v>35000</v>
          </cell>
          <cell r="H3291">
            <v>42600</v>
          </cell>
          <cell r="I3291">
            <v>0</v>
          </cell>
          <cell r="J3291" t="str">
            <v>I.R.M</v>
          </cell>
          <cell r="K3291" t="str">
            <v>Never</v>
          </cell>
          <cell r="L3291" t="str">
            <v>send</v>
          </cell>
          <cell r="M3291" t="str">
            <v>No</v>
          </cell>
          <cell r="N3291" t="str">
            <v>As per POD last communication 07 ...total 2 membership of Goa:- 10108 and 10109</v>
          </cell>
        </row>
        <row r="3292">
          <cell r="C3292" t="str">
            <v>101832 1</v>
          </cell>
          <cell r="D3292" t="str">
            <v>Purchaser</v>
          </cell>
          <cell r="E3292" t="str">
            <v>Bevit Pharmaceuticals</v>
          </cell>
          <cell r="F3292">
            <v>34061</v>
          </cell>
          <cell r="G3292">
            <v>35000</v>
          </cell>
          <cell r="H3292">
            <v>42600</v>
          </cell>
          <cell r="I3292">
            <v>0</v>
          </cell>
          <cell r="J3292" t="str">
            <v>I.R.M</v>
          </cell>
          <cell r="K3292" t="str">
            <v>Never</v>
          </cell>
          <cell r="L3292" t="str">
            <v>send</v>
          </cell>
          <cell r="M3292" t="str">
            <v>No</v>
          </cell>
          <cell r="N3292" t="str">
            <v>As per POD last communication 07 ...total 2 membership of Goa:- 10108 and 10109</v>
          </cell>
        </row>
        <row r="3293">
          <cell r="C3293" t="str">
            <v>101833 1</v>
          </cell>
          <cell r="D3293" t="str">
            <v>Purchaser</v>
          </cell>
          <cell r="E3293" t="str">
            <v>Bimal Gandhi</v>
          </cell>
          <cell r="F3293">
            <v>34077</v>
          </cell>
          <cell r="G3293">
            <v>35000</v>
          </cell>
          <cell r="H3293">
            <v>35015</v>
          </cell>
          <cell r="I3293">
            <v>0</v>
          </cell>
          <cell r="J3293" t="str">
            <v>I.R.M</v>
          </cell>
          <cell r="K3293" t="str">
            <v>Never</v>
          </cell>
          <cell r="L3293" t="str">
            <v>send</v>
          </cell>
          <cell r="M3293" t="str">
            <v>No</v>
          </cell>
          <cell r="N3293" t="str">
            <v xml:space="preserve">As per POD last communication 07 </v>
          </cell>
        </row>
        <row r="3294">
          <cell r="C3294" t="str">
            <v>101834 1</v>
          </cell>
          <cell r="D3294" t="str">
            <v>Purchaser</v>
          </cell>
          <cell r="E3294" t="str">
            <v>Manvel S Tuscano</v>
          </cell>
          <cell r="F3294">
            <v>34080</v>
          </cell>
          <cell r="G3294">
            <v>35015</v>
          </cell>
          <cell r="H3294">
            <v>12095</v>
          </cell>
          <cell r="I3294">
            <v>22920</v>
          </cell>
          <cell r="J3294" t="str">
            <v>outstanding</v>
          </cell>
          <cell r="K3294" t="str">
            <v>Never</v>
          </cell>
          <cell r="L3294" t="str">
            <v>Not del.</v>
          </cell>
          <cell r="M3294" t="str">
            <v>No</v>
          </cell>
          <cell r="N3294" t="str">
            <v>last communication 93 (Outstanding Rs. 22920/-)</v>
          </cell>
        </row>
        <row r="3295">
          <cell r="C3295" t="str">
            <v>101835 1</v>
          </cell>
          <cell r="D3295" t="str">
            <v>Purchaser</v>
          </cell>
          <cell r="E3295" t="str">
            <v>Virtual Compuware Pvt Ltd</v>
          </cell>
          <cell r="F3295">
            <v>34081</v>
          </cell>
          <cell r="G3295">
            <v>45000</v>
          </cell>
          <cell r="H3295">
            <v>44980</v>
          </cell>
          <cell r="I3295">
            <v>0</v>
          </cell>
          <cell r="J3295" t="str">
            <v>I.R.M</v>
          </cell>
          <cell r="K3295" t="str">
            <v>Never</v>
          </cell>
          <cell r="L3295" t="str">
            <v>Not del.</v>
          </cell>
          <cell r="M3295" t="str">
            <v>No</v>
          </cell>
          <cell r="N3295" t="str">
            <v>last communication 93</v>
          </cell>
        </row>
        <row r="3296">
          <cell r="C3296" t="str">
            <v>101836 1</v>
          </cell>
          <cell r="D3296" t="str">
            <v>purchaser</v>
          </cell>
          <cell r="E3296" t="str">
            <v>Shammi R Shetty</v>
          </cell>
          <cell r="F3296">
            <v>34085</v>
          </cell>
          <cell r="G3296">
            <v>35000</v>
          </cell>
          <cell r="H3296">
            <v>42600</v>
          </cell>
          <cell r="I3296">
            <v>0</v>
          </cell>
          <cell r="J3296" t="str">
            <v>I.R.M</v>
          </cell>
          <cell r="K3296" t="str">
            <v>Never</v>
          </cell>
          <cell r="L3296" t="str">
            <v>send</v>
          </cell>
          <cell r="M3296" t="str">
            <v>No</v>
          </cell>
          <cell r="N3296" t="str">
            <v xml:space="preserve">As per POD last communication 07 </v>
          </cell>
        </row>
        <row r="3297">
          <cell r="C3297" t="str">
            <v>101837 1</v>
          </cell>
          <cell r="D3297" t="str">
            <v>Purchaser</v>
          </cell>
          <cell r="E3297" t="str">
            <v>Kiron Merchant</v>
          </cell>
          <cell r="F3297">
            <v>34092</v>
          </cell>
          <cell r="G3297">
            <v>45000</v>
          </cell>
          <cell r="H3297">
            <v>45002</v>
          </cell>
          <cell r="I3297" t="str">
            <v>8442 Ex</v>
          </cell>
          <cell r="J3297" t="str">
            <v>I.R.M</v>
          </cell>
          <cell r="K3297" t="str">
            <v>Never</v>
          </cell>
          <cell r="L3297" t="str">
            <v>Not del.</v>
          </cell>
          <cell r="M3297" t="str">
            <v>No</v>
          </cell>
          <cell r="N3297" t="str">
            <v>last communication 03</v>
          </cell>
        </row>
        <row r="3298">
          <cell r="C3298">
            <v>11001</v>
          </cell>
          <cell r="D3298" t="str">
            <v>D.Purchaser</v>
          </cell>
          <cell r="E3298" t="str">
            <v>Big Guy Courier Pvt Ltd</v>
          </cell>
          <cell r="F3298">
            <v>34096</v>
          </cell>
          <cell r="G3298">
            <v>22000</v>
          </cell>
          <cell r="H3298">
            <v>20900</v>
          </cell>
          <cell r="I3298">
            <v>0</v>
          </cell>
          <cell r="J3298" t="str">
            <v>I.R.M</v>
          </cell>
          <cell r="K3298" t="str">
            <v>Never</v>
          </cell>
          <cell r="L3298" t="str">
            <v>Not del.</v>
          </cell>
          <cell r="M3298" t="str">
            <v>No</v>
          </cell>
          <cell r="N3298" t="str">
            <v>last communication 95</v>
          </cell>
        </row>
        <row r="3299">
          <cell r="C3299">
            <v>11002</v>
          </cell>
          <cell r="D3299" t="str">
            <v>D. Purchaser</v>
          </cell>
          <cell r="E3299" t="str">
            <v>Ishwardas Agarwal &amp; Sons</v>
          </cell>
          <cell r="F3299">
            <v>34101</v>
          </cell>
          <cell r="G3299">
            <v>52000</v>
          </cell>
          <cell r="H3299">
            <v>49400</v>
          </cell>
          <cell r="I3299">
            <v>0</v>
          </cell>
          <cell r="J3299" t="str">
            <v>I.R.M</v>
          </cell>
          <cell r="K3299" t="str">
            <v>Never</v>
          </cell>
          <cell r="L3299" t="str">
            <v>send</v>
          </cell>
          <cell r="M3299" t="str">
            <v>No</v>
          </cell>
          <cell r="N3299" t="str">
            <v>last mail conversation on communication 15</v>
          </cell>
        </row>
        <row r="3300">
          <cell r="C3300">
            <v>11003</v>
          </cell>
          <cell r="D3300" t="str">
            <v>D. Purchaser</v>
          </cell>
          <cell r="E3300" t="str">
            <v>Arawat Electronics</v>
          </cell>
          <cell r="F3300">
            <v>34109</v>
          </cell>
          <cell r="G3300">
            <v>22000</v>
          </cell>
          <cell r="H3300">
            <v>22000</v>
          </cell>
          <cell r="I3300">
            <v>0</v>
          </cell>
          <cell r="J3300" t="str">
            <v>I.R.M</v>
          </cell>
          <cell r="K3300" t="str">
            <v>Never</v>
          </cell>
          <cell r="L3300" t="str">
            <v>send</v>
          </cell>
          <cell r="M3300" t="str">
            <v>No</v>
          </cell>
          <cell r="N3300" t="str">
            <v>we send last reminder in 2012.then we did not receive any reply</v>
          </cell>
        </row>
        <row r="3301">
          <cell r="C3301">
            <v>11004</v>
          </cell>
          <cell r="D3301" t="str">
            <v>L. N. C</v>
          </cell>
          <cell r="E3301" t="str">
            <v>Ashish C Javeri</v>
          </cell>
          <cell r="F3301">
            <v>34106</v>
          </cell>
          <cell r="G3301">
            <v>22000</v>
          </cell>
          <cell r="H3301">
            <v>22000</v>
          </cell>
          <cell r="I3301">
            <v>0</v>
          </cell>
          <cell r="J3301" t="str">
            <v>I.R.M</v>
          </cell>
          <cell r="K3301" t="str">
            <v>Never</v>
          </cell>
          <cell r="L3301" t="str">
            <v>send</v>
          </cell>
          <cell r="M3301" t="str">
            <v>yes</v>
          </cell>
          <cell r="N3301" t="str">
            <v>we send last reminder in 2012.then we did not receive any reply</v>
          </cell>
        </row>
        <row r="3302">
          <cell r="C3302">
            <v>11005</v>
          </cell>
          <cell r="D3302" t="str">
            <v>L. N. C</v>
          </cell>
          <cell r="E3302" t="str">
            <v>Cyrus K Kyani</v>
          </cell>
          <cell r="F3302">
            <v>34113</v>
          </cell>
          <cell r="G3302">
            <v>52000</v>
          </cell>
          <cell r="H3302">
            <v>52000</v>
          </cell>
          <cell r="I3302">
            <v>0</v>
          </cell>
          <cell r="J3302" t="str">
            <v>I.R.M</v>
          </cell>
          <cell r="K3302" t="str">
            <v>Never</v>
          </cell>
          <cell r="L3302" t="str">
            <v>send</v>
          </cell>
          <cell r="M3302" t="str">
            <v>yes</v>
          </cell>
          <cell r="N3302" t="str">
            <v>we send last reminder in 2013.then we did not receive any reply</v>
          </cell>
        </row>
        <row r="3303">
          <cell r="C3303">
            <v>11006</v>
          </cell>
          <cell r="D3303" t="str">
            <v>D. Purchaser</v>
          </cell>
          <cell r="E3303" t="str">
            <v>Savani Transport Ltd</v>
          </cell>
          <cell r="F3303">
            <v>34106</v>
          </cell>
          <cell r="G3303">
            <v>30000</v>
          </cell>
          <cell r="H3303">
            <v>28500</v>
          </cell>
          <cell r="I3303">
            <v>0</v>
          </cell>
          <cell r="J3303" t="str">
            <v>I.R.M</v>
          </cell>
          <cell r="K3303" t="str">
            <v>Never</v>
          </cell>
          <cell r="L3303" t="str">
            <v>send</v>
          </cell>
          <cell r="M3303" t="str">
            <v>No</v>
          </cell>
          <cell r="N3303" t="str">
            <v>we send last reminder in 2012.then we did not receive any reply</v>
          </cell>
        </row>
        <row r="3304">
          <cell r="C3304">
            <v>11007</v>
          </cell>
          <cell r="D3304" t="str">
            <v>L. N. C</v>
          </cell>
          <cell r="E3304" t="str">
            <v>Jasmine Art Printers</v>
          </cell>
          <cell r="F3304">
            <v>34130</v>
          </cell>
          <cell r="G3304">
            <v>40000</v>
          </cell>
          <cell r="H3304">
            <v>40000</v>
          </cell>
          <cell r="I3304">
            <v>0</v>
          </cell>
          <cell r="J3304" t="str">
            <v>I.R.M</v>
          </cell>
          <cell r="K3304" t="str">
            <v>Never</v>
          </cell>
          <cell r="L3304" t="str">
            <v>send</v>
          </cell>
          <cell r="M3304" t="str">
            <v>yes</v>
          </cell>
          <cell r="N3304" t="str">
            <v>we send last reminder in 2012.then we did not receive any reply</v>
          </cell>
        </row>
        <row r="3305">
          <cell r="C3305">
            <v>11008</v>
          </cell>
          <cell r="D3305" t="str">
            <v>D. Puchaser'</v>
          </cell>
          <cell r="E3305" t="str">
            <v>Dilip Natwarlal Parekh</v>
          </cell>
          <cell r="F3305">
            <v>34128</v>
          </cell>
          <cell r="G3305">
            <v>40000</v>
          </cell>
          <cell r="H3305">
            <v>38000</v>
          </cell>
          <cell r="I3305">
            <v>0</v>
          </cell>
          <cell r="J3305" t="str">
            <v>I.R.M</v>
          </cell>
          <cell r="K3305" t="str">
            <v>Never</v>
          </cell>
          <cell r="L3305" t="str">
            <v>send</v>
          </cell>
          <cell r="M3305" t="str">
            <v>No</v>
          </cell>
          <cell r="N3305" t="str">
            <v>we send last reminder in 2012.then we did not receive any reply</v>
          </cell>
        </row>
        <row r="3306">
          <cell r="C3306">
            <v>11009</v>
          </cell>
          <cell r="D3306" t="str">
            <v>L. N. C</v>
          </cell>
          <cell r="E3306" t="str">
            <v>Rajeev Chibber</v>
          </cell>
          <cell r="F3306">
            <v>34136</v>
          </cell>
          <cell r="G3306">
            <v>22000</v>
          </cell>
          <cell r="H3306">
            <v>22000</v>
          </cell>
          <cell r="I3306">
            <v>0</v>
          </cell>
          <cell r="J3306" t="str">
            <v>I.R.M</v>
          </cell>
          <cell r="K3306" t="str">
            <v>Never</v>
          </cell>
          <cell r="L3306" t="str">
            <v>send</v>
          </cell>
          <cell r="M3306" t="str">
            <v>yes</v>
          </cell>
          <cell r="N3306" t="str">
            <v>we send last reminder in 2012.then we did not receive any reply</v>
          </cell>
        </row>
        <row r="3307">
          <cell r="C3307">
            <v>11010</v>
          </cell>
          <cell r="D3307" t="str">
            <v>D.Purchaser</v>
          </cell>
          <cell r="E3307" t="str">
            <v>Vaibhav Laitang Shah</v>
          </cell>
          <cell r="F3307">
            <v>34140</v>
          </cell>
          <cell r="G3307">
            <v>30000</v>
          </cell>
          <cell r="H3307">
            <v>28500</v>
          </cell>
          <cell r="I3307">
            <v>0</v>
          </cell>
          <cell r="J3307" t="str">
            <v>I.R.M</v>
          </cell>
          <cell r="K3307" t="str">
            <v>Never</v>
          </cell>
          <cell r="L3307" t="str">
            <v>not send</v>
          </cell>
          <cell r="M3307" t="str">
            <v>No</v>
          </cell>
          <cell r="N3307" t="str">
            <v>last communication 97</v>
          </cell>
        </row>
        <row r="3308">
          <cell r="C3308">
            <v>11012</v>
          </cell>
          <cell r="D3308" t="str">
            <v>L. N. C</v>
          </cell>
          <cell r="E3308" t="str">
            <v>Mary Foneca</v>
          </cell>
          <cell r="F3308">
            <v>34144</v>
          </cell>
          <cell r="G3308">
            <v>22000</v>
          </cell>
          <cell r="H3308">
            <v>20900</v>
          </cell>
          <cell r="I3308">
            <v>0</v>
          </cell>
          <cell r="J3308" t="str">
            <v>I.R.M</v>
          </cell>
          <cell r="K3308" t="str">
            <v>Never</v>
          </cell>
          <cell r="L3308" t="str">
            <v>send</v>
          </cell>
          <cell r="M3308" t="str">
            <v>yes</v>
          </cell>
          <cell r="N3308" t="str">
            <v>we send last reminder in 2012.then we did not receive any reply</v>
          </cell>
        </row>
        <row r="3309">
          <cell r="C3309">
            <v>11014</v>
          </cell>
          <cell r="D3309" t="str">
            <v>L. N. C</v>
          </cell>
          <cell r="E3309" t="str">
            <v>Mehul Shah</v>
          </cell>
          <cell r="F3309">
            <v>34145</v>
          </cell>
          <cell r="G3309">
            <v>30000</v>
          </cell>
          <cell r="H3309">
            <v>28500</v>
          </cell>
          <cell r="I3309">
            <v>0</v>
          </cell>
          <cell r="J3309" t="str">
            <v>I.R.M</v>
          </cell>
          <cell r="K3309" t="str">
            <v>Never</v>
          </cell>
          <cell r="L3309" t="str">
            <v>send</v>
          </cell>
          <cell r="M3309" t="str">
            <v>yes</v>
          </cell>
          <cell r="N3309" t="str">
            <v>we send last reminder in 2012.then we did not receive any reply</v>
          </cell>
        </row>
        <row r="3310">
          <cell r="C3310">
            <v>11015</v>
          </cell>
          <cell r="D3310" t="str">
            <v>L. N. C</v>
          </cell>
          <cell r="E3310" t="str">
            <v>Vasabti D Desai</v>
          </cell>
          <cell r="F3310">
            <v>34150</v>
          </cell>
          <cell r="G3310">
            <v>22000</v>
          </cell>
          <cell r="H3310" t="str">
            <v>20900</v>
          </cell>
          <cell r="I3310">
            <v>0</v>
          </cell>
          <cell r="J3310" t="str">
            <v>I.R.M</v>
          </cell>
          <cell r="K3310" t="str">
            <v>Never</v>
          </cell>
          <cell r="L3310" t="str">
            <v>not send</v>
          </cell>
          <cell r="M3310" t="str">
            <v>yes</v>
          </cell>
          <cell r="N3310" t="str">
            <v>last communication 06</v>
          </cell>
        </row>
        <row r="3311">
          <cell r="C3311">
            <v>11016</v>
          </cell>
          <cell r="D3311" t="str">
            <v>D.Purchaser</v>
          </cell>
          <cell r="E3311" t="str">
            <v>Shakti R Khanna</v>
          </cell>
          <cell r="F3311">
            <v>34155</v>
          </cell>
          <cell r="G3311">
            <v>30000</v>
          </cell>
          <cell r="H3311">
            <v>28500</v>
          </cell>
          <cell r="I3311">
            <v>0</v>
          </cell>
          <cell r="J3311" t="str">
            <v>I.R.M</v>
          </cell>
          <cell r="K3311" t="str">
            <v>Never</v>
          </cell>
          <cell r="L3311" t="str">
            <v>not send</v>
          </cell>
          <cell r="M3311" t="str">
            <v>No</v>
          </cell>
          <cell r="N3311" t="str">
            <v>last communication 06</v>
          </cell>
        </row>
        <row r="3312">
          <cell r="C3312">
            <v>11017</v>
          </cell>
          <cell r="D3312" t="str">
            <v>L. N. C</v>
          </cell>
          <cell r="E3312" t="str">
            <v>Vinubhai K Panchal</v>
          </cell>
          <cell r="F3312">
            <v>34159</v>
          </cell>
          <cell r="G3312">
            <v>22000</v>
          </cell>
          <cell r="H3312">
            <v>6600</v>
          </cell>
          <cell r="I3312">
            <v>15400</v>
          </cell>
          <cell r="J3312" t="str">
            <v>outstanding</v>
          </cell>
          <cell r="K3312" t="str">
            <v>Never</v>
          </cell>
          <cell r="L3312" t="str">
            <v>not send</v>
          </cell>
          <cell r="M3312" t="str">
            <v>yes</v>
          </cell>
          <cell r="N3312" t="str">
            <v>last communication 93 (Outstanding Rs. 15400/-)</v>
          </cell>
        </row>
        <row r="3313">
          <cell r="C3313">
            <v>11018</v>
          </cell>
          <cell r="D3313" t="str">
            <v>D.Purchaser</v>
          </cell>
          <cell r="E3313" t="str">
            <v>Nitin Bhai Shivdas Ganatra</v>
          </cell>
          <cell r="F3313">
            <v>34164</v>
          </cell>
          <cell r="G3313">
            <v>22000</v>
          </cell>
          <cell r="H3313">
            <v>20900</v>
          </cell>
          <cell r="I3313">
            <v>0</v>
          </cell>
          <cell r="J3313" t="str">
            <v>I.R.M</v>
          </cell>
          <cell r="K3313" t="str">
            <v>Never</v>
          </cell>
          <cell r="L3313" t="str">
            <v>not send</v>
          </cell>
          <cell r="M3313" t="str">
            <v>No</v>
          </cell>
          <cell r="N3313" t="str">
            <v>last communication 06</v>
          </cell>
        </row>
        <row r="3314">
          <cell r="C3314">
            <v>11019</v>
          </cell>
          <cell r="D3314" t="str">
            <v>D.Purchaser</v>
          </cell>
          <cell r="E3314" t="str">
            <v>Roopa Karani</v>
          </cell>
          <cell r="F3314">
            <v>34171</v>
          </cell>
          <cell r="G3314">
            <v>22000</v>
          </cell>
          <cell r="H3314">
            <v>20900</v>
          </cell>
          <cell r="I3314">
            <v>0</v>
          </cell>
          <cell r="J3314" t="str">
            <v>I.R.M</v>
          </cell>
          <cell r="K3314" t="str">
            <v>Never</v>
          </cell>
          <cell r="L3314" t="str">
            <v>send</v>
          </cell>
          <cell r="M3314" t="str">
            <v>No</v>
          </cell>
          <cell r="N3314" t="str">
            <v>we send last reminder in 2012.then we did not receive any reply</v>
          </cell>
        </row>
        <row r="3315">
          <cell r="C3315">
            <v>11020</v>
          </cell>
          <cell r="D3315" t="str">
            <v>L. N. C</v>
          </cell>
          <cell r="E3315" t="str">
            <v>Annie Kitty Creadeo</v>
          </cell>
          <cell r="F3315">
            <v>34175</v>
          </cell>
          <cell r="G3315">
            <v>30000</v>
          </cell>
          <cell r="H3315">
            <v>30000</v>
          </cell>
          <cell r="I3315">
            <v>0</v>
          </cell>
          <cell r="J3315" t="str">
            <v>I.R.M</v>
          </cell>
          <cell r="K3315" t="str">
            <v>Never</v>
          </cell>
          <cell r="L3315" t="str">
            <v>send</v>
          </cell>
          <cell r="M3315" t="str">
            <v>yes</v>
          </cell>
          <cell r="N3315" t="str">
            <v>we send last reminder in 2012.then we did not receive any reply</v>
          </cell>
        </row>
        <row r="3316">
          <cell r="C3316">
            <v>11021</v>
          </cell>
          <cell r="D3316" t="str">
            <v>D.Purchaser</v>
          </cell>
          <cell r="E3316" t="str">
            <v>C A Veeranabi Iyer</v>
          </cell>
          <cell r="F3316">
            <v>34180</v>
          </cell>
          <cell r="G3316">
            <v>22000</v>
          </cell>
          <cell r="H3316">
            <v>22000</v>
          </cell>
          <cell r="I3316">
            <v>0</v>
          </cell>
          <cell r="J3316" t="str">
            <v>I.R.M</v>
          </cell>
          <cell r="K3316" t="str">
            <v>Never</v>
          </cell>
          <cell r="L3316" t="str">
            <v>not send</v>
          </cell>
          <cell r="M3316" t="str">
            <v>No</v>
          </cell>
          <cell r="N3316" t="str">
            <v>last communication 93</v>
          </cell>
        </row>
        <row r="3317">
          <cell r="C3317">
            <v>11022</v>
          </cell>
          <cell r="D3317" t="str">
            <v>L. N. C</v>
          </cell>
          <cell r="E3317" t="str">
            <v>Aarti Sharma</v>
          </cell>
          <cell r="F3317">
            <v>34180</v>
          </cell>
          <cell r="G3317">
            <v>22000</v>
          </cell>
          <cell r="H3317">
            <v>22000</v>
          </cell>
          <cell r="I3317">
            <v>0</v>
          </cell>
          <cell r="J3317" t="str">
            <v>I.R.M</v>
          </cell>
          <cell r="K3317" t="str">
            <v>Never</v>
          </cell>
          <cell r="L3317" t="str">
            <v>send</v>
          </cell>
          <cell r="M3317" t="str">
            <v>yes</v>
          </cell>
          <cell r="N3317" t="str">
            <v>we send last reminder in 2012.then we did not receive any reply</v>
          </cell>
        </row>
        <row r="3318">
          <cell r="C3318">
            <v>11023</v>
          </cell>
          <cell r="D3318" t="str">
            <v>L. N. C</v>
          </cell>
          <cell r="E3318" t="str">
            <v>Yogesh Sharma</v>
          </cell>
          <cell r="F3318">
            <v>34183</v>
          </cell>
          <cell r="G3318">
            <v>22000</v>
          </cell>
          <cell r="H3318">
            <v>22000</v>
          </cell>
          <cell r="I3318">
            <v>0</v>
          </cell>
          <cell r="J3318" t="str">
            <v>I.R.M</v>
          </cell>
          <cell r="K3318" t="str">
            <v>Never</v>
          </cell>
          <cell r="L3318" t="str">
            <v>not send</v>
          </cell>
          <cell r="M3318" t="str">
            <v>yes</v>
          </cell>
          <cell r="N3318" t="str">
            <v xml:space="preserve">As per POD last communication 07 </v>
          </cell>
        </row>
        <row r="3319">
          <cell r="C3319">
            <v>11024</v>
          </cell>
          <cell r="D3319" t="str">
            <v>L. N. C</v>
          </cell>
          <cell r="E3319" t="str">
            <v>Sandhya Shree</v>
          </cell>
          <cell r="F3319">
            <v>34191</v>
          </cell>
          <cell r="G3319">
            <v>52000</v>
          </cell>
          <cell r="H3319">
            <v>40000</v>
          </cell>
          <cell r="I3319">
            <v>0</v>
          </cell>
          <cell r="J3319" t="str">
            <v>I.R.M</v>
          </cell>
          <cell r="K3319" t="str">
            <v>Never</v>
          </cell>
          <cell r="L3319" t="str">
            <v>Not del.</v>
          </cell>
          <cell r="M3319" t="str">
            <v>yes</v>
          </cell>
          <cell r="N3319" t="str">
            <v>last communication 14</v>
          </cell>
        </row>
        <row r="3320">
          <cell r="C3320">
            <v>11025</v>
          </cell>
          <cell r="D3320" t="str">
            <v>L. N. C</v>
          </cell>
          <cell r="E3320" t="str">
            <v>Krishna Ghosh</v>
          </cell>
          <cell r="F3320">
            <v>34194</v>
          </cell>
          <cell r="G3320">
            <v>40000</v>
          </cell>
          <cell r="H3320">
            <v>38000</v>
          </cell>
          <cell r="I3320">
            <v>0</v>
          </cell>
          <cell r="J3320" t="str">
            <v>R.M</v>
          </cell>
          <cell r="K3320">
            <v>2012</v>
          </cell>
          <cell r="L3320" t="str">
            <v>send</v>
          </cell>
          <cell r="M3320" t="str">
            <v>yes</v>
          </cell>
          <cell r="N3320" t="str">
            <v>last mail conversation on communication 24/8/2018</v>
          </cell>
        </row>
        <row r="3321">
          <cell r="C3321">
            <v>11026</v>
          </cell>
          <cell r="D3321" t="str">
            <v>D.Purchaser</v>
          </cell>
          <cell r="E3321" t="str">
            <v>Mitesh Ashar</v>
          </cell>
          <cell r="F3321">
            <v>34200</v>
          </cell>
          <cell r="G3321">
            <v>30000</v>
          </cell>
          <cell r="H3321">
            <v>28500</v>
          </cell>
          <cell r="I3321">
            <v>0</v>
          </cell>
          <cell r="J3321" t="str">
            <v>I.R.M</v>
          </cell>
          <cell r="K3321" t="str">
            <v>Never</v>
          </cell>
          <cell r="L3321" t="str">
            <v>Not del.</v>
          </cell>
          <cell r="M3321" t="str">
            <v>No</v>
          </cell>
          <cell r="N3321" t="str">
            <v xml:space="preserve">no reminders so last communication 2008 </v>
          </cell>
        </row>
        <row r="3322">
          <cell r="C3322">
            <v>11027</v>
          </cell>
          <cell r="D3322" t="str">
            <v>D.Purchaser</v>
          </cell>
          <cell r="E3322" t="str">
            <v>Bharat Shankar Nandlaskar</v>
          </cell>
          <cell r="F3322">
            <v>34201</v>
          </cell>
          <cell r="G3322">
            <v>50000</v>
          </cell>
          <cell r="H3322">
            <v>50000</v>
          </cell>
          <cell r="I3322">
            <v>0</v>
          </cell>
          <cell r="J3322" t="str">
            <v>Cancelled</v>
          </cell>
          <cell r="K3322">
            <v>0</v>
          </cell>
          <cell r="L3322">
            <v>0</v>
          </cell>
          <cell r="M3322">
            <v>0</v>
          </cell>
          <cell r="N3322" t="str">
            <v>cancelled on 1993</v>
          </cell>
        </row>
        <row r="3323">
          <cell r="C3323">
            <v>11028</v>
          </cell>
          <cell r="D3323" t="str">
            <v>D.Purchaser</v>
          </cell>
          <cell r="E3323" t="str">
            <v>Ashish Sheth</v>
          </cell>
          <cell r="F3323">
            <v>34213</v>
          </cell>
          <cell r="G3323">
            <v>30000</v>
          </cell>
          <cell r="H3323" t="str">
            <v>28500</v>
          </cell>
          <cell r="I3323">
            <v>0</v>
          </cell>
          <cell r="J3323" t="str">
            <v>I.R.M</v>
          </cell>
          <cell r="K3323" t="str">
            <v>Never</v>
          </cell>
          <cell r="L3323" t="str">
            <v>Not del.</v>
          </cell>
          <cell r="M3323" t="str">
            <v>No</v>
          </cell>
          <cell r="N3323" t="str">
            <v>last communication 01</v>
          </cell>
        </row>
        <row r="3324">
          <cell r="C3324">
            <v>11029</v>
          </cell>
          <cell r="D3324" t="str">
            <v>L. N. C</v>
          </cell>
          <cell r="E3324" t="str">
            <v>Bharat Gopal Kate</v>
          </cell>
          <cell r="F3324">
            <v>34218</v>
          </cell>
          <cell r="G3324">
            <v>22000</v>
          </cell>
          <cell r="H3324">
            <v>22000</v>
          </cell>
          <cell r="I3324">
            <v>0</v>
          </cell>
          <cell r="J3324" t="str">
            <v>I.R.M</v>
          </cell>
          <cell r="K3324" t="str">
            <v>Never</v>
          </cell>
          <cell r="L3324" t="str">
            <v>send</v>
          </cell>
          <cell r="M3324" t="str">
            <v>yes</v>
          </cell>
          <cell r="N3324" t="str">
            <v>we send last reminder in 2012.then we did not receive any reply</v>
          </cell>
        </row>
        <row r="3325">
          <cell r="C3325">
            <v>11030</v>
          </cell>
          <cell r="D3325" t="str">
            <v>D.Purchaser</v>
          </cell>
          <cell r="E3325" t="str">
            <v>Surekha Deepak Patki</v>
          </cell>
          <cell r="F3325">
            <v>34223</v>
          </cell>
          <cell r="G3325">
            <v>30000</v>
          </cell>
          <cell r="H3325">
            <v>28500</v>
          </cell>
          <cell r="I3325">
            <v>0</v>
          </cell>
          <cell r="J3325" t="str">
            <v>I.R.M</v>
          </cell>
          <cell r="K3325" t="str">
            <v>Never</v>
          </cell>
          <cell r="L3325" t="str">
            <v>not send</v>
          </cell>
          <cell r="M3325" t="str">
            <v>yes</v>
          </cell>
          <cell r="N3325" t="str">
            <v>last communication 02</v>
          </cell>
        </row>
        <row r="3326">
          <cell r="C3326">
            <v>11031</v>
          </cell>
          <cell r="D3326" t="str">
            <v>D.Purchaser</v>
          </cell>
          <cell r="E3326" t="str">
            <v>Kalro Shahshi</v>
          </cell>
          <cell r="F3326">
            <v>34222</v>
          </cell>
          <cell r="G3326">
            <v>22000</v>
          </cell>
          <cell r="H3326">
            <v>22000</v>
          </cell>
          <cell r="I3326">
            <v>0</v>
          </cell>
          <cell r="J3326" t="str">
            <v>I.R.M</v>
          </cell>
          <cell r="K3326" t="str">
            <v>Never</v>
          </cell>
          <cell r="L3326" t="str">
            <v>send</v>
          </cell>
          <cell r="M3326" t="str">
            <v>No</v>
          </cell>
          <cell r="N3326" t="str">
            <v>we send last reminder in 2012.then we did not receive any reply</v>
          </cell>
        </row>
        <row r="3327">
          <cell r="C3327">
            <v>11032</v>
          </cell>
          <cell r="D3327" t="str">
            <v>D.Purchaser</v>
          </cell>
          <cell r="E3327" t="str">
            <v>Classic Tours And Travels</v>
          </cell>
          <cell r="F3327">
            <v>34213</v>
          </cell>
          <cell r="G3327">
            <v>42000</v>
          </cell>
          <cell r="H3327">
            <v>12600</v>
          </cell>
          <cell r="I3327">
            <v>29400</v>
          </cell>
          <cell r="J3327" t="str">
            <v>outstanding</v>
          </cell>
          <cell r="K3327" t="str">
            <v>Never</v>
          </cell>
          <cell r="L3327" t="str">
            <v>send</v>
          </cell>
          <cell r="M3327" t="str">
            <v>No</v>
          </cell>
          <cell r="N3327" t="str">
            <v>Acoouding to POD communication 07 (Outstanding Rs. 29400/-)</v>
          </cell>
        </row>
        <row r="3328">
          <cell r="C3328">
            <v>11033</v>
          </cell>
          <cell r="D3328" t="str">
            <v>L. N. C</v>
          </cell>
          <cell r="E3328" t="str">
            <v>Deepak Shah</v>
          </cell>
          <cell r="F3328">
            <v>34235</v>
          </cell>
          <cell r="G3328">
            <v>40000</v>
          </cell>
          <cell r="H3328">
            <v>40000</v>
          </cell>
          <cell r="I3328">
            <v>0</v>
          </cell>
          <cell r="J3328" t="str">
            <v>I.R.M</v>
          </cell>
          <cell r="K3328" t="str">
            <v>Never</v>
          </cell>
          <cell r="L3328" t="str">
            <v>send</v>
          </cell>
          <cell r="M3328" t="str">
            <v>yes</v>
          </cell>
          <cell r="N3328" t="str">
            <v>we send last reminder in 2012.then we did not receive any reply</v>
          </cell>
        </row>
        <row r="3329">
          <cell r="C3329">
            <v>11034</v>
          </cell>
          <cell r="D3329" t="str">
            <v>D.Purchaser</v>
          </cell>
          <cell r="E3329" t="str">
            <v>Jagdish Chintamani Koli</v>
          </cell>
          <cell r="F3329">
            <v>34234</v>
          </cell>
          <cell r="G3329">
            <v>42600</v>
          </cell>
          <cell r="H3329">
            <v>12600</v>
          </cell>
          <cell r="I3329">
            <v>29400</v>
          </cell>
          <cell r="J3329" t="str">
            <v>outstanding</v>
          </cell>
          <cell r="K3329" t="str">
            <v>Never</v>
          </cell>
          <cell r="L3329" t="str">
            <v>send</v>
          </cell>
          <cell r="M3329" t="str">
            <v>No</v>
          </cell>
          <cell r="N3329" t="str">
            <v>Acoouding to POD communication 07(Outstanding Rs. 29400/-)</v>
          </cell>
        </row>
        <row r="3330">
          <cell r="C3330">
            <v>11035</v>
          </cell>
          <cell r="D3330" t="str">
            <v>D.Purchaser</v>
          </cell>
          <cell r="E3330" t="str">
            <v>Nandlal D Chhabaria</v>
          </cell>
          <cell r="F3330">
            <v>34243</v>
          </cell>
          <cell r="G3330">
            <v>40000</v>
          </cell>
          <cell r="H3330">
            <v>12000</v>
          </cell>
          <cell r="I3330">
            <v>28000</v>
          </cell>
          <cell r="J3330" t="str">
            <v>outstanding</v>
          </cell>
          <cell r="K3330" t="str">
            <v>Never</v>
          </cell>
          <cell r="L3330" t="str">
            <v>send</v>
          </cell>
          <cell r="M3330" t="str">
            <v>No</v>
          </cell>
          <cell r="N3330" t="str">
            <v>Acoouding to POD communication 07 (Outstanding Rs 28000/-)</v>
          </cell>
        </row>
        <row r="3331">
          <cell r="C3331">
            <v>11036</v>
          </cell>
          <cell r="D3331" t="str">
            <v>D.Purchaser</v>
          </cell>
          <cell r="E3331" t="str">
            <v>Anita Jacob</v>
          </cell>
          <cell r="F3331">
            <v>34243</v>
          </cell>
          <cell r="G3331">
            <v>52000</v>
          </cell>
          <cell r="H3331">
            <v>52000</v>
          </cell>
          <cell r="I3331">
            <v>0</v>
          </cell>
          <cell r="J3331" t="str">
            <v>I.R.M</v>
          </cell>
          <cell r="K3331" t="str">
            <v>Never</v>
          </cell>
          <cell r="L3331" t="str">
            <v>Not del.</v>
          </cell>
          <cell r="M3331" t="str">
            <v>No</v>
          </cell>
          <cell r="N3331" t="str">
            <v>last communication 00</v>
          </cell>
        </row>
        <row r="3332">
          <cell r="C3332">
            <v>11037</v>
          </cell>
          <cell r="D3332" t="str">
            <v>L. N. C</v>
          </cell>
          <cell r="E3332" t="str">
            <v>Dron Sharda Prasad</v>
          </cell>
          <cell r="F3332">
            <v>34249</v>
          </cell>
          <cell r="G3332">
            <v>30000</v>
          </cell>
          <cell r="H3332">
            <v>30000</v>
          </cell>
          <cell r="I3332">
            <v>0</v>
          </cell>
          <cell r="J3332" t="str">
            <v>I.R.M</v>
          </cell>
          <cell r="K3332" t="str">
            <v>Never</v>
          </cell>
          <cell r="L3332" t="str">
            <v>send</v>
          </cell>
          <cell r="M3332" t="str">
            <v>No</v>
          </cell>
          <cell r="N3332" t="str">
            <v>we send last reminder in 2012.then we did not receive any reply</v>
          </cell>
        </row>
        <row r="3333">
          <cell r="C3333">
            <v>11038</v>
          </cell>
          <cell r="D3333" t="str">
            <v>L. N. C</v>
          </cell>
          <cell r="E3333" t="str">
            <v>Sunita P Vora</v>
          </cell>
          <cell r="F3333">
            <v>34243</v>
          </cell>
          <cell r="G3333">
            <v>42000</v>
          </cell>
          <cell r="H3333">
            <v>42000</v>
          </cell>
          <cell r="I3333">
            <v>0</v>
          </cell>
          <cell r="J3333" t="str">
            <v>I.R.M</v>
          </cell>
          <cell r="K3333" t="str">
            <v>Never</v>
          </cell>
          <cell r="L3333" t="str">
            <v>send</v>
          </cell>
          <cell r="M3333" t="str">
            <v>No</v>
          </cell>
          <cell r="N3333" t="str">
            <v>we send last reminder in 2012.then we did not receive any reply</v>
          </cell>
        </row>
        <row r="3334">
          <cell r="C3334">
            <v>11039</v>
          </cell>
          <cell r="D3334" t="str">
            <v>L. N. C</v>
          </cell>
          <cell r="E3334" t="str">
            <v>Natwarlal B Ravani</v>
          </cell>
          <cell r="F3334">
            <v>34250</v>
          </cell>
          <cell r="G3334">
            <v>40000</v>
          </cell>
          <cell r="H3334">
            <v>40000</v>
          </cell>
          <cell r="I3334">
            <v>0</v>
          </cell>
          <cell r="J3334" t="str">
            <v>I.R.M</v>
          </cell>
          <cell r="K3334" t="str">
            <v>Never</v>
          </cell>
          <cell r="L3334" t="str">
            <v>send</v>
          </cell>
          <cell r="M3334" t="str">
            <v>yes</v>
          </cell>
          <cell r="N3334" t="str">
            <v>we send last reminder in 2012.then we did not receive any reply</v>
          </cell>
        </row>
        <row r="3335">
          <cell r="C3335">
            <v>11040</v>
          </cell>
          <cell r="D3335" t="str">
            <v>L. N. C</v>
          </cell>
          <cell r="E3335" t="str">
            <v>Ashish L Ravani</v>
          </cell>
          <cell r="F3335">
            <v>34251</v>
          </cell>
          <cell r="G3335">
            <v>32000</v>
          </cell>
          <cell r="H3335">
            <v>32000</v>
          </cell>
          <cell r="I3335">
            <v>0</v>
          </cell>
          <cell r="J3335" t="str">
            <v>I.R.M</v>
          </cell>
          <cell r="K3335" t="str">
            <v>Never</v>
          </cell>
          <cell r="L3335" t="str">
            <v>send</v>
          </cell>
          <cell r="M3335" t="str">
            <v>No</v>
          </cell>
          <cell r="N3335" t="str">
            <v>we send last reminder in 2012.then we did not receive any reply</v>
          </cell>
        </row>
        <row r="3336">
          <cell r="C3336">
            <v>11041</v>
          </cell>
          <cell r="D3336" t="str">
            <v>L. N. C</v>
          </cell>
          <cell r="E3336" t="str">
            <v>Vinayak Raghunath Puranik</v>
          </cell>
          <cell r="F3336">
            <v>34243</v>
          </cell>
          <cell r="G3336">
            <v>52000</v>
          </cell>
          <cell r="H3336">
            <v>49400</v>
          </cell>
          <cell r="I3336">
            <v>0</v>
          </cell>
          <cell r="J3336" t="str">
            <v>I.R.M</v>
          </cell>
          <cell r="K3336" t="str">
            <v>Never</v>
          </cell>
          <cell r="L3336" t="str">
            <v>Not del.</v>
          </cell>
          <cell r="M3336" t="str">
            <v>No</v>
          </cell>
          <cell r="N3336" t="str">
            <v>last communication 01</v>
          </cell>
        </row>
        <row r="3337">
          <cell r="C3337">
            <v>11042</v>
          </cell>
          <cell r="D3337" t="str">
            <v>L. N. C</v>
          </cell>
          <cell r="E3337" t="str">
            <v>Societe Generale</v>
          </cell>
          <cell r="F3337">
            <v>34232</v>
          </cell>
          <cell r="G3337">
            <v>30000</v>
          </cell>
          <cell r="H3337">
            <v>28500</v>
          </cell>
          <cell r="I3337">
            <v>0</v>
          </cell>
          <cell r="J3337" t="str">
            <v>R.M</v>
          </cell>
          <cell r="K3337">
            <v>2007</v>
          </cell>
          <cell r="L3337" t="str">
            <v>send</v>
          </cell>
          <cell r="M3337" t="str">
            <v>No</v>
          </cell>
          <cell r="N3337" t="str">
            <v>No Reminder send and last communication 09….total 6  membership of Goa:- 11042, 11043, 11044, 11045, 11046 and 11047</v>
          </cell>
        </row>
        <row r="3338">
          <cell r="C3338">
            <v>11043</v>
          </cell>
          <cell r="D3338" t="str">
            <v>L. N. C</v>
          </cell>
          <cell r="E3338" t="str">
            <v>Societe Generale</v>
          </cell>
          <cell r="F3338">
            <v>34232</v>
          </cell>
          <cell r="G3338">
            <v>52000</v>
          </cell>
          <cell r="H3338">
            <v>49400</v>
          </cell>
          <cell r="I3338">
            <v>0</v>
          </cell>
          <cell r="J3338" t="str">
            <v>R.M</v>
          </cell>
          <cell r="K3338">
            <v>2007</v>
          </cell>
          <cell r="L3338" t="str">
            <v>send</v>
          </cell>
          <cell r="M3338" t="str">
            <v>No</v>
          </cell>
          <cell r="N3338" t="str">
            <v>No Reminder send and last communication 09….total 6  membership of Goa:- 11042, 11043, 11044, 11045, 11046 and 11047</v>
          </cell>
        </row>
        <row r="3339">
          <cell r="C3339">
            <v>11044</v>
          </cell>
          <cell r="D3339" t="str">
            <v>L. N. C</v>
          </cell>
          <cell r="E3339" t="str">
            <v>Societe Generale</v>
          </cell>
          <cell r="F3339">
            <v>34232</v>
          </cell>
          <cell r="G3339">
            <v>30000</v>
          </cell>
          <cell r="H3339">
            <v>28500</v>
          </cell>
          <cell r="I3339">
            <v>0</v>
          </cell>
          <cell r="J3339" t="str">
            <v>R.M</v>
          </cell>
          <cell r="K3339">
            <v>2007</v>
          </cell>
          <cell r="L3339" t="str">
            <v>send</v>
          </cell>
          <cell r="M3339" t="str">
            <v>No</v>
          </cell>
          <cell r="N3339" t="str">
            <v>No Reminder send and last communication 09….total 6  membership of Goa:- 11042, 11043, 11044, 11045, 11046 and 11047</v>
          </cell>
        </row>
        <row r="3340">
          <cell r="C3340">
            <v>11045</v>
          </cell>
          <cell r="D3340" t="str">
            <v>L. N. C</v>
          </cell>
          <cell r="E3340" t="str">
            <v>Societe Generale</v>
          </cell>
          <cell r="F3340">
            <v>34232</v>
          </cell>
          <cell r="G3340">
            <v>30000</v>
          </cell>
          <cell r="H3340">
            <v>28500</v>
          </cell>
          <cell r="I3340">
            <v>0</v>
          </cell>
          <cell r="J3340" t="str">
            <v>R.M</v>
          </cell>
          <cell r="K3340">
            <v>2007</v>
          </cell>
          <cell r="L3340" t="str">
            <v>send</v>
          </cell>
          <cell r="M3340" t="str">
            <v>No</v>
          </cell>
          <cell r="N3340" t="str">
            <v>No Reminder send and last communication 09….total 6  membership of Goa:- 11042, 11043, 11044, 11045, 11046 and 11047</v>
          </cell>
        </row>
        <row r="3341">
          <cell r="C3341">
            <v>11046</v>
          </cell>
          <cell r="D3341" t="str">
            <v>L. N. C</v>
          </cell>
          <cell r="E3341" t="str">
            <v>Societe Generale</v>
          </cell>
          <cell r="F3341">
            <v>34232</v>
          </cell>
          <cell r="G3341">
            <v>30000</v>
          </cell>
          <cell r="H3341">
            <v>28500</v>
          </cell>
          <cell r="I3341">
            <v>0</v>
          </cell>
          <cell r="J3341" t="str">
            <v>R.M</v>
          </cell>
          <cell r="K3341">
            <v>2007</v>
          </cell>
          <cell r="L3341" t="str">
            <v>send</v>
          </cell>
          <cell r="M3341" t="str">
            <v>No</v>
          </cell>
          <cell r="N3341" t="str">
            <v>No Reminder send and last communication 09….total 6  membership of Goa:- 11042, 11043, 11044, 11045, 11046 and 11047</v>
          </cell>
        </row>
        <row r="3342">
          <cell r="C3342">
            <v>11047</v>
          </cell>
          <cell r="D3342" t="str">
            <v>L. N. C</v>
          </cell>
          <cell r="E3342" t="str">
            <v>Societe Generale</v>
          </cell>
          <cell r="F3342">
            <v>34232</v>
          </cell>
          <cell r="G3342">
            <v>42000</v>
          </cell>
          <cell r="H3342">
            <v>39900</v>
          </cell>
          <cell r="I3342">
            <v>0</v>
          </cell>
          <cell r="J3342" t="str">
            <v>R.M</v>
          </cell>
          <cell r="K3342">
            <v>2007</v>
          </cell>
          <cell r="L3342" t="str">
            <v>send</v>
          </cell>
          <cell r="M3342" t="str">
            <v>No</v>
          </cell>
          <cell r="N3342" t="str">
            <v>No Reminder send and last communication 09….total 6  membership of Goa:- 11042, 11043, 11044, 11045, 11046 and 11047</v>
          </cell>
        </row>
        <row r="3343">
          <cell r="C3343">
            <v>11048</v>
          </cell>
          <cell r="D3343" t="str">
            <v>L. N. C</v>
          </cell>
          <cell r="E3343" t="str">
            <v>Venus Industries</v>
          </cell>
          <cell r="F3343">
            <v>34254</v>
          </cell>
          <cell r="G3343">
            <v>30000</v>
          </cell>
          <cell r="H3343">
            <v>30000</v>
          </cell>
          <cell r="I3343">
            <v>0</v>
          </cell>
          <cell r="J3343" t="str">
            <v>I.R.M</v>
          </cell>
          <cell r="K3343" t="str">
            <v>Never</v>
          </cell>
          <cell r="L3343" t="str">
            <v>send</v>
          </cell>
          <cell r="M3343" t="str">
            <v>No</v>
          </cell>
          <cell r="N3343" t="str">
            <v>we send last reminder in 2012.then we did not receive any reply</v>
          </cell>
        </row>
        <row r="3344">
          <cell r="C3344">
            <v>11049</v>
          </cell>
          <cell r="D3344" t="str">
            <v>L. N. C</v>
          </cell>
          <cell r="E3344" t="str">
            <v>Lilly Products</v>
          </cell>
          <cell r="F3344">
            <v>34257</v>
          </cell>
          <cell r="G3344">
            <v>50000</v>
          </cell>
          <cell r="H3344">
            <v>47500</v>
          </cell>
          <cell r="I3344">
            <v>0</v>
          </cell>
          <cell r="J3344" t="str">
            <v>I.R.M</v>
          </cell>
          <cell r="K3344" t="str">
            <v>Never</v>
          </cell>
          <cell r="L3344" t="str">
            <v>send</v>
          </cell>
          <cell r="M3344" t="str">
            <v>No</v>
          </cell>
          <cell r="N3344" t="str">
            <v>we send last reminder in 2012.then we did not receive any reply</v>
          </cell>
        </row>
        <row r="3345">
          <cell r="C3345">
            <v>11050</v>
          </cell>
          <cell r="D3345" t="str">
            <v>L. N. C</v>
          </cell>
          <cell r="E3345" t="str">
            <v>A Rama Krishna Shetty</v>
          </cell>
          <cell r="F3345">
            <v>34258</v>
          </cell>
          <cell r="G3345">
            <v>52000</v>
          </cell>
          <cell r="H3345">
            <v>52000</v>
          </cell>
          <cell r="I3345">
            <v>0</v>
          </cell>
          <cell r="J3345" t="str">
            <v>I.R.M</v>
          </cell>
          <cell r="K3345" t="str">
            <v>Never</v>
          </cell>
          <cell r="L3345" t="str">
            <v>not send</v>
          </cell>
          <cell r="M3345" t="str">
            <v>No</v>
          </cell>
          <cell r="N3345" t="str">
            <v>last communication 00</v>
          </cell>
        </row>
        <row r="3346">
          <cell r="C3346">
            <v>11051</v>
          </cell>
          <cell r="D3346" t="str">
            <v>L. N. C</v>
          </cell>
          <cell r="E3346" t="str">
            <v>Gautam Das Gupta</v>
          </cell>
          <cell r="F3346">
            <v>34261</v>
          </cell>
          <cell r="G3346">
            <v>22000</v>
          </cell>
          <cell r="H3346">
            <v>22000</v>
          </cell>
          <cell r="I3346">
            <v>0</v>
          </cell>
          <cell r="J3346" t="str">
            <v>I.R.M</v>
          </cell>
          <cell r="K3346" t="str">
            <v>Never</v>
          </cell>
          <cell r="L3346" t="str">
            <v>send</v>
          </cell>
          <cell r="M3346" t="str">
            <v>No</v>
          </cell>
          <cell r="N3346" t="str">
            <v>we send last reminder in 2012.then we did not receive any reply</v>
          </cell>
        </row>
        <row r="3347">
          <cell r="C3347">
            <v>11052</v>
          </cell>
          <cell r="D3347" t="str">
            <v>L. N. C</v>
          </cell>
          <cell r="E3347" t="str">
            <v>Rehmathullah A Kazi</v>
          </cell>
          <cell r="F3347">
            <v>34260</v>
          </cell>
          <cell r="G3347">
            <v>65000</v>
          </cell>
          <cell r="H3347">
            <v>39000</v>
          </cell>
          <cell r="I3347">
            <v>26000</v>
          </cell>
          <cell r="J3347" t="str">
            <v>outstanding</v>
          </cell>
          <cell r="K3347" t="str">
            <v>Never</v>
          </cell>
          <cell r="L3347" t="str">
            <v>Not del.</v>
          </cell>
          <cell r="M3347" t="str">
            <v>No</v>
          </cell>
          <cell r="N3347" t="str">
            <v>last communication 94 (Outstanding Rs. 26000/-)</v>
          </cell>
        </row>
        <row r="3348">
          <cell r="C3348">
            <v>11054</v>
          </cell>
          <cell r="D3348" t="str">
            <v>L. N. C</v>
          </cell>
          <cell r="E3348" t="str">
            <v>Ashok A Kunnure</v>
          </cell>
          <cell r="F3348">
            <v>34267</v>
          </cell>
          <cell r="G3348">
            <v>22000</v>
          </cell>
          <cell r="H3348">
            <v>19800</v>
          </cell>
          <cell r="I3348">
            <v>2200</v>
          </cell>
          <cell r="J3348" t="str">
            <v>outstanding</v>
          </cell>
          <cell r="K3348" t="str">
            <v>Never</v>
          </cell>
          <cell r="L3348" t="str">
            <v>send</v>
          </cell>
          <cell r="M3348" t="str">
            <v>No</v>
          </cell>
          <cell r="N3348" t="str">
            <v>As per Pod last communication on 2007 (Outstanding Rs. 2200/-)</v>
          </cell>
        </row>
        <row r="3349">
          <cell r="C3349">
            <v>11055</v>
          </cell>
          <cell r="D3349" t="str">
            <v>L. N. C</v>
          </cell>
          <cell r="E3349" t="str">
            <v>Enbichem Industries</v>
          </cell>
          <cell r="F3349">
            <v>34269</v>
          </cell>
          <cell r="G3349">
            <v>40000</v>
          </cell>
          <cell r="H3349">
            <v>40000</v>
          </cell>
          <cell r="I3349">
            <v>0</v>
          </cell>
          <cell r="J3349" t="str">
            <v>I.R.M</v>
          </cell>
          <cell r="K3349" t="str">
            <v>Never</v>
          </cell>
          <cell r="L3349" t="str">
            <v>Not del.</v>
          </cell>
          <cell r="M3349" t="str">
            <v>No</v>
          </cell>
          <cell r="N3349" t="str">
            <v>last communication 96</v>
          </cell>
        </row>
        <row r="3350">
          <cell r="C3350">
            <v>11056</v>
          </cell>
          <cell r="D3350" t="str">
            <v>L. N. C</v>
          </cell>
          <cell r="E3350" t="str">
            <v>Sangeeta R Gogia</v>
          </cell>
          <cell r="F3350">
            <v>34271</v>
          </cell>
          <cell r="G3350">
            <v>52000</v>
          </cell>
          <cell r="H3350">
            <v>52000</v>
          </cell>
          <cell r="I3350">
            <v>0</v>
          </cell>
          <cell r="J3350" t="str">
            <v>R.M</v>
          </cell>
          <cell r="K3350">
            <v>2009</v>
          </cell>
          <cell r="L3350" t="str">
            <v>send</v>
          </cell>
          <cell r="M3350" t="str">
            <v>yes</v>
          </cell>
          <cell r="N3350" t="str">
            <v>no reminder last communication 13….membership transferred from Aogia Ram Shewakram to Sangeeta R Gogia</v>
          </cell>
        </row>
        <row r="3351">
          <cell r="C3351">
            <v>11057</v>
          </cell>
          <cell r="D3351" t="str">
            <v>L. N. C</v>
          </cell>
          <cell r="E3351" t="str">
            <v>Surekha Shyam Munde</v>
          </cell>
          <cell r="F3351">
            <v>34272</v>
          </cell>
          <cell r="G3351">
            <v>52000</v>
          </cell>
          <cell r="H3351">
            <v>52000</v>
          </cell>
          <cell r="I3351">
            <v>0</v>
          </cell>
          <cell r="J3351" t="str">
            <v>R.M</v>
          </cell>
          <cell r="K3351">
            <v>2012</v>
          </cell>
          <cell r="L3351" t="str">
            <v>send</v>
          </cell>
          <cell r="M3351" t="str">
            <v>yes</v>
          </cell>
          <cell r="N3351" t="str">
            <v>we send last reminder in 2012.then we did not receive any reply</v>
          </cell>
        </row>
        <row r="3352">
          <cell r="C3352">
            <v>11058</v>
          </cell>
          <cell r="D3352" t="str">
            <v>L. N. C</v>
          </cell>
          <cell r="E3352" t="str">
            <v>Pushpa Raj Shetty</v>
          </cell>
          <cell r="F3352">
            <v>34272</v>
          </cell>
          <cell r="G3352">
            <v>22000</v>
          </cell>
          <cell r="H3352">
            <v>19800</v>
          </cell>
          <cell r="I3352">
            <v>2200</v>
          </cell>
          <cell r="J3352" t="str">
            <v>Outstanding</v>
          </cell>
          <cell r="K3352" t="str">
            <v>Never</v>
          </cell>
          <cell r="L3352" t="str">
            <v>send</v>
          </cell>
          <cell r="M3352" t="str">
            <v>No</v>
          </cell>
          <cell r="N3352" t="str">
            <v>As per Pod last communication on 2007 (Outstanding Rs.2200/-)</v>
          </cell>
        </row>
        <row r="3353">
          <cell r="C3353">
            <v>11059</v>
          </cell>
          <cell r="D3353" t="str">
            <v>L. N. C</v>
          </cell>
          <cell r="E3353" t="str">
            <v>Gobind Singh Prithwal</v>
          </cell>
          <cell r="F3353">
            <v>34274</v>
          </cell>
          <cell r="G3353">
            <v>30000</v>
          </cell>
          <cell r="H3353">
            <v>30000</v>
          </cell>
          <cell r="I3353">
            <v>0</v>
          </cell>
          <cell r="J3353" t="str">
            <v>I.R.M</v>
          </cell>
          <cell r="K3353" t="str">
            <v>Never</v>
          </cell>
          <cell r="L3353" t="str">
            <v>Not del.</v>
          </cell>
          <cell r="M3353" t="str">
            <v>No</v>
          </cell>
          <cell r="N3353" t="str">
            <v>last communication 01</v>
          </cell>
        </row>
        <row r="3354">
          <cell r="C3354">
            <v>11060</v>
          </cell>
          <cell r="D3354" t="str">
            <v>L. N. C</v>
          </cell>
          <cell r="E3354" t="str">
            <v>Sachdev Corporation</v>
          </cell>
          <cell r="F3354">
            <v>34274</v>
          </cell>
          <cell r="G3354">
            <v>22000</v>
          </cell>
          <cell r="H3354">
            <v>20900</v>
          </cell>
          <cell r="I3354">
            <v>0</v>
          </cell>
          <cell r="J3354" t="str">
            <v>I.R.M</v>
          </cell>
          <cell r="K3354" t="str">
            <v>Never</v>
          </cell>
          <cell r="L3354" t="str">
            <v>send</v>
          </cell>
          <cell r="M3354" t="str">
            <v>No</v>
          </cell>
          <cell r="N3354" t="str">
            <v>we send last reminder in 2012.then we did not receive any reply</v>
          </cell>
        </row>
        <row r="3355">
          <cell r="C3355">
            <v>11061</v>
          </cell>
          <cell r="D3355" t="str">
            <v>L. N. C</v>
          </cell>
          <cell r="E3355" t="str">
            <v>Manish K Sheth</v>
          </cell>
          <cell r="F3355">
            <v>34275</v>
          </cell>
          <cell r="G3355">
            <v>22000</v>
          </cell>
          <cell r="H3355">
            <v>20900</v>
          </cell>
          <cell r="I3355">
            <v>0</v>
          </cell>
          <cell r="J3355" t="str">
            <v>I.R.M</v>
          </cell>
          <cell r="K3355" t="str">
            <v>Never</v>
          </cell>
          <cell r="L3355" t="str">
            <v>Not del.</v>
          </cell>
          <cell r="M3355" t="str">
            <v>No</v>
          </cell>
          <cell r="N3355" t="str">
            <v>last communication 00</v>
          </cell>
        </row>
        <row r="3356">
          <cell r="C3356">
            <v>11062</v>
          </cell>
          <cell r="D3356" t="str">
            <v>L. N. C</v>
          </cell>
          <cell r="E3356" t="str">
            <v>Mahavir Agencies</v>
          </cell>
          <cell r="F3356">
            <v>34276</v>
          </cell>
          <cell r="G3356">
            <v>32000</v>
          </cell>
          <cell r="H3356">
            <v>30400</v>
          </cell>
          <cell r="I3356">
            <v>0</v>
          </cell>
          <cell r="J3356" t="str">
            <v>I.R.M</v>
          </cell>
          <cell r="K3356" t="str">
            <v>Never</v>
          </cell>
          <cell r="L3356" t="str">
            <v>send</v>
          </cell>
          <cell r="M3356" t="str">
            <v>No</v>
          </cell>
          <cell r="N3356" t="str">
            <v>we send last reminder in 2012.then we did not receive any reply</v>
          </cell>
        </row>
        <row r="3357">
          <cell r="C3357">
            <v>11063</v>
          </cell>
          <cell r="D3357" t="str">
            <v>L. N. C</v>
          </cell>
          <cell r="E3357" t="str">
            <v>Ashok Mansukhlal Sheth</v>
          </cell>
          <cell r="F3357">
            <v>34276</v>
          </cell>
          <cell r="G3357">
            <v>65000</v>
          </cell>
          <cell r="H3357">
            <v>61750</v>
          </cell>
          <cell r="I3357">
            <v>0</v>
          </cell>
          <cell r="J3357" t="str">
            <v>R.M</v>
          </cell>
          <cell r="K3357">
            <v>2007</v>
          </cell>
          <cell r="L3357" t="str">
            <v>send</v>
          </cell>
          <cell r="M3357" t="str">
            <v>No</v>
          </cell>
          <cell r="N3357" t="str">
            <v xml:space="preserve">As per POD last communication 07 </v>
          </cell>
        </row>
        <row r="3358">
          <cell r="C3358">
            <v>11064</v>
          </cell>
          <cell r="D3358" t="str">
            <v>L. N. C</v>
          </cell>
          <cell r="E3358" t="str">
            <v>Laxmi Chand Chheda</v>
          </cell>
          <cell r="F3358">
            <v>34276</v>
          </cell>
          <cell r="G3358">
            <v>65000</v>
          </cell>
          <cell r="H3358">
            <v>61750</v>
          </cell>
          <cell r="I3358">
            <v>0</v>
          </cell>
          <cell r="J3358" t="str">
            <v>I.R.M</v>
          </cell>
          <cell r="K3358" t="str">
            <v>Never</v>
          </cell>
          <cell r="L3358" t="str">
            <v>send</v>
          </cell>
          <cell r="M3358" t="str">
            <v>No</v>
          </cell>
          <cell r="N3358" t="str">
            <v>last mail conversation on communication 2013</v>
          </cell>
        </row>
        <row r="3359">
          <cell r="C3359">
            <v>11065</v>
          </cell>
          <cell r="D3359" t="str">
            <v>L. N. C</v>
          </cell>
          <cell r="E3359" t="str">
            <v>Promod Patil</v>
          </cell>
          <cell r="F3359">
            <v>34282</v>
          </cell>
          <cell r="G3359">
            <v>65000</v>
          </cell>
          <cell r="H3359">
            <v>65000</v>
          </cell>
          <cell r="I3359">
            <v>0</v>
          </cell>
          <cell r="J3359" t="str">
            <v>I.R.M</v>
          </cell>
          <cell r="K3359" t="str">
            <v>Never</v>
          </cell>
          <cell r="L3359" t="str">
            <v>not send</v>
          </cell>
          <cell r="M3359" t="str">
            <v>yes</v>
          </cell>
          <cell r="N3359" t="str">
            <v>last communication 98</v>
          </cell>
        </row>
        <row r="3360">
          <cell r="C3360">
            <v>11066</v>
          </cell>
          <cell r="D3360" t="str">
            <v>L. N. C</v>
          </cell>
          <cell r="E3360" t="str">
            <v>Ravindra R Surve</v>
          </cell>
          <cell r="F3360">
            <v>34284</v>
          </cell>
          <cell r="G3360">
            <v>65000</v>
          </cell>
          <cell r="H3360">
            <v>61750</v>
          </cell>
          <cell r="I3360">
            <v>0</v>
          </cell>
          <cell r="J3360" t="str">
            <v>I.R.M</v>
          </cell>
          <cell r="K3360" t="str">
            <v>Never</v>
          </cell>
          <cell r="L3360" t="str">
            <v>Not del.</v>
          </cell>
          <cell r="M3360" t="str">
            <v>No</v>
          </cell>
          <cell r="N3360" t="str">
            <v>No Reminder send so last communication 03</v>
          </cell>
        </row>
        <row r="3361">
          <cell r="C3361">
            <v>11067</v>
          </cell>
          <cell r="D3361" t="str">
            <v>L. N. C</v>
          </cell>
          <cell r="E3361" t="str">
            <v>Kanit K Haria</v>
          </cell>
          <cell r="F3361">
            <v>34285</v>
          </cell>
          <cell r="G3361">
            <v>65000</v>
          </cell>
          <cell r="H3361">
            <v>61750</v>
          </cell>
          <cell r="I3361">
            <v>0</v>
          </cell>
          <cell r="J3361" t="str">
            <v>I.R.M</v>
          </cell>
          <cell r="K3361" t="str">
            <v>Never</v>
          </cell>
          <cell r="L3361" t="str">
            <v>send</v>
          </cell>
          <cell r="M3361" t="str">
            <v>No</v>
          </cell>
          <cell r="N3361" t="str">
            <v>we send last reminder in 2012.then we did not receive any reply</v>
          </cell>
        </row>
        <row r="3362">
          <cell r="C3362">
            <v>11069</v>
          </cell>
          <cell r="D3362" t="str">
            <v>L. N. C</v>
          </cell>
          <cell r="E3362" t="str">
            <v>Pascal D Costa</v>
          </cell>
          <cell r="F3362">
            <v>34290</v>
          </cell>
          <cell r="G3362">
            <v>22000</v>
          </cell>
          <cell r="H3362">
            <v>22000</v>
          </cell>
          <cell r="I3362">
            <v>0</v>
          </cell>
          <cell r="J3362" t="str">
            <v>I.R.M</v>
          </cell>
          <cell r="K3362" t="str">
            <v>Never</v>
          </cell>
          <cell r="L3362" t="str">
            <v>Not del.</v>
          </cell>
          <cell r="M3362" t="str">
            <v>No</v>
          </cell>
          <cell r="N3362" t="str">
            <v>last communication 01</v>
          </cell>
        </row>
        <row r="3363">
          <cell r="C3363">
            <v>11070</v>
          </cell>
          <cell r="D3363" t="str">
            <v>L. N. C</v>
          </cell>
          <cell r="E3363" t="str">
            <v xml:space="preserve">Dhirendra Shantilal </v>
          </cell>
          <cell r="F3363">
            <v>34291</v>
          </cell>
          <cell r="G3363">
            <v>22000</v>
          </cell>
          <cell r="H3363">
            <v>22000</v>
          </cell>
          <cell r="I3363">
            <v>0</v>
          </cell>
          <cell r="J3363" t="str">
            <v>I.R.M</v>
          </cell>
          <cell r="K3363" t="str">
            <v>Never</v>
          </cell>
          <cell r="L3363" t="str">
            <v>send</v>
          </cell>
          <cell r="M3363" t="str">
            <v>No</v>
          </cell>
          <cell r="N3363" t="str">
            <v>last mail conversation on communication 2013</v>
          </cell>
        </row>
        <row r="3364">
          <cell r="C3364">
            <v>11073</v>
          </cell>
          <cell r="D3364" t="str">
            <v>L. N. C</v>
          </cell>
          <cell r="E3364" t="str">
            <v>Deepak Vakandmal Wadhwa</v>
          </cell>
          <cell r="F3364">
            <v>34291</v>
          </cell>
          <cell r="G3364">
            <v>42000</v>
          </cell>
          <cell r="H3364">
            <v>42000</v>
          </cell>
          <cell r="I3364">
            <v>0</v>
          </cell>
          <cell r="J3364" t="str">
            <v>I.R.M</v>
          </cell>
          <cell r="K3364" t="str">
            <v>Never</v>
          </cell>
          <cell r="L3364" t="str">
            <v>Not del.</v>
          </cell>
          <cell r="M3364" t="str">
            <v>No</v>
          </cell>
          <cell r="N3364" t="str">
            <v>last communication 01</v>
          </cell>
        </row>
        <row r="3365">
          <cell r="C3365">
            <v>11076</v>
          </cell>
          <cell r="D3365" t="str">
            <v>L. N. C</v>
          </cell>
          <cell r="E3365" t="str">
            <v>Kanche Ajay Advani</v>
          </cell>
          <cell r="F3365">
            <v>34293</v>
          </cell>
          <cell r="G3365">
            <v>65000</v>
          </cell>
          <cell r="H3365">
            <v>61750</v>
          </cell>
          <cell r="I3365">
            <v>0</v>
          </cell>
          <cell r="J3365" t="str">
            <v>R.M</v>
          </cell>
          <cell r="K3365">
            <v>2008</v>
          </cell>
          <cell r="L3365" t="str">
            <v>send</v>
          </cell>
          <cell r="M3365" t="str">
            <v>No</v>
          </cell>
          <cell r="N3365" t="str">
            <v>No reminder send so last communication 09..name has been changed from Reshma Narain to Kanchee Ajay Advani after marraige according to 2008 mail</v>
          </cell>
        </row>
        <row r="3366">
          <cell r="C3366">
            <v>11077</v>
          </cell>
          <cell r="D3366" t="str">
            <v>L. N. C</v>
          </cell>
          <cell r="E3366" t="str">
            <v>Blue Heaven Wines</v>
          </cell>
          <cell r="F3366">
            <v>34302</v>
          </cell>
          <cell r="G3366">
            <v>65000</v>
          </cell>
          <cell r="H3366">
            <v>65000</v>
          </cell>
          <cell r="I3366">
            <v>0</v>
          </cell>
          <cell r="J3366" t="str">
            <v>I.R.M</v>
          </cell>
          <cell r="K3366" t="str">
            <v>Never</v>
          </cell>
          <cell r="L3366" t="str">
            <v>send</v>
          </cell>
          <cell r="M3366" t="str">
            <v>yes</v>
          </cell>
          <cell r="N3366" t="str">
            <v>No Reminder send so last communication 2008</v>
          </cell>
        </row>
        <row r="3367">
          <cell r="C3367">
            <v>11078</v>
          </cell>
          <cell r="D3367" t="str">
            <v>L. N. C</v>
          </cell>
          <cell r="E3367" t="str">
            <v>Tulsiao Teckchand Parwani</v>
          </cell>
          <cell r="F3367">
            <v>34302</v>
          </cell>
          <cell r="G3367">
            <v>30000</v>
          </cell>
          <cell r="H3367" t="str">
            <v>Nil</v>
          </cell>
          <cell r="I3367">
            <v>0</v>
          </cell>
          <cell r="J3367" t="str">
            <v>Forefeited</v>
          </cell>
          <cell r="K3367">
            <v>0</v>
          </cell>
          <cell r="L3367">
            <v>0</v>
          </cell>
          <cell r="M3367">
            <v>0</v>
          </cell>
          <cell r="N3367" t="str">
            <v>Forefeited</v>
          </cell>
        </row>
        <row r="3368">
          <cell r="C3368">
            <v>11079</v>
          </cell>
          <cell r="D3368" t="str">
            <v>L. N. C</v>
          </cell>
          <cell r="E3368" t="str">
            <v>Deb Mukherji</v>
          </cell>
          <cell r="F3368">
            <v>34303</v>
          </cell>
          <cell r="G3368">
            <v>22000</v>
          </cell>
          <cell r="H3368">
            <v>22000</v>
          </cell>
          <cell r="I3368">
            <v>0</v>
          </cell>
          <cell r="J3368" t="str">
            <v>I.R.M</v>
          </cell>
          <cell r="K3368" t="str">
            <v>Never</v>
          </cell>
          <cell r="L3368" t="str">
            <v>send</v>
          </cell>
          <cell r="M3368" t="str">
            <v>No</v>
          </cell>
          <cell r="N3368" t="str">
            <v>we send last reminder in 2012.then we did not receive any reply</v>
          </cell>
        </row>
        <row r="3369">
          <cell r="C3369">
            <v>11080</v>
          </cell>
          <cell r="D3369" t="str">
            <v>L. N. C</v>
          </cell>
          <cell r="E3369" t="str">
            <v>Shamu Mukherji</v>
          </cell>
          <cell r="F3369">
            <v>34303</v>
          </cell>
          <cell r="G3369">
            <v>22000</v>
          </cell>
          <cell r="H3369">
            <v>22000</v>
          </cell>
          <cell r="I3369">
            <v>0</v>
          </cell>
          <cell r="J3369" t="str">
            <v>I.R.M</v>
          </cell>
          <cell r="K3369" t="str">
            <v>Never</v>
          </cell>
          <cell r="L3369" t="str">
            <v>Not del.</v>
          </cell>
          <cell r="M3369" t="str">
            <v>No</v>
          </cell>
          <cell r="N3369" t="str">
            <v>last communication 99</v>
          </cell>
        </row>
        <row r="3370">
          <cell r="C3370">
            <v>11081</v>
          </cell>
          <cell r="D3370" t="str">
            <v>L. N. C</v>
          </cell>
          <cell r="E3370" t="str">
            <v>Wedwell Specially Pvt Ltd</v>
          </cell>
          <cell r="F3370">
            <v>34299</v>
          </cell>
          <cell r="G3370">
            <v>40000</v>
          </cell>
          <cell r="H3370">
            <v>40000</v>
          </cell>
          <cell r="I3370">
            <v>0</v>
          </cell>
          <cell r="J3370" t="str">
            <v>I.R.M</v>
          </cell>
          <cell r="K3370" t="str">
            <v>Never</v>
          </cell>
          <cell r="L3370" t="str">
            <v>send</v>
          </cell>
          <cell r="M3370" t="str">
            <v>No</v>
          </cell>
          <cell r="N3370" t="str">
            <v>we send last reminder in 2012.then we did not receive any reply</v>
          </cell>
        </row>
        <row r="3371">
          <cell r="C3371">
            <v>11082</v>
          </cell>
          <cell r="D3371" t="str">
            <v>L. N. C</v>
          </cell>
          <cell r="E3371" t="str">
            <v>Cyrus K Katrak</v>
          </cell>
          <cell r="F3371">
            <v>34300</v>
          </cell>
          <cell r="G3371">
            <v>22000</v>
          </cell>
          <cell r="H3371">
            <v>20900</v>
          </cell>
          <cell r="I3371">
            <v>0</v>
          </cell>
          <cell r="J3371" t="str">
            <v>I.R.M</v>
          </cell>
          <cell r="K3371" t="str">
            <v>Never</v>
          </cell>
          <cell r="L3371" t="str">
            <v>Not del.</v>
          </cell>
          <cell r="M3371" t="str">
            <v>No</v>
          </cell>
          <cell r="N3371" t="str">
            <v>we send last reminder in 2012.then we did not receive any reply</v>
          </cell>
        </row>
        <row r="3372">
          <cell r="C3372">
            <v>11084</v>
          </cell>
          <cell r="D3372" t="str">
            <v>L. N. C</v>
          </cell>
          <cell r="E3372" t="str">
            <v>Rano Mukherji</v>
          </cell>
          <cell r="F3372">
            <v>34302</v>
          </cell>
          <cell r="G3372">
            <v>22000</v>
          </cell>
          <cell r="H3372">
            <v>22000</v>
          </cell>
          <cell r="I3372">
            <v>0</v>
          </cell>
          <cell r="J3372" t="str">
            <v>I.R.M</v>
          </cell>
          <cell r="K3372" t="str">
            <v>Never</v>
          </cell>
          <cell r="L3372" t="str">
            <v>not send</v>
          </cell>
          <cell r="M3372" t="str">
            <v>yes</v>
          </cell>
          <cell r="N3372" t="str">
            <v>we send last reminder in 2012.then we did not receive any reply</v>
          </cell>
        </row>
        <row r="3373">
          <cell r="C3373">
            <v>11085</v>
          </cell>
          <cell r="D3373" t="str">
            <v>L. N. C</v>
          </cell>
          <cell r="E3373" t="str">
            <v>A.A Mansawala</v>
          </cell>
          <cell r="F3373">
            <v>34302</v>
          </cell>
          <cell r="G3373">
            <v>30000</v>
          </cell>
          <cell r="H3373">
            <v>30000</v>
          </cell>
          <cell r="I3373">
            <v>0</v>
          </cell>
          <cell r="J3373" t="str">
            <v>R.M</v>
          </cell>
          <cell r="K3373">
            <v>2010</v>
          </cell>
          <cell r="L3373" t="str">
            <v>send</v>
          </cell>
          <cell r="M3373" t="str">
            <v>yes</v>
          </cell>
          <cell r="N3373" t="str">
            <v>no reminders so last communication 2010</v>
          </cell>
        </row>
        <row r="3374">
          <cell r="C3374">
            <v>11086</v>
          </cell>
          <cell r="D3374" t="str">
            <v>L. N. C</v>
          </cell>
          <cell r="E3374" t="str">
            <v>Harinder S Dhami</v>
          </cell>
          <cell r="F3374">
            <v>34303</v>
          </cell>
          <cell r="G3374">
            <v>30000</v>
          </cell>
          <cell r="H3374">
            <v>30000</v>
          </cell>
          <cell r="I3374">
            <v>0</v>
          </cell>
          <cell r="J3374" t="str">
            <v>I.R.M</v>
          </cell>
          <cell r="K3374" t="str">
            <v>Never</v>
          </cell>
          <cell r="L3374" t="str">
            <v>send</v>
          </cell>
          <cell r="M3374" t="str">
            <v>No</v>
          </cell>
          <cell r="N3374" t="str">
            <v xml:space="preserve">As per POD last communication 07 </v>
          </cell>
        </row>
        <row r="3375">
          <cell r="C3375">
            <v>11087</v>
          </cell>
          <cell r="D3375" t="str">
            <v>L. N. C</v>
          </cell>
          <cell r="E3375" t="str">
            <v>Aher Sangram Namdeo</v>
          </cell>
          <cell r="F3375">
            <v>34303</v>
          </cell>
          <cell r="G3375">
            <v>22000</v>
          </cell>
          <cell r="H3375">
            <v>22000</v>
          </cell>
          <cell r="I3375">
            <v>0</v>
          </cell>
          <cell r="J3375" t="str">
            <v>I.R.M</v>
          </cell>
          <cell r="K3375" t="str">
            <v>Never</v>
          </cell>
          <cell r="L3375" t="str">
            <v>send</v>
          </cell>
          <cell r="M3375" t="str">
            <v>No</v>
          </cell>
          <cell r="N3375" t="str">
            <v>we send last reminder in 2012.then we did not receive any reply</v>
          </cell>
        </row>
        <row r="3376">
          <cell r="C3376">
            <v>11088</v>
          </cell>
          <cell r="D3376" t="str">
            <v>L. N. C</v>
          </cell>
          <cell r="E3376" t="str">
            <v>K.K Developers</v>
          </cell>
          <cell r="F3376">
            <v>34303</v>
          </cell>
          <cell r="G3376">
            <v>42000</v>
          </cell>
          <cell r="H3376">
            <v>39900</v>
          </cell>
          <cell r="I3376">
            <v>0</v>
          </cell>
          <cell r="J3376" t="str">
            <v>I.R.M</v>
          </cell>
          <cell r="K3376" t="str">
            <v>Never</v>
          </cell>
          <cell r="L3376" t="str">
            <v>send</v>
          </cell>
          <cell r="M3376" t="str">
            <v>yes</v>
          </cell>
          <cell r="N3376" t="str">
            <v>last mail conversation on communication 2015</v>
          </cell>
        </row>
        <row r="3377">
          <cell r="C3377">
            <v>11090</v>
          </cell>
          <cell r="D3377" t="str">
            <v>L. N. C</v>
          </cell>
          <cell r="E3377" t="str">
            <v>Bhagya Laxmi Gupta</v>
          </cell>
          <cell r="F3377">
            <v>34303</v>
          </cell>
          <cell r="G3377">
            <v>65000</v>
          </cell>
          <cell r="H3377" t="str">
            <v>Nil</v>
          </cell>
          <cell r="I3377">
            <v>0</v>
          </cell>
          <cell r="J3377" t="str">
            <v>Cancelled</v>
          </cell>
          <cell r="K3377">
            <v>0</v>
          </cell>
          <cell r="L3377">
            <v>0</v>
          </cell>
          <cell r="M3377">
            <v>0</v>
          </cell>
          <cell r="N3377" t="str">
            <v>Cancelled</v>
          </cell>
        </row>
        <row r="3378">
          <cell r="C3378">
            <v>11091</v>
          </cell>
          <cell r="D3378" t="str">
            <v>L. N. C</v>
          </cell>
          <cell r="E3378" t="str">
            <v>Girirsh Wines Industrial Pvt Ltd</v>
          </cell>
          <cell r="F3378">
            <v>34304</v>
          </cell>
          <cell r="G3378">
            <v>65000</v>
          </cell>
          <cell r="H3378">
            <v>65000</v>
          </cell>
          <cell r="I3378">
            <v>0</v>
          </cell>
          <cell r="J3378" t="str">
            <v>I.R.M</v>
          </cell>
          <cell r="K3378" t="str">
            <v>Never</v>
          </cell>
          <cell r="L3378" t="str">
            <v>send</v>
          </cell>
          <cell r="M3378" t="str">
            <v>No</v>
          </cell>
          <cell r="N3378" t="str">
            <v>we send last reminder in 2012.then we did not receive any reply</v>
          </cell>
        </row>
        <row r="3379">
          <cell r="C3379">
            <v>11092</v>
          </cell>
          <cell r="D3379" t="str">
            <v>L. N. C</v>
          </cell>
          <cell r="E3379" t="str">
            <v>Dharmesh S Jain</v>
          </cell>
          <cell r="F3379">
            <v>34305</v>
          </cell>
          <cell r="G3379">
            <v>22000</v>
          </cell>
          <cell r="H3379">
            <v>20900</v>
          </cell>
          <cell r="I3379">
            <v>0</v>
          </cell>
          <cell r="J3379" t="str">
            <v>I.R.M</v>
          </cell>
          <cell r="K3379" t="str">
            <v>Never</v>
          </cell>
          <cell r="L3379" t="str">
            <v>send</v>
          </cell>
          <cell r="M3379" t="str">
            <v>No</v>
          </cell>
          <cell r="N3379" t="str">
            <v>we send last reminder in 2012.then we did not receive any reply</v>
          </cell>
        </row>
        <row r="3380">
          <cell r="C3380">
            <v>11093</v>
          </cell>
          <cell r="D3380" t="str">
            <v>L. N. C</v>
          </cell>
          <cell r="E3380" t="str">
            <v>Salim Sakarwalla</v>
          </cell>
          <cell r="F3380">
            <v>34305</v>
          </cell>
          <cell r="G3380">
            <v>22000</v>
          </cell>
          <cell r="H3380">
            <v>22000</v>
          </cell>
          <cell r="I3380">
            <v>0</v>
          </cell>
          <cell r="J3380" t="str">
            <v>I.R.M</v>
          </cell>
          <cell r="K3380" t="str">
            <v>Never</v>
          </cell>
          <cell r="L3380" t="str">
            <v>Not del.</v>
          </cell>
          <cell r="M3380" t="str">
            <v>yes</v>
          </cell>
          <cell r="N3380" t="str">
            <v>last communication 95</v>
          </cell>
        </row>
        <row r="3381">
          <cell r="C3381">
            <v>11094</v>
          </cell>
          <cell r="D3381" t="str">
            <v>L. N. C</v>
          </cell>
          <cell r="E3381" t="str">
            <v>Rajendra Jhaveri</v>
          </cell>
          <cell r="F3381">
            <v>34306</v>
          </cell>
          <cell r="G3381">
            <v>40000</v>
          </cell>
          <cell r="H3381">
            <v>22000</v>
          </cell>
          <cell r="I3381">
            <v>18000</v>
          </cell>
          <cell r="J3381" t="str">
            <v>outstanding</v>
          </cell>
          <cell r="K3381" t="str">
            <v>Never</v>
          </cell>
          <cell r="L3381" t="str">
            <v>send</v>
          </cell>
          <cell r="M3381" t="str">
            <v>No</v>
          </cell>
          <cell r="N3381" t="str">
            <v>As per POD last communication 07 (Outstanding Rs.18000/-)</v>
          </cell>
        </row>
        <row r="3382">
          <cell r="C3382">
            <v>11096</v>
          </cell>
          <cell r="D3382" t="str">
            <v>L. N. C</v>
          </cell>
          <cell r="E3382" t="str">
            <v>Jayesh S Thakkar</v>
          </cell>
          <cell r="F3382">
            <v>34310</v>
          </cell>
          <cell r="G3382">
            <v>52000</v>
          </cell>
          <cell r="H3382">
            <v>15600</v>
          </cell>
          <cell r="I3382">
            <v>36400</v>
          </cell>
          <cell r="J3382" t="str">
            <v>outstanding</v>
          </cell>
          <cell r="K3382" t="str">
            <v>Never</v>
          </cell>
          <cell r="L3382" t="str">
            <v>Not del.</v>
          </cell>
          <cell r="M3382" t="str">
            <v>No</v>
          </cell>
          <cell r="N3382" t="str">
            <v>last communication 95 (Outstanding Rs.36400/-)</v>
          </cell>
        </row>
        <row r="3383">
          <cell r="C3383">
            <v>11097</v>
          </cell>
          <cell r="D3383" t="str">
            <v>L. N. C</v>
          </cell>
          <cell r="E3383" t="str">
            <v>P S Nadkarni</v>
          </cell>
          <cell r="F3383">
            <v>34310</v>
          </cell>
          <cell r="G3383">
            <v>22000</v>
          </cell>
          <cell r="H3383">
            <v>6600</v>
          </cell>
          <cell r="I3383">
            <v>15400</v>
          </cell>
          <cell r="J3383" t="str">
            <v>outstanding</v>
          </cell>
          <cell r="K3383" t="str">
            <v>Never</v>
          </cell>
          <cell r="L3383" t="str">
            <v>send</v>
          </cell>
          <cell r="M3383" t="str">
            <v>No</v>
          </cell>
          <cell r="N3383" t="str">
            <v>As per POD last communication 07 (Outstanding Rs. 15400/-)</v>
          </cell>
        </row>
        <row r="3384">
          <cell r="C3384">
            <v>11098</v>
          </cell>
          <cell r="D3384" t="str">
            <v>L. N. C</v>
          </cell>
          <cell r="E3384" t="str">
            <v>Champalal H Mehta</v>
          </cell>
          <cell r="F3384">
            <v>34311</v>
          </cell>
          <cell r="G3384">
            <v>30000</v>
          </cell>
          <cell r="H3384">
            <v>30000</v>
          </cell>
          <cell r="I3384">
            <v>0</v>
          </cell>
          <cell r="J3384" t="str">
            <v>I.R.M</v>
          </cell>
          <cell r="K3384" t="str">
            <v>Never</v>
          </cell>
          <cell r="L3384" t="str">
            <v>send</v>
          </cell>
          <cell r="M3384" t="str">
            <v>No</v>
          </cell>
          <cell r="N3384" t="str">
            <v>we send last reminder in 2012.then we did not receive any reply</v>
          </cell>
        </row>
        <row r="3385">
          <cell r="C3385">
            <v>11099</v>
          </cell>
          <cell r="D3385" t="str">
            <v>L. N. C</v>
          </cell>
          <cell r="E3385" t="str">
            <v>Metal N Thakare</v>
          </cell>
          <cell r="F3385">
            <v>34312</v>
          </cell>
          <cell r="G3385">
            <v>22000</v>
          </cell>
          <cell r="H3385">
            <v>5500</v>
          </cell>
          <cell r="I3385">
            <v>16500</v>
          </cell>
          <cell r="J3385" t="str">
            <v>outstanding</v>
          </cell>
          <cell r="K3385" t="str">
            <v>Never</v>
          </cell>
          <cell r="L3385" t="str">
            <v>send</v>
          </cell>
          <cell r="M3385" t="str">
            <v>No</v>
          </cell>
          <cell r="N3385" t="str">
            <v>As per POD last communication 07 (Outstanding Rs 16500/-)</v>
          </cell>
        </row>
        <row r="3386">
          <cell r="C3386">
            <v>11100</v>
          </cell>
          <cell r="D3386" t="str">
            <v>L. N. C</v>
          </cell>
          <cell r="E3386" t="str">
            <v>Mahendra M Shah</v>
          </cell>
          <cell r="F3386">
            <v>34312</v>
          </cell>
          <cell r="G3386">
            <v>22000</v>
          </cell>
          <cell r="H3386">
            <v>20900</v>
          </cell>
          <cell r="I3386">
            <v>0</v>
          </cell>
          <cell r="J3386" t="str">
            <v>I.R.M</v>
          </cell>
          <cell r="K3386" t="str">
            <v>Never</v>
          </cell>
          <cell r="L3386" t="str">
            <v>send</v>
          </cell>
          <cell r="M3386" t="str">
            <v>No</v>
          </cell>
          <cell r="N3386" t="str">
            <v>we send last reminder in 2012.then we did not receive any reply</v>
          </cell>
        </row>
        <row r="3387">
          <cell r="C3387">
            <v>11102</v>
          </cell>
          <cell r="D3387" t="str">
            <v>L. N. C</v>
          </cell>
          <cell r="E3387" t="str">
            <v>Meena Arun Tripathy</v>
          </cell>
          <cell r="F3387">
            <v>34311</v>
          </cell>
          <cell r="G3387">
            <v>52000</v>
          </cell>
          <cell r="H3387">
            <v>46800</v>
          </cell>
          <cell r="I3387">
            <v>5200</v>
          </cell>
          <cell r="J3387" t="str">
            <v>outstanding</v>
          </cell>
          <cell r="K3387" t="str">
            <v>Never</v>
          </cell>
          <cell r="L3387" t="str">
            <v>Not del.</v>
          </cell>
          <cell r="M3387" t="str">
            <v>No</v>
          </cell>
          <cell r="N3387" t="str">
            <v>last communication 96 (Outstanding Rs.5200/-)</v>
          </cell>
        </row>
        <row r="3388">
          <cell r="C3388">
            <v>11103</v>
          </cell>
          <cell r="D3388" t="str">
            <v>L. N. C</v>
          </cell>
          <cell r="E3388" t="str">
            <v>Nitin Laxman Patil</v>
          </cell>
          <cell r="F3388">
            <v>34311</v>
          </cell>
          <cell r="G3388">
            <v>22000</v>
          </cell>
          <cell r="H3388">
            <v>18700</v>
          </cell>
          <cell r="I3388">
            <v>3300</v>
          </cell>
          <cell r="J3388" t="str">
            <v>outstanding</v>
          </cell>
          <cell r="K3388" t="str">
            <v>Never</v>
          </cell>
          <cell r="L3388" t="str">
            <v>send</v>
          </cell>
          <cell r="M3388" t="str">
            <v>No</v>
          </cell>
          <cell r="N3388" t="str">
            <v>As per POD last communication 07 (Outstanding Rs. 3300/-)</v>
          </cell>
        </row>
        <row r="3389">
          <cell r="C3389">
            <v>11104</v>
          </cell>
          <cell r="D3389" t="str">
            <v>L. N. C</v>
          </cell>
          <cell r="E3389" t="str">
            <v>Munyal Ramesh</v>
          </cell>
          <cell r="F3389">
            <v>34316</v>
          </cell>
          <cell r="G3389">
            <v>40000</v>
          </cell>
          <cell r="H3389">
            <v>39999</v>
          </cell>
          <cell r="I3389">
            <v>0</v>
          </cell>
          <cell r="J3389" t="str">
            <v>I.R.M</v>
          </cell>
          <cell r="K3389" t="str">
            <v>Never</v>
          </cell>
          <cell r="L3389" t="str">
            <v>Not del.</v>
          </cell>
          <cell r="M3389" t="str">
            <v>yes</v>
          </cell>
          <cell r="N3389" t="str">
            <v>last communication 98</v>
          </cell>
        </row>
        <row r="3390">
          <cell r="C3390">
            <v>11105</v>
          </cell>
          <cell r="D3390" t="str">
            <v>L. N. C</v>
          </cell>
          <cell r="E3390" t="str">
            <v>Ravindra A Lodha</v>
          </cell>
          <cell r="F3390">
            <v>34316</v>
          </cell>
          <cell r="G3390">
            <v>30000</v>
          </cell>
          <cell r="H3390">
            <v>30000</v>
          </cell>
          <cell r="I3390">
            <v>0</v>
          </cell>
          <cell r="J3390" t="str">
            <v>I.R.M</v>
          </cell>
          <cell r="K3390" t="str">
            <v>Never</v>
          </cell>
          <cell r="L3390" t="str">
            <v>Not del.</v>
          </cell>
          <cell r="M3390" t="str">
            <v>yes</v>
          </cell>
          <cell r="N3390" t="str">
            <v>no reminders so last communication 2013</v>
          </cell>
        </row>
        <row r="3391">
          <cell r="C3391">
            <v>11106</v>
          </cell>
          <cell r="D3391" t="str">
            <v>L. N. C</v>
          </cell>
          <cell r="E3391" t="str">
            <v>Devraj S Mehta</v>
          </cell>
          <cell r="F3391">
            <v>34317</v>
          </cell>
          <cell r="G3391">
            <v>22000</v>
          </cell>
          <cell r="H3391">
            <v>22000</v>
          </cell>
          <cell r="I3391">
            <v>0</v>
          </cell>
          <cell r="J3391" t="str">
            <v>I.R.M</v>
          </cell>
          <cell r="K3391" t="str">
            <v>Never</v>
          </cell>
          <cell r="L3391" t="str">
            <v>send</v>
          </cell>
          <cell r="M3391" t="str">
            <v>No</v>
          </cell>
          <cell r="N3391" t="str">
            <v>we send last reminder in 2012.then we did not receive any reply</v>
          </cell>
        </row>
        <row r="3392">
          <cell r="C3392">
            <v>11107</v>
          </cell>
          <cell r="D3392" t="str">
            <v>L. N. C</v>
          </cell>
          <cell r="E3392" t="str">
            <v>Satwnat Singh Dhillon</v>
          </cell>
          <cell r="F3392">
            <v>34317</v>
          </cell>
          <cell r="G3392">
            <v>52000</v>
          </cell>
          <cell r="H3392">
            <v>20800</v>
          </cell>
          <cell r="I3392">
            <v>31200</v>
          </cell>
          <cell r="J3392" t="str">
            <v>outstanding</v>
          </cell>
          <cell r="K3392" t="str">
            <v>Never</v>
          </cell>
          <cell r="L3392" t="str">
            <v>Not del.</v>
          </cell>
          <cell r="M3392" t="str">
            <v>No</v>
          </cell>
          <cell r="N3392" t="str">
            <v>last communication 97 (Outstanding Rs.31200/-)</v>
          </cell>
        </row>
        <row r="3393">
          <cell r="C3393">
            <v>11108</v>
          </cell>
          <cell r="D3393" t="str">
            <v>L. N. C</v>
          </cell>
          <cell r="E3393" t="str">
            <v>Smita S Bhable</v>
          </cell>
          <cell r="F3393">
            <v>34318</v>
          </cell>
          <cell r="G3393">
            <v>22000</v>
          </cell>
          <cell r="H3393">
            <v>0</v>
          </cell>
          <cell r="I3393">
            <v>0</v>
          </cell>
          <cell r="J3393" t="str">
            <v>Cancelled</v>
          </cell>
          <cell r="K3393" t="str">
            <v>Never</v>
          </cell>
          <cell r="L3393">
            <v>0</v>
          </cell>
          <cell r="M3393">
            <v>0</v>
          </cell>
          <cell r="N3393" t="str">
            <v>Cancelled</v>
          </cell>
        </row>
        <row r="3394">
          <cell r="C3394">
            <v>11109</v>
          </cell>
          <cell r="D3394" t="str">
            <v>L. N. C</v>
          </cell>
          <cell r="E3394" t="str">
            <v>Manju Agarwal</v>
          </cell>
          <cell r="F3394">
            <v>34318</v>
          </cell>
          <cell r="G3394">
            <v>52000</v>
          </cell>
          <cell r="H3394">
            <v>52000</v>
          </cell>
          <cell r="I3394">
            <v>0</v>
          </cell>
          <cell r="J3394" t="str">
            <v>I.R.M</v>
          </cell>
          <cell r="K3394" t="str">
            <v>Never</v>
          </cell>
          <cell r="L3394" t="str">
            <v>send</v>
          </cell>
          <cell r="M3394" t="str">
            <v>yes</v>
          </cell>
          <cell r="N3394" t="str">
            <v>we send last reminder in 2012.then we did not receive any reply</v>
          </cell>
        </row>
        <row r="3395">
          <cell r="C3395">
            <v>11110</v>
          </cell>
          <cell r="D3395" t="str">
            <v>L. N. C</v>
          </cell>
          <cell r="E3395" t="str">
            <v>Madhuri Agarwal</v>
          </cell>
          <cell r="F3395">
            <v>34318</v>
          </cell>
          <cell r="G3395">
            <v>52000</v>
          </cell>
          <cell r="H3395">
            <v>52000</v>
          </cell>
          <cell r="I3395">
            <v>0</v>
          </cell>
          <cell r="J3395" t="str">
            <v>I.R.M</v>
          </cell>
          <cell r="K3395" t="str">
            <v>Never</v>
          </cell>
          <cell r="L3395" t="str">
            <v>send</v>
          </cell>
          <cell r="M3395" t="str">
            <v>yes</v>
          </cell>
          <cell r="N3395" t="str">
            <v>we send last reminder in 2012.then we did not receive any reply</v>
          </cell>
        </row>
        <row r="3396">
          <cell r="C3396">
            <v>11111</v>
          </cell>
          <cell r="D3396" t="str">
            <v>L. N. C</v>
          </cell>
          <cell r="E3396" t="str">
            <v>Vijay Prakash Pranjpee</v>
          </cell>
          <cell r="F3396">
            <v>34319</v>
          </cell>
          <cell r="G3396">
            <v>22000</v>
          </cell>
          <cell r="H3396">
            <v>20900</v>
          </cell>
          <cell r="I3396">
            <v>0</v>
          </cell>
          <cell r="J3396" t="str">
            <v>I.R.M</v>
          </cell>
          <cell r="K3396" t="str">
            <v>Never</v>
          </cell>
          <cell r="L3396" t="str">
            <v>send</v>
          </cell>
          <cell r="M3396" t="str">
            <v>No</v>
          </cell>
          <cell r="N3396" t="str">
            <v>we send last reminder in 2012.then we did not receive any reply</v>
          </cell>
        </row>
        <row r="3397">
          <cell r="C3397">
            <v>11112</v>
          </cell>
          <cell r="D3397" t="str">
            <v>L. N. C</v>
          </cell>
          <cell r="E3397" t="str">
            <v>Praful Kumar Govande</v>
          </cell>
          <cell r="F3397">
            <v>34318</v>
          </cell>
          <cell r="G3397">
            <v>22000</v>
          </cell>
          <cell r="H3397">
            <v>20900</v>
          </cell>
          <cell r="I3397">
            <v>0</v>
          </cell>
          <cell r="J3397" t="str">
            <v>I.R.M</v>
          </cell>
          <cell r="K3397" t="str">
            <v>Never</v>
          </cell>
          <cell r="L3397" t="str">
            <v>send</v>
          </cell>
          <cell r="M3397" t="str">
            <v>No</v>
          </cell>
          <cell r="N3397" t="str">
            <v>last mail conversation on communication 2014</v>
          </cell>
        </row>
        <row r="3398">
          <cell r="C3398">
            <v>11113</v>
          </cell>
          <cell r="D3398" t="str">
            <v>L. N. C</v>
          </cell>
          <cell r="E3398" t="str">
            <v>Roopwala Haider Abbasbhai</v>
          </cell>
          <cell r="F3398">
            <v>34324</v>
          </cell>
          <cell r="G3398">
            <v>30000</v>
          </cell>
          <cell r="H3398">
            <v>30000</v>
          </cell>
          <cell r="I3398">
            <v>0</v>
          </cell>
          <cell r="J3398" t="str">
            <v>I.R.M</v>
          </cell>
          <cell r="K3398" t="str">
            <v>Never</v>
          </cell>
          <cell r="L3398" t="str">
            <v>send</v>
          </cell>
          <cell r="M3398" t="str">
            <v>No</v>
          </cell>
          <cell r="N3398" t="str">
            <v>we send last reminder in 2012.then we did not receive any reply</v>
          </cell>
        </row>
        <row r="3399">
          <cell r="C3399">
            <v>11114</v>
          </cell>
          <cell r="D3399" t="str">
            <v>L. N. C</v>
          </cell>
          <cell r="E3399" t="str">
            <v>Smita Industries</v>
          </cell>
          <cell r="F3399">
            <v>34326</v>
          </cell>
          <cell r="G3399">
            <v>22000</v>
          </cell>
          <cell r="H3399">
            <v>22000</v>
          </cell>
          <cell r="I3399">
            <v>0</v>
          </cell>
          <cell r="J3399" t="str">
            <v>I.R.M</v>
          </cell>
          <cell r="K3399" t="str">
            <v>Never</v>
          </cell>
          <cell r="L3399" t="str">
            <v>send</v>
          </cell>
          <cell r="M3399" t="str">
            <v>yes</v>
          </cell>
          <cell r="N3399" t="str">
            <v>we send last reminder in 2012.then we did not receive any reply</v>
          </cell>
        </row>
        <row r="3400">
          <cell r="C3400">
            <v>11115</v>
          </cell>
          <cell r="D3400" t="str">
            <v>L. N. C</v>
          </cell>
          <cell r="E3400" t="str">
            <v>Sundeep Dattatreya Jadhav</v>
          </cell>
          <cell r="F3400">
            <v>34317</v>
          </cell>
          <cell r="G3400">
            <v>30000</v>
          </cell>
          <cell r="H3400">
            <v>28500</v>
          </cell>
          <cell r="I3400">
            <v>0</v>
          </cell>
          <cell r="J3400" t="str">
            <v>I.R.M</v>
          </cell>
          <cell r="K3400" t="str">
            <v>Never</v>
          </cell>
          <cell r="L3400" t="str">
            <v>send</v>
          </cell>
          <cell r="M3400" t="str">
            <v>No</v>
          </cell>
          <cell r="N3400" t="str">
            <v>we send last reminder in 2012.then we did not receive any reply</v>
          </cell>
        </row>
        <row r="3401">
          <cell r="C3401">
            <v>11116</v>
          </cell>
          <cell r="D3401" t="str">
            <v>L. N. C</v>
          </cell>
          <cell r="E3401" t="str">
            <v>Goldi Sud</v>
          </cell>
          <cell r="F3401">
            <v>34327</v>
          </cell>
          <cell r="G3401">
            <v>22000</v>
          </cell>
          <cell r="H3401">
            <v>22000</v>
          </cell>
          <cell r="I3401">
            <v>0</v>
          </cell>
          <cell r="J3401" t="str">
            <v>R.M</v>
          </cell>
          <cell r="K3401">
            <v>2007</v>
          </cell>
          <cell r="L3401" t="str">
            <v>not send</v>
          </cell>
          <cell r="M3401" t="str">
            <v>No</v>
          </cell>
          <cell r="N3401" t="str">
            <v>Letter not sent, last communication 09</v>
          </cell>
        </row>
        <row r="3402">
          <cell r="C3402">
            <v>11117</v>
          </cell>
          <cell r="D3402" t="str">
            <v>L. N. C</v>
          </cell>
          <cell r="E3402" t="str">
            <v>Mohit Sabharwal</v>
          </cell>
          <cell r="F3402">
            <v>34327</v>
          </cell>
          <cell r="G3402">
            <v>42000</v>
          </cell>
          <cell r="H3402">
            <v>39497</v>
          </cell>
          <cell r="I3402">
            <v>403</v>
          </cell>
          <cell r="J3402" t="str">
            <v>Outstanding</v>
          </cell>
          <cell r="K3402" t="str">
            <v>Never</v>
          </cell>
          <cell r="L3402" t="str">
            <v>send</v>
          </cell>
          <cell r="M3402" t="str">
            <v>yes</v>
          </cell>
          <cell r="N3402" t="str">
            <v>we send last reminder in 2012.then we did not receive any reply..(Outstanding Rs 403/-)..
membership transferred from Mohan T Thandani to Mohit Sabharwal in 02</v>
          </cell>
        </row>
        <row r="3403">
          <cell r="C3403">
            <v>11118</v>
          </cell>
          <cell r="D3403" t="str">
            <v>L. N. C</v>
          </cell>
          <cell r="E3403" t="str">
            <v>Maheshwari Rohit Gaurishankar</v>
          </cell>
          <cell r="F3403">
            <v>34327</v>
          </cell>
          <cell r="G3403">
            <v>52000</v>
          </cell>
          <cell r="H3403">
            <v>31200</v>
          </cell>
          <cell r="I3403">
            <v>20800</v>
          </cell>
          <cell r="J3403" t="str">
            <v>outstanding</v>
          </cell>
          <cell r="K3403" t="str">
            <v>Never</v>
          </cell>
          <cell r="L3403" t="str">
            <v>send</v>
          </cell>
          <cell r="M3403" t="str">
            <v>No</v>
          </cell>
          <cell r="N3403" t="str">
            <v>As per POD last communication 07..some legal documents is in file (Outstanding Rs.20800/-)</v>
          </cell>
        </row>
        <row r="3404">
          <cell r="C3404">
            <v>11119</v>
          </cell>
          <cell r="D3404" t="str">
            <v>L. N. C</v>
          </cell>
          <cell r="E3404" t="str">
            <v>Yusuf Hasanli Mansawala</v>
          </cell>
          <cell r="F3404">
            <v>34331</v>
          </cell>
          <cell r="G3404">
            <v>22000</v>
          </cell>
          <cell r="H3404">
            <v>22000</v>
          </cell>
          <cell r="I3404">
            <v>0</v>
          </cell>
          <cell r="J3404" t="str">
            <v>I.R.M</v>
          </cell>
          <cell r="K3404" t="str">
            <v>Never</v>
          </cell>
          <cell r="L3404" t="str">
            <v>send</v>
          </cell>
          <cell r="M3404" t="str">
            <v>yes</v>
          </cell>
          <cell r="N3404" t="str">
            <v>we send last reminder in 2012.then we did not receive any reply</v>
          </cell>
        </row>
        <row r="3405">
          <cell r="C3405">
            <v>11120</v>
          </cell>
          <cell r="D3405" t="str">
            <v>L. N. C</v>
          </cell>
          <cell r="E3405" t="str">
            <v>Rajendra D Hingwala</v>
          </cell>
          <cell r="F3405">
            <v>34331</v>
          </cell>
          <cell r="G3405">
            <v>22000</v>
          </cell>
          <cell r="H3405">
            <v>20900</v>
          </cell>
          <cell r="I3405">
            <v>0</v>
          </cell>
          <cell r="J3405" t="str">
            <v>I.R.M</v>
          </cell>
          <cell r="K3405" t="str">
            <v>Never</v>
          </cell>
          <cell r="L3405" t="str">
            <v>send</v>
          </cell>
          <cell r="M3405" t="str">
            <v>No</v>
          </cell>
          <cell r="N3405" t="str">
            <v>telephonic conversation on 2015 .</v>
          </cell>
        </row>
        <row r="3406">
          <cell r="C3406">
            <v>11121</v>
          </cell>
          <cell r="D3406" t="str">
            <v>L. N. C</v>
          </cell>
          <cell r="E3406" t="str">
            <v>Smita Dhanuka</v>
          </cell>
          <cell r="F3406">
            <v>34331</v>
          </cell>
          <cell r="G3406">
            <v>22000</v>
          </cell>
          <cell r="H3406">
            <v>22000</v>
          </cell>
          <cell r="I3406">
            <v>0</v>
          </cell>
          <cell r="J3406" t="str">
            <v>I.R.M</v>
          </cell>
          <cell r="K3406" t="str">
            <v>Never</v>
          </cell>
          <cell r="L3406" t="str">
            <v>not send</v>
          </cell>
          <cell r="M3406" t="str">
            <v>No</v>
          </cell>
          <cell r="N3406" t="str">
            <v>we send last reminder in 2012.then we did not receive any reply</v>
          </cell>
        </row>
        <row r="3407">
          <cell r="C3407">
            <v>11122</v>
          </cell>
          <cell r="D3407" t="str">
            <v>L. N. C</v>
          </cell>
          <cell r="E3407" t="str">
            <v>K.P Vasudeva Rao</v>
          </cell>
          <cell r="F3407">
            <v>34310</v>
          </cell>
          <cell r="G3407">
            <v>22000</v>
          </cell>
          <cell r="H3407">
            <v>22000</v>
          </cell>
          <cell r="I3407">
            <v>0</v>
          </cell>
          <cell r="J3407" t="str">
            <v>I.R.M</v>
          </cell>
          <cell r="K3407" t="str">
            <v>Never</v>
          </cell>
          <cell r="L3407" t="str">
            <v>Not del.</v>
          </cell>
          <cell r="M3407" t="str">
            <v>No</v>
          </cell>
          <cell r="N3407" t="str">
            <v>last communication 95</v>
          </cell>
        </row>
        <row r="3408">
          <cell r="C3408">
            <v>11123</v>
          </cell>
          <cell r="D3408" t="str">
            <v>L. N. C</v>
          </cell>
          <cell r="E3408" t="str">
            <v>Sriram Authari</v>
          </cell>
          <cell r="F3408">
            <v>34328</v>
          </cell>
          <cell r="G3408">
            <v>30000</v>
          </cell>
          <cell r="H3408">
            <v>30000</v>
          </cell>
          <cell r="I3408">
            <v>0</v>
          </cell>
          <cell r="J3408" t="str">
            <v>I.R.M</v>
          </cell>
          <cell r="K3408" t="str">
            <v>Never</v>
          </cell>
          <cell r="L3408" t="str">
            <v>not send</v>
          </cell>
          <cell r="M3408" t="str">
            <v>No</v>
          </cell>
          <cell r="N3408" t="str">
            <v>last communication 03</v>
          </cell>
        </row>
        <row r="3409">
          <cell r="C3409">
            <v>11124</v>
          </cell>
          <cell r="D3409" t="str">
            <v>L. N. C</v>
          </cell>
          <cell r="E3409" t="str">
            <v>O.V Thaker</v>
          </cell>
          <cell r="F3409">
            <v>34332</v>
          </cell>
          <cell r="G3409">
            <v>22000</v>
          </cell>
          <cell r="H3409">
            <v>22000</v>
          </cell>
          <cell r="I3409">
            <v>0</v>
          </cell>
          <cell r="J3409" t="str">
            <v>I.R.M</v>
          </cell>
          <cell r="K3409" t="str">
            <v>Never</v>
          </cell>
          <cell r="L3409" t="str">
            <v>not send</v>
          </cell>
          <cell r="M3409" t="str">
            <v>yes</v>
          </cell>
          <cell r="N3409" t="str">
            <v>we send last reminder in 2012.then we did not receive any reply</v>
          </cell>
        </row>
        <row r="3410">
          <cell r="C3410">
            <v>11125</v>
          </cell>
          <cell r="D3410" t="str">
            <v>L. N. C</v>
          </cell>
          <cell r="E3410" t="str">
            <v>Avinash Shrekar</v>
          </cell>
          <cell r="F3410">
            <v>34333</v>
          </cell>
          <cell r="G3410">
            <v>22000</v>
          </cell>
          <cell r="H3410">
            <v>15400</v>
          </cell>
          <cell r="I3410">
            <v>6600</v>
          </cell>
          <cell r="J3410" t="str">
            <v>outstanding</v>
          </cell>
          <cell r="K3410" t="str">
            <v>Never</v>
          </cell>
          <cell r="L3410" t="str">
            <v>not send</v>
          </cell>
          <cell r="M3410" t="str">
            <v>yes</v>
          </cell>
          <cell r="N3410" t="str">
            <v>last communication 01 (Outstanding Rs.6600/-)</v>
          </cell>
        </row>
        <row r="3411">
          <cell r="C3411">
            <v>11126</v>
          </cell>
          <cell r="D3411" t="str">
            <v>L. N. C</v>
          </cell>
          <cell r="E3411" t="str">
            <v>Mahendra Babulal Shah</v>
          </cell>
          <cell r="F3411">
            <v>34333</v>
          </cell>
          <cell r="G3411">
            <v>22000</v>
          </cell>
          <cell r="H3411">
            <v>0</v>
          </cell>
          <cell r="I3411">
            <v>0</v>
          </cell>
          <cell r="J3411" t="str">
            <v>Cancelled</v>
          </cell>
          <cell r="K3411">
            <v>0</v>
          </cell>
          <cell r="L3411">
            <v>0</v>
          </cell>
          <cell r="M3411">
            <v>0</v>
          </cell>
          <cell r="N3411" t="str">
            <v>Cancelled</v>
          </cell>
        </row>
        <row r="3412">
          <cell r="C3412">
            <v>11127</v>
          </cell>
          <cell r="D3412" t="str">
            <v>L. N. C</v>
          </cell>
          <cell r="E3412" t="str">
            <v>Suhas Kucheria</v>
          </cell>
          <cell r="F3412">
            <v>34333</v>
          </cell>
          <cell r="G3412">
            <v>22000</v>
          </cell>
          <cell r="H3412">
            <v>22000</v>
          </cell>
          <cell r="I3412">
            <v>0</v>
          </cell>
          <cell r="J3412" t="str">
            <v>I.R.M</v>
          </cell>
          <cell r="K3412" t="str">
            <v>Never</v>
          </cell>
          <cell r="L3412" t="str">
            <v>not send</v>
          </cell>
          <cell r="M3412" t="str">
            <v>No</v>
          </cell>
          <cell r="N3412" t="str">
            <v>we send last reminder in 2012.then we did not receive any reply</v>
          </cell>
        </row>
        <row r="3413">
          <cell r="C3413">
            <v>11129</v>
          </cell>
          <cell r="D3413" t="str">
            <v>L. N. C</v>
          </cell>
          <cell r="E3413" t="str">
            <v>K.K Nehra</v>
          </cell>
          <cell r="F3413">
            <v>34330</v>
          </cell>
          <cell r="G3413">
            <v>22000</v>
          </cell>
          <cell r="H3413">
            <v>22000</v>
          </cell>
          <cell r="I3413">
            <v>0</v>
          </cell>
          <cell r="J3413" t="str">
            <v>I.R.M</v>
          </cell>
          <cell r="K3413" t="str">
            <v>Never</v>
          </cell>
          <cell r="L3413" t="str">
            <v>not send</v>
          </cell>
          <cell r="M3413" t="str">
            <v>yes</v>
          </cell>
          <cell r="N3413" t="str">
            <v xml:space="preserve">As per POD last communication 07 </v>
          </cell>
        </row>
        <row r="3414">
          <cell r="C3414">
            <v>11130</v>
          </cell>
          <cell r="D3414" t="str">
            <v>L. N. C</v>
          </cell>
          <cell r="E3414" t="str">
            <v>Universal Book Corp</v>
          </cell>
          <cell r="F3414">
            <v>34333</v>
          </cell>
          <cell r="G3414">
            <v>52000</v>
          </cell>
          <cell r="H3414">
            <v>52000</v>
          </cell>
          <cell r="I3414">
            <v>0</v>
          </cell>
          <cell r="J3414" t="str">
            <v>I.R.M</v>
          </cell>
          <cell r="K3414" t="str">
            <v>Never</v>
          </cell>
          <cell r="L3414" t="str">
            <v>not send</v>
          </cell>
          <cell r="M3414" t="str">
            <v>yes</v>
          </cell>
          <cell r="N3414" t="str">
            <v>we send last reminder in 2012.then we did not receive any reply</v>
          </cell>
        </row>
        <row r="3415">
          <cell r="C3415">
            <v>11134</v>
          </cell>
          <cell r="D3415" t="str">
            <v>L. N. C</v>
          </cell>
          <cell r="E3415" t="str">
            <v xml:space="preserve">Ganesh Shambhaj </v>
          </cell>
          <cell r="F3415">
            <v>34334</v>
          </cell>
          <cell r="G3415">
            <v>22000</v>
          </cell>
          <cell r="H3415">
            <v>22000</v>
          </cell>
          <cell r="I3415">
            <v>0</v>
          </cell>
          <cell r="J3415" t="str">
            <v>I.R.M</v>
          </cell>
          <cell r="K3415" t="str">
            <v>Never</v>
          </cell>
          <cell r="L3415" t="str">
            <v>not send</v>
          </cell>
          <cell r="M3415" t="str">
            <v>No</v>
          </cell>
          <cell r="N3415" t="str">
            <v>we send last reminder in 2012.then we did not receive any reply</v>
          </cell>
        </row>
        <row r="3416">
          <cell r="C3416">
            <v>11135</v>
          </cell>
          <cell r="D3416" t="str">
            <v>L. N. C</v>
          </cell>
          <cell r="E3416" t="str">
            <v>Roshini Bahadur Kavina</v>
          </cell>
          <cell r="F3416">
            <v>34334</v>
          </cell>
          <cell r="G3416">
            <v>22000</v>
          </cell>
          <cell r="H3416">
            <v>22000</v>
          </cell>
          <cell r="I3416">
            <v>0</v>
          </cell>
          <cell r="J3416" t="str">
            <v>I.R.M</v>
          </cell>
          <cell r="K3416" t="str">
            <v>Never</v>
          </cell>
          <cell r="L3416" t="str">
            <v>not send</v>
          </cell>
          <cell r="M3416" t="str">
            <v>No</v>
          </cell>
          <cell r="N3416" t="str">
            <v>we send last reminder in 2012.then we did not receive any reply</v>
          </cell>
        </row>
        <row r="3417">
          <cell r="C3417">
            <v>11136</v>
          </cell>
          <cell r="D3417" t="str">
            <v>L. N. C</v>
          </cell>
          <cell r="E3417" t="str">
            <v>Ishwar J Bansal</v>
          </cell>
          <cell r="F3417">
            <v>34334</v>
          </cell>
          <cell r="G3417">
            <v>30000</v>
          </cell>
          <cell r="H3417">
            <v>25500</v>
          </cell>
          <cell r="I3417">
            <v>4500</v>
          </cell>
          <cell r="J3417" t="str">
            <v>outstanding</v>
          </cell>
          <cell r="K3417" t="str">
            <v>Never</v>
          </cell>
          <cell r="L3417" t="str">
            <v>not send</v>
          </cell>
          <cell r="M3417" t="str">
            <v>yes</v>
          </cell>
          <cell r="N3417" t="str">
            <v>not send any reminder last communication 2009 (Outstanding Rs. 4500/-)</v>
          </cell>
        </row>
        <row r="3418">
          <cell r="C3418">
            <v>11137</v>
          </cell>
          <cell r="D3418" t="str">
            <v>L. N. C</v>
          </cell>
          <cell r="E3418" t="str">
            <v>Sanjay L Luharuka</v>
          </cell>
          <cell r="F3418">
            <v>34334</v>
          </cell>
          <cell r="G3418">
            <v>52000</v>
          </cell>
          <cell r="H3418">
            <v>52000</v>
          </cell>
          <cell r="I3418">
            <v>0</v>
          </cell>
          <cell r="J3418" t="str">
            <v>I.R.M</v>
          </cell>
          <cell r="K3418" t="str">
            <v>Never</v>
          </cell>
          <cell r="L3418" t="str">
            <v>send</v>
          </cell>
          <cell r="M3418" t="str">
            <v>No</v>
          </cell>
          <cell r="N3418" t="str">
            <v>no reminders so last communication 2014</v>
          </cell>
        </row>
        <row r="3419">
          <cell r="C3419">
            <v>11138</v>
          </cell>
          <cell r="D3419" t="str">
            <v>L. N. C</v>
          </cell>
          <cell r="E3419" t="str">
            <v>Abdul Mohammad Lalwani</v>
          </cell>
          <cell r="F3419">
            <v>34334</v>
          </cell>
          <cell r="G3419">
            <v>22000</v>
          </cell>
          <cell r="H3419">
            <v>22000</v>
          </cell>
          <cell r="I3419">
            <v>0</v>
          </cell>
          <cell r="J3419" t="str">
            <v>I.R.M</v>
          </cell>
          <cell r="K3419" t="str">
            <v>Never</v>
          </cell>
          <cell r="L3419" t="str">
            <v>send</v>
          </cell>
          <cell r="M3419" t="str">
            <v>No</v>
          </cell>
          <cell r="N3419" t="str">
            <v>we send last reminder in 2012.then we did not receive any reply</v>
          </cell>
        </row>
        <row r="3420">
          <cell r="C3420">
            <v>11141</v>
          </cell>
          <cell r="D3420" t="str">
            <v>L. N. C</v>
          </cell>
          <cell r="E3420" t="str">
            <v>Deepak Panduran Telvane</v>
          </cell>
          <cell r="F3420">
            <v>34334</v>
          </cell>
          <cell r="G3420">
            <v>22000</v>
          </cell>
          <cell r="H3420">
            <v>13200</v>
          </cell>
          <cell r="I3420">
            <v>8800</v>
          </cell>
          <cell r="J3420" t="str">
            <v>outstanding</v>
          </cell>
          <cell r="K3420" t="str">
            <v>Never</v>
          </cell>
          <cell r="L3420" t="str">
            <v>send</v>
          </cell>
          <cell r="M3420" t="str">
            <v>No</v>
          </cell>
          <cell r="N3420" t="str">
            <v>As per POD last communication 07 (Outstanding Rs 8800/-)</v>
          </cell>
        </row>
        <row r="3421">
          <cell r="C3421">
            <v>11143</v>
          </cell>
          <cell r="D3421" t="str">
            <v>L. N. C</v>
          </cell>
          <cell r="E3421" t="str">
            <v>Shankar Pandurang Kohli</v>
          </cell>
          <cell r="F3421">
            <v>34334</v>
          </cell>
          <cell r="G3421">
            <v>22000</v>
          </cell>
          <cell r="H3421">
            <v>8800</v>
          </cell>
          <cell r="I3421">
            <v>13200</v>
          </cell>
          <cell r="J3421" t="str">
            <v>outstanding</v>
          </cell>
          <cell r="K3421" t="str">
            <v>Never</v>
          </cell>
          <cell r="L3421" t="str">
            <v>not send</v>
          </cell>
          <cell r="M3421" t="str">
            <v>No</v>
          </cell>
          <cell r="N3421" t="str">
            <v>last communication 97 (Outstanding Rs. 13200/-)</v>
          </cell>
        </row>
        <row r="3422">
          <cell r="C3422">
            <v>11146</v>
          </cell>
          <cell r="D3422" t="str">
            <v>L. N. C</v>
          </cell>
          <cell r="E3422" t="str">
            <v>V Santha Rao</v>
          </cell>
          <cell r="F3422">
            <v>34344</v>
          </cell>
          <cell r="G3422">
            <v>22000</v>
          </cell>
          <cell r="H3422">
            <v>22000</v>
          </cell>
          <cell r="I3422">
            <v>0</v>
          </cell>
          <cell r="J3422" t="str">
            <v>I.R.M</v>
          </cell>
          <cell r="K3422" t="str">
            <v>Never</v>
          </cell>
          <cell r="L3422" t="str">
            <v>send</v>
          </cell>
          <cell r="M3422" t="str">
            <v>yes</v>
          </cell>
          <cell r="N3422" t="str">
            <v>we send last reminder in 2012.then we did not receive any reply</v>
          </cell>
        </row>
        <row r="3423">
          <cell r="C3423">
            <v>11147</v>
          </cell>
          <cell r="D3423" t="str">
            <v>L. N. C</v>
          </cell>
          <cell r="E3423" t="str">
            <v>Mahendra Gandhi</v>
          </cell>
          <cell r="F3423">
            <v>34344</v>
          </cell>
          <cell r="G3423">
            <v>65000</v>
          </cell>
          <cell r="H3423">
            <v>65000</v>
          </cell>
          <cell r="I3423">
            <v>0</v>
          </cell>
          <cell r="J3423" t="str">
            <v>I.R.M</v>
          </cell>
          <cell r="K3423" t="str">
            <v>Never</v>
          </cell>
          <cell r="L3423" t="str">
            <v>send</v>
          </cell>
          <cell r="M3423" t="str">
            <v>No</v>
          </cell>
          <cell r="N3423" t="str">
            <v>we send last reminder in 2012.then we did not receive any reply</v>
          </cell>
        </row>
        <row r="3424">
          <cell r="C3424">
            <v>11149</v>
          </cell>
          <cell r="D3424" t="str">
            <v>L. N. C</v>
          </cell>
          <cell r="E3424" t="str">
            <v>Vishwas Mulye</v>
          </cell>
          <cell r="F3424">
            <v>34340</v>
          </cell>
          <cell r="G3424">
            <v>22000</v>
          </cell>
          <cell r="H3424">
            <v>22000</v>
          </cell>
          <cell r="I3424">
            <v>0</v>
          </cell>
          <cell r="J3424" t="str">
            <v>I.R.M</v>
          </cell>
          <cell r="K3424" t="str">
            <v>Never</v>
          </cell>
          <cell r="L3424" t="str">
            <v>send</v>
          </cell>
          <cell r="M3424" t="str">
            <v>yes</v>
          </cell>
          <cell r="N3424" t="str">
            <v>we send last reminder in 2012.then we did not receive any reply</v>
          </cell>
        </row>
        <row r="3425">
          <cell r="C3425">
            <v>11151</v>
          </cell>
          <cell r="D3425" t="str">
            <v>L. N. C</v>
          </cell>
          <cell r="E3425" t="str">
            <v>Iqbal Malikali Saiyed</v>
          </cell>
          <cell r="F3425">
            <v>34346</v>
          </cell>
          <cell r="G3425">
            <v>65000</v>
          </cell>
          <cell r="H3425">
            <v>61750</v>
          </cell>
          <cell r="I3425">
            <v>0</v>
          </cell>
          <cell r="J3425" t="str">
            <v>I.R.M</v>
          </cell>
          <cell r="K3425" t="str">
            <v>Never</v>
          </cell>
          <cell r="L3425" t="str">
            <v>send</v>
          </cell>
          <cell r="M3425" t="str">
            <v>No</v>
          </cell>
          <cell r="N3425" t="str">
            <v>we send last reminder in 2012.then we did not receive any reply</v>
          </cell>
        </row>
        <row r="3426">
          <cell r="C3426">
            <v>11152</v>
          </cell>
          <cell r="D3426" t="str">
            <v>L. N. C</v>
          </cell>
          <cell r="E3426" t="str">
            <v>Hari Ram Kanji Cham</v>
          </cell>
          <cell r="F3426">
            <v>34346</v>
          </cell>
          <cell r="G3426">
            <v>65000</v>
          </cell>
          <cell r="H3426">
            <v>61750</v>
          </cell>
          <cell r="I3426">
            <v>0</v>
          </cell>
          <cell r="J3426" t="str">
            <v>I.R.M</v>
          </cell>
          <cell r="K3426" t="str">
            <v>Never</v>
          </cell>
          <cell r="L3426" t="str">
            <v>Not del.</v>
          </cell>
          <cell r="M3426" t="str">
            <v>No</v>
          </cell>
          <cell r="N3426" t="str">
            <v>last communication 97</v>
          </cell>
        </row>
        <row r="3427">
          <cell r="C3427">
            <v>11153</v>
          </cell>
          <cell r="D3427" t="str">
            <v>L. N. C</v>
          </cell>
          <cell r="E3427" t="str">
            <v>Mahesh A Hemrajani</v>
          </cell>
          <cell r="F3427" t="str">
            <v>14/01/1994</v>
          </cell>
          <cell r="G3427">
            <v>52000</v>
          </cell>
          <cell r="H3427">
            <v>52000</v>
          </cell>
          <cell r="I3427">
            <v>0</v>
          </cell>
          <cell r="J3427" t="str">
            <v>R.M</v>
          </cell>
          <cell r="K3427">
            <v>2012</v>
          </cell>
          <cell r="L3427" t="str">
            <v>send</v>
          </cell>
          <cell r="M3427" t="str">
            <v>No</v>
          </cell>
          <cell r="N3427" t="str">
            <v>send perform invoice so Last Communication Till 2014</v>
          </cell>
        </row>
        <row r="3428">
          <cell r="C3428">
            <v>11154</v>
          </cell>
          <cell r="D3428" t="str">
            <v>L. N. C</v>
          </cell>
          <cell r="E3428" t="str">
            <v>Gulramchand Mansukhani</v>
          </cell>
          <cell r="F3428">
            <v>34340</v>
          </cell>
          <cell r="G3428">
            <v>22000</v>
          </cell>
          <cell r="H3428">
            <v>18700</v>
          </cell>
          <cell r="I3428">
            <v>3300</v>
          </cell>
          <cell r="J3428" t="str">
            <v>outstanding</v>
          </cell>
          <cell r="K3428" t="str">
            <v>Never</v>
          </cell>
          <cell r="L3428" t="str">
            <v>send</v>
          </cell>
          <cell r="M3428" t="str">
            <v>No</v>
          </cell>
          <cell r="N3428" t="str">
            <v>As Per POD last communication 07 (Outstanding Rs. 3300/-)</v>
          </cell>
        </row>
        <row r="3429">
          <cell r="C3429">
            <v>11156</v>
          </cell>
          <cell r="D3429" t="str">
            <v>L. N. C</v>
          </cell>
          <cell r="E3429" t="str">
            <v>Prakash Naraindas Gaba</v>
          </cell>
          <cell r="F3429" t="str">
            <v>20/01/1994</v>
          </cell>
          <cell r="G3429">
            <v>52000</v>
          </cell>
          <cell r="H3429">
            <v>52000</v>
          </cell>
          <cell r="I3429">
            <v>0</v>
          </cell>
          <cell r="J3429" t="str">
            <v>I.R.M</v>
          </cell>
          <cell r="K3429" t="str">
            <v>Never</v>
          </cell>
          <cell r="L3429" t="str">
            <v>send</v>
          </cell>
          <cell r="M3429" t="str">
            <v>No</v>
          </cell>
          <cell r="N3429" t="str">
            <v>we send last reminder in 2012.then we did not receive any reply</v>
          </cell>
        </row>
        <row r="3430">
          <cell r="C3430">
            <v>11157</v>
          </cell>
          <cell r="D3430" t="str">
            <v>L. N. C</v>
          </cell>
          <cell r="E3430" t="str">
            <v>Suresh Naraindas Gaba</v>
          </cell>
          <cell r="F3430" t="str">
            <v>20/01/1994</v>
          </cell>
          <cell r="G3430">
            <v>52000</v>
          </cell>
          <cell r="H3430">
            <v>52000</v>
          </cell>
          <cell r="I3430">
            <v>0</v>
          </cell>
          <cell r="J3430" t="str">
            <v>I.R.M</v>
          </cell>
          <cell r="K3430" t="str">
            <v>Never</v>
          </cell>
          <cell r="L3430" t="str">
            <v>send</v>
          </cell>
          <cell r="M3430" t="str">
            <v>No</v>
          </cell>
          <cell r="N3430" t="str">
            <v>we send last reminder in 2012.then we did not receive any reply</v>
          </cell>
        </row>
        <row r="3431">
          <cell r="C3431">
            <v>11158</v>
          </cell>
          <cell r="D3431" t="str">
            <v>L. N. C</v>
          </cell>
          <cell r="E3431" t="str">
            <v>Mukesh Mehta</v>
          </cell>
          <cell r="F3431" t="str">
            <v>22/01/1994</v>
          </cell>
          <cell r="G3431">
            <v>22000</v>
          </cell>
          <cell r="H3431">
            <v>22000</v>
          </cell>
          <cell r="I3431">
            <v>0</v>
          </cell>
          <cell r="J3431" t="str">
            <v>I.R.M</v>
          </cell>
          <cell r="K3431" t="str">
            <v>Never</v>
          </cell>
          <cell r="L3431" t="str">
            <v>Not del.</v>
          </cell>
          <cell r="M3431" t="str">
            <v>No</v>
          </cell>
          <cell r="N3431" t="str">
            <v xml:space="preserve">no reminders so last communication 2008 </v>
          </cell>
        </row>
        <row r="3432">
          <cell r="C3432">
            <v>11159</v>
          </cell>
          <cell r="D3432" t="str">
            <v>L. N. C</v>
          </cell>
          <cell r="E3432" t="str">
            <v>Manohar Bomma</v>
          </cell>
          <cell r="F3432" t="str">
            <v>24/01/1994</v>
          </cell>
          <cell r="G3432">
            <v>22000</v>
          </cell>
          <cell r="H3432">
            <v>22000</v>
          </cell>
          <cell r="I3432">
            <v>0</v>
          </cell>
          <cell r="J3432" t="str">
            <v>I.R.M</v>
          </cell>
          <cell r="K3432" t="str">
            <v>Never</v>
          </cell>
          <cell r="L3432" t="str">
            <v>Not del.</v>
          </cell>
          <cell r="M3432" t="str">
            <v>No</v>
          </cell>
          <cell r="N3432" t="str">
            <v>Letter undelivered, last communication 2007</v>
          </cell>
        </row>
        <row r="3433">
          <cell r="C3433">
            <v>11160</v>
          </cell>
          <cell r="D3433" t="str">
            <v>L. N. C</v>
          </cell>
          <cell r="E3433" t="str">
            <v>Indusha Management Services Pvt. Ltd</v>
          </cell>
          <cell r="F3433" t="str">
            <v>25/01/1994</v>
          </cell>
          <cell r="G3433">
            <v>22000</v>
          </cell>
          <cell r="H3433">
            <v>12100</v>
          </cell>
          <cell r="I3433">
            <v>9900</v>
          </cell>
          <cell r="J3433" t="str">
            <v>outstanding</v>
          </cell>
          <cell r="K3433" t="str">
            <v>Never</v>
          </cell>
          <cell r="L3433" t="str">
            <v>send</v>
          </cell>
          <cell r="M3433" t="str">
            <v>No</v>
          </cell>
          <cell r="N3433" t="str">
            <v>As Per POD last communication 07 (Outstanding Rs 9900/-)</v>
          </cell>
        </row>
        <row r="3434">
          <cell r="C3434">
            <v>11161</v>
          </cell>
          <cell r="D3434" t="str">
            <v>L. N. C</v>
          </cell>
          <cell r="E3434" t="str">
            <v>Twin City Builders</v>
          </cell>
          <cell r="F3434">
            <v>34346</v>
          </cell>
          <cell r="G3434">
            <v>22000</v>
          </cell>
          <cell r="H3434">
            <v>22000</v>
          </cell>
          <cell r="I3434">
            <v>0</v>
          </cell>
          <cell r="J3434" t="str">
            <v>I.R.M</v>
          </cell>
          <cell r="K3434" t="str">
            <v>Never</v>
          </cell>
          <cell r="L3434" t="str">
            <v>not send</v>
          </cell>
          <cell r="M3434" t="str">
            <v>No</v>
          </cell>
          <cell r="N3434" t="str">
            <v>we send last reminder in 2012.then we did not receive any reply</v>
          </cell>
        </row>
        <row r="3435">
          <cell r="C3435">
            <v>11162</v>
          </cell>
          <cell r="D3435" t="str">
            <v>L. N. C</v>
          </cell>
          <cell r="E3435" t="str">
            <v>Dinanath Shivram Naiskar</v>
          </cell>
          <cell r="F3435" t="str">
            <v>14/01/1994</v>
          </cell>
          <cell r="G3435">
            <v>30000</v>
          </cell>
          <cell r="H3435">
            <v>28500</v>
          </cell>
          <cell r="I3435">
            <v>0</v>
          </cell>
          <cell r="J3435" t="str">
            <v>I.R.M</v>
          </cell>
          <cell r="K3435" t="str">
            <v>Never</v>
          </cell>
          <cell r="L3435" t="str">
            <v>Not del.</v>
          </cell>
          <cell r="M3435" t="str">
            <v>No</v>
          </cell>
          <cell r="N3435" t="str">
            <v>last communication 2004</v>
          </cell>
        </row>
        <row r="3436">
          <cell r="C3436">
            <v>11163</v>
          </cell>
          <cell r="D3436" t="str">
            <v>L. N. C</v>
          </cell>
          <cell r="E3436" t="str">
            <v>Parmeshwaran Haunchu Archaraya</v>
          </cell>
          <cell r="F3436" t="str">
            <v>15/01/1994</v>
          </cell>
          <cell r="G3436">
            <v>42000</v>
          </cell>
          <cell r="H3436">
            <v>42000</v>
          </cell>
          <cell r="I3436">
            <v>0</v>
          </cell>
          <cell r="J3436" t="str">
            <v>I.R.M</v>
          </cell>
          <cell r="K3436" t="str">
            <v>Never</v>
          </cell>
          <cell r="L3436" t="str">
            <v>send</v>
          </cell>
          <cell r="M3436" t="str">
            <v>No</v>
          </cell>
          <cell r="N3436" t="str">
            <v>we send last reminder in 2012.then we did not receive any reply</v>
          </cell>
        </row>
        <row r="3437">
          <cell r="C3437">
            <v>11166</v>
          </cell>
          <cell r="D3437" t="str">
            <v>L. N. C</v>
          </cell>
          <cell r="E3437" t="str">
            <v>Harish L Mange</v>
          </cell>
          <cell r="F3437" t="str">
            <v>27/01/1994</v>
          </cell>
          <cell r="G3437">
            <v>52000</v>
          </cell>
          <cell r="H3437">
            <v>49400</v>
          </cell>
          <cell r="I3437">
            <v>0</v>
          </cell>
          <cell r="J3437" t="str">
            <v>I.R.M</v>
          </cell>
          <cell r="K3437" t="str">
            <v>Never</v>
          </cell>
          <cell r="L3437" t="str">
            <v>send</v>
          </cell>
          <cell r="M3437" t="str">
            <v>No</v>
          </cell>
          <cell r="N3437" t="str">
            <v>we send last reminder in 2012.then we did not receive any reply</v>
          </cell>
        </row>
        <row r="3438">
          <cell r="C3438">
            <v>11169</v>
          </cell>
          <cell r="D3438" t="str">
            <v>L. N. C</v>
          </cell>
          <cell r="E3438" t="str">
            <v>Arvind Rathore</v>
          </cell>
          <cell r="F3438">
            <v>34356</v>
          </cell>
          <cell r="G3438">
            <v>22000</v>
          </cell>
          <cell r="H3438">
            <v>20900</v>
          </cell>
          <cell r="I3438">
            <v>0</v>
          </cell>
          <cell r="J3438" t="str">
            <v>I.R.M</v>
          </cell>
          <cell r="K3438" t="str">
            <v>Never</v>
          </cell>
          <cell r="L3438" t="str">
            <v>send</v>
          </cell>
          <cell r="M3438" t="str">
            <v>No</v>
          </cell>
          <cell r="N3438" t="str">
            <v>we send last reminder in 2012.then we did not receive any reply</v>
          </cell>
        </row>
        <row r="3439">
          <cell r="C3439">
            <v>11170</v>
          </cell>
          <cell r="D3439" t="str">
            <v>L. N. C</v>
          </cell>
          <cell r="E3439" t="str">
            <v>Garce Fernades</v>
          </cell>
          <cell r="F3439" t="str">
            <v>24/01/1994</v>
          </cell>
          <cell r="G3439">
            <v>22000</v>
          </cell>
          <cell r="H3439">
            <v>22800</v>
          </cell>
          <cell r="I3439">
            <v>0</v>
          </cell>
          <cell r="J3439" t="str">
            <v>I.R.M</v>
          </cell>
          <cell r="K3439" t="str">
            <v>Never</v>
          </cell>
          <cell r="L3439" t="str">
            <v>send</v>
          </cell>
          <cell r="M3439" t="str">
            <v>No</v>
          </cell>
          <cell r="N3439" t="str">
            <v>we send last reminder in 2012.then we did not receive any reply</v>
          </cell>
        </row>
        <row r="3440">
          <cell r="C3440">
            <v>11171</v>
          </cell>
          <cell r="D3440" t="str">
            <v>L. N. C</v>
          </cell>
          <cell r="E3440" t="str">
            <v>Hiro R Jaisinghani</v>
          </cell>
          <cell r="F3440" t="str">
            <v>31/01/1994</v>
          </cell>
          <cell r="G3440">
            <v>22000</v>
          </cell>
          <cell r="H3440">
            <v>22000</v>
          </cell>
          <cell r="I3440">
            <v>0</v>
          </cell>
          <cell r="J3440" t="str">
            <v>R.M</v>
          </cell>
          <cell r="K3440">
            <v>2022</v>
          </cell>
          <cell r="L3440" t="str">
            <v>send</v>
          </cell>
          <cell r="M3440" t="str">
            <v>No</v>
          </cell>
          <cell r="N3440" t="str">
            <v>They are Regular member</v>
          </cell>
        </row>
        <row r="3441">
          <cell r="C3441">
            <v>11173</v>
          </cell>
          <cell r="D3441" t="str">
            <v>L. N. C</v>
          </cell>
          <cell r="E3441" t="str">
            <v>A T Jose</v>
          </cell>
          <cell r="F3441" t="str">
            <v>31/01/1994</v>
          </cell>
          <cell r="G3441">
            <v>22000</v>
          </cell>
          <cell r="H3441">
            <v>22000</v>
          </cell>
          <cell r="I3441">
            <v>0</v>
          </cell>
          <cell r="J3441" t="str">
            <v>I.R.M</v>
          </cell>
          <cell r="K3441" t="str">
            <v>Never</v>
          </cell>
          <cell r="L3441" t="str">
            <v>Not del.</v>
          </cell>
          <cell r="M3441" t="str">
            <v>yes</v>
          </cell>
          <cell r="N3441" t="str">
            <v>no reminder send and last communication 2014</v>
          </cell>
        </row>
        <row r="3442">
          <cell r="C3442">
            <v>11174</v>
          </cell>
          <cell r="D3442" t="str">
            <v>L. N. C</v>
          </cell>
          <cell r="E3442" t="str">
            <v>Bipin Beniprasad Kedia</v>
          </cell>
          <cell r="F3442" t="str">
            <v>24/01/1994</v>
          </cell>
          <cell r="G3442">
            <v>22000</v>
          </cell>
          <cell r="H3442">
            <v>22000</v>
          </cell>
          <cell r="I3442">
            <v>0</v>
          </cell>
          <cell r="J3442" t="str">
            <v>I.R.M</v>
          </cell>
          <cell r="K3442" t="str">
            <v>Never</v>
          </cell>
          <cell r="L3442" t="str">
            <v>send</v>
          </cell>
          <cell r="M3442" t="str">
            <v>No</v>
          </cell>
          <cell r="N3442" t="str">
            <v>we send last reminder in 2012.then we did not receive any reply</v>
          </cell>
        </row>
        <row r="3443">
          <cell r="C3443">
            <v>11175</v>
          </cell>
          <cell r="D3443" t="str">
            <v>L. N. C</v>
          </cell>
          <cell r="E3443" t="str">
            <v>Himank K Desai</v>
          </cell>
          <cell r="F3443" t="str">
            <v>25/01/1994</v>
          </cell>
          <cell r="G3443">
            <v>52000</v>
          </cell>
          <cell r="H3443">
            <v>0</v>
          </cell>
          <cell r="I3443">
            <v>0</v>
          </cell>
          <cell r="J3443" t="str">
            <v>Cancelled</v>
          </cell>
          <cell r="K3443">
            <v>0</v>
          </cell>
          <cell r="L3443">
            <v>0</v>
          </cell>
          <cell r="M3443">
            <v>0</v>
          </cell>
          <cell r="N3443" t="str">
            <v>Cancelled on 29.07.2013</v>
          </cell>
        </row>
        <row r="3444">
          <cell r="C3444">
            <v>11177</v>
          </cell>
          <cell r="D3444" t="str">
            <v>L. N. C</v>
          </cell>
          <cell r="E3444" t="str">
            <v>Alok Tiwari</v>
          </cell>
          <cell r="F3444" t="str">
            <v>28/01/1994</v>
          </cell>
          <cell r="G3444">
            <v>42000</v>
          </cell>
          <cell r="H3444">
            <v>42000</v>
          </cell>
          <cell r="I3444" t="str">
            <v>4200 Ex</v>
          </cell>
          <cell r="J3444" t="str">
            <v>I.R.M</v>
          </cell>
          <cell r="K3444" t="str">
            <v>Never</v>
          </cell>
          <cell r="L3444" t="str">
            <v>Not del.</v>
          </cell>
          <cell r="M3444" t="str">
            <v>No</v>
          </cell>
          <cell r="N3444" t="str">
            <v>last communication 00</v>
          </cell>
        </row>
        <row r="3445">
          <cell r="C3445">
            <v>11180</v>
          </cell>
          <cell r="D3445" t="str">
            <v>L. N. C</v>
          </cell>
          <cell r="E3445" t="str">
            <v>Madhusudan Vedprakash Agarwal</v>
          </cell>
          <cell r="F3445" t="str">
            <v>31/01/1994</v>
          </cell>
          <cell r="G3445">
            <v>52000</v>
          </cell>
          <cell r="H3445">
            <v>52000</v>
          </cell>
          <cell r="I3445">
            <v>0</v>
          </cell>
          <cell r="J3445" t="str">
            <v>I.R.M</v>
          </cell>
          <cell r="K3445" t="str">
            <v>Never</v>
          </cell>
          <cell r="L3445" t="str">
            <v>send</v>
          </cell>
          <cell r="M3445" t="str">
            <v>No</v>
          </cell>
          <cell r="N3445" t="str">
            <v>we send last reminder in 2012.then we did not receive any reply</v>
          </cell>
        </row>
        <row r="3446">
          <cell r="C3446">
            <v>11181</v>
          </cell>
          <cell r="D3446" t="str">
            <v>L. N. C</v>
          </cell>
          <cell r="E3446" t="str">
            <v>Ompraksh M Matreja</v>
          </cell>
          <cell r="F3446" t="str">
            <v>31/01/1994</v>
          </cell>
          <cell r="G3446">
            <v>52000</v>
          </cell>
          <cell r="H3446">
            <v>52000</v>
          </cell>
          <cell r="I3446">
            <v>0</v>
          </cell>
          <cell r="J3446" t="str">
            <v>I.R.M</v>
          </cell>
          <cell r="K3446" t="str">
            <v>Never</v>
          </cell>
          <cell r="L3446" t="str">
            <v>send</v>
          </cell>
          <cell r="M3446" t="str">
            <v>No</v>
          </cell>
          <cell r="N3446" t="str">
            <v>we send last reminder in 2012.then we did not receive any reply</v>
          </cell>
        </row>
        <row r="3447">
          <cell r="C3447">
            <v>11182</v>
          </cell>
          <cell r="D3447" t="str">
            <v>L. N. C</v>
          </cell>
          <cell r="E3447" t="str">
            <v>Rajendra Java</v>
          </cell>
          <cell r="F3447" t="str">
            <v>31/01/1994</v>
          </cell>
          <cell r="G3447">
            <v>22000</v>
          </cell>
          <cell r="H3447">
            <v>22000</v>
          </cell>
          <cell r="I3447">
            <v>0</v>
          </cell>
          <cell r="J3447" t="str">
            <v>I.R.M</v>
          </cell>
          <cell r="K3447" t="str">
            <v>Never</v>
          </cell>
          <cell r="L3447" t="str">
            <v>not send</v>
          </cell>
          <cell r="M3447" t="str">
            <v>yes</v>
          </cell>
          <cell r="N3447" t="str">
            <v>we send last reminder in 2012.then we did not receive any reply</v>
          </cell>
        </row>
        <row r="3448">
          <cell r="C3448">
            <v>11184</v>
          </cell>
          <cell r="D3448" t="str">
            <v>L. N. C</v>
          </cell>
          <cell r="E3448" t="str">
            <v>Sham Dinkar Godbole</v>
          </cell>
          <cell r="F3448">
            <v>34395</v>
          </cell>
          <cell r="G3448">
            <v>52000</v>
          </cell>
          <cell r="H3448">
            <v>49900</v>
          </cell>
          <cell r="I3448">
            <v>0</v>
          </cell>
          <cell r="J3448" t="str">
            <v>Cancelled</v>
          </cell>
          <cell r="K3448">
            <v>2013</v>
          </cell>
          <cell r="L3448" t="str">
            <v>not send</v>
          </cell>
          <cell r="M3448">
            <v>0</v>
          </cell>
          <cell r="N3448" t="str">
            <v>cancelled on 14/9/2022</v>
          </cell>
        </row>
        <row r="3449">
          <cell r="C3449">
            <v>11185</v>
          </cell>
          <cell r="D3449" t="str">
            <v>L. N. C</v>
          </cell>
          <cell r="E3449" t="str">
            <v>Dilip Keshav Rane</v>
          </cell>
          <cell r="F3449">
            <v>34368</v>
          </cell>
          <cell r="G3449">
            <v>42000</v>
          </cell>
          <cell r="H3449">
            <v>42000</v>
          </cell>
          <cell r="I3449">
            <v>0</v>
          </cell>
          <cell r="J3449" t="str">
            <v>I.R.M</v>
          </cell>
          <cell r="K3449" t="str">
            <v>Never</v>
          </cell>
          <cell r="L3449" t="str">
            <v>send</v>
          </cell>
          <cell r="M3449" t="str">
            <v>yes</v>
          </cell>
          <cell r="N3449" t="str">
            <v>we send last reminder in 2013.then we did not receive any reply</v>
          </cell>
        </row>
        <row r="3450">
          <cell r="C3450">
            <v>11186</v>
          </cell>
          <cell r="D3450" t="str">
            <v>L. N. C</v>
          </cell>
          <cell r="E3450" t="str">
            <v xml:space="preserve">Sandeep Pednekar </v>
          </cell>
          <cell r="F3450">
            <v>34373</v>
          </cell>
          <cell r="G3450">
            <v>30000</v>
          </cell>
          <cell r="H3450">
            <v>30000</v>
          </cell>
          <cell r="I3450">
            <v>0</v>
          </cell>
          <cell r="J3450" t="str">
            <v>I.R.M</v>
          </cell>
          <cell r="K3450" t="str">
            <v>Never</v>
          </cell>
          <cell r="L3450" t="str">
            <v>send</v>
          </cell>
          <cell r="M3450" t="str">
            <v>No</v>
          </cell>
          <cell r="N3450" t="str">
            <v>we send last reminder in 2012.then we did not receive any reply</v>
          </cell>
        </row>
        <row r="3451">
          <cell r="C3451">
            <v>11187</v>
          </cell>
          <cell r="D3451" t="str">
            <v>L. N. C</v>
          </cell>
          <cell r="E3451" t="str">
            <v>Kangaparambil Paramu Mani</v>
          </cell>
          <cell r="F3451">
            <v>34640</v>
          </cell>
          <cell r="G3451">
            <v>52000</v>
          </cell>
          <cell r="H3451">
            <v>52000</v>
          </cell>
          <cell r="I3451">
            <v>0</v>
          </cell>
          <cell r="J3451" t="str">
            <v>I.R.M</v>
          </cell>
          <cell r="K3451" t="str">
            <v>Never</v>
          </cell>
          <cell r="L3451" t="str">
            <v>send</v>
          </cell>
          <cell r="M3451" t="str">
            <v>No</v>
          </cell>
          <cell r="N3451" t="str">
            <v>we send last reminder in 2012.then we did not receive any reply</v>
          </cell>
        </row>
        <row r="3452">
          <cell r="C3452">
            <v>11189</v>
          </cell>
          <cell r="D3452" t="str">
            <v>L. N. C</v>
          </cell>
          <cell r="E3452" t="str">
            <v>Abdus Salim Ansari</v>
          </cell>
          <cell r="F3452" t="str">
            <v>14/02/1994</v>
          </cell>
          <cell r="G3452">
            <v>22000</v>
          </cell>
          <cell r="H3452">
            <v>22000</v>
          </cell>
          <cell r="I3452">
            <v>0</v>
          </cell>
          <cell r="J3452" t="str">
            <v>I.R.M</v>
          </cell>
          <cell r="K3452" t="str">
            <v>Never</v>
          </cell>
          <cell r="L3452" t="str">
            <v>send</v>
          </cell>
          <cell r="M3452" t="str">
            <v>yes</v>
          </cell>
          <cell r="N3452" t="str">
            <v>we send last reminder in 2012.then we did not receive any reply</v>
          </cell>
        </row>
        <row r="3453">
          <cell r="C3453">
            <v>11190</v>
          </cell>
          <cell r="D3453" t="str">
            <v>L. N. C</v>
          </cell>
          <cell r="E3453" t="str">
            <v>Niranjan N Jobalia</v>
          </cell>
          <cell r="F3453">
            <v>34370</v>
          </cell>
          <cell r="G3453">
            <v>30000</v>
          </cell>
          <cell r="H3453">
            <v>30000</v>
          </cell>
          <cell r="I3453">
            <v>0</v>
          </cell>
          <cell r="J3453" t="str">
            <v>I.R.M</v>
          </cell>
          <cell r="K3453" t="str">
            <v>Never</v>
          </cell>
          <cell r="L3453" t="str">
            <v>send</v>
          </cell>
          <cell r="M3453" t="str">
            <v>No</v>
          </cell>
          <cell r="N3453" t="str">
            <v>we send last reminder in 2012.then we did not receive any reply</v>
          </cell>
        </row>
        <row r="3454">
          <cell r="C3454">
            <v>11191</v>
          </cell>
          <cell r="D3454" t="str">
            <v>L. N. C</v>
          </cell>
          <cell r="E3454" t="str">
            <v>Hemant Madhav Bakshi</v>
          </cell>
          <cell r="F3454">
            <v>34373</v>
          </cell>
          <cell r="G3454">
            <v>42000</v>
          </cell>
          <cell r="H3454">
            <v>39900</v>
          </cell>
          <cell r="I3454">
            <v>0</v>
          </cell>
          <cell r="J3454" t="str">
            <v>I.R.M</v>
          </cell>
          <cell r="K3454" t="str">
            <v>Never</v>
          </cell>
          <cell r="L3454" t="str">
            <v>Not del.</v>
          </cell>
          <cell r="M3454" t="str">
            <v>No</v>
          </cell>
          <cell r="N3454" t="str">
            <v>we send last reminder in 2012.then we did not receive any reply</v>
          </cell>
        </row>
        <row r="3455">
          <cell r="C3455">
            <v>11192</v>
          </cell>
          <cell r="D3455" t="str">
            <v>L. N. C</v>
          </cell>
          <cell r="E3455" t="str">
            <v>Avinash Shriam Sabnis</v>
          </cell>
          <cell r="F3455">
            <v>34369</v>
          </cell>
          <cell r="G3455">
            <v>22000</v>
          </cell>
          <cell r="H3455">
            <v>22000</v>
          </cell>
          <cell r="I3455">
            <v>0</v>
          </cell>
          <cell r="J3455" t="str">
            <v>I.R.M</v>
          </cell>
          <cell r="K3455" t="str">
            <v>Never</v>
          </cell>
          <cell r="L3455" t="str">
            <v>not send</v>
          </cell>
          <cell r="M3455" t="str">
            <v>No</v>
          </cell>
          <cell r="N3455" t="str">
            <v>we send last reminder in 2012.then we did not receive any reply</v>
          </cell>
        </row>
        <row r="3456">
          <cell r="C3456">
            <v>11195</v>
          </cell>
          <cell r="D3456" t="str">
            <v>L. N. C</v>
          </cell>
          <cell r="E3456" t="str">
            <v>Dhiraj Kitak</v>
          </cell>
          <cell r="F3456" t="str">
            <v>17/02/1994</v>
          </cell>
          <cell r="G3456">
            <v>42000</v>
          </cell>
          <cell r="H3456">
            <v>42000</v>
          </cell>
          <cell r="I3456">
            <v>0</v>
          </cell>
          <cell r="J3456" t="str">
            <v>I.R.M</v>
          </cell>
          <cell r="K3456" t="str">
            <v>Never</v>
          </cell>
          <cell r="L3456" t="str">
            <v>send</v>
          </cell>
          <cell r="M3456" t="str">
            <v>No</v>
          </cell>
          <cell r="N3456" t="str">
            <v>we send last reminder in 2012.then we did not receive any reply</v>
          </cell>
        </row>
        <row r="3457">
          <cell r="C3457">
            <v>11196</v>
          </cell>
          <cell r="D3457" t="str">
            <v>L. N. C</v>
          </cell>
          <cell r="E3457" t="str">
            <v>Monchiraju Pedanjaneya Sharma</v>
          </cell>
          <cell r="F3457" t="str">
            <v>18/02/1994</v>
          </cell>
          <cell r="G3457">
            <v>22000</v>
          </cell>
          <cell r="H3457">
            <v>22000</v>
          </cell>
          <cell r="I3457">
            <v>0</v>
          </cell>
          <cell r="J3457" t="str">
            <v>R.M</v>
          </cell>
          <cell r="K3457">
            <v>2008</v>
          </cell>
          <cell r="L3457" t="str">
            <v>not send</v>
          </cell>
          <cell r="M3457" t="str">
            <v>No</v>
          </cell>
          <cell r="N3457" t="str">
            <v>we send last reminder in 2012.then we did not receive any reply</v>
          </cell>
        </row>
        <row r="3458">
          <cell r="C3458">
            <v>11197</v>
          </cell>
          <cell r="D3458" t="str">
            <v>L. N. C</v>
          </cell>
          <cell r="E3458" t="str">
            <v>Yakub Patel</v>
          </cell>
          <cell r="F3458" t="str">
            <v>18/02/1994</v>
          </cell>
          <cell r="G3458">
            <v>22000</v>
          </cell>
          <cell r="H3458">
            <v>22000</v>
          </cell>
          <cell r="I3458">
            <v>0</v>
          </cell>
          <cell r="J3458" t="str">
            <v>I.R.M</v>
          </cell>
          <cell r="K3458" t="str">
            <v>Never</v>
          </cell>
          <cell r="L3458" t="str">
            <v>not send</v>
          </cell>
          <cell r="M3458" t="str">
            <v>No</v>
          </cell>
          <cell r="N3458" t="str">
            <v>we send last reminder in 2012.then we did not receive any reply</v>
          </cell>
        </row>
        <row r="3459">
          <cell r="C3459">
            <v>11198</v>
          </cell>
          <cell r="D3459" t="str">
            <v>L. N. C</v>
          </cell>
          <cell r="E3459" t="str">
            <v>Ramesh Babulal Panjri</v>
          </cell>
          <cell r="F3459" t="str">
            <v>22/02/1994</v>
          </cell>
          <cell r="G3459">
            <v>65000</v>
          </cell>
          <cell r="H3459">
            <v>61750</v>
          </cell>
          <cell r="I3459">
            <v>0</v>
          </cell>
          <cell r="J3459" t="str">
            <v>I.R.M</v>
          </cell>
          <cell r="K3459" t="str">
            <v>Never</v>
          </cell>
          <cell r="L3459" t="str">
            <v>not send</v>
          </cell>
          <cell r="M3459" t="str">
            <v>No</v>
          </cell>
          <cell r="N3459" t="str">
            <v>we send last reminder in 2012.then we did not receive any reply</v>
          </cell>
        </row>
        <row r="3460">
          <cell r="C3460">
            <v>11200</v>
          </cell>
          <cell r="D3460" t="str">
            <v>L. N. C</v>
          </cell>
          <cell r="E3460" t="str">
            <v>Amin Patel</v>
          </cell>
          <cell r="F3460" t="str">
            <v>22/02/1994</v>
          </cell>
          <cell r="G3460">
            <v>22000</v>
          </cell>
          <cell r="H3460">
            <v>22000</v>
          </cell>
          <cell r="I3460">
            <v>0</v>
          </cell>
          <cell r="J3460" t="str">
            <v>I.R.M</v>
          </cell>
          <cell r="K3460" t="str">
            <v>Never</v>
          </cell>
          <cell r="L3460" t="str">
            <v>send</v>
          </cell>
          <cell r="M3460" t="str">
            <v>No</v>
          </cell>
          <cell r="N3460" t="str">
            <v>we send last reminder in 2012.then we did not receive any reply</v>
          </cell>
        </row>
        <row r="3461">
          <cell r="C3461">
            <v>11201</v>
          </cell>
          <cell r="D3461" t="str">
            <v>L. N. C</v>
          </cell>
          <cell r="E3461" t="str">
            <v>Aarif M Saiyed</v>
          </cell>
          <cell r="F3461">
            <v>34377</v>
          </cell>
          <cell r="G3461">
            <v>22000</v>
          </cell>
          <cell r="H3461">
            <v>22000</v>
          </cell>
          <cell r="I3461" t="str">
            <v>3300 Excess</v>
          </cell>
          <cell r="J3461" t="str">
            <v>I.R.M</v>
          </cell>
          <cell r="K3461" t="str">
            <v>Never</v>
          </cell>
          <cell r="L3461" t="str">
            <v>send</v>
          </cell>
          <cell r="M3461" t="str">
            <v>yes</v>
          </cell>
          <cell r="N3461" t="str">
            <v>we send last reminder in 2012.then we did not receive any reply</v>
          </cell>
        </row>
        <row r="3462">
          <cell r="C3462">
            <v>11202</v>
          </cell>
          <cell r="D3462" t="str">
            <v>L. N. C</v>
          </cell>
          <cell r="E3462" t="str">
            <v>Ravinder Kumar Marwah</v>
          </cell>
          <cell r="F3462" t="str">
            <v>13/02/1994</v>
          </cell>
          <cell r="G3462">
            <v>22000</v>
          </cell>
          <cell r="H3462">
            <v>22000</v>
          </cell>
          <cell r="I3462">
            <v>0</v>
          </cell>
          <cell r="J3462" t="str">
            <v>I.R.M</v>
          </cell>
          <cell r="K3462" t="str">
            <v>Never</v>
          </cell>
          <cell r="L3462" t="str">
            <v>send</v>
          </cell>
          <cell r="M3462" t="str">
            <v>No</v>
          </cell>
          <cell r="N3462" t="str">
            <v>we send last reminder in 2012.then we did not receive any reply</v>
          </cell>
        </row>
        <row r="3463">
          <cell r="C3463">
            <v>11203</v>
          </cell>
          <cell r="D3463" t="str">
            <v>L. N. C</v>
          </cell>
          <cell r="E3463" t="str">
            <v>Deepak Devidas Tillu</v>
          </cell>
          <cell r="F3463" t="str">
            <v>16/02/1994</v>
          </cell>
          <cell r="G3463">
            <v>22000</v>
          </cell>
          <cell r="H3463">
            <v>22000</v>
          </cell>
          <cell r="I3463">
            <v>0</v>
          </cell>
          <cell r="J3463" t="str">
            <v>I.R.M</v>
          </cell>
          <cell r="K3463" t="str">
            <v>Never</v>
          </cell>
          <cell r="L3463" t="str">
            <v>send</v>
          </cell>
          <cell r="M3463" t="str">
            <v>No</v>
          </cell>
          <cell r="N3463" t="str">
            <v>we send last reminder in 2012.then we did not receive any reply</v>
          </cell>
        </row>
        <row r="3464">
          <cell r="C3464">
            <v>11204</v>
          </cell>
          <cell r="D3464" t="str">
            <v>L. N. C</v>
          </cell>
          <cell r="E3464" t="str">
            <v>D R K Rao</v>
          </cell>
          <cell r="F3464" t="str">
            <v>21/02/1994</v>
          </cell>
          <cell r="G3464">
            <v>22000</v>
          </cell>
          <cell r="H3464">
            <v>8800</v>
          </cell>
          <cell r="I3464">
            <v>13200</v>
          </cell>
          <cell r="J3464" t="str">
            <v>outstanding</v>
          </cell>
          <cell r="K3464" t="str">
            <v>Never</v>
          </cell>
          <cell r="L3464" t="str">
            <v>send</v>
          </cell>
          <cell r="M3464" t="str">
            <v>No</v>
          </cell>
          <cell r="N3464" t="str">
            <v>Last communication on 98 (Outstanding Rs. 13200/-)</v>
          </cell>
        </row>
        <row r="3465">
          <cell r="C3465">
            <v>11207</v>
          </cell>
          <cell r="D3465" t="str">
            <v>L. N. C</v>
          </cell>
          <cell r="E3465" t="str">
            <v>Raghubir Singh Chaney</v>
          </cell>
          <cell r="F3465" t="str">
            <v>22/02/1994</v>
          </cell>
          <cell r="G3465">
            <v>52000</v>
          </cell>
          <cell r="H3465">
            <v>52000</v>
          </cell>
          <cell r="I3465">
            <v>0</v>
          </cell>
          <cell r="J3465" t="str">
            <v>R.M</v>
          </cell>
          <cell r="K3465">
            <v>2007</v>
          </cell>
          <cell r="L3465" t="str">
            <v>send</v>
          </cell>
          <cell r="M3465" t="str">
            <v>No</v>
          </cell>
          <cell r="N3465" t="str">
            <v>we send last reminder in 2012.then we did not receive any reply</v>
          </cell>
        </row>
        <row r="3466">
          <cell r="C3466">
            <v>11211</v>
          </cell>
          <cell r="D3466" t="str">
            <v>L. N. C</v>
          </cell>
          <cell r="E3466" t="str">
            <v>Janardhan Nair</v>
          </cell>
          <cell r="F3466" t="str">
            <v>23/02/1994</v>
          </cell>
          <cell r="G3466">
            <v>22000</v>
          </cell>
          <cell r="H3466">
            <v>22000</v>
          </cell>
          <cell r="I3466">
            <v>0</v>
          </cell>
          <cell r="J3466" t="str">
            <v>I.R.M</v>
          </cell>
          <cell r="K3466" t="str">
            <v>Never</v>
          </cell>
          <cell r="L3466" t="str">
            <v>send</v>
          </cell>
          <cell r="M3466" t="str">
            <v>No</v>
          </cell>
          <cell r="N3466" t="str">
            <v>we send last reminder in 2012.then we did not receive any reply</v>
          </cell>
        </row>
        <row r="3467">
          <cell r="C3467">
            <v>11215</v>
          </cell>
          <cell r="D3467" t="str">
            <v>L. N. C</v>
          </cell>
          <cell r="E3467" t="str">
            <v>Nandkumar Suryakant Chonkar</v>
          </cell>
          <cell r="F3467" t="str">
            <v>25/02/1994</v>
          </cell>
          <cell r="G3467">
            <v>22000</v>
          </cell>
          <cell r="H3467">
            <v>20900</v>
          </cell>
          <cell r="I3467">
            <v>0</v>
          </cell>
          <cell r="J3467" t="str">
            <v>I.R.M</v>
          </cell>
          <cell r="K3467" t="str">
            <v>Never</v>
          </cell>
          <cell r="L3467" t="str">
            <v>send</v>
          </cell>
          <cell r="M3467" t="str">
            <v>No</v>
          </cell>
          <cell r="N3467" t="str">
            <v>we send last reminder in 2012.then we did not receive any reply</v>
          </cell>
        </row>
        <row r="3468">
          <cell r="C3468">
            <v>11216</v>
          </cell>
          <cell r="D3468" t="str">
            <v>L. N. C</v>
          </cell>
          <cell r="E3468" t="str">
            <v>Ravindra U Rupwate</v>
          </cell>
          <cell r="F3468" t="str">
            <v>25/02/1944</v>
          </cell>
          <cell r="G3468">
            <v>22000</v>
          </cell>
          <cell r="H3468">
            <v>22000</v>
          </cell>
          <cell r="I3468">
            <v>0</v>
          </cell>
          <cell r="J3468" t="str">
            <v>I.R.M</v>
          </cell>
          <cell r="K3468" t="str">
            <v>Never</v>
          </cell>
          <cell r="L3468" t="str">
            <v>send</v>
          </cell>
          <cell r="M3468" t="str">
            <v>No</v>
          </cell>
          <cell r="N3468" t="str">
            <v>we send last reminder in 2012.then we did not receive any reply</v>
          </cell>
        </row>
        <row r="3469">
          <cell r="C3469">
            <v>11217</v>
          </cell>
          <cell r="D3469" t="str">
            <v>L. N. C</v>
          </cell>
          <cell r="E3469" t="str">
            <v>Mahindra C Bhatt</v>
          </cell>
          <cell r="F3469" t="str">
            <v>26/02/1994</v>
          </cell>
          <cell r="G3469">
            <v>22000</v>
          </cell>
          <cell r="H3469">
            <v>22000</v>
          </cell>
          <cell r="I3469">
            <v>0</v>
          </cell>
          <cell r="J3469" t="str">
            <v>I.R.M</v>
          </cell>
          <cell r="K3469" t="str">
            <v>Never</v>
          </cell>
          <cell r="L3469" t="str">
            <v>Not del.</v>
          </cell>
          <cell r="M3469" t="str">
            <v>No</v>
          </cell>
          <cell r="N3469" t="str">
            <v>no reminders so last communication 2010</v>
          </cell>
        </row>
        <row r="3470">
          <cell r="C3470">
            <v>11218</v>
          </cell>
          <cell r="D3470" t="str">
            <v>L. N. C</v>
          </cell>
          <cell r="E3470" t="str">
            <v>Shirish Ranpura</v>
          </cell>
          <cell r="F3470" t="str">
            <v>28/02/1994</v>
          </cell>
          <cell r="G3470">
            <v>30000</v>
          </cell>
          <cell r="H3470">
            <v>25500</v>
          </cell>
          <cell r="I3470">
            <v>4500</v>
          </cell>
          <cell r="J3470" t="str">
            <v>outstanding</v>
          </cell>
          <cell r="K3470" t="str">
            <v>Never</v>
          </cell>
          <cell r="L3470" t="str">
            <v>send</v>
          </cell>
          <cell r="M3470" t="str">
            <v>No</v>
          </cell>
          <cell r="N3470" t="str">
            <v>As Per POD last communication 07 (Outstanding Rs 4500/-)</v>
          </cell>
        </row>
        <row r="3471">
          <cell r="C3471">
            <v>11219</v>
          </cell>
          <cell r="D3471" t="str">
            <v>L. N. C</v>
          </cell>
          <cell r="E3471" t="str">
            <v>J A Jafri</v>
          </cell>
          <cell r="F3471" t="str">
            <v>27/02/1994</v>
          </cell>
          <cell r="G3471">
            <v>42000</v>
          </cell>
          <cell r="H3471">
            <v>42000</v>
          </cell>
          <cell r="I3471">
            <v>0</v>
          </cell>
          <cell r="J3471" t="str">
            <v>I.R.M</v>
          </cell>
          <cell r="K3471" t="str">
            <v>Never</v>
          </cell>
          <cell r="L3471" t="str">
            <v>send</v>
          </cell>
          <cell r="M3471" t="str">
            <v>yes</v>
          </cell>
          <cell r="N3471" t="str">
            <v>we send last reminder in 2012.then we did not receive any reply</v>
          </cell>
        </row>
        <row r="3472">
          <cell r="C3472">
            <v>11220</v>
          </cell>
          <cell r="D3472" t="str">
            <v>L. N. C</v>
          </cell>
          <cell r="E3472" t="str">
            <v>Anjali P Chincholkar</v>
          </cell>
          <cell r="F3472" t="str">
            <v>27/02/1994</v>
          </cell>
          <cell r="G3472">
            <v>22000</v>
          </cell>
          <cell r="H3472">
            <v>22000</v>
          </cell>
          <cell r="I3472">
            <v>0</v>
          </cell>
          <cell r="J3472" t="str">
            <v>I.R.M</v>
          </cell>
          <cell r="K3472" t="str">
            <v>Never</v>
          </cell>
          <cell r="L3472" t="str">
            <v>send</v>
          </cell>
          <cell r="M3472" t="str">
            <v>No</v>
          </cell>
          <cell r="N3472" t="str">
            <v>we send last reminder in 2012.then we did not receive any reply</v>
          </cell>
        </row>
        <row r="3473">
          <cell r="C3473">
            <v>11221</v>
          </cell>
          <cell r="D3473" t="str">
            <v>L. N. C</v>
          </cell>
          <cell r="E3473" t="str">
            <v>RAVI handoo</v>
          </cell>
          <cell r="F3473" t="str">
            <v>28/02/1994</v>
          </cell>
          <cell r="G3473">
            <v>30000</v>
          </cell>
          <cell r="H3473">
            <v>30000</v>
          </cell>
          <cell r="I3473">
            <v>0</v>
          </cell>
          <cell r="J3473" t="str">
            <v>I.R.M</v>
          </cell>
          <cell r="K3473" t="str">
            <v>Never</v>
          </cell>
          <cell r="L3473" t="str">
            <v>send</v>
          </cell>
          <cell r="M3473" t="str">
            <v>No</v>
          </cell>
          <cell r="N3473" t="str">
            <v>we send last reminder in 2012.then we did not receive any reply</v>
          </cell>
        </row>
        <row r="3474">
          <cell r="C3474">
            <v>11222</v>
          </cell>
          <cell r="D3474" t="str">
            <v>L. N. C</v>
          </cell>
          <cell r="E3474" t="str">
            <v>Shabirali H Dandawala</v>
          </cell>
          <cell r="F3474" t="str">
            <v>28/02/1994</v>
          </cell>
          <cell r="G3474">
            <v>30000</v>
          </cell>
          <cell r="H3474">
            <v>30000</v>
          </cell>
          <cell r="I3474">
            <v>0</v>
          </cell>
          <cell r="J3474" t="str">
            <v>I.R.M</v>
          </cell>
          <cell r="K3474" t="str">
            <v>Never</v>
          </cell>
          <cell r="L3474" t="str">
            <v>send</v>
          </cell>
          <cell r="M3474" t="str">
            <v>No</v>
          </cell>
          <cell r="N3474" t="str">
            <v>we send last reminder in 2012.then we did not receive any reply</v>
          </cell>
        </row>
        <row r="3475">
          <cell r="C3475">
            <v>11224</v>
          </cell>
          <cell r="D3475" t="str">
            <v>L. N. C</v>
          </cell>
          <cell r="E3475" t="str">
            <v>Sabia Industries P. Ltd</v>
          </cell>
          <cell r="F3475" t="str">
            <v>28/02/1994</v>
          </cell>
          <cell r="G3475">
            <v>52000</v>
          </cell>
          <cell r="H3475">
            <v>52000</v>
          </cell>
          <cell r="I3475">
            <v>0</v>
          </cell>
          <cell r="J3475" t="str">
            <v>I.R.M</v>
          </cell>
          <cell r="K3475" t="str">
            <v>Never</v>
          </cell>
          <cell r="L3475" t="str">
            <v>Not del.</v>
          </cell>
          <cell r="M3475" t="str">
            <v>No</v>
          </cell>
          <cell r="N3475" t="str">
            <v xml:space="preserve">no reminders so last communication 2011 </v>
          </cell>
        </row>
        <row r="3476">
          <cell r="C3476">
            <v>11226</v>
          </cell>
          <cell r="D3476" t="str">
            <v>L. N. C</v>
          </cell>
          <cell r="E3476" t="str">
            <v>Abdul Gami D Saya</v>
          </cell>
          <cell r="F3476">
            <v>34394</v>
          </cell>
          <cell r="G3476">
            <v>22000</v>
          </cell>
          <cell r="H3476">
            <v>22000</v>
          </cell>
          <cell r="I3476">
            <v>0</v>
          </cell>
          <cell r="J3476" t="str">
            <v>I.R.M</v>
          </cell>
          <cell r="K3476" t="str">
            <v>Never</v>
          </cell>
          <cell r="L3476" t="str">
            <v>not send</v>
          </cell>
          <cell r="M3476" t="str">
            <v>No</v>
          </cell>
          <cell r="N3476" t="str">
            <v>we send last reminder in 2012.then we did not receive any reply</v>
          </cell>
        </row>
        <row r="3477">
          <cell r="C3477">
            <v>11228</v>
          </cell>
          <cell r="D3477" t="str">
            <v>L. N. C</v>
          </cell>
          <cell r="E3477" t="str">
            <v xml:space="preserve">Michael Fernendes </v>
          </cell>
          <cell r="F3477">
            <v>34393</v>
          </cell>
          <cell r="G3477">
            <v>22000</v>
          </cell>
          <cell r="H3477">
            <v>5500</v>
          </cell>
          <cell r="I3477">
            <v>16500</v>
          </cell>
          <cell r="J3477" t="str">
            <v>outstanding</v>
          </cell>
          <cell r="K3477" t="str">
            <v>Never</v>
          </cell>
          <cell r="L3477" t="str">
            <v>send</v>
          </cell>
          <cell r="M3477" t="str">
            <v>No</v>
          </cell>
          <cell r="N3477" t="str">
            <v>As Per POD last communication 07 (Outstanding Rs 16500/-)</v>
          </cell>
        </row>
        <row r="3478">
          <cell r="C3478">
            <v>11229</v>
          </cell>
          <cell r="D3478" t="str">
            <v>L. N. C</v>
          </cell>
          <cell r="E3478" t="str">
            <v>Vinay M Sagani</v>
          </cell>
          <cell r="F3478">
            <v>34393</v>
          </cell>
          <cell r="G3478">
            <v>22000</v>
          </cell>
          <cell r="H3478">
            <v>8800</v>
          </cell>
          <cell r="I3478">
            <v>13200</v>
          </cell>
          <cell r="J3478" t="str">
            <v>outstanding</v>
          </cell>
          <cell r="K3478" t="str">
            <v>Never</v>
          </cell>
          <cell r="L3478" t="str">
            <v>send</v>
          </cell>
          <cell r="M3478" t="str">
            <v>No</v>
          </cell>
          <cell r="N3478" t="str">
            <v>As Per POD last communication 07 (Outstanding Rs 13200/-)</v>
          </cell>
        </row>
        <row r="3479">
          <cell r="C3479">
            <v>11231</v>
          </cell>
          <cell r="D3479" t="str">
            <v>L. N. C</v>
          </cell>
          <cell r="E3479" t="str">
            <v>Emkay Enterprises</v>
          </cell>
          <cell r="F3479">
            <v>34390</v>
          </cell>
          <cell r="G3479">
            <v>22000</v>
          </cell>
          <cell r="H3479">
            <v>22000</v>
          </cell>
          <cell r="I3479">
            <v>0</v>
          </cell>
          <cell r="J3479" t="str">
            <v>I.R.M</v>
          </cell>
          <cell r="K3479" t="str">
            <v>Never</v>
          </cell>
          <cell r="L3479" t="str">
            <v>not send</v>
          </cell>
          <cell r="M3479" t="str">
            <v>No</v>
          </cell>
          <cell r="N3479" t="str">
            <v>we send last reminder in 2012.then we did not receive any reply</v>
          </cell>
        </row>
        <row r="3480">
          <cell r="C3480">
            <v>11232</v>
          </cell>
          <cell r="D3480" t="str">
            <v>L. N. C</v>
          </cell>
          <cell r="E3480" t="str">
            <v>Raghunandam Tipnis</v>
          </cell>
          <cell r="F3480">
            <v>34382</v>
          </cell>
          <cell r="G3480">
            <v>22000</v>
          </cell>
          <cell r="H3480">
            <v>22000</v>
          </cell>
          <cell r="I3480">
            <v>0</v>
          </cell>
          <cell r="J3480" t="str">
            <v>I.R.M</v>
          </cell>
          <cell r="K3480" t="str">
            <v>Never</v>
          </cell>
          <cell r="L3480" t="str">
            <v>send</v>
          </cell>
          <cell r="M3480" t="str">
            <v>No</v>
          </cell>
          <cell r="N3480" t="str">
            <v>we send last reminder in 2012.then we did not receive any reply</v>
          </cell>
        </row>
        <row r="3481">
          <cell r="C3481">
            <v>11234</v>
          </cell>
          <cell r="D3481" t="str">
            <v>L. N. C</v>
          </cell>
          <cell r="E3481" t="str">
            <v>Kuber Vinset Bhaskar</v>
          </cell>
          <cell r="F3481">
            <v>34394</v>
          </cell>
          <cell r="G3481">
            <v>22000</v>
          </cell>
          <cell r="H3481">
            <v>15400</v>
          </cell>
          <cell r="I3481">
            <v>6600</v>
          </cell>
          <cell r="J3481" t="str">
            <v>outstanding</v>
          </cell>
          <cell r="K3481" t="str">
            <v>Never</v>
          </cell>
          <cell r="L3481" t="str">
            <v>send</v>
          </cell>
          <cell r="M3481" t="str">
            <v>No</v>
          </cell>
          <cell r="N3481" t="str">
            <v>As Per POD last communication 07 (Outstanding Rs 6600/-)</v>
          </cell>
        </row>
        <row r="3482">
          <cell r="C3482">
            <v>11235</v>
          </cell>
          <cell r="D3482" t="str">
            <v>L. N. C</v>
          </cell>
          <cell r="E3482" t="str">
            <v>Dinesh Nandwana</v>
          </cell>
          <cell r="F3482">
            <v>34400</v>
          </cell>
          <cell r="G3482">
            <v>52000</v>
          </cell>
          <cell r="H3482">
            <v>52000</v>
          </cell>
          <cell r="I3482">
            <v>0</v>
          </cell>
          <cell r="J3482" t="str">
            <v>I.R.M</v>
          </cell>
          <cell r="K3482" t="str">
            <v>Never</v>
          </cell>
          <cell r="L3482" t="str">
            <v>send</v>
          </cell>
          <cell r="M3482" t="str">
            <v>No</v>
          </cell>
          <cell r="N3482" t="str">
            <v>we send last reminder in 2012.then we did not receive any reply</v>
          </cell>
        </row>
        <row r="3483">
          <cell r="C3483">
            <v>11237</v>
          </cell>
          <cell r="D3483" t="str">
            <v>L. N. C</v>
          </cell>
          <cell r="E3483" t="str">
            <v>Parikh Jain</v>
          </cell>
          <cell r="F3483">
            <v>34398</v>
          </cell>
          <cell r="G3483">
            <v>22000</v>
          </cell>
          <cell r="H3483">
            <v>22000</v>
          </cell>
          <cell r="I3483">
            <v>0</v>
          </cell>
          <cell r="J3483" t="str">
            <v>I.R.M</v>
          </cell>
          <cell r="K3483" t="str">
            <v>Never</v>
          </cell>
          <cell r="L3483" t="str">
            <v>send</v>
          </cell>
          <cell r="M3483" t="str">
            <v>No</v>
          </cell>
          <cell r="N3483" t="str">
            <v>we send last reminder in 2012.then we did not receive any reply</v>
          </cell>
        </row>
        <row r="3484">
          <cell r="C3484">
            <v>11238</v>
          </cell>
          <cell r="D3484" t="str">
            <v>L. N. C</v>
          </cell>
          <cell r="E3484" t="str">
            <v>B.K Mahawarkar</v>
          </cell>
          <cell r="F3484">
            <v>34394</v>
          </cell>
          <cell r="G3484">
            <v>42000</v>
          </cell>
          <cell r="H3484">
            <v>42000</v>
          </cell>
          <cell r="I3484">
            <v>0</v>
          </cell>
          <cell r="J3484" t="str">
            <v>I.R.M</v>
          </cell>
          <cell r="K3484" t="str">
            <v>Never</v>
          </cell>
          <cell r="L3484" t="str">
            <v>Not del.</v>
          </cell>
          <cell r="M3484" t="str">
            <v>No</v>
          </cell>
          <cell r="N3484" t="str">
            <v>last mail conversation on communication 2015</v>
          </cell>
        </row>
        <row r="3485">
          <cell r="C3485">
            <v>11239</v>
          </cell>
          <cell r="D3485" t="str">
            <v>L. N. C</v>
          </cell>
          <cell r="E3485" t="str">
            <v>Kalpana So Suradkar</v>
          </cell>
          <cell r="F3485">
            <v>34402</v>
          </cell>
          <cell r="G3485">
            <v>42000</v>
          </cell>
          <cell r="H3485">
            <v>42000</v>
          </cell>
          <cell r="I3485">
            <v>0</v>
          </cell>
          <cell r="J3485" t="str">
            <v>I.R.M</v>
          </cell>
          <cell r="K3485" t="str">
            <v>Never</v>
          </cell>
          <cell r="L3485" t="str">
            <v>send</v>
          </cell>
          <cell r="M3485" t="str">
            <v>No</v>
          </cell>
          <cell r="N3485" t="str">
            <v>we send last reminder in 2012.then we did not receive any reply</v>
          </cell>
        </row>
        <row r="3486">
          <cell r="C3486">
            <v>11240</v>
          </cell>
          <cell r="D3486" t="str">
            <v>L. N. C</v>
          </cell>
          <cell r="E3486" t="str">
            <v>Anil Birsingh Bedi</v>
          </cell>
          <cell r="F3486">
            <v>34404</v>
          </cell>
          <cell r="G3486">
            <v>52000</v>
          </cell>
          <cell r="H3486">
            <v>52000</v>
          </cell>
          <cell r="I3486">
            <v>0</v>
          </cell>
          <cell r="J3486" t="str">
            <v>R.M</v>
          </cell>
          <cell r="K3486">
            <v>2009</v>
          </cell>
          <cell r="L3486" t="str">
            <v>send</v>
          </cell>
          <cell r="M3486" t="str">
            <v>yes</v>
          </cell>
          <cell r="N3486" t="str">
            <v>we send last reminder in 2012.then we did not receive any reply</v>
          </cell>
        </row>
        <row r="3487">
          <cell r="C3487">
            <v>11241</v>
          </cell>
          <cell r="D3487" t="str">
            <v>L. N. C</v>
          </cell>
          <cell r="E3487" t="str">
            <v>Karunakar M Shetty</v>
          </cell>
          <cell r="F3487">
            <v>34402</v>
          </cell>
          <cell r="G3487">
            <v>30000</v>
          </cell>
          <cell r="H3487">
            <v>30000</v>
          </cell>
          <cell r="I3487">
            <v>0</v>
          </cell>
          <cell r="J3487" t="str">
            <v>I.R.M</v>
          </cell>
          <cell r="K3487" t="str">
            <v>Never</v>
          </cell>
          <cell r="L3487" t="str">
            <v>not send</v>
          </cell>
          <cell r="M3487" t="str">
            <v>No</v>
          </cell>
          <cell r="N3487" t="str">
            <v>we send last reminder in 2012.then we did not receive any reply</v>
          </cell>
        </row>
        <row r="3488">
          <cell r="C3488">
            <v>11242</v>
          </cell>
          <cell r="D3488" t="str">
            <v>L. N. C</v>
          </cell>
          <cell r="E3488" t="str">
            <v>Pradeep Prabhakr Mathkar</v>
          </cell>
          <cell r="F3488">
            <v>34403</v>
          </cell>
          <cell r="G3488">
            <v>22000</v>
          </cell>
          <cell r="H3488">
            <v>12100</v>
          </cell>
          <cell r="I3488">
            <v>9900</v>
          </cell>
          <cell r="J3488" t="str">
            <v>outstanding</v>
          </cell>
          <cell r="K3488" t="str">
            <v>Never</v>
          </cell>
          <cell r="L3488" t="str">
            <v>send</v>
          </cell>
          <cell r="M3488" t="str">
            <v>No</v>
          </cell>
          <cell r="N3488" t="str">
            <v>As Per POD last communication 07 (Outstanding Rs 9900/-)</v>
          </cell>
        </row>
        <row r="3489">
          <cell r="C3489">
            <v>11243</v>
          </cell>
          <cell r="D3489" t="str">
            <v>L. N. C</v>
          </cell>
          <cell r="E3489" t="str">
            <v>Shankar Shetty</v>
          </cell>
          <cell r="F3489">
            <v>34403</v>
          </cell>
          <cell r="G3489">
            <v>22000</v>
          </cell>
          <cell r="H3489">
            <v>22000</v>
          </cell>
          <cell r="I3489">
            <v>0</v>
          </cell>
          <cell r="J3489">
            <v>0</v>
          </cell>
          <cell r="K3489" t="str">
            <v>Never</v>
          </cell>
          <cell r="L3489" t="str">
            <v>send</v>
          </cell>
          <cell r="M3489" t="str">
            <v>yes</v>
          </cell>
          <cell r="N3489" t="str">
            <v>we send last reminder in 2012.then we did not receive any reply</v>
          </cell>
        </row>
        <row r="3490">
          <cell r="C3490">
            <v>11246</v>
          </cell>
          <cell r="D3490" t="str">
            <v>L. N. C</v>
          </cell>
          <cell r="E3490" t="str">
            <v>Gautam Mangal</v>
          </cell>
          <cell r="F3490">
            <v>34409</v>
          </cell>
          <cell r="G3490">
            <v>30000</v>
          </cell>
          <cell r="H3490">
            <v>12100</v>
          </cell>
          <cell r="I3490">
            <v>9000</v>
          </cell>
          <cell r="J3490" t="str">
            <v>outstanding</v>
          </cell>
          <cell r="K3490" t="str">
            <v>Never</v>
          </cell>
          <cell r="L3490" t="str">
            <v>Not del.</v>
          </cell>
          <cell r="M3490" t="str">
            <v>No</v>
          </cell>
          <cell r="N3490" t="str">
            <v>last communication 97 (Outstanding Rs. 9000/-)</v>
          </cell>
        </row>
        <row r="3491">
          <cell r="C3491">
            <v>11247</v>
          </cell>
          <cell r="D3491" t="str">
            <v>L. N. C</v>
          </cell>
          <cell r="E3491" t="str">
            <v>Kishore Sharad Pingale</v>
          </cell>
          <cell r="F3491">
            <v>34402</v>
          </cell>
          <cell r="G3491">
            <v>22000</v>
          </cell>
          <cell r="H3491">
            <v>18800</v>
          </cell>
          <cell r="I3491">
            <v>3200</v>
          </cell>
          <cell r="J3491" t="str">
            <v>outstanding</v>
          </cell>
          <cell r="K3491" t="str">
            <v>Never</v>
          </cell>
          <cell r="L3491" t="str">
            <v>Not del.</v>
          </cell>
          <cell r="M3491" t="str">
            <v>No</v>
          </cell>
          <cell r="N3491" t="str">
            <v>last communication 95 (Outstanding Rs. 3200/-)</v>
          </cell>
        </row>
        <row r="3492">
          <cell r="C3492">
            <v>11248</v>
          </cell>
          <cell r="D3492" t="str">
            <v>L. N. C</v>
          </cell>
          <cell r="E3492" t="str">
            <v>Gulshan Johar</v>
          </cell>
          <cell r="F3492">
            <v>34400</v>
          </cell>
          <cell r="G3492">
            <v>22000</v>
          </cell>
          <cell r="H3492" t="str">
            <v>Nil</v>
          </cell>
          <cell r="I3492">
            <v>0</v>
          </cell>
          <cell r="J3492" t="str">
            <v>Cancelled</v>
          </cell>
          <cell r="K3492">
            <v>0</v>
          </cell>
          <cell r="L3492">
            <v>0</v>
          </cell>
          <cell r="M3492">
            <v>0</v>
          </cell>
          <cell r="N3492" t="str">
            <v>Cancelled</v>
          </cell>
        </row>
        <row r="3493">
          <cell r="C3493">
            <v>11249</v>
          </cell>
          <cell r="D3493" t="str">
            <v>L. N. C</v>
          </cell>
          <cell r="E3493" t="str">
            <v>Arshad A Rais</v>
          </cell>
          <cell r="F3493">
            <v>34408</v>
          </cell>
          <cell r="G3493">
            <v>52000</v>
          </cell>
          <cell r="H3493">
            <v>52000</v>
          </cell>
          <cell r="I3493">
            <v>0</v>
          </cell>
          <cell r="J3493" t="str">
            <v>I.R.M</v>
          </cell>
          <cell r="K3493" t="str">
            <v>Never</v>
          </cell>
          <cell r="L3493" t="str">
            <v>send</v>
          </cell>
          <cell r="M3493" t="str">
            <v>yes</v>
          </cell>
          <cell r="N3493" t="str">
            <v>we send last reminder in 2012.then we did not receive any reply</v>
          </cell>
        </row>
        <row r="3494">
          <cell r="C3494">
            <v>11251</v>
          </cell>
          <cell r="D3494" t="str">
            <v>L. N. C</v>
          </cell>
          <cell r="E3494" t="str">
            <v>Pankaj Shah</v>
          </cell>
          <cell r="F3494">
            <v>34416</v>
          </cell>
          <cell r="G3494">
            <v>30000</v>
          </cell>
          <cell r="H3494">
            <v>30000</v>
          </cell>
          <cell r="I3494">
            <v>0</v>
          </cell>
          <cell r="J3494" t="str">
            <v>I.R.M</v>
          </cell>
          <cell r="K3494" t="str">
            <v>Never</v>
          </cell>
          <cell r="L3494" t="str">
            <v>send</v>
          </cell>
          <cell r="M3494" t="str">
            <v>No</v>
          </cell>
          <cell r="N3494" t="str">
            <v>we send last reminder in 2012.then we did not receive any reply</v>
          </cell>
        </row>
        <row r="3495">
          <cell r="C3495">
            <v>11252</v>
          </cell>
          <cell r="D3495" t="str">
            <v>L. N. C</v>
          </cell>
          <cell r="E3495" t="str">
            <v>Ashwin Shah</v>
          </cell>
          <cell r="F3495">
            <v>34408</v>
          </cell>
          <cell r="G3495">
            <v>42000</v>
          </cell>
          <cell r="H3495">
            <v>42000</v>
          </cell>
          <cell r="I3495">
            <v>0</v>
          </cell>
          <cell r="J3495" t="str">
            <v>I.R.M</v>
          </cell>
          <cell r="K3495" t="str">
            <v>Never</v>
          </cell>
          <cell r="L3495" t="str">
            <v>send</v>
          </cell>
          <cell r="M3495" t="str">
            <v>yes</v>
          </cell>
          <cell r="N3495" t="str">
            <v>Letter sent, last communication 12</v>
          </cell>
        </row>
        <row r="3496">
          <cell r="C3496">
            <v>11253</v>
          </cell>
          <cell r="D3496" t="str">
            <v>L. N. C</v>
          </cell>
          <cell r="E3496" t="str">
            <v>Govind K  Shewani</v>
          </cell>
          <cell r="F3496">
            <v>34409</v>
          </cell>
          <cell r="G3496">
            <v>22000</v>
          </cell>
          <cell r="H3496">
            <v>6600</v>
          </cell>
          <cell r="I3496">
            <v>15400</v>
          </cell>
          <cell r="J3496" t="str">
            <v>outstanding</v>
          </cell>
          <cell r="K3496" t="str">
            <v>Never</v>
          </cell>
          <cell r="L3496" t="str">
            <v>send</v>
          </cell>
          <cell r="M3496" t="str">
            <v>No</v>
          </cell>
          <cell r="N3496" t="str">
            <v>As Per POD last communication 07 (Outstanding Rs 15400/-)</v>
          </cell>
        </row>
        <row r="3497">
          <cell r="C3497">
            <v>11254</v>
          </cell>
          <cell r="D3497" t="str">
            <v>L. N. C</v>
          </cell>
          <cell r="E3497" t="str">
            <v>Lawrence D Souza</v>
          </cell>
          <cell r="F3497">
            <v>34410</v>
          </cell>
          <cell r="G3497">
            <v>22000</v>
          </cell>
          <cell r="H3497">
            <v>20900</v>
          </cell>
          <cell r="I3497">
            <v>0</v>
          </cell>
          <cell r="J3497" t="str">
            <v>I.R.M</v>
          </cell>
          <cell r="K3497" t="str">
            <v>Never</v>
          </cell>
          <cell r="L3497" t="str">
            <v>Not del.</v>
          </cell>
          <cell r="M3497" t="str">
            <v>No</v>
          </cell>
          <cell r="N3497" t="str">
            <v>last communication 01</v>
          </cell>
        </row>
        <row r="3498">
          <cell r="C3498">
            <v>11255</v>
          </cell>
          <cell r="D3498" t="str">
            <v>L. N. C</v>
          </cell>
          <cell r="E3498" t="str">
            <v>Vimal K Umbarye</v>
          </cell>
          <cell r="F3498">
            <v>34411</v>
          </cell>
          <cell r="G3498">
            <v>52000</v>
          </cell>
          <cell r="H3498">
            <v>49400</v>
          </cell>
          <cell r="I3498">
            <v>0</v>
          </cell>
          <cell r="J3498" t="str">
            <v>R.M</v>
          </cell>
          <cell r="K3498">
            <v>2008</v>
          </cell>
          <cell r="L3498" t="str">
            <v>send</v>
          </cell>
          <cell r="M3498" t="str">
            <v>No</v>
          </cell>
          <cell r="N3498" t="str">
            <v xml:space="preserve">no reminders so last communication 2010 </v>
          </cell>
        </row>
        <row r="3499">
          <cell r="C3499">
            <v>11256</v>
          </cell>
          <cell r="D3499" t="str">
            <v>L. N. C</v>
          </cell>
          <cell r="E3499" t="str">
            <v>Dhiraj B Shah</v>
          </cell>
          <cell r="F3499">
            <v>34411</v>
          </cell>
          <cell r="G3499">
            <v>22000</v>
          </cell>
          <cell r="H3499">
            <v>22000</v>
          </cell>
          <cell r="I3499">
            <v>0</v>
          </cell>
          <cell r="J3499" t="str">
            <v>R.M</v>
          </cell>
          <cell r="K3499">
            <v>2008</v>
          </cell>
          <cell r="L3499" t="str">
            <v>send</v>
          </cell>
          <cell r="M3499" t="str">
            <v>yes</v>
          </cell>
          <cell r="N3499" t="str">
            <v xml:space="preserve">no reminders so last communication 2009 </v>
          </cell>
        </row>
        <row r="3500">
          <cell r="C3500">
            <v>11260</v>
          </cell>
          <cell r="D3500" t="str">
            <v>L. N. C</v>
          </cell>
          <cell r="E3500" t="str">
            <v>S Sanmukhani</v>
          </cell>
          <cell r="F3500">
            <v>34414</v>
          </cell>
          <cell r="G3500">
            <v>30000</v>
          </cell>
          <cell r="H3500">
            <v>30000</v>
          </cell>
          <cell r="I3500">
            <v>0</v>
          </cell>
          <cell r="J3500" t="str">
            <v>I.R.M</v>
          </cell>
          <cell r="K3500" t="str">
            <v>Never</v>
          </cell>
          <cell r="L3500" t="str">
            <v>send</v>
          </cell>
          <cell r="M3500" t="str">
            <v>No</v>
          </cell>
          <cell r="N3500" t="str">
            <v>we send last reminder in 2012.then we did not receive any reply</v>
          </cell>
        </row>
        <row r="3501">
          <cell r="C3501">
            <v>11261</v>
          </cell>
          <cell r="D3501" t="str">
            <v>L. N. C</v>
          </cell>
          <cell r="E3501" t="str">
            <v>Stephen Stanislaus Vaz</v>
          </cell>
          <cell r="F3501">
            <v>34416</v>
          </cell>
          <cell r="G3501">
            <v>30000</v>
          </cell>
          <cell r="H3501">
            <v>30000</v>
          </cell>
          <cell r="I3501">
            <v>0</v>
          </cell>
          <cell r="J3501" t="str">
            <v>I.R.M</v>
          </cell>
          <cell r="K3501" t="str">
            <v>Never</v>
          </cell>
          <cell r="L3501" t="str">
            <v>send</v>
          </cell>
          <cell r="M3501" t="str">
            <v>yes</v>
          </cell>
          <cell r="N3501" t="str">
            <v>we send last reminder in 2012.then we did not receive any reply</v>
          </cell>
        </row>
        <row r="3502">
          <cell r="C3502">
            <v>11262</v>
          </cell>
          <cell r="D3502" t="str">
            <v>L. N. C</v>
          </cell>
          <cell r="E3502" t="str">
            <v>Tukaram Bandu Mane</v>
          </cell>
          <cell r="F3502">
            <v>34414</v>
          </cell>
          <cell r="G3502">
            <v>52000</v>
          </cell>
          <cell r="H3502">
            <v>52000</v>
          </cell>
          <cell r="I3502">
            <v>0</v>
          </cell>
          <cell r="J3502" t="str">
            <v>I.R.M</v>
          </cell>
          <cell r="K3502" t="str">
            <v>Never</v>
          </cell>
          <cell r="L3502" t="str">
            <v>send</v>
          </cell>
          <cell r="M3502" t="str">
            <v>No</v>
          </cell>
          <cell r="N3502" t="str">
            <v>we send last reminder in 2012.then we did not receive any reply</v>
          </cell>
        </row>
        <row r="3503">
          <cell r="C3503">
            <v>11263</v>
          </cell>
          <cell r="D3503" t="str">
            <v>L. N. C</v>
          </cell>
          <cell r="E3503" t="str">
            <v>A A Masta</v>
          </cell>
          <cell r="F3503">
            <v>34416</v>
          </cell>
          <cell r="G3503">
            <v>22000</v>
          </cell>
          <cell r="H3503">
            <v>5500</v>
          </cell>
          <cell r="I3503">
            <v>16500</v>
          </cell>
          <cell r="J3503" t="str">
            <v>outstanding</v>
          </cell>
          <cell r="K3503" t="str">
            <v>Never</v>
          </cell>
          <cell r="L3503" t="str">
            <v>send</v>
          </cell>
          <cell r="M3503" t="str">
            <v>No</v>
          </cell>
          <cell r="N3503" t="str">
            <v>As Per POD last communication 07 (Outstanding Rs 16500/-)</v>
          </cell>
        </row>
        <row r="3504">
          <cell r="C3504">
            <v>11265</v>
          </cell>
          <cell r="D3504" t="str">
            <v>L. N. C</v>
          </cell>
          <cell r="E3504" t="str">
            <v>Arvind G Advani</v>
          </cell>
          <cell r="F3504">
            <v>34413</v>
          </cell>
          <cell r="G3504">
            <v>22000</v>
          </cell>
          <cell r="H3504" t="str">
            <v>Nil</v>
          </cell>
          <cell r="I3504">
            <v>0</v>
          </cell>
          <cell r="J3504" t="str">
            <v>Cancelled</v>
          </cell>
          <cell r="K3504">
            <v>0</v>
          </cell>
          <cell r="L3504">
            <v>0</v>
          </cell>
          <cell r="M3504" t="str">
            <v>No</v>
          </cell>
          <cell r="N3504" t="str">
            <v>Cancelled</v>
          </cell>
        </row>
        <row r="3505">
          <cell r="C3505">
            <v>11266</v>
          </cell>
          <cell r="D3505" t="str">
            <v>L. N. C</v>
          </cell>
          <cell r="E3505" t="str">
            <v>Soni Travels</v>
          </cell>
          <cell r="F3505">
            <v>34417</v>
          </cell>
          <cell r="G3505">
            <v>22000</v>
          </cell>
          <cell r="H3505">
            <v>15400</v>
          </cell>
          <cell r="I3505">
            <v>6600</v>
          </cell>
          <cell r="J3505" t="str">
            <v>outstanding</v>
          </cell>
          <cell r="K3505" t="str">
            <v>Never</v>
          </cell>
          <cell r="L3505" t="str">
            <v>Not del.</v>
          </cell>
          <cell r="M3505" t="str">
            <v>No</v>
          </cell>
          <cell r="N3505" t="str">
            <v>last communication on 2003 (Outstanding Rs. 6600/-)</v>
          </cell>
        </row>
        <row r="3506">
          <cell r="C3506">
            <v>11267</v>
          </cell>
          <cell r="D3506" t="str">
            <v>L. N. C</v>
          </cell>
          <cell r="E3506" t="str">
            <v>Anikhet Hareshwar Raut</v>
          </cell>
          <cell r="F3506">
            <v>34417</v>
          </cell>
          <cell r="G3506">
            <v>42000</v>
          </cell>
          <cell r="H3506">
            <v>42000</v>
          </cell>
          <cell r="I3506">
            <v>0</v>
          </cell>
          <cell r="J3506" t="str">
            <v>I.R.M</v>
          </cell>
          <cell r="K3506" t="str">
            <v>Never</v>
          </cell>
          <cell r="L3506" t="str">
            <v>Not del.</v>
          </cell>
          <cell r="M3506" t="str">
            <v>No</v>
          </cell>
          <cell r="N3506" t="str">
            <v>last communication 03</v>
          </cell>
        </row>
        <row r="3507">
          <cell r="C3507">
            <v>11268</v>
          </cell>
          <cell r="D3507" t="str">
            <v>L. N. C</v>
          </cell>
          <cell r="E3507" t="str">
            <v>Symco Software Pvt Ltd</v>
          </cell>
          <cell r="F3507">
            <v>34417</v>
          </cell>
          <cell r="G3507">
            <v>22000</v>
          </cell>
          <cell r="H3507">
            <v>22000</v>
          </cell>
          <cell r="I3507">
            <v>0</v>
          </cell>
          <cell r="J3507" t="str">
            <v>I.R.M</v>
          </cell>
          <cell r="K3507" t="str">
            <v>Never</v>
          </cell>
          <cell r="L3507" t="str">
            <v>not send</v>
          </cell>
          <cell r="M3507" t="str">
            <v>No</v>
          </cell>
          <cell r="N3507" t="str">
            <v>we send last reminder in 2012.then we did not receive any reply</v>
          </cell>
        </row>
        <row r="3508">
          <cell r="C3508">
            <v>11269</v>
          </cell>
          <cell r="D3508" t="str">
            <v>L. N. C</v>
          </cell>
          <cell r="E3508" t="str">
            <v>Bharvesh R  Shah</v>
          </cell>
          <cell r="F3508">
            <v>34417</v>
          </cell>
          <cell r="G3508">
            <v>22000</v>
          </cell>
          <cell r="H3508">
            <v>12100</v>
          </cell>
          <cell r="I3508">
            <v>9900</v>
          </cell>
          <cell r="J3508" t="str">
            <v>outstanding</v>
          </cell>
          <cell r="K3508" t="str">
            <v>Never</v>
          </cell>
          <cell r="L3508" t="str">
            <v>send</v>
          </cell>
          <cell r="M3508" t="str">
            <v>No</v>
          </cell>
          <cell r="N3508" t="str">
            <v>As Per POD last communication 07 (Outstanding Rs 9900/-)</v>
          </cell>
        </row>
        <row r="3509">
          <cell r="C3509">
            <v>11270</v>
          </cell>
          <cell r="D3509" t="str">
            <v>L. N. C</v>
          </cell>
          <cell r="E3509" t="str">
            <v>Ramesh H Vasandani</v>
          </cell>
          <cell r="F3509">
            <v>34419</v>
          </cell>
          <cell r="G3509">
            <v>22000</v>
          </cell>
          <cell r="H3509">
            <v>22000</v>
          </cell>
          <cell r="I3509">
            <v>0</v>
          </cell>
          <cell r="J3509" t="str">
            <v>I.R.M</v>
          </cell>
          <cell r="K3509" t="str">
            <v>Never</v>
          </cell>
          <cell r="L3509" t="str">
            <v>send</v>
          </cell>
          <cell r="M3509" t="str">
            <v>No</v>
          </cell>
          <cell r="N3509" t="str">
            <v>we send last reminder in 2012.then we did not receive any reply</v>
          </cell>
        </row>
        <row r="3510">
          <cell r="C3510">
            <v>11271</v>
          </cell>
          <cell r="D3510" t="str">
            <v>L. N. C</v>
          </cell>
          <cell r="E3510" t="str">
            <v>Harish Gopal Bangera</v>
          </cell>
          <cell r="F3510">
            <v>34419</v>
          </cell>
          <cell r="G3510">
            <v>22000</v>
          </cell>
          <cell r="H3510">
            <v>22000</v>
          </cell>
          <cell r="I3510">
            <v>0</v>
          </cell>
          <cell r="J3510" t="str">
            <v>I.R.M</v>
          </cell>
          <cell r="K3510" t="str">
            <v>Never</v>
          </cell>
          <cell r="L3510" t="str">
            <v>send</v>
          </cell>
          <cell r="M3510" t="str">
            <v>No</v>
          </cell>
          <cell r="N3510" t="str">
            <v>we send last reminder in 2012.then we did not receive any reply</v>
          </cell>
        </row>
        <row r="3511">
          <cell r="C3511">
            <v>11272</v>
          </cell>
          <cell r="D3511" t="str">
            <v>L. N. C</v>
          </cell>
          <cell r="E3511" t="str">
            <v>Sandeep Karnavat</v>
          </cell>
          <cell r="F3511">
            <v>34417</v>
          </cell>
          <cell r="G3511">
            <v>42000</v>
          </cell>
          <cell r="H3511">
            <v>39900</v>
          </cell>
          <cell r="I3511">
            <v>0</v>
          </cell>
          <cell r="J3511" t="str">
            <v>I.R.M</v>
          </cell>
          <cell r="K3511" t="str">
            <v>Never</v>
          </cell>
          <cell r="L3511" t="str">
            <v>not send</v>
          </cell>
          <cell r="M3511" t="str">
            <v>No</v>
          </cell>
          <cell r="N3511" t="str">
            <v>we send last reminder in 2012.then we did not receive any reply</v>
          </cell>
        </row>
        <row r="3512">
          <cell r="C3512">
            <v>11273</v>
          </cell>
          <cell r="D3512" t="str">
            <v>L. N. C</v>
          </cell>
          <cell r="E3512" t="str">
            <v>Joseph Labo</v>
          </cell>
          <cell r="F3512">
            <v>34421</v>
          </cell>
          <cell r="G3512">
            <v>52000</v>
          </cell>
          <cell r="H3512">
            <v>52000</v>
          </cell>
          <cell r="I3512">
            <v>0</v>
          </cell>
          <cell r="J3512" t="str">
            <v>I.R.M</v>
          </cell>
          <cell r="K3512" t="str">
            <v>Never</v>
          </cell>
          <cell r="L3512" t="str">
            <v>send</v>
          </cell>
          <cell r="M3512" t="str">
            <v>yes</v>
          </cell>
          <cell r="N3512" t="str">
            <v>we send last reminder in 2012.then we did not receive any reply</v>
          </cell>
        </row>
        <row r="3513">
          <cell r="C3513">
            <v>11275</v>
          </cell>
          <cell r="D3513" t="str">
            <v>L. N. C</v>
          </cell>
          <cell r="E3513" t="str">
            <v>Piyush Kooverji Shah</v>
          </cell>
          <cell r="F3513">
            <v>34423</v>
          </cell>
          <cell r="G3513">
            <v>22000</v>
          </cell>
          <cell r="H3513">
            <v>18700</v>
          </cell>
          <cell r="I3513">
            <v>3300</v>
          </cell>
          <cell r="J3513" t="str">
            <v>Outstanding</v>
          </cell>
          <cell r="K3513" t="str">
            <v>Never</v>
          </cell>
          <cell r="L3513" t="str">
            <v>send</v>
          </cell>
          <cell r="M3513" t="str">
            <v>yes</v>
          </cell>
          <cell r="N3513" t="str">
            <v>As Per POD last communication 07 (Outstanding Rs 3000/-)</v>
          </cell>
        </row>
        <row r="3514">
          <cell r="C3514">
            <v>11276</v>
          </cell>
          <cell r="D3514" t="str">
            <v>L. N. C</v>
          </cell>
          <cell r="E3514" t="str">
            <v>Prakash Vishindas Sabnani</v>
          </cell>
          <cell r="F3514">
            <v>34422</v>
          </cell>
          <cell r="G3514">
            <v>22000</v>
          </cell>
          <cell r="H3514">
            <v>22000</v>
          </cell>
          <cell r="I3514">
            <v>0</v>
          </cell>
          <cell r="J3514" t="str">
            <v>I.R.M</v>
          </cell>
          <cell r="K3514" t="str">
            <v>Never</v>
          </cell>
          <cell r="L3514" t="str">
            <v>send</v>
          </cell>
          <cell r="M3514" t="str">
            <v>yes</v>
          </cell>
          <cell r="N3514" t="str">
            <v>we send last reminder in 2012.then we did not receive any reply</v>
          </cell>
        </row>
        <row r="3515">
          <cell r="C3515">
            <v>11278</v>
          </cell>
          <cell r="D3515" t="str">
            <v>L. N. C</v>
          </cell>
          <cell r="E3515" t="str">
            <v>Anitha Dinesh Panvalkar</v>
          </cell>
          <cell r="F3515">
            <v>34422</v>
          </cell>
          <cell r="G3515">
            <v>22000</v>
          </cell>
          <cell r="H3515">
            <v>20900</v>
          </cell>
          <cell r="I3515">
            <v>0</v>
          </cell>
          <cell r="J3515" t="str">
            <v>I.R.M</v>
          </cell>
          <cell r="K3515" t="str">
            <v>Never</v>
          </cell>
          <cell r="L3515" t="str">
            <v>send</v>
          </cell>
          <cell r="M3515" t="str">
            <v>No</v>
          </cell>
          <cell r="N3515" t="str">
            <v>we send last reminder in 2012.then we did not receive any reply</v>
          </cell>
        </row>
        <row r="3516">
          <cell r="C3516">
            <v>11279</v>
          </cell>
          <cell r="D3516" t="str">
            <v>L. N. C</v>
          </cell>
          <cell r="E3516" t="str">
            <v>Kohinoor Crane Services</v>
          </cell>
          <cell r="F3516">
            <v>34416</v>
          </cell>
          <cell r="G3516">
            <v>52000</v>
          </cell>
          <cell r="H3516">
            <v>52000</v>
          </cell>
          <cell r="I3516">
            <v>0</v>
          </cell>
          <cell r="J3516" t="str">
            <v>I.R.M</v>
          </cell>
          <cell r="K3516" t="str">
            <v>Never</v>
          </cell>
          <cell r="L3516" t="str">
            <v>send</v>
          </cell>
          <cell r="M3516" t="str">
            <v>yes</v>
          </cell>
          <cell r="N3516" t="str">
            <v>last mail conversation on communication 2014</v>
          </cell>
        </row>
        <row r="3517">
          <cell r="C3517">
            <v>11282</v>
          </cell>
          <cell r="D3517" t="str">
            <v>L. N. C</v>
          </cell>
          <cell r="E3517" t="str">
            <v>Ashok Mohan Lumkad</v>
          </cell>
          <cell r="F3517">
            <v>34401</v>
          </cell>
          <cell r="G3517">
            <v>42000</v>
          </cell>
          <cell r="H3517">
            <v>42000</v>
          </cell>
          <cell r="I3517">
            <v>0</v>
          </cell>
          <cell r="J3517" t="str">
            <v>I.R.M</v>
          </cell>
          <cell r="K3517" t="str">
            <v>Never</v>
          </cell>
          <cell r="L3517" t="str">
            <v>Not del.</v>
          </cell>
          <cell r="M3517" t="str">
            <v>yes</v>
          </cell>
          <cell r="N3517" t="str">
            <v>last communication 00</v>
          </cell>
        </row>
        <row r="3518">
          <cell r="C3518">
            <v>11283</v>
          </cell>
          <cell r="D3518" t="str">
            <v>L. N. C</v>
          </cell>
          <cell r="E3518" t="str">
            <v>Amarish V Amin</v>
          </cell>
          <cell r="F3518">
            <v>34424</v>
          </cell>
          <cell r="G3518">
            <v>30000</v>
          </cell>
          <cell r="H3518">
            <v>30000</v>
          </cell>
          <cell r="I3518">
            <v>0</v>
          </cell>
          <cell r="J3518" t="str">
            <v>I.R.M</v>
          </cell>
          <cell r="K3518" t="str">
            <v>Never</v>
          </cell>
          <cell r="L3518" t="str">
            <v>not send</v>
          </cell>
          <cell r="M3518" t="str">
            <v>No</v>
          </cell>
          <cell r="N3518" t="str">
            <v>we send last reminder in 2012.then we did not receive any reply</v>
          </cell>
        </row>
        <row r="3519">
          <cell r="C3519">
            <v>11286</v>
          </cell>
          <cell r="D3519" t="str">
            <v>L. N. C</v>
          </cell>
          <cell r="E3519" t="str">
            <v>Ashok J Vyas</v>
          </cell>
          <cell r="F3519">
            <v>34421</v>
          </cell>
          <cell r="G3519">
            <v>30000</v>
          </cell>
          <cell r="H3519">
            <v>30000</v>
          </cell>
          <cell r="I3519">
            <v>0</v>
          </cell>
          <cell r="J3519" t="str">
            <v>I.R.M</v>
          </cell>
          <cell r="K3519" t="str">
            <v>Never</v>
          </cell>
          <cell r="L3519" t="str">
            <v>send</v>
          </cell>
          <cell r="M3519" t="str">
            <v>No</v>
          </cell>
          <cell r="N3519" t="str">
            <v>we send last reminder in 2012.then we did not receive any reply</v>
          </cell>
        </row>
        <row r="3520">
          <cell r="C3520">
            <v>11287</v>
          </cell>
          <cell r="D3520" t="str">
            <v>L. N. C</v>
          </cell>
          <cell r="E3520" t="str">
            <v>Deepak Mehta</v>
          </cell>
          <cell r="F3520">
            <v>34424</v>
          </cell>
          <cell r="G3520">
            <v>20900</v>
          </cell>
          <cell r="H3520">
            <v>5500</v>
          </cell>
          <cell r="I3520">
            <v>15400</v>
          </cell>
          <cell r="J3520" t="str">
            <v>outstanding</v>
          </cell>
          <cell r="K3520" t="str">
            <v>Never</v>
          </cell>
          <cell r="L3520" t="str">
            <v>not send</v>
          </cell>
          <cell r="M3520" t="str">
            <v>No</v>
          </cell>
          <cell r="N3520" t="str">
            <v>last communication 2012 (Outstanding Rs.15400/-)</v>
          </cell>
        </row>
        <row r="3521">
          <cell r="C3521">
            <v>11288</v>
          </cell>
          <cell r="D3521" t="str">
            <v>L. N. C</v>
          </cell>
          <cell r="E3521" t="str">
            <v>Ranchhor Das K Agarwal</v>
          </cell>
          <cell r="F3521">
            <v>34424</v>
          </cell>
          <cell r="G3521">
            <v>52000</v>
          </cell>
          <cell r="H3521">
            <v>52000</v>
          </cell>
          <cell r="I3521">
            <v>0</v>
          </cell>
          <cell r="J3521" t="str">
            <v>I.R.M</v>
          </cell>
          <cell r="K3521" t="str">
            <v>Never</v>
          </cell>
          <cell r="L3521" t="str">
            <v>send</v>
          </cell>
          <cell r="M3521" t="str">
            <v>yes</v>
          </cell>
          <cell r="N3521" t="str">
            <v>we send last reminder in 2012.then we did not receive any reply</v>
          </cell>
        </row>
        <row r="3522">
          <cell r="C3522">
            <v>11289</v>
          </cell>
          <cell r="D3522" t="str">
            <v>L. N. C</v>
          </cell>
          <cell r="E3522" t="str">
            <v>Premica Auto Electric Ltd</v>
          </cell>
          <cell r="F3522">
            <v>34424</v>
          </cell>
          <cell r="G3522">
            <v>65000</v>
          </cell>
          <cell r="H3522">
            <v>61750</v>
          </cell>
          <cell r="I3522">
            <v>0</v>
          </cell>
          <cell r="J3522" t="str">
            <v>R.M</v>
          </cell>
          <cell r="K3522">
            <v>2009</v>
          </cell>
          <cell r="L3522" t="str">
            <v>send</v>
          </cell>
          <cell r="M3522" t="str">
            <v>yes</v>
          </cell>
          <cell r="N3522" t="str">
            <v xml:space="preserve">no reminders so last communication 2009 </v>
          </cell>
        </row>
        <row r="3523">
          <cell r="C3523">
            <v>11290</v>
          </cell>
          <cell r="D3523" t="str">
            <v>L. N. C</v>
          </cell>
          <cell r="E3523" t="str">
            <v>Refort Chemical Pvt Ltd</v>
          </cell>
          <cell r="F3523">
            <v>34424</v>
          </cell>
          <cell r="G3523">
            <v>22000</v>
          </cell>
          <cell r="H3523">
            <v>5500</v>
          </cell>
          <cell r="I3523">
            <v>16500</v>
          </cell>
          <cell r="J3523" t="str">
            <v>outstanding</v>
          </cell>
          <cell r="K3523" t="str">
            <v>Never</v>
          </cell>
          <cell r="L3523" t="str">
            <v>send</v>
          </cell>
          <cell r="M3523" t="str">
            <v>No</v>
          </cell>
          <cell r="N3523" t="str">
            <v>we send last reminder in 2012.then we did not receive any reply (Outstanding Rs.16500/-)</v>
          </cell>
        </row>
        <row r="3524">
          <cell r="C3524">
            <v>11291</v>
          </cell>
          <cell r="D3524" t="str">
            <v>L. N. C</v>
          </cell>
          <cell r="E3524" t="str">
            <v>Vinod Khmeji Chheda</v>
          </cell>
          <cell r="F3524">
            <v>34422</v>
          </cell>
          <cell r="G3524">
            <v>22000</v>
          </cell>
          <cell r="H3524">
            <v>22000</v>
          </cell>
          <cell r="I3524">
            <v>0</v>
          </cell>
          <cell r="J3524" t="str">
            <v>I.R.M</v>
          </cell>
          <cell r="K3524" t="str">
            <v>Never</v>
          </cell>
          <cell r="L3524" t="str">
            <v>not send</v>
          </cell>
          <cell r="M3524" t="str">
            <v>yes</v>
          </cell>
          <cell r="N3524" t="str">
            <v>we send last reminder in 2012.then we did not receive any reply</v>
          </cell>
        </row>
        <row r="3525">
          <cell r="C3525">
            <v>11294</v>
          </cell>
          <cell r="D3525" t="str">
            <v>L. N. C</v>
          </cell>
          <cell r="E3525" t="str">
            <v>Deva Sachdev</v>
          </cell>
          <cell r="F3525">
            <v>34422</v>
          </cell>
          <cell r="G3525">
            <v>22000</v>
          </cell>
          <cell r="H3525">
            <v>13200</v>
          </cell>
          <cell r="I3525">
            <v>8800</v>
          </cell>
          <cell r="J3525" t="str">
            <v>outstanding</v>
          </cell>
          <cell r="K3525" t="str">
            <v>Never</v>
          </cell>
          <cell r="L3525" t="str">
            <v>not send</v>
          </cell>
          <cell r="M3525" t="str">
            <v>No</v>
          </cell>
          <cell r="N3525" t="str">
            <v>we send last reminder in 2012.then we did not receive any reply (Outstanding Rs.8800/-)</v>
          </cell>
        </row>
        <row r="3526">
          <cell r="C3526" t="str">
            <v>200532 1</v>
          </cell>
          <cell r="D3526" t="str">
            <v>L. N. C</v>
          </cell>
          <cell r="E3526" t="str">
            <v>Damodar Lal Mor</v>
          </cell>
          <cell r="F3526">
            <v>33346</v>
          </cell>
          <cell r="G3526">
            <v>26500</v>
          </cell>
          <cell r="H3526">
            <v>28212</v>
          </cell>
          <cell r="I3526">
            <v>0</v>
          </cell>
          <cell r="J3526" t="str">
            <v>I.R.M</v>
          </cell>
          <cell r="K3526" t="str">
            <v>Never</v>
          </cell>
          <cell r="L3526" t="str">
            <v>send</v>
          </cell>
          <cell r="M3526" t="str">
            <v>No</v>
          </cell>
          <cell r="N3526" t="str">
            <v>we send last reminder in 2012.then we did not receive any reply</v>
          </cell>
        </row>
        <row r="3527">
          <cell r="C3527" t="str">
            <v>200534 1</v>
          </cell>
          <cell r="D3527" t="str">
            <v>L. N. C</v>
          </cell>
          <cell r="E3527" t="str">
            <v>Debashish Mitra</v>
          </cell>
          <cell r="F3527">
            <v>33352</v>
          </cell>
          <cell r="G3527">
            <v>19800</v>
          </cell>
          <cell r="H3527">
            <v>9570</v>
          </cell>
          <cell r="I3527">
            <v>10230</v>
          </cell>
          <cell r="J3527" t="str">
            <v>outstanding</v>
          </cell>
          <cell r="K3527" t="str">
            <v>Never</v>
          </cell>
          <cell r="L3527" t="str">
            <v>send</v>
          </cell>
          <cell r="M3527" t="str">
            <v>No</v>
          </cell>
          <cell r="N3527" t="str">
            <v>Documents is not in file.. Only POD 2007 (Outstanding Rs. 10230/-)MISSING Documents</v>
          </cell>
        </row>
        <row r="3528">
          <cell r="C3528" t="str">
            <v>200537 1</v>
          </cell>
          <cell r="D3528" t="str">
            <v>L. N. C</v>
          </cell>
          <cell r="E3528" t="str">
            <v>Ramesh Kumar Mantri</v>
          </cell>
          <cell r="F3528">
            <v>33358</v>
          </cell>
          <cell r="G3528">
            <v>19800</v>
          </cell>
          <cell r="H3528">
            <v>7920</v>
          </cell>
          <cell r="I3528">
            <v>11880</v>
          </cell>
          <cell r="J3528" t="str">
            <v>outstanding</v>
          </cell>
          <cell r="K3528" t="str">
            <v>Never</v>
          </cell>
          <cell r="L3528" t="str">
            <v>send</v>
          </cell>
          <cell r="M3528" t="str">
            <v>No</v>
          </cell>
          <cell r="N3528" t="str">
            <v>No Application From in record and as POD last communication 07 (Outstanding Rs.11880/-)</v>
          </cell>
        </row>
        <row r="3529">
          <cell r="C3529" t="str">
            <v>200538 1</v>
          </cell>
          <cell r="D3529" t="str">
            <v>L. N. C</v>
          </cell>
          <cell r="E3529" t="str">
            <v>Mohammad Ali</v>
          </cell>
          <cell r="F3529">
            <v>33368</v>
          </cell>
          <cell r="G3529">
            <v>14580</v>
          </cell>
          <cell r="H3529">
            <v>5670</v>
          </cell>
          <cell r="I3529">
            <v>8910</v>
          </cell>
          <cell r="J3529" t="str">
            <v>Forefeited</v>
          </cell>
          <cell r="K3529">
            <v>0</v>
          </cell>
          <cell r="L3529">
            <v>0</v>
          </cell>
          <cell r="M3529">
            <v>0</v>
          </cell>
          <cell r="N3529" t="str">
            <v>Forefeited</v>
          </cell>
        </row>
        <row r="3530">
          <cell r="C3530" t="str">
            <v>200541 1</v>
          </cell>
          <cell r="D3530" t="str">
            <v>L. N. C</v>
          </cell>
          <cell r="E3530" t="str">
            <v>Anuj Tulsyan</v>
          </cell>
          <cell r="F3530">
            <v>33386</v>
          </cell>
          <cell r="G3530">
            <v>25500</v>
          </cell>
          <cell r="H3530">
            <v>14875</v>
          </cell>
          <cell r="I3530">
            <v>10625</v>
          </cell>
          <cell r="J3530" t="str">
            <v>outstanding</v>
          </cell>
          <cell r="K3530" t="str">
            <v>Never</v>
          </cell>
          <cell r="L3530" t="str">
            <v>send</v>
          </cell>
          <cell r="M3530" t="str">
            <v>No</v>
          </cell>
          <cell r="N3530" t="str">
            <v>Documents is not in file.. Only POD 2007 (Outstanding Rs. 10625/-) MISSING Documents</v>
          </cell>
        </row>
        <row r="3531">
          <cell r="C3531" t="str">
            <v>200542 1</v>
          </cell>
          <cell r="D3531" t="str">
            <v>L. N. C</v>
          </cell>
          <cell r="E3531" t="str">
            <v>Vinod Kumar Bagaria</v>
          </cell>
          <cell r="F3531">
            <v>33386</v>
          </cell>
          <cell r="G3531">
            <v>25500</v>
          </cell>
          <cell r="H3531">
            <v>5525</v>
          </cell>
          <cell r="I3531">
            <v>19975</v>
          </cell>
          <cell r="J3531" t="str">
            <v>Forefeited</v>
          </cell>
          <cell r="K3531">
            <v>0</v>
          </cell>
          <cell r="L3531">
            <v>0</v>
          </cell>
          <cell r="M3531">
            <v>0</v>
          </cell>
          <cell r="N3531" t="str">
            <v>Forefeited/ documents is not in file</v>
          </cell>
        </row>
        <row r="3532">
          <cell r="C3532" t="str">
            <v>200545 1</v>
          </cell>
          <cell r="D3532" t="str">
            <v>L. N. C</v>
          </cell>
          <cell r="E3532" t="str">
            <v>Mahesh Prasad Sinha</v>
          </cell>
          <cell r="F3532">
            <v>33390</v>
          </cell>
          <cell r="G3532">
            <v>15300</v>
          </cell>
          <cell r="H3532">
            <v>1785</v>
          </cell>
          <cell r="I3532">
            <v>13515</v>
          </cell>
          <cell r="J3532" t="str">
            <v>Forefeited</v>
          </cell>
          <cell r="K3532">
            <v>0</v>
          </cell>
          <cell r="L3532">
            <v>0</v>
          </cell>
          <cell r="M3532">
            <v>0</v>
          </cell>
          <cell r="N3532" t="str">
            <v>Forefeited</v>
          </cell>
        </row>
        <row r="3533">
          <cell r="C3533" t="str">
            <v>200551 1</v>
          </cell>
          <cell r="D3533" t="str">
            <v>L. N. C</v>
          </cell>
          <cell r="E3533" t="str">
            <v>Suraj Khandelwal</v>
          </cell>
          <cell r="F3533">
            <v>33403</v>
          </cell>
          <cell r="G3533">
            <v>20000</v>
          </cell>
          <cell r="H3533">
            <v>20000</v>
          </cell>
          <cell r="I3533">
            <v>0</v>
          </cell>
          <cell r="J3533" t="str">
            <v>I.R.M</v>
          </cell>
          <cell r="K3533" t="str">
            <v>Never</v>
          </cell>
          <cell r="L3533" t="str">
            <v>send</v>
          </cell>
          <cell r="M3533" t="str">
            <v>No</v>
          </cell>
          <cell r="N3533" t="str">
            <v>No app. From in record...we send last reminder in 2013.then we did not receive any reply</v>
          </cell>
        </row>
        <row r="3534">
          <cell r="C3534" t="str">
            <v>200535 1</v>
          </cell>
          <cell r="D3534" t="str">
            <v>L. N. C</v>
          </cell>
          <cell r="E3534" t="str">
            <v>Swarna Kumar Ray Chanduri</v>
          </cell>
          <cell r="F3534">
            <v>34453</v>
          </cell>
          <cell r="G3534">
            <v>28212</v>
          </cell>
          <cell r="H3534">
            <v>0</v>
          </cell>
          <cell r="I3534">
            <v>0</v>
          </cell>
          <cell r="J3534" t="str">
            <v>Cancelled</v>
          </cell>
          <cell r="K3534">
            <v>0</v>
          </cell>
          <cell r="L3534">
            <v>0</v>
          </cell>
          <cell r="M3534">
            <v>0</v>
          </cell>
          <cell r="N3534" t="str">
            <v>Cancelled</v>
          </cell>
        </row>
        <row r="3535">
          <cell r="C3535" t="str">
            <v>200540 1</v>
          </cell>
          <cell r="D3535" t="str">
            <v>L. N. C</v>
          </cell>
          <cell r="E3535" t="str">
            <v>Jai Prakash Agarwal</v>
          </cell>
          <cell r="F3535">
            <v>33381</v>
          </cell>
          <cell r="G3535">
            <v>19800</v>
          </cell>
          <cell r="H3535">
            <v>16170</v>
          </cell>
          <cell r="I3535">
            <v>3630</v>
          </cell>
          <cell r="J3535" t="str">
            <v>outstanding</v>
          </cell>
          <cell r="K3535" t="str">
            <v>Never</v>
          </cell>
          <cell r="L3535" t="str">
            <v>Not del.</v>
          </cell>
          <cell r="M3535" t="str">
            <v>No</v>
          </cell>
          <cell r="N3535" t="str">
            <v>No App.. Form in record and last communication 99</v>
          </cell>
        </row>
        <row r="3536">
          <cell r="C3536" t="str">
            <v>200544 1</v>
          </cell>
          <cell r="D3536" t="str">
            <v>L. N. C</v>
          </cell>
          <cell r="E3536" t="str">
            <v>Rajendra Kumar Poddar</v>
          </cell>
          <cell r="F3536">
            <v>33389</v>
          </cell>
          <cell r="G3536">
            <v>19800</v>
          </cell>
          <cell r="H3536">
            <v>10560</v>
          </cell>
          <cell r="I3536">
            <v>9240</v>
          </cell>
          <cell r="J3536" t="str">
            <v>outstanding</v>
          </cell>
          <cell r="K3536" t="str">
            <v>Never</v>
          </cell>
          <cell r="L3536" t="str">
            <v>send</v>
          </cell>
          <cell r="M3536" t="str">
            <v>No</v>
          </cell>
          <cell r="N3536" t="str">
            <v>No App.. Form in record and As POD last comm..2007</v>
          </cell>
        </row>
        <row r="3537">
          <cell r="C3537" t="str">
            <v>200546 1</v>
          </cell>
          <cell r="D3537" t="str">
            <v>L. N. C</v>
          </cell>
          <cell r="E3537" t="str">
            <v>Mithlesh Anchalia</v>
          </cell>
          <cell r="F3537">
            <v>33394</v>
          </cell>
          <cell r="G3537">
            <v>19800</v>
          </cell>
          <cell r="H3537" t="str">
            <v>Nil</v>
          </cell>
          <cell r="I3537">
            <v>0</v>
          </cell>
          <cell r="J3537" t="str">
            <v>Forefeited</v>
          </cell>
          <cell r="K3537">
            <v>0</v>
          </cell>
          <cell r="L3537">
            <v>0</v>
          </cell>
          <cell r="M3537">
            <v>0</v>
          </cell>
          <cell r="N3537" t="str">
            <v>Forefeited</v>
          </cell>
        </row>
        <row r="3538">
          <cell r="C3538" t="str">
            <v>200548 1</v>
          </cell>
          <cell r="D3538" t="str">
            <v>L. N. C</v>
          </cell>
          <cell r="E3538" t="str">
            <v>Suraiya Hasmai</v>
          </cell>
          <cell r="F3538">
            <v>33401</v>
          </cell>
          <cell r="G3538">
            <v>34000</v>
          </cell>
          <cell r="H3538">
            <v>36193</v>
          </cell>
          <cell r="I3538">
            <v>0</v>
          </cell>
          <cell r="J3538" t="str">
            <v>I.R.M</v>
          </cell>
          <cell r="K3538" t="str">
            <v>Never</v>
          </cell>
          <cell r="L3538" t="str">
            <v>send</v>
          </cell>
          <cell r="M3538" t="str">
            <v>No</v>
          </cell>
          <cell r="N3538" t="str">
            <v>we send last reminder in 2012.then we did not receive any reply</v>
          </cell>
        </row>
        <row r="3539">
          <cell r="C3539" t="str">
            <v>200552 1</v>
          </cell>
          <cell r="D3539">
            <v>0</v>
          </cell>
          <cell r="E3539" t="str">
            <v>Somitra Sen</v>
          </cell>
          <cell r="F3539">
            <v>33407</v>
          </cell>
          <cell r="G3539">
            <v>19800</v>
          </cell>
          <cell r="H3539" t="str">
            <v>Nil</v>
          </cell>
          <cell r="I3539">
            <v>0</v>
          </cell>
          <cell r="J3539" t="str">
            <v>Forefeited</v>
          </cell>
          <cell r="K3539">
            <v>0</v>
          </cell>
          <cell r="L3539">
            <v>0</v>
          </cell>
          <cell r="M3539">
            <v>0</v>
          </cell>
          <cell r="N3539" t="str">
            <v>Forefeited</v>
          </cell>
        </row>
        <row r="3540">
          <cell r="C3540" t="str">
            <v>200553 1</v>
          </cell>
          <cell r="D3540" t="str">
            <v>L. N. C</v>
          </cell>
          <cell r="E3540" t="str">
            <v>Sangeeta Baid</v>
          </cell>
          <cell r="F3540">
            <v>33401</v>
          </cell>
          <cell r="G3540">
            <v>19800</v>
          </cell>
          <cell r="H3540">
            <v>15840</v>
          </cell>
          <cell r="I3540">
            <v>3960</v>
          </cell>
          <cell r="J3540" t="str">
            <v>outstanding</v>
          </cell>
          <cell r="K3540" t="str">
            <v>Never</v>
          </cell>
          <cell r="L3540" t="str">
            <v>Not del.</v>
          </cell>
          <cell r="M3540" t="str">
            <v>yes</v>
          </cell>
          <cell r="N3540" t="str">
            <v>no App… form in record and last communication 99 (Outstanding Rs.3960/-)</v>
          </cell>
        </row>
        <row r="3541">
          <cell r="C3541" t="str">
            <v>200555 1</v>
          </cell>
          <cell r="D3541" t="str">
            <v>D.Purchaser</v>
          </cell>
          <cell r="E3541" t="str">
            <v>Pawan Bagaria</v>
          </cell>
          <cell r="F3541">
            <v>33414</v>
          </cell>
          <cell r="G3541">
            <v>13500</v>
          </cell>
          <cell r="H3541">
            <v>13500</v>
          </cell>
          <cell r="I3541">
            <v>0</v>
          </cell>
          <cell r="J3541" t="str">
            <v>I.R.M</v>
          </cell>
          <cell r="K3541" t="str">
            <v>Never</v>
          </cell>
          <cell r="L3541" t="str">
            <v>send</v>
          </cell>
          <cell r="M3541" t="str">
            <v>No</v>
          </cell>
          <cell r="N3541" t="str">
            <v>we send last reminder in 2012.then we did not receive any reply</v>
          </cell>
        </row>
        <row r="3542">
          <cell r="C3542" t="str">
            <v>200556 1</v>
          </cell>
          <cell r="D3542" t="str">
            <v>D.Purchaser</v>
          </cell>
          <cell r="E3542" t="str">
            <v>Deepak Kumar Saraf</v>
          </cell>
          <cell r="F3542">
            <v>33416</v>
          </cell>
          <cell r="G3542">
            <v>13500</v>
          </cell>
          <cell r="H3542">
            <v>13500</v>
          </cell>
          <cell r="I3542">
            <v>0</v>
          </cell>
          <cell r="J3542" t="str">
            <v>I.R.M</v>
          </cell>
          <cell r="K3542" t="str">
            <v>Never</v>
          </cell>
          <cell r="L3542" t="str">
            <v>send</v>
          </cell>
          <cell r="M3542" t="str">
            <v>No</v>
          </cell>
          <cell r="N3542" t="str">
            <v>we send last reminder in 2012.then we did not receive any reply</v>
          </cell>
        </row>
        <row r="3543">
          <cell r="C3543" t="str">
            <v>200539 1</v>
          </cell>
          <cell r="D3543" t="str">
            <v>D.Purchaser</v>
          </cell>
          <cell r="E3543" t="str">
            <v>Prathima Saksena</v>
          </cell>
          <cell r="F3543">
            <v>33379</v>
          </cell>
          <cell r="G3543">
            <v>15300</v>
          </cell>
          <cell r="H3543">
            <v>2040</v>
          </cell>
          <cell r="I3543">
            <v>13260</v>
          </cell>
          <cell r="J3543" t="str">
            <v>outstanding</v>
          </cell>
          <cell r="K3543" t="str">
            <v>Never</v>
          </cell>
          <cell r="L3543" t="str">
            <v>send</v>
          </cell>
          <cell r="M3543" t="str">
            <v>No</v>
          </cell>
          <cell r="N3543" t="str">
            <v>No App.. From in record.As Per POD last communication 07 (Outstanding Rs 13260/-)</v>
          </cell>
        </row>
        <row r="3544">
          <cell r="C3544" t="str">
            <v>200557 1</v>
          </cell>
          <cell r="D3544">
            <v>0</v>
          </cell>
          <cell r="E3544" t="str">
            <v>Manick Chand Agarwal</v>
          </cell>
          <cell r="F3544">
            <v>33421</v>
          </cell>
          <cell r="G3544">
            <v>15300</v>
          </cell>
          <cell r="H3544">
            <v>1020</v>
          </cell>
          <cell r="I3544">
            <v>14280</v>
          </cell>
          <cell r="J3544" t="str">
            <v>Forefeited</v>
          </cell>
          <cell r="K3544">
            <v>0</v>
          </cell>
          <cell r="L3544">
            <v>0</v>
          </cell>
          <cell r="M3544">
            <v>0</v>
          </cell>
          <cell r="N3544" t="str">
            <v>Forefeited</v>
          </cell>
        </row>
        <row r="3545">
          <cell r="C3545" t="str">
            <v>200559 1</v>
          </cell>
          <cell r="D3545" t="str">
            <v>D.Purchaser</v>
          </cell>
          <cell r="E3545" t="str">
            <v>Parma Ganguli</v>
          </cell>
          <cell r="F3545">
            <v>33430</v>
          </cell>
          <cell r="G3545">
            <v>15300</v>
          </cell>
          <cell r="H3545">
            <v>11985</v>
          </cell>
          <cell r="I3545">
            <v>3315</v>
          </cell>
          <cell r="J3545" t="str">
            <v>outstanding</v>
          </cell>
          <cell r="K3545" t="str">
            <v>Never</v>
          </cell>
          <cell r="L3545" t="str">
            <v>send</v>
          </cell>
          <cell r="M3545" t="str">
            <v>No</v>
          </cell>
          <cell r="N3545" t="str">
            <v>No App.. From in record.As Per POD last communication 07 (Outstanding Rs 3315/-)</v>
          </cell>
        </row>
        <row r="3546">
          <cell r="C3546" t="str">
            <v>200560 1</v>
          </cell>
          <cell r="D3546">
            <v>0</v>
          </cell>
          <cell r="E3546" t="str">
            <v>Bijan Chandra Roy</v>
          </cell>
          <cell r="F3546">
            <v>33431</v>
          </cell>
          <cell r="G3546">
            <v>15300</v>
          </cell>
          <cell r="H3546">
            <v>3060</v>
          </cell>
          <cell r="I3546">
            <v>12240</v>
          </cell>
          <cell r="J3546" t="str">
            <v>outstanding</v>
          </cell>
          <cell r="K3546" t="str">
            <v>Never</v>
          </cell>
          <cell r="L3546">
            <v>0</v>
          </cell>
          <cell r="M3546">
            <v>0</v>
          </cell>
          <cell r="N3546" t="str">
            <v>Documents is not in file.. (Outstanding Rs. 12240/-) MISSING Doucments</v>
          </cell>
        </row>
        <row r="3547">
          <cell r="C3547" t="str">
            <v>200561 1</v>
          </cell>
          <cell r="D3547" t="str">
            <v>D.Purchaser</v>
          </cell>
          <cell r="E3547" t="str">
            <v>Gautam Jain</v>
          </cell>
          <cell r="F3547">
            <v>33437</v>
          </cell>
          <cell r="G3547">
            <v>19800</v>
          </cell>
          <cell r="H3547">
            <v>6600</v>
          </cell>
          <cell r="I3547">
            <v>13200</v>
          </cell>
          <cell r="J3547" t="str">
            <v>outstanding</v>
          </cell>
          <cell r="K3547" t="str">
            <v>Never</v>
          </cell>
          <cell r="L3547" t="str">
            <v>send</v>
          </cell>
          <cell r="M3547" t="str">
            <v>No</v>
          </cell>
          <cell r="N3547" t="str">
            <v>No App.. From in record.As Per POD last communication 07 (Outstanding Rs 13200/-)</v>
          </cell>
        </row>
        <row r="3548">
          <cell r="C3548" t="str">
            <v>200562 1</v>
          </cell>
          <cell r="D3548" t="str">
            <v>D.Purchaser</v>
          </cell>
          <cell r="E3548" t="str">
            <v>Shree Ratan Mohta</v>
          </cell>
          <cell r="F3548">
            <v>33438</v>
          </cell>
          <cell r="G3548">
            <v>13500</v>
          </cell>
          <cell r="H3548">
            <v>13900</v>
          </cell>
          <cell r="I3548">
            <v>0</v>
          </cell>
          <cell r="J3548" t="str">
            <v>I.R.M</v>
          </cell>
          <cell r="K3548" t="str">
            <v>Never</v>
          </cell>
          <cell r="L3548" t="str">
            <v>send</v>
          </cell>
          <cell r="M3548" t="str">
            <v>No</v>
          </cell>
          <cell r="N3548" t="str">
            <v>we send last reminder in 2012.then we did not receive any reply</v>
          </cell>
        </row>
        <row r="3549">
          <cell r="C3549" t="str">
            <v>200563 1</v>
          </cell>
          <cell r="D3549" t="str">
            <v>D.Purchaser</v>
          </cell>
          <cell r="E3549" t="str">
            <v>Dhanpat Raj Bhansali</v>
          </cell>
          <cell r="F3549">
            <v>33438</v>
          </cell>
          <cell r="G3549">
            <v>13500</v>
          </cell>
          <cell r="H3549">
            <v>13900</v>
          </cell>
          <cell r="I3549">
            <v>0</v>
          </cell>
          <cell r="J3549" t="str">
            <v>R.M</v>
          </cell>
          <cell r="K3549">
            <v>2017</v>
          </cell>
          <cell r="L3549" t="str">
            <v>not send</v>
          </cell>
          <cell r="M3549" t="str">
            <v>No</v>
          </cell>
          <cell r="N3549" t="str">
            <v>They are Regular member we also send so many reminder last in 2022</v>
          </cell>
        </row>
        <row r="3550">
          <cell r="C3550" t="str">
            <v>200564 1</v>
          </cell>
          <cell r="D3550" t="str">
            <v>D.Purchaser</v>
          </cell>
          <cell r="E3550" t="str">
            <v>Ratan Kumar Singhania</v>
          </cell>
          <cell r="F3550">
            <v>33439</v>
          </cell>
          <cell r="G3550">
            <v>13500</v>
          </cell>
          <cell r="H3550">
            <v>13900</v>
          </cell>
          <cell r="I3550">
            <v>0</v>
          </cell>
          <cell r="J3550" t="str">
            <v>I.R.M</v>
          </cell>
          <cell r="K3550" t="str">
            <v>Never</v>
          </cell>
          <cell r="L3550" t="str">
            <v>not send</v>
          </cell>
          <cell r="M3550" t="str">
            <v>No</v>
          </cell>
          <cell r="N3550" t="str">
            <v>last communication 92</v>
          </cell>
        </row>
        <row r="3551">
          <cell r="C3551" t="str">
            <v>200565 1</v>
          </cell>
          <cell r="D3551" t="str">
            <v>D.Purchaser</v>
          </cell>
          <cell r="E3551" t="str">
            <v>Gautam Ghosh</v>
          </cell>
          <cell r="F3551">
            <v>33444</v>
          </cell>
          <cell r="G3551">
            <v>15300</v>
          </cell>
          <cell r="H3551">
            <v>2295</v>
          </cell>
          <cell r="I3551">
            <v>13005</v>
          </cell>
          <cell r="J3551" t="str">
            <v>Forefeited</v>
          </cell>
          <cell r="K3551">
            <v>0</v>
          </cell>
          <cell r="L3551">
            <v>0</v>
          </cell>
          <cell r="M3551">
            <v>0</v>
          </cell>
          <cell r="N3551" t="str">
            <v>Forefeited</v>
          </cell>
        </row>
        <row r="3552">
          <cell r="C3552" t="str">
            <v>200566 1</v>
          </cell>
          <cell r="D3552" t="str">
            <v>D.Purchaser</v>
          </cell>
          <cell r="E3552" t="str">
            <v>Pratik Sen</v>
          </cell>
          <cell r="F3552">
            <v>33444</v>
          </cell>
          <cell r="G3552">
            <v>13500</v>
          </cell>
          <cell r="H3552">
            <v>13900</v>
          </cell>
          <cell r="I3552">
            <v>0</v>
          </cell>
          <cell r="J3552" t="str">
            <v>I.R.M</v>
          </cell>
          <cell r="K3552" t="str">
            <v>Never</v>
          </cell>
          <cell r="L3552" t="str">
            <v>send</v>
          </cell>
          <cell r="M3552" t="str">
            <v>No</v>
          </cell>
          <cell r="N3552" t="str">
            <v>we send last reminder in 2012.then we did not receive any reply</v>
          </cell>
        </row>
        <row r="3553">
          <cell r="C3553" t="str">
            <v>200567 1</v>
          </cell>
          <cell r="D3553" t="str">
            <v>D.Purchaser</v>
          </cell>
          <cell r="E3553" t="str">
            <v>Ravi Kumar Chaudhari</v>
          </cell>
          <cell r="F3553">
            <v>33445</v>
          </cell>
          <cell r="G3553">
            <v>19800</v>
          </cell>
          <cell r="H3553">
            <v>10890</v>
          </cell>
          <cell r="I3553">
            <v>8910</v>
          </cell>
          <cell r="J3553" t="str">
            <v>outstanding</v>
          </cell>
          <cell r="K3553" t="str">
            <v>Never</v>
          </cell>
          <cell r="L3553">
            <v>0</v>
          </cell>
          <cell r="M3553">
            <v>0</v>
          </cell>
          <cell r="N3553" t="str">
            <v>Documents is not in file.. (Outstanding Rs. 8910/-) MISSING Documents</v>
          </cell>
        </row>
        <row r="3554">
          <cell r="C3554" t="str">
            <v>200568 1</v>
          </cell>
          <cell r="D3554" t="str">
            <v>D.Purchaser</v>
          </cell>
          <cell r="E3554" t="str">
            <v>Bimal Kheria</v>
          </cell>
          <cell r="F3554">
            <v>33446</v>
          </cell>
          <cell r="G3554">
            <v>26500</v>
          </cell>
          <cell r="H3554">
            <v>26500</v>
          </cell>
          <cell r="I3554">
            <v>0</v>
          </cell>
          <cell r="J3554" t="str">
            <v>I.R.M</v>
          </cell>
          <cell r="K3554" t="str">
            <v>Never</v>
          </cell>
          <cell r="L3554" t="str">
            <v>not send</v>
          </cell>
          <cell r="M3554" t="str">
            <v>No</v>
          </cell>
          <cell r="N3554" t="str">
            <v>we send last reminder in 2012.then we did not receive any reply</v>
          </cell>
        </row>
        <row r="3555">
          <cell r="C3555" t="str">
            <v>200569 1</v>
          </cell>
          <cell r="D3555" t="str">
            <v>D.Purchaser</v>
          </cell>
          <cell r="E3555" t="str">
            <v>Rajkumar Jain</v>
          </cell>
          <cell r="F3555">
            <v>33449</v>
          </cell>
          <cell r="G3555">
            <v>13500</v>
          </cell>
          <cell r="H3555">
            <v>13900</v>
          </cell>
          <cell r="I3555">
            <v>9700</v>
          </cell>
          <cell r="J3555" t="str">
            <v>Forefeited</v>
          </cell>
          <cell r="K3555">
            <v>0</v>
          </cell>
          <cell r="L3555">
            <v>0</v>
          </cell>
          <cell r="M3555">
            <v>0</v>
          </cell>
          <cell r="N3555" t="str">
            <v>Forefeited</v>
          </cell>
        </row>
        <row r="3556">
          <cell r="C3556" t="str">
            <v>200570 1</v>
          </cell>
          <cell r="D3556" t="str">
            <v>D.Purchaser</v>
          </cell>
          <cell r="E3556" t="str">
            <v>Mahendra Singh</v>
          </cell>
          <cell r="F3556">
            <v>33449</v>
          </cell>
          <cell r="G3556">
            <v>20000</v>
          </cell>
          <cell r="H3556">
            <v>20000</v>
          </cell>
          <cell r="I3556">
            <v>0</v>
          </cell>
          <cell r="J3556" t="str">
            <v>I.R.M</v>
          </cell>
          <cell r="K3556" t="str">
            <v>Never</v>
          </cell>
          <cell r="L3556" t="str">
            <v>send</v>
          </cell>
          <cell r="M3556" t="str">
            <v>No</v>
          </cell>
          <cell r="N3556" t="str">
            <v>we send last reminder in 2012.then we did not receive any reply</v>
          </cell>
        </row>
        <row r="3557">
          <cell r="C3557" t="str">
            <v>200554 1</v>
          </cell>
          <cell r="D3557" t="str">
            <v>D.Purchaser</v>
          </cell>
          <cell r="E3557" t="str">
            <v>Ramesh Rohira</v>
          </cell>
          <cell r="F3557">
            <v>33413</v>
          </cell>
          <cell r="G3557">
            <v>25500</v>
          </cell>
          <cell r="H3557">
            <v>13175</v>
          </cell>
          <cell r="I3557">
            <v>12325</v>
          </cell>
          <cell r="J3557" t="str">
            <v>outstanding</v>
          </cell>
          <cell r="K3557" t="str">
            <v>Never</v>
          </cell>
          <cell r="L3557" t="str">
            <v>Not del.</v>
          </cell>
          <cell r="M3557" t="str">
            <v>No</v>
          </cell>
          <cell r="N3557" t="str">
            <v>Documents is not in file.. (Outstanding Rs. 12325/-) MISSING Documents</v>
          </cell>
        </row>
        <row r="3558">
          <cell r="C3558" t="str">
            <v>200573 1</v>
          </cell>
          <cell r="D3558" t="str">
            <v>D.Purchaser</v>
          </cell>
          <cell r="E3558" t="str">
            <v>Anand Kumar Choudhary</v>
          </cell>
          <cell r="F3558">
            <v>33451</v>
          </cell>
          <cell r="G3558">
            <v>26500</v>
          </cell>
          <cell r="H3558">
            <v>28212</v>
          </cell>
          <cell r="I3558">
            <v>0</v>
          </cell>
          <cell r="J3558" t="str">
            <v>I.R.M</v>
          </cell>
          <cell r="K3558" t="str">
            <v>Never</v>
          </cell>
          <cell r="L3558" t="str">
            <v>send</v>
          </cell>
          <cell r="M3558" t="str">
            <v>No</v>
          </cell>
          <cell r="N3558" t="str">
            <v>Last communication on 24/2/2022 reply to his telephoinc conversation</v>
          </cell>
        </row>
        <row r="3559">
          <cell r="C3559" t="str">
            <v>200574 1</v>
          </cell>
          <cell r="D3559" t="str">
            <v>D.Purchaser</v>
          </cell>
          <cell r="E3559" t="str">
            <v>Manoj Jaiswal</v>
          </cell>
          <cell r="F3559">
            <v>33455</v>
          </cell>
          <cell r="G3559">
            <v>15300</v>
          </cell>
          <cell r="H3559">
            <v>2040</v>
          </cell>
          <cell r="I3559">
            <v>13260</v>
          </cell>
          <cell r="J3559" t="str">
            <v>Forefeited</v>
          </cell>
          <cell r="K3559">
            <v>0</v>
          </cell>
          <cell r="L3559">
            <v>0</v>
          </cell>
          <cell r="M3559">
            <v>0</v>
          </cell>
          <cell r="N3559" t="str">
            <v>Forefeited</v>
          </cell>
        </row>
        <row r="3560">
          <cell r="C3560" t="str">
            <v>200575 1</v>
          </cell>
          <cell r="D3560" t="str">
            <v>D.Purchaser</v>
          </cell>
          <cell r="E3560" t="str">
            <v>Pradeep Sadani</v>
          </cell>
          <cell r="F3560">
            <v>33462</v>
          </cell>
          <cell r="G3560">
            <v>15300</v>
          </cell>
          <cell r="H3560">
            <v>1275</v>
          </cell>
          <cell r="I3560">
            <v>14025</v>
          </cell>
          <cell r="J3560" t="str">
            <v>outstanding</v>
          </cell>
          <cell r="K3560" t="str">
            <v>Never</v>
          </cell>
          <cell r="L3560" t="str">
            <v>send</v>
          </cell>
          <cell r="M3560" t="str">
            <v>No</v>
          </cell>
          <cell r="N3560" t="str">
            <v>No App.. From in record.As Per POD last communication 07 (Outstanding Rs 13500/-)</v>
          </cell>
        </row>
        <row r="3561">
          <cell r="C3561" t="str">
            <v>200577 1</v>
          </cell>
          <cell r="D3561" t="str">
            <v>D.Purchaser</v>
          </cell>
          <cell r="E3561" t="str">
            <v>Ajeet Raj Mehta</v>
          </cell>
          <cell r="F3561">
            <v>33464</v>
          </cell>
          <cell r="G3561">
            <v>20000</v>
          </cell>
          <cell r="H3561">
            <v>21290</v>
          </cell>
          <cell r="I3561">
            <v>0</v>
          </cell>
          <cell r="J3561" t="str">
            <v>I.R.M</v>
          </cell>
          <cell r="K3561" t="str">
            <v>Never</v>
          </cell>
          <cell r="L3561" t="str">
            <v>not send</v>
          </cell>
          <cell r="M3561" t="str">
            <v>No</v>
          </cell>
          <cell r="N3561" t="str">
            <v>last communication 92</v>
          </cell>
        </row>
        <row r="3562">
          <cell r="C3562" t="str">
            <v>200578 1</v>
          </cell>
          <cell r="D3562" t="str">
            <v>D.Purchaser</v>
          </cell>
          <cell r="E3562" t="str">
            <v>Seema Ahmed</v>
          </cell>
          <cell r="F3562">
            <v>33466</v>
          </cell>
          <cell r="G3562">
            <v>19800</v>
          </cell>
          <cell r="H3562">
            <v>5610</v>
          </cell>
          <cell r="I3562">
            <v>14190</v>
          </cell>
          <cell r="J3562" t="str">
            <v>outstanding</v>
          </cell>
          <cell r="K3562" t="str">
            <v>Never</v>
          </cell>
          <cell r="L3562">
            <v>0</v>
          </cell>
          <cell r="M3562" t="str">
            <v>No</v>
          </cell>
          <cell r="N3562" t="str">
            <v>Documents is not in file.. (Outstanding Rs. 14190/-) MISSING Documents</v>
          </cell>
        </row>
        <row r="3563">
          <cell r="C3563" t="str">
            <v>200579 1</v>
          </cell>
          <cell r="D3563" t="str">
            <v>D.Purchaser</v>
          </cell>
          <cell r="E3563" t="str">
            <v>Samarendra Kumar Singh</v>
          </cell>
          <cell r="F3563">
            <v>33458</v>
          </cell>
          <cell r="G3563">
            <v>14580</v>
          </cell>
          <cell r="H3563">
            <v>2835</v>
          </cell>
          <cell r="I3563">
            <v>11745</v>
          </cell>
          <cell r="J3563" t="str">
            <v>Forefeited</v>
          </cell>
          <cell r="K3563">
            <v>0</v>
          </cell>
          <cell r="L3563">
            <v>0</v>
          </cell>
          <cell r="M3563">
            <v>0</v>
          </cell>
          <cell r="N3563" t="str">
            <v>Forefeited</v>
          </cell>
        </row>
        <row r="3564">
          <cell r="C3564" t="str">
            <v>200581 1</v>
          </cell>
          <cell r="D3564" t="str">
            <v>D.Purchaser</v>
          </cell>
          <cell r="E3564" t="str">
            <v>Suranjit Dey</v>
          </cell>
          <cell r="F3564">
            <v>33471</v>
          </cell>
          <cell r="G3564">
            <v>13500</v>
          </cell>
          <cell r="H3564">
            <v>13500</v>
          </cell>
          <cell r="I3564">
            <v>0</v>
          </cell>
          <cell r="J3564" t="str">
            <v>cancelled</v>
          </cell>
          <cell r="K3564" t="str">
            <v>Never</v>
          </cell>
          <cell r="L3564">
            <v>0</v>
          </cell>
          <cell r="M3564" t="str">
            <v>No</v>
          </cell>
          <cell r="N3564" t="str">
            <v>Cancelled on 15/9/2022</v>
          </cell>
        </row>
        <row r="3565">
          <cell r="C3565" t="str">
            <v>200582 1</v>
          </cell>
          <cell r="D3565" t="str">
            <v>D.Purchaser</v>
          </cell>
          <cell r="E3565" t="str">
            <v>Mehtab Jamal</v>
          </cell>
          <cell r="F3565">
            <v>33473</v>
          </cell>
          <cell r="G3565">
            <v>19800</v>
          </cell>
          <cell r="H3565">
            <v>19140</v>
          </cell>
          <cell r="I3565">
            <v>660</v>
          </cell>
          <cell r="J3565" t="str">
            <v>outstanding</v>
          </cell>
          <cell r="K3565" t="str">
            <v>Never</v>
          </cell>
          <cell r="L3565" t="str">
            <v>send</v>
          </cell>
          <cell r="M3565" t="str">
            <v>No</v>
          </cell>
          <cell r="N3565" t="str">
            <v>we send last reminder in 2012.then we did not receive any reply (Outstanding Rs.660/-)</v>
          </cell>
        </row>
        <row r="3566">
          <cell r="C3566" t="str">
            <v>200583 1</v>
          </cell>
          <cell r="D3566" t="str">
            <v>D.Purchaser</v>
          </cell>
          <cell r="E3566" t="str">
            <v>Meaz Haider Jaffari</v>
          </cell>
          <cell r="F3566">
            <v>33476</v>
          </cell>
          <cell r="G3566">
            <v>17500</v>
          </cell>
          <cell r="H3566">
            <v>19800</v>
          </cell>
          <cell r="I3566">
            <v>0</v>
          </cell>
          <cell r="J3566" t="str">
            <v>I.R.M</v>
          </cell>
          <cell r="K3566" t="str">
            <v>Never</v>
          </cell>
          <cell r="L3566" t="str">
            <v>send</v>
          </cell>
          <cell r="M3566" t="str">
            <v>No</v>
          </cell>
          <cell r="N3566" t="str">
            <v>we send last reminder in 2012.then we did not receive any reply</v>
          </cell>
        </row>
        <row r="3567">
          <cell r="C3567" t="str">
            <v>200584 1</v>
          </cell>
          <cell r="D3567" t="str">
            <v>D.Purchaser</v>
          </cell>
          <cell r="E3567" t="str">
            <v>Dipak Goenka</v>
          </cell>
          <cell r="F3567">
            <v>33476</v>
          </cell>
          <cell r="G3567">
            <v>18000</v>
          </cell>
          <cell r="H3567">
            <v>14400</v>
          </cell>
          <cell r="I3567">
            <v>3600</v>
          </cell>
          <cell r="J3567" t="str">
            <v>outstanding</v>
          </cell>
          <cell r="K3567" t="str">
            <v>Never</v>
          </cell>
          <cell r="L3567" t="str">
            <v>send</v>
          </cell>
          <cell r="M3567" t="str">
            <v>No</v>
          </cell>
          <cell r="N3567" t="str">
            <v>As Per POD last communication 07 (Outstanding Rs 3600/-)</v>
          </cell>
        </row>
        <row r="3568">
          <cell r="C3568" t="str">
            <v>200585 1</v>
          </cell>
          <cell r="D3568" t="str">
            <v>D.Purchaser</v>
          </cell>
          <cell r="E3568" t="str">
            <v>Hasib Alam</v>
          </cell>
          <cell r="F3568">
            <v>33478</v>
          </cell>
          <cell r="G3568">
            <v>19800</v>
          </cell>
          <cell r="H3568">
            <v>3960</v>
          </cell>
          <cell r="I3568">
            <v>15840</v>
          </cell>
          <cell r="J3568" t="str">
            <v>Forefeited</v>
          </cell>
          <cell r="K3568">
            <v>0</v>
          </cell>
          <cell r="L3568">
            <v>0</v>
          </cell>
          <cell r="M3568">
            <v>0</v>
          </cell>
          <cell r="N3568" t="str">
            <v>Forefeited</v>
          </cell>
        </row>
        <row r="3569">
          <cell r="C3569" t="str">
            <v>200586 1</v>
          </cell>
          <cell r="D3569" t="str">
            <v>D.Purchaser</v>
          </cell>
          <cell r="E3569" t="str">
            <v>Anal Ghosh</v>
          </cell>
          <cell r="F3569">
            <v>33477</v>
          </cell>
          <cell r="G3569">
            <v>15300</v>
          </cell>
          <cell r="H3569">
            <v>10710</v>
          </cell>
          <cell r="I3569">
            <v>4590</v>
          </cell>
          <cell r="J3569" t="str">
            <v>outstanding</v>
          </cell>
          <cell r="K3569" t="str">
            <v>Never</v>
          </cell>
          <cell r="L3569" t="str">
            <v>send</v>
          </cell>
          <cell r="M3569" t="str">
            <v>No</v>
          </cell>
          <cell r="N3569" t="str">
            <v>Documents is not in file.. (Outstanding Rs. 4590/-) MISSING Doucments</v>
          </cell>
        </row>
        <row r="3570">
          <cell r="C3570" t="str">
            <v>200587 1</v>
          </cell>
          <cell r="D3570" t="str">
            <v>D.Purchaser</v>
          </cell>
          <cell r="E3570" t="str">
            <v>Anand Kumar Agarwal</v>
          </cell>
          <cell r="F3570">
            <v>33478</v>
          </cell>
          <cell r="G3570">
            <v>18900</v>
          </cell>
          <cell r="H3570">
            <v>9975</v>
          </cell>
          <cell r="I3570">
            <v>8925</v>
          </cell>
          <cell r="J3570" t="str">
            <v>outstanding</v>
          </cell>
          <cell r="K3570" t="str">
            <v>Never</v>
          </cell>
          <cell r="L3570" t="str">
            <v>send</v>
          </cell>
          <cell r="M3570" t="str">
            <v>No</v>
          </cell>
          <cell r="N3570" t="str">
            <v>As Per POD last communication 07 (Outstanding Rs 8925/-) total 2 membership of Goa:- 20050 and 20051</v>
          </cell>
        </row>
        <row r="3571">
          <cell r="C3571" t="str">
            <v>200588 1</v>
          </cell>
          <cell r="D3571" t="str">
            <v>D.Purchaser</v>
          </cell>
          <cell r="E3571" t="str">
            <v>Anand Kumar Agarwal</v>
          </cell>
          <cell r="F3571">
            <v>33478</v>
          </cell>
          <cell r="G3571">
            <v>18900</v>
          </cell>
          <cell r="H3571">
            <v>9975</v>
          </cell>
          <cell r="I3571">
            <v>8925</v>
          </cell>
          <cell r="J3571" t="str">
            <v>outstanding</v>
          </cell>
          <cell r="K3571" t="str">
            <v>Never</v>
          </cell>
          <cell r="L3571" t="str">
            <v>send</v>
          </cell>
          <cell r="M3571" t="str">
            <v>No</v>
          </cell>
          <cell r="N3571" t="str">
            <v>As Per POD last communication 07 (Outstanding Rs 8925/-) total 2 membership of Goa:- 20050 and 20051</v>
          </cell>
        </row>
        <row r="3572">
          <cell r="C3572" t="str">
            <v>200589 1</v>
          </cell>
          <cell r="D3572" t="str">
            <v>D.Purchaser</v>
          </cell>
          <cell r="E3572" t="str">
            <v>Mohd Ashrae Hussain</v>
          </cell>
          <cell r="F3572">
            <v>33479</v>
          </cell>
          <cell r="G3572">
            <v>17500</v>
          </cell>
          <cell r="H3572">
            <v>19800</v>
          </cell>
          <cell r="I3572">
            <v>17820</v>
          </cell>
          <cell r="J3572" t="str">
            <v>Forefeited</v>
          </cell>
          <cell r="K3572">
            <v>0</v>
          </cell>
          <cell r="L3572">
            <v>0</v>
          </cell>
          <cell r="M3572" t="str">
            <v>No</v>
          </cell>
          <cell r="N3572" t="str">
            <v>Documents is not in file. FORFITTED</v>
          </cell>
        </row>
        <row r="3573">
          <cell r="C3573" t="str">
            <v>200590 1</v>
          </cell>
          <cell r="D3573" t="str">
            <v>D.Purchaser</v>
          </cell>
          <cell r="E3573" t="str">
            <v>Mansoor Alam Ansari</v>
          </cell>
          <cell r="F3573">
            <v>33479</v>
          </cell>
          <cell r="G3573">
            <v>17500</v>
          </cell>
          <cell r="H3573">
            <v>19800</v>
          </cell>
          <cell r="I3573">
            <v>0</v>
          </cell>
          <cell r="J3573" t="str">
            <v>I.R.M</v>
          </cell>
          <cell r="K3573" t="str">
            <v>Never</v>
          </cell>
          <cell r="L3573" t="str">
            <v>send</v>
          </cell>
          <cell r="M3573" t="str">
            <v>No</v>
          </cell>
          <cell r="N3573" t="str">
            <v>we send last reminder in 2012.then we did not receive any reply (No App..frm)</v>
          </cell>
        </row>
        <row r="3574">
          <cell r="C3574" t="str">
            <v>200592 1</v>
          </cell>
          <cell r="D3574" t="str">
            <v>D.Purchaser</v>
          </cell>
          <cell r="E3574" t="str">
            <v>Saibal Saha</v>
          </cell>
          <cell r="F3574">
            <v>33480</v>
          </cell>
          <cell r="G3574">
            <v>15300</v>
          </cell>
          <cell r="H3574">
            <v>10200</v>
          </cell>
          <cell r="I3574">
            <v>5100</v>
          </cell>
          <cell r="J3574" t="str">
            <v>outstanding</v>
          </cell>
          <cell r="K3574" t="str">
            <v>Never</v>
          </cell>
          <cell r="L3574" t="str">
            <v>Not del.</v>
          </cell>
          <cell r="M3574" t="str">
            <v>No</v>
          </cell>
          <cell r="N3574" t="str">
            <v>last communication 93..(Outstanding Rs.5100/-)(No App..frm)</v>
          </cell>
        </row>
        <row r="3575">
          <cell r="C3575" t="str">
            <v>200593 1</v>
          </cell>
          <cell r="D3575" t="str">
            <v>D.Purchaser</v>
          </cell>
          <cell r="E3575" t="str">
            <v>Triartite (India) Pvt Ltd</v>
          </cell>
          <cell r="F3575">
            <v>33483</v>
          </cell>
          <cell r="G3575">
            <v>17500</v>
          </cell>
          <cell r="H3575">
            <v>19800</v>
          </cell>
          <cell r="I3575">
            <v>0</v>
          </cell>
          <cell r="J3575" t="str">
            <v>I.R.M</v>
          </cell>
          <cell r="K3575" t="str">
            <v>Never</v>
          </cell>
          <cell r="L3575" t="str">
            <v>send</v>
          </cell>
          <cell r="M3575" t="str">
            <v>No</v>
          </cell>
          <cell r="N3575" t="str">
            <v>we send last reminder in 2012.then we did not receive any reply(No App..frm)</v>
          </cell>
        </row>
        <row r="3576">
          <cell r="C3576" t="str">
            <v>200594 1</v>
          </cell>
          <cell r="D3576" t="str">
            <v>D.Purchaser</v>
          </cell>
          <cell r="E3576" t="str">
            <v>Manoj Kumar Agarwal</v>
          </cell>
          <cell r="F3576">
            <v>33487</v>
          </cell>
          <cell r="G3576">
            <v>27600</v>
          </cell>
          <cell r="H3576">
            <v>13125</v>
          </cell>
          <cell r="I3576">
            <v>14475</v>
          </cell>
          <cell r="J3576" t="str">
            <v>outstanding</v>
          </cell>
          <cell r="K3576" t="str">
            <v>Never</v>
          </cell>
          <cell r="L3576" t="str">
            <v>send</v>
          </cell>
          <cell r="M3576" t="str">
            <v>No</v>
          </cell>
          <cell r="N3576" t="str">
            <v>last communication 08 (Outstanding Rs.14,475/-)</v>
          </cell>
        </row>
        <row r="3577">
          <cell r="C3577" t="str">
            <v>200595 1</v>
          </cell>
          <cell r="D3577">
            <v>0</v>
          </cell>
          <cell r="E3577" t="str">
            <v>MD Parwaiz</v>
          </cell>
          <cell r="F3577">
            <v>33479</v>
          </cell>
          <cell r="G3577">
            <v>19800</v>
          </cell>
          <cell r="H3577">
            <v>2310</v>
          </cell>
          <cell r="I3577">
            <v>17490</v>
          </cell>
          <cell r="J3577" t="str">
            <v>Forefeited</v>
          </cell>
          <cell r="K3577">
            <v>0</v>
          </cell>
          <cell r="L3577">
            <v>0</v>
          </cell>
          <cell r="M3577">
            <v>0</v>
          </cell>
          <cell r="N3577" t="str">
            <v>Forefeited</v>
          </cell>
        </row>
        <row r="3578">
          <cell r="C3578" t="str">
            <v>200596 1</v>
          </cell>
          <cell r="D3578">
            <v>0</v>
          </cell>
          <cell r="E3578" t="str">
            <v>M D Imitiaz Ahmed Khan</v>
          </cell>
          <cell r="F3578">
            <v>33480</v>
          </cell>
          <cell r="G3578">
            <v>19800</v>
          </cell>
          <cell r="H3578">
            <v>2310</v>
          </cell>
          <cell r="I3578">
            <v>17490</v>
          </cell>
          <cell r="J3578" t="str">
            <v>Forefeited</v>
          </cell>
          <cell r="K3578">
            <v>0</v>
          </cell>
          <cell r="L3578">
            <v>0</v>
          </cell>
          <cell r="M3578">
            <v>0</v>
          </cell>
          <cell r="N3578" t="str">
            <v>Forefeited</v>
          </cell>
        </row>
        <row r="3579">
          <cell r="C3579" t="str">
            <v>200599 1</v>
          </cell>
          <cell r="D3579" t="str">
            <v>L. N. C</v>
          </cell>
          <cell r="E3579" t="str">
            <v>Gaurav Baheti</v>
          </cell>
          <cell r="F3579">
            <v>33492</v>
          </cell>
          <cell r="G3579">
            <v>26500</v>
          </cell>
          <cell r="H3579">
            <v>26500</v>
          </cell>
          <cell r="I3579">
            <v>0</v>
          </cell>
          <cell r="J3579" t="str">
            <v>R.M</v>
          </cell>
          <cell r="K3579">
            <v>2011</v>
          </cell>
          <cell r="L3579" t="str">
            <v>send</v>
          </cell>
          <cell r="M3579" t="str">
            <v>No</v>
          </cell>
          <cell r="N3579" t="str">
            <v xml:space="preserve">no reminders so last communication 2011 </v>
          </cell>
        </row>
        <row r="3580">
          <cell r="C3580" t="str">
            <v>200600 1</v>
          </cell>
          <cell r="D3580" t="str">
            <v>D.Purchaser</v>
          </cell>
          <cell r="E3580" t="str">
            <v>Pradeep Aggarwal</v>
          </cell>
          <cell r="F3580">
            <v>33480</v>
          </cell>
          <cell r="G3580">
            <v>19800</v>
          </cell>
          <cell r="H3580">
            <v>19470</v>
          </cell>
          <cell r="I3580">
            <v>330</v>
          </cell>
          <cell r="J3580" t="str">
            <v>outstanding</v>
          </cell>
          <cell r="K3580" t="str">
            <v>Never</v>
          </cell>
          <cell r="L3580" t="str">
            <v>send</v>
          </cell>
          <cell r="M3580" t="str">
            <v>No</v>
          </cell>
          <cell r="N3580" t="str">
            <v>last communication 2012 (Outstanding Rs.330/-)(No App..frm)</v>
          </cell>
        </row>
        <row r="3581">
          <cell r="C3581" t="str">
            <v>200601 1</v>
          </cell>
          <cell r="D3581">
            <v>0</v>
          </cell>
          <cell r="E3581" t="str">
            <v>Manik Lal Oil</v>
          </cell>
          <cell r="F3581">
            <v>33488</v>
          </cell>
          <cell r="G3581">
            <v>25500</v>
          </cell>
          <cell r="H3581">
            <v>4675</v>
          </cell>
          <cell r="I3581">
            <v>20825</v>
          </cell>
          <cell r="J3581" t="str">
            <v>Forefeited</v>
          </cell>
          <cell r="K3581">
            <v>0</v>
          </cell>
          <cell r="L3581">
            <v>0</v>
          </cell>
          <cell r="M3581">
            <v>0</v>
          </cell>
          <cell r="N3581" t="str">
            <v>Forefeited</v>
          </cell>
        </row>
        <row r="3582">
          <cell r="C3582" t="str">
            <v>200602 1</v>
          </cell>
          <cell r="D3582" t="str">
            <v>D.Purchaser</v>
          </cell>
          <cell r="E3582" t="str">
            <v>Pradeep Padmanabhan</v>
          </cell>
          <cell r="F3582">
            <v>33493</v>
          </cell>
          <cell r="G3582">
            <v>15300</v>
          </cell>
          <cell r="H3582">
            <v>10455</v>
          </cell>
          <cell r="I3582">
            <v>4845</v>
          </cell>
          <cell r="J3582" t="str">
            <v>outstanding</v>
          </cell>
          <cell r="K3582" t="str">
            <v>Never</v>
          </cell>
          <cell r="L3582" t="str">
            <v>Not del.</v>
          </cell>
          <cell r="M3582" t="str">
            <v>No</v>
          </cell>
          <cell r="N3582" t="str">
            <v>last communication 06 (Outstanding Rs.4845/-)</v>
          </cell>
        </row>
        <row r="3583">
          <cell r="C3583" t="str">
            <v>200603 1</v>
          </cell>
          <cell r="D3583" t="str">
            <v>D.Purchaser</v>
          </cell>
          <cell r="E3583" t="str">
            <v>Bishwanth Agarwala</v>
          </cell>
          <cell r="F3583">
            <v>33498</v>
          </cell>
          <cell r="G3583">
            <v>22000</v>
          </cell>
          <cell r="H3583">
            <v>25500</v>
          </cell>
          <cell r="I3583">
            <v>0</v>
          </cell>
          <cell r="J3583" t="str">
            <v>I.R.M</v>
          </cell>
          <cell r="K3583" t="str">
            <v>Never</v>
          </cell>
          <cell r="L3583" t="str">
            <v>send</v>
          </cell>
          <cell r="M3583" t="str">
            <v>No</v>
          </cell>
          <cell r="N3583" t="str">
            <v>we send last reminder in 2012.then we did not receive any reply</v>
          </cell>
        </row>
        <row r="3584">
          <cell r="C3584" t="str">
            <v>200604 1</v>
          </cell>
          <cell r="D3584">
            <v>0</v>
          </cell>
          <cell r="E3584" t="str">
            <v>Manoj Thawani</v>
          </cell>
          <cell r="F3584">
            <v>33493</v>
          </cell>
          <cell r="G3584">
            <v>19800</v>
          </cell>
          <cell r="H3584">
            <v>8580</v>
          </cell>
          <cell r="I3584">
            <v>11220</v>
          </cell>
          <cell r="J3584" t="str">
            <v>outstanding</v>
          </cell>
          <cell r="K3584" t="str">
            <v>Never</v>
          </cell>
          <cell r="L3584" t="str">
            <v>Not del.</v>
          </cell>
          <cell r="M3584" t="str">
            <v>No</v>
          </cell>
          <cell r="N3584" t="str">
            <v>Missing ( No documents in file) Outstanding Rs. 11220/- MISSING</v>
          </cell>
        </row>
        <row r="3585">
          <cell r="C3585" t="str">
            <v>200605 1</v>
          </cell>
          <cell r="D3585">
            <v>0</v>
          </cell>
          <cell r="E3585" t="str">
            <v>Kameshwar Prasad Shah</v>
          </cell>
          <cell r="F3585">
            <v>33484</v>
          </cell>
          <cell r="G3585">
            <v>19800</v>
          </cell>
          <cell r="H3585">
            <v>4950</v>
          </cell>
          <cell r="I3585">
            <v>14850</v>
          </cell>
          <cell r="J3585" t="str">
            <v>Forefeited</v>
          </cell>
          <cell r="K3585">
            <v>0</v>
          </cell>
          <cell r="L3585">
            <v>0</v>
          </cell>
          <cell r="M3585">
            <v>0</v>
          </cell>
          <cell r="N3585" t="str">
            <v>Forefeited</v>
          </cell>
        </row>
        <row r="3586">
          <cell r="C3586" t="str">
            <v>200606 1</v>
          </cell>
          <cell r="D3586" t="str">
            <v>D.Purchaser</v>
          </cell>
          <cell r="E3586" t="str">
            <v>Ajeet Kumar Jain</v>
          </cell>
          <cell r="F3586">
            <v>33502</v>
          </cell>
          <cell r="G3586">
            <v>13500</v>
          </cell>
          <cell r="H3586">
            <v>13500</v>
          </cell>
          <cell r="I3586">
            <v>0</v>
          </cell>
          <cell r="J3586" t="str">
            <v>I.R.M</v>
          </cell>
          <cell r="K3586" t="str">
            <v>Never</v>
          </cell>
          <cell r="L3586" t="str">
            <v>send</v>
          </cell>
          <cell r="M3586" t="str">
            <v>No</v>
          </cell>
          <cell r="N3586" t="str">
            <v>we send last reminder in 2012.then we did not receive any reply</v>
          </cell>
        </row>
        <row r="3587">
          <cell r="C3587" t="str">
            <v>200608 1</v>
          </cell>
          <cell r="D3587" t="str">
            <v>D.Purchaser</v>
          </cell>
          <cell r="E3587" t="str">
            <v>Anup Chatterjee</v>
          </cell>
          <cell r="F3587">
            <v>33505</v>
          </cell>
          <cell r="G3587">
            <v>13500</v>
          </cell>
          <cell r="H3587">
            <v>15300</v>
          </cell>
          <cell r="I3587">
            <v>0</v>
          </cell>
          <cell r="J3587" t="str">
            <v>I.R.M</v>
          </cell>
          <cell r="K3587" t="str">
            <v>Never</v>
          </cell>
          <cell r="L3587" t="str">
            <v>send</v>
          </cell>
          <cell r="M3587" t="str">
            <v>No</v>
          </cell>
          <cell r="N3587" t="str">
            <v>we send last reminder in 2012.then we did not receive any reply</v>
          </cell>
        </row>
        <row r="3588">
          <cell r="C3588" t="str">
            <v>200611 1</v>
          </cell>
          <cell r="D3588" t="str">
            <v>D.Purchaser</v>
          </cell>
          <cell r="E3588" t="str">
            <v>Rabindra Srimal</v>
          </cell>
          <cell r="F3588">
            <v>33506</v>
          </cell>
          <cell r="G3588">
            <v>17500</v>
          </cell>
          <cell r="H3588">
            <v>18000</v>
          </cell>
          <cell r="I3588">
            <v>0</v>
          </cell>
          <cell r="J3588" t="str">
            <v>I.R.M</v>
          </cell>
          <cell r="K3588" t="str">
            <v>Never</v>
          </cell>
          <cell r="L3588" t="str">
            <v>not send</v>
          </cell>
          <cell r="M3588" t="str">
            <v>No</v>
          </cell>
          <cell r="N3588" t="str">
            <v>we send last reminder in 2012.then we did not receive any reply</v>
          </cell>
        </row>
        <row r="3589">
          <cell r="C3589" t="str">
            <v>200612 1</v>
          </cell>
          <cell r="D3589" t="str">
            <v>D.Purchaser</v>
          </cell>
          <cell r="E3589" t="str">
            <v>S.K Lazeer- UZ Zaman</v>
          </cell>
          <cell r="F3589">
            <v>33506</v>
          </cell>
          <cell r="G3589">
            <v>25500</v>
          </cell>
          <cell r="H3589">
            <v>8075</v>
          </cell>
          <cell r="I3589">
            <v>17425</v>
          </cell>
          <cell r="J3589" t="str">
            <v>outstanding</v>
          </cell>
          <cell r="K3589" t="str">
            <v>Never</v>
          </cell>
          <cell r="L3589" t="str">
            <v>Not del.</v>
          </cell>
          <cell r="M3589" t="str">
            <v>No</v>
          </cell>
          <cell r="N3589" t="str">
            <v>last communication 92.. MISSING Documents (Outstanding Rs 17425/-)</v>
          </cell>
        </row>
        <row r="3590">
          <cell r="C3590" t="str">
            <v>200613 1</v>
          </cell>
          <cell r="D3590" t="str">
            <v>D.Purchaser</v>
          </cell>
          <cell r="E3590" t="str">
            <v>Naresh Jain</v>
          </cell>
          <cell r="F3590">
            <v>33507</v>
          </cell>
          <cell r="G3590">
            <v>17500</v>
          </cell>
          <cell r="H3590">
            <v>19800</v>
          </cell>
          <cell r="I3590">
            <v>0</v>
          </cell>
          <cell r="J3590" t="str">
            <v>I.R.M</v>
          </cell>
          <cell r="K3590" t="str">
            <v>Never</v>
          </cell>
          <cell r="L3590" t="str">
            <v>not send</v>
          </cell>
          <cell r="M3590" t="str">
            <v>No</v>
          </cell>
          <cell r="N3590" t="str">
            <v>last communication 93 (No App.. Frm)</v>
          </cell>
        </row>
        <row r="3591">
          <cell r="C3591" t="str">
            <v>200614 1</v>
          </cell>
          <cell r="D3591">
            <v>0</v>
          </cell>
          <cell r="E3591" t="str">
            <v>Mohideep Lahiri</v>
          </cell>
          <cell r="F3591">
            <v>33508</v>
          </cell>
          <cell r="G3591">
            <v>19800</v>
          </cell>
          <cell r="H3591">
            <v>6270</v>
          </cell>
          <cell r="I3591">
            <v>13530</v>
          </cell>
          <cell r="J3591" t="str">
            <v>outstanding</v>
          </cell>
          <cell r="K3591" t="str">
            <v>Never</v>
          </cell>
          <cell r="L3591">
            <v>0</v>
          </cell>
          <cell r="M3591" t="str">
            <v>No</v>
          </cell>
          <cell r="N3591" t="str">
            <v>documents is not in file (Outstanding Rs. 13530/-) MISSING</v>
          </cell>
        </row>
        <row r="3592">
          <cell r="C3592" t="str">
            <v>200616 1</v>
          </cell>
          <cell r="D3592" t="str">
            <v>D.Purchaser</v>
          </cell>
          <cell r="E3592" t="str">
            <v>Bimlesh Kumar Agarwal</v>
          </cell>
          <cell r="F3592">
            <v>33480</v>
          </cell>
          <cell r="G3592">
            <v>19800</v>
          </cell>
          <cell r="H3592">
            <v>19470</v>
          </cell>
          <cell r="I3592">
            <v>330</v>
          </cell>
          <cell r="J3592" t="str">
            <v>outstanding</v>
          </cell>
          <cell r="K3592" t="str">
            <v>Never</v>
          </cell>
          <cell r="L3592" t="str">
            <v>send</v>
          </cell>
          <cell r="M3592" t="str">
            <v>No</v>
          </cell>
          <cell r="N3592" t="str">
            <v>Last communication on 2012 (Outstanding Rs. 330/-)</v>
          </cell>
        </row>
        <row r="3593">
          <cell r="C3593" t="str">
            <v>200617 1</v>
          </cell>
          <cell r="D3593">
            <v>0</v>
          </cell>
          <cell r="E3593" t="str">
            <v>M D Asrar</v>
          </cell>
          <cell r="F3593">
            <v>33511</v>
          </cell>
          <cell r="G3593">
            <v>19800</v>
          </cell>
          <cell r="H3593">
            <v>2310</v>
          </cell>
          <cell r="I3593">
            <v>17490</v>
          </cell>
          <cell r="J3593" t="str">
            <v>Forefeited</v>
          </cell>
          <cell r="K3593" t="str">
            <v>Never</v>
          </cell>
          <cell r="L3593">
            <v>0</v>
          </cell>
          <cell r="M3593">
            <v>0</v>
          </cell>
          <cell r="N3593" t="str">
            <v>Forefeited</v>
          </cell>
        </row>
        <row r="3594">
          <cell r="C3594" t="str">
            <v>200618 1</v>
          </cell>
          <cell r="D3594" t="str">
            <v>D.Purchaser</v>
          </cell>
          <cell r="E3594" t="str">
            <v>Umed Mal Jain</v>
          </cell>
          <cell r="F3594">
            <v>33509</v>
          </cell>
          <cell r="G3594">
            <v>18900</v>
          </cell>
          <cell r="H3594">
            <v>17850</v>
          </cell>
          <cell r="I3594">
            <v>1050</v>
          </cell>
          <cell r="J3594" t="str">
            <v>outstanding</v>
          </cell>
          <cell r="K3594" t="str">
            <v>Never</v>
          </cell>
          <cell r="L3594" t="str">
            <v>Not del.</v>
          </cell>
          <cell r="M3594" t="str">
            <v>No</v>
          </cell>
          <cell r="N3594" t="str">
            <v>last communication 93 (Outstanding Rs. 1050/-)</v>
          </cell>
        </row>
        <row r="3595">
          <cell r="C3595" t="str">
            <v>200619 1</v>
          </cell>
          <cell r="D3595" t="str">
            <v>D.Purchaser</v>
          </cell>
          <cell r="E3595" t="str">
            <v>Om Prakash Agarwal</v>
          </cell>
          <cell r="F3595">
            <v>33508</v>
          </cell>
          <cell r="G3595">
            <v>14580</v>
          </cell>
          <cell r="H3595">
            <v>8100</v>
          </cell>
          <cell r="I3595">
            <v>6480</v>
          </cell>
          <cell r="J3595" t="str">
            <v>outstanding</v>
          </cell>
          <cell r="K3595" t="str">
            <v>Never</v>
          </cell>
          <cell r="L3595" t="str">
            <v>send</v>
          </cell>
          <cell r="M3595" t="str">
            <v>No</v>
          </cell>
          <cell r="N3595" t="str">
            <v xml:space="preserve">Only according to POD last communication 07… (Outstanding Rs. 6840/-)No Documents </v>
          </cell>
        </row>
        <row r="3596">
          <cell r="C3596" t="str">
            <v>200620 1</v>
          </cell>
          <cell r="D3596" t="str">
            <v>D.Purchaser</v>
          </cell>
          <cell r="E3596" t="str">
            <v>Raghunath Tekriwala</v>
          </cell>
          <cell r="F3596">
            <v>33508</v>
          </cell>
          <cell r="G3596">
            <v>15300</v>
          </cell>
          <cell r="H3596">
            <v>1020</v>
          </cell>
          <cell r="I3596">
            <v>14280</v>
          </cell>
          <cell r="J3596" t="str">
            <v>outstanding</v>
          </cell>
          <cell r="K3596" t="str">
            <v>Never</v>
          </cell>
          <cell r="L3596" t="str">
            <v>send</v>
          </cell>
          <cell r="M3596" t="str">
            <v>No</v>
          </cell>
          <cell r="N3596" t="str">
            <v xml:space="preserve">Only according to POD last communication 07… (Outstanding Rs. 14280/-)No Documents </v>
          </cell>
        </row>
        <row r="3597">
          <cell r="C3597" t="str">
            <v>200621 1</v>
          </cell>
          <cell r="D3597">
            <v>0</v>
          </cell>
          <cell r="E3597" t="str">
            <v>Abdul Farrah Mondal</v>
          </cell>
          <cell r="F3597">
            <v>33519</v>
          </cell>
          <cell r="G3597">
            <v>19800</v>
          </cell>
          <cell r="H3597">
            <v>2310</v>
          </cell>
          <cell r="I3597">
            <v>17490</v>
          </cell>
          <cell r="J3597" t="str">
            <v>Forefeited</v>
          </cell>
          <cell r="K3597">
            <v>0</v>
          </cell>
          <cell r="L3597">
            <v>0</v>
          </cell>
          <cell r="M3597">
            <v>0</v>
          </cell>
          <cell r="N3597" t="str">
            <v>only application form and FORFITTED</v>
          </cell>
        </row>
        <row r="3598">
          <cell r="C3598" t="str">
            <v>200622 1</v>
          </cell>
          <cell r="D3598" t="str">
            <v>D.Purchaser</v>
          </cell>
          <cell r="E3598" t="str">
            <v>Vijay Kamani</v>
          </cell>
          <cell r="F3598">
            <v>33512</v>
          </cell>
          <cell r="G3598">
            <v>25500</v>
          </cell>
          <cell r="H3598">
            <v>9180</v>
          </cell>
          <cell r="I3598">
            <v>16320</v>
          </cell>
          <cell r="J3598" t="str">
            <v>outstanding</v>
          </cell>
          <cell r="K3598" t="str">
            <v>Never</v>
          </cell>
          <cell r="L3598" t="str">
            <v>send</v>
          </cell>
          <cell r="M3598" t="str">
            <v>No</v>
          </cell>
          <cell r="N3598" t="str">
            <v>As POD last communication 07 (Outstanding Rs 16320/-)</v>
          </cell>
        </row>
        <row r="3599">
          <cell r="C3599" t="str">
            <v>200623 1</v>
          </cell>
          <cell r="D3599" t="str">
            <v>D.Purchaser</v>
          </cell>
          <cell r="E3599" t="str">
            <v>Tasati Tea Ltd</v>
          </cell>
          <cell r="F3599">
            <v>33516</v>
          </cell>
          <cell r="G3599">
            <v>17500</v>
          </cell>
          <cell r="H3599">
            <v>17500</v>
          </cell>
          <cell r="I3599">
            <v>0</v>
          </cell>
          <cell r="J3599" t="str">
            <v>I.R.M</v>
          </cell>
          <cell r="K3599" t="str">
            <v>Never</v>
          </cell>
          <cell r="L3599" t="str">
            <v>send</v>
          </cell>
          <cell r="M3599" t="str">
            <v>No</v>
          </cell>
          <cell r="N3599" t="str">
            <v>we send last reminder in 2012.then we did not receive any reply...membership has been changed from Gautam Jalan to Tasati Tea Ltd</v>
          </cell>
        </row>
        <row r="3600">
          <cell r="C3600" t="str">
            <v>200624 1</v>
          </cell>
          <cell r="D3600" t="str">
            <v>D.Purchaser</v>
          </cell>
          <cell r="E3600" t="str">
            <v>Binesh Chand Bothra</v>
          </cell>
          <cell r="F3600">
            <v>33521</v>
          </cell>
          <cell r="G3600">
            <v>17500</v>
          </cell>
          <cell r="H3600">
            <v>19800</v>
          </cell>
          <cell r="I3600">
            <v>0</v>
          </cell>
          <cell r="J3600" t="str">
            <v>I.R.M</v>
          </cell>
          <cell r="K3600" t="str">
            <v>Never</v>
          </cell>
          <cell r="L3600" t="str">
            <v>send</v>
          </cell>
          <cell r="M3600" t="str">
            <v>No</v>
          </cell>
          <cell r="N3600" t="str">
            <v>last communication 12..</v>
          </cell>
        </row>
        <row r="3601">
          <cell r="C3601" t="str">
            <v>200625 1</v>
          </cell>
          <cell r="D3601" t="str">
            <v>D.Purchaser</v>
          </cell>
          <cell r="E3601" t="str">
            <v>Lalit Kumar Gupta</v>
          </cell>
          <cell r="F3601">
            <v>33522</v>
          </cell>
          <cell r="G3601">
            <v>17500</v>
          </cell>
          <cell r="H3601">
            <v>18900</v>
          </cell>
          <cell r="I3601">
            <v>0</v>
          </cell>
          <cell r="J3601" t="str">
            <v>I.R.M</v>
          </cell>
          <cell r="K3601" t="str">
            <v>Never</v>
          </cell>
          <cell r="L3601" t="str">
            <v>not send</v>
          </cell>
          <cell r="M3601" t="str">
            <v>No</v>
          </cell>
          <cell r="N3601" t="str">
            <v>last communication 97</v>
          </cell>
        </row>
        <row r="3602">
          <cell r="C3602" t="str">
            <v>200626 1</v>
          </cell>
          <cell r="D3602" t="str">
            <v>D.Purchaser</v>
          </cell>
          <cell r="E3602" t="str">
            <v>Vishnu Kumar Bhandari</v>
          </cell>
          <cell r="F3602">
            <v>33523</v>
          </cell>
          <cell r="G3602">
            <v>13500</v>
          </cell>
          <cell r="H3602">
            <v>14500</v>
          </cell>
          <cell r="I3602">
            <v>0</v>
          </cell>
          <cell r="J3602" t="str">
            <v>I.R.M</v>
          </cell>
          <cell r="K3602" t="str">
            <v>Never</v>
          </cell>
          <cell r="L3602" t="str">
            <v>send</v>
          </cell>
          <cell r="M3602" t="str">
            <v>No</v>
          </cell>
          <cell r="N3602" t="str">
            <v>last mail conversation on 2015</v>
          </cell>
        </row>
        <row r="3603">
          <cell r="C3603" t="str">
            <v>200627 1</v>
          </cell>
          <cell r="D3603" t="str">
            <v>D.Purchaser</v>
          </cell>
          <cell r="E3603" t="str">
            <v>Lalit Chand Dugar</v>
          </cell>
          <cell r="F3603">
            <v>33535</v>
          </cell>
          <cell r="G3603">
            <v>25500</v>
          </cell>
          <cell r="H3603">
            <v>24650</v>
          </cell>
          <cell r="I3603">
            <v>850</v>
          </cell>
          <cell r="J3603" t="str">
            <v>outstanding</v>
          </cell>
          <cell r="K3603" t="str">
            <v>Never</v>
          </cell>
          <cell r="L3603" t="str">
            <v>not send</v>
          </cell>
          <cell r="M3603" t="str">
            <v>No</v>
          </cell>
          <cell r="N3603" t="str">
            <v>last communication 00 (Outstanding Rs. 850/-)</v>
          </cell>
        </row>
        <row r="3604">
          <cell r="C3604" t="str">
            <v>200628 1</v>
          </cell>
          <cell r="D3604" t="str">
            <v>D.Purchaser</v>
          </cell>
          <cell r="E3604" t="str">
            <v>Pramode Kumar Agarwal</v>
          </cell>
          <cell r="F3604">
            <v>33535</v>
          </cell>
          <cell r="G3604">
            <v>15300</v>
          </cell>
          <cell r="H3604">
            <v>3825</v>
          </cell>
          <cell r="I3604">
            <v>11475</v>
          </cell>
          <cell r="J3604" t="str">
            <v>outstanding</v>
          </cell>
          <cell r="K3604" t="str">
            <v>Never</v>
          </cell>
          <cell r="L3604" t="str">
            <v>send</v>
          </cell>
          <cell r="M3604" t="str">
            <v>No</v>
          </cell>
          <cell r="N3604" t="str">
            <v>As POD ..last communication 07 (Outstanding Rs 11475/-)</v>
          </cell>
        </row>
        <row r="3605">
          <cell r="C3605" t="str">
            <v>200629 1</v>
          </cell>
          <cell r="D3605" t="str">
            <v>D.Purchaser</v>
          </cell>
          <cell r="E3605" t="str">
            <v>Vikash Newar</v>
          </cell>
          <cell r="F3605">
            <v>33540</v>
          </cell>
          <cell r="G3605">
            <v>26500</v>
          </cell>
          <cell r="H3605">
            <v>26500</v>
          </cell>
          <cell r="I3605">
            <v>0</v>
          </cell>
          <cell r="J3605" t="str">
            <v>I.R.M</v>
          </cell>
          <cell r="K3605" t="str">
            <v>Never</v>
          </cell>
          <cell r="L3605" t="str">
            <v>not send</v>
          </cell>
          <cell r="M3605" t="str">
            <v>No</v>
          </cell>
          <cell r="N3605" t="str">
            <v>last communication 91</v>
          </cell>
        </row>
        <row r="3606">
          <cell r="C3606" t="str">
            <v>200630 1</v>
          </cell>
          <cell r="D3606" t="str">
            <v>D.Purchaser</v>
          </cell>
          <cell r="E3606" t="str">
            <v>Kishan Kumar Agarwal</v>
          </cell>
          <cell r="F3606">
            <v>33539</v>
          </cell>
          <cell r="G3606">
            <v>19800</v>
          </cell>
          <cell r="H3606">
            <v>4620</v>
          </cell>
          <cell r="I3606">
            <v>15180</v>
          </cell>
          <cell r="J3606" t="str">
            <v>outstanding</v>
          </cell>
          <cell r="K3606" t="str">
            <v>Never</v>
          </cell>
          <cell r="L3606" t="str">
            <v>send</v>
          </cell>
          <cell r="M3606" t="str">
            <v>No</v>
          </cell>
          <cell r="N3606" t="str">
            <v>last communication 99 (Outstanding Rs. 15180/-)</v>
          </cell>
        </row>
        <row r="3607">
          <cell r="C3607" t="str">
            <v>200632 1</v>
          </cell>
          <cell r="D3607" t="str">
            <v>D.Purchaser</v>
          </cell>
          <cell r="E3607" t="str">
            <v>Yogesh Agarwal</v>
          </cell>
          <cell r="F3607">
            <v>33541</v>
          </cell>
          <cell r="G3607">
            <v>17500</v>
          </cell>
          <cell r="H3607">
            <v>19800</v>
          </cell>
          <cell r="I3607">
            <v>0</v>
          </cell>
          <cell r="J3607" t="str">
            <v>I.R.M</v>
          </cell>
          <cell r="K3607" t="str">
            <v>Never</v>
          </cell>
          <cell r="L3607" t="str">
            <v>send</v>
          </cell>
          <cell r="M3607" t="str">
            <v>No</v>
          </cell>
          <cell r="N3607" t="str">
            <v>we send last reminder in 2012.then we did not receive any reply</v>
          </cell>
        </row>
        <row r="3608">
          <cell r="C3608" t="str">
            <v>200633 1</v>
          </cell>
          <cell r="D3608">
            <v>0</v>
          </cell>
          <cell r="E3608" t="str">
            <v>Pawan Kumar Modi</v>
          </cell>
          <cell r="F3608">
            <v>33514</v>
          </cell>
          <cell r="G3608">
            <v>25500</v>
          </cell>
          <cell r="H3608">
            <v>3400</v>
          </cell>
          <cell r="I3608">
            <v>22100</v>
          </cell>
          <cell r="J3608" t="str">
            <v>Forefeited</v>
          </cell>
          <cell r="K3608">
            <v>0</v>
          </cell>
          <cell r="L3608">
            <v>0</v>
          </cell>
          <cell r="M3608">
            <v>0</v>
          </cell>
          <cell r="N3608" t="str">
            <v>Forefeited</v>
          </cell>
        </row>
        <row r="3609">
          <cell r="C3609" t="str">
            <v>200634 1</v>
          </cell>
          <cell r="D3609" t="str">
            <v>D.Purchaser</v>
          </cell>
          <cell r="E3609" t="str">
            <v>Amol Ghosh</v>
          </cell>
          <cell r="F3609">
            <v>33522</v>
          </cell>
          <cell r="G3609">
            <v>13500</v>
          </cell>
          <cell r="H3609">
            <v>13500</v>
          </cell>
          <cell r="I3609">
            <v>0</v>
          </cell>
          <cell r="J3609" t="str">
            <v>I.R.M</v>
          </cell>
          <cell r="K3609" t="str">
            <v>Never</v>
          </cell>
          <cell r="L3609" t="str">
            <v>Not del.</v>
          </cell>
          <cell r="M3609" t="str">
            <v>No</v>
          </cell>
          <cell r="N3609" t="str">
            <v>last communication 00</v>
          </cell>
        </row>
        <row r="3610">
          <cell r="C3610" t="str">
            <v>200635 1</v>
          </cell>
          <cell r="D3610" t="str">
            <v>D.Purchaser</v>
          </cell>
          <cell r="E3610" t="str">
            <v>Prabir Singh Dubhoria</v>
          </cell>
          <cell r="F3610">
            <v>33542</v>
          </cell>
          <cell r="G3610">
            <v>15300</v>
          </cell>
          <cell r="H3610">
            <v>2805</v>
          </cell>
          <cell r="I3610">
            <v>12495</v>
          </cell>
          <cell r="J3610" t="str">
            <v>outstanding</v>
          </cell>
          <cell r="K3610" t="str">
            <v>Never</v>
          </cell>
          <cell r="L3610" t="str">
            <v>send</v>
          </cell>
          <cell r="M3610" t="str">
            <v>No</v>
          </cell>
          <cell r="N3610" t="str">
            <v>As POD ..last communication 07 (Outstanding Rs 12495/-)</v>
          </cell>
        </row>
        <row r="3611">
          <cell r="C3611" t="str">
            <v>200636 1</v>
          </cell>
          <cell r="D3611" t="str">
            <v>D.Purchaser</v>
          </cell>
          <cell r="E3611" t="str">
            <v>Jyothi Kutharia</v>
          </cell>
          <cell r="F3611">
            <v>33542</v>
          </cell>
          <cell r="G3611">
            <v>25500</v>
          </cell>
          <cell r="H3611">
            <v>24225</v>
          </cell>
          <cell r="I3611">
            <v>1275</v>
          </cell>
          <cell r="J3611" t="str">
            <v>outstanding</v>
          </cell>
          <cell r="K3611" t="str">
            <v>Never</v>
          </cell>
          <cell r="L3611" t="str">
            <v>send</v>
          </cell>
          <cell r="M3611" t="str">
            <v>No</v>
          </cell>
          <cell r="N3611" t="str">
            <v>As POD ..last communication 07 (Outstanding Rs 1275/-)</v>
          </cell>
        </row>
        <row r="3612">
          <cell r="C3612" t="str">
            <v>200637 1</v>
          </cell>
          <cell r="D3612" t="str">
            <v>L. N. C</v>
          </cell>
          <cell r="E3612" t="str">
            <v>Dipika Dhar</v>
          </cell>
          <cell r="F3612">
            <v>33512</v>
          </cell>
          <cell r="G3612">
            <v>17500</v>
          </cell>
          <cell r="H3612">
            <v>19800</v>
          </cell>
          <cell r="I3612">
            <v>0</v>
          </cell>
          <cell r="J3612" t="str">
            <v>R.M</v>
          </cell>
          <cell r="K3612">
            <v>2021</v>
          </cell>
          <cell r="L3612" t="str">
            <v>not send</v>
          </cell>
          <cell r="M3612" t="str">
            <v>yes</v>
          </cell>
          <cell r="N3612" t="str">
            <v>They are Regular member</v>
          </cell>
        </row>
        <row r="3613">
          <cell r="C3613" t="str">
            <v>200638 1</v>
          </cell>
          <cell r="D3613" t="str">
            <v>D.Purchaser</v>
          </cell>
          <cell r="E3613" t="str">
            <v>Ajay Duggar</v>
          </cell>
          <cell r="F3613">
            <v>33542</v>
          </cell>
          <cell r="G3613">
            <v>25500</v>
          </cell>
          <cell r="H3613">
            <v>24650</v>
          </cell>
          <cell r="I3613">
            <v>850</v>
          </cell>
          <cell r="J3613" t="str">
            <v>outstanding</v>
          </cell>
          <cell r="K3613" t="str">
            <v>Never</v>
          </cell>
          <cell r="L3613" t="str">
            <v>not send</v>
          </cell>
          <cell r="M3613" t="str">
            <v>No</v>
          </cell>
          <cell r="N3613" t="str">
            <v>last communication 00 (Outstanding Rs. 850/-)</v>
          </cell>
        </row>
        <row r="3614">
          <cell r="C3614" t="str">
            <v>200639 1</v>
          </cell>
          <cell r="D3614" t="str">
            <v>D.Purchaser</v>
          </cell>
          <cell r="E3614" t="str">
            <v>Sona Chand Soved</v>
          </cell>
          <cell r="F3614">
            <v>35015</v>
          </cell>
          <cell r="G3614">
            <v>13500</v>
          </cell>
          <cell r="H3614">
            <v>13900</v>
          </cell>
          <cell r="I3614">
            <v>0</v>
          </cell>
          <cell r="J3614" t="str">
            <v>I.R.M</v>
          </cell>
          <cell r="K3614" t="str">
            <v>Never</v>
          </cell>
          <cell r="L3614" t="str">
            <v>send</v>
          </cell>
          <cell r="M3614" t="str">
            <v>No</v>
          </cell>
          <cell r="N3614" t="str">
            <v>we send last reminder in 2012.then we did not receive any reply</v>
          </cell>
        </row>
        <row r="3615">
          <cell r="C3615" t="str">
            <v>200572 1</v>
          </cell>
          <cell r="D3615" t="str">
            <v>D.Purchaser</v>
          </cell>
          <cell r="E3615" t="str">
            <v>Anil Kumar</v>
          </cell>
          <cell r="F3615">
            <v>33451</v>
          </cell>
          <cell r="G3615">
            <v>17500</v>
          </cell>
          <cell r="H3615">
            <v>17500</v>
          </cell>
          <cell r="I3615">
            <v>0</v>
          </cell>
          <cell r="J3615" t="str">
            <v>I.R.M</v>
          </cell>
          <cell r="K3615" t="str">
            <v>Never</v>
          </cell>
          <cell r="L3615" t="str">
            <v>send</v>
          </cell>
          <cell r="M3615" t="str">
            <v>No</v>
          </cell>
          <cell r="N3615" t="str">
            <v>we send last reminder in 2012.then we did not receive any reply</v>
          </cell>
        </row>
        <row r="3616">
          <cell r="C3616" t="str">
            <v>200641 1</v>
          </cell>
          <cell r="D3616" t="str">
            <v>Purchaser</v>
          </cell>
          <cell r="E3616" t="str">
            <v>Rani Nakhat</v>
          </cell>
          <cell r="F3616">
            <v>33557</v>
          </cell>
          <cell r="G3616">
            <v>1800</v>
          </cell>
          <cell r="H3616">
            <v>9900</v>
          </cell>
          <cell r="I3616">
            <v>8100</v>
          </cell>
          <cell r="J3616" t="str">
            <v>outstanding</v>
          </cell>
          <cell r="K3616" t="str">
            <v>Never</v>
          </cell>
          <cell r="L3616" t="str">
            <v>send</v>
          </cell>
          <cell r="M3616" t="str">
            <v>No</v>
          </cell>
          <cell r="N3616" t="str">
            <v>As POD ..last communication 07 (Outstanding Rs 1800/-)</v>
          </cell>
        </row>
        <row r="3617">
          <cell r="C3617" t="str">
            <v>200642 1</v>
          </cell>
          <cell r="D3617" t="str">
            <v>D.Purchaser</v>
          </cell>
          <cell r="E3617" t="str">
            <v>Avnish Jain</v>
          </cell>
          <cell r="F3617">
            <v>33568</v>
          </cell>
          <cell r="G3617">
            <v>15300</v>
          </cell>
          <cell r="H3617">
            <v>6630</v>
          </cell>
          <cell r="I3617">
            <v>8670</v>
          </cell>
          <cell r="J3617" t="str">
            <v>outstanding</v>
          </cell>
          <cell r="K3617" t="str">
            <v>Never</v>
          </cell>
          <cell r="L3617" t="str">
            <v>not send</v>
          </cell>
          <cell r="M3617" t="str">
            <v>No</v>
          </cell>
          <cell r="N3617" t="str">
            <v>last communication 93 (Outstanding Rs. 8670/-)</v>
          </cell>
        </row>
        <row r="3618">
          <cell r="C3618" t="str">
            <v>200643 1</v>
          </cell>
          <cell r="D3618" t="str">
            <v>D.Purchaser</v>
          </cell>
          <cell r="E3618" t="str">
            <v>Manab D Mama</v>
          </cell>
          <cell r="F3618">
            <v>33579</v>
          </cell>
          <cell r="G3618">
            <v>19800</v>
          </cell>
          <cell r="H3618">
            <v>4290</v>
          </cell>
          <cell r="I3618">
            <v>15510</v>
          </cell>
          <cell r="J3618" t="str">
            <v>outstanding</v>
          </cell>
          <cell r="K3618" t="str">
            <v>Never</v>
          </cell>
          <cell r="L3618" t="str">
            <v>not send</v>
          </cell>
          <cell r="M3618" t="str">
            <v>No</v>
          </cell>
          <cell r="N3618" t="str">
            <v>after purchse then no communication till date. (Outstanding Rs.15510/-)</v>
          </cell>
        </row>
        <row r="3619">
          <cell r="C3619" t="str">
            <v>200644 1</v>
          </cell>
          <cell r="D3619" t="str">
            <v>D.Purchaser</v>
          </cell>
          <cell r="E3619" t="str">
            <v>Anup Kedia</v>
          </cell>
          <cell r="F3619">
            <v>33581</v>
          </cell>
          <cell r="G3619">
            <v>15300</v>
          </cell>
          <cell r="H3619">
            <v>7140</v>
          </cell>
          <cell r="I3619">
            <v>8160</v>
          </cell>
          <cell r="J3619" t="str">
            <v>outstanding</v>
          </cell>
          <cell r="K3619" t="str">
            <v>Never</v>
          </cell>
          <cell r="L3619" t="str">
            <v>send</v>
          </cell>
          <cell r="M3619" t="str">
            <v>No</v>
          </cell>
          <cell r="N3619" t="str">
            <v>last communication 07 (Outstanding Rs. 8160/-)</v>
          </cell>
        </row>
        <row r="3620">
          <cell r="C3620" t="str">
            <v>200645 1</v>
          </cell>
          <cell r="D3620" t="str">
            <v>D.Purchaser</v>
          </cell>
          <cell r="E3620" t="str">
            <v>Manoj Kumar Pugalia</v>
          </cell>
          <cell r="F3620">
            <v>33582</v>
          </cell>
          <cell r="G3620">
            <v>25500</v>
          </cell>
          <cell r="H3620">
            <v>8925</v>
          </cell>
          <cell r="I3620">
            <v>16575</v>
          </cell>
          <cell r="J3620" t="str">
            <v>outstanding</v>
          </cell>
          <cell r="K3620" t="str">
            <v>Never</v>
          </cell>
          <cell r="L3620" t="str">
            <v>send</v>
          </cell>
          <cell r="M3620" t="str">
            <v>No</v>
          </cell>
          <cell r="N3620" t="str">
            <v>no reminders and last communication 08 (Outstanding Rs. 16575/-)</v>
          </cell>
        </row>
        <row r="3621">
          <cell r="C3621" t="str">
            <v>200640 1</v>
          </cell>
          <cell r="D3621" t="str">
            <v>D.Purchaser</v>
          </cell>
          <cell r="E3621" t="str">
            <v>Pravin Kumar Jain</v>
          </cell>
          <cell r="F3621">
            <v>33557</v>
          </cell>
          <cell r="G3621">
            <v>17500</v>
          </cell>
          <cell r="H3621">
            <v>17500</v>
          </cell>
          <cell r="I3621">
            <v>0</v>
          </cell>
          <cell r="J3621" t="str">
            <v>I.R.M</v>
          </cell>
          <cell r="K3621" t="str">
            <v>Never</v>
          </cell>
          <cell r="L3621" t="str">
            <v>send</v>
          </cell>
          <cell r="M3621" t="str">
            <v>No</v>
          </cell>
          <cell r="N3621" t="str">
            <v>we send last reminder in 2012.then we did not receive any reply</v>
          </cell>
        </row>
        <row r="3622">
          <cell r="C3622" t="str">
            <v>200646 1</v>
          </cell>
          <cell r="D3622">
            <v>0</v>
          </cell>
          <cell r="E3622" t="str">
            <v>Aditya Saraf</v>
          </cell>
          <cell r="F3622">
            <v>33582</v>
          </cell>
          <cell r="G3622">
            <v>15300</v>
          </cell>
          <cell r="H3622">
            <v>1530</v>
          </cell>
          <cell r="I3622">
            <v>13770</v>
          </cell>
          <cell r="J3622" t="str">
            <v>Forefeited</v>
          </cell>
          <cell r="K3622">
            <v>0</v>
          </cell>
          <cell r="L3622">
            <v>0</v>
          </cell>
          <cell r="M3622">
            <v>0</v>
          </cell>
          <cell r="N3622" t="str">
            <v>Forefeited</v>
          </cell>
        </row>
        <row r="3623">
          <cell r="C3623" t="str">
            <v>200647 1</v>
          </cell>
          <cell r="D3623" t="str">
            <v>D.Purchaser</v>
          </cell>
          <cell r="E3623" t="str">
            <v>Suresh Kumar Kheria</v>
          </cell>
          <cell r="F3623">
            <v>33582</v>
          </cell>
          <cell r="G3623">
            <v>28212</v>
          </cell>
          <cell r="H3623">
            <v>17160</v>
          </cell>
          <cell r="I3623">
            <v>11052</v>
          </cell>
          <cell r="J3623" t="str">
            <v>outstanding</v>
          </cell>
          <cell r="K3623" t="str">
            <v>Never</v>
          </cell>
          <cell r="L3623" t="str">
            <v>send</v>
          </cell>
          <cell r="M3623" t="str">
            <v>No</v>
          </cell>
          <cell r="N3623" t="str">
            <v>As POD ..last communication 07 (Outstanding Rs 11052/-)</v>
          </cell>
        </row>
        <row r="3624">
          <cell r="C3624" t="str">
            <v>200648 1</v>
          </cell>
          <cell r="D3624" t="str">
            <v>D.Purchaser</v>
          </cell>
          <cell r="E3624" t="str">
            <v>Shebati Das</v>
          </cell>
          <cell r="F3624">
            <v>33582</v>
          </cell>
          <cell r="G3624">
            <v>15300</v>
          </cell>
          <cell r="H3624">
            <v>8160</v>
          </cell>
          <cell r="I3624">
            <v>7140</v>
          </cell>
          <cell r="J3624" t="str">
            <v>outstanding</v>
          </cell>
          <cell r="K3624" t="str">
            <v>Never</v>
          </cell>
          <cell r="L3624" t="str">
            <v>not send</v>
          </cell>
          <cell r="M3624" t="str">
            <v>yes</v>
          </cell>
          <cell r="N3624" t="str">
            <v>no documents only Application Frm and Outstanding Rs. 7140/-</v>
          </cell>
        </row>
        <row r="3625">
          <cell r="C3625" t="str">
            <v>200649 1</v>
          </cell>
          <cell r="D3625" t="str">
            <v>D.Purchaser</v>
          </cell>
          <cell r="E3625" t="str">
            <v>Mukesh Kapur</v>
          </cell>
          <cell r="F3625">
            <v>33582</v>
          </cell>
          <cell r="G3625">
            <v>21290</v>
          </cell>
          <cell r="H3625">
            <v>15730</v>
          </cell>
          <cell r="I3625">
            <v>5560</v>
          </cell>
          <cell r="J3625" t="str">
            <v>outstanding</v>
          </cell>
          <cell r="K3625" t="str">
            <v>Never</v>
          </cell>
          <cell r="L3625" t="str">
            <v>not send</v>
          </cell>
          <cell r="M3625" t="str">
            <v>No</v>
          </cell>
          <cell r="N3625" t="str">
            <v>no documents only Application Frm and Outstanding Rs. 5560/-</v>
          </cell>
        </row>
        <row r="3626">
          <cell r="C3626" t="str">
            <v>200650 1</v>
          </cell>
          <cell r="D3626" t="str">
            <v>D.Purchaser</v>
          </cell>
          <cell r="E3626" t="str">
            <v>Sushil Kumar Goyal</v>
          </cell>
          <cell r="F3626">
            <v>33582</v>
          </cell>
          <cell r="G3626">
            <v>20000</v>
          </cell>
          <cell r="H3626">
            <v>21290</v>
          </cell>
          <cell r="I3626">
            <v>0</v>
          </cell>
          <cell r="J3626" t="str">
            <v>I.R.M</v>
          </cell>
          <cell r="K3626" t="str">
            <v>Never</v>
          </cell>
          <cell r="L3626" t="str">
            <v>Not del.</v>
          </cell>
          <cell r="M3626" t="str">
            <v>No</v>
          </cell>
          <cell r="N3626" t="str">
            <v>last communication 99</v>
          </cell>
        </row>
        <row r="3627">
          <cell r="C3627" t="str">
            <v>200651 1</v>
          </cell>
          <cell r="D3627" t="str">
            <v>D.Purchaser</v>
          </cell>
          <cell r="E3627" t="str">
            <v>Dinesh Kumar Kheria</v>
          </cell>
          <cell r="F3627">
            <v>33582</v>
          </cell>
          <cell r="G3627">
            <v>21290</v>
          </cell>
          <cell r="H3627">
            <v>14340</v>
          </cell>
          <cell r="I3627">
            <v>6950</v>
          </cell>
          <cell r="J3627" t="str">
            <v>outstanding</v>
          </cell>
          <cell r="K3627" t="str">
            <v>Never</v>
          </cell>
          <cell r="L3627" t="str">
            <v>Not del.</v>
          </cell>
          <cell r="M3627" t="str">
            <v>No</v>
          </cell>
          <cell r="N3627" t="str">
            <v>Last communication on 2012 (Outstanding Rs. 6950/-)</v>
          </cell>
        </row>
        <row r="3628">
          <cell r="C3628" t="str">
            <v>200652 1</v>
          </cell>
          <cell r="D3628" t="str">
            <v>D.Purchaser</v>
          </cell>
          <cell r="E3628" t="str">
            <v>Binod Kumar Kedia</v>
          </cell>
          <cell r="F3628">
            <v>33582</v>
          </cell>
          <cell r="G3628">
            <v>21290</v>
          </cell>
          <cell r="H3628">
            <v>17120</v>
          </cell>
          <cell r="I3628">
            <v>4170</v>
          </cell>
          <cell r="J3628" t="str">
            <v>outstanding</v>
          </cell>
          <cell r="K3628" t="str">
            <v>Never</v>
          </cell>
          <cell r="L3628" t="str">
            <v>send</v>
          </cell>
          <cell r="M3628" t="str">
            <v>No</v>
          </cell>
          <cell r="N3628" t="str">
            <v>Last communication on 2012 (Outstanding Rs. 4170/-)</v>
          </cell>
        </row>
        <row r="3629">
          <cell r="C3629" t="str">
            <v>200653 1</v>
          </cell>
          <cell r="D3629" t="str">
            <v>D.Purchaser</v>
          </cell>
          <cell r="E3629" t="str">
            <v>Surender Kumar Agarwal</v>
          </cell>
          <cell r="F3629">
            <v>33582</v>
          </cell>
          <cell r="G3629">
            <v>21290</v>
          </cell>
          <cell r="H3629">
            <v>15730</v>
          </cell>
          <cell r="I3629">
            <v>5560</v>
          </cell>
          <cell r="J3629" t="str">
            <v>outstanding</v>
          </cell>
          <cell r="K3629" t="str">
            <v>Never</v>
          </cell>
          <cell r="L3629" t="str">
            <v>send</v>
          </cell>
          <cell r="M3629" t="str">
            <v>No</v>
          </cell>
          <cell r="N3629" t="str">
            <v>Last communication on 2012 (Outstanding Rs. 5560/-)</v>
          </cell>
        </row>
        <row r="3630">
          <cell r="C3630" t="str">
            <v>200654 1</v>
          </cell>
          <cell r="D3630">
            <v>0</v>
          </cell>
          <cell r="E3630" t="str">
            <v>Sankar Agarwal</v>
          </cell>
          <cell r="F3630">
            <v>33598</v>
          </cell>
          <cell r="G3630">
            <v>21290</v>
          </cell>
          <cell r="H3630">
            <v>6000</v>
          </cell>
          <cell r="I3630">
            <v>15290</v>
          </cell>
          <cell r="J3630" t="str">
            <v>Forefeited</v>
          </cell>
          <cell r="K3630">
            <v>0</v>
          </cell>
          <cell r="L3630">
            <v>0</v>
          </cell>
          <cell r="M3630">
            <v>0</v>
          </cell>
          <cell r="N3630" t="str">
            <v>Forefeited</v>
          </cell>
        </row>
        <row r="3631">
          <cell r="C3631" t="str">
            <v>200655 1</v>
          </cell>
          <cell r="D3631" t="str">
            <v>D.Purchaser</v>
          </cell>
          <cell r="E3631" t="str">
            <v>IOL Ltd</v>
          </cell>
          <cell r="F3631">
            <v>33604</v>
          </cell>
          <cell r="G3631">
            <v>26500</v>
          </cell>
          <cell r="H3631">
            <v>25175</v>
          </cell>
          <cell r="I3631">
            <v>0</v>
          </cell>
          <cell r="J3631" t="str">
            <v>I.R.M</v>
          </cell>
          <cell r="K3631" t="str">
            <v>Never</v>
          </cell>
          <cell r="L3631" t="str">
            <v>send</v>
          </cell>
          <cell r="M3631" t="str">
            <v>No</v>
          </cell>
          <cell r="N3631" t="str">
            <v>last communication 12…..total 6 membership of Goa:- 20118, 20119, 20120, 20121, 20122, 20123</v>
          </cell>
        </row>
        <row r="3632">
          <cell r="C3632" t="str">
            <v>200655 2</v>
          </cell>
          <cell r="D3632" t="str">
            <v>D.Purchaser</v>
          </cell>
          <cell r="E3632" t="str">
            <v>IOL Ltd</v>
          </cell>
          <cell r="F3632">
            <v>33604</v>
          </cell>
          <cell r="G3632">
            <v>26500</v>
          </cell>
          <cell r="H3632">
            <v>25175</v>
          </cell>
          <cell r="I3632">
            <v>0</v>
          </cell>
          <cell r="J3632" t="str">
            <v>I.R.M</v>
          </cell>
          <cell r="K3632" t="str">
            <v>Never</v>
          </cell>
          <cell r="L3632" t="str">
            <v>send</v>
          </cell>
          <cell r="M3632" t="str">
            <v>No</v>
          </cell>
          <cell r="N3632" t="str">
            <v>last communication 12…..total 6 membership of Goa:- 20118, 20119, 20120, 20121, 20122, 20123</v>
          </cell>
        </row>
        <row r="3633">
          <cell r="C3633" t="str">
            <v>200655 3</v>
          </cell>
          <cell r="D3633" t="str">
            <v>D.Purchaser</v>
          </cell>
          <cell r="E3633" t="str">
            <v>IOL Ltd</v>
          </cell>
          <cell r="F3633">
            <v>33604</v>
          </cell>
          <cell r="G3633">
            <v>26500</v>
          </cell>
          <cell r="H3633">
            <v>25175</v>
          </cell>
          <cell r="I3633">
            <v>0</v>
          </cell>
          <cell r="J3633" t="str">
            <v>I.R.M</v>
          </cell>
          <cell r="K3633" t="str">
            <v>Never</v>
          </cell>
          <cell r="L3633" t="str">
            <v>send</v>
          </cell>
          <cell r="M3633" t="str">
            <v>No</v>
          </cell>
          <cell r="N3633" t="str">
            <v>last communication 12…..total 6 membership of Goa:- 20118, 20119, 20120, 20121, 20122, 20123</v>
          </cell>
        </row>
        <row r="3634">
          <cell r="C3634" t="str">
            <v>200655 4</v>
          </cell>
          <cell r="D3634" t="str">
            <v>D.Purchaser</v>
          </cell>
          <cell r="E3634" t="str">
            <v>IOL Ltd</v>
          </cell>
          <cell r="F3634">
            <v>33604</v>
          </cell>
          <cell r="G3634">
            <v>26500</v>
          </cell>
          <cell r="H3634">
            <v>25175</v>
          </cell>
          <cell r="I3634">
            <v>0</v>
          </cell>
          <cell r="J3634" t="str">
            <v>I.R.M</v>
          </cell>
          <cell r="K3634" t="str">
            <v>Never</v>
          </cell>
          <cell r="L3634" t="str">
            <v>send</v>
          </cell>
          <cell r="M3634" t="str">
            <v>No</v>
          </cell>
          <cell r="N3634" t="str">
            <v>last communication 12…..total 6 membership of Goa:- 20118, 20119, 20120, 20121, 20122, 20123</v>
          </cell>
        </row>
        <row r="3635">
          <cell r="C3635" t="str">
            <v>200655 5</v>
          </cell>
          <cell r="D3635" t="str">
            <v>D.Purchaser</v>
          </cell>
          <cell r="E3635" t="str">
            <v>IOL Ltd</v>
          </cell>
          <cell r="F3635">
            <v>33604</v>
          </cell>
          <cell r="G3635">
            <v>26500</v>
          </cell>
          <cell r="H3635">
            <v>25175</v>
          </cell>
          <cell r="I3635">
            <v>0</v>
          </cell>
          <cell r="J3635" t="str">
            <v>I.R.M</v>
          </cell>
          <cell r="K3635" t="str">
            <v>Never</v>
          </cell>
          <cell r="L3635" t="str">
            <v>send</v>
          </cell>
          <cell r="M3635" t="str">
            <v>No</v>
          </cell>
          <cell r="N3635" t="str">
            <v>last communication 12…..total 6 membership of Goa:- 20118, 20119, 20120, 20121, 20122, 20123</v>
          </cell>
        </row>
        <row r="3636">
          <cell r="C3636" t="str">
            <v>200655 6</v>
          </cell>
          <cell r="D3636" t="str">
            <v>D.Purchaser</v>
          </cell>
          <cell r="E3636" t="str">
            <v>IOL Ltd</v>
          </cell>
          <cell r="F3636">
            <v>33604</v>
          </cell>
          <cell r="G3636">
            <v>26500</v>
          </cell>
          <cell r="H3636">
            <v>25175</v>
          </cell>
          <cell r="I3636">
            <v>0</v>
          </cell>
          <cell r="J3636" t="str">
            <v>I.R.M</v>
          </cell>
          <cell r="K3636" t="str">
            <v>Never</v>
          </cell>
          <cell r="L3636" t="str">
            <v>send</v>
          </cell>
          <cell r="M3636" t="str">
            <v>No</v>
          </cell>
          <cell r="N3636" t="str">
            <v>last communication 12…..total 6 membership of Goa:- 20118, 20119, 20120, 20121, 20122, 20123</v>
          </cell>
        </row>
        <row r="3637">
          <cell r="C3637" t="str">
            <v>200656 1</v>
          </cell>
          <cell r="D3637" t="str">
            <v>D.Purchaser</v>
          </cell>
          <cell r="E3637" t="str">
            <v>Umatara Tea Co Ltd</v>
          </cell>
          <cell r="F3637">
            <v>33640</v>
          </cell>
          <cell r="G3637">
            <v>21700</v>
          </cell>
          <cell r="H3637">
            <v>10200</v>
          </cell>
          <cell r="I3637">
            <v>11500</v>
          </cell>
          <cell r="J3637" t="str">
            <v>outstanding</v>
          </cell>
          <cell r="K3637" t="str">
            <v>Never</v>
          </cell>
          <cell r="L3637" t="str">
            <v>Not del.</v>
          </cell>
          <cell r="M3637" t="str">
            <v>No</v>
          </cell>
          <cell r="N3637" t="str">
            <v>last communication 99 (Outstanding Rs. 11500/-)</v>
          </cell>
        </row>
        <row r="3638">
          <cell r="C3638" t="str">
            <v>200657 1</v>
          </cell>
          <cell r="D3638" t="str">
            <v>D.Purchaser</v>
          </cell>
          <cell r="E3638" t="str">
            <v>PC Mukherjee</v>
          </cell>
          <cell r="F3638">
            <v>33730</v>
          </cell>
          <cell r="G3638">
            <v>25000</v>
          </cell>
          <cell r="H3638">
            <v>25000</v>
          </cell>
          <cell r="I3638" t="str">
            <v>Mny Bc</v>
          </cell>
          <cell r="J3638" t="str">
            <v>I.R.M</v>
          </cell>
          <cell r="K3638" t="str">
            <v>Never</v>
          </cell>
          <cell r="L3638" t="str">
            <v>send</v>
          </cell>
          <cell r="M3638" t="str">
            <v>No</v>
          </cell>
          <cell r="N3638" t="str">
            <v>last communication 13 (Membership for Money back scheme)</v>
          </cell>
        </row>
        <row r="3639">
          <cell r="C3639" t="str">
            <v>200658 1</v>
          </cell>
          <cell r="D3639" t="str">
            <v>D.Purchaser</v>
          </cell>
          <cell r="E3639" t="str">
            <v>Trilochan Mallick</v>
          </cell>
          <cell r="F3639">
            <v>33733</v>
          </cell>
          <cell r="G3639">
            <v>25000</v>
          </cell>
          <cell r="H3639">
            <v>29825</v>
          </cell>
          <cell r="I3639" t="str">
            <v>Mny O</v>
          </cell>
          <cell r="J3639" t="str">
            <v>I.R.M</v>
          </cell>
          <cell r="K3639" t="str">
            <v>Never</v>
          </cell>
          <cell r="L3639" t="str">
            <v>send</v>
          </cell>
          <cell r="M3639" t="str">
            <v>No</v>
          </cell>
          <cell r="N3639" t="str">
            <v>last communication 12 (Money Back Scheme)</v>
          </cell>
        </row>
        <row r="3640">
          <cell r="C3640" t="str">
            <v>200660 1</v>
          </cell>
          <cell r="D3640" t="str">
            <v>D.Purchaser</v>
          </cell>
          <cell r="E3640" t="str">
            <v>Creative Pvt Ltd</v>
          </cell>
          <cell r="F3640">
            <v>33749</v>
          </cell>
          <cell r="G3640">
            <v>20000</v>
          </cell>
          <cell r="H3640">
            <v>23860</v>
          </cell>
          <cell r="I3640" t="str">
            <v>Mny Bc</v>
          </cell>
          <cell r="J3640" t="str">
            <v>I.R.M</v>
          </cell>
          <cell r="K3640" t="str">
            <v>Never</v>
          </cell>
          <cell r="L3640" t="str">
            <v>Not del.</v>
          </cell>
          <cell r="M3640" t="str">
            <v>No</v>
          </cell>
          <cell r="N3640" t="str">
            <v>last communication 12 (Money Back Scheme)</v>
          </cell>
        </row>
        <row r="3641">
          <cell r="C3641" t="str">
            <v>200662 1</v>
          </cell>
          <cell r="D3641" t="str">
            <v>D.Purchaser</v>
          </cell>
          <cell r="E3641" t="str">
            <v>Shankar Poddar</v>
          </cell>
          <cell r="F3641">
            <v>33834</v>
          </cell>
          <cell r="G3641">
            <v>79040</v>
          </cell>
          <cell r="H3641">
            <v>21011</v>
          </cell>
          <cell r="I3641">
            <v>58029</v>
          </cell>
          <cell r="J3641" t="str">
            <v>outstanding</v>
          </cell>
          <cell r="K3641" t="str">
            <v>Never</v>
          </cell>
          <cell r="L3641" t="str">
            <v>Not del.</v>
          </cell>
          <cell r="M3641" t="str">
            <v>No</v>
          </cell>
          <cell r="N3641" t="str">
            <v>last communication 99 (Outstanding Rs. 58029/-)</v>
          </cell>
        </row>
        <row r="3642">
          <cell r="C3642" t="str">
            <v>200663 1</v>
          </cell>
          <cell r="D3642" t="str">
            <v>D.Purchaser</v>
          </cell>
          <cell r="E3642" t="str">
            <v>Santanu Mazumdar</v>
          </cell>
          <cell r="F3642">
            <v>33834</v>
          </cell>
          <cell r="G3642">
            <v>42560</v>
          </cell>
          <cell r="H3642">
            <v>16892</v>
          </cell>
          <cell r="I3642">
            <v>25668</v>
          </cell>
          <cell r="J3642" t="str">
            <v>outstanding</v>
          </cell>
          <cell r="K3642" t="str">
            <v>Never</v>
          </cell>
          <cell r="L3642" t="str">
            <v>send</v>
          </cell>
          <cell r="M3642" t="str">
            <v>No</v>
          </cell>
          <cell r="N3642" t="str">
            <v>As POD ..last communication 07 (Outstanding Rs 25668/-)</v>
          </cell>
        </row>
        <row r="3643">
          <cell r="C3643" t="str">
            <v>200664 1</v>
          </cell>
          <cell r="D3643">
            <v>0</v>
          </cell>
          <cell r="E3643" t="str">
            <v>Arun Kumar Gupta</v>
          </cell>
          <cell r="F3643">
            <v>33840</v>
          </cell>
          <cell r="G3643">
            <v>35015</v>
          </cell>
          <cell r="H3643">
            <v>35000</v>
          </cell>
          <cell r="I3643">
            <v>31515</v>
          </cell>
          <cell r="J3643" t="str">
            <v>Forefeited</v>
          </cell>
          <cell r="K3643">
            <v>0</v>
          </cell>
          <cell r="L3643">
            <v>0</v>
          </cell>
          <cell r="M3643">
            <v>0</v>
          </cell>
          <cell r="N3643" t="str">
            <v>Forefeited</v>
          </cell>
        </row>
        <row r="3644">
          <cell r="C3644" t="str">
            <v>200665 1</v>
          </cell>
          <cell r="D3644" t="str">
            <v>D.Purchaser</v>
          </cell>
          <cell r="E3644" t="str">
            <v>Birendra Kumar Jhanwar</v>
          </cell>
          <cell r="F3644">
            <v>33840</v>
          </cell>
          <cell r="G3644">
            <v>42560</v>
          </cell>
          <cell r="H3644">
            <v>7964</v>
          </cell>
          <cell r="I3644">
            <v>34596</v>
          </cell>
          <cell r="J3644" t="str">
            <v>outstanding</v>
          </cell>
          <cell r="K3644" t="str">
            <v>Never</v>
          </cell>
          <cell r="L3644" t="str">
            <v>send</v>
          </cell>
          <cell r="M3644" t="str">
            <v>No</v>
          </cell>
          <cell r="N3644" t="str">
            <v>As POD ..last communication 07 (Outstanding Rs 34596/-)</v>
          </cell>
        </row>
        <row r="3645">
          <cell r="C3645" t="str">
            <v>200672 1</v>
          </cell>
          <cell r="D3645">
            <v>0</v>
          </cell>
          <cell r="E3645" t="str">
            <v>Unimeh Lifting Equipment Pvt Ltd</v>
          </cell>
          <cell r="F3645">
            <v>33859</v>
          </cell>
          <cell r="G3645">
            <v>35015</v>
          </cell>
          <cell r="H3645">
            <v>3500</v>
          </cell>
          <cell r="I3645">
            <v>31515</v>
          </cell>
          <cell r="J3645" t="str">
            <v>Forefeited</v>
          </cell>
          <cell r="K3645">
            <v>0</v>
          </cell>
          <cell r="L3645">
            <v>0</v>
          </cell>
          <cell r="M3645">
            <v>0</v>
          </cell>
          <cell r="N3645" t="str">
            <v>Forefeited</v>
          </cell>
        </row>
        <row r="3646">
          <cell r="C3646" t="str">
            <v>200673 1</v>
          </cell>
          <cell r="D3646">
            <v>0</v>
          </cell>
          <cell r="E3646" t="str">
            <v>Bengal Supply Agency</v>
          </cell>
          <cell r="F3646">
            <v>33862</v>
          </cell>
          <cell r="G3646">
            <v>35015</v>
          </cell>
          <cell r="H3646">
            <v>6365</v>
          </cell>
          <cell r="I3646">
            <v>28650</v>
          </cell>
          <cell r="J3646" t="str">
            <v>Forefeited</v>
          </cell>
          <cell r="K3646">
            <v>0</v>
          </cell>
          <cell r="L3646">
            <v>0</v>
          </cell>
          <cell r="M3646">
            <v>0</v>
          </cell>
          <cell r="N3646" t="str">
            <v>Forefeited</v>
          </cell>
        </row>
        <row r="3647">
          <cell r="C3647" t="str">
            <v>200674 1</v>
          </cell>
          <cell r="D3647" t="str">
            <v>D.Purchaser</v>
          </cell>
          <cell r="E3647" t="str">
            <v>Pramod Kumar Srivastava</v>
          </cell>
          <cell r="F3647">
            <v>33865</v>
          </cell>
          <cell r="G3647">
            <v>45000</v>
          </cell>
          <cell r="H3647">
            <v>45002</v>
          </cell>
          <cell r="I3647">
            <v>0</v>
          </cell>
          <cell r="J3647" t="str">
            <v>R.M</v>
          </cell>
          <cell r="K3647">
            <v>2010</v>
          </cell>
          <cell r="L3647" t="str">
            <v>send</v>
          </cell>
          <cell r="M3647" t="str">
            <v>No</v>
          </cell>
          <cell r="N3647" t="str">
            <v>last send performa invoice in 2012 communication</v>
          </cell>
        </row>
        <row r="3648">
          <cell r="C3648" t="str">
            <v>200675 1</v>
          </cell>
          <cell r="D3648" t="str">
            <v>D.Purchaser</v>
          </cell>
          <cell r="E3648" t="str">
            <v>Sudhir Anand</v>
          </cell>
          <cell r="F3648">
            <v>33869</v>
          </cell>
          <cell r="G3648">
            <v>54755</v>
          </cell>
          <cell r="H3648">
            <v>5935</v>
          </cell>
          <cell r="I3648">
            <v>48820</v>
          </cell>
          <cell r="J3648" t="str">
            <v>outstanding</v>
          </cell>
          <cell r="K3648" t="str">
            <v>Never</v>
          </cell>
          <cell r="L3648" t="str">
            <v>send</v>
          </cell>
          <cell r="M3648" t="str">
            <v>No</v>
          </cell>
          <cell r="N3648" t="str">
            <v>As POD ..last communication 07 (Outstanding Rs 48820/-)</v>
          </cell>
        </row>
        <row r="3649">
          <cell r="C3649" t="str">
            <v>200666 1</v>
          </cell>
          <cell r="D3649" t="str">
            <v>D.Purchaser</v>
          </cell>
          <cell r="E3649" t="str">
            <v>M.K Paul</v>
          </cell>
          <cell r="F3649">
            <v>33843</v>
          </cell>
          <cell r="G3649">
            <v>45000</v>
          </cell>
          <cell r="H3649">
            <v>42750</v>
          </cell>
          <cell r="I3649">
            <v>0</v>
          </cell>
          <cell r="J3649" t="str">
            <v>I.R.M</v>
          </cell>
          <cell r="K3649" t="str">
            <v>Never</v>
          </cell>
          <cell r="L3649" t="str">
            <v>send</v>
          </cell>
          <cell r="M3649" t="str">
            <v>No</v>
          </cell>
          <cell r="N3649" t="str">
            <v xml:space="preserve">As per POD last communication 07 </v>
          </cell>
        </row>
        <row r="3650">
          <cell r="C3650" t="str">
            <v>200668 1</v>
          </cell>
          <cell r="D3650" t="str">
            <v>D.Purchaser</v>
          </cell>
          <cell r="E3650" t="str">
            <v>Kamal Choraria</v>
          </cell>
          <cell r="F3650">
            <v>33843</v>
          </cell>
          <cell r="G3650">
            <v>35000</v>
          </cell>
          <cell r="H3650">
            <v>35015</v>
          </cell>
          <cell r="I3650">
            <v>0</v>
          </cell>
          <cell r="J3650" t="str">
            <v>I.R.M</v>
          </cell>
          <cell r="K3650" t="str">
            <v>Never</v>
          </cell>
          <cell r="L3650" t="str">
            <v>send</v>
          </cell>
          <cell r="M3650" t="str">
            <v>yes</v>
          </cell>
          <cell r="N3650" t="str">
            <v>we send last reminder in 2012.then we did not receive any reply</v>
          </cell>
        </row>
        <row r="3651">
          <cell r="C3651" t="str">
            <v>200669 1</v>
          </cell>
          <cell r="D3651" t="str">
            <v>D.Purchaser</v>
          </cell>
          <cell r="E3651" t="str">
            <v>Matverlal Kataria</v>
          </cell>
          <cell r="F3651">
            <v>33848</v>
          </cell>
          <cell r="G3651">
            <v>19000</v>
          </cell>
          <cell r="H3651">
            <v>19000</v>
          </cell>
          <cell r="I3651">
            <v>0</v>
          </cell>
          <cell r="J3651" t="str">
            <v>I.R.M</v>
          </cell>
          <cell r="K3651" t="str">
            <v>Never</v>
          </cell>
          <cell r="L3651" t="str">
            <v>send</v>
          </cell>
          <cell r="M3651" t="str">
            <v>No</v>
          </cell>
          <cell r="N3651" t="str">
            <v>last communication 12 (Money Back Scheme)</v>
          </cell>
        </row>
        <row r="3652">
          <cell r="C3652" t="str">
            <v>200671 1</v>
          </cell>
          <cell r="D3652" t="str">
            <v>D.Purchaser</v>
          </cell>
          <cell r="E3652" t="str">
            <v>Suresh Kumar Jalani</v>
          </cell>
          <cell r="F3652">
            <v>33855</v>
          </cell>
          <cell r="G3652">
            <v>33250</v>
          </cell>
          <cell r="H3652">
            <v>33250</v>
          </cell>
          <cell r="I3652">
            <v>0</v>
          </cell>
          <cell r="J3652" t="str">
            <v>I.R.M</v>
          </cell>
          <cell r="K3652" t="str">
            <v>Never</v>
          </cell>
          <cell r="L3652" t="str">
            <v>send</v>
          </cell>
          <cell r="M3652" t="str">
            <v>No</v>
          </cell>
          <cell r="N3652" t="str">
            <v xml:space="preserve">As POD ..last communication 07 </v>
          </cell>
        </row>
        <row r="3653">
          <cell r="C3653" t="str">
            <v>200661 1</v>
          </cell>
          <cell r="D3653" t="str">
            <v>D.Purchaser</v>
          </cell>
          <cell r="E3653" t="str">
            <v>Santosh Kumar Lata</v>
          </cell>
          <cell r="F3653">
            <v>33753</v>
          </cell>
          <cell r="G3653">
            <v>23860</v>
          </cell>
          <cell r="H3653">
            <v>14100</v>
          </cell>
          <cell r="I3653">
            <v>9760</v>
          </cell>
          <cell r="J3653" t="str">
            <v>outstanding</v>
          </cell>
          <cell r="K3653" t="str">
            <v>Never</v>
          </cell>
          <cell r="L3653" t="str">
            <v>send</v>
          </cell>
          <cell r="M3653" t="str">
            <v>No</v>
          </cell>
          <cell r="N3653" t="str">
            <v>As POD ..last communication 07 (Outstanding Rs 9760/-)</v>
          </cell>
        </row>
        <row r="3654">
          <cell r="C3654" t="str">
            <v>200667 1</v>
          </cell>
          <cell r="D3654" t="str">
            <v>D.Purchaser</v>
          </cell>
          <cell r="E3654" t="str">
            <v>Dilip Kothari</v>
          </cell>
          <cell r="F3654" t="str">
            <v>26/08/1992</v>
          </cell>
          <cell r="G3654">
            <v>20000</v>
          </cell>
          <cell r="H3654">
            <v>0</v>
          </cell>
          <cell r="I3654">
            <v>0</v>
          </cell>
          <cell r="J3654" t="str">
            <v>Cancelled</v>
          </cell>
          <cell r="K3654">
            <v>0</v>
          </cell>
          <cell r="L3654">
            <v>0</v>
          </cell>
          <cell r="M3654">
            <v>0</v>
          </cell>
          <cell r="N3654" t="str">
            <v>Cancelled</v>
          </cell>
        </row>
        <row r="3655">
          <cell r="C3655" t="str">
            <v>200670 1</v>
          </cell>
          <cell r="D3655" t="str">
            <v>D.Purchaser</v>
          </cell>
          <cell r="E3655" t="str">
            <v>Dugar Bharat</v>
          </cell>
          <cell r="F3655">
            <v>33850</v>
          </cell>
          <cell r="G3655">
            <v>35015</v>
          </cell>
          <cell r="H3655">
            <v>14960</v>
          </cell>
          <cell r="I3655">
            <v>20055</v>
          </cell>
          <cell r="J3655" t="str">
            <v>outstanding</v>
          </cell>
          <cell r="K3655" t="str">
            <v>Never</v>
          </cell>
          <cell r="L3655" t="str">
            <v>send</v>
          </cell>
          <cell r="M3655" t="str">
            <v>No</v>
          </cell>
          <cell r="N3655" t="str">
            <v>As POD ..last communication 07 (Outstanding Rs 20055/-)</v>
          </cell>
        </row>
        <row r="3656">
          <cell r="C3656" t="str">
            <v>200676 1</v>
          </cell>
          <cell r="D3656" t="str">
            <v>D.Purchaser</v>
          </cell>
          <cell r="E3656" t="str">
            <v>Vinay Jain</v>
          </cell>
          <cell r="F3656">
            <v>33908</v>
          </cell>
          <cell r="G3656">
            <v>45000</v>
          </cell>
          <cell r="H3656">
            <v>54755</v>
          </cell>
          <cell r="I3656">
            <v>0</v>
          </cell>
          <cell r="J3656" t="str">
            <v>R.M</v>
          </cell>
          <cell r="K3656">
            <v>2011</v>
          </cell>
          <cell r="L3656" t="str">
            <v>send</v>
          </cell>
          <cell r="M3656" t="str">
            <v>yes</v>
          </cell>
          <cell r="N3656" t="str">
            <v>last mail communication 11</v>
          </cell>
        </row>
        <row r="3657">
          <cell r="C3657" t="str">
            <v>200677 1</v>
          </cell>
          <cell r="D3657" t="str">
            <v>D.Purchaser</v>
          </cell>
          <cell r="E3657" t="str">
            <v>Ratan Chaurasia</v>
          </cell>
          <cell r="F3657" t="str">
            <v>31/12/1992</v>
          </cell>
          <cell r="G3657">
            <v>35000</v>
          </cell>
          <cell r="H3657">
            <v>0</v>
          </cell>
          <cell r="I3657">
            <v>0</v>
          </cell>
          <cell r="J3657" t="str">
            <v>Cancelled</v>
          </cell>
          <cell r="K3657">
            <v>0</v>
          </cell>
          <cell r="L3657">
            <v>0</v>
          </cell>
          <cell r="M3657">
            <v>0</v>
          </cell>
          <cell r="N3657" t="str">
            <v>Cancelled</v>
          </cell>
        </row>
        <row r="3658">
          <cell r="C3658" t="str">
            <v>200678 1</v>
          </cell>
          <cell r="D3658" t="str">
            <v>D.Purchaser</v>
          </cell>
          <cell r="E3658" t="str">
            <v>Madhav Trade &amp; Finance Pvt Ltd</v>
          </cell>
          <cell r="F3658">
            <v>33991</v>
          </cell>
          <cell r="G3658">
            <v>45000</v>
          </cell>
          <cell r="H3658">
            <v>45002</v>
          </cell>
          <cell r="I3658">
            <v>0</v>
          </cell>
          <cell r="J3658" t="str">
            <v>R.M</v>
          </cell>
          <cell r="K3658">
            <v>2010</v>
          </cell>
          <cell r="L3658" t="str">
            <v>send</v>
          </cell>
          <cell r="M3658" t="str">
            <v>No</v>
          </cell>
          <cell r="N3658" t="str">
            <v>No reminder send so last communication 11</v>
          </cell>
        </row>
        <row r="3659">
          <cell r="C3659" t="str">
            <v>200679 1</v>
          </cell>
          <cell r="D3659" t="str">
            <v>D.Purchaser</v>
          </cell>
          <cell r="E3659" t="str">
            <v>Bipradas Chatterjee</v>
          </cell>
          <cell r="F3659">
            <v>34000</v>
          </cell>
          <cell r="G3659">
            <v>45002</v>
          </cell>
          <cell r="H3659">
            <v>4500</v>
          </cell>
          <cell r="I3659">
            <v>40502</v>
          </cell>
          <cell r="J3659" t="str">
            <v>outstanding</v>
          </cell>
          <cell r="K3659" t="str">
            <v>Never</v>
          </cell>
          <cell r="L3659" t="str">
            <v>send</v>
          </cell>
          <cell r="M3659" t="str">
            <v>yes</v>
          </cell>
          <cell r="N3659" t="str">
            <v>As POD ..last communication 07 (Outstanding Rs 40502/-)</v>
          </cell>
        </row>
        <row r="3660">
          <cell r="C3660" t="str">
            <v>200680 1</v>
          </cell>
          <cell r="D3660" t="str">
            <v>D.Purchaser</v>
          </cell>
          <cell r="E3660" t="str">
            <v>Subrata Das</v>
          </cell>
          <cell r="F3660">
            <v>34066</v>
          </cell>
          <cell r="G3660">
            <v>35000</v>
          </cell>
          <cell r="H3660">
            <v>31015</v>
          </cell>
          <cell r="I3660">
            <v>0</v>
          </cell>
          <cell r="J3660" t="str">
            <v>I.R.M</v>
          </cell>
          <cell r="K3660" t="str">
            <v>Never</v>
          </cell>
          <cell r="L3660" t="str">
            <v>Not del.</v>
          </cell>
          <cell r="M3660" t="str">
            <v>yes</v>
          </cell>
          <cell r="N3660" t="str">
            <v>last mail communication in 2016</v>
          </cell>
        </row>
        <row r="3661">
          <cell r="C3661" t="str">
            <v>200681 1</v>
          </cell>
          <cell r="D3661" t="str">
            <v>D.Purchaser</v>
          </cell>
          <cell r="E3661" t="str">
            <v>Rajendra Das</v>
          </cell>
          <cell r="F3661">
            <v>34079</v>
          </cell>
          <cell r="G3661">
            <v>35000</v>
          </cell>
          <cell r="H3661" t="str">
            <v>Nil</v>
          </cell>
          <cell r="I3661">
            <v>0</v>
          </cell>
          <cell r="J3661" t="str">
            <v>Cancelled</v>
          </cell>
          <cell r="K3661">
            <v>0</v>
          </cell>
          <cell r="L3661">
            <v>0</v>
          </cell>
          <cell r="M3661">
            <v>0</v>
          </cell>
          <cell r="N3661" t="str">
            <v>Cancelled</v>
          </cell>
        </row>
        <row r="3662">
          <cell r="C3662" t="str">
            <v>200682 1</v>
          </cell>
          <cell r="D3662" t="str">
            <v>D.Purchaser</v>
          </cell>
          <cell r="E3662" t="str">
            <v>D K Jain</v>
          </cell>
          <cell r="F3662">
            <v>34088</v>
          </cell>
          <cell r="G3662">
            <v>35015</v>
          </cell>
          <cell r="H3662">
            <v>32150</v>
          </cell>
          <cell r="I3662" t="str">
            <v>2865 UR</v>
          </cell>
          <cell r="J3662" t="str">
            <v>outstanding</v>
          </cell>
          <cell r="K3662" t="str">
            <v>Never</v>
          </cell>
          <cell r="L3662" t="str">
            <v>send</v>
          </cell>
          <cell r="M3662" t="str">
            <v>No</v>
          </cell>
          <cell r="N3662" t="str">
            <v>No reminder send so last communication 11 (UR*)</v>
          </cell>
        </row>
        <row r="3663">
          <cell r="C3663" t="str">
            <v>200683 1</v>
          </cell>
          <cell r="D3663" t="str">
            <v>D.Purchaser</v>
          </cell>
          <cell r="E3663" t="str">
            <v>Dilip Kumar Punamia</v>
          </cell>
          <cell r="F3663">
            <v>34097</v>
          </cell>
          <cell r="G3663">
            <v>35015</v>
          </cell>
          <cell r="H3663">
            <v>14960</v>
          </cell>
          <cell r="I3663">
            <v>20055</v>
          </cell>
          <cell r="J3663" t="str">
            <v>outstanding</v>
          </cell>
          <cell r="K3663" t="str">
            <v>Never</v>
          </cell>
          <cell r="L3663" t="str">
            <v>Not del.</v>
          </cell>
          <cell r="M3663" t="str">
            <v>yes</v>
          </cell>
          <cell r="N3663" t="str">
            <v>last communication 93 (Outstanding Rs. 20055/-)</v>
          </cell>
        </row>
        <row r="3664">
          <cell r="C3664">
            <v>21001</v>
          </cell>
          <cell r="D3664" t="str">
            <v>L. N. C</v>
          </cell>
          <cell r="E3664" t="str">
            <v>Jeskay Industrial Corporation</v>
          </cell>
          <cell r="F3664">
            <v>34110</v>
          </cell>
          <cell r="G3664">
            <v>65000</v>
          </cell>
          <cell r="H3664">
            <v>61750</v>
          </cell>
          <cell r="I3664">
            <v>0</v>
          </cell>
          <cell r="J3664" t="str">
            <v>I.R.M</v>
          </cell>
          <cell r="K3664" t="str">
            <v>Never</v>
          </cell>
          <cell r="L3664" t="str">
            <v>send</v>
          </cell>
          <cell r="M3664" t="str">
            <v>No</v>
          </cell>
          <cell r="N3664" t="str">
            <v>we send last reminder in 2012.then we did not receive any reply</v>
          </cell>
        </row>
        <row r="3665">
          <cell r="C3665">
            <v>21002</v>
          </cell>
          <cell r="D3665" t="str">
            <v>L. N. C</v>
          </cell>
          <cell r="E3665" t="str">
            <v>Dilip Kothari</v>
          </cell>
          <cell r="F3665">
            <v>34115</v>
          </cell>
          <cell r="G3665">
            <v>22000</v>
          </cell>
          <cell r="H3665">
            <v>22000</v>
          </cell>
          <cell r="I3665">
            <v>0</v>
          </cell>
          <cell r="J3665" t="str">
            <v>I.R.M</v>
          </cell>
          <cell r="K3665" t="str">
            <v>Never</v>
          </cell>
          <cell r="L3665" t="str">
            <v>send</v>
          </cell>
          <cell r="M3665" t="str">
            <v>No</v>
          </cell>
          <cell r="N3665" t="str">
            <v>we send last reminder in 2012.then we did not receive any reply</v>
          </cell>
        </row>
        <row r="3666">
          <cell r="C3666">
            <v>21003</v>
          </cell>
          <cell r="D3666" t="str">
            <v>L. N. C</v>
          </cell>
          <cell r="E3666" t="str">
            <v>Shanti Lal Jain</v>
          </cell>
          <cell r="F3666">
            <v>34120</v>
          </cell>
          <cell r="G3666">
            <v>22000</v>
          </cell>
          <cell r="H3666">
            <v>20900</v>
          </cell>
          <cell r="I3666">
            <v>0</v>
          </cell>
          <cell r="J3666" t="str">
            <v>I.R.M</v>
          </cell>
          <cell r="K3666" t="str">
            <v>Never</v>
          </cell>
          <cell r="L3666" t="str">
            <v>not send</v>
          </cell>
          <cell r="M3666" t="str">
            <v>No</v>
          </cell>
          <cell r="N3666" t="str">
            <v>last communication 93</v>
          </cell>
        </row>
        <row r="3667">
          <cell r="C3667">
            <v>21004</v>
          </cell>
          <cell r="D3667" t="str">
            <v>L. N. C</v>
          </cell>
          <cell r="E3667" t="str">
            <v>Mudit Kumar Bagla</v>
          </cell>
          <cell r="F3667">
            <v>34142</v>
          </cell>
          <cell r="G3667">
            <v>22000</v>
          </cell>
          <cell r="H3667">
            <v>6600</v>
          </cell>
          <cell r="I3667">
            <v>15400</v>
          </cell>
          <cell r="J3667" t="str">
            <v>Outstanding</v>
          </cell>
          <cell r="K3667" t="str">
            <v>Never</v>
          </cell>
          <cell r="L3667" t="str">
            <v>send</v>
          </cell>
          <cell r="M3667" t="str">
            <v>No</v>
          </cell>
          <cell r="N3667" t="str">
            <v>As POD 2007 last communication 07 (Outstanding Rs. 15400/-)</v>
          </cell>
        </row>
        <row r="3668">
          <cell r="C3668">
            <v>21005</v>
          </cell>
          <cell r="D3668" t="str">
            <v>L. N. C</v>
          </cell>
          <cell r="E3668" t="str">
            <v>Vimal Kumar Kanoria</v>
          </cell>
          <cell r="F3668">
            <v>34141</v>
          </cell>
          <cell r="G3668">
            <v>42000</v>
          </cell>
          <cell r="H3668">
            <v>42000</v>
          </cell>
          <cell r="I3668">
            <v>0</v>
          </cell>
          <cell r="J3668" t="str">
            <v>Cancelled</v>
          </cell>
          <cell r="K3668" t="str">
            <v>no</v>
          </cell>
          <cell r="L3668" t="str">
            <v>Not del.</v>
          </cell>
          <cell r="M3668">
            <v>0</v>
          </cell>
          <cell r="N3668" t="str">
            <v>cancelled on 24/8/22</v>
          </cell>
        </row>
        <row r="3669">
          <cell r="C3669">
            <v>21006</v>
          </cell>
          <cell r="D3669" t="str">
            <v>L. N. C</v>
          </cell>
          <cell r="E3669" t="str">
            <v>Reshma Middya</v>
          </cell>
          <cell r="F3669">
            <v>34158</v>
          </cell>
          <cell r="G3669">
            <v>42000</v>
          </cell>
          <cell r="H3669">
            <v>42000</v>
          </cell>
          <cell r="I3669">
            <v>0</v>
          </cell>
          <cell r="J3669" t="str">
            <v>I.R.M</v>
          </cell>
          <cell r="K3669" t="str">
            <v>Never</v>
          </cell>
          <cell r="L3669" t="str">
            <v>send</v>
          </cell>
          <cell r="M3669" t="str">
            <v>yes</v>
          </cell>
          <cell r="N3669" t="str">
            <v>we send last reminder in 2012.then we did not receive any reply</v>
          </cell>
        </row>
        <row r="3670">
          <cell r="C3670">
            <v>21007</v>
          </cell>
          <cell r="D3670" t="str">
            <v>L. N. C</v>
          </cell>
          <cell r="E3670" t="str">
            <v>Krishna Koyal</v>
          </cell>
          <cell r="F3670">
            <v>34213</v>
          </cell>
          <cell r="G3670">
            <v>22000</v>
          </cell>
          <cell r="H3670">
            <v>20900</v>
          </cell>
          <cell r="I3670">
            <v>0</v>
          </cell>
          <cell r="J3670" t="str">
            <v>I.R.M</v>
          </cell>
          <cell r="K3670" t="str">
            <v>Never</v>
          </cell>
          <cell r="L3670" t="str">
            <v>send</v>
          </cell>
          <cell r="M3670" t="str">
            <v>yes</v>
          </cell>
          <cell r="N3670" t="str">
            <v>we send last reminder in 2012.then we did not receive any reply</v>
          </cell>
        </row>
        <row r="3671">
          <cell r="C3671">
            <v>21008</v>
          </cell>
          <cell r="D3671" t="str">
            <v>L. N. C</v>
          </cell>
          <cell r="E3671" t="str">
            <v>Sunil Kr Banik</v>
          </cell>
          <cell r="F3671">
            <v>34227</v>
          </cell>
          <cell r="G3671">
            <v>65000</v>
          </cell>
          <cell r="H3671">
            <v>61750</v>
          </cell>
          <cell r="I3671">
            <v>0</v>
          </cell>
          <cell r="J3671" t="str">
            <v>I.R.M</v>
          </cell>
          <cell r="K3671" t="str">
            <v>Never</v>
          </cell>
          <cell r="L3671" t="str">
            <v>send</v>
          </cell>
          <cell r="M3671" t="str">
            <v>yes</v>
          </cell>
          <cell r="N3671" t="str">
            <v xml:space="preserve">As per POD last communication 07 </v>
          </cell>
        </row>
        <row r="3672">
          <cell r="C3672">
            <v>21009</v>
          </cell>
          <cell r="D3672" t="str">
            <v>L. N. C</v>
          </cell>
          <cell r="E3672" t="str">
            <v>R.M Rustagi</v>
          </cell>
          <cell r="F3672">
            <v>34240</v>
          </cell>
          <cell r="G3672">
            <v>65000</v>
          </cell>
          <cell r="H3672">
            <v>61750</v>
          </cell>
          <cell r="I3672">
            <v>0</v>
          </cell>
          <cell r="J3672" t="str">
            <v>I.R.M</v>
          </cell>
          <cell r="K3672" t="str">
            <v>Never</v>
          </cell>
          <cell r="L3672" t="str">
            <v>send</v>
          </cell>
          <cell r="M3672" t="str">
            <v>yes</v>
          </cell>
          <cell r="N3672" t="str">
            <v>we send last reminder in 2012.then we did not receive any reply</v>
          </cell>
        </row>
        <row r="3673">
          <cell r="C3673">
            <v>21010</v>
          </cell>
          <cell r="D3673" t="str">
            <v>L. N. C</v>
          </cell>
          <cell r="E3673" t="str">
            <v>Pravashi Guha</v>
          </cell>
          <cell r="F3673">
            <v>34220</v>
          </cell>
          <cell r="G3673">
            <v>50000</v>
          </cell>
          <cell r="H3673">
            <v>50000</v>
          </cell>
          <cell r="I3673">
            <v>0</v>
          </cell>
          <cell r="J3673" t="str">
            <v>I.R.M</v>
          </cell>
          <cell r="K3673" t="str">
            <v>Never</v>
          </cell>
          <cell r="L3673" t="str">
            <v>send</v>
          </cell>
          <cell r="M3673" t="str">
            <v>No</v>
          </cell>
          <cell r="N3673" t="str">
            <v>we send last reminder in 2012.then we did not receive any reply</v>
          </cell>
        </row>
        <row r="3674">
          <cell r="C3674">
            <v>21011</v>
          </cell>
          <cell r="D3674" t="str">
            <v>L. N. C</v>
          </cell>
          <cell r="E3674" t="str">
            <v>Shailesh Agarwal</v>
          </cell>
          <cell r="F3674">
            <v>34234</v>
          </cell>
          <cell r="G3674">
            <v>22000</v>
          </cell>
          <cell r="H3674">
            <v>22000</v>
          </cell>
          <cell r="I3674">
            <v>0</v>
          </cell>
          <cell r="J3674" t="str">
            <v>I.R.M</v>
          </cell>
          <cell r="K3674" t="str">
            <v>Never</v>
          </cell>
          <cell r="L3674" t="str">
            <v>send</v>
          </cell>
          <cell r="M3674" t="str">
            <v>yes</v>
          </cell>
          <cell r="N3674" t="str">
            <v>we send last reminder in 2012.then we did not receive any reply</v>
          </cell>
        </row>
        <row r="3675">
          <cell r="C3675">
            <v>21012</v>
          </cell>
          <cell r="D3675" t="str">
            <v>L. N. C</v>
          </cell>
          <cell r="E3675" t="str">
            <v>Praimal Dey</v>
          </cell>
          <cell r="F3675">
            <v>34218</v>
          </cell>
          <cell r="G3675">
            <v>22000</v>
          </cell>
          <cell r="H3675">
            <v>6600</v>
          </cell>
          <cell r="I3675">
            <v>15400</v>
          </cell>
          <cell r="J3675" t="str">
            <v>outstanding</v>
          </cell>
          <cell r="K3675" t="str">
            <v>Never</v>
          </cell>
          <cell r="L3675" t="str">
            <v>send</v>
          </cell>
          <cell r="M3675" t="str">
            <v>No</v>
          </cell>
          <cell r="N3675" t="str">
            <v>As per POD ,,, last communication 07 (Outstanding Rs.15400/-)</v>
          </cell>
        </row>
        <row r="3676">
          <cell r="C3676">
            <v>21013</v>
          </cell>
          <cell r="D3676" t="str">
            <v>L. N. C</v>
          </cell>
          <cell r="E3676" t="str">
            <v>Bhupen Datta Bhumik</v>
          </cell>
          <cell r="F3676">
            <v>34223</v>
          </cell>
          <cell r="G3676">
            <v>65000</v>
          </cell>
          <cell r="H3676">
            <v>65000</v>
          </cell>
          <cell r="I3676">
            <v>0</v>
          </cell>
          <cell r="J3676" t="str">
            <v>I.R.M</v>
          </cell>
          <cell r="K3676" t="str">
            <v>Never</v>
          </cell>
          <cell r="L3676" t="str">
            <v>send</v>
          </cell>
          <cell r="M3676" t="str">
            <v>yes</v>
          </cell>
          <cell r="N3676" t="str">
            <v>we send last reminder in 2012.then we did not receive any reply</v>
          </cell>
        </row>
        <row r="3677">
          <cell r="C3677">
            <v>21016</v>
          </cell>
          <cell r="D3677" t="str">
            <v>L. N. C</v>
          </cell>
          <cell r="E3677" t="str">
            <v>Raminder Mishra</v>
          </cell>
          <cell r="F3677">
            <v>33991</v>
          </cell>
          <cell r="G3677">
            <v>52000</v>
          </cell>
          <cell r="H3677">
            <v>52000</v>
          </cell>
          <cell r="I3677">
            <v>0</v>
          </cell>
          <cell r="J3677" t="str">
            <v>I.R.M</v>
          </cell>
          <cell r="K3677" t="str">
            <v>Never</v>
          </cell>
          <cell r="L3677" t="str">
            <v>Not del.</v>
          </cell>
          <cell r="M3677" t="str">
            <v>yes</v>
          </cell>
          <cell r="N3677" t="str">
            <v>we send last reminder in 2012.then we did not receive any reply</v>
          </cell>
        </row>
        <row r="3678">
          <cell r="C3678">
            <v>21017</v>
          </cell>
          <cell r="D3678" t="str">
            <v>L. N. C</v>
          </cell>
          <cell r="E3678" t="str">
            <v>Mahesh Mishra</v>
          </cell>
          <cell r="F3678">
            <v>34325</v>
          </cell>
          <cell r="G3678">
            <v>22000</v>
          </cell>
          <cell r="H3678">
            <v>4000</v>
          </cell>
          <cell r="I3678">
            <v>18000</v>
          </cell>
          <cell r="J3678" t="str">
            <v>outstanding</v>
          </cell>
          <cell r="K3678" t="str">
            <v>Never</v>
          </cell>
          <cell r="L3678" t="str">
            <v>send</v>
          </cell>
          <cell r="M3678" t="str">
            <v>No</v>
          </cell>
          <cell r="N3678" t="str">
            <v>last communication 07, only POD receipt is in file (Outstanding Rs.18000/-)</v>
          </cell>
        </row>
        <row r="3679">
          <cell r="C3679">
            <v>21019</v>
          </cell>
          <cell r="D3679" t="str">
            <v>L. N. C</v>
          </cell>
          <cell r="E3679" t="str">
            <v>Kaushik Ghosh</v>
          </cell>
          <cell r="F3679">
            <v>34305</v>
          </cell>
          <cell r="G3679">
            <v>42000</v>
          </cell>
          <cell r="H3679">
            <v>39900</v>
          </cell>
          <cell r="I3679">
            <v>0</v>
          </cell>
          <cell r="J3679" t="str">
            <v>I.R.M</v>
          </cell>
          <cell r="K3679" t="str">
            <v>Never</v>
          </cell>
          <cell r="L3679" t="str">
            <v>send</v>
          </cell>
          <cell r="M3679" t="str">
            <v>No</v>
          </cell>
          <cell r="N3679" t="str">
            <v>we send last reminder in 2012.then we did not receive any reply</v>
          </cell>
        </row>
        <row r="3680">
          <cell r="C3680">
            <v>21021</v>
          </cell>
          <cell r="D3680" t="str">
            <v>L. N. C</v>
          </cell>
          <cell r="E3680" t="str">
            <v>Vineet Agarwal</v>
          </cell>
          <cell r="F3680">
            <v>34323</v>
          </cell>
          <cell r="G3680">
            <v>22000</v>
          </cell>
          <cell r="H3680">
            <v>22000</v>
          </cell>
          <cell r="I3680">
            <v>0</v>
          </cell>
          <cell r="J3680" t="str">
            <v>I.R.M</v>
          </cell>
          <cell r="K3680" t="str">
            <v>Never</v>
          </cell>
          <cell r="L3680" t="str">
            <v>send</v>
          </cell>
          <cell r="M3680" t="str">
            <v>yes</v>
          </cell>
          <cell r="N3680" t="str">
            <v>we send last reminder in 2012.then we did not receive any reply</v>
          </cell>
        </row>
        <row r="3681">
          <cell r="C3681">
            <v>21022</v>
          </cell>
          <cell r="D3681" t="str">
            <v>L. N. C</v>
          </cell>
          <cell r="E3681" t="str">
            <v>Dhirender Kumar Chhajer</v>
          </cell>
          <cell r="F3681">
            <v>34327</v>
          </cell>
          <cell r="G3681">
            <v>22000</v>
          </cell>
          <cell r="H3681">
            <v>22000</v>
          </cell>
          <cell r="I3681">
            <v>0</v>
          </cell>
          <cell r="J3681" t="str">
            <v>I.R.M</v>
          </cell>
          <cell r="K3681" t="str">
            <v>Never</v>
          </cell>
          <cell r="L3681" t="str">
            <v>send</v>
          </cell>
          <cell r="M3681" t="str">
            <v>yes</v>
          </cell>
          <cell r="N3681" t="str">
            <v>we send last reminder in 2012.then we did not receive any reply</v>
          </cell>
        </row>
        <row r="3682">
          <cell r="C3682">
            <v>21026</v>
          </cell>
          <cell r="D3682" t="str">
            <v>L. N. C</v>
          </cell>
          <cell r="E3682" t="str">
            <v>Chetan Kalidas Shah</v>
          </cell>
          <cell r="F3682">
            <v>34355</v>
          </cell>
          <cell r="G3682">
            <v>52000</v>
          </cell>
          <cell r="H3682">
            <v>52000</v>
          </cell>
          <cell r="I3682">
            <v>0</v>
          </cell>
          <cell r="J3682" t="str">
            <v>I.R.M</v>
          </cell>
          <cell r="K3682" t="str">
            <v>Never</v>
          </cell>
          <cell r="L3682" t="str">
            <v>send</v>
          </cell>
          <cell r="M3682" t="str">
            <v>No</v>
          </cell>
          <cell r="N3682" t="str">
            <v>we send last reminder in 2012.then we did not receive any reply</v>
          </cell>
        </row>
        <row r="3683">
          <cell r="C3683">
            <v>21027</v>
          </cell>
          <cell r="D3683" t="str">
            <v>L. N. C</v>
          </cell>
          <cell r="E3683" t="str">
            <v>Farak Salahuddin</v>
          </cell>
          <cell r="F3683">
            <v>34377</v>
          </cell>
          <cell r="G3683">
            <v>40000</v>
          </cell>
          <cell r="H3683">
            <v>38000</v>
          </cell>
          <cell r="I3683">
            <v>0</v>
          </cell>
          <cell r="J3683" t="str">
            <v>I.R.M</v>
          </cell>
          <cell r="K3683" t="str">
            <v>Never</v>
          </cell>
          <cell r="L3683" t="str">
            <v>send</v>
          </cell>
          <cell r="M3683" t="str">
            <v>No</v>
          </cell>
          <cell r="N3683" t="str">
            <v>we send last reminder in 2012.then we did not receive any reply</v>
          </cell>
        </row>
        <row r="3684">
          <cell r="C3684">
            <v>21028</v>
          </cell>
          <cell r="D3684" t="str">
            <v>L. N. C</v>
          </cell>
          <cell r="E3684" t="str">
            <v>Safder Ali Khan</v>
          </cell>
          <cell r="F3684">
            <v>34382</v>
          </cell>
          <cell r="G3684">
            <v>30000</v>
          </cell>
          <cell r="H3684">
            <v>9000</v>
          </cell>
          <cell r="I3684">
            <v>21000</v>
          </cell>
          <cell r="J3684" t="str">
            <v>outstanding</v>
          </cell>
          <cell r="K3684" t="str">
            <v>Never</v>
          </cell>
          <cell r="L3684" t="str">
            <v>send</v>
          </cell>
          <cell r="M3684" t="str">
            <v>No</v>
          </cell>
          <cell r="N3684" t="str">
            <v>As per POD ,,, last communication 07 (Outstanding Rs.18000/-)</v>
          </cell>
        </row>
        <row r="3685">
          <cell r="C3685">
            <v>21029</v>
          </cell>
          <cell r="D3685" t="str">
            <v>L. N. C</v>
          </cell>
          <cell r="E3685" t="str">
            <v>Guru Charan Gandhi</v>
          </cell>
          <cell r="F3685">
            <v>34387</v>
          </cell>
          <cell r="G3685">
            <v>30000</v>
          </cell>
          <cell r="H3685">
            <v>30000</v>
          </cell>
          <cell r="I3685">
            <v>0</v>
          </cell>
          <cell r="J3685" t="str">
            <v>Cancelled</v>
          </cell>
          <cell r="K3685">
            <v>2014</v>
          </cell>
          <cell r="L3685" t="str">
            <v>send</v>
          </cell>
          <cell r="M3685" t="str">
            <v>No</v>
          </cell>
          <cell r="N3685" t="str">
            <v>cancelled 19/2/2020</v>
          </cell>
        </row>
        <row r="3686">
          <cell r="C3686">
            <v>21030</v>
          </cell>
          <cell r="D3686" t="str">
            <v>L. N. C</v>
          </cell>
          <cell r="E3686" t="str">
            <v>Manoj Mohta</v>
          </cell>
          <cell r="F3686">
            <v>34377</v>
          </cell>
          <cell r="G3686">
            <v>22000</v>
          </cell>
          <cell r="H3686">
            <v>22000</v>
          </cell>
          <cell r="I3686">
            <v>0</v>
          </cell>
          <cell r="J3686" t="str">
            <v>I.R.M</v>
          </cell>
          <cell r="K3686" t="str">
            <v>Never</v>
          </cell>
          <cell r="L3686" t="str">
            <v>send</v>
          </cell>
          <cell r="M3686" t="str">
            <v>No</v>
          </cell>
          <cell r="N3686" t="str">
            <v>last communication 12, some legal doc is in file</v>
          </cell>
        </row>
        <row r="3687">
          <cell r="C3687">
            <v>21032</v>
          </cell>
          <cell r="D3687" t="str">
            <v>L. N. C</v>
          </cell>
          <cell r="E3687" t="str">
            <v>Indraj Mal Bhutaria</v>
          </cell>
          <cell r="F3687">
            <v>34386</v>
          </cell>
          <cell r="G3687">
            <v>22000</v>
          </cell>
          <cell r="H3687">
            <v>5500</v>
          </cell>
          <cell r="I3687">
            <v>16500</v>
          </cell>
          <cell r="J3687" t="str">
            <v>outstanding</v>
          </cell>
          <cell r="K3687" t="str">
            <v>Never</v>
          </cell>
          <cell r="L3687" t="str">
            <v>Not del.</v>
          </cell>
          <cell r="M3687" t="str">
            <v>No</v>
          </cell>
          <cell r="N3687" t="str">
            <v>last communication 04 (Outstanding Rs. 16500/-)</v>
          </cell>
        </row>
        <row r="3688">
          <cell r="C3688">
            <v>21033</v>
          </cell>
          <cell r="D3688" t="str">
            <v>L. N. C</v>
          </cell>
          <cell r="E3688" t="str">
            <v>Suresh Chandra Agarwal</v>
          </cell>
          <cell r="F3688">
            <v>34394</v>
          </cell>
          <cell r="G3688">
            <v>42000</v>
          </cell>
          <cell r="H3688">
            <v>42000</v>
          </cell>
          <cell r="I3688">
            <v>0</v>
          </cell>
          <cell r="J3688" t="str">
            <v>I.R.M</v>
          </cell>
          <cell r="K3688" t="str">
            <v>Never</v>
          </cell>
          <cell r="L3688" t="str">
            <v>Not del.</v>
          </cell>
          <cell r="M3688" t="str">
            <v>No</v>
          </cell>
          <cell r="N3688" t="str">
            <v>send perform invoice so Last Communication Till 2011</v>
          </cell>
        </row>
        <row r="3689">
          <cell r="C3689">
            <v>21034</v>
          </cell>
          <cell r="D3689" t="str">
            <v>L. N. C</v>
          </cell>
          <cell r="E3689" t="str">
            <v>Intasar Ahmed</v>
          </cell>
          <cell r="F3689">
            <v>34381</v>
          </cell>
          <cell r="G3689">
            <v>22000</v>
          </cell>
          <cell r="H3689">
            <v>20900</v>
          </cell>
          <cell r="I3689">
            <v>0</v>
          </cell>
          <cell r="J3689" t="str">
            <v>I.R.M</v>
          </cell>
          <cell r="K3689" t="str">
            <v>Never</v>
          </cell>
          <cell r="L3689" t="str">
            <v>Not del.</v>
          </cell>
          <cell r="M3689" t="str">
            <v>No</v>
          </cell>
          <cell r="N3689" t="str">
            <v>last communication 99</v>
          </cell>
        </row>
        <row r="3690">
          <cell r="C3690">
            <v>21035</v>
          </cell>
          <cell r="D3690" t="str">
            <v>L. N. C</v>
          </cell>
          <cell r="E3690" t="str">
            <v>J.K Brahma</v>
          </cell>
          <cell r="F3690">
            <v>34390</v>
          </cell>
          <cell r="G3690">
            <v>22000</v>
          </cell>
          <cell r="H3690">
            <v>22000</v>
          </cell>
          <cell r="I3690">
            <v>0</v>
          </cell>
          <cell r="J3690" t="str">
            <v>I.R.M</v>
          </cell>
          <cell r="K3690" t="str">
            <v>Never</v>
          </cell>
          <cell r="L3690" t="str">
            <v>Not del.</v>
          </cell>
          <cell r="M3690" t="str">
            <v>yes</v>
          </cell>
          <cell r="N3690" t="str">
            <v>last communication 00</v>
          </cell>
        </row>
        <row r="3691">
          <cell r="C3691">
            <v>21036</v>
          </cell>
          <cell r="D3691" t="str">
            <v>L. N. C</v>
          </cell>
          <cell r="E3691" t="str">
            <v>Ravinder Pal Kumar</v>
          </cell>
          <cell r="F3691">
            <v>34386</v>
          </cell>
          <cell r="G3691">
            <v>30000</v>
          </cell>
          <cell r="H3691">
            <v>27600</v>
          </cell>
          <cell r="I3691">
            <v>0</v>
          </cell>
          <cell r="J3691" t="str">
            <v>I.R.M</v>
          </cell>
          <cell r="K3691" t="str">
            <v>Never</v>
          </cell>
          <cell r="L3691" t="str">
            <v>not send</v>
          </cell>
          <cell r="M3691" t="str">
            <v>yes</v>
          </cell>
          <cell r="N3691" t="str">
            <v>last communication 12…..membership transferred from Rakesh Kumar Bansal to Ravindra Pal Kumar</v>
          </cell>
        </row>
        <row r="3692">
          <cell r="C3692">
            <v>21037</v>
          </cell>
          <cell r="D3692" t="str">
            <v>L. N. C</v>
          </cell>
          <cell r="E3692" t="str">
            <v>Vikaram Singh Chopra</v>
          </cell>
          <cell r="F3692">
            <v>34394</v>
          </cell>
          <cell r="G3692">
            <v>22000</v>
          </cell>
          <cell r="H3692">
            <v>20240</v>
          </cell>
          <cell r="I3692">
            <v>0</v>
          </cell>
          <cell r="J3692" t="str">
            <v>I.R.M</v>
          </cell>
          <cell r="K3692" t="str">
            <v>Never</v>
          </cell>
          <cell r="L3692" t="str">
            <v>send</v>
          </cell>
          <cell r="M3692" t="str">
            <v>No</v>
          </cell>
          <cell r="N3692" t="str">
            <v>we send last reminder in 2012.then we did not receive any reply</v>
          </cell>
        </row>
        <row r="3693">
          <cell r="C3693">
            <v>21038</v>
          </cell>
          <cell r="D3693" t="str">
            <v>L. N. C</v>
          </cell>
          <cell r="E3693" t="str">
            <v>Jatin Shah</v>
          </cell>
          <cell r="F3693">
            <v>34382</v>
          </cell>
          <cell r="G3693">
            <v>52000</v>
          </cell>
          <cell r="H3693">
            <v>48620</v>
          </cell>
          <cell r="I3693">
            <v>0</v>
          </cell>
          <cell r="J3693" t="str">
            <v>I.R.M</v>
          </cell>
          <cell r="K3693" t="str">
            <v>Never</v>
          </cell>
          <cell r="L3693" t="str">
            <v>not send</v>
          </cell>
          <cell r="M3693" t="str">
            <v>No</v>
          </cell>
          <cell r="N3693" t="str">
            <v>we send last reminder in 2012.then we did not receive any reply</v>
          </cell>
        </row>
        <row r="3694">
          <cell r="C3694">
            <v>21040</v>
          </cell>
          <cell r="D3694" t="str">
            <v>L. N. C</v>
          </cell>
          <cell r="E3694" t="str">
            <v>Sockieting Tea Co</v>
          </cell>
          <cell r="F3694">
            <v>34394</v>
          </cell>
          <cell r="G3694">
            <v>22000</v>
          </cell>
          <cell r="H3694">
            <v>20570</v>
          </cell>
          <cell r="I3694">
            <v>0</v>
          </cell>
          <cell r="J3694" t="str">
            <v>I.R.M</v>
          </cell>
          <cell r="K3694" t="str">
            <v>Never</v>
          </cell>
          <cell r="L3694" t="str">
            <v>send</v>
          </cell>
          <cell r="M3694" t="str">
            <v>No</v>
          </cell>
          <cell r="N3694" t="str">
            <v>we send last reminder in 2012.then we did not receive any reply</v>
          </cell>
        </row>
        <row r="3695">
          <cell r="C3695">
            <v>21041</v>
          </cell>
          <cell r="D3695" t="str">
            <v>L. N. C</v>
          </cell>
          <cell r="E3695" t="str">
            <v>Asgar Gheewala</v>
          </cell>
          <cell r="F3695">
            <v>34419</v>
          </cell>
          <cell r="G3695">
            <v>30000</v>
          </cell>
          <cell r="H3695">
            <v>30000</v>
          </cell>
          <cell r="I3695">
            <v>0</v>
          </cell>
          <cell r="J3695" t="str">
            <v>I.R.M</v>
          </cell>
          <cell r="K3695" t="str">
            <v>Never</v>
          </cell>
          <cell r="L3695" t="str">
            <v>send</v>
          </cell>
          <cell r="M3695" t="str">
            <v>yes</v>
          </cell>
          <cell r="N3695" t="str">
            <v>we send last reminder in 2012.then we did not receive any reply</v>
          </cell>
        </row>
        <row r="3696">
          <cell r="C3696">
            <v>21042</v>
          </cell>
          <cell r="D3696" t="str">
            <v>L. N. C</v>
          </cell>
          <cell r="E3696" t="str">
            <v>Mustafa M Lodger</v>
          </cell>
          <cell r="F3696">
            <v>34422</v>
          </cell>
          <cell r="G3696">
            <v>22000</v>
          </cell>
          <cell r="H3696">
            <v>22000</v>
          </cell>
          <cell r="I3696">
            <v>0</v>
          </cell>
          <cell r="J3696" t="str">
            <v>I.R.M</v>
          </cell>
          <cell r="K3696" t="str">
            <v>Never</v>
          </cell>
          <cell r="L3696" t="str">
            <v>Not del.</v>
          </cell>
          <cell r="M3696" t="str">
            <v>yes</v>
          </cell>
          <cell r="N3696" t="str">
            <v>last communication 00</v>
          </cell>
        </row>
        <row r="3697">
          <cell r="C3697">
            <v>21043</v>
          </cell>
          <cell r="D3697" t="str">
            <v>L. N. C</v>
          </cell>
          <cell r="E3697" t="str">
            <v>Sanjay Kumar Agarwal</v>
          </cell>
          <cell r="F3697">
            <v>34423</v>
          </cell>
          <cell r="G3697">
            <v>22000</v>
          </cell>
          <cell r="H3697">
            <v>6600</v>
          </cell>
          <cell r="I3697">
            <v>15400</v>
          </cell>
          <cell r="J3697" t="str">
            <v>outstanding</v>
          </cell>
          <cell r="K3697" t="str">
            <v>Never</v>
          </cell>
          <cell r="L3697" t="str">
            <v>not send</v>
          </cell>
          <cell r="M3697" t="str">
            <v>yes</v>
          </cell>
          <cell r="N3697" t="str">
            <v>Last communication on 2012 (Outstanding Rs. 15400/-)No App.frm</v>
          </cell>
        </row>
        <row r="3698">
          <cell r="C3698">
            <v>21044</v>
          </cell>
          <cell r="D3698" t="str">
            <v>L. N. C</v>
          </cell>
          <cell r="E3698" t="str">
            <v>Sanjay Kumar Singhania</v>
          </cell>
          <cell r="F3698">
            <v>34394</v>
          </cell>
          <cell r="G3698">
            <v>30000</v>
          </cell>
          <cell r="H3698">
            <v>18000</v>
          </cell>
          <cell r="I3698">
            <v>12000</v>
          </cell>
          <cell r="J3698" t="str">
            <v>outstanding</v>
          </cell>
          <cell r="K3698" t="str">
            <v>Never</v>
          </cell>
          <cell r="L3698" t="str">
            <v>not send</v>
          </cell>
          <cell r="M3698" t="str">
            <v>No</v>
          </cell>
          <cell r="N3698" t="str">
            <v>Last communication on 2012 (Outstanding Rs. 12000/-) No App. Frm</v>
          </cell>
        </row>
        <row r="3699">
          <cell r="C3699">
            <v>21045</v>
          </cell>
          <cell r="D3699" t="str">
            <v>L. N. C</v>
          </cell>
          <cell r="E3699" t="str">
            <v>Shaibal Kumar Ray</v>
          </cell>
          <cell r="F3699">
            <v>34408</v>
          </cell>
          <cell r="G3699">
            <v>22000</v>
          </cell>
          <cell r="H3699">
            <v>22000</v>
          </cell>
          <cell r="I3699">
            <v>0</v>
          </cell>
          <cell r="J3699" t="str">
            <v>I.R.M</v>
          </cell>
          <cell r="K3699" t="str">
            <v>Never</v>
          </cell>
          <cell r="L3699" t="str">
            <v>send</v>
          </cell>
          <cell r="M3699" t="str">
            <v>No</v>
          </cell>
          <cell r="N3699" t="str">
            <v>we send last reminder in 2012.then we did not receive any reply</v>
          </cell>
        </row>
        <row r="3700">
          <cell r="C3700">
            <v>21046</v>
          </cell>
          <cell r="D3700" t="str">
            <v>L. N. C</v>
          </cell>
          <cell r="E3700" t="str">
            <v>Mukesh K Parekh</v>
          </cell>
          <cell r="F3700">
            <v>34415</v>
          </cell>
          <cell r="G3700">
            <v>22000</v>
          </cell>
          <cell r="H3700">
            <v>22000</v>
          </cell>
          <cell r="I3700">
            <v>0</v>
          </cell>
          <cell r="J3700" t="str">
            <v>I.R.M</v>
          </cell>
          <cell r="K3700" t="str">
            <v>Never</v>
          </cell>
          <cell r="L3700" t="str">
            <v>Not del.</v>
          </cell>
          <cell r="M3700" t="str">
            <v>yes</v>
          </cell>
          <cell r="N3700" t="str">
            <v>no communication till date</v>
          </cell>
        </row>
        <row r="3701">
          <cell r="C3701">
            <v>21047</v>
          </cell>
          <cell r="D3701" t="str">
            <v>L. N. C</v>
          </cell>
          <cell r="E3701" t="str">
            <v>Debashree Export &amp; Holdings</v>
          </cell>
          <cell r="F3701">
            <v>34415</v>
          </cell>
          <cell r="G3701">
            <v>22000</v>
          </cell>
          <cell r="H3701">
            <v>20900</v>
          </cell>
          <cell r="I3701">
            <v>0</v>
          </cell>
          <cell r="J3701" t="str">
            <v>I.R.M</v>
          </cell>
          <cell r="K3701" t="str">
            <v>Never</v>
          </cell>
          <cell r="L3701" t="str">
            <v>not send</v>
          </cell>
          <cell r="M3701" t="str">
            <v>No</v>
          </cell>
          <cell r="N3701" t="str">
            <v>we send last reminder in 2012.then we did not receive any reply</v>
          </cell>
        </row>
        <row r="3702">
          <cell r="C3702">
            <v>21048</v>
          </cell>
          <cell r="D3702" t="str">
            <v>L. N. C</v>
          </cell>
          <cell r="E3702" t="str">
            <v>Ashok Kumar Banerjee</v>
          </cell>
          <cell r="F3702">
            <v>34428</v>
          </cell>
          <cell r="G3702">
            <v>22000</v>
          </cell>
          <cell r="H3702">
            <v>5500</v>
          </cell>
          <cell r="I3702">
            <v>16500</v>
          </cell>
          <cell r="J3702" t="str">
            <v>outstanding</v>
          </cell>
          <cell r="K3702" t="str">
            <v>Never</v>
          </cell>
          <cell r="L3702" t="str">
            <v>not send</v>
          </cell>
          <cell r="M3702" t="str">
            <v>No</v>
          </cell>
          <cell r="N3702" t="str">
            <v>No Communication after puchase.. Outstanding Rs. 16500/-</v>
          </cell>
        </row>
        <row r="3703">
          <cell r="C3703">
            <v>21049</v>
          </cell>
          <cell r="D3703" t="str">
            <v>L. N. C</v>
          </cell>
          <cell r="E3703" t="str">
            <v>Sabnami Shyam Sunder Ramchand</v>
          </cell>
          <cell r="F3703">
            <v>34424</v>
          </cell>
          <cell r="G3703">
            <v>22000</v>
          </cell>
          <cell r="H3703">
            <v>20900</v>
          </cell>
          <cell r="I3703">
            <v>0</v>
          </cell>
          <cell r="J3703" t="str">
            <v>I.R.M</v>
          </cell>
          <cell r="K3703" t="str">
            <v>Never</v>
          </cell>
          <cell r="L3703" t="str">
            <v>send</v>
          </cell>
          <cell r="M3703" t="str">
            <v>No</v>
          </cell>
          <cell r="N3703" t="str">
            <v>we send last reminder in 2012.then we did not receive any reply</v>
          </cell>
        </row>
        <row r="3704">
          <cell r="C3704">
            <v>21050</v>
          </cell>
          <cell r="D3704" t="str">
            <v>L. N. C</v>
          </cell>
          <cell r="E3704" t="str">
            <v>Vinod Kumar Jain</v>
          </cell>
          <cell r="F3704">
            <v>34428</v>
          </cell>
          <cell r="G3704">
            <v>22000</v>
          </cell>
          <cell r="H3704">
            <v>22000</v>
          </cell>
          <cell r="I3704">
            <v>0</v>
          </cell>
          <cell r="J3704" t="str">
            <v>I.R.M</v>
          </cell>
          <cell r="K3704" t="str">
            <v>Never</v>
          </cell>
          <cell r="L3704" t="str">
            <v>not send</v>
          </cell>
          <cell r="M3704" t="str">
            <v>yes</v>
          </cell>
          <cell r="N3704" t="str">
            <v>we send last reminder in 2012.then we did not receive any reply</v>
          </cell>
        </row>
        <row r="3705">
          <cell r="C3705">
            <v>21051</v>
          </cell>
          <cell r="D3705" t="str">
            <v>L. N. C</v>
          </cell>
          <cell r="E3705" t="str">
            <v>Raghunanad Rungta</v>
          </cell>
          <cell r="F3705">
            <v>34423</v>
          </cell>
          <cell r="G3705">
            <v>22000</v>
          </cell>
          <cell r="H3705">
            <v>22000</v>
          </cell>
          <cell r="I3705">
            <v>0</v>
          </cell>
          <cell r="J3705" t="str">
            <v>I.R.M</v>
          </cell>
          <cell r="K3705" t="str">
            <v>Never</v>
          </cell>
          <cell r="L3705" t="str">
            <v>send</v>
          </cell>
          <cell r="M3705" t="str">
            <v>No</v>
          </cell>
          <cell r="N3705" t="str">
            <v>we send last reminder in 2012.then we did not receive any reply..No App Frm</v>
          </cell>
        </row>
        <row r="3706">
          <cell r="C3706">
            <v>21052</v>
          </cell>
          <cell r="D3706" t="str">
            <v>L. N. C</v>
          </cell>
          <cell r="E3706" t="str">
            <v>Uday Mukunddal Shah</v>
          </cell>
          <cell r="F3706">
            <v>34423</v>
          </cell>
          <cell r="G3706">
            <v>52000</v>
          </cell>
          <cell r="H3706">
            <v>31200</v>
          </cell>
          <cell r="I3706">
            <v>20800</v>
          </cell>
          <cell r="J3706" t="str">
            <v>outstanding</v>
          </cell>
          <cell r="K3706" t="str">
            <v>Never</v>
          </cell>
          <cell r="L3706" t="str">
            <v>send</v>
          </cell>
          <cell r="M3706" t="str">
            <v>No</v>
          </cell>
          <cell r="N3706" t="str">
            <v>last communication 07, as POD receipt no App.. is in file (Outstanding Rs. 20800/-)</v>
          </cell>
        </row>
        <row r="3707">
          <cell r="C3707">
            <v>21053</v>
          </cell>
          <cell r="D3707" t="str">
            <v>L. N. C</v>
          </cell>
          <cell r="E3707" t="str">
            <v>Geeta Sinha</v>
          </cell>
          <cell r="F3707">
            <v>34435</v>
          </cell>
          <cell r="G3707">
            <v>42000</v>
          </cell>
          <cell r="H3707">
            <v>42000</v>
          </cell>
          <cell r="I3707">
            <v>0</v>
          </cell>
          <cell r="J3707" t="str">
            <v>I.R.M</v>
          </cell>
          <cell r="K3707" t="str">
            <v>Never</v>
          </cell>
          <cell r="L3707" t="str">
            <v>send</v>
          </cell>
          <cell r="M3707" t="str">
            <v>yes</v>
          </cell>
          <cell r="N3707" t="str">
            <v>we send last reminder in 2013.then we did not receive any reply</v>
          </cell>
        </row>
        <row r="3708">
          <cell r="C3708">
            <v>21054</v>
          </cell>
          <cell r="D3708" t="str">
            <v>L. N. C</v>
          </cell>
          <cell r="E3708" t="str">
            <v>Ashish Banerjee</v>
          </cell>
          <cell r="F3708">
            <v>34435</v>
          </cell>
          <cell r="G3708">
            <v>30000</v>
          </cell>
          <cell r="H3708">
            <v>18000</v>
          </cell>
          <cell r="I3708">
            <v>12000</v>
          </cell>
          <cell r="J3708" t="str">
            <v>outstanding</v>
          </cell>
          <cell r="K3708" t="str">
            <v>Never</v>
          </cell>
          <cell r="L3708" t="str">
            <v>send</v>
          </cell>
          <cell r="M3708" t="str">
            <v>No</v>
          </cell>
          <cell r="N3708" t="str">
            <v>As per POD ,,, last communication 07 (Outstanding Rs.12000/-)</v>
          </cell>
        </row>
        <row r="3709">
          <cell r="C3709">
            <v>21055</v>
          </cell>
          <cell r="D3709">
            <v>0</v>
          </cell>
          <cell r="E3709" t="str">
            <v>Sanjay Singh</v>
          </cell>
          <cell r="F3709">
            <v>34435</v>
          </cell>
          <cell r="G3709">
            <v>52000</v>
          </cell>
          <cell r="H3709" t="str">
            <v>Nil</v>
          </cell>
          <cell r="I3709">
            <v>0</v>
          </cell>
          <cell r="J3709" t="str">
            <v>Cancelled</v>
          </cell>
          <cell r="K3709">
            <v>0</v>
          </cell>
          <cell r="L3709">
            <v>0</v>
          </cell>
          <cell r="M3709">
            <v>0</v>
          </cell>
          <cell r="N3709" t="str">
            <v>Cancelled</v>
          </cell>
        </row>
        <row r="3710">
          <cell r="C3710">
            <v>21056</v>
          </cell>
          <cell r="D3710" t="str">
            <v>L. N. C</v>
          </cell>
          <cell r="E3710" t="str">
            <v>Debeshwar Bora</v>
          </cell>
          <cell r="F3710">
            <v>34425</v>
          </cell>
          <cell r="G3710">
            <v>22000</v>
          </cell>
          <cell r="H3710">
            <v>22000</v>
          </cell>
          <cell r="I3710">
            <v>0</v>
          </cell>
          <cell r="J3710" t="str">
            <v>I.R.M</v>
          </cell>
          <cell r="K3710" t="str">
            <v>Never</v>
          </cell>
          <cell r="L3710" t="str">
            <v>send</v>
          </cell>
          <cell r="M3710" t="str">
            <v>No</v>
          </cell>
          <cell r="N3710" t="str">
            <v>we send last reminder in 2013.then we did not receive any reply</v>
          </cell>
        </row>
        <row r="3711">
          <cell r="C3711" t="str">
            <v>301828 1</v>
          </cell>
          <cell r="D3711" t="str">
            <v>D.Purchaser</v>
          </cell>
          <cell r="E3711" t="str">
            <v>Ramesh Chander Pandey</v>
          </cell>
          <cell r="F3711">
            <v>33472</v>
          </cell>
          <cell r="G3711">
            <v>15300</v>
          </cell>
          <cell r="H3711">
            <v>12240</v>
          </cell>
          <cell r="I3711">
            <v>3060</v>
          </cell>
          <cell r="J3711" t="str">
            <v>outstanding</v>
          </cell>
          <cell r="K3711" t="str">
            <v>Never</v>
          </cell>
          <cell r="L3711" t="str">
            <v>Not del.</v>
          </cell>
          <cell r="M3711" t="str">
            <v>No</v>
          </cell>
          <cell r="N3711" t="str">
            <v>No documents is in file (Outstanding Rs. 3060)</v>
          </cell>
        </row>
        <row r="3712">
          <cell r="C3712" t="str">
            <v>301851 1</v>
          </cell>
          <cell r="D3712" t="str">
            <v>D.Purchaser</v>
          </cell>
          <cell r="E3712" t="str">
            <v>Chand Verma</v>
          </cell>
          <cell r="F3712">
            <v>33340</v>
          </cell>
          <cell r="G3712">
            <v>26500</v>
          </cell>
          <cell r="H3712">
            <v>28212</v>
          </cell>
          <cell r="I3712">
            <v>0</v>
          </cell>
          <cell r="J3712" t="str">
            <v>I.R.M</v>
          </cell>
          <cell r="K3712" t="str">
            <v>Never</v>
          </cell>
          <cell r="L3712" t="str">
            <v>send</v>
          </cell>
          <cell r="M3712" t="str">
            <v>No</v>
          </cell>
          <cell r="N3712" t="str">
            <v>we send last reminder in 2012.then we did not receive any reply..No App Frm</v>
          </cell>
        </row>
        <row r="3713">
          <cell r="C3713" t="str">
            <v>301852 1</v>
          </cell>
          <cell r="D3713" t="str">
            <v>D.Purchaser</v>
          </cell>
          <cell r="E3713" t="str">
            <v>Arun Kumar Khanna</v>
          </cell>
          <cell r="F3713">
            <v>33340</v>
          </cell>
          <cell r="G3713">
            <v>13500</v>
          </cell>
          <cell r="H3713">
            <v>15300</v>
          </cell>
          <cell r="I3713">
            <v>0</v>
          </cell>
          <cell r="J3713" t="str">
            <v>I.R.M</v>
          </cell>
          <cell r="K3713" t="str">
            <v>Never</v>
          </cell>
          <cell r="L3713" t="str">
            <v>not send</v>
          </cell>
          <cell r="M3713" t="str">
            <v>No</v>
          </cell>
          <cell r="N3713" t="str">
            <v>last communication 05.. No app from..</v>
          </cell>
        </row>
        <row r="3714">
          <cell r="C3714" t="str">
            <v>301861 1</v>
          </cell>
          <cell r="D3714" t="str">
            <v>D.Purchaser</v>
          </cell>
          <cell r="E3714" t="str">
            <v>Virender Mohan Shani</v>
          </cell>
          <cell r="F3714">
            <v>33357</v>
          </cell>
          <cell r="G3714">
            <v>21000</v>
          </cell>
          <cell r="H3714">
            <v>23700</v>
          </cell>
          <cell r="I3714" t="str">
            <v>1335 Ex</v>
          </cell>
          <cell r="J3714" t="str">
            <v>I.R.M</v>
          </cell>
          <cell r="K3714" t="str">
            <v>Never</v>
          </cell>
          <cell r="L3714" t="str">
            <v>not send</v>
          </cell>
          <cell r="M3714" t="str">
            <v>No</v>
          </cell>
          <cell r="N3714" t="str">
            <v xml:space="preserve">last communication 05 .. No app frm </v>
          </cell>
        </row>
        <row r="3715">
          <cell r="C3715" t="str">
            <v>301862 1</v>
          </cell>
          <cell r="D3715" t="str">
            <v>D.Purchaser</v>
          </cell>
          <cell r="E3715" t="str">
            <v>Prabha Shankar Sharda</v>
          </cell>
          <cell r="F3715">
            <v>33357</v>
          </cell>
          <cell r="G3715">
            <v>25500</v>
          </cell>
          <cell r="H3715">
            <v>21250</v>
          </cell>
          <cell r="I3715">
            <v>4250</v>
          </cell>
          <cell r="J3715" t="str">
            <v>Outstanding</v>
          </cell>
          <cell r="K3715" t="str">
            <v>Never</v>
          </cell>
          <cell r="L3715" t="str">
            <v>not send</v>
          </cell>
          <cell r="M3715" t="str">
            <v>No</v>
          </cell>
          <cell r="N3715" t="str">
            <v>last communication 95 (outstanding Rs. 4250/-)</v>
          </cell>
        </row>
        <row r="3716">
          <cell r="C3716" t="str">
            <v>301863 1</v>
          </cell>
          <cell r="D3716" t="str">
            <v>D.Purchaser</v>
          </cell>
          <cell r="E3716" t="str">
            <v>Vivek Papranjpe</v>
          </cell>
          <cell r="F3716">
            <v>33357</v>
          </cell>
          <cell r="G3716">
            <v>20000</v>
          </cell>
          <cell r="H3716">
            <v>21290</v>
          </cell>
          <cell r="I3716">
            <v>0</v>
          </cell>
          <cell r="J3716" t="str">
            <v>I.R.M</v>
          </cell>
          <cell r="K3716" t="str">
            <v>Never</v>
          </cell>
          <cell r="L3716" t="str">
            <v>not send</v>
          </cell>
          <cell r="M3716" t="str">
            <v>No</v>
          </cell>
          <cell r="N3716" t="str">
            <v>last communication 00</v>
          </cell>
        </row>
        <row r="3717">
          <cell r="C3717" t="str">
            <v>301865 1</v>
          </cell>
          <cell r="D3717" t="str">
            <v>D.Purchaser</v>
          </cell>
          <cell r="E3717" t="str">
            <v>Aman Malhotra</v>
          </cell>
          <cell r="F3717">
            <v>33357</v>
          </cell>
          <cell r="G3717">
            <v>23700</v>
          </cell>
          <cell r="H3717">
            <v>19750</v>
          </cell>
          <cell r="I3717">
            <v>3950</v>
          </cell>
          <cell r="J3717" t="str">
            <v>Outstanding</v>
          </cell>
          <cell r="K3717" t="str">
            <v>Never</v>
          </cell>
          <cell r="L3717" t="str">
            <v>Not del.</v>
          </cell>
          <cell r="M3717" t="str">
            <v>No</v>
          </cell>
          <cell r="N3717" t="str">
            <v>No remimder send so last communication 10 (Outstanding Rs.3950/-) No app frm</v>
          </cell>
        </row>
        <row r="3718">
          <cell r="C3718" t="str">
            <v>301866 1</v>
          </cell>
          <cell r="D3718" t="str">
            <v>D.Purchaser</v>
          </cell>
          <cell r="E3718" t="str">
            <v>Vikas Gulati</v>
          </cell>
          <cell r="F3718">
            <v>33862</v>
          </cell>
          <cell r="G3718">
            <v>19800</v>
          </cell>
          <cell r="H3718">
            <v>15840</v>
          </cell>
          <cell r="I3718">
            <v>3960</v>
          </cell>
          <cell r="J3718" t="str">
            <v>outstanding</v>
          </cell>
          <cell r="K3718" t="str">
            <v>Never</v>
          </cell>
          <cell r="L3718" t="str">
            <v>not send</v>
          </cell>
          <cell r="M3718" t="str">
            <v>No</v>
          </cell>
          <cell r="N3718" t="str">
            <v>last communication 06 (Outstanding Rs. 3960/-) No app frm</v>
          </cell>
        </row>
        <row r="3719">
          <cell r="C3719" t="str">
            <v>301867 1</v>
          </cell>
          <cell r="D3719" t="str">
            <v>D.Purchaser</v>
          </cell>
          <cell r="E3719" t="str">
            <v>Grahnandan Nandy Singh</v>
          </cell>
          <cell r="F3719">
            <v>33858</v>
          </cell>
          <cell r="G3719">
            <v>17500</v>
          </cell>
          <cell r="H3719">
            <v>19800</v>
          </cell>
          <cell r="I3719">
            <v>0</v>
          </cell>
          <cell r="J3719" t="str">
            <v>I.R.M</v>
          </cell>
          <cell r="K3719" t="str">
            <v>Never</v>
          </cell>
          <cell r="L3719" t="str">
            <v>not send</v>
          </cell>
          <cell r="M3719" t="str">
            <v>No</v>
          </cell>
          <cell r="N3719" t="str">
            <v>no reminder send last communication 2003</v>
          </cell>
        </row>
        <row r="3720">
          <cell r="C3720" t="str">
            <v>301868 1</v>
          </cell>
          <cell r="D3720" t="str">
            <v>D.Purchaser</v>
          </cell>
          <cell r="E3720" t="str">
            <v>Grahnandan Nandy Singh</v>
          </cell>
          <cell r="F3720">
            <v>33357</v>
          </cell>
          <cell r="G3720">
            <v>19800</v>
          </cell>
          <cell r="H3720">
            <v>14850</v>
          </cell>
          <cell r="I3720">
            <v>4950</v>
          </cell>
          <cell r="J3720" t="str">
            <v>outstanding</v>
          </cell>
          <cell r="K3720" t="str">
            <v>Never</v>
          </cell>
          <cell r="L3720" t="str">
            <v>not send</v>
          </cell>
          <cell r="M3720" t="str">
            <v>No</v>
          </cell>
          <cell r="N3720" t="str">
            <v>no reminder send last communication 2003 (Outstanding Rs.4950/-) No app frm</v>
          </cell>
        </row>
        <row r="3721">
          <cell r="C3721" t="str">
            <v>301869 1</v>
          </cell>
          <cell r="D3721" t="str">
            <v>D.Purchaser</v>
          </cell>
          <cell r="E3721" t="str">
            <v>Vijay Malik</v>
          </cell>
          <cell r="F3721">
            <v>33357</v>
          </cell>
          <cell r="G3721">
            <v>15300</v>
          </cell>
          <cell r="H3721">
            <v>6375</v>
          </cell>
          <cell r="I3721">
            <v>8925</v>
          </cell>
          <cell r="J3721" t="str">
            <v>outstanding</v>
          </cell>
          <cell r="K3721" t="str">
            <v>Never</v>
          </cell>
          <cell r="L3721">
            <v>0</v>
          </cell>
          <cell r="M3721" t="str">
            <v>No</v>
          </cell>
          <cell r="N3721" t="str">
            <v>No documents is in file (Outstanding Rs. 8925/-)</v>
          </cell>
        </row>
        <row r="3722">
          <cell r="C3722" t="str">
            <v>301871 1</v>
          </cell>
          <cell r="D3722" t="str">
            <v>D.Purchaser</v>
          </cell>
          <cell r="E3722" t="str">
            <v>Gopal Khullar</v>
          </cell>
          <cell r="F3722">
            <v>33358</v>
          </cell>
          <cell r="G3722">
            <v>17500</v>
          </cell>
          <cell r="H3722">
            <v>17500</v>
          </cell>
          <cell r="I3722">
            <v>0</v>
          </cell>
          <cell r="J3722" t="str">
            <v>Miss</v>
          </cell>
          <cell r="K3722" t="str">
            <v>Never</v>
          </cell>
          <cell r="L3722">
            <v>0</v>
          </cell>
          <cell r="M3722" t="str">
            <v>No</v>
          </cell>
          <cell r="N3722" t="str">
            <v>No documents is in file</v>
          </cell>
        </row>
        <row r="3723">
          <cell r="C3723" t="str">
            <v>301872 1</v>
          </cell>
          <cell r="D3723" t="str">
            <v>D.Purchaser</v>
          </cell>
          <cell r="E3723" t="str">
            <v>Gopal Khullar</v>
          </cell>
          <cell r="F3723">
            <v>33358</v>
          </cell>
          <cell r="G3723">
            <v>19800</v>
          </cell>
          <cell r="H3723">
            <v>3960</v>
          </cell>
          <cell r="I3723">
            <v>15840</v>
          </cell>
          <cell r="J3723" t="str">
            <v>outstanding</v>
          </cell>
          <cell r="K3723" t="str">
            <v>Never</v>
          </cell>
          <cell r="L3723" t="str">
            <v>not send</v>
          </cell>
          <cell r="M3723" t="str">
            <v>No</v>
          </cell>
          <cell r="N3723" t="str">
            <v>last communication 06 (Outstanding Rs. 15840/-) No App frm</v>
          </cell>
        </row>
        <row r="3724">
          <cell r="C3724" t="str">
            <v>301873 1</v>
          </cell>
          <cell r="D3724" t="str">
            <v>D.Purchaser</v>
          </cell>
          <cell r="E3724" t="str">
            <v>Ashish Bhatia</v>
          </cell>
          <cell r="F3724">
            <v>33358</v>
          </cell>
          <cell r="G3724">
            <v>34000</v>
          </cell>
          <cell r="H3724">
            <v>36193</v>
          </cell>
          <cell r="I3724">
            <v>0</v>
          </cell>
          <cell r="J3724" t="str">
            <v>I.R.M</v>
          </cell>
          <cell r="K3724" t="str">
            <v>Never</v>
          </cell>
          <cell r="L3724" t="str">
            <v>send</v>
          </cell>
          <cell r="M3724" t="str">
            <v>No</v>
          </cell>
          <cell r="N3724" t="str">
            <v>As POD last communication 07 … No App Frm</v>
          </cell>
        </row>
        <row r="3725">
          <cell r="C3725" t="str">
            <v>301875 1</v>
          </cell>
          <cell r="D3725" t="str">
            <v>D.Purchaser</v>
          </cell>
          <cell r="E3725" t="str">
            <v>B.R Arora (HUF)</v>
          </cell>
          <cell r="F3725">
            <v>33367</v>
          </cell>
          <cell r="G3725">
            <v>25500</v>
          </cell>
          <cell r="H3725">
            <v>23375</v>
          </cell>
          <cell r="I3725">
            <v>2125</v>
          </cell>
          <cell r="J3725" t="str">
            <v>outstanding</v>
          </cell>
          <cell r="K3725" t="str">
            <v>Never</v>
          </cell>
          <cell r="L3725" t="str">
            <v>Not del.</v>
          </cell>
          <cell r="M3725" t="str">
            <v>No</v>
          </cell>
          <cell r="N3725" t="str">
            <v>last communication 96.. (Outstanding Rs. 2125/-) No app Frm</v>
          </cell>
        </row>
        <row r="3726">
          <cell r="C3726" t="str">
            <v>301876 1</v>
          </cell>
          <cell r="D3726" t="str">
            <v>D.Purchaser</v>
          </cell>
          <cell r="E3726" t="str">
            <v>Raj Kumar Mehrotra</v>
          </cell>
          <cell r="F3726">
            <v>33365</v>
          </cell>
          <cell r="G3726">
            <v>34000</v>
          </cell>
          <cell r="H3726">
            <v>34193</v>
          </cell>
          <cell r="I3726">
            <v>0</v>
          </cell>
          <cell r="J3726" t="str">
            <v>I.R.M</v>
          </cell>
          <cell r="K3726" t="str">
            <v>Never</v>
          </cell>
          <cell r="L3726" t="str">
            <v>send</v>
          </cell>
          <cell r="M3726" t="str">
            <v>No</v>
          </cell>
          <cell r="N3726" t="str">
            <v>No Reminder send so last communication 12.. No app frm</v>
          </cell>
        </row>
        <row r="3727">
          <cell r="C3727" t="str">
            <v>301878 1</v>
          </cell>
          <cell r="D3727" t="str">
            <v>D.Purchaser</v>
          </cell>
          <cell r="E3727" t="str">
            <v>B.P Dimri</v>
          </cell>
          <cell r="F3727">
            <v>33368</v>
          </cell>
          <cell r="G3727">
            <v>17500</v>
          </cell>
          <cell r="H3727">
            <v>19800</v>
          </cell>
          <cell r="I3727">
            <v>0</v>
          </cell>
          <cell r="J3727" t="str">
            <v>I.R.M</v>
          </cell>
          <cell r="K3727" t="str">
            <v>Never</v>
          </cell>
          <cell r="L3727" t="str">
            <v>send</v>
          </cell>
          <cell r="M3727" t="str">
            <v>No</v>
          </cell>
          <cell r="N3727" t="str">
            <v>No Reminder send so last communication 12.. No app frm</v>
          </cell>
        </row>
        <row r="3728">
          <cell r="C3728" t="str">
            <v>301879 1</v>
          </cell>
          <cell r="D3728" t="str">
            <v>D.Purchaser</v>
          </cell>
          <cell r="E3728" t="str">
            <v>Raj Kumar</v>
          </cell>
          <cell r="F3728">
            <v>33371</v>
          </cell>
          <cell r="G3728">
            <v>19800</v>
          </cell>
          <cell r="H3728">
            <v>13200</v>
          </cell>
          <cell r="I3728">
            <v>6600</v>
          </cell>
          <cell r="J3728" t="str">
            <v>outstanding</v>
          </cell>
          <cell r="K3728" t="str">
            <v>Never</v>
          </cell>
          <cell r="L3728" t="str">
            <v>send</v>
          </cell>
          <cell r="M3728" t="str">
            <v>No</v>
          </cell>
          <cell r="N3728" t="str">
            <v>As POD last communication 07 … No App Frm (Outstanding Rs. 6600/-)</v>
          </cell>
        </row>
        <row r="3729">
          <cell r="C3729" t="str">
            <v>301880 1</v>
          </cell>
          <cell r="D3729" t="str">
            <v>D.Purchaser</v>
          </cell>
          <cell r="E3729" t="str">
            <v>Rajeev Jain</v>
          </cell>
          <cell r="F3729">
            <v>33372</v>
          </cell>
          <cell r="G3729">
            <v>26500</v>
          </cell>
          <cell r="H3729">
            <v>28212</v>
          </cell>
          <cell r="I3729">
            <v>0</v>
          </cell>
          <cell r="J3729" t="str">
            <v>I.R.M</v>
          </cell>
          <cell r="K3729" t="str">
            <v>Never</v>
          </cell>
          <cell r="L3729" t="str">
            <v>not send</v>
          </cell>
          <cell r="M3729" t="str">
            <v>No</v>
          </cell>
          <cell r="N3729" t="str">
            <v>last communication 06</v>
          </cell>
        </row>
        <row r="3730">
          <cell r="C3730" t="str">
            <v>301881 1</v>
          </cell>
          <cell r="D3730" t="str">
            <v>D.Purchaser</v>
          </cell>
          <cell r="E3730" t="str">
            <v>Sanjay Manchanda</v>
          </cell>
          <cell r="F3730">
            <v>33372</v>
          </cell>
          <cell r="G3730">
            <v>23700</v>
          </cell>
          <cell r="H3730">
            <v>12640</v>
          </cell>
          <cell r="I3730">
            <v>11060</v>
          </cell>
          <cell r="J3730" t="str">
            <v>outstanding</v>
          </cell>
          <cell r="K3730" t="str">
            <v>Never</v>
          </cell>
          <cell r="L3730" t="str">
            <v>not send</v>
          </cell>
          <cell r="M3730" t="str">
            <v>No</v>
          </cell>
          <cell r="N3730" t="str">
            <v>No reminder send so last communication 09 (Outstanding Rs. 11060/-) No App frm</v>
          </cell>
        </row>
        <row r="3731">
          <cell r="C3731" t="str">
            <v>301882 1</v>
          </cell>
          <cell r="D3731" t="str">
            <v>D.Purchaser</v>
          </cell>
          <cell r="E3731" t="str">
            <v>Panna Lal Bhatia</v>
          </cell>
          <cell r="F3731">
            <v>33372</v>
          </cell>
          <cell r="G3731">
            <v>23700</v>
          </cell>
          <cell r="H3731">
            <v>13825</v>
          </cell>
          <cell r="I3731">
            <v>9875</v>
          </cell>
          <cell r="J3731" t="str">
            <v>outstanding</v>
          </cell>
          <cell r="K3731" t="str">
            <v>Never</v>
          </cell>
          <cell r="L3731" t="str">
            <v>Not del.</v>
          </cell>
          <cell r="M3731" t="str">
            <v>No</v>
          </cell>
          <cell r="N3731" t="str">
            <v>Letter undelivered, last communication 10</v>
          </cell>
        </row>
        <row r="3732">
          <cell r="C3732" t="str">
            <v>301883 1</v>
          </cell>
          <cell r="D3732" t="str">
            <v>L. N. C</v>
          </cell>
          <cell r="E3732" t="str">
            <v>Pritpal Singh</v>
          </cell>
          <cell r="F3732">
            <v>33374</v>
          </cell>
          <cell r="G3732">
            <v>19800</v>
          </cell>
          <cell r="H3732">
            <v>14190</v>
          </cell>
          <cell r="I3732">
            <v>5610</v>
          </cell>
          <cell r="J3732" t="str">
            <v>outstanding</v>
          </cell>
          <cell r="K3732" t="str">
            <v>Never</v>
          </cell>
          <cell r="L3732" t="str">
            <v>send</v>
          </cell>
          <cell r="M3732" t="str">
            <v>No</v>
          </cell>
          <cell r="N3732" t="str">
            <v>As POD last communication 07.. (Outstanding Rs 5610/-) No app from</v>
          </cell>
        </row>
        <row r="3733">
          <cell r="C3733" t="str">
            <v>301884 1</v>
          </cell>
          <cell r="D3733" t="str">
            <v>D. Purchaser</v>
          </cell>
          <cell r="E3733" t="str">
            <v>Ashish Ahluwalia</v>
          </cell>
          <cell r="F3733">
            <v>33865</v>
          </cell>
          <cell r="G3733">
            <v>15300</v>
          </cell>
          <cell r="H3733">
            <v>12495</v>
          </cell>
          <cell r="I3733">
            <v>2805</v>
          </cell>
          <cell r="J3733" t="str">
            <v>outstanding</v>
          </cell>
          <cell r="K3733" t="str">
            <v>Never</v>
          </cell>
          <cell r="L3733" t="str">
            <v>send</v>
          </cell>
          <cell r="M3733" t="str">
            <v>No</v>
          </cell>
          <cell r="N3733" t="str">
            <v>No reminder send so last communication 09 (Outstanding Rs. 2805/-) No App frm</v>
          </cell>
        </row>
        <row r="3734">
          <cell r="C3734" t="str">
            <v>301885 1</v>
          </cell>
          <cell r="D3734" t="str">
            <v>D. Purchaser</v>
          </cell>
          <cell r="E3734" t="str">
            <v>Pamila Kapoor</v>
          </cell>
          <cell r="F3734">
            <v>33875</v>
          </cell>
          <cell r="G3734">
            <v>26500</v>
          </cell>
          <cell r="H3734">
            <v>27650</v>
          </cell>
          <cell r="I3734">
            <v>0</v>
          </cell>
          <cell r="J3734" t="str">
            <v>I.R.M</v>
          </cell>
          <cell r="K3734" t="str">
            <v>Never</v>
          </cell>
          <cell r="L3734" t="str">
            <v>not send</v>
          </cell>
          <cell r="M3734" t="str">
            <v>No</v>
          </cell>
          <cell r="N3734" t="str">
            <v>As POD last communication 07 … No App Frm</v>
          </cell>
        </row>
        <row r="3735">
          <cell r="C3735" t="str">
            <v>301889 1</v>
          </cell>
          <cell r="D3735" t="str">
            <v>D. Purchaser</v>
          </cell>
          <cell r="E3735" t="str">
            <v>Purshotam Kumar Jain</v>
          </cell>
          <cell r="F3735">
            <v>33386</v>
          </cell>
          <cell r="G3735">
            <v>34000</v>
          </cell>
          <cell r="H3735">
            <v>34000</v>
          </cell>
          <cell r="I3735">
            <v>0</v>
          </cell>
          <cell r="J3735" t="str">
            <v>I.R.M</v>
          </cell>
          <cell r="K3735" t="str">
            <v>Never</v>
          </cell>
          <cell r="L3735" t="str">
            <v>Not del.</v>
          </cell>
          <cell r="M3735" t="str">
            <v>No</v>
          </cell>
          <cell r="N3735" t="str">
            <v>last communication 1991.. No app from..</v>
          </cell>
        </row>
        <row r="3736">
          <cell r="C3736" t="str">
            <v>301890 1</v>
          </cell>
          <cell r="D3736" t="str">
            <v>D.Purchaser</v>
          </cell>
          <cell r="E3736" t="str">
            <v>Ramesh Chand Jain "OS"</v>
          </cell>
          <cell r="F3736">
            <v>33388</v>
          </cell>
          <cell r="G3736">
            <v>25500</v>
          </cell>
          <cell r="H3736">
            <v>22100</v>
          </cell>
          <cell r="I3736">
            <v>3400</v>
          </cell>
          <cell r="J3736" t="str">
            <v>outstanding</v>
          </cell>
          <cell r="K3736">
            <v>2007</v>
          </cell>
          <cell r="L3736" t="str">
            <v>send</v>
          </cell>
          <cell r="M3736" t="str">
            <v>No</v>
          </cell>
          <cell r="N3736" t="str">
            <v>As POD last communication 07.. (Outstanding Rs 3400/-) No app from</v>
          </cell>
        </row>
        <row r="3737">
          <cell r="C3737" t="str">
            <v>301892 1</v>
          </cell>
          <cell r="D3737" t="str">
            <v>D.Purchaser</v>
          </cell>
          <cell r="E3737" t="str">
            <v>Surinder Nandan</v>
          </cell>
          <cell r="F3737">
            <v>33388</v>
          </cell>
          <cell r="G3737">
            <v>15300</v>
          </cell>
          <cell r="H3737">
            <v>12240</v>
          </cell>
          <cell r="I3737">
            <v>3060</v>
          </cell>
          <cell r="J3737" t="str">
            <v>outstanding</v>
          </cell>
          <cell r="K3737" t="str">
            <v>Never</v>
          </cell>
          <cell r="L3737" t="str">
            <v>not send</v>
          </cell>
          <cell r="M3737" t="str">
            <v>No</v>
          </cell>
          <cell r="N3737" t="str">
            <v>last communication 95.. (Outstanding Rs. 3060/-) No app frm</v>
          </cell>
        </row>
        <row r="3738">
          <cell r="C3738" t="str">
            <v>301894 1</v>
          </cell>
          <cell r="D3738" t="str">
            <v>D.Purchaser</v>
          </cell>
          <cell r="E3738" t="str">
            <v>Ashutosh Paliwal</v>
          </cell>
          <cell r="F3738">
            <v>33389</v>
          </cell>
          <cell r="G3738">
            <v>20000</v>
          </cell>
          <cell r="H3738">
            <v>21290</v>
          </cell>
          <cell r="I3738">
            <v>0</v>
          </cell>
          <cell r="J3738" t="str">
            <v>R.M</v>
          </cell>
          <cell r="K3738">
            <v>2008</v>
          </cell>
          <cell r="L3738" t="str">
            <v>not send</v>
          </cell>
          <cell r="M3738" t="str">
            <v>No</v>
          </cell>
          <cell r="N3738" t="str">
            <v>no reminder send last communication 2015</v>
          </cell>
        </row>
        <row r="3739">
          <cell r="C3739" t="str">
            <v>301895 1</v>
          </cell>
          <cell r="D3739" t="str">
            <v>D.Purchaser</v>
          </cell>
          <cell r="E3739" t="str">
            <v>Deepak Puri</v>
          </cell>
          <cell r="F3739">
            <v>33389</v>
          </cell>
          <cell r="G3739">
            <v>27000</v>
          </cell>
          <cell r="H3739">
            <v>31200</v>
          </cell>
          <cell r="I3739">
            <v>0</v>
          </cell>
          <cell r="J3739" t="str">
            <v>I.R.M</v>
          </cell>
          <cell r="K3739" t="str">
            <v>Never</v>
          </cell>
          <cell r="L3739" t="str">
            <v>Not del.</v>
          </cell>
          <cell r="M3739" t="str">
            <v>No</v>
          </cell>
          <cell r="N3739" t="str">
            <v>last communication 2000</v>
          </cell>
        </row>
        <row r="3740">
          <cell r="C3740" t="str">
            <v>301896 1</v>
          </cell>
          <cell r="D3740" t="str">
            <v>D. Purchaser</v>
          </cell>
          <cell r="E3740" t="str">
            <v>Naveen Pande</v>
          </cell>
          <cell r="F3740">
            <v>33389</v>
          </cell>
          <cell r="G3740">
            <v>31200</v>
          </cell>
          <cell r="H3740">
            <v>24175</v>
          </cell>
          <cell r="I3740">
            <v>7025</v>
          </cell>
          <cell r="J3740" t="str">
            <v>outstanding</v>
          </cell>
          <cell r="K3740" t="str">
            <v>Never</v>
          </cell>
          <cell r="L3740" t="str">
            <v>Not del.</v>
          </cell>
          <cell r="M3740" t="str">
            <v>No</v>
          </cell>
          <cell r="N3740" t="str">
            <v>No reminder send so last communication 09 (Outstanding Rs. 7025/-) No App frm</v>
          </cell>
        </row>
        <row r="3741">
          <cell r="C3741" t="str">
            <v>301848 1</v>
          </cell>
          <cell r="D3741" t="str">
            <v>D. Purchaser</v>
          </cell>
          <cell r="E3741" t="str">
            <v>Girish Kumar Singh</v>
          </cell>
          <cell r="F3741">
            <v>33339</v>
          </cell>
          <cell r="G3741">
            <v>15300</v>
          </cell>
          <cell r="H3741">
            <v>13260</v>
          </cell>
          <cell r="I3741">
            <v>2040</v>
          </cell>
          <cell r="J3741" t="str">
            <v>outstanding</v>
          </cell>
          <cell r="K3741" t="str">
            <v>Never</v>
          </cell>
          <cell r="L3741" t="str">
            <v>send</v>
          </cell>
          <cell r="M3741" t="str">
            <v>No</v>
          </cell>
          <cell r="N3741" t="str">
            <v>As POD last communication 07.. (Outstanding Rs 2040/-) No app from</v>
          </cell>
        </row>
        <row r="3742">
          <cell r="C3742" t="str">
            <v>301849 1</v>
          </cell>
          <cell r="D3742" t="str">
            <v>D. Purchaser</v>
          </cell>
          <cell r="E3742" t="str">
            <v>Ajay Kumar Singh</v>
          </cell>
          <cell r="F3742">
            <v>33339</v>
          </cell>
          <cell r="G3742">
            <v>15300</v>
          </cell>
          <cell r="H3742">
            <v>11870</v>
          </cell>
          <cell r="I3742">
            <v>3430</v>
          </cell>
          <cell r="J3742" t="str">
            <v>outstanding</v>
          </cell>
          <cell r="K3742" t="str">
            <v>Never</v>
          </cell>
          <cell r="L3742" t="str">
            <v>Not del.</v>
          </cell>
          <cell r="M3742" t="str">
            <v>No</v>
          </cell>
          <cell r="N3742" t="str">
            <v>last communication 96.. (Outstanding Rs. 3430/-) No app Frm</v>
          </cell>
        </row>
        <row r="3743">
          <cell r="C3743" t="str">
            <v>301886 1</v>
          </cell>
          <cell r="D3743" t="str">
            <v>D. Purchaser</v>
          </cell>
          <cell r="E3743" t="str">
            <v>Suraj Sharma</v>
          </cell>
          <cell r="F3743">
            <v>33376</v>
          </cell>
          <cell r="G3743">
            <v>25500</v>
          </cell>
          <cell r="H3743">
            <v>13600</v>
          </cell>
          <cell r="I3743">
            <v>11900</v>
          </cell>
          <cell r="J3743" t="str">
            <v>outstanding</v>
          </cell>
          <cell r="K3743" t="str">
            <v>Never</v>
          </cell>
          <cell r="L3743">
            <v>0</v>
          </cell>
          <cell r="M3743">
            <v>0</v>
          </cell>
          <cell r="N3743" t="str">
            <v xml:space="preserve">No documents is in file (Outstanding Rs. 11900/-) MISSING </v>
          </cell>
        </row>
        <row r="3744">
          <cell r="C3744" t="str">
            <v>301898 1</v>
          </cell>
          <cell r="D3744" t="str">
            <v>D. Purchaser</v>
          </cell>
          <cell r="E3744" t="str">
            <v>Bharat Shetty</v>
          </cell>
          <cell r="F3744">
            <v>33401</v>
          </cell>
          <cell r="G3744">
            <v>22000</v>
          </cell>
          <cell r="H3744">
            <v>25500</v>
          </cell>
          <cell r="I3744">
            <v>0</v>
          </cell>
          <cell r="J3744" t="str">
            <v>I.R.M</v>
          </cell>
          <cell r="K3744" t="str">
            <v>Never</v>
          </cell>
          <cell r="L3744">
            <v>0</v>
          </cell>
          <cell r="M3744">
            <v>0</v>
          </cell>
          <cell r="N3744" t="str">
            <v xml:space="preserve">No documents is in file MISSING </v>
          </cell>
        </row>
        <row r="3745">
          <cell r="C3745" t="str">
            <v>301900 1</v>
          </cell>
          <cell r="D3745" t="str">
            <v>D.Purchaser</v>
          </cell>
          <cell r="E3745" t="str">
            <v>Vijay Kumar Mallick</v>
          </cell>
          <cell r="F3745">
            <v>33404</v>
          </cell>
          <cell r="G3745">
            <v>25500</v>
          </cell>
          <cell r="H3745">
            <v>10617</v>
          </cell>
          <cell r="I3745">
            <v>14883</v>
          </cell>
          <cell r="J3745" t="str">
            <v>outstanding</v>
          </cell>
          <cell r="K3745" t="str">
            <v>Never</v>
          </cell>
          <cell r="L3745" t="str">
            <v>send</v>
          </cell>
          <cell r="M3745" t="str">
            <v>No</v>
          </cell>
          <cell r="N3745" t="str">
            <v>Only POD receipt is in file (Outstanding Rs. 14883/-) MISSING</v>
          </cell>
        </row>
        <row r="3746">
          <cell r="C3746" t="str">
            <v>301901 1</v>
          </cell>
          <cell r="D3746" t="str">
            <v>D.Purchaser</v>
          </cell>
          <cell r="E3746" t="str">
            <v>Vineet Maheshwari</v>
          </cell>
          <cell r="F3746">
            <v>33409</v>
          </cell>
          <cell r="G3746">
            <v>26500</v>
          </cell>
          <cell r="H3746">
            <v>27650</v>
          </cell>
          <cell r="I3746">
            <v>0</v>
          </cell>
          <cell r="J3746" t="str">
            <v>I.R.M</v>
          </cell>
          <cell r="K3746" t="str">
            <v>Never</v>
          </cell>
          <cell r="L3746" t="str">
            <v>not send</v>
          </cell>
          <cell r="M3746" t="str">
            <v>No</v>
          </cell>
          <cell r="N3746" t="str">
            <v>last communication 97</v>
          </cell>
        </row>
        <row r="3747">
          <cell r="C3747" t="str">
            <v>301905 1</v>
          </cell>
          <cell r="D3747" t="str">
            <v>D.Purchaser</v>
          </cell>
          <cell r="E3747" t="str">
            <v>Kamlesh Rai</v>
          </cell>
          <cell r="F3747">
            <v>33414</v>
          </cell>
          <cell r="G3747">
            <v>26500</v>
          </cell>
          <cell r="H3747">
            <v>26500</v>
          </cell>
          <cell r="I3747">
            <v>0</v>
          </cell>
          <cell r="J3747" t="str">
            <v>I.R.M</v>
          </cell>
          <cell r="K3747" t="str">
            <v>Never</v>
          </cell>
          <cell r="L3747" t="str">
            <v>not send</v>
          </cell>
          <cell r="M3747" t="str">
            <v>No</v>
          </cell>
          <cell r="N3747" t="str">
            <v>last communication 92</v>
          </cell>
        </row>
        <row r="3748">
          <cell r="C3748" t="str">
            <v>301906 1</v>
          </cell>
          <cell r="D3748" t="str">
            <v>D.Purchaser</v>
          </cell>
          <cell r="E3748" t="str">
            <v>Mala Agarwal</v>
          </cell>
          <cell r="F3748">
            <v>33414</v>
          </cell>
          <cell r="G3748">
            <v>26500</v>
          </cell>
          <cell r="H3748">
            <v>26500</v>
          </cell>
          <cell r="I3748">
            <v>0</v>
          </cell>
          <cell r="J3748" t="str">
            <v>I.R.M</v>
          </cell>
          <cell r="K3748" t="str">
            <v>Never</v>
          </cell>
          <cell r="L3748" t="str">
            <v>Not del.</v>
          </cell>
          <cell r="M3748" t="str">
            <v>No</v>
          </cell>
          <cell r="N3748" t="str">
            <v>last communication 99</v>
          </cell>
        </row>
        <row r="3749">
          <cell r="C3749" t="str">
            <v>301907 1</v>
          </cell>
          <cell r="D3749" t="str">
            <v>D.Purchaser</v>
          </cell>
          <cell r="E3749" t="str">
            <v>Sunil Kumar Agarwal</v>
          </cell>
          <cell r="F3749">
            <v>33414</v>
          </cell>
          <cell r="G3749">
            <v>26500</v>
          </cell>
          <cell r="H3749">
            <v>28212</v>
          </cell>
          <cell r="I3749">
            <v>0</v>
          </cell>
          <cell r="J3749" t="str">
            <v>I.R.M</v>
          </cell>
          <cell r="K3749">
            <v>2008</v>
          </cell>
          <cell r="L3749" t="str">
            <v>not send</v>
          </cell>
          <cell r="M3749" t="str">
            <v>No</v>
          </cell>
          <cell r="N3749" t="str">
            <v>last conversation by mail on 2017</v>
          </cell>
        </row>
        <row r="3750">
          <cell r="C3750" t="str">
            <v>301910 1</v>
          </cell>
          <cell r="D3750" t="str">
            <v>D.Purchaser</v>
          </cell>
          <cell r="E3750" t="str">
            <v>Pravein Kumar Dang</v>
          </cell>
          <cell r="F3750">
            <v>33418</v>
          </cell>
          <cell r="G3750">
            <v>31200</v>
          </cell>
          <cell r="H3750">
            <v>24960</v>
          </cell>
          <cell r="I3750">
            <v>6240</v>
          </cell>
          <cell r="J3750" t="str">
            <v>outstanding</v>
          </cell>
          <cell r="K3750" t="str">
            <v>Never</v>
          </cell>
          <cell r="L3750" t="str">
            <v>Not del.</v>
          </cell>
          <cell r="M3750" t="str">
            <v>No</v>
          </cell>
          <cell r="N3750" t="str">
            <v>no communication till date.. NO APP frm (outstanding Rs.6240/-)</v>
          </cell>
        </row>
        <row r="3751">
          <cell r="C3751" t="str">
            <v>301911 1</v>
          </cell>
          <cell r="D3751" t="str">
            <v>D.Purchaser</v>
          </cell>
          <cell r="E3751" t="str">
            <v>S.N Padukone</v>
          </cell>
          <cell r="F3751">
            <v>33418</v>
          </cell>
          <cell r="G3751">
            <v>17500</v>
          </cell>
          <cell r="H3751">
            <v>19800</v>
          </cell>
          <cell r="I3751">
            <v>0</v>
          </cell>
          <cell r="J3751" t="str">
            <v>R.M</v>
          </cell>
          <cell r="K3751">
            <v>2012</v>
          </cell>
          <cell r="L3751" t="str">
            <v>send</v>
          </cell>
          <cell r="M3751" t="str">
            <v>No</v>
          </cell>
          <cell r="N3751" t="str">
            <v>we send last reminder in 2012.then we did not receive any reply..No App Frm</v>
          </cell>
        </row>
        <row r="3752">
          <cell r="C3752" t="str">
            <v>301912 1</v>
          </cell>
          <cell r="D3752" t="str">
            <v>D.Purchaser</v>
          </cell>
          <cell r="E3752" t="str">
            <v>P.M Narayanan</v>
          </cell>
          <cell r="F3752">
            <v>33418</v>
          </cell>
          <cell r="G3752">
            <v>23700</v>
          </cell>
          <cell r="H3752">
            <v>11455</v>
          </cell>
          <cell r="I3752">
            <v>12245</v>
          </cell>
          <cell r="J3752" t="str">
            <v>outstanding</v>
          </cell>
          <cell r="K3752" t="str">
            <v>Never</v>
          </cell>
          <cell r="L3752" t="str">
            <v>Not del.</v>
          </cell>
          <cell r="M3752" t="str">
            <v>No</v>
          </cell>
          <cell r="N3752" t="str">
            <v>after purchse then no communication till date. (Outstanding Rs.12245/-)</v>
          </cell>
        </row>
        <row r="3753">
          <cell r="C3753" t="str">
            <v>301902 1</v>
          </cell>
          <cell r="D3753" t="str">
            <v>D.Purchaser</v>
          </cell>
          <cell r="E3753" t="str">
            <v>Pradeep Agarwal</v>
          </cell>
          <cell r="F3753">
            <v>33409</v>
          </cell>
          <cell r="G3753">
            <v>27000</v>
          </cell>
          <cell r="H3753">
            <v>31200</v>
          </cell>
          <cell r="I3753" t="str">
            <v>11960 Ex</v>
          </cell>
          <cell r="J3753" t="str">
            <v>I.R.M</v>
          </cell>
          <cell r="K3753" t="str">
            <v>Never</v>
          </cell>
          <cell r="L3753" t="str">
            <v>Not del.</v>
          </cell>
          <cell r="M3753" t="str">
            <v>No</v>
          </cell>
          <cell r="N3753" t="str">
            <v>No reminder send last communication 10</v>
          </cell>
        </row>
        <row r="3754">
          <cell r="C3754" t="str">
            <v>301903 1</v>
          </cell>
          <cell r="D3754" t="str">
            <v>D.Purchaser</v>
          </cell>
          <cell r="E3754" t="str">
            <v>Krishna Gopal Bansal</v>
          </cell>
          <cell r="F3754">
            <v>33409</v>
          </cell>
          <cell r="G3754">
            <v>31200</v>
          </cell>
          <cell r="H3754">
            <v>25480</v>
          </cell>
          <cell r="I3754">
            <v>5720</v>
          </cell>
          <cell r="J3754" t="str">
            <v>outstanding</v>
          </cell>
          <cell r="K3754" t="str">
            <v>Never</v>
          </cell>
          <cell r="L3754" t="str">
            <v>Not del.</v>
          </cell>
          <cell r="M3754" t="str">
            <v>No</v>
          </cell>
          <cell r="N3754" t="str">
            <v>No remimder send so last communication 10 (Outstanding Rs.5720/-) No app frm</v>
          </cell>
        </row>
        <row r="3755">
          <cell r="C3755" t="str">
            <v>301904 1</v>
          </cell>
          <cell r="D3755" t="str">
            <v>D.Purchaser</v>
          </cell>
          <cell r="E3755" t="str">
            <v>Vinod Kumar Mittal</v>
          </cell>
          <cell r="F3755">
            <v>33409</v>
          </cell>
          <cell r="G3755">
            <v>27000</v>
          </cell>
          <cell r="H3755">
            <v>31200</v>
          </cell>
          <cell r="I3755">
            <v>0</v>
          </cell>
          <cell r="J3755" t="str">
            <v>R.M</v>
          </cell>
          <cell r="K3755">
            <v>2016</v>
          </cell>
          <cell r="L3755" t="str">
            <v>send</v>
          </cell>
          <cell r="M3755" t="str">
            <v>No</v>
          </cell>
          <cell r="N3755" t="str">
            <v>we send last reminders in 22/6/2022</v>
          </cell>
        </row>
        <row r="3756">
          <cell r="C3756" t="str">
            <v>301918 1</v>
          </cell>
          <cell r="D3756" t="str">
            <v>D.Purchaser</v>
          </cell>
          <cell r="E3756" t="str">
            <v>Ashok Kumar Dhingra</v>
          </cell>
          <cell r="F3756">
            <v>33442</v>
          </cell>
          <cell r="G3756">
            <v>22000</v>
          </cell>
          <cell r="H3756">
            <v>25500</v>
          </cell>
          <cell r="I3756">
            <v>0</v>
          </cell>
          <cell r="J3756" t="str">
            <v>I.R.M</v>
          </cell>
          <cell r="K3756" t="str">
            <v>Never</v>
          </cell>
          <cell r="L3756" t="str">
            <v>not send</v>
          </cell>
          <cell r="M3756" t="str">
            <v>No</v>
          </cell>
          <cell r="N3756" t="str">
            <v>no reminder send last communication 2009</v>
          </cell>
        </row>
        <row r="3757">
          <cell r="C3757" t="str">
            <v>301921 1</v>
          </cell>
          <cell r="D3757" t="str">
            <v>D.Purchaser</v>
          </cell>
          <cell r="E3757" t="str">
            <v>Raju Suri</v>
          </cell>
          <cell r="F3757">
            <v>33436</v>
          </cell>
          <cell r="G3757">
            <v>22000</v>
          </cell>
          <cell r="H3757">
            <v>25500</v>
          </cell>
          <cell r="I3757">
            <v>0</v>
          </cell>
          <cell r="J3757" t="str">
            <v>I.R.M</v>
          </cell>
          <cell r="K3757" t="str">
            <v>Never</v>
          </cell>
          <cell r="L3757" t="str">
            <v>send</v>
          </cell>
          <cell r="M3757" t="str">
            <v>No</v>
          </cell>
          <cell r="N3757" t="str">
            <v>we send last reminder in 2012.then we did not receive any reply.</v>
          </cell>
        </row>
        <row r="3758">
          <cell r="C3758" t="str">
            <v>301922 1</v>
          </cell>
          <cell r="D3758" t="str">
            <v>D.Purchaser</v>
          </cell>
          <cell r="E3758" t="str">
            <v>Brij Kunchal</v>
          </cell>
          <cell r="F3758">
            <v>33444</v>
          </cell>
          <cell r="G3758">
            <v>26500</v>
          </cell>
          <cell r="H3758">
            <v>28212</v>
          </cell>
          <cell r="I3758">
            <v>0</v>
          </cell>
          <cell r="J3758" t="str">
            <v>I.R.M</v>
          </cell>
          <cell r="K3758" t="str">
            <v>Never</v>
          </cell>
          <cell r="L3758" t="str">
            <v>send</v>
          </cell>
          <cell r="M3758" t="str">
            <v>No</v>
          </cell>
          <cell r="N3758" t="str">
            <v>we send last reminder in 2012.then we did not receive any reply….membership transferred from Suraj Prakash Kachal to Brij Kanchal</v>
          </cell>
        </row>
        <row r="3759">
          <cell r="C3759" t="str">
            <v>301925 1</v>
          </cell>
          <cell r="D3759" t="str">
            <v>D.Purchaser</v>
          </cell>
          <cell r="E3759" t="str">
            <v>Virendra Nath Agarwal</v>
          </cell>
          <cell r="F3759">
            <v>33449</v>
          </cell>
          <cell r="G3759">
            <v>34000</v>
          </cell>
          <cell r="H3759" t="str">
            <v xml:space="preserve">Not Mentioned </v>
          </cell>
          <cell r="I3759">
            <v>0</v>
          </cell>
          <cell r="J3759" t="str">
            <v>R.M</v>
          </cell>
          <cell r="K3759">
            <v>2007</v>
          </cell>
          <cell r="L3759" t="str">
            <v>send</v>
          </cell>
          <cell r="M3759" t="str">
            <v>No</v>
          </cell>
          <cell r="N3759" t="str">
            <v>Letter sent, last communication 11</v>
          </cell>
        </row>
        <row r="3760">
          <cell r="C3760" t="str">
            <v>301926 1</v>
          </cell>
          <cell r="D3760" t="str">
            <v>D.Purchaser</v>
          </cell>
          <cell r="E3760" t="str">
            <v>Bhupender Nath Rastogi</v>
          </cell>
          <cell r="F3760">
            <v>33441</v>
          </cell>
          <cell r="G3760">
            <v>19800</v>
          </cell>
          <cell r="H3760">
            <v>11880</v>
          </cell>
          <cell r="I3760">
            <v>7920</v>
          </cell>
          <cell r="J3760" t="str">
            <v>outstanding</v>
          </cell>
          <cell r="K3760" t="str">
            <v>Never</v>
          </cell>
          <cell r="L3760" t="str">
            <v>send</v>
          </cell>
          <cell r="M3760" t="str">
            <v>No</v>
          </cell>
          <cell r="N3760" t="str">
            <v>last communication 07 (Outstanding Rs.7920/-)</v>
          </cell>
        </row>
        <row r="3761">
          <cell r="C3761" t="str">
            <v>301927 1</v>
          </cell>
          <cell r="D3761" t="str">
            <v>D.Purchaser</v>
          </cell>
          <cell r="E3761" t="str">
            <v>Pravesh Jain</v>
          </cell>
          <cell r="F3761">
            <v>33450</v>
          </cell>
          <cell r="G3761">
            <v>15300</v>
          </cell>
          <cell r="H3761">
            <v>13515</v>
          </cell>
          <cell r="I3761">
            <v>1785</v>
          </cell>
          <cell r="J3761" t="str">
            <v>outstanding</v>
          </cell>
          <cell r="K3761" t="str">
            <v>Never</v>
          </cell>
          <cell r="L3761" t="str">
            <v>not send</v>
          </cell>
          <cell r="M3761" t="str">
            <v>No</v>
          </cell>
          <cell r="N3761" t="str">
            <v>last communication 11 (Outstanding Rs.1785/-)</v>
          </cell>
        </row>
        <row r="3762">
          <cell r="C3762" t="str">
            <v>301928 1</v>
          </cell>
          <cell r="D3762" t="str">
            <v>D. Purchaser</v>
          </cell>
          <cell r="E3762" t="str">
            <v>Indu Oberoi</v>
          </cell>
          <cell r="F3762">
            <v>33450</v>
          </cell>
          <cell r="G3762">
            <v>19800</v>
          </cell>
          <cell r="H3762">
            <v>14190</v>
          </cell>
          <cell r="I3762">
            <v>5610</v>
          </cell>
          <cell r="J3762" t="str">
            <v>Outstanding</v>
          </cell>
          <cell r="K3762" t="str">
            <v>Never</v>
          </cell>
          <cell r="L3762" t="str">
            <v>not send</v>
          </cell>
          <cell r="M3762" t="str">
            <v>No</v>
          </cell>
          <cell r="N3762" t="str">
            <v>no communication till date (Outstanding Rs.5610/-)</v>
          </cell>
        </row>
        <row r="3763">
          <cell r="C3763" t="str">
            <v>301931 1</v>
          </cell>
          <cell r="D3763" t="str">
            <v>D. Purchaser</v>
          </cell>
          <cell r="E3763" t="str">
            <v>Prabhat Dabral</v>
          </cell>
          <cell r="F3763">
            <v>33450</v>
          </cell>
          <cell r="G3763">
            <v>19800</v>
          </cell>
          <cell r="H3763">
            <v>2640</v>
          </cell>
          <cell r="I3763">
            <v>17160</v>
          </cell>
          <cell r="J3763" t="str">
            <v>Outstanding</v>
          </cell>
          <cell r="K3763" t="str">
            <v>Never</v>
          </cell>
          <cell r="L3763" t="str">
            <v>Not del.</v>
          </cell>
          <cell r="M3763" t="str">
            <v>No</v>
          </cell>
          <cell r="N3763" t="str">
            <v>no communication till date (Outstanding Rs.17160/-)</v>
          </cell>
        </row>
        <row r="3764">
          <cell r="C3764" t="str">
            <v>301932 1</v>
          </cell>
          <cell r="D3764" t="str">
            <v>D. Purchaser</v>
          </cell>
          <cell r="E3764" t="str">
            <v>Vikram Khanna</v>
          </cell>
          <cell r="F3764">
            <v>33450</v>
          </cell>
          <cell r="G3764">
            <v>15300</v>
          </cell>
          <cell r="H3764">
            <v>14535</v>
          </cell>
          <cell r="I3764">
            <v>765</v>
          </cell>
          <cell r="J3764" t="str">
            <v>Outstanding</v>
          </cell>
          <cell r="K3764" t="str">
            <v>Never</v>
          </cell>
          <cell r="L3764" t="str">
            <v>Not del.</v>
          </cell>
          <cell r="M3764" t="str">
            <v>yes</v>
          </cell>
          <cell r="N3764" t="str">
            <v>last communication 00 (Outstanding Rs.765/-) membership transferred from V.K Khanna to Vikram Khanna in 96</v>
          </cell>
        </row>
        <row r="3765">
          <cell r="C3765" t="str">
            <v>301933 1</v>
          </cell>
          <cell r="D3765" t="str">
            <v>D. Purchaser</v>
          </cell>
          <cell r="E3765" t="str">
            <v>Ashima Dhingra</v>
          </cell>
          <cell r="F3765">
            <v>33456</v>
          </cell>
          <cell r="G3765">
            <v>34000</v>
          </cell>
          <cell r="H3765" t="str">
            <v xml:space="preserve">Not Mentioned </v>
          </cell>
          <cell r="I3765">
            <v>0</v>
          </cell>
          <cell r="J3765" t="str">
            <v>I.R.M</v>
          </cell>
          <cell r="K3765" t="str">
            <v>Never</v>
          </cell>
          <cell r="L3765" t="str">
            <v>Not del.</v>
          </cell>
          <cell r="M3765" t="str">
            <v>No</v>
          </cell>
          <cell r="N3765" t="str">
            <v>Letter undelivered, last communication 93</v>
          </cell>
        </row>
        <row r="3766">
          <cell r="C3766" t="str">
            <v>301934 1</v>
          </cell>
          <cell r="D3766" t="str">
            <v>D. Purchaser</v>
          </cell>
          <cell r="E3766" t="str">
            <v>Sunith Seth</v>
          </cell>
          <cell r="F3766">
            <v>33457</v>
          </cell>
          <cell r="G3766">
            <v>25500</v>
          </cell>
          <cell r="H3766">
            <v>24225</v>
          </cell>
          <cell r="I3766">
            <v>1275</v>
          </cell>
          <cell r="J3766" t="str">
            <v>Outstanding</v>
          </cell>
          <cell r="K3766" t="str">
            <v>Never</v>
          </cell>
          <cell r="L3766" t="str">
            <v>Not del.</v>
          </cell>
          <cell r="M3766" t="str">
            <v>No</v>
          </cell>
          <cell r="N3766" t="str">
            <v>Letter undelivered, no communication till date</v>
          </cell>
        </row>
        <row r="3767">
          <cell r="C3767" t="str">
            <v>301935 1</v>
          </cell>
          <cell r="D3767" t="str">
            <v>L. N. C</v>
          </cell>
          <cell r="E3767" t="str">
            <v>B.M Maingi</v>
          </cell>
          <cell r="F3767">
            <v>33457</v>
          </cell>
          <cell r="G3767">
            <v>19800</v>
          </cell>
          <cell r="H3767">
            <v>20790</v>
          </cell>
          <cell r="I3767" t="str">
            <v>990 Ex</v>
          </cell>
          <cell r="J3767">
            <v>0</v>
          </cell>
          <cell r="K3767" t="str">
            <v>Never</v>
          </cell>
          <cell r="L3767" t="str">
            <v>not send</v>
          </cell>
          <cell r="M3767" t="str">
            <v>yes</v>
          </cell>
          <cell r="N3767" t="str">
            <v>Letter not sent, last communication 03</v>
          </cell>
        </row>
        <row r="3768">
          <cell r="C3768" t="str">
            <v>301936 1</v>
          </cell>
          <cell r="D3768" t="str">
            <v>D. Purchaser</v>
          </cell>
          <cell r="E3768" t="str">
            <v>Arvind Bhargava</v>
          </cell>
          <cell r="F3768">
            <v>33457</v>
          </cell>
          <cell r="G3768">
            <v>19800</v>
          </cell>
          <cell r="H3768">
            <v>2640</v>
          </cell>
          <cell r="I3768">
            <v>17160</v>
          </cell>
          <cell r="J3768" t="str">
            <v>outstanding</v>
          </cell>
          <cell r="K3768" t="str">
            <v>Never</v>
          </cell>
          <cell r="L3768" t="str">
            <v>ss</v>
          </cell>
          <cell r="M3768" t="str">
            <v>No</v>
          </cell>
          <cell r="N3768" t="str">
            <v>last communication 07 (Outstanding Rs. 17160/-)</v>
          </cell>
        </row>
        <row r="3769">
          <cell r="C3769" t="str">
            <v>301939 1</v>
          </cell>
          <cell r="D3769" t="str">
            <v>D. Purchaser</v>
          </cell>
          <cell r="E3769" t="str">
            <v>Ashok Sethi</v>
          </cell>
          <cell r="F3769">
            <v>33441</v>
          </cell>
          <cell r="G3769">
            <v>26500</v>
          </cell>
          <cell r="H3769">
            <v>26500</v>
          </cell>
          <cell r="I3769">
            <v>0</v>
          </cell>
          <cell r="J3769" t="str">
            <v>I.R.M</v>
          </cell>
          <cell r="K3769" t="str">
            <v>Never</v>
          </cell>
          <cell r="L3769" t="str">
            <v>Not del.</v>
          </cell>
          <cell r="M3769" t="str">
            <v>No</v>
          </cell>
          <cell r="N3769" t="str">
            <v>Letter undelivered, last communication 00</v>
          </cell>
        </row>
        <row r="3770">
          <cell r="C3770" t="str">
            <v>301940 1</v>
          </cell>
          <cell r="D3770" t="str">
            <v>D. Purchaser</v>
          </cell>
          <cell r="E3770" t="str">
            <v>Maan Singh Saini</v>
          </cell>
          <cell r="F3770">
            <v>33469</v>
          </cell>
          <cell r="G3770">
            <v>19800</v>
          </cell>
          <cell r="H3770">
            <v>6270</v>
          </cell>
          <cell r="I3770">
            <v>13530</v>
          </cell>
          <cell r="J3770" t="str">
            <v>outstanding</v>
          </cell>
          <cell r="K3770" t="str">
            <v>Never</v>
          </cell>
          <cell r="L3770" t="str">
            <v>Not del.</v>
          </cell>
          <cell r="M3770" t="str">
            <v>No</v>
          </cell>
          <cell r="N3770" t="str">
            <v>last communication 93 (Outstanding Rs. 13530/-)</v>
          </cell>
        </row>
        <row r="3771">
          <cell r="C3771" t="str">
            <v>301942 1</v>
          </cell>
          <cell r="D3771" t="str">
            <v>D. Purchaser</v>
          </cell>
          <cell r="E3771" t="str">
            <v>Satish Kumar</v>
          </cell>
          <cell r="F3771">
            <v>33470</v>
          </cell>
          <cell r="G3771">
            <v>19800</v>
          </cell>
          <cell r="H3771">
            <v>17820</v>
          </cell>
          <cell r="I3771">
            <v>1980</v>
          </cell>
          <cell r="J3771" t="str">
            <v>outstanding</v>
          </cell>
          <cell r="K3771" t="str">
            <v>Never</v>
          </cell>
          <cell r="L3771" t="str">
            <v>Not del.</v>
          </cell>
          <cell r="M3771" t="str">
            <v>No</v>
          </cell>
          <cell r="N3771" t="str">
            <v>no communication till date (Outstanding Rs. 1980/-)total 2 membership of Goa:- 30065 and 30066</v>
          </cell>
        </row>
        <row r="3772">
          <cell r="C3772" t="str">
            <v>301943 1</v>
          </cell>
          <cell r="D3772" t="str">
            <v>D. Purchaser</v>
          </cell>
          <cell r="E3772" t="str">
            <v>Satish Kumar</v>
          </cell>
          <cell r="F3772">
            <v>33470</v>
          </cell>
          <cell r="G3772">
            <v>17500</v>
          </cell>
          <cell r="H3772">
            <v>19800</v>
          </cell>
          <cell r="I3772">
            <v>0</v>
          </cell>
          <cell r="J3772" t="str">
            <v>I.R.M</v>
          </cell>
          <cell r="K3772" t="str">
            <v>Never</v>
          </cell>
          <cell r="L3772" t="str">
            <v>not send</v>
          </cell>
          <cell r="M3772" t="str">
            <v>No</v>
          </cell>
          <cell r="N3772" t="str">
            <v>Letter not sent, last communication 04
total 2 membership of Goa:- 30066 and 30065</v>
          </cell>
        </row>
        <row r="3773">
          <cell r="C3773" t="str">
            <v>301944 1</v>
          </cell>
          <cell r="D3773" t="str">
            <v>D. Purchaser</v>
          </cell>
          <cell r="E3773" t="str">
            <v>Jai Prakash Sharma</v>
          </cell>
          <cell r="F3773">
            <v>33481</v>
          </cell>
          <cell r="G3773">
            <v>15300</v>
          </cell>
          <cell r="H3773">
            <v>11475</v>
          </cell>
          <cell r="I3773">
            <v>3825</v>
          </cell>
          <cell r="J3773" t="str">
            <v>outstanding</v>
          </cell>
          <cell r="K3773" t="str">
            <v>Never</v>
          </cell>
          <cell r="L3773" t="str">
            <v>not send</v>
          </cell>
          <cell r="M3773" t="str">
            <v>No</v>
          </cell>
          <cell r="N3773" t="str">
            <v>last communication 04 (Outstanding Rs. 3825/-)</v>
          </cell>
        </row>
        <row r="3774">
          <cell r="C3774" t="str">
            <v>301946 1</v>
          </cell>
          <cell r="D3774" t="str">
            <v>D. Purchaser</v>
          </cell>
          <cell r="E3774" t="str">
            <v>N.E Kanapathy</v>
          </cell>
          <cell r="F3774">
            <v>33472</v>
          </cell>
          <cell r="G3774">
            <v>26500</v>
          </cell>
          <cell r="H3774" t="str">
            <v xml:space="preserve">Not Mentioned </v>
          </cell>
          <cell r="I3774">
            <v>0</v>
          </cell>
          <cell r="J3774" t="str">
            <v>I.R.M</v>
          </cell>
          <cell r="K3774" t="str">
            <v>Never</v>
          </cell>
          <cell r="L3774" t="str">
            <v>send</v>
          </cell>
          <cell r="M3774" t="str">
            <v>No</v>
          </cell>
          <cell r="N3774" t="str">
            <v>Letter sent, last communication 07</v>
          </cell>
        </row>
        <row r="3775">
          <cell r="C3775" t="str">
            <v>301948 1</v>
          </cell>
          <cell r="D3775" t="str">
            <v>D. Purchaser</v>
          </cell>
          <cell r="E3775" t="str">
            <v>A.J.S Bedi</v>
          </cell>
          <cell r="F3775">
            <v>33476</v>
          </cell>
          <cell r="G3775">
            <v>19800</v>
          </cell>
          <cell r="H3775">
            <v>10230</v>
          </cell>
          <cell r="I3775">
            <v>9570</v>
          </cell>
          <cell r="J3775" t="str">
            <v>outstanding</v>
          </cell>
          <cell r="K3775" t="str">
            <v>Never</v>
          </cell>
          <cell r="L3775" t="str">
            <v>Not del.</v>
          </cell>
          <cell r="M3775" t="str">
            <v>No</v>
          </cell>
          <cell r="N3775" t="str">
            <v>Letter undelivered, last communication 07 (Outstanding Rs 9750/-)</v>
          </cell>
        </row>
        <row r="3776">
          <cell r="C3776" t="str">
            <v>301949 1</v>
          </cell>
          <cell r="D3776">
            <v>0</v>
          </cell>
          <cell r="E3776" t="str">
            <v>H.K International</v>
          </cell>
          <cell r="F3776">
            <v>33476</v>
          </cell>
          <cell r="G3776">
            <v>23700</v>
          </cell>
          <cell r="H3776" t="str">
            <v>Nil</v>
          </cell>
          <cell r="I3776">
            <v>0</v>
          </cell>
          <cell r="J3776" t="str">
            <v>Forefeited</v>
          </cell>
          <cell r="K3776">
            <v>0</v>
          </cell>
          <cell r="L3776">
            <v>0</v>
          </cell>
          <cell r="M3776">
            <v>0</v>
          </cell>
          <cell r="N3776" t="str">
            <v>Forefeited</v>
          </cell>
        </row>
        <row r="3777">
          <cell r="C3777" t="str">
            <v>301950 1</v>
          </cell>
          <cell r="D3777">
            <v>0</v>
          </cell>
          <cell r="E3777" t="str">
            <v>H.K International</v>
          </cell>
          <cell r="F3777">
            <v>33476</v>
          </cell>
          <cell r="G3777">
            <v>23700</v>
          </cell>
          <cell r="H3777" t="str">
            <v>Nil</v>
          </cell>
          <cell r="I3777">
            <v>0</v>
          </cell>
          <cell r="J3777" t="str">
            <v>Forefeited</v>
          </cell>
          <cell r="K3777">
            <v>0</v>
          </cell>
          <cell r="L3777">
            <v>0</v>
          </cell>
          <cell r="M3777">
            <v>0</v>
          </cell>
          <cell r="N3777" t="str">
            <v>Forefeited</v>
          </cell>
        </row>
        <row r="3778">
          <cell r="C3778" t="str">
            <v>301951 1</v>
          </cell>
          <cell r="D3778" t="str">
            <v>D. Purchaser</v>
          </cell>
          <cell r="E3778" t="str">
            <v>Rupinder Bedi</v>
          </cell>
          <cell r="F3778">
            <v>33479</v>
          </cell>
          <cell r="G3778">
            <v>19800</v>
          </cell>
          <cell r="H3778">
            <v>15840</v>
          </cell>
          <cell r="I3778">
            <v>3960</v>
          </cell>
          <cell r="J3778" t="str">
            <v xml:space="preserve">Outstanding </v>
          </cell>
          <cell r="K3778" t="str">
            <v>Never</v>
          </cell>
          <cell r="L3778" t="str">
            <v>not send</v>
          </cell>
          <cell r="M3778" t="str">
            <v>No</v>
          </cell>
          <cell r="N3778" t="str">
            <v>send perform invoice so Last Communication Till 2011 (Outstanding Rs. 3960/-)</v>
          </cell>
        </row>
        <row r="3779">
          <cell r="C3779" t="str">
            <v>301952 1</v>
          </cell>
          <cell r="D3779" t="str">
            <v>D. Purchaser</v>
          </cell>
          <cell r="E3779" t="str">
            <v>Anjali Chandhok</v>
          </cell>
          <cell r="F3779">
            <v>33479</v>
          </cell>
          <cell r="G3779">
            <v>23700</v>
          </cell>
          <cell r="H3779">
            <v>16985</v>
          </cell>
          <cell r="I3779">
            <v>6715</v>
          </cell>
          <cell r="J3779" t="str">
            <v>Outstanding</v>
          </cell>
          <cell r="K3779" t="str">
            <v>Never</v>
          </cell>
          <cell r="L3779" t="str">
            <v>not send</v>
          </cell>
          <cell r="M3779" t="str">
            <v>No</v>
          </cell>
          <cell r="N3779" t="str">
            <v>no communication till date (Outstanding Rs. 6715/-)</v>
          </cell>
        </row>
        <row r="3780">
          <cell r="C3780" t="str">
            <v>301953 1</v>
          </cell>
          <cell r="D3780" t="str">
            <v>D. Purchaser</v>
          </cell>
          <cell r="E3780" t="str">
            <v>Alps Industries Ltd</v>
          </cell>
          <cell r="F3780">
            <v>33479</v>
          </cell>
          <cell r="G3780">
            <v>20000</v>
          </cell>
          <cell r="H3780">
            <v>20000</v>
          </cell>
          <cell r="I3780">
            <v>0</v>
          </cell>
          <cell r="J3780" t="str">
            <v>R.M</v>
          </cell>
          <cell r="K3780">
            <v>2013</v>
          </cell>
          <cell r="L3780" t="str">
            <v>send</v>
          </cell>
          <cell r="M3780" t="str">
            <v>No</v>
          </cell>
          <cell r="N3780" t="str">
            <v>last mail on communication 13 No app frm</v>
          </cell>
        </row>
        <row r="3781">
          <cell r="C3781" t="str">
            <v>301954 1</v>
          </cell>
          <cell r="D3781" t="str">
            <v>D.Purchaser</v>
          </cell>
          <cell r="E3781" t="str">
            <v>Mukta Reinu</v>
          </cell>
          <cell r="F3781">
            <v>33481</v>
          </cell>
          <cell r="G3781">
            <v>17500</v>
          </cell>
          <cell r="H3781">
            <v>19800</v>
          </cell>
          <cell r="I3781">
            <v>0</v>
          </cell>
          <cell r="J3781" t="str">
            <v>I.R.M</v>
          </cell>
          <cell r="K3781" t="str">
            <v>No</v>
          </cell>
          <cell r="L3781" t="str">
            <v>Not del.</v>
          </cell>
          <cell r="M3781" t="str">
            <v>No</v>
          </cell>
          <cell r="N3781" t="str">
            <v>no communication till date. Only app.. Frm</v>
          </cell>
        </row>
        <row r="3782">
          <cell r="C3782" t="str">
            <v>301929 1</v>
          </cell>
          <cell r="D3782" t="str">
            <v>D. Purchaser</v>
          </cell>
          <cell r="E3782" t="str">
            <v>Niranjan J Tolia</v>
          </cell>
          <cell r="F3782">
            <v>33450</v>
          </cell>
          <cell r="G3782">
            <v>25500</v>
          </cell>
          <cell r="H3782">
            <v>20400</v>
          </cell>
          <cell r="I3782">
            <v>5100</v>
          </cell>
          <cell r="J3782" t="str">
            <v>Outstanding</v>
          </cell>
          <cell r="K3782" t="str">
            <v>Never</v>
          </cell>
          <cell r="L3782" t="str">
            <v>Not del.</v>
          </cell>
          <cell r="M3782" t="str">
            <v>No</v>
          </cell>
          <cell r="N3782" t="str">
            <v>last communication 02 (Outstanding Rs.5100/-)</v>
          </cell>
        </row>
        <row r="3783">
          <cell r="C3783" t="str">
            <v>301945 1</v>
          </cell>
          <cell r="D3783" t="str">
            <v>D. Purchaser</v>
          </cell>
          <cell r="E3783" t="str">
            <v>Shiv Kumar Aggarwal</v>
          </cell>
          <cell r="F3783">
            <v>33471</v>
          </cell>
          <cell r="G3783">
            <v>25500</v>
          </cell>
          <cell r="H3783">
            <v>17850</v>
          </cell>
          <cell r="I3783">
            <v>7650</v>
          </cell>
          <cell r="J3783" t="str">
            <v xml:space="preserve">Outstanding </v>
          </cell>
          <cell r="K3783" t="str">
            <v>Never</v>
          </cell>
          <cell r="L3783" t="str">
            <v>send</v>
          </cell>
          <cell r="M3783" t="str">
            <v>No</v>
          </cell>
          <cell r="N3783" t="str">
            <v>last communication 07 (Outstanding Rs. 7650/-)</v>
          </cell>
        </row>
        <row r="3784">
          <cell r="C3784" t="str">
            <v>301947 1</v>
          </cell>
          <cell r="D3784" t="str">
            <v>D. Purchaser</v>
          </cell>
          <cell r="E3784" t="str">
            <v>G.S Besla</v>
          </cell>
          <cell r="F3784">
            <v>33473</v>
          </cell>
          <cell r="G3784">
            <v>19800</v>
          </cell>
          <cell r="H3784">
            <v>8910</v>
          </cell>
          <cell r="I3784">
            <v>10890</v>
          </cell>
          <cell r="J3784" t="str">
            <v xml:space="preserve">Outstanding </v>
          </cell>
          <cell r="K3784" t="str">
            <v>Never</v>
          </cell>
          <cell r="L3784" t="str">
            <v>Not del.</v>
          </cell>
          <cell r="M3784" t="str">
            <v>No</v>
          </cell>
          <cell r="N3784" t="str">
            <v>last communication 99 (Outstanding Rs. 10890/-)</v>
          </cell>
        </row>
        <row r="3785">
          <cell r="C3785" t="str">
            <v>301955 1</v>
          </cell>
          <cell r="D3785" t="str">
            <v>D. Purchaser</v>
          </cell>
          <cell r="E3785" t="str">
            <v>D.K Basu</v>
          </cell>
          <cell r="F3785">
            <v>33493</v>
          </cell>
          <cell r="G3785">
            <v>15300</v>
          </cell>
          <cell r="H3785">
            <v>7140</v>
          </cell>
          <cell r="I3785">
            <v>8160</v>
          </cell>
          <cell r="J3785" t="str">
            <v>Outstanding</v>
          </cell>
          <cell r="K3785" t="str">
            <v>Never</v>
          </cell>
          <cell r="L3785" t="str">
            <v>not send</v>
          </cell>
          <cell r="M3785" t="str">
            <v>No</v>
          </cell>
          <cell r="N3785" t="str">
            <v xml:space="preserve">last communication 06 (Outstanding Rs. 8160/-)No App frm </v>
          </cell>
        </row>
        <row r="3786">
          <cell r="C3786" t="str">
            <v>301956 1</v>
          </cell>
          <cell r="D3786" t="str">
            <v>D. Purchaser</v>
          </cell>
          <cell r="E3786" t="str">
            <v>Jayant Paul Singh</v>
          </cell>
          <cell r="F3786">
            <v>33493</v>
          </cell>
          <cell r="G3786">
            <v>22000</v>
          </cell>
          <cell r="H3786">
            <v>22000</v>
          </cell>
          <cell r="I3786">
            <v>0</v>
          </cell>
          <cell r="J3786" t="str">
            <v>I.R.M</v>
          </cell>
          <cell r="K3786" t="str">
            <v>Never</v>
          </cell>
          <cell r="L3786" t="str">
            <v>Not del.</v>
          </cell>
          <cell r="M3786" t="str">
            <v>No</v>
          </cell>
          <cell r="N3786" t="str">
            <v>As POD last communication 07</v>
          </cell>
        </row>
        <row r="3787">
          <cell r="C3787" t="str">
            <v>301957 1</v>
          </cell>
          <cell r="D3787" t="str">
            <v>D. Purchaser</v>
          </cell>
          <cell r="E3787" t="str">
            <v>Navendra Singh</v>
          </cell>
          <cell r="F3787">
            <v>33494</v>
          </cell>
          <cell r="G3787">
            <v>25500</v>
          </cell>
          <cell r="H3787">
            <v>0</v>
          </cell>
          <cell r="I3787" t="str">
            <v>Forfitted</v>
          </cell>
          <cell r="J3787">
            <v>0</v>
          </cell>
          <cell r="K3787">
            <v>0</v>
          </cell>
          <cell r="L3787">
            <v>0</v>
          </cell>
          <cell r="M3787">
            <v>0</v>
          </cell>
          <cell r="N3787" t="str">
            <v>Forefeited</v>
          </cell>
        </row>
        <row r="3788">
          <cell r="C3788" t="str">
            <v>301958 1</v>
          </cell>
          <cell r="D3788" t="str">
            <v>D. Purchaser</v>
          </cell>
          <cell r="E3788" t="str">
            <v>A.S Bedi</v>
          </cell>
          <cell r="F3788">
            <v>33498</v>
          </cell>
          <cell r="G3788">
            <v>22000</v>
          </cell>
          <cell r="H3788">
            <v>25500</v>
          </cell>
          <cell r="I3788">
            <v>0</v>
          </cell>
          <cell r="J3788" t="str">
            <v>I.R.M</v>
          </cell>
          <cell r="K3788" t="str">
            <v>Never</v>
          </cell>
          <cell r="L3788" t="str">
            <v>not send</v>
          </cell>
          <cell r="M3788" t="str">
            <v>No</v>
          </cell>
          <cell r="N3788" t="str">
            <v>last communication 06 .. No app from no agrmt</v>
          </cell>
        </row>
        <row r="3789">
          <cell r="C3789" t="str">
            <v>301959 1</v>
          </cell>
          <cell r="D3789" t="str">
            <v>D. Purchaser</v>
          </cell>
          <cell r="E3789" t="str">
            <v>Mukesh Shivdasani</v>
          </cell>
          <cell r="F3789">
            <v>33500</v>
          </cell>
          <cell r="G3789">
            <v>19800</v>
          </cell>
          <cell r="H3789">
            <v>18120</v>
          </cell>
          <cell r="I3789">
            <v>1680</v>
          </cell>
          <cell r="J3789" t="str">
            <v>Outstanding</v>
          </cell>
          <cell r="K3789" t="str">
            <v>Never</v>
          </cell>
          <cell r="L3789" t="str">
            <v>Not del.</v>
          </cell>
          <cell r="M3789" t="str">
            <v>No</v>
          </cell>
          <cell r="N3789" t="str">
            <v>last communication 96 (Outstanding Rs.1680/-) No app frm</v>
          </cell>
        </row>
        <row r="3790">
          <cell r="C3790" t="str">
            <v>301960 1</v>
          </cell>
          <cell r="D3790" t="str">
            <v>D. Purchaser</v>
          </cell>
          <cell r="E3790" t="str">
            <v>R.P Wadhwa</v>
          </cell>
          <cell r="F3790">
            <v>33501</v>
          </cell>
          <cell r="G3790">
            <v>22000</v>
          </cell>
          <cell r="H3790">
            <v>25500</v>
          </cell>
          <cell r="I3790">
            <v>0</v>
          </cell>
          <cell r="J3790" t="str">
            <v>I.R.M</v>
          </cell>
          <cell r="K3790" t="str">
            <v>Never</v>
          </cell>
          <cell r="L3790" t="str">
            <v>not send</v>
          </cell>
          <cell r="M3790" t="str">
            <v>No</v>
          </cell>
          <cell r="N3790" t="str">
            <v>last communication 08 ..UR*</v>
          </cell>
        </row>
        <row r="3791">
          <cell r="C3791" t="str">
            <v>301961 1</v>
          </cell>
          <cell r="D3791" t="str">
            <v>D. Purchaser</v>
          </cell>
          <cell r="E3791" t="str">
            <v>Nikhil Khurana</v>
          </cell>
          <cell r="F3791">
            <v>33505</v>
          </cell>
          <cell r="G3791">
            <v>25500</v>
          </cell>
          <cell r="H3791">
            <v>23800</v>
          </cell>
          <cell r="I3791">
            <v>1700</v>
          </cell>
          <cell r="J3791" t="str">
            <v xml:space="preserve">Outstanding </v>
          </cell>
          <cell r="K3791" t="str">
            <v>Never</v>
          </cell>
          <cell r="L3791" t="str">
            <v>not send</v>
          </cell>
          <cell r="M3791" t="str">
            <v>No</v>
          </cell>
          <cell r="N3791" t="str">
            <v xml:space="preserve">last communication 08 (Outstanding Rs.1700).. No app frm
</v>
          </cell>
        </row>
        <row r="3792">
          <cell r="C3792" t="str">
            <v>301962 1</v>
          </cell>
          <cell r="D3792" t="str">
            <v>D. Purchaser</v>
          </cell>
          <cell r="E3792" t="str">
            <v>Rajesh Kapoor</v>
          </cell>
          <cell r="F3792">
            <v>33502</v>
          </cell>
          <cell r="G3792">
            <v>25500</v>
          </cell>
          <cell r="H3792">
            <v>17850</v>
          </cell>
          <cell r="I3792">
            <v>7650</v>
          </cell>
          <cell r="J3792" t="str">
            <v>Outstanding</v>
          </cell>
          <cell r="K3792" t="str">
            <v>Never</v>
          </cell>
          <cell r="L3792" t="str">
            <v>send</v>
          </cell>
          <cell r="M3792" t="str">
            <v>No</v>
          </cell>
          <cell r="N3792" t="str">
            <v>last communication 07 (Outstanding Rs.7650/-) No app frm</v>
          </cell>
        </row>
        <row r="3793">
          <cell r="C3793" t="str">
            <v>301963 1</v>
          </cell>
          <cell r="D3793" t="str">
            <v>D. Purchaser</v>
          </cell>
          <cell r="E3793" t="str">
            <v>Kishore Tandon</v>
          </cell>
          <cell r="F3793">
            <v>33502</v>
          </cell>
          <cell r="G3793">
            <v>22000</v>
          </cell>
          <cell r="H3793">
            <v>25500</v>
          </cell>
          <cell r="I3793">
            <v>0</v>
          </cell>
          <cell r="J3793" t="str">
            <v>R.M</v>
          </cell>
          <cell r="K3793">
            <v>2011</v>
          </cell>
          <cell r="L3793" t="str">
            <v>send</v>
          </cell>
          <cell r="M3793" t="str">
            <v>No</v>
          </cell>
          <cell r="N3793" t="str">
            <v xml:space="preserve">Letter sent, last communication 07 No app frm </v>
          </cell>
        </row>
        <row r="3794">
          <cell r="C3794" t="str">
            <v>301964 1</v>
          </cell>
          <cell r="D3794" t="str">
            <v>D. Purchaser</v>
          </cell>
          <cell r="E3794" t="str">
            <v>PND Singh</v>
          </cell>
          <cell r="F3794">
            <v>33504</v>
          </cell>
          <cell r="G3794">
            <v>17500</v>
          </cell>
          <cell r="H3794">
            <v>17500</v>
          </cell>
          <cell r="I3794">
            <v>0</v>
          </cell>
          <cell r="J3794" t="str">
            <v>I.R.M</v>
          </cell>
          <cell r="K3794" t="str">
            <v>Never</v>
          </cell>
          <cell r="L3794" t="str">
            <v>not send</v>
          </cell>
          <cell r="M3794" t="str">
            <v>No</v>
          </cell>
          <cell r="N3794" t="str">
            <v>last communication 00 No app frm</v>
          </cell>
        </row>
        <row r="3795">
          <cell r="C3795" t="str">
            <v>301965 1</v>
          </cell>
          <cell r="D3795" t="str">
            <v>D. Purchaser</v>
          </cell>
          <cell r="E3795" t="str">
            <v>Deep Gupta</v>
          </cell>
          <cell r="F3795">
            <v>33502</v>
          </cell>
          <cell r="G3795">
            <v>22000</v>
          </cell>
          <cell r="H3795">
            <v>25500</v>
          </cell>
          <cell r="I3795">
            <v>0</v>
          </cell>
          <cell r="J3795" t="str">
            <v>I.R.M</v>
          </cell>
          <cell r="K3795" t="str">
            <v>Never</v>
          </cell>
          <cell r="L3795" t="str">
            <v>send</v>
          </cell>
          <cell r="M3795" t="str">
            <v>No</v>
          </cell>
          <cell r="N3795" t="str">
            <v>last communication 12……. No app frm and total 2 membership of Goa:- 30089 and 30090</v>
          </cell>
        </row>
        <row r="3796">
          <cell r="C3796" t="str">
            <v>301966 1</v>
          </cell>
          <cell r="D3796" t="str">
            <v>D. Purchaser</v>
          </cell>
          <cell r="E3796" t="str">
            <v>Deep Gupta</v>
          </cell>
          <cell r="F3796">
            <v>33502</v>
          </cell>
          <cell r="G3796">
            <v>22000</v>
          </cell>
          <cell r="H3796">
            <v>25500</v>
          </cell>
          <cell r="I3796">
            <v>0</v>
          </cell>
          <cell r="J3796" t="str">
            <v>I.R.M</v>
          </cell>
          <cell r="K3796" t="str">
            <v>Never</v>
          </cell>
          <cell r="L3796" t="str">
            <v>send</v>
          </cell>
          <cell r="M3796" t="str">
            <v>No</v>
          </cell>
          <cell r="N3796" t="str">
            <v>last communication 12……. No app frm and total 2 membership of Goa:- 30089 and 30090</v>
          </cell>
        </row>
        <row r="3797">
          <cell r="C3797" t="str">
            <v>301967 1</v>
          </cell>
          <cell r="D3797" t="str">
            <v>D. Purchaser</v>
          </cell>
          <cell r="E3797" t="str">
            <v>Karan Rupani</v>
          </cell>
          <cell r="F3797">
            <v>33500</v>
          </cell>
          <cell r="G3797">
            <v>22000</v>
          </cell>
          <cell r="H3797">
            <v>15725</v>
          </cell>
          <cell r="I3797">
            <v>9775</v>
          </cell>
          <cell r="J3797" t="str">
            <v>outstanding</v>
          </cell>
          <cell r="K3797" t="str">
            <v>Never</v>
          </cell>
          <cell r="L3797" t="str">
            <v>send</v>
          </cell>
          <cell r="M3797" t="str">
            <v>No</v>
          </cell>
          <cell r="N3797" t="str">
            <v>last communication 07 (Outstanding Rs. 9775/-) No app frm</v>
          </cell>
        </row>
        <row r="3798">
          <cell r="C3798" t="str">
            <v>301968 1</v>
          </cell>
          <cell r="D3798" t="str">
            <v>D. Purchaser</v>
          </cell>
          <cell r="E3798" t="str">
            <v>Meera Talwar</v>
          </cell>
          <cell r="F3798">
            <v>33499</v>
          </cell>
          <cell r="G3798">
            <v>13500</v>
          </cell>
          <cell r="H3798">
            <v>11730</v>
          </cell>
          <cell r="I3798">
            <v>3570</v>
          </cell>
          <cell r="J3798" t="str">
            <v>outstanding</v>
          </cell>
          <cell r="K3798" t="str">
            <v>Never</v>
          </cell>
          <cell r="L3798" t="str">
            <v>Not del.</v>
          </cell>
          <cell r="M3798" t="str">
            <v>No</v>
          </cell>
          <cell r="N3798" t="str">
            <v xml:space="preserve">Documents is not in file (Outstanding Rs.3570/-)MISSING </v>
          </cell>
        </row>
        <row r="3799">
          <cell r="C3799" t="str">
            <v>301969 1</v>
          </cell>
          <cell r="D3799" t="str">
            <v>D. Purchaser</v>
          </cell>
          <cell r="E3799" t="str">
            <v>Yasho Vardhan</v>
          </cell>
          <cell r="F3799">
            <v>33499</v>
          </cell>
          <cell r="G3799">
            <v>15300</v>
          </cell>
          <cell r="H3799">
            <v>7905</v>
          </cell>
          <cell r="I3799">
            <v>7395</v>
          </cell>
          <cell r="J3799" t="str">
            <v>outstanding</v>
          </cell>
          <cell r="K3799" t="str">
            <v>never</v>
          </cell>
          <cell r="L3799" t="str">
            <v>Not del.</v>
          </cell>
          <cell r="M3799" t="str">
            <v>No</v>
          </cell>
          <cell r="N3799" t="str">
            <v>Documents is not in file (Outstanding Rs.7395/-) MISSING</v>
          </cell>
        </row>
        <row r="3800">
          <cell r="C3800" t="str">
            <v>301972 1</v>
          </cell>
          <cell r="D3800" t="str">
            <v>D. Purchaser</v>
          </cell>
          <cell r="E3800" t="str">
            <v>Avnish B Chopra</v>
          </cell>
          <cell r="F3800">
            <v>33506</v>
          </cell>
          <cell r="G3800">
            <v>25500</v>
          </cell>
          <cell r="H3800">
            <v>24735</v>
          </cell>
          <cell r="I3800">
            <v>765</v>
          </cell>
          <cell r="J3800" t="str">
            <v>outstanding</v>
          </cell>
          <cell r="K3800" t="str">
            <v>Never</v>
          </cell>
          <cell r="L3800" t="str">
            <v>not send</v>
          </cell>
          <cell r="M3800" t="str">
            <v>No</v>
          </cell>
          <cell r="N3800" t="str">
            <v>last communication 02 (Outstanding Rs.765/-) no app frm</v>
          </cell>
        </row>
        <row r="3801">
          <cell r="C3801" t="str">
            <v>301973 1</v>
          </cell>
          <cell r="D3801" t="str">
            <v>D. Purchaser</v>
          </cell>
          <cell r="E3801" t="str">
            <v>Vijay Sharma</v>
          </cell>
          <cell r="F3801">
            <v>33507</v>
          </cell>
          <cell r="G3801">
            <v>19800</v>
          </cell>
          <cell r="H3801">
            <v>13530</v>
          </cell>
          <cell r="I3801">
            <v>6270</v>
          </cell>
          <cell r="J3801" t="str">
            <v>outstanding</v>
          </cell>
          <cell r="K3801" t="str">
            <v>Never</v>
          </cell>
          <cell r="L3801">
            <v>0</v>
          </cell>
          <cell r="M3801" t="str">
            <v>No</v>
          </cell>
          <cell r="N3801" t="str">
            <v>Documents is not in file (Outstanding Rs.6270/-) MISSING</v>
          </cell>
        </row>
        <row r="3802">
          <cell r="C3802" t="str">
            <v>301977 1</v>
          </cell>
          <cell r="D3802" t="str">
            <v>D.Purchaser</v>
          </cell>
          <cell r="E3802" t="str">
            <v>Anand Joshi</v>
          </cell>
          <cell r="F3802">
            <v>33511</v>
          </cell>
          <cell r="G3802">
            <v>19800</v>
          </cell>
          <cell r="H3802">
            <v>16500</v>
          </cell>
          <cell r="I3802">
            <v>3300</v>
          </cell>
          <cell r="J3802" t="str">
            <v xml:space="preserve">Outstanding </v>
          </cell>
          <cell r="K3802" t="str">
            <v>Never</v>
          </cell>
          <cell r="L3802" t="str">
            <v>Not del.</v>
          </cell>
          <cell r="M3802" t="str">
            <v>No</v>
          </cell>
          <cell r="N3802" t="str">
            <v xml:space="preserve">last communication 99 (Outstanding Rs. 3300/-) No app frm </v>
          </cell>
        </row>
        <row r="3803">
          <cell r="C3803" t="str">
            <v>301978 1</v>
          </cell>
          <cell r="D3803" t="str">
            <v>D.Purchaser</v>
          </cell>
          <cell r="E3803" t="str">
            <v>Pramod Puri</v>
          </cell>
          <cell r="F3803">
            <v>33511</v>
          </cell>
          <cell r="G3803">
            <v>19800</v>
          </cell>
          <cell r="H3803">
            <v>16500</v>
          </cell>
          <cell r="I3803">
            <v>3300</v>
          </cell>
          <cell r="J3803" t="str">
            <v xml:space="preserve">Outstanding </v>
          </cell>
          <cell r="K3803" t="str">
            <v>Never</v>
          </cell>
          <cell r="L3803" t="str">
            <v>Not del.</v>
          </cell>
          <cell r="M3803" t="str">
            <v>No</v>
          </cell>
          <cell r="N3803" t="str">
            <v>last communication 04 (Outstanding Rs. 3300/- ) No app frm</v>
          </cell>
        </row>
        <row r="3804">
          <cell r="C3804" t="str">
            <v>301979 1</v>
          </cell>
          <cell r="D3804" t="str">
            <v>D.Purchaser</v>
          </cell>
          <cell r="E3804" t="str">
            <v>J.K Vig</v>
          </cell>
          <cell r="F3804">
            <v>33511</v>
          </cell>
          <cell r="G3804">
            <v>25500</v>
          </cell>
          <cell r="H3804">
            <v>22950</v>
          </cell>
          <cell r="I3804">
            <v>2550</v>
          </cell>
          <cell r="J3804" t="str">
            <v>Outstanding</v>
          </cell>
          <cell r="K3804" t="str">
            <v>Never</v>
          </cell>
          <cell r="L3804" t="str">
            <v>Not del.</v>
          </cell>
          <cell r="M3804" t="str">
            <v>No</v>
          </cell>
          <cell r="N3804" t="str">
            <v>no communication till date (Outstanding Rs. 2550/-) No app frm</v>
          </cell>
        </row>
        <row r="3805">
          <cell r="C3805" t="str">
            <v>301981 1</v>
          </cell>
          <cell r="D3805" t="str">
            <v>D.Purchaser</v>
          </cell>
          <cell r="E3805" t="str">
            <v>Rajiv Tiwari</v>
          </cell>
          <cell r="F3805">
            <v>33518</v>
          </cell>
          <cell r="G3805">
            <v>22000</v>
          </cell>
          <cell r="H3805">
            <v>24120</v>
          </cell>
          <cell r="I3805">
            <v>0</v>
          </cell>
          <cell r="J3805" t="str">
            <v>I.R.M</v>
          </cell>
          <cell r="K3805" t="str">
            <v>Never</v>
          </cell>
          <cell r="L3805" t="str">
            <v>not send</v>
          </cell>
          <cell r="M3805" t="str">
            <v>No</v>
          </cell>
          <cell r="N3805" t="str">
            <v>last communication 05</v>
          </cell>
        </row>
        <row r="3806">
          <cell r="C3806" t="str">
            <v>301982 1</v>
          </cell>
          <cell r="D3806" t="str">
            <v>D.Purchaser</v>
          </cell>
          <cell r="E3806" t="str">
            <v>Sant Kuamr Nandani</v>
          </cell>
          <cell r="F3806">
            <v>33525</v>
          </cell>
          <cell r="G3806">
            <v>27000</v>
          </cell>
          <cell r="H3806">
            <v>31200</v>
          </cell>
          <cell r="I3806">
            <v>0</v>
          </cell>
          <cell r="J3806" t="str">
            <v>R.M</v>
          </cell>
          <cell r="K3806">
            <v>2010</v>
          </cell>
          <cell r="L3806" t="str">
            <v>not send</v>
          </cell>
          <cell r="M3806" t="str">
            <v>No</v>
          </cell>
          <cell r="N3806" t="str">
            <v xml:space="preserve">no reminder send so last communication 14.. No app frm </v>
          </cell>
        </row>
        <row r="3807">
          <cell r="C3807" t="str">
            <v>301983 1</v>
          </cell>
          <cell r="D3807" t="str">
            <v>D. Purchaser</v>
          </cell>
          <cell r="E3807" t="str">
            <v>Rajesh Mehta</v>
          </cell>
          <cell r="F3807">
            <v>33526</v>
          </cell>
          <cell r="G3807">
            <v>15300</v>
          </cell>
          <cell r="H3807">
            <v>12750</v>
          </cell>
          <cell r="I3807">
            <v>2550</v>
          </cell>
          <cell r="J3807" t="str">
            <v>Outstanding</v>
          </cell>
          <cell r="K3807" t="str">
            <v>Never</v>
          </cell>
          <cell r="L3807" t="str">
            <v>Not del.</v>
          </cell>
          <cell r="M3807" t="str">
            <v>No</v>
          </cell>
          <cell r="N3807" t="str">
            <v>last communication 99 (Outstanding Rs. 2550/-) No App frm</v>
          </cell>
        </row>
        <row r="3808">
          <cell r="C3808" t="str">
            <v>301984 1</v>
          </cell>
          <cell r="D3808" t="str">
            <v>D. Purchaser</v>
          </cell>
          <cell r="E3808" t="str">
            <v>Sanjay Grover</v>
          </cell>
          <cell r="F3808">
            <v>33526</v>
          </cell>
          <cell r="G3808">
            <v>17500</v>
          </cell>
          <cell r="H3808">
            <v>19800</v>
          </cell>
          <cell r="I3808">
            <v>8910</v>
          </cell>
          <cell r="J3808" t="str">
            <v>Outstanding</v>
          </cell>
          <cell r="K3808" t="str">
            <v>Never</v>
          </cell>
          <cell r="L3808" t="str">
            <v>Not del.</v>
          </cell>
          <cell r="M3808" t="str">
            <v>No</v>
          </cell>
          <cell r="N3808" t="str">
            <v xml:space="preserve">last communication 93 (Outstanding Rs. 8910/-)No app frm </v>
          </cell>
        </row>
        <row r="3809">
          <cell r="C3809" t="str">
            <v>301985 1</v>
          </cell>
          <cell r="D3809" t="str">
            <v>D. Purchaser</v>
          </cell>
          <cell r="E3809" t="str">
            <v>Rajgopalan Nair</v>
          </cell>
          <cell r="F3809">
            <v>33527</v>
          </cell>
          <cell r="G3809">
            <v>19800</v>
          </cell>
          <cell r="H3809">
            <v>7920</v>
          </cell>
          <cell r="I3809">
            <v>11880</v>
          </cell>
          <cell r="J3809" t="str">
            <v>Outstanding</v>
          </cell>
          <cell r="K3809" t="str">
            <v>Never</v>
          </cell>
          <cell r="L3809" t="str">
            <v>Not del.</v>
          </cell>
          <cell r="M3809" t="str">
            <v>No</v>
          </cell>
          <cell r="N3809" t="str">
            <v>Documents is not in file (Outstanding Rs. 11880/-) MISSING</v>
          </cell>
        </row>
        <row r="3810">
          <cell r="C3810" t="str">
            <v>301986 1</v>
          </cell>
          <cell r="D3810" t="str">
            <v>D. Purchaser</v>
          </cell>
          <cell r="E3810" t="str">
            <v>S.S Bedi</v>
          </cell>
          <cell r="F3810">
            <v>33527</v>
          </cell>
          <cell r="G3810">
            <v>27650</v>
          </cell>
          <cell r="H3810">
            <v>27374</v>
          </cell>
          <cell r="I3810">
            <v>0</v>
          </cell>
          <cell r="J3810" t="str">
            <v>I.R.M</v>
          </cell>
          <cell r="K3810" t="str">
            <v>Never</v>
          </cell>
          <cell r="L3810" t="str">
            <v>not send</v>
          </cell>
          <cell r="M3810" t="str">
            <v>No</v>
          </cell>
          <cell r="N3810" t="str">
            <v xml:space="preserve">Letter not sent, last communication 11.. No app frm </v>
          </cell>
        </row>
        <row r="3811">
          <cell r="C3811" t="str">
            <v>301987 1</v>
          </cell>
          <cell r="D3811" t="str">
            <v>D. Purchaser</v>
          </cell>
          <cell r="E3811" t="str">
            <v>S.K Yadav</v>
          </cell>
          <cell r="F3811">
            <v>33533</v>
          </cell>
          <cell r="G3811">
            <v>15300</v>
          </cell>
          <cell r="H3811">
            <v>12240</v>
          </cell>
          <cell r="I3811">
            <v>3060</v>
          </cell>
          <cell r="J3811" t="str">
            <v>Outstanding</v>
          </cell>
          <cell r="K3811" t="str">
            <v>Never</v>
          </cell>
          <cell r="L3811" t="str">
            <v>not send</v>
          </cell>
          <cell r="M3811" t="str">
            <v>No</v>
          </cell>
          <cell r="N3811" t="str">
            <v xml:space="preserve"> no reminders .last communication 09 (Outstanding Rs. 3060/-) No app frm </v>
          </cell>
        </row>
        <row r="3812">
          <cell r="C3812" t="str">
            <v>301988 1</v>
          </cell>
          <cell r="D3812" t="str">
            <v>D. Purchaser</v>
          </cell>
          <cell r="E3812" t="str">
            <v>Verma Card Company</v>
          </cell>
          <cell r="F3812">
            <v>33535</v>
          </cell>
          <cell r="G3812">
            <v>25500</v>
          </cell>
          <cell r="H3812">
            <v>14025</v>
          </cell>
          <cell r="I3812">
            <v>11475</v>
          </cell>
          <cell r="J3812" t="str">
            <v>Outstanding</v>
          </cell>
          <cell r="K3812" t="str">
            <v>Never</v>
          </cell>
          <cell r="L3812" t="str">
            <v>Not del.</v>
          </cell>
          <cell r="M3812" t="str">
            <v>No</v>
          </cell>
          <cell r="N3812" t="str">
            <v>last communication 06 (Outstanding Rs. 11475/-) No app frm</v>
          </cell>
        </row>
        <row r="3813">
          <cell r="C3813" t="str">
            <v>301990 1</v>
          </cell>
          <cell r="D3813" t="str">
            <v>D. Purchaser</v>
          </cell>
          <cell r="E3813" t="str">
            <v>Rajender Singh Dagar</v>
          </cell>
          <cell r="F3813">
            <v>33536</v>
          </cell>
          <cell r="G3813">
            <v>17500</v>
          </cell>
          <cell r="H3813">
            <v>19800</v>
          </cell>
          <cell r="I3813" t="str">
            <v>395 Ex</v>
          </cell>
          <cell r="J3813">
            <v>0</v>
          </cell>
          <cell r="K3813" t="str">
            <v>Never</v>
          </cell>
          <cell r="L3813">
            <v>0</v>
          </cell>
          <cell r="M3813" t="str">
            <v>No</v>
          </cell>
          <cell r="N3813" t="str">
            <v>Documents is not in file MISSING</v>
          </cell>
        </row>
        <row r="3814">
          <cell r="C3814" t="str">
            <v>301991 1</v>
          </cell>
          <cell r="D3814" t="str">
            <v>D. Purchaser</v>
          </cell>
          <cell r="E3814" t="str">
            <v>Arun Grover</v>
          </cell>
          <cell r="F3814">
            <v>33540</v>
          </cell>
          <cell r="G3814">
            <v>25500</v>
          </cell>
          <cell r="H3814">
            <v>9350</v>
          </cell>
          <cell r="I3814">
            <v>16150</v>
          </cell>
          <cell r="J3814" t="str">
            <v>Outstanding</v>
          </cell>
          <cell r="K3814" t="str">
            <v>Never</v>
          </cell>
          <cell r="L3814">
            <v>0</v>
          </cell>
          <cell r="M3814" t="str">
            <v>No</v>
          </cell>
          <cell r="N3814" t="str">
            <v>Documents is not in file (Outstanding Rs. 16150/-) MISSING</v>
          </cell>
        </row>
        <row r="3815">
          <cell r="C3815" t="str">
            <v>301995 1</v>
          </cell>
          <cell r="D3815" t="str">
            <v>D. Purchaser</v>
          </cell>
          <cell r="E3815" t="str">
            <v>Bharat Bhushan Bansal</v>
          </cell>
          <cell r="F3815">
            <v>33541</v>
          </cell>
          <cell r="G3815">
            <v>17500</v>
          </cell>
          <cell r="H3815">
            <v>19800</v>
          </cell>
          <cell r="I3815">
            <v>0</v>
          </cell>
          <cell r="J3815" t="str">
            <v>I.R.M</v>
          </cell>
          <cell r="K3815" t="str">
            <v>Never</v>
          </cell>
          <cell r="L3815" t="str">
            <v>not send</v>
          </cell>
          <cell r="M3815" t="str">
            <v>No</v>
          </cell>
          <cell r="N3815" t="str">
            <v>we send last reminder in 2012.then we did not receive any reply. No app frm</v>
          </cell>
        </row>
        <row r="3816">
          <cell r="C3816" t="str">
            <v>301996 1</v>
          </cell>
          <cell r="D3816" t="str">
            <v>D.Purchaser</v>
          </cell>
          <cell r="E3816" t="str">
            <v>Masoud Japanwala</v>
          </cell>
          <cell r="F3816">
            <v>33542</v>
          </cell>
          <cell r="G3816">
            <v>26500</v>
          </cell>
          <cell r="H3816">
            <v>26500</v>
          </cell>
          <cell r="I3816">
            <v>0</v>
          </cell>
          <cell r="J3816" t="str">
            <v>I.R.M</v>
          </cell>
          <cell r="K3816" t="str">
            <v>Never</v>
          </cell>
          <cell r="L3816" t="str">
            <v>not send</v>
          </cell>
          <cell r="M3816" t="str">
            <v>No</v>
          </cell>
          <cell r="N3816" t="str">
            <v>last communication 00.. No app frm</v>
          </cell>
        </row>
        <row r="3817">
          <cell r="C3817" t="str">
            <v>301997 1</v>
          </cell>
          <cell r="D3817" t="str">
            <v>D.Purchaser</v>
          </cell>
          <cell r="E3817" t="str">
            <v>Mohan Madan</v>
          </cell>
          <cell r="F3817">
            <v>33541</v>
          </cell>
          <cell r="G3817">
            <v>25500</v>
          </cell>
          <cell r="H3817">
            <v>14875</v>
          </cell>
          <cell r="I3817">
            <v>10625</v>
          </cell>
          <cell r="J3817" t="str">
            <v>Outstanding</v>
          </cell>
          <cell r="K3817" t="str">
            <v>Never</v>
          </cell>
          <cell r="L3817" t="str">
            <v>not send</v>
          </cell>
          <cell r="M3817" t="str">
            <v>No</v>
          </cell>
          <cell r="N3817" t="str">
            <v xml:space="preserve">last communication 98 (Outstanding Rs. 10625/-) No app frm </v>
          </cell>
        </row>
        <row r="3818">
          <cell r="C3818" t="str">
            <v>301970 1</v>
          </cell>
          <cell r="D3818" t="str">
            <v>D.Purchaser</v>
          </cell>
          <cell r="E3818" t="str">
            <v>Bal Krishna Malhotra</v>
          </cell>
          <cell r="F3818">
            <v>33506</v>
          </cell>
          <cell r="G3818">
            <v>26500</v>
          </cell>
          <cell r="H3818">
            <v>27650</v>
          </cell>
          <cell r="I3818">
            <v>0</v>
          </cell>
          <cell r="J3818" t="str">
            <v>I.R.M</v>
          </cell>
          <cell r="K3818" t="str">
            <v>Never</v>
          </cell>
          <cell r="L3818" t="str">
            <v>Not del.</v>
          </cell>
          <cell r="M3818" t="str">
            <v>No</v>
          </cell>
          <cell r="N3818" t="str">
            <v>last communication 91</v>
          </cell>
        </row>
        <row r="3819">
          <cell r="C3819" t="str">
            <v>301971 1</v>
          </cell>
          <cell r="D3819" t="str">
            <v>D.Purchaser</v>
          </cell>
          <cell r="E3819" t="str">
            <v>Kiran Singh</v>
          </cell>
          <cell r="F3819">
            <v>33506</v>
          </cell>
          <cell r="G3819">
            <v>19800</v>
          </cell>
          <cell r="H3819">
            <v>17490</v>
          </cell>
          <cell r="I3819">
            <v>2310</v>
          </cell>
          <cell r="J3819" t="str">
            <v>outstanding</v>
          </cell>
          <cell r="K3819" t="str">
            <v>Never</v>
          </cell>
          <cell r="L3819" t="str">
            <v>Not del.</v>
          </cell>
          <cell r="M3819" t="str">
            <v>No</v>
          </cell>
          <cell r="N3819" t="str">
            <v>Documents is not in file (Outstanding Rs 2310/-) MISSING</v>
          </cell>
        </row>
        <row r="3820">
          <cell r="C3820" t="str">
            <v>301980 1</v>
          </cell>
          <cell r="D3820" t="str">
            <v>D.Purchaser</v>
          </cell>
          <cell r="E3820" t="str">
            <v>Pradip Kumar Roy Choudhary</v>
          </cell>
          <cell r="F3820" t="str">
            <v xml:space="preserve"> </v>
          </cell>
          <cell r="G3820">
            <v>19800</v>
          </cell>
          <cell r="H3820">
            <v>10230</v>
          </cell>
          <cell r="I3820">
            <v>9570</v>
          </cell>
          <cell r="J3820" t="str">
            <v>outstanding</v>
          </cell>
          <cell r="K3820" t="str">
            <v>Never</v>
          </cell>
          <cell r="L3820" t="str">
            <v>Not del.</v>
          </cell>
          <cell r="M3820" t="str">
            <v>No</v>
          </cell>
          <cell r="N3820" t="str">
            <v>Documents is not in file (Outstanding Rs 9570/-) MISSING</v>
          </cell>
        </row>
        <row r="3821">
          <cell r="C3821" t="str">
            <v>301999 1</v>
          </cell>
          <cell r="D3821" t="str">
            <v>D.Purchaser</v>
          </cell>
          <cell r="E3821" t="str">
            <v>Praveen Vats</v>
          </cell>
          <cell r="F3821">
            <v>33549</v>
          </cell>
          <cell r="G3821">
            <v>15300</v>
          </cell>
          <cell r="H3821">
            <v>13770</v>
          </cell>
          <cell r="I3821">
            <v>1530</v>
          </cell>
          <cell r="J3821" t="str">
            <v>outstanding</v>
          </cell>
          <cell r="K3821" t="str">
            <v>Never</v>
          </cell>
          <cell r="L3821" t="str">
            <v>not send</v>
          </cell>
          <cell r="M3821" t="str">
            <v>No</v>
          </cell>
          <cell r="N3821" t="str">
            <v>last communication 11 (Outstanding Rs. 1530/-) No app frm</v>
          </cell>
        </row>
        <row r="3822">
          <cell r="C3822" t="str">
            <v>302001 1</v>
          </cell>
          <cell r="D3822" t="str">
            <v>D.Purchaser</v>
          </cell>
          <cell r="E3822" t="str">
            <v>S.N.P Punj</v>
          </cell>
          <cell r="F3822">
            <v>33550</v>
          </cell>
          <cell r="G3822">
            <v>19800</v>
          </cell>
          <cell r="H3822">
            <v>16500</v>
          </cell>
          <cell r="I3822">
            <v>3300</v>
          </cell>
          <cell r="J3822" t="str">
            <v>outstanding</v>
          </cell>
          <cell r="K3822" t="str">
            <v>Never</v>
          </cell>
          <cell r="L3822" t="str">
            <v>not send</v>
          </cell>
          <cell r="M3822" t="str">
            <v>No</v>
          </cell>
          <cell r="N3822" t="str">
            <v xml:space="preserve">last communication 97 (Outstanding  Rs. 330/-) No app frm </v>
          </cell>
        </row>
        <row r="3823">
          <cell r="C3823" t="str">
            <v>302002 1</v>
          </cell>
          <cell r="D3823" t="str">
            <v>D.Purchaser</v>
          </cell>
          <cell r="E3823" t="str">
            <v>Arti Ji Singh</v>
          </cell>
          <cell r="F3823">
            <v>33550</v>
          </cell>
          <cell r="G3823">
            <v>19800</v>
          </cell>
          <cell r="H3823">
            <v>17490</v>
          </cell>
          <cell r="I3823">
            <v>2310</v>
          </cell>
          <cell r="J3823" t="str">
            <v>outstanding</v>
          </cell>
          <cell r="K3823" t="str">
            <v>Never</v>
          </cell>
          <cell r="L3823" t="str">
            <v>Not del.</v>
          </cell>
          <cell r="M3823" t="str">
            <v>No</v>
          </cell>
          <cell r="N3823" t="str">
            <v xml:space="preserve">last communication 00 (Outstanding Rs. 2310/-) No app frm </v>
          </cell>
        </row>
        <row r="3824">
          <cell r="C3824" t="str">
            <v>302003 1</v>
          </cell>
          <cell r="D3824" t="str">
            <v>D.Purchaser</v>
          </cell>
          <cell r="E3824" t="str">
            <v>Jyoti Punj</v>
          </cell>
          <cell r="F3824">
            <v>33550</v>
          </cell>
          <cell r="G3824">
            <v>19800</v>
          </cell>
          <cell r="H3824">
            <v>16500</v>
          </cell>
          <cell r="I3824">
            <v>3300</v>
          </cell>
          <cell r="J3824" t="str">
            <v>outstanding</v>
          </cell>
          <cell r="K3824" t="str">
            <v>Never</v>
          </cell>
          <cell r="L3824" t="str">
            <v>not send</v>
          </cell>
          <cell r="M3824" t="str">
            <v>No</v>
          </cell>
          <cell r="N3824" t="str">
            <v>last communication 95 (Outstanding Rs. 3300/- ) No app frm</v>
          </cell>
        </row>
        <row r="3825">
          <cell r="C3825" t="str">
            <v>302004 1</v>
          </cell>
          <cell r="D3825" t="str">
            <v>D.Purchaser</v>
          </cell>
          <cell r="E3825" t="str">
            <v>Jasbir Singh Madan</v>
          </cell>
          <cell r="F3825">
            <v>33553</v>
          </cell>
          <cell r="G3825">
            <v>19800</v>
          </cell>
          <cell r="H3825">
            <v>19800</v>
          </cell>
          <cell r="I3825">
            <v>0</v>
          </cell>
          <cell r="J3825" t="str">
            <v>Miss</v>
          </cell>
          <cell r="K3825" t="str">
            <v>Never</v>
          </cell>
          <cell r="L3825">
            <v>0</v>
          </cell>
          <cell r="M3825">
            <v>0</v>
          </cell>
          <cell r="N3825" t="str">
            <v>Documents is not in file</v>
          </cell>
        </row>
        <row r="3826">
          <cell r="C3826" t="str">
            <v>302005 1</v>
          </cell>
          <cell r="D3826" t="str">
            <v>D.Purchaser</v>
          </cell>
          <cell r="E3826" t="str">
            <v>Sanjeev Grover</v>
          </cell>
          <cell r="F3826">
            <v>33553</v>
          </cell>
          <cell r="G3826">
            <v>27000</v>
          </cell>
          <cell r="H3826">
            <v>31200</v>
          </cell>
          <cell r="I3826">
            <v>0</v>
          </cell>
          <cell r="J3826" t="str">
            <v>Forefeited</v>
          </cell>
          <cell r="K3826">
            <v>0</v>
          </cell>
          <cell r="L3826">
            <v>0</v>
          </cell>
          <cell r="M3826">
            <v>0</v>
          </cell>
          <cell r="N3826" t="str">
            <v>Forefeited</v>
          </cell>
        </row>
        <row r="3827">
          <cell r="C3827" t="str">
            <v>302006 1</v>
          </cell>
          <cell r="D3827" t="str">
            <v>D.Purchaser</v>
          </cell>
          <cell r="E3827" t="str">
            <v>Sunil Raheja</v>
          </cell>
          <cell r="F3827">
            <v>33553</v>
          </cell>
          <cell r="G3827">
            <v>19800</v>
          </cell>
          <cell r="H3827">
            <v>10890</v>
          </cell>
          <cell r="I3827">
            <v>8910</v>
          </cell>
          <cell r="J3827" t="str">
            <v xml:space="preserve">outstanding </v>
          </cell>
          <cell r="K3827" t="str">
            <v>Never</v>
          </cell>
          <cell r="L3827" t="str">
            <v>Not del.</v>
          </cell>
          <cell r="M3827" t="str">
            <v>No</v>
          </cell>
          <cell r="N3827" t="str">
            <v xml:space="preserve">last communication 95 (Outstanding Rs.8910/-)no app frm </v>
          </cell>
        </row>
        <row r="3828">
          <cell r="C3828" t="str">
            <v>302007 1</v>
          </cell>
          <cell r="D3828" t="str">
            <v>D.Purchaser</v>
          </cell>
          <cell r="E3828" t="str">
            <v>Arun Seth</v>
          </cell>
          <cell r="F3828">
            <v>33553</v>
          </cell>
          <cell r="G3828">
            <v>26500</v>
          </cell>
          <cell r="H3828">
            <v>28212</v>
          </cell>
          <cell r="I3828">
            <v>0</v>
          </cell>
          <cell r="J3828" t="str">
            <v>I.R.M</v>
          </cell>
          <cell r="K3828" t="str">
            <v>Never</v>
          </cell>
          <cell r="L3828" t="str">
            <v>not send</v>
          </cell>
          <cell r="M3828" t="str">
            <v>No</v>
          </cell>
          <cell r="N3828" t="str">
            <v>we send last reminder in 2012.then we did not receive any reply. No app frm</v>
          </cell>
        </row>
        <row r="3829">
          <cell r="C3829" t="str">
            <v>302008 1</v>
          </cell>
          <cell r="D3829" t="str">
            <v>D.Purchaser</v>
          </cell>
          <cell r="E3829" t="str">
            <v>B.D.S Babek Singh</v>
          </cell>
          <cell r="F3829">
            <v>33551</v>
          </cell>
          <cell r="G3829">
            <v>34000</v>
          </cell>
          <cell r="H3829">
            <v>34000</v>
          </cell>
          <cell r="I3829">
            <v>0</v>
          </cell>
          <cell r="J3829" t="str">
            <v>R.M</v>
          </cell>
          <cell r="K3829">
            <v>2007</v>
          </cell>
          <cell r="L3829" t="str">
            <v>Not del.</v>
          </cell>
          <cell r="M3829" t="str">
            <v>No</v>
          </cell>
          <cell r="N3829" t="str">
            <v>no reminder send so last communication 14 by mail</v>
          </cell>
        </row>
        <row r="3830">
          <cell r="C3830" t="str">
            <v>302013 1</v>
          </cell>
          <cell r="D3830" t="str">
            <v>D.Purchaser</v>
          </cell>
          <cell r="E3830" t="str">
            <v>Sushil Kapoor</v>
          </cell>
          <cell r="F3830">
            <v>33555</v>
          </cell>
          <cell r="G3830">
            <v>19800</v>
          </cell>
          <cell r="H3830" t="str">
            <v>Nil</v>
          </cell>
          <cell r="I3830">
            <v>0</v>
          </cell>
          <cell r="J3830" t="str">
            <v>Forefeited</v>
          </cell>
          <cell r="K3830">
            <v>0</v>
          </cell>
          <cell r="L3830">
            <v>0</v>
          </cell>
          <cell r="M3830">
            <v>0</v>
          </cell>
          <cell r="N3830" t="str">
            <v>Forefeited</v>
          </cell>
        </row>
        <row r="3831">
          <cell r="C3831" t="str">
            <v>302014 1</v>
          </cell>
          <cell r="D3831" t="str">
            <v>D.Purchaser</v>
          </cell>
          <cell r="E3831" t="str">
            <v>Alok Madhav</v>
          </cell>
          <cell r="F3831">
            <v>33555</v>
          </cell>
          <cell r="G3831">
            <v>22000</v>
          </cell>
          <cell r="H3831">
            <v>25500</v>
          </cell>
          <cell r="I3831">
            <v>0</v>
          </cell>
          <cell r="J3831" t="str">
            <v>R.M</v>
          </cell>
          <cell r="K3831">
            <v>2011</v>
          </cell>
          <cell r="L3831" t="str">
            <v>not send</v>
          </cell>
          <cell r="M3831" t="str">
            <v>No</v>
          </cell>
          <cell r="N3831" t="str">
            <v>no reminder send so last communication 14 by mail</v>
          </cell>
        </row>
        <row r="3832">
          <cell r="C3832" t="str">
            <v>302015 1</v>
          </cell>
          <cell r="D3832" t="str">
            <v>D.Purchaser</v>
          </cell>
          <cell r="E3832" t="str">
            <v>Vineet Malhotra</v>
          </cell>
          <cell r="F3832">
            <v>33555</v>
          </cell>
          <cell r="G3832">
            <v>18000</v>
          </cell>
          <cell r="H3832">
            <v>12336</v>
          </cell>
          <cell r="I3832">
            <v>5664</v>
          </cell>
          <cell r="J3832" t="str">
            <v>Outstanding</v>
          </cell>
          <cell r="K3832" t="str">
            <v>Never</v>
          </cell>
          <cell r="L3832" t="str">
            <v>Not del.</v>
          </cell>
          <cell r="M3832" t="str">
            <v>No</v>
          </cell>
          <cell r="N3832" t="str">
            <v xml:space="preserve">last communication 10..(Outstanding Rs. 5664/-) no app frm </v>
          </cell>
        </row>
        <row r="3833">
          <cell r="C3833" t="str">
            <v>302016 1</v>
          </cell>
          <cell r="D3833" t="str">
            <v>D.Purchaser</v>
          </cell>
          <cell r="E3833" t="str">
            <v>Sunil Sagar</v>
          </cell>
          <cell r="F3833">
            <v>33556</v>
          </cell>
          <cell r="G3833">
            <v>20000</v>
          </cell>
          <cell r="H3833">
            <v>20000</v>
          </cell>
          <cell r="I3833">
            <v>0</v>
          </cell>
          <cell r="J3833" t="str">
            <v>R.M</v>
          </cell>
          <cell r="K3833">
            <v>2009</v>
          </cell>
          <cell r="L3833" t="str">
            <v>Not del.</v>
          </cell>
          <cell r="M3833" t="str">
            <v>No</v>
          </cell>
          <cell r="N3833" t="str">
            <v>No reminder send ,last communication 09</v>
          </cell>
        </row>
        <row r="3834">
          <cell r="C3834" t="str">
            <v>302017 1</v>
          </cell>
          <cell r="D3834" t="str">
            <v>D.Purchaser</v>
          </cell>
          <cell r="E3834" t="str">
            <v>Vikas Talwar</v>
          </cell>
          <cell r="F3834">
            <v>33556</v>
          </cell>
          <cell r="G3834">
            <v>15300</v>
          </cell>
          <cell r="H3834">
            <v>3060</v>
          </cell>
          <cell r="I3834">
            <v>12240</v>
          </cell>
          <cell r="J3834" t="str">
            <v>Outstanding</v>
          </cell>
          <cell r="K3834" t="str">
            <v>Never</v>
          </cell>
          <cell r="L3834" t="str">
            <v>Not del.</v>
          </cell>
          <cell r="M3834" t="str">
            <v>No</v>
          </cell>
          <cell r="N3834" t="str">
            <v xml:space="preserve">last communication 93 (Outstanding Rs. 12240/-) No app frm </v>
          </cell>
        </row>
        <row r="3835">
          <cell r="C3835" t="str">
            <v>302019 1</v>
          </cell>
          <cell r="D3835" t="str">
            <v>D.Purchaser</v>
          </cell>
          <cell r="E3835" t="str">
            <v>G.S Bedi</v>
          </cell>
          <cell r="F3835">
            <v>33556</v>
          </cell>
          <cell r="G3835">
            <v>20000</v>
          </cell>
          <cell r="H3835">
            <v>21290</v>
          </cell>
          <cell r="I3835">
            <v>0</v>
          </cell>
          <cell r="J3835" t="str">
            <v>R.M</v>
          </cell>
          <cell r="K3835">
            <v>2008</v>
          </cell>
          <cell r="L3835" t="str">
            <v>not send</v>
          </cell>
          <cell r="M3835" t="str">
            <v>No</v>
          </cell>
          <cell r="N3835" t="str">
            <v>we send last reminder in 2012.then we did not receive any reply. No app frm</v>
          </cell>
        </row>
        <row r="3836">
          <cell r="C3836" t="str">
            <v>302020 1</v>
          </cell>
          <cell r="D3836" t="str">
            <v>D.Purchaser</v>
          </cell>
          <cell r="E3836" t="str">
            <v>Rajesh Arora</v>
          </cell>
          <cell r="F3836">
            <v>33556</v>
          </cell>
          <cell r="G3836">
            <v>25500</v>
          </cell>
          <cell r="H3836">
            <v>21675</v>
          </cell>
          <cell r="I3836">
            <v>3825</v>
          </cell>
          <cell r="J3836" t="str">
            <v>Outstanding</v>
          </cell>
          <cell r="K3836" t="str">
            <v>Never</v>
          </cell>
          <cell r="L3836" t="str">
            <v>Not del.</v>
          </cell>
          <cell r="M3836" t="str">
            <v>No</v>
          </cell>
          <cell r="N3836" t="str">
            <v xml:space="preserve">last communication 99 (Outstanding Rs. 3825/-) no app frm </v>
          </cell>
        </row>
        <row r="3837">
          <cell r="C3837" t="str">
            <v>302022 1</v>
          </cell>
          <cell r="D3837" t="str">
            <v>D.Purchaser</v>
          </cell>
          <cell r="E3837" t="str">
            <v>Rajiv Jain</v>
          </cell>
          <cell r="F3837">
            <v>33556</v>
          </cell>
          <cell r="G3837">
            <v>22000</v>
          </cell>
          <cell r="H3837">
            <v>25500</v>
          </cell>
          <cell r="I3837" t="str">
            <v>875 Ex</v>
          </cell>
          <cell r="J3837" t="str">
            <v>R.M</v>
          </cell>
          <cell r="K3837">
            <v>2013</v>
          </cell>
          <cell r="L3837" t="str">
            <v>not send</v>
          </cell>
          <cell r="M3837" t="str">
            <v>No</v>
          </cell>
          <cell r="N3837" t="str">
            <v>we send last communication 02/9/2022</v>
          </cell>
        </row>
        <row r="3838">
          <cell r="C3838" t="str">
            <v>302023 1</v>
          </cell>
          <cell r="D3838" t="str">
            <v>D.Purchaser</v>
          </cell>
          <cell r="E3838" t="str">
            <v>Unipatch Rubber Ltd</v>
          </cell>
          <cell r="F3838">
            <v>33556</v>
          </cell>
          <cell r="G3838">
            <v>34000</v>
          </cell>
          <cell r="H3838">
            <v>32300</v>
          </cell>
          <cell r="I3838">
            <v>0</v>
          </cell>
          <cell r="J3838" t="str">
            <v>R.M</v>
          </cell>
          <cell r="K3838">
            <v>2011</v>
          </cell>
          <cell r="L3838" t="str">
            <v>not send</v>
          </cell>
          <cell r="M3838" t="str">
            <v>No</v>
          </cell>
          <cell r="N3838" t="str">
            <v>we last communication 2022 the membership cancelled his ownside ,,,,total 9 membership of Goa:- 30136, 30137, 30138, 30139, 30140, 30141, 30142, 30143, 30170</v>
          </cell>
        </row>
        <row r="3839">
          <cell r="C3839" t="str">
            <v>302023 2</v>
          </cell>
          <cell r="D3839" t="str">
            <v>D.Purchaser</v>
          </cell>
          <cell r="E3839" t="str">
            <v>Unipatch Rubber Ltd</v>
          </cell>
          <cell r="F3839">
            <v>33556</v>
          </cell>
          <cell r="G3839">
            <v>27000</v>
          </cell>
          <cell r="H3839">
            <v>24975</v>
          </cell>
          <cell r="I3839">
            <v>0</v>
          </cell>
          <cell r="J3839" t="str">
            <v>R.M</v>
          </cell>
          <cell r="K3839">
            <v>2011</v>
          </cell>
          <cell r="L3839" t="str">
            <v>not send</v>
          </cell>
          <cell r="M3839" t="str">
            <v>No</v>
          </cell>
          <cell r="N3839" t="str">
            <v>we last communication 2022 the membership cancelled his ownside ,,,,total 9 membership of Goa:- 30136, 30137, 30138, 30139, 30140, 30141, 30142, 30143, 30170</v>
          </cell>
        </row>
        <row r="3840">
          <cell r="C3840" t="str">
            <v>302023 3</v>
          </cell>
          <cell r="D3840" t="str">
            <v>D.Purchaser</v>
          </cell>
          <cell r="E3840" t="str">
            <v>Unipatch Rubber Ltd</v>
          </cell>
          <cell r="F3840">
            <v>33556</v>
          </cell>
          <cell r="G3840">
            <v>21700</v>
          </cell>
          <cell r="H3840">
            <v>19800</v>
          </cell>
          <cell r="I3840">
            <v>0</v>
          </cell>
          <cell r="J3840" t="str">
            <v>R.M</v>
          </cell>
          <cell r="K3840">
            <v>2011</v>
          </cell>
          <cell r="L3840" t="str">
            <v>not send</v>
          </cell>
          <cell r="M3840" t="str">
            <v>No</v>
          </cell>
          <cell r="N3840" t="str">
            <v>we last communication 2022 the membership cancelled his ownside ,,,,total 9 membership of Goa:- 30136, 30137, 30138, 30139, 30140, 30141, 30142, 30143, 30170</v>
          </cell>
        </row>
        <row r="3841">
          <cell r="C3841" t="str">
            <v>302023 4</v>
          </cell>
          <cell r="D3841" t="str">
            <v>D.Purchaser</v>
          </cell>
          <cell r="E3841" t="str">
            <v>Unipatch Rubber Ltd</v>
          </cell>
          <cell r="F3841">
            <v>33556</v>
          </cell>
          <cell r="G3841">
            <v>26500</v>
          </cell>
          <cell r="H3841">
            <v>25175</v>
          </cell>
          <cell r="I3841">
            <v>0</v>
          </cell>
          <cell r="J3841" t="str">
            <v>R.M</v>
          </cell>
          <cell r="K3841">
            <v>2011</v>
          </cell>
          <cell r="L3841" t="str">
            <v>not send</v>
          </cell>
          <cell r="M3841" t="str">
            <v>No</v>
          </cell>
          <cell r="N3841" t="str">
            <v>we last communication 2022 the membership cancelled his ownside ,,,,total 9 membership of Goa:- 30136, 30137, 30138, 30139, 30140, 30141, 30142, 30143, 30170</v>
          </cell>
        </row>
        <row r="3842">
          <cell r="C3842" t="str">
            <v>302023 5</v>
          </cell>
          <cell r="D3842" t="str">
            <v>D.Purchaser</v>
          </cell>
          <cell r="E3842" t="str">
            <v>Unipatch Rubber Ltd</v>
          </cell>
          <cell r="F3842">
            <v>33556</v>
          </cell>
          <cell r="G3842">
            <v>21000</v>
          </cell>
          <cell r="H3842">
            <v>19425</v>
          </cell>
          <cell r="I3842">
            <v>0</v>
          </cell>
          <cell r="J3842" t="str">
            <v>R.M</v>
          </cell>
          <cell r="K3842">
            <v>2011</v>
          </cell>
          <cell r="L3842" t="str">
            <v>not send</v>
          </cell>
          <cell r="M3842" t="str">
            <v>No</v>
          </cell>
          <cell r="N3842" t="str">
            <v>we last communication 2022 the membership cancelled his ownside ,,,,total 9 membership of Goa:- 30136, 30137, 30138, 30139, 30140, 30141, 30142, 30143, 30170</v>
          </cell>
        </row>
        <row r="3843">
          <cell r="C3843" t="str">
            <v>302023 6</v>
          </cell>
          <cell r="D3843" t="str">
            <v>D.Purchaser</v>
          </cell>
          <cell r="E3843" t="str">
            <v>Unipatch Rubber Ltd</v>
          </cell>
          <cell r="F3843">
            <v>33556</v>
          </cell>
          <cell r="G3843">
            <v>17500</v>
          </cell>
          <cell r="H3843">
            <v>15750</v>
          </cell>
          <cell r="I3843">
            <v>0</v>
          </cell>
          <cell r="J3843" t="str">
            <v>R.M</v>
          </cell>
          <cell r="K3843">
            <v>2011</v>
          </cell>
          <cell r="L3843" t="str">
            <v>not send</v>
          </cell>
          <cell r="M3843" t="str">
            <v>No</v>
          </cell>
          <cell r="N3843" t="str">
            <v>we last communication 2022 the membership cancelled his ownside ,,,,total 9 membership of Goa:- 30136, 30137, 30138, 30139, 30140, 30141, 30142, 30143, 30170</v>
          </cell>
        </row>
        <row r="3844">
          <cell r="C3844" t="str">
            <v>302023 8</v>
          </cell>
          <cell r="D3844" t="str">
            <v>D.Purchaser</v>
          </cell>
          <cell r="E3844" t="str">
            <v>Unipatch Rubber Ltd</v>
          </cell>
          <cell r="F3844">
            <v>33556</v>
          </cell>
          <cell r="G3844">
            <v>16000</v>
          </cell>
          <cell r="H3844">
            <v>14800</v>
          </cell>
          <cell r="I3844">
            <v>0</v>
          </cell>
          <cell r="J3844" t="str">
            <v>R.M</v>
          </cell>
          <cell r="K3844">
            <v>2011</v>
          </cell>
          <cell r="L3844" t="str">
            <v>not send</v>
          </cell>
          <cell r="M3844" t="str">
            <v>No</v>
          </cell>
          <cell r="N3844" t="str">
            <v>we last communication 2022 the membership cancelled his ownside ,,,,total 9 membership of Goa:- 30136, 30137, 30138, 30139, 30140, 30141, 30142, 30143, 30170</v>
          </cell>
        </row>
        <row r="3845">
          <cell r="C3845" t="str">
            <v>302023 9</v>
          </cell>
          <cell r="D3845" t="str">
            <v>D.Purchaser</v>
          </cell>
          <cell r="E3845" t="str">
            <v>Unipatch Rubber Ltd</v>
          </cell>
          <cell r="F3845">
            <v>33556</v>
          </cell>
          <cell r="G3845">
            <v>13500</v>
          </cell>
          <cell r="H3845">
            <v>12150</v>
          </cell>
          <cell r="I3845">
            <v>0</v>
          </cell>
          <cell r="J3845" t="str">
            <v>R.M</v>
          </cell>
          <cell r="K3845">
            <v>2011</v>
          </cell>
          <cell r="L3845" t="str">
            <v>not send</v>
          </cell>
          <cell r="M3845" t="str">
            <v>No</v>
          </cell>
          <cell r="N3845" t="str">
            <v>we last communication 2022 the membership cancelled his ownside ,,,,total 9 membership of Goa:- 30136, 30137, 30138, 30139, 30140, 30141, 30142, 30143, 30170</v>
          </cell>
        </row>
        <row r="3846">
          <cell r="C3846" t="str">
            <v>302026 1</v>
          </cell>
          <cell r="D3846" t="str">
            <v>D.Purchaser</v>
          </cell>
          <cell r="E3846" t="str">
            <v>Sandeep Arora</v>
          </cell>
          <cell r="F3846">
            <v>33557</v>
          </cell>
          <cell r="G3846">
            <v>15300</v>
          </cell>
          <cell r="H3846">
            <v>12240</v>
          </cell>
          <cell r="I3846">
            <v>3060</v>
          </cell>
          <cell r="J3846" t="str">
            <v>Outstanding</v>
          </cell>
          <cell r="K3846" t="str">
            <v>Never</v>
          </cell>
          <cell r="L3846" t="str">
            <v>Not del.</v>
          </cell>
          <cell r="M3846" t="str">
            <v>No</v>
          </cell>
          <cell r="N3846" t="str">
            <v xml:space="preserve">last communication 07 (Outstanding Rs 3060/-) </v>
          </cell>
        </row>
        <row r="3847">
          <cell r="C3847" t="str">
            <v>302027 1</v>
          </cell>
          <cell r="D3847" t="str">
            <v>D.Purchaser</v>
          </cell>
          <cell r="E3847" t="str">
            <v>Sushil Bhatia</v>
          </cell>
          <cell r="F3847">
            <v>33557</v>
          </cell>
          <cell r="G3847">
            <v>19800</v>
          </cell>
          <cell r="H3847">
            <v>17490</v>
          </cell>
          <cell r="I3847">
            <v>2310</v>
          </cell>
          <cell r="J3847" t="str">
            <v>Outstanding '</v>
          </cell>
          <cell r="K3847">
            <v>2008</v>
          </cell>
          <cell r="L3847" t="str">
            <v>not send</v>
          </cell>
          <cell r="M3847" t="str">
            <v>No</v>
          </cell>
          <cell r="N3847" t="str">
            <v>last communication 10(Outstanding Rs 2310/-)</v>
          </cell>
        </row>
        <row r="3848">
          <cell r="C3848" t="str">
            <v>302028 1</v>
          </cell>
          <cell r="D3848" t="str">
            <v>D.Purchaser</v>
          </cell>
          <cell r="E3848" t="str">
            <v>Manisha Israni</v>
          </cell>
          <cell r="F3848">
            <v>33557</v>
          </cell>
          <cell r="G3848">
            <v>25500</v>
          </cell>
          <cell r="H3848">
            <v>20400</v>
          </cell>
          <cell r="I3848">
            <v>5100</v>
          </cell>
          <cell r="J3848" t="str">
            <v>Outstanding</v>
          </cell>
          <cell r="K3848">
            <v>2011</v>
          </cell>
          <cell r="L3848" t="str">
            <v>not send</v>
          </cell>
          <cell r="M3848" t="str">
            <v>No</v>
          </cell>
          <cell r="N3848" t="str">
            <v>last communication 12(Outstanding Rs 5100/-) No App frm</v>
          </cell>
        </row>
        <row r="3849">
          <cell r="C3849" t="str">
            <v>302029 1</v>
          </cell>
          <cell r="D3849" t="str">
            <v>D.Purchaser</v>
          </cell>
          <cell r="E3849" t="str">
            <v>D. N Kalra</v>
          </cell>
          <cell r="F3849">
            <v>33557</v>
          </cell>
          <cell r="G3849">
            <v>15300</v>
          </cell>
          <cell r="H3849">
            <v>6120</v>
          </cell>
          <cell r="I3849">
            <v>9180</v>
          </cell>
          <cell r="J3849" t="str">
            <v>Outstanding</v>
          </cell>
          <cell r="K3849" t="str">
            <v>never</v>
          </cell>
          <cell r="L3849" t="str">
            <v>Not del.</v>
          </cell>
          <cell r="M3849" t="str">
            <v>No</v>
          </cell>
          <cell r="N3849" t="str">
            <v>last communication 99(Outstanding Rs 9180/-) No app frm</v>
          </cell>
        </row>
        <row r="3850">
          <cell r="C3850" t="str">
            <v>302031 1</v>
          </cell>
          <cell r="D3850" t="str">
            <v>D.Purchaser</v>
          </cell>
          <cell r="E3850" t="str">
            <v>Ajay Kapoor</v>
          </cell>
          <cell r="F3850">
            <v>33560</v>
          </cell>
          <cell r="G3850">
            <v>19800</v>
          </cell>
          <cell r="H3850">
            <v>19800</v>
          </cell>
          <cell r="I3850">
            <v>0</v>
          </cell>
          <cell r="J3850" t="str">
            <v>R.M</v>
          </cell>
          <cell r="K3850" t="str">
            <v>Never</v>
          </cell>
          <cell r="L3850" t="str">
            <v>not send</v>
          </cell>
          <cell r="M3850" t="str">
            <v>No</v>
          </cell>
          <cell r="N3850" t="str">
            <v>last communication 10</v>
          </cell>
        </row>
        <row r="3851">
          <cell r="C3851" t="str">
            <v>302034 1</v>
          </cell>
          <cell r="D3851" t="str">
            <v>D.Purchaser</v>
          </cell>
          <cell r="E3851" t="str">
            <v>R.K Lal</v>
          </cell>
          <cell r="F3851">
            <v>33561</v>
          </cell>
          <cell r="G3851">
            <v>15300</v>
          </cell>
          <cell r="H3851">
            <v>9945</v>
          </cell>
          <cell r="I3851">
            <v>5355</v>
          </cell>
          <cell r="J3851" t="str">
            <v>Outstanding</v>
          </cell>
          <cell r="K3851" t="str">
            <v>Never</v>
          </cell>
          <cell r="L3851" t="str">
            <v>not send</v>
          </cell>
          <cell r="M3851" t="str">
            <v>No</v>
          </cell>
          <cell r="N3851" t="str">
            <v>Letter not sent, last communication 11(Outstanding Rs 5355/-)</v>
          </cell>
        </row>
        <row r="3852">
          <cell r="C3852" t="str">
            <v>302035 1</v>
          </cell>
          <cell r="D3852" t="str">
            <v>D.Purchaser</v>
          </cell>
          <cell r="E3852" t="str">
            <v>Sangeeta Arora</v>
          </cell>
          <cell r="F3852">
            <v>33562</v>
          </cell>
          <cell r="G3852">
            <v>15300</v>
          </cell>
          <cell r="H3852">
            <v>11730</v>
          </cell>
          <cell r="I3852">
            <v>3570</v>
          </cell>
          <cell r="J3852" t="str">
            <v>Outstanding</v>
          </cell>
          <cell r="K3852" t="str">
            <v>Never</v>
          </cell>
          <cell r="L3852" t="str">
            <v>not send</v>
          </cell>
          <cell r="M3852" t="str">
            <v>No</v>
          </cell>
          <cell r="N3852" t="str">
            <v>last communication 92(Outstanding Rs 3570/-)</v>
          </cell>
        </row>
        <row r="3853">
          <cell r="C3853" t="str">
            <v>302036 1</v>
          </cell>
          <cell r="D3853" t="str">
            <v>D.Purchaser</v>
          </cell>
          <cell r="E3853" t="str">
            <v>Naresh Chand Jain</v>
          </cell>
          <cell r="F3853">
            <v>33562</v>
          </cell>
          <cell r="G3853">
            <v>25500</v>
          </cell>
          <cell r="H3853">
            <v>13600</v>
          </cell>
          <cell r="I3853">
            <v>11900</v>
          </cell>
          <cell r="J3853" t="str">
            <v>Outstanding</v>
          </cell>
          <cell r="K3853" t="str">
            <v>Never</v>
          </cell>
          <cell r="L3853" t="str">
            <v>Not del.</v>
          </cell>
          <cell r="M3853" t="str">
            <v>No</v>
          </cell>
          <cell r="N3853" t="str">
            <v>According to rimes's remark:- no recovery of cash received MGMT (management) decision pending(Outstanding Rs 11900/-) UR*</v>
          </cell>
        </row>
        <row r="3854">
          <cell r="C3854" t="str">
            <v>302038 1</v>
          </cell>
          <cell r="D3854" t="str">
            <v>D.Purchaser</v>
          </cell>
          <cell r="E3854" t="str">
            <v>Pratap Singh</v>
          </cell>
          <cell r="F3854">
            <v>33572</v>
          </cell>
          <cell r="G3854">
            <v>28212</v>
          </cell>
          <cell r="H3854">
            <v>11634</v>
          </cell>
          <cell r="I3854">
            <v>16578</v>
          </cell>
          <cell r="J3854" t="str">
            <v>Forefeited</v>
          </cell>
          <cell r="K3854">
            <v>0</v>
          </cell>
          <cell r="L3854">
            <v>0</v>
          </cell>
          <cell r="M3854">
            <v>0</v>
          </cell>
          <cell r="N3854" t="str">
            <v>According to RIMES remark:- membership is forefeited, letter not sent
total 2 membership of Goa:- 30152 and 30153 (Outstanding Rs 16578/-)</v>
          </cell>
        </row>
        <row r="3855">
          <cell r="C3855" t="str">
            <v>302039 1</v>
          </cell>
          <cell r="D3855" t="str">
            <v>D.Purchaser</v>
          </cell>
          <cell r="E3855" t="str">
            <v>Pratap Singh</v>
          </cell>
          <cell r="F3855">
            <v>33572</v>
          </cell>
          <cell r="G3855">
            <v>17500</v>
          </cell>
          <cell r="H3855">
            <v>19800</v>
          </cell>
          <cell r="I3855">
            <v>18150</v>
          </cell>
          <cell r="J3855" t="str">
            <v>Forefeited</v>
          </cell>
          <cell r="K3855">
            <v>0</v>
          </cell>
          <cell r="L3855">
            <v>0</v>
          </cell>
          <cell r="M3855">
            <v>0</v>
          </cell>
          <cell r="N3855" t="str">
            <v>According to RIMES remark:- membership is forefeited, letter not sent
total 2 membership of Goa:- 30152 and 30153 (Outstanding Rs 18150/-)</v>
          </cell>
        </row>
        <row r="3856">
          <cell r="C3856" t="str">
            <v>302041 1</v>
          </cell>
          <cell r="D3856" t="str">
            <v>D.Purchaser</v>
          </cell>
          <cell r="E3856" t="str">
            <v>P.D Narang</v>
          </cell>
          <cell r="F3856">
            <v>33568</v>
          </cell>
          <cell r="G3856">
            <v>17500</v>
          </cell>
          <cell r="H3856">
            <v>19800</v>
          </cell>
          <cell r="I3856">
            <v>0</v>
          </cell>
          <cell r="J3856" t="str">
            <v>I.R.M</v>
          </cell>
          <cell r="K3856" t="str">
            <v>Never</v>
          </cell>
          <cell r="L3856" t="str">
            <v>not send</v>
          </cell>
          <cell r="M3856" t="str">
            <v>No</v>
          </cell>
          <cell r="N3856" t="str">
            <v>last telephonic reply on 29/3/2009</v>
          </cell>
        </row>
        <row r="3857">
          <cell r="C3857" t="str">
            <v>302042 1</v>
          </cell>
          <cell r="D3857" t="str">
            <v>D.Purchaser</v>
          </cell>
          <cell r="E3857" t="str">
            <v>Vinod Kumar Singhania</v>
          </cell>
          <cell r="F3857">
            <v>33568</v>
          </cell>
          <cell r="G3857">
            <v>20000</v>
          </cell>
          <cell r="H3857">
            <v>21290</v>
          </cell>
          <cell r="I3857">
            <v>0</v>
          </cell>
          <cell r="J3857" t="str">
            <v>I.R.M</v>
          </cell>
          <cell r="K3857" t="str">
            <v>Never</v>
          </cell>
          <cell r="L3857" t="str">
            <v>not send</v>
          </cell>
          <cell r="M3857" t="str">
            <v>No</v>
          </cell>
          <cell r="N3857" t="str">
            <v>np reminder send so last communication 09</v>
          </cell>
        </row>
        <row r="3858">
          <cell r="C3858" t="str">
            <v>302044 1</v>
          </cell>
          <cell r="D3858" t="str">
            <v>D.Purchaser</v>
          </cell>
          <cell r="E3858" t="str">
            <v>Harveer Singh</v>
          </cell>
          <cell r="F3858">
            <v>33570</v>
          </cell>
          <cell r="G3858">
            <v>20000</v>
          </cell>
          <cell r="H3858">
            <v>20000</v>
          </cell>
          <cell r="I3858">
            <v>0</v>
          </cell>
          <cell r="J3858" t="str">
            <v>I.R.M</v>
          </cell>
          <cell r="K3858" t="str">
            <v>Never</v>
          </cell>
          <cell r="L3858" t="str">
            <v>not send</v>
          </cell>
          <cell r="M3858" t="str">
            <v>No</v>
          </cell>
          <cell r="N3858" t="str">
            <v>no reminder send so last communication 02</v>
          </cell>
        </row>
        <row r="3859">
          <cell r="C3859" t="str">
            <v>302045 1</v>
          </cell>
          <cell r="D3859" t="str">
            <v>L. N. C</v>
          </cell>
          <cell r="E3859" t="str">
            <v>Satish Kumar Jain</v>
          </cell>
          <cell r="F3859">
            <v>33570</v>
          </cell>
          <cell r="G3859">
            <v>17500</v>
          </cell>
          <cell r="H3859">
            <v>19800</v>
          </cell>
          <cell r="I3859">
            <v>0</v>
          </cell>
          <cell r="J3859" t="str">
            <v>I.R.M</v>
          </cell>
          <cell r="K3859" t="str">
            <v>Never</v>
          </cell>
          <cell r="L3859" t="str">
            <v>not send</v>
          </cell>
          <cell r="M3859" t="str">
            <v>No</v>
          </cell>
          <cell r="N3859" t="str">
            <v>no reminder send so last communication 10</v>
          </cell>
        </row>
        <row r="3860">
          <cell r="C3860" t="str">
            <v>302046 1</v>
          </cell>
          <cell r="D3860" t="str">
            <v>D.Purchaser</v>
          </cell>
          <cell r="E3860" t="str">
            <v>India International Exporters Pvt Ltd</v>
          </cell>
          <cell r="F3860">
            <v>33571</v>
          </cell>
          <cell r="G3860">
            <v>34000</v>
          </cell>
          <cell r="H3860">
            <v>34000</v>
          </cell>
          <cell r="I3860">
            <v>0</v>
          </cell>
          <cell r="J3860" t="str">
            <v>R.M</v>
          </cell>
          <cell r="K3860">
            <v>2022</v>
          </cell>
          <cell r="L3860" t="str">
            <v>not send</v>
          </cell>
          <cell r="M3860" t="str">
            <v>No</v>
          </cell>
          <cell r="N3860" t="str">
            <v>they are regular member….total 3 membership of Goa:- 30158, 30205 and 30206</v>
          </cell>
        </row>
        <row r="3861">
          <cell r="C3861" t="str">
            <v>302051 1</v>
          </cell>
          <cell r="D3861" t="str">
            <v>D.Purchaser</v>
          </cell>
          <cell r="E3861" t="str">
            <v>Kusum Lata Jain</v>
          </cell>
          <cell r="F3861">
            <v>33571</v>
          </cell>
          <cell r="G3861">
            <v>17500</v>
          </cell>
          <cell r="H3861">
            <v>19800</v>
          </cell>
          <cell r="I3861">
            <v>0</v>
          </cell>
          <cell r="J3861" t="str">
            <v>R.M</v>
          </cell>
          <cell r="K3861">
            <v>2011</v>
          </cell>
          <cell r="L3861" t="str">
            <v>Not del.</v>
          </cell>
          <cell r="M3861" t="str">
            <v>No</v>
          </cell>
          <cell r="N3861" t="str">
            <v>no reminders so last communication 2011</v>
          </cell>
        </row>
        <row r="3862">
          <cell r="C3862" t="str">
            <v>302053 1</v>
          </cell>
          <cell r="D3862" t="str">
            <v>D.Purchaser</v>
          </cell>
          <cell r="E3862" t="str">
            <v>P.K Sanyal</v>
          </cell>
          <cell r="F3862">
            <v>33571</v>
          </cell>
          <cell r="G3862">
            <v>17500</v>
          </cell>
          <cell r="H3862">
            <v>19800</v>
          </cell>
          <cell r="I3862">
            <v>0</v>
          </cell>
          <cell r="J3862" t="str">
            <v>I.R.M</v>
          </cell>
          <cell r="K3862" t="str">
            <v>Never</v>
          </cell>
          <cell r="L3862" t="str">
            <v>send</v>
          </cell>
          <cell r="M3862" t="str">
            <v>No</v>
          </cell>
          <cell r="N3862" t="str">
            <v>Last communication on 6-9-2017</v>
          </cell>
        </row>
        <row r="3863">
          <cell r="C3863" t="str">
            <v>302054 1</v>
          </cell>
          <cell r="D3863" t="str">
            <v>D.Purchaser</v>
          </cell>
          <cell r="E3863" t="str">
            <v>MSI Lakdawal</v>
          </cell>
          <cell r="F3863">
            <v>33571</v>
          </cell>
          <cell r="G3863">
            <v>25500</v>
          </cell>
          <cell r="H3863">
            <v>24225</v>
          </cell>
          <cell r="I3863">
            <v>1275</v>
          </cell>
          <cell r="J3863" t="str">
            <v>Outstanding</v>
          </cell>
          <cell r="K3863" t="str">
            <v>Never</v>
          </cell>
          <cell r="L3863" t="str">
            <v>Not del.</v>
          </cell>
          <cell r="M3863" t="str">
            <v>No</v>
          </cell>
          <cell r="N3863" t="str">
            <v>last communication 99(Outstanding Rs. 1275/-)</v>
          </cell>
        </row>
        <row r="3864">
          <cell r="C3864" t="str">
            <v>302055 1</v>
          </cell>
          <cell r="D3864" t="str">
            <v>D.Purchaser</v>
          </cell>
          <cell r="E3864" t="str">
            <v>Mehta Ram Kripani</v>
          </cell>
          <cell r="F3864">
            <v>33572</v>
          </cell>
          <cell r="G3864">
            <v>21000</v>
          </cell>
          <cell r="H3864">
            <v>23700</v>
          </cell>
          <cell r="I3864">
            <v>0</v>
          </cell>
          <cell r="J3864" t="str">
            <v>I.R.M</v>
          </cell>
          <cell r="K3864" t="str">
            <v>Never</v>
          </cell>
          <cell r="L3864" t="str">
            <v>not send</v>
          </cell>
          <cell r="M3864" t="str">
            <v>No</v>
          </cell>
          <cell r="N3864" t="str">
            <v>last communication 09</v>
          </cell>
        </row>
        <row r="3865">
          <cell r="C3865" t="str">
            <v>302056 1</v>
          </cell>
          <cell r="D3865" t="str">
            <v>D.Purchaser</v>
          </cell>
          <cell r="E3865" t="str">
            <v>Prabhat Kumar</v>
          </cell>
          <cell r="F3865">
            <v>33571</v>
          </cell>
          <cell r="G3865">
            <v>26500</v>
          </cell>
          <cell r="H3865">
            <v>28212</v>
          </cell>
          <cell r="I3865">
            <v>0</v>
          </cell>
          <cell r="J3865" t="str">
            <v>I.R.M</v>
          </cell>
          <cell r="K3865" t="str">
            <v>Never</v>
          </cell>
          <cell r="L3865" t="str">
            <v>Not del.</v>
          </cell>
          <cell r="M3865" t="str">
            <v>No</v>
          </cell>
          <cell r="N3865" t="str">
            <v>last communication 97</v>
          </cell>
        </row>
        <row r="3866">
          <cell r="C3866" t="str">
            <v>302057 1</v>
          </cell>
          <cell r="D3866" t="str">
            <v>D.Purchaser</v>
          </cell>
          <cell r="E3866" t="str">
            <v>Kusum Prakash Sharma</v>
          </cell>
          <cell r="F3866">
            <v>33572</v>
          </cell>
          <cell r="G3866">
            <v>13500</v>
          </cell>
          <cell r="H3866">
            <v>15300</v>
          </cell>
          <cell r="I3866">
            <v>0</v>
          </cell>
          <cell r="J3866" t="str">
            <v>I.R.M</v>
          </cell>
          <cell r="K3866" t="str">
            <v>Never</v>
          </cell>
          <cell r="L3866" t="str">
            <v>not send</v>
          </cell>
          <cell r="M3866" t="str">
            <v>No</v>
          </cell>
          <cell r="N3866" t="str">
            <v>last communication 04</v>
          </cell>
        </row>
        <row r="3867">
          <cell r="C3867" t="str">
            <v>302058 1</v>
          </cell>
          <cell r="D3867" t="str">
            <v>D.Purchaser</v>
          </cell>
          <cell r="E3867" t="str">
            <v>Tek Chand Kriplani</v>
          </cell>
          <cell r="F3867">
            <v>33572</v>
          </cell>
          <cell r="G3867">
            <v>21000</v>
          </cell>
          <cell r="H3867">
            <v>23700</v>
          </cell>
          <cell r="I3867">
            <v>0</v>
          </cell>
          <cell r="J3867" t="str">
            <v>I.R.M</v>
          </cell>
          <cell r="K3867" t="str">
            <v>Never</v>
          </cell>
          <cell r="L3867" t="str">
            <v>not send</v>
          </cell>
          <cell r="M3867" t="str">
            <v>No</v>
          </cell>
          <cell r="N3867" t="str">
            <v xml:space="preserve">only application from in record so no communication till date </v>
          </cell>
        </row>
        <row r="3868">
          <cell r="C3868" t="str">
            <v>302059 1</v>
          </cell>
          <cell r="D3868" t="str">
            <v>D.Purchaser</v>
          </cell>
          <cell r="E3868" t="str">
            <v>Suresh Kriplani</v>
          </cell>
          <cell r="F3868">
            <v>33572</v>
          </cell>
          <cell r="G3868">
            <v>26500</v>
          </cell>
          <cell r="H3868">
            <v>28212</v>
          </cell>
          <cell r="I3868">
            <v>0</v>
          </cell>
          <cell r="J3868" t="str">
            <v>I.R.M</v>
          </cell>
          <cell r="K3868" t="str">
            <v>Never</v>
          </cell>
          <cell r="L3868" t="str">
            <v>send</v>
          </cell>
          <cell r="M3868" t="str">
            <v>No</v>
          </cell>
          <cell r="N3868" t="str">
            <v>we send last reminder in 2012.then we did not receive any reply.</v>
          </cell>
        </row>
        <row r="3869">
          <cell r="C3869" t="str">
            <v>302060 1</v>
          </cell>
          <cell r="D3869" t="str">
            <v>D.Purchaser</v>
          </cell>
          <cell r="E3869" t="str">
            <v>Encardiorite Electronics Pvt Ltd</v>
          </cell>
          <cell r="F3869">
            <v>33577</v>
          </cell>
          <cell r="G3869">
            <v>34000</v>
          </cell>
          <cell r="H3869">
            <v>36193</v>
          </cell>
          <cell r="I3869">
            <v>0</v>
          </cell>
          <cell r="J3869" t="str">
            <v>I.R.M</v>
          </cell>
          <cell r="K3869" t="str">
            <v>Never</v>
          </cell>
          <cell r="L3869" t="str">
            <v>send</v>
          </cell>
          <cell r="M3869" t="str">
            <v>No</v>
          </cell>
          <cell r="N3869" t="str">
            <v>we send last reminder in 2012.then we did not receive any reply.</v>
          </cell>
        </row>
        <row r="3870">
          <cell r="C3870" t="str">
            <v>302061 1</v>
          </cell>
          <cell r="D3870" t="str">
            <v>D.Purchaser</v>
          </cell>
          <cell r="E3870" t="str">
            <v>Tara Links Carries Pvt Ltd</v>
          </cell>
          <cell r="F3870">
            <v>33572</v>
          </cell>
          <cell r="G3870">
            <v>25500</v>
          </cell>
          <cell r="H3870">
            <v>17000</v>
          </cell>
          <cell r="I3870">
            <v>8500</v>
          </cell>
          <cell r="J3870" t="str">
            <v>Outstanding</v>
          </cell>
          <cell r="K3870" t="str">
            <v>Never</v>
          </cell>
          <cell r="L3870" t="str">
            <v>not send</v>
          </cell>
          <cell r="M3870" t="str">
            <v>No</v>
          </cell>
          <cell r="N3870" t="str">
            <v>last communication 07(Outstanding Rs. 8500/-)</v>
          </cell>
        </row>
        <row r="3871">
          <cell r="C3871" t="str">
            <v>302062 1</v>
          </cell>
          <cell r="D3871" t="str">
            <v>D.Purchaser</v>
          </cell>
          <cell r="E3871" t="str">
            <v>Purvez Bilimoria</v>
          </cell>
          <cell r="F3871">
            <v>33572</v>
          </cell>
          <cell r="G3871">
            <v>15300</v>
          </cell>
          <cell r="H3871">
            <v>13515</v>
          </cell>
          <cell r="I3871">
            <v>1785</v>
          </cell>
          <cell r="J3871" t="str">
            <v>Outstanding</v>
          </cell>
          <cell r="K3871" t="str">
            <v>Never</v>
          </cell>
          <cell r="L3871" t="str">
            <v>Not del.</v>
          </cell>
          <cell r="M3871" t="str">
            <v>No</v>
          </cell>
          <cell r="N3871" t="str">
            <v>last communication 99 (Outstanding Rs. 1785/-)</v>
          </cell>
        </row>
        <row r="3872">
          <cell r="C3872" t="str">
            <v>302023 7</v>
          </cell>
          <cell r="D3872" t="str">
            <v>D.Purchaser</v>
          </cell>
          <cell r="E3872" t="str">
            <v>Unipatch Rubber Ltd</v>
          </cell>
          <cell r="F3872">
            <v>33556</v>
          </cell>
          <cell r="G3872">
            <v>19000</v>
          </cell>
          <cell r="H3872">
            <v>19000</v>
          </cell>
          <cell r="I3872">
            <v>0</v>
          </cell>
          <cell r="J3872" t="str">
            <v>R.M</v>
          </cell>
          <cell r="K3872">
            <v>2011</v>
          </cell>
          <cell r="L3872" t="str">
            <v>not send</v>
          </cell>
          <cell r="M3872" t="str">
            <v>No</v>
          </cell>
          <cell r="N3872" t="str">
            <v>last mail communication 15...total 9 membership of Goa:- 30136, 30137, 30138, 30139, 30140, 30141, 30142, 30143, 30170</v>
          </cell>
        </row>
        <row r="3873">
          <cell r="C3873" t="str">
            <v>301834 1</v>
          </cell>
          <cell r="D3873">
            <v>0</v>
          </cell>
          <cell r="E3873" t="str">
            <v>VIR Anjani Kumar Saxena</v>
          </cell>
          <cell r="F3873">
            <v>33325</v>
          </cell>
          <cell r="G3873">
            <v>19800</v>
          </cell>
          <cell r="H3873" t="str">
            <v>Nil</v>
          </cell>
          <cell r="I3873">
            <v>0</v>
          </cell>
          <cell r="J3873" t="str">
            <v>Forefeited</v>
          </cell>
          <cell r="K3873">
            <v>0</v>
          </cell>
          <cell r="L3873">
            <v>0</v>
          </cell>
          <cell r="M3873">
            <v>0</v>
          </cell>
          <cell r="N3873" t="str">
            <v>Forefeited</v>
          </cell>
        </row>
        <row r="3874">
          <cell r="C3874" t="str">
            <v>301835 1</v>
          </cell>
          <cell r="D3874">
            <v>0</v>
          </cell>
          <cell r="E3874" t="str">
            <v>Satish Kumar Arora</v>
          </cell>
          <cell r="F3874">
            <v>33325</v>
          </cell>
          <cell r="G3874">
            <v>19800</v>
          </cell>
          <cell r="H3874" t="str">
            <v>Nil</v>
          </cell>
          <cell r="I3874">
            <v>0</v>
          </cell>
          <cell r="J3874" t="str">
            <v>Forefeited</v>
          </cell>
          <cell r="K3874">
            <v>0</v>
          </cell>
          <cell r="L3874">
            <v>0</v>
          </cell>
          <cell r="M3874">
            <v>0</v>
          </cell>
          <cell r="N3874" t="str">
            <v>Forefeited</v>
          </cell>
        </row>
        <row r="3875">
          <cell r="C3875" t="str">
            <v>301844 1</v>
          </cell>
          <cell r="D3875" t="str">
            <v>D.Purchaser</v>
          </cell>
          <cell r="E3875" t="str">
            <v>Mahesh Salwani</v>
          </cell>
          <cell r="F3875">
            <v>33333</v>
          </cell>
          <cell r="G3875">
            <v>19800</v>
          </cell>
          <cell r="H3875">
            <v>15840</v>
          </cell>
          <cell r="I3875">
            <v>3960</v>
          </cell>
          <cell r="J3875" t="str">
            <v>Outstanding</v>
          </cell>
          <cell r="K3875" t="str">
            <v>Never</v>
          </cell>
          <cell r="L3875" t="str">
            <v>not send</v>
          </cell>
          <cell r="M3875" t="str">
            <v>No</v>
          </cell>
          <cell r="N3875" t="str">
            <v>last communication 94 (Outstanding Rs. 3960/) no app frm</v>
          </cell>
        </row>
        <row r="3876">
          <cell r="C3876" t="str">
            <v>301845 1</v>
          </cell>
          <cell r="D3876">
            <v>0</v>
          </cell>
          <cell r="E3876" t="str">
            <v>Anand Agarwal</v>
          </cell>
          <cell r="F3876">
            <v>33337</v>
          </cell>
          <cell r="G3876">
            <v>19800</v>
          </cell>
          <cell r="H3876" t="str">
            <v>Nil</v>
          </cell>
          <cell r="I3876">
            <v>0</v>
          </cell>
          <cell r="J3876" t="str">
            <v>Forefeited</v>
          </cell>
          <cell r="K3876">
            <v>0</v>
          </cell>
          <cell r="L3876">
            <v>0</v>
          </cell>
          <cell r="M3876">
            <v>0</v>
          </cell>
          <cell r="N3876" t="str">
            <v>Forefeited</v>
          </cell>
        </row>
        <row r="3877">
          <cell r="C3877" t="str">
            <v>301877 1</v>
          </cell>
          <cell r="D3877" t="str">
            <v>D.Purchaser</v>
          </cell>
          <cell r="E3877" t="str">
            <v>Raj Kumar Mehrotra</v>
          </cell>
          <cell r="F3877">
            <v>33365</v>
          </cell>
          <cell r="G3877">
            <v>21000</v>
          </cell>
          <cell r="H3877">
            <v>23700</v>
          </cell>
          <cell r="I3877">
            <v>0</v>
          </cell>
          <cell r="J3877" t="str">
            <v>I.R.M</v>
          </cell>
          <cell r="K3877" t="str">
            <v>Never</v>
          </cell>
          <cell r="L3877" t="str">
            <v>send</v>
          </cell>
          <cell r="M3877" t="str">
            <v>No</v>
          </cell>
          <cell r="N3877" t="str">
            <v>we send last reminder in 2012.then we did not receive any reply.</v>
          </cell>
        </row>
        <row r="3878">
          <cell r="C3878" t="str">
            <v>301887 1</v>
          </cell>
          <cell r="D3878" t="str">
            <v>D.Purchaser</v>
          </cell>
          <cell r="E3878" t="str">
            <v>Prem Nath Mehra</v>
          </cell>
          <cell r="F3878">
            <v>33379</v>
          </cell>
          <cell r="G3878">
            <v>26500</v>
          </cell>
          <cell r="H3878">
            <v>28212</v>
          </cell>
          <cell r="I3878">
            <v>0</v>
          </cell>
          <cell r="J3878" t="str">
            <v>R.M</v>
          </cell>
          <cell r="K3878">
            <v>2007</v>
          </cell>
          <cell r="L3878" t="str">
            <v>not send</v>
          </cell>
          <cell r="M3878" t="str">
            <v>No</v>
          </cell>
          <cell r="N3878" t="str">
            <v>no reminder send last communication 08</v>
          </cell>
        </row>
        <row r="3879">
          <cell r="C3879" t="str">
            <v>301888 1</v>
          </cell>
          <cell r="D3879" t="str">
            <v>D.Purchaser</v>
          </cell>
          <cell r="E3879" t="str">
            <v>Narender Kumar Arora</v>
          </cell>
          <cell r="F3879">
            <v>33381</v>
          </cell>
          <cell r="G3879">
            <v>26500</v>
          </cell>
          <cell r="H3879">
            <v>28212</v>
          </cell>
          <cell r="I3879">
            <v>0</v>
          </cell>
          <cell r="J3879" t="str">
            <v>I.R.M</v>
          </cell>
          <cell r="K3879" t="str">
            <v>Never</v>
          </cell>
          <cell r="L3879" t="str">
            <v>not send</v>
          </cell>
          <cell r="M3879" t="str">
            <v>No</v>
          </cell>
          <cell r="N3879" t="str">
            <v>last communication 06 .. No app from no agrmt</v>
          </cell>
        </row>
        <row r="3880">
          <cell r="C3880" t="str">
            <v>301891 1</v>
          </cell>
          <cell r="D3880" t="str">
            <v>D.Purchaser</v>
          </cell>
          <cell r="E3880" t="str">
            <v>Sunil Sethi</v>
          </cell>
          <cell r="F3880">
            <v>33388</v>
          </cell>
          <cell r="G3880">
            <v>34000</v>
          </cell>
          <cell r="H3880">
            <v>35450</v>
          </cell>
          <cell r="I3880">
            <v>0</v>
          </cell>
          <cell r="J3880" t="str">
            <v>I.R.M</v>
          </cell>
          <cell r="K3880" t="str">
            <v>Never</v>
          </cell>
          <cell r="L3880" t="str">
            <v>not send</v>
          </cell>
          <cell r="M3880" t="str">
            <v>No</v>
          </cell>
          <cell r="N3880" t="str">
            <v>last communication 03.. No app frm</v>
          </cell>
        </row>
        <row r="3881">
          <cell r="C3881" t="str">
            <v>301893 1</v>
          </cell>
          <cell r="D3881" t="str">
            <v>D.Purchaser</v>
          </cell>
          <cell r="E3881" t="str">
            <v>A to Z Consultants Pvt Ltd</v>
          </cell>
          <cell r="F3881">
            <v>33389</v>
          </cell>
          <cell r="G3881">
            <v>34000</v>
          </cell>
          <cell r="H3881" t="str">
            <v xml:space="preserve">Not Mentioned </v>
          </cell>
          <cell r="I3881">
            <v>0</v>
          </cell>
          <cell r="J3881" t="str">
            <v>I.R.M</v>
          </cell>
          <cell r="K3881" t="str">
            <v>Never</v>
          </cell>
          <cell r="L3881" t="str">
            <v>not send</v>
          </cell>
          <cell r="M3881" t="str">
            <v>No</v>
          </cell>
          <cell r="N3881" t="str">
            <v>last communication 02.. No app frm</v>
          </cell>
        </row>
        <row r="3882">
          <cell r="C3882" t="str">
            <v>301899 1</v>
          </cell>
          <cell r="D3882" t="str">
            <v>D.Purchaser</v>
          </cell>
          <cell r="E3882" t="str">
            <v>B.S Yadav</v>
          </cell>
          <cell r="F3882">
            <v>33403</v>
          </cell>
          <cell r="G3882">
            <v>34000</v>
          </cell>
          <cell r="H3882">
            <v>34000</v>
          </cell>
          <cell r="I3882">
            <v>0</v>
          </cell>
          <cell r="J3882" t="str">
            <v>I.R.M</v>
          </cell>
          <cell r="K3882" t="str">
            <v>Never</v>
          </cell>
          <cell r="L3882" t="str">
            <v>not send</v>
          </cell>
          <cell r="M3882" t="str">
            <v>No</v>
          </cell>
          <cell r="N3882" t="str">
            <v>last communication 09.. No app frm</v>
          </cell>
        </row>
        <row r="3883">
          <cell r="C3883" t="str">
            <v>301914 1</v>
          </cell>
          <cell r="D3883" t="str">
            <v>D.Purchaser</v>
          </cell>
          <cell r="E3883" t="str">
            <v>V.K Gandhi</v>
          </cell>
          <cell r="F3883">
            <v>33425</v>
          </cell>
          <cell r="G3883">
            <v>21000</v>
          </cell>
          <cell r="H3883">
            <v>23700</v>
          </cell>
          <cell r="I3883">
            <v>8690</v>
          </cell>
          <cell r="J3883" t="str">
            <v>I.R.M</v>
          </cell>
          <cell r="K3883" t="str">
            <v>Never</v>
          </cell>
          <cell r="L3883" t="str">
            <v>Not del.</v>
          </cell>
          <cell r="M3883" t="str">
            <v>No</v>
          </cell>
          <cell r="N3883" t="str">
            <v>last communication 99 (Outstanding Rs. 8690/-)</v>
          </cell>
        </row>
        <row r="3884">
          <cell r="C3884" t="str">
            <v>301915 1</v>
          </cell>
          <cell r="D3884" t="str">
            <v>D.Purchaser</v>
          </cell>
          <cell r="E3884" t="str">
            <v>Asha Prakash</v>
          </cell>
          <cell r="F3884">
            <v>33434</v>
          </cell>
          <cell r="G3884">
            <v>22000</v>
          </cell>
          <cell r="H3884">
            <v>25500</v>
          </cell>
          <cell r="I3884">
            <v>0</v>
          </cell>
          <cell r="J3884" t="str">
            <v>I.R.M</v>
          </cell>
          <cell r="K3884" t="str">
            <v>Never</v>
          </cell>
          <cell r="L3884" t="str">
            <v>not send</v>
          </cell>
          <cell r="M3884" t="str">
            <v>No</v>
          </cell>
          <cell r="N3884" t="str">
            <v xml:space="preserve">last communication 06 </v>
          </cell>
        </row>
        <row r="3885">
          <cell r="C3885" t="str">
            <v>301916 1</v>
          </cell>
          <cell r="D3885" t="str">
            <v>D.Purchaser</v>
          </cell>
          <cell r="E3885" t="str">
            <v>Kanwal Malhotra</v>
          </cell>
          <cell r="F3885">
            <v>33434</v>
          </cell>
          <cell r="G3885">
            <v>17500</v>
          </cell>
          <cell r="H3885">
            <v>19300</v>
          </cell>
          <cell r="I3885">
            <v>9570</v>
          </cell>
          <cell r="J3885" t="str">
            <v>I.R.M</v>
          </cell>
          <cell r="K3885" t="str">
            <v>Never</v>
          </cell>
          <cell r="L3885" t="str">
            <v>not send</v>
          </cell>
          <cell r="M3885" t="str">
            <v>No</v>
          </cell>
          <cell r="N3885" t="str">
            <v>last communication 96 (Outstanding Rs. 9570/-)</v>
          </cell>
        </row>
        <row r="3886">
          <cell r="C3886" t="str">
            <v>301917 1</v>
          </cell>
          <cell r="D3886" t="str">
            <v>L. N. C</v>
          </cell>
          <cell r="E3886" t="str">
            <v>Ajit Singhal</v>
          </cell>
          <cell r="F3886">
            <v>33434</v>
          </cell>
          <cell r="G3886">
            <v>17500</v>
          </cell>
          <cell r="H3886">
            <v>19800</v>
          </cell>
          <cell r="I3886">
            <v>0</v>
          </cell>
          <cell r="J3886" t="str">
            <v>I.R.M</v>
          </cell>
          <cell r="K3886" t="str">
            <v>Never</v>
          </cell>
          <cell r="L3886" t="str">
            <v>send</v>
          </cell>
          <cell r="M3886" t="str">
            <v>yes</v>
          </cell>
          <cell r="N3886" t="str">
            <v>we send last reminder in 2012.then we did not receive any reply.</v>
          </cell>
        </row>
        <row r="3887">
          <cell r="C3887" t="str">
            <v>302018 1</v>
          </cell>
          <cell r="D3887" t="str">
            <v>D.Purchaser</v>
          </cell>
          <cell r="E3887" t="str">
            <v>Sudershan Goindi</v>
          </cell>
          <cell r="F3887">
            <v>33556</v>
          </cell>
          <cell r="G3887">
            <v>20000</v>
          </cell>
          <cell r="H3887">
            <v>20000</v>
          </cell>
          <cell r="I3887">
            <v>0</v>
          </cell>
          <cell r="J3887" t="str">
            <v>R.M</v>
          </cell>
          <cell r="K3887">
            <v>2009</v>
          </cell>
          <cell r="L3887" t="str">
            <v>send</v>
          </cell>
          <cell r="M3887" t="str">
            <v>No</v>
          </cell>
          <cell r="N3887" t="str">
            <v>last communication 09.. No app frm</v>
          </cell>
        </row>
        <row r="3888">
          <cell r="C3888" t="str">
            <v>301992 1</v>
          </cell>
          <cell r="D3888" t="str">
            <v>D.Purchaser</v>
          </cell>
          <cell r="E3888" t="str">
            <v>Shardul Narayan Singh</v>
          </cell>
          <cell r="F3888">
            <v>33539</v>
          </cell>
          <cell r="G3888">
            <v>22000</v>
          </cell>
          <cell r="H3888">
            <v>25500</v>
          </cell>
          <cell r="I3888">
            <v>0</v>
          </cell>
          <cell r="J3888" t="str">
            <v>I.R.M</v>
          </cell>
          <cell r="K3888" t="str">
            <v>Never</v>
          </cell>
          <cell r="L3888" t="str">
            <v>send</v>
          </cell>
          <cell r="M3888" t="str">
            <v>No</v>
          </cell>
          <cell r="N3888" t="str">
            <v>we send last reminder in 2012.then we did not receive any reply...total 2 membership of Goa:- 30186 and 30187</v>
          </cell>
        </row>
        <row r="3889">
          <cell r="C3889" t="str">
            <v>301993 1</v>
          </cell>
          <cell r="D3889" t="str">
            <v>D.Purchaser</v>
          </cell>
          <cell r="E3889" t="str">
            <v>Shardul Narayan Singh</v>
          </cell>
          <cell r="F3889">
            <v>33539</v>
          </cell>
          <cell r="G3889">
            <v>22000</v>
          </cell>
          <cell r="H3889">
            <v>25500</v>
          </cell>
          <cell r="I3889">
            <v>0</v>
          </cell>
          <cell r="J3889" t="str">
            <v>I.R.M</v>
          </cell>
          <cell r="K3889" t="str">
            <v>Never</v>
          </cell>
          <cell r="L3889" t="str">
            <v>send</v>
          </cell>
          <cell r="M3889" t="str">
            <v>No</v>
          </cell>
          <cell r="N3889" t="str">
            <v>we send last reminder in 2012.then we did not receive any reply...total 2 membership of Goa:- 30186 and 30187</v>
          </cell>
        </row>
        <row r="3890">
          <cell r="C3890" t="str">
            <v>301998 1</v>
          </cell>
          <cell r="D3890" t="str">
            <v>D.Purchaser</v>
          </cell>
          <cell r="E3890" t="str">
            <v>Surender Kumar Mehrotra</v>
          </cell>
          <cell r="F3890">
            <v>33543</v>
          </cell>
          <cell r="G3890">
            <v>22000</v>
          </cell>
          <cell r="H3890">
            <v>9775</v>
          </cell>
          <cell r="I3890">
            <v>15725</v>
          </cell>
          <cell r="J3890" t="str">
            <v>I.R.M</v>
          </cell>
          <cell r="K3890" t="str">
            <v>Never</v>
          </cell>
          <cell r="L3890" t="str">
            <v>send</v>
          </cell>
          <cell r="M3890" t="str">
            <v>No</v>
          </cell>
          <cell r="N3890" t="str">
            <v>Documents is not in file(Outstanding Rs. 15725/-)</v>
          </cell>
        </row>
        <row r="3891">
          <cell r="C3891" t="str">
            <v>302000 1</v>
          </cell>
          <cell r="D3891" t="str">
            <v>D.Purchaser</v>
          </cell>
          <cell r="E3891" t="str">
            <v>Sushil Gupta</v>
          </cell>
          <cell r="F3891">
            <v>33549</v>
          </cell>
          <cell r="G3891">
            <v>25500</v>
          </cell>
          <cell r="H3891">
            <v>8075</v>
          </cell>
          <cell r="I3891" t="str">
            <v>Nil</v>
          </cell>
          <cell r="J3891" t="str">
            <v>Forefeited</v>
          </cell>
          <cell r="K3891">
            <v>0</v>
          </cell>
          <cell r="L3891">
            <v>0</v>
          </cell>
          <cell r="M3891" t="str">
            <v>No</v>
          </cell>
          <cell r="N3891" t="str">
            <v>Forefeited</v>
          </cell>
        </row>
        <row r="3892">
          <cell r="C3892" t="str">
            <v>302009 1</v>
          </cell>
          <cell r="D3892" t="str">
            <v>D.Purchaser</v>
          </cell>
          <cell r="E3892" t="str">
            <v>Sudhir Kumar Agarwal</v>
          </cell>
          <cell r="F3892">
            <v>33553</v>
          </cell>
          <cell r="G3892">
            <v>22000</v>
          </cell>
          <cell r="H3892">
            <v>25500</v>
          </cell>
          <cell r="I3892">
            <v>0</v>
          </cell>
          <cell r="J3892" t="str">
            <v>R.M</v>
          </cell>
          <cell r="K3892">
            <v>2008</v>
          </cell>
          <cell r="L3892" t="str">
            <v>send</v>
          </cell>
          <cell r="M3892" t="str">
            <v>No</v>
          </cell>
          <cell r="N3892" t="str">
            <v>last mail communication 14… no app frm</v>
          </cell>
        </row>
        <row r="3893">
          <cell r="C3893" t="str">
            <v>302010 1</v>
          </cell>
          <cell r="D3893" t="str">
            <v>D.Purchaser</v>
          </cell>
          <cell r="E3893" t="str">
            <v>Vidya Bhushan Gupta</v>
          </cell>
          <cell r="F3893">
            <v>33553</v>
          </cell>
          <cell r="G3893">
            <v>17500</v>
          </cell>
          <cell r="H3893">
            <v>19800</v>
          </cell>
          <cell r="I3893">
            <v>7260</v>
          </cell>
          <cell r="J3893" t="str">
            <v>I.R.M</v>
          </cell>
          <cell r="K3893" t="str">
            <v>Never</v>
          </cell>
          <cell r="L3893" t="str">
            <v>not send</v>
          </cell>
          <cell r="M3893" t="str">
            <v>No</v>
          </cell>
          <cell r="N3893" t="str">
            <v>last communication 99(Outstanding Rs. 7260/-) no app frm</v>
          </cell>
        </row>
        <row r="3894">
          <cell r="C3894" t="str">
            <v>302011 1</v>
          </cell>
          <cell r="D3894" t="str">
            <v>D.Purchaser</v>
          </cell>
          <cell r="E3894" t="str">
            <v>Alps Industries</v>
          </cell>
          <cell r="F3894">
            <v>33555</v>
          </cell>
          <cell r="G3894">
            <v>17500</v>
          </cell>
          <cell r="H3894">
            <v>17500</v>
          </cell>
          <cell r="I3894">
            <v>0</v>
          </cell>
          <cell r="J3894" t="str">
            <v>R.M</v>
          </cell>
          <cell r="K3894">
            <v>2012</v>
          </cell>
          <cell r="L3894" t="str">
            <v>send</v>
          </cell>
          <cell r="M3894" t="str">
            <v>No</v>
          </cell>
          <cell r="N3894" t="str">
            <v>we send last reminder in 2013.then we did not receive any reply.</v>
          </cell>
        </row>
        <row r="3895">
          <cell r="C3895" t="str">
            <v>302024 1</v>
          </cell>
          <cell r="D3895" t="str">
            <v>D.Purchaser</v>
          </cell>
          <cell r="E3895" t="str">
            <v>Ace Hardware Pvt Ltd</v>
          </cell>
          <cell r="F3895">
            <v>33557</v>
          </cell>
          <cell r="G3895">
            <v>22000</v>
          </cell>
          <cell r="H3895">
            <v>25500</v>
          </cell>
          <cell r="I3895">
            <v>0</v>
          </cell>
          <cell r="J3895" t="str">
            <v>I.R.M</v>
          </cell>
          <cell r="K3895" t="str">
            <v>Never</v>
          </cell>
          <cell r="L3895" t="str">
            <v>send</v>
          </cell>
          <cell r="M3895" t="str">
            <v>No</v>
          </cell>
          <cell r="N3895" t="str">
            <v>we send last reminder in 2012.then we did not receive any reply.</v>
          </cell>
        </row>
        <row r="3896">
          <cell r="C3896" t="str">
            <v>302030 1</v>
          </cell>
          <cell r="D3896" t="str">
            <v>D.Purchaser</v>
          </cell>
          <cell r="E3896" t="str">
            <v>Anand Prakash Gupta</v>
          </cell>
          <cell r="F3896">
            <v>33557</v>
          </cell>
          <cell r="G3896">
            <v>25500</v>
          </cell>
          <cell r="H3896">
            <v>12750</v>
          </cell>
          <cell r="I3896">
            <v>12750</v>
          </cell>
          <cell r="J3896" t="str">
            <v>outstanding</v>
          </cell>
          <cell r="K3896" t="str">
            <v>Never</v>
          </cell>
          <cell r="L3896" t="str">
            <v>send</v>
          </cell>
          <cell r="M3896" t="str">
            <v>No</v>
          </cell>
          <cell r="N3896" t="str">
            <v>last communication 07(Outstanding Rs. 12750/-) No app frm</v>
          </cell>
        </row>
        <row r="3897">
          <cell r="C3897" t="str">
            <v>302033 1</v>
          </cell>
          <cell r="D3897" t="str">
            <v>D.Purchaser</v>
          </cell>
          <cell r="E3897" t="str">
            <v>Aakash Sarin</v>
          </cell>
          <cell r="F3897">
            <v>33561</v>
          </cell>
          <cell r="G3897">
            <v>19800</v>
          </cell>
          <cell r="H3897">
            <v>0</v>
          </cell>
          <cell r="I3897">
            <v>0</v>
          </cell>
          <cell r="J3897" t="str">
            <v>Forefeited</v>
          </cell>
          <cell r="K3897">
            <v>0</v>
          </cell>
          <cell r="L3897">
            <v>0</v>
          </cell>
          <cell r="M3897">
            <v>0</v>
          </cell>
          <cell r="N3897" t="str">
            <v>Forefeited</v>
          </cell>
        </row>
        <row r="3898">
          <cell r="C3898" t="str">
            <v>302043 1</v>
          </cell>
          <cell r="D3898" t="str">
            <v>D.Purchaser</v>
          </cell>
          <cell r="E3898" t="str">
            <v>Sunil Kumar Khanna</v>
          </cell>
          <cell r="F3898">
            <v>33568</v>
          </cell>
          <cell r="G3898">
            <v>17500</v>
          </cell>
          <cell r="H3898">
            <v>19800</v>
          </cell>
          <cell r="I3898">
            <v>6270</v>
          </cell>
          <cell r="J3898" t="str">
            <v>I.R.M</v>
          </cell>
          <cell r="K3898" t="str">
            <v>never</v>
          </cell>
          <cell r="L3898" t="str">
            <v>send</v>
          </cell>
          <cell r="M3898" t="str">
            <v>No</v>
          </cell>
          <cell r="N3898" t="str">
            <v xml:space="preserve">Documents is not in file(Outstanding Rs. 6270/-) </v>
          </cell>
        </row>
        <row r="3899">
          <cell r="C3899" t="str">
            <v>302063 1</v>
          </cell>
          <cell r="D3899" t="str">
            <v>D.Purchaser</v>
          </cell>
          <cell r="E3899" t="str">
            <v>Sandeep Bhagat</v>
          </cell>
          <cell r="F3899">
            <v>33574</v>
          </cell>
          <cell r="G3899">
            <v>26500</v>
          </cell>
          <cell r="H3899">
            <v>28212</v>
          </cell>
          <cell r="I3899">
            <v>0</v>
          </cell>
          <cell r="J3899" t="str">
            <v>I.R.M</v>
          </cell>
          <cell r="K3899" t="str">
            <v>never</v>
          </cell>
          <cell r="L3899" t="str">
            <v>send</v>
          </cell>
          <cell r="M3899" t="str">
            <v>No</v>
          </cell>
          <cell r="N3899" t="str">
            <v>we send last reminder in 2012.then we did not receive any reply.</v>
          </cell>
        </row>
        <row r="3900">
          <cell r="C3900" t="str">
            <v>302064 1</v>
          </cell>
          <cell r="D3900" t="str">
            <v>D.Purchaser</v>
          </cell>
          <cell r="E3900" t="str">
            <v>R.C Venkatesh</v>
          </cell>
          <cell r="F3900">
            <v>33576</v>
          </cell>
          <cell r="G3900">
            <v>15300</v>
          </cell>
          <cell r="H3900">
            <v>13005</v>
          </cell>
          <cell r="I3900">
            <v>2295</v>
          </cell>
          <cell r="J3900" t="str">
            <v>outstanding</v>
          </cell>
          <cell r="K3900" t="str">
            <v>Never</v>
          </cell>
          <cell r="L3900" t="str">
            <v>Not del.</v>
          </cell>
          <cell r="M3900" t="str">
            <v>No</v>
          </cell>
          <cell r="N3900" t="str">
            <v xml:space="preserve">last communication till date (Outstanding Rs. 2295/-) </v>
          </cell>
        </row>
        <row r="3901">
          <cell r="C3901" t="str">
            <v>302066 1</v>
          </cell>
          <cell r="D3901" t="str">
            <v>D.Purchaser</v>
          </cell>
          <cell r="E3901" t="str">
            <v>Harish Nim</v>
          </cell>
          <cell r="F3901">
            <v>33579</v>
          </cell>
          <cell r="G3901">
            <v>13500</v>
          </cell>
          <cell r="H3901">
            <v>15300</v>
          </cell>
          <cell r="I3901" t="str">
            <v>510 Ex</v>
          </cell>
          <cell r="J3901" t="str">
            <v>I.R.M</v>
          </cell>
          <cell r="K3901" t="str">
            <v>Never</v>
          </cell>
          <cell r="L3901" t="str">
            <v>Not del.</v>
          </cell>
          <cell r="M3901" t="str">
            <v>No</v>
          </cell>
          <cell r="N3901" t="str">
            <v>last communication 00.. No app frm</v>
          </cell>
        </row>
        <row r="3902">
          <cell r="C3902" t="str">
            <v>302067 1</v>
          </cell>
          <cell r="D3902" t="str">
            <v>D.Purchaser</v>
          </cell>
          <cell r="E3902" t="str">
            <v>D Lawrence Sagaya Raj</v>
          </cell>
          <cell r="F3902">
            <v>33582</v>
          </cell>
          <cell r="G3902">
            <v>15300</v>
          </cell>
          <cell r="H3902">
            <v>7905</v>
          </cell>
          <cell r="I3902">
            <v>7395</v>
          </cell>
          <cell r="J3902" t="str">
            <v>outstanding</v>
          </cell>
          <cell r="K3902" t="str">
            <v>Never</v>
          </cell>
          <cell r="L3902" t="str">
            <v>Not del.</v>
          </cell>
          <cell r="M3902" t="str">
            <v>No</v>
          </cell>
          <cell r="N3902" t="str">
            <v>last communication 99(Outstanding Rs. 7395/-)</v>
          </cell>
        </row>
        <row r="3903">
          <cell r="C3903" t="str">
            <v>302068 1</v>
          </cell>
          <cell r="D3903" t="str">
            <v>D.Purchaser</v>
          </cell>
          <cell r="E3903" t="str">
            <v>Pradip Thural</v>
          </cell>
          <cell r="F3903">
            <v>33577</v>
          </cell>
          <cell r="G3903">
            <v>13500</v>
          </cell>
          <cell r="H3903">
            <v>15300</v>
          </cell>
          <cell r="I3903">
            <v>0</v>
          </cell>
          <cell r="J3903" t="str">
            <v>I.R.M</v>
          </cell>
          <cell r="K3903" t="str">
            <v>Never</v>
          </cell>
          <cell r="L3903" t="str">
            <v>not send</v>
          </cell>
          <cell r="M3903" t="str">
            <v>No</v>
          </cell>
          <cell r="N3903" t="str">
            <v>last communication 05</v>
          </cell>
        </row>
        <row r="3904">
          <cell r="C3904" t="str">
            <v>302069 1</v>
          </cell>
          <cell r="D3904" t="str">
            <v>D.Purchaser</v>
          </cell>
          <cell r="E3904" t="str">
            <v>Deepak Vig</v>
          </cell>
          <cell r="F3904">
            <v>33583</v>
          </cell>
          <cell r="G3904">
            <v>25550</v>
          </cell>
          <cell r="H3904">
            <v>22950</v>
          </cell>
          <cell r="I3904">
            <v>2550</v>
          </cell>
          <cell r="J3904" t="str">
            <v>outstanding</v>
          </cell>
          <cell r="K3904" t="str">
            <v>Never</v>
          </cell>
          <cell r="L3904" t="str">
            <v>not send</v>
          </cell>
          <cell r="M3904" t="str">
            <v>No</v>
          </cell>
          <cell r="N3904" t="str">
            <v>last communication 99(Outstanding Rs. 2550/-)</v>
          </cell>
        </row>
        <row r="3905">
          <cell r="C3905" t="str">
            <v>302070 1</v>
          </cell>
          <cell r="D3905" t="str">
            <v>D.Purchaser</v>
          </cell>
          <cell r="E3905" t="str">
            <v>R.P Gupta</v>
          </cell>
          <cell r="F3905">
            <v>33583</v>
          </cell>
          <cell r="G3905">
            <v>25000</v>
          </cell>
          <cell r="H3905" t="str">
            <v>Nil</v>
          </cell>
          <cell r="I3905">
            <v>0</v>
          </cell>
          <cell r="J3905" t="str">
            <v>Cancelled</v>
          </cell>
          <cell r="K3905">
            <v>0</v>
          </cell>
          <cell r="L3905">
            <v>0</v>
          </cell>
          <cell r="M3905">
            <v>0</v>
          </cell>
          <cell r="N3905" t="str">
            <v>Cancelled</v>
          </cell>
        </row>
        <row r="3906">
          <cell r="C3906" t="str">
            <v>302071 1</v>
          </cell>
          <cell r="D3906" t="str">
            <v>D.Purchaser</v>
          </cell>
          <cell r="E3906" t="str">
            <v>Pawan Ahuja</v>
          </cell>
          <cell r="F3906">
            <v>33589</v>
          </cell>
          <cell r="G3906">
            <v>17500</v>
          </cell>
          <cell r="H3906">
            <v>19800</v>
          </cell>
          <cell r="I3906">
            <v>1320</v>
          </cell>
          <cell r="J3906" t="str">
            <v>I.R.M</v>
          </cell>
          <cell r="K3906" t="str">
            <v>Never</v>
          </cell>
          <cell r="L3906" t="str">
            <v>Not del.</v>
          </cell>
          <cell r="M3906">
            <v>0</v>
          </cell>
          <cell r="N3906" t="str">
            <v>Documents is not in file(Outstanding Rs. 1320/-)</v>
          </cell>
        </row>
        <row r="3907">
          <cell r="C3907" t="str">
            <v>302072 1</v>
          </cell>
          <cell r="D3907" t="str">
            <v>D.Purchaser</v>
          </cell>
          <cell r="E3907" t="str">
            <v>India International Exporters (Pvt) Ltd</v>
          </cell>
          <cell r="F3907">
            <v>33585</v>
          </cell>
          <cell r="G3907">
            <v>34000</v>
          </cell>
          <cell r="H3907">
            <v>35450</v>
          </cell>
          <cell r="I3907">
            <v>0</v>
          </cell>
          <cell r="J3907" t="str">
            <v>R.M</v>
          </cell>
          <cell r="K3907">
            <v>2021</v>
          </cell>
          <cell r="L3907" t="str">
            <v>not send</v>
          </cell>
          <cell r="M3907" t="str">
            <v>No</v>
          </cell>
          <cell r="N3907" t="str">
            <v>They are regular member..total 3 membership of Goa:- 30158, 30205 and 30206</v>
          </cell>
        </row>
        <row r="3908">
          <cell r="C3908" t="str">
            <v>302073 1</v>
          </cell>
          <cell r="D3908" t="str">
            <v>D.Purchaser</v>
          </cell>
          <cell r="E3908" t="str">
            <v>India International Exporters (Pvt) Ltd</v>
          </cell>
          <cell r="F3908">
            <v>33585</v>
          </cell>
          <cell r="G3908">
            <v>34000</v>
          </cell>
          <cell r="H3908">
            <v>35450</v>
          </cell>
          <cell r="I3908">
            <v>0</v>
          </cell>
          <cell r="J3908" t="str">
            <v>I.R.M</v>
          </cell>
          <cell r="K3908" t="str">
            <v>Never</v>
          </cell>
          <cell r="L3908" t="str">
            <v>not send</v>
          </cell>
          <cell r="M3908" t="str">
            <v>No</v>
          </cell>
          <cell r="N3908" t="str">
            <v>they are regular member...last communication 17..total 3 membership of Goa:- 30158, 30205 and 30206</v>
          </cell>
        </row>
        <row r="3909">
          <cell r="C3909" t="str">
            <v>302074 1</v>
          </cell>
          <cell r="D3909" t="str">
            <v>D.Purchaser</v>
          </cell>
          <cell r="E3909" t="str">
            <v xml:space="preserve">Pankaj Agnihotri </v>
          </cell>
          <cell r="F3909">
            <v>33585</v>
          </cell>
          <cell r="G3909">
            <v>31200</v>
          </cell>
          <cell r="H3909">
            <v>11960</v>
          </cell>
          <cell r="I3909">
            <v>19240</v>
          </cell>
          <cell r="J3909" t="str">
            <v>outstanding</v>
          </cell>
          <cell r="K3909" t="str">
            <v>Never</v>
          </cell>
          <cell r="L3909" t="str">
            <v>send</v>
          </cell>
          <cell r="M3909" t="str">
            <v>No</v>
          </cell>
          <cell r="N3909" t="str">
            <v>As POD last communication 07 (Outstanding Rs. 19240/-)no app frm</v>
          </cell>
        </row>
        <row r="3910">
          <cell r="C3910" t="str">
            <v>302075 1</v>
          </cell>
          <cell r="D3910">
            <v>0</v>
          </cell>
          <cell r="E3910" t="str">
            <v>Suresh Kumar Khokha</v>
          </cell>
          <cell r="F3910">
            <v>33586</v>
          </cell>
          <cell r="G3910">
            <v>31200</v>
          </cell>
          <cell r="H3910">
            <v>10920</v>
          </cell>
          <cell r="I3910">
            <v>20280</v>
          </cell>
          <cell r="J3910" t="str">
            <v>Forefeited</v>
          </cell>
          <cell r="K3910">
            <v>0</v>
          </cell>
          <cell r="L3910">
            <v>0</v>
          </cell>
          <cell r="M3910">
            <v>0</v>
          </cell>
          <cell r="N3910" t="str">
            <v>Forefeited</v>
          </cell>
        </row>
        <row r="3911">
          <cell r="C3911" t="str">
            <v>302076 1</v>
          </cell>
          <cell r="D3911">
            <v>0</v>
          </cell>
          <cell r="E3911" t="str">
            <v>Mala Khanna</v>
          </cell>
          <cell r="F3911">
            <v>33586</v>
          </cell>
          <cell r="G3911">
            <v>31200</v>
          </cell>
          <cell r="H3911">
            <v>0</v>
          </cell>
          <cell r="I3911">
            <v>31200</v>
          </cell>
          <cell r="J3911" t="str">
            <v>Forefeited</v>
          </cell>
          <cell r="K3911">
            <v>0</v>
          </cell>
          <cell r="L3911">
            <v>0</v>
          </cell>
          <cell r="M3911">
            <v>0</v>
          </cell>
          <cell r="N3911" t="str">
            <v>Forefeited</v>
          </cell>
        </row>
        <row r="3912">
          <cell r="C3912" t="str">
            <v>302077 1</v>
          </cell>
          <cell r="D3912" t="str">
            <v>D.Purchaser</v>
          </cell>
          <cell r="E3912" t="str">
            <v>Late Satish Chand Jain</v>
          </cell>
          <cell r="F3912">
            <v>33586</v>
          </cell>
          <cell r="G3912">
            <v>22000</v>
          </cell>
          <cell r="H3912">
            <v>25500</v>
          </cell>
          <cell r="I3912">
            <v>0</v>
          </cell>
          <cell r="J3912" t="str">
            <v>I.R.M</v>
          </cell>
          <cell r="K3912" t="str">
            <v>Never</v>
          </cell>
          <cell r="L3912" t="str">
            <v>not send</v>
          </cell>
          <cell r="M3912" t="str">
            <v>No</v>
          </cell>
          <cell r="N3912" t="str">
            <v>Last communication on 2006.. Aplicant has dead</v>
          </cell>
        </row>
        <row r="3913">
          <cell r="C3913" t="str">
            <v>302078 1</v>
          </cell>
          <cell r="D3913" t="str">
            <v>D.Purchaser</v>
          </cell>
          <cell r="E3913" t="str">
            <v>Virender Gupta</v>
          </cell>
          <cell r="F3913">
            <v>33588</v>
          </cell>
          <cell r="G3913">
            <v>34000</v>
          </cell>
          <cell r="H3913">
            <v>34000</v>
          </cell>
          <cell r="I3913">
            <v>0</v>
          </cell>
          <cell r="J3913" t="str">
            <v>I.R.M</v>
          </cell>
          <cell r="K3913" t="str">
            <v>Never</v>
          </cell>
          <cell r="L3913" t="str">
            <v>not send</v>
          </cell>
          <cell r="M3913" t="str">
            <v>No</v>
          </cell>
          <cell r="N3913" t="str">
            <v>last communication 2000</v>
          </cell>
        </row>
        <row r="3914">
          <cell r="C3914" t="str">
            <v>302079 1</v>
          </cell>
          <cell r="D3914" t="str">
            <v>D.Purchaser</v>
          </cell>
          <cell r="E3914" t="str">
            <v>K.K Chugh</v>
          </cell>
          <cell r="F3914">
            <v>33588</v>
          </cell>
          <cell r="G3914">
            <v>19800</v>
          </cell>
          <cell r="H3914">
            <v>16830</v>
          </cell>
          <cell r="I3914">
            <v>2970</v>
          </cell>
          <cell r="J3914" t="str">
            <v>I.R.M</v>
          </cell>
          <cell r="K3914" t="str">
            <v>Never</v>
          </cell>
          <cell r="L3914" t="str">
            <v>send</v>
          </cell>
          <cell r="M3914" t="str">
            <v>No</v>
          </cell>
          <cell r="N3914" t="str">
            <v>As POD last communication 07 (Outstanding Rs. 2970/-)</v>
          </cell>
        </row>
        <row r="3915">
          <cell r="C3915" t="str">
            <v>302081 1</v>
          </cell>
          <cell r="D3915" t="str">
            <v>D.Purchaser</v>
          </cell>
          <cell r="E3915" t="str">
            <v>Purshottam Ganesh Gokhale</v>
          </cell>
          <cell r="F3915">
            <v>33589</v>
          </cell>
          <cell r="G3915">
            <v>19800</v>
          </cell>
          <cell r="H3915">
            <v>16170</v>
          </cell>
          <cell r="I3915">
            <v>3630</v>
          </cell>
          <cell r="J3915" t="str">
            <v>I.R.M</v>
          </cell>
          <cell r="K3915" t="str">
            <v>Never</v>
          </cell>
          <cell r="L3915" t="str">
            <v>Not del.</v>
          </cell>
          <cell r="M3915" t="str">
            <v>No</v>
          </cell>
          <cell r="N3915" t="str">
            <v>last communication 95 (Outstanding Rs. 3630/-)</v>
          </cell>
        </row>
        <row r="3916">
          <cell r="C3916" t="str">
            <v>302082 1</v>
          </cell>
          <cell r="D3916" t="str">
            <v>D.Purchaser</v>
          </cell>
          <cell r="E3916" t="str">
            <v>Mukesh Kumar</v>
          </cell>
          <cell r="F3916">
            <v>33589</v>
          </cell>
          <cell r="G3916">
            <v>19800</v>
          </cell>
          <cell r="H3916">
            <v>17820</v>
          </cell>
          <cell r="I3916">
            <v>1980</v>
          </cell>
          <cell r="J3916" t="str">
            <v>outstanding</v>
          </cell>
          <cell r="K3916" t="str">
            <v>Never</v>
          </cell>
          <cell r="L3916" t="str">
            <v>send</v>
          </cell>
          <cell r="M3916" t="str">
            <v>No</v>
          </cell>
          <cell r="N3916" t="str">
            <v>last communication 15 (Outstanding Rs. 1980/-)</v>
          </cell>
        </row>
        <row r="3917">
          <cell r="C3917" t="str">
            <v>302083 1</v>
          </cell>
          <cell r="D3917" t="str">
            <v>D.Purchaser</v>
          </cell>
          <cell r="E3917" t="str">
            <v>Ran Singh</v>
          </cell>
          <cell r="F3917">
            <v>33589</v>
          </cell>
          <cell r="G3917">
            <v>25500</v>
          </cell>
          <cell r="H3917">
            <v>19550</v>
          </cell>
          <cell r="I3917">
            <v>5950</v>
          </cell>
          <cell r="J3917" t="str">
            <v>outstanding</v>
          </cell>
          <cell r="K3917" t="str">
            <v>Never</v>
          </cell>
          <cell r="L3917" t="str">
            <v>not send</v>
          </cell>
          <cell r="M3917" t="str">
            <v>No</v>
          </cell>
          <cell r="N3917" t="str">
            <v>last communication 17 (Outstanding Rs. 5950/-)</v>
          </cell>
        </row>
        <row r="3918">
          <cell r="C3918" t="str">
            <v>302084 1</v>
          </cell>
          <cell r="D3918" t="str">
            <v>D.Purchaser</v>
          </cell>
          <cell r="E3918" t="str">
            <v>Labinda Instrumental Pvt Ltd</v>
          </cell>
          <cell r="F3918">
            <v>33589</v>
          </cell>
          <cell r="G3918">
            <v>19800</v>
          </cell>
          <cell r="H3918">
            <v>14850</v>
          </cell>
          <cell r="I3918">
            <v>4950</v>
          </cell>
          <cell r="J3918" t="str">
            <v>outstanding</v>
          </cell>
          <cell r="K3918" t="str">
            <v>Never</v>
          </cell>
          <cell r="L3918" t="str">
            <v>not send</v>
          </cell>
          <cell r="M3918" t="str">
            <v>No</v>
          </cell>
          <cell r="N3918" t="str">
            <v>last communication 95 (Outstanding Rs. 4950/-)</v>
          </cell>
        </row>
        <row r="3919">
          <cell r="C3919" t="str">
            <v>302085 1</v>
          </cell>
          <cell r="D3919" t="str">
            <v>D.Purchaser</v>
          </cell>
          <cell r="E3919" t="str">
            <v>Pamir Singh Chadha</v>
          </cell>
          <cell r="F3919">
            <v>33589</v>
          </cell>
          <cell r="G3919">
            <v>19800</v>
          </cell>
          <cell r="H3919">
            <v>12210</v>
          </cell>
          <cell r="I3919">
            <v>7590</v>
          </cell>
          <cell r="J3919" t="str">
            <v>outstanding</v>
          </cell>
          <cell r="K3919" t="str">
            <v>Never</v>
          </cell>
          <cell r="L3919" t="str">
            <v>not send</v>
          </cell>
          <cell r="M3919" t="str">
            <v>No</v>
          </cell>
          <cell r="N3919" t="str">
            <v>last communication till date (Outstanding Rs. 7590/-)</v>
          </cell>
        </row>
        <row r="3920">
          <cell r="C3920" t="str">
            <v>302087 1</v>
          </cell>
          <cell r="D3920" t="str">
            <v>D.Purchaser</v>
          </cell>
          <cell r="E3920" t="str">
            <v>Virender Kumar Goel</v>
          </cell>
          <cell r="F3920">
            <v>33598</v>
          </cell>
          <cell r="G3920">
            <v>19800</v>
          </cell>
          <cell r="H3920">
            <v>12870</v>
          </cell>
          <cell r="I3920">
            <v>6930</v>
          </cell>
          <cell r="J3920" t="str">
            <v>outstanding</v>
          </cell>
          <cell r="K3920" t="str">
            <v>Never</v>
          </cell>
          <cell r="L3920" t="str">
            <v>send</v>
          </cell>
          <cell r="M3920" t="str">
            <v>No</v>
          </cell>
          <cell r="N3920" t="str">
            <v>last communication 06(Outstanding Rs. 6930/-)</v>
          </cell>
        </row>
        <row r="3921">
          <cell r="C3921" t="str">
            <v>302088 1</v>
          </cell>
          <cell r="D3921" t="str">
            <v>D.Purchaser</v>
          </cell>
          <cell r="E3921" t="str">
            <v>T N Agarwal</v>
          </cell>
          <cell r="F3921">
            <v>33599</v>
          </cell>
          <cell r="G3921">
            <v>19800</v>
          </cell>
          <cell r="H3921">
            <v>15840</v>
          </cell>
          <cell r="I3921">
            <v>3960</v>
          </cell>
          <cell r="J3921" t="str">
            <v>outstanding</v>
          </cell>
          <cell r="K3921">
            <v>2008</v>
          </cell>
          <cell r="L3921" t="str">
            <v>send</v>
          </cell>
          <cell r="M3921" t="str">
            <v>No</v>
          </cell>
          <cell r="N3921" t="str">
            <v>no reminder last communication 10 (Outstanding Rs. 3960/-)</v>
          </cell>
        </row>
        <row r="3922">
          <cell r="C3922" t="str">
            <v>302089 1</v>
          </cell>
          <cell r="D3922" t="str">
            <v>D.Purchaser</v>
          </cell>
          <cell r="E3922" t="str">
            <v>Ansal Housing &amp; Construction Ltd</v>
          </cell>
          <cell r="F3922">
            <v>33599</v>
          </cell>
          <cell r="G3922">
            <v>34000</v>
          </cell>
          <cell r="H3922">
            <v>34000</v>
          </cell>
          <cell r="I3922">
            <v>0</v>
          </cell>
          <cell r="J3922" t="str">
            <v>I.R.M</v>
          </cell>
          <cell r="K3922" t="str">
            <v>Never</v>
          </cell>
          <cell r="L3922" t="str">
            <v>send</v>
          </cell>
          <cell r="M3922" t="str">
            <v>No</v>
          </cell>
          <cell r="N3922" t="str">
            <v>Letter sent, last communication 14</v>
          </cell>
        </row>
        <row r="3923">
          <cell r="C3923" t="str">
            <v>302090 1</v>
          </cell>
          <cell r="D3923" t="str">
            <v>D.Purchaser</v>
          </cell>
          <cell r="E3923" t="str">
            <v>Namrata Kakkar</v>
          </cell>
          <cell r="F3923">
            <v>33582</v>
          </cell>
          <cell r="G3923">
            <v>34000</v>
          </cell>
          <cell r="H3923">
            <v>34000</v>
          </cell>
          <cell r="I3923">
            <v>0</v>
          </cell>
          <cell r="J3923" t="str">
            <v>I.R.M</v>
          </cell>
          <cell r="K3923" t="str">
            <v>Never</v>
          </cell>
          <cell r="L3923" t="str">
            <v>send</v>
          </cell>
          <cell r="M3923" t="str">
            <v>No</v>
          </cell>
          <cell r="N3923" t="str">
            <v>Letter sent, last communication 07</v>
          </cell>
        </row>
        <row r="3924">
          <cell r="C3924" t="str">
            <v>302091 1</v>
          </cell>
          <cell r="D3924" t="str">
            <v>D.Purchaser</v>
          </cell>
          <cell r="E3924" t="str">
            <v>Ravi Haldia</v>
          </cell>
          <cell r="F3924">
            <v>33602</v>
          </cell>
          <cell r="G3924">
            <v>19800</v>
          </cell>
          <cell r="H3924">
            <v>10230</v>
          </cell>
          <cell r="I3924">
            <v>9570</v>
          </cell>
          <cell r="J3924" t="str">
            <v>outstanding</v>
          </cell>
          <cell r="K3924" t="str">
            <v>Never</v>
          </cell>
          <cell r="L3924" t="str">
            <v>not send</v>
          </cell>
          <cell r="M3924" t="str">
            <v>No</v>
          </cell>
          <cell r="N3924" t="str">
            <v>last communication 94 (Outstanding Rs.9570/-)</v>
          </cell>
        </row>
        <row r="3925">
          <cell r="C3925" t="str">
            <v>302092 1</v>
          </cell>
          <cell r="D3925" t="str">
            <v>D.Purchaser</v>
          </cell>
          <cell r="E3925" t="str">
            <v>Vimokas Consultants &amp; Engineers Pvt Ltd</v>
          </cell>
          <cell r="F3925">
            <v>33602</v>
          </cell>
          <cell r="G3925">
            <v>17500</v>
          </cell>
          <cell r="H3925">
            <v>19800</v>
          </cell>
          <cell r="I3925">
            <v>0</v>
          </cell>
          <cell r="J3925" t="str">
            <v>I.R.M</v>
          </cell>
          <cell r="K3925" t="str">
            <v>Never</v>
          </cell>
          <cell r="L3925" t="str">
            <v>send</v>
          </cell>
          <cell r="M3925" t="str">
            <v>No</v>
          </cell>
          <cell r="N3925" t="str">
            <v>we send last reminder in 2012.then we did not receive any reply.</v>
          </cell>
        </row>
        <row r="3926">
          <cell r="C3926" t="str">
            <v>302096 1</v>
          </cell>
          <cell r="D3926" t="str">
            <v>L. N. C</v>
          </cell>
          <cell r="E3926" t="str">
            <v>Arvinder Singh Paschricha</v>
          </cell>
          <cell r="F3926">
            <v>33603</v>
          </cell>
          <cell r="G3926">
            <v>34000</v>
          </cell>
          <cell r="H3926">
            <v>34000</v>
          </cell>
          <cell r="I3926">
            <v>0</v>
          </cell>
          <cell r="J3926" t="str">
            <v>R.M</v>
          </cell>
          <cell r="K3926">
            <v>2022</v>
          </cell>
          <cell r="L3926" t="str">
            <v>send</v>
          </cell>
          <cell r="M3926" t="str">
            <v>yes</v>
          </cell>
          <cell r="N3926" t="str">
            <v>They are regular member,,,,,,, from Oxford Builder Pvt Ltd to Narinder Singh Paschricha in 2011 and after Arvinder Singh Paschircha (nominee)</v>
          </cell>
        </row>
        <row r="3927">
          <cell r="C3927" t="str">
            <v>302097 1</v>
          </cell>
          <cell r="D3927" t="str">
            <v>D.Purchaser</v>
          </cell>
          <cell r="E3927" t="str">
            <v>Ashish Verma</v>
          </cell>
          <cell r="F3927">
            <v>33603</v>
          </cell>
          <cell r="G3927">
            <v>19800</v>
          </cell>
          <cell r="H3927" t="str">
            <v>Nil</v>
          </cell>
          <cell r="I3927">
            <v>0</v>
          </cell>
          <cell r="J3927" t="str">
            <v>Cancelled</v>
          </cell>
          <cell r="K3927">
            <v>0</v>
          </cell>
          <cell r="L3927">
            <v>0</v>
          </cell>
          <cell r="M3927">
            <v>0</v>
          </cell>
          <cell r="N3927" t="str">
            <v>Cancelled, full and final settlement through Court</v>
          </cell>
        </row>
        <row r="3928">
          <cell r="C3928" t="str">
            <v>301897 1</v>
          </cell>
          <cell r="D3928" t="str">
            <v>D.Purchaser</v>
          </cell>
          <cell r="E3928" t="str">
            <v>Anil Agarwal</v>
          </cell>
          <cell r="F3928">
            <v>33400</v>
          </cell>
          <cell r="G3928">
            <v>13500</v>
          </cell>
          <cell r="H3928">
            <v>15300</v>
          </cell>
          <cell r="I3928">
            <v>0</v>
          </cell>
          <cell r="J3928" t="str">
            <v>I.R.M</v>
          </cell>
          <cell r="K3928" t="str">
            <v>Never</v>
          </cell>
          <cell r="L3928" t="str">
            <v>send</v>
          </cell>
          <cell r="M3928" t="str">
            <v>No</v>
          </cell>
          <cell r="N3928" t="str">
            <v>we send last reminder in 2012.then we did not receive any reply.</v>
          </cell>
        </row>
        <row r="3929">
          <cell r="C3929" t="str">
            <v>301938 1</v>
          </cell>
          <cell r="D3929" t="str">
            <v>D.Purchaser</v>
          </cell>
          <cell r="E3929" t="str">
            <v>Ravi Shankar Sahai</v>
          </cell>
          <cell r="F3929">
            <v>33463</v>
          </cell>
          <cell r="G3929">
            <v>17500</v>
          </cell>
          <cell r="H3929">
            <v>19800</v>
          </cell>
          <cell r="I3929">
            <v>0</v>
          </cell>
          <cell r="J3929" t="str">
            <v>I.R.M</v>
          </cell>
          <cell r="K3929" t="str">
            <v>Never</v>
          </cell>
          <cell r="L3929" t="str">
            <v>send</v>
          </cell>
          <cell r="M3929" t="str">
            <v>No</v>
          </cell>
          <cell r="N3929" t="str">
            <v>we send last reminder in 2012.then we did not receive any reply.</v>
          </cell>
        </row>
        <row r="3930">
          <cell r="C3930" t="str">
            <v>302025 1</v>
          </cell>
          <cell r="D3930" t="str">
            <v>L. N. C</v>
          </cell>
          <cell r="E3930" t="str">
            <v>Naman Properties Pvt Ltd</v>
          </cell>
          <cell r="F3930">
            <v>33557</v>
          </cell>
          <cell r="G3930">
            <v>22000</v>
          </cell>
          <cell r="H3930">
            <v>25500</v>
          </cell>
          <cell r="I3930">
            <v>0</v>
          </cell>
          <cell r="J3930" t="str">
            <v>I.R.M</v>
          </cell>
          <cell r="K3930" t="str">
            <v>Never</v>
          </cell>
          <cell r="L3930" t="str">
            <v>send</v>
          </cell>
          <cell r="M3930" t="str">
            <v>No</v>
          </cell>
          <cell r="N3930" t="str">
            <v>we send last reminder in 2012.then we did not receive any reply.</v>
          </cell>
        </row>
        <row r="3931">
          <cell r="C3931" t="str">
            <v>302065 1</v>
          </cell>
          <cell r="D3931" t="str">
            <v>D.Purchaser</v>
          </cell>
          <cell r="E3931" t="str">
            <v>Chander Mohana</v>
          </cell>
          <cell r="F3931">
            <v>33576</v>
          </cell>
          <cell r="G3931">
            <v>17500</v>
          </cell>
          <cell r="H3931">
            <v>19800</v>
          </cell>
          <cell r="I3931">
            <v>0</v>
          </cell>
          <cell r="J3931" t="str">
            <v>I.R.M</v>
          </cell>
          <cell r="K3931" t="str">
            <v>Never</v>
          </cell>
          <cell r="L3931" t="str">
            <v>Not del.</v>
          </cell>
          <cell r="M3931" t="str">
            <v>No</v>
          </cell>
          <cell r="N3931" t="str">
            <v>last communication 98</v>
          </cell>
        </row>
        <row r="3932">
          <cell r="C3932" t="str">
            <v>302094 1</v>
          </cell>
          <cell r="D3932" t="str">
            <v>D.Purchaser</v>
          </cell>
          <cell r="E3932" t="str">
            <v>Satpal Singh</v>
          </cell>
          <cell r="F3932">
            <v>33602</v>
          </cell>
          <cell r="G3932">
            <v>25500</v>
          </cell>
          <cell r="H3932">
            <v>20400</v>
          </cell>
          <cell r="I3932">
            <v>5100</v>
          </cell>
          <cell r="J3932" t="str">
            <v>outstanding</v>
          </cell>
          <cell r="K3932" t="str">
            <v>Never</v>
          </cell>
          <cell r="L3932" t="str">
            <v>not send</v>
          </cell>
          <cell r="M3932" t="str">
            <v>No</v>
          </cell>
          <cell r="N3932" t="str">
            <v>last communication 93 (Outstanding Rs. 5100/-)</v>
          </cell>
        </row>
        <row r="3933">
          <cell r="C3933" t="str">
            <v>302095 1</v>
          </cell>
          <cell r="D3933">
            <v>0</v>
          </cell>
          <cell r="E3933" t="str">
            <v>Yogesh Agarwal</v>
          </cell>
          <cell r="F3933">
            <v>33603</v>
          </cell>
          <cell r="G3933">
            <v>31200</v>
          </cell>
          <cell r="H3933">
            <v>10400</v>
          </cell>
          <cell r="I3933">
            <v>20800</v>
          </cell>
          <cell r="J3933" t="str">
            <v>Forefeited</v>
          </cell>
          <cell r="K3933">
            <v>0</v>
          </cell>
          <cell r="L3933">
            <v>0</v>
          </cell>
          <cell r="M3933">
            <v>0</v>
          </cell>
          <cell r="N3933" t="str">
            <v>Forefeited</v>
          </cell>
        </row>
        <row r="3934">
          <cell r="C3934" t="str">
            <v>302098 1</v>
          </cell>
          <cell r="D3934" t="str">
            <v>D.Purchaser</v>
          </cell>
          <cell r="E3934" t="str">
            <v>S.N Malik</v>
          </cell>
          <cell r="F3934">
            <v>33603</v>
          </cell>
          <cell r="G3934">
            <v>26500</v>
          </cell>
          <cell r="H3934">
            <v>26500</v>
          </cell>
          <cell r="I3934">
            <v>0</v>
          </cell>
          <cell r="J3934" t="str">
            <v>I.R.M</v>
          </cell>
          <cell r="K3934" t="str">
            <v>Never</v>
          </cell>
          <cell r="L3934" t="str">
            <v>not send</v>
          </cell>
          <cell r="M3934" t="str">
            <v>No</v>
          </cell>
          <cell r="N3934" t="str">
            <v>last communication 98</v>
          </cell>
        </row>
        <row r="3935">
          <cell r="C3935" t="str">
            <v>302099 1</v>
          </cell>
          <cell r="D3935" t="str">
            <v>D.Purchaser</v>
          </cell>
          <cell r="E3935" t="str">
            <v>B Roy Chaudhary</v>
          </cell>
          <cell r="F3935">
            <v>33603</v>
          </cell>
          <cell r="G3935">
            <v>19800</v>
          </cell>
          <cell r="H3935">
            <v>6270</v>
          </cell>
          <cell r="I3935">
            <v>13530</v>
          </cell>
          <cell r="J3935" t="str">
            <v>outstanding</v>
          </cell>
          <cell r="K3935" t="str">
            <v>Never</v>
          </cell>
          <cell r="L3935" t="str">
            <v>not send</v>
          </cell>
          <cell r="M3935" t="str">
            <v>No</v>
          </cell>
          <cell r="N3935" t="str">
            <v>last communication 99 (Outstanding Rs. 13530/-)</v>
          </cell>
        </row>
        <row r="3936">
          <cell r="C3936" t="str">
            <v>302100 1</v>
          </cell>
          <cell r="D3936" t="str">
            <v>D.Purchaser</v>
          </cell>
          <cell r="E3936" t="str">
            <v>S.C Wadhwa</v>
          </cell>
          <cell r="F3936">
            <v>33603</v>
          </cell>
          <cell r="G3936">
            <v>19800</v>
          </cell>
          <cell r="H3936">
            <v>9570</v>
          </cell>
          <cell r="I3936">
            <v>10230</v>
          </cell>
          <cell r="J3936" t="str">
            <v>outstanding</v>
          </cell>
          <cell r="K3936" t="str">
            <v>Never</v>
          </cell>
          <cell r="L3936" t="str">
            <v>not send</v>
          </cell>
          <cell r="M3936" t="str">
            <v>No</v>
          </cell>
          <cell r="N3936" t="str">
            <v>last communication 93 (Outstanding Rs. 10230/-)</v>
          </cell>
        </row>
        <row r="3937">
          <cell r="C3937" t="str">
            <v>302101 1</v>
          </cell>
          <cell r="D3937" t="str">
            <v>D.Purchaser</v>
          </cell>
          <cell r="E3937" t="str">
            <v>Rajeev Goyal</v>
          </cell>
          <cell r="F3937">
            <v>33632</v>
          </cell>
          <cell r="G3937">
            <v>21700</v>
          </cell>
          <cell r="H3937">
            <v>15700</v>
          </cell>
          <cell r="I3937">
            <v>6000</v>
          </cell>
          <cell r="J3937" t="str">
            <v>outstanding</v>
          </cell>
          <cell r="K3937" t="str">
            <v>Never</v>
          </cell>
          <cell r="L3937" t="str">
            <v>Not del.</v>
          </cell>
          <cell r="M3937" t="str">
            <v>No</v>
          </cell>
          <cell r="N3937" t="str">
            <v>last communication 95(Outstanding Rs. 6000/-)</v>
          </cell>
        </row>
        <row r="3938">
          <cell r="C3938" t="str">
            <v>302103 1</v>
          </cell>
          <cell r="D3938" t="str">
            <v>D.Purchaser</v>
          </cell>
          <cell r="E3938" t="str">
            <v>Sandeep Nair</v>
          </cell>
          <cell r="F3938">
            <v>33634</v>
          </cell>
          <cell r="G3938">
            <v>21700</v>
          </cell>
          <cell r="H3938">
            <v>21200</v>
          </cell>
          <cell r="I3938">
            <v>500</v>
          </cell>
          <cell r="J3938" t="str">
            <v>outstanding</v>
          </cell>
          <cell r="K3938" t="str">
            <v>Never</v>
          </cell>
          <cell r="L3938" t="str">
            <v>send</v>
          </cell>
          <cell r="M3938" t="str">
            <v>No</v>
          </cell>
          <cell r="N3938" t="str">
            <v>Letter sent, last communication 12(Outstanding Rs. 500/-)</v>
          </cell>
        </row>
        <row r="3939">
          <cell r="C3939" t="str">
            <v>302104 1</v>
          </cell>
          <cell r="D3939" t="str">
            <v>D.Purchaser</v>
          </cell>
          <cell r="E3939" t="str">
            <v>Sunil Jain</v>
          </cell>
          <cell r="F3939">
            <v>33634</v>
          </cell>
          <cell r="G3939">
            <v>28000</v>
          </cell>
          <cell r="H3939" t="str">
            <v xml:space="preserve">Not Mentioned </v>
          </cell>
          <cell r="I3939">
            <v>0</v>
          </cell>
          <cell r="J3939" t="str">
            <v>I.R.M</v>
          </cell>
          <cell r="K3939" t="str">
            <v>Never</v>
          </cell>
          <cell r="L3939" t="str">
            <v>Not del.</v>
          </cell>
          <cell r="M3939" t="str">
            <v>No</v>
          </cell>
          <cell r="N3939" t="str">
            <v>last communication 04.. No app frm</v>
          </cell>
        </row>
        <row r="3940">
          <cell r="C3940" t="str">
            <v>302105 1</v>
          </cell>
          <cell r="D3940" t="str">
            <v>D.Purchaser</v>
          </cell>
          <cell r="E3940" t="str">
            <v>Janardhan Beriwal</v>
          </cell>
          <cell r="F3940">
            <v>33634</v>
          </cell>
          <cell r="G3940">
            <v>28000</v>
          </cell>
          <cell r="H3940" t="str">
            <v xml:space="preserve">Not Mentioned </v>
          </cell>
          <cell r="I3940">
            <v>0</v>
          </cell>
          <cell r="J3940" t="str">
            <v>I.R.M</v>
          </cell>
          <cell r="K3940" t="str">
            <v>Never</v>
          </cell>
          <cell r="L3940" t="str">
            <v>send</v>
          </cell>
          <cell r="M3940" t="str">
            <v>No</v>
          </cell>
          <cell r="N3940" t="str">
            <v>we send last reminder in 2012.then we did not receive any reply.</v>
          </cell>
        </row>
        <row r="3941">
          <cell r="C3941" t="str">
            <v>302049 1</v>
          </cell>
          <cell r="D3941" t="str">
            <v>D.Purchaser</v>
          </cell>
          <cell r="E3941" t="str">
            <v>Manjush Garg</v>
          </cell>
          <cell r="F3941">
            <v>33937</v>
          </cell>
          <cell r="G3941">
            <v>15300</v>
          </cell>
          <cell r="H3941">
            <v>5355</v>
          </cell>
          <cell r="I3941">
            <v>9945</v>
          </cell>
          <cell r="J3941" t="str">
            <v>outstanding</v>
          </cell>
          <cell r="K3941" t="str">
            <v>Never</v>
          </cell>
          <cell r="L3941" t="str">
            <v>not send</v>
          </cell>
          <cell r="M3941" t="str">
            <v>No</v>
          </cell>
          <cell r="N3941" t="str">
            <v>last communication 93 (Outstanding Rs. 9945/-)</v>
          </cell>
        </row>
        <row r="3942">
          <cell r="C3942" t="str">
            <v>302050 1</v>
          </cell>
          <cell r="D3942">
            <v>0</v>
          </cell>
          <cell r="E3942" t="str">
            <v>Alok Kumar Dalmia</v>
          </cell>
          <cell r="F3942">
            <v>33935</v>
          </cell>
          <cell r="G3942">
            <v>25500</v>
          </cell>
          <cell r="H3942">
            <v>-4675</v>
          </cell>
          <cell r="I3942">
            <v>30175</v>
          </cell>
          <cell r="J3942" t="str">
            <v>Forefeited</v>
          </cell>
          <cell r="K3942">
            <v>0</v>
          </cell>
          <cell r="L3942">
            <v>0</v>
          </cell>
          <cell r="M3942">
            <v>0</v>
          </cell>
          <cell r="N3942" t="str">
            <v>Forefeited</v>
          </cell>
        </row>
        <row r="3943">
          <cell r="C3943" t="str">
            <v>302106 1</v>
          </cell>
          <cell r="D3943" t="str">
            <v>D.Purchaser</v>
          </cell>
          <cell r="E3943" t="str">
            <v>Sunil Kumar Bhatia</v>
          </cell>
          <cell r="F3943">
            <v>33644</v>
          </cell>
          <cell r="G3943">
            <v>28000</v>
          </cell>
          <cell r="H3943">
            <v>28000</v>
          </cell>
          <cell r="I3943">
            <v>0</v>
          </cell>
          <cell r="J3943" t="str">
            <v>I.R.M</v>
          </cell>
          <cell r="K3943" t="str">
            <v>Never</v>
          </cell>
          <cell r="L3943" t="str">
            <v>send</v>
          </cell>
          <cell r="M3943" t="str">
            <v>No</v>
          </cell>
          <cell r="N3943" t="str">
            <v>no reminder send so last communication 08</v>
          </cell>
        </row>
        <row r="3944">
          <cell r="C3944" t="str">
            <v>302107 1</v>
          </cell>
          <cell r="D3944" t="str">
            <v>D.Purchaser</v>
          </cell>
          <cell r="E3944" t="str">
            <v>Lovekesh Wadhwa</v>
          </cell>
          <cell r="F3944">
            <v>33641</v>
          </cell>
          <cell r="G3944">
            <v>16800</v>
          </cell>
          <cell r="H3944">
            <v>21700</v>
          </cell>
          <cell r="I3944">
            <v>0</v>
          </cell>
          <cell r="J3944" t="str">
            <v>I.R.M</v>
          </cell>
          <cell r="K3944" t="str">
            <v>Never</v>
          </cell>
          <cell r="L3944" t="str">
            <v>not send</v>
          </cell>
          <cell r="M3944" t="str">
            <v>No</v>
          </cell>
          <cell r="N3944" t="str">
            <v>last communication till date</v>
          </cell>
        </row>
        <row r="3945">
          <cell r="C3945" t="str">
            <v>302108 1</v>
          </cell>
          <cell r="D3945" t="str">
            <v>D.Purchaser</v>
          </cell>
          <cell r="E3945" t="str">
            <v>Anil Kumar Goel</v>
          </cell>
          <cell r="F3945">
            <v>33641</v>
          </cell>
          <cell r="G3945">
            <v>29050</v>
          </cell>
          <cell r="H3945">
            <v>6270</v>
          </cell>
          <cell r="I3945">
            <v>22780</v>
          </cell>
          <cell r="J3945" t="str">
            <v>outstanding</v>
          </cell>
          <cell r="K3945" t="str">
            <v>Never</v>
          </cell>
          <cell r="L3945" t="str">
            <v>send</v>
          </cell>
          <cell r="M3945" t="str">
            <v>No</v>
          </cell>
          <cell r="N3945" t="str">
            <v>As POD last communication 07 (Outstanding Rs. 22780/-)</v>
          </cell>
        </row>
        <row r="3946">
          <cell r="C3946" t="str">
            <v>302109 1</v>
          </cell>
          <cell r="D3946" t="str">
            <v>D.Purchaser</v>
          </cell>
          <cell r="E3946" t="str">
            <v>Ajay Kumar Agarwal</v>
          </cell>
          <cell r="F3946">
            <v>33642</v>
          </cell>
          <cell r="G3946">
            <v>36400</v>
          </cell>
          <cell r="H3946">
            <v>7850</v>
          </cell>
          <cell r="I3946">
            <v>28550</v>
          </cell>
          <cell r="J3946" t="str">
            <v>outstanding</v>
          </cell>
          <cell r="K3946" t="str">
            <v>Never</v>
          </cell>
          <cell r="L3946" t="str">
            <v>send</v>
          </cell>
          <cell r="M3946" t="str">
            <v>No</v>
          </cell>
          <cell r="N3946" t="str">
            <v>As POD last communication 07 (Outstanding Rs. 28550/-)</v>
          </cell>
        </row>
        <row r="3947">
          <cell r="C3947" t="str">
            <v>302110 1</v>
          </cell>
          <cell r="D3947" t="str">
            <v>D.Purchaser</v>
          </cell>
          <cell r="E3947" t="str">
            <v>J.S Grover</v>
          </cell>
          <cell r="F3947">
            <v>33648</v>
          </cell>
          <cell r="G3947">
            <v>21700</v>
          </cell>
          <cell r="H3947">
            <v>14200</v>
          </cell>
          <cell r="I3947">
            <v>7500</v>
          </cell>
          <cell r="J3947" t="str">
            <v>outstanding</v>
          </cell>
          <cell r="K3947" t="str">
            <v>never</v>
          </cell>
          <cell r="L3947" t="str">
            <v>not send</v>
          </cell>
          <cell r="M3947" t="str">
            <v>No</v>
          </cell>
          <cell r="N3947" t="str">
            <v>last communication 98(Outstanding Rs. 7500/-)</v>
          </cell>
        </row>
        <row r="3948">
          <cell r="C3948" t="str">
            <v>302111 1</v>
          </cell>
          <cell r="D3948" t="str">
            <v>D.Purchaser</v>
          </cell>
          <cell r="E3948" t="str">
            <v>Rajeev Gupta</v>
          </cell>
          <cell r="F3948">
            <v>33648</v>
          </cell>
          <cell r="G3948">
            <v>62400</v>
          </cell>
          <cell r="H3948">
            <v>56640</v>
          </cell>
          <cell r="I3948">
            <v>5760</v>
          </cell>
          <cell r="J3948" t="str">
            <v>outstanding</v>
          </cell>
          <cell r="K3948" t="str">
            <v>never</v>
          </cell>
          <cell r="L3948" t="str">
            <v>send</v>
          </cell>
          <cell r="M3948" t="str">
            <v>No</v>
          </cell>
          <cell r="N3948" t="str">
            <v>As POD last communication 07 (Outstanding Rs.5760/-)</v>
          </cell>
        </row>
        <row r="3949">
          <cell r="C3949" t="str">
            <v>302112 1</v>
          </cell>
          <cell r="D3949" t="str">
            <v>D.Purchaser</v>
          </cell>
          <cell r="E3949" t="str">
            <v>C.V Madan</v>
          </cell>
          <cell r="F3949">
            <v>33652</v>
          </cell>
          <cell r="G3949">
            <v>35000</v>
          </cell>
          <cell r="H3949" t="str">
            <v xml:space="preserve">Not Mentioned </v>
          </cell>
          <cell r="I3949">
            <v>0</v>
          </cell>
          <cell r="J3949" t="str">
            <v>I.R.M</v>
          </cell>
          <cell r="K3949" t="str">
            <v>No</v>
          </cell>
          <cell r="L3949" t="str">
            <v>send</v>
          </cell>
          <cell r="M3949" t="str">
            <v>No</v>
          </cell>
          <cell r="N3949" t="str">
            <v>last communication 07</v>
          </cell>
        </row>
        <row r="3950">
          <cell r="C3950" t="str">
            <v>302113 1</v>
          </cell>
          <cell r="D3950" t="str">
            <v>D.Purchaser</v>
          </cell>
          <cell r="E3950" t="str">
            <v>R.R International</v>
          </cell>
          <cell r="F3950">
            <v>33655</v>
          </cell>
          <cell r="G3950">
            <v>35000</v>
          </cell>
          <cell r="H3950">
            <v>35000</v>
          </cell>
          <cell r="I3950">
            <v>0</v>
          </cell>
          <cell r="J3950" t="str">
            <v>I.R.M</v>
          </cell>
          <cell r="K3950" t="str">
            <v>No</v>
          </cell>
          <cell r="L3950" t="str">
            <v>not send</v>
          </cell>
          <cell r="M3950" t="str">
            <v>No</v>
          </cell>
          <cell r="N3950" t="str">
            <v>send Money Back Scheme Chq so  last communication 12 (Orig chq)</v>
          </cell>
        </row>
        <row r="3951">
          <cell r="C3951" t="str">
            <v>302114 1</v>
          </cell>
          <cell r="D3951" t="str">
            <v>D.Purchaser</v>
          </cell>
          <cell r="E3951" t="str">
            <v>Parineeta Sethi</v>
          </cell>
          <cell r="F3951">
            <v>33643</v>
          </cell>
          <cell r="G3951">
            <v>20000</v>
          </cell>
          <cell r="H3951">
            <v>20000</v>
          </cell>
          <cell r="I3951">
            <v>0</v>
          </cell>
          <cell r="J3951" t="str">
            <v>I.R.M</v>
          </cell>
          <cell r="K3951" t="str">
            <v>Never</v>
          </cell>
          <cell r="L3951" t="str">
            <v>not send</v>
          </cell>
          <cell r="M3951" t="str">
            <v>No</v>
          </cell>
          <cell r="N3951" t="str">
            <v>send Money Back  Scheme Chq so  last communication 12 (copy chq)</v>
          </cell>
        </row>
        <row r="3952">
          <cell r="C3952" t="str">
            <v>302116 1</v>
          </cell>
          <cell r="D3952" t="str">
            <v>D.Purchaser</v>
          </cell>
          <cell r="E3952" t="str">
            <v>P.H Trivedi</v>
          </cell>
          <cell r="F3952">
            <v>33675</v>
          </cell>
          <cell r="G3952">
            <v>35000</v>
          </cell>
          <cell r="H3952">
            <v>35000</v>
          </cell>
          <cell r="I3952">
            <v>0</v>
          </cell>
          <cell r="J3952" t="str">
            <v>I.R.M</v>
          </cell>
          <cell r="K3952" t="str">
            <v>Never</v>
          </cell>
          <cell r="L3952" t="str">
            <v>Not del.</v>
          </cell>
          <cell r="M3952" t="str">
            <v>No</v>
          </cell>
          <cell r="N3952" t="str">
            <v>send Money Back secheme Chq so  last communication 12 (copy chq)</v>
          </cell>
        </row>
        <row r="3953">
          <cell r="C3953" t="str">
            <v>302117 1</v>
          </cell>
          <cell r="D3953" t="str">
            <v>D.Purchaser</v>
          </cell>
          <cell r="E3953" t="str">
            <v>Raj Sharma</v>
          </cell>
          <cell r="F3953">
            <v>33680</v>
          </cell>
          <cell r="G3953">
            <v>25000</v>
          </cell>
          <cell r="H3953">
            <v>25000</v>
          </cell>
          <cell r="I3953">
            <v>0</v>
          </cell>
          <cell r="J3953" t="str">
            <v>I.R.M</v>
          </cell>
          <cell r="K3953" t="str">
            <v>Never</v>
          </cell>
          <cell r="L3953" t="str">
            <v>Not del.</v>
          </cell>
          <cell r="M3953" t="str">
            <v>No</v>
          </cell>
          <cell r="N3953" t="str">
            <v>send Money Back  Scheme Chq so  last communication 12 (Orig chq)</v>
          </cell>
        </row>
        <row r="3954">
          <cell r="C3954" t="str">
            <v>302118 1</v>
          </cell>
          <cell r="D3954" t="str">
            <v>D.Purchaser</v>
          </cell>
          <cell r="E3954" t="str">
            <v>M.K Goel</v>
          </cell>
          <cell r="F3954">
            <v>33687</v>
          </cell>
          <cell r="G3954">
            <v>20000</v>
          </cell>
          <cell r="H3954">
            <v>20000</v>
          </cell>
          <cell r="I3954">
            <v>0</v>
          </cell>
          <cell r="J3954" t="str">
            <v>I.R.M</v>
          </cell>
          <cell r="K3954" t="str">
            <v>Never</v>
          </cell>
          <cell r="L3954" t="str">
            <v>not send</v>
          </cell>
          <cell r="M3954" t="str">
            <v>No</v>
          </cell>
          <cell r="N3954" t="str">
            <v>send Money Back  Scheme Chq so  last communication 12 (copy chq)</v>
          </cell>
        </row>
        <row r="3955">
          <cell r="C3955" t="str">
            <v>302119 1</v>
          </cell>
          <cell r="D3955" t="str">
            <v>D.Purchaser</v>
          </cell>
          <cell r="E3955" t="str">
            <v>Sarbjit Singh</v>
          </cell>
          <cell r="F3955">
            <v>33687</v>
          </cell>
          <cell r="G3955">
            <v>35000</v>
          </cell>
          <cell r="H3955">
            <v>41763</v>
          </cell>
          <cell r="I3955">
            <v>0</v>
          </cell>
          <cell r="J3955" t="str">
            <v>I.R.M</v>
          </cell>
          <cell r="K3955" t="str">
            <v>Never</v>
          </cell>
          <cell r="L3955" t="str">
            <v>not send</v>
          </cell>
          <cell r="M3955" t="str">
            <v>No</v>
          </cell>
          <cell r="N3955" t="str">
            <v>send Money Back  Scheme Chq so  last communication 12 (Orig chq)</v>
          </cell>
        </row>
        <row r="3956">
          <cell r="C3956" t="str">
            <v>302120 1</v>
          </cell>
          <cell r="D3956" t="str">
            <v>D.Purchaser</v>
          </cell>
          <cell r="E3956" t="str">
            <v>Gagan Sehgal</v>
          </cell>
          <cell r="F3956">
            <v>33687</v>
          </cell>
          <cell r="G3956">
            <v>23864</v>
          </cell>
          <cell r="H3956">
            <v>6640</v>
          </cell>
          <cell r="I3956">
            <v>17224</v>
          </cell>
          <cell r="J3956" t="str">
            <v>outstanding</v>
          </cell>
          <cell r="K3956" t="str">
            <v>Never</v>
          </cell>
          <cell r="L3956" t="str">
            <v>Not del.</v>
          </cell>
          <cell r="M3956" t="str">
            <v>No</v>
          </cell>
          <cell r="N3956" t="str">
            <v>last communication 99 (Outstanding Rs.17224/-)</v>
          </cell>
        </row>
        <row r="3957">
          <cell r="C3957" t="str">
            <v>302121 1</v>
          </cell>
          <cell r="D3957" t="str">
            <v>D.Purchaser</v>
          </cell>
          <cell r="E3957" t="str">
            <v>Vikas Hybird &amp; Electronics Ltd</v>
          </cell>
          <cell r="F3957">
            <v>33687</v>
          </cell>
          <cell r="G3957">
            <v>45000</v>
          </cell>
          <cell r="H3957">
            <v>45000</v>
          </cell>
          <cell r="I3957">
            <v>0</v>
          </cell>
          <cell r="J3957" t="str">
            <v>I.R.M</v>
          </cell>
          <cell r="K3957" t="str">
            <v>Never</v>
          </cell>
          <cell r="L3957" t="str">
            <v>not send</v>
          </cell>
          <cell r="M3957" t="str">
            <v>No</v>
          </cell>
          <cell r="N3957" t="str">
            <v>last communication 01….total 2 membership of Goa:- 30255 and 30255</v>
          </cell>
        </row>
        <row r="3958">
          <cell r="C3958" t="str">
            <v>302122 1</v>
          </cell>
          <cell r="D3958" t="str">
            <v>D.Purchaser</v>
          </cell>
          <cell r="E3958" t="str">
            <v>Vikas Hybird &amp; Electronics Ltd</v>
          </cell>
          <cell r="F3958">
            <v>33687</v>
          </cell>
          <cell r="G3958">
            <v>45000</v>
          </cell>
          <cell r="H3958">
            <v>45000</v>
          </cell>
          <cell r="I3958">
            <v>0</v>
          </cell>
          <cell r="J3958" t="str">
            <v>I.R.M</v>
          </cell>
          <cell r="K3958" t="str">
            <v>Never</v>
          </cell>
          <cell r="L3958" t="str">
            <v>not send</v>
          </cell>
          <cell r="M3958" t="str">
            <v>No</v>
          </cell>
          <cell r="N3958" t="str">
            <v>last communication 01….total 2 membership of Goa:- 30255 and 30255</v>
          </cell>
        </row>
        <row r="3959">
          <cell r="C3959" t="str">
            <v>302123 1</v>
          </cell>
          <cell r="D3959" t="str">
            <v>D.Purchaser</v>
          </cell>
          <cell r="E3959" t="str">
            <v>Lalita George</v>
          </cell>
          <cell r="F3959">
            <v>33688</v>
          </cell>
          <cell r="G3959">
            <v>45000</v>
          </cell>
          <cell r="H3959">
            <v>45000</v>
          </cell>
          <cell r="I3959">
            <v>0</v>
          </cell>
          <cell r="J3959" t="str">
            <v>I.R.M</v>
          </cell>
          <cell r="K3959" t="str">
            <v>Never</v>
          </cell>
          <cell r="L3959" t="str">
            <v>not send</v>
          </cell>
          <cell r="M3959" t="str">
            <v>No</v>
          </cell>
          <cell r="N3959" t="str">
            <v>send Money Back  Scheme Chq so  last communication 12 (copy chq)</v>
          </cell>
        </row>
        <row r="3960">
          <cell r="C3960" t="str">
            <v>302124 1</v>
          </cell>
          <cell r="D3960" t="str">
            <v>D.Purchaser</v>
          </cell>
          <cell r="E3960" t="str">
            <v>Rupan Jain</v>
          </cell>
          <cell r="F3960">
            <v>33666</v>
          </cell>
          <cell r="G3960">
            <v>29825</v>
          </cell>
          <cell r="H3960">
            <v>24700</v>
          </cell>
          <cell r="I3960">
            <v>0</v>
          </cell>
          <cell r="J3960" t="str">
            <v>I.R.M</v>
          </cell>
          <cell r="K3960">
            <v>0</v>
          </cell>
          <cell r="L3960">
            <v>0</v>
          </cell>
          <cell r="M3960">
            <v>0</v>
          </cell>
          <cell r="N3960" t="str">
            <v>Cancelled 3/3/2019</v>
          </cell>
        </row>
        <row r="3961">
          <cell r="C3961" t="str">
            <v>302126 1</v>
          </cell>
          <cell r="D3961" t="str">
            <v>D.Purchaser</v>
          </cell>
          <cell r="E3961" t="str">
            <v>Isabel Sanghi</v>
          </cell>
          <cell r="F3961">
            <v>33693</v>
          </cell>
          <cell r="G3961">
            <v>35000</v>
          </cell>
          <cell r="H3961">
            <v>41755</v>
          </cell>
          <cell r="I3961" t="str">
            <v xml:space="preserve"> </v>
          </cell>
          <cell r="J3961" t="str">
            <v>R.M</v>
          </cell>
          <cell r="K3961">
            <v>2007</v>
          </cell>
          <cell r="L3961" t="str">
            <v>Not del.</v>
          </cell>
          <cell r="M3961" t="str">
            <v>No</v>
          </cell>
          <cell r="N3961" t="str">
            <v>send Money Back  Scheme Chq so  last communication 12 (copy chq)</v>
          </cell>
        </row>
        <row r="3962">
          <cell r="C3962" t="str">
            <v>302127 1</v>
          </cell>
          <cell r="D3962" t="str">
            <v>D.Purchaser</v>
          </cell>
          <cell r="E3962" t="str">
            <v>Rohit Wadhwa</v>
          </cell>
          <cell r="F3962">
            <v>33694</v>
          </cell>
          <cell r="G3962">
            <v>35000</v>
          </cell>
          <cell r="H3962">
            <v>42600</v>
          </cell>
          <cell r="I3962">
            <v>0</v>
          </cell>
          <cell r="J3962" t="str">
            <v>I.R.M</v>
          </cell>
          <cell r="K3962" t="str">
            <v>Never</v>
          </cell>
          <cell r="L3962" t="str">
            <v>not send</v>
          </cell>
          <cell r="M3962" t="str">
            <v>No</v>
          </cell>
          <cell r="N3962" t="str">
            <v>last communication 02</v>
          </cell>
        </row>
        <row r="3963">
          <cell r="C3963" t="str">
            <v>302128 1</v>
          </cell>
          <cell r="D3963" t="str">
            <v>D.Purchaser</v>
          </cell>
          <cell r="E3963" t="str">
            <v>Cosmo Employee General Welfare Assn</v>
          </cell>
          <cell r="F3963">
            <v>33694</v>
          </cell>
          <cell r="G3963">
            <v>45000</v>
          </cell>
          <cell r="H3963">
            <v>45000</v>
          </cell>
          <cell r="I3963">
            <v>0</v>
          </cell>
          <cell r="J3963" t="str">
            <v>I.R.M</v>
          </cell>
          <cell r="K3963" t="str">
            <v>Never</v>
          </cell>
          <cell r="L3963" t="str">
            <v>send</v>
          </cell>
          <cell r="M3963" t="str">
            <v>No</v>
          </cell>
          <cell r="N3963" t="str">
            <v>last communication 08,,,,membership transferred from T.C Gupta to M/S Cosmo Employees General Assn &amp; money Back Scheme</v>
          </cell>
        </row>
        <row r="3964">
          <cell r="C3964" t="str">
            <v>302134 1</v>
          </cell>
          <cell r="D3964" t="str">
            <v>D.Purchaser</v>
          </cell>
          <cell r="E3964" t="str">
            <v>Jatinder Bir Singh Bhullar</v>
          </cell>
          <cell r="F3964">
            <v>33712</v>
          </cell>
          <cell r="G3964">
            <v>65000</v>
          </cell>
          <cell r="H3964">
            <v>48750</v>
          </cell>
          <cell r="I3964" t="str">
            <v>16,250 UR*</v>
          </cell>
          <cell r="J3964" t="str">
            <v>Outstanding</v>
          </cell>
          <cell r="K3964" t="str">
            <v>Never</v>
          </cell>
          <cell r="L3964" t="str">
            <v>send</v>
          </cell>
          <cell r="M3964" t="str">
            <v>No</v>
          </cell>
          <cell r="N3964" t="str">
            <v>As POD last communication 07 (Outstanding Rs 16250/-)UR*… Money back shem</v>
          </cell>
        </row>
        <row r="3965">
          <cell r="C3965" t="str">
            <v>302132 1</v>
          </cell>
          <cell r="D3965" t="str">
            <v>L. N. C</v>
          </cell>
          <cell r="E3965" t="str">
            <v>Amrit Brar</v>
          </cell>
          <cell r="F3965">
            <v>33707</v>
          </cell>
          <cell r="G3965">
            <v>35000</v>
          </cell>
          <cell r="H3965">
            <v>41755</v>
          </cell>
          <cell r="I3965">
            <v>0</v>
          </cell>
          <cell r="J3965" t="str">
            <v>R.M</v>
          </cell>
          <cell r="K3965">
            <v>2009</v>
          </cell>
          <cell r="L3965" t="str">
            <v>send</v>
          </cell>
          <cell r="M3965" t="str">
            <v>No</v>
          </cell>
          <cell r="N3965" t="str">
            <v>send Money Back  Scheme Chq so  last communication 12 (copy chq)</v>
          </cell>
        </row>
        <row r="3966">
          <cell r="C3966" t="str">
            <v>302136 1</v>
          </cell>
          <cell r="D3966" t="str">
            <v>D.Purchaser</v>
          </cell>
          <cell r="E3966" t="str">
            <v>Vinod Kumar Sikha</v>
          </cell>
          <cell r="F3966">
            <v>33729</v>
          </cell>
          <cell r="G3966">
            <v>29825</v>
          </cell>
          <cell r="H3966">
            <v>17525</v>
          </cell>
          <cell r="I3966">
            <v>12300</v>
          </cell>
          <cell r="J3966" t="str">
            <v>Outstanding</v>
          </cell>
          <cell r="K3966" t="str">
            <v>Never</v>
          </cell>
          <cell r="L3966" t="str">
            <v>not send</v>
          </cell>
          <cell r="M3966" t="str">
            <v>No</v>
          </cell>
          <cell r="N3966" t="str">
            <v>Money Back Scheme last communication till date (Outstanding Rs. 12300/-)</v>
          </cell>
        </row>
        <row r="3967">
          <cell r="C3967" t="str">
            <v>302137 1</v>
          </cell>
          <cell r="D3967">
            <v>0</v>
          </cell>
          <cell r="E3967" t="str">
            <v>Hemant Paliwal</v>
          </cell>
          <cell r="F3967">
            <v>33736</v>
          </cell>
          <cell r="G3967">
            <v>29823</v>
          </cell>
          <cell r="H3967" t="str">
            <v>Nil</v>
          </cell>
          <cell r="I3967">
            <v>0</v>
          </cell>
          <cell r="J3967" t="str">
            <v>Cancelled</v>
          </cell>
          <cell r="K3967">
            <v>0</v>
          </cell>
          <cell r="L3967">
            <v>0</v>
          </cell>
          <cell r="M3967">
            <v>0</v>
          </cell>
          <cell r="N3967" t="str">
            <v>Chq has been refunded to member of Rs. 29,825/- chq No:- 875328 dated on:- 27/11/06</v>
          </cell>
        </row>
        <row r="3968">
          <cell r="C3968" t="str">
            <v>302138 1</v>
          </cell>
          <cell r="D3968" t="str">
            <v>D.Purchaser</v>
          </cell>
          <cell r="E3968" t="str">
            <v>Anju Monga</v>
          </cell>
          <cell r="F3968">
            <v>33744</v>
          </cell>
          <cell r="G3968">
            <v>20000</v>
          </cell>
          <cell r="H3968">
            <v>23860</v>
          </cell>
          <cell r="I3968">
            <v>0</v>
          </cell>
          <cell r="J3968" t="str">
            <v>I.R.M</v>
          </cell>
          <cell r="K3968" t="str">
            <v>Never</v>
          </cell>
          <cell r="L3968" t="str">
            <v>not send</v>
          </cell>
          <cell r="M3968" t="str">
            <v>No</v>
          </cell>
          <cell r="N3968" t="str">
            <v>send Money Back  Scheme Chq so  last communication 13 (copy chq)</v>
          </cell>
        </row>
        <row r="3969">
          <cell r="C3969" t="str">
            <v>302139 1</v>
          </cell>
          <cell r="D3969" t="str">
            <v>D.Purchaser</v>
          </cell>
          <cell r="E3969" t="str">
            <v>Prem Nath Mago</v>
          </cell>
          <cell r="F3969">
            <v>33745</v>
          </cell>
          <cell r="G3969">
            <v>25000</v>
          </cell>
          <cell r="H3969">
            <v>25000</v>
          </cell>
          <cell r="I3969">
            <v>0</v>
          </cell>
          <cell r="J3969" t="str">
            <v>R.M</v>
          </cell>
          <cell r="K3969">
            <v>2010</v>
          </cell>
          <cell r="L3969" t="str">
            <v>not send</v>
          </cell>
          <cell r="M3969" t="str">
            <v>No</v>
          </cell>
          <cell r="N3969" t="str">
            <v>send Money Back  Scheme Chq so  last communication 12 (copy chq)</v>
          </cell>
        </row>
        <row r="3970">
          <cell r="C3970" t="str">
            <v>302021 1</v>
          </cell>
          <cell r="D3970" t="str">
            <v>D.Purchaser</v>
          </cell>
          <cell r="E3970" t="str">
            <v>Bharat Bhushan Gupta</v>
          </cell>
          <cell r="F3970">
            <v>33556</v>
          </cell>
          <cell r="G3970">
            <v>23700</v>
          </cell>
          <cell r="H3970">
            <v>21725</v>
          </cell>
          <cell r="I3970">
            <v>1975</v>
          </cell>
          <cell r="J3970" t="str">
            <v>Outstanding</v>
          </cell>
          <cell r="K3970" t="str">
            <v>Never</v>
          </cell>
          <cell r="L3970" t="str">
            <v>Not del.</v>
          </cell>
          <cell r="M3970" t="str">
            <v>No</v>
          </cell>
          <cell r="N3970" t="str">
            <v>As POD last communication 07 (Outstanding Rs 1975/-)</v>
          </cell>
        </row>
        <row r="3971">
          <cell r="C3971" t="str">
            <v>302040 1</v>
          </cell>
          <cell r="D3971" t="str">
            <v>D.Purchaser</v>
          </cell>
          <cell r="E3971" t="str">
            <v>Ashok Mehrotra</v>
          </cell>
          <cell r="F3971">
            <v>33564</v>
          </cell>
          <cell r="G3971">
            <v>19800</v>
          </cell>
          <cell r="H3971">
            <v>13530</v>
          </cell>
          <cell r="I3971" t="str">
            <v>6270/-</v>
          </cell>
          <cell r="J3971" t="str">
            <v>Outstanding</v>
          </cell>
          <cell r="K3971" t="str">
            <v>Never</v>
          </cell>
          <cell r="L3971" t="str">
            <v>send</v>
          </cell>
          <cell r="M3971" t="str">
            <v>No</v>
          </cell>
          <cell r="N3971" t="str">
            <v>As POD last communication 07 (Outstanding Rs. 6270/-)</v>
          </cell>
        </row>
        <row r="3972">
          <cell r="C3972" t="str">
            <v>302471 1</v>
          </cell>
          <cell r="D3972">
            <v>0</v>
          </cell>
          <cell r="E3972" t="str">
            <v>Kailash Narain Khanna</v>
          </cell>
          <cell r="F3972">
            <v>33571</v>
          </cell>
          <cell r="G3972">
            <v>19800</v>
          </cell>
          <cell r="H3972">
            <v>4290</v>
          </cell>
          <cell r="I3972">
            <v>15510</v>
          </cell>
          <cell r="J3972" t="str">
            <v>Forefeited</v>
          </cell>
          <cell r="K3972">
            <v>0</v>
          </cell>
          <cell r="L3972">
            <v>0</v>
          </cell>
          <cell r="M3972">
            <v>0</v>
          </cell>
          <cell r="N3972" t="str">
            <v>Forefeited</v>
          </cell>
        </row>
        <row r="3973">
          <cell r="C3973" t="str">
            <v>302086 1</v>
          </cell>
          <cell r="D3973">
            <v>0</v>
          </cell>
          <cell r="E3973" t="str">
            <v>Mukesh Kumar Goyal</v>
          </cell>
          <cell r="F3973">
            <v>33598</v>
          </cell>
          <cell r="G3973">
            <v>19800</v>
          </cell>
          <cell r="H3973">
            <v>4290</v>
          </cell>
          <cell r="I3973">
            <v>15510</v>
          </cell>
          <cell r="J3973" t="str">
            <v>Forefeited</v>
          </cell>
          <cell r="K3973">
            <v>0</v>
          </cell>
          <cell r="L3973">
            <v>0</v>
          </cell>
          <cell r="M3973">
            <v>0</v>
          </cell>
          <cell r="N3973" t="str">
            <v>Forefeited</v>
          </cell>
        </row>
        <row r="3974">
          <cell r="C3974" t="str">
            <v>302093 1</v>
          </cell>
          <cell r="D3974" t="str">
            <v>D.Purchaser</v>
          </cell>
          <cell r="E3974" t="str">
            <v>Subhash C Khanna</v>
          </cell>
          <cell r="F3974">
            <v>33602</v>
          </cell>
          <cell r="G3974">
            <v>25500</v>
          </cell>
          <cell r="H3974">
            <v>19550</v>
          </cell>
          <cell r="I3974">
            <v>5950</v>
          </cell>
          <cell r="J3974" t="str">
            <v>Outstanding</v>
          </cell>
          <cell r="K3974" t="str">
            <v>Never</v>
          </cell>
          <cell r="L3974" t="str">
            <v>not send</v>
          </cell>
          <cell r="M3974" t="str">
            <v>No</v>
          </cell>
          <cell r="N3974" t="str">
            <v>no communication till date (Outstanding Rs. 5950/-)</v>
          </cell>
        </row>
        <row r="3975">
          <cell r="C3975" t="str">
            <v>302115 1</v>
          </cell>
          <cell r="D3975">
            <v>0</v>
          </cell>
          <cell r="E3975" t="str">
            <v>Kum Kum Agarwal</v>
          </cell>
          <cell r="F3975">
            <v>33918</v>
          </cell>
          <cell r="G3975">
            <v>23860</v>
          </cell>
          <cell r="H3975" t="str">
            <v>Nil</v>
          </cell>
          <cell r="I3975">
            <v>0</v>
          </cell>
          <cell r="J3975" t="str">
            <v>Forefeited</v>
          </cell>
          <cell r="K3975">
            <v>0</v>
          </cell>
          <cell r="L3975">
            <v>0</v>
          </cell>
          <cell r="M3975">
            <v>0</v>
          </cell>
          <cell r="N3975" t="str">
            <v>Forefeited</v>
          </cell>
        </row>
        <row r="3976">
          <cell r="C3976" t="str">
            <v>302140 1</v>
          </cell>
          <cell r="D3976" t="str">
            <v>D.Purchaser</v>
          </cell>
          <cell r="E3976" t="str">
            <v>Richard Fernendes</v>
          </cell>
          <cell r="F3976">
            <v>33751</v>
          </cell>
          <cell r="G3976">
            <v>45000</v>
          </cell>
          <cell r="H3976">
            <v>45000</v>
          </cell>
          <cell r="I3976">
            <v>0</v>
          </cell>
          <cell r="J3976" t="str">
            <v>R.M</v>
          </cell>
          <cell r="K3976">
            <v>2010</v>
          </cell>
          <cell r="L3976" t="str">
            <v>send</v>
          </cell>
          <cell r="M3976" t="str">
            <v>No</v>
          </cell>
          <cell r="N3976" t="str">
            <v>no reminder send so last communication 11</v>
          </cell>
        </row>
        <row r="3977">
          <cell r="C3977" t="str">
            <v>302143 1</v>
          </cell>
          <cell r="D3977" t="str">
            <v>D.Purchaser</v>
          </cell>
          <cell r="E3977" t="str">
            <v>Neeta Dinesh</v>
          </cell>
          <cell r="F3977">
            <v>33754</v>
          </cell>
          <cell r="G3977">
            <v>25000</v>
          </cell>
          <cell r="H3977">
            <v>29825</v>
          </cell>
          <cell r="I3977">
            <v>0</v>
          </cell>
          <cell r="J3977" t="str">
            <v>I.R.M</v>
          </cell>
          <cell r="K3977" t="str">
            <v>Never</v>
          </cell>
          <cell r="L3977" t="str">
            <v>Not del.</v>
          </cell>
          <cell r="M3977" t="str">
            <v>No</v>
          </cell>
          <cell r="N3977" t="str">
            <v>send Money Back  Scheme Chq so  last communication 13 (copy chq)</v>
          </cell>
        </row>
        <row r="3978">
          <cell r="C3978" t="str">
            <v>302145 1</v>
          </cell>
          <cell r="D3978" t="str">
            <v>D.Purchaser</v>
          </cell>
          <cell r="E3978" t="str">
            <v>K.P Ramakrishnan</v>
          </cell>
          <cell r="F3978">
            <v>33754</v>
          </cell>
          <cell r="G3978">
            <v>20000</v>
          </cell>
          <cell r="H3978">
            <v>23860</v>
          </cell>
          <cell r="I3978">
            <v>0</v>
          </cell>
          <cell r="J3978" t="str">
            <v>R.M</v>
          </cell>
          <cell r="K3978">
            <v>2010</v>
          </cell>
          <cell r="L3978" t="str">
            <v>not send</v>
          </cell>
          <cell r="M3978" t="str">
            <v>No</v>
          </cell>
          <cell r="N3978" t="str">
            <v>last communication 12, Money Back Scheme</v>
          </cell>
        </row>
        <row r="3979">
          <cell r="C3979" t="str">
            <v>301860 1</v>
          </cell>
          <cell r="D3979">
            <v>0</v>
          </cell>
          <cell r="E3979" t="str">
            <v>Krishan Kumar</v>
          </cell>
          <cell r="F3979">
            <v>33753</v>
          </cell>
          <cell r="G3979">
            <v>19800</v>
          </cell>
          <cell r="H3979">
            <v>19800</v>
          </cell>
          <cell r="I3979">
            <v>0</v>
          </cell>
          <cell r="J3979" t="str">
            <v>Missing</v>
          </cell>
          <cell r="K3979" t="str">
            <v>Never</v>
          </cell>
          <cell r="L3979">
            <v>0</v>
          </cell>
          <cell r="M3979" t="str">
            <v>No</v>
          </cell>
          <cell r="N3979" t="str">
            <v>No documents is in file</v>
          </cell>
        </row>
        <row r="3980">
          <cell r="C3980" t="str">
            <v>400352 1</v>
          </cell>
          <cell r="D3980" t="str">
            <v>Purchaser</v>
          </cell>
          <cell r="E3980" t="str">
            <v>Gurdip Singh Khinda</v>
          </cell>
          <cell r="F3980">
            <v>33581</v>
          </cell>
          <cell r="G3980">
            <v>26500</v>
          </cell>
          <cell r="H3980">
            <v>27650</v>
          </cell>
          <cell r="I3980">
            <v>0</v>
          </cell>
          <cell r="J3980" t="str">
            <v>R.M</v>
          </cell>
          <cell r="K3980">
            <v>2022</v>
          </cell>
          <cell r="L3980" t="str">
            <v>not send</v>
          </cell>
          <cell r="M3980" t="str">
            <v>No</v>
          </cell>
          <cell r="N3980" t="str">
            <v>they are reguler member</v>
          </cell>
        </row>
        <row r="3981">
          <cell r="C3981" t="str">
            <v>302150 1</v>
          </cell>
          <cell r="D3981" t="str">
            <v>Purchaser</v>
          </cell>
          <cell r="E3981" t="str">
            <v>Praveen Kalra</v>
          </cell>
          <cell r="F3981">
            <v>33777</v>
          </cell>
          <cell r="G3981">
            <v>35000</v>
          </cell>
          <cell r="H3981">
            <v>42600</v>
          </cell>
          <cell r="I3981">
            <v>0</v>
          </cell>
          <cell r="J3981" t="str">
            <v>I.R.M</v>
          </cell>
          <cell r="K3981" t="str">
            <v>Never</v>
          </cell>
          <cell r="L3981" t="str">
            <v>not send</v>
          </cell>
          <cell r="M3981" t="str">
            <v>No</v>
          </cell>
          <cell r="N3981" t="str">
            <v>last communication 95</v>
          </cell>
        </row>
        <row r="3982">
          <cell r="C3982" t="str">
            <v>302151 1</v>
          </cell>
          <cell r="D3982">
            <v>0</v>
          </cell>
          <cell r="E3982" t="str">
            <v>Shiv Kumar Sharma</v>
          </cell>
          <cell r="F3982">
            <v>33778</v>
          </cell>
          <cell r="G3982">
            <v>41755</v>
          </cell>
          <cell r="H3982" t="str">
            <v>Nil</v>
          </cell>
          <cell r="I3982">
            <v>0</v>
          </cell>
          <cell r="J3982" t="str">
            <v>Cancelled</v>
          </cell>
          <cell r="K3982">
            <v>0</v>
          </cell>
          <cell r="L3982">
            <v>0</v>
          </cell>
          <cell r="M3982">
            <v>0</v>
          </cell>
          <cell r="N3982" t="str">
            <v>Cancelled</v>
          </cell>
        </row>
        <row r="3983">
          <cell r="C3983" t="str">
            <v>302152 1</v>
          </cell>
          <cell r="D3983" t="str">
            <v>L. N. C</v>
          </cell>
          <cell r="E3983" t="str">
            <v>Kingshuk Ghosh</v>
          </cell>
          <cell r="F3983">
            <v>33780</v>
          </cell>
          <cell r="G3983">
            <v>25000</v>
          </cell>
          <cell r="H3983">
            <v>29825</v>
          </cell>
          <cell r="I3983">
            <v>0</v>
          </cell>
          <cell r="J3983" t="str">
            <v>R.M</v>
          </cell>
          <cell r="K3983">
            <v>2009</v>
          </cell>
          <cell r="L3983" t="str">
            <v>send</v>
          </cell>
          <cell r="M3983" t="str">
            <v>yes</v>
          </cell>
          <cell r="N3983" t="str">
            <v>send Money Back  Scheme Chq so  last communication 13 (copy chq)</v>
          </cell>
        </row>
        <row r="3984">
          <cell r="C3984" t="str">
            <v>302153 1</v>
          </cell>
          <cell r="D3984" t="str">
            <v>Purchaser</v>
          </cell>
          <cell r="E3984" t="str">
            <v>Palvinder Kawatra</v>
          </cell>
          <cell r="F3984">
            <v>33781</v>
          </cell>
          <cell r="G3984">
            <v>23860</v>
          </cell>
          <cell r="H3984">
            <v>21400</v>
          </cell>
          <cell r="I3984">
            <v>2460</v>
          </cell>
          <cell r="J3984" t="str">
            <v>Outstanding</v>
          </cell>
          <cell r="K3984" t="str">
            <v>Never</v>
          </cell>
          <cell r="L3984" t="str">
            <v>not send</v>
          </cell>
          <cell r="M3984" t="str">
            <v>No</v>
          </cell>
          <cell r="N3984" t="str">
            <v>last communication 15 (Outstanding Rs.2460/-)</v>
          </cell>
        </row>
        <row r="3985">
          <cell r="C3985" t="str">
            <v>302154 1</v>
          </cell>
          <cell r="D3985" t="str">
            <v>Purchaser</v>
          </cell>
          <cell r="E3985" t="str">
            <v>V.K Gupta</v>
          </cell>
          <cell r="F3985">
            <v>33823</v>
          </cell>
          <cell r="G3985">
            <v>35000</v>
          </cell>
          <cell r="H3985">
            <v>35015</v>
          </cell>
          <cell r="I3985">
            <v>0</v>
          </cell>
          <cell r="J3985" t="str">
            <v>I.R.M</v>
          </cell>
          <cell r="K3985" t="str">
            <v>Never</v>
          </cell>
          <cell r="L3985" t="str">
            <v>Not del.</v>
          </cell>
          <cell r="M3985" t="str">
            <v>No</v>
          </cell>
          <cell r="N3985" t="str">
            <v>last communication 07</v>
          </cell>
        </row>
        <row r="3986">
          <cell r="C3986" t="str">
            <v>302155 1</v>
          </cell>
          <cell r="D3986" t="str">
            <v>Purchaser</v>
          </cell>
          <cell r="E3986" t="str">
            <v>Sunita Gahrotra</v>
          </cell>
          <cell r="F3986">
            <v>33823</v>
          </cell>
          <cell r="G3986">
            <v>46340</v>
          </cell>
          <cell r="H3986">
            <v>38996</v>
          </cell>
          <cell r="I3986">
            <v>7334</v>
          </cell>
          <cell r="J3986" t="str">
            <v>Outstanding</v>
          </cell>
          <cell r="K3986" t="str">
            <v>Never</v>
          </cell>
          <cell r="L3986" t="str">
            <v>Not del.</v>
          </cell>
          <cell r="M3986" t="str">
            <v>No</v>
          </cell>
          <cell r="N3986" t="str">
            <v>last communication 13 (Outstanding Rs. 7334/-)</v>
          </cell>
        </row>
        <row r="3987">
          <cell r="C3987" t="str">
            <v>302156 1</v>
          </cell>
          <cell r="D3987" t="str">
            <v>Purchaser</v>
          </cell>
          <cell r="E3987" t="str">
            <v>ashok Oberoi</v>
          </cell>
          <cell r="F3987">
            <v>33823</v>
          </cell>
          <cell r="G3987">
            <v>35000</v>
          </cell>
          <cell r="H3987">
            <v>35015</v>
          </cell>
          <cell r="I3987">
            <v>0</v>
          </cell>
          <cell r="J3987" t="str">
            <v>I.R.M</v>
          </cell>
          <cell r="K3987" t="str">
            <v>Never</v>
          </cell>
          <cell r="L3987" t="str">
            <v>Not del.</v>
          </cell>
          <cell r="M3987" t="str">
            <v>No</v>
          </cell>
          <cell r="N3987" t="str">
            <v xml:space="preserve">last communication till date </v>
          </cell>
        </row>
        <row r="3988">
          <cell r="C3988" t="str">
            <v>302157 1</v>
          </cell>
          <cell r="D3988" t="str">
            <v>Purchaser</v>
          </cell>
          <cell r="E3988" t="str">
            <v>Tarachand Bhilwara</v>
          </cell>
          <cell r="F3988">
            <v>33823</v>
          </cell>
          <cell r="G3988">
            <v>35015</v>
          </cell>
          <cell r="H3988">
            <v>12095</v>
          </cell>
          <cell r="I3988">
            <v>22920</v>
          </cell>
          <cell r="J3988" t="str">
            <v>Outstanding</v>
          </cell>
          <cell r="K3988" t="str">
            <v>Never</v>
          </cell>
          <cell r="L3988" t="str">
            <v>not send</v>
          </cell>
          <cell r="M3988" t="str">
            <v>No</v>
          </cell>
          <cell r="N3988" t="str">
            <v>no communication till date (Outstandaing Rs. 22920/-)</v>
          </cell>
        </row>
        <row r="3989">
          <cell r="C3989" t="str">
            <v>302159 1</v>
          </cell>
          <cell r="D3989" t="str">
            <v>Purchaser</v>
          </cell>
          <cell r="E3989" t="str">
            <v>Sushil Kumar Arora</v>
          </cell>
          <cell r="F3989">
            <v>33824</v>
          </cell>
          <cell r="G3989">
            <v>45000</v>
          </cell>
          <cell r="H3989">
            <v>54775</v>
          </cell>
          <cell r="I3989">
            <v>0</v>
          </cell>
          <cell r="J3989" t="str">
            <v>R.M</v>
          </cell>
          <cell r="K3989">
            <v>2009</v>
          </cell>
          <cell r="L3989" t="str">
            <v>not send</v>
          </cell>
          <cell r="M3989" t="str">
            <v>No</v>
          </cell>
          <cell r="N3989" t="str">
            <v>last communication 10</v>
          </cell>
        </row>
        <row r="3990">
          <cell r="C3990" t="str">
            <v>302160 1</v>
          </cell>
          <cell r="D3990" t="str">
            <v>Purchaser</v>
          </cell>
          <cell r="E3990" t="str">
            <v>Anil Khanna</v>
          </cell>
          <cell r="F3990">
            <v>33834</v>
          </cell>
          <cell r="G3990">
            <v>46340</v>
          </cell>
          <cell r="H3990">
            <v>45116</v>
          </cell>
          <cell r="I3990">
            <v>1224</v>
          </cell>
          <cell r="J3990" t="str">
            <v>Outstanding</v>
          </cell>
          <cell r="K3990" t="str">
            <v>Never</v>
          </cell>
          <cell r="L3990" t="str">
            <v>Not del.</v>
          </cell>
          <cell r="M3990" t="str">
            <v>No</v>
          </cell>
          <cell r="N3990" t="str">
            <v>last communication 11 (Outstanding Rs.1224/-)</v>
          </cell>
        </row>
        <row r="3991">
          <cell r="C3991" t="str">
            <v>302162 1</v>
          </cell>
          <cell r="D3991" t="str">
            <v>Purchaser</v>
          </cell>
          <cell r="E3991" t="str">
            <v>Anil  K Bhardwaj</v>
          </cell>
          <cell r="F3991">
            <v>33828</v>
          </cell>
          <cell r="G3991">
            <v>20000</v>
          </cell>
          <cell r="H3991">
            <v>19985</v>
          </cell>
          <cell r="I3991">
            <v>0</v>
          </cell>
          <cell r="J3991" t="str">
            <v>I.R.M</v>
          </cell>
          <cell r="K3991" t="str">
            <v>Never</v>
          </cell>
          <cell r="L3991" t="str">
            <v>send</v>
          </cell>
          <cell r="M3991" t="str">
            <v>No</v>
          </cell>
          <cell r="N3991" t="str">
            <v>send Money Back  Scheme Chq so  last communication 13 (copy chq)</v>
          </cell>
        </row>
        <row r="3992">
          <cell r="C3992" t="str">
            <v>302161 1</v>
          </cell>
          <cell r="D3992" t="str">
            <v>Purchaser</v>
          </cell>
          <cell r="E3992" t="str">
            <v>Jyoti Das</v>
          </cell>
          <cell r="F3992">
            <v>33828</v>
          </cell>
          <cell r="G3992">
            <v>59555</v>
          </cell>
          <cell r="H3992">
            <v>54837</v>
          </cell>
          <cell r="I3992" t="str">
            <v>4718/-</v>
          </cell>
          <cell r="J3992" t="str">
            <v>Outstanding</v>
          </cell>
          <cell r="K3992" t="str">
            <v>Never</v>
          </cell>
          <cell r="L3992" t="str">
            <v>Not del.</v>
          </cell>
          <cell r="M3992" t="str">
            <v>No</v>
          </cell>
          <cell r="N3992" t="str">
            <v>no communication till date (Outstanding Rs. 4718/-)</v>
          </cell>
        </row>
        <row r="3993">
          <cell r="C3993" t="str">
            <v>302163 1</v>
          </cell>
          <cell r="D3993" t="str">
            <v>Purchaser</v>
          </cell>
          <cell r="E3993" t="str">
            <v>Didar Singh Sohal</v>
          </cell>
          <cell r="F3993">
            <v>33835</v>
          </cell>
          <cell r="G3993">
            <v>35000</v>
          </cell>
          <cell r="H3993">
            <v>35015</v>
          </cell>
          <cell r="I3993">
            <v>0</v>
          </cell>
          <cell r="J3993" t="str">
            <v>I.R.M</v>
          </cell>
          <cell r="K3993" t="str">
            <v>never</v>
          </cell>
          <cell r="L3993" t="str">
            <v>Not del.</v>
          </cell>
          <cell r="M3993" t="str">
            <v>No</v>
          </cell>
          <cell r="N3993" t="str">
            <v>no communication till date</v>
          </cell>
        </row>
        <row r="3994">
          <cell r="C3994" t="str">
            <v>302167 1</v>
          </cell>
          <cell r="D3994" t="str">
            <v>Purchaser</v>
          </cell>
          <cell r="E3994" t="str">
            <v>Nisha Gaur</v>
          </cell>
          <cell r="F3994">
            <v>33844</v>
          </cell>
          <cell r="G3994">
            <v>35000</v>
          </cell>
          <cell r="H3994">
            <v>35015</v>
          </cell>
          <cell r="I3994">
            <v>0</v>
          </cell>
          <cell r="J3994" t="str">
            <v>I.R.M</v>
          </cell>
          <cell r="K3994" t="str">
            <v>never</v>
          </cell>
          <cell r="L3994" t="str">
            <v>send</v>
          </cell>
          <cell r="M3994" t="str">
            <v>No</v>
          </cell>
          <cell r="N3994" t="str">
            <v>last communication 07</v>
          </cell>
        </row>
        <row r="3995">
          <cell r="C3995" t="str">
            <v>302168 1</v>
          </cell>
          <cell r="D3995" t="str">
            <v>Purchaser</v>
          </cell>
          <cell r="E3995" t="str">
            <v>Print Media</v>
          </cell>
          <cell r="F3995">
            <v>33845</v>
          </cell>
          <cell r="G3995">
            <v>45000</v>
          </cell>
          <cell r="H3995">
            <v>45002</v>
          </cell>
          <cell r="I3995">
            <v>0</v>
          </cell>
          <cell r="J3995" t="str">
            <v>I.R.M</v>
          </cell>
          <cell r="K3995" t="str">
            <v>never</v>
          </cell>
          <cell r="L3995" t="str">
            <v>Not del.</v>
          </cell>
          <cell r="M3995" t="str">
            <v>No</v>
          </cell>
          <cell r="N3995" t="str">
            <v>no communication till date</v>
          </cell>
        </row>
        <row r="3996">
          <cell r="C3996" t="str">
            <v>302169 1</v>
          </cell>
          <cell r="D3996" t="str">
            <v>Purchaser</v>
          </cell>
          <cell r="E3996" t="str">
            <v>Ranjan Gupta</v>
          </cell>
          <cell r="F3996">
            <v>33847</v>
          </cell>
          <cell r="G3996">
            <v>45000</v>
          </cell>
          <cell r="H3996">
            <v>45002</v>
          </cell>
          <cell r="I3996">
            <v>0</v>
          </cell>
          <cell r="J3996" t="str">
            <v>I.R.M</v>
          </cell>
          <cell r="K3996" t="str">
            <v>never</v>
          </cell>
          <cell r="L3996" t="str">
            <v>Not del.</v>
          </cell>
          <cell r="M3996" t="str">
            <v>No</v>
          </cell>
          <cell r="N3996" t="str">
            <v>last communication 94</v>
          </cell>
        </row>
        <row r="3997">
          <cell r="C3997" t="str">
            <v>302170 1</v>
          </cell>
          <cell r="D3997" t="str">
            <v>Purchaser</v>
          </cell>
          <cell r="E3997" t="str">
            <v>Dimple Anand</v>
          </cell>
          <cell r="F3997">
            <v>33847</v>
          </cell>
          <cell r="G3997">
            <v>45000</v>
          </cell>
          <cell r="H3997">
            <v>35015</v>
          </cell>
          <cell r="I3997">
            <v>0</v>
          </cell>
          <cell r="J3997" t="str">
            <v>I.R.M</v>
          </cell>
          <cell r="K3997" t="str">
            <v>never</v>
          </cell>
          <cell r="L3997" t="str">
            <v>not send</v>
          </cell>
          <cell r="M3997" t="str">
            <v>No</v>
          </cell>
          <cell r="N3997" t="str">
            <v>last communication 11</v>
          </cell>
        </row>
        <row r="3998">
          <cell r="C3998" t="str">
            <v>302171 1</v>
          </cell>
          <cell r="D3998" t="str">
            <v>Purchaser</v>
          </cell>
          <cell r="E3998" t="str">
            <v>Satish Kumar Malhotra</v>
          </cell>
          <cell r="F3998">
            <v>33854</v>
          </cell>
          <cell r="G3998">
            <v>45000</v>
          </cell>
          <cell r="H3998">
            <v>45002</v>
          </cell>
          <cell r="I3998">
            <v>0</v>
          </cell>
          <cell r="J3998" t="str">
            <v>I.R.M</v>
          </cell>
          <cell r="K3998" t="str">
            <v>never</v>
          </cell>
          <cell r="L3998" t="str">
            <v>not send</v>
          </cell>
          <cell r="M3998" t="str">
            <v>No</v>
          </cell>
          <cell r="N3998" t="str">
            <v>last communication 92</v>
          </cell>
        </row>
        <row r="3999">
          <cell r="C3999" t="str">
            <v>302172 1</v>
          </cell>
          <cell r="D3999" t="str">
            <v>Purchaser</v>
          </cell>
          <cell r="E3999" t="str">
            <v>Pravin Somaiya</v>
          </cell>
          <cell r="F3999">
            <v>33854</v>
          </cell>
          <cell r="G3999">
            <v>45000</v>
          </cell>
          <cell r="H3999">
            <v>45002</v>
          </cell>
          <cell r="I3999">
            <v>0</v>
          </cell>
          <cell r="J3999" t="str">
            <v>I.R.M</v>
          </cell>
          <cell r="K3999" t="str">
            <v>Never</v>
          </cell>
          <cell r="L3999" t="str">
            <v>send</v>
          </cell>
          <cell r="M3999" t="str">
            <v>No</v>
          </cell>
          <cell r="N3999" t="str">
            <v>As POD last communication 2007</v>
          </cell>
        </row>
        <row r="4000">
          <cell r="C4000" t="str">
            <v>302173 1</v>
          </cell>
          <cell r="D4000">
            <v>0</v>
          </cell>
          <cell r="E4000" t="str">
            <v>Arun Grover</v>
          </cell>
          <cell r="F4000">
            <v>33852</v>
          </cell>
          <cell r="G4000">
            <v>45002</v>
          </cell>
          <cell r="H4000">
            <v>15546</v>
          </cell>
          <cell r="I4000">
            <v>29456</v>
          </cell>
          <cell r="J4000" t="str">
            <v>Forefeited</v>
          </cell>
          <cell r="K4000">
            <v>0</v>
          </cell>
          <cell r="L4000">
            <v>0</v>
          </cell>
          <cell r="M4000" t="str">
            <v>No</v>
          </cell>
          <cell r="N4000" t="str">
            <v>Forefeited</v>
          </cell>
        </row>
        <row r="4001">
          <cell r="C4001" t="str">
            <v>302174 1</v>
          </cell>
          <cell r="D4001" t="str">
            <v>Purchaser</v>
          </cell>
          <cell r="E4001" t="str">
            <v>Dolphin Travels Pvt Ltd</v>
          </cell>
          <cell r="F4001">
            <v>33856</v>
          </cell>
          <cell r="G4001">
            <v>35000</v>
          </cell>
          <cell r="H4001">
            <v>35015</v>
          </cell>
          <cell r="I4001">
            <v>0</v>
          </cell>
          <cell r="J4001" t="str">
            <v>I.R.M</v>
          </cell>
          <cell r="K4001" t="str">
            <v>Never</v>
          </cell>
          <cell r="L4001" t="str">
            <v>not send</v>
          </cell>
          <cell r="M4001" t="str">
            <v>No</v>
          </cell>
          <cell r="N4001" t="str">
            <v>no communication till date</v>
          </cell>
        </row>
        <row r="4002">
          <cell r="C4002" t="str">
            <v>302176 1</v>
          </cell>
          <cell r="D4002" t="str">
            <v>Purchaser</v>
          </cell>
          <cell r="E4002" t="str">
            <v>P C Enterprises</v>
          </cell>
          <cell r="F4002">
            <v>33856</v>
          </cell>
          <cell r="G4002">
            <v>35000</v>
          </cell>
          <cell r="H4002">
            <v>42600</v>
          </cell>
          <cell r="I4002">
            <v>0</v>
          </cell>
          <cell r="J4002" t="str">
            <v>I.R.M</v>
          </cell>
          <cell r="K4002" t="str">
            <v>Never</v>
          </cell>
          <cell r="L4002" t="str">
            <v>not send</v>
          </cell>
          <cell r="M4002" t="str">
            <v>No</v>
          </cell>
          <cell r="N4002" t="str">
            <v>no communication till date</v>
          </cell>
        </row>
        <row r="4003">
          <cell r="C4003" t="str">
            <v>302177 1</v>
          </cell>
          <cell r="D4003" t="str">
            <v>Purchaser</v>
          </cell>
          <cell r="E4003" t="str">
            <v>Harvinder Singh</v>
          </cell>
          <cell r="F4003">
            <v>33858</v>
          </cell>
          <cell r="G4003">
            <v>35015</v>
          </cell>
          <cell r="H4003">
            <v>12095</v>
          </cell>
          <cell r="I4003">
            <v>22920</v>
          </cell>
          <cell r="J4003" t="str">
            <v>outstanding</v>
          </cell>
          <cell r="K4003" t="str">
            <v>Never</v>
          </cell>
          <cell r="L4003" t="str">
            <v>not send</v>
          </cell>
          <cell r="M4003" t="str">
            <v>No</v>
          </cell>
          <cell r="N4003" t="str">
            <v>no communication till date (Outstanding Rs. 22,920/-)</v>
          </cell>
        </row>
        <row r="4004">
          <cell r="C4004" t="str">
            <v>302164 1</v>
          </cell>
          <cell r="D4004" t="str">
            <v>Purchaser</v>
          </cell>
          <cell r="E4004" t="str">
            <v>Sudhir Suri</v>
          </cell>
          <cell r="F4004">
            <v>33836</v>
          </cell>
          <cell r="G4004">
            <v>45000</v>
          </cell>
          <cell r="H4004">
            <v>0</v>
          </cell>
          <cell r="I4004">
            <v>0</v>
          </cell>
          <cell r="J4004" t="str">
            <v>I.R.M</v>
          </cell>
          <cell r="K4004" t="str">
            <v>Never</v>
          </cell>
          <cell r="L4004" t="str">
            <v>not send</v>
          </cell>
          <cell r="M4004" t="str">
            <v>No</v>
          </cell>
          <cell r="N4004" t="str">
            <v>last communication 07</v>
          </cell>
        </row>
        <row r="4005">
          <cell r="C4005" t="str">
            <v>302165 1</v>
          </cell>
          <cell r="D4005" t="str">
            <v>Purchaser</v>
          </cell>
          <cell r="E4005" t="str">
            <v>Hiten Suri</v>
          </cell>
          <cell r="F4005">
            <v>33836</v>
          </cell>
          <cell r="G4005">
            <v>35000</v>
          </cell>
          <cell r="H4005">
            <v>35015</v>
          </cell>
          <cell r="I4005">
            <v>0</v>
          </cell>
          <cell r="J4005" t="str">
            <v>I.R.M</v>
          </cell>
          <cell r="K4005" t="str">
            <v>Never</v>
          </cell>
          <cell r="L4005" t="str">
            <v>not send</v>
          </cell>
          <cell r="M4005" t="str">
            <v>No</v>
          </cell>
          <cell r="N4005" t="str">
            <v>last communication 04</v>
          </cell>
        </row>
        <row r="4006">
          <cell r="C4006" t="str">
            <v>302166 1</v>
          </cell>
          <cell r="D4006" t="str">
            <v>Purchaser</v>
          </cell>
          <cell r="E4006" t="str">
            <v>K.B Suri</v>
          </cell>
          <cell r="F4006">
            <v>33836</v>
          </cell>
          <cell r="G4006">
            <v>35000</v>
          </cell>
          <cell r="H4006">
            <v>42600</v>
          </cell>
          <cell r="I4006">
            <v>0</v>
          </cell>
          <cell r="J4006" t="str">
            <v>I.R.M</v>
          </cell>
          <cell r="K4006" t="str">
            <v>Never</v>
          </cell>
          <cell r="L4006" t="str">
            <v>Not del.</v>
          </cell>
          <cell r="M4006" t="str">
            <v>No</v>
          </cell>
          <cell r="N4006" t="str">
            <v>last communication till date</v>
          </cell>
        </row>
        <row r="4007">
          <cell r="C4007" t="str">
            <v>302175 1</v>
          </cell>
          <cell r="D4007" t="str">
            <v>Purchaser</v>
          </cell>
          <cell r="E4007" t="str">
            <v>Rajpat Rai Thukral</v>
          </cell>
          <cell r="F4007">
            <v>33824</v>
          </cell>
          <cell r="G4007">
            <v>45000</v>
          </cell>
          <cell r="H4007">
            <v>54775</v>
          </cell>
          <cell r="I4007">
            <v>0</v>
          </cell>
          <cell r="J4007" t="str">
            <v>I.R.M</v>
          </cell>
          <cell r="K4007" t="str">
            <v>Never</v>
          </cell>
          <cell r="L4007" t="str">
            <v>not send</v>
          </cell>
          <cell r="M4007" t="str">
            <v>No</v>
          </cell>
          <cell r="N4007" t="str">
            <v>last communication 04</v>
          </cell>
        </row>
        <row r="4008">
          <cell r="C4008" t="str">
            <v>302178 1</v>
          </cell>
          <cell r="D4008" t="str">
            <v>L. N. C</v>
          </cell>
          <cell r="E4008" t="str">
            <v>Anand Nathan</v>
          </cell>
          <cell r="F4008">
            <v>33869</v>
          </cell>
          <cell r="G4008">
            <v>35000</v>
          </cell>
          <cell r="H4008">
            <v>35015</v>
          </cell>
          <cell r="I4008">
            <v>0</v>
          </cell>
          <cell r="J4008" t="str">
            <v>I.R.M</v>
          </cell>
          <cell r="K4008" t="str">
            <v>Never</v>
          </cell>
          <cell r="L4008" t="str">
            <v>not send</v>
          </cell>
          <cell r="M4008" t="str">
            <v>yes</v>
          </cell>
          <cell r="N4008" t="str">
            <v>last communication till date</v>
          </cell>
        </row>
        <row r="4009">
          <cell r="C4009" t="str">
            <v>302179 1</v>
          </cell>
          <cell r="D4009" t="str">
            <v>L. N. C</v>
          </cell>
          <cell r="E4009" t="str">
            <v>Manoj Mahan Agarwal</v>
          </cell>
          <cell r="F4009">
            <v>33869</v>
          </cell>
          <cell r="G4009">
            <v>45000</v>
          </cell>
          <cell r="H4009">
            <v>45002</v>
          </cell>
          <cell r="I4009">
            <v>0</v>
          </cell>
          <cell r="J4009" t="str">
            <v>I.R.M</v>
          </cell>
          <cell r="K4009" t="str">
            <v>Never</v>
          </cell>
          <cell r="L4009" t="str">
            <v>not send</v>
          </cell>
          <cell r="M4009" t="str">
            <v>yes</v>
          </cell>
          <cell r="N4009" t="str">
            <v>last communication till date</v>
          </cell>
        </row>
        <row r="4010">
          <cell r="C4010" t="str">
            <v>302180 1</v>
          </cell>
          <cell r="D4010" t="str">
            <v>Purchaser</v>
          </cell>
          <cell r="E4010" t="str">
            <v>Capt. Raj Gupta</v>
          </cell>
          <cell r="F4010">
            <v>33869</v>
          </cell>
          <cell r="G4010">
            <v>45000</v>
          </cell>
          <cell r="H4010">
            <v>45004</v>
          </cell>
          <cell r="I4010">
            <v>0</v>
          </cell>
          <cell r="J4010" t="str">
            <v>I.R.M</v>
          </cell>
          <cell r="K4010" t="str">
            <v>Never</v>
          </cell>
          <cell r="L4010" t="str">
            <v>not send</v>
          </cell>
          <cell r="M4010" t="str">
            <v>No</v>
          </cell>
          <cell r="N4010" t="str">
            <v>last communication 01</v>
          </cell>
        </row>
        <row r="4011">
          <cell r="C4011" t="str">
            <v>302181 1</v>
          </cell>
          <cell r="D4011" t="str">
            <v>Purchaser</v>
          </cell>
          <cell r="E4011" t="str">
            <v>Bani Singh</v>
          </cell>
          <cell r="F4011">
            <v>33869</v>
          </cell>
          <cell r="G4011">
            <v>35000</v>
          </cell>
          <cell r="H4011">
            <v>35015</v>
          </cell>
          <cell r="I4011">
            <v>0</v>
          </cell>
          <cell r="J4011" t="str">
            <v>I.R.M</v>
          </cell>
          <cell r="K4011" t="str">
            <v>Never</v>
          </cell>
          <cell r="L4011" t="str">
            <v>not send</v>
          </cell>
          <cell r="M4011" t="str">
            <v>No</v>
          </cell>
          <cell r="N4011" t="str">
            <v>last communication 04</v>
          </cell>
        </row>
        <row r="4012">
          <cell r="C4012" t="str">
            <v>302183 1</v>
          </cell>
          <cell r="D4012" t="str">
            <v>Purchaser</v>
          </cell>
          <cell r="E4012" t="str">
            <v>V.K Gupta</v>
          </cell>
          <cell r="F4012">
            <v>33872</v>
          </cell>
          <cell r="G4012">
            <v>45000</v>
          </cell>
          <cell r="H4012">
            <v>45002</v>
          </cell>
          <cell r="I4012">
            <v>0</v>
          </cell>
          <cell r="J4012" t="str">
            <v>I.R.M</v>
          </cell>
          <cell r="K4012" t="str">
            <v>Never</v>
          </cell>
          <cell r="L4012" t="str">
            <v>not send</v>
          </cell>
          <cell r="M4012" t="str">
            <v>No</v>
          </cell>
          <cell r="N4012" t="str">
            <v>last communication 98</v>
          </cell>
        </row>
        <row r="4013">
          <cell r="C4013" t="str">
            <v>302184 1</v>
          </cell>
          <cell r="D4013" t="str">
            <v>Purchaser</v>
          </cell>
          <cell r="E4013" t="str">
            <v>Savita Bhatia</v>
          </cell>
          <cell r="F4013">
            <v>33875</v>
          </cell>
          <cell r="G4013">
            <v>45000</v>
          </cell>
          <cell r="H4013">
            <v>45002</v>
          </cell>
          <cell r="I4013">
            <v>0</v>
          </cell>
          <cell r="J4013" t="str">
            <v>R.M</v>
          </cell>
          <cell r="K4013">
            <v>2011</v>
          </cell>
          <cell r="L4013" t="str">
            <v>not send</v>
          </cell>
          <cell r="M4013" t="str">
            <v>No</v>
          </cell>
          <cell r="N4013" t="str">
            <v>last communication 14</v>
          </cell>
        </row>
        <row r="4014">
          <cell r="C4014" t="str">
            <v>302185 1</v>
          </cell>
          <cell r="D4014" t="str">
            <v>Purchaser</v>
          </cell>
          <cell r="E4014" t="str">
            <v>B.M Ramamurthi</v>
          </cell>
          <cell r="F4014">
            <v>33867</v>
          </cell>
          <cell r="G4014">
            <v>45000</v>
          </cell>
          <cell r="H4014">
            <v>45002</v>
          </cell>
          <cell r="I4014">
            <v>0</v>
          </cell>
          <cell r="J4014" t="str">
            <v>I.R.M</v>
          </cell>
          <cell r="K4014" t="str">
            <v>Never</v>
          </cell>
          <cell r="L4014" t="str">
            <v>not send</v>
          </cell>
          <cell r="M4014" t="str">
            <v>No</v>
          </cell>
          <cell r="N4014" t="str">
            <v>no communication till date</v>
          </cell>
        </row>
        <row r="4015">
          <cell r="C4015" t="str">
            <v>302186 1</v>
          </cell>
          <cell r="D4015">
            <v>0</v>
          </cell>
          <cell r="E4015" t="str">
            <v>G.G Pinto</v>
          </cell>
          <cell r="F4015">
            <v>33876</v>
          </cell>
          <cell r="G4015">
            <v>35015</v>
          </cell>
          <cell r="H4015">
            <v>32150</v>
          </cell>
          <cell r="I4015">
            <v>2865</v>
          </cell>
          <cell r="J4015" t="str">
            <v>Outstanding</v>
          </cell>
          <cell r="K4015" t="str">
            <v>Never</v>
          </cell>
          <cell r="L4015" t="str">
            <v>Not del.</v>
          </cell>
          <cell r="M4015" t="str">
            <v>No</v>
          </cell>
          <cell r="N4015" t="str">
            <v>No documents is in file. (Outstanding Rs. 2865/-) MISSING</v>
          </cell>
        </row>
        <row r="4016">
          <cell r="C4016" t="str">
            <v>302187 1</v>
          </cell>
          <cell r="D4016" t="str">
            <v>Purchaser</v>
          </cell>
          <cell r="E4016" t="str">
            <v>Nandani Prasad</v>
          </cell>
          <cell r="F4016">
            <v>33877</v>
          </cell>
          <cell r="G4016">
            <v>45000</v>
          </cell>
          <cell r="H4016">
            <v>45002</v>
          </cell>
          <cell r="I4016">
            <v>0</v>
          </cell>
          <cell r="J4016" t="str">
            <v>R.M</v>
          </cell>
          <cell r="K4016">
            <v>2009</v>
          </cell>
          <cell r="L4016" t="str">
            <v>not send</v>
          </cell>
          <cell r="M4016" t="str">
            <v>No</v>
          </cell>
          <cell r="N4016" t="str">
            <v>send perform invoice so Last Communication Till 2010</v>
          </cell>
        </row>
        <row r="4017">
          <cell r="C4017" t="str">
            <v>302188 1</v>
          </cell>
          <cell r="D4017" t="str">
            <v>Purchaser</v>
          </cell>
          <cell r="E4017" t="str">
            <v>Anil K Sachdev</v>
          </cell>
          <cell r="F4017">
            <v>33877</v>
          </cell>
          <cell r="G4017">
            <v>45000</v>
          </cell>
          <cell r="H4017">
            <v>42792</v>
          </cell>
          <cell r="I4017">
            <v>2210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 t="str">
            <v>Cancelled on 10/7/18</v>
          </cell>
        </row>
        <row r="4018">
          <cell r="C4018" t="str">
            <v>302191 1</v>
          </cell>
          <cell r="D4018" t="str">
            <v>Purchaser</v>
          </cell>
          <cell r="E4018" t="str">
            <v>K Vairaved</v>
          </cell>
          <cell r="F4018">
            <v>33877</v>
          </cell>
          <cell r="G4018">
            <v>35000</v>
          </cell>
          <cell r="H4018">
            <v>9230</v>
          </cell>
          <cell r="I4018">
            <v>25785</v>
          </cell>
          <cell r="J4018" t="str">
            <v>Outstanding</v>
          </cell>
          <cell r="K4018" t="str">
            <v>Never</v>
          </cell>
          <cell r="L4018" t="str">
            <v>Not del.</v>
          </cell>
          <cell r="M4018" t="str">
            <v>No</v>
          </cell>
          <cell r="N4018" t="str">
            <v>last communication till date(Outstanding Rs. 25785/-)</v>
          </cell>
        </row>
        <row r="4019">
          <cell r="C4019" t="str">
            <v>302192 1</v>
          </cell>
          <cell r="D4019" t="str">
            <v>Purchaser</v>
          </cell>
          <cell r="E4019" t="str">
            <v>Rajnish Virmani</v>
          </cell>
          <cell r="F4019">
            <v>33877</v>
          </cell>
          <cell r="G4019">
            <v>35000</v>
          </cell>
          <cell r="H4019">
            <v>35015</v>
          </cell>
          <cell r="I4019">
            <v>0</v>
          </cell>
          <cell r="J4019" t="str">
            <v>R.M</v>
          </cell>
          <cell r="K4019">
            <v>2008</v>
          </cell>
          <cell r="L4019" t="str">
            <v>not send</v>
          </cell>
          <cell r="M4019" t="str">
            <v>No</v>
          </cell>
          <cell r="N4019" t="str">
            <v xml:space="preserve">last communication on 21/7/2022 regarding surrender option … </v>
          </cell>
        </row>
        <row r="4020">
          <cell r="C4020" t="str">
            <v>302193 1</v>
          </cell>
          <cell r="D4020" t="str">
            <v>Purchaser</v>
          </cell>
          <cell r="E4020" t="str">
            <v>Tara Chand Bhilwara</v>
          </cell>
          <cell r="F4020">
            <v>33877</v>
          </cell>
          <cell r="G4020">
            <v>35000</v>
          </cell>
          <cell r="H4020" t="str">
            <v xml:space="preserve">Not Mentioned </v>
          </cell>
          <cell r="I4020">
            <v>0</v>
          </cell>
          <cell r="J4020" t="str">
            <v>I.R.M</v>
          </cell>
          <cell r="K4020" t="str">
            <v>Never</v>
          </cell>
          <cell r="L4020" t="str">
            <v>not send</v>
          </cell>
          <cell r="M4020" t="str">
            <v>No</v>
          </cell>
          <cell r="N4020" t="str">
            <v>no communication till date</v>
          </cell>
        </row>
        <row r="4021">
          <cell r="C4021" t="str">
            <v>302141 1</v>
          </cell>
          <cell r="D4021" t="str">
            <v>Purchaser</v>
          </cell>
          <cell r="E4021" t="str">
            <v>Navjeevan Rastogi</v>
          </cell>
          <cell r="F4021">
            <v>33744</v>
          </cell>
          <cell r="G4021">
            <v>23860</v>
          </cell>
          <cell r="H4021" t="str">
            <v>Nil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</v>
          </cell>
          <cell r="N4021" t="str">
            <v>Cancelled</v>
          </cell>
        </row>
        <row r="4022">
          <cell r="C4022" t="str">
            <v>302142 1</v>
          </cell>
          <cell r="D4022" t="str">
            <v>Purchaser</v>
          </cell>
          <cell r="E4022" t="str">
            <v>Sudha Ratogi</v>
          </cell>
          <cell r="F4022">
            <v>33745</v>
          </cell>
          <cell r="G4022">
            <v>23860</v>
          </cell>
          <cell r="H4022" t="str">
            <v>Nil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  <cell r="M4022">
            <v>0</v>
          </cell>
          <cell r="N4022" t="str">
            <v>Cancelled</v>
          </cell>
        </row>
        <row r="4023">
          <cell r="C4023" t="str">
            <v>302146 1</v>
          </cell>
          <cell r="D4023" t="str">
            <v>Purchaser</v>
          </cell>
          <cell r="E4023" t="str">
            <v>R.D Bansal</v>
          </cell>
          <cell r="F4023">
            <v>33758</v>
          </cell>
          <cell r="G4023">
            <v>35000</v>
          </cell>
          <cell r="H4023">
            <v>41755</v>
          </cell>
          <cell r="I4023">
            <v>0</v>
          </cell>
          <cell r="J4023" t="str">
            <v>I.R.M</v>
          </cell>
          <cell r="K4023" t="str">
            <v>Never</v>
          </cell>
          <cell r="L4023" t="str">
            <v>send</v>
          </cell>
          <cell r="M4023" t="str">
            <v>No</v>
          </cell>
          <cell r="N4023" t="str">
            <v>we send last reminder in 2012.then we did not receive any reply.</v>
          </cell>
        </row>
        <row r="4024">
          <cell r="C4024" t="str">
            <v>302147 1</v>
          </cell>
          <cell r="D4024" t="str">
            <v>D.Purchaser</v>
          </cell>
          <cell r="E4024" t="str">
            <v>Rajiv Deca</v>
          </cell>
          <cell r="F4024">
            <v>33758</v>
          </cell>
          <cell r="G4024">
            <v>65000</v>
          </cell>
          <cell r="H4024">
            <v>65000</v>
          </cell>
          <cell r="I4024">
            <v>0</v>
          </cell>
          <cell r="J4024" t="str">
            <v>I.R.M</v>
          </cell>
          <cell r="K4024" t="str">
            <v>Never</v>
          </cell>
          <cell r="L4024" t="str">
            <v>not send</v>
          </cell>
          <cell r="M4024" t="str">
            <v>yes</v>
          </cell>
          <cell r="N4024" t="str">
            <v>No reminder send so last communication 09</v>
          </cell>
        </row>
        <row r="4025">
          <cell r="C4025" t="str">
            <v>302158 1</v>
          </cell>
          <cell r="D4025" t="str">
            <v>Purchaser</v>
          </cell>
          <cell r="E4025" t="str">
            <v>Veer Singh</v>
          </cell>
          <cell r="F4025">
            <v>33823</v>
          </cell>
          <cell r="G4025">
            <v>45002</v>
          </cell>
          <cell r="H4025">
            <v>11894</v>
          </cell>
          <cell r="I4025">
            <v>33108</v>
          </cell>
          <cell r="J4025" t="str">
            <v>I.R.M</v>
          </cell>
          <cell r="K4025" t="str">
            <v>Never</v>
          </cell>
          <cell r="L4025" t="str">
            <v>Not del.</v>
          </cell>
          <cell r="M4025" t="str">
            <v>No</v>
          </cell>
          <cell r="N4025" t="str">
            <v>last communication till date (Outstanding Rs.33108/-)</v>
          </cell>
        </row>
        <row r="4026">
          <cell r="C4026" t="str">
            <v>302194 1</v>
          </cell>
          <cell r="D4026" t="str">
            <v>Purchaser</v>
          </cell>
          <cell r="E4026" t="str">
            <v>Sudhir Kumar</v>
          </cell>
          <cell r="F4026">
            <v>33889</v>
          </cell>
          <cell r="G4026">
            <v>65000</v>
          </cell>
          <cell r="H4026">
            <v>79065</v>
          </cell>
          <cell r="I4026">
            <v>0</v>
          </cell>
          <cell r="J4026" t="str">
            <v>I.R.M</v>
          </cell>
          <cell r="K4026" t="str">
            <v>Never</v>
          </cell>
          <cell r="L4026" t="str">
            <v>send</v>
          </cell>
          <cell r="M4026" t="str">
            <v>No</v>
          </cell>
          <cell r="N4026" t="str">
            <v>No reminder send so last communication 09</v>
          </cell>
        </row>
        <row r="4027">
          <cell r="C4027" t="str">
            <v>302195 1</v>
          </cell>
          <cell r="D4027" t="str">
            <v>Purchaser</v>
          </cell>
          <cell r="E4027" t="str">
            <v>N.N Gupta</v>
          </cell>
          <cell r="F4027">
            <v>33907</v>
          </cell>
          <cell r="G4027">
            <v>65000</v>
          </cell>
          <cell r="H4027">
            <v>65020</v>
          </cell>
          <cell r="I4027">
            <v>0</v>
          </cell>
          <cell r="J4027" t="str">
            <v>I.R.M</v>
          </cell>
          <cell r="K4027" t="str">
            <v>Never</v>
          </cell>
          <cell r="L4027" t="str">
            <v>not send</v>
          </cell>
          <cell r="M4027" t="str">
            <v>No</v>
          </cell>
          <cell r="N4027" t="str">
            <v>no communication till date</v>
          </cell>
        </row>
        <row r="4028">
          <cell r="C4028" t="str">
            <v>302196 1</v>
          </cell>
          <cell r="D4028" t="str">
            <v>L. N. C</v>
          </cell>
          <cell r="E4028" t="str">
            <v>Tony Paul</v>
          </cell>
          <cell r="F4028">
            <v>33899</v>
          </cell>
          <cell r="G4028">
            <v>45000</v>
          </cell>
          <cell r="H4028">
            <v>45002</v>
          </cell>
          <cell r="I4028">
            <v>0</v>
          </cell>
          <cell r="J4028" t="str">
            <v>R.M</v>
          </cell>
          <cell r="K4028">
            <v>2022</v>
          </cell>
          <cell r="L4028" t="str">
            <v>not send</v>
          </cell>
          <cell r="M4028" t="str">
            <v>yes</v>
          </cell>
          <cell r="N4028" t="str">
            <v>they are reguler member</v>
          </cell>
        </row>
        <row r="4029">
          <cell r="C4029" t="str">
            <v>302197 1</v>
          </cell>
          <cell r="D4029" t="str">
            <v>Purchaser</v>
          </cell>
          <cell r="E4029" t="str">
            <v>Mahesh Kumar Malik</v>
          </cell>
          <cell r="F4029">
            <v>33909</v>
          </cell>
          <cell r="G4029">
            <v>35000</v>
          </cell>
          <cell r="H4029">
            <v>42600</v>
          </cell>
          <cell r="I4029">
            <v>0</v>
          </cell>
          <cell r="J4029" t="str">
            <v>I.R.M</v>
          </cell>
          <cell r="K4029" t="str">
            <v>Never</v>
          </cell>
          <cell r="L4029" t="str">
            <v>not send</v>
          </cell>
          <cell r="M4029" t="str">
            <v>No</v>
          </cell>
          <cell r="N4029" t="str">
            <v>last communication 04</v>
          </cell>
        </row>
        <row r="4030">
          <cell r="C4030" t="str">
            <v>302198 1</v>
          </cell>
          <cell r="D4030" t="str">
            <v>Purchaser</v>
          </cell>
          <cell r="E4030" t="str">
            <v>P Mohan Sachdev</v>
          </cell>
          <cell r="F4030">
            <v>33915</v>
          </cell>
          <cell r="G4030">
            <v>35000</v>
          </cell>
          <cell r="H4030">
            <v>35015</v>
          </cell>
          <cell r="I4030">
            <v>0</v>
          </cell>
          <cell r="J4030" t="str">
            <v>I.R.M</v>
          </cell>
          <cell r="K4030" t="str">
            <v>Never</v>
          </cell>
          <cell r="L4030" t="str">
            <v>not send</v>
          </cell>
          <cell r="M4030" t="str">
            <v>No</v>
          </cell>
          <cell r="N4030" t="str">
            <v>last communication 02</v>
          </cell>
        </row>
        <row r="4031">
          <cell r="C4031" t="str">
            <v>302199 1</v>
          </cell>
          <cell r="D4031" t="str">
            <v>Purchaser</v>
          </cell>
          <cell r="E4031" t="str">
            <v>Hardesh Dhingra</v>
          </cell>
          <cell r="F4031">
            <v>33919</v>
          </cell>
          <cell r="G4031">
            <v>45000</v>
          </cell>
          <cell r="H4031">
            <v>45002</v>
          </cell>
          <cell r="I4031">
            <v>0</v>
          </cell>
          <cell r="J4031" t="str">
            <v>I.R.M</v>
          </cell>
          <cell r="K4031" t="str">
            <v>Never</v>
          </cell>
          <cell r="L4031" t="str">
            <v>not send</v>
          </cell>
          <cell r="M4031" t="str">
            <v>No</v>
          </cell>
          <cell r="N4031" t="str">
            <v>last mail communication 11/2/21</v>
          </cell>
        </row>
        <row r="4032">
          <cell r="C4032" t="str">
            <v>302200 1</v>
          </cell>
          <cell r="D4032" t="str">
            <v>Purchaser</v>
          </cell>
          <cell r="E4032" t="str">
            <v>Bhavesh S Lakhani</v>
          </cell>
          <cell r="F4032">
            <v>33924</v>
          </cell>
          <cell r="G4032">
            <v>45000</v>
          </cell>
          <cell r="H4032" t="str">
            <v xml:space="preserve">Not Mentioned </v>
          </cell>
          <cell r="I4032">
            <v>0</v>
          </cell>
          <cell r="J4032" t="str">
            <v>I.R.M</v>
          </cell>
          <cell r="K4032" t="str">
            <v>Never</v>
          </cell>
          <cell r="L4032" t="str">
            <v>send</v>
          </cell>
          <cell r="M4032" t="str">
            <v>No</v>
          </cell>
          <cell r="N4032" t="str">
            <v>we send last reminder in 2012.then we did not receive any reply.</v>
          </cell>
        </row>
        <row r="4033">
          <cell r="C4033" t="str">
            <v>302201 1</v>
          </cell>
          <cell r="D4033" t="str">
            <v>D.Purchaser</v>
          </cell>
          <cell r="E4033" t="str">
            <v>Yogesh S Lakhani</v>
          </cell>
          <cell r="F4033">
            <v>33924</v>
          </cell>
          <cell r="G4033">
            <v>45000</v>
          </cell>
          <cell r="H4033" t="str">
            <v xml:space="preserve">Not Mentioned </v>
          </cell>
          <cell r="I4033">
            <v>0</v>
          </cell>
          <cell r="J4033" t="str">
            <v>I.R.M</v>
          </cell>
          <cell r="K4033" t="str">
            <v>Never</v>
          </cell>
          <cell r="L4033" t="str">
            <v>not send</v>
          </cell>
          <cell r="M4033" t="str">
            <v>No</v>
          </cell>
          <cell r="N4033" t="str">
            <v>last communication 04</v>
          </cell>
        </row>
        <row r="4034">
          <cell r="C4034" t="str">
            <v>302202 1</v>
          </cell>
          <cell r="D4034" t="str">
            <v>D.Purchaser</v>
          </cell>
          <cell r="E4034" t="str">
            <v>Pawan Kumar Saraf</v>
          </cell>
          <cell r="F4034">
            <v>33924</v>
          </cell>
          <cell r="G4034">
            <v>45000</v>
          </cell>
          <cell r="H4034" t="str">
            <v xml:space="preserve">Not Mentioned </v>
          </cell>
          <cell r="I4034">
            <v>0</v>
          </cell>
          <cell r="J4034" t="str">
            <v>I.R.M</v>
          </cell>
          <cell r="K4034" t="str">
            <v>Never</v>
          </cell>
          <cell r="L4034" t="str">
            <v>Not del.</v>
          </cell>
          <cell r="M4034" t="str">
            <v>No</v>
          </cell>
          <cell r="N4034" t="str">
            <v>last communication 04</v>
          </cell>
        </row>
        <row r="4035">
          <cell r="C4035" t="str">
            <v>302203 1</v>
          </cell>
          <cell r="D4035" t="str">
            <v>Purchaser</v>
          </cell>
          <cell r="E4035" t="str">
            <v>Vinay Ahuja</v>
          </cell>
          <cell r="F4035">
            <v>33926</v>
          </cell>
          <cell r="G4035">
            <v>35000</v>
          </cell>
          <cell r="H4035">
            <v>35015</v>
          </cell>
          <cell r="I4035">
            <v>0</v>
          </cell>
          <cell r="J4035" t="str">
            <v>I.R.M</v>
          </cell>
          <cell r="K4035" t="str">
            <v>Never</v>
          </cell>
          <cell r="L4035" t="str">
            <v>not send</v>
          </cell>
          <cell r="M4035" t="str">
            <v>No</v>
          </cell>
          <cell r="N4035" t="str">
            <v>No reminder send so last communication 10</v>
          </cell>
        </row>
        <row r="4036">
          <cell r="C4036" t="str">
            <v>302204 1</v>
          </cell>
          <cell r="D4036" t="str">
            <v>Purchaser</v>
          </cell>
          <cell r="E4036" t="str">
            <v>Arvind Gupta</v>
          </cell>
          <cell r="F4036">
            <v>33926</v>
          </cell>
          <cell r="G4036">
            <v>45000</v>
          </cell>
          <cell r="H4036">
            <v>45002</v>
          </cell>
          <cell r="I4036">
            <v>0</v>
          </cell>
          <cell r="J4036" t="str">
            <v>I.R.M</v>
          </cell>
          <cell r="K4036" t="str">
            <v>Never</v>
          </cell>
          <cell r="L4036" t="str">
            <v>not send</v>
          </cell>
          <cell r="M4036" t="str">
            <v>No</v>
          </cell>
          <cell r="N4036" t="str">
            <v>last communication 95</v>
          </cell>
        </row>
        <row r="4037">
          <cell r="C4037" t="str">
            <v>302205 1</v>
          </cell>
          <cell r="D4037" t="str">
            <v>Purchaser</v>
          </cell>
          <cell r="E4037" t="str">
            <v>Gulshan Seth</v>
          </cell>
          <cell r="F4037">
            <v>33914</v>
          </cell>
          <cell r="G4037">
            <v>35000</v>
          </cell>
          <cell r="H4037">
            <v>35015</v>
          </cell>
          <cell r="I4037">
            <v>0</v>
          </cell>
          <cell r="J4037" t="str">
            <v>I.R.M</v>
          </cell>
          <cell r="K4037" t="str">
            <v>Never</v>
          </cell>
          <cell r="L4037" t="str">
            <v>send</v>
          </cell>
          <cell r="M4037" t="str">
            <v>No</v>
          </cell>
          <cell r="N4037" t="str">
            <v>we send last reminder in 2012.then we did not receive any reply.</v>
          </cell>
        </row>
        <row r="4038">
          <cell r="C4038" t="str">
            <v>302206 1</v>
          </cell>
          <cell r="D4038">
            <v>0</v>
          </cell>
          <cell r="E4038" t="str">
            <v>Rahul Saren</v>
          </cell>
          <cell r="F4038">
            <v>33929</v>
          </cell>
          <cell r="G4038">
            <v>35000</v>
          </cell>
          <cell r="H4038" t="str">
            <v>Nil</v>
          </cell>
          <cell r="I4038">
            <v>0</v>
          </cell>
          <cell r="J4038" t="str">
            <v>Cancelled</v>
          </cell>
          <cell r="K4038">
            <v>0</v>
          </cell>
          <cell r="L4038">
            <v>0</v>
          </cell>
          <cell r="M4038">
            <v>0</v>
          </cell>
          <cell r="N4038" t="str">
            <v>Cancelled</v>
          </cell>
        </row>
        <row r="4039">
          <cell r="C4039" t="str">
            <v>302207 1</v>
          </cell>
          <cell r="D4039" t="str">
            <v>Purchaser</v>
          </cell>
          <cell r="E4039" t="str">
            <v>Rakesh Jain</v>
          </cell>
          <cell r="F4039">
            <v>33927</v>
          </cell>
          <cell r="G4039">
            <v>45000</v>
          </cell>
          <cell r="H4039">
            <v>45002</v>
          </cell>
          <cell r="I4039">
            <v>0</v>
          </cell>
          <cell r="J4039" t="str">
            <v>I.R.M</v>
          </cell>
          <cell r="K4039" t="str">
            <v>Never</v>
          </cell>
          <cell r="L4039" t="str">
            <v>not send</v>
          </cell>
          <cell r="M4039" t="str">
            <v>No</v>
          </cell>
          <cell r="N4039" t="str">
            <v>last communication 94</v>
          </cell>
        </row>
        <row r="4040">
          <cell r="C4040" t="str">
            <v>302208 1</v>
          </cell>
          <cell r="D4040" t="str">
            <v>Purchaser</v>
          </cell>
          <cell r="E4040" t="str">
            <v>Raman Seth</v>
          </cell>
          <cell r="F4040">
            <v>33929</v>
          </cell>
          <cell r="G4040">
            <v>35000</v>
          </cell>
          <cell r="H4040">
            <v>35015</v>
          </cell>
          <cell r="I4040">
            <v>0</v>
          </cell>
          <cell r="J4040" t="str">
            <v>I.R.M</v>
          </cell>
          <cell r="K4040" t="str">
            <v>Never</v>
          </cell>
          <cell r="L4040" t="str">
            <v>send</v>
          </cell>
          <cell r="M4040" t="str">
            <v>No</v>
          </cell>
          <cell r="N4040" t="str">
            <v>we send last reminder in 2012.then we did not receive any reply.</v>
          </cell>
        </row>
        <row r="4041">
          <cell r="C4041" t="str">
            <v>302209 1</v>
          </cell>
          <cell r="D4041" t="str">
            <v>Purchaser</v>
          </cell>
          <cell r="E4041" t="str">
            <v>Harpal Singh</v>
          </cell>
          <cell r="F4041">
            <v>33932</v>
          </cell>
          <cell r="G4041">
            <v>35000</v>
          </cell>
          <cell r="H4041">
            <v>42600</v>
          </cell>
          <cell r="I4041">
            <v>0</v>
          </cell>
          <cell r="J4041" t="str">
            <v>R.M</v>
          </cell>
          <cell r="K4041">
            <v>2010</v>
          </cell>
          <cell r="L4041" t="str">
            <v>not send</v>
          </cell>
          <cell r="M4041" t="str">
            <v>No</v>
          </cell>
          <cell r="N4041" t="str">
            <v>No reminder send so last communication 10….membership transferred from Amit Sardana to Harpal Singh in 95</v>
          </cell>
        </row>
        <row r="4042">
          <cell r="C4042" t="str">
            <v>302210 1</v>
          </cell>
          <cell r="D4042" t="str">
            <v>Purchaser</v>
          </cell>
          <cell r="E4042" t="str">
            <v>Decent Cons. &amp; Night Services Pvt Ltd</v>
          </cell>
          <cell r="F4042">
            <v>33932</v>
          </cell>
          <cell r="G4042">
            <v>35000</v>
          </cell>
          <cell r="H4042">
            <v>35015</v>
          </cell>
          <cell r="I4042">
            <v>0</v>
          </cell>
          <cell r="J4042" t="str">
            <v>I.R.M</v>
          </cell>
          <cell r="K4042" t="str">
            <v>Never</v>
          </cell>
          <cell r="L4042" t="str">
            <v>send</v>
          </cell>
          <cell r="M4042" t="str">
            <v>No</v>
          </cell>
          <cell r="N4042" t="str">
            <v>As POD last communication 2007</v>
          </cell>
        </row>
        <row r="4043">
          <cell r="C4043" t="str">
            <v>302211 1</v>
          </cell>
          <cell r="D4043">
            <v>0</v>
          </cell>
          <cell r="E4043" t="str">
            <v>O.P Chaudhary</v>
          </cell>
          <cell r="F4043">
            <v>33934</v>
          </cell>
          <cell r="G4043">
            <v>45002</v>
          </cell>
          <cell r="H4043">
            <v>30274</v>
          </cell>
          <cell r="I4043">
            <v>14728</v>
          </cell>
          <cell r="J4043" t="str">
            <v>Forefeited</v>
          </cell>
          <cell r="K4043">
            <v>0</v>
          </cell>
          <cell r="L4043">
            <v>0</v>
          </cell>
          <cell r="M4043">
            <v>0</v>
          </cell>
          <cell r="N4043" t="str">
            <v>Forefeited</v>
          </cell>
        </row>
        <row r="4044">
          <cell r="C4044" t="str">
            <v>302212 1</v>
          </cell>
          <cell r="D4044" t="str">
            <v>Purchaser</v>
          </cell>
          <cell r="E4044" t="str">
            <v>Jagdish Jinwani</v>
          </cell>
          <cell r="F4044">
            <v>33935</v>
          </cell>
          <cell r="G4044">
            <v>45000</v>
          </cell>
          <cell r="H4044" t="str">
            <v xml:space="preserve">Not Mentioned </v>
          </cell>
          <cell r="I4044">
            <v>0</v>
          </cell>
          <cell r="J4044" t="str">
            <v>I.R.M</v>
          </cell>
          <cell r="K4044" t="str">
            <v>Never</v>
          </cell>
          <cell r="L4044" t="str">
            <v>not send</v>
          </cell>
          <cell r="M4044" t="str">
            <v>No</v>
          </cell>
          <cell r="N4044" t="str">
            <v>No reminder send so last communication 10</v>
          </cell>
        </row>
        <row r="4045">
          <cell r="C4045" t="str">
            <v>301855 1</v>
          </cell>
          <cell r="D4045" t="str">
            <v>Purchaser</v>
          </cell>
          <cell r="E4045" t="str">
            <v>Ashish Ahuja</v>
          </cell>
          <cell r="F4045">
            <v>33346</v>
          </cell>
          <cell r="G4045">
            <v>26500</v>
          </cell>
          <cell r="H4045" t="str">
            <v xml:space="preserve">Not Mentioned </v>
          </cell>
          <cell r="I4045">
            <v>0</v>
          </cell>
          <cell r="J4045" t="str">
            <v>I.R.M</v>
          </cell>
          <cell r="K4045" t="str">
            <v>Never</v>
          </cell>
          <cell r="L4045" t="str">
            <v>not send</v>
          </cell>
          <cell r="M4045" t="str">
            <v>No</v>
          </cell>
          <cell r="N4045" t="str">
            <v>no communication till date.. NO APP frm</v>
          </cell>
        </row>
        <row r="4046">
          <cell r="C4046" t="str">
            <v>302214 1</v>
          </cell>
          <cell r="D4046" t="str">
            <v>Purchaser</v>
          </cell>
          <cell r="E4046" t="str">
            <v>Sunrise Properties</v>
          </cell>
          <cell r="F4046">
            <v>33939</v>
          </cell>
          <cell r="G4046">
            <v>45000</v>
          </cell>
          <cell r="H4046">
            <v>45002</v>
          </cell>
          <cell r="I4046">
            <v>0</v>
          </cell>
          <cell r="J4046" t="str">
            <v>I.R.M</v>
          </cell>
          <cell r="K4046" t="str">
            <v>Never</v>
          </cell>
          <cell r="L4046" t="str">
            <v>not send</v>
          </cell>
          <cell r="M4046" t="str">
            <v>No</v>
          </cell>
          <cell r="N4046" t="str">
            <v>last communication 03</v>
          </cell>
        </row>
        <row r="4047">
          <cell r="C4047" t="str">
            <v>302215 1</v>
          </cell>
          <cell r="D4047" t="str">
            <v>Purchaser</v>
          </cell>
          <cell r="E4047" t="str">
            <v>Prithu Nath</v>
          </cell>
          <cell r="F4047">
            <v>33943</v>
          </cell>
          <cell r="G4047">
            <v>35000</v>
          </cell>
          <cell r="H4047">
            <v>42600</v>
          </cell>
          <cell r="I4047">
            <v>0</v>
          </cell>
          <cell r="J4047" t="str">
            <v>I.R.M</v>
          </cell>
          <cell r="K4047" t="str">
            <v>Never</v>
          </cell>
          <cell r="L4047" t="str">
            <v>not send</v>
          </cell>
          <cell r="M4047" t="str">
            <v>No</v>
          </cell>
          <cell r="N4047" t="str">
            <v>No reminder send so last communication 09</v>
          </cell>
        </row>
        <row r="4048">
          <cell r="C4048" t="str">
            <v>302216 1</v>
          </cell>
          <cell r="D4048" t="str">
            <v>Purchaser</v>
          </cell>
          <cell r="E4048" t="str">
            <v>Anil Gupta</v>
          </cell>
          <cell r="F4048">
            <v>33943</v>
          </cell>
          <cell r="G4048">
            <v>54755</v>
          </cell>
          <cell r="H4048">
            <v>50385</v>
          </cell>
          <cell r="I4048">
            <v>4370</v>
          </cell>
          <cell r="J4048" t="str">
            <v>Outstanding</v>
          </cell>
          <cell r="K4048" t="str">
            <v>Never</v>
          </cell>
          <cell r="L4048" t="str">
            <v>not send</v>
          </cell>
          <cell r="M4048" t="str">
            <v>No</v>
          </cell>
          <cell r="N4048" t="str">
            <v>no communication till date (Outstandaing Rs. 4370/-)</v>
          </cell>
        </row>
        <row r="4049">
          <cell r="C4049" t="str">
            <v>302217 1</v>
          </cell>
          <cell r="D4049" t="str">
            <v>Purchaser</v>
          </cell>
          <cell r="E4049" t="str">
            <v>Des Raj Khatter</v>
          </cell>
          <cell r="F4049">
            <v>33949</v>
          </cell>
          <cell r="G4049">
            <v>45000</v>
          </cell>
          <cell r="H4049">
            <v>45002</v>
          </cell>
          <cell r="I4049">
            <v>0</v>
          </cell>
          <cell r="J4049" t="str">
            <v>I.R.M</v>
          </cell>
          <cell r="K4049" t="str">
            <v>Never</v>
          </cell>
          <cell r="L4049" t="str">
            <v>Not del.</v>
          </cell>
          <cell r="M4049" t="str">
            <v>No</v>
          </cell>
          <cell r="N4049" t="str">
            <v>last communication 96</v>
          </cell>
        </row>
        <row r="4050">
          <cell r="C4050" t="str">
            <v>302218 1</v>
          </cell>
          <cell r="D4050" t="str">
            <v>Purchaser</v>
          </cell>
          <cell r="E4050" t="str">
            <v>Sarita Jain</v>
          </cell>
          <cell r="F4050">
            <v>33949</v>
          </cell>
          <cell r="G4050">
            <v>45000</v>
          </cell>
          <cell r="H4050">
            <v>45002</v>
          </cell>
          <cell r="I4050">
            <v>0</v>
          </cell>
          <cell r="J4050" t="str">
            <v>I.R.M</v>
          </cell>
          <cell r="K4050" t="str">
            <v>Never</v>
          </cell>
          <cell r="L4050" t="str">
            <v>send</v>
          </cell>
          <cell r="M4050" t="str">
            <v>No</v>
          </cell>
          <cell r="N4050" t="str">
            <v>we send last reminder in 2012.then we did not receive any reply.</v>
          </cell>
        </row>
        <row r="4051">
          <cell r="C4051" t="str">
            <v>302219 1</v>
          </cell>
          <cell r="D4051" t="str">
            <v>Purchaser</v>
          </cell>
          <cell r="E4051" t="str">
            <v>Dinesh Chandra Srivastava</v>
          </cell>
          <cell r="F4051">
            <v>33943</v>
          </cell>
          <cell r="G4051">
            <v>45000</v>
          </cell>
          <cell r="H4051">
            <v>45002</v>
          </cell>
          <cell r="I4051">
            <v>0</v>
          </cell>
          <cell r="J4051" t="str">
            <v>I.R.M</v>
          </cell>
          <cell r="K4051" t="str">
            <v>Never</v>
          </cell>
          <cell r="L4051" t="str">
            <v>send</v>
          </cell>
          <cell r="M4051" t="str">
            <v>No</v>
          </cell>
          <cell r="N4051" t="str">
            <v>As POD last communication 2007</v>
          </cell>
        </row>
        <row r="4052">
          <cell r="C4052" t="str">
            <v>302220 1</v>
          </cell>
          <cell r="D4052" t="str">
            <v>Purchaser</v>
          </cell>
          <cell r="E4052" t="str">
            <v>Mandeep Sethi</v>
          </cell>
          <cell r="F4052">
            <v>33953</v>
          </cell>
          <cell r="G4052">
            <v>35000</v>
          </cell>
          <cell r="H4052">
            <v>35015</v>
          </cell>
          <cell r="I4052">
            <v>0</v>
          </cell>
          <cell r="J4052" t="str">
            <v>I.R.M</v>
          </cell>
          <cell r="K4052" t="str">
            <v>Never</v>
          </cell>
          <cell r="L4052" t="str">
            <v>not send</v>
          </cell>
          <cell r="M4052" t="str">
            <v>No</v>
          </cell>
          <cell r="N4052" t="str">
            <v>last communication 95</v>
          </cell>
        </row>
        <row r="4053">
          <cell r="C4053" t="str">
            <v>302221 1</v>
          </cell>
          <cell r="D4053" t="str">
            <v>Purchaser</v>
          </cell>
          <cell r="E4053" t="str">
            <v>Vijay Kumar Hot Chandani</v>
          </cell>
          <cell r="F4053">
            <v>33953</v>
          </cell>
          <cell r="G4053">
            <v>35000</v>
          </cell>
          <cell r="H4053">
            <v>35015</v>
          </cell>
          <cell r="I4053">
            <v>0</v>
          </cell>
          <cell r="J4053" t="str">
            <v>I.R.M</v>
          </cell>
          <cell r="K4053" t="str">
            <v>Never</v>
          </cell>
          <cell r="L4053" t="str">
            <v>Not del.</v>
          </cell>
          <cell r="M4053" t="str">
            <v>No</v>
          </cell>
          <cell r="N4053" t="str">
            <v>send perform invoice so Last Communication Till 2011</v>
          </cell>
        </row>
        <row r="4054">
          <cell r="C4054" t="str">
            <v>302222 1</v>
          </cell>
          <cell r="D4054" t="str">
            <v>Purchaser</v>
          </cell>
          <cell r="E4054" t="str">
            <v>Naveen Chandhri</v>
          </cell>
          <cell r="F4054">
            <v>33956</v>
          </cell>
          <cell r="G4054">
            <v>45000</v>
          </cell>
          <cell r="H4054">
            <v>45002</v>
          </cell>
          <cell r="I4054">
            <v>0</v>
          </cell>
          <cell r="J4054" t="str">
            <v>I.R.M</v>
          </cell>
          <cell r="K4054" t="str">
            <v>Never</v>
          </cell>
          <cell r="L4054" t="str">
            <v>send</v>
          </cell>
          <cell r="M4054" t="str">
            <v>No</v>
          </cell>
          <cell r="N4054" t="str">
            <v>As POD last communication 2007</v>
          </cell>
        </row>
        <row r="4055">
          <cell r="C4055" t="str">
            <v>302223 1</v>
          </cell>
          <cell r="D4055" t="str">
            <v>Purchaser</v>
          </cell>
          <cell r="E4055" t="str">
            <v>Rakesh Sahini</v>
          </cell>
          <cell r="F4055">
            <v>33959</v>
          </cell>
          <cell r="G4055">
            <v>45000</v>
          </cell>
          <cell r="H4055">
            <v>45002</v>
          </cell>
          <cell r="I4055">
            <v>0</v>
          </cell>
          <cell r="J4055" t="str">
            <v>R.M</v>
          </cell>
          <cell r="K4055">
            <v>2013</v>
          </cell>
          <cell r="L4055" t="str">
            <v>not send</v>
          </cell>
          <cell r="M4055" t="str">
            <v>No</v>
          </cell>
          <cell r="N4055" t="str">
            <v>Last communication on 12/6/2022</v>
          </cell>
        </row>
        <row r="4056">
          <cell r="C4056" t="str">
            <v>302224 1</v>
          </cell>
          <cell r="D4056" t="str">
            <v>Purchaser</v>
          </cell>
          <cell r="E4056" t="str">
            <v>Ved Daul</v>
          </cell>
          <cell r="F4056">
            <v>33960</v>
          </cell>
          <cell r="G4056">
            <v>35000</v>
          </cell>
          <cell r="H4056">
            <v>35015</v>
          </cell>
          <cell r="I4056">
            <v>0</v>
          </cell>
          <cell r="J4056" t="str">
            <v>I.R.M</v>
          </cell>
          <cell r="K4056" t="str">
            <v>Never</v>
          </cell>
          <cell r="L4056" t="str">
            <v>not send</v>
          </cell>
          <cell r="M4056" t="str">
            <v>No</v>
          </cell>
          <cell r="N4056" t="str">
            <v>As POD last communication 2007</v>
          </cell>
        </row>
        <row r="4057">
          <cell r="C4057" t="str">
            <v>302225 1</v>
          </cell>
          <cell r="D4057">
            <v>0</v>
          </cell>
          <cell r="E4057" t="str">
            <v>Fauzan Alladin</v>
          </cell>
          <cell r="F4057">
            <v>33935</v>
          </cell>
          <cell r="G4057">
            <v>54755</v>
          </cell>
          <cell r="H4057">
            <v>17612</v>
          </cell>
          <cell r="I4057">
            <v>34143</v>
          </cell>
          <cell r="J4057" t="str">
            <v>Forefeited</v>
          </cell>
          <cell r="K4057">
            <v>0</v>
          </cell>
          <cell r="L4057">
            <v>0</v>
          </cell>
          <cell r="M4057">
            <v>0</v>
          </cell>
          <cell r="N4057" t="str">
            <v>Forefeited</v>
          </cell>
        </row>
        <row r="4058">
          <cell r="C4058" t="str">
            <v>302226 1</v>
          </cell>
          <cell r="D4058" t="str">
            <v>Purchaser</v>
          </cell>
          <cell r="E4058" t="str">
            <v>Jyoti Bansal</v>
          </cell>
          <cell r="F4058">
            <v>33962</v>
          </cell>
          <cell r="G4058">
            <v>45000</v>
          </cell>
          <cell r="H4058">
            <v>45002</v>
          </cell>
          <cell r="I4058">
            <v>0</v>
          </cell>
          <cell r="J4058" t="str">
            <v>I.R.M</v>
          </cell>
          <cell r="K4058" t="str">
            <v>Never</v>
          </cell>
          <cell r="L4058" t="str">
            <v>send</v>
          </cell>
          <cell r="M4058" t="str">
            <v>No</v>
          </cell>
          <cell r="N4058" t="str">
            <v>As POD last communication 2007</v>
          </cell>
        </row>
        <row r="4059">
          <cell r="C4059" t="str">
            <v>302227 1</v>
          </cell>
          <cell r="D4059">
            <v>0</v>
          </cell>
          <cell r="E4059" t="str">
            <v>Nawal Joshi</v>
          </cell>
          <cell r="F4059">
            <v>33966</v>
          </cell>
          <cell r="G4059">
            <v>35015</v>
          </cell>
          <cell r="H4059" t="str">
            <v>Nil</v>
          </cell>
          <cell r="I4059">
            <v>0</v>
          </cell>
          <cell r="J4059" t="str">
            <v>Cancelled</v>
          </cell>
          <cell r="K4059">
            <v>0</v>
          </cell>
          <cell r="L4059">
            <v>0</v>
          </cell>
          <cell r="M4059">
            <v>0</v>
          </cell>
          <cell r="N4059" t="str">
            <v>Amount has been refunded through Chq:- 369572, dated:- 18/07/11</v>
          </cell>
        </row>
        <row r="4060">
          <cell r="C4060" t="str">
            <v>302228 1</v>
          </cell>
          <cell r="D4060" t="str">
            <v>Purchaser</v>
          </cell>
          <cell r="E4060" t="str">
            <v>Jasbir Singh</v>
          </cell>
          <cell r="F4060">
            <v>33966</v>
          </cell>
          <cell r="G4060">
            <v>45000</v>
          </cell>
          <cell r="H4060">
            <v>45002</v>
          </cell>
          <cell r="I4060">
            <v>0</v>
          </cell>
          <cell r="J4060" t="str">
            <v>I.R.M</v>
          </cell>
          <cell r="K4060" t="str">
            <v>Never</v>
          </cell>
          <cell r="L4060">
            <v>0</v>
          </cell>
          <cell r="M4060" t="str">
            <v>No</v>
          </cell>
          <cell r="N4060" t="str">
            <v>No documents is in file.. MISSING</v>
          </cell>
        </row>
        <row r="4061">
          <cell r="C4061" t="str">
            <v>302229 1</v>
          </cell>
          <cell r="D4061" t="str">
            <v>Purchaser</v>
          </cell>
          <cell r="E4061" t="str">
            <v>Naveen Gupta</v>
          </cell>
          <cell r="F4061">
            <v>33962</v>
          </cell>
          <cell r="G4061">
            <v>35000</v>
          </cell>
          <cell r="H4061">
            <v>40900</v>
          </cell>
          <cell r="I4061">
            <v>1700</v>
          </cell>
          <cell r="J4061" t="str">
            <v>I.R.M</v>
          </cell>
          <cell r="K4061">
            <v>2010</v>
          </cell>
          <cell r="L4061" t="str">
            <v>Not del.</v>
          </cell>
          <cell r="M4061" t="str">
            <v>No</v>
          </cell>
          <cell r="N4061" t="str">
            <v>last communication 14(Outstanding Rs. 1700/-)No app frm</v>
          </cell>
        </row>
        <row r="4062">
          <cell r="C4062" t="str">
            <v>302230 1</v>
          </cell>
          <cell r="D4062" t="str">
            <v>Purchaser</v>
          </cell>
          <cell r="E4062" t="str">
            <v>Satish Sharma</v>
          </cell>
          <cell r="F4062">
            <v>33966</v>
          </cell>
          <cell r="G4062">
            <v>45000</v>
          </cell>
          <cell r="H4062">
            <v>26592.18</v>
          </cell>
          <cell r="I4062">
            <v>18409.82</v>
          </cell>
          <cell r="J4062" t="str">
            <v>I.R.M</v>
          </cell>
          <cell r="K4062" t="str">
            <v>Never</v>
          </cell>
          <cell r="L4062" t="str">
            <v>Not del.</v>
          </cell>
          <cell r="M4062" t="str">
            <v>No</v>
          </cell>
          <cell r="N4062" t="str">
            <v>No documents is in file(Outstanding Rs. 18409.8 /-) No app frm</v>
          </cell>
        </row>
        <row r="4063">
          <cell r="C4063" t="str">
            <v>302231 1</v>
          </cell>
          <cell r="D4063" t="str">
            <v>Purchaser</v>
          </cell>
          <cell r="E4063" t="str">
            <v>Gautam Kaul</v>
          </cell>
          <cell r="F4063">
            <v>33962</v>
          </cell>
          <cell r="G4063">
            <v>45000</v>
          </cell>
          <cell r="H4063">
            <v>45002</v>
          </cell>
          <cell r="I4063">
            <v>0</v>
          </cell>
          <cell r="J4063" t="str">
            <v>I.R.M</v>
          </cell>
          <cell r="K4063" t="str">
            <v>Never</v>
          </cell>
          <cell r="L4063" t="str">
            <v>send</v>
          </cell>
          <cell r="M4063" t="str">
            <v>No</v>
          </cell>
          <cell r="N4063" t="str">
            <v>No documents is in file</v>
          </cell>
        </row>
        <row r="4064">
          <cell r="C4064" t="str">
            <v>302232 1</v>
          </cell>
          <cell r="D4064" t="str">
            <v>Purchaser</v>
          </cell>
          <cell r="E4064" t="str">
            <v>Puran Dawar</v>
          </cell>
          <cell r="F4064">
            <v>33962</v>
          </cell>
          <cell r="G4064">
            <v>45000</v>
          </cell>
          <cell r="H4064">
            <v>45002</v>
          </cell>
          <cell r="I4064">
            <v>0</v>
          </cell>
          <cell r="J4064" t="str">
            <v>I.R.M</v>
          </cell>
          <cell r="K4064" t="str">
            <v>Never</v>
          </cell>
          <cell r="L4064" t="str">
            <v>send</v>
          </cell>
          <cell r="M4064" t="str">
            <v>No</v>
          </cell>
          <cell r="N4064" t="str">
            <v>last communication 07</v>
          </cell>
        </row>
        <row r="4065">
          <cell r="C4065" t="str">
            <v>302233 1</v>
          </cell>
          <cell r="D4065" t="str">
            <v>Purchaser</v>
          </cell>
          <cell r="E4065" t="str">
            <v>Sanjay Sharma</v>
          </cell>
          <cell r="F4065">
            <v>33967</v>
          </cell>
          <cell r="G4065">
            <v>35000</v>
          </cell>
          <cell r="H4065">
            <v>35015</v>
          </cell>
          <cell r="I4065">
            <v>0</v>
          </cell>
          <cell r="J4065" t="str">
            <v>I.R.M</v>
          </cell>
          <cell r="K4065" t="str">
            <v>Never</v>
          </cell>
          <cell r="L4065" t="str">
            <v>not send</v>
          </cell>
          <cell r="M4065" t="str">
            <v>No</v>
          </cell>
          <cell r="N4065" t="str">
            <v>last communication 07</v>
          </cell>
        </row>
        <row r="4066">
          <cell r="C4066" t="str">
            <v>302234 1</v>
          </cell>
          <cell r="D4066" t="str">
            <v>Purchaser</v>
          </cell>
          <cell r="E4066" t="str">
            <v>Habib Alladin</v>
          </cell>
          <cell r="F4066">
            <v>33967</v>
          </cell>
          <cell r="G4066">
            <v>45000</v>
          </cell>
          <cell r="H4066">
            <v>45002</v>
          </cell>
          <cell r="I4066">
            <v>0</v>
          </cell>
          <cell r="J4066" t="str">
            <v>I.R.M</v>
          </cell>
          <cell r="K4066" t="str">
            <v>Never</v>
          </cell>
          <cell r="L4066" t="str">
            <v>not send</v>
          </cell>
          <cell r="M4066" t="str">
            <v>No</v>
          </cell>
          <cell r="N4066" t="str">
            <v>last communication 08</v>
          </cell>
        </row>
        <row r="4067">
          <cell r="C4067" t="str">
            <v>302238 1</v>
          </cell>
          <cell r="D4067" t="str">
            <v>L. N. C</v>
          </cell>
          <cell r="E4067" t="str">
            <v>Forech India Ltd</v>
          </cell>
          <cell r="F4067">
            <v>33968</v>
          </cell>
          <cell r="G4067">
            <v>35000</v>
          </cell>
          <cell r="H4067" t="str">
            <v xml:space="preserve">Not Mentioned </v>
          </cell>
          <cell r="I4067">
            <v>0</v>
          </cell>
          <cell r="J4067" t="str">
            <v>R.M</v>
          </cell>
          <cell r="K4067">
            <v>2012</v>
          </cell>
          <cell r="L4067" t="str">
            <v>not send</v>
          </cell>
          <cell r="M4067" t="str">
            <v>No</v>
          </cell>
          <cell r="N4067" t="str">
            <v>no reminder and last communication 13..company name has been changed from Dharamshila Investment to Hilton Investment Invst Ltd to Forech India Ltd</v>
          </cell>
        </row>
        <row r="4068">
          <cell r="C4068" t="str">
            <v>302239 1</v>
          </cell>
          <cell r="D4068" t="str">
            <v>D.Purchaser</v>
          </cell>
          <cell r="E4068" t="str">
            <v>Surinder Pal Singh Suri</v>
          </cell>
          <cell r="F4068">
            <v>33969</v>
          </cell>
          <cell r="G4068">
            <v>45000</v>
          </cell>
          <cell r="H4068" t="str">
            <v xml:space="preserve">Not Mentioned </v>
          </cell>
          <cell r="I4068">
            <v>0</v>
          </cell>
          <cell r="J4068" t="str">
            <v>I.R.M</v>
          </cell>
          <cell r="K4068" t="str">
            <v>Never</v>
          </cell>
          <cell r="L4068" t="str">
            <v>not send</v>
          </cell>
          <cell r="M4068" t="str">
            <v>No</v>
          </cell>
          <cell r="N4068" t="str">
            <v>last communication 93</v>
          </cell>
        </row>
        <row r="4069">
          <cell r="C4069" t="str">
            <v>302235 1</v>
          </cell>
          <cell r="D4069" t="str">
            <v>L. N. C</v>
          </cell>
          <cell r="E4069" t="str">
            <v>A.P Trading Pvt</v>
          </cell>
          <cell r="F4069">
            <v>33959</v>
          </cell>
          <cell r="G4069">
            <v>35000</v>
          </cell>
          <cell r="H4069">
            <v>42600</v>
          </cell>
          <cell r="I4069">
            <v>0</v>
          </cell>
          <cell r="J4069" t="str">
            <v>I.R.M</v>
          </cell>
          <cell r="K4069" t="str">
            <v>Never</v>
          </cell>
          <cell r="L4069" t="str">
            <v>send</v>
          </cell>
          <cell r="M4069" t="str">
            <v>yes</v>
          </cell>
          <cell r="N4069" t="str">
            <v>last communication 07</v>
          </cell>
        </row>
        <row r="4070">
          <cell r="C4070" t="str">
            <v>302236 1</v>
          </cell>
          <cell r="D4070" t="str">
            <v>Purchaser</v>
          </cell>
          <cell r="E4070" t="str">
            <v>V.K Agarwal</v>
          </cell>
          <cell r="F4070">
            <v>33968</v>
          </cell>
          <cell r="G4070">
            <v>35000</v>
          </cell>
          <cell r="H4070">
            <v>3500</v>
          </cell>
          <cell r="I4070">
            <v>39100</v>
          </cell>
          <cell r="J4070" t="str">
            <v>Outstanding</v>
          </cell>
          <cell r="K4070" t="str">
            <v>Never</v>
          </cell>
          <cell r="L4070" t="str">
            <v>not send</v>
          </cell>
          <cell r="M4070" t="str">
            <v>No</v>
          </cell>
          <cell r="N4070" t="str">
            <v>last communication 93(Outstanding Rs. 39100/-)</v>
          </cell>
        </row>
        <row r="4071">
          <cell r="C4071" t="str">
            <v>302237 1</v>
          </cell>
          <cell r="D4071" t="str">
            <v>Purchaser</v>
          </cell>
          <cell r="E4071" t="str">
            <v>A.K Johari</v>
          </cell>
          <cell r="F4071">
            <v>33966</v>
          </cell>
          <cell r="G4071">
            <v>35000</v>
          </cell>
          <cell r="H4071">
            <v>40900</v>
          </cell>
          <cell r="I4071">
            <v>1700</v>
          </cell>
          <cell r="J4071" t="str">
            <v>Outstanding</v>
          </cell>
          <cell r="K4071" t="str">
            <v>Never</v>
          </cell>
          <cell r="L4071" t="str">
            <v>Not del.</v>
          </cell>
          <cell r="M4071" t="str">
            <v>No</v>
          </cell>
          <cell r="N4071" t="str">
            <v>last communication 95(Outstanding Rs. 1700/-)</v>
          </cell>
        </row>
        <row r="4072">
          <cell r="C4072" t="str">
            <v>302240 1</v>
          </cell>
          <cell r="D4072" t="str">
            <v>Purchaser</v>
          </cell>
          <cell r="E4072" t="str">
            <v>Sanjay K Bishnoi</v>
          </cell>
          <cell r="F4072">
            <v>34121</v>
          </cell>
          <cell r="G4072">
            <v>35000</v>
          </cell>
          <cell r="H4072">
            <v>32150</v>
          </cell>
          <cell r="I4072">
            <v>2865</v>
          </cell>
          <cell r="J4072" t="str">
            <v>Outstanding</v>
          </cell>
          <cell r="K4072" t="str">
            <v>Never</v>
          </cell>
          <cell r="L4072" t="str">
            <v>Not del.</v>
          </cell>
          <cell r="M4072" t="str">
            <v>No</v>
          </cell>
          <cell r="N4072" t="str">
            <v>last communication 98(Outstanding Rs. 2865/-)</v>
          </cell>
        </row>
        <row r="4073">
          <cell r="C4073" t="str">
            <v>302241 1</v>
          </cell>
          <cell r="D4073" t="str">
            <v>Purchaser</v>
          </cell>
          <cell r="E4073" t="str">
            <v>Kailash Kumar</v>
          </cell>
          <cell r="F4073">
            <v>34123</v>
          </cell>
          <cell r="G4073">
            <v>42600</v>
          </cell>
          <cell r="H4073" t="str">
            <v xml:space="preserve">Not Mentioned </v>
          </cell>
          <cell r="I4073">
            <v>0</v>
          </cell>
          <cell r="J4073" t="str">
            <v>I.R.M</v>
          </cell>
          <cell r="K4073" t="str">
            <v>Never</v>
          </cell>
          <cell r="L4073" t="str">
            <v>Not del.</v>
          </cell>
          <cell r="M4073" t="str">
            <v>No</v>
          </cell>
          <cell r="N4073" t="str">
            <v>last communication 93</v>
          </cell>
        </row>
        <row r="4074">
          <cell r="C4074" t="str">
            <v>302242 1</v>
          </cell>
          <cell r="D4074" t="str">
            <v>Purchaser</v>
          </cell>
          <cell r="E4074" t="str">
            <v>Manu Saini</v>
          </cell>
          <cell r="F4074">
            <v>33980</v>
          </cell>
          <cell r="G4074">
            <v>35015</v>
          </cell>
          <cell r="H4074">
            <v>35015</v>
          </cell>
          <cell r="I4074">
            <v>0</v>
          </cell>
          <cell r="J4074" t="str">
            <v>I.R.M</v>
          </cell>
          <cell r="K4074" t="str">
            <v>Never</v>
          </cell>
          <cell r="L4074" t="str">
            <v>Not del.</v>
          </cell>
          <cell r="M4074" t="str">
            <v>No</v>
          </cell>
          <cell r="N4074" t="str">
            <v>last communication 93</v>
          </cell>
        </row>
        <row r="4075">
          <cell r="C4075" t="str">
            <v>302243 1</v>
          </cell>
          <cell r="D4075" t="str">
            <v>Purchaser</v>
          </cell>
          <cell r="E4075" t="str">
            <v>S.S Yadav</v>
          </cell>
          <cell r="F4075">
            <v>34318</v>
          </cell>
          <cell r="G4075">
            <v>45002</v>
          </cell>
          <cell r="H4075">
            <v>45002</v>
          </cell>
          <cell r="I4075">
            <v>0</v>
          </cell>
          <cell r="J4075" t="str">
            <v>Cancelled</v>
          </cell>
          <cell r="K4075" t="str">
            <v>No</v>
          </cell>
          <cell r="L4075">
            <v>0</v>
          </cell>
          <cell r="M4075">
            <v>0</v>
          </cell>
          <cell r="N4075" t="str">
            <v>Letter sent, last communication 15</v>
          </cell>
        </row>
        <row r="4076">
          <cell r="C4076" t="str">
            <v>302244 1</v>
          </cell>
          <cell r="D4076" t="str">
            <v>Purchaser</v>
          </cell>
          <cell r="E4076" t="str">
            <v>Vimalendu Verma</v>
          </cell>
          <cell r="F4076">
            <v>34319</v>
          </cell>
          <cell r="G4076">
            <v>35015</v>
          </cell>
          <cell r="H4076">
            <v>35015</v>
          </cell>
          <cell r="I4076">
            <v>0</v>
          </cell>
          <cell r="J4076" t="str">
            <v>I.R.M</v>
          </cell>
          <cell r="K4076" t="str">
            <v>Never</v>
          </cell>
          <cell r="L4076" t="str">
            <v>not send</v>
          </cell>
          <cell r="M4076" t="str">
            <v>No</v>
          </cell>
          <cell r="N4076" t="str">
            <v>last communication 06</v>
          </cell>
        </row>
        <row r="4077">
          <cell r="C4077" t="str">
            <v>302245 1</v>
          </cell>
          <cell r="D4077" t="str">
            <v>D.Purchaser</v>
          </cell>
          <cell r="E4077" t="str">
            <v>Mohit Modi</v>
          </cell>
          <cell r="F4077">
            <v>33991</v>
          </cell>
          <cell r="G4077">
            <v>35000</v>
          </cell>
          <cell r="H4077" t="str">
            <v xml:space="preserve">Not Mentioned </v>
          </cell>
          <cell r="I4077">
            <v>0</v>
          </cell>
          <cell r="J4077" t="str">
            <v>I.R.M</v>
          </cell>
          <cell r="K4077" t="str">
            <v>Never</v>
          </cell>
          <cell r="L4077" t="str">
            <v>send</v>
          </cell>
          <cell r="M4077" t="str">
            <v>No</v>
          </cell>
          <cell r="N4077" t="str">
            <v>last communication 07</v>
          </cell>
        </row>
        <row r="4078">
          <cell r="C4078" t="str">
            <v>302246 1</v>
          </cell>
          <cell r="D4078" t="str">
            <v>Purchaser</v>
          </cell>
          <cell r="E4078" t="str">
            <v>Mona's Travel</v>
          </cell>
          <cell r="F4078">
            <v>33994</v>
          </cell>
          <cell r="G4078">
            <v>45000</v>
          </cell>
          <cell r="H4078">
            <v>45002</v>
          </cell>
          <cell r="I4078">
            <v>0</v>
          </cell>
          <cell r="J4078" t="str">
            <v>I.R.M</v>
          </cell>
          <cell r="K4078" t="str">
            <v>Never</v>
          </cell>
          <cell r="L4078" t="str">
            <v>Not del.</v>
          </cell>
          <cell r="M4078" t="str">
            <v>No</v>
          </cell>
          <cell r="N4078" t="str">
            <v>No reminder send so last communication 10</v>
          </cell>
        </row>
        <row r="4079">
          <cell r="C4079" t="str">
            <v>302247 1</v>
          </cell>
          <cell r="D4079" t="str">
            <v>Purchaser</v>
          </cell>
          <cell r="E4079" t="str">
            <v>Narender Kumar Sharma</v>
          </cell>
          <cell r="F4079">
            <v>33994</v>
          </cell>
          <cell r="G4079">
            <v>45000</v>
          </cell>
          <cell r="H4079">
            <v>45002</v>
          </cell>
          <cell r="I4079">
            <v>0</v>
          </cell>
          <cell r="J4079" t="str">
            <v>R.M</v>
          </cell>
          <cell r="K4079">
            <v>2008</v>
          </cell>
          <cell r="L4079" t="str">
            <v>not send</v>
          </cell>
          <cell r="M4079" t="str">
            <v>No</v>
          </cell>
          <cell r="N4079" t="str">
            <v>no reminder send so last communication 11,,,,membership transferred from Harish Kumar Sharma to Narender Kumar Sharma in 00</v>
          </cell>
        </row>
        <row r="4080">
          <cell r="C4080" t="str">
            <v>302248 1</v>
          </cell>
          <cell r="D4080" t="str">
            <v>D.Purchaser</v>
          </cell>
          <cell r="E4080" t="str">
            <v>M.K Singhal</v>
          </cell>
          <cell r="F4080">
            <v>33997</v>
          </cell>
          <cell r="G4080">
            <v>45000</v>
          </cell>
          <cell r="H4080">
            <v>45000</v>
          </cell>
          <cell r="I4080">
            <v>0</v>
          </cell>
          <cell r="J4080" t="str">
            <v>R.M</v>
          </cell>
          <cell r="K4080">
            <v>2010</v>
          </cell>
          <cell r="L4080" t="str">
            <v>not send</v>
          </cell>
          <cell r="M4080" t="str">
            <v>No</v>
          </cell>
          <cell r="N4080" t="str">
            <v>No reminder send so last communication 13</v>
          </cell>
        </row>
        <row r="4081">
          <cell r="C4081" t="str">
            <v>302250 1</v>
          </cell>
          <cell r="D4081" t="str">
            <v>L. N. C</v>
          </cell>
          <cell r="E4081" t="str">
            <v>Raina Travels &amp; Tourist Agency Pvt Ltd</v>
          </cell>
          <cell r="F4081">
            <v>33999</v>
          </cell>
          <cell r="G4081">
            <v>45000</v>
          </cell>
          <cell r="H4081">
            <v>45002</v>
          </cell>
          <cell r="I4081">
            <v>0</v>
          </cell>
          <cell r="J4081" t="str">
            <v>I.R.M</v>
          </cell>
          <cell r="K4081" t="str">
            <v>Never</v>
          </cell>
          <cell r="L4081" t="str">
            <v>Not del.</v>
          </cell>
          <cell r="M4081" t="str">
            <v>yes</v>
          </cell>
          <cell r="N4081" t="str">
            <v>last communication 06</v>
          </cell>
        </row>
        <row r="4082">
          <cell r="C4082" t="str">
            <v>302251 1</v>
          </cell>
          <cell r="D4082" t="str">
            <v>Purchaser</v>
          </cell>
          <cell r="E4082" t="str">
            <v>Deepak Sareen</v>
          </cell>
          <cell r="F4082">
            <v>34307</v>
          </cell>
          <cell r="G4082">
            <v>35000</v>
          </cell>
          <cell r="H4082">
            <v>35015</v>
          </cell>
          <cell r="I4082">
            <v>0</v>
          </cell>
          <cell r="J4082" t="str">
            <v>I.R.M</v>
          </cell>
          <cell r="K4082" t="str">
            <v>Never</v>
          </cell>
          <cell r="L4082" t="str">
            <v>not send</v>
          </cell>
          <cell r="M4082" t="str">
            <v>No</v>
          </cell>
          <cell r="N4082" t="str">
            <v>last communication 03</v>
          </cell>
        </row>
        <row r="4083">
          <cell r="C4083" t="str">
            <v>302252 1</v>
          </cell>
          <cell r="D4083" t="str">
            <v>Purchaser</v>
          </cell>
          <cell r="E4083" t="str">
            <v>Harpreet Singh Thapar</v>
          </cell>
          <cell r="F4083">
            <v>34004</v>
          </cell>
          <cell r="G4083">
            <v>45000</v>
          </cell>
          <cell r="H4083">
            <v>45002</v>
          </cell>
          <cell r="I4083">
            <v>0</v>
          </cell>
          <cell r="J4083" t="str">
            <v>Missing</v>
          </cell>
          <cell r="K4083" t="str">
            <v>Never</v>
          </cell>
          <cell r="L4083" t="str">
            <v>Not del.</v>
          </cell>
          <cell r="M4083">
            <v>0</v>
          </cell>
          <cell r="N4083" t="str">
            <v xml:space="preserve">Documents is not in file. MISSING </v>
          </cell>
        </row>
        <row r="4084">
          <cell r="C4084" t="str">
            <v>302253 1</v>
          </cell>
          <cell r="D4084" t="str">
            <v>D.Purchaser</v>
          </cell>
          <cell r="E4084" t="str">
            <v>Subhash Chander Gupta</v>
          </cell>
          <cell r="F4084">
            <v>34008</v>
          </cell>
          <cell r="G4084">
            <v>45000</v>
          </cell>
          <cell r="H4084">
            <v>45002</v>
          </cell>
          <cell r="I4084">
            <v>0</v>
          </cell>
          <cell r="J4084" t="str">
            <v>I.R.M</v>
          </cell>
          <cell r="K4084" t="str">
            <v>Never</v>
          </cell>
          <cell r="L4084" t="str">
            <v>not send</v>
          </cell>
          <cell r="M4084" t="str">
            <v>yes</v>
          </cell>
          <cell r="N4084" t="str">
            <v>last communication 05</v>
          </cell>
        </row>
        <row r="4085">
          <cell r="C4085" t="str">
            <v>302255 1</v>
          </cell>
          <cell r="D4085" t="str">
            <v>Purchaser</v>
          </cell>
          <cell r="E4085" t="str">
            <v>Anoop Agarwal</v>
          </cell>
          <cell r="F4085">
            <v>34012</v>
          </cell>
          <cell r="G4085">
            <v>35000</v>
          </cell>
          <cell r="H4085" t="str">
            <v xml:space="preserve">Not Mentioned </v>
          </cell>
          <cell r="I4085">
            <v>0</v>
          </cell>
          <cell r="J4085" t="str">
            <v>I.R.M</v>
          </cell>
          <cell r="K4085" t="str">
            <v>Never</v>
          </cell>
          <cell r="L4085" t="str">
            <v>send</v>
          </cell>
          <cell r="M4085" t="str">
            <v>No</v>
          </cell>
          <cell r="N4085" t="str">
            <v>As POD last communication 2007</v>
          </cell>
        </row>
        <row r="4086">
          <cell r="C4086" t="str">
            <v>302257 1</v>
          </cell>
          <cell r="D4086" t="str">
            <v>Purchaser</v>
          </cell>
          <cell r="E4086" t="str">
            <v>Umeed Singh</v>
          </cell>
          <cell r="F4086">
            <v>34023</v>
          </cell>
          <cell r="G4086">
            <v>35000</v>
          </cell>
          <cell r="H4086">
            <v>35015</v>
          </cell>
          <cell r="I4086">
            <v>0</v>
          </cell>
          <cell r="J4086" t="str">
            <v>I.R.M</v>
          </cell>
          <cell r="K4086" t="str">
            <v>Never</v>
          </cell>
          <cell r="L4086" t="str">
            <v>Not del.</v>
          </cell>
          <cell r="M4086" t="str">
            <v>No</v>
          </cell>
          <cell r="N4086" t="str">
            <v>last communication 96</v>
          </cell>
        </row>
        <row r="4087">
          <cell r="C4087" t="str">
            <v>302258 1</v>
          </cell>
          <cell r="D4087" t="str">
            <v>D.Purchaser</v>
          </cell>
          <cell r="E4087" t="str">
            <v>Banwari Lal Nagpal</v>
          </cell>
          <cell r="F4087">
            <v>34023</v>
          </cell>
          <cell r="G4087">
            <v>45000</v>
          </cell>
          <cell r="H4087">
            <v>45002</v>
          </cell>
          <cell r="I4087">
            <v>0</v>
          </cell>
          <cell r="J4087" t="str">
            <v>I.R.M</v>
          </cell>
          <cell r="K4087" t="str">
            <v>Never</v>
          </cell>
          <cell r="L4087" t="str">
            <v>Not del.</v>
          </cell>
          <cell r="M4087" t="str">
            <v>yes</v>
          </cell>
          <cell r="N4087" t="str">
            <v>As POD last communication 2007</v>
          </cell>
        </row>
        <row r="4088">
          <cell r="C4088" t="str">
            <v>302259 1</v>
          </cell>
          <cell r="D4088" t="str">
            <v>Purchaser</v>
          </cell>
          <cell r="E4088" t="str">
            <v>Ramesh Arora</v>
          </cell>
          <cell r="F4088">
            <v>34028</v>
          </cell>
          <cell r="G4088">
            <v>45002</v>
          </cell>
          <cell r="H4088">
            <v>41320</v>
          </cell>
          <cell r="I4088">
            <v>3682</v>
          </cell>
          <cell r="J4088" t="str">
            <v>Outstanding</v>
          </cell>
          <cell r="K4088" t="str">
            <v>Never</v>
          </cell>
          <cell r="L4088" t="str">
            <v>not send</v>
          </cell>
          <cell r="M4088" t="str">
            <v>No</v>
          </cell>
          <cell r="N4088" t="str">
            <v>last communication 93(Outstanding Rs. 3682/-)</v>
          </cell>
        </row>
        <row r="4089">
          <cell r="C4089" t="str">
            <v>302260 1</v>
          </cell>
          <cell r="D4089" t="str">
            <v>D.Purchaser</v>
          </cell>
          <cell r="E4089" t="str">
            <v>Naveen Kumar Nagpal</v>
          </cell>
          <cell r="F4089">
            <v>34025</v>
          </cell>
          <cell r="G4089">
            <v>45000</v>
          </cell>
          <cell r="H4089">
            <v>45002</v>
          </cell>
          <cell r="I4089">
            <v>0</v>
          </cell>
          <cell r="J4089" t="str">
            <v>I.R.M</v>
          </cell>
          <cell r="K4089" t="str">
            <v>Never</v>
          </cell>
          <cell r="L4089" t="str">
            <v>not send</v>
          </cell>
          <cell r="M4089" t="str">
            <v>yes</v>
          </cell>
          <cell r="N4089" t="str">
            <v>last communication 93</v>
          </cell>
        </row>
        <row r="4090">
          <cell r="C4090" t="str">
            <v>302261 1</v>
          </cell>
          <cell r="D4090" t="str">
            <v>Purchaser</v>
          </cell>
          <cell r="E4090" t="str">
            <v>Vinod Kumar</v>
          </cell>
          <cell r="F4090">
            <v>34022</v>
          </cell>
          <cell r="G4090">
            <v>45000</v>
          </cell>
          <cell r="H4090">
            <v>45002</v>
          </cell>
          <cell r="I4090">
            <v>0</v>
          </cell>
          <cell r="J4090" t="str">
            <v>I.R.M</v>
          </cell>
          <cell r="K4090" t="str">
            <v>Never</v>
          </cell>
          <cell r="L4090" t="str">
            <v>not send</v>
          </cell>
          <cell r="M4090" t="str">
            <v>No</v>
          </cell>
          <cell r="N4090" t="str">
            <v>last communication 03.. No app frm</v>
          </cell>
        </row>
        <row r="4091">
          <cell r="C4091" t="str">
            <v>302262 1</v>
          </cell>
          <cell r="D4091" t="str">
            <v>L. N. C</v>
          </cell>
          <cell r="E4091" t="str">
            <v>Sushma Chauhan</v>
          </cell>
          <cell r="F4091">
            <v>34026</v>
          </cell>
          <cell r="G4091">
            <v>35015</v>
          </cell>
          <cell r="H4091">
            <v>32150</v>
          </cell>
          <cell r="I4091">
            <v>2865</v>
          </cell>
          <cell r="J4091" t="str">
            <v>Outstanding</v>
          </cell>
          <cell r="K4091" t="str">
            <v>Never</v>
          </cell>
          <cell r="L4091" t="str">
            <v>send</v>
          </cell>
          <cell r="M4091" t="str">
            <v>yes</v>
          </cell>
          <cell r="N4091" t="str">
            <v>Letter sent, last communication 07(Outstanding Rs. 2865/-)</v>
          </cell>
        </row>
        <row r="4092">
          <cell r="C4092" t="str">
            <v>302263 1</v>
          </cell>
          <cell r="D4092" t="str">
            <v>L. N. C</v>
          </cell>
          <cell r="E4092" t="str">
            <v>A Bhardwaj</v>
          </cell>
          <cell r="F4092">
            <v>34040</v>
          </cell>
          <cell r="G4092">
            <v>35000</v>
          </cell>
          <cell r="H4092">
            <v>35015</v>
          </cell>
          <cell r="I4092">
            <v>0</v>
          </cell>
          <cell r="J4092" t="str">
            <v>I.R.M</v>
          </cell>
          <cell r="K4092" t="str">
            <v>Never</v>
          </cell>
          <cell r="L4092" t="str">
            <v>not send</v>
          </cell>
          <cell r="M4092" t="str">
            <v>yes</v>
          </cell>
          <cell r="N4092" t="str">
            <v>No reminder send so last communication 09</v>
          </cell>
        </row>
        <row r="4093">
          <cell r="C4093" t="str">
            <v>302264 1</v>
          </cell>
          <cell r="D4093" t="str">
            <v>Purchaser</v>
          </cell>
          <cell r="E4093" t="str">
            <v>A.K Ahuja</v>
          </cell>
          <cell r="F4093">
            <v>34035</v>
          </cell>
          <cell r="G4093">
            <v>65000</v>
          </cell>
          <cell r="H4093">
            <v>65020</v>
          </cell>
          <cell r="I4093">
            <v>0</v>
          </cell>
          <cell r="J4093" t="str">
            <v>I.R.M</v>
          </cell>
          <cell r="K4093" t="str">
            <v>Never</v>
          </cell>
          <cell r="L4093" t="str">
            <v>send</v>
          </cell>
          <cell r="M4093" t="str">
            <v>No</v>
          </cell>
          <cell r="N4093" t="str">
            <v>As POD last communication 2007</v>
          </cell>
        </row>
        <row r="4094">
          <cell r="C4094" t="str">
            <v>302265 1</v>
          </cell>
          <cell r="D4094" t="str">
            <v>Purchaser</v>
          </cell>
          <cell r="E4094" t="str">
            <v>Vinod K Bhutani</v>
          </cell>
          <cell r="F4094">
            <v>34040</v>
          </cell>
          <cell r="G4094">
            <v>45000</v>
          </cell>
          <cell r="H4094">
            <v>45002</v>
          </cell>
          <cell r="I4094">
            <v>0</v>
          </cell>
          <cell r="J4094" t="str">
            <v>I.R.M</v>
          </cell>
          <cell r="K4094" t="str">
            <v>Never</v>
          </cell>
          <cell r="L4094" t="str">
            <v>not send</v>
          </cell>
          <cell r="M4094" t="str">
            <v>No</v>
          </cell>
          <cell r="N4094" t="str">
            <v>As POD last communication 2007</v>
          </cell>
        </row>
        <row r="4095">
          <cell r="C4095" t="str">
            <v>302267 1</v>
          </cell>
          <cell r="D4095" t="str">
            <v>Purchaser</v>
          </cell>
          <cell r="E4095" t="str">
            <v>Bhushan Lamba</v>
          </cell>
          <cell r="F4095">
            <v>34046</v>
          </cell>
          <cell r="G4095">
            <v>45000</v>
          </cell>
          <cell r="H4095">
            <v>45002</v>
          </cell>
          <cell r="I4095">
            <v>0</v>
          </cell>
          <cell r="J4095" t="str">
            <v>I.R.M</v>
          </cell>
          <cell r="K4095" t="str">
            <v>Never</v>
          </cell>
          <cell r="L4095" t="str">
            <v>send</v>
          </cell>
          <cell r="M4095" t="str">
            <v>No</v>
          </cell>
          <cell r="N4095" t="str">
            <v>As POD last communication 2007</v>
          </cell>
        </row>
        <row r="4096">
          <cell r="C4096" t="str">
            <v>302268 1</v>
          </cell>
          <cell r="D4096" t="str">
            <v>Purchaser</v>
          </cell>
          <cell r="E4096" t="str">
            <v>Alpana Jueja</v>
          </cell>
          <cell r="F4096">
            <v>34059</v>
          </cell>
          <cell r="G4096">
            <v>45000</v>
          </cell>
          <cell r="H4096">
            <v>45002</v>
          </cell>
          <cell r="I4096">
            <v>0</v>
          </cell>
          <cell r="J4096">
            <v>0</v>
          </cell>
          <cell r="K4096" t="str">
            <v>Never</v>
          </cell>
          <cell r="L4096" t="str">
            <v>Not del.</v>
          </cell>
          <cell r="M4096" t="str">
            <v>No</v>
          </cell>
          <cell r="N4096" t="str">
            <v>last communication 08</v>
          </cell>
        </row>
        <row r="4097">
          <cell r="C4097" t="str">
            <v>302249 1</v>
          </cell>
          <cell r="D4097" t="str">
            <v>Purchaser</v>
          </cell>
          <cell r="E4097" t="str">
            <v>Karma Dey</v>
          </cell>
          <cell r="F4097">
            <v>33997</v>
          </cell>
          <cell r="G4097">
            <v>45000</v>
          </cell>
          <cell r="H4097">
            <v>45002</v>
          </cell>
          <cell r="I4097">
            <v>0</v>
          </cell>
          <cell r="J4097" t="str">
            <v>R.M</v>
          </cell>
          <cell r="K4097">
            <v>2010</v>
          </cell>
          <cell r="L4097" t="str">
            <v>send</v>
          </cell>
          <cell r="M4097" t="str">
            <v>No</v>
          </cell>
          <cell r="N4097" t="str">
            <v>no reminder..last communication 10</v>
          </cell>
        </row>
        <row r="4098">
          <cell r="C4098" t="str">
            <v>302254 1</v>
          </cell>
          <cell r="D4098" t="str">
            <v>Purchaser</v>
          </cell>
          <cell r="E4098" t="str">
            <v>Ravi Kanodia</v>
          </cell>
          <cell r="F4098">
            <v>34011</v>
          </cell>
          <cell r="G4098">
            <v>45000</v>
          </cell>
          <cell r="H4098">
            <v>51830</v>
          </cell>
          <cell r="I4098">
            <v>2925</v>
          </cell>
          <cell r="J4098" t="str">
            <v>Outstanding</v>
          </cell>
          <cell r="K4098" t="str">
            <v>Never</v>
          </cell>
          <cell r="L4098" t="str">
            <v>send</v>
          </cell>
          <cell r="M4098" t="str">
            <v>No</v>
          </cell>
          <cell r="N4098" t="str">
            <v>As POD last communication 07(Outstanding Rs. 2925/-)</v>
          </cell>
        </row>
        <row r="4099">
          <cell r="C4099" t="str">
            <v>302256 1</v>
          </cell>
          <cell r="D4099" t="str">
            <v>D.Purchaser</v>
          </cell>
          <cell r="E4099" t="str">
            <v>Sushil K Mandhyan</v>
          </cell>
          <cell r="F4099">
            <v>34013</v>
          </cell>
          <cell r="G4099">
            <v>35000</v>
          </cell>
          <cell r="H4099">
            <v>35015</v>
          </cell>
          <cell r="I4099">
            <v>0</v>
          </cell>
          <cell r="J4099" t="str">
            <v>R.M</v>
          </cell>
          <cell r="K4099">
            <v>2007</v>
          </cell>
          <cell r="L4099" t="str">
            <v>send</v>
          </cell>
          <cell r="M4099" t="str">
            <v>yes</v>
          </cell>
          <cell r="N4099" t="str">
            <v>No reminder send so last communication 07</v>
          </cell>
        </row>
        <row r="4100">
          <cell r="C4100" t="str">
            <v>302269 1</v>
          </cell>
          <cell r="D4100" t="str">
            <v>D.Purchaser</v>
          </cell>
          <cell r="E4100" t="str">
            <v>C.K Malik</v>
          </cell>
          <cell r="F4100">
            <v>34069</v>
          </cell>
          <cell r="G4100">
            <v>35000</v>
          </cell>
          <cell r="H4100">
            <v>35015</v>
          </cell>
          <cell r="I4100">
            <v>0</v>
          </cell>
          <cell r="J4100" t="str">
            <v>I.R.M</v>
          </cell>
          <cell r="K4100" t="str">
            <v>Never</v>
          </cell>
          <cell r="L4100" t="str">
            <v>Not del.</v>
          </cell>
          <cell r="M4100" t="str">
            <v>No</v>
          </cell>
          <cell r="N4100" t="str">
            <v>last communication 96</v>
          </cell>
        </row>
        <row r="4101">
          <cell r="C4101" t="str">
            <v>302270 1</v>
          </cell>
          <cell r="D4101" t="str">
            <v>D.Purchaser</v>
          </cell>
          <cell r="E4101" t="str">
            <v>Parmath Prakash</v>
          </cell>
          <cell r="F4101">
            <v>34072</v>
          </cell>
          <cell r="G4101">
            <v>45000</v>
          </cell>
          <cell r="H4101">
            <v>45002</v>
          </cell>
          <cell r="I4101">
            <v>0</v>
          </cell>
          <cell r="J4101" t="str">
            <v>I.R.M</v>
          </cell>
          <cell r="K4101" t="str">
            <v>Never</v>
          </cell>
          <cell r="L4101" t="str">
            <v>Not del.</v>
          </cell>
          <cell r="M4101" t="str">
            <v>No</v>
          </cell>
          <cell r="N4101" t="str">
            <v>no communication till date</v>
          </cell>
        </row>
        <row r="4102">
          <cell r="C4102" t="str">
            <v>302271 1</v>
          </cell>
          <cell r="D4102" t="str">
            <v>D.Purchaser</v>
          </cell>
          <cell r="E4102" t="str">
            <v>Nandita Machine Works</v>
          </cell>
          <cell r="F4102">
            <v>34073</v>
          </cell>
          <cell r="G4102">
            <v>65000</v>
          </cell>
          <cell r="H4102">
            <v>65020</v>
          </cell>
          <cell r="I4102">
            <v>0</v>
          </cell>
          <cell r="J4102" t="str">
            <v>I.R.M</v>
          </cell>
          <cell r="K4102" t="str">
            <v>Never</v>
          </cell>
          <cell r="L4102" t="str">
            <v>send</v>
          </cell>
          <cell r="M4102" t="str">
            <v>No</v>
          </cell>
          <cell r="N4102" t="str">
            <v>no reminder send so last communication 15</v>
          </cell>
        </row>
        <row r="4103">
          <cell r="C4103" t="str">
            <v>302272 1</v>
          </cell>
          <cell r="D4103">
            <v>0</v>
          </cell>
          <cell r="E4103" t="str">
            <v>S.K Jain</v>
          </cell>
          <cell r="F4103">
            <v>34076</v>
          </cell>
          <cell r="G4103">
            <v>45002</v>
          </cell>
          <cell r="H4103" t="str">
            <v>Nil</v>
          </cell>
          <cell r="I4103">
            <v>0</v>
          </cell>
          <cell r="J4103" t="str">
            <v>Cancelled</v>
          </cell>
          <cell r="K4103">
            <v>0</v>
          </cell>
          <cell r="L4103">
            <v>0</v>
          </cell>
          <cell r="M4103">
            <v>0</v>
          </cell>
          <cell r="N4103" t="str">
            <v>Cancelled</v>
          </cell>
        </row>
        <row r="4104">
          <cell r="C4104" t="str">
            <v>302273 1</v>
          </cell>
          <cell r="D4104" t="str">
            <v>D.Purchaser</v>
          </cell>
          <cell r="E4104" t="str">
            <v>Mahendra Kapoor</v>
          </cell>
          <cell r="F4104">
            <v>34082</v>
          </cell>
          <cell r="G4104">
            <v>54755</v>
          </cell>
          <cell r="H4104">
            <v>48200</v>
          </cell>
          <cell r="I4104">
            <v>6555</v>
          </cell>
          <cell r="J4104" t="str">
            <v>Outstanding</v>
          </cell>
          <cell r="K4104" t="str">
            <v>Never</v>
          </cell>
          <cell r="L4104" t="str">
            <v>send</v>
          </cell>
          <cell r="M4104" t="str">
            <v>No</v>
          </cell>
          <cell r="N4104" t="str">
            <v>As POD last communication 07 (Outstanding Rs. 6555/-) app frmt agrmnt</v>
          </cell>
        </row>
        <row r="4105">
          <cell r="C4105" t="str">
            <v>302274 1</v>
          </cell>
          <cell r="D4105" t="str">
            <v>D.Purchaser</v>
          </cell>
          <cell r="E4105" t="str">
            <v>Ajay Kumar Agarwal</v>
          </cell>
          <cell r="F4105">
            <v>34086</v>
          </cell>
          <cell r="G4105">
            <v>45000</v>
          </cell>
          <cell r="H4105">
            <v>45002</v>
          </cell>
          <cell r="I4105">
            <v>0</v>
          </cell>
          <cell r="J4105" t="str">
            <v>I.R.M</v>
          </cell>
          <cell r="K4105" t="str">
            <v>Never</v>
          </cell>
          <cell r="L4105" t="str">
            <v>send</v>
          </cell>
          <cell r="M4105" t="str">
            <v>No</v>
          </cell>
          <cell r="N4105" t="str">
            <v>As POD last communication 2007</v>
          </cell>
        </row>
        <row r="4106">
          <cell r="C4106" t="str">
            <v>302275 1</v>
          </cell>
          <cell r="D4106" t="str">
            <v>D.Purchaser</v>
          </cell>
          <cell r="E4106" t="str">
            <v>Praveen Kumar Chopra</v>
          </cell>
          <cell r="F4106">
            <v>34089</v>
          </cell>
          <cell r="G4106">
            <v>35000</v>
          </cell>
          <cell r="H4106">
            <v>35015</v>
          </cell>
          <cell r="I4106">
            <v>0</v>
          </cell>
          <cell r="J4106" t="str">
            <v>I.R.M</v>
          </cell>
          <cell r="K4106" t="str">
            <v>Never</v>
          </cell>
          <cell r="L4106" t="str">
            <v>not send</v>
          </cell>
          <cell r="M4106" t="str">
            <v>No</v>
          </cell>
          <cell r="N4106" t="str">
            <v>last communication 05</v>
          </cell>
        </row>
        <row r="4107">
          <cell r="C4107" t="str">
            <v>302276 1</v>
          </cell>
          <cell r="D4107" t="str">
            <v>D.Purchaser</v>
          </cell>
          <cell r="E4107" t="str">
            <v>Vinay Marwah</v>
          </cell>
          <cell r="F4107">
            <v>34145</v>
          </cell>
          <cell r="G4107">
            <v>54755</v>
          </cell>
          <cell r="H4107">
            <v>37275</v>
          </cell>
          <cell r="I4107">
            <v>17480</v>
          </cell>
          <cell r="J4107" t="str">
            <v>Cancelled</v>
          </cell>
          <cell r="K4107" t="str">
            <v>Never</v>
          </cell>
          <cell r="L4107">
            <v>0</v>
          </cell>
          <cell r="M4107">
            <v>0</v>
          </cell>
          <cell r="N4107" t="str">
            <v>cancelled on 03/09/2022</v>
          </cell>
        </row>
        <row r="4108">
          <cell r="C4108">
            <v>31001</v>
          </cell>
          <cell r="D4108" t="str">
            <v>D.Purchaser</v>
          </cell>
          <cell r="E4108" t="str">
            <v>Alok Magan</v>
          </cell>
          <cell r="F4108">
            <v>34094</v>
          </cell>
          <cell r="G4108">
            <v>52000</v>
          </cell>
          <cell r="H4108">
            <v>15600</v>
          </cell>
          <cell r="I4108">
            <v>36400</v>
          </cell>
          <cell r="J4108" t="str">
            <v>Outstanding</v>
          </cell>
          <cell r="K4108" t="str">
            <v>Never</v>
          </cell>
          <cell r="L4108" t="str">
            <v>send</v>
          </cell>
          <cell r="M4108" t="str">
            <v>No</v>
          </cell>
          <cell r="N4108" t="str">
            <v>last communication 07 (Outstanding Rs. 36400/-)</v>
          </cell>
        </row>
        <row r="4109">
          <cell r="C4109">
            <v>31002</v>
          </cell>
          <cell r="D4109" t="str">
            <v>L. N. C</v>
          </cell>
          <cell r="E4109" t="str">
            <v>Bharat Enterprises</v>
          </cell>
          <cell r="F4109">
            <v>34101</v>
          </cell>
          <cell r="G4109">
            <v>65000</v>
          </cell>
          <cell r="H4109">
            <v>65000</v>
          </cell>
          <cell r="I4109">
            <v>0</v>
          </cell>
          <cell r="J4109" t="str">
            <v>I.R.M</v>
          </cell>
          <cell r="K4109" t="str">
            <v>Never</v>
          </cell>
          <cell r="L4109" t="str">
            <v>not send</v>
          </cell>
          <cell r="M4109" t="str">
            <v>No</v>
          </cell>
          <cell r="N4109" t="str">
            <v>last communication 15</v>
          </cell>
        </row>
        <row r="4110">
          <cell r="C4110">
            <v>31003</v>
          </cell>
          <cell r="D4110" t="str">
            <v>L. N. C</v>
          </cell>
          <cell r="E4110" t="str">
            <v>Bharati Tolani</v>
          </cell>
          <cell r="F4110">
            <v>34116</v>
          </cell>
          <cell r="G4110">
            <v>52000</v>
          </cell>
          <cell r="H4110">
            <v>52000</v>
          </cell>
          <cell r="I4110">
            <v>0</v>
          </cell>
          <cell r="J4110" t="str">
            <v>I.R.M</v>
          </cell>
          <cell r="K4110" t="str">
            <v>Never</v>
          </cell>
          <cell r="L4110" t="str">
            <v>send</v>
          </cell>
          <cell r="M4110" t="str">
            <v>yes</v>
          </cell>
          <cell r="N4110" t="str">
            <v>last communication 16</v>
          </cell>
        </row>
        <row r="4111">
          <cell r="C4111">
            <v>31004</v>
          </cell>
          <cell r="D4111" t="str">
            <v>L. N. C</v>
          </cell>
          <cell r="E4111" t="str">
            <v>Ravi A\garwal</v>
          </cell>
          <cell r="F4111">
            <v>34119</v>
          </cell>
          <cell r="G4111">
            <v>52000</v>
          </cell>
          <cell r="H4111">
            <v>49400</v>
          </cell>
          <cell r="I4111">
            <v>0</v>
          </cell>
          <cell r="J4111" t="str">
            <v>I.R.M</v>
          </cell>
          <cell r="K4111" t="str">
            <v>Never</v>
          </cell>
          <cell r="L4111" t="str">
            <v>send</v>
          </cell>
          <cell r="M4111" t="str">
            <v>yes</v>
          </cell>
          <cell r="N4111" t="str">
            <v>last communication 13</v>
          </cell>
        </row>
        <row r="4112">
          <cell r="C4112">
            <v>31005</v>
          </cell>
          <cell r="D4112" t="str">
            <v>L. N. C</v>
          </cell>
          <cell r="E4112" t="str">
            <v>Mahesh Kumar Tolani</v>
          </cell>
          <cell r="F4112">
            <v>34124</v>
          </cell>
          <cell r="G4112">
            <v>22000</v>
          </cell>
          <cell r="H4112">
            <v>22000</v>
          </cell>
          <cell r="I4112">
            <v>0</v>
          </cell>
          <cell r="J4112" t="str">
            <v>I.R.M</v>
          </cell>
          <cell r="K4112" t="str">
            <v>Never</v>
          </cell>
          <cell r="L4112" t="str">
            <v>send</v>
          </cell>
          <cell r="M4112" t="str">
            <v>No</v>
          </cell>
          <cell r="N4112" t="str">
            <v>last communication 07</v>
          </cell>
        </row>
        <row r="4113">
          <cell r="C4113">
            <v>31007</v>
          </cell>
          <cell r="D4113" t="str">
            <v>L. N. C</v>
          </cell>
          <cell r="E4113" t="str">
            <v>Punam Berry</v>
          </cell>
          <cell r="F4113">
            <v>34129</v>
          </cell>
          <cell r="G4113">
            <v>22000</v>
          </cell>
          <cell r="H4113">
            <v>20900</v>
          </cell>
          <cell r="I4113">
            <v>0</v>
          </cell>
          <cell r="J4113" t="str">
            <v>I.R.M</v>
          </cell>
          <cell r="K4113" t="str">
            <v>Never</v>
          </cell>
          <cell r="L4113" t="str">
            <v>send</v>
          </cell>
          <cell r="M4113" t="str">
            <v>No</v>
          </cell>
          <cell r="N4113" t="str">
            <v>last communication 12</v>
          </cell>
        </row>
        <row r="4114">
          <cell r="C4114">
            <v>31008</v>
          </cell>
          <cell r="D4114" t="str">
            <v>L. N. C</v>
          </cell>
          <cell r="E4114" t="str">
            <v>Namita Theraja</v>
          </cell>
          <cell r="F4114">
            <v>34129</v>
          </cell>
          <cell r="G4114">
            <v>22000</v>
          </cell>
          <cell r="H4114">
            <v>22000</v>
          </cell>
          <cell r="I4114">
            <v>0</v>
          </cell>
          <cell r="J4114" t="str">
            <v>I.R.M</v>
          </cell>
          <cell r="K4114" t="str">
            <v>Never</v>
          </cell>
          <cell r="L4114" t="str">
            <v>not send</v>
          </cell>
          <cell r="M4114" t="str">
            <v>yes</v>
          </cell>
          <cell r="N4114" t="str">
            <v>no communication till date</v>
          </cell>
        </row>
        <row r="4115">
          <cell r="C4115">
            <v>31011</v>
          </cell>
          <cell r="D4115" t="str">
            <v>L. N. C</v>
          </cell>
          <cell r="E4115" t="str">
            <v>Neelason International</v>
          </cell>
          <cell r="F4115">
            <v>34136</v>
          </cell>
          <cell r="G4115">
            <v>52000</v>
          </cell>
          <cell r="H4115">
            <v>50180</v>
          </cell>
          <cell r="I4115">
            <v>0</v>
          </cell>
          <cell r="J4115" t="str">
            <v>I.R.M</v>
          </cell>
          <cell r="K4115" t="str">
            <v>Never</v>
          </cell>
          <cell r="L4115" t="str">
            <v>not send</v>
          </cell>
          <cell r="M4115" t="str">
            <v>No</v>
          </cell>
          <cell r="N4115" t="str">
            <v>last communication 02</v>
          </cell>
        </row>
        <row r="4116">
          <cell r="C4116">
            <v>31012</v>
          </cell>
          <cell r="D4116" t="str">
            <v>L. N. C</v>
          </cell>
          <cell r="E4116" t="str">
            <v>Shambhu Dayal</v>
          </cell>
          <cell r="F4116">
            <v>34131</v>
          </cell>
          <cell r="G4116">
            <v>22000</v>
          </cell>
          <cell r="H4116">
            <v>22000</v>
          </cell>
          <cell r="I4116">
            <v>0</v>
          </cell>
          <cell r="J4116" t="str">
            <v>I.R.M</v>
          </cell>
          <cell r="K4116" t="str">
            <v>Never</v>
          </cell>
          <cell r="L4116" t="str">
            <v>not send</v>
          </cell>
          <cell r="M4116" t="str">
            <v>No</v>
          </cell>
          <cell r="N4116" t="str">
            <v>last communication 05</v>
          </cell>
        </row>
        <row r="4117">
          <cell r="C4117">
            <v>31015</v>
          </cell>
          <cell r="D4117" t="str">
            <v>L. N. C</v>
          </cell>
          <cell r="E4117" t="str">
            <v>Agarwal Enterprises</v>
          </cell>
          <cell r="F4117">
            <v>34162</v>
          </cell>
          <cell r="G4117">
            <v>28500</v>
          </cell>
          <cell r="H4117">
            <v>28500</v>
          </cell>
          <cell r="I4117">
            <v>0</v>
          </cell>
          <cell r="J4117" t="str">
            <v>Cancelled</v>
          </cell>
          <cell r="K4117" t="str">
            <v>Never</v>
          </cell>
          <cell r="L4117">
            <v>0</v>
          </cell>
          <cell r="M4117">
            <v>0</v>
          </cell>
          <cell r="N4117" t="str">
            <v>cancelled on 5/01/23</v>
          </cell>
        </row>
        <row r="4118">
          <cell r="C4118">
            <v>31016</v>
          </cell>
          <cell r="D4118" t="str">
            <v>L. N. C</v>
          </cell>
          <cell r="E4118" t="str">
            <v>Agarwal Enterprises</v>
          </cell>
          <cell r="F4118">
            <v>34162</v>
          </cell>
          <cell r="G4118">
            <v>49400</v>
          </cell>
          <cell r="H4118">
            <v>49400</v>
          </cell>
          <cell r="I4118">
            <v>0</v>
          </cell>
          <cell r="J4118" t="str">
            <v>Cancelled</v>
          </cell>
          <cell r="K4118">
            <v>2014</v>
          </cell>
          <cell r="L4118">
            <v>0</v>
          </cell>
          <cell r="M4118">
            <v>0</v>
          </cell>
          <cell r="N4118" t="str">
            <v>cancelled on 21/01/23</v>
          </cell>
        </row>
        <row r="4119">
          <cell r="C4119">
            <v>31017</v>
          </cell>
          <cell r="D4119" t="str">
            <v>L. N. C</v>
          </cell>
          <cell r="E4119" t="str">
            <v>J. Verghese</v>
          </cell>
          <cell r="F4119">
            <v>34169</v>
          </cell>
          <cell r="G4119">
            <v>20900</v>
          </cell>
          <cell r="H4119">
            <v>20900</v>
          </cell>
          <cell r="I4119">
            <v>0</v>
          </cell>
          <cell r="J4119" t="str">
            <v>cancelled</v>
          </cell>
          <cell r="K4119">
            <v>2016</v>
          </cell>
          <cell r="L4119">
            <v>0</v>
          </cell>
          <cell r="M4119">
            <v>0</v>
          </cell>
          <cell r="N4119" t="str">
            <v>cancellded on 18/7/22</v>
          </cell>
        </row>
        <row r="4120">
          <cell r="C4120">
            <v>31018</v>
          </cell>
          <cell r="D4120" t="str">
            <v>L. N. C</v>
          </cell>
          <cell r="E4120" t="str">
            <v>Kishore Narain Khanna</v>
          </cell>
          <cell r="F4120">
            <v>34171</v>
          </cell>
          <cell r="G4120">
            <v>65000</v>
          </cell>
          <cell r="H4120">
            <v>61750</v>
          </cell>
          <cell r="I4120">
            <v>0</v>
          </cell>
          <cell r="J4120" t="str">
            <v>I.R.M</v>
          </cell>
          <cell r="K4120" t="str">
            <v>Never</v>
          </cell>
          <cell r="L4120" t="str">
            <v>not send</v>
          </cell>
          <cell r="M4120" t="str">
            <v>No</v>
          </cell>
          <cell r="N4120" t="str">
            <v>last communication 13</v>
          </cell>
        </row>
        <row r="4121">
          <cell r="C4121">
            <v>31019</v>
          </cell>
          <cell r="D4121" t="str">
            <v>L. N. C</v>
          </cell>
          <cell r="E4121" t="str">
            <v>Ajay Agarwal</v>
          </cell>
          <cell r="F4121">
            <v>34171</v>
          </cell>
          <cell r="G4121">
            <v>40000</v>
          </cell>
          <cell r="H4121">
            <v>38000</v>
          </cell>
          <cell r="I4121">
            <v>0</v>
          </cell>
          <cell r="J4121" t="str">
            <v>I.R.M</v>
          </cell>
          <cell r="K4121" t="str">
            <v>Never</v>
          </cell>
          <cell r="L4121" t="str">
            <v>not send</v>
          </cell>
          <cell r="M4121" t="str">
            <v>yes</v>
          </cell>
          <cell r="N4121" t="str">
            <v>we send last reminder in 2012.then we did not receive any reply.</v>
          </cell>
        </row>
        <row r="4122">
          <cell r="C4122">
            <v>31021</v>
          </cell>
          <cell r="D4122" t="str">
            <v>L. N. C</v>
          </cell>
          <cell r="E4122" t="str">
            <v>Kailash Kumar</v>
          </cell>
          <cell r="F4122">
            <v>34171</v>
          </cell>
          <cell r="G4122">
            <v>22000</v>
          </cell>
          <cell r="H4122">
            <v>22000</v>
          </cell>
          <cell r="I4122">
            <v>0</v>
          </cell>
          <cell r="J4122" t="str">
            <v>I.R.M</v>
          </cell>
          <cell r="K4122" t="str">
            <v>Never</v>
          </cell>
          <cell r="L4122" t="str">
            <v>not send</v>
          </cell>
          <cell r="M4122" t="str">
            <v>No</v>
          </cell>
          <cell r="N4122" t="str">
            <v>last communication 08</v>
          </cell>
        </row>
        <row r="4123">
          <cell r="C4123">
            <v>31022</v>
          </cell>
          <cell r="D4123" t="str">
            <v>L. N. C</v>
          </cell>
          <cell r="E4123" t="str">
            <v>Kamal Kumar</v>
          </cell>
          <cell r="F4123">
            <v>34171</v>
          </cell>
          <cell r="G4123">
            <v>22000</v>
          </cell>
          <cell r="H4123">
            <v>22000</v>
          </cell>
          <cell r="I4123">
            <v>0</v>
          </cell>
          <cell r="J4123" t="str">
            <v>I.R.M</v>
          </cell>
          <cell r="K4123" t="str">
            <v>Never</v>
          </cell>
          <cell r="L4123" t="str">
            <v>Not del.</v>
          </cell>
          <cell r="M4123" t="str">
            <v>No</v>
          </cell>
          <cell r="N4123" t="str">
            <v>last communication 96</v>
          </cell>
        </row>
        <row r="4124">
          <cell r="C4124">
            <v>31023</v>
          </cell>
          <cell r="D4124" t="str">
            <v>L. N. C</v>
          </cell>
          <cell r="E4124" t="str">
            <v>Genda Singh</v>
          </cell>
          <cell r="F4124">
            <v>34171</v>
          </cell>
          <cell r="G4124">
            <v>22000</v>
          </cell>
          <cell r="H4124">
            <v>22000</v>
          </cell>
          <cell r="I4124">
            <v>0</v>
          </cell>
          <cell r="J4124" t="str">
            <v>I.R.M</v>
          </cell>
          <cell r="K4124" t="str">
            <v>Never</v>
          </cell>
          <cell r="L4124" t="str">
            <v>not send</v>
          </cell>
          <cell r="M4124" t="str">
            <v>No</v>
          </cell>
          <cell r="N4124" t="str">
            <v>last communication 08</v>
          </cell>
        </row>
        <row r="4125">
          <cell r="C4125">
            <v>31024</v>
          </cell>
          <cell r="D4125" t="str">
            <v>L. N. C</v>
          </cell>
          <cell r="E4125" t="str">
            <v>Ranjan Singh</v>
          </cell>
          <cell r="F4125">
            <v>34176</v>
          </cell>
          <cell r="G4125">
            <v>52000</v>
          </cell>
          <cell r="H4125">
            <v>52000</v>
          </cell>
          <cell r="I4125">
            <v>0</v>
          </cell>
          <cell r="J4125" t="str">
            <v>I.R.M</v>
          </cell>
          <cell r="K4125" t="str">
            <v>Never</v>
          </cell>
          <cell r="L4125" t="str">
            <v>send</v>
          </cell>
          <cell r="M4125" t="str">
            <v>yes</v>
          </cell>
          <cell r="N4125" t="str">
            <v>we send last reminder in 2012.then we did not receive any reply.</v>
          </cell>
        </row>
        <row r="4126">
          <cell r="C4126">
            <v>31025</v>
          </cell>
          <cell r="D4126" t="str">
            <v>L. N. C</v>
          </cell>
          <cell r="E4126" t="str">
            <v>S.R Ahuja</v>
          </cell>
          <cell r="F4126">
            <v>34180</v>
          </cell>
          <cell r="G4126">
            <v>42000</v>
          </cell>
          <cell r="H4126">
            <v>39900</v>
          </cell>
          <cell r="I4126">
            <v>0</v>
          </cell>
          <cell r="J4126" t="str">
            <v>R.M</v>
          </cell>
          <cell r="K4126">
            <v>2008</v>
          </cell>
          <cell r="L4126" t="str">
            <v>send</v>
          </cell>
          <cell r="M4126" t="str">
            <v>No</v>
          </cell>
          <cell r="N4126" t="str">
            <v>last communication 10</v>
          </cell>
        </row>
        <row r="4127">
          <cell r="C4127">
            <v>31026</v>
          </cell>
          <cell r="D4127" t="str">
            <v>L. N. C</v>
          </cell>
          <cell r="E4127" t="str">
            <v>Vijay Arora</v>
          </cell>
          <cell r="F4127">
            <v>34180</v>
          </cell>
          <cell r="G4127">
            <v>32000</v>
          </cell>
          <cell r="H4127">
            <v>30400</v>
          </cell>
          <cell r="I4127">
            <v>0</v>
          </cell>
          <cell r="J4127" t="str">
            <v>R.M</v>
          </cell>
          <cell r="K4127">
            <v>2011</v>
          </cell>
          <cell r="L4127" t="str">
            <v>not send</v>
          </cell>
          <cell r="M4127" t="str">
            <v>No</v>
          </cell>
          <cell r="N4127" t="str">
            <v>we send last reminder in 2012.then we did not receive any reply.</v>
          </cell>
        </row>
        <row r="4128">
          <cell r="C4128">
            <v>31027</v>
          </cell>
          <cell r="D4128" t="str">
            <v>L. N. C</v>
          </cell>
          <cell r="E4128" t="str">
            <v>Paramjit Vill</v>
          </cell>
          <cell r="F4128">
            <v>34201</v>
          </cell>
          <cell r="G4128">
            <v>22000</v>
          </cell>
          <cell r="H4128">
            <v>22000</v>
          </cell>
          <cell r="I4128">
            <v>0</v>
          </cell>
          <cell r="J4128" t="str">
            <v>I.R.M</v>
          </cell>
          <cell r="K4128" t="str">
            <v>Never</v>
          </cell>
          <cell r="L4128" t="str">
            <v>not send</v>
          </cell>
          <cell r="M4128" t="str">
            <v>No</v>
          </cell>
          <cell r="N4128" t="str">
            <v>last communication 02</v>
          </cell>
        </row>
        <row r="4129">
          <cell r="C4129">
            <v>31028</v>
          </cell>
          <cell r="D4129" t="str">
            <v>L. N. C</v>
          </cell>
          <cell r="E4129" t="str">
            <v>Ashok Bhatia</v>
          </cell>
          <cell r="F4129">
            <v>34207</v>
          </cell>
          <cell r="G4129">
            <v>32000</v>
          </cell>
          <cell r="H4129">
            <v>30400</v>
          </cell>
          <cell r="I4129">
            <v>0</v>
          </cell>
          <cell r="J4129" t="str">
            <v>R.M</v>
          </cell>
          <cell r="K4129">
            <v>2016</v>
          </cell>
          <cell r="L4129" t="str">
            <v>send</v>
          </cell>
          <cell r="M4129" t="str">
            <v>No</v>
          </cell>
          <cell r="N4129" t="str">
            <v>last reminder send on 2022</v>
          </cell>
        </row>
        <row r="4130">
          <cell r="C4130">
            <v>31029</v>
          </cell>
          <cell r="D4130" t="str">
            <v>L. N. C</v>
          </cell>
          <cell r="E4130" t="str">
            <v>Kulbhushan Anand</v>
          </cell>
          <cell r="F4130">
            <v>34208</v>
          </cell>
          <cell r="G4130">
            <v>22000</v>
          </cell>
          <cell r="H4130">
            <v>20900</v>
          </cell>
          <cell r="I4130">
            <v>0</v>
          </cell>
          <cell r="J4130" t="str">
            <v>I.R.M</v>
          </cell>
          <cell r="K4130" t="str">
            <v>Never</v>
          </cell>
          <cell r="L4130" t="str">
            <v>not send</v>
          </cell>
          <cell r="M4130" t="str">
            <v>No</v>
          </cell>
          <cell r="N4130" t="str">
            <v>last communication 96</v>
          </cell>
        </row>
        <row r="4131">
          <cell r="C4131">
            <v>31030</v>
          </cell>
          <cell r="D4131" t="str">
            <v>L. N. C</v>
          </cell>
          <cell r="E4131" t="str">
            <v>Anil Kumar</v>
          </cell>
          <cell r="F4131">
            <v>34209</v>
          </cell>
          <cell r="G4131">
            <v>30000</v>
          </cell>
          <cell r="H4131">
            <v>28500</v>
          </cell>
          <cell r="I4131">
            <v>0</v>
          </cell>
          <cell r="J4131" t="str">
            <v>I.R.M</v>
          </cell>
          <cell r="K4131" t="str">
            <v>Never</v>
          </cell>
          <cell r="L4131" t="str">
            <v>send</v>
          </cell>
          <cell r="M4131" t="str">
            <v>No</v>
          </cell>
          <cell r="N4131" t="str">
            <v>we send last reminder in 2012.then we did not receive any reply.</v>
          </cell>
        </row>
        <row r="4132">
          <cell r="C4132">
            <v>31031</v>
          </cell>
          <cell r="D4132" t="str">
            <v>L. N. C</v>
          </cell>
          <cell r="E4132" t="str">
            <v>Dinesh Chopra</v>
          </cell>
          <cell r="F4132">
            <v>34217</v>
          </cell>
          <cell r="G4132">
            <v>40000</v>
          </cell>
          <cell r="H4132">
            <v>40000</v>
          </cell>
          <cell r="I4132">
            <v>0</v>
          </cell>
          <cell r="J4132" t="str">
            <v>R.M</v>
          </cell>
          <cell r="K4132">
            <v>2009</v>
          </cell>
          <cell r="L4132" t="str">
            <v>send</v>
          </cell>
          <cell r="M4132" t="str">
            <v>yes</v>
          </cell>
          <cell r="N4132" t="str">
            <v>we send last reminder in 2012.then we did not receive any reply.</v>
          </cell>
        </row>
        <row r="4133">
          <cell r="C4133">
            <v>31032</v>
          </cell>
          <cell r="D4133" t="str">
            <v>L. N. C</v>
          </cell>
          <cell r="E4133" t="str">
            <v>Mohan Nair</v>
          </cell>
          <cell r="F4133">
            <v>34251</v>
          </cell>
          <cell r="G4133">
            <v>22000</v>
          </cell>
          <cell r="H4133">
            <v>22000</v>
          </cell>
          <cell r="I4133">
            <v>0</v>
          </cell>
          <cell r="J4133" t="str">
            <v>R.M</v>
          </cell>
          <cell r="K4133">
            <v>2007</v>
          </cell>
          <cell r="L4133" t="str">
            <v>send</v>
          </cell>
          <cell r="M4133" t="str">
            <v>yes</v>
          </cell>
          <cell r="N4133" t="str">
            <v>no reminder send so last communication 15</v>
          </cell>
        </row>
        <row r="4134">
          <cell r="C4134">
            <v>31033</v>
          </cell>
          <cell r="D4134" t="str">
            <v>L. N. C</v>
          </cell>
          <cell r="E4134" t="str">
            <v>Satya Prakash</v>
          </cell>
          <cell r="F4134">
            <v>34258</v>
          </cell>
          <cell r="G4134">
            <v>30000</v>
          </cell>
          <cell r="H4134">
            <v>28500</v>
          </cell>
          <cell r="I4134">
            <v>0</v>
          </cell>
          <cell r="J4134" t="str">
            <v>I.R.M</v>
          </cell>
          <cell r="K4134" t="str">
            <v>Never</v>
          </cell>
          <cell r="L4134" t="str">
            <v>not send</v>
          </cell>
          <cell r="M4134" t="str">
            <v>No</v>
          </cell>
          <cell r="N4134" t="str">
            <v>last communication 10</v>
          </cell>
        </row>
        <row r="4135">
          <cell r="C4135">
            <v>31034</v>
          </cell>
          <cell r="D4135" t="str">
            <v>L. N. C</v>
          </cell>
          <cell r="E4135" t="str">
            <v>Subra Lal</v>
          </cell>
          <cell r="F4135">
            <v>34260</v>
          </cell>
          <cell r="G4135">
            <v>42000</v>
          </cell>
          <cell r="H4135">
            <v>42000</v>
          </cell>
          <cell r="I4135">
            <v>0</v>
          </cell>
          <cell r="J4135" t="str">
            <v>I.R.M</v>
          </cell>
          <cell r="K4135" t="str">
            <v>Never</v>
          </cell>
          <cell r="L4135" t="str">
            <v>not send</v>
          </cell>
          <cell r="M4135" t="str">
            <v>No</v>
          </cell>
          <cell r="N4135" t="str">
            <v>last communication 09</v>
          </cell>
        </row>
        <row r="4136">
          <cell r="C4136">
            <v>31037</v>
          </cell>
          <cell r="D4136" t="str">
            <v>L. N. C</v>
          </cell>
          <cell r="E4136" t="str">
            <v>Raju Jaiswal</v>
          </cell>
          <cell r="F4136">
            <v>34262</v>
          </cell>
          <cell r="G4136">
            <v>22000</v>
          </cell>
          <cell r="H4136">
            <v>22000</v>
          </cell>
          <cell r="I4136">
            <v>0</v>
          </cell>
          <cell r="J4136" t="str">
            <v>I.R.M</v>
          </cell>
          <cell r="K4136" t="str">
            <v>Never</v>
          </cell>
          <cell r="L4136" t="str">
            <v>send</v>
          </cell>
          <cell r="M4136" t="str">
            <v>yes</v>
          </cell>
          <cell r="N4136" t="str">
            <v>we send last reminder in 2012.then we did not receive any reply.</v>
          </cell>
        </row>
        <row r="4137">
          <cell r="C4137">
            <v>31040</v>
          </cell>
          <cell r="D4137" t="str">
            <v>L. N. C</v>
          </cell>
          <cell r="E4137" t="str">
            <v>Neeraj Kapoor</v>
          </cell>
          <cell r="F4137">
            <v>33896</v>
          </cell>
          <cell r="G4137">
            <v>22000</v>
          </cell>
          <cell r="H4137">
            <v>20900</v>
          </cell>
          <cell r="I4137">
            <v>0</v>
          </cell>
          <cell r="J4137" t="str">
            <v>R.M</v>
          </cell>
          <cell r="K4137">
            <v>2011</v>
          </cell>
          <cell r="L4137" t="str">
            <v>send</v>
          </cell>
          <cell r="M4137" t="str">
            <v>yes</v>
          </cell>
          <cell r="N4137" t="str">
            <v>we send last reminder in 2012.then we did not receive any reply.</v>
          </cell>
        </row>
        <row r="4138">
          <cell r="C4138">
            <v>31049</v>
          </cell>
          <cell r="D4138" t="str">
            <v>L. N. C</v>
          </cell>
          <cell r="E4138" t="str">
            <v>Neeraj Kapoor</v>
          </cell>
          <cell r="F4138">
            <v>34261</v>
          </cell>
          <cell r="G4138">
            <v>52000</v>
          </cell>
          <cell r="H4138">
            <v>49400</v>
          </cell>
          <cell r="I4138">
            <v>0</v>
          </cell>
          <cell r="J4138" t="str">
            <v>R.M</v>
          </cell>
          <cell r="K4138">
            <v>2012</v>
          </cell>
          <cell r="L4138" t="str">
            <v>send</v>
          </cell>
          <cell r="M4138" t="str">
            <v>yes</v>
          </cell>
          <cell r="N4138" t="str">
            <v>we send last reminder in 2012.then we did not receive any reply.</v>
          </cell>
        </row>
        <row r="4139">
          <cell r="C4139">
            <v>31050</v>
          </cell>
          <cell r="D4139" t="str">
            <v>L. N. C</v>
          </cell>
          <cell r="E4139" t="str">
            <v>Satish Sagar</v>
          </cell>
          <cell r="F4139">
            <v>34269</v>
          </cell>
          <cell r="G4139">
            <v>22000</v>
          </cell>
          <cell r="H4139">
            <v>20900</v>
          </cell>
          <cell r="I4139">
            <v>0</v>
          </cell>
          <cell r="J4139" t="str">
            <v>I.R.M</v>
          </cell>
          <cell r="K4139" t="str">
            <v>Never</v>
          </cell>
          <cell r="L4139" t="str">
            <v>not send</v>
          </cell>
          <cell r="M4139" t="str">
            <v>No</v>
          </cell>
          <cell r="N4139" t="str">
            <v>last communication 00</v>
          </cell>
        </row>
        <row r="4140">
          <cell r="C4140">
            <v>31053</v>
          </cell>
          <cell r="D4140" t="str">
            <v>L. N. C</v>
          </cell>
          <cell r="E4140" t="str">
            <v>City Linkers Tours &amp; Travels</v>
          </cell>
          <cell r="F4140">
            <v>34267</v>
          </cell>
          <cell r="G4140">
            <v>65000</v>
          </cell>
          <cell r="H4140">
            <v>61750</v>
          </cell>
          <cell r="I4140">
            <v>0</v>
          </cell>
          <cell r="J4140" t="str">
            <v>I.R.M</v>
          </cell>
          <cell r="K4140" t="str">
            <v>Never</v>
          </cell>
          <cell r="L4140" t="str">
            <v>Not del.</v>
          </cell>
          <cell r="M4140" t="str">
            <v>No</v>
          </cell>
          <cell r="N4140" t="str">
            <v>last communication 96</v>
          </cell>
        </row>
        <row r="4141">
          <cell r="C4141">
            <v>31054</v>
          </cell>
          <cell r="D4141" t="str">
            <v>L. N. C</v>
          </cell>
          <cell r="E4141" t="str">
            <v>M.K Bhatt</v>
          </cell>
          <cell r="F4141">
            <v>34267</v>
          </cell>
          <cell r="G4141">
            <v>30000</v>
          </cell>
          <cell r="H4141">
            <v>30000</v>
          </cell>
          <cell r="I4141">
            <v>0</v>
          </cell>
          <cell r="J4141" t="str">
            <v>I.R.M</v>
          </cell>
          <cell r="K4141" t="str">
            <v>Never</v>
          </cell>
          <cell r="L4141" t="str">
            <v>send</v>
          </cell>
          <cell r="M4141" t="str">
            <v>No</v>
          </cell>
          <cell r="N4141" t="str">
            <v>we send last reminder in 2012.then we did not receive any reply.</v>
          </cell>
        </row>
        <row r="4142">
          <cell r="C4142">
            <v>31055</v>
          </cell>
          <cell r="D4142" t="str">
            <v>L. N. C</v>
          </cell>
          <cell r="E4142" t="str">
            <v>Sharad Gorawala</v>
          </cell>
          <cell r="F4142">
            <v>34271</v>
          </cell>
          <cell r="G4142">
            <v>42000</v>
          </cell>
          <cell r="H4142">
            <v>42000</v>
          </cell>
          <cell r="I4142">
            <v>0</v>
          </cell>
          <cell r="J4142" t="str">
            <v>R.M</v>
          </cell>
          <cell r="K4142">
            <v>2008</v>
          </cell>
          <cell r="L4142" t="str">
            <v>not send</v>
          </cell>
          <cell r="M4142" t="str">
            <v>yes</v>
          </cell>
          <cell r="N4142" t="str">
            <v>last communication 14</v>
          </cell>
        </row>
        <row r="4143">
          <cell r="C4143">
            <v>31057</v>
          </cell>
          <cell r="D4143" t="str">
            <v>L. N. C</v>
          </cell>
          <cell r="E4143" t="str">
            <v>Abhiram Dasgupta</v>
          </cell>
          <cell r="F4143">
            <v>34281</v>
          </cell>
          <cell r="G4143">
            <v>30000</v>
          </cell>
          <cell r="H4143">
            <v>30000</v>
          </cell>
          <cell r="I4143">
            <v>0</v>
          </cell>
          <cell r="J4143" t="str">
            <v>I.R.M</v>
          </cell>
          <cell r="K4143" t="str">
            <v>Never</v>
          </cell>
          <cell r="L4143" t="str">
            <v>Not del.</v>
          </cell>
          <cell r="M4143" t="str">
            <v>yes</v>
          </cell>
          <cell r="N4143" t="str">
            <v>last communication 00</v>
          </cell>
        </row>
        <row r="4144">
          <cell r="C4144">
            <v>31058</v>
          </cell>
          <cell r="D4144" t="str">
            <v>L. N. C</v>
          </cell>
          <cell r="E4144" t="str">
            <v>Raj Singh Gehlot</v>
          </cell>
          <cell r="F4144">
            <v>34283</v>
          </cell>
          <cell r="G4144">
            <v>52000</v>
          </cell>
          <cell r="H4144">
            <v>49400</v>
          </cell>
          <cell r="I4144">
            <v>0</v>
          </cell>
          <cell r="J4144" t="str">
            <v>I.R.M</v>
          </cell>
          <cell r="K4144" t="str">
            <v>Never</v>
          </cell>
          <cell r="L4144" t="str">
            <v>send</v>
          </cell>
          <cell r="M4144" t="str">
            <v>No</v>
          </cell>
          <cell r="N4144" t="str">
            <v>we send last reminder in 2012.then we did not receive any reply.</v>
          </cell>
        </row>
        <row r="4145">
          <cell r="C4145">
            <v>31060</v>
          </cell>
          <cell r="D4145" t="str">
            <v>L. N. C</v>
          </cell>
          <cell r="E4145" t="str">
            <v>Binod Sarawagi</v>
          </cell>
          <cell r="F4145">
            <v>34279</v>
          </cell>
          <cell r="G4145">
            <v>22000</v>
          </cell>
          <cell r="H4145">
            <v>20900</v>
          </cell>
          <cell r="I4145">
            <v>0</v>
          </cell>
          <cell r="J4145" t="str">
            <v>I.R.M</v>
          </cell>
          <cell r="K4145" t="str">
            <v>Never</v>
          </cell>
          <cell r="L4145" t="str">
            <v>Not del.</v>
          </cell>
          <cell r="M4145" t="str">
            <v>No</v>
          </cell>
          <cell r="N4145" t="str">
            <v>last communication 01,,,,,,,membership transferred from B.K Singh to Binod Sarwagi</v>
          </cell>
        </row>
        <row r="4146">
          <cell r="C4146">
            <v>31061</v>
          </cell>
          <cell r="D4146" t="str">
            <v>L. N. C</v>
          </cell>
          <cell r="E4146" t="str">
            <v>Rajat Banerji</v>
          </cell>
          <cell r="F4146">
            <v>34283</v>
          </cell>
          <cell r="G4146">
            <v>30000</v>
          </cell>
          <cell r="H4146">
            <v>30000</v>
          </cell>
          <cell r="I4146">
            <v>0</v>
          </cell>
          <cell r="J4146" t="str">
            <v>R.M</v>
          </cell>
          <cell r="K4146">
            <v>2010</v>
          </cell>
          <cell r="L4146" t="str">
            <v>not send</v>
          </cell>
          <cell r="M4146" t="str">
            <v>yes</v>
          </cell>
          <cell r="N4146" t="str">
            <v>last communication 14…… membership transferred from Sunil Das Gupta to Rajat Banerji in 07</v>
          </cell>
        </row>
        <row r="4147">
          <cell r="C4147">
            <v>31063</v>
          </cell>
          <cell r="D4147" t="str">
            <v>L. N. C</v>
          </cell>
          <cell r="E4147" t="str">
            <v>Sadhna Gupta</v>
          </cell>
          <cell r="F4147">
            <v>34288</v>
          </cell>
          <cell r="G4147">
            <v>52000</v>
          </cell>
          <cell r="H4147">
            <v>49400</v>
          </cell>
          <cell r="I4147">
            <v>0</v>
          </cell>
          <cell r="J4147" t="str">
            <v>I.R.M</v>
          </cell>
          <cell r="K4147" t="str">
            <v>Never</v>
          </cell>
          <cell r="L4147" t="str">
            <v>send</v>
          </cell>
          <cell r="M4147" t="str">
            <v>No</v>
          </cell>
          <cell r="N4147" t="str">
            <v>we send last reminder in 2012.then we did not receive any reply.</v>
          </cell>
        </row>
        <row r="4148">
          <cell r="C4148">
            <v>31064</v>
          </cell>
          <cell r="D4148" t="str">
            <v>L. N. C</v>
          </cell>
          <cell r="E4148" t="str">
            <v>Vikaram Kohli</v>
          </cell>
          <cell r="F4148">
            <v>34293</v>
          </cell>
          <cell r="G4148">
            <v>22000</v>
          </cell>
          <cell r="H4148">
            <v>22000</v>
          </cell>
          <cell r="I4148">
            <v>0</v>
          </cell>
          <cell r="J4148" t="str">
            <v>I.R.M</v>
          </cell>
          <cell r="K4148" t="str">
            <v>Never</v>
          </cell>
          <cell r="L4148" t="str">
            <v>not send</v>
          </cell>
          <cell r="M4148" t="str">
            <v>No</v>
          </cell>
          <cell r="N4148" t="str">
            <v>no communication till date</v>
          </cell>
        </row>
        <row r="4149">
          <cell r="C4149">
            <v>31065</v>
          </cell>
          <cell r="D4149" t="str">
            <v>L. N. C</v>
          </cell>
          <cell r="E4149" t="str">
            <v>Satish Chander Kochar</v>
          </cell>
          <cell r="F4149">
            <v>34292</v>
          </cell>
          <cell r="G4149">
            <v>30000</v>
          </cell>
          <cell r="H4149">
            <v>30000</v>
          </cell>
          <cell r="I4149">
            <v>0</v>
          </cell>
          <cell r="J4149" t="str">
            <v>I.R.M</v>
          </cell>
          <cell r="K4149" t="str">
            <v>Never</v>
          </cell>
          <cell r="L4149" t="str">
            <v>not send</v>
          </cell>
          <cell r="M4149" t="str">
            <v>yes</v>
          </cell>
          <cell r="N4149" t="str">
            <v>last communication 04</v>
          </cell>
        </row>
        <row r="4150">
          <cell r="C4150">
            <v>31066</v>
          </cell>
          <cell r="D4150" t="str">
            <v>L. N. C</v>
          </cell>
          <cell r="E4150" t="str">
            <v>Suman Saxen</v>
          </cell>
          <cell r="F4150">
            <v>34295</v>
          </cell>
          <cell r="G4150">
            <v>22000</v>
          </cell>
          <cell r="H4150">
            <v>22000</v>
          </cell>
          <cell r="I4150">
            <v>0</v>
          </cell>
          <cell r="J4150" t="str">
            <v>I.R.M</v>
          </cell>
          <cell r="K4150" t="str">
            <v>Never</v>
          </cell>
          <cell r="L4150" t="str">
            <v>not send</v>
          </cell>
          <cell r="M4150" t="str">
            <v>No</v>
          </cell>
          <cell r="N4150" t="str">
            <v>last communication 06</v>
          </cell>
        </row>
        <row r="4151">
          <cell r="C4151">
            <v>31068</v>
          </cell>
          <cell r="D4151" t="str">
            <v>L. N. C</v>
          </cell>
          <cell r="E4151" t="str">
            <v>Thakur Vaidyanath Aryar &amp; Co</v>
          </cell>
          <cell r="F4151">
            <v>34297</v>
          </cell>
          <cell r="G4151">
            <v>22000</v>
          </cell>
          <cell r="H4151">
            <v>22000</v>
          </cell>
          <cell r="I4151">
            <v>0</v>
          </cell>
          <cell r="J4151" t="str">
            <v>I.R.M</v>
          </cell>
          <cell r="K4151" t="str">
            <v>Never</v>
          </cell>
          <cell r="L4151" t="str">
            <v>not send</v>
          </cell>
          <cell r="M4151" t="str">
            <v>No</v>
          </cell>
          <cell r="N4151" t="str">
            <v>no communication till date</v>
          </cell>
        </row>
        <row r="4152">
          <cell r="C4152">
            <v>31069</v>
          </cell>
          <cell r="D4152" t="str">
            <v>L. N. C</v>
          </cell>
          <cell r="E4152" t="str">
            <v>Genesis Medivia Pvt Ltd</v>
          </cell>
          <cell r="F4152">
            <v>34294</v>
          </cell>
          <cell r="G4152">
            <v>22000</v>
          </cell>
          <cell r="H4152">
            <v>22000</v>
          </cell>
          <cell r="I4152">
            <v>0</v>
          </cell>
          <cell r="J4152" t="str">
            <v>I.R.M</v>
          </cell>
          <cell r="K4152" t="str">
            <v>Never</v>
          </cell>
          <cell r="L4152" t="str">
            <v>not send</v>
          </cell>
          <cell r="M4152" t="str">
            <v>No</v>
          </cell>
          <cell r="N4152" t="str">
            <v>last communication 01</v>
          </cell>
        </row>
        <row r="4153">
          <cell r="C4153">
            <v>31070</v>
          </cell>
          <cell r="D4153" t="str">
            <v>L. N. C</v>
          </cell>
          <cell r="E4153" t="str">
            <v>Manish Jain</v>
          </cell>
          <cell r="F4153">
            <v>34301</v>
          </cell>
          <cell r="G4153">
            <v>22000</v>
          </cell>
          <cell r="H4153">
            <v>22000</v>
          </cell>
          <cell r="I4153">
            <v>0</v>
          </cell>
          <cell r="J4153" t="str">
            <v>I.R.M</v>
          </cell>
          <cell r="K4153" t="str">
            <v>Never</v>
          </cell>
          <cell r="L4153" t="str">
            <v>not send</v>
          </cell>
          <cell r="M4153" t="str">
            <v>yes</v>
          </cell>
          <cell r="N4153" t="str">
            <v>last communication 03</v>
          </cell>
        </row>
        <row r="4154">
          <cell r="C4154">
            <v>31073</v>
          </cell>
          <cell r="D4154" t="str">
            <v>L. N. C</v>
          </cell>
          <cell r="E4154" t="str">
            <v>Gurbinder Singh Gill</v>
          </cell>
          <cell r="F4154">
            <v>34303</v>
          </cell>
          <cell r="G4154">
            <v>22000</v>
          </cell>
          <cell r="H4154">
            <v>22000</v>
          </cell>
          <cell r="I4154">
            <v>0</v>
          </cell>
          <cell r="J4154" t="str">
            <v>R.M</v>
          </cell>
          <cell r="K4154">
            <v>2011</v>
          </cell>
          <cell r="L4154" t="str">
            <v>send</v>
          </cell>
          <cell r="M4154" t="str">
            <v>yes</v>
          </cell>
          <cell r="N4154" t="str">
            <v>no reminder send so last communication 11</v>
          </cell>
        </row>
        <row r="4155">
          <cell r="C4155">
            <v>31075</v>
          </cell>
          <cell r="D4155" t="str">
            <v>L. N. C</v>
          </cell>
          <cell r="E4155" t="str">
            <v>Purshottam Kumar</v>
          </cell>
          <cell r="F4155">
            <v>34011</v>
          </cell>
          <cell r="G4155">
            <v>42000</v>
          </cell>
          <cell r="H4155">
            <v>42000</v>
          </cell>
          <cell r="I4155">
            <v>0</v>
          </cell>
          <cell r="J4155" t="str">
            <v>I.R.M</v>
          </cell>
          <cell r="K4155" t="str">
            <v>Never</v>
          </cell>
          <cell r="L4155" t="str">
            <v>not send</v>
          </cell>
          <cell r="M4155" t="str">
            <v>No</v>
          </cell>
          <cell r="N4155" t="str">
            <v>last communication 02</v>
          </cell>
        </row>
        <row r="4156">
          <cell r="C4156">
            <v>31076</v>
          </cell>
          <cell r="D4156" t="str">
            <v>L. N. C</v>
          </cell>
          <cell r="E4156" t="str">
            <v>Kauslendra Bali</v>
          </cell>
          <cell r="F4156">
            <v>34306</v>
          </cell>
          <cell r="G4156">
            <v>22000</v>
          </cell>
          <cell r="H4156">
            <v>22000</v>
          </cell>
          <cell r="I4156">
            <v>0</v>
          </cell>
          <cell r="J4156" t="str">
            <v>R.M</v>
          </cell>
          <cell r="K4156">
            <v>2010</v>
          </cell>
          <cell r="L4156" t="str">
            <v>send</v>
          </cell>
          <cell r="M4156" t="str">
            <v>No</v>
          </cell>
          <cell r="N4156" t="str">
            <v>no reminder send so last communication 11</v>
          </cell>
        </row>
        <row r="4157">
          <cell r="C4157">
            <v>31077</v>
          </cell>
          <cell r="D4157" t="str">
            <v>L. N. C</v>
          </cell>
          <cell r="E4157" t="str">
            <v>Shri Gopal Gupta</v>
          </cell>
          <cell r="F4157">
            <v>34310</v>
          </cell>
          <cell r="G4157">
            <v>65000</v>
          </cell>
          <cell r="H4157">
            <v>65000</v>
          </cell>
          <cell r="I4157">
            <v>0</v>
          </cell>
          <cell r="J4157" t="str">
            <v>I.R.M</v>
          </cell>
          <cell r="K4157" t="str">
            <v>Never</v>
          </cell>
          <cell r="L4157" t="str">
            <v>Not del.</v>
          </cell>
          <cell r="M4157" t="str">
            <v>No</v>
          </cell>
          <cell r="N4157" t="str">
            <v>last communication 05</v>
          </cell>
        </row>
        <row r="4158">
          <cell r="C4158">
            <v>31078</v>
          </cell>
          <cell r="D4158" t="str">
            <v>L. N. C</v>
          </cell>
          <cell r="E4158" t="str">
            <v>Ashish Vikaram</v>
          </cell>
          <cell r="F4158">
            <v>34311</v>
          </cell>
          <cell r="G4158">
            <v>42000</v>
          </cell>
          <cell r="H4158">
            <v>42000</v>
          </cell>
          <cell r="I4158">
            <v>0</v>
          </cell>
          <cell r="J4158" t="str">
            <v>R.M</v>
          </cell>
          <cell r="K4158">
            <v>2011</v>
          </cell>
          <cell r="L4158" t="str">
            <v>send</v>
          </cell>
          <cell r="M4158" t="str">
            <v>No</v>
          </cell>
          <cell r="N4158">
            <v>0</v>
          </cell>
        </row>
        <row r="4159">
          <cell r="C4159">
            <v>31079</v>
          </cell>
          <cell r="D4159" t="str">
            <v>L. N. C</v>
          </cell>
          <cell r="E4159" t="str">
            <v>Lalit Syal</v>
          </cell>
          <cell r="F4159">
            <v>34312</v>
          </cell>
          <cell r="G4159">
            <v>65000</v>
          </cell>
          <cell r="H4159">
            <v>75175</v>
          </cell>
          <cell r="I4159">
            <v>0</v>
          </cell>
          <cell r="J4159" t="str">
            <v>Cancelled</v>
          </cell>
          <cell r="K4159" t="str">
            <v>No</v>
          </cell>
          <cell r="L4159">
            <v>0</v>
          </cell>
          <cell r="M4159">
            <v>0</v>
          </cell>
          <cell r="N4159" t="str">
            <v>cancelled on 14/11/2019</v>
          </cell>
        </row>
        <row r="4160">
          <cell r="C4160">
            <v>31080</v>
          </cell>
          <cell r="D4160" t="str">
            <v>L. N. C</v>
          </cell>
          <cell r="E4160" t="str">
            <v>Bina Lal</v>
          </cell>
          <cell r="F4160">
            <v>34313</v>
          </cell>
          <cell r="G4160">
            <v>30000</v>
          </cell>
          <cell r="H4160">
            <v>30000</v>
          </cell>
          <cell r="I4160">
            <v>0</v>
          </cell>
          <cell r="J4160" t="str">
            <v>R.M</v>
          </cell>
          <cell r="K4160">
            <v>2010</v>
          </cell>
          <cell r="L4160" t="str">
            <v>send</v>
          </cell>
          <cell r="M4160" t="str">
            <v>yes</v>
          </cell>
          <cell r="N4160" t="str">
            <v>no reminder send so last communication 11</v>
          </cell>
        </row>
        <row r="4161">
          <cell r="C4161">
            <v>31081</v>
          </cell>
          <cell r="D4161" t="str">
            <v>L. N. C</v>
          </cell>
          <cell r="E4161" t="str">
            <v>Satish Chander Sharma</v>
          </cell>
          <cell r="F4161">
            <v>34316</v>
          </cell>
          <cell r="G4161">
            <v>52000</v>
          </cell>
          <cell r="H4161">
            <v>52000</v>
          </cell>
          <cell r="I4161">
            <v>0</v>
          </cell>
          <cell r="J4161" t="str">
            <v>I.R.M</v>
          </cell>
          <cell r="K4161" t="str">
            <v>Never</v>
          </cell>
          <cell r="L4161" t="str">
            <v>Not del.</v>
          </cell>
          <cell r="M4161" t="str">
            <v>No</v>
          </cell>
          <cell r="N4161" t="str">
            <v>no communication till date</v>
          </cell>
        </row>
        <row r="4162">
          <cell r="C4162">
            <v>31082</v>
          </cell>
          <cell r="D4162" t="str">
            <v>L. N. C</v>
          </cell>
          <cell r="E4162" t="str">
            <v>Usha Sikka</v>
          </cell>
          <cell r="F4162">
            <v>34309</v>
          </cell>
          <cell r="G4162">
            <v>30000</v>
          </cell>
          <cell r="H4162">
            <v>30000</v>
          </cell>
          <cell r="I4162">
            <v>0</v>
          </cell>
          <cell r="J4162" t="str">
            <v>I.R.M</v>
          </cell>
          <cell r="K4162" t="str">
            <v>Never</v>
          </cell>
          <cell r="L4162" t="str">
            <v>not send</v>
          </cell>
          <cell r="M4162" t="str">
            <v>No</v>
          </cell>
          <cell r="N4162" t="str">
            <v>last communication 04</v>
          </cell>
        </row>
        <row r="4163">
          <cell r="C4163">
            <v>31083</v>
          </cell>
          <cell r="D4163" t="str">
            <v>L. N. C</v>
          </cell>
          <cell r="E4163" t="str">
            <v>Sanjeev Bhatnagar</v>
          </cell>
          <cell r="F4163">
            <v>34315</v>
          </cell>
          <cell r="G4163">
            <v>22000</v>
          </cell>
          <cell r="H4163">
            <v>22000</v>
          </cell>
          <cell r="I4163">
            <v>0</v>
          </cell>
          <cell r="J4163" t="str">
            <v>I.R.M</v>
          </cell>
          <cell r="K4163" t="str">
            <v>Never</v>
          </cell>
          <cell r="L4163" t="str">
            <v>not send</v>
          </cell>
          <cell r="M4163" t="str">
            <v>yes</v>
          </cell>
          <cell r="N4163" t="str">
            <v>last communication 08</v>
          </cell>
        </row>
        <row r="4164">
          <cell r="C4164">
            <v>31085</v>
          </cell>
          <cell r="D4164" t="str">
            <v>L. N. C</v>
          </cell>
          <cell r="E4164" t="str">
            <v>Suniti Dube</v>
          </cell>
          <cell r="F4164">
            <v>34317</v>
          </cell>
          <cell r="G4164">
            <v>22000</v>
          </cell>
          <cell r="H4164">
            <v>22000</v>
          </cell>
          <cell r="I4164">
            <v>0</v>
          </cell>
          <cell r="J4164" t="str">
            <v>I.R.M</v>
          </cell>
          <cell r="K4164" t="str">
            <v>Never</v>
          </cell>
          <cell r="L4164" t="str">
            <v>send</v>
          </cell>
          <cell r="M4164" t="str">
            <v>No</v>
          </cell>
          <cell r="N4164" t="str">
            <v>we send last reminder in 2012.then we did not receive any reply.</v>
          </cell>
        </row>
        <row r="4165">
          <cell r="C4165">
            <v>31087</v>
          </cell>
          <cell r="D4165" t="str">
            <v>L. N. C</v>
          </cell>
          <cell r="E4165" t="str">
            <v>M.G Gupta</v>
          </cell>
          <cell r="F4165">
            <v>34318</v>
          </cell>
          <cell r="G4165">
            <v>22000</v>
          </cell>
          <cell r="H4165">
            <v>22000</v>
          </cell>
          <cell r="I4165">
            <v>0</v>
          </cell>
          <cell r="J4165" t="str">
            <v>I.R.M</v>
          </cell>
          <cell r="K4165" t="str">
            <v>Never</v>
          </cell>
          <cell r="L4165" t="str">
            <v>send</v>
          </cell>
          <cell r="M4165" t="str">
            <v>No</v>
          </cell>
          <cell r="N4165" t="str">
            <v xml:space="preserve"> no reminder send so last communication 12..total 3 membership of Goa:- 31087, 31088,31089</v>
          </cell>
        </row>
        <row r="4166">
          <cell r="C4166">
            <v>31088</v>
          </cell>
          <cell r="D4166" t="str">
            <v>L. N. C</v>
          </cell>
          <cell r="E4166" t="str">
            <v>M.G Gupta</v>
          </cell>
          <cell r="F4166">
            <v>34318</v>
          </cell>
          <cell r="G4166">
            <v>22000</v>
          </cell>
          <cell r="H4166">
            <v>22000</v>
          </cell>
          <cell r="I4166">
            <v>0</v>
          </cell>
          <cell r="J4166" t="str">
            <v>I.R.M</v>
          </cell>
          <cell r="K4166" t="str">
            <v>Never</v>
          </cell>
          <cell r="L4166" t="str">
            <v>send</v>
          </cell>
          <cell r="M4166" t="str">
            <v>No</v>
          </cell>
          <cell r="N4166" t="str">
            <v xml:space="preserve"> no reminder send so last communication 12..total 3 membership of Goa:- 31087, 31088,31089</v>
          </cell>
        </row>
        <row r="4167">
          <cell r="C4167">
            <v>31089</v>
          </cell>
          <cell r="D4167" t="str">
            <v>L. N. C</v>
          </cell>
          <cell r="E4167" t="str">
            <v>M.G Gupta</v>
          </cell>
          <cell r="F4167">
            <v>34318</v>
          </cell>
          <cell r="G4167">
            <v>22000</v>
          </cell>
          <cell r="H4167">
            <v>22000</v>
          </cell>
          <cell r="I4167">
            <v>0</v>
          </cell>
          <cell r="J4167" t="str">
            <v>I.R.M</v>
          </cell>
          <cell r="K4167" t="str">
            <v>Never</v>
          </cell>
          <cell r="L4167" t="str">
            <v>send</v>
          </cell>
          <cell r="M4167" t="str">
            <v>No</v>
          </cell>
          <cell r="N4167" t="str">
            <v xml:space="preserve"> no reminder send so last communication 12..total 3 membership of Goa:- 31087, 31088,31089</v>
          </cell>
        </row>
        <row r="4168">
          <cell r="C4168">
            <v>31090</v>
          </cell>
          <cell r="D4168" t="str">
            <v>L. N. C</v>
          </cell>
          <cell r="E4168" t="str">
            <v>Narinder Bedi</v>
          </cell>
          <cell r="F4168">
            <v>34319</v>
          </cell>
          <cell r="G4168">
            <v>40000</v>
          </cell>
          <cell r="H4168">
            <v>12000</v>
          </cell>
          <cell r="I4168">
            <v>28000</v>
          </cell>
          <cell r="J4168" t="str">
            <v>Outstanding</v>
          </cell>
          <cell r="K4168" t="str">
            <v>Never</v>
          </cell>
          <cell r="L4168" t="str">
            <v>send</v>
          </cell>
          <cell r="M4168" t="str">
            <v>No</v>
          </cell>
          <cell r="N4168" t="str">
            <v>As POD last communication 2007</v>
          </cell>
        </row>
        <row r="4169">
          <cell r="C4169">
            <v>31091</v>
          </cell>
          <cell r="D4169" t="str">
            <v>L. N. C</v>
          </cell>
          <cell r="E4169" t="str">
            <v>Tejpal Singh Bedi</v>
          </cell>
          <cell r="F4169">
            <v>34321</v>
          </cell>
          <cell r="G4169">
            <v>52000</v>
          </cell>
          <cell r="H4169">
            <v>31200</v>
          </cell>
          <cell r="I4169">
            <v>20800</v>
          </cell>
          <cell r="J4169" t="str">
            <v>Outstanding</v>
          </cell>
          <cell r="K4169" t="str">
            <v>Never</v>
          </cell>
          <cell r="L4169" t="str">
            <v>send</v>
          </cell>
          <cell r="M4169" t="str">
            <v>No</v>
          </cell>
          <cell r="N4169" t="str">
            <v>As POD last communication 2007</v>
          </cell>
        </row>
        <row r="4170">
          <cell r="C4170">
            <v>31092</v>
          </cell>
          <cell r="D4170" t="str">
            <v>L. N. C</v>
          </cell>
          <cell r="E4170" t="str">
            <v>Satish C Dogra</v>
          </cell>
          <cell r="F4170">
            <v>34321</v>
          </cell>
          <cell r="G4170">
            <v>30000</v>
          </cell>
          <cell r="H4170">
            <v>30000</v>
          </cell>
          <cell r="I4170">
            <v>0</v>
          </cell>
          <cell r="J4170" t="str">
            <v>I.R.M</v>
          </cell>
          <cell r="K4170" t="str">
            <v>Never</v>
          </cell>
          <cell r="L4170" t="str">
            <v>send</v>
          </cell>
          <cell r="M4170" t="str">
            <v>yes</v>
          </cell>
          <cell r="N4170" t="str">
            <v>Letter sent, last communication 07</v>
          </cell>
        </row>
        <row r="4171">
          <cell r="C4171">
            <v>31093</v>
          </cell>
          <cell r="D4171" t="str">
            <v>L. N. C</v>
          </cell>
          <cell r="E4171" t="str">
            <v>Sudhir Kohli</v>
          </cell>
          <cell r="F4171">
            <v>34316</v>
          </cell>
          <cell r="G4171">
            <v>42000</v>
          </cell>
          <cell r="H4171">
            <v>42000</v>
          </cell>
          <cell r="I4171">
            <v>0</v>
          </cell>
          <cell r="J4171" t="str">
            <v>I.R.M</v>
          </cell>
          <cell r="K4171" t="str">
            <v>Never</v>
          </cell>
          <cell r="L4171" t="str">
            <v>not send</v>
          </cell>
          <cell r="M4171" t="str">
            <v>yes</v>
          </cell>
          <cell r="N4171" t="str">
            <v xml:space="preserve"> last communication 01</v>
          </cell>
        </row>
        <row r="4172">
          <cell r="C4172">
            <v>31096</v>
          </cell>
          <cell r="D4172" t="str">
            <v>L. N. C</v>
          </cell>
          <cell r="E4172" t="str">
            <v>M.L Malhotra</v>
          </cell>
          <cell r="F4172">
            <v>34319</v>
          </cell>
          <cell r="G4172">
            <v>65000</v>
          </cell>
          <cell r="H4172">
            <v>65000</v>
          </cell>
          <cell r="I4172">
            <v>0</v>
          </cell>
          <cell r="J4172" t="str">
            <v>I.R.M</v>
          </cell>
          <cell r="K4172" t="str">
            <v>Never</v>
          </cell>
          <cell r="L4172" t="str">
            <v>send</v>
          </cell>
          <cell r="M4172" t="str">
            <v>No</v>
          </cell>
          <cell r="N4172" t="str">
            <v>we send last reminder in 2012.then we did not receive any reply.</v>
          </cell>
        </row>
        <row r="4173">
          <cell r="C4173">
            <v>31097</v>
          </cell>
          <cell r="D4173" t="str">
            <v>L. N. C</v>
          </cell>
          <cell r="E4173" t="str">
            <v>Tanamy Kapur</v>
          </cell>
          <cell r="F4173">
            <v>34321</v>
          </cell>
          <cell r="G4173">
            <v>62400</v>
          </cell>
          <cell r="H4173">
            <v>62400</v>
          </cell>
          <cell r="I4173">
            <v>0</v>
          </cell>
          <cell r="J4173" t="str">
            <v>R.M</v>
          </cell>
          <cell r="K4173">
            <v>2011</v>
          </cell>
          <cell r="L4173" t="str">
            <v>Not del.</v>
          </cell>
          <cell r="M4173" t="str">
            <v>yes</v>
          </cell>
          <cell r="N4173" t="str">
            <v>no reminders send so  last communication 11</v>
          </cell>
        </row>
        <row r="4174">
          <cell r="C4174">
            <v>31098</v>
          </cell>
          <cell r="D4174" t="str">
            <v>L. N. C</v>
          </cell>
          <cell r="E4174" t="str">
            <v>Sanjay Joshi</v>
          </cell>
          <cell r="F4174">
            <v>34324</v>
          </cell>
          <cell r="G4174">
            <v>22000</v>
          </cell>
          <cell r="H4174">
            <v>22000</v>
          </cell>
          <cell r="I4174">
            <v>0</v>
          </cell>
          <cell r="J4174" t="str">
            <v>I.R.M</v>
          </cell>
          <cell r="K4174" t="str">
            <v>Never</v>
          </cell>
          <cell r="L4174" t="str">
            <v>Not del.</v>
          </cell>
          <cell r="M4174" t="str">
            <v>yes</v>
          </cell>
          <cell r="N4174" t="str">
            <v xml:space="preserve"> last communication 08</v>
          </cell>
        </row>
        <row r="4175">
          <cell r="C4175">
            <v>31099</v>
          </cell>
          <cell r="D4175" t="str">
            <v>L. N. C</v>
          </cell>
          <cell r="E4175" t="str">
            <v>Subir Dhar</v>
          </cell>
          <cell r="F4175">
            <v>34324</v>
          </cell>
          <cell r="G4175">
            <v>22000</v>
          </cell>
          <cell r="H4175">
            <v>22000</v>
          </cell>
          <cell r="I4175">
            <v>0</v>
          </cell>
          <cell r="J4175" t="str">
            <v>I.R.M</v>
          </cell>
          <cell r="K4175" t="str">
            <v>Never</v>
          </cell>
          <cell r="L4175" t="str">
            <v>not send</v>
          </cell>
          <cell r="M4175" t="str">
            <v>yes</v>
          </cell>
          <cell r="N4175" t="str">
            <v xml:space="preserve"> last communication 07</v>
          </cell>
        </row>
        <row r="4176">
          <cell r="C4176">
            <v>31100</v>
          </cell>
          <cell r="D4176" t="str">
            <v>L. N. C</v>
          </cell>
          <cell r="E4176" t="str">
            <v>Sudhir Chhocker</v>
          </cell>
          <cell r="F4176">
            <v>34325</v>
          </cell>
          <cell r="G4176">
            <v>22000</v>
          </cell>
          <cell r="H4176">
            <v>22000</v>
          </cell>
          <cell r="I4176">
            <v>0</v>
          </cell>
          <cell r="J4176" t="str">
            <v>I.R.M</v>
          </cell>
          <cell r="K4176" t="str">
            <v>Never</v>
          </cell>
          <cell r="L4176" t="str">
            <v>Not del.</v>
          </cell>
          <cell r="M4176" t="str">
            <v>No</v>
          </cell>
          <cell r="N4176" t="str">
            <v xml:space="preserve"> no communication till date</v>
          </cell>
        </row>
        <row r="4177">
          <cell r="C4177">
            <v>31101</v>
          </cell>
          <cell r="D4177" t="str">
            <v>L. N. C</v>
          </cell>
          <cell r="E4177" t="str">
            <v>Khan Mohinuddin</v>
          </cell>
          <cell r="F4177">
            <v>34325</v>
          </cell>
          <cell r="G4177">
            <v>22000</v>
          </cell>
          <cell r="H4177">
            <v>22000</v>
          </cell>
          <cell r="I4177">
            <v>0</v>
          </cell>
          <cell r="J4177" t="str">
            <v>I.R.M</v>
          </cell>
          <cell r="K4177" t="str">
            <v>Never</v>
          </cell>
          <cell r="L4177" t="str">
            <v>not send</v>
          </cell>
          <cell r="M4177" t="str">
            <v>yes</v>
          </cell>
          <cell r="N4177" t="str">
            <v>last communication 09</v>
          </cell>
        </row>
        <row r="4178">
          <cell r="C4178">
            <v>31102</v>
          </cell>
          <cell r="D4178" t="str">
            <v>L. N. C</v>
          </cell>
          <cell r="E4178" t="str">
            <v>Dlip Koral</v>
          </cell>
          <cell r="F4178">
            <v>34322</v>
          </cell>
          <cell r="G4178">
            <v>22000</v>
          </cell>
          <cell r="H4178">
            <v>13200</v>
          </cell>
          <cell r="I4178">
            <v>8800</v>
          </cell>
          <cell r="J4178" t="str">
            <v>Outstanding</v>
          </cell>
          <cell r="K4178" t="str">
            <v>Never</v>
          </cell>
          <cell r="L4178" t="str">
            <v>Not del.</v>
          </cell>
          <cell r="M4178" t="str">
            <v>No</v>
          </cell>
          <cell r="N4178" t="str">
            <v>no communication till date.. (Outstanding Rs 8800/-)</v>
          </cell>
        </row>
        <row r="4179">
          <cell r="C4179">
            <v>31103</v>
          </cell>
          <cell r="D4179" t="str">
            <v>L. N. C</v>
          </cell>
          <cell r="E4179" t="str">
            <v>Deepak Gupta</v>
          </cell>
          <cell r="F4179">
            <v>34324</v>
          </cell>
          <cell r="G4179">
            <v>22000</v>
          </cell>
          <cell r="H4179">
            <v>20900</v>
          </cell>
          <cell r="I4179">
            <v>0</v>
          </cell>
          <cell r="J4179" t="str">
            <v>I.R.M</v>
          </cell>
          <cell r="K4179" t="str">
            <v>Never</v>
          </cell>
          <cell r="L4179" t="str">
            <v>Not del.</v>
          </cell>
          <cell r="M4179" t="str">
            <v>No</v>
          </cell>
          <cell r="N4179" t="str">
            <v>no communication till date...total 2 membership of Goa:- 31184 and 31103</v>
          </cell>
        </row>
        <row r="4180">
          <cell r="C4180">
            <v>31104</v>
          </cell>
          <cell r="D4180" t="str">
            <v>L. N. C</v>
          </cell>
          <cell r="E4180" t="str">
            <v>Kusum Aggarwal</v>
          </cell>
          <cell r="F4180">
            <v>34323</v>
          </cell>
          <cell r="G4180">
            <v>22000</v>
          </cell>
          <cell r="H4180">
            <v>22000</v>
          </cell>
          <cell r="I4180">
            <v>0</v>
          </cell>
          <cell r="J4180" t="str">
            <v>R.M</v>
          </cell>
          <cell r="K4180">
            <v>2007</v>
          </cell>
          <cell r="L4180" t="str">
            <v>not send</v>
          </cell>
          <cell r="M4180" t="str">
            <v>No</v>
          </cell>
          <cell r="N4180" t="str">
            <v>last communication 14…… membership transferred from Sunil Das Gupta to Rajat Banerji in 07</v>
          </cell>
        </row>
        <row r="4181">
          <cell r="C4181">
            <v>31105</v>
          </cell>
          <cell r="D4181" t="str">
            <v>L. N. C</v>
          </cell>
          <cell r="E4181" t="str">
            <v>H. M Singh</v>
          </cell>
          <cell r="F4181">
            <v>34326</v>
          </cell>
          <cell r="G4181">
            <v>22000</v>
          </cell>
          <cell r="H4181">
            <v>6600</v>
          </cell>
          <cell r="I4181">
            <v>15400</v>
          </cell>
          <cell r="J4181" t="str">
            <v>Outstanding</v>
          </cell>
          <cell r="K4181" t="str">
            <v>Never</v>
          </cell>
          <cell r="L4181" t="str">
            <v>not send</v>
          </cell>
          <cell r="M4181" t="str">
            <v>No</v>
          </cell>
          <cell r="N4181" t="str">
            <v>no communication till date.. (Outstanding Rs 15400/-)</v>
          </cell>
        </row>
        <row r="4182">
          <cell r="C4182">
            <v>31107</v>
          </cell>
          <cell r="D4182" t="str">
            <v>L. N. C</v>
          </cell>
          <cell r="E4182" t="str">
            <v>Vinod Bajaj</v>
          </cell>
          <cell r="F4182">
            <v>34318</v>
          </cell>
          <cell r="G4182">
            <v>52000</v>
          </cell>
          <cell r="H4182">
            <v>52000</v>
          </cell>
          <cell r="I4182">
            <v>0</v>
          </cell>
          <cell r="J4182" t="str">
            <v>R.M</v>
          </cell>
          <cell r="K4182">
            <v>2009</v>
          </cell>
          <cell r="L4182" t="str">
            <v>send</v>
          </cell>
          <cell r="M4182" t="str">
            <v>No</v>
          </cell>
          <cell r="N4182" t="str">
            <v>last communication 10</v>
          </cell>
        </row>
        <row r="4183">
          <cell r="C4183">
            <v>31108</v>
          </cell>
          <cell r="D4183" t="str">
            <v>L. N. C</v>
          </cell>
          <cell r="E4183" t="str">
            <v>Impact Marketing</v>
          </cell>
          <cell r="F4183">
            <v>34330</v>
          </cell>
          <cell r="G4183">
            <v>30000</v>
          </cell>
          <cell r="H4183">
            <v>30000</v>
          </cell>
          <cell r="I4183">
            <v>0</v>
          </cell>
          <cell r="J4183" t="str">
            <v>I.R.M</v>
          </cell>
          <cell r="K4183" t="str">
            <v>Never</v>
          </cell>
          <cell r="L4183" t="str">
            <v>send</v>
          </cell>
          <cell r="M4183" t="str">
            <v>No</v>
          </cell>
          <cell r="N4183" t="str">
            <v>we send last reminder in 2012.then we did not receive any reply.</v>
          </cell>
        </row>
        <row r="4184">
          <cell r="C4184">
            <v>31109</v>
          </cell>
          <cell r="D4184" t="str">
            <v>L. N. C</v>
          </cell>
          <cell r="E4184" t="str">
            <v>Rajiv Malick</v>
          </cell>
          <cell r="F4184">
            <v>34329</v>
          </cell>
          <cell r="G4184">
            <v>40000</v>
          </cell>
          <cell r="H4184">
            <v>40000</v>
          </cell>
          <cell r="I4184">
            <v>0</v>
          </cell>
          <cell r="J4184" t="str">
            <v>R.M</v>
          </cell>
          <cell r="K4184">
            <v>2008</v>
          </cell>
          <cell r="L4184" t="str">
            <v>send</v>
          </cell>
          <cell r="M4184" t="str">
            <v>yes</v>
          </cell>
          <cell r="N4184" t="str">
            <v>last communication 10</v>
          </cell>
        </row>
        <row r="4185">
          <cell r="C4185">
            <v>31111</v>
          </cell>
          <cell r="D4185" t="str">
            <v>L. N. C</v>
          </cell>
          <cell r="E4185" t="str">
            <v>Suriendra Daina</v>
          </cell>
          <cell r="F4185">
            <v>34331</v>
          </cell>
          <cell r="G4185">
            <v>22000</v>
          </cell>
          <cell r="H4185">
            <v>20900</v>
          </cell>
          <cell r="I4185">
            <v>0</v>
          </cell>
          <cell r="J4185" t="str">
            <v>I.R.M</v>
          </cell>
          <cell r="K4185" t="str">
            <v>Never</v>
          </cell>
          <cell r="L4185" t="str">
            <v>send</v>
          </cell>
          <cell r="M4185" t="str">
            <v>No</v>
          </cell>
          <cell r="N4185" t="str">
            <v>we send last reminder in 2012.then we did not receive any reply.</v>
          </cell>
        </row>
        <row r="4186">
          <cell r="C4186">
            <v>31112</v>
          </cell>
          <cell r="D4186" t="str">
            <v>L. N. C</v>
          </cell>
          <cell r="E4186" t="str">
            <v>Sushil Daina</v>
          </cell>
          <cell r="F4186">
            <v>34331</v>
          </cell>
          <cell r="G4186">
            <v>30000</v>
          </cell>
          <cell r="H4186">
            <v>30000</v>
          </cell>
          <cell r="I4186">
            <v>0</v>
          </cell>
          <cell r="J4186" t="str">
            <v>I.R.M</v>
          </cell>
          <cell r="K4186" t="str">
            <v>Never</v>
          </cell>
          <cell r="L4186" t="str">
            <v>send</v>
          </cell>
          <cell r="M4186" t="str">
            <v>yes</v>
          </cell>
          <cell r="N4186" t="str">
            <v>last communication 07</v>
          </cell>
        </row>
        <row r="4187">
          <cell r="C4187">
            <v>31114</v>
          </cell>
          <cell r="D4187" t="str">
            <v>L. N. C</v>
          </cell>
          <cell r="E4187" t="str">
            <v>Pradeep Katyal</v>
          </cell>
          <cell r="F4187">
            <v>34341</v>
          </cell>
          <cell r="G4187">
            <v>22000</v>
          </cell>
          <cell r="H4187">
            <v>22000</v>
          </cell>
          <cell r="I4187">
            <v>0</v>
          </cell>
          <cell r="J4187" t="str">
            <v>cancelled</v>
          </cell>
          <cell r="K4187" t="str">
            <v>No</v>
          </cell>
          <cell r="L4187">
            <v>0</v>
          </cell>
          <cell r="M4187">
            <v>0</v>
          </cell>
          <cell r="N4187" t="str">
            <v>cancelled on 21/04/2022</v>
          </cell>
        </row>
        <row r="4188">
          <cell r="C4188">
            <v>31115</v>
          </cell>
          <cell r="D4188" t="str">
            <v>L. N. C</v>
          </cell>
          <cell r="E4188" t="str">
            <v>Sudharshan Sheel Bhakri</v>
          </cell>
          <cell r="F4188">
            <v>34326</v>
          </cell>
          <cell r="G4188">
            <v>22000</v>
          </cell>
          <cell r="H4188">
            <v>22000</v>
          </cell>
          <cell r="I4188">
            <v>0</v>
          </cell>
          <cell r="J4188" t="str">
            <v>I.R.M</v>
          </cell>
          <cell r="K4188" t="str">
            <v>Never</v>
          </cell>
          <cell r="L4188" t="str">
            <v>not send</v>
          </cell>
          <cell r="M4188" t="str">
            <v>yes</v>
          </cell>
          <cell r="N4188" t="str">
            <v>no communication till date</v>
          </cell>
        </row>
        <row r="4189">
          <cell r="C4189">
            <v>31116</v>
          </cell>
          <cell r="D4189" t="str">
            <v>L. N. C</v>
          </cell>
          <cell r="E4189" t="str">
            <v>Bhagirathi Adventure Tours Pvt Ltd</v>
          </cell>
          <cell r="F4189">
            <v>34333</v>
          </cell>
          <cell r="G4189">
            <v>22000</v>
          </cell>
          <cell r="H4189">
            <v>22000</v>
          </cell>
          <cell r="I4189">
            <v>0</v>
          </cell>
          <cell r="J4189" t="str">
            <v>I.R.M</v>
          </cell>
          <cell r="K4189" t="str">
            <v>Never</v>
          </cell>
          <cell r="L4189" t="str">
            <v>Not del.</v>
          </cell>
          <cell r="M4189" t="str">
            <v>yes</v>
          </cell>
          <cell r="N4189" t="str">
            <v>last communication 04</v>
          </cell>
        </row>
        <row r="4190">
          <cell r="C4190">
            <v>31117</v>
          </cell>
          <cell r="D4190" t="str">
            <v>L. N. C</v>
          </cell>
          <cell r="E4190" t="str">
            <v>Ravinder Singh</v>
          </cell>
          <cell r="F4190">
            <v>34344</v>
          </cell>
          <cell r="G4190">
            <v>65000</v>
          </cell>
          <cell r="H4190">
            <v>65000</v>
          </cell>
          <cell r="I4190">
            <v>0</v>
          </cell>
          <cell r="J4190" t="str">
            <v>I.R.M</v>
          </cell>
          <cell r="K4190" t="str">
            <v>Never</v>
          </cell>
          <cell r="L4190" t="str">
            <v>not send</v>
          </cell>
          <cell r="M4190" t="str">
            <v>yes</v>
          </cell>
          <cell r="N4190" t="str">
            <v>last communication 15</v>
          </cell>
        </row>
        <row r="4191">
          <cell r="C4191">
            <v>31118</v>
          </cell>
          <cell r="D4191" t="str">
            <v>L. N. C</v>
          </cell>
          <cell r="E4191" t="str">
            <v>Khawer Mahmood Lari</v>
          </cell>
          <cell r="F4191">
            <v>34331</v>
          </cell>
          <cell r="G4191">
            <v>22000</v>
          </cell>
          <cell r="H4191">
            <v>24200</v>
          </cell>
          <cell r="I4191" t="str">
            <v>2,200 Ex</v>
          </cell>
          <cell r="J4191" t="str">
            <v>I.R.M</v>
          </cell>
          <cell r="K4191" t="str">
            <v>Never</v>
          </cell>
          <cell r="L4191" t="str">
            <v>send</v>
          </cell>
          <cell r="M4191" t="str">
            <v>No</v>
          </cell>
          <cell r="N4191" t="str">
            <v>last communication 07</v>
          </cell>
        </row>
        <row r="4192">
          <cell r="C4192">
            <v>31119</v>
          </cell>
          <cell r="D4192" t="str">
            <v>L. N. C</v>
          </cell>
          <cell r="E4192" t="str">
            <v>Kashap State Consultant</v>
          </cell>
          <cell r="F4192">
            <v>34319</v>
          </cell>
          <cell r="G4192">
            <v>22000</v>
          </cell>
          <cell r="H4192">
            <v>22000</v>
          </cell>
          <cell r="I4192">
            <v>0</v>
          </cell>
          <cell r="J4192" t="str">
            <v>I.R.M</v>
          </cell>
          <cell r="K4192" t="str">
            <v>Never</v>
          </cell>
          <cell r="L4192" t="str">
            <v>not send</v>
          </cell>
          <cell r="M4192" t="str">
            <v>No</v>
          </cell>
          <cell r="N4192" t="str">
            <v>last communication 15</v>
          </cell>
        </row>
        <row r="4193">
          <cell r="C4193">
            <v>31120</v>
          </cell>
          <cell r="D4193" t="str">
            <v>L. N. C</v>
          </cell>
          <cell r="E4193" t="str">
            <v>Divya Gupta</v>
          </cell>
          <cell r="F4193">
            <v>34327</v>
          </cell>
          <cell r="G4193">
            <v>52000</v>
          </cell>
          <cell r="H4193">
            <v>49400</v>
          </cell>
          <cell r="I4193">
            <v>0</v>
          </cell>
          <cell r="J4193" t="str">
            <v>I.R.M</v>
          </cell>
          <cell r="K4193" t="str">
            <v>Never</v>
          </cell>
          <cell r="L4193" t="str">
            <v>send</v>
          </cell>
          <cell r="M4193" t="str">
            <v>No</v>
          </cell>
          <cell r="N4193" t="str">
            <v>we send last reminder in 2012.then we did not receive any reply.</v>
          </cell>
        </row>
        <row r="4194">
          <cell r="C4194">
            <v>31121</v>
          </cell>
          <cell r="D4194" t="str">
            <v>L. N. C</v>
          </cell>
          <cell r="E4194" t="str">
            <v>Arvind K Gupta</v>
          </cell>
          <cell r="F4194">
            <v>34327</v>
          </cell>
          <cell r="G4194">
            <v>22000</v>
          </cell>
          <cell r="H4194" t="str">
            <v>Nil</v>
          </cell>
          <cell r="I4194">
            <v>0</v>
          </cell>
          <cell r="J4194" t="str">
            <v>Cancelled</v>
          </cell>
          <cell r="K4194">
            <v>0</v>
          </cell>
          <cell r="L4194">
            <v>0</v>
          </cell>
          <cell r="M4194">
            <v>0</v>
          </cell>
          <cell r="N4194" t="str">
            <v>Cancelled</v>
          </cell>
        </row>
        <row r="4195">
          <cell r="C4195">
            <v>31122</v>
          </cell>
          <cell r="D4195" t="str">
            <v>L. N. C</v>
          </cell>
          <cell r="E4195" t="str">
            <v>Jagjit Siyan</v>
          </cell>
          <cell r="F4195">
            <v>34327</v>
          </cell>
          <cell r="G4195">
            <v>42000</v>
          </cell>
          <cell r="H4195">
            <v>42000</v>
          </cell>
          <cell r="I4195">
            <v>0</v>
          </cell>
          <cell r="J4195" t="str">
            <v>R.M</v>
          </cell>
          <cell r="K4195">
            <v>2007</v>
          </cell>
          <cell r="L4195" t="str">
            <v>send</v>
          </cell>
          <cell r="M4195" t="str">
            <v>yes</v>
          </cell>
          <cell r="N4195" t="str">
            <v>no reminder send last communication 11</v>
          </cell>
        </row>
        <row r="4196">
          <cell r="C4196">
            <v>31123</v>
          </cell>
          <cell r="D4196" t="str">
            <v>L. N. C</v>
          </cell>
          <cell r="E4196" t="str">
            <v>Rajni Gobil</v>
          </cell>
          <cell r="F4196">
            <v>34327</v>
          </cell>
          <cell r="G4196">
            <v>65000</v>
          </cell>
          <cell r="H4196" t="str">
            <v>Nil</v>
          </cell>
          <cell r="I4196">
            <v>0</v>
          </cell>
          <cell r="J4196" t="str">
            <v>Cancelled</v>
          </cell>
          <cell r="K4196">
            <v>0</v>
          </cell>
          <cell r="L4196">
            <v>0</v>
          </cell>
          <cell r="M4196">
            <v>0</v>
          </cell>
          <cell r="N4196" t="str">
            <v>cancelled on 15/11/2008</v>
          </cell>
        </row>
        <row r="4197">
          <cell r="C4197">
            <v>31124</v>
          </cell>
          <cell r="D4197" t="str">
            <v>L. N. C</v>
          </cell>
          <cell r="E4197" t="str">
            <v>Anurah Bhatnagar</v>
          </cell>
          <cell r="F4197">
            <v>34331</v>
          </cell>
          <cell r="G4197">
            <v>30000</v>
          </cell>
          <cell r="H4197">
            <v>28500</v>
          </cell>
          <cell r="I4197">
            <v>0</v>
          </cell>
          <cell r="J4197" t="str">
            <v>I.R.M</v>
          </cell>
          <cell r="K4197" t="str">
            <v>Never</v>
          </cell>
          <cell r="L4197" t="str">
            <v>not send</v>
          </cell>
          <cell r="M4197" t="str">
            <v>yes</v>
          </cell>
          <cell r="N4197" t="str">
            <v>last communication 07</v>
          </cell>
        </row>
        <row r="4198">
          <cell r="C4198">
            <v>31125</v>
          </cell>
          <cell r="D4198" t="str">
            <v>L. N. C</v>
          </cell>
          <cell r="E4198" t="str">
            <v>Lalit Kumar Alluria</v>
          </cell>
          <cell r="F4198">
            <v>34331</v>
          </cell>
          <cell r="G4198">
            <v>22000</v>
          </cell>
          <cell r="H4198">
            <v>22000</v>
          </cell>
          <cell r="I4198">
            <v>0</v>
          </cell>
          <cell r="J4198" t="str">
            <v>I.R.M</v>
          </cell>
          <cell r="K4198" t="str">
            <v>Never</v>
          </cell>
          <cell r="L4198" t="str">
            <v>send</v>
          </cell>
          <cell r="M4198" t="str">
            <v>No</v>
          </cell>
          <cell r="N4198" t="str">
            <v>we send last reminder in 2012.then we did not receive any reply.</v>
          </cell>
        </row>
        <row r="4199">
          <cell r="C4199">
            <v>31126</v>
          </cell>
          <cell r="D4199" t="str">
            <v>L. N. C</v>
          </cell>
          <cell r="E4199" t="str">
            <v>Adiya Surana</v>
          </cell>
          <cell r="F4199">
            <v>34333</v>
          </cell>
          <cell r="G4199">
            <v>52000</v>
          </cell>
          <cell r="H4199">
            <v>49400</v>
          </cell>
          <cell r="I4199">
            <v>0</v>
          </cell>
          <cell r="J4199" t="str">
            <v>I.R.M</v>
          </cell>
          <cell r="K4199" t="str">
            <v>Never</v>
          </cell>
          <cell r="L4199" t="str">
            <v>send</v>
          </cell>
          <cell r="M4199" t="str">
            <v>No</v>
          </cell>
          <cell r="N4199" t="str">
            <v>last communication 07</v>
          </cell>
        </row>
        <row r="4200">
          <cell r="C4200">
            <v>31128</v>
          </cell>
          <cell r="D4200" t="str">
            <v>L. N. C</v>
          </cell>
          <cell r="E4200" t="str">
            <v>Vinod Bansal</v>
          </cell>
          <cell r="F4200">
            <v>34334</v>
          </cell>
          <cell r="G4200">
            <v>30000</v>
          </cell>
          <cell r="H4200">
            <v>30000</v>
          </cell>
          <cell r="I4200">
            <v>0</v>
          </cell>
          <cell r="J4200" t="str">
            <v>I.R.M</v>
          </cell>
          <cell r="K4200" t="str">
            <v>Never</v>
          </cell>
          <cell r="L4200" t="str">
            <v>not send</v>
          </cell>
          <cell r="M4200" t="str">
            <v>No</v>
          </cell>
          <cell r="N4200" t="str">
            <v>last communication 07</v>
          </cell>
        </row>
        <row r="4201">
          <cell r="C4201">
            <v>31129</v>
          </cell>
          <cell r="D4201" t="str">
            <v>L. N. C</v>
          </cell>
          <cell r="E4201" t="str">
            <v>Naveen Kant Bhatt</v>
          </cell>
          <cell r="F4201">
            <v>34334</v>
          </cell>
          <cell r="G4201">
            <v>22000</v>
          </cell>
          <cell r="H4201">
            <v>22000</v>
          </cell>
          <cell r="I4201">
            <v>0</v>
          </cell>
          <cell r="J4201" t="str">
            <v>I.R.M</v>
          </cell>
          <cell r="K4201" t="str">
            <v>Never</v>
          </cell>
          <cell r="L4201" t="str">
            <v>not send</v>
          </cell>
          <cell r="M4201" t="str">
            <v>No</v>
          </cell>
          <cell r="N4201" t="str">
            <v>last communication 07</v>
          </cell>
        </row>
        <row r="4202">
          <cell r="C4202">
            <v>31132</v>
          </cell>
          <cell r="D4202" t="str">
            <v>L. N. C</v>
          </cell>
          <cell r="E4202" t="str">
            <v>Rajni Chugh</v>
          </cell>
          <cell r="F4202">
            <v>34425</v>
          </cell>
          <cell r="G4202">
            <v>42000</v>
          </cell>
          <cell r="H4202">
            <v>39900</v>
          </cell>
          <cell r="I4202">
            <v>0</v>
          </cell>
          <cell r="J4202" t="str">
            <v>I.R.M</v>
          </cell>
          <cell r="K4202" t="str">
            <v>Never</v>
          </cell>
          <cell r="L4202" t="str">
            <v>send</v>
          </cell>
          <cell r="M4202" t="str">
            <v>No</v>
          </cell>
          <cell r="N4202" t="str">
            <v>we send last reminder in 2012.then we did not receive any reply.</v>
          </cell>
        </row>
        <row r="4203">
          <cell r="C4203">
            <v>31136</v>
          </cell>
          <cell r="D4203" t="str">
            <v>L. N. C</v>
          </cell>
          <cell r="E4203" t="str">
            <v>Rakesh Sahini</v>
          </cell>
          <cell r="F4203">
            <v>34425</v>
          </cell>
          <cell r="G4203">
            <v>30000</v>
          </cell>
          <cell r="H4203">
            <v>30000</v>
          </cell>
          <cell r="I4203">
            <v>0</v>
          </cell>
          <cell r="J4203" t="str">
            <v>I.R.M</v>
          </cell>
          <cell r="K4203" t="str">
            <v>Never</v>
          </cell>
          <cell r="L4203" t="str">
            <v>not send</v>
          </cell>
          <cell r="M4203" t="str">
            <v>No</v>
          </cell>
          <cell r="N4203" t="str">
            <v>we send last reminder in 2012.then we did not receive any reply.</v>
          </cell>
        </row>
        <row r="4204">
          <cell r="C4204">
            <v>31138</v>
          </cell>
          <cell r="D4204" t="str">
            <v>L. N. C</v>
          </cell>
          <cell r="E4204" t="str">
            <v>Anand Goel</v>
          </cell>
          <cell r="F4204">
            <v>34339</v>
          </cell>
          <cell r="G4204">
            <v>22000</v>
          </cell>
          <cell r="H4204">
            <v>20900</v>
          </cell>
          <cell r="I4204">
            <v>0</v>
          </cell>
          <cell r="J4204" t="str">
            <v>I.R.M</v>
          </cell>
          <cell r="K4204" t="str">
            <v>Never</v>
          </cell>
          <cell r="L4204" t="str">
            <v>Not del.</v>
          </cell>
          <cell r="M4204" t="str">
            <v>No</v>
          </cell>
          <cell r="N4204" t="str">
            <v>last communication 02</v>
          </cell>
        </row>
        <row r="4205">
          <cell r="C4205">
            <v>31139</v>
          </cell>
          <cell r="D4205" t="str">
            <v>L. N. C</v>
          </cell>
          <cell r="E4205" t="str">
            <v>Vinod Suri</v>
          </cell>
          <cell r="F4205">
            <v>34339</v>
          </cell>
          <cell r="G4205">
            <v>22000</v>
          </cell>
          <cell r="H4205">
            <v>20900</v>
          </cell>
          <cell r="I4205">
            <v>0</v>
          </cell>
          <cell r="J4205" t="str">
            <v>I.R.M</v>
          </cell>
          <cell r="K4205" t="str">
            <v>Never</v>
          </cell>
          <cell r="L4205" t="str">
            <v>not send</v>
          </cell>
          <cell r="M4205" t="str">
            <v>No</v>
          </cell>
          <cell r="N4205" t="str">
            <v>we send last reminder in 2012.then we did not receive any reply.</v>
          </cell>
        </row>
        <row r="4206">
          <cell r="C4206">
            <v>31140</v>
          </cell>
          <cell r="D4206" t="str">
            <v>L. N. C</v>
          </cell>
          <cell r="E4206" t="str">
            <v>Vineet Gulati</v>
          </cell>
          <cell r="F4206">
            <v>34340</v>
          </cell>
          <cell r="G4206">
            <v>22000</v>
          </cell>
          <cell r="H4206">
            <v>20900</v>
          </cell>
          <cell r="I4206">
            <v>0</v>
          </cell>
          <cell r="J4206" t="str">
            <v>I.R.M</v>
          </cell>
          <cell r="K4206" t="str">
            <v>Never</v>
          </cell>
          <cell r="L4206" t="str">
            <v>not send</v>
          </cell>
          <cell r="M4206" t="str">
            <v>No</v>
          </cell>
          <cell r="N4206" t="str">
            <v>Letter not sent, last communication 05</v>
          </cell>
        </row>
        <row r="4207">
          <cell r="C4207">
            <v>31141</v>
          </cell>
          <cell r="D4207" t="str">
            <v>L. N. C</v>
          </cell>
          <cell r="E4207" t="str">
            <v>Ashok Galgolia</v>
          </cell>
          <cell r="F4207">
            <v>34340</v>
          </cell>
          <cell r="G4207">
            <v>22000</v>
          </cell>
          <cell r="H4207">
            <v>20900</v>
          </cell>
          <cell r="I4207">
            <v>0</v>
          </cell>
          <cell r="J4207" t="str">
            <v>I.R.M</v>
          </cell>
          <cell r="K4207">
            <v>2012</v>
          </cell>
          <cell r="L4207" t="str">
            <v>not send</v>
          </cell>
          <cell r="M4207" t="str">
            <v>No</v>
          </cell>
          <cell r="N4207" t="str">
            <v>we send last reminder in 2012.then we did not receive any reply.</v>
          </cell>
        </row>
        <row r="4208">
          <cell r="C4208">
            <v>31142</v>
          </cell>
          <cell r="D4208" t="str">
            <v>L. N. C</v>
          </cell>
          <cell r="E4208" t="str">
            <v>Radha Krishna Galgotia</v>
          </cell>
          <cell r="F4208">
            <v>34340</v>
          </cell>
          <cell r="G4208">
            <v>22000</v>
          </cell>
          <cell r="H4208">
            <v>20900</v>
          </cell>
          <cell r="I4208">
            <v>0</v>
          </cell>
          <cell r="J4208" t="str">
            <v>I.R.M</v>
          </cell>
          <cell r="K4208" t="str">
            <v>Never</v>
          </cell>
          <cell r="L4208" t="str">
            <v>not send</v>
          </cell>
          <cell r="M4208" t="str">
            <v>No</v>
          </cell>
          <cell r="N4208" t="str">
            <v>we send last reminder in 2012.then we did not receive any reply.</v>
          </cell>
        </row>
        <row r="4209">
          <cell r="C4209">
            <v>31143</v>
          </cell>
          <cell r="D4209" t="str">
            <v>L. N. C</v>
          </cell>
          <cell r="E4209" t="str">
            <v>Indu Malhotra</v>
          </cell>
          <cell r="F4209">
            <v>34338</v>
          </cell>
          <cell r="G4209">
            <v>52000</v>
          </cell>
          <cell r="H4209">
            <v>49400</v>
          </cell>
          <cell r="I4209">
            <v>0</v>
          </cell>
          <cell r="J4209" t="str">
            <v>I.R.M</v>
          </cell>
          <cell r="K4209" t="str">
            <v>Never</v>
          </cell>
          <cell r="L4209" t="str">
            <v>send</v>
          </cell>
          <cell r="M4209" t="str">
            <v>yes</v>
          </cell>
          <cell r="N4209" t="str">
            <v>last communication 13</v>
          </cell>
        </row>
        <row r="4210">
          <cell r="C4210">
            <v>31144</v>
          </cell>
          <cell r="D4210" t="str">
            <v>L. N. C</v>
          </cell>
          <cell r="E4210" t="str">
            <v>Kamini Satin</v>
          </cell>
          <cell r="F4210">
            <v>34341</v>
          </cell>
          <cell r="G4210">
            <v>22000</v>
          </cell>
          <cell r="H4210">
            <v>22000</v>
          </cell>
          <cell r="I4210">
            <v>0</v>
          </cell>
          <cell r="J4210" t="str">
            <v>I.R.M</v>
          </cell>
          <cell r="K4210" t="str">
            <v>Never</v>
          </cell>
          <cell r="L4210" t="str">
            <v>not send</v>
          </cell>
          <cell r="M4210" t="str">
            <v>yes</v>
          </cell>
          <cell r="N4210" t="str">
            <v>we send last reminder in 2012.then we did not receive any reply.</v>
          </cell>
        </row>
        <row r="4211">
          <cell r="C4211">
            <v>31146</v>
          </cell>
          <cell r="D4211" t="str">
            <v>L. N. C</v>
          </cell>
          <cell r="E4211" t="str">
            <v>Dinesh Lohani</v>
          </cell>
          <cell r="F4211">
            <v>34344</v>
          </cell>
          <cell r="G4211">
            <v>30000</v>
          </cell>
          <cell r="H4211">
            <v>30000</v>
          </cell>
          <cell r="I4211">
            <v>0</v>
          </cell>
          <cell r="J4211" t="str">
            <v>I.R.M</v>
          </cell>
          <cell r="K4211" t="str">
            <v>Never</v>
          </cell>
          <cell r="L4211" t="str">
            <v>not send</v>
          </cell>
          <cell r="M4211" t="str">
            <v>No</v>
          </cell>
          <cell r="N4211" t="str">
            <v>we send last reminder in 2012.then we did not receive any reply.</v>
          </cell>
        </row>
        <row r="4212">
          <cell r="C4212">
            <v>31147</v>
          </cell>
          <cell r="D4212" t="str">
            <v>L. N. C</v>
          </cell>
          <cell r="E4212" t="str">
            <v>R.A Agarwal</v>
          </cell>
          <cell r="F4212">
            <v>34344</v>
          </cell>
          <cell r="G4212">
            <v>42000</v>
          </cell>
          <cell r="H4212">
            <v>42000</v>
          </cell>
          <cell r="I4212">
            <v>0</v>
          </cell>
          <cell r="J4212" t="str">
            <v>I.R.M</v>
          </cell>
          <cell r="K4212" t="str">
            <v>Never</v>
          </cell>
          <cell r="L4212" t="str">
            <v>not send</v>
          </cell>
          <cell r="M4212" t="str">
            <v>No</v>
          </cell>
          <cell r="N4212" t="str">
            <v>we send last reminder in 2012.then we did not receive any reply.</v>
          </cell>
        </row>
        <row r="4213">
          <cell r="C4213">
            <v>31148</v>
          </cell>
          <cell r="D4213" t="str">
            <v>L. N. C</v>
          </cell>
          <cell r="E4213" t="str">
            <v>N.K Agarwal</v>
          </cell>
          <cell r="F4213">
            <v>34345</v>
          </cell>
          <cell r="G4213">
            <v>30000</v>
          </cell>
          <cell r="H4213">
            <v>28500</v>
          </cell>
          <cell r="I4213">
            <v>0</v>
          </cell>
          <cell r="J4213" t="str">
            <v>Cancelled</v>
          </cell>
          <cell r="K4213">
            <v>2012</v>
          </cell>
          <cell r="L4213" t="str">
            <v>not send</v>
          </cell>
          <cell r="M4213" t="str">
            <v>No</v>
          </cell>
          <cell r="N4213" t="str">
            <v>cancelled</v>
          </cell>
        </row>
        <row r="4214">
          <cell r="C4214">
            <v>31149</v>
          </cell>
          <cell r="D4214" t="str">
            <v>L. N. C</v>
          </cell>
          <cell r="E4214" t="str">
            <v>Vishal Agarwal</v>
          </cell>
          <cell r="F4214">
            <v>34346</v>
          </cell>
          <cell r="G4214">
            <v>22000</v>
          </cell>
          <cell r="H4214">
            <v>22000</v>
          </cell>
          <cell r="I4214">
            <v>0</v>
          </cell>
          <cell r="J4214" t="str">
            <v>R.M</v>
          </cell>
          <cell r="K4214">
            <v>2010</v>
          </cell>
          <cell r="L4214" t="str">
            <v>send</v>
          </cell>
          <cell r="M4214" t="str">
            <v>yes</v>
          </cell>
          <cell r="N4214" t="str">
            <v>no reminder send last communication 10</v>
          </cell>
        </row>
        <row r="4215">
          <cell r="C4215">
            <v>31150</v>
          </cell>
          <cell r="D4215" t="str">
            <v>L. N. C</v>
          </cell>
          <cell r="E4215" t="str">
            <v>Harish Lahani</v>
          </cell>
          <cell r="F4215">
            <v>34346</v>
          </cell>
          <cell r="G4215">
            <v>30000</v>
          </cell>
          <cell r="H4215">
            <v>30000</v>
          </cell>
          <cell r="I4215">
            <v>0</v>
          </cell>
          <cell r="J4215" t="str">
            <v>I.R.M</v>
          </cell>
          <cell r="K4215" t="str">
            <v>Never</v>
          </cell>
          <cell r="L4215" t="str">
            <v>not send</v>
          </cell>
          <cell r="M4215" t="str">
            <v>No</v>
          </cell>
          <cell r="N4215" t="str">
            <v>last communication 14</v>
          </cell>
        </row>
        <row r="4216">
          <cell r="C4216">
            <v>31151</v>
          </cell>
          <cell r="D4216" t="str">
            <v>L. N. C</v>
          </cell>
          <cell r="E4216" t="str">
            <v>Abhar Movies</v>
          </cell>
          <cell r="F4216">
            <v>34345</v>
          </cell>
          <cell r="G4216">
            <v>65000</v>
          </cell>
          <cell r="H4216">
            <v>65000</v>
          </cell>
          <cell r="I4216">
            <v>0</v>
          </cell>
          <cell r="J4216" t="str">
            <v>I.R.M</v>
          </cell>
          <cell r="K4216" t="str">
            <v>Never</v>
          </cell>
          <cell r="L4216" t="str">
            <v>not send</v>
          </cell>
          <cell r="M4216" t="str">
            <v>yes</v>
          </cell>
          <cell r="N4216" t="str">
            <v>we send last reminder in 2012.then we did not receive any reply.</v>
          </cell>
        </row>
        <row r="4217">
          <cell r="C4217">
            <v>31152</v>
          </cell>
          <cell r="D4217" t="str">
            <v>L. N. C</v>
          </cell>
          <cell r="E4217" t="str">
            <v>Mohinder Kumar Jhamb</v>
          </cell>
          <cell r="F4217">
            <v>34347</v>
          </cell>
          <cell r="G4217">
            <v>52000</v>
          </cell>
          <cell r="H4217">
            <v>52000</v>
          </cell>
          <cell r="I4217">
            <v>0</v>
          </cell>
          <cell r="J4217" t="str">
            <v>Cancelled</v>
          </cell>
          <cell r="K4217">
            <v>2018</v>
          </cell>
          <cell r="L4217">
            <v>0</v>
          </cell>
          <cell r="M4217">
            <v>0</v>
          </cell>
          <cell r="N4217" t="str">
            <v>cancelled on 24/6/2022</v>
          </cell>
        </row>
        <row r="4218">
          <cell r="C4218">
            <v>31153</v>
          </cell>
          <cell r="D4218" t="str">
            <v>L. N. C</v>
          </cell>
          <cell r="E4218" t="str">
            <v>V,K Tandon</v>
          </cell>
          <cell r="F4218">
            <v>34347</v>
          </cell>
          <cell r="G4218">
            <v>65000</v>
          </cell>
          <cell r="H4218">
            <v>25800</v>
          </cell>
          <cell r="I4218">
            <v>39200</v>
          </cell>
          <cell r="J4218" t="str">
            <v>Outstanding</v>
          </cell>
          <cell r="K4218" t="str">
            <v>Never</v>
          </cell>
          <cell r="L4218" t="str">
            <v>Not del.</v>
          </cell>
          <cell r="M4218" t="str">
            <v>No</v>
          </cell>
          <cell r="N4218" t="str">
            <v>last communication 94</v>
          </cell>
        </row>
        <row r="4219">
          <cell r="C4219">
            <v>31155</v>
          </cell>
          <cell r="D4219" t="str">
            <v>L. N. C</v>
          </cell>
          <cell r="E4219" t="str">
            <v>Kamal Devohri</v>
          </cell>
          <cell r="F4219">
            <v>34348</v>
          </cell>
          <cell r="G4219">
            <v>30000</v>
          </cell>
          <cell r="H4219">
            <v>30000</v>
          </cell>
          <cell r="I4219">
            <v>0</v>
          </cell>
          <cell r="J4219" t="str">
            <v>R.M</v>
          </cell>
          <cell r="K4219">
            <v>2009</v>
          </cell>
          <cell r="L4219" t="str">
            <v>not send</v>
          </cell>
          <cell r="M4219" t="str">
            <v>No</v>
          </cell>
          <cell r="N4219" t="str">
            <v>no reminder send last communication 14</v>
          </cell>
        </row>
        <row r="4220">
          <cell r="C4220">
            <v>31158</v>
          </cell>
          <cell r="D4220" t="str">
            <v>L. N. C</v>
          </cell>
          <cell r="E4220" t="str">
            <v>Dimension Designers Pvt ltd</v>
          </cell>
          <cell r="F4220">
            <v>34349</v>
          </cell>
          <cell r="G4220">
            <v>65000</v>
          </cell>
          <cell r="H4220">
            <v>65000</v>
          </cell>
          <cell r="I4220">
            <v>0</v>
          </cell>
          <cell r="J4220" t="str">
            <v>I.R.M</v>
          </cell>
          <cell r="K4220" t="str">
            <v>Never</v>
          </cell>
          <cell r="L4220" t="str">
            <v>not send</v>
          </cell>
          <cell r="M4220" t="str">
            <v>yes</v>
          </cell>
          <cell r="N4220" t="str">
            <v>we send last reminder in 2012.then we did not receive any reply.</v>
          </cell>
        </row>
        <row r="4221">
          <cell r="C4221">
            <v>31161</v>
          </cell>
          <cell r="D4221" t="str">
            <v>L. N. C</v>
          </cell>
          <cell r="E4221" t="str">
            <v>swaddha Bhargava</v>
          </cell>
          <cell r="F4221">
            <v>34344</v>
          </cell>
          <cell r="G4221">
            <v>22000</v>
          </cell>
          <cell r="H4221">
            <v>22000</v>
          </cell>
          <cell r="I4221">
            <v>0</v>
          </cell>
          <cell r="J4221" t="str">
            <v>I.R.M</v>
          </cell>
          <cell r="K4221" t="str">
            <v>Never</v>
          </cell>
          <cell r="L4221" t="str">
            <v>send</v>
          </cell>
          <cell r="M4221" t="str">
            <v>No</v>
          </cell>
          <cell r="N4221" t="str">
            <v>we send last reminder in 2012.then we did not receive any reply.</v>
          </cell>
        </row>
        <row r="4222">
          <cell r="C4222">
            <v>31162</v>
          </cell>
          <cell r="D4222" t="str">
            <v>L. N. C</v>
          </cell>
          <cell r="E4222" t="str">
            <v>S.P Weaving Mills Pvt Ltd</v>
          </cell>
          <cell r="F4222">
            <v>34355</v>
          </cell>
          <cell r="G4222">
            <v>52000</v>
          </cell>
          <cell r="H4222">
            <v>52000</v>
          </cell>
          <cell r="I4222">
            <v>0</v>
          </cell>
          <cell r="J4222" t="str">
            <v>R.M</v>
          </cell>
          <cell r="K4222">
            <v>2010</v>
          </cell>
          <cell r="L4222" t="str">
            <v>not send</v>
          </cell>
          <cell r="M4222" t="str">
            <v>yes</v>
          </cell>
          <cell r="N4222" t="str">
            <v>send perform invoice so Last Communication Till 2011</v>
          </cell>
        </row>
        <row r="4223">
          <cell r="C4223">
            <v>31163</v>
          </cell>
          <cell r="D4223" t="str">
            <v>L. N. C</v>
          </cell>
          <cell r="E4223" t="str">
            <v>Brij Mohan Kapoor</v>
          </cell>
          <cell r="F4223">
            <v>34358</v>
          </cell>
          <cell r="G4223">
            <v>22000</v>
          </cell>
          <cell r="H4223">
            <v>22000</v>
          </cell>
          <cell r="I4223">
            <v>0</v>
          </cell>
          <cell r="J4223" t="str">
            <v>I.R.M</v>
          </cell>
          <cell r="K4223" t="str">
            <v>Never</v>
          </cell>
          <cell r="L4223" t="str">
            <v>not send</v>
          </cell>
          <cell r="M4223" t="str">
            <v>yes</v>
          </cell>
          <cell r="N4223" t="str">
            <v>we send last reminder in 2012.then we did not receive any reply.</v>
          </cell>
        </row>
        <row r="4224">
          <cell r="C4224">
            <v>31164</v>
          </cell>
          <cell r="D4224" t="str">
            <v>L. N. C</v>
          </cell>
          <cell r="E4224" t="str">
            <v>Deepak Kapoor</v>
          </cell>
          <cell r="F4224">
            <v>34358</v>
          </cell>
          <cell r="G4224">
            <v>22000</v>
          </cell>
          <cell r="H4224">
            <v>22000</v>
          </cell>
          <cell r="I4224">
            <v>0</v>
          </cell>
          <cell r="J4224" t="str">
            <v>R.M</v>
          </cell>
          <cell r="K4224">
            <v>2008</v>
          </cell>
          <cell r="L4224" t="str">
            <v>send</v>
          </cell>
          <cell r="M4224" t="str">
            <v>yes</v>
          </cell>
          <cell r="N4224" t="str">
            <v>send perform invoice so Last Communication Till 2011</v>
          </cell>
        </row>
        <row r="4225">
          <cell r="C4225">
            <v>31165</v>
          </cell>
          <cell r="D4225" t="str">
            <v>L. N. C</v>
          </cell>
          <cell r="E4225" t="str">
            <v>Abhay Tandon</v>
          </cell>
          <cell r="F4225">
            <v>34358</v>
          </cell>
          <cell r="G4225">
            <v>30000</v>
          </cell>
          <cell r="H4225">
            <v>31500</v>
          </cell>
          <cell r="I4225" t="str">
            <v>1,050Ex</v>
          </cell>
          <cell r="J4225" t="str">
            <v>I.R.M</v>
          </cell>
          <cell r="K4225" t="str">
            <v>Never</v>
          </cell>
          <cell r="L4225" t="str">
            <v>Not del.</v>
          </cell>
          <cell r="M4225" t="str">
            <v>yes</v>
          </cell>
          <cell r="N4225" t="str">
            <v>no communication till date</v>
          </cell>
        </row>
        <row r="4226">
          <cell r="C4226">
            <v>31167</v>
          </cell>
          <cell r="D4226" t="str">
            <v>L. N. C</v>
          </cell>
          <cell r="E4226" t="str">
            <v>Raj Gogia</v>
          </cell>
          <cell r="F4226">
            <v>34358</v>
          </cell>
          <cell r="G4226">
            <v>52000</v>
          </cell>
          <cell r="H4226">
            <v>52000</v>
          </cell>
          <cell r="I4226">
            <v>0</v>
          </cell>
          <cell r="J4226" t="str">
            <v>I.R.M</v>
          </cell>
          <cell r="K4226" t="str">
            <v>Never</v>
          </cell>
          <cell r="L4226" t="str">
            <v>not send</v>
          </cell>
          <cell r="M4226" t="str">
            <v>No</v>
          </cell>
          <cell r="N4226" t="str">
            <v>we send last reminder in 2012.then we did not receive any reply.</v>
          </cell>
        </row>
        <row r="4227">
          <cell r="C4227">
            <v>31169</v>
          </cell>
          <cell r="D4227" t="str">
            <v>L. N. C</v>
          </cell>
          <cell r="E4227" t="str">
            <v>Pankaj Shah</v>
          </cell>
          <cell r="F4227">
            <v>34359</v>
          </cell>
          <cell r="G4227">
            <v>30000</v>
          </cell>
          <cell r="H4227">
            <v>30000</v>
          </cell>
          <cell r="I4227">
            <v>0</v>
          </cell>
          <cell r="J4227" t="str">
            <v>I.R.M</v>
          </cell>
          <cell r="K4227" t="str">
            <v>Never</v>
          </cell>
          <cell r="L4227" t="str">
            <v>not send</v>
          </cell>
          <cell r="M4227" t="str">
            <v>No</v>
          </cell>
          <cell r="N4227" t="str">
            <v>we send last reminder in 2012.then we did not receive any reply.</v>
          </cell>
        </row>
        <row r="4228">
          <cell r="C4228">
            <v>31170</v>
          </cell>
          <cell r="D4228" t="str">
            <v>L. N. C</v>
          </cell>
          <cell r="E4228" t="str">
            <v xml:space="preserve">Raman Kapur </v>
          </cell>
          <cell r="F4228">
            <v>34359</v>
          </cell>
          <cell r="G4228">
            <v>30000</v>
          </cell>
          <cell r="H4228">
            <v>30000</v>
          </cell>
          <cell r="I4228">
            <v>0</v>
          </cell>
          <cell r="J4228" t="str">
            <v>I.R.M</v>
          </cell>
          <cell r="K4228" t="str">
            <v>Never</v>
          </cell>
          <cell r="L4228" t="str">
            <v>Not del.</v>
          </cell>
          <cell r="M4228" t="str">
            <v>No</v>
          </cell>
          <cell r="N4228" t="str">
            <v>no communication till date</v>
          </cell>
        </row>
        <row r="4229">
          <cell r="C4229">
            <v>31171</v>
          </cell>
          <cell r="D4229" t="str">
            <v>L. N. C</v>
          </cell>
          <cell r="E4229" t="str">
            <v>Prakash Thawani</v>
          </cell>
          <cell r="F4229">
            <v>34359</v>
          </cell>
          <cell r="G4229">
            <v>42000</v>
          </cell>
          <cell r="H4229">
            <v>42000</v>
          </cell>
          <cell r="I4229">
            <v>0</v>
          </cell>
          <cell r="J4229" t="str">
            <v>Cancelled</v>
          </cell>
          <cell r="K4229" t="str">
            <v>No</v>
          </cell>
          <cell r="L4229">
            <v>0</v>
          </cell>
          <cell r="M4229">
            <v>0</v>
          </cell>
          <cell r="N4229" t="str">
            <v>cancelled</v>
          </cell>
        </row>
        <row r="4230">
          <cell r="C4230">
            <v>31172</v>
          </cell>
          <cell r="D4230" t="str">
            <v>L. N. C</v>
          </cell>
          <cell r="E4230" t="str">
            <v>Caji Exports Pvt Ltd</v>
          </cell>
          <cell r="F4230">
            <v>34355</v>
          </cell>
          <cell r="G4230">
            <v>28500</v>
          </cell>
          <cell r="H4230">
            <v>28500</v>
          </cell>
          <cell r="I4230">
            <v>0</v>
          </cell>
          <cell r="J4230" t="str">
            <v>I.R.M</v>
          </cell>
          <cell r="K4230" t="str">
            <v>Never</v>
          </cell>
          <cell r="L4230" t="str">
            <v>not send</v>
          </cell>
          <cell r="M4230" t="str">
            <v>No</v>
          </cell>
          <cell r="N4230" t="str">
            <v>we send last reminder in 2012.then we did not receive any reply.</v>
          </cell>
        </row>
        <row r="4231">
          <cell r="C4231">
            <v>31173</v>
          </cell>
          <cell r="D4231" t="str">
            <v>L. N. C</v>
          </cell>
          <cell r="E4231" t="str">
            <v>Praveen Breja</v>
          </cell>
          <cell r="F4231">
            <v>34362</v>
          </cell>
          <cell r="G4231">
            <v>28500</v>
          </cell>
          <cell r="H4231">
            <v>28500</v>
          </cell>
          <cell r="I4231">
            <v>0</v>
          </cell>
          <cell r="J4231" t="str">
            <v>I.R.M</v>
          </cell>
          <cell r="K4231" t="str">
            <v>Never</v>
          </cell>
          <cell r="L4231" t="str">
            <v>not send</v>
          </cell>
          <cell r="M4231" t="str">
            <v>No</v>
          </cell>
          <cell r="N4231" t="str">
            <v>we send last reminder in 2012.then we did not receive any reply.</v>
          </cell>
        </row>
        <row r="4232">
          <cell r="C4232">
            <v>31174</v>
          </cell>
          <cell r="D4232" t="str">
            <v>L. N. C</v>
          </cell>
          <cell r="E4232" t="str">
            <v>Vive Gupta</v>
          </cell>
          <cell r="F4232">
            <v>34344</v>
          </cell>
          <cell r="G4232">
            <v>52000</v>
          </cell>
          <cell r="H4232">
            <v>52000</v>
          </cell>
          <cell r="I4232">
            <v>0</v>
          </cell>
          <cell r="J4232" t="str">
            <v>I.R.M</v>
          </cell>
          <cell r="K4232" t="str">
            <v>Never</v>
          </cell>
          <cell r="L4232" t="str">
            <v>send</v>
          </cell>
          <cell r="M4232" t="str">
            <v>No</v>
          </cell>
          <cell r="N4232" t="str">
            <v>we send last reminder in 2012.then we did not receive any reply.</v>
          </cell>
        </row>
        <row r="4233">
          <cell r="C4233">
            <v>31175</v>
          </cell>
          <cell r="D4233" t="str">
            <v>L. N. C</v>
          </cell>
          <cell r="E4233" t="str">
            <v>Dinesh Kapoor</v>
          </cell>
          <cell r="F4233">
            <v>34346</v>
          </cell>
          <cell r="G4233">
            <v>22000</v>
          </cell>
          <cell r="H4233">
            <v>15400</v>
          </cell>
          <cell r="I4233">
            <v>6600</v>
          </cell>
          <cell r="J4233" t="str">
            <v>Outstanding</v>
          </cell>
          <cell r="K4233" t="str">
            <v>Never</v>
          </cell>
          <cell r="L4233" t="str">
            <v>Not del.</v>
          </cell>
          <cell r="M4233" t="str">
            <v>No</v>
          </cell>
          <cell r="N4233" t="str">
            <v>no communication till date (Outstanding Rs.6600/-)</v>
          </cell>
        </row>
        <row r="4234">
          <cell r="C4234">
            <v>31176</v>
          </cell>
          <cell r="D4234" t="str">
            <v>L. N. C</v>
          </cell>
          <cell r="E4234" t="str">
            <v>Keshav Malhotra</v>
          </cell>
          <cell r="F4234">
            <v>34355</v>
          </cell>
          <cell r="G4234">
            <v>22000</v>
          </cell>
          <cell r="H4234">
            <v>22000</v>
          </cell>
          <cell r="I4234">
            <v>0</v>
          </cell>
          <cell r="J4234" t="str">
            <v>R.M</v>
          </cell>
          <cell r="K4234">
            <v>2007</v>
          </cell>
          <cell r="L4234" t="str">
            <v>send</v>
          </cell>
          <cell r="M4234" t="str">
            <v>yes</v>
          </cell>
          <cell r="N4234" t="str">
            <v>No reminder send last communication 07</v>
          </cell>
        </row>
        <row r="4235">
          <cell r="C4235">
            <v>31178</v>
          </cell>
          <cell r="D4235" t="str">
            <v>L. N. C</v>
          </cell>
          <cell r="E4235" t="str">
            <v>Kamlesh Arya</v>
          </cell>
          <cell r="F4235">
            <v>34359</v>
          </cell>
          <cell r="G4235">
            <v>22500</v>
          </cell>
          <cell r="H4235">
            <v>22500</v>
          </cell>
          <cell r="I4235">
            <v>0</v>
          </cell>
          <cell r="J4235" t="str">
            <v>R.M</v>
          </cell>
          <cell r="K4235">
            <v>2010</v>
          </cell>
          <cell r="L4235" t="str">
            <v>not send</v>
          </cell>
          <cell r="M4235" t="str">
            <v>yes</v>
          </cell>
          <cell r="N4235" t="str">
            <v>no reminder send so last communication 10</v>
          </cell>
        </row>
        <row r="4236">
          <cell r="C4236">
            <v>31179</v>
          </cell>
          <cell r="D4236" t="str">
            <v>L. N. C</v>
          </cell>
          <cell r="E4236" t="str">
            <v>A Datta</v>
          </cell>
          <cell r="F4236">
            <v>34359</v>
          </cell>
          <cell r="G4236">
            <v>22000</v>
          </cell>
          <cell r="H4236">
            <v>22000</v>
          </cell>
          <cell r="I4236">
            <v>0</v>
          </cell>
          <cell r="J4236" t="str">
            <v>I.R.M</v>
          </cell>
          <cell r="K4236" t="str">
            <v>Never</v>
          </cell>
          <cell r="L4236" t="str">
            <v>not send</v>
          </cell>
          <cell r="M4236" t="str">
            <v>yes</v>
          </cell>
          <cell r="N4236" t="str">
            <v>we send last reminder in 2012.then we did not receive any reply.</v>
          </cell>
        </row>
        <row r="4237">
          <cell r="C4237">
            <v>31181</v>
          </cell>
          <cell r="D4237" t="str">
            <v>L. N. C</v>
          </cell>
          <cell r="E4237" t="str">
            <v>Geeta Arora</v>
          </cell>
          <cell r="F4237">
            <v>34361</v>
          </cell>
          <cell r="G4237">
            <v>22000</v>
          </cell>
          <cell r="H4237">
            <v>22000</v>
          </cell>
          <cell r="I4237">
            <v>0</v>
          </cell>
          <cell r="J4237" t="str">
            <v>I.R.M</v>
          </cell>
          <cell r="K4237" t="str">
            <v>Never</v>
          </cell>
          <cell r="L4237" t="str">
            <v>not send</v>
          </cell>
          <cell r="M4237" t="str">
            <v>yes</v>
          </cell>
          <cell r="N4237" t="str">
            <v>we send last reminder in 2012.then we did not receive any reply.</v>
          </cell>
        </row>
        <row r="4238">
          <cell r="C4238">
            <v>31182</v>
          </cell>
          <cell r="D4238" t="str">
            <v>L. N. C</v>
          </cell>
          <cell r="E4238" t="str">
            <v>Deepa Duggal</v>
          </cell>
          <cell r="F4238">
            <v>34361</v>
          </cell>
          <cell r="G4238">
            <v>49400</v>
          </cell>
          <cell r="H4238">
            <v>49400</v>
          </cell>
          <cell r="I4238">
            <v>0</v>
          </cell>
          <cell r="J4238" t="str">
            <v>R.M</v>
          </cell>
          <cell r="K4238">
            <v>2012</v>
          </cell>
          <cell r="L4238">
            <v>0</v>
          </cell>
          <cell r="M4238">
            <v>0</v>
          </cell>
          <cell r="N4238" t="str">
            <v>cancelled on 29/11/22</v>
          </cell>
        </row>
        <row r="4239">
          <cell r="C4239">
            <v>31185</v>
          </cell>
          <cell r="D4239" t="str">
            <v>L. N. C</v>
          </cell>
          <cell r="E4239" t="str">
            <v xml:space="preserve">P.P Pukayastha </v>
          </cell>
          <cell r="F4239">
            <v>34362</v>
          </cell>
          <cell r="G4239">
            <v>22000</v>
          </cell>
          <cell r="H4239" t="str">
            <v>Nil</v>
          </cell>
          <cell r="I4239">
            <v>0</v>
          </cell>
          <cell r="J4239" t="str">
            <v>Cancelled</v>
          </cell>
          <cell r="K4239">
            <v>0</v>
          </cell>
          <cell r="L4239">
            <v>0</v>
          </cell>
          <cell r="M4239">
            <v>0</v>
          </cell>
          <cell r="N4239" t="str">
            <v>Cancelled</v>
          </cell>
        </row>
        <row r="4240">
          <cell r="C4240">
            <v>31186</v>
          </cell>
          <cell r="D4240" t="str">
            <v>L. N. C</v>
          </cell>
          <cell r="E4240" t="str">
            <v>Lal Bahadur Bali</v>
          </cell>
          <cell r="F4240">
            <v>34363</v>
          </cell>
          <cell r="G4240">
            <v>52000</v>
          </cell>
          <cell r="H4240">
            <v>15600</v>
          </cell>
          <cell r="I4240">
            <v>36400</v>
          </cell>
          <cell r="J4240" t="str">
            <v>Outstanding</v>
          </cell>
          <cell r="K4240" t="str">
            <v>Never</v>
          </cell>
          <cell r="L4240" t="str">
            <v>Not del.</v>
          </cell>
          <cell r="M4240" t="str">
            <v>No</v>
          </cell>
          <cell r="N4240" t="str">
            <v>no communication till date (Outstanding Rs.36400/-)</v>
          </cell>
        </row>
        <row r="4241">
          <cell r="C4241">
            <v>31187</v>
          </cell>
          <cell r="D4241" t="str">
            <v>L. N. C</v>
          </cell>
          <cell r="E4241" t="str">
            <v>Rakesh Saden</v>
          </cell>
          <cell r="F4241">
            <v>34364</v>
          </cell>
          <cell r="G4241">
            <v>38000</v>
          </cell>
          <cell r="H4241">
            <v>38000</v>
          </cell>
          <cell r="I4241">
            <v>0</v>
          </cell>
          <cell r="J4241" t="str">
            <v>I.R.M</v>
          </cell>
          <cell r="K4241" t="str">
            <v>Never</v>
          </cell>
          <cell r="L4241" t="str">
            <v>Not del.</v>
          </cell>
          <cell r="M4241" t="str">
            <v>No</v>
          </cell>
          <cell r="N4241" t="str">
            <v>last communication 07</v>
          </cell>
        </row>
        <row r="4242">
          <cell r="C4242">
            <v>31188</v>
          </cell>
          <cell r="D4242" t="str">
            <v>L. N. C</v>
          </cell>
          <cell r="E4242" t="str">
            <v>A.P Gupta</v>
          </cell>
          <cell r="F4242">
            <v>34394</v>
          </cell>
          <cell r="G4242">
            <v>30000</v>
          </cell>
          <cell r="H4242">
            <v>30000</v>
          </cell>
          <cell r="I4242">
            <v>0</v>
          </cell>
          <cell r="J4242" t="str">
            <v>I.R.M</v>
          </cell>
          <cell r="K4242" t="str">
            <v>Never</v>
          </cell>
          <cell r="L4242" t="str">
            <v>not send</v>
          </cell>
          <cell r="M4242" t="str">
            <v>yes</v>
          </cell>
          <cell r="N4242" t="str">
            <v>we send last reminder in 2012.then we did not receive any reply.</v>
          </cell>
        </row>
        <row r="4243">
          <cell r="C4243">
            <v>31189</v>
          </cell>
          <cell r="D4243" t="str">
            <v>L. N. C</v>
          </cell>
          <cell r="E4243" t="str">
            <v>Ravinder Goel</v>
          </cell>
          <cell r="F4243">
            <v>34358</v>
          </cell>
          <cell r="G4243">
            <v>22000</v>
          </cell>
          <cell r="H4243">
            <v>22000</v>
          </cell>
          <cell r="I4243">
            <v>0</v>
          </cell>
          <cell r="J4243" t="str">
            <v>I.R.M</v>
          </cell>
          <cell r="K4243" t="str">
            <v>Never</v>
          </cell>
          <cell r="L4243" t="str">
            <v>not send</v>
          </cell>
          <cell r="M4243" t="str">
            <v>yes</v>
          </cell>
          <cell r="N4243" t="str">
            <v>we send last reminder in 2012.then we did not receive any reply.</v>
          </cell>
        </row>
        <row r="4244">
          <cell r="C4244">
            <v>31190</v>
          </cell>
          <cell r="D4244" t="str">
            <v>L. N. C</v>
          </cell>
          <cell r="E4244" t="str">
            <v>N.K Nathan</v>
          </cell>
          <cell r="F4244">
            <v>34363</v>
          </cell>
          <cell r="G4244">
            <v>30000</v>
          </cell>
          <cell r="H4244">
            <v>30000</v>
          </cell>
          <cell r="I4244">
            <v>0</v>
          </cell>
          <cell r="J4244" t="str">
            <v>I.R.M</v>
          </cell>
          <cell r="K4244" t="str">
            <v>Never</v>
          </cell>
          <cell r="L4244" t="str">
            <v>not send</v>
          </cell>
          <cell r="M4244" t="str">
            <v>No</v>
          </cell>
          <cell r="N4244" t="str">
            <v>we send last reminder in 2012.then we did not receive any reply.</v>
          </cell>
        </row>
        <row r="4245">
          <cell r="C4245">
            <v>31191</v>
          </cell>
          <cell r="D4245" t="str">
            <v>L. N. C</v>
          </cell>
          <cell r="E4245" t="str">
            <v>Puneet Nikore</v>
          </cell>
          <cell r="F4245">
            <v>34365</v>
          </cell>
          <cell r="G4245">
            <v>30000</v>
          </cell>
          <cell r="H4245">
            <v>30000</v>
          </cell>
          <cell r="I4245">
            <v>0</v>
          </cell>
          <cell r="J4245" t="str">
            <v>I.R.M</v>
          </cell>
          <cell r="K4245" t="str">
            <v>Never</v>
          </cell>
          <cell r="L4245" t="str">
            <v>not send</v>
          </cell>
          <cell r="M4245" t="str">
            <v>yes</v>
          </cell>
          <cell r="N4245" t="str">
            <v>we send last reminder in 2012.then we did not receive any reply.</v>
          </cell>
        </row>
        <row r="4246">
          <cell r="C4246">
            <v>31192</v>
          </cell>
          <cell r="D4246" t="str">
            <v>L. N. C</v>
          </cell>
          <cell r="E4246" t="str">
            <v>Romi Singh</v>
          </cell>
          <cell r="F4246">
            <v>34361</v>
          </cell>
          <cell r="G4246">
            <v>22000</v>
          </cell>
          <cell r="H4246">
            <v>12100</v>
          </cell>
          <cell r="I4246">
            <v>9900</v>
          </cell>
          <cell r="J4246" t="str">
            <v>Outstanding</v>
          </cell>
          <cell r="K4246" t="str">
            <v>Never</v>
          </cell>
          <cell r="L4246" t="str">
            <v>send</v>
          </cell>
          <cell r="M4246" t="str">
            <v>No</v>
          </cell>
          <cell r="N4246" t="str">
            <v>No documents is in file only POD receipt is in file (Outstanding Rs. 9900/-)</v>
          </cell>
        </row>
        <row r="4247">
          <cell r="C4247">
            <v>31193</v>
          </cell>
          <cell r="D4247" t="str">
            <v>L. N. C</v>
          </cell>
          <cell r="E4247" t="str">
            <v>Manjeet Singh Sarna</v>
          </cell>
          <cell r="F4247">
            <v>34361</v>
          </cell>
          <cell r="G4247">
            <v>22000</v>
          </cell>
          <cell r="H4247">
            <v>5500</v>
          </cell>
          <cell r="I4247">
            <v>16500</v>
          </cell>
          <cell r="J4247" t="str">
            <v>outstanding</v>
          </cell>
          <cell r="K4247" t="str">
            <v>Never</v>
          </cell>
          <cell r="L4247" t="str">
            <v>send</v>
          </cell>
          <cell r="M4247" t="str">
            <v>No</v>
          </cell>
          <cell r="N4247" t="str">
            <v>last communication 07 (Outstanding Rs. 16500/-)</v>
          </cell>
        </row>
        <row r="4248">
          <cell r="C4248">
            <v>31194</v>
          </cell>
          <cell r="D4248" t="str">
            <v>L. N. C</v>
          </cell>
          <cell r="E4248" t="str">
            <v>Sharat Rangalani</v>
          </cell>
          <cell r="F4248">
            <v>34363</v>
          </cell>
          <cell r="G4248">
            <v>22000</v>
          </cell>
          <cell r="H4248" t="str">
            <v>Nil</v>
          </cell>
          <cell r="I4248">
            <v>0</v>
          </cell>
          <cell r="J4248" t="str">
            <v>Cancelled</v>
          </cell>
          <cell r="K4248">
            <v>0</v>
          </cell>
          <cell r="L4248">
            <v>0</v>
          </cell>
          <cell r="M4248">
            <v>0</v>
          </cell>
          <cell r="N4248" t="str">
            <v>Cancelled</v>
          </cell>
        </row>
        <row r="4249">
          <cell r="C4249">
            <v>31195</v>
          </cell>
          <cell r="D4249" t="str">
            <v>L. N. C</v>
          </cell>
          <cell r="E4249" t="str">
            <v>J.S Lamba</v>
          </cell>
          <cell r="F4249">
            <v>34365</v>
          </cell>
          <cell r="G4249">
            <v>30000</v>
          </cell>
          <cell r="H4249">
            <v>15000</v>
          </cell>
          <cell r="I4249">
            <v>15000</v>
          </cell>
          <cell r="J4249" t="str">
            <v>Outstanding</v>
          </cell>
          <cell r="K4249" t="str">
            <v>Never</v>
          </cell>
          <cell r="L4249" t="str">
            <v>not send</v>
          </cell>
          <cell r="M4249" t="str">
            <v>No</v>
          </cell>
          <cell r="N4249" t="str">
            <v>we send last reminder in 2012.then we did not receive any reply.</v>
          </cell>
        </row>
        <row r="4250">
          <cell r="C4250">
            <v>31196</v>
          </cell>
          <cell r="D4250" t="str">
            <v>L. N. C</v>
          </cell>
          <cell r="E4250" t="str">
            <v>Sumeet Puri</v>
          </cell>
          <cell r="F4250">
            <v>34365</v>
          </cell>
          <cell r="G4250">
            <v>40000</v>
          </cell>
          <cell r="H4250">
            <v>40000</v>
          </cell>
          <cell r="I4250">
            <v>0</v>
          </cell>
          <cell r="J4250" t="str">
            <v>I.R.M</v>
          </cell>
          <cell r="K4250" t="str">
            <v>Never</v>
          </cell>
          <cell r="L4250" t="str">
            <v>not send</v>
          </cell>
          <cell r="M4250" t="str">
            <v>yes</v>
          </cell>
          <cell r="N4250" t="str">
            <v>we send last reminder in 2012.then we did not receive any reply.</v>
          </cell>
        </row>
        <row r="4251">
          <cell r="C4251">
            <v>31197</v>
          </cell>
          <cell r="D4251">
            <v>0</v>
          </cell>
          <cell r="E4251" t="str">
            <v>Madan Malhotra</v>
          </cell>
          <cell r="F4251">
            <v>34354</v>
          </cell>
          <cell r="G4251">
            <v>30000</v>
          </cell>
          <cell r="H4251">
            <v>30000</v>
          </cell>
          <cell r="I4251">
            <v>0</v>
          </cell>
          <cell r="J4251" t="str">
            <v>cancelled</v>
          </cell>
          <cell r="K4251" t="str">
            <v>No</v>
          </cell>
          <cell r="L4251">
            <v>0</v>
          </cell>
          <cell r="M4251">
            <v>0</v>
          </cell>
          <cell r="N4251" t="str">
            <v>cancelled 27/07/2022</v>
          </cell>
        </row>
        <row r="4252">
          <cell r="C4252">
            <v>31198</v>
          </cell>
          <cell r="D4252" t="str">
            <v>L. N. C</v>
          </cell>
          <cell r="E4252" t="str">
            <v>Grace Travels India Pvt Ltd</v>
          </cell>
          <cell r="F4252">
            <v>34336</v>
          </cell>
          <cell r="G4252">
            <v>30000</v>
          </cell>
          <cell r="H4252">
            <v>30000</v>
          </cell>
          <cell r="I4252">
            <v>0</v>
          </cell>
          <cell r="J4252" t="str">
            <v>I.R.M</v>
          </cell>
          <cell r="K4252" t="str">
            <v>Never</v>
          </cell>
          <cell r="L4252" t="str">
            <v>Not del.</v>
          </cell>
          <cell r="M4252" t="str">
            <v>yes</v>
          </cell>
          <cell r="N4252" t="str">
            <v>last reminder send on 2007</v>
          </cell>
        </row>
        <row r="4253">
          <cell r="C4253">
            <v>31199</v>
          </cell>
          <cell r="D4253" t="str">
            <v>L. N. C</v>
          </cell>
          <cell r="E4253" t="str">
            <v>J.S Bindra</v>
          </cell>
          <cell r="F4253">
            <v>34367</v>
          </cell>
          <cell r="G4253">
            <v>30000</v>
          </cell>
          <cell r="H4253">
            <v>30000</v>
          </cell>
          <cell r="I4253">
            <v>0</v>
          </cell>
          <cell r="J4253" t="str">
            <v>I.R.M</v>
          </cell>
          <cell r="K4253" t="str">
            <v>Never</v>
          </cell>
          <cell r="L4253" t="str">
            <v>not send</v>
          </cell>
          <cell r="M4253" t="str">
            <v>No</v>
          </cell>
          <cell r="N4253" t="str">
            <v>last mail communication 2014</v>
          </cell>
        </row>
        <row r="4254">
          <cell r="C4254">
            <v>31200</v>
          </cell>
          <cell r="D4254" t="str">
            <v>L. N. C</v>
          </cell>
          <cell r="E4254" t="str">
            <v>A.K Singhal</v>
          </cell>
          <cell r="F4254">
            <v>34367</v>
          </cell>
          <cell r="G4254">
            <v>30000</v>
          </cell>
          <cell r="H4254">
            <v>30000</v>
          </cell>
          <cell r="I4254">
            <v>0</v>
          </cell>
          <cell r="J4254" t="str">
            <v>I.R.M</v>
          </cell>
          <cell r="K4254" t="str">
            <v>Never</v>
          </cell>
          <cell r="L4254" t="str">
            <v>not send</v>
          </cell>
          <cell r="M4254" t="str">
            <v>No</v>
          </cell>
          <cell r="N4254" t="str">
            <v>we send last reminder in 2012.then we did not receive any reply.</v>
          </cell>
        </row>
        <row r="4255">
          <cell r="C4255">
            <v>31201</v>
          </cell>
          <cell r="D4255" t="str">
            <v>L. N. C</v>
          </cell>
          <cell r="E4255" t="str">
            <v>Prem Krishna Bahl</v>
          </cell>
          <cell r="F4255">
            <v>34367</v>
          </cell>
          <cell r="G4255">
            <v>30000</v>
          </cell>
          <cell r="H4255">
            <v>30000</v>
          </cell>
          <cell r="I4255">
            <v>0</v>
          </cell>
          <cell r="J4255" t="str">
            <v>I.R.M</v>
          </cell>
          <cell r="K4255" t="str">
            <v>Never</v>
          </cell>
          <cell r="L4255" t="str">
            <v>send</v>
          </cell>
          <cell r="M4255" t="str">
            <v>yes</v>
          </cell>
          <cell r="N4255" t="str">
            <v>we send last reminder in 2012.then we did not receive any reply.</v>
          </cell>
        </row>
        <row r="4256">
          <cell r="C4256">
            <v>31203</v>
          </cell>
          <cell r="D4256" t="str">
            <v>L. N. C</v>
          </cell>
          <cell r="E4256" t="str">
            <v>Shiv Prakash Panday</v>
          </cell>
          <cell r="F4256">
            <v>34456</v>
          </cell>
          <cell r="G4256">
            <v>22000</v>
          </cell>
          <cell r="H4256">
            <v>22000</v>
          </cell>
          <cell r="I4256">
            <v>0</v>
          </cell>
          <cell r="J4256" t="str">
            <v>I.R.M</v>
          </cell>
          <cell r="K4256" t="str">
            <v>Never</v>
          </cell>
          <cell r="L4256" t="str">
            <v>send</v>
          </cell>
          <cell r="M4256" t="str">
            <v>yes</v>
          </cell>
          <cell r="N4256" t="str">
            <v>we send last reminder in 2012.then we did not receive any reply.</v>
          </cell>
        </row>
        <row r="4257">
          <cell r="C4257">
            <v>31204</v>
          </cell>
          <cell r="D4257" t="str">
            <v>L. N. C</v>
          </cell>
          <cell r="E4257" t="str">
            <v>Kanta Aggarwal</v>
          </cell>
          <cell r="F4257">
            <v>34367</v>
          </cell>
          <cell r="G4257">
            <v>30000</v>
          </cell>
          <cell r="H4257">
            <v>30000</v>
          </cell>
          <cell r="I4257">
            <v>0</v>
          </cell>
          <cell r="J4257" t="str">
            <v>I.R.M</v>
          </cell>
          <cell r="K4257" t="str">
            <v>Never</v>
          </cell>
          <cell r="L4257" t="str">
            <v>Not del.</v>
          </cell>
          <cell r="M4257" t="str">
            <v>No</v>
          </cell>
          <cell r="N4257" t="str">
            <v>we send last reminder in 2012.then we did not receive any reply.</v>
          </cell>
        </row>
        <row r="4258">
          <cell r="C4258">
            <v>31205</v>
          </cell>
          <cell r="D4258">
            <v>0</v>
          </cell>
          <cell r="E4258" t="str">
            <v>Manjit Singh Narang</v>
          </cell>
          <cell r="F4258">
            <v>34369</v>
          </cell>
          <cell r="G4258">
            <v>65000</v>
          </cell>
          <cell r="H4258" t="str">
            <v>Nil</v>
          </cell>
          <cell r="I4258">
            <v>0</v>
          </cell>
          <cell r="J4258" t="str">
            <v>Cancelled</v>
          </cell>
          <cell r="K4258">
            <v>0</v>
          </cell>
          <cell r="L4258">
            <v>0</v>
          </cell>
          <cell r="M4258">
            <v>0</v>
          </cell>
          <cell r="N4258" t="str">
            <v>Cancelled 22/3/2013</v>
          </cell>
        </row>
        <row r="4259">
          <cell r="C4259">
            <v>31206</v>
          </cell>
          <cell r="D4259" t="str">
            <v>L. N. C</v>
          </cell>
          <cell r="E4259" t="str">
            <v>Alok Khemka</v>
          </cell>
          <cell r="F4259">
            <v>34372</v>
          </cell>
          <cell r="G4259">
            <v>22000</v>
          </cell>
          <cell r="H4259">
            <v>22000</v>
          </cell>
          <cell r="I4259">
            <v>0</v>
          </cell>
          <cell r="J4259" t="str">
            <v>I.R.M</v>
          </cell>
          <cell r="K4259" t="str">
            <v>Never</v>
          </cell>
          <cell r="L4259" t="str">
            <v>not send</v>
          </cell>
          <cell r="M4259" t="str">
            <v>yes</v>
          </cell>
          <cell r="N4259" t="str">
            <v>we send last reminder in 2012.then we did not receive any reply.</v>
          </cell>
        </row>
        <row r="4260">
          <cell r="C4260">
            <v>31207</v>
          </cell>
          <cell r="D4260" t="str">
            <v>L. N. C</v>
          </cell>
          <cell r="E4260" t="str">
            <v>Sudesh</v>
          </cell>
          <cell r="F4260">
            <v>34372</v>
          </cell>
          <cell r="G4260">
            <v>65000</v>
          </cell>
          <cell r="H4260">
            <v>65000</v>
          </cell>
          <cell r="I4260">
            <v>0</v>
          </cell>
          <cell r="J4260" t="str">
            <v>I.R.M</v>
          </cell>
          <cell r="K4260" t="str">
            <v>Never</v>
          </cell>
          <cell r="L4260" t="str">
            <v>send</v>
          </cell>
          <cell r="M4260" t="str">
            <v>yes</v>
          </cell>
          <cell r="N4260" t="str">
            <v>we send last reminder in 2012.then we did not receive any reply.</v>
          </cell>
        </row>
        <row r="4261">
          <cell r="C4261">
            <v>31209</v>
          </cell>
          <cell r="D4261" t="str">
            <v>L. N. C</v>
          </cell>
          <cell r="E4261" t="str">
            <v>Munish Tyagi</v>
          </cell>
          <cell r="F4261">
            <v>34372</v>
          </cell>
          <cell r="G4261">
            <v>30000</v>
          </cell>
          <cell r="H4261">
            <v>30000</v>
          </cell>
          <cell r="I4261">
            <v>0</v>
          </cell>
          <cell r="J4261" t="str">
            <v>I.R.M</v>
          </cell>
          <cell r="K4261" t="str">
            <v>Never</v>
          </cell>
          <cell r="L4261" t="str">
            <v>not send</v>
          </cell>
          <cell r="M4261" t="str">
            <v>yes</v>
          </cell>
          <cell r="N4261" t="str">
            <v>last communication with member in 2012</v>
          </cell>
        </row>
        <row r="4262">
          <cell r="C4262">
            <v>31210</v>
          </cell>
          <cell r="D4262" t="str">
            <v>L. N. C</v>
          </cell>
          <cell r="E4262" t="str">
            <v>Speed ways Clearing Agents</v>
          </cell>
          <cell r="F4262">
            <v>34579</v>
          </cell>
          <cell r="G4262">
            <v>22000</v>
          </cell>
          <cell r="H4262">
            <v>22000</v>
          </cell>
          <cell r="I4262">
            <v>0</v>
          </cell>
          <cell r="J4262" t="str">
            <v>I.R.M</v>
          </cell>
          <cell r="K4262" t="str">
            <v>Never</v>
          </cell>
          <cell r="L4262" t="str">
            <v>Not del.</v>
          </cell>
          <cell r="M4262" t="str">
            <v>No</v>
          </cell>
          <cell r="N4262" t="str">
            <v>last communication 00</v>
          </cell>
        </row>
        <row r="4263">
          <cell r="C4263">
            <v>31211</v>
          </cell>
          <cell r="D4263" t="str">
            <v>L. N. C</v>
          </cell>
          <cell r="E4263" t="str">
            <v>Subhash Sharma</v>
          </cell>
          <cell r="F4263">
            <v>34579</v>
          </cell>
          <cell r="G4263">
            <v>52000</v>
          </cell>
          <cell r="H4263">
            <v>52000</v>
          </cell>
          <cell r="I4263">
            <v>0</v>
          </cell>
          <cell r="J4263" t="str">
            <v>I.R.M</v>
          </cell>
          <cell r="K4263" t="str">
            <v>Never</v>
          </cell>
          <cell r="L4263" t="str">
            <v>Not del.</v>
          </cell>
          <cell r="M4263" t="str">
            <v>No</v>
          </cell>
          <cell r="N4263" t="str">
            <v>last telephonic communication 2014</v>
          </cell>
        </row>
        <row r="4264">
          <cell r="C4264">
            <v>31212</v>
          </cell>
          <cell r="D4264" t="str">
            <v>L. N. C</v>
          </cell>
          <cell r="E4264" t="str">
            <v>Pankaj Gupta</v>
          </cell>
          <cell r="F4264">
            <v>34609</v>
          </cell>
          <cell r="G4264">
            <v>22000</v>
          </cell>
          <cell r="H4264">
            <v>22000</v>
          </cell>
          <cell r="I4264">
            <v>0</v>
          </cell>
          <cell r="J4264" t="str">
            <v>R.M</v>
          </cell>
          <cell r="K4264">
            <v>2007</v>
          </cell>
          <cell r="L4264" t="str">
            <v>send</v>
          </cell>
          <cell r="M4264" t="str">
            <v>No</v>
          </cell>
          <cell r="N4264" t="str">
            <v>last telephonic communication 2009</v>
          </cell>
        </row>
        <row r="4265">
          <cell r="C4265">
            <v>31213</v>
          </cell>
          <cell r="D4265" t="str">
            <v>L. N. C</v>
          </cell>
          <cell r="E4265" t="str">
            <v>Great Adventure Travels Pvt Ltd</v>
          </cell>
          <cell r="F4265">
            <v>34609</v>
          </cell>
          <cell r="G4265">
            <v>42000</v>
          </cell>
          <cell r="H4265">
            <v>42000</v>
          </cell>
          <cell r="I4265">
            <v>0</v>
          </cell>
          <cell r="J4265" t="str">
            <v>I.R.M</v>
          </cell>
          <cell r="K4265" t="str">
            <v>Never</v>
          </cell>
          <cell r="L4265" t="str">
            <v>not send</v>
          </cell>
          <cell r="M4265" t="str">
            <v>No</v>
          </cell>
          <cell r="N4265" t="str">
            <v>we send last reminder in 2012.then we did not receive any reply.</v>
          </cell>
        </row>
        <row r="4266">
          <cell r="C4266">
            <v>31214</v>
          </cell>
          <cell r="D4266" t="str">
            <v>L. N. C</v>
          </cell>
          <cell r="E4266" t="str">
            <v>Harsh Vardhan Ganda</v>
          </cell>
          <cell r="F4266">
            <v>34640</v>
          </cell>
          <cell r="G4266">
            <v>22000</v>
          </cell>
          <cell r="H4266">
            <v>22000</v>
          </cell>
          <cell r="I4266">
            <v>0</v>
          </cell>
          <cell r="J4266" t="str">
            <v>I.R.M</v>
          </cell>
          <cell r="K4266" t="str">
            <v>Never</v>
          </cell>
          <cell r="L4266" t="str">
            <v>not send</v>
          </cell>
          <cell r="M4266" t="str">
            <v>yes</v>
          </cell>
          <cell r="N4266" t="str">
            <v>last mail communication 2019</v>
          </cell>
        </row>
        <row r="4267">
          <cell r="C4267">
            <v>31215</v>
          </cell>
          <cell r="D4267" t="str">
            <v>L. N. C</v>
          </cell>
          <cell r="E4267" t="str">
            <v>S.R Bansal</v>
          </cell>
          <cell r="F4267">
            <v>34548</v>
          </cell>
          <cell r="G4267">
            <v>30000</v>
          </cell>
          <cell r="H4267">
            <v>30000</v>
          </cell>
          <cell r="I4267">
            <v>0</v>
          </cell>
          <cell r="J4267" t="str">
            <v>R.M</v>
          </cell>
          <cell r="K4267">
            <v>2010</v>
          </cell>
          <cell r="L4267" t="str">
            <v>send</v>
          </cell>
          <cell r="M4267" t="str">
            <v>yes</v>
          </cell>
          <cell r="N4267" t="str">
            <v>last visit communication 2016</v>
          </cell>
        </row>
        <row r="4268">
          <cell r="C4268">
            <v>31216</v>
          </cell>
          <cell r="D4268">
            <v>0</v>
          </cell>
          <cell r="E4268" t="str">
            <v>Satish Pahuja</v>
          </cell>
          <cell r="F4268">
            <v>34377</v>
          </cell>
          <cell r="G4268">
            <v>22000</v>
          </cell>
          <cell r="H4268" t="str">
            <v>Nil</v>
          </cell>
          <cell r="I4268">
            <v>0</v>
          </cell>
          <cell r="J4268" t="str">
            <v>Cancelled</v>
          </cell>
          <cell r="K4268">
            <v>0</v>
          </cell>
          <cell r="L4268">
            <v>0</v>
          </cell>
          <cell r="M4268">
            <v>0</v>
          </cell>
          <cell r="N4268" t="str">
            <v>Cancelled</v>
          </cell>
        </row>
        <row r="4269">
          <cell r="C4269">
            <v>31217</v>
          </cell>
          <cell r="D4269" t="str">
            <v>L. N. C</v>
          </cell>
          <cell r="E4269" t="str">
            <v>Naresh Chandra Dass</v>
          </cell>
          <cell r="F4269">
            <v>34670</v>
          </cell>
          <cell r="G4269">
            <v>22000</v>
          </cell>
          <cell r="H4269">
            <v>13200</v>
          </cell>
          <cell r="I4269">
            <v>8800</v>
          </cell>
          <cell r="J4269" t="str">
            <v>Outstanding</v>
          </cell>
          <cell r="K4269" t="str">
            <v>Never</v>
          </cell>
          <cell r="L4269" t="str">
            <v>Not del.</v>
          </cell>
          <cell r="M4269" t="str">
            <v>No</v>
          </cell>
          <cell r="N4269" t="str">
            <v>last communication 94, (Outstanding Rs8800/-)</v>
          </cell>
        </row>
        <row r="4270">
          <cell r="C4270">
            <v>31218</v>
          </cell>
          <cell r="D4270" t="str">
            <v>L. N. C</v>
          </cell>
          <cell r="E4270" t="str">
            <v>D.P Singh</v>
          </cell>
          <cell r="F4270">
            <v>34670</v>
          </cell>
          <cell r="G4270">
            <v>65000</v>
          </cell>
          <cell r="H4270">
            <v>65000</v>
          </cell>
          <cell r="I4270">
            <v>0</v>
          </cell>
          <cell r="J4270" t="str">
            <v>I.R.M</v>
          </cell>
          <cell r="K4270" t="str">
            <v>Never</v>
          </cell>
          <cell r="L4270" t="str">
            <v>send</v>
          </cell>
          <cell r="M4270" t="str">
            <v>yes</v>
          </cell>
          <cell r="N4270" t="str">
            <v>we send last reminder in 2012.then we did not receive any reply.</v>
          </cell>
        </row>
        <row r="4271">
          <cell r="C4271">
            <v>31219</v>
          </cell>
          <cell r="D4271">
            <v>0</v>
          </cell>
          <cell r="E4271" t="str">
            <v>K.J Singh</v>
          </cell>
          <cell r="F4271">
            <v>34377</v>
          </cell>
          <cell r="G4271">
            <v>22000</v>
          </cell>
          <cell r="H4271" t="str">
            <v>Nil</v>
          </cell>
          <cell r="I4271">
            <v>0</v>
          </cell>
          <cell r="J4271" t="str">
            <v>Cancelled</v>
          </cell>
          <cell r="K4271">
            <v>0</v>
          </cell>
          <cell r="L4271">
            <v>0</v>
          </cell>
          <cell r="M4271">
            <v>0</v>
          </cell>
          <cell r="N4271" t="str">
            <v>Cancelled</v>
          </cell>
        </row>
        <row r="4272">
          <cell r="C4272">
            <v>31220</v>
          </cell>
          <cell r="D4272" t="str">
            <v>L. N. C</v>
          </cell>
          <cell r="E4272" t="str">
            <v>Akhilesh Kumar Bhargava</v>
          </cell>
          <cell r="F4272">
            <v>34670</v>
          </cell>
          <cell r="G4272">
            <v>22000</v>
          </cell>
          <cell r="H4272">
            <v>22000</v>
          </cell>
          <cell r="I4272">
            <v>0</v>
          </cell>
          <cell r="J4272" t="str">
            <v>I.R.M</v>
          </cell>
          <cell r="K4272" t="str">
            <v>Never</v>
          </cell>
          <cell r="L4272" t="str">
            <v>send</v>
          </cell>
          <cell r="M4272" t="str">
            <v>yes</v>
          </cell>
          <cell r="N4272" t="str">
            <v>we send last reminder in 2012.then we did not receive any reply.</v>
          </cell>
        </row>
        <row r="4273">
          <cell r="C4273">
            <v>31222</v>
          </cell>
          <cell r="D4273">
            <v>0</v>
          </cell>
          <cell r="E4273" t="str">
            <v>Sanjay Goel</v>
          </cell>
          <cell r="F4273">
            <v>34379</v>
          </cell>
          <cell r="G4273">
            <v>28500</v>
          </cell>
          <cell r="H4273" t="str">
            <v>Nil</v>
          </cell>
          <cell r="I4273">
            <v>0</v>
          </cell>
          <cell r="J4273" t="str">
            <v>Cancelled</v>
          </cell>
          <cell r="K4273">
            <v>0</v>
          </cell>
          <cell r="L4273">
            <v>0</v>
          </cell>
          <cell r="M4273">
            <v>0</v>
          </cell>
          <cell r="N4273" t="str">
            <v>Cancelled</v>
          </cell>
        </row>
        <row r="4274">
          <cell r="C4274">
            <v>31223</v>
          </cell>
          <cell r="D4274" t="str">
            <v>L. N. C</v>
          </cell>
          <cell r="E4274" t="str">
            <v>Zohra Foods (India) Pvt Ltd</v>
          </cell>
          <cell r="F4274">
            <v>34375</v>
          </cell>
          <cell r="G4274">
            <v>22000</v>
          </cell>
          <cell r="H4274">
            <v>8800</v>
          </cell>
          <cell r="I4274">
            <v>13200</v>
          </cell>
          <cell r="J4274" t="str">
            <v>Outstanding</v>
          </cell>
          <cell r="K4274" t="str">
            <v>Never</v>
          </cell>
          <cell r="L4274" t="str">
            <v>Not del.</v>
          </cell>
          <cell r="M4274" t="str">
            <v>No</v>
          </cell>
          <cell r="N4274" t="str">
            <v>no communication till date (Outstanding Rs 13200/-)</v>
          </cell>
        </row>
        <row r="4275">
          <cell r="C4275">
            <v>31224</v>
          </cell>
          <cell r="D4275" t="str">
            <v>L. N. C</v>
          </cell>
          <cell r="E4275" t="str">
            <v>Manjul Grover</v>
          </cell>
          <cell r="F4275">
            <v>34640</v>
          </cell>
          <cell r="G4275">
            <v>20900</v>
          </cell>
          <cell r="H4275">
            <v>20900</v>
          </cell>
          <cell r="I4275">
            <v>0</v>
          </cell>
          <cell r="J4275" t="str">
            <v>R.M</v>
          </cell>
          <cell r="K4275">
            <v>2022</v>
          </cell>
          <cell r="L4275" t="str">
            <v>not send</v>
          </cell>
          <cell r="M4275" t="str">
            <v>yes</v>
          </cell>
          <cell r="N4275" t="str">
            <v>They are regular member</v>
          </cell>
        </row>
        <row r="4276">
          <cell r="C4276">
            <v>31225</v>
          </cell>
          <cell r="D4276" t="str">
            <v>L. N. C</v>
          </cell>
          <cell r="E4276" t="str">
            <v>Kapil Kalja Associates</v>
          </cell>
          <cell r="F4276">
            <v>34380</v>
          </cell>
          <cell r="G4276">
            <v>22000</v>
          </cell>
          <cell r="H4276">
            <v>22000</v>
          </cell>
          <cell r="I4276">
            <v>0</v>
          </cell>
          <cell r="J4276" t="str">
            <v>I.R.M</v>
          </cell>
          <cell r="K4276" t="str">
            <v>Never</v>
          </cell>
          <cell r="L4276" t="str">
            <v>send</v>
          </cell>
          <cell r="M4276" t="str">
            <v>yes</v>
          </cell>
          <cell r="N4276" t="str">
            <v>we send last reminder in 2012.then we did not receive any reply.</v>
          </cell>
        </row>
        <row r="4277">
          <cell r="C4277">
            <v>31226</v>
          </cell>
          <cell r="D4277" t="str">
            <v>L. N. C</v>
          </cell>
          <cell r="E4277" t="str">
            <v>Ajay Malhotra</v>
          </cell>
          <cell r="F4277">
            <v>34381</v>
          </cell>
          <cell r="G4277">
            <v>22000</v>
          </cell>
          <cell r="H4277">
            <v>22000</v>
          </cell>
          <cell r="I4277">
            <v>0</v>
          </cell>
          <cell r="J4277" t="str">
            <v>I.R.M</v>
          </cell>
          <cell r="K4277" t="str">
            <v>Never</v>
          </cell>
          <cell r="L4277" t="str">
            <v>Not del.</v>
          </cell>
          <cell r="M4277" t="str">
            <v>yes</v>
          </cell>
          <cell r="N4277" t="str">
            <v>send perform invoice so Last Communication Till 2011</v>
          </cell>
        </row>
        <row r="4278">
          <cell r="C4278">
            <v>31227</v>
          </cell>
          <cell r="D4278" t="str">
            <v>L. N. C</v>
          </cell>
          <cell r="E4278" t="str">
            <v>Atul Gulati</v>
          </cell>
          <cell r="F4278">
            <v>34386</v>
          </cell>
          <cell r="G4278">
            <v>42000</v>
          </cell>
          <cell r="H4278">
            <v>42000</v>
          </cell>
          <cell r="I4278">
            <v>0</v>
          </cell>
          <cell r="J4278" t="str">
            <v>I.R.M</v>
          </cell>
          <cell r="K4278" t="str">
            <v>Never</v>
          </cell>
          <cell r="L4278" t="str">
            <v>send</v>
          </cell>
          <cell r="M4278" t="str">
            <v>yes</v>
          </cell>
          <cell r="N4278" t="str">
            <v>we send last reminder in 2012.then we did not receive any reply.</v>
          </cell>
        </row>
        <row r="4279">
          <cell r="C4279">
            <v>31228</v>
          </cell>
          <cell r="D4279" t="str">
            <v>L. N. C</v>
          </cell>
          <cell r="E4279" t="str">
            <v>Ashwani Mehra</v>
          </cell>
          <cell r="F4279">
            <v>34384</v>
          </cell>
          <cell r="G4279">
            <v>22000</v>
          </cell>
          <cell r="H4279">
            <v>22000</v>
          </cell>
          <cell r="I4279">
            <v>0</v>
          </cell>
          <cell r="J4279" t="str">
            <v>R.M</v>
          </cell>
          <cell r="K4279">
            <v>2010</v>
          </cell>
          <cell r="L4279" t="str">
            <v>not send</v>
          </cell>
          <cell r="M4279" t="str">
            <v>No</v>
          </cell>
          <cell r="N4279" t="str">
            <v>send perform invoice so Last Communication Till 2012</v>
          </cell>
        </row>
        <row r="4280">
          <cell r="C4280">
            <v>31229</v>
          </cell>
          <cell r="D4280" t="str">
            <v>L. N. C</v>
          </cell>
          <cell r="E4280" t="str">
            <v>Sanjeev Bhatiani</v>
          </cell>
          <cell r="F4280">
            <v>34383</v>
          </cell>
          <cell r="G4280">
            <v>22000</v>
          </cell>
          <cell r="H4280">
            <v>22000</v>
          </cell>
          <cell r="I4280">
            <v>0</v>
          </cell>
          <cell r="J4280" t="str">
            <v>I.R.M</v>
          </cell>
          <cell r="K4280" t="str">
            <v>Never</v>
          </cell>
          <cell r="L4280" t="str">
            <v>not send</v>
          </cell>
          <cell r="M4280" t="str">
            <v>No</v>
          </cell>
          <cell r="N4280" t="str">
            <v>we send last reminder in 2012.then we did not receive any reply.</v>
          </cell>
        </row>
        <row r="4281">
          <cell r="C4281">
            <v>31230</v>
          </cell>
          <cell r="D4281" t="str">
            <v>L. N. C</v>
          </cell>
          <cell r="E4281" t="str">
            <v>Rajeev Khanna</v>
          </cell>
          <cell r="F4281">
            <v>34382</v>
          </cell>
          <cell r="G4281">
            <v>22000</v>
          </cell>
          <cell r="H4281">
            <v>6600</v>
          </cell>
          <cell r="I4281">
            <v>15400</v>
          </cell>
          <cell r="J4281" t="str">
            <v>Outstanding</v>
          </cell>
          <cell r="K4281" t="str">
            <v>Never</v>
          </cell>
          <cell r="L4281" t="str">
            <v>Not del.</v>
          </cell>
          <cell r="M4281" t="str">
            <v>No</v>
          </cell>
          <cell r="N4281" t="str">
            <v>last communication 94..(Outstanding Rs.15400/-)</v>
          </cell>
        </row>
        <row r="4282">
          <cell r="C4282">
            <v>31231</v>
          </cell>
          <cell r="D4282" t="str">
            <v>L. N. C</v>
          </cell>
          <cell r="E4282" t="str">
            <v>S.H Chhabra</v>
          </cell>
          <cell r="F4282">
            <v>34368</v>
          </cell>
          <cell r="G4282">
            <v>30000</v>
          </cell>
          <cell r="H4282">
            <v>30000</v>
          </cell>
          <cell r="I4282">
            <v>0</v>
          </cell>
          <cell r="J4282" t="str">
            <v>I.R.M</v>
          </cell>
          <cell r="K4282" t="str">
            <v>Never</v>
          </cell>
          <cell r="L4282" t="str">
            <v>not send</v>
          </cell>
          <cell r="M4282" t="str">
            <v>No</v>
          </cell>
          <cell r="N4282" t="str">
            <v>we send last reminder in 2012.then we did not receive any reply.</v>
          </cell>
        </row>
        <row r="4283">
          <cell r="C4283">
            <v>31232</v>
          </cell>
          <cell r="D4283" t="str">
            <v>L. N. C</v>
          </cell>
          <cell r="E4283" t="str">
            <v>Praveen Mittal</v>
          </cell>
          <cell r="F4283">
            <v>34384</v>
          </cell>
          <cell r="G4283">
            <v>32000</v>
          </cell>
          <cell r="H4283">
            <v>32000</v>
          </cell>
          <cell r="I4283">
            <v>0</v>
          </cell>
          <cell r="J4283" t="str">
            <v>I.R.M</v>
          </cell>
          <cell r="K4283" t="str">
            <v>Never</v>
          </cell>
          <cell r="L4283" t="str">
            <v>send</v>
          </cell>
          <cell r="M4283" t="str">
            <v>No</v>
          </cell>
          <cell r="N4283" t="str">
            <v>we send last reminder in 2012.then we did not receive any reply.</v>
          </cell>
        </row>
        <row r="4284">
          <cell r="C4284">
            <v>31233</v>
          </cell>
          <cell r="D4284" t="str">
            <v>L. N. C</v>
          </cell>
          <cell r="E4284" t="str">
            <v>Raghubir Singh</v>
          </cell>
          <cell r="F4284">
            <v>34387</v>
          </cell>
          <cell r="G4284">
            <v>30000</v>
          </cell>
          <cell r="H4284">
            <v>7500</v>
          </cell>
          <cell r="I4284">
            <v>22500</v>
          </cell>
          <cell r="J4284" t="str">
            <v>Outstanding</v>
          </cell>
          <cell r="K4284" t="str">
            <v>Never</v>
          </cell>
          <cell r="L4284" t="str">
            <v>send</v>
          </cell>
          <cell r="M4284" t="str">
            <v>No</v>
          </cell>
          <cell r="N4284" t="str">
            <v>As POD last communication 07(Outstanding Rs. 22500/-)</v>
          </cell>
        </row>
        <row r="4285">
          <cell r="C4285">
            <v>31235</v>
          </cell>
          <cell r="D4285" t="str">
            <v>L. N. C</v>
          </cell>
          <cell r="E4285" t="str">
            <v>Manjula Mohan</v>
          </cell>
          <cell r="F4285">
            <v>34389</v>
          </cell>
          <cell r="G4285">
            <v>61750</v>
          </cell>
          <cell r="H4285">
            <v>61750</v>
          </cell>
          <cell r="I4285">
            <v>0</v>
          </cell>
          <cell r="J4285" t="str">
            <v>I.R.M</v>
          </cell>
          <cell r="K4285" t="str">
            <v>Never</v>
          </cell>
          <cell r="L4285" t="str">
            <v>send</v>
          </cell>
          <cell r="M4285" t="str">
            <v>No</v>
          </cell>
          <cell r="N4285" t="str">
            <v>we send last reminder in 2012.then we did not receive any reply.</v>
          </cell>
        </row>
        <row r="4286">
          <cell r="C4286">
            <v>31236</v>
          </cell>
          <cell r="D4286" t="str">
            <v>L. N. C</v>
          </cell>
          <cell r="E4286" t="str">
            <v>Man Mohan Mitra</v>
          </cell>
          <cell r="F4286">
            <v>34389</v>
          </cell>
          <cell r="G4286">
            <v>52000</v>
          </cell>
          <cell r="H4286">
            <v>52000</v>
          </cell>
          <cell r="I4286">
            <v>0</v>
          </cell>
          <cell r="J4286" t="str">
            <v>R.M</v>
          </cell>
          <cell r="K4286">
            <v>2007</v>
          </cell>
          <cell r="L4286" t="str">
            <v>send</v>
          </cell>
          <cell r="M4286" t="str">
            <v>yes</v>
          </cell>
          <cell r="N4286" t="str">
            <v>we send last reminder in 2013.then we did not receive any reply.</v>
          </cell>
        </row>
        <row r="4287">
          <cell r="C4287">
            <v>31237</v>
          </cell>
          <cell r="D4287" t="str">
            <v>L. N. C</v>
          </cell>
          <cell r="E4287" t="str">
            <v>S. C. Joshi</v>
          </cell>
          <cell r="F4287">
            <v>34387</v>
          </cell>
          <cell r="G4287">
            <v>42000</v>
          </cell>
          <cell r="H4287">
            <v>10500</v>
          </cell>
          <cell r="I4287">
            <v>31500</v>
          </cell>
          <cell r="J4287" t="str">
            <v>Outstanding</v>
          </cell>
          <cell r="K4287" t="str">
            <v>Never</v>
          </cell>
          <cell r="L4287" t="str">
            <v>send</v>
          </cell>
          <cell r="M4287" t="str">
            <v>No</v>
          </cell>
          <cell r="N4287" t="str">
            <v>we send last reminder in 2012.then we did not receive any reply. (Outstanding Rs 31500/-)</v>
          </cell>
        </row>
        <row r="4288">
          <cell r="C4288">
            <v>31238</v>
          </cell>
          <cell r="D4288" t="str">
            <v>L. N. C</v>
          </cell>
          <cell r="E4288" t="str">
            <v>Prashant Mathur</v>
          </cell>
          <cell r="F4288">
            <v>34370</v>
          </cell>
          <cell r="G4288">
            <v>20900</v>
          </cell>
          <cell r="H4288">
            <v>20900</v>
          </cell>
          <cell r="I4288">
            <v>0</v>
          </cell>
          <cell r="J4288" t="str">
            <v>I.R.M</v>
          </cell>
          <cell r="K4288" t="str">
            <v>Never</v>
          </cell>
          <cell r="L4288" t="str">
            <v>not send</v>
          </cell>
          <cell r="M4288" t="str">
            <v>No</v>
          </cell>
          <cell r="N4288" t="str">
            <v>we send last reminder in 2012.then we did not receive any reply.</v>
          </cell>
        </row>
        <row r="4289">
          <cell r="C4289">
            <v>31239</v>
          </cell>
          <cell r="D4289" t="str">
            <v>L. N. C</v>
          </cell>
          <cell r="E4289" t="str">
            <v>Harbinder Singh</v>
          </cell>
          <cell r="F4289">
            <v>34376</v>
          </cell>
          <cell r="G4289">
            <v>65000</v>
          </cell>
          <cell r="H4289">
            <v>65000</v>
          </cell>
          <cell r="I4289">
            <v>0</v>
          </cell>
          <cell r="J4289" t="str">
            <v>I.R.M</v>
          </cell>
          <cell r="K4289" t="str">
            <v>Never</v>
          </cell>
          <cell r="L4289" t="str">
            <v>send</v>
          </cell>
          <cell r="M4289" t="str">
            <v>No</v>
          </cell>
          <cell r="N4289" t="str">
            <v>As POD last communication 2007</v>
          </cell>
        </row>
        <row r="4290">
          <cell r="C4290">
            <v>31240</v>
          </cell>
          <cell r="D4290" t="str">
            <v>L. N. C</v>
          </cell>
          <cell r="E4290" t="str">
            <v>Rajinder Singh</v>
          </cell>
          <cell r="F4290">
            <v>34376</v>
          </cell>
          <cell r="G4290">
            <v>65000</v>
          </cell>
          <cell r="H4290">
            <v>65000</v>
          </cell>
          <cell r="I4290">
            <v>0</v>
          </cell>
          <cell r="J4290" t="str">
            <v>I.R.M</v>
          </cell>
          <cell r="K4290" t="str">
            <v>Never</v>
          </cell>
          <cell r="L4290" t="str">
            <v>send</v>
          </cell>
          <cell r="M4290" t="str">
            <v>No</v>
          </cell>
          <cell r="N4290" t="str">
            <v>we send last reminder in 2012.then we did not receive any reply.</v>
          </cell>
        </row>
        <row r="4291">
          <cell r="C4291">
            <v>31241</v>
          </cell>
          <cell r="D4291" t="str">
            <v>L. N. C</v>
          </cell>
          <cell r="E4291" t="str">
            <v>Harjit Singh</v>
          </cell>
          <cell r="F4291">
            <v>34640</v>
          </cell>
          <cell r="G4291">
            <v>65000</v>
          </cell>
          <cell r="H4291">
            <v>65000</v>
          </cell>
          <cell r="I4291">
            <v>0</v>
          </cell>
          <cell r="J4291" t="str">
            <v>I.R.M</v>
          </cell>
          <cell r="K4291" t="str">
            <v>Never</v>
          </cell>
          <cell r="L4291" t="str">
            <v>send</v>
          </cell>
          <cell r="M4291" t="str">
            <v>No</v>
          </cell>
          <cell r="N4291" t="str">
            <v>we send last reminder in 2012.then we did not receive any reply.</v>
          </cell>
        </row>
        <row r="4292">
          <cell r="C4292">
            <v>31242</v>
          </cell>
          <cell r="D4292" t="str">
            <v>L. N. C</v>
          </cell>
          <cell r="E4292" t="str">
            <v>Harmohan Singh</v>
          </cell>
          <cell r="F4292">
            <v>34640</v>
          </cell>
          <cell r="G4292">
            <v>65000</v>
          </cell>
          <cell r="H4292">
            <v>65000</v>
          </cell>
          <cell r="I4292">
            <v>0</v>
          </cell>
          <cell r="J4292" t="str">
            <v>I.R.M</v>
          </cell>
          <cell r="K4292" t="str">
            <v>Never</v>
          </cell>
          <cell r="L4292" t="str">
            <v>not send</v>
          </cell>
          <cell r="M4292" t="str">
            <v>No</v>
          </cell>
          <cell r="N4292" t="str">
            <v>we send last reminder in 2012.then we did not receive any reply.</v>
          </cell>
        </row>
        <row r="4293">
          <cell r="C4293">
            <v>31244</v>
          </cell>
          <cell r="D4293" t="str">
            <v>L. N. C</v>
          </cell>
          <cell r="E4293" t="str">
            <v>Vijay Katyal</v>
          </cell>
          <cell r="F4293">
            <v>34389</v>
          </cell>
          <cell r="G4293">
            <v>22000</v>
          </cell>
          <cell r="H4293">
            <v>22000</v>
          </cell>
          <cell r="I4293">
            <v>0</v>
          </cell>
          <cell r="J4293" t="str">
            <v>I.R.M</v>
          </cell>
          <cell r="K4293" t="str">
            <v>Never</v>
          </cell>
          <cell r="L4293" t="str">
            <v>send</v>
          </cell>
          <cell r="M4293" t="str">
            <v>yes</v>
          </cell>
          <cell r="N4293" t="str">
            <v>we send last reminder in 2012.then we did not receive any reply.</v>
          </cell>
        </row>
        <row r="4294">
          <cell r="C4294">
            <v>31246</v>
          </cell>
          <cell r="D4294" t="str">
            <v>L. N. C</v>
          </cell>
          <cell r="E4294" t="str">
            <v>Sukhdeep Singh Bora</v>
          </cell>
          <cell r="F4294">
            <v>34389</v>
          </cell>
          <cell r="G4294">
            <v>52000</v>
          </cell>
          <cell r="H4294">
            <v>52000</v>
          </cell>
          <cell r="I4294">
            <v>0</v>
          </cell>
          <cell r="J4294" t="str">
            <v>I.R.M</v>
          </cell>
          <cell r="K4294" t="str">
            <v>Never</v>
          </cell>
          <cell r="L4294" t="str">
            <v>send</v>
          </cell>
          <cell r="M4294" t="str">
            <v>No</v>
          </cell>
          <cell r="N4294" t="str">
            <v>we send last reminder in 2012.then we did not receive any reply.</v>
          </cell>
        </row>
        <row r="4295">
          <cell r="C4295">
            <v>31247</v>
          </cell>
          <cell r="D4295" t="str">
            <v>L. N. C</v>
          </cell>
          <cell r="E4295" t="str">
            <v>Julius Packiam</v>
          </cell>
          <cell r="F4295">
            <v>34389</v>
          </cell>
          <cell r="G4295">
            <v>22000</v>
          </cell>
          <cell r="H4295">
            <v>5500</v>
          </cell>
          <cell r="I4295">
            <v>16500</v>
          </cell>
          <cell r="J4295" t="str">
            <v>Outstanding</v>
          </cell>
          <cell r="K4295" t="str">
            <v>Never</v>
          </cell>
          <cell r="L4295" t="str">
            <v>send</v>
          </cell>
          <cell r="M4295" t="str">
            <v>No</v>
          </cell>
          <cell r="N4295" t="str">
            <v>A sPOD last communication 07 (Outstanding Rs. 16500)</v>
          </cell>
        </row>
        <row r="4296">
          <cell r="C4296">
            <v>31248</v>
          </cell>
          <cell r="D4296" t="str">
            <v>L. N. C</v>
          </cell>
          <cell r="E4296" t="str">
            <v>Prakash Sachdeva</v>
          </cell>
          <cell r="F4296">
            <v>34389</v>
          </cell>
          <cell r="G4296">
            <v>61750</v>
          </cell>
          <cell r="H4296">
            <v>61750</v>
          </cell>
          <cell r="I4296">
            <v>0</v>
          </cell>
          <cell r="J4296" t="str">
            <v>R.M</v>
          </cell>
          <cell r="K4296">
            <v>2008</v>
          </cell>
          <cell r="L4296" t="str">
            <v>send</v>
          </cell>
          <cell r="M4296" t="str">
            <v>No</v>
          </cell>
          <cell r="N4296" t="str">
            <v>send perform invoice so Last Communication Till 2010</v>
          </cell>
        </row>
        <row r="4297">
          <cell r="C4297">
            <v>31250</v>
          </cell>
          <cell r="D4297" t="str">
            <v>L. N. C</v>
          </cell>
          <cell r="E4297" t="str">
            <v>S. Amarjeet Singh</v>
          </cell>
          <cell r="F4297">
            <v>34390</v>
          </cell>
          <cell r="G4297">
            <v>22000</v>
          </cell>
          <cell r="H4297">
            <v>22000</v>
          </cell>
          <cell r="I4297">
            <v>0</v>
          </cell>
          <cell r="J4297" t="str">
            <v>R.M</v>
          </cell>
          <cell r="K4297">
            <v>2007</v>
          </cell>
          <cell r="L4297" t="str">
            <v>send</v>
          </cell>
          <cell r="M4297" t="str">
            <v>yes</v>
          </cell>
          <cell r="N4297" t="str">
            <v>last communication 07</v>
          </cell>
        </row>
        <row r="4298">
          <cell r="C4298">
            <v>31253</v>
          </cell>
          <cell r="D4298" t="str">
            <v>L. N. C</v>
          </cell>
          <cell r="E4298" t="str">
            <v>Chauhan Satyavir</v>
          </cell>
          <cell r="F4298">
            <v>34390</v>
          </cell>
          <cell r="G4298">
            <v>22000</v>
          </cell>
          <cell r="H4298">
            <v>6600</v>
          </cell>
          <cell r="I4298">
            <v>15400</v>
          </cell>
          <cell r="J4298" t="str">
            <v>Outstanding</v>
          </cell>
          <cell r="K4298" t="str">
            <v>Never</v>
          </cell>
          <cell r="L4298" t="str">
            <v>Not del.</v>
          </cell>
          <cell r="M4298" t="str">
            <v>No</v>
          </cell>
          <cell r="N4298" t="str">
            <v>last communication 94 (Outstanding Rs. 15400/-)</v>
          </cell>
        </row>
        <row r="4299">
          <cell r="C4299">
            <v>31254</v>
          </cell>
          <cell r="D4299" t="str">
            <v>L. N. C</v>
          </cell>
          <cell r="E4299" t="str">
            <v>Rajesh Narad</v>
          </cell>
          <cell r="F4299">
            <v>34391</v>
          </cell>
          <cell r="G4299">
            <v>30000</v>
          </cell>
          <cell r="H4299">
            <v>30000</v>
          </cell>
          <cell r="I4299">
            <v>0</v>
          </cell>
          <cell r="J4299" t="str">
            <v>I.R.M</v>
          </cell>
          <cell r="K4299" t="str">
            <v>Never</v>
          </cell>
          <cell r="L4299" t="str">
            <v>send</v>
          </cell>
          <cell r="M4299" t="str">
            <v>No</v>
          </cell>
          <cell r="N4299" t="str">
            <v>we send last reminder in 2012.then we did not receive any reply.</v>
          </cell>
        </row>
        <row r="4300">
          <cell r="C4300">
            <v>31255</v>
          </cell>
          <cell r="D4300" t="str">
            <v>L. N. C</v>
          </cell>
          <cell r="E4300" t="str">
            <v>Sushil H Gurani</v>
          </cell>
          <cell r="F4300">
            <v>34391</v>
          </cell>
          <cell r="G4300">
            <v>20900</v>
          </cell>
          <cell r="H4300" t="str">
            <v>13,933.32</v>
          </cell>
          <cell r="I4300" t="str">
            <v>6,966.68</v>
          </cell>
          <cell r="J4300" t="str">
            <v>Outstanding</v>
          </cell>
          <cell r="K4300" t="str">
            <v>Never</v>
          </cell>
          <cell r="L4300" t="str">
            <v>send</v>
          </cell>
          <cell r="M4300" t="str">
            <v>No</v>
          </cell>
          <cell r="N4300" t="str">
            <v>last communication 96 (outstanding Rs. 6966.68/-)</v>
          </cell>
        </row>
        <row r="4301">
          <cell r="C4301">
            <v>31257</v>
          </cell>
          <cell r="D4301" t="str">
            <v>L. N. C</v>
          </cell>
          <cell r="E4301" t="str">
            <v>P.V S.M Murthy</v>
          </cell>
          <cell r="F4301">
            <v>34392</v>
          </cell>
          <cell r="G4301">
            <v>22000</v>
          </cell>
          <cell r="H4301">
            <v>22000</v>
          </cell>
          <cell r="I4301">
            <v>0</v>
          </cell>
          <cell r="J4301" t="str">
            <v>R.M</v>
          </cell>
          <cell r="K4301">
            <v>2010</v>
          </cell>
          <cell r="L4301" t="str">
            <v>Not del.</v>
          </cell>
          <cell r="M4301" t="str">
            <v>yes</v>
          </cell>
          <cell r="N4301" t="str">
            <v>no reminders send last communication 10</v>
          </cell>
        </row>
        <row r="4302">
          <cell r="C4302">
            <v>31258</v>
          </cell>
          <cell r="D4302" t="str">
            <v>L. N. C</v>
          </cell>
          <cell r="E4302" t="str">
            <v>Sandeep Bajaj</v>
          </cell>
          <cell r="F4302">
            <v>34391</v>
          </cell>
          <cell r="G4302">
            <v>65000</v>
          </cell>
          <cell r="H4302">
            <v>65000</v>
          </cell>
          <cell r="I4302">
            <v>0</v>
          </cell>
          <cell r="J4302" t="str">
            <v>I.R.M</v>
          </cell>
          <cell r="K4302" t="str">
            <v>Never</v>
          </cell>
          <cell r="L4302" t="str">
            <v>send</v>
          </cell>
          <cell r="M4302" t="str">
            <v>No</v>
          </cell>
          <cell r="N4302" t="str">
            <v>we send last reminder in 2012.then we did not receive any reply.</v>
          </cell>
        </row>
        <row r="4303">
          <cell r="C4303">
            <v>31259</v>
          </cell>
          <cell r="D4303" t="str">
            <v>L. N. C</v>
          </cell>
          <cell r="E4303" t="str">
            <v>Anurag Gupta</v>
          </cell>
          <cell r="F4303">
            <v>34393</v>
          </cell>
          <cell r="G4303">
            <v>42000</v>
          </cell>
          <cell r="H4303">
            <v>42000</v>
          </cell>
          <cell r="I4303">
            <v>0</v>
          </cell>
          <cell r="J4303" t="str">
            <v>I.R.M</v>
          </cell>
          <cell r="K4303" t="str">
            <v>Never</v>
          </cell>
          <cell r="L4303" t="str">
            <v>send</v>
          </cell>
          <cell r="M4303" t="str">
            <v>No</v>
          </cell>
          <cell r="N4303" t="str">
            <v>we send last reminder in 2012.then we did not receive any reply.</v>
          </cell>
        </row>
        <row r="4304">
          <cell r="C4304">
            <v>31261</v>
          </cell>
          <cell r="D4304" t="str">
            <v>L. N. C</v>
          </cell>
          <cell r="E4304" t="str">
            <v>V.K Sawhney</v>
          </cell>
          <cell r="F4304">
            <v>34393</v>
          </cell>
          <cell r="G4304">
            <v>20900</v>
          </cell>
          <cell r="H4304">
            <v>20900</v>
          </cell>
          <cell r="I4304">
            <v>0</v>
          </cell>
          <cell r="J4304" t="str">
            <v>I.R.M</v>
          </cell>
          <cell r="K4304" t="str">
            <v>Never</v>
          </cell>
          <cell r="L4304" t="str">
            <v>send</v>
          </cell>
          <cell r="M4304" t="str">
            <v>No</v>
          </cell>
          <cell r="N4304" t="str">
            <v>we send last reminder in 2012.then we did not receive any reply.</v>
          </cell>
        </row>
        <row r="4305">
          <cell r="C4305">
            <v>31262</v>
          </cell>
          <cell r="D4305" t="str">
            <v>L. N. C</v>
          </cell>
          <cell r="E4305" t="str">
            <v>Sunil Singhania</v>
          </cell>
          <cell r="F4305">
            <v>34393</v>
          </cell>
          <cell r="G4305">
            <v>49400</v>
          </cell>
          <cell r="H4305">
            <v>49400</v>
          </cell>
          <cell r="I4305">
            <v>0</v>
          </cell>
          <cell r="J4305" t="str">
            <v>I.R.M</v>
          </cell>
          <cell r="K4305" t="str">
            <v>Never</v>
          </cell>
          <cell r="L4305" t="str">
            <v>Not del.</v>
          </cell>
          <cell r="M4305" t="str">
            <v>No</v>
          </cell>
          <cell r="N4305" t="str">
            <v>last communication 04</v>
          </cell>
        </row>
        <row r="4306">
          <cell r="C4306">
            <v>31264</v>
          </cell>
          <cell r="D4306" t="str">
            <v>L. N. C</v>
          </cell>
          <cell r="E4306" t="str">
            <v>Ravi Bhasin</v>
          </cell>
          <cell r="F4306">
            <v>34384</v>
          </cell>
          <cell r="G4306">
            <v>22000</v>
          </cell>
          <cell r="H4306">
            <v>18366</v>
          </cell>
          <cell r="I4306">
            <v>3634</v>
          </cell>
          <cell r="J4306" t="str">
            <v>Outstanding</v>
          </cell>
          <cell r="K4306" t="str">
            <v>Never</v>
          </cell>
          <cell r="L4306" t="str">
            <v>send</v>
          </cell>
          <cell r="M4306" t="str">
            <v>No</v>
          </cell>
          <cell r="N4306" t="str">
            <v>last communication 12 (Outstanding Rs. 3634/-)</v>
          </cell>
        </row>
        <row r="4307">
          <cell r="C4307">
            <v>31266</v>
          </cell>
          <cell r="D4307" t="str">
            <v>L. N. C</v>
          </cell>
          <cell r="E4307" t="str">
            <v>Rajesh Khosla</v>
          </cell>
          <cell r="F4307">
            <v>34393</v>
          </cell>
          <cell r="G4307">
            <v>22000</v>
          </cell>
          <cell r="H4307" t="str">
            <v>Nil</v>
          </cell>
          <cell r="I4307">
            <v>0</v>
          </cell>
          <cell r="J4307" t="str">
            <v>Cancelled</v>
          </cell>
          <cell r="K4307">
            <v>0</v>
          </cell>
          <cell r="L4307">
            <v>0</v>
          </cell>
          <cell r="M4307">
            <v>0</v>
          </cell>
          <cell r="N4307" t="str">
            <v>Cancelled</v>
          </cell>
        </row>
        <row r="4308">
          <cell r="C4308">
            <v>31268</v>
          </cell>
          <cell r="D4308" t="str">
            <v>L. N. C</v>
          </cell>
          <cell r="E4308" t="str">
            <v>Rajnish Gupta</v>
          </cell>
          <cell r="F4308">
            <v>34397</v>
          </cell>
          <cell r="G4308">
            <v>22000</v>
          </cell>
          <cell r="H4308">
            <v>22000</v>
          </cell>
          <cell r="I4308">
            <v>0</v>
          </cell>
          <cell r="J4308" t="str">
            <v>I.R.M</v>
          </cell>
          <cell r="K4308" t="str">
            <v>Never</v>
          </cell>
          <cell r="L4308" t="str">
            <v>send</v>
          </cell>
          <cell r="M4308" t="str">
            <v>No</v>
          </cell>
          <cell r="N4308" t="str">
            <v>we send last reminder in 2012.then we did not receive any reply.</v>
          </cell>
        </row>
        <row r="4309">
          <cell r="C4309">
            <v>31269</v>
          </cell>
          <cell r="D4309" t="str">
            <v>L. N. C</v>
          </cell>
          <cell r="E4309" t="str">
            <v>Rajinder Kaul</v>
          </cell>
          <cell r="F4309">
            <v>34427</v>
          </cell>
          <cell r="G4309">
            <v>22000</v>
          </cell>
          <cell r="H4309">
            <v>22000</v>
          </cell>
          <cell r="I4309">
            <v>0</v>
          </cell>
          <cell r="J4309" t="str">
            <v>R.M</v>
          </cell>
          <cell r="K4309">
            <v>2010</v>
          </cell>
          <cell r="L4309" t="str">
            <v>not send</v>
          </cell>
          <cell r="M4309" t="str">
            <v>No</v>
          </cell>
          <cell r="N4309" t="str">
            <v>No reminders send last communication 10</v>
          </cell>
        </row>
        <row r="4310">
          <cell r="C4310">
            <v>31270</v>
          </cell>
          <cell r="D4310" t="str">
            <v>L. N. C</v>
          </cell>
          <cell r="E4310" t="str">
            <v>Baljit Singh</v>
          </cell>
          <cell r="F4310">
            <v>34396</v>
          </cell>
          <cell r="G4310">
            <v>22000</v>
          </cell>
          <cell r="H4310">
            <v>16500</v>
          </cell>
          <cell r="I4310">
            <v>5500</v>
          </cell>
          <cell r="J4310" t="str">
            <v>Outstanding</v>
          </cell>
          <cell r="K4310" t="str">
            <v>Never</v>
          </cell>
          <cell r="L4310" t="str">
            <v>Not del.</v>
          </cell>
          <cell r="M4310" t="str">
            <v>yes</v>
          </cell>
          <cell r="N4310" t="str">
            <v>no communication till date (Outstanding Rs 5500/-)</v>
          </cell>
        </row>
        <row r="4311">
          <cell r="C4311">
            <v>31272</v>
          </cell>
          <cell r="D4311" t="str">
            <v>L. N. C</v>
          </cell>
          <cell r="E4311" t="str">
            <v>Vijay Kumar Soni</v>
          </cell>
          <cell r="F4311">
            <v>34457</v>
          </cell>
          <cell r="G4311">
            <v>22000</v>
          </cell>
          <cell r="H4311">
            <v>22000</v>
          </cell>
          <cell r="I4311">
            <v>0</v>
          </cell>
          <cell r="J4311" t="str">
            <v>I.R.M</v>
          </cell>
          <cell r="K4311" t="str">
            <v>Never</v>
          </cell>
          <cell r="L4311" t="str">
            <v>not send</v>
          </cell>
          <cell r="M4311" t="str">
            <v>yes</v>
          </cell>
          <cell r="N4311" t="str">
            <v>last communication 12  membership transferred from Subaco Exports Pvt Ltd to Vijay Kumar Soni in 96</v>
          </cell>
        </row>
        <row r="4312">
          <cell r="C4312">
            <v>31273</v>
          </cell>
          <cell r="D4312" t="str">
            <v>L. N. C</v>
          </cell>
          <cell r="E4312" t="str">
            <v>Loveleena Nadir</v>
          </cell>
          <cell r="F4312">
            <v>34457</v>
          </cell>
          <cell r="G4312">
            <v>22000</v>
          </cell>
          <cell r="H4312">
            <v>22000</v>
          </cell>
          <cell r="I4312">
            <v>0</v>
          </cell>
          <cell r="J4312" t="str">
            <v>I.R.M</v>
          </cell>
          <cell r="K4312" t="str">
            <v>Never</v>
          </cell>
          <cell r="L4312" t="str">
            <v>not send</v>
          </cell>
          <cell r="M4312" t="str">
            <v>No</v>
          </cell>
          <cell r="N4312" t="str">
            <v>we send last reminder in 2012.then we did not receive any reply.</v>
          </cell>
        </row>
        <row r="4313">
          <cell r="C4313">
            <v>31274</v>
          </cell>
          <cell r="D4313" t="str">
            <v>L. N. C</v>
          </cell>
          <cell r="E4313" t="str">
            <v>Prafulla Synthetics Pvt Ltd</v>
          </cell>
          <cell r="F4313">
            <v>34457</v>
          </cell>
          <cell r="G4313">
            <v>20900</v>
          </cell>
          <cell r="H4313">
            <v>20900</v>
          </cell>
          <cell r="I4313">
            <v>0</v>
          </cell>
          <cell r="J4313" t="str">
            <v>I.R.M</v>
          </cell>
          <cell r="K4313" t="str">
            <v>Never</v>
          </cell>
          <cell r="L4313" t="str">
            <v>not send</v>
          </cell>
          <cell r="M4313" t="str">
            <v>yes</v>
          </cell>
          <cell r="N4313" t="str">
            <v>we send last reminder in 2012.then we did not receive any reply.</v>
          </cell>
        </row>
        <row r="4314">
          <cell r="C4314">
            <v>31275</v>
          </cell>
          <cell r="D4314" t="str">
            <v>L. N. C</v>
          </cell>
          <cell r="E4314" t="str">
            <v>Subhash Chand Shah</v>
          </cell>
          <cell r="F4314">
            <v>34398</v>
          </cell>
          <cell r="G4314">
            <v>22000</v>
          </cell>
          <cell r="H4314">
            <v>15400</v>
          </cell>
          <cell r="I4314">
            <v>6600</v>
          </cell>
          <cell r="J4314" t="str">
            <v>Outstanding</v>
          </cell>
          <cell r="K4314" t="str">
            <v>Never</v>
          </cell>
          <cell r="L4314" t="str">
            <v>not send</v>
          </cell>
          <cell r="M4314" t="str">
            <v>No</v>
          </cell>
          <cell r="N4314" t="str">
            <v>last communication 12 (Outstanding Rs. 6600/-)</v>
          </cell>
        </row>
        <row r="4315">
          <cell r="C4315">
            <v>31276</v>
          </cell>
          <cell r="D4315" t="str">
            <v>L. N. C</v>
          </cell>
          <cell r="E4315" t="str">
            <v>A.K Syal</v>
          </cell>
          <cell r="F4315">
            <v>34396</v>
          </cell>
          <cell r="G4315">
            <v>52000</v>
          </cell>
          <cell r="H4315">
            <v>52000</v>
          </cell>
          <cell r="I4315">
            <v>0</v>
          </cell>
          <cell r="J4315" t="str">
            <v>I.R.M</v>
          </cell>
          <cell r="K4315" t="str">
            <v>Never</v>
          </cell>
          <cell r="L4315" t="str">
            <v>send</v>
          </cell>
          <cell r="M4315" t="str">
            <v>No</v>
          </cell>
          <cell r="N4315" t="str">
            <v>we send last reminder in 2012.then we did not receive any reply.</v>
          </cell>
        </row>
        <row r="4316">
          <cell r="C4316">
            <v>31277</v>
          </cell>
          <cell r="D4316" t="str">
            <v>L. N. C</v>
          </cell>
          <cell r="E4316" t="str">
            <v>Satish Kumar</v>
          </cell>
          <cell r="F4316">
            <v>34399</v>
          </cell>
          <cell r="G4316">
            <v>22000</v>
          </cell>
          <cell r="H4316">
            <v>22000</v>
          </cell>
          <cell r="I4316">
            <v>0</v>
          </cell>
          <cell r="J4316" t="str">
            <v>I.R.M</v>
          </cell>
          <cell r="K4316" t="str">
            <v>Never</v>
          </cell>
          <cell r="L4316" t="str">
            <v>Not del.</v>
          </cell>
          <cell r="M4316" t="str">
            <v>No</v>
          </cell>
          <cell r="N4316" t="str">
            <v>last communication 04</v>
          </cell>
        </row>
        <row r="4317">
          <cell r="C4317">
            <v>31278</v>
          </cell>
          <cell r="D4317" t="str">
            <v>L. N. C</v>
          </cell>
          <cell r="E4317" t="str">
            <v>Sumeet Pahwa</v>
          </cell>
          <cell r="F4317">
            <v>34401</v>
          </cell>
          <cell r="G4317">
            <v>22000</v>
          </cell>
          <cell r="H4317">
            <v>22000</v>
          </cell>
          <cell r="I4317">
            <v>0</v>
          </cell>
          <cell r="J4317" t="str">
            <v>I.R.M</v>
          </cell>
          <cell r="K4317" t="str">
            <v>Never</v>
          </cell>
          <cell r="L4317" t="str">
            <v>send</v>
          </cell>
          <cell r="M4317" t="str">
            <v>No</v>
          </cell>
          <cell r="N4317" t="str">
            <v>we send last reminder in 2012.then we did not receive any reply.</v>
          </cell>
        </row>
        <row r="4318">
          <cell r="C4318">
            <v>31279</v>
          </cell>
          <cell r="D4318" t="str">
            <v>L. N. C</v>
          </cell>
          <cell r="E4318" t="str">
            <v>Suresh Kumar Ajmera</v>
          </cell>
          <cell r="F4318">
            <v>34401</v>
          </cell>
          <cell r="G4318">
            <v>52000</v>
          </cell>
          <cell r="H4318">
            <v>52000</v>
          </cell>
          <cell r="I4318">
            <v>0</v>
          </cell>
          <cell r="J4318" t="str">
            <v>R.M</v>
          </cell>
          <cell r="K4318">
            <v>2007</v>
          </cell>
          <cell r="L4318" t="str">
            <v>not send</v>
          </cell>
          <cell r="M4318" t="str">
            <v>No</v>
          </cell>
          <cell r="N4318" t="str">
            <v>No reminder send last communication 09</v>
          </cell>
        </row>
        <row r="4319">
          <cell r="C4319">
            <v>31281</v>
          </cell>
          <cell r="D4319" t="str">
            <v>L. N. C</v>
          </cell>
          <cell r="E4319" t="str">
            <v>Alok Mehrotra</v>
          </cell>
          <cell r="F4319">
            <v>34404</v>
          </cell>
          <cell r="G4319">
            <v>52000</v>
          </cell>
          <cell r="H4319">
            <v>52000</v>
          </cell>
          <cell r="I4319">
            <v>0</v>
          </cell>
          <cell r="J4319" t="str">
            <v>R.M</v>
          </cell>
          <cell r="K4319">
            <v>2008</v>
          </cell>
          <cell r="L4319" t="str">
            <v>send</v>
          </cell>
          <cell r="M4319" t="str">
            <v>yes</v>
          </cell>
          <cell r="N4319" t="str">
            <v>Last mail communication 2014</v>
          </cell>
        </row>
        <row r="4320">
          <cell r="C4320">
            <v>31282</v>
          </cell>
          <cell r="D4320" t="str">
            <v>L. N. C</v>
          </cell>
          <cell r="E4320" t="str">
            <v>Sameer Ahuja</v>
          </cell>
          <cell r="F4320">
            <v>34400</v>
          </cell>
          <cell r="G4320">
            <v>22000</v>
          </cell>
          <cell r="H4320">
            <v>22000</v>
          </cell>
          <cell r="I4320">
            <v>0</v>
          </cell>
          <cell r="J4320" t="str">
            <v>R.M</v>
          </cell>
          <cell r="K4320">
            <v>2010</v>
          </cell>
          <cell r="L4320" t="str">
            <v>not send</v>
          </cell>
          <cell r="M4320" t="str">
            <v>No</v>
          </cell>
          <cell r="N4320" t="str">
            <v>no reminder send so last communication 10</v>
          </cell>
        </row>
        <row r="4321">
          <cell r="C4321">
            <v>31283</v>
          </cell>
          <cell r="D4321" t="str">
            <v>L. N. C</v>
          </cell>
          <cell r="E4321" t="str">
            <v>Sanjay Chaurey</v>
          </cell>
          <cell r="F4321">
            <v>34402</v>
          </cell>
          <cell r="G4321">
            <v>22000</v>
          </cell>
          <cell r="H4321">
            <v>22000</v>
          </cell>
          <cell r="I4321">
            <v>0</v>
          </cell>
          <cell r="J4321" t="str">
            <v>R.M</v>
          </cell>
          <cell r="K4321">
            <v>2019</v>
          </cell>
          <cell r="L4321" t="str">
            <v>not send</v>
          </cell>
          <cell r="M4321" t="str">
            <v>No</v>
          </cell>
          <cell r="N4321" t="str">
            <v xml:space="preserve">last  communication 2021 send invoice </v>
          </cell>
        </row>
        <row r="4322">
          <cell r="C4322">
            <v>31284</v>
          </cell>
          <cell r="D4322" t="str">
            <v>L. N. C</v>
          </cell>
          <cell r="E4322" t="str">
            <v>Speedways Cleasin Agents Pvt Ltd</v>
          </cell>
          <cell r="F4322">
            <v>34403</v>
          </cell>
          <cell r="G4322">
            <v>22000</v>
          </cell>
          <cell r="H4322">
            <v>22000</v>
          </cell>
          <cell r="I4322">
            <v>0</v>
          </cell>
          <cell r="J4322" t="str">
            <v>I.R.M</v>
          </cell>
          <cell r="K4322" t="str">
            <v>Never</v>
          </cell>
          <cell r="L4322" t="str">
            <v>Not del.</v>
          </cell>
          <cell r="M4322" t="str">
            <v>No</v>
          </cell>
          <cell r="N4322" t="str">
            <v>last communication 00</v>
          </cell>
        </row>
        <row r="4323">
          <cell r="C4323">
            <v>31285</v>
          </cell>
          <cell r="D4323" t="str">
            <v>L. N. C</v>
          </cell>
          <cell r="E4323" t="str">
            <v>Om Makhija</v>
          </cell>
          <cell r="F4323">
            <v>34404</v>
          </cell>
          <cell r="G4323">
            <v>52000</v>
          </cell>
          <cell r="H4323">
            <v>52000</v>
          </cell>
          <cell r="I4323">
            <v>0</v>
          </cell>
          <cell r="J4323" t="str">
            <v>I.R.M</v>
          </cell>
          <cell r="K4323" t="str">
            <v>Never</v>
          </cell>
          <cell r="L4323" t="str">
            <v>send</v>
          </cell>
          <cell r="M4323" t="str">
            <v>No</v>
          </cell>
          <cell r="N4323" t="str">
            <v>last mail communication 2013</v>
          </cell>
        </row>
        <row r="4324">
          <cell r="C4324">
            <v>31286</v>
          </cell>
          <cell r="D4324" t="str">
            <v>L. N. C</v>
          </cell>
          <cell r="E4324" t="str">
            <v>S.N Thakur</v>
          </cell>
          <cell r="F4324">
            <v>34407</v>
          </cell>
          <cell r="G4324">
            <v>28500</v>
          </cell>
          <cell r="H4324">
            <v>28500</v>
          </cell>
          <cell r="I4324">
            <v>0</v>
          </cell>
          <cell r="J4324" t="str">
            <v>I.R.M</v>
          </cell>
          <cell r="K4324" t="str">
            <v>Never</v>
          </cell>
          <cell r="L4324" t="str">
            <v>not send</v>
          </cell>
          <cell r="M4324" t="str">
            <v>No</v>
          </cell>
          <cell r="N4324" t="str">
            <v>last telephonic communication 2017</v>
          </cell>
        </row>
        <row r="4325">
          <cell r="C4325">
            <v>31287</v>
          </cell>
          <cell r="D4325" t="str">
            <v>L. N. C</v>
          </cell>
          <cell r="E4325" t="str">
            <v>Vijay Dembla</v>
          </cell>
          <cell r="F4325">
            <v>34402</v>
          </cell>
          <cell r="G4325">
            <v>22000</v>
          </cell>
          <cell r="H4325">
            <v>22000</v>
          </cell>
          <cell r="I4325">
            <v>0</v>
          </cell>
          <cell r="J4325" t="str">
            <v>I.R.M</v>
          </cell>
          <cell r="K4325" t="str">
            <v>Never</v>
          </cell>
          <cell r="L4325" t="str">
            <v>send</v>
          </cell>
          <cell r="M4325" t="str">
            <v>No</v>
          </cell>
          <cell r="N4325" t="str">
            <v>we send last reminder in 2012.then we did not receive any reply.</v>
          </cell>
        </row>
        <row r="4326">
          <cell r="C4326">
            <v>31288</v>
          </cell>
          <cell r="D4326" t="str">
            <v>L. N. C</v>
          </cell>
          <cell r="E4326" t="str">
            <v>Prem Kapur</v>
          </cell>
          <cell r="F4326">
            <v>34402</v>
          </cell>
          <cell r="G4326">
            <v>52000</v>
          </cell>
          <cell r="H4326">
            <v>15600</v>
          </cell>
          <cell r="I4326">
            <v>36400</v>
          </cell>
          <cell r="J4326" t="str">
            <v>Outstanding</v>
          </cell>
          <cell r="K4326" t="str">
            <v>Never</v>
          </cell>
          <cell r="L4326" t="str">
            <v>Not del.</v>
          </cell>
          <cell r="M4326" t="str">
            <v>No</v>
          </cell>
          <cell r="N4326" t="str">
            <v>no communication till date (Outstanding Rs 36400/-)</v>
          </cell>
        </row>
        <row r="4327">
          <cell r="C4327">
            <v>31289</v>
          </cell>
          <cell r="D4327" t="str">
            <v>L. N. C</v>
          </cell>
          <cell r="E4327" t="str">
            <v>Govind Ram Awana</v>
          </cell>
          <cell r="F4327">
            <v>34404</v>
          </cell>
          <cell r="G4327">
            <v>30000</v>
          </cell>
          <cell r="H4327">
            <v>12000</v>
          </cell>
          <cell r="I4327">
            <v>18000</v>
          </cell>
          <cell r="J4327" t="str">
            <v>Outstanding</v>
          </cell>
          <cell r="K4327" t="str">
            <v>Never</v>
          </cell>
          <cell r="L4327" t="str">
            <v>send</v>
          </cell>
          <cell r="M4327" t="str">
            <v>No</v>
          </cell>
          <cell r="N4327" t="str">
            <v>last communication 94 (Outstanding Rs. 18000/-)</v>
          </cell>
        </row>
        <row r="4328">
          <cell r="C4328">
            <v>31290</v>
          </cell>
          <cell r="D4328" t="str">
            <v>L. N. C</v>
          </cell>
          <cell r="E4328" t="str">
            <v>Pushkar Srivastava</v>
          </cell>
          <cell r="F4328">
            <v>34404</v>
          </cell>
          <cell r="G4328">
            <v>22000</v>
          </cell>
          <cell r="H4328">
            <v>22000</v>
          </cell>
          <cell r="I4328">
            <v>0</v>
          </cell>
          <cell r="J4328" t="str">
            <v>I.R.M</v>
          </cell>
          <cell r="K4328" t="str">
            <v>Never</v>
          </cell>
          <cell r="L4328" t="str">
            <v>send</v>
          </cell>
          <cell r="M4328" t="str">
            <v>yes</v>
          </cell>
          <cell r="N4328" t="str">
            <v>we send last reminder in 2012.then we did not receive any reply.</v>
          </cell>
        </row>
        <row r="4329">
          <cell r="C4329">
            <v>31291</v>
          </cell>
          <cell r="D4329" t="str">
            <v>L. N. C</v>
          </cell>
          <cell r="E4329" t="str">
            <v>J.C Malik</v>
          </cell>
          <cell r="F4329">
            <v>34405</v>
          </cell>
          <cell r="G4329">
            <v>22000</v>
          </cell>
          <cell r="H4329">
            <v>13200</v>
          </cell>
          <cell r="I4329">
            <v>8800</v>
          </cell>
          <cell r="J4329" t="str">
            <v>Outstanding</v>
          </cell>
          <cell r="K4329" t="str">
            <v>Never</v>
          </cell>
          <cell r="L4329" t="str">
            <v>not send</v>
          </cell>
          <cell r="M4329" t="str">
            <v>No</v>
          </cell>
          <cell r="N4329" t="str">
            <v>last communication 12 (Outstanding Rs. 8800/-)</v>
          </cell>
        </row>
        <row r="4330">
          <cell r="C4330">
            <v>31292</v>
          </cell>
          <cell r="D4330" t="str">
            <v>L. N. C</v>
          </cell>
          <cell r="E4330" t="str">
            <v>Vijender Singh</v>
          </cell>
          <cell r="F4330">
            <v>34405</v>
          </cell>
          <cell r="G4330">
            <v>22000</v>
          </cell>
          <cell r="H4330">
            <v>22000</v>
          </cell>
          <cell r="I4330">
            <v>0</v>
          </cell>
          <cell r="J4330" t="str">
            <v>I.R.M</v>
          </cell>
          <cell r="K4330" t="str">
            <v>Never</v>
          </cell>
          <cell r="L4330" t="str">
            <v>Not del.</v>
          </cell>
          <cell r="M4330" t="str">
            <v>No</v>
          </cell>
          <cell r="N4330" t="str">
            <v>no communication till date</v>
          </cell>
        </row>
        <row r="4331">
          <cell r="C4331">
            <v>31293</v>
          </cell>
          <cell r="D4331" t="str">
            <v>L. N. C</v>
          </cell>
          <cell r="E4331" t="str">
            <v>Rabinder Pal Singh Pau;</v>
          </cell>
          <cell r="F4331">
            <v>34407</v>
          </cell>
          <cell r="G4331">
            <v>22000</v>
          </cell>
          <cell r="H4331">
            <v>22000</v>
          </cell>
          <cell r="I4331">
            <v>0</v>
          </cell>
          <cell r="J4331" t="str">
            <v>I.R.M</v>
          </cell>
          <cell r="K4331" t="str">
            <v>Never</v>
          </cell>
          <cell r="L4331" t="str">
            <v>not send</v>
          </cell>
          <cell r="M4331" t="str">
            <v>No</v>
          </cell>
          <cell r="N4331" t="str">
            <v>we send last reminder in 2012.then we did not receive any reply.</v>
          </cell>
        </row>
        <row r="4332">
          <cell r="C4332">
            <v>31294</v>
          </cell>
          <cell r="D4332" t="str">
            <v>L. N. C</v>
          </cell>
          <cell r="E4332" t="str">
            <v>Kashish Chandan</v>
          </cell>
          <cell r="F4332">
            <v>34406</v>
          </cell>
          <cell r="G4332">
            <v>52000</v>
          </cell>
          <cell r="H4332">
            <v>52000</v>
          </cell>
          <cell r="I4332">
            <v>0</v>
          </cell>
          <cell r="J4332" t="str">
            <v>R.M</v>
          </cell>
          <cell r="K4332">
            <v>2010</v>
          </cell>
          <cell r="L4332" t="str">
            <v>not send</v>
          </cell>
          <cell r="M4332" t="str">
            <v>yes</v>
          </cell>
          <cell r="N4332" t="str">
            <v>no reminders sendlast communication 10...membership transferred from Surender Chandan to Kashish Chandan in 10</v>
          </cell>
        </row>
        <row r="4333">
          <cell r="C4333">
            <v>31296</v>
          </cell>
          <cell r="D4333" t="str">
            <v>L. N. C</v>
          </cell>
          <cell r="E4333" t="str">
            <v>Pradeep K Jain</v>
          </cell>
          <cell r="F4333">
            <v>34396</v>
          </cell>
          <cell r="G4333">
            <v>22000</v>
          </cell>
          <cell r="H4333">
            <v>22000</v>
          </cell>
          <cell r="I4333">
            <v>0</v>
          </cell>
          <cell r="J4333" t="str">
            <v>I.R.M</v>
          </cell>
          <cell r="K4333" t="str">
            <v>Never</v>
          </cell>
          <cell r="L4333" t="str">
            <v>Not del.</v>
          </cell>
          <cell r="M4333" t="str">
            <v>yes</v>
          </cell>
          <cell r="N4333" t="str">
            <v>no communication till date</v>
          </cell>
        </row>
        <row r="4334">
          <cell r="C4334">
            <v>31297</v>
          </cell>
          <cell r="D4334" t="str">
            <v>L. N. C</v>
          </cell>
          <cell r="E4334" t="str">
            <v>Tara Industries Ltd</v>
          </cell>
          <cell r="F4334">
            <v>34403</v>
          </cell>
          <cell r="G4334">
            <v>61750</v>
          </cell>
          <cell r="H4334">
            <v>61750</v>
          </cell>
          <cell r="I4334">
            <v>0</v>
          </cell>
          <cell r="J4334" t="str">
            <v>Legal</v>
          </cell>
          <cell r="K4334" t="str">
            <v>Never</v>
          </cell>
          <cell r="L4334" t="str">
            <v>send</v>
          </cell>
          <cell r="M4334" t="str">
            <v>yes</v>
          </cell>
          <cell r="N4334" t="str">
            <v>Letter sent, last communication 13</v>
          </cell>
        </row>
        <row r="4335">
          <cell r="C4335">
            <v>31298</v>
          </cell>
          <cell r="D4335" t="str">
            <v>L. N. C</v>
          </cell>
          <cell r="E4335" t="str">
            <v>Balraj Singh</v>
          </cell>
          <cell r="F4335">
            <v>34404</v>
          </cell>
          <cell r="G4335">
            <v>52000</v>
          </cell>
          <cell r="H4335">
            <v>44200</v>
          </cell>
          <cell r="I4335">
            <v>7800</v>
          </cell>
          <cell r="J4335" t="str">
            <v>Outstanding</v>
          </cell>
          <cell r="K4335" t="str">
            <v>Never</v>
          </cell>
          <cell r="L4335" t="str">
            <v>Not del.</v>
          </cell>
          <cell r="M4335" t="str">
            <v>No</v>
          </cell>
          <cell r="N4335" t="str">
            <v>last communication 95 (Outstanding Rs. 7800/-)</v>
          </cell>
        </row>
        <row r="4336">
          <cell r="C4336">
            <v>31299</v>
          </cell>
          <cell r="D4336" t="str">
            <v>L. N. C</v>
          </cell>
          <cell r="E4336" t="str">
            <v>Amit Gupta</v>
          </cell>
          <cell r="F4336">
            <v>34404</v>
          </cell>
          <cell r="G4336">
            <v>65000</v>
          </cell>
          <cell r="H4336">
            <v>65000</v>
          </cell>
          <cell r="I4336">
            <v>0</v>
          </cell>
          <cell r="J4336" t="str">
            <v>Legal</v>
          </cell>
          <cell r="K4336" t="str">
            <v>Never</v>
          </cell>
          <cell r="L4336" t="str">
            <v>send</v>
          </cell>
          <cell r="M4336" t="str">
            <v>yes</v>
          </cell>
          <cell r="N4336" t="str">
            <v>Letter sent, last communication 13</v>
          </cell>
        </row>
        <row r="4337">
          <cell r="C4337">
            <v>31300</v>
          </cell>
          <cell r="D4337" t="str">
            <v>L. N. C</v>
          </cell>
          <cell r="E4337" t="str">
            <v>Harish Attri</v>
          </cell>
          <cell r="F4337">
            <v>34408</v>
          </cell>
          <cell r="G4337">
            <v>22000</v>
          </cell>
          <cell r="H4337">
            <v>22000</v>
          </cell>
          <cell r="I4337">
            <v>0</v>
          </cell>
          <cell r="J4337" t="str">
            <v>R.M</v>
          </cell>
          <cell r="K4337">
            <v>2010</v>
          </cell>
          <cell r="L4337" t="str">
            <v>not send</v>
          </cell>
          <cell r="M4337" t="str">
            <v>No</v>
          </cell>
          <cell r="N4337" t="str">
            <v>No reminder send last communication 11</v>
          </cell>
        </row>
        <row r="4338">
          <cell r="C4338">
            <v>31301</v>
          </cell>
          <cell r="D4338" t="str">
            <v>L. N. C</v>
          </cell>
          <cell r="E4338" t="str">
            <v>Aman Arora</v>
          </cell>
          <cell r="F4338">
            <v>34408</v>
          </cell>
          <cell r="G4338">
            <v>30000</v>
          </cell>
          <cell r="H4338">
            <v>9000</v>
          </cell>
          <cell r="I4338">
            <v>21000</v>
          </cell>
          <cell r="J4338" t="str">
            <v>Outstanding</v>
          </cell>
          <cell r="K4338" t="str">
            <v>Never</v>
          </cell>
          <cell r="L4338" t="str">
            <v>not send</v>
          </cell>
          <cell r="M4338" t="str">
            <v>No</v>
          </cell>
          <cell r="N4338" t="str">
            <v>last communication 12, (Outstanding Rs. 21000/-)but in RIMES refund status is showing</v>
          </cell>
        </row>
        <row r="4339">
          <cell r="C4339">
            <v>31302</v>
          </cell>
          <cell r="D4339" t="str">
            <v>L. N. C</v>
          </cell>
          <cell r="E4339" t="str">
            <v>Puran Chand Sachdeva</v>
          </cell>
          <cell r="F4339">
            <v>34400</v>
          </cell>
          <cell r="G4339">
            <v>52000</v>
          </cell>
          <cell r="H4339">
            <v>52000</v>
          </cell>
          <cell r="I4339">
            <v>0</v>
          </cell>
          <cell r="J4339" t="str">
            <v>I.R.M</v>
          </cell>
          <cell r="K4339" t="str">
            <v>Never</v>
          </cell>
          <cell r="L4339" t="str">
            <v>send</v>
          </cell>
          <cell r="M4339" t="str">
            <v>No</v>
          </cell>
          <cell r="N4339" t="str">
            <v>Last mail communication 2013</v>
          </cell>
        </row>
        <row r="4340">
          <cell r="C4340">
            <v>31303</v>
          </cell>
          <cell r="D4340" t="str">
            <v>L. N. C</v>
          </cell>
          <cell r="E4340" t="str">
            <v>P.P.S Chauhan</v>
          </cell>
          <cell r="F4340">
            <v>34409</v>
          </cell>
          <cell r="G4340">
            <v>42000</v>
          </cell>
          <cell r="H4340">
            <v>42000</v>
          </cell>
          <cell r="I4340">
            <v>0</v>
          </cell>
          <cell r="J4340" t="str">
            <v>I.R.M</v>
          </cell>
          <cell r="K4340" t="str">
            <v>Never</v>
          </cell>
          <cell r="L4340" t="str">
            <v>Not del.</v>
          </cell>
          <cell r="M4340" t="str">
            <v>yes</v>
          </cell>
          <cell r="N4340" t="str">
            <v>no communication till date</v>
          </cell>
        </row>
        <row r="4341">
          <cell r="C4341">
            <v>31304</v>
          </cell>
          <cell r="D4341" t="str">
            <v>L. N. C</v>
          </cell>
          <cell r="E4341" t="str">
            <v>Irfan Hussain</v>
          </cell>
          <cell r="F4341">
            <v>34403</v>
          </cell>
          <cell r="G4341">
            <v>22000</v>
          </cell>
          <cell r="H4341">
            <v>6600</v>
          </cell>
          <cell r="I4341">
            <v>15400</v>
          </cell>
          <cell r="J4341" t="str">
            <v>Outstanding</v>
          </cell>
          <cell r="K4341" t="str">
            <v>Never</v>
          </cell>
          <cell r="L4341" t="str">
            <v>send</v>
          </cell>
          <cell r="M4341" t="str">
            <v>No</v>
          </cell>
          <cell r="N4341" t="str">
            <v>A sPOD last communication 07 (Outstanding Rs. 15400)</v>
          </cell>
        </row>
        <row r="4342">
          <cell r="C4342">
            <v>31305</v>
          </cell>
          <cell r="D4342" t="str">
            <v>L. N. C</v>
          </cell>
          <cell r="E4342" t="str">
            <v>P.K Tandon Colur Lab</v>
          </cell>
          <cell r="F4342">
            <v>34424</v>
          </cell>
          <cell r="G4342">
            <v>22000</v>
          </cell>
          <cell r="H4342">
            <v>22000</v>
          </cell>
          <cell r="I4342">
            <v>0</v>
          </cell>
          <cell r="J4342" t="str">
            <v>I.R.M</v>
          </cell>
          <cell r="K4342" t="str">
            <v>Never</v>
          </cell>
          <cell r="L4342" t="str">
            <v>send</v>
          </cell>
          <cell r="M4342" t="str">
            <v>No</v>
          </cell>
          <cell r="N4342" t="str">
            <v>we send last reminder in 2012.then we did not receive any reply.</v>
          </cell>
        </row>
        <row r="4343">
          <cell r="C4343">
            <v>31306</v>
          </cell>
          <cell r="D4343" t="str">
            <v>L. N. C</v>
          </cell>
          <cell r="E4343" t="str">
            <v>Rajiv Kumar Chawla</v>
          </cell>
          <cell r="F4343">
            <v>34424</v>
          </cell>
          <cell r="G4343">
            <v>22000</v>
          </cell>
          <cell r="H4343">
            <v>12100</v>
          </cell>
          <cell r="I4343">
            <v>9900</v>
          </cell>
          <cell r="J4343" t="str">
            <v>Outstanding</v>
          </cell>
          <cell r="K4343" t="str">
            <v>Never</v>
          </cell>
          <cell r="L4343" t="str">
            <v>send</v>
          </cell>
          <cell r="M4343" t="str">
            <v>No</v>
          </cell>
          <cell r="N4343" t="str">
            <v>A sPOD last communication 07 (Outstanding Rs. 9900)</v>
          </cell>
        </row>
        <row r="4344">
          <cell r="C4344">
            <v>31307</v>
          </cell>
          <cell r="D4344" t="str">
            <v>L. N. C</v>
          </cell>
          <cell r="E4344" t="str">
            <v>V.K Panday</v>
          </cell>
          <cell r="F4344">
            <v>34408</v>
          </cell>
          <cell r="G4344">
            <v>22000</v>
          </cell>
          <cell r="H4344">
            <v>22000</v>
          </cell>
          <cell r="I4344">
            <v>0</v>
          </cell>
          <cell r="J4344" t="str">
            <v>I.R.M</v>
          </cell>
          <cell r="K4344" t="str">
            <v>Never</v>
          </cell>
          <cell r="L4344" t="str">
            <v>not send</v>
          </cell>
          <cell r="M4344" t="str">
            <v>yes</v>
          </cell>
          <cell r="N4344" t="str">
            <v>we send last reminder in 2012.then we did not receive any reply.</v>
          </cell>
        </row>
        <row r="4345">
          <cell r="C4345">
            <v>31309</v>
          </cell>
          <cell r="D4345" t="str">
            <v>L. N. C</v>
          </cell>
          <cell r="E4345" t="str">
            <v>K.P.A Menson</v>
          </cell>
          <cell r="F4345">
            <v>34400</v>
          </cell>
          <cell r="G4345">
            <v>22000</v>
          </cell>
          <cell r="H4345">
            <v>22000</v>
          </cell>
          <cell r="I4345">
            <v>0</v>
          </cell>
          <cell r="J4345" t="str">
            <v>I.R.M</v>
          </cell>
          <cell r="K4345" t="str">
            <v>Never</v>
          </cell>
          <cell r="L4345" t="str">
            <v>not send</v>
          </cell>
          <cell r="M4345" t="str">
            <v>No</v>
          </cell>
          <cell r="N4345" t="str">
            <v>we send last reminder in 2012.then we did not receive any reply.</v>
          </cell>
        </row>
        <row r="4346">
          <cell r="C4346">
            <v>31310</v>
          </cell>
          <cell r="D4346" t="str">
            <v>L. N. C</v>
          </cell>
          <cell r="E4346" t="str">
            <v>Ashish Sadh</v>
          </cell>
          <cell r="F4346">
            <v>34400</v>
          </cell>
          <cell r="G4346">
            <v>20900</v>
          </cell>
          <cell r="H4346">
            <v>20900</v>
          </cell>
          <cell r="I4346">
            <v>0</v>
          </cell>
          <cell r="J4346" t="str">
            <v>I.R.M</v>
          </cell>
          <cell r="K4346" t="str">
            <v>Never</v>
          </cell>
          <cell r="L4346" t="str">
            <v>Not del.</v>
          </cell>
          <cell r="M4346" t="str">
            <v>No</v>
          </cell>
          <cell r="N4346" t="str">
            <v>no communication till date</v>
          </cell>
        </row>
        <row r="4347">
          <cell r="C4347">
            <v>31311</v>
          </cell>
          <cell r="D4347" t="str">
            <v>L. N. C</v>
          </cell>
          <cell r="E4347" t="str">
            <v>Raghubir Singh Kataria</v>
          </cell>
          <cell r="F4347">
            <v>34412</v>
          </cell>
          <cell r="G4347">
            <v>20900</v>
          </cell>
          <cell r="H4347">
            <v>20900</v>
          </cell>
          <cell r="I4347">
            <v>0</v>
          </cell>
          <cell r="J4347" t="str">
            <v>I.R.M</v>
          </cell>
          <cell r="K4347" t="str">
            <v>Never</v>
          </cell>
          <cell r="L4347" t="str">
            <v>send</v>
          </cell>
          <cell r="M4347" t="str">
            <v>No</v>
          </cell>
          <cell r="N4347" t="str">
            <v>As POD last communication 2007</v>
          </cell>
        </row>
        <row r="4348">
          <cell r="C4348">
            <v>31312</v>
          </cell>
          <cell r="D4348" t="str">
            <v>L. N. C</v>
          </cell>
          <cell r="E4348" t="str">
            <v>I.C Jain</v>
          </cell>
          <cell r="F4348">
            <v>34412</v>
          </cell>
          <cell r="G4348">
            <v>30000</v>
          </cell>
          <cell r="H4348">
            <v>30000</v>
          </cell>
          <cell r="I4348">
            <v>0</v>
          </cell>
          <cell r="J4348" t="str">
            <v>I.R.M</v>
          </cell>
          <cell r="K4348" t="str">
            <v>Never</v>
          </cell>
          <cell r="L4348" t="str">
            <v>not send</v>
          </cell>
          <cell r="M4348" t="str">
            <v>No</v>
          </cell>
          <cell r="N4348" t="str">
            <v>we send last reminder in 2012.then we did not receive any reply.</v>
          </cell>
        </row>
        <row r="4349">
          <cell r="C4349">
            <v>31313</v>
          </cell>
          <cell r="D4349" t="str">
            <v>L. N. C</v>
          </cell>
          <cell r="E4349" t="str">
            <v>Mala Rishi</v>
          </cell>
          <cell r="F4349">
            <v>34412</v>
          </cell>
          <cell r="G4349">
            <v>30000</v>
          </cell>
          <cell r="H4349">
            <v>30000</v>
          </cell>
          <cell r="I4349">
            <v>0</v>
          </cell>
          <cell r="J4349" t="str">
            <v>R.M</v>
          </cell>
          <cell r="K4349">
            <v>2008</v>
          </cell>
          <cell r="L4349" t="str">
            <v>not send</v>
          </cell>
          <cell r="M4349" t="str">
            <v>yes</v>
          </cell>
          <cell r="N4349" t="str">
            <v>No reminder send after last communication 08</v>
          </cell>
        </row>
        <row r="4350">
          <cell r="C4350">
            <v>31314</v>
          </cell>
          <cell r="D4350" t="str">
            <v>L. N. C</v>
          </cell>
          <cell r="E4350" t="str">
            <v>Navneet Saxena</v>
          </cell>
          <cell r="F4350">
            <v>34411</v>
          </cell>
          <cell r="G4350">
            <v>22000</v>
          </cell>
          <cell r="H4350">
            <v>22000</v>
          </cell>
          <cell r="I4350">
            <v>0</v>
          </cell>
          <cell r="J4350" t="str">
            <v>I.R.M</v>
          </cell>
          <cell r="K4350" t="str">
            <v>Never</v>
          </cell>
          <cell r="L4350" t="str">
            <v>send</v>
          </cell>
          <cell r="M4350" t="str">
            <v>No</v>
          </cell>
          <cell r="N4350" t="str">
            <v>we send last reminder in 2012.then we did not receive any reply.</v>
          </cell>
        </row>
        <row r="4351">
          <cell r="C4351">
            <v>31317</v>
          </cell>
          <cell r="D4351" t="str">
            <v>L. N. C</v>
          </cell>
          <cell r="E4351" t="str">
            <v>Anand Lescuyer Polymers</v>
          </cell>
          <cell r="F4351">
            <v>34414</v>
          </cell>
          <cell r="G4351">
            <v>20900</v>
          </cell>
          <cell r="H4351">
            <v>20900</v>
          </cell>
          <cell r="I4351">
            <v>0</v>
          </cell>
          <cell r="J4351" t="str">
            <v>I.R.M</v>
          </cell>
          <cell r="K4351" t="str">
            <v>Never</v>
          </cell>
          <cell r="L4351" t="str">
            <v>send</v>
          </cell>
          <cell r="M4351" t="str">
            <v>No</v>
          </cell>
          <cell r="N4351" t="str">
            <v>we send last reminder in 2012.then we did not receive any reply.</v>
          </cell>
        </row>
        <row r="4352">
          <cell r="C4352">
            <v>31318</v>
          </cell>
          <cell r="D4352" t="str">
            <v>L. N. C</v>
          </cell>
          <cell r="E4352" t="str">
            <v>Amit Saxena</v>
          </cell>
          <cell r="F4352">
            <v>34414</v>
          </cell>
          <cell r="G4352">
            <v>22000</v>
          </cell>
          <cell r="H4352">
            <v>22000</v>
          </cell>
          <cell r="I4352">
            <v>0</v>
          </cell>
          <cell r="J4352" t="str">
            <v>I.R.M</v>
          </cell>
          <cell r="K4352" t="str">
            <v>Never</v>
          </cell>
          <cell r="L4352" t="str">
            <v>Not del.</v>
          </cell>
          <cell r="M4352" t="str">
            <v>No</v>
          </cell>
          <cell r="N4352" t="str">
            <v>In 1999 then no communication till date</v>
          </cell>
        </row>
        <row r="4353">
          <cell r="C4353">
            <v>31319</v>
          </cell>
          <cell r="D4353" t="str">
            <v>L. N. C</v>
          </cell>
          <cell r="E4353" t="str">
            <v>K.K Arora</v>
          </cell>
          <cell r="F4353">
            <v>34414</v>
          </cell>
          <cell r="G4353">
            <v>22000</v>
          </cell>
          <cell r="H4353">
            <v>22000</v>
          </cell>
          <cell r="I4353">
            <v>0</v>
          </cell>
          <cell r="J4353" t="str">
            <v>I.R.M</v>
          </cell>
          <cell r="K4353" t="str">
            <v>Never</v>
          </cell>
          <cell r="L4353" t="str">
            <v>Not del.</v>
          </cell>
          <cell r="M4353" t="str">
            <v>yes</v>
          </cell>
          <cell r="N4353" t="str">
            <v>last communication 95</v>
          </cell>
        </row>
        <row r="4354">
          <cell r="C4354">
            <v>31320</v>
          </cell>
          <cell r="D4354" t="str">
            <v>L. N. C</v>
          </cell>
          <cell r="E4354" t="str">
            <v>Sakesh Gangahan</v>
          </cell>
          <cell r="F4354">
            <v>34417</v>
          </cell>
          <cell r="G4354">
            <v>22000</v>
          </cell>
          <cell r="H4354">
            <v>5500</v>
          </cell>
          <cell r="I4354">
            <v>16500</v>
          </cell>
          <cell r="J4354" t="str">
            <v>Outstanding</v>
          </cell>
          <cell r="K4354" t="str">
            <v>Never</v>
          </cell>
          <cell r="L4354" t="str">
            <v>send</v>
          </cell>
          <cell r="M4354" t="str">
            <v>No</v>
          </cell>
          <cell r="N4354" t="str">
            <v>last communication 12 (Outstanding Rs 16500/-)</v>
          </cell>
        </row>
        <row r="4355">
          <cell r="C4355">
            <v>31321</v>
          </cell>
          <cell r="D4355" t="str">
            <v>L. N. C</v>
          </cell>
          <cell r="E4355" t="str">
            <v>Rakesh Chander</v>
          </cell>
          <cell r="F4355">
            <v>34417</v>
          </cell>
          <cell r="G4355">
            <v>49400</v>
          </cell>
          <cell r="H4355">
            <v>49400</v>
          </cell>
          <cell r="I4355">
            <v>0</v>
          </cell>
          <cell r="J4355" t="str">
            <v>I.R.M</v>
          </cell>
          <cell r="K4355" t="str">
            <v>Never</v>
          </cell>
          <cell r="L4355" t="str">
            <v>not send</v>
          </cell>
          <cell r="M4355" t="str">
            <v>No</v>
          </cell>
          <cell r="N4355" t="str">
            <v>we send last reminder in 2012.then we did not receive any reply.</v>
          </cell>
        </row>
        <row r="4356">
          <cell r="C4356">
            <v>31322</v>
          </cell>
          <cell r="D4356" t="str">
            <v>L. N. C</v>
          </cell>
          <cell r="E4356" t="str">
            <v>Ramesh Datt Nayar</v>
          </cell>
          <cell r="F4356">
            <v>34412</v>
          </cell>
          <cell r="G4356">
            <v>22000</v>
          </cell>
          <cell r="H4356">
            <v>16500</v>
          </cell>
          <cell r="I4356">
            <v>5500</v>
          </cell>
          <cell r="J4356" t="str">
            <v>Outstanding</v>
          </cell>
          <cell r="K4356" t="str">
            <v>Never</v>
          </cell>
          <cell r="L4356" t="str">
            <v>Not del.</v>
          </cell>
          <cell r="M4356" t="str">
            <v>No</v>
          </cell>
          <cell r="N4356" t="str">
            <v>last communication 95 (Outstanding Rs. 5500/-)</v>
          </cell>
        </row>
        <row r="4357">
          <cell r="C4357">
            <v>31324</v>
          </cell>
          <cell r="D4357" t="str">
            <v>L. N. C</v>
          </cell>
          <cell r="E4357" t="str">
            <v>Kapil Kathuria</v>
          </cell>
          <cell r="F4357">
            <v>34410</v>
          </cell>
          <cell r="G4357">
            <v>22000</v>
          </cell>
          <cell r="H4357" t="str">
            <v>Nil</v>
          </cell>
          <cell r="I4357">
            <v>0</v>
          </cell>
          <cell r="J4357" t="str">
            <v>Cancelled</v>
          </cell>
          <cell r="K4357">
            <v>0</v>
          </cell>
          <cell r="L4357">
            <v>0</v>
          </cell>
          <cell r="M4357">
            <v>0</v>
          </cell>
          <cell r="N4357" t="str">
            <v>Cancelled</v>
          </cell>
        </row>
        <row r="4358">
          <cell r="C4358">
            <v>31325</v>
          </cell>
          <cell r="D4358" t="str">
            <v>L. N. C</v>
          </cell>
          <cell r="E4358" t="str">
            <v>Praveen K Bhagat</v>
          </cell>
          <cell r="F4358">
            <v>34417</v>
          </cell>
          <cell r="G4358">
            <v>42000</v>
          </cell>
          <cell r="H4358">
            <v>42000</v>
          </cell>
          <cell r="I4358">
            <v>0</v>
          </cell>
          <cell r="J4358" t="str">
            <v>I.R.M</v>
          </cell>
          <cell r="K4358" t="str">
            <v>Never</v>
          </cell>
          <cell r="L4358" t="str">
            <v>not send</v>
          </cell>
          <cell r="M4358" t="str">
            <v>yes</v>
          </cell>
          <cell r="N4358" t="str">
            <v>No reminder send last communication 15</v>
          </cell>
        </row>
        <row r="4359">
          <cell r="C4359">
            <v>31330</v>
          </cell>
          <cell r="D4359" t="str">
            <v>L. N. C</v>
          </cell>
          <cell r="E4359" t="str">
            <v>Jagdish Sachdeva</v>
          </cell>
          <cell r="F4359">
            <v>34415</v>
          </cell>
          <cell r="G4359">
            <v>22000</v>
          </cell>
          <cell r="H4359">
            <v>22000</v>
          </cell>
          <cell r="I4359">
            <v>0</v>
          </cell>
          <cell r="J4359" t="str">
            <v>I.R.M</v>
          </cell>
          <cell r="K4359" t="str">
            <v>Never</v>
          </cell>
          <cell r="L4359" t="str">
            <v>send</v>
          </cell>
          <cell r="M4359" t="str">
            <v>No</v>
          </cell>
          <cell r="N4359" t="str">
            <v>we send last reminder in 2012.then we did not receive any reply.</v>
          </cell>
        </row>
        <row r="4360">
          <cell r="C4360">
            <v>31331</v>
          </cell>
          <cell r="D4360" t="str">
            <v>L. N. C</v>
          </cell>
          <cell r="E4360" t="str">
            <v>Manish Juneja</v>
          </cell>
          <cell r="F4360">
            <v>34418</v>
          </cell>
          <cell r="G4360">
            <v>22000</v>
          </cell>
          <cell r="H4360">
            <v>22000</v>
          </cell>
          <cell r="I4360">
            <v>0</v>
          </cell>
          <cell r="J4360" t="str">
            <v>I.R.M</v>
          </cell>
          <cell r="K4360" t="str">
            <v>Never</v>
          </cell>
          <cell r="L4360" t="str">
            <v>not send</v>
          </cell>
          <cell r="M4360" t="str">
            <v>No</v>
          </cell>
          <cell r="N4360" t="str">
            <v>we send last reminder in 2012.then we did not receive any reply.</v>
          </cell>
        </row>
        <row r="4361">
          <cell r="C4361">
            <v>31332</v>
          </cell>
          <cell r="D4361" t="str">
            <v>L. N. C</v>
          </cell>
          <cell r="E4361" t="str">
            <v>Satish Sharma</v>
          </cell>
          <cell r="F4361">
            <v>34418</v>
          </cell>
          <cell r="G4361">
            <v>22000</v>
          </cell>
          <cell r="H4361">
            <v>22000</v>
          </cell>
          <cell r="I4361">
            <v>0</v>
          </cell>
          <cell r="J4361" t="str">
            <v>R.M</v>
          </cell>
          <cell r="K4361">
            <v>2009</v>
          </cell>
          <cell r="L4361" t="str">
            <v>not send</v>
          </cell>
          <cell r="M4361" t="str">
            <v>No</v>
          </cell>
          <cell r="N4361" t="str">
            <v>No reminder send last communication 10</v>
          </cell>
        </row>
        <row r="4362">
          <cell r="C4362">
            <v>31334</v>
          </cell>
          <cell r="D4362" t="str">
            <v>L. N. C</v>
          </cell>
          <cell r="E4362" t="str">
            <v>Tarun Mehendra</v>
          </cell>
          <cell r="F4362">
            <v>34424</v>
          </cell>
          <cell r="G4362">
            <v>22000</v>
          </cell>
          <cell r="H4362">
            <v>22000</v>
          </cell>
          <cell r="I4362">
            <v>0</v>
          </cell>
          <cell r="J4362" t="str">
            <v>I.R.M</v>
          </cell>
          <cell r="K4362" t="str">
            <v>Never</v>
          </cell>
          <cell r="L4362" t="str">
            <v>Not del.</v>
          </cell>
          <cell r="M4362" t="str">
            <v>No</v>
          </cell>
          <cell r="N4362" t="str">
            <v>send perform invoice so Last Communication Till 2011</v>
          </cell>
        </row>
        <row r="4363">
          <cell r="C4363">
            <v>31339</v>
          </cell>
          <cell r="D4363" t="str">
            <v>L. N. C</v>
          </cell>
          <cell r="E4363" t="str">
            <v>Rakesh Paliwal</v>
          </cell>
          <cell r="F4363">
            <v>34422</v>
          </cell>
          <cell r="G4363">
            <v>22000</v>
          </cell>
          <cell r="H4363">
            <v>22000</v>
          </cell>
          <cell r="I4363">
            <v>0</v>
          </cell>
          <cell r="J4363" t="str">
            <v>I.R.M</v>
          </cell>
          <cell r="K4363" t="str">
            <v>Never</v>
          </cell>
          <cell r="L4363" t="str">
            <v>Not del.</v>
          </cell>
          <cell r="M4363" t="str">
            <v>yes</v>
          </cell>
          <cell r="N4363" t="str">
            <v>last communication 00</v>
          </cell>
        </row>
        <row r="4364">
          <cell r="C4364">
            <v>31340</v>
          </cell>
          <cell r="D4364" t="str">
            <v>L. N. C</v>
          </cell>
          <cell r="E4364" t="str">
            <v>Vijay Kumar Jain</v>
          </cell>
          <cell r="F4364">
            <v>34420</v>
          </cell>
          <cell r="G4364">
            <v>22000</v>
          </cell>
          <cell r="H4364">
            <v>22000</v>
          </cell>
          <cell r="I4364">
            <v>0</v>
          </cell>
          <cell r="J4364" t="str">
            <v>I.R.M</v>
          </cell>
          <cell r="K4364" t="str">
            <v>Never</v>
          </cell>
          <cell r="L4364" t="str">
            <v>not send</v>
          </cell>
          <cell r="M4364" t="str">
            <v>yes</v>
          </cell>
          <cell r="N4364" t="str">
            <v>reply to his status mail on 07/01/2017</v>
          </cell>
        </row>
        <row r="4365">
          <cell r="C4365">
            <v>31341</v>
          </cell>
          <cell r="D4365" t="str">
            <v>L. N. C</v>
          </cell>
          <cell r="E4365" t="str">
            <v>Harmohinder Singh Oberoi</v>
          </cell>
          <cell r="F4365">
            <v>34422</v>
          </cell>
          <cell r="G4365">
            <v>22000</v>
          </cell>
          <cell r="H4365">
            <v>22000</v>
          </cell>
          <cell r="I4365">
            <v>0</v>
          </cell>
          <cell r="J4365" t="str">
            <v>I.R.M</v>
          </cell>
          <cell r="K4365" t="str">
            <v>Never</v>
          </cell>
          <cell r="L4365" t="str">
            <v>Not del.</v>
          </cell>
          <cell r="M4365" t="str">
            <v>No</v>
          </cell>
          <cell r="N4365" t="str">
            <v>last communication 94</v>
          </cell>
        </row>
        <row r="4366">
          <cell r="C4366">
            <v>31342</v>
          </cell>
          <cell r="D4366" t="str">
            <v>L. N. C</v>
          </cell>
          <cell r="E4366" t="str">
            <v>Oasis Exports</v>
          </cell>
          <cell r="F4366">
            <v>34422</v>
          </cell>
          <cell r="G4366">
            <v>52000</v>
          </cell>
          <cell r="H4366">
            <v>29600</v>
          </cell>
          <cell r="I4366">
            <v>22400</v>
          </cell>
          <cell r="J4366" t="str">
            <v>Outstanding</v>
          </cell>
          <cell r="K4366" t="str">
            <v>Never</v>
          </cell>
          <cell r="L4366" t="str">
            <v>send</v>
          </cell>
          <cell r="M4366" t="str">
            <v>yes</v>
          </cell>
          <cell r="N4366" t="str">
            <v>Letter sent, last communication 07 (Not Singned) Outstanding Rs 22400/- REFUND in rimes</v>
          </cell>
        </row>
        <row r="4367">
          <cell r="C4367">
            <v>31343</v>
          </cell>
          <cell r="D4367" t="str">
            <v>L. N. C</v>
          </cell>
          <cell r="E4367" t="str">
            <v>Anita Bhagwani</v>
          </cell>
          <cell r="F4367">
            <v>34422</v>
          </cell>
          <cell r="G4367">
            <v>42000</v>
          </cell>
          <cell r="H4367">
            <v>42000</v>
          </cell>
          <cell r="I4367">
            <v>0</v>
          </cell>
          <cell r="J4367" t="str">
            <v>I.R.M</v>
          </cell>
          <cell r="K4367" t="str">
            <v>Never</v>
          </cell>
          <cell r="L4367" t="str">
            <v>not send</v>
          </cell>
          <cell r="M4367" t="str">
            <v>yes</v>
          </cell>
          <cell r="N4367" t="str">
            <v>we send last reminder in 2012.then we did not receive any reply.</v>
          </cell>
        </row>
        <row r="4368">
          <cell r="C4368">
            <v>31344</v>
          </cell>
          <cell r="D4368" t="str">
            <v>L. N. C</v>
          </cell>
          <cell r="E4368" t="str">
            <v>Naresh Arora</v>
          </cell>
          <cell r="F4368">
            <v>34419</v>
          </cell>
          <cell r="G4368">
            <v>65000</v>
          </cell>
          <cell r="H4368">
            <v>65000</v>
          </cell>
          <cell r="I4368">
            <v>0</v>
          </cell>
          <cell r="J4368" t="str">
            <v>R.M</v>
          </cell>
          <cell r="K4368">
            <v>2007</v>
          </cell>
          <cell r="L4368" t="str">
            <v>send</v>
          </cell>
          <cell r="M4368" t="str">
            <v>No</v>
          </cell>
          <cell r="N4368" t="str">
            <v>no remimder send but last dues letter on communication 11</v>
          </cell>
        </row>
        <row r="4369">
          <cell r="C4369">
            <v>31345</v>
          </cell>
          <cell r="D4369" t="str">
            <v>L. N. C</v>
          </cell>
          <cell r="E4369" t="str">
            <v>Kunwaljit Singh Talwar</v>
          </cell>
          <cell r="F4369">
            <v>34424</v>
          </cell>
          <cell r="G4369">
            <v>22000</v>
          </cell>
          <cell r="H4369" t="str">
            <v>Nil</v>
          </cell>
          <cell r="I4369">
            <v>0</v>
          </cell>
          <cell r="J4369" t="str">
            <v>Cancelled</v>
          </cell>
          <cell r="K4369">
            <v>0</v>
          </cell>
          <cell r="L4369">
            <v>0</v>
          </cell>
          <cell r="M4369">
            <v>0</v>
          </cell>
          <cell r="N4369" t="str">
            <v>Cancelled</v>
          </cell>
        </row>
        <row r="4370">
          <cell r="C4370">
            <v>31346</v>
          </cell>
          <cell r="D4370" t="str">
            <v>L. N. C</v>
          </cell>
          <cell r="E4370" t="str">
            <v>Jagat Narain Rastogi</v>
          </cell>
          <cell r="F4370">
            <v>34408</v>
          </cell>
          <cell r="G4370">
            <v>22000</v>
          </cell>
          <cell r="H4370">
            <v>22000</v>
          </cell>
          <cell r="I4370">
            <v>0</v>
          </cell>
          <cell r="J4370" t="str">
            <v>I.R.M</v>
          </cell>
          <cell r="K4370" t="str">
            <v>Never</v>
          </cell>
          <cell r="L4370" t="str">
            <v>send</v>
          </cell>
          <cell r="M4370" t="str">
            <v>yes</v>
          </cell>
          <cell r="N4370" t="str">
            <v>we send last reminder in 2012.then we did not receive any reply.</v>
          </cell>
        </row>
        <row r="4371">
          <cell r="C4371">
            <v>31347</v>
          </cell>
          <cell r="D4371" t="str">
            <v>L. N. C</v>
          </cell>
          <cell r="E4371" t="str">
            <v>B. Kannan</v>
          </cell>
          <cell r="F4371">
            <v>34421</v>
          </cell>
          <cell r="G4371">
            <v>22000</v>
          </cell>
          <cell r="H4371">
            <v>22000</v>
          </cell>
          <cell r="I4371">
            <v>0</v>
          </cell>
          <cell r="J4371" t="str">
            <v>R.M</v>
          </cell>
          <cell r="K4371">
            <v>2011</v>
          </cell>
          <cell r="L4371" t="str">
            <v>Not del.</v>
          </cell>
          <cell r="M4371" t="str">
            <v>No</v>
          </cell>
          <cell r="N4371" t="str">
            <v>telephonic reply on mail with dues detalis on 2013</v>
          </cell>
        </row>
        <row r="4372">
          <cell r="C4372">
            <v>31348</v>
          </cell>
          <cell r="D4372" t="str">
            <v>L. N. C</v>
          </cell>
          <cell r="E4372" t="str">
            <v>Daljeet Kaur</v>
          </cell>
          <cell r="F4372">
            <v>34421</v>
          </cell>
          <cell r="G4372">
            <v>22000</v>
          </cell>
          <cell r="H4372" t="str">
            <v>Nil</v>
          </cell>
          <cell r="I4372">
            <v>0</v>
          </cell>
          <cell r="J4372" t="str">
            <v>Cancelled</v>
          </cell>
          <cell r="K4372">
            <v>0</v>
          </cell>
          <cell r="L4372">
            <v>0</v>
          </cell>
          <cell r="M4372">
            <v>0</v>
          </cell>
          <cell r="N4372" t="str">
            <v>Cancelled</v>
          </cell>
        </row>
        <row r="4373">
          <cell r="C4373">
            <v>31351</v>
          </cell>
          <cell r="D4373" t="str">
            <v>L. N. C</v>
          </cell>
          <cell r="E4373" t="str">
            <v>Gurdeep Singh Komal</v>
          </cell>
          <cell r="F4373">
            <v>34422</v>
          </cell>
          <cell r="G4373">
            <v>22000</v>
          </cell>
          <cell r="H4373">
            <v>5500</v>
          </cell>
          <cell r="I4373">
            <v>16500</v>
          </cell>
          <cell r="J4373" t="str">
            <v>Outstanding</v>
          </cell>
          <cell r="K4373" t="str">
            <v>Never</v>
          </cell>
          <cell r="L4373" t="str">
            <v>Not del.</v>
          </cell>
          <cell r="M4373" t="str">
            <v>No</v>
          </cell>
          <cell r="N4373" t="str">
            <v>last communication 96 (Outstanding Rs. 16500/-)</v>
          </cell>
        </row>
        <row r="4374">
          <cell r="C4374">
            <v>31352</v>
          </cell>
          <cell r="D4374" t="str">
            <v>L. N. C</v>
          </cell>
          <cell r="E4374" t="str">
            <v>Rakesh Kumar Bajpai</v>
          </cell>
          <cell r="F4374">
            <v>34424</v>
          </cell>
          <cell r="G4374">
            <v>22000</v>
          </cell>
          <cell r="H4374">
            <v>22000</v>
          </cell>
          <cell r="I4374">
            <v>0</v>
          </cell>
          <cell r="J4374" t="str">
            <v>I.R.M</v>
          </cell>
          <cell r="K4374" t="str">
            <v>Never</v>
          </cell>
          <cell r="L4374" t="str">
            <v>send</v>
          </cell>
          <cell r="M4374" t="str">
            <v>yes</v>
          </cell>
          <cell r="N4374" t="str">
            <v>we send last reminder in 2012.then we did not receive any reply.</v>
          </cell>
        </row>
        <row r="4375">
          <cell r="C4375">
            <v>31353</v>
          </cell>
          <cell r="D4375" t="str">
            <v>L. N. C</v>
          </cell>
          <cell r="E4375" t="str">
            <v>Raunaq Overeas</v>
          </cell>
          <cell r="F4375">
            <v>34423</v>
          </cell>
          <cell r="G4375">
            <v>30000</v>
          </cell>
          <cell r="H4375">
            <v>30000</v>
          </cell>
          <cell r="I4375">
            <v>0</v>
          </cell>
          <cell r="J4375" t="str">
            <v>I.R.M</v>
          </cell>
          <cell r="K4375" t="str">
            <v>Never</v>
          </cell>
          <cell r="L4375" t="str">
            <v>not send</v>
          </cell>
          <cell r="M4375" t="str">
            <v>No</v>
          </cell>
          <cell r="N4375" t="str">
            <v>we send last reminder in 2012.then we did not receive any reply.</v>
          </cell>
        </row>
        <row r="4376">
          <cell r="C4376">
            <v>31356</v>
          </cell>
          <cell r="D4376" t="str">
            <v>L. N. C</v>
          </cell>
          <cell r="E4376" t="str">
            <v>Misra Kalyani</v>
          </cell>
          <cell r="F4376">
            <v>34424</v>
          </cell>
          <cell r="G4376">
            <v>52000</v>
          </cell>
          <cell r="H4376">
            <v>52000</v>
          </cell>
          <cell r="I4376">
            <v>0</v>
          </cell>
          <cell r="J4376" t="str">
            <v>I.R.M</v>
          </cell>
          <cell r="K4376" t="str">
            <v>Never</v>
          </cell>
          <cell r="L4376" t="str">
            <v>send</v>
          </cell>
          <cell r="M4376" t="str">
            <v>No</v>
          </cell>
          <cell r="N4376" t="str">
            <v>we send last reminder in 2012.then we did not receive any reply.</v>
          </cell>
        </row>
        <row r="4377">
          <cell r="C4377">
            <v>31357</v>
          </cell>
          <cell r="D4377" t="str">
            <v>L. N. C</v>
          </cell>
          <cell r="E4377" t="str">
            <v>Shagun Berry</v>
          </cell>
          <cell r="F4377">
            <v>34423</v>
          </cell>
          <cell r="G4377">
            <v>22000</v>
          </cell>
          <cell r="H4377">
            <v>22000</v>
          </cell>
          <cell r="I4377">
            <v>0</v>
          </cell>
          <cell r="J4377" t="str">
            <v>R.M</v>
          </cell>
          <cell r="K4377">
            <v>2010</v>
          </cell>
          <cell r="L4377" t="str">
            <v>not send</v>
          </cell>
          <cell r="M4377" t="str">
            <v>yes</v>
          </cell>
          <cell r="N4377" t="str">
            <v>telephonic reply on mail with dues detalis on 18/05/2015.</v>
          </cell>
        </row>
        <row r="4378">
          <cell r="C4378">
            <v>31358</v>
          </cell>
          <cell r="D4378" t="str">
            <v>L. N. C</v>
          </cell>
          <cell r="E4378" t="str">
            <v>Gyanesh Prasad Bhargava</v>
          </cell>
          <cell r="F4378">
            <v>34423</v>
          </cell>
          <cell r="G4378">
            <v>52000</v>
          </cell>
          <cell r="H4378">
            <v>52000</v>
          </cell>
          <cell r="I4378">
            <v>0</v>
          </cell>
          <cell r="J4378" t="str">
            <v>I.R.M</v>
          </cell>
          <cell r="K4378" t="str">
            <v>Never</v>
          </cell>
          <cell r="L4378" t="str">
            <v>send</v>
          </cell>
          <cell r="M4378" t="str">
            <v>No</v>
          </cell>
          <cell r="N4378" t="str">
            <v>we send last reminder in 2012.then we did not receive any reply.</v>
          </cell>
        </row>
        <row r="4379">
          <cell r="C4379">
            <v>31359</v>
          </cell>
          <cell r="D4379" t="str">
            <v>L. N. C</v>
          </cell>
          <cell r="E4379" t="str">
            <v>Vikas Singh</v>
          </cell>
          <cell r="F4379">
            <v>34424</v>
          </cell>
          <cell r="G4379">
            <v>3000</v>
          </cell>
          <cell r="H4379" t="str">
            <v>Nil</v>
          </cell>
          <cell r="I4379">
            <v>0</v>
          </cell>
          <cell r="J4379" t="str">
            <v>Cancelled</v>
          </cell>
          <cell r="K4379">
            <v>0</v>
          </cell>
          <cell r="L4379">
            <v>0</v>
          </cell>
          <cell r="M4379">
            <v>0</v>
          </cell>
          <cell r="N4379" t="str">
            <v>Cancelled</v>
          </cell>
        </row>
        <row r="4380">
          <cell r="C4380">
            <v>31360</v>
          </cell>
          <cell r="D4380" t="str">
            <v>L. N. C</v>
          </cell>
          <cell r="E4380" t="str">
            <v>Harjeet Singh Malhotra</v>
          </cell>
          <cell r="F4380">
            <v>34423</v>
          </cell>
          <cell r="G4380">
            <v>22000</v>
          </cell>
          <cell r="H4380">
            <v>2000</v>
          </cell>
          <cell r="I4380">
            <v>20000</v>
          </cell>
          <cell r="J4380" t="str">
            <v>Outstanding</v>
          </cell>
          <cell r="K4380" t="str">
            <v>Never</v>
          </cell>
          <cell r="L4380" t="str">
            <v>send</v>
          </cell>
          <cell r="M4380" t="str">
            <v>No</v>
          </cell>
          <cell r="N4380" t="str">
            <v>A sPOD last communication 07 (Outstanding Rs. 20000)</v>
          </cell>
        </row>
        <row r="4381">
          <cell r="C4381">
            <v>31361</v>
          </cell>
          <cell r="D4381" t="str">
            <v>L. N. C</v>
          </cell>
          <cell r="E4381" t="str">
            <v>Subhash Mahajan</v>
          </cell>
          <cell r="F4381">
            <v>34421</v>
          </cell>
          <cell r="G4381">
            <v>52000</v>
          </cell>
          <cell r="H4381">
            <v>52000</v>
          </cell>
          <cell r="I4381">
            <v>0</v>
          </cell>
          <cell r="J4381" t="str">
            <v>I.R.M</v>
          </cell>
          <cell r="K4381" t="str">
            <v>Never</v>
          </cell>
          <cell r="L4381" t="str">
            <v>send</v>
          </cell>
          <cell r="M4381" t="str">
            <v>yes</v>
          </cell>
          <cell r="N4381" t="str">
            <v>we send last reminder in 2012.then we did not receive any reply.</v>
          </cell>
        </row>
        <row r="4382">
          <cell r="C4382">
            <v>31362</v>
          </cell>
          <cell r="D4382" t="str">
            <v>L. N. C</v>
          </cell>
          <cell r="E4382" t="str">
            <v>Anoop Singh</v>
          </cell>
          <cell r="F4382">
            <v>34412</v>
          </cell>
          <cell r="G4382">
            <v>32000</v>
          </cell>
          <cell r="H4382">
            <v>32000</v>
          </cell>
          <cell r="I4382">
            <v>0</v>
          </cell>
          <cell r="J4382" t="str">
            <v>I.R.M</v>
          </cell>
          <cell r="K4382" t="str">
            <v>Never</v>
          </cell>
          <cell r="L4382" t="str">
            <v>send</v>
          </cell>
          <cell r="M4382" t="str">
            <v>yes</v>
          </cell>
          <cell r="N4382" t="str">
            <v>we send last reminder in 2012.then we did not receive any reply.</v>
          </cell>
        </row>
        <row r="4383">
          <cell r="C4383">
            <v>31364</v>
          </cell>
          <cell r="D4383" t="str">
            <v>L. N. C</v>
          </cell>
          <cell r="E4383" t="str">
            <v>Kumar Soaps &amp; Chemicals Pvt Ltd</v>
          </cell>
          <cell r="F4383">
            <v>34422</v>
          </cell>
          <cell r="G4383">
            <v>22000</v>
          </cell>
          <cell r="H4383">
            <v>22000</v>
          </cell>
          <cell r="I4383">
            <v>0</v>
          </cell>
          <cell r="J4383" t="str">
            <v>I.R.M</v>
          </cell>
          <cell r="K4383" t="str">
            <v>Never</v>
          </cell>
          <cell r="L4383" t="str">
            <v>send</v>
          </cell>
          <cell r="M4383" t="str">
            <v>yes</v>
          </cell>
          <cell r="N4383" t="str">
            <v>we send last reminder in 2012.then we did not receive any reply.</v>
          </cell>
        </row>
        <row r="4384">
          <cell r="C4384">
            <v>31365</v>
          </cell>
          <cell r="D4384" t="str">
            <v>L. N. C</v>
          </cell>
          <cell r="E4384" t="str">
            <v>Suraj Sood</v>
          </cell>
          <cell r="F4384">
            <v>34422</v>
          </cell>
          <cell r="G4384">
            <v>22000</v>
          </cell>
          <cell r="H4384">
            <v>22000</v>
          </cell>
          <cell r="I4384">
            <v>0</v>
          </cell>
          <cell r="J4384" t="str">
            <v>I.R.M</v>
          </cell>
          <cell r="K4384" t="str">
            <v>Never</v>
          </cell>
          <cell r="L4384" t="str">
            <v>send</v>
          </cell>
          <cell r="M4384" t="str">
            <v>No</v>
          </cell>
          <cell r="N4384" t="str">
            <v>we send last reminder in 2012.then we did not receive any reply.</v>
          </cell>
        </row>
        <row r="4385">
          <cell r="C4385">
            <v>31366</v>
          </cell>
          <cell r="D4385" t="str">
            <v>L. N. C</v>
          </cell>
          <cell r="E4385" t="str">
            <v>Rajiv Suri</v>
          </cell>
          <cell r="F4385">
            <v>34418</v>
          </cell>
          <cell r="G4385">
            <v>22000</v>
          </cell>
          <cell r="H4385">
            <v>22000</v>
          </cell>
          <cell r="I4385">
            <v>0</v>
          </cell>
          <cell r="J4385" t="str">
            <v>I.R.M</v>
          </cell>
          <cell r="K4385" t="str">
            <v>Never</v>
          </cell>
          <cell r="L4385" t="str">
            <v>send</v>
          </cell>
          <cell r="M4385" t="str">
            <v>No</v>
          </cell>
          <cell r="N4385" t="str">
            <v>we send last reminder in 2012.then we did not receive any reply.</v>
          </cell>
        </row>
        <row r="4386">
          <cell r="C4386">
            <v>31368</v>
          </cell>
          <cell r="D4386" t="str">
            <v>L. N. C</v>
          </cell>
          <cell r="E4386" t="str">
            <v>Poonam Bhuhraja</v>
          </cell>
          <cell r="F4386">
            <v>34425</v>
          </cell>
          <cell r="G4386">
            <v>52000</v>
          </cell>
          <cell r="H4386">
            <v>52000</v>
          </cell>
          <cell r="I4386">
            <v>0</v>
          </cell>
          <cell r="J4386" t="str">
            <v>I.R.M</v>
          </cell>
          <cell r="K4386" t="str">
            <v>Never</v>
          </cell>
          <cell r="L4386" t="str">
            <v>send</v>
          </cell>
          <cell r="M4386" t="str">
            <v>No</v>
          </cell>
          <cell r="N4386" t="str">
            <v>we send last reminder in 2012.then we did not receive any reply.</v>
          </cell>
        </row>
        <row r="4387">
          <cell r="C4387">
            <v>31371</v>
          </cell>
          <cell r="D4387" t="str">
            <v>L. N. C</v>
          </cell>
          <cell r="E4387" t="str">
            <v>Thapar Charanjit</v>
          </cell>
          <cell r="F4387">
            <v>34425</v>
          </cell>
          <cell r="G4387">
            <v>49400</v>
          </cell>
          <cell r="H4387">
            <v>49400</v>
          </cell>
          <cell r="I4387">
            <v>0</v>
          </cell>
          <cell r="J4387" t="str">
            <v>Cancelled</v>
          </cell>
          <cell r="K4387">
            <v>0</v>
          </cell>
          <cell r="L4387">
            <v>0</v>
          </cell>
          <cell r="M4387">
            <v>0</v>
          </cell>
          <cell r="N4387" t="str">
            <v xml:space="preserve">Cancelled, chq no:- 749446, dated:- 05/03/13, Rs. 1,268/- have been payout to member </v>
          </cell>
        </row>
        <row r="4388">
          <cell r="C4388">
            <v>31373</v>
          </cell>
          <cell r="D4388" t="str">
            <v>L. N. C</v>
          </cell>
          <cell r="E4388" t="str">
            <v>Gurucharan Sigh Lakhmna</v>
          </cell>
          <cell r="F4388">
            <v>34425</v>
          </cell>
          <cell r="G4388">
            <v>42000</v>
          </cell>
          <cell r="H4388">
            <v>12600</v>
          </cell>
          <cell r="I4388">
            <v>29400</v>
          </cell>
          <cell r="J4388" t="str">
            <v>Outstanding</v>
          </cell>
          <cell r="K4388" t="str">
            <v>Never</v>
          </cell>
          <cell r="L4388" t="str">
            <v>Not del.</v>
          </cell>
          <cell r="M4388" t="str">
            <v>No</v>
          </cell>
          <cell r="N4388" t="str">
            <v>last communication 94 (Outstanding Rs. 29400/-)</v>
          </cell>
        </row>
        <row r="4389">
          <cell r="C4389">
            <v>31374</v>
          </cell>
          <cell r="D4389" t="str">
            <v>L. N. C</v>
          </cell>
          <cell r="E4389" t="str">
            <v>Rajpal Singh</v>
          </cell>
          <cell r="F4389">
            <v>34425</v>
          </cell>
          <cell r="G4389">
            <v>22000</v>
          </cell>
          <cell r="H4389">
            <v>22000</v>
          </cell>
          <cell r="I4389">
            <v>0</v>
          </cell>
          <cell r="J4389" t="str">
            <v>R.M</v>
          </cell>
          <cell r="K4389">
            <v>2010</v>
          </cell>
          <cell r="L4389" t="str">
            <v>Not del.</v>
          </cell>
          <cell r="M4389" t="str">
            <v>yes</v>
          </cell>
          <cell r="N4389" t="str">
            <v>no reminder send last communication 10….membership transferred from K.P Singh to Randhir Singh to Rajpal Singh in 08</v>
          </cell>
        </row>
        <row r="4390">
          <cell r="C4390">
            <v>31375</v>
          </cell>
          <cell r="D4390" t="str">
            <v>L. N. C</v>
          </cell>
          <cell r="E4390" t="str">
            <v>Lakshmi Chamel Ansari</v>
          </cell>
          <cell r="F4390">
            <v>34428</v>
          </cell>
          <cell r="G4390">
            <v>22000</v>
          </cell>
          <cell r="H4390">
            <v>22000</v>
          </cell>
          <cell r="I4390">
            <v>0</v>
          </cell>
          <cell r="J4390" t="str">
            <v>I.R.M</v>
          </cell>
          <cell r="K4390" t="str">
            <v>Never</v>
          </cell>
          <cell r="L4390" t="str">
            <v>not send</v>
          </cell>
          <cell r="M4390" t="str">
            <v>No</v>
          </cell>
          <cell r="N4390" t="str">
            <v>we send last reminder in 2012.then we did not receive any reply.</v>
          </cell>
        </row>
        <row r="4391">
          <cell r="C4391">
            <v>31376</v>
          </cell>
          <cell r="D4391" t="str">
            <v>L. N. C</v>
          </cell>
          <cell r="E4391" t="str">
            <v>Naresh Tolani</v>
          </cell>
          <cell r="F4391">
            <v>34428</v>
          </cell>
          <cell r="G4391">
            <v>22000</v>
          </cell>
          <cell r="H4391">
            <v>22000</v>
          </cell>
          <cell r="I4391">
            <v>0</v>
          </cell>
          <cell r="J4391" t="str">
            <v>I.R.M</v>
          </cell>
          <cell r="K4391" t="str">
            <v>Never</v>
          </cell>
          <cell r="L4391" t="str">
            <v>not send</v>
          </cell>
          <cell r="M4391" t="str">
            <v>No</v>
          </cell>
          <cell r="N4391" t="str">
            <v>we send last reminder in 2012.then we did not receive any reply.</v>
          </cell>
        </row>
        <row r="4392">
          <cell r="C4392">
            <v>31377</v>
          </cell>
          <cell r="D4392" t="str">
            <v>L. N. C</v>
          </cell>
          <cell r="E4392" t="str">
            <v>Sandeep Sarkar</v>
          </cell>
          <cell r="F4392">
            <v>34428</v>
          </cell>
          <cell r="G4392">
            <v>22000</v>
          </cell>
          <cell r="H4392">
            <v>22000</v>
          </cell>
          <cell r="I4392">
            <v>0</v>
          </cell>
          <cell r="J4392" t="str">
            <v>I.R.M</v>
          </cell>
          <cell r="K4392" t="str">
            <v>Never</v>
          </cell>
          <cell r="L4392" t="str">
            <v>not send</v>
          </cell>
          <cell r="M4392" t="str">
            <v>No</v>
          </cell>
          <cell r="N4392" t="str">
            <v>we send last reminder in 2012.then we did not receive any reply.</v>
          </cell>
        </row>
        <row r="4393">
          <cell r="C4393">
            <v>31379</v>
          </cell>
          <cell r="D4393" t="str">
            <v>L. N. C</v>
          </cell>
          <cell r="E4393" t="str">
            <v>Bhanmati Singh</v>
          </cell>
          <cell r="F4393">
            <v>34428</v>
          </cell>
          <cell r="G4393">
            <v>49400</v>
          </cell>
          <cell r="H4393" t="str">
            <v>Nil</v>
          </cell>
          <cell r="I4393">
            <v>0</v>
          </cell>
          <cell r="J4393" t="str">
            <v>Cancelled</v>
          </cell>
          <cell r="K4393">
            <v>0</v>
          </cell>
          <cell r="L4393">
            <v>0</v>
          </cell>
          <cell r="M4393">
            <v>0</v>
          </cell>
          <cell r="N4393" t="str">
            <v>Cancelled</v>
          </cell>
        </row>
        <row r="4394">
          <cell r="C4394">
            <v>31380</v>
          </cell>
          <cell r="D4394" t="str">
            <v>L. N. C</v>
          </cell>
          <cell r="E4394" t="str">
            <v>Om Prakash Shahi</v>
          </cell>
          <cell r="F4394">
            <v>34429</v>
          </cell>
          <cell r="G4394">
            <v>65000</v>
          </cell>
          <cell r="H4394">
            <v>61750</v>
          </cell>
          <cell r="I4394">
            <v>0</v>
          </cell>
          <cell r="J4394" t="str">
            <v>I.R.M</v>
          </cell>
          <cell r="K4394" t="str">
            <v>Never</v>
          </cell>
          <cell r="L4394" t="str">
            <v>send</v>
          </cell>
          <cell r="M4394" t="str">
            <v>No</v>
          </cell>
          <cell r="N4394" t="str">
            <v>we send last reminder in 2012.then we did not receive any reply.</v>
          </cell>
        </row>
        <row r="4395">
          <cell r="C4395">
            <v>31381</v>
          </cell>
          <cell r="D4395" t="str">
            <v>L. N. C</v>
          </cell>
          <cell r="E4395" t="str">
            <v>Sandeep Sahae</v>
          </cell>
          <cell r="F4395">
            <v>34429</v>
          </cell>
          <cell r="G4395">
            <v>22000</v>
          </cell>
          <cell r="H4395">
            <v>22000</v>
          </cell>
          <cell r="I4395">
            <v>0</v>
          </cell>
          <cell r="J4395" t="str">
            <v>I.R.M</v>
          </cell>
          <cell r="K4395" t="str">
            <v>Never</v>
          </cell>
          <cell r="L4395" t="str">
            <v>Not del.</v>
          </cell>
          <cell r="M4395" t="str">
            <v>yes</v>
          </cell>
          <cell r="N4395" t="str">
            <v>visit reply for his status of membership on last communication 07/06/2017</v>
          </cell>
        </row>
        <row r="4396">
          <cell r="C4396">
            <v>31382</v>
          </cell>
          <cell r="D4396" t="str">
            <v>L. N. C</v>
          </cell>
          <cell r="E4396" t="str">
            <v>Seema Gogia</v>
          </cell>
          <cell r="F4396">
            <v>34429</v>
          </cell>
          <cell r="G4396">
            <v>30000</v>
          </cell>
          <cell r="H4396">
            <v>30000</v>
          </cell>
          <cell r="I4396">
            <v>0</v>
          </cell>
          <cell r="J4396" t="str">
            <v>I.R.M</v>
          </cell>
          <cell r="K4396" t="str">
            <v>Never</v>
          </cell>
          <cell r="L4396" t="str">
            <v>Not del.</v>
          </cell>
          <cell r="M4396" t="str">
            <v>No</v>
          </cell>
          <cell r="N4396" t="str">
            <v>last communication 06</v>
          </cell>
        </row>
        <row r="4397">
          <cell r="C4397">
            <v>31383</v>
          </cell>
          <cell r="D4397" t="str">
            <v>L. N. C</v>
          </cell>
          <cell r="E4397" t="str">
            <v>S.K Mahajan</v>
          </cell>
          <cell r="F4397">
            <v>34408</v>
          </cell>
          <cell r="G4397">
            <v>22000</v>
          </cell>
          <cell r="H4397">
            <v>22000</v>
          </cell>
          <cell r="I4397">
            <v>0</v>
          </cell>
          <cell r="J4397" t="str">
            <v>I.R.M</v>
          </cell>
          <cell r="K4397" t="str">
            <v>Never</v>
          </cell>
          <cell r="L4397" t="str">
            <v>not send</v>
          </cell>
          <cell r="M4397" t="str">
            <v>yes</v>
          </cell>
          <cell r="N4397" t="str">
            <v>we send last reminder in 2012.then we did not receive any reply.</v>
          </cell>
        </row>
        <row r="4398">
          <cell r="C4398">
            <v>31384</v>
          </cell>
          <cell r="D4398" t="str">
            <v>L. N. C</v>
          </cell>
          <cell r="E4398" t="str">
            <v>Jyoti Berry</v>
          </cell>
          <cell r="F4398">
            <v>34458</v>
          </cell>
          <cell r="G4398">
            <v>42000</v>
          </cell>
          <cell r="H4398">
            <v>42000</v>
          </cell>
          <cell r="I4398">
            <v>0</v>
          </cell>
          <cell r="J4398" t="str">
            <v>I.R.M</v>
          </cell>
          <cell r="K4398" t="str">
            <v>Never</v>
          </cell>
          <cell r="L4398" t="str">
            <v>Not del.</v>
          </cell>
          <cell r="M4398" t="str">
            <v>yes</v>
          </cell>
          <cell r="N4398" t="str">
            <v>last communication 2006</v>
          </cell>
        </row>
        <row r="4399">
          <cell r="C4399">
            <v>31385</v>
          </cell>
          <cell r="D4399" t="str">
            <v>L. N. C</v>
          </cell>
          <cell r="E4399" t="str">
            <v>Super Engg Works</v>
          </cell>
          <cell r="F4399">
            <v>38085</v>
          </cell>
          <cell r="G4399">
            <v>22000</v>
          </cell>
          <cell r="H4399">
            <v>22000</v>
          </cell>
          <cell r="I4399">
            <v>0</v>
          </cell>
          <cell r="J4399" t="str">
            <v>I.R.M</v>
          </cell>
          <cell r="K4399" t="str">
            <v>Never</v>
          </cell>
          <cell r="L4399" t="str">
            <v>not send</v>
          </cell>
          <cell r="M4399" t="str">
            <v>No</v>
          </cell>
          <cell r="N4399" t="str">
            <v>we send last reminder in 2012.then we did not receive any reply.</v>
          </cell>
        </row>
        <row r="4400">
          <cell r="C4400">
            <v>31386</v>
          </cell>
          <cell r="D4400" t="str">
            <v>L. N. C</v>
          </cell>
          <cell r="E4400" t="str">
            <v>Shankar Maitra</v>
          </cell>
          <cell r="F4400">
            <v>34431</v>
          </cell>
          <cell r="G4400">
            <v>22000</v>
          </cell>
          <cell r="H4400">
            <v>6600</v>
          </cell>
          <cell r="I4400">
            <v>15400</v>
          </cell>
          <cell r="J4400" t="str">
            <v>Outstanding</v>
          </cell>
          <cell r="K4400" t="str">
            <v>Never</v>
          </cell>
          <cell r="L4400" t="str">
            <v>not send</v>
          </cell>
          <cell r="M4400" t="str">
            <v>No</v>
          </cell>
          <cell r="N4400" t="str">
            <v>last communication 95 (Outstanding Rs. 15400/-)</v>
          </cell>
        </row>
        <row r="4401">
          <cell r="C4401">
            <v>31387</v>
          </cell>
          <cell r="D4401" t="str">
            <v>L. N. C</v>
          </cell>
          <cell r="E4401" t="str">
            <v>Shree Baidynath Ayurved</v>
          </cell>
          <cell r="F4401">
            <v>34431</v>
          </cell>
          <cell r="G4401">
            <v>65000</v>
          </cell>
          <cell r="H4401">
            <v>65000</v>
          </cell>
          <cell r="I4401">
            <v>0</v>
          </cell>
          <cell r="J4401" t="str">
            <v>R.M</v>
          </cell>
          <cell r="K4401">
            <v>2022</v>
          </cell>
          <cell r="L4401" t="str">
            <v>send</v>
          </cell>
          <cell r="M4401" t="str">
            <v>yes</v>
          </cell>
          <cell r="N4401" t="str">
            <v>They are regular member,,,total 3 membership of Goa:- 31387, 31388, 31389</v>
          </cell>
        </row>
        <row r="4402">
          <cell r="C4402">
            <v>31388</v>
          </cell>
          <cell r="D4402" t="str">
            <v>L. N. C</v>
          </cell>
          <cell r="E4402" t="str">
            <v>Shree Baidynath Ayurved</v>
          </cell>
          <cell r="F4402">
            <v>34431</v>
          </cell>
          <cell r="G4402">
            <v>65000</v>
          </cell>
          <cell r="H4402">
            <v>65000</v>
          </cell>
          <cell r="I4402">
            <v>0</v>
          </cell>
          <cell r="J4402" t="str">
            <v>R.M</v>
          </cell>
          <cell r="K4402">
            <v>2022</v>
          </cell>
          <cell r="L4402" t="str">
            <v>send</v>
          </cell>
          <cell r="M4402" t="str">
            <v>No</v>
          </cell>
          <cell r="N4402" t="str">
            <v>They are regular member,,,total 3 membership of Goa:- 31387, 31388, 31389</v>
          </cell>
        </row>
        <row r="4403">
          <cell r="C4403">
            <v>31389</v>
          </cell>
          <cell r="D4403" t="str">
            <v>L. N. C</v>
          </cell>
          <cell r="E4403" t="str">
            <v>Shree Baidynath Ayurved</v>
          </cell>
          <cell r="F4403">
            <v>34431</v>
          </cell>
          <cell r="G4403">
            <v>65000</v>
          </cell>
          <cell r="H4403">
            <v>65000</v>
          </cell>
          <cell r="I4403">
            <v>0</v>
          </cell>
          <cell r="J4403" t="str">
            <v>R.M</v>
          </cell>
          <cell r="K4403">
            <v>2022</v>
          </cell>
          <cell r="L4403" t="str">
            <v>send</v>
          </cell>
          <cell r="M4403" t="str">
            <v>yes</v>
          </cell>
          <cell r="N4403" t="str">
            <v>They are regular member,,,total 3 membership of Goa:- 31387, 31388, 31389</v>
          </cell>
        </row>
        <row r="4404">
          <cell r="C4404">
            <v>31390</v>
          </cell>
          <cell r="D4404" t="str">
            <v>L. N. C</v>
          </cell>
          <cell r="E4404" t="str">
            <v>Hari Krishan Nandwani</v>
          </cell>
          <cell r="F4404">
            <v>34431</v>
          </cell>
          <cell r="G4404">
            <v>30000</v>
          </cell>
          <cell r="H4404" t="str">
            <v>Nil</v>
          </cell>
          <cell r="I4404">
            <v>0</v>
          </cell>
          <cell r="J4404" t="str">
            <v>Cancelled</v>
          </cell>
          <cell r="K4404">
            <v>0</v>
          </cell>
          <cell r="L4404">
            <v>0</v>
          </cell>
          <cell r="M4404">
            <v>0</v>
          </cell>
          <cell r="N4404" t="str">
            <v>Cancelled</v>
          </cell>
        </row>
        <row r="4405">
          <cell r="C4405">
            <v>31391</v>
          </cell>
          <cell r="D4405" t="str">
            <v>L. N. C</v>
          </cell>
          <cell r="E4405" t="str">
            <v>Rajeev Makhija</v>
          </cell>
          <cell r="F4405">
            <v>34431</v>
          </cell>
          <cell r="G4405">
            <v>22000</v>
          </cell>
          <cell r="H4405">
            <v>22000</v>
          </cell>
          <cell r="I4405">
            <v>0</v>
          </cell>
          <cell r="J4405" t="str">
            <v>I.R.M</v>
          </cell>
          <cell r="K4405" t="str">
            <v>Never</v>
          </cell>
          <cell r="L4405" t="str">
            <v>not send</v>
          </cell>
          <cell r="M4405" t="str">
            <v>No</v>
          </cell>
          <cell r="N4405" t="str">
            <v>we send last reminder in 2012.then we did not receive any reply.</v>
          </cell>
        </row>
        <row r="4406">
          <cell r="C4406">
            <v>31392</v>
          </cell>
          <cell r="D4406" t="str">
            <v>L. N. C</v>
          </cell>
          <cell r="E4406" t="str">
            <v>Ram Chandra Krishna Chandra</v>
          </cell>
          <cell r="F4406">
            <v>34432</v>
          </cell>
          <cell r="G4406">
            <v>30000</v>
          </cell>
          <cell r="H4406">
            <v>30000</v>
          </cell>
          <cell r="I4406">
            <v>0</v>
          </cell>
          <cell r="J4406" t="str">
            <v>I.R.M</v>
          </cell>
          <cell r="K4406" t="str">
            <v>Never</v>
          </cell>
          <cell r="L4406" t="str">
            <v>not send</v>
          </cell>
          <cell r="M4406" t="str">
            <v>No</v>
          </cell>
          <cell r="N4406" t="str">
            <v>we send last reminder in 2012.then we did not receive any reply.</v>
          </cell>
        </row>
        <row r="4407">
          <cell r="C4407">
            <v>31393</v>
          </cell>
          <cell r="D4407" t="str">
            <v>L. N. C</v>
          </cell>
          <cell r="E4407" t="str">
            <v>Deepak Malik</v>
          </cell>
          <cell r="F4407">
            <v>34433</v>
          </cell>
          <cell r="G4407">
            <v>52000</v>
          </cell>
          <cell r="H4407">
            <v>52000</v>
          </cell>
          <cell r="I4407">
            <v>0</v>
          </cell>
          <cell r="J4407" t="str">
            <v>R.M</v>
          </cell>
          <cell r="K4407">
            <v>2008</v>
          </cell>
          <cell r="L4407" t="str">
            <v>send</v>
          </cell>
          <cell r="M4407" t="str">
            <v>yes</v>
          </cell>
          <cell r="N4407" t="str">
            <v>we send last reminder in 2012.then we did not receive any reply.</v>
          </cell>
        </row>
        <row r="4408">
          <cell r="C4408">
            <v>31394</v>
          </cell>
          <cell r="D4408" t="str">
            <v>L. N. C</v>
          </cell>
          <cell r="E4408" t="str">
            <v>Dev Ashish Jain</v>
          </cell>
          <cell r="F4408">
            <v>34431</v>
          </cell>
          <cell r="G4408">
            <v>22000</v>
          </cell>
          <cell r="H4408">
            <v>6000</v>
          </cell>
          <cell r="I4408">
            <v>16000</v>
          </cell>
          <cell r="J4408" t="str">
            <v>Outstanding</v>
          </cell>
          <cell r="K4408" t="str">
            <v>Never</v>
          </cell>
          <cell r="L4408" t="str">
            <v>not send</v>
          </cell>
          <cell r="M4408" t="str">
            <v>No</v>
          </cell>
          <cell r="N4408" t="str">
            <v>last communication 12 (Outstanding Rs 16000/-)</v>
          </cell>
        </row>
        <row r="4409">
          <cell r="C4409">
            <v>31395</v>
          </cell>
          <cell r="D4409" t="str">
            <v>L. N. C</v>
          </cell>
          <cell r="E4409" t="str">
            <v>R.K Nagpal</v>
          </cell>
          <cell r="F4409">
            <v>34431</v>
          </cell>
          <cell r="G4409">
            <v>22000</v>
          </cell>
          <cell r="H4409">
            <v>22000</v>
          </cell>
          <cell r="I4409">
            <v>0</v>
          </cell>
          <cell r="J4409" t="str">
            <v>R.M</v>
          </cell>
          <cell r="K4409">
            <v>2009</v>
          </cell>
          <cell r="L4409" t="str">
            <v>not send</v>
          </cell>
          <cell r="M4409" t="str">
            <v>No</v>
          </cell>
          <cell r="N4409" t="str">
            <v>telephonic reply on mail with dues detalis on 19/05/2018.</v>
          </cell>
        </row>
        <row r="4410">
          <cell r="C4410">
            <v>31397</v>
          </cell>
          <cell r="D4410" t="str">
            <v>L. N. C</v>
          </cell>
          <cell r="E4410" t="str">
            <v>Sharon Patrick</v>
          </cell>
          <cell r="F4410">
            <v>34435</v>
          </cell>
          <cell r="G4410">
            <v>22000</v>
          </cell>
          <cell r="H4410">
            <v>22000</v>
          </cell>
          <cell r="I4410">
            <v>0</v>
          </cell>
          <cell r="J4410" t="str">
            <v>I.R.M</v>
          </cell>
          <cell r="K4410" t="str">
            <v>Never</v>
          </cell>
          <cell r="L4410">
            <v>0</v>
          </cell>
          <cell r="M4410">
            <v>0</v>
          </cell>
          <cell r="N4410" t="str">
            <v>Letter undelivered, last communication 94</v>
          </cell>
        </row>
        <row r="4411">
          <cell r="C4411">
            <v>31398</v>
          </cell>
          <cell r="D4411" t="str">
            <v>L. N. C</v>
          </cell>
          <cell r="E4411" t="str">
            <v>Ashok Agarwal</v>
          </cell>
          <cell r="F4411">
            <v>34428</v>
          </cell>
          <cell r="G4411">
            <v>30000</v>
          </cell>
          <cell r="H4411">
            <v>30000</v>
          </cell>
          <cell r="I4411">
            <v>0</v>
          </cell>
          <cell r="J4411" t="str">
            <v>I.R.M</v>
          </cell>
          <cell r="K4411" t="str">
            <v>Never</v>
          </cell>
          <cell r="L4411">
            <v>0</v>
          </cell>
          <cell r="M4411">
            <v>0</v>
          </cell>
          <cell r="N4411" t="str">
            <v>Letter undelivered, last communication 94</v>
          </cell>
        </row>
        <row r="4412">
          <cell r="C4412">
            <v>31399</v>
          </cell>
          <cell r="D4412" t="str">
            <v>L. N. C</v>
          </cell>
          <cell r="E4412" t="str">
            <v>Narendera Shah</v>
          </cell>
          <cell r="F4412">
            <v>34435</v>
          </cell>
          <cell r="G4412">
            <v>40500</v>
          </cell>
          <cell r="H4412">
            <v>40500</v>
          </cell>
          <cell r="I4412">
            <v>0</v>
          </cell>
          <cell r="J4412" t="str">
            <v>I.R.M</v>
          </cell>
          <cell r="K4412" t="str">
            <v>Never</v>
          </cell>
          <cell r="L4412">
            <v>0</v>
          </cell>
          <cell r="M4412">
            <v>0</v>
          </cell>
          <cell r="N4412" t="str">
            <v>we send last reminder in 2012.then we did not receive any reply.</v>
          </cell>
        </row>
        <row r="4413">
          <cell r="C4413">
            <v>31400</v>
          </cell>
          <cell r="D4413" t="str">
            <v>L. N. C</v>
          </cell>
          <cell r="E4413" t="str">
            <v>Suranjit Sayal</v>
          </cell>
          <cell r="F4413">
            <v>34435</v>
          </cell>
          <cell r="G4413">
            <v>61750</v>
          </cell>
          <cell r="H4413">
            <v>61750</v>
          </cell>
          <cell r="I4413">
            <v>0</v>
          </cell>
          <cell r="J4413" t="str">
            <v>I.R.M</v>
          </cell>
          <cell r="K4413" t="str">
            <v>Never</v>
          </cell>
          <cell r="L4413">
            <v>0</v>
          </cell>
          <cell r="M4413">
            <v>0</v>
          </cell>
          <cell r="N4413" t="str">
            <v>They are regular member,,,total 3 membership of Goa:- 31387, 31388, 31389</v>
          </cell>
        </row>
        <row r="4414">
          <cell r="C4414">
            <v>31401</v>
          </cell>
          <cell r="D4414" t="str">
            <v>L. N. C</v>
          </cell>
          <cell r="E4414" t="str">
            <v>K.R Khillwani</v>
          </cell>
          <cell r="F4414">
            <v>34435</v>
          </cell>
          <cell r="G4414">
            <v>30000</v>
          </cell>
          <cell r="H4414" t="str">
            <v>Nil</v>
          </cell>
          <cell r="I4414">
            <v>0</v>
          </cell>
          <cell r="J4414" t="str">
            <v>Cancelled</v>
          </cell>
          <cell r="K4414">
            <v>0</v>
          </cell>
          <cell r="L4414">
            <v>0</v>
          </cell>
          <cell r="M4414">
            <v>0</v>
          </cell>
          <cell r="N4414" t="str">
            <v>Cancelled</v>
          </cell>
        </row>
        <row r="4415">
          <cell r="C4415">
            <v>31402</v>
          </cell>
          <cell r="D4415" t="str">
            <v>L. N. C</v>
          </cell>
          <cell r="E4415" t="str">
            <v>Fiberchem</v>
          </cell>
          <cell r="F4415">
            <v>34431</v>
          </cell>
          <cell r="G4415">
            <v>30000</v>
          </cell>
          <cell r="H4415">
            <v>21000</v>
          </cell>
          <cell r="I4415">
            <v>9000</v>
          </cell>
          <cell r="J4415" t="str">
            <v>Outstanding</v>
          </cell>
          <cell r="K4415" t="str">
            <v>Never</v>
          </cell>
          <cell r="L4415" t="str">
            <v>send</v>
          </cell>
          <cell r="M4415" t="str">
            <v>No</v>
          </cell>
          <cell r="N4415" t="str">
            <v>last communication 96 (Outstanding Rs. 9000/-)</v>
          </cell>
        </row>
        <row r="4416">
          <cell r="C4416">
            <v>31403</v>
          </cell>
          <cell r="D4416" t="str">
            <v>L. N. C</v>
          </cell>
          <cell r="E4416" t="str">
            <v>Shiva Daye Chemicals</v>
          </cell>
          <cell r="F4416">
            <v>34436</v>
          </cell>
          <cell r="G4416">
            <v>30000</v>
          </cell>
          <cell r="H4416" t="str">
            <v>Nil</v>
          </cell>
          <cell r="I4416">
            <v>0</v>
          </cell>
          <cell r="J4416" t="str">
            <v>Cancelled</v>
          </cell>
          <cell r="K4416">
            <v>0</v>
          </cell>
          <cell r="L4416">
            <v>0</v>
          </cell>
          <cell r="M4416">
            <v>0</v>
          </cell>
          <cell r="N4416" t="str">
            <v>Cancelled</v>
          </cell>
        </row>
        <row r="4417">
          <cell r="C4417">
            <v>31404</v>
          </cell>
          <cell r="D4417" t="str">
            <v>L. N. C</v>
          </cell>
          <cell r="E4417" t="str">
            <v>Luna Jaiswal</v>
          </cell>
          <cell r="F4417">
            <v>34431</v>
          </cell>
          <cell r="G4417">
            <v>50000</v>
          </cell>
          <cell r="H4417">
            <v>50000</v>
          </cell>
          <cell r="I4417">
            <v>0</v>
          </cell>
          <cell r="J4417" t="str">
            <v>I.R.M</v>
          </cell>
          <cell r="K4417" t="str">
            <v>Never</v>
          </cell>
          <cell r="L4417" t="str">
            <v>send</v>
          </cell>
          <cell r="M4417" t="str">
            <v>yes</v>
          </cell>
          <cell r="N4417" t="str">
            <v>we send last reminder in 2012.then we did not receive any reply.</v>
          </cell>
        </row>
        <row r="4418">
          <cell r="C4418">
            <v>31405</v>
          </cell>
          <cell r="D4418" t="str">
            <v>L. N. C</v>
          </cell>
          <cell r="E4418" t="str">
            <v>Naresh Arora</v>
          </cell>
          <cell r="F4418">
            <v>34436</v>
          </cell>
          <cell r="G4418">
            <v>65000</v>
          </cell>
          <cell r="H4418">
            <v>65000</v>
          </cell>
          <cell r="I4418">
            <v>0</v>
          </cell>
          <cell r="J4418" t="str">
            <v>R.M</v>
          </cell>
          <cell r="K4418">
            <v>2007</v>
          </cell>
          <cell r="L4418" t="str">
            <v>send</v>
          </cell>
          <cell r="M4418" t="str">
            <v>No</v>
          </cell>
          <cell r="N4418" t="str">
            <v>no remimder send but last dues letter on communication 11</v>
          </cell>
        </row>
        <row r="4419">
          <cell r="C4419" t="str">
            <v>400329 1</v>
          </cell>
          <cell r="D4419" t="str">
            <v>L. N. C</v>
          </cell>
          <cell r="E4419" t="str">
            <v>Satya Narayan Joshi</v>
          </cell>
          <cell r="F4419">
            <v>33576</v>
          </cell>
          <cell r="G4419">
            <v>15300</v>
          </cell>
          <cell r="H4419">
            <v>15300</v>
          </cell>
          <cell r="I4419">
            <v>0</v>
          </cell>
          <cell r="J4419" t="str">
            <v>cancelled</v>
          </cell>
          <cell r="K4419">
            <v>2008</v>
          </cell>
          <cell r="L4419">
            <v>0</v>
          </cell>
          <cell r="M4419">
            <v>0</v>
          </cell>
          <cell r="N4419" t="str">
            <v>cancelled 6/1/2022</v>
          </cell>
        </row>
        <row r="4420">
          <cell r="C4420" t="str">
            <v>400330 1</v>
          </cell>
          <cell r="D4420" t="str">
            <v xml:space="preserve">D. Purchaser </v>
          </cell>
          <cell r="E4420" t="str">
            <v>Arun Kumar S</v>
          </cell>
          <cell r="F4420">
            <v>33387</v>
          </cell>
          <cell r="G4420">
            <v>18000</v>
          </cell>
          <cell r="H4420">
            <v>9300</v>
          </cell>
          <cell r="I4420">
            <v>8700</v>
          </cell>
          <cell r="J4420" t="str">
            <v>Outstanding</v>
          </cell>
          <cell r="K4420" t="str">
            <v>never</v>
          </cell>
          <cell r="L4420" t="str">
            <v>Not del.</v>
          </cell>
          <cell r="M4420" t="str">
            <v>No</v>
          </cell>
          <cell r="N4420" t="str">
            <v>last communication 93 (Outstanding Rs. 8700/-) No APP frm no agrrmnt</v>
          </cell>
        </row>
        <row r="4421">
          <cell r="C4421" t="str">
            <v>400331 1</v>
          </cell>
          <cell r="D4421" t="str">
            <v xml:space="preserve">D. Purchaser </v>
          </cell>
          <cell r="E4421" t="str">
            <v>Lakshmandas P</v>
          </cell>
          <cell r="F4421">
            <v>33389</v>
          </cell>
          <cell r="G4421">
            <v>22680</v>
          </cell>
          <cell r="H4421">
            <v>22680</v>
          </cell>
          <cell r="I4421">
            <v>0</v>
          </cell>
          <cell r="J4421" t="str">
            <v>I.R.M</v>
          </cell>
          <cell r="K4421" t="str">
            <v>Never</v>
          </cell>
          <cell r="L4421" t="str">
            <v>send</v>
          </cell>
          <cell r="M4421" t="str">
            <v>yes</v>
          </cell>
          <cell r="N4421" t="str">
            <v>we send last reminder in 2012.then we did not receive any reply.</v>
          </cell>
        </row>
        <row r="4422">
          <cell r="C4422" t="str">
            <v>400332 1</v>
          </cell>
          <cell r="D4422" t="str">
            <v xml:space="preserve">D. Purchaser </v>
          </cell>
          <cell r="E4422" t="str">
            <v>Anant Vaman Joshi</v>
          </cell>
          <cell r="F4422">
            <v>33417</v>
          </cell>
          <cell r="G4422">
            <v>19800</v>
          </cell>
          <cell r="H4422">
            <v>19800</v>
          </cell>
          <cell r="I4422">
            <v>0</v>
          </cell>
          <cell r="J4422" t="str">
            <v>R.M</v>
          </cell>
          <cell r="K4422">
            <v>2008</v>
          </cell>
          <cell r="L4422" t="str">
            <v>send</v>
          </cell>
          <cell r="M4422" t="str">
            <v>yes</v>
          </cell>
          <cell r="N4422" t="str">
            <v>No reminder send last communication 08</v>
          </cell>
        </row>
        <row r="4423">
          <cell r="C4423" t="str">
            <v>400333 1</v>
          </cell>
          <cell r="D4423" t="str">
            <v xml:space="preserve">D. Purchaser </v>
          </cell>
          <cell r="E4423" t="str">
            <v xml:space="preserve">Alex Kuruvilla </v>
          </cell>
          <cell r="F4423">
            <v>33418</v>
          </cell>
          <cell r="G4423">
            <v>18900</v>
          </cell>
          <cell r="H4423">
            <v>18900</v>
          </cell>
          <cell r="I4423">
            <v>0</v>
          </cell>
          <cell r="J4423" t="str">
            <v>I.R.M</v>
          </cell>
          <cell r="K4423" t="str">
            <v>Never</v>
          </cell>
          <cell r="L4423" t="str">
            <v>send</v>
          </cell>
          <cell r="M4423" t="str">
            <v>yes</v>
          </cell>
          <cell r="N4423" t="str">
            <v>we send last reminder in 2012.then we did not receive any reply. No App frm</v>
          </cell>
        </row>
        <row r="4424">
          <cell r="C4424" t="str">
            <v>400334 1</v>
          </cell>
          <cell r="D4424" t="str">
            <v xml:space="preserve">D. Purchaser </v>
          </cell>
          <cell r="E4424" t="str">
            <v>Sadagopan R</v>
          </cell>
          <cell r="F4424">
            <v>33439</v>
          </cell>
          <cell r="G4424">
            <v>23700</v>
          </cell>
          <cell r="H4424">
            <v>13825</v>
          </cell>
          <cell r="I4424">
            <v>9875</v>
          </cell>
          <cell r="J4424" t="str">
            <v>Outstanding</v>
          </cell>
          <cell r="K4424" t="str">
            <v>Never</v>
          </cell>
          <cell r="L4424" t="str">
            <v>Not del.</v>
          </cell>
          <cell r="M4424" t="str">
            <v>yes</v>
          </cell>
          <cell r="N4424" t="str">
            <v>last communication 00.. No app frm</v>
          </cell>
        </row>
        <row r="4425">
          <cell r="C4425" t="str">
            <v>400335 1</v>
          </cell>
          <cell r="D4425" t="str">
            <v xml:space="preserve">D. Purchaser </v>
          </cell>
          <cell r="E4425" t="str">
            <v>K Komalavalli</v>
          </cell>
          <cell r="F4425">
            <v>33448</v>
          </cell>
          <cell r="G4425">
            <v>17500</v>
          </cell>
          <cell r="H4425">
            <v>18900</v>
          </cell>
          <cell r="I4425">
            <v>0</v>
          </cell>
          <cell r="J4425" t="str">
            <v>I.R.M</v>
          </cell>
          <cell r="K4425" t="str">
            <v>Never</v>
          </cell>
          <cell r="L4425" t="str">
            <v>Not del.</v>
          </cell>
          <cell r="M4425" t="str">
            <v>yes</v>
          </cell>
          <cell r="N4425" t="str">
            <v>last communication 95</v>
          </cell>
        </row>
        <row r="4426">
          <cell r="C4426" t="str">
            <v>400336 1</v>
          </cell>
          <cell r="D4426" t="str">
            <v xml:space="preserve">D. Purchaser </v>
          </cell>
          <cell r="E4426" t="str">
            <v>J. Satish</v>
          </cell>
          <cell r="F4426">
            <v>33481</v>
          </cell>
          <cell r="G4426">
            <v>19800</v>
          </cell>
          <cell r="H4426">
            <v>19800</v>
          </cell>
          <cell r="I4426">
            <v>0</v>
          </cell>
          <cell r="J4426" t="str">
            <v>I.R.M</v>
          </cell>
          <cell r="K4426" t="str">
            <v>Never</v>
          </cell>
          <cell r="L4426" t="str">
            <v>Not del.</v>
          </cell>
          <cell r="M4426" t="str">
            <v>No</v>
          </cell>
          <cell r="N4426" t="str">
            <v xml:space="preserve">last communication 08… No app no agmnt </v>
          </cell>
        </row>
        <row r="4427">
          <cell r="C4427" t="str">
            <v>400337 1</v>
          </cell>
          <cell r="D4427" t="str">
            <v xml:space="preserve">D. Purchaser </v>
          </cell>
          <cell r="E4427" t="str">
            <v>D.L.V Sharma</v>
          </cell>
          <cell r="F4427">
            <v>33495</v>
          </cell>
          <cell r="G4427">
            <v>26500</v>
          </cell>
          <cell r="H4427">
            <v>27650</v>
          </cell>
          <cell r="I4427">
            <v>0</v>
          </cell>
          <cell r="J4427" t="str">
            <v>I.R.M</v>
          </cell>
          <cell r="K4427" t="str">
            <v>Never</v>
          </cell>
          <cell r="L4427" t="str">
            <v>send</v>
          </cell>
          <cell r="M4427" t="str">
            <v>No</v>
          </cell>
          <cell r="N4427" t="str">
            <v>last mail on 2013</v>
          </cell>
        </row>
        <row r="4428">
          <cell r="C4428" t="str">
            <v>400338 1</v>
          </cell>
          <cell r="D4428" t="str">
            <v xml:space="preserve">D. Purchaser </v>
          </cell>
          <cell r="E4428" t="str">
            <v>Naresh S Gackwad</v>
          </cell>
          <cell r="F4428">
            <v>33530</v>
          </cell>
          <cell r="G4428">
            <v>20000</v>
          </cell>
          <cell r="H4428">
            <v>20850</v>
          </cell>
          <cell r="I4428">
            <v>0</v>
          </cell>
          <cell r="J4428" t="str">
            <v>I.R.M</v>
          </cell>
          <cell r="K4428" t="str">
            <v>Never</v>
          </cell>
          <cell r="L4428" t="str">
            <v>not send</v>
          </cell>
          <cell r="M4428" t="str">
            <v>No</v>
          </cell>
          <cell r="N4428" t="str">
            <v>we send last reminder in 2012.then we did not receive any reply. No App frm</v>
          </cell>
        </row>
        <row r="4429">
          <cell r="C4429" t="str">
            <v>400339 1</v>
          </cell>
          <cell r="D4429" t="str">
            <v xml:space="preserve">D. Purchaser </v>
          </cell>
          <cell r="E4429" t="str">
            <v>Shailesh Sekhar</v>
          </cell>
          <cell r="F4429">
            <v>33526</v>
          </cell>
          <cell r="G4429">
            <v>25500</v>
          </cell>
          <cell r="H4429">
            <v>21250</v>
          </cell>
          <cell r="I4429">
            <v>4250</v>
          </cell>
          <cell r="J4429" t="str">
            <v>outstanding</v>
          </cell>
          <cell r="K4429" t="str">
            <v>Never</v>
          </cell>
          <cell r="L4429" t="str">
            <v>Not del.</v>
          </cell>
          <cell r="M4429" t="str">
            <v>No</v>
          </cell>
          <cell r="N4429" t="str">
            <v>Letter undelivered, no documents is in file</v>
          </cell>
        </row>
        <row r="4430">
          <cell r="C4430" t="str">
            <v>400340 1</v>
          </cell>
          <cell r="D4430" t="str">
            <v xml:space="preserve">D. Purchaser </v>
          </cell>
          <cell r="E4430" t="str">
            <v>Mohd Yanus Khan</v>
          </cell>
          <cell r="F4430">
            <v>33527</v>
          </cell>
          <cell r="G4430">
            <v>23700</v>
          </cell>
          <cell r="H4430">
            <v>10270</v>
          </cell>
          <cell r="I4430">
            <v>13430</v>
          </cell>
          <cell r="J4430" t="str">
            <v>Outstanding</v>
          </cell>
          <cell r="K4430" t="str">
            <v>Never</v>
          </cell>
          <cell r="L4430" t="str">
            <v>send</v>
          </cell>
          <cell r="M4430" t="str">
            <v>No</v>
          </cell>
          <cell r="N4430" t="str">
            <v>last communication 93 (Outstanding Rs. 13430/-) No APP frm no agrrmnt</v>
          </cell>
        </row>
        <row r="4431">
          <cell r="C4431" t="str">
            <v>400341 1</v>
          </cell>
          <cell r="D4431">
            <v>0</v>
          </cell>
          <cell r="E4431" t="str">
            <v>S.D Suryanarayan</v>
          </cell>
          <cell r="F4431">
            <v>33535</v>
          </cell>
          <cell r="G4431">
            <v>26500</v>
          </cell>
          <cell r="H4431">
            <v>0</v>
          </cell>
          <cell r="I4431">
            <v>26500</v>
          </cell>
          <cell r="J4431" t="str">
            <v>Missing</v>
          </cell>
          <cell r="K4431" t="str">
            <v>Never</v>
          </cell>
          <cell r="L4431" t="str">
            <v>send</v>
          </cell>
          <cell r="M4431" t="str">
            <v>No</v>
          </cell>
          <cell r="N4431" t="str">
            <v>As POD last communication 07, rest all documents is not in file</v>
          </cell>
        </row>
        <row r="4432">
          <cell r="C4432" t="str">
            <v>400342 1</v>
          </cell>
          <cell r="D4432" t="str">
            <v xml:space="preserve">D. Purchaser </v>
          </cell>
          <cell r="E4432" t="str">
            <v>Anil Paragal</v>
          </cell>
          <cell r="F4432">
            <v>33539</v>
          </cell>
          <cell r="G4432">
            <v>34000</v>
          </cell>
          <cell r="H4432">
            <v>34000</v>
          </cell>
          <cell r="I4432">
            <v>0</v>
          </cell>
          <cell r="J4432" t="str">
            <v>I.R.M</v>
          </cell>
          <cell r="K4432" t="str">
            <v>Never</v>
          </cell>
          <cell r="L4432" t="str">
            <v>not send</v>
          </cell>
          <cell r="M4432" t="str">
            <v>No</v>
          </cell>
          <cell r="N4432" t="str">
            <v xml:space="preserve">Document missing last communication 99.. No app frm </v>
          </cell>
        </row>
        <row r="4433">
          <cell r="C4433" t="str">
            <v>400343 1</v>
          </cell>
          <cell r="D4433" t="str">
            <v xml:space="preserve">D. Purchaser </v>
          </cell>
          <cell r="E4433" t="str">
            <v>Sumeet Sharma</v>
          </cell>
          <cell r="F4433">
            <v>33542</v>
          </cell>
          <cell r="G4433">
            <v>15300</v>
          </cell>
          <cell r="H4433">
            <v>2040</v>
          </cell>
          <cell r="I4433">
            <v>13260</v>
          </cell>
          <cell r="J4433" t="str">
            <v>Outstanding</v>
          </cell>
          <cell r="K4433" t="str">
            <v>Never</v>
          </cell>
          <cell r="L4433" t="str">
            <v>not send</v>
          </cell>
          <cell r="M4433" t="str">
            <v>No</v>
          </cell>
          <cell r="N4433" t="str">
            <v>no communication till date (Outstanding Rs 34000/-)</v>
          </cell>
        </row>
        <row r="4434">
          <cell r="C4434" t="str">
            <v>400344 1</v>
          </cell>
          <cell r="D4434" t="str">
            <v xml:space="preserve">D. Purchaser </v>
          </cell>
          <cell r="E4434" t="str">
            <v>Shamanthaka Mani</v>
          </cell>
          <cell r="F4434">
            <v>33553</v>
          </cell>
          <cell r="G4434">
            <v>31200</v>
          </cell>
          <cell r="H4434">
            <v>16640</v>
          </cell>
          <cell r="I4434">
            <v>14560</v>
          </cell>
          <cell r="J4434" t="str">
            <v>Outstanding</v>
          </cell>
          <cell r="K4434" t="str">
            <v>Never</v>
          </cell>
          <cell r="L4434" t="str">
            <v>send</v>
          </cell>
          <cell r="M4434" t="str">
            <v>yes</v>
          </cell>
          <cell r="N4434" t="str">
            <v>A sPOD last communication 07 (Outstanding Rs. 14650/-)</v>
          </cell>
        </row>
        <row r="4435">
          <cell r="C4435" t="str">
            <v>400345 1</v>
          </cell>
          <cell r="D4435" t="str">
            <v xml:space="preserve">D. Purchaser </v>
          </cell>
          <cell r="E4435" t="str">
            <v>Iyaz Adam</v>
          </cell>
          <cell r="F4435">
            <v>33568</v>
          </cell>
          <cell r="G4435">
            <v>23700</v>
          </cell>
          <cell r="H4435">
            <v>20540</v>
          </cell>
          <cell r="I4435">
            <v>3160</v>
          </cell>
          <cell r="J4435" t="str">
            <v>Outstanding</v>
          </cell>
          <cell r="K4435" t="str">
            <v>Never</v>
          </cell>
          <cell r="L4435" t="str">
            <v>send</v>
          </cell>
          <cell r="M4435" t="str">
            <v>No</v>
          </cell>
          <cell r="N4435" t="str">
            <v>A sPOD last communication 07 (Outstanding Rs. 3160/-) No app frm no agrmnt</v>
          </cell>
        </row>
        <row r="4436">
          <cell r="C4436" t="str">
            <v>400346 1</v>
          </cell>
          <cell r="D4436" t="str">
            <v xml:space="preserve">D. Purchaser </v>
          </cell>
          <cell r="E4436" t="str">
            <v>S.A Sridhar</v>
          </cell>
          <cell r="F4436">
            <v>33570</v>
          </cell>
          <cell r="G4436">
            <v>26500</v>
          </cell>
          <cell r="H4436">
            <v>28212</v>
          </cell>
          <cell r="I4436">
            <v>0</v>
          </cell>
          <cell r="J4436" t="str">
            <v>I.R.M</v>
          </cell>
          <cell r="K4436" t="str">
            <v>Never</v>
          </cell>
          <cell r="L4436" t="str">
            <v>send</v>
          </cell>
          <cell r="M4436" t="str">
            <v>No</v>
          </cell>
          <cell r="N4436" t="str">
            <v>we send last reminder in 2012.then we did not receive any reply. No App frm</v>
          </cell>
        </row>
        <row r="4437">
          <cell r="C4437" t="str">
            <v>400348 1</v>
          </cell>
          <cell r="D4437" t="str">
            <v xml:space="preserve">D. Purchaser </v>
          </cell>
          <cell r="E4437" t="str">
            <v>Anmol A Mangharam</v>
          </cell>
          <cell r="F4437">
            <v>33582</v>
          </cell>
          <cell r="G4437">
            <v>26500</v>
          </cell>
          <cell r="H4437">
            <v>26500</v>
          </cell>
          <cell r="I4437">
            <v>0</v>
          </cell>
          <cell r="J4437" t="str">
            <v>I.R.M</v>
          </cell>
          <cell r="K4437" t="str">
            <v>Never</v>
          </cell>
          <cell r="L4437" t="str">
            <v>send</v>
          </cell>
          <cell r="M4437" t="str">
            <v>No</v>
          </cell>
          <cell r="N4437" t="str">
            <v>we send last reminder in 2013.then we did not receive any reply.</v>
          </cell>
        </row>
        <row r="4438">
          <cell r="C4438" t="str">
            <v>400350 1</v>
          </cell>
          <cell r="D4438" t="str">
            <v xml:space="preserve">D. Purchaser </v>
          </cell>
          <cell r="E4438" t="str">
            <v>Y.G Yadunandan</v>
          </cell>
          <cell r="F4438">
            <v>33575</v>
          </cell>
          <cell r="G4438">
            <v>25500</v>
          </cell>
          <cell r="H4438">
            <v>13600</v>
          </cell>
          <cell r="I4438">
            <v>11900</v>
          </cell>
          <cell r="J4438" t="str">
            <v>Outstanding</v>
          </cell>
          <cell r="K4438" t="str">
            <v>Never</v>
          </cell>
          <cell r="L4438" t="str">
            <v>Not del.</v>
          </cell>
          <cell r="M4438" t="str">
            <v>yes</v>
          </cell>
          <cell r="N4438" t="str">
            <v xml:space="preserve">(outstanding Rs 11900/-)last communication 99…. No app frm </v>
          </cell>
        </row>
        <row r="4439">
          <cell r="C4439" t="str">
            <v>400353 1</v>
          </cell>
          <cell r="D4439" t="str">
            <v xml:space="preserve">D. Purchaser </v>
          </cell>
          <cell r="E4439" t="str">
            <v>T.R Madhukar</v>
          </cell>
          <cell r="F4439">
            <v>33588</v>
          </cell>
          <cell r="G4439">
            <v>24120</v>
          </cell>
          <cell r="H4439">
            <v>24120</v>
          </cell>
          <cell r="I4439">
            <v>0</v>
          </cell>
          <cell r="J4439" t="str">
            <v>I.R.M</v>
          </cell>
          <cell r="K4439" t="str">
            <v>Never</v>
          </cell>
          <cell r="L4439" t="str">
            <v>send</v>
          </cell>
          <cell r="M4439" t="str">
            <v>No</v>
          </cell>
          <cell r="N4439" t="str">
            <v>we send last reminder in 2012.then we did not receive any reply. No App frm</v>
          </cell>
        </row>
        <row r="4440">
          <cell r="C4440" t="str">
            <v>400354 1</v>
          </cell>
          <cell r="D4440" t="str">
            <v xml:space="preserve">D. Purchaser </v>
          </cell>
          <cell r="E4440" t="str">
            <v>K.L Ramesh</v>
          </cell>
          <cell r="F4440">
            <v>33582</v>
          </cell>
          <cell r="G4440">
            <v>20000</v>
          </cell>
          <cell r="H4440">
            <v>20850</v>
          </cell>
          <cell r="I4440">
            <v>0</v>
          </cell>
          <cell r="J4440" t="str">
            <v>I.R.M</v>
          </cell>
          <cell r="K4440" t="str">
            <v>Never</v>
          </cell>
          <cell r="L4440" t="str">
            <v>send</v>
          </cell>
          <cell r="M4440" t="str">
            <v>No</v>
          </cell>
          <cell r="N4440" t="str">
            <v>we send last reminder in 2012.then we did not receive any reply. No App frm</v>
          </cell>
        </row>
        <row r="4441">
          <cell r="C4441" t="str">
            <v>400355 1</v>
          </cell>
          <cell r="D4441" t="str">
            <v xml:space="preserve">D. Purchaser </v>
          </cell>
          <cell r="E4441" t="str">
            <v>K.R Kamal</v>
          </cell>
          <cell r="F4441">
            <v>33582</v>
          </cell>
          <cell r="G4441">
            <v>20000</v>
          </cell>
          <cell r="H4441">
            <v>20850</v>
          </cell>
          <cell r="I4441">
            <v>0</v>
          </cell>
          <cell r="J4441" t="str">
            <v>I.R.M</v>
          </cell>
          <cell r="K4441" t="str">
            <v>Never</v>
          </cell>
          <cell r="L4441" t="str">
            <v>send</v>
          </cell>
          <cell r="M4441" t="str">
            <v>No</v>
          </cell>
          <cell r="N4441" t="str">
            <v>we send last reminder in 2012.then we did not receive any reply. No App frm</v>
          </cell>
        </row>
        <row r="4442">
          <cell r="C4442" t="str">
            <v>400356 1</v>
          </cell>
          <cell r="D4442" t="str">
            <v xml:space="preserve">D. Purchaser </v>
          </cell>
          <cell r="E4442" t="str">
            <v>K.R Swetha</v>
          </cell>
          <cell r="F4442">
            <v>33582</v>
          </cell>
          <cell r="G4442">
            <v>20000</v>
          </cell>
          <cell r="H4442">
            <v>20850</v>
          </cell>
          <cell r="I4442">
            <v>0</v>
          </cell>
          <cell r="J4442" t="str">
            <v>I.R.M</v>
          </cell>
          <cell r="K4442" t="str">
            <v>Never</v>
          </cell>
          <cell r="L4442" t="str">
            <v>send</v>
          </cell>
          <cell r="M4442" t="str">
            <v>No</v>
          </cell>
          <cell r="N4442" t="str">
            <v>we send last reminder in 2012.then we did not receive any reply. No App frm</v>
          </cell>
        </row>
        <row r="4443">
          <cell r="C4443" t="str">
            <v>400357 1</v>
          </cell>
          <cell r="D4443" t="str">
            <v xml:space="preserve">D. Purchaser </v>
          </cell>
          <cell r="E4443" t="str">
            <v>Clipper Holdings</v>
          </cell>
          <cell r="F4443">
            <v>33582</v>
          </cell>
          <cell r="G4443">
            <v>13500</v>
          </cell>
          <cell r="H4443">
            <v>15300</v>
          </cell>
          <cell r="I4443">
            <v>0</v>
          </cell>
          <cell r="J4443" t="str">
            <v>R.M</v>
          </cell>
          <cell r="K4443">
            <v>2010</v>
          </cell>
          <cell r="L4443" t="str">
            <v>send</v>
          </cell>
          <cell r="M4443" t="str">
            <v>yes</v>
          </cell>
          <cell r="N4443" t="str">
            <v>we send last reminder in 2012.then we did not receive any reply. No App frm</v>
          </cell>
        </row>
        <row r="4444">
          <cell r="C4444" t="str">
            <v>400358 1</v>
          </cell>
          <cell r="D4444" t="str">
            <v xml:space="preserve">D. Purchaser </v>
          </cell>
          <cell r="E4444" t="str">
            <v>Madhu Seshdri Kadambi</v>
          </cell>
          <cell r="F4444">
            <v>33582</v>
          </cell>
          <cell r="G4444">
            <v>20000</v>
          </cell>
          <cell r="H4444">
            <v>20850</v>
          </cell>
          <cell r="I4444">
            <v>0</v>
          </cell>
          <cell r="J4444" t="str">
            <v>I.R.M</v>
          </cell>
          <cell r="K4444" t="str">
            <v>Never</v>
          </cell>
          <cell r="L4444" t="str">
            <v>send</v>
          </cell>
          <cell r="M4444" t="str">
            <v>No</v>
          </cell>
          <cell r="N4444" t="str">
            <v>we send last reminder in 2012.then we did not receive any reply. No App frm</v>
          </cell>
        </row>
        <row r="4445">
          <cell r="C4445" t="str">
            <v>400360 1</v>
          </cell>
          <cell r="D4445" t="str">
            <v xml:space="preserve">D. Purchaser </v>
          </cell>
          <cell r="E4445" t="str">
            <v>S.M.M Kirmani</v>
          </cell>
          <cell r="F4445">
            <v>33582</v>
          </cell>
          <cell r="G4445">
            <v>22000</v>
          </cell>
          <cell r="H4445">
            <v>25500</v>
          </cell>
          <cell r="I4445">
            <v>0</v>
          </cell>
          <cell r="J4445" t="str">
            <v>I.R.M</v>
          </cell>
          <cell r="K4445" t="str">
            <v>Never</v>
          </cell>
          <cell r="L4445" t="str">
            <v>send</v>
          </cell>
          <cell r="M4445" t="str">
            <v>No</v>
          </cell>
          <cell r="N4445" t="str">
            <v>we send last reminder in 2012.then we did not receive any reply. No App frm</v>
          </cell>
        </row>
        <row r="4446">
          <cell r="C4446" t="str">
            <v>400361 1</v>
          </cell>
          <cell r="D4446" t="str">
            <v xml:space="preserve">D. Purchaser </v>
          </cell>
          <cell r="E4446" t="str">
            <v>S.C Shetty</v>
          </cell>
          <cell r="F4446">
            <v>33582</v>
          </cell>
          <cell r="G4446">
            <v>34000</v>
          </cell>
          <cell r="H4446">
            <v>35450</v>
          </cell>
          <cell r="I4446">
            <v>0</v>
          </cell>
          <cell r="J4446" t="str">
            <v>I.R.M</v>
          </cell>
          <cell r="K4446" t="str">
            <v>Never</v>
          </cell>
          <cell r="L4446" t="str">
            <v>Not del.</v>
          </cell>
          <cell r="M4446" t="str">
            <v>No</v>
          </cell>
          <cell r="N4446" t="str">
            <v>no communication till date.. NO APP frm</v>
          </cell>
        </row>
        <row r="4447">
          <cell r="C4447" t="str">
            <v>400362 1</v>
          </cell>
          <cell r="D4447" t="str">
            <v xml:space="preserve">D. Purchaser </v>
          </cell>
          <cell r="E4447" t="str">
            <v>Chiranjiv Zutshi</v>
          </cell>
          <cell r="F4447">
            <v>33582</v>
          </cell>
          <cell r="G4447">
            <v>22000</v>
          </cell>
          <cell r="H4447">
            <v>25500</v>
          </cell>
          <cell r="I4447">
            <v>0</v>
          </cell>
          <cell r="J4447" t="str">
            <v>I.R.M</v>
          </cell>
          <cell r="K4447" t="str">
            <v>Never</v>
          </cell>
          <cell r="L4447" t="str">
            <v>Not del.</v>
          </cell>
          <cell r="M4447" t="str">
            <v>yes</v>
          </cell>
          <cell r="N4447" t="str">
            <v>no communication till date.. NO APP frm</v>
          </cell>
        </row>
        <row r="4448">
          <cell r="C4448" t="str">
            <v>400363 1</v>
          </cell>
          <cell r="D4448" t="str">
            <v xml:space="preserve">D. Purchaser </v>
          </cell>
          <cell r="E4448" t="str">
            <v>Preeth Somana</v>
          </cell>
          <cell r="F4448">
            <v>33582</v>
          </cell>
          <cell r="G4448">
            <v>34000</v>
          </cell>
          <cell r="H4448">
            <v>34000</v>
          </cell>
          <cell r="I4448">
            <v>0</v>
          </cell>
          <cell r="J4448" t="str">
            <v>I.R.M</v>
          </cell>
          <cell r="K4448" t="str">
            <v>Never</v>
          </cell>
          <cell r="L4448" t="str">
            <v>Not del.</v>
          </cell>
          <cell r="M4448" t="str">
            <v>No</v>
          </cell>
          <cell r="N4448" t="str">
            <v>last communication 00.. No app frm</v>
          </cell>
        </row>
        <row r="4449">
          <cell r="C4449" t="str">
            <v>400364 1</v>
          </cell>
          <cell r="D4449">
            <v>0</v>
          </cell>
          <cell r="E4449" t="str">
            <v>Gowari Anand Swamy</v>
          </cell>
          <cell r="F4449">
            <v>33582</v>
          </cell>
          <cell r="G4449">
            <v>26500</v>
          </cell>
          <cell r="H4449">
            <v>28212</v>
          </cell>
          <cell r="I4449">
            <v>0</v>
          </cell>
          <cell r="J4449" t="str">
            <v>I.R.M</v>
          </cell>
          <cell r="K4449" t="str">
            <v>Never</v>
          </cell>
          <cell r="L4449" t="str">
            <v>send</v>
          </cell>
          <cell r="M4449" t="str">
            <v>No</v>
          </cell>
          <cell r="N4449" t="str">
            <v>we send last reminder in 2012.then we did not receive any reply. No App frm</v>
          </cell>
        </row>
        <row r="4450">
          <cell r="C4450" t="str">
            <v>400365 1</v>
          </cell>
          <cell r="D4450" t="str">
            <v xml:space="preserve">D. Purchaser </v>
          </cell>
          <cell r="E4450" t="str">
            <v>Shree Abrahan</v>
          </cell>
          <cell r="F4450">
            <v>33582</v>
          </cell>
          <cell r="G4450">
            <v>15300</v>
          </cell>
          <cell r="H4450">
            <v>7650</v>
          </cell>
          <cell r="I4450">
            <v>7650</v>
          </cell>
          <cell r="J4450" t="str">
            <v>Outstanding</v>
          </cell>
          <cell r="K4450" t="str">
            <v>Never</v>
          </cell>
          <cell r="L4450" t="str">
            <v>not send</v>
          </cell>
          <cell r="M4450" t="str">
            <v>yes</v>
          </cell>
          <cell r="N4450" t="str">
            <v>last communication 93 (Outstanding Rs. 7650/-) No APP frm no agrrmnt</v>
          </cell>
        </row>
        <row r="4451">
          <cell r="C4451" t="str">
            <v>400366 1</v>
          </cell>
          <cell r="D4451" t="str">
            <v xml:space="preserve">D. Purchaser </v>
          </cell>
          <cell r="E4451" t="str">
            <v>ARF Jesudas</v>
          </cell>
          <cell r="F4451">
            <v>33582</v>
          </cell>
          <cell r="G4451">
            <v>15300</v>
          </cell>
          <cell r="H4451">
            <v>4080</v>
          </cell>
          <cell r="I4451">
            <v>11220</v>
          </cell>
          <cell r="J4451" t="str">
            <v>Outstanding</v>
          </cell>
          <cell r="K4451" t="str">
            <v>Never</v>
          </cell>
          <cell r="L4451" t="str">
            <v>send</v>
          </cell>
          <cell r="M4451" t="str">
            <v>No</v>
          </cell>
          <cell r="N4451" t="str">
            <v>A sPOD last communication 07 (Outstanding Rs. 11220/-) No app frm no agrmnt</v>
          </cell>
        </row>
        <row r="4452">
          <cell r="C4452" t="str">
            <v>400367 1</v>
          </cell>
          <cell r="D4452" t="str">
            <v xml:space="preserve">D. Purchaser </v>
          </cell>
          <cell r="E4452" t="str">
            <v>K Rajeev Kumar</v>
          </cell>
          <cell r="F4452">
            <v>33582</v>
          </cell>
          <cell r="G4452">
            <v>17500</v>
          </cell>
          <cell r="H4452">
            <v>19800</v>
          </cell>
          <cell r="I4452">
            <v>0</v>
          </cell>
          <cell r="J4452" t="str">
            <v>R.M</v>
          </cell>
          <cell r="K4452">
            <v>2008</v>
          </cell>
          <cell r="L4452" t="str">
            <v>send</v>
          </cell>
          <cell r="M4452" t="str">
            <v>yes</v>
          </cell>
          <cell r="N4452" t="str">
            <v xml:space="preserve">telepnonoic reply on last communication  07/12/2019 status of membership </v>
          </cell>
        </row>
        <row r="4453">
          <cell r="C4453" t="str">
            <v>400368 1</v>
          </cell>
          <cell r="D4453">
            <v>0</v>
          </cell>
          <cell r="E4453" t="str">
            <v>Anand Paul Balraj</v>
          </cell>
          <cell r="F4453">
            <v>33582</v>
          </cell>
          <cell r="G4453">
            <v>13500</v>
          </cell>
          <cell r="H4453">
            <v>15300</v>
          </cell>
          <cell r="I4453">
            <v>0</v>
          </cell>
          <cell r="J4453" t="str">
            <v>I.R.M</v>
          </cell>
          <cell r="K4453" t="str">
            <v>Never</v>
          </cell>
          <cell r="L4453" t="str">
            <v>Not del.</v>
          </cell>
          <cell r="M4453" t="str">
            <v>No</v>
          </cell>
          <cell r="N4453" t="str">
            <v xml:space="preserve">last communication 94.. No app frm no agment </v>
          </cell>
        </row>
        <row r="4454">
          <cell r="C4454" t="str">
            <v>400369 1</v>
          </cell>
          <cell r="D4454" t="str">
            <v xml:space="preserve">D. Purchaser </v>
          </cell>
          <cell r="E4454" t="str">
            <v>Ravi Shankar</v>
          </cell>
          <cell r="F4454">
            <v>33582</v>
          </cell>
          <cell r="G4454">
            <v>23700</v>
          </cell>
          <cell r="H4454">
            <v>13965</v>
          </cell>
          <cell r="I4454">
            <v>9735</v>
          </cell>
          <cell r="J4454" t="str">
            <v>Outstanding</v>
          </cell>
          <cell r="K4454" t="str">
            <v>Never</v>
          </cell>
          <cell r="L4454" t="str">
            <v>send</v>
          </cell>
          <cell r="M4454" t="str">
            <v>no</v>
          </cell>
          <cell r="N4454" t="str">
            <v>No Documents is in file (Outstanding Rs.9735/-) No app frm</v>
          </cell>
        </row>
        <row r="4455">
          <cell r="C4455" t="str">
            <v>400371 1</v>
          </cell>
          <cell r="D4455" t="str">
            <v xml:space="preserve">D. Purchaser </v>
          </cell>
          <cell r="E4455" t="str">
            <v>R.C Sekhara</v>
          </cell>
          <cell r="F4455">
            <v>33582</v>
          </cell>
          <cell r="G4455">
            <v>17500</v>
          </cell>
          <cell r="H4455">
            <v>19800</v>
          </cell>
          <cell r="I4455">
            <v>0</v>
          </cell>
          <cell r="J4455" t="str">
            <v>I.R.M</v>
          </cell>
          <cell r="K4455" t="str">
            <v>Never</v>
          </cell>
          <cell r="L4455" t="str">
            <v>send</v>
          </cell>
          <cell r="M4455" t="str">
            <v>No</v>
          </cell>
          <cell r="N4455" t="str">
            <v>we send last reminder in 2012.then we did not receive any reply. No App frm</v>
          </cell>
        </row>
        <row r="4456">
          <cell r="C4456" t="str">
            <v>400372 1</v>
          </cell>
          <cell r="D4456" t="str">
            <v xml:space="preserve">D. Purchaser </v>
          </cell>
          <cell r="E4456" t="str">
            <v>A.K Bhargava</v>
          </cell>
          <cell r="F4456">
            <v>33582</v>
          </cell>
          <cell r="G4456">
            <v>15300</v>
          </cell>
          <cell r="H4456">
            <v>7905</v>
          </cell>
          <cell r="I4456">
            <v>7395</v>
          </cell>
          <cell r="J4456" t="str">
            <v>Outstanding</v>
          </cell>
          <cell r="K4456" t="str">
            <v>Never</v>
          </cell>
          <cell r="L4456" t="str">
            <v>Not del.</v>
          </cell>
          <cell r="M4456" t="str">
            <v>No</v>
          </cell>
          <cell r="N4456" t="str">
            <v>last communication 99 (Outstanding Rs. 7395/-) No APP frm no agrrmnt</v>
          </cell>
        </row>
        <row r="4457">
          <cell r="C4457" t="str">
            <v>400374 1</v>
          </cell>
          <cell r="D4457" t="str">
            <v xml:space="preserve">D. Purchaser </v>
          </cell>
          <cell r="E4457" t="str">
            <v>CN Govinda Raju</v>
          </cell>
          <cell r="F4457">
            <v>33582</v>
          </cell>
          <cell r="G4457">
            <v>26500</v>
          </cell>
          <cell r="H4457">
            <v>28212</v>
          </cell>
          <cell r="I4457">
            <v>0</v>
          </cell>
          <cell r="J4457" t="str">
            <v>I.R.M</v>
          </cell>
          <cell r="K4457" t="str">
            <v>Never</v>
          </cell>
          <cell r="L4457" t="str">
            <v>send</v>
          </cell>
          <cell r="M4457" t="str">
            <v>No</v>
          </cell>
          <cell r="N4457" t="str">
            <v>we send last reminder in 2012.then we did not receive any reply.</v>
          </cell>
        </row>
        <row r="4458">
          <cell r="C4458" t="str">
            <v>400375 1</v>
          </cell>
          <cell r="D4458" t="str">
            <v xml:space="preserve">D. Purchaser </v>
          </cell>
          <cell r="E4458" t="str">
            <v>Jayaprakash</v>
          </cell>
          <cell r="F4458">
            <v>33582</v>
          </cell>
          <cell r="G4458">
            <v>19800</v>
          </cell>
          <cell r="H4458">
            <v>7590</v>
          </cell>
          <cell r="I4458">
            <v>12210</v>
          </cell>
          <cell r="J4458" t="str">
            <v>Outstanding</v>
          </cell>
          <cell r="K4458" t="str">
            <v>Never</v>
          </cell>
          <cell r="L4458" t="str">
            <v>Not del.</v>
          </cell>
          <cell r="M4458" t="str">
            <v>No</v>
          </cell>
          <cell r="N4458" t="str">
            <v>last communication 99 (Outstanding Rs. 12210/-) No APP frm no agrrmnt</v>
          </cell>
        </row>
        <row r="4459">
          <cell r="C4459" t="str">
            <v>400376 1</v>
          </cell>
          <cell r="D4459" t="str">
            <v xml:space="preserve">D. Purchaser </v>
          </cell>
          <cell r="E4459" t="str">
            <v>S.A Shyamala</v>
          </cell>
          <cell r="F4459">
            <v>33582</v>
          </cell>
          <cell r="G4459">
            <v>14580</v>
          </cell>
          <cell r="H4459" t="str">
            <v>11340</v>
          </cell>
          <cell r="I4459" t="str">
            <v>3240</v>
          </cell>
          <cell r="J4459" t="str">
            <v>Outstanding</v>
          </cell>
          <cell r="K4459" t="str">
            <v>Never</v>
          </cell>
          <cell r="L4459" t="str">
            <v>send</v>
          </cell>
          <cell r="M4459" t="str">
            <v>No</v>
          </cell>
          <cell r="N4459" t="str">
            <v>A sPOD last communication 07 (Outstanding Rs. 3240/-) No app frm no agrmnt</v>
          </cell>
        </row>
        <row r="4460">
          <cell r="C4460" t="str">
            <v>400377 1</v>
          </cell>
          <cell r="D4460" t="str">
            <v xml:space="preserve">D. Purchaser </v>
          </cell>
          <cell r="E4460" t="str">
            <v>C.K Subramaniam</v>
          </cell>
          <cell r="F4460">
            <v>33582</v>
          </cell>
          <cell r="G4460">
            <v>17500</v>
          </cell>
          <cell r="H4460">
            <v>19800</v>
          </cell>
          <cell r="I4460">
            <v>0</v>
          </cell>
          <cell r="J4460" t="str">
            <v>I.R.M</v>
          </cell>
          <cell r="K4460" t="str">
            <v>Never</v>
          </cell>
          <cell r="L4460" t="str">
            <v>not send</v>
          </cell>
          <cell r="M4460" t="str">
            <v>yes</v>
          </cell>
          <cell r="N4460" t="str">
            <v>last communication on 30/12/2022 reply to his telephonic for his status and surrender details</v>
          </cell>
        </row>
        <row r="4461">
          <cell r="C4461" t="str">
            <v>400373 1</v>
          </cell>
          <cell r="D4461" t="str">
            <v xml:space="preserve">D. Purchaser </v>
          </cell>
          <cell r="E4461" t="str">
            <v>Padma Sharma</v>
          </cell>
          <cell r="F4461">
            <v>33582</v>
          </cell>
          <cell r="G4461">
            <v>28050</v>
          </cell>
          <cell r="H4461">
            <v>28050</v>
          </cell>
          <cell r="I4461">
            <v>0</v>
          </cell>
          <cell r="J4461" t="str">
            <v>I.R.M</v>
          </cell>
          <cell r="K4461" t="str">
            <v>Never</v>
          </cell>
          <cell r="L4461" t="str">
            <v>Not del.</v>
          </cell>
          <cell r="M4461" t="str">
            <v>No</v>
          </cell>
          <cell r="N4461" t="str">
            <v>last communication 03</v>
          </cell>
        </row>
        <row r="4462">
          <cell r="C4462" t="str">
            <v>400379 1</v>
          </cell>
          <cell r="D4462" t="str">
            <v xml:space="preserve">D. Purchaser </v>
          </cell>
          <cell r="E4462" t="str">
            <v>Sushila Rana</v>
          </cell>
          <cell r="F4462">
            <v>33582</v>
          </cell>
          <cell r="G4462">
            <v>34400</v>
          </cell>
          <cell r="H4462">
            <v>44370</v>
          </cell>
          <cell r="I4462">
            <v>0</v>
          </cell>
          <cell r="J4462" t="str">
            <v>I.R.M</v>
          </cell>
          <cell r="K4462" t="str">
            <v>Never</v>
          </cell>
          <cell r="L4462" t="str">
            <v>send</v>
          </cell>
          <cell r="M4462" t="str">
            <v>No</v>
          </cell>
          <cell r="N4462" t="str">
            <v>we send last reminder in 2012.then we did not receive any reply.</v>
          </cell>
        </row>
        <row r="4463">
          <cell r="C4463" t="str">
            <v>400380 1</v>
          </cell>
          <cell r="D4463" t="str">
            <v xml:space="preserve">D. Purchaser </v>
          </cell>
          <cell r="E4463" t="str">
            <v>Raja Kumar Makana</v>
          </cell>
          <cell r="F4463">
            <v>33625</v>
          </cell>
          <cell r="G4463">
            <v>16800</v>
          </cell>
          <cell r="H4463">
            <v>21700</v>
          </cell>
          <cell r="I4463">
            <v>0</v>
          </cell>
          <cell r="J4463" t="str">
            <v>I.R.M</v>
          </cell>
          <cell r="K4463" t="str">
            <v>Never</v>
          </cell>
          <cell r="L4463" t="str">
            <v>send</v>
          </cell>
          <cell r="M4463" t="str">
            <v>No</v>
          </cell>
          <cell r="N4463" t="str">
            <v>we send last reminder in 2012.then we did not receive any reply.</v>
          </cell>
        </row>
        <row r="4464">
          <cell r="C4464" t="str">
            <v>400381 1</v>
          </cell>
          <cell r="D4464" t="str">
            <v xml:space="preserve">D. Purchaser </v>
          </cell>
          <cell r="E4464" t="str">
            <v xml:space="preserve">S. Indira </v>
          </cell>
          <cell r="F4464">
            <v>33631</v>
          </cell>
          <cell r="G4464">
            <v>28000</v>
          </cell>
          <cell r="H4464">
            <v>36750</v>
          </cell>
          <cell r="I4464">
            <v>0</v>
          </cell>
          <cell r="J4464" t="str">
            <v>I.R.M</v>
          </cell>
          <cell r="K4464" t="str">
            <v>Never</v>
          </cell>
          <cell r="L4464" t="str">
            <v>Not del.</v>
          </cell>
          <cell r="M4464" t="str">
            <v>yes</v>
          </cell>
          <cell r="N4464" t="str">
            <v>last communication 02</v>
          </cell>
        </row>
        <row r="4465">
          <cell r="C4465" t="str">
            <v>400382 1</v>
          </cell>
          <cell r="D4465" t="str">
            <v xml:space="preserve">D. Purchaser </v>
          </cell>
          <cell r="E4465" t="str">
            <v>Malhati Rao</v>
          </cell>
          <cell r="F4465">
            <v>33631</v>
          </cell>
          <cell r="G4465">
            <v>22400</v>
          </cell>
          <cell r="H4465">
            <v>22400</v>
          </cell>
          <cell r="I4465">
            <v>0</v>
          </cell>
          <cell r="J4465" t="str">
            <v>Missing</v>
          </cell>
          <cell r="K4465" t="str">
            <v>Never</v>
          </cell>
          <cell r="L4465">
            <v>0</v>
          </cell>
          <cell r="M4465">
            <v>0</v>
          </cell>
          <cell r="N4465" t="str">
            <v>No documents is in file .MISSING</v>
          </cell>
        </row>
        <row r="4466">
          <cell r="C4466" t="str">
            <v>400383 1</v>
          </cell>
          <cell r="D4466" t="str">
            <v xml:space="preserve">D. Purchaser </v>
          </cell>
          <cell r="E4466" t="str">
            <v>Syeed Ahmed Peer</v>
          </cell>
          <cell r="F4466">
            <v>33648</v>
          </cell>
          <cell r="G4466">
            <v>44650</v>
          </cell>
          <cell r="H4466">
            <v>8600</v>
          </cell>
          <cell r="I4466">
            <v>36050</v>
          </cell>
          <cell r="J4466" t="str">
            <v>Outstanding</v>
          </cell>
          <cell r="K4466" t="str">
            <v>Never</v>
          </cell>
          <cell r="L4466" t="str">
            <v>Not del.</v>
          </cell>
          <cell r="M4466" t="str">
            <v>No</v>
          </cell>
          <cell r="N4466" t="str">
            <v xml:space="preserve">Only App from and Outstanding Rs 36050/-.. No cummunication </v>
          </cell>
        </row>
        <row r="4467">
          <cell r="C4467" t="str">
            <v>400384 1</v>
          </cell>
          <cell r="D4467" t="str">
            <v xml:space="preserve">D. Purchaser </v>
          </cell>
          <cell r="E4467" t="str">
            <v>C Somasekhar</v>
          </cell>
          <cell r="F4467">
            <v>33635</v>
          </cell>
          <cell r="G4467">
            <v>25000</v>
          </cell>
          <cell r="H4467">
            <v>29825</v>
          </cell>
          <cell r="I4467">
            <v>0</v>
          </cell>
          <cell r="J4467" t="str">
            <v>R.M</v>
          </cell>
          <cell r="K4467">
            <v>2007</v>
          </cell>
          <cell r="L4467" t="str">
            <v>send</v>
          </cell>
          <cell r="M4467" t="str">
            <v>No</v>
          </cell>
          <cell r="N4467" t="str">
            <v>send Money Back  Scheme Chq so  last communication 12 (copy chq)</v>
          </cell>
        </row>
        <row r="4468">
          <cell r="C4468" t="str">
            <v>400385 1</v>
          </cell>
          <cell r="D4468" t="str">
            <v xml:space="preserve">D. Purchaser </v>
          </cell>
          <cell r="E4468" t="str">
            <v>P Radheshyam</v>
          </cell>
          <cell r="F4468">
            <v>33661</v>
          </cell>
          <cell r="G4468">
            <v>35000</v>
          </cell>
          <cell r="H4468">
            <v>35015</v>
          </cell>
          <cell r="I4468">
            <v>0</v>
          </cell>
          <cell r="J4468" t="str">
            <v>I.R.M</v>
          </cell>
          <cell r="K4468" t="str">
            <v>never</v>
          </cell>
          <cell r="L4468" t="str">
            <v>Not del.</v>
          </cell>
          <cell r="M4468" t="str">
            <v>No</v>
          </cell>
          <cell r="N4468" t="str">
            <v>last communication 06</v>
          </cell>
        </row>
        <row r="4469">
          <cell r="C4469" t="str">
            <v>400386 1</v>
          </cell>
          <cell r="D4469" t="str">
            <v xml:space="preserve">D. Purchaser </v>
          </cell>
          <cell r="E4469" t="str">
            <v>Raghu P Mambiyar</v>
          </cell>
          <cell r="F4469">
            <v>33683</v>
          </cell>
          <cell r="G4469">
            <v>41755</v>
          </cell>
          <cell r="H4469" t="str">
            <v>Nil</v>
          </cell>
          <cell r="I4469">
            <v>0</v>
          </cell>
          <cell r="J4469" t="str">
            <v>Cancelled</v>
          </cell>
          <cell r="K4469">
            <v>0</v>
          </cell>
          <cell r="L4469">
            <v>0</v>
          </cell>
          <cell r="M4469">
            <v>0</v>
          </cell>
          <cell r="N4469" t="str">
            <v>Cancelled</v>
          </cell>
        </row>
        <row r="4470">
          <cell r="C4470" t="str">
            <v>400387 1</v>
          </cell>
          <cell r="D4470" t="str">
            <v xml:space="preserve">D. Purchaser </v>
          </cell>
          <cell r="E4470" t="str">
            <v>Malethia Rao</v>
          </cell>
          <cell r="F4470">
            <v>33686</v>
          </cell>
          <cell r="G4470">
            <v>25000</v>
          </cell>
          <cell r="H4470">
            <v>29755</v>
          </cell>
          <cell r="I4470">
            <v>0</v>
          </cell>
          <cell r="J4470" t="str">
            <v>I.R.M</v>
          </cell>
          <cell r="K4470" t="str">
            <v>never</v>
          </cell>
          <cell r="L4470" t="str">
            <v>Not del.</v>
          </cell>
          <cell r="M4470" t="str">
            <v>No</v>
          </cell>
          <cell r="N4470" t="str">
            <v>send Money Back  Scheme Chq so  last communication 12 (copy chq)</v>
          </cell>
        </row>
        <row r="4471">
          <cell r="C4471" t="str">
            <v>400388 1</v>
          </cell>
          <cell r="D4471" t="str">
            <v xml:space="preserve">D. Purchaser </v>
          </cell>
          <cell r="E4471" t="str">
            <v>M.R Seshagiri</v>
          </cell>
          <cell r="F4471">
            <v>33694</v>
          </cell>
          <cell r="G4471">
            <v>53685</v>
          </cell>
          <cell r="H4471">
            <v>49995</v>
          </cell>
          <cell r="I4471">
            <v>3690</v>
          </cell>
          <cell r="J4471" t="str">
            <v>Outstanding</v>
          </cell>
          <cell r="K4471" t="str">
            <v>Never</v>
          </cell>
          <cell r="L4471" t="str">
            <v>send</v>
          </cell>
          <cell r="M4471" t="str">
            <v>No</v>
          </cell>
          <cell r="N4471" t="str">
            <v>A sPOD last communication 07 (Outstanding Rs. 3690/-) no agrmnt</v>
          </cell>
        </row>
        <row r="4472">
          <cell r="C4472" t="str">
            <v>400389 1</v>
          </cell>
          <cell r="D4472" t="str">
            <v xml:space="preserve">D. Purchaser </v>
          </cell>
          <cell r="E4472" t="str">
            <v>S.S Gupta</v>
          </cell>
          <cell r="F4472">
            <v>33694</v>
          </cell>
          <cell r="G4472">
            <v>29825</v>
          </cell>
          <cell r="H4472">
            <v>26750</v>
          </cell>
          <cell r="I4472">
            <v>3075</v>
          </cell>
          <cell r="J4472" t="str">
            <v>Outstanding</v>
          </cell>
          <cell r="K4472" t="str">
            <v>Never</v>
          </cell>
          <cell r="L4472" t="str">
            <v>send</v>
          </cell>
          <cell r="M4472" t="str">
            <v>No</v>
          </cell>
          <cell r="N4472" t="str">
            <v>A sPOD last communication 07 (Outstanding Rs. 3075/-) no agrmnt</v>
          </cell>
        </row>
        <row r="4473">
          <cell r="C4473" t="str">
            <v>400390 1</v>
          </cell>
          <cell r="D4473" t="str">
            <v xml:space="preserve">D. Purchaser </v>
          </cell>
          <cell r="E4473" t="str">
            <v>Raj Bharat</v>
          </cell>
          <cell r="F4473">
            <v>33694</v>
          </cell>
          <cell r="G4473">
            <v>25000</v>
          </cell>
          <cell r="H4473">
            <v>25000</v>
          </cell>
          <cell r="I4473">
            <v>0</v>
          </cell>
          <cell r="J4473" t="str">
            <v>Missing</v>
          </cell>
          <cell r="K4473" t="str">
            <v>Never</v>
          </cell>
          <cell r="L4473">
            <v>0</v>
          </cell>
          <cell r="M4473">
            <v>0</v>
          </cell>
          <cell r="N4473" t="str">
            <v>No documents is in file</v>
          </cell>
        </row>
        <row r="4474">
          <cell r="C4474" t="str">
            <v>400391 1</v>
          </cell>
          <cell r="D4474" t="str">
            <v xml:space="preserve">D. Purchaser </v>
          </cell>
          <cell r="E4474" t="str">
            <v>Jay Sevak</v>
          </cell>
          <cell r="F4474">
            <v>33694</v>
          </cell>
          <cell r="G4474">
            <v>25000</v>
          </cell>
          <cell r="H4474">
            <v>25000</v>
          </cell>
          <cell r="I4474">
            <v>0</v>
          </cell>
          <cell r="J4474" t="str">
            <v>Missing</v>
          </cell>
          <cell r="K4474" t="str">
            <v>Never</v>
          </cell>
          <cell r="L4474">
            <v>0</v>
          </cell>
          <cell r="M4474">
            <v>0</v>
          </cell>
          <cell r="N4474" t="str">
            <v>No documents is in file</v>
          </cell>
        </row>
        <row r="4475">
          <cell r="C4475" t="str">
            <v>400392 1</v>
          </cell>
          <cell r="D4475" t="str">
            <v xml:space="preserve">D. Purchaser </v>
          </cell>
          <cell r="E4475" t="str">
            <v>Modern Process Printers</v>
          </cell>
          <cell r="F4475">
            <v>33711</v>
          </cell>
          <cell r="G4475">
            <v>35000</v>
          </cell>
          <cell r="H4475">
            <v>41755</v>
          </cell>
          <cell r="I4475">
            <v>0</v>
          </cell>
          <cell r="J4475" t="str">
            <v>R.M</v>
          </cell>
          <cell r="K4475">
            <v>2010</v>
          </cell>
          <cell r="L4475" t="str">
            <v>send</v>
          </cell>
          <cell r="M4475" t="str">
            <v>No</v>
          </cell>
          <cell r="N4475" t="str">
            <v>we send last reminder in 2012.then we did not receive any reply.</v>
          </cell>
        </row>
        <row r="4476">
          <cell r="C4476" t="str">
            <v>400393 1</v>
          </cell>
          <cell r="D4476" t="str">
            <v xml:space="preserve">D. Purchaser </v>
          </cell>
          <cell r="E4476" t="str">
            <v>S Om Prakash</v>
          </cell>
          <cell r="F4476">
            <v>33740</v>
          </cell>
          <cell r="G4476">
            <v>25000</v>
          </cell>
          <cell r="H4476">
            <v>29825</v>
          </cell>
          <cell r="I4476">
            <v>0</v>
          </cell>
          <cell r="J4476" t="str">
            <v>I.R.M</v>
          </cell>
          <cell r="K4476" t="str">
            <v>Never</v>
          </cell>
          <cell r="L4476" t="str">
            <v>send</v>
          </cell>
          <cell r="M4476" t="str">
            <v>No</v>
          </cell>
          <cell r="N4476" t="str">
            <v>send Money Back  Scheme Chq so  last communication 12 (copy chq)</v>
          </cell>
        </row>
        <row r="4477">
          <cell r="C4477" t="str">
            <v>400394 1</v>
          </cell>
          <cell r="D4477" t="str">
            <v xml:space="preserve">D. Purchaser </v>
          </cell>
          <cell r="E4477" t="str">
            <v>Sudhir Patil</v>
          </cell>
          <cell r="F4477">
            <v>33765</v>
          </cell>
          <cell r="G4477">
            <v>25000</v>
          </cell>
          <cell r="H4477">
            <v>29825</v>
          </cell>
          <cell r="I4477">
            <v>0</v>
          </cell>
          <cell r="J4477" t="str">
            <v>I.R.M</v>
          </cell>
          <cell r="K4477" t="str">
            <v>Never</v>
          </cell>
          <cell r="L4477" t="str">
            <v>send</v>
          </cell>
          <cell r="M4477" t="str">
            <v>No</v>
          </cell>
          <cell r="N4477" t="str">
            <v>Last mail  on 15/06/2016 for his pending Amc dues…</v>
          </cell>
        </row>
        <row r="4478">
          <cell r="C4478" t="str">
            <v>400398 1</v>
          </cell>
          <cell r="D4478" t="str">
            <v xml:space="preserve">D. Purchaser </v>
          </cell>
          <cell r="E4478" t="str">
            <v>H Narayan Swamy</v>
          </cell>
          <cell r="F4478">
            <v>33828</v>
          </cell>
          <cell r="G4478">
            <v>25000</v>
          </cell>
          <cell r="H4478">
            <v>5000</v>
          </cell>
          <cell r="I4478">
            <v>20000</v>
          </cell>
          <cell r="J4478" t="str">
            <v>Outstanding</v>
          </cell>
          <cell r="K4478" t="str">
            <v>Never</v>
          </cell>
          <cell r="L4478" t="str">
            <v>send</v>
          </cell>
          <cell r="M4478" t="str">
            <v>No</v>
          </cell>
          <cell r="N4478" t="str">
            <v>A sPOD last communication 07 (Outstanding Rs. 20000/-) no agrmnt. Money back</v>
          </cell>
        </row>
        <row r="4479">
          <cell r="C4479" t="str">
            <v>400399 1</v>
          </cell>
          <cell r="D4479" t="str">
            <v xml:space="preserve">D. Purchaser </v>
          </cell>
          <cell r="E4479" t="str">
            <v>B Uday Kumar</v>
          </cell>
          <cell r="F4479">
            <v>33845</v>
          </cell>
          <cell r="G4479">
            <v>25500</v>
          </cell>
          <cell r="H4479">
            <v>5000</v>
          </cell>
          <cell r="I4479">
            <v>20000</v>
          </cell>
          <cell r="J4479" t="str">
            <v>Outstanding</v>
          </cell>
          <cell r="K4479" t="str">
            <v>Never</v>
          </cell>
          <cell r="L4479" t="str">
            <v>send</v>
          </cell>
          <cell r="M4479" t="str">
            <v>No</v>
          </cell>
          <cell r="N4479" t="str">
            <v>A sPOD last communication 07 (Outstanding Rs. 20000/-) no agrmnt. Money back</v>
          </cell>
        </row>
        <row r="4480">
          <cell r="C4480" t="str">
            <v>400401 1</v>
          </cell>
          <cell r="D4480" t="str">
            <v xml:space="preserve">D. Purchaser </v>
          </cell>
          <cell r="E4480" t="str">
            <v>P.C Srivastava</v>
          </cell>
          <cell r="F4480">
            <v>33845</v>
          </cell>
          <cell r="G4480">
            <v>23860</v>
          </cell>
          <cell r="H4480">
            <v>14840</v>
          </cell>
          <cell r="I4480">
            <v>9020</v>
          </cell>
          <cell r="J4480" t="str">
            <v>Outstanding</v>
          </cell>
          <cell r="K4480" t="str">
            <v>Never</v>
          </cell>
          <cell r="L4480" t="str">
            <v>Not del.</v>
          </cell>
          <cell r="M4480" t="str">
            <v>No</v>
          </cell>
          <cell r="N4480" t="str">
            <v>last communication 99. (Outstanding Rs. 9020/-) Money Back</v>
          </cell>
        </row>
        <row r="4481">
          <cell r="C4481" t="str">
            <v>400403 1</v>
          </cell>
          <cell r="D4481" t="str">
            <v>Purchaser</v>
          </cell>
          <cell r="E4481" t="str">
            <v>M.S Bajaj</v>
          </cell>
          <cell r="F4481">
            <v>33959</v>
          </cell>
          <cell r="G4481">
            <v>35015</v>
          </cell>
          <cell r="H4481">
            <v>35015</v>
          </cell>
          <cell r="I4481">
            <v>0</v>
          </cell>
          <cell r="J4481" t="str">
            <v>I.R.M</v>
          </cell>
          <cell r="K4481" t="str">
            <v>Never</v>
          </cell>
          <cell r="L4481" t="str">
            <v>Not del.</v>
          </cell>
          <cell r="M4481" t="str">
            <v>yes</v>
          </cell>
          <cell r="N4481" t="str">
            <v>reply to his status mail in 2014</v>
          </cell>
        </row>
        <row r="4482">
          <cell r="C4482" t="str">
            <v>400404 1</v>
          </cell>
          <cell r="D4482" t="str">
            <v>L. N. C</v>
          </cell>
          <cell r="E4482" t="str">
            <v>B.A Radha Krishana</v>
          </cell>
          <cell r="F4482">
            <v>33962</v>
          </cell>
          <cell r="G4482">
            <v>65020</v>
          </cell>
          <cell r="H4482">
            <v>65020</v>
          </cell>
          <cell r="I4482">
            <v>0</v>
          </cell>
          <cell r="J4482" t="str">
            <v>R.M</v>
          </cell>
          <cell r="K4482">
            <v>2007</v>
          </cell>
          <cell r="L4482" t="str">
            <v>not send</v>
          </cell>
          <cell r="M4482" t="str">
            <v>yes</v>
          </cell>
          <cell r="N4482" t="str">
            <v xml:space="preserve">send perform invoice so Last Communication Till 2009 and aggrnt copy in file </v>
          </cell>
        </row>
        <row r="4483">
          <cell r="C4483" t="str">
            <v>400405 1</v>
          </cell>
          <cell r="D4483" t="str">
            <v>Purchaser</v>
          </cell>
          <cell r="E4483" t="str">
            <v>D Nagaraju</v>
          </cell>
          <cell r="F4483">
            <v>33926</v>
          </cell>
          <cell r="G4483">
            <v>65020</v>
          </cell>
          <cell r="H4483">
            <v>65020</v>
          </cell>
          <cell r="I4483">
            <v>0</v>
          </cell>
          <cell r="J4483" t="str">
            <v>I.R.M</v>
          </cell>
          <cell r="K4483" t="str">
            <v>Never</v>
          </cell>
          <cell r="L4483" t="str">
            <v>send</v>
          </cell>
          <cell r="M4483" t="str">
            <v>yes</v>
          </cell>
          <cell r="N4483" t="str">
            <v>As POD last communication 07.. Agmtn in app frmt</v>
          </cell>
        </row>
        <row r="4484">
          <cell r="C4484" t="str">
            <v>400406 1</v>
          </cell>
          <cell r="D4484" t="str">
            <v>Purchaser</v>
          </cell>
          <cell r="E4484" t="str">
            <v>B.M Sunanda</v>
          </cell>
          <cell r="F4484">
            <v>33983</v>
          </cell>
          <cell r="G4484">
            <v>45002</v>
          </cell>
          <cell r="H4484">
            <v>45002</v>
          </cell>
          <cell r="I4484">
            <v>0</v>
          </cell>
          <cell r="J4484" t="str">
            <v>I.R.M</v>
          </cell>
          <cell r="K4484" t="str">
            <v>Never</v>
          </cell>
          <cell r="L4484" t="str">
            <v>send</v>
          </cell>
          <cell r="M4484" t="str">
            <v>yes</v>
          </cell>
          <cell r="N4484" t="str">
            <v>As POD last communication 07.. Agmtn in app frmt</v>
          </cell>
        </row>
        <row r="4485">
          <cell r="C4485" t="str">
            <v>400407 1</v>
          </cell>
          <cell r="D4485" t="str">
            <v xml:space="preserve">D. Purchaser </v>
          </cell>
          <cell r="E4485" t="str">
            <v xml:space="preserve">Jyoti Murali </v>
          </cell>
          <cell r="F4485">
            <v>33999</v>
          </cell>
          <cell r="G4485">
            <v>45002</v>
          </cell>
          <cell r="H4485">
            <v>45002</v>
          </cell>
          <cell r="I4485">
            <v>0</v>
          </cell>
          <cell r="J4485" t="str">
            <v>I.R.M</v>
          </cell>
          <cell r="K4485" t="str">
            <v>Never</v>
          </cell>
          <cell r="L4485" t="str">
            <v>send</v>
          </cell>
          <cell r="M4485" t="str">
            <v>yes</v>
          </cell>
          <cell r="N4485" t="str">
            <v>As POD last communication 07.. Agmtn in app frmt</v>
          </cell>
        </row>
        <row r="4486">
          <cell r="C4486" t="str">
            <v>400408 1</v>
          </cell>
          <cell r="D4486" t="str">
            <v>L. N. C</v>
          </cell>
          <cell r="E4486" t="str">
            <v>Master Vinay Murli Bhardwaj</v>
          </cell>
          <cell r="F4486">
            <v>34015</v>
          </cell>
          <cell r="G4486">
            <v>35000</v>
          </cell>
          <cell r="H4486">
            <v>35000</v>
          </cell>
          <cell r="I4486">
            <v>0</v>
          </cell>
          <cell r="J4486" t="str">
            <v>I.R.M</v>
          </cell>
          <cell r="K4486" t="str">
            <v>Never</v>
          </cell>
          <cell r="L4486" t="str">
            <v>send</v>
          </cell>
          <cell r="M4486" t="str">
            <v>yes</v>
          </cell>
          <cell r="N4486" t="str">
            <v>As POD last communication 07..membrshp transfe from V Murli to Vinay Murli Bhardwaj (NO app Frm)</v>
          </cell>
        </row>
        <row r="4487">
          <cell r="C4487" t="str">
            <v>400409 1</v>
          </cell>
          <cell r="D4487" t="str">
            <v>Purchaser</v>
          </cell>
          <cell r="E4487" t="str">
            <v>Anand Lingappa</v>
          </cell>
          <cell r="F4487">
            <v>34032</v>
          </cell>
          <cell r="G4487">
            <v>45002</v>
          </cell>
          <cell r="H4487">
            <v>45002</v>
          </cell>
          <cell r="I4487">
            <v>0</v>
          </cell>
          <cell r="J4487" t="str">
            <v>R.M</v>
          </cell>
          <cell r="K4487">
            <v>2007</v>
          </cell>
          <cell r="L4487" t="str">
            <v>send</v>
          </cell>
          <cell r="M4487" t="str">
            <v>yes</v>
          </cell>
          <cell r="N4487" t="str">
            <v>last communication 11 agmt app frmt</v>
          </cell>
        </row>
        <row r="4488">
          <cell r="C4488" t="str">
            <v>400410 1</v>
          </cell>
          <cell r="D4488" t="str">
            <v>Purchaser</v>
          </cell>
          <cell r="E4488" t="str">
            <v>T A Patil</v>
          </cell>
          <cell r="F4488">
            <v>34037</v>
          </cell>
          <cell r="G4488">
            <v>54755</v>
          </cell>
          <cell r="H4488">
            <v>45000</v>
          </cell>
          <cell r="I4488">
            <v>9755</v>
          </cell>
          <cell r="J4488" t="str">
            <v>Outstanding</v>
          </cell>
          <cell r="K4488" t="str">
            <v>Never</v>
          </cell>
          <cell r="L4488" t="str">
            <v>send</v>
          </cell>
          <cell r="M4488" t="str">
            <v>yes</v>
          </cell>
          <cell r="N4488" t="str">
            <v>As POD last communication 2007 and agmnt in app frmt (Outstanding Rs. 9755/-)</v>
          </cell>
        </row>
        <row r="4489">
          <cell r="C4489" t="str">
            <v>400411 1</v>
          </cell>
          <cell r="D4489" t="str">
            <v>Purchaser</v>
          </cell>
          <cell r="E4489" t="str">
            <v>Jayanth Chandrashekahar</v>
          </cell>
          <cell r="F4489">
            <v>33674</v>
          </cell>
          <cell r="G4489">
            <v>35015</v>
          </cell>
          <cell r="H4489">
            <v>35015</v>
          </cell>
          <cell r="I4489">
            <v>0</v>
          </cell>
          <cell r="J4489" t="str">
            <v>I.R.M</v>
          </cell>
          <cell r="K4489" t="str">
            <v>Never</v>
          </cell>
          <cell r="L4489" t="str">
            <v>not send</v>
          </cell>
          <cell r="M4489" t="str">
            <v>yes</v>
          </cell>
          <cell r="N4489" t="str">
            <v>only Application frm and agmnt in app frmt..</v>
          </cell>
        </row>
        <row r="4490">
          <cell r="C4490" t="str">
            <v>400412 1</v>
          </cell>
          <cell r="D4490" t="str">
            <v>Purchaser</v>
          </cell>
          <cell r="E4490" t="str">
            <v>C V Suryanarayana</v>
          </cell>
          <cell r="F4490">
            <v>34045</v>
          </cell>
          <cell r="G4490">
            <v>35015</v>
          </cell>
          <cell r="H4490">
            <v>22500</v>
          </cell>
          <cell r="I4490">
            <v>12515</v>
          </cell>
          <cell r="J4490" t="str">
            <v>Outstanding</v>
          </cell>
          <cell r="K4490" t="str">
            <v>Never</v>
          </cell>
          <cell r="L4490" t="str">
            <v>send</v>
          </cell>
          <cell r="M4490" t="str">
            <v>yes</v>
          </cell>
          <cell r="N4490" t="str">
            <v>As POD last communication 2007 and agmnt in app frmt (Outstanding Rs. 12515/-)</v>
          </cell>
        </row>
        <row r="4491">
          <cell r="C4491" t="str">
            <v>400413 1</v>
          </cell>
          <cell r="D4491" t="str">
            <v>Purchaser</v>
          </cell>
          <cell r="E4491" t="str">
            <v>A.K Kapur</v>
          </cell>
          <cell r="F4491">
            <v>34044</v>
          </cell>
          <cell r="G4491">
            <v>35000</v>
          </cell>
          <cell r="H4491">
            <v>34835</v>
          </cell>
          <cell r="I4491">
            <v>0</v>
          </cell>
          <cell r="J4491" t="str">
            <v>I.R.M</v>
          </cell>
          <cell r="K4491" t="str">
            <v>Never</v>
          </cell>
          <cell r="L4491" t="str">
            <v>send</v>
          </cell>
          <cell r="M4491" t="str">
            <v>yes</v>
          </cell>
          <cell r="N4491" t="str">
            <v>As POD last communication 2007 and agmnt in app frmt</v>
          </cell>
        </row>
        <row r="4492">
          <cell r="C4492" t="str">
            <v>400414 1</v>
          </cell>
          <cell r="D4492" t="str">
            <v xml:space="preserve">D. Purchaser </v>
          </cell>
          <cell r="E4492" t="str">
            <v>Syed Shyuddin Ahmed</v>
          </cell>
          <cell r="F4492">
            <v>34047</v>
          </cell>
          <cell r="G4492">
            <v>45000</v>
          </cell>
          <cell r="H4492">
            <v>42750</v>
          </cell>
          <cell r="I4492">
            <v>0</v>
          </cell>
          <cell r="J4492" t="str">
            <v>R.M</v>
          </cell>
          <cell r="K4492">
            <v>2008</v>
          </cell>
          <cell r="L4492">
            <v>0</v>
          </cell>
          <cell r="M4492">
            <v>0</v>
          </cell>
          <cell r="N4492" t="str">
            <v>Letter sent, last communication 13</v>
          </cell>
        </row>
        <row r="4493">
          <cell r="C4493" t="str">
            <v>400416 1</v>
          </cell>
          <cell r="D4493" t="str">
            <v xml:space="preserve">D. Purchaser </v>
          </cell>
          <cell r="E4493" t="str">
            <v>P Ramakrishna</v>
          </cell>
          <cell r="F4493">
            <v>34064</v>
          </cell>
          <cell r="G4493">
            <v>35015</v>
          </cell>
          <cell r="H4493">
            <v>3500</v>
          </cell>
          <cell r="I4493">
            <v>31515</v>
          </cell>
          <cell r="J4493" t="str">
            <v>Outstanding</v>
          </cell>
          <cell r="K4493" t="str">
            <v>Never</v>
          </cell>
          <cell r="L4493" t="str">
            <v>Not del.</v>
          </cell>
          <cell r="M4493" t="str">
            <v>yes</v>
          </cell>
          <cell r="N4493" t="str">
            <v>no communication till date..(Outstanding Rs.31515/-) app frmt agmnt</v>
          </cell>
        </row>
        <row r="4494">
          <cell r="C4494" t="str">
            <v>400417 1</v>
          </cell>
          <cell r="D4494" t="str">
            <v xml:space="preserve">D. Purchaser </v>
          </cell>
          <cell r="E4494" t="str">
            <v>M.M Narendra</v>
          </cell>
          <cell r="F4494">
            <v>34076</v>
          </cell>
          <cell r="G4494">
            <v>35000</v>
          </cell>
          <cell r="H4494">
            <v>33250</v>
          </cell>
          <cell r="I4494">
            <v>0</v>
          </cell>
          <cell r="J4494" t="str">
            <v>R.M</v>
          </cell>
          <cell r="K4494">
            <v>2012</v>
          </cell>
          <cell r="L4494" t="str">
            <v>Not del.</v>
          </cell>
          <cell r="M4494" t="str">
            <v>No</v>
          </cell>
          <cell r="N4494" t="str">
            <v>last send reminder &amp; surrender option in 13/10/2022</v>
          </cell>
        </row>
        <row r="4495">
          <cell r="C4495" t="str">
            <v>400415 1</v>
          </cell>
          <cell r="D4495" t="str">
            <v xml:space="preserve">D. Purchaser </v>
          </cell>
          <cell r="E4495" t="str">
            <v>Rajkumar Batheja</v>
          </cell>
          <cell r="F4495">
            <v>33983</v>
          </cell>
          <cell r="G4495">
            <v>35000</v>
          </cell>
          <cell r="H4495">
            <v>35000</v>
          </cell>
          <cell r="I4495">
            <v>0</v>
          </cell>
          <cell r="J4495" t="str">
            <v>I.R.M</v>
          </cell>
          <cell r="K4495" t="str">
            <v>Never</v>
          </cell>
          <cell r="L4495" t="str">
            <v>Not del.</v>
          </cell>
          <cell r="M4495" t="str">
            <v>No</v>
          </cell>
          <cell r="N4495" t="str">
            <v>last communication 93.. Agmnt in app frmt</v>
          </cell>
        </row>
        <row r="4496">
          <cell r="C4496" t="str">
            <v>400418 1</v>
          </cell>
          <cell r="D4496" t="str">
            <v xml:space="preserve">D. Purchaser </v>
          </cell>
          <cell r="E4496" t="str">
            <v>Satish Rao</v>
          </cell>
          <cell r="F4496">
            <v>34099</v>
          </cell>
          <cell r="G4496">
            <v>35015</v>
          </cell>
          <cell r="H4496">
            <v>32150</v>
          </cell>
          <cell r="I4496">
            <v>2865</v>
          </cell>
          <cell r="J4496" t="str">
            <v>Outstanding</v>
          </cell>
          <cell r="K4496" t="str">
            <v>Never</v>
          </cell>
          <cell r="L4496" t="str">
            <v>not send</v>
          </cell>
          <cell r="M4496" t="str">
            <v>No</v>
          </cell>
          <cell r="N4496" t="str">
            <v>Letter undelivered, last communication 13</v>
          </cell>
        </row>
        <row r="4497">
          <cell r="C4497">
            <v>41001</v>
          </cell>
          <cell r="D4497" t="str">
            <v>L. N. C</v>
          </cell>
          <cell r="E4497" t="str">
            <v>Pankaj R Sheth</v>
          </cell>
          <cell r="F4497">
            <v>34114</v>
          </cell>
          <cell r="G4497">
            <v>22000</v>
          </cell>
          <cell r="H4497">
            <v>20900</v>
          </cell>
          <cell r="I4497">
            <v>0</v>
          </cell>
          <cell r="J4497" t="str">
            <v>I.R.M</v>
          </cell>
          <cell r="K4497" t="str">
            <v>Never</v>
          </cell>
          <cell r="L4497" t="str">
            <v>Not del.</v>
          </cell>
          <cell r="M4497" t="str">
            <v>No</v>
          </cell>
          <cell r="N4497" t="str">
            <v>last communication 03</v>
          </cell>
        </row>
        <row r="4498">
          <cell r="C4498">
            <v>41002</v>
          </cell>
          <cell r="D4498" t="str">
            <v>L. N. C</v>
          </cell>
          <cell r="E4498" t="str">
            <v>K.S Ramesh</v>
          </cell>
          <cell r="F4498">
            <v>34117</v>
          </cell>
          <cell r="G4498">
            <v>22000</v>
          </cell>
          <cell r="H4498">
            <v>6600</v>
          </cell>
          <cell r="I4498">
            <v>15400</v>
          </cell>
          <cell r="J4498" t="str">
            <v>Outstanding</v>
          </cell>
          <cell r="K4498" t="str">
            <v>Never</v>
          </cell>
          <cell r="L4498" t="str">
            <v>send</v>
          </cell>
          <cell r="M4498" t="str">
            <v>No</v>
          </cell>
          <cell r="N4498" t="str">
            <v>As POD last communication 2007</v>
          </cell>
        </row>
        <row r="4499">
          <cell r="C4499">
            <v>41003</v>
          </cell>
          <cell r="D4499" t="str">
            <v>L. N. C</v>
          </cell>
          <cell r="E4499" t="str">
            <v>L Giridhar</v>
          </cell>
          <cell r="F4499">
            <v>34139</v>
          </cell>
          <cell r="G4499">
            <v>52000</v>
          </cell>
          <cell r="H4499">
            <v>52000</v>
          </cell>
          <cell r="I4499">
            <v>0</v>
          </cell>
          <cell r="J4499" t="str">
            <v>R.M</v>
          </cell>
          <cell r="K4499">
            <v>2009</v>
          </cell>
          <cell r="L4499" t="str">
            <v>send</v>
          </cell>
          <cell r="M4499" t="str">
            <v>yes</v>
          </cell>
          <cell r="N4499" t="str">
            <v>No reminder send and last communication 10</v>
          </cell>
        </row>
        <row r="4500">
          <cell r="C4500">
            <v>41004</v>
          </cell>
          <cell r="D4500" t="str">
            <v>L. N. C</v>
          </cell>
          <cell r="E4500" t="str">
            <v>D Dharwish</v>
          </cell>
          <cell r="F4500">
            <v>34149</v>
          </cell>
          <cell r="G4500">
            <v>22000</v>
          </cell>
          <cell r="H4500">
            <v>22000</v>
          </cell>
          <cell r="I4500">
            <v>0</v>
          </cell>
          <cell r="J4500" t="str">
            <v>I.R.M</v>
          </cell>
          <cell r="K4500" t="str">
            <v>Never</v>
          </cell>
          <cell r="L4500" t="str">
            <v>send</v>
          </cell>
          <cell r="M4500" t="str">
            <v>yes</v>
          </cell>
          <cell r="N4500" t="str">
            <v>we send last reminder in 2012.then we did not receive any reply.</v>
          </cell>
        </row>
        <row r="4501">
          <cell r="C4501">
            <v>41005</v>
          </cell>
          <cell r="D4501" t="str">
            <v>L. N. C</v>
          </cell>
          <cell r="E4501" t="str">
            <v>B.G Rajeev</v>
          </cell>
          <cell r="F4501">
            <v>34096</v>
          </cell>
          <cell r="G4501">
            <v>22000</v>
          </cell>
          <cell r="H4501">
            <v>22000</v>
          </cell>
          <cell r="I4501">
            <v>0</v>
          </cell>
          <cell r="J4501" t="str">
            <v>I.R.M</v>
          </cell>
          <cell r="K4501" t="str">
            <v>Never</v>
          </cell>
          <cell r="L4501" t="str">
            <v>Not del.</v>
          </cell>
          <cell r="M4501" t="str">
            <v>No</v>
          </cell>
          <cell r="N4501" t="str">
            <v>reply to his status mail in 20/06/2018</v>
          </cell>
        </row>
        <row r="4502">
          <cell r="C4502">
            <v>41006</v>
          </cell>
          <cell r="D4502" t="str">
            <v>L. N. C</v>
          </cell>
          <cell r="E4502" t="str">
            <v>G. Bhakthavatsala</v>
          </cell>
          <cell r="F4502">
            <v>34171</v>
          </cell>
          <cell r="G4502">
            <v>22000</v>
          </cell>
          <cell r="H4502">
            <v>22000</v>
          </cell>
          <cell r="I4502">
            <v>0</v>
          </cell>
          <cell r="J4502" t="str">
            <v>R.M</v>
          </cell>
          <cell r="K4502">
            <v>2007</v>
          </cell>
          <cell r="L4502" t="str">
            <v>send</v>
          </cell>
          <cell r="M4502" t="str">
            <v>yes</v>
          </cell>
          <cell r="N4502" t="str">
            <v>send perform invoice so Last Communication Till 2011</v>
          </cell>
        </row>
        <row r="4503">
          <cell r="C4503">
            <v>41007</v>
          </cell>
          <cell r="D4503" t="str">
            <v>L. N. C</v>
          </cell>
          <cell r="E4503" t="str">
            <v>Ramesh Bhagwandas Narang</v>
          </cell>
          <cell r="F4503">
            <v>34176</v>
          </cell>
          <cell r="G4503">
            <v>30000</v>
          </cell>
          <cell r="H4503">
            <v>30000</v>
          </cell>
          <cell r="I4503">
            <v>0</v>
          </cell>
          <cell r="J4503" t="str">
            <v>I.R.M</v>
          </cell>
          <cell r="K4503" t="str">
            <v>Never</v>
          </cell>
          <cell r="L4503" t="str">
            <v>send</v>
          </cell>
          <cell r="M4503" t="str">
            <v>No</v>
          </cell>
          <cell r="N4503" t="str">
            <v>we send last reminder in 2012.then we did not receive any reply.</v>
          </cell>
        </row>
        <row r="4504">
          <cell r="C4504">
            <v>41008</v>
          </cell>
          <cell r="D4504" t="str">
            <v>L. N. C</v>
          </cell>
          <cell r="E4504" t="str">
            <v>Pradeep Agarwal</v>
          </cell>
          <cell r="F4504">
            <v>34192</v>
          </cell>
          <cell r="G4504">
            <v>30000</v>
          </cell>
          <cell r="H4504">
            <v>30000</v>
          </cell>
          <cell r="I4504">
            <v>0</v>
          </cell>
          <cell r="J4504" t="str">
            <v>I.R.M</v>
          </cell>
          <cell r="K4504" t="str">
            <v>Never</v>
          </cell>
          <cell r="L4504" t="str">
            <v>Not del.</v>
          </cell>
          <cell r="M4504" t="str">
            <v>no</v>
          </cell>
          <cell r="N4504" t="str">
            <v>last communication 99</v>
          </cell>
        </row>
        <row r="4505">
          <cell r="C4505">
            <v>41009</v>
          </cell>
          <cell r="D4505" t="str">
            <v>L. N. C</v>
          </cell>
          <cell r="E4505" t="str">
            <v>K Hari Kumar</v>
          </cell>
          <cell r="F4505">
            <v>34192</v>
          </cell>
          <cell r="G4505">
            <v>42000</v>
          </cell>
          <cell r="H4505">
            <v>42000</v>
          </cell>
          <cell r="I4505">
            <v>0</v>
          </cell>
          <cell r="J4505" t="str">
            <v>Cancelled</v>
          </cell>
          <cell r="K4505">
            <v>2017</v>
          </cell>
          <cell r="L4505">
            <v>0</v>
          </cell>
          <cell r="M4505">
            <v>0</v>
          </cell>
          <cell r="N4505" t="str">
            <v>cancelled on 28/10/2022</v>
          </cell>
        </row>
        <row r="4506">
          <cell r="C4506">
            <v>41010</v>
          </cell>
          <cell r="D4506" t="str">
            <v>L. N. C</v>
          </cell>
          <cell r="E4506" t="str">
            <v>A S Nagarjan</v>
          </cell>
          <cell r="F4506">
            <v>34197</v>
          </cell>
          <cell r="G4506">
            <v>22000</v>
          </cell>
          <cell r="H4506">
            <v>22000</v>
          </cell>
          <cell r="I4506">
            <v>0</v>
          </cell>
          <cell r="J4506" t="str">
            <v>I.R.M</v>
          </cell>
          <cell r="K4506" t="str">
            <v>Never</v>
          </cell>
          <cell r="L4506" t="str">
            <v>send</v>
          </cell>
          <cell r="M4506" t="str">
            <v>No</v>
          </cell>
          <cell r="N4506" t="str">
            <v>we send last reminder in 2012.then we did not receive any reply.</v>
          </cell>
        </row>
        <row r="4507">
          <cell r="C4507">
            <v>41011</v>
          </cell>
          <cell r="D4507" t="str">
            <v>L. N. C</v>
          </cell>
          <cell r="E4507" t="str">
            <v>Ambalal R Jain</v>
          </cell>
          <cell r="F4507">
            <v>34199</v>
          </cell>
          <cell r="G4507">
            <v>22000</v>
          </cell>
          <cell r="H4507">
            <v>22000</v>
          </cell>
          <cell r="I4507">
            <v>0</v>
          </cell>
          <cell r="J4507" t="str">
            <v>I.R.M</v>
          </cell>
          <cell r="K4507" t="str">
            <v>Never</v>
          </cell>
          <cell r="L4507" t="str">
            <v>send</v>
          </cell>
          <cell r="M4507" t="str">
            <v>yes</v>
          </cell>
          <cell r="N4507" t="str">
            <v>we send last reminder in 2012.then we did not receive any reply.</v>
          </cell>
        </row>
        <row r="4508">
          <cell r="C4508">
            <v>41012</v>
          </cell>
          <cell r="D4508" t="str">
            <v>L. N. C</v>
          </cell>
          <cell r="E4508" t="str">
            <v>Prakash A Patel</v>
          </cell>
          <cell r="F4508">
            <v>34198</v>
          </cell>
          <cell r="G4508">
            <v>30000</v>
          </cell>
          <cell r="H4508">
            <v>30000</v>
          </cell>
          <cell r="I4508">
            <v>0</v>
          </cell>
          <cell r="J4508" t="str">
            <v>I.R.M</v>
          </cell>
          <cell r="K4508" t="str">
            <v>Never</v>
          </cell>
          <cell r="L4508" t="str">
            <v>send</v>
          </cell>
          <cell r="M4508" t="str">
            <v>No</v>
          </cell>
          <cell r="N4508" t="str">
            <v>we send last reminder in 2012.then we did not receive any reply.</v>
          </cell>
        </row>
        <row r="4509">
          <cell r="C4509">
            <v>41013</v>
          </cell>
          <cell r="D4509" t="str">
            <v>L. N. C</v>
          </cell>
          <cell r="E4509" t="str">
            <v>Nirmnal Bafna</v>
          </cell>
          <cell r="F4509">
            <v>34204</v>
          </cell>
          <cell r="G4509">
            <v>40000</v>
          </cell>
          <cell r="H4509">
            <v>40000</v>
          </cell>
          <cell r="I4509">
            <v>0</v>
          </cell>
          <cell r="J4509" t="str">
            <v>I.R.M</v>
          </cell>
          <cell r="K4509" t="str">
            <v>Never</v>
          </cell>
          <cell r="L4509" t="str">
            <v>send</v>
          </cell>
          <cell r="M4509" t="str">
            <v>No</v>
          </cell>
          <cell r="N4509" t="str">
            <v>we send last reminder in 2012.then we did not receive any reply.</v>
          </cell>
        </row>
        <row r="4510">
          <cell r="C4510">
            <v>41014</v>
          </cell>
          <cell r="D4510" t="str">
            <v>L. N. C</v>
          </cell>
          <cell r="E4510" t="str">
            <v>Amiralim Dossaji</v>
          </cell>
          <cell r="F4510">
            <v>34208</v>
          </cell>
          <cell r="G4510">
            <v>30000</v>
          </cell>
          <cell r="H4510">
            <v>30000</v>
          </cell>
          <cell r="I4510">
            <v>0</v>
          </cell>
          <cell r="J4510" t="str">
            <v>I.R.M</v>
          </cell>
          <cell r="K4510" t="str">
            <v>Never</v>
          </cell>
          <cell r="L4510" t="str">
            <v>send</v>
          </cell>
          <cell r="M4510" t="str">
            <v>No</v>
          </cell>
          <cell r="N4510" t="str">
            <v>we send last reminder in 2012.then we did not receive any reply.</v>
          </cell>
        </row>
        <row r="4511">
          <cell r="C4511">
            <v>41015</v>
          </cell>
          <cell r="D4511" t="str">
            <v>L. N. C</v>
          </cell>
          <cell r="E4511" t="str">
            <v>G Narasimha Murthy</v>
          </cell>
          <cell r="F4511">
            <v>34211</v>
          </cell>
          <cell r="G4511">
            <v>22000</v>
          </cell>
          <cell r="H4511">
            <v>16200</v>
          </cell>
          <cell r="I4511">
            <v>5800</v>
          </cell>
          <cell r="J4511" t="str">
            <v>Outstanding</v>
          </cell>
          <cell r="K4511" t="str">
            <v>Never</v>
          </cell>
          <cell r="L4511" t="str">
            <v>send</v>
          </cell>
          <cell r="M4511" t="str">
            <v>No</v>
          </cell>
          <cell r="N4511" t="str">
            <v>As POD last communication 07(Outstanding Rs. 5800/-)</v>
          </cell>
        </row>
        <row r="4512">
          <cell r="C4512">
            <v>41016</v>
          </cell>
          <cell r="D4512" t="str">
            <v>L. N. C</v>
          </cell>
          <cell r="E4512" t="str">
            <v>Pukhrajj M Jain</v>
          </cell>
          <cell r="F4512">
            <v>34214</v>
          </cell>
          <cell r="G4512">
            <v>32000</v>
          </cell>
          <cell r="H4512">
            <v>32000</v>
          </cell>
          <cell r="I4512">
            <v>0</v>
          </cell>
          <cell r="J4512" t="str">
            <v>I.R.M</v>
          </cell>
          <cell r="K4512" t="str">
            <v>Never</v>
          </cell>
          <cell r="L4512" t="str">
            <v>send</v>
          </cell>
          <cell r="M4512" t="str">
            <v>No</v>
          </cell>
          <cell r="N4512" t="str">
            <v>we send last reminder in 2012.then we did not receive any reply.</v>
          </cell>
        </row>
        <row r="4513">
          <cell r="C4513">
            <v>41017</v>
          </cell>
          <cell r="D4513" t="str">
            <v>L. N. C</v>
          </cell>
          <cell r="E4513" t="str">
            <v>Surender Kumar Agarwal</v>
          </cell>
          <cell r="F4513">
            <v>34239</v>
          </cell>
          <cell r="G4513">
            <v>52000</v>
          </cell>
          <cell r="H4513">
            <v>57200</v>
          </cell>
          <cell r="I4513" t="str">
            <v>5,200 Ex</v>
          </cell>
          <cell r="J4513" t="str">
            <v>I.R.M</v>
          </cell>
          <cell r="K4513" t="str">
            <v>Never</v>
          </cell>
          <cell r="L4513" t="str">
            <v>not send</v>
          </cell>
          <cell r="M4513" t="str">
            <v>No</v>
          </cell>
          <cell r="N4513" t="str">
            <v>last communication 93</v>
          </cell>
        </row>
        <row r="4514">
          <cell r="C4514">
            <v>41018</v>
          </cell>
          <cell r="D4514" t="str">
            <v>L. N. C</v>
          </cell>
          <cell r="E4514" t="str">
            <v>Palav Kunal Khan</v>
          </cell>
          <cell r="F4514">
            <v>34220</v>
          </cell>
          <cell r="G4514">
            <v>22000</v>
          </cell>
          <cell r="H4514">
            <v>6600</v>
          </cell>
          <cell r="I4514">
            <v>15400</v>
          </cell>
          <cell r="J4514" t="str">
            <v>I.R.M</v>
          </cell>
          <cell r="K4514" t="str">
            <v>Never</v>
          </cell>
          <cell r="L4514" t="str">
            <v>send</v>
          </cell>
          <cell r="M4514">
            <v>0</v>
          </cell>
          <cell r="N4514" t="str">
            <v>Missing Doucments …only POD (Outstanding Rs.15400/-)</v>
          </cell>
        </row>
        <row r="4515">
          <cell r="C4515">
            <v>41019</v>
          </cell>
          <cell r="D4515" t="str">
            <v>L. N. C</v>
          </cell>
          <cell r="E4515" t="str">
            <v>Ramesh Bhatia</v>
          </cell>
          <cell r="F4515">
            <v>34225</v>
          </cell>
          <cell r="G4515">
            <v>42000</v>
          </cell>
          <cell r="H4515">
            <v>42000</v>
          </cell>
          <cell r="I4515">
            <v>0</v>
          </cell>
          <cell r="J4515" t="str">
            <v>I.R.M</v>
          </cell>
          <cell r="K4515" t="str">
            <v>Never</v>
          </cell>
          <cell r="L4515" t="str">
            <v>send</v>
          </cell>
          <cell r="M4515" t="str">
            <v>yes</v>
          </cell>
          <cell r="N4515" t="str">
            <v>we send last reminder in 2012.then we did not receive any reply.</v>
          </cell>
        </row>
        <row r="4516">
          <cell r="C4516">
            <v>41020</v>
          </cell>
          <cell r="D4516" t="str">
            <v>L. N. C</v>
          </cell>
          <cell r="E4516" t="str">
            <v>M.S Raghavendra</v>
          </cell>
          <cell r="F4516">
            <v>34248</v>
          </cell>
          <cell r="G4516">
            <v>22000</v>
          </cell>
          <cell r="H4516">
            <v>22000</v>
          </cell>
          <cell r="I4516">
            <v>0</v>
          </cell>
          <cell r="J4516" t="str">
            <v>I.R.M</v>
          </cell>
          <cell r="K4516" t="str">
            <v>Never</v>
          </cell>
          <cell r="L4516" t="str">
            <v>send</v>
          </cell>
          <cell r="M4516" t="str">
            <v>yes</v>
          </cell>
          <cell r="N4516" t="str">
            <v>we send last reminder in 2012.then we did not receive any reply.</v>
          </cell>
        </row>
        <row r="4517">
          <cell r="C4517">
            <v>41022</v>
          </cell>
          <cell r="D4517" t="str">
            <v>L. N. C</v>
          </cell>
          <cell r="E4517" t="str">
            <v>Santosh Chandrakant Hindalgekar</v>
          </cell>
          <cell r="F4517">
            <v>34283</v>
          </cell>
          <cell r="G4517">
            <v>22000</v>
          </cell>
          <cell r="H4517">
            <v>20900</v>
          </cell>
          <cell r="I4517">
            <v>0</v>
          </cell>
          <cell r="J4517" t="str">
            <v>I.R.M</v>
          </cell>
          <cell r="K4517" t="str">
            <v>never</v>
          </cell>
          <cell r="L4517" t="str">
            <v>Not del.</v>
          </cell>
          <cell r="M4517" t="str">
            <v>yes</v>
          </cell>
          <cell r="N4517" t="str">
            <v>last communication 93</v>
          </cell>
        </row>
        <row r="4518">
          <cell r="C4518">
            <v>41023</v>
          </cell>
          <cell r="D4518" t="str">
            <v>L. N. C</v>
          </cell>
          <cell r="E4518" t="str">
            <v>Lalit M Ahuja</v>
          </cell>
          <cell r="F4518">
            <v>34258</v>
          </cell>
          <cell r="G4518">
            <v>22000</v>
          </cell>
          <cell r="H4518">
            <v>6600</v>
          </cell>
          <cell r="I4518">
            <v>15400</v>
          </cell>
          <cell r="J4518" t="str">
            <v>Outstanding</v>
          </cell>
          <cell r="K4518" t="str">
            <v>never</v>
          </cell>
          <cell r="L4518" t="str">
            <v>Not del.</v>
          </cell>
          <cell r="M4518" t="str">
            <v>No</v>
          </cell>
          <cell r="N4518" t="str">
            <v xml:space="preserve">last communication 93, but in rimes refund is showing.. Outstanding Rs 15400/- </v>
          </cell>
        </row>
        <row r="4519">
          <cell r="C4519">
            <v>41024</v>
          </cell>
          <cell r="D4519" t="str">
            <v>L. N. C</v>
          </cell>
          <cell r="E4519" t="str">
            <v xml:space="preserve">R Srinivas </v>
          </cell>
          <cell r="F4519">
            <v>34272</v>
          </cell>
          <cell r="G4519">
            <v>52000</v>
          </cell>
          <cell r="H4519">
            <v>52000</v>
          </cell>
          <cell r="I4519">
            <v>0</v>
          </cell>
          <cell r="J4519" t="str">
            <v>I.R.M</v>
          </cell>
          <cell r="K4519" t="str">
            <v>never</v>
          </cell>
          <cell r="L4519" t="str">
            <v>send</v>
          </cell>
          <cell r="M4519" t="str">
            <v>yes</v>
          </cell>
          <cell r="N4519" t="str">
            <v>we send last reminder in 2013.then we did not receive any reply.</v>
          </cell>
        </row>
        <row r="4520">
          <cell r="C4520">
            <v>41025</v>
          </cell>
          <cell r="D4520" t="str">
            <v>L. N. C</v>
          </cell>
          <cell r="E4520" t="str">
            <v>Supriya Nerli</v>
          </cell>
          <cell r="F4520">
            <v>34269</v>
          </cell>
          <cell r="G4520">
            <v>22000</v>
          </cell>
          <cell r="H4520">
            <v>15400</v>
          </cell>
          <cell r="I4520">
            <v>6600</v>
          </cell>
          <cell r="J4520" t="str">
            <v>Outstanding</v>
          </cell>
          <cell r="K4520" t="str">
            <v>never</v>
          </cell>
          <cell r="L4520" t="str">
            <v>send</v>
          </cell>
          <cell r="M4520" t="str">
            <v>No</v>
          </cell>
          <cell r="N4520" t="str">
            <v>only 'As POD last communication 07(Outstanding Rs. 6600/-)</v>
          </cell>
        </row>
        <row r="4521">
          <cell r="C4521">
            <v>41026</v>
          </cell>
          <cell r="D4521" t="str">
            <v>L. N. C</v>
          </cell>
          <cell r="E4521" t="str">
            <v>E. A Verghese</v>
          </cell>
          <cell r="F4521">
            <v>34276</v>
          </cell>
          <cell r="G4521">
            <v>39900</v>
          </cell>
          <cell r="H4521">
            <v>39900</v>
          </cell>
          <cell r="I4521">
            <v>0</v>
          </cell>
          <cell r="J4521" t="str">
            <v>I.R.M</v>
          </cell>
          <cell r="K4521" t="str">
            <v>Never</v>
          </cell>
          <cell r="L4521" t="str">
            <v>Not del.</v>
          </cell>
          <cell r="M4521" t="str">
            <v>No</v>
          </cell>
          <cell r="N4521" t="str">
            <v>last communication 99</v>
          </cell>
        </row>
        <row r="4522">
          <cell r="C4522">
            <v>41028</v>
          </cell>
          <cell r="D4522" t="str">
            <v>L. N. C</v>
          </cell>
          <cell r="E4522" t="str">
            <v>Lokesh G Shetty</v>
          </cell>
          <cell r="F4522">
            <v>34253</v>
          </cell>
          <cell r="G4522">
            <v>30000</v>
          </cell>
          <cell r="H4522">
            <v>21000</v>
          </cell>
          <cell r="I4522">
            <v>9000</v>
          </cell>
          <cell r="J4522" t="str">
            <v>Outstanding</v>
          </cell>
          <cell r="K4522" t="str">
            <v>Never</v>
          </cell>
          <cell r="L4522" t="str">
            <v>send</v>
          </cell>
          <cell r="M4522" t="str">
            <v>yes</v>
          </cell>
          <cell r="N4522" t="str">
            <v>As POD last communication 07(Outstanding Rs. 9000/-)</v>
          </cell>
        </row>
        <row r="4523">
          <cell r="C4523">
            <v>41031</v>
          </cell>
          <cell r="D4523" t="str">
            <v>L. N. C</v>
          </cell>
          <cell r="E4523" t="str">
            <v>Vinod E Bhatkad</v>
          </cell>
          <cell r="F4523">
            <v>34290</v>
          </cell>
          <cell r="G4523">
            <v>32000</v>
          </cell>
          <cell r="H4523">
            <v>27200</v>
          </cell>
          <cell r="I4523">
            <v>4800</v>
          </cell>
          <cell r="J4523" t="str">
            <v>Outstanding</v>
          </cell>
          <cell r="K4523" t="str">
            <v>Never</v>
          </cell>
          <cell r="L4523" t="str">
            <v>send</v>
          </cell>
          <cell r="M4523" t="str">
            <v>No</v>
          </cell>
          <cell r="N4523" t="str">
            <v>As POD last communication 07(Outstanding Rs. 4800/-)</v>
          </cell>
        </row>
        <row r="4524">
          <cell r="C4524">
            <v>41032</v>
          </cell>
          <cell r="D4524" t="str">
            <v>L. N. C</v>
          </cell>
          <cell r="E4524" t="str">
            <v>Dinker M Shetty</v>
          </cell>
          <cell r="F4524">
            <v>34292</v>
          </cell>
          <cell r="G4524">
            <v>22000</v>
          </cell>
          <cell r="H4524" t="str">
            <v>Nil</v>
          </cell>
          <cell r="I4524">
            <v>0</v>
          </cell>
          <cell r="J4524" t="str">
            <v>Cancelled</v>
          </cell>
          <cell r="K4524">
            <v>0</v>
          </cell>
          <cell r="L4524">
            <v>0</v>
          </cell>
          <cell r="M4524">
            <v>0</v>
          </cell>
          <cell r="N4524" t="str">
            <v>Cancelled</v>
          </cell>
        </row>
        <row r="4525">
          <cell r="C4525">
            <v>41033</v>
          </cell>
          <cell r="D4525" t="str">
            <v>L. N. C</v>
          </cell>
          <cell r="E4525" t="str">
            <v>Mahantesh S Katti</v>
          </cell>
          <cell r="F4525">
            <v>34295</v>
          </cell>
          <cell r="G4525">
            <v>22000</v>
          </cell>
          <cell r="H4525">
            <v>6600</v>
          </cell>
          <cell r="I4525">
            <v>15400</v>
          </cell>
          <cell r="J4525" t="str">
            <v>Outstanding</v>
          </cell>
          <cell r="K4525" t="str">
            <v>Never</v>
          </cell>
          <cell r="L4525" t="str">
            <v>Not del.</v>
          </cell>
          <cell r="M4525" t="str">
            <v>No</v>
          </cell>
          <cell r="N4525" t="str">
            <v>last communication 99. (Outstanding Rs. 15400/-)</v>
          </cell>
        </row>
        <row r="4526">
          <cell r="C4526">
            <v>41034</v>
          </cell>
          <cell r="D4526" t="str">
            <v>L. N. C</v>
          </cell>
          <cell r="E4526" t="str">
            <v>Rajesh G Chabbaria</v>
          </cell>
          <cell r="F4526">
            <v>34297</v>
          </cell>
          <cell r="G4526">
            <v>30000</v>
          </cell>
          <cell r="H4526">
            <v>30000</v>
          </cell>
          <cell r="I4526">
            <v>0</v>
          </cell>
          <cell r="J4526" t="str">
            <v>I.R.M</v>
          </cell>
          <cell r="K4526" t="str">
            <v>Never</v>
          </cell>
          <cell r="L4526" t="str">
            <v>send</v>
          </cell>
          <cell r="M4526" t="str">
            <v>yes</v>
          </cell>
          <cell r="N4526" t="str">
            <v>we send last reminder in 2012.then we did not receive any reply.</v>
          </cell>
        </row>
        <row r="4527">
          <cell r="C4527">
            <v>41035</v>
          </cell>
          <cell r="D4527" t="str">
            <v>L. N. C</v>
          </cell>
          <cell r="E4527" t="str">
            <v>Saboo Silks</v>
          </cell>
          <cell r="F4527">
            <v>34297</v>
          </cell>
          <cell r="G4527">
            <v>65000</v>
          </cell>
          <cell r="H4527">
            <v>65000</v>
          </cell>
          <cell r="I4527">
            <v>0</v>
          </cell>
          <cell r="J4527" t="str">
            <v>I.R.M</v>
          </cell>
          <cell r="K4527" t="str">
            <v>Never</v>
          </cell>
          <cell r="L4527" t="str">
            <v>send</v>
          </cell>
          <cell r="M4527" t="str">
            <v>No</v>
          </cell>
          <cell r="N4527" t="str">
            <v>we send last reminder in 2013.then we did not receive any reply.</v>
          </cell>
        </row>
        <row r="4528">
          <cell r="C4528">
            <v>41036</v>
          </cell>
          <cell r="D4528" t="str">
            <v>L. N. C</v>
          </cell>
          <cell r="E4528" t="str">
            <v>Ashok Vaikunt Shanbhay</v>
          </cell>
          <cell r="F4528">
            <v>34299</v>
          </cell>
          <cell r="G4528">
            <v>30000</v>
          </cell>
          <cell r="H4528">
            <v>30000</v>
          </cell>
          <cell r="I4528">
            <v>0</v>
          </cell>
          <cell r="J4528" t="str">
            <v>I.R.M</v>
          </cell>
          <cell r="K4528" t="str">
            <v>Never</v>
          </cell>
          <cell r="L4528" t="str">
            <v>send</v>
          </cell>
          <cell r="M4528" t="str">
            <v>No</v>
          </cell>
          <cell r="N4528" t="str">
            <v>we send last reminder in 2012.then we did not receive any reply.</v>
          </cell>
        </row>
        <row r="4529">
          <cell r="C4529">
            <v>41037</v>
          </cell>
          <cell r="D4529" t="str">
            <v>L. N. C</v>
          </cell>
          <cell r="E4529" t="str">
            <v>K Ravi Shanker</v>
          </cell>
          <cell r="F4529">
            <v>34302</v>
          </cell>
          <cell r="G4529">
            <v>20900</v>
          </cell>
          <cell r="H4529">
            <v>20900</v>
          </cell>
          <cell r="I4529">
            <v>0</v>
          </cell>
          <cell r="J4529" t="str">
            <v>I.R.M</v>
          </cell>
          <cell r="K4529" t="str">
            <v>Never</v>
          </cell>
          <cell r="L4529" t="str">
            <v>send</v>
          </cell>
          <cell r="M4529" t="str">
            <v>yes</v>
          </cell>
          <cell r="N4529" t="str">
            <v>we send last reminder in 2012.then we did not receive any reply.</v>
          </cell>
        </row>
        <row r="4530">
          <cell r="C4530">
            <v>41039</v>
          </cell>
          <cell r="D4530" t="str">
            <v>L. N. C</v>
          </cell>
          <cell r="E4530" t="str">
            <v>Manohar Kumar</v>
          </cell>
          <cell r="F4530">
            <v>34303</v>
          </cell>
          <cell r="G4530">
            <v>30000</v>
          </cell>
          <cell r="H4530">
            <v>30000</v>
          </cell>
          <cell r="I4530">
            <v>0</v>
          </cell>
          <cell r="J4530" t="str">
            <v>I.R.M</v>
          </cell>
          <cell r="K4530" t="str">
            <v>Never</v>
          </cell>
          <cell r="L4530" t="str">
            <v>send</v>
          </cell>
          <cell r="M4530" t="str">
            <v>No</v>
          </cell>
          <cell r="N4530" t="str">
            <v>we send last reminder in 2012.then we did not receive any reply.</v>
          </cell>
        </row>
        <row r="4531">
          <cell r="C4531">
            <v>41042</v>
          </cell>
          <cell r="D4531" t="str">
            <v>L. N. C</v>
          </cell>
          <cell r="E4531" t="str">
            <v>Anuradha Agarwal</v>
          </cell>
          <cell r="F4531">
            <v>34317</v>
          </cell>
          <cell r="G4531">
            <v>22000</v>
          </cell>
          <cell r="H4531">
            <v>6600</v>
          </cell>
          <cell r="I4531">
            <v>15400</v>
          </cell>
          <cell r="J4531" t="str">
            <v>Outstanding</v>
          </cell>
          <cell r="K4531" t="str">
            <v>Never</v>
          </cell>
          <cell r="L4531" t="str">
            <v>Not del.</v>
          </cell>
          <cell r="M4531" t="str">
            <v>No</v>
          </cell>
          <cell r="N4531" t="str">
            <v>last communication 94. (Outstanding Rs. 15400/-)</v>
          </cell>
        </row>
        <row r="4532">
          <cell r="C4532">
            <v>41044</v>
          </cell>
          <cell r="D4532" t="str">
            <v>L. N. C</v>
          </cell>
          <cell r="E4532" t="str">
            <v>Tirupati Silks</v>
          </cell>
          <cell r="F4532">
            <v>34317</v>
          </cell>
          <cell r="G4532">
            <v>22000</v>
          </cell>
          <cell r="H4532">
            <v>22000</v>
          </cell>
          <cell r="I4532">
            <v>0</v>
          </cell>
          <cell r="J4532" t="str">
            <v>I.R.M</v>
          </cell>
          <cell r="K4532" t="str">
            <v>Never</v>
          </cell>
          <cell r="L4532" t="str">
            <v>Not del.</v>
          </cell>
          <cell r="M4532" t="str">
            <v>No</v>
          </cell>
          <cell r="N4532" t="str">
            <v>last communication 08</v>
          </cell>
        </row>
        <row r="4533">
          <cell r="C4533">
            <v>41047</v>
          </cell>
          <cell r="D4533" t="str">
            <v>L. N. C</v>
          </cell>
          <cell r="E4533" t="str">
            <v>A K Alagarswamy</v>
          </cell>
          <cell r="F4533">
            <v>34326</v>
          </cell>
          <cell r="G4533">
            <v>22000</v>
          </cell>
          <cell r="H4533">
            <v>6600</v>
          </cell>
          <cell r="I4533">
            <v>15400</v>
          </cell>
          <cell r="J4533" t="str">
            <v>Outstanding</v>
          </cell>
          <cell r="K4533" t="str">
            <v>Never</v>
          </cell>
          <cell r="L4533" t="str">
            <v>send</v>
          </cell>
          <cell r="M4533" t="str">
            <v>No</v>
          </cell>
          <cell r="N4533" t="str">
            <v>As POD last communication 07(Outstanding Rs. 15400/-)</v>
          </cell>
        </row>
        <row r="4534">
          <cell r="C4534">
            <v>41048</v>
          </cell>
          <cell r="D4534" t="str">
            <v>L. N. C</v>
          </cell>
          <cell r="E4534" t="str">
            <v>Vijay S Desai</v>
          </cell>
          <cell r="F4534">
            <v>34332</v>
          </cell>
          <cell r="G4534">
            <v>22000</v>
          </cell>
          <cell r="H4534">
            <v>22000</v>
          </cell>
          <cell r="I4534">
            <v>0</v>
          </cell>
          <cell r="J4534" t="str">
            <v>R.M</v>
          </cell>
          <cell r="K4534">
            <v>2012</v>
          </cell>
          <cell r="L4534" t="str">
            <v>send</v>
          </cell>
          <cell r="M4534" t="str">
            <v>yes</v>
          </cell>
          <cell r="N4534" t="str">
            <v>last communicaton 02/04/2016</v>
          </cell>
        </row>
        <row r="4535">
          <cell r="C4535">
            <v>41052</v>
          </cell>
          <cell r="D4535" t="str">
            <v>L. N. C</v>
          </cell>
          <cell r="E4535" t="str">
            <v>Savitri R Dodanavan</v>
          </cell>
          <cell r="F4535">
            <v>34343</v>
          </cell>
          <cell r="G4535">
            <v>22000</v>
          </cell>
          <cell r="H4535">
            <v>22000</v>
          </cell>
          <cell r="I4535">
            <v>0</v>
          </cell>
          <cell r="J4535" t="str">
            <v>I.R.M</v>
          </cell>
          <cell r="K4535" t="str">
            <v>Never</v>
          </cell>
          <cell r="L4535" t="str">
            <v>send</v>
          </cell>
          <cell r="M4535" t="str">
            <v>yes</v>
          </cell>
          <cell r="N4535" t="str">
            <v>we send last reminder in 2012.then we did not receive any reply.</v>
          </cell>
        </row>
        <row r="4536">
          <cell r="C4536">
            <v>41053</v>
          </cell>
          <cell r="D4536" t="str">
            <v>L. N. C</v>
          </cell>
          <cell r="E4536" t="str">
            <v>Shobha J Savadatti</v>
          </cell>
          <cell r="F4536">
            <v>34348</v>
          </cell>
          <cell r="G4536">
            <v>22000</v>
          </cell>
          <cell r="H4536">
            <v>22000</v>
          </cell>
          <cell r="I4536">
            <v>0</v>
          </cell>
          <cell r="J4536" t="str">
            <v>I.R.M</v>
          </cell>
          <cell r="K4536" t="str">
            <v>Never</v>
          </cell>
          <cell r="L4536" t="str">
            <v>send</v>
          </cell>
          <cell r="M4536" t="str">
            <v>yes</v>
          </cell>
          <cell r="N4536" t="str">
            <v>we send last reminder in 2012.then we did not receive any reply.</v>
          </cell>
        </row>
        <row r="4537">
          <cell r="C4537">
            <v>41054</v>
          </cell>
          <cell r="D4537" t="str">
            <v>L. N. C</v>
          </cell>
          <cell r="E4537" t="str">
            <v>Seetharniah Exports Pvt Ltd</v>
          </cell>
          <cell r="F4537">
            <v>34351</v>
          </cell>
          <cell r="G4537">
            <v>65000</v>
          </cell>
          <cell r="H4537" t="str">
            <v>64,592</v>
          </cell>
          <cell r="I4537">
            <v>0</v>
          </cell>
          <cell r="J4537" t="str">
            <v>I.R.M</v>
          </cell>
          <cell r="K4537" t="str">
            <v>Never</v>
          </cell>
          <cell r="L4537" t="str">
            <v>send</v>
          </cell>
          <cell r="M4537" t="str">
            <v>yes</v>
          </cell>
          <cell r="N4537" t="str">
            <v>we send last reminder in 2012.then we did not receive any reply.</v>
          </cell>
        </row>
        <row r="4538">
          <cell r="C4538">
            <v>41055</v>
          </cell>
          <cell r="D4538" t="str">
            <v>L. N. C</v>
          </cell>
          <cell r="E4538" t="str">
            <v>K.L Nargund</v>
          </cell>
          <cell r="F4538">
            <v>34347</v>
          </cell>
          <cell r="G4538">
            <v>22000</v>
          </cell>
          <cell r="H4538">
            <v>22000</v>
          </cell>
          <cell r="I4538">
            <v>0</v>
          </cell>
          <cell r="J4538" t="str">
            <v>R.M</v>
          </cell>
          <cell r="K4538">
            <v>2014</v>
          </cell>
          <cell r="L4538" t="str">
            <v>send</v>
          </cell>
          <cell r="M4538" t="str">
            <v>yes</v>
          </cell>
          <cell r="N4538" t="str">
            <v>surrender letter details send on 23/08/2022</v>
          </cell>
        </row>
        <row r="4539">
          <cell r="C4539">
            <v>41058</v>
          </cell>
          <cell r="D4539" t="str">
            <v>L. N. C</v>
          </cell>
          <cell r="E4539" t="str">
            <v>CV Ashok Kumar</v>
          </cell>
          <cell r="F4539">
            <v>34355</v>
          </cell>
          <cell r="G4539">
            <v>22000</v>
          </cell>
          <cell r="H4539">
            <v>22000</v>
          </cell>
          <cell r="I4539">
            <v>0</v>
          </cell>
          <cell r="J4539" t="str">
            <v>I.R.M</v>
          </cell>
          <cell r="K4539" t="str">
            <v>Never</v>
          </cell>
          <cell r="L4539" t="str">
            <v>send</v>
          </cell>
          <cell r="M4539" t="str">
            <v>No</v>
          </cell>
          <cell r="N4539" t="str">
            <v>we send last reminder in 2012.then we did not receive any reply.</v>
          </cell>
        </row>
        <row r="4540">
          <cell r="C4540">
            <v>41059</v>
          </cell>
          <cell r="D4540" t="str">
            <v>L. N. C</v>
          </cell>
          <cell r="E4540" t="str">
            <v>Royal Road Lines</v>
          </cell>
          <cell r="F4540">
            <v>34356</v>
          </cell>
          <cell r="G4540">
            <v>65000</v>
          </cell>
          <cell r="H4540">
            <v>65000</v>
          </cell>
          <cell r="I4540">
            <v>0</v>
          </cell>
          <cell r="J4540" t="str">
            <v>I.R.M</v>
          </cell>
          <cell r="K4540" t="str">
            <v>Never</v>
          </cell>
          <cell r="L4540" t="str">
            <v>Not del.</v>
          </cell>
          <cell r="M4540" t="str">
            <v>yes</v>
          </cell>
          <cell r="N4540" t="str">
            <v>after 1994 no communication till date</v>
          </cell>
        </row>
        <row r="4541">
          <cell r="C4541">
            <v>41061</v>
          </cell>
          <cell r="D4541" t="str">
            <v>L. N. C</v>
          </cell>
          <cell r="E4541" t="str">
            <v>Arun Kumar Bajaj</v>
          </cell>
          <cell r="F4541">
            <v>34363</v>
          </cell>
          <cell r="G4541">
            <v>22000</v>
          </cell>
          <cell r="H4541">
            <v>22000</v>
          </cell>
          <cell r="I4541">
            <v>0</v>
          </cell>
          <cell r="J4541" t="str">
            <v>I.R.M</v>
          </cell>
          <cell r="K4541" t="str">
            <v>Never</v>
          </cell>
          <cell r="L4541" t="str">
            <v>Not del.</v>
          </cell>
          <cell r="M4541" t="str">
            <v>No</v>
          </cell>
          <cell r="N4541" t="str">
            <v>last communication 00</v>
          </cell>
        </row>
        <row r="4542">
          <cell r="C4542">
            <v>41062</v>
          </cell>
          <cell r="D4542" t="str">
            <v>L. N. C</v>
          </cell>
          <cell r="E4542" t="str">
            <v>Niteen C Shetye</v>
          </cell>
          <cell r="F4542">
            <v>34360</v>
          </cell>
          <cell r="G4542">
            <v>22000</v>
          </cell>
          <cell r="H4542">
            <v>22000</v>
          </cell>
          <cell r="I4542">
            <v>0</v>
          </cell>
          <cell r="J4542" t="str">
            <v>R.M</v>
          </cell>
          <cell r="K4542">
            <v>2008</v>
          </cell>
          <cell r="L4542" t="str">
            <v>Not del.</v>
          </cell>
          <cell r="M4542" t="str">
            <v>No</v>
          </cell>
          <cell r="N4542" t="str">
            <v>No reminder send so last communication 10</v>
          </cell>
        </row>
        <row r="4543">
          <cell r="C4543">
            <v>41063</v>
          </cell>
          <cell r="D4543" t="str">
            <v>L. N. C</v>
          </cell>
          <cell r="E4543" t="str">
            <v>Alka Dinesh Kale</v>
          </cell>
          <cell r="F4543">
            <v>34363</v>
          </cell>
          <cell r="G4543">
            <v>22000</v>
          </cell>
          <cell r="H4543">
            <v>22000</v>
          </cell>
          <cell r="I4543">
            <v>0</v>
          </cell>
          <cell r="J4543" t="str">
            <v>I.R.M</v>
          </cell>
          <cell r="K4543" t="str">
            <v>Never</v>
          </cell>
          <cell r="L4543" t="str">
            <v>send</v>
          </cell>
          <cell r="M4543" t="str">
            <v>No</v>
          </cell>
          <cell r="N4543" t="str">
            <v>we send last reminder in 2012.then we did not receive any reply.</v>
          </cell>
        </row>
        <row r="4544">
          <cell r="C4544">
            <v>41065</v>
          </cell>
          <cell r="D4544" t="str">
            <v>L. N. C</v>
          </cell>
          <cell r="E4544" t="str">
            <v>Sandeep Kedia</v>
          </cell>
          <cell r="F4544">
            <v>34363</v>
          </cell>
          <cell r="G4544">
            <v>22000</v>
          </cell>
          <cell r="H4544">
            <v>22000</v>
          </cell>
          <cell r="I4544">
            <v>0</v>
          </cell>
          <cell r="J4544" t="str">
            <v>I.R.M</v>
          </cell>
          <cell r="K4544" t="str">
            <v>Never</v>
          </cell>
          <cell r="L4544" t="str">
            <v>send</v>
          </cell>
          <cell r="M4544" t="str">
            <v>No</v>
          </cell>
          <cell r="N4544" t="str">
            <v>we send last reminder in 2012.then we did not receive any reply.</v>
          </cell>
        </row>
        <row r="4545">
          <cell r="C4545">
            <v>41069</v>
          </cell>
          <cell r="D4545" t="str">
            <v>L. N. C</v>
          </cell>
          <cell r="E4545" t="str">
            <v>R Mohan Chandran</v>
          </cell>
          <cell r="F4545">
            <v>34365</v>
          </cell>
          <cell r="G4545">
            <v>22000</v>
          </cell>
          <cell r="H4545">
            <v>22000</v>
          </cell>
          <cell r="I4545">
            <v>0</v>
          </cell>
          <cell r="J4545" t="str">
            <v>I.R.M</v>
          </cell>
          <cell r="K4545" t="str">
            <v>Never</v>
          </cell>
          <cell r="L4545" t="str">
            <v>Not del.</v>
          </cell>
          <cell r="M4545" t="str">
            <v>No</v>
          </cell>
          <cell r="N4545" t="str">
            <v>last communication 00</v>
          </cell>
        </row>
        <row r="4546">
          <cell r="C4546">
            <v>41072</v>
          </cell>
          <cell r="D4546" t="str">
            <v>L. N. C</v>
          </cell>
          <cell r="E4546" t="str">
            <v>S R Krishnan Raju</v>
          </cell>
          <cell r="F4546">
            <v>34371</v>
          </cell>
          <cell r="G4546">
            <v>30000</v>
          </cell>
          <cell r="H4546">
            <v>30000</v>
          </cell>
          <cell r="I4546">
            <v>0</v>
          </cell>
          <cell r="J4546" t="str">
            <v>I.R.M</v>
          </cell>
          <cell r="K4546" t="str">
            <v>Never</v>
          </cell>
          <cell r="L4546" t="str">
            <v>send</v>
          </cell>
          <cell r="M4546" t="str">
            <v>No</v>
          </cell>
          <cell r="N4546" t="str">
            <v>last communication 99</v>
          </cell>
        </row>
        <row r="4547">
          <cell r="C4547">
            <v>41078</v>
          </cell>
          <cell r="D4547" t="str">
            <v>L. N. C</v>
          </cell>
          <cell r="E4547" t="str">
            <v>Rastra Ravinder Roy Jain</v>
          </cell>
          <cell r="F4547">
            <v>34389</v>
          </cell>
          <cell r="G4547">
            <v>30000</v>
          </cell>
          <cell r="H4547">
            <v>30000</v>
          </cell>
          <cell r="I4547">
            <v>0</v>
          </cell>
          <cell r="J4547" t="str">
            <v>I.R.M</v>
          </cell>
          <cell r="K4547" t="str">
            <v>Never</v>
          </cell>
          <cell r="L4547" t="str">
            <v>send</v>
          </cell>
          <cell r="M4547" t="str">
            <v>No</v>
          </cell>
          <cell r="N4547" t="str">
            <v>no reminder send last communication 14</v>
          </cell>
        </row>
        <row r="4548">
          <cell r="C4548">
            <v>41079</v>
          </cell>
          <cell r="D4548" t="str">
            <v>L. N. C</v>
          </cell>
          <cell r="E4548" t="str">
            <v>Krishan Mari</v>
          </cell>
          <cell r="F4548">
            <v>34389</v>
          </cell>
          <cell r="G4548">
            <v>30400</v>
          </cell>
          <cell r="H4548">
            <v>30400</v>
          </cell>
          <cell r="I4548">
            <v>0</v>
          </cell>
          <cell r="J4548" t="str">
            <v>R.M</v>
          </cell>
          <cell r="K4548">
            <v>2007</v>
          </cell>
          <cell r="L4548" t="str">
            <v>send</v>
          </cell>
          <cell r="M4548" t="str">
            <v>yes</v>
          </cell>
          <cell r="N4548" t="str">
            <v>last letter on communication 10</v>
          </cell>
        </row>
        <row r="4549">
          <cell r="C4549">
            <v>41080</v>
          </cell>
          <cell r="D4549" t="str">
            <v>L. N. C</v>
          </cell>
          <cell r="E4549" t="str">
            <v>G Y Prakash</v>
          </cell>
          <cell r="F4549">
            <v>34390</v>
          </cell>
          <cell r="G4549">
            <v>61750</v>
          </cell>
          <cell r="H4549">
            <v>61750</v>
          </cell>
          <cell r="I4549">
            <v>0</v>
          </cell>
          <cell r="J4549" t="str">
            <v>I.R.M</v>
          </cell>
          <cell r="K4549" t="str">
            <v>Never</v>
          </cell>
          <cell r="L4549" t="str">
            <v>send</v>
          </cell>
          <cell r="M4549" t="str">
            <v>No</v>
          </cell>
          <cell r="N4549" t="str">
            <v>we send last reminder in 2012.then we did not receive any reply.</v>
          </cell>
        </row>
        <row r="4550">
          <cell r="C4550">
            <v>41082</v>
          </cell>
          <cell r="D4550" t="str">
            <v>L. N. C</v>
          </cell>
          <cell r="E4550" t="str">
            <v>S P Ramchander</v>
          </cell>
          <cell r="F4550">
            <v>34393</v>
          </cell>
          <cell r="G4550">
            <v>22000</v>
          </cell>
          <cell r="H4550">
            <v>18700</v>
          </cell>
          <cell r="I4550">
            <v>3300</v>
          </cell>
          <cell r="J4550" t="str">
            <v>Outstanding</v>
          </cell>
          <cell r="K4550" t="str">
            <v>Never</v>
          </cell>
          <cell r="L4550" t="str">
            <v>send</v>
          </cell>
          <cell r="M4550" t="str">
            <v>No</v>
          </cell>
          <cell r="N4550" t="str">
            <v>As POD last communication 07(Outstanding Rs. 3300/-)</v>
          </cell>
        </row>
        <row r="4551">
          <cell r="C4551">
            <v>41089</v>
          </cell>
          <cell r="D4551" t="str">
            <v>L. N. C</v>
          </cell>
          <cell r="E4551" t="str">
            <v>Mangi Lal Chaudhury</v>
          </cell>
          <cell r="F4551">
            <v>34393</v>
          </cell>
          <cell r="G4551">
            <v>22000</v>
          </cell>
          <cell r="H4551">
            <v>22000</v>
          </cell>
          <cell r="I4551">
            <v>0</v>
          </cell>
          <cell r="J4551" t="str">
            <v>I.R.M</v>
          </cell>
          <cell r="K4551" t="str">
            <v>Never</v>
          </cell>
          <cell r="L4551" t="str">
            <v>not send</v>
          </cell>
          <cell r="M4551" t="str">
            <v>yes</v>
          </cell>
          <cell r="N4551" t="str">
            <v>last letter on communication 2028</v>
          </cell>
        </row>
        <row r="4552">
          <cell r="C4552">
            <v>41092</v>
          </cell>
          <cell r="D4552" t="str">
            <v>L. N. C</v>
          </cell>
          <cell r="E4552" t="str">
            <v>Dinesh Kumar Bajaj</v>
          </cell>
          <cell r="F4552">
            <v>34393</v>
          </cell>
          <cell r="G4552">
            <v>22000</v>
          </cell>
          <cell r="H4552">
            <v>22000</v>
          </cell>
          <cell r="I4552">
            <v>0</v>
          </cell>
          <cell r="J4552" t="str">
            <v>I.R.M</v>
          </cell>
          <cell r="K4552" t="str">
            <v>Never</v>
          </cell>
          <cell r="L4552" t="str">
            <v>send</v>
          </cell>
          <cell r="M4552" t="str">
            <v>No</v>
          </cell>
          <cell r="N4552" t="str">
            <v>we send last reminder in 2012.then we did not receive any reply.</v>
          </cell>
        </row>
        <row r="4553">
          <cell r="C4553">
            <v>41093</v>
          </cell>
          <cell r="D4553" t="str">
            <v>L. N. C</v>
          </cell>
          <cell r="E4553" t="str">
            <v>B.D Jadhav</v>
          </cell>
          <cell r="F4553">
            <v>34408</v>
          </cell>
          <cell r="G4553">
            <v>22000</v>
          </cell>
          <cell r="H4553">
            <v>22000</v>
          </cell>
          <cell r="I4553">
            <v>0</v>
          </cell>
          <cell r="J4553" t="str">
            <v>I.R.M</v>
          </cell>
          <cell r="K4553" t="str">
            <v>Never</v>
          </cell>
          <cell r="L4553" t="str">
            <v>send</v>
          </cell>
          <cell r="M4553" t="str">
            <v>No</v>
          </cell>
          <cell r="N4553" t="str">
            <v>we send last reminder in 2012.then we did not receive any reply.</v>
          </cell>
        </row>
        <row r="4554">
          <cell r="C4554">
            <v>41094</v>
          </cell>
          <cell r="D4554" t="str">
            <v>L. N. C</v>
          </cell>
          <cell r="E4554" t="str">
            <v>P V Jatli</v>
          </cell>
          <cell r="F4554">
            <v>34409</v>
          </cell>
          <cell r="G4554">
            <v>42000</v>
          </cell>
          <cell r="H4554">
            <v>42000</v>
          </cell>
          <cell r="I4554">
            <v>0</v>
          </cell>
          <cell r="J4554" t="str">
            <v>I.R.M</v>
          </cell>
          <cell r="K4554" t="str">
            <v>Never</v>
          </cell>
          <cell r="L4554" t="str">
            <v>send</v>
          </cell>
          <cell r="M4554" t="str">
            <v>no</v>
          </cell>
          <cell r="N4554" t="str">
            <v>we send last reminder in 2012.then we did not receive any reply.</v>
          </cell>
        </row>
        <row r="4555">
          <cell r="C4555">
            <v>41095</v>
          </cell>
          <cell r="D4555" t="str">
            <v>L. N. C</v>
          </cell>
          <cell r="E4555" t="str">
            <v>Kops Finance Private Ltd</v>
          </cell>
          <cell r="F4555">
            <v>34406</v>
          </cell>
          <cell r="G4555">
            <v>49400</v>
          </cell>
          <cell r="H4555">
            <v>0</v>
          </cell>
          <cell r="I4555">
            <v>0</v>
          </cell>
          <cell r="J4555" t="str">
            <v>Cancelled</v>
          </cell>
          <cell r="K4555">
            <v>0</v>
          </cell>
          <cell r="L4555">
            <v>0</v>
          </cell>
          <cell r="M4555">
            <v>0</v>
          </cell>
          <cell r="N4555" t="str">
            <v>Amount refunded:- chq no:- 749478, dated:- 07/09/13, amount:- 23989</v>
          </cell>
        </row>
        <row r="4556">
          <cell r="C4556">
            <v>41096</v>
          </cell>
          <cell r="D4556" t="str">
            <v>L. N. C</v>
          </cell>
          <cell r="E4556" t="str">
            <v>Kops Finance Private Ltd</v>
          </cell>
          <cell r="F4556">
            <v>34402</v>
          </cell>
          <cell r="G4556">
            <v>65000</v>
          </cell>
          <cell r="H4556">
            <v>0</v>
          </cell>
          <cell r="I4556">
            <v>0</v>
          </cell>
          <cell r="J4556" t="str">
            <v>Cancelled</v>
          </cell>
          <cell r="K4556">
            <v>0</v>
          </cell>
          <cell r="L4556">
            <v>0</v>
          </cell>
          <cell r="M4556">
            <v>0</v>
          </cell>
          <cell r="N4556" t="str">
            <v>Amount refunded:- chq no:- 749479, dated:- 07/09/13, amount:- 33047</v>
          </cell>
        </row>
        <row r="4557">
          <cell r="C4557">
            <v>41097</v>
          </cell>
          <cell r="D4557" t="str">
            <v>L. N. C</v>
          </cell>
          <cell r="E4557" t="str">
            <v>S P Ramchander</v>
          </cell>
          <cell r="F4557">
            <v>34409</v>
          </cell>
          <cell r="G4557">
            <v>42000</v>
          </cell>
          <cell r="H4557">
            <v>13000</v>
          </cell>
          <cell r="I4557">
            <v>29000</v>
          </cell>
          <cell r="J4557" t="str">
            <v>Outstanding</v>
          </cell>
          <cell r="K4557" t="str">
            <v>Never</v>
          </cell>
          <cell r="L4557" t="str">
            <v>send</v>
          </cell>
          <cell r="M4557" t="str">
            <v>No</v>
          </cell>
          <cell r="N4557" t="str">
            <v>last communication 12 (Outstanding Rs 29000/-) second membrshp 4198</v>
          </cell>
        </row>
        <row r="4558">
          <cell r="C4558">
            <v>41098</v>
          </cell>
          <cell r="D4558" t="str">
            <v>L. N. C</v>
          </cell>
          <cell r="E4558" t="str">
            <v>S.P Ramchander</v>
          </cell>
          <cell r="F4558">
            <v>34409</v>
          </cell>
          <cell r="G4558">
            <v>32000</v>
          </cell>
          <cell r="H4558">
            <v>8000</v>
          </cell>
          <cell r="I4558">
            <v>24000</v>
          </cell>
          <cell r="J4558" t="str">
            <v>Outstanding</v>
          </cell>
          <cell r="K4558" t="str">
            <v>Never</v>
          </cell>
          <cell r="L4558" t="str">
            <v>send</v>
          </cell>
          <cell r="M4558" t="str">
            <v>No</v>
          </cell>
          <cell r="N4558" t="str">
            <v>last communication 12 (Outstanding Rs 24000/-) second membrshp 4197</v>
          </cell>
        </row>
        <row r="4559">
          <cell r="C4559">
            <v>41099</v>
          </cell>
          <cell r="D4559" t="str">
            <v>L. N. C</v>
          </cell>
          <cell r="E4559" t="str">
            <v>Ingrid Lall</v>
          </cell>
          <cell r="F4559">
            <v>34424</v>
          </cell>
          <cell r="G4559">
            <v>22000</v>
          </cell>
          <cell r="H4559" t="str">
            <v>Nil</v>
          </cell>
          <cell r="I4559">
            <v>0</v>
          </cell>
          <cell r="J4559" t="str">
            <v>Cancelled</v>
          </cell>
          <cell r="K4559">
            <v>0</v>
          </cell>
          <cell r="L4559">
            <v>0</v>
          </cell>
          <cell r="M4559">
            <v>0</v>
          </cell>
          <cell r="N4559" t="str">
            <v>Cancelled</v>
          </cell>
        </row>
        <row r="4560">
          <cell r="C4560">
            <v>41100</v>
          </cell>
          <cell r="D4560" t="str">
            <v>L. N. C</v>
          </cell>
          <cell r="E4560" t="str">
            <v>S.P Ravishankar</v>
          </cell>
          <cell r="F4560">
            <v>34412</v>
          </cell>
          <cell r="G4560">
            <v>32000</v>
          </cell>
          <cell r="H4560">
            <v>8000</v>
          </cell>
          <cell r="I4560">
            <v>24000</v>
          </cell>
          <cell r="J4560" t="str">
            <v>Outstanding</v>
          </cell>
          <cell r="K4560" t="str">
            <v>Never</v>
          </cell>
          <cell r="L4560" t="str">
            <v>send</v>
          </cell>
          <cell r="M4560" t="str">
            <v>No</v>
          </cell>
          <cell r="N4560" t="str">
            <v>As POD last communication 07(Outstanding Rs. 24000/-)</v>
          </cell>
        </row>
        <row r="4561">
          <cell r="C4561">
            <v>41105</v>
          </cell>
          <cell r="D4561" t="str">
            <v>L. N. C</v>
          </cell>
          <cell r="E4561" t="str">
            <v>V.B Jawoor</v>
          </cell>
          <cell r="F4561">
            <v>34406</v>
          </cell>
          <cell r="G4561">
            <v>52000</v>
          </cell>
          <cell r="H4561">
            <v>49400</v>
          </cell>
          <cell r="I4561">
            <v>0</v>
          </cell>
          <cell r="J4561" t="str">
            <v>I.R.M</v>
          </cell>
          <cell r="K4561" t="str">
            <v>Never</v>
          </cell>
          <cell r="L4561" t="str">
            <v>send</v>
          </cell>
          <cell r="M4561" t="str">
            <v>yes</v>
          </cell>
          <cell r="N4561" t="str">
            <v>we send last reminder in 2012.then we did not receive any reply.</v>
          </cell>
        </row>
        <row r="4562">
          <cell r="C4562">
            <v>41106</v>
          </cell>
          <cell r="D4562" t="str">
            <v>L. N. C</v>
          </cell>
          <cell r="E4562" t="str">
            <v>Mallinath Investment Pvt Ltd</v>
          </cell>
          <cell r="F4562">
            <v>34424</v>
          </cell>
          <cell r="G4562">
            <v>22000</v>
          </cell>
          <cell r="H4562">
            <v>22000</v>
          </cell>
          <cell r="I4562">
            <v>0</v>
          </cell>
          <cell r="J4562" t="str">
            <v>I.R.M</v>
          </cell>
          <cell r="K4562" t="str">
            <v>Never</v>
          </cell>
          <cell r="L4562" t="str">
            <v>send</v>
          </cell>
          <cell r="M4562" t="str">
            <v>yes</v>
          </cell>
          <cell r="N4562" t="str">
            <v>we send last reminder in 2012.then we did not receive any reply.</v>
          </cell>
        </row>
        <row r="4563">
          <cell r="C4563">
            <v>41116</v>
          </cell>
          <cell r="D4563" t="str">
            <v>L. N. C</v>
          </cell>
          <cell r="E4563" t="str">
            <v>Sharmila Banerjea</v>
          </cell>
          <cell r="F4563">
            <v>34424</v>
          </cell>
          <cell r="G4563">
            <v>40000</v>
          </cell>
          <cell r="H4563">
            <v>50000</v>
          </cell>
          <cell r="I4563">
            <v>0</v>
          </cell>
          <cell r="J4563" t="str">
            <v>R.M</v>
          </cell>
          <cell r="K4563">
            <v>2009</v>
          </cell>
          <cell r="L4563" t="str">
            <v>not send</v>
          </cell>
          <cell r="M4563" t="str">
            <v>yes</v>
          </cell>
          <cell r="N4563" t="str">
            <v>No reminder send so last communication 09</v>
          </cell>
        </row>
        <row r="4564">
          <cell r="C4564">
            <v>41117</v>
          </cell>
          <cell r="D4564" t="str">
            <v>L. N. C</v>
          </cell>
          <cell r="E4564" t="str">
            <v>CS Andani</v>
          </cell>
          <cell r="F4564">
            <v>34408</v>
          </cell>
          <cell r="G4564">
            <v>22000</v>
          </cell>
          <cell r="H4564">
            <v>22000</v>
          </cell>
          <cell r="I4564">
            <v>0</v>
          </cell>
          <cell r="J4564" t="str">
            <v>I.R.M</v>
          </cell>
          <cell r="K4564" t="str">
            <v>Never</v>
          </cell>
          <cell r="L4564" t="str">
            <v>send</v>
          </cell>
          <cell r="M4564" t="str">
            <v>yes</v>
          </cell>
          <cell r="N4564" t="str">
            <v>we send last reminder in 2012.then we did not receive any reply.</v>
          </cell>
        </row>
        <row r="4565">
          <cell r="C4565">
            <v>41118</v>
          </cell>
          <cell r="D4565" t="str">
            <v>L. N. C</v>
          </cell>
          <cell r="E4565" t="str">
            <v>KC Ravi Kumar</v>
          </cell>
          <cell r="F4565">
            <v>34423</v>
          </cell>
          <cell r="G4565">
            <v>22000</v>
          </cell>
          <cell r="H4565">
            <v>22000</v>
          </cell>
          <cell r="I4565">
            <v>0</v>
          </cell>
          <cell r="J4565" t="str">
            <v>I.R.M</v>
          </cell>
          <cell r="K4565" t="str">
            <v>Never</v>
          </cell>
          <cell r="L4565" t="str">
            <v>send</v>
          </cell>
          <cell r="M4565" t="str">
            <v>yes</v>
          </cell>
          <cell r="N4565" t="str">
            <v>we send last reminder in 2012.then we did not receive any reply.</v>
          </cell>
        </row>
        <row r="4566">
          <cell r="C4566" t="str">
            <v>500275 1</v>
          </cell>
          <cell r="D4566" t="str">
            <v>L. N. C</v>
          </cell>
          <cell r="E4566" t="str">
            <v>Parthasarthy K Srinivasan</v>
          </cell>
          <cell r="F4566">
            <v>33414</v>
          </cell>
          <cell r="G4566">
            <v>18000</v>
          </cell>
          <cell r="H4566">
            <v>18000</v>
          </cell>
          <cell r="I4566">
            <v>0</v>
          </cell>
          <cell r="J4566" t="str">
            <v>I.R.M</v>
          </cell>
          <cell r="K4566" t="str">
            <v>Never</v>
          </cell>
          <cell r="L4566" t="str">
            <v>not send</v>
          </cell>
          <cell r="M4566" t="str">
            <v>yes</v>
          </cell>
          <cell r="N4566" t="str">
            <v>we send last reminder in 2012.then we did not receive any reply.</v>
          </cell>
        </row>
        <row r="4567">
          <cell r="C4567" t="str">
            <v>500276 1</v>
          </cell>
          <cell r="D4567" t="str">
            <v xml:space="preserve">D. Purchaser </v>
          </cell>
          <cell r="E4567" t="str">
            <v>S.K.N Indicom (Madras) Enterprises Pvt Ltd</v>
          </cell>
          <cell r="F4567">
            <v>33417</v>
          </cell>
          <cell r="G4567">
            <v>23700</v>
          </cell>
          <cell r="H4567">
            <v>22910</v>
          </cell>
          <cell r="I4567">
            <v>790</v>
          </cell>
          <cell r="J4567" t="str">
            <v>Outstanding</v>
          </cell>
          <cell r="K4567" t="str">
            <v>never</v>
          </cell>
          <cell r="L4567" t="str">
            <v>Not del.</v>
          </cell>
          <cell r="M4567" t="str">
            <v>yes</v>
          </cell>
          <cell r="N4567" t="str">
            <v>last communication 91 (Outstanding Rs. 790/-) No App Frm</v>
          </cell>
        </row>
        <row r="4568">
          <cell r="C4568" t="str">
            <v>500277 1</v>
          </cell>
          <cell r="D4568" t="str">
            <v xml:space="preserve">D. Purchaser </v>
          </cell>
          <cell r="E4568" t="str">
            <v>C.P sarathi</v>
          </cell>
          <cell r="F4568">
            <v>33419</v>
          </cell>
          <cell r="G4568">
            <v>15300</v>
          </cell>
          <cell r="H4568">
            <v>7650</v>
          </cell>
          <cell r="I4568">
            <v>7650</v>
          </cell>
          <cell r="J4568" t="str">
            <v>Outstanding</v>
          </cell>
          <cell r="K4568" t="str">
            <v>never</v>
          </cell>
          <cell r="L4568" t="str">
            <v>Not del.</v>
          </cell>
          <cell r="M4568" t="str">
            <v>yes</v>
          </cell>
          <cell r="N4568" t="str">
            <v>last communication 99 (Outstanding Rs 7650/-), application form is not in file</v>
          </cell>
        </row>
        <row r="4569">
          <cell r="C4569" t="str">
            <v>500278 1</v>
          </cell>
          <cell r="D4569" t="str">
            <v xml:space="preserve">D. Purchaser </v>
          </cell>
          <cell r="E4569" t="str">
            <v>Mosur Venkataraman Chandrani</v>
          </cell>
          <cell r="F4569">
            <v>33419</v>
          </cell>
          <cell r="G4569">
            <v>18000</v>
          </cell>
          <cell r="H4569">
            <v>14400</v>
          </cell>
          <cell r="I4569">
            <v>3600</v>
          </cell>
          <cell r="J4569" t="str">
            <v>Outstanding</v>
          </cell>
          <cell r="K4569" t="str">
            <v>never</v>
          </cell>
          <cell r="L4569" t="str">
            <v>not send</v>
          </cell>
          <cell r="M4569" t="str">
            <v>yes</v>
          </cell>
          <cell r="N4569" t="str">
            <v xml:space="preserve">last communication 93 (Outstanding Rs. 3600/-) No APP frm </v>
          </cell>
        </row>
        <row r="4570">
          <cell r="C4570" t="str">
            <v>500270 1</v>
          </cell>
          <cell r="D4570" t="str">
            <v xml:space="preserve">D. Purchaser </v>
          </cell>
          <cell r="E4570" t="str">
            <v>Usha Morthi</v>
          </cell>
          <cell r="F4570">
            <v>33358</v>
          </cell>
          <cell r="G4570">
            <v>23700</v>
          </cell>
          <cell r="H4570">
            <v>10665</v>
          </cell>
          <cell r="I4570">
            <v>13035</v>
          </cell>
          <cell r="J4570" t="str">
            <v>Outstanding</v>
          </cell>
          <cell r="K4570" t="str">
            <v>never</v>
          </cell>
          <cell r="L4570" t="str">
            <v>Not del.</v>
          </cell>
          <cell r="M4570" t="str">
            <v>yes</v>
          </cell>
          <cell r="N4570" t="str">
            <v>last communication 99 (Outstanding Rs 13035/-), application form is not in file</v>
          </cell>
        </row>
        <row r="4571">
          <cell r="C4571" t="str">
            <v>500272 1</v>
          </cell>
          <cell r="D4571" t="str">
            <v xml:space="preserve">D. Purchaser </v>
          </cell>
          <cell r="E4571" t="str">
            <v>R Jagannathan</v>
          </cell>
          <cell r="F4571">
            <v>33379</v>
          </cell>
          <cell r="G4571">
            <v>18000</v>
          </cell>
          <cell r="H4571">
            <v>18000</v>
          </cell>
          <cell r="I4571">
            <v>0</v>
          </cell>
          <cell r="J4571" t="str">
            <v>I.R.M</v>
          </cell>
          <cell r="K4571" t="str">
            <v>Never</v>
          </cell>
          <cell r="L4571" t="str">
            <v>Not del.</v>
          </cell>
          <cell r="M4571" t="str">
            <v>No</v>
          </cell>
          <cell r="N4571" t="str">
            <v>last communication 2016</v>
          </cell>
        </row>
        <row r="4572">
          <cell r="C4572" t="str">
            <v>500273 1</v>
          </cell>
          <cell r="D4572" t="str">
            <v xml:space="preserve">D. Purchaser </v>
          </cell>
          <cell r="E4572" t="str">
            <v>Gautam D Ranka</v>
          </cell>
          <cell r="F4572">
            <v>33379</v>
          </cell>
          <cell r="G4572">
            <v>27000</v>
          </cell>
          <cell r="H4572">
            <v>31200</v>
          </cell>
          <cell r="I4572">
            <v>0</v>
          </cell>
          <cell r="J4572" t="str">
            <v>I.R.M</v>
          </cell>
          <cell r="K4572" t="str">
            <v>Never</v>
          </cell>
          <cell r="L4572" t="str">
            <v>Not del.</v>
          </cell>
          <cell r="M4572" t="str">
            <v>yes</v>
          </cell>
          <cell r="N4572" t="str">
            <v>last mail reply communication 2016, application form is not in file</v>
          </cell>
        </row>
        <row r="4573">
          <cell r="C4573" t="str">
            <v>500274 1</v>
          </cell>
          <cell r="D4573" t="str">
            <v xml:space="preserve">D. Purchaser </v>
          </cell>
          <cell r="E4573" t="str">
            <v>Jayashree Mahesh</v>
          </cell>
          <cell r="F4573">
            <v>33389</v>
          </cell>
          <cell r="G4573">
            <v>26500</v>
          </cell>
          <cell r="H4573">
            <v>27650</v>
          </cell>
          <cell r="I4573">
            <v>0</v>
          </cell>
          <cell r="J4573" t="str">
            <v>I.R.M</v>
          </cell>
          <cell r="K4573" t="str">
            <v>Never</v>
          </cell>
          <cell r="L4573" t="str">
            <v>not send</v>
          </cell>
          <cell r="M4573" t="str">
            <v>No</v>
          </cell>
          <cell r="N4573" t="str">
            <v>last communication 05</v>
          </cell>
        </row>
        <row r="4574">
          <cell r="C4574" t="str">
            <v>500279 1</v>
          </cell>
          <cell r="D4574" t="str">
            <v xml:space="preserve">D. Purchaser </v>
          </cell>
          <cell r="E4574" t="str">
            <v>Central Exports</v>
          </cell>
          <cell r="F4574">
            <v>33441</v>
          </cell>
          <cell r="G4574">
            <v>35450</v>
          </cell>
          <cell r="H4574">
            <v>35450</v>
          </cell>
          <cell r="I4574">
            <v>0</v>
          </cell>
          <cell r="J4574" t="str">
            <v>I.R.M</v>
          </cell>
          <cell r="K4574" t="str">
            <v>Never</v>
          </cell>
          <cell r="L4574" t="str">
            <v>Not del.</v>
          </cell>
          <cell r="M4574" t="str">
            <v>No</v>
          </cell>
          <cell r="N4574" t="str">
            <v>last communication 05</v>
          </cell>
        </row>
        <row r="4575">
          <cell r="C4575" t="str">
            <v>500280 1</v>
          </cell>
          <cell r="D4575" t="str">
            <v xml:space="preserve">D. Purchaser </v>
          </cell>
          <cell r="E4575" t="str">
            <v>Gursamy Manokaran</v>
          </cell>
          <cell r="F4575">
            <v>33443</v>
          </cell>
          <cell r="G4575">
            <v>17500</v>
          </cell>
          <cell r="H4575">
            <v>19800</v>
          </cell>
          <cell r="I4575">
            <v>0</v>
          </cell>
          <cell r="J4575" t="str">
            <v>I.R.M</v>
          </cell>
          <cell r="K4575" t="str">
            <v>Never</v>
          </cell>
          <cell r="L4575" t="str">
            <v>not send</v>
          </cell>
          <cell r="M4575" t="str">
            <v>yes</v>
          </cell>
          <cell r="N4575" t="str">
            <v>we send last reminder in 2012.then we did not receive any reply. No App frm</v>
          </cell>
        </row>
        <row r="4576">
          <cell r="C4576" t="str">
            <v>500281 1</v>
          </cell>
          <cell r="D4576" t="str">
            <v xml:space="preserve">D. Purchaser </v>
          </cell>
          <cell r="E4576" t="str">
            <v>Chakravarthi LVS</v>
          </cell>
          <cell r="F4576">
            <v>33448</v>
          </cell>
          <cell r="G4576">
            <v>16000</v>
          </cell>
          <cell r="H4576">
            <v>17700</v>
          </cell>
          <cell r="I4576">
            <v>0</v>
          </cell>
          <cell r="J4576" t="str">
            <v>I.R.M</v>
          </cell>
          <cell r="K4576" t="str">
            <v>Never</v>
          </cell>
          <cell r="L4576" t="str">
            <v>not send</v>
          </cell>
          <cell r="M4576" t="str">
            <v>yes</v>
          </cell>
          <cell r="N4576" t="str">
            <v>we send last reminder in 2012.then we did not receive any reply. No App frm</v>
          </cell>
        </row>
        <row r="4577">
          <cell r="C4577" t="str">
            <v>500282 1</v>
          </cell>
          <cell r="D4577" t="str">
            <v xml:space="preserve">D. Purchaser </v>
          </cell>
          <cell r="E4577" t="str">
            <v>Ramdas Bhardwaj</v>
          </cell>
          <cell r="F4577">
            <v>33448</v>
          </cell>
          <cell r="G4577">
            <v>16000</v>
          </cell>
          <cell r="H4577">
            <v>17700</v>
          </cell>
          <cell r="I4577">
            <v>0</v>
          </cell>
          <cell r="J4577" t="str">
            <v>I.R.M</v>
          </cell>
          <cell r="K4577" t="str">
            <v>Never</v>
          </cell>
          <cell r="L4577" t="str">
            <v>not send</v>
          </cell>
          <cell r="M4577" t="str">
            <v>yes</v>
          </cell>
          <cell r="N4577" t="str">
            <v>we send last reminder in 2012.then we did not receive any reply. No App frm</v>
          </cell>
        </row>
        <row r="4578">
          <cell r="C4578" t="str">
            <v>500284 1</v>
          </cell>
          <cell r="D4578" t="str">
            <v xml:space="preserve">D. Purchaser </v>
          </cell>
          <cell r="E4578" t="str">
            <v>Pallavur A Vedhanarayan</v>
          </cell>
          <cell r="F4578">
            <v>33466</v>
          </cell>
          <cell r="G4578">
            <v>27000</v>
          </cell>
          <cell r="H4578">
            <v>31200</v>
          </cell>
          <cell r="I4578">
            <v>0</v>
          </cell>
          <cell r="J4578" t="str">
            <v>I.R.M</v>
          </cell>
          <cell r="K4578" t="str">
            <v>Never</v>
          </cell>
          <cell r="L4578" t="str">
            <v>not send</v>
          </cell>
          <cell r="M4578" t="str">
            <v>yes</v>
          </cell>
          <cell r="N4578" t="str">
            <v>we send last reminder in 2012.then we did not receive any reply. No App frm</v>
          </cell>
        </row>
        <row r="4579">
          <cell r="C4579" t="str">
            <v>500285 1</v>
          </cell>
          <cell r="D4579" t="str">
            <v xml:space="preserve">D. Purchaser </v>
          </cell>
          <cell r="E4579" t="str">
            <v>Ashok Kumar Shetty</v>
          </cell>
          <cell r="F4579">
            <v>33477</v>
          </cell>
          <cell r="G4579">
            <v>34000</v>
          </cell>
          <cell r="H4579">
            <v>35450</v>
          </cell>
          <cell r="I4579">
            <v>0</v>
          </cell>
          <cell r="J4579" t="str">
            <v>I.R.M</v>
          </cell>
          <cell r="K4579" t="str">
            <v>Never</v>
          </cell>
          <cell r="L4579" t="str">
            <v>send</v>
          </cell>
          <cell r="M4579" t="str">
            <v>No</v>
          </cell>
          <cell r="N4579" t="str">
            <v>As POD last communication 2007</v>
          </cell>
        </row>
        <row r="4580">
          <cell r="C4580" t="str">
            <v>500286 1</v>
          </cell>
          <cell r="D4580" t="str">
            <v xml:space="preserve">D. Purchaser </v>
          </cell>
          <cell r="E4580" t="str">
            <v>Altaf Pasha</v>
          </cell>
          <cell r="F4580">
            <v>33278</v>
          </cell>
          <cell r="G4580">
            <v>34000</v>
          </cell>
          <cell r="H4580">
            <v>34000</v>
          </cell>
          <cell r="I4580">
            <v>0</v>
          </cell>
          <cell r="J4580" t="str">
            <v>I.R.M</v>
          </cell>
          <cell r="K4580" t="str">
            <v>Never</v>
          </cell>
          <cell r="L4580" t="str">
            <v>Not del.</v>
          </cell>
          <cell r="M4580" t="str">
            <v>No</v>
          </cell>
          <cell r="N4580" t="str">
            <v>last communication 94</v>
          </cell>
        </row>
        <row r="4581">
          <cell r="C4581" t="str">
            <v>500287 1</v>
          </cell>
          <cell r="D4581" t="str">
            <v xml:space="preserve">D. Purchaser </v>
          </cell>
          <cell r="E4581" t="str">
            <v>Nagaraj Sharma</v>
          </cell>
          <cell r="F4581">
            <v>33481</v>
          </cell>
          <cell r="G4581">
            <v>31200</v>
          </cell>
          <cell r="H4581">
            <v>18200</v>
          </cell>
          <cell r="I4581">
            <v>13000</v>
          </cell>
          <cell r="J4581" t="str">
            <v>Outstanding</v>
          </cell>
          <cell r="K4581" t="str">
            <v>Never</v>
          </cell>
          <cell r="L4581" t="str">
            <v>send</v>
          </cell>
          <cell r="M4581" t="str">
            <v>No</v>
          </cell>
          <cell r="N4581" t="str">
            <v>No documents is in file Outstanding Rs 13000/-..only POD 2007 letter.. MISSING</v>
          </cell>
        </row>
        <row r="4582">
          <cell r="C4582" t="str">
            <v>500288 1</v>
          </cell>
          <cell r="D4582" t="str">
            <v xml:space="preserve">D. Purchaser </v>
          </cell>
          <cell r="E4582" t="str">
            <v>S Purushothaman</v>
          </cell>
          <cell r="F4582">
            <v>33491</v>
          </cell>
          <cell r="G4582">
            <v>19800</v>
          </cell>
          <cell r="H4582">
            <v>7926</v>
          </cell>
          <cell r="I4582">
            <v>11874</v>
          </cell>
          <cell r="J4582" t="str">
            <v>I.R.M</v>
          </cell>
          <cell r="K4582" t="str">
            <v>Never</v>
          </cell>
          <cell r="L4582" t="str">
            <v>not send</v>
          </cell>
          <cell r="M4582" t="str">
            <v>No</v>
          </cell>
          <cell r="N4582" t="str">
            <v>last communication 00, no application form is in file</v>
          </cell>
        </row>
        <row r="4583">
          <cell r="C4583" t="str">
            <v>500289 1</v>
          </cell>
          <cell r="D4583" t="str">
            <v xml:space="preserve">D. Purchaser </v>
          </cell>
          <cell r="E4583" t="str">
            <v>Man Management</v>
          </cell>
          <cell r="F4583">
            <v>33511</v>
          </cell>
          <cell r="G4583">
            <v>19800</v>
          </cell>
          <cell r="H4583">
            <v>19800</v>
          </cell>
          <cell r="I4583">
            <v>0</v>
          </cell>
          <cell r="J4583" t="str">
            <v>I.R.M</v>
          </cell>
          <cell r="K4583" t="str">
            <v>Never</v>
          </cell>
          <cell r="L4583" t="str">
            <v>send</v>
          </cell>
          <cell r="M4583" t="str">
            <v>yes</v>
          </cell>
          <cell r="N4583" t="str">
            <v>we send last reminder in 2012.then we did not receive any reply.</v>
          </cell>
        </row>
        <row r="4584">
          <cell r="C4584" t="str">
            <v>500290 1</v>
          </cell>
          <cell r="D4584" t="str">
            <v xml:space="preserve">D. Purchaser </v>
          </cell>
          <cell r="E4584" t="str">
            <v>Anajani Ramjith</v>
          </cell>
          <cell r="F4584">
            <v>33499</v>
          </cell>
          <cell r="G4584">
            <v>22000</v>
          </cell>
          <cell r="H4584">
            <v>22000</v>
          </cell>
          <cell r="I4584">
            <v>0</v>
          </cell>
          <cell r="J4584" t="str">
            <v>I.R.M</v>
          </cell>
          <cell r="K4584" t="str">
            <v>Never</v>
          </cell>
          <cell r="L4584" t="str">
            <v>send</v>
          </cell>
          <cell r="M4584" t="str">
            <v>yes</v>
          </cell>
          <cell r="N4584" t="str">
            <v>As POD last communication 2007</v>
          </cell>
        </row>
        <row r="4585">
          <cell r="C4585" t="str">
            <v>500291 1</v>
          </cell>
          <cell r="D4585" t="str">
            <v xml:space="preserve">D. Purchaser </v>
          </cell>
          <cell r="E4585" t="str">
            <v>Enviro Control Association</v>
          </cell>
          <cell r="F4585">
            <v>33503</v>
          </cell>
          <cell r="G4585">
            <v>20000</v>
          </cell>
          <cell r="H4585">
            <v>20000</v>
          </cell>
          <cell r="I4585">
            <v>0</v>
          </cell>
          <cell r="J4585" t="str">
            <v>I.R.M</v>
          </cell>
          <cell r="K4585">
            <v>2009</v>
          </cell>
          <cell r="L4585" t="str">
            <v>send</v>
          </cell>
          <cell r="M4585" t="str">
            <v>No</v>
          </cell>
          <cell r="N4585" t="str">
            <v>we send last reminder in 2012.then we did not receive any reply.total 4 membership of Goa:- 50021,50022,50023,50024</v>
          </cell>
        </row>
        <row r="4586">
          <cell r="C4586" t="str">
            <v>500292 1</v>
          </cell>
          <cell r="D4586" t="str">
            <v xml:space="preserve">D. Purchaser </v>
          </cell>
          <cell r="E4586" t="str">
            <v>Enviro Control Association</v>
          </cell>
          <cell r="F4586">
            <v>33503</v>
          </cell>
          <cell r="G4586">
            <v>20000</v>
          </cell>
          <cell r="H4586">
            <v>20000</v>
          </cell>
          <cell r="I4586">
            <v>0</v>
          </cell>
          <cell r="J4586" t="str">
            <v>I.R.M</v>
          </cell>
          <cell r="K4586">
            <v>2009</v>
          </cell>
          <cell r="L4586" t="str">
            <v>send</v>
          </cell>
          <cell r="M4586" t="str">
            <v>No</v>
          </cell>
          <cell r="N4586" t="str">
            <v>we send last reminder in 2012.then we did not receive any reply.total 4 membership of Goa:- 50021,50022,50023,50024</v>
          </cell>
        </row>
        <row r="4587">
          <cell r="C4587" t="str">
            <v>500293 1</v>
          </cell>
          <cell r="D4587" t="str">
            <v xml:space="preserve">D. Purchaser </v>
          </cell>
          <cell r="E4587" t="str">
            <v>Enviro Control Association</v>
          </cell>
          <cell r="F4587">
            <v>33503</v>
          </cell>
          <cell r="G4587">
            <v>20000</v>
          </cell>
          <cell r="H4587">
            <v>20000</v>
          </cell>
          <cell r="I4587">
            <v>0</v>
          </cell>
          <cell r="J4587" t="str">
            <v>I.R.M</v>
          </cell>
          <cell r="K4587">
            <v>2009</v>
          </cell>
          <cell r="L4587" t="str">
            <v>send</v>
          </cell>
          <cell r="M4587" t="str">
            <v>No</v>
          </cell>
          <cell r="N4587" t="str">
            <v>we send last reminder in 2012.then we did not receive any reply.total 4 membership of Goa:- 50021,50022,50023,50024</v>
          </cell>
        </row>
        <row r="4588">
          <cell r="C4588" t="str">
            <v>500294 1</v>
          </cell>
          <cell r="D4588" t="str">
            <v xml:space="preserve">D. Purchaser </v>
          </cell>
          <cell r="E4588" t="str">
            <v>Enviro Control Association</v>
          </cell>
          <cell r="F4588">
            <v>33503</v>
          </cell>
          <cell r="G4588">
            <v>34000</v>
          </cell>
          <cell r="H4588">
            <v>34000</v>
          </cell>
          <cell r="I4588">
            <v>0</v>
          </cell>
          <cell r="J4588" t="str">
            <v>R.M</v>
          </cell>
          <cell r="K4588">
            <v>2009</v>
          </cell>
          <cell r="L4588" t="str">
            <v>send</v>
          </cell>
          <cell r="M4588" t="str">
            <v>No</v>
          </cell>
          <cell r="N4588" t="str">
            <v>we send last reminder in 2012.then we did not receive any reply.total 4 membership of Goa:- 50021,50022,50023,50024</v>
          </cell>
        </row>
        <row r="4589">
          <cell r="C4589" t="str">
            <v>500295 1</v>
          </cell>
          <cell r="D4589" t="str">
            <v xml:space="preserve">D. Purchaser </v>
          </cell>
          <cell r="E4589" t="str">
            <v>Ashok Krishnam Katuputkar</v>
          </cell>
          <cell r="F4589">
            <v>33307</v>
          </cell>
          <cell r="G4589">
            <v>25500</v>
          </cell>
          <cell r="H4589">
            <v>25075</v>
          </cell>
          <cell r="I4589">
            <v>425</v>
          </cell>
          <cell r="J4589" t="str">
            <v>Outstanding</v>
          </cell>
          <cell r="K4589" t="str">
            <v>Never</v>
          </cell>
          <cell r="L4589" t="str">
            <v>send</v>
          </cell>
          <cell r="M4589" t="str">
            <v>yes</v>
          </cell>
          <cell r="N4589" t="str">
            <v>we send last reminder in 2012.then we did not receive any reply.Outstanding Rs. 425/- NoAppl</v>
          </cell>
        </row>
        <row r="4590">
          <cell r="C4590" t="str">
            <v>500296 1</v>
          </cell>
          <cell r="D4590" t="str">
            <v xml:space="preserve">D. Purchaser </v>
          </cell>
          <cell r="E4590" t="str">
            <v>Kesho G Hazari</v>
          </cell>
          <cell r="F4590">
            <v>33527</v>
          </cell>
          <cell r="G4590">
            <v>13500</v>
          </cell>
          <cell r="H4590">
            <v>14790</v>
          </cell>
          <cell r="I4590">
            <v>0</v>
          </cell>
          <cell r="J4590" t="str">
            <v>I.R.M</v>
          </cell>
          <cell r="K4590">
            <v>2011</v>
          </cell>
          <cell r="L4590" t="str">
            <v>send</v>
          </cell>
          <cell r="M4590" t="str">
            <v>yes</v>
          </cell>
          <cell r="N4590" t="str">
            <v>last communication 12...total 3 membership of Goa:- 50026,3538,840</v>
          </cell>
        </row>
        <row r="4591">
          <cell r="C4591" t="str">
            <v>500298 1</v>
          </cell>
          <cell r="D4591" t="str">
            <v xml:space="preserve">D. Purchaser </v>
          </cell>
          <cell r="E4591" t="str">
            <v>Rajiv Udaybhanu</v>
          </cell>
          <cell r="F4591">
            <v>33541</v>
          </cell>
          <cell r="G4591">
            <v>15300</v>
          </cell>
          <cell r="H4591">
            <v>15045</v>
          </cell>
          <cell r="I4591">
            <v>255</v>
          </cell>
          <cell r="J4591" t="str">
            <v>Outstanding</v>
          </cell>
          <cell r="K4591" t="str">
            <v>Never</v>
          </cell>
          <cell r="L4591" t="str">
            <v>send</v>
          </cell>
          <cell r="M4591" t="str">
            <v>yes</v>
          </cell>
          <cell r="N4591" t="str">
            <v>last communication 12...total 2 membership of Goa:- 50028, 50029</v>
          </cell>
        </row>
        <row r="4592">
          <cell r="C4592" t="str">
            <v>500299 1</v>
          </cell>
          <cell r="D4592" t="str">
            <v xml:space="preserve">D. Purchaser </v>
          </cell>
          <cell r="E4592" t="str">
            <v>Rajiv Udaybhanu</v>
          </cell>
          <cell r="F4592">
            <v>33633</v>
          </cell>
          <cell r="G4592">
            <v>18000</v>
          </cell>
          <cell r="H4592">
            <v>18000</v>
          </cell>
          <cell r="I4592">
            <v>0</v>
          </cell>
          <cell r="J4592" t="str">
            <v>I.R.M</v>
          </cell>
          <cell r="K4592" t="str">
            <v>Never</v>
          </cell>
          <cell r="L4592" t="str">
            <v>not send</v>
          </cell>
          <cell r="M4592" t="str">
            <v>yes</v>
          </cell>
          <cell r="N4592" t="str">
            <v>last communication 12...total 2 membership of Goa:- 50028, 50029</v>
          </cell>
        </row>
        <row r="4593">
          <cell r="C4593" t="str">
            <v>500300 1</v>
          </cell>
          <cell r="D4593" t="str">
            <v xml:space="preserve">D. Purchaser </v>
          </cell>
          <cell r="E4593" t="str">
            <v>Parnell Belliappa</v>
          </cell>
          <cell r="F4593">
            <v>33542</v>
          </cell>
          <cell r="G4593">
            <v>23700</v>
          </cell>
          <cell r="H4593">
            <v>23700</v>
          </cell>
          <cell r="I4593">
            <v>0</v>
          </cell>
          <cell r="J4593" t="str">
            <v>I.R.M</v>
          </cell>
          <cell r="K4593" t="str">
            <v>Never</v>
          </cell>
          <cell r="L4593" t="str">
            <v>not send</v>
          </cell>
          <cell r="M4593" t="str">
            <v>yes</v>
          </cell>
          <cell r="N4593" t="str">
            <v>we send last reminder in 2012.then we did not receive any reply.</v>
          </cell>
        </row>
        <row r="4594">
          <cell r="C4594" t="str">
            <v>500301 1</v>
          </cell>
          <cell r="D4594" t="str">
            <v xml:space="preserve">D. Purchaser </v>
          </cell>
          <cell r="E4594" t="str">
            <v>Harrisons New Cakes &amp; Coffee Shops</v>
          </cell>
          <cell r="F4594">
            <v>33564</v>
          </cell>
          <cell r="G4594">
            <v>31200</v>
          </cell>
          <cell r="H4594">
            <v>11960</v>
          </cell>
          <cell r="I4594">
            <v>19240</v>
          </cell>
          <cell r="J4594" t="str">
            <v>Outstanding</v>
          </cell>
          <cell r="K4594" t="str">
            <v>Never</v>
          </cell>
          <cell r="L4594" t="str">
            <v>Not del.</v>
          </cell>
          <cell r="M4594" t="str">
            <v>yes</v>
          </cell>
          <cell r="N4594" t="str">
            <v>last communication 93..(Outstanding Rs.19240/-)</v>
          </cell>
        </row>
        <row r="4595">
          <cell r="C4595" t="str">
            <v>500302 1</v>
          </cell>
          <cell r="D4595" t="str">
            <v xml:space="preserve">D. Purchaser </v>
          </cell>
          <cell r="E4595" t="str">
            <v>Balan Velan</v>
          </cell>
          <cell r="F4595">
            <v>33552</v>
          </cell>
          <cell r="G4595">
            <v>17500</v>
          </cell>
          <cell r="H4595">
            <v>17500</v>
          </cell>
          <cell r="I4595">
            <v>0</v>
          </cell>
          <cell r="J4595" t="str">
            <v>I.R.M</v>
          </cell>
          <cell r="K4595" t="str">
            <v>Never</v>
          </cell>
          <cell r="L4595" t="str">
            <v>send</v>
          </cell>
          <cell r="M4595" t="str">
            <v>No</v>
          </cell>
          <cell r="N4595" t="str">
            <v>we send last reminder in 2012.then we did not receive any reply.</v>
          </cell>
        </row>
        <row r="4596">
          <cell r="C4596" t="str">
            <v>500304 1</v>
          </cell>
          <cell r="D4596" t="str">
            <v xml:space="preserve">D. Purchaser </v>
          </cell>
          <cell r="E4596" t="str">
            <v>A.S Transport Pvt Ltd</v>
          </cell>
          <cell r="F4596">
            <v>33561</v>
          </cell>
          <cell r="G4596">
            <v>31200</v>
          </cell>
          <cell r="H4596">
            <v>29120</v>
          </cell>
          <cell r="I4596">
            <v>2080</v>
          </cell>
          <cell r="J4596" t="str">
            <v>Outstanding</v>
          </cell>
          <cell r="K4596" t="str">
            <v>Never</v>
          </cell>
          <cell r="L4596" t="str">
            <v>send</v>
          </cell>
          <cell r="M4596" t="str">
            <v>yes</v>
          </cell>
          <cell r="N4596" t="str">
            <v>A sPOD last communication 07 (Outstanding Rs. 2080) No App frm</v>
          </cell>
        </row>
        <row r="4597">
          <cell r="C4597" t="str">
            <v>500305 1</v>
          </cell>
          <cell r="D4597" t="str">
            <v xml:space="preserve">D. Purchaser </v>
          </cell>
          <cell r="E4597" t="str">
            <v>Radhika Ramkumar</v>
          </cell>
          <cell r="F4597">
            <v>33562</v>
          </cell>
          <cell r="G4597">
            <v>31200</v>
          </cell>
          <cell r="H4597">
            <v>31200</v>
          </cell>
          <cell r="I4597">
            <v>0</v>
          </cell>
          <cell r="J4597" t="str">
            <v>I.R.M</v>
          </cell>
          <cell r="K4597" t="str">
            <v>Never</v>
          </cell>
          <cell r="L4597" t="str">
            <v>send</v>
          </cell>
          <cell r="M4597" t="str">
            <v>yes</v>
          </cell>
          <cell r="N4597" t="str">
            <v>we send last reminder in 2012.then we did not receive any reply.</v>
          </cell>
        </row>
        <row r="4598">
          <cell r="C4598" t="str">
            <v>500306 1</v>
          </cell>
          <cell r="D4598" t="str">
            <v xml:space="preserve">D. Purchaser </v>
          </cell>
          <cell r="E4598" t="str">
            <v>B.V Sanjay Reddy</v>
          </cell>
          <cell r="F4598">
            <v>33523</v>
          </cell>
          <cell r="G4598">
            <v>31200</v>
          </cell>
          <cell r="H4598">
            <v>30160</v>
          </cell>
          <cell r="I4598">
            <v>1040</v>
          </cell>
          <cell r="J4598" t="str">
            <v>Outstanding</v>
          </cell>
          <cell r="K4598" t="str">
            <v>Never</v>
          </cell>
          <cell r="L4598" t="str">
            <v>send</v>
          </cell>
          <cell r="M4598" t="str">
            <v>No</v>
          </cell>
          <cell r="N4598" t="str">
            <v xml:space="preserve">we send last reminder in 2012.then we did not receive any reply.Outstanding Rs. 1040/- </v>
          </cell>
        </row>
        <row r="4599">
          <cell r="C4599" t="str">
            <v>500307 1</v>
          </cell>
          <cell r="D4599" t="str">
            <v xml:space="preserve">D. Purchaser </v>
          </cell>
          <cell r="E4599" t="str">
            <v>Prag P Pandey</v>
          </cell>
          <cell r="F4599">
            <v>33523</v>
          </cell>
          <cell r="G4599">
            <v>31200</v>
          </cell>
          <cell r="H4599">
            <v>20800</v>
          </cell>
          <cell r="I4599">
            <v>10400</v>
          </cell>
          <cell r="J4599" t="str">
            <v>Outstanding</v>
          </cell>
          <cell r="K4599" t="str">
            <v>Never</v>
          </cell>
          <cell r="L4599" t="str">
            <v>send</v>
          </cell>
          <cell r="M4599" t="str">
            <v>yes</v>
          </cell>
          <cell r="N4599" t="str">
            <v>As POD last communication 07(Outstanding Rs. 10400/-)</v>
          </cell>
        </row>
        <row r="4600">
          <cell r="C4600" t="str">
            <v>500308 1</v>
          </cell>
          <cell r="D4600" t="str">
            <v xml:space="preserve">D. Purchaser </v>
          </cell>
          <cell r="E4600" t="str">
            <v>Kola Venkata Subharao</v>
          </cell>
          <cell r="F4600">
            <v>33493</v>
          </cell>
          <cell r="G4600">
            <v>28050</v>
          </cell>
          <cell r="H4600">
            <v>28050</v>
          </cell>
          <cell r="I4600">
            <v>0</v>
          </cell>
          <cell r="J4600" t="str">
            <v>I.R.M</v>
          </cell>
          <cell r="K4600" t="str">
            <v>Never</v>
          </cell>
          <cell r="L4600" t="str">
            <v>send</v>
          </cell>
          <cell r="M4600" t="str">
            <v>No</v>
          </cell>
          <cell r="N4600" t="str">
            <v>we send last reminder in 2012.then we did not receive any reply.</v>
          </cell>
        </row>
        <row r="4601">
          <cell r="C4601" t="str">
            <v>500309 1</v>
          </cell>
          <cell r="D4601" t="str">
            <v xml:space="preserve">D. Purchaser </v>
          </cell>
          <cell r="E4601" t="str">
            <v>Chevrao Leather Manufacturer</v>
          </cell>
          <cell r="F4601">
            <v>33401</v>
          </cell>
          <cell r="G4601">
            <v>20000</v>
          </cell>
          <cell r="H4601" t="str">
            <v>20000</v>
          </cell>
          <cell r="I4601">
            <v>0</v>
          </cell>
          <cell r="J4601" t="str">
            <v>I.R.M</v>
          </cell>
          <cell r="K4601" t="str">
            <v>Never</v>
          </cell>
          <cell r="L4601" t="str">
            <v>not send</v>
          </cell>
          <cell r="M4601" t="str">
            <v>No</v>
          </cell>
          <cell r="N4601" t="str">
            <v>No communication till date..total 5 membership of Goa:- 50039, 50040,50041,50042,50043</v>
          </cell>
        </row>
        <row r="4602">
          <cell r="C4602" t="str">
            <v>500310 1</v>
          </cell>
          <cell r="D4602" t="str">
            <v xml:space="preserve">D. Purchaser </v>
          </cell>
          <cell r="E4602" t="str">
            <v>Chevrao Leather Manufacturer</v>
          </cell>
          <cell r="F4602">
            <v>33401</v>
          </cell>
          <cell r="G4602">
            <v>20000</v>
          </cell>
          <cell r="H4602" t="str">
            <v>20000</v>
          </cell>
          <cell r="I4602">
            <v>0</v>
          </cell>
          <cell r="J4602" t="str">
            <v>I.R.M</v>
          </cell>
          <cell r="K4602" t="str">
            <v>Never</v>
          </cell>
          <cell r="L4602" t="str">
            <v>not send</v>
          </cell>
          <cell r="M4602" t="str">
            <v>No</v>
          </cell>
          <cell r="N4602" t="str">
            <v>No communication till date..total 5 membership of Goa:- 50039, 50040,50041,50042,50043</v>
          </cell>
        </row>
        <row r="4603">
          <cell r="C4603" t="str">
            <v>500311 1</v>
          </cell>
          <cell r="D4603" t="str">
            <v xml:space="preserve">D. Purchaser </v>
          </cell>
          <cell r="E4603" t="str">
            <v>Chevrao Leather Manufacturer</v>
          </cell>
          <cell r="F4603">
            <v>33401</v>
          </cell>
          <cell r="G4603">
            <v>34000</v>
          </cell>
          <cell r="H4603">
            <v>34000</v>
          </cell>
          <cell r="I4603">
            <v>0</v>
          </cell>
          <cell r="J4603" t="str">
            <v>I.R.M</v>
          </cell>
          <cell r="K4603" t="str">
            <v>Never</v>
          </cell>
          <cell r="L4603" t="str">
            <v>not send</v>
          </cell>
          <cell r="M4603" t="str">
            <v>No</v>
          </cell>
          <cell r="N4603" t="str">
            <v>No communication till date..total 5 membership of Goa:- 50039, 50040,50041,50042,50043</v>
          </cell>
        </row>
        <row r="4604">
          <cell r="C4604" t="str">
            <v>500312 1</v>
          </cell>
          <cell r="D4604" t="str">
            <v xml:space="preserve">D. Purchaser </v>
          </cell>
          <cell r="E4604" t="str">
            <v>Chevrao Leather Manufacturer</v>
          </cell>
          <cell r="F4604">
            <v>33401</v>
          </cell>
          <cell r="G4604">
            <v>34000</v>
          </cell>
          <cell r="H4604">
            <v>34000</v>
          </cell>
          <cell r="I4604">
            <v>0</v>
          </cell>
          <cell r="J4604" t="str">
            <v>I.R.M</v>
          </cell>
          <cell r="K4604" t="str">
            <v>Never</v>
          </cell>
          <cell r="L4604" t="str">
            <v>not send</v>
          </cell>
          <cell r="M4604" t="str">
            <v>no</v>
          </cell>
          <cell r="N4604" t="str">
            <v>No communication till date..total 5 membership of Goa:- 50039, 50040,50041,50042,50043</v>
          </cell>
        </row>
        <row r="4605">
          <cell r="C4605" t="str">
            <v>500313 1</v>
          </cell>
          <cell r="D4605" t="str">
            <v xml:space="preserve">D. Purchaser </v>
          </cell>
          <cell r="E4605" t="str">
            <v>Chevrao Leather Manufacturer</v>
          </cell>
          <cell r="F4605">
            <v>33401</v>
          </cell>
          <cell r="G4605">
            <v>34000</v>
          </cell>
          <cell r="H4605">
            <v>34000</v>
          </cell>
          <cell r="I4605">
            <v>0</v>
          </cell>
          <cell r="J4605" t="str">
            <v>I.R.M</v>
          </cell>
          <cell r="K4605" t="str">
            <v>Never</v>
          </cell>
          <cell r="L4605" t="str">
            <v>not send</v>
          </cell>
          <cell r="M4605" t="str">
            <v>No</v>
          </cell>
          <cell r="N4605" t="str">
            <v>No communication till date..total 5 membership of Goa:- 50039, 50040,50041,50042,50043</v>
          </cell>
        </row>
        <row r="4606">
          <cell r="C4606" t="str">
            <v>500314 1</v>
          </cell>
          <cell r="D4606" t="str">
            <v xml:space="preserve">D. Purchaser </v>
          </cell>
          <cell r="E4606" t="str">
            <v>Krishna Rajendran</v>
          </cell>
          <cell r="F4606">
            <v>33581</v>
          </cell>
          <cell r="G4606">
            <v>23700</v>
          </cell>
          <cell r="H4606">
            <v>23305</v>
          </cell>
          <cell r="I4606">
            <v>0</v>
          </cell>
          <cell r="J4606" t="str">
            <v>I.R.M</v>
          </cell>
          <cell r="K4606" t="str">
            <v>Never</v>
          </cell>
          <cell r="L4606" t="str">
            <v>Not del.</v>
          </cell>
          <cell r="M4606" t="str">
            <v>yes</v>
          </cell>
          <cell r="N4606" t="str">
            <v xml:space="preserve">no communication till date
</v>
          </cell>
        </row>
        <row r="4607">
          <cell r="C4607" t="str">
            <v>500315 1</v>
          </cell>
          <cell r="D4607" t="str">
            <v xml:space="preserve">D. Purchaser </v>
          </cell>
          <cell r="E4607" t="str">
            <v>Vidayanthi Vishwanathan</v>
          </cell>
          <cell r="F4607">
            <v>33523</v>
          </cell>
          <cell r="G4607">
            <v>23700</v>
          </cell>
          <cell r="H4607">
            <v>23700</v>
          </cell>
          <cell r="I4607">
            <v>0</v>
          </cell>
          <cell r="J4607" t="str">
            <v>R.M</v>
          </cell>
          <cell r="K4607">
            <v>2010</v>
          </cell>
          <cell r="L4607" t="str">
            <v>Not del.</v>
          </cell>
          <cell r="M4607" t="str">
            <v>yes</v>
          </cell>
          <cell r="N4607" t="str">
            <v>we send last reminder letter in 2012.then we did not receive any reply.</v>
          </cell>
        </row>
        <row r="4608">
          <cell r="C4608" t="str">
            <v>500316 1</v>
          </cell>
          <cell r="D4608" t="str">
            <v xml:space="preserve">D. Purchaser </v>
          </cell>
          <cell r="E4608" t="str">
            <v>Santha Vasudev</v>
          </cell>
          <cell r="F4608">
            <v>33431</v>
          </cell>
          <cell r="G4608">
            <v>23700</v>
          </cell>
          <cell r="H4608">
            <v>23700</v>
          </cell>
          <cell r="I4608">
            <v>0</v>
          </cell>
          <cell r="J4608" t="str">
            <v>I.R.M</v>
          </cell>
          <cell r="K4608" t="str">
            <v>Never</v>
          </cell>
          <cell r="L4608" t="str">
            <v>send</v>
          </cell>
          <cell r="M4608" t="str">
            <v>yes</v>
          </cell>
          <cell r="N4608" t="str">
            <v>we send last reminder in 2012.then we did not receive any reply.</v>
          </cell>
        </row>
        <row r="4609">
          <cell r="C4609" t="str">
            <v>500317 1</v>
          </cell>
          <cell r="D4609" t="str">
            <v xml:space="preserve">D. Purchaser </v>
          </cell>
          <cell r="E4609" t="str">
            <v>Kaliappa Pillat Pathmansham</v>
          </cell>
          <cell r="F4609">
            <v>33610</v>
          </cell>
          <cell r="G4609">
            <v>62400</v>
          </cell>
          <cell r="H4609">
            <v>52320</v>
          </cell>
          <cell r="I4609">
            <v>10080</v>
          </cell>
          <cell r="J4609" t="str">
            <v>Outstanding</v>
          </cell>
          <cell r="K4609" t="str">
            <v>Never</v>
          </cell>
          <cell r="L4609" t="str">
            <v>Not del.</v>
          </cell>
          <cell r="M4609" t="str">
            <v>yes</v>
          </cell>
          <cell r="N4609" t="str">
            <v xml:space="preserve">last communication 92 (Outstanding Rs 10080/-) </v>
          </cell>
        </row>
        <row r="4610">
          <cell r="C4610" t="str">
            <v>500318 1</v>
          </cell>
          <cell r="D4610" t="str">
            <v xml:space="preserve">D. Purchaser </v>
          </cell>
          <cell r="E4610" t="str">
            <v>James Samulraj</v>
          </cell>
          <cell r="F4610">
            <v>33634</v>
          </cell>
          <cell r="G4610">
            <v>36400</v>
          </cell>
          <cell r="H4610">
            <v>7000</v>
          </cell>
          <cell r="I4610">
            <v>29400</v>
          </cell>
          <cell r="J4610" t="str">
            <v>Outstanding</v>
          </cell>
          <cell r="K4610" t="str">
            <v>Never</v>
          </cell>
          <cell r="L4610" t="str">
            <v>send</v>
          </cell>
          <cell r="M4610" t="str">
            <v>No</v>
          </cell>
          <cell r="N4610" t="str">
            <v>As POD last communication 07(Outstanding Rs. 29400/-)</v>
          </cell>
        </row>
        <row r="4611">
          <cell r="C4611" t="str">
            <v>500320 1</v>
          </cell>
          <cell r="D4611" t="str">
            <v xml:space="preserve">D. Purchaser </v>
          </cell>
          <cell r="E4611" t="str">
            <v>Kamalesh Kumar Sheth</v>
          </cell>
          <cell r="F4611">
            <v>33662</v>
          </cell>
          <cell r="G4611">
            <v>45000</v>
          </cell>
          <cell r="H4611">
            <v>45000</v>
          </cell>
          <cell r="I4611">
            <v>0</v>
          </cell>
          <cell r="J4611" t="str">
            <v>I.R.M</v>
          </cell>
          <cell r="K4611" t="str">
            <v>Never</v>
          </cell>
          <cell r="L4611" t="str">
            <v>not send</v>
          </cell>
          <cell r="M4611" t="str">
            <v>No</v>
          </cell>
          <cell r="N4611" t="str">
            <v>send Money Back Scheme Chq so  last communication 12 (Orig chq)</v>
          </cell>
        </row>
        <row r="4612">
          <cell r="C4612" t="str">
            <v>500322 1</v>
          </cell>
          <cell r="D4612" t="str">
            <v xml:space="preserve">D. Purchaser </v>
          </cell>
          <cell r="E4612" t="str">
            <v>Eagle Press</v>
          </cell>
          <cell r="F4612">
            <v>33688</v>
          </cell>
          <cell r="G4612">
            <v>20000</v>
          </cell>
          <cell r="H4612">
            <v>20000</v>
          </cell>
          <cell r="I4612">
            <v>0</v>
          </cell>
          <cell r="J4612" t="str">
            <v>I.R.M</v>
          </cell>
          <cell r="K4612" t="str">
            <v>Never</v>
          </cell>
          <cell r="L4612" t="str">
            <v>send</v>
          </cell>
          <cell r="M4612" t="str">
            <v>No</v>
          </cell>
          <cell r="N4612" t="str">
            <v>send Money Back  Scheme Chq so  last communication 12 (copy chq)</v>
          </cell>
        </row>
        <row r="4613">
          <cell r="C4613" t="str">
            <v>500323 1</v>
          </cell>
          <cell r="D4613" t="str">
            <v xml:space="preserve">D. Purchaser </v>
          </cell>
          <cell r="E4613" t="str">
            <v>V. Kumar</v>
          </cell>
          <cell r="F4613">
            <v>33714</v>
          </cell>
          <cell r="G4613">
            <v>65000</v>
          </cell>
          <cell r="H4613">
            <v>65000</v>
          </cell>
          <cell r="I4613">
            <v>0</v>
          </cell>
          <cell r="J4613" t="str">
            <v>I.R.M</v>
          </cell>
          <cell r="K4613" t="str">
            <v>Never</v>
          </cell>
          <cell r="L4613" t="str">
            <v>send</v>
          </cell>
          <cell r="M4613" t="str">
            <v>No</v>
          </cell>
          <cell r="N4613" t="str">
            <v>As POD last communication 2007</v>
          </cell>
        </row>
        <row r="4614">
          <cell r="C4614" t="str">
            <v>500324 1</v>
          </cell>
          <cell r="D4614" t="str">
            <v xml:space="preserve">D. Purchaser </v>
          </cell>
          <cell r="E4614" t="str">
            <v>B Ali Akbar</v>
          </cell>
          <cell r="F4614">
            <v>33703</v>
          </cell>
          <cell r="G4614">
            <v>77568</v>
          </cell>
          <cell r="H4614">
            <v>77568</v>
          </cell>
          <cell r="I4614">
            <v>0</v>
          </cell>
          <cell r="J4614" t="str">
            <v>I.R.M</v>
          </cell>
          <cell r="K4614" t="str">
            <v>Never</v>
          </cell>
          <cell r="L4614" t="str">
            <v>send</v>
          </cell>
          <cell r="M4614" t="str">
            <v>yes</v>
          </cell>
          <cell r="N4614" t="str">
            <v>send Money Back  Scheme Chq so  last communication 12 (copy chq)</v>
          </cell>
        </row>
        <row r="4615">
          <cell r="C4615" t="str">
            <v>500325 1</v>
          </cell>
          <cell r="D4615" t="str">
            <v xml:space="preserve">D. Purchaser </v>
          </cell>
          <cell r="E4615" t="str">
            <v>T Muralidharan</v>
          </cell>
          <cell r="F4615">
            <v>33754</v>
          </cell>
          <cell r="G4615">
            <v>29825</v>
          </cell>
          <cell r="H4615">
            <v>29825</v>
          </cell>
          <cell r="I4615">
            <v>0</v>
          </cell>
          <cell r="J4615" t="str">
            <v>I.R.M</v>
          </cell>
          <cell r="K4615" t="str">
            <v>Never</v>
          </cell>
          <cell r="L4615" t="str">
            <v>not send</v>
          </cell>
          <cell r="M4615" t="str">
            <v>yes</v>
          </cell>
          <cell r="N4615" t="str">
            <v>send Money Back  Scheme Chq so  last communication 12 (copy chq)</v>
          </cell>
        </row>
        <row r="4616">
          <cell r="C4616" t="str">
            <v>500329 1</v>
          </cell>
          <cell r="D4616" t="str">
            <v xml:space="preserve">D. Purchaser </v>
          </cell>
          <cell r="E4616" t="str">
            <v>M Muralidharan</v>
          </cell>
          <cell r="F4616">
            <v>33836</v>
          </cell>
          <cell r="G4616">
            <v>35015</v>
          </cell>
          <cell r="H4616">
            <v>35015</v>
          </cell>
          <cell r="I4616">
            <v>0</v>
          </cell>
          <cell r="J4616" t="str">
            <v>I.R.M</v>
          </cell>
          <cell r="K4616" t="str">
            <v>Never</v>
          </cell>
          <cell r="L4616" t="str">
            <v>send</v>
          </cell>
          <cell r="M4616" t="str">
            <v>yes</v>
          </cell>
          <cell r="N4616" t="str">
            <v>As POD last communication 2007</v>
          </cell>
        </row>
        <row r="4617">
          <cell r="C4617" t="str">
            <v>500330 1</v>
          </cell>
          <cell r="D4617">
            <v>0</v>
          </cell>
          <cell r="E4617" t="str">
            <v xml:space="preserve"> Maruthi Enterprises</v>
          </cell>
          <cell r="F4617">
            <v>33840</v>
          </cell>
          <cell r="G4617">
            <v>45002</v>
          </cell>
          <cell r="H4617" t="str">
            <v>Nil</v>
          </cell>
          <cell r="I4617">
            <v>0</v>
          </cell>
          <cell r="J4617" t="str">
            <v>Cancelled</v>
          </cell>
          <cell r="K4617">
            <v>0</v>
          </cell>
          <cell r="L4617">
            <v>0</v>
          </cell>
          <cell r="M4617">
            <v>0</v>
          </cell>
          <cell r="N4617" t="str">
            <v>Cancelled</v>
          </cell>
        </row>
        <row r="4618">
          <cell r="C4618" t="str">
            <v>500331 1</v>
          </cell>
          <cell r="D4618" t="str">
            <v xml:space="preserve">D. Purchaser </v>
          </cell>
          <cell r="E4618" t="str">
            <v>SLS Agencies</v>
          </cell>
          <cell r="F4618">
            <v>33841</v>
          </cell>
          <cell r="G4618">
            <v>45002</v>
          </cell>
          <cell r="H4618">
            <v>45002</v>
          </cell>
          <cell r="I4618">
            <v>0</v>
          </cell>
          <cell r="J4618" t="str">
            <v>I.R.M</v>
          </cell>
          <cell r="K4618" t="str">
            <v>never</v>
          </cell>
          <cell r="L4618" t="str">
            <v>Not del.</v>
          </cell>
          <cell r="M4618" t="str">
            <v>yes</v>
          </cell>
          <cell r="N4618" t="str">
            <v>last communication 97</v>
          </cell>
        </row>
        <row r="4619">
          <cell r="C4619" t="str">
            <v>500332 1</v>
          </cell>
          <cell r="D4619" t="str">
            <v>L. N. C</v>
          </cell>
          <cell r="E4619" t="str">
            <v>Thin Chemic Formulations</v>
          </cell>
          <cell r="F4619">
            <v>33843</v>
          </cell>
          <cell r="G4619">
            <v>45002</v>
          </cell>
          <cell r="H4619">
            <v>48684</v>
          </cell>
          <cell r="I4619" t="str">
            <v>3,682 Ex</v>
          </cell>
          <cell r="J4619" t="str">
            <v>I.R.M</v>
          </cell>
          <cell r="K4619" t="str">
            <v>never</v>
          </cell>
          <cell r="L4619" t="str">
            <v>send</v>
          </cell>
          <cell r="M4619" t="str">
            <v>yes</v>
          </cell>
          <cell r="N4619" t="str">
            <v>we send last reminder letter in 2013.then we did not receive any reply.</v>
          </cell>
        </row>
        <row r="4620">
          <cell r="C4620" t="str">
            <v>500334 1</v>
          </cell>
          <cell r="D4620" t="str">
            <v xml:space="preserve">D. Purchaser </v>
          </cell>
          <cell r="E4620" t="str">
            <v>Duriya A Lehri</v>
          </cell>
          <cell r="F4620">
            <v>33844</v>
          </cell>
          <cell r="G4620">
            <v>35015</v>
          </cell>
          <cell r="H4620">
            <v>35015</v>
          </cell>
          <cell r="I4620">
            <v>0</v>
          </cell>
          <cell r="J4620" t="str">
            <v>I.R.M</v>
          </cell>
          <cell r="K4620" t="str">
            <v>No</v>
          </cell>
          <cell r="L4620" t="str">
            <v>Not del.</v>
          </cell>
          <cell r="M4620" t="str">
            <v>yes</v>
          </cell>
          <cell r="N4620" t="str">
            <v>last communication 92</v>
          </cell>
        </row>
        <row r="4621">
          <cell r="C4621" t="str">
            <v>500336 1</v>
          </cell>
          <cell r="D4621" t="str">
            <v xml:space="preserve">D. Purchaser </v>
          </cell>
          <cell r="E4621" t="str">
            <v>Kima Sattar</v>
          </cell>
          <cell r="F4621">
            <v>33867</v>
          </cell>
          <cell r="G4621">
            <v>35015</v>
          </cell>
          <cell r="H4621">
            <v>35015</v>
          </cell>
          <cell r="I4621">
            <v>0</v>
          </cell>
          <cell r="J4621" t="str">
            <v>I.R.M</v>
          </cell>
          <cell r="K4621" t="str">
            <v>Never</v>
          </cell>
          <cell r="L4621" t="str">
            <v>send</v>
          </cell>
          <cell r="M4621" t="str">
            <v>yes</v>
          </cell>
          <cell r="N4621" t="str">
            <v>As POD last communication 2007</v>
          </cell>
        </row>
        <row r="4622">
          <cell r="C4622" t="str">
            <v>500335 1</v>
          </cell>
          <cell r="D4622" t="str">
            <v xml:space="preserve">D. Purchaser </v>
          </cell>
          <cell r="E4622" t="str">
            <v>Pan Hours Garment Pvt Ltd</v>
          </cell>
          <cell r="F4622">
            <v>33877</v>
          </cell>
          <cell r="G4622">
            <v>45002</v>
          </cell>
          <cell r="H4622">
            <v>45002</v>
          </cell>
          <cell r="I4622">
            <v>0</v>
          </cell>
          <cell r="J4622" t="str">
            <v>I.R.M</v>
          </cell>
          <cell r="K4622" t="str">
            <v>Never</v>
          </cell>
          <cell r="L4622" t="str">
            <v>send</v>
          </cell>
          <cell r="M4622" t="str">
            <v>yes</v>
          </cell>
          <cell r="N4622" t="str">
            <v>As POD last communication 2007</v>
          </cell>
        </row>
        <row r="4623">
          <cell r="C4623" t="str">
            <v>500337 1</v>
          </cell>
          <cell r="D4623" t="str">
            <v xml:space="preserve">D. Purchaser </v>
          </cell>
          <cell r="E4623" t="str">
            <v>Elmin Electrodes Pvt Ltd</v>
          </cell>
          <cell r="F4623">
            <v>33877</v>
          </cell>
          <cell r="G4623">
            <v>45002</v>
          </cell>
          <cell r="H4623">
            <v>41320</v>
          </cell>
          <cell r="I4623">
            <v>3682</v>
          </cell>
          <cell r="J4623" t="str">
            <v>Outstanding</v>
          </cell>
          <cell r="K4623" t="str">
            <v>Never</v>
          </cell>
          <cell r="L4623" t="str">
            <v>send</v>
          </cell>
          <cell r="M4623" t="str">
            <v>yes</v>
          </cell>
          <cell r="N4623" t="str">
            <v>As POD last communication 07(Outstanding Rs. 3682/-)</v>
          </cell>
        </row>
        <row r="4624">
          <cell r="C4624" t="str">
            <v>500340 1</v>
          </cell>
          <cell r="D4624" t="str">
            <v>L. N. C</v>
          </cell>
          <cell r="E4624" t="str">
            <v>A.B Industries</v>
          </cell>
          <cell r="F4624">
            <v>33894</v>
          </cell>
          <cell r="G4624">
            <v>42600</v>
          </cell>
          <cell r="H4624">
            <v>42600</v>
          </cell>
          <cell r="I4624">
            <v>0</v>
          </cell>
          <cell r="J4624" t="str">
            <v>I.R.M</v>
          </cell>
          <cell r="K4624" t="str">
            <v>Never</v>
          </cell>
          <cell r="L4624" t="str">
            <v>Not del.</v>
          </cell>
          <cell r="M4624" t="str">
            <v>yes</v>
          </cell>
          <cell r="N4624" t="str">
            <v>letter last communication 08</v>
          </cell>
        </row>
        <row r="4625">
          <cell r="C4625" t="str">
            <v>500341 1</v>
          </cell>
          <cell r="D4625" t="str">
            <v xml:space="preserve">D. Purchaser </v>
          </cell>
          <cell r="E4625" t="str">
            <v>Azeez Zoyeeb Matchwala</v>
          </cell>
          <cell r="F4625">
            <v>33705</v>
          </cell>
          <cell r="G4625">
            <v>35000</v>
          </cell>
          <cell r="H4625">
            <v>33250</v>
          </cell>
          <cell r="I4625">
            <v>0</v>
          </cell>
          <cell r="J4625" t="str">
            <v>I.R.M</v>
          </cell>
          <cell r="K4625" t="str">
            <v>Never</v>
          </cell>
          <cell r="L4625" t="str">
            <v>send</v>
          </cell>
          <cell r="M4625" t="str">
            <v>No</v>
          </cell>
          <cell r="N4625" t="str">
            <v>As POD last communication 2007</v>
          </cell>
        </row>
        <row r="4626">
          <cell r="C4626" t="str">
            <v>500342 1</v>
          </cell>
          <cell r="D4626" t="str">
            <v xml:space="preserve">D. Purchaser </v>
          </cell>
          <cell r="E4626" t="str">
            <v>Servals</v>
          </cell>
          <cell r="F4626">
            <v>33718</v>
          </cell>
          <cell r="G4626">
            <v>42600</v>
          </cell>
          <cell r="H4626">
            <v>42600</v>
          </cell>
          <cell r="I4626">
            <v>0</v>
          </cell>
          <cell r="J4626" t="str">
            <v>R.M</v>
          </cell>
          <cell r="K4626">
            <v>2015</v>
          </cell>
          <cell r="L4626" t="str">
            <v>send</v>
          </cell>
          <cell r="M4626" t="str">
            <v>yes</v>
          </cell>
          <cell r="N4626" t="str">
            <v>last reminder send on 05/07/2022 reg for his pending Amc dues but they cut the call every time.</v>
          </cell>
        </row>
        <row r="4627">
          <cell r="C4627" t="str">
            <v>500344 1</v>
          </cell>
          <cell r="D4627" t="str">
            <v xml:space="preserve">D. Purchaser </v>
          </cell>
          <cell r="E4627" t="str">
            <v>Swaraj Yalakshmi</v>
          </cell>
          <cell r="F4627">
            <v>33621</v>
          </cell>
          <cell r="G4627">
            <v>35015</v>
          </cell>
          <cell r="H4627">
            <v>35015</v>
          </cell>
          <cell r="I4627">
            <v>0</v>
          </cell>
          <cell r="J4627" t="str">
            <v>R.M</v>
          </cell>
          <cell r="K4627">
            <v>2010</v>
          </cell>
          <cell r="L4627" t="str">
            <v>send</v>
          </cell>
          <cell r="M4627" t="str">
            <v>yes</v>
          </cell>
          <cell r="N4627" t="str">
            <v>No reminder send so last communication 10</v>
          </cell>
        </row>
        <row r="4628">
          <cell r="C4628" t="str">
            <v>500345 1</v>
          </cell>
          <cell r="D4628" t="str">
            <v xml:space="preserve">D. Purchaser </v>
          </cell>
          <cell r="E4628" t="str">
            <v>K. Narheshwara Rao</v>
          </cell>
          <cell r="F4628">
            <v>33999</v>
          </cell>
          <cell r="G4628">
            <v>45000</v>
          </cell>
          <cell r="H4628">
            <v>45000</v>
          </cell>
          <cell r="I4628">
            <v>0</v>
          </cell>
          <cell r="J4628" t="str">
            <v>I.R.M</v>
          </cell>
          <cell r="K4628" t="str">
            <v>Never</v>
          </cell>
          <cell r="L4628" t="str">
            <v>Not del.</v>
          </cell>
          <cell r="M4628" t="str">
            <v>yes</v>
          </cell>
          <cell r="N4628" t="str">
            <v>last communication 93</v>
          </cell>
        </row>
        <row r="4629">
          <cell r="C4629" t="str">
            <v>500348 1</v>
          </cell>
          <cell r="D4629" t="str">
            <v xml:space="preserve">D. Purchaser </v>
          </cell>
          <cell r="E4629" t="str">
            <v>Indo French Labrotories Pvt Ltd</v>
          </cell>
          <cell r="F4629">
            <v>34088</v>
          </cell>
          <cell r="G4629">
            <v>45002</v>
          </cell>
          <cell r="H4629">
            <v>44980</v>
          </cell>
          <cell r="I4629">
            <v>0</v>
          </cell>
          <cell r="J4629" t="str">
            <v>I.R.M</v>
          </cell>
          <cell r="K4629" t="str">
            <v>Never</v>
          </cell>
          <cell r="L4629" t="str">
            <v>send</v>
          </cell>
          <cell r="M4629" t="str">
            <v>yes</v>
          </cell>
          <cell r="N4629" t="str">
            <v>No Reminder send but Last reply to his auodit query on 17/03/2022</v>
          </cell>
        </row>
        <row r="4630">
          <cell r="C4630">
            <v>51001</v>
          </cell>
          <cell r="D4630" t="str">
            <v>L. N. C</v>
          </cell>
          <cell r="E4630" t="str">
            <v>V.M.K Premchand</v>
          </cell>
          <cell r="F4630">
            <v>34260</v>
          </cell>
          <cell r="G4630">
            <v>20900</v>
          </cell>
          <cell r="H4630">
            <v>20900</v>
          </cell>
          <cell r="I4630">
            <v>0</v>
          </cell>
          <cell r="J4630" t="str">
            <v>I.R.M</v>
          </cell>
          <cell r="K4630" t="str">
            <v>Never</v>
          </cell>
          <cell r="L4630" t="str">
            <v>not send</v>
          </cell>
          <cell r="M4630" t="str">
            <v>No</v>
          </cell>
          <cell r="N4630" t="str">
            <v>last communication 03</v>
          </cell>
        </row>
        <row r="4631">
          <cell r="C4631">
            <v>51021</v>
          </cell>
          <cell r="D4631" t="str">
            <v>L. N. C</v>
          </cell>
          <cell r="E4631" t="str">
            <v>Neelam Kapoor</v>
          </cell>
          <cell r="F4631">
            <v>34364</v>
          </cell>
          <cell r="G4631">
            <v>40000</v>
          </cell>
          <cell r="H4631">
            <v>40000</v>
          </cell>
          <cell r="I4631">
            <v>0</v>
          </cell>
          <cell r="J4631" t="str">
            <v>I.R.M</v>
          </cell>
          <cell r="K4631" t="str">
            <v>Never</v>
          </cell>
          <cell r="L4631" t="str">
            <v>not send</v>
          </cell>
          <cell r="M4631" t="str">
            <v>No</v>
          </cell>
          <cell r="N4631" t="str">
            <v>we send last reminder in 2012.then we did not receive any reply.</v>
          </cell>
        </row>
        <row r="4632">
          <cell r="C4632">
            <v>51044</v>
          </cell>
          <cell r="D4632" t="str">
            <v>L. N. C</v>
          </cell>
          <cell r="E4632" t="str">
            <v>C Bhaskar</v>
          </cell>
          <cell r="F4632">
            <v>34389</v>
          </cell>
          <cell r="G4632">
            <v>40000</v>
          </cell>
          <cell r="H4632">
            <v>40000</v>
          </cell>
          <cell r="I4632">
            <v>0</v>
          </cell>
          <cell r="J4632" t="str">
            <v>I.R.M</v>
          </cell>
          <cell r="K4632" t="str">
            <v>Never</v>
          </cell>
          <cell r="L4632" t="str">
            <v>Not del.</v>
          </cell>
          <cell r="M4632" t="str">
            <v>No</v>
          </cell>
          <cell r="N4632" t="str">
            <v>last communication 95</v>
          </cell>
        </row>
        <row r="4633">
          <cell r="C4633">
            <v>51045</v>
          </cell>
          <cell r="D4633" t="str">
            <v>L. N. C</v>
          </cell>
          <cell r="E4633" t="str">
            <v>Crecent Narine Ventures Pvt Ltd</v>
          </cell>
          <cell r="F4633">
            <v>34390</v>
          </cell>
          <cell r="G4633">
            <v>65000</v>
          </cell>
          <cell r="H4633">
            <v>65000</v>
          </cell>
          <cell r="I4633">
            <v>0</v>
          </cell>
          <cell r="J4633" t="str">
            <v>I.R.M</v>
          </cell>
          <cell r="K4633" t="str">
            <v>Never</v>
          </cell>
          <cell r="L4633" t="str">
            <v>not send</v>
          </cell>
          <cell r="M4633" t="str">
            <v>No</v>
          </cell>
          <cell r="N4633" t="str">
            <v>we send last reminder in 2012.then we did not receive any reply.</v>
          </cell>
        </row>
        <row r="4634">
          <cell r="C4634">
            <v>51046</v>
          </cell>
          <cell r="D4634" t="str">
            <v>L. N. C</v>
          </cell>
          <cell r="E4634" t="str">
            <v>V.B Radhakrishnan Nair</v>
          </cell>
          <cell r="F4634">
            <v>34396</v>
          </cell>
          <cell r="G4634">
            <v>42000</v>
          </cell>
          <cell r="H4634">
            <v>42000</v>
          </cell>
          <cell r="I4634">
            <v>0</v>
          </cell>
          <cell r="J4634" t="str">
            <v>I.R.M</v>
          </cell>
          <cell r="K4634" t="str">
            <v>Never</v>
          </cell>
          <cell r="L4634" t="str">
            <v>Not del.</v>
          </cell>
          <cell r="M4634" t="str">
            <v>yes</v>
          </cell>
          <cell r="N4634" t="str">
            <v>after 94 no communication till date</v>
          </cell>
        </row>
        <row r="4635">
          <cell r="C4635">
            <v>51052</v>
          </cell>
          <cell r="D4635">
            <v>0</v>
          </cell>
          <cell r="E4635" t="str">
            <v>Annie Rita Rajan</v>
          </cell>
          <cell r="F4635">
            <v>34416</v>
          </cell>
          <cell r="G4635">
            <v>52000</v>
          </cell>
          <cell r="H4635" t="str">
            <v>Nil</v>
          </cell>
          <cell r="I4635">
            <v>0</v>
          </cell>
          <cell r="J4635" t="str">
            <v>Cancelled</v>
          </cell>
          <cell r="K4635">
            <v>0</v>
          </cell>
          <cell r="L4635">
            <v>0</v>
          </cell>
          <cell r="M4635">
            <v>0</v>
          </cell>
          <cell r="N4635" t="str">
            <v>Cancelled</v>
          </cell>
        </row>
        <row r="4636">
          <cell r="C4636">
            <v>51053</v>
          </cell>
          <cell r="D4636">
            <v>0</v>
          </cell>
          <cell r="E4636" t="str">
            <v>S. Satyaendran</v>
          </cell>
          <cell r="F4636">
            <v>34411</v>
          </cell>
          <cell r="G4636">
            <v>30000</v>
          </cell>
          <cell r="H4636" t="str">
            <v>Nil</v>
          </cell>
          <cell r="I4636">
            <v>0</v>
          </cell>
          <cell r="J4636" t="str">
            <v>Cancelled</v>
          </cell>
          <cell r="K4636">
            <v>0</v>
          </cell>
          <cell r="L4636">
            <v>0</v>
          </cell>
          <cell r="M4636">
            <v>0</v>
          </cell>
          <cell r="N4636" t="str">
            <v>Cancelled</v>
          </cell>
        </row>
        <row r="4637">
          <cell r="C4637">
            <v>51054</v>
          </cell>
          <cell r="D4637" t="str">
            <v>L. N. C</v>
          </cell>
          <cell r="E4637" t="str">
            <v>Manjulla Ramchandrundu</v>
          </cell>
          <cell r="F4637">
            <v>34408</v>
          </cell>
          <cell r="G4637">
            <v>47500</v>
          </cell>
          <cell r="H4637">
            <v>47500</v>
          </cell>
          <cell r="I4637">
            <v>0</v>
          </cell>
          <cell r="J4637" t="str">
            <v>I.R.M</v>
          </cell>
          <cell r="K4637" t="str">
            <v>Never</v>
          </cell>
          <cell r="L4637" t="str">
            <v>not send</v>
          </cell>
          <cell r="M4637" t="str">
            <v>No</v>
          </cell>
          <cell r="N4637" t="str">
            <v>we send last reminder in 2012.then we did not receive any reply.</v>
          </cell>
        </row>
        <row r="4638">
          <cell r="C4638">
            <v>71001</v>
          </cell>
          <cell r="D4638" t="str">
            <v>L. N. C</v>
          </cell>
          <cell r="E4638" t="str">
            <v xml:space="preserve">Chinar Builders </v>
          </cell>
          <cell r="F4638">
            <v>34414</v>
          </cell>
          <cell r="G4638">
            <v>28500</v>
          </cell>
          <cell r="H4638">
            <v>28500</v>
          </cell>
          <cell r="I4638">
            <v>0</v>
          </cell>
          <cell r="J4638" t="str">
            <v>I.R.M</v>
          </cell>
          <cell r="K4638" t="str">
            <v>Never</v>
          </cell>
          <cell r="L4638" t="str">
            <v>Not del.</v>
          </cell>
          <cell r="M4638" t="str">
            <v>No</v>
          </cell>
          <cell r="N4638" t="str">
            <v>last communication 07</v>
          </cell>
        </row>
        <row r="4639">
          <cell r="C4639">
            <v>71002</v>
          </cell>
          <cell r="D4639" t="str">
            <v>L. N. C</v>
          </cell>
          <cell r="E4639" t="str">
            <v>Makul Gulati</v>
          </cell>
          <cell r="F4639">
            <v>34435</v>
          </cell>
          <cell r="G4639">
            <v>22000</v>
          </cell>
          <cell r="H4639">
            <v>22000</v>
          </cell>
          <cell r="I4639">
            <v>0</v>
          </cell>
          <cell r="J4639" t="str">
            <v>I.R.M</v>
          </cell>
          <cell r="K4639" t="str">
            <v>Never</v>
          </cell>
          <cell r="L4639" t="str">
            <v>not send</v>
          </cell>
          <cell r="M4639" t="str">
            <v>No</v>
          </cell>
          <cell r="N4639" t="str">
            <v>we send last reminder in 2012.then we did not receive any reply.</v>
          </cell>
        </row>
        <row r="4640">
          <cell r="C4640">
            <v>1000001</v>
          </cell>
          <cell r="D4640" t="str">
            <v>L. N. C</v>
          </cell>
          <cell r="E4640" t="str">
            <v>Samman Fabrics Pvt Ltd</v>
          </cell>
          <cell r="F4640">
            <v>34436</v>
          </cell>
          <cell r="G4640">
            <v>20000</v>
          </cell>
          <cell r="H4640">
            <v>20900</v>
          </cell>
          <cell r="I4640">
            <v>0</v>
          </cell>
          <cell r="J4640" t="str">
            <v>I.R.M</v>
          </cell>
          <cell r="K4640" t="str">
            <v>Never</v>
          </cell>
          <cell r="L4640" t="str">
            <v>not send</v>
          </cell>
          <cell r="M4640" t="str">
            <v>No</v>
          </cell>
          <cell r="N4640" t="str">
            <v>we send last reminder in 2012.then we did not receive any reply.</v>
          </cell>
        </row>
        <row r="4641">
          <cell r="C4641">
            <v>1000002</v>
          </cell>
          <cell r="D4641" t="str">
            <v>L. N. C</v>
          </cell>
          <cell r="E4641" t="str">
            <v>Arvind Balchandra Grove</v>
          </cell>
          <cell r="F4641">
            <v>34431</v>
          </cell>
          <cell r="G4641">
            <v>22000</v>
          </cell>
          <cell r="H4641">
            <v>22000</v>
          </cell>
          <cell r="I4641">
            <v>0</v>
          </cell>
          <cell r="J4641" t="str">
            <v>I.R.M</v>
          </cell>
          <cell r="K4641" t="str">
            <v>Never</v>
          </cell>
          <cell r="L4641" t="str">
            <v>Not del.</v>
          </cell>
          <cell r="M4641" t="str">
            <v>yes</v>
          </cell>
          <cell r="N4641" t="str">
            <v>last communication 00</v>
          </cell>
        </row>
        <row r="4642">
          <cell r="C4642">
            <v>1000003</v>
          </cell>
          <cell r="D4642" t="str">
            <v>L. N. C</v>
          </cell>
          <cell r="E4642" t="str">
            <v>Dileep Ganpat Rao Kulkarni</v>
          </cell>
          <cell r="F4642">
            <v>34436</v>
          </cell>
          <cell r="G4642">
            <v>30000</v>
          </cell>
          <cell r="H4642">
            <v>30000</v>
          </cell>
          <cell r="I4642">
            <v>0</v>
          </cell>
          <cell r="J4642" t="str">
            <v>I.R.M</v>
          </cell>
          <cell r="K4642" t="str">
            <v>Never</v>
          </cell>
          <cell r="L4642" t="str">
            <v>send</v>
          </cell>
          <cell r="M4642" t="str">
            <v>No</v>
          </cell>
          <cell r="N4642" t="str">
            <v>we send last reminder in 2012.then we did not receive any reply.</v>
          </cell>
        </row>
        <row r="4643">
          <cell r="C4643">
            <v>1000004</v>
          </cell>
          <cell r="D4643" t="str">
            <v>L. N. C</v>
          </cell>
          <cell r="E4643" t="str">
            <v>Yunus Y Rangoonwala</v>
          </cell>
          <cell r="F4643">
            <v>34439</v>
          </cell>
          <cell r="G4643">
            <v>50000</v>
          </cell>
          <cell r="H4643">
            <v>50000</v>
          </cell>
          <cell r="I4643">
            <v>0</v>
          </cell>
          <cell r="J4643" t="str">
            <v>R.M</v>
          </cell>
          <cell r="K4643">
            <v>2010</v>
          </cell>
          <cell r="L4643" t="str">
            <v>send</v>
          </cell>
          <cell r="M4643" t="str">
            <v>yes</v>
          </cell>
          <cell r="N4643" t="str">
            <v>No reminder send so last communication 10</v>
          </cell>
        </row>
        <row r="4644">
          <cell r="C4644">
            <v>1000005</v>
          </cell>
          <cell r="D4644" t="str">
            <v>L. N. C</v>
          </cell>
          <cell r="E4644" t="str">
            <v>Gopal Kapila</v>
          </cell>
          <cell r="F4644">
            <v>34437</v>
          </cell>
          <cell r="G4644">
            <v>22000</v>
          </cell>
          <cell r="H4644">
            <v>22000</v>
          </cell>
          <cell r="I4644">
            <v>0</v>
          </cell>
          <cell r="J4644" t="str">
            <v>I.R.M</v>
          </cell>
          <cell r="K4644" t="str">
            <v>Never</v>
          </cell>
          <cell r="L4644" t="str">
            <v>not send</v>
          </cell>
          <cell r="M4644" t="str">
            <v>No</v>
          </cell>
          <cell r="N4644" t="str">
            <v>we send last reminder in 2012.then we did not receive any reply.</v>
          </cell>
        </row>
        <row r="4645">
          <cell r="C4645">
            <v>1000006</v>
          </cell>
          <cell r="D4645" t="str">
            <v>L. N. C</v>
          </cell>
          <cell r="E4645" t="str">
            <v>Vijay Gangadhar Kane</v>
          </cell>
          <cell r="F4645">
            <v>34439</v>
          </cell>
          <cell r="G4645">
            <v>30000</v>
          </cell>
          <cell r="H4645">
            <v>30000</v>
          </cell>
          <cell r="I4645">
            <v>0</v>
          </cell>
          <cell r="J4645" t="str">
            <v>I.R.M</v>
          </cell>
          <cell r="K4645" t="str">
            <v>Never</v>
          </cell>
          <cell r="L4645" t="str">
            <v>Not del.</v>
          </cell>
          <cell r="M4645" t="str">
            <v>yes</v>
          </cell>
          <cell r="N4645" t="str">
            <v>we send last reminder in 2012.then we did not receive any reply.</v>
          </cell>
        </row>
        <row r="4646">
          <cell r="C4646">
            <v>1000007</v>
          </cell>
          <cell r="D4646" t="str">
            <v>L. N. C</v>
          </cell>
          <cell r="E4646" t="str">
            <v>Jialal K Sheth</v>
          </cell>
          <cell r="F4646">
            <v>34439</v>
          </cell>
          <cell r="G4646">
            <v>22000</v>
          </cell>
          <cell r="H4646" t="str">
            <v>Nil</v>
          </cell>
          <cell r="I4646">
            <v>0</v>
          </cell>
          <cell r="J4646" t="str">
            <v>Cancelled</v>
          </cell>
          <cell r="K4646">
            <v>0</v>
          </cell>
          <cell r="L4646">
            <v>0</v>
          </cell>
          <cell r="M4646">
            <v>0</v>
          </cell>
          <cell r="N4646" t="str">
            <v>Cancelled</v>
          </cell>
        </row>
        <row r="4647">
          <cell r="C4647">
            <v>1000008</v>
          </cell>
          <cell r="D4647" t="str">
            <v>L. N. C</v>
          </cell>
          <cell r="E4647" t="str">
            <v>Jialal K Sheth</v>
          </cell>
          <cell r="F4647">
            <v>34439</v>
          </cell>
          <cell r="G4647">
            <v>22000</v>
          </cell>
          <cell r="H4647">
            <v>13200</v>
          </cell>
          <cell r="I4647">
            <v>8800</v>
          </cell>
          <cell r="J4647" t="str">
            <v>Outstanding</v>
          </cell>
          <cell r="K4647" t="str">
            <v>Never</v>
          </cell>
          <cell r="L4647" t="str">
            <v>send</v>
          </cell>
          <cell r="M4647" t="str">
            <v>No</v>
          </cell>
          <cell r="N4647" t="str">
            <v>As POD last communication 07(Outstanding Rs. 8800/-)</v>
          </cell>
        </row>
        <row r="4648">
          <cell r="C4648">
            <v>1000012</v>
          </cell>
          <cell r="D4648" t="str">
            <v>L. N. C</v>
          </cell>
          <cell r="E4648" t="str">
            <v>Ketan A Rajpopat</v>
          </cell>
          <cell r="F4648">
            <v>34447</v>
          </cell>
          <cell r="G4648">
            <v>65000</v>
          </cell>
          <cell r="H4648">
            <v>26000</v>
          </cell>
          <cell r="I4648">
            <v>39000</v>
          </cell>
          <cell r="J4648" t="str">
            <v>Outstanding</v>
          </cell>
          <cell r="K4648" t="str">
            <v>Never</v>
          </cell>
          <cell r="L4648" t="str">
            <v>send</v>
          </cell>
          <cell r="M4648" t="str">
            <v>No</v>
          </cell>
          <cell r="N4648" t="str">
            <v>As POD last communication 07(Outstanding Rs. 39000/-)</v>
          </cell>
        </row>
        <row r="4649">
          <cell r="C4649">
            <v>1000013</v>
          </cell>
          <cell r="D4649" t="str">
            <v>L. N. C</v>
          </cell>
          <cell r="E4649" t="str">
            <v>J.J Hoist Services</v>
          </cell>
          <cell r="F4649">
            <v>34436</v>
          </cell>
          <cell r="G4649">
            <v>42000</v>
          </cell>
          <cell r="H4649">
            <v>42000</v>
          </cell>
          <cell r="I4649">
            <v>0</v>
          </cell>
          <cell r="J4649" t="str">
            <v>I.R.M</v>
          </cell>
          <cell r="K4649" t="str">
            <v>Never</v>
          </cell>
          <cell r="L4649" t="str">
            <v>send</v>
          </cell>
          <cell r="M4649" t="str">
            <v>No</v>
          </cell>
          <cell r="N4649" t="str">
            <v>we send last reminder in 2012.then we did not receive any reply.</v>
          </cell>
        </row>
        <row r="4650">
          <cell r="C4650">
            <v>1000014</v>
          </cell>
          <cell r="D4650" t="str">
            <v>L. N. C</v>
          </cell>
          <cell r="E4650" t="str">
            <v>Gaurang V Desai</v>
          </cell>
          <cell r="F4650">
            <v>34435</v>
          </cell>
          <cell r="G4650">
            <v>65000</v>
          </cell>
          <cell r="H4650">
            <v>65000</v>
          </cell>
          <cell r="I4650">
            <v>0</v>
          </cell>
          <cell r="J4650" t="str">
            <v>I.R.M</v>
          </cell>
          <cell r="K4650" t="str">
            <v>Never</v>
          </cell>
          <cell r="L4650" t="str">
            <v>Not del.</v>
          </cell>
          <cell r="M4650" t="str">
            <v>yes</v>
          </cell>
          <cell r="N4650" t="str">
            <v>telephonic reply on mail with dues detalis on 14/06/2014.</v>
          </cell>
        </row>
        <row r="4651">
          <cell r="C4651">
            <v>1000015</v>
          </cell>
          <cell r="D4651" t="str">
            <v>L. N. C</v>
          </cell>
          <cell r="E4651" t="str">
            <v>Sadruddin Shariff Merchant</v>
          </cell>
          <cell r="F4651">
            <v>34444</v>
          </cell>
          <cell r="G4651">
            <v>22000</v>
          </cell>
          <cell r="H4651">
            <v>22000</v>
          </cell>
          <cell r="I4651">
            <v>0</v>
          </cell>
          <cell r="J4651" t="str">
            <v>I.R.M</v>
          </cell>
          <cell r="K4651" t="str">
            <v>Never</v>
          </cell>
          <cell r="L4651" t="str">
            <v>send</v>
          </cell>
          <cell r="M4651" t="str">
            <v>No</v>
          </cell>
          <cell r="N4651" t="str">
            <v>we send last reminder in 2012.then we did not receive any reply.</v>
          </cell>
        </row>
        <row r="4652">
          <cell r="C4652">
            <v>1000016</v>
          </cell>
          <cell r="D4652" t="str">
            <v>L. N. C</v>
          </cell>
          <cell r="E4652" t="str">
            <v>Vivek Vithal Joshi</v>
          </cell>
          <cell r="F4652">
            <v>34440</v>
          </cell>
          <cell r="G4652">
            <v>22000</v>
          </cell>
          <cell r="H4652">
            <v>22000</v>
          </cell>
          <cell r="I4652">
            <v>0</v>
          </cell>
          <cell r="J4652" t="str">
            <v>I.R.M</v>
          </cell>
          <cell r="K4652" t="str">
            <v>Never</v>
          </cell>
          <cell r="L4652" t="str">
            <v>send</v>
          </cell>
          <cell r="M4652" t="str">
            <v>yes</v>
          </cell>
          <cell r="N4652" t="str">
            <v>we send last reminder in 2012.then we did not receive any reply.</v>
          </cell>
        </row>
        <row r="4653">
          <cell r="C4653">
            <v>1000017</v>
          </cell>
          <cell r="D4653" t="str">
            <v>L. N. C</v>
          </cell>
          <cell r="E4653" t="str">
            <v>Jitendra J Shah Gudhaka</v>
          </cell>
          <cell r="F4653">
            <v>34442</v>
          </cell>
          <cell r="G4653">
            <v>22000</v>
          </cell>
          <cell r="H4653">
            <v>22000</v>
          </cell>
          <cell r="I4653">
            <v>0</v>
          </cell>
          <cell r="J4653" t="str">
            <v>I.R.M</v>
          </cell>
          <cell r="K4653" t="str">
            <v>Never</v>
          </cell>
          <cell r="L4653" t="str">
            <v>send</v>
          </cell>
          <cell r="M4653" t="str">
            <v>yes</v>
          </cell>
          <cell r="N4653" t="str">
            <v>we send last reminder in 2012.then we did not receive any reply.</v>
          </cell>
        </row>
        <row r="4654">
          <cell r="C4654">
            <v>1000018</v>
          </cell>
          <cell r="D4654" t="str">
            <v>L. N. C</v>
          </cell>
          <cell r="E4654" t="str">
            <v>Samir Anant Rai Parekh</v>
          </cell>
          <cell r="F4654">
            <v>34442</v>
          </cell>
          <cell r="G4654">
            <v>22000</v>
          </cell>
          <cell r="H4654">
            <v>20900</v>
          </cell>
          <cell r="I4654">
            <v>0</v>
          </cell>
          <cell r="J4654" t="str">
            <v>R.M</v>
          </cell>
          <cell r="K4654">
            <v>2007</v>
          </cell>
          <cell r="L4654" t="str">
            <v>send</v>
          </cell>
          <cell r="M4654" t="str">
            <v>no</v>
          </cell>
          <cell r="N4654" t="str">
            <v>No reminder send so last communication 10</v>
          </cell>
        </row>
        <row r="4655">
          <cell r="C4655">
            <v>1000019</v>
          </cell>
          <cell r="D4655" t="str">
            <v>L. N. C</v>
          </cell>
          <cell r="E4655" t="str">
            <v>Nisarg Travels Pvt Ltd</v>
          </cell>
          <cell r="F4655">
            <v>34451</v>
          </cell>
          <cell r="G4655">
            <v>22000</v>
          </cell>
          <cell r="H4655">
            <v>22000</v>
          </cell>
          <cell r="I4655">
            <v>0</v>
          </cell>
          <cell r="J4655" t="str">
            <v>I.R.M</v>
          </cell>
          <cell r="K4655" t="str">
            <v>Never</v>
          </cell>
          <cell r="L4655" t="str">
            <v>send</v>
          </cell>
          <cell r="M4655" t="str">
            <v>No</v>
          </cell>
          <cell r="N4655" t="str">
            <v>we send last reminder in 2012.then we did not receive any reply.</v>
          </cell>
        </row>
        <row r="4656">
          <cell r="C4656">
            <v>1000021</v>
          </cell>
          <cell r="D4656" t="str">
            <v>L. N. C</v>
          </cell>
          <cell r="E4656" t="str">
            <v>Kollare Krishna Raj</v>
          </cell>
          <cell r="F4656">
            <v>34451</v>
          </cell>
          <cell r="G4656">
            <v>22000</v>
          </cell>
          <cell r="H4656">
            <v>22000</v>
          </cell>
          <cell r="I4656">
            <v>0</v>
          </cell>
          <cell r="J4656" t="str">
            <v>I.R.M</v>
          </cell>
          <cell r="K4656" t="str">
            <v>Never</v>
          </cell>
          <cell r="L4656" t="str">
            <v>send</v>
          </cell>
          <cell r="M4656" t="str">
            <v>yes</v>
          </cell>
          <cell r="N4656" t="str">
            <v>we send last reminder in 2012.then we did not receive any reply.</v>
          </cell>
        </row>
        <row r="4657">
          <cell r="C4657">
            <v>1000023</v>
          </cell>
          <cell r="D4657" t="str">
            <v>L. N. C</v>
          </cell>
          <cell r="E4657" t="str">
            <v>Prashant Pralhad Ashtekar</v>
          </cell>
          <cell r="F4657">
            <v>34451</v>
          </cell>
          <cell r="G4657">
            <v>22000</v>
          </cell>
          <cell r="H4657">
            <v>17600</v>
          </cell>
          <cell r="I4657">
            <v>4400</v>
          </cell>
          <cell r="J4657" t="str">
            <v>Outstanding</v>
          </cell>
          <cell r="K4657" t="str">
            <v>Never</v>
          </cell>
          <cell r="L4657" t="str">
            <v>send</v>
          </cell>
          <cell r="M4657" t="str">
            <v>No</v>
          </cell>
          <cell r="N4657" t="str">
            <v>As POD last communication 07(Outstanding Rs. 4400/-)</v>
          </cell>
        </row>
        <row r="4658">
          <cell r="C4658">
            <v>1000024</v>
          </cell>
          <cell r="D4658" t="str">
            <v>L. N. C</v>
          </cell>
          <cell r="E4658" t="str">
            <v>A.M Deoghare</v>
          </cell>
          <cell r="F4658">
            <v>34451</v>
          </cell>
          <cell r="G4658">
            <v>22000</v>
          </cell>
          <cell r="H4658">
            <v>22000</v>
          </cell>
          <cell r="I4658">
            <v>0</v>
          </cell>
          <cell r="J4658" t="str">
            <v>I.R.M</v>
          </cell>
          <cell r="K4658" t="str">
            <v>Never</v>
          </cell>
          <cell r="L4658" t="str">
            <v>not send</v>
          </cell>
          <cell r="M4658" t="str">
            <v>No</v>
          </cell>
          <cell r="N4658" t="str">
            <v>we send last reminder in 2012.then we did not receive any reply.</v>
          </cell>
        </row>
        <row r="4659">
          <cell r="C4659">
            <v>1000025</v>
          </cell>
          <cell r="D4659" t="str">
            <v>L. N. C</v>
          </cell>
          <cell r="E4659" t="str">
            <v>Ashok Murlidhar Ashtekar</v>
          </cell>
          <cell r="F4659">
            <v>34451</v>
          </cell>
          <cell r="G4659">
            <v>22000</v>
          </cell>
          <cell r="H4659">
            <v>22000</v>
          </cell>
          <cell r="I4659">
            <v>0</v>
          </cell>
          <cell r="J4659" t="str">
            <v>I.R.M</v>
          </cell>
          <cell r="K4659" t="str">
            <v>Never</v>
          </cell>
          <cell r="L4659" t="str">
            <v>not send</v>
          </cell>
          <cell r="M4659" t="str">
            <v>yes</v>
          </cell>
          <cell r="N4659" t="str">
            <v>we send last reminder in 2012.then we did not receive any reply.</v>
          </cell>
        </row>
        <row r="4660">
          <cell r="C4660">
            <v>1000027</v>
          </cell>
          <cell r="D4660" t="str">
            <v>L. N. C</v>
          </cell>
          <cell r="E4660" t="str">
            <v>Girish Sanjeev Shetty</v>
          </cell>
          <cell r="F4660">
            <v>34442</v>
          </cell>
          <cell r="G4660">
            <v>22000</v>
          </cell>
          <cell r="H4660">
            <v>5500</v>
          </cell>
          <cell r="I4660">
            <v>16500</v>
          </cell>
          <cell r="J4660" t="str">
            <v>Outstanding</v>
          </cell>
          <cell r="K4660" t="str">
            <v>Never</v>
          </cell>
          <cell r="L4660" t="str">
            <v>Not del.</v>
          </cell>
          <cell r="M4660" t="str">
            <v>No</v>
          </cell>
          <cell r="N4660" t="str">
            <v xml:space="preserve">no communication till date (Outstanding Rs 16500/-) MISSING </v>
          </cell>
        </row>
        <row r="4661">
          <cell r="C4661">
            <v>1000032</v>
          </cell>
          <cell r="D4661" t="str">
            <v>L. N. C</v>
          </cell>
          <cell r="E4661" t="str">
            <v>James Jones</v>
          </cell>
          <cell r="F4661">
            <v>34453</v>
          </cell>
          <cell r="G4661">
            <v>22000</v>
          </cell>
          <cell r="H4661">
            <v>5500</v>
          </cell>
          <cell r="I4661">
            <v>16500</v>
          </cell>
          <cell r="J4661" t="str">
            <v>Outstanding</v>
          </cell>
          <cell r="K4661" t="str">
            <v>Never</v>
          </cell>
          <cell r="L4661" t="str">
            <v>send</v>
          </cell>
          <cell r="M4661" t="str">
            <v>No</v>
          </cell>
          <cell r="N4661" t="str">
            <v xml:space="preserve">no communication till date (Outstanding Rs 16500/-) MISSING </v>
          </cell>
        </row>
        <row r="4662">
          <cell r="C4662">
            <v>1000033</v>
          </cell>
          <cell r="D4662" t="str">
            <v>L. N. C</v>
          </cell>
          <cell r="E4662" t="str">
            <v>Dinesh K Arya</v>
          </cell>
          <cell r="F4662">
            <v>34452</v>
          </cell>
          <cell r="G4662">
            <v>30000</v>
          </cell>
          <cell r="H4662">
            <v>15000</v>
          </cell>
          <cell r="I4662">
            <v>15000</v>
          </cell>
          <cell r="J4662" t="str">
            <v>Outstanding</v>
          </cell>
          <cell r="K4662" t="str">
            <v>Never</v>
          </cell>
          <cell r="L4662" t="str">
            <v>send</v>
          </cell>
          <cell r="M4662" t="str">
            <v>No</v>
          </cell>
          <cell r="N4662" t="str">
            <v xml:space="preserve">no communication till date (Outstanding Rs 16500/-) MISSING </v>
          </cell>
        </row>
        <row r="4663">
          <cell r="C4663">
            <v>1000034</v>
          </cell>
          <cell r="D4663" t="str">
            <v>L. N. C</v>
          </cell>
          <cell r="E4663" t="str">
            <v>Ketan P Gajjar</v>
          </cell>
          <cell r="F4663">
            <v>34452</v>
          </cell>
          <cell r="G4663">
            <v>22000</v>
          </cell>
          <cell r="H4663">
            <v>22000</v>
          </cell>
          <cell r="I4663">
            <v>0</v>
          </cell>
          <cell r="J4663" t="str">
            <v>I.R.M</v>
          </cell>
          <cell r="K4663" t="str">
            <v>Never</v>
          </cell>
          <cell r="L4663" t="str">
            <v>send</v>
          </cell>
          <cell r="M4663" t="str">
            <v>yes</v>
          </cell>
          <cell r="N4663" t="str">
            <v>we send last reminder in 2012.then we did not receive any reply.</v>
          </cell>
        </row>
        <row r="4664">
          <cell r="C4664">
            <v>1000035</v>
          </cell>
          <cell r="D4664" t="str">
            <v>L. N. C</v>
          </cell>
          <cell r="E4664" t="str">
            <v>Gupta Sunita Mahesh</v>
          </cell>
          <cell r="F4664">
            <v>34453</v>
          </cell>
          <cell r="G4664">
            <v>22000</v>
          </cell>
          <cell r="H4664">
            <v>22000</v>
          </cell>
          <cell r="I4664">
            <v>0</v>
          </cell>
          <cell r="J4664" t="str">
            <v>R.M</v>
          </cell>
          <cell r="K4664">
            <v>2010</v>
          </cell>
          <cell r="L4664" t="str">
            <v>send</v>
          </cell>
          <cell r="M4664" t="str">
            <v>yes</v>
          </cell>
          <cell r="N4664" t="str">
            <v>telephonic reply on mail with dues detalis on 09/09/2015.</v>
          </cell>
        </row>
        <row r="4665">
          <cell r="C4665">
            <v>1000036</v>
          </cell>
          <cell r="D4665" t="str">
            <v>L. N. C</v>
          </cell>
          <cell r="E4665" t="str">
            <v>B.J Subhedar</v>
          </cell>
          <cell r="F4665">
            <v>34446</v>
          </cell>
          <cell r="G4665">
            <v>22000</v>
          </cell>
          <cell r="H4665">
            <v>22000</v>
          </cell>
          <cell r="I4665">
            <v>0</v>
          </cell>
          <cell r="J4665" t="str">
            <v>I.R.M</v>
          </cell>
          <cell r="K4665" t="str">
            <v>Never</v>
          </cell>
          <cell r="L4665" t="str">
            <v>send</v>
          </cell>
          <cell r="M4665" t="str">
            <v>yes</v>
          </cell>
          <cell r="N4665" t="str">
            <v>we send last reminder in 2012.then we did not receive any reply.</v>
          </cell>
        </row>
        <row r="4666">
          <cell r="C4666">
            <v>1000037</v>
          </cell>
          <cell r="D4666" t="str">
            <v>L. N. C</v>
          </cell>
          <cell r="E4666" t="str">
            <v>Keith Anthony D Lyma</v>
          </cell>
          <cell r="F4666">
            <v>34452</v>
          </cell>
          <cell r="G4666">
            <v>22000</v>
          </cell>
          <cell r="H4666">
            <v>5500</v>
          </cell>
          <cell r="I4666">
            <v>16500</v>
          </cell>
          <cell r="J4666" t="str">
            <v>Outstanding</v>
          </cell>
          <cell r="K4666" t="str">
            <v>Never</v>
          </cell>
          <cell r="L4666" t="str">
            <v>send</v>
          </cell>
          <cell r="M4666" t="str">
            <v>No</v>
          </cell>
          <cell r="N4666" t="str">
            <v>As POD last communication 07(Outstanding Rs. 16500/-)</v>
          </cell>
        </row>
        <row r="4667">
          <cell r="C4667">
            <v>1000038</v>
          </cell>
          <cell r="D4667" t="str">
            <v>L. N. C</v>
          </cell>
          <cell r="E4667" t="str">
            <v>Avinash D Deshmukh</v>
          </cell>
          <cell r="F4667">
            <v>34450</v>
          </cell>
          <cell r="G4667">
            <v>22000</v>
          </cell>
          <cell r="H4667">
            <v>25400</v>
          </cell>
          <cell r="I4667" t="str">
            <v>3,400 (Excess)</v>
          </cell>
          <cell r="J4667" t="str">
            <v>I.R.M</v>
          </cell>
          <cell r="K4667" t="str">
            <v>No</v>
          </cell>
          <cell r="L4667" t="str">
            <v>not send</v>
          </cell>
          <cell r="M4667" t="str">
            <v>No</v>
          </cell>
          <cell r="N4667" t="str">
            <v>we send last reminder in 2012.then we did not receive any reply.</v>
          </cell>
        </row>
        <row r="4668">
          <cell r="C4668">
            <v>1000039</v>
          </cell>
          <cell r="D4668" t="str">
            <v>L. N. C</v>
          </cell>
          <cell r="E4668" t="str">
            <v>Jayant C Shah</v>
          </cell>
          <cell r="F4668">
            <v>34449</v>
          </cell>
          <cell r="G4668">
            <v>30000</v>
          </cell>
          <cell r="H4668">
            <v>28500</v>
          </cell>
          <cell r="I4668">
            <v>0</v>
          </cell>
          <cell r="J4668" t="str">
            <v>R.M</v>
          </cell>
          <cell r="K4668">
            <v>2011</v>
          </cell>
          <cell r="L4668" t="str">
            <v>send</v>
          </cell>
          <cell r="M4668" t="str">
            <v>yes</v>
          </cell>
          <cell r="N4668" t="str">
            <v>reply to his status mail in 13/10/2015</v>
          </cell>
        </row>
        <row r="4669">
          <cell r="C4669">
            <v>1000040</v>
          </cell>
          <cell r="D4669" t="str">
            <v>L. N. C</v>
          </cell>
          <cell r="E4669" t="str">
            <v>D.K Sareen</v>
          </cell>
          <cell r="F4669">
            <v>34449</v>
          </cell>
          <cell r="G4669">
            <v>30000</v>
          </cell>
          <cell r="H4669">
            <v>30000</v>
          </cell>
          <cell r="I4669">
            <v>0</v>
          </cell>
          <cell r="J4669" t="str">
            <v>Cancelled</v>
          </cell>
          <cell r="K4669">
            <v>2013</v>
          </cell>
          <cell r="L4669">
            <v>0</v>
          </cell>
          <cell r="M4669">
            <v>0</v>
          </cell>
          <cell r="N4669" t="str">
            <v>Cancelled 27/9/2022</v>
          </cell>
        </row>
        <row r="4670">
          <cell r="C4670">
            <v>1000041</v>
          </cell>
          <cell r="D4670" t="str">
            <v>L. N. C</v>
          </cell>
          <cell r="E4670" t="str">
            <v>B.B.L Goyal</v>
          </cell>
          <cell r="F4670">
            <v>34453</v>
          </cell>
          <cell r="G4670">
            <v>22000</v>
          </cell>
          <cell r="H4670">
            <v>19800</v>
          </cell>
          <cell r="I4670">
            <v>2200</v>
          </cell>
          <cell r="J4670" t="str">
            <v>Outstanding</v>
          </cell>
          <cell r="K4670" t="str">
            <v>Never</v>
          </cell>
          <cell r="L4670" t="str">
            <v>not send</v>
          </cell>
          <cell r="M4670" t="str">
            <v>yes</v>
          </cell>
          <cell r="N4670" t="str">
            <v>we send last reminder in 2012.then we did not receive any reply.Outstanding Rs. 2200/-</v>
          </cell>
        </row>
        <row r="4671">
          <cell r="C4671">
            <v>1000042</v>
          </cell>
          <cell r="D4671" t="str">
            <v>L. N. C</v>
          </cell>
          <cell r="E4671" t="str">
            <v>Arvind Mahadeo Deoghare</v>
          </cell>
          <cell r="F4671">
            <v>34453</v>
          </cell>
          <cell r="G4671">
            <v>22000</v>
          </cell>
          <cell r="H4671">
            <v>15400</v>
          </cell>
          <cell r="I4671">
            <v>6600</v>
          </cell>
          <cell r="J4671" t="str">
            <v>Outstanding</v>
          </cell>
          <cell r="K4671" t="str">
            <v>Never</v>
          </cell>
          <cell r="L4671" t="str">
            <v>not send</v>
          </cell>
          <cell r="M4671" t="str">
            <v>No</v>
          </cell>
          <cell r="N4671" t="str">
            <v>we send last reminder in 2012.then we did not receive any reply.Outstanding Rs. 6600/-</v>
          </cell>
        </row>
        <row r="4672">
          <cell r="C4672">
            <v>1000043</v>
          </cell>
          <cell r="D4672" t="str">
            <v>L. N. C</v>
          </cell>
          <cell r="E4672" t="str">
            <v>Brain Niranda</v>
          </cell>
          <cell r="F4672">
            <v>34453</v>
          </cell>
          <cell r="G4672">
            <v>22000</v>
          </cell>
          <cell r="H4672" t="str">
            <v>Nil</v>
          </cell>
          <cell r="I4672">
            <v>0</v>
          </cell>
          <cell r="J4672" t="str">
            <v>Cancelled</v>
          </cell>
          <cell r="K4672">
            <v>0</v>
          </cell>
          <cell r="L4672">
            <v>0</v>
          </cell>
          <cell r="M4672">
            <v>0</v>
          </cell>
          <cell r="N4672" t="str">
            <v>Cancelled</v>
          </cell>
        </row>
        <row r="4673">
          <cell r="C4673">
            <v>1000053</v>
          </cell>
          <cell r="D4673" t="str">
            <v>L. N. C</v>
          </cell>
          <cell r="E4673" t="str">
            <v>Lawrence D Lyma</v>
          </cell>
          <cell r="F4673">
            <v>34454</v>
          </cell>
          <cell r="G4673">
            <v>39900</v>
          </cell>
          <cell r="H4673">
            <v>39900</v>
          </cell>
          <cell r="I4673">
            <v>0</v>
          </cell>
          <cell r="J4673" t="str">
            <v>I.R.M</v>
          </cell>
          <cell r="K4673" t="str">
            <v>Never</v>
          </cell>
          <cell r="L4673" t="str">
            <v>send</v>
          </cell>
          <cell r="M4673" t="str">
            <v>yes</v>
          </cell>
          <cell r="N4673" t="str">
            <v>send perform invoice so Last Communication Till 2011</v>
          </cell>
        </row>
        <row r="4674">
          <cell r="C4674">
            <v>1000054</v>
          </cell>
          <cell r="D4674" t="str">
            <v>L. N. C</v>
          </cell>
          <cell r="E4674" t="str">
            <v>Ashok S Hindeja</v>
          </cell>
          <cell r="F4674">
            <v>34454</v>
          </cell>
          <cell r="G4674">
            <v>30000</v>
          </cell>
          <cell r="H4674">
            <v>30000</v>
          </cell>
          <cell r="I4674">
            <v>0</v>
          </cell>
          <cell r="J4674" t="str">
            <v>I.R.M</v>
          </cell>
          <cell r="K4674" t="str">
            <v>Never</v>
          </cell>
          <cell r="L4674" t="str">
            <v>not send</v>
          </cell>
          <cell r="M4674" t="str">
            <v>yes</v>
          </cell>
          <cell r="N4674" t="str">
            <v>we send last reminder in 2012.then we did not receive any reply.</v>
          </cell>
        </row>
        <row r="4675">
          <cell r="C4675">
            <v>1000056</v>
          </cell>
          <cell r="D4675" t="str">
            <v>L. N. C</v>
          </cell>
          <cell r="E4675" t="str">
            <v>Thokardas A Gordia</v>
          </cell>
          <cell r="F4675">
            <v>34454</v>
          </cell>
          <cell r="G4675">
            <v>30000</v>
          </cell>
          <cell r="H4675">
            <v>30000</v>
          </cell>
          <cell r="I4675">
            <v>0</v>
          </cell>
          <cell r="J4675" t="str">
            <v>I.R.M</v>
          </cell>
          <cell r="K4675" t="str">
            <v>Never</v>
          </cell>
          <cell r="L4675" t="str">
            <v>send</v>
          </cell>
          <cell r="M4675" t="str">
            <v>yes</v>
          </cell>
          <cell r="N4675" t="str">
            <v>we send last reminder in 2012.then we did not receive any reply.</v>
          </cell>
        </row>
        <row r="4676">
          <cell r="C4676">
            <v>1000058</v>
          </cell>
          <cell r="D4676" t="str">
            <v>L. N. C</v>
          </cell>
          <cell r="E4676" t="str">
            <v>Yeshwant G Ghorpade</v>
          </cell>
          <cell r="F4676">
            <v>34452</v>
          </cell>
          <cell r="G4676">
            <v>45000</v>
          </cell>
          <cell r="H4676">
            <v>45000</v>
          </cell>
          <cell r="I4676">
            <v>0</v>
          </cell>
          <cell r="J4676" t="str">
            <v>I.R.M</v>
          </cell>
          <cell r="K4676">
            <v>2011</v>
          </cell>
          <cell r="L4676" t="str">
            <v>send</v>
          </cell>
          <cell r="M4676" t="str">
            <v>yes</v>
          </cell>
          <cell r="N4676" t="str">
            <v>last communication 14/04/2022 on telephonic for his dues,Verification pending, under rectification</v>
          </cell>
        </row>
        <row r="4677">
          <cell r="C4677">
            <v>1000062</v>
          </cell>
          <cell r="D4677" t="str">
            <v>L. N. C</v>
          </cell>
          <cell r="E4677" t="str">
            <v>Jagdish Hiremath</v>
          </cell>
          <cell r="F4677">
            <v>34438</v>
          </cell>
          <cell r="G4677">
            <v>49400</v>
          </cell>
          <cell r="H4677">
            <v>49400</v>
          </cell>
          <cell r="I4677">
            <v>0</v>
          </cell>
          <cell r="J4677" t="str">
            <v>I.R.M</v>
          </cell>
          <cell r="K4677" t="str">
            <v>Never</v>
          </cell>
          <cell r="L4677" t="str">
            <v>send</v>
          </cell>
          <cell r="M4677" t="str">
            <v>No</v>
          </cell>
          <cell r="N4677" t="str">
            <v>last communication 99</v>
          </cell>
        </row>
        <row r="4678">
          <cell r="C4678">
            <v>1000064</v>
          </cell>
          <cell r="D4678" t="str">
            <v>L. N. C</v>
          </cell>
          <cell r="E4678" t="str">
            <v>Rishikesh Ashok Mangolkar</v>
          </cell>
          <cell r="F4678">
            <v>34452</v>
          </cell>
          <cell r="G4678">
            <v>52000</v>
          </cell>
          <cell r="H4678">
            <v>13000</v>
          </cell>
          <cell r="I4678">
            <v>39000</v>
          </cell>
          <cell r="J4678" t="str">
            <v>Outstanding</v>
          </cell>
          <cell r="K4678" t="str">
            <v>Never</v>
          </cell>
          <cell r="L4678" t="str">
            <v>send</v>
          </cell>
          <cell r="M4678" t="str">
            <v>No</v>
          </cell>
          <cell r="N4678" t="str">
            <v>As POD last communication 07(Outstanding Rs. 39000/-)</v>
          </cell>
        </row>
        <row r="4679">
          <cell r="C4679">
            <v>1000065</v>
          </cell>
          <cell r="D4679" t="str">
            <v>L. N. C</v>
          </cell>
          <cell r="E4679" t="str">
            <v>Deepak J Grime</v>
          </cell>
          <cell r="F4679">
            <v>34452</v>
          </cell>
          <cell r="G4679">
            <v>45000</v>
          </cell>
          <cell r="H4679">
            <v>45000</v>
          </cell>
          <cell r="I4679">
            <v>0</v>
          </cell>
          <cell r="J4679" t="str">
            <v>I.R.M</v>
          </cell>
          <cell r="K4679" t="str">
            <v>Never</v>
          </cell>
          <cell r="L4679" t="str">
            <v>send</v>
          </cell>
          <cell r="M4679" t="str">
            <v>yes</v>
          </cell>
          <cell r="N4679" t="str">
            <v>last communication 07 .. App frmt agmnt</v>
          </cell>
        </row>
        <row r="4680">
          <cell r="C4680">
            <v>1000066</v>
          </cell>
          <cell r="D4680" t="str">
            <v>L. N. C</v>
          </cell>
          <cell r="E4680" t="str">
            <v>Jaynatilal Kalyandas Mistry</v>
          </cell>
          <cell r="F4680">
            <v>34454</v>
          </cell>
          <cell r="G4680">
            <v>30000</v>
          </cell>
          <cell r="H4680">
            <v>30000</v>
          </cell>
          <cell r="I4680">
            <v>0</v>
          </cell>
          <cell r="J4680" t="str">
            <v>I.R.M</v>
          </cell>
          <cell r="K4680" t="str">
            <v>Never</v>
          </cell>
          <cell r="L4680" t="str">
            <v>send</v>
          </cell>
          <cell r="M4680" t="str">
            <v>No</v>
          </cell>
          <cell r="N4680" t="str">
            <v>we send last reminder in 2012.then we did not receive any reply.</v>
          </cell>
        </row>
        <row r="4681">
          <cell r="C4681">
            <v>1000068</v>
          </cell>
          <cell r="D4681" t="str">
            <v>L. N. C</v>
          </cell>
          <cell r="E4681" t="str">
            <v>Kanta V Swami</v>
          </cell>
          <cell r="F4681">
            <v>34450</v>
          </cell>
          <cell r="G4681">
            <v>40000</v>
          </cell>
          <cell r="H4681">
            <v>40000</v>
          </cell>
          <cell r="I4681">
            <v>0</v>
          </cell>
          <cell r="J4681" t="str">
            <v>I.R.M</v>
          </cell>
          <cell r="K4681" t="str">
            <v>Never</v>
          </cell>
          <cell r="L4681" t="str">
            <v>send</v>
          </cell>
          <cell r="M4681" t="str">
            <v>No</v>
          </cell>
          <cell r="N4681" t="str">
            <v>we send last reminder in 2012.then we did not receive any reply.</v>
          </cell>
        </row>
        <row r="4682">
          <cell r="C4682">
            <v>1000069</v>
          </cell>
          <cell r="D4682" t="str">
            <v>L. N. C</v>
          </cell>
          <cell r="E4682" t="str">
            <v>Mansukh Savla</v>
          </cell>
          <cell r="F4682">
            <v>34454</v>
          </cell>
          <cell r="G4682">
            <v>30000</v>
          </cell>
          <cell r="H4682">
            <v>30000</v>
          </cell>
          <cell r="I4682">
            <v>0</v>
          </cell>
          <cell r="J4682" t="str">
            <v>I.R.M</v>
          </cell>
          <cell r="K4682" t="str">
            <v>Never</v>
          </cell>
          <cell r="L4682" t="str">
            <v>send</v>
          </cell>
          <cell r="M4682" t="str">
            <v>No</v>
          </cell>
          <cell r="N4682" t="str">
            <v>we send last reminder in 2012.then we did not receive any reply.</v>
          </cell>
        </row>
        <row r="4683">
          <cell r="C4683">
            <v>1000074</v>
          </cell>
          <cell r="D4683" t="str">
            <v>L. N. C</v>
          </cell>
          <cell r="E4683" t="str">
            <v>Firos Sorab Irani</v>
          </cell>
          <cell r="F4683">
            <v>34454</v>
          </cell>
          <cell r="G4683">
            <v>52000</v>
          </cell>
          <cell r="H4683">
            <v>52000</v>
          </cell>
          <cell r="I4683">
            <v>0</v>
          </cell>
          <cell r="J4683" t="str">
            <v>R.M</v>
          </cell>
          <cell r="K4683">
            <v>2007</v>
          </cell>
          <cell r="L4683" t="str">
            <v>send</v>
          </cell>
          <cell r="M4683" t="str">
            <v>yes</v>
          </cell>
          <cell r="N4683" t="str">
            <v>As POD last communication 2007</v>
          </cell>
        </row>
        <row r="4684">
          <cell r="C4684">
            <v>1000075</v>
          </cell>
          <cell r="D4684" t="str">
            <v>L. N. C</v>
          </cell>
          <cell r="E4684" t="str">
            <v>Aruna Ashok Margundkar</v>
          </cell>
          <cell r="F4684">
            <v>34438</v>
          </cell>
          <cell r="G4684">
            <v>22000</v>
          </cell>
          <cell r="H4684">
            <v>22000</v>
          </cell>
          <cell r="I4684">
            <v>0</v>
          </cell>
          <cell r="J4684" t="str">
            <v>R.M</v>
          </cell>
          <cell r="K4684">
            <v>2008</v>
          </cell>
          <cell r="L4684" t="str">
            <v>send</v>
          </cell>
          <cell r="M4684" t="str">
            <v>yes</v>
          </cell>
          <cell r="N4684" t="str">
            <v>send perform invoice so Last Communication Till 2010</v>
          </cell>
        </row>
        <row r="4685">
          <cell r="C4685">
            <v>1000076</v>
          </cell>
          <cell r="D4685" t="str">
            <v>L. N. C</v>
          </cell>
          <cell r="E4685" t="str">
            <v>Dhanesh Chander Bhardwaj</v>
          </cell>
          <cell r="F4685">
            <v>34451</v>
          </cell>
          <cell r="G4685">
            <v>22000</v>
          </cell>
          <cell r="H4685">
            <v>20900</v>
          </cell>
          <cell r="I4685">
            <v>0</v>
          </cell>
          <cell r="J4685" t="str">
            <v>I.R.M</v>
          </cell>
          <cell r="K4685" t="str">
            <v>Never</v>
          </cell>
          <cell r="L4685" t="str">
            <v>send</v>
          </cell>
          <cell r="M4685" t="str">
            <v>yes</v>
          </cell>
          <cell r="N4685" t="str">
            <v>we send last reminder in 2012.then we did not receive any reply.</v>
          </cell>
        </row>
        <row r="4686">
          <cell r="C4686">
            <v>1000077</v>
          </cell>
          <cell r="D4686" t="str">
            <v>L. N. C</v>
          </cell>
          <cell r="E4686" t="str">
            <v>Nayana Jayaram Reddy</v>
          </cell>
          <cell r="F4686">
            <v>34453</v>
          </cell>
          <cell r="G4686">
            <v>52000</v>
          </cell>
          <cell r="H4686">
            <v>49400</v>
          </cell>
          <cell r="I4686">
            <v>0</v>
          </cell>
          <cell r="J4686" t="str">
            <v>R.M</v>
          </cell>
          <cell r="K4686">
            <v>2021</v>
          </cell>
          <cell r="L4686" t="str">
            <v>send</v>
          </cell>
          <cell r="M4686" t="str">
            <v>No</v>
          </cell>
          <cell r="N4686" t="str">
            <v>They are regular member</v>
          </cell>
        </row>
        <row r="4687">
          <cell r="C4687">
            <v>1000078</v>
          </cell>
          <cell r="D4687" t="str">
            <v>L. N. C</v>
          </cell>
          <cell r="E4687" t="str">
            <v>Zoeb Akbaradi Arsiwala</v>
          </cell>
          <cell r="F4687">
            <v>34454</v>
          </cell>
          <cell r="G4687">
            <v>32000</v>
          </cell>
          <cell r="H4687">
            <v>32000</v>
          </cell>
          <cell r="I4687">
            <v>0</v>
          </cell>
          <cell r="J4687" t="str">
            <v>I.R.M</v>
          </cell>
          <cell r="K4687" t="str">
            <v>Never</v>
          </cell>
          <cell r="L4687" t="str">
            <v>send</v>
          </cell>
          <cell r="M4687" t="str">
            <v>yes</v>
          </cell>
          <cell r="N4687" t="str">
            <v>we send last reminder in 2012.then we did not receive any reply.</v>
          </cell>
        </row>
        <row r="4688">
          <cell r="C4688">
            <v>1000079</v>
          </cell>
          <cell r="D4688" t="str">
            <v>L. N. C</v>
          </cell>
          <cell r="E4688" t="str">
            <v>Parikh Vipul Natwarlal</v>
          </cell>
          <cell r="F4688">
            <v>34438</v>
          </cell>
          <cell r="G4688">
            <v>22000</v>
          </cell>
          <cell r="H4688">
            <v>20900</v>
          </cell>
          <cell r="I4688">
            <v>0</v>
          </cell>
          <cell r="J4688" t="str">
            <v>I.R.M</v>
          </cell>
          <cell r="K4688" t="str">
            <v>Never</v>
          </cell>
          <cell r="L4688" t="str">
            <v>not send</v>
          </cell>
          <cell r="M4688" t="str">
            <v>No</v>
          </cell>
          <cell r="N4688" t="str">
            <v>we send last reminder in 2012.then we did not receive any reply.</v>
          </cell>
        </row>
        <row r="4689">
          <cell r="C4689">
            <v>1000080</v>
          </cell>
          <cell r="D4689" t="str">
            <v>L. N. C</v>
          </cell>
          <cell r="E4689" t="str">
            <v>Shahsi Reluram Ishwani</v>
          </cell>
          <cell r="F4689">
            <v>34454</v>
          </cell>
          <cell r="G4689">
            <v>52000</v>
          </cell>
          <cell r="H4689">
            <v>52000</v>
          </cell>
          <cell r="I4689">
            <v>0</v>
          </cell>
          <cell r="J4689" t="str">
            <v>R.M</v>
          </cell>
          <cell r="K4689">
            <v>2007</v>
          </cell>
          <cell r="L4689" t="str">
            <v>send</v>
          </cell>
          <cell r="M4689" t="str">
            <v>No</v>
          </cell>
          <cell r="N4689" t="str">
            <v>As POD last communication 2007</v>
          </cell>
        </row>
        <row r="4690">
          <cell r="C4690">
            <v>1000081</v>
          </cell>
          <cell r="D4690" t="str">
            <v>L. N. C</v>
          </cell>
          <cell r="E4690" t="str">
            <v>Kapal Kapoor</v>
          </cell>
          <cell r="F4690">
            <v>34454</v>
          </cell>
          <cell r="G4690">
            <v>22000</v>
          </cell>
          <cell r="H4690">
            <v>22000</v>
          </cell>
          <cell r="I4690">
            <v>0</v>
          </cell>
          <cell r="J4690" t="str">
            <v>I.R.M</v>
          </cell>
          <cell r="K4690" t="str">
            <v>Never</v>
          </cell>
          <cell r="L4690" t="str">
            <v>send</v>
          </cell>
          <cell r="M4690" t="str">
            <v>No</v>
          </cell>
          <cell r="N4690" t="str">
            <v>As POD last communication 2007</v>
          </cell>
        </row>
        <row r="4691">
          <cell r="C4691">
            <v>1000082</v>
          </cell>
          <cell r="D4691" t="str">
            <v>L. N. C</v>
          </cell>
          <cell r="E4691" t="str">
            <v>Kishore D Pendkar</v>
          </cell>
          <cell r="F4691">
            <v>34454</v>
          </cell>
          <cell r="G4691">
            <v>30000</v>
          </cell>
          <cell r="H4691">
            <v>30000</v>
          </cell>
          <cell r="I4691">
            <v>0</v>
          </cell>
          <cell r="J4691" t="str">
            <v>I.R.M</v>
          </cell>
          <cell r="K4691" t="str">
            <v>Never</v>
          </cell>
          <cell r="L4691" t="str">
            <v>send</v>
          </cell>
          <cell r="M4691" t="str">
            <v>No</v>
          </cell>
          <cell r="N4691" t="str">
            <v>we send last reminder in 2012.then we did not receive any reply.</v>
          </cell>
        </row>
        <row r="4692">
          <cell r="C4692">
            <v>1000083</v>
          </cell>
          <cell r="D4692" t="str">
            <v>L. N. C</v>
          </cell>
          <cell r="E4692" t="str">
            <v>Ajay Sood</v>
          </cell>
          <cell r="F4692">
            <v>34454</v>
          </cell>
          <cell r="G4692">
            <v>22000</v>
          </cell>
          <cell r="H4692">
            <v>8800</v>
          </cell>
          <cell r="I4692">
            <v>13200</v>
          </cell>
          <cell r="J4692" t="str">
            <v>Outstanding</v>
          </cell>
          <cell r="K4692" t="str">
            <v>Never</v>
          </cell>
          <cell r="L4692" t="str">
            <v>send</v>
          </cell>
          <cell r="M4692" t="str">
            <v>No</v>
          </cell>
          <cell r="N4692" t="str">
            <v>last reminder in  communication 2009</v>
          </cell>
        </row>
        <row r="4693">
          <cell r="C4693">
            <v>1000084</v>
          </cell>
          <cell r="D4693" t="str">
            <v>L. N. C</v>
          </cell>
          <cell r="E4693" t="str">
            <v>J.R Gurunani</v>
          </cell>
          <cell r="F4693">
            <v>34449</v>
          </cell>
          <cell r="G4693">
            <v>22000</v>
          </cell>
          <cell r="H4693">
            <v>22000</v>
          </cell>
          <cell r="I4693">
            <v>0</v>
          </cell>
          <cell r="J4693" t="str">
            <v>I.R.M</v>
          </cell>
          <cell r="K4693" t="str">
            <v>Never</v>
          </cell>
          <cell r="L4693" t="str">
            <v>send</v>
          </cell>
          <cell r="M4693" t="str">
            <v>yes</v>
          </cell>
          <cell r="N4693" t="str">
            <v>we send last reminder in 2012.then we did not receive any reply.</v>
          </cell>
        </row>
        <row r="4694">
          <cell r="C4694">
            <v>1000085</v>
          </cell>
          <cell r="D4694" t="str">
            <v>L. N. C</v>
          </cell>
          <cell r="E4694" t="str">
            <v>Gopal Chinta Manrao Wakhnade</v>
          </cell>
          <cell r="F4694">
            <v>34454</v>
          </cell>
          <cell r="G4694">
            <v>22000</v>
          </cell>
          <cell r="H4694">
            <v>22000</v>
          </cell>
          <cell r="I4694">
            <v>0</v>
          </cell>
          <cell r="J4694" t="str">
            <v>I.R.M</v>
          </cell>
          <cell r="K4694" t="str">
            <v>Never</v>
          </cell>
          <cell r="L4694" t="str">
            <v>send</v>
          </cell>
          <cell r="M4694" t="str">
            <v>yes</v>
          </cell>
          <cell r="N4694" t="str">
            <v>As POD last communication 2007</v>
          </cell>
        </row>
        <row r="4695">
          <cell r="C4695">
            <v>1000086</v>
          </cell>
          <cell r="D4695" t="str">
            <v>L. N. C</v>
          </cell>
          <cell r="E4695" t="str">
            <v>Jagdish Tandon</v>
          </cell>
          <cell r="F4695">
            <v>34454</v>
          </cell>
          <cell r="G4695">
            <v>22000</v>
          </cell>
          <cell r="H4695">
            <v>22000</v>
          </cell>
          <cell r="I4695">
            <v>0</v>
          </cell>
          <cell r="J4695" t="str">
            <v>R.M</v>
          </cell>
          <cell r="K4695">
            <v>2009</v>
          </cell>
          <cell r="L4695" t="str">
            <v>send</v>
          </cell>
          <cell r="M4695" t="str">
            <v>No</v>
          </cell>
          <cell r="N4695" t="str">
            <v>No reminder send so last communication 09</v>
          </cell>
        </row>
        <row r="4696">
          <cell r="C4696">
            <v>1000087</v>
          </cell>
          <cell r="D4696" t="str">
            <v>L. N. C</v>
          </cell>
          <cell r="E4696" t="str">
            <v>Kishore Sadnarad Karpady</v>
          </cell>
          <cell r="F4696">
            <v>34453</v>
          </cell>
          <cell r="G4696">
            <v>45000</v>
          </cell>
          <cell r="H4696">
            <v>45000</v>
          </cell>
          <cell r="I4696">
            <v>0</v>
          </cell>
          <cell r="J4696" t="str">
            <v>I.R.M</v>
          </cell>
          <cell r="K4696" t="str">
            <v>Never</v>
          </cell>
          <cell r="L4696" t="str">
            <v>send</v>
          </cell>
          <cell r="M4696" t="str">
            <v>yes</v>
          </cell>
          <cell r="N4696" t="str">
            <v>we send last reminder in 2012.then we did not receive any reply.</v>
          </cell>
        </row>
        <row r="4697">
          <cell r="C4697">
            <v>1000088</v>
          </cell>
          <cell r="D4697" t="str">
            <v>L. N. C</v>
          </cell>
          <cell r="E4697" t="str">
            <v>Shabbir K Ebrahmin &amp; Co Accountant</v>
          </cell>
          <cell r="F4697">
            <v>34454</v>
          </cell>
          <cell r="G4697">
            <v>42000</v>
          </cell>
          <cell r="H4697">
            <v>16800</v>
          </cell>
          <cell r="I4697">
            <v>25200</v>
          </cell>
          <cell r="J4697" t="str">
            <v>Outstanding</v>
          </cell>
          <cell r="K4697" t="str">
            <v>Never</v>
          </cell>
          <cell r="L4697" t="str">
            <v>send</v>
          </cell>
          <cell r="M4697" t="str">
            <v>No</v>
          </cell>
          <cell r="N4697" t="str">
            <v>As POD last communication 07(Outstanding Rs. 25200/-)</v>
          </cell>
        </row>
        <row r="4698">
          <cell r="C4698">
            <v>1000089</v>
          </cell>
          <cell r="D4698" t="str">
            <v>L. N. C</v>
          </cell>
          <cell r="E4698" t="str">
            <v>Mandini Ashwin Majumdar</v>
          </cell>
          <cell r="F4698">
            <v>34454</v>
          </cell>
          <cell r="G4698">
            <v>35000</v>
          </cell>
          <cell r="H4698">
            <v>35000</v>
          </cell>
          <cell r="I4698">
            <v>0</v>
          </cell>
          <cell r="J4698" t="str">
            <v>I.R.M</v>
          </cell>
          <cell r="K4698" t="str">
            <v>Never</v>
          </cell>
          <cell r="L4698" t="str">
            <v>not send</v>
          </cell>
          <cell r="M4698" t="str">
            <v>yes</v>
          </cell>
          <cell r="N4698" t="str">
            <v>we send last reminder in 2012.then we did not receive any reply.</v>
          </cell>
        </row>
        <row r="4699">
          <cell r="C4699">
            <v>1000091</v>
          </cell>
          <cell r="D4699" t="str">
            <v>L. N. C</v>
          </cell>
          <cell r="E4699" t="str">
            <v>Dhanesh Hukumchand Shewani</v>
          </cell>
          <cell r="F4699">
            <v>34453</v>
          </cell>
          <cell r="G4699">
            <v>22000</v>
          </cell>
          <cell r="H4699">
            <v>26400</v>
          </cell>
          <cell r="I4699" t="str">
            <v>4,400 ex</v>
          </cell>
          <cell r="J4699" t="str">
            <v>I.R.M</v>
          </cell>
          <cell r="K4699" t="str">
            <v>Never</v>
          </cell>
          <cell r="L4699" t="str">
            <v>Not del.</v>
          </cell>
          <cell r="M4699" t="str">
            <v>No</v>
          </cell>
          <cell r="N4699" t="str">
            <v>we send last reminder in 2012.then we did not receive any reply.</v>
          </cell>
        </row>
        <row r="4700">
          <cell r="C4700">
            <v>1000092</v>
          </cell>
          <cell r="D4700" t="str">
            <v>L. N. C</v>
          </cell>
          <cell r="E4700" t="str">
            <v>Padmaja Himanshu Desai</v>
          </cell>
          <cell r="F4700">
            <v>34454</v>
          </cell>
          <cell r="G4700">
            <v>22000</v>
          </cell>
          <cell r="H4700">
            <v>22000</v>
          </cell>
          <cell r="I4700">
            <v>0</v>
          </cell>
          <cell r="J4700" t="str">
            <v>I.R.M</v>
          </cell>
          <cell r="K4700" t="str">
            <v>Never</v>
          </cell>
          <cell r="L4700" t="str">
            <v>send</v>
          </cell>
          <cell r="M4700" t="str">
            <v>No</v>
          </cell>
          <cell r="N4700" t="str">
            <v>last communication 00</v>
          </cell>
        </row>
        <row r="4701">
          <cell r="C4701">
            <v>1000093</v>
          </cell>
          <cell r="D4701" t="str">
            <v>L. N. C</v>
          </cell>
          <cell r="E4701" t="str">
            <v>Ramesh P Mutha</v>
          </cell>
          <cell r="F4701">
            <v>34448</v>
          </cell>
          <cell r="G4701">
            <v>30000</v>
          </cell>
          <cell r="H4701">
            <v>30000</v>
          </cell>
          <cell r="I4701">
            <v>0</v>
          </cell>
          <cell r="J4701" t="str">
            <v>I.R.M</v>
          </cell>
          <cell r="K4701" t="str">
            <v>Never</v>
          </cell>
          <cell r="L4701" t="str">
            <v>send</v>
          </cell>
          <cell r="M4701" t="str">
            <v>yes</v>
          </cell>
          <cell r="N4701" t="str">
            <v>we send last reminder in 2012.then we did not receive any reply.</v>
          </cell>
        </row>
        <row r="4702">
          <cell r="C4702">
            <v>1000094</v>
          </cell>
          <cell r="D4702" t="str">
            <v>L. N. C</v>
          </cell>
          <cell r="E4702" t="str">
            <v>Pradeep Khatri</v>
          </cell>
          <cell r="F4702">
            <v>34454</v>
          </cell>
          <cell r="G4702">
            <v>22000</v>
          </cell>
          <cell r="H4702">
            <v>5500</v>
          </cell>
          <cell r="I4702">
            <v>16500</v>
          </cell>
          <cell r="J4702" t="str">
            <v>Outstanding</v>
          </cell>
          <cell r="K4702" t="str">
            <v>Never</v>
          </cell>
          <cell r="L4702" t="str">
            <v>Not del.</v>
          </cell>
          <cell r="M4702" t="str">
            <v>no</v>
          </cell>
          <cell r="N4702" t="str">
            <v>last communication 99 (Outstanding Rs.16500/-)</v>
          </cell>
        </row>
        <row r="4703">
          <cell r="C4703">
            <v>1000096</v>
          </cell>
          <cell r="D4703" t="str">
            <v>L. N. C</v>
          </cell>
          <cell r="E4703" t="str">
            <v>Ibrahim M</v>
          </cell>
          <cell r="F4703">
            <v>34454</v>
          </cell>
          <cell r="G4703">
            <v>22000</v>
          </cell>
          <cell r="H4703">
            <v>23600</v>
          </cell>
          <cell r="I4703" t="str">
            <v>1,600 (excess)</v>
          </cell>
          <cell r="J4703" t="str">
            <v>I.R.M</v>
          </cell>
          <cell r="K4703" t="str">
            <v>Never</v>
          </cell>
          <cell r="L4703" t="str">
            <v>Not del.</v>
          </cell>
          <cell r="M4703" t="str">
            <v>yes</v>
          </cell>
          <cell r="N4703" t="str">
            <v xml:space="preserve"> no Documents last communication 01</v>
          </cell>
        </row>
        <row r="4704">
          <cell r="C4704">
            <v>1000097</v>
          </cell>
          <cell r="D4704" t="str">
            <v>L. N. C</v>
          </cell>
          <cell r="E4704" t="str">
            <v>Vineet Kuber</v>
          </cell>
          <cell r="F4704">
            <v>34453</v>
          </cell>
          <cell r="G4704">
            <v>22000</v>
          </cell>
          <cell r="H4704">
            <v>22000</v>
          </cell>
          <cell r="I4704">
            <v>0</v>
          </cell>
          <cell r="J4704" t="str">
            <v>I.R.M</v>
          </cell>
          <cell r="K4704" t="str">
            <v>Never</v>
          </cell>
          <cell r="L4704" t="str">
            <v>send</v>
          </cell>
          <cell r="M4704" t="str">
            <v>no</v>
          </cell>
          <cell r="N4704" t="str">
            <v>we send last reminder in 2012.then we did not receive any reply.</v>
          </cell>
        </row>
        <row r="4705">
          <cell r="C4705">
            <v>1000098</v>
          </cell>
          <cell r="D4705" t="str">
            <v>L. N. C</v>
          </cell>
          <cell r="E4705" t="str">
            <v>Rajiv Wadhwa</v>
          </cell>
          <cell r="F4705">
            <v>34454</v>
          </cell>
          <cell r="G4705">
            <v>22000</v>
          </cell>
          <cell r="H4705">
            <v>17600</v>
          </cell>
          <cell r="I4705">
            <v>4400</v>
          </cell>
          <cell r="J4705" t="str">
            <v>Outstanding</v>
          </cell>
          <cell r="K4705" t="str">
            <v>Never</v>
          </cell>
          <cell r="L4705" t="str">
            <v>Not del.</v>
          </cell>
          <cell r="M4705" t="str">
            <v>No</v>
          </cell>
          <cell r="N4705" t="str">
            <v>we send last reminder in 2012.then we did not receive any reply.Outstanding Rs. 4400/-</v>
          </cell>
        </row>
        <row r="4706">
          <cell r="C4706">
            <v>1000101</v>
          </cell>
          <cell r="D4706" t="str">
            <v>L. N. C</v>
          </cell>
          <cell r="E4706" t="str">
            <v>Keith Mascarenhas</v>
          </cell>
          <cell r="F4706">
            <v>34452</v>
          </cell>
          <cell r="G4706">
            <v>65000</v>
          </cell>
          <cell r="H4706">
            <v>65000</v>
          </cell>
          <cell r="I4706">
            <v>0</v>
          </cell>
          <cell r="J4706" t="str">
            <v>I.R.M</v>
          </cell>
          <cell r="K4706" t="str">
            <v>Never</v>
          </cell>
          <cell r="L4706" t="str">
            <v>send</v>
          </cell>
          <cell r="M4706" t="str">
            <v>No</v>
          </cell>
          <cell r="N4706" t="str">
            <v>we send last reminder in 2012.then we did not receive any reply.</v>
          </cell>
        </row>
        <row r="4707">
          <cell r="C4707">
            <v>1000103</v>
          </cell>
          <cell r="D4707" t="str">
            <v>L. N. C</v>
          </cell>
          <cell r="E4707" t="str">
            <v>S.L Gaikwad</v>
          </cell>
          <cell r="F4707">
            <v>34454</v>
          </cell>
          <cell r="G4707">
            <v>22000</v>
          </cell>
          <cell r="H4707">
            <v>22000</v>
          </cell>
          <cell r="I4707">
            <v>0</v>
          </cell>
          <cell r="J4707" t="str">
            <v>I.R.M</v>
          </cell>
          <cell r="K4707" t="str">
            <v>Never</v>
          </cell>
          <cell r="L4707" t="str">
            <v>send</v>
          </cell>
          <cell r="M4707" t="str">
            <v>No</v>
          </cell>
          <cell r="N4707" t="str">
            <v>last communication 98</v>
          </cell>
        </row>
        <row r="4708">
          <cell r="C4708">
            <v>1000104</v>
          </cell>
          <cell r="D4708" t="str">
            <v>L. N. C</v>
          </cell>
          <cell r="E4708" t="str">
            <v>Anil T Kapoor</v>
          </cell>
          <cell r="F4708">
            <v>34454</v>
          </cell>
          <cell r="G4708">
            <v>22000</v>
          </cell>
          <cell r="H4708">
            <v>5500</v>
          </cell>
          <cell r="I4708">
            <v>16500</v>
          </cell>
          <cell r="J4708" t="str">
            <v>Outstanding</v>
          </cell>
          <cell r="K4708" t="str">
            <v>Never</v>
          </cell>
          <cell r="L4708" t="str">
            <v>send</v>
          </cell>
          <cell r="M4708" t="str">
            <v>No</v>
          </cell>
          <cell r="N4708" t="str">
            <v>As POD last communication 07(Outstanding Rs. 16500/-)</v>
          </cell>
        </row>
        <row r="4709">
          <cell r="C4709">
            <v>1000105</v>
          </cell>
          <cell r="D4709" t="str">
            <v>L. N. C</v>
          </cell>
          <cell r="E4709" t="str">
            <v>Suresh Mutreja</v>
          </cell>
          <cell r="F4709">
            <v>34454</v>
          </cell>
          <cell r="G4709">
            <v>22000</v>
          </cell>
          <cell r="H4709">
            <v>18700</v>
          </cell>
          <cell r="I4709">
            <v>3300</v>
          </cell>
          <cell r="J4709" t="str">
            <v>Outstanding</v>
          </cell>
          <cell r="K4709" t="str">
            <v>Never</v>
          </cell>
          <cell r="L4709" t="str">
            <v>Not del.</v>
          </cell>
          <cell r="M4709" t="str">
            <v>No</v>
          </cell>
          <cell r="N4709" t="str">
            <v>no communication till date. (Outstanding Rs 3300/-)</v>
          </cell>
        </row>
        <row r="4710">
          <cell r="C4710">
            <v>1000106</v>
          </cell>
          <cell r="D4710" t="str">
            <v>L. N. C</v>
          </cell>
          <cell r="E4710" t="str">
            <v>Rajiv Navnitlal Kothari</v>
          </cell>
          <cell r="F4710">
            <v>34454</v>
          </cell>
          <cell r="G4710">
            <v>30000</v>
          </cell>
          <cell r="H4710">
            <v>30000</v>
          </cell>
          <cell r="I4710">
            <v>0</v>
          </cell>
          <cell r="J4710" t="str">
            <v>I.R.M</v>
          </cell>
          <cell r="K4710" t="str">
            <v>Never</v>
          </cell>
          <cell r="L4710" t="str">
            <v>not send</v>
          </cell>
          <cell r="M4710" t="str">
            <v>No</v>
          </cell>
          <cell r="N4710" t="str">
            <v>we send last reminder in 2012.then we did not receive any reply.</v>
          </cell>
        </row>
        <row r="4711">
          <cell r="C4711">
            <v>1000107</v>
          </cell>
          <cell r="D4711" t="str">
            <v>L. N. C</v>
          </cell>
          <cell r="E4711" t="str">
            <v>PG (Alias) Anil Gulab Rao Shinde</v>
          </cell>
          <cell r="F4711">
            <v>34459</v>
          </cell>
          <cell r="G4711">
            <v>22000</v>
          </cell>
          <cell r="H4711">
            <v>22000</v>
          </cell>
          <cell r="I4711">
            <v>0</v>
          </cell>
          <cell r="J4711" t="str">
            <v>I.R.M</v>
          </cell>
          <cell r="K4711" t="str">
            <v>Never</v>
          </cell>
          <cell r="L4711" t="str">
            <v>send</v>
          </cell>
          <cell r="M4711" t="str">
            <v>yes</v>
          </cell>
          <cell r="N4711" t="str">
            <v>we send last reminder in 2012.then we did not receive any reply.</v>
          </cell>
        </row>
        <row r="4712">
          <cell r="C4712">
            <v>1000108</v>
          </cell>
          <cell r="D4712" t="str">
            <v>L. N. C</v>
          </cell>
          <cell r="E4712" t="str">
            <v>Jyoti Rasiklal Sanghvi</v>
          </cell>
          <cell r="F4712">
            <v>34429</v>
          </cell>
          <cell r="G4712">
            <v>22000</v>
          </cell>
          <cell r="H4712">
            <v>20900</v>
          </cell>
          <cell r="I4712">
            <v>0</v>
          </cell>
          <cell r="J4712" t="str">
            <v>I.R.M</v>
          </cell>
          <cell r="K4712" t="str">
            <v>Never</v>
          </cell>
          <cell r="L4712" t="str">
            <v>send</v>
          </cell>
          <cell r="M4712" t="str">
            <v>yes</v>
          </cell>
          <cell r="N4712" t="str">
            <v>No reminder send so last communication 2010</v>
          </cell>
        </row>
        <row r="4713">
          <cell r="C4713">
            <v>1000110</v>
          </cell>
          <cell r="D4713" t="str">
            <v>L. N. C</v>
          </cell>
          <cell r="E4713" t="str">
            <v>Gautan Manharlal Bhukhanwala</v>
          </cell>
          <cell r="F4713">
            <v>34461</v>
          </cell>
          <cell r="G4713">
            <v>30000</v>
          </cell>
          <cell r="H4713">
            <v>30000</v>
          </cell>
          <cell r="I4713">
            <v>0</v>
          </cell>
          <cell r="J4713" t="str">
            <v>I.R.M</v>
          </cell>
          <cell r="K4713" t="str">
            <v>Never</v>
          </cell>
          <cell r="L4713" t="str">
            <v>send</v>
          </cell>
          <cell r="M4713" t="str">
            <v>No</v>
          </cell>
          <cell r="N4713" t="str">
            <v>we send last reminder in 2012.then we did not receive any reply.</v>
          </cell>
        </row>
        <row r="4714">
          <cell r="C4714">
            <v>1000111</v>
          </cell>
          <cell r="D4714" t="str">
            <v>L. N. C</v>
          </cell>
          <cell r="E4714" t="str">
            <v>Arun Raghubir Jaiswal</v>
          </cell>
          <cell r="F4714">
            <v>34461</v>
          </cell>
          <cell r="G4714">
            <v>30000</v>
          </cell>
          <cell r="H4714">
            <v>30000</v>
          </cell>
          <cell r="I4714">
            <v>0</v>
          </cell>
          <cell r="J4714" t="str">
            <v>I.R.M</v>
          </cell>
          <cell r="K4714" t="str">
            <v>Never</v>
          </cell>
          <cell r="L4714" t="str">
            <v>not send</v>
          </cell>
          <cell r="M4714" t="str">
            <v>yes</v>
          </cell>
          <cell r="N4714" t="str">
            <v>telphonic reply for his status of membership on 14/03/2019</v>
          </cell>
        </row>
        <row r="4715">
          <cell r="C4715">
            <v>1000112</v>
          </cell>
          <cell r="D4715" t="str">
            <v>L. N. C</v>
          </cell>
          <cell r="E4715" t="str">
            <v>Nirani Sridhar Lakshmikant</v>
          </cell>
          <cell r="F4715">
            <v>34469</v>
          </cell>
          <cell r="G4715">
            <v>65000</v>
          </cell>
          <cell r="H4715">
            <v>63375</v>
          </cell>
          <cell r="I4715">
            <v>0</v>
          </cell>
          <cell r="J4715" t="str">
            <v>I.R.M</v>
          </cell>
          <cell r="K4715" t="str">
            <v>Never</v>
          </cell>
          <cell r="L4715" t="str">
            <v>Not del.</v>
          </cell>
          <cell r="M4715" t="str">
            <v>No</v>
          </cell>
          <cell r="N4715" t="str">
            <v>last communication 06</v>
          </cell>
        </row>
        <row r="4716">
          <cell r="C4716">
            <v>1000113</v>
          </cell>
          <cell r="D4716" t="str">
            <v>L. N. C</v>
          </cell>
          <cell r="E4716" t="str">
            <v>Abhay R Deshpande</v>
          </cell>
          <cell r="F4716">
            <v>34476</v>
          </cell>
          <cell r="G4716">
            <v>22000</v>
          </cell>
          <cell r="H4716">
            <v>22000</v>
          </cell>
          <cell r="I4716">
            <v>0</v>
          </cell>
          <cell r="J4716" t="str">
            <v>I.R.M</v>
          </cell>
          <cell r="K4716" t="str">
            <v>Never</v>
          </cell>
          <cell r="L4716" t="str">
            <v>send</v>
          </cell>
          <cell r="M4716" t="str">
            <v>yes</v>
          </cell>
          <cell r="N4716" t="str">
            <v>we send last reminder in 2012.then we did not receive any reply.</v>
          </cell>
        </row>
        <row r="4717">
          <cell r="C4717">
            <v>1000116</v>
          </cell>
          <cell r="D4717" t="str">
            <v>L. N. C</v>
          </cell>
          <cell r="E4717" t="str">
            <v>Shiraj Abbas Fodkar</v>
          </cell>
          <cell r="F4717">
            <v>34463</v>
          </cell>
          <cell r="G4717">
            <v>40000</v>
          </cell>
          <cell r="H4717">
            <v>24000</v>
          </cell>
          <cell r="I4717">
            <v>16000</v>
          </cell>
          <cell r="J4717" t="str">
            <v>Outstanding</v>
          </cell>
          <cell r="K4717" t="str">
            <v>Never</v>
          </cell>
          <cell r="L4717" t="str">
            <v>send</v>
          </cell>
          <cell r="M4717" t="str">
            <v>No</v>
          </cell>
          <cell r="N4717" t="str">
            <v>As POD last communication 07(Outstanding Rs. 16000/-)</v>
          </cell>
        </row>
        <row r="4718">
          <cell r="C4718">
            <v>1000119</v>
          </cell>
          <cell r="D4718" t="str">
            <v>L. N. C</v>
          </cell>
          <cell r="E4718" t="str">
            <v>Vinayak Trimbak Sarkhot</v>
          </cell>
          <cell r="F4718">
            <v>34463</v>
          </cell>
          <cell r="G4718">
            <v>22000</v>
          </cell>
          <cell r="H4718">
            <v>22000</v>
          </cell>
          <cell r="I4718">
            <v>0</v>
          </cell>
          <cell r="J4718" t="str">
            <v>I.R.M</v>
          </cell>
          <cell r="K4718" t="str">
            <v>Never</v>
          </cell>
          <cell r="L4718" t="str">
            <v>send</v>
          </cell>
          <cell r="M4718" t="str">
            <v>yes</v>
          </cell>
          <cell r="N4718" t="str">
            <v>we send last reminder in 2012.then we did not receive any reply.</v>
          </cell>
        </row>
        <row r="4719">
          <cell r="C4719">
            <v>1000120</v>
          </cell>
          <cell r="D4719" t="str">
            <v>L. N. C</v>
          </cell>
          <cell r="E4719" t="str">
            <v>Sandeep Kumar B Modi</v>
          </cell>
          <cell r="F4719">
            <v>34461</v>
          </cell>
          <cell r="G4719">
            <v>39900</v>
          </cell>
          <cell r="H4719">
            <v>39900</v>
          </cell>
          <cell r="I4719">
            <v>0</v>
          </cell>
          <cell r="J4719" t="str">
            <v>I.R.M</v>
          </cell>
          <cell r="K4719" t="str">
            <v>Never</v>
          </cell>
          <cell r="L4719" t="str">
            <v>send</v>
          </cell>
          <cell r="M4719" t="str">
            <v>No</v>
          </cell>
          <cell r="N4719" t="str">
            <v>we send last reminder in 2012.then we did not receive any reply.</v>
          </cell>
        </row>
        <row r="4720">
          <cell r="C4720">
            <v>1000121</v>
          </cell>
          <cell r="D4720" t="str">
            <v>L. N. C</v>
          </cell>
          <cell r="E4720" t="str">
            <v>Jerustin Aspey Captain</v>
          </cell>
          <cell r="F4720">
            <v>34478</v>
          </cell>
          <cell r="G4720">
            <v>52000</v>
          </cell>
          <cell r="H4720">
            <v>52000</v>
          </cell>
          <cell r="I4720">
            <v>0</v>
          </cell>
          <cell r="J4720" t="str">
            <v>I.R.M</v>
          </cell>
          <cell r="K4720" t="str">
            <v>Never</v>
          </cell>
          <cell r="L4720" t="str">
            <v>send</v>
          </cell>
          <cell r="M4720" t="str">
            <v>yes</v>
          </cell>
          <cell r="N4720" t="str">
            <v>we send last reminder in 2012.then we did not receive any reply.</v>
          </cell>
        </row>
        <row r="4721">
          <cell r="C4721">
            <v>1000126</v>
          </cell>
          <cell r="D4721" t="str">
            <v>L. N. C</v>
          </cell>
          <cell r="E4721" t="str">
            <v>Madanmohan Gangadas Shah</v>
          </cell>
          <cell r="F4721">
            <v>34471</v>
          </cell>
          <cell r="G4721">
            <v>52000</v>
          </cell>
          <cell r="H4721">
            <v>52000</v>
          </cell>
          <cell r="I4721">
            <v>0</v>
          </cell>
          <cell r="J4721" t="str">
            <v>I.R.M</v>
          </cell>
          <cell r="K4721" t="str">
            <v>Never</v>
          </cell>
          <cell r="L4721" t="str">
            <v>send</v>
          </cell>
          <cell r="M4721" t="str">
            <v>yes</v>
          </cell>
          <cell r="N4721" t="str">
            <v>we send last reminder in 2012.then we did not receive any reply.</v>
          </cell>
        </row>
        <row r="4722">
          <cell r="C4722">
            <v>1000128</v>
          </cell>
          <cell r="D4722" t="str">
            <v>L. N. C</v>
          </cell>
          <cell r="E4722" t="str">
            <v>Devendra Om Prakash Agarwal</v>
          </cell>
          <cell r="F4722">
            <v>34473</v>
          </cell>
          <cell r="G4722">
            <v>30000</v>
          </cell>
          <cell r="H4722">
            <v>30000</v>
          </cell>
          <cell r="I4722">
            <v>0</v>
          </cell>
          <cell r="J4722" t="str">
            <v>I.R.M</v>
          </cell>
          <cell r="K4722" t="str">
            <v>Never</v>
          </cell>
          <cell r="L4722" t="str">
            <v>send</v>
          </cell>
          <cell r="M4722" t="str">
            <v>yes</v>
          </cell>
          <cell r="N4722" t="str">
            <v>we send last reminder in 2012.then we did not receive any reply.</v>
          </cell>
        </row>
        <row r="4723">
          <cell r="C4723">
            <v>1000130</v>
          </cell>
          <cell r="D4723" t="str">
            <v>L. N. C</v>
          </cell>
          <cell r="E4723" t="str">
            <v>Kundan Bhanwat</v>
          </cell>
          <cell r="F4723">
            <v>34470</v>
          </cell>
          <cell r="G4723">
            <v>20900</v>
          </cell>
          <cell r="H4723">
            <v>20900</v>
          </cell>
          <cell r="I4723">
            <v>0</v>
          </cell>
          <cell r="J4723" t="str">
            <v>I.R.M</v>
          </cell>
          <cell r="K4723" t="str">
            <v>Never</v>
          </cell>
          <cell r="L4723" t="str">
            <v>send</v>
          </cell>
          <cell r="M4723" t="str">
            <v>yes</v>
          </cell>
          <cell r="N4723" t="str">
            <v>we send last reminder in 2012.then we did not receive any reply.</v>
          </cell>
        </row>
        <row r="4724">
          <cell r="C4724">
            <v>1000131</v>
          </cell>
          <cell r="D4724" t="str">
            <v>L. N. C</v>
          </cell>
          <cell r="E4724" t="str">
            <v>Shirpad R Boda S</v>
          </cell>
          <cell r="F4724">
            <v>34465</v>
          </cell>
          <cell r="G4724">
            <v>42000</v>
          </cell>
          <cell r="H4724">
            <v>42000</v>
          </cell>
          <cell r="I4724">
            <v>0</v>
          </cell>
          <cell r="J4724" t="str">
            <v>I.R.M</v>
          </cell>
          <cell r="K4724" t="str">
            <v>Never</v>
          </cell>
          <cell r="L4724" t="str">
            <v>not send</v>
          </cell>
          <cell r="M4724" t="str">
            <v>yes</v>
          </cell>
          <cell r="N4724" t="str">
            <v>we send last reminder in 2012.then we did not receive any reply.</v>
          </cell>
        </row>
        <row r="4725">
          <cell r="C4725">
            <v>1000132</v>
          </cell>
          <cell r="D4725" t="str">
            <v>L. N. C</v>
          </cell>
          <cell r="E4725" t="str">
            <v>Jyotindra Sanghvi</v>
          </cell>
          <cell r="F4725">
            <v>34469</v>
          </cell>
          <cell r="G4725">
            <v>39900</v>
          </cell>
          <cell r="H4725">
            <v>39900</v>
          </cell>
          <cell r="I4725">
            <v>0</v>
          </cell>
          <cell r="J4725" t="str">
            <v>I.R.M</v>
          </cell>
          <cell r="K4725" t="str">
            <v>Never</v>
          </cell>
          <cell r="L4725" t="str">
            <v>send</v>
          </cell>
          <cell r="M4725" t="str">
            <v>yes</v>
          </cell>
          <cell r="N4725" t="str">
            <v>we send last reminder in 2012.then we did not receive any reply.</v>
          </cell>
        </row>
        <row r="4726">
          <cell r="C4726">
            <v>1000133</v>
          </cell>
          <cell r="D4726" t="str">
            <v>L. N. C</v>
          </cell>
          <cell r="E4726" t="str">
            <v>Ashwin C Shah</v>
          </cell>
          <cell r="F4726">
            <v>34471</v>
          </cell>
          <cell r="G4726">
            <v>42000</v>
          </cell>
          <cell r="H4726">
            <v>42000</v>
          </cell>
          <cell r="I4726">
            <v>0</v>
          </cell>
          <cell r="J4726" t="str">
            <v>I.R.M</v>
          </cell>
          <cell r="K4726" t="str">
            <v>Never</v>
          </cell>
          <cell r="L4726" t="str">
            <v>send</v>
          </cell>
          <cell r="M4726" t="str">
            <v>yes</v>
          </cell>
          <cell r="N4726" t="str">
            <v>we send last reminder in 2012.then we did not receive any reply.</v>
          </cell>
        </row>
        <row r="4727">
          <cell r="C4727">
            <v>1000135</v>
          </cell>
          <cell r="D4727" t="str">
            <v>L. N. C</v>
          </cell>
          <cell r="E4727" t="str">
            <v>Sambhaji Rao S Bhuvad</v>
          </cell>
          <cell r="F4727">
            <v>34458</v>
          </cell>
          <cell r="G4727">
            <v>42000</v>
          </cell>
          <cell r="H4727">
            <v>4000</v>
          </cell>
          <cell r="I4727">
            <v>38000</v>
          </cell>
          <cell r="J4727" t="str">
            <v>Outstanding</v>
          </cell>
          <cell r="K4727" t="str">
            <v>Never</v>
          </cell>
          <cell r="L4727" t="str">
            <v>send</v>
          </cell>
          <cell r="M4727" t="str">
            <v>No</v>
          </cell>
          <cell r="N4727" t="str">
            <v>As POD last communication 07(Outstanding Rs. 38000/-)</v>
          </cell>
        </row>
        <row r="4728">
          <cell r="C4728">
            <v>1000136</v>
          </cell>
          <cell r="D4728" t="str">
            <v>L. N. C</v>
          </cell>
          <cell r="E4728" t="str">
            <v>Merchant Mohd Aslam</v>
          </cell>
          <cell r="F4728">
            <v>34481</v>
          </cell>
          <cell r="G4728">
            <v>22000</v>
          </cell>
          <cell r="H4728">
            <v>22000</v>
          </cell>
          <cell r="I4728">
            <v>0</v>
          </cell>
          <cell r="J4728" t="str">
            <v>I.R.M</v>
          </cell>
          <cell r="K4728" t="str">
            <v>Never</v>
          </cell>
          <cell r="L4728" t="str">
            <v>send</v>
          </cell>
          <cell r="M4728" t="str">
            <v>yes</v>
          </cell>
          <cell r="N4728" t="str">
            <v>we send last reminder in 2012.then we did not receive any reply.</v>
          </cell>
        </row>
        <row r="4729">
          <cell r="C4729">
            <v>1000137</v>
          </cell>
          <cell r="D4729" t="str">
            <v>L. N. C</v>
          </cell>
          <cell r="E4729" t="str">
            <v>Merchant Mohmmed Aslam</v>
          </cell>
          <cell r="F4729">
            <v>34481</v>
          </cell>
          <cell r="G4729">
            <v>22000</v>
          </cell>
          <cell r="H4729">
            <v>22000</v>
          </cell>
          <cell r="I4729">
            <v>0</v>
          </cell>
          <cell r="J4729" t="str">
            <v>I.R.M</v>
          </cell>
          <cell r="K4729" t="str">
            <v>Never</v>
          </cell>
          <cell r="L4729" t="str">
            <v>send</v>
          </cell>
          <cell r="M4729" t="str">
            <v>yes</v>
          </cell>
          <cell r="N4729" t="str">
            <v>we send last reminder in 2012.then we did not receive any reply.</v>
          </cell>
        </row>
        <row r="4730">
          <cell r="C4730">
            <v>1000139</v>
          </cell>
          <cell r="D4730" t="str">
            <v>L. N. C</v>
          </cell>
          <cell r="E4730" t="str">
            <v>Ashwin Thandani</v>
          </cell>
          <cell r="F4730">
            <v>34463</v>
          </cell>
          <cell r="G4730">
            <v>22000</v>
          </cell>
          <cell r="H4730">
            <v>22000</v>
          </cell>
          <cell r="I4730">
            <v>0</v>
          </cell>
          <cell r="J4730" t="str">
            <v>I.R.M</v>
          </cell>
          <cell r="K4730" t="str">
            <v>Never</v>
          </cell>
          <cell r="L4730" t="str">
            <v>Not del.</v>
          </cell>
          <cell r="M4730" t="str">
            <v>yes</v>
          </cell>
          <cell r="N4730" t="str">
            <v>no communication till date</v>
          </cell>
        </row>
        <row r="4731">
          <cell r="C4731">
            <v>1000140</v>
          </cell>
          <cell r="D4731" t="str">
            <v>L. N. C</v>
          </cell>
          <cell r="E4731" t="str">
            <v>Aziz T Rhajiwala</v>
          </cell>
          <cell r="F4731">
            <v>34480</v>
          </cell>
          <cell r="G4731">
            <v>32000</v>
          </cell>
          <cell r="H4731">
            <v>32000</v>
          </cell>
          <cell r="I4731">
            <v>0</v>
          </cell>
          <cell r="J4731" t="str">
            <v>I.R.M</v>
          </cell>
          <cell r="K4731" t="str">
            <v>Never</v>
          </cell>
          <cell r="L4731" t="str">
            <v>send</v>
          </cell>
          <cell r="M4731" t="str">
            <v>yes</v>
          </cell>
          <cell r="N4731" t="str">
            <v>we send last reminder in 2012.then we did not receive any reply.</v>
          </cell>
        </row>
        <row r="4732">
          <cell r="C4732">
            <v>1000141</v>
          </cell>
          <cell r="D4732" t="str">
            <v>L. N. C</v>
          </cell>
          <cell r="E4732" t="str">
            <v>Bhagwaan Das Agarwal</v>
          </cell>
          <cell r="F4732">
            <v>34484</v>
          </cell>
          <cell r="G4732">
            <v>22000</v>
          </cell>
          <cell r="H4732">
            <v>8800</v>
          </cell>
          <cell r="I4732">
            <v>13200</v>
          </cell>
          <cell r="J4732" t="str">
            <v>Outstanding</v>
          </cell>
          <cell r="K4732" t="str">
            <v>Never</v>
          </cell>
          <cell r="L4732" t="str">
            <v>Not del.</v>
          </cell>
          <cell r="M4732" t="str">
            <v>No</v>
          </cell>
          <cell r="N4732" t="str">
            <v>we send last reminder in 2012.then we did not receive any reply.Outstanding Rs. 13200/-</v>
          </cell>
        </row>
        <row r="4733">
          <cell r="C4733">
            <v>1000142</v>
          </cell>
          <cell r="D4733" t="str">
            <v>L. N. C</v>
          </cell>
          <cell r="E4733" t="str">
            <v>K.K Taparia</v>
          </cell>
          <cell r="F4733">
            <v>34483</v>
          </cell>
          <cell r="G4733">
            <v>30000</v>
          </cell>
          <cell r="H4733">
            <v>28500</v>
          </cell>
          <cell r="I4733">
            <v>0</v>
          </cell>
          <cell r="J4733" t="str">
            <v>R.M</v>
          </cell>
          <cell r="K4733">
            <v>2009</v>
          </cell>
          <cell r="L4733" t="str">
            <v>send</v>
          </cell>
          <cell r="M4733" t="str">
            <v>No</v>
          </cell>
          <cell r="N4733" t="str">
            <v>last mail reply communication 2014</v>
          </cell>
        </row>
        <row r="4734">
          <cell r="C4734">
            <v>1000149</v>
          </cell>
          <cell r="D4734" t="str">
            <v>L. N. C</v>
          </cell>
          <cell r="E4734" t="str">
            <v>Sunil Parikh</v>
          </cell>
          <cell r="F4734">
            <v>34484</v>
          </cell>
          <cell r="G4734">
            <v>22000</v>
          </cell>
          <cell r="H4734">
            <v>12100</v>
          </cell>
          <cell r="I4734">
            <v>9900</v>
          </cell>
          <cell r="J4734" t="str">
            <v>Outstanding</v>
          </cell>
          <cell r="K4734" t="str">
            <v>Never</v>
          </cell>
          <cell r="L4734" t="str">
            <v>not send</v>
          </cell>
          <cell r="M4734" t="str">
            <v>No</v>
          </cell>
          <cell r="N4734" t="str">
            <v>we send last reminder in 2012.then we did not receive any reply.Outstanding Rs. 9900/-</v>
          </cell>
        </row>
        <row r="4735">
          <cell r="C4735">
            <v>1000151</v>
          </cell>
          <cell r="D4735" t="str">
            <v>L. N. C</v>
          </cell>
          <cell r="E4735" t="str">
            <v>Ravi Tyagrajan</v>
          </cell>
          <cell r="F4735">
            <v>34479</v>
          </cell>
          <cell r="G4735">
            <v>42000</v>
          </cell>
          <cell r="H4735">
            <v>42000</v>
          </cell>
          <cell r="I4735">
            <v>0</v>
          </cell>
          <cell r="J4735" t="str">
            <v>I.R.M</v>
          </cell>
          <cell r="K4735" t="str">
            <v>Never</v>
          </cell>
          <cell r="L4735" t="str">
            <v>send</v>
          </cell>
          <cell r="M4735" t="str">
            <v>yes</v>
          </cell>
          <cell r="N4735" t="str">
            <v>we send last reminder in 2012.then we did not receive any reply.</v>
          </cell>
        </row>
        <row r="4736">
          <cell r="C4736">
            <v>1000153</v>
          </cell>
          <cell r="D4736" t="str">
            <v>L. N. C</v>
          </cell>
          <cell r="E4736" t="str">
            <v>Gilbert Hubert Flex</v>
          </cell>
          <cell r="F4736">
            <v>34485</v>
          </cell>
          <cell r="G4736">
            <v>22000</v>
          </cell>
          <cell r="H4736">
            <v>22000</v>
          </cell>
          <cell r="I4736">
            <v>0</v>
          </cell>
          <cell r="J4736" t="str">
            <v>R.M</v>
          </cell>
          <cell r="K4736">
            <v>2010</v>
          </cell>
          <cell r="L4736" t="str">
            <v>send</v>
          </cell>
          <cell r="M4736" t="str">
            <v>yes</v>
          </cell>
          <cell r="N4736" t="str">
            <v>No reminder send so last communication 2010</v>
          </cell>
        </row>
        <row r="4737">
          <cell r="C4737">
            <v>1000154</v>
          </cell>
          <cell r="D4737" t="str">
            <v>L. N. C</v>
          </cell>
          <cell r="E4737" t="str">
            <v>Surendera M Mehat</v>
          </cell>
          <cell r="F4737">
            <v>34484</v>
          </cell>
          <cell r="G4737">
            <v>22000</v>
          </cell>
          <cell r="H4737">
            <v>22000</v>
          </cell>
          <cell r="I4737">
            <v>0</v>
          </cell>
          <cell r="J4737" t="str">
            <v>I.R.M</v>
          </cell>
          <cell r="K4737" t="str">
            <v>Never</v>
          </cell>
          <cell r="L4737" t="str">
            <v>send</v>
          </cell>
          <cell r="M4737" t="str">
            <v>yes</v>
          </cell>
          <cell r="N4737" t="str">
            <v>we send last reminder in 2012.then we did not receive any reply.</v>
          </cell>
        </row>
        <row r="4738">
          <cell r="C4738">
            <v>1000156</v>
          </cell>
          <cell r="D4738" t="str">
            <v>L. N. C</v>
          </cell>
          <cell r="E4738" t="str">
            <v>Geeta N Singh</v>
          </cell>
          <cell r="F4738">
            <v>34472</v>
          </cell>
          <cell r="G4738">
            <v>42000</v>
          </cell>
          <cell r="H4738">
            <v>10500</v>
          </cell>
          <cell r="I4738">
            <v>31500</v>
          </cell>
          <cell r="J4738" t="str">
            <v>Outstanding</v>
          </cell>
          <cell r="K4738" t="str">
            <v>Never</v>
          </cell>
          <cell r="L4738" t="str">
            <v>not send</v>
          </cell>
          <cell r="M4738" t="str">
            <v>No</v>
          </cell>
          <cell r="N4738" t="str">
            <v>we send last reminder in 2012.then we did not receive any reply.Outstanding Rs. 31500/-</v>
          </cell>
        </row>
        <row r="4739">
          <cell r="C4739">
            <v>1000157</v>
          </cell>
          <cell r="D4739" t="str">
            <v>L. N. C</v>
          </cell>
          <cell r="E4739" t="str">
            <v>Avinash Abhaynkar</v>
          </cell>
          <cell r="F4739">
            <v>34484</v>
          </cell>
          <cell r="G4739">
            <v>42000</v>
          </cell>
          <cell r="H4739">
            <v>29400</v>
          </cell>
          <cell r="I4739">
            <v>12600</v>
          </cell>
          <cell r="J4739" t="str">
            <v>Outstanding</v>
          </cell>
          <cell r="K4739" t="str">
            <v>Never</v>
          </cell>
          <cell r="L4739" t="str">
            <v>send</v>
          </cell>
          <cell r="M4739" t="str">
            <v>No</v>
          </cell>
          <cell r="N4739" t="str">
            <v>As POD last communication 07(Outstanding Rs. 12600/-)</v>
          </cell>
        </row>
        <row r="4740">
          <cell r="C4740">
            <v>1000162</v>
          </cell>
          <cell r="D4740" t="str">
            <v>L. N. C</v>
          </cell>
          <cell r="E4740" t="str">
            <v>Hurshikesh J V Vyas</v>
          </cell>
          <cell r="F4740">
            <v>34484</v>
          </cell>
          <cell r="G4740">
            <v>30000</v>
          </cell>
          <cell r="H4740">
            <v>30000</v>
          </cell>
          <cell r="I4740">
            <v>0</v>
          </cell>
          <cell r="J4740" t="str">
            <v>I.R.M</v>
          </cell>
          <cell r="K4740" t="str">
            <v>Never</v>
          </cell>
          <cell r="L4740" t="str">
            <v>send</v>
          </cell>
          <cell r="M4740" t="str">
            <v>No</v>
          </cell>
          <cell r="N4740" t="str">
            <v>we send last reminder in 2012.then we did not receive any reply.</v>
          </cell>
        </row>
        <row r="4741">
          <cell r="C4741">
            <v>1000163</v>
          </cell>
          <cell r="D4741" t="str">
            <v>L. N. C</v>
          </cell>
          <cell r="E4741" t="str">
            <v>Jayaprakash Crime</v>
          </cell>
          <cell r="F4741">
            <v>34479</v>
          </cell>
          <cell r="G4741">
            <v>32000</v>
          </cell>
          <cell r="H4741">
            <v>32000</v>
          </cell>
          <cell r="I4741">
            <v>0</v>
          </cell>
          <cell r="J4741" t="str">
            <v>I.R.M</v>
          </cell>
          <cell r="K4741" t="str">
            <v>Never</v>
          </cell>
          <cell r="L4741" t="str">
            <v>not send</v>
          </cell>
          <cell r="M4741" t="str">
            <v>No</v>
          </cell>
          <cell r="N4741" t="str">
            <v>we send last reminder in 2012.then we did not receive any reply.</v>
          </cell>
        </row>
        <row r="4742">
          <cell r="C4742">
            <v>1000164</v>
          </cell>
          <cell r="D4742" t="str">
            <v>L. N. C</v>
          </cell>
          <cell r="E4742" t="str">
            <v>Sudhir Raja Ram Pandit</v>
          </cell>
          <cell r="F4742">
            <v>34479</v>
          </cell>
          <cell r="G4742">
            <v>22000</v>
          </cell>
          <cell r="H4742">
            <v>22000</v>
          </cell>
          <cell r="I4742">
            <v>0</v>
          </cell>
          <cell r="J4742" t="str">
            <v>I.R.M</v>
          </cell>
          <cell r="K4742" t="str">
            <v>Never</v>
          </cell>
          <cell r="L4742" t="str">
            <v>send</v>
          </cell>
          <cell r="M4742" t="str">
            <v>No</v>
          </cell>
          <cell r="N4742" t="str">
            <v>we send last reminder in 2012.then we did not receive any reply.</v>
          </cell>
        </row>
        <row r="4743">
          <cell r="C4743">
            <v>1000165</v>
          </cell>
          <cell r="D4743" t="str">
            <v>L. N. C</v>
          </cell>
          <cell r="E4743" t="str">
            <v>Waman Sitaram Date</v>
          </cell>
          <cell r="F4743">
            <v>34485</v>
          </cell>
          <cell r="G4743">
            <v>22000</v>
          </cell>
          <cell r="H4743">
            <v>22000</v>
          </cell>
          <cell r="I4743">
            <v>0</v>
          </cell>
          <cell r="J4743" t="str">
            <v>I.R.M</v>
          </cell>
          <cell r="K4743" t="str">
            <v>Never</v>
          </cell>
          <cell r="L4743" t="str">
            <v>not send</v>
          </cell>
          <cell r="M4743" t="str">
            <v>yes</v>
          </cell>
          <cell r="N4743" t="str">
            <v>we send last reminder in 2012.then we did not receive any reply.</v>
          </cell>
        </row>
        <row r="4744">
          <cell r="C4744">
            <v>1000166</v>
          </cell>
          <cell r="D4744" t="str">
            <v>L. N. C</v>
          </cell>
          <cell r="E4744" t="str">
            <v>Gokhale Shanatanu Shrikrishan</v>
          </cell>
          <cell r="F4744">
            <v>34482</v>
          </cell>
          <cell r="G4744">
            <v>20900</v>
          </cell>
          <cell r="H4744" t="str">
            <v>Nil</v>
          </cell>
          <cell r="I4744">
            <v>0</v>
          </cell>
          <cell r="J4744" t="str">
            <v>Cancelled</v>
          </cell>
          <cell r="K4744">
            <v>0</v>
          </cell>
          <cell r="L4744">
            <v>0</v>
          </cell>
          <cell r="M4744">
            <v>0</v>
          </cell>
          <cell r="N4744" t="str">
            <v>Cancelled</v>
          </cell>
        </row>
        <row r="4745">
          <cell r="C4745">
            <v>1000167</v>
          </cell>
          <cell r="D4745" t="str">
            <v>L. N. C</v>
          </cell>
          <cell r="E4745" t="str">
            <v>Madhusudan Keshav Bhide</v>
          </cell>
          <cell r="F4745">
            <v>34484</v>
          </cell>
          <cell r="G4745">
            <v>22000</v>
          </cell>
          <cell r="H4745">
            <v>22000</v>
          </cell>
          <cell r="I4745">
            <v>0</v>
          </cell>
          <cell r="J4745" t="str">
            <v>R.M</v>
          </cell>
          <cell r="K4745">
            <v>2011</v>
          </cell>
          <cell r="L4745" t="str">
            <v>Not del.</v>
          </cell>
          <cell r="M4745" t="str">
            <v>No</v>
          </cell>
          <cell r="N4745" t="str">
            <v>telephonic reply on mail with dues detalis on 2014.</v>
          </cell>
        </row>
        <row r="4746">
          <cell r="C4746">
            <v>1000168</v>
          </cell>
          <cell r="D4746" t="str">
            <v>L. N. C</v>
          </cell>
          <cell r="E4746" t="str">
            <v>Avinash Vaman Rao Surve</v>
          </cell>
          <cell r="F4746">
            <v>34466</v>
          </cell>
          <cell r="G4746">
            <v>42000</v>
          </cell>
          <cell r="H4746">
            <v>42000</v>
          </cell>
          <cell r="I4746">
            <v>0</v>
          </cell>
          <cell r="J4746" t="str">
            <v>I.R.M</v>
          </cell>
          <cell r="K4746" t="str">
            <v>Never</v>
          </cell>
          <cell r="L4746" t="str">
            <v>send</v>
          </cell>
          <cell r="M4746" t="str">
            <v>yes</v>
          </cell>
          <cell r="N4746" t="str">
            <v>we send last reminder in 2012.then we did not receive any reply.</v>
          </cell>
        </row>
        <row r="4747">
          <cell r="C4747">
            <v>1000169</v>
          </cell>
          <cell r="D4747" t="str">
            <v>L. N. C</v>
          </cell>
          <cell r="E4747" t="str">
            <v>Pankaj L Shah</v>
          </cell>
          <cell r="F4747">
            <v>34478</v>
          </cell>
          <cell r="G4747">
            <v>30000</v>
          </cell>
          <cell r="H4747">
            <v>30000</v>
          </cell>
          <cell r="I4747">
            <v>0</v>
          </cell>
          <cell r="J4747" t="str">
            <v>Cancelled</v>
          </cell>
          <cell r="K4747" t="str">
            <v>Never</v>
          </cell>
          <cell r="L4747" t="str">
            <v>send</v>
          </cell>
          <cell r="M4747">
            <v>0</v>
          </cell>
          <cell r="N4747" t="str">
            <v>cancelled on 13/12/2022</v>
          </cell>
        </row>
        <row r="4748">
          <cell r="C4748">
            <v>1000170</v>
          </cell>
          <cell r="D4748" t="str">
            <v>L. N. C</v>
          </cell>
          <cell r="E4748" t="str">
            <v>K Manikandan</v>
          </cell>
          <cell r="F4748">
            <v>34480</v>
          </cell>
          <cell r="G4748">
            <v>22000</v>
          </cell>
          <cell r="H4748">
            <v>20900</v>
          </cell>
          <cell r="I4748">
            <v>0</v>
          </cell>
          <cell r="J4748" t="str">
            <v>I.R.M</v>
          </cell>
          <cell r="K4748" t="str">
            <v>Never</v>
          </cell>
          <cell r="L4748" t="str">
            <v>send</v>
          </cell>
          <cell r="M4748" t="str">
            <v>No</v>
          </cell>
          <cell r="N4748" t="str">
            <v>we send last reminder in 2012.then we did not receive any reply.</v>
          </cell>
        </row>
        <row r="4749">
          <cell r="C4749">
            <v>1000171</v>
          </cell>
          <cell r="D4749" t="str">
            <v>L. N. C</v>
          </cell>
          <cell r="E4749" t="str">
            <v>Anil Chandiram Pherwani</v>
          </cell>
          <cell r="F4749">
            <v>34484</v>
          </cell>
          <cell r="G4749">
            <v>30000</v>
          </cell>
          <cell r="H4749">
            <v>27000</v>
          </cell>
          <cell r="I4749">
            <v>3000</v>
          </cell>
          <cell r="J4749" t="str">
            <v>Outstanding</v>
          </cell>
          <cell r="K4749" t="str">
            <v>Never</v>
          </cell>
          <cell r="L4749" t="str">
            <v>send</v>
          </cell>
          <cell r="M4749" t="str">
            <v>yes</v>
          </cell>
          <cell r="N4749" t="str">
            <v>we send last reminder  for his dues in 2014.then we did not receive any reply.Outstanding Rs. 3000/-</v>
          </cell>
        </row>
        <row r="4750">
          <cell r="C4750">
            <v>1000174</v>
          </cell>
          <cell r="D4750" t="str">
            <v>L. N. C</v>
          </cell>
          <cell r="E4750" t="str">
            <v>Prakash Sridhar Karve</v>
          </cell>
          <cell r="F4750">
            <v>34484</v>
          </cell>
          <cell r="G4750">
            <v>22000</v>
          </cell>
          <cell r="H4750">
            <v>13200</v>
          </cell>
          <cell r="I4750">
            <v>8800</v>
          </cell>
          <cell r="J4750" t="str">
            <v>Outstanding</v>
          </cell>
          <cell r="K4750" t="str">
            <v>Never</v>
          </cell>
          <cell r="L4750" t="str">
            <v>not send</v>
          </cell>
          <cell r="M4750" t="str">
            <v>No</v>
          </cell>
          <cell r="N4750" t="str">
            <v>we send last reminder  for his dues in 2012.then we did not receive any reply.Outstanding Rs. 8800/-</v>
          </cell>
        </row>
        <row r="4751">
          <cell r="C4751">
            <v>1000177</v>
          </cell>
          <cell r="D4751" t="str">
            <v>L. N. C</v>
          </cell>
          <cell r="E4751" t="str">
            <v>Mohd Farooq</v>
          </cell>
          <cell r="F4751">
            <v>34484</v>
          </cell>
          <cell r="G4751">
            <v>22000</v>
          </cell>
          <cell r="H4751">
            <v>22000</v>
          </cell>
          <cell r="I4751">
            <v>0</v>
          </cell>
          <cell r="J4751" t="str">
            <v>I.R.M</v>
          </cell>
          <cell r="K4751" t="str">
            <v>Never</v>
          </cell>
          <cell r="L4751" t="str">
            <v>Not del.</v>
          </cell>
          <cell r="M4751" t="str">
            <v>yes</v>
          </cell>
          <cell r="N4751" t="str">
            <v>last communication 00</v>
          </cell>
        </row>
        <row r="4752">
          <cell r="C4752">
            <v>1000181</v>
          </cell>
          <cell r="D4752" t="str">
            <v>L. N. C</v>
          </cell>
          <cell r="E4752" t="str">
            <v>Shirish Prayag</v>
          </cell>
          <cell r="F4752">
            <v>34483</v>
          </cell>
          <cell r="G4752">
            <v>52000</v>
          </cell>
          <cell r="H4752" t="str">
            <v>Nil</v>
          </cell>
          <cell r="I4752">
            <v>0</v>
          </cell>
          <cell r="J4752" t="str">
            <v>Cancelled</v>
          </cell>
          <cell r="K4752">
            <v>0</v>
          </cell>
          <cell r="L4752">
            <v>0</v>
          </cell>
          <cell r="M4752">
            <v>0</v>
          </cell>
          <cell r="N4752" t="str">
            <v>Cancelled</v>
          </cell>
        </row>
        <row r="4753">
          <cell r="C4753">
            <v>1000184</v>
          </cell>
          <cell r="D4753" t="str">
            <v>L. N. C</v>
          </cell>
          <cell r="E4753" t="str">
            <v>Bakjeet Singh Sethi</v>
          </cell>
          <cell r="F4753">
            <v>34480</v>
          </cell>
          <cell r="G4753">
            <v>22000</v>
          </cell>
          <cell r="H4753">
            <v>22000</v>
          </cell>
          <cell r="I4753">
            <v>0</v>
          </cell>
          <cell r="J4753" t="str">
            <v>I.R.M</v>
          </cell>
          <cell r="K4753" t="str">
            <v>Never</v>
          </cell>
          <cell r="L4753" t="str">
            <v>not send</v>
          </cell>
          <cell r="M4753" t="str">
            <v>no</v>
          </cell>
          <cell r="N4753" t="str">
            <v>we send last reminder in 2012.then we did not receive any reply.</v>
          </cell>
        </row>
        <row r="4754">
          <cell r="C4754">
            <v>1000185</v>
          </cell>
          <cell r="D4754" t="str">
            <v>L. N. C</v>
          </cell>
          <cell r="E4754" t="str">
            <v>Vilas Anant Ganjan</v>
          </cell>
          <cell r="F4754">
            <v>34485</v>
          </cell>
          <cell r="G4754">
            <v>30000</v>
          </cell>
          <cell r="H4754">
            <v>28500</v>
          </cell>
          <cell r="I4754">
            <v>0</v>
          </cell>
          <cell r="J4754" t="str">
            <v>I.R.M</v>
          </cell>
          <cell r="K4754" t="str">
            <v>Never</v>
          </cell>
          <cell r="L4754" t="str">
            <v>not send</v>
          </cell>
          <cell r="M4754" t="str">
            <v>yes</v>
          </cell>
          <cell r="N4754" t="str">
            <v>we send last reminder in 2012.then we did not receive any reply.</v>
          </cell>
        </row>
        <row r="4755">
          <cell r="C4755">
            <v>1000186</v>
          </cell>
          <cell r="D4755" t="str">
            <v>L. N. C</v>
          </cell>
          <cell r="E4755" t="str">
            <v>Rajendra Gajanan Sangellar</v>
          </cell>
          <cell r="F4755">
            <v>34484</v>
          </cell>
          <cell r="G4755">
            <v>30000</v>
          </cell>
          <cell r="H4755">
            <v>30000</v>
          </cell>
          <cell r="I4755">
            <v>0</v>
          </cell>
          <cell r="J4755" t="str">
            <v>R.M</v>
          </cell>
          <cell r="K4755" t="str">
            <v>Never</v>
          </cell>
          <cell r="L4755" t="str">
            <v>Not del.</v>
          </cell>
          <cell r="M4755" t="str">
            <v>yes</v>
          </cell>
          <cell r="N4755" t="str">
            <v>not send reply his last mail on 2017 rgd for booking .</v>
          </cell>
        </row>
        <row r="4756">
          <cell r="C4756">
            <v>1000188</v>
          </cell>
          <cell r="D4756" t="str">
            <v>L. N. C</v>
          </cell>
          <cell r="E4756" t="str">
            <v>Hemant Bhaskar Deshmukh</v>
          </cell>
          <cell r="F4756">
            <v>34482</v>
          </cell>
          <cell r="G4756">
            <v>32000</v>
          </cell>
          <cell r="H4756">
            <v>9600</v>
          </cell>
          <cell r="I4756">
            <v>22400</v>
          </cell>
          <cell r="J4756" t="str">
            <v>Outstanding</v>
          </cell>
          <cell r="K4756" t="str">
            <v>Never</v>
          </cell>
          <cell r="L4756" t="str">
            <v>Not del.</v>
          </cell>
          <cell r="M4756" t="str">
            <v>No</v>
          </cell>
          <cell r="N4756" t="str">
            <v>last communication 99 (Outstanding Rs. 22400/-)</v>
          </cell>
        </row>
        <row r="4757">
          <cell r="C4757">
            <v>1000195</v>
          </cell>
          <cell r="D4757" t="str">
            <v>L. N. C</v>
          </cell>
          <cell r="E4757" t="str">
            <v>Abbas Ebrahim Kheriwal</v>
          </cell>
          <cell r="F4757">
            <v>34485</v>
          </cell>
          <cell r="G4757">
            <v>52000</v>
          </cell>
          <cell r="H4757">
            <v>52000</v>
          </cell>
          <cell r="I4757">
            <v>0</v>
          </cell>
          <cell r="J4757" t="str">
            <v>I.R.M</v>
          </cell>
          <cell r="K4757" t="str">
            <v>Never</v>
          </cell>
          <cell r="L4757" t="str">
            <v>send</v>
          </cell>
          <cell r="M4757" t="str">
            <v>yes</v>
          </cell>
          <cell r="N4757" t="str">
            <v>we send last reminder in 2012.then we did not receive any reply.</v>
          </cell>
        </row>
        <row r="4758">
          <cell r="C4758">
            <v>1000199</v>
          </cell>
          <cell r="D4758" t="str">
            <v>L. N. C</v>
          </cell>
          <cell r="E4758" t="str">
            <v>Subhash Laxman</v>
          </cell>
          <cell r="F4758">
            <v>34485</v>
          </cell>
          <cell r="G4758">
            <v>20900</v>
          </cell>
          <cell r="H4758" t="str">
            <v>Nil</v>
          </cell>
          <cell r="I4758">
            <v>0</v>
          </cell>
          <cell r="J4758" t="str">
            <v>Cancelled</v>
          </cell>
          <cell r="K4758">
            <v>0</v>
          </cell>
          <cell r="L4758">
            <v>0</v>
          </cell>
          <cell r="M4758">
            <v>0</v>
          </cell>
          <cell r="N4758" t="str">
            <v>Cancelled</v>
          </cell>
        </row>
        <row r="4759">
          <cell r="C4759">
            <v>1000200</v>
          </cell>
          <cell r="D4759" t="str">
            <v>L. N. C</v>
          </cell>
          <cell r="E4759" t="str">
            <v>S.H Mindra</v>
          </cell>
          <cell r="F4759">
            <v>34485</v>
          </cell>
          <cell r="G4759">
            <v>39900</v>
          </cell>
          <cell r="H4759" t="str">
            <v>Nil</v>
          </cell>
          <cell r="I4759">
            <v>0</v>
          </cell>
          <cell r="J4759" t="str">
            <v>Cancelled</v>
          </cell>
          <cell r="K4759">
            <v>0</v>
          </cell>
          <cell r="L4759">
            <v>0</v>
          </cell>
          <cell r="M4759">
            <v>0</v>
          </cell>
          <cell r="N4759" t="str">
            <v>Cancelled</v>
          </cell>
        </row>
        <row r="4760">
          <cell r="C4760">
            <v>1000203</v>
          </cell>
          <cell r="D4760" t="str">
            <v>L. N. C</v>
          </cell>
          <cell r="E4760" t="str">
            <v>Deilip S Paradkar</v>
          </cell>
          <cell r="F4760">
            <v>34489</v>
          </cell>
          <cell r="G4760">
            <v>30000</v>
          </cell>
          <cell r="H4760">
            <v>30000</v>
          </cell>
          <cell r="I4760">
            <v>0</v>
          </cell>
          <cell r="J4760" t="str">
            <v>I.R.M</v>
          </cell>
          <cell r="K4760" t="str">
            <v>Never</v>
          </cell>
          <cell r="L4760" t="str">
            <v>send</v>
          </cell>
          <cell r="M4760" t="str">
            <v>No</v>
          </cell>
          <cell r="N4760" t="str">
            <v>we send last reminder in 2012.then we did not receive any reply.</v>
          </cell>
        </row>
        <row r="4761">
          <cell r="C4761">
            <v>1000204</v>
          </cell>
          <cell r="D4761" t="str">
            <v>L. N. C</v>
          </cell>
          <cell r="E4761" t="str">
            <v>Vandana Marchanda</v>
          </cell>
          <cell r="F4761">
            <v>34494</v>
          </cell>
          <cell r="G4761">
            <v>30000</v>
          </cell>
          <cell r="H4761">
            <v>30000</v>
          </cell>
          <cell r="I4761">
            <v>0</v>
          </cell>
          <cell r="J4761" t="str">
            <v>I.R.M</v>
          </cell>
          <cell r="K4761" t="str">
            <v>Never</v>
          </cell>
          <cell r="L4761" t="str">
            <v>send</v>
          </cell>
          <cell r="M4761" t="str">
            <v>yes</v>
          </cell>
          <cell r="N4761" t="str">
            <v>Last mail on 2014</v>
          </cell>
        </row>
        <row r="4762">
          <cell r="C4762">
            <v>1000205</v>
          </cell>
          <cell r="D4762" t="str">
            <v>L. N. C</v>
          </cell>
          <cell r="E4762" t="str">
            <v>Anita Jivraj Singh</v>
          </cell>
          <cell r="F4762">
            <v>34493</v>
          </cell>
          <cell r="G4762">
            <v>22000</v>
          </cell>
          <cell r="H4762">
            <v>22000</v>
          </cell>
          <cell r="I4762">
            <v>0</v>
          </cell>
          <cell r="J4762" t="str">
            <v>I.R.M</v>
          </cell>
          <cell r="K4762" t="str">
            <v>Never</v>
          </cell>
          <cell r="L4762" t="str">
            <v>send</v>
          </cell>
          <cell r="M4762" t="str">
            <v>yes</v>
          </cell>
          <cell r="N4762" t="str">
            <v>we send last reminder in 2012.then we did not receive any reply.</v>
          </cell>
        </row>
        <row r="4763">
          <cell r="C4763">
            <v>1000206</v>
          </cell>
          <cell r="D4763" t="str">
            <v>L. N. C</v>
          </cell>
          <cell r="E4763" t="str">
            <v>R.K Sarma</v>
          </cell>
          <cell r="F4763">
            <v>34495</v>
          </cell>
          <cell r="G4763">
            <v>56200</v>
          </cell>
          <cell r="H4763">
            <v>56200</v>
          </cell>
          <cell r="I4763">
            <v>0</v>
          </cell>
          <cell r="J4763" t="str">
            <v>I.R.M</v>
          </cell>
          <cell r="K4763" t="str">
            <v>Never</v>
          </cell>
          <cell r="L4763" t="str">
            <v>send</v>
          </cell>
          <cell r="M4763" t="str">
            <v>yes</v>
          </cell>
          <cell r="N4763" t="str">
            <v>we send last reminder in 2012.then we did not receive any reply.</v>
          </cell>
        </row>
        <row r="4764">
          <cell r="C4764">
            <v>1000207</v>
          </cell>
          <cell r="D4764" t="str">
            <v>L. N. C</v>
          </cell>
          <cell r="E4764" t="str">
            <v>Girish M Savla</v>
          </cell>
          <cell r="F4764">
            <v>34494</v>
          </cell>
          <cell r="G4764">
            <v>30000</v>
          </cell>
          <cell r="H4764">
            <v>30000</v>
          </cell>
          <cell r="I4764">
            <v>0</v>
          </cell>
          <cell r="J4764" t="str">
            <v>I.R.M</v>
          </cell>
          <cell r="K4764" t="str">
            <v>Never</v>
          </cell>
          <cell r="L4764" t="str">
            <v>not send</v>
          </cell>
          <cell r="M4764" t="str">
            <v>No</v>
          </cell>
          <cell r="N4764" t="str">
            <v>we send last reminder in 2012.then we did not receive any reply.</v>
          </cell>
        </row>
        <row r="4765">
          <cell r="C4765">
            <v>1000208</v>
          </cell>
          <cell r="D4765" t="str">
            <v>L. N. C</v>
          </cell>
          <cell r="E4765" t="str">
            <v>Narendra Shamji Thakker</v>
          </cell>
          <cell r="F4765">
            <v>34500</v>
          </cell>
          <cell r="G4765">
            <v>30000</v>
          </cell>
          <cell r="H4765">
            <v>30000</v>
          </cell>
          <cell r="I4765">
            <v>0</v>
          </cell>
          <cell r="J4765" t="str">
            <v>R.M</v>
          </cell>
          <cell r="K4765">
            <v>2011</v>
          </cell>
          <cell r="L4765" t="str">
            <v>Not del.</v>
          </cell>
          <cell r="M4765" t="str">
            <v>yes</v>
          </cell>
          <cell r="N4765" t="str">
            <v xml:space="preserve">last letter send so communication 12...total 3 membership of DRI, TPT:-  01001450, 01001451, Goa:- 01000208 </v>
          </cell>
        </row>
        <row r="4766">
          <cell r="C4766">
            <v>1000211</v>
          </cell>
          <cell r="D4766" t="str">
            <v>L. N. C</v>
          </cell>
          <cell r="E4766" t="str">
            <v>Madhusudhan Krishanji</v>
          </cell>
          <cell r="F4766">
            <v>34495</v>
          </cell>
          <cell r="G4766">
            <v>42000</v>
          </cell>
          <cell r="H4766">
            <v>42000</v>
          </cell>
          <cell r="I4766">
            <v>0</v>
          </cell>
          <cell r="J4766" t="str">
            <v>I.R.M</v>
          </cell>
          <cell r="K4766" t="str">
            <v>Never</v>
          </cell>
          <cell r="L4766" t="str">
            <v>send</v>
          </cell>
          <cell r="M4766" t="str">
            <v>yes</v>
          </cell>
          <cell r="N4766" t="str">
            <v>we send last reminder in 2012.then we did not receive any reply.</v>
          </cell>
        </row>
        <row r="4767">
          <cell r="C4767">
            <v>1000213</v>
          </cell>
          <cell r="D4767" t="str">
            <v>L. N. C</v>
          </cell>
          <cell r="E4767" t="str">
            <v>Smita Puniayani</v>
          </cell>
          <cell r="F4767">
            <v>34495</v>
          </cell>
          <cell r="G4767">
            <v>52000</v>
          </cell>
          <cell r="H4767">
            <v>52000</v>
          </cell>
          <cell r="I4767">
            <v>0</v>
          </cell>
          <cell r="J4767" t="str">
            <v>Cancelled</v>
          </cell>
          <cell r="K4767">
            <v>2018</v>
          </cell>
          <cell r="L4767">
            <v>0</v>
          </cell>
          <cell r="M4767">
            <v>0</v>
          </cell>
          <cell r="N4767" t="str">
            <v>cancelled on 27/7/2022</v>
          </cell>
        </row>
        <row r="4768">
          <cell r="C4768">
            <v>1000214</v>
          </cell>
          <cell r="D4768" t="str">
            <v>L. N. C</v>
          </cell>
          <cell r="E4768" t="str">
            <v>Sumitra Figuredeo</v>
          </cell>
          <cell r="F4768">
            <v>34506</v>
          </cell>
          <cell r="G4768">
            <v>22000</v>
          </cell>
          <cell r="H4768">
            <v>22000</v>
          </cell>
          <cell r="I4768">
            <v>0</v>
          </cell>
          <cell r="J4768" t="str">
            <v>cancelled</v>
          </cell>
          <cell r="K4768">
            <v>2014</v>
          </cell>
          <cell r="L4768">
            <v>0</v>
          </cell>
          <cell r="M4768">
            <v>0</v>
          </cell>
          <cell r="N4768" t="str">
            <v>cancelled on 18/8/2022</v>
          </cell>
        </row>
        <row r="4769">
          <cell r="C4769">
            <v>1000215</v>
          </cell>
          <cell r="D4769" t="str">
            <v>L. N. C</v>
          </cell>
          <cell r="E4769" t="str">
            <v>Shubhangi Sanjay Chore</v>
          </cell>
          <cell r="F4769">
            <v>34502</v>
          </cell>
          <cell r="G4769">
            <v>22000</v>
          </cell>
          <cell r="H4769">
            <v>22000</v>
          </cell>
          <cell r="I4769">
            <v>0</v>
          </cell>
          <cell r="J4769" t="str">
            <v>I.R.M</v>
          </cell>
          <cell r="K4769" t="str">
            <v>Never</v>
          </cell>
          <cell r="L4769" t="str">
            <v>Not del.</v>
          </cell>
          <cell r="M4769" t="str">
            <v>yes</v>
          </cell>
          <cell r="N4769" t="str">
            <v>last communication 94</v>
          </cell>
        </row>
        <row r="4770">
          <cell r="C4770">
            <v>1000216</v>
          </cell>
          <cell r="D4770" t="str">
            <v>L. N. C</v>
          </cell>
          <cell r="E4770" t="str">
            <v>Ashwini Keshav Vaze</v>
          </cell>
          <cell r="F4770">
            <v>34501</v>
          </cell>
          <cell r="G4770">
            <v>22000</v>
          </cell>
          <cell r="H4770" t="str">
            <v>Nil</v>
          </cell>
          <cell r="I4770">
            <v>0</v>
          </cell>
          <cell r="J4770" t="str">
            <v>Cancelled</v>
          </cell>
          <cell r="K4770">
            <v>0</v>
          </cell>
          <cell r="L4770">
            <v>0</v>
          </cell>
          <cell r="M4770">
            <v>0</v>
          </cell>
          <cell r="N4770" t="str">
            <v>Cancelled</v>
          </cell>
        </row>
        <row r="4771">
          <cell r="C4771">
            <v>1000217</v>
          </cell>
          <cell r="D4771" t="str">
            <v>L. N. C</v>
          </cell>
          <cell r="E4771" t="str">
            <v>U.Y Shariff</v>
          </cell>
          <cell r="F4771">
            <v>34493</v>
          </cell>
          <cell r="G4771">
            <v>22000</v>
          </cell>
          <cell r="H4771">
            <v>22000</v>
          </cell>
          <cell r="I4771">
            <v>0</v>
          </cell>
          <cell r="J4771" t="str">
            <v>I.R.M</v>
          </cell>
          <cell r="K4771" t="str">
            <v>Never</v>
          </cell>
          <cell r="L4771" t="str">
            <v>Not del.</v>
          </cell>
          <cell r="M4771" t="str">
            <v>No</v>
          </cell>
          <cell r="N4771" t="str">
            <v>no communication till date</v>
          </cell>
        </row>
        <row r="4772">
          <cell r="C4772">
            <v>1000218</v>
          </cell>
          <cell r="D4772" t="str">
            <v>L. N. C</v>
          </cell>
          <cell r="E4772" t="str">
            <v>Asha Basavraj Waichal</v>
          </cell>
          <cell r="F4772">
            <v>34505</v>
          </cell>
          <cell r="G4772">
            <v>22000</v>
          </cell>
          <cell r="H4772">
            <v>15400</v>
          </cell>
          <cell r="I4772">
            <v>6600</v>
          </cell>
          <cell r="J4772" t="str">
            <v>Outstanding</v>
          </cell>
          <cell r="K4772" t="str">
            <v>Never</v>
          </cell>
          <cell r="L4772" t="str">
            <v>send</v>
          </cell>
          <cell r="M4772" t="str">
            <v>No</v>
          </cell>
          <cell r="N4772" t="str">
            <v>As POD last communication 07(Outstanding Rs. 6600/-)</v>
          </cell>
        </row>
        <row r="4773">
          <cell r="C4773">
            <v>1000219</v>
          </cell>
          <cell r="D4773" t="str">
            <v>L. N. C</v>
          </cell>
          <cell r="E4773" t="str">
            <v>Ram Chetwani</v>
          </cell>
          <cell r="F4773">
            <v>34499</v>
          </cell>
          <cell r="G4773">
            <v>22000</v>
          </cell>
          <cell r="H4773">
            <v>6600</v>
          </cell>
          <cell r="I4773">
            <v>15400</v>
          </cell>
          <cell r="J4773" t="str">
            <v>Outstanding</v>
          </cell>
          <cell r="K4773" t="str">
            <v>Never</v>
          </cell>
          <cell r="L4773" t="str">
            <v>send</v>
          </cell>
          <cell r="M4773" t="str">
            <v>No</v>
          </cell>
          <cell r="N4773" t="str">
            <v>As POD last communication 07(Outstanding Rs. 15400/-)</v>
          </cell>
        </row>
        <row r="4774">
          <cell r="C4774">
            <v>1000220</v>
          </cell>
          <cell r="D4774" t="str">
            <v>L. N. C</v>
          </cell>
          <cell r="E4774" t="str">
            <v>Vijay Varghese</v>
          </cell>
          <cell r="F4774">
            <v>34545</v>
          </cell>
          <cell r="G4774">
            <v>22000</v>
          </cell>
          <cell r="H4774">
            <v>20900</v>
          </cell>
          <cell r="I4774">
            <v>0</v>
          </cell>
          <cell r="J4774" t="str">
            <v>I.R.M</v>
          </cell>
          <cell r="K4774" t="str">
            <v>Never</v>
          </cell>
          <cell r="L4774" t="str">
            <v>send</v>
          </cell>
          <cell r="M4774" t="str">
            <v>No</v>
          </cell>
          <cell r="N4774" t="str">
            <v>As POD last communication 2007</v>
          </cell>
        </row>
        <row r="4775">
          <cell r="C4775">
            <v>1000221</v>
          </cell>
          <cell r="D4775" t="str">
            <v>L. N. C</v>
          </cell>
          <cell r="E4775" t="str">
            <v>G.M Mohalta</v>
          </cell>
          <cell r="F4775">
            <v>34502</v>
          </cell>
          <cell r="G4775">
            <v>20900</v>
          </cell>
          <cell r="H4775">
            <v>20900</v>
          </cell>
          <cell r="I4775">
            <v>0</v>
          </cell>
          <cell r="J4775" t="str">
            <v>I.R.M</v>
          </cell>
          <cell r="K4775" t="str">
            <v>Never</v>
          </cell>
          <cell r="L4775" t="str">
            <v>Not del.</v>
          </cell>
          <cell r="M4775" t="str">
            <v>yes</v>
          </cell>
          <cell r="N4775" t="str">
            <v>last communication 94</v>
          </cell>
        </row>
        <row r="4776">
          <cell r="C4776">
            <v>1000222</v>
          </cell>
          <cell r="D4776" t="str">
            <v>L. N. C</v>
          </cell>
          <cell r="E4776" t="str">
            <v>Western Control System Pvt Ltd</v>
          </cell>
          <cell r="F4776">
            <v>34512</v>
          </cell>
          <cell r="G4776">
            <v>65000</v>
          </cell>
          <cell r="H4776">
            <v>65000</v>
          </cell>
          <cell r="I4776">
            <v>0</v>
          </cell>
          <cell r="J4776" t="str">
            <v>I.R.M</v>
          </cell>
          <cell r="K4776" t="str">
            <v>Never</v>
          </cell>
          <cell r="L4776" t="str">
            <v>Not del.</v>
          </cell>
          <cell r="M4776" t="str">
            <v>yes</v>
          </cell>
          <cell r="N4776" t="str">
            <v>last communication 02</v>
          </cell>
        </row>
        <row r="4777">
          <cell r="C4777">
            <v>1000223</v>
          </cell>
          <cell r="D4777" t="str">
            <v>L. N. C</v>
          </cell>
          <cell r="E4777" t="str">
            <v>Subhash Bapu Shaab Chougle</v>
          </cell>
          <cell r="F4777">
            <v>34504</v>
          </cell>
          <cell r="G4777">
            <v>22000</v>
          </cell>
          <cell r="H4777">
            <v>20900</v>
          </cell>
          <cell r="I4777">
            <v>0</v>
          </cell>
          <cell r="J4777" t="str">
            <v>I.R.M</v>
          </cell>
          <cell r="K4777" t="str">
            <v>Never</v>
          </cell>
          <cell r="L4777" t="str">
            <v>send</v>
          </cell>
          <cell r="M4777" t="str">
            <v>yes</v>
          </cell>
          <cell r="N4777" t="str">
            <v>we send last reminder in 2012.then we did not receive any reply.</v>
          </cell>
        </row>
        <row r="4778">
          <cell r="C4778">
            <v>1000225</v>
          </cell>
          <cell r="D4778" t="str">
            <v>L. N. C</v>
          </cell>
          <cell r="E4778" t="str">
            <v>Dada Saheb Chavangonda Patil</v>
          </cell>
          <cell r="F4778">
            <v>34505</v>
          </cell>
          <cell r="G4778">
            <v>22000</v>
          </cell>
          <cell r="H4778">
            <v>20900</v>
          </cell>
          <cell r="I4778">
            <v>0</v>
          </cell>
          <cell r="J4778" t="str">
            <v>I.R.M</v>
          </cell>
          <cell r="K4778" t="str">
            <v>Never</v>
          </cell>
          <cell r="L4778" t="str">
            <v>send</v>
          </cell>
          <cell r="M4778" t="str">
            <v>No</v>
          </cell>
          <cell r="N4778" t="str">
            <v>we send last reminder in 2012.then we did not receive any reply.</v>
          </cell>
        </row>
        <row r="4779">
          <cell r="C4779">
            <v>1000226</v>
          </cell>
          <cell r="D4779" t="str">
            <v>L. N. C</v>
          </cell>
          <cell r="E4779" t="str">
            <v>Bahubali C Patil</v>
          </cell>
          <cell r="F4779">
            <v>34505</v>
          </cell>
          <cell r="G4779">
            <v>22000</v>
          </cell>
          <cell r="H4779">
            <v>20900</v>
          </cell>
          <cell r="I4779">
            <v>0</v>
          </cell>
          <cell r="J4779" t="str">
            <v>I.R.M</v>
          </cell>
          <cell r="K4779" t="str">
            <v>Never</v>
          </cell>
          <cell r="L4779" t="str">
            <v>Not del.</v>
          </cell>
          <cell r="M4779" t="str">
            <v>No</v>
          </cell>
          <cell r="N4779" t="str">
            <v>last communication 06</v>
          </cell>
        </row>
        <row r="4780">
          <cell r="C4780">
            <v>1000228</v>
          </cell>
          <cell r="D4780" t="str">
            <v>L. N. C</v>
          </cell>
          <cell r="E4780" t="str">
            <v>Raja Ram Dattatreya Patil</v>
          </cell>
          <cell r="F4780">
            <v>34501</v>
          </cell>
          <cell r="G4780">
            <v>28900</v>
          </cell>
          <cell r="H4780">
            <v>28900</v>
          </cell>
          <cell r="I4780">
            <v>0</v>
          </cell>
          <cell r="J4780" t="str">
            <v>I.R.M</v>
          </cell>
          <cell r="K4780" t="str">
            <v>Never</v>
          </cell>
          <cell r="L4780" t="str">
            <v>send</v>
          </cell>
          <cell r="M4780" t="str">
            <v>yes</v>
          </cell>
          <cell r="N4780" t="str">
            <v>we send last reminder in 2012.then we did not receive any reply.</v>
          </cell>
        </row>
        <row r="4781">
          <cell r="C4781">
            <v>1000229</v>
          </cell>
          <cell r="D4781" t="str">
            <v>L. N. C</v>
          </cell>
          <cell r="E4781" t="str">
            <v>Nitin Shrikant Chougle</v>
          </cell>
          <cell r="F4781">
            <v>34507</v>
          </cell>
          <cell r="G4781">
            <v>22000</v>
          </cell>
          <cell r="H4781">
            <v>20900</v>
          </cell>
          <cell r="I4781">
            <v>0</v>
          </cell>
          <cell r="J4781" t="str">
            <v>I.R.M</v>
          </cell>
          <cell r="K4781" t="str">
            <v>Never</v>
          </cell>
          <cell r="L4781" t="str">
            <v>send</v>
          </cell>
          <cell r="M4781" t="str">
            <v>No</v>
          </cell>
          <cell r="N4781" t="str">
            <v>we send last reminder in 2012.then we did not receive any reply.</v>
          </cell>
        </row>
        <row r="4782">
          <cell r="C4782">
            <v>1000230</v>
          </cell>
          <cell r="D4782" t="str">
            <v>L. N. C</v>
          </cell>
          <cell r="E4782" t="str">
            <v>Kantilal Premraj Chordiya</v>
          </cell>
          <cell r="F4782">
            <v>34505</v>
          </cell>
          <cell r="G4782">
            <v>22000</v>
          </cell>
          <cell r="H4782">
            <v>20900</v>
          </cell>
          <cell r="I4782">
            <v>0</v>
          </cell>
          <cell r="J4782" t="str">
            <v>I.R.M</v>
          </cell>
          <cell r="K4782" t="str">
            <v>Never</v>
          </cell>
          <cell r="L4782" t="str">
            <v>send</v>
          </cell>
          <cell r="M4782" t="str">
            <v>yes</v>
          </cell>
          <cell r="N4782" t="str">
            <v>we send last reminder in 2012.then we did not receive any reply.</v>
          </cell>
        </row>
        <row r="4783">
          <cell r="C4783">
            <v>1000231</v>
          </cell>
          <cell r="D4783" t="str">
            <v>L. N. C</v>
          </cell>
          <cell r="E4783" t="str">
            <v>Neurosurgery Centre Ratna Clinic</v>
          </cell>
          <cell r="F4783">
            <v>34507</v>
          </cell>
          <cell r="G4783">
            <v>22000</v>
          </cell>
          <cell r="H4783">
            <v>22000</v>
          </cell>
          <cell r="I4783">
            <v>0</v>
          </cell>
          <cell r="J4783" t="str">
            <v>I.R.M</v>
          </cell>
          <cell r="K4783" t="str">
            <v>Never</v>
          </cell>
          <cell r="L4783" t="str">
            <v>send</v>
          </cell>
          <cell r="M4783" t="str">
            <v>No</v>
          </cell>
          <cell r="N4783" t="str">
            <v>we send last reminder in 2012.then we did not receive any reply.</v>
          </cell>
        </row>
        <row r="4784">
          <cell r="C4784">
            <v>1000232</v>
          </cell>
          <cell r="D4784" t="str">
            <v>L. N. C</v>
          </cell>
          <cell r="E4784" t="str">
            <v>Lalit Premswamy Chordiya</v>
          </cell>
          <cell r="F4784">
            <v>34507</v>
          </cell>
          <cell r="G4784">
            <v>22000</v>
          </cell>
          <cell r="H4784">
            <v>20900</v>
          </cell>
          <cell r="I4784">
            <v>0</v>
          </cell>
          <cell r="J4784" t="str">
            <v>I.R.M</v>
          </cell>
          <cell r="K4784" t="str">
            <v>Never</v>
          </cell>
          <cell r="L4784" t="str">
            <v>send</v>
          </cell>
          <cell r="M4784" t="str">
            <v>yes</v>
          </cell>
          <cell r="N4784" t="str">
            <v>we send last reminder in 2012.then we did not receive any reply.</v>
          </cell>
        </row>
        <row r="4785">
          <cell r="C4785">
            <v>1000233</v>
          </cell>
          <cell r="D4785" t="str">
            <v>L. N. C</v>
          </cell>
          <cell r="E4785" t="str">
            <v>Prasanna Bhagwan Acharya</v>
          </cell>
          <cell r="F4785">
            <v>34506</v>
          </cell>
          <cell r="G4785">
            <v>22000</v>
          </cell>
          <cell r="H4785">
            <v>22000</v>
          </cell>
          <cell r="I4785">
            <v>0</v>
          </cell>
          <cell r="J4785" t="str">
            <v>I.R.M</v>
          </cell>
          <cell r="K4785" t="str">
            <v>Never</v>
          </cell>
          <cell r="L4785" t="str">
            <v>Not del.</v>
          </cell>
          <cell r="M4785" t="str">
            <v>yes</v>
          </cell>
          <cell r="N4785" t="str">
            <v>last communication 01</v>
          </cell>
        </row>
        <row r="4786">
          <cell r="C4786">
            <v>1000234</v>
          </cell>
          <cell r="D4786" t="str">
            <v>L. N. C</v>
          </cell>
          <cell r="E4786" t="str">
            <v>Celina D Souza</v>
          </cell>
          <cell r="F4786">
            <v>34512</v>
          </cell>
          <cell r="G4786">
            <v>40000</v>
          </cell>
          <cell r="H4786">
            <v>40000</v>
          </cell>
          <cell r="I4786">
            <v>0</v>
          </cell>
          <cell r="J4786" t="str">
            <v>I.R.M</v>
          </cell>
          <cell r="K4786" t="str">
            <v>Never</v>
          </cell>
          <cell r="L4786" t="str">
            <v>not send</v>
          </cell>
          <cell r="M4786" t="str">
            <v>yes</v>
          </cell>
          <cell r="N4786" t="str">
            <v>we send last reminder in 2012.then we did not receive any reply.</v>
          </cell>
        </row>
        <row r="4787">
          <cell r="C4787">
            <v>1000235</v>
          </cell>
          <cell r="D4787" t="str">
            <v>L. N. C</v>
          </cell>
          <cell r="E4787" t="str">
            <v>Smita Harish Shah</v>
          </cell>
          <cell r="F4787">
            <v>34505</v>
          </cell>
          <cell r="G4787">
            <v>65000</v>
          </cell>
          <cell r="H4787">
            <v>65000</v>
          </cell>
          <cell r="I4787">
            <v>0</v>
          </cell>
          <cell r="J4787" t="str">
            <v>I.R.M</v>
          </cell>
          <cell r="K4787" t="str">
            <v>Never</v>
          </cell>
          <cell r="L4787" t="str">
            <v>Not del.</v>
          </cell>
          <cell r="M4787" t="str">
            <v>No</v>
          </cell>
          <cell r="N4787" t="str">
            <v>send perform invoice so Last Communication Till 2011</v>
          </cell>
        </row>
        <row r="4788">
          <cell r="C4788">
            <v>1000236</v>
          </cell>
          <cell r="D4788" t="str">
            <v>L. N. C</v>
          </cell>
          <cell r="E4788" t="str">
            <v>Anand R Bhawkar</v>
          </cell>
          <cell r="F4788">
            <v>34506</v>
          </cell>
          <cell r="G4788">
            <v>30000</v>
          </cell>
          <cell r="H4788">
            <v>30000</v>
          </cell>
          <cell r="I4788">
            <v>0</v>
          </cell>
          <cell r="J4788" t="str">
            <v>I.R.M</v>
          </cell>
          <cell r="K4788" t="str">
            <v>Never</v>
          </cell>
          <cell r="L4788" t="str">
            <v>not send</v>
          </cell>
          <cell r="M4788" t="str">
            <v>yes</v>
          </cell>
          <cell r="N4788" t="str">
            <v>we send last reminder in 2012.then we did not receive any reply.</v>
          </cell>
        </row>
        <row r="4789">
          <cell r="C4789">
            <v>1000237</v>
          </cell>
          <cell r="D4789" t="str">
            <v>L. N. C</v>
          </cell>
          <cell r="E4789" t="str">
            <v>Hiru Jai Singhani</v>
          </cell>
          <cell r="F4789">
            <v>34497</v>
          </cell>
          <cell r="G4789">
            <v>22000</v>
          </cell>
          <cell r="H4789">
            <v>22000</v>
          </cell>
          <cell r="I4789">
            <v>0</v>
          </cell>
          <cell r="J4789" t="str">
            <v>R.M</v>
          </cell>
          <cell r="K4789">
            <v>2017</v>
          </cell>
          <cell r="L4789" t="str">
            <v>send</v>
          </cell>
          <cell r="M4789" t="str">
            <v>No</v>
          </cell>
          <cell r="N4789" t="str">
            <v>They are regular member .. Owner has been xpired and tranfr porcess not complete</v>
          </cell>
        </row>
        <row r="4790">
          <cell r="C4790">
            <v>1000238</v>
          </cell>
          <cell r="D4790" t="str">
            <v>L. N. C</v>
          </cell>
          <cell r="E4790" t="str">
            <v>Sanjay J Parikh</v>
          </cell>
          <cell r="F4790">
            <v>34510</v>
          </cell>
          <cell r="G4790">
            <v>22000</v>
          </cell>
          <cell r="H4790">
            <v>18700</v>
          </cell>
          <cell r="I4790">
            <v>3300</v>
          </cell>
          <cell r="J4790" t="str">
            <v>Outstanding</v>
          </cell>
          <cell r="K4790" t="str">
            <v>Never</v>
          </cell>
          <cell r="L4790" t="str">
            <v>Not del.</v>
          </cell>
          <cell r="M4790" t="str">
            <v>No</v>
          </cell>
          <cell r="N4790" t="str">
            <v>last communication 97 (Outstanding Rs. 3300/-)</v>
          </cell>
        </row>
        <row r="4791">
          <cell r="C4791">
            <v>1000239</v>
          </cell>
          <cell r="D4791" t="str">
            <v>L. N. C</v>
          </cell>
          <cell r="E4791" t="str">
            <v>Bhavesh Navnitalal</v>
          </cell>
          <cell r="F4791">
            <v>34495</v>
          </cell>
          <cell r="G4791">
            <v>22000</v>
          </cell>
          <cell r="H4791">
            <v>22000</v>
          </cell>
          <cell r="I4791">
            <v>0</v>
          </cell>
          <cell r="J4791" t="str">
            <v>I.R.M</v>
          </cell>
          <cell r="K4791" t="str">
            <v>Never</v>
          </cell>
          <cell r="L4791" t="str">
            <v>send</v>
          </cell>
          <cell r="M4791" t="str">
            <v>yes</v>
          </cell>
          <cell r="N4791" t="str">
            <v>we send last reminder in 2012.then we did not receive any reply.</v>
          </cell>
        </row>
        <row r="4792">
          <cell r="C4792">
            <v>1000240</v>
          </cell>
          <cell r="D4792" t="str">
            <v>L. N. C</v>
          </cell>
          <cell r="E4792" t="str">
            <v>Jigar Arvind Desai</v>
          </cell>
          <cell r="F4792">
            <v>34510</v>
          </cell>
          <cell r="G4792">
            <v>30000</v>
          </cell>
          <cell r="H4792">
            <v>30000</v>
          </cell>
          <cell r="I4792">
            <v>0</v>
          </cell>
          <cell r="J4792" t="str">
            <v>I.R.M</v>
          </cell>
          <cell r="K4792" t="str">
            <v>Never</v>
          </cell>
          <cell r="L4792" t="str">
            <v>send</v>
          </cell>
          <cell r="M4792" t="str">
            <v>yes</v>
          </cell>
          <cell r="N4792" t="str">
            <v>we send last reminder in 2012.then we did not receive any reply.</v>
          </cell>
        </row>
        <row r="4793">
          <cell r="C4793">
            <v>1000241</v>
          </cell>
          <cell r="D4793" t="str">
            <v>L. N. C</v>
          </cell>
          <cell r="E4793" t="str">
            <v>Walter Fernendes</v>
          </cell>
          <cell r="F4793">
            <v>34513</v>
          </cell>
          <cell r="G4793">
            <v>22000</v>
          </cell>
          <cell r="H4793" t="str">
            <v>22000</v>
          </cell>
          <cell r="I4793">
            <v>0</v>
          </cell>
          <cell r="J4793" t="str">
            <v>I.R.M</v>
          </cell>
          <cell r="K4793" t="str">
            <v>Never</v>
          </cell>
          <cell r="L4793" t="str">
            <v>send</v>
          </cell>
          <cell r="M4793" t="str">
            <v>yes</v>
          </cell>
          <cell r="N4793" t="str">
            <v>we send last reminder in 2012.then we did not receive any reply.total 3 membership of Goa:- 01000241, 01000243, 01000244</v>
          </cell>
        </row>
        <row r="4794">
          <cell r="C4794">
            <v>1000242</v>
          </cell>
          <cell r="D4794" t="str">
            <v>L. N. C</v>
          </cell>
          <cell r="E4794" t="str">
            <v>Ramesh Manilal Vasani</v>
          </cell>
          <cell r="F4794">
            <v>34509</v>
          </cell>
          <cell r="G4794">
            <v>22000</v>
          </cell>
          <cell r="H4794">
            <v>22000</v>
          </cell>
          <cell r="I4794">
            <v>0</v>
          </cell>
          <cell r="J4794" t="str">
            <v>I.R.M</v>
          </cell>
          <cell r="K4794" t="str">
            <v>Never</v>
          </cell>
          <cell r="L4794" t="str">
            <v>send</v>
          </cell>
          <cell r="M4794" t="str">
            <v>yes</v>
          </cell>
          <cell r="N4794" t="str">
            <v>we send last reminder in 2012.then we did not receive any reply.</v>
          </cell>
        </row>
        <row r="4795">
          <cell r="C4795">
            <v>1000243</v>
          </cell>
          <cell r="D4795" t="str">
            <v>L. N. C</v>
          </cell>
          <cell r="E4795" t="str">
            <v>Walter Fernendes</v>
          </cell>
          <cell r="F4795">
            <v>34513</v>
          </cell>
          <cell r="G4795">
            <v>22000</v>
          </cell>
          <cell r="H4795" t="str">
            <v>22000</v>
          </cell>
          <cell r="I4795">
            <v>0</v>
          </cell>
          <cell r="J4795" t="str">
            <v>I.R.M</v>
          </cell>
          <cell r="K4795" t="str">
            <v>Never</v>
          </cell>
          <cell r="L4795" t="str">
            <v>send</v>
          </cell>
          <cell r="M4795" t="str">
            <v>yes</v>
          </cell>
          <cell r="N4795" t="str">
            <v>we send last reminder in 2012.then we did not receive any reply.total 3 membership of Goa:- 01000241, 01000243, 01000244</v>
          </cell>
        </row>
        <row r="4796">
          <cell r="C4796">
            <v>1000244</v>
          </cell>
          <cell r="D4796" t="str">
            <v>L. N. C</v>
          </cell>
          <cell r="E4796" t="str">
            <v>Walter Fernendes</v>
          </cell>
          <cell r="F4796">
            <v>34513</v>
          </cell>
          <cell r="G4796">
            <v>22000</v>
          </cell>
          <cell r="H4796" t="str">
            <v>22000</v>
          </cell>
          <cell r="I4796">
            <v>0</v>
          </cell>
          <cell r="J4796" t="str">
            <v>I.R.M</v>
          </cell>
          <cell r="K4796" t="str">
            <v>Never</v>
          </cell>
          <cell r="L4796" t="str">
            <v>send</v>
          </cell>
          <cell r="M4796" t="str">
            <v>yes</v>
          </cell>
          <cell r="N4796" t="str">
            <v>we send last reminder in 2012.then we did not receive any reply.total 3 membership of Goa:- 01000241, 01000243, 01000244</v>
          </cell>
        </row>
        <row r="4797">
          <cell r="C4797">
            <v>1000245</v>
          </cell>
          <cell r="D4797" t="str">
            <v>L. N. C</v>
          </cell>
          <cell r="E4797" t="str">
            <v>Sameer Ramesh Choksey</v>
          </cell>
          <cell r="F4797">
            <v>34510</v>
          </cell>
          <cell r="G4797">
            <v>22000</v>
          </cell>
          <cell r="H4797">
            <v>8800</v>
          </cell>
          <cell r="I4797">
            <v>13200</v>
          </cell>
          <cell r="J4797" t="str">
            <v>Outstanding</v>
          </cell>
          <cell r="K4797" t="str">
            <v>Never</v>
          </cell>
          <cell r="L4797" t="str">
            <v>send</v>
          </cell>
          <cell r="M4797" t="str">
            <v>No</v>
          </cell>
          <cell r="N4797" t="str">
            <v>last communication 11. (Outstanding Rs. 13200/-)</v>
          </cell>
        </row>
        <row r="4798">
          <cell r="C4798">
            <v>1000246</v>
          </cell>
          <cell r="D4798" t="str">
            <v>L. N. C</v>
          </cell>
          <cell r="E4798" t="str">
            <v>Sarat Chandra Dash</v>
          </cell>
          <cell r="F4798">
            <v>34508</v>
          </cell>
          <cell r="G4798">
            <v>22000</v>
          </cell>
          <cell r="H4798">
            <v>22000</v>
          </cell>
          <cell r="I4798">
            <v>0</v>
          </cell>
          <cell r="J4798" t="str">
            <v>I.R.M</v>
          </cell>
          <cell r="K4798" t="str">
            <v>Never</v>
          </cell>
          <cell r="L4798" t="str">
            <v>send</v>
          </cell>
          <cell r="M4798" t="str">
            <v>yes</v>
          </cell>
          <cell r="N4798" t="str">
            <v>we send last reminder in 2012.then we did not receive any reply.</v>
          </cell>
        </row>
        <row r="4799">
          <cell r="C4799">
            <v>1000247</v>
          </cell>
          <cell r="D4799" t="str">
            <v>L. N. C</v>
          </cell>
          <cell r="E4799" t="str">
            <v>Rayavarapu Sadasiva Seshagiri Rao</v>
          </cell>
          <cell r="F4799">
            <v>34507</v>
          </cell>
          <cell r="G4799">
            <v>22000</v>
          </cell>
          <cell r="H4799">
            <v>22000</v>
          </cell>
          <cell r="I4799">
            <v>0</v>
          </cell>
          <cell r="J4799" t="str">
            <v>I.R.M</v>
          </cell>
          <cell r="K4799" t="str">
            <v>Never</v>
          </cell>
          <cell r="L4799" t="str">
            <v>Not del.</v>
          </cell>
          <cell r="M4799" t="str">
            <v>yes</v>
          </cell>
          <cell r="N4799" t="str">
            <v>so many coresponcence in between 2018 with member by mail ….</v>
          </cell>
        </row>
        <row r="4800">
          <cell r="C4800">
            <v>1000248</v>
          </cell>
          <cell r="D4800" t="str">
            <v>L. N. C</v>
          </cell>
          <cell r="E4800" t="str">
            <v>Dinesh A Rawal</v>
          </cell>
          <cell r="F4800">
            <v>34511</v>
          </cell>
          <cell r="G4800">
            <v>22000</v>
          </cell>
          <cell r="H4800">
            <v>22000</v>
          </cell>
          <cell r="I4800">
            <v>0</v>
          </cell>
          <cell r="J4800" t="str">
            <v>I.R.M</v>
          </cell>
          <cell r="K4800" t="str">
            <v>Never</v>
          </cell>
          <cell r="L4800" t="str">
            <v>send</v>
          </cell>
          <cell r="M4800" t="str">
            <v>yes</v>
          </cell>
          <cell r="N4800" t="str">
            <v>we send last reminder in 2012.then we did not receive any reply.</v>
          </cell>
        </row>
        <row r="4801">
          <cell r="C4801">
            <v>1000250</v>
          </cell>
          <cell r="D4801" t="str">
            <v>L. N. C</v>
          </cell>
          <cell r="E4801" t="str">
            <v>Ajay Kapoor</v>
          </cell>
          <cell r="F4801">
            <v>34509</v>
          </cell>
          <cell r="G4801">
            <v>52000</v>
          </cell>
          <cell r="H4801">
            <v>28600</v>
          </cell>
          <cell r="I4801">
            <v>23400</v>
          </cell>
          <cell r="J4801" t="str">
            <v>Outstanding</v>
          </cell>
          <cell r="K4801" t="str">
            <v>Never</v>
          </cell>
          <cell r="L4801" t="str">
            <v>not send</v>
          </cell>
          <cell r="M4801" t="str">
            <v>yes</v>
          </cell>
          <cell r="N4801" t="str">
            <v>As POD last communication 07(Outstanding Rs. 23400/-)</v>
          </cell>
        </row>
        <row r="4802">
          <cell r="C4802">
            <v>1000251</v>
          </cell>
          <cell r="D4802" t="str">
            <v>L. N. C</v>
          </cell>
          <cell r="E4802" t="str">
            <v>Nemade Chandrakant Gunnaji</v>
          </cell>
          <cell r="F4802">
            <v>34497</v>
          </cell>
          <cell r="G4802">
            <v>22000</v>
          </cell>
          <cell r="H4802">
            <v>22000</v>
          </cell>
          <cell r="I4802">
            <v>0</v>
          </cell>
          <cell r="J4802" t="str">
            <v>R.M</v>
          </cell>
          <cell r="K4802">
            <v>2012</v>
          </cell>
          <cell r="L4802" t="str">
            <v>send</v>
          </cell>
          <cell r="M4802" t="str">
            <v>yes</v>
          </cell>
          <cell r="N4802" t="str">
            <v>reply to his letter on 2015 status of his membership</v>
          </cell>
        </row>
        <row r="4803">
          <cell r="C4803">
            <v>1000252</v>
          </cell>
          <cell r="D4803" t="str">
            <v>L. N. C</v>
          </cell>
          <cell r="E4803" t="str">
            <v>Nand Kumar Girme</v>
          </cell>
          <cell r="F4803">
            <v>34512</v>
          </cell>
          <cell r="G4803">
            <v>32000</v>
          </cell>
          <cell r="H4803">
            <v>32000</v>
          </cell>
          <cell r="I4803">
            <v>0</v>
          </cell>
          <cell r="J4803" t="str">
            <v>I.R.M</v>
          </cell>
          <cell r="K4803" t="str">
            <v>Never</v>
          </cell>
          <cell r="L4803" t="str">
            <v>Not del.</v>
          </cell>
          <cell r="M4803" t="str">
            <v>no</v>
          </cell>
          <cell r="N4803" t="str">
            <v>last communication 96</v>
          </cell>
        </row>
        <row r="4804">
          <cell r="C4804">
            <v>1000253</v>
          </cell>
          <cell r="D4804" t="str">
            <v>L. N. C</v>
          </cell>
          <cell r="E4804" t="str">
            <v>Shivaji Rao Dattatreya Patil</v>
          </cell>
          <cell r="F4804">
            <v>34506</v>
          </cell>
          <cell r="G4804">
            <v>28900</v>
          </cell>
          <cell r="H4804">
            <v>28900</v>
          </cell>
          <cell r="I4804">
            <v>0</v>
          </cell>
          <cell r="J4804" t="str">
            <v>I.R.M</v>
          </cell>
          <cell r="K4804" t="str">
            <v>Never</v>
          </cell>
          <cell r="L4804" t="str">
            <v>not send</v>
          </cell>
          <cell r="M4804" t="str">
            <v>yes</v>
          </cell>
          <cell r="N4804" t="str">
            <v>we send last reminder in 2012.then we did not receive any reply.</v>
          </cell>
        </row>
        <row r="4805">
          <cell r="C4805">
            <v>1000254</v>
          </cell>
          <cell r="D4805" t="str">
            <v>L. N. C</v>
          </cell>
          <cell r="E4805" t="str">
            <v>Deepak Chande</v>
          </cell>
          <cell r="F4805">
            <v>34496</v>
          </cell>
          <cell r="G4805">
            <v>22000</v>
          </cell>
          <cell r="H4805">
            <v>12100</v>
          </cell>
          <cell r="I4805">
            <v>9900</v>
          </cell>
          <cell r="J4805" t="str">
            <v>Outstanding</v>
          </cell>
          <cell r="K4805" t="str">
            <v>Never</v>
          </cell>
          <cell r="L4805" t="str">
            <v>send</v>
          </cell>
          <cell r="M4805" t="str">
            <v>No</v>
          </cell>
          <cell r="N4805" t="str">
            <v>As POD last communication 07(Outstanding Rs. 9900/-)</v>
          </cell>
        </row>
        <row r="4806">
          <cell r="C4806">
            <v>1000255</v>
          </cell>
          <cell r="D4806" t="str">
            <v>L. N. C</v>
          </cell>
          <cell r="E4806" t="str">
            <v>Aniruddha Malpani</v>
          </cell>
          <cell r="F4806">
            <v>34515</v>
          </cell>
          <cell r="G4806">
            <v>30000</v>
          </cell>
          <cell r="H4806">
            <v>28500</v>
          </cell>
          <cell r="I4806">
            <v>0</v>
          </cell>
          <cell r="J4806" t="str">
            <v>I.R.M</v>
          </cell>
          <cell r="K4806" t="str">
            <v>Never</v>
          </cell>
          <cell r="L4806" t="str">
            <v>not send</v>
          </cell>
          <cell r="M4806" t="str">
            <v>yes</v>
          </cell>
          <cell r="N4806" t="str">
            <v>we send last reminder in 2012.then we did not receive any reply.</v>
          </cell>
        </row>
        <row r="4807">
          <cell r="C4807">
            <v>1000257</v>
          </cell>
          <cell r="D4807" t="str">
            <v>L. N. C</v>
          </cell>
          <cell r="E4807" t="str">
            <v>Sudesh Chand Khanna</v>
          </cell>
          <cell r="F4807">
            <v>34514</v>
          </cell>
          <cell r="G4807">
            <v>22000</v>
          </cell>
          <cell r="H4807">
            <v>22000</v>
          </cell>
          <cell r="I4807">
            <v>0</v>
          </cell>
          <cell r="J4807" t="str">
            <v>I.R.M</v>
          </cell>
          <cell r="K4807" t="str">
            <v>Never</v>
          </cell>
          <cell r="L4807" t="str">
            <v>send</v>
          </cell>
          <cell r="M4807" t="str">
            <v>yes</v>
          </cell>
          <cell r="N4807" t="str">
            <v>we send last reminder in 2012.then we did not receive any reply.</v>
          </cell>
        </row>
        <row r="4808">
          <cell r="C4808">
            <v>1000259</v>
          </cell>
          <cell r="D4808" t="str">
            <v>L. N. C</v>
          </cell>
          <cell r="E4808" t="str">
            <v>Elesbao Gracias</v>
          </cell>
          <cell r="F4808">
            <v>34515</v>
          </cell>
          <cell r="G4808">
            <v>42000</v>
          </cell>
          <cell r="H4808">
            <v>29400</v>
          </cell>
          <cell r="I4808">
            <v>12600</v>
          </cell>
          <cell r="J4808" t="str">
            <v>Outstanding</v>
          </cell>
          <cell r="K4808" t="str">
            <v>Never</v>
          </cell>
          <cell r="L4808" t="str">
            <v>send</v>
          </cell>
          <cell r="M4808" t="str">
            <v>yes</v>
          </cell>
          <cell r="N4808" t="str">
            <v>As POD last communication 07(Outstanding Rs. 12600/-)</v>
          </cell>
        </row>
        <row r="4809">
          <cell r="C4809">
            <v>1000260</v>
          </cell>
          <cell r="D4809" t="str">
            <v>L. N. C</v>
          </cell>
          <cell r="E4809" t="str">
            <v>Suveer Prem Chainaini</v>
          </cell>
          <cell r="F4809">
            <v>34515</v>
          </cell>
          <cell r="G4809">
            <v>65000</v>
          </cell>
          <cell r="H4809">
            <v>65000</v>
          </cell>
          <cell r="I4809">
            <v>0</v>
          </cell>
          <cell r="J4809" t="str">
            <v>I.R.M</v>
          </cell>
          <cell r="K4809" t="str">
            <v>Never</v>
          </cell>
          <cell r="L4809" t="str">
            <v>send</v>
          </cell>
          <cell r="M4809" t="str">
            <v>No</v>
          </cell>
          <cell r="N4809" t="str">
            <v>we send last reminder in 2012.then we did not receive any reply.membership transferred from Sunil Vanarse to Suveer Chainani in 99</v>
          </cell>
        </row>
        <row r="4810">
          <cell r="C4810">
            <v>1000261</v>
          </cell>
          <cell r="D4810" t="str">
            <v>L. N. C</v>
          </cell>
          <cell r="E4810" t="str">
            <v>Sanjay Ranka</v>
          </cell>
          <cell r="F4810">
            <v>34546</v>
          </cell>
          <cell r="G4810">
            <v>22000</v>
          </cell>
          <cell r="H4810" t="str">
            <v>Nil</v>
          </cell>
          <cell r="I4810">
            <v>0</v>
          </cell>
          <cell r="J4810" t="str">
            <v>Cancelled</v>
          </cell>
          <cell r="K4810">
            <v>0</v>
          </cell>
          <cell r="L4810">
            <v>0</v>
          </cell>
          <cell r="M4810">
            <v>0</v>
          </cell>
          <cell r="N4810" t="str">
            <v>Cancelled</v>
          </cell>
        </row>
        <row r="4811">
          <cell r="C4811">
            <v>1000262</v>
          </cell>
          <cell r="D4811" t="str">
            <v>L. N. C</v>
          </cell>
          <cell r="E4811" t="str">
            <v>Padmakar Marut Rao Thambre</v>
          </cell>
          <cell r="F4811">
            <v>34515</v>
          </cell>
          <cell r="G4811">
            <v>22000</v>
          </cell>
          <cell r="H4811">
            <v>22000</v>
          </cell>
          <cell r="I4811">
            <v>0</v>
          </cell>
          <cell r="J4811" t="str">
            <v>I.R.M</v>
          </cell>
          <cell r="K4811" t="str">
            <v>Never</v>
          </cell>
          <cell r="L4811" t="str">
            <v>Not del.</v>
          </cell>
          <cell r="M4811" t="str">
            <v>yes</v>
          </cell>
          <cell r="N4811" t="str">
            <v>last communication 96</v>
          </cell>
        </row>
        <row r="4812">
          <cell r="C4812">
            <v>1000263</v>
          </cell>
          <cell r="D4812" t="str">
            <v>L. N. C</v>
          </cell>
          <cell r="E4812" t="str">
            <v>Narendra Sancheti</v>
          </cell>
          <cell r="F4812">
            <v>34515</v>
          </cell>
          <cell r="G4812">
            <v>49400</v>
          </cell>
          <cell r="H4812" t="str">
            <v>Nil</v>
          </cell>
          <cell r="I4812">
            <v>0</v>
          </cell>
          <cell r="J4812" t="str">
            <v>Cancelled</v>
          </cell>
          <cell r="K4812">
            <v>0</v>
          </cell>
          <cell r="L4812">
            <v>0</v>
          </cell>
          <cell r="M4812">
            <v>0</v>
          </cell>
          <cell r="N4812" t="str">
            <v>Cancelled</v>
          </cell>
        </row>
        <row r="4813">
          <cell r="C4813">
            <v>1000264</v>
          </cell>
          <cell r="D4813" t="str">
            <v>L. N. C</v>
          </cell>
          <cell r="E4813" t="str">
            <v>S.M Tene</v>
          </cell>
          <cell r="F4813">
            <v>34515</v>
          </cell>
          <cell r="G4813">
            <v>20900</v>
          </cell>
          <cell r="H4813" t="str">
            <v>Nil</v>
          </cell>
          <cell r="I4813">
            <v>0</v>
          </cell>
          <cell r="J4813" t="str">
            <v>Cancelled</v>
          </cell>
          <cell r="K4813">
            <v>0</v>
          </cell>
          <cell r="L4813">
            <v>0</v>
          </cell>
          <cell r="M4813">
            <v>0</v>
          </cell>
          <cell r="N4813" t="str">
            <v>Cancelled</v>
          </cell>
        </row>
        <row r="4814">
          <cell r="C4814">
            <v>1000265</v>
          </cell>
          <cell r="D4814" t="str">
            <v>L. N. C</v>
          </cell>
          <cell r="E4814" t="str">
            <v>P.R Sardeshmukh</v>
          </cell>
          <cell r="F4814">
            <v>34515</v>
          </cell>
          <cell r="G4814">
            <v>20900</v>
          </cell>
          <cell r="H4814" t="str">
            <v>Nil</v>
          </cell>
          <cell r="I4814">
            <v>0</v>
          </cell>
          <cell r="J4814" t="str">
            <v>Cancelled</v>
          </cell>
          <cell r="K4814">
            <v>0</v>
          </cell>
          <cell r="L4814">
            <v>0</v>
          </cell>
          <cell r="M4814">
            <v>0</v>
          </cell>
          <cell r="N4814" t="str">
            <v>Cancelled</v>
          </cell>
        </row>
        <row r="4815">
          <cell r="C4815">
            <v>1000272</v>
          </cell>
          <cell r="D4815" t="str">
            <v>L. N. C</v>
          </cell>
          <cell r="E4815" t="str">
            <v>Pulkiit Bafna</v>
          </cell>
          <cell r="F4815">
            <v>34514</v>
          </cell>
          <cell r="G4815">
            <v>32000</v>
          </cell>
          <cell r="H4815">
            <v>32000</v>
          </cell>
          <cell r="I4815">
            <v>0</v>
          </cell>
          <cell r="J4815" t="str">
            <v>I.R.M</v>
          </cell>
          <cell r="K4815" t="str">
            <v>Never</v>
          </cell>
          <cell r="L4815" t="str">
            <v>send</v>
          </cell>
          <cell r="M4815" t="str">
            <v>yes</v>
          </cell>
          <cell r="N4815" t="str">
            <v>we send last reminder in 2012.then we did not receive any reply.</v>
          </cell>
        </row>
        <row r="4816">
          <cell r="C4816">
            <v>1000273</v>
          </cell>
          <cell r="D4816" t="str">
            <v>L. N. C</v>
          </cell>
          <cell r="E4816" t="str">
            <v>Akshay D Sevak</v>
          </cell>
          <cell r="F4816">
            <v>34514</v>
          </cell>
          <cell r="G4816">
            <v>22000</v>
          </cell>
          <cell r="H4816">
            <v>22000</v>
          </cell>
          <cell r="I4816">
            <v>0</v>
          </cell>
          <cell r="J4816" t="str">
            <v>I.R.M</v>
          </cell>
          <cell r="K4816" t="str">
            <v>Never</v>
          </cell>
          <cell r="L4816" t="str">
            <v>send</v>
          </cell>
          <cell r="M4816" t="str">
            <v>yes</v>
          </cell>
          <cell r="N4816" t="str">
            <v>we send last reminder in 2012.then we did not receive any reply.</v>
          </cell>
        </row>
        <row r="4817">
          <cell r="C4817">
            <v>1000274</v>
          </cell>
          <cell r="D4817" t="str">
            <v>L. N. C</v>
          </cell>
          <cell r="E4817" t="str">
            <v>Uma Mahesh Sharma</v>
          </cell>
          <cell r="F4817">
            <v>34514</v>
          </cell>
          <cell r="G4817">
            <v>30000</v>
          </cell>
          <cell r="H4817">
            <v>28500</v>
          </cell>
          <cell r="I4817">
            <v>0</v>
          </cell>
          <cell r="J4817" t="str">
            <v>R.M</v>
          </cell>
          <cell r="K4817">
            <v>2012</v>
          </cell>
          <cell r="L4817" t="str">
            <v>send</v>
          </cell>
          <cell r="M4817" t="str">
            <v>yes</v>
          </cell>
          <cell r="N4817" t="str">
            <v>we send last reminder in 2012.then we did not receive any reply.</v>
          </cell>
        </row>
        <row r="4818">
          <cell r="C4818">
            <v>1000275</v>
          </cell>
          <cell r="D4818" t="str">
            <v>L. N. C</v>
          </cell>
          <cell r="E4818" t="str">
            <v>Bhupendra Nibre</v>
          </cell>
          <cell r="F4818">
            <v>34515</v>
          </cell>
          <cell r="G4818">
            <v>30000</v>
          </cell>
          <cell r="H4818">
            <v>30000</v>
          </cell>
          <cell r="I4818">
            <v>0</v>
          </cell>
          <cell r="J4818" t="str">
            <v>R.M</v>
          </cell>
          <cell r="K4818">
            <v>2008</v>
          </cell>
          <cell r="L4818" t="str">
            <v>send</v>
          </cell>
          <cell r="M4818" t="str">
            <v>yes</v>
          </cell>
          <cell r="N4818" t="str">
            <v>telephonic reply on mail with dues detalis on 2018.</v>
          </cell>
        </row>
        <row r="4819">
          <cell r="C4819">
            <v>1000276</v>
          </cell>
          <cell r="D4819" t="str">
            <v>L. N. C</v>
          </cell>
          <cell r="E4819" t="str">
            <v>Soni Travels</v>
          </cell>
          <cell r="F4819">
            <v>34514</v>
          </cell>
          <cell r="G4819">
            <v>22000</v>
          </cell>
          <cell r="H4819">
            <v>11000</v>
          </cell>
          <cell r="I4819">
            <v>11000</v>
          </cell>
          <cell r="J4819" t="str">
            <v>Outstanding</v>
          </cell>
          <cell r="K4819" t="str">
            <v>Never</v>
          </cell>
          <cell r="L4819" t="str">
            <v>Not del.</v>
          </cell>
          <cell r="M4819" t="str">
            <v>No</v>
          </cell>
          <cell r="N4819" t="str">
            <v xml:space="preserve">no communication till date (Outstanding Rs 11000/-) </v>
          </cell>
        </row>
        <row r="4820">
          <cell r="C4820">
            <v>1000277</v>
          </cell>
          <cell r="D4820" t="str">
            <v>L. N. C</v>
          </cell>
          <cell r="E4820" t="str">
            <v>Tarun J Shah</v>
          </cell>
          <cell r="F4820">
            <v>34515</v>
          </cell>
          <cell r="G4820">
            <v>22000</v>
          </cell>
          <cell r="H4820">
            <v>22000</v>
          </cell>
          <cell r="I4820">
            <v>0</v>
          </cell>
          <cell r="J4820" t="str">
            <v>I.R.M</v>
          </cell>
          <cell r="K4820" t="str">
            <v>Never</v>
          </cell>
          <cell r="L4820" t="str">
            <v>send</v>
          </cell>
          <cell r="M4820" t="str">
            <v>No</v>
          </cell>
          <cell r="N4820" t="str">
            <v>we send last reminder in 2012.then we did not receive any reply.</v>
          </cell>
        </row>
        <row r="4821">
          <cell r="C4821">
            <v>1000278</v>
          </cell>
          <cell r="D4821" t="str">
            <v>L. N. C</v>
          </cell>
          <cell r="E4821" t="str">
            <v>Neela Ashok Nora</v>
          </cell>
          <cell r="F4821">
            <v>34511</v>
          </cell>
          <cell r="G4821">
            <v>22000</v>
          </cell>
          <cell r="H4821">
            <v>22000</v>
          </cell>
          <cell r="I4821">
            <v>0</v>
          </cell>
          <cell r="J4821" t="str">
            <v>R.M</v>
          </cell>
          <cell r="K4821">
            <v>2010</v>
          </cell>
          <cell r="L4821" t="str">
            <v>send</v>
          </cell>
          <cell r="M4821" t="str">
            <v>yes</v>
          </cell>
          <cell r="N4821" t="str">
            <v xml:space="preserve">Last reply for transferr in 2012 by mail then not send any reminder to memebr </v>
          </cell>
        </row>
        <row r="4822">
          <cell r="C4822">
            <v>1000279</v>
          </cell>
          <cell r="D4822" t="str">
            <v>L. N. C</v>
          </cell>
          <cell r="E4822" t="str">
            <v>Satish Shyam Rao Bhute</v>
          </cell>
          <cell r="F4822">
            <v>34512</v>
          </cell>
          <cell r="G4822">
            <v>30000</v>
          </cell>
          <cell r="H4822">
            <v>30000</v>
          </cell>
          <cell r="I4822">
            <v>0</v>
          </cell>
          <cell r="J4822" t="str">
            <v>R.M</v>
          </cell>
          <cell r="K4822">
            <v>2016</v>
          </cell>
          <cell r="L4822" t="str">
            <v>send</v>
          </cell>
          <cell r="M4822" t="str">
            <v>yes</v>
          </cell>
          <cell r="N4822" t="str">
            <v>send reminder for his pending amc on 23/06/2022 and many more…</v>
          </cell>
        </row>
        <row r="4823">
          <cell r="C4823">
            <v>1000280</v>
          </cell>
          <cell r="D4823" t="str">
            <v>L. N. C</v>
          </cell>
          <cell r="E4823" t="str">
            <v>R,M Sanghrajka</v>
          </cell>
          <cell r="F4823">
            <v>34511</v>
          </cell>
          <cell r="G4823">
            <v>30000</v>
          </cell>
          <cell r="H4823">
            <v>30000</v>
          </cell>
          <cell r="I4823">
            <v>0</v>
          </cell>
          <cell r="J4823" t="str">
            <v>I.R.M</v>
          </cell>
          <cell r="K4823" t="str">
            <v>Never</v>
          </cell>
          <cell r="L4823" t="str">
            <v>send</v>
          </cell>
          <cell r="M4823" t="str">
            <v>yes</v>
          </cell>
          <cell r="N4823" t="str">
            <v>we send last reminder in 2012.then we did not receive any reply.</v>
          </cell>
        </row>
        <row r="4824">
          <cell r="C4824">
            <v>1000281</v>
          </cell>
          <cell r="D4824" t="str">
            <v>L. N. C</v>
          </cell>
          <cell r="E4824" t="str">
            <v>Cines Labrotory</v>
          </cell>
          <cell r="F4824">
            <v>34507</v>
          </cell>
          <cell r="G4824">
            <v>65000</v>
          </cell>
          <cell r="H4824" t="str">
            <v>Lky. Winner</v>
          </cell>
          <cell r="I4824">
            <v>0</v>
          </cell>
          <cell r="J4824" t="str">
            <v>I.R.M</v>
          </cell>
          <cell r="K4824">
            <v>2011</v>
          </cell>
          <cell r="L4824" t="str">
            <v>not send</v>
          </cell>
          <cell r="M4824" t="str">
            <v>No</v>
          </cell>
          <cell r="N4824" t="str">
            <v>no reminder send so last communication 12, Lucky winner</v>
          </cell>
        </row>
        <row r="4825">
          <cell r="C4825">
            <v>1000282</v>
          </cell>
          <cell r="D4825" t="str">
            <v>L. N. C</v>
          </cell>
          <cell r="E4825" t="str">
            <v>Bharat Shah</v>
          </cell>
          <cell r="F4825">
            <v>34514</v>
          </cell>
          <cell r="G4825">
            <v>30000</v>
          </cell>
          <cell r="H4825">
            <v>7500</v>
          </cell>
          <cell r="I4825">
            <v>22500</v>
          </cell>
          <cell r="J4825" t="str">
            <v>Outstanding</v>
          </cell>
          <cell r="K4825" t="str">
            <v>Never</v>
          </cell>
          <cell r="L4825" t="str">
            <v>send</v>
          </cell>
          <cell r="M4825" t="str">
            <v>No</v>
          </cell>
          <cell r="N4825" t="str">
            <v>As POD last communication 07(Outstanding Rs. 22000/-)</v>
          </cell>
        </row>
        <row r="4826">
          <cell r="C4826">
            <v>1000283</v>
          </cell>
          <cell r="D4826" t="str">
            <v>L. N. C</v>
          </cell>
          <cell r="E4826" t="str">
            <v>Praful Durlabhdas Raokodia</v>
          </cell>
          <cell r="F4826">
            <v>34503</v>
          </cell>
          <cell r="G4826">
            <v>52000</v>
          </cell>
          <cell r="H4826">
            <v>52000</v>
          </cell>
          <cell r="I4826">
            <v>0</v>
          </cell>
          <cell r="J4826" t="str">
            <v>I.R.M</v>
          </cell>
          <cell r="K4826" t="str">
            <v>Never</v>
          </cell>
          <cell r="L4826" t="str">
            <v>not send</v>
          </cell>
          <cell r="M4826" t="str">
            <v>No</v>
          </cell>
          <cell r="N4826" t="str">
            <v>last communication 99</v>
          </cell>
        </row>
        <row r="4827">
          <cell r="C4827">
            <v>1000285</v>
          </cell>
          <cell r="D4827" t="str">
            <v>L. N. C</v>
          </cell>
          <cell r="E4827" t="str">
            <v>Kanayalal Vallabhdas Gor</v>
          </cell>
          <cell r="F4827">
            <v>34509</v>
          </cell>
          <cell r="G4827">
            <v>52000</v>
          </cell>
          <cell r="H4827">
            <v>52000</v>
          </cell>
          <cell r="I4827">
            <v>0</v>
          </cell>
          <cell r="J4827" t="str">
            <v>Cancelled</v>
          </cell>
          <cell r="K4827">
            <v>2017</v>
          </cell>
          <cell r="L4827">
            <v>0</v>
          </cell>
          <cell r="M4827" t="str">
            <v>yes</v>
          </cell>
          <cell r="N4827" t="str">
            <v>cancelled on 20/8/2022</v>
          </cell>
        </row>
        <row r="4828">
          <cell r="C4828">
            <v>1000286</v>
          </cell>
          <cell r="D4828" t="str">
            <v>L. N. C</v>
          </cell>
          <cell r="E4828" t="str">
            <v>Khetpal Gordas Kherajmal</v>
          </cell>
          <cell r="F4828">
            <v>34494</v>
          </cell>
          <cell r="G4828">
            <v>22000</v>
          </cell>
          <cell r="H4828">
            <v>15600</v>
          </cell>
          <cell r="I4828">
            <v>6400</v>
          </cell>
          <cell r="J4828" t="str">
            <v>Outstanding</v>
          </cell>
          <cell r="K4828" t="str">
            <v>Never</v>
          </cell>
          <cell r="L4828" t="str">
            <v>send</v>
          </cell>
          <cell r="M4828" t="str">
            <v>No</v>
          </cell>
          <cell r="N4828" t="str">
            <v>AsPOD last communication 07 (Outstanding Rs. 6400) No App frm</v>
          </cell>
        </row>
        <row r="4829">
          <cell r="C4829">
            <v>1000287</v>
          </cell>
          <cell r="D4829" t="str">
            <v>L. N. C</v>
          </cell>
          <cell r="E4829" t="str">
            <v>Shah Sanjay Chimanlal</v>
          </cell>
          <cell r="F4829">
            <v>34514</v>
          </cell>
          <cell r="G4829">
            <v>22000</v>
          </cell>
          <cell r="H4829">
            <v>22000</v>
          </cell>
          <cell r="I4829">
            <v>0</v>
          </cell>
          <cell r="J4829" t="str">
            <v>I.R.M</v>
          </cell>
          <cell r="K4829" t="str">
            <v>Never</v>
          </cell>
          <cell r="L4829" t="str">
            <v>not send</v>
          </cell>
          <cell r="M4829" t="str">
            <v>No</v>
          </cell>
          <cell r="N4829" t="str">
            <v>last communication 94</v>
          </cell>
        </row>
        <row r="4830">
          <cell r="C4830">
            <v>1000291</v>
          </cell>
          <cell r="D4830" t="str">
            <v>L. N. C</v>
          </cell>
          <cell r="E4830" t="str">
            <v>Naimish H Jhaveri</v>
          </cell>
          <cell r="F4830">
            <v>34501</v>
          </cell>
          <cell r="G4830">
            <v>22000</v>
          </cell>
          <cell r="H4830">
            <v>22000</v>
          </cell>
          <cell r="I4830">
            <v>0</v>
          </cell>
          <cell r="J4830" t="str">
            <v>I.R.M</v>
          </cell>
          <cell r="K4830" t="str">
            <v>Never</v>
          </cell>
          <cell r="L4830" t="str">
            <v>send</v>
          </cell>
          <cell r="M4830" t="str">
            <v>No</v>
          </cell>
          <cell r="N4830" t="str">
            <v>telephonic reply on mail with dues detalis on 01/10/2015.</v>
          </cell>
        </row>
        <row r="4831">
          <cell r="C4831">
            <v>1000294</v>
          </cell>
          <cell r="D4831" t="str">
            <v>L. N. C</v>
          </cell>
          <cell r="E4831" t="str">
            <v>Kashana Atmaram Shirali</v>
          </cell>
          <cell r="F4831">
            <v>34512</v>
          </cell>
          <cell r="G4831">
            <v>42000</v>
          </cell>
          <cell r="H4831">
            <v>42000</v>
          </cell>
          <cell r="I4831">
            <v>0</v>
          </cell>
          <cell r="J4831" t="str">
            <v>I.R.M</v>
          </cell>
          <cell r="K4831" t="str">
            <v>Never</v>
          </cell>
          <cell r="L4831" t="str">
            <v>Not del.</v>
          </cell>
          <cell r="M4831" t="str">
            <v>No</v>
          </cell>
          <cell r="N4831" t="str">
            <v>last communication 98</v>
          </cell>
        </row>
        <row r="4832">
          <cell r="C4832">
            <v>1000302</v>
          </cell>
          <cell r="D4832" t="str">
            <v>L. N. C</v>
          </cell>
          <cell r="E4832" t="str">
            <v>Anupam Printers &amp; Stationers</v>
          </cell>
          <cell r="F4832">
            <v>34515</v>
          </cell>
          <cell r="G4832">
            <v>40000</v>
          </cell>
          <cell r="H4832">
            <v>40000</v>
          </cell>
          <cell r="I4832">
            <v>0</v>
          </cell>
          <cell r="J4832" t="str">
            <v>I.R.M</v>
          </cell>
          <cell r="K4832" t="str">
            <v>Never</v>
          </cell>
          <cell r="L4832" t="str">
            <v>not send</v>
          </cell>
          <cell r="M4832" t="str">
            <v>No</v>
          </cell>
          <cell r="N4832" t="str">
            <v>we send last reminder in 2012.then we did not receive any reply.</v>
          </cell>
        </row>
        <row r="4833">
          <cell r="C4833">
            <v>1000303</v>
          </cell>
          <cell r="D4833" t="str">
            <v>L. N. C</v>
          </cell>
          <cell r="E4833" t="str">
            <v>Allen G D Silva</v>
          </cell>
          <cell r="F4833">
            <v>34512</v>
          </cell>
          <cell r="G4833">
            <v>52000</v>
          </cell>
          <cell r="H4833">
            <v>52000</v>
          </cell>
          <cell r="I4833">
            <v>0</v>
          </cell>
          <cell r="J4833" t="str">
            <v>R.M</v>
          </cell>
          <cell r="K4833">
            <v>2012</v>
          </cell>
          <cell r="L4833" t="str">
            <v>send</v>
          </cell>
          <cell r="M4833" t="str">
            <v>yes</v>
          </cell>
          <cell r="N4833" t="str">
            <v xml:space="preserve">last mail in 2014 for booking details </v>
          </cell>
        </row>
        <row r="4834">
          <cell r="C4834">
            <v>1000304</v>
          </cell>
          <cell r="D4834" t="str">
            <v>L. N. C</v>
          </cell>
          <cell r="E4834" t="str">
            <v>Manoj B Malkan</v>
          </cell>
          <cell r="F4834">
            <v>34515</v>
          </cell>
          <cell r="G4834">
            <v>30000</v>
          </cell>
          <cell r="H4834">
            <v>15000</v>
          </cell>
          <cell r="I4834">
            <v>15000</v>
          </cell>
          <cell r="J4834" t="str">
            <v>Outstanding</v>
          </cell>
          <cell r="K4834" t="str">
            <v>Never</v>
          </cell>
          <cell r="L4834" t="str">
            <v>send</v>
          </cell>
          <cell r="M4834" t="str">
            <v>No</v>
          </cell>
          <cell r="N4834" t="str">
            <v>As POD last communication 07(Outstanding Rs. 15000/-)</v>
          </cell>
        </row>
        <row r="4835">
          <cell r="C4835">
            <v>1000306</v>
          </cell>
          <cell r="D4835" t="str">
            <v>L. N. C</v>
          </cell>
          <cell r="E4835" t="str">
            <v>Mukund Sohani</v>
          </cell>
          <cell r="F4835">
            <v>34509</v>
          </cell>
          <cell r="G4835">
            <v>30400</v>
          </cell>
          <cell r="H4835">
            <v>30400</v>
          </cell>
          <cell r="I4835">
            <v>0</v>
          </cell>
          <cell r="J4835" t="str">
            <v>cancelled</v>
          </cell>
          <cell r="K4835">
            <v>2012</v>
          </cell>
          <cell r="L4835">
            <v>0</v>
          </cell>
          <cell r="M4835">
            <v>0</v>
          </cell>
          <cell r="N4835" t="str">
            <v>cancelled on 23/11/2022</v>
          </cell>
        </row>
        <row r="4836">
          <cell r="C4836">
            <v>1000310</v>
          </cell>
          <cell r="D4836" t="str">
            <v>L. N. C</v>
          </cell>
          <cell r="E4836" t="str">
            <v>Anwar Abbas Foodkar</v>
          </cell>
          <cell r="F4836">
            <v>34514</v>
          </cell>
          <cell r="G4836">
            <v>40000</v>
          </cell>
          <cell r="H4836">
            <v>12000</v>
          </cell>
          <cell r="I4836">
            <v>28000</v>
          </cell>
          <cell r="J4836" t="str">
            <v>Outstanding</v>
          </cell>
          <cell r="K4836" t="str">
            <v>Never</v>
          </cell>
          <cell r="L4836" t="str">
            <v>Not del.</v>
          </cell>
          <cell r="M4836" t="str">
            <v>No</v>
          </cell>
          <cell r="N4836" t="str">
            <v xml:space="preserve">no communication till date (Outstanding Rs 28000/-) </v>
          </cell>
        </row>
        <row r="4837">
          <cell r="C4837">
            <v>1000311</v>
          </cell>
          <cell r="D4837" t="str">
            <v>L. N. C</v>
          </cell>
          <cell r="E4837" t="str">
            <v>Vinay Mohan Lal Shah</v>
          </cell>
          <cell r="F4837">
            <v>34514</v>
          </cell>
          <cell r="G4837">
            <v>22000</v>
          </cell>
          <cell r="H4837" t="str">
            <v>Nil</v>
          </cell>
          <cell r="I4837">
            <v>0</v>
          </cell>
          <cell r="J4837" t="str">
            <v>Cancelled</v>
          </cell>
          <cell r="K4837">
            <v>0</v>
          </cell>
          <cell r="L4837">
            <v>0</v>
          </cell>
          <cell r="M4837">
            <v>0</v>
          </cell>
          <cell r="N4837" t="str">
            <v>Cancelled</v>
          </cell>
        </row>
        <row r="4838">
          <cell r="C4838">
            <v>1000312</v>
          </cell>
          <cell r="D4838" t="str">
            <v>L. N. C</v>
          </cell>
          <cell r="E4838" t="str">
            <v>C.A Ram</v>
          </cell>
          <cell r="F4838">
            <v>34515</v>
          </cell>
          <cell r="G4838">
            <v>22000</v>
          </cell>
          <cell r="H4838">
            <v>22000</v>
          </cell>
          <cell r="I4838">
            <v>0</v>
          </cell>
          <cell r="J4838" t="str">
            <v>R.M</v>
          </cell>
          <cell r="K4838">
            <v>2007</v>
          </cell>
          <cell r="L4838" t="str">
            <v>not send</v>
          </cell>
          <cell r="M4838" t="str">
            <v>yes</v>
          </cell>
          <cell r="N4838" t="str">
            <v xml:space="preserve">last letter send on 2009 </v>
          </cell>
        </row>
        <row r="4839">
          <cell r="C4839">
            <v>1000313</v>
          </cell>
          <cell r="D4839" t="str">
            <v>L. N. C</v>
          </cell>
          <cell r="E4839" t="str">
            <v>Shalrnaz Mehta</v>
          </cell>
          <cell r="F4839">
            <v>34514</v>
          </cell>
          <cell r="G4839">
            <v>22000</v>
          </cell>
          <cell r="H4839">
            <v>5500</v>
          </cell>
          <cell r="I4839">
            <v>16500</v>
          </cell>
          <cell r="J4839" t="str">
            <v>Outstanding</v>
          </cell>
          <cell r="K4839" t="str">
            <v>Never</v>
          </cell>
          <cell r="L4839" t="str">
            <v>Not del.</v>
          </cell>
          <cell r="M4839" t="str">
            <v>No</v>
          </cell>
          <cell r="N4839" t="str">
            <v xml:space="preserve">no communication till date (Outstanding Rs 16500/-) </v>
          </cell>
        </row>
        <row r="4840">
          <cell r="C4840">
            <v>1000316</v>
          </cell>
          <cell r="D4840" t="str">
            <v>L. N. C</v>
          </cell>
          <cell r="E4840" t="str">
            <v>Santosh Kumar Jain</v>
          </cell>
          <cell r="F4840">
            <v>34515</v>
          </cell>
          <cell r="G4840">
            <v>39900</v>
          </cell>
          <cell r="H4840" t="str">
            <v>Nil</v>
          </cell>
          <cell r="I4840">
            <v>0</v>
          </cell>
          <cell r="J4840" t="str">
            <v>Cancelled</v>
          </cell>
          <cell r="K4840">
            <v>0</v>
          </cell>
          <cell r="L4840">
            <v>0</v>
          </cell>
          <cell r="M4840">
            <v>0</v>
          </cell>
          <cell r="N4840" t="str">
            <v>Cancelled</v>
          </cell>
        </row>
        <row r="4841">
          <cell r="C4841">
            <v>1000317</v>
          </cell>
          <cell r="D4841" t="str">
            <v>L. N. C</v>
          </cell>
          <cell r="E4841" t="str">
            <v>B.B Bhasin</v>
          </cell>
          <cell r="F4841">
            <v>34512</v>
          </cell>
          <cell r="G4841">
            <v>22000</v>
          </cell>
          <cell r="H4841" t="str">
            <v>Nil</v>
          </cell>
          <cell r="I4841">
            <v>0</v>
          </cell>
          <cell r="J4841" t="str">
            <v>Cancelled</v>
          </cell>
          <cell r="K4841">
            <v>0</v>
          </cell>
          <cell r="L4841">
            <v>0</v>
          </cell>
          <cell r="M4841">
            <v>0</v>
          </cell>
          <cell r="N4841" t="str">
            <v>Cancelled</v>
          </cell>
        </row>
        <row r="4842">
          <cell r="C4842">
            <v>1000321</v>
          </cell>
          <cell r="D4842" t="str">
            <v>L. N. C</v>
          </cell>
          <cell r="E4842" t="str">
            <v>Suresh Bapu Rao Deshmukh</v>
          </cell>
          <cell r="F4842">
            <v>34509</v>
          </cell>
          <cell r="G4842">
            <v>22000</v>
          </cell>
          <cell r="H4842" t="str">
            <v>Nil</v>
          </cell>
          <cell r="I4842">
            <v>0</v>
          </cell>
          <cell r="J4842" t="str">
            <v>Cancelled</v>
          </cell>
          <cell r="K4842">
            <v>0</v>
          </cell>
          <cell r="L4842">
            <v>0</v>
          </cell>
          <cell r="M4842">
            <v>0</v>
          </cell>
          <cell r="N4842" t="str">
            <v>Cancelled</v>
          </cell>
        </row>
        <row r="4843">
          <cell r="C4843">
            <v>1000323</v>
          </cell>
          <cell r="D4843" t="str">
            <v>L. N. C</v>
          </cell>
          <cell r="E4843" t="str">
            <v>Vasant Rao Vishnu Patil</v>
          </cell>
          <cell r="F4843">
            <v>34511</v>
          </cell>
          <cell r="G4843">
            <v>52000</v>
          </cell>
          <cell r="H4843">
            <v>52000</v>
          </cell>
          <cell r="I4843">
            <v>0</v>
          </cell>
          <cell r="J4843" t="str">
            <v>I.R.M</v>
          </cell>
          <cell r="K4843" t="str">
            <v>Never</v>
          </cell>
          <cell r="L4843" t="str">
            <v>Not del.</v>
          </cell>
          <cell r="M4843" t="str">
            <v>yes</v>
          </cell>
          <cell r="N4843" t="str">
            <v>we send last reminder in 2012.then we did not receive any reply.</v>
          </cell>
        </row>
        <row r="4844">
          <cell r="C4844">
            <v>1000324</v>
          </cell>
          <cell r="D4844" t="str">
            <v>L. N. C</v>
          </cell>
          <cell r="E4844" t="str">
            <v>H.R Adyanthta</v>
          </cell>
          <cell r="F4844">
            <v>34502</v>
          </cell>
          <cell r="G4844">
            <v>52000</v>
          </cell>
          <cell r="H4844">
            <v>31200</v>
          </cell>
          <cell r="I4844">
            <v>20800</v>
          </cell>
          <cell r="J4844" t="str">
            <v>Outstanding</v>
          </cell>
          <cell r="K4844" t="str">
            <v>Never</v>
          </cell>
          <cell r="L4844" t="str">
            <v>send</v>
          </cell>
          <cell r="M4844" t="str">
            <v>no</v>
          </cell>
          <cell r="N4844" t="str">
            <v>As POD last communication 07(Outstanding Rs. 20800/-)</v>
          </cell>
        </row>
        <row r="4845">
          <cell r="C4845">
            <v>1000327</v>
          </cell>
          <cell r="D4845" t="str">
            <v>L. N. C</v>
          </cell>
          <cell r="E4845" t="str">
            <v>Kirit N Parekh</v>
          </cell>
          <cell r="F4845">
            <v>34509</v>
          </cell>
          <cell r="G4845">
            <v>30000</v>
          </cell>
          <cell r="H4845">
            <v>30000</v>
          </cell>
          <cell r="I4845">
            <v>0</v>
          </cell>
          <cell r="J4845" t="str">
            <v>I.R.M</v>
          </cell>
          <cell r="K4845" t="str">
            <v>Never</v>
          </cell>
          <cell r="L4845" t="str">
            <v>send</v>
          </cell>
          <cell r="M4845" t="str">
            <v>no</v>
          </cell>
          <cell r="N4845" t="str">
            <v>we send last reminder in 2012.then we did not receive any reply.</v>
          </cell>
        </row>
        <row r="4846">
          <cell r="C4846">
            <v>1000329</v>
          </cell>
          <cell r="D4846" t="str">
            <v>L. N. C</v>
          </cell>
          <cell r="E4846" t="str">
            <v>Maurice Misquittla</v>
          </cell>
          <cell r="F4846">
            <v>34515</v>
          </cell>
          <cell r="G4846">
            <v>30000</v>
          </cell>
          <cell r="H4846">
            <v>7500</v>
          </cell>
          <cell r="I4846">
            <v>22500</v>
          </cell>
          <cell r="J4846" t="str">
            <v>Outstanding</v>
          </cell>
          <cell r="K4846" t="str">
            <v>Never</v>
          </cell>
          <cell r="L4846" t="str">
            <v>Not del.</v>
          </cell>
          <cell r="M4846" t="str">
            <v>yes</v>
          </cell>
          <cell r="N4846" t="str">
            <v xml:space="preserve">no communication till date (Outstanding Rs 22500/-) </v>
          </cell>
        </row>
        <row r="4847">
          <cell r="C4847">
            <v>1000331</v>
          </cell>
          <cell r="D4847" t="str">
            <v>L. N. C</v>
          </cell>
          <cell r="E4847" t="str">
            <v>Bharat Kantilal Dhatalia</v>
          </cell>
          <cell r="F4847">
            <v>34515</v>
          </cell>
          <cell r="G4847">
            <v>52000</v>
          </cell>
          <cell r="H4847">
            <v>52000</v>
          </cell>
          <cell r="I4847">
            <v>0</v>
          </cell>
          <cell r="J4847" t="str">
            <v>I.R.M</v>
          </cell>
          <cell r="K4847" t="str">
            <v>Never</v>
          </cell>
          <cell r="L4847" t="str">
            <v>send</v>
          </cell>
          <cell r="M4847" t="str">
            <v>no</v>
          </cell>
          <cell r="N4847" t="str">
            <v>we send last reminder in 2012.then we did not receive any reply.</v>
          </cell>
        </row>
        <row r="4848">
          <cell r="C4848">
            <v>1000333</v>
          </cell>
          <cell r="D4848" t="str">
            <v>L. N. C</v>
          </cell>
          <cell r="E4848" t="str">
            <v>Kamal D Awasthi</v>
          </cell>
          <cell r="F4848">
            <v>34502</v>
          </cell>
          <cell r="G4848">
            <v>22000</v>
          </cell>
          <cell r="H4848">
            <v>22000</v>
          </cell>
          <cell r="I4848">
            <v>0</v>
          </cell>
          <cell r="J4848" t="str">
            <v>I.R.M</v>
          </cell>
          <cell r="K4848" t="str">
            <v>Never</v>
          </cell>
          <cell r="L4848" t="str">
            <v>send</v>
          </cell>
          <cell r="M4848" t="str">
            <v>yes</v>
          </cell>
          <cell r="N4848" t="str">
            <v>last communication 98</v>
          </cell>
        </row>
        <row r="4849">
          <cell r="C4849">
            <v>1000334</v>
          </cell>
          <cell r="D4849" t="str">
            <v>L. N. C</v>
          </cell>
          <cell r="E4849" t="str">
            <v>Nitin Balkrishna Gujar</v>
          </cell>
          <cell r="F4849">
            <v>34512</v>
          </cell>
          <cell r="G4849">
            <v>30000</v>
          </cell>
          <cell r="H4849">
            <v>7500</v>
          </cell>
          <cell r="I4849">
            <v>22500</v>
          </cell>
          <cell r="J4849" t="str">
            <v>Outstanding</v>
          </cell>
          <cell r="K4849" t="str">
            <v>Never</v>
          </cell>
          <cell r="L4849" t="str">
            <v>send</v>
          </cell>
          <cell r="M4849" t="str">
            <v>no</v>
          </cell>
          <cell r="N4849" t="str">
            <v>As POD last communication 07(Outstanding Rs. 22500/-)</v>
          </cell>
        </row>
        <row r="4850">
          <cell r="C4850">
            <v>1000335</v>
          </cell>
          <cell r="D4850" t="str">
            <v>L. N. C</v>
          </cell>
          <cell r="E4850" t="str">
            <v>Akhil Kapur</v>
          </cell>
          <cell r="F4850">
            <v>34531</v>
          </cell>
          <cell r="G4850">
            <v>22000</v>
          </cell>
          <cell r="H4850">
            <v>8800</v>
          </cell>
          <cell r="I4850">
            <v>13200</v>
          </cell>
          <cell r="J4850" t="str">
            <v>Outstanding</v>
          </cell>
          <cell r="K4850" t="str">
            <v>Never</v>
          </cell>
          <cell r="L4850" t="str">
            <v>send</v>
          </cell>
          <cell r="M4850" t="str">
            <v>no</v>
          </cell>
          <cell r="N4850" t="str">
            <v>As POD last communication 07(Outstanding Rs. 13200/-)</v>
          </cell>
        </row>
        <row r="4851">
          <cell r="C4851">
            <v>1000336</v>
          </cell>
          <cell r="D4851" t="str">
            <v>L. N. C</v>
          </cell>
          <cell r="E4851" t="str">
            <v>Ashok Nayak</v>
          </cell>
          <cell r="F4851">
            <v>34530</v>
          </cell>
          <cell r="G4851">
            <v>22000</v>
          </cell>
          <cell r="H4851">
            <v>20900</v>
          </cell>
          <cell r="I4851">
            <v>0</v>
          </cell>
          <cell r="J4851" t="str">
            <v>R.M</v>
          </cell>
          <cell r="K4851">
            <v>2012</v>
          </cell>
          <cell r="L4851" t="str">
            <v>send</v>
          </cell>
          <cell r="M4851" t="str">
            <v>yes</v>
          </cell>
          <cell r="N4851" t="str">
            <v>we send last reminder in 2012.then we did not receive any reply.</v>
          </cell>
        </row>
        <row r="4852">
          <cell r="C4852">
            <v>1000337</v>
          </cell>
          <cell r="D4852" t="str">
            <v>L. N. C</v>
          </cell>
          <cell r="E4852" t="str">
            <v>Damayanti S Chedda</v>
          </cell>
          <cell r="F4852">
            <v>34530</v>
          </cell>
          <cell r="G4852">
            <v>22000</v>
          </cell>
          <cell r="H4852">
            <v>22000</v>
          </cell>
          <cell r="I4852">
            <v>0</v>
          </cell>
          <cell r="J4852" t="str">
            <v>I.R.M</v>
          </cell>
          <cell r="K4852" t="str">
            <v>Never</v>
          </cell>
          <cell r="L4852" t="str">
            <v>send</v>
          </cell>
          <cell r="M4852" t="str">
            <v>yes</v>
          </cell>
          <cell r="N4852" t="str">
            <v>we send last reminder in 2012.then we did not receive any reply.</v>
          </cell>
        </row>
        <row r="4853">
          <cell r="C4853">
            <v>1000338</v>
          </cell>
          <cell r="D4853" t="str">
            <v>L. N. C</v>
          </cell>
          <cell r="E4853" t="str">
            <v>Rohit H Desai</v>
          </cell>
          <cell r="F4853">
            <v>34521</v>
          </cell>
          <cell r="G4853">
            <v>52000</v>
          </cell>
          <cell r="H4853">
            <v>52000</v>
          </cell>
          <cell r="I4853">
            <v>0</v>
          </cell>
          <cell r="J4853" t="str">
            <v>I.R.M</v>
          </cell>
          <cell r="K4853" t="str">
            <v>Never</v>
          </cell>
          <cell r="L4853" t="str">
            <v>send</v>
          </cell>
          <cell r="M4853" t="str">
            <v>no</v>
          </cell>
          <cell r="N4853" t="str">
            <v>we send last reminder in 2012.then we did not receive any reply.</v>
          </cell>
        </row>
        <row r="4854">
          <cell r="C4854">
            <v>1000339</v>
          </cell>
          <cell r="D4854" t="str">
            <v>L. N. C</v>
          </cell>
          <cell r="E4854" t="str">
            <v>Nanak Mohanlal Ghundilal</v>
          </cell>
          <cell r="F4854">
            <v>34530</v>
          </cell>
          <cell r="G4854">
            <v>30000</v>
          </cell>
          <cell r="H4854">
            <v>30000</v>
          </cell>
          <cell r="I4854">
            <v>0</v>
          </cell>
          <cell r="J4854" t="str">
            <v>I.R.M</v>
          </cell>
          <cell r="K4854" t="str">
            <v>Never</v>
          </cell>
          <cell r="L4854" t="str">
            <v>send</v>
          </cell>
          <cell r="M4854" t="str">
            <v>yes</v>
          </cell>
          <cell r="N4854" t="str">
            <v>we send last reminder in 2012.then we did not receive any reply.</v>
          </cell>
        </row>
        <row r="4855">
          <cell r="C4855">
            <v>1000340</v>
          </cell>
          <cell r="D4855" t="str">
            <v>L. N. C</v>
          </cell>
          <cell r="E4855" t="str">
            <v>Abhay Waman Bhide</v>
          </cell>
          <cell r="F4855">
            <v>34533</v>
          </cell>
          <cell r="G4855">
            <v>40000</v>
          </cell>
          <cell r="H4855">
            <v>40000</v>
          </cell>
          <cell r="I4855">
            <v>0</v>
          </cell>
          <cell r="J4855" t="str">
            <v>I.R.M</v>
          </cell>
          <cell r="K4855" t="str">
            <v>Never</v>
          </cell>
          <cell r="L4855" t="str">
            <v>Not del.</v>
          </cell>
          <cell r="M4855" t="str">
            <v>yes</v>
          </cell>
          <cell r="N4855" t="str">
            <v>last communication 00</v>
          </cell>
        </row>
        <row r="4856">
          <cell r="C4856">
            <v>1000341</v>
          </cell>
          <cell r="D4856" t="str">
            <v>L. N. C</v>
          </cell>
          <cell r="E4856" t="str">
            <v>Philomena H Braz</v>
          </cell>
          <cell r="F4856">
            <v>34535</v>
          </cell>
          <cell r="G4856">
            <v>22000</v>
          </cell>
          <cell r="H4856">
            <v>22000</v>
          </cell>
          <cell r="I4856">
            <v>0</v>
          </cell>
          <cell r="J4856" t="str">
            <v>I.R.M</v>
          </cell>
          <cell r="K4856" t="str">
            <v>Never</v>
          </cell>
          <cell r="L4856" t="str">
            <v>Not del.</v>
          </cell>
          <cell r="M4856" t="str">
            <v>yes</v>
          </cell>
          <cell r="N4856" t="str">
            <v xml:space="preserve"> last  letter send on 2011</v>
          </cell>
        </row>
        <row r="4857">
          <cell r="C4857">
            <v>1000342</v>
          </cell>
          <cell r="D4857" t="str">
            <v>L. N. C</v>
          </cell>
          <cell r="E4857" t="str">
            <v>Sharif Ahmed</v>
          </cell>
          <cell r="F4857">
            <v>34535</v>
          </cell>
          <cell r="G4857">
            <v>20900</v>
          </cell>
          <cell r="H4857" t="str">
            <v>Nil</v>
          </cell>
          <cell r="I4857">
            <v>0</v>
          </cell>
          <cell r="J4857" t="str">
            <v>Cancelled</v>
          </cell>
          <cell r="K4857">
            <v>0</v>
          </cell>
          <cell r="L4857">
            <v>0</v>
          </cell>
          <cell r="M4857">
            <v>0</v>
          </cell>
          <cell r="N4857" t="str">
            <v>Cancelled</v>
          </cell>
        </row>
        <row r="4858">
          <cell r="C4858">
            <v>1000344</v>
          </cell>
          <cell r="D4858" t="str">
            <v>L. N. C</v>
          </cell>
          <cell r="E4858" t="str">
            <v>Amanullah A Khan</v>
          </cell>
          <cell r="F4858">
            <v>34536</v>
          </cell>
          <cell r="G4858">
            <v>30000</v>
          </cell>
          <cell r="H4858">
            <v>30000</v>
          </cell>
          <cell r="I4858">
            <v>0</v>
          </cell>
          <cell r="J4858" t="str">
            <v>I.R.M</v>
          </cell>
          <cell r="K4858" t="str">
            <v>Never</v>
          </cell>
          <cell r="L4858" t="str">
            <v>Not del.</v>
          </cell>
          <cell r="M4858" t="str">
            <v>yes</v>
          </cell>
          <cell r="N4858" t="str">
            <v>last communication 06</v>
          </cell>
        </row>
        <row r="4859">
          <cell r="C4859">
            <v>1000345</v>
          </cell>
          <cell r="D4859" t="str">
            <v>L. N. C</v>
          </cell>
          <cell r="E4859" t="str">
            <v>Faride S Khonrewala</v>
          </cell>
          <cell r="F4859">
            <v>34535</v>
          </cell>
          <cell r="G4859">
            <v>32000</v>
          </cell>
          <cell r="H4859">
            <v>32000</v>
          </cell>
          <cell r="I4859">
            <v>0</v>
          </cell>
          <cell r="J4859" t="str">
            <v>I.R.M</v>
          </cell>
          <cell r="K4859" t="str">
            <v>Never</v>
          </cell>
          <cell r="L4859" t="str">
            <v>not send</v>
          </cell>
          <cell r="M4859" t="str">
            <v>No</v>
          </cell>
          <cell r="N4859" t="str">
            <v>we send last reminder in 2012.then we did not receive any reply.</v>
          </cell>
        </row>
        <row r="4860">
          <cell r="C4860">
            <v>1000346</v>
          </cell>
          <cell r="D4860" t="str">
            <v>L. N. C</v>
          </cell>
          <cell r="E4860" t="str">
            <v>Habiba Ismail M</v>
          </cell>
          <cell r="F4860">
            <v>34543</v>
          </cell>
          <cell r="G4860">
            <v>28500</v>
          </cell>
          <cell r="H4860">
            <v>28500</v>
          </cell>
          <cell r="I4860">
            <v>0</v>
          </cell>
          <cell r="J4860" t="str">
            <v>I.R.M</v>
          </cell>
          <cell r="K4860" t="str">
            <v>Never</v>
          </cell>
          <cell r="L4860" t="str">
            <v>send</v>
          </cell>
          <cell r="M4860" t="str">
            <v>yes</v>
          </cell>
          <cell r="N4860" t="str">
            <v>we send last reminder in 2012.then we did not receive any reply….membership transferred from Ismail Hussain Modak to Habiba Ismail Modak in 03 (nominee)</v>
          </cell>
        </row>
        <row r="4861">
          <cell r="C4861">
            <v>1000351</v>
          </cell>
          <cell r="D4861" t="str">
            <v>L. N. C</v>
          </cell>
          <cell r="E4861" t="str">
            <v>Neha Anil Wagdhare</v>
          </cell>
          <cell r="F4861">
            <v>34543</v>
          </cell>
          <cell r="G4861">
            <v>40000</v>
          </cell>
          <cell r="H4861">
            <v>40000</v>
          </cell>
          <cell r="I4861">
            <v>0</v>
          </cell>
          <cell r="J4861" t="str">
            <v>I.R.M</v>
          </cell>
          <cell r="K4861" t="str">
            <v>Never</v>
          </cell>
          <cell r="L4861" t="str">
            <v>send</v>
          </cell>
          <cell r="M4861" t="str">
            <v>yes</v>
          </cell>
          <cell r="N4861" t="str">
            <v>we send last reminder in 2012.then we did not receive any reply.</v>
          </cell>
        </row>
        <row r="4862">
          <cell r="C4862">
            <v>1000353</v>
          </cell>
          <cell r="D4862" t="str">
            <v>L. N. C</v>
          </cell>
          <cell r="E4862" t="str">
            <v>Vikaram Mehta</v>
          </cell>
          <cell r="F4862">
            <v>34543</v>
          </cell>
          <cell r="G4862">
            <v>32000</v>
          </cell>
          <cell r="H4862">
            <v>32000</v>
          </cell>
          <cell r="I4862">
            <v>0</v>
          </cell>
          <cell r="J4862" t="str">
            <v>I.R.M</v>
          </cell>
          <cell r="K4862">
            <v>2008</v>
          </cell>
          <cell r="L4862" t="str">
            <v>send</v>
          </cell>
          <cell r="M4862" t="str">
            <v>yes</v>
          </cell>
          <cell r="N4862" t="str">
            <v>last letter send on 2010</v>
          </cell>
        </row>
        <row r="4863">
          <cell r="C4863">
            <v>1000356</v>
          </cell>
          <cell r="D4863" t="str">
            <v>L. N. C</v>
          </cell>
          <cell r="E4863" t="str">
            <v>Renuka Nilesh Sohni</v>
          </cell>
          <cell r="F4863">
            <v>34543</v>
          </cell>
          <cell r="G4863">
            <v>20900</v>
          </cell>
          <cell r="H4863">
            <v>20900</v>
          </cell>
          <cell r="I4863">
            <v>0</v>
          </cell>
          <cell r="J4863" t="str">
            <v>I.R.M</v>
          </cell>
          <cell r="K4863" t="str">
            <v>Never</v>
          </cell>
          <cell r="L4863" t="str">
            <v>send</v>
          </cell>
          <cell r="M4863" t="str">
            <v>No</v>
          </cell>
          <cell r="N4863" t="str">
            <v>we send last reminder in 2012.then we did not receive any reply.</v>
          </cell>
        </row>
        <row r="4864">
          <cell r="C4864">
            <v>1000357</v>
          </cell>
          <cell r="D4864" t="str">
            <v>L. N. C</v>
          </cell>
          <cell r="E4864" t="str">
            <v>Pradeep Nair</v>
          </cell>
          <cell r="F4864">
            <v>34537</v>
          </cell>
          <cell r="G4864">
            <v>22000</v>
          </cell>
          <cell r="H4864">
            <v>5500</v>
          </cell>
          <cell r="I4864">
            <v>16500</v>
          </cell>
          <cell r="J4864" t="str">
            <v>Outstanding</v>
          </cell>
          <cell r="K4864" t="str">
            <v>Never</v>
          </cell>
          <cell r="L4864" t="str">
            <v>Not del.</v>
          </cell>
          <cell r="M4864" t="str">
            <v>yes</v>
          </cell>
          <cell r="N4864" t="str">
            <v xml:space="preserve">no communication till date (Outstanding Rs 16500/-) </v>
          </cell>
        </row>
        <row r="4865">
          <cell r="C4865">
            <v>1000358</v>
          </cell>
          <cell r="D4865" t="str">
            <v>L. N. C</v>
          </cell>
          <cell r="E4865" t="str">
            <v>J D Image Promotions Ltd</v>
          </cell>
          <cell r="F4865">
            <v>34540</v>
          </cell>
          <cell r="G4865">
            <v>42000</v>
          </cell>
          <cell r="H4865">
            <v>35700</v>
          </cell>
          <cell r="I4865">
            <v>6300</v>
          </cell>
          <cell r="J4865" t="str">
            <v>Outstanding</v>
          </cell>
          <cell r="K4865" t="str">
            <v>Never</v>
          </cell>
          <cell r="L4865" t="str">
            <v>send</v>
          </cell>
          <cell r="M4865" t="str">
            <v>No</v>
          </cell>
          <cell r="N4865" t="str">
            <v>As POD last communication 07(Outstanding Rs. 6300/-)</v>
          </cell>
        </row>
        <row r="4866">
          <cell r="C4866">
            <v>1000359</v>
          </cell>
          <cell r="D4866" t="str">
            <v>L. N. C</v>
          </cell>
          <cell r="E4866" t="str">
            <v>Arun Shyam Bhute</v>
          </cell>
          <cell r="F4866">
            <v>34529</v>
          </cell>
          <cell r="G4866">
            <v>30000</v>
          </cell>
          <cell r="H4866">
            <v>25500</v>
          </cell>
          <cell r="I4866">
            <v>4500</v>
          </cell>
          <cell r="J4866" t="str">
            <v>Outstanding</v>
          </cell>
          <cell r="K4866" t="str">
            <v>Never</v>
          </cell>
          <cell r="L4866" t="str">
            <v>send</v>
          </cell>
          <cell r="M4866" t="str">
            <v>No</v>
          </cell>
          <cell r="N4866" t="str">
            <v>As POD last communication 07(Outstanding Rs. 4500/-)</v>
          </cell>
        </row>
        <row r="4867">
          <cell r="C4867">
            <v>1000360</v>
          </cell>
          <cell r="D4867" t="str">
            <v>L. N. C</v>
          </cell>
          <cell r="E4867" t="str">
            <v>Kishore Lal Chugh</v>
          </cell>
          <cell r="F4867">
            <v>34535</v>
          </cell>
          <cell r="G4867">
            <v>52000</v>
          </cell>
          <cell r="H4867">
            <v>52000</v>
          </cell>
          <cell r="I4867">
            <v>0</v>
          </cell>
          <cell r="J4867" t="str">
            <v>R.M</v>
          </cell>
          <cell r="K4867">
            <v>2010</v>
          </cell>
          <cell r="L4867" t="str">
            <v>send</v>
          </cell>
          <cell r="M4867" t="str">
            <v>No</v>
          </cell>
          <cell r="N4867" t="str">
            <v>not send any reminder so last reminder 2010</v>
          </cell>
        </row>
        <row r="4868">
          <cell r="C4868">
            <v>1000361</v>
          </cell>
          <cell r="D4868" t="str">
            <v>L. N. C</v>
          </cell>
          <cell r="E4868" t="str">
            <v>Lucky Pamani</v>
          </cell>
          <cell r="F4868">
            <v>34531</v>
          </cell>
          <cell r="G4868">
            <v>40000</v>
          </cell>
          <cell r="H4868">
            <v>10000</v>
          </cell>
          <cell r="I4868" t="str">
            <v>30,000</v>
          </cell>
          <cell r="J4868" t="str">
            <v>Outstanding</v>
          </cell>
          <cell r="K4868" t="str">
            <v>Never</v>
          </cell>
          <cell r="L4868" t="str">
            <v>Not del.</v>
          </cell>
          <cell r="M4868" t="str">
            <v>No</v>
          </cell>
          <cell r="N4868" t="str">
            <v>we send last reminder in 2012.then we did not receive any reply.Outstanding Rs. 30000/-</v>
          </cell>
        </row>
        <row r="4869">
          <cell r="C4869">
            <v>1000362</v>
          </cell>
          <cell r="D4869" t="str">
            <v>L. N. C</v>
          </cell>
          <cell r="E4869" t="str">
            <v>Uday Ambiye</v>
          </cell>
          <cell r="F4869">
            <v>34541</v>
          </cell>
          <cell r="G4869">
            <v>30000</v>
          </cell>
          <cell r="H4869">
            <v>10000</v>
          </cell>
          <cell r="I4869">
            <v>20000</v>
          </cell>
          <cell r="J4869" t="str">
            <v>Outstanding</v>
          </cell>
          <cell r="K4869" t="str">
            <v>Never</v>
          </cell>
          <cell r="L4869" t="str">
            <v>send</v>
          </cell>
          <cell r="M4869" t="str">
            <v>No</v>
          </cell>
          <cell r="N4869" t="str">
            <v>As POD last communication 07(Outstanding Rs. 20000/-)</v>
          </cell>
        </row>
        <row r="4870">
          <cell r="C4870">
            <v>1000363</v>
          </cell>
          <cell r="D4870" t="str">
            <v>L. N. C</v>
          </cell>
          <cell r="E4870" t="str">
            <v>Rasik Lal M Parikh</v>
          </cell>
          <cell r="F4870">
            <v>34534</v>
          </cell>
          <cell r="G4870">
            <v>40000</v>
          </cell>
          <cell r="H4870">
            <v>40000</v>
          </cell>
          <cell r="I4870">
            <v>0</v>
          </cell>
          <cell r="J4870" t="str">
            <v>I.R.M</v>
          </cell>
          <cell r="K4870" t="str">
            <v>Never</v>
          </cell>
          <cell r="L4870" t="str">
            <v>send</v>
          </cell>
          <cell r="M4870" t="str">
            <v>No</v>
          </cell>
          <cell r="N4870" t="str">
            <v>we send last reminder in 2012.then we did not receive any reply.</v>
          </cell>
        </row>
        <row r="4871">
          <cell r="C4871">
            <v>1000364</v>
          </cell>
          <cell r="D4871" t="str">
            <v>L. N. C</v>
          </cell>
          <cell r="E4871" t="str">
            <v>H.C Uday Shankar</v>
          </cell>
          <cell r="F4871">
            <v>34541</v>
          </cell>
          <cell r="G4871">
            <v>22000</v>
          </cell>
          <cell r="H4871" t="str">
            <v>18,700</v>
          </cell>
          <cell r="I4871" t="str">
            <v>3,300</v>
          </cell>
          <cell r="J4871" t="str">
            <v>Outstanding</v>
          </cell>
          <cell r="K4871" t="str">
            <v>Never</v>
          </cell>
          <cell r="L4871" t="str">
            <v>Not del.</v>
          </cell>
          <cell r="M4871" t="str">
            <v>No</v>
          </cell>
          <cell r="N4871" t="str">
            <v xml:space="preserve">no communication till date (Outstanding Rs 3300/-) </v>
          </cell>
        </row>
        <row r="4872">
          <cell r="C4872">
            <v>1000367</v>
          </cell>
          <cell r="D4872" t="str">
            <v>L. N. C</v>
          </cell>
          <cell r="E4872" t="str">
            <v>OM Investments</v>
          </cell>
          <cell r="F4872">
            <v>34540</v>
          </cell>
          <cell r="G4872">
            <v>22000</v>
          </cell>
          <cell r="H4872">
            <v>22000</v>
          </cell>
          <cell r="I4872">
            <v>0</v>
          </cell>
          <cell r="J4872" t="str">
            <v>I.R.M</v>
          </cell>
          <cell r="K4872" t="str">
            <v>Never</v>
          </cell>
          <cell r="L4872" t="str">
            <v>send</v>
          </cell>
          <cell r="M4872" t="str">
            <v>yes</v>
          </cell>
          <cell r="N4872" t="str">
            <v>we send last reminder in 2012.then we did not receive any reply.</v>
          </cell>
        </row>
        <row r="4873">
          <cell r="C4873">
            <v>1000368</v>
          </cell>
          <cell r="D4873" t="str">
            <v>L. N. C</v>
          </cell>
          <cell r="E4873" t="str">
            <v>Yusuf Khan</v>
          </cell>
          <cell r="F4873">
            <v>34527</v>
          </cell>
          <cell r="G4873">
            <v>22000</v>
          </cell>
          <cell r="H4873" t="str">
            <v>Nil</v>
          </cell>
          <cell r="I4873">
            <v>0</v>
          </cell>
          <cell r="J4873" t="str">
            <v>Cancelled</v>
          </cell>
          <cell r="K4873">
            <v>0</v>
          </cell>
          <cell r="L4873">
            <v>0</v>
          </cell>
          <cell r="M4873">
            <v>0</v>
          </cell>
          <cell r="N4873" t="str">
            <v>Cancelled</v>
          </cell>
        </row>
        <row r="4874">
          <cell r="C4874">
            <v>1000369</v>
          </cell>
          <cell r="D4874" t="str">
            <v>L. N. C</v>
          </cell>
          <cell r="E4874" t="str">
            <v>Ahuja Gouri Shankar Pribhdas</v>
          </cell>
          <cell r="F4874">
            <v>34533</v>
          </cell>
          <cell r="G4874">
            <v>28500</v>
          </cell>
          <cell r="H4874">
            <v>28500</v>
          </cell>
          <cell r="I4874">
            <v>0</v>
          </cell>
          <cell r="J4874" t="str">
            <v>I.R.M</v>
          </cell>
          <cell r="K4874" t="str">
            <v>Never</v>
          </cell>
          <cell r="L4874" t="str">
            <v>not send</v>
          </cell>
          <cell r="M4874" t="str">
            <v>yes</v>
          </cell>
          <cell r="N4874" t="str">
            <v>we send last reminder in 2012.then we did not receive any reply.</v>
          </cell>
        </row>
        <row r="4875">
          <cell r="C4875">
            <v>1000370</v>
          </cell>
          <cell r="D4875" t="str">
            <v>L. N. C</v>
          </cell>
          <cell r="E4875" t="str">
            <v>Kishore D Patankar</v>
          </cell>
          <cell r="F4875">
            <v>34542</v>
          </cell>
          <cell r="G4875">
            <v>52000</v>
          </cell>
          <cell r="H4875">
            <v>52000</v>
          </cell>
          <cell r="I4875">
            <v>0</v>
          </cell>
          <cell r="J4875" t="str">
            <v>I.R.M</v>
          </cell>
          <cell r="K4875" t="str">
            <v>Never</v>
          </cell>
          <cell r="L4875" t="str">
            <v>send</v>
          </cell>
          <cell r="M4875" t="str">
            <v>yes</v>
          </cell>
          <cell r="N4875" t="str">
            <v>we send last reminder in 2012.then we did not receive any reply.</v>
          </cell>
        </row>
        <row r="4876">
          <cell r="C4876">
            <v>1000374</v>
          </cell>
          <cell r="D4876" t="str">
            <v>L. N. C</v>
          </cell>
          <cell r="E4876" t="str">
            <v>Renu Gouri Shankar Ahuja</v>
          </cell>
          <cell r="F4876">
            <v>34544</v>
          </cell>
          <cell r="G4876">
            <v>28500</v>
          </cell>
          <cell r="H4876" t="str">
            <v>Nil</v>
          </cell>
          <cell r="I4876">
            <v>0</v>
          </cell>
          <cell r="J4876" t="str">
            <v>Cancelled</v>
          </cell>
          <cell r="K4876">
            <v>0</v>
          </cell>
          <cell r="L4876">
            <v>0</v>
          </cell>
          <cell r="M4876">
            <v>0</v>
          </cell>
          <cell r="N4876" t="str">
            <v>Cancelled</v>
          </cell>
        </row>
        <row r="4877">
          <cell r="C4877">
            <v>1000375</v>
          </cell>
          <cell r="D4877" t="str">
            <v>L. N. C</v>
          </cell>
          <cell r="E4877" t="str">
            <v>Chandra Bhal Agarwal</v>
          </cell>
          <cell r="F4877">
            <v>34535</v>
          </cell>
          <cell r="G4877">
            <v>52000</v>
          </cell>
          <cell r="H4877">
            <v>15700</v>
          </cell>
          <cell r="I4877">
            <v>36300</v>
          </cell>
          <cell r="J4877" t="str">
            <v>Outstanding</v>
          </cell>
          <cell r="K4877" t="str">
            <v>Never</v>
          </cell>
          <cell r="L4877" t="str">
            <v>send</v>
          </cell>
          <cell r="M4877" t="str">
            <v>No</v>
          </cell>
          <cell r="N4877" t="str">
            <v>As POD last communication 07(Outstanding Rs. 36000/-)</v>
          </cell>
        </row>
        <row r="4878">
          <cell r="C4878">
            <v>1000376</v>
          </cell>
          <cell r="D4878" t="str">
            <v>L. N. C</v>
          </cell>
          <cell r="E4878" t="str">
            <v>Durgadas Raghumal Bharwani</v>
          </cell>
          <cell r="F4878">
            <v>34535</v>
          </cell>
          <cell r="G4878">
            <v>30000</v>
          </cell>
          <cell r="H4878">
            <v>7500</v>
          </cell>
          <cell r="I4878">
            <v>22500</v>
          </cell>
          <cell r="J4878" t="str">
            <v>Outstanding</v>
          </cell>
          <cell r="K4878" t="str">
            <v>Never</v>
          </cell>
          <cell r="L4878" t="str">
            <v>send</v>
          </cell>
          <cell r="M4878" t="str">
            <v>No</v>
          </cell>
          <cell r="N4878" t="str">
            <v>As POD last communication 07(Outstanding Rs. 22500/-)</v>
          </cell>
        </row>
        <row r="4879">
          <cell r="C4879">
            <v>1000378</v>
          </cell>
          <cell r="D4879" t="str">
            <v>L. N. C</v>
          </cell>
          <cell r="E4879" t="str">
            <v>Kamlesh Shah</v>
          </cell>
          <cell r="F4879">
            <v>34544</v>
          </cell>
          <cell r="G4879">
            <v>30000</v>
          </cell>
          <cell r="H4879">
            <v>30000</v>
          </cell>
          <cell r="I4879">
            <v>0</v>
          </cell>
          <cell r="J4879" t="str">
            <v>I.R.M</v>
          </cell>
          <cell r="K4879" t="str">
            <v>Never</v>
          </cell>
          <cell r="L4879" t="str">
            <v>Not del.</v>
          </cell>
          <cell r="M4879" t="str">
            <v>yes</v>
          </cell>
          <cell r="N4879" t="str">
            <v>no communication till date</v>
          </cell>
        </row>
        <row r="4880">
          <cell r="C4880">
            <v>1000380</v>
          </cell>
          <cell r="D4880" t="str">
            <v>L. N. C</v>
          </cell>
          <cell r="E4880" t="str">
            <v>Dwarkadas T Mulchandani</v>
          </cell>
          <cell r="F4880">
            <v>34544</v>
          </cell>
          <cell r="G4880">
            <v>22000</v>
          </cell>
          <cell r="H4880">
            <v>22000</v>
          </cell>
          <cell r="I4880">
            <v>0</v>
          </cell>
          <cell r="J4880" t="str">
            <v>R.M</v>
          </cell>
          <cell r="K4880">
            <v>2022</v>
          </cell>
          <cell r="L4880" t="str">
            <v>send</v>
          </cell>
          <cell r="M4880" t="str">
            <v>yes</v>
          </cell>
          <cell r="N4880" t="str">
            <v xml:space="preserve">they are regular member </v>
          </cell>
        </row>
        <row r="4881">
          <cell r="C4881">
            <v>1000384</v>
          </cell>
          <cell r="D4881" t="str">
            <v>L. N. C</v>
          </cell>
          <cell r="E4881" t="str">
            <v>Uday Suchak</v>
          </cell>
          <cell r="F4881">
            <v>34544</v>
          </cell>
          <cell r="G4881">
            <v>20900</v>
          </cell>
          <cell r="H4881">
            <v>20900</v>
          </cell>
          <cell r="I4881">
            <v>0</v>
          </cell>
          <cell r="J4881" t="str">
            <v>I.R.M</v>
          </cell>
          <cell r="K4881" t="str">
            <v>Never</v>
          </cell>
          <cell r="L4881" t="str">
            <v>send</v>
          </cell>
          <cell r="M4881" t="str">
            <v>No</v>
          </cell>
          <cell r="N4881" t="str">
            <v>we send last reminder in 2012.then we did not receive any reply.</v>
          </cell>
        </row>
        <row r="4882">
          <cell r="C4882">
            <v>1000387</v>
          </cell>
          <cell r="D4882" t="str">
            <v>L. N. C</v>
          </cell>
          <cell r="E4882" t="str">
            <v>Manhar Mohanlal Gohil</v>
          </cell>
          <cell r="F4882">
            <v>34536</v>
          </cell>
          <cell r="G4882">
            <v>30000</v>
          </cell>
          <cell r="H4882">
            <v>30000</v>
          </cell>
          <cell r="I4882">
            <v>0</v>
          </cell>
          <cell r="J4882" t="str">
            <v>I.R.M</v>
          </cell>
          <cell r="K4882" t="str">
            <v>Never</v>
          </cell>
          <cell r="L4882" t="str">
            <v>send</v>
          </cell>
          <cell r="M4882" t="str">
            <v>yes</v>
          </cell>
          <cell r="N4882" t="str">
            <v>we send last reminder in 2012.then we did not receive any reply.</v>
          </cell>
        </row>
        <row r="4883">
          <cell r="C4883">
            <v>1000388</v>
          </cell>
          <cell r="D4883" t="str">
            <v>L. N. C</v>
          </cell>
          <cell r="E4883" t="str">
            <v>Tanna Vipin K</v>
          </cell>
          <cell r="F4883">
            <v>34545</v>
          </cell>
          <cell r="G4883">
            <v>20900</v>
          </cell>
          <cell r="H4883">
            <v>20900</v>
          </cell>
          <cell r="I4883">
            <v>0</v>
          </cell>
          <cell r="J4883" t="str">
            <v>I.R.M</v>
          </cell>
          <cell r="K4883" t="str">
            <v>Never</v>
          </cell>
          <cell r="L4883" t="str">
            <v>send</v>
          </cell>
          <cell r="M4883" t="str">
            <v>yes</v>
          </cell>
          <cell r="N4883" t="str">
            <v>we send last reminder in 2012.then we did not receive any reply.</v>
          </cell>
        </row>
        <row r="4884">
          <cell r="C4884">
            <v>1000389</v>
          </cell>
          <cell r="D4884" t="str">
            <v>L. N. C</v>
          </cell>
          <cell r="E4884" t="str">
            <v>Rajnikant M Jain</v>
          </cell>
          <cell r="F4884">
            <v>34545</v>
          </cell>
          <cell r="G4884">
            <v>22000</v>
          </cell>
          <cell r="H4884">
            <v>6600</v>
          </cell>
          <cell r="I4884">
            <v>15400</v>
          </cell>
          <cell r="J4884" t="str">
            <v>Outstanding</v>
          </cell>
          <cell r="K4884" t="str">
            <v>Never</v>
          </cell>
          <cell r="L4884" t="str">
            <v>Not del.</v>
          </cell>
          <cell r="M4884" t="str">
            <v>No</v>
          </cell>
          <cell r="N4884" t="str">
            <v xml:space="preserve">no communication till date (Outstanding Rs 15400/-) </v>
          </cell>
        </row>
        <row r="4885">
          <cell r="C4885">
            <v>1000390</v>
          </cell>
          <cell r="D4885" t="str">
            <v>L. N. C</v>
          </cell>
          <cell r="E4885" t="str">
            <v>Oswald Bazil Fernendes</v>
          </cell>
          <cell r="F4885">
            <v>34545</v>
          </cell>
          <cell r="G4885">
            <v>22000</v>
          </cell>
          <cell r="H4885">
            <v>22000</v>
          </cell>
          <cell r="I4885">
            <v>0</v>
          </cell>
          <cell r="J4885" t="str">
            <v>I.R.M</v>
          </cell>
          <cell r="K4885" t="str">
            <v>Never</v>
          </cell>
          <cell r="L4885" t="str">
            <v>send</v>
          </cell>
          <cell r="M4885" t="str">
            <v>yes</v>
          </cell>
          <cell r="N4885" t="str">
            <v>we send last reminder in 2012.then we did not receive any reply.</v>
          </cell>
        </row>
        <row r="4886">
          <cell r="C4886">
            <v>1000391</v>
          </cell>
          <cell r="D4886" t="str">
            <v>L. N. C</v>
          </cell>
          <cell r="E4886" t="str">
            <v>Shabnam Sadik Laldal</v>
          </cell>
          <cell r="F4886">
            <v>34546</v>
          </cell>
          <cell r="G4886">
            <v>30000</v>
          </cell>
          <cell r="H4886">
            <v>30000</v>
          </cell>
          <cell r="I4886">
            <v>0</v>
          </cell>
          <cell r="J4886" t="str">
            <v>I.R.M</v>
          </cell>
          <cell r="K4886" t="str">
            <v>Never</v>
          </cell>
          <cell r="L4886" t="str">
            <v>send</v>
          </cell>
          <cell r="M4886" t="str">
            <v>yes</v>
          </cell>
          <cell r="N4886" t="str">
            <v>we send last reminder in 2012.then we did not receive any reply.</v>
          </cell>
        </row>
        <row r="4887">
          <cell r="C4887">
            <v>1000392</v>
          </cell>
          <cell r="D4887" t="str">
            <v>L. N. C</v>
          </cell>
          <cell r="E4887" t="str">
            <v>Maru Miyant Rohit</v>
          </cell>
          <cell r="F4887">
            <v>34545</v>
          </cell>
          <cell r="G4887">
            <v>22000</v>
          </cell>
          <cell r="H4887">
            <v>22000</v>
          </cell>
          <cell r="I4887">
            <v>0</v>
          </cell>
          <cell r="J4887" t="str">
            <v>I.R.M</v>
          </cell>
          <cell r="K4887" t="str">
            <v>Never</v>
          </cell>
          <cell r="L4887" t="str">
            <v>send</v>
          </cell>
          <cell r="M4887" t="str">
            <v>No</v>
          </cell>
          <cell r="N4887" t="str">
            <v>we send last reminder in 2012.then we did not receive any reply.</v>
          </cell>
        </row>
        <row r="4888">
          <cell r="C4888">
            <v>1000393</v>
          </cell>
          <cell r="D4888" t="str">
            <v>L. N. C</v>
          </cell>
          <cell r="E4888" t="str">
            <v>Prakash Chandra J Shah</v>
          </cell>
          <cell r="F4888">
            <v>34545</v>
          </cell>
          <cell r="G4888">
            <v>22000</v>
          </cell>
          <cell r="H4888">
            <v>22000</v>
          </cell>
          <cell r="I4888">
            <v>0</v>
          </cell>
          <cell r="J4888" t="str">
            <v>I.R.M</v>
          </cell>
          <cell r="K4888" t="str">
            <v>Never</v>
          </cell>
          <cell r="L4888" t="str">
            <v>send</v>
          </cell>
          <cell r="M4888" t="str">
            <v>No</v>
          </cell>
          <cell r="N4888" t="str">
            <v>we send last reminder in 2012.then we did not receive any reply.</v>
          </cell>
        </row>
        <row r="4889">
          <cell r="C4889">
            <v>1000394</v>
          </cell>
          <cell r="D4889" t="str">
            <v>L. N. C</v>
          </cell>
          <cell r="E4889" t="str">
            <v>Prasad S Nair</v>
          </cell>
          <cell r="F4889">
            <v>34545</v>
          </cell>
          <cell r="G4889">
            <v>22000</v>
          </cell>
          <cell r="H4889">
            <v>5500</v>
          </cell>
          <cell r="I4889">
            <v>16500</v>
          </cell>
          <cell r="J4889" t="str">
            <v>Outstanding</v>
          </cell>
          <cell r="K4889" t="str">
            <v>Never</v>
          </cell>
          <cell r="L4889" t="str">
            <v>Not del.</v>
          </cell>
          <cell r="M4889" t="str">
            <v>No</v>
          </cell>
          <cell r="N4889" t="str">
            <v xml:space="preserve">no communication till date (Outstanding Rs 16500/-) </v>
          </cell>
        </row>
        <row r="4890">
          <cell r="C4890">
            <v>1000395</v>
          </cell>
          <cell r="D4890" t="str">
            <v>L. N. C</v>
          </cell>
          <cell r="E4890" t="str">
            <v>Jhaveri Kishore S</v>
          </cell>
          <cell r="F4890">
            <v>34545</v>
          </cell>
          <cell r="G4890">
            <v>30000</v>
          </cell>
          <cell r="H4890">
            <v>30000</v>
          </cell>
          <cell r="I4890">
            <v>0</v>
          </cell>
          <cell r="J4890" t="str">
            <v>I.R.M</v>
          </cell>
          <cell r="K4890" t="str">
            <v>Never</v>
          </cell>
          <cell r="L4890" t="str">
            <v>Not del.</v>
          </cell>
          <cell r="M4890" t="str">
            <v>no</v>
          </cell>
          <cell r="N4890" t="str">
            <v>last communication 01</v>
          </cell>
        </row>
        <row r="4891">
          <cell r="C4891">
            <v>1000397</v>
          </cell>
          <cell r="D4891" t="str">
            <v>L. N. C</v>
          </cell>
          <cell r="E4891" t="str">
            <v>Adil Yusuf Harianwale</v>
          </cell>
          <cell r="F4891">
            <v>34545</v>
          </cell>
          <cell r="G4891">
            <v>52000</v>
          </cell>
          <cell r="H4891" t="str">
            <v>Nil</v>
          </cell>
          <cell r="I4891">
            <v>0</v>
          </cell>
          <cell r="J4891" t="str">
            <v>Cancelled</v>
          </cell>
          <cell r="K4891">
            <v>0</v>
          </cell>
          <cell r="L4891">
            <v>0</v>
          </cell>
          <cell r="M4891">
            <v>0</v>
          </cell>
          <cell r="N4891" t="str">
            <v>Cancelled</v>
          </cell>
        </row>
        <row r="4892">
          <cell r="C4892">
            <v>1000398</v>
          </cell>
          <cell r="D4892" t="str">
            <v>L. N. C</v>
          </cell>
          <cell r="E4892" t="str">
            <v>Sudhir Khanna</v>
          </cell>
          <cell r="F4892">
            <v>34545</v>
          </cell>
          <cell r="G4892">
            <v>22000</v>
          </cell>
          <cell r="H4892">
            <v>6600</v>
          </cell>
          <cell r="I4892">
            <v>15400</v>
          </cell>
          <cell r="J4892" t="str">
            <v>Outstanding</v>
          </cell>
          <cell r="K4892" t="str">
            <v>Never</v>
          </cell>
          <cell r="L4892" t="str">
            <v>send</v>
          </cell>
          <cell r="M4892" t="str">
            <v>no</v>
          </cell>
          <cell r="N4892" t="str">
            <v>As POD last communication 07(Outstanding Rs. 15400/-)</v>
          </cell>
        </row>
        <row r="4893">
          <cell r="C4893">
            <v>1000400</v>
          </cell>
          <cell r="D4893" t="str">
            <v>L. N. C</v>
          </cell>
          <cell r="E4893" t="str">
            <v>Nimesh J Desai</v>
          </cell>
          <cell r="F4893">
            <v>34545</v>
          </cell>
          <cell r="G4893">
            <v>52000</v>
          </cell>
          <cell r="H4893">
            <v>13000</v>
          </cell>
          <cell r="I4893">
            <v>39000</v>
          </cell>
          <cell r="J4893" t="str">
            <v>Outstanding</v>
          </cell>
          <cell r="K4893" t="str">
            <v>Never</v>
          </cell>
          <cell r="L4893" t="str">
            <v>not send</v>
          </cell>
          <cell r="M4893" t="str">
            <v>no</v>
          </cell>
          <cell r="N4893" t="str">
            <v xml:space="preserve">No communication till date (Outstanding Rs 39000/-) </v>
          </cell>
        </row>
        <row r="4894">
          <cell r="C4894">
            <v>1000401</v>
          </cell>
          <cell r="D4894" t="str">
            <v>L. N. C</v>
          </cell>
          <cell r="E4894" t="str">
            <v>Aktar Abdul Sheikh</v>
          </cell>
          <cell r="F4894">
            <v>34541</v>
          </cell>
          <cell r="G4894">
            <v>52000</v>
          </cell>
          <cell r="H4894" t="str">
            <v>Nil</v>
          </cell>
          <cell r="I4894">
            <v>0</v>
          </cell>
          <cell r="J4894" t="str">
            <v>Cancelled</v>
          </cell>
          <cell r="K4894">
            <v>0</v>
          </cell>
          <cell r="L4894">
            <v>0</v>
          </cell>
          <cell r="M4894">
            <v>0</v>
          </cell>
          <cell r="N4894" t="str">
            <v>Cancelled</v>
          </cell>
        </row>
        <row r="4895">
          <cell r="C4895">
            <v>1000404</v>
          </cell>
          <cell r="D4895" t="str">
            <v>L. N. C</v>
          </cell>
          <cell r="E4895" t="str">
            <v>Sukhinder Singh</v>
          </cell>
          <cell r="F4895">
            <v>34543</v>
          </cell>
          <cell r="G4895">
            <v>52000</v>
          </cell>
          <cell r="H4895" t="str">
            <v>Nil</v>
          </cell>
          <cell r="I4895">
            <v>0</v>
          </cell>
          <cell r="J4895" t="str">
            <v>Cancelled</v>
          </cell>
          <cell r="K4895">
            <v>0</v>
          </cell>
          <cell r="L4895">
            <v>0</v>
          </cell>
          <cell r="M4895">
            <v>0</v>
          </cell>
          <cell r="N4895" t="str">
            <v>Cancelled</v>
          </cell>
        </row>
        <row r="4896">
          <cell r="C4896">
            <v>1000405</v>
          </cell>
          <cell r="D4896" t="str">
            <v>L. N. C</v>
          </cell>
          <cell r="E4896" t="str">
            <v>B.C Kathrani</v>
          </cell>
          <cell r="F4896">
            <v>34545</v>
          </cell>
          <cell r="G4896">
            <v>22000</v>
          </cell>
          <cell r="H4896">
            <v>6600</v>
          </cell>
          <cell r="I4896">
            <v>15400</v>
          </cell>
          <cell r="J4896" t="str">
            <v>Outstanding</v>
          </cell>
          <cell r="K4896" t="str">
            <v>Never</v>
          </cell>
          <cell r="L4896" t="str">
            <v>not send</v>
          </cell>
          <cell r="M4896" t="str">
            <v>yes</v>
          </cell>
          <cell r="N4896" t="str">
            <v>we send last reminder in 2012.then we did not receive any reply.Outstanding Rs. 15400/-</v>
          </cell>
        </row>
        <row r="4897">
          <cell r="C4897">
            <v>1000406</v>
          </cell>
          <cell r="D4897" t="str">
            <v>L. N. C</v>
          </cell>
          <cell r="E4897" t="str">
            <v>Sujata Bhawale</v>
          </cell>
          <cell r="F4897">
            <v>34542</v>
          </cell>
          <cell r="G4897">
            <v>22000</v>
          </cell>
          <cell r="H4897">
            <v>22000</v>
          </cell>
          <cell r="I4897">
            <v>0</v>
          </cell>
          <cell r="J4897" t="str">
            <v>I.R.M</v>
          </cell>
          <cell r="K4897" t="str">
            <v>Never</v>
          </cell>
          <cell r="L4897" t="str">
            <v>Not del.</v>
          </cell>
          <cell r="M4897" t="str">
            <v>no</v>
          </cell>
          <cell r="N4897" t="str">
            <v>last communication 94</v>
          </cell>
        </row>
        <row r="4898">
          <cell r="C4898">
            <v>1000407</v>
          </cell>
          <cell r="D4898" t="str">
            <v>L. N. C</v>
          </cell>
          <cell r="E4898" t="str">
            <v>Balchandra M Patil</v>
          </cell>
          <cell r="F4898">
            <v>34520</v>
          </cell>
          <cell r="G4898">
            <v>22000</v>
          </cell>
          <cell r="H4898">
            <v>13200</v>
          </cell>
          <cell r="I4898">
            <v>8800</v>
          </cell>
          <cell r="J4898" t="str">
            <v>Outstanding</v>
          </cell>
          <cell r="K4898" t="str">
            <v>Never</v>
          </cell>
          <cell r="L4898" t="str">
            <v>send</v>
          </cell>
          <cell r="M4898" t="str">
            <v>no</v>
          </cell>
          <cell r="N4898" t="str">
            <v>As POD last communication 07(Outstanding Rs. 8800/-)</v>
          </cell>
        </row>
        <row r="4899">
          <cell r="C4899">
            <v>1000408</v>
          </cell>
          <cell r="D4899" t="str">
            <v>L. N. C</v>
          </cell>
          <cell r="E4899" t="str">
            <v>Indur D Advani</v>
          </cell>
          <cell r="F4899">
            <v>34545</v>
          </cell>
          <cell r="G4899">
            <v>22000</v>
          </cell>
          <cell r="H4899">
            <v>0</v>
          </cell>
          <cell r="I4899">
            <v>0</v>
          </cell>
          <cell r="J4899" t="str">
            <v>I.R.M</v>
          </cell>
          <cell r="K4899">
            <v>0</v>
          </cell>
          <cell r="L4899">
            <v>0</v>
          </cell>
          <cell r="M4899">
            <v>0</v>
          </cell>
          <cell r="N4899" t="str">
            <v>Cancelled</v>
          </cell>
        </row>
        <row r="4900">
          <cell r="C4900">
            <v>1000409</v>
          </cell>
          <cell r="D4900" t="str">
            <v>L. N. C</v>
          </cell>
          <cell r="E4900" t="str">
            <v>Jaspal Singh Gunani</v>
          </cell>
          <cell r="F4900">
            <v>34545</v>
          </cell>
          <cell r="G4900">
            <v>22000</v>
          </cell>
          <cell r="H4900">
            <v>0</v>
          </cell>
          <cell r="I4900">
            <v>0</v>
          </cell>
          <cell r="J4900" t="str">
            <v>I.R.M</v>
          </cell>
          <cell r="K4900">
            <v>0</v>
          </cell>
          <cell r="L4900">
            <v>0</v>
          </cell>
          <cell r="M4900">
            <v>0</v>
          </cell>
          <cell r="N4900" t="str">
            <v>Cancelled</v>
          </cell>
        </row>
        <row r="4901">
          <cell r="C4901">
            <v>1000410</v>
          </cell>
          <cell r="D4901" t="str">
            <v>L. N. C</v>
          </cell>
          <cell r="E4901" t="str">
            <v>Dr. Babulal Chunilal Shah</v>
          </cell>
          <cell r="F4901">
            <v>34545</v>
          </cell>
          <cell r="G4901">
            <v>30000</v>
          </cell>
          <cell r="H4901">
            <v>7500</v>
          </cell>
          <cell r="I4901">
            <v>22500</v>
          </cell>
          <cell r="J4901" t="str">
            <v>Outstanding</v>
          </cell>
          <cell r="K4901" t="str">
            <v>Never</v>
          </cell>
          <cell r="L4901" t="str">
            <v>send</v>
          </cell>
          <cell r="M4901" t="str">
            <v>no</v>
          </cell>
          <cell r="N4901" t="str">
            <v>last letter send on 2008</v>
          </cell>
        </row>
        <row r="4902">
          <cell r="C4902">
            <v>1000411</v>
          </cell>
          <cell r="D4902" t="str">
            <v>L. N. C</v>
          </cell>
          <cell r="E4902" t="str">
            <v>Shah Manish Chiman Lal</v>
          </cell>
          <cell r="F4902">
            <v>34545</v>
          </cell>
          <cell r="G4902">
            <v>22000</v>
          </cell>
          <cell r="H4902">
            <v>22000</v>
          </cell>
          <cell r="I4902">
            <v>0</v>
          </cell>
          <cell r="J4902" t="str">
            <v>I.R.M</v>
          </cell>
          <cell r="K4902" t="str">
            <v>Never</v>
          </cell>
          <cell r="L4902" t="str">
            <v>send</v>
          </cell>
          <cell r="M4902" t="str">
            <v>no</v>
          </cell>
          <cell r="N4902" t="str">
            <v>we send last reminder in 2012.then we did not receive any reply.</v>
          </cell>
        </row>
        <row r="4903">
          <cell r="C4903">
            <v>1000412</v>
          </cell>
          <cell r="D4903" t="str">
            <v>L. N. C</v>
          </cell>
          <cell r="E4903" t="str">
            <v>Hemal M Thakker</v>
          </cell>
          <cell r="F4903">
            <v>34545</v>
          </cell>
          <cell r="G4903">
            <v>22000</v>
          </cell>
          <cell r="H4903">
            <v>22000</v>
          </cell>
          <cell r="I4903">
            <v>0</v>
          </cell>
          <cell r="J4903" t="str">
            <v>I.R.M</v>
          </cell>
          <cell r="K4903" t="str">
            <v>Never</v>
          </cell>
          <cell r="L4903" t="str">
            <v>send</v>
          </cell>
          <cell r="M4903" t="str">
            <v>no</v>
          </cell>
          <cell r="N4903" t="str">
            <v>we send last reminder in 2012.then we did not receive any reply.</v>
          </cell>
        </row>
        <row r="4904">
          <cell r="C4904">
            <v>1000414</v>
          </cell>
          <cell r="D4904" t="str">
            <v>L. N. C</v>
          </cell>
          <cell r="E4904" t="str">
            <v>Vaddadi Srinivas Rao</v>
          </cell>
          <cell r="F4904">
            <v>34545</v>
          </cell>
          <cell r="G4904">
            <v>20900</v>
          </cell>
          <cell r="H4904" t="str">
            <v>Nil</v>
          </cell>
          <cell r="I4904">
            <v>0</v>
          </cell>
          <cell r="J4904" t="str">
            <v>Cancelled</v>
          </cell>
          <cell r="K4904">
            <v>0</v>
          </cell>
          <cell r="L4904">
            <v>0</v>
          </cell>
          <cell r="M4904">
            <v>0</v>
          </cell>
          <cell r="N4904" t="str">
            <v>Cancelled</v>
          </cell>
        </row>
        <row r="4905">
          <cell r="C4905">
            <v>1000417</v>
          </cell>
          <cell r="D4905" t="str">
            <v>L. N. C</v>
          </cell>
          <cell r="E4905" t="str">
            <v>Nitin Pranlal Mistry</v>
          </cell>
          <cell r="F4905">
            <v>34530</v>
          </cell>
          <cell r="G4905">
            <v>52000</v>
          </cell>
          <cell r="H4905" t="str">
            <v>Nil</v>
          </cell>
          <cell r="I4905">
            <v>0</v>
          </cell>
          <cell r="J4905" t="str">
            <v>Cancelled</v>
          </cell>
          <cell r="K4905">
            <v>0</v>
          </cell>
          <cell r="L4905">
            <v>0</v>
          </cell>
          <cell r="M4905">
            <v>0</v>
          </cell>
          <cell r="N4905" t="str">
            <v>Cancelled</v>
          </cell>
        </row>
        <row r="4906">
          <cell r="C4906">
            <v>1000418</v>
          </cell>
          <cell r="D4906" t="str">
            <v>L. N. C</v>
          </cell>
          <cell r="E4906" t="str">
            <v>Kasi Bheema Rao</v>
          </cell>
          <cell r="F4906">
            <v>34545</v>
          </cell>
          <cell r="G4906">
            <v>22000</v>
          </cell>
          <cell r="H4906">
            <v>22000</v>
          </cell>
          <cell r="I4906">
            <v>0</v>
          </cell>
          <cell r="J4906" t="str">
            <v>I.R.M</v>
          </cell>
          <cell r="K4906" t="str">
            <v>Never</v>
          </cell>
          <cell r="L4906" t="str">
            <v>send</v>
          </cell>
          <cell r="M4906" t="str">
            <v>yes</v>
          </cell>
          <cell r="N4906" t="str">
            <v>we send last reminder in 2012.then we did not receive any reply.</v>
          </cell>
        </row>
        <row r="4907">
          <cell r="C4907">
            <v>1000419</v>
          </cell>
          <cell r="D4907" t="str">
            <v>L. N. C</v>
          </cell>
          <cell r="E4907" t="str">
            <v>Rajendra Shah</v>
          </cell>
          <cell r="F4907">
            <v>34541</v>
          </cell>
          <cell r="G4907">
            <v>30000</v>
          </cell>
          <cell r="H4907" t="str">
            <v>Nil</v>
          </cell>
          <cell r="I4907">
            <v>0</v>
          </cell>
          <cell r="J4907" t="str">
            <v>Cancelled</v>
          </cell>
          <cell r="K4907">
            <v>0</v>
          </cell>
          <cell r="L4907">
            <v>0</v>
          </cell>
          <cell r="M4907">
            <v>0</v>
          </cell>
          <cell r="N4907" t="str">
            <v>Cancelled</v>
          </cell>
        </row>
        <row r="4908">
          <cell r="C4908">
            <v>1000420</v>
          </cell>
          <cell r="D4908" t="str">
            <v>L. N. C</v>
          </cell>
          <cell r="E4908" t="str">
            <v>Pratap Madhav Sapre</v>
          </cell>
          <cell r="F4908">
            <v>34543</v>
          </cell>
          <cell r="G4908">
            <v>22000</v>
          </cell>
          <cell r="H4908" t="str">
            <v>Nil</v>
          </cell>
          <cell r="I4908">
            <v>0</v>
          </cell>
          <cell r="J4908" t="str">
            <v>Cancelled</v>
          </cell>
          <cell r="K4908">
            <v>0</v>
          </cell>
          <cell r="L4908">
            <v>0</v>
          </cell>
          <cell r="M4908">
            <v>0</v>
          </cell>
          <cell r="N4908" t="str">
            <v>Cancelled</v>
          </cell>
        </row>
        <row r="4909">
          <cell r="C4909">
            <v>1000421</v>
          </cell>
          <cell r="D4909" t="str">
            <v>L. N. C</v>
          </cell>
          <cell r="E4909" t="str">
            <v>Ashok Malu</v>
          </cell>
          <cell r="F4909">
            <v>34544</v>
          </cell>
          <cell r="G4909">
            <v>30000</v>
          </cell>
          <cell r="H4909" t="str">
            <v>Nil</v>
          </cell>
          <cell r="I4909">
            <v>0</v>
          </cell>
          <cell r="J4909" t="str">
            <v>Cancelled</v>
          </cell>
          <cell r="K4909">
            <v>0</v>
          </cell>
          <cell r="L4909">
            <v>0</v>
          </cell>
          <cell r="M4909">
            <v>0</v>
          </cell>
          <cell r="N4909" t="str">
            <v>Cancelled</v>
          </cell>
        </row>
        <row r="4910">
          <cell r="C4910">
            <v>1000422</v>
          </cell>
          <cell r="D4910" t="str">
            <v>L. N. C</v>
          </cell>
          <cell r="E4910" t="str">
            <v>Mittue Shah</v>
          </cell>
          <cell r="F4910">
            <v>34546</v>
          </cell>
          <cell r="G4910">
            <v>30000</v>
          </cell>
          <cell r="H4910" t="str">
            <v>Nil</v>
          </cell>
          <cell r="I4910">
            <v>0</v>
          </cell>
          <cell r="J4910" t="str">
            <v>Cancelled</v>
          </cell>
          <cell r="K4910">
            <v>0</v>
          </cell>
          <cell r="L4910">
            <v>0</v>
          </cell>
          <cell r="M4910">
            <v>0</v>
          </cell>
          <cell r="N4910" t="str">
            <v>Cancelled</v>
          </cell>
        </row>
        <row r="4911">
          <cell r="C4911">
            <v>1000423</v>
          </cell>
          <cell r="D4911" t="str">
            <v>L. N. C</v>
          </cell>
          <cell r="E4911" t="str">
            <v>Arvind A Jogalekar</v>
          </cell>
          <cell r="F4911">
            <v>34546</v>
          </cell>
          <cell r="G4911">
            <v>22000</v>
          </cell>
          <cell r="H4911" t="str">
            <v>Nil</v>
          </cell>
          <cell r="I4911">
            <v>0</v>
          </cell>
          <cell r="J4911" t="str">
            <v>Cancelled</v>
          </cell>
          <cell r="K4911">
            <v>0</v>
          </cell>
          <cell r="L4911">
            <v>0</v>
          </cell>
          <cell r="M4911">
            <v>0</v>
          </cell>
          <cell r="N4911" t="str">
            <v>Cancelled</v>
          </cell>
        </row>
        <row r="4912">
          <cell r="C4912">
            <v>1000424</v>
          </cell>
          <cell r="D4912" t="str">
            <v>L. N. C</v>
          </cell>
          <cell r="E4912" t="str">
            <v>A Rathod</v>
          </cell>
          <cell r="F4912">
            <v>34541</v>
          </cell>
          <cell r="G4912">
            <v>30000</v>
          </cell>
          <cell r="H4912" t="str">
            <v>Nil</v>
          </cell>
          <cell r="I4912">
            <v>0</v>
          </cell>
          <cell r="J4912" t="str">
            <v>Cancelled</v>
          </cell>
          <cell r="K4912">
            <v>0</v>
          </cell>
          <cell r="L4912">
            <v>0</v>
          </cell>
          <cell r="M4912">
            <v>0</v>
          </cell>
          <cell r="N4912" t="str">
            <v>Cancelled</v>
          </cell>
        </row>
        <row r="4913">
          <cell r="C4913">
            <v>1000425</v>
          </cell>
          <cell r="D4913" t="str">
            <v>L. N. C</v>
          </cell>
          <cell r="E4913" t="str">
            <v>Rajeev Gandhi</v>
          </cell>
          <cell r="F4913">
            <v>34546</v>
          </cell>
          <cell r="G4913">
            <v>65000</v>
          </cell>
          <cell r="H4913" t="str">
            <v>Nil</v>
          </cell>
          <cell r="I4913">
            <v>0</v>
          </cell>
          <cell r="J4913" t="str">
            <v>Cancelled</v>
          </cell>
          <cell r="K4913">
            <v>0</v>
          </cell>
          <cell r="L4913">
            <v>0</v>
          </cell>
          <cell r="M4913">
            <v>0</v>
          </cell>
          <cell r="N4913" t="str">
            <v>Cancelled</v>
          </cell>
        </row>
        <row r="4914">
          <cell r="C4914">
            <v>1000426</v>
          </cell>
          <cell r="D4914" t="str">
            <v>L. N. C</v>
          </cell>
          <cell r="E4914" t="str">
            <v>Dhiraj Dharshi Satra</v>
          </cell>
          <cell r="F4914">
            <v>34541</v>
          </cell>
          <cell r="G4914">
            <v>22000</v>
          </cell>
          <cell r="H4914">
            <v>6600</v>
          </cell>
          <cell r="I4914">
            <v>15400</v>
          </cell>
          <cell r="J4914" t="str">
            <v>Outstanding</v>
          </cell>
          <cell r="K4914" t="str">
            <v>Never</v>
          </cell>
          <cell r="L4914" t="str">
            <v>send</v>
          </cell>
          <cell r="M4914" t="str">
            <v>No</v>
          </cell>
          <cell r="N4914" t="str">
            <v>As POD last communication 07(Outstanding Rs. 15400/-)</v>
          </cell>
        </row>
        <row r="4915">
          <cell r="C4915">
            <v>1000427</v>
          </cell>
          <cell r="D4915" t="str">
            <v>L. N. C</v>
          </cell>
          <cell r="E4915" t="str">
            <v>Jitendra Gandhi</v>
          </cell>
          <cell r="F4915">
            <v>34544</v>
          </cell>
          <cell r="G4915">
            <v>52000</v>
          </cell>
          <cell r="H4915" t="str">
            <v>Nil</v>
          </cell>
          <cell r="I4915">
            <v>0</v>
          </cell>
          <cell r="J4915" t="str">
            <v>Cancelled</v>
          </cell>
          <cell r="K4915">
            <v>0</v>
          </cell>
          <cell r="L4915">
            <v>0</v>
          </cell>
          <cell r="M4915">
            <v>0</v>
          </cell>
          <cell r="N4915" t="str">
            <v>Cancelled</v>
          </cell>
        </row>
        <row r="4916">
          <cell r="C4916">
            <v>1000428</v>
          </cell>
          <cell r="D4916">
            <v>0</v>
          </cell>
          <cell r="E4916" t="str">
            <v>Piyush Chunilal Satra</v>
          </cell>
          <cell r="F4916">
            <v>34546</v>
          </cell>
          <cell r="G4916">
            <v>65000</v>
          </cell>
          <cell r="H4916">
            <v>19500</v>
          </cell>
          <cell r="I4916">
            <v>45500</v>
          </cell>
          <cell r="J4916" t="str">
            <v>Outstanding</v>
          </cell>
          <cell r="K4916" t="str">
            <v>Never</v>
          </cell>
          <cell r="L4916" t="str">
            <v>send</v>
          </cell>
          <cell r="M4916" t="str">
            <v>No</v>
          </cell>
          <cell r="N4916" t="str">
            <v>Only POD 2007 (Outstanding Rs. 45500/-)Missing</v>
          </cell>
        </row>
        <row r="4917">
          <cell r="C4917">
            <v>1000429</v>
          </cell>
          <cell r="D4917">
            <v>0</v>
          </cell>
          <cell r="E4917" t="str">
            <v>Bharat Oswal</v>
          </cell>
          <cell r="F4917">
            <v>34543</v>
          </cell>
          <cell r="G4917">
            <v>30000</v>
          </cell>
          <cell r="H4917" t="str">
            <v>Nil</v>
          </cell>
          <cell r="I4917">
            <v>0</v>
          </cell>
          <cell r="J4917" t="str">
            <v>Cancelled</v>
          </cell>
          <cell r="K4917">
            <v>0</v>
          </cell>
          <cell r="L4917">
            <v>0</v>
          </cell>
          <cell r="M4917">
            <v>0</v>
          </cell>
          <cell r="N4917" t="str">
            <v>Cancelled</v>
          </cell>
        </row>
        <row r="4918">
          <cell r="C4918">
            <v>1000430</v>
          </cell>
          <cell r="D4918">
            <v>0</v>
          </cell>
          <cell r="E4918" t="str">
            <v>Lalit S Gandhi</v>
          </cell>
          <cell r="F4918">
            <v>34542</v>
          </cell>
          <cell r="G4918">
            <v>30000</v>
          </cell>
          <cell r="H4918">
            <v>30000</v>
          </cell>
          <cell r="I4918">
            <v>0</v>
          </cell>
          <cell r="J4918" t="str">
            <v>I.R.M</v>
          </cell>
          <cell r="K4918" t="str">
            <v>Never</v>
          </cell>
          <cell r="L4918" t="str">
            <v>not send</v>
          </cell>
          <cell r="M4918" t="str">
            <v>No</v>
          </cell>
          <cell r="N4918" t="str">
            <v>last communication 98</v>
          </cell>
        </row>
        <row r="4919">
          <cell r="C4919">
            <v>1000431</v>
          </cell>
          <cell r="D4919" t="str">
            <v>L. N. C</v>
          </cell>
          <cell r="E4919" t="str">
            <v>Ashok Lila Chand Gundesha</v>
          </cell>
          <cell r="F4919">
            <v>34544</v>
          </cell>
          <cell r="G4919">
            <v>22000</v>
          </cell>
          <cell r="H4919">
            <v>22000</v>
          </cell>
          <cell r="I4919">
            <v>0</v>
          </cell>
          <cell r="J4919" t="str">
            <v>I.R.M</v>
          </cell>
          <cell r="K4919" t="str">
            <v>Never</v>
          </cell>
          <cell r="L4919" t="str">
            <v>Not del.</v>
          </cell>
          <cell r="M4919" t="str">
            <v>No</v>
          </cell>
          <cell r="N4919" t="str">
            <v>no communication till date</v>
          </cell>
        </row>
        <row r="4920">
          <cell r="C4920">
            <v>1000432</v>
          </cell>
          <cell r="D4920" t="str">
            <v>L. N. C</v>
          </cell>
          <cell r="E4920" t="str">
            <v>Parshuram Shankar Jhadav</v>
          </cell>
          <cell r="F4920">
            <v>34541</v>
          </cell>
          <cell r="G4920">
            <v>42000</v>
          </cell>
          <cell r="H4920">
            <v>42000</v>
          </cell>
          <cell r="I4920">
            <v>0</v>
          </cell>
          <cell r="J4920" t="str">
            <v>I.R.M</v>
          </cell>
          <cell r="K4920" t="str">
            <v>Never</v>
          </cell>
          <cell r="L4920" t="str">
            <v>send</v>
          </cell>
          <cell r="M4920" t="str">
            <v>yes</v>
          </cell>
          <cell r="N4920" t="str">
            <v>we send last reminder in 2012.then we did not receive any reply.</v>
          </cell>
        </row>
        <row r="4921">
          <cell r="C4921">
            <v>1000433</v>
          </cell>
          <cell r="D4921" t="str">
            <v>L. N. C</v>
          </cell>
          <cell r="E4921" t="str">
            <v>Vinod R Menon</v>
          </cell>
          <cell r="F4921">
            <v>34542</v>
          </cell>
          <cell r="G4921">
            <v>42000</v>
          </cell>
          <cell r="H4921" t="str">
            <v>Nil</v>
          </cell>
          <cell r="I4921">
            <v>0</v>
          </cell>
          <cell r="J4921" t="str">
            <v>Cancelled</v>
          </cell>
          <cell r="K4921">
            <v>0</v>
          </cell>
          <cell r="L4921">
            <v>0</v>
          </cell>
          <cell r="M4921">
            <v>0</v>
          </cell>
          <cell r="N4921" t="str">
            <v>Cancelled</v>
          </cell>
        </row>
        <row r="4922">
          <cell r="C4922">
            <v>1000434</v>
          </cell>
          <cell r="D4922" t="str">
            <v>L. N. C</v>
          </cell>
          <cell r="E4922" t="str">
            <v>Dilip Ramchandra Mohite</v>
          </cell>
          <cell r="F4922">
            <v>34535</v>
          </cell>
          <cell r="G4922">
            <v>49400</v>
          </cell>
          <cell r="H4922">
            <v>49400</v>
          </cell>
          <cell r="I4922">
            <v>0</v>
          </cell>
          <cell r="J4922" t="str">
            <v>I.R.M</v>
          </cell>
          <cell r="K4922" t="str">
            <v>Never</v>
          </cell>
          <cell r="L4922" t="str">
            <v>send</v>
          </cell>
          <cell r="M4922" t="str">
            <v>No</v>
          </cell>
          <cell r="N4922" t="str">
            <v>we send last reminder in 2012.then we did not receive any reply.</v>
          </cell>
        </row>
        <row r="4923">
          <cell r="C4923">
            <v>1000435</v>
          </cell>
          <cell r="D4923" t="str">
            <v>L. N. C</v>
          </cell>
          <cell r="E4923" t="str">
            <v>Veena K Parwani</v>
          </cell>
          <cell r="F4923">
            <v>34526</v>
          </cell>
          <cell r="G4923">
            <v>22000</v>
          </cell>
          <cell r="H4923">
            <v>22000</v>
          </cell>
          <cell r="I4923">
            <v>0</v>
          </cell>
          <cell r="J4923" t="str">
            <v>I.R.M</v>
          </cell>
          <cell r="K4923" t="str">
            <v>Never</v>
          </cell>
          <cell r="L4923" t="str">
            <v>send</v>
          </cell>
          <cell r="M4923" t="str">
            <v>No</v>
          </cell>
          <cell r="N4923" t="str">
            <v>we send last reminder in 2012.then we did not receive any reply.</v>
          </cell>
        </row>
        <row r="4924">
          <cell r="C4924">
            <v>1000436</v>
          </cell>
          <cell r="D4924" t="str">
            <v>L. N. C</v>
          </cell>
          <cell r="E4924" t="str">
            <v>Narayan Bhai Patel</v>
          </cell>
          <cell r="F4924">
            <v>34542</v>
          </cell>
          <cell r="G4924">
            <v>30000</v>
          </cell>
          <cell r="H4924" t="str">
            <v>Nil</v>
          </cell>
          <cell r="I4924">
            <v>0</v>
          </cell>
          <cell r="J4924" t="str">
            <v>Cancelled</v>
          </cell>
          <cell r="K4924">
            <v>0</v>
          </cell>
          <cell r="L4924">
            <v>0</v>
          </cell>
          <cell r="M4924">
            <v>0</v>
          </cell>
          <cell r="N4924" t="str">
            <v>Cancelled</v>
          </cell>
        </row>
        <row r="4925">
          <cell r="C4925">
            <v>1000437</v>
          </cell>
          <cell r="D4925" t="str">
            <v>L. N. C</v>
          </cell>
          <cell r="E4925" t="str">
            <v>A Baliga</v>
          </cell>
          <cell r="F4925">
            <v>34542</v>
          </cell>
          <cell r="G4925">
            <v>30000</v>
          </cell>
          <cell r="H4925" t="str">
            <v>Nil</v>
          </cell>
          <cell r="I4925">
            <v>0</v>
          </cell>
          <cell r="J4925" t="str">
            <v>Cancelled</v>
          </cell>
          <cell r="K4925">
            <v>0</v>
          </cell>
          <cell r="L4925">
            <v>0</v>
          </cell>
          <cell r="M4925">
            <v>0</v>
          </cell>
          <cell r="N4925" t="str">
            <v>Cancelled</v>
          </cell>
        </row>
        <row r="4926">
          <cell r="C4926">
            <v>1000438</v>
          </cell>
          <cell r="D4926" t="str">
            <v>L. N. C</v>
          </cell>
          <cell r="E4926" t="str">
            <v>Anil Sirodhar</v>
          </cell>
          <cell r="F4926">
            <v>34542</v>
          </cell>
          <cell r="G4926">
            <v>22000</v>
          </cell>
          <cell r="H4926" t="str">
            <v>Nil</v>
          </cell>
          <cell r="I4926">
            <v>0</v>
          </cell>
          <cell r="J4926" t="str">
            <v>Cancelled</v>
          </cell>
          <cell r="K4926">
            <v>0</v>
          </cell>
          <cell r="L4926">
            <v>0</v>
          </cell>
          <cell r="M4926">
            <v>0</v>
          </cell>
          <cell r="N4926" t="str">
            <v>Cancelled</v>
          </cell>
        </row>
        <row r="4927">
          <cell r="C4927">
            <v>1000439</v>
          </cell>
          <cell r="D4927" t="str">
            <v>L. N. C</v>
          </cell>
          <cell r="E4927" t="str">
            <v>Prabhakar Purshottam Tamhankar</v>
          </cell>
          <cell r="F4927">
            <v>34546</v>
          </cell>
          <cell r="G4927">
            <v>52000</v>
          </cell>
          <cell r="H4927">
            <v>52400</v>
          </cell>
          <cell r="I4927">
            <v>0</v>
          </cell>
          <cell r="J4927" t="str">
            <v>I.R.M</v>
          </cell>
          <cell r="K4927" t="str">
            <v>Never</v>
          </cell>
          <cell r="L4927" t="str">
            <v>send</v>
          </cell>
          <cell r="M4927" t="str">
            <v>yes</v>
          </cell>
          <cell r="N4927" t="str">
            <v>we send last reminder in 2012.then we did not receive any reply.</v>
          </cell>
        </row>
        <row r="4928">
          <cell r="C4928">
            <v>1000440</v>
          </cell>
          <cell r="D4928" t="str">
            <v>L. N. C</v>
          </cell>
          <cell r="E4928" t="str">
            <v>Ashok Kumar Jaswant Lal Shah</v>
          </cell>
          <cell r="F4928">
            <v>34549</v>
          </cell>
          <cell r="G4928">
            <v>22000</v>
          </cell>
          <cell r="H4928">
            <v>22000</v>
          </cell>
          <cell r="I4928">
            <v>0</v>
          </cell>
          <cell r="J4928" t="str">
            <v>I.R.M</v>
          </cell>
          <cell r="K4928" t="str">
            <v>Never</v>
          </cell>
          <cell r="L4928" t="str">
            <v>send</v>
          </cell>
          <cell r="M4928" t="str">
            <v>No</v>
          </cell>
          <cell r="N4928" t="str">
            <v>we send last reminder in 2012.then we did not receive any reply.</v>
          </cell>
        </row>
        <row r="4929">
          <cell r="C4929">
            <v>1000442</v>
          </cell>
          <cell r="D4929" t="str">
            <v>L. N. C</v>
          </cell>
          <cell r="E4929" t="str">
            <v>Vikaram S Shah</v>
          </cell>
          <cell r="F4929">
            <v>34549</v>
          </cell>
          <cell r="G4929">
            <v>22000</v>
          </cell>
          <cell r="H4929" t="str">
            <v>Nil</v>
          </cell>
          <cell r="I4929">
            <v>0</v>
          </cell>
          <cell r="J4929" t="str">
            <v>Cancelled</v>
          </cell>
          <cell r="K4929">
            <v>0</v>
          </cell>
          <cell r="L4929">
            <v>0</v>
          </cell>
          <cell r="M4929">
            <v>0</v>
          </cell>
          <cell r="N4929" t="str">
            <v>Cancelled</v>
          </cell>
        </row>
        <row r="4930">
          <cell r="C4930">
            <v>1000443</v>
          </cell>
          <cell r="D4930" t="str">
            <v>L. N. C</v>
          </cell>
          <cell r="E4930" t="str">
            <v>Rajendra Kumar J Shah</v>
          </cell>
          <cell r="F4930">
            <v>34549</v>
          </cell>
          <cell r="G4930">
            <v>22000</v>
          </cell>
          <cell r="H4930">
            <v>22000</v>
          </cell>
          <cell r="I4930">
            <v>0</v>
          </cell>
          <cell r="J4930" t="str">
            <v>I.R.M</v>
          </cell>
          <cell r="K4930" t="str">
            <v>Never</v>
          </cell>
          <cell r="L4930" t="str">
            <v>not send</v>
          </cell>
          <cell r="M4930" t="str">
            <v>No</v>
          </cell>
          <cell r="N4930" t="str">
            <v>we send last reminder in 2012.then we did not receive any reply.</v>
          </cell>
        </row>
        <row r="4931">
          <cell r="C4931">
            <v>1000444</v>
          </cell>
          <cell r="D4931" t="str">
            <v>L. N. C</v>
          </cell>
          <cell r="E4931" t="str">
            <v>Jignesh Chimanlal</v>
          </cell>
          <cell r="F4931">
            <v>34550</v>
          </cell>
          <cell r="G4931">
            <v>22000</v>
          </cell>
          <cell r="H4931">
            <v>22000</v>
          </cell>
          <cell r="I4931">
            <v>0</v>
          </cell>
          <cell r="J4931" t="str">
            <v>I.R.M</v>
          </cell>
          <cell r="K4931" t="str">
            <v>Never</v>
          </cell>
          <cell r="L4931" t="str">
            <v>send</v>
          </cell>
          <cell r="M4931" t="str">
            <v>No</v>
          </cell>
          <cell r="N4931" t="str">
            <v>we send last reminder in 2012.then we did not receive any reply.</v>
          </cell>
        </row>
        <row r="4932">
          <cell r="C4932">
            <v>1000445</v>
          </cell>
          <cell r="D4932" t="str">
            <v>L. N. C</v>
          </cell>
          <cell r="E4932" t="str">
            <v>Domain Data Products</v>
          </cell>
          <cell r="F4932">
            <v>34549</v>
          </cell>
          <cell r="G4932">
            <v>22000</v>
          </cell>
          <cell r="H4932">
            <v>22000</v>
          </cell>
          <cell r="I4932">
            <v>0</v>
          </cell>
          <cell r="J4932" t="str">
            <v>I.R.M</v>
          </cell>
          <cell r="K4932" t="str">
            <v>Never</v>
          </cell>
          <cell r="L4932" t="str">
            <v>Not del.</v>
          </cell>
          <cell r="M4932" t="str">
            <v>No</v>
          </cell>
          <cell r="N4932" t="str">
            <v>last communication 13</v>
          </cell>
        </row>
        <row r="4933">
          <cell r="C4933">
            <v>1000446</v>
          </cell>
          <cell r="D4933" t="str">
            <v>L. N. C</v>
          </cell>
          <cell r="E4933" t="str">
            <v>Dilip S Shah</v>
          </cell>
          <cell r="F4933">
            <v>34549</v>
          </cell>
          <cell r="G4933">
            <v>22000</v>
          </cell>
          <cell r="H4933">
            <v>22000</v>
          </cell>
          <cell r="I4933">
            <v>0</v>
          </cell>
          <cell r="J4933" t="str">
            <v>I.R.M</v>
          </cell>
          <cell r="K4933" t="str">
            <v>Never</v>
          </cell>
          <cell r="L4933" t="str">
            <v>Not del.</v>
          </cell>
          <cell r="M4933" t="str">
            <v>No</v>
          </cell>
          <cell r="N4933" t="str">
            <v>we send last reminder in 2012.then we did not receive any reply.</v>
          </cell>
        </row>
        <row r="4934">
          <cell r="C4934">
            <v>1000447</v>
          </cell>
          <cell r="D4934" t="str">
            <v>L. N. C</v>
          </cell>
          <cell r="E4934" t="str">
            <v>Samir S Shah</v>
          </cell>
          <cell r="F4934">
            <v>34549</v>
          </cell>
          <cell r="G4934">
            <v>22000</v>
          </cell>
          <cell r="H4934">
            <v>22000</v>
          </cell>
          <cell r="I4934">
            <v>0</v>
          </cell>
          <cell r="J4934" t="str">
            <v>I.R.M</v>
          </cell>
          <cell r="K4934" t="str">
            <v>Never</v>
          </cell>
          <cell r="L4934" t="str">
            <v>send</v>
          </cell>
          <cell r="M4934" t="str">
            <v>No</v>
          </cell>
          <cell r="N4934" t="str">
            <v>we send last reminder in 2012.then we did not receive any reply.</v>
          </cell>
        </row>
        <row r="4935">
          <cell r="C4935">
            <v>1000448</v>
          </cell>
          <cell r="D4935" t="str">
            <v>L. N. C</v>
          </cell>
          <cell r="E4935" t="str">
            <v>Usha Sisaudia</v>
          </cell>
          <cell r="F4935">
            <v>34549</v>
          </cell>
          <cell r="G4935">
            <v>49400</v>
          </cell>
          <cell r="H4935">
            <v>49400</v>
          </cell>
          <cell r="I4935">
            <v>0</v>
          </cell>
          <cell r="J4935" t="str">
            <v>R.M</v>
          </cell>
          <cell r="K4935">
            <v>2022</v>
          </cell>
          <cell r="L4935" t="str">
            <v>send</v>
          </cell>
          <cell r="M4935" t="str">
            <v>yes</v>
          </cell>
          <cell r="N4935" t="str">
            <v>they are regular member</v>
          </cell>
        </row>
        <row r="4936">
          <cell r="C4936">
            <v>1000449</v>
          </cell>
          <cell r="D4936" t="str">
            <v>L. N. C</v>
          </cell>
          <cell r="E4936" t="str">
            <v>Suryanarayana Murthy K</v>
          </cell>
          <cell r="F4936">
            <v>34551</v>
          </cell>
          <cell r="G4936">
            <v>22000</v>
          </cell>
          <cell r="H4936">
            <v>22000</v>
          </cell>
          <cell r="I4936">
            <v>0</v>
          </cell>
          <cell r="J4936" t="str">
            <v>I.R.M</v>
          </cell>
          <cell r="K4936" t="str">
            <v>Never</v>
          </cell>
          <cell r="L4936" t="str">
            <v>send</v>
          </cell>
          <cell r="M4936" t="str">
            <v>yes</v>
          </cell>
          <cell r="N4936" t="str">
            <v>we send last reminder in 2012.then we did not receive any reply.</v>
          </cell>
        </row>
        <row r="4937">
          <cell r="C4937">
            <v>1000450</v>
          </cell>
          <cell r="D4937" t="str">
            <v>L. N. C</v>
          </cell>
          <cell r="E4937" t="str">
            <v>Rama Bhathija</v>
          </cell>
          <cell r="F4937">
            <v>34551</v>
          </cell>
          <cell r="G4937">
            <v>22000</v>
          </cell>
          <cell r="H4937" t="str">
            <v>Nil</v>
          </cell>
          <cell r="I4937">
            <v>0</v>
          </cell>
          <cell r="J4937" t="str">
            <v>Cancelled</v>
          </cell>
          <cell r="K4937">
            <v>0</v>
          </cell>
          <cell r="L4937">
            <v>0</v>
          </cell>
          <cell r="M4937">
            <v>0</v>
          </cell>
          <cell r="N4937" t="str">
            <v>Cancelled</v>
          </cell>
        </row>
        <row r="4938">
          <cell r="C4938">
            <v>1000451</v>
          </cell>
          <cell r="D4938" t="str">
            <v>L. N. C</v>
          </cell>
          <cell r="E4938" t="str">
            <v>Arvind C Shah</v>
          </cell>
          <cell r="F4938">
            <v>34568</v>
          </cell>
          <cell r="G4938">
            <v>20900</v>
          </cell>
          <cell r="H4938">
            <v>20900</v>
          </cell>
          <cell r="I4938">
            <v>0</v>
          </cell>
          <cell r="J4938" t="str">
            <v>I.R.M</v>
          </cell>
          <cell r="K4938" t="str">
            <v>Never</v>
          </cell>
          <cell r="L4938" t="str">
            <v>send</v>
          </cell>
          <cell r="M4938" t="str">
            <v>No</v>
          </cell>
          <cell r="N4938" t="str">
            <v>we send last reminder in 2012.then we did not receive any reply.</v>
          </cell>
        </row>
        <row r="4939">
          <cell r="C4939">
            <v>1000453</v>
          </cell>
          <cell r="D4939" t="str">
            <v>L. N. C</v>
          </cell>
          <cell r="E4939" t="str">
            <v>Vasant Lal Vadilal Mehta</v>
          </cell>
          <cell r="F4939">
            <v>34568</v>
          </cell>
          <cell r="G4939">
            <v>20900</v>
          </cell>
          <cell r="H4939">
            <v>20900</v>
          </cell>
          <cell r="I4939">
            <v>0</v>
          </cell>
          <cell r="J4939" t="str">
            <v>I.R.M</v>
          </cell>
          <cell r="K4939" t="str">
            <v>Never</v>
          </cell>
          <cell r="L4939" t="str">
            <v>send</v>
          </cell>
          <cell r="M4939" t="str">
            <v>No</v>
          </cell>
          <cell r="N4939" t="str">
            <v>we send last reminder in 2012.then we did not receive any reply.</v>
          </cell>
        </row>
        <row r="4940">
          <cell r="C4940">
            <v>1000454</v>
          </cell>
          <cell r="D4940" t="str">
            <v>L. N. C</v>
          </cell>
          <cell r="E4940" t="str">
            <v>S.C Dey</v>
          </cell>
          <cell r="F4940">
            <v>34566</v>
          </cell>
          <cell r="G4940">
            <v>22000</v>
          </cell>
          <cell r="H4940" t="str">
            <v>Nil</v>
          </cell>
          <cell r="I4940">
            <v>0</v>
          </cell>
          <cell r="J4940" t="str">
            <v>Cancelled</v>
          </cell>
          <cell r="K4940">
            <v>0</v>
          </cell>
          <cell r="L4940">
            <v>0</v>
          </cell>
          <cell r="M4940">
            <v>0</v>
          </cell>
          <cell r="N4940" t="str">
            <v>Cancelled</v>
          </cell>
        </row>
        <row r="4941">
          <cell r="C4941">
            <v>1000455</v>
          </cell>
          <cell r="D4941" t="str">
            <v>L. N. C</v>
          </cell>
          <cell r="E4941" t="str">
            <v>Chandrakant C Shah</v>
          </cell>
          <cell r="F4941">
            <v>34568</v>
          </cell>
          <cell r="G4941">
            <v>20900</v>
          </cell>
          <cell r="H4941">
            <v>20900</v>
          </cell>
          <cell r="I4941">
            <v>0</v>
          </cell>
          <cell r="J4941" t="str">
            <v>I.R.M</v>
          </cell>
          <cell r="K4941" t="str">
            <v>Never</v>
          </cell>
          <cell r="L4941" t="str">
            <v>send</v>
          </cell>
          <cell r="M4941" t="str">
            <v>yes</v>
          </cell>
          <cell r="N4941" t="str">
            <v>we send last reminder in 2012.then we did not receive any reply.</v>
          </cell>
        </row>
        <row r="4942">
          <cell r="C4942">
            <v>1000457</v>
          </cell>
          <cell r="D4942" t="str">
            <v>L. N. C</v>
          </cell>
          <cell r="E4942" t="str">
            <v>Mahesg Vinay Chandra Shah</v>
          </cell>
          <cell r="F4942">
            <v>34568</v>
          </cell>
          <cell r="G4942">
            <v>20900</v>
          </cell>
          <cell r="H4942">
            <v>20900</v>
          </cell>
          <cell r="I4942">
            <v>0</v>
          </cell>
          <cell r="J4942" t="str">
            <v>I.R.M</v>
          </cell>
          <cell r="K4942" t="str">
            <v>Never</v>
          </cell>
          <cell r="L4942" t="str">
            <v>send</v>
          </cell>
          <cell r="M4942" t="str">
            <v>yes</v>
          </cell>
          <cell r="N4942" t="str">
            <v>we send last reminder in 2012.then we did not receive any reply.</v>
          </cell>
        </row>
        <row r="4943">
          <cell r="C4943">
            <v>1000458</v>
          </cell>
          <cell r="D4943" t="str">
            <v>L. N. C</v>
          </cell>
          <cell r="E4943" t="str">
            <v>Shabbir F Jugandhwala</v>
          </cell>
          <cell r="F4943">
            <v>34558</v>
          </cell>
          <cell r="G4943">
            <v>22000</v>
          </cell>
          <cell r="H4943">
            <v>22000</v>
          </cell>
          <cell r="I4943">
            <v>0</v>
          </cell>
          <cell r="J4943" t="str">
            <v>I.R.M</v>
          </cell>
          <cell r="K4943" t="str">
            <v>Never</v>
          </cell>
          <cell r="L4943" t="str">
            <v>send</v>
          </cell>
          <cell r="M4943" t="str">
            <v>yes</v>
          </cell>
          <cell r="N4943" t="str">
            <v>we send last reminder in 2012.then we did not receive any reply.</v>
          </cell>
        </row>
        <row r="4944">
          <cell r="C4944">
            <v>1000460</v>
          </cell>
          <cell r="D4944" t="str">
            <v>L. N. C</v>
          </cell>
          <cell r="E4944" t="str">
            <v>C Sreekumaran</v>
          </cell>
          <cell r="F4944">
            <v>34562</v>
          </cell>
          <cell r="G4944">
            <v>22000</v>
          </cell>
          <cell r="H4944">
            <v>20900</v>
          </cell>
          <cell r="I4944">
            <v>0</v>
          </cell>
          <cell r="J4944" t="str">
            <v>I.R.M</v>
          </cell>
          <cell r="K4944" t="str">
            <v>Never</v>
          </cell>
          <cell r="L4944" t="str">
            <v>Not del.</v>
          </cell>
          <cell r="M4944" t="str">
            <v>no</v>
          </cell>
          <cell r="N4944" t="str">
            <v>no communication till date</v>
          </cell>
        </row>
        <row r="4945">
          <cell r="C4945">
            <v>1000461</v>
          </cell>
          <cell r="D4945" t="str">
            <v>L. N. C</v>
          </cell>
          <cell r="E4945" t="str">
            <v>Rajesh V Patil</v>
          </cell>
          <cell r="F4945">
            <v>34566</v>
          </cell>
          <cell r="G4945">
            <v>30000</v>
          </cell>
          <cell r="H4945">
            <v>28500</v>
          </cell>
          <cell r="I4945">
            <v>0</v>
          </cell>
          <cell r="J4945" t="str">
            <v>I.R.M</v>
          </cell>
          <cell r="K4945" t="str">
            <v>Never</v>
          </cell>
          <cell r="L4945" t="str">
            <v>send</v>
          </cell>
          <cell r="M4945" t="str">
            <v>no</v>
          </cell>
          <cell r="N4945" t="str">
            <v>we send last reminder in 2012.then we did not receive any reply.</v>
          </cell>
        </row>
        <row r="4946">
          <cell r="C4946">
            <v>1000462</v>
          </cell>
          <cell r="D4946" t="str">
            <v>L. N. C</v>
          </cell>
          <cell r="E4946" t="str">
            <v>Vijay Ankush Tamhanekar</v>
          </cell>
          <cell r="F4946">
            <v>34566</v>
          </cell>
          <cell r="G4946">
            <v>38000</v>
          </cell>
          <cell r="H4946">
            <v>0</v>
          </cell>
          <cell r="I4946">
            <v>0</v>
          </cell>
          <cell r="J4946">
            <v>0</v>
          </cell>
          <cell r="K4946">
            <v>0</v>
          </cell>
          <cell r="L4946">
            <v>0</v>
          </cell>
          <cell r="M4946">
            <v>0</v>
          </cell>
          <cell r="N4946" t="str">
            <v>Cancelled</v>
          </cell>
        </row>
        <row r="4947">
          <cell r="C4947">
            <v>1000463</v>
          </cell>
          <cell r="D4947" t="str">
            <v>L. N. C</v>
          </cell>
          <cell r="E4947" t="str">
            <v>Bharat Kumar J Shah</v>
          </cell>
          <cell r="F4947">
            <v>34462</v>
          </cell>
          <cell r="G4947">
            <v>22000</v>
          </cell>
          <cell r="H4947">
            <v>22000</v>
          </cell>
          <cell r="I4947">
            <v>0</v>
          </cell>
          <cell r="J4947" t="str">
            <v>I.R.M</v>
          </cell>
          <cell r="K4947" t="str">
            <v>Never</v>
          </cell>
          <cell r="L4947" t="str">
            <v>send</v>
          </cell>
          <cell r="M4947" t="str">
            <v>no</v>
          </cell>
          <cell r="N4947" t="str">
            <v>we send last reminder in 2012.then we did not receive any reply.</v>
          </cell>
        </row>
        <row r="4948">
          <cell r="C4948">
            <v>1000464</v>
          </cell>
          <cell r="D4948" t="str">
            <v>L. N. C</v>
          </cell>
          <cell r="E4948" t="str">
            <v>Mh. Ebrahim Khorakiwala</v>
          </cell>
          <cell r="F4948">
            <v>34548</v>
          </cell>
          <cell r="G4948">
            <v>52000</v>
          </cell>
          <cell r="H4948">
            <v>52000</v>
          </cell>
          <cell r="I4948">
            <v>0</v>
          </cell>
          <cell r="J4948" t="str">
            <v>I.R.M</v>
          </cell>
          <cell r="K4948" t="str">
            <v>Never</v>
          </cell>
          <cell r="L4948" t="str">
            <v>send</v>
          </cell>
          <cell r="M4948" t="str">
            <v>yes</v>
          </cell>
          <cell r="N4948" t="str">
            <v>we send last reminder in 2012.then we did not receive any reply.</v>
          </cell>
        </row>
        <row r="4949">
          <cell r="C4949">
            <v>1000465</v>
          </cell>
          <cell r="D4949" t="str">
            <v>L. N. C</v>
          </cell>
          <cell r="E4949" t="str">
            <v>G.K Odeshi</v>
          </cell>
          <cell r="F4949">
            <v>34570</v>
          </cell>
          <cell r="G4949">
            <v>22000</v>
          </cell>
          <cell r="H4949" t="str">
            <v>Nil</v>
          </cell>
          <cell r="I4949">
            <v>0</v>
          </cell>
          <cell r="J4949" t="str">
            <v>Cancelled</v>
          </cell>
          <cell r="K4949">
            <v>0</v>
          </cell>
          <cell r="L4949">
            <v>0</v>
          </cell>
          <cell r="M4949">
            <v>0</v>
          </cell>
          <cell r="N4949" t="str">
            <v>Cancelled</v>
          </cell>
        </row>
        <row r="4950">
          <cell r="C4950">
            <v>1000475</v>
          </cell>
          <cell r="D4950" t="str">
            <v>L. N. C</v>
          </cell>
          <cell r="E4950" t="str">
            <v>Nityanand Shetty</v>
          </cell>
          <cell r="F4950">
            <v>34576</v>
          </cell>
          <cell r="G4950">
            <v>22000</v>
          </cell>
          <cell r="H4950" t="str">
            <v>Nil</v>
          </cell>
          <cell r="I4950">
            <v>0</v>
          </cell>
          <cell r="J4950" t="str">
            <v>Cancelled</v>
          </cell>
          <cell r="K4950">
            <v>0</v>
          </cell>
          <cell r="L4950">
            <v>0</v>
          </cell>
          <cell r="M4950">
            <v>0</v>
          </cell>
          <cell r="N4950" t="str">
            <v>Cancelled</v>
          </cell>
        </row>
        <row r="4951">
          <cell r="C4951">
            <v>1000478</v>
          </cell>
          <cell r="D4951" t="str">
            <v>L. N. C</v>
          </cell>
          <cell r="E4951" t="str">
            <v>Nityanand Shetty</v>
          </cell>
          <cell r="F4951">
            <v>34576</v>
          </cell>
          <cell r="G4951">
            <v>22000</v>
          </cell>
          <cell r="H4951" t="str">
            <v>Nil</v>
          </cell>
          <cell r="I4951">
            <v>0</v>
          </cell>
          <cell r="J4951" t="str">
            <v>Cancelled</v>
          </cell>
          <cell r="K4951">
            <v>0</v>
          </cell>
          <cell r="L4951">
            <v>0</v>
          </cell>
          <cell r="M4951">
            <v>0</v>
          </cell>
          <cell r="N4951" t="str">
            <v>Cancelled</v>
          </cell>
        </row>
        <row r="4952">
          <cell r="C4952">
            <v>1000479</v>
          </cell>
          <cell r="D4952" t="str">
            <v>L. N. C</v>
          </cell>
          <cell r="E4952" t="str">
            <v>Almas Tajuddin Shaikh</v>
          </cell>
          <cell r="F4952">
            <v>34577</v>
          </cell>
          <cell r="G4952">
            <v>40000</v>
          </cell>
          <cell r="H4952">
            <v>10000</v>
          </cell>
          <cell r="I4952">
            <v>30000</v>
          </cell>
          <cell r="J4952" t="str">
            <v>cancelled</v>
          </cell>
          <cell r="K4952" t="str">
            <v>Never</v>
          </cell>
          <cell r="L4952">
            <v>0</v>
          </cell>
          <cell r="M4952">
            <v>0</v>
          </cell>
          <cell r="N4952" t="str">
            <v>cancelled</v>
          </cell>
        </row>
        <row r="4953">
          <cell r="C4953">
            <v>1000481</v>
          </cell>
          <cell r="D4953" t="str">
            <v>L. N. C</v>
          </cell>
          <cell r="E4953" t="str">
            <v>Suresh Kamath</v>
          </cell>
          <cell r="F4953">
            <v>34576</v>
          </cell>
          <cell r="G4953">
            <v>22000</v>
          </cell>
          <cell r="H4953">
            <v>5500</v>
          </cell>
          <cell r="I4953">
            <v>16500</v>
          </cell>
          <cell r="J4953" t="str">
            <v>Outstanding</v>
          </cell>
          <cell r="K4953" t="str">
            <v>Never</v>
          </cell>
          <cell r="L4953" t="str">
            <v>Not del.</v>
          </cell>
          <cell r="M4953" t="str">
            <v>no</v>
          </cell>
          <cell r="N4953" t="str">
            <v xml:space="preserve">No communication till date (Outstanding Rs 16500/-) </v>
          </cell>
        </row>
        <row r="4954">
          <cell r="C4954">
            <v>1000482</v>
          </cell>
          <cell r="D4954" t="str">
            <v>L. N. C</v>
          </cell>
          <cell r="E4954" t="str">
            <v>Firoz Taherali Mansawala</v>
          </cell>
          <cell r="F4954">
            <v>34577</v>
          </cell>
          <cell r="G4954">
            <v>30000</v>
          </cell>
          <cell r="H4954" t="str">
            <v>Nil</v>
          </cell>
          <cell r="I4954">
            <v>0</v>
          </cell>
          <cell r="J4954" t="str">
            <v>Cancelled</v>
          </cell>
          <cell r="K4954">
            <v>0</v>
          </cell>
          <cell r="L4954">
            <v>0</v>
          </cell>
          <cell r="M4954">
            <v>0</v>
          </cell>
          <cell r="N4954" t="str">
            <v>Cancelled</v>
          </cell>
        </row>
        <row r="4955">
          <cell r="C4955">
            <v>1000483</v>
          </cell>
          <cell r="D4955" t="str">
            <v>L. N. C</v>
          </cell>
          <cell r="E4955" t="str">
            <v>Anil Kshatriya</v>
          </cell>
          <cell r="F4955">
            <v>34577</v>
          </cell>
          <cell r="G4955">
            <v>22000</v>
          </cell>
          <cell r="H4955">
            <v>22000</v>
          </cell>
          <cell r="I4955">
            <v>0</v>
          </cell>
          <cell r="J4955" t="str">
            <v>I.R.M</v>
          </cell>
          <cell r="K4955" t="str">
            <v>Never</v>
          </cell>
          <cell r="L4955" t="str">
            <v>send</v>
          </cell>
          <cell r="M4955" t="str">
            <v>yes</v>
          </cell>
          <cell r="N4955" t="str">
            <v>we send last reminder in 2012.then we did not receive any reply.</v>
          </cell>
        </row>
        <row r="4956">
          <cell r="C4956">
            <v>1000484</v>
          </cell>
          <cell r="D4956" t="str">
            <v>L. N. C</v>
          </cell>
          <cell r="E4956" t="str">
            <v>Shishir J Jalundwala</v>
          </cell>
          <cell r="F4956">
            <v>34577</v>
          </cell>
          <cell r="G4956">
            <v>30000</v>
          </cell>
          <cell r="H4956" t="str">
            <v>Nil</v>
          </cell>
          <cell r="I4956">
            <v>0</v>
          </cell>
          <cell r="J4956" t="str">
            <v>Cancelled</v>
          </cell>
          <cell r="K4956">
            <v>0</v>
          </cell>
          <cell r="L4956">
            <v>0</v>
          </cell>
          <cell r="M4956">
            <v>0</v>
          </cell>
          <cell r="N4956" t="str">
            <v>Cancelled</v>
          </cell>
        </row>
        <row r="4957">
          <cell r="C4957">
            <v>1000485</v>
          </cell>
          <cell r="D4957" t="str">
            <v>L. N. C</v>
          </cell>
          <cell r="E4957" t="str">
            <v>Saurabh Bengali</v>
          </cell>
          <cell r="F4957">
            <v>34577</v>
          </cell>
          <cell r="G4957">
            <v>22000</v>
          </cell>
          <cell r="H4957" t="str">
            <v>Nil</v>
          </cell>
          <cell r="I4957">
            <v>0</v>
          </cell>
          <cell r="J4957" t="str">
            <v>Cancelled</v>
          </cell>
          <cell r="K4957">
            <v>0</v>
          </cell>
          <cell r="L4957">
            <v>0</v>
          </cell>
          <cell r="M4957">
            <v>0</v>
          </cell>
          <cell r="N4957" t="str">
            <v>Cancelled</v>
          </cell>
        </row>
        <row r="4958">
          <cell r="C4958">
            <v>1000486</v>
          </cell>
          <cell r="D4958" t="str">
            <v>L. N. C</v>
          </cell>
          <cell r="E4958" t="str">
            <v>Desh Raj Jagat Ram Dhiman</v>
          </cell>
          <cell r="F4958">
            <v>34577</v>
          </cell>
          <cell r="G4958">
            <v>30000</v>
          </cell>
          <cell r="H4958" t="str">
            <v>Nil</v>
          </cell>
          <cell r="I4958">
            <v>0</v>
          </cell>
          <cell r="J4958" t="str">
            <v>Cancelled</v>
          </cell>
          <cell r="K4958">
            <v>0</v>
          </cell>
          <cell r="L4958">
            <v>0</v>
          </cell>
          <cell r="M4958">
            <v>0</v>
          </cell>
          <cell r="N4958" t="str">
            <v>Cancelled</v>
          </cell>
        </row>
        <row r="4959">
          <cell r="C4959">
            <v>1000487</v>
          </cell>
          <cell r="D4959" t="str">
            <v>L. N. C</v>
          </cell>
          <cell r="E4959" t="str">
            <v>Balraj Jagjeet Thethi</v>
          </cell>
          <cell r="F4959">
            <v>34554</v>
          </cell>
          <cell r="G4959">
            <v>22000</v>
          </cell>
          <cell r="H4959">
            <v>22000</v>
          </cell>
          <cell r="I4959">
            <v>0</v>
          </cell>
          <cell r="J4959" t="str">
            <v>I.R.M</v>
          </cell>
          <cell r="K4959" t="str">
            <v>Never</v>
          </cell>
          <cell r="L4959" t="str">
            <v>Not del.</v>
          </cell>
          <cell r="M4959" t="str">
            <v>yes</v>
          </cell>
          <cell r="N4959" t="str">
            <v>last communication 94</v>
          </cell>
        </row>
        <row r="4960">
          <cell r="C4960">
            <v>1000488</v>
          </cell>
          <cell r="D4960" t="str">
            <v>L. N. C</v>
          </cell>
          <cell r="E4960" t="str">
            <v>Santosh Kumar Singh</v>
          </cell>
          <cell r="F4960">
            <v>34577</v>
          </cell>
          <cell r="G4960">
            <v>22000</v>
          </cell>
          <cell r="H4960">
            <v>5500</v>
          </cell>
          <cell r="I4960">
            <v>16500</v>
          </cell>
          <cell r="J4960" t="str">
            <v>Outstanding</v>
          </cell>
          <cell r="K4960" t="str">
            <v>Never</v>
          </cell>
          <cell r="L4960" t="str">
            <v>Not del.</v>
          </cell>
          <cell r="M4960" t="str">
            <v>No</v>
          </cell>
          <cell r="N4960" t="str">
            <v>last communication 00. (Outstanding Rs. 16500/-)</v>
          </cell>
        </row>
        <row r="4961">
          <cell r="C4961">
            <v>1000489</v>
          </cell>
          <cell r="D4961" t="str">
            <v>L. N. C</v>
          </cell>
          <cell r="E4961" t="str">
            <v>Jitendra P Bhanusali</v>
          </cell>
          <cell r="F4961">
            <v>34568</v>
          </cell>
          <cell r="G4961">
            <v>30000</v>
          </cell>
          <cell r="H4961" t="str">
            <v>Nil</v>
          </cell>
          <cell r="I4961">
            <v>0</v>
          </cell>
          <cell r="J4961" t="str">
            <v>Cancelled</v>
          </cell>
          <cell r="K4961">
            <v>0</v>
          </cell>
          <cell r="L4961">
            <v>0</v>
          </cell>
          <cell r="M4961">
            <v>0</v>
          </cell>
          <cell r="N4961" t="str">
            <v>Cancelled</v>
          </cell>
        </row>
        <row r="4962">
          <cell r="C4962">
            <v>1000490</v>
          </cell>
          <cell r="D4962" t="str">
            <v>L. N. C</v>
          </cell>
          <cell r="E4962" t="str">
            <v>Kishore Jayantilal Mehta</v>
          </cell>
          <cell r="F4962">
            <v>34577</v>
          </cell>
          <cell r="G4962">
            <v>30000</v>
          </cell>
          <cell r="H4962" t="str">
            <v>Nil</v>
          </cell>
          <cell r="I4962">
            <v>0</v>
          </cell>
          <cell r="J4962" t="str">
            <v>Cancelled</v>
          </cell>
          <cell r="K4962">
            <v>0</v>
          </cell>
          <cell r="L4962">
            <v>0</v>
          </cell>
          <cell r="M4962">
            <v>0</v>
          </cell>
          <cell r="N4962" t="str">
            <v>Cancelled</v>
          </cell>
        </row>
        <row r="4963">
          <cell r="C4963">
            <v>1000491</v>
          </cell>
          <cell r="D4963" t="str">
            <v>L. N. C</v>
          </cell>
          <cell r="E4963" t="str">
            <v>Brijesh Singh</v>
          </cell>
          <cell r="F4963">
            <v>34577</v>
          </cell>
          <cell r="G4963">
            <v>20900</v>
          </cell>
          <cell r="H4963" t="str">
            <v>Nil</v>
          </cell>
          <cell r="I4963">
            <v>0</v>
          </cell>
          <cell r="J4963" t="str">
            <v>Cancelled</v>
          </cell>
          <cell r="K4963">
            <v>0</v>
          </cell>
          <cell r="L4963">
            <v>0</v>
          </cell>
          <cell r="M4963">
            <v>0</v>
          </cell>
          <cell r="N4963" t="str">
            <v>Cancelled</v>
          </cell>
        </row>
        <row r="4964">
          <cell r="C4964">
            <v>1000492</v>
          </cell>
          <cell r="D4964" t="str">
            <v>L. N. C</v>
          </cell>
          <cell r="E4964" t="str">
            <v>Bipinchandra Jaynatilal Shah</v>
          </cell>
          <cell r="F4964">
            <v>34576</v>
          </cell>
          <cell r="G4964">
            <v>22000</v>
          </cell>
          <cell r="H4964">
            <v>15400</v>
          </cell>
          <cell r="I4964">
            <v>6600</v>
          </cell>
          <cell r="J4964" t="str">
            <v>Outstanding</v>
          </cell>
          <cell r="K4964" t="str">
            <v>Never</v>
          </cell>
          <cell r="L4964" t="str">
            <v>send</v>
          </cell>
          <cell r="M4964" t="str">
            <v>No</v>
          </cell>
          <cell r="N4964" t="str">
            <v>As POD last communication 07(Outstanding Rs. 6600/-)</v>
          </cell>
        </row>
        <row r="4965">
          <cell r="C4965">
            <v>1000493</v>
          </cell>
          <cell r="D4965" t="str">
            <v>L. N. C</v>
          </cell>
          <cell r="E4965" t="str">
            <v>Ramesh Chandara Jaynatial Shah</v>
          </cell>
          <cell r="F4965">
            <v>34576</v>
          </cell>
          <cell r="G4965">
            <v>22000</v>
          </cell>
          <cell r="H4965">
            <v>15400</v>
          </cell>
          <cell r="I4965">
            <v>6600</v>
          </cell>
          <cell r="J4965" t="str">
            <v>Outstanding</v>
          </cell>
          <cell r="K4965" t="str">
            <v>Never</v>
          </cell>
          <cell r="L4965" t="str">
            <v>send</v>
          </cell>
          <cell r="M4965" t="str">
            <v>No</v>
          </cell>
          <cell r="N4965" t="str">
            <v>As POD last communication 07(Outstanding Rs. 6600/-)</v>
          </cell>
        </row>
        <row r="4966">
          <cell r="C4966">
            <v>1000494</v>
          </cell>
          <cell r="D4966" t="str">
            <v>L. N. C</v>
          </cell>
          <cell r="E4966" t="str">
            <v>Rajinakanth J Shah</v>
          </cell>
          <cell r="F4966">
            <v>34576</v>
          </cell>
          <cell r="G4966">
            <v>22000</v>
          </cell>
          <cell r="H4966">
            <v>15400</v>
          </cell>
          <cell r="I4966">
            <v>6600</v>
          </cell>
          <cell r="J4966" t="str">
            <v>Outstanding</v>
          </cell>
          <cell r="K4966" t="str">
            <v>Never</v>
          </cell>
          <cell r="L4966" t="str">
            <v>send</v>
          </cell>
          <cell r="M4966" t="str">
            <v>No</v>
          </cell>
          <cell r="N4966" t="str">
            <v>As POD last communication 07(Outstanding Rs. 6600/-)</v>
          </cell>
        </row>
        <row r="4967">
          <cell r="C4967">
            <v>1000495</v>
          </cell>
          <cell r="D4967" t="str">
            <v>L. N. C</v>
          </cell>
          <cell r="E4967" t="str">
            <v>Surendra J Shah</v>
          </cell>
          <cell r="F4967">
            <v>34576</v>
          </cell>
          <cell r="G4967">
            <v>22000</v>
          </cell>
          <cell r="H4967">
            <v>15400</v>
          </cell>
          <cell r="I4967">
            <v>6600</v>
          </cell>
          <cell r="J4967" t="str">
            <v>Outstanding</v>
          </cell>
          <cell r="K4967" t="str">
            <v>Never</v>
          </cell>
          <cell r="L4967" t="str">
            <v>send</v>
          </cell>
          <cell r="M4967" t="str">
            <v>No</v>
          </cell>
          <cell r="N4967" t="str">
            <v>As POD last communication 07(Outstanding Rs. 6600/-)</v>
          </cell>
        </row>
        <row r="4968">
          <cell r="C4968">
            <v>1000496</v>
          </cell>
          <cell r="D4968" t="str">
            <v>L. N. C</v>
          </cell>
          <cell r="E4968" t="str">
            <v>Ravindra J Shah</v>
          </cell>
          <cell r="F4968">
            <v>34576</v>
          </cell>
          <cell r="G4968">
            <v>22000</v>
          </cell>
          <cell r="H4968">
            <v>15400</v>
          </cell>
          <cell r="I4968">
            <v>6600</v>
          </cell>
          <cell r="J4968" t="str">
            <v>Outstanding</v>
          </cell>
          <cell r="K4968" t="str">
            <v>Never</v>
          </cell>
          <cell r="L4968" t="str">
            <v>send</v>
          </cell>
          <cell r="M4968" t="str">
            <v>No</v>
          </cell>
          <cell r="N4968" t="str">
            <v>As POD last communication 07(Outstanding Rs. 6600/-)</v>
          </cell>
        </row>
        <row r="4969">
          <cell r="C4969">
            <v>1000497</v>
          </cell>
          <cell r="D4969" t="str">
            <v>L. N. C</v>
          </cell>
          <cell r="E4969" t="str">
            <v>Gajajnan Dattatreya Pal</v>
          </cell>
          <cell r="F4969">
            <v>34576</v>
          </cell>
          <cell r="G4969">
            <v>30000</v>
          </cell>
          <cell r="H4969">
            <v>7500</v>
          </cell>
          <cell r="I4969">
            <v>22500</v>
          </cell>
          <cell r="J4969" t="str">
            <v>Outstanding</v>
          </cell>
          <cell r="K4969">
            <v>2007</v>
          </cell>
          <cell r="L4969" t="str">
            <v>send</v>
          </cell>
          <cell r="M4969" t="str">
            <v>No</v>
          </cell>
          <cell r="N4969" t="str">
            <v>As POD last communication 07(Outstanding Rs. 22500/-)</v>
          </cell>
        </row>
        <row r="4970">
          <cell r="C4970">
            <v>1000498</v>
          </cell>
          <cell r="D4970" t="str">
            <v>L. N. C</v>
          </cell>
          <cell r="E4970" t="str">
            <v>Vivek Karve</v>
          </cell>
          <cell r="F4970">
            <v>34577</v>
          </cell>
          <cell r="G4970">
            <v>42000</v>
          </cell>
          <cell r="H4970">
            <v>39000</v>
          </cell>
          <cell r="I4970">
            <v>0</v>
          </cell>
          <cell r="J4970" t="str">
            <v>I.R.M</v>
          </cell>
          <cell r="K4970" t="str">
            <v>Never</v>
          </cell>
          <cell r="L4970" t="str">
            <v>send</v>
          </cell>
          <cell r="M4970" t="str">
            <v>No</v>
          </cell>
          <cell r="N4970" t="str">
            <v>As POD last communication 2007</v>
          </cell>
        </row>
        <row r="4971">
          <cell r="C4971">
            <v>1000499</v>
          </cell>
          <cell r="D4971" t="str">
            <v>L. N. C</v>
          </cell>
          <cell r="E4971" t="str">
            <v>Suman Patel</v>
          </cell>
          <cell r="F4971">
            <v>34576</v>
          </cell>
          <cell r="G4971">
            <v>65000</v>
          </cell>
          <cell r="H4971" t="str">
            <v>Nil</v>
          </cell>
          <cell r="I4971">
            <v>0</v>
          </cell>
          <cell r="J4971" t="str">
            <v>Cancelled</v>
          </cell>
          <cell r="K4971">
            <v>0</v>
          </cell>
          <cell r="L4971">
            <v>0</v>
          </cell>
          <cell r="M4971">
            <v>0</v>
          </cell>
          <cell r="N4971" t="str">
            <v>Cancelled</v>
          </cell>
        </row>
        <row r="4972">
          <cell r="C4972">
            <v>1000500</v>
          </cell>
          <cell r="D4972" t="str">
            <v>L. N. C</v>
          </cell>
          <cell r="E4972" t="str">
            <v>Aarti Mehra</v>
          </cell>
          <cell r="F4972">
            <v>34569</v>
          </cell>
          <cell r="G4972">
            <v>22000</v>
          </cell>
          <cell r="H4972">
            <v>22000</v>
          </cell>
          <cell r="I4972">
            <v>0</v>
          </cell>
          <cell r="J4972" t="str">
            <v>I.R.M</v>
          </cell>
          <cell r="K4972" t="str">
            <v>Never</v>
          </cell>
          <cell r="L4972" t="str">
            <v>not send</v>
          </cell>
          <cell r="M4972" t="str">
            <v>No</v>
          </cell>
          <cell r="N4972" t="str">
            <v>we send last reminder in 2012.then we did not receive any reply.</v>
          </cell>
        </row>
        <row r="4973">
          <cell r="C4973">
            <v>1000501</v>
          </cell>
          <cell r="D4973" t="str">
            <v>L. N. C</v>
          </cell>
          <cell r="E4973" t="str">
            <v>Cyril Anthony Matthews</v>
          </cell>
          <cell r="F4973">
            <v>34577</v>
          </cell>
          <cell r="G4973">
            <v>30000</v>
          </cell>
          <cell r="H4973">
            <v>30000</v>
          </cell>
          <cell r="I4973">
            <v>0</v>
          </cell>
          <cell r="J4973" t="str">
            <v>I.R.M</v>
          </cell>
          <cell r="K4973" t="str">
            <v>Never</v>
          </cell>
          <cell r="L4973" t="str">
            <v>not send</v>
          </cell>
          <cell r="M4973" t="str">
            <v>No</v>
          </cell>
          <cell r="N4973" t="str">
            <v>we send last reminder in 2012.then we did not receive any reply.</v>
          </cell>
        </row>
        <row r="4974">
          <cell r="C4974">
            <v>1000502</v>
          </cell>
          <cell r="D4974" t="str">
            <v>L. N. C</v>
          </cell>
          <cell r="E4974" t="str">
            <v>Bharat S Ranka</v>
          </cell>
          <cell r="F4974">
            <v>34571</v>
          </cell>
          <cell r="G4974">
            <v>22000</v>
          </cell>
          <cell r="H4974">
            <v>6600</v>
          </cell>
          <cell r="I4974">
            <v>15400</v>
          </cell>
          <cell r="J4974" t="str">
            <v>Outstanding</v>
          </cell>
          <cell r="K4974" t="str">
            <v>Never</v>
          </cell>
          <cell r="L4974" t="str">
            <v>Not del.</v>
          </cell>
          <cell r="M4974" t="str">
            <v>No</v>
          </cell>
          <cell r="N4974" t="str">
            <v xml:space="preserve">No communication till date (Outstanding Rs 15400/-) </v>
          </cell>
        </row>
        <row r="4975">
          <cell r="C4975">
            <v>1000506</v>
          </cell>
          <cell r="D4975" t="str">
            <v>L. N. C</v>
          </cell>
          <cell r="E4975" t="str">
            <v>Fakurrdin F Furniturewala</v>
          </cell>
          <cell r="F4975">
            <v>34578</v>
          </cell>
          <cell r="G4975">
            <v>52000</v>
          </cell>
          <cell r="H4975">
            <v>52000</v>
          </cell>
          <cell r="I4975">
            <v>0</v>
          </cell>
          <cell r="J4975" t="str">
            <v>I.R.M</v>
          </cell>
          <cell r="K4975" t="str">
            <v>Never</v>
          </cell>
          <cell r="L4975" t="str">
            <v>Not del.</v>
          </cell>
          <cell r="M4975" t="str">
            <v>yes</v>
          </cell>
          <cell r="N4975" t="str">
            <v>last communication 05</v>
          </cell>
        </row>
        <row r="4976">
          <cell r="C4976">
            <v>1000507</v>
          </cell>
          <cell r="D4976" t="str">
            <v>L. N. C</v>
          </cell>
          <cell r="E4976" t="str">
            <v>Sanjay Biharilal Narang</v>
          </cell>
          <cell r="F4976">
            <v>34552</v>
          </cell>
          <cell r="G4976">
            <v>30000</v>
          </cell>
          <cell r="H4976">
            <v>30000</v>
          </cell>
          <cell r="I4976">
            <v>0</v>
          </cell>
          <cell r="J4976" t="str">
            <v>I.R.M</v>
          </cell>
          <cell r="K4976" t="str">
            <v>Never</v>
          </cell>
          <cell r="L4976" t="str">
            <v>Not del.</v>
          </cell>
          <cell r="M4976" t="str">
            <v>No</v>
          </cell>
          <cell r="N4976" t="str">
            <v>last communication 00</v>
          </cell>
        </row>
        <row r="4977">
          <cell r="C4977">
            <v>1000508</v>
          </cell>
          <cell r="D4977" t="str">
            <v>L. N. C</v>
          </cell>
          <cell r="E4977" t="str">
            <v>Narendra Labhshankar Joshi</v>
          </cell>
          <cell r="F4977">
            <v>34550</v>
          </cell>
          <cell r="G4977">
            <v>52000</v>
          </cell>
          <cell r="H4977">
            <v>52000</v>
          </cell>
          <cell r="I4977">
            <v>0</v>
          </cell>
          <cell r="J4977" t="str">
            <v>I.R.M</v>
          </cell>
          <cell r="K4977" t="str">
            <v>Never</v>
          </cell>
          <cell r="L4977" t="str">
            <v>send</v>
          </cell>
          <cell r="M4977" t="str">
            <v>yes</v>
          </cell>
          <cell r="N4977" t="str">
            <v>we send last reminder in 2012.then we did not receive any reply.</v>
          </cell>
        </row>
        <row r="4978">
          <cell r="C4978">
            <v>1000509</v>
          </cell>
          <cell r="D4978" t="str">
            <v>L. N. C</v>
          </cell>
          <cell r="E4978" t="str">
            <v>Vijay Shivlal Oswal</v>
          </cell>
          <cell r="F4978">
            <v>34577</v>
          </cell>
          <cell r="G4978">
            <v>30000</v>
          </cell>
          <cell r="H4978">
            <v>30000</v>
          </cell>
          <cell r="I4978">
            <v>0</v>
          </cell>
          <cell r="J4978" t="str">
            <v>I.R.M</v>
          </cell>
          <cell r="K4978" t="str">
            <v>Never</v>
          </cell>
          <cell r="L4978" t="str">
            <v>send</v>
          </cell>
          <cell r="M4978" t="str">
            <v>yes</v>
          </cell>
          <cell r="N4978" t="str">
            <v>we send last reminder in 2012.then we did not receive any reply.</v>
          </cell>
        </row>
        <row r="4979">
          <cell r="C4979">
            <v>1000510</v>
          </cell>
          <cell r="D4979" t="str">
            <v>L. N. C</v>
          </cell>
          <cell r="E4979" t="str">
            <v>Sunil Yashwnat Pandit</v>
          </cell>
          <cell r="F4979">
            <v>34577</v>
          </cell>
          <cell r="G4979">
            <v>30000</v>
          </cell>
          <cell r="H4979">
            <v>30000</v>
          </cell>
          <cell r="I4979">
            <v>0</v>
          </cell>
          <cell r="J4979" t="str">
            <v>I.R.M</v>
          </cell>
          <cell r="K4979" t="str">
            <v>Never</v>
          </cell>
          <cell r="L4979" t="str">
            <v>send</v>
          </cell>
          <cell r="M4979" t="str">
            <v>yes</v>
          </cell>
          <cell r="N4979" t="str">
            <v>we send last reminder in 2012.then we did not receive any reply.</v>
          </cell>
        </row>
        <row r="4980">
          <cell r="C4980">
            <v>1000511</v>
          </cell>
          <cell r="D4980" t="str">
            <v>L. N. C</v>
          </cell>
          <cell r="E4980" t="str">
            <v>Eknath V Lad</v>
          </cell>
          <cell r="F4980">
            <v>34577</v>
          </cell>
          <cell r="G4980">
            <v>22000</v>
          </cell>
          <cell r="H4980">
            <v>22000</v>
          </cell>
          <cell r="I4980">
            <v>0</v>
          </cell>
          <cell r="J4980" t="str">
            <v>I.R.M</v>
          </cell>
          <cell r="K4980" t="str">
            <v>Never</v>
          </cell>
          <cell r="L4980" t="str">
            <v>Not del.</v>
          </cell>
          <cell r="M4980" t="str">
            <v>yes</v>
          </cell>
          <cell r="N4980" t="str">
            <v>no communication till date</v>
          </cell>
        </row>
        <row r="4981">
          <cell r="C4981">
            <v>1000512</v>
          </cell>
          <cell r="D4981" t="str">
            <v>L. N. C</v>
          </cell>
          <cell r="E4981" t="str">
            <v>Nemchand Chandanmal Sanghvi</v>
          </cell>
          <cell r="F4981">
            <v>34576</v>
          </cell>
          <cell r="G4981">
            <v>42000</v>
          </cell>
          <cell r="H4981">
            <v>29400</v>
          </cell>
          <cell r="I4981">
            <v>12600</v>
          </cell>
          <cell r="J4981" t="str">
            <v>Outstanding</v>
          </cell>
          <cell r="K4981" t="str">
            <v>Never</v>
          </cell>
          <cell r="L4981" t="str">
            <v>send</v>
          </cell>
          <cell r="M4981" t="str">
            <v>No</v>
          </cell>
          <cell r="N4981" t="str">
            <v xml:space="preserve">we send reminder for his pending dues 2008 communication </v>
          </cell>
        </row>
        <row r="4982">
          <cell r="C4982">
            <v>1000514</v>
          </cell>
          <cell r="D4982" t="str">
            <v>L. N. C</v>
          </cell>
          <cell r="E4982" t="str">
            <v>Noorallah Sholapurwalal</v>
          </cell>
          <cell r="F4982">
            <v>34577</v>
          </cell>
          <cell r="G4982">
            <v>22000</v>
          </cell>
          <cell r="H4982">
            <v>18700</v>
          </cell>
          <cell r="I4982">
            <v>3300</v>
          </cell>
          <cell r="J4982" t="str">
            <v>Outstanding</v>
          </cell>
          <cell r="K4982" t="str">
            <v>Never</v>
          </cell>
          <cell r="L4982" t="str">
            <v>send</v>
          </cell>
          <cell r="M4982" t="str">
            <v>No</v>
          </cell>
          <cell r="N4982" t="str">
            <v>As POD last communication 07(Outstanding Rs. 3300/-)</v>
          </cell>
        </row>
        <row r="4983">
          <cell r="C4983">
            <v>1000515</v>
          </cell>
          <cell r="D4983" t="str">
            <v>L. N. C</v>
          </cell>
          <cell r="E4983" t="str">
            <v>Ramakant Shantaram Parab</v>
          </cell>
          <cell r="F4983">
            <v>34576</v>
          </cell>
          <cell r="G4983">
            <v>22000</v>
          </cell>
          <cell r="H4983" t="str">
            <v>Nil</v>
          </cell>
          <cell r="I4983">
            <v>0</v>
          </cell>
          <cell r="J4983" t="str">
            <v>Cancelled</v>
          </cell>
          <cell r="K4983">
            <v>0</v>
          </cell>
          <cell r="L4983">
            <v>0</v>
          </cell>
          <cell r="M4983">
            <v>0</v>
          </cell>
          <cell r="N4983" t="str">
            <v>Cancelled</v>
          </cell>
        </row>
        <row r="4984">
          <cell r="C4984">
            <v>1000517</v>
          </cell>
          <cell r="D4984" t="str">
            <v>L. N. C</v>
          </cell>
          <cell r="E4984" t="str">
            <v>San Enterprises</v>
          </cell>
          <cell r="F4984">
            <v>34573</v>
          </cell>
          <cell r="G4984">
            <v>32000</v>
          </cell>
          <cell r="H4984">
            <v>32000</v>
          </cell>
          <cell r="I4984">
            <v>0</v>
          </cell>
          <cell r="J4984" t="str">
            <v>I.R.M</v>
          </cell>
          <cell r="K4984" t="str">
            <v>Never</v>
          </cell>
          <cell r="L4984" t="str">
            <v>send</v>
          </cell>
          <cell r="M4984" t="str">
            <v>No</v>
          </cell>
          <cell r="N4984" t="str">
            <v>we send last reminder in 2012.then we did not receive any reply.</v>
          </cell>
        </row>
        <row r="4985">
          <cell r="C4985">
            <v>1000519</v>
          </cell>
          <cell r="D4985" t="str">
            <v>L. N. C</v>
          </cell>
          <cell r="E4985" t="str">
            <v>Narsingh Ramchandra Kunchus</v>
          </cell>
          <cell r="F4985">
            <v>34552</v>
          </cell>
          <cell r="G4985">
            <v>22000</v>
          </cell>
          <cell r="H4985">
            <v>22000</v>
          </cell>
          <cell r="I4985">
            <v>0</v>
          </cell>
          <cell r="J4985" t="str">
            <v>I.R.M</v>
          </cell>
          <cell r="K4985" t="str">
            <v>Never</v>
          </cell>
          <cell r="L4985" t="str">
            <v>send</v>
          </cell>
          <cell r="M4985" t="str">
            <v>No</v>
          </cell>
          <cell r="N4985" t="str">
            <v>we send last reminder in 2012.then we did not receive any reply.</v>
          </cell>
        </row>
        <row r="4986">
          <cell r="C4986">
            <v>1000520</v>
          </cell>
          <cell r="D4986" t="str">
            <v>L. N. C</v>
          </cell>
          <cell r="E4986" t="str">
            <v>Mayura Steels Pvt Ltd</v>
          </cell>
          <cell r="F4986">
            <v>34563</v>
          </cell>
          <cell r="G4986">
            <v>22000</v>
          </cell>
          <cell r="H4986">
            <v>22000</v>
          </cell>
          <cell r="I4986">
            <v>0</v>
          </cell>
          <cell r="J4986" t="str">
            <v>R.M</v>
          </cell>
          <cell r="K4986">
            <v>2008</v>
          </cell>
          <cell r="L4986" t="str">
            <v>not send</v>
          </cell>
          <cell r="M4986" t="str">
            <v>yes</v>
          </cell>
          <cell r="N4986" t="str">
            <v>No reminder send so last communication 11</v>
          </cell>
        </row>
        <row r="4987">
          <cell r="C4987">
            <v>1000522</v>
          </cell>
          <cell r="D4987" t="str">
            <v>L. N. C</v>
          </cell>
          <cell r="E4987" t="str">
            <v>Ashok Narhar Marathey</v>
          </cell>
          <cell r="F4987">
            <v>34577</v>
          </cell>
          <cell r="G4987">
            <v>52000</v>
          </cell>
          <cell r="H4987">
            <v>31200</v>
          </cell>
          <cell r="I4987">
            <v>20800</v>
          </cell>
          <cell r="J4987" t="str">
            <v>Outstanding</v>
          </cell>
          <cell r="K4987" t="str">
            <v>Never</v>
          </cell>
          <cell r="L4987" t="str">
            <v>Not del.</v>
          </cell>
          <cell r="M4987" t="str">
            <v>No</v>
          </cell>
          <cell r="N4987" t="str">
            <v>last communication 94</v>
          </cell>
        </row>
        <row r="4988">
          <cell r="C4988">
            <v>1000523</v>
          </cell>
          <cell r="D4988" t="str">
            <v>L. N. C</v>
          </cell>
          <cell r="E4988" t="str">
            <v>Harsh Shantilal Shah</v>
          </cell>
          <cell r="F4988">
            <v>34566</v>
          </cell>
          <cell r="G4988">
            <v>32000</v>
          </cell>
          <cell r="H4988">
            <v>32000</v>
          </cell>
          <cell r="I4988">
            <v>0</v>
          </cell>
          <cell r="J4988" t="str">
            <v>I.R.M</v>
          </cell>
          <cell r="K4988" t="str">
            <v>Never</v>
          </cell>
          <cell r="L4988" t="str">
            <v>send</v>
          </cell>
          <cell r="M4988" t="str">
            <v>No</v>
          </cell>
          <cell r="N4988" t="str">
            <v>we send last reminder in 2012.then we did not receive any reply.</v>
          </cell>
        </row>
        <row r="4989">
          <cell r="C4989">
            <v>1000524</v>
          </cell>
          <cell r="D4989" t="str">
            <v>L. N. C</v>
          </cell>
          <cell r="E4989" t="str">
            <v>Anil Arvind Shirodkar</v>
          </cell>
          <cell r="F4989">
            <v>34562</v>
          </cell>
          <cell r="G4989">
            <v>22000</v>
          </cell>
          <cell r="H4989">
            <v>22000</v>
          </cell>
          <cell r="I4989">
            <v>0</v>
          </cell>
          <cell r="J4989" t="str">
            <v>I.R.M</v>
          </cell>
          <cell r="K4989" t="str">
            <v>Never</v>
          </cell>
          <cell r="L4989" t="str">
            <v>Not del.</v>
          </cell>
          <cell r="M4989" t="str">
            <v>yes</v>
          </cell>
          <cell r="N4989" t="str">
            <v>we send last reminder in 2012.then we did not receive any reply.</v>
          </cell>
        </row>
        <row r="4990">
          <cell r="C4990">
            <v>1000525</v>
          </cell>
          <cell r="D4990" t="str">
            <v>L. N. C</v>
          </cell>
          <cell r="E4990" t="str">
            <v>Ashok Dnyaneshwer Bidkar</v>
          </cell>
          <cell r="F4990">
            <v>34553</v>
          </cell>
          <cell r="G4990">
            <v>22000</v>
          </cell>
          <cell r="H4990">
            <v>19800</v>
          </cell>
          <cell r="I4990">
            <v>2200</v>
          </cell>
          <cell r="J4990" t="str">
            <v>Outstanding</v>
          </cell>
          <cell r="K4990" t="str">
            <v>Never</v>
          </cell>
          <cell r="L4990" t="str">
            <v>send</v>
          </cell>
          <cell r="M4990" t="str">
            <v>yes</v>
          </cell>
          <cell r="N4990" t="str">
            <v>As POD last communication 07(Outstanding Rs. 2200/-)</v>
          </cell>
        </row>
        <row r="4991">
          <cell r="C4991">
            <v>1000526</v>
          </cell>
          <cell r="D4991" t="str">
            <v>L. N. C</v>
          </cell>
          <cell r="E4991" t="str">
            <v>Milind Kamalkar Haval</v>
          </cell>
          <cell r="F4991">
            <v>34562</v>
          </cell>
          <cell r="G4991">
            <v>65000</v>
          </cell>
          <cell r="H4991">
            <v>65000</v>
          </cell>
          <cell r="I4991">
            <v>0</v>
          </cell>
          <cell r="J4991" t="str">
            <v>I.R.M</v>
          </cell>
          <cell r="K4991" t="str">
            <v>Never</v>
          </cell>
          <cell r="L4991" t="str">
            <v>send</v>
          </cell>
          <cell r="M4991" t="str">
            <v>no</v>
          </cell>
          <cell r="N4991" t="str">
            <v>we send last reminder in 2012.then we did not receive any reply.</v>
          </cell>
        </row>
        <row r="4992">
          <cell r="C4992">
            <v>1000527</v>
          </cell>
          <cell r="D4992" t="str">
            <v>L. N. C</v>
          </cell>
          <cell r="E4992" t="str">
            <v>Gurpreet Kaur Sable</v>
          </cell>
          <cell r="F4992">
            <v>34577</v>
          </cell>
          <cell r="G4992">
            <v>22000</v>
          </cell>
          <cell r="H4992" t="str">
            <v>Nil</v>
          </cell>
          <cell r="I4992">
            <v>0</v>
          </cell>
          <cell r="J4992" t="str">
            <v>Cancelled</v>
          </cell>
          <cell r="K4992">
            <v>0</v>
          </cell>
          <cell r="L4992">
            <v>0</v>
          </cell>
          <cell r="M4992">
            <v>0</v>
          </cell>
          <cell r="N4992" t="str">
            <v>Cancelled</v>
          </cell>
        </row>
        <row r="4993">
          <cell r="C4993">
            <v>1000528</v>
          </cell>
          <cell r="D4993" t="str">
            <v>L. N. C</v>
          </cell>
          <cell r="E4993" t="str">
            <v>Jojimma Jacob</v>
          </cell>
          <cell r="F4993">
            <v>34566</v>
          </cell>
          <cell r="G4993">
            <v>52000</v>
          </cell>
          <cell r="H4993">
            <v>52000</v>
          </cell>
          <cell r="I4993">
            <v>0</v>
          </cell>
          <cell r="J4993" t="str">
            <v>R.M</v>
          </cell>
          <cell r="K4993">
            <v>2017</v>
          </cell>
          <cell r="L4993">
            <v>0</v>
          </cell>
          <cell r="M4993">
            <v>0</v>
          </cell>
          <cell r="N4993" t="str">
            <v xml:space="preserve">cancelled </v>
          </cell>
        </row>
        <row r="4994">
          <cell r="C4994">
            <v>1000530</v>
          </cell>
          <cell r="D4994" t="str">
            <v>L. N. C</v>
          </cell>
          <cell r="E4994" t="str">
            <v>K.S Mahadevan</v>
          </cell>
          <cell r="F4994">
            <v>34548</v>
          </cell>
          <cell r="G4994">
            <v>22000</v>
          </cell>
          <cell r="H4994">
            <v>22000</v>
          </cell>
          <cell r="I4994">
            <v>0</v>
          </cell>
          <cell r="J4994" t="str">
            <v>I.R.M</v>
          </cell>
          <cell r="K4994" t="str">
            <v>Never</v>
          </cell>
          <cell r="L4994" t="str">
            <v>send</v>
          </cell>
          <cell r="M4994" t="str">
            <v>yes</v>
          </cell>
          <cell r="N4994" t="str">
            <v>we send last reminder in 2012.then we did not receive any reply.</v>
          </cell>
        </row>
        <row r="4995">
          <cell r="C4995">
            <v>1000528</v>
          </cell>
          <cell r="D4995" t="str">
            <v>L. N. C</v>
          </cell>
          <cell r="E4995" t="str">
            <v>Rakesh Bhandari</v>
          </cell>
          <cell r="F4995">
            <v>34577</v>
          </cell>
          <cell r="G4995">
            <v>65000</v>
          </cell>
          <cell r="H4995" t="str">
            <v>Nil</v>
          </cell>
          <cell r="I4995">
            <v>0</v>
          </cell>
          <cell r="J4995" t="str">
            <v>Cancelled</v>
          </cell>
          <cell r="K4995">
            <v>0</v>
          </cell>
          <cell r="L4995">
            <v>0</v>
          </cell>
          <cell r="M4995">
            <v>0</v>
          </cell>
          <cell r="N4995" t="str">
            <v>Cancelled</v>
          </cell>
        </row>
        <row r="4996">
          <cell r="C4996">
            <v>1000534</v>
          </cell>
          <cell r="D4996" t="str">
            <v>L. N. C</v>
          </cell>
          <cell r="E4996" t="str">
            <v>K.C Roy</v>
          </cell>
          <cell r="F4996">
            <v>34568</v>
          </cell>
          <cell r="G4996">
            <v>39900</v>
          </cell>
          <cell r="H4996">
            <v>39900</v>
          </cell>
          <cell r="I4996">
            <v>0</v>
          </cell>
          <cell r="J4996" t="str">
            <v>cancelled</v>
          </cell>
          <cell r="K4996" t="str">
            <v>Never</v>
          </cell>
          <cell r="L4996" t="str">
            <v>Not del.</v>
          </cell>
          <cell r="M4996" t="str">
            <v>no</v>
          </cell>
          <cell r="N4996" t="str">
            <v xml:space="preserve">cancelled </v>
          </cell>
        </row>
        <row r="4997">
          <cell r="C4997">
            <v>1000528</v>
          </cell>
          <cell r="D4997" t="str">
            <v>L. N. C</v>
          </cell>
          <cell r="E4997" t="str">
            <v>Manoj G Somani</v>
          </cell>
          <cell r="F4997">
            <v>34577</v>
          </cell>
          <cell r="G4997">
            <v>22000</v>
          </cell>
          <cell r="H4997" t="str">
            <v>Nil</v>
          </cell>
          <cell r="I4997">
            <v>0</v>
          </cell>
          <cell r="J4997" t="str">
            <v>Cancelled</v>
          </cell>
          <cell r="K4997">
            <v>0</v>
          </cell>
          <cell r="L4997">
            <v>0</v>
          </cell>
          <cell r="M4997">
            <v>0</v>
          </cell>
          <cell r="N4997" t="str">
            <v>Cancelled</v>
          </cell>
        </row>
        <row r="4998">
          <cell r="C4998">
            <v>1000536</v>
          </cell>
          <cell r="D4998" t="str">
            <v>L. N. C</v>
          </cell>
          <cell r="E4998" t="str">
            <v>Rajendra K.K</v>
          </cell>
          <cell r="F4998">
            <v>34574</v>
          </cell>
          <cell r="G4998">
            <v>39900</v>
          </cell>
          <cell r="H4998">
            <v>39900</v>
          </cell>
          <cell r="I4998">
            <v>0</v>
          </cell>
          <cell r="J4998" t="str">
            <v>Cancelled</v>
          </cell>
          <cell r="K4998" t="str">
            <v>Never</v>
          </cell>
          <cell r="L4998">
            <v>0</v>
          </cell>
          <cell r="M4998">
            <v>0</v>
          </cell>
          <cell r="N4998" t="str">
            <v>cancelled on 23/10/2022</v>
          </cell>
        </row>
        <row r="4999">
          <cell r="C4999">
            <v>1000538</v>
          </cell>
          <cell r="D4999" t="str">
            <v>L. N. C</v>
          </cell>
          <cell r="E4999" t="str">
            <v>Vasant Vivek Joshi</v>
          </cell>
          <cell r="F4999">
            <v>34577</v>
          </cell>
          <cell r="G4999">
            <v>22000</v>
          </cell>
          <cell r="H4999" t="str">
            <v>Nil</v>
          </cell>
          <cell r="I4999">
            <v>0</v>
          </cell>
          <cell r="J4999" t="str">
            <v>Cancelled</v>
          </cell>
          <cell r="K4999">
            <v>0</v>
          </cell>
          <cell r="L4999">
            <v>0</v>
          </cell>
          <cell r="M4999">
            <v>0</v>
          </cell>
          <cell r="N4999" t="str">
            <v>Cancelled</v>
          </cell>
        </row>
        <row r="5000">
          <cell r="C5000">
            <v>1000529</v>
          </cell>
          <cell r="D5000" t="str">
            <v>L. N. C</v>
          </cell>
          <cell r="E5000" t="str">
            <v>Sunbhash Palam</v>
          </cell>
          <cell r="F5000">
            <v>34549</v>
          </cell>
          <cell r="G5000">
            <v>22000</v>
          </cell>
          <cell r="H5000" t="str">
            <v>Nil</v>
          </cell>
          <cell r="I5000">
            <v>0</v>
          </cell>
          <cell r="J5000" t="str">
            <v>Cancelled</v>
          </cell>
          <cell r="K5000">
            <v>0</v>
          </cell>
          <cell r="L5000">
            <v>0</v>
          </cell>
          <cell r="M5000">
            <v>0</v>
          </cell>
          <cell r="N5000" t="str">
            <v>Cancelled</v>
          </cell>
        </row>
        <row r="5001">
          <cell r="C5001">
            <v>1000540</v>
          </cell>
          <cell r="D5001" t="str">
            <v>L. N. C</v>
          </cell>
          <cell r="E5001" t="str">
            <v>Dhaneh Sainaini</v>
          </cell>
          <cell r="F5001">
            <v>34549</v>
          </cell>
          <cell r="G5001">
            <v>30000</v>
          </cell>
          <cell r="H5001" t="str">
            <v>Nil</v>
          </cell>
          <cell r="I5001">
            <v>0</v>
          </cell>
          <cell r="J5001" t="str">
            <v>Cancelled</v>
          </cell>
          <cell r="K5001">
            <v>0</v>
          </cell>
          <cell r="L5001">
            <v>0</v>
          </cell>
          <cell r="M5001">
            <v>0</v>
          </cell>
          <cell r="N5001" t="str">
            <v>Cancelled</v>
          </cell>
        </row>
        <row r="5002">
          <cell r="C5002">
            <v>1000550</v>
          </cell>
          <cell r="D5002" t="str">
            <v>L. N. C</v>
          </cell>
          <cell r="E5002" t="str">
            <v>Sri Ram Iyer</v>
          </cell>
          <cell r="F5002">
            <v>34571</v>
          </cell>
          <cell r="G5002">
            <v>22000</v>
          </cell>
          <cell r="H5002">
            <v>22000</v>
          </cell>
          <cell r="I5002">
            <v>0</v>
          </cell>
          <cell r="J5002" t="str">
            <v>I.R.M</v>
          </cell>
          <cell r="K5002" t="str">
            <v>Never</v>
          </cell>
          <cell r="L5002" t="str">
            <v>send</v>
          </cell>
          <cell r="M5002" t="str">
            <v>no</v>
          </cell>
          <cell r="N5002" t="str">
            <v>we send last reminder in 2012.then we did not receive any reply.</v>
          </cell>
        </row>
        <row r="5003">
          <cell r="C5003">
            <v>1000551</v>
          </cell>
          <cell r="D5003" t="str">
            <v>L. N. C</v>
          </cell>
          <cell r="E5003" t="str">
            <v>Prashant Kumar Pandey</v>
          </cell>
          <cell r="F5003">
            <v>34565</v>
          </cell>
          <cell r="G5003">
            <v>22000</v>
          </cell>
          <cell r="H5003">
            <v>22000</v>
          </cell>
          <cell r="I5003">
            <v>0</v>
          </cell>
          <cell r="J5003" t="str">
            <v>I.R.M</v>
          </cell>
          <cell r="K5003" t="str">
            <v>Never</v>
          </cell>
          <cell r="L5003" t="str">
            <v>not send</v>
          </cell>
          <cell r="M5003" t="str">
            <v>yes</v>
          </cell>
          <cell r="N5003" t="str">
            <v>we send last reminder in 2012.then we did not receive any reply.</v>
          </cell>
        </row>
        <row r="5004">
          <cell r="C5004">
            <v>1000552</v>
          </cell>
          <cell r="D5004" t="str">
            <v>L. N. C</v>
          </cell>
          <cell r="E5004" t="str">
            <v>Desai Rajnikant Natwarlal</v>
          </cell>
          <cell r="F5004">
            <v>34572</v>
          </cell>
          <cell r="G5004">
            <v>22000</v>
          </cell>
          <cell r="H5004">
            <v>22000</v>
          </cell>
          <cell r="I5004">
            <v>0</v>
          </cell>
          <cell r="J5004" t="str">
            <v>I.R.M</v>
          </cell>
          <cell r="K5004" t="str">
            <v>Never</v>
          </cell>
          <cell r="L5004" t="str">
            <v>not send</v>
          </cell>
          <cell r="M5004" t="str">
            <v>No</v>
          </cell>
          <cell r="N5004" t="str">
            <v>we send last reminder in 2012.then we did not receive any reply.</v>
          </cell>
        </row>
        <row r="5005">
          <cell r="C5005">
            <v>1000553</v>
          </cell>
          <cell r="D5005" t="str">
            <v>L. N. C</v>
          </cell>
          <cell r="E5005" t="str">
            <v>Milind R Joshi</v>
          </cell>
          <cell r="F5005">
            <v>34564</v>
          </cell>
          <cell r="G5005">
            <v>20900</v>
          </cell>
          <cell r="H5005">
            <v>20900</v>
          </cell>
          <cell r="I5005">
            <v>0</v>
          </cell>
          <cell r="J5005" t="str">
            <v>I.R.M</v>
          </cell>
          <cell r="K5005" t="str">
            <v>Never</v>
          </cell>
          <cell r="L5005" t="str">
            <v>Not del.</v>
          </cell>
          <cell r="M5005" t="str">
            <v>yes</v>
          </cell>
          <cell r="N5005" t="str">
            <v>last communication 94, only application form is in file</v>
          </cell>
        </row>
        <row r="5006">
          <cell r="C5006">
            <v>1000555</v>
          </cell>
          <cell r="D5006" t="str">
            <v>L. N. C</v>
          </cell>
          <cell r="E5006" t="str">
            <v>Jugal Kishore Krishnagopal</v>
          </cell>
          <cell r="F5006">
            <v>34570</v>
          </cell>
          <cell r="G5006">
            <v>30000</v>
          </cell>
          <cell r="H5006" t="str">
            <v>Nil</v>
          </cell>
          <cell r="I5006">
            <v>0</v>
          </cell>
          <cell r="J5006" t="str">
            <v>Cancelled</v>
          </cell>
          <cell r="K5006">
            <v>0</v>
          </cell>
          <cell r="L5006">
            <v>0</v>
          </cell>
          <cell r="M5006">
            <v>0</v>
          </cell>
          <cell r="N5006" t="str">
            <v>Refunded amount Rs. 11,834/-, Chq No:- 73150, dated:- 23/01/13</v>
          </cell>
        </row>
        <row r="5007">
          <cell r="C5007">
            <v>1000557</v>
          </cell>
          <cell r="D5007" t="str">
            <v>L. N. C</v>
          </cell>
          <cell r="E5007" t="str">
            <v>Narsinghani Ghanshyamdas Moolchandani</v>
          </cell>
          <cell r="F5007">
            <v>34573</v>
          </cell>
          <cell r="G5007">
            <v>22000</v>
          </cell>
          <cell r="H5007">
            <v>22000</v>
          </cell>
          <cell r="I5007">
            <v>0</v>
          </cell>
          <cell r="J5007" t="str">
            <v>R.M</v>
          </cell>
          <cell r="K5007">
            <v>2017</v>
          </cell>
          <cell r="L5007" t="str">
            <v>send</v>
          </cell>
          <cell r="M5007" t="str">
            <v>yes</v>
          </cell>
          <cell r="N5007" t="str">
            <v xml:space="preserve">last reminder send on 24/6/2022 </v>
          </cell>
        </row>
        <row r="5008">
          <cell r="C5008">
            <v>1000559</v>
          </cell>
          <cell r="D5008" t="str">
            <v>L. N. C</v>
          </cell>
          <cell r="E5008" t="str">
            <v>Joseph Mudiar</v>
          </cell>
          <cell r="F5008">
            <v>34571</v>
          </cell>
          <cell r="G5008">
            <v>52000</v>
          </cell>
          <cell r="H5008" t="str">
            <v>Nil</v>
          </cell>
          <cell r="I5008">
            <v>0</v>
          </cell>
          <cell r="J5008" t="str">
            <v>Cancelled</v>
          </cell>
          <cell r="K5008">
            <v>0</v>
          </cell>
          <cell r="L5008">
            <v>0</v>
          </cell>
          <cell r="M5008">
            <v>0</v>
          </cell>
          <cell r="N5008" t="str">
            <v>Cancelled</v>
          </cell>
        </row>
        <row r="5009">
          <cell r="C5009">
            <v>1000562</v>
          </cell>
          <cell r="D5009" t="str">
            <v>L. N. C</v>
          </cell>
          <cell r="E5009" t="str">
            <v xml:space="preserve">R. D. Hazanavis </v>
          </cell>
          <cell r="F5009">
            <v>34556</v>
          </cell>
          <cell r="G5009">
            <v>62000</v>
          </cell>
          <cell r="H5009">
            <v>40000</v>
          </cell>
          <cell r="I5009">
            <v>22000</v>
          </cell>
          <cell r="J5009" t="str">
            <v>I.R.M</v>
          </cell>
          <cell r="K5009" t="str">
            <v>Never</v>
          </cell>
          <cell r="L5009" t="str">
            <v>send</v>
          </cell>
          <cell r="M5009" t="str">
            <v>No</v>
          </cell>
          <cell r="N5009" t="str">
            <v>As POD last communication 2007</v>
          </cell>
        </row>
        <row r="5010">
          <cell r="C5010">
            <v>1000563</v>
          </cell>
          <cell r="D5010" t="str">
            <v>L. N. C</v>
          </cell>
          <cell r="E5010" t="str">
            <v>Harish Gopalji Thakkar</v>
          </cell>
          <cell r="F5010">
            <v>34577</v>
          </cell>
          <cell r="G5010">
            <v>49400</v>
          </cell>
          <cell r="H5010">
            <v>49400</v>
          </cell>
          <cell r="I5010">
            <v>0</v>
          </cell>
          <cell r="J5010" t="str">
            <v>Cancelled</v>
          </cell>
          <cell r="K5010">
            <v>2013</v>
          </cell>
          <cell r="L5010">
            <v>0</v>
          </cell>
          <cell r="M5010">
            <v>0</v>
          </cell>
          <cell r="N5010" t="str">
            <v>cancelled on 24/8/2022</v>
          </cell>
        </row>
        <row r="5011">
          <cell r="C5011">
            <v>1000564</v>
          </cell>
          <cell r="D5011" t="str">
            <v>L. N. C</v>
          </cell>
          <cell r="E5011" t="str">
            <v>Archana Anand Gune</v>
          </cell>
          <cell r="F5011">
            <v>34577</v>
          </cell>
          <cell r="G5011">
            <v>49400</v>
          </cell>
          <cell r="H5011">
            <v>49400</v>
          </cell>
          <cell r="I5011">
            <v>0</v>
          </cell>
          <cell r="J5011" t="str">
            <v>Cancelled</v>
          </cell>
          <cell r="K5011">
            <v>2013</v>
          </cell>
          <cell r="L5011">
            <v>0</v>
          </cell>
          <cell r="M5011">
            <v>0</v>
          </cell>
          <cell r="N5011" t="str">
            <v>cancelled on 18/6/2022</v>
          </cell>
        </row>
        <row r="5012">
          <cell r="C5012">
            <v>1000566</v>
          </cell>
          <cell r="D5012" t="str">
            <v>L. N. C</v>
          </cell>
          <cell r="E5012" t="str">
            <v>Gope Advani</v>
          </cell>
          <cell r="F5012">
            <v>34566</v>
          </cell>
          <cell r="G5012">
            <v>22000</v>
          </cell>
          <cell r="H5012">
            <v>22000</v>
          </cell>
          <cell r="I5012">
            <v>0</v>
          </cell>
          <cell r="J5012" t="str">
            <v>cancelled</v>
          </cell>
          <cell r="K5012">
            <v>2017</v>
          </cell>
          <cell r="L5012">
            <v>0</v>
          </cell>
          <cell r="M5012">
            <v>0</v>
          </cell>
          <cell r="N5012" t="str">
            <v>cancelled on 16/02/2022</v>
          </cell>
        </row>
        <row r="5013">
          <cell r="C5013">
            <v>1000569</v>
          </cell>
          <cell r="D5013" t="str">
            <v>L. N. C</v>
          </cell>
          <cell r="E5013" t="str">
            <v>Stanley Easo Vargehse</v>
          </cell>
          <cell r="F5013">
            <v>34593</v>
          </cell>
          <cell r="G5013">
            <v>22000</v>
          </cell>
          <cell r="H5013">
            <v>22000</v>
          </cell>
          <cell r="I5013">
            <v>0</v>
          </cell>
          <cell r="J5013" t="str">
            <v>I.R.M</v>
          </cell>
          <cell r="K5013" t="str">
            <v>Never</v>
          </cell>
          <cell r="L5013" t="str">
            <v>send</v>
          </cell>
          <cell r="M5013" t="str">
            <v>yes</v>
          </cell>
          <cell r="N5013" t="str">
            <v>we send last reminder in 2012.then we did not receive any reply.</v>
          </cell>
        </row>
        <row r="5014">
          <cell r="C5014">
            <v>1000570</v>
          </cell>
          <cell r="D5014" t="str">
            <v>L. N. C</v>
          </cell>
          <cell r="E5014" t="str">
            <v>Yashwant K More</v>
          </cell>
          <cell r="F5014">
            <v>34578</v>
          </cell>
          <cell r="G5014">
            <v>40000</v>
          </cell>
          <cell r="H5014">
            <v>40000</v>
          </cell>
          <cell r="I5014">
            <v>0</v>
          </cell>
          <cell r="J5014" t="str">
            <v>I.R.M</v>
          </cell>
          <cell r="K5014" t="str">
            <v>Never</v>
          </cell>
          <cell r="L5014" t="str">
            <v>Not del.</v>
          </cell>
          <cell r="M5014" t="str">
            <v>No</v>
          </cell>
          <cell r="N5014" t="str">
            <v>last communication 94, only application form is in file</v>
          </cell>
        </row>
        <row r="5015">
          <cell r="C5015">
            <v>1000571</v>
          </cell>
          <cell r="D5015" t="str">
            <v>L. N. C</v>
          </cell>
          <cell r="E5015" t="str">
            <v>Suresh Kumar Santlal Agarwal</v>
          </cell>
          <cell r="F5015">
            <v>34581</v>
          </cell>
          <cell r="G5015">
            <v>22000</v>
          </cell>
          <cell r="H5015">
            <v>22000</v>
          </cell>
          <cell r="I5015">
            <v>0</v>
          </cell>
          <cell r="J5015" t="str">
            <v>I.R.M</v>
          </cell>
          <cell r="K5015" t="str">
            <v>Never</v>
          </cell>
          <cell r="L5015" t="str">
            <v>Not del.</v>
          </cell>
          <cell r="M5015" t="str">
            <v>yes</v>
          </cell>
          <cell r="N5015" t="str">
            <v>last communication 00</v>
          </cell>
        </row>
        <row r="5016">
          <cell r="C5016">
            <v>1000573</v>
          </cell>
          <cell r="D5016" t="str">
            <v>L. N. C</v>
          </cell>
          <cell r="E5016" t="str">
            <v>Bipin Trimabak Patil</v>
          </cell>
          <cell r="F5016">
            <v>34584</v>
          </cell>
          <cell r="G5016">
            <v>20900</v>
          </cell>
          <cell r="H5016">
            <v>20900</v>
          </cell>
          <cell r="I5016">
            <v>0</v>
          </cell>
          <cell r="J5016" t="str">
            <v>I.R.M</v>
          </cell>
          <cell r="K5016" t="str">
            <v>Never</v>
          </cell>
          <cell r="L5016" t="str">
            <v>send</v>
          </cell>
          <cell r="M5016" t="str">
            <v>yes</v>
          </cell>
          <cell r="N5016" t="str">
            <v>we send last reminder in 2012.then we did not receive any reply.</v>
          </cell>
        </row>
        <row r="5017">
          <cell r="C5017">
            <v>1000576</v>
          </cell>
          <cell r="D5017" t="str">
            <v>L. N. C</v>
          </cell>
          <cell r="E5017" t="str">
            <v>Hemant Shankar Kaptan</v>
          </cell>
          <cell r="F5017">
            <v>34583</v>
          </cell>
          <cell r="G5017">
            <v>22000</v>
          </cell>
          <cell r="H5017">
            <v>22000</v>
          </cell>
          <cell r="I5017">
            <v>0</v>
          </cell>
          <cell r="J5017" t="str">
            <v>I.R.M</v>
          </cell>
          <cell r="K5017" t="str">
            <v>Never</v>
          </cell>
          <cell r="L5017" t="str">
            <v>send</v>
          </cell>
          <cell r="M5017" t="str">
            <v>yes</v>
          </cell>
          <cell r="N5017" t="str">
            <v>we send last reminder in 2012.then we did not receive any reply.</v>
          </cell>
        </row>
        <row r="5018">
          <cell r="C5018">
            <v>1000577</v>
          </cell>
          <cell r="D5018" t="str">
            <v>L. N. C</v>
          </cell>
          <cell r="E5018" t="str">
            <v>Aziz  Surti</v>
          </cell>
          <cell r="F5018">
            <v>34582</v>
          </cell>
          <cell r="G5018">
            <v>42000</v>
          </cell>
          <cell r="H5018">
            <v>42000</v>
          </cell>
          <cell r="I5018">
            <v>0</v>
          </cell>
          <cell r="J5018" t="str">
            <v>I.R.M</v>
          </cell>
          <cell r="K5018" t="str">
            <v>Never</v>
          </cell>
          <cell r="L5018" t="str">
            <v>Not del.</v>
          </cell>
          <cell r="M5018" t="str">
            <v>yes</v>
          </cell>
          <cell r="N5018" t="str">
            <v>we send last reminder in 2012.then we did not receive any reply.</v>
          </cell>
        </row>
        <row r="5019">
          <cell r="C5019">
            <v>1000578</v>
          </cell>
          <cell r="D5019" t="str">
            <v>L. N. C</v>
          </cell>
          <cell r="E5019" t="str">
            <v>N.C Bhatt</v>
          </cell>
          <cell r="F5019">
            <v>34591</v>
          </cell>
          <cell r="G5019">
            <v>22000</v>
          </cell>
          <cell r="H5019">
            <v>6600</v>
          </cell>
          <cell r="I5019">
            <v>15400</v>
          </cell>
          <cell r="J5019" t="str">
            <v>Outstanding</v>
          </cell>
          <cell r="K5019" t="str">
            <v>Never</v>
          </cell>
          <cell r="L5019" t="str">
            <v>Not del.</v>
          </cell>
          <cell r="M5019" t="str">
            <v>No</v>
          </cell>
          <cell r="N5019" t="str">
            <v xml:space="preserve">No communication till date (Outstanding Rs 15400/-) </v>
          </cell>
        </row>
        <row r="5020">
          <cell r="C5020">
            <v>1000579</v>
          </cell>
          <cell r="D5020" t="str">
            <v>L. N. C</v>
          </cell>
          <cell r="E5020" t="str">
            <v>Shabbir N Imani</v>
          </cell>
          <cell r="F5020">
            <v>34584</v>
          </cell>
          <cell r="G5020">
            <v>30000</v>
          </cell>
          <cell r="H5020">
            <v>30000</v>
          </cell>
          <cell r="I5020">
            <v>0</v>
          </cell>
          <cell r="J5020" t="str">
            <v>I.R.M</v>
          </cell>
          <cell r="K5020" t="str">
            <v>Never</v>
          </cell>
          <cell r="L5020" t="str">
            <v>not send</v>
          </cell>
          <cell r="M5020" t="str">
            <v>No</v>
          </cell>
          <cell r="N5020" t="str">
            <v>we send last reminder in 2013.then we did not receive any reply.</v>
          </cell>
        </row>
        <row r="5021">
          <cell r="C5021">
            <v>1000580</v>
          </cell>
          <cell r="D5021" t="str">
            <v>L. N. C</v>
          </cell>
          <cell r="E5021" t="str">
            <v>Kanhaiya Vishandas Sachdev</v>
          </cell>
          <cell r="F5021">
            <v>34443</v>
          </cell>
          <cell r="G5021">
            <v>30000</v>
          </cell>
          <cell r="H5021">
            <v>30000</v>
          </cell>
          <cell r="I5021">
            <v>0</v>
          </cell>
          <cell r="J5021" t="str">
            <v>I.R.M</v>
          </cell>
          <cell r="K5021" t="str">
            <v>Never</v>
          </cell>
          <cell r="L5021" t="str">
            <v>send</v>
          </cell>
          <cell r="M5021" t="str">
            <v>yes</v>
          </cell>
          <cell r="N5021" t="str">
            <v>we send last reminder in 2012.then we did not receive any reply.</v>
          </cell>
        </row>
        <row r="5022">
          <cell r="C5022">
            <v>1000581</v>
          </cell>
          <cell r="D5022" t="str">
            <v>L. N. C</v>
          </cell>
          <cell r="E5022" t="str">
            <v>Umesh Pandurang Nikte</v>
          </cell>
          <cell r="F5022">
            <v>34443</v>
          </cell>
          <cell r="G5022">
            <v>30000</v>
          </cell>
          <cell r="H5022">
            <v>7500</v>
          </cell>
          <cell r="I5022">
            <v>22500</v>
          </cell>
          <cell r="J5022" t="str">
            <v>Outstanding</v>
          </cell>
          <cell r="K5022" t="str">
            <v>Never</v>
          </cell>
          <cell r="L5022" t="str">
            <v>send</v>
          </cell>
          <cell r="M5022" t="str">
            <v>No</v>
          </cell>
          <cell r="N5022" t="str">
            <v>As POD last communication 07(Outstanding Rs. 22500/-)</v>
          </cell>
        </row>
        <row r="5023">
          <cell r="C5023">
            <v>1000592</v>
          </cell>
          <cell r="D5023" t="str">
            <v>L. N. C</v>
          </cell>
          <cell r="E5023" t="str">
            <v>Gayatri Shivaji Rao Jagtap</v>
          </cell>
          <cell r="F5023">
            <v>34591</v>
          </cell>
          <cell r="G5023">
            <v>52000</v>
          </cell>
          <cell r="H5023">
            <v>52000</v>
          </cell>
          <cell r="I5023">
            <v>0</v>
          </cell>
          <cell r="J5023" t="str">
            <v>I.R.M</v>
          </cell>
          <cell r="K5023" t="str">
            <v>Never</v>
          </cell>
          <cell r="L5023" t="str">
            <v>send</v>
          </cell>
          <cell r="M5023" t="str">
            <v>yes</v>
          </cell>
          <cell r="N5023" t="str">
            <v>we send last reminder in 2012.then we did not receive any reply.</v>
          </cell>
        </row>
        <row r="5024">
          <cell r="C5024">
            <v>1000593</v>
          </cell>
          <cell r="D5024" t="str">
            <v>L. N. C</v>
          </cell>
          <cell r="E5024" t="str">
            <v>Jayashree Vidhyadhar Marathey</v>
          </cell>
          <cell r="F5024">
            <v>34589</v>
          </cell>
          <cell r="G5024">
            <v>52000</v>
          </cell>
          <cell r="H5024">
            <v>46800</v>
          </cell>
          <cell r="I5024">
            <v>5200</v>
          </cell>
          <cell r="J5024" t="str">
            <v>Outstanding</v>
          </cell>
          <cell r="K5024" t="str">
            <v>Never</v>
          </cell>
          <cell r="L5024" t="str">
            <v>Not del.</v>
          </cell>
          <cell r="M5024" t="str">
            <v>No</v>
          </cell>
          <cell r="N5024" t="str">
            <v xml:space="preserve">No communication till date (Outstanding Rs 5200/-) </v>
          </cell>
        </row>
        <row r="5025">
          <cell r="C5025">
            <v>1000594</v>
          </cell>
          <cell r="D5025" t="str">
            <v>L. N. C</v>
          </cell>
          <cell r="E5025" t="str">
            <v>Caspro Metal Industries</v>
          </cell>
          <cell r="F5025">
            <v>34580</v>
          </cell>
          <cell r="G5025">
            <v>52000</v>
          </cell>
          <cell r="H5025">
            <v>49400</v>
          </cell>
          <cell r="I5025">
            <v>0</v>
          </cell>
          <cell r="J5025">
            <v>0</v>
          </cell>
          <cell r="K5025" t="str">
            <v>Never</v>
          </cell>
          <cell r="L5025" t="str">
            <v>send</v>
          </cell>
          <cell r="M5025" t="str">
            <v>No</v>
          </cell>
          <cell r="N5025" t="str">
            <v>Letter sent, last communication 07, only application and POD is in file</v>
          </cell>
        </row>
        <row r="5026">
          <cell r="C5026">
            <v>1000595</v>
          </cell>
          <cell r="D5026" t="str">
            <v>L. N. C</v>
          </cell>
          <cell r="E5026" t="str">
            <v>Anuj Chandra Vadan Gandhi</v>
          </cell>
          <cell r="F5026">
            <v>34600</v>
          </cell>
          <cell r="G5026">
            <v>52000</v>
          </cell>
          <cell r="H5026">
            <v>52000</v>
          </cell>
          <cell r="I5026">
            <v>0</v>
          </cell>
          <cell r="J5026" t="str">
            <v>I.R.M</v>
          </cell>
          <cell r="K5026" t="str">
            <v>No</v>
          </cell>
          <cell r="L5026" t="str">
            <v>send</v>
          </cell>
          <cell r="M5026" t="str">
            <v>yes</v>
          </cell>
          <cell r="N5026" t="str">
            <v>we send last reminder in 2012.then we did not receive any reply.</v>
          </cell>
        </row>
        <row r="5027">
          <cell r="C5027">
            <v>1000599</v>
          </cell>
          <cell r="D5027" t="str">
            <v>L. N. C</v>
          </cell>
          <cell r="E5027" t="str">
            <v>Yunus Ship Chander</v>
          </cell>
          <cell r="F5027">
            <v>34589</v>
          </cell>
          <cell r="G5027">
            <v>42000</v>
          </cell>
          <cell r="H5027">
            <v>42000</v>
          </cell>
          <cell r="I5027">
            <v>0</v>
          </cell>
          <cell r="J5027" t="str">
            <v>I.R.M</v>
          </cell>
          <cell r="K5027" t="str">
            <v>Never</v>
          </cell>
          <cell r="L5027" t="str">
            <v>send</v>
          </cell>
          <cell r="M5027" t="str">
            <v>yes</v>
          </cell>
          <cell r="N5027" t="str">
            <v>we send last reminder in 2012.then we did not receive any reply.</v>
          </cell>
        </row>
        <row r="5028">
          <cell r="C5028">
            <v>1000600</v>
          </cell>
          <cell r="D5028" t="str">
            <v>L. N. C</v>
          </cell>
          <cell r="E5028" t="str">
            <v>B K Murthi</v>
          </cell>
          <cell r="F5028">
            <v>34598</v>
          </cell>
          <cell r="G5028">
            <v>30000</v>
          </cell>
          <cell r="H5028">
            <v>7500</v>
          </cell>
          <cell r="I5028">
            <v>22500</v>
          </cell>
          <cell r="J5028" t="str">
            <v>Outstanding</v>
          </cell>
          <cell r="K5028" t="str">
            <v>Never</v>
          </cell>
          <cell r="L5028" t="str">
            <v>not send</v>
          </cell>
          <cell r="M5028" t="str">
            <v>no</v>
          </cell>
          <cell r="N5028" t="str">
            <v xml:space="preserve">No communication till date (Outstanding Rs 22000/-) </v>
          </cell>
        </row>
        <row r="5029">
          <cell r="C5029">
            <v>1000608</v>
          </cell>
          <cell r="D5029" t="str">
            <v>L. N. C</v>
          </cell>
          <cell r="E5029" t="str">
            <v>Maj Gen Dev Raj Dutt</v>
          </cell>
          <cell r="F5029">
            <v>34598</v>
          </cell>
          <cell r="G5029">
            <v>22000</v>
          </cell>
          <cell r="H5029" t="str">
            <v>Nil</v>
          </cell>
          <cell r="I5029">
            <v>0</v>
          </cell>
          <cell r="J5029" t="str">
            <v>Cancelled</v>
          </cell>
          <cell r="K5029">
            <v>0</v>
          </cell>
          <cell r="L5029">
            <v>0</v>
          </cell>
          <cell r="M5029">
            <v>0</v>
          </cell>
          <cell r="N5029" t="str">
            <v>Cancelled</v>
          </cell>
        </row>
        <row r="5030">
          <cell r="C5030">
            <v>1000609</v>
          </cell>
          <cell r="D5030" t="str">
            <v>L. N. C</v>
          </cell>
          <cell r="E5030" t="str">
            <v>Sushil S Shirodkar</v>
          </cell>
          <cell r="F5030">
            <v>34600</v>
          </cell>
          <cell r="G5030">
            <v>52000</v>
          </cell>
          <cell r="H5030">
            <v>52000</v>
          </cell>
          <cell r="I5030">
            <v>0</v>
          </cell>
          <cell r="J5030" t="str">
            <v>I.R.M</v>
          </cell>
          <cell r="K5030" t="str">
            <v>Never</v>
          </cell>
          <cell r="L5030" t="str">
            <v>send</v>
          </cell>
          <cell r="M5030" t="str">
            <v>yes</v>
          </cell>
          <cell r="N5030" t="str">
            <v>we send last reminder in 2012.then we did not receive any reply.</v>
          </cell>
        </row>
        <row r="5031">
          <cell r="C5031">
            <v>1000610</v>
          </cell>
          <cell r="D5031" t="str">
            <v>L. N. C</v>
          </cell>
          <cell r="E5031" t="str">
            <v>Renu Gouri Shanker Ahuja</v>
          </cell>
          <cell r="F5031">
            <v>34604</v>
          </cell>
          <cell r="G5031">
            <v>28500</v>
          </cell>
          <cell r="H5031">
            <v>28500</v>
          </cell>
          <cell r="I5031">
            <v>0</v>
          </cell>
          <cell r="J5031" t="str">
            <v>I.R.M</v>
          </cell>
          <cell r="K5031" t="str">
            <v>Never</v>
          </cell>
          <cell r="L5031" t="str">
            <v>not send</v>
          </cell>
          <cell r="M5031" t="str">
            <v>yes</v>
          </cell>
          <cell r="N5031" t="str">
            <v>we send last reminder in 2012.then we did not receive any reply.</v>
          </cell>
        </row>
        <row r="5032">
          <cell r="C5032">
            <v>1000613</v>
          </cell>
          <cell r="D5032" t="str">
            <v>L. N. C</v>
          </cell>
          <cell r="E5032" t="str">
            <v>Shyam Kothakanda</v>
          </cell>
          <cell r="F5032">
            <v>34583</v>
          </cell>
          <cell r="G5032">
            <v>30000</v>
          </cell>
          <cell r="H5032">
            <v>30000</v>
          </cell>
          <cell r="I5032">
            <v>0</v>
          </cell>
          <cell r="J5032" t="str">
            <v>I.R.M</v>
          </cell>
          <cell r="K5032" t="str">
            <v>Never</v>
          </cell>
          <cell r="L5032" t="str">
            <v>send</v>
          </cell>
          <cell r="M5032" t="str">
            <v>yes</v>
          </cell>
          <cell r="N5032" t="str">
            <v>we send last reminder in 2012.then we did not receive any reply.</v>
          </cell>
        </row>
        <row r="5033">
          <cell r="C5033">
            <v>1000614</v>
          </cell>
          <cell r="D5033" t="str">
            <v>L. N. C</v>
          </cell>
          <cell r="E5033" t="str">
            <v>Dinesh Lakshman Sandge</v>
          </cell>
          <cell r="F5033">
            <v>34599</v>
          </cell>
          <cell r="G5033">
            <v>30000</v>
          </cell>
          <cell r="H5033">
            <v>7500</v>
          </cell>
          <cell r="I5033">
            <v>22500</v>
          </cell>
          <cell r="J5033" t="str">
            <v>Outstanding</v>
          </cell>
          <cell r="K5033" t="str">
            <v>Never</v>
          </cell>
          <cell r="L5033" t="str">
            <v>send</v>
          </cell>
          <cell r="M5033" t="str">
            <v>No</v>
          </cell>
          <cell r="N5033" t="str">
            <v>As POD last communication 07(Outstanding Rs. 22500/-)</v>
          </cell>
        </row>
        <row r="5034">
          <cell r="C5034">
            <v>1000615</v>
          </cell>
          <cell r="D5034" t="str">
            <v>L. N. C</v>
          </cell>
          <cell r="E5034" t="str">
            <v>Suhas Vithal</v>
          </cell>
          <cell r="F5034">
            <v>34606</v>
          </cell>
          <cell r="G5034">
            <v>30000</v>
          </cell>
          <cell r="H5034">
            <v>30000</v>
          </cell>
          <cell r="I5034">
            <v>0</v>
          </cell>
          <cell r="J5034" t="str">
            <v>I.R.M</v>
          </cell>
          <cell r="K5034" t="str">
            <v>Never</v>
          </cell>
          <cell r="L5034" t="str">
            <v>send</v>
          </cell>
          <cell r="M5034" t="str">
            <v>yes</v>
          </cell>
          <cell r="N5034" t="str">
            <v>we send last reminder in 2012.then we did not receive any reply.</v>
          </cell>
        </row>
        <row r="5035">
          <cell r="C5035">
            <v>1000622</v>
          </cell>
          <cell r="D5035" t="str">
            <v>L. N. C</v>
          </cell>
          <cell r="E5035" t="str">
            <v>Yashmin Maun</v>
          </cell>
          <cell r="F5035">
            <v>34606</v>
          </cell>
          <cell r="G5035">
            <v>22000</v>
          </cell>
          <cell r="H5035" t="str">
            <v>Nil</v>
          </cell>
          <cell r="I5035">
            <v>0</v>
          </cell>
          <cell r="J5035" t="str">
            <v>Cancelled</v>
          </cell>
          <cell r="K5035">
            <v>0</v>
          </cell>
          <cell r="L5035">
            <v>0</v>
          </cell>
          <cell r="M5035">
            <v>0</v>
          </cell>
          <cell r="N5035" t="str">
            <v>Cancelled</v>
          </cell>
        </row>
        <row r="5036">
          <cell r="C5036">
            <v>1000623</v>
          </cell>
          <cell r="D5036" t="str">
            <v>L. N. C</v>
          </cell>
          <cell r="E5036" t="str">
            <v>Lalita Shyma Pandit</v>
          </cell>
          <cell r="F5036">
            <v>34603</v>
          </cell>
          <cell r="G5036">
            <v>22000</v>
          </cell>
          <cell r="H5036">
            <v>13200</v>
          </cell>
          <cell r="I5036">
            <v>8800</v>
          </cell>
          <cell r="J5036" t="str">
            <v>Outstanding</v>
          </cell>
          <cell r="K5036" t="str">
            <v>Never</v>
          </cell>
          <cell r="L5036" t="str">
            <v>send</v>
          </cell>
          <cell r="M5036" t="str">
            <v>No</v>
          </cell>
          <cell r="N5036" t="str">
            <v>As POD last communication 07(Outstanding Rs. 8800/-)</v>
          </cell>
        </row>
        <row r="5037">
          <cell r="C5037">
            <v>1000625</v>
          </cell>
          <cell r="D5037" t="str">
            <v>L. N. C</v>
          </cell>
          <cell r="E5037" t="str">
            <v>S.R Pathak</v>
          </cell>
          <cell r="F5037">
            <v>34605</v>
          </cell>
          <cell r="G5037">
            <v>42000</v>
          </cell>
          <cell r="H5037">
            <v>25200</v>
          </cell>
          <cell r="I5037">
            <v>16800</v>
          </cell>
          <cell r="J5037" t="str">
            <v>Outstanding</v>
          </cell>
          <cell r="K5037" t="str">
            <v>Never</v>
          </cell>
          <cell r="L5037" t="str">
            <v>Not del.</v>
          </cell>
          <cell r="M5037" t="str">
            <v>No</v>
          </cell>
          <cell r="N5037" t="str">
            <v xml:space="preserve">No communication till date (Outstanding Rs 16800/-) </v>
          </cell>
        </row>
        <row r="5038">
          <cell r="C5038">
            <v>1000626</v>
          </cell>
          <cell r="D5038" t="str">
            <v>L. N. C</v>
          </cell>
          <cell r="E5038" t="str">
            <v>Govind Kant Gupta</v>
          </cell>
          <cell r="F5038">
            <v>34603</v>
          </cell>
          <cell r="G5038">
            <v>52000</v>
          </cell>
          <cell r="H5038" t="str">
            <v>Nil</v>
          </cell>
          <cell r="I5038">
            <v>0</v>
          </cell>
          <cell r="J5038" t="str">
            <v>Cancelled</v>
          </cell>
          <cell r="K5038">
            <v>0</v>
          </cell>
          <cell r="L5038">
            <v>0</v>
          </cell>
          <cell r="M5038">
            <v>0</v>
          </cell>
          <cell r="N5038" t="str">
            <v>Cancelled</v>
          </cell>
        </row>
        <row r="5039">
          <cell r="C5039">
            <v>1000627</v>
          </cell>
          <cell r="D5039" t="str">
            <v>L. N. C</v>
          </cell>
          <cell r="E5039" t="str">
            <v>Navinder Pal Singh</v>
          </cell>
          <cell r="F5039">
            <v>34606</v>
          </cell>
          <cell r="G5039">
            <v>22000</v>
          </cell>
          <cell r="H5039" t="str">
            <v>Nil</v>
          </cell>
          <cell r="I5039">
            <v>0</v>
          </cell>
          <cell r="J5039" t="str">
            <v>Cancelled</v>
          </cell>
          <cell r="K5039">
            <v>0</v>
          </cell>
          <cell r="L5039">
            <v>0</v>
          </cell>
          <cell r="M5039">
            <v>0</v>
          </cell>
          <cell r="N5039" t="str">
            <v>Cancelled</v>
          </cell>
        </row>
        <row r="5040">
          <cell r="C5040">
            <v>1000628</v>
          </cell>
          <cell r="D5040" t="str">
            <v>L. N. C</v>
          </cell>
          <cell r="E5040" t="str">
            <v>Firoz T Mansawala</v>
          </cell>
          <cell r="F5040">
            <v>34607</v>
          </cell>
          <cell r="G5040">
            <v>38000</v>
          </cell>
          <cell r="H5040">
            <v>38000</v>
          </cell>
          <cell r="I5040">
            <v>0</v>
          </cell>
          <cell r="J5040" t="str">
            <v>I.R.M</v>
          </cell>
          <cell r="K5040" t="str">
            <v>Never</v>
          </cell>
          <cell r="L5040" t="str">
            <v>send</v>
          </cell>
          <cell r="M5040" t="str">
            <v>no</v>
          </cell>
          <cell r="N5040" t="str">
            <v>we send last reminder in 2012.then we did not receive any reply.</v>
          </cell>
        </row>
        <row r="5041">
          <cell r="C5041">
            <v>1000629</v>
          </cell>
          <cell r="D5041" t="str">
            <v>L. N. C</v>
          </cell>
          <cell r="E5041" t="str">
            <v>Jerry Sabu Vadukhut</v>
          </cell>
          <cell r="F5041">
            <v>34607</v>
          </cell>
          <cell r="G5041">
            <v>22000</v>
          </cell>
          <cell r="H5041" t="str">
            <v>Nil</v>
          </cell>
          <cell r="I5041">
            <v>0</v>
          </cell>
          <cell r="J5041" t="str">
            <v>Cancelled</v>
          </cell>
          <cell r="K5041">
            <v>0</v>
          </cell>
          <cell r="L5041">
            <v>0</v>
          </cell>
          <cell r="M5041">
            <v>0</v>
          </cell>
          <cell r="N5041" t="str">
            <v>Cancelled</v>
          </cell>
        </row>
        <row r="5042">
          <cell r="C5042">
            <v>1000630</v>
          </cell>
          <cell r="D5042" t="str">
            <v>L. N. C</v>
          </cell>
          <cell r="E5042" t="str">
            <v>Ashok Vinod Chandra Shah</v>
          </cell>
          <cell r="F5042">
            <v>34604</v>
          </cell>
          <cell r="G5042">
            <v>65000</v>
          </cell>
          <cell r="H5042">
            <v>65000</v>
          </cell>
          <cell r="I5042">
            <v>0</v>
          </cell>
          <cell r="J5042" t="str">
            <v>I.R.M</v>
          </cell>
          <cell r="K5042" t="str">
            <v>Never</v>
          </cell>
          <cell r="L5042" t="str">
            <v>send</v>
          </cell>
          <cell r="M5042" t="str">
            <v>yes</v>
          </cell>
          <cell r="N5042" t="str">
            <v>we send last reminder in 2012.then we did not receive any reply.</v>
          </cell>
        </row>
        <row r="5043">
          <cell r="C5043">
            <v>1000631</v>
          </cell>
          <cell r="D5043" t="str">
            <v>L. N. C</v>
          </cell>
          <cell r="E5043" t="str">
            <v>Makarand Tare</v>
          </cell>
          <cell r="F5043">
            <v>34592</v>
          </cell>
          <cell r="G5043">
            <v>22000</v>
          </cell>
          <cell r="H5043">
            <v>22000</v>
          </cell>
          <cell r="I5043">
            <v>0</v>
          </cell>
          <cell r="J5043" t="str">
            <v>I.R.M</v>
          </cell>
          <cell r="K5043" t="str">
            <v>Never</v>
          </cell>
          <cell r="L5043" t="str">
            <v xml:space="preserve">not </v>
          </cell>
          <cell r="M5043" t="str">
            <v>yes</v>
          </cell>
          <cell r="N5043" t="str">
            <v>Letter undelivered, last communication 97</v>
          </cell>
        </row>
        <row r="5044">
          <cell r="C5044">
            <v>1000632</v>
          </cell>
          <cell r="D5044" t="str">
            <v>L. N. C</v>
          </cell>
          <cell r="E5044" t="str">
            <v>Nayan Shah</v>
          </cell>
          <cell r="F5044">
            <v>34607</v>
          </cell>
          <cell r="G5044">
            <v>22000</v>
          </cell>
          <cell r="H5044" t="str">
            <v>Nil</v>
          </cell>
          <cell r="I5044">
            <v>0</v>
          </cell>
          <cell r="J5044" t="str">
            <v>Cancelled</v>
          </cell>
          <cell r="K5044">
            <v>0</v>
          </cell>
          <cell r="L5044">
            <v>0</v>
          </cell>
          <cell r="M5044">
            <v>0</v>
          </cell>
          <cell r="N5044" t="str">
            <v>Cancelled</v>
          </cell>
        </row>
        <row r="5045">
          <cell r="C5045">
            <v>1000633</v>
          </cell>
          <cell r="D5045" t="str">
            <v>L. N. C</v>
          </cell>
          <cell r="E5045" t="str">
            <v>Gadgil Ramchandra Nilkanth</v>
          </cell>
          <cell r="F5045">
            <v>34599</v>
          </cell>
          <cell r="G5045">
            <v>22000</v>
          </cell>
          <cell r="H5045">
            <v>22000</v>
          </cell>
          <cell r="I5045">
            <v>0</v>
          </cell>
          <cell r="J5045" t="str">
            <v>I.R.M</v>
          </cell>
          <cell r="K5045" t="str">
            <v>Never</v>
          </cell>
          <cell r="L5045" t="str">
            <v>send</v>
          </cell>
          <cell r="M5045" t="str">
            <v>no</v>
          </cell>
          <cell r="N5045" t="str">
            <v>we send last reminder in 2012.then we did not receive any reply.</v>
          </cell>
        </row>
        <row r="5046">
          <cell r="C5046">
            <v>1000634</v>
          </cell>
          <cell r="D5046" t="str">
            <v>L. N. C</v>
          </cell>
          <cell r="E5046" t="str">
            <v>Chandra Kanth Mohan Lal Shah</v>
          </cell>
          <cell r="F5046">
            <v>34607</v>
          </cell>
          <cell r="G5046">
            <v>52000</v>
          </cell>
          <cell r="H5046">
            <v>52000</v>
          </cell>
          <cell r="I5046">
            <v>0</v>
          </cell>
          <cell r="J5046" t="str">
            <v>I.R.M</v>
          </cell>
          <cell r="K5046" t="str">
            <v>Never</v>
          </cell>
          <cell r="L5046" t="str">
            <v>not send</v>
          </cell>
          <cell r="M5046" t="str">
            <v>yes</v>
          </cell>
          <cell r="N5046" t="str">
            <v>we send last reminder in 2012.then we did not receive any reply.</v>
          </cell>
        </row>
        <row r="5047">
          <cell r="C5047">
            <v>1000638</v>
          </cell>
          <cell r="D5047" t="str">
            <v>L. N. C</v>
          </cell>
          <cell r="E5047" t="str">
            <v>Haresh Lakshmandas Bhag Chandani</v>
          </cell>
          <cell r="F5047">
            <v>34585</v>
          </cell>
          <cell r="G5047">
            <v>30000</v>
          </cell>
          <cell r="H5047">
            <v>30000</v>
          </cell>
          <cell r="I5047">
            <v>0</v>
          </cell>
          <cell r="J5047" t="str">
            <v>I.R.M</v>
          </cell>
          <cell r="K5047" t="str">
            <v>Never</v>
          </cell>
          <cell r="L5047" t="str">
            <v>Not del.</v>
          </cell>
          <cell r="M5047" t="str">
            <v>no</v>
          </cell>
          <cell r="N5047" t="str">
            <v>no communication till date</v>
          </cell>
        </row>
        <row r="5048">
          <cell r="C5048">
            <v>1000646</v>
          </cell>
          <cell r="D5048" t="str">
            <v>L. N. C</v>
          </cell>
          <cell r="E5048" t="str">
            <v>Padmakat Laxman Kulkarni</v>
          </cell>
          <cell r="F5048">
            <v>34586</v>
          </cell>
          <cell r="G5048">
            <v>40000</v>
          </cell>
          <cell r="H5048">
            <v>10000</v>
          </cell>
          <cell r="I5048">
            <v>30000</v>
          </cell>
          <cell r="J5048" t="str">
            <v>Outstanding</v>
          </cell>
          <cell r="K5048" t="str">
            <v>Never</v>
          </cell>
          <cell r="L5048" t="str">
            <v>not send</v>
          </cell>
          <cell r="M5048" t="str">
            <v>no</v>
          </cell>
          <cell r="N5048" t="str">
            <v>we send last reminder in 2012.then we did not receive any reply.Outstanding Rs. 30000/-</v>
          </cell>
        </row>
        <row r="5049">
          <cell r="C5049">
            <v>1000647</v>
          </cell>
          <cell r="D5049" t="str">
            <v>L. N. C</v>
          </cell>
          <cell r="E5049" t="str">
            <v>Trayambak Chotu Pawar</v>
          </cell>
          <cell r="F5049">
            <v>34605</v>
          </cell>
          <cell r="G5049">
            <v>40000</v>
          </cell>
          <cell r="H5049">
            <v>12000</v>
          </cell>
          <cell r="I5049">
            <v>28000</v>
          </cell>
          <cell r="J5049" t="str">
            <v>Outstanding</v>
          </cell>
          <cell r="K5049" t="str">
            <v>Never</v>
          </cell>
          <cell r="L5049" t="str">
            <v>not send</v>
          </cell>
          <cell r="M5049" t="str">
            <v>no</v>
          </cell>
          <cell r="N5049" t="str">
            <v>we send last reminder in 2012.then we did not receive any reply.Outstanding Rs. 28000/-</v>
          </cell>
        </row>
        <row r="5050">
          <cell r="C5050">
            <v>1000648</v>
          </cell>
          <cell r="D5050" t="str">
            <v>L. N. C</v>
          </cell>
          <cell r="E5050" t="str">
            <v>Lalita Shyma Pandit</v>
          </cell>
          <cell r="F5050">
            <v>34605</v>
          </cell>
          <cell r="G5050">
            <v>52000</v>
          </cell>
          <cell r="H5050">
            <v>15600</v>
          </cell>
          <cell r="I5050">
            <v>36400</v>
          </cell>
          <cell r="J5050" t="str">
            <v>Outstanding</v>
          </cell>
          <cell r="K5050" t="str">
            <v>Never</v>
          </cell>
          <cell r="L5050" t="str">
            <v>Not del.</v>
          </cell>
          <cell r="M5050" t="str">
            <v>no</v>
          </cell>
          <cell r="N5050" t="str">
            <v>last communication 95</v>
          </cell>
        </row>
        <row r="5051">
          <cell r="C5051">
            <v>1000649</v>
          </cell>
          <cell r="D5051" t="str">
            <v>L. N. C</v>
          </cell>
          <cell r="E5051" t="str">
            <v>Anuragabakar Vikaram Murlidhar</v>
          </cell>
          <cell r="F5051">
            <v>34603</v>
          </cell>
          <cell r="G5051">
            <v>52000</v>
          </cell>
          <cell r="H5051">
            <v>52000</v>
          </cell>
          <cell r="I5051">
            <v>0</v>
          </cell>
          <cell r="J5051" t="str">
            <v>R.M</v>
          </cell>
          <cell r="K5051">
            <v>2010</v>
          </cell>
          <cell r="L5051" t="str">
            <v>send</v>
          </cell>
          <cell r="M5051" t="str">
            <v>no</v>
          </cell>
          <cell r="N5051" t="str">
            <v>not send any reminder and last communication 11</v>
          </cell>
        </row>
        <row r="5052">
          <cell r="C5052">
            <v>1000653</v>
          </cell>
          <cell r="D5052" t="str">
            <v>L. N. C</v>
          </cell>
          <cell r="E5052" t="str">
            <v>Parvez K Umrigar</v>
          </cell>
          <cell r="F5052">
            <v>34607</v>
          </cell>
          <cell r="G5052">
            <v>32000</v>
          </cell>
          <cell r="H5052" t="str">
            <v>Nil</v>
          </cell>
          <cell r="I5052">
            <v>0</v>
          </cell>
          <cell r="J5052" t="str">
            <v>Cancelled</v>
          </cell>
          <cell r="K5052">
            <v>0</v>
          </cell>
          <cell r="L5052">
            <v>0</v>
          </cell>
          <cell r="M5052">
            <v>0</v>
          </cell>
          <cell r="N5052" t="str">
            <v>Cancelled</v>
          </cell>
        </row>
        <row r="5053">
          <cell r="C5053">
            <v>1000658</v>
          </cell>
          <cell r="D5053" t="str">
            <v>L. N. C</v>
          </cell>
          <cell r="E5053" t="str">
            <v>Hiten L Furia</v>
          </cell>
          <cell r="F5053">
            <v>34597</v>
          </cell>
          <cell r="G5053">
            <v>42000</v>
          </cell>
          <cell r="H5053" t="str">
            <v>Nil</v>
          </cell>
          <cell r="I5053">
            <v>0</v>
          </cell>
          <cell r="J5053" t="str">
            <v>Cancelled</v>
          </cell>
          <cell r="K5053">
            <v>0</v>
          </cell>
          <cell r="L5053">
            <v>0</v>
          </cell>
          <cell r="M5053">
            <v>0</v>
          </cell>
          <cell r="N5053" t="str">
            <v>Cancelled</v>
          </cell>
        </row>
        <row r="5054">
          <cell r="C5054">
            <v>1000664</v>
          </cell>
          <cell r="D5054" t="str">
            <v>L. N. C</v>
          </cell>
          <cell r="E5054" t="str">
            <v>Nirmal Kumar Sharma</v>
          </cell>
          <cell r="F5054">
            <v>34607</v>
          </cell>
          <cell r="G5054">
            <v>52000</v>
          </cell>
          <cell r="H5054" t="str">
            <v>Nil</v>
          </cell>
          <cell r="I5054">
            <v>0</v>
          </cell>
          <cell r="J5054" t="str">
            <v>Cancelled</v>
          </cell>
          <cell r="K5054">
            <v>0</v>
          </cell>
          <cell r="L5054">
            <v>0</v>
          </cell>
          <cell r="M5054">
            <v>0</v>
          </cell>
          <cell r="N5054" t="str">
            <v>Cancelled</v>
          </cell>
        </row>
        <row r="5055">
          <cell r="C5055">
            <v>1000669</v>
          </cell>
          <cell r="D5055" t="str">
            <v>L. N. C</v>
          </cell>
          <cell r="E5055" t="str">
            <v>Madhuri Sunil Bangera</v>
          </cell>
          <cell r="F5055">
            <v>34607</v>
          </cell>
          <cell r="G5055">
            <v>49400</v>
          </cell>
          <cell r="H5055">
            <v>5500</v>
          </cell>
          <cell r="I5055">
            <v>43900</v>
          </cell>
          <cell r="J5055" t="str">
            <v>Outstanding</v>
          </cell>
          <cell r="K5055" t="str">
            <v>Never</v>
          </cell>
          <cell r="L5055" t="str">
            <v>send</v>
          </cell>
          <cell r="M5055" t="str">
            <v>No</v>
          </cell>
          <cell r="N5055" t="str">
            <v>As POD last communication 07(Outstanding Rs. 43900/-)</v>
          </cell>
        </row>
        <row r="5056">
          <cell r="C5056">
            <v>1000677</v>
          </cell>
          <cell r="D5056" t="str">
            <v>L. N. C</v>
          </cell>
          <cell r="E5056" t="str">
            <v>Rohera Vishal Narayan</v>
          </cell>
          <cell r="F5056">
            <v>34607</v>
          </cell>
          <cell r="G5056">
            <v>65000</v>
          </cell>
          <cell r="H5056" t="str">
            <v>Nil</v>
          </cell>
          <cell r="I5056">
            <v>0</v>
          </cell>
          <cell r="J5056" t="str">
            <v>Cancelled</v>
          </cell>
          <cell r="K5056">
            <v>0</v>
          </cell>
          <cell r="L5056">
            <v>0</v>
          </cell>
          <cell r="M5056">
            <v>0</v>
          </cell>
          <cell r="N5056" t="str">
            <v>Cancelled</v>
          </cell>
        </row>
        <row r="5057">
          <cell r="C5057">
            <v>1000697</v>
          </cell>
          <cell r="D5057" t="str">
            <v>L. N. C</v>
          </cell>
          <cell r="E5057" t="str">
            <v>Vinod Dattatreya Kadam</v>
          </cell>
          <cell r="F5057">
            <v>34605</v>
          </cell>
          <cell r="G5057">
            <v>40000</v>
          </cell>
          <cell r="H5057">
            <v>40000</v>
          </cell>
          <cell r="I5057">
            <v>0</v>
          </cell>
          <cell r="J5057" t="str">
            <v>I.R.M</v>
          </cell>
          <cell r="K5057" t="str">
            <v>Never</v>
          </cell>
          <cell r="L5057" t="str">
            <v>send</v>
          </cell>
          <cell r="M5057" t="str">
            <v>yes</v>
          </cell>
          <cell r="N5057" t="str">
            <v>we send last reminder in 2012.then we did not receive any reply.</v>
          </cell>
        </row>
        <row r="5058">
          <cell r="C5058">
            <v>1000698</v>
          </cell>
          <cell r="D5058" t="str">
            <v>L. N. C</v>
          </cell>
          <cell r="E5058" t="str">
            <v>Ramakant Mahadev Trade</v>
          </cell>
          <cell r="F5058">
            <v>34607</v>
          </cell>
          <cell r="G5058">
            <v>30000</v>
          </cell>
          <cell r="H5058" t="str">
            <v>Nil</v>
          </cell>
          <cell r="I5058">
            <v>0</v>
          </cell>
          <cell r="J5058" t="str">
            <v>Cancelled</v>
          </cell>
          <cell r="K5058">
            <v>0</v>
          </cell>
          <cell r="L5058">
            <v>0</v>
          </cell>
          <cell r="M5058">
            <v>0</v>
          </cell>
          <cell r="N5058" t="str">
            <v>Cancelled</v>
          </cell>
        </row>
        <row r="5059">
          <cell r="C5059">
            <v>1000703</v>
          </cell>
          <cell r="D5059" t="str">
            <v>L. N. C</v>
          </cell>
          <cell r="E5059" t="str">
            <v>Upen Jayachandra Vasa</v>
          </cell>
          <cell r="F5059">
            <v>34604</v>
          </cell>
          <cell r="G5059">
            <v>52000</v>
          </cell>
          <cell r="H5059">
            <v>49400</v>
          </cell>
          <cell r="I5059">
            <v>2600</v>
          </cell>
          <cell r="J5059" t="str">
            <v>Outstanding</v>
          </cell>
          <cell r="K5059" t="str">
            <v>Never</v>
          </cell>
          <cell r="L5059" t="str">
            <v>send</v>
          </cell>
          <cell r="M5059" t="str">
            <v>No</v>
          </cell>
          <cell r="N5059" t="str">
            <v>As POD last communication 07(Outstanding Rs. 2600/-)</v>
          </cell>
        </row>
        <row r="5060">
          <cell r="C5060">
            <v>1000704</v>
          </cell>
          <cell r="D5060" t="str">
            <v>L. N. C</v>
          </cell>
          <cell r="E5060" t="str">
            <v>Bhalchandra Paredshi</v>
          </cell>
          <cell r="F5060">
            <v>34598</v>
          </cell>
          <cell r="G5060">
            <v>40000</v>
          </cell>
          <cell r="H5060">
            <v>0</v>
          </cell>
          <cell r="I5060">
            <v>40000</v>
          </cell>
          <cell r="J5060" t="str">
            <v>Outstanding</v>
          </cell>
          <cell r="K5060" t="str">
            <v>Never</v>
          </cell>
          <cell r="L5060" t="str">
            <v>send</v>
          </cell>
          <cell r="M5060" t="str">
            <v>No</v>
          </cell>
          <cell r="N5060" t="str">
            <v>As POD last communication 07(Outstanding Rs. 40000/-)</v>
          </cell>
        </row>
        <row r="5061">
          <cell r="C5061">
            <v>1000707</v>
          </cell>
          <cell r="D5061" t="str">
            <v>L. N. C</v>
          </cell>
          <cell r="E5061" t="str">
            <v>Gautam Shankar Rao</v>
          </cell>
          <cell r="F5061">
            <v>34599</v>
          </cell>
          <cell r="G5061">
            <v>42000</v>
          </cell>
          <cell r="H5061">
            <v>42000</v>
          </cell>
          <cell r="I5061">
            <v>0</v>
          </cell>
          <cell r="J5061" t="str">
            <v>I.R.M</v>
          </cell>
          <cell r="K5061" t="str">
            <v>Never</v>
          </cell>
          <cell r="L5061" t="str">
            <v>send</v>
          </cell>
          <cell r="M5061" t="str">
            <v>yes</v>
          </cell>
          <cell r="N5061" t="str">
            <v>we send last reminder in 2012.then we did not receive any reply.</v>
          </cell>
        </row>
        <row r="5062">
          <cell r="C5062">
            <v>1000708</v>
          </cell>
          <cell r="D5062" t="str">
            <v>L. N. C</v>
          </cell>
          <cell r="E5062" t="str">
            <v>Vinod R Menon</v>
          </cell>
          <cell r="F5062">
            <v>34607</v>
          </cell>
          <cell r="G5062">
            <v>42000</v>
          </cell>
          <cell r="H5062" t="str">
            <v>Nil</v>
          </cell>
          <cell r="I5062">
            <v>0</v>
          </cell>
          <cell r="J5062" t="str">
            <v>Cancelled</v>
          </cell>
          <cell r="K5062">
            <v>0</v>
          </cell>
          <cell r="L5062">
            <v>0</v>
          </cell>
          <cell r="M5062">
            <v>0</v>
          </cell>
          <cell r="N5062" t="str">
            <v>Cancelled</v>
          </cell>
        </row>
        <row r="5063">
          <cell r="C5063">
            <v>1000709</v>
          </cell>
          <cell r="D5063" t="str">
            <v>L. N. C</v>
          </cell>
          <cell r="E5063" t="str">
            <v>Ajay Podia</v>
          </cell>
          <cell r="F5063">
            <v>34607</v>
          </cell>
          <cell r="G5063">
            <v>52000</v>
          </cell>
          <cell r="H5063">
            <v>52000</v>
          </cell>
          <cell r="I5063">
            <v>0</v>
          </cell>
          <cell r="J5063" t="str">
            <v>I.R.M</v>
          </cell>
          <cell r="K5063" t="str">
            <v>Never</v>
          </cell>
          <cell r="L5063" t="str">
            <v>Not del.</v>
          </cell>
          <cell r="M5063" t="str">
            <v>yes</v>
          </cell>
          <cell r="N5063" t="str">
            <v>no communication till date</v>
          </cell>
        </row>
        <row r="5064">
          <cell r="C5064">
            <v>1000712</v>
          </cell>
          <cell r="D5064" t="str">
            <v>L. N. C</v>
          </cell>
          <cell r="E5064" t="str">
            <v>Shama Avinash Kanikar</v>
          </cell>
          <cell r="F5064">
            <v>34592</v>
          </cell>
          <cell r="G5064">
            <v>52000</v>
          </cell>
          <cell r="H5064">
            <v>52000</v>
          </cell>
          <cell r="I5064">
            <v>0</v>
          </cell>
          <cell r="J5064" t="str">
            <v>I.R.M</v>
          </cell>
          <cell r="K5064" t="str">
            <v>Never</v>
          </cell>
          <cell r="L5064" t="str">
            <v>send</v>
          </cell>
          <cell r="M5064" t="str">
            <v>yes</v>
          </cell>
          <cell r="N5064" t="str">
            <v>we send last reminder in 2012.then we did not receive any reply.</v>
          </cell>
        </row>
        <row r="5065">
          <cell r="C5065">
            <v>1000713</v>
          </cell>
          <cell r="D5065" t="str">
            <v>L. N. C</v>
          </cell>
          <cell r="E5065" t="str">
            <v>Tejas Dhiraj Satra</v>
          </cell>
          <cell r="F5065">
            <v>34595</v>
          </cell>
          <cell r="G5065">
            <v>52000</v>
          </cell>
          <cell r="H5065">
            <v>52000</v>
          </cell>
          <cell r="I5065">
            <v>0</v>
          </cell>
          <cell r="J5065" t="str">
            <v>I.R.M</v>
          </cell>
          <cell r="K5065" t="str">
            <v>Never</v>
          </cell>
          <cell r="L5065" t="str">
            <v>send</v>
          </cell>
          <cell r="M5065" t="str">
            <v>yes</v>
          </cell>
          <cell r="N5065" t="str">
            <v>we send last reminder in 2012.then we did not receive any reply.</v>
          </cell>
        </row>
        <row r="5066">
          <cell r="C5066">
            <v>1000717</v>
          </cell>
          <cell r="D5066" t="str">
            <v>L. N. C</v>
          </cell>
          <cell r="E5066" t="str">
            <v>Water Buthello</v>
          </cell>
          <cell r="F5066">
            <v>34607</v>
          </cell>
          <cell r="G5066">
            <v>30000</v>
          </cell>
          <cell r="H5066">
            <v>0</v>
          </cell>
          <cell r="I5066">
            <v>0</v>
          </cell>
          <cell r="J5066" t="str">
            <v>Cancelled</v>
          </cell>
          <cell r="K5066">
            <v>0</v>
          </cell>
          <cell r="L5066">
            <v>0</v>
          </cell>
          <cell r="M5066">
            <v>0</v>
          </cell>
          <cell r="N5066" t="str">
            <v>Cancelled</v>
          </cell>
        </row>
        <row r="5067">
          <cell r="C5067">
            <v>1000719</v>
          </cell>
          <cell r="D5067" t="str">
            <v>L. N. C</v>
          </cell>
          <cell r="E5067" t="str">
            <v>Umesh Mullay</v>
          </cell>
          <cell r="F5067">
            <v>34628</v>
          </cell>
          <cell r="G5067">
            <v>30000</v>
          </cell>
          <cell r="H5067">
            <v>30000</v>
          </cell>
          <cell r="I5067">
            <v>0</v>
          </cell>
          <cell r="J5067" t="str">
            <v>R.M</v>
          </cell>
          <cell r="K5067">
            <v>2011</v>
          </cell>
          <cell r="L5067" t="str">
            <v>send</v>
          </cell>
          <cell r="M5067" t="str">
            <v>No</v>
          </cell>
          <cell r="N5067" t="str">
            <v>no reminder send last communication 11</v>
          </cell>
        </row>
        <row r="5068">
          <cell r="C5068">
            <v>1000720</v>
          </cell>
          <cell r="D5068" t="str">
            <v>L. N. C</v>
          </cell>
          <cell r="E5068" t="str">
            <v>Anthony P D Fernendes</v>
          </cell>
          <cell r="F5068">
            <v>34621</v>
          </cell>
          <cell r="G5068">
            <v>28500</v>
          </cell>
          <cell r="H5068">
            <v>28500</v>
          </cell>
          <cell r="I5068">
            <v>0</v>
          </cell>
          <cell r="J5068" t="str">
            <v>I.R.M</v>
          </cell>
          <cell r="K5068" t="str">
            <v>Never</v>
          </cell>
          <cell r="L5068" t="str">
            <v>not send</v>
          </cell>
          <cell r="M5068" t="str">
            <v>No</v>
          </cell>
          <cell r="N5068" t="str">
            <v>we send last reminder in 2012.then we did not receive any reply.</v>
          </cell>
        </row>
        <row r="5069">
          <cell r="C5069">
            <v>1000723</v>
          </cell>
          <cell r="D5069" t="str">
            <v>L. N. C</v>
          </cell>
          <cell r="E5069" t="str">
            <v>Prashant R Shete</v>
          </cell>
          <cell r="F5069">
            <v>34634</v>
          </cell>
          <cell r="G5069">
            <v>30000</v>
          </cell>
          <cell r="H5069">
            <v>30000</v>
          </cell>
          <cell r="I5069">
            <v>0</v>
          </cell>
          <cell r="J5069" t="str">
            <v>I.R.M</v>
          </cell>
          <cell r="K5069" t="str">
            <v>Never</v>
          </cell>
          <cell r="L5069" t="str">
            <v>send</v>
          </cell>
          <cell r="M5069" t="str">
            <v>yes</v>
          </cell>
          <cell r="N5069" t="str">
            <v>we send last reminder in 2012.then we did not receive any reply.</v>
          </cell>
        </row>
        <row r="5070">
          <cell r="C5070">
            <v>1000724</v>
          </cell>
          <cell r="D5070" t="str">
            <v>L. N. C</v>
          </cell>
          <cell r="E5070" t="str">
            <v>Dilip Anand Rao Thorat</v>
          </cell>
          <cell r="F5070">
            <v>34630</v>
          </cell>
          <cell r="G5070">
            <v>65000</v>
          </cell>
          <cell r="H5070">
            <v>65000</v>
          </cell>
          <cell r="I5070">
            <v>0</v>
          </cell>
          <cell r="J5070" t="str">
            <v>I.R.M</v>
          </cell>
          <cell r="K5070" t="str">
            <v>Never</v>
          </cell>
          <cell r="L5070" t="str">
            <v>send</v>
          </cell>
          <cell r="M5070" t="str">
            <v>yes</v>
          </cell>
          <cell r="N5070" t="str">
            <v>we send last reminder in 2012.then we did not receive any reply.</v>
          </cell>
        </row>
        <row r="5071">
          <cell r="C5071">
            <v>1000727</v>
          </cell>
          <cell r="D5071" t="str">
            <v>L. N. C</v>
          </cell>
          <cell r="E5071" t="str">
            <v>Ashok Shridhar Patil</v>
          </cell>
          <cell r="F5071">
            <v>34629</v>
          </cell>
          <cell r="G5071">
            <v>52000</v>
          </cell>
          <cell r="H5071">
            <v>46800</v>
          </cell>
          <cell r="I5071">
            <v>5200</v>
          </cell>
          <cell r="J5071" t="str">
            <v>Outstanding</v>
          </cell>
          <cell r="K5071" t="str">
            <v>Never</v>
          </cell>
          <cell r="L5071" t="str">
            <v>send</v>
          </cell>
          <cell r="M5071" t="str">
            <v>no</v>
          </cell>
          <cell r="N5071" t="str">
            <v>As POD last communication 07(Outstanding Rs. 5200/-)</v>
          </cell>
        </row>
        <row r="5072">
          <cell r="C5072">
            <v>1000728</v>
          </cell>
          <cell r="D5072" t="str">
            <v>L. N. C</v>
          </cell>
          <cell r="E5072" t="str">
            <v>Nirmal Kumar Sharma</v>
          </cell>
          <cell r="F5072">
            <v>34638</v>
          </cell>
          <cell r="G5072">
            <v>52000</v>
          </cell>
          <cell r="H5072" t="str">
            <v>Nil</v>
          </cell>
          <cell r="I5072">
            <v>0</v>
          </cell>
          <cell r="J5072" t="str">
            <v>Cancelled</v>
          </cell>
          <cell r="K5072">
            <v>0</v>
          </cell>
          <cell r="L5072">
            <v>0</v>
          </cell>
          <cell r="M5072">
            <v>0</v>
          </cell>
          <cell r="N5072" t="str">
            <v>Cancelled</v>
          </cell>
        </row>
        <row r="5073">
          <cell r="C5073">
            <v>1000730</v>
          </cell>
          <cell r="D5073" t="str">
            <v>L. N. C</v>
          </cell>
          <cell r="E5073" t="str">
            <v>Nitin P Mistry</v>
          </cell>
          <cell r="F5073">
            <v>34638</v>
          </cell>
          <cell r="G5073">
            <v>30000</v>
          </cell>
          <cell r="H5073" t="str">
            <v>Nil</v>
          </cell>
          <cell r="I5073">
            <v>0</v>
          </cell>
          <cell r="J5073" t="str">
            <v>Cancelled</v>
          </cell>
          <cell r="K5073">
            <v>0</v>
          </cell>
          <cell r="L5073">
            <v>0</v>
          </cell>
          <cell r="M5073">
            <v>0</v>
          </cell>
          <cell r="N5073" t="str">
            <v>Cancelled</v>
          </cell>
        </row>
        <row r="5074">
          <cell r="C5074">
            <v>1000740</v>
          </cell>
          <cell r="D5074" t="str">
            <v>L. N. C</v>
          </cell>
          <cell r="E5074" t="str">
            <v>Ujwala Mohan Sanzgiri</v>
          </cell>
          <cell r="F5074">
            <v>34638</v>
          </cell>
          <cell r="G5074">
            <v>42000</v>
          </cell>
          <cell r="H5074">
            <v>42000</v>
          </cell>
          <cell r="I5074">
            <v>0</v>
          </cell>
          <cell r="J5074" t="str">
            <v>I.R.M</v>
          </cell>
          <cell r="K5074" t="str">
            <v>Never</v>
          </cell>
          <cell r="L5074" t="str">
            <v>send</v>
          </cell>
          <cell r="M5074" t="str">
            <v>yes</v>
          </cell>
          <cell r="N5074" t="str">
            <v>we send last reminder in 2012.then we did not receive any reply.</v>
          </cell>
        </row>
        <row r="5075">
          <cell r="C5075">
            <v>1000744</v>
          </cell>
          <cell r="D5075" t="str">
            <v>L. N. C</v>
          </cell>
          <cell r="E5075" t="str">
            <v>Mukul Kumar Gupta</v>
          </cell>
          <cell r="F5075">
            <v>34638</v>
          </cell>
          <cell r="G5075">
            <v>30000</v>
          </cell>
          <cell r="H5075">
            <v>30000</v>
          </cell>
          <cell r="I5075">
            <v>0</v>
          </cell>
          <cell r="J5075" t="str">
            <v>R.M</v>
          </cell>
          <cell r="K5075">
            <v>2010</v>
          </cell>
          <cell r="L5075" t="str">
            <v>send</v>
          </cell>
          <cell r="M5075" t="str">
            <v>yes</v>
          </cell>
          <cell r="N5075" t="str">
            <v>send perform invoice so Last Communication Till 2011</v>
          </cell>
        </row>
        <row r="5076">
          <cell r="C5076">
            <v>1000745</v>
          </cell>
          <cell r="D5076" t="str">
            <v>L. N. C</v>
          </cell>
          <cell r="E5076" t="str">
            <v>Sailesh C Bagadia</v>
          </cell>
          <cell r="F5076">
            <v>34637</v>
          </cell>
          <cell r="G5076">
            <v>22000</v>
          </cell>
          <cell r="H5076" t="str">
            <v>Nil</v>
          </cell>
          <cell r="I5076">
            <v>0</v>
          </cell>
          <cell r="J5076" t="str">
            <v>Cancelled</v>
          </cell>
          <cell r="K5076">
            <v>0</v>
          </cell>
          <cell r="L5076">
            <v>0</v>
          </cell>
          <cell r="M5076">
            <v>0</v>
          </cell>
          <cell r="N5076" t="str">
            <v>Cancelled</v>
          </cell>
        </row>
        <row r="5077">
          <cell r="C5077">
            <v>1000746</v>
          </cell>
          <cell r="D5077" t="str">
            <v>L. N. C</v>
          </cell>
          <cell r="E5077" t="str">
            <v>Nilesh Anand Warekar</v>
          </cell>
          <cell r="F5077">
            <v>34634</v>
          </cell>
          <cell r="G5077">
            <v>30000</v>
          </cell>
          <cell r="H5077">
            <v>18000</v>
          </cell>
          <cell r="I5077">
            <v>12000</v>
          </cell>
          <cell r="J5077" t="str">
            <v>Outstanding</v>
          </cell>
          <cell r="K5077" t="str">
            <v>Never</v>
          </cell>
          <cell r="L5077" t="str">
            <v>send</v>
          </cell>
          <cell r="M5077" t="str">
            <v>no</v>
          </cell>
          <cell r="N5077" t="str">
            <v>As POD last communication 07(Outstanding Rs. 12000/-)</v>
          </cell>
        </row>
        <row r="5078">
          <cell r="C5078">
            <v>1000748</v>
          </cell>
          <cell r="D5078" t="str">
            <v>L. N. C</v>
          </cell>
          <cell r="E5078" t="str">
            <v>Sailesh Rasiklal Mithani</v>
          </cell>
          <cell r="F5078">
            <v>34624</v>
          </cell>
          <cell r="G5078">
            <v>65000</v>
          </cell>
          <cell r="H5078">
            <v>65000</v>
          </cell>
          <cell r="I5078">
            <v>0</v>
          </cell>
          <cell r="J5078" t="str">
            <v>I.R.M</v>
          </cell>
          <cell r="K5078" t="str">
            <v>Never</v>
          </cell>
          <cell r="L5078" t="str">
            <v>send</v>
          </cell>
          <cell r="M5078" t="str">
            <v>no</v>
          </cell>
          <cell r="N5078" t="str">
            <v>we send last reminder in 2012.then we did not receive any reply.</v>
          </cell>
        </row>
        <row r="5079">
          <cell r="C5079">
            <v>1000751</v>
          </cell>
          <cell r="D5079" t="str">
            <v>L. N. C</v>
          </cell>
          <cell r="E5079" t="str">
            <v>Gouri Kumar Sitram Kulkarni</v>
          </cell>
          <cell r="F5079">
            <v>34636</v>
          </cell>
          <cell r="G5079">
            <v>52000</v>
          </cell>
          <cell r="H5079" t="str">
            <v>52000</v>
          </cell>
          <cell r="I5079">
            <v>0</v>
          </cell>
          <cell r="J5079" t="str">
            <v>I.R.M</v>
          </cell>
          <cell r="K5079" t="str">
            <v>Never</v>
          </cell>
          <cell r="L5079">
            <v>0</v>
          </cell>
          <cell r="M5079">
            <v>0</v>
          </cell>
          <cell r="N5079" t="str">
            <v>As POD last communication 07(Outstanding Rs. 40000/-)</v>
          </cell>
        </row>
        <row r="5080">
          <cell r="C5080">
            <v>1000752</v>
          </cell>
          <cell r="D5080" t="str">
            <v>L. N. C</v>
          </cell>
          <cell r="E5080" t="str">
            <v>Sunil Raghunath Bhane</v>
          </cell>
          <cell r="F5080">
            <v>34635</v>
          </cell>
          <cell r="G5080">
            <v>30000</v>
          </cell>
          <cell r="H5080">
            <v>7500</v>
          </cell>
          <cell r="I5080">
            <v>22500</v>
          </cell>
          <cell r="J5080" t="str">
            <v>Outstanding</v>
          </cell>
          <cell r="K5080" t="str">
            <v>Never</v>
          </cell>
          <cell r="L5080" t="str">
            <v>Not del.</v>
          </cell>
          <cell r="M5080" t="str">
            <v>No</v>
          </cell>
          <cell r="N5080" t="str">
            <v>no communication till date, outstanding Rs. 22500/- only application form is in file</v>
          </cell>
        </row>
        <row r="5081">
          <cell r="C5081">
            <v>1000753</v>
          </cell>
          <cell r="D5081" t="str">
            <v>L. N. C</v>
          </cell>
          <cell r="E5081" t="str">
            <v>Hansa A Amin</v>
          </cell>
          <cell r="F5081">
            <v>34634</v>
          </cell>
          <cell r="G5081">
            <v>30000</v>
          </cell>
          <cell r="H5081" t="str">
            <v>Nil</v>
          </cell>
          <cell r="I5081">
            <v>0</v>
          </cell>
          <cell r="J5081" t="str">
            <v>Cancelled</v>
          </cell>
          <cell r="K5081">
            <v>0</v>
          </cell>
          <cell r="L5081">
            <v>0</v>
          </cell>
          <cell r="M5081">
            <v>0</v>
          </cell>
          <cell r="N5081" t="str">
            <v>Cancelled</v>
          </cell>
        </row>
        <row r="5082">
          <cell r="C5082">
            <v>1000754</v>
          </cell>
          <cell r="D5082" t="str">
            <v>L. N. C</v>
          </cell>
          <cell r="E5082" t="str">
            <v>Jahagirdar Sharad Raghaven</v>
          </cell>
          <cell r="F5082">
            <v>34634</v>
          </cell>
          <cell r="G5082">
            <v>42000</v>
          </cell>
          <cell r="H5082">
            <v>42000</v>
          </cell>
          <cell r="I5082">
            <v>0</v>
          </cell>
          <cell r="J5082" t="str">
            <v>I.R.M</v>
          </cell>
          <cell r="K5082" t="str">
            <v>Never</v>
          </cell>
          <cell r="L5082" t="str">
            <v>send</v>
          </cell>
          <cell r="M5082" t="str">
            <v>No</v>
          </cell>
          <cell r="N5082" t="str">
            <v>we send last reminder in 2012.then we did not receive any reply.</v>
          </cell>
        </row>
        <row r="5083">
          <cell r="C5083">
            <v>1000755</v>
          </cell>
          <cell r="D5083" t="str">
            <v>L. N. C</v>
          </cell>
          <cell r="E5083" t="str">
            <v>Santosh Gajanan Ginde</v>
          </cell>
          <cell r="F5083">
            <v>34633</v>
          </cell>
          <cell r="G5083">
            <v>30000</v>
          </cell>
          <cell r="H5083">
            <v>30000</v>
          </cell>
          <cell r="I5083">
            <v>0</v>
          </cell>
          <cell r="J5083" t="str">
            <v>I.R.M</v>
          </cell>
          <cell r="K5083" t="str">
            <v>Never</v>
          </cell>
          <cell r="L5083" t="str">
            <v>Not del.</v>
          </cell>
          <cell r="M5083" t="str">
            <v>No</v>
          </cell>
          <cell r="N5083" t="str">
            <v>last communication 00</v>
          </cell>
        </row>
        <row r="5084">
          <cell r="C5084">
            <v>1000780</v>
          </cell>
          <cell r="D5084" t="str">
            <v>L. N. C</v>
          </cell>
          <cell r="E5084" t="str">
            <v>Vinayak Bhagwan Kulkarni</v>
          </cell>
          <cell r="F5084">
            <v>34638</v>
          </cell>
          <cell r="G5084">
            <v>65000</v>
          </cell>
          <cell r="H5084" t="str">
            <v>Nil</v>
          </cell>
          <cell r="I5084">
            <v>0</v>
          </cell>
          <cell r="J5084" t="str">
            <v>Cancelled</v>
          </cell>
          <cell r="K5084">
            <v>0</v>
          </cell>
          <cell r="L5084">
            <v>0</v>
          </cell>
          <cell r="M5084">
            <v>0</v>
          </cell>
          <cell r="N5084" t="str">
            <v>Cancelled</v>
          </cell>
        </row>
        <row r="5085">
          <cell r="C5085">
            <v>1000781</v>
          </cell>
          <cell r="D5085" t="str">
            <v>L. N. C</v>
          </cell>
          <cell r="E5085" t="str">
            <v>Keshav Magan</v>
          </cell>
          <cell r="F5085">
            <v>34638</v>
          </cell>
          <cell r="G5085">
            <v>30000</v>
          </cell>
          <cell r="H5085" t="str">
            <v>Nil</v>
          </cell>
          <cell r="I5085">
            <v>0</v>
          </cell>
          <cell r="J5085" t="str">
            <v>Cancelled</v>
          </cell>
          <cell r="K5085">
            <v>0</v>
          </cell>
          <cell r="L5085">
            <v>0</v>
          </cell>
          <cell r="M5085">
            <v>0</v>
          </cell>
          <cell r="N5085" t="str">
            <v>Cancelled</v>
          </cell>
        </row>
        <row r="5086">
          <cell r="C5086">
            <v>1000783</v>
          </cell>
          <cell r="D5086" t="str">
            <v>L. N. C</v>
          </cell>
          <cell r="E5086" t="str">
            <v>Dhanesh Sainiai</v>
          </cell>
          <cell r="F5086">
            <v>34638</v>
          </cell>
          <cell r="G5086">
            <v>30000</v>
          </cell>
          <cell r="H5086" t="str">
            <v>Nil</v>
          </cell>
          <cell r="I5086">
            <v>0</v>
          </cell>
          <cell r="J5086" t="str">
            <v>Cancelled</v>
          </cell>
          <cell r="K5086">
            <v>0</v>
          </cell>
          <cell r="L5086">
            <v>0</v>
          </cell>
          <cell r="M5086">
            <v>0</v>
          </cell>
          <cell r="N5086" t="str">
            <v>Cancelled</v>
          </cell>
        </row>
        <row r="5087">
          <cell r="C5087">
            <v>1000784</v>
          </cell>
          <cell r="D5087" t="str">
            <v>L. N. C</v>
          </cell>
          <cell r="E5087" t="str">
            <v>Pooja Magam</v>
          </cell>
          <cell r="F5087">
            <v>34638</v>
          </cell>
          <cell r="G5087">
            <v>30000</v>
          </cell>
          <cell r="H5087" t="str">
            <v>Nil</v>
          </cell>
          <cell r="I5087">
            <v>0</v>
          </cell>
          <cell r="J5087" t="str">
            <v>Cancelled</v>
          </cell>
          <cell r="K5087">
            <v>0</v>
          </cell>
          <cell r="L5087">
            <v>0</v>
          </cell>
          <cell r="M5087">
            <v>0</v>
          </cell>
          <cell r="N5087" t="str">
            <v>Cancelled</v>
          </cell>
        </row>
        <row r="5088">
          <cell r="C5088">
            <v>1000785</v>
          </cell>
          <cell r="D5088" t="str">
            <v>L. N. C</v>
          </cell>
          <cell r="E5088" t="str">
            <v>Anil Kullarwar</v>
          </cell>
          <cell r="F5088">
            <v>34638</v>
          </cell>
          <cell r="G5088">
            <v>42000</v>
          </cell>
          <cell r="H5088">
            <v>42000</v>
          </cell>
          <cell r="I5088">
            <v>0</v>
          </cell>
          <cell r="J5088" t="str">
            <v>I.R.M</v>
          </cell>
          <cell r="K5088" t="str">
            <v>Never</v>
          </cell>
          <cell r="L5088" t="str">
            <v>send</v>
          </cell>
          <cell r="M5088" t="str">
            <v>no</v>
          </cell>
          <cell r="N5088" t="str">
            <v>we send last reminder in 2012.then we did not receive any reply.</v>
          </cell>
        </row>
        <row r="5089">
          <cell r="C5089">
            <v>1000786</v>
          </cell>
          <cell r="D5089" t="str">
            <v>L. N. C</v>
          </cell>
          <cell r="E5089" t="str">
            <v>Nitin Mandlik</v>
          </cell>
          <cell r="F5089">
            <v>34638</v>
          </cell>
          <cell r="G5089">
            <v>30000</v>
          </cell>
          <cell r="H5089">
            <v>30000</v>
          </cell>
          <cell r="I5089">
            <v>0</v>
          </cell>
          <cell r="J5089" t="str">
            <v>I.R.M</v>
          </cell>
          <cell r="K5089" t="str">
            <v>Never</v>
          </cell>
          <cell r="L5089" t="str">
            <v>send</v>
          </cell>
          <cell r="M5089" t="str">
            <v>yes</v>
          </cell>
          <cell r="N5089" t="str">
            <v>we send last reminder in 2012.then we did not receive any reply.</v>
          </cell>
        </row>
        <row r="5090">
          <cell r="C5090">
            <v>1000787</v>
          </cell>
          <cell r="D5090" t="str">
            <v>L. N. C</v>
          </cell>
          <cell r="E5090" t="str">
            <v>Govind Kant Gupta</v>
          </cell>
          <cell r="F5090">
            <v>34626</v>
          </cell>
          <cell r="G5090">
            <v>52000</v>
          </cell>
          <cell r="H5090">
            <v>52000</v>
          </cell>
          <cell r="I5090">
            <v>0</v>
          </cell>
          <cell r="J5090" t="str">
            <v>I.R.M</v>
          </cell>
          <cell r="K5090" t="str">
            <v>Never</v>
          </cell>
          <cell r="L5090" t="str">
            <v>send</v>
          </cell>
          <cell r="M5090" t="str">
            <v>no</v>
          </cell>
          <cell r="N5090" t="str">
            <v>we send last reminder in 2012.then we did not receive any reply.</v>
          </cell>
        </row>
        <row r="5091">
          <cell r="C5091">
            <v>1000788</v>
          </cell>
          <cell r="D5091" t="str">
            <v>L. N. C</v>
          </cell>
          <cell r="E5091" t="str">
            <v>Vijay Ankush Tamhanekar</v>
          </cell>
          <cell r="F5091">
            <v>34633</v>
          </cell>
          <cell r="G5091">
            <v>38000</v>
          </cell>
          <cell r="H5091" t="str">
            <v>Nil</v>
          </cell>
          <cell r="I5091">
            <v>0</v>
          </cell>
          <cell r="J5091" t="str">
            <v>Cancelled</v>
          </cell>
          <cell r="K5091">
            <v>0</v>
          </cell>
          <cell r="L5091">
            <v>0</v>
          </cell>
          <cell r="M5091">
            <v>0</v>
          </cell>
          <cell r="N5091" t="str">
            <v>Cancelled</v>
          </cell>
        </row>
        <row r="5092">
          <cell r="C5092">
            <v>1000790</v>
          </cell>
          <cell r="D5092" t="str">
            <v>L. N. C</v>
          </cell>
          <cell r="E5092" t="str">
            <v>P.S.R Vijay Kumar</v>
          </cell>
          <cell r="F5092">
            <v>34638</v>
          </cell>
          <cell r="G5092">
            <v>32000</v>
          </cell>
          <cell r="H5092" t="str">
            <v>Nil</v>
          </cell>
          <cell r="I5092">
            <v>0</v>
          </cell>
          <cell r="J5092" t="str">
            <v>Cancelled</v>
          </cell>
          <cell r="K5092">
            <v>0</v>
          </cell>
          <cell r="L5092">
            <v>0</v>
          </cell>
          <cell r="M5092">
            <v>0</v>
          </cell>
          <cell r="N5092" t="str">
            <v>Cancelled</v>
          </cell>
        </row>
        <row r="5093">
          <cell r="C5093">
            <v>1000792</v>
          </cell>
          <cell r="D5093" t="str">
            <v>L. N. C</v>
          </cell>
          <cell r="E5093" t="str">
            <v>Jayant R Godgil</v>
          </cell>
          <cell r="F5093">
            <v>34635</v>
          </cell>
          <cell r="G5093">
            <v>30000</v>
          </cell>
          <cell r="H5093">
            <v>30000</v>
          </cell>
          <cell r="I5093">
            <v>0</v>
          </cell>
          <cell r="J5093" t="str">
            <v>I.R.M</v>
          </cell>
          <cell r="K5093" t="str">
            <v>Never</v>
          </cell>
          <cell r="L5093" t="str">
            <v>send</v>
          </cell>
          <cell r="M5093" t="str">
            <v>yes</v>
          </cell>
          <cell r="N5093" t="str">
            <v>we send last reminder in 2012.then we did not receive any reply.</v>
          </cell>
        </row>
        <row r="5094">
          <cell r="C5094">
            <v>1000793</v>
          </cell>
          <cell r="D5094" t="str">
            <v>L. N. C</v>
          </cell>
          <cell r="E5094" t="str">
            <v>Snehal M Patel</v>
          </cell>
          <cell r="F5094">
            <v>34638</v>
          </cell>
          <cell r="G5094">
            <v>30000</v>
          </cell>
          <cell r="H5094">
            <v>30000</v>
          </cell>
          <cell r="I5094">
            <v>0</v>
          </cell>
          <cell r="J5094" t="str">
            <v>Cancelled</v>
          </cell>
          <cell r="K5094">
            <v>0</v>
          </cell>
          <cell r="L5094">
            <v>0</v>
          </cell>
          <cell r="M5094">
            <v>0</v>
          </cell>
          <cell r="N5094" t="str">
            <v>Cancelled</v>
          </cell>
        </row>
        <row r="5095">
          <cell r="C5095">
            <v>1000794</v>
          </cell>
          <cell r="D5095" t="str">
            <v>L. N. C</v>
          </cell>
          <cell r="E5095" t="str">
            <v>Viral M Patel</v>
          </cell>
          <cell r="F5095">
            <v>34638</v>
          </cell>
          <cell r="G5095">
            <v>30000</v>
          </cell>
          <cell r="H5095">
            <v>30000</v>
          </cell>
          <cell r="I5095">
            <v>0</v>
          </cell>
          <cell r="J5095" t="str">
            <v>I.R.M</v>
          </cell>
          <cell r="K5095" t="str">
            <v>Never</v>
          </cell>
          <cell r="L5095" t="str">
            <v>send</v>
          </cell>
          <cell r="M5095" t="str">
            <v>yes</v>
          </cell>
          <cell r="N5095" t="str">
            <v>Letter sent, last communication 14 (UR*)</v>
          </cell>
        </row>
        <row r="5096">
          <cell r="C5096">
            <v>1000799</v>
          </cell>
          <cell r="D5096" t="str">
            <v>L. N. C</v>
          </cell>
          <cell r="E5096" t="str">
            <v>Subhash Dhamji Varu</v>
          </cell>
          <cell r="F5096">
            <v>34636</v>
          </cell>
          <cell r="G5096">
            <v>48000</v>
          </cell>
          <cell r="H5096" t="str">
            <v>Nil</v>
          </cell>
          <cell r="I5096">
            <v>0</v>
          </cell>
          <cell r="J5096" t="str">
            <v>Cancelled</v>
          </cell>
          <cell r="K5096">
            <v>0</v>
          </cell>
          <cell r="L5096">
            <v>0</v>
          </cell>
          <cell r="M5096">
            <v>0</v>
          </cell>
          <cell r="N5096" t="str">
            <v>Cancelled</v>
          </cell>
        </row>
        <row r="5097">
          <cell r="C5097">
            <v>1000800</v>
          </cell>
          <cell r="D5097" t="str">
            <v>L. N. C</v>
          </cell>
          <cell r="E5097" t="str">
            <v>Yashwant Raghunath Joshi</v>
          </cell>
          <cell r="F5097">
            <v>34635</v>
          </cell>
          <cell r="G5097">
            <v>52000</v>
          </cell>
          <cell r="H5097">
            <v>9000</v>
          </cell>
          <cell r="I5097">
            <v>43000</v>
          </cell>
          <cell r="J5097" t="str">
            <v>Outstanding</v>
          </cell>
          <cell r="K5097" t="str">
            <v>Never</v>
          </cell>
          <cell r="L5097" t="str">
            <v>send</v>
          </cell>
          <cell r="M5097" t="str">
            <v>no</v>
          </cell>
          <cell r="N5097" t="str">
            <v>As POD last communication 07(Outstanding Rs. 43000/-)</v>
          </cell>
        </row>
        <row r="5098">
          <cell r="C5098">
            <v>1000802</v>
          </cell>
          <cell r="D5098" t="str">
            <v>L. N. C</v>
          </cell>
          <cell r="E5098" t="str">
            <v>Arun Prabhakar Patil</v>
          </cell>
          <cell r="F5098">
            <v>34638</v>
          </cell>
          <cell r="G5098">
            <v>30000</v>
          </cell>
          <cell r="H5098">
            <v>30000</v>
          </cell>
          <cell r="I5098">
            <v>0</v>
          </cell>
          <cell r="J5098" t="str">
            <v>I.R.M</v>
          </cell>
          <cell r="K5098" t="str">
            <v>No</v>
          </cell>
          <cell r="L5098" t="str">
            <v>send</v>
          </cell>
          <cell r="M5098" t="str">
            <v>no</v>
          </cell>
          <cell r="N5098" t="str">
            <v>we send last reminder in 2012.then we did not receive any reply.</v>
          </cell>
        </row>
        <row r="5099">
          <cell r="C5099">
            <v>1000805</v>
          </cell>
          <cell r="D5099" t="str">
            <v>L. N. C</v>
          </cell>
          <cell r="E5099" t="str">
            <v>Gauri Anand Tavargiri</v>
          </cell>
          <cell r="F5099">
            <v>34631</v>
          </cell>
          <cell r="G5099">
            <v>65000</v>
          </cell>
          <cell r="H5099">
            <v>65000</v>
          </cell>
          <cell r="I5099">
            <v>0</v>
          </cell>
          <cell r="J5099" t="str">
            <v>R.M</v>
          </cell>
          <cell r="K5099">
            <v>2010</v>
          </cell>
          <cell r="L5099" t="str">
            <v>send</v>
          </cell>
          <cell r="M5099" t="str">
            <v>yes</v>
          </cell>
          <cell r="N5099" t="str">
            <v>As POD last communication 07
membership transferred from Vijay Vasant Rao Kulkarni to Gauri Tavargiri in 08</v>
          </cell>
        </row>
        <row r="5100">
          <cell r="C5100">
            <v>1000806</v>
          </cell>
          <cell r="D5100" t="str">
            <v>L. N. C</v>
          </cell>
          <cell r="E5100" t="str">
            <v>Sunita Vijay Wanere</v>
          </cell>
          <cell r="F5100">
            <v>34624</v>
          </cell>
          <cell r="G5100">
            <v>52000</v>
          </cell>
          <cell r="H5100">
            <v>15600</v>
          </cell>
          <cell r="I5100">
            <v>36400</v>
          </cell>
          <cell r="J5100" t="str">
            <v>Outstanding</v>
          </cell>
          <cell r="K5100" t="str">
            <v>Never</v>
          </cell>
          <cell r="L5100" t="str">
            <v>Not del.</v>
          </cell>
          <cell r="M5100" t="str">
            <v>no</v>
          </cell>
          <cell r="N5100" t="str">
            <v xml:space="preserve">No communication till date (Outstanding Rs 36400/-) </v>
          </cell>
        </row>
        <row r="5101">
          <cell r="C5101">
            <v>1000808</v>
          </cell>
          <cell r="D5101" t="str">
            <v>L. N. C</v>
          </cell>
          <cell r="E5101" t="str">
            <v>Prabha P Kulkarni</v>
          </cell>
          <cell r="F5101">
            <v>34637</v>
          </cell>
          <cell r="G5101">
            <v>65000</v>
          </cell>
          <cell r="H5101">
            <v>65000</v>
          </cell>
          <cell r="I5101">
            <v>0</v>
          </cell>
          <cell r="J5101" t="str">
            <v>R.M</v>
          </cell>
          <cell r="K5101">
            <v>2008</v>
          </cell>
          <cell r="L5101" t="str">
            <v>send</v>
          </cell>
          <cell r="M5101" t="str">
            <v>yes</v>
          </cell>
          <cell r="N5101" t="str">
            <v>last mail on communication 15</v>
          </cell>
        </row>
        <row r="5102">
          <cell r="C5102">
            <v>1000809</v>
          </cell>
          <cell r="D5102" t="str">
            <v>L. N. C</v>
          </cell>
          <cell r="E5102" t="str">
            <v>Care Pack Pvt Ltd</v>
          </cell>
          <cell r="F5102">
            <v>34621</v>
          </cell>
          <cell r="G5102">
            <v>65000</v>
          </cell>
          <cell r="H5102">
            <v>65000</v>
          </cell>
          <cell r="I5102">
            <v>0</v>
          </cell>
          <cell r="J5102" t="str">
            <v>R.M</v>
          </cell>
          <cell r="K5102">
            <v>2008</v>
          </cell>
          <cell r="L5102" t="str">
            <v>send</v>
          </cell>
          <cell r="M5102" t="str">
            <v>No</v>
          </cell>
          <cell r="N5102" t="str">
            <v>Letter sent, last communication 08</v>
          </cell>
        </row>
        <row r="5103">
          <cell r="C5103">
            <v>1000810</v>
          </cell>
          <cell r="D5103" t="str">
            <v>L. N. C</v>
          </cell>
          <cell r="E5103" t="str">
            <v>Radha Ajit Joshi</v>
          </cell>
          <cell r="F5103">
            <v>34638</v>
          </cell>
          <cell r="G5103">
            <v>61750</v>
          </cell>
          <cell r="H5103">
            <v>61750</v>
          </cell>
          <cell r="I5103">
            <v>0</v>
          </cell>
          <cell r="J5103" t="str">
            <v>I.R.M</v>
          </cell>
          <cell r="K5103" t="str">
            <v>Never</v>
          </cell>
          <cell r="L5103" t="str">
            <v>send</v>
          </cell>
          <cell r="M5103" t="str">
            <v>yes</v>
          </cell>
          <cell r="N5103" t="str">
            <v>we send last reminder in 2012.then we did not receive any reply..total 3 membership of Goa:- 831,832,810</v>
          </cell>
        </row>
        <row r="5104">
          <cell r="C5104">
            <v>1000811</v>
          </cell>
          <cell r="D5104" t="str">
            <v>L. N. C</v>
          </cell>
          <cell r="E5104" t="str">
            <v>Preshit Ulhas Vahikar</v>
          </cell>
          <cell r="F5104">
            <v>34627</v>
          </cell>
          <cell r="G5104">
            <v>52000</v>
          </cell>
          <cell r="H5104" t="str">
            <v>Nil</v>
          </cell>
          <cell r="I5104">
            <v>0</v>
          </cell>
          <cell r="J5104" t="str">
            <v>Cancelled</v>
          </cell>
          <cell r="K5104">
            <v>0</v>
          </cell>
          <cell r="L5104">
            <v>0</v>
          </cell>
          <cell r="M5104">
            <v>0</v>
          </cell>
          <cell r="N5104" t="str">
            <v>Cancelled</v>
          </cell>
        </row>
        <row r="5105">
          <cell r="C5105">
            <v>1000812</v>
          </cell>
          <cell r="D5105" t="str">
            <v>L. N. C</v>
          </cell>
          <cell r="E5105" t="str">
            <v>Sandhaya Rajeev Joshi</v>
          </cell>
          <cell r="F5105">
            <v>34627</v>
          </cell>
          <cell r="G5105">
            <v>52000</v>
          </cell>
          <cell r="H5105">
            <v>31200</v>
          </cell>
          <cell r="I5105">
            <v>20800</v>
          </cell>
          <cell r="J5105" t="str">
            <v>Outstanding</v>
          </cell>
          <cell r="K5105" t="str">
            <v>Never</v>
          </cell>
          <cell r="L5105" t="str">
            <v>Not del.</v>
          </cell>
          <cell r="M5105" t="str">
            <v>No</v>
          </cell>
          <cell r="N5105" t="str">
            <v xml:space="preserve">No communication till date (Outstanding Rs 20800/-) </v>
          </cell>
        </row>
        <row r="5106">
          <cell r="C5106">
            <v>1000813</v>
          </cell>
          <cell r="D5106" t="str">
            <v>L. N. C</v>
          </cell>
          <cell r="E5106" t="str">
            <v>Milind D Kulkarni</v>
          </cell>
          <cell r="F5106">
            <v>34636</v>
          </cell>
          <cell r="G5106">
            <v>42000</v>
          </cell>
          <cell r="H5106" t="str">
            <v>Nil</v>
          </cell>
          <cell r="I5106">
            <v>0</v>
          </cell>
          <cell r="J5106" t="str">
            <v>Cancelled</v>
          </cell>
          <cell r="K5106">
            <v>0</v>
          </cell>
          <cell r="L5106">
            <v>0</v>
          </cell>
          <cell r="M5106">
            <v>0</v>
          </cell>
          <cell r="N5106" t="str">
            <v>Cancelled</v>
          </cell>
        </row>
        <row r="5107">
          <cell r="C5107">
            <v>1000814</v>
          </cell>
          <cell r="D5107" t="str">
            <v>L. N. C</v>
          </cell>
          <cell r="E5107" t="str">
            <v>Lokande Arun Rajaram</v>
          </cell>
          <cell r="F5107">
            <v>34627</v>
          </cell>
          <cell r="G5107">
            <v>52000</v>
          </cell>
          <cell r="H5107">
            <v>31200</v>
          </cell>
          <cell r="I5107">
            <v>20800</v>
          </cell>
          <cell r="J5107" t="str">
            <v>Outstanding</v>
          </cell>
          <cell r="K5107" t="str">
            <v>Never</v>
          </cell>
          <cell r="L5107" t="str">
            <v>send</v>
          </cell>
          <cell r="M5107" t="str">
            <v>No</v>
          </cell>
          <cell r="N5107" t="str">
            <v>As POD last communication 07(Outstanding Rs. 20800/-)</v>
          </cell>
        </row>
        <row r="5108">
          <cell r="C5108">
            <v>1000815</v>
          </cell>
          <cell r="D5108" t="str">
            <v>L. N. C</v>
          </cell>
          <cell r="E5108" t="str">
            <v>Vasant Keshav Shinde</v>
          </cell>
          <cell r="F5108">
            <v>34627</v>
          </cell>
          <cell r="G5108">
            <v>52000</v>
          </cell>
          <cell r="H5108">
            <v>31200</v>
          </cell>
          <cell r="I5108">
            <v>20800</v>
          </cell>
          <cell r="J5108" t="str">
            <v>Outstanding</v>
          </cell>
          <cell r="K5108" t="str">
            <v>Never</v>
          </cell>
          <cell r="L5108" t="str">
            <v>send</v>
          </cell>
          <cell r="M5108" t="str">
            <v>No</v>
          </cell>
          <cell r="N5108" t="str">
            <v>As POD last communication 07(Outstanding Rs. 20800/-)</v>
          </cell>
        </row>
        <row r="5109">
          <cell r="C5109">
            <v>1000817</v>
          </cell>
          <cell r="D5109" t="str">
            <v>L. N. C</v>
          </cell>
          <cell r="E5109" t="str">
            <v>Sameer R Pandit</v>
          </cell>
          <cell r="F5109">
            <v>34628</v>
          </cell>
          <cell r="G5109">
            <v>52000</v>
          </cell>
          <cell r="H5109" t="str">
            <v>Nil</v>
          </cell>
          <cell r="I5109">
            <v>0</v>
          </cell>
          <cell r="J5109" t="str">
            <v>Cancelled</v>
          </cell>
          <cell r="K5109">
            <v>0</v>
          </cell>
          <cell r="L5109">
            <v>0</v>
          </cell>
          <cell r="M5109">
            <v>0</v>
          </cell>
          <cell r="N5109" t="str">
            <v>Cancelled</v>
          </cell>
        </row>
        <row r="5110">
          <cell r="C5110">
            <v>1000819</v>
          </cell>
          <cell r="D5110" t="str">
            <v>L. N. C</v>
          </cell>
          <cell r="E5110" t="str">
            <v>Rohit P Kolespatil</v>
          </cell>
          <cell r="F5110">
            <v>34622</v>
          </cell>
          <cell r="G5110">
            <v>42000</v>
          </cell>
          <cell r="H5110" t="str">
            <v>Nil</v>
          </cell>
          <cell r="I5110">
            <v>0</v>
          </cell>
          <cell r="J5110" t="str">
            <v>Cancelled</v>
          </cell>
          <cell r="K5110">
            <v>0</v>
          </cell>
          <cell r="L5110">
            <v>0</v>
          </cell>
          <cell r="M5110">
            <v>0</v>
          </cell>
          <cell r="N5110" t="str">
            <v>Cancelled</v>
          </cell>
        </row>
        <row r="5111">
          <cell r="C5111">
            <v>1000820</v>
          </cell>
          <cell r="D5111" t="str">
            <v>L. N. C</v>
          </cell>
          <cell r="E5111" t="str">
            <v>Mohnish Sawant</v>
          </cell>
          <cell r="F5111">
            <v>34625</v>
          </cell>
          <cell r="G5111">
            <v>52000</v>
          </cell>
          <cell r="H5111" t="str">
            <v>Nil</v>
          </cell>
          <cell r="I5111">
            <v>0</v>
          </cell>
          <cell r="J5111" t="str">
            <v>Cancelled</v>
          </cell>
          <cell r="K5111">
            <v>0</v>
          </cell>
          <cell r="L5111">
            <v>0</v>
          </cell>
          <cell r="M5111">
            <v>0</v>
          </cell>
          <cell r="N5111" t="str">
            <v>Cancelled</v>
          </cell>
        </row>
        <row r="5112">
          <cell r="C5112">
            <v>1000822</v>
          </cell>
          <cell r="D5112" t="str">
            <v>L. N. C</v>
          </cell>
          <cell r="E5112" t="str">
            <v>Ashraf Ayub Manga</v>
          </cell>
          <cell r="F5112">
            <v>34633</v>
          </cell>
          <cell r="G5112">
            <v>61750</v>
          </cell>
          <cell r="H5112" t="str">
            <v>Nil</v>
          </cell>
          <cell r="I5112">
            <v>0</v>
          </cell>
          <cell r="J5112" t="str">
            <v>Cancelled</v>
          </cell>
          <cell r="K5112">
            <v>0</v>
          </cell>
          <cell r="L5112">
            <v>0</v>
          </cell>
          <cell r="M5112">
            <v>0</v>
          </cell>
          <cell r="N5112" t="str">
            <v>Refunded amount:- 15,894/- Chq No:- 701218, Dated:- 22/06/12</v>
          </cell>
        </row>
        <row r="5113">
          <cell r="C5113">
            <v>1000823</v>
          </cell>
          <cell r="D5113" t="str">
            <v>L. N. C</v>
          </cell>
          <cell r="E5113" t="str">
            <v>Prabhat M Ubriani</v>
          </cell>
          <cell r="F5113">
            <v>34638</v>
          </cell>
          <cell r="G5113">
            <v>42000</v>
          </cell>
          <cell r="H5113">
            <v>27300</v>
          </cell>
          <cell r="I5113">
            <v>14700</v>
          </cell>
          <cell r="J5113" t="str">
            <v>Outstanding</v>
          </cell>
          <cell r="K5113" t="str">
            <v>Never</v>
          </cell>
          <cell r="L5113" t="str">
            <v>send</v>
          </cell>
          <cell r="M5113" t="str">
            <v>No</v>
          </cell>
          <cell r="N5113" t="str">
            <v>As POD last communication 07(Outstanding Rs. 14700/-)</v>
          </cell>
        </row>
        <row r="5114">
          <cell r="C5114">
            <v>1000824</v>
          </cell>
          <cell r="D5114" t="str">
            <v>L. N. C</v>
          </cell>
          <cell r="E5114" t="str">
            <v>Joshana Rober Samson</v>
          </cell>
          <cell r="F5114">
            <v>34638</v>
          </cell>
          <cell r="G5114">
            <v>40000</v>
          </cell>
          <cell r="H5114" t="str">
            <v>Nil</v>
          </cell>
          <cell r="I5114">
            <v>0</v>
          </cell>
          <cell r="J5114" t="str">
            <v>Cancelled</v>
          </cell>
          <cell r="K5114">
            <v>0</v>
          </cell>
          <cell r="L5114">
            <v>0</v>
          </cell>
          <cell r="M5114">
            <v>0</v>
          </cell>
          <cell r="N5114" t="str">
            <v>Cancelled</v>
          </cell>
        </row>
        <row r="5115">
          <cell r="C5115">
            <v>1000825</v>
          </cell>
          <cell r="D5115" t="str">
            <v>L. N. C</v>
          </cell>
          <cell r="E5115" t="str">
            <v>Abhay Shankar Rao Chaugle</v>
          </cell>
          <cell r="F5115">
            <v>34627</v>
          </cell>
          <cell r="G5115">
            <v>40000</v>
          </cell>
          <cell r="H5115" t="str">
            <v>Nil</v>
          </cell>
          <cell r="I5115">
            <v>0</v>
          </cell>
          <cell r="J5115" t="str">
            <v>Cancelled</v>
          </cell>
          <cell r="K5115">
            <v>0</v>
          </cell>
          <cell r="L5115">
            <v>0</v>
          </cell>
          <cell r="M5115">
            <v>0</v>
          </cell>
          <cell r="N5115" t="str">
            <v>Cancelled</v>
          </cell>
        </row>
        <row r="5116">
          <cell r="C5116">
            <v>1000827</v>
          </cell>
          <cell r="D5116" t="str">
            <v>L. N. C</v>
          </cell>
          <cell r="E5116" t="str">
            <v>Nadeem Aslam Mujarwar</v>
          </cell>
          <cell r="F5116">
            <v>34634</v>
          </cell>
          <cell r="G5116">
            <v>40740</v>
          </cell>
          <cell r="H5116" t="str">
            <v>Nil</v>
          </cell>
          <cell r="I5116">
            <v>0</v>
          </cell>
          <cell r="J5116" t="str">
            <v>Cancelled</v>
          </cell>
          <cell r="K5116">
            <v>0</v>
          </cell>
          <cell r="L5116">
            <v>0</v>
          </cell>
          <cell r="M5116">
            <v>0</v>
          </cell>
          <cell r="N5116" t="str">
            <v>Cancelled</v>
          </cell>
        </row>
        <row r="5117">
          <cell r="C5117">
            <v>1000828</v>
          </cell>
          <cell r="D5117" t="str">
            <v>L. N. C</v>
          </cell>
          <cell r="E5117" t="str">
            <v>Rakesh Bhandari HUF</v>
          </cell>
          <cell r="F5117">
            <v>34638</v>
          </cell>
          <cell r="G5117">
            <v>65000</v>
          </cell>
          <cell r="H5117" t="str">
            <v>Nil</v>
          </cell>
          <cell r="I5117">
            <v>0</v>
          </cell>
          <cell r="J5117" t="str">
            <v>Cancelled</v>
          </cell>
          <cell r="K5117">
            <v>0</v>
          </cell>
          <cell r="L5117">
            <v>0</v>
          </cell>
          <cell r="M5117">
            <v>0</v>
          </cell>
          <cell r="N5117" t="str">
            <v>Cancelled</v>
          </cell>
        </row>
        <row r="5118">
          <cell r="C5118">
            <v>1000831</v>
          </cell>
          <cell r="D5118" t="str">
            <v>L. N. C</v>
          </cell>
          <cell r="E5118" t="str">
            <v>Chawata Anil Joshi</v>
          </cell>
          <cell r="F5118">
            <v>34638</v>
          </cell>
          <cell r="G5118">
            <v>49400</v>
          </cell>
          <cell r="H5118">
            <v>49400</v>
          </cell>
          <cell r="I5118">
            <v>0</v>
          </cell>
          <cell r="J5118" t="str">
            <v>I.R.M</v>
          </cell>
          <cell r="K5118" t="str">
            <v>Never</v>
          </cell>
          <cell r="L5118" t="str">
            <v>send</v>
          </cell>
          <cell r="M5118" t="str">
            <v>yes</v>
          </cell>
          <cell r="N5118" t="str">
            <v>we send last reminder in 2012.then we did not receive any reply..total 3 membership of Goa:- 831,832,810</v>
          </cell>
        </row>
        <row r="5119">
          <cell r="C5119">
            <v>1000832</v>
          </cell>
          <cell r="D5119" t="str">
            <v>L. N. C</v>
          </cell>
          <cell r="E5119" t="str">
            <v>Radha Ajit Joshi</v>
          </cell>
          <cell r="F5119">
            <v>34638</v>
          </cell>
          <cell r="G5119">
            <v>49400</v>
          </cell>
          <cell r="H5119">
            <v>49400</v>
          </cell>
          <cell r="I5119">
            <v>0</v>
          </cell>
          <cell r="J5119" t="str">
            <v>I.R.M</v>
          </cell>
          <cell r="K5119" t="str">
            <v>Never</v>
          </cell>
          <cell r="L5119" t="str">
            <v>send</v>
          </cell>
          <cell r="M5119" t="str">
            <v>yes</v>
          </cell>
          <cell r="N5119" t="str">
            <v>we send last reminder in 2012.then we did not receive any reply..total 3 membership of Goa:- 831,832,810</v>
          </cell>
        </row>
        <row r="5120">
          <cell r="C5120">
            <v>1000833</v>
          </cell>
          <cell r="D5120" t="str">
            <v>L. N. C</v>
          </cell>
          <cell r="E5120" t="str">
            <v>Nitin M Trasi</v>
          </cell>
          <cell r="F5120">
            <v>34646</v>
          </cell>
          <cell r="G5120">
            <v>40000</v>
          </cell>
          <cell r="H5120" t="str">
            <v>Nil</v>
          </cell>
          <cell r="I5120">
            <v>0</v>
          </cell>
          <cell r="J5120" t="str">
            <v>Cancelled</v>
          </cell>
          <cell r="K5120">
            <v>0</v>
          </cell>
          <cell r="L5120">
            <v>0</v>
          </cell>
          <cell r="M5120">
            <v>0</v>
          </cell>
          <cell r="N5120" t="str">
            <v>Cancelled</v>
          </cell>
        </row>
        <row r="5121">
          <cell r="C5121">
            <v>1000839</v>
          </cell>
          <cell r="D5121" t="str">
            <v>L. N. C</v>
          </cell>
          <cell r="E5121" t="str">
            <v>Lt Vijay Padukone</v>
          </cell>
          <cell r="F5121">
            <v>34660</v>
          </cell>
          <cell r="G5121">
            <v>42000</v>
          </cell>
          <cell r="H5121">
            <v>42000</v>
          </cell>
          <cell r="I5121">
            <v>0</v>
          </cell>
          <cell r="J5121" t="str">
            <v>I.R.M</v>
          </cell>
          <cell r="K5121" t="str">
            <v>Never</v>
          </cell>
          <cell r="L5121" t="str">
            <v>send</v>
          </cell>
          <cell r="M5121" t="str">
            <v>yes</v>
          </cell>
          <cell r="N5121" t="str">
            <v>we send last reminder in 2012.then we did not receive any reply., applicant has been demise</v>
          </cell>
        </row>
        <row r="5122">
          <cell r="C5122">
            <v>1000856</v>
          </cell>
          <cell r="D5122" t="str">
            <v>L. N. C</v>
          </cell>
          <cell r="E5122" t="str">
            <v>Nilesh J Parekh</v>
          </cell>
          <cell r="F5122">
            <v>34667</v>
          </cell>
          <cell r="G5122">
            <v>61750</v>
          </cell>
          <cell r="H5122" t="str">
            <v>Nil</v>
          </cell>
          <cell r="I5122">
            <v>0</v>
          </cell>
          <cell r="J5122" t="str">
            <v>Cancelled</v>
          </cell>
          <cell r="K5122">
            <v>0</v>
          </cell>
          <cell r="L5122">
            <v>0</v>
          </cell>
          <cell r="M5122">
            <v>0</v>
          </cell>
          <cell r="N5122" t="str">
            <v>Cancelled</v>
          </cell>
        </row>
        <row r="5123">
          <cell r="C5123">
            <v>1000873</v>
          </cell>
          <cell r="D5123" t="str">
            <v>L. N. C</v>
          </cell>
          <cell r="E5123" t="str">
            <v>Sidhart Export Corporations</v>
          </cell>
          <cell r="F5123">
            <v>34666</v>
          </cell>
          <cell r="G5123">
            <v>40000</v>
          </cell>
          <cell r="H5123">
            <v>40000</v>
          </cell>
          <cell r="I5123">
            <v>0</v>
          </cell>
          <cell r="J5123" t="str">
            <v>I.R.M</v>
          </cell>
          <cell r="K5123" t="str">
            <v>Never</v>
          </cell>
          <cell r="L5123" t="str">
            <v>send</v>
          </cell>
          <cell r="M5123" t="str">
            <v>yes</v>
          </cell>
          <cell r="N5123" t="str">
            <v>we send last reminder in 2012.then we did not receive any reply.</v>
          </cell>
        </row>
        <row r="5124">
          <cell r="C5124">
            <v>1000877</v>
          </cell>
          <cell r="D5124" t="str">
            <v>L. N. C</v>
          </cell>
          <cell r="E5124" t="str">
            <v>Vinayak Bhagwan Kulkarni</v>
          </cell>
          <cell r="F5124">
            <v>34648</v>
          </cell>
          <cell r="G5124">
            <v>65000</v>
          </cell>
          <cell r="H5124">
            <v>65000</v>
          </cell>
          <cell r="I5124">
            <v>0</v>
          </cell>
          <cell r="J5124" t="str">
            <v>I.R.M</v>
          </cell>
          <cell r="K5124" t="str">
            <v>Never</v>
          </cell>
          <cell r="L5124" t="str">
            <v>send</v>
          </cell>
          <cell r="M5124" t="str">
            <v>no</v>
          </cell>
          <cell r="N5124" t="str">
            <v>we send last reminder in 2012.then we did not receive any reply.</v>
          </cell>
        </row>
        <row r="5125">
          <cell r="C5125">
            <v>1000886</v>
          </cell>
          <cell r="D5125" t="str">
            <v>L. N. C</v>
          </cell>
          <cell r="E5125" t="str">
            <v>Hemant Waman Deshpande</v>
          </cell>
          <cell r="F5125">
            <v>34672</v>
          </cell>
          <cell r="G5125">
            <v>42000</v>
          </cell>
          <cell r="H5125">
            <v>10500</v>
          </cell>
          <cell r="I5125">
            <v>31500</v>
          </cell>
          <cell r="J5125" t="str">
            <v>Outstanding</v>
          </cell>
          <cell r="K5125" t="str">
            <v>Never</v>
          </cell>
          <cell r="L5125" t="str">
            <v>Not del.</v>
          </cell>
          <cell r="M5125" t="str">
            <v>no</v>
          </cell>
          <cell r="N5125" t="str">
            <v>we send last reminder in 2012.then we did not receive any reply.Outstanding Rs. 31500/-</v>
          </cell>
        </row>
        <row r="5126">
          <cell r="C5126">
            <v>1000887</v>
          </cell>
          <cell r="D5126" t="str">
            <v>L. N. C</v>
          </cell>
          <cell r="E5126" t="str">
            <v>Pradeep Joshi</v>
          </cell>
          <cell r="F5126">
            <v>34672</v>
          </cell>
          <cell r="G5126">
            <v>49400</v>
          </cell>
          <cell r="H5126">
            <v>49400</v>
          </cell>
          <cell r="I5126">
            <v>0</v>
          </cell>
          <cell r="J5126" t="str">
            <v>I.R.M</v>
          </cell>
          <cell r="K5126" t="str">
            <v>Never</v>
          </cell>
          <cell r="L5126" t="str">
            <v>send</v>
          </cell>
          <cell r="M5126" t="str">
            <v>no</v>
          </cell>
          <cell r="N5126" t="str">
            <v>we send last reminder in 2012.then we did not receive any reply.</v>
          </cell>
        </row>
        <row r="5127">
          <cell r="C5127">
            <v>1000888</v>
          </cell>
          <cell r="D5127" t="str">
            <v>L. N. C</v>
          </cell>
          <cell r="E5127" t="str">
            <v>Jitendra L Wagh</v>
          </cell>
          <cell r="F5127">
            <v>34669</v>
          </cell>
          <cell r="G5127">
            <v>40000</v>
          </cell>
          <cell r="H5127">
            <v>38000</v>
          </cell>
          <cell r="I5127">
            <v>0</v>
          </cell>
          <cell r="J5127" t="str">
            <v>I.R.M</v>
          </cell>
          <cell r="K5127" t="str">
            <v>Never</v>
          </cell>
          <cell r="L5127" t="str">
            <v>Not del.</v>
          </cell>
          <cell r="M5127" t="str">
            <v>yes</v>
          </cell>
          <cell r="N5127" t="str">
            <v>last communication 01</v>
          </cell>
        </row>
        <row r="5128">
          <cell r="C5128">
            <v>1000891</v>
          </cell>
          <cell r="D5128" t="str">
            <v>L. N. C</v>
          </cell>
          <cell r="E5128" t="str">
            <v>Rakesh Bhandari</v>
          </cell>
          <cell r="F5128">
            <v>34687</v>
          </cell>
          <cell r="G5128">
            <v>65000</v>
          </cell>
          <cell r="H5128">
            <v>65000</v>
          </cell>
          <cell r="I5128">
            <v>0</v>
          </cell>
          <cell r="J5128" t="str">
            <v>I.R.M</v>
          </cell>
          <cell r="K5128" t="str">
            <v>Never</v>
          </cell>
          <cell r="L5128" t="str">
            <v>send</v>
          </cell>
          <cell r="M5128" t="str">
            <v>no</v>
          </cell>
          <cell r="N5128" t="str">
            <v>last mail on communication 15</v>
          </cell>
        </row>
        <row r="5129">
          <cell r="C5129">
            <v>1000911</v>
          </cell>
          <cell r="D5129" t="str">
            <v>L. N. C</v>
          </cell>
          <cell r="E5129" t="str">
            <v>Azim Mohmmed Jumal</v>
          </cell>
          <cell r="F5129">
            <v>34699</v>
          </cell>
          <cell r="G5129">
            <v>42000</v>
          </cell>
          <cell r="H5129" t="str">
            <v>Nil</v>
          </cell>
          <cell r="I5129">
            <v>0</v>
          </cell>
          <cell r="J5129" t="str">
            <v>Cancelled</v>
          </cell>
          <cell r="K5129">
            <v>0</v>
          </cell>
          <cell r="L5129">
            <v>0</v>
          </cell>
          <cell r="M5129">
            <v>0</v>
          </cell>
          <cell r="N5129" t="str">
            <v>Cancelled</v>
          </cell>
        </row>
        <row r="5130">
          <cell r="C5130">
            <v>1000912</v>
          </cell>
          <cell r="D5130" t="str">
            <v>L. N. C</v>
          </cell>
          <cell r="E5130" t="str">
            <v>Vijay Vinayak Kullarwar</v>
          </cell>
          <cell r="F5130">
            <v>34696</v>
          </cell>
          <cell r="G5130">
            <v>32000</v>
          </cell>
          <cell r="H5130">
            <v>12800</v>
          </cell>
          <cell r="I5130">
            <v>19200</v>
          </cell>
          <cell r="J5130" t="str">
            <v>Outstanding</v>
          </cell>
          <cell r="K5130" t="str">
            <v>Never</v>
          </cell>
          <cell r="L5130" t="str">
            <v>send</v>
          </cell>
          <cell r="M5130" t="str">
            <v>no</v>
          </cell>
          <cell r="N5130" t="str">
            <v>As POD last communication 07(Outstanding Rs. 19200/-)</v>
          </cell>
        </row>
        <row r="5131">
          <cell r="C5131">
            <v>1000914</v>
          </cell>
          <cell r="D5131" t="str">
            <v>L. N. C</v>
          </cell>
          <cell r="E5131" t="str">
            <v>Shekhar A Soman</v>
          </cell>
          <cell r="F5131">
            <v>34673</v>
          </cell>
          <cell r="G5131">
            <v>32000</v>
          </cell>
          <cell r="H5131" t="str">
            <v>Nil</v>
          </cell>
          <cell r="I5131">
            <v>0</v>
          </cell>
          <cell r="J5131" t="str">
            <v>Cancelled</v>
          </cell>
          <cell r="K5131">
            <v>0</v>
          </cell>
          <cell r="L5131">
            <v>0</v>
          </cell>
          <cell r="M5131">
            <v>0</v>
          </cell>
          <cell r="N5131" t="str">
            <v>Cancelled</v>
          </cell>
        </row>
        <row r="5132">
          <cell r="C5132">
            <v>1000921</v>
          </cell>
          <cell r="D5132" t="str">
            <v>L. N. C</v>
          </cell>
          <cell r="E5132" t="str">
            <v>Suresh S Dhumal</v>
          </cell>
          <cell r="F5132">
            <v>34697</v>
          </cell>
          <cell r="G5132">
            <v>42000</v>
          </cell>
          <cell r="H5132">
            <v>42000</v>
          </cell>
          <cell r="I5132">
            <v>0</v>
          </cell>
          <cell r="J5132" t="str">
            <v>I.R.M</v>
          </cell>
          <cell r="K5132" t="str">
            <v>Never</v>
          </cell>
          <cell r="L5132" t="str">
            <v>Not del.</v>
          </cell>
          <cell r="M5132" t="str">
            <v>yes</v>
          </cell>
          <cell r="N5132" t="str">
            <v>last communication 97</v>
          </cell>
        </row>
        <row r="5133">
          <cell r="C5133">
            <v>1000922</v>
          </cell>
          <cell r="D5133" t="str">
            <v>L. N. C</v>
          </cell>
          <cell r="E5133" t="str">
            <v>Dinesh J Kuwadia</v>
          </cell>
          <cell r="F5133">
            <v>34698</v>
          </cell>
          <cell r="G5133">
            <v>61750</v>
          </cell>
          <cell r="H5133">
            <v>61750</v>
          </cell>
          <cell r="I5133">
            <v>0</v>
          </cell>
          <cell r="J5133" t="str">
            <v>R.M</v>
          </cell>
          <cell r="K5133">
            <v>2008</v>
          </cell>
          <cell r="L5133" t="str">
            <v>send</v>
          </cell>
          <cell r="M5133" t="str">
            <v>yes</v>
          </cell>
          <cell r="N5133" t="str">
            <v>No reminder send so last communication 09</v>
          </cell>
        </row>
        <row r="5134">
          <cell r="C5134">
            <v>1000933</v>
          </cell>
          <cell r="D5134" t="str">
            <v>L. N. C</v>
          </cell>
          <cell r="E5134" t="str">
            <v>Anjali Travels</v>
          </cell>
          <cell r="F5134">
            <v>34696</v>
          </cell>
          <cell r="G5134">
            <v>39900</v>
          </cell>
          <cell r="H5134" t="str">
            <v>Nil</v>
          </cell>
          <cell r="I5134">
            <v>0</v>
          </cell>
          <cell r="J5134" t="str">
            <v>Cancelled</v>
          </cell>
          <cell r="K5134">
            <v>0</v>
          </cell>
          <cell r="L5134">
            <v>0</v>
          </cell>
          <cell r="M5134">
            <v>0</v>
          </cell>
          <cell r="N5134" t="str">
            <v>Cancelled</v>
          </cell>
        </row>
        <row r="5135">
          <cell r="C5135">
            <v>1000934</v>
          </cell>
          <cell r="D5135" t="str">
            <v>L. N. C</v>
          </cell>
          <cell r="E5135" t="str">
            <v>Anjali Travels</v>
          </cell>
          <cell r="F5135">
            <v>34696</v>
          </cell>
          <cell r="G5135">
            <v>39900</v>
          </cell>
          <cell r="H5135" t="str">
            <v>Nil</v>
          </cell>
          <cell r="I5135">
            <v>0</v>
          </cell>
          <cell r="J5135" t="str">
            <v>Cancelled</v>
          </cell>
          <cell r="K5135">
            <v>0</v>
          </cell>
          <cell r="L5135">
            <v>0</v>
          </cell>
          <cell r="M5135">
            <v>0</v>
          </cell>
          <cell r="N5135" t="str">
            <v>Cancelled</v>
          </cell>
        </row>
        <row r="5136">
          <cell r="C5136">
            <v>1000939</v>
          </cell>
          <cell r="D5136" t="str">
            <v>L. N. C</v>
          </cell>
          <cell r="E5136" t="str">
            <v>Ashish A Kulkarni</v>
          </cell>
          <cell r="F5136">
            <v>34683</v>
          </cell>
          <cell r="G5136">
            <v>22000</v>
          </cell>
          <cell r="H5136" t="str">
            <v>Nil</v>
          </cell>
          <cell r="I5136">
            <v>0</v>
          </cell>
          <cell r="J5136" t="str">
            <v>Cancelled</v>
          </cell>
          <cell r="K5136">
            <v>0</v>
          </cell>
          <cell r="L5136">
            <v>0</v>
          </cell>
          <cell r="M5136">
            <v>0</v>
          </cell>
          <cell r="N5136" t="str">
            <v>Cancelled</v>
          </cell>
        </row>
        <row r="5137">
          <cell r="C5137">
            <v>1000962</v>
          </cell>
          <cell r="D5137" t="str">
            <v>L. N. C</v>
          </cell>
          <cell r="E5137" t="str">
            <v>Rajesh Sadashiv Kulkarni</v>
          </cell>
          <cell r="F5137">
            <v>34699</v>
          </cell>
          <cell r="G5137">
            <v>40000</v>
          </cell>
          <cell r="H5137" t="str">
            <v>Nil</v>
          </cell>
          <cell r="I5137">
            <v>0</v>
          </cell>
          <cell r="J5137" t="str">
            <v>Cancelled</v>
          </cell>
          <cell r="K5137">
            <v>0</v>
          </cell>
          <cell r="L5137">
            <v>0</v>
          </cell>
          <cell r="M5137">
            <v>0</v>
          </cell>
          <cell r="N5137" t="str">
            <v>Cancelled</v>
          </cell>
        </row>
        <row r="5138">
          <cell r="C5138">
            <v>1000971</v>
          </cell>
          <cell r="D5138" t="str">
            <v>LNC/BEACHES</v>
          </cell>
          <cell r="E5138" t="str">
            <v>Usha Kulkarni</v>
          </cell>
          <cell r="F5138" t="str">
            <v>28/1/1995</v>
          </cell>
          <cell r="G5138">
            <v>40000</v>
          </cell>
          <cell r="H5138">
            <v>12000</v>
          </cell>
          <cell r="I5138">
            <v>28000</v>
          </cell>
          <cell r="J5138" t="str">
            <v xml:space="preserve">Outstanding </v>
          </cell>
          <cell r="K5138" t="str">
            <v>Never</v>
          </cell>
          <cell r="L5138" t="str">
            <v>send</v>
          </cell>
          <cell r="M5138" t="str">
            <v>no</v>
          </cell>
          <cell r="N5138" t="str">
            <v>As POD last communication 07(Outstanding Rs. 19200/-)</v>
          </cell>
        </row>
        <row r="5139">
          <cell r="C5139">
            <v>1000972</v>
          </cell>
          <cell r="D5139" t="str">
            <v>LNC/BEACHES</v>
          </cell>
          <cell r="E5139" t="str">
            <v>Kiran Moreshwar Ghosalkar</v>
          </cell>
          <cell r="F5139" t="str">
            <v>30/1/1995</v>
          </cell>
          <cell r="G5139">
            <v>40000</v>
          </cell>
          <cell r="H5139">
            <v>40000</v>
          </cell>
          <cell r="I5139">
            <v>0</v>
          </cell>
          <cell r="J5139" t="str">
            <v>I.R.M</v>
          </cell>
          <cell r="K5139" t="str">
            <v>Never</v>
          </cell>
          <cell r="L5139" t="str">
            <v>send</v>
          </cell>
          <cell r="M5139" t="str">
            <v>yes</v>
          </cell>
          <cell r="N5139" t="str">
            <v>we send last reminder in 2012.then we did not receive any reply.</v>
          </cell>
        </row>
        <row r="5140">
          <cell r="C5140">
            <v>1000987</v>
          </cell>
          <cell r="D5140" t="str">
            <v>LNC/BEACHES</v>
          </cell>
          <cell r="E5140" t="str">
            <v>Ghanshyam Valaji Patel</v>
          </cell>
          <cell r="F5140" t="str">
            <v>28/1/1995</v>
          </cell>
          <cell r="G5140">
            <v>50000</v>
          </cell>
          <cell r="H5140">
            <v>50000</v>
          </cell>
          <cell r="I5140">
            <v>0</v>
          </cell>
          <cell r="J5140" t="str">
            <v>I.R.M</v>
          </cell>
          <cell r="K5140" t="str">
            <v>Never</v>
          </cell>
          <cell r="L5140" t="str">
            <v>not send</v>
          </cell>
          <cell r="M5140" t="str">
            <v>no</v>
          </cell>
          <cell r="N5140" t="str">
            <v>we send last reminder in 2012.then we did not receive any reply.</v>
          </cell>
        </row>
        <row r="5141">
          <cell r="C5141">
            <v>1001001</v>
          </cell>
          <cell r="D5141" t="str">
            <v>LNC/BEACHES</v>
          </cell>
          <cell r="E5141" t="str">
            <v>Prena Modi</v>
          </cell>
          <cell r="F5141">
            <v>34974</v>
          </cell>
          <cell r="G5141">
            <v>61750</v>
          </cell>
          <cell r="H5141">
            <v>61750</v>
          </cell>
          <cell r="I5141">
            <v>0</v>
          </cell>
          <cell r="J5141" t="str">
            <v>I.R.M</v>
          </cell>
          <cell r="K5141" t="str">
            <v>Never</v>
          </cell>
          <cell r="L5141" t="str">
            <v>send</v>
          </cell>
          <cell r="M5141" t="str">
            <v>no</v>
          </cell>
          <cell r="N5141" t="str">
            <v>we send last reminder in 2012.then we did not receive any reply.</v>
          </cell>
        </row>
        <row r="5142">
          <cell r="C5142">
            <v>1001028</v>
          </cell>
          <cell r="D5142" t="str">
            <v>LNC/BEACHES</v>
          </cell>
          <cell r="E5142" t="str">
            <v>Sunil Lalchand Todermal</v>
          </cell>
          <cell r="F5142" t="str">
            <v>16/3/1995</v>
          </cell>
          <cell r="G5142">
            <v>32000</v>
          </cell>
          <cell r="H5142">
            <v>19200</v>
          </cell>
          <cell r="I5142">
            <v>12800</v>
          </cell>
          <cell r="J5142" t="str">
            <v>Outstanding</v>
          </cell>
          <cell r="K5142" t="str">
            <v>Never</v>
          </cell>
          <cell r="L5142" t="str">
            <v>send</v>
          </cell>
          <cell r="M5142" t="str">
            <v>no</v>
          </cell>
          <cell r="N5142" t="str">
            <v>As POD last communication 07(Outstanding Rs. 12800/-)</v>
          </cell>
        </row>
        <row r="5143">
          <cell r="C5143">
            <v>1001034</v>
          </cell>
          <cell r="D5143" t="str">
            <v>LNC/BEACHES</v>
          </cell>
          <cell r="E5143" t="str">
            <v>Meenakshi Prakash</v>
          </cell>
          <cell r="F5143">
            <v>34853</v>
          </cell>
          <cell r="G5143">
            <v>65000</v>
          </cell>
          <cell r="H5143">
            <v>65000</v>
          </cell>
          <cell r="I5143">
            <v>0</v>
          </cell>
          <cell r="J5143" t="str">
            <v>I.R.M</v>
          </cell>
          <cell r="K5143" t="str">
            <v>Never</v>
          </cell>
          <cell r="L5143" t="str">
            <v>Not del.</v>
          </cell>
          <cell r="M5143" t="str">
            <v>yes</v>
          </cell>
          <cell r="N5143" t="str">
            <v xml:space="preserve">Last Communication Till 1998
</v>
          </cell>
        </row>
        <row r="5144">
          <cell r="C5144" t="str">
            <v>01001038</v>
          </cell>
          <cell r="D5144" t="str">
            <v>?</v>
          </cell>
          <cell r="E5144" t="str">
            <v>Manoj Jain</v>
          </cell>
          <cell r="F5144" t="str">
            <v>31/3/1994</v>
          </cell>
          <cell r="G5144">
            <v>39900</v>
          </cell>
          <cell r="H5144" t="str">
            <v>Nil</v>
          </cell>
          <cell r="I5144">
            <v>0</v>
          </cell>
          <cell r="J5144" t="str">
            <v>Cancelled</v>
          </cell>
          <cell r="K5144">
            <v>0</v>
          </cell>
          <cell r="L5144">
            <v>0</v>
          </cell>
          <cell r="M5144">
            <v>0</v>
          </cell>
          <cell r="N5144" t="str">
            <v>Cancellection Date:- 19-07-1995</v>
          </cell>
        </row>
        <row r="5145">
          <cell r="C5145">
            <v>1001063</v>
          </cell>
          <cell r="D5145" t="str">
            <v>LNC/BEACHES</v>
          </cell>
          <cell r="E5145" t="str">
            <v>Late:-Ashok Gupta</v>
          </cell>
          <cell r="F5145">
            <v>35037</v>
          </cell>
          <cell r="G5145">
            <v>30400</v>
          </cell>
          <cell r="H5145">
            <v>30400</v>
          </cell>
          <cell r="I5145">
            <v>0</v>
          </cell>
          <cell r="J5145" t="str">
            <v>R.M</v>
          </cell>
          <cell r="K5145">
            <v>2011</v>
          </cell>
          <cell r="L5145" t="str">
            <v>not send</v>
          </cell>
          <cell r="M5145" t="str">
            <v>yes</v>
          </cell>
          <cell r="N5145" t="str">
            <v>last communication 2013, Applicant Has Been Demise</v>
          </cell>
        </row>
        <row r="5146">
          <cell r="C5146">
            <v>1001098</v>
          </cell>
          <cell r="D5146" t="str">
            <v>LNC/BEACHES</v>
          </cell>
          <cell r="E5146" t="str">
            <v>J Roy</v>
          </cell>
          <cell r="F5146" t="str">
            <v>30/4/1995</v>
          </cell>
          <cell r="G5146">
            <v>22000</v>
          </cell>
          <cell r="H5146">
            <v>20900</v>
          </cell>
          <cell r="I5146">
            <v>0</v>
          </cell>
          <cell r="J5146" t="str">
            <v>I.R.M</v>
          </cell>
          <cell r="K5146" t="str">
            <v>Never</v>
          </cell>
          <cell r="L5146" t="str">
            <v>send</v>
          </cell>
          <cell r="M5146" t="str">
            <v>yes</v>
          </cell>
          <cell r="N5146" t="str">
            <v>Last Communication Till 2012, Application Form Is Not In File</v>
          </cell>
        </row>
        <row r="5147">
          <cell r="C5147">
            <v>1001105</v>
          </cell>
          <cell r="D5147" t="str">
            <v>LNC/BEACHES</v>
          </cell>
          <cell r="E5147" t="str">
            <v>Ram Kumar Agarwal</v>
          </cell>
          <cell r="F5147" t="str">
            <v>25/4/1995</v>
          </cell>
          <cell r="G5147">
            <v>30000</v>
          </cell>
          <cell r="H5147">
            <v>25500</v>
          </cell>
          <cell r="I5147">
            <v>4500</v>
          </cell>
          <cell r="J5147" t="str">
            <v>Outstanding</v>
          </cell>
          <cell r="K5147" t="str">
            <v>Never</v>
          </cell>
          <cell r="L5147" t="str">
            <v>Not del.</v>
          </cell>
          <cell r="M5147" t="str">
            <v>yes</v>
          </cell>
          <cell r="N5147" t="str">
            <v>Last Communication Till 2012, Outstanding Rs. 4500/- (Status:- REFUND)</v>
          </cell>
        </row>
        <row r="5148">
          <cell r="C5148">
            <v>1001106</v>
          </cell>
          <cell r="D5148" t="str">
            <v>LNC/BEACHES</v>
          </cell>
          <cell r="E5148" t="str">
            <v>Ashok Ambedkar</v>
          </cell>
          <cell r="F5148" t="str">
            <v>23/5/1995</v>
          </cell>
          <cell r="G5148">
            <v>42750</v>
          </cell>
          <cell r="H5148">
            <v>42750</v>
          </cell>
          <cell r="I5148">
            <v>0</v>
          </cell>
          <cell r="J5148" t="str">
            <v>I.R.M</v>
          </cell>
          <cell r="K5148" t="str">
            <v>Never</v>
          </cell>
          <cell r="L5148" t="str">
            <v>not send</v>
          </cell>
          <cell r="M5148" t="str">
            <v>yes</v>
          </cell>
          <cell r="N5148" t="str">
            <v>we send last reminder in 2012.then we did not receive any reply.</v>
          </cell>
        </row>
        <row r="5149">
          <cell r="C5149">
            <v>1001122</v>
          </cell>
          <cell r="D5149" t="str">
            <v>LNC/BEACHES</v>
          </cell>
          <cell r="E5149" t="str">
            <v>Jayant Wadekar</v>
          </cell>
          <cell r="F5149" t="str">
            <v>30/5/1995</v>
          </cell>
          <cell r="G5149">
            <v>45000</v>
          </cell>
          <cell r="H5149">
            <v>45000</v>
          </cell>
          <cell r="I5149">
            <v>0</v>
          </cell>
          <cell r="J5149" t="str">
            <v>R.M</v>
          </cell>
          <cell r="K5149">
            <v>2009</v>
          </cell>
          <cell r="L5149" t="str">
            <v>Not del.</v>
          </cell>
          <cell r="M5149" t="str">
            <v>yes</v>
          </cell>
          <cell r="N5149" t="str">
            <v>Last mail reminder on 2015, (Status:- REFUND)</v>
          </cell>
        </row>
        <row r="5150">
          <cell r="C5150">
            <v>1001124</v>
          </cell>
          <cell r="D5150" t="str">
            <v>LNC/BEACHES</v>
          </cell>
          <cell r="E5150" t="str">
            <v>Sanjay Vitthal Valujas</v>
          </cell>
          <cell r="F5150" t="str">
            <v>30/5/1995</v>
          </cell>
          <cell r="G5150">
            <v>48000</v>
          </cell>
          <cell r="H5150">
            <v>48000</v>
          </cell>
          <cell r="I5150">
            <v>0</v>
          </cell>
          <cell r="J5150" t="str">
            <v>I.R.M</v>
          </cell>
          <cell r="K5150" t="str">
            <v>Never</v>
          </cell>
          <cell r="L5150" t="str">
            <v>send</v>
          </cell>
          <cell r="M5150" t="str">
            <v>yes</v>
          </cell>
          <cell r="N5150" t="str">
            <v>we send last reminder in 2012.then we did not receive any reply.</v>
          </cell>
        </row>
        <row r="5151">
          <cell r="C5151">
            <v>1001172</v>
          </cell>
          <cell r="D5151" t="str">
            <v>LNC/GOLDEN TELACO</v>
          </cell>
          <cell r="E5151" t="str">
            <v>Behram Sarosh Nagarwalla</v>
          </cell>
          <cell r="F5151" t="str">
            <v>29/5/1995</v>
          </cell>
          <cell r="G5151">
            <v>20900</v>
          </cell>
          <cell r="H5151">
            <v>20900</v>
          </cell>
          <cell r="I5151">
            <v>0</v>
          </cell>
          <cell r="J5151" t="str">
            <v>I.R.M</v>
          </cell>
          <cell r="K5151" t="str">
            <v>Never</v>
          </cell>
          <cell r="L5151" t="str">
            <v>not send</v>
          </cell>
          <cell r="M5151" t="str">
            <v>yes</v>
          </cell>
          <cell r="N5151" t="str">
            <v>last communication 17</v>
          </cell>
        </row>
        <row r="5152">
          <cell r="C5152">
            <v>1001173</v>
          </cell>
          <cell r="D5152" t="str">
            <v>LNC/BEACHES</v>
          </cell>
          <cell r="E5152" t="str">
            <v>Sonic Electrnoics Ltd</v>
          </cell>
          <cell r="F5152" t="str">
            <v>27/5/1995</v>
          </cell>
          <cell r="G5152">
            <v>50000</v>
          </cell>
          <cell r="H5152">
            <v>50000</v>
          </cell>
          <cell r="I5152">
            <v>0</v>
          </cell>
          <cell r="J5152" t="str">
            <v>I.R.M</v>
          </cell>
          <cell r="K5152" t="str">
            <v>Never</v>
          </cell>
          <cell r="L5152" t="str">
            <v>send</v>
          </cell>
          <cell r="M5152" t="str">
            <v>yes</v>
          </cell>
          <cell r="N5152" t="str">
            <v>we send last reminder in 2012.then we did not receive any reply.</v>
          </cell>
        </row>
        <row r="5153">
          <cell r="C5153">
            <v>1001175</v>
          </cell>
          <cell r="D5153" t="str">
            <v>LNC/BEACHES</v>
          </cell>
          <cell r="E5153" t="str">
            <v>Nitin Gujral</v>
          </cell>
          <cell r="F5153" t="str">
            <v>29/5/1995</v>
          </cell>
          <cell r="G5153">
            <v>42000</v>
          </cell>
          <cell r="H5153">
            <v>10500</v>
          </cell>
          <cell r="I5153">
            <v>31500</v>
          </cell>
          <cell r="J5153" t="str">
            <v>Outstanding</v>
          </cell>
          <cell r="K5153" t="str">
            <v>Never</v>
          </cell>
          <cell r="L5153" t="str">
            <v>Not del.</v>
          </cell>
          <cell r="M5153" t="str">
            <v>No</v>
          </cell>
          <cell r="N5153" t="str">
            <v>Last Communication Till 1998 (outstanding Rs.31500/-)</v>
          </cell>
        </row>
        <row r="5154">
          <cell r="C5154">
            <v>1001178</v>
          </cell>
          <cell r="D5154" t="str">
            <v>?</v>
          </cell>
          <cell r="E5154" t="str">
            <v>Bhilai Dignostic &amp; Centre</v>
          </cell>
          <cell r="F5154" t="str">
            <v>23/5/1995</v>
          </cell>
          <cell r="G5154">
            <v>42000</v>
          </cell>
          <cell r="H5154" t="str">
            <v>Nil</v>
          </cell>
          <cell r="I5154">
            <v>0</v>
          </cell>
          <cell r="J5154" t="str">
            <v>Cancelled</v>
          </cell>
          <cell r="K5154">
            <v>0</v>
          </cell>
          <cell r="L5154">
            <v>0</v>
          </cell>
          <cell r="M5154">
            <v>0</v>
          </cell>
          <cell r="N5154" t="str">
            <v>Cancellection Date:- 11-01-2013</v>
          </cell>
        </row>
        <row r="5155">
          <cell r="C5155">
            <v>1001179</v>
          </cell>
          <cell r="D5155" t="str">
            <v>LNC/BEACHES</v>
          </cell>
          <cell r="E5155" t="str">
            <v>Sandeep Joshi</v>
          </cell>
          <cell r="F5155">
            <v>34735</v>
          </cell>
          <cell r="G5155">
            <v>42000</v>
          </cell>
          <cell r="H5155">
            <v>12600</v>
          </cell>
          <cell r="I5155">
            <v>29400</v>
          </cell>
          <cell r="J5155" t="str">
            <v>Outstanding</v>
          </cell>
          <cell r="K5155" t="str">
            <v>Never</v>
          </cell>
          <cell r="L5155" t="str">
            <v>Not del.</v>
          </cell>
          <cell r="M5155" t="str">
            <v>No</v>
          </cell>
          <cell r="N5155" t="str">
            <v>we send last reminder in 2012.then we did not receive any reply.Outstanding Rs. 29400/- (Status:- REFUND)</v>
          </cell>
        </row>
        <row r="5156">
          <cell r="C5156">
            <v>1001181</v>
          </cell>
          <cell r="D5156" t="str">
            <v>LNC/BEACHES</v>
          </cell>
          <cell r="E5156" t="str">
            <v xml:space="preserve">Akshat Construction </v>
          </cell>
          <cell r="F5156" t="str">
            <v>30/5/1995</v>
          </cell>
          <cell r="G5156">
            <v>42000</v>
          </cell>
          <cell r="H5156">
            <v>42000</v>
          </cell>
          <cell r="I5156">
            <v>0</v>
          </cell>
          <cell r="J5156" t="str">
            <v>I.R.M</v>
          </cell>
          <cell r="K5156" t="str">
            <v>Never</v>
          </cell>
          <cell r="L5156" t="str">
            <v>send</v>
          </cell>
          <cell r="M5156" t="str">
            <v>yes</v>
          </cell>
          <cell r="N5156" t="str">
            <v>we send last reminder in 2012.then we did not receive any reply</v>
          </cell>
        </row>
        <row r="5157">
          <cell r="C5157">
            <v>1001182</v>
          </cell>
          <cell r="D5157" t="str">
            <v>LNC/BEACHES</v>
          </cell>
          <cell r="E5157" t="str">
            <v>Mahendra Kumar Lunkad</v>
          </cell>
          <cell r="F5157" t="str">
            <v>30/5/1995</v>
          </cell>
          <cell r="G5157">
            <v>65000</v>
          </cell>
          <cell r="H5157">
            <v>48750</v>
          </cell>
          <cell r="I5157">
            <v>16250</v>
          </cell>
          <cell r="J5157" t="str">
            <v>Outstanding</v>
          </cell>
          <cell r="K5157" t="str">
            <v>Never</v>
          </cell>
          <cell r="L5157" t="str">
            <v>Not del.</v>
          </cell>
          <cell r="M5157" t="str">
            <v>No</v>
          </cell>
          <cell r="N5157" t="str">
            <v>Last Communication Till 2001, Outstanding Rs. 16250/- (Status:- REFUND)</v>
          </cell>
        </row>
        <row r="5158">
          <cell r="C5158">
            <v>1001183</v>
          </cell>
          <cell r="D5158" t="str">
            <v>LNC/BEACHES</v>
          </cell>
          <cell r="E5158" t="str">
            <v>Esmail Safari</v>
          </cell>
          <cell r="F5158" t="str">
            <v>31/5/1995</v>
          </cell>
          <cell r="G5158">
            <v>35000</v>
          </cell>
          <cell r="H5158">
            <v>32000</v>
          </cell>
          <cell r="I5158">
            <v>0</v>
          </cell>
          <cell r="J5158" t="str">
            <v>I.R.M</v>
          </cell>
          <cell r="K5158" t="str">
            <v>Never</v>
          </cell>
          <cell r="L5158" t="str">
            <v>send</v>
          </cell>
          <cell r="M5158" t="str">
            <v>No</v>
          </cell>
          <cell r="N5158" t="str">
            <v xml:space="preserve">Letter Sent, Last Communication Till 2009.. </v>
          </cell>
        </row>
        <row r="5159">
          <cell r="C5159">
            <v>1001217</v>
          </cell>
          <cell r="D5159" t="str">
            <v>?</v>
          </cell>
          <cell r="E5159" t="str">
            <v>Umid Abdul Bhudhwani</v>
          </cell>
          <cell r="F5159">
            <v>34878</v>
          </cell>
          <cell r="G5159">
            <v>35000</v>
          </cell>
          <cell r="H5159" t="str">
            <v>Nil</v>
          </cell>
          <cell r="I5159">
            <v>0</v>
          </cell>
          <cell r="J5159" t="str">
            <v>Cancelled</v>
          </cell>
          <cell r="K5159">
            <v>0</v>
          </cell>
          <cell r="L5159">
            <v>0</v>
          </cell>
          <cell r="M5159">
            <v>0</v>
          </cell>
          <cell r="N5159" t="str">
            <v>Cancellection Date:- 06-11-1995</v>
          </cell>
        </row>
        <row r="5160">
          <cell r="C5160">
            <v>1001218</v>
          </cell>
          <cell r="D5160" t="str">
            <v>LNC/BEACHES</v>
          </cell>
          <cell r="E5160" t="str">
            <v>Rahul Awasthee</v>
          </cell>
          <cell r="F5160" t="str">
            <v>30/6/1995</v>
          </cell>
          <cell r="G5160">
            <v>45000</v>
          </cell>
          <cell r="H5160">
            <v>45000</v>
          </cell>
          <cell r="I5160">
            <v>0</v>
          </cell>
          <cell r="J5160" t="str">
            <v>I.R.M</v>
          </cell>
          <cell r="K5160" t="str">
            <v>Never</v>
          </cell>
          <cell r="L5160" t="str">
            <v>send</v>
          </cell>
          <cell r="M5160" t="str">
            <v>No</v>
          </cell>
          <cell r="N5160" t="str">
            <v>we send last reminder in 2012.then we did not receive any reply.</v>
          </cell>
        </row>
        <row r="5161">
          <cell r="C5161" t="str">
            <v>01001219</v>
          </cell>
          <cell r="D5161" t="str">
            <v>?</v>
          </cell>
          <cell r="E5161" t="str">
            <v>Vishal Narendra Shah</v>
          </cell>
          <cell r="F5161">
            <v>34880</v>
          </cell>
          <cell r="G5161">
            <v>42750</v>
          </cell>
          <cell r="H5161" t="str">
            <v>Nil</v>
          </cell>
          <cell r="I5161">
            <v>0</v>
          </cell>
          <cell r="J5161" t="str">
            <v>Cancelled</v>
          </cell>
          <cell r="K5161">
            <v>0</v>
          </cell>
          <cell r="L5161">
            <v>0</v>
          </cell>
          <cell r="M5161">
            <v>0</v>
          </cell>
          <cell r="N5161" t="str">
            <v>Cancellection Date:- 07-09-1995</v>
          </cell>
        </row>
        <row r="5162">
          <cell r="C5162">
            <v>1001252</v>
          </cell>
          <cell r="D5162" t="str">
            <v>LNC/BEACHES</v>
          </cell>
          <cell r="E5162" t="str">
            <v>El Dorado Gurantee Pvt Ltd</v>
          </cell>
          <cell r="F5162">
            <v>34917</v>
          </cell>
          <cell r="G5162">
            <v>45000</v>
          </cell>
          <cell r="H5162">
            <v>45000</v>
          </cell>
          <cell r="I5162">
            <v>0</v>
          </cell>
          <cell r="J5162" t="str">
            <v>I.R.M</v>
          </cell>
          <cell r="K5162" t="str">
            <v>Never</v>
          </cell>
          <cell r="L5162" t="str">
            <v>send</v>
          </cell>
          <cell r="M5162" t="str">
            <v>No</v>
          </cell>
          <cell r="N5162" t="str">
            <v>we send last reminder in 2012.then we did not receive any reply.</v>
          </cell>
        </row>
        <row r="5163">
          <cell r="C5163">
            <v>1001265</v>
          </cell>
          <cell r="D5163" t="str">
            <v>LNC/BEACHES</v>
          </cell>
          <cell r="E5163" t="str">
            <v>Sahabuddin T Kachwala</v>
          </cell>
          <cell r="F5163" t="str">
            <v>19/6/1995</v>
          </cell>
          <cell r="G5163">
            <v>35000</v>
          </cell>
          <cell r="H5163">
            <v>32000</v>
          </cell>
          <cell r="I5163">
            <v>0</v>
          </cell>
          <cell r="J5163" t="str">
            <v>I.R.M</v>
          </cell>
          <cell r="K5163" t="str">
            <v>Never</v>
          </cell>
          <cell r="L5163" t="str">
            <v>send</v>
          </cell>
          <cell r="M5163" t="str">
            <v>yes</v>
          </cell>
          <cell r="N5163" t="str">
            <v>As POD Last communication on 2007</v>
          </cell>
        </row>
        <row r="5164">
          <cell r="C5164">
            <v>1001271</v>
          </cell>
          <cell r="D5164" t="str">
            <v>LNC/BEACHES</v>
          </cell>
          <cell r="E5164" t="str">
            <v>Graduate Agaro &amp; Mech Engineers</v>
          </cell>
          <cell r="F5164" t="str">
            <v>24/6/1995</v>
          </cell>
          <cell r="G5164">
            <v>45000</v>
          </cell>
          <cell r="H5164">
            <v>45000</v>
          </cell>
          <cell r="I5164">
            <v>0</v>
          </cell>
          <cell r="J5164" t="str">
            <v>I.R.M</v>
          </cell>
          <cell r="K5164" t="str">
            <v>Never</v>
          </cell>
          <cell r="L5164" t="str">
            <v>send</v>
          </cell>
          <cell r="M5164" t="str">
            <v>yes</v>
          </cell>
          <cell r="N5164" t="str">
            <v>we send last reminder in 2012.then we did not receive any reply.</v>
          </cell>
        </row>
        <row r="5165">
          <cell r="C5165">
            <v>1001272</v>
          </cell>
          <cell r="D5165" t="str">
            <v>LNC/BEACHES</v>
          </cell>
          <cell r="E5165" t="str">
            <v>Rajendra Jain</v>
          </cell>
          <cell r="F5165">
            <v>34917</v>
          </cell>
          <cell r="G5165">
            <v>45000</v>
          </cell>
          <cell r="H5165">
            <v>45000</v>
          </cell>
          <cell r="I5165">
            <v>0</v>
          </cell>
          <cell r="J5165" t="str">
            <v>I.R.M</v>
          </cell>
          <cell r="K5165" t="str">
            <v>Never</v>
          </cell>
          <cell r="L5165" t="str">
            <v>Not del.</v>
          </cell>
          <cell r="M5165" t="str">
            <v>yes</v>
          </cell>
          <cell r="N5165" t="str">
            <v>we send last reminder in 2012.then we did not receive any reply.</v>
          </cell>
        </row>
        <row r="5166">
          <cell r="C5166">
            <v>1001304</v>
          </cell>
          <cell r="D5166" t="str">
            <v>LNC/BEACHES</v>
          </cell>
          <cell r="E5166" t="str">
            <v>Anita Agarwal</v>
          </cell>
          <cell r="F5166">
            <v>34706</v>
          </cell>
          <cell r="G5166">
            <v>32000</v>
          </cell>
          <cell r="H5166">
            <v>32000</v>
          </cell>
          <cell r="I5166">
            <v>0</v>
          </cell>
          <cell r="J5166" t="str">
            <v>I.R.M</v>
          </cell>
          <cell r="K5166" t="str">
            <v>Never</v>
          </cell>
          <cell r="L5166" t="str">
            <v>send</v>
          </cell>
          <cell r="M5166" t="str">
            <v>yes</v>
          </cell>
          <cell r="N5166" t="str">
            <v>we send last reminder in 2012.then we did not receive any reply.</v>
          </cell>
        </row>
        <row r="5167">
          <cell r="C5167" t="str">
            <v>01001311</v>
          </cell>
          <cell r="D5167" t="str">
            <v>?</v>
          </cell>
          <cell r="E5167" t="str">
            <v>N.B Lalson</v>
          </cell>
          <cell r="F5167" t="str">
            <v>19/7/1995</v>
          </cell>
          <cell r="G5167">
            <v>39900</v>
          </cell>
          <cell r="H5167" t="str">
            <v>Nil</v>
          </cell>
          <cell r="I5167">
            <v>0</v>
          </cell>
          <cell r="J5167" t="str">
            <v>Cancelled</v>
          </cell>
          <cell r="K5167">
            <v>0</v>
          </cell>
          <cell r="L5167">
            <v>0</v>
          </cell>
          <cell r="M5167">
            <v>0</v>
          </cell>
          <cell r="N5167" t="str">
            <v>Cancellection Date:- 01-02-1996</v>
          </cell>
        </row>
        <row r="5168">
          <cell r="C5168">
            <v>1001324</v>
          </cell>
          <cell r="D5168" t="str">
            <v>LNC/BEACHES</v>
          </cell>
          <cell r="E5168" t="str">
            <v>Centre For Monitoring Indian Economy Pvt Ltd</v>
          </cell>
          <cell r="F5168" t="str">
            <v>29/7/1995</v>
          </cell>
          <cell r="G5168">
            <v>42750</v>
          </cell>
          <cell r="H5168">
            <v>42750</v>
          </cell>
          <cell r="I5168">
            <v>0</v>
          </cell>
          <cell r="J5168" t="str">
            <v>I.R.M</v>
          </cell>
          <cell r="K5168" t="str">
            <v>Never</v>
          </cell>
          <cell r="L5168" t="str">
            <v>send</v>
          </cell>
          <cell r="M5168" t="str">
            <v>no</v>
          </cell>
          <cell r="N5168" t="str">
            <v>we send last reminder in 2012.then we did not receive any reply.</v>
          </cell>
        </row>
        <row r="5169">
          <cell r="C5169">
            <v>1001358</v>
          </cell>
          <cell r="D5169" t="str">
            <v>LNC/BEACHES</v>
          </cell>
          <cell r="E5169" t="str">
            <v>Vishal Narendra Shah</v>
          </cell>
          <cell r="F5169" t="str">
            <v>24/7/1995</v>
          </cell>
          <cell r="G5169">
            <v>42750</v>
          </cell>
          <cell r="H5169">
            <v>42750</v>
          </cell>
          <cell r="I5169">
            <v>0</v>
          </cell>
          <cell r="J5169" t="str">
            <v>I.R.M</v>
          </cell>
          <cell r="K5169" t="str">
            <v>Never</v>
          </cell>
          <cell r="L5169" t="str">
            <v>send</v>
          </cell>
          <cell r="M5169" t="str">
            <v>no</v>
          </cell>
          <cell r="N5169" t="str">
            <v>we send last reminder in 2012.then we did not receive any reply.</v>
          </cell>
        </row>
        <row r="5170">
          <cell r="C5170">
            <v>1001369</v>
          </cell>
          <cell r="D5170" t="str">
            <v>LNC/BEACHES</v>
          </cell>
          <cell r="E5170" t="str">
            <v>Bipin Ashok Shrotriya</v>
          </cell>
          <cell r="F5170" t="str">
            <v>31/7/1995</v>
          </cell>
          <cell r="G5170">
            <v>45000</v>
          </cell>
          <cell r="H5170">
            <v>45000</v>
          </cell>
          <cell r="I5170">
            <v>0</v>
          </cell>
          <cell r="J5170" t="str">
            <v>I.R.M</v>
          </cell>
          <cell r="K5170" t="str">
            <v>Never</v>
          </cell>
          <cell r="L5170" t="str">
            <v>not send</v>
          </cell>
          <cell r="M5170" t="str">
            <v>no</v>
          </cell>
          <cell r="N5170" t="str">
            <v>we send last reminder in 2012.then we did not receive any reply.</v>
          </cell>
        </row>
        <row r="5171">
          <cell r="C5171">
            <v>1001376</v>
          </cell>
          <cell r="D5171" t="str">
            <v>LNC/BEACHES</v>
          </cell>
          <cell r="E5171" t="str">
            <v>Shrikant Srivastava</v>
          </cell>
          <cell r="F5171" t="str">
            <v>31/7/1995</v>
          </cell>
          <cell r="G5171">
            <v>45000</v>
          </cell>
          <cell r="H5171">
            <v>45000</v>
          </cell>
          <cell r="I5171">
            <v>0</v>
          </cell>
          <cell r="J5171" t="str">
            <v>I.R.M</v>
          </cell>
          <cell r="K5171" t="str">
            <v>Never</v>
          </cell>
          <cell r="L5171" t="str">
            <v>not send</v>
          </cell>
          <cell r="M5171" t="str">
            <v>no</v>
          </cell>
          <cell r="N5171" t="str">
            <v>we send last reminder in 2012.then we did not receive any reply.</v>
          </cell>
        </row>
        <row r="5172">
          <cell r="C5172">
            <v>1001399</v>
          </cell>
          <cell r="D5172" t="str">
            <v>LNC/BEACHES</v>
          </cell>
          <cell r="E5172" t="str">
            <v>S Gopal Krishna Iyer</v>
          </cell>
          <cell r="F5172" t="str">
            <v>30/7/1995</v>
          </cell>
          <cell r="G5172">
            <v>45000</v>
          </cell>
          <cell r="H5172">
            <v>45000</v>
          </cell>
          <cell r="I5172">
            <v>0</v>
          </cell>
          <cell r="J5172" t="str">
            <v>I.R.M</v>
          </cell>
          <cell r="K5172" t="str">
            <v>Never</v>
          </cell>
          <cell r="L5172" t="str">
            <v>Not del.</v>
          </cell>
          <cell r="M5172" t="str">
            <v>yes</v>
          </cell>
          <cell r="N5172" t="str">
            <v>Letter Undelivered, Last Communication Till 1997</v>
          </cell>
        </row>
        <row r="5173">
          <cell r="C5173" t="str">
            <v>01001414</v>
          </cell>
          <cell r="D5173" t="str">
            <v>?</v>
          </cell>
          <cell r="E5173" t="str">
            <v>Dhanjay M Sarokar</v>
          </cell>
          <cell r="F5173" t="str">
            <v>16/8/1995</v>
          </cell>
          <cell r="G5173">
            <v>45000</v>
          </cell>
          <cell r="H5173" t="str">
            <v>Nil</v>
          </cell>
          <cell r="I5173">
            <v>0</v>
          </cell>
          <cell r="J5173" t="str">
            <v>Cancelled</v>
          </cell>
          <cell r="K5173">
            <v>0</v>
          </cell>
          <cell r="L5173">
            <v>0</v>
          </cell>
          <cell r="M5173">
            <v>0</v>
          </cell>
          <cell r="N5173" t="str">
            <v>Cancellection Date:- 29-06-1996</v>
          </cell>
        </row>
        <row r="5174">
          <cell r="C5174" t="str">
            <v>01001418</v>
          </cell>
          <cell r="D5174" t="str">
            <v>?</v>
          </cell>
          <cell r="E5174" t="str">
            <v>Sheela Sushil Kumar</v>
          </cell>
          <cell r="F5174" t="str">
            <v>17/8/1995</v>
          </cell>
          <cell r="G5174">
            <v>45000</v>
          </cell>
          <cell r="H5174" t="str">
            <v>Nil</v>
          </cell>
          <cell r="I5174">
            <v>0</v>
          </cell>
          <cell r="J5174" t="str">
            <v>Cancelled</v>
          </cell>
          <cell r="K5174">
            <v>0</v>
          </cell>
          <cell r="L5174">
            <v>0</v>
          </cell>
          <cell r="M5174">
            <v>0</v>
          </cell>
          <cell r="N5174" t="str">
            <v>Cancellection Date:- 08-04-1996</v>
          </cell>
        </row>
        <row r="5175">
          <cell r="C5175" t="str">
            <v>01001420</v>
          </cell>
          <cell r="D5175" t="str">
            <v>?</v>
          </cell>
          <cell r="E5175" t="str">
            <v>Sunil Gandhi</v>
          </cell>
          <cell r="F5175" t="str">
            <v>31/8/1995</v>
          </cell>
          <cell r="G5175">
            <v>45000</v>
          </cell>
          <cell r="H5175" t="str">
            <v>Nil</v>
          </cell>
          <cell r="I5175">
            <v>0</v>
          </cell>
          <cell r="J5175" t="str">
            <v>Cancelled</v>
          </cell>
          <cell r="K5175">
            <v>0</v>
          </cell>
          <cell r="L5175">
            <v>0</v>
          </cell>
          <cell r="M5175">
            <v>0</v>
          </cell>
          <cell r="N5175" t="str">
            <v>Cancellection Date:- 08-04-1996</v>
          </cell>
        </row>
        <row r="5176">
          <cell r="C5176" t="str">
            <v>01001421</v>
          </cell>
          <cell r="D5176" t="str">
            <v>?</v>
          </cell>
          <cell r="E5176" t="str">
            <v>Dharmadhikari Ramchandra</v>
          </cell>
          <cell r="F5176" t="str">
            <v>30/8/1995</v>
          </cell>
          <cell r="G5176">
            <v>26600</v>
          </cell>
          <cell r="H5176" t="str">
            <v>Nil</v>
          </cell>
          <cell r="I5176">
            <v>0</v>
          </cell>
          <cell r="J5176" t="str">
            <v>Cancelled</v>
          </cell>
          <cell r="K5176">
            <v>0</v>
          </cell>
          <cell r="L5176">
            <v>0</v>
          </cell>
          <cell r="M5176">
            <v>0</v>
          </cell>
          <cell r="N5176" t="str">
            <v>Cancellection Date:- 08-04-1996</v>
          </cell>
        </row>
        <row r="5177">
          <cell r="C5177">
            <v>1001433</v>
          </cell>
          <cell r="D5177" t="str">
            <v>LNC/BEACHES</v>
          </cell>
          <cell r="E5177" t="str">
            <v>Ashok Haryani</v>
          </cell>
          <cell r="F5177" t="str">
            <v>25/8/1995</v>
          </cell>
          <cell r="G5177">
            <v>28000</v>
          </cell>
          <cell r="H5177">
            <v>28000</v>
          </cell>
          <cell r="I5177">
            <v>0</v>
          </cell>
          <cell r="J5177" t="str">
            <v>I.R.M</v>
          </cell>
          <cell r="K5177" t="str">
            <v>Never</v>
          </cell>
          <cell r="L5177" t="str">
            <v>send</v>
          </cell>
          <cell r="M5177" t="str">
            <v>no</v>
          </cell>
          <cell r="N5177" t="str">
            <v>we send last reminder in 2012.then we did not receive any reply.</v>
          </cell>
        </row>
        <row r="5178">
          <cell r="C5178">
            <v>1001444</v>
          </cell>
          <cell r="D5178" t="str">
            <v>LNC/BEACHES</v>
          </cell>
          <cell r="E5178" t="str">
            <v>Greeta Sudheer Kumar</v>
          </cell>
          <cell r="F5178" t="str">
            <v>28/8/1995</v>
          </cell>
          <cell r="G5178">
            <v>42750</v>
          </cell>
          <cell r="H5178">
            <v>42750</v>
          </cell>
          <cell r="I5178">
            <v>0</v>
          </cell>
          <cell r="J5178" t="str">
            <v>R.M</v>
          </cell>
          <cell r="K5178">
            <v>2008</v>
          </cell>
          <cell r="L5178" t="str">
            <v>not send</v>
          </cell>
          <cell r="M5178" t="str">
            <v>yes</v>
          </cell>
          <cell r="N5178" t="str">
            <v>not send any reminder so Last Communication Till 2009</v>
          </cell>
        </row>
        <row r="5179">
          <cell r="C5179">
            <v>1001477</v>
          </cell>
          <cell r="D5179" t="str">
            <v>LNC/BEACHES</v>
          </cell>
          <cell r="E5179" t="str">
            <v>Nina M Manmani</v>
          </cell>
          <cell r="F5179" t="str">
            <v>30/8/1995</v>
          </cell>
          <cell r="G5179">
            <v>45000</v>
          </cell>
          <cell r="H5179">
            <v>45000</v>
          </cell>
          <cell r="I5179">
            <v>0</v>
          </cell>
          <cell r="J5179" t="str">
            <v>I.R.M</v>
          </cell>
          <cell r="K5179" t="str">
            <v>Never</v>
          </cell>
          <cell r="L5179" t="str">
            <v>send</v>
          </cell>
          <cell r="M5179" t="str">
            <v>yes</v>
          </cell>
          <cell r="N5179" t="str">
            <v>we send last reminder in 2012.then we did not receive any reply.</v>
          </cell>
        </row>
        <row r="5180">
          <cell r="C5180" t="str">
            <v>01001506</v>
          </cell>
          <cell r="D5180" t="str">
            <v>?</v>
          </cell>
          <cell r="E5180" t="str">
            <v>Taheer Abbas bhai Mansawala</v>
          </cell>
          <cell r="F5180" t="str">
            <v>22/8/1995</v>
          </cell>
          <cell r="G5180">
            <v>35000</v>
          </cell>
          <cell r="H5180" t="str">
            <v>Nil</v>
          </cell>
          <cell r="I5180">
            <v>0</v>
          </cell>
          <cell r="J5180" t="str">
            <v>Cancelled</v>
          </cell>
          <cell r="K5180">
            <v>0</v>
          </cell>
          <cell r="L5180">
            <v>0</v>
          </cell>
          <cell r="M5180">
            <v>0</v>
          </cell>
          <cell r="N5180" t="str">
            <v>Cancellection Date:- 31-01-1996</v>
          </cell>
        </row>
        <row r="5181">
          <cell r="C5181" t="str">
            <v>01001520</v>
          </cell>
          <cell r="D5181" t="str">
            <v>?</v>
          </cell>
          <cell r="E5181" t="str">
            <v>Sushil Agarwal</v>
          </cell>
          <cell r="F5181" t="str">
            <v>30/8/1995</v>
          </cell>
          <cell r="G5181">
            <v>45000</v>
          </cell>
          <cell r="H5181" t="str">
            <v>Nil</v>
          </cell>
          <cell r="I5181">
            <v>0</v>
          </cell>
          <cell r="J5181" t="str">
            <v>Cancelled</v>
          </cell>
          <cell r="K5181">
            <v>0</v>
          </cell>
          <cell r="L5181">
            <v>0</v>
          </cell>
          <cell r="M5181">
            <v>0</v>
          </cell>
          <cell r="N5181" t="str">
            <v>Cancellection Date:- 08-04-1996</v>
          </cell>
        </row>
        <row r="5182">
          <cell r="C5182" t="str">
            <v>01001522</v>
          </cell>
          <cell r="D5182" t="str">
            <v>?</v>
          </cell>
          <cell r="E5182" t="str">
            <v>Arvind Chaudhary</v>
          </cell>
          <cell r="F5182" t="str">
            <v>30/8/1995</v>
          </cell>
          <cell r="G5182">
            <v>45000</v>
          </cell>
          <cell r="H5182" t="str">
            <v>Nil</v>
          </cell>
          <cell r="I5182">
            <v>0</v>
          </cell>
          <cell r="J5182" t="str">
            <v>Cancelled</v>
          </cell>
          <cell r="K5182">
            <v>0</v>
          </cell>
          <cell r="L5182">
            <v>0</v>
          </cell>
          <cell r="M5182">
            <v>0</v>
          </cell>
          <cell r="N5182" t="str">
            <v>Cancellection Date:- 11-02-1996</v>
          </cell>
        </row>
        <row r="5183">
          <cell r="C5183">
            <v>1001554</v>
          </cell>
          <cell r="D5183" t="str">
            <v>LNC/BEACHES</v>
          </cell>
          <cell r="E5183" t="str">
            <v>Anoop Nakra</v>
          </cell>
          <cell r="F5183" t="str">
            <v>15/9/1995</v>
          </cell>
          <cell r="G5183">
            <v>45000</v>
          </cell>
          <cell r="H5183">
            <v>45000</v>
          </cell>
          <cell r="I5183">
            <v>0</v>
          </cell>
          <cell r="J5183" t="str">
            <v>I.R.M</v>
          </cell>
          <cell r="K5183" t="str">
            <v>Never</v>
          </cell>
          <cell r="L5183" t="str">
            <v>not send</v>
          </cell>
          <cell r="M5183" t="str">
            <v>no</v>
          </cell>
          <cell r="N5183" t="str">
            <v>we send last reminder in 2012.then we did not receive any reply.</v>
          </cell>
        </row>
        <row r="5184">
          <cell r="C5184">
            <v>1001558</v>
          </cell>
          <cell r="D5184" t="str">
            <v>LNC/BEACHES</v>
          </cell>
          <cell r="E5184" t="str">
            <v>Bharti Sunil Chintnis</v>
          </cell>
          <cell r="F5184" t="str">
            <v>23/9/1995</v>
          </cell>
          <cell r="G5184">
            <v>45000</v>
          </cell>
          <cell r="H5184">
            <v>74000</v>
          </cell>
          <cell r="I5184" t="str">
            <v>29,000 Ex</v>
          </cell>
          <cell r="J5184" t="str">
            <v>I.R.M</v>
          </cell>
          <cell r="K5184" t="str">
            <v>Never</v>
          </cell>
          <cell r="L5184" t="str">
            <v>not send</v>
          </cell>
          <cell r="M5184" t="str">
            <v>yes</v>
          </cell>
          <cell r="N5184" t="str">
            <v>Letter Not Sent, Last Communication Till 1999, Total 2 Membership Of DRI:- 01001558 (Goa) and 01001559,Which Has Been Cancel</v>
          </cell>
        </row>
        <row r="5185">
          <cell r="C5185">
            <v>1001563</v>
          </cell>
          <cell r="D5185" t="str">
            <v>LNC/BEACHES</v>
          </cell>
          <cell r="E5185" t="str">
            <v>Basant Kumar Soni</v>
          </cell>
          <cell r="F5185" t="str">
            <v>27/9/1995</v>
          </cell>
          <cell r="G5185">
            <v>45000</v>
          </cell>
          <cell r="H5185">
            <v>45000</v>
          </cell>
          <cell r="I5185">
            <v>0</v>
          </cell>
          <cell r="J5185" t="str">
            <v>I.R.M</v>
          </cell>
          <cell r="K5185" t="str">
            <v>Never</v>
          </cell>
          <cell r="L5185" t="str">
            <v>not send</v>
          </cell>
          <cell r="M5185" t="str">
            <v>no</v>
          </cell>
          <cell r="N5185" t="str">
            <v>we send last reminder in 2012.then we did not receive any reply.</v>
          </cell>
        </row>
        <row r="5186">
          <cell r="C5186" t="str">
            <v>31.10.18</v>
          </cell>
        </row>
        <row r="5187">
          <cell r="C5187">
            <v>1001617</v>
          </cell>
          <cell r="D5187" t="str">
            <v>L.N.C /Beaches</v>
          </cell>
          <cell r="E5187" t="str">
            <v>Rajesh Shukhla</v>
          </cell>
          <cell r="F5187">
            <v>34971</v>
          </cell>
          <cell r="G5187">
            <v>28000</v>
          </cell>
          <cell r="H5187">
            <v>28000</v>
          </cell>
          <cell r="I5187">
            <v>0</v>
          </cell>
          <cell r="J5187" t="str">
            <v>I.R.M</v>
          </cell>
          <cell r="K5187" t="str">
            <v>Never</v>
          </cell>
          <cell r="L5187" t="str">
            <v>Not del.</v>
          </cell>
          <cell r="M5187" t="str">
            <v>yes</v>
          </cell>
          <cell r="N5187" t="str">
            <v>we send last reminder in 2012.then we did not receive any reply.</v>
          </cell>
        </row>
        <row r="5188">
          <cell r="C5188">
            <v>1001637</v>
          </cell>
          <cell r="D5188" t="str">
            <v>L.N.C /Beaches</v>
          </cell>
          <cell r="E5188" t="str">
            <v>Shrikant Jain</v>
          </cell>
          <cell r="F5188">
            <v>34970</v>
          </cell>
          <cell r="G5188">
            <v>45000</v>
          </cell>
          <cell r="H5188" t="str">
            <v>Nil</v>
          </cell>
          <cell r="I5188">
            <v>0</v>
          </cell>
          <cell r="J5188" t="str">
            <v>Cancelled</v>
          </cell>
          <cell r="K5188">
            <v>0</v>
          </cell>
          <cell r="L5188">
            <v>0</v>
          </cell>
          <cell r="M5188">
            <v>0</v>
          </cell>
          <cell r="N5188" t="str">
            <v>Cancelled</v>
          </cell>
        </row>
        <row r="5189">
          <cell r="C5189">
            <v>1001646</v>
          </cell>
          <cell r="D5189" t="str">
            <v>L.N.C /Beaches</v>
          </cell>
          <cell r="E5189" t="str">
            <v>Devdatta G Pathak</v>
          </cell>
          <cell r="F5189">
            <v>34957</v>
          </cell>
          <cell r="G5189">
            <v>45000</v>
          </cell>
          <cell r="H5189">
            <v>45000</v>
          </cell>
          <cell r="I5189">
            <v>0</v>
          </cell>
          <cell r="J5189" t="str">
            <v>I.R.M</v>
          </cell>
          <cell r="K5189" t="str">
            <v>Never</v>
          </cell>
          <cell r="L5189" t="str">
            <v>send</v>
          </cell>
          <cell r="M5189" t="str">
            <v>yes</v>
          </cell>
          <cell r="N5189" t="str">
            <v>we send last reminder in 2012.then we did not receive any reply.</v>
          </cell>
        </row>
        <row r="5190">
          <cell r="C5190">
            <v>1001650</v>
          </cell>
          <cell r="D5190" t="str">
            <v>L.N.C /Beaches</v>
          </cell>
          <cell r="E5190" t="str">
            <v>Shrichand Pram Chandani</v>
          </cell>
          <cell r="F5190">
            <v>34947</v>
          </cell>
          <cell r="G5190">
            <v>35000</v>
          </cell>
          <cell r="H5190" t="str">
            <v>Nil</v>
          </cell>
          <cell r="I5190">
            <v>0</v>
          </cell>
          <cell r="J5190" t="str">
            <v>Cancelled</v>
          </cell>
          <cell r="K5190">
            <v>0</v>
          </cell>
          <cell r="L5190">
            <v>0</v>
          </cell>
          <cell r="M5190">
            <v>0</v>
          </cell>
          <cell r="N5190" t="str">
            <v>Cancelled</v>
          </cell>
        </row>
        <row r="5191">
          <cell r="C5191">
            <v>1001687</v>
          </cell>
          <cell r="D5191" t="str">
            <v>L.N.C /Beaches</v>
          </cell>
          <cell r="E5191" t="str">
            <v>Mahendra Singh</v>
          </cell>
          <cell r="F5191">
            <v>34993</v>
          </cell>
          <cell r="G5191">
            <v>42750</v>
          </cell>
          <cell r="H5191">
            <v>42750</v>
          </cell>
          <cell r="I5191">
            <v>0</v>
          </cell>
          <cell r="J5191" t="str">
            <v>I.R.M</v>
          </cell>
          <cell r="K5191" t="str">
            <v>Never</v>
          </cell>
          <cell r="L5191" t="str">
            <v>Not del.</v>
          </cell>
          <cell r="M5191" t="str">
            <v>yes</v>
          </cell>
          <cell r="N5191" t="str">
            <v>we send last reminder in 2012.then we did not receive any reply.</v>
          </cell>
        </row>
        <row r="5192">
          <cell r="C5192">
            <v>1001697</v>
          </cell>
          <cell r="D5192" t="str">
            <v>L.N.C /Beaches</v>
          </cell>
          <cell r="E5192" t="str">
            <v>Khatri Sajid</v>
          </cell>
          <cell r="F5192">
            <v>35003</v>
          </cell>
          <cell r="G5192">
            <v>28000</v>
          </cell>
          <cell r="H5192" t="str">
            <v>Nil</v>
          </cell>
          <cell r="I5192">
            <v>0</v>
          </cell>
          <cell r="J5192" t="str">
            <v>Cancelled</v>
          </cell>
          <cell r="K5192">
            <v>0</v>
          </cell>
          <cell r="L5192">
            <v>0</v>
          </cell>
          <cell r="M5192">
            <v>0</v>
          </cell>
          <cell r="N5192" t="str">
            <v>Cancelled</v>
          </cell>
        </row>
        <row r="5193">
          <cell r="C5193">
            <v>1001718</v>
          </cell>
          <cell r="D5193" t="str">
            <v>L.N.C /Beaches</v>
          </cell>
          <cell r="E5193" t="str">
            <v>Adrian Stanny Miranda</v>
          </cell>
          <cell r="F5193">
            <v>34981</v>
          </cell>
          <cell r="G5193">
            <v>28000</v>
          </cell>
          <cell r="H5193">
            <v>28000</v>
          </cell>
          <cell r="I5193">
            <v>0</v>
          </cell>
          <cell r="J5193" t="str">
            <v>I.R.M</v>
          </cell>
          <cell r="K5193" t="str">
            <v>Never</v>
          </cell>
          <cell r="L5193" t="str">
            <v>Not del.</v>
          </cell>
          <cell r="M5193" t="str">
            <v>yes</v>
          </cell>
          <cell r="N5193" t="str">
            <v>last communication 98</v>
          </cell>
        </row>
        <row r="5194">
          <cell r="C5194">
            <v>1001723</v>
          </cell>
          <cell r="D5194" t="str">
            <v>L.N.C /Beaches</v>
          </cell>
          <cell r="E5194" t="str">
            <v>Rama Nitin Salaye</v>
          </cell>
          <cell r="F5194">
            <v>34990</v>
          </cell>
          <cell r="G5194">
            <v>95000</v>
          </cell>
          <cell r="H5194">
            <v>95000</v>
          </cell>
          <cell r="I5194">
            <v>0</v>
          </cell>
          <cell r="J5194" t="str">
            <v>R.M</v>
          </cell>
          <cell r="K5194">
            <v>2010</v>
          </cell>
          <cell r="L5194" t="str">
            <v>send</v>
          </cell>
          <cell r="M5194" t="str">
            <v>yes</v>
          </cell>
          <cell r="N5194" t="str">
            <v>not send any reminder so , last communication 10
membership transferred from Munnar to Goa in 96</v>
          </cell>
        </row>
        <row r="5195">
          <cell r="C5195">
            <v>1001741</v>
          </cell>
          <cell r="D5195" t="str">
            <v>L.N.C /Beaches</v>
          </cell>
          <cell r="E5195" t="str">
            <v>Tekchand H Gosar</v>
          </cell>
          <cell r="F5195">
            <v>35002</v>
          </cell>
          <cell r="G5195">
            <v>28000</v>
          </cell>
          <cell r="H5195" t="str">
            <v>Nil</v>
          </cell>
          <cell r="I5195">
            <v>0</v>
          </cell>
          <cell r="J5195" t="str">
            <v>Cancelled</v>
          </cell>
          <cell r="K5195">
            <v>0</v>
          </cell>
          <cell r="L5195">
            <v>0</v>
          </cell>
          <cell r="M5195">
            <v>0</v>
          </cell>
          <cell r="N5195" t="str">
            <v>Cancelled</v>
          </cell>
        </row>
        <row r="5196">
          <cell r="C5196">
            <v>1001759</v>
          </cell>
          <cell r="D5196" t="str">
            <v>L.N.C /Beaches</v>
          </cell>
          <cell r="E5196" t="str">
            <v>Sushma Sushil Sohani</v>
          </cell>
          <cell r="F5196">
            <v>35003</v>
          </cell>
          <cell r="G5196">
            <v>45000</v>
          </cell>
          <cell r="H5196">
            <v>45000</v>
          </cell>
          <cell r="I5196">
            <v>0</v>
          </cell>
          <cell r="J5196" t="str">
            <v>I.R.M</v>
          </cell>
          <cell r="K5196" t="str">
            <v>Never</v>
          </cell>
          <cell r="L5196" t="str">
            <v>send</v>
          </cell>
          <cell r="M5196" t="str">
            <v>yes</v>
          </cell>
          <cell r="N5196" t="str">
            <v>we send last reminder in 2012.then we did not receive any reply.</v>
          </cell>
        </row>
        <row r="5197">
          <cell r="C5197">
            <v>1001772</v>
          </cell>
          <cell r="D5197" t="str">
            <v>L.N.C /Beaches</v>
          </cell>
          <cell r="E5197" t="str">
            <v>Hunaid H Naaz</v>
          </cell>
          <cell r="F5197">
            <v>34984</v>
          </cell>
          <cell r="G5197">
            <v>35000</v>
          </cell>
          <cell r="H5197">
            <v>35000</v>
          </cell>
          <cell r="I5197">
            <v>0</v>
          </cell>
          <cell r="J5197" t="str">
            <v>I.R.M</v>
          </cell>
          <cell r="K5197" t="str">
            <v>Never</v>
          </cell>
          <cell r="L5197" t="str">
            <v>Not del.</v>
          </cell>
          <cell r="M5197" t="str">
            <v>No</v>
          </cell>
          <cell r="N5197" t="str">
            <v>last communication 00</v>
          </cell>
        </row>
        <row r="5198">
          <cell r="C5198">
            <v>1001778</v>
          </cell>
          <cell r="D5198" t="str">
            <v>L.N.C /Beaches</v>
          </cell>
          <cell r="E5198" t="str">
            <v>Chandrashekhar Govind Ghanekar</v>
          </cell>
          <cell r="F5198">
            <v>35026</v>
          </cell>
          <cell r="G5198">
            <v>42750</v>
          </cell>
          <cell r="H5198">
            <v>42750</v>
          </cell>
          <cell r="I5198">
            <v>0</v>
          </cell>
          <cell r="J5198" t="str">
            <v>I.R.M</v>
          </cell>
          <cell r="K5198" t="str">
            <v>Never</v>
          </cell>
          <cell r="L5198" t="str">
            <v>send</v>
          </cell>
          <cell r="M5198" t="str">
            <v>yes</v>
          </cell>
          <cell r="N5198" t="str">
            <v>we send last reminder in 2012.then we did not receive any reply.</v>
          </cell>
        </row>
        <row r="5199">
          <cell r="C5199">
            <v>1001814</v>
          </cell>
          <cell r="D5199" t="str">
            <v>L.N.C /Beaches</v>
          </cell>
          <cell r="E5199" t="str">
            <v>Alok Bansal</v>
          </cell>
          <cell r="F5199">
            <v>35032</v>
          </cell>
          <cell r="G5199">
            <v>35000</v>
          </cell>
          <cell r="H5199">
            <v>35000</v>
          </cell>
          <cell r="I5199">
            <v>0</v>
          </cell>
          <cell r="J5199" t="str">
            <v>I.R.M</v>
          </cell>
          <cell r="K5199" t="str">
            <v>Never</v>
          </cell>
          <cell r="L5199" t="str">
            <v>send</v>
          </cell>
          <cell r="M5199" t="str">
            <v>yes</v>
          </cell>
          <cell r="N5199" t="str">
            <v>we send last reminder in 2012.then we did not receive any reply.</v>
          </cell>
        </row>
        <row r="5200">
          <cell r="C5200">
            <v>1001815</v>
          </cell>
          <cell r="D5200" t="str">
            <v>L.N.C /Beaches</v>
          </cell>
          <cell r="E5200" t="str">
            <v>Pradip Kuamr Brahma</v>
          </cell>
          <cell r="F5200">
            <v>35033</v>
          </cell>
          <cell r="G5200">
            <v>62000</v>
          </cell>
          <cell r="H5200">
            <v>62000</v>
          </cell>
          <cell r="I5200">
            <v>0</v>
          </cell>
          <cell r="J5200" t="str">
            <v>I.R.M</v>
          </cell>
          <cell r="K5200" t="str">
            <v>Never</v>
          </cell>
          <cell r="L5200" t="str">
            <v>send</v>
          </cell>
          <cell r="M5200" t="str">
            <v>No</v>
          </cell>
          <cell r="N5200" t="str">
            <v>we send last reminder in 2012.then we did not receive any reply.</v>
          </cell>
        </row>
        <row r="5201">
          <cell r="C5201" t="str">
            <v>BH950005</v>
          </cell>
          <cell r="D5201" t="str">
            <v>L.N.C /Beaches</v>
          </cell>
          <cell r="E5201" t="str">
            <v>B.K Pansey</v>
          </cell>
          <cell r="F5201">
            <v>35058</v>
          </cell>
          <cell r="G5201">
            <v>62000</v>
          </cell>
          <cell r="H5201">
            <v>62000</v>
          </cell>
          <cell r="I5201">
            <v>0</v>
          </cell>
          <cell r="J5201" t="str">
            <v>I.R.M</v>
          </cell>
          <cell r="K5201" t="str">
            <v>Never</v>
          </cell>
          <cell r="L5201" t="str">
            <v>send</v>
          </cell>
          <cell r="M5201" t="str">
            <v>yes</v>
          </cell>
          <cell r="N5201" t="str">
            <v>we send last reminder in 2012.then we did not receive any reply.</v>
          </cell>
        </row>
        <row r="5202">
          <cell r="C5202" t="str">
            <v>BO950040</v>
          </cell>
          <cell r="D5202" t="str">
            <v>L.N.C /Beaches</v>
          </cell>
          <cell r="E5202" t="str">
            <v>Monica Atul Kulshetra</v>
          </cell>
          <cell r="F5202">
            <v>35037</v>
          </cell>
          <cell r="G5202">
            <v>45000</v>
          </cell>
          <cell r="H5202">
            <v>25000</v>
          </cell>
          <cell r="I5202">
            <v>20000</v>
          </cell>
          <cell r="J5202" t="str">
            <v>Outstanding</v>
          </cell>
          <cell r="K5202" t="str">
            <v>Never</v>
          </cell>
          <cell r="L5202" t="str">
            <v>Not del.</v>
          </cell>
          <cell r="M5202" t="str">
            <v>No</v>
          </cell>
          <cell r="N5202" t="str">
            <v xml:space="preserve">No communication till date (Outstanding Rs 20000/-) </v>
          </cell>
        </row>
        <row r="5203">
          <cell r="C5203" t="str">
            <v>PU950004</v>
          </cell>
          <cell r="D5203" t="str">
            <v>L.N.C /Beaches</v>
          </cell>
          <cell r="E5203" t="str">
            <v>Manohar Ganpat Nadkarni</v>
          </cell>
          <cell r="F5203">
            <v>35052</v>
          </cell>
          <cell r="G5203">
            <v>35000</v>
          </cell>
          <cell r="H5203">
            <v>35000</v>
          </cell>
          <cell r="I5203">
            <v>0</v>
          </cell>
          <cell r="J5203" t="str">
            <v>I.R.M</v>
          </cell>
          <cell r="K5203" t="str">
            <v>Never</v>
          </cell>
          <cell r="L5203" t="str">
            <v>send</v>
          </cell>
          <cell r="M5203" t="str">
            <v>yes</v>
          </cell>
          <cell r="N5203" t="str">
            <v>we send last reminder in 2012.then we did not receive any reply.</v>
          </cell>
        </row>
        <row r="5204">
          <cell r="C5204" t="str">
            <v>RA950002</v>
          </cell>
          <cell r="D5204" t="str">
            <v>L.N.C /Beaches</v>
          </cell>
          <cell r="E5204" t="str">
            <v>Purva Khandelwal</v>
          </cell>
          <cell r="F5204">
            <v>35034</v>
          </cell>
          <cell r="G5204">
            <v>62000</v>
          </cell>
          <cell r="H5204">
            <v>39000</v>
          </cell>
          <cell r="I5204">
            <v>23000</v>
          </cell>
          <cell r="J5204" t="str">
            <v>Outstanding</v>
          </cell>
          <cell r="K5204" t="str">
            <v>Never</v>
          </cell>
          <cell r="L5204" t="str">
            <v>send</v>
          </cell>
          <cell r="M5204" t="str">
            <v>yes</v>
          </cell>
          <cell r="N5204" t="str">
            <v>As POD last communication 07(Outstanding Rs. 23000/-)</v>
          </cell>
        </row>
        <row r="5205">
          <cell r="C5205" t="str">
            <v>RA950006</v>
          </cell>
          <cell r="D5205" t="str">
            <v>L.N.C /Beaches</v>
          </cell>
          <cell r="E5205" t="str">
            <v>Vanita Bharos</v>
          </cell>
          <cell r="F5205">
            <v>35060</v>
          </cell>
          <cell r="G5205">
            <v>62000</v>
          </cell>
          <cell r="H5205">
            <v>62000</v>
          </cell>
          <cell r="I5205">
            <v>0</v>
          </cell>
          <cell r="J5205" t="str">
            <v>I.R.M</v>
          </cell>
          <cell r="K5205" t="str">
            <v>Never</v>
          </cell>
          <cell r="L5205" t="str">
            <v>send</v>
          </cell>
          <cell r="M5205" t="str">
            <v>No</v>
          </cell>
          <cell r="N5205" t="str">
            <v>we send last reminder in 2012.then we did not receive any reply.</v>
          </cell>
        </row>
        <row r="5206">
          <cell r="C5206" t="str">
            <v>RA960012</v>
          </cell>
          <cell r="D5206" t="str">
            <v>L.N.C /Beaches</v>
          </cell>
          <cell r="E5206" t="str">
            <v>Jaitesh Steel Forgings Pvt Ltd</v>
          </cell>
          <cell r="F5206">
            <v>35278</v>
          </cell>
          <cell r="G5206">
            <v>45000</v>
          </cell>
          <cell r="H5206">
            <v>45000</v>
          </cell>
          <cell r="I5206">
            <v>0</v>
          </cell>
          <cell r="J5206" t="str">
            <v>I.R.M</v>
          </cell>
          <cell r="K5206" t="str">
            <v>Never</v>
          </cell>
          <cell r="L5206" t="str">
            <v>send</v>
          </cell>
          <cell r="M5206" t="str">
            <v>yes</v>
          </cell>
          <cell r="N5206" t="str">
            <v>we send last reminder in 2012.then we did not receive any reply.</v>
          </cell>
        </row>
        <row r="5207">
          <cell r="C5207" t="str">
            <v>PU960006</v>
          </cell>
          <cell r="D5207" t="str">
            <v>L.N.C /Beaches</v>
          </cell>
          <cell r="E5207" t="str">
            <v>Suresh Balkrishna Rao Shedar</v>
          </cell>
          <cell r="F5207">
            <v>35087</v>
          </cell>
          <cell r="G5207">
            <v>45000</v>
          </cell>
          <cell r="H5207">
            <v>45000</v>
          </cell>
          <cell r="I5207">
            <v>0</v>
          </cell>
          <cell r="J5207" t="str">
            <v>I.R.M</v>
          </cell>
          <cell r="K5207" t="str">
            <v>Never</v>
          </cell>
          <cell r="L5207" t="str">
            <v>Not del.</v>
          </cell>
          <cell r="M5207" t="str">
            <v>yes</v>
          </cell>
          <cell r="N5207" t="str">
            <v>we send last reminder in 2012.then we did not receive any reply.</v>
          </cell>
        </row>
        <row r="5208">
          <cell r="C5208" t="str">
            <v>AN960001</v>
          </cell>
          <cell r="D5208" t="str">
            <v>L.N.C /Beaches</v>
          </cell>
          <cell r="E5208" t="str">
            <v>Girdharilal Bishmabar Nayyar</v>
          </cell>
          <cell r="F5208">
            <v>35065</v>
          </cell>
          <cell r="G5208">
            <v>48000</v>
          </cell>
          <cell r="H5208">
            <v>48000</v>
          </cell>
          <cell r="I5208">
            <v>0</v>
          </cell>
          <cell r="J5208" t="str">
            <v>I.R.M</v>
          </cell>
          <cell r="K5208" t="str">
            <v>Never</v>
          </cell>
          <cell r="L5208" t="str">
            <v>Not del.</v>
          </cell>
          <cell r="M5208" t="str">
            <v>yes</v>
          </cell>
          <cell r="N5208" t="str">
            <v>last communication 06</v>
          </cell>
        </row>
        <row r="5209">
          <cell r="C5209" t="str">
            <v>PU950005</v>
          </cell>
          <cell r="D5209" t="str">
            <v>L.N.C /Beaches</v>
          </cell>
          <cell r="E5209" t="str">
            <v>Dhanjay M Saokar</v>
          </cell>
          <cell r="F5209">
            <v>35063</v>
          </cell>
          <cell r="G5209">
            <v>45000</v>
          </cell>
          <cell r="H5209">
            <v>45000</v>
          </cell>
          <cell r="I5209">
            <v>0</v>
          </cell>
          <cell r="J5209" t="str">
            <v>I.R.M</v>
          </cell>
          <cell r="K5209" t="str">
            <v>Never</v>
          </cell>
          <cell r="L5209" t="str">
            <v>send</v>
          </cell>
          <cell r="M5209" t="str">
            <v>yes</v>
          </cell>
          <cell r="N5209" t="str">
            <v>we send last reminder in 2012.then we did not receive any reply.</v>
          </cell>
        </row>
        <row r="5210">
          <cell r="C5210" t="str">
            <v>RA960015</v>
          </cell>
          <cell r="D5210" t="str">
            <v>L.N.C /Beaches</v>
          </cell>
          <cell r="E5210" t="str">
            <v>Mukesh Dhody</v>
          </cell>
          <cell r="F5210">
            <v>35074</v>
          </cell>
          <cell r="G5210">
            <v>62000</v>
          </cell>
          <cell r="H5210">
            <v>62000</v>
          </cell>
          <cell r="I5210">
            <v>0</v>
          </cell>
          <cell r="J5210" t="str">
            <v>I.R.M</v>
          </cell>
          <cell r="K5210" t="str">
            <v>Never</v>
          </cell>
          <cell r="L5210" t="str">
            <v>not send</v>
          </cell>
          <cell r="M5210" t="str">
            <v>yes</v>
          </cell>
          <cell r="N5210" t="str">
            <v>we send last reminder in 2012.then we did not receive any reply.</v>
          </cell>
        </row>
        <row r="5211">
          <cell r="C5211" t="str">
            <v>PU960022</v>
          </cell>
          <cell r="D5211" t="str">
            <v>L.N.C /Beaches</v>
          </cell>
          <cell r="E5211" t="str">
            <v>Umesh Paryani</v>
          </cell>
          <cell r="F5211">
            <v>35123</v>
          </cell>
          <cell r="G5211">
            <v>45000</v>
          </cell>
          <cell r="H5211">
            <v>45000</v>
          </cell>
          <cell r="I5211">
            <v>0</v>
          </cell>
          <cell r="J5211" t="str">
            <v>I.R.M</v>
          </cell>
          <cell r="K5211" t="str">
            <v>Never</v>
          </cell>
          <cell r="L5211" t="str">
            <v>send</v>
          </cell>
          <cell r="M5211" t="str">
            <v>yes</v>
          </cell>
          <cell r="N5211" t="str">
            <v>we send last reminder in 2012.then we did not receive any reply.</v>
          </cell>
        </row>
        <row r="5212">
          <cell r="C5212" t="str">
            <v>PU960032</v>
          </cell>
          <cell r="D5212" t="str">
            <v>L.N.C /Beaches</v>
          </cell>
          <cell r="E5212" t="str">
            <v>Meena M Parekh</v>
          </cell>
          <cell r="F5212">
            <v>35124</v>
          </cell>
          <cell r="G5212">
            <v>45000</v>
          </cell>
          <cell r="H5212">
            <v>45000</v>
          </cell>
          <cell r="I5212">
            <v>0</v>
          </cell>
          <cell r="J5212" t="str">
            <v>I.R.M</v>
          </cell>
          <cell r="K5212" t="str">
            <v>Never</v>
          </cell>
          <cell r="L5212" t="str">
            <v>send</v>
          </cell>
          <cell r="M5212" t="str">
            <v>yes</v>
          </cell>
          <cell r="N5212" t="str">
            <v>we send last reminder in 2012.then we did not receive any reply.</v>
          </cell>
        </row>
        <row r="5213">
          <cell r="C5213" t="str">
            <v>IN960015</v>
          </cell>
          <cell r="D5213" t="str">
            <v>L.N.C /Beaches</v>
          </cell>
          <cell r="E5213" t="str">
            <v>Meena Ahluwalia</v>
          </cell>
          <cell r="F5213">
            <v>35121</v>
          </cell>
          <cell r="G5213">
            <v>42750</v>
          </cell>
          <cell r="H5213">
            <v>42750</v>
          </cell>
          <cell r="I5213">
            <v>0</v>
          </cell>
          <cell r="J5213" t="str">
            <v>I.R.M</v>
          </cell>
          <cell r="K5213" t="str">
            <v>Never</v>
          </cell>
          <cell r="L5213" t="str">
            <v>send</v>
          </cell>
          <cell r="M5213" t="str">
            <v>yes</v>
          </cell>
          <cell r="N5213" t="str">
            <v>we send last reminder in 2012.then we did not receive any reply.</v>
          </cell>
        </row>
        <row r="5214">
          <cell r="C5214" t="str">
            <v>BH960023</v>
          </cell>
          <cell r="D5214" t="str">
            <v>L.N.C /Beaches</v>
          </cell>
          <cell r="E5214" t="str">
            <v>Bakulesh Kumar Pandeya</v>
          </cell>
          <cell r="F5214">
            <v>35121</v>
          </cell>
          <cell r="G5214">
            <v>28000</v>
          </cell>
          <cell r="H5214">
            <v>28000</v>
          </cell>
          <cell r="I5214">
            <v>0</v>
          </cell>
          <cell r="J5214" t="str">
            <v>I.R.M</v>
          </cell>
          <cell r="K5214" t="str">
            <v>Never</v>
          </cell>
          <cell r="L5214" t="str">
            <v>send</v>
          </cell>
          <cell r="M5214" t="str">
            <v>yes</v>
          </cell>
          <cell r="N5214" t="str">
            <v>we send last reminder in 2012.then we did not receive any reply.</v>
          </cell>
        </row>
        <row r="5215">
          <cell r="D5215" t="e">
            <v>#N/A</v>
          </cell>
          <cell r="E5215" t="e">
            <v>#N/A</v>
          </cell>
          <cell r="G5215" t="e">
            <v>#N/A</v>
          </cell>
          <cell r="H5215" t="e">
            <v>#N/A</v>
          </cell>
          <cell r="I5215" t="e">
            <v>#N/A</v>
          </cell>
          <cell r="J5215" t="e">
            <v>#N/A</v>
          </cell>
          <cell r="K5215" t="e">
            <v>#N/A</v>
          </cell>
          <cell r="L5215" t="e">
            <v>#N/A</v>
          </cell>
          <cell r="M5215" t="e">
            <v>#N/A</v>
          </cell>
          <cell r="N5215" t="e">
            <v>#N/A</v>
          </cell>
        </row>
        <row r="5216">
          <cell r="C5216" t="str">
            <v>RA960025</v>
          </cell>
          <cell r="D5216" t="str">
            <v>LNC/BEACHES</v>
          </cell>
          <cell r="E5216" t="str">
            <v>Chandrojwala Gajbhiya</v>
          </cell>
          <cell r="F5216">
            <v>35066</v>
          </cell>
          <cell r="G5216">
            <v>45000</v>
          </cell>
          <cell r="H5216">
            <v>45000</v>
          </cell>
          <cell r="I5216">
            <v>0</v>
          </cell>
          <cell r="J5216" t="str">
            <v>R.M</v>
          </cell>
          <cell r="K5216">
            <v>2012</v>
          </cell>
          <cell r="L5216" t="str">
            <v>send</v>
          </cell>
          <cell r="M5216" t="str">
            <v>yes</v>
          </cell>
          <cell r="N5216" t="str">
            <v>last conversation on 2022 regarding for his surreder option</v>
          </cell>
        </row>
        <row r="5217">
          <cell r="C5217" t="str">
            <v>BO960038</v>
          </cell>
          <cell r="D5217" t="str">
            <v>LNC/BEACHES</v>
          </cell>
          <cell r="E5217" t="str">
            <v>Mahavir Djeehem</v>
          </cell>
          <cell r="F5217">
            <v>35065</v>
          </cell>
          <cell r="G5217">
            <v>84000</v>
          </cell>
          <cell r="H5217">
            <v>8400</v>
          </cell>
          <cell r="I5217">
            <v>75600</v>
          </cell>
          <cell r="J5217" t="str">
            <v>Outstanding</v>
          </cell>
          <cell r="K5217" t="str">
            <v>No</v>
          </cell>
          <cell r="L5217" t="str">
            <v>Not del.</v>
          </cell>
          <cell r="M5217" t="str">
            <v>no</v>
          </cell>
          <cell r="N5217" t="str">
            <v xml:space="preserve">No communication till date (Outstanding Rs 75600/-) </v>
          </cell>
        </row>
        <row r="5218">
          <cell r="C5218" t="str">
            <v>PU960048</v>
          </cell>
          <cell r="D5218" t="str">
            <v>LNC/BEACHES</v>
          </cell>
          <cell r="E5218" t="str">
            <v>Trilok Mohan Lal Jangda</v>
          </cell>
          <cell r="F5218" t="str">
            <v>30/3/1996</v>
          </cell>
          <cell r="G5218">
            <v>45000</v>
          </cell>
          <cell r="H5218">
            <v>31500</v>
          </cell>
          <cell r="I5218">
            <v>13500</v>
          </cell>
          <cell r="J5218" t="str">
            <v>Outstanding</v>
          </cell>
          <cell r="K5218" t="str">
            <v>No</v>
          </cell>
          <cell r="L5218" t="str">
            <v>not send</v>
          </cell>
          <cell r="M5218" t="str">
            <v>yes</v>
          </cell>
          <cell r="N5218" t="str">
            <v>Last Communication Till 2008 (Outstanding Rs.13500/-)</v>
          </cell>
        </row>
        <row r="5219">
          <cell r="C5219" t="str">
            <v>NG960011</v>
          </cell>
          <cell r="D5219" t="str">
            <v>LNC/BEACHES</v>
          </cell>
          <cell r="E5219" t="str">
            <v>Manohar Namdeo Tule</v>
          </cell>
          <cell r="F5219">
            <v>35067</v>
          </cell>
          <cell r="G5219">
            <v>45000</v>
          </cell>
          <cell r="H5219">
            <v>45000</v>
          </cell>
          <cell r="I5219">
            <v>0</v>
          </cell>
          <cell r="J5219" t="str">
            <v>I.R.M</v>
          </cell>
          <cell r="K5219" t="str">
            <v>Never</v>
          </cell>
          <cell r="L5219" t="str">
            <v>send</v>
          </cell>
          <cell r="M5219" t="str">
            <v>yes</v>
          </cell>
          <cell r="N5219" t="str">
            <v>we send last reminder in 2012.then we did not receive any reply.</v>
          </cell>
        </row>
        <row r="5220">
          <cell r="C5220" t="str">
            <v>NG960017</v>
          </cell>
          <cell r="D5220" t="str">
            <v>LNC/BEACHES</v>
          </cell>
          <cell r="E5220" t="str">
            <v>Lokendra Singh</v>
          </cell>
          <cell r="F5220">
            <v>35067</v>
          </cell>
          <cell r="G5220">
            <v>45000</v>
          </cell>
          <cell r="H5220">
            <v>45000</v>
          </cell>
          <cell r="I5220">
            <v>0</v>
          </cell>
          <cell r="J5220" t="str">
            <v>I.R.M</v>
          </cell>
          <cell r="K5220" t="str">
            <v>Never</v>
          </cell>
          <cell r="L5220" t="str">
            <v>send</v>
          </cell>
          <cell r="M5220" t="str">
            <v>no</v>
          </cell>
          <cell r="N5220" t="str">
            <v>Last Communication Till 2000</v>
          </cell>
        </row>
        <row r="5221">
          <cell r="C5221" t="str">
            <v>RA960034</v>
          </cell>
          <cell r="D5221" t="str">
            <v>LNC/BEACHES</v>
          </cell>
          <cell r="E5221" t="str">
            <v>Rajesh Vashist</v>
          </cell>
          <cell r="F5221">
            <v>35372</v>
          </cell>
          <cell r="G5221">
            <v>35000</v>
          </cell>
          <cell r="H5221">
            <v>35000</v>
          </cell>
          <cell r="I5221">
            <v>0</v>
          </cell>
          <cell r="J5221" t="str">
            <v>I.R.M</v>
          </cell>
          <cell r="K5221" t="str">
            <v>Never</v>
          </cell>
          <cell r="L5221" t="str">
            <v>Not del.</v>
          </cell>
          <cell r="M5221" t="str">
            <v>yes</v>
          </cell>
          <cell r="N5221" t="str">
            <v>Last Communication Till 2006</v>
          </cell>
        </row>
        <row r="5222">
          <cell r="D5222" t="e">
            <v>#N/A</v>
          </cell>
          <cell r="E5222" t="e">
            <v>#N/A</v>
          </cell>
          <cell r="G5222" t="e">
            <v>#N/A</v>
          </cell>
          <cell r="H5222" t="e">
            <v>#N/A</v>
          </cell>
          <cell r="I5222" t="e">
            <v>#N/A</v>
          </cell>
          <cell r="J5222" t="e">
            <v>#N/A</v>
          </cell>
          <cell r="K5222" t="e">
            <v>#N/A</v>
          </cell>
          <cell r="L5222" t="e">
            <v>#N/A</v>
          </cell>
          <cell r="M5222" t="e">
            <v>#N/A</v>
          </cell>
          <cell r="N5222" t="e">
            <v>#N/A</v>
          </cell>
        </row>
        <row r="5223">
          <cell r="C5223" t="str">
            <v>NG960024</v>
          </cell>
          <cell r="D5223" t="str">
            <v>LNC/BEACHES</v>
          </cell>
          <cell r="E5223" t="str">
            <v>Anil Vishwatinitra</v>
          </cell>
          <cell r="F5223" t="str">
            <v>27/4/1996</v>
          </cell>
          <cell r="G5223">
            <v>45000</v>
          </cell>
          <cell r="H5223">
            <v>45000</v>
          </cell>
          <cell r="I5223">
            <v>0</v>
          </cell>
          <cell r="J5223" t="str">
            <v>R.M</v>
          </cell>
          <cell r="K5223">
            <v>2011</v>
          </cell>
          <cell r="L5223" t="str">
            <v>send</v>
          </cell>
          <cell r="M5223" t="str">
            <v>yes</v>
          </cell>
          <cell r="N5223" t="str">
            <v>not send any reminder so Last Communication Till 2011</v>
          </cell>
        </row>
        <row r="5224">
          <cell r="C5224" t="str">
            <v>BO960084</v>
          </cell>
          <cell r="D5224" t="str">
            <v>LNC/BEACHES</v>
          </cell>
          <cell r="E5224" t="str">
            <v>Kamlesh M Khirani</v>
          </cell>
          <cell r="F5224" t="str">
            <v>19/3/1996</v>
          </cell>
          <cell r="G5224">
            <v>45000</v>
          </cell>
          <cell r="H5224">
            <v>45000</v>
          </cell>
          <cell r="I5224">
            <v>0</v>
          </cell>
          <cell r="J5224" t="str">
            <v>I.R.M</v>
          </cell>
          <cell r="K5224" t="str">
            <v>Never</v>
          </cell>
          <cell r="L5224" t="str">
            <v>send</v>
          </cell>
          <cell r="M5224" t="str">
            <v>no</v>
          </cell>
          <cell r="N5224" t="str">
            <v>we send last reminder in 2012.then we did not receive any reply.</v>
          </cell>
        </row>
        <row r="5225">
          <cell r="C5225" t="str">
            <v>PU960064</v>
          </cell>
          <cell r="D5225" t="str">
            <v>LNC/BEACHES</v>
          </cell>
          <cell r="E5225" t="str">
            <v>Sachin Babsaheb Navaghane</v>
          </cell>
          <cell r="F5225" t="str">
            <v>30/4/1996</v>
          </cell>
          <cell r="G5225">
            <v>45000</v>
          </cell>
          <cell r="H5225">
            <v>11250</v>
          </cell>
          <cell r="I5225">
            <v>33750</v>
          </cell>
          <cell r="J5225" t="str">
            <v>Outstanding</v>
          </cell>
          <cell r="K5225" t="str">
            <v>Never</v>
          </cell>
          <cell r="L5225" t="str">
            <v>send</v>
          </cell>
          <cell r="M5225" t="str">
            <v>no</v>
          </cell>
          <cell r="N5225" t="str">
            <v>As POD last communication 07(Outstanding Rs. 33750/-) only app frm</v>
          </cell>
        </row>
        <row r="5226">
          <cell r="C5226" t="str">
            <v>AH960003</v>
          </cell>
          <cell r="D5226" t="str">
            <v>LNC/BEACHES</v>
          </cell>
          <cell r="E5226" t="str">
            <v>Suresh J Dani</v>
          </cell>
          <cell r="F5226" t="str">
            <v>30/4/1996</v>
          </cell>
          <cell r="G5226">
            <v>45000</v>
          </cell>
          <cell r="H5226">
            <v>45000</v>
          </cell>
          <cell r="I5226">
            <v>0</v>
          </cell>
          <cell r="J5226" t="str">
            <v>I.R.M</v>
          </cell>
          <cell r="K5226" t="str">
            <v>Never</v>
          </cell>
          <cell r="L5226" t="str">
            <v>send</v>
          </cell>
          <cell r="M5226" t="str">
            <v>yes</v>
          </cell>
          <cell r="N5226" t="str">
            <v>we send last reminder in 2012.then we did not receive any reply.</v>
          </cell>
        </row>
        <row r="5227">
          <cell r="C5227" t="str">
            <v>IN960014</v>
          </cell>
          <cell r="D5227" t="str">
            <v>LNC/BEACHES</v>
          </cell>
          <cell r="E5227" t="str">
            <v>Jagdeep Singh Chawla</v>
          </cell>
          <cell r="F5227" t="str">
            <v>28/2/1996</v>
          </cell>
          <cell r="G5227">
            <v>45000</v>
          </cell>
          <cell r="H5227">
            <v>45000</v>
          </cell>
          <cell r="I5227">
            <v>0</v>
          </cell>
          <cell r="J5227" t="str">
            <v>I.R.M</v>
          </cell>
          <cell r="K5227" t="str">
            <v>Never</v>
          </cell>
          <cell r="L5227" t="str">
            <v>send</v>
          </cell>
          <cell r="M5227" t="str">
            <v>yes</v>
          </cell>
          <cell r="N5227" t="str">
            <v>we send last reminder in 2012.then we did not receive any reply.</v>
          </cell>
        </row>
        <row r="5228">
          <cell r="C5228" t="str">
            <v>NG960012</v>
          </cell>
          <cell r="D5228" t="str">
            <v>LNC/BEACHES</v>
          </cell>
          <cell r="E5228" t="str">
            <v>Lakshmi Rao</v>
          </cell>
          <cell r="F5228">
            <v>35067</v>
          </cell>
          <cell r="G5228">
            <v>45000</v>
          </cell>
          <cell r="H5228">
            <v>45000</v>
          </cell>
          <cell r="I5228">
            <v>0</v>
          </cell>
          <cell r="J5228" t="str">
            <v>R.M</v>
          </cell>
          <cell r="K5228">
            <v>2011</v>
          </cell>
          <cell r="L5228" t="str">
            <v>send</v>
          </cell>
          <cell r="M5228" t="str">
            <v>yes</v>
          </cell>
          <cell r="N5228" t="str">
            <v>we send last reminder in 2012.then we did not receive any reply.</v>
          </cell>
        </row>
        <row r="5229">
          <cell r="C5229" t="str">
            <v>BO960139</v>
          </cell>
          <cell r="D5229" t="str">
            <v>LNC/BEACHES</v>
          </cell>
          <cell r="E5229" t="str">
            <v>Juliet Morais</v>
          </cell>
          <cell r="F5229" t="str">
            <v>30/4/1996</v>
          </cell>
          <cell r="G5229">
            <v>79800</v>
          </cell>
          <cell r="H5229">
            <v>79800</v>
          </cell>
          <cell r="I5229">
            <v>0</v>
          </cell>
          <cell r="J5229" t="str">
            <v>R.M</v>
          </cell>
          <cell r="K5229">
            <v>2022</v>
          </cell>
          <cell r="L5229" t="str">
            <v>send</v>
          </cell>
          <cell r="M5229" t="str">
            <v>yes</v>
          </cell>
          <cell r="N5229" t="str">
            <v>they are regular member</v>
          </cell>
        </row>
        <row r="5230">
          <cell r="C5230" t="str">
            <v>BH960036</v>
          </cell>
          <cell r="D5230" t="str">
            <v>LNC/BEACHES</v>
          </cell>
          <cell r="E5230" t="str">
            <v>Sunil Dubey</v>
          </cell>
          <cell r="F5230" t="str">
            <v>30/4/1996</v>
          </cell>
          <cell r="G5230">
            <v>45000</v>
          </cell>
          <cell r="H5230">
            <v>45000</v>
          </cell>
          <cell r="I5230">
            <v>0</v>
          </cell>
          <cell r="J5230" t="str">
            <v>I.R.M</v>
          </cell>
          <cell r="K5230" t="str">
            <v>Never</v>
          </cell>
          <cell r="L5230" t="str">
            <v>send</v>
          </cell>
          <cell r="M5230" t="str">
            <v>no</v>
          </cell>
          <cell r="N5230" t="str">
            <v>we send last reminder in 2012.then we did not receive any reply.</v>
          </cell>
        </row>
        <row r="5231">
          <cell r="C5231" t="str">
            <v>PU960066</v>
          </cell>
          <cell r="D5231" t="str">
            <v>LNC/GTC INDUSTRIES</v>
          </cell>
          <cell r="E5231" t="str">
            <v>Deilip B Katariya</v>
          </cell>
          <cell r="F5231" t="str">
            <v>19/4/1996</v>
          </cell>
          <cell r="G5231">
            <v>22000</v>
          </cell>
          <cell r="H5231">
            <v>22000</v>
          </cell>
          <cell r="I5231">
            <v>0</v>
          </cell>
          <cell r="J5231" t="str">
            <v>I.R.M</v>
          </cell>
          <cell r="K5231" t="str">
            <v>Never</v>
          </cell>
          <cell r="L5231" t="str">
            <v>send</v>
          </cell>
          <cell r="M5231" t="str">
            <v>yes</v>
          </cell>
          <cell r="N5231" t="str">
            <v>we send last reminder in 2012.then we did not receive any reply.</v>
          </cell>
        </row>
        <row r="5232">
          <cell r="C5232" t="str">
            <v>PU960046</v>
          </cell>
          <cell r="D5232" t="str">
            <v>LNC/BEACHES</v>
          </cell>
          <cell r="E5232" t="str">
            <v>Dhanajay Govind Kale</v>
          </cell>
          <cell r="F5232" t="str">
            <v>15/3/1996</v>
          </cell>
          <cell r="G5232">
            <v>35000</v>
          </cell>
          <cell r="H5232">
            <v>35000</v>
          </cell>
          <cell r="I5232">
            <v>0</v>
          </cell>
          <cell r="J5232" t="str">
            <v>I.R.M</v>
          </cell>
          <cell r="K5232" t="str">
            <v>Never</v>
          </cell>
          <cell r="L5232" t="str">
            <v>send</v>
          </cell>
          <cell r="M5232" t="str">
            <v>yes</v>
          </cell>
          <cell r="N5232" t="str">
            <v xml:space="preserve">no reminder send Last Communication Till 2011
</v>
          </cell>
        </row>
        <row r="5233">
          <cell r="C5233" t="str">
            <v>NG960034</v>
          </cell>
          <cell r="D5233" t="str">
            <v>LNC/BEACHES</v>
          </cell>
          <cell r="E5233" t="str">
            <v>Nitin Mudholkar</v>
          </cell>
          <cell r="F5233" t="str">
            <v>31/5/1996</v>
          </cell>
          <cell r="G5233">
            <v>45000</v>
          </cell>
          <cell r="H5233">
            <v>45000</v>
          </cell>
          <cell r="I5233">
            <v>0</v>
          </cell>
          <cell r="J5233" t="str">
            <v>I.R.M</v>
          </cell>
          <cell r="K5233" t="str">
            <v>Never</v>
          </cell>
          <cell r="L5233" t="str">
            <v>not send</v>
          </cell>
          <cell r="M5233" t="str">
            <v>no</v>
          </cell>
          <cell r="N5233" t="str">
            <v>we send last reminder in 2012.then we did not receive any reply.</v>
          </cell>
        </row>
        <row r="5234">
          <cell r="C5234" t="str">
            <v>IN960053</v>
          </cell>
          <cell r="D5234" t="str">
            <v>LNC/BEACHES</v>
          </cell>
          <cell r="E5234" t="str">
            <v>Amar Bajaj</v>
          </cell>
          <cell r="F5234" t="str">
            <v>31/5/1996</v>
          </cell>
          <cell r="G5234">
            <v>45000</v>
          </cell>
          <cell r="H5234">
            <v>45000</v>
          </cell>
          <cell r="I5234">
            <v>0</v>
          </cell>
          <cell r="J5234" t="str">
            <v>I.R.M</v>
          </cell>
          <cell r="K5234" t="str">
            <v>Never</v>
          </cell>
          <cell r="L5234" t="str">
            <v>send</v>
          </cell>
          <cell r="M5234" t="str">
            <v>yes</v>
          </cell>
          <cell r="N5234" t="str">
            <v>we send last reminder in 2012.then we did not receive any reply.</v>
          </cell>
        </row>
        <row r="5235">
          <cell r="C5235" t="str">
            <v>IN960054</v>
          </cell>
          <cell r="D5235" t="str">
            <v>LNC/BEACHES</v>
          </cell>
          <cell r="E5235" t="str">
            <v>Ranveer Singh Chabbra</v>
          </cell>
          <cell r="F5235" t="str">
            <v>31/5/1996</v>
          </cell>
          <cell r="G5235">
            <v>45000</v>
          </cell>
          <cell r="H5235">
            <v>45000</v>
          </cell>
          <cell r="I5235">
            <v>0</v>
          </cell>
          <cell r="J5235" t="str">
            <v>I.R.M</v>
          </cell>
          <cell r="K5235" t="str">
            <v>Never</v>
          </cell>
          <cell r="L5235" t="str">
            <v>send</v>
          </cell>
          <cell r="M5235" t="str">
            <v>yes</v>
          </cell>
          <cell r="N5235" t="str">
            <v>we send last reminder in 2012.then we did not receive any reply.</v>
          </cell>
        </row>
        <row r="5236">
          <cell r="C5236" t="str">
            <v>PU960077</v>
          </cell>
          <cell r="D5236" t="str">
            <v>LNC/BEACHES</v>
          </cell>
          <cell r="E5236" t="str">
            <v>Shirish C Bhagwat</v>
          </cell>
          <cell r="F5236" t="str">
            <v>27/6/1996</v>
          </cell>
          <cell r="G5236">
            <v>45000</v>
          </cell>
          <cell r="H5236">
            <v>45000</v>
          </cell>
          <cell r="I5236">
            <v>0</v>
          </cell>
          <cell r="J5236" t="str">
            <v>I.R.M</v>
          </cell>
          <cell r="K5236" t="str">
            <v>Never</v>
          </cell>
          <cell r="L5236" t="str">
            <v>send</v>
          </cell>
          <cell r="M5236" t="str">
            <v>yes</v>
          </cell>
          <cell r="N5236" t="str">
            <v>As POD Last communication on 2007</v>
          </cell>
        </row>
        <row r="5237">
          <cell r="C5237" t="str">
            <v>BH960066</v>
          </cell>
          <cell r="D5237" t="str">
            <v>LNC/BEACHES</v>
          </cell>
          <cell r="E5237" t="str">
            <v>R.K Bhandari</v>
          </cell>
          <cell r="F5237" t="str">
            <v>27/6/1996</v>
          </cell>
          <cell r="G5237">
            <v>45000</v>
          </cell>
          <cell r="H5237">
            <v>45000</v>
          </cell>
          <cell r="I5237">
            <v>0</v>
          </cell>
          <cell r="J5237" t="str">
            <v>I.R.M</v>
          </cell>
          <cell r="K5237" t="str">
            <v>Never</v>
          </cell>
          <cell r="L5237" t="str">
            <v>Not del.</v>
          </cell>
          <cell r="M5237" t="str">
            <v>yes</v>
          </cell>
          <cell r="N5237" t="str">
            <v>Letter Undelivered, Last Communication Till 2011</v>
          </cell>
        </row>
        <row r="5238">
          <cell r="C5238" t="str">
            <v>BO960199</v>
          </cell>
          <cell r="D5238" t="str">
            <v>LNC/BEACHES</v>
          </cell>
          <cell r="E5238" t="str">
            <v>Mahesh M Ved</v>
          </cell>
          <cell r="F5238" t="str">
            <v>26/6/1996</v>
          </cell>
          <cell r="G5238">
            <v>28000</v>
          </cell>
          <cell r="H5238">
            <v>28000</v>
          </cell>
          <cell r="I5238">
            <v>0</v>
          </cell>
          <cell r="J5238" t="str">
            <v>I.R.M</v>
          </cell>
          <cell r="K5238" t="str">
            <v>Never</v>
          </cell>
          <cell r="L5238" t="str">
            <v>send</v>
          </cell>
          <cell r="M5238" t="str">
            <v>yes</v>
          </cell>
          <cell r="N5238" t="str">
            <v>we send last reminder in 2012.then we did not receive any reply.</v>
          </cell>
        </row>
        <row r="5239">
          <cell r="C5239" t="str">
            <v>BO960208</v>
          </cell>
          <cell r="D5239" t="str">
            <v>LNC/BEACHES</v>
          </cell>
          <cell r="E5239" t="str">
            <v>Vinay Raj Suvarna</v>
          </cell>
          <cell r="F5239" t="str">
            <v>25/6/1996</v>
          </cell>
          <cell r="G5239">
            <v>45000</v>
          </cell>
          <cell r="H5239">
            <v>45000</v>
          </cell>
          <cell r="I5239">
            <v>0</v>
          </cell>
          <cell r="J5239" t="str">
            <v>R.M</v>
          </cell>
          <cell r="K5239">
            <v>2017</v>
          </cell>
          <cell r="L5239" t="str">
            <v>send</v>
          </cell>
          <cell r="M5239" t="str">
            <v>yes</v>
          </cell>
          <cell r="N5239" t="str">
            <v>last communication in 2022 for surrender option</v>
          </cell>
        </row>
        <row r="5240">
          <cell r="C5240" t="str">
            <v>BO960188</v>
          </cell>
          <cell r="D5240" t="str">
            <v>LNC/BEACHES</v>
          </cell>
          <cell r="E5240" t="str">
            <v>George Hillary D Silva</v>
          </cell>
          <cell r="F5240" t="str">
            <v>18/6/1996</v>
          </cell>
          <cell r="G5240">
            <v>48000</v>
          </cell>
          <cell r="H5240">
            <v>48000</v>
          </cell>
          <cell r="I5240">
            <v>0</v>
          </cell>
          <cell r="J5240" t="str">
            <v>I.R.M</v>
          </cell>
          <cell r="K5240" t="str">
            <v>Never</v>
          </cell>
          <cell r="L5240" t="str">
            <v>Not del.</v>
          </cell>
          <cell r="M5240" t="str">
            <v>yes</v>
          </cell>
          <cell r="N5240" t="str">
            <v>Last Communication Till 2001</v>
          </cell>
        </row>
        <row r="5241">
          <cell r="C5241" t="str">
            <v>BO960198</v>
          </cell>
          <cell r="D5241" t="str">
            <v>LNC/BEACHES</v>
          </cell>
          <cell r="E5241" t="str">
            <v>Aloysis Noronha</v>
          </cell>
          <cell r="F5241" t="str">
            <v>29/6/1996</v>
          </cell>
          <cell r="G5241">
            <v>35000</v>
          </cell>
          <cell r="H5241">
            <v>35000</v>
          </cell>
          <cell r="I5241">
            <v>0</v>
          </cell>
          <cell r="J5241" t="str">
            <v>I.R.M</v>
          </cell>
          <cell r="K5241" t="str">
            <v>Never</v>
          </cell>
          <cell r="L5241" t="str">
            <v>send</v>
          </cell>
          <cell r="M5241" t="str">
            <v>yes</v>
          </cell>
          <cell r="N5241" t="str">
            <v>we send last reminder in 2012.then we did not receive any reply.</v>
          </cell>
        </row>
        <row r="5242">
          <cell r="C5242" t="str">
            <v>PU960081</v>
          </cell>
          <cell r="D5242" t="str">
            <v>LNC/BEACHES</v>
          </cell>
          <cell r="E5242" t="str">
            <v>Nand Kumar J Grime</v>
          </cell>
          <cell r="F5242" t="str">
            <v>31/7/1996</v>
          </cell>
          <cell r="G5242">
            <v>45000</v>
          </cell>
          <cell r="H5242">
            <v>45000</v>
          </cell>
          <cell r="I5242">
            <v>0</v>
          </cell>
          <cell r="J5242" t="str">
            <v>I.R.M</v>
          </cell>
          <cell r="K5242" t="str">
            <v>Never</v>
          </cell>
          <cell r="L5242" t="str">
            <v>not send</v>
          </cell>
          <cell r="M5242" t="str">
            <v>yes</v>
          </cell>
          <cell r="N5242" t="str">
            <v>we send last reminder in 2012.then we did not receive any reply...Total 2 Membership Of GOA:- 01002292 &amp; 01000252</v>
          </cell>
        </row>
        <row r="5243">
          <cell r="C5243" t="str">
            <v>IN960074</v>
          </cell>
          <cell r="D5243" t="str">
            <v>LNC/BEACHES</v>
          </cell>
          <cell r="E5243" t="str">
            <v>Rajesh Jain</v>
          </cell>
          <cell r="F5243" t="str">
            <v>30/7/1996</v>
          </cell>
          <cell r="G5243">
            <v>45000</v>
          </cell>
          <cell r="H5243">
            <v>45000</v>
          </cell>
          <cell r="I5243">
            <v>0</v>
          </cell>
          <cell r="J5243" t="str">
            <v>I.R.M</v>
          </cell>
          <cell r="K5243" t="str">
            <v>Never</v>
          </cell>
          <cell r="L5243" t="str">
            <v>send</v>
          </cell>
          <cell r="M5243" t="str">
            <v>yes</v>
          </cell>
          <cell r="N5243" t="str">
            <v>we send last reminder in 2012.then we did not receive any reply.</v>
          </cell>
        </row>
        <row r="5244">
          <cell r="C5244" t="str">
            <v>IN960089</v>
          </cell>
          <cell r="D5244" t="str">
            <v>LNC/BEACHES</v>
          </cell>
          <cell r="E5244" t="str">
            <v>Vishnu Tughwat</v>
          </cell>
          <cell r="F5244">
            <v>35071</v>
          </cell>
          <cell r="G5244">
            <v>45000</v>
          </cell>
          <cell r="H5244">
            <v>45000</v>
          </cell>
          <cell r="I5244">
            <v>0</v>
          </cell>
          <cell r="J5244" t="str">
            <v>I.R.M</v>
          </cell>
          <cell r="K5244" t="str">
            <v>Never</v>
          </cell>
          <cell r="L5244" t="str">
            <v>send</v>
          </cell>
          <cell r="M5244" t="str">
            <v>yes</v>
          </cell>
          <cell r="N5244" t="str">
            <v>As POD Last communication on 2007</v>
          </cell>
        </row>
        <row r="5245">
          <cell r="C5245" t="str">
            <v>NG960047</v>
          </cell>
          <cell r="D5245" t="str">
            <v>LNC/BEACHES</v>
          </cell>
          <cell r="E5245" t="str">
            <v>Ravi Sawal</v>
          </cell>
          <cell r="F5245" t="str">
            <v>31/7/1996</v>
          </cell>
          <cell r="G5245">
            <v>45000</v>
          </cell>
          <cell r="H5245">
            <v>13500</v>
          </cell>
          <cell r="I5245">
            <v>31500</v>
          </cell>
          <cell r="J5245" t="str">
            <v>Outstanding</v>
          </cell>
          <cell r="K5245" t="str">
            <v>Never</v>
          </cell>
          <cell r="L5245" t="str">
            <v>send</v>
          </cell>
          <cell r="M5245" t="str">
            <v>yes</v>
          </cell>
          <cell r="N5245" t="str">
            <v>As POD last communication 07(Outstanding Rs. 31500/-)..Total 2 Membership If DRI:- 01002308 (GOA) &amp; 01002307 (MANALI)</v>
          </cell>
        </row>
        <row r="5246">
          <cell r="C5246" t="str">
            <v>NG960051</v>
          </cell>
          <cell r="D5246" t="str">
            <v>LNC</v>
          </cell>
          <cell r="E5246" t="str">
            <v>Ram Bhojwani</v>
          </cell>
          <cell r="F5246" t="str">
            <v>31/7/1996</v>
          </cell>
          <cell r="G5246">
            <v>65000</v>
          </cell>
          <cell r="H5246">
            <v>65000</v>
          </cell>
          <cell r="I5246">
            <v>0</v>
          </cell>
          <cell r="J5246" t="str">
            <v>I.R.M</v>
          </cell>
          <cell r="K5246" t="str">
            <v>Never</v>
          </cell>
          <cell r="L5246" t="str">
            <v>send</v>
          </cell>
          <cell r="M5246" t="str">
            <v>yes</v>
          </cell>
          <cell r="N5246" t="str">
            <v>we send last reminder in 2012.then we did not receive any reply….Membership Transfer From Manali To Goa</v>
          </cell>
        </row>
        <row r="5247">
          <cell r="C5247" t="str">
            <v>BO960254</v>
          </cell>
          <cell r="D5247" t="str">
            <v>LNC/BEACHES</v>
          </cell>
          <cell r="E5247" t="str">
            <v>Jitendra M Shah</v>
          </cell>
          <cell r="F5247">
            <v>35071</v>
          </cell>
          <cell r="G5247">
            <v>42750</v>
          </cell>
          <cell r="H5247">
            <v>42750</v>
          </cell>
          <cell r="I5247">
            <v>0</v>
          </cell>
          <cell r="J5247" t="str">
            <v>I.R.M</v>
          </cell>
          <cell r="K5247" t="str">
            <v>Never</v>
          </cell>
          <cell r="L5247" t="str">
            <v>send</v>
          </cell>
          <cell r="M5247" t="str">
            <v>yes</v>
          </cell>
          <cell r="N5247" t="str">
            <v>Letter Sent, Last Communication Till 2012</v>
          </cell>
        </row>
        <row r="5248">
          <cell r="C5248" t="str">
            <v>BH960107</v>
          </cell>
          <cell r="D5248" t="str">
            <v>LNC/BEACHES</v>
          </cell>
          <cell r="E5248" t="str">
            <v>Narendra Agarwal</v>
          </cell>
          <cell r="F5248" t="str">
            <v>29/7/1996</v>
          </cell>
          <cell r="G5248">
            <v>28000</v>
          </cell>
          <cell r="H5248">
            <v>28000</v>
          </cell>
          <cell r="I5248">
            <v>0</v>
          </cell>
          <cell r="J5248" t="str">
            <v>I.R.M</v>
          </cell>
          <cell r="K5248" t="str">
            <v>Never</v>
          </cell>
          <cell r="L5248" t="str">
            <v>send</v>
          </cell>
          <cell r="M5248" t="str">
            <v>yes</v>
          </cell>
          <cell r="N5248" t="str">
            <v>we send last reminder in 2012.then we did not receive any reply...Total 2 Membership Of DRI:- 01002343 (GOA) &amp; 0100335 (TPT)</v>
          </cell>
        </row>
        <row r="5249">
          <cell r="C5249" t="str">
            <v>BH960100</v>
          </cell>
          <cell r="D5249" t="str">
            <v>LNC/BEACHES</v>
          </cell>
          <cell r="E5249" t="str">
            <v>C.C Dutta</v>
          </cell>
          <cell r="F5249" t="str">
            <v>31/7/1996</v>
          </cell>
          <cell r="G5249">
            <v>28000</v>
          </cell>
          <cell r="H5249">
            <v>7000</v>
          </cell>
          <cell r="I5249">
            <v>21000</v>
          </cell>
          <cell r="J5249" t="str">
            <v>Outstanding</v>
          </cell>
          <cell r="K5249" t="str">
            <v>Never</v>
          </cell>
          <cell r="L5249" t="str">
            <v>Not del.</v>
          </cell>
          <cell r="M5249" t="str">
            <v>yes</v>
          </cell>
          <cell r="N5249" t="str">
            <v xml:space="preserve">No communication till date (Outstanding Rs 21000/-) </v>
          </cell>
        </row>
        <row r="5250">
          <cell r="C5250" t="str">
            <v>BH960096</v>
          </cell>
          <cell r="D5250" t="str">
            <v>LNC/BEACHES</v>
          </cell>
          <cell r="E5250" t="str">
            <v>Machhi Singh</v>
          </cell>
          <cell r="F5250" t="str">
            <v>31/7/1996</v>
          </cell>
          <cell r="G5250">
            <v>45000</v>
          </cell>
          <cell r="H5250">
            <v>18000</v>
          </cell>
          <cell r="I5250">
            <v>27000</v>
          </cell>
          <cell r="J5250" t="str">
            <v>Outstanding</v>
          </cell>
          <cell r="K5250" t="str">
            <v>Never</v>
          </cell>
          <cell r="L5250" t="str">
            <v>send</v>
          </cell>
          <cell r="M5250" t="str">
            <v>yes</v>
          </cell>
          <cell r="N5250" t="str">
            <v>As POD last communication 07(Outstanding Rs. 27000/-)</v>
          </cell>
        </row>
        <row r="5251">
          <cell r="C5251" t="str">
            <v>NG960049</v>
          </cell>
          <cell r="D5251" t="str">
            <v>LNC/BEACHES</v>
          </cell>
          <cell r="E5251" t="str">
            <v>Shailesh Suchar</v>
          </cell>
          <cell r="F5251" t="str">
            <v>31/7/1996</v>
          </cell>
          <cell r="G5251">
            <v>45000</v>
          </cell>
          <cell r="H5251">
            <v>27000</v>
          </cell>
          <cell r="I5251">
            <v>18000</v>
          </cell>
          <cell r="J5251" t="str">
            <v>Outstanding</v>
          </cell>
          <cell r="K5251" t="str">
            <v>Never</v>
          </cell>
          <cell r="L5251" t="str">
            <v>send</v>
          </cell>
          <cell r="M5251" t="str">
            <v>yes</v>
          </cell>
          <cell r="N5251" t="str">
            <v>As POD last communication 07(Outstanding Rs. 18000/-)</v>
          </cell>
        </row>
        <row r="5252">
          <cell r="C5252" t="str">
            <v>BO960240</v>
          </cell>
          <cell r="D5252" t="str">
            <v>LNC</v>
          </cell>
          <cell r="E5252" t="str">
            <v>Harshendu H Shah</v>
          </cell>
          <cell r="F5252">
            <v>35192</v>
          </cell>
          <cell r="G5252">
            <v>48000</v>
          </cell>
          <cell r="H5252">
            <v>48000</v>
          </cell>
          <cell r="I5252">
            <v>0</v>
          </cell>
          <cell r="J5252" t="str">
            <v>I.R.M</v>
          </cell>
          <cell r="K5252" t="str">
            <v>Never</v>
          </cell>
          <cell r="L5252" t="str">
            <v>send</v>
          </cell>
          <cell r="M5252" t="str">
            <v>yes</v>
          </cell>
          <cell r="N5252" t="str">
            <v>we send last reminder in 2012.then we did not receive any reply.</v>
          </cell>
        </row>
        <row r="5253">
          <cell r="C5253" t="str">
            <v>BH960083</v>
          </cell>
          <cell r="D5253" t="str">
            <v>LNC/BEACHES</v>
          </cell>
          <cell r="E5253" t="str">
            <v>Kamal Das</v>
          </cell>
          <cell r="F5253" t="str">
            <v>30/6/1996</v>
          </cell>
          <cell r="G5253">
            <v>26600</v>
          </cell>
          <cell r="H5253">
            <v>26600</v>
          </cell>
          <cell r="I5253">
            <v>0</v>
          </cell>
          <cell r="J5253" t="str">
            <v>I.R.M</v>
          </cell>
          <cell r="K5253" t="str">
            <v>Never</v>
          </cell>
          <cell r="L5253" t="str">
            <v>Not del.</v>
          </cell>
          <cell r="M5253" t="str">
            <v>yes</v>
          </cell>
          <cell r="N5253" t="str">
            <v>Last Communication Till 2000</v>
          </cell>
        </row>
        <row r="5254">
          <cell r="C5254" t="str">
            <v>BH960108</v>
          </cell>
          <cell r="D5254" t="str">
            <v>LNC/BEACHES</v>
          </cell>
          <cell r="E5254" t="str">
            <v>Shaukul Mohd Khan</v>
          </cell>
          <cell r="F5254" t="str">
            <v>26/7/1996</v>
          </cell>
          <cell r="G5254">
            <v>28000</v>
          </cell>
          <cell r="H5254">
            <v>19600</v>
          </cell>
          <cell r="I5254">
            <v>8400</v>
          </cell>
          <cell r="J5254" t="str">
            <v>Outstanding</v>
          </cell>
          <cell r="K5254" t="str">
            <v>Never</v>
          </cell>
          <cell r="L5254" t="str">
            <v>Not del.</v>
          </cell>
          <cell r="M5254" t="str">
            <v>yes</v>
          </cell>
          <cell r="N5254" t="str">
            <v xml:space="preserve">No communication till date (Outstanding Rs 8400/-) </v>
          </cell>
        </row>
        <row r="5255">
          <cell r="C5255" t="str">
            <v>RA960148</v>
          </cell>
          <cell r="D5255" t="str">
            <v>?</v>
          </cell>
          <cell r="E5255" t="str">
            <v>B Gopala Krishna</v>
          </cell>
          <cell r="F5255" t="str">
            <v>21/8/1996</v>
          </cell>
          <cell r="G5255">
            <v>45000</v>
          </cell>
          <cell r="H5255" t="str">
            <v>Nil</v>
          </cell>
          <cell r="I5255">
            <v>0</v>
          </cell>
          <cell r="J5255" t="str">
            <v>Cancelled</v>
          </cell>
          <cell r="K5255">
            <v>0</v>
          </cell>
          <cell r="L5255">
            <v>0</v>
          </cell>
          <cell r="M5255">
            <v>0</v>
          </cell>
          <cell r="N5255" t="str">
            <v>Cancelled</v>
          </cell>
        </row>
        <row r="5256">
          <cell r="C5256" t="str">
            <v>RA960157</v>
          </cell>
          <cell r="D5256" t="str">
            <v>LNC/BEACHES</v>
          </cell>
          <cell r="E5256" t="str">
            <v>Hanumat Nathuji Umredkar</v>
          </cell>
          <cell r="F5256" t="str">
            <v>20/8/1996</v>
          </cell>
          <cell r="G5256">
            <v>45000</v>
          </cell>
          <cell r="H5256">
            <v>45000</v>
          </cell>
          <cell r="I5256">
            <v>0</v>
          </cell>
          <cell r="J5256" t="str">
            <v>I.R.M</v>
          </cell>
          <cell r="K5256" t="str">
            <v>Never</v>
          </cell>
          <cell r="L5256" t="str">
            <v>Not del.</v>
          </cell>
          <cell r="M5256" t="str">
            <v>yes</v>
          </cell>
          <cell r="N5256" t="str">
            <v>Last Communication Till 2000</v>
          </cell>
        </row>
        <row r="5257">
          <cell r="C5257" t="str">
            <v>RA960159</v>
          </cell>
          <cell r="D5257" t="str">
            <v>LNC/BEACHES</v>
          </cell>
          <cell r="E5257" t="str">
            <v>B.S Prasad</v>
          </cell>
          <cell r="F5257" t="str">
            <v>27/8/1996</v>
          </cell>
          <cell r="G5257">
            <v>45000</v>
          </cell>
          <cell r="H5257">
            <v>45000</v>
          </cell>
          <cell r="I5257">
            <v>0</v>
          </cell>
          <cell r="J5257" t="str">
            <v>I.R.M</v>
          </cell>
          <cell r="K5257" t="str">
            <v>Never</v>
          </cell>
          <cell r="L5257" t="str">
            <v>send</v>
          </cell>
          <cell r="M5257" t="str">
            <v>yes</v>
          </cell>
          <cell r="N5257" t="str">
            <v>we send last reminder in 2012.then we did not receive any reply.</v>
          </cell>
        </row>
        <row r="5258">
          <cell r="C5258" t="str">
            <v>RA960160</v>
          </cell>
          <cell r="D5258" t="str">
            <v>LNC/BEACHES</v>
          </cell>
          <cell r="E5258" t="str">
            <v>Ajit Kumar Saxena</v>
          </cell>
          <cell r="F5258" t="str">
            <v>20/8/1996</v>
          </cell>
          <cell r="G5258">
            <v>45000</v>
          </cell>
          <cell r="H5258">
            <v>45000</v>
          </cell>
          <cell r="I5258">
            <v>0</v>
          </cell>
          <cell r="J5258" t="str">
            <v>I.R.M</v>
          </cell>
          <cell r="K5258" t="str">
            <v>Never</v>
          </cell>
          <cell r="L5258" t="str">
            <v>send</v>
          </cell>
          <cell r="M5258" t="str">
            <v>yes</v>
          </cell>
          <cell r="N5258" t="str">
            <v>we send last reminder in 2012.then we did not receive any reply.</v>
          </cell>
        </row>
        <row r="5259">
          <cell r="C5259" t="str">
            <v>RA960161</v>
          </cell>
          <cell r="D5259" t="str">
            <v>LNC/BEACHES</v>
          </cell>
          <cell r="E5259" t="str">
            <v>Subra Gupta</v>
          </cell>
          <cell r="F5259" t="str">
            <v>31/8/1996</v>
          </cell>
          <cell r="G5259">
            <v>45000</v>
          </cell>
          <cell r="H5259">
            <v>38250</v>
          </cell>
          <cell r="I5259">
            <v>6750</v>
          </cell>
          <cell r="J5259" t="str">
            <v>Outstanding</v>
          </cell>
          <cell r="K5259" t="str">
            <v>Never</v>
          </cell>
          <cell r="L5259" t="str">
            <v>send</v>
          </cell>
          <cell r="M5259" t="str">
            <v>yes</v>
          </cell>
          <cell r="N5259" t="str">
            <v>last  remind for his pending dues in 2008 letter ..(Outstanding Rs.6750/-)</v>
          </cell>
        </row>
        <row r="5260">
          <cell r="C5260" t="str">
            <v>RA960172</v>
          </cell>
          <cell r="D5260" t="str">
            <v>LNC/BEACHES</v>
          </cell>
          <cell r="E5260" t="str">
            <v>Ashok Seth</v>
          </cell>
          <cell r="F5260" t="str">
            <v>25/8/1996</v>
          </cell>
          <cell r="G5260">
            <v>45000</v>
          </cell>
          <cell r="H5260">
            <v>38250</v>
          </cell>
          <cell r="I5260">
            <v>0</v>
          </cell>
          <cell r="J5260" t="str">
            <v>Outstanding/*U.R.*</v>
          </cell>
          <cell r="K5260" t="str">
            <v>Never</v>
          </cell>
          <cell r="L5260" t="str">
            <v>send</v>
          </cell>
          <cell r="M5260" t="str">
            <v>yes</v>
          </cell>
          <cell r="N5260" t="str">
            <v>As POD Last Communication Till 2007, UR*</v>
          </cell>
        </row>
        <row r="5261">
          <cell r="C5261" t="str">
            <v>RA960181</v>
          </cell>
          <cell r="D5261" t="str">
            <v>?</v>
          </cell>
          <cell r="E5261" t="str">
            <v>Heena Rathod</v>
          </cell>
          <cell r="F5261" t="str">
            <v>31/8/1996</v>
          </cell>
          <cell r="G5261">
            <v>45000</v>
          </cell>
          <cell r="H5261" t="str">
            <v>Nil</v>
          </cell>
          <cell r="I5261">
            <v>0</v>
          </cell>
          <cell r="J5261" t="str">
            <v>Cancelled</v>
          </cell>
          <cell r="K5261">
            <v>0</v>
          </cell>
          <cell r="L5261">
            <v>0</v>
          </cell>
          <cell r="M5261">
            <v>0</v>
          </cell>
          <cell r="N5261" t="str">
            <v>Amount Refunded:- Rs. 26,318/- , Chq No:- 530921, Date:- 21/10/11, Cancellection Date:- 18-05-2012</v>
          </cell>
        </row>
        <row r="5262">
          <cell r="C5262" t="str">
            <v>RA960114</v>
          </cell>
          <cell r="D5262" t="str">
            <v>LNC/BEACHES</v>
          </cell>
          <cell r="E5262" t="str">
            <v>Central India Motors</v>
          </cell>
          <cell r="F5262" t="str">
            <v>31/7/1996</v>
          </cell>
          <cell r="G5262">
            <v>33250</v>
          </cell>
          <cell r="H5262">
            <v>33250</v>
          </cell>
          <cell r="I5262">
            <v>0</v>
          </cell>
          <cell r="J5262" t="str">
            <v>I.R.M</v>
          </cell>
          <cell r="K5262" t="str">
            <v>Never</v>
          </cell>
          <cell r="L5262" t="str">
            <v>send</v>
          </cell>
          <cell r="M5262" t="str">
            <v>yes</v>
          </cell>
          <cell r="N5262" t="str">
            <v>we send last reminder in 2012.then we did not receive any reply.</v>
          </cell>
        </row>
        <row r="5263">
          <cell r="C5263" t="str">
            <v>RA960112</v>
          </cell>
          <cell r="D5263" t="str">
            <v>LNC/BEACHES</v>
          </cell>
          <cell r="E5263" t="str">
            <v>Chandra Shekhar Banka</v>
          </cell>
          <cell r="F5263" t="str">
            <v>30/7/1996</v>
          </cell>
          <cell r="G5263">
            <v>45000</v>
          </cell>
          <cell r="H5263">
            <v>45000</v>
          </cell>
          <cell r="I5263">
            <v>0</v>
          </cell>
          <cell r="J5263" t="str">
            <v>I.R.M</v>
          </cell>
          <cell r="K5263" t="str">
            <v>Never</v>
          </cell>
          <cell r="L5263" t="str">
            <v>send</v>
          </cell>
          <cell r="M5263" t="str">
            <v>yes</v>
          </cell>
          <cell r="N5263" t="str">
            <v>we send last reminder in 2012.then we did not receive any reply.</v>
          </cell>
        </row>
        <row r="5264">
          <cell r="C5264" t="str">
            <v>RA960112</v>
          </cell>
          <cell r="D5264" t="str">
            <v>LNC/BEACHES</v>
          </cell>
          <cell r="E5264" t="str">
            <v>Chandra Shekhar Banka</v>
          </cell>
          <cell r="F5264">
            <v>35276</v>
          </cell>
          <cell r="G5264">
            <v>45000</v>
          </cell>
          <cell r="H5264">
            <v>45000</v>
          </cell>
          <cell r="I5264">
            <v>0</v>
          </cell>
          <cell r="J5264" t="str">
            <v>I.R.M</v>
          </cell>
          <cell r="K5264" t="str">
            <v>Never</v>
          </cell>
          <cell r="L5264" t="str">
            <v>send</v>
          </cell>
          <cell r="M5264" t="str">
            <v>yes</v>
          </cell>
          <cell r="N5264" t="str">
            <v>we send last reminder in 2012.then we did not receive any reply.</v>
          </cell>
        </row>
        <row r="5265">
          <cell r="C5265" t="str">
            <v>BH960139</v>
          </cell>
          <cell r="D5265" t="str">
            <v>L.N.C/Beaches</v>
          </cell>
          <cell r="E5265" t="str">
            <v>K.G Choudhary</v>
          </cell>
          <cell r="F5265">
            <v>35308</v>
          </cell>
          <cell r="G5265">
            <v>45000</v>
          </cell>
          <cell r="H5265">
            <v>45000</v>
          </cell>
          <cell r="I5265">
            <v>0</v>
          </cell>
          <cell r="J5265" t="str">
            <v>Cancelled</v>
          </cell>
          <cell r="K5265">
            <v>2017</v>
          </cell>
          <cell r="L5265">
            <v>0</v>
          </cell>
          <cell r="M5265">
            <v>0</v>
          </cell>
          <cell r="N5265" t="str">
            <v>Cancelled</v>
          </cell>
        </row>
        <row r="5266">
          <cell r="C5266" t="str">
            <v>BO960300</v>
          </cell>
          <cell r="D5266" t="str">
            <v>L.N.C/Beaches</v>
          </cell>
          <cell r="E5266" t="str">
            <v>Narendra Kumar M Seth</v>
          </cell>
          <cell r="F5266">
            <v>35307</v>
          </cell>
          <cell r="G5266">
            <v>42750</v>
          </cell>
          <cell r="H5266">
            <v>42750</v>
          </cell>
          <cell r="I5266">
            <v>0</v>
          </cell>
          <cell r="J5266" t="str">
            <v>R.M</v>
          </cell>
          <cell r="K5266">
            <v>2007</v>
          </cell>
          <cell r="L5266" t="str">
            <v>send</v>
          </cell>
          <cell r="M5266" t="str">
            <v>yes</v>
          </cell>
          <cell r="N5266" t="str">
            <v>As POD Last communication on 2007</v>
          </cell>
        </row>
        <row r="5267">
          <cell r="C5267" t="str">
            <v>BH960128</v>
          </cell>
          <cell r="D5267" t="str">
            <v>L.N.C/Beaches</v>
          </cell>
          <cell r="E5267" t="str">
            <v>Shashank Shukul</v>
          </cell>
          <cell r="F5267">
            <v>35301</v>
          </cell>
          <cell r="G5267">
            <v>45000</v>
          </cell>
          <cell r="H5267">
            <v>45000</v>
          </cell>
          <cell r="I5267">
            <v>0</v>
          </cell>
          <cell r="J5267" t="str">
            <v>I.R.M</v>
          </cell>
          <cell r="K5267" t="str">
            <v>Never</v>
          </cell>
          <cell r="L5267" t="str">
            <v>Not del.</v>
          </cell>
          <cell r="M5267" t="str">
            <v>yes</v>
          </cell>
          <cell r="N5267" t="str">
            <v>last communication 00</v>
          </cell>
        </row>
        <row r="5268">
          <cell r="C5268" t="str">
            <v>BO960309</v>
          </cell>
          <cell r="D5268" t="str">
            <v>L.N.C/Beaches</v>
          </cell>
          <cell r="E5268" t="str">
            <v>Priyush D Seth</v>
          </cell>
          <cell r="F5268">
            <v>35307</v>
          </cell>
          <cell r="G5268">
            <v>42750</v>
          </cell>
          <cell r="H5268">
            <v>42750</v>
          </cell>
          <cell r="I5268">
            <v>0</v>
          </cell>
          <cell r="J5268" t="str">
            <v>I.R.M</v>
          </cell>
          <cell r="K5268" t="str">
            <v>Never</v>
          </cell>
          <cell r="L5268" t="str">
            <v>send</v>
          </cell>
          <cell r="M5268" t="str">
            <v>yes</v>
          </cell>
          <cell r="N5268" t="str">
            <v>we send last reminder in 2012.then we did not receive any reply.</v>
          </cell>
        </row>
        <row r="5269">
          <cell r="C5269" t="str">
            <v>RA960131</v>
          </cell>
          <cell r="D5269" t="str">
            <v>L.N.C/Beaches</v>
          </cell>
          <cell r="E5269" t="str">
            <v>Charanjit Lal Anuja</v>
          </cell>
          <cell r="F5269">
            <v>35247</v>
          </cell>
          <cell r="G5269">
            <v>28000</v>
          </cell>
          <cell r="H5269">
            <v>28000</v>
          </cell>
          <cell r="I5269">
            <v>0</v>
          </cell>
          <cell r="J5269" t="str">
            <v>I.R.M</v>
          </cell>
          <cell r="K5269" t="str">
            <v>Never</v>
          </cell>
          <cell r="L5269" t="str">
            <v>send</v>
          </cell>
          <cell r="M5269" t="str">
            <v>yes</v>
          </cell>
          <cell r="N5269" t="str">
            <v>we send last reminder in 2012.then we did not receive any reply.</v>
          </cell>
        </row>
        <row r="5270">
          <cell r="C5270" t="str">
            <v>RA960136</v>
          </cell>
          <cell r="D5270" t="str">
            <v>L.N.C/Beaches</v>
          </cell>
          <cell r="E5270" t="str">
            <v>A Agarwal</v>
          </cell>
          <cell r="F5270">
            <v>35247</v>
          </cell>
          <cell r="G5270">
            <v>45000</v>
          </cell>
          <cell r="H5270">
            <v>31250</v>
          </cell>
          <cell r="I5270">
            <v>13750</v>
          </cell>
          <cell r="J5270" t="str">
            <v>Outstanding</v>
          </cell>
          <cell r="K5270" t="str">
            <v>Never</v>
          </cell>
          <cell r="L5270" t="str">
            <v>send</v>
          </cell>
          <cell r="M5270" t="str">
            <v>no</v>
          </cell>
          <cell r="N5270" t="str">
            <v>As POD last communication 07(Outstanding Rs. 13750/-)</v>
          </cell>
        </row>
        <row r="5271">
          <cell r="C5271" t="str">
            <v>RA960080</v>
          </cell>
          <cell r="D5271" t="str">
            <v>L.N.C/Beaches</v>
          </cell>
          <cell r="E5271" t="str">
            <v>Manoj Jain</v>
          </cell>
          <cell r="F5271">
            <v>35276</v>
          </cell>
          <cell r="G5271">
            <v>45000</v>
          </cell>
          <cell r="H5271">
            <v>45000</v>
          </cell>
          <cell r="I5271">
            <v>0</v>
          </cell>
          <cell r="J5271" t="str">
            <v>I.R.M</v>
          </cell>
          <cell r="K5271" t="str">
            <v>Never</v>
          </cell>
          <cell r="L5271" t="str">
            <v>send</v>
          </cell>
          <cell r="M5271" t="str">
            <v>yes</v>
          </cell>
          <cell r="N5271" t="str">
            <v>we send last reminder in 2012.then we did not receive any reply.</v>
          </cell>
        </row>
        <row r="5272">
          <cell r="C5272" t="str">
            <v>BH960130</v>
          </cell>
          <cell r="D5272" t="str">
            <v>L.N.C/Beaches</v>
          </cell>
          <cell r="E5272" t="str">
            <v>Amrat Pal Singh Chawala</v>
          </cell>
          <cell r="F5272">
            <v>35302</v>
          </cell>
          <cell r="G5272">
            <v>28000</v>
          </cell>
          <cell r="H5272">
            <v>28000</v>
          </cell>
          <cell r="I5272">
            <v>0</v>
          </cell>
          <cell r="J5272" t="str">
            <v>I.R.M</v>
          </cell>
          <cell r="K5272" t="str">
            <v>Never</v>
          </cell>
          <cell r="L5272" t="str">
            <v>Not del.</v>
          </cell>
          <cell r="M5272" t="str">
            <v>yes</v>
          </cell>
          <cell r="N5272" t="str">
            <v>we send last reminder in 2012.then we did not receive any reply.</v>
          </cell>
        </row>
        <row r="5273">
          <cell r="C5273" t="str">
            <v>BO960311</v>
          </cell>
          <cell r="D5273" t="str">
            <v>L.N.C/Beaches</v>
          </cell>
          <cell r="E5273" t="str">
            <v>Jai Kishan Dhingra</v>
          </cell>
          <cell r="F5273">
            <v>35308</v>
          </cell>
          <cell r="G5273">
            <v>42000</v>
          </cell>
          <cell r="H5273">
            <v>42000</v>
          </cell>
          <cell r="I5273">
            <v>0</v>
          </cell>
          <cell r="J5273" t="str">
            <v>R.M</v>
          </cell>
          <cell r="K5273">
            <v>2009</v>
          </cell>
          <cell r="L5273" t="str">
            <v>send</v>
          </cell>
          <cell r="M5273" t="str">
            <v>yes</v>
          </cell>
          <cell r="N5273" t="str">
            <v>Last reminder send on 2020</v>
          </cell>
        </row>
        <row r="5274">
          <cell r="C5274" t="str">
            <v>PU960112</v>
          </cell>
          <cell r="D5274" t="str">
            <v>L.N.C/Beaches</v>
          </cell>
          <cell r="E5274" t="str">
            <v>Prabhakar Mahadev Shinde</v>
          </cell>
          <cell r="F5274">
            <v>35399</v>
          </cell>
          <cell r="G5274">
            <v>60000</v>
          </cell>
          <cell r="H5274" t="str">
            <v>Nil</v>
          </cell>
          <cell r="I5274">
            <v>0</v>
          </cell>
          <cell r="J5274" t="str">
            <v>Cancelled</v>
          </cell>
          <cell r="K5274">
            <v>0</v>
          </cell>
          <cell r="L5274">
            <v>0</v>
          </cell>
          <cell r="M5274">
            <v>0</v>
          </cell>
          <cell r="N5274" t="str">
            <v>Cancelled</v>
          </cell>
        </row>
        <row r="5275">
          <cell r="C5275" t="str">
            <v>PU960110</v>
          </cell>
          <cell r="D5275" t="str">
            <v>L.N.C/Beaches</v>
          </cell>
          <cell r="E5275" t="str">
            <v>Hemant Dattatray Appte</v>
          </cell>
          <cell r="F5275">
            <v>35399</v>
          </cell>
          <cell r="G5275">
            <v>38000</v>
          </cell>
          <cell r="H5275">
            <v>26600</v>
          </cell>
          <cell r="I5275">
            <v>11400</v>
          </cell>
          <cell r="J5275" t="str">
            <v>Outstanding</v>
          </cell>
          <cell r="K5275" t="str">
            <v>Never</v>
          </cell>
          <cell r="L5275" t="str">
            <v>send</v>
          </cell>
          <cell r="M5275" t="str">
            <v>no</v>
          </cell>
          <cell r="N5275" t="str">
            <v>As POD last communication 07(Outstanding Rs. 11400/-)</v>
          </cell>
        </row>
        <row r="5276">
          <cell r="C5276" t="str">
            <v>NG960083</v>
          </cell>
          <cell r="D5276" t="str">
            <v>L.N.C/Beaches</v>
          </cell>
          <cell r="E5276" t="str">
            <v>D.M Kullarkar</v>
          </cell>
          <cell r="F5276">
            <v>35397</v>
          </cell>
          <cell r="G5276">
            <v>36100</v>
          </cell>
          <cell r="H5276">
            <v>36100</v>
          </cell>
          <cell r="I5276">
            <v>0</v>
          </cell>
          <cell r="J5276" t="str">
            <v>I.R.M</v>
          </cell>
          <cell r="K5276" t="str">
            <v>Never</v>
          </cell>
          <cell r="L5276" t="str">
            <v>send</v>
          </cell>
          <cell r="M5276" t="str">
            <v>yes</v>
          </cell>
          <cell r="N5276" t="str">
            <v>we send last reminder in 2012.then we did not receive any reply.</v>
          </cell>
        </row>
        <row r="5277">
          <cell r="C5277" t="str">
            <v>RA960217</v>
          </cell>
          <cell r="D5277" t="str">
            <v>L.N.C/Beaches</v>
          </cell>
          <cell r="E5277" t="str">
            <v>H.B Joshi</v>
          </cell>
          <cell r="F5277">
            <v>35399</v>
          </cell>
          <cell r="G5277">
            <v>38000</v>
          </cell>
          <cell r="H5277">
            <v>38000</v>
          </cell>
          <cell r="I5277">
            <v>0</v>
          </cell>
          <cell r="J5277" t="str">
            <v>I.R.M</v>
          </cell>
          <cell r="K5277" t="str">
            <v>Never</v>
          </cell>
          <cell r="L5277" t="str">
            <v>Not del.</v>
          </cell>
          <cell r="M5277" t="str">
            <v>yes</v>
          </cell>
          <cell r="N5277" t="str">
            <v>last communication 16</v>
          </cell>
        </row>
        <row r="5278">
          <cell r="C5278" t="str">
            <v>AH960009</v>
          </cell>
          <cell r="D5278" t="str">
            <v>L.N.C/Beaches</v>
          </cell>
          <cell r="E5278" t="str">
            <v>Green Voluntary Blood Bank Pathology</v>
          </cell>
          <cell r="F5278">
            <v>35339</v>
          </cell>
          <cell r="G5278">
            <v>45000</v>
          </cell>
          <cell r="H5278">
            <v>45000</v>
          </cell>
          <cell r="I5278">
            <v>0</v>
          </cell>
          <cell r="J5278" t="str">
            <v>I.R.M</v>
          </cell>
          <cell r="K5278" t="str">
            <v>Never</v>
          </cell>
          <cell r="L5278" t="str">
            <v>send</v>
          </cell>
          <cell r="M5278" t="str">
            <v>yes</v>
          </cell>
          <cell r="N5278" t="str">
            <v>we send last reminder in 2012.then we did not receive any reply.</v>
          </cell>
        </row>
        <row r="5279">
          <cell r="C5279" t="str">
            <v>BO960400</v>
          </cell>
          <cell r="D5279" t="str">
            <v>L.N.C/Beaches</v>
          </cell>
          <cell r="E5279" t="str">
            <v>Anil Bir Singh Bedi</v>
          </cell>
          <cell r="F5279">
            <v>35430</v>
          </cell>
          <cell r="G5279">
            <v>105000</v>
          </cell>
          <cell r="H5279">
            <v>105000</v>
          </cell>
          <cell r="I5279">
            <v>0</v>
          </cell>
          <cell r="J5279" t="str">
            <v>R.M</v>
          </cell>
          <cell r="K5279">
            <v>2007</v>
          </cell>
          <cell r="L5279" t="str">
            <v>not send</v>
          </cell>
          <cell r="M5279" t="str">
            <v>yes</v>
          </cell>
          <cell r="N5279" t="str">
            <v xml:space="preserve">tnsferrr from Manali to Goa, last communication 2010, </v>
          </cell>
        </row>
        <row r="5280">
          <cell r="C5280" t="str">
            <v>IN960122</v>
          </cell>
          <cell r="D5280" t="str">
            <v>L.N.C/Beaches</v>
          </cell>
          <cell r="E5280" t="str">
            <v>Mithlesh Garg</v>
          </cell>
          <cell r="F5280">
            <v>35399</v>
          </cell>
          <cell r="G5280">
            <v>62000</v>
          </cell>
          <cell r="H5280" t="str">
            <v>Nil</v>
          </cell>
          <cell r="I5280">
            <v>0</v>
          </cell>
          <cell r="J5280" t="str">
            <v>Cancelled</v>
          </cell>
          <cell r="K5280">
            <v>0</v>
          </cell>
          <cell r="L5280">
            <v>0</v>
          </cell>
          <cell r="M5280">
            <v>0</v>
          </cell>
          <cell r="N5280" t="str">
            <v>Cancelled</v>
          </cell>
        </row>
        <row r="5281">
          <cell r="C5281" t="str">
            <v>IN960120</v>
          </cell>
          <cell r="D5281" t="str">
            <v>L.N.C/Beaches</v>
          </cell>
          <cell r="E5281" t="str">
            <v>Amit Garg</v>
          </cell>
          <cell r="F5281">
            <v>35399</v>
          </cell>
          <cell r="G5281">
            <v>62000</v>
          </cell>
          <cell r="H5281" t="str">
            <v>Nil</v>
          </cell>
          <cell r="I5281">
            <v>0</v>
          </cell>
          <cell r="J5281" t="str">
            <v>Cancelled</v>
          </cell>
          <cell r="K5281">
            <v>0</v>
          </cell>
          <cell r="L5281">
            <v>0</v>
          </cell>
          <cell r="M5281">
            <v>0</v>
          </cell>
          <cell r="N5281" t="str">
            <v>Amount refunded:- Rs. 37,200/-, chq No:- 749475, dated:- 27/08/13</v>
          </cell>
        </row>
        <row r="5282">
          <cell r="C5282" t="str">
            <v>IN960121</v>
          </cell>
          <cell r="D5282" t="str">
            <v>L.N.C/Beaches</v>
          </cell>
          <cell r="E5282" t="str">
            <v>Namita Garg</v>
          </cell>
          <cell r="F5282">
            <v>35399</v>
          </cell>
          <cell r="G5282">
            <v>62000</v>
          </cell>
          <cell r="H5282" t="str">
            <v>Nil</v>
          </cell>
          <cell r="I5282">
            <v>0</v>
          </cell>
          <cell r="J5282" t="str">
            <v>Cancelled</v>
          </cell>
          <cell r="K5282">
            <v>0</v>
          </cell>
          <cell r="L5282">
            <v>0</v>
          </cell>
          <cell r="M5282">
            <v>0</v>
          </cell>
          <cell r="N5282" t="str">
            <v>Cancelled</v>
          </cell>
        </row>
        <row r="5283">
          <cell r="C5283" t="str">
            <v>PU960118</v>
          </cell>
          <cell r="D5283" t="str">
            <v>L.N.C/Beaches</v>
          </cell>
          <cell r="E5283" t="str">
            <v>Shrikant Gajanan Bhave</v>
          </cell>
          <cell r="F5283">
            <v>35429</v>
          </cell>
          <cell r="G5283">
            <v>58900</v>
          </cell>
          <cell r="H5283">
            <v>58900</v>
          </cell>
          <cell r="I5283">
            <v>0</v>
          </cell>
          <cell r="J5283" t="str">
            <v>I.R.M</v>
          </cell>
          <cell r="K5283" t="str">
            <v>Never</v>
          </cell>
          <cell r="L5283" t="str">
            <v>Not del.</v>
          </cell>
          <cell r="M5283" t="str">
            <v>yes</v>
          </cell>
          <cell r="N5283" t="str">
            <v>Letter undelivered, last communication 97</v>
          </cell>
        </row>
        <row r="5284">
          <cell r="C5284" t="str">
            <v>RA970001</v>
          </cell>
          <cell r="D5284" t="str">
            <v>L.N.C/Beaches</v>
          </cell>
          <cell r="E5284" t="str">
            <v>Anil Gupta</v>
          </cell>
          <cell r="F5284">
            <v>35458</v>
          </cell>
          <cell r="G5284">
            <v>38000</v>
          </cell>
          <cell r="H5284">
            <v>38000</v>
          </cell>
          <cell r="I5284">
            <v>0</v>
          </cell>
          <cell r="J5284" t="str">
            <v>I.R.M</v>
          </cell>
          <cell r="K5284" t="str">
            <v>Never</v>
          </cell>
          <cell r="L5284" t="str">
            <v>not send</v>
          </cell>
          <cell r="M5284" t="str">
            <v>yes</v>
          </cell>
          <cell r="N5284" t="str">
            <v>not send any reminder last communication 09</v>
          </cell>
        </row>
        <row r="5285">
          <cell r="C5285" t="str">
            <v>RA970009</v>
          </cell>
          <cell r="D5285" t="str">
            <v>L.N.C/Beaches</v>
          </cell>
          <cell r="E5285" t="str">
            <v>Anjali Banerjee</v>
          </cell>
          <cell r="F5285">
            <v>35461</v>
          </cell>
          <cell r="G5285">
            <v>58900</v>
          </cell>
          <cell r="H5285">
            <v>58900</v>
          </cell>
          <cell r="I5285">
            <v>0</v>
          </cell>
          <cell r="J5285" t="str">
            <v>I.R.M</v>
          </cell>
          <cell r="K5285" t="str">
            <v>Never</v>
          </cell>
          <cell r="L5285" t="str">
            <v>send</v>
          </cell>
          <cell r="M5285" t="str">
            <v>yes</v>
          </cell>
          <cell r="N5285" t="str">
            <v>we send last reminder in 2012.then we did not receive any reply.</v>
          </cell>
        </row>
        <row r="5286">
          <cell r="C5286" t="str">
            <v>RA960226</v>
          </cell>
          <cell r="D5286" t="str">
            <v>L.N.C/Beaches</v>
          </cell>
          <cell r="E5286" t="str">
            <v>Mamta Kamra</v>
          </cell>
          <cell r="F5286">
            <v>35430</v>
          </cell>
          <cell r="G5286">
            <v>45000</v>
          </cell>
          <cell r="H5286">
            <v>45000</v>
          </cell>
          <cell r="I5286">
            <v>0</v>
          </cell>
          <cell r="J5286" t="str">
            <v>I.R.M</v>
          </cell>
          <cell r="K5286" t="str">
            <v>Never</v>
          </cell>
          <cell r="L5286" t="str">
            <v>send</v>
          </cell>
          <cell r="M5286" t="str">
            <v>yes</v>
          </cell>
          <cell r="N5286" t="str">
            <v>we send last reminder in 2012.then we did not receive any reply...membership transferred from Manali to Goa</v>
          </cell>
        </row>
        <row r="5287">
          <cell r="C5287" t="str">
            <v>PU960099</v>
          </cell>
          <cell r="D5287" t="str">
            <v>L.N.C/Beaches</v>
          </cell>
          <cell r="E5287" t="str">
            <v>Suresh Vaman Rao Deshpande</v>
          </cell>
          <cell r="F5287">
            <v>35278</v>
          </cell>
          <cell r="G5287">
            <v>28000</v>
          </cell>
          <cell r="H5287">
            <v>6600</v>
          </cell>
          <cell r="I5287">
            <v>21400</v>
          </cell>
          <cell r="J5287" t="str">
            <v>Outstanding</v>
          </cell>
          <cell r="K5287" t="str">
            <v>Never</v>
          </cell>
          <cell r="L5287" t="str">
            <v>send</v>
          </cell>
          <cell r="M5287" t="str">
            <v>no</v>
          </cell>
          <cell r="N5287" t="str">
            <v>As POD last communication 07(Outstanding Rs. 21400/-)</v>
          </cell>
        </row>
        <row r="5288">
          <cell r="C5288" t="str">
            <v>NG970002</v>
          </cell>
          <cell r="D5288" t="str">
            <v>L.N.C/Beaches</v>
          </cell>
          <cell r="E5288" t="str">
            <v>Anurag G Purohit</v>
          </cell>
          <cell r="F5288">
            <v>35461</v>
          </cell>
          <cell r="G5288">
            <v>105000</v>
          </cell>
          <cell r="H5288">
            <v>105000</v>
          </cell>
          <cell r="I5288">
            <v>0</v>
          </cell>
          <cell r="J5288" t="str">
            <v>I.R.M</v>
          </cell>
          <cell r="K5288" t="str">
            <v>Never</v>
          </cell>
          <cell r="L5288" t="str">
            <v>not send</v>
          </cell>
          <cell r="M5288" t="str">
            <v>yes</v>
          </cell>
          <cell r="N5288" t="str">
            <v>reply on last communication 17...membership transferred from Manali to Goa in 03 and also(Lata Devi Ghanshyam to Anurag G Purohit)</v>
          </cell>
        </row>
        <row r="5289">
          <cell r="C5289" t="str">
            <v>BH960077</v>
          </cell>
          <cell r="D5289" t="str">
            <v>L.N.C/Beaches</v>
          </cell>
          <cell r="E5289" t="str">
            <v>Abhay Dubay</v>
          </cell>
          <cell r="F5289">
            <v>35246</v>
          </cell>
          <cell r="G5289">
            <v>45000</v>
          </cell>
          <cell r="H5289">
            <v>45000</v>
          </cell>
          <cell r="I5289">
            <v>0</v>
          </cell>
          <cell r="J5289" t="str">
            <v>I.R.M</v>
          </cell>
          <cell r="K5289" t="str">
            <v>Never</v>
          </cell>
          <cell r="L5289" t="str">
            <v>send</v>
          </cell>
          <cell r="M5289" t="str">
            <v>yes</v>
          </cell>
          <cell r="N5289" t="str">
            <v>we send last reminder in 2012.then we did not receive any reply.</v>
          </cell>
        </row>
        <row r="5290">
          <cell r="C5290" t="str">
            <v>BO960267</v>
          </cell>
          <cell r="D5290" t="str">
            <v>L.N.C/Beaches</v>
          </cell>
          <cell r="E5290" t="str">
            <v>Vatsal S Parikh</v>
          </cell>
          <cell r="F5290">
            <v>35276</v>
          </cell>
          <cell r="G5290">
            <v>45000</v>
          </cell>
          <cell r="H5290">
            <v>45000</v>
          </cell>
          <cell r="I5290">
            <v>0</v>
          </cell>
          <cell r="J5290" t="str">
            <v>I.R.M</v>
          </cell>
          <cell r="K5290" t="str">
            <v>Never</v>
          </cell>
          <cell r="L5290" t="str">
            <v>send</v>
          </cell>
          <cell r="M5290" t="str">
            <v>yes</v>
          </cell>
          <cell r="N5290" t="str">
            <v>we send last reminder in 2012.then we did not receive any reply.</v>
          </cell>
        </row>
        <row r="5291">
          <cell r="C5291" t="str">
            <v>BH960120</v>
          </cell>
          <cell r="D5291" t="str">
            <v>L.N.C/Beaches</v>
          </cell>
          <cell r="E5291" t="str">
            <v>Rajeev Tiwari</v>
          </cell>
          <cell r="F5291">
            <v>35276</v>
          </cell>
          <cell r="G5291">
            <v>45000</v>
          </cell>
          <cell r="H5291">
            <v>18000</v>
          </cell>
          <cell r="I5291">
            <v>27000</v>
          </cell>
          <cell r="J5291" t="str">
            <v>Outstanding</v>
          </cell>
          <cell r="K5291" t="str">
            <v>Never</v>
          </cell>
          <cell r="L5291" t="str">
            <v>send</v>
          </cell>
          <cell r="M5291" t="str">
            <v>yes</v>
          </cell>
          <cell r="N5291" t="str">
            <v>As POD last communication 07(Outstanding Rs. 27000/-)</v>
          </cell>
        </row>
        <row r="5292">
          <cell r="C5292" t="str">
            <v>BO960299</v>
          </cell>
          <cell r="D5292" t="str">
            <v>L.N.C/Beaches</v>
          </cell>
          <cell r="E5292" t="str">
            <v>Modi Vikaram Himatlal</v>
          </cell>
          <cell r="F5292">
            <v>35306</v>
          </cell>
          <cell r="G5292">
            <v>45000</v>
          </cell>
          <cell r="H5292">
            <v>45000</v>
          </cell>
          <cell r="I5292">
            <v>0</v>
          </cell>
          <cell r="J5292" t="str">
            <v>R.M</v>
          </cell>
          <cell r="K5292">
            <v>2011</v>
          </cell>
          <cell r="L5292" t="str">
            <v>send</v>
          </cell>
          <cell r="M5292" t="str">
            <v>yes</v>
          </cell>
          <cell r="N5292" t="str">
            <v>not send any reminder last communication 11</v>
          </cell>
        </row>
        <row r="5293">
          <cell r="C5293" t="str">
            <v>IN960021</v>
          </cell>
          <cell r="D5293" t="str">
            <v>L.N.C/Beaches</v>
          </cell>
          <cell r="E5293" t="str">
            <v>Mubarak Khan</v>
          </cell>
          <cell r="F5293">
            <v>35125</v>
          </cell>
          <cell r="G5293">
            <v>45000</v>
          </cell>
          <cell r="H5293">
            <v>13500</v>
          </cell>
          <cell r="I5293">
            <v>31500</v>
          </cell>
          <cell r="J5293" t="str">
            <v>Outstanding</v>
          </cell>
          <cell r="K5293" t="str">
            <v>Never</v>
          </cell>
          <cell r="L5293" t="str">
            <v>send</v>
          </cell>
          <cell r="M5293" t="str">
            <v>yes</v>
          </cell>
          <cell r="N5293" t="str">
            <v>As POD last communication 07(Outstanding Rs. 31500/-)</v>
          </cell>
        </row>
        <row r="5294">
          <cell r="C5294" t="str">
            <v>BH970020</v>
          </cell>
          <cell r="D5294" t="str">
            <v>LNC/BEACHES</v>
          </cell>
          <cell r="E5294" t="str">
            <v>Super Developers &amp; Promoters Pvt Ltd</v>
          </cell>
          <cell r="F5294" t="str">
            <v>21/3/1997</v>
          </cell>
          <cell r="G5294">
            <v>62000</v>
          </cell>
          <cell r="H5294">
            <v>34100</v>
          </cell>
          <cell r="I5294">
            <v>27900</v>
          </cell>
          <cell r="J5294" t="str">
            <v>Outstanding</v>
          </cell>
          <cell r="K5294" t="str">
            <v>Never</v>
          </cell>
          <cell r="L5294" t="str">
            <v>send</v>
          </cell>
          <cell r="M5294" t="str">
            <v>yes</v>
          </cell>
          <cell r="N5294" t="str">
            <v>As POD last communication 07(Outstanding Rs. 27900/-)</v>
          </cell>
        </row>
        <row r="5295">
          <cell r="C5295" t="str">
            <v>BH970018</v>
          </cell>
          <cell r="D5295" t="str">
            <v>LNC/BEACHES</v>
          </cell>
          <cell r="E5295" t="str">
            <v>Krishna Kumar Daryani</v>
          </cell>
          <cell r="F5295" t="str">
            <v>31/3/1997</v>
          </cell>
          <cell r="G5295">
            <v>62000</v>
          </cell>
          <cell r="H5295">
            <v>37200</v>
          </cell>
          <cell r="I5295">
            <v>24800</v>
          </cell>
          <cell r="J5295" t="str">
            <v>Outstanding</v>
          </cell>
          <cell r="K5295" t="str">
            <v>Never</v>
          </cell>
          <cell r="L5295" t="str">
            <v>send</v>
          </cell>
          <cell r="M5295" t="str">
            <v>yes</v>
          </cell>
          <cell r="N5295" t="str">
            <v>As POD last communication 07(Outstanding Rs. 24800/-)</v>
          </cell>
        </row>
        <row r="5296">
          <cell r="C5296" t="str">
            <v>BO970090</v>
          </cell>
          <cell r="D5296" t="str">
            <v>LNC/BEACHES</v>
          </cell>
          <cell r="E5296" t="str">
            <v>Kripa Shankar Modi</v>
          </cell>
          <cell r="F5296" t="str">
            <v>30/4/1997</v>
          </cell>
          <cell r="G5296">
            <v>58900</v>
          </cell>
          <cell r="H5296">
            <v>58900</v>
          </cell>
          <cell r="I5296">
            <v>0</v>
          </cell>
          <cell r="J5296" t="str">
            <v>I.R.M</v>
          </cell>
          <cell r="K5296" t="str">
            <v>Never</v>
          </cell>
          <cell r="L5296" t="str">
            <v>not send</v>
          </cell>
          <cell r="M5296" t="str">
            <v>yes</v>
          </cell>
          <cell r="N5296" t="str">
            <v>we send last reminder in 2012.then we did not receive any reply.</v>
          </cell>
        </row>
        <row r="5297">
          <cell r="C5297" t="str">
            <v>BH970019</v>
          </cell>
          <cell r="D5297" t="str">
            <v>LNC/BEACHES</v>
          </cell>
          <cell r="E5297" t="str">
            <v>Ajay Kumar Majumdar</v>
          </cell>
          <cell r="F5297" t="str">
            <v>31/3/1997</v>
          </cell>
          <cell r="G5297">
            <v>58900</v>
          </cell>
          <cell r="H5297">
            <v>58900</v>
          </cell>
          <cell r="I5297">
            <v>0</v>
          </cell>
          <cell r="J5297" t="str">
            <v>I.R.M</v>
          </cell>
          <cell r="K5297" t="str">
            <v>Never</v>
          </cell>
          <cell r="L5297" t="str">
            <v>send</v>
          </cell>
          <cell r="M5297" t="str">
            <v>yes</v>
          </cell>
          <cell r="N5297" t="str">
            <v>we send last reminder in 2012.then we did not receive any reply....Membership Transferred From Shaibal Datta To Ajay Dutta On 27-05-2005</v>
          </cell>
        </row>
        <row r="5298">
          <cell r="C5298" t="str">
            <v>NG970018</v>
          </cell>
          <cell r="D5298" t="str">
            <v>LNC/BEACHES</v>
          </cell>
          <cell r="E5298" t="str">
            <v>Shara Developers &amp; Promoters Ltd</v>
          </cell>
          <cell r="F5298" t="str">
            <v>31/3/1997</v>
          </cell>
          <cell r="G5298">
            <v>60000</v>
          </cell>
          <cell r="H5298">
            <v>60000</v>
          </cell>
          <cell r="I5298">
            <v>0</v>
          </cell>
          <cell r="J5298" t="str">
            <v>I.R.M</v>
          </cell>
          <cell r="K5298" t="str">
            <v>Never</v>
          </cell>
          <cell r="L5298" t="str">
            <v>send</v>
          </cell>
          <cell r="M5298" t="str">
            <v>yes</v>
          </cell>
          <cell r="N5298" t="str">
            <v>we send last reminder in 2012.then we did not receive any reply.</v>
          </cell>
        </row>
        <row r="5299">
          <cell r="C5299" t="str">
            <v>NG970036</v>
          </cell>
          <cell r="D5299" t="str">
            <v>LNC/BEACHES</v>
          </cell>
          <cell r="E5299" t="str">
            <v>Mukund Mireshwar Joshi</v>
          </cell>
          <cell r="F5299" t="str">
            <v>30/6/1997</v>
          </cell>
          <cell r="G5299">
            <v>38000</v>
          </cell>
          <cell r="H5299">
            <v>9500</v>
          </cell>
          <cell r="I5299">
            <v>28500</v>
          </cell>
          <cell r="J5299" t="str">
            <v>Outstanding</v>
          </cell>
          <cell r="K5299" t="str">
            <v>Never</v>
          </cell>
          <cell r="L5299" t="str">
            <v>not send</v>
          </cell>
          <cell r="M5299" t="str">
            <v>yes</v>
          </cell>
          <cell r="N5299" t="str">
            <v>we send last reminder in 2012.then we did not receive any reply.Outstanding Rs. 28500/- (Status:- REFUND)</v>
          </cell>
        </row>
        <row r="5300">
          <cell r="C5300" t="str">
            <v>RA970069</v>
          </cell>
          <cell r="D5300" t="str">
            <v>LNC/BEACHES</v>
          </cell>
          <cell r="E5300" t="str">
            <v>Pushpa Devi</v>
          </cell>
          <cell r="F5300" t="str">
            <v>30/8/1997</v>
          </cell>
          <cell r="G5300">
            <v>36100</v>
          </cell>
          <cell r="H5300">
            <v>36100</v>
          </cell>
          <cell r="I5300">
            <v>0</v>
          </cell>
          <cell r="J5300" t="str">
            <v>I.R.M</v>
          </cell>
          <cell r="K5300" t="str">
            <v>Never</v>
          </cell>
          <cell r="L5300">
            <v>0</v>
          </cell>
          <cell r="M5300">
            <v>0</v>
          </cell>
          <cell r="N5300" t="str">
            <v>we send last reminder in 2012.then we did not receive any reply.</v>
          </cell>
        </row>
        <row r="5301">
          <cell r="C5301" t="str">
            <v>BO970114</v>
          </cell>
          <cell r="D5301" t="str">
            <v>LNC</v>
          </cell>
          <cell r="E5301" t="str">
            <v>Suresh Shivaji Rao Kakde</v>
          </cell>
          <cell r="F5301" t="str">
            <v>30/5/1997</v>
          </cell>
          <cell r="G5301">
            <v>38000</v>
          </cell>
          <cell r="H5301">
            <v>11400</v>
          </cell>
          <cell r="I5301">
            <v>26600</v>
          </cell>
          <cell r="J5301" t="str">
            <v>Outstanding</v>
          </cell>
          <cell r="K5301" t="str">
            <v>Never</v>
          </cell>
          <cell r="L5301" t="str">
            <v>not send</v>
          </cell>
          <cell r="M5301" t="str">
            <v>yes</v>
          </cell>
          <cell r="N5301" t="str">
            <v>we send last reminder in 2012.then we did not receive any reply.Outstanding Rs. 26600/- (Status:- REFUND)</v>
          </cell>
        </row>
        <row r="5302">
          <cell r="C5302" t="str">
            <v>RA960149</v>
          </cell>
          <cell r="D5302" t="str">
            <v>LNC/BEACHES</v>
          </cell>
          <cell r="E5302" t="str">
            <v>Jitender Mehar</v>
          </cell>
          <cell r="F5302" t="str">
            <v>29/8/1996</v>
          </cell>
          <cell r="G5302">
            <v>42750</v>
          </cell>
          <cell r="H5302">
            <v>32062.5</v>
          </cell>
          <cell r="I5302">
            <v>10687.5</v>
          </cell>
          <cell r="J5302" t="str">
            <v>Outstanding</v>
          </cell>
          <cell r="K5302" t="str">
            <v>Never</v>
          </cell>
          <cell r="L5302" t="str">
            <v>not send</v>
          </cell>
          <cell r="M5302" t="str">
            <v>yes</v>
          </cell>
          <cell r="N5302" t="str">
            <v>As POD last communication 07(Outstanding Rs. 10688/-)</v>
          </cell>
        </row>
        <row r="5303">
          <cell r="C5303" t="str">
            <v>vinita</v>
          </cell>
          <cell r="D5303" t="e">
            <v>#N/A</v>
          </cell>
          <cell r="E5303" t="e">
            <v>#N/A</v>
          </cell>
          <cell r="G5303" t="e">
            <v>#N/A</v>
          </cell>
          <cell r="H5303" t="e">
            <v>#N/A</v>
          </cell>
          <cell r="I5303" t="e">
            <v>#N/A</v>
          </cell>
          <cell r="J5303" t="e">
            <v>#N/A</v>
          </cell>
          <cell r="K5303" t="e">
            <v>#N/A</v>
          </cell>
          <cell r="L5303" t="e">
            <v>#N/A</v>
          </cell>
          <cell r="M5303" t="e">
            <v>#N/A</v>
          </cell>
          <cell r="N5303" t="e">
            <v>#N/A</v>
          </cell>
        </row>
        <row r="5304">
          <cell r="C5304">
            <v>2000001</v>
          </cell>
          <cell r="D5304" t="str">
            <v>L.N.C/GTC</v>
          </cell>
          <cell r="E5304" t="str">
            <v>Nadir Shah</v>
          </cell>
          <cell r="F5304">
            <v>34436</v>
          </cell>
          <cell r="G5304">
            <v>20900</v>
          </cell>
          <cell r="H5304">
            <v>20900</v>
          </cell>
          <cell r="I5304">
            <v>0</v>
          </cell>
          <cell r="J5304" t="str">
            <v>I.R.M</v>
          </cell>
          <cell r="K5304" t="str">
            <v>Never</v>
          </cell>
          <cell r="L5304" t="str">
            <v>send</v>
          </cell>
          <cell r="M5304" t="str">
            <v>yes</v>
          </cell>
          <cell r="N5304" t="str">
            <v>we send last reminder in 2012.then we did not receive any reply.</v>
          </cell>
        </row>
        <row r="5305">
          <cell r="C5305">
            <v>2000002</v>
          </cell>
          <cell r="D5305" t="str">
            <v>L.N.C/GTC</v>
          </cell>
          <cell r="E5305" t="str">
            <v>Jahnu Barua</v>
          </cell>
          <cell r="F5305">
            <v>34442</v>
          </cell>
          <cell r="G5305">
            <v>52000</v>
          </cell>
          <cell r="H5305">
            <v>52000</v>
          </cell>
          <cell r="I5305">
            <v>0</v>
          </cell>
          <cell r="J5305" t="str">
            <v>I.R.M</v>
          </cell>
          <cell r="K5305" t="str">
            <v>Never</v>
          </cell>
          <cell r="L5305" t="str">
            <v>send</v>
          </cell>
          <cell r="M5305" t="str">
            <v>No</v>
          </cell>
          <cell r="N5305" t="str">
            <v>no reminder sedn last communication 11</v>
          </cell>
        </row>
        <row r="5306">
          <cell r="C5306">
            <v>2000003</v>
          </cell>
          <cell r="D5306" t="str">
            <v>L.N.C/GTC</v>
          </cell>
          <cell r="E5306" t="str">
            <v>Eastern Tea Brokers Pvt Ltd</v>
          </cell>
          <cell r="F5306">
            <v>34445</v>
          </cell>
          <cell r="G5306">
            <v>49400</v>
          </cell>
          <cell r="H5306">
            <v>49400</v>
          </cell>
          <cell r="I5306">
            <v>0</v>
          </cell>
          <cell r="J5306" t="str">
            <v>R.M</v>
          </cell>
          <cell r="K5306">
            <v>2008</v>
          </cell>
          <cell r="L5306" t="str">
            <v>send</v>
          </cell>
          <cell r="M5306" t="str">
            <v>yes</v>
          </cell>
          <cell r="N5306" t="str">
            <v>last reply on communication 13</v>
          </cell>
        </row>
        <row r="5307">
          <cell r="C5307">
            <v>2000005</v>
          </cell>
          <cell r="D5307" t="str">
            <v>L.N.C/GTC</v>
          </cell>
          <cell r="E5307" t="str">
            <v>D.B Gupta (H.U.F)</v>
          </cell>
          <cell r="F5307">
            <v>34463</v>
          </cell>
          <cell r="G5307">
            <v>61750</v>
          </cell>
          <cell r="H5307">
            <v>61750</v>
          </cell>
          <cell r="I5307">
            <v>0</v>
          </cell>
          <cell r="J5307" t="str">
            <v>I.R.M</v>
          </cell>
          <cell r="K5307" t="str">
            <v>Never</v>
          </cell>
          <cell r="L5307" t="str">
            <v>send</v>
          </cell>
          <cell r="M5307" t="str">
            <v>yes</v>
          </cell>
          <cell r="N5307" t="str">
            <v>we send last reminder in 2012.then we did not receive any reply.</v>
          </cell>
        </row>
        <row r="5308">
          <cell r="C5308">
            <v>2000008</v>
          </cell>
          <cell r="D5308" t="str">
            <v>L.N.C/GTC</v>
          </cell>
          <cell r="E5308" t="str">
            <v>Sidharth Sharma</v>
          </cell>
          <cell r="F5308">
            <v>34463</v>
          </cell>
          <cell r="G5308">
            <v>22000</v>
          </cell>
          <cell r="H5308">
            <v>8800</v>
          </cell>
          <cell r="I5308">
            <v>13200</v>
          </cell>
          <cell r="J5308" t="str">
            <v>Outstanding</v>
          </cell>
          <cell r="K5308" t="str">
            <v>Never</v>
          </cell>
          <cell r="L5308" t="str">
            <v>send</v>
          </cell>
          <cell r="M5308" t="str">
            <v>yes</v>
          </cell>
          <cell r="N5308" t="str">
            <v>As POD last communication 07(Outstanding Rs. 13200/-)</v>
          </cell>
        </row>
        <row r="5309">
          <cell r="C5309">
            <v>2000009</v>
          </cell>
          <cell r="D5309" t="str">
            <v>L.N.C/GTC</v>
          </cell>
          <cell r="E5309" t="str">
            <v>Monisha Bhattacharya</v>
          </cell>
          <cell r="F5309">
            <v>34463</v>
          </cell>
          <cell r="G5309">
            <v>49400</v>
          </cell>
          <cell r="H5309">
            <v>49400</v>
          </cell>
          <cell r="I5309">
            <v>0</v>
          </cell>
          <cell r="J5309" t="str">
            <v>R.M</v>
          </cell>
          <cell r="K5309">
            <v>2008</v>
          </cell>
          <cell r="L5309" t="str">
            <v>not send</v>
          </cell>
          <cell r="M5309" t="str">
            <v>yes</v>
          </cell>
          <cell r="N5309" t="str">
            <v>reply to his mail on last communication 16...total 3 membership of Goa:- 02000009, 02000010, 02000011</v>
          </cell>
        </row>
        <row r="5310">
          <cell r="C5310">
            <v>2000010</v>
          </cell>
          <cell r="D5310" t="str">
            <v>L.N.C/GTC</v>
          </cell>
          <cell r="E5310" t="str">
            <v>Rishi Raj Bhattacharya</v>
          </cell>
          <cell r="F5310">
            <v>34463</v>
          </cell>
          <cell r="G5310">
            <v>38000</v>
          </cell>
          <cell r="H5310">
            <v>38000</v>
          </cell>
          <cell r="I5310">
            <v>0</v>
          </cell>
          <cell r="J5310" t="str">
            <v>R.M</v>
          </cell>
          <cell r="K5310">
            <v>2009</v>
          </cell>
          <cell r="L5310" t="str">
            <v>Not del.</v>
          </cell>
          <cell r="M5310" t="str">
            <v>yes</v>
          </cell>
          <cell r="N5310" t="str">
            <v>reply to his mail on last communication 16...total 3 membership of Goa:- 02000009, 02000010, 02000011</v>
          </cell>
        </row>
        <row r="5311">
          <cell r="C5311">
            <v>2000011</v>
          </cell>
          <cell r="D5311" t="str">
            <v>L.N.C/GTC</v>
          </cell>
          <cell r="E5311" t="str">
            <v>Rajneesh Bhattacharya</v>
          </cell>
          <cell r="F5311">
            <v>34582</v>
          </cell>
          <cell r="G5311">
            <v>28500</v>
          </cell>
          <cell r="H5311">
            <v>28500</v>
          </cell>
          <cell r="I5311">
            <v>0</v>
          </cell>
          <cell r="J5311" t="str">
            <v>R.M</v>
          </cell>
          <cell r="K5311">
            <v>2010</v>
          </cell>
          <cell r="L5311" t="str">
            <v>send</v>
          </cell>
          <cell r="M5311" t="str">
            <v>yes</v>
          </cell>
          <cell r="N5311" t="str">
            <v>reply to his mail on last communication 16...total 3 membership of Goa:- 02000009, 02000010, 02000011</v>
          </cell>
        </row>
        <row r="5312">
          <cell r="C5312">
            <v>2000012</v>
          </cell>
          <cell r="D5312" t="str">
            <v>L.N.C/GTC</v>
          </cell>
          <cell r="E5312" t="str">
            <v>Surendra Kuamr Jaiswal</v>
          </cell>
          <cell r="F5312">
            <v>34454</v>
          </cell>
          <cell r="G5312">
            <v>22000</v>
          </cell>
          <cell r="H5312">
            <v>22000</v>
          </cell>
          <cell r="I5312">
            <v>0</v>
          </cell>
          <cell r="J5312" t="str">
            <v>R.M</v>
          </cell>
          <cell r="K5312">
            <v>2007</v>
          </cell>
          <cell r="L5312" t="str">
            <v>send</v>
          </cell>
          <cell r="M5312" t="str">
            <v>No</v>
          </cell>
          <cell r="N5312" t="str">
            <v>send perform invoice so Last Communication Till 2011</v>
          </cell>
        </row>
        <row r="5313">
          <cell r="C5313">
            <v>2000013</v>
          </cell>
          <cell r="D5313" t="str">
            <v>L.N.C/GTC</v>
          </cell>
          <cell r="E5313" t="str">
            <v>Narendra Kumae Pal</v>
          </cell>
          <cell r="F5313">
            <v>34428</v>
          </cell>
          <cell r="G5313">
            <v>22000</v>
          </cell>
          <cell r="H5313">
            <v>5500</v>
          </cell>
          <cell r="I5313">
            <v>16500</v>
          </cell>
          <cell r="J5313" t="str">
            <v>Outstanding</v>
          </cell>
          <cell r="K5313" t="str">
            <v>Never</v>
          </cell>
          <cell r="L5313" t="str">
            <v>Not del.</v>
          </cell>
          <cell r="M5313" t="str">
            <v>no</v>
          </cell>
          <cell r="N5313" t="str">
            <v xml:space="preserve">No communication till date (Outstanding Rs 16500/-) </v>
          </cell>
        </row>
        <row r="5314">
          <cell r="C5314">
            <v>2000014</v>
          </cell>
          <cell r="D5314" t="str">
            <v>L.N.C/GTC</v>
          </cell>
          <cell r="E5314" t="str">
            <v>Sudhir S Bailur</v>
          </cell>
          <cell r="F5314">
            <v>34443</v>
          </cell>
          <cell r="G5314">
            <v>30000</v>
          </cell>
          <cell r="H5314">
            <v>30000</v>
          </cell>
          <cell r="I5314">
            <v>0</v>
          </cell>
          <cell r="J5314" t="str">
            <v>I.R.M</v>
          </cell>
          <cell r="K5314" t="str">
            <v>Never</v>
          </cell>
          <cell r="L5314" t="str">
            <v>not send</v>
          </cell>
          <cell r="M5314" t="str">
            <v>No</v>
          </cell>
          <cell r="N5314" t="str">
            <v>we send last reminder in 2012.then we did not receive any reply.</v>
          </cell>
        </row>
        <row r="5315">
          <cell r="C5315">
            <v>2000015</v>
          </cell>
          <cell r="D5315" t="str">
            <v>L.N.C/GTC</v>
          </cell>
          <cell r="E5315" t="str">
            <v>Ashok Singhi</v>
          </cell>
          <cell r="F5315">
            <v>34439</v>
          </cell>
          <cell r="G5315">
            <v>20900</v>
          </cell>
          <cell r="H5315">
            <v>20900</v>
          </cell>
          <cell r="I5315">
            <v>0</v>
          </cell>
          <cell r="J5315" t="str">
            <v>I.R.M</v>
          </cell>
          <cell r="K5315" t="str">
            <v>Never</v>
          </cell>
          <cell r="L5315" t="str">
            <v>send</v>
          </cell>
          <cell r="M5315" t="str">
            <v>No</v>
          </cell>
          <cell r="N5315" t="str">
            <v>we send last reminder in 2012.then we did not receive any reply.</v>
          </cell>
        </row>
        <row r="5316">
          <cell r="C5316">
            <v>2000016</v>
          </cell>
          <cell r="D5316" t="str">
            <v>L.N.C/GTC</v>
          </cell>
          <cell r="E5316" t="str">
            <v>Pratha Pratim Roy</v>
          </cell>
          <cell r="F5316">
            <v>34437</v>
          </cell>
          <cell r="G5316">
            <v>22000</v>
          </cell>
          <cell r="H5316">
            <v>12100</v>
          </cell>
          <cell r="I5316">
            <v>9900</v>
          </cell>
          <cell r="J5316" t="str">
            <v>Outstanding</v>
          </cell>
          <cell r="K5316" t="str">
            <v>Never</v>
          </cell>
          <cell r="L5316" t="str">
            <v>send</v>
          </cell>
          <cell r="M5316" t="str">
            <v>no</v>
          </cell>
          <cell r="N5316" t="str">
            <v>As POD last communication 07(Outstanding Rs. 9900/-)</v>
          </cell>
        </row>
        <row r="5317">
          <cell r="C5317">
            <v>2000017</v>
          </cell>
          <cell r="D5317" t="str">
            <v>L.N.C/GTC</v>
          </cell>
          <cell r="E5317" t="str">
            <v>Sushil Kumar Agarwal</v>
          </cell>
          <cell r="F5317">
            <v>34449</v>
          </cell>
          <cell r="G5317">
            <v>22000</v>
          </cell>
          <cell r="H5317">
            <v>22000</v>
          </cell>
          <cell r="I5317">
            <v>0</v>
          </cell>
          <cell r="J5317" t="str">
            <v>I.R.M</v>
          </cell>
          <cell r="K5317" t="str">
            <v>Never</v>
          </cell>
          <cell r="L5317" t="str">
            <v>Not del.</v>
          </cell>
          <cell r="M5317" t="str">
            <v>yes</v>
          </cell>
          <cell r="N5317" t="str">
            <v>last communication 94</v>
          </cell>
        </row>
        <row r="5318">
          <cell r="C5318">
            <v>2000018</v>
          </cell>
          <cell r="D5318" t="str">
            <v>L.N.C/GTC</v>
          </cell>
          <cell r="E5318" t="str">
            <v>Sanjay Kumar Sultania</v>
          </cell>
          <cell r="F5318">
            <v>34449</v>
          </cell>
          <cell r="G5318">
            <v>22000</v>
          </cell>
          <cell r="H5318">
            <v>22000</v>
          </cell>
          <cell r="I5318">
            <v>0</v>
          </cell>
          <cell r="J5318" t="str">
            <v>I.R.M</v>
          </cell>
          <cell r="K5318" t="str">
            <v>Never</v>
          </cell>
          <cell r="L5318" t="str">
            <v>send</v>
          </cell>
          <cell r="M5318" t="str">
            <v>yes</v>
          </cell>
          <cell r="N5318" t="str">
            <v>we send last reminder in 2012.then we did not receive any reply.</v>
          </cell>
        </row>
        <row r="5319">
          <cell r="C5319">
            <v>2000019</v>
          </cell>
          <cell r="D5319" t="str">
            <v>L.N.C/GTC</v>
          </cell>
          <cell r="E5319" t="str">
            <v>R.M Mansukhani</v>
          </cell>
          <cell r="F5319">
            <v>34443</v>
          </cell>
          <cell r="G5319">
            <v>22000</v>
          </cell>
          <cell r="H5319">
            <v>5500</v>
          </cell>
          <cell r="I5319">
            <v>16500</v>
          </cell>
          <cell r="J5319" t="str">
            <v>Outstanding</v>
          </cell>
          <cell r="K5319" t="str">
            <v>Never</v>
          </cell>
          <cell r="L5319" t="str">
            <v>Not del.</v>
          </cell>
          <cell r="M5319" t="str">
            <v>no</v>
          </cell>
          <cell r="N5319" t="str">
            <v xml:space="preserve">No communication till date (Outstanding Rs 16500/-) </v>
          </cell>
        </row>
        <row r="5320">
          <cell r="C5320">
            <v>2000020</v>
          </cell>
          <cell r="D5320" t="str">
            <v>L.N.C/GTC</v>
          </cell>
          <cell r="E5320" t="str">
            <v>Sushil Kumar Mittal</v>
          </cell>
          <cell r="F5320">
            <v>34440</v>
          </cell>
          <cell r="G5320">
            <v>22000</v>
          </cell>
          <cell r="H5320">
            <v>22000</v>
          </cell>
          <cell r="I5320">
            <v>0</v>
          </cell>
          <cell r="J5320" t="str">
            <v>I.R.M</v>
          </cell>
          <cell r="K5320" t="str">
            <v>Never</v>
          </cell>
          <cell r="L5320" t="str">
            <v>not send</v>
          </cell>
          <cell r="M5320" t="str">
            <v>yes</v>
          </cell>
          <cell r="N5320" t="str">
            <v>we send last reminder in 2012.then we did not receive any reply.</v>
          </cell>
        </row>
        <row r="5321">
          <cell r="C5321">
            <v>2000021</v>
          </cell>
          <cell r="D5321" t="str">
            <v>L.N.C/GTC</v>
          </cell>
          <cell r="E5321" t="str">
            <v>Kakali Ghosh Dastidar</v>
          </cell>
          <cell r="F5321">
            <v>34450</v>
          </cell>
          <cell r="G5321">
            <v>22000</v>
          </cell>
          <cell r="H5321">
            <v>13200</v>
          </cell>
          <cell r="I5321">
            <v>8800</v>
          </cell>
          <cell r="J5321" t="str">
            <v>Outstanding</v>
          </cell>
          <cell r="K5321" t="str">
            <v>Never</v>
          </cell>
          <cell r="L5321" t="str">
            <v>send</v>
          </cell>
          <cell r="M5321" t="str">
            <v>no</v>
          </cell>
          <cell r="N5321" t="str">
            <v>As POD last communication 07(Outstanding Rs. 8800/-)</v>
          </cell>
        </row>
        <row r="5322">
          <cell r="C5322">
            <v>2000022</v>
          </cell>
          <cell r="D5322" t="str">
            <v>L.N.C/GTC</v>
          </cell>
          <cell r="E5322" t="str">
            <v>Abbas Ebrahim Bhai Gudi</v>
          </cell>
          <cell r="F5322">
            <v>34454</v>
          </cell>
          <cell r="G5322">
            <v>22000</v>
          </cell>
          <cell r="H5322">
            <v>22000</v>
          </cell>
          <cell r="I5322">
            <v>0</v>
          </cell>
          <cell r="J5322" t="str">
            <v>I.R.M</v>
          </cell>
          <cell r="K5322" t="str">
            <v>Never</v>
          </cell>
          <cell r="L5322" t="str">
            <v>send</v>
          </cell>
          <cell r="M5322" t="str">
            <v>No</v>
          </cell>
          <cell r="N5322" t="str">
            <v>we send last reminder in 2012.then we did not receive any reply.</v>
          </cell>
        </row>
        <row r="5323">
          <cell r="C5323">
            <v>2000023</v>
          </cell>
          <cell r="D5323" t="str">
            <v>L.N.C/GTC</v>
          </cell>
          <cell r="E5323" t="str">
            <v>Basubab Prasad Yaduka</v>
          </cell>
          <cell r="F5323">
            <v>34450</v>
          </cell>
          <cell r="G5323">
            <v>30000</v>
          </cell>
          <cell r="H5323">
            <v>30000</v>
          </cell>
          <cell r="I5323">
            <v>0</v>
          </cell>
          <cell r="J5323" t="str">
            <v>I.R.M</v>
          </cell>
          <cell r="K5323" t="str">
            <v>Never</v>
          </cell>
          <cell r="L5323" t="str">
            <v>send</v>
          </cell>
          <cell r="M5323" t="str">
            <v>yes</v>
          </cell>
          <cell r="N5323" t="str">
            <v>we send last reminder in 2012.then we did not receive any reply.</v>
          </cell>
        </row>
        <row r="5324">
          <cell r="C5324">
            <v>2000025</v>
          </cell>
          <cell r="D5324" t="str">
            <v>L.N.C/GTC</v>
          </cell>
          <cell r="E5324" t="str">
            <v>Husan K Marfatia</v>
          </cell>
          <cell r="F5324">
            <v>34443</v>
          </cell>
          <cell r="G5324">
            <v>22000</v>
          </cell>
          <cell r="H5324">
            <v>10400</v>
          </cell>
          <cell r="I5324">
            <v>11600</v>
          </cell>
          <cell r="J5324" t="str">
            <v>Outstanding</v>
          </cell>
          <cell r="K5324" t="str">
            <v>Never</v>
          </cell>
          <cell r="L5324" t="str">
            <v>send</v>
          </cell>
          <cell r="M5324" t="str">
            <v>no</v>
          </cell>
          <cell r="N5324" t="str">
            <v>As POD last communication 07(Outstanding Rs. 11600/-)</v>
          </cell>
        </row>
        <row r="5325">
          <cell r="C5325">
            <v>2000027</v>
          </cell>
          <cell r="D5325" t="str">
            <v>L.N.C/GTC</v>
          </cell>
          <cell r="E5325" t="str">
            <v>Mohan Chand Saha</v>
          </cell>
          <cell r="F5325">
            <v>34453</v>
          </cell>
          <cell r="G5325">
            <v>22000</v>
          </cell>
          <cell r="H5325">
            <v>22000</v>
          </cell>
          <cell r="I5325">
            <v>0</v>
          </cell>
          <cell r="J5325" t="str">
            <v>I.R.M</v>
          </cell>
          <cell r="K5325" t="str">
            <v>Never</v>
          </cell>
          <cell r="L5325" t="str">
            <v>send</v>
          </cell>
          <cell r="M5325" t="str">
            <v>yes</v>
          </cell>
          <cell r="N5325" t="str">
            <v>we send last reminder in 2012.then we did not receive any reply.</v>
          </cell>
        </row>
        <row r="5326">
          <cell r="C5326">
            <v>2000028</v>
          </cell>
          <cell r="D5326" t="str">
            <v>L.N.C/GTC</v>
          </cell>
          <cell r="E5326" t="str">
            <v>Hemant Kumar Gupta</v>
          </cell>
          <cell r="F5326">
            <v>34453</v>
          </cell>
          <cell r="G5326">
            <v>20900</v>
          </cell>
          <cell r="H5326">
            <v>20900</v>
          </cell>
          <cell r="I5326">
            <v>0</v>
          </cell>
          <cell r="J5326" t="str">
            <v>I.R.M</v>
          </cell>
          <cell r="K5326" t="str">
            <v>Never</v>
          </cell>
          <cell r="L5326" t="str">
            <v>send</v>
          </cell>
          <cell r="M5326" t="str">
            <v>No</v>
          </cell>
          <cell r="N5326" t="str">
            <v>we send last reminder in 2012.then we did not receive any reply.</v>
          </cell>
        </row>
        <row r="5327">
          <cell r="C5327">
            <v>2000029</v>
          </cell>
          <cell r="D5327" t="str">
            <v>L.N.C/GTC</v>
          </cell>
          <cell r="E5327" t="str">
            <v>B.D Churiwala</v>
          </cell>
          <cell r="F5327">
            <v>34454</v>
          </cell>
          <cell r="G5327">
            <v>30000</v>
          </cell>
          <cell r="H5327">
            <v>18000</v>
          </cell>
          <cell r="I5327">
            <v>12000</v>
          </cell>
          <cell r="J5327" t="str">
            <v>Outstanding</v>
          </cell>
          <cell r="K5327" t="str">
            <v>Never</v>
          </cell>
          <cell r="L5327" t="str">
            <v>not send</v>
          </cell>
          <cell r="M5327" t="str">
            <v>no</v>
          </cell>
          <cell r="N5327" t="str">
            <v>we send last reminder in 2012.then we did not receive any reply.Outstanding Rs. 12000/-</v>
          </cell>
        </row>
        <row r="5328">
          <cell r="C5328">
            <v>2000030</v>
          </cell>
          <cell r="D5328" t="str">
            <v>L.N.C/GTC</v>
          </cell>
          <cell r="E5328" t="str">
            <v>Nupur Jalan</v>
          </cell>
          <cell r="F5328">
            <v>34454</v>
          </cell>
          <cell r="G5328">
            <v>22000</v>
          </cell>
          <cell r="H5328">
            <v>22000</v>
          </cell>
          <cell r="I5328">
            <v>0</v>
          </cell>
          <cell r="J5328" t="str">
            <v>I.R.M</v>
          </cell>
          <cell r="K5328" t="str">
            <v>Never</v>
          </cell>
          <cell r="L5328" t="str">
            <v>not send</v>
          </cell>
          <cell r="M5328" t="str">
            <v>No</v>
          </cell>
          <cell r="N5328" t="str">
            <v>we send last reminder in 2012.then we did not receive any reply.</v>
          </cell>
        </row>
        <row r="5329">
          <cell r="C5329">
            <v>2000032</v>
          </cell>
          <cell r="D5329" t="str">
            <v>L.N.C/GTC</v>
          </cell>
          <cell r="E5329" t="str">
            <v>Joy Prakash Gunain</v>
          </cell>
          <cell r="F5329">
            <v>34454</v>
          </cell>
          <cell r="G5329">
            <v>22000</v>
          </cell>
          <cell r="H5329">
            <v>22000</v>
          </cell>
          <cell r="I5329">
            <v>0</v>
          </cell>
          <cell r="J5329" t="str">
            <v>I.R.M</v>
          </cell>
          <cell r="K5329" t="str">
            <v>Never</v>
          </cell>
          <cell r="L5329" t="str">
            <v>not send</v>
          </cell>
          <cell r="M5329" t="str">
            <v>yes</v>
          </cell>
          <cell r="N5329" t="str">
            <v>we send last reminder in 2012.then we did not receive any reply.</v>
          </cell>
        </row>
        <row r="5330">
          <cell r="C5330">
            <v>2000033</v>
          </cell>
          <cell r="D5330" t="str">
            <v>L.N.C/GTC</v>
          </cell>
          <cell r="E5330" t="str">
            <v>Pawan Kumar Singhania</v>
          </cell>
          <cell r="F5330">
            <v>34454</v>
          </cell>
          <cell r="G5330">
            <v>40000</v>
          </cell>
          <cell r="H5330">
            <v>38000</v>
          </cell>
          <cell r="I5330">
            <v>2000</v>
          </cell>
          <cell r="J5330" t="str">
            <v>Outstanding</v>
          </cell>
          <cell r="K5330" t="str">
            <v>Never</v>
          </cell>
          <cell r="L5330" t="str">
            <v>send</v>
          </cell>
          <cell r="M5330" t="str">
            <v>no</v>
          </cell>
          <cell r="N5330" t="str">
            <v>As POD last communication 07(Outstanding Rs. 2000/-)</v>
          </cell>
        </row>
        <row r="5331">
          <cell r="C5331">
            <v>2000034</v>
          </cell>
          <cell r="D5331" t="str">
            <v>L.N.C/GTC</v>
          </cell>
          <cell r="E5331" t="str">
            <v>Shree Krishna Singhania</v>
          </cell>
          <cell r="F5331">
            <v>34456</v>
          </cell>
          <cell r="G5331">
            <v>38000</v>
          </cell>
          <cell r="H5331">
            <v>38000</v>
          </cell>
          <cell r="I5331">
            <v>0</v>
          </cell>
          <cell r="J5331" t="str">
            <v>I.R.M</v>
          </cell>
          <cell r="K5331" t="str">
            <v>Never</v>
          </cell>
          <cell r="L5331" t="str">
            <v>send</v>
          </cell>
          <cell r="M5331" t="str">
            <v>No</v>
          </cell>
          <cell r="N5331" t="str">
            <v>we send last reminder in 2012.then we did not receive any reply.</v>
          </cell>
        </row>
        <row r="5332">
          <cell r="C5332">
            <v>2000036</v>
          </cell>
          <cell r="D5332" t="str">
            <v>L.N.C/GTC</v>
          </cell>
          <cell r="E5332" t="str">
            <v>Chinmoy Sharma</v>
          </cell>
          <cell r="F5332">
            <v>34477</v>
          </cell>
          <cell r="G5332">
            <v>52000</v>
          </cell>
          <cell r="H5332">
            <v>52000</v>
          </cell>
          <cell r="I5332">
            <v>0</v>
          </cell>
          <cell r="J5332" t="str">
            <v>I.R.M</v>
          </cell>
          <cell r="K5332" t="str">
            <v>Never</v>
          </cell>
          <cell r="L5332" t="str">
            <v>send</v>
          </cell>
          <cell r="M5332" t="str">
            <v>yes</v>
          </cell>
          <cell r="N5332" t="str">
            <v>we send last reminder in 2012.then we did not receive any reply.</v>
          </cell>
        </row>
        <row r="5333">
          <cell r="C5333">
            <v>2000038</v>
          </cell>
          <cell r="D5333" t="str">
            <v>L.N.C/GTC</v>
          </cell>
          <cell r="E5333" t="str">
            <v>Ajay Kumar Gupta</v>
          </cell>
          <cell r="F5333">
            <v>34482</v>
          </cell>
          <cell r="G5333">
            <v>22000</v>
          </cell>
          <cell r="H5333" t="str">
            <v>Nil</v>
          </cell>
          <cell r="I5333">
            <v>0</v>
          </cell>
          <cell r="J5333" t="str">
            <v>Cancelled</v>
          </cell>
          <cell r="K5333">
            <v>0</v>
          </cell>
          <cell r="L5333">
            <v>0</v>
          </cell>
          <cell r="M5333">
            <v>0</v>
          </cell>
          <cell r="N5333" t="str">
            <v>Cancelled</v>
          </cell>
        </row>
        <row r="5334">
          <cell r="C5334">
            <v>2000039</v>
          </cell>
          <cell r="D5334" t="str">
            <v>L.N.C/GTC</v>
          </cell>
          <cell r="E5334" t="str">
            <v>Rajesh Kumar Sonthalia</v>
          </cell>
          <cell r="F5334">
            <v>34456</v>
          </cell>
          <cell r="G5334">
            <v>20900</v>
          </cell>
          <cell r="H5334">
            <v>20900</v>
          </cell>
          <cell r="I5334">
            <v>0</v>
          </cell>
          <cell r="J5334" t="str">
            <v>I.R.M</v>
          </cell>
          <cell r="K5334" t="str">
            <v>Never</v>
          </cell>
          <cell r="L5334" t="str">
            <v>send</v>
          </cell>
          <cell r="M5334" t="str">
            <v>yes</v>
          </cell>
          <cell r="N5334" t="str">
            <v>we send last reminder in 2012.then we did not receive any reply.</v>
          </cell>
        </row>
        <row r="5335">
          <cell r="C5335">
            <v>2000040</v>
          </cell>
          <cell r="D5335" t="str">
            <v>L.N.C/GTC</v>
          </cell>
          <cell r="E5335" t="str">
            <v>Sandhaya Jaiswal</v>
          </cell>
          <cell r="F5335">
            <v>34480</v>
          </cell>
          <cell r="G5335">
            <v>28500</v>
          </cell>
          <cell r="H5335">
            <v>28500</v>
          </cell>
          <cell r="I5335">
            <v>0</v>
          </cell>
          <cell r="J5335" t="str">
            <v>I.R.M</v>
          </cell>
          <cell r="K5335" t="str">
            <v>Never</v>
          </cell>
          <cell r="L5335" t="str">
            <v>send</v>
          </cell>
          <cell r="M5335" t="str">
            <v>No</v>
          </cell>
          <cell r="N5335" t="str">
            <v>we send last reminder in 2012.then we did not receive any reply.</v>
          </cell>
        </row>
        <row r="5336">
          <cell r="C5336">
            <v>2000041</v>
          </cell>
          <cell r="D5336" t="str">
            <v>L.N.C/GTC</v>
          </cell>
          <cell r="E5336" t="str">
            <v>Siddhartha Choudhary</v>
          </cell>
          <cell r="F5336">
            <v>34480</v>
          </cell>
          <cell r="G5336">
            <v>22000</v>
          </cell>
          <cell r="H5336">
            <v>12000</v>
          </cell>
          <cell r="I5336">
            <v>10000</v>
          </cell>
          <cell r="J5336" t="str">
            <v>Outstanding</v>
          </cell>
          <cell r="K5336" t="str">
            <v>Never</v>
          </cell>
          <cell r="L5336" t="str">
            <v>send</v>
          </cell>
          <cell r="M5336" t="str">
            <v>no</v>
          </cell>
          <cell r="N5336" t="str">
            <v>As POD last communication 07(Outstanding Rs. 10000/-)</v>
          </cell>
        </row>
        <row r="5337">
          <cell r="C5337">
            <v>2000043</v>
          </cell>
          <cell r="D5337" t="str">
            <v>L.N.C/GTC</v>
          </cell>
          <cell r="E5337" t="str">
            <v>Ashok Kumar Agarwal</v>
          </cell>
          <cell r="F5337">
            <v>34485</v>
          </cell>
          <cell r="G5337">
            <v>22000</v>
          </cell>
          <cell r="H5337">
            <v>22000</v>
          </cell>
          <cell r="I5337">
            <v>0</v>
          </cell>
          <cell r="J5337" t="str">
            <v>I.R.M</v>
          </cell>
          <cell r="K5337" t="str">
            <v>Never</v>
          </cell>
          <cell r="L5337" t="str">
            <v>send</v>
          </cell>
          <cell r="M5337" t="str">
            <v>No</v>
          </cell>
          <cell r="N5337" t="str">
            <v>we send last reminder in 2012.then we did not receive any reply.</v>
          </cell>
        </row>
        <row r="5338">
          <cell r="C5338">
            <v>2000044</v>
          </cell>
          <cell r="D5338" t="str">
            <v>L.N.C/GTC</v>
          </cell>
          <cell r="E5338" t="str">
            <v>Multimode Maritime Pvt Ltd</v>
          </cell>
          <cell r="F5338">
            <v>34474</v>
          </cell>
          <cell r="G5338">
            <v>28500</v>
          </cell>
          <cell r="H5338">
            <v>28500</v>
          </cell>
          <cell r="I5338">
            <v>0</v>
          </cell>
          <cell r="J5338" t="str">
            <v>I.R.M</v>
          </cell>
          <cell r="K5338" t="str">
            <v>Never</v>
          </cell>
          <cell r="L5338" t="str">
            <v>Not del.</v>
          </cell>
          <cell r="M5338" t="str">
            <v>No</v>
          </cell>
          <cell r="N5338" t="str">
            <v>last communication 99</v>
          </cell>
        </row>
        <row r="5339">
          <cell r="C5339">
            <v>2000045</v>
          </cell>
          <cell r="D5339" t="str">
            <v>L.N.C/GTC</v>
          </cell>
          <cell r="E5339" t="str">
            <v>Saifee Mohammed Bhai Johar</v>
          </cell>
          <cell r="F5339">
            <v>34485</v>
          </cell>
          <cell r="G5339">
            <v>22000</v>
          </cell>
          <cell r="H5339">
            <v>22000</v>
          </cell>
          <cell r="I5339">
            <v>0</v>
          </cell>
          <cell r="J5339" t="str">
            <v>I.R.M</v>
          </cell>
          <cell r="K5339" t="str">
            <v>Never</v>
          </cell>
          <cell r="L5339" t="str">
            <v>send</v>
          </cell>
          <cell r="M5339" t="str">
            <v>No</v>
          </cell>
          <cell r="N5339" t="str">
            <v>we send last reminder in 2012.then we did not receive any reply.</v>
          </cell>
        </row>
        <row r="5340">
          <cell r="C5340">
            <v>2000046</v>
          </cell>
          <cell r="D5340" t="str">
            <v>L.N.C/GTC</v>
          </cell>
          <cell r="E5340" t="str">
            <v>Mohammad Y Zavery</v>
          </cell>
          <cell r="F5340">
            <v>34485</v>
          </cell>
          <cell r="G5340">
            <v>22000</v>
          </cell>
          <cell r="H5340">
            <v>22000</v>
          </cell>
          <cell r="I5340">
            <v>0</v>
          </cell>
          <cell r="J5340" t="str">
            <v>I.R.M</v>
          </cell>
          <cell r="K5340" t="str">
            <v>Never</v>
          </cell>
          <cell r="L5340" t="str">
            <v>send</v>
          </cell>
          <cell r="M5340" t="str">
            <v>No</v>
          </cell>
          <cell r="N5340" t="str">
            <v>we send last reminder in 2012.then we did not receive any reply.</v>
          </cell>
        </row>
        <row r="5341">
          <cell r="C5341">
            <v>2000048</v>
          </cell>
          <cell r="D5341" t="str">
            <v>L.N.C/GTC</v>
          </cell>
          <cell r="E5341" t="str">
            <v>Ruby Technical Services</v>
          </cell>
          <cell r="F5341">
            <v>34484</v>
          </cell>
          <cell r="G5341">
            <v>22000</v>
          </cell>
          <cell r="H5341">
            <v>16500</v>
          </cell>
          <cell r="I5341">
            <v>5500</v>
          </cell>
          <cell r="J5341" t="str">
            <v>Outstanding</v>
          </cell>
          <cell r="K5341" t="str">
            <v>Never</v>
          </cell>
          <cell r="L5341" t="str">
            <v>not send</v>
          </cell>
          <cell r="M5341" t="str">
            <v>No</v>
          </cell>
          <cell r="N5341" t="str">
            <v>we send last reminder in 2012.then we did not receive any reply.Outstanding Rs. 5500/-</v>
          </cell>
        </row>
        <row r="5342">
          <cell r="C5342">
            <v>2000049</v>
          </cell>
          <cell r="D5342" t="str">
            <v>L.N.C/GTC</v>
          </cell>
          <cell r="E5342" t="str">
            <v>Argha Chaudhuri</v>
          </cell>
          <cell r="F5342">
            <v>34479</v>
          </cell>
          <cell r="G5342">
            <v>30000</v>
          </cell>
          <cell r="H5342">
            <v>30000</v>
          </cell>
          <cell r="I5342">
            <v>0</v>
          </cell>
          <cell r="J5342" t="str">
            <v>I.R.M</v>
          </cell>
          <cell r="K5342" t="str">
            <v>Never</v>
          </cell>
          <cell r="L5342" t="str">
            <v>not send</v>
          </cell>
          <cell r="M5342" t="str">
            <v>No</v>
          </cell>
          <cell r="N5342" t="str">
            <v>we send last reminder in 2012.then we did not receive any reply.</v>
          </cell>
        </row>
        <row r="5343">
          <cell r="C5343">
            <v>2000050</v>
          </cell>
          <cell r="D5343" t="str">
            <v>L.N.C/GTC</v>
          </cell>
          <cell r="E5343" t="str">
            <v>Ashok Singhi</v>
          </cell>
          <cell r="F5343">
            <v>34474</v>
          </cell>
          <cell r="G5343">
            <v>22000</v>
          </cell>
          <cell r="H5343" t="str">
            <v>Nil</v>
          </cell>
          <cell r="I5343">
            <v>0</v>
          </cell>
          <cell r="J5343" t="str">
            <v>Cancelled</v>
          </cell>
          <cell r="K5343">
            <v>0</v>
          </cell>
          <cell r="L5343">
            <v>0</v>
          </cell>
          <cell r="M5343">
            <v>0</v>
          </cell>
          <cell r="N5343" t="str">
            <v>Cancelled</v>
          </cell>
        </row>
        <row r="5344">
          <cell r="D5344" t="e">
            <v>#N/A</v>
          </cell>
          <cell r="E5344" t="e">
            <v>#N/A</v>
          </cell>
          <cell r="G5344" t="e">
            <v>#N/A</v>
          </cell>
          <cell r="H5344" t="e">
            <v>#N/A</v>
          </cell>
          <cell r="I5344" t="e">
            <v>#N/A</v>
          </cell>
          <cell r="J5344" t="e">
            <v>#N/A</v>
          </cell>
          <cell r="K5344" t="e">
            <v>#N/A</v>
          </cell>
          <cell r="L5344" t="e">
            <v>#N/A</v>
          </cell>
          <cell r="M5344" t="e">
            <v>#N/A</v>
          </cell>
          <cell r="N5344" t="e">
            <v>#N/A</v>
          </cell>
        </row>
        <row r="5345">
          <cell r="C5345">
            <v>2000051</v>
          </cell>
          <cell r="D5345" t="str">
            <v>L.N.C/gtc</v>
          </cell>
          <cell r="E5345" t="str">
            <v>Kishan Lal Jalan</v>
          </cell>
          <cell r="F5345">
            <v>34461</v>
          </cell>
          <cell r="G5345">
            <v>22000</v>
          </cell>
          <cell r="H5345">
            <v>22000</v>
          </cell>
          <cell r="I5345">
            <v>0</v>
          </cell>
          <cell r="J5345" t="str">
            <v>I.R.M</v>
          </cell>
          <cell r="K5345" t="str">
            <v>Never</v>
          </cell>
          <cell r="L5345" t="str">
            <v>send</v>
          </cell>
          <cell r="M5345" t="str">
            <v>yes</v>
          </cell>
          <cell r="N5345" t="str">
            <v>we send last reminder in 2012.then we did not receive any reply.</v>
          </cell>
        </row>
        <row r="5346">
          <cell r="C5346">
            <v>2000052</v>
          </cell>
          <cell r="D5346" t="str">
            <v>L.N.C/GTC</v>
          </cell>
          <cell r="E5346" t="str">
            <v>Kishan Kumar Kedia</v>
          </cell>
          <cell r="F5346">
            <v>34485</v>
          </cell>
          <cell r="G5346">
            <v>22000</v>
          </cell>
          <cell r="H5346">
            <v>22000</v>
          </cell>
          <cell r="I5346">
            <v>0</v>
          </cell>
          <cell r="J5346" t="str">
            <v>I.R.M</v>
          </cell>
          <cell r="K5346" t="str">
            <v>Never</v>
          </cell>
          <cell r="L5346" t="str">
            <v>Not del.</v>
          </cell>
          <cell r="M5346" t="str">
            <v>yes</v>
          </cell>
          <cell r="N5346" t="str">
            <v>last communication 17</v>
          </cell>
        </row>
        <row r="5347">
          <cell r="C5347">
            <v>2000053</v>
          </cell>
          <cell r="D5347" t="str">
            <v>L.N.C/GTC</v>
          </cell>
          <cell r="E5347" t="str">
            <v>Rajeev Kumar Shah</v>
          </cell>
          <cell r="F5347">
            <v>34466</v>
          </cell>
          <cell r="G5347">
            <v>22000</v>
          </cell>
          <cell r="H5347">
            <v>20900</v>
          </cell>
          <cell r="I5347">
            <v>0</v>
          </cell>
          <cell r="J5347" t="str">
            <v>I.R.M</v>
          </cell>
          <cell r="K5347" t="str">
            <v>Never</v>
          </cell>
          <cell r="L5347" t="str">
            <v>send</v>
          </cell>
          <cell r="M5347" t="str">
            <v>yes</v>
          </cell>
          <cell r="N5347" t="str">
            <v>we send last reminder in 2012.then we did not receive any reply.</v>
          </cell>
        </row>
        <row r="5348">
          <cell r="C5348">
            <v>2000054</v>
          </cell>
          <cell r="D5348" t="str">
            <v>L.N.C/GTC</v>
          </cell>
          <cell r="E5348" t="str">
            <v xml:space="preserve">Narindra Nath </v>
          </cell>
          <cell r="F5348">
            <v>34470</v>
          </cell>
          <cell r="G5348">
            <v>62000</v>
          </cell>
          <cell r="H5348">
            <v>61750</v>
          </cell>
          <cell r="I5348">
            <v>0</v>
          </cell>
          <cell r="J5348" t="str">
            <v>I.R.M</v>
          </cell>
          <cell r="K5348" t="str">
            <v>Never</v>
          </cell>
          <cell r="L5348" t="str">
            <v>not send</v>
          </cell>
          <cell r="M5348" t="str">
            <v>yes</v>
          </cell>
          <cell r="N5348" t="str">
            <v>we send last reminder in 2012.then we did not receive any reply.</v>
          </cell>
        </row>
        <row r="5349">
          <cell r="C5349">
            <v>2000055</v>
          </cell>
          <cell r="D5349" t="str">
            <v>L.N.C/GTC</v>
          </cell>
          <cell r="E5349" t="str">
            <v>Tapan Kumar Ray</v>
          </cell>
          <cell r="F5349">
            <v>34470</v>
          </cell>
          <cell r="G5349">
            <v>30000</v>
          </cell>
          <cell r="H5349" t="str">
            <v>28500</v>
          </cell>
          <cell r="I5349">
            <v>0</v>
          </cell>
          <cell r="J5349" t="str">
            <v>i.R.M</v>
          </cell>
          <cell r="K5349" t="str">
            <v>Never</v>
          </cell>
          <cell r="L5349" t="str">
            <v>send</v>
          </cell>
          <cell r="M5349" t="str">
            <v>yes</v>
          </cell>
          <cell r="N5349" t="str">
            <v>we send last reminder in 2012.then we did not receive any reply.</v>
          </cell>
        </row>
        <row r="5350">
          <cell r="C5350">
            <v>2000056</v>
          </cell>
          <cell r="D5350" t="str">
            <v>L.N.C/GTC</v>
          </cell>
          <cell r="E5350" t="str">
            <v>Hitesh R Ajmeria</v>
          </cell>
          <cell r="F5350">
            <v>34476</v>
          </cell>
          <cell r="G5350">
            <v>52000</v>
          </cell>
          <cell r="H5350">
            <v>49400</v>
          </cell>
          <cell r="I5350">
            <v>0</v>
          </cell>
          <cell r="J5350" t="str">
            <v>I.R.M</v>
          </cell>
          <cell r="K5350" t="str">
            <v>Never</v>
          </cell>
          <cell r="L5350" t="str">
            <v>send</v>
          </cell>
          <cell r="M5350" t="str">
            <v>No</v>
          </cell>
          <cell r="N5350" t="str">
            <v>we send last reminder in 2012.then we did not receive any reply.</v>
          </cell>
        </row>
        <row r="5351">
          <cell r="C5351">
            <v>2000057</v>
          </cell>
          <cell r="D5351" t="str">
            <v>L.N.C/GTC</v>
          </cell>
          <cell r="E5351" t="str">
            <v>Kishore Kumar Trivedi</v>
          </cell>
          <cell r="F5351">
            <v>34484</v>
          </cell>
          <cell r="G5351">
            <v>42000</v>
          </cell>
          <cell r="H5351">
            <v>42000</v>
          </cell>
          <cell r="I5351">
            <v>0</v>
          </cell>
          <cell r="J5351" t="str">
            <v>I.R.M</v>
          </cell>
          <cell r="K5351" t="str">
            <v>Never</v>
          </cell>
          <cell r="L5351" t="str">
            <v>send</v>
          </cell>
          <cell r="M5351" t="str">
            <v>yes</v>
          </cell>
          <cell r="N5351" t="str">
            <v>we send last reminder in 2012.then we did not receive any reply.</v>
          </cell>
        </row>
        <row r="5352">
          <cell r="C5352">
            <v>2000058</v>
          </cell>
          <cell r="D5352" t="str">
            <v>L.N.C/GTC</v>
          </cell>
          <cell r="E5352" t="str">
            <v>Parashar Lohia</v>
          </cell>
          <cell r="F5352">
            <v>34470</v>
          </cell>
          <cell r="G5352">
            <v>22000</v>
          </cell>
          <cell r="H5352">
            <v>22000</v>
          </cell>
          <cell r="I5352">
            <v>0</v>
          </cell>
          <cell r="J5352" t="str">
            <v>I.R.M</v>
          </cell>
          <cell r="K5352" t="str">
            <v>Never</v>
          </cell>
          <cell r="L5352" t="str">
            <v>send</v>
          </cell>
          <cell r="M5352" t="str">
            <v>yes</v>
          </cell>
          <cell r="N5352" t="str">
            <v>we send last reminder in 2012.then we did not receive any reply.</v>
          </cell>
        </row>
        <row r="5353">
          <cell r="C5353">
            <v>2000059</v>
          </cell>
          <cell r="D5353" t="str">
            <v>L.N.C/GTC</v>
          </cell>
          <cell r="E5353" t="str">
            <v>Hemanta Kumar Mandal</v>
          </cell>
          <cell r="F5353">
            <v>34463</v>
          </cell>
          <cell r="G5353">
            <v>22000</v>
          </cell>
          <cell r="H5353">
            <v>22000</v>
          </cell>
          <cell r="I5353">
            <v>0</v>
          </cell>
          <cell r="J5353" t="str">
            <v>I.R.M</v>
          </cell>
          <cell r="K5353" t="str">
            <v>Never</v>
          </cell>
          <cell r="L5353" t="str">
            <v>send</v>
          </cell>
          <cell r="M5353" t="str">
            <v>yes</v>
          </cell>
          <cell r="N5353" t="str">
            <v>we send last reminder in 2012.then we did not receive any reply.</v>
          </cell>
        </row>
        <row r="5354">
          <cell r="C5354">
            <v>2000060</v>
          </cell>
          <cell r="D5354" t="str">
            <v>L.N.C/GTC</v>
          </cell>
          <cell r="E5354" t="str">
            <v>Ishwar R Gularajani</v>
          </cell>
          <cell r="F5354">
            <v>34463</v>
          </cell>
          <cell r="G5354">
            <v>22000</v>
          </cell>
          <cell r="H5354">
            <v>20900</v>
          </cell>
          <cell r="I5354">
            <v>0</v>
          </cell>
          <cell r="J5354" t="str">
            <v>I.R.M</v>
          </cell>
          <cell r="K5354" t="str">
            <v>Never</v>
          </cell>
          <cell r="L5354" t="str">
            <v>send</v>
          </cell>
          <cell r="M5354" t="str">
            <v>No</v>
          </cell>
          <cell r="N5354" t="str">
            <v>we send last reminder in 2012.then we did not receive any reply.</v>
          </cell>
        </row>
        <row r="5355">
          <cell r="C5355">
            <v>2000061</v>
          </cell>
          <cell r="D5355" t="str">
            <v>L.N.C/GTC</v>
          </cell>
          <cell r="E5355" t="str">
            <v>Ayub T Johar</v>
          </cell>
          <cell r="F5355">
            <v>34484</v>
          </cell>
          <cell r="G5355">
            <v>22000</v>
          </cell>
          <cell r="H5355">
            <v>22000</v>
          </cell>
          <cell r="I5355">
            <v>0</v>
          </cell>
          <cell r="J5355" t="str">
            <v>I.R.M</v>
          </cell>
          <cell r="K5355" t="str">
            <v>Never</v>
          </cell>
          <cell r="L5355" t="str">
            <v>Not del.</v>
          </cell>
          <cell r="M5355" t="str">
            <v>yes</v>
          </cell>
          <cell r="N5355" t="str">
            <v>Letter undelivered, last communication 05</v>
          </cell>
        </row>
        <row r="5356">
          <cell r="C5356">
            <v>2000062</v>
          </cell>
          <cell r="D5356" t="str">
            <v>L.N.C/GTC</v>
          </cell>
          <cell r="E5356" t="str">
            <v>SMJ Impex Pvt Ltd</v>
          </cell>
          <cell r="F5356">
            <v>34482</v>
          </cell>
          <cell r="G5356">
            <v>22000</v>
          </cell>
          <cell r="H5356">
            <v>5500</v>
          </cell>
          <cell r="I5356">
            <v>16500</v>
          </cell>
          <cell r="J5356" t="str">
            <v>Outstanding</v>
          </cell>
          <cell r="K5356" t="str">
            <v>Never</v>
          </cell>
          <cell r="L5356" t="str">
            <v>send</v>
          </cell>
          <cell r="M5356" t="str">
            <v>No</v>
          </cell>
          <cell r="N5356" t="str">
            <v>As POD last communication 07(Outstanding Rs. 16500/-)</v>
          </cell>
        </row>
        <row r="5357">
          <cell r="C5357">
            <v>2000063</v>
          </cell>
          <cell r="D5357" t="str">
            <v>L.N.C/GTC</v>
          </cell>
          <cell r="E5357" t="str">
            <v>Ganesh Prasad Agarwal</v>
          </cell>
          <cell r="F5357">
            <v>34464</v>
          </cell>
          <cell r="G5357">
            <v>28500</v>
          </cell>
          <cell r="H5357">
            <v>28500</v>
          </cell>
          <cell r="I5357">
            <v>0</v>
          </cell>
          <cell r="J5357" t="str">
            <v>I.R.M</v>
          </cell>
          <cell r="K5357" t="str">
            <v>Never</v>
          </cell>
          <cell r="L5357" t="str">
            <v>send</v>
          </cell>
          <cell r="M5357" t="str">
            <v>yes</v>
          </cell>
          <cell r="N5357" t="str">
            <v>we send last reminder in 2012.then we did not receive any reply.</v>
          </cell>
        </row>
        <row r="5358">
          <cell r="C5358">
            <v>2000064</v>
          </cell>
          <cell r="D5358" t="str">
            <v>L.N.C/GTC</v>
          </cell>
          <cell r="E5358" t="str">
            <v>Ami Ambani Baruah</v>
          </cell>
          <cell r="F5358">
            <v>34479</v>
          </cell>
          <cell r="G5358">
            <v>52000</v>
          </cell>
          <cell r="H5358">
            <v>52000</v>
          </cell>
          <cell r="I5358">
            <v>0</v>
          </cell>
          <cell r="J5358" t="str">
            <v>I.R.M</v>
          </cell>
          <cell r="K5358" t="str">
            <v>Never</v>
          </cell>
          <cell r="L5358" t="str">
            <v>send</v>
          </cell>
          <cell r="M5358" t="str">
            <v>No</v>
          </cell>
          <cell r="N5358" t="str">
            <v>we send last reminder in 2012.then we did not receive any reply.</v>
          </cell>
        </row>
        <row r="5359">
          <cell r="C5359">
            <v>2000065</v>
          </cell>
          <cell r="D5359" t="str">
            <v>L.N.C/GTC</v>
          </cell>
          <cell r="E5359" t="str">
            <v>N.M Jeha</v>
          </cell>
          <cell r="F5359">
            <v>34482</v>
          </cell>
          <cell r="G5359">
            <v>22000</v>
          </cell>
          <cell r="H5359">
            <v>22000</v>
          </cell>
          <cell r="I5359">
            <v>0</v>
          </cell>
          <cell r="J5359" t="str">
            <v>I.R.M</v>
          </cell>
          <cell r="K5359" t="str">
            <v>Never</v>
          </cell>
          <cell r="L5359" t="str">
            <v>Not del.</v>
          </cell>
          <cell r="M5359" t="str">
            <v>yes</v>
          </cell>
          <cell r="N5359" t="str">
            <v>Letter undelivered, last communication 98</v>
          </cell>
        </row>
        <row r="5360">
          <cell r="C5360">
            <v>2000066</v>
          </cell>
          <cell r="D5360" t="str">
            <v>L.N.C/GTC</v>
          </cell>
          <cell r="E5360" t="str">
            <v>Hanuman Mal Bhutoria</v>
          </cell>
          <cell r="F5360">
            <v>34459</v>
          </cell>
          <cell r="G5360">
            <v>22000</v>
          </cell>
          <cell r="H5360">
            <v>12100</v>
          </cell>
          <cell r="I5360">
            <v>9900</v>
          </cell>
          <cell r="J5360" t="str">
            <v>Outstanding</v>
          </cell>
          <cell r="K5360" t="str">
            <v>Never</v>
          </cell>
          <cell r="L5360" t="str">
            <v>send</v>
          </cell>
          <cell r="M5360" t="str">
            <v>No</v>
          </cell>
          <cell r="N5360" t="str">
            <v>As POD last communication 07(Outstanding Rs. 9900/-)</v>
          </cell>
        </row>
        <row r="5361">
          <cell r="C5361">
            <v>2000067</v>
          </cell>
          <cell r="D5361" t="str">
            <v>L.N.C/GTC</v>
          </cell>
          <cell r="E5361" t="str">
            <v>Bhagwati Prasad Sonthalia</v>
          </cell>
          <cell r="F5361">
            <v>34485</v>
          </cell>
          <cell r="G5361">
            <v>30000</v>
          </cell>
          <cell r="H5361">
            <v>7500</v>
          </cell>
          <cell r="I5361">
            <v>22500</v>
          </cell>
          <cell r="J5361" t="str">
            <v>Outstanding</v>
          </cell>
          <cell r="K5361" t="str">
            <v>Never</v>
          </cell>
          <cell r="L5361" t="str">
            <v>send</v>
          </cell>
          <cell r="M5361" t="str">
            <v>No</v>
          </cell>
          <cell r="N5361" t="str">
            <v>As POD last communication 07(Outstanding Rs. 22500/-)</v>
          </cell>
        </row>
        <row r="5362">
          <cell r="C5362">
            <v>2000068</v>
          </cell>
          <cell r="D5362" t="str">
            <v>L.N.C/GTC</v>
          </cell>
          <cell r="E5362" t="str">
            <v>Debraj Paul Chowdhary</v>
          </cell>
          <cell r="F5362">
            <v>34481</v>
          </cell>
          <cell r="G5362">
            <v>22000</v>
          </cell>
          <cell r="H5362">
            <v>5500</v>
          </cell>
          <cell r="I5362">
            <v>16500</v>
          </cell>
          <cell r="J5362" t="str">
            <v>Outstanding</v>
          </cell>
          <cell r="K5362" t="str">
            <v>Never</v>
          </cell>
          <cell r="L5362" t="str">
            <v>send</v>
          </cell>
          <cell r="M5362" t="str">
            <v>No</v>
          </cell>
          <cell r="N5362" t="str">
            <v>As POD last communication 07(Outstanding Rs. 16500/-)</v>
          </cell>
        </row>
        <row r="5363">
          <cell r="C5363">
            <v>2000071</v>
          </cell>
          <cell r="D5363" t="str">
            <v>L.N.C/GTC</v>
          </cell>
          <cell r="E5363" t="str">
            <v>Jashwair Singh Arora</v>
          </cell>
          <cell r="F5363">
            <v>34493</v>
          </cell>
          <cell r="G5363">
            <v>42000</v>
          </cell>
          <cell r="H5363">
            <v>12600</v>
          </cell>
          <cell r="I5363">
            <v>29400</v>
          </cell>
          <cell r="J5363" t="str">
            <v>Outstanding</v>
          </cell>
          <cell r="K5363" t="str">
            <v>Never</v>
          </cell>
          <cell r="L5363" t="str">
            <v>send</v>
          </cell>
          <cell r="M5363" t="str">
            <v>No</v>
          </cell>
          <cell r="N5363" t="str">
            <v>As POD last communication 07(Outstanding Rs. 29400/-)</v>
          </cell>
        </row>
        <row r="5364">
          <cell r="C5364">
            <v>2000072</v>
          </cell>
          <cell r="D5364" t="str">
            <v>L.N.C/GTC</v>
          </cell>
          <cell r="E5364" t="str">
            <v>Anant Prasad Anand</v>
          </cell>
          <cell r="F5364">
            <v>34486</v>
          </cell>
          <cell r="G5364">
            <v>30000</v>
          </cell>
          <cell r="H5364">
            <v>30000</v>
          </cell>
          <cell r="I5364">
            <v>0</v>
          </cell>
          <cell r="J5364" t="str">
            <v>I.R.M</v>
          </cell>
          <cell r="K5364" t="str">
            <v>Never</v>
          </cell>
          <cell r="L5364" t="str">
            <v>send</v>
          </cell>
          <cell r="M5364" t="str">
            <v>yes</v>
          </cell>
          <cell r="N5364" t="str">
            <v>we send last reminder in 2012.then we did not receive any reply.</v>
          </cell>
        </row>
        <row r="5365">
          <cell r="C5365">
            <v>2000073</v>
          </cell>
          <cell r="D5365" t="str">
            <v>L.N.C/GTC</v>
          </cell>
          <cell r="E5365" t="str">
            <v>Ashok Kumar</v>
          </cell>
          <cell r="F5365">
            <v>34493</v>
          </cell>
          <cell r="G5365">
            <v>42000</v>
          </cell>
          <cell r="H5365">
            <v>39900</v>
          </cell>
          <cell r="I5365">
            <v>0</v>
          </cell>
          <cell r="J5365" t="str">
            <v>R.M</v>
          </cell>
          <cell r="K5365">
            <v>2008</v>
          </cell>
          <cell r="L5365" t="str">
            <v>send</v>
          </cell>
          <cell r="M5365" t="str">
            <v>yes</v>
          </cell>
          <cell r="N5365" t="str">
            <v>telephonic conversation reply on 12/07/2016</v>
          </cell>
        </row>
        <row r="5366">
          <cell r="C5366">
            <v>2000074</v>
          </cell>
          <cell r="D5366" t="str">
            <v>L.N.C/GTC</v>
          </cell>
          <cell r="E5366" t="str">
            <v>Vikas Agarwal</v>
          </cell>
          <cell r="F5366">
            <v>34493</v>
          </cell>
          <cell r="G5366">
            <v>52000</v>
          </cell>
          <cell r="H5366" t="str">
            <v>Nil</v>
          </cell>
          <cell r="I5366">
            <v>0</v>
          </cell>
          <cell r="J5366" t="str">
            <v>Cancelled</v>
          </cell>
          <cell r="K5366">
            <v>0</v>
          </cell>
          <cell r="L5366">
            <v>0</v>
          </cell>
          <cell r="M5366">
            <v>0</v>
          </cell>
          <cell r="N5366" t="str">
            <v>Cancelled</v>
          </cell>
        </row>
        <row r="5367">
          <cell r="C5367">
            <v>2000076</v>
          </cell>
          <cell r="D5367" t="str">
            <v>L.N.C/GTC</v>
          </cell>
          <cell r="E5367" t="str">
            <v>Imprint</v>
          </cell>
          <cell r="F5367">
            <v>34489</v>
          </cell>
          <cell r="G5367">
            <v>65000</v>
          </cell>
          <cell r="H5367">
            <v>65000</v>
          </cell>
          <cell r="I5367">
            <v>0</v>
          </cell>
          <cell r="J5367" t="str">
            <v>I.R.M</v>
          </cell>
          <cell r="K5367" t="str">
            <v>Never</v>
          </cell>
          <cell r="L5367" t="str">
            <v>send</v>
          </cell>
          <cell r="M5367" t="str">
            <v>yes</v>
          </cell>
          <cell r="N5367" t="str">
            <v>we send last reminder in 2012.then we did not receive any reply.</v>
          </cell>
        </row>
        <row r="5368">
          <cell r="C5368">
            <v>2000077</v>
          </cell>
          <cell r="D5368" t="str">
            <v>L.N.C/GTC</v>
          </cell>
          <cell r="E5368" t="str">
            <v>Utpal Baruh</v>
          </cell>
          <cell r="F5368">
            <v>34499</v>
          </cell>
          <cell r="G5368">
            <v>30000</v>
          </cell>
          <cell r="H5368">
            <v>28500</v>
          </cell>
          <cell r="I5368">
            <v>0</v>
          </cell>
          <cell r="J5368" t="str">
            <v>I.R.M</v>
          </cell>
          <cell r="K5368" t="str">
            <v>Never</v>
          </cell>
          <cell r="L5368" t="str">
            <v>send</v>
          </cell>
          <cell r="M5368" t="str">
            <v>yes</v>
          </cell>
          <cell r="N5368" t="str">
            <v>we send last reminder in 2012.then we did not receive any reply.</v>
          </cell>
        </row>
        <row r="5369">
          <cell r="C5369">
            <v>2000079</v>
          </cell>
          <cell r="D5369" t="str">
            <v>L.N.C/GTC</v>
          </cell>
          <cell r="E5369" t="str">
            <v>Raj Baruah</v>
          </cell>
          <cell r="F5369">
            <v>34493</v>
          </cell>
          <cell r="G5369">
            <v>52000</v>
          </cell>
          <cell r="H5369">
            <v>52000</v>
          </cell>
          <cell r="I5369">
            <v>0</v>
          </cell>
          <cell r="J5369" t="str">
            <v>I.R.M</v>
          </cell>
          <cell r="K5369" t="str">
            <v>Never</v>
          </cell>
          <cell r="L5369" t="str">
            <v>send</v>
          </cell>
          <cell r="M5369" t="str">
            <v>yes</v>
          </cell>
          <cell r="N5369" t="str">
            <v>we send last reminder in 2012.then we did not receive any reply.</v>
          </cell>
        </row>
        <row r="5370">
          <cell r="C5370">
            <v>2000080</v>
          </cell>
          <cell r="D5370" t="str">
            <v>L.N.C/GTC</v>
          </cell>
          <cell r="E5370" t="str">
            <v>Kuljit Kumar Baruah</v>
          </cell>
          <cell r="F5370">
            <v>34503</v>
          </cell>
          <cell r="G5370">
            <v>22000</v>
          </cell>
          <cell r="H5370">
            <v>22000</v>
          </cell>
          <cell r="I5370">
            <v>0</v>
          </cell>
          <cell r="J5370" t="str">
            <v>I.R.M</v>
          </cell>
          <cell r="K5370" t="str">
            <v>Never</v>
          </cell>
          <cell r="L5370" t="str">
            <v>send</v>
          </cell>
          <cell r="M5370" t="str">
            <v>yes</v>
          </cell>
          <cell r="N5370" t="str">
            <v>we send last reminder in 2012.then we did not receive any reply.</v>
          </cell>
        </row>
        <row r="5371">
          <cell r="C5371">
            <v>2000082</v>
          </cell>
          <cell r="D5371" t="str">
            <v>L.N.C/GTC</v>
          </cell>
          <cell r="E5371" t="str">
            <v>B.V Baroowa</v>
          </cell>
          <cell r="F5371">
            <v>34505</v>
          </cell>
          <cell r="G5371">
            <v>65000</v>
          </cell>
          <cell r="H5371">
            <v>65000</v>
          </cell>
          <cell r="I5371">
            <v>0</v>
          </cell>
          <cell r="J5371" t="str">
            <v>I.R.M</v>
          </cell>
          <cell r="K5371" t="str">
            <v>Never</v>
          </cell>
          <cell r="L5371" t="str">
            <v>send</v>
          </cell>
          <cell r="M5371" t="str">
            <v>No</v>
          </cell>
          <cell r="N5371" t="str">
            <v>we send last reminder in 2012.then we did not receive any reply.</v>
          </cell>
        </row>
        <row r="5372">
          <cell r="C5372">
            <v>2000083</v>
          </cell>
          <cell r="D5372" t="str">
            <v>L.N.C/GTC</v>
          </cell>
          <cell r="E5372" t="str">
            <v xml:space="preserve">Apurba Kumar Burman </v>
          </cell>
          <cell r="F5372">
            <v>34505</v>
          </cell>
          <cell r="G5372">
            <v>30000</v>
          </cell>
          <cell r="H5372">
            <v>30000</v>
          </cell>
          <cell r="I5372">
            <v>0</v>
          </cell>
          <cell r="J5372" t="str">
            <v>I.R.M</v>
          </cell>
          <cell r="K5372" t="str">
            <v>Never</v>
          </cell>
          <cell r="L5372" t="str">
            <v>send</v>
          </cell>
          <cell r="M5372" t="str">
            <v>yes</v>
          </cell>
          <cell r="N5372" t="str">
            <v>we send last reminder in 2012.then we did not receive any reply.</v>
          </cell>
        </row>
        <row r="5373">
          <cell r="C5373">
            <v>2000084</v>
          </cell>
          <cell r="D5373" t="str">
            <v>L.N.C/GTC</v>
          </cell>
          <cell r="E5373" t="str">
            <v>Pankaj Mehta</v>
          </cell>
          <cell r="F5373">
            <v>34486</v>
          </cell>
          <cell r="G5373">
            <v>22000</v>
          </cell>
          <cell r="H5373">
            <v>22000</v>
          </cell>
          <cell r="I5373">
            <v>0</v>
          </cell>
          <cell r="J5373" t="str">
            <v>I.R.M</v>
          </cell>
          <cell r="K5373" t="str">
            <v>Never</v>
          </cell>
          <cell r="L5373" t="str">
            <v>send</v>
          </cell>
          <cell r="M5373" t="str">
            <v>No</v>
          </cell>
          <cell r="N5373" t="str">
            <v>we send last reminder in 2012.then we did not receive any reply.</v>
          </cell>
        </row>
        <row r="5374">
          <cell r="C5374">
            <v>2000085</v>
          </cell>
          <cell r="D5374" t="str">
            <v>L.N.C/GTC</v>
          </cell>
          <cell r="E5374" t="str">
            <v>Rajiv Agarwal</v>
          </cell>
          <cell r="F5374">
            <v>34491</v>
          </cell>
          <cell r="G5374">
            <v>30000</v>
          </cell>
          <cell r="H5374">
            <v>28500</v>
          </cell>
          <cell r="I5374">
            <v>0</v>
          </cell>
          <cell r="J5374" t="str">
            <v>I.R.M</v>
          </cell>
          <cell r="K5374" t="str">
            <v>Never</v>
          </cell>
          <cell r="L5374" t="str">
            <v>send</v>
          </cell>
          <cell r="M5374" t="str">
            <v>yes</v>
          </cell>
          <cell r="N5374" t="str">
            <v>we send last reminder in 2012.then we did not receive any reply.</v>
          </cell>
        </row>
        <row r="5375">
          <cell r="C5375">
            <v>2000086</v>
          </cell>
          <cell r="D5375" t="str">
            <v>L.N.C/GTC</v>
          </cell>
          <cell r="E5375" t="str">
            <v>Anil Kr Bhutoria</v>
          </cell>
          <cell r="F5375">
            <v>34491</v>
          </cell>
          <cell r="G5375">
            <v>30000</v>
          </cell>
          <cell r="H5375">
            <v>30000</v>
          </cell>
          <cell r="I5375">
            <v>0</v>
          </cell>
          <cell r="J5375" t="str">
            <v>I.R.M</v>
          </cell>
          <cell r="K5375" t="str">
            <v>Never</v>
          </cell>
          <cell r="L5375" t="str">
            <v>send</v>
          </cell>
          <cell r="M5375" t="str">
            <v>yes</v>
          </cell>
          <cell r="N5375" t="str">
            <v>we send last reminder in 2012.then we did not receive any reply.</v>
          </cell>
        </row>
        <row r="5376">
          <cell r="C5376">
            <v>2000087</v>
          </cell>
          <cell r="D5376" t="str">
            <v>L.N.C/GTC</v>
          </cell>
          <cell r="E5376" t="str">
            <v>Pawan Kumar Bagla</v>
          </cell>
          <cell r="F5376">
            <v>34488</v>
          </cell>
          <cell r="G5376">
            <v>28500</v>
          </cell>
          <cell r="H5376">
            <v>28500</v>
          </cell>
          <cell r="I5376">
            <v>0</v>
          </cell>
          <cell r="J5376" t="str">
            <v>I.R.M</v>
          </cell>
          <cell r="K5376" t="str">
            <v>Never</v>
          </cell>
          <cell r="L5376" t="str">
            <v>send</v>
          </cell>
          <cell r="M5376" t="str">
            <v>yes</v>
          </cell>
          <cell r="N5376" t="str">
            <v>we send last reminder in 2012.then we did not receive any reply.</v>
          </cell>
        </row>
        <row r="5377">
          <cell r="C5377">
            <v>2000088</v>
          </cell>
          <cell r="D5377" t="str">
            <v>L.N.C/GTC</v>
          </cell>
          <cell r="E5377" t="str">
            <v>Ashish Manchanda</v>
          </cell>
          <cell r="F5377">
            <v>34488</v>
          </cell>
          <cell r="G5377">
            <v>22000</v>
          </cell>
          <cell r="H5377">
            <v>13200</v>
          </cell>
          <cell r="I5377">
            <v>8800</v>
          </cell>
          <cell r="J5377" t="str">
            <v>Outstanding</v>
          </cell>
          <cell r="K5377" t="str">
            <v>Never</v>
          </cell>
          <cell r="L5377" t="str">
            <v>Not del.</v>
          </cell>
          <cell r="M5377" t="str">
            <v>No</v>
          </cell>
          <cell r="N5377" t="str">
            <v>no communication till date Outstanding Rs 8800/- Only App..frm</v>
          </cell>
        </row>
        <row r="5378">
          <cell r="C5378">
            <v>2000089</v>
          </cell>
          <cell r="D5378" t="str">
            <v>L.N.C/GTC</v>
          </cell>
          <cell r="E5378" t="str">
            <v>Nil Kamtha Mandy</v>
          </cell>
          <cell r="F5378">
            <v>34512</v>
          </cell>
          <cell r="G5378">
            <v>22000</v>
          </cell>
          <cell r="H5378">
            <v>5500</v>
          </cell>
          <cell r="I5378">
            <v>16500</v>
          </cell>
          <cell r="J5378" t="str">
            <v>Outstanding</v>
          </cell>
          <cell r="K5378" t="str">
            <v>Never</v>
          </cell>
          <cell r="L5378" t="str">
            <v>send</v>
          </cell>
          <cell r="M5378" t="str">
            <v>no</v>
          </cell>
          <cell r="N5378" t="str">
            <v>As POD last communication 07(Outstanding Rs. 16500/-) only app frm..</v>
          </cell>
        </row>
        <row r="5379">
          <cell r="C5379">
            <v>2000090</v>
          </cell>
          <cell r="D5379" t="str">
            <v>L.N.C/GTC</v>
          </cell>
          <cell r="E5379" t="str">
            <v>K. Aswani (HUF)</v>
          </cell>
          <cell r="F5379">
            <v>34493</v>
          </cell>
          <cell r="G5379">
            <v>22000</v>
          </cell>
          <cell r="H5379">
            <v>22000</v>
          </cell>
          <cell r="I5379">
            <v>0</v>
          </cell>
          <cell r="J5379" t="str">
            <v>R.M</v>
          </cell>
          <cell r="K5379">
            <v>2008</v>
          </cell>
          <cell r="L5379" t="str">
            <v>send</v>
          </cell>
          <cell r="M5379" t="str">
            <v>yes</v>
          </cell>
          <cell r="N5379" t="str">
            <v>we send Last Communication in  2011 (send performa in voice)</v>
          </cell>
        </row>
        <row r="5380">
          <cell r="C5380">
            <v>2000091</v>
          </cell>
          <cell r="D5380" t="str">
            <v>L.N.C/GTC</v>
          </cell>
          <cell r="E5380" t="str">
            <v>Man Mohan Santhalia</v>
          </cell>
          <cell r="F5380">
            <v>34502</v>
          </cell>
          <cell r="G5380">
            <v>22000</v>
          </cell>
          <cell r="H5380" t="str">
            <v>Nil</v>
          </cell>
          <cell r="I5380">
            <v>0</v>
          </cell>
          <cell r="J5380" t="str">
            <v>Cancelled</v>
          </cell>
          <cell r="K5380">
            <v>0</v>
          </cell>
          <cell r="L5380">
            <v>0</v>
          </cell>
          <cell r="M5380">
            <v>0</v>
          </cell>
          <cell r="N5380" t="str">
            <v>Amount refunded of Rs:- 11,800/-, chq no:- 369590, dated:- 01/08/11</v>
          </cell>
        </row>
        <row r="5381">
          <cell r="C5381">
            <v>2000092</v>
          </cell>
          <cell r="D5381" t="str">
            <v>L.N.C/GTC</v>
          </cell>
          <cell r="E5381" t="str">
            <v>Harish Sonthalia</v>
          </cell>
          <cell r="F5381">
            <v>34502</v>
          </cell>
          <cell r="G5381">
            <v>22000</v>
          </cell>
          <cell r="H5381">
            <v>22000</v>
          </cell>
          <cell r="I5381">
            <v>0</v>
          </cell>
          <cell r="J5381" t="str">
            <v>I.R.M</v>
          </cell>
          <cell r="K5381" t="str">
            <v>Never</v>
          </cell>
          <cell r="L5381" t="str">
            <v>send</v>
          </cell>
          <cell r="M5381" t="str">
            <v>yes</v>
          </cell>
          <cell r="N5381" t="str">
            <v>we send last reminder in 2012.then we did not receive any reply.</v>
          </cell>
        </row>
        <row r="5382">
          <cell r="C5382">
            <v>2000093</v>
          </cell>
          <cell r="D5382" t="str">
            <v>L.N.C/GTC</v>
          </cell>
          <cell r="E5382" t="str">
            <v>Mohd M Ram Purawala</v>
          </cell>
          <cell r="F5382">
            <v>34486</v>
          </cell>
          <cell r="G5382">
            <v>22000</v>
          </cell>
          <cell r="H5382">
            <v>22000</v>
          </cell>
          <cell r="I5382">
            <v>0</v>
          </cell>
          <cell r="J5382" t="str">
            <v>I.R.M</v>
          </cell>
          <cell r="K5382" t="str">
            <v>Never</v>
          </cell>
          <cell r="L5382" t="str">
            <v>send</v>
          </cell>
          <cell r="M5382" t="str">
            <v>No</v>
          </cell>
          <cell r="N5382" t="str">
            <v>we send last reminder in 2012.then we did not receive any reply.</v>
          </cell>
        </row>
        <row r="5383">
          <cell r="C5383">
            <v>2000094</v>
          </cell>
          <cell r="D5383" t="str">
            <v>L.N.C/GTC</v>
          </cell>
          <cell r="E5383" t="str">
            <v>Om Prakash Agarwal</v>
          </cell>
          <cell r="F5383">
            <v>34502</v>
          </cell>
          <cell r="G5383">
            <v>22000</v>
          </cell>
          <cell r="H5383">
            <v>22000</v>
          </cell>
          <cell r="I5383">
            <v>0</v>
          </cell>
          <cell r="J5383" t="str">
            <v>I.R.M</v>
          </cell>
          <cell r="K5383" t="str">
            <v>Never</v>
          </cell>
          <cell r="L5383" t="str">
            <v>send</v>
          </cell>
          <cell r="M5383" t="str">
            <v>No</v>
          </cell>
          <cell r="N5383" t="str">
            <v>we send last reminder in 2012.then we did not receive any reply.</v>
          </cell>
        </row>
        <row r="5384">
          <cell r="C5384">
            <v>2000095</v>
          </cell>
          <cell r="D5384" t="str">
            <v>L.N.C/GTC</v>
          </cell>
          <cell r="E5384" t="str">
            <v>Santosh Devi Bajaj</v>
          </cell>
          <cell r="F5384">
            <v>34505</v>
          </cell>
          <cell r="G5384">
            <v>22000</v>
          </cell>
          <cell r="H5384">
            <v>22000</v>
          </cell>
          <cell r="I5384">
            <v>0</v>
          </cell>
          <cell r="J5384" t="str">
            <v>I.R.M</v>
          </cell>
          <cell r="K5384" t="str">
            <v>Never</v>
          </cell>
          <cell r="L5384" t="str">
            <v>send</v>
          </cell>
          <cell r="M5384" t="str">
            <v>No</v>
          </cell>
          <cell r="N5384" t="str">
            <v>Letter  sent, last communication 17</v>
          </cell>
        </row>
        <row r="5385">
          <cell r="C5385">
            <v>2000097</v>
          </cell>
          <cell r="D5385" t="str">
            <v>L.N.C/GTC</v>
          </cell>
          <cell r="E5385" t="str">
            <v>Ambica Ravi medhi</v>
          </cell>
          <cell r="F5385">
            <v>34513</v>
          </cell>
          <cell r="G5385">
            <v>22000</v>
          </cell>
          <cell r="H5385">
            <v>5500</v>
          </cell>
          <cell r="I5385">
            <v>16500</v>
          </cell>
          <cell r="J5385" t="str">
            <v>Outstanding</v>
          </cell>
          <cell r="K5385" t="str">
            <v>Never</v>
          </cell>
          <cell r="L5385" t="str">
            <v>send</v>
          </cell>
          <cell r="M5385" t="str">
            <v>No</v>
          </cell>
          <cell r="N5385" t="str">
            <v>As POD Last comm.. 2007 (Outstanding Rs. 16500) only application form and pod is in file</v>
          </cell>
        </row>
        <row r="5386">
          <cell r="C5386">
            <v>2000098</v>
          </cell>
          <cell r="D5386" t="str">
            <v>L.N.C/GTC</v>
          </cell>
          <cell r="E5386" t="str">
            <v>B.R Ahmed</v>
          </cell>
          <cell r="F5386">
            <v>34513</v>
          </cell>
          <cell r="G5386">
            <v>22000</v>
          </cell>
          <cell r="H5386">
            <v>5500</v>
          </cell>
          <cell r="I5386">
            <v>16500</v>
          </cell>
          <cell r="J5386" t="str">
            <v>Outstanding</v>
          </cell>
          <cell r="K5386" t="str">
            <v>Never</v>
          </cell>
          <cell r="L5386" t="str">
            <v>Not del.</v>
          </cell>
          <cell r="M5386" t="str">
            <v>No</v>
          </cell>
          <cell r="N5386" t="str">
            <v>no communication till date Outstanding Rs 16500/- Only App..frm</v>
          </cell>
        </row>
        <row r="5387">
          <cell r="C5387">
            <v>2000099</v>
          </cell>
          <cell r="D5387" t="str">
            <v>L.N.C/GTC</v>
          </cell>
          <cell r="E5387" t="str">
            <v>Krishna Ray Baurah</v>
          </cell>
          <cell r="F5387">
            <v>34513</v>
          </cell>
          <cell r="G5387">
            <v>22000</v>
          </cell>
          <cell r="H5387">
            <v>22000</v>
          </cell>
          <cell r="I5387">
            <v>0</v>
          </cell>
          <cell r="J5387" t="str">
            <v>I.R.M</v>
          </cell>
          <cell r="K5387" t="str">
            <v>Never</v>
          </cell>
          <cell r="L5387" t="str">
            <v>send</v>
          </cell>
          <cell r="M5387" t="str">
            <v>yes</v>
          </cell>
          <cell r="N5387" t="str">
            <v>we send last reminder in 2012.then we did not receive any reply.</v>
          </cell>
        </row>
        <row r="5388">
          <cell r="C5388">
            <v>2000100</v>
          </cell>
          <cell r="D5388" t="str">
            <v>L.N.C/GTC</v>
          </cell>
          <cell r="E5388" t="str">
            <v>Ispita Ghosal</v>
          </cell>
          <cell r="F5388">
            <v>34503</v>
          </cell>
          <cell r="G5388">
            <v>22000</v>
          </cell>
          <cell r="H5388">
            <v>6600</v>
          </cell>
          <cell r="I5388">
            <v>15400</v>
          </cell>
          <cell r="J5388" t="str">
            <v>Outstanding</v>
          </cell>
          <cell r="K5388" t="str">
            <v>Never</v>
          </cell>
          <cell r="L5388" t="str">
            <v>Not del.</v>
          </cell>
          <cell r="M5388" t="str">
            <v>No</v>
          </cell>
          <cell r="N5388" t="str">
            <v>no communication till date Outstanding Rs 15400/- Only App..frm</v>
          </cell>
        </row>
        <row r="5389">
          <cell r="C5389">
            <v>2000101</v>
          </cell>
          <cell r="D5389" t="str">
            <v>LNC/GTC INDUSTRIES</v>
          </cell>
          <cell r="E5389" t="str">
            <v>Runa Das</v>
          </cell>
          <cell r="F5389" t="str">
            <v>18/6/1994</v>
          </cell>
          <cell r="G5389">
            <v>22000</v>
          </cell>
          <cell r="H5389">
            <v>22000</v>
          </cell>
          <cell r="I5389">
            <v>0</v>
          </cell>
          <cell r="J5389" t="str">
            <v>I.R.M</v>
          </cell>
          <cell r="K5389" t="str">
            <v>Never</v>
          </cell>
          <cell r="L5389" t="str">
            <v>Not del.</v>
          </cell>
          <cell r="M5389" t="str">
            <v>No</v>
          </cell>
          <cell r="N5389" t="str">
            <v>Last Communication Till 2000</v>
          </cell>
        </row>
        <row r="5390">
          <cell r="C5390">
            <v>2000102</v>
          </cell>
          <cell r="D5390" t="str">
            <v>LNC/GTC INDUSTRIES</v>
          </cell>
          <cell r="E5390" t="str">
            <v>Sanjay Laha</v>
          </cell>
          <cell r="F5390" t="str">
            <v>22/6/1994</v>
          </cell>
          <cell r="G5390">
            <v>22000</v>
          </cell>
          <cell r="H5390">
            <v>22000</v>
          </cell>
          <cell r="I5390">
            <v>0</v>
          </cell>
          <cell r="J5390" t="str">
            <v>I.R.M</v>
          </cell>
          <cell r="K5390" t="str">
            <v>Never</v>
          </cell>
          <cell r="L5390" t="str">
            <v>Not del.</v>
          </cell>
          <cell r="M5390" t="str">
            <v>No</v>
          </cell>
          <cell r="N5390" t="str">
            <v>Last Communication Till 2000</v>
          </cell>
        </row>
        <row r="5391">
          <cell r="C5391">
            <v>2000103</v>
          </cell>
          <cell r="D5391" t="str">
            <v>LNC/GTC INDUSTRIES</v>
          </cell>
          <cell r="E5391" t="str">
            <v>Ramesh Sood</v>
          </cell>
          <cell r="F5391" t="str">
            <v>13/6/1994</v>
          </cell>
          <cell r="G5391">
            <v>20900</v>
          </cell>
          <cell r="H5391">
            <v>20900</v>
          </cell>
          <cell r="I5391">
            <v>0</v>
          </cell>
          <cell r="J5391" t="str">
            <v>I.R.M</v>
          </cell>
          <cell r="K5391" t="str">
            <v>Never</v>
          </cell>
          <cell r="L5391" t="str">
            <v>send</v>
          </cell>
          <cell r="M5391" t="str">
            <v>No</v>
          </cell>
          <cell r="N5391" t="str">
            <v>we send last reminder in 2012.then we did not receive any reply.</v>
          </cell>
        </row>
        <row r="5392">
          <cell r="C5392">
            <v>2000104</v>
          </cell>
          <cell r="D5392" t="str">
            <v>LNC/GTC INDUSTRIES</v>
          </cell>
          <cell r="E5392" t="str">
            <v>Lidcal Enterprises</v>
          </cell>
          <cell r="F5392" t="str">
            <v>14/6/1994</v>
          </cell>
          <cell r="G5392">
            <v>22000</v>
          </cell>
          <cell r="H5392">
            <v>22000</v>
          </cell>
          <cell r="I5392">
            <v>0</v>
          </cell>
          <cell r="J5392" t="str">
            <v>R.M</v>
          </cell>
          <cell r="K5392">
            <v>2016</v>
          </cell>
          <cell r="L5392" t="str">
            <v>send</v>
          </cell>
          <cell r="M5392" t="str">
            <v>No</v>
          </cell>
          <cell r="N5392" t="str">
            <v xml:space="preserve">semd many reminder so Last Communication 2021 </v>
          </cell>
        </row>
        <row r="5393">
          <cell r="C5393">
            <v>2000105</v>
          </cell>
          <cell r="D5393" t="str">
            <v>LNC/GTC INDUSTRIES</v>
          </cell>
          <cell r="E5393" t="str">
            <v xml:space="preserve">Atanu Sen </v>
          </cell>
          <cell r="F5393">
            <v>34430</v>
          </cell>
          <cell r="G5393">
            <v>22000</v>
          </cell>
          <cell r="H5393">
            <v>22000</v>
          </cell>
          <cell r="I5393">
            <v>0</v>
          </cell>
          <cell r="J5393" t="str">
            <v>I.R.M</v>
          </cell>
          <cell r="K5393" t="str">
            <v>Never</v>
          </cell>
          <cell r="L5393" t="str">
            <v>send</v>
          </cell>
          <cell r="M5393" t="str">
            <v>yes</v>
          </cell>
          <cell r="N5393" t="str">
            <v>we send last reminder in 2012.then we did not receive any reply.</v>
          </cell>
        </row>
        <row r="5394">
          <cell r="C5394">
            <v>2000106</v>
          </cell>
          <cell r="D5394" t="str">
            <v>LNC/GTC INDUSTRIES</v>
          </cell>
          <cell r="E5394" t="str">
            <v>Rama Basak</v>
          </cell>
          <cell r="F5394" t="str">
            <v>20/6/1994</v>
          </cell>
          <cell r="G5394">
            <v>40000</v>
          </cell>
          <cell r="H5394">
            <v>40000</v>
          </cell>
          <cell r="I5394">
            <v>0</v>
          </cell>
          <cell r="J5394" t="str">
            <v>I.R.M</v>
          </cell>
          <cell r="K5394" t="str">
            <v>Never</v>
          </cell>
          <cell r="L5394" t="str">
            <v>not send</v>
          </cell>
          <cell r="M5394" t="str">
            <v>No</v>
          </cell>
          <cell r="N5394" t="str">
            <v>we send last reminder in 2012.then we did not receive any reply.</v>
          </cell>
        </row>
        <row r="5395">
          <cell r="C5395">
            <v>2000107</v>
          </cell>
          <cell r="D5395" t="str">
            <v>?</v>
          </cell>
          <cell r="E5395" t="str">
            <v>Vivek Steels</v>
          </cell>
          <cell r="F5395" t="str">
            <v>20/6/1994</v>
          </cell>
          <cell r="G5395">
            <v>30000</v>
          </cell>
          <cell r="H5395" t="str">
            <v>Nil</v>
          </cell>
          <cell r="I5395">
            <v>0</v>
          </cell>
          <cell r="J5395" t="str">
            <v>Cancelled</v>
          </cell>
          <cell r="K5395">
            <v>0</v>
          </cell>
          <cell r="L5395">
            <v>0</v>
          </cell>
          <cell r="M5395">
            <v>0</v>
          </cell>
          <cell r="N5395" t="str">
            <v>Cancellection Date:- 13-06-1996</v>
          </cell>
        </row>
        <row r="5396">
          <cell r="C5396">
            <v>2000108</v>
          </cell>
          <cell r="D5396" t="str">
            <v>LNC/GTC INDUSTRIES</v>
          </cell>
          <cell r="E5396" t="str">
            <v>Kanchan Gandhi</v>
          </cell>
          <cell r="F5396" t="str">
            <v>30/6/1994</v>
          </cell>
          <cell r="G5396">
            <v>52000</v>
          </cell>
          <cell r="H5396">
            <v>52000</v>
          </cell>
          <cell r="I5396">
            <v>0</v>
          </cell>
          <cell r="J5396" t="str">
            <v>I.R.M</v>
          </cell>
          <cell r="K5396" t="str">
            <v>Never</v>
          </cell>
          <cell r="L5396" t="str">
            <v>not send</v>
          </cell>
          <cell r="M5396" t="str">
            <v>yes</v>
          </cell>
          <cell r="N5396" t="str">
            <v>we send last reminder in 2012.then we did not receive any reply.</v>
          </cell>
        </row>
        <row r="5397">
          <cell r="C5397">
            <v>2000109</v>
          </cell>
          <cell r="D5397" t="str">
            <v>LNC/GTC INDUSTRIES</v>
          </cell>
          <cell r="E5397" t="str">
            <v>Mahesh Barasia</v>
          </cell>
          <cell r="F5397" t="str">
            <v>30/6/1994</v>
          </cell>
          <cell r="G5397">
            <v>30000</v>
          </cell>
          <cell r="H5397">
            <v>30000</v>
          </cell>
          <cell r="I5397">
            <v>0</v>
          </cell>
          <cell r="J5397" t="str">
            <v>I.R.M</v>
          </cell>
          <cell r="K5397" t="str">
            <v>Never</v>
          </cell>
          <cell r="L5397" t="str">
            <v>send</v>
          </cell>
          <cell r="M5397" t="str">
            <v>No</v>
          </cell>
          <cell r="N5397" t="str">
            <v>we send last reminder in 2012.then we did not receive any reply.</v>
          </cell>
        </row>
        <row r="5398">
          <cell r="C5398">
            <v>2000110</v>
          </cell>
          <cell r="D5398" t="str">
            <v>LNC/GTC INDUSTRIES</v>
          </cell>
          <cell r="E5398" t="str">
            <v>Gobinda Ram Agarwal</v>
          </cell>
          <cell r="F5398" t="str">
            <v>30/6/1994</v>
          </cell>
          <cell r="G5398">
            <v>22000</v>
          </cell>
          <cell r="H5398">
            <v>22000</v>
          </cell>
          <cell r="I5398">
            <v>0</v>
          </cell>
          <cell r="J5398" t="str">
            <v>I.R.M</v>
          </cell>
          <cell r="K5398" t="str">
            <v>Never</v>
          </cell>
          <cell r="L5398" t="str">
            <v>send</v>
          </cell>
          <cell r="M5398" t="str">
            <v>No</v>
          </cell>
          <cell r="N5398" t="str">
            <v>we send last reminder in 2012.then we did not receive any reply.</v>
          </cell>
        </row>
        <row r="5399">
          <cell r="C5399">
            <v>2000111</v>
          </cell>
          <cell r="D5399" t="str">
            <v>LNC/GTC INDUSTRIES</v>
          </cell>
          <cell r="E5399" t="str">
            <v>Amit Mundra</v>
          </cell>
          <cell r="F5399" t="str">
            <v>30/6/1994</v>
          </cell>
          <cell r="G5399">
            <v>22000</v>
          </cell>
          <cell r="H5399">
            <v>22000</v>
          </cell>
          <cell r="I5399">
            <v>0</v>
          </cell>
          <cell r="J5399" t="str">
            <v>I.R.M</v>
          </cell>
          <cell r="K5399" t="str">
            <v>Never</v>
          </cell>
          <cell r="L5399" t="str">
            <v>send</v>
          </cell>
          <cell r="M5399" t="str">
            <v>No</v>
          </cell>
          <cell r="N5399" t="str">
            <v>we send last reminder in 2012.then we did not receive any reply.</v>
          </cell>
        </row>
        <row r="5400">
          <cell r="C5400" t="str">
            <v>02000113</v>
          </cell>
          <cell r="D5400" t="str">
            <v>?</v>
          </cell>
          <cell r="E5400" t="str">
            <v>Gour Chandra Ghosh</v>
          </cell>
          <cell r="F5400" t="str">
            <v>30/6/1994</v>
          </cell>
          <cell r="G5400">
            <v>22000</v>
          </cell>
          <cell r="H5400" t="str">
            <v>Nil</v>
          </cell>
          <cell r="I5400">
            <v>0</v>
          </cell>
          <cell r="J5400" t="str">
            <v>Cancelled</v>
          </cell>
          <cell r="K5400">
            <v>0</v>
          </cell>
          <cell r="L5400">
            <v>0</v>
          </cell>
          <cell r="M5400">
            <v>0</v>
          </cell>
          <cell r="N5400" t="str">
            <v>Cancellection Date:- 07-09-1995</v>
          </cell>
        </row>
        <row r="5401">
          <cell r="C5401">
            <v>2000114</v>
          </cell>
          <cell r="D5401" t="str">
            <v>LNC/GTC INDUSTRIES</v>
          </cell>
          <cell r="E5401" t="str">
            <v>Blue Menfield Ltd</v>
          </cell>
          <cell r="F5401" t="str">
            <v>30/6/1994</v>
          </cell>
          <cell r="G5401">
            <v>52000</v>
          </cell>
          <cell r="H5401">
            <v>52000</v>
          </cell>
          <cell r="I5401">
            <v>0</v>
          </cell>
          <cell r="J5401" t="str">
            <v>I.R.M</v>
          </cell>
          <cell r="K5401" t="str">
            <v>Never</v>
          </cell>
          <cell r="L5401" t="str">
            <v>not send</v>
          </cell>
          <cell r="M5401" t="str">
            <v>yes</v>
          </cell>
          <cell r="N5401" t="str">
            <v>we send last reminder in 2012.then we did not receive any reply.</v>
          </cell>
        </row>
        <row r="5402">
          <cell r="C5402">
            <v>2000115</v>
          </cell>
          <cell r="D5402" t="str">
            <v>LNC/GTC INDUSTRIES</v>
          </cell>
          <cell r="E5402" t="str">
            <v>Siddhartha Jain</v>
          </cell>
          <cell r="F5402" t="str">
            <v>30/6/1994</v>
          </cell>
          <cell r="G5402">
            <v>65000</v>
          </cell>
          <cell r="H5402">
            <v>65000</v>
          </cell>
          <cell r="I5402">
            <v>0</v>
          </cell>
          <cell r="J5402" t="str">
            <v>I.R.M</v>
          </cell>
          <cell r="K5402" t="str">
            <v>Never</v>
          </cell>
          <cell r="L5402" t="str">
            <v>send</v>
          </cell>
          <cell r="M5402" t="str">
            <v>No</v>
          </cell>
          <cell r="N5402" t="str">
            <v>we send last reminder in 2012.then we did not receive any reply.</v>
          </cell>
        </row>
        <row r="5403">
          <cell r="C5403">
            <v>2000116</v>
          </cell>
          <cell r="D5403" t="str">
            <v>LNC/GTC INDUSTRIES</v>
          </cell>
          <cell r="E5403" t="str">
            <v>Kirti C Gandhi</v>
          </cell>
          <cell r="F5403" t="str">
            <v>29/6/1994</v>
          </cell>
          <cell r="G5403">
            <v>22000</v>
          </cell>
          <cell r="H5403">
            <v>22000</v>
          </cell>
          <cell r="I5403">
            <v>0</v>
          </cell>
          <cell r="J5403" t="str">
            <v>I.R.M</v>
          </cell>
          <cell r="K5403" t="str">
            <v>Never</v>
          </cell>
          <cell r="L5403" t="str">
            <v>send</v>
          </cell>
          <cell r="M5403" t="str">
            <v>yes</v>
          </cell>
          <cell r="N5403" t="str">
            <v>we send last reminder in 2012.then we did not receive any reply.</v>
          </cell>
        </row>
        <row r="5404">
          <cell r="C5404">
            <v>2000117</v>
          </cell>
          <cell r="D5404" t="str">
            <v>LNC/GTC INDUSTRIES</v>
          </cell>
          <cell r="E5404" t="str">
            <v>Jennifer Selwyn</v>
          </cell>
          <cell r="F5404">
            <v>34521</v>
          </cell>
          <cell r="G5404">
            <v>22000</v>
          </cell>
          <cell r="H5404">
            <v>22000</v>
          </cell>
          <cell r="I5404">
            <v>0</v>
          </cell>
          <cell r="J5404" t="str">
            <v>I.R.M</v>
          </cell>
          <cell r="K5404" t="str">
            <v>Never</v>
          </cell>
          <cell r="L5404" t="str">
            <v>not send</v>
          </cell>
          <cell r="M5404" t="str">
            <v>no</v>
          </cell>
          <cell r="N5404" t="str">
            <v>we send last reminder in 2012.then we did not receive any reply.</v>
          </cell>
        </row>
        <row r="5405">
          <cell r="C5405">
            <v>2000118</v>
          </cell>
          <cell r="D5405" t="str">
            <v>LNC/GTC INDUSTRIES</v>
          </cell>
          <cell r="E5405" t="str">
            <v>Jyotirmoy Sarkar</v>
          </cell>
          <cell r="F5405" t="str">
            <v>29/6/1994</v>
          </cell>
          <cell r="G5405">
            <v>22000</v>
          </cell>
          <cell r="H5405">
            <v>22000</v>
          </cell>
          <cell r="I5405">
            <v>0</v>
          </cell>
          <cell r="J5405" t="str">
            <v>I.R.M/DOCUMENT MISS</v>
          </cell>
          <cell r="K5405" t="str">
            <v>Never</v>
          </cell>
          <cell r="L5405" t="str">
            <v>not send</v>
          </cell>
          <cell r="M5405" t="str">
            <v>No</v>
          </cell>
          <cell r="N5405" t="str">
            <v>Letter Undelivered, No Commmuication Till Date, Only Application Form Is In File</v>
          </cell>
        </row>
        <row r="5406">
          <cell r="C5406">
            <v>2000120</v>
          </cell>
          <cell r="D5406" t="str">
            <v>LNC/GTC INDUSTRIES</v>
          </cell>
          <cell r="E5406" t="str">
            <v>Aditya Vikram Tulsian</v>
          </cell>
          <cell r="F5406" t="str">
            <v>29/6/1994</v>
          </cell>
          <cell r="G5406">
            <v>30000</v>
          </cell>
          <cell r="H5406">
            <v>13000</v>
          </cell>
          <cell r="I5406">
            <v>17000</v>
          </cell>
          <cell r="J5406" t="str">
            <v>Outstanding</v>
          </cell>
          <cell r="K5406" t="str">
            <v>Never</v>
          </cell>
          <cell r="L5406" t="str">
            <v>send</v>
          </cell>
          <cell r="M5406" t="str">
            <v>No</v>
          </cell>
          <cell r="N5406" t="str">
            <v>As POD last communication 07(Outstanding Rs. 17000/-)</v>
          </cell>
        </row>
        <row r="5407">
          <cell r="C5407">
            <v>2000121</v>
          </cell>
          <cell r="D5407" t="str">
            <v>LNC/GTC INDUSTRIES</v>
          </cell>
          <cell r="E5407" t="str">
            <v>Delip Kumar Saha</v>
          </cell>
          <cell r="F5407">
            <v>34491</v>
          </cell>
          <cell r="G5407">
            <v>22000</v>
          </cell>
          <cell r="H5407">
            <v>22000</v>
          </cell>
          <cell r="I5407">
            <v>0</v>
          </cell>
          <cell r="J5407" t="str">
            <v>I.R.M</v>
          </cell>
          <cell r="K5407" t="str">
            <v>Never</v>
          </cell>
          <cell r="L5407" t="str">
            <v>send</v>
          </cell>
          <cell r="M5407" t="str">
            <v>No</v>
          </cell>
          <cell r="N5407" t="str">
            <v>we send last reminder in 2012.then we did not receive any reply.</v>
          </cell>
        </row>
        <row r="5408">
          <cell r="C5408">
            <v>2000122</v>
          </cell>
          <cell r="D5408" t="str">
            <v>LNC/GTC INDUSTRIES</v>
          </cell>
          <cell r="E5408" t="str">
            <v>Rabbi Rajendra Joseph</v>
          </cell>
          <cell r="F5408" t="str">
            <v>30/6/1994</v>
          </cell>
          <cell r="G5408">
            <v>22000</v>
          </cell>
          <cell r="H5408">
            <v>5500</v>
          </cell>
          <cell r="I5408">
            <v>16500</v>
          </cell>
          <cell r="J5408" t="str">
            <v>Outstanding/DOCUMENT MISS</v>
          </cell>
          <cell r="K5408" t="str">
            <v>Never</v>
          </cell>
          <cell r="L5408" t="str">
            <v>Not del.</v>
          </cell>
          <cell r="M5408" t="str">
            <v>No</v>
          </cell>
          <cell r="N5408" t="str">
            <v>No Commmuication Till Date,(Outstanding Rs. 16500/-) Only Application Form Is In File</v>
          </cell>
        </row>
        <row r="5409">
          <cell r="C5409">
            <v>2000123</v>
          </cell>
          <cell r="D5409" t="str">
            <v>LNC/GTC INDUSTRIES</v>
          </cell>
          <cell r="E5409" t="str">
            <v>Sanjay Baghichi</v>
          </cell>
          <cell r="F5409" t="str">
            <v>22/6/1994</v>
          </cell>
          <cell r="G5409">
            <v>22000</v>
          </cell>
          <cell r="H5409">
            <v>22000</v>
          </cell>
          <cell r="I5409">
            <v>0</v>
          </cell>
          <cell r="J5409" t="str">
            <v>cancelled</v>
          </cell>
          <cell r="K5409" t="str">
            <v>No</v>
          </cell>
          <cell r="L5409">
            <v>0</v>
          </cell>
          <cell r="M5409">
            <v>0</v>
          </cell>
          <cell r="N5409" t="str">
            <v xml:space="preserve">cancelled </v>
          </cell>
        </row>
        <row r="5410">
          <cell r="C5410">
            <v>2000124</v>
          </cell>
          <cell r="D5410" t="str">
            <v>LNC/GTC INDUSTRIES</v>
          </cell>
          <cell r="E5410" t="str">
            <v>Girdhari Lal Bazaz</v>
          </cell>
          <cell r="F5410" t="str">
            <v>30/6/1994</v>
          </cell>
          <cell r="G5410">
            <v>38000</v>
          </cell>
          <cell r="H5410">
            <v>38000</v>
          </cell>
          <cell r="I5410">
            <v>0</v>
          </cell>
          <cell r="J5410" t="str">
            <v>I.R.M</v>
          </cell>
          <cell r="K5410" t="str">
            <v>Never</v>
          </cell>
          <cell r="L5410" t="str">
            <v>send</v>
          </cell>
          <cell r="M5410" t="str">
            <v>yes</v>
          </cell>
          <cell r="N5410" t="str">
            <v>we send last reminder in 2012.then we did not receive any reply.</v>
          </cell>
        </row>
        <row r="5411">
          <cell r="C5411">
            <v>2000126</v>
          </cell>
          <cell r="D5411" t="str">
            <v>LNC/GTC INDUSTRIES</v>
          </cell>
          <cell r="E5411" t="str">
            <v>Vijaya Agency</v>
          </cell>
          <cell r="F5411">
            <v>34492</v>
          </cell>
          <cell r="G5411">
            <v>52000</v>
          </cell>
          <cell r="H5411">
            <v>52000</v>
          </cell>
          <cell r="I5411">
            <v>0</v>
          </cell>
          <cell r="J5411" t="str">
            <v>I.R.M</v>
          </cell>
          <cell r="K5411" t="str">
            <v>Never</v>
          </cell>
          <cell r="L5411" t="str">
            <v>Not del.</v>
          </cell>
          <cell r="M5411" t="str">
            <v>No</v>
          </cell>
          <cell r="N5411" t="str">
            <v>telephonic conversation reply on 2015</v>
          </cell>
        </row>
        <row r="5412">
          <cell r="C5412">
            <v>2000127</v>
          </cell>
          <cell r="D5412" t="str">
            <v>LNC/GTC INDUSTRIES</v>
          </cell>
          <cell r="E5412" t="str">
            <v>Khagun Deka</v>
          </cell>
          <cell r="F5412">
            <v>34645</v>
          </cell>
          <cell r="G5412">
            <v>49400</v>
          </cell>
          <cell r="H5412">
            <v>49400</v>
          </cell>
          <cell r="I5412">
            <v>0</v>
          </cell>
          <cell r="J5412" t="str">
            <v>I.R.M</v>
          </cell>
          <cell r="K5412" t="str">
            <v>Never</v>
          </cell>
          <cell r="L5412" t="str">
            <v>Not del.</v>
          </cell>
          <cell r="M5412" t="str">
            <v>yes</v>
          </cell>
          <cell r="N5412" t="str">
            <v>we send last reminder in 2012.then we did not receive any reply.</v>
          </cell>
        </row>
        <row r="5413">
          <cell r="C5413">
            <v>2000130</v>
          </cell>
          <cell r="D5413" t="str">
            <v>LNC/GTC INDUSTRIES</v>
          </cell>
          <cell r="E5413" t="str">
            <v>Pramaithesh Choudhary</v>
          </cell>
          <cell r="F5413">
            <v>34675</v>
          </cell>
          <cell r="G5413">
            <v>22000</v>
          </cell>
          <cell r="H5413">
            <v>22000</v>
          </cell>
          <cell r="I5413">
            <v>0</v>
          </cell>
          <cell r="J5413" t="str">
            <v>I.R.M</v>
          </cell>
          <cell r="K5413" t="str">
            <v>Never</v>
          </cell>
          <cell r="L5413" t="str">
            <v>send</v>
          </cell>
          <cell r="M5413" t="str">
            <v>yes</v>
          </cell>
          <cell r="N5413" t="str">
            <v>we send last reminder in 2012.then we did not receive any reply.</v>
          </cell>
        </row>
        <row r="5414">
          <cell r="C5414">
            <v>2000131</v>
          </cell>
          <cell r="D5414" t="str">
            <v>LNC/GTC INDUSTRIES/DRI BEACHES</v>
          </cell>
          <cell r="E5414" t="str">
            <v>Jaspal Singh</v>
          </cell>
          <cell r="F5414">
            <v>34675</v>
          </cell>
          <cell r="G5414">
            <v>45000</v>
          </cell>
          <cell r="H5414">
            <v>45000</v>
          </cell>
          <cell r="I5414">
            <v>0</v>
          </cell>
          <cell r="J5414" t="str">
            <v>R.M</v>
          </cell>
          <cell r="K5414">
            <v>2008</v>
          </cell>
          <cell r="L5414" t="str">
            <v>send</v>
          </cell>
          <cell r="M5414" t="str">
            <v>yes</v>
          </cell>
          <cell r="N5414" t="str">
            <v>No reminder send so Last Communication Till 2009</v>
          </cell>
        </row>
        <row r="5415">
          <cell r="C5415">
            <v>2000132</v>
          </cell>
          <cell r="D5415" t="str">
            <v>LNC/GTC INDUSTRIES</v>
          </cell>
          <cell r="E5415" t="str">
            <v>Veena Singh</v>
          </cell>
          <cell r="F5415" t="str">
            <v>28/10/1994</v>
          </cell>
          <cell r="G5415">
            <v>32000</v>
          </cell>
          <cell r="H5415">
            <v>12800</v>
          </cell>
          <cell r="I5415">
            <v>19200</v>
          </cell>
          <cell r="J5415" t="str">
            <v>Outstanding/DOCUMENT MISS</v>
          </cell>
          <cell r="K5415" t="str">
            <v>Never</v>
          </cell>
          <cell r="L5415" t="str">
            <v>Not del.</v>
          </cell>
          <cell r="M5415" t="str">
            <v>No</v>
          </cell>
          <cell r="N5415" t="str">
            <v xml:space="preserve">No Commmuication Till Date,(Outstanding Rs. 19200) Only Application Form Is In File.MISSING </v>
          </cell>
        </row>
        <row r="5416">
          <cell r="C5416">
            <v>2000133</v>
          </cell>
          <cell r="D5416" t="str">
            <v>LNC/GTC INDUSTRIES</v>
          </cell>
          <cell r="E5416" t="str">
            <v>Shakeela Khan</v>
          </cell>
          <cell r="F5416" t="str">
            <v>16/7/1994</v>
          </cell>
          <cell r="G5416">
            <v>22000</v>
          </cell>
          <cell r="H5416">
            <v>13200</v>
          </cell>
          <cell r="I5416">
            <v>8800</v>
          </cell>
          <cell r="J5416" t="str">
            <v>Outstanding/DOCUMENT MISS</v>
          </cell>
          <cell r="K5416" t="str">
            <v>Never</v>
          </cell>
          <cell r="L5416" t="str">
            <v>send</v>
          </cell>
          <cell r="M5416" t="str">
            <v>No</v>
          </cell>
          <cell r="N5416" t="str">
            <v>As POD Last Communication Till 2007, (outstanding Rs.8800/-)Only POD &amp; Application Form Is In File</v>
          </cell>
        </row>
        <row r="5417">
          <cell r="C5417">
            <v>2000134</v>
          </cell>
          <cell r="D5417" t="str">
            <v>LNC/GTC INDUSTRIES</v>
          </cell>
          <cell r="E5417" t="str">
            <v>Rajiv Narayan Singh</v>
          </cell>
          <cell r="F5417" t="str">
            <v>16/7/1994</v>
          </cell>
          <cell r="G5417">
            <v>22000</v>
          </cell>
          <cell r="H5417">
            <v>22000</v>
          </cell>
          <cell r="I5417">
            <v>0</v>
          </cell>
          <cell r="J5417" t="str">
            <v>I.R.M</v>
          </cell>
          <cell r="K5417" t="str">
            <v>Never</v>
          </cell>
          <cell r="L5417" t="str">
            <v>send</v>
          </cell>
          <cell r="M5417" t="str">
            <v>yes</v>
          </cell>
          <cell r="N5417" t="str">
            <v>we send last reminder in 2012.then we did not receive any reply.</v>
          </cell>
        </row>
        <row r="5418">
          <cell r="C5418">
            <v>2000135</v>
          </cell>
          <cell r="D5418" t="str">
            <v>LNC/GTC INDUSTRIES</v>
          </cell>
          <cell r="E5418" t="str">
            <v>Shatanau Kumar Barua</v>
          </cell>
          <cell r="F5418" t="str">
            <v>16/7/1994</v>
          </cell>
          <cell r="G5418">
            <v>42000</v>
          </cell>
          <cell r="H5418">
            <v>42000</v>
          </cell>
          <cell r="I5418">
            <v>0</v>
          </cell>
          <cell r="J5418" t="str">
            <v>R.M</v>
          </cell>
          <cell r="K5418">
            <v>2008</v>
          </cell>
          <cell r="L5418" t="str">
            <v>send</v>
          </cell>
          <cell r="M5418" t="str">
            <v>yes</v>
          </cell>
          <cell r="N5418" t="str">
            <v>send perform invoice so Last Communication Till 2011</v>
          </cell>
        </row>
        <row r="5419">
          <cell r="C5419">
            <v>2000136</v>
          </cell>
          <cell r="D5419" t="str">
            <v>LNC/GTC INDUSTRIES</v>
          </cell>
          <cell r="E5419" t="str">
            <v>Sanjay Kumar Agarwal</v>
          </cell>
          <cell r="F5419">
            <v>34492</v>
          </cell>
          <cell r="G5419">
            <v>22000</v>
          </cell>
          <cell r="H5419">
            <v>15400</v>
          </cell>
          <cell r="I5419">
            <v>6600</v>
          </cell>
          <cell r="J5419" t="str">
            <v>Outstanding/DOCUMENT MISS</v>
          </cell>
          <cell r="K5419" t="str">
            <v>Never</v>
          </cell>
          <cell r="L5419" t="str">
            <v>send</v>
          </cell>
          <cell r="M5419" t="str">
            <v>No</v>
          </cell>
          <cell r="N5419" t="str">
            <v>As POD Last Communication Till 2007, (outstanding Rs.6600/-)Only POD &amp; Application Form Is In File</v>
          </cell>
        </row>
        <row r="5420">
          <cell r="C5420">
            <v>2000137</v>
          </cell>
          <cell r="D5420" t="str">
            <v>LNC/GTC INDUSTRIES</v>
          </cell>
          <cell r="E5420" t="str">
            <v>Pradip Kumar Jhawar</v>
          </cell>
          <cell r="F5420">
            <v>34645</v>
          </cell>
          <cell r="G5420">
            <v>20900</v>
          </cell>
          <cell r="H5420">
            <v>20900</v>
          </cell>
          <cell r="I5420">
            <v>0</v>
          </cell>
          <cell r="J5420" t="str">
            <v>I.R.M</v>
          </cell>
          <cell r="K5420" t="str">
            <v>Never</v>
          </cell>
          <cell r="L5420" t="str">
            <v>send</v>
          </cell>
          <cell r="M5420" t="str">
            <v>No</v>
          </cell>
          <cell r="N5420" t="str">
            <v>we send last reminder in 2012.then we did not receive any reply.</v>
          </cell>
        </row>
        <row r="5421">
          <cell r="C5421">
            <v>2000138</v>
          </cell>
          <cell r="D5421" t="str">
            <v>LNC/GTC INDUSTRIES</v>
          </cell>
          <cell r="E5421" t="str">
            <v>Mushtaque Mullick</v>
          </cell>
          <cell r="F5421" t="str">
            <v>16/7/1994</v>
          </cell>
          <cell r="G5421">
            <v>22000</v>
          </cell>
          <cell r="H5421">
            <v>22000</v>
          </cell>
          <cell r="I5421">
            <v>0</v>
          </cell>
          <cell r="J5421" t="str">
            <v>I.R.M</v>
          </cell>
          <cell r="K5421" t="str">
            <v>Never</v>
          </cell>
          <cell r="L5421" t="str">
            <v>send</v>
          </cell>
          <cell r="M5421" t="str">
            <v>No</v>
          </cell>
          <cell r="N5421" t="str">
            <v>As POD Last communication on 2007</v>
          </cell>
        </row>
        <row r="5422">
          <cell r="C5422">
            <v>2000139</v>
          </cell>
          <cell r="D5422" t="str">
            <v>?</v>
          </cell>
          <cell r="E5422" t="str">
            <v>Ram Kumar Damani</v>
          </cell>
          <cell r="F5422" t="str">
            <v>19/7/1994</v>
          </cell>
          <cell r="G5422">
            <v>40000</v>
          </cell>
          <cell r="H5422" t="str">
            <v>Nil</v>
          </cell>
          <cell r="I5422">
            <v>0</v>
          </cell>
          <cell r="J5422" t="str">
            <v>Cancelled</v>
          </cell>
          <cell r="K5422">
            <v>0</v>
          </cell>
          <cell r="L5422">
            <v>0</v>
          </cell>
          <cell r="M5422">
            <v>0</v>
          </cell>
          <cell r="N5422" t="str">
            <v>Cancellection Date:- 07-09-1995</v>
          </cell>
        </row>
        <row r="5423">
          <cell r="C5423">
            <v>2000146</v>
          </cell>
          <cell r="D5423" t="str">
            <v>LNC/GTC INDUSTRIES</v>
          </cell>
          <cell r="E5423" t="str">
            <v>P.S Choudhary</v>
          </cell>
          <cell r="F5423" t="str">
            <v>19/7/1994</v>
          </cell>
          <cell r="G5423">
            <v>22000</v>
          </cell>
          <cell r="H5423">
            <v>22000</v>
          </cell>
          <cell r="I5423">
            <v>0</v>
          </cell>
          <cell r="J5423" t="str">
            <v>I.R.M</v>
          </cell>
          <cell r="K5423" t="str">
            <v>Never</v>
          </cell>
          <cell r="L5423" t="str">
            <v>not send</v>
          </cell>
          <cell r="M5423" t="str">
            <v>yes</v>
          </cell>
          <cell r="N5423" t="str">
            <v>Letter Not Sent, Last Communication Till 1996</v>
          </cell>
        </row>
        <row r="5424">
          <cell r="C5424">
            <v>2000147</v>
          </cell>
          <cell r="D5424" t="str">
            <v>LNC/GTC INDUSTRIES</v>
          </cell>
          <cell r="E5424" t="str">
            <v>Deka Consultancy &amp; Agency Services</v>
          </cell>
          <cell r="F5424" t="str">
            <v>18/7/1994</v>
          </cell>
          <cell r="G5424">
            <v>49400</v>
          </cell>
          <cell r="H5424">
            <v>49400</v>
          </cell>
          <cell r="I5424">
            <v>0</v>
          </cell>
          <cell r="J5424" t="str">
            <v>I.R.M</v>
          </cell>
          <cell r="K5424" t="str">
            <v>Never</v>
          </cell>
          <cell r="L5424" t="str">
            <v>send</v>
          </cell>
          <cell r="M5424" t="str">
            <v>No</v>
          </cell>
          <cell r="N5424" t="str">
            <v>we send last reminder in 2012.then we did not receive any reply.</v>
          </cell>
        </row>
        <row r="5425">
          <cell r="C5425" t="str">
            <v>02000148</v>
          </cell>
          <cell r="D5425" t="str">
            <v>?</v>
          </cell>
          <cell r="E5425" t="str">
            <v>Awadesh Kumar Srivatava</v>
          </cell>
          <cell r="F5425" t="str">
            <v>26/7/1994</v>
          </cell>
          <cell r="G5425">
            <v>22000</v>
          </cell>
          <cell r="H5425" t="str">
            <v>Nil</v>
          </cell>
          <cell r="I5425">
            <v>0</v>
          </cell>
          <cell r="J5425" t="str">
            <v>Cancelled/Missing</v>
          </cell>
          <cell r="K5425">
            <v>0</v>
          </cell>
          <cell r="L5425">
            <v>0</v>
          </cell>
          <cell r="M5425">
            <v>0</v>
          </cell>
          <cell r="N5425" t="str">
            <v>Cancellection Date:- 25-09-1996, MISSING DOCUMENT</v>
          </cell>
        </row>
        <row r="5426">
          <cell r="C5426">
            <v>2000149</v>
          </cell>
          <cell r="D5426" t="str">
            <v>LNC/GTC INDUSTRIES</v>
          </cell>
          <cell r="E5426" t="str">
            <v>Mukesh Kumar Gupta</v>
          </cell>
          <cell r="F5426" t="str">
            <v>14/7/1994</v>
          </cell>
          <cell r="G5426">
            <v>22000</v>
          </cell>
          <cell r="H5426">
            <v>8800</v>
          </cell>
          <cell r="I5426">
            <v>13200</v>
          </cell>
          <cell r="J5426" t="str">
            <v>Outstanding/DOCUMENT MISS</v>
          </cell>
          <cell r="K5426" t="str">
            <v>No</v>
          </cell>
          <cell r="L5426" t="str">
            <v>send</v>
          </cell>
          <cell r="M5426" t="str">
            <v>No</v>
          </cell>
          <cell r="N5426" t="str">
            <v>As POD Last Communication Till 2007, (outstanding Rs.13200/-)Only POD &amp; Application Form Is In File</v>
          </cell>
        </row>
        <row r="5427">
          <cell r="C5427">
            <v>2000150</v>
          </cell>
          <cell r="D5427" t="str">
            <v>LNC/GTC INDUSTRIES</v>
          </cell>
          <cell r="E5427" t="str">
            <v>Sanjeev Chaddha</v>
          </cell>
          <cell r="F5427">
            <v>34675</v>
          </cell>
          <cell r="G5427">
            <v>22000</v>
          </cell>
          <cell r="H5427">
            <v>22000</v>
          </cell>
          <cell r="I5427">
            <v>0</v>
          </cell>
          <cell r="J5427" t="str">
            <v>I.R.M</v>
          </cell>
          <cell r="K5427" t="str">
            <v>Never</v>
          </cell>
          <cell r="L5427" t="str">
            <v>send</v>
          </cell>
          <cell r="M5427" t="str">
            <v>No</v>
          </cell>
          <cell r="N5427" t="str">
            <v>we send last reminder in 2012.then we did not receive any reply.</v>
          </cell>
        </row>
        <row r="5428">
          <cell r="C5428">
            <v>2000152</v>
          </cell>
          <cell r="D5428" t="str">
            <v>LNC/GTC INDUSTRIES</v>
          </cell>
          <cell r="E5428" t="str">
            <v>Sunil Kumar Sinha</v>
          </cell>
          <cell r="F5428" t="str">
            <v>24/7/1994</v>
          </cell>
          <cell r="G5428">
            <v>52000</v>
          </cell>
          <cell r="H5428">
            <v>52000</v>
          </cell>
          <cell r="I5428">
            <v>0</v>
          </cell>
          <cell r="J5428" t="str">
            <v>I.R.M</v>
          </cell>
          <cell r="K5428" t="str">
            <v>Never</v>
          </cell>
          <cell r="L5428" t="str">
            <v>send</v>
          </cell>
          <cell r="M5428" t="str">
            <v>No</v>
          </cell>
          <cell r="N5428" t="str">
            <v>we send last reminder in 2012.then we did not receive any reply.</v>
          </cell>
        </row>
        <row r="5429">
          <cell r="C5429">
            <v>2000154</v>
          </cell>
          <cell r="D5429" t="str">
            <v>LNC/GTC INDUSTRIES</v>
          </cell>
          <cell r="E5429" t="str">
            <v>Kanaklata Bhuyam</v>
          </cell>
          <cell r="F5429" t="str">
            <v>23/7/1994</v>
          </cell>
          <cell r="G5429">
            <v>52000</v>
          </cell>
          <cell r="H5429">
            <v>52000</v>
          </cell>
          <cell r="I5429">
            <v>0</v>
          </cell>
          <cell r="J5429" t="str">
            <v>I.R.M</v>
          </cell>
          <cell r="K5429" t="str">
            <v>Never</v>
          </cell>
          <cell r="L5429" t="str">
            <v>Not del.</v>
          </cell>
          <cell r="M5429" t="str">
            <v>yes</v>
          </cell>
          <cell r="N5429" t="str">
            <v>Last Communication Till 2003</v>
          </cell>
        </row>
        <row r="5430">
          <cell r="C5430">
            <v>2000155</v>
          </cell>
          <cell r="D5430" t="str">
            <v>LNC/GTC INDUSTRIES</v>
          </cell>
          <cell r="E5430" t="str">
            <v>Sanjay Sethia</v>
          </cell>
          <cell r="F5430" t="str">
            <v>28/7/1994</v>
          </cell>
          <cell r="G5430">
            <v>22000</v>
          </cell>
          <cell r="H5430">
            <v>22000</v>
          </cell>
          <cell r="I5430">
            <v>0</v>
          </cell>
          <cell r="J5430" t="str">
            <v>I.R.M</v>
          </cell>
          <cell r="K5430" t="str">
            <v>Never</v>
          </cell>
          <cell r="L5430" t="str">
            <v>send</v>
          </cell>
          <cell r="M5430" t="str">
            <v>No</v>
          </cell>
          <cell r="N5430" t="str">
            <v>we send last reminder in 2012.then we did not receive any reply.</v>
          </cell>
        </row>
        <row r="5431">
          <cell r="C5431">
            <v>2000156</v>
          </cell>
          <cell r="D5431" t="str">
            <v>LNC/GTC INDUSTRIES</v>
          </cell>
          <cell r="E5431" t="str">
            <v>Jiban Kishore Mozumder</v>
          </cell>
          <cell r="F5431" t="str">
            <v>24/7/1994</v>
          </cell>
          <cell r="G5431">
            <v>22000</v>
          </cell>
          <cell r="H5431">
            <v>22000</v>
          </cell>
          <cell r="I5431">
            <v>0</v>
          </cell>
          <cell r="J5431" t="str">
            <v>I.R.M/DOCUMENT MISS</v>
          </cell>
          <cell r="K5431" t="str">
            <v>Never</v>
          </cell>
          <cell r="L5431" t="str">
            <v>Not del.</v>
          </cell>
          <cell r="M5431" t="str">
            <v>No</v>
          </cell>
          <cell r="N5431" t="str">
            <v>Letter Undelivered, No Communication Date, Only Application form Is In File</v>
          </cell>
        </row>
        <row r="5432">
          <cell r="C5432">
            <v>2000159</v>
          </cell>
          <cell r="D5432" t="str">
            <v>LNC/GTC INDUSTRIES</v>
          </cell>
          <cell r="E5432" t="str">
            <v>Arun Baruah</v>
          </cell>
          <cell r="F5432" t="str">
            <v>28/7/1994</v>
          </cell>
          <cell r="G5432">
            <v>40000</v>
          </cell>
          <cell r="H5432">
            <v>40000</v>
          </cell>
          <cell r="I5432">
            <v>0</v>
          </cell>
          <cell r="J5432" t="str">
            <v>*LUCKY WINNER*</v>
          </cell>
          <cell r="K5432" t="str">
            <v>Never</v>
          </cell>
          <cell r="L5432" t="str">
            <v>send</v>
          </cell>
          <cell r="M5432" t="str">
            <v>No</v>
          </cell>
          <cell r="N5432" t="str">
            <v xml:space="preserve">As POD Last communication on 2007 LUCKY WINNER </v>
          </cell>
        </row>
        <row r="5433">
          <cell r="C5433">
            <v>2000160</v>
          </cell>
          <cell r="D5433" t="str">
            <v>LNC/GTC INDUSTRIES</v>
          </cell>
          <cell r="E5433" t="str">
            <v>Assa Printer House</v>
          </cell>
          <cell r="F5433" t="str">
            <v>28/7/1994</v>
          </cell>
          <cell r="G5433">
            <v>30000</v>
          </cell>
          <cell r="H5433">
            <v>18000</v>
          </cell>
          <cell r="I5433">
            <v>12000</v>
          </cell>
          <cell r="J5433" t="str">
            <v>Outstanding/DOCUMENT MISS</v>
          </cell>
          <cell r="K5433" t="str">
            <v>Never</v>
          </cell>
          <cell r="L5433" t="str">
            <v>send</v>
          </cell>
          <cell r="M5433" t="str">
            <v>no</v>
          </cell>
          <cell r="N5433" t="str">
            <v>As POD last communication 07(Outstanding Rs. 12000/-)..Only Application Form And Pod Is In File</v>
          </cell>
        </row>
        <row r="5434">
          <cell r="C5434">
            <v>2000161</v>
          </cell>
          <cell r="D5434" t="str">
            <v>LNC/GTC INDUSTRIES</v>
          </cell>
          <cell r="E5434" t="str">
            <v>Subash Mitra</v>
          </cell>
          <cell r="F5434" t="str">
            <v>26/7/1994</v>
          </cell>
          <cell r="G5434">
            <v>32000</v>
          </cell>
          <cell r="H5434">
            <v>8000</v>
          </cell>
          <cell r="I5434">
            <v>24000</v>
          </cell>
          <cell r="J5434" t="str">
            <v>Outstanding/DOCUMENT MISS</v>
          </cell>
          <cell r="K5434" t="str">
            <v>Never</v>
          </cell>
          <cell r="L5434" t="str">
            <v>send</v>
          </cell>
          <cell r="M5434" t="str">
            <v>No</v>
          </cell>
          <cell r="N5434" t="str">
            <v>As POD last communication 07(Outstanding Rs. 24000/-)..Only Application Form And Pod Is In File</v>
          </cell>
        </row>
        <row r="5435">
          <cell r="C5435">
            <v>2000162</v>
          </cell>
          <cell r="D5435" t="str">
            <v>LNC/GTC INDUSTRIES</v>
          </cell>
          <cell r="E5435" t="str">
            <v>Anil Kumar Sharma</v>
          </cell>
          <cell r="F5435" t="str">
            <v>21/7/1994</v>
          </cell>
          <cell r="G5435">
            <v>52000</v>
          </cell>
          <cell r="H5435">
            <v>6500</v>
          </cell>
          <cell r="I5435">
            <v>45500</v>
          </cell>
          <cell r="J5435" t="str">
            <v>Outstanding/DOCUMENT MISS</v>
          </cell>
          <cell r="K5435" t="str">
            <v>Never</v>
          </cell>
          <cell r="L5435" t="str">
            <v>send</v>
          </cell>
          <cell r="M5435" t="str">
            <v>No</v>
          </cell>
          <cell r="N5435" t="str">
            <v>As POD last communication 07(Outstanding Rs. 45500/-)..Only Application Form And Pod Is In File</v>
          </cell>
        </row>
        <row r="5436">
          <cell r="C5436">
            <v>2000163</v>
          </cell>
          <cell r="D5436" t="str">
            <v>LNC/GTC INDUSTRIES</v>
          </cell>
          <cell r="E5436" t="str">
            <v>Rupmay Baruah</v>
          </cell>
          <cell r="F5436" t="str">
            <v>26/7/1994</v>
          </cell>
          <cell r="G5436">
            <v>22000</v>
          </cell>
          <cell r="H5436">
            <v>19643</v>
          </cell>
          <cell r="I5436" t="str">
            <v>2,357</v>
          </cell>
          <cell r="J5436" t="str">
            <v>Outstanding</v>
          </cell>
          <cell r="K5436" t="str">
            <v>Never</v>
          </cell>
          <cell r="L5436" t="str">
            <v>send</v>
          </cell>
          <cell r="M5436" t="str">
            <v>No</v>
          </cell>
          <cell r="N5436" t="str">
            <v>Last Communication Till 2000 (outstanding Rs 2357/-)</v>
          </cell>
        </row>
        <row r="5437">
          <cell r="C5437">
            <v>2000164</v>
          </cell>
          <cell r="D5437" t="str">
            <v>LNC/GTC INDUSTRIES</v>
          </cell>
          <cell r="E5437" t="str">
            <v>Nitin Mansata</v>
          </cell>
          <cell r="F5437" t="str">
            <v>14/7/1994</v>
          </cell>
          <cell r="G5437">
            <v>22000</v>
          </cell>
          <cell r="H5437">
            <v>5500</v>
          </cell>
          <cell r="I5437">
            <v>16500</v>
          </cell>
          <cell r="J5437" t="str">
            <v>Outstanding</v>
          </cell>
          <cell r="K5437" t="str">
            <v>Never</v>
          </cell>
          <cell r="L5437" t="str">
            <v>send</v>
          </cell>
          <cell r="M5437" t="str">
            <v>No</v>
          </cell>
          <cell r="N5437" t="str">
            <v>As POD last communication 07(Outstanding Rs. 16500/-)</v>
          </cell>
        </row>
        <row r="5438">
          <cell r="C5438">
            <v>2000165</v>
          </cell>
          <cell r="D5438" t="str">
            <v>LNC/GTC INDUSTRIES</v>
          </cell>
          <cell r="E5438" t="str">
            <v>Ajay Jain</v>
          </cell>
          <cell r="F5438" t="str">
            <v>16/7/1994</v>
          </cell>
          <cell r="G5438">
            <v>22000</v>
          </cell>
          <cell r="H5438">
            <v>5500</v>
          </cell>
          <cell r="I5438">
            <v>16500</v>
          </cell>
          <cell r="J5438" t="str">
            <v>Outstanding</v>
          </cell>
          <cell r="K5438" t="str">
            <v>Never</v>
          </cell>
          <cell r="L5438" t="str">
            <v>send</v>
          </cell>
          <cell r="M5438" t="str">
            <v>No</v>
          </cell>
          <cell r="N5438" t="str">
            <v>As POD last communication 07(Outstanding Rs. 16500/-)</v>
          </cell>
        </row>
        <row r="5439">
          <cell r="C5439">
            <v>2000166</v>
          </cell>
          <cell r="D5439" t="str">
            <v>LNC/GTC INDUSTRIES</v>
          </cell>
          <cell r="E5439" t="str">
            <v>Ram Deo Gupta</v>
          </cell>
          <cell r="F5439" t="str">
            <v>16/7/1994</v>
          </cell>
          <cell r="G5439">
            <v>22000</v>
          </cell>
          <cell r="H5439">
            <v>5500</v>
          </cell>
          <cell r="I5439">
            <v>16500</v>
          </cell>
          <cell r="J5439" t="str">
            <v>Outstanding/DOCUMENT MISS</v>
          </cell>
          <cell r="K5439" t="str">
            <v>Never</v>
          </cell>
          <cell r="L5439" t="str">
            <v>Not del.</v>
          </cell>
          <cell r="M5439" t="str">
            <v>No</v>
          </cell>
          <cell r="N5439" t="str">
            <v xml:space="preserve">No communication till date (Outstanding Rs 16500/-) </v>
          </cell>
        </row>
        <row r="5440">
          <cell r="C5440">
            <v>2000168</v>
          </cell>
          <cell r="D5440" t="str">
            <v>LNC/GTC INDUSTRIES</v>
          </cell>
          <cell r="E5440" t="str">
            <v>Jayanta Bose</v>
          </cell>
          <cell r="F5440" t="str">
            <v>21/7/1994</v>
          </cell>
          <cell r="G5440">
            <v>22000</v>
          </cell>
          <cell r="H5440">
            <v>22000</v>
          </cell>
          <cell r="I5440">
            <v>0</v>
          </cell>
          <cell r="J5440" t="str">
            <v>I.R.M</v>
          </cell>
          <cell r="K5440" t="str">
            <v>No</v>
          </cell>
          <cell r="L5440">
            <v>0</v>
          </cell>
          <cell r="M5440">
            <v>0</v>
          </cell>
          <cell r="N5440" t="str">
            <v>we send last reminder in 2012.then we did not receive any reply.</v>
          </cell>
        </row>
        <row r="5441">
          <cell r="C5441">
            <v>2000169</v>
          </cell>
          <cell r="D5441" t="str">
            <v>LNC/GTC INDUSTRIES</v>
          </cell>
          <cell r="E5441" t="str">
            <v>Anita Das</v>
          </cell>
          <cell r="F5441" t="str">
            <v>25/7/1994</v>
          </cell>
          <cell r="G5441">
            <v>22000</v>
          </cell>
          <cell r="H5441">
            <v>5500</v>
          </cell>
          <cell r="I5441">
            <v>16500</v>
          </cell>
          <cell r="J5441" t="str">
            <v>Outstanding/DOCUMENT MISS</v>
          </cell>
          <cell r="K5441" t="str">
            <v>No</v>
          </cell>
          <cell r="L5441" t="str">
            <v>Not del.</v>
          </cell>
          <cell r="M5441" t="str">
            <v>yes</v>
          </cell>
          <cell r="N5441" t="str">
            <v>No communication till date (Outstanding Rs 16500/-) only app &amp; aggnt</v>
          </cell>
        </row>
        <row r="5442">
          <cell r="C5442">
            <v>2000170</v>
          </cell>
          <cell r="D5442" t="str">
            <v>LNC/GTC INDUSTRIES</v>
          </cell>
          <cell r="E5442" t="str">
            <v>Pramod Kumar Singhania</v>
          </cell>
          <cell r="F5442" t="str">
            <v>23/7/1994</v>
          </cell>
          <cell r="G5442">
            <v>22000</v>
          </cell>
          <cell r="H5442">
            <v>22000</v>
          </cell>
          <cell r="I5442">
            <v>0</v>
          </cell>
          <cell r="J5442" t="str">
            <v>I.R.M</v>
          </cell>
          <cell r="K5442" t="str">
            <v>Never</v>
          </cell>
          <cell r="L5442" t="str">
            <v>send</v>
          </cell>
          <cell r="M5442" t="str">
            <v>No</v>
          </cell>
          <cell r="N5442" t="str">
            <v>we send last reminder in 2012.then we did not receive any reply.</v>
          </cell>
        </row>
        <row r="5443">
          <cell r="C5443">
            <v>2000172</v>
          </cell>
          <cell r="D5443" t="str">
            <v>LNC/GTC INDUSTRIES</v>
          </cell>
          <cell r="E5443" t="str">
            <v>Kaveri Chatterjee</v>
          </cell>
          <cell r="F5443" t="str">
            <v>25/7/1994</v>
          </cell>
          <cell r="G5443">
            <v>22000</v>
          </cell>
          <cell r="H5443">
            <v>22000</v>
          </cell>
          <cell r="I5443">
            <v>0</v>
          </cell>
          <cell r="J5443" t="str">
            <v>I.R.M</v>
          </cell>
          <cell r="K5443" t="str">
            <v>Never</v>
          </cell>
          <cell r="L5443" t="str">
            <v>send</v>
          </cell>
          <cell r="M5443" t="str">
            <v>yes</v>
          </cell>
          <cell r="N5443" t="str">
            <v>we send last reminder in 2012.then we did not receive any reply.</v>
          </cell>
        </row>
        <row r="5444">
          <cell r="C5444">
            <v>2000173</v>
          </cell>
          <cell r="D5444" t="str">
            <v>LNC/GTC INDUSTRIES</v>
          </cell>
          <cell r="E5444" t="str">
            <v>Vikash Chwala</v>
          </cell>
          <cell r="F5444" t="str">
            <v>25/7/1994</v>
          </cell>
          <cell r="G5444">
            <v>30000</v>
          </cell>
          <cell r="H5444">
            <v>7500</v>
          </cell>
          <cell r="I5444">
            <v>22500</v>
          </cell>
          <cell r="J5444" t="str">
            <v>Outstanding/DOCUMENT MISS</v>
          </cell>
          <cell r="K5444" t="str">
            <v>Never</v>
          </cell>
          <cell r="L5444" t="str">
            <v>send</v>
          </cell>
          <cell r="M5444" t="str">
            <v>No</v>
          </cell>
          <cell r="N5444" t="str">
            <v>Last Communication Till 2007, Outstanding Rs 22500 Only POD And Application Form Is In File
CUSTOMER SHIFTED TO SOMEWHERE ELSE MISSING</v>
          </cell>
        </row>
        <row r="5445">
          <cell r="C5445">
            <v>2000174</v>
          </cell>
          <cell r="D5445" t="str">
            <v>?</v>
          </cell>
          <cell r="E5445" t="str">
            <v>Hirak Sarkar</v>
          </cell>
          <cell r="F5445" t="str">
            <v>29/7/1994</v>
          </cell>
          <cell r="G5445">
            <v>22000</v>
          </cell>
          <cell r="H5445" t="str">
            <v>Nil</v>
          </cell>
          <cell r="I5445">
            <v>0</v>
          </cell>
          <cell r="J5445" t="str">
            <v>Cancelled</v>
          </cell>
          <cell r="K5445">
            <v>0</v>
          </cell>
          <cell r="L5445">
            <v>0</v>
          </cell>
          <cell r="M5445">
            <v>0</v>
          </cell>
          <cell r="N5445" t="str">
            <v>Cancellection Date:- 15-04-1998</v>
          </cell>
        </row>
        <row r="5446">
          <cell r="C5446">
            <v>2000175</v>
          </cell>
          <cell r="D5446" t="str">
            <v>LNC/GTC INDUSTRIES</v>
          </cell>
          <cell r="E5446" t="str">
            <v>Yuvraj Aggarwal</v>
          </cell>
          <cell r="F5446" t="str">
            <v>29/7/1994</v>
          </cell>
          <cell r="G5446">
            <v>20900</v>
          </cell>
          <cell r="H5446">
            <v>20900</v>
          </cell>
          <cell r="I5446">
            <v>0</v>
          </cell>
          <cell r="J5446" t="str">
            <v>R.M</v>
          </cell>
          <cell r="K5446">
            <v>2022</v>
          </cell>
          <cell r="L5446" t="str">
            <v>Not del.</v>
          </cell>
          <cell r="M5446" t="str">
            <v>No</v>
          </cell>
          <cell r="N5446" t="str">
            <v>they are regular member</v>
          </cell>
        </row>
        <row r="5447">
          <cell r="C5447">
            <v>2000176</v>
          </cell>
          <cell r="D5447" t="str">
            <v>LNC/GTC INDUSTRIES</v>
          </cell>
          <cell r="E5447" t="str">
            <v>Narendra J Pandaya</v>
          </cell>
          <cell r="F5447" t="str">
            <v>28/7/1994</v>
          </cell>
          <cell r="G5447">
            <v>52000</v>
          </cell>
          <cell r="H5447">
            <v>52000</v>
          </cell>
          <cell r="I5447">
            <v>0</v>
          </cell>
          <cell r="J5447" t="str">
            <v>I.R.M</v>
          </cell>
          <cell r="K5447" t="str">
            <v>Never</v>
          </cell>
          <cell r="L5447" t="str">
            <v>send</v>
          </cell>
          <cell r="M5447" t="str">
            <v>No</v>
          </cell>
          <cell r="N5447" t="str">
            <v>we send last reminder in 2012.then we did not receive any reply.</v>
          </cell>
        </row>
        <row r="5448">
          <cell r="C5448">
            <v>2000177</v>
          </cell>
          <cell r="D5448" t="str">
            <v>LNC/GTC INDUSTRIES</v>
          </cell>
          <cell r="E5448" t="str">
            <v>Udyog Centre</v>
          </cell>
          <cell r="F5448" t="str">
            <v>29/7/1994</v>
          </cell>
          <cell r="G5448">
            <v>30000</v>
          </cell>
          <cell r="H5448">
            <v>30000</v>
          </cell>
          <cell r="I5448">
            <v>0</v>
          </cell>
          <cell r="J5448" t="str">
            <v>I.R.M</v>
          </cell>
          <cell r="K5448" t="str">
            <v>Never</v>
          </cell>
          <cell r="L5448" t="str">
            <v>send</v>
          </cell>
          <cell r="M5448" t="str">
            <v>yes</v>
          </cell>
          <cell r="N5448" t="str">
            <v>we send last reminder in 2012.then we did not receive any reply.</v>
          </cell>
        </row>
        <row r="5449">
          <cell r="C5449">
            <v>2000178</v>
          </cell>
          <cell r="D5449" t="str">
            <v>LNC/GTC INDUSTRIES</v>
          </cell>
          <cell r="E5449" t="str">
            <v>Rajendra Narayan Wahie</v>
          </cell>
          <cell r="F5449" t="str">
            <v>21/7/1994</v>
          </cell>
          <cell r="G5449">
            <v>42000</v>
          </cell>
          <cell r="H5449">
            <v>42000</v>
          </cell>
          <cell r="I5449">
            <v>0</v>
          </cell>
          <cell r="J5449" t="str">
            <v>I.R.M</v>
          </cell>
          <cell r="K5449" t="str">
            <v>Never</v>
          </cell>
          <cell r="L5449" t="str">
            <v>send</v>
          </cell>
          <cell r="M5449" t="str">
            <v>yes</v>
          </cell>
          <cell r="N5449" t="str">
            <v>we send last reminder in 2012.then we did not receive any reply.</v>
          </cell>
        </row>
        <row r="5450">
          <cell r="C5450">
            <v>2000179</v>
          </cell>
          <cell r="D5450" t="str">
            <v>LNC/GTC INDUSTRIES</v>
          </cell>
          <cell r="E5450" t="str">
            <v>Karanbir Singh</v>
          </cell>
          <cell r="F5450" t="str">
            <v>15/7/1994</v>
          </cell>
          <cell r="G5450">
            <v>30000</v>
          </cell>
          <cell r="H5450">
            <v>30000</v>
          </cell>
          <cell r="I5450">
            <v>0</v>
          </cell>
          <cell r="J5450" t="str">
            <v>I.R.M</v>
          </cell>
          <cell r="K5450" t="str">
            <v>Never</v>
          </cell>
          <cell r="L5450" t="str">
            <v>send</v>
          </cell>
          <cell r="M5450" t="str">
            <v>No</v>
          </cell>
          <cell r="N5450" t="str">
            <v>we send last reminder in 2012.then we did not receive any reply.</v>
          </cell>
        </row>
        <row r="5451">
          <cell r="C5451">
            <v>2000180</v>
          </cell>
          <cell r="D5451" t="str">
            <v>LNC/GTC INDUSTRIES</v>
          </cell>
          <cell r="E5451" t="str">
            <v>Sanwar Agarwal</v>
          </cell>
          <cell r="F5451" t="str">
            <v>19/7/1994</v>
          </cell>
          <cell r="G5451">
            <v>28500</v>
          </cell>
          <cell r="H5451">
            <v>28500</v>
          </cell>
          <cell r="I5451">
            <v>0</v>
          </cell>
          <cell r="J5451" t="str">
            <v>I.R.M</v>
          </cell>
          <cell r="K5451" t="str">
            <v>Never</v>
          </cell>
          <cell r="L5451" t="str">
            <v>send</v>
          </cell>
          <cell r="M5451" t="str">
            <v>No</v>
          </cell>
          <cell r="N5451" t="str">
            <v>we send last reminder in 2012.then we did not receive any reply.</v>
          </cell>
        </row>
        <row r="5452">
          <cell r="C5452">
            <v>2000181</v>
          </cell>
          <cell r="D5452" t="str">
            <v>LNC/GTC INDUSTRIES</v>
          </cell>
          <cell r="E5452" t="str">
            <v>Arjun Lal Falor</v>
          </cell>
          <cell r="F5452" t="str">
            <v>29/7/1994</v>
          </cell>
          <cell r="G5452">
            <v>22000</v>
          </cell>
          <cell r="H5452">
            <v>22000</v>
          </cell>
          <cell r="I5452">
            <v>0</v>
          </cell>
          <cell r="J5452" t="str">
            <v>I.R.M</v>
          </cell>
          <cell r="K5452" t="str">
            <v>Never</v>
          </cell>
          <cell r="L5452" t="str">
            <v>send</v>
          </cell>
          <cell r="M5452" t="str">
            <v>No</v>
          </cell>
          <cell r="N5452" t="str">
            <v>we send last reminder in 2012.then we did not receive any reply.</v>
          </cell>
        </row>
        <row r="5453">
          <cell r="C5453">
            <v>2000182</v>
          </cell>
          <cell r="D5453" t="str">
            <v>?</v>
          </cell>
          <cell r="E5453" t="str">
            <v>Hirak Sarkar</v>
          </cell>
          <cell r="F5453" t="str">
            <v>29/7/1994</v>
          </cell>
          <cell r="G5453">
            <v>22000</v>
          </cell>
          <cell r="H5453" t="str">
            <v>Nil</v>
          </cell>
          <cell r="I5453">
            <v>0</v>
          </cell>
          <cell r="J5453" t="str">
            <v>Cancelled</v>
          </cell>
          <cell r="K5453">
            <v>0</v>
          </cell>
          <cell r="L5453">
            <v>0</v>
          </cell>
          <cell r="M5453">
            <v>0</v>
          </cell>
          <cell r="N5453" t="str">
            <v>Cancellection Date:- 06-04-2001, Membership Transfer From B. Bhattacharya To M. Mukherjee To H. Sarkar
Total 2 Membership Of GOA:- 02000182 &amp; 02000194</v>
          </cell>
        </row>
        <row r="5454">
          <cell r="C5454">
            <v>2000184</v>
          </cell>
          <cell r="D5454" t="str">
            <v>LNC/GTC INDUSTRIES</v>
          </cell>
          <cell r="E5454" t="str">
            <v>Shatanau Kumar Banerjee</v>
          </cell>
          <cell r="F5454" t="str">
            <v>30/7/1994</v>
          </cell>
          <cell r="G5454">
            <v>22000</v>
          </cell>
          <cell r="H5454">
            <v>5500</v>
          </cell>
          <cell r="I5454">
            <v>16500</v>
          </cell>
          <cell r="J5454" t="str">
            <v>Outstanding</v>
          </cell>
          <cell r="K5454" t="str">
            <v>Never</v>
          </cell>
          <cell r="L5454" t="str">
            <v>not send</v>
          </cell>
          <cell r="M5454" t="str">
            <v>no</v>
          </cell>
          <cell r="N5454" t="str">
            <v>we send last reminder in 2012.then we did not receive any reply.Outstanding Rs. 164500/-</v>
          </cell>
        </row>
        <row r="5455">
          <cell r="C5455">
            <v>2000185</v>
          </cell>
          <cell r="D5455" t="str">
            <v>LNC/GTC INDUSTRIES</v>
          </cell>
          <cell r="E5455" t="str">
            <v>Pankaj Agarwal</v>
          </cell>
          <cell r="F5455" t="str">
            <v>19/7/1994</v>
          </cell>
          <cell r="G5455">
            <v>30000</v>
          </cell>
          <cell r="H5455">
            <v>9000</v>
          </cell>
          <cell r="I5455">
            <v>21000</v>
          </cell>
          <cell r="J5455" t="str">
            <v>Outstanding</v>
          </cell>
          <cell r="K5455" t="str">
            <v>Never</v>
          </cell>
          <cell r="L5455" t="str">
            <v>send</v>
          </cell>
          <cell r="M5455" t="str">
            <v>No</v>
          </cell>
          <cell r="N5455" t="str">
            <v>As POD last communication 07(Outstanding Rs. 21000/-)</v>
          </cell>
        </row>
        <row r="5456">
          <cell r="C5456" t="str">
            <v>02000189</v>
          </cell>
          <cell r="D5456" t="str">
            <v>?</v>
          </cell>
          <cell r="E5456" t="str">
            <v>Vimlesh Agarwal</v>
          </cell>
          <cell r="F5456" t="str">
            <v>30/7/1994</v>
          </cell>
          <cell r="G5456">
            <v>22000</v>
          </cell>
          <cell r="H5456" t="str">
            <v>Nil</v>
          </cell>
          <cell r="I5456">
            <v>0</v>
          </cell>
          <cell r="J5456" t="str">
            <v>Cancelled</v>
          </cell>
          <cell r="K5456">
            <v>0</v>
          </cell>
          <cell r="L5456">
            <v>0</v>
          </cell>
          <cell r="M5456">
            <v>0</v>
          </cell>
          <cell r="N5456" t="str">
            <v>Cancellection Date:- 07-09-1995</v>
          </cell>
        </row>
        <row r="5457">
          <cell r="C5457">
            <v>2000191</v>
          </cell>
          <cell r="D5457" t="str">
            <v>LNC/GTC INDUSTRIES</v>
          </cell>
          <cell r="E5457" t="str">
            <v>Tapan Kumar Bose</v>
          </cell>
          <cell r="F5457" t="str">
            <v>30/7/1994</v>
          </cell>
          <cell r="G5457">
            <v>22000</v>
          </cell>
          <cell r="H5457">
            <v>22000</v>
          </cell>
          <cell r="I5457">
            <v>0</v>
          </cell>
          <cell r="J5457" t="str">
            <v>I.R.M</v>
          </cell>
          <cell r="K5457" t="str">
            <v>Never</v>
          </cell>
          <cell r="L5457" t="str">
            <v>send</v>
          </cell>
          <cell r="M5457" t="str">
            <v>yes</v>
          </cell>
          <cell r="N5457" t="str">
            <v>we send last reminder in 2012.then we did not receive any reply.</v>
          </cell>
        </row>
        <row r="5458">
          <cell r="C5458">
            <v>2000192</v>
          </cell>
          <cell r="D5458" t="str">
            <v>LNC/GTC INDUSTRIES</v>
          </cell>
          <cell r="E5458" t="str">
            <v>Subhara SI</v>
          </cell>
          <cell r="F5458" t="str">
            <v>30/7/1994</v>
          </cell>
          <cell r="G5458">
            <v>22000</v>
          </cell>
          <cell r="H5458">
            <v>22000</v>
          </cell>
          <cell r="I5458">
            <v>0</v>
          </cell>
          <cell r="J5458" t="str">
            <v>I.R.M</v>
          </cell>
          <cell r="K5458" t="str">
            <v>Never</v>
          </cell>
          <cell r="L5458" t="str">
            <v>send</v>
          </cell>
          <cell r="M5458" t="str">
            <v>yes</v>
          </cell>
          <cell r="N5458" t="str">
            <v>Letter Sent, Last Communication Till 2012
Membership Transferred From Mahesh Kr Jalan To Subhara S I In 1996</v>
          </cell>
        </row>
        <row r="5459">
          <cell r="C5459" t="str">
            <v>02000193</v>
          </cell>
          <cell r="D5459" t="str">
            <v>?</v>
          </cell>
          <cell r="E5459" t="str">
            <v>Joyeeta Roy</v>
          </cell>
          <cell r="F5459" t="str">
            <v>30/7/1994</v>
          </cell>
          <cell r="G5459">
            <v>22000</v>
          </cell>
          <cell r="H5459" t="str">
            <v>Nil</v>
          </cell>
          <cell r="I5459">
            <v>0</v>
          </cell>
          <cell r="J5459" t="str">
            <v>Cancelled</v>
          </cell>
          <cell r="K5459">
            <v>0</v>
          </cell>
          <cell r="L5459">
            <v>0</v>
          </cell>
          <cell r="M5459">
            <v>0</v>
          </cell>
          <cell r="N5459" t="str">
            <v>Cancellection Date:- 07-09-1995</v>
          </cell>
        </row>
        <row r="5460">
          <cell r="C5460" t="str">
            <v>02000194</v>
          </cell>
          <cell r="D5460" t="str">
            <v>?</v>
          </cell>
          <cell r="E5460" t="str">
            <v>Hirak Sarkar</v>
          </cell>
          <cell r="F5460" t="str">
            <v>30/7/1994</v>
          </cell>
          <cell r="G5460">
            <v>22000</v>
          </cell>
          <cell r="H5460" t="str">
            <v>Nil</v>
          </cell>
          <cell r="I5460">
            <v>0</v>
          </cell>
          <cell r="J5460" t="str">
            <v>Cancelled</v>
          </cell>
          <cell r="K5460">
            <v>0</v>
          </cell>
          <cell r="L5460">
            <v>0</v>
          </cell>
          <cell r="M5460">
            <v>0</v>
          </cell>
          <cell r="N5460" t="str">
            <v xml:space="preserve">cancelled </v>
          </cell>
        </row>
        <row r="5461">
          <cell r="C5461">
            <v>2000195</v>
          </cell>
          <cell r="D5461" t="str">
            <v>LNC/GTC INDUSTRIES</v>
          </cell>
          <cell r="E5461" t="str">
            <v>Ashok Kumar Jain</v>
          </cell>
          <cell r="F5461">
            <v>34646</v>
          </cell>
          <cell r="G5461">
            <v>61750</v>
          </cell>
          <cell r="H5461">
            <v>61750</v>
          </cell>
          <cell r="I5461">
            <v>0</v>
          </cell>
          <cell r="J5461" t="str">
            <v>R.M</v>
          </cell>
          <cell r="K5461">
            <v>2008</v>
          </cell>
          <cell r="L5461" t="str">
            <v>send</v>
          </cell>
          <cell r="M5461" t="str">
            <v>No</v>
          </cell>
          <cell r="N5461" t="str">
            <v>send performa invoice so Last Communication Till 2009</v>
          </cell>
        </row>
        <row r="5462">
          <cell r="D5462" t="e">
            <v>#N/A</v>
          </cell>
          <cell r="E5462" t="e">
            <v>#N/A</v>
          </cell>
          <cell r="G5462" t="e">
            <v>#N/A</v>
          </cell>
          <cell r="H5462" t="e">
            <v>#N/A</v>
          </cell>
          <cell r="I5462" t="e">
            <v>#N/A</v>
          </cell>
          <cell r="J5462" t="e">
            <v>#N/A</v>
          </cell>
          <cell r="K5462" t="e">
            <v>#N/A</v>
          </cell>
          <cell r="L5462" t="e">
            <v>#N/A</v>
          </cell>
          <cell r="M5462" t="e">
            <v>#N/A</v>
          </cell>
          <cell r="N5462" t="e">
            <v>#N/A</v>
          </cell>
        </row>
        <row r="5463">
          <cell r="C5463">
            <v>2000196</v>
          </cell>
          <cell r="D5463" t="str">
            <v>LNC/GTC INDUSTRIES</v>
          </cell>
          <cell r="E5463" t="str">
            <v>Chandra Shekhar Kapoor</v>
          </cell>
          <cell r="F5463">
            <v>34646</v>
          </cell>
          <cell r="G5463">
            <v>61750</v>
          </cell>
          <cell r="H5463">
            <v>61750</v>
          </cell>
          <cell r="I5463">
            <v>0</v>
          </cell>
          <cell r="J5463" t="str">
            <v>I.R.M</v>
          </cell>
          <cell r="K5463" t="str">
            <v>Never</v>
          </cell>
          <cell r="L5463" t="str">
            <v>send</v>
          </cell>
          <cell r="M5463" t="str">
            <v>No</v>
          </cell>
          <cell r="N5463" t="str">
            <v>we send last reminder in 2012.then we did not receive any reply.</v>
          </cell>
        </row>
        <row r="5464">
          <cell r="C5464">
            <v>2000197</v>
          </cell>
          <cell r="D5464" t="str">
            <v>LNC/GTC INDUSTRIES</v>
          </cell>
          <cell r="E5464" t="str">
            <v>Anil Kumar Bijpuria</v>
          </cell>
          <cell r="F5464">
            <v>34462</v>
          </cell>
          <cell r="G5464">
            <v>30000</v>
          </cell>
          <cell r="H5464">
            <v>30000</v>
          </cell>
          <cell r="I5464">
            <v>0</v>
          </cell>
          <cell r="J5464" t="str">
            <v>I.R.M</v>
          </cell>
          <cell r="K5464" t="str">
            <v>Never</v>
          </cell>
          <cell r="L5464" t="str">
            <v>send</v>
          </cell>
          <cell r="M5464" t="str">
            <v>No</v>
          </cell>
          <cell r="N5464" t="str">
            <v>we send last reminder in 2012.then we did not receive any reply.</v>
          </cell>
        </row>
        <row r="5465">
          <cell r="C5465">
            <v>2000198</v>
          </cell>
          <cell r="D5465" t="str">
            <v>LNC/GTC INDUSTRIES</v>
          </cell>
          <cell r="E5465" t="str">
            <v>Nitin Gupta</v>
          </cell>
          <cell r="F5465">
            <v>34646</v>
          </cell>
          <cell r="G5465">
            <v>30000</v>
          </cell>
          <cell r="H5465">
            <v>27000</v>
          </cell>
          <cell r="I5465">
            <v>3000</v>
          </cell>
          <cell r="J5465" t="str">
            <v>Outstanding/R.M.</v>
          </cell>
          <cell r="K5465">
            <v>2008</v>
          </cell>
          <cell r="L5465" t="str">
            <v>send</v>
          </cell>
          <cell r="M5465" t="str">
            <v>No</v>
          </cell>
          <cell r="N5465" t="str">
            <v>Last Communication Till 2017 (Outstanding Rs. 3000/-)</v>
          </cell>
        </row>
        <row r="5466">
          <cell r="C5466">
            <v>2000199</v>
          </cell>
          <cell r="D5466" t="str">
            <v>LNC/GTC INDUSTRIES</v>
          </cell>
          <cell r="E5466" t="str">
            <v>Kiran Yadav</v>
          </cell>
          <cell r="F5466">
            <v>34462</v>
          </cell>
          <cell r="G5466">
            <v>30000</v>
          </cell>
          <cell r="H5466">
            <v>30000</v>
          </cell>
          <cell r="I5466">
            <v>0</v>
          </cell>
          <cell r="J5466" t="str">
            <v>I.R.M</v>
          </cell>
          <cell r="K5466" t="str">
            <v>Never</v>
          </cell>
          <cell r="L5466" t="str">
            <v>send</v>
          </cell>
          <cell r="M5466" t="str">
            <v>yes</v>
          </cell>
          <cell r="N5466" t="str">
            <v>we send last reminder in 2012.then we did not receive any reply.</v>
          </cell>
        </row>
        <row r="5467">
          <cell r="C5467">
            <v>2000202</v>
          </cell>
          <cell r="D5467" t="str">
            <v>?</v>
          </cell>
          <cell r="E5467" t="str">
            <v>Ajit Krishan Agarwal</v>
          </cell>
          <cell r="F5467">
            <v>34646</v>
          </cell>
          <cell r="G5467">
            <v>30000</v>
          </cell>
          <cell r="H5467" t="str">
            <v>Nil</v>
          </cell>
          <cell r="I5467">
            <v>0</v>
          </cell>
          <cell r="J5467" t="str">
            <v>Cancelled</v>
          </cell>
          <cell r="K5467">
            <v>0</v>
          </cell>
          <cell r="L5467">
            <v>0</v>
          </cell>
          <cell r="M5467">
            <v>0</v>
          </cell>
          <cell r="N5467" t="str">
            <v>Cancellection Date:- 18-03-1995</v>
          </cell>
        </row>
        <row r="5468">
          <cell r="C5468">
            <v>2000204</v>
          </cell>
          <cell r="D5468" t="str">
            <v>LNC/GTC INDUSTRIES</v>
          </cell>
          <cell r="E5468" t="str">
            <v>Probin Kr Raj Khawa</v>
          </cell>
          <cell r="F5468">
            <v>34373</v>
          </cell>
          <cell r="G5468">
            <v>65000</v>
          </cell>
          <cell r="H5468">
            <v>19500</v>
          </cell>
          <cell r="I5468">
            <v>45500</v>
          </cell>
          <cell r="J5468" t="str">
            <v>Outstanding/DOCUMENT MISS</v>
          </cell>
          <cell r="K5468" t="str">
            <v>Never</v>
          </cell>
          <cell r="L5468" t="str">
            <v>Not del.</v>
          </cell>
          <cell r="M5468" t="str">
            <v>No</v>
          </cell>
          <cell r="N5468" t="str">
            <v xml:space="preserve">No communication till date (Outstanding Rs 45500/-) </v>
          </cell>
        </row>
        <row r="5469">
          <cell r="C5469">
            <v>2000210</v>
          </cell>
          <cell r="D5469" t="str">
            <v>LNC/GTC INDUSTRIES</v>
          </cell>
          <cell r="E5469" t="str">
            <v>Sanjeeb Borodoleri</v>
          </cell>
          <cell r="F5469" t="str">
            <v>16/8/1994</v>
          </cell>
          <cell r="G5469">
            <v>22000</v>
          </cell>
          <cell r="H5469">
            <v>8335</v>
          </cell>
          <cell r="I5469">
            <v>13665</v>
          </cell>
          <cell r="J5469" t="str">
            <v>Outstanding</v>
          </cell>
          <cell r="K5469" t="str">
            <v>Never</v>
          </cell>
          <cell r="L5469" t="str">
            <v>Not del.</v>
          </cell>
          <cell r="M5469" t="str">
            <v>No</v>
          </cell>
          <cell r="N5469" t="str">
            <v xml:space="preserve">No communication till date (Outstanding Rs 13665/-) </v>
          </cell>
        </row>
        <row r="5470">
          <cell r="C5470">
            <v>2000211</v>
          </cell>
          <cell r="D5470" t="str">
            <v>LNC/GTC INDUSTRIES</v>
          </cell>
          <cell r="E5470" t="str">
            <v>Padam Jain</v>
          </cell>
          <cell r="F5470" t="str">
            <v>19/8/1994</v>
          </cell>
          <cell r="G5470">
            <v>52000</v>
          </cell>
          <cell r="H5470">
            <v>52000</v>
          </cell>
          <cell r="I5470">
            <v>0</v>
          </cell>
          <cell r="J5470" t="str">
            <v>I.R.M</v>
          </cell>
          <cell r="K5470" t="str">
            <v>Never</v>
          </cell>
          <cell r="L5470" t="str">
            <v>send</v>
          </cell>
          <cell r="M5470" t="str">
            <v>yes</v>
          </cell>
          <cell r="N5470" t="str">
            <v>we send last reminder in 2012.then we did not receive any reply...Membership Transferred From Mukut Bharli To Padam Jain On 10-06-2002</v>
          </cell>
        </row>
        <row r="5471">
          <cell r="C5471">
            <v>2000212</v>
          </cell>
          <cell r="D5471" t="str">
            <v>LNC/GTC INDUSTRIES</v>
          </cell>
          <cell r="E5471" t="str">
            <v>Ronica Baruah</v>
          </cell>
          <cell r="F5471" t="str">
            <v>19/8/1994</v>
          </cell>
          <cell r="G5471">
            <v>42000</v>
          </cell>
          <cell r="H5471">
            <v>42000</v>
          </cell>
          <cell r="I5471">
            <v>0</v>
          </cell>
          <cell r="J5471" t="str">
            <v xml:space="preserve">cancelled </v>
          </cell>
          <cell r="K5471">
            <v>2012</v>
          </cell>
          <cell r="L5471">
            <v>0</v>
          </cell>
          <cell r="M5471">
            <v>0</v>
          </cell>
          <cell r="N5471" t="str">
            <v>cancelled</v>
          </cell>
        </row>
        <row r="5472">
          <cell r="C5472">
            <v>2000213</v>
          </cell>
          <cell r="D5472" t="str">
            <v>LNC/GTC INDUSTRIES</v>
          </cell>
          <cell r="E5472" t="str">
            <v>Keshab Chandra Das</v>
          </cell>
          <cell r="F5472" t="str">
            <v>23/8/1994</v>
          </cell>
          <cell r="G5472">
            <v>30000</v>
          </cell>
          <cell r="H5472">
            <v>30000</v>
          </cell>
          <cell r="I5472">
            <v>0</v>
          </cell>
          <cell r="J5472" t="str">
            <v>I.R.M</v>
          </cell>
          <cell r="K5472" t="str">
            <v>Never</v>
          </cell>
          <cell r="L5472" t="str">
            <v>send</v>
          </cell>
          <cell r="M5472" t="str">
            <v>yes</v>
          </cell>
          <cell r="N5472" t="str">
            <v>telephonic repaly in 2018 by mail</v>
          </cell>
        </row>
        <row r="5473">
          <cell r="C5473">
            <v>2000214</v>
          </cell>
          <cell r="D5473" t="str">
            <v>LNC/GTC INDUSTRIES</v>
          </cell>
          <cell r="E5473" t="str">
            <v>Bimalendra Ray</v>
          </cell>
          <cell r="F5473" t="str">
            <v>24/8/1994</v>
          </cell>
          <cell r="G5473">
            <v>22000</v>
          </cell>
          <cell r="H5473">
            <v>22000</v>
          </cell>
          <cell r="I5473">
            <v>0</v>
          </cell>
          <cell r="J5473" t="str">
            <v>I.R.M</v>
          </cell>
          <cell r="K5473" t="str">
            <v>Never</v>
          </cell>
          <cell r="L5473" t="str">
            <v>send</v>
          </cell>
          <cell r="M5473" t="str">
            <v>yes</v>
          </cell>
          <cell r="N5473" t="str">
            <v>As POD Last communication on 2007</v>
          </cell>
        </row>
        <row r="5474">
          <cell r="C5474">
            <v>2000215</v>
          </cell>
          <cell r="D5474" t="str">
            <v>LNC/GTC INDUSTRIES</v>
          </cell>
          <cell r="E5474" t="str">
            <v>Hasmukhkharay Laxmichand</v>
          </cell>
          <cell r="F5474" t="str">
            <v>22/8/1994</v>
          </cell>
          <cell r="G5474">
            <v>42000</v>
          </cell>
          <cell r="H5474">
            <v>12600</v>
          </cell>
          <cell r="I5474">
            <v>29400</v>
          </cell>
          <cell r="J5474" t="str">
            <v xml:space="preserve">Outstanding </v>
          </cell>
          <cell r="K5474" t="str">
            <v>Never</v>
          </cell>
          <cell r="L5474" t="str">
            <v>not send</v>
          </cell>
          <cell r="M5474" t="str">
            <v>No</v>
          </cell>
          <cell r="N5474" t="str">
            <v>we send last reminder in 2012.then we did not receive any reply.Outstanding Rs. 29400/-</v>
          </cell>
        </row>
        <row r="5475">
          <cell r="C5475">
            <v>2000216</v>
          </cell>
          <cell r="D5475" t="str">
            <v>LNC/GTC INDUSTRIES</v>
          </cell>
          <cell r="E5475" t="str">
            <v>Ajay Kumar Guha</v>
          </cell>
          <cell r="F5475" t="str">
            <v>22/8/1994</v>
          </cell>
          <cell r="G5475">
            <v>22000</v>
          </cell>
          <cell r="H5475">
            <v>5500</v>
          </cell>
          <cell r="I5475">
            <v>16500</v>
          </cell>
          <cell r="J5475" t="str">
            <v>Outstanding</v>
          </cell>
          <cell r="K5475" t="str">
            <v>Never</v>
          </cell>
          <cell r="L5475" t="str">
            <v>send</v>
          </cell>
          <cell r="M5475" t="str">
            <v>No</v>
          </cell>
          <cell r="N5475" t="str">
            <v>As POD last communication 07(Outstanding Rs. 16500/-)</v>
          </cell>
        </row>
        <row r="5476">
          <cell r="C5476">
            <v>2000217</v>
          </cell>
          <cell r="D5476" t="str">
            <v>LNC/GTC INDUSTRIES</v>
          </cell>
          <cell r="E5476" t="str">
            <v>Suresh Muraka</v>
          </cell>
          <cell r="F5476">
            <v>34462</v>
          </cell>
          <cell r="G5476">
            <v>20900</v>
          </cell>
          <cell r="H5476">
            <v>20900</v>
          </cell>
          <cell r="I5476">
            <v>0</v>
          </cell>
          <cell r="J5476" t="str">
            <v>I.R.M</v>
          </cell>
          <cell r="K5476" t="str">
            <v>Never</v>
          </cell>
          <cell r="L5476" t="str">
            <v>send</v>
          </cell>
          <cell r="M5476" t="str">
            <v>yes</v>
          </cell>
          <cell r="N5476" t="str">
            <v>we send last reminder in 2012.then we did not receive any reply.</v>
          </cell>
        </row>
        <row r="5477">
          <cell r="C5477">
            <v>2000219</v>
          </cell>
          <cell r="D5477" t="str">
            <v>LNC/GTC INDUSTRIES</v>
          </cell>
          <cell r="E5477" t="str">
            <v>Mehul Mehta</v>
          </cell>
          <cell r="F5477" t="str">
            <v>17/8/1994</v>
          </cell>
          <cell r="G5477">
            <v>20900</v>
          </cell>
          <cell r="H5477">
            <v>20900</v>
          </cell>
          <cell r="I5477">
            <v>0</v>
          </cell>
          <cell r="J5477" t="str">
            <v>I.R.M</v>
          </cell>
          <cell r="K5477" t="str">
            <v>Never</v>
          </cell>
          <cell r="L5477" t="str">
            <v>send</v>
          </cell>
          <cell r="M5477" t="str">
            <v>No</v>
          </cell>
          <cell r="N5477" t="str">
            <v>we send last reminder in 2012.then we did not receive any reply.</v>
          </cell>
        </row>
        <row r="5478">
          <cell r="C5478">
            <v>2000221</v>
          </cell>
          <cell r="D5478" t="str">
            <v>LNC/GTC INDUSTRIES</v>
          </cell>
          <cell r="E5478" t="str">
            <v>Ram Autar Kedia</v>
          </cell>
          <cell r="F5478" t="str">
            <v>22/8/1994</v>
          </cell>
          <cell r="G5478">
            <v>30000</v>
          </cell>
          <cell r="H5478">
            <v>7500</v>
          </cell>
          <cell r="I5478">
            <v>22500</v>
          </cell>
          <cell r="J5478" t="str">
            <v>Outstanding</v>
          </cell>
          <cell r="K5478" t="str">
            <v>Never</v>
          </cell>
          <cell r="L5478" t="str">
            <v>send</v>
          </cell>
          <cell r="M5478" t="str">
            <v>No</v>
          </cell>
          <cell r="N5478" t="str">
            <v>As POD last communication 07(Outstanding Rs. 22500/-)</v>
          </cell>
        </row>
        <row r="5479">
          <cell r="C5479">
            <v>2000222</v>
          </cell>
          <cell r="D5479" t="str">
            <v>LNC/GTC INDUSTRIES</v>
          </cell>
          <cell r="E5479" t="str">
            <v>Abhijit Nag</v>
          </cell>
          <cell r="F5479" t="str">
            <v>22/8/1994</v>
          </cell>
          <cell r="G5479">
            <v>20900</v>
          </cell>
          <cell r="H5479">
            <v>20900</v>
          </cell>
          <cell r="I5479">
            <v>0</v>
          </cell>
          <cell r="J5479" t="str">
            <v>I.R.M</v>
          </cell>
          <cell r="K5479" t="str">
            <v>Never</v>
          </cell>
          <cell r="L5479" t="str">
            <v>not send</v>
          </cell>
          <cell r="M5479" t="str">
            <v>No</v>
          </cell>
          <cell r="N5479" t="str">
            <v>we send last reminder in 2012.then we did not receive any reply...Transferred From Pranab Nag To Abhijit Nag (Nominee) On 1995</v>
          </cell>
        </row>
        <row r="5480">
          <cell r="C5480">
            <v>2000225</v>
          </cell>
          <cell r="D5480" t="str">
            <v>LNC/GTC INDUSTRIES</v>
          </cell>
          <cell r="E5480" t="str">
            <v>Borrah Real Estates &amp; Commercial Pvt Ltd</v>
          </cell>
          <cell r="F5480" t="str">
            <v>17/8/1994</v>
          </cell>
          <cell r="G5480">
            <v>22000</v>
          </cell>
          <cell r="H5480">
            <v>22000</v>
          </cell>
          <cell r="I5480">
            <v>0</v>
          </cell>
          <cell r="J5480" t="str">
            <v>I.R.M</v>
          </cell>
          <cell r="K5480" t="str">
            <v>Never</v>
          </cell>
          <cell r="L5480" t="str">
            <v>Not del.</v>
          </cell>
          <cell r="M5480" t="str">
            <v>No</v>
          </cell>
          <cell r="N5480" t="str">
            <v>Letter Undelivered, No Communication Till Date, Only Application Form Is In File</v>
          </cell>
        </row>
        <row r="5481">
          <cell r="D5481" t="e">
            <v>#N/A</v>
          </cell>
          <cell r="E5481" t="e">
            <v>#N/A</v>
          </cell>
          <cell r="G5481" t="e">
            <v>#N/A</v>
          </cell>
          <cell r="H5481" t="e">
            <v>#N/A</v>
          </cell>
          <cell r="I5481" t="e">
            <v>#N/A</v>
          </cell>
          <cell r="J5481" t="e">
            <v>#N/A</v>
          </cell>
          <cell r="K5481" t="e">
            <v>#N/A</v>
          </cell>
          <cell r="L5481" t="e">
            <v>#N/A</v>
          </cell>
          <cell r="M5481" t="e">
            <v>#N/A</v>
          </cell>
          <cell r="N5481" t="e">
            <v>#N/A</v>
          </cell>
        </row>
        <row r="5482">
          <cell r="C5482">
            <v>2000226</v>
          </cell>
          <cell r="D5482" t="str">
            <v>L.N.C/GTC</v>
          </cell>
          <cell r="E5482" t="str">
            <v>Banajit Choudhary</v>
          </cell>
          <cell r="F5482">
            <v>34566</v>
          </cell>
          <cell r="G5482">
            <v>22000</v>
          </cell>
          <cell r="H5482">
            <v>9700</v>
          </cell>
          <cell r="I5482">
            <v>12300</v>
          </cell>
          <cell r="J5482" t="str">
            <v>Outstanding</v>
          </cell>
          <cell r="K5482" t="str">
            <v>Never</v>
          </cell>
          <cell r="L5482" t="str">
            <v>not send</v>
          </cell>
          <cell r="M5482" t="str">
            <v>No</v>
          </cell>
          <cell r="N5482" t="str">
            <v>we send last reminder in 2012.then we did not receive any reply.Outstanding Rs. 12300/-</v>
          </cell>
        </row>
        <row r="5483">
          <cell r="C5483">
            <v>2000227</v>
          </cell>
          <cell r="D5483" t="str">
            <v>L.N.C/GTC</v>
          </cell>
          <cell r="E5483" t="str">
            <v>Prabaht Bhusan</v>
          </cell>
          <cell r="F5483">
            <v>34635</v>
          </cell>
          <cell r="G5483">
            <v>22000</v>
          </cell>
          <cell r="H5483">
            <v>17600</v>
          </cell>
          <cell r="I5483">
            <v>4400</v>
          </cell>
          <cell r="J5483" t="str">
            <v>Outstanding</v>
          </cell>
          <cell r="K5483" t="str">
            <v>Never</v>
          </cell>
          <cell r="L5483" t="str">
            <v>Not del.</v>
          </cell>
          <cell r="M5483" t="str">
            <v>No</v>
          </cell>
          <cell r="N5483" t="str">
            <v>Last communication 2001.. Outstanding Rs. 4400/- only app frm</v>
          </cell>
        </row>
        <row r="5484">
          <cell r="C5484">
            <v>2000229</v>
          </cell>
          <cell r="D5484" t="str">
            <v>L.N.C/GTC</v>
          </cell>
          <cell r="E5484" t="str">
            <v>Pradip Kumar Sengupta</v>
          </cell>
          <cell r="F5484">
            <v>34566</v>
          </cell>
          <cell r="G5484">
            <v>22000</v>
          </cell>
          <cell r="H5484">
            <v>5500</v>
          </cell>
          <cell r="I5484">
            <v>16500</v>
          </cell>
          <cell r="J5484" t="str">
            <v>Outstanding</v>
          </cell>
          <cell r="K5484" t="str">
            <v>Never</v>
          </cell>
          <cell r="L5484" t="str">
            <v>send</v>
          </cell>
          <cell r="M5484" t="str">
            <v>No</v>
          </cell>
          <cell r="N5484" t="str">
            <v>As POD last communication 07(Outstanding Rs. 16500/-)</v>
          </cell>
        </row>
        <row r="5485">
          <cell r="C5485">
            <v>2000233</v>
          </cell>
          <cell r="D5485" t="str">
            <v>L.N.C/GTC</v>
          </cell>
          <cell r="E5485" t="str">
            <v>Nabajyoti Gogoi</v>
          </cell>
          <cell r="F5485">
            <v>34573</v>
          </cell>
          <cell r="G5485">
            <v>22000</v>
          </cell>
          <cell r="H5485">
            <v>13750</v>
          </cell>
          <cell r="I5485">
            <v>8250</v>
          </cell>
          <cell r="J5485" t="str">
            <v>Outstanding</v>
          </cell>
          <cell r="K5485" t="str">
            <v>Never</v>
          </cell>
          <cell r="L5485" t="str">
            <v>Not del.</v>
          </cell>
          <cell r="M5485" t="str">
            <v>No</v>
          </cell>
          <cell r="N5485" t="str">
            <v>As Pod last comm 2007 (Outstanding Rs 15400/-) Only App..frm</v>
          </cell>
        </row>
        <row r="5486">
          <cell r="C5486">
            <v>2000234</v>
          </cell>
          <cell r="D5486" t="str">
            <v>L.N.C/GTC</v>
          </cell>
          <cell r="E5486" t="str">
            <v>Dilip Kumar Borkakoti</v>
          </cell>
          <cell r="F5486">
            <v>34576</v>
          </cell>
          <cell r="G5486">
            <v>22000</v>
          </cell>
          <cell r="H5486">
            <v>5500</v>
          </cell>
          <cell r="I5486">
            <v>16500</v>
          </cell>
          <cell r="J5486" t="str">
            <v>Outstanding</v>
          </cell>
          <cell r="K5486" t="str">
            <v>Never</v>
          </cell>
          <cell r="L5486" t="str">
            <v>not send</v>
          </cell>
          <cell r="M5486" t="str">
            <v>No</v>
          </cell>
          <cell r="N5486" t="str">
            <v>Letter undelivered, according to file unit cost 16,500/outstanding,last communication 98</v>
          </cell>
        </row>
        <row r="5487">
          <cell r="C5487">
            <v>2000235</v>
          </cell>
          <cell r="D5487" t="str">
            <v>L.N.C/GTC</v>
          </cell>
          <cell r="E5487" t="str">
            <v>Ranjana Daas</v>
          </cell>
          <cell r="F5487">
            <v>34575</v>
          </cell>
          <cell r="G5487">
            <v>42000</v>
          </cell>
          <cell r="H5487">
            <v>42000</v>
          </cell>
          <cell r="I5487">
            <v>0</v>
          </cell>
          <cell r="J5487" t="str">
            <v>I.R.M</v>
          </cell>
          <cell r="K5487" t="str">
            <v>Never</v>
          </cell>
          <cell r="L5487" t="str">
            <v>send</v>
          </cell>
          <cell r="M5487" t="str">
            <v>No</v>
          </cell>
          <cell r="N5487" t="str">
            <v>we send last reminder in 2012.then we did not receive any reply.</v>
          </cell>
        </row>
        <row r="5488">
          <cell r="C5488">
            <v>2000236</v>
          </cell>
          <cell r="D5488" t="str">
            <v>L.N.C/GTC</v>
          </cell>
          <cell r="E5488" t="str">
            <v>Nishi Kanta Basak</v>
          </cell>
          <cell r="F5488">
            <v>34566</v>
          </cell>
          <cell r="G5488">
            <v>22000</v>
          </cell>
          <cell r="H5488">
            <v>5500</v>
          </cell>
          <cell r="I5488">
            <v>16500</v>
          </cell>
          <cell r="J5488" t="str">
            <v>Outstanding</v>
          </cell>
          <cell r="K5488" t="str">
            <v>Never</v>
          </cell>
          <cell r="L5488" t="str">
            <v>send</v>
          </cell>
          <cell r="M5488" t="str">
            <v>no</v>
          </cell>
          <cell r="N5488" t="str">
            <v>As Pod last comm 2007 (Outstanding Rs 16500/-) Only App..frm</v>
          </cell>
        </row>
        <row r="5489">
          <cell r="C5489">
            <v>2000237</v>
          </cell>
          <cell r="D5489" t="str">
            <v>L.N.C/GTC</v>
          </cell>
          <cell r="E5489" t="str">
            <v>Rana Sengupta</v>
          </cell>
          <cell r="F5489">
            <v>34576</v>
          </cell>
          <cell r="G5489">
            <v>22000</v>
          </cell>
          <cell r="H5489">
            <v>22000</v>
          </cell>
          <cell r="I5489">
            <v>0</v>
          </cell>
          <cell r="J5489" t="str">
            <v>I.R.M</v>
          </cell>
          <cell r="K5489" t="str">
            <v>Never</v>
          </cell>
          <cell r="L5489" t="str">
            <v>send</v>
          </cell>
          <cell r="M5489" t="str">
            <v>yes</v>
          </cell>
          <cell r="N5489" t="str">
            <v>we send last reminder in 2012.then we did not receive any reply.</v>
          </cell>
        </row>
        <row r="5490">
          <cell r="C5490">
            <v>2000238</v>
          </cell>
          <cell r="D5490" t="str">
            <v>L.N.C/GTC</v>
          </cell>
          <cell r="E5490" t="str">
            <v>Papri Basak</v>
          </cell>
          <cell r="F5490">
            <v>34566</v>
          </cell>
          <cell r="G5490">
            <v>22000</v>
          </cell>
          <cell r="H5490">
            <v>22000</v>
          </cell>
          <cell r="I5490">
            <v>0</v>
          </cell>
          <cell r="J5490" t="str">
            <v>I.R.M</v>
          </cell>
          <cell r="K5490" t="str">
            <v>Never</v>
          </cell>
          <cell r="L5490" t="str">
            <v>send</v>
          </cell>
          <cell r="M5490" t="str">
            <v>No</v>
          </cell>
          <cell r="N5490" t="str">
            <v>we send last reminder in 2012.then we did not receive any reply.</v>
          </cell>
        </row>
        <row r="5491">
          <cell r="C5491">
            <v>2000239</v>
          </cell>
          <cell r="D5491" t="str">
            <v>L.N.C GTC/BEACHES</v>
          </cell>
          <cell r="E5491" t="str">
            <v>Kushal Roy</v>
          </cell>
          <cell r="F5491">
            <v>34573</v>
          </cell>
          <cell r="G5491">
            <v>22000</v>
          </cell>
          <cell r="H5491">
            <v>30000</v>
          </cell>
          <cell r="I5491" t="str">
            <v>8,000 EX</v>
          </cell>
          <cell r="J5491" t="str">
            <v>I.R.M</v>
          </cell>
          <cell r="K5491" t="str">
            <v>Never</v>
          </cell>
          <cell r="L5491" t="str">
            <v>send</v>
          </cell>
          <cell r="M5491" t="str">
            <v>yes</v>
          </cell>
          <cell r="N5491" t="str">
            <v>we send last reminder in 2012.then we did not receive any reply.</v>
          </cell>
        </row>
        <row r="5492">
          <cell r="C5492">
            <v>2000240</v>
          </cell>
          <cell r="D5492" t="str">
            <v>L.N.C GTC/BEACHES</v>
          </cell>
          <cell r="E5492" t="str">
            <v>Ranjit Kumar Gupta</v>
          </cell>
          <cell r="F5492">
            <v>34575</v>
          </cell>
          <cell r="G5492">
            <v>30000</v>
          </cell>
          <cell r="H5492">
            <v>30000</v>
          </cell>
          <cell r="I5492">
            <v>0</v>
          </cell>
          <cell r="J5492" t="str">
            <v>I.R.M</v>
          </cell>
          <cell r="K5492" t="str">
            <v>Never</v>
          </cell>
          <cell r="L5492" t="str">
            <v>send</v>
          </cell>
          <cell r="M5492" t="str">
            <v>No</v>
          </cell>
          <cell r="N5492" t="str">
            <v>we send last reminder in 2012.then we did not receive any reply.</v>
          </cell>
        </row>
        <row r="5493">
          <cell r="C5493">
            <v>2000245</v>
          </cell>
          <cell r="D5493" t="str">
            <v>L.N.C/GTC</v>
          </cell>
          <cell r="E5493" t="str">
            <v>Bizit Saika</v>
          </cell>
          <cell r="F5493">
            <v>34576</v>
          </cell>
          <cell r="G5493">
            <v>65000</v>
          </cell>
          <cell r="H5493">
            <v>58500</v>
          </cell>
          <cell r="I5493">
            <v>6500</v>
          </cell>
          <cell r="J5493" t="str">
            <v>Outstanding</v>
          </cell>
          <cell r="K5493" t="str">
            <v>Never</v>
          </cell>
          <cell r="L5493" t="str">
            <v>send</v>
          </cell>
          <cell r="M5493" t="str">
            <v>No</v>
          </cell>
          <cell r="N5493" t="str">
            <v>As Pod last comm 2007 (Outstanding Rs 6500/-) Only App..frm</v>
          </cell>
        </row>
        <row r="5494">
          <cell r="C5494">
            <v>2000246</v>
          </cell>
          <cell r="D5494" t="str">
            <v>L.N.C/GTC</v>
          </cell>
          <cell r="E5494" t="str">
            <v>Vimal Kumar</v>
          </cell>
          <cell r="F5494">
            <v>34577</v>
          </cell>
          <cell r="G5494">
            <v>65000</v>
          </cell>
          <cell r="H5494">
            <v>65000</v>
          </cell>
          <cell r="I5494">
            <v>0</v>
          </cell>
          <cell r="J5494" t="str">
            <v>I.R.M</v>
          </cell>
          <cell r="K5494" t="str">
            <v>Never</v>
          </cell>
          <cell r="L5494" t="str">
            <v>send</v>
          </cell>
          <cell r="M5494" t="str">
            <v>No</v>
          </cell>
          <cell r="N5494" t="str">
            <v>last communication in2022 for surrender option</v>
          </cell>
        </row>
        <row r="5495">
          <cell r="C5495">
            <v>2000249</v>
          </cell>
          <cell r="D5495" t="str">
            <v>L.N.C/GTC</v>
          </cell>
          <cell r="E5495" t="str">
            <v>A.M Sangharia</v>
          </cell>
          <cell r="F5495">
            <v>34577</v>
          </cell>
          <cell r="G5495">
            <v>22000</v>
          </cell>
          <cell r="H5495">
            <v>5500</v>
          </cell>
          <cell r="I5495">
            <v>16500</v>
          </cell>
          <cell r="J5495" t="str">
            <v>Outstanding</v>
          </cell>
          <cell r="K5495" t="str">
            <v>Never</v>
          </cell>
          <cell r="L5495" t="str">
            <v>send</v>
          </cell>
          <cell r="M5495" t="str">
            <v>No</v>
          </cell>
          <cell r="N5495" t="str">
            <v>As POD last communication 07(Outstanding Rs. 16500/-)</v>
          </cell>
        </row>
        <row r="5496">
          <cell r="C5496">
            <v>2000250</v>
          </cell>
          <cell r="D5496" t="str">
            <v>L.N.C/GTC</v>
          </cell>
          <cell r="E5496" t="str">
            <v>Pankaj Kumar Jha</v>
          </cell>
          <cell r="F5496">
            <v>34569</v>
          </cell>
          <cell r="G5496">
            <v>22000</v>
          </cell>
          <cell r="H5496" t="str">
            <v>Nil</v>
          </cell>
          <cell r="I5496">
            <v>0</v>
          </cell>
          <cell r="J5496" t="str">
            <v>Cancelled</v>
          </cell>
          <cell r="K5496">
            <v>0</v>
          </cell>
          <cell r="L5496">
            <v>0</v>
          </cell>
          <cell r="M5496">
            <v>0</v>
          </cell>
          <cell r="N5496" t="str">
            <v>Cancelled</v>
          </cell>
        </row>
        <row r="5497">
          <cell r="C5497">
            <v>2000251</v>
          </cell>
          <cell r="D5497" t="str">
            <v>L.N.C/GTC</v>
          </cell>
          <cell r="E5497" t="str">
            <v>Chandan Ghosh</v>
          </cell>
          <cell r="F5497">
            <v>34569</v>
          </cell>
          <cell r="G5497">
            <v>22000</v>
          </cell>
          <cell r="H5497">
            <v>22000</v>
          </cell>
          <cell r="I5497">
            <v>0</v>
          </cell>
          <cell r="J5497" t="str">
            <v>I.R.M</v>
          </cell>
          <cell r="K5497" t="str">
            <v>Never</v>
          </cell>
          <cell r="L5497" t="str">
            <v>send</v>
          </cell>
          <cell r="M5497" t="str">
            <v>No</v>
          </cell>
          <cell r="N5497" t="str">
            <v>we send last reminder in 2012.then we did not receive any reply.</v>
          </cell>
        </row>
        <row r="5498">
          <cell r="C5498">
            <v>2000252</v>
          </cell>
          <cell r="D5498" t="str">
            <v>L.N.C/GTC</v>
          </cell>
          <cell r="E5498" t="str">
            <v>Rajashri Roy</v>
          </cell>
          <cell r="F5498">
            <v>34571</v>
          </cell>
          <cell r="G5498">
            <v>22000</v>
          </cell>
          <cell r="H5498" t="str">
            <v>Nil</v>
          </cell>
          <cell r="I5498">
            <v>0</v>
          </cell>
          <cell r="J5498" t="str">
            <v>Cancelled</v>
          </cell>
          <cell r="K5498">
            <v>0</v>
          </cell>
          <cell r="L5498">
            <v>0</v>
          </cell>
          <cell r="M5498">
            <v>0</v>
          </cell>
          <cell r="N5498" t="str">
            <v>Cancelled</v>
          </cell>
        </row>
        <row r="5499">
          <cell r="C5499">
            <v>2000253</v>
          </cell>
          <cell r="D5499" t="str">
            <v>L.N.C/GTC</v>
          </cell>
          <cell r="E5499" t="str">
            <v>Kamakhta Borthakur</v>
          </cell>
          <cell r="F5499">
            <v>34577</v>
          </cell>
          <cell r="G5499">
            <v>65000</v>
          </cell>
          <cell r="H5499">
            <v>20900</v>
          </cell>
          <cell r="I5499">
            <v>44100</v>
          </cell>
          <cell r="J5499" t="str">
            <v>Outstanding</v>
          </cell>
          <cell r="K5499" t="str">
            <v>Never</v>
          </cell>
          <cell r="L5499" t="str">
            <v>send</v>
          </cell>
          <cell r="M5499" t="str">
            <v>No</v>
          </cell>
          <cell r="N5499" t="str">
            <v>As POD last communication 07(Outstanding Rs. 44100/-)</v>
          </cell>
        </row>
        <row r="5500">
          <cell r="C5500">
            <v>2000254</v>
          </cell>
          <cell r="D5500" t="str">
            <v>L.N.C/GTC</v>
          </cell>
          <cell r="E5500" t="str">
            <v>Nalini Agarwal</v>
          </cell>
          <cell r="F5500">
            <v>34569</v>
          </cell>
          <cell r="G5500">
            <v>22000</v>
          </cell>
          <cell r="H5500">
            <v>22000</v>
          </cell>
          <cell r="I5500">
            <v>0</v>
          </cell>
          <cell r="J5500" t="str">
            <v>I.R.M</v>
          </cell>
          <cell r="K5500" t="str">
            <v>Never</v>
          </cell>
          <cell r="L5500" t="str">
            <v>send</v>
          </cell>
          <cell r="M5500" t="str">
            <v>yes</v>
          </cell>
          <cell r="N5500" t="str">
            <v>we send last reminder in 2012.then we did not receive any reply.</v>
          </cell>
        </row>
        <row r="5501">
          <cell r="C5501">
            <v>2000255</v>
          </cell>
          <cell r="D5501" t="str">
            <v>L.N.C/GTC</v>
          </cell>
          <cell r="E5501" t="str">
            <v>Universal Importers &amp; Exporters</v>
          </cell>
          <cell r="F5501">
            <v>34557</v>
          </cell>
          <cell r="G5501">
            <v>22000</v>
          </cell>
          <cell r="H5501">
            <v>22000</v>
          </cell>
          <cell r="I5501">
            <v>0</v>
          </cell>
          <cell r="J5501" t="str">
            <v>I.R.M</v>
          </cell>
          <cell r="K5501" t="str">
            <v>Never</v>
          </cell>
          <cell r="L5501" t="str">
            <v>send</v>
          </cell>
          <cell r="M5501" t="str">
            <v>No</v>
          </cell>
          <cell r="N5501" t="str">
            <v>we send last reminder in 2012.then we did not receive any reply.</v>
          </cell>
        </row>
        <row r="5502">
          <cell r="C5502">
            <v>2000257</v>
          </cell>
          <cell r="D5502" t="str">
            <v>L.N.C/GTC</v>
          </cell>
          <cell r="E5502" t="str">
            <v>Swapan Kumar Ghosh</v>
          </cell>
          <cell r="F5502">
            <v>34577</v>
          </cell>
          <cell r="G5502">
            <v>22000</v>
          </cell>
          <cell r="H5502">
            <v>22000</v>
          </cell>
          <cell r="I5502">
            <v>0</v>
          </cell>
          <cell r="J5502" t="str">
            <v>R.M</v>
          </cell>
          <cell r="K5502">
            <v>2009</v>
          </cell>
          <cell r="L5502">
            <v>0</v>
          </cell>
          <cell r="M5502">
            <v>0</v>
          </cell>
          <cell r="N5502" t="str">
            <v>we send last reminder in 2012.then we did not receive any reply.</v>
          </cell>
        </row>
        <row r="5503">
          <cell r="C5503">
            <v>2000258</v>
          </cell>
          <cell r="D5503" t="str">
            <v>L.N.C/GTC</v>
          </cell>
          <cell r="E5503" t="str">
            <v>Sanjay Kumar Jain</v>
          </cell>
          <cell r="F5503">
            <v>34576</v>
          </cell>
          <cell r="G5503">
            <v>22000</v>
          </cell>
          <cell r="H5503">
            <v>5500</v>
          </cell>
          <cell r="I5503">
            <v>16500</v>
          </cell>
          <cell r="J5503" t="str">
            <v>Outstanding</v>
          </cell>
          <cell r="K5503" t="str">
            <v>Never</v>
          </cell>
          <cell r="L5503" t="str">
            <v>Not del.</v>
          </cell>
          <cell r="M5503" t="str">
            <v>No</v>
          </cell>
          <cell r="N5503" t="str">
            <v>As Pod last comm 2007 (Outstanding Rs 16500/-) Only App..frm</v>
          </cell>
        </row>
        <row r="5504">
          <cell r="C5504">
            <v>2000259</v>
          </cell>
          <cell r="D5504" t="str">
            <v>L.N.C/GTC</v>
          </cell>
          <cell r="E5504" t="str">
            <v>Atasi Patra</v>
          </cell>
          <cell r="F5504">
            <v>34570</v>
          </cell>
          <cell r="G5504">
            <v>22000</v>
          </cell>
          <cell r="H5504">
            <v>22000</v>
          </cell>
          <cell r="I5504">
            <v>0</v>
          </cell>
          <cell r="J5504" t="str">
            <v>I.R.M</v>
          </cell>
          <cell r="K5504" t="str">
            <v>Never</v>
          </cell>
          <cell r="L5504" t="str">
            <v>send</v>
          </cell>
          <cell r="M5504" t="str">
            <v>yes</v>
          </cell>
          <cell r="N5504" t="str">
            <v>we send last reminder in 2012.then we did not receive any reply.</v>
          </cell>
        </row>
        <row r="5505">
          <cell r="C5505">
            <v>2000260</v>
          </cell>
          <cell r="D5505" t="str">
            <v>L.N.C/GTC</v>
          </cell>
          <cell r="E5505" t="str">
            <v>Ashok Kumar Shah</v>
          </cell>
          <cell r="F5505">
            <v>34576</v>
          </cell>
          <cell r="G5505">
            <v>42000</v>
          </cell>
          <cell r="H5505">
            <v>42000</v>
          </cell>
          <cell r="I5505">
            <v>0</v>
          </cell>
          <cell r="J5505" t="str">
            <v xml:space="preserve">cancelled </v>
          </cell>
          <cell r="K5505">
            <v>2012</v>
          </cell>
          <cell r="L5505">
            <v>0</v>
          </cell>
          <cell r="M5505">
            <v>0</v>
          </cell>
          <cell r="N5505" t="str">
            <v>Cancelled</v>
          </cell>
        </row>
        <row r="5506">
          <cell r="C5506">
            <v>2000261</v>
          </cell>
          <cell r="D5506" t="str">
            <v>L.N.C/GTC</v>
          </cell>
          <cell r="E5506" t="str">
            <v>Kishore Murg</v>
          </cell>
          <cell r="F5506">
            <v>34578</v>
          </cell>
          <cell r="G5506">
            <v>22000</v>
          </cell>
          <cell r="H5506">
            <v>5500</v>
          </cell>
          <cell r="I5506">
            <v>16500</v>
          </cell>
          <cell r="J5506" t="str">
            <v>Outstanding</v>
          </cell>
          <cell r="K5506" t="str">
            <v>Never</v>
          </cell>
          <cell r="L5506" t="str">
            <v>send</v>
          </cell>
          <cell r="M5506" t="str">
            <v>yes</v>
          </cell>
          <cell r="N5506" t="str">
            <v>As POD last communication 07(Outstanding Rs. 16500/-)</v>
          </cell>
        </row>
        <row r="5507">
          <cell r="C5507">
            <v>2000262</v>
          </cell>
          <cell r="D5507" t="str">
            <v>L.N.C/GTC</v>
          </cell>
          <cell r="E5507" t="str">
            <v>Kaustav Roy</v>
          </cell>
          <cell r="F5507">
            <v>34577</v>
          </cell>
          <cell r="G5507">
            <v>22000</v>
          </cell>
          <cell r="H5507">
            <v>5500</v>
          </cell>
          <cell r="I5507">
            <v>16500</v>
          </cell>
          <cell r="J5507" t="str">
            <v>Outstanding</v>
          </cell>
          <cell r="K5507" t="str">
            <v>Never</v>
          </cell>
          <cell r="L5507" t="str">
            <v>Not del.</v>
          </cell>
          <cell r="M5507" t="str">
            <v>No</v>
          </cell>
          <cell r="N5507" t="str">
            <v>As Pod last comm 2007 (Outstanding Rs 16500/-) Only App..frm</v>
          </cell>
        </row>
        <row r="5508">
          <cell r="C5508">
            <v>2000263</v>
          </cell>
          <cell r="D5508" t="str">
            <v>L.N.C/GTC</v>
          </cell>
          <cell r="E5508" t="str">
            <v>Ravi Shaw</v>
          </cell>
          <cell r="F5508">
            <v>34557</v>
          </cell>
          <cell r="G5508">
            <v>30000</v>
          </cell>
          <cell r="H5508">
            <v>15500</v>
          </cell>
          <cell r="I5508">
            <v>14500</v>
          </cell>
          <cell r="J5508" t="str">
            <v>Outstanding</v>
          </cell>
          <cell r="K5508" t="str">
            <v>Never</v>
          </cell>
          <cell r="L5508" t="str">
            <v>not send</v>
          </cell>
          <cell r="M5508" t="str">
            <v>No</v>
          </cell>
          <cell r="N5508" t="str">
            <v>we send last reminder in 2012.then we did not receive any reply.Outstanding Rs. 14500/-</v>
          </cell>
        </row>
        <row r="5509">
          <cell r="C5509">
            <v>2000264</v>
          </cell>
          <cell r="D5509" t="str">
            <v>L.N.C/GTC</v>
          </cell>
          <cell r="E5509" t="str">
            <v>Rajat Chatterjee</v>
          </cell>
          <cell r="F5509">
            <v>34576</v>
          </cell>
          <cell r="G5509">
            <v>22000</v>
          </cell>
          <cell r="H5509">
            <v>5500</v>
          </cell>
          <cell r="I5509">
            <v>16500</v>
          </cell>
          <cell r="J5509" t="str">
            <v>Outstanding</v>
          </cell>
          <cell r="K5509" t="str">
            <v>Never</v>
          </cell>
          <cell r="L5509" t="str">
            <v>Not del.</v>
          </cell>
          <cell r="M5509" t="str">
            <v>No</v>
          </cell>
          <cell r="N5509" t="str">
            <v>no communication till date Outstanding Rs 16500/- Only App..frm</v>
          </cell>
        </row>
        <row r="5510">
          <cell r="C5510">
            <v>2000265</v>
          </cell>
          <cell r="D5510" t="str">
            <v>L.N.C/GTC</v>
          </cell>
          <cell r="E5510" t="str">
            <v>Sumit Sarkar</v>
          </cell>
          <cell r="F5510">
            <v>34567</v>
          </cell>
          <cell r="G5510">
            <v>22000</v>
          </cell>
          <cell r="H5510" t="str">
            <v>Nil</v>
          </cell>
          <cell r="I5510">
            <v>0</v>
          </cell>
          <cell r="J5510" t="str">
            <v>Cancelled</v>
          </cell>
          <cell r="K5510">
            <v>0</v>
          </cell>
          <cell r="L5510">
            <v>0</v>
          </cell>
          <cell r="M5510">
            <v>0</v>
          </cell>
          <cell r="N5510" t="str">
            <v>Cancelled</v>
          </cell>
        </row>
        <row r="5511">
          <cell r="C5511">
            <v>2000266</v>
          </cell>
          <cell r="D5511" t="str">
            <v>L.N.C/GTC</v>
          </cell>
          <cell r="E5511" t="str">
            <v>Manan H Rajaj</v>
          </cell>
          <cell r="F5511">
            <v>34557</v>
          </cell>
          <cell r="G5511">
            <v>22000</v>
          </cell>
          <cell r="H5511">
            <v>22000</v>
          </cell>
          <cell r="I5511">
            <v>0</v>
          </cell>
          <cell r="J5511" t="str">
            <v>I.R.M</v>
          </cell>
          <cell r="K5511" t="str">
            <v>Never</v>
          </cell>
          <cell r="L5511" t="str">
            <v>send</v>
          </cell>
          <cell r="M5511" t="str">
            <v>No</v>
          </cell>
          <cell r="N5511" t="str">
            <v>we send last reminder in 2012.then we did not receive any reply.</v>
          </cell>
        </row>
        <row r="5512">
          <cell r="C5512">
            <v>2000269</v>
          </cell>
          <cell r="D5512" t="str">
            <v>L.N.C/GTC</v>
          </cell>
          <cell r="E5512" t="str">
            <v>Bijay Roy Chowdhary</v>
          </cell>
          <cell r="F5512">
            <v>34576</v>
          </cell>
          <cell r="G5512">
            <v>22000</v>
          </cell>
          <cell r="H5512">
            <v>22000</v>
          </cell>
          <cell r="I5512">
            <v>0</v>
          </cell>
          <cell r="J5512" t="str">
            <v>I.R.M</v>
          </cell>
          <cell r="K5512" t="str">
            <v>Never</v>
          </cell>
          <cell r="L5512" t="str">
            <v>send</v>
          </cell>
          <cell r="M5512" t="str">
            <v>yes</v>
          </cell>
          <cell r="N5512" t="str">
            <v>we send last reminder in 2012.then we did not receive any reply.</v>
          </cell>
        </row>
        <row r="5513">
          <cell r="C5513">
            <v>2000270</v>
          </cell>
          <cell r="D5513" t="str">
            <v>L.N.C/GTC</v>
          </cell>
          <cell r="E5513" t="str">
            <v>Satish Patodia</v>
          </cell>
          <cell r="F5513">
            <v>34572</v>
          </cell>
          <cell r="G5513">
            <v>61750</v>
          </cell>
          <cell r="H5513">
            <v>61750</v>
          </cell>
          <cell r="I5513">
            <v>0</v>
          </cell>
          <cell r="J5513" t="str">
            <v>I.R.M</v>
          </cell>
          <cell r="K5513" t="str">
            <v>Never</v>
          </cell>
          <cell r="L5513" t="str">
            <v>send</v>
          </cell>
          <cell r="M5513" t="str">
            <v>yes</v>
          </cell>
          <cell r="N5513" t="str">
            <v>we send last reminder in 2012.then we did not receive any reply.</v>
          </cell>
        </row>
        <row r="5514">
          <cell r="C5514">
            <v>2000272</v>
          </cell>
          <cell r="D5514" t="str">
            <v>L.N.C/GTC</v>
          </cell>
          <cell r="E5514" t="str">
            <v>Jayant Kumar Mitra</v>
          </cell>
          <cell r="F5514">
            <v>34577</v>
          </cell>
          <cell r="G5514">
            <v>22000</v>
          </cell>
          <cell r="H5514" t="str">
            <v>Nil</v>
          </cell>
          <cell r="I5514">
            <v>0</v>
          </cell>
          <cell r="J5514" t="str">
            <v>Cancelled</v>
          </cell>
          <cell r="K5514">
            <v>0</v>
          </cell>
          <cell r="L5514">
            <v>0</v>
          </cell>
          <cell r="M5514">
            <v>0</v>
          </cell>
          <cell r="N5514" t="str">
            <v>Amount refunded Rs:- 4,400/-, chq no:- 240592 dated:- 24/08/16</v>
          </cell>
        </row>
        <row r="5515">
          <cell r="C5515">
            <v>2000273</v>
          </cell>
          <cell r="D5515" t="str">
            <v>L.N.C/GTC</v>
          </cell>
          <cell r="E5515" t="str">
            <v>Parasnath Industries</v>
          </cell>
          <cell r="F5515">
            <v>34570</v>
          </cell>
          <cell r="G5515">
            <v>38000</v>
          </cell>
          <cell r="H5515">
            <v>38000</v>
          </cell>
          <cell r="I5515">
            <v>0</v>
          </cell>
          <cell r="J5515" t="str">
            <v>I.R.M</v>
          </cell>
          <cell r="K5515" t="str">
            <v>Never</v>
          </cell>
          <cell r="L5515" t="str">
            <v>send</v>
          </cell>
          <cell r="M5515" t="str">
            <v>No</v>
          </cell>
          <cell r="N5515" t="str">
            <v>we send last reminder in 2012.then we did not receive any reply.</v>
          </cell>
        </row>
        <row r="5516">
          <cell r="C5516">
            <v>2000274</v>
          </cell>
          <cell r="D5516" t="str">
            <v>L.N.C/GTC</v>
          </cell>
          <cell r="E5516" t="str">
            <v>M.K Agarwal</v>
          </cell>
          <cell r="F5516">
            <v>34576</v>
          </cell>
          <cell r="G5516">
            <v>22000</v>
          </cell>
          <cell r="H5516">
            <v>5500</v>
          </cell>
          <cell r="I5516">
            <v>16500</v>
          </cell>
          <cell r="J5516" t="str">
            <v>Outstanding</v>
          </cell>
          <cell r="K5516" t="str">
            <v>Never</v>
          </cell>
          <cell r="L5516" t="str">
            <v>Not del.</v>
          </cell>
          <cell r="M5516" t="str">
            <v>No</v>
          </cell>
          <cell r="N5516" t="str">
            <v>As Pod last comm 2007 (Outstanding Rs 16500/-) Only App..frm</v>
          </cell>
        </row>
        <row r="5517">
          <cell r="C5517">
            <v>2000275</v>
          </cell>
          <cell r="D5517" t="str">
            <v>L.N.C/GTC</v>
          </cell>
          <cell r="E5517" t="str">
            <v>Vijay Kumar Poddar</v>
          </cell>
          <cell r="F5517">
            <v>34577</v>
          </cell>
          <cell r="G5517">
            <v>30000</v>
          </cell>
          <cell r="H5517">
            <v>7500</v>
          </cell>
          <cell r="I5517">
            <v>22500</v>
          </cell>
          <cell r="J5517" t="str">
            <v>Outstanding</v>
          </cell>
          <cell r="K5517" t="str">
            <v>Never</v>
          </cell>
          <cell r="L5517" t="str">
            <v>send</v>
          </cell>
          <cell r="M5517" t="str">
            <v>No</v>
          </cell>
          <cell r="N5517" t="str">
            <v>As Pod last comm 2007 (Outstanding Rs 22500/-) Only App..frm</v>
          </cell>
        </row>
        <row r="5518">
          <cell r="C5518">
            <v>2000276</v>
          </cell>
          <cell r="D5518" t="str">
            <v>L.N.C/GTC</v>
          </cell>
          <cell r="E5518" t="str">
            <v>Shree Mohan Goenka</v>
          </cell>
          <cell r="F5518">
            <v>34577</v>
          </cell>
          <cell r="G5518">
            <v>22000</v>
          </cell>
          <cell r="H5518">
            <v>22000</v>
          </cell>
          <cell r="I5518">
            <v>0</v>
          </cell>
          <cell r="J5518" t="str">
            <v>I.R.M</v>
          </cell>
          <cell r="K5518" t="str">
            <v>Never</v>
          </cell>
          <cell r="L5518" t="str">
            <v>send</v>
          </cell>
          <cell r="M5518" t="str">
            <v>No</v>
          </cell>
          <cell r="N5518" t="str">
            <v>we send last reminder in 2012.then we did not receive any reply.</v>
          </cell>
        </row>
        <row r="5519">
          <cell r="C5519">
            <v>2000277</v>
          </cell>
          <cell r="D5519" t="str">
            <v>L.N.C/GTC</v>
          </cell>
          <cell r="E5519" t="str">
            <v>Sanjeev Jhunjhun Wala</v>
          </cell>
          <cell r="F5519">
            <v>34576</v>
          </cell>
          <cell r="G5519">
            <v>22000</v>
          </cell>
          <cell r="H5519">
            <v>22000</v>
          </cell>
          <cell r="I5519">
            <v>0</v>
          </cell>
          <cell r="J5519" t="str">
            <v>I.R.M</v>
          </cell>
          <cell r="K5519" t="str">
            <v>Never</v>
          </cell>
          <cell r="L5519" t="str">
            <v>send</v>
          </cell>
          <cell r="M5519" t="str">
            <v>No</v>
          </cell>
          <cell r="N5519" t="str">
            <v>last mail on communication 15</v>
          </cell>
        </row>
        <row r="5520">
          <cell r="C5520">
            <v>2000279</v>
          </cell>
          <cell r="D5520" t="str">
            <v>L.N.C/GTC</v>
          </cell>
          <cell r="E5520" t="str">
            <v>Dilip Kumar Kedia</v>
          </cell>
          <cell r="F5520">
            <v>34572</v>
          </cell>
          <cell r="G5520">
            <v>61750</v>
          </cell>
          <cell r="H5520">
            <v>61750</v>
          </cell>
          <cell r="I5520">
            <v>0</v>
          </cell>
          <cell r="J5520" t="str">
            <v>I.R.M</v>
          </cell>
          <cell r="K5520" t="str">
            <v>Never</v>
          </cell>
          <cell r="L5520" t="str">
            <v>Not del.</v>
          </cell>
          <cell r="M5520" t="str">
            <v>yes</v>
          </cell>
          <cell r="N5520" t="str">
            <v>Letter  sent, last communication 14</v>
          </cell>
        </row>
        <row r="5521">
          <cell r="C5521">
            <v>2000280</v>
          </cell>
          <cell r="D5521" t="str">
            <v>L.N.C/GTC</v>
          </cell>
          <cell r="E5521" t="str">
            <v>Dinesh Harbhajankar</v>
          </cell>
          <cell r="F5521">
            <v>34573</v>
          </cell>
          <cell r="G5521">
            <v>22000</v>
          </cell>
          <cell r="H5521">
            <v>5500</v>
          </cell>
          <cell r="I5521">
            <v>16500</v>
          </cell>
          <cell r="J5521" t="str">
            <v>Outstanding</v>
          </cell>
          <cell r="K5521" t="str">
            <v>Never</v>
          </cell>
          <cell r="L5521" t="str">
            <v>send</v>
          </cell>
          <cell r="M5521" t="str">
            <v>No</v>
          </cell>
          <cell r="N5521" t="str">
            <v>As Pod last comm 2007 (Outstanding Rs 16500/-) Only App..frm</v>
          </cell>
        </row>
        <row r="5522">
          <cell r="D5522" t="e">
            <v>#N/A</v>
          </cell>
          <cell r="E5522" t="e">
            <v>#N/A</v>
          </cell>
          <cell r="G5522" t="e">
            <v>#N/A</v>
          </cell>
          <cell r="H5522" t="e">
            <v>#N/A</v>
          </cell>
          <cell r="I5522" t="e">
            <v>#N/A</v>
          </cell>
          <cell r="J5522" t="e">
            <v>#N/A</v>
          </cell>
          <cell r="K5522" t="e">
            <v>#N/A</v>
          </cell>
          <cell r="L5522" t="e">
            <v>#N/A</v>
          </cell>
          <cell r="M5522" t="e">
            <v>#N/A</v>
          </cell>
          <cell r="N5522" t="e">
            <v>#N/A</v>
          </cell>
        </row>
        <row r="5523">
          <cell r="C5523">
            <v>2000282</v>
          </cell>
          <cell r="D5523" t="str">
            <v>LNC/GTC INDUSTRIES</v>
          </cell>
          <cell r="E5523" t="str">
            <v>Gautam Ghosh</v>
          </cell>
          <cell r="F5523" t="str">
            <v>26/8/1994</v>
          </cell>
          <cell r="G5523">
            <v>52000</v>
          </cell>
          <cell r="H5523">
            <v>52000</v>
          </cell>
          <cell r="I5523">
            <v>0</v>
          </cell>
          <cell r="J5523" t="str">
            <v>I.R.M</v>
          </cell>
          <cell r="K5523" t="str">
            <v>Never</v>
          </cell>
          <cell r="L5523" t="str">
            <v>send</v>
          </cell>
          <cell r="M5523" t="str">
            <v>yes</v>
          </cell>
          <cell r="N5523" t="str">
            <v>we send last reminder in 2012.then we did not receive any reply.</v>
          </cell>
        </row>
        <row r="5524">
          <cell r="C5524">
            <v>2000283</v>
          </cell>
          <cell r="D5524" t="str">
            <v>?</v>
          </cell>
          <cell r="E5524" t="str">
            <v>Sandeep Kumar Agarwal</v>
          </cell>
          <cell r="F5524" t="str">
            <v>30/8/1994</v>
          </cell>
          <cell r="G5524">
            <v>20900</v>
          </cell>
          <cell r="H5524" t="str">
            <v>Nil</v>
          </cell>
          <cell r="I5524">
            <v>0</v>
          </cell>
          <cell r="J5524" t="str">
            <v>Cancelled</v>
          </cell>
          <cell r="K5524">
            <v>0</v>
          </cell>
          <cell r="L5524">
            <v>0</v>
          </cell>
          <cell r="M5524">
            <v>0</v>
          </cell>
          <cell r="N5524" t="str">
            <v>Cancellection Date:- 07-09-1995</v>
          </cell>
        </row>
        <row r="5525">
          <cell r="C5525">
            <v>2000284</v>
          </cell>
          <cell r="D5525" t="str">
            <v>LNC/GTC INDUSTRIES</v>
          </cell>
          <cell r="E5525" t="str">
            <v>Mira M Diwan</v>
          </cell>
          <cell r="F5525" t="str">
            <v>31/8/1994</v>
          </cell>
          <cell r="G5525">
            <v>22000</v>
          </cell>
          <cell r="H5525">
            <v>5500</v>
          </cell>
          <cell r="I5525">
            <v>16500</v>
          </cell>
          <cell r="J5525" t="str">
            <v>Outstanding</v>
          </cell>
          <cell r="K5525" t="str">
            <v>Never</v>
          </cell>
          <cell r="L5525" t="str">
            <v>send</v>
          </cell>
          <cell r="M5525" t="str">
            <v>No</v>
          </cell>
          <cell r="N5525" t="str">
            <v>As Pod last comm 2007 (Outstanding Rs 16500/-) Only App..frm</v>
          </cell>
        </row>
        <row r="5526">
          <cell r="C5526">
            <v>2000285</v>
          </cell>
          <cell r="D5526" t="str">
            <v>LNC/GTC INDUSTRIES</v>
          </cell>
          <cell r="E5526" t="str">
            <v>Mohan M Diwan</v>
          </cell>
          <cell r="F5526" t="str">
            <v>30/8/1994</v>
          </cell>
          <cell r="G5526">
            <v>42000</v>
          </cell>
          <cell r="H5526">
            <v>42000</v>
          </cell>
          <cell r="I5526">
            <v>0</v>
          </cell>
          <cell r="J5526" t="str">
            <v>I.R.M</v>
          </cell>
          <cell r="K5526" t="str">
            <v>Never</v>
          </cell>
          <cell r="L5526" t="str">
            <v>send</v>
          </cell>
          <cell r="M5526" t="str">
            <v>yes</v>
          </cell>
          <cell r="N5526" t="str">
            <v>we send last reminder in 2012.then we did not receive any reply.</v>
          </cell>
        </row>
        <row r="5527">
          <cell r="C5527">
            <v>2000287</v>
          </cell>
          <cell r="D5527" t="str">
            <v>LNC</v>
          </cell>
          <cell r="E5527" t="str">
            <v>Narayan Saika</v>
          </cell>
          <cell r="F5527">
            <v>34524</v>
          </cell>
          <cell r="G5527">
            <v>40000</v>
          </cell>
          <cell r="H5527">
            <v>24000</v>
          </cell>
          <cell r="I5527">
            <v>16000</v>
          </cell>
          <cell r="J5527" t="str">
            <v>Outstanding</v>
          </cell>
          <cell r="K5527" t="str">
            <v>Never</v>
          </cell>
          <cell r="L5527" t="str">
            <v>send</v>
          </cell>
          <cell r="M5527" t="str">
            <v>No</v>
          </cell>
          <cell r="N5527" t="str">
            <v>As POD last communication 07(Outstanding Rs. 16000/-)</v>
          </cell>
        </row>
        <row r="5528">
          <cell r="C5528">
            <v>2000288</v>
          </cell>
          <cell r="D5528" t="str">
            <v>LNC/GTC INDUSTRIES</v>
          </cell>
          <cell r="E5528" t="str">
            <v>Anshu Bawri</v>
          </cell>
          <cell r="F5528" t="str">
            <v>15/9/1994</v>
          </cell>
          <cell r="G5528">
            <v>42000</v>
          </cell>
          <cell r="H5528">
            <v>42000</v>
          </cell>
          <cell r="I5528">
            <v>0</v>
          </cell>
          <cell r="J5528" t="str">
            <v>I.R.M</v>
          </cell>
          <cell r="K5528" t="str">
            <v>Never</v>
          </cell>
          <cell r="L5528" t="str">
            <v>send</v>
          </cell>
          <cell r="M5528" t="str">
            <v>yes</v>
          </cell>
          <cell r="N5528" t="str">
            <v>we send last reminder in 2012.then we did not receive any reply.</v>
          </cell>
        </row>
        <row r="5529">
          <cell r="C5529">
            <v>2000289</v>
          </cell>
          <cell r="D5529" t="str">
            <v>LNC/GTC INDUSTRIES</v>
          </cell>
          <cell r="E5529" t="str">
            <v>Manjit Bhagwati</v>
          </cell>
          <cell r="F5529">
            <v>34402</v>
          </cell>
          <cell r="G5529">
            <v>22000</v>
          </cell>
          <cell r="H5529">
            <v>16500</v>
          </cell>
          <cell r="I5529">
            <v>5500</v>
          </cell>
          <cell r="J5529" t="str">
            <v>Outstanding</v>
          </cell>
          <cell r="K5529" t="str">
            <v>Never</v>
          </cell>
          <cell r="L5529" t="str">
            <v>Not del.</v>
          </cell>
          <cell r="M5529" t="str">
            <v>yes</v>
          </cell>
          <cell r="N5529" t="str">
            <v>we send letter in 2009 for dues… Outstanding Rs. 5500/-)</v>
          </cell>
        </row>
        <row r="5530">
          <cell r="C5530">
            <v>2000290</v>
          </cell>
          <cell r="D5530" t="str">
            <v>LNC/GTC INDUSTRIES</v>
          </cell>
          <cell r="E5530" t="str">
            <v>Pawan Chaudhary</v>
          </cell>
          <cell r="F5530">
            <v>34555</v>
          </cell>
          <cell r="G5530">
            <v>22000</v>
          </cell>
          <cell r="H5530">
            <v>22000</v>
          </cell>
          <cell r="I5530">
            <v>0</v>
          </cell>
          <cell r="J5530" t="str">
            <v>I.R.M</v>
          </cell>
          <cell r="K5530" t="str">
            <v>Never</v>
          </cell>
          <cell r="L5530" t="str">
            <v>send</v>
          </cell>
          <cell r="M5530" t="str">
            <v>no</v>
          </cell>
          <cell r="N5530" t="str">
            <v>we send last reminder in 2012.then we did not receive any reply.</v>
          </cell>
        </row>
        <row r="5531">
          <cell r="C5531">
            <v>2000291</v>
          </cell>
          <cell r="D5531" t="str">
            <v>LNC/GTC INDUSTRIES</v>
          </cell>
          <cell r="E5531" t="str">
            <v>Raman Kumar Verma</v>
          </cell>
          <cell r="F5531" t="str">
            <v>20/9/1994</v>
          </cell>
          <cell r="G5531">
            <v>30000</v>
          </cell>
          <cell r="H5531">
            <v>3000</v>
          </cell>
          <cell r="I5531">
            <v>0</v>
          </cell>
          <cell r="J5531" t="str">
            <v>I.R.M</v>
          </cell>
          <cell r="K5531" t="str">
            <v>Never</v>
          </cell>
          <cell r="L5531" t="str">
            <v>send</v>
          </cell>
          <cell r="M5531" t="str">
            <v>yes</v>
          </cell>
          <cell r="N5531" t="str">
            <v>we send last reminder in 2012.then we did not receive any reply.</v>
          </cell>
        </row>
        <row r="5532">
          <cell r="C5532">
            <v>2000292</v>
          </cell>
          <cell r="D5532" t="str">
            <v>LNC/GTC INDUSTRIES</v>
          </cell>
          <cell r="E5532" t="str">
            <v>Jagmohan Singh</v>
          </cell>
          <cell r="F5532" t="str">
            <v>13/9/1994</v>
          </cell>
          <cell r="G5532">
            <v>30000</v>
          </cell>
          <cell r="H5532">
            <v>12000</v>
          </cell>
          <cell r="I5532">
            <v>18000</v>
          </cell>
          <cell r="J5532" t="str">
            <v>Outstanding</v>
          </cell>
          <cell r="K5532" t="str">
            <v>Never</v>
          </cell>
          <cell r="L5532" t="str">
            <v>Not del.</v>
          </cell>
          <cell r="M5532" t="str">
            <v>No</v>
          </cell>
          <cell r="N5532" t="str">
            <v>no communication till date Outstanding Rs 18000/- Only App..frm</v>
          </cell>
        </row>
        <row r="5533">
          <cell r="C5533">
            <v>2000300</v>
          </cell>
          <cell r="D5533" t="str">
            <v>LNC/GTC INDUSTRIES</v>
          </cell>
          <cell r="E5533" t="str">
            <v>Auto Glass Agency</v>
          </cell>
          <cell r="F5533">
            <v>34616</v>
          </cell>
          <cell r="G5533">
            <v>22000</v>
          </cell>
          <cell r="H5533">
            <v>5500</v>
          </cell>
          <cell r="I5533">
            <v>16500</v>
          </cell>
          <cell r="J5533" t="str">
            <v>Outstanding</v>
          </cell>
          <cell r="K5533" t="str">
            <v>Never</v>
          </cell>
          <cell r="L5533" t="str">
            <v>Not del.</v>
          </cell>
          <cell r="M5533" t="str">
            <v>No</v>
          </cell>
          <cell r="N5533" t="str">
            <v>Last communication 2012.. (Outstanding Rs.16500/-)</v>
          </cell>
        </row>
        <row r="5534">
          <cell r="C5534">
            <v>2000302</v>
          </cell>
          <cell r="D5534" t="str">
            <v>LNC/GTC INDUSTRIES</v>
          </cell>
          <cell r="E5534" t="str">
            <v>Ram Avtar Agarwal</v>
          </cell>
          <cell r="F5534">
            <v>34555</v>
          </cell>
          <cell r="G5534">
            <v>40000</v>
          </cell>
          <cell r="H5534">
            <v>40000</v>
          </cell>
          <cell r="I5534">
            <v>0</v>
          </cell>
          <cell r="J5534" t="str">
            <v>I.R.M</v>
          </cell>
          <cell r="K5534" t="str">
            <v>Never</v>
          </cell>
          <cell r="L5534" t="str">
            <v>send</v>
          </cell>
          <cell r="M5534" t="str">
            <v>No</v>
          </cell>
          <cell r="N5534" t="str">
            <v>we send last reminder in 2012.then we did not receive any reply.</v>
          </cell>
        </row>
        <row r="5535">
          <cell r="C5535">
            <v>2000303</v>
          </cell>
          <cell r="D5535" t="str">
            <v>LNC/GTC INDUSTRIES</v>
          </cell>
          <cell r="E5535" t="str">
            <v>Sharad Agarwal</v>
          </cell>
          <cell r="F5535">
            <v>34586</v>
          </cell>
          <cell r="G5535">
            <v>22000</v>
          </cell>
          <cell r="H5535">
            <v>12100</v>
          </cell>
          <cell r="I5535">
            <v>9900</v>
          </cell>
          <cell r="J5535" t="str">
            <v>Outstanding</v>
          </cell>
          <cell r="K5535" t="str">
            <v>Never</v>
          </cell>
          <cell r="L5535" t="str">
            <v>send</v>
          </cell>
          <cell r="M5535" t="str">
            <v>No</v>
          </cell>
          <cell r="N5535" t="str">
            <v>As Pod last comm 2007 (Outstanding Rs 9900/-) Only App..frm</v>
          </cell>
        </row>
        <row r="5536">
          <cell r="C5536">
            <v>2000304</v>
          </cell>
          <cell r="D5536" t="str">
            <v>LNC/GTC INDUSTRIES</v>
          </cell>
          <cell r="E5536" t="str">
            <v>Umad Singh Baid</v>
          </cell>
          <cell r="F5536">
            <v>34374</v>
          </cell>
          <cell r="G5536">
            <v>22000</v>
          </cell>
          <cell r="H5536">
            <v>22000</v>
          </cell>
          <cell r="I5536">
            <v>0</v>
          </cell>
          <cell r="J5536" t="str">
            <v>I.R.M</v>
          </cell>
          <cell r="K5536" t="str">
            <v>Never</v>
          </cell>
          <cell r="L5536" t="str">
            <v>send</v>
          </cell>
          <cell r="M5536" t="str">
            <v>yes</v>
          </cell>
          <cell r="N5536" t="str">
            <v>we send last reminder in 2012.then we did not receive any reply.</v>
          </cell>
        </row>
        <row r="5537">
          <cell r="C5537">
            <v>2000305</v>
          </cell>
          <cell r="D5537" t="str">
            <v>LNC/GTC INDUSTRIES</v>
          </cell>
          <cell r="E5537" t="str">
            <v>Sashi K Boorah</v>
          </cell>
          <cell r="F5537" t="str">
            <v>19/9/1994</v>
          </cell>
          <cell r="G5537">
            <v>65000</v>
          </cell>
          <cell r="H5537">
            <v>65000</v>
          </cell>
          <cell r="I5537">
            <v>0</v>
          </cell>
          <cell r="J5537" t="str">
            <v>I.R.M</v>
          </cell>
          <cell r="K5537" t="str">
            <v>Never</v>
          </cell>
          <cell r="L5537" t="str">
            <v>send</v>
          </cell>
          <cell r="M5537" t="str">
            <v>yes</v>
          </cell>
          <cell r="N5537" t="str">
            <v>we send last reminder in 2012.then we did not receive any reply.</v>
          </cell>
        </row>
        <row r="5538">
          <cell r="C5538">
            <v>2000306</v>
          </cell>
          <cell r="D5538" t="str">
            <v>LNC/GTC INDUSTRIES</v>
          </cell>
          <cell r="E5538" t="str">
            <v>Bosmi Rajkumar</v>
          </cell>
          <cell r="F5538" t="str">
            <v>14/9/1994</v>
          </cell>
          <cell r="G5538">
            <v>30000</v>
          </cell>
          <cell r="H5538">
            <v>7500</v>
          </cell>
          <cell r="I5538">
            <v>22500</v>
          </cell>
          <cell r="J5538" t="str">
            <v>Outstanding</v>
          </cell>
          <cell r="K5538" t="str">
            <v>Never</v>
          </cell>
          <cell r="L5538" t="str">
            <v>Not del.</v>
          </cell>
          <cell r="M5538" t="str">
            <v>No</v>
          </cell>
          <cell r="N5538" t="str">
            <v>no communication till date Outstanding Rs 22500/- Only App..frm</v>
          </cell>
        </row>
        <row r="5539">
          <cell r="C5539">
            <v>2000307</v>
          </cell>
          <cell r="D5539" t="str">
            <v>?</v>
          </cell>
          <cell r="E5539" t="str">
            <v>Jamiruddin Ahmed</v>
          </cell>
          <cell r="F5539" t="str">
            <v>20/9/1994</v>
          </cell>
          <cell r="G5539">
            <v>42000</v>
          </cell>
          <cell r="H5539" t="str">
            <v>Nil</v>
          </cell>
          <cell r="I5539">
            <v>0</v>
          </cell>
          <cell r="J5539" t="str">
            <v>Cancelled</v>
          </cell>
          <cell r="K5539">
            <v>0</v>
          </cell>
          <cell r="L5539">
            <v>0</v>
          </cell>
          <cell r="M5539">
            <v>0</v>
          </cell>
          <cell r="N5539" t="str">
            <v>Cancellection Date:- 04-11-1997</v>
          </cell>
        </row>
        <row r="5540">
          <cell r="C5540">
            <v>2000308</v>
          </cell>
          <cell r="D5540" t="str">
            <v>LNC/GTC INDUSTRIES</v>
          </cell>
          <cell r="E5540" t="str">
            <v>Gajendra Prasad Upamanya</v>
          </cell>
          <cell r="F5540" t="str">
            <v>24/9/1994</v>
          </cell>
          <cell r="G5540">
            <v>22000</v>
          </cell>
          <cell r="H5540">
            <v>5500</v>
          </cell>
          <cell r="I5540">
            <v>16500</v>
          </cell>
          <cell r="J5540" t="str">
            <v>Outstanding</v>
          </cell>
          <cell r="K5540" t="str">
            <v>Never</v>
          </cell>
          <cell r="L5540" t="str">
            <v>Not del.</v>
          </cell>
          <cell r="M5540" t="str">
            <v>No</v>
          </cell>
          <cell r="N5540" t="str">
            <v>no communication till date Outstanding Rs 16500/- Only App..frm</v>
          </cell>
        </row>
        <row r="5541">
          <cell r="C5541">
            <v>2000309</v>
          </cell>
          <cell r="D5541" t="str">
            <v>LNC/GTC INDUSTRIES</v>
          </cell>
          <cell r="E5541" t="str">
            <v>Nellick Ahmed Tanweer</v>
          </cell>
          <cell r="F5541" t="str">
            <v>24/9/1994</v>
          </cell>
          <cell r="G5541">
            <v>30000</v>
          </cell>
          <cell r="H5541">
            <v>7500</v>
          </cell>
          <cell r="I5541">
            <v>22500</v>
          </cell>
          <cell r="J5541" t="str">
            <v>Outstanding</v>
          </cell>
          <cell r="K5541" t="str">
            <v>Never</v>
          </cell>
          <cell r="L5541" t="str">
            <v>send</v>
          </cell>
          <cell r="M5541" t="str">
            <v>No</v>
          </cell>
          <cell r="N5541" t="str">
            <v xml:space="preserve">As Pod last comm 2007 (Outstanding Rs 22500/-) </v>
          </cell>
        </row>
        <row r="5542">
          <cell r="C5542">
            <v>2000310</v>
          </cell>
          <cell r="D5542" t="str">
            <v>LNC/GTC INDUSTRIES</v>
          </cell>
          <cell r="E5542" t="str">
            <v>Pramod Sharma</v>
          </cell>
          <cell r="F5542" t="str">
            <v>22/9/1994</v>
          </cell>
          <cell r="G5542">
            <v>22000</v>
          </cell>
          <cell r="H5542">
            <v>22000</v>
          </cell>
          <cell r="I5542">
            <v>0</v>
          </cell>
          <cell r="J5542" t="str">
            <v>I.R.M</v>
          </cell>
          <cell r="K5542" t="str">
            <v>Never</v>
          </cell>
          <cell r="L5542" t="str">
            <v>send</v>
          </cell>
          <cell r="M5542" t="str">
            <v>yes</v>
          </cell>
          <cell r="N5542" t="str">
            <v>we send last reminder in 2012.then we did not receive any reply.</v>
          </cell>
        </row>
        <row r="5543">
          <cell r="C5543">
            <v>2000311</v>
          </cell>
          <cell r="D5543" t="str">
            <v>LNC/GTC INDUSTRIES</v>
          </cell>
          <cell r="E5543" t="str">
            <v>Anupam Choudhary</v>
          </cell>
          <cell r="F5543" t="str">
            <v>21/9/1994</v>
          </cell>
          <cell r="G5543">
            <v>22000</v>
          </cell>
          <cell r="H5543">
            <v>13750</v>
          </cell>
          <cell r="I5543">
            <v>8250</v>
          </cell>
          <cell r="J5543" t="str">
            <v>Outstanding</v>
          </cell>
          <cell r="K5543" t="str">
            <v>Never</v>
          </cell>
          <cell r="L5543" t="str">
            <v>send</v>
          </cell>
          <cell r="M5543" t="str">
            <v>yes</v>
          </cell>
          <cell r="N5543" t="str">
            <v xml:space="preserve">As Pod last comm 2007 (Outstanding Rs 8250/-) </v>
          </cell>
        </row>
        <row r="5544">
          <cell r="C5544">
            <v>2000314</v>
          </cell>
          <cell r="D5544" t="str">
            <v>LNC/GTC INDUSTRIES</v>
          </cell>
          <cell r="E5544" t="str">
            <v>Vijay Singh Jain</v>
          </cell>
          <cell r="F5544">
            <v>34494</v>
          </cell>
          <cell r="G5544">
            <v>30000</v>
          </cell>
          <cell r="H5544">
            <v>30000</v>
          </cell>
          <cell r="I5544">
            <v>0</v>
          </cell>
          <cell r="J5544" t="str">
            <v>I.R.M</v>
          </cell>
          <cell r="K5544" t="str">
            <v>No</v>
          </cell>
          <cell r="L5544">
            <v>0</v>
          </cell>
          <cell r="M5544">
            <v>0</v>
          </cell>
          <cell r="N5544" t="str">
            <v>Letter Not Sent, Last Communication Till 2012, (PERSONAL PARTICULAR FORM IS NOT IN PAPER'S)
Membership Transferred From Ajay Kumar Jain To Vijay Singh Jain (nominee)</v>
          </cell>
        </row>
        <row r="5545">
          <cell r="C5545">
            <v>2000315</v>
          </cell>
          <cell r="D5545" t="str">
            <v>LNC/GTC INDUSTRIES</v>
          </cell>
          <cell r="E5545" t="str">
            <v>B.M Dey and Co</v>
          </cell>
          <cell r="F5545" t="str">
            <v>15/9/1994</v>
          </cell>
          <cell r="G5545">
            <v>65000</v>
          </cell>
          <cell r="H5545">
            <v>58500</v>
          </cell>
          <cell r="I5545">
            <v>6500</v>
          </cell>
          <cell r="J5545" t="str">
            <v>Outstanding</v>
          </cell>
          <cell r="K5545" t="str">
            <v>Never</v>
          </cell>
          <cell r="L5545" t="str">
            <v>send</v>
          </cell>
          <cell r="M5545" t="str">
            <v>No</v>
          </cell>
          <cell r="N5545" t="str">
            <v xml:space="preserve">As Pod last comm 2007 (Outstanding Rs 6500/-) </v>
          </cell>
        </row>
        <row r="5546">
          <cell r="C5546">
            <v>2000316</v>
          </cell>
          <cell r="D5546" t="str">
            <v>LNC/GTC INDUSTRIES</v>
          </cell>
          <cell r="E5546" t="str">
            <v>Ishan Ch Brahma</v>
          </cell>
          <cell r="F5546">
            <v>34524</v>
          </cell>
          <cell r="G5546">
            <v>52000</v>
          </cell>
          <cell r="H5546">
            <v>52000</v>
          </cell>
          <cell r="I5546">
            <v>0</v>
          </cell>
          <cell r="J5546" t="str">
            <v>I.R.M</v>
          </cell>
          <cell r="K5546" t="str">
            <v>Never</v>
          </cell>
          <cell r="L5546" t="str">
            <v>Not del.</v>
          </cell>
          <cell r="M5546" t="str">
            <v>yes</v>
          </cell>
          <cell r="N5546" t="str">
            <v>No Communication Till Date, Only Application Form Is In File</v>
          </cell>
        </row>
        <row r="5547">
          <cell r="C5547">
            <v>2000317</v>
          </cell>
          <cell r="D5547" t="str">
            <v>LNC/GTC INDUSTRIES</v>
          </cell>
          <cell r="E5547" t="str">
            <v>Santanu Param Sharagazi</v>
          </cell>
          <cell r="F5547">
            <v>34494</v>
          </cell>
          <cell r="G5547">
            <v>22000</v>
          </cell>
          <cell r="H5547">
            <v>22100</v>
          </cell>
          <cell r="I5547" t="str">
            <v>100 (Excess)</v>
          </cell>
          <cell r="J5547" t="str">
            <v>I.R.M</v>
          </cell>
          <cell r="K5547" t="str">
            <v>No</v>
          </cell>
          <cell r="L5547">
            <v>0</v>
          </cell>
          <cell r="M5547">
            <v>0</v>
          </cell>
          <cell r="N5547" t="str">
            <v>Last Communication Till 1996</v>
          </cell>
        </row>
        <row r="5548">
          <cell r="C5548">
            <v>2000318</v>
          </cell>
          <cell r="D5548" t="str">
            <v>LNC/GTC INDUSTRIES</v>
          </cell>
          <cell r="E5548" t="str">
            <v>Donald Khohiya</v>
          </cell>
          <cell r="F5548">
            <v>34463</v>
          </cell>
          <cell r="G5548">
            <v>30000</v>
          </cell>
          <cell r="H5548">
            <v>7500</v>
          </cell>
          <cell r="I5548">
            <v>22500</v>
          </cell>
          <cell r="J5548" t="str">
            <v>Outstanding</v>
          </cell>
          <cell r="K5548" t="str">
            <v>Never</v>
          </cell>
          <cell r="L5548" t="str">
            <v>Not del.</v>
          </cell>
          <cell r="M5548" t="str">
            <v>No</v>
          </cell>
          <cell r="N5548" t="str">
            <v>no communication till date Outstanding Rs 22500/- Only App..frm</v>
          </cell>
        </row>
        <row r="5549">
          <cell r="C5549">
            <v>2000319</v>
          </cell>
          <cell r="D5549" t="str">
            <v>LNC/GTC INDUSTRIES</v>
          </cell>
          <cell r="E5549" t="str">
            <v>Swaraj Das</v>
          </cell>
          <cell r="F5549">
            <v>34374</v>
          </cell>
          <cell r="G5549">
            <v>52000</v>
          </cell>
          <cell r="H5549">
            <v>52000</v>
          </cell>
          <cell r="I5549">
            <v>0</v>
          </cell>
          <cell r="J5549" t="str">
            <v>I.R.M</v>
          </cell>
          <cell r="K5549" t="str">
            <v>Never</v>
          </cell>
          <cell r="L5549" t="str">
            <v>send</v>
          </cell>
          <cell r="M5549" t="str">
            <v>No</v>
          </cell>
          <cell r="N5549" t="str">
            <v>we send last reminder in 2012.then we did not receive any reply.</v>
          </cell>
        </row>
        <row r="5550">
          <cell r="C5550">
            <v>2000320</v>
          </cell>
          <cell r="D5550" t="str">
            <v>LNC/GTC INDUSTRIES</v>
          </cell>
          <cell r="E5550" t="str">
            <v>Aparajita Das</v>
          </cell>
          <cell r="F5550" t="str">
            <v>15/9/1994</v>
          </cell>
          <cell r="G5550">
            <v>22000</v>
          </cell>
          <cell r="H5550">
            <v>14800</v>
          </cell>
          <cell r="I5550">
            <v>7200</v>
          </cell>
          <cell r="J5550" t="str">
            <v>Outstanding</v>
          </cell>
          <cell r="K5550" t="str">
            <v>Never</v>
          </cell>
          <cell r="L5550" t="str">
            <v>Not del.</v>
          </cell>
          <cell r="M5550" t="str">
            <v xml:space="preserve">no </v>
          </cell>
          <cell r="N5550" t="str">
            <v>no communication till date Outstanding Rs 7200/- Only App..frm</v>
          </cell>
        </row>
        <row r="5551">
          <cell r="C5551">
            <v>2000337</v>
          </cell>
          <cell r="D5551" t="str">
            <v>?</v>
          </cell>
          <cell r="E5551" t="str">
            <v>ChandraKant  Marug</v>
          </cell>
          <cell r="F5551" t="str">
            <v>17/9/1994</v>
          </cell>
          <cell r="G5551">
            <v>22000</v>
          </cell>
          <cell r="H5551" t="str">
            <v>Nil</v>
          </cell>
          <cell r="I5551">
            <v>0</v>
          </cell>
          <cell r="J5551" t="str">
            <v>Cancelled</v>
          </cell>
          <cell r="K5551">
            <v>0</v>
          </cell>
          <cell r="L5551">
            <v>0</v>
          </cell>
          <cell r="M5551">
            <v>0</v>
          </cell>
          <cell r="N5551" t="str">
            <v>Cancellection Date:- 07-09-1995</v>
          </cell>
        </row>
        <row r="5552">
          <cell r="C5552">
            <v>2000338</v>
          </cell>
          <cell r="D5552" t="str">
            <v>LNC/GTC INDUSTRIES</v>
          </cell>
          <cell r="E5552" t="str">
            <v>Sanjay Gupta</v>
          </cell>
          <cell r="F5552" t="str">
            <v>20/9/1994</v>
          </cell>
          <cell r="G5552">
            <v>22000</v>
          </cell>
          <cell r="H5552">
            <v>5500</v>
          </cell>
          <cell r="I5552">
            <v>16500</v>
          </cell>
          <cell r="J5552" t="str">
            <v>Outstanding</v>
          </cell>
          <cell r="K5552" t="str">
            <v>Never</v>
          </cell>
          <cell r="L5552" t="str">
            <v>send</v>
          </cell>
          <cell r="M5552" t="str">
            <v>No</v>
          </cell>
          <cell r="N5552" t="str">
            <v>As POD last communication 07(Outstanding Rs. 16500/-)</v>
          </cell>
        </row>
        <row r="5553">
          <cell r="C5553">
            <v>2000339</v>
          </cell>
          <cell r="D5553" t="str">
            <v>LNC/GTC INDUSTRIES</v>
          </cell>
          <cell r="E5553" t="str">
            <v>Banhikana Guha</v>
          </cell>
          <cell r="F5553" t="str">
            <v>16/9/1994</v>
          </cell>
          <cell r="G5553">
            <v>22000</v>
          </cell>
          <cell r="H5553">
            <v>22000</v>
          </cell>
          <cell r="I5553">
            <v>0</v>
          </cell>
          <cell r="J5553" t="str">
            <v>R.M</v>
          </cell>
          <cell r="K5553">
            <v>2012</v>
          </cell>
          <cell r="L5553" t="str">
            <v>send</v>
          </cell>
          <cell r="M5553" t="str">
            <v>yes</v>
          </cell>
          <cell r="N5553" t="str">
            <v>not send any reminder so last communication 2012</v>
          </cell>
        </row>
        <row r="5554">
          <cell r="C5554">
            <v>2000340</v>
          </cell>
          <cell r="D5554" t="str">
            <v>?</v>
          </cell>
          <cell r="E5554" t="str">
            <v>Anil Jaiswal</v>
          </cell>
          <cell r="F5554" t="str">
            <v>22/9/1994</v>
          </cell>
          <cell r="G5554">
            <v>22000</v>
          </cell>
          <cell r="H5554" t="str">
            <v>Nil</v>
          </cell>
          <cell r="I5554">
            <v>0</v>
          </cell>
          <cell r="J5554" t="str">
            <v>Cancelled</v>
          </cell>
          <cell r="K5554">
            <v>0</v>
          </cell>
          <cell r="L5554">
            <v>0</v>
          </cell>
          <cell r="M5554">
            <v>0</v>
          </cell>
          <cell r="N5554" t="str">
            <v>Cancellection Date:- 12-12-1994</v>
          </cell>
        </row>
        <row r="5555">
          <cell r="C5555">
            <v>2000341</v>
          </cell>
          <cell r="D5555" t="str">
            <v>LNC/GTC INDUSTRIES</v>
          </cell>
          <cell r="E5555" t="str">
            <v>Kunal Dutt</v>
          </cell>
          <cell r="F5555" t="str">
            <v>26/9/1994</v>
          </cell>
          <cell r="G5555">
            <v>22000</v>
          </cell>
          <cell r="H5555">
            <v>22000</v>
          </cell>
          <cell r="I5555">
            <v>0</v>
          </cell>
          <cell r="J5555" t="str">
            <v>I.R.M</v>
          </cell>
          <cell r="K5555" t="str">
            <v>Never</v>
          </cell>
          <cell r="L5555" t="str">
            <v>not send</v>
          </cell>
          <cell r="M5555" t="str">
            <v>yes</v>
          </cell>
          <cell r="N5555" t="str">
            <v>Last Communication Till 2012
Membership Transferred From Manjula Dutta To Kunal Dutt</v>
          </cell>
        </row>
        <row r="5556">
          <cell r="C5556">
            <v>2000342</v>
          </cell>
          <cell r="D5556" t="str">
            <v>LNC/GTC INDUSTRIES</v>
          </cell>
          <cell r="E5556" t="str">
            <v>Saf fiteen Industries</v>
          </cell>
          <cell r="F5556" t="str">
            <v>24/9/1994</v>
          </cell>
          <cell r="G5556">
            <v>20900</v>
          </cell>
          <cell r="H5556">
            <v>20900</v>
          </cell>
          <cell r="I5556">
            <v>0</v>
          </cell>
          <cell r="J5556" t="str">
            <v>I.R.M</v>
          </cell>
          <cell r="K5556" t="str">
            <v>Never</v>
          </cell>
          <cell r="L5556" t="str">
            <v>send</v>
          </cell>
          <cell r="M5556" t="str">
            <v>No</v>
          </cell>
          <cell r="N5556" t="str">
            <v>we send last reminder in 2012.then we did not receive any reply.</v>
          </cell>
        </row>
        <row r="5557">
          <cell r="C5557">
            <v>2000343</v>
          </cell>
          <cell r="D5557" t="str">
            <v>LNC/GTC INDUSTRIES</v>
          </cell>
          <cell r="E5557" t="str">
            <v>Sanjay Jaiswal</v>
          </cell>
          <cell r="F5557">
            <v>34555</v>
          </cell>
          <cell r="G5557">
            <v>30000</v>
          </cell>
          <cell r="H5557">
            <v>30000</v>
          </cell>
          <cell r="I5557">
            <v>0</v>
          </cell>
          <cell r="J5557" t="str">
            <v>I.R.M</v>
          </cell>
          <cell r="K5557" t="str">
            <v>Never</v>
          </cell>
          <cell r="L5557" t="str">
            <v>Not del.</v>
          </cell>
          <cell r="M5557" t="str">
            <v>yes</v>
          </cell>
          <cell r="N5557" t="str">
            <v>Last Communication Till 1999</v>
          </cell>
        </row>
        <row r="5558">
          <cell r="C5558">
            <v>2000345</v>
          </cell>
          <cell r="D5558" t="str">
            <v>LNC/GTC INDUSTRIES</v>
          </cell>
          <cell r="E5558" t="str">
            <v>Ananda Prasad Borgohain</v>
          </cell>
          <cell r="F5558" t="str">
            <v>23/9/1994</v>
          </cell>
          <cell r="G5558">
            <v>42000</v>
          </cell>
          <cell r="H5558">
            <v>42000</v>
          </cell>
          <cell r="I5558">
            <v>0</v>
          </cell>
          <cell r="J5558" t="str">
            <v>R.M</v>
          </cell>
          <cell r="K5558">
            <v>2011</v>
          </cell>
          <cell r="L5558" t="str">
            <v>send</v>
          </cell>
          <cell r="M5558" t="str">
            <v>yes</v>
          </cell>
          <cell r="N5558" t="str">
            <v>no reminders send so Last Communication Till 2011</v>
          </cell>
        </row>
        <row r="5559">
          <cell r="C5559">
            <v>2000347</v>
          </cell>
          <cell r="D5559" t="str">
            <v>LNC/GTC INDUSTRIES</v>
          </cell>
          <cell r="E5559" t="str">
            <v>Parmesh Dutta</v>
          </cell>
          <cell r="F5559" t="str">
            <v>27/9/1994</v>
          </cell>
          <cell r="G5559">
            <v>52000</v>
          </cell>
          <cell r="H5559">
            <v>52000</v>
          </cell>
          <cell r="I5559">
            <v>0</v>
          </cell>
          <cell r="J5559" t="str">
            <v>R.M</v>
          </cell>
          <cell r="K5559">
            <v>2007</v>
          </cell>
          <cell r="L5559" t="str">
            <v>Not del.</v>
          </cell>
          <cell r="M5559" t="str">
            <v>yes</v>
          </cell>
          <cell r="N5559" t="str">
            <v>As POD Last communication on 2007</v>
          </cell>
        </row>
        <row r="5560">
          <cell r="C5560">
            <v>2000348</v>
          </cell>
          <cell r="D5560" t="str">
            <v>?</v>
          </cell>
          <cell r="E5560" t="str">
            <v>Kumar Chandra Shekhar Sinha</v>
          </cell>
          <cell r="F5560" t="str">
            <v>24/9/1994</v>
          </cell>
          <cell r="G5560">
            <v>22000</v>
          </cell>
          <cell r="H5560" t="str">
            <v>Nil</v>
          </cell>
          <cell r="I5560">
            <v>0</v>
          </cell>
          <cell r="J5560" t="str">
            <v>Cancelled</v>
          </cell>
          <cell r="K5560">
            <v>0</v>
          </cell>
          <cell r="L5560">
            <v>0</v>
          </cell>
          <cell r="M5560">
            <v>0</v>
          </cell>
          <cell r="N5560" t="str">
            <v>Cancellection Date:- 16-02-1995</v>
          </cell>
        </row>
        <row r="5561">
          <cell r="C5561">
            <v>2000349</v>
          </cell>
          <cell r="D5561" t="str">
            <v>LNC/GTC INDUSTRIES</v>
          </cell>
          <cell r="E5561" t="str">
            <v>Sagrika Mukherji</v>
          </cell>
          <cell r="F5561" t="str">
            <v>27/9/1994</v>
          </cell>
          <cell r="G5561">
            <v>65000</v>
          </cell>
          <cell r="H5561">
            <v>65000</v>
          </cell>
          <cell r="I5561">
            <v>0</v>
          </cell>
          <cell r="J5561" t="str">
            <v>R.M</v>
          </cell>
          <cell r="K5561">
            <v>2012</v>
          </cell>
          <cell r="L5561" t="str">
            <v>send</v>
          </cell>
          <cell r="M5561" t="str">
            <v>yes</v>
          </cell>
          <cell r="N5561" t="str">
            <v>last mail on communication 2016</v>
          </cell>
        </row>
        <row r="5562">
          <cell r="C5562">
            <v>2000350</v>
          </cell>
          <cell r="D5562" t="str">
            <v>LNC/GTC INDUSTRIES</v>
          </cell>
          <cell r="E5562" t="str">
            <v>Subhas Baghichi</v>
          </cell>
          <cell r="F5562" t="str">
            <v>28/9/1994</v>
          </cell>
          <cell r="G5562">
            <v>22000</v>
          </cell>
          <cell r="H5562">
            <v>22000</v>
          </cell>
          <cell r="I5562">
            <v>0</v>
          </cell>
          <cell r="J5562" t="str">
            <v>I.R.M</v>
          </cell>
          <cell r="K5562" t="str">
            <v>Never</v>
          </cell>
          <cell r="L5562" t="str">
            <v>send</v>
          </cell>
          <cell r="M5562" t="str">
            <v>No</v>
          </cell>
          <cell r="N5562" t="str">
            <v>we send last reminder in 2012.then we did not receive any reply.</v>
          </cell>
        </row>
        <row r="5563">
          <cell r="D5563" t="e">
            <v>#N/A</v>
          </cell>
          <cell r="E5563" t="e">
            <v>#N/A</v>
          </cell>
          <cell r="G5563" t="e">
            <v>#N/A</v>
          </cell>
          <cell r="H5563" t="e">
            <v>#N/A</v>
          </cell>
          <cell r="I5563" t="e">
            <v>#N/A</v>
          </cell>
          <cell r="J5563" t="e">
            <v>#N/A</v>
          </cell>
          <cell r="K5563" t="e">
            <v>#N/A</v>
          </cell>
          <cell r="L5563" t="e">
            <v>#N/A</v>
          </cell>
          <cell r="M5563" t="e">
            <v>#N/A</v>
          </cell>
          <cell r="N5563" t="e">
            <v>#N/A</v>
          </cell>
        </row>
        <row r="5564">
          <cell r="C5564">
            <v>2000351</v>
          </cell>
          <cell r="D5564" t="str">
            <v>L.N.C/GTC</v>
          </cell>
          <cell r="E5564" t="str">
            <v>Krishna Kanta Das</v>
          </cell>
          <cell r="F5564">
            <v>34605</v>
          </cell>
          <cell r="G5564">
            <v>22000</v>
          </cell>
          <cell r="H5564">
            <v>5500</v>
          </cell>
          <cell r="I5564">
            <v>16500</v>
          </cell>
          <cell r="J5564" t="str">
            <v>Outstanding</v>
          </cell>
          <cell r="K5564" t="str">
            <v>Never</v>
          </cell>
          <cell r="L5564" t="str">
            <v>Not del.</v>
          </cell>
          <cell r="M5564" t="str">
            <v>No</v>
          </cell>
          <cell r="N5564" t="str">
            <v>we send last reminder in 2012.then we did not receive any reply.Outstanding Rs. 16500/-</v>
          </cell>
        </row>
        <row r="5565">
          <cell r="C5565">
            <v>2000353</v>
          </cell>
          <cell r="D5565" t="str">
            <v>L.N.C/GTC</v>
          </cell>
          <cell r="E5565" t="str">
            <v>Kali Pada Sai</v>
          </cell>
          <cell r="F5565">
            <v>34591</v>
          </cell>
          <cell r="G5565">
            <v>52000</v>
          </cell>
          <cell r="H5565">
            <v>13000</v>
          </cell>
          <cell r="I5565">
            <v>39000</v>
          </cell>
          <cell r="J5565" t="str">
            <v>Outstanding</v>
          </cell>
          <cell r="K5565" t="str">
            <v>Never</v>
          </cell>
          <cell r="L5565" t="str">
            <v>send</v>
          </cell>
          <cell r="M5565" t="str">
            <v>No</v>
          </cell>
          <cell r="N5565" t="str">
            <v xml:space="preserve">As Pod last comm 2007 (Outstanding Rs 39000/-) </v>
          </cell>
        </row>
        <row r="5566">
          <cell r="C5566">
            <v>2000354</v>
          </cell>
          <cell r="D5566" t="str">
            <v>L.N.C/GTC</v>
          </cell>
          <cell r="E5566" t="str">
            <v>Pramod Kumar S</v>
          </cell>
          <cell r="F5566">
            <v>34604</v>
          </cell>
          <cell r="G5566">
            <v>22000</v>
          </cell>
          <cell r="H5566">
            <v>22000</v>
          </cell>
          <cell r="I5566">
            <v>0</v>
          </cell>
          <cell r="J5566" t="str">
            <v>I.R.M</v>
          </cell>
          <cell r="K5566" t="str">
            <v>Never</v>
          </cell>
          <cell r="L5566" t="str">
            <v>Not del.</v>
          </cell>
          <cell r="M5566" t="str">
            <v>yes</v>
          </cell>
          <cell r="N5566" t="str">
            <v>last communication 95</v>
          </cell>
        </row>
        <row r="5567">
          <cell r="C5567">
            <v>2000355</v>
          </cell>
          <cell r="D5567" t="str">
            <v>L.N.C/GTC</v>
          </cell>
          <cell r="E5567" t="str">
            <v>Milan Krishan Barooh</v>
          </cell>
          <cell r="F5567">
            <v>34601</v>
          </cell>
          <cell r="G5567">
            <v>30000</v>
          </cell>
          <cell r="H5567">
            <v>30000</v>
          </cell>
          <cell r="I5567">
            <v>0</v>
          </cell>
          <cell r="J5567" t="str">
            <v>I.R.M</v>
          </cell>
          <cell r="K5567" t="str">
            <v>Never</v>
          </cell>
          <cell r="L5567" t="str">
            <v>send</v>
          </cell>
          <cell r="M5567" t="str">
            <v>No</v>
          </cell>
          <cell r="N5567" t="str">
            <v>we send last reminder in 2012.then we did not receive any reply.</v>
          </cell>
        </row>
        <row r="5568">
          <cell r="C5568">
            <v>2000356</v>
          </cell>
          <cell r="D5568" t="str">
            <v>L.N.C/GTC</v>
          </cell>
          <cell r="E5568" t="str">
            <v>Jay Singh T Jerisker</v>
          </cell>
          <cell r="F5568">
            <v>34599</v>
          </cell>
          <cell r="G5568">
            <v>22000</v>
          </cell>
          <cell r="H5568" t="str">
            <v>Nil</v>
          </cell>
          <cell r="I5568">
            <v>0</v>
          </cell>
          <cell r="J5568" t="str">
            <v>Cancelled</v>
          </cell>
          <cell r="K5568">
            <v>0</v>
          </cell>
          <cell r="L5568">
            <v>0</v>
          </cell>
          <cell r="M5568">
            <v>0</v>
          </cell>
          <cell r="N5568" t="str">
            <v>Cancelled</v>
          </cell>
        </row>
        <row r="5569">
          <cell r="C5569">
            <v>2000358</v>
          </cell>
          <cell r="D5569" t="str">
            <v>L.N.C/GTC</v>
          </cell>
          <cell r="E5569" t="str">
            <v>Alok Chaudhary</v>
          </cell>
          <cell r="F5569">
            <v>34596</v>
          </cell>
          <cell r="G5569">
            <v>22000</v>
          </cell>
          <cell r="H5569">
            <v>22000</v>
          </cell>
          <cell r="I5569">
            <v>0</v>
          </cell>
          <cell r="J5569" t="str">
            <v>I.R.M</v>
          </cell>
          <cell r="K5569" t="str">
            <v>Never</v>
          </cell>
          <cell r="L5569" t="str">
            <v>send</v>
          </cell>
          <cell r="M5569" t="str">
            <v>No</v>
          </cell>
          <cell r="N5569" t="str">
            <v>we send last reminder in 2012.then we did not receive any reply.</v>
          </cell>
        </row>
        <row r="5570">
          <cell r="C5570">
            <v>2000360</v>
          </cell>
          <cell r="D5570" t="str">
            <v>L.N.C/GTC</v>
          </cell>
          <cell r="E5570" t="str">
            <v>Kundan Verma</v>
          </cell>
          <cell r="F5570">
            <v>34604</v>
          </cell>
          <cell r="G5570">
            <v>42000</v>
          </cell>
          <cell r="H5570" t="str">
            <v>Nil</v>
          </cell>
          <cell r="I5570">
            <v>0</v>
          </cell>
          <cell r="J5570" t="str">
            <v>Cancelled</v>
          </cell>
          <cell r="K5570">
            <v>0</v>
          </cell>
          <cell r="L5570">
            <v>0</v>
          </cell>
          <cell r="M5570">
            <v>0</v>
          </cell>
          <cell r="N5570" t="str">
            <v>Cancelled</v>
          </cell>
        </row>
        <row r="5571">
          <cell r="C5571">
            <v>2000362</v>
          </cell>
          <cell r="D5571" t="str">
            <v>L.N.C/GTC</v>
          </cell>
          <cell r="E5571" t="str">
            <v>Latendu Moharty</v>
          </cell>
          <cell r="F5571">
            <v>34604</v>
          </cell>
          <cell r="G5571">
            <v>30000</v>
          </cell>
          <cell r="H5571">
            <v>21000</v>
          </cell>
          <cell r="I5571">
            <v>9000</v>
          </cell>
          <cell r="J5571" t="str">
            <v>Outstanding</v>
          </cell>
          <cell r="K5571" t="str">
            <v>Never</v>
          </cell>
          <cell r="L5571" t="str">
            <v>send</v>
          </cell>
          <cell r="M5571" t="str">
            <v>yes</v>
          </cell>
          <cell r="N5571" t="str">
            <v>As POD last communication 07(Outstanding Rs. 9000/-)</v>
          </cell>
        </row>
        <row r="5572">
          <cell r="C5572">
            <v>2000363</v>
          </cell>
          <cell r="D5572" t="str">
            <v>L.N.C/GTC</v>
          </cell>
          <cell r="E5572" t="str">
            <v>Bearing &amp; Mile Store</v>
          </cell>
          <cell r="F5572">
            <v>34601</v>
          </cell>
          <cell r="G5572">
            <v>30000</v>
          </cell>
          <cell r="H5572" t="str">
            <v>Nil</v>
          </cell>
          <cell r="I5572">
            <v>0</v>
          </cell>
          <cell r="J5572" t="str">
            <v>Cancelled</v>
          </cell>
          <cell r="K5572">
            <v>0</v>
          </cell>
          <cell r="L5572">
            <v>0</v>
          </cell>
          <cell r="M5572">
            <v>0</v>
          </cell>
          <cell r="N5572" t="str">
            <v>Cancelled</v>
          </cell>
        </row>
        <row r="5573">
          <cell r="C5573">
            <v>2000366</v>
          </cell>
          <cell r="D5573" t="str">
            <v>L.N.C/GTC</v>
          </cell>
          <cell r="E5573" t="str">
            <v>Subarana Prava Halder</v>
          </cell>
          <cell r="F5573">
            <v>34597</v>
          </cell>
          <cell r="G5573">
            <v>22000</v>
          </cell>
          <cell r="H5573">
            <v>22000</v>
          </cell>
          <cell r="I5573">
            <v>0</v>
          </cell>
          <cell r="J5573" t="str">
            <v>I.R.M</v>
          </cell>
          <cell r="K5573" t="str">
            <v>Never</v>
          </cell>
          <cell r="L5573" t="str">
            <v>send</v>
          </cell>
          <cell r="M5573" t="str">
            <v>yes</v>
          </cell>
          <cell r="N5573" t="str">
            <v>As POD Last communication on 2007</v>
          </cell>
        </row>
        <row r="5574">
          <cell r="C5574">
            <v>2000367</v>
          </cell>
          <cell r="D5574" t="str">
            <v>L.N.C/GTC</v>
          </cell>
          <cell r="E5574" t="str">
            <v>Nepal Chandra Panday</v>
          </cell>
          <cell r="F5574">
            <v>34604</v>
          </cell>
          <cell r="G5574">
            <v>22000</v>
          </cell>
          <cell r="H5574">
            <v>7500</v>
          </cell>
          <cell r="I5574">
            <v>14500</v>
          </cell>
          <cell r="J5574" t="str">
            <v>Outstanding</v>
          </cell>
          <cell r="K5574" t="str">
            <v>Never</v>
          </cell>
          <cell r="L5574" t="str">
            <v>not send</v>
          </cell>
          <cell r="M5574" t="str">
            <v>No</v>
          </cell>
          <cell r="N5574" t="str">
            <v>we send last reminder in 2012.then we did not receive any reply.Outstanding Rs. 14500/-</v>
          </cell>
        </row>
        <row r="5575">
          <cell r="C5575">
            <v>2000368</v>
          </cell>
          <cell r="D5575" t="str">
            <v>L.N.C/GTC</v>
          </cell>
          <cell r="E5575" t="str">
            <v>Sweta Singh</v>
          </cell>
          <cell r="F5575">
            <v>34601</v>
          </cell>
          <cell r="G5575">
            <v>22000</v>
          </cell>
          <cell r="H5575" t="str">
            <v>Nil</v>
          </cell>
          <cell r="I5575">
            <v>0</v>
          </cell>
          <cell r="J5575" t="str">
            <v>Cancelled</v>
          </cell>
          <cell r="K5575">
            <v>0</v>
          </cell>
          <cell r="L5575">
            <v>0</v>
          </cell>
          <cell r="M5575">
            <v>0</v>
          </cell>
          <cell r="N5575" t="str">
            <v>Cancelled</v>
          </cell>
        </row>
        <row r="5576">
          <cell r="C5576">
            <v>2000370</v>
          </cell>
          <cell r="D5576" t="str">
            <v>L.N.C/GTC</v>
          </cell>
          <cell r="E5576" t="str">
            <v>Sucheta Chatterjee</v>
          </cell>
          <cell r="F5576">
            <v>34604</v>
          </cell>
          <cell r="G5576">
            <v>22000</v>
          </cell>
          <cell r="H5576">
            <v>5500</v>
          </cell>
          <cell r="I5576">
            <v>16500</v>
          </cell>
          <cell r="J5576" t="str">
            <v>Outstanding</v>
          </cell>
          <cell r="K5576" t="str">
            <v>Never</v>
          </cell>
          <cell r="L5576" t="str">
            <v>send</v>
          </cell>
          <cell r="M5576" t="str">
            <v>No</v>
          </cell>
          <cell r="N5576" t="str">
            <v>As POD last communication 07(Outstanding Rs. 16500/-)</v>
          </cell>
        </row>
        <row r="5577">
          <cell r="C5577">
            <v>2000374</v>
          </cell>
          <cell r="D5577" t="str">
            <v>L.N.C/GTC</v>
          </cell>
          <cell r="E5577" t="str">
            <v>Basant Kr Bagree</v>
          </cell>
          <cell r="F5577">
            <v>34599</v>
          </cell>
          <cell r="G5577">
            <v>30000</v>
          </cell>
          <cell r="H5577">
            <v>30000</v>
          </cell>
          <cell r="I5577">
            <v>0</v>
          </cell>
          <cell r="J5577" t="str">
            <v>I.R.M</v>
          </cell>
          <cell r="K5577" t="str">
            <v>Never</v>
          </cell>
          <cell r="L5577" t="str">
            <v>send</v>
          </cell>
          <cell r="M5577" t="str">
            <v>yes</v>
          </cell>
          <cell r="N5577" t="str">
            <v>we send last reminder in 2012.then we did not receive any reply.</v>
          </cell>
        </row>
        <row r="5578">
          <cell r="C5578">
            <v>2000375</v>
          </cell>
          <cell r="D5578" t="str">
            <v>L.N.C/GTC</v>
          </cell>
          <cell r="E5578" t="str">
            <v>Hitech Systems &amp; Services Ltd</v>
          </cell>
          <cell r="F5578">
            <v>34583</v>
          </cell>
          <cell r="G5578">
            <v>28500</v>
          </cell>
          <cell r="H5578">
            <v>28500</v>
          </cell>
          <cell r="I5578">
            <v>0</v>
          </cell>
          <cell r="J5578" t="str">
            <v>I.R.M</v>
          </cell>
          <cell r="K5578" t="str">
            <v>Never</v>
          </cell>
          <cell r="L5578" t="str">
            <v>send</v>
          </cell>
          <cell r="M5578" t="str">
            <v>No</v>
          </cell>
          <cell r="N5578" t="str">
            <v>we send last reminder in 2012.then we did not receive any reply.</v>
          </cell>
        </row>
        <row r="5579">
          <cell r="C5579">
            <v>2000395</v>
          </cell>
          <cell r="D5579" t="str">
            <v>L.N.C/GTC</v>
          </cell>
          <cell r="E5579" t="str">
            <v>Surendra Kumar Mehta</v>
          </cell>
          <cell r="F5579">
            <v>34607</v>
          </cell>
          <cell r="G5579">
            <v>22000</v>
          </cell>
          <cell r="H5579">
            <v>22000</v>
          </cell>
          <cell r="I5579">
            <v>0</v>
          </cell>
          <cell r="J5579" t="str">
            <v>I.R.M</v>
          </cell>
          <cell r="K5579" t="str">
            <v>Never</v>
          </cell>
          <cell r="L5579" t="str">
            <v>not send</v>
          </cell>
          <cell r="M5579" t="str">
            <v>yes</v>
          </cell>
          <cell r="N5579" t="str">
            <v>we send last reminder in 2012.then we did not receive any reply.(Transferr to nominee..late sampat kumar mehta to surendra kumar mehta )</v>
          </cell>
        </row>
        <row r="5580">
          <cell r="C5580">
            <v>2000396</v>
          </cell>
          <cell r="D5580" t="str">
            <v>L.N.C/GTC</v>
          </cell>
          <cell r="E5580" t="str">
            <v>Ramesh Kumar Jajodia</v>
          </cell>
          <cell r="F5580">
            <v>34605</v>
          </cell>
          <cell r="G5580">
            <v>22000</v>
          </cell>
          <cell r="H5580">
            <v>22000</v>
          </cell>
          <cell r="I5580">
            <v>0</v>
          </cell>
          <cell r="J5580" t="str">
            <v>I.R.M</v>
          </cell>
          <cell r="K5580" t="str">
            <v>Never</v>
          </cell>
          <cell r="L5580" t="str">
            <v>send</v>
          </cell>
          <cell r="M5580" t="str">
            <v>yes</v>
          </cell>
          <cell r="N5580" t="str">
            <v>we send last reminder in 2012.then we did not receive any reply.</v>
          </cell>
        </row>
        <row r="5581">
          <cell r="C5581">
            <v>2000397</v>
          </cell>
          <cell r="D5581" t="str">
            <v>L.N.C/GTC</v>
          </cell>
          <cell r="E5581" t="str">
            <v>Nilesh Patel</v>
          </cell>
          <cell r="F5581">
            <v>34605</v>
          </cell>
          <cell r="G5581">
            <v>20900</v>
          </cell>
          <cell r="H5581">
            <v>20900</v>
          </cell>
          <cell r="I5581">
            <v>0</v>
          </cell>
          <cell r="J5581" t="str">
            <v>I.R.M</v>
          </cell>
          <cell r="K5581" t="str">
            <v>Never</v>
          </cell>
          <cell r="L5581" t="str">
            <v>send</v>
          </cell>
          <cell r="M5581" t="str">
            <v>yes</v>
          </cell>
          <cell r="N5581" t="str">
            <v>we send last reminder in 2012.then we did not receive any reply.</v>
          </cell>
        </row>
        <row r="5582">
          <cell r="C5582">
            <v>2000398</v>
          </cell>
          <cell r="D5582" t="str">
            <v>L.N.C/GTC</v>
          </cell>
          <cell r="E5582" t="str">
            <v>Mahesh Kumar Jain</v>
          </cell>
          <cell r="F5582">
            <v>34605</v>
          </cell>
          <cell r="G5582">
            <v>30000</v>
          </cell>
          <cell r="H5582">
            <v>9000</v>
          </cell>
          <cell r="I5582">
            <v>21000</v>
          </cell>
          <cell r="J5582" t="str">
            <v>Outstanding</v>
          </cell>
          <cell r="K5582" t="str">
            <v>Never</v>
          </cell>
          <cell r="L5582" t="str">
            <v>send</v>
          </cell>
          <cell r="M5582" t="str">
            <v>No</v>
          </cell>
          <cell r="N5582" t="str">
            <v>we send last reminder in 2012.then we did not receive any reply.Outstanding Rs. 21000/-</v>
          </cell>
        </row>
        <row r="5583">
          <cell r="C5583">
            <v>2000400</v>
          </cell>
          <cell r="D5583" t="str">
            <v>L.N.C/GTC</v>
          </cell>
          <cell r="E5583" t="str">
            <v>Kripal Chandra Khound</v>
          </cell>
          <cell r="F5583">
            <v>34611</v>
          </cell>
          <cell r="G5583">
            <v>52000</v>
          </cell>
          <cell r="H5583">
            <v>52000</v>
          </cell>
          <cell r="I5583">
            <v>0</v>
          </cell>
          <cell r="J5583" t="str">
            <v>I.R.M</v>
          </cell>
          <cell r="K5583" t="str">
            <v>Never</v>
          </cell>
          <cell r="L5583" t="str">
            <v>not send</v>
          </cell>
          <cell r="M5583" t="str">
            <v>yes</v>
          </cell>
          <cell r="N5583" t="str">
            <v>we send last reminder in 2012.then we did not receive any reply.</v>
          </cell>
        </row>
        <row r="5584">
          <cell r="C5584">
            <v>2000401</v>
          </cell>
          <cell r="D5584" t="str">
            <v>L.N.C GTC/BEACHES</v>
          </cell>
          <cell r="E5584" t="str">
            <v>Kuntala Das Kalita</v>
          </cell>
          <cell r="F5584">
            <v>34614</v>
          </cell>
          <cell r="G5584">
            <v>22000</v>
          </cell>
          <cell r="H5584">
            <v>18700</v>
          </cell>
          <cell r="I5584">
            <v>3300</v>
          </cell>
          <cell r="J5584" t="str">
            <v>Outstanding</v>
          </cell>
          <cell r="K5584" t="str">
            <v>Never</v>
          </cell>
          <cell r="L5584" t="str">
            <v>send</v>
          </cell>
          <cell r="M5584" t="str">
            <v>yes</v>
          </cell>
          <cell r="N5584" t="str">
            <v>no communication till date Outstanding Rs 3300/-</v>
          </cell>
        </row>
        <row r="5585">
          <cell r="C5585">
            <v>2000402</v>
          </cell>
          <cell r="D5585" t="str">
            <v>L.N.C/GTC</v>
          </cell>
          <cell r="E5585" t="str">
            <v>G Grinder Muivah</v>
          </cell>
          <cell r="F5585">
            <v>34619</v>
          </cell>
          <cell r="G5585">
            <v>52000</v>
          </cell>
          <cell r="H5585">
            <v>15600</v>
          </cell>
          <cell r="I5585" t="str">
            <v>36,400</v>
          </cell>
          <cell r="J5585" t="str">
            <v>Outstanding</v>
          </cell>
          <cell r="K5585" t="str">
            <v>Never</v>
          </cell>
          <cell r="L5585" t="str">
            <v>send</v>
          </cell>
          <cell r="M5585" t="str">
            <v>No</v>
          </cell>
          <cell r="N5585" t="str">
            <v>As Pod last comm 2007 (Outstanding Rs 36400/-) aapp form only</v>
          </cell>
        </row>
        <row r="5586">
          <cell r="C5586">
            <v>2000403</v>
          </cell>
          <cell r="D5586" t="str">
            <v>L.N.C/GTC</v>
          </cell>
          <cell r="E5586" t="str">
            <v>Beni Madhabody</v>
          </cell>
          <cell r="F5586">
            <v>34611</v>
          </cell>
          <cell r="G5586">
            <v>32000</v>
          </cell>
          <cell r="H5586">
            <v>8000</v>
          </cell>
          <cell r="I5586">
            <v>24000</v>
          </cell>
          <cell r="J5586" t="str">
            <v>Outstanding</v>
          </cell>
          <cell r="K5586" t="str">
            <v>Never</v>
          </cell>
          <cell r="L5586" t="str">
            <v>Not del.</v>
          </cell>
          <cell r="M5586" t="str">
            <v>No</v>
          </cell>
          <cell r="N5586" t="str">
            <v>after 1999 no communication till date Outstanding Rs 24000/- only  app frm</v>
          </cell>
        </row>
        <row r="5587">
          <cell r="C5587">
            <v>2000404</v>
          </cell>
          <cell r="D5587" t="str">
            <v>L.N.C/GTC</v>
          </cell>
          <cell r="E5587" t="str">
            <v>A.K Absar Hazarika</v>
          </cell>
          <cell r="F5587">
            <v>34612</v>
          </cell>
          <cell r="G5587">
            <v>30000</v>
          </cell>
          <cell r="H5587">
            <v>7500</v>
          </cell>
          <cell r="I5587">
            <v>22500</v>
          </cell>
          <cell r="J5587" t="str">
            <v>Outstanding</v>
          </cell>
          <cell r="K5587" t="str">
            <v>Never</v>
          </cell>
          <cell r="L5587" t="str">
            <v>Not del.</v>
          </cell>
          <cell r="M5587" t="str">
            <v>No</v>
          </cell>
          <cell r="N5587" t="str">
            <v>after 1999 no communication till date Outstanding Rs 22500/-</v>
          </cell>
        </row>
        <row r="5588">
          <cell r="C5588">
            <v>2000407</v>
          </cell>
          <cell r="D5588" t="str">
            <v>L.N.C/GTC</v>
          </cell>
          <cell r="E5588" t="str">
            <v>Sanjay Kalita</v>
          </cell>
          <cell r="F5588">
            <v>34403</v>
          </cell>
          <cell r="G5588">
            <v>22000</v>
          </cell>
          <cell r="H5588">
            <v>5500</v>
          </cell>
          <cell r="I5588">
            <v>16500</v>
          </cell>
          <cell r="J5588" t="str">
            <v>Outstanding</v>
          </cell>
          <cell r="K5588" t="str">
            <v>Never</v>
          </cell>
          <cell r="L5588" t="str">
            <v>Not del.</v>
          </cell>
          <cell r="M5588" t="str">
            <v>No</v>
          </cell>
          <cell r="N5588" t="str">
            <v>As Pod last comm 2007 (Outstanding Rs 16500/-) aapp form only</v>
          </cell>
        </row>
        <row r="5589">
          <cell r="C5589">
            <v>2000408</v>
          </cell>
          <cell r="D5589" t="str">
            <v>L.N.C/GTC</v>
          </cell>
          <cell r="E5589" t="str">
            <v>Utpal Zazarika</v>
          </cell>
          <cell r="F5589">
            <v>34608</v>
          </cell>
          <cell r="G5589">
            <v>30000</v>
          </cell>
          <cell r="H5589" t="str">
            <v>Lucky Winner</v>
          </cell>
          <cell r="I5589">
            <v>0</v>
          </cell>
          <cell r="J5589" t="str">
            <v>I.R.M</v>
          </cell>
          <cell r="K5589" t="str">
            <v>Never</v>
          </cell>
          <cell r="L5589" t="str">
            <v>send</v>
          </cell>
          <cell r="M5589" t="str">
            <v>yes</v>
          </cell>
          <cell r="N5589" t="str">
            <v>As POD last communication 07, Lucky Winner</v>
          </cell>
        </row>
        <row r="5590">
          <cell r="C5590">
            <v>2000409</v>
          </cell>
          <cell r="D5590" t="str">
            <v>L.N.C/GTC</v>
          </cell>
          <cell r="E5590" t="str">
            <v>Madhusmita Baroh</v>
          </cell>
          <cell r="F5590">
            <v>34608</v>
          </cell>
          <cell r="G5590">
            <v>52000</v>
          </cell>
          <cell r="H5590">
            <v>52000</v>
          </cell>
          <cell r="I5590">
            <v>0</v>
          </cell>
          <cell r="J5590" t="str">
            <v>I.R.M</v>
          </cell>
          <cell r="K5590" t="str">
            <v>Never</v>
          </cell>
          <cell r="L5590" t="str">
            <v>send</v>
          </cell>
          <cell r="M5590" t="str">
            <v>No</v>
          </cell>
          <cell r="N5590" t="str">
            <v>we send last reminder in 2012.then we did not receive any reply.</v>
          </cell>
        </row>
        <row r="5591">
          <cell r="C5591">
            <v>2000410</v>
          </cell>
          <cell r="D5591" t="str">
            <v>L.N.C/GTC</v>
          </cell>
          <cell r="E5591" t="str">
            <v>Manbjyoti Baruah</v>
          </cell>
          <cell r="F5591">
            <v>34608</v>
          </cell>
          <cell r="G5591">
            <v>22000</v>
          </cell>
          <cell r="H5591">
            <v>13000</v>
          </cell>
          <cell r="I5591">
            <v>9000</v>
          </cell>
          <cell r="J5591" t="str">
            <v>Outstanding</v>
          </cell>
          <cell r="K5591" t="str">
            <v>Never</v>
          </cell>
          <cell r="L5591" t="str">
            <v>send</v>
          </cell>
          <cell r="M5591" t="str">
            <v>No</v>
          </cell>
          <cell r="N5591" t="str">
            <v>As POD last communication 07(Outstanding Rs. 9000/-)</v>
          </cell>
        </row>
        <row r="5592">
          <cell r="C5592">
            <v>2000411</v>
          </cell>
          <cell r="D5592" t="str">
            <v>L.N.C/GTC</v>
          </cell>
          <cell r="E5592" t="str">
            <v>Mrinal Kumar Sara</v>
          </cell>
          <cell r="F5592">
            <v>34631</v>
          </cell>
          <cell r="G5592">
            <v>65000</v>
          </cell>
          <cell r="H5592">
            <v>65000</v>
          </cell>
          <cell r="I5592">
            <v>0</v>
          </cell>
          <cell r="J5592" t="str">
            <v>R.M</v>
          </cell>
          <cell r="K5592">
            <v>2011</v>
          </cell>
          <cell r="L5592" t="str">
            <v>Not del.</v>
          </cell>
          <cell r="M5592" t="str">
            <v>yes</v>
          </cell>
          <cell r="N5592" t="str">
            <v>no reminder send so last communication 11</v>
          </cell>
        </row>
        <row r="5593">
          <cell r="C5593">
            <v>2000412</v>
          </cell>
          <cell r="D5593" t="str">
            <v>L.N.C/GTC</v>
          </cell>
          <cell r="E5593" t="str">
            <v>Vijay Kumar Ahgarwal</v>
          </cell>
          <cell r="F5593">
            <v>34628</v>
          </cell>
          <cell r="G5593">
            <v>30000</v>
          </cell>
          <cell r="H5593">
            <v>30000</v>
          </cell>
          <cell r="I5593">
            <v>0</v>
          </cell>
          <cell r="J5593" t="str">
            <v>I.R.M</v>
          </cell>
          <cell r="K5593" t="str">
            <v>Never</v>
          </cell>
          <cell r="L5593" t="str">
            <v>send</v>
          </cell>
          <cell r="M5593" t="str">
            <v>yes</v>
          </cell>
          <cell r="N5593" t="str">
            <v>As POD Last communication on 2007</v>
          </cell>
        </row>
        <row r="5594">
          <cell r="C5594">
            <v>2000413</v>
          </cell>
          <cell r="D5594" t="str">
            <v>L.N.C/GTC</v>
          </cell>
          <cell r="E5594" t="str">
            <v>Dulal Kumar Baruah</v>
          </cell>
          <cell r="F5594">
            <v>34629</v>
          </cell>
          <cell r="G5594">
            <v>30000</v>
          </cell>
          <cell r="H5594">
            <v>30000</v>
          </cell>
          <cell r="I5594">
            <v>0</v>
          </cell>
          <cell r="J5594" t="str">
            <v>I.R.M</v>
          </cell>
          <cell r="K5594" t="str">
            <v>Never</v>
          </cell>
          <cell r="L5594" t="str">
            <v>send</v>
          </cell>
          <cell r="M5594" t="str">
            <v>No</v>
          </cell>
          <cell r="N5594" t="str">
            <v>we send last reminder in 2012.then we did not receive any reply.</v>
          </cell>
        </row>
        <row r="5595">
          <cell r="C5595">
            <v>2000415</v>
          </cell>
          <cell r="D5595" t="str">
            <v>L.N.C/GTC, Beaches</v>
          </cell>
          <cell r="E5595" t="str">
            <v>Ranjit Kumar Khatoniar</v>
          </cell>
          <cell r="F5595">
            <v>34631</v>
          </cell>
          <cell r="G5595">
            <v>32000</v>
          </cell>
          <cell r="H5595">
            <v>32000</v>
          </cell>
          <cell r="I5595">
            <v>0</v>
          </cell>
          <cell r="J5595" t="str">
            <v>I.R.M</v>
          </cell>
          <cell r="K5595" t="str">
            <v>Never</v>
          </cell>
          <cell r="L5595" t="str">
            <v>send</v>
          </cell>
          <cell r="M5595" t="str">
            <v>No</v>
          </cell>
          <cell r="N5595" t="str">
            <v>we send last reminder in 2012.then we did not receive any reply.</v>
          </cell>
        </row>
        <row r="5596">
          <cell r="C5596">
            <v>2000416</v>
          </cell>
          <cell r="D5596" t="str">
            <v>L.N.C/GTC, Beaches</v>
          </cell>
          <cell r="E5596" t="str">
            <v>Tapan Sarma</v>
          </cell>
          <cell r="F5596">
            <v>34632</v>
          </cell>
          <cell r="G5596">
            <v>32000</v>
          </cell>
          <cell r="H5596">
            <v>32000</v>
          </cell>
          <cell r="I5596">
            <v>0</v>
          </cell>
          <cell r="J5596" t="str">
            <v>I.R.M</v>
          </cell>
          <cell r="K5596" t="str">
            <v>Never</v>
          </cell>
          <cell r="L5596" t="str">
            <v>send</v>
          </cell>
          <cell r="M5596" t="str">
            <v>yes</v>
          </cell>
          <cell r="N5596" t="str">
            <v>we send last reminder in 2012.then we did not receive any reply.</v>
          </cell>
        </row>
        <row r="5597">
          <cell r="C5597">
            <v>2000417</v>
          </cell>
          <cell r="D5597" t="str">
            <v>L.N.C/GTC</v>
          </cell>
          <cell r="E5597" t="str">
            <v>Mofid Rasul</v>
          </cell>
          <cell r="F5597">
            <v>34627</v>
          </cell>
          <cell r="G5597">
            <v>42000</v>
          </cell>
          <cell r="H5597">
            <v>42000</v>
          </cell>
          <cell r="I5597">
            <v>0</v>
          </cell>
          <cell r="J5597" t="str">
            <v>R.M</v>
          </cell>
          <cell r="K5597">
            <v>2007</v>
          </cell>
          <cell r="L5597" t="str">
            <v>send</v>
          </cell>
          <cell r="M5597" t="str">
            <v>yes</v>
          </cell>
          <cell r="N5597" t="str">
            <v>no reminder send last communication 09</v>
          </cell>
        </row>
        <row r="5598">
          <cell r="C5598">
            <v>2000418</v>
          </cell>
          <cell r="D5598" t="str">
            <v>L.N.C/GTC</v>
          </cell>
          <cell r="E5598" t="str">
            <v>Indo Gulf Fuel Distributors Pvt Ltd</v>
          </cell>
          <cell r="F5598">
            <v>34636</v>
          </cell>
          <cell r="G5598">
            <v>65000</v>
          </cell>
          <cell r="H5598">
            <v>65000</v>
          </cell>
          <cell r="I5598">
            <v>0</v>
          </cell>
          <cell r="J5598" t="str">
            <v>I.R.M</v>
          </cell>
          <cell r="K5598" t="str">
            <v>Never</v>
          </cell>
          <cell r="L5598" t="str">
            <v>Not del.</v>
          </cell>
          <cell r="M5598" t="str">
            <v>yes</v>
          </cell>
          <cell r="N5598" t="str">
            <v>last communication 98</v>
          </cell>
        </row>
        <row r="5599">
          <cell r="C5599">
            <v>2000422</v>
          </cell>
          <cell r="D5599" t="str">
            <v>L.N.C/GTC</v>
          </cell>
          <cell r="E5599" t="str">
            <v>Hind Bir Singh Bhatti</v>
          </cell>
          <cell r="F5599">
            <v>34633</v>
          </cell>
          <cell r="G5599">
            <v>30000</v>
          </cell>
          <cell r="H5599">
            <v>24375</v>
          </cell>
          <cell r="I5599">
            <v>5625</v>
          </cell>
          <cell r="J5599" t="str">
            <v>Outstanding</v>
          </cell>
          <cell r="K5599" t="str">
            <v>Never</v>
          </cell>
          <cell r="L5599" t="str">
            <v>Not del.</v>
          </cell>
          <cell r="M5599" t="str">
            <v>No</v>
          </cell>
          <cell r="N5599" t="str">
            <v xml:space="preserve">no communication till date Outstanding Rs 5625/- </v>
          </cell>
        </row>
        <row r="5600">
          <cell r="C5600">
            <v>2000423</v>
          </cell>
          <cell r="D5600" t="str">
            <v>L.N.C/GTC</v>
          </cell>
          <cell r="E5600" t="str">
            <v>Sherry May Laking</v>
          </cell>
          <cell r="F5600">
            <v>34635</v>
          </cell>
          <cell r="G5600">
            <v>42000</v>
          </cell>
          <cell r="H5600">
            <v>10500</v>
          </cell>
          <cell r="I5600">
            <v>31500</v>
          </cell>
          <cell r="J5600" t="str">
            <v>Outstanding</v>
          </cell>
          <cell r="K5600" t="str">
            <v>Never</v>
          </cell>
          <cell r="L5600" t="str">
            <v>send</v>
          </cell>
          <cell r="M5600" t="str">
            <v>No</v>
          </cell>
          <cell r="N5600" t="str">
            <v>As POD last communication 07(Outstanding Rs. 31500/-)</v>
          </cell>
        </row>
        <row r="5601">
          <cell r="C5601">
            <v>2000425</v>
          </cell>
          <cell r="D5601" t="str">
            <v>L.N.C/GTC</v>
          </cell>
          <cell r="E5601" t="str">
            <v>Kamal Paswan</v>
          </cell>
          <cell r="F5601">
            <v>34633</v>
          </cell>
          <cell r="G5601">
            <v>30000</v>
          </cell>
          <cell r="H5601" t="str">
            <v>Nil</v>
          </cell>
          <cell r="I5601">
            <v>0</v>
          </cell>
          <cell r="J5601" t="str">
            <v>Cancelled</v>
          </cell>
          <cell r="K5601">
            <v>0</v>
          </cell>
          <cell r="L5601">
            <v>0</v>
          </cell>
          <cell r="M5601">
            <v>0</v>
          </cell>
          <cell r="N5601" t="str">
            <v>Cancelled</v>
          </cell>
        </row>
        <row r="5602">
          <cell r="C5602">
            <v>2000426</v>
          </cell>
          <cell r="D5602" t="str">
            <v>L.N.C/GTC</v>
          </cell>
          <cell r="E5602" t="str">
            <v>Syed Naaz Hsan Kazimi</v>
          </cell>
          <cell r="F5602">
            <v>34628</v>
          </cell>
          <cell r="G5602">
            <v>30000</v>
          </cell>
          <cell r="H5602">
            <v>30000</v>
          </cell>
          <cell r="I5602">
            <v>0</v>
          </cell>
          <cell r="J5602" t="str">
            <v>I.R.M</v>
          </cell>
          <cell r="K5602" t="str">
            <v>Never</v>
          </cell>
          <cell r="L5602" t="str">
            <v>send</v>
          </cell>
          <cell r="M5602" t="str">
            <v>yes</v>
          </cell>
          <cell r="N5602" t="str">
            <v>we send last reminder in 2012.then we did not receive any reply.</v>
          </cell>
        </row>
        <row r="5603">
          <cell r="C5603">
            <v>2000427</v>
          </cell>
          <cell r="D5603" t="str">
            <v>L.N.C/GTC</v>
          </cell>
          <cell r="E5603" t="str">
            <v>Sindhu Sinha</v>
          </cell>
          <cell r="F5603">
            <v>34632</v>
          </cell>
          <cell r="G5603">
            <v>30000</v>
          </cell>
          <cell r="H5603" t="str">
            <v>Nil</v>
          </cell>
          <cell r="I5603">
            <v>0</v>
          </cell>
          <cell r="J5603" t="str">
            <v>Cancelled</v>
          </cell>
          <cell r="K5603">
            <v>0</v>
          </cell>
          <cell r="L5603">
            <v>0</v>
          </cell>
          <cell r="M5603">
            <v>0</v>
          </cell>
          <cell r="N5603" t="str">
            <v>Cancelled</v>
          </cell>
        </row>
        <row r="5604">
          <cell r="C5604">
            <v>2000428</v>
          </cell>
          <cell r="D5604" t="str">
            <v>L.N.C/GTC</v>
          </cell>
          <cell r="E5604" t="str">
            <v>Jrshad Hassan Masumi</v>
          </cell>
          <cell r="F5604">
            <v>34628</v>
          </cell>
          <cell r="G5604">
            <v>30000</v>
          </cell>
          <cell r="H5604">
            <v>30000</v>
          </cell>
          <cell r="I5604">
            <v>0</v>
          </cell>
          <cell r="J5604" t="str">
            <v>I.R.M</v>
          </cell>
          <cell r="K5604" t="str">
            <v>Never</v>
          </cell>
          <cell r="L5604" t="str">
            <v>send</v>
          </cell>
          <cell r="M5604" t="str">
            <v>yes</v>
          </cell>
          <cell r="N5604" t="str">
            <v>we send last reminder in 2012.then we did not receive any reply.</v>
          </cell>
        </row>
        <row r="5605">
          <cell r="C5605">
            <v>2000430</v>
          </cell>
          <cell r="D5605" t="str">
            <v>L.N.C/GTC</v>
          </cell>
          <cell r="E5605" t="str">
            <v>Rajib Goswami</v>
          </cell>
          <cell r="F5605">
            <v>34638</v>
          </cell>
          <cell r="G5605">
            <v>52000</v>
          </cell>
          <cell r="H5605">
            <v>52000</v>
          </cell>
          <cell r="I5605">
            <v>0</v>
          </cell>
          <cell r="J5605" t="str">
            <v>I.R.M</v>
          </cell>
          <cell r="K5605" t="str">
            <v>Never</v>
          </cell>
          <cell r="L5605" t="str">
            <v>Not del.</v>
          </cell>
          <cell r="M5605" t="str">
            <v>yes</v>
          </cell>
          <cell r="N5605" t="str">
            <v>Letter undelivered, last communication 99</v>
          </cell>
        </row>
        <row r="5606">
          <cell r="C5606">
            <v>2000431</v>
          </cell>
          <cell r="D5606" t="str">
            <v>L.N.C/GTC</v>
          </cell>
          <cell r="E5606" t="str">
            <v>Emran Saika</v>
          </cell>
          <cell r="F5606">
            <v>34638</v>
          </cell>
          <cell r="G5606">
            <v>40000</v>
          </cell>
          <cell r="H5606">
            <v>9975</v>
          </cell>
          <cell r="I5606">
            <v>30025</v>
          </cell>
          <cell r="J5606" t="str">
            <v>Outstanding</v>
          </cell>
          <cell r="K5606" t="str">
            <v>Never</v>
          </cell>
          <cell r="L5606" t="str">
            <v>send</v>
          </cell>
          <cell r="M5606" t="str">
            <v>no</v>
          </cell>
          <cell r="N5606" t="str">
            <v>As POD last communication 07(Outstanding Rs. 30025/-)</v>
          </cell>
        </row>
        <row r="5607">
          <cell r="C5607">
            <v>2000432</v>
          </cell>
          <cell r="D5607">
            <v>0</v>
          </cell>
          <cell r="E5607" t="str">
            <v>Murali Jha</v>
          </cell>
          <cell r="F5607">
            <v>34634</v>
          </cell>
          <cell r="G5607">
            <v>30000</v>
          </cell>
          <cell r="H5607" t="str">
            <v>Nil</v>
          </cell>
          <cell r="I5607">
            <v>0</v>
          </cell>
          <cell r="J5607" t="str">
            <v>Missing/Cancelled</v>
          </cell>
          <cell r="K5607">
            <v>0</v>
          </cell>
          <cell r="L5607">
            <v>0</v>
          </cell>
          <cell r="M5607">
            <v>0</v>
          </cell>
          <cell r="N5607" t="str">
            <v>No documents is in file</v>
          </cell>
        </row>
        <row r="5608">
          <cell r="D5608" t="e">
            <v>#N/A</v>
          </cell>
          <cell r="E5608" t="e">
            <v>#N/A</v>
          </cell>
          <cell r="G5608" t="e">
            <v>#N/A</v>
          </cell>
          <cell r="H5608" t="e">
            <v>#N/A</v>
          </cell>
          <cell r="I5608" t="e">
            <v>#N/A</v>
          </cell>
          <cell r="J5608" t="e">
            <v>#N/A</v>
          </cell>
          <cell r="K5608" t="e">
            <v>#N/A</v>
          </cell>
          <cell r="L5608" t="e">
            <v>#N/A</v>
          </cell>
          <cell r="M5608" t="e">
            <v>#N/A</v>
          </cell>
          <cell r="N5608" t="e">
            <v>#N/A</v>
          </cell>
        </row>
        <row r="5609">
          <cell r="C5609">
            <v>2000437</v>
          </cell>
          <cell r="D5609" t="str">
            <v>LNC/GTC INDUSTRIES</v>
          </cell>
          <cell r="E5609" t="str">
            <v>Suresh Kumar Patni</v>
          </cell>
          <cell r="F5609">
            <v>34344</v>
          </cell>
          <cell r="G5609">
            <v>42000</v>
          </cell>
          <cell r="H5609">
            <v>42000</v>
          </cell>
          <cell r="I5609">
            <v>0</v>
          </cell>
          <cell r="J5609" t="str">
            <v>R.M</v>
          </cell>
          <cell r="K5609">
            <v>2011</v>
          </cell>
          <cell r="L5609" t="str">
            <v>send</v>
          </cell>
          <cell r="M5609" t="str">
            <v>yes</v>
          </cell>
          <cell r="N5609" t="str">
            <v>No reminders send so Last Communication Till 2011</v>
          </cell>
        </row>
        <row r="5610">
          <cell r="C5610">
            <v>2000440</v>
          </cell>
          <cell r="D5610" t="str">
            <v>LNC/GTC INDUSTRIES</v>
          </cell>
          <cell r="E5610" t="str">
            <v>Pushpendra Singh</v>
          </cell>
          <cell r="F5610">
            <v>34403</v>
          </cell>
          <cell r="G5610">
            <v>42000</v>
          </cell>
          <cell r="H5610">
            <v>40250</v>
          </cell>
          <cell r="I5610">
            <v>0</v>
          </cell>
          <cell r="J5610" t="str">
            <v>I.R.M</v>
          </cell>
          <cell r="K5610" t="str">
            <v>Never</v>
          </cell>
          <cell r="L5610" t="str">
            <v>send</v>
          </cell>
          <cell r="M5610" t="str">
            <v>yes</v>
          </cell>
          <cell r="N5610" t="str">
            <v>we send last reminder in 2012.then we did not receive any reply.</v>
          </cell>
        </row>
        <row r="5611">
          <cell r="C5611">
            <v>2000441</v>
          </cell>
          <cell r="D5611" t="str">
            <v>LNC/GTC INDUSTRIES</v>
          </cell>
          <cell r="E5611" t="str">
            <v>Subhas Bhattacharaya</v>
          </cell>
          <cell r="F5611">
            <v>34403</v>
          </cell>
          <cell r="G5611">
            <v>61750</v>
          </cell>
          <cell r="H5611">
            <v>61750</v>
          </cell>
          <cell r="I5611">
            <v>0</v>
          </cell>
          <cell r="J5611" t="str">
            <v>I.R.M</v>
          </cell>
          <cell r="K5611" t="str">
            <v>Never</v>
          </cell>
          <cell r="L5611" t="str">
            <v>send</v>
          </cell>
          <cell r="M5611" t="str">
            <v>No</v>
          </cell>
          <cell r="N5611" t="str">
            <v>we send last reminder in 2012.then we did not receive any reply.</v>
          </cell>
        </row>
        <row r="5612">
          <cell r="C5612">
            <v>2000442</v>
          </cell>
          <cell r="D5612" t="str">
            <v>?</v>
          </cell>
          <cell r="E5612" t="str">
            <v>Sandip Agarwal</v>
          </cell>
          <cell r="F5612">
            <v>34403</v>
          </cell>
          <cell r="G5612">
            <v>40000</v>
          </cell>
          <cell r="H5612" t="str">
            <v>Nil</v>
          </cell>
          <cell r="I5612">
            <v>0</v>
          </cell>
          <cell r="J5612" t="str">
            <v>Cancelled</v>
          </cell>
          <cell r="K5612">
            <v>0</v>
          </cell>
          <cell r="L5612">
            <v>0</v>
          </cell>
          <cell r="M5612">
            <v>0</v>
          </cell>
          <cell r="N5612" t="str">
            <v>Cancellection Date:- 17-04-1995</v>
          </cell>
        </row>
        <row r="5613">
          <cell r="C5613">
            <v>2000443</v>
          </cell>
          <cell r="D5613" t="str">
            <v>?</v>
          </cell>
          <cell r="E5613" t="str">
            <v>Bhagchand Jain</v>
          </cell>
          <cell r="F5613" t="str">
            <v>31/10/1994</v>
          </cell>
          <cell r="G5613">
            <v>42000</v>
          </cell>
          <cell r="H5613" t="str">
            <v>Nil</v>
          </cell>
          <cell r="I5613">
            <v>0</v>
          </cell>
          <cell r="J5613" t="str">
            <v>Cancelled</v>
          </cell>
          <cell r="K5613">
            <v>0</v>
          </cell>
          <cell r="L5613">
            <v>0</v>
          </cell>
          <cell r="M5613">
            <v>0</v>
          </cell>
          <cell r="N5613" t="str">
            <v>Cancellection Date:- 19-07-1995</v>
          </cell>
        </row>
        <row r="5614">
          <cell r="C5614">
            <v>2000445</v>
          </cell>
          <cell r="D5614" t="str">
            <v>LNC/GTC INDUSTRIES</v>
          </cell>
          <cell r="E5614" t="str">
            <v>Pratap Kumar Biswal</v>
          </cell>
          <cell r="F5614">
            <v>34464</v>
          </cell>
          <cell r="G5614">
            <v>65000</v>
          </cell>
          <cell r="H5614">
            <v>39000</v>
          </cell>
          <cell r="I5614">
            <v>26000</v>
          </cell>
          <cell r="J5614" t="str">
            <v>Outstanding</v>
          </cell>
          <cell r="K5614" t="str">
            <v>Never</v>
          </cell>
          <cell r="L5614" t="str">
            <v>Not del.</v>
          </cell>
          <cell r="M5614" t="str">
            <v>no</v>
          </cell>
          <cell r="N5614" t="str">
            <v xml:space="preserve">no communication till date Outstanding Rs 26000/- </v>
          </cell>
        </row>
        <row r="5615">
          <cell r="C5615">
            <v>2000446</v>
          </cell>
          <cell r="D5615" t="str">
            <v>?</v>
          </cell>
          <cell r="E5615" t="str">
            <v>Narinder Pal Singh</v>
          </cell>
          <cell r="F5615" t="str">
            <v>30/10/1994</v>
          </cell>
          <cell r="G5615">
            <v>52000</v>
          </cell>
          <cell r="H5615" t="str">
            <v>Nil</v>
          </cell>
          <cell r="I5615">
            <v>0</v>
          </cell>
          <cell r="J5615" t="str">
            <v>Cancelled</v>
          </cell>
          <cell r="K5615">
            <v>0</v>
          </cell>
          <cell r="L5615">
            <v>0</v>
          </cell>
          <cell r="M5615">
            <v>0</v>
          </cell>
          <cell r="N5615" t="str">
            <v>Cancellection Date:- 16-02-1996</v>
          </cell>
        </row>
        <row r="5616">
          <cell r="C5616">
            <v>2000448</v>
          </cell>
          <cell r="D5616" t="str">
            <v>LNC/GTC INDUSTRIES</v>
          </cell>
          <cell r="E5616" t="str">
            <v>Dilip Kumar Dutta</v>
          </cell>
          <cell r="F5616" t="str">
            <v>30/10/1994</v>
          </cell>
          <cell r="G5616">
            <v>42000</v>
          </cell>
          <cell r="H5616">
            <v>42000</v>
          </cell>
          <cell r="I5616">
            <v>0</v>
          </cell>
          <cell r="J5616" t="str">
            <v>I.R.M</v>
          </cell>
          <cell r="K5616" t="str">
            <v>Never</v>
          </cell>
          <cell r="L5616" t="str">
            <v>send</v>
          </cell>
          <cell r="M5616" t="str">
            <v>yes</v>
          </cell>
          <cell r="N5616" t="str">
            <v>send perform invoice so Last Communication Till 2011</v>
          </cell>
        </row>
        <row r="5617">
          <cell r="C5617">
            <v>2000473</v>
          </cell>
          <cell r="D5617" t="str">
            <v>LNC/GTC INDUSTRIES</v>
          </cell>
          <cell r="E5617" t="str">
            <v>Dilip Kumar Bora</v>
          </cell>
          <cell r="F5617">
            <v>34526</v>
          </cell>
          <cell r="G5617">
            <v>40000</v>
          </cell>
          <cell r="H5617">
            <v>40000</v>
          </cell>
          <cell r="I5617">
            <v>0</v>
          </cell>
          <cell r="J5617" t="str">
            <v>I.R.M</v>
          </cell>
          <cell r="K5617" t="str">
            <v>Never</v>
          </cell>
          <cell r="L5617" t="str">
            <v>send</v>
          </cell>
          <cell r="M5617" t="str">
            <v>yes</v>
          </cell>
          <cell r="N5617" t="str">
            <v>we send last reminder in 2012.then we did not receive any reply.</v>
          </cell>
        </row>
        <row r="5618">
          <cell r="C5618">
            <v>2000479</v>
          </cell>
          <cell r="D5618" t="str">
            <v>LNC/GTC INDUSTRIES</v>
          </cell>
          <cell r="E5618" t="str">
            <v>C Kauslaya Prakash</v>
          </cell>
          <cell r="F5618" t="str">
            <v>17/11/1994</v>
          </cell>
          <cell r="G5618">
            <v>42000</v>
          </cell>
          <cell r="H5618">
            <v>42000</v>
          </cell>
          <cell r="I5618">
            <v>0</v>
          </cell>
          <cell r="J5618" t="str">
            <v>I.R.M</v>
          </cell>
          <cell r="K5618" t="str">
            <v>Never</v>
          </cell>
          <cell r="L5618" t="str">
            <v>Not del.</v>
          </cell>
          <cell r="M5618" t="str">
            <v>yes</v>
          </cell>
          <cell r="N5618" t="str">
            <v>Last Communication Till 2001</v>
          </cell>
        </row>
        <row r="5619">
          <cell r="C5619">
            <v>2000480</v>
          </cell>
          <cell r="D5619" t="str">
            <v>LNC/GTC INDUSTRIES</v>
          </cell>
          <cell r="E5619" t="str">
            <v>Sanjay Kumar Dugar</v>
          </cell>
          <cell r="F5619">
            <v>34618</v>
          </cell>
          <cell r="G5619">
            <v>52000</v>
          </cell>
          <cell r="H5619">
            <v>49400</v>
          </cell>
          <cell r="I5619">
            <v>0</v>
          </cell>
          <cell r="J5619" t="str">
            <v>R.M</v>
          </cell>
          <cell r="K5619">
            <v>2007</v>
          </cell>
          <cell r="L5619" t="str">
            <v>send</v>
          </cell>
          <cell r="M5619" t="str">
            <v>yes</v>
          </cell>
          <cell r="N5619" t="str">
            <v>Last reminder send in 2008</v>
          </cell>
        </row>
        <row r="5620">
          <cell r="C5620">
            <v>2000502</v>
          </cell>
          <cell r="D5620" t="str">
            <v>LNC/GTC INDUSTRIES</v>
          </cell>
          <cell r="E5620" t="str">
            <v>Archana Mohanty</v>
          </cell>
          <cell r="F5620" t="str">
            <v>15/11/1994</v>
          </cell>
          <cell r="G5620">
            <v>32000</v>
          </cell>
          <cell r="H5620">
            <v>27800</v>
          </cell>
          <cell r="I5620">
            <v>4200</v>
          </cell>
          <cell r="J5620" t="str">
            <v>Outstanding</v>
          </cell>
          <cell r="K5620" t="str">
            <v>Never</v>
          </cell>
          <cell r="L5620" t="str">
            <v>send</v>
          </cell>
          <cell r="M5620" t="str">
            <v>no</v>
          </cell>
          <cell r="N5620" t="str">
            <v>As POD last communication 07(Outstanding Rs. 4200/-)</v>
          </cell>
        </row>
        <row r="5621">
          <cell r="C5621">
            <v>2000505</v>
          </cell>
          <cell r="D5621" t="str">
            <v>LNC/GTC INDUSTRIES</v>
          </cell>
          <cell r="E5621" t="str">
            <v>Narinder Pal Singh</v>
          </cell>
          <cell r="F5621" t="str">
            <v>25/11/1994</v>
          </cell>
          <cell r="G5621">
            <v>52000</v>
          </cell>
          <cell r="H5621">
            <v>52000</v>
          </cell>
          <cell r="I5621">
            <v>0</v>
          </cell>
          <cell r="J5621" t="str">
            <v>I.R.M</v>
          </cell>
          <cell r="K5621" t="str">
            <v>Never</v>
          </cell>
          <cell r="L5621" t="str">
            <v>send</v>
          </cell>
          <cell r="M5621" t="str">
            <v>yes</v>
          </cell>
          <cell r="N5621" t="str">
            <v>we send last reminder in 2012.then we did not receive any reply.</v>
          </cell>
        </row>
        <row r="5622">
          <cell r="D5622" t="e">
            <v>#N/A</v>
          </cell>
          <cell r="E5622" t="e">
            <v>#N/A</v>
          </cell>
          <cell r="G5622" t="e">
            <v>#N/A</v>
          </cell>
          <cell r="H5622" t="e">
            <v>#N/A</v>
          </cell>
          <cell r="I5622" t="e">
            <v>#N/A</v>
          </cell>
          <cell r="J5622" t="e">
            <v>#N/A</v>
          </cell>
          <cell r="K5622" t="e">
            <v>#N/A</v>
          </cell>
          <cell r="L5622" t="e">
            <v>#N/A</v>
          </cell>
          <cell r="M5622" t="e">
            <v>#N/A</v>
          </cell>
          <cell r="N5622" t="e">
            <v>#N/A</v>
          </cell>
        </row>
        <row r="5623">
          <cell r="C5623">
            <v>2000508</v>
          </cell>
          <cell r="D5623" t="str">
            <v>LNC/GTC INDUSTRIES</v>
          </cell>
          <cell r="E5623" t="str">
            <v>B.K Todiwala</v>
          </cell>
          <cell r="F5623" t="str">
            <v>18/11/1994</v>
          </cell>
          <cell r="G5623">
            <v>52000</v>
          </cell>
          <cell r="H5623">
            <v>52000</v>
          </cell>
          <cell r="I5623">
            <v>0</v>
          </cell>
          <cell r="J5623" t="str">
            <v>I.R.M</v>
          </cell>
          <cell r="K5623" t="str">
            <v>Never</v>
          </cell>
          <cell r="L5623" t="str">
            <v>send</v>
          </cell>
          <cell r="M5623" t="str">
            <v>yes</v>
          </cell>
          <cell r="N5623" t="str">
            <v>we send last reminder in 2012.then we did not receive any reply.</v>
          </cell>
        </row>
        <row r="5624">
          <cell r="C5624">
            <v>2000511</v>
          </cell>
          <cell r="D5624" t="str">
            <v>LNC/GTC INDUSTRIES</v>
          </cell>
          <cell r="E5624" t="str">
            <v>Sanjit Panda</v>
          </cell>
          <cell r="F5624" t="str">
            <v>26/11/1994</v>
          </cell>
          <cell r="G5624">
            <v>52000</v>
          </cell>
          <cell r="H5624">
            <v>52000</v>
          </cell>
          <cell r="I5624">
            <v>0</v>
          </cell>
          <cell r="J5624" t="str">
            <v>I.R.M</v>
          </cell>
          <cell r="K5624" t="str">
            <v>Never</v>
          </cell>
          <cell r="L5624" t="str">
            <v>send</v>
          </cell>
          <cell r="M5624" t="str">
            <v>yes</v>
          </cell>
          <cell r="N5624" t="str">
            <v>we send last reminder in 2012.then we did not receive any reply.</v>
          </cell>
        </row>
        <row r="5625">
          <cell r="C5625">
            <v>2000524</v>
          </cell>
          <cell r="D5625" t="str">
            <v>?</v>
          </cell>
          <cell r="E5625" t="str">
            <v>Biswa Rajajan Patnaik</v>
          </cell>
          <cell r="F5625" t="str">
            <v>30/11/1994</v>
          </cell>
          <cell r="G5625">
            <v>42000</v>
          </cell>
          <cell r="H5625" t="str">
            <v>Nil</v>
          </cell>
          <cell r="I5625">
            <v>0</v>
          </cell>
          <cell r="J5625" t="str">
            <v>Cancelled</v>
          </cell>
          <cell r="K5625">
            <v>0</v>
          </cell>
          <cell r="L5625">
            <v>0</v>
          </cell>
          <cell r="M5625">
            <v>0</v>
          </cell>
          <cell r="N5625" t="str">
            <v>Cancellection Date:- 18-03-1995</v>
          </cell>
        </row>
        <row r="5626">
          <cell r="C5626">
            <v>2000557</v>
          </cell>
          <cell r="D5626" t="str">
            <v>LNC/GTC INDUSTRIES</v>
          </cell>
          <cell r="E5626" t="str">
            <v>Binoy Kumar Mandal</v>
          </cell>
          <cell r="F5626" t="str">
            <v>15/11/1994</v>
          </cell>
          <cell r="G5626">
            <v>42000</v>
          </cell>
          <cell r="H5626">
            <v>42000</v>
          </cell>
          <cell r="I5626">
            <v>0</v>
          </cell>
          <cell r="J5626" t="str">
            <v>I.R.M</v>
          </cell>
          <cell r="K5626" t="str">
            <v>Never</v>
          </cell>
          <cell r="L5626" t="str">
            <v>send</v>
          </cell>
          <cell r="M5626" t="str">
            <v>yes</v>
          </cell>
          <cell r="N5626" t="str">
            <v>we send last reminder in 2012.then we did not receive any reply.</v>
          </cell>
        </row>
        <row r="5627">
          <cell r="C5627">
            <v>2000564</v>
          </cell>
          <cell r="D5627" t="str">
            <v>LNC/DRI BEACHES</v>
          </cell>
          <cell r="E5627" t="str">
            <v>Surajit Chandra Baruah</v>
          </cell>
          <cell r="F5627" t="str">
            <v>17/12/1994</v>
          </cell>
          <cell r="G5627">
            <v>40000</v>
          </cell>
          <cell r="H5627">
            <v>40000</v>
          </cell>
          <cell r="I5627">
            <v>0</v>
          </cell>
          <cell r="J5627" t="str">
            <v>I.R.M</v>
          </cell>
          <cell r="K5627" t="str">
            <v>Never</v>
          </cell>
          <cell r="L5627" t="str">
            <v>send</v>
          </cell>
          <cell r="M5627" t="str">
            <v>No</v>
          </cell>
          <cell r="N5627" t="str">
            <v>we send last reminder in 2012.then we did not receive any reply.</v>
          </cell>
        </row>
        <row r="5628">
          <cell r="C5628">
            <v>2000565</v>
          </cell>
          <cell r="D5628" t="str">
            <v>LNC/DRI BEACHES</v>
          </cell>
          <cell r="E5628" t="str">
            <v>Purbamchal Chemicals Ltd</v>
          </cell>
          <cell r="F5628" t="str">
            <v>15/12/1994</v>
          </cell>
          <cell r="G5628">
            <v>32000</v>
          </cell>
          <cell r="H5628">
            <v>32000</v>
          </cell>
          <cell r="I5628">
            <v>0</v>
          </cell>
          <cell r="J5628" t="str">
            <v>I.R.M</v>
          </cell>
          <cell r="K5628" t="str">
            <v>Never</v>
          </cell>
          <cell r="L5628" t="str">
            <v>send</v>
          </cell>
          <cell r="M5628" t="str">
            <v>yes</v>
          </cell>
          <cell r="N5628" t="str">
            <v>we send last reminder in 2012.then we did not receive any reply.</v>
          </cell>
        </row>
        <row r="5629">
          <cell r="C5629">
            <v>2000566</v>
          </cell>
          <cell r="D5629" t="str">
            <v>LNC/DRI BEACHES</v>
          </cell>
          <cell r="E5629" t="str">
            <v>Grace Labrotories Pvt Ltd</v>
          </cell>
          <cell r="F5629" t="str">
            <v>16/12/1994</v>
          </cell>
          <cell r="G5629">
            <v>42000</v>
          </cell>
          <cell r="H5629">
            <v>42000</v>
          </cell>
          <cell r="I5629">
            <v>0</v>
          </cell>
          <cell r="J5629" t="str">
            <v>I.R.M</v>
          </cell>
          <cell r="K5629" t="str">
            <v>Never</v>
          </cell>
          <cell r="L5629" t="str">
            <v>send</v>
          </cell>
          <cell r="M5629" t="str">
            <v>yes</v>
          </cell>
          <cell r="N5629" t="str">
            <v>we send last reminder in 2012.then we did not receive any reply.</v>
          </cell>
        </row>
        <row r="5630">
          <cell r="C5630">
            <v>2000570</v>
          </cell>
          <cell r="D5630" t="str">
            <v>LNC/DRI BEACHES</v>
          </cell>
          <cell r="E5630" t="str">
            <v>Laxmi Sharma</v>
          </cell>
          <cell r="F5630" t="str">
            <v>15/12/1994</v>
          </cell>
          <cell r="G5630">
            <v>42000</v>
          </cell>
          <cell r="H5630">
            <v>10500</v>
          </cell>
          <cell r="I5630">
            <v>31500</v>
          </cell>
          <cell r="J5630" t="str">
            <v>Outstanding</v>
          </cell>
          <cell r="K5630" t="str">
            <v>Never</v>
          </cell>
          <cell r="L5630" t="str">
            <v>Not del.</v>
          </cell>
          <cell r="M5630" t="str">
            <v>no</v>
          </cell>
          <cell r="N5630" t="str">
            <v xml:space="preserve">no communication till date Outstanding Rs 31500/- </v>
          </cell>
        </row>
        <row r="5631">
          <cell r="C5631">
            <v>2000571</v>
          </cell>
          <cell r="D5631" t="str">
            <v>LNC/GTC INDUSTRIES</v>
          </cell>
          <cell r="E5631" t="str">
            <v>Biswajit Datta Roy</v>
          </cell>
          <cell r="F5631">
            <v>34346</v>
          </cell>
          <cell r="G5631">
            <v>32000</v>
          </cell>
          <cell r="H5631">
            <v>17600</v>
          </cell>
          <cell r="I5631">
            <v>14400</v>
          </cell>
          <cell r="J5631" t="str">
            <v>Outstanding</v>
          </cell>
          <cell r="K5631" t="str">
            <v>Never</v>
          </cell>
          <cell r="L5631" t="str">
            <v>send</v>
          </cell>
          <cell r="M5631" t="str">
            <v>no</v>
          </cell>
          <cell r="N5631" t="str">
            <v>As POD last communication 07(Outstanding Rs. 14400/-)..Only Application Form And Pod Is In File</v>
          </cell>
        </row>
        <row r="5632">
          <cell r="C5632">
            <v>2000573</v>
          </cell>
          <cell r="D5632" t="str">
            <v>LNC/DRI BEACHES</v>
          </cell>
          <cell r="E5632" t="str">
            <v>Dharmeshwar Saika</v>
          </cell>
          <cell r="F5632" t="str">
            <v>15/12/1994</v>
          </cell>
          <cell r="G5632">
            <v>40000</v>
          </cell>
          <cell r="H5632">
            <v>40000</v>
          </cell>
          <cell r="I5632">
            <v>0</v>
          </cell>
          <cell r="J5632" t="str">
            <v>R.M</v>
          </cell>
          <cell r="K5632">
            <v>2007</v>
          </cell>
          <cell r="L5632" t="str">
            <v>send</v>
          </cell>
          <cell r="M5632" t="str">
            <v>No</v>
          </cell>
          <cell r="N5632" t="str">
            <v>No reminder send Last Communication Till 2008</v>
          </cell>
        </row>
        <row r="5633">
          <cell r="C5633">
            <v>2000574</v>
          </cell>
          <cell r="D5633" t="str">
            <v>LNC/GTC INDUSTRIES</v>
          </cell>
          <cell r="E5633" t="str">
            <v>Girija Mahapatra</v>
          </cell>
          <cell r="F5633">
            <v>34619</v>
          </cell>
          <cell r="G5633">
            <v>42000</v>
          </cell>
          <cell r="H5633">
            <v>42000</v>
          </cell>
          <cell r="I5633">
            <v>0</v>
          </cell>
          <cell r="J5633" t="str">
            <v>I.R.M</v>
          </cell>
          <cell r="K5633" t="str">
            <v>Never</v>
          </cell>
          <cell r="L5633" t="str">
            <v>send</v>
          </cell>
          <cell r="M5633" t="str">
            <v>yes</v>
          </cell>
          <cell r="N5633" t="str">
            <v>we send last reminder in 2012.then we did not receive any reply.</v>
          </cell>
        </row>
        <row r="5634">
          <cell r="C5634">
            <v>2000577</v>
          </cell>
          <cell r="D5634" t="str">
            <v>LNC/GTC INDUSTRIES</v>
          </cell>
          <cell r="E5634" t="str">
            <v>Manoj Kumar Lall</v>
          </cell>
          <cell r="F5634">
            <v>34497</v>
          </cell>
          <cell r="G5634">
            <v>32000</v>
          </cell>
          <cell r="H5634">
            <v>32000</v>
          </cell>
          <cell r="I5634">
            <v>0</v>
          </cell>
          <cell r="J5634" t="str">
            <v>I.R.M</v>
          </cell>
          <cell r="K5634" t="str">
            <v>Never</v>
          </cell>
          <cell r="L5634" t="str">
            <v>send</v>
          </cell>
          <cell r="M5634" t="str">
            <v>yes</v>
          </cell>
          <cell r="N5634" t="str">
            <v>we send last reminder in 2012.then we did not receive any reply.</v>
          </cell>
        </row>
        <row r="5635">
          <cell r="C5635">
            <v>2000580</v>
          </cell>
          <cell r="D5635" t="str">
            <v>LNC/DRI BEACHES</v>
          </cell>
          <cell r="E5635" t="str">
            <v>Shatarupa Chaudhary</v>
          </cell>
          <cell r="F5635" t="str">
            <v>17/12/1994</v>
          </cell>
          <cell r="G5635">
            <v>42000</v>
          </cell>
          <cell r="H5635">
            <v>42000</v>
          </cell>
          <cell r="I5635">
            <v>0</v>
          </cell>
          <cell r="J5635" t="str">
            <v>I.R.M</v>
          </cell>
          <cell r="K5635" t="str">
            <v>Never</v>
          </cell>
          <cell r="L5635" t="str">
            <v>send</v>
          </cell>
          <cell r="M5635" t="str">
            <v>No</v>
          </cell>
          <cell r="N5635" t="str">
            <v>we send last reminder in 2012.then we did not receive any reply.</v>
          </cell>
        </row>
        <row r="5636">
          <cell r="C5636">
            <v>2000581</v>
          </cell>
          <cell r="D5636" t="str">
            <v>LNC/DRI BEACHES</v>
          </cell>
          <cell r="E5636" t="str">
            <v>Seema Padhi</v>
          </cell>
          <cell r="F5636" t="str">
            <v>17/12/1994</v>
          </cell>
          <cell r="G5636">
            <v>42000</v>
          </cell>
          <cell r="H5636">
            <v>42000</v>
          </cell>
          <cell r="I5636">
            <v>0</v>
          </cell>
          <cell r="J5636" t="str">
            <v>I.R.M</v>
          </cell>
          <cell r="K5636" t="str">
            <v>Never</v>
          </cell>
          <cell r="L5636" t="str">
            <v>send</v>
          </cell>
          <cell r="M5636" t="str">
            <v>yes</v>
          </cell>
          <cell r="N5636" t="str">
            <v>we send last reminder in 2012.then we did not receive any reply.</v>
          </cell>
        </row>
        <row r="5637">
          <cell r="C5637">
            <v>2000582</v>
          </cell>
          <cell r="D5637" t="str">
            <v>?</v>
          </cell>
          <cell r="E5637" t="str">
            <v>T.C Cherain</v>
          </cell>
          <cell r="F5637" t="str">
            <v>14/12/1994</v>
          </cell>
          <cell r="G5637">
            <v>40000</v>
          </cell>
          <cell r="H5637" t="str">
            <v>Nil</v>
          </cell>
          <cell r="I5637">
            <v>0</v>
          </cell>
          <cell r="J5637" t="str">
            <v>Cancelled/Missing Document</v>
          </cell>
          <cell r="K5637">
            <v>0</v>
          </cell>
          <cell r="L5637">
            <v>0</v>
          </cell>
          <cell r="M5637">
            <v>0</v>
          </cell>
          <cell r="N5637" t="str">
            <v>Cancellection Date:- 18-03-1995, (No Documents Is In File)</v>
          </cell>
        </row>
        <row r="5638">
          <cell r="C5638">
            <v>2000583</v>
          </cell>
          <cell r="D5638" t="str">
            <v>LNC/GTC INDUSTRIES</v>
          </cell>
          <cell r="E5638" t="str">
            <v>Binerswar Mohnaty</v>
          </cell>
          <cell r="F5638">
            <v>34650</v>
          </cell>
          <cell r="G5638">
            <v>32000</v>
          </cell>
          <cell r="H5638">
            <v>32000</v>
          </cell>
          <cell r="I5638">
            <v>0</v>
          </cell>
          <cell r="J5638" t="str">
            <v>I.R.M</v>
          </cell>
          <cell r="K5638" t="str">
            <v>Never</v>
          </cell>
          <cell r="L5638" t="str">
            <v>send</v>
          </cell>
          <cell r="M5638" t="str">
            <v>No</v>
          </cell>
          <cell r="N5638" t="str">
            <v>we send last reminder in 2012.then we did not receive any reply.</v>
          </cell>
        </row>
        <row r="5639">
          <cell r="C5639">
            <v>2000585</v>
          </cell>
          <cell r="D5639" t="str">
            <v>LNC/DRI BEACHES</v>
          </cell>
          <cell r="E5639" t="str">
            <v>Ajit Chandra Deka</v>
          </cell>
          <cell r="F5639" t="str">
            <v>21/12/1994</v>
          </cell>
          <cell r="G5639">
            <v>42000</v>
          </cell>
          <cell r="H5639">
            <v>42000</v>
          </cell>
          <cell r="I5639">
            <v>0</v>
          </cell>
          <cell r="J5639" t="str">
            <v>I.R.M</v>
          </cell>
          <cell r="K5639" t="str">
            <v>Never</v>
          </cell>
          <cell r="L5639" t="str">
            <v>Not del.</v>
          </cell>
          <cell r="M5639" t="str">
            <v>No</v>
          </cell>
          <cell r="N5639" t="str">
            <v>Letter Last Communication Till 2009</v>
          </cell>
        </row>
        <row r="5640">
          <cell r="C5640">
            <v>2000586</v>
          </cell>
          <cell r="D5640" t="str">
            <v>LNC/DRI BEACHES</v>
          </cell>
          <cell r="E5640" t="str">
            <v>Shymal Chakrovarty</v>
          </cell>
          <cell r="F5640" t="str">
            <v>21/12/1994</v>
          </cell>
          <cell r="G5640">
            <v>42000</v>
          </cell>
          <cell r="H5640">
            <v>42000</v>
          </cell>
          <cell r="I5640">
            <v>0</v>
          </cell>
          <cell r="J5640" t="str">
            <v>I.R.M</v>
          </cell>
          <cell r="K5640" t="str">
            <v>Never</v>
          </cell>
          <cell r="L5640" t="str">
            <v>Not del.</v>
          </cell>
          <cell r="M5640" t="str">
            <v>No</v>
          </cell>
          <cell r="N5640" t="str">
            <v>Letter, Last Communication Till 2009</v>
          </cell>
        </row>
        <row r="5641">
          <cell r="C5641">
            <v>2000593</v>
          </cell>
          <cell r="D5641" t="str">
            <v>LNC/DRI BEACHES</v>
          </cell>
          <cell r="E5641" t="str">
            <v>Tikaram Chawla</v>
          </cell>
          <cell r="F5641" t="str">
            <v>16/12/1994</v>
          </cell>
          <cell r="G5641">
            <v>65000</v>
          </cell>
          <cell r="H5641">
            <v>65000</v>
          </cell>
          <cell r="I5641">
            <v>0</v>
          </cell>
          <cell r="J5641" t="str">
            <v>I.R.M</v>
          </cell>
          <cell r="K5641" t="str">
            <v>Never</v>
          </cell>
          <cell r="L5641" t="str">
            <v>Not del.</v>
          </cell>
          <cell r="M5641" t="str">
            <v>No</v>
          </cell>
          <cell r="N5641" t="str">
            <v>Last Communication Till 2000</v>
          </cell>
        </row>
        <row r="5642">
          <cell r="C5642">
            <v>2000594</v>
          </cell>
          <cell r="D5642" t="str">
            <v>LNC/DRI BEACHES</v>
          </cell>
          <cell r="E5642" t="str">
            <v>Ashok Kumar Sarogi</v>
          </cell>
          <cell r="F5642" t="str">
            <v>20/12/1994</v>
          </cell>
          <cell r="G5642">
            <v>40000</v>
          </cell>
          <cell r="H5642">
            <v>12000</v>
          </cell>
          <cell r="I5642">
            <v>28000</v>
          </cell>
          <cell r="J5642" t="str">
            <v>Outstanding</v>
          </cell>
          <cell r="K5642" t="str">
            <v>Never</v>
          </cell>
          <cell r="L5642" t="str">
            <v>Not del.</v>
          </cell>
          <cell r="M5642" t="str">
            <v>No</v>
          </cell>
          <cell r="N5642" t="str">
            <v>As POD last communication 07(Outstanding Rs. 28000/-)..Only Application Form And Pod Is In File</v>
          </cell>
        </row>
        <row r="5643">
          <cell r="C5643">
            <v>2000604</v>
          </cell>
          <cell r="D5643" t="str">
            <v>LNC/GTC INDUSTRIES</v>
          </cell>
          <cell r="E5643" t="str">
            <v>Meenaka Gupta</v>
          </cell>
          <cell r="F5643">
            <v>34650</v>
          </cell>
          <cell r="G5643">
            <v>40000</v>
          </cell>
          <cell r="H5643">
            <v>40000</v>
          </cell>
          <cell r="I5643">
            <v>0</v>
          </cell>
          <cell r="J5643" t="str">
            <v>I.R.M</v>
          </cell>
          <cell r="K5643" t="str">
            <v>Never</v>
          </cell>
          <cell r="L5643" t="str">
            <v>send</v>
          </cell>
          <cell r="M5643" t="str">
            <v>yes</v>
          </cell>
          <cell r="N5643" t="str">
            <v>we send last reminder in 2012.then we did not receive any reply.</v>
          </cell>
        </row>
        <row r="5644">
          <cell r="C5644">
            <v>2000605</v>
          </cell>
          <cell r="D5644" t="str">
            <v>LNC/DRI BEACHES</v>
          </cell>
          <cell r="E5644" t="str">
            <v>Dwipen Sarma</v>
          </cell>
          <cell r="F5644" t="str">
            <v>15/12/1994</v>
          </cell>
          <cell r="G5644">
            <v>65000</v>
          </cell>
          <cell r="H5644">
            <v>65000</v>
          </cell>
          <cell r="I5644">
            <v>0</v>
          </cell>
          <cell r="J5644" t="str">
            <v>I.R.M</v>
          </cell>
          <cell r="K5644" t="str">
            <v>Never</v>
          </cell>
          <cell r="L5644" t="str">
            <v>Not del.</v>
          </cell>
          <cell r="M5644" t="str">
            <v>yes</v>
          </cell>
          <cell r="N5644" t="str">
            <v>letter send Last Communication Till 2011</v>
          </cell>
        </row>
        <row r="5645">
          <cell r="C5645">
            <v>2000606</v>
          </cell>
          <cell r="D5645" t="str">
            <v>LNC/DRI BEACHES</v>
          </cell>
          <cell r="E5645" t="str">
            <v>B.R trading &amp; Chemicals Pvt Ltd</v>
          </cell>
          <cell r="F5645" t="str">
            <v>16/12/1994</v>
          </cell>
          <cell r="G5645">
            <v>50000</v>
          </cell>
          <cell r="H5645">
            <v>50000</v>
          </cell>
          <cell r="I5645">
            <v>0</v>
          </cell>
          <cell r="J5645" t="str">
            <v>I.R.M</v>
          </cell>
          <cell r="K5645" t="str">
            <v>Never</v>
          </cell>
          <cell r="L5645" t="str">
            <v>Not del.</v>
          </cell>
          <cell r="M5645" t="str">
            <v>yes</v>
          </cell>
          <cell r="N5645" t="str">
            <v>we send last reminder in 2012.then we did not receive any reply.</v>
          </cell>
        </row>
        <row r="5646">
          <cell r="C5646">
            <v>2000612</v>
          </cell>
          <cell r="D5646" t="str">
            <v>?</v>
          </cell>
          <cell r="E5646" t="str">
            <v>Sudhanshu Dhar Das</v>
          </cell>
          <cell r="F5646" t="str">
            <v>25/12/1994</v>
          </cell>
          <cell r="G5646">
            <v>42000</v>
          </cell>
          <cell r="H5646" t="str">
            <v>Nil</v>
          </cell>
          <cell r="I5646">
            <v>0</v>
          </cell>
          <cell r="J5646" t="str">
            <v>Cancelled</v>
          </cell>
          <cell r="K5646">
            <v>0</v>
          </cell>
          <cell r="L5646">
            <v>0</v>
          </cell>
          <cell r="M5646">
            <v>0</v>
          </cell>
          <cell r="N5646" t="str">
            <v>Cancellection Date:- 20-10-1995</v>
          </cell>
        </row>
        <row r="5647">
          <cell r="C5647">
            <v>2000614</v>
          </cell>
          <cell r="D5647" t="str">
            <v>?</v>
          </cell>
          <cell r="E5647" t="str">
            <v>Bidigupta Ch Roy</v>
          </cell>
          <cell r="F5647" t="str">
            <v>30/12/1994</v>
          </cell>
          <cell r="G5647">
            <v>32000</v>
          </cell>
          <cell r="H5647" t="str">
            <v>Nil</v>
          </cell>
          <cell r="I5647">
            <v>0</v>
          </cell>
          <cell r="J5647" t="str">
            <v>Cancelled</v>
          </cell>
          <cell r="K5647">
            <v>0</v>
          </cell>
          <cell r="L5647">
            <v>0</v>
          </cell>
          <cell r="M5647">
            <v>0</v>
          </cell>
          <cell r="N5647" t="str">
            <v>Cancellection Date:- 16-02-1996</v>
          </cell>
        </row>
        <row r="5648">
          <cell r="C5648">
            <v>2000615</v>
          </cell>
          <cell r="D5648" t="str">
            <v>LNC/DRI BEACHES</v>
          </cell>
          <cell r="E5648" t="str">
            <v>Priyadarsani Mohanty</v>
          </cell>
          <cell r="F5648" t="str">
            <v>31/12/1994</v>
          </cell>
          <cell r="G5648">
            <v>32000</v>
          </cell>
          <cell r="H5648">
            <v>32000</v>
          </cell>
          <cell r="I5648">
            <v>0</v>
          </cell>
          <cell r="J5648" t="str">
            <v>I.R.M</v>
          </cell>
          <cell r="K5648" t="str">
            <v>Never</v>
          </cell>
          <cell r="L5648" t="str">
            <v>send</v>
          </cell>
          <cell r="M5648" t="str">
            <v>No</v>
          </cell>
          <cell r="N5648" t="str">
            <v>we send last reminder in 2012.then we did not receive any reply.</v>
          </cell>
        </row>
        <row r="5649">
          <cell r="C5649">
            <v>2000641</v>
          </cell>
          <cell r="D5649" t="str">
            <v>LNC/DRI BEACHES</v>
          </cell>
          <cell r="E5649" t="str">
            <v>Laxmi Narayan Bahal</v>
          </cell>
          <cell r="F5649" t="str">
            <v>27/12/1965</v>
          </cell>
          <cell r="G5649">
            <v>42000</v>
          </cell>
          <cell r="H5649">
            <v>42000</v>
          </cell>
          <cell r="I5649">
            <v>0</v>
          </cell>
          <cell r="J5649" t="str">
            <v>I.R.M</v>
          </cell>
          <cell r="K5649" t="str">
            <v>Never</v>
          </cell>
          <cell r="L5649" t="str">
            <v>send</v>
          </cell>
          <cell r="M5649" t="str">
            <v>yes</v>
          </cell>
          <cell r="N5649" t="str">
            <v>we send last reminder in 2012.then we did not receive any reply.</v>
          </cell>
        </row>
        <row r="5650">
          <cell r="C5650">
            <v>2000643</v>
          </cell>
          <cell r="D5650" t="str">
            <v>LNC/GTC INDUSTRIES</v>
          </cell>
          <cell r="E5650" t="str">
            <v>Govind Shaw</v>
          </cell>
          <cell r="F5650" t="str">
            <v>13/12/1994</v>
          </cell>
          <cell r="G5650">
            <v>32000</v>
          </cell>
          <cell r="H5650">
            <v>9600</v>
          </cell>
          <cell r="I5650">
            <v>22400</v>
          </cell>
          <cell r="J5650" t="str">
            <v>Outstanding</v>
          </cell>
          <cell r="K5650" t="str">
            <v>Never</v>
          </cell>
          <cell r="L5650" t="str">
            <v>Not del.</v>
          </cell>
          <cell r="M5650" t="str">
            <v>No</v>
          </cell>
          <cell r="N5650" t="str">
            <v xml:space="preserve">no communication till date Outstanding Rs 22400/- </v>
          </cell>
        </row>
        <row r="5651">
          <cell r="C5651">
            <v>2000658</v>
          </cell>
          <cell r="D5651" t="str">
            <v>LNC/DRI BEACHES</v>
          </cell>
          <cell r="E5651" t="str">
            <v>M.M &amp; Company</v>
          </cell>
          <cell r="F5651" t="str">
            <v>31/12/1994</v>
          </cell>
          <cell r="G5651">
            <v>32000</v>
          </cell>
          <cell r="H5651">
            <v>32000</v>
          </cell>
          <cell r="I5651">
            <v>0</v>
          </cell>
          <cell r="J5651" t="str">
            <v>I.R.M</v>
          </cell>
          <cell r="K5651" t="str">
            <v>Never</v>
          </cell>
          <cell r="L5651" t="str">
            <v>send</v>
          </cell>
          <cell r="M5651" t="str">
            <v>No</v>
          </cell>
          <cell r="N5651" t="str">
            <v>we send last reminder in 2012.then we did not receive any reply.</v>
          </cell>
        </row>
        <row r="5652">
          <cell r="C5652">
            <v>2000661</v>
          </cell>
          <cell r="D5652" t="str">
            <v>LNC/DRI BEACHES</v>
          </cell>
          <cell r="E5652" t="str">
            <v>Third Wane Data Systems Ltd</v>
          </cell>
          <cell r="F5652" t="str">
            <v>30/12/1994</v>
          </cell>
          <cell r="G5652">
            <v>42000</v>
          </cell>
          <cell r="H5652">
            <v>42000</v>
          </cell>
          <cell r="I5652">
            <v>0</v>
          </cell>
          <cell r="J5652" t="str">
            <v>I.R.M</v>
          </cell>
          <cell r="K5652" t="str">
            <v>Never</v>
          </cell>
          <cell r="L5652" t="str">
            <v>send</v>
          </cell>
          <cell r="M5652" t="str">
            <v>No</v>
          </cell>
          <cell r="N5652" t="str">
            <v>we send last reminder in 2013.then we did not receive any reply.</v>
          </cell>
        </row>
        <row r="5653">
          <cell r="C5653">
            <v>2000662</v>
          </cell>
          <cell r="D5653" t="str">
            <v>LNC/DRI BEACHES</v>
          </cell>
          <cell r="E5653" t="str">
            <v>Harak Chand Banthia</v>
          </cell>
          <cell r="F5653" t="str">
            <v>18/12/1994</v>
          </cell>
          <cell r="G5653">
            <v>42000</v>
          </cell>
          <cell r="H5653">
            <v>42000</v>
          </cell>
          <cell r="I5653">
            <v>0</v>
          </cell>
          <cell r="J5653" t="str">
            <v>I.R.M</v>
          </cell>
          <cell r="K5653" t="str">
            <v>Never</v>
          </cell>
          <cell r="L5653" t="str">
            <v>send</v>
          </cell>
          <cell r="M5653" t="str">
            <v>yes</v>
          </cell>
          <cell r="N5653" t="str">
            <v>we send last reminder in 2012.then we did not receive any reply.</v>
          </cell>
        </row>
        <row r="5654">
          <cell r="C5654">
            <v>2000663</v>
          </cell>
          <cell r="D5654" t="str">
            <v>?</v>
          </cell>
          <cell r="E5654" t="str">
            <v>Vithal Bhagvanji</v>
          </cell>
          <cell r="F5654" t="str">
            <v>27/12/1994</v>
          </cell>
          <cell r="G5654">
            <v>40000</v>
          </cell>
          <cell r="H5654" t="str">
            <v>Nil</v>
          </cell>
          <cell r="I5654">
            <v>0</v>
          </cell>
          <cell r="J5654" t="str">
            <v>Cancelled</v>
          </cell>
          <cell r="K5654">
            <v>0</v>
          </cell>
          <cell r="L5654">
            <v>0</v>
          </cell>
          <cell r="M5654">
            <v>0</v>
          </cell>
          <cell r="N5654" t="str">
            <v>Cancellection Date:- 17-04-1995</v>
          </cell>
        </row>
        <row r="5655">
          <cell r="C5655">
            <v>2000748</v>
          </cell>
          <cell r="D5655" t="str">
            <v>LNC/DRI BEACHES</v>
          </cell>
          <cell r="E5655" t="str">
            <v>Pramod Kumar Nathani</v>
          </cell>
          <cell r="F5655" t="str">
            <v>13/1/1995</v>
          </cell>
          <cell r="G5655">
            <v>65000</v>
          </cell>
          <cell r="H5655">
            <v>65000</v>
          </cell>
          <cell r="I5655">
            <v>0</v>
          </cell>
          <cell r="J5655" t="str">
            <v>I.R.M</v>
          </cell>
          <cell r="K5655" t="str">
            <v>Never</v>
          </cell>
          <cell r="L5655" t="str">
            <v>Not del.</v>
          </cell>
          <cell r="M5655" t="str">
            <v>No</v>
          </cell>
          <cell r="N5655" t="str">
            <v>Last Communication Till 2002</v>
          </cell>
        </row>
        <row r="5656">
          <cell r="C5656">
            <v>2000751</v>
          </cell>
          <cell r="D5656" t="str">
            <v>?</v>
          </cell>
          <cell r="E5656" t="str">
            <v>Partha Dash</v>
          </cell>
          <cell r="F5656" t="str">
            <v>19/1/1995</v>
          </cell>
          <cell r="G5656">
            <v>32000</v>
          </cell>
          <cell r="H5656" t="str">
            <v>Nil</v>
          </cell>
          <cell r="I5656">
            <v>0</v>
          </cell>
          <cell r="J5656" t="str">
            <v>Cancelled</v>
          </cell>
          <cell r="K5656">
            <v>0</v>
          </cell>
          <cell r="L5656">
            <v>0</v>
          </cell>
          <cell r="M5656">
            <v>0</v>
          </cell>
          <cell r="N5656" t="str">
            <v>Cancellection Date:- 16-02-1996</v>
          </cell>
        </row>
        <row r="5657">
          <cell r="C5657">
            <v>2000752</v>
          </cell>
          <cell r="D5657" t="str">
            <v>LNC/DRI BEACHES</v>
          </cell>
          <cell r="E5657" t="str">
            <v>K.B Swayir</v>
          </cell>
          <cell r="F5657" t="str">
            <v>18/1/1995</v>
          </cell>
          <cell r="G5657">
            <v>32000</v>
          </cell>
          <cell r="H5657" t="str">
            <v>32000</v>
          </cell>
          <cell r="I5657">
            <v>0</v>
          </cell>
          <cell r="J5657" t="str">
            <v>I.R.M</v>
          </cell>
          <cell r="K5657" t="str">
            <v>Never</v>
          </cell>
          <cell r="L5657" t="str">
            <v>send</v>
          </cell>
          <cell r="M5657" t="str">
            <v>yes</v>
          </cell>
          <cell r="N5657" t="str">
            <v>we send last reminder in 2012.then we did not receive any reply.</v>
          </cell>
        </row>
        <row r="5658">
          <cell r="C5658">
            <v>2000754</v>
          </cell>
          <cell r="D5658" t="str">
            <v>LNC/DRI BEACHES</v>
          </cell>
          <cell r="E5658" t="str">
            <v>Prachi Ray</v>
          </cell>
          <cell r="F5658" t="str">
            <v>14/1/1995</v>
          </cell>
          <cell r="G5658">
            <v>40000</v>
          </cell>
          <cell r="H5658">
            <v>40000</v>
          </cell>
          <cell r="I5658">
            <v>0</v>
          </cell>
          <cell r="J5658" t="str">
            <v>R.M</v>
          </cell>
          <cell r="K5658">
            <v>2008</v>
          </cell>
          <cell r="L5658" t="str">
            <v>send</v>
          </cell>
          <cell r="M5658" t="str">
            <v>yes</v>
          </cell>
          <cell r="N5658" t="str">
            <v>telephonic conversation reply by mail on 14/11/2022 with surrender option</v>
          </cell>
        </row>
        <row r="5659">
          <cell r="C5659" t="str">
            <v>13.11.2018</v>
          </cell>
          <cell r="D5659" t="e">
            <v>#N/A</v>
          </cell>
          <cell r="E5659" t="e">
            <v>#N/A</v>
          </cell>
          <cell r="G5659" t="e">
            <v>#N/A</v>
          </cell>
          <cell r="H5659" t="e">
            <v>#N/A</v>
          </cell>
          <cell r="I5659" t="e">
            <v>#N/A</v>
          </cell>
          <cell r="J5659" t="e">
            <v>#N/A</v>
          </cell>
          <cell r="K5659" t="e">
            <v>#N/A</v>
          </cell>
          <cell r="L5659" t="e">
            <v>#N/A</v>
          </cell>
          <cell r="M5659" t="e">
            <v>#N/A</v>
          </cell>
          <cell r="N5659" t="e">
            <v>#N/A</v>
          </cell>
        </row>
        <row r="5660">
          <cell r="C5660">
            <v>2000760</v>
          </cell>
          <cell r="D5660" t="str">
            <v>L.N.C/Beaches</v>
          </cell>
          <cell r="E5660" t="str">
            <v>S Khar Mawphlang</v>
          </cell>
          <cell r="F5660">
            <v>34715</v>
          </cell>
          <cell r="G5660">
            <v>42000</v>
          </cell>
          <cell r="H5660">
            <v>10500</v>
          </cell>
          <cell r="I5660">
            <v>31500</v>
          </cell>
          <cell r="J5660" t="str">
            <v>Outstanding</v>
          </cell>
          <cell r="K5660" t="str">
            <v>Never</v>
          </cell>
          <cell r="L5660" t="str">
            <v>send</v>
          </cell>
          <cell r="M5660" t="str">
            <v>No</v>
          </cell>
          <cell r="N5660" t="str">
            <v>we send last reminder in 2012.then we did not receive any reply.Outstanding Rs. 31500/-</v>
          </cell>
        </row>
        <row r="5661">
          <cell r="C5661">
            <v>2000761</v>
          </cell>
          <cell r="D5661" t="str">
            <v>L.N.C/Beaches</v>
          </cell>
          <cell r="E5661" t="str">
            <v>Gautam Bora</v>
          </cell>
          <cell r="F5661">
            <v>34705</v>
          </cell>
          <cell r="G5661">
            <v>42000</v>
          </cell>
          <cell r="H5661">
            <v>42000</v>
          </cell>
          <cell r="I5661">
            <v>0</v>
          </cell>
          <cell r="J5661" t="str">
            <v>I.R.M</v>
          </cell>
          <cell r="K5661" t="str">
            <v>Never</v>
          </cell>
          <cell r="L5661" t="str">
            <v>Not del.</v>
          </cell>
          <cell r="M5661" t="str">
            <v>No</v>
          </cell>
          <cell r="N5661" t="str">
            <v>last communication 02</v>
          </cell>
        </row>
        <row r="5662">
          <cell r="C5662">
            <v>2000762</v>
          </cell>
          <cell r="D5662" t="str">
            <v>L.N.C/Beaches</v>
          </cell>
          <cell r="E5662" t="str">
            <v>Jyotimay Goswami</v>
          </cell>
          <cell r="F5662">
            <v>34709</v>
          </cell>
          <cell r="G5662">
            <v>40000</v>
          </cell>
          <cell r="H5662">
            <v>16000</v>
          </cell>
          <cell r="I5662">
            <v>24000</v>
          </cell>
          <cell r="J5662" t="str">
            <v>Outstanding</v>
          </cell>
          <cell r="K5662" t="str">
            <v>Never</v>
          </cell>
          <cell r="L5662" t="str">
            <v>send</v>
          </cell>
          <cell r="M5662" t="str">
            <v>No</v>
          </cell>
          <cell r="N5662" t="str">
            <v>As POD last communication 07(Outstanding Rs. 24000/-)</v>
          </cell>
        </row>
        <row r="5663">
          <cell r="C5663">
            <v>2000770</v>
          </cell>
          <cell r="D5663" t="str">
            <v>L.N.C/Beaches</v>
          </cell>
          <cell r="E5663" t="str">
            <v xml:space="preserve">Anuradha </v>
          </cell>
          <cell r="F5663">
            <v>34711</v>
          </cell>
          <cell r="G5663">
            <v>42000</v>
          </cell>
          <cell r="H5663">
            <v>12600</v>
          </cell>
          <cell r="I5663">
            <v>29400</v>
          </cell>
          <cell r="J5663" t="str">
            <v>Outstanding</v>
          </cell>
          <cell r="K5663" t="str">
            <v>Never</v>
          </cell>
          <cell r="L5663" t="str">
            <v>Not del.</v>
          </cell>
          <cell r="M5663" t="str">
            <v>No</v>
          </cell>
          <cell r="N5663" t="str">
            <v>after 1999 no communication till date Outstanding Rs 29400/- only  app frm</v>
          </cell>
        </row>
        <row r="5664">
          <cell r="C5664">
            <v>2000771</v>
          </cell>
          <cell r="D5664" t="str">
            <v>L.N.C/Beaches</v>
          </cell>
          <cell r="E5664" t="str">
            <v>Anchita Bharwali</v>
          </cell>
          <cell r="F5664">
            <v>34715</v>
          </cell>
          <cell r="G5664">
            <v>32000</v>
          </cell>
          <cell r="H5664">
            <v>12800</v>
          </cell>
          <cell r="I5664">
            <v>19200</v>
          </cell>
          <cell r="J5664" t="str">
            <v>Outstanding</v>
          </cell>
          <cell r="K5664" t="str">
            <v>Never</v>
          </cell>
          <cell r="L5664" t="str">
            <v>send</v>
          </cell>
          <cell r="M5664" t="str">
            <v>No</v>
          </cell>
          <cell r="N5664" t="str">
            <v>As POD last communication 07(Outstanding Rs. 19200/-)</v>
          </cell>
        </row>
        <row r="5665">
          <cell r="C5665">
            <v>2000803</v>
          </cell>
          <cell r="D5665" t="str">
            <v>L.N.C/Beaches</v>
          </cell>
          <cell r="E5665" t="str">
            <v>Naval K Sharma</v>
          </cell>
          <cell r="F5665">
            <v>34730</v>
          </cell>
          <cell r="G5665">
            <v>40000</v>
          </cell>
          <cell r="H5665" t="str">
            <v>Nil</v>
          </cell>
          <cell r="I5665">
            <v>0</v>
          </cell>
          <cell r="J5665" t="str">
            <v>Cancelled</v>
          </cell>
          <cell r="K5665">
            <v>0</v>
          </cell>
          <cell r="L5665">
            <v>0</v>
          </cell>
          <cell r="M5665">
            <v>0</v>
          </cell>
          <cell r="N5665" t="str">
            <v>Cancelled</v>
          </cell>
        </row>
        <row r="5666">
          <cell r="C5666">
            <v>2000804</v>
          </cell>
          <cell r="D5666" t="str">
            <v>L.N.C/Beaches</v>
          </cell>
          <cell r="E5666" t="str">
            <v>Sandip Mohanty</v>
          </cell>
          <cell r="F5666">
            <v>34729</v>
          </cell>
          <cell r="G5666">
            <v>40000</v>
          </cell>
          <cell r="H5666" t="str">
            <v>Nil</v>
          </cell>
          <cell r="I5666">
            <v>0</v>
          </cell>
          <cell r="J5666" t="str">
            <v>Cancelled</v>
          </cell>
          <cell r="K5666">
            <v>0</v>
          </cell>
          <cell r="L5666">
            <v>0</v>
          </cell>
          <cell r="M5666">
            <v>0</v>
          </cell>
          <cell r="N5666" t="str">
            <v>Cancelled</v>
          </cell>
        </row>
        <row r="5667">
          <cell r="C5667">
            <v>2000806</v>
          </cell>
          <cell r="D5667" t="str">
            <v>L.N.C/GTC</v>
          </cell>
          <cell r="E5667" t="str">
            <v>Oberoi Enterprises</v>
          </cell>
          <cell r="F5667">
            <v>34727</v>
          </cell>
          <cell r="G5667">
            <v>32000</v>
          </cell>
          <cell r="H5667">
            <v>32000</v>
          </cell>
          <cell r="I5667">
            <v>0</v>
          </cell>
          <cell r="J5667" t="str">
            <v>I.R.M</v>
          </cell>
          <cell r="K5667" t="str">
            <v>Never</v>
          </cell>
          <cell r="L5667" t="str">
            <v>send</v>
          </cell>
          <cell r="M5667" t="str">
            <v>yes</v>
          </cell>
          <cell r="N5667" t="str">
            <v>we send last reminder in 2012.then we did not receive any reply.</v>
          </cell>
        </row>
        <row r="5668">
          <cell r="C5668">
            <v>2000808</v>
          </cell>
          <cell r="D5668" t="str">
            <v>L.N.C/Beaches</v>
          </cell>
          <cell r="E5668" t="str">
            <v>Sanita Sahu</v>
          </cell>
          <cell r="F5668">
            <v>34729</v>
          </cell>
          <cell r="G5668">
            <v>32000</v>
          </cell>
          <cell r="H5668">
            <v>9600</v>
          </cell>
          <cell r="I5668">
            <v>22400</v>
          </cell>
          <cell r="J5668" t="str">
            <v>Outstanding</v>
          </cell>
          <cell r="K5668" t="str">
            <v>Never</v>
          </cell>
          <cell r="L5668" t="str">
            <v>Not del.</v>
          </cell>
          <cell r="M5668" t="str">
            <v>No</v>
          </cell>
          <cell r="N5668" t="str">
            <v xml:space="preserve">after 1995 no communication till date Outstanding Rs 22400/- </v>
          </cell>
        </row>
        <row r="5669">
          <cell r="C5669">
            <v>2000812</v>
          </cell>
          <cell r="D5669" t="str">
            <v>L.N.C/Beaches</v>
          </cell>
          <cell r="E5669" t="str">
            <v>Mornai Tea Estate</v>
          </cell>
          <cell r="F5669">
            <v>34729</v>
          </cell>
          <cell r="G5669">
            <v>42000</v>
          </cell>
          <cell r="H5669">
            <v>42000</v>
          </cell>
          <cell r="I5669">
            <v>0</v>
          </cell>
          <cell r="J5669" t="str">
            <v>I.R.M</v>
          </cell>
          <cell r="K5669" t="str">
            <v>Never</v>
          </cell>
          <cell r="L5669" t="str">
            <v>Not del.</v>
          </cell>
          <cell r="M5669" t="str">
            <v>yes</v>
          </cell>
          <cell r="N5669" t="str">
            <v>we send last reminder in 2012.then we did not receive any reply.</v>
          </cell>
        </row>
        <row r="5670">
          <cell r="C5670">
            <v>2000813</v>
          </cell>
          <cell r="D5670" t="str">
            <v>L.N.C/Beaches</v>
          </cell>
          <cell r="E5670" t="str">
            <v>Dinesh Chandra Somani</v>
          </cell>
          <cell r="F5670">
            <v>34711</v>
          </cell>
          <cell r="G5670">
            <v>42000</v>
          </cell>
          <cell r="H5670">
            <v>42000</v>
          </cell>
          <cell r="I5670">
            <v>0</v>
          </cell>
          <cell r="J5670" t="str">
            <v>I.R.M</v>
          </cell>
          <cell r="K5670" t="str">
            <v>Never</v>
          </cell>
          <cell r="L5670" t="str">
            <v>send</v>
          </cell>
          <cell r="M5670" t="str">
            <v>yes</v>
          </cell>
          <cell r="N5670" t="str">
            <v>we send last reminder in 2012.then we did not receive any reply.</v>
          </cell>
        </row>
        <row r="5671">
          <cell r="C5671">
            <v>2000815</v>
          </cell>
          <cell r="D5671" t="str">
            <v>L.N.C/Beaches</v>
          </cell>
          <cell r="E5671" t="str">
            <v>Karishma Saree Selection</v>
          </cell>
          <cell r="F5671">
            <v>34724</v>
          </cell>
          <cell r="G5671">
            <v>42000</v>
          </cell>
          <cell r="H5671">
            <v>42000</v>
          </cell>
          <cell r="I5671">
            <v>0</v>
          </cell>
          <cell r="J5671" t="str">
            <v>I.R.M</v>
          </cell>
          <cell r="K5671" t="str">
            <v>Never</v>
          </cell>
          <cell r="L5671" t="str">
            <v>send</v>
          </cell>
          <cell r="M5671" t="str">
            <v>yes</v>
          </cell>
          <cell r="N5671" t="str">
            <v>reply to his mail on 2017 with pending dues details</v>
          </cell>
        </row>
        <row r="5672">
          <cell r="C5672">
            <v>2000820</v>
          </cell>
          <cell r="D5672" t="str">
            <v>L.N.C/Beaches</v>
          </cell>
          <cell r="E5672" t="str">
            <v>Om Prakash</v>
          </cell>
          <cell r="F5672">
            <v>34729</v>
          </cell>
          <cell r="G5672">
            <v>32000</v>
          </cell>
          <cell r="H5672" t="str">
            <v>Nil</v>
          </cell>
          <cell r="I5672">
            <v>0</v>
          </cell>
          <cell r="J5672" t="str">
            <v>Cancelled</v>
          </cell>
          <cell r="K5672">
            <v>0</v>
          </cell>
          <cell r="L5672">
            <v>0</v>
          </cell>
          <cell r="M5672">
            <v>0</v>
          </cell>
          <cell r="N5672" t="str">
            <v>Cancelled</v>
          </cell>
        </row>
        <row r="5673">
          <cell r="C5673">
            <v>2000821</v>
          </cell>
          <cell r="D5673" t="str">
            <v>L.N.C/Beaches</v>
          </cell>
          <cell r="E5673" t="str">
            <v>U Swain</v>
          </cell>
          <cell r="F5673">
            <v>34729</v>
          </cell>
          <cell r="G5673">
            <v>32000</v>
          </cell>
          <cell r="H5673" t="str">
            <v>Nil</v>
          </cell>
          <cell r="I5673">
            <v>0</v>
          </cell>
          <cell r="J5673" t="str">
            <v>Cancelled</v>
          </cell>
          <cell r="K5673">
            <v>0</v>
          </cell>
          <cell r="L5673">
            <v>0</v>
          </cell>
          <cell r="M5673">
            <v>0</v>
          </cell>
          <cell r="N5673" t="str">
            <v>Cancelled</v>
          </cell>
        </row>
        <row r="5674">
          <cell r="C5674">
            <v>2000822</v>
          </cell>
          <cell r="D5674" t="str">
            <v>L.N.C/Beaches</v>
          </cell>
          <cell r="E5674" t="str">
            <v>Sanjay Mishra</v>
          </cell>
          <cell r="F5674">
            <v>34729</v>
          </cell>
          <cell r="G5674">
            <v>42000</v>
          </cell>
          <cell r="H5674" t="str">
            <v>Nil</v>
          </cell>
          <cell r="I5674">
            <v>0</v>
          </cell>
          <cell r="J5674" t="str">
            <v>Cancelled</v>
          </cell>
          <cell r="K5674">
            <v>0</v>
          </cell>
          <cell r="L5674">
            <v>0</v>
          </cell>
          <cell r="M5674">
            <v>0</v>
          </cell>
          <cell r="N5674" t="str">
            <v>Cancelled</v>
          </cell>
        </row>
        <row r="5675">
          <cell r="C5675">
            <v>2000828</v>
          </cell>
          <cell r="D5675" t="str">
            <v>L.N.C/Beaches</v>
          </cell>
          <cell r="E5675" t="str">
            <v>Nirmalaya Prasad Chailka</v>
          </cell>
          <cell r="F5675">
            <v>34729</v>
          </cell>
          <cell r="G5675">
            <v>42000</v>
          </cell>
          <cell r="H5675">
            <v>35700</v>
          </cell>
          <cell r="I5675">
            <v>6300</v>
          </cell>
          <cell r="J5675" t="str">
            <v>Outstanding</v>
          </cell>
          <cell r="K5675" t="str">
            <v>Never</v>
          </cell>
          <cell r="L5675" t="str">
            <v>Not del.</v>
          </cell>
          <cell r="M5675" t="str">
            <v>yes</v>
          </cell>
          <cell r="N5675" t="str">
            <v>we send last reminder in 2012.then we did not receive any reply.Outstanding Rs. 6300/-</v>
          </cell>
        </row>
        <row r="5676">
          <cell r="C5676">
            <v>2000832</v>
          </cell>
          <cell r="D5676" t="str">
            <v>L.N.C/Beaches</v>
          </cell>
          <cell r="E5676" t="str">
            <v>Shaheen Pyngrope</v>
          </cell>
          <cell r="F5676">
            <v>34722</v>
          </cell>
          <cell r="G5676">
            <v>65000</v>
          </cell>
          <cell r="H5676">
            <v>65000</v>
          </cell>
          <cell r="I5676">
            <v>0</v>
          </cell>
          <cell r="J5676" t="str">
            <v>I.R.M</v>
          </cell>
          <cell r="K5676" t="str">
            <v>Never</v>
          </cell>
          <cell r="L5676" t="str">
            <v>send</v>
          </cell>
          <cell r="M5676" t="str">
            <v>yes</v>
          </cell>
          <cell r="N5676" t="str">
            <v>we send last reminder in 2012.then we did not receive any reply.</v>
          </cell>
        </row>
        <row r="5677">
          <cell r="C5677">
            <v>2000837</v>
          </cell>
          <cell r="D5677" t="str">
            <v>L.N.C/Beaches</v>
          </cell>
          <cell r="E5677" t="str">
            <v>Jagdish Behera</v>
          </cell>
          <cell r="F5677">
            <v>34730</v>
          </cell>
          <cell r="G5677">
            <v>32000</v>
          </cell>
          <cell r="H5677" t="str">
            <v>Nil</v>
          </cell>
          <cell r="I5677">
            <v>0</v>
          </cell>
          <cell r="J5677" t="str">
            <v>Cancelled</v>
          </cell>
          <cell r="K5677">
            <v>0</v>
          </cell>
          <cell r="L5677">
            <v>0</v>
          </cell>
          <cell r="M5677">
            <v>0</v>
          </cell>
          <cell r="N5677" t="str">
            <v>Cancelled</v>
          </cell>
        </row>
        <row r="5678">
          <cell r="C5678">
            <v>2000838</v>
          </cell>
          <cell r="D5678" t="str">
            <v>L.N.C/Beaches</v>
          </cell>
          <cell r="E5678" t="str">
            <v>Kumar Rajiv</v>
          </cell>
          <cell r="F5678">
            <v>34730</v>
          </cell>
          <cell r="G5678">
            <v>40000</v>
          </cell>
          <cell r="H5678" t="str">
            <v>Nil</v>
          </cell>
          <cell r="I5678">
            <v>0</v>
          </cell>
          <cell r="J5678" t="str">
            <v>Cancelled</v>
          </cell>
          <cell r="K5678">
            <v>0</v>
          </cell>
          <cell r="L5678">
            <v>0</v>
          </cell>
          <cell r="M5678">
            <v>0</v>
          </cell>
          <cell r="N5678" t="str">
            <v>Cancelled</v>
          </cell>
        </row>
        <row r="5679">
          <cell r="C5679">
            <v>2000873</v>
          </cell>
          <cell r="D5679" t="str">
            <v>L.N.C/Beaches</v>
          </cell>
          <cell r="E5679" t="str">
            <v>Bidiya Sagar Shaw</v>
          </cell>
          <cell r="F5679">
            <v>34730</v>
          </cell>
          <cell r="G5679">
            <v>32000</v>
          </cell>
          <cell r="H5679" t="str">
            <v>Nil</v>
          </cell>
          <cell r="I5679">
            <v>0</v>
          </cell>
          <cell r="J5679" t="str">
            <v>Cancelled</v>
          </cell>
          <cell r="K5679">
            <v>0</v>
          </cell>
          <cell r="L5679">
            <v>0</v>
          </cell>
          <cell r="M5679">
            <v>0</v>
          </cell>
          <cell r="N5679" t="str">
            <v>Cancelled</v>
          </cell>
        </row>
        <row r="5680">
          <cell r="C5680">
            <v>2000875</v>
          </cell>
          <cell r="D5680" t="str">
            <v>L.N.C/Beaches</v>
          </cell>
          <cell r="E5680" t="str">
            <v>Ashok Kumar Shaw</v>
          </cell>
          <cell r="F5680">
            <v>34730</v>
          </cell>
          <cell r="G5680">
            <v>32000</v>
          </cell>
          <cell r="H5680" t="str">
            <v>Nil</v>
          </cell>
          <cell r="I5680">
            <v>0</v>
          </cell>
          <cell r="J5680" t="str">
            <v>Cancelled</v>
          </cell>
          <cell r="K5680">
            <v>0</v>
          </cell>
          <cell r="L5680">
            <v>0</v>
          </cell>
          <cell r="M5680">
            <v>0</v>
          </cell>
          <cell r="N5680" t="str">
            <v>Cancelled</v>
          </cell>
        </row>
        <row r="5681">
          <cell r="C5681">
            <v>2000876</v>
          </cell>
          <cell r="D5681" t="str">
            <v>L.N.C/Beaches</v>
          </cell>
          <cell r="E5681" t="str">
            <v>Binod Kumar Shaw</v>
          </cell>
          <cell r="F5681">
            <v>34730</v>
          </cell>
          <cell r="G5681">
            <v>32000</v>
          </cell>
          <cell r="H5681" t="str">
            <v>Nil</v>
          </cell>
          <cell r="I5681">
            <v>0</v>
          </cell>
          <cell r="J5681" t="str">
            <v>Cancelled</v>
          </cell>
          <cell r="K5681">
            <v>0</v>
          </cell>
          <cell r="L5681">
            <v>0</v>
          </cell>
          <cell r="M5681">
            <v>0</v>
          </cell>
          <cell r="N5681" t="str">
            <v>Cancelled</v>
          </cell>
        </row>
        <row r="5682">
          <cell r="C5682">
            <v>2000878</v>
          </cell>
          <cell r="D5682" t="str">
            <v>L.N.C/Beaches</v>
          </cell>
          <cell r="E5682" t="str">
            <v>Raja Kumar Shaw</v>
          </cell>
          <cell r="F5682">
            <v>34730</v>
          </cell>
          <cell r="G5682">
            <v>32000</v>
          </cell>
          <cell r="H5682" t="str">
            <v>Nil</v>
          </cell>
          <cell r="I5682">
            <v>0</v>
          </cell>
          <cell r="J5682" t="str">
            <v>Cancelled</v>
          </cell>
          <cell r="K5682">
            <v>0</v>
          </cell>
          <cell r="L5682">
            <v>0</v>
          </cell>
          <cell r="M5682">
            <v>0</v>
          </cell>
          <cell r="N5682" t="str">
            <v>Cancelled</v>
          </cell>
        </row>
        <row r="5683">
          <cell r="C5683">
            <v>2000879</v>
          </cell>
          <cell r="D5683" t="str">
            <v>L.N.C/Beaches</v>
          </cell>
          <cell r="E5683" t="str">
            <v>Ved Prakash Shaw</v>
          </cell>
          <cell r="F5683">
            <v>34730</v>
          </cell>
          <cell r="G5683">
            <v>32000</v>
          </cell>
          <cell r="H5683" t="str">
            <v>Nil</v>
          </cell>
          <cell r="I5683">
            <v>0</v>
          </cell>
          <cell r="J5683" t="str">
            <v>Cancelled</v>
          </cell>
          <cell r="K5683">
            <v>0</v>
          </cell>
          <cell r="L5683">
            <v>0</v>
          </cell>
          <cell r="M5683">
            <v>0</v>
          </cell>
          <cell r="N5683" t="str">
            <v>Cancelled</v>
          </cell>
        </row>
        <row r="5684">
          <cell r="C5684">
            <v>2000916</v>
          </cell>
          <cell r="D5684" t="str">
            <v>L.N.C/Beaches</v>
          </cell>
          <cell r="E5684" t="str">
            <v>Harbir Singh</v>
          </cell>
          <cell r="F5684">
            <v>34733</v>
          </cell>
          <cell r="G5684">
            <v>40000</v>
          </cell>
          <cell r="H5684" t="str">
            <v>Nil</v>
          </cell>
          <cell r="I5684">
            <v>0</v>
          </cell>
          <cell r="J5684" t="str">
            <v>Cancelled</v>
          </cell>
          <cell r="K5684">
            <v>0</v>
          </cell>
          <cell r="L5684">
            <v>0</v>
          </cell>
          <cell r="M5684">
            <v>0</v>
          </cell>
          <cell r="N5684" t="str">
            <v>Cancelled</v>
          </cell>
        </row>
        <row r="5685">
          <cell r="C5685">
            <v>2000917</v>
          </cell>
          <cell r="D5685" t="str">
            <v>L.N.C/Beaches</v>
          </cell>
          <cell r="E5685" t="str">
            <v>Anirudh Rath</v>
          </cell>
          <cell r="F5685">
            <v>34736</v>
          </cell>
          <cell r="G5685">
            <v>32000</v>
          </cell>
          <cell r="H5685" t="str">
            <v>Nil</v>
          </cell>
          <cell r="I5685">
            <v>0</v>
          </cell>
          <cell r="J5685" t="str">
            <v>Cancelled</v>
          </cell>
          <cell r="K5685">
            <v>0</v>
          </cell>
          <cell r="L5685">
            <v>0</v>
          </cell>
          <cell r="M5685">
            <v>0</v>
          </cell>
          <cell r="N5685" t="str">
            <v>Cancelled</v>
          </cell>
        </row>
        <row r="5686">
          <cell r="C5686">
            <v>2000918</v>
          </cell>
          <cell r="D5686" t="str">
            <v>L.N.C/Beaches</v>
          </cell>
          <cell r="E5686" t="str">
            <v>Jeeban Kumar Mohanty</v>
          </cell>
          <cell r="F5686">
            <v>34732</v>
          </cell>
          <cell r="G5686">
            <v>40000</v>
          </cell>
          <cell r="H5686" t="str">
            <v>Nil</v>
          </cell>
          <cell r="I5686">
            <v>0</v>
          </cell>
          <cell r="J5686" t="str">
            <v>Cancelled</v>
          </cell>
          <cell r="K5686">
            <v>0</v>
          </cell>
          <cell r="L5686">
            <v>0</v>
          </cell>
          <cell r="M5686">
            <v>0</v>
          </cell>
          <cell r="N5686" t="str">
            <v>Cancelled</v>
          </cell>
        </row>
        <row r="5687">
          <cell r="C5687">
            <v>2000930</v>
          </cell>
          <cell r="D5687" t="str">
            <v>L.N.C/Beaches</v>
          </cell>
          <cell r="E5687" t="str">
            <v>Probal Mookerjee</v>
          </cell>
          <cell r="F5687">
            <v>34738</v>
          </cell>
          <cell r="G5687">
            <v>39900</v>
          </cell>
          <cell r="H5687">
            <v>39900</v>
          </cell>
          <cell r="I5687">
            <v>0</v>
          </cell>
          <cell r="J5687" t="str">
            <v>I.R.M</v>
          </cell>
          <cell r="K5687" t="str">
            <v>No</v>
          </cell>
          <cell r="L5687" t="str">
            <v>send</v>
          </cell>
          <cell r="M5687" t="str">
            <v>yes</v>
          </cell>
          <cell r="N5687" t="str">
            <v>we send last reminder in 2012.then we did not receive any reply.</v>
          </cell>
        </row>
        <row r="5688">
          <cell r="C5688">
            <v>2000932</v>
          </cell>
          <cell r="D5688" t="str">
            <v>L.N.C/Beaches</v>
          </cell>
          <cell r="E5688" t="str">
            <v>Sita Ram Agarwal</v>
          </cell>
          <cell r="F5688">
            <v>34731</v>
          </cell>
          <cell r="G5688">
            <v>40000</v>
          </cell>
          <cell r="H5688">
            <v>28000</v>
          </cell>
          <cell r="I5688">
            <v>12000</v>
          </cell>
          <cell r="J5688" t="str">
            <v>Outstanding</v>
          </cell>
          <cell r="K5688" t="str">
            <v>Never</v>
          </cell>
          <cell r="L5688" t="str">
            <v>send</v>
          </cell>
          <cell r="M5688" t="str">
            <v>yes</v>
          </cell>
          <cell r="N5688" t="str">
            <v>As POD last communication 07(Outstanding Rs. 12000/-)</v>
          </cell>
        </row>
        <row r="5689">
          <cell r="C5689">
            <v>2000952</v>
          </cell>
          <cell r="D5689" t="str">
            <v>L.N.C/Beaches</v>
          </cell>
          <cell r="E5689" t="str">
            <v>Prakash Gupta</v>
          </cell>
          <cell r="F5689">
            <v>34739</v>
          </cell>
          <cell r="G5689">
            <v>65000</v>
          </cell>
          <cell r="H5689">
            <v>65000</v>
          </cell>
          <cell r="I5689">
            <v>0</v>
          </cell>
          <cell r="J5689" t="str">
            <v>I.R.M</v>
          </cell>
          <cell r="K5689" t="str">
            <v>Never</v>
          </cell>
          <cell r="L5689" t="str">
            <v>send</v>
          </cell>
          <cell r="M5689" t="str">
            <v>No</v>
          </cell>
          <cell r="N5689" t="str">
            <v>we send last reminder in 2012.then we did not receive any reply.</v>
          </cell>
        </row>
        <row r="5690">
          <cell r="C5690">
            <v>2000953</v>
          </cell>
          <cell r="D5690" t="str">
            <v>L.N.C/Beaches</v>
          </cell>
          <cell r="E5690" t="str">
            <v>Deepali Mahanta Kayal</v>
          </cell>
          <cell r="F5690">
            <v>34754</v>
          </cell>
          <cell r="G5690">
            <v>42000</v>
          </cell>
          <cell r="H5690">
            <v>42000</v>
          </cell>
          <cell r="I5690">
            <v>0</v>
          </cell>
          <cell r="J5690" t="str">
            <v>I.R.M</v>
          </cell>
          <cell r="K5690" t="str">
            <v>Never</v>
          </cell>
          <cell r="L5690" t="str">
            <v>not send</v>
          </cell>
          <cell r="M5690" t="str">
            <v>No</v>
          </cell>
          <cell r="N5690" t="str">
            <v>we send last reminder in 2012.then we did not receive any reply.</v>
          </cell>
        </row>
        <row r="5691">
          <cell r="C5691">
            <v>2000955</v>
          </cell>
          <cell r="D5691" t="str">
            <v>L.N.C/Beaches</v>
          </cell>
          <cell r="E5691" t="str">
            <v>A.C Pathak</v>
          </cell>
          <cell r="F5691">
            <v>34754</v>
          </cell>
          <cell r="G5691">
            <v>42000</v>
          </cell>
          <cell r="H5691">
            <v>23100</v>
          </cell>
          <cell r="I5691">
            <v>18900</v>
          </cell>
          <cell r="J5691" t="str">
            <v>Outstanding</v>
          </cell>
          <cell r="K5691" t="str">
            <v>Never</v>
          </cell>
          <cell r="L5691" t="str">
            <v>not send</v>
          </cell>
          <cell r="M5691" t="str">
            <v>No</v>
          </cell>
          <cell r="N5691" t="str">
            <v>we send last reminder in 2012.then we did not receive any reply.Outstanding Rs. 18900/-</v>
          </cell>
        </row>
        <row r="5692">
          <cell r="C5692">
            <v>2000960</v>
          </cell>
          <cell r="D5692" t="str">
            <v>L.N.C/Beaches</v>
          </cell>
          <cell r="E5692" t="str">
            <v>Kumar Naik</v>
          </cell>
          <cell r="F5692">
            <v>34752</v>
          </cell>
          <cell r="G5692">
            <v>32000</v>
          </cell>
          <cell r="H5692" t="str">
            <v>Nil</v>
          </cell>
          <cell r="I5692">
            <v>0</v>
          </cell>
          <cell r="J5692" t="str">
            <v>Cancelled</v>
          </cell>
          <cell r="K5692">
            <v>0</v>
          </cell>
          <cell r="L5692">
            <v>0</v>
          </cell>
          <cell r="M5692">
            <v>0</v>
          </cell>
          <cell r="N5692" t="str">
            <v>Cancelled</v>
          </cell>
        </row>
        <row r="5693">
          <cell r="C5693">
            <v>2000966</v>
          </cell>
          <cell r="D5693" t="str">
            <v>L.N.C/Beaches</v>
          </cell>
          <cell r="E5693" t="str">
            <v>Ramesh Chandra Daga</v>
          </cell>
          <cell r="F5693">
            <v>34753</v>
          </cell>
          <cell r="G5693">
            <v>65000</v>
          </cell>
          <cell r="H5693">
            <v>65000</v>
          </cell>
          <cell r="I5693">
            <v>0</v>
          </cell>
          <cell r="J5693" t="str">
            <v>I.R.M</v>
          </cell>
          <cell r="K5693" t="str">
            <v>Never</v>
          </cell>
          <cell r="L5693" t="str">
            <v>send</v>
          </cell>
          <cell r="M5693" t="str">
            <v>No</v>
          </cell>
          <cell r="N5693" t="str">
            <v>we send last reminder in 2012.then we did not receive any reply.total 2 membership 02000976,02000966.</v>
          </cell>
        </row>
        <row r="5694">
          <cell r="C5694">
            <v>2000971</v>
          </cell>
          <cell r="D5694" t="str">
            <v>L.N.C/Beaches</v>
          </cell>
          <cell r="E5694" t="str">
            <v>Rabindra Narayan Senapati</v>
          </cell>
          <cell r="F5694">
            <v>34736</v>
          </cell>
          <cell r="G5694">
            <v>42000</v>
          </cell>
          <cell r="H5694" t="str">
            <v>Nil</v>
          </cell>
          <cell r="I5694">
            <v>0</v>
          </cell>
          <cell r="J5694" t="str">
            <v>Cancelled</v>
          </cell>
          <cell r="K5694">
            <v>0</v>
          </cell>
          <cell r="L5694">
            <v>0</v>
          </cell>
          <cell r="M5694">
            <v>0</v>
          </cell>
          <cell r="N5694" t="str">
            <v>Cancelled</v>
          </cell>
        </row>
        <row r="5695">
          <cell r="C5695">
            <v>2000976</v>
          </cell>
          <cell r="D5695" t="str">
            <v>L.N.C/Beaches</v>
          </cell>
          <cell r="E5695" t="str">
            <v>Pradeep Kumar Daga</v>
          </cell>
          <cell r="F5695">
            <v>34753</v>
          </cell>
          <cell r="G5695">
            <v>65000</v>
          </cell>
          <cell r="H5695">
            <v>65000</v>
          </cell>
          <cell r="I5695">
            <v>0</v>
          </cell>
          <cell r="J5695" t="str">
            <v>I.R.M</v>
          </cell>
          <cell r="K5695" t="str">
            <v>Never</v>
          </cell>
          <cell r="L5695" t="str">
            <v>send</v>
          </cell>
          <cell r="M5695" t="str">
            <v>No</v>
          </cell>
          <cell r="N5695" t="str">
            <v>we send last reminder in 2012.then we did not receive any reply.</v>
          </cell>
        </row>
        <row r="5696">
          <cell r="C5696">
            <v>2000977</v>
          </cell>
          <cell r="D5696" t="str">
            <v>L.N.C/Beaches</v>
          </cell>
          <cell r="E5696" t="str">
            <v>Bijoy Kumar Mahapatra</v>
          </cell>
          <cell r="F5696">
            <v>34758</v>
          </cell>
          <cell r="G5696">
            <v>32000</v>
          </cell>
          <cell r="H5696" t="str">
            <v>Nil</v>
          </cell>
          <cell r="I5696">
            <v>0</v>
          </cell>
          <cell r="J5696" t="str">
            <v>Cancelled</v>
          </cell>
          <cell r="K5696">
            <v>0</v>
          </cell>
          <cell r="L5696">
            <v>0</v>
          </cell>
          <cell r="M5696">
            <v>0</v>
          </cell>
          <cell r="N5696" t="str">
            <v>Cancelled</v>
          </cell>
        </row>
        <row r="5697">
          <cell r="C5697">
            <v>2000985</v>
          </cell>
          <cell r="D5697" t="str">
            <v>L.N.C/Beaches</v>
          </cell>
          <cell r="E5697" t="str">
            <v>Anasuya Tripathy</v>
          </cell>
          <cell r="F5697">
            <v>34758</v>
          </cell>
          <cell r="G5697">
            <v>32000</v>
          </cell>
          <cell r="H5697" t="str">
            <v>Nil</v>
          </cell>
          <cell r="I5697">
            <v>0</v>
          </cell>
          <cell r="J5697" t="str">
            <v>Cancelled</v>
          </cell>
          <cell r="K5697">
            <v>0</v>
          </cell>
          <cell r="L5697">
            <v>0</v>
          </cell>
          <cell r="M5697">
            <v>0</v>
          </cell>
          <cell r="N5697" t="str">
            <v>Cancelled</v>
          </cell>
        </row>
        <row r="5698">
          <cell r="C5698">
            <v>2000989</v>
          </cell>
          <cell r="D5698" t="str">
            <v>L.N.C/Beaches</v>
          </cell>
          <cell r="E5698" t="str">
            <v>Kailash Agarwalla</v>
          </cell>
          <cell r="F5698">
            <v>34758</v>
          </cell>
          <cell r="G5698">
            <v>42000</v>
          </cell>
          <cell r="H5698">
            <v>25200</v>
          </cell>
          <cell r="I5698">
            <v>16800</v>
          </cell>
          <cell r="J5698" t="str">
            <v>Outstanding</v>
          </cell>
          <cell r="K5698" t="str">
            <v>Never</v>
          </cell>
          <cell r="L5698" t="str">
            <v>send</v>
          </cell>
          <cell r="M5698" t="str">
            <v>yes</v>
          </cell>
          <cell r="N5698" t="str">
            <v>As POD last communication 07(Outstanding Rs. 16800/-)</v>
          </cell>
        </row>
        <row r="5699">
          <cell r="C5699">
            <v>2000990</v>
          </cell>
          <cell r="D5699" t="str">
            <v>L.N.C/Beaches</v>
          </cell>
          <cell r="E5699" t="str">
            <v>Munin Gautam</v>
          </cell>
          <cell r="F5699">
            <v>34755</v>
          </cell>
          <cell r="G5699">
            <v>42000</v>
          </cell>
          <cell r="H5699">
            <v>42000</v>
          </cell>
          <cell r="I5699">
            <v>0</v>
          </cell>
          <cell r="J5699" t="str">
            <v>R.M</v>
          </cell>
          <cell r="K5699">
            <v>2007</v>
          </cell>
          <cell r="L5699" t="str">
            <v>send</v>
          </cell>
          <cell r="M5699" t="str">
            <v>yes</v>
          </cell>
          <cell r="N5699" t="str">
            <v>no reminder send last communication 11</v>
          </cell>
        </row>
        <row r="5700">
          <cell r="C5700">
            <v>2000991</v>
          </cell>
          <cell r="D5700" t="str">
            <v>L.N.C/Beaches</v>
          </cell>
          <cell r="E5700" t="str">
            <v>Kavish Chandre Malhotra</v>
          </cell>
          <cell r="F5700">
            <v>34758</v>
          </cell>
          <cell r="G5700">
            <v>32000</v>
          </cell>
          <cell r="H5700" t="str">
            <v>Nil</v>
          </cell>
          <cell r="I5700">
            <v>0</v>
          </cell>
          <cell r="J5700" t="str">
            <v>Cancelled</v>
          </cell>
          <cell r="K5700">
            <v>0</v>
          </cell>
          <cell r="L5700">
            <v>0</v>
          </cell>
          <cell r="M5700">
            <v>0</v>
          </cell>
          <cell r="N5700" t="str">
            <v>Cancelled</v>
          </cell>
        </row>
        <row r="5701">
          <cell r="C5701">
            <v>2000992</v>
          </cell>
          <cell r="D5701" t="str">
            <v>L.N.C/Beaches</v>
          </cell>
          <cell r="E5701" t="str">
            <v>Rajani Tibrewal</v>
          </cell>
          <cell r="F5701">
            <v>34757</v>
          </cell>
          <cell r="G5701">
            <v>42000</v>
          </cell>
          <cell r="H5701">
            <v>10500</v>
          </cell>
          <cell r="I5701">
            <v>31500</v>
          </cell>
          <cell r="J5701" t="str">
            <v>Outstanding</v>
          </cell>
          <cell r="K5701" t="str">
            <v>Never</v>
          </cell>
          <cell r="L5701" t="str">
            <v>send</v>
          </cell>
          <cell r="M5701" t="str">
            <v>No</v>
          </cell>
          <cell r="N5701" t="str">
            <v>As POD last communication 07(Outstanding Rs. 31500/-)</v>
          </cell>
        </row>
        <row r="5702">
          <cell r="D5702" t="e">
            <v>#N/A</v>
          </cell>
          <cell r="E5702" t="e">
            <v>#N/A</v>
          </cell>
          <cell r="G5702" t="e">
            <v>#N/A</v>
          </cell>
          <cell r="H5702" t="e">
            <v>#N/A</v>
          </cell>
          <cell r="I5702" t="e">
            <v>#N/A</v>
          </cell>
          <cell r="J5702" t="e">
            <v>#N/A</v>
          </cell>
          <cell r="K5702" t="e">
            <v>#N/A</v>
          </cell>
          <cell r="L5702" t="e">
            <v>#N/A</v>
          </cell>
          <cell r="M5702" t="e">
            <v>#N/A</v>
          </cell>
          <cell r="N5702" t="e">
            <v>#N/A</v>
          </cell>
        </row>
        <row r="5703">
          <cell r="C5703">
            <v>2001022</v>
          </cell>
          <cell r="D5703" t="str">
            <v>LNC/DRI BEACHES</v>
          </cell>
          <cell r="E5703" t="str">
            <v>Basant Kumar Kedia</v>
          </cell>
          <cell r="F5703" t="str">
            <v>25/2/1995</v>
          </cell>
          <cell r="G5703">
            <v>42000</v>
          </cell>
          <cell r="H5703">
            <v>42000</v>
          </cell>
          <cell r="I5703">
            <v>0</v>
          </cell>
          <cell r="J5703" t="str">
            <v>I.R.M</v>
          </cell>
          <cell r="K5703" t="str">
            <v>Never</v>
          </cell>
          <cell r="L5703" t="str">
            <v>send</v>
          </cell>
          <cell r="M5703" t="str">
            <v>yes</v>
          </cell>
          <cell r="N5703" t="str">
            <v>we send last reminder in 2012.then we did not receive any reply.</v>
          </cell>
        </row>
        <row r="5704">
          <cell r="C5704">
            <v>2001027</v>
          </cell>
          <cell r="D5704" t="str">
            <v>LNC/GTC INDUSTRIES</v>
          </cell>
          <cell r="E5704" t="str">
            <v>Vishwanath Gupta</v>
          </cell>
          <cell r="F5704" t="str">
            <v>14/2/1995</v>
          </cell>
          <cell r="G5704">
            <v>65000</v>
          </cell>
          <cell r="H5704">
            <v>19500</v>
          </cell>
          <cell r="I5704" t="str">
            <v>45,500</v>
          </cell>
          <cell r="J5704" t="str">
            <v>Outstanding</v>
          </cell>
          <cell r="K5704" t="str">
            <v>Never</v>
          </cell>
          <cell r="L5704" t="str">
            <v>send</v>
          </cell>
          <cell r="M5704" t="str">
            <v>yes</v>
          </cell>
          <cell r="N5704" t="str">
            <v>As POD last communication 07(Outstanding Rs. 45500/-)</v>
          </cell>
        </row>
        <row r="5705">
          <cell r="C5705">
            <v>2001044</v>
          </cell>
          <cell r="D5705" t="str">
            <v>LNC/DRI BEACHES</v>
          </cell>
          <cell r="E5705" t="str">
            <v>Arman Sheikh</v>
          </cell>
          <cell r="F5705">
            <v>34945</v>
          </cell>
          <cell r="G5705">
            <v>38000</v>
          </cell>
          <cell r="H5705">
            <v>38000</v>
          </cell>
          <cell r="I5705">
            <v>0</v>
          </cell>
          <cell r="J5705" t="str">
            <v>I.R.M</v>
          </cell>
          <cell r="K5705" t="str">
            <v>Never</v>
          </cell>
          <cell r="L5705" t="str">
            <v>send</v>
          </cell>
          <cell r="M5705" t="str">
            <v>No</v>
          </cell>
          <cell r="N5705" t="str">
            <v>we send last reminder in 2012.then we did not receive any reply.</v>
          </cell>
        </row>
        <row r="5706">
          <cell r="C5706">
            <v>2001045</v>
          </cell>
          <cell r="D5706" t="str">
            <v>LNC/DRI BEACHES</v>
          </cell>
          <cell r="E5706" t="str">
            <v>I.I Maken</v>
          </cell>
          <cell r="F5706" t="str">
            <v>15/3/1995</v>
          </cell>
          <cell r="G5706">
            <v>32000</v>
          </cell>
          <cell r="H5706">
            <v>19200</v>
          </cell>
          <cell r="I5706">
            <v>12800</v>
          </cell>
          <cell r="J5706" t="str">
            <v>Outstanding/Missing Document</v>
          </cell>
          <cell r="K5706" t="str">
            <v>Never</v>
          </cell>
          <cell r="L5706" t="str">
            <v>Not del.</v>
          </cell>
          <cell r="M5706" t="str">
            <v>No</v>
          </cell>
          <cell r="N5706" t="str">
            <v>No Documents Is In File,,, (Outstanding Rs 12800/-) MISSING</v>
          </cell>
        </row>
        <row r="5707">
          <cell r="C5707">
            <v>2001060</v>
          </cell>
          <cell r="D5707" t="str">
            <v>?</v>
          </cell>
          <cell r="E5707" t="str">
            <v>Subramanyam Rao</v>
          </cell>
          <cell r="F5707" t="str">
            <v>15/3/1995</v>
          </cell>
          <cell r="G5707">
            <v>32000</v>
          </cell>
          <cell r="H5707" t="str">
            <v>Nil</v>
          </cell>
          <cell r="I5707">
            <v>0</v>
          </cell>
          <cell r="J5707" t="str">
            <v>Cancelled</v>
          </cell>
          <cell r="K5707">
            <v>0</v>
          </cell>
          <cell r="L5707">
            <v>0</v>
          </cell>
          <cell r="M5707">
            <v>0</v>
          </cell>
          <cell r="N5707" t="str">
            <v>Cancellection Date:- 23-06-1995</v>
          </cell>
        </row>
        <row r="5708">
          <cell r="C5708">
            <v>2001061</v>
          </cell>
          <cell r="D5708" t="str">
            <v>?</v>
          </cell>
          <cell r="E5708" t="str">
            <v>S.K Das</v>
          </cell>
          <cell r="F5708" t="str">
            <v>28/3/1995</v>
          </cell>
          <cell r="G5708">
            <v>30400</v>
          </cell>
          <cell r="H5708" t="str">
            <v>Nil</v>
          </cell>
          <cell r="I5708">
            <v>0</v>
          </cell>
          <cell r="J5708" t="str">
            <v>Cancelled</v>
          </cell>
          <cell r="K5708">
            <v>0</v>
          </cell>
          <cell r="L5708">
            <v>0</v>
          </cell>
          <cell r="M5708">
            <v>0</v>
          </cell>
          <cell r="N5708" t="str">
            <v>Cancellection Date:- 23-06-1995</v>
          </cell>
        </row>
        <row r="5709">
          <cell r="C5709">
            <v>2001069</v>
          </cell>
          <cell r="D5709" t="str">
            <v>LNC/DRI BEACHES</v>
          </cell>
          <cell r="E5709" t="str">
            <v>Maloti Gomes</v>
          </cell>
          <cell r="F5709">
            <v>34945</v>
          </cell>
          <cell r="G5709">
            <v>32000</v>
          </cell>
          <cell r="H5709">
            <v>32000</v>
          </cell>
          <cell r="I5709">
            <v>0</v>
          </cell>
          <cell r="J5709" t="str">
            <v>I.R.M</v>
          </cell>
          <cell r="K5709" t="str">
            <v>Never</v>
          </cell>
          <cell r="L5709" t="str">
            <v>send</v>
          </cell>
          <cell r="M5709" t="str">
            <v>yes</v>
          </cell>
          <cell r="N5709" t="str">
            <v>we send last reminder in 2012.then we did not receive any reply.</v>
          </cell>
        </row>
        <row r="5710">
          <cell r="C5710">
            <v>2001071</v>
          </cell>
          <cell r="D5710" t="str">
            <v>LNC/DRI BEACHES</v>
          </cell>
          <cell r="E5710" t="str">
            <v>Leena Bora</v>
          </cell>
          <cell r="F5710" t="str">
            <v>30/4/1995</v>
          </cell>
          <cell r="G5710">
            <v>50000</v>
          </cell>
          <cell r="H5710">
            <v>45000</v>
          </cell>
          <cell r="I5710">
            <v>5000</v>
          </cell>
          <cell r="J5710" t="str">
            <v>Outstanding</v>
          </cell>
          <cell r="K5710" t="str">
            <v>Never</v>
          </cell>
          <cell r="L5710" t="str">
            <v>Not del.</v>
          </cell>
          <cell r="M5710" t="str">
            <v>No</v>
          </cell>
          <cell r="N5710" t="str">
            <v>no communication till date Outstanding Rs 5000/-</v>
          </cell>
        </row>
        <row r="5711">
          <cell r="C5711">
            <v>2001075</v>
          </cell>
          <cell r="D5711" t="str">
            <v>LNC/DRI BEACHES</v>
          </cell>
          <cell r="E5711" t="str">
            <v>Kishorode Ch Baishya</v>
          </cell>
          <cell r="F5711">
            <v>34976</v>
          </cell>
          <cell r="G5711">
            <v>32000</v>
          </cell>
          <cell r="H5711" t="str">
            <v>12,800</v>
          </cell>
          <cell r="I5711" t="str">
            <v>19,200</v>
          </cell>
          <cell r="J5711" t="str">
            <v>Outstanding</v>
          </cell>
          <cell r="K5711" t="str">
            <v>Never</v>
          </cell>
          <cell r="L5711" t="str">
            <v>Not del.</v>
          </cell>
          <cell r="M5711" t="str">
            <v>No</v>
          </cell>
          <cell r="N5711" t="str">
            <v>As POD last communication 07(Outstanding Rs. 19200/-)</v>
          </cell>
        </row>
        <row r="5712">
          <cell r="C5712">
            <v>2001098</v>
          </cell>
          <cell r="D5712" t="str">
            <v>?</v>
          </cell>
          <cell r="E5712" t="str">
            <v>Sohan Lal Agarwal</v>
          </cell>
          <cell r="F5712" t="str">
            <v>27/4/1995</v>
          </cell>
          <cell r="G5712">
            <v>42000</v>
          </cell>
          <cell r="H5712" t="str">
            <v>Nil</v>
          </cell>
          <cell r="I5712">
            <v>0</v>
          </cell>
          <cell r="J5712" t="str">
            <v>Cancelled</v>
          </cell>
          <cell r="K5712">
            <v>0</v>
          </cell>
          <cell r="L5712">
            <v>0</v>
          </cell>
          <cell r="M5712">
            <v>0</v>
          </cell>
          <cell r="N5712" t="str">
            <v>Cancellection Date:- 02-08-1995</v>
          </cell>
        </row>
        <row r="5713">
          <cell r="C5713">
            <v>2001100</v>
          </cell>
          <cell r="D5713" t="str">
            <v>?</v>
          </cell>
          <cell r="E5713" t="str">
            <v>Gyanendra Mohnaty</v>
          </cell>
          <cell r="F5713" t="str">
            <v>28/4/1995</v>
          </cell>
          <cell r="G5713">
            <v>20900</v>
          </cell>
          <cell r="H5713" t="str">
            <v>Nil</v>
          </cell>
          <cell r="I5713">
            <v>0</v>
          </cell>
          <cell r="J5713" t="str">
            <v>Cancelled</v>
          </cell>
          <cell r="K5713">
            <v>0</v>
          </cell>
          <cell r="L5713">
            <v>0</v>
          </cell>
          <cell r="M5713">
            <v>0</v>
          </cell>
          <cell r="N5713" t="str">
            <v>Cancellection Date:- 03-07-1995</v>
          </cell>
        </row>
        <row r="5714">
          <cell r="C5714">
            <v>2001108</v>
          </cell>
          <cell r="D5714" t="str">
            <v>LNC/DRI BEACHES</v>
          </cell>
          <cell r="E5714" t="str">
            <v>Raj Kumar Jalan</v>
          </cell>
          <cell r="F5714" t="str">
            <v>26/4/1995</v>
          </cell>
          <cell r="G5714">
            <v>39900</v>
          </cell>
          <cell r="H5714">
            <v>39900</v>
          </cell>
          <cell r="I5714">
            <v>0</v>
          </cell>
          <cell r="J5714" t="str">
            <v>I.R.M</v>
          </cell>
          <cell r="K5714" t="str">
            <v>Never</v>
          </cell>
          <cell r="L5714" t="str">
            <v>Not del.</v>
          </cell>
          <cell r="M5714" t="str">
            <v>No</v>
          </cell>
          <cell r="N5714" t="str">
            <v>Last Communication Till 2003</v>
          </cell>
        </row>
        <row r="5715">
          <cell r="C5715">
            <v>2001145</v>
          </cell>
          <cell r="D5715" t="str">
            <v>LNC/DRI BEACHES</v>
          </cell>
          <cell r="E5715" t="str">
            <v>Suresh Guota</v>
          </cell>
          <cell r="F5715" t="str">
            <v>28/4/1995</v>
          </cell>
          <cell r="G5715">
            <v>42000</v>
          </cell>
          <cell r="H5715">
            <v>42000</v>
          </cell>
          <cell r="I5715">
            <v>0</v>
          </cell>
          <cell r="J5715" t="str">
            <v>R.M</v>
          </cell>
          <cell r="K5715">
            <v>2008</v>
          </cell>
          <cell r="L5715" t="str">
            <v>send</v>
          </cell>
          <cell r="M5715" t="str">
            <v>yes</v>
          </cell>
          <cell r="N5715" t="str">
            <v>no reminder send last communication 11</v>
          </cell>
        </row>
        <row r="5716">
          <cell r="C5716" t="str">
            <v>14.11.2018</v>
          </cell>
          <cell r="D5716" t="e">
            <v>#N/A</v>
          </cell>
          <cell r="E5716" t="e">
            <v>#N/A</v>
          </cell>
          <cell r="G5716" t="e">
            <v>#N/A</v>
          </cell>
          <cell r="H5716" t="e">
            <v>#N/A</v>
          </cell>
          <cell r="I5716" t="e">
            <v>#N/A</v>
          </cell>
          <cell r="J5716" t="e">
            <v>#N/A</v>
          </cell>
          <cell r="K5716" t="e">
            <v>#N/A</v>
          </cell>
          <cell r="L5716" t="e">
            <v>#N/A</v>
          </cell>
          <cell r="M5716" t="e">
            <v>#N/A</v>
          </cell>
          <cell r="N5716" t="e">
            <v>#N/A</v>
          </cell>
        </row>
        <row r="5717">
          <cell r="C5717">
            <v>2001146</v>
          </cell>
          <cell r="D5717" t="str">
            <v>L.N.C/Beaches</v>
          </cell>
          <cell r="E5717" t="str">
            <v>Bipul Hazarika</v>
          </cell>
          <cell r="F5717">
            <v>34804</v>
          </cell>
          <cell r="G5717">
            <v>42000</v>
          </cell>
          <cell r="H5717">
            <v>42000</v>
          </cell>
          <cell r="I5717">
            <v>0</v>
          </cell>
          <cell r="J5717" t="str">
            <v>I.R.M</v>
          </cell>
          <cell r="K5717" t="str">
            <v>Never</v>
          </cell>
          <cell r="L5717" t="str">
            <v>not send</v>
          </cell>
          <cell r="M5717" t="str">
            <v>No</v>
          </cell>
          <cell r="N5717" t="str">
            <v>we send last reminder in 2012.then we did not receive any reply.</v>
          </cell>
        </row>
        <row r="5718">
          <cell r="C5718">
            <v>2001147</v>
          </cell>
          <cell r="D5718" t="str">
            <v>L.N.C/Beaches</v>
          </cell>
          <cell r="E5718" t="str">
            <v>Monirma Devi</v>
          </cell>
          <cell r="F5718">
            <v>34813</v>
          </cell>
          <cell r="G5718">
            <v>32000</v>
          </cell>
          <cell r="H5718" t="str">
            <v>Nil</v>
          </cell>
          <cell r="I5718">
            <v>0</v>
          </cell>
          <cell r="J5718" t="str">
            <v>Cancelled</v>
          </cell>
          <cell r="K5718">
            <v>0</v>
          </cell>
          <cell r="L5718">
            <v>0</v>
          </cell>
          <cell r="M5718">
            <v>0</v>
          </cell>
          <cell r="N5718" t="str">
            <v>Cancelled</v>
          </cell>
        </row>
        <row r="5719">
          <cell r="C5719">
            <v>2001148</v>
          </cell>
          <cell r="D5719" t="str">
            <v>L.N.C/Beaches</v>
          </cell>
          <cell r="E5719" t="str">
            <v>Sita Singh</v>
          </cell>
          <cell r="F5719">
            <v>34817</v>
          </cell>
          <cell r="G5719">
            <v>20900</v>
          </cell>
          <cell r="H5719" t="str">
            <v>Nil</v>
          </cell>
          <cell r="I5719">
            <v>0</v>
          </cell>
          <cell r="J5719" t="str">
            <v>Cancelled</v>
          </cell>
          <cell r="K5719">
            <v>0</v>
          </cell>
          <cell r="L5719">
            <v>0</v>
          </cell>
          <cell r="M5719">
            <v>0</v>
          </cell>
          <cell r="N5719" t="str">
            <v>Cancelled</v>
          </cell>
        </row>
        <row r="5720">
          <cell r="C5720">
            <v>2001149</v>
          </cell>
          <cell r="D5720" t="str">
            <v>L.N.C/Beaches</v>
          </cell>
          <cell r="E5720" t="str">
            <v>Lalitha Rayi</v>
          </cell>
          <cell r="F5720">
            <v>34819</v>
          </cell>
          <cell r="G5720">
            <v>22000</v>
          </cell>
          <cell r="H5720" t="str">
            <v>Nil</v>
          </cell>
          <cell r="I5720">
            <v>0</v>
          </cell>
          <cell r="J5720" t="str">
            <v>Cancelled</v>
          </cell>
          <cell r="K5720">
            <v>0</v>
          </cell>
          <cell r="L5720">
            <v>0</v>
          </cell>
          <cell r="M5720">
            <v>0</v>
          </cell>
          <cell r="N5720" t="str">
            <v>Cancelled</v>
          </cell>
        </row>
        <row r="5721">
          <cell r="C5721">
            <v>2001150</v>
          </cell>
          <cell r="D5721" t="str">
            <v>L.N.C/Beaches</v>
          </cell>
          <cell r="E5721" t="str">
            <v>Alok Kumar Jhunjhunwala</v>
          </cell>
          <cell r="F5721">
            <v>34817</v>
          </cell>
          <cell r="G5721">
            <v>22000</v>
          </cell>
          <cell r="H5721">
            <v>5500</v>
          </cell>
          <cell r="I5721">
            <v>16500</v>
          </cell>
          <cell r="J5721" t="str">
            <v>Outstanding</v>
          </cell>
          <cell r="K5721" t="str">
            <v>Never</v>
          </cell>
          <cell r="L5721" t="str">
            <v>Not del.</v>
          </cell>
          <cell r="M5721" t="str">
            <v>No</v>
          </cell>
          <cell r="N5721" t="str">
            <v>no communication till date Outstanding Rs 16500/-</v>
          </cell>
        </row>
        <row r="5722">
          <cell r="C5722">
            <v>2001159</v>
          </cell>
          <cell r="D5722" t="str">
            <v>L.N.C/Beaches</v>
          </cell>
          <cell r="E5722" t="str">
            <v>Kapoor Industries</v>
          </cell>
          <cell r="F5722">
            <v>34806</v>
          </cell>
          <cell r="G5722">
            <v>42000</v>
          </cell>
          <cell r="H5722">
            <v>42000</v>
          </cell>
          <cell r="I5722">
            <v>0</v>
          </cell>
          <cell r="J5722" t="str">
            <v>I.R.M</v>
          </cell>
          <cell r="K5722" t="str">
            <v>Never</v>
          </cell>
          <cell r="L5722" t="str">
            <v>send</v>
          </cell>
          <cell r="M5722" t="str">
            <v>yes</v>
          </cell>
          <cell r="N5722" t="str">
            <v>we send last reminder in 2012.then we did not receive any reply.</v>
          </cell>
        </row>
        <row r="5723">
          <cell r="C5723">
            <v>2001206</v>
          </cell>
          <cell r="D5723" t="str">
            <v>L.N.C/Beaches</v>
          </cell>
          <cell r="E5723" t="str">
            <v>Prativa Mishra</v>
          </cell>
          <cell r="F5723">
            <v>34849</v>
          </cell>
          <cell r="G5723">
            <v>42000</v>
          </cell>
          <cell r="H5723" t="str">
            <v>Nil</v>
          </cell>
          <cell r="I5723">
            <v>0</v>
          </cell>
          <cell r="J5723" t="str">
            <v>Cancelled</v>
          </cell>
          <cell r="K5723">
            <v>0</v>
          </cell>
          <cell r="L5723">
            <v>0</v>
          </cell>
          <cell r="M5723">
            <v>0</v>
          </cell>
          <cell r="N5723" t="str">
            <v>Cancelled (refund for cancellation of unit cost amout 3,140/ )</v>
          </cell>
        </row>
        <row r="5724">
          <cell r="C5724">
            <v>2001249</v>
          </cell>
          <cell r="D5724" t="str">
            <v>L.N.C/Beaches</v>
          </cell>
          <cell r="E5724" t="str">
            <v>Birendra Chandra sharma</v>
          </cell>
          <cell r="F5724">
            <v>34822</v>
          </cell>
          <cell r="G5724">
            <v>45000</v>
          </cell>
          <cell r="H5724">
            <v>45000</v>
          </cell>
          <cell r="I5724">
            <v>0</v>
          </cell>
          <cell r="J5724" t="str">
            <v>R.M</v>
          </cell>
          <cell r="K5724">
            <v>2008</v>
          </cell>
          <cell r="L5724" t="str">
            <v>send</v>
          </cell>
          <cell r="M5724" t="str">
            <v>No</v>
          </cell>
          <cell r="N5724" t="str">
            <v>No reminder send last communication 10</v>
          </cell>
        </row>
        <row r="5725">
          <cell r="C5725">
            <v>2001251</v>
          </cell>
          <cell r="D5725" t="str">
            <v>L.N.C/Beaches</v>
          </cell>
          <cell r="E5725" t="str">
            <v>Krishendu Dutta</v>
          </cell>
          <cell r="F5725">
            <v>34834</v>
          </cell>
          <cell r="G5725">
            <v>45000</v>
          </cell>
          <cell r="H5725">
            <v>11250</v>
          </cell>
          <cell r="I5725">
            <v>33750</v>
          </cell>
          <cell r="J5725" t="str">
            <v>Outstanding</v>
          </cell>
          <cell r="K5725" t="str">
            <v>Never</v>
          </cell>
          <cell r="L5725" t="str">
            <v>send</v>
          </cell>
          <cell r="M5725" t="str">
            <v>no</v>
          </cell>
          <cell r="N5725" t="str">
            <v>As POD last communication 07(Outstanding Rs. 33750/-)</v>
          </cell>
        </row>
        <row r="5726">
          <cell r="C5726">
            <v>2001270</v>
          </cell>
          <cell r="D5726" t="str">
            <v>L.N.C/Beaches</v>
          </cell>
          <cell r="E5726" t="str">
            <v>C.R Modi</v>
          </cell>
          <cell r="F5726">
            <v>34849</v>
          </cell>
          <cell r="G5726">
            <v>42000</v>
          </cell>
          <cell r="H5726">
            <v>39900</v>
          </cell>
          <cell r="I5726">
            <v>0</v>
          </cell>
          <cell r="J5726" t="str">
            <v>I.R.M</v>
          </cell>
          <cell r="K5726" t="str">
            <v>Never</v>
          </cell>
          <cell r="L5726" t="str">
            <v>send</v>
          </cell>
          <cell r="M5726" t="str">
            <v>yes</v>
          </cell>
          <cell r="N5726" t="str">
            <v>we send last reminder in 2012.then we did not receive any reply.</v>
          </cell>
        </row>
        <row r="5727">
          <cell r="C5727">
            <v>2001272</v>
          </cell>
          <cell r="D5727" t="str">
            <v>L.N.C/Beaches</v>
          </cell>
          <cell r="E5727" t="str">
            <v>Shantanu Lahkar</v>
          </cell>
          <cell r="F5727">
            <v>34848</v>
          </cell>
          <cell r="G5727">
            <v>42000</v>
          </cell>
          <cell r="H5727">
            <v>42000</v>
          </cell>
          <cell r="I5727">
            <v>0</v>
          </cell>
          <cell r="J5727" t="str">
            <v>R.M</v>
          </cell>
          <cell r="K5727">
            <v>2012</v>
          </cell>
          <cell r="L5727" t="str">
            <v>send</v>
          </cell>
          <cell r="M5727" t="str">
            <v>yes</v>
          </cell>
          <cell r="N5727" t="str">
            <v>last mail reply on 2016</v>
          </cell>
        </row>
        <row r="5728">
          <cell r="C5728">
            <v>2001274</v>
          </cell>
          <cell r="D5728" t="str">
            <v>L.N.C/Beaches</v>
          </cell>
          <cell r="E5728" t="str">
            <v>Bijoy Raj Jain</v>
          </cell>
          <cell r="F5728">
            <v>34848</v>
          </cell>
          <cell r="G5728">
            <v>65000</v>
          </cell>
          <cell r="H5728">
            <v>65000</v>
          </cell>
          <cell r="I5728">
            <v>0</v>
          </cell>
          <cell r="J5728" t="str">
            <v>I.R.M</v>
          </cell>
          <cell r="K5728" t="str">
            <v>Never</v>
          </cell>
          <cell r="L5728" t="str">
            <v>send</v>
          </cell>
          <cell r="M5728" t="str">
            <v>yes</v>
          </cell>
          <cell r="N5728" t="str">
            <v>we send last reminder in 2012.then we did not receive any reply.</v>
          </cell>
        </row>
        <row r="5729">
          <cell r="C5729">
            <v>2001275</v>
          </cell>
          <cell r="D5729" t="str">
            <v>L.N.C/Beaches</v>
          </cell>
          <cell r="E5729" t="str">
            <v>Ajit Jain</v>
          </cell>
          <cell r="F5729">
            <v>34827</v>
          </cell>
          <cell r="G5729">
            <v>65000</v>
          </cell>
          <cell r="H5729">
            <v>65000</v>
          </cell>
          <cell r="I5729">
            <v>0</v>
          </cell>
          <cell r="J5729" t="str">
            <v>R.M</v>
          </cell>
          <cell r="K5729">
            <v>2012</v>
          </cell>
          <cell r="L5729" t="str">
            <v>not send</v>
          </cell>
          <cell r="M5729" t="str">
            <v>No</v>
          </cell>
          <cell r="N5729" t="str">
            <v>we send last reminder in 2012.then we did not receive any reply...total 2 membership of Goa:- 02001275 and 1382</v>
          </cell>
        </row>
        <row r="5730">
          <cell r="C5730">
            <v>2001301</v>
          </cell>
          <cell r="D5730" t="str">
            <v>L.N.C/Beaches</v>
          </cell>
          <cell r="E5730" t="str">
            <v>Dhanpat Singh Jain</v>
          </cell>
          <cell r="F5730">
            <v>34869</v>
          </cell>
          <cell r="G5730">
            <v>42750</v>
          </cell>
          <cell r="H5730">
            <v>42750</v>
          </cell>
          <cell r="I5730">
            <v>0</v>
          </cell>
          <cell r="J5730" t="str">
            <v>I.R.M</v>
          </cell>
          <cell r="K5730" t="str">
            <v>Never</v>
          </cell>
          <cell r="L5730" t="str">
            <v>send</v>
          </cell>
          <cell r="M5730" t="str">
            <v>yes</v>
          </cell>
          <cell r="N5730" t="str">
            <v>we send last reminder in 2012.then we did not receive any reply.</v>
          </cell>
        </row>
        <row r="5731">
          <cell r="C5731">
            <v>2001302</v>
          </cell>
          <cell r="D5731" t="str">
            <v>L.N.C/Beaches</v>
          </cell>
          <cell r="E5731" t="str">
            <v>Damodar Das Daga</v>
          </cell>
          <cell r="F5731">
            <v>34865</v>
          </cell>
          <cell r="G5731">
            <v>45000</v>
          </cell>
          <cell r="H5731">
            <v>45000</v>
          </cell>
          <cell r="I5731">
            <v>0</v>
          </cell>
          <cell r="J5731" t="str">
            <v>I.R.M</v>
          </cell>
          <cell r="K5731" t="str">
            <v>No</v>
          </cell>
          <cell r="L5731" t="str">
            <v>send</v>
          </cell>
          <cell r="M5731" t="str">
            <v>yes</v>
          </cell>
          <cell r="N5731" t="str">
            <v>we send last reminder in 2012.then we did not receive any reply.</v>
          </cell>
        </row>
        <row r="5732">
          <cell r="C5732">
            <v>2001303</v>
          </cell>
          <cell r="D5732" t="str">
            <v>L.N.C/Beaches</v>
          </cell>
          <cell r="E5732" t="str">
            <v>Prevat Kumar Jaiswal</v>
          </cell>
          <cell r="F5732">
            <v>34864</v>
          </cell>
          <cell r="G5732">
            <v>45000</v>
          </cell>
          <cell r="H5732">
            <v>27000</v>
          </cell>
          <cell r="I5732">
            <v>18000</v>
          </cell>
          <cell r="J5732" t="str">
            <v>Outstanding</v>
          </cell>
          <cell r="K5732" t="str">
            <v>Never</v>
          </cell>
          <cell r="L5732" t="str">
            <v>send</v>
          </cell>
          <cell r="M5732" t="str">
            <v>No</v>
          </cell>
          <cell r="N5732" t="str">
            <v>As POD last communication 07(Outstanding Rs. 18000/-)</v>
          </cell>
        </row>
        <row r="5733">
          <cell r="C5733">
            <v>2001304</v>
          </cell>
          <cell r="D5733" t="str">
            <v>L.N.C/Beaches</v>
          </cell>
          <cell r="E5733" t="str">
            <v>Ghan Shyam</v>
          </cell>
          <cell r="F5733">
            <v>34864</v>
          </cell>
          <cell r="G5733">
            <v>45000</v>
          </cell>
          <cell r="H5733">
            <v>27000</v>
          </cell>
          <cell r="I5733">
            <v>18000</v>
          </cell>
          <cell r="J5733" t="str">
            <v>Outstanding</v>
          </cell>
          <cell r="K5733" t="str">
            <v>Never</v>
          </cell>
          <cell r="L5733" t="str">
            <v>send</v>
          </cell>
          <cell r="M5733" t="str">
            <v>no</v>
          </cell>
          <cell r="N5733" t="str">
            <v>As POD last communication 07(Outstanding Rs. 18000/-)</v>
          </cell>
        </row>
        <row r="5734">
          <cell r="C5734">
            <v>2001338</v>
          </cell>
          <cell r="D5734" t="str">
            <v>L.N.C/Beaches</v>
          </cell>
          <cell r="E5734" t="str">
            <v>Naveen Surana</v>
          </cell>
          <cell r="F5734">
            <v>34877</v>
          </cell>
          <cell r="G5734">
            <v>45000</v>
          </cell>
          <cell r="H5734">
            <v>45000</v>
          </cell>
          <cell r="I5734">
            <v>0</v>
          </cell>
          <cell r="J5734" t="str">
            <v>I.R.M</v>
          </cell>
          <cell r="K5734" t="str">
            <v>Never</v>
          </cell>
          <cell r="L5734" t="str">
            <v>send</v>
          </cell>
          <cell r="M5734" t="str">
            <v>yes</v>
          </cell>
          <cell r="N5734" t="str">
            <v>we send last reminder in 2012.then we did not receive any reply.</v>
          </cell>
        </row>
        <row r="5735">
          <cell r="C5735">
            <v>2001366</v>
          </cell>
          <cell r="D5735" t="str">
            <v>L.N.C/Beaches</v>
          </cell>
          <cell r="E5735" t="str">
            <v>Nand Kishore Aggarwal</v>
          </cell>
          <cell r="F5735">
            <v>34880</v>
          </cell>
          <cell r="G5735">
            <v>22000</v>
          </cell>
          <cell r="H5735">
            <v>20900</v>
          </cell>
          <cell r="I5735">
            <v>0</v>
          </cell>
          <cell r="J5735" t="str">
            <v>I.R.M</v>
          </cell>
          <cell r="K5735" t="str">
            <v>Never</v>
          </cell>
          <cell r="L5735" t="str">
            <v>send</v>
          </cell>
          <cell r="M5735" t="str">
            <v>yes</v>
          </cell>
          <cell r="N5735" t="str">
            <v>we send last reminder in 2012.then we did not receive any reply.</v>
          </cell>
        </row>
        <row r="5736">
          <cell r="C5736">
            <v>2001367</v>
          </cell>
          <cell r="D5736" t="str">
            <v>L.N.C/Beaches</v>
          </cell>
          <cell r="E5736" t="str">
            <v>Deepak Panda</v>
          </cell>
          <cell r="F5736">
            <v>34867</v>
          </cell>
          <cell r="G5736">
            <v>33250</v>
          </cell>
          <cell r="H5736" t="str">
            <v>Nil</v>
          </cell>
          <cell r="I5736">
            <v>0</v>
          </cell>
          <cell r="J5736" t="str">
            <v>Cancelled</v>
          </cell>
          <cell r="K5736">
            <v>0</v>
          </cell>
          <cell r="L5736">
            <v>0</v>
          </cell>
          <cell r="M5736">
            <v>0</v>
          </cell>
          <cell r="N5736" t="str">
            <v>Cancelled</v>
          </cell>
        </row>
        <row r="5737">
          <cell r="C5737">
            <v>2001371</v>
          </cell>
          <cell r="D5737" t="str">
            <v>L.N.C/Beaches</v>
          </cell>
          <cell r="E5737" t="str">
            <v>Prithviraj Duggar</v>
          </cell>
          <cell r="F5737">
            <v>34875</v>
          </cell>
          <cell r="G5737">
            <v>45000</v>
          </cell>
          <cell r="H5737">
            <v>45000</v>
          </cell>
          <cell r="I5737">
            <v>0</v>
          </cell>
          <cell r="J5737" t="str">
            <v>R.M</v>
          </cell>
          <cell r="K5737">
            <v>2007</v>
          </cell>
          <cell r="L5737" t="str">
            <v>send</v>
          </cell>
          <cell r="M5737" t="str">
            <v>yes</v>
          </cell>
          <cell r="N5737" t="str">
            <v>no reminder send last communication 09</v>
          </cell>
        </row>
        <row r="5738">
          <cell r="C5738">
            <v>2001378</v>
          </cell>
          <cell r="D5738" t="str">
            <v>L.N.C/Beaches</v>
          </cell>
          <cell r="E5738" t="str">
            <v>Jamini Kanta Mohapatra</v>
          </cell>
          <cell r="F5738">
            <v>34880</v>
          </cell>
          <cell r="G5738">
            <v>45000</v>
          </cell>
          <cell r="H5738" t="str">
            <v>Nil</v>
          </cell>
          <cell r="I5738">
            <v>0</v>
          </cell>
          <cell r="J5738" t="str">
            <v>Cancelled</v>
          </cell>
          <cell r="K5738">
            <v>0</v>
          </cell>
          <cell r="L5738">
            <v>0</v>
          </cell>
          <cell r="M5738">
            <v>0</v>
          </cell>
          <cell r="N5738" t="str">
            <v>Cancelled</v>
          </cell>
        </row>
        <row r="5739">
          <cell r="C5739">
            <v>2001413</v>
          </cell>
          <cell r="D5739" t="str">
            <v>L.N.C/Beaches</v>
          </cell>
          <cell r="E5739" t="str">
            <v>Bikas Surana</v>
          </cell>
          <cell r="F5739">
            <v>34877</v>
          </cell>
          <cell r="G5739">
            <v>35000</v>
          </cell>
          <cell r="H5739">
            <v>35000</v>
          </cell>
          <cell r="I5739">
            <v>0</v>
          </cell>
          <cell r="J5739" t="str">
            <v>I.R.M</v>
          </cell>
          <cell r="K5739" t="str">
            <v>Never</v>
          </cell>
          <cell r="L5739" t="str">
            <v>send</v>
          </cell>
          <cell r="M5739" t="str">
            <v>No</v>
          </cell>
          <cell r="N5739" t="str">
            <v>we send last reminder in 2012.then we did not receive any reply.</v>
          </cell>
        </row>
        <row r="5740">
          <cell r="C5740">
            <v>2001424</v>
          </cell>
          <cell r="D5740" t="str">
            <v>L.N.C/Beaches</v>
          </cell>
          <cell r="E5740" t="str">
            <v>Pobitra Kenaprai</v>
          </cell>
          <cell r="F5740">
            <v>34860</v>
          </cell>
          <cell r="G5740">
            <v>45000</v>
          </cell>
          <cell r="H5740">
            <v>45000</v>
          </cell>
          <cell r="I5740">
            <v>0</v>
          </cell>
          <cell r="J5740" t="str">
            <v>I.R.M</v>
          </cell>
          <cell r="K5740" t="str">
            <v>Never</v>
          </cell>
          <cell r="L5740" t="str">
            <v>Not del.</v>
          </cell>
          <cell r="M5740" t="str">
            <v>yes</v>
          </cell>
          <cell r="N5740" t="str">
            <v>no communication till date, only application and agreement is in file</v>
          </cell>
        </row>
        <row r="5741">
          <cell r="C5741">
            <v>2001453</v>
          </cell>
          <cell r="D5741" t="str">
            <v>L.N.C/Beaches</v>
          </cell>
          <cell r="E5741" t="str">
            <v>Pramod Kumar Das</v>
          </cell>
          <cell r="F5741">
            <v>34910</v>
          </cell>
          <cell r="G5741">
            <v>35000</v>
          </cell>
          <cell r="H5741" t="str">
            <v>Nil</v>
          </cell>
          <cell r="I5741">
            <v>0</v>
          </cell>
          <cell r="J5741" t="str">
            <v>Cancelled</v>
          </cell>
          <cell r="K5741">
            <v>0</v>
          </cell>
          <cell r="L5741">
            <v>0</v>
          </cell>
          <cell r="M5741">
            <v>0</v>
          </cell>
          <cell r="N5741" t="str">
            <v>Cancelled</v>
          </cell>
        </row>
        <row r="5742">
          <cell r="C5742">
            <v>2001456</v>
          </cell>
          <cell r="D5742" t="str">
            <v>L.N.C/Beaches</v>
          </cell>
          <cell r="E5742" t="str">
            <v>Priting Udyog</v>
          </cell>
          <cell r="F5742">
            <v>34910</v>
          </cell>
          <cell r="G5742">
            <v>45000</v>
          </cell>
          <cell r="H5742">
            <v>45000</v>
          </cell>
          <cell r="I5742">
            <v>0</v>
          </cell>
          <cell r="J5742" t="str">
            <v>I.R.M</v>
          </cell>
          <cell r="K5742" t="str">
            <v>Never</v>
          </cell>
          <cell r="L5742" t="str">
            <v>send</v>
          </cell>
          <cell r="M5742" t="str">
            <v>yes</v>
          </cell>
          <cell r="N5742" t="str">
            <v>we send last reminder in 2012.then we did not receive any reply.</v>
          </cell>
        </row>
        <row r="5743">
          <cell r="C5743">
            <v>2001500</v>
          </cell>
          <cell r="D5743" t="str">
            <v>L.N.C/Beaches</v>
          </cell>
          <cell r="E5743" t="str">
            <v>Amaresh Yadav</v>
          </cell>
          <cell r="F5743">
            <v>34909</v>
          </cell>
          <cell r="G5743">
            <v>45000</v>
          </cell>
          <cell r="H5743">
            <v>45000</v>
          </cell>
          <cell r="I5743">
            <v>0</v>
          </cell>
          <cell r="J5743" t="str">
            <v>I.R.M</v>
          </cell>
          <cell r="K5743" t="str">
            <v>Never</v>
          </cell>
          <cell r="L5743" t="str">
            <v>send</v>
          </cell>
          <cell r="M5743" t="str">
            <v>No</v>
          </cell>
          <cell r="N5743" t="str">
            <v>we send last reminder in 2012.then we did not receive any reply.</v>
          </cell>
        </row>
        <row r="5744">
          <cell r="C5744">
            <v>2001506</v>
          </cell>
          <cell r="D5744" t="str">
            <v>L.N.C/Beaches</v>
          </cell>
          <cell r="E5744" t="str">
            <v>Tapan Kumar Mohanty</v>
          </cell>
          <cell r="F5744">
            <v>34923</v>
          </cell>
          <cell r="G5744">
            <v>45000</v>
          </cell>
          <cell r="H5744">
            <v>45000</v>
          </cell>
          <cell r="I5744">
            <v>0</v>
          </cell>
          <cell r="J5744" t="str">
            <v>I.R.M</v>
          </cell>
          <cell r="K5744" t="str">
            <v>Never</v>
          </cell>
          <cell r="L5744" t="str">
            <v>send</v>
          </cell>
          <cell r="M5744" t="str">
            <v>No</v>
          </cell>
          <cell r="N5744" t="str">
            <v>As POD Last communication on 2007</v>
          </cell>
        </row>
        <row r="5745">
          <cell r="C5745">
            <v>2001511</v>
          </cell>
          <cell r="D5745" t="str">
            <v>L.N.C/Beaches</v>
          </cell>
          <cell r="E5745" t="str">
            <v>Dinesh Kr Gupta</v>
          </cell>
          <cell r="F5745">
            <v>34934</v>
          </cell>
          <cell r="G5745">
            <v>45000</v>
          </cell>
          <cell r="H5745">
            <v>45000</v>
          </cell>
          <cell r="I5745">
            <v>0</v>
          </cell>
          <cell r="J5745" t="str">
            <v>I.R.M</v>
          </cell>
          <cell r="K5745" t="str">
            <v>Never</v>
          </cell>
          <cell r="L5745" t="str">
            <v>send</v>
          </cell>
          <cell r="M5745" t="str">
            <v>No</v>
          </cell>
          <cell r="N5745" t="str">
            <v>As POD Last communication on 2007</v>
          </cell>
        </row>
        <row r="5746">
          <cell r="C5746">
            <v>2001534</v>
          </cell>
          <cell r="D5746" t="str">
            <v>L.N.C/Beaches</v>
          </cell>
          <cell r="E5746" t="str">
            <v>Analjit Ghosh</v>
          </cell>
          <cell r="F5746">
            <v>34937</v>
          </cell>
          <cell r="G5746">
            <v>28000</v>
          </cell>
          <cell r="H5746">
            <v>28000</v>
          </cell>
          <cell r="I5746">
            <v>0</v>
          </cell>
          <cell r="J5746" t="str">
            <v>I.R.M</v>
          </cell>
          <cell r="K5746" t="str">
            <v>Never</v>
          </cell>
          <cell r="L5746" t="str">
            <v>Not del.</v>
          </cell>
          <cell r="M5746" t="str">
            <v>No</v>
          </cell>
          <cell r="N5746" t="str">
            <v xml:space="preserve">last communication 06
</v>
          </cell>
        </row>
        <row r="5747">
          <cell r="C5747">
            <v>2001554</v>
          </cell>
          <cell r="D5747" t="str">
            <v>L.N.C/Beaches</v>
          </cell>
          <cell r="E5747" t="str">
            <v>Chow Nantiwa Mantaw</v>
          </cell>
          <cell r="F5747">
            <v>34919</v>
          </cell>
          <cell r="G5747">
            <v>45000</v>
          </cell>
          <cell r="H5747">
            <v>45000</v>
          </cell>
          <cell r="I5747">
            <v>0</v>
          </cell>
          <cell r="J5747" t="str">
            <v>I.R.M</v>
          </cell>
          <cell r="K5747" t="str">
            <v>Never</v>
          </cell>
          <cell r="L5747" t="str">
            <v>Not del.</v>
          </cell>
          <cell r="M5747" t="str">
            <v>No</v>
          </cell>
          <cell r="N5747" t="str">
            <v>we send last reminder in 2012.then we did not receive any reply.</v>
          </cell>
        </row>
        <row r="5748">
          <cell r="C5748">
            <v>2001647</v>
          </cell>
          <cell r="D5748" t="str">
            <v>L.N.C/Beaches</v>
          </cell>
          <cell r="E5748" t="str">
            <v>Afroz Mohammed</v>
          </cell>
          <cell r="F5748">
            <v>34948</v>
          </cell>
          <cell r="G5748">
            <v>45000</v>
          </cell>
          <cell r="H5748">
            <v>13500</v>
          </cell>
          <cell r="I5748">
            <v>31500</v>
          </cell>
          <cell r="J5748" t="str">
            <v>Outstanding</v>
          </cell>
          <cell r="K5748" t="str">
            <v>Never</v>
          </cell>
          <cell r="L5748" t="str">
            <v>Not del.</v>
          </cell>
          <cell r="M5748" t="str">
            <v>No</v>
          </cell>
          <cell r="N5748" t="str">
            <v>As POD last communication 07(Outstanding Rs. 31500/-)..Only Application Form And Pod Is In File</v>
          </cell>
        </row>
        <row r="5749">
          <cell r="C5749">
            <v>2001648</v>
          </cell>
          <cell r="D5749" t="str">
            <v>L.N.C/Beaches</v>
          </cell>
          <cell r="E5749" t="str">
            <v>Madhumita Deb</v>
          </cell>
          <cell r="F5749">
            <v>34954</v>
          </cell>
          <cell r="G5749">
            <v>42750</v>
          </cell>
          <cell r="H5749">
            <v>42750</v>
          </cell>
          <cell r="I5749">
            <v>0</v>
          </cell>
          <cell r="J5749" t="str">
            <v>I.R.M</v>
          </cell>
          <cell r="K5749" t="str">
            <v>Never</v>
          </cell>
          <cell r="L5749" t="str">
            <v>send</v>
          </cell>
          <cell r="M5749" t="str">
            <v>yes</v>
          </cell>
          <cell r="N5749" t="str">
            <v>we send last reminder in 2012.then we did not receive any reply.</v>
          </cell>
        </row>
        <row r="5750">
          <cell r="C5750">
            <v>2001664</v>
          </cell>
          <cell r="D5750" t="str">
            <v>L.N.C/Beaches</v>
          </cell>
          <cell r="E5750" t="str">
            <v>Behazir Kabir</v>
          </cell>
          <cell r="F5750">
            <v>34971</v>
          </cell>
          <cell r="G5750">
            <v>45000</v>
          </cell>
          <cell r="H5750" t="str">
            <v>Nil</v>
          </cell>
          <cell r="I5750">
            <v>0</v>
          </cell>
          <cell r="J5750" t="str">
            <v>Cancelled</v>
          </cell>
          <cell r="K5750">
            <v>0</v>
          </cell>
          <cell r="L5750">
            <v>0</v>
          </cell>
          <cell r="M5750">
            <v>0</v>
          </cell>
          <cell r="N5750" t="str">
            <v>Cancelled</v>
          </cell>
        </row>
        <row r="5751">
          <cell r="C5751">
            <v>2001665</v>
          </cell>
          <cell r="D5751" t="str">
            <v>L.N.C/Beaches</v>
          </cell>
          <cell r="E5751" t="str">
            <v>Bawanloag Kharpuri</v>
          </cell>
          <cell r="F5751">
            <v>34966</v>
          </cell>
          <cell r="G5751">
            <v>45000</v>
          </cell>
          <cell r="H5751">
            <v>13500</v>
          </cell>
          <cell r="I5751">
            <v>31500</v>
          </cell>
          <cell r="J5751" t="str">
            <v>Outstanding</v>
          </cell>
          <cell r="K5751" t="str">
            <v>Never</v>
          </cell>
          <cell r="L5751" t="str">
            <v>Not del.</v>
          </cell>
          <cell r="M5751" t="str">
            <v>No</v>
          </cell>
          <cell r="N5751" t="str">
            <v>we send last reminder in 2012.then we did not receive any reply.Outstanding Rs. 31500/-</v>
          </cell>
        </row>
        <row r="5752">
          <cell r="C5752">
            <v>2001698</v>
          </cell>
          <cell r="D5752" t="str">
            <v>L.N.C/Beaches</v>
          </cell>
          <cell r="E5752" t="str">
            <v>Srimonta Rath</v>
          </cell>
          <cell r="F5752">
            <v>34947</v>
          </cell>
          <cell r="G5752">
            <v>45000</v>
          </cell>
          <cell r="H5752" t="str">
            <v>Nil</v>
          </cell>
          <cell r="I5752">
            <v>0</v>
          </cell>
          <cell r="J5752" t="str">
            <v>Cancelled</v>
          </cell>
          <cell r="K5752">
            <v>0</v>
          </cell>
          <cell r="L5752">
            <v>0</v>
          </cell>
          <cell r="M5752">
            <v>0</v>
          </cell>
          <cell r="N5752" t="str">
            <v>Cancelled</v>
          </cell>
        </row>
        <row r="5753">
          <cell r="C5753">
            <v>2001699</v>
          </cell>
          <cell r="D5753" t="str">
            <v>L.N.C/Beaches</v>
          </cell>
          <cell r="E5753" t="str">
            <v>Rajkumar Chamaria</v>
          </cell>
          <cell r="F5753">
            <v>34971</v>
          </cell>
          <cell r="G5753">
            <v>45000</v>
          </cell>
          <cell r="H5753">
            <v>45000</v>
          </cell>
          <cell r="I5753">
            <v>0</v>
          </cell>
          <cell r="J5753" t="str">
            <v>I.R.M</v>
          </cell>
          <cell r="K5753" t="str">
            <v>Never</v>
          </cell>
          <cell r="L5753" t="str">
            <v>Not del.</v>
          </cell>
          <cell r="M5753" t="str">
            <v>yes</v>
          </cell>
          <cell r="N5753" t="str">
            <v>Letter undelivered, last communication 98</v>
          </cell>
        </row>
        <row r="5754">
          <cell r="D5754" t="e">
            <v>#N/A</v>
          </cell>
          <cell r="E5754" t="e">
            <v>#N/A</v>
          </cell>
          <cell r="G5754" t="e">
            <v>#N/A</v>
          </cell>
          <cell r="H5754" t="e">
            <v>#N/A</v>
          </cell>
          <cell r="I5754" t="e">
            <v>#N/A</v>
          </cell>
          <cell r="J5754" t="e">
            <v>#N/A</v>
          </cell>
          <cell r="K5754" t="e">
            <v>#N/A</v>
          </cell>
          <cell r="L5754" t="e">
            <v>#N/A</v>
          </cell>
          <cell r="M5754" t="e">
            <v>#N/A</v>
          </cell>
          <cell r="N5754" t="e">
            <v>#N/A</v>
          </cell>
        </row>
        <row r="5755">
          <cell r="C5755">
            <v>2001727</v>
          </cell>
          <cell r="D5755" t="str">
            <v>LNC/DRI BEACHES</v>
          </cell>
          <cell r="E5755" t="str">
            <v>Yai Mara</v>
          </cell>
          <cell r="F5755" t="str">
            <v>22/10/1995</v>
          </cell>
          <cell r="G5755">
            <v>45000</v>
          </cell>
          <cell r="H5755">
            <v>31500</v>
          </cell>
          <cell r="I5755">
            <v>13500</v>
          </cell>
          <cell r="J5755" t="str">
            <v>Outstanding</v>
          </cell>
          <cell r="K5755" t="str">
            <v>Never</v>
          </cell>
          <cell r="L5755" t="str">
            <v>Not del.</v>
          </cell>
          <cell r="M5755" t="str">
            <v>yes</v>
          </cell>
          <cell r="N5755" t="str">
            <v>As POD last communication 07(Outstanding Rs. 13500/-)..Only Application Form And Pod Is In File</v>
          </cell>
        </row>
        <row r="5756">
          <cell r="C5756">
            <v>2001733</v>
          </cell>
          <cell r="D5756" t="str">
            <v>LNC/DRI BEACHES</v>
          </cell>
          <cell r="E5756" t="str">
            <v>Om Prakash Jaiswal</v>
          </cell>
          <cell r="F5756" t="str">
            <v>13/10/1995</v>
          </cell>
          <cell r="G5756">
            <v>28000</v>
          </cell>
          <cell r="H5756">
            <v>28000</v>
          </cell>
          <cell r="I5756">
            <v>0</v>
          </cell>
          <cell r="J5756" t="str">
            <v>I.R.M</v>
          </cell>
          <cell r="K5756" t="str">
            <v>Never</v>
          </cell>
          <cell r="L5756" t="str">
            <v>send</v>
          </cell>
          <cell r="M5756" t="str">
            <v>No</v>
          </cell>
          <cell r="N5756" t="str">
            <v>we send last reminder in 2012.then we did not receive any reply.</v>
          </cell>
        </row>
        <row r="5757">
          <cell r="C5757">
            <v>2001755</v>
          </cell>
          <cell r="D5757" t="str">
            <v>LNC/DRI BEACHES</v>
          </cell>
          <cell r="E5757" t="str">
            <v>Shailendra Dubey</v>
          </cell>
          <cell r="F5757" t="str">
            <v>13/10/1995</v>
          </cell>
          <cell r="G5757">
            <v>28000</v>
          </cell>
          <cell r="H5757">
            <v>28000</v>
          </cell>
          <cell r="I5757">
            <v>0</v>
          </cell>
          <cell r="J5757" t="str">
            <v>I.R.M</v>
          </cell>
          <cell r="K5757" t="str">
            <v>Never</v>
          </cell>
          <cell r="L5757" t="str">
            <v>not send</v>
          </cell>
          <cell r="M5757" t="str">
            <v>No</v>
          </cell>
          <cell r="N5757" t="str">
            <v>we send last reminder in 2012.then we did not receive any reply.</v>
          </cell>
        </row>
        <row r="5758">
          <cell r="C5758">
            <v>2001782</v>
          </cell>
          <cell r="D5758" t="str">
            <v>LNC/DRI BEACHES</v>
          </cell>
          <cell r="E5758" t="str">
            <v>Phidaro Wajri</v>
          </cell>
          <cell r="F5758">
            <v>35043</v>
          </cell>
          <cell r="G5758">
            <v>45000</v>
          </cell>
          <cell r="H5758">
            <v>45000</v>
          </cell>
          <cell r="I5758">
            <v>0</v>
          </cell>
          <cell r="J5758" t="str">
            <v>I.R.M</v>
          </cell>
          <cell r="K5758" t="str">
            <v>Never</v>
          </cell>
          <cell r="L5758" t="str">
            <v>send</v>
          </cell>
          <cell r="M5758" t="str">
            <v>No</v>
          </cell>
          <cell r="N5758" t="str">
            <v>we send last reminder in 2012.then we did not receive any reply.</v>
          </cell>
        </row>
        <row r="5759">
          <cell r="C5759">
            <v>2001786</v>
          </cell>
          <cell r="D5759" t="str">
            <v>LNC/DRI BEACHES</v>
          </cell>
          <cell r="E5759" t="str">
            <v>Sandu Kumar Bhagat</v>
          </cell>
          <cell r="F5759" t="str">
            <v>31/10/1995</v>
          </cell>
          <cell r="G5759">
            <v>45000</v>
          </cell>
          <cell r="H5759">
            <v>45000</v>
          </cell>
          <cell r="I5759">
            <v>0</v>
          </cell>
          <cell r="J5759" t="str">
            <v>I.R.M</v>
          </cell>
          <cell r="K5759" t="str">
            <v>Never</v>
          </cell>
          <cell r="L5759" t="str">
            <v>send</v>
          </cell>
          <cell r="M5759" t="str">
            <v>No</v>
          </cell>
          <cell r="N5759" t="str">
            <v>we send last reminder in 2012.then we did not receive any reply.</v>
          </cell>
        </row>
        <row r="5760">
          <cell r="C5760">
            <v>2001815</v>
          </cell>
          <cell r="D5760" t="str">
            <v>LNC/DRI BEACHES</v>
          </cell>
          <cell r="E5760" t="str">
            <v>Chinta Mani Verma</v>
          </cell>
          <cell r="F5760" t="str">
            <v>13/10/1995</v>
          </cell>
          <cell r="G5760">
            <v>35000</v>
          </cell>
          <cell r="H5760">
            <v>35000</v>
          </cell>
          <cell r="I5760">
            <v>0</v>
          </cell>
          <cell r="J5760" t="str">
            <v>I.R.M</v>
          </cell>
          <cell r="K5760" t="str">
            <v>Never</v>
          </cell>
          <cell r="L5760" t="str">
            <v>send</v>
          </cell>
          <cell r="M5760" t="str">
            <v>No</v>
          </cell>
          <cell r="N5760" t="str">
            <v>we send last reminder in 2012.then we did not receive any reply.</v>
          </cell>
        </row>
        <row r="5761">
          <cell r="C5761">
            <v>2001886</v>
          </cell>
          <cell r="D5761" t="str">
            <v>LNC/GTC INDUSTRIES</v>
          </cell>
          <cell r="E5761" t="str">
            <v>Devmalya Mitra</v>
          </cell>
          <cell r="F5761" t="str">
            <v>15/12/1995</v>
          </cell>
          <cell r="G5761">
            <v>22000</v>
          </cell>
          <cell r="H5761">
            <v>22000</v>
          </cell>
          <cell r="I5761">
            <v>0</v>
          </cell>
          <cell r="J5761" t="str">
            <v>Cancelled</v>
          </cell>
          <cell r="K5761">
            <v>2017</v>
          </cell>
          <cell r="L5761">
            <v>0</v>
          </cell>
          <cell r="M5761">
            <v>0</v>
          </cell>
          <cell r="N5761" t="str">
            <v xml:space="preserve">cancellection </v>
          </cell>
        </row>
        <row r="5762">
          <cell r="C5762" t="str">
            <v>JM950001</v>
          </cell>
          <cell r="D5762" t="str">
            <v>LNC/DRI BEACHES</v>
          </cell>
          <cell r="E5762" t="str">
            <v>B.P Singh</v>
          </cell>
          <cell r="F5762" t="str">
            <v>30/12/1995</v>
          </cell>
          <cell r="G5762">
            <v>42750</v>
          </cell>
          <cell r="H5762">
            <v>42750</v>
          </cell>
          <cell r="I5762">
            <v>0</v>
          </cell>
          <cell r="J5762" t="str">
            <v>I.R.M</v>
          </cell>
          <cell r="K5762" t="str">
            <v>Never</v>
          </cell>
          <cell r="L5762" t="str">
            <v>send</v>
          </cell>
          <cell r="M5762" t="str">
            <v>yes</v>
          </cell>
          <cell r="N5762" t="str">
            <v>Last Communication Till 2012, Application Form Is Not In File</v>
          </cell>
        </row>
        <row r="5763">
          <cell r="C5763" t="str">
            <v>GU950024</v>
          </cell>
          <cell r="D5763" t="str">
            <v>LNC/DRI BEACHES</v>
          </cell>
          <cell r="E5763" t="str">
            <v>Shiba Prasad Das</v>
          </cell>
          <cell r="F5763" t="str">
            <v>29/12/1995</v>
          </cell>
          <cell r="G5763">
            <v>45000</v>
          </cell>
          <cell r="H5763">
            <v>11250</v>
          </cell>
          <cell r="I5763" t="str">
            <v>33750</v>
          </cell>
          <cell r="J5763" t="str">
            <v>Outstanding/Missing Document</v>
          </cell>
          <cell r="K5763" t="str">
            <v>never</v>
          </cell>
          <cell r="L5763" t="str">
            <v>Not del.</v>
          </cell>
          <cell r="M5763" t="str">
            <v>No</v>
          </cell>
          <cell r="N5763" t="str">
            <v>No Communication Till Date… Outstanding Rs. 33750/- MISSING</v>
          </cell>
        </row>
        <row r="5764">
          <cell r="C5764" t="str">
            <v>GU950023</v>
          </cell>
          <cell r="D5764" t="str">
            <v>LNC/DRI BEACHES</v>
          </cell>
          <cell r="E5764" t="str">
            <v>Chow Rajingda Nanshum</v>
          </cell>
          <cell r="F5764">
            <v>34892</v>
          </cell>
          <cell r="G5764">
            <v>45000</v>
          </cell>
          <cell r="H5764">
            <v>45000</v>
          </cell>
          <cell r="I5764">
            <v>0</v>
          </cell>
          <cell r="J5764" t="str">
            <v>Missing Document</v>
          </cell>
          <cell r="K5764" t="str">
            <v>Never</v>
          </cell>
          <cell r="L5764" t="str">
            <v>Not del.</v>
          </cell>
          <cell r="M5764" t="str">
            <v>yes</v>
          </cell>
          <cell r="N5764" t="str">
            <v>No Communication Till Date….Only Agreement Is In File MISSING</v>
          </cell>
        </row>
        <row r="5765">
          <cell r="C5765" t="str">
            <v>CA950018</v>
          </cell>
          <cell r="D5765" t="str">
            <v>LNC/DRI BEACHES</v>
          </cell>
          <cell r="E5765" t="str">
            <v>Setu Roy</v>
          </cell>
          <cell r="F5765">
            <v>34923</v>
          </cell>
          <cell r="G5765">
            <v>28000</v>
          </cell>
          <cell r="H5765">
            <v>28000</v>
          </cell>
          <cell r="I5765">
            <v>0</v>
          </cell>
          <cell r="J5765" t="str">
            <v>I.R.M</v>
          </cell>
          <cell r="K5765" t="str">
            <v>Never</v>
          </cell>
          <cell r="L5765" t="str">
            <v>not send</v>
          </cell>
          <cell r="M5765" t="str">
            <v>yes</v>
          </cell>
          <cell r="N5765" t="str">
            <v>we send last reminder in 2012.then we did not receive any reply...Application Form Is Not In File</v>
          </cell>
        </row>
        <row r="5766">
          <cell r="C5766" t="str">
            <v>CA950056</v>
          </cell>
          <cell r="D5766" t="str">
            <v>LNC/DRI BEACHES</v>
          </cell>
          <cell r="E5766" t="str">
            <v>Sunil Kedia</v>
          </cell>
          <cell r="F5766">
            <v>34862</v>
          </cell>
          <cell r="G5766">
            <v>58000</v>
          </cell>
          <cell r="H5766">
            <v>58000</v>
          </cell>
          <cell r="I5766">
            <v>0</v>
          </cell>
          <cell r="J5766" t="str">
            <v>I.R.M</v>
          </cell>
          <cell r="K5766" t="str">
            <v>Never</v>
          </cell>
          <cell r="L5766" t="str">
            <v>not send</v>
          </cell>
          <cell r="M5766" t="str">
            <v>No</v>
          </cell>
          <cell r="N5766" t="str">
            <v>we send last reminder in 2012.then we did not receive any reply...Application Form Is Not In File</v>
          </cell>
        </row>
        <row r="5767">
          <cell r="C5767" t="str">
            <v>CA950049</v>
          </cell>
          <cell r="D5767" t="str">
            <v>LNC/DRI BEACHES</v>
          </cell>
          <cell r="E5767" t="str">
            <v>Saibal Kumar Dutta</v>
          </cell>
          <cell r="F5767" t="str">
            <v>15/12/1995</v>
          </cell>
          <cell r="G5767">
            <v>45000</v>
          </cell>
          <cell r="H5767">
            <v>45000</v>
          </cell>
          <cell r="I5767">
            <v>0</v>
          </cell>
          <cell r="J5767" t="str">
            <v>I.R.M</v>
          </cell>
          <cell r="K5767" t="str">
            <v>Never</v>
          </cell>
          <cell r="L5767" t="str">
            <v>send</v>
          </cell>
          <cell r="M5767" t="str">
            <v>yes</v>
          </cell>
          <cell r="N5767" t="str">
            <v>we send last reminder in 2012.then we did not receive any reply...Application Form Is Not In File</v>
          </cell>
        </row>
        <row r="5768">
          <cell r="C5768" t="str">
            <v>CA950044</v>
          </cell>
          <cell r="D5768" t="str">
            <v>LNC/DRI BEACHES</v>
          </cell>
          <cell r="E5768" t="str">
            <v>Probal Kumar Dutta</v>
          </cell>
          <cell r="F5768" t="str">
            <v>15/12/1995</v>
          </cell>
          <cell r="G5768">
            <v>45000</v>
          </cell>
          <cell r="H5768">
            <v>45000</v>
          </cell>
          <cell r="I5768">
            <v>0</v>
          </cell>
          <cell r="J5768" t="str">
            <v>I.R.M</v>
          </cell>
          <cell r="K5768" t="str">
            <v>Never</v>
          </cell>
          <cell r="L5768" t="str">
            <v>send</v>
          </cell>
          <cell r="M5768" t="str">
            <v>yes</v>
          </cell>
          <cell r="N5768" t="str">
            <v>we send last reminder in 2012.then we did not receive any reply...Application Form Is Not In File</v>
          </cell>
        </row>
        <row r="5769">
          <cell r="C5769" t="str">
            <v>CA950036</v>
          </cell>
          <cell r="D5769" t="str">
            <v>LNC/DRI BEACHES</v>
          </cell>
          <cell r="E5769" t="str">
            <v>Tamal Dutta</v>
          </cell>
          <cell r="F5769" t="str">
            <v>15/12/1995</v>
          </cell>
          <cell r="G5769">
            <v>45000</v>
          </cell>
          <cell r="H5769">
            <v>45000</v>
          </cell>
          <cell r="I5769">
            <v>0</v>
          </cell>
          <cell r="J5769" t="str">
            <v>I.R.M</v>
          </cell>
          <cell r="K5769" t="str">
            <v>Never</v>
          </cell>
          <cell r="L5769" t="str">
            <v>send</v>
          </cell>
          <cell r="M5769" t="str">
            <v>yes</v>
          </cell>
          <cell r="N5769" t="str">
            <v>we send last reminder in 2012.then we did not receive any reply.</v>
          </cell>
        </row>
        <row r="5770">
          <cell r="C5770" t="str">
            <v>GU950010</v>
          </cell>
          <cell r="D5770" t="str">
            <v>LNC/DRI BEACHES</v>
          </cell>
          <cell r="E5770" t="str">
            <v>Yolenda D Rajnath Bhattacharjee</v>
          </cell>
          <cell r="F5770">
            <v>35045</v>
          </cell>
          <cell r="G5770">
            <v>45000</v>
          </cell>
          <cell r="H5770">
            <v>13500</v>
          </cell>
          <cell r="I5770">
            <v>31500</v>
          </cell>
          <cell r="J5770" t="str">
            <v>Outstanding</v>
          </cell>
          <cell r="K5770" t="str">
            <v>Never</v>
          </cell>
          <cell r="L5770" t="str">
            <v>Not del.</v>
          </cell>
          <cell r="M5770" t="str">
            <v>No</v>
          </cell>
          <cell r="N5770" t="str">
            <v>no communication till date Outstanding Rs 31500/-</v>
          </cell>
        </row>
        <row r="5771">
          <cell r="C5771" t="str">
            <v>GU950015</v>
          </cell>
          <cell r="D5771" t="str">
            <v>LNC/DRI BEACHES</v>
          </cell>
          <cell r="E5771" t="str">
            <v>Nupul Lal Bakshi</v>
          </cell>
          <cell r="F5771" t="str">
            <v>15/12/1995</v>
          </cell>
          <cell r="G5771">
            <v>45000</v>
          </cell>
          <cell r="H5771">
            <v>45000</v>
          </cell>
          <cell r="I5771">
            <v>0</v>
          </cell>
          <cell r="J5771" t="str">
            <v>I.R.M</v>
          </cell>
          <cell r="K5771" t="str">
            <v>Never</v>
          </cell>
          <cell r="L5771" t="str">
            <v>send</v>
          </cell>
          <cell r="M5771" t="str">
            <v>yes</v>
          </cell>
          <cell r="N5771" t="str">
            <v xml:space="preserve"> Last Communication Till 2017</v>
          </cell>
        </row>
        <row r="5772">
          <cell r="C5772" t="str">
            <v>CA950025</v>
          </cell>
          <cell r="D5772" t="str">
            <v>LNC/DRI BEACHES</v>
          </cell>
          <cell r="E5772" t="str">
            <v>Mrinal Kanti Das</v>
          </cell>
          <cell r="F5772">
            <v>35045</v>
          </cell>
          <cell r="G5772">
            <v>28000</v>
          </cell>
          <cell r="H5772">
            <v>28000</v>
          </cell>
          <cell r="I5772">
            <v>0</v>
          </cell>
          <cell r="J5772" t="str">
            <v>I.R.M</v>
          </cell>
          <cell r="K5772" t="str">
            <v>Never</v>
          </cell>
          <cell r="L5772" t="str">
            <v>send</v>
          </cell>
          <cell r="M5772" t="str">
            <v>yes</v>
          </cell>
          <cell r="N5772" t="str">
            <v>we send last reminder in 2012.then we did not receive any reply.</v>
          </cell>
        </row>
        <row r="5773">
          <cell r="C5773" t="str">
            <v>JM950009</v>
          </cell>
          <cell r="D5773" t="str">
            <v>LNC/DRI BEACHES</v>
          </cell>
          <cell r="E5773" t="str">
            <v>Kirti Chaoudhary</v>
          </cell>
          <cell r="F5773" t="str">
            <v>30/12/1995</v>
          </cell>
          <cell r="G5773">
            <v>45000</v>
          </cell>
          <cell r="H5773">
            <v>45000</v>
          </cell>
          <cell r="I5773">
            <v>0</v>
          </cell>
          <cell r="J5773" t="str">
            <v>R.M</v>
          </cell>
          <cell r="K5773">
            <v>2012</v>
          </cell>
          <cell r="L5773" t="str">
            <v>send</v>
          </cell>
          <cell r="M5773" t="str">
            <v>yes</v>
          </cell>
          <cell r="N5773" t="str">
            <v>not send any reminder so last communication 2012</v>
          </cell>
        </row>
        <row r="5774">
          <cell r="C5774" t="str">
            <v>GU950012</v>
          </cell>
          <cell r="D5774" t="str">
            <v>LNC/DRI BEACHES</v>
          </cell>
          <cell r="E5774" t="str">
            <v>Mukut Mithi</v>
          </cell>
          <cell r="F5774" t="str">
            <v>27/12/1995</v>
          </cell>
          <cell r="G5774">
            <v>45000</v>
          </cell>
          <cell r="H5774">
            <v>27000</v>
          </cell>
          <cell r="I5774">
            <v>18000</v>
          </cell>
          <cell r="J5774" t="str">
            <v>Outstanding</v>
          </cell>
          <cell r="K5774" t="str">
            <v>Never</v>
          </cell>
          <cell r="L5774" t="str">
            <v>send</v>
          </cell>
          <cell r="M5774" t="str">
            <v>yes</v>
          </cell>
          <cell r="N5774" t="str">
            <v>As POD last communication 07(Outstanding Rs. 18000/-)</v>
          </cell>
        </row>
        <row r="5775">
          <cell r="C5775" t="str">
            <v>CA960055</v>
          </cell>
          <cell r="D5775" t="str">
            <v>LNC/DRI BEACHES</v>
          </cell>
          <cell r="E5775" t="str">
            <v>Jitendera Jajodia</v>
          </cell>
          <cell r="F5775" t="str">
            <v>22/2/1996</v>
          </cell>
          <cell r="G5775">
            <v>48000</v>
          </cell>
          <cell r="H5775">
            <v>48000</v>
          </cell>
          <cell r="I5775">
            <v>0</v>
          </cell>
          <cell r="J5775" t="str">
            <v>I.R.M</v>
          </cell>
          <cell r="K5775" t="str">
            <v>Never</v>
          </cell>
          <cell r="L5775" t="str">
            <v>send</v>
          </cell>
          <cell r="M5775" t="str">
            <v>yes</v>
          </cell>
          <cell r="N5775" t="str">
            <v>we send last reminder in 2012.then we did not receive any reply.</v>
          </cell>
        </row>
        <row r="5776">
          <cell r="C5776" t="str">
            <v>BB960013</v>
          </cell>
          <cell r="D5776" t="str">
            <v>LNC/DRI BEACHES</v>
          </cell>
          <cell r="E5776" t="str">
            <v>Kumkum Sinha</v>
          </cell>
          <cell r="F5776" t="str">
            <v>20/2/1996</v>
          </cell>
          <cell r="G5776">
            <v>28000</v>
          </cell>
          <cell r="H5776">
            <v>19600</v>
          </cell>
          <cell r="I5776">
            <v>8400</v>
          </cell>
          <cell r="J5776" t="str">
            <v>Outstanding</v>
          </cell>
          <cell r="K5776" t="str">
            <v>Never</v>
          </cell>
          <cell r="L5776" t="str">
            <v>send</v>
          </cell>
          <cell r="M5776" t="str">
            <v>yes</v>
          </cell>
          <cell r="N5776" t="str">
            <v>As POD last communication 07(Outstanding Rs. 8400/-)</v>
          </cell>
        </row>
        <row r="5777">
          <cell r="C5777" t="str">
            <v>BB960009</v>
          </cell>
          <cell r="D5777" t="str">
            <v>LNC/DRI BEACHES</v>
          </cell>
          <cell r="E5777" t="str">
            <v>Anusva Tripathy</v>
          </cell>
          <cell r="F5777" t="str">
            <v>14/2/1996</v>
          </cell>
          <cell r="G5777">
            <v>35000</v>
          </cell>
          <cell r="H5777">
            <v>27000</v>
          </cell>
          <cell r="I5777">
            <v>8000</v>
          </cell>
          <cell r="J5777" t="str">
            <v>Outstanding</v>
          </cell>
          <cell r="K5777" t="str">
            <v>Never</v>
          </cell>
          <cell r="L5777" t="str">
            <v>Not del.</v>
          </cell>
          <cell r="M5777" t="str">
            <v>no</v>
          </cell>
          <cell r="N5777" t="str">
            <v xml:space="preserve">no communication till date Outstanding Rs 8000/- only app from </v>
          </cell>
        </row>
        <row r="5778">
          <cell r="C5778" t="str">
            <v>BB950004</v>
          </cell>
          <cell r="D5778" t="str">
            <v>LNC/GTC INDUSTRIES</v>
          </cell>
          <cell r="E5778" t="str">
            <v>Prasanna Kumar Nanda</v>
          </cell>
          <cell r="F5778" t="str">
            <v>30/12/1995</v>
          </cell>
          <cell r="G5778">
            <v>28000</v>
          </cell>
          <cell r="H5778">
            <v>28000</v>
          </cell>
          <cell r="I5778">
            <v>0</v>
          </cell>
          <cell r="J5778" t="str">
            <v>I.R.M</v>
          </cell>
          <cell r="K5778" t="str">
            <v>Never</v>
          </cell>
          <cell r="L5778" t="str">
            <v>send</v>
          </cell>
          <cell r="M5778" t="str">
            <v>yes</v>
          </cell>
          <cell r="N5778" t="str">
            <v>As POD Last communication on 2007</v>
          </cell>
        </row>
        <row r="5779">
          <cell r="C5779" t="str">
            <v>GU960071</v>
          </cell>
          <cell r="D5779" t="str">
            <v>?</v>
          </cell>
          <cell r="E5779" t="str">
            <v>Sri Abhijit Laskar</v>
          </cell>
          <cell r="F5779" t="str">
            <v>30/4/1996</v>
          </cell>
          <cell r="G5779">
            <v>45000</v>
          </cell>
          <cell r="H5779" t="str">
            <v>Nil</v>
          </cell>
          <cell r="I5779">
            <v>0</v>
          </cell>
          <cell r="J5779" t="str">
            <v>Cancelled</v>
          </cell>
          <cell r="K5779">
            <v>0</v>
          </cell>
          <cell r="L5779">
            <v>0</v>
          </cell>
          <cell r="M5779">
            <v>0</v>
          </cell>
          <cell r="N5779" t="str">
            <v>Cancellection Date:- 09-10-1996</v>
          </cell>
        </row>
        <row r="5780">
          <cell r="C5780" t="str">
            <v>GU960063</v>
          </cell>
          <cell r="D5780" t="str">
            <v>LNC/DRI BEACHES</v>
          </cell>
          <cell r="E5780" t="str">
            <v>Boa Sunpi</v>
          </cell>
          <cell r="F5780">
            <v>35403</v>
          </cell>
          <cell r="G5780">
            <v>45000</v>
          </cell>
          <cell r="H5780">
            <v>42750</v>
          </cell>
          <cell r="I5780">
            <v>0</v>
          </cell>
          <cell r="J5780" t="str">
            <v>I.R.M</v>
          </cell>
          <cell r="K5780" t="str">
            <v>Never</v>
          </cell>
          <cell r="L5780" t="str">
            <v>Not del.</v>
          </cell>
          <cell r="M5780" t="str">
            <v>No</v>
          </cell>
          <cell r="N5780" t="str">
            <v>Last Communication Till 1999</v>
          </cell>
        </row>
        <row r="5781">
          <cell r="C5781" t="str">
            <v>GU960049</v>
          </cell>
          <cell r="D5781" t="str">
            <v>LNC/DRI BEACHES</v>
          </cell>
          <cell r="E5781" t="str">
            <v>Capt Ajit Kumar Dey</v>
          </cell>
          <cell r="F5781" t="str">
            <v>30/3/1996</v>
          </cell>
          <cell r="G5781">
            <v>45000</v>
          </cell>
          <cell r="H5781">
            <v>13500</v>
          </cell>
          <cell r="I5781">
            <v>31500</v>
          </cell>
          <cell r="J5781" t="str">
            <v>Outstanding</v>
          </cell>
          <cell r="K5781" t="str">
            <v>Never</v>
          </cell>
          <cell r="L5781" t="str">
            <v>send</v>
          </cell>
          <cell r="M5781" t="str">
            <v>No</v>
          </cell>
          <cell r="N5781" t="str">
            <v>As POD last communication 07(Outstanding Rs. 31500/-)</v>
          </cell>
        </row>
        <row r="5782">
          <cell r="C5782" t="str">
            <v>GU960053</v>
          </cell>
          <cell r="D5782" t="str">
            <v>LNC/DRI BEACHES</v>
          </cell>
          <cell r="E5782" t="str">
            <v>Talo Mugli</v>
          </cell>
          <cell r="F5782">
            <v>35068</v>
          </cell>
          <cell r="G5782">
            <v>45000</v>
          </cell>
          <cell r="H5782">
            <v>42750</v>
          </cell>
          <cell r="I5782">
            <v>0</v>
          </cell>
          <cell r="J5782" t="str">
            <v>I.R.M</v>
          </cell>
          <cell r="K5782" t="str">
            <v>Never</v>
          </cell>
          <cell r="L5782" t="str">
            <v>send</v>
          </cell>
          <cell r="M5782" t="str">
            <v>No</v>
          </cell>
          <cell r="N5782" t="str">
            <v>we send last reminder in 2012.then we did not receive any reply.</v>
          </cell>
        </row>
        <row r="5783">
          <cell r="C5783" t="str">
            <v>GU960052</v>
          </cell>
          <cell r="D5783" t="str">
            <v>LNC/DRI BEACHES</v>
          </cell>
          <cell r="E5783" t="str">
            <v>Mrinalini Baruah</v>
          </cell>
          <cell r="F5783">
            <v>35068</v>
          </cell>
          <cell r="G5783">
            <v>45000</v>
          </cell>
          <cell r="H5783">
            <v>42750</v>
          </cell>
          <cell r="I5783">
            <v>0</v>
          </cell>
          <cell r="J5783" t="str">
            <v>I.R.M</v>
          </cell>
          <cell r="K5783" t="str">
            <v>Never</v>
          </cell>
          <cell r="L5783" t="str">
            <v>send</v>
          </cell>
          <cell r="M5783" t="str">
            <v>No</v>
          </cell>
          <cell r="N5783" t="str">
            <v>we send last reminder in 2012.then we did not receive any reply.</v>
          </cell>
        </row>
        <row r="5784">
          <cell r="C5784" t="str">
            <v>GU960050</v>
          </cell>
          <cell r="D5784" t="str">
            <v>LNC/DRI BEACHES</v>
          </cell>
          <cell r="E5784" t="str">
            <v>Inderjit Mamchoom</v>
          </cell>
          <cell r="F5784">
            <v>35068</v>
          </cell>
          <cell r="G5784">
            <v>45000</v>
          </cell>
          <cell r="H5784">
            <v>42750</v>
          </cell>
          <cell r="I5784">
            <v>0</v>
          </cell>
          <cell r="J5784" t="str">
            <v>I.R.M</v>
          </cell>
          <cell r="K5784" t="str">
            <v>Never</v>
          </cell>
          <cell r="L5784" t="str">
            <v>send</v>
          </cell>
          <cell r="M5784" t="str">
            <v>No</v>
          </cell>
          <cell r="N5784" t="str">
            <v>we send last reminder in 2012.then we did not receive any reply.</v>
          </cell>
        </row>
        <row r="5785">
          <cell r="C5785" t="str">
            <v>BB960011</v>
          </cell>
          <cell r="D5785" t="str">
            <v>LNC/DRI BEACHES</v>
          </cell>
          <cell r="E5785" t="str">
            <v>Madhukar Financial Services Ltd</v>
          </cell>
          <cell r="F5785" t="str">
            <v>20/2/1996</v>
          </cell>
          <cell r="G5785">
            <v>28000</v>
          </cell>
          <cell r="H5785">
            <v>28000</v>
          </cell>
          <cell r="I5785">
            <v>0</v>
          </cell>
          <cell r="J5785" t="str">
            <v>I.R.M</v>
          </cell>
          <cell r="K5785" t="str">
            <v>Never</v>
          </cell>
          <cell r="L5785" t="str">
            <v>Not del.</v>
          </cell>
          <cell r="M5785" t="str">
            <v>No</v>
          </cell>
          <cell r="N5785" t="str">
            <v>Last Communication Till 2000</v>
          </cell>
        </row>
        <row r="5786">
          <cell r="C5786" t="str">
            <v>BB960022</v>
          </cell>
          <cell r="D5786" t="str">
            <v>LNC/DRI BEACHES</v>
          </cell>
          <cell r="E5786" t="str">
            <v>Tilu Pattnaik</v>
          </cell>
          <cell r="F5786" t="str">
            <v>29/3/1996</v>
          </cell>
          <cell r="G5786">
            <v>45000</v>
          </cell>
          <cell r="H5786">
            <v>11250</v>
          </cell>
          <cell r="I5786">
            <v>33750</v>
          </cell>
          <cell r="J5786" t="str">
            <v>Outstanding</v>
          </cell>
          <cell r="K5786" t="str">
            <v>Never</v>
          </cell>
          <cell r="L5786" t="str">
            <v>Not del.</v>
          </cell>
          <cell r="M5786" t="str">
            <v>No</v>
          </cell>
          <cell r="N5786" t="str">
            <v>no communication till date Outstanding Rs 33750/-</v>
          </cell>
        </row>
        <row r="5787">
          <cell r="C5787" t="str">
            <v>GU960051</v>
          </cell>
          <cell r="D5787" t="str">
            <v>LNC/DRI BEACHES</v>
          </cell>
          <cell r="E5787" t="str">
            <v>Mary Tadar</v>
          </cell>
          <cell r="F5787">
            <v>35068</v>
          </cell>
          <cell r="G5787">
            <v>45000</v>
          </cell>
          <cell r="H5787">
            <v>42750</v>
          </cell>
          <cell r="I5787">
            <v>0</v>
          </cell>
          <cell r="J5787" t="str">
            <v>I.R.M</v>
          </cell>
          <cell r="K5787" t="str">
            <v>Never</v>
          </cell>
          <cell r="L5787" t="str">
            <v>send</v>
          </cell>
          <cell r="M5787" t="str">
            <v>No</v>
          </cell>
          <cell r="N5787" t="str">
            <v>we send last reminder in 2012.then we did not receive any reply.</v>
          </cell>
        </row>
        <row r="5788">
          <cell r="C5788" t="str">
            <v>CA960234</v>
          </cell>
          <cell r="D5788" t="str">
            <v>LNC/DRI BEACHES</v>
          </cell>
          <cell r="E5788" t="str">
            <v>Rita Mitra</v>
          </cell>
          <cell r="F5788">
            <v>35130</v>
          </cell>
          <cell r="G5788">
            <v>45000</v>
          </cell>
          <cell r="H5788">
            <v>45000</v>
          </cell>
          <cell r="I5788">
            <v>0</v>
          </cell>
          <cell r="J5788" t="str">
            <v>R.M</v>
          </cell>
          <cell r="K5788">
            <v>2019</v>
          </cell>
          <cell r="L5788" t="str">
            <v>send</v>
          </cell>
          <cell r="M5788" t="str">
            <v>yes</v>
          </cell>
          <cell r="N5788" t="str">
            <v>they are regular member</v>
          </cell>
        </row>
        <row r="5789">
          <cell r="C5789" t="str">
            <v>GU960060</v>
          </cell>
          <cell r="D5789" t="str">
            <v>LNC/DRI BEACHES</v>
          </cell>
          <cell r="E5789" t="str">
            <v>Minakshi Baruah</v>
          </cell>
          <cell r="F5789">
            <v>35067</v>
          </cell>
          <cell r="G5789">
            <v>45000</v>
          </cell>
          <cell r="H5789">
            <v>45000</v>
          </cell>
          <cell r="I5789">
            <v>0</v>
          </cell>
          <cell r="J5789" t="str">
            <v>I.R.M</v>
          </cell>
          <cell r="K5789" t="str">
            <v>Never</v>
          </cell>
          <cell r="L5789" t="str">
            <v>Not del.</v>
          </cell>
          <cell r="M5789" t="str">
            <v>No</v>
          </cell>
          <cell r="N5789" t="str">
            <v>Last Communication Till 1996</v>
          </cell>
        </row>
        <row r="5790">
          <cell r="C5790" t="str">
            <v>GU960096</v>
          </cell>
          <cell r="D5790" t="str">
            <v>LNC/DRI BEACHES</v>
          </cell>
          <cell r="E5790" t="str">
            <v>Suraj Kumar Singhania</v>
          </cell>
          <cell r="F5790">
            <v>35344</v>
          </cell>
          <cell r="G5790">
            <v>45000</v>
          </cell>
          <cell r="H5790">
            <v>19800</v>
          </cell>
          <cell r="I5790">
            <v>25200</v>
          </cell>
          <cell r="J5790" t="str">
            <v>Outstanding</v>
          </cell>
          <cell r="K5790" t="str">
            <v>Never</v>
          </cell>
          <cell r="L5790" t="str">
            <v>Not del.</v>
          </cell>
          <cell r="M5790" t="str">
            <v>No</v>
          </cell>
          <cell r="N5790" t="str">
            <v>no communication till date Outstanding Rs 25200/-</v>
          </cell>
        </row>
        <row r="5791">
          <cell r="C5791" t="str">
            <v>GU960046</v>
          </cell>
          <cell r="D5791" t="str">
            <v>LNC/DRI BEACHES</v>
          </cell>
          <cell r="E5791" t="str">
            <v>Binit Kumar Baruah</v>
          </cell>
          <cell r="F5791" t="str">
            <v>29/3/1996</v>
          </cell>
          <cell r="G5791">
            <v>45000</v>
          </cell>
          <cell r="H5791">
            <v>45000</v>
          </cell>
          <cell r="I5791">
            <v>0</v>
          </cell>
          <cell r="J5791" t="str">
            <v>I.R.M</v>
          </cell>
          <cell r="K5791" t="str">
            <v>Never</v>
          </cell>
          <cell r="L5791" t="str">
            <v>send</v>
          </cell>
          <cell r="M5791" t="str">
            <v>yes</v>
          </cell>
          <cell r="N5791" t="str">
            <v>we send last reminder in 2012.then we did not receive any reply.</v>
          </cell>
        </row>
        <row r="5792">
          <cell r="D5792" t="e">
            <v>#N/A</v>
          </cell>
          <cell r="E5792" t="e">
            <v>#N/A</v>
          </cell>
          <cell r="G5792" t="e">
            <v>#N/A</v>
          </cell>
          <cell r="H5792" t="e">
            <v>#N/A</v>
          </cell>
          <cell r="I5792" t="e">
            <v>#N/A</v>
          </cell>
          <cell r="J5792" t="e">
            <v>#N/A</v>
          </cell>
          <cell r="K5792" t="e">
            <v>#N/A</v>
          </cell>
          <cell r="L5792" t="e">
            <v>#N/A</v>
          </cell>
          <cell r="M5792" t="e">
            <v>#N/A</v>
          </cell>
          <cell r="N5792" t="e">
            <v>#N/A</v>
          </cell>
        </row>
        <row r="5793">
          <cell r="C5793" t="str">
            <v>BB960032</v>
          </cell>
          <cell r="D5793" t="str">
            <v>L.N.C/Beaches</v>
          </cell>
          <cell r="E5793" t="str">
            <v>K Balakrishna Reddy</v>
          </cell>
          <cell r="F5793">
            <v>35221</v>
          </cell>
          <cell r="G5793">
            <v>45000</v>
          </cell>
          <cell r="H5793">
            <v>38250</v>
          </cell>
          <cell r="I5793">
            <v>6750</v>
          </cell>
          <cell r="J5793" t="str">
            <v>Outstanding</v>
          </cell>
          <cell r="K5793" t="str">
            <v>Never</v>
          </cell>
          <cell r="L5793" t="str">
            <v>Not del.</v>
          </cell>
          <cell r="M5793" t="str">
            <v>No</v>
          </cell>
          <cell r="N5793" t="str">
            <v>we send last reminder in 2012.then we did not receive any reply.Outstanding Rs. 6750/-</v>
          </cell>
        </row>
        <row r="5794">
          <cell r="C5794" t="str">
            <v>CA960235</v>
          </cell>
          <cell r="D5794" t="str">
            <v>L.N.C/Beaches</v>
          </cell>
          <cell r="E5794" t="str">
            <v>Jawahar Joshi</v>
          </cell>
          <cell r="F5794">
            <v>35220</v>
          </cell>
          <cell r="G5794">
            <v>45000</v>
          </cell>
          <cell r="H5794">
            <v>45000</v>
          </cell>
          <cell r="I5794">
            <v>0</v>
          </cell>
          <cell r="J5794" t="str">
            <v>I.R.M</v>
          </cell>
          <cell r="K5794" t="str">
            <v>Never</v>
          </cell>
          <cell r="L5794" t="str">
            <v>send</v>
          </cell>
          <cell r="M5794" t="str">
            <v>yes</v>
          </cell>
          <cell r="N5794" t="str">
            <v>we send last reminder in 2013.then we did not receive any reply.</v>
          </cell>
        </row>
        <row r="5795">
          <cell r="C5795" t="str">
            <v>CA960265</v>
          </cell>
          <cell r="D5795" t="str">
            <v>L.N.C/Beaches</v>
          </cell>
          <cell r="E5795" t="str">
            <v>Suman Meharia</v>
          </cell>
          <cell r="F5795">
            <v>35229</v>
          </cell>
          <cell r="G5795">
            <v>45000</v>
          </cell>
          <cell r="H5795">
            <v>42750</v>
          </cell>
          <cell r="I5795">
            <v>0</v>
          </cell>
          <cell r="J5795" t="str">
            <v>R.M</v>
          </cell>
          <cell r="K5795">
            <v>2010</v>
          </cell>
          <cell r="L5795" t="str">
            <v>send</v>
          </cell>
          <cell r="M5795" t="str">
            <v>yes</v>
          </cell>
          <cell r="N5795" t="str">
            <v>no reminder send last communication 2010</v>
          </cell>
        </row>
        <row r="5796">
          <cell r="C5796" t="str">
            <v>CA960266</v>
          </cell>
          <cell r="D5796" t="str">
            <v>L.N.C/Beaches</v>
          </cell>
          <cell r="E5796" t="str">
            <v>Pramila Dugar</v>
          </cell>
          <cell r="F5796">
            <v>35229</v>
          </cell>
          <cell r="G5796">
            <v>45000</v>
          </cell>
          <cell r="H5796">
            <v>42750</v>
          </cell>
          <cell r="I5796">
            <v>0</v>
          </cell>
          <cell r="J5796" t="str">
            <v>I.R.M</v>
          </cell>
          <cell r="K5796" t="str">
            <v>Never</v>
          </cell>
          <cell r="L5796" t="str">
            <v>not send</v>
          </cell>
          <cell r="M5796" t="str">
            <v>yes</v>
          </cell>
          <cell r="N5796" t="str">
            <v>we send last reminder in 2012.then we did not receive any reply.</v>
          </cell>
        </row>
        <row r="5797">
          <cell r="C5797" t="str">
            <v>CA960243</v>
          </cell>
          <cell r="D5797" t="str">
            <v>L.N.C/Beaches</v>
          </cell>
          <cell r="E5797" t="str">
            <v>Dipak Ghosh</v>
          </cell>
          <cell r="F5797">
            <v>35221</v>
          </cell>
          <cell r="G5797">
            <v>42750</v>
          </cell>
          <cell r="H5797">
            <v>42750</v>
          </cell>
          <cell r="I5797">
            <v>0</v>
          </cell>
          <cell r="J5797" t="str">
            <v>I.R.M</v>
          </cell>
          <cell r="K5797" t="str">
            <v>Never</v>
          </cell>
          <cell r="L5797" t="str">
            <v>send</v>
          </cell>
          <cell r="M5797" t="str">
            <v>yes</v>
          </cell>
          <cell r="N5797" t="str">
            <v>we send last reminder in 2012.then we did not receive any reply.</v>
          </cell>
        </row>
        <row r="5798">
          <cell r="C5798" t="str">
            <v>CA960244</v>
          </cell>
          <cell r="D5798" t="str">
            <v>L.N.C/Beaches</v>
          </cell>
          <cell r="E5798" t="str">
            <v>Uttam Kumar shah</v>
          </cell>
          <cell r="F5798">
            <v>35221</v>
          </cell>
          <cell r="G5798">
            <v>45000</v>
          </cell>
          <cell r="H5798">
            <v>42750</v>
          </cell>
          <cell r="I5798">
            <v>0</v>
          </cell>
          <cell r="J5798" t="str">
            <v>I.R.M</v>
          </cell>
          <cell r="K5798" t="str">
            <v>Never</v>
          </cell>
          <cell r="L5798" t="str">
            <v>send</v>
          </cell>
          <cell r="M5798" t="str">
            <v>yes</v>
          </cell>
          <cell r="N5798" t="str">
            <v>we send last reminder in 2012.then we did not receive any reply.</v>
          </cell>
        </row>
        <row r="5799">
          <cell r="C5799" t="str">
            <v>CA960269</v>
          </cell>
          <cell r="D5799" t="str">
            <v>L.N.C/Beaches</v>
          </cell>
          <cell r="E5799" t="str">
            <v>Damodar Tulsayan</v>
          </cell>
          <cell r="F5799">
            <v>35233</v>
          </cell>
          <cell r="G5799">
            <v>45000</v>
          </cell>
          <cell r="H5799">
            <v>42750</v>
          </cell>
          <cell r="I5799">
            <v>0</v>
          </cell>
          <cell r="J5799" t="str">
            <v>R.M</v>
          </cell>
          <cell r="K5799">
            <v>2008</v>
          </cell>
          <cell r="L5799" t="str">
            <v>not send</v>
          </cell>
          <cell r="M5799" t="str">
            <v>yes</v>
          </cell>
          <cell r="N5799" t="str">
            <v>No reminder send Last Communication Till 2007</v>
          </cell>
        </row>
        <row r="5800">
          <cell r="C5800" t="str">
            <v>CA960263</v>
          </cell>
          <cell r="D5800" t="str">
            <v>L.N.C/Beaches</v>
          </cell>
          <cell r="E5800" t="str">
            <v>Veena Meharia</v>
          </cell>
          <cell r="F5800">
            <v>35229</v>
          </cell>
          <cell r="G5800">
            <v>45000</v>
          </cell>
          <cell r="H5800">
            <v>42750</v>
          </cell>
          <cell r="I5800">
            <v>0</v>
          </cell>
          <cell r="J5800" t="str">
            <v>I.R.M</v>
          </cell>
          <cell r="K5800" t="str">
            <v>Never</v>
          </cell>
          <cell r="L5800" t="str">
            <v>Not del.</v>
          </cell>
          <cell r="M5800" t="str">
            <v>yes</v>
          </cell>
          <cell r="N5800" t="str">
            <v>we send last reminder in 2012.then we did not receive any reply. (applicatrit is dead) his wife,
membership transferred from Satish Chandra Meharia to Veena Meharia, after demise of 1st applicant</v>
          </cell>
        </row>
        <row r="5801">
          <cell r="C5801" t="str">
            <v>CA960264</v>
          </cell>
          <cell r="D5801" t="str">
            <v>L.N.C/Beaches</v>
          </cell>
          <cell r="E5801" t="str">
            <v>Veena Meharia</v>
          </cell>
          <cell r="F5801">
            <v>35229</v>
          </cell>
          <cell r="G5801">
            <v>45000</v>
          </cell>
          <cell r="H5801">
            <v>42750</v>
          </cell>
          <cell r="I5801">
            <v>0</v>
          </cell>
          <cell r="J5801" t="str">
            <v>I.R.M</v>
          </cell>
          <cell r="K5801" t="str">
            <v>Never</v>
          </cell>
          <cell r="L5801" t="str">
            <v>Not del.</v>
          </cell>
          <cell r="M5801" t="str">
            <v>yes</v>
          </cell>
          <cell r="N5801" t="str">
            <v>we send last reminder in 2012.then we did not receive any reply. (applicatrit is dead) his wife,
membership transferred from Satish Chandra Meharia to Veena Meharia, after demise of 1st applicant</v>
          </cell>
        </row>
        <row r="5802">
          <cell r="C5802" t="str">
            <v>CA960271</v>
          </cell>
          <cell r="D5802" t="str">
            <v>L.N.C/Beaches</v>
          </cell>
          <cell r="E5802" t="str">
            <v>Chandra More</v>
          </cell>
          <cell r="F5802">
            <v>35233</v>
          </cell>
          <cell r="G5802">
            <v>45000</v>
          </cell>
          <cell r="H5802">
            <v>42750</v>
          </cell>
          <cell r="I5802">
            <v>0</v>
          </cell>
          <cell r="J5802" t="str">
            <v>I.R.M</v>
          </cell>
          <cell r="K5802" t="str">
            <v>Never</v>
          </cell>
          <cell r="L5802" t="str">
            <v>not send</v>
          </cell>
          <cell r="M5802" t="str">
            <v>yes</v>
          </cell>
          <cell r="N5802" t="str">
            <v>we send last reminder in 2012.then we did not receive any reply.</v>
          </cell>
        </row>
        <row r="5803">
          <cell r="C5803" t="str">
            <v>CA960248</v>
          </cell>
          <cell r="D5803" t="str">
            <v>L.N.C/Beaches</v>
          </cell>
          <cell r="E5803" t="str">
            <v>Atul Sehgal</v>
          </cell>
          <cell r="F5803">
            <v>35222</v>
          </cell>
          <cell r="G5803">
            <v>45000</v>
          </cell>
          <cell r="H5803">
            <v>45000</v>
          </cell>
          <cell r="I5803">
            <v>0</v>
          </cell>
          <cell r="J5803" t="str">
            <v>I.R.M</v>
          </cell>
          <cell r="K5803" t="str">
            <v>Never</v>
          </cell>
          <cell r="L5803" t="str">
            <v>send</v>
          </cell>
          <cell r="M5803" t="str">
            <v>yes</v>
          </cell>
          <cell r="N5803" t="str">
            <v>we send last reminder in 2012.then we did not receive any reply.</v>
          </cell>
        </row>
        <row r="5804">
          <cell r="C5804" t="str">
            <v>GU960079</v>
          </cell>
          <cell r="D5804" t="str">
            <v>L.N.C/Beaches</v>
          </cell>
          <cell r="E5804" t="str">
            <v>Vijayanand Bhattacharjee</v>
          </cell>
          <cell r="F5804">
            <v>35214</v>
          </cell>
          <cell r="G5804">
            <v>45000</v>
          </cell>
          <cell r="H5804">
            <v>45000</v>
          </cell>
          <cell r="I5804">
            <v>0</v>
          </cell>
          <cell r="J5804" t="str">
            <v>R.M</v>
          </cell>
          <cell r="K5804">
            <v>2011</v>
          </cell>
          <cell r="L5804" t="str">
            <v>send</v>
          </cell>
          <cell r="M5804" t="str">
            <v>yes</v>
          </cell>
          <cell r="N5804" t="str">
            <v>we send last reminder in 2012.then we did not receive any reply.</v>
          </cell>
        </row>
        <row r="5805">
          <cell r="C5805" t="str">
            <v>CA960288</v>
          </cell>
          <cell r="D5805" t="str">
            <v>L.N.C/Beaches</v>
          </cell>
          <cell r="E5805" t="str">
            <v>Jai Prakash Gupta</v>
          </cell>
          <cell r="F5805">
            <v>35242</v>
          </cell>
          <cell r="G5805">
            <v>45000</v>
          </cell>
          <cell r="H5805">
            <v>45000</v>
          </cell>
          <cell r="I5805">
            <v>0</v>
          </cell>
          <cell r="J5805" t="str">
            <v>I.R.M</v>
          </cell>
          <cell r="K5805" t="str">
            <v>Never</v>
          </cell>
          <cell r="L5805" t="str">
            <v>send</v>
          </cell>
          <cell r="M5805" t="str">
            <v>yes</v>
          </cell>
          <cell r="N5805" t="str">
            <v>Letter sent, last communication 07, pod and agreement is in file, application form is not in file</v>
          </cell>
        </row>
        <row r="5806">
          <cell r="C5806" t="str">
            <v>CA960280</v>
          </cell>
          <cell r="D5806" t="str">
            <v>L.N.C/Beaches</v>
          </cell>
          <cell r="E5806" t="str">
            <v>Partho Majumdaar</v>
          </cell>
          <cell r="F5806">
            <v>35217</v>
          </cell>
          <cell r="G5806">
            <v>45000</v>
          </cell>
          <cell r="H5806">
            <v>13500</v>
          </cell>
          <cell r="I5806">
            <v>31500</v>
          </cell>
          <cell r="J5806" t="str">
            <v>Outstanding</v>
          </cell>
          <cell r="K5806" t="str">
            <v>Never</v>
          </cell>
          <cell r="L5806" t="str">
            <v>send</v>
          </cell>
          <cell r="M5806" t="str">
            <v>yes</v>
          </cell>
          <cell r="N5806" t="str">
            <v>As POD last communication 07(Outstanding Rs. 31500/-)</v>
          </cell>
        </row>
        <row r="5807">
          <cell r="C5807" t="str">
            <v>CA960294</v>
          </cell>
          <cell r="D5807" t="str">
            <v>L.N.C/Beaches</v>
          </cell>
          <cell r="E5807" t="str">
            <v>Ram Gopal Sarogi</v>
          </cell>
          <cell r="F5807">
            <v>35248</v>
          </cell>
          <cell r="G5807">
            <v>45000</v>
          </cell>
          <cell r="H5807">
            <v>45000</v>
          </cell>
          <cell r="I5807">
            <v>0</v>
          </cell>
          <cell r="J5807" t="str">
            <v>I.R.M</v>
          </cell>
          <cell r="K5807" t="str">
            <v>Never</v>
          </cell>
          <cell r="L5807" t="str">
            <v>send</v>
          </cell>
          <cell r="M5807" t="str">
            <v>yes</v>
          </cell>
          <cell r="N5807" t="str">
            <v>we send last reminder in 2012.then we did not receive any reply.</v>
          </cell>
        </row>
        <row r="5808">
          <cell r="C5808" t="str">
            <v>CA960287</v>
          </cell>
          <cell r="D5808" t="str">
            <v>L.N.C/Beaches</v>
          </cell>
          <cell r="E5808" t="str">
            <v>Arnab Basu</v>
          </cell>
          <cell r="F5808">
            <v>34877</v>
          </cell>
          <cell r="G5808">
            <v>45000</v>
          </cell>
          <cell r="H5808">
            <v>42750</v>
          </cell>
          <cell r="I5808">
            <v>0</v>
          </cell>
          <cell r="J5808" t="str">
            <v>R.M</v>
          </cell>
          <cell r="K5808">
            <v>2009</v>
          </cell>
          <cell r="L5808" t="str">
            <v>send</v>
          </cell>
          <cell r="M5808" t="str">
            <v>yes</v>
          </cell>
          <cell r="N5808" t="str">
            <v>we send last reminder in 2012.then we did not receive any reply.</v>
          </cell>
        </row>
        <row r="5809">
          <cell r="C5809" t="str">
            <v>GU960111</v>
          </cell>
          <cell r="D5809" t="str">
            <v>L.N.C/Beaches</v>
          </cell>
          <cell r="E5809" t="str">
            <v>Deepak Mittal</v>
          </cell>
          <cell r="F5809">
            <v>35250</v>
          </cell>
          <cell r="G5809">
            <v>45000</v>
          </cell>
          <cell r="H5809">
            <v>45000</v>
          </cell>
          <cell r="I5809">
            <v>0</v>
          </cell>
          <cell r="J5809" t="str">
            <v>I.R.M</v>
          </cell>
          <cell r="K5809" t="str">
            <v>Never</v>
          </cell>
          <cell r="L5809" t="str">
            <v>send</v>
          </cell>
          <cell r="M5809" t="str">
            <v>yes</v>
          </cell>
          <cell r="N5809" t="str">
            <v>we send last reminder in 2012.then we did not receive any reply.</v>
          </cell>
        </row>
        <row r="5810">
          <cell r="C5810" t="str">
            <v>CA960330</v>
          </cell>
          <cell r="D5810" t="str">
            <v>?</v>
          </cell>
          <cell r="E5810" t="str">
            <v>Uday Shankar Gupta</v>
          </cell>
          <cell r="F5810">
            <v>35076</v>
          </cell>
          <cell r="G5810">
            <v>65000</v>
          </cell>
          <cell r="H5810">
            <v>65000</v>
          </cell>
          <cell r="I5810">
            <v>0</v>
          </cell>
          <cell r="J5810" t="str">
            <v>I.R.M</v>
          </cell>
          <cell r="K5810" t="str">
            <v>Never</v>
          </cell>
          <cell r="L5810" t="str">
            <v>not send</v>
          </cell>
          <cell r="M5810" t="str">
            <v>yes</v>
          </cell>
          <cell r="N5810" t="str">
            <v>we send last reminder in 2012.then we did not receive any reply. (membership Transferr from Manali to Goa)</v>
          </cell>
        </row>
        <row r="5811">
          <cell r="C5811" t="str">
            <v>GU960119</v>
          </cell>
          <cell r="D5811" t="str">
            <v>L.N.C/Beaches</v>
          </cell>
          <cell r="E5811" t="str">
            <v>Kumar Parikshit Narayan Deb</v>
          </cell>
          <cell r="F5811">
            <v>35277</v>
          </cell>
          <cell r="G5811">
            <v>45000</v>
          </cell>
          <cell r="H5811">
            <v>45000</v>
          </cell>
          <cell r="I5811">
            <v>0</v>
          </cell>
          <cell r="J5811" t="str">
            <v>I.R.M</v>
          </cell>
          <cell r="K5811" t="str">
            <v>Never</v>
          </cell>
          <cell r="L5811" t="str">
            <v>send</v>
          </cell>
          <cell r="M5811" t="str">
            <v>yes</v>
          </cell>
          <cell r="N5811" t="str">
            <v>we send last reminder in 2012.then we did not receive any reply.</v>
          </cell>
        </row>
        <row r="5812">
          <cell r="C5812" t="str">
            <v>CA960390</v>
          </cell>
          <cell r="D5812" t="str">
            <v>L.N.C/Beaches</v>
          </cell>
          <cell r="E5812" t="str">
            <v>Raj Kumar Mantry</v>
          </cell>
          <cell r="F5812">
            <v>35277</v>
          </cell>
          <cell r="G5812">
            <v>52000</v>
          </cell>
          <cell r="H5812">
            <v>52000</v>
          </cell>
          <cell r="I5812">
            <v>0</v>
          </cell>
          <cell r="J5812" t="str">
            <v>I.R.M</v>
          </cell>
          <cell r="K5812" t="str">
            <v>Never</v>
          </cell>
          <cell r="L5812" t="str">
            <v>Not del.</v>
          </cell>
          <cell r="M5812" t="str">
            <v>yes</v>
          </cell>
          <cell r="N5812" t="str">
            <v>not send any reminder so last communication 2009</v>
          </cell>
        </row>
        <row r="5813">
          <cell r="C5813" t="str">
            <v>CA960361</v>
          </cell>
          <cell r="D5813" t="str">
            <v>L.N.C/Beaches</v>
          </cell>
          <cell r="E5813" t="str">
            <v>Kamla Gupta</v>
          </cell>
          <cell r="F5813">
            <v>35277</v>
          </cell>
          <cell r="G5813">
            <v>45000</v>
          </cell>
          <cell r="H5813">
            <v>42750</v>
          </cell>
          <cell r="I5813">
            <v>0</v>
          </cell>
          <cell r="J5813" t="str">
            <v>I.R.M</v>
          </cell>
          <cell r="K5813" t="str">
            <v>Never</v>
          </cell>
          <cell r="L5813" t="str">
            <v>send</v>
          </cell>
          <cell r="M5813" t="str">
            <v>yes</v>
          </cell>
          <cell r="N5813" t="str">
            <v>we send last reminder in 2012.then we did not receive any reply...total 2 membersip of Goa:- 02002410 and 02002418</v>
          </cell>
        </row>
        <row r="5814">
          <cell r="C5814" t="str">
            <v>CA960362</v>
          </cell>
          <cell r="D5814" t="str">
            <v>L.N.C/Beaches</v>
          </cell>
          <cell r="E5814" t="str">
            <v>Kamla Gupta</v>
          </cell>
          <cell r="F5814">
            <v>35277</v>
          </cell>
          <cell r="G5814">
            <v>45000</v>
          </cell>
          <cell r="H5814">
            <v>42750</v>
          </cell>
          <cell r="I5814">
            <v>0</v>
          </cell>
          <cell r="J5814" t="str">
            <v>I.R.M</v>
          </cell>
          <cell r="K5814" t="str">
            <v>Never</v>
          </cell>
          <cell r="L5814" t="str">
            <v>Not del.</v>
          </cell>
          <cell r="M5814" t="str">
            <v>yes</v>
          </cell>
          <cell r="N5814" t="str">
            <v>Letter undelivered, no communication till date
total 2 membersip of Goa:- 02002410 and 02002418</v>
          </cell>
        </row>
        <row r="5815">
          <cell r="C5815" t="str">
            <v>CA960377</v>
          </cell>
          <cell r="D5815" t="str">
            <v>L.N.C/Beaches</v>
          </cell>
          <cell r="E5815" t="str">
            <v>Mahesh Kumar Mantri</v>
          </cell>
          <cell r="F5815">
            <v>35276</v>
          </cell>
          <cell r="G5815">
            <v>45000</v>
          </cell>
          <cell r="H5815" t="str">
            <v>Nil</v>
          </cell>
          <cell r="I5815">
            <v>0</v>
          </cell>
          <cell r="J5815" t="str">
            <v>Cancelled</v>
          </cell>
          <cell r="K5815">
            <v>0</v>
          </cell>
          <cell r="L5815">
            <v>0</v>
          </cell>
          <cell r="M5815">
            <v>0</v>
          </cell>
          <cell r="N5815" t="str">
            <v>Cancelled</v>
          </cell>
        </row>
        <row r="5816">
          <cell r="C5816" t="str">
            <v>BB960038</v>
          </cell>
          <cell r="D5816" t="str">
            <v>L.N.C/Beaches</v>
          </cell>
          <cell r="E5816" t="str">
            <v>Rajendra Rao</v>
          </cell>
          <cell r="F5816">
            <v>35275</v>
          </cell>
          <cell r="G5816">
            <v>45000</v>
          </cell>
          <cell r="H5816">
            <v>31500</v>
          </cell>
          <cell r="I5816">
            <v>13500</v>
          </cell>
          <cell r="J5816" t="str">
            <v>Outstanding</v>
          </cell>
          <cell r="K5816" t="str">
            <v>Never</v>
          </cell>
          <cell r="L5816" t="str">
            <v>Not del.</v>
          </cell>
          <cell r="M5816" t="str">
            <v>yes</v>
          </cell>
          <cell r="N5816" t="str">
            <v>we send letter in 2010 for dues… Outstanding Rs. 13500/-)</v>
          </cell>
        </row>
        <row r="5817">
          <cell r="C5817" t="str">
            <v>GU960171</v>
          </cell>
          <cell r="D5817" t="str">
            <v>L.N.C/Beaches</v>
          </cell>
          <cell r="E5817" t="str">
            <v xml:space="preserve">JMB Engineering </v>
          </cell>
          <cell r="F5817">
            <v>35296</v>
          </cell>
          <cell r="G5817">
            <v>28000</v>
          </cell>
          <cell r="H5817">
            <v>23800</v>
          </cell>
          <cell r="I5817">
            <v>4200</v>
          </cell>
          <cell r="J5817" t="str">
            <v>Outstanding</v>
          </cell>
          <cell r="K5817" t="str">
            <v>Never</v>
          </cell>
          <cell r="L5817" t="str">
            <v>send</v>
          </cell>
          <cell r="M5817" t="str">
            <v>yes</v>
          </cell>
          <cell r="N5817" t="str">
            <v>we send letter in 2009 for dues… Outstanding Rs. 4200/-)</v>
          </cell>
        </row>
        <row r="5818">
          <cell r="C5818" t="str">
            <v>GU960200</v>
          </cell>
          <cell r="D5818" t="str">
            <v>L.N.C/Beaches</v>
          </cell>
          <cell r="E5818" t="str">
            <v>Alka Prasad</v>
          </cell>
          <cell r="F5818">
            <v>35298</v>
          </cell>
          <cell r="G5818">
            <v>45000</v>
          </cell>
          <cell r="H5818">
            <v>42750</v>
          </cell>
          <cell r="I5818">
            <v>0</v>
          </cell>
          <cell r="J5818" t="str">
            <v>I.R.M</v>
          </cell>
          <cell r="K5818" t="str">
            <v>Never</v>
          </cell>
          <cell r="L5818" t="str">
            <v>Not del.</v>
          </cell>
          <cell r="M5818" t="str">
            <v>yes</v>
          </cell>
          <cell r="N5818" t="str">
            <v>we send last reminder in 2012.then we did not receive any reply.
total 2 membersip of Goa:- 02002459 and 02002655</v>
          </cell>
        </row>
        <row r="5819">
          <cell r="C5819" t="str">
            <v>GU960202</v>
          </cell>
          <cell r="D5819" t="str">
            <v>L.N.C/Beaches</v>
          </cell>
          <cell r="E5819" t="str">
            <v>Anil Debnath</v>
          </cell>
          <cell r="F5819">
            <v>35305</v>
          </cell>
          <cell r="G5819">
            <v>45000</v>
          </cell>
          <cell r="H5819">
            <v>45000</v>
          </cell>
          <cell r="I5819">
            <v>0</v>
          </cell>
          <cell r="J5819" t="str">
            <v>I.R.M</v>
          </cell>
          <cell r="K5819" t="str">
            <v>Never</v>
          </cell>
          <cell r="L5819" t="str">
            <v>send</v>
          </cell>
          <cell r="M5819" t="str">
            <v>yes</v>
          </cell>
          <cell r="N5819" t="str">
            <v>we send last reminder in 2012.then we did not receive any reply.</v>
          </cell>
        </row>
        <row r="5820">
          <cell r="C5820" t="str">
            <v>CA960401</v>
          </cell>
          <cell r="D5820" t="str">
            <v>L.N.C/Beaches</v>
          </cell>
          <cell r="E5820" t="str">
            <v>Ajay Kumar Agarwal</v>
          </cell>
          <cell r="F5820">
            <v>35280</v>
          </cell>
          <cell r="G5820">
            <v>45000</v>
          </cell>
          <cell r="H5820">
            <v>45000</v>
          </cell>
          <cell r="I5820">
            <v>0</v>
          </cell>
          <cell r="J5820" t="str">
            <v>I.R.M</v>
          </cell>
          <cell r="K5820" t="str">
            <v>Never</v>
          </cell>
          <cell r="L5820" t="str">
            <v>send</v>
          </cell>
          <cell r="M5820" t="str">
            <v>yes</v>
          </cell>
          <cell r="N5820" t="str">
            <v>we send last reminder in 2012.then we did not receive any reply.</v>
          </cell>
        </row>
        <row r="5821">
          <cell r="C5821" t="str">
            <v>CA960403</v>
          </cell>
          <cell r="D5821" t="str">
            <v>L.N.C/Beaches</v>
          </cell>
          <cell r="E5821" t="str">
            <v>Chandrani Compliments &amp; Export Pvt Ltd</v>
          </cell>
          <cell r="F5821">
            <v>35289</v>
          </cell>
          <cell r="G5821">
            <v>35000</v>
          </cell>
          <cell r="H5821">
            <v>35000</v>
          </cell>
          <cell r="I5821">
            <v>0</v>
          </cell>
          <cell r="J5821" t="str">
            <v>I.R.M</v>
          </cell>
          <cell r="K5821" t="str">
            <v>Never</v>
          </cell>
          <cell r="L5821" t="str">
            <v>send</v>
          </cell>
          <cell r="M5821" t="str">
            <v>yes</v>
          </cell>
          <cell r="N5821" t="str">
            <v>we send last reminder in 2012.then we did not receive any reply.</v>
          </cell>
        </row>
        <row r="5822">
          <cell r="C5822" t="str">
            <v>CA960406</v>
          </cell>
          <cell r="D5822" t="str">
            <v>L.N.C/Beaches</v>
          </cell>
          <cell r="E5822" t="str">
            <v>Vijay Kumar Nopany</v>
          </cell>
          <cell r="F5822">
            <v>35291</v>
          </cell>
          <cell r="G5822">
            <v>42750</v>
          </cell>
          <cell r="H5822">
            <v>42750</v>
          </cell>
          <cell r="I5822">
            <v>0</v>
          </cell>
          <cell r="J5822" t="str">
            <v>I.R.M</v>
          </cell>
          <cell r="K5822" t="str">
            <v>Never</v>
          </cell>
          <cell r="L5822" t="str">
            <v>send</v>
          </cell>
          <cell r="M5822" t="str">
            <v>yes</v>
          </cell>
          <cell r="N5822" t="str">
            <v>we send last reminder in 2012.then we did not receive any reply.</v>
          </cell>
        </row>
        <row r="5823">
          <cell r="D5823" t="e">
            <v>#N/A</v>
          </cell>
          <cell r="E5823" t="e">
            <v>#N/A</v>
          </cell>
          <cell r="G5823" t="e">
            <v>#N/A</v>
          </cell>
          <cell r="H5823" t="e">
            <v>#N/A</v>
          </cell>
          <cell r="I5823" t="e">
            <v>#N/A</v>
          </cell>
          <cell r="J5823" t="e">
            <v>#N/A</v>
          </cell>
          <cell r="K5823" t="e">
            <v>#N/A</v>
          </cell>
          <cell r="L5823" t="e">
            <v>#N/A</v>
          </cell>
          <cell r="M5823" t="e">
            <v>#N/A</v>
          </cell>
          <cell r="N5823" t="e">
            <v>#N/A</v>
          </cell>
        </row>
        <row r="5824">
          <cell r="C5824" t="str">
            <v>CA960413</v>
          </cell>
          <cell r="D5824" t="str">
            <v>LNC/DRI BEACHES</v>
          </cell>
          <cell r="E5824" t="str">
            <v>Babu Bhowmik</v>
          </cell>
          <cell r="F5824" t="str">
            <v>19/8/1996</v>
          </cell>
          <cell r="G5824">
            <v>45000</v>
          </cell>
          <cell r="H5824">
            <v>27000</v>
          </cell>
          <cell r="I5824">
            <v>18000</v>
          </cell>
          <cell r="J5824" t="str">
            <v>Outstanding</v>
          </cell>
          <cell r="K5824" t="str">
            <v>Never</v>
          </cell>
          <cell r="L5824" t="str">
            <v>Not del.</v>
          </cell>
          <cell r="M5824" t="str">
            <v>yes</v>
          </cell>
          <cell r="N5824" t="str">
            <v>no communication till date Outstanding Rs 18000/-</v>
          </cell>
        </row>
        <row r="5825">
          <cell r="C5825" t="str">
            <v>CA960439</v>
          </cell>
          <cell r="D5825" t="str">
            <v>LNC/DRI BEACHES</v>
          </cell>
          <cell r="E5825" t="str">
            <v>Alok Kumar Jalan</v>
          </cell>
          <cell r="F5825" t="str">
            <v>26/8/1996</v>
          </cell>
          <cell r="G5825">
            <v>42750</v>
          </cell>
          <cell r="H5825">
            <v>42750</v>
          </cell>
          <cell r="I5825">
            <v>0</v>
          </cell>
          <cell r="J5825" t="str">
            <v>I.R.M</v>
          </cell>
          <cell r="K5825" t="str">
            <v>Never</v>
          </cell>
          <cell r="L5825" t="str">
            <v>send</v>
          </cell>
          <cell r="M5825" t="str">
            <v>yes</v>
          </cell>
          <cell r="N5825" t="str">
            <v>we send last reminder in 2012.then we did not receive any reply.</v>
          </cell>
        </row>
        <row r="5826">
          <cell r="C5826" t="str">
            <v>CA960402</v>
          </cell>
          <cell r="D5826" t="str">
            <v>LNC/DRI BEACHES</v>
          </cell>
          <cell r="E5826" t="str">
            <v>Uma Sureka</v>
          </cell>
          <cell r="F5826" t="str">
            <v>13/8/1996</v>
          </cell>
          <cell r="G5826">
            <v>45000</v>
          </cell>
          <cell r="H5826">
            <v>11250</v>
          </cell>
          <cell r="I5826">
            <v>33750</v>
          </cell>
          <cell r="J5826" t="str">
            <v>Outstanding</v>
          </cell>
          <cell r="K5826" t="str">
            <v>Never</v>
          </cell>
          <cell r="L5826" t="str">
            <v>send</v>
          </cell>
          <cell r="M5826" t="str">
            <v>yes</v>
          </cell>
          <cell r="N5826" t="str">
            <v>As POD last communication 07(Outstanding Rs. 33750/-)</v>
          </cell>
        </row>
        <row r="5827">
          <cell r="C5827" t="str">
            <v>GU970009</v>
          </cell>
          <cell r="D5827" t="str">
            <v>LNC/DRI BEACHES</v>
          </cell>
          <cell r="E5827" t="str">
            <v>Rajesh Kumar Gupta</v>
          </cell>
          <cell r="F5827" t="str">
            <v>31/1/1997</v>
          </cell>
          <cell r="G5827">
            <v>38000</v>
          </cell>
          <cell r="H5827">
            <v>15200</v>
          </cell>
          <cell r="I5827">
            <v>22800</v>
          </cell>
          <cell r="J5827" t="str">
            <v>Outstanding</v>
          </cell>
          <cell r="K5827" t="str">
            <v>Never</v>
          </cell>
          <cell r="L5827" t="str">
            <v>send</v>
          </cell>
          <cell r="M5827" t="str">
            <v>yes</v>
          </cell>
          <cell r="N5827" t="str">
            <v>As POD last communication 07(Outstanding Rs. 22800/-)</v>
          </cell>
        </row>
        <row r="5828">
          <cell r="C5828" t="str">
            <v>CA970011</v>
          </cell>
          <cell r="D5828" t="str">
            <v>LNC/DRI BEACHES</v>
          </cell>
          <cell r="E5828" t="str">
            <v>Showik Guha</v>
          </cell>
          <cell r="F5828" t="str">
            <v>21/1/1997</v>
          </cell>
          <cell r="G5828">
            <v>36100</v>
          </cell>
          <cell r="H5828">
            <v>36100</v>
          </cell>
          <cell r="I5828">
            <v>0</v>
          </cell>
          <cell r="J5828" t="str">
            <v>I.R.M</v>
          </cell>
          <cell r="K5828" t="str">
            <v>Never</v>
          </cell>
          <cell r="L5828">
            <v>0</v>
          </cell>
          <cell r="M5828">
            <v>0</v>
          </cell>
          <cell r="N5828" t="str">
            <v>we send last reminder in 2012.then we did not receive any reply.</v>
          </cell>
        </row>
        <row r="5829">
          <cell r="C5829" t="str">
            <v>GU970028</v>
          </cell>
          <cell r="D5829" t="str">
            <v>LNC/DRI BEACHES</v>
          </cell>
          <cell r="E5829" t="str">
            <v>Geeta Devi Goswami</v>
          </cell>
          <cell r="F5829" t="str">
            <v>28/2/1997</v>
          </cell>
          <cell r="G5829">
            <v>62000</v>
          </cell>
          <cell r="H5829">
            <v>52700</v>
          </cell>
          <cell r="I5829">
            <v>9300</v>
          </cell>
          <cell r="J5829" t="str">
            <v>Outstanding</v>
          </cell>
          <cell r="K5829" t="str">
            <v>Never</v>
          </cell>
          <cell r="L5829" t="str">
            <v>send</v>
          </cell>
          <cell r="M5829" t="str">
            <v>yes</v>
          </cell>
          <cell r="N5829" t="str">
            <v>As POD last communication 07(Outstanding Rs. 9300/-)</v>
          </cell>
        </row>
        <row r="5830">
          <cell r="C5830" t="str">
            <v>GU960246</v>
          </cell>
          <cell r="D5830" t="str">
            <v>LNC/DRI BEACHES</v>
          </cell>
          <cell r="E5830" t="str">
            <v>Radha Krishna Gupta</v>
          </cell>
          <cell r="F5830" t="str">
            <v>31/12/1996</v>
          </cell>
          <cell r="G5830">
            <v>62000</v>
          </cell>
          <cell r="H5830">
            <v>15500</v>
          </cell>
          <cell r="I5830">
            <v>46500</v>
          </cell>
          <cell r="J5830" t="str">
            <v>Outstanding</v>
          </cell>
          <cell r="K5830" t="str">
            <v>Never</v>
          </cell>
          <cell r="L5830" t="str">
            <v>send</v>
          </cell>
          <cell r="M5830" t="str">
            <v>yes</v>
          </cell>
          <cell r="N5830" t="str">
            <v>As POD last communication 07(Outstanding Rs. 46500/-)</v>
          </cell>
        </row>
        <row r="5831">
          <cell r="C5831" t="str">
            <v>GU960199</v>
          </cell>
          <cell r="D5831" t="str">
            <v>LNC/DRI BEACHES</v>
          </cell>
          <cell r="E5831" t="str">
            <v>Alaka Prasad</v>
          </cell>
          <cell r="F5831" t="str">
            <v>28/8/1996</v>
          </cell>
          <cell r="G5831">
            <v>45000</v>
          </cell>
          <cell r="H5831">
            <v>42750</v>
          </cell>
          <cell r="I5831">
            <v>0</v>
          </cell>
          <cell r="J5831" t="str">
            <v>I.R.M</v>
          </cell>
          <cell r="K5831" t="str">
            <v>Never</v>
          </cell>
          <cell r="L5831" t="str">
            <v>Not del.</v>
          </cell>
          <cell r="M5831" t="str">
            <v>yes</v>
          </cell>
          <cell r="N5831" t="str">
            <v>we send last reminder in 2012.then we did not receive any reply.
Total 2 Membersip Of GOA:- 02002459 &amp; 02002655</v>
          </cell>
        </row>
        <row r="5832">
          <cell r="C5832" t="str">
            <v>CA960420</v>
          </cell>
          <cell r="D5832" t="str">
            <v>LNC/DRI BEACHES</v>
          </cell>
          <cell r="E5832" t="str">
            <v>Shyam Lal Agarwal</v>
          </cell>
          <cell r="F5832">
            <v>35132</v>
          </cell>
          <cell r="G5832">
            <v>45000</v>
          </cell>
          <cell r="H5832">
            <v>27000</v>
          </cell>
          <cell r="I5832">
            <v>18000</v>
          </cell>
          <cell r="J5832" t="str">
            <v>Outstanding</v>
          </cell>
          <cell r="K5832" t="str">
            <v>Never</v>
          </cell>
          <cell r="L5832" t="str">
            <v>send</v>
          </cell>
          <cell r="M5832" t="str">
            <v>yes</v>
          </cell>
          <cell r="N5832" t="str">
            <v>As POD last communication 07(Outstanding Rs. 18000/-)</v>
          </cell>
        </row>
        <row r="5833">
          <cell r="C5833" t="str">
            <v>GU970045</v>
          </cell>
          <cell r="D5833" t="str">
            <v>LNC/DRI BEACHES</v>
          </cell>
          <cell r="E5833" t="str">
            <v>Manish Gupta</v>
          </cell>
          <cell r="F5833" t="str">
            <v>31/3/1997</v>
          </cell>
          <cell r="G5833">
            <v>62000</v>
          </cell>
          <cell r="H5833">
            <v>15500</v>
          </cell>
          <cell r="I5833">
            <v>46500</v>
          </cell>
          <cell r="J5833" t="str">
            <v>Outstanding</v>
          </cell>
          <cell r="K5833" t="str">
            <v>Never</v>
          </cell>
          <cell r="L5833" t="str">
            <v>send</v>
          </cell>
          <cell r="M5833" t="str">
            <v>yes</v>
          </cell>
          <cell r="N5833" t="str">
            <v>As POD last communication 07(Outstanding Rs. 46500/-)</v>
          </cell>
        </row>
        <row r="5834">
          <cell r="C5834" t="str">
            <v>GU970039</v>
          </cell>
          <cell r="D5834" t="str">
            <v>LNC/DRI BEACHES</v>
          </cell>
          <cell r="E5834" t="str">
            <v>Rajib Hazarika</v>
          </cell>
          <cell r="F5834" t="str">
            <v>31/3/1997</v>
          </cell>
          <cell r="G5834">
            <v>58900</v>
          </cell>
          <cell r="H5834">
            <v>58900</v>
          </cell>
          <cell r="I5834">
            <v>0</v>
          </cell>
          <cell r="J5834" t="str">
            <v>I.R.M</v>
          </cell>
          <cell r="K5834" t="str">
            <v>No</v>
          </cell>
          <cell r="L5834">
            <v>0</v>
          </cell>
          <cell r="M5834">
            <v>0</v>
          </cell>
          <cell r="N5834" t="str">
            <v>cancelled on 25/11/2021</v>
          </cell>
        </row>
        <row r="5835">
          <cell r="C5835" t="str">
            <v>GU970049</v>
          </cell>
          <cell r="D5835" t="str">
            <v>LNC/DRI BEACHES</v>
          </cell>
          <cell r="E5835" t="str">
            <v>Enamul Haque</v>
          </cell>
          <cell r="F5835">
            <v>35493</v>
          </cell>
          <cell r="G5835">
            <v>62000</v>
          </cell>
          <cell r="H5835">
            <v>43400</v>
          </cell>
          <cell r="I5835">
            <v>18600</v>
          </cell>
          <cell r="J5835" t="str">
            <v>Outstanding</v>
          </cell>
          <cell r="K5835" t="str">
            <v>Never</v>
          </cell>
          <cell r="L5835" t="str">
            <v>send</v>
          </cell>
          <cell r="M5835" t="str">
            <v>yes</v>
          </cell>
          <cell r="N5835" t="str">
            <v>As POD last communication 07(Outstanding Rs. 18600/-)</v>
          </cell>
        </row>
        <row r="5836">
          <cell r="C5836" t="str">
            <v>CA970060</v>
          </cell>
          <cell r="D5836" t="str">
            <v>LNC/DRI BEACHES</v>
          </cell>
          <cell r="E5836" t="str">
            <v>Pami Metals Pvt Ltd</v>
          </cell>
          <cell r="F5836" t="str">
            <v>16/4/1997</v>
          </cell>
          <cell r="G5836">
            <v>62000</v>
          </cell>
          <cell r="H5836">
            <v>55800</v>
          </cell>
          <cell r="I5836">
            <v>6200</v>
          </cell>
          <cell r="J5836" t="str">
            <v>Outstanding</v>
          </cell>
          <cell r="K5836" t="str">
            <v>Never</v>
          </cell>
          <cell r="L5836" t="str">
            <v>not send</v>
          </cell>
          <cell r="M5836" t="str">
            <v>yes</v>
          </cell>
          <cell r="N5836" t="str">
            <v>we send last reminder in 2012.then we did not receive any reply.Outstanding Rs. 6200/-</v>
          </cell>
        </row>
        <row r="5837">
          <cell r="C5837" t="str">
            <v>GU970058</v>
          </cell>
          <cell r="D5837" t="str">
            <v>LNC/DRI BEACHES</v>
          </cell>
          <cell r="E5837" t="str">
            <v>Kishore Baruah</v>
          </cell>
          <cell r="F5837" t="str">
            <v>31/5/1997</v>
          </cell>
          <cell r="G5837">
            <v>62000</v>
          </cell>
          <cell r="H5837">
            <v>62000</v>
          </cell>
          <cell r="I5837">
            <v>0</v>
          </cell>
          <cell r="J5837" t="str">
            <v>I.R.M</v>
          </cell>
          <cell r="K5837" t="str">
            <v>Never</v>
          </cell>
          <cell r="L5837" t="str">
            <v>not send</v>
          </cell>
          <cell r="M5837" t="str">
            <v>yes</v>
          </cell>
          <cell r="N5837" t="str">
            <v>we send last reminder in 2012.then we did not receive any reply. No app no agrm nt</v>
          </cell>
        </row>
        <row r="5838">
          <cell r="C5838" t="str">
            <v>GU970066</v>
          </cell>
          <cell r="D5838" t="str">
            <v>LNC/DRI BEACHES</v>
          </cell>
          <cell r="E5838" t="str">
            <v>Pradeep Kumar Dev Mahanta</v>
          </cell>
          <cell r="F5838">
            <v>35708</v>
          </cell>
          <cell r="G5838">
            <v>38000</v>
          </cell>
          <cell r="H5838">
            <v>9500</v>
          </cell>
          <cell r="I5838">
            <v>28500</v>
          </cell>
          <cell r="J5838" t="str">
            <v>Outstanding</v>
          </cell>
          <cell r="K5838" t="str">
            <v>Never</v>
          </cell>
          <cell r="L5838" t="str">
            <v>not send</v>
          </cell>
          <cell r="M5838" t="str">
            <v>yes</v>
          </cell>
          <cell r="N5838" t="str">
            <v>we send last reminder in 2012.then we did not receive any reply.Outstanding Rs. 28500/-</v>
          </cell>
        </row>
        <row r="5839">
          <cell r="C5839" t="str">
            <v>GU970051</v>
          </cell>
          <cell r="D5839" t="str">
            <v>LNC/DRI BEACHES</v>
          </cell>
          <cell r="E5839" t="str">
            <v>Manikut Baruva</v>
          </cell>
          <cell r="F5839">
            <v>35435</v>
          </cell>
          <cell r="G5839">
            <v>62000</v>
          </cell>
          <cell r="H5839">
            <v>43400</v>
          </cell>
          <cell r="I5839">
            <v>18600</v>
          </cell>
          <cell r="J5839" t="str">
            <v>Outstanding</v>
          </cell>
          <cell r="K5839" t="str">
            <v>Never</v>
          </cell>
          <cell r="L5839" t="str">
            <v>not send</v>
          </cell>
          <cell r="M5839" t="str">
            <v>yes</v>
          </cell>
          <cell r="N5839" t="str">
            <v>we send last reminder in 2012.then we did not receive any reply.Outstanding Rs. 18600/-</v>
          </cell>
        </row>
        <row r="5840">
          <cell r="C5840" t="str">
            <v>GU970056</v>
          </cell>
          <cell r="D5840" t="str">
            <v>LNC/DRI BEACHES</v>
          </cell>
          <cell r="E5840" t="str">
            <v>Hiranya Saika</v>
          </cell>
          <cell r="F5840" t="str">
            <v>26/5/1997</v>
          </cell>
          <cell r="G5840">
            <v>62000</v>
          </cell>
          <cell r="H5840">
            <v>15500</v>
          </cell>
          <cell r="I5840">
            <v>46500</v>
          </cell>
          <cell r="J5840" t="str">
            <v>Outstanding</v>
          </cell>
          <cell r="K5840">
            <v>2007</v>
          </cell>
          <cell r="L5840" t="str">
            <v>not send</v>
          </cell>
          <cell r="M5840" t="str">
            <v>yes</v>
          </cell>
          <cell r="N5840" t="str">
            <v>letter communication on 2010 (Outstanding Rs 46500/-)</v>
          </cell>
        </row>
        <row r="5841">
          <cell r="C5841" t="str">
            <v>GU970057</v>
          </cell>
          <cell r="D5841" t="str">
            <v>LNC/DRI BEACHES</v>
          </cell>
          <cell r="E5841" t="str">
            <v>Uma Bora</v>
          </cell>
          <cell r="F5841" t="str">
            <v>29/5/1997</v>
          </cell>
          <cell r="G5841">
            <v>62000</v>
          </cell>
          <cell r="H5841">
            <v>15500</v>
          </cell>
          <cell r="I5841">
            <v>46500</v>
          </cell>
          <cell r="J5841" t="str">
            <v>Outstanding/R.M.</v>
          </cell>
          <cell r="K5841">
            <v>2007</v>
          </cell>
          <cell r="L5841" t="str">
            <v>not send</v>
          </cell>
          <cell r="M5841" t="str">
            <v>yes</v>
          </cell>
          <cell r="N5841" t="str">
            <v xml:space="preserve"> last communication 07(Outstanding Rs. 46500/-)</v>
          </cell>
        </row>
        <row r="5842">
          <cell r="C5842">
            <v>3000006</v>
          </cell>
          <cell r="D5842" t="str">
            <v>LNC/GTC INDUSTRIES</v>
          </cell>
          <cell r="E5842" t="str">
            <v>Krishna Sharma</v>
          </cell>
          <cell r="F5842" t="str">
            <v>15/4/1994</v>
          </cell>
          <cell r="G5842">
            <v>30000</v>
          </cell>
          <cell r="H5842">
            <v>28500</v>
          </cell>
          <cell r="I5842">
            <v>0</v>
          </cell>
          <cell r="J5842" t="str">
            <v>I.R.M</v>
          </cell>
          <cell r="K5842" t="str">
            <v>Never</v>
          </cell>
          <cell r="L5842" t="str">
            <v>not send</v>
          </cell>
          <cell r="M5842" t="str">
            <v>yes</v>
          </cell>
          <cell r="N5842" t="str">
            <v>we send last reminder in 2012.then we did not receive any reply….Transfer From Satpal Sharma To Krishna Sharma</v>
          </cell>
        </row>
        <row r="5843">
          <cell r="C5843">
            <v>3000011</v>
          </cell>
          <cell r="D5843" t="str">
            <v>LNC/GTC INDUSTRIES</v>
          </cell>
          <cell r="E5843" t="str">
            <v>Inderjit Singh</v>
          </cell>
          <cell r="F5843">
            <v>34581</v>
          </cell>
          <cell r="G5843">
            <v>30000</v>
          </cell>
          <cell r="H5843">
            <v>30000</v>
          </cell>
          <cell r="I5843">
            <v>0</v>
          </cell>
          <cell r="J5843" t="str">
            <v>I.R.M</v>
          </cell>
          <cell r="K5843" t="str">
            <v>Never</v>
          </cell>
          <cell r="L5843" t="str">
            <v>not send</v>
          </cell>
          <cell r="M5843" t="str">
            <v>yes</v>
          </cell>
          <cell r="N5843" t="str">
            <v>we send last reminder in 2012.then we did not receive any reply.</v>
          </cell>
        </row>
        <row r="5844">
          <cell r="C5844">
            <v>3000014</v>
          </cell>
          <cell r="D5844" t="str">
            <v>LNC/GTC INDUSTRIES</v>
          </cell>
          <cell r="E5844" t="str">
            <v>S Kanwaljit Singh</v>
          </cell>
          <cell r="F5844" t="str">
            <v>14/4/1994</v>
          </cell>
          <cell r="G5844">
            <v>30000</v>
          </cell>
          <cell r="H5844">
            <v>30000</v>
          </cell>
          <cell r="I5844">
            <v>0</v>
          </cell>
          <cell r="J5844" t="str">
            <v>I.R.M</v>
          </cell>
          <cell r="K5844" t="str">
            <v>Never</v>
          </cell>
          <cell r="L5844" t="str">
            <v>send</v>
          </cell>
          <cell r="M5844" t="str">
            <v>No</v>
          </cell>
          <cell r="N5844" t="str">
            <v>we send last reminder in 2012.then we did not receive any reply.</v>
          </cell>
        </row>
        <row r="5845">
          <cell r="C5845">
            <v>3000015</v>
          </cell>
          <cell r="D5845" t="str">
            <v>?</v>
          </cell>
          <cell r="E5845" t="str">
            <v>Pawan Chaudhary</v>
          </cell>
          <cell r="F5845" t="str">
            <v>14/4/1994</v>
          </cell>
          <cell r="G5845">
            <v>42000</v>
          </cell>
          <cell r="H5845" t="str">
            <v>Nil</v>
          </cell>
          <cell r="I5845">
            <v>0</v>
          </cell>
          <cell r="J5845" t="str">
            <v>Cancelled</v>
          </cell>
          <cell r="K5845">
            <v>0</v>
          </cell>
          <cell r="L5845">
            <v>0</v>
          </cell>
          <cell r="M5845">
            <v>0</v>
          </cell>
          <cell r="N5845" t="str">
            <v>Cancellection Date:- 25-08-2005</v>
          </cell>
        </row>
        <row r="5846">
          <cell r="C5846">
            <v>3000020</v>
          </cell>
          <cell r="D5846" t="str">
            <v>LNC/GTC INDUSTRIES</v>
          </cell>
          <cell r="E5846" t="str">
            <v>Sunil Bhasin</v>
          </cell>
          <cell r="F5846" t="str">
            <v>16/4/1994</v>
          </cell>
          <cell r="G5846">
            <v>65000</v>
          </cell>
          <cell r="H5846">
            <v>39000</v>
          </cell>
          <cell r="I5846">
            <v>26000</v>
          </cell>
          <cell r="J5846" t="str">
            <v>Outstanding</v>
          </cell>
          <cell r="K5846" t="str">
            <v>Never</v>
          </cell>
          <cell r="L5846" t="str">
            <v>send</v>
          </cell>
          <cell r="M5846" t="str">
            <v>No</v>
          </cell>
          <cell r="N5846" t="str">
            <v>As POD last communication 07(Outstanding Rs. 26000/-)</v>
          </cell>
        </row>
        <row r="5847">
          <cell r="C5847">
            <v>3000021</v>
          </cell>
          <cell r="D5847" t="str">
            <v>LNC/GTC INDUSTRIES</v>
          </cell>
          <cell r="E5847" t="str">
            <v>Sunil Channa</v>
          </cell>
          <cell r="F5847" t="str">
            <v>17/4/1994</v>
          </cell>
          <cell r="G5847">
            <v>22000</v>
          </cell>
          <cell r="H5847">
            <v>22000</v>
          </cell>
          <cell r="I5847">
            <v>0</v>
          </cell>
          <cell r="J5847" t="str">
            <v>I.R.M</v>
          </cell>
          <cell r="K5847" t="str">
            <v>Never</v>
          </cell>
          <cell r="L5847" t="str">
            <v>not send</v>
          </cell>
          <cell r="M5847" t="str">
            <v>yes</v>
          </cell>
          <cell r="N5847" t="str">
            <v>we send last reminder in 2012.then we did not receive any reply.</v>
          </cell>
        </row>
        <row r="5848">
          <cell r="C5848">
            <v>3000024</v>
          </cell>
          <cell r="D5848" t="str">
            <v>LNC/GTC INDUSTRIES</v>
          </cell>
          <cell r="E5848" t="str">
            <v>Sanjeev Sethi</v>
          </cell>
          <cell r="F5848" t="str">
            <v>16/4/1994</v>
          </cell>
          <cell r="G5848">
            <v>65000</v>
          </cell>
          <cell r="H5848">
            <v>65000</v>
          </cell>
          <cell r="I5848">
            <v>0</v>
          </cell>
          <cell r="J5848" t="str">
            <v>I.R.M</v>
          </cell>
          <cell r="K5848" t="str">
            <v>Never</v>
          </cell>
          <cell r="L5848" t="str">
            <v>send</v>
          </cell>
          <cell r="M5848" t="str">
            <v>No</v>
          </cell>
          <cell r="N5848" t="str">
            <v>we send last reminder in 2012.then we did not receive any reply.</v>
          </cell>
        </row>
        <row r="5849">
          <cell r="C5849">
            <v>3000030</v>
          </cell>
          <cell r="D5849" t="str">
            <v>LNC/GTC INDUSTRIES</v>
          </cell>
          <cell r="E5849" t="str">
            <v>Chaman Lal Sharma</v>
          </cell>
          <cell r="F5849" t="str">
            <v>22/4/1994</v>
          </cell>
          <cell r="G5849">
            <v>22000</v>
          </cell>
          <cell r="H5849">
            <v>22000</v>
          </cell>
          <cell r="I5849">
            <v>0</v>
          </cell>
          <cell r="J5849" t="str">
            <v>R.M</v>
          </cell>
          <cell r="K5849">
            <v>2010</v>
          </cell>
          <cell r="L5849" t="str">
            <v>not send</v>
          </cell>
          <cell r="M5849" t="str">
            <v>yes</v>
          </cell>
          <cell r="N5849" t="str">
            <v>we send last performa invoice in 2012.then we did not receive any reply.</v>
          </cell>
        </row>
        <row r="5850">
          <cell r="C5850">
            <v>3000031</v>
          </cell>
          <cell r="D5850" t="str">
            <v>LNC/GTC INDUSTRIES</v>
          </cell>
          <cell r="E5850" t="str">
            <v>Surinder Kumar Dhuper</v>
          </cell>
          <cell r="F5850">
            <v>34642</v>
          </cell>
          <cell r="G5850">
            <v>22000</v>
          </cell>
          <cell r="H5850">
            <v>6600</v>
          </cell>
          <cell r="I5850">
            <v>15400</v>
          </cell>
          <cell r="J5850" t="str">
            <v>Outstanding</v>
          </cell>
          <cell r="K5850" t="str">
            <v>Never</v>
          </cell>
          <cell r="L5850" t="str">
            <v>Not del.</v>
          </cell>
          <cell r="M5850" t="str">
            <v>No</v>
          </cell>
          <cell r="N5850" t="str">
            <v>no communication till date Outstanding Rs 15400/-</v>
          </cell>
        </row>
        <row r="5851">
          <cell r="C5851">
            <v>3000032</v>
          </cell>
          <cell r="D5851" t="str">
            <v>LNC/GTC INDUSTRIES</v>
          </cell>
          <cell r="E5851" t="str">
            <v>Lifestyle Exports</v>
          </cell>
          <cell r="F5851" t="str">
            <v>21/4/1994</v>
          </cell>
          <cell r="G5851">
            <v>52000</v>
          </cell>
          <cell r="H5851">
            <v>52000</v>
          </cell>
          <cell r="I5851">
            <v>0</v>
          </cell>
          <cell r="J5851" t="str">
            <v>I.R.M</v>
          </cell>
          <cell r="K5851" t="str">
            <v>Never</v>
          </cell>
          <cell r="L5851" t="str">
            <v>not send</v>
          </cell>
          <cell r="M5851" t="str">
            <v>No</v>
          </cell>
          <cell r="N5851" t="str">
            <v>we send last reminder in 2012.then we did not receive any reply.</v>
          </cell>
        </row>
        <row r="5852">
          <cell r="C5852">
            <v>3000033</v>
          </cell>
          <cell r="D5852" t="str">
            <v>LNC/GTC INDUSTRIES</v>
          </cell>
          <cell r="E5852" t="str">
            <v>Wendy Academy</v>
          </cell>
          <cell r="F5852" t="str">
            <v>16/4/1994</v>
          </cell>
          <cell r="G5852">
            <v>22000</v>
          </cell>
          <cell r="H5852">
            <v>22000</v>
          </cell>
          <cell r="I5852">
            <v>0</v>
          </cell>
          <cell r="J5852" t="str">
            <v>I.R.M</v>
          </cell>
          <cell r="K5852" t="str">
            <v>Never</v>
          </cell>
          <cell r="L5852" t="str">
            <v>send</v>
          </cell>
          <cell r="M5852" t="str">
            <v>yes</v>
          </cell>
          <cell r="N5852" t="str">
            <v>we send last reminder in 2012.then we did not receive any reply.</v>
          </cell>
        </row>
        <row r="5853">
          <cell r="C5853">
            <v>3000035</v>
          </cell>
          <cell r="D5853" t="str">
            <v>LNC/GTC INDUSTRIES</v>
          </cell>
          <cell r="E5853" t="str">
            <v>Ashok Chaudhary</v>
          </cell>
          <cell r="F5853" t="str">
            <v>22/4/1994</v>
          </cell>
          <cell r="G5853">
            <v>22000</v>
          </cell>
          <cell r="H5853">
            <v>22000</v>
          </cell>
          <cell r="I5853">
            <v>0</v>
          </cell>
          <cell r="J5853" t="str">
            <v>R.M</v>
          </cell>
          <cell r="K5853">
            <v>2008</v>
          </cell>
          <cell r="L5853" t="str">
            <v>Not del.</v>
          </cell>
          <cell r="M5853" t="str">
            <v>yes</v>
          </cell>
          <cell r="N5853" t="str">
            <v>we send last reminder in 2012.then we did not receive any reply.</v>
          </cell>
        </row>
        <row r="5854">
          <cell r="C5854">
            <v>3000036</v>
          </cell>
          <cell r="D5854" t="str">
            <v>LNC/GTC INDUSTRIES</v>
          </cell>
          <cell r="E5854" t="str">
            <v>Anil Mehra</v>
          </cell>
          <cell r="F5854" t="str">
            <v>16/4/1994</v>
          </cell>
          <cell r="G5854">
            <v>52000</v>
          </cell>
          <cell r="H5854">
            <v>52000</v>
          </cell>
          <cell r="I5854">
            <v>0</v>
          </cell>
          <cell r="J5854" t="str">
            <v>I.R.M</v>
          </cell>
          <cell r="K5854" t="str">
            <v>Never</v>
          </cell>
          <cell r="L5854" t="str">
            <v>send</v>
          </cell>
          <cell r="M5854" t="str">
            <v>yes</v>
          </cell>
          <cell r="N5854" t="str">
            <v>we send last reminder in 2012.then we did not receive any reply.</v>
          </cell>
        </row>
        <row r="5855">
          <cell r="C5855">
            <v>3000037</v>
          </cell>
          <cell r="D5855" t="str">
            <v>LNC/GTC INDUSTRIES</v>
          </cell>
          <cell r="E5855" t="str">
            <v>Bharat Bhushan</v>
          </cell>
          <cell r="F5855" t="str">
            <v>22/4/1994</v>
          </cell>
          <cell r="G5855">
            <v>42000</v>
          </cell>
          <cell r="H5855">
            <v>42000</v>
          </cell>
          <cell r="I5855">
            <v>0</v>
          </cell>
          <cell r="J5855" t="str">
            <v>I.R.M</v>
          </cell>
          <cell r="K5855" t="str">
            <v>Never</v>
          </cell>
          <cell r="L5855" t="str">
            <v>Not del.</v>
          </cell>
          <cell r="M5855" t="str">
            <v>yes</v>
          </cell>
          <cell r="N5855" t="str">
            <v>we send last reminder in 2012.then we did not receive any reply.</v>
          </cell>
        </row>
        <row r="5856">
          <cell r="C5856">
            <v>3000038</v>
          </cell>
          <cell r="D5856" t="str">
            <v>LNC/GTC INDUSTRIES</v>
          </cell>
          <cell r="E5856" t="str">
            <v>Sanjay Jain</v>
          </cell>
          <cell r="F5856" t="str">
            <v>23/4/1994</v>
          </cell>
          <cell r="G5856">
            <v>22000</v>
          </cell>
          <cell r="H5856">
            <v>22000</v>
          </cell>
          <cell r="I5856">
            <v>0</v>
          </cell>
          <cell r="J5856" t="str">
            <v>I.R.M</v>
          </cell>
          <cell r="K5856" t="str">
            <v>Never</v>
          </cell>
          <cell r="L5856" t="str">
            <v>not send</v>
          </cell>
          <cell r="M5856" t="str">
            <v>No</v>
          </cell>
          <cell r="N5856" t="str">
            <v>we send last reminder in 2012.then we did not receive any reply.</v>
          </cell>
        </row>
        <row r="5857">
          <cell r="C5857">
            <v>3000040</v>
          </cell>
          <cell r="D5857" t="str">
            <v>LNC/GTC INDUSTRIES</v>
          </cell>
          <cell r="E5857" t="str">
            <v>Niti Shree International Pvt Ltd</v>
          </cell>
          <cell r="F5857">
            <v>34672</v>
          </cell>
          <cell r="G5857">
            <v>65000</v>
          </cell>
          <cell r="H5857">
            <v>65000</v>
          </cell>
          <cell r="I5857">
            <v>0</v>
          </cell>
          <cell r="J5857" t="str">
            <v>I.R.M</v>
          </cell>
          <cell r="K5857" t="str">
            <v>Never</v>
          </cell>
          <cell r="L5857" t="str">
            <v>send</v>
          </cell>
          <cell r="M5857" t="str">
            <v>yes</v>
          </cell>
          <cell r="N5857" t="str">
            <v>we send last reminder in 2012.then we did not receive any reply.</v>
          </cell>
        </row>
        <row r="5858">
          <cell r="C5858">
            <v>3000041</v>
          </cell>
          <cell r="D5858" t="str">
            <v>LNC/GTC INDUSTRIES</v>
          </cell>
          <cell r="E5858" t="str">
            <v>L.R Agarwal</v>
          </cell>
          <cell r="F5858" t="str">
            <v>24/4/1994</v>
          </cell>
          <cell r="G5858">
            <v>22000</v>
          </cell>
          <cell r="H5858">
            <v>20900</v>
          </cell>
          <cell r="I5858">
            <v>0</v>
          </cell>
          <cell r="J5858" t="str">
            <v>I.R.M</v>
          </cell>
          <cell r="K5858" t="str">
            <v>Never</v>
          </cell>
          <cell r="L5858" t="str">
            <v>send</v>
          </cell>
          <cell r="M5858" t="str">
            <v>No</v>
          </cell>
          <cell r="N5858" t="str">
            <v>we send last reminder in 2012.then we did not receive any reply.</v>
          </cell>
        </row>
        <row r="5859">
          <cell r="C5859">
            <v>3000044</v>
          </cell>
          <cell r="D5859" t="str">
            <v>LNC/GTC INDUSTRIES</v>
          </cell>
          <cell r="E5859" t="str">
            <v>Anil Kr Goel</v>
          </cell>
          <cell r="F5859" t="str">
            <v>26/4/1994</v>
          </cell>
          <cell r="G5859">
            <v>22000</v>
          </cell>
          <cell r="H5859">
            <v>20900</v>
          </cell>
          <cell r="I5859">
            <v>0</v>
          </cell>
          <cell r="J5859" t="str">
            <v>R.M</v>
          </cell>
          <cell r="K5859">
            <v>2008</v>
          </cell>
          <cell r="L5859" t="str">
            <v>not send</v>
          </cell>
          <cell r="M5859" t="str">
            <v>yes</v>
          </cell>
          <cell r="N5859" t="str">
            <v>we send performa invoice so Last Communication Till 2011</v>
          </cell>
        </row>
        <row r="5860">
          <cell r="C5860">
            <v>3000049</v>
          </cell>
          <cell r="D5860" t="str">
            <v>LNC/GTC INDUSTRIES</v>
          </cell>
          <cell r="E5860" t="str">
            <v>Dharam Vir Uppal</v>
          </cell>
          <cell r="F5860" t="str">
            <v>26/4/1994</v>
          </cell>
          <cell r="G5860">
            <v>22000</v>
          </cell>
          <cell r="H5860">
            <v>5500</v>
          </cell>
          <cell r="I5860">
            <v>16500</v>
          </cell>
          <cell r="J5860" t="str">
            <v>Outstanding</v>
          </cell>
          <cell r="K5860" t="str">
            <v>Never</v>
          </cell>
          <cell r="L5860" t="str">
            <v>Not del.</v>
          </cell>
          <cell r="M5860" t="str">
            <v>No</v>
          </cell>
          <cell r="N5860" t="str">
            <v>no communication till date Outstanding Rs 16500/-</v>
          </cell>
        </row>
        <row r="5861">
          <cell r="C5861">
            <v>3000051</v>
          </cell>
          <cell r="D5861" t="str">
            <v>LNC/GTC INDUSTRIES</v>
          </cell>
          <cell r="E5861" t="str">
            <v>V.G Investments</v>
          </cell>
          <cell r="F5861" t="str">
            <v>30/4/1994</v>
          </cell>
          <cell r="G5861">
            <v>28500</v>
          </cell>
          <cell r="H5861">
            <v>28500</v>
          </cell>
          <cell r="I5861">
            <v>0</v>
          </cell>
          <cell r="J5861" t="str">
            <v>Cancelled</v>
          </cell>
          <cell r="K5861">
            <v>2018</v>
          </cell>
          <cell r="L5861">
            <v>0</v>
          </cell>
          <cell r="M5861">
            <v>0</v>
          </cell>
          <cell r="N5861" t="str">
            <v>cancelled</v>
          </cell>
        </row>
        <row r="5862">
          <cell r="C5862">
            <v>3000055</v>
          </cell>
          <cell r="D5862" t="str">
            <v>LNC/GTC INDUSTRIES</v>
          </cell>
          <cell r="E5862" t="str">
            <v>Varun Agnihotri</v>
          </cell>
          <cell r="F5862" t="str">
            <v>18/4/1994</v>
          </cell>
          <cell r="G5862">
            <v>65000</v>
          </cell>
          <cell r="H5862">
            <v>65000</v>
          </cell>
          <cell r="I5862">
            <v>0</v>
          </cell>
          <cell r="J5862" t="str">
            <v>R.M</v>
          </cell>
          <cell r="K5862">
            <v>2018</v>
          </cell>
          <cell r="L5862">
            <v>0</v>
          </cell>
          <cell r="M5862">
            <v>0</v>
          </cell>
          <cell r="N5862" t="str">
            <v>cancelled</v>
          </cell>
        </row>
        <row r="5863">
          <cell r="C5863">
            <v>3000059</v>
          </cell>
          <cell r="D5863" t="str">
            <v>LNC/GTC INDUSTRIES</v>
          </cell>
          <cell r="E5863" t="str">
            <v>S.C Talwar</v>
          </cell>
          <cell r="F5863" t="str">
            <v>27/4/1994</v>
          </cell>
          <cell r="G5863">
            <v>22000</v>
          </cell>
          <cell r="H5863">
            <v>20900</v>
          </cell>
          <cell r="I5863">
            <v>0</v>
          </cell>
          <cell r="J5863" t="str">
            <v>I.R.M</v>
          </cell>
          <cell r="K5863" t="str">
            <v>Never</v>
          </cell>
          <cell r="L5863" t="str">
            <v>Not del.</v>
          </cell>
          <cell r="M5863" t="str">
            <v>No</v>
          </cell>
          <cell r="N5863" t="str">
            <v>Last Communication Till 1998</v>
          </cell>
        </row>
        <row r="5864">
          <cell r="C5864">
            <v>3000064</v>
          </cell>
          <cell r="D5864" t="str">
            <v>LNC/GTC INDUSTRIES</v>
          </cell>
          <cell r="E5864" t="str">
            <v>Kulwant Kaur</v>
          </cell>
          <cell r="F5864" t="str">
            <v>18/4/1994</v>
          </cell>
          <cell r="G5864">
            <v>22000</v>
          </cell>
          <cell r="H5864">
            <v>13200</v>
          </cell>
          <cell r="I5864">
            <v>8800</v>
          </cell>
          <cell r="J5864" t="str">
            <v>Outstanding</v>
          </cell>
          <cell r="K5864" t="str">
            <v>Never</v>
          </cell>
          <cell r="L5864" t="str">
            <v>send</v>
          </cell>
          <cell r="M5864" t="str">
            <v>no</v>
          </cell>
          <cell r="N5864" t="str">
            <v>As POD last communication 07(Outstanding Rs. 8800/-)</v>
          </cell>
        </row>
        <row r="5865">
          <cell r="C5865">
            <v>3000065</v>
          </cell>
          <cell r="D5865" t="str">
            <v>LNC/GTC INDUSTRIES</v>
          </cell>
          <cell r="E5865" t="str">
            <v>Raj Mahendru</v>
          </cell>
          <cell r="F5865" t="str">
            <v>26/4/1994</v>
          </cell>
          <cell r="G5865">
            <v>22000</v>
          </cell>
          <cell r="H5865">
            <v>22000</v>
          </cell>
          <cell r="I5865">
            <v>0</v>
          </cell>
          <cell r="J5865" t="str">
            <v>I.R.M</v>
          </cell>
          <cell r="K5865" t="str">
            <v>Never</v>
          </cell>
          <cell r="L5865" t="str">
            <v>send</v>
          </cell>
          <cell r="M5865" t="str">
            <v>yes</v>
          </cell>
          <cell r="N5865" t="str">
            <v>we send last reminder in 2012.then we did not receive any reply.</v>
          </cell>
        </row>
        <row r="5866">
          <cell r="C5866">
            <v>3000066</v>
          </cell>
          <cell r="D5866" t="str">
            <v>LNC/GTC INDUSTRIES</v>
          </cell>
          <cell r="E5866" t="str">
            <v>Pankaj Agarwal</v>
          </cell>
          <cell r="F5866" t="str">
            <v>14/4/1994</v>
          </cell>
          <cell r="G5866">
            <v>22000</v>
          </cell>
          <cell r="H5866">
            <v>12100</v>
          </cell>
          <cell r="I5866">
            <v>9900</v>
          </cell>
          <cell r="J5866" t="str">
            <v>Outstanding</v>
          </cell>
          <cell r="K5866" t="str">
            <v>Never</v>
          </cell>
          <cell r="L5866" t="str">
            <v>send</v>
          </cell>
          <cell r="M5866" t="str">
            <v>No</v>
          </cell>
          <cell r="N5866" t="str">
            <v>As POD last communication 07(Outstanding Rs. 9900/-)</v>
          </cell>
        </row>
        <row r="5867">
          <cell r="C5867">
            <v>3000068</v>
          </cell>
          <cell r="D5867" t="str">
            <v>LNC/GTC INDUSTRIES</v>
          </cell>
          <cell r="E5867" t="str">
            <v>Urvashi sood</v>
          </cell>
          <cell r="F5867" t="str">
            <v>27/4/1994</v>
          </cell>
          <cell r="G5867">
            <v>42000</v>
          </cell>
          <cell r="H5867">
            <v>39900</v>
          </cell>
          <cell r="I5867">
            <v>0</v>
          </cell>
          <cell r="J5867" t="str">
            <v>R.M</v>
          </cell>
          <cell r="K5867">
            <v>2009</v>
          </cell>
          <cell r="L5867" t="str">
            <v>send</v>
          </cell>
          <cell r="M5867" t="str">
            <v>yes</v>
          </cell>
          <cell r="N5867" t="str">
            <v>Last Communication Till 2009...Season Upgrade LOW TO HIGH</v>
          </cell>
        </row>
        <row r="5868">
          <cell r="C5868">
            <v>3000070</v>
          </cell>
          <cell r="D5868" t="str">
            <v>?</v>
          </cell>
          <cell r="E5868" t="str">
            <v>B.K Bhutani</v>
          </cell>
          <cell r="F5868">
            <v>34642</v>
          </cell>
          <cell r="G5868">
            <v>52000</v>
          </cell>
          <cell r="H5868" t="str">
            <v>Nil</v>
          </cell>
          <cell r="I5868">
            <v>0</v>
          </cell>
          <cell r="J5868" t="str">
            <v>Cancelled</v>
          </cell>
          <cell r="K5868" t="str">
            <v>Nill</v>
          </cell>
          <cell r="L5868">
            <v>0</v>
          </cell>
          <cell r="M5868">
            <v>0</v>
          </cell>
          <cell r="N5868" t="str">
            <v>Amount Refunded:- Rs. 40,954, Chq no:- 180064, Dated:- 26/5/15
Cancellection Date:- 05-06-2015</v>
          </cell>
        </row>
        <row r="5869">
          <cell r="C5869">
            <v>3000071</v>
          </cell>
          <cell r="D5869" t="str">
            <v>LNC/GTC INDUSTRIES</v>
          </cell>
          <cell r="E5869" t="str">
            <v>Manoj Khandelwal</v>
          </cell>
          <cell r="F5869" t="str">
            <v>19/4/1994</v>
          </cell>
          <cell r="G5869">
            <v>42000</v>
          </cell>
          <cell r="H5869">
            <v>42000</v>
          </cell>
          <cell r="I5869">
            <v>0</v>
          </cell>
          <cell r="J5869" t="str">
            <v>I.R.M</v>
          </cell>
          <cell r="K5869" t="str">
            <v>Never</v>
          </cell>
          <cell r="L5869" t="str">
            <v>send</v>
          </cell>
          <cell r="M5869" t="str">
            <v>No</v>
          </cell>
          <cell r="N5869" t="str">
            <v>we send last reminder in 2012.then we did not receive any reply.</v>
          </cell>
        </row>
        <row r="5870">
          <cell r="C5870">
            <v>3000074</v>
          </cell>
          <cell r="D5870" t="str">
            <v>LNC/GTC INDUSTRIES</v>
          </cell>
          <cell r="E5870" t="str">
            <v>Manoj Vardhan</v>
          </cell>
          <cell r="F5870" t="str">
            <v>29/4/1994</v>
          </cell>
          <cell r="G5870">
            <v>42000</v>
          </cell>
          <cell r="H5870">
            <v>42000</v>
          </cell>
          <cell r="I5870">
            <v>0</v>
          </cell>
          <cell r="J5870" t="str">
            <v>I.R.M</v>
          </cell>
          <cell r="K5870" t="str">
            <v>Never</v>
          </cell>
          <cell r="L5870" t="str">
            <v>send</v>
          </cell>
          <cell r="M5870" t="str">
            <v>No</v>
          </cell>
          <cell r="N5870" t="str">
            <v>we send last reminder in 2012.then we did not receive any reply.</v>
          </cell>
        </row>
        <row r="5871">
          <cell r="C5871">
            <v>3000076</v>
          </cell>
          <cell r="D5871" t="str">
            <v>?</v>
          </cell>
          <cell r="E5871" t="str">
            <v>Sonam Prabhakar</v>
          </cell>
          <cell r="F5871" t="str">
            <v>28/4/1994</v>
          </cell>
          <cell r="G5871">
            <v>52000</v>
          </cell>
          <cell r="H5871" t="str">
            <v>Nil</v>
          </cell>
          <cell r="I5871">
            <v>0</v>
          </cell>
          <cell r="J5871" t="str">
            <v>Cancelled</v>
          </cell>
          <cell r="K5871">
            <v>0</v>
          </cell>
          <cell r="L5871">
            <v>0</v>
          </cell>
          <cell r="M5871">
            <v>0</v>
          </cell>
          <cell r="N5871" t="str">
            <v>Cancellection Date:- 26-09-1995</v>
          </cell>
        </row>
        <row r="5872">
          <cell r="C5872">
            <v>3000080</v>
          </cell>
          <cell r="D5872" t="str">
            <v>LNC/GTC INDUSTRIES</v>
          </cell>
          <cell r="E5872" t="str">
            <v>Rajib Sen Gupta</v>
          </cell>
          <cell r="F5872" t="str">
            <v>29/4/1994</v>
          </cell>
          <cell r="G5872">
            <v>49400</v>
          </cell>
          <cell r="H5872">
            <v>49400</v>
          </cell>
          <cell r="I5872">
            <v>0</v>
          </cell>
          <cell r="J5872" t="str">
            <v>I.R.M</v>
          </cell>
          <cell r="K5872" t="str">
            <v>Never</v>
          </cell>
          <cell r="L5872" t="str">
            <v>send</v>
          </cell>
          <cell r="M5872" t="str">
            <v>yes</v>
          </cell>
          <cell r="N5872" t="str">
            <v>we send last reminder in 2012.then we did not receive any reply.</v>
          </cell>
        </row>
        <row r="5873">
          <cell r="C5873">
            <v>3000082</v>
          </cell>
          <cell r="D5873" t="str">
            <v>LNC/GTC INDUSTRIES</v>
          </cell>
          <cell r="E5873" t="str">
            <v>Sarabjit Singh Bhutalia</v>
          </cell>
          <cell r="F5873" t="str">
            <v>28/4/1994</v>
          </cell>
          <cell r="G5873">
            <v>22000</v>
          </cell>
          <cell r="H5873">
            <v>22000</v>
          </cell>
          <cell r="I5873">
            <v>0</v>
          </cell>
          <cell r="J5873" t="str">
            <v>I.R.M</v>
          </cell>
          <cell r="K5873" t="str">
            <v>Never</v>
          </cell>
          <cell r="L5873" t="str">
            <v>not send</v>
          </cell>
          <cell r="M5873" t="str">
            <v>yes</v>
          </cell>
          <cell r="N5873" t="str">
            <v>we send last reminder in 2012.then we did not receive any reply.</v>
          </cell>
        </row>
        <row r="5874">
          <cell r="C5874">
            <v>3000085</v>
          </cell>
          <cell r="D5874" t="str">
            <v>LNC/GTC INDUSTRIES</v>
          </cell>
          <cell r="E5874" t="str">
            <v>Nutan Srivastava</v>
          </cell>
          <cell r="F5874" t="str">
            <v>18/4/1994</v>
          </cell>
          <cell r="G5874">
            <v>22000</v>
          </cell>
          <cell r="H5874">
            <v>22000</v>
          </cell>
          <cell r="I5874">
            <v>0</v>
          </cell>
          <cell r="J5874" t="str">
            <v>R.M</v>
          </cell>
          <cell r="K5874">
            <v>2010</v>
          </cell>
          <cell r="L5874" t="str">
            <v>send</v>
          </cell>
          <cell r="M5874" t="str">
            <v>yes</v>
          </cell>
          <cell r="N5874" t="str">
            <v>last mail communicatio 2018</v>
          </cell>
        </row>
        <row r="5875">
          <cell r="C5875">
            <v>3000090</v>
          </cell>
          <cell r="D5875" t="str">
            <v>LNC/GTC INDUSTRIES</v>
          </cell>
          <cell r="E5875" t="str">
            <v>R.K Enterprises</v>
          </cell>
          <cell r="F5875" t="str">
            <v>30/4/1994</v>
          </cell>
          <cell r="G5875">
            <v>30000</v>
          </cell>
          <cell r="H5875">
            <v>30000</v>
          </cell>
          <cell r="I5875">
            <v>0</v>
          </cell>
          <cell r="J5875" t="str">
            <v>I.R.M</v>
          </cell>
          <cell r="K5875" t="str">
            <v>Never</v>
          </cell>
          <cell r="L5875" t="str">
            <v>Not del.</v>
          </cell>
          <cell r="M5875" t="str">
            <v>No</v>
          </cell>
          <cell r="N5875" t="str">
            <v>we send last reminder in 2012.then we did not receive any reply.</v>
          </cell>
        </row>
        <row r="5876">
          <cell r="C5876">
            <v>3000091</v>
          </cell>
          <cell r="D5876" t="str">
            <v>?</v>
          </cell>
          <cell r="E5876" t="str">
            <v>Ashok Kumar</v>
          </cell>
          <cell r="F5876" t="str">
            <v>30/4/1994</v>
          </cell>
          <cell r="G5876">
            <v>30000</v>
          </cell>
          <cell r="H5876" t="str">
            <v>Nil</v>
          </cell>
          <cell r="I5876">
            <v>0</v>
          </cell>
          <cell r="J5876" t="str">
            <v>Cancelled</v>
          </cell>
          <cell r="K5876">
            <v>0</v>
          </cell>
          <cell r="L5876">
            <v>0</v>
          </cell>
          <cell r="M5876">
            <v>0</v>
          </cell>
          <cell r="N5876" t="str">
            <v>Cancellection Date:- 01-12-1997</v>
          </cell>
        </row>
        <row r="5877">
          <cell r="C5877">
            <v>3000093</v>
          </cell>
          <cell r="D5877" t="str">
            <v>LNC/GTC INDUSTRIES</v>
          </cell>
          <cell r="E5877" t="str">
            <v>K.M.S Nair</v>
          </cell>
          <cell r="F5877" t="str">
            <v>26/4/1994</v>
          </cell>
          <cell r="G5877">
            <v>22000</v>
          </cell>
          <cell r="H5877">
            <v>22000</v>
          </cell>
          <cell r="I5877">
            <v>0</v>
          </cell>
          <cell r="J5877" t="str">
            <v>I.R.M</v>
          </cell>
          <cell r="K5877" t="str">
            <v>Never</v>
          </cell>
          <cell r="L5877" t="str">
            <v>not send</v>
          </cell>
          <cell r="M5877" t="str">
            <v>No</v>
          </cell>
          <cell r="N5877" t="str">
            <v>we send last reminder in 2012.then we did not receive any reply.</v>
          </cell>
        </row>
        <row r="5878">
          <cell r="C5878">
            <v>3000094</v>
          </cell>
          <cell r="D5878" t="str">
            <v>?</v>
          </cell>
          <cell r="E5878" t="str">
            <v>Adesh Grover</v>
          </cell>
          <cell r="F5878" t="str">
            <v>30/4/1994</v>
          </cell>
          <cell r="G5878">
            <v>22000</v>
          </cell>
          <cell r="H5878" t="str">
            <v>Nil</v>
          </cell>
          <cell r="I5878">
            <v>0</v>
          </cell>
          <cell r="J5878" t="str">
            <v>Cancelled</v>
          </cell>
          <cell r="K5878">
            <v>0</v>
          </cell>
          <cell r="L5878">
            <v>0</v>
          </cell>
          <cell r="M5878">
            <v>0</v>
          </cell>
          <cell r="N5878" t="str">
            <v>Cancellection Date:- 30-07-2012</v>
          </cell>
        </row>
        <row r="5879">
          <cell r="C5879">
            <v>3000095</v>
          </cell>
          <cell r="D5879" t="str">
            <v>LNC/GTC INDUSTRIES</v>
          </cell>
          <cell r="E5879" t="str">
            <v>Rekha Mehra</v>
          </cell>
          <cell r="F5879">
            <v>34429</v>
          </cell>
          <cell r="G5879">
            <v>52000</v>
          </cell>
          <cell r="H5879">
            <v>81400</v>
          </cell>
          <cell r="I5879" t="str">
            <v>29,400 (Excess)</v>
          </cell>
          <cell r="J5879" t="str">
            <v>I.R.M</v>
          </cell>
          <cell r="K5879" t="str">
            <v>Never</v>
          </cell>
          <cell r="L5879" t="str">
            <v>send</v>
          </cell>
          <cell r="M5879" t="str">
            <v>No</v>
          </cell>
          <cell r="N5879" t="str">
            <v>we send last reminder in 2012.then we did not receive any reply.</v>
          </cell>
        </row>
        <row r="5880">
          <cell r="C5880">
            <v>3000096</v>
          </cell>
          <cell r="D5880" t="str">
            <v>LNC/GTC INDUSTRIES</v>
          </cell>
          <cell r="E5880" t="str">
            <v>Kapil Kumar Mehta</v>
          </cell>
          <cell r="F5880">
            <v>34339</v>
          </cell>
          <cell r="G5880">
            <v>22000</v>
          </cell>
          <cell r="H5880">
            <v>22000</v>
          </cell>
          <cell r="I5880">
            <v>0</v>
          </cell>
          <cell r="J5880" t="str">
            <v>I.R.M</v>
          </cell>
          <cell r="K5880" t="str">
            <v>Never</v>
          </cell>
          <cell r="L5880" t="str">
            <v>Not del.</v>
          </cell>
          <cell r="M5880" t="str">
            <v>yes</v>
          </cell>
          <cell r="N5880" t="str">
            <v>Last Communication Till 2003</v>
          </cell>
        </row>
        <row r="5881">
          <cell r="C5881">
            <v>3000097</v>
          </cell>
          <cell r="D5881" t="str">
            <v>LNC/GTC INDUSTRIES</v>
          </cell>
          <cell r="E5881" t="str">
            <v>Yogesh Chandra Agarwal</v>
          </cell>
          <cell r="F5881">
            <v>34370</v>
          </cell>
          <cell r="G5881">
            <v>30000</v>
          </cell>
          <cell r="H5881">
            <v>30000</v>
          </cell>
          <cell r="I5881">
            <v>0</v>
          </cell>
          <cell r="J5881" t="str">
            <v>I.R.M</v>
          </cell>
          <cell r="K5881" t="str">
            <v>Never</v>
          </cell>
          <cell r="L5881" t="str">
            <v>not send</v>
          </cell>
          <cell r="M5881" t="str">
            <v>No</v>
          </cell>
          <cell r="N5881" t="str">
            <v>we send last reminder in 2012.then we did not receive any reply.</v>
          </cell>
        </row>
        <row r="5882">
          <cell r="C5882">
            <v>3000098</v>
          </cell>
          <cell r="D5882" t="str">
            <v>LNC/GTC INDUSTRIES</v>
          </cell>
          <cell r="E5882" t="str">
            <v>S.P Arora</v>
          </cell>
          <cell r="F5882">
            <v>34398</v>
          </cell>
          <cell r="G5882">
            <v>22000</v>
          </cell>
          <cell r="H5882">
            <v>22000</v>
          </cell>
          <cell r="I5882">
            <v>0</v>
          </cell>
          <cell r="J5882" t="str">
            <v>I.R.M</v>
          </cell>
          <cell r="K5882" t="str">
            <v>Never</v>
          </cell>
          <cell r="L5882" t="str">
            <v>not send</v>
          </cell>
          <cell r="M5882" t="str">
            <v>yes</v>
          </cell>
          <cell r="N5882" t="str">
            <v>we send last reminder in 2012.then we did not receive any reply.</v>
          </cell>
        </row>
        <row r="5883">
          <cell r="C5883">
            <v>3000099</v>
          </cell>
          <cell r="D5883" t="str">
            <v>?</v>
          </cell>
          <cell r="E5883" t="str">
            <v>Kamal Nath Agarwal</v>
          </cell>
          <cell r="F5883">
            <v>34429</v>
          </cell>
          <cell r="G5883">
            <v>42000</v>
          </cell>
          <cell r="H5883" t="str">
            <v>Nil</v>
          </cell>
          <cell r="I5883">
            <v>0</v>
          </cell>
          <cell r="J5883" t="str">
            <v>Cancelled</v>
          </cell>
          <cell r="K5883">
            <v>0</v>
          </cell>
          <cell r="L5883">
            <v>0</v>
          </cell>
          <cell r="M5883">
            <v>0</v>
          </cell>
          <cell r="N5883" t="str">
            <v>Cancellection Date:- 29-06-1996</v>
          </cell>
        </row>
        <row r="5884">
          <cell r="C5884">
            <v>3000103</v>
          </cell>
          <cell r="D5884" t="str">
            <v>LNC/GTC INDUSTRIES</v>
          </cell>
          <cell r="E5884" t="str">
            <v>Shajukey Exports</v>
          </cell>
          <cell r="F5884">
            <v>34459</v>
          </cell>
          <cell r="G5884">
            <v>22000</v>
          </cell>
          <cell r="H5884">
            <v>22000</v>
          </cell>
          <cell r="I5884">
            <v>0</v>
          </cell>
          <cell r="J5884" t="str">
            <v>I.R.M</v>
          </cell>
          <cell r="K5884" t="str">
            <v>Never</v>
          </cell>
          <cell r="L5884" t="str">
            <v>send</v>
          </cell>
          <cell r="M5884" t="str">
            <v>yes</v>
          </cell>
          <cell r="N5884" t="str">
            <v>we send last reminder in 2012.then we did not receive any reply.</v>
          </cell>
        </row>
        <row r="5885">
          <cell r="C5885">
            <v>3000104</v>
          </cell>
          <cell r="D5885" t="str">
            <v>LNC/GTC INDUSTRIES</v>
          </cell>
          <cell r="E5885" t="str">
            <v>Mukesh Chandra</v>
          </cell>
          <cell r="F5885">
            <v>34459</v>
          </cell>
          <cell r="G5885">
            <v>65000</v>
          </cell>
          <cell r="H5885">
            <v>65000</v>
          </cell>
          <cell r="I5885">
            <v>0</v>
          </cell>
          <cell r="J5885" t="str">
            <v>I.R.M</v>
          </cell>
          <cell r="K5885" t="str">
            <v>Never</v>
          </cell>
          <cell r="L5885" t="str">
            <v>send</v>
          </cell>
          <cell r="M5885" t="str">
            <v>yes</v>
          </cell>
          <cell r="N5885" t="str">
            <v>we send last reminder in 2012.then we did not receive any reply.</v>
          </cell>
        </row>
        <row r="5886">
          <cell r="C5886">
            <v>3000105</v>
          </cell>
          <cell r="D5886" t="str">
            <v>LNC/GTC INDUSTRIES</v>
          </cell>
          <cell r="E5886" t="str">
            <v>Gulshan Rai Sehgal</v>
          </cell>
          <cell r="F5886">
            <v>34429</v>
          </cell>
          <cell r="G5886">
            <v>52000</v>
          </cell>
          <cell r="H5886">
            <v>52000</v>
          </cell>
          <cell r="I5886">
            <v>0</v>
          </cell>
          <cell r="J5886" t="str">
            <v>I.R.M</v>
          </cell>
          <cell r="K5886" t="str">
            <v>Never</v>
          </cell>
          <cell r="L5886" t="str">
            <v>not send</v>
          </cell>
          <cell r="M5886" t="str">
            <v>yes</v>
          </cell>
          <cell r="N5886" t="str">
            <v>we send last reminder in 2012.then we did not receive any reply.</v>
          </cell>
        </row>
        <row r="5887">
          <cell r="C5887">
            <v>3000106</v>
          </cell>
          <cell r="D5887" t="str">
            <v>LNC/GTC INDUSTRIES</v>
          </cell>
          <cell r="E5887" t="str">
            <v>Ravi Khanna</v>
          </cell>
          <cell r="F5887" t="str">
            <v>20/7/1994</v>
          </cell>
          <cell r="G5887">
            <v>52000</v>
          </cell>
          <cell r="H5887">
            <v>49400</v>
          </cell>
          <cell r="I5887">
            <v>0</v>
          </cell>
          <cell r="J5887" t="str">
            <v>I.R.M</v>
          </cell>
          <cell r="K5887" t="str">
            <v>Never</v>
          </cell>
          <cell r="L5887" t="str">
            <v>send</v>
          </cell>
          <cell r="M5887" t="str">
            <v>yes</v>
          </cell>
          <cell r="N5887" t="str">
            <v>we send last reminder in 2012.then we did not receive any reply.</v>
          </cell>
        </row>
        <row r="5888">
          <cell r="C5888">
            <v>3000109</v>
          </cell>
          <cell r="D5888" t="str">
            <v>LNC/GTC INDUSTRIES</v>
          </cell>
          <cell r="E5888" t="str">
            <v>Harveen Singh Bali</v>
          </cell>
          <cell r="F5888">
            <v>34459</v>
          </cell>
          <cell r="G5888">
            <v>22000</v>
          </cell>
          <cell r="H5888">
            <v>22000</v>
          </cell>
          <cell r="I5888">
            <v>0</v>
          </cell>
          <cell r="J5888" t="str">
            <v>I.R.M</v>
          </cell>
          <cell r="K5888" t="str">
            <v>Never</v>
          </cell>
          <cell r="L5888" t="str">
            <v>not send</v>
          </cell>
          <cell r="M5888" t="str">
            <v>No</v>
          </cell>
          <cell r="N5888" t="str">
            <v>we send last reminder in 2012.then we did not receive any reply.</v>
          </cell>
        </row>
        <row r="5889">
          <cell r="C5889">
            <v>3000111</v>
          </cell>
          <cell r="D5889" t="str">
            <v>LNC/GTC INDUSTRIES</v>
          </cell>
          <cell r="E5889" t="str">
            <v>Vimla Verma</v>
          </cell>
          <cell r="F5889">
            <v>34459</v>
          </cell>
          <cell r="G5889">
            <v>52000</v>
          </cell>
          <cell r="H5889">
            <v>52000</v>
          </cell>
          <cell r="I5889">
            <v>0</v>
          </cell>
          <cell r="J5889" t="str">
            <v>I.R.M</v>
          </cell>
          <cell r="K5889" t="str">
            <v>Never</v>
          </cell>
          <cell r="L5889" t="str">
            <v>send</v>
          </cell>
          <cell r="M5889" t="str">
            <v>yes</v>
          </cell>
          <cell r="N5889" t="str">
            <v>we send last reminder in 2012.then we did not receive any reply.</v>
          </cell>
        </row>
        <row r="5890">
          <cell r="C5890">
            <v>3000114</v>
          </cell>
          <cell r="D5890" t="str">
            <v>LNC/GTC INDUSTRIES</v>
          </cell>
          <cell r="E5890" t="str">
            <v>H Prasad</v>
          </cell>
          <cell r="F5890">
            <v>34459</v>
          </cell>
          <cell r="G5890">
            <v>30000</v>
          </cell>
          <cell r="H5890">
            <v>28500</v>
          </cell>
          <cell r="I5890">
            <v>0</v>
          </cell>
          <cell r="J5890" t="str">
            <v>I.R.M</v>
          </cell>
          <cell r="K5890" t="str">
            <v>Never</v>
          </cell>
          <cell r="L5890" t="str">
            <v>Not del.</v>
          </cell>
          <cell r="M5890" t="str">
            <v>yes</v>
          </cell>
          <cell r="N5890" t="str">
            <v>Last Communication Till 1999</v>
          </cell>
        </row>
        <row r="5891">
          <cell r="C5891">
            <v>3000115</v>
          </cell>
          <cell r="D5891" t="str">
            <v>LNC/GTC INDUSTRIES</v>
          </cell>
          <cell r="E5891" t="str">
            <v>Ritu Gupta</v>
          </cell>
          <cell r="F5891">
            <v>34459</v>
          </cell>
          <cell r="G5891">
            <v>30000</v>
          </cell>
          <cell r="H5891">
            <v>28500</v>
          </cell>
          <cell r="I5891">
            <v>0</v>
          </cell>
          <cell r="J5891" t="str">
            <v>I.R.M</v>
          </cell>
          <cell r="K5891" t="str">
            <v>Never</v>
          </cell>
          <cell r="L5891" t="str">
            <v>Not del.</v>
          </cell>
          <cell r="M5891" t="str">
            <v>yes</v>
          </cell>
          <cell r="N5891" t="str">
            <v>Last Communication Till 1996</v>
          </cell>
        </row>
        <row r="5892">
          <cell r="D5892" t="e">
            <v>#N/A</v>
          </cell>
          <cell r="E5892" t="e">
            <v>#N/A</v>
          </cell>
          <cell r="G5892" t="e">
            <v>#N/A</v>
          </cell>
          <cell r="H5892" t="e">
            <v>#N/A</v>
          </cell>
          <cell r="I5892" t="e">
            <v>#N/A</v>
          </cell>
          <cell r="J5892" t="e">
            <v>#N/A</v>
          </cell>
          <cell r="K5892" t="e">
            <v>#N/A</v>
          </cell>
          <cell r="L5892" t="e">
            <v>#N/A</v>
          </cell>
          <cell r="M5892" t="e">
            <v>#N/A</v>
          </cell>
          <cell r="N5892" t="e">
            <v>#N/A</v>
          </cell>
        </row>
        <row r="5893">
          <cell r="C5893">
            <v>3000116</v>
          </cell>
          <cell r="D5893" t="str">
            <v>L.N.C/GTC</v>
          </cell>
          <cell r="E5893" t="str">
            <v>Rajender Bansal</v>
          </cell>
          <cell r="F5893">
            <v>34461</v>
          </cell>
          <cell r="G5893">
            <v>30000</v>
          </cell>
          <cell r="H5893">
            <v>30000</v>
          </cell>
          <cell r="I5893">
            <v>0</v>
          </cell>
          <cell r="J5893" t="str">
            <v>I.R.M</v>
          </cell>
          <cell r="K5893" t="str">
            <v>Never</v>
          </cell>
          <cell r="L5893" t="str">
            <v>send</v>
          </cell>
          <cell r="M5893" t="str">
            <v>No</v>
          </cell>
          <cell r="N5893" t="str">
            <v>we send last reminder in 2012.then we did not receive any reply.</v>
          </cell>
        </row>
        <row r="5894">
          <cell r="C5894">
            <v>3000119</v>
          </cell>
          <cell r="D5894" t="str">
            <v>L.N.C/GTC</v>
          </cell>
          <cell r="E5894" t="str">
            <v>Abha Khanna</v>
          </cell>
          <cell r="F5894">
            <v>34464</v>
          </cell>
          <cell r="G5894">
            <v>30000</v>
          </cell>
          <cell r="H5894">
            <v>30000</v>
          </cell>
          <cell r="I5894">
            <v>0</v>
          </cell>
          <cell r="J5894" t="str">
            <v>I.R.M</v>
          </cell>
          <cell r="K5894" t="str">
            <v>Never</v>
          </cell>
          <cell r="L5894" t="str">
            <v>not send</v>
          </cell>
          <cell r="M5894" t="str">
            <v>yes</v>
          </cell>
          <cell r="N5894" t="str">
            <v>we send last reminder in 2012.then we did not receive any reply.</v>
          </cell>
        </row>
        <row r="5895">
          <cell r="C5895">
            <v>3000120</v>
          </cell>
          <cell r="D5895" t="str">
            <v>L.N.C/GTC</v>
          </cell>
          <cell r="E5895" t="str">
            <v>Jaskaran Singh</v>
          </cell>
          <cell r="F5895">
            <v>34457</v>
          </cell>
          <cell r="G5895">
            <v>52000</v>
          </cell>
          <cell r="H5895">
            <v>52000</v>
          </cell>
          <cell r="I5895">
            <v>0</v>
          </cell>
          <cell r="J5895" t="str">
            <v>I.R.M</v>
          </cell>
          <cell r="K5895" t="str">
            <v>Never</v>
          </cell>
          <cell r="L5895" t="str">
            <v>not send</v>
          </cell>
          <cell r="M5895" t="str">
            <v>No</v>
          </cell>
          <cell r="N5895" t="str">
            <v>we send last reminder in 2012.then we did not receive any reply.</v>
          </cell>
        </row>
        <row r="5896">
          <cell r="C5896">
            <v>3000122</v>
          </cell>
          <cell r="D5896" t="str">
            <v>L.N.C/GTC</v>
          </cell>
          <cell r="E5896" t="str">
            <v>D Raja Sekharan</v>
          </cell>
          <cell r="F5896">
            <v>34464</v>
          </cell>
          <cell r="G5896">
            <v>42000</v>
          </cell>
          <cell r="H5896">
            <v>42000</v>
          </cell>
          <cell r="I5896">
            <v>0</v>
          </cell>
          <cell r="J5896" t="str">
            <v>R.M</v>
          </cell>
          <cell r="K5896">
            <v>2012</v>
          </cell>
          <cell r="L5896" t="str">
            <v>send</v>
          </cell>
          <cell r="M5896" t="str">
            <v>yes</v>
          </cell>
          <cell r="N5896" t="str">
            <v>last reminder send in 2022</v>
          </cell>
        </row>
        <row r="5897">
          <cell r="C5897">
            <v>3000126</v>
          </cell>
          <cell r="D5897" t="str">
            <v>L.N.C/GTC</v>
          </cell>
          <cell r="E5897" t="str">
            <v>Anu Kapoor</v>
          </cell>
          <cell r="F5897">
            <v>34460</v>
          </cell>
          <cell r="G5897">
            <v>22000</v>
          </cell>
          <cell r="H5897">
            <v>22000</v>
          </cell>
          <cell r="I5897">
            <v>0</v>
          </cell>
          <cell r="J5897" t="str">
            <v>I.R.M</v>
          </cell>
          <cell r="K5897" t="str">
            <v>Never</v>
          </cell>
          <cell r="L5897" t="str">
            <v>not send</v>
          </cell>
          <cell r="M5897" t="str">
            <v>No</v>
          </cell>
          <cell r="N5897" t="str">
            <v>we send last reminder in 2012.then we did not receive any reply.</v>
          </cell>
        </row>
        <row r="5898">
          <cell r="C5898">
            <v>3000127</v>
          </cell>
          <cell r="D5898" t="str">
            <v>L.N.C/GTC</v>
          </cell>
          <cell r="E5898" t="str">
            <v>Deepak Kapoor</v>
          </cell>
          <cell r="F5898">
            <v>34466</v>
          </cell>
          <cell r="G5898">
            <v>30000</v>
          </cell>
          <cell r="H5898" t="str">
            <v>Nil</v>
          </cell>
          <cell r="I5898">
            <v>0</v>
          </cell>
          <cell r="J5898" t="str">
            <v>Cancelled</v>
          </cell>
          <cell r="K5898">
            <v>0</v>
          </cell>
          <cell r="L5898">
            <v>0</v>
          </cell>
          <cell r="M5898">
            <v>0</v>
          </cell>
          <cell r="N5898" t="str">
            <v>Cancelled</v>
          </cell>
        </row>
        <row r="5899">
          <cell r="C5899">
            <v>3000128</v>
          </cell>
          <cell r="D5899" t="str">
            <v>L.N.C/GTC</v>
          </cell>
          <cell r="E5899" t="str">
            <v>Vijay Kumar</v>
          </cell>
          <cell r="F5899">
            <v>34460</v>
          </cell>
          <cell r="G5899">
            <v>30000</v>
          </cell>
          <cell r="H5899" t="str">
            <v>Nil</v>
          </cell>
          <cell r="I5899">
            <v>0</v>
          </cell>
          <cell r="J5899" t="str">
            <v>Cancelled</v>
          </cell>
          <cell r="K5899">
            <v>0</v>
          </cell>
          <cell r="L5899">
            <v>0</v>
          </cell>
          <cell r="M5899">
            <v>0</v>
          </cell>
          <cell r="N5899" t="str">
            <v>Cancelled</v>
          </cell>
        </row>
        <row r="5900">
          <cell r="C5900">
            <v>3000129</v>
          </cell>
          <cell r="D5900" t="str">
            <v>L.N.C/GTC</v>
          </cell>
          <cell r="E5900" t="str">
            <v>Nalinakshna Mutsuddi</v>
          </cell>
          <cell r="F5900">
            <v>34468</v>
          </cell>
          <cell r="G5900">
            <v>30000</v>
          </cell>
          <cell r="H5900">
            <v>30000</v>
          </cell>
          <cell r="I5900">
            <v>0</v>
          </cell>
          <cell r="J5900" t="str">
            <v>I.R.M</v>
          </cell>
          <cell r="K5900" t="str">
            <v>Never</v>
          </cell>
          <cell r="L5900" t="str">
            <v>send</v>
          </cell>
          <cell r="M5900" t="str">
            <v>yes</v>
          </cell>
          <cell r="N5900" t="str">
            <v>we send last reminder in 2012.then we did not receive any reply.</v>
          </cell>
        </row>
        <row r="5901">
          <cell r="C5901">
            <v>3000133</v>
          </cell>
          <cell r="D5901" t="str">
            <v>L.N.C/GTC</v>
          </cell>
          <cell r="E5901" t="str">
            <v>N.K Malik</v>
          </cell>
          <cell r="F5901">
            <v>34465</v>
          </cell>
          <cell r="G5901">
            <v>49400</v>
          </cell>
          <cell r="H5901">
            <v>49400</v>
          </cell>
          <cell r="I5901">
            <v>0</v>
          </cell>
          <cell r="J5901" t="str">
            <v>R.M</v>
          </cell>
          <cell r="K5901">
            <v>2008</v>
          </cell>
          <cell r="L5901" t="str">
            <v>send</v>
          </cell>
          <cell r="M5901" t="str">
            <v>yes</v>
          </cell>
          <cell r="N5901" t="str">
            <v>no reminmder send so last communication 10</v>
          </cell>
        </row>
        <row r="5902">
          <cell r="C5902">
            <v>3000134</v>
          </cell>
          <cell r="D5902" t="str">
            <v>L.N.C/GTC</v>
          </cell>
          <cell r="E5902" t="str">
            <v>R.P Bajaj</v>
          </cell>
          <cell r="F5902">
            <v>34466</v>
          </cell>
          <cell r="G5902">
            <v>22000</v>
          </cell>
          <cell r="H5902">
            <v>22000</v>
          </cell>
          <cell r="I5902">
            <v>0</v>
          </cell>
          <cell r="J5902" t="str">
            <v>I.R.M</v>
          </cell>
          <cell r="K5902" t="str">
            <v>Never</v>
          </cell>
          <cell r="L5902" t="str">
            <v>not send</v>
          </cell>
          <cell r="M5902" t="str">
            <v>yes</v>
          </cell>
          <cell r="N5902" t="str">
            <v>we send last reminder in 2012.then we did not receive any reply.</v>
          </cell>
        </row>
        <row r="5903">
          <cell r="C5903">
            <v>3000137</v>
          </cell>
          <cell r="D5903" t="str">
            <v>L.N.C/GTC</v>
          </cell>
          <cell r="E5903" t="str">
            <v>Sushil Kumar Goel</v>
          </cell>
          <cell r="F5903">
            <v>34467</v>
          </cell>
          <cell r="G5903">
            <v>52000</v>
          </cell>
          <cell r="H5903">
            <v>52000</v>
          </cell>
          <cell r="I5903">
            <v>0</v>
          </cell>
          <cell r="J5903" t="str">
            <v>I.R.M</v>
          </cell>
          <cell r="K5903" t="str">
            <v>Never</v>
          </cell>
          <cell r="L5903" t="str">
            <v>send</v>
          </cell>
          <cell r="M5903" t="str">
            <v>No</v>
          </cell>
          <cell r="N5903" t="str">
            <v>we send last reminder in 2012.then we did not receive any reply.</v>
          </cell>
        </row>
        <row r="5904">
          <cell r="C5904">
            <v>3000138</v>
          </cell>
          <cell r="D5904" t="str">
            <v>L.N.C/GTC</v>
          </cell>
          <cell r="E5904" t="str">
            <v>Daljit Singh Nayyar</v>
          </cell>
          <cell r="F5904">
            <v>34467</v>
          </cell>
          <cell r="G5904">
            <v>52000</v>
          </cell>
          <cell r="H5904">
            <v>52000</v>
          </cell>
          <cell r="I5904">
            <v>0</v>
          </cell>
          <cell r="J5904" t="str">
            <v>I.R.M</v>
          </cell>
          <cell r="K5904" t="str">
            <v>Never</v>
          </cell>
          <cell r="L5904" t="str">
            <v>not send</v>
          </cell>
          <cell r="M5904" t="str">
            <v>yes</v>
          </cell>
          <cell r="N5904" t="str">
            <v>we send last reminder in 2012.then we did not receive any reply.</v>
          </cell>
        </row>
        <row r="5905">
          <cell r="C5905">
            <v>3000139</v>
          </cell>
          <cell r="D5905" t="str">
            <v>L.N.C/GTC</v>
          </cell>
          <cell r="E5905" t="str">
            <v>Tejinder Pal Singh Nayyar</v>
          </cell>
          <cell r="F5905">
            <v>34467</v>
          </cell>
          <cell r="G5905">
            <v>52000</v>
          </cell>
          <cell r="H5905">
            <v>52000</v>
          </cell>
          <cell r="I5905">
            <v>0</v>
          </cell>
          <cell r="J5905" t="str">
            <v>I.R.M</v>
          </cell>
          <cell r="K5905" t="str">
            <v>Never</v>
          </cell>
          <cell r="L5905" t="str">
            <v>not send</v>
          </cell>
          <cell r="M5905" t="str">
            <v>yes</v>
          </cell>
          <cell r="N5905" t="str">
            <v>we send last reminder in 2012.then we did not receive any reply.</v>
          </cell>
        </row>
        <row r="5906">
          <cell r="C5906">
            <v>3000141</v>
          </cell>
          <cell r="D5906" t="str">
            <v>L.N.C/GTC</v>
          </cell>
          <cell r="E5906" t="str">
            <v>V Singh</v>
          </cell>
          <cell r="F5906">
            <v>34466</v>
          </cell>
          <cell r="G5906">
            <v>28500</v>
          </cell>
          <cell r="H5906" t="str">
            <v>Nil</v>
          </cell>
          <cell r="I5906">
            <v>0</v>
          </cell>
          <cell r="J5906" t="str">
            <v>Cancelled</v>
          </cell>
          <cell r="K5906">
            <v>0</v>
          </cell>
          <cell r="L5906">
            <v>0</v>
          </cell>
          <cell r="M5906">
            <v>0</v>
          </cell>
          <cell r="N5906" t="str">
            <v>Cancelled</v>
          </cell>
        </row>
        <row r="5907">
          <cell r="C5907">
            <v>3000143</v>
          </cell>
          <cell r="D5907" t="str">
            <v>L.N.C/GTC</v>
          </cell>
          <cell r="E5907" t="str">
            <v>Asha Jain</v>
          </cell>
          <cell r="F5907">
            <v>34465</v>
          </cell>
          <cell r="G5907">
            <v>65000</v>
          </cell>
          <cell r="H5907">
            <v>61750</v>
          </cell>
          <cell r="I5907">
            <v>0</v>
          </cell>
          <cell r="J5907" t="str">
            <v>I.R.M</v>
          </cell>
          <cell r="K5907" t="str">
            <v>Never</v>
          </cell>
          <cell r="L5907" t="str">
            <v>not send</v>
          </cell>
          <cell r="M5907" t="str">
            <v>yes</v>
          </cell>
          <cell r="N5907" t="str">
            <v>we send last reminder in 2012.then we did not receive any reply.</v>
          </cell>
        </row>
        <row r="5908">
          <cell r="C5908">
            <v>3000148</v>
          </cell>
          <cell r="D5908" t="str">
            <v>L.N.C/GTC</v>
          </cell>
          <cell r="E5908" t="str">
            <v>Manish Arora</v>
          </cell>
          <cell r="F5908">
            <v>34471</v>
          </cell>
          <cell r="G5908">
            <v>52000</v>
          </cell>
          <cell r="H5908">
            <v>52000</v>
          </cell>
          <cell r="I5908">
            <v>0</v>
          </cell>
          <cell r="J5908" t="str">
            <v>I.R.M</v>
          </cell>
          <cell r="K5908" t="str">
            <v>Never</v>
          </cell>
          <cell r="L5908" t="str">
            <v>send</v>
          </cell>
          <cell r="M5908" t="str">
            <v>yes</v>
          </cell>
          <cell r="N5908" t="str">
            <v>we send last reminder in 2012.then we did not receive any reply.</v>
          </cell>
        </row>
        <row r="5909">
          <cell r="C5909">
            <v>3000149</v>
          </cell>
          <cell r="D5909" t="str">
            <v>L.N.C/GTC</v>
          </cell>
          <cell r="E5909" t="str">
            <v>Kavita Motwani</v>
          </cell>
          <cell r="F5909">
            <v>34471</v>
          </cell>
          <cell r="G5909">
            <v>22000</v>
          </cell>
          <cell r="H5909">
            <v>20900</v>
          </cell>
          <cell r="I5909">
            <v>0</v>
          </cell>
          <cell r="J5909" t="str">
            <v>R.M</v>
          </cell>
          <cell r="K5909">
            <v>2008</v>
          </cell>
          <cell r="L5909" t="str">
            <v>send</v>
          </cell>
          <cell r="M5909" t="str">
            <v>yes</v>
          </cell>
          <cell r="N5909" t="str">
            <v>no reminder so last communication 08</v>
          </cell>
        </row>
        <row r="5910">
          <cell r="C5910">
            <v>3000151</v>
          </cell>
          <cell r="D5910" t="str">
            <v>L.N.C/GTC</v>
          </cell>
          <cell r="E5910" t="str">
            <v>Gaurav Sachdeva</v>
          </cell>
          <cell r="F5910">
            <v>34465</v>
          </cell>
          <cell r="G5910">
            <v>65000</v>
          </cell>
          <cell r="H5910">
            <v>65000</v>
          </cell>
          <cell r="I5910">
            <v>0</v>
          </cell>
          <cell r="J5910" t="str">
            <v>R.M</v>
          </cell>
          <cell r="K5910">
            <v>2010</v>
          </cell>
          <cell r="L5910" t="str">
            <v>not send</v>
          </cell>
          <cell r="M5910" t="str">
            <v>yes</v>
          </cell>
          <cell r="N5910" t="str">
            <v>Letter not  sent, last communication 11</v>
          </cell>
        </row>
        <row r="5911">
          <cell r="C5911">
            <v>3000155</v>
          </cell>
          <cell r="D5911" t="str">
            <v>L.N.C/GTC</v>
          </cell>
          <cell r="E5911" t="str">
            <v>Radha Dandapani</v>
          </cell>
          <cell r="F5911">
            <v>34466</v>
          </cell>
          <cell r="G5911">
            <v>22000</v>
          </cell>
          <cell r="H5911">
            <v>5500</v>
          </cell>
          <cell r="I5911">
            <v>16500</v>
          </cell>
          <cell r="J5911" t="str">
            <v>Outstanding</v>
          </cell>
          <cell r="K5911" t="str">
            <v>Never</v>
          </cell>
          <cell r="L5911" t="str">
            <v>Not del.</v>
          </cell>
          <cell r="M5911" t="str">
            <v>No</v>
          </cell>
          <cell r="N5911" t="str">
            <v>no communication 97 (Outstanding Rs. 16500/-)..Only Application Form</v>
          </cell>
        </row>
        <row r="5912">
          <cell r="C5912">
            <v>3000156</v>
          </cell>
          <cell r="D5912" t="str">
            <v>L.N.C/GTC</v>
          </cell>
          <cell r="E5912" t="str">
            <v>Hardeep Singh</v>
          </cell>
          <cell r="F5912">
            <v>34456</v>
          </cell>
          <cell r="G5912">
            <v>30000</v>
          </cell>
          <cell r="H5912">
            <v>30000</v>
          </cell>
          <cell r="I5912">
            <v>0</v>
          </cell>
          <cell r="J5912" t="str">
            <v>I.R.M</v>
          </cell>
          <cell r="K5912" t="str">
            <v>Never</v>
          </cell>
          <cell r="L5912" t="str">
            <v>send</v>
          </cell>
          <cell r="M5912" t="str">
            <v>yes</v>
          </cell>
          <cell r="N5912" t="str">
            <v>we send last reminder in 2012.then we did not receive any reply.</v>
          </cell>
        </row>
        <row r="5913">
          <cell r="C5913">
            <v>3000161</v>
          </cell>
          <cell r="D5913" t="str">
            <v>L.N.C/GTC</v>
          </cell>
          <cell r="E5913" t="str">
            <v>Amit &amp; Company Pvt Ltd</v>
          </cell>
          <cell r="F5913">
            <v>34468</v>
          </cell>
          <cell r="G5913">
            <v>42000</v>
          </cell>
          <cell r="H5913">
            <v>42000</v>
          </cell>
          <cell r="I5913">
            <v>0</v>
          </cell>
          <cell r="J5913" t="str">
            <v>I.R.M</v>
          </cell>
          <cell r="K5913" t="str">
            <v>Never</v>
          </cell>
          <cell r="L5913" t="str">
            <v>Not del.</v>
          </cell>
          <cell r="M5913" t="str">
            <v>No</v>
          </cell>
          <cell r="N5913" t="str">
            <v>last communication 99, application form is in file</v>
          </cell>
        </row>
        <row r="5914">
          <cell r="C5914">
            <v>3000162</v>
          </cell>
          <cell r="D5914" t="str">
            <v>L.N.C/GTC</v>
          </cell>
          <cell r="E5914" t="str">
            <v>Surinder Lal Wason</v>
          </cell>
          <cell r="F5914">
            <v>34473</v>
          </cell>
          <cell r="G5914">
            <v>61750</v>
          </cell>
          <cell r="H5914">
            <v>61750</v>
          </cell>
          <cell r="I5914">
            <v>0</v>
          </cell>
          <cell r="J5914" t="str">
            <v>R.M</v>
          </cell>
          <cell r="K5914">
            <v>2007</v>
          </cell>
          <cell r="L5914" t="str">
            <v>send</v>
          </cell>
          <cell r="M5914" t="str">
            <v>yes</v>
          </cell>
          <cell r="N5914" t="str">
            <v>no reminder send so Last communication on 2007</v>
          </cell>
        </row>
        <row r="5915">
          <cell r="C5915">
            <v>3000163</v>
          </cell>
          <cell r="D5915" t="str">
            <v>L.N.C/GTC</v>
          </cell>
          <cell r="E5915" t="str">
            <v>Sunil Bhatia</v>
          </cell>
          <cell r="F5915">
            <v>34473</v>
          </cell>
          <cell r="G5915">
            <v>52000</v>
          </cell>
          <cell r="H5915">
            <v>52000</v>
          </cell>
          <cell r="I5915">
            <v>0</v>
          </cell>
          <cell r="J5915" t="str">
            <v>I.R.M</v>
          </cell>
          <cell r="K5915" t="str">
            <v>Never</v>
          </cell>
          <cell r="L5915" t="str">
            <v>send</v>
          </cell>
          <cell r="M5915" t="str">
            <v>yes</v>
          </cell>
          <cell r="N5915" t="str">
            <v>As POD Last communication on 2007</v>
          </cell>
        </row>
        <row r="5916">
          <cell r="C5916">
            <v>3000165</v>
          </cell>
          <cell r="D5916" t="str">
            <v>L.N.C/GTC</v>
          </cell>
          <cell r="E5916" t="str">
            <v>K.L Narang</v>
          </cell>
          <cell r="F5916">
            <v>34468</v>
          </cell>
          <cell r="G5916">
            <v>52000</v>
          </cell>
          <cell r="H5916">
            <v>52000</v>
          </cell>
          <cell r="I5916">
            <v>0</v>
          </cell>
          <cell r="J5916" t="str">
            <v>I.R.M</v>
          </cell>
          <cell r="K5916" t="str">
            <v>Never</v>
          </cell>
          <cell r="L5916" t="str">
            <v>send</v>
          </cell>
          <cell r="M5916" t="str">
            <v>yes</v>
          </cell>
          <cell r="N5916" t="str">
            <v>we send last reminder in 2012.then we did not receive any reply.</v>
          </cell>
        </row>
        <row r="5917">
          <cell r="C5917">
            <v>3000168</v>
          </cell>
          <cell r="D5917" t="str">
            <v>L.N.C/GTC</v>
          </cell>
          <cell r="E5917" t="str">
            <v>Ravi Kant Sharma</v>
          </cell>
          <cell r="F5917">
            <v>34471</v>
          </cell>
          <cell r="G5917">
            <v>22000</v>
          </cell>
          <cell r="H5917">
            <v>6600</v>
          </cell>
          <cell r="I5917">
            <v>15400</v>
          </cell>
          <cell r="J5917" t="str">
            <v>Outstanding</v>
          </cell>
          <cell r="K5917" t="str">
            <v>Never</v>
          </cell>
          <cell r="L5917" t="str">
            <v>Not del.</v>
          </cell>
          <cell r="M5917" t="str">
            <v>no</v>
          </cell>
          <cell r="N5917" t="str">
            <v>after 1999 no communication till date Outstanding Rs 15400/- only  app frm</v>
          </cell>
        </row>
        <row r="5918">
          <cell r="C5918">
            <v>3000170</v>
          </cell>
          <cell r="D5918" t="str">
            <v>L.N.C/GTC</v>
          </cell>
          <cell r="E5918" t="str">
            <v>Amarjeet Singh Malhotra</v>
          </cell>
          <cell r="F5918">
            <v>34474</v>
          </cell>
          <cell r="G5918">
            <v>42000</v>
          </cell>
          <cell r="H5918">
            <v>42000</v>
          </cell>
          <cell r="I5918">
            <v>0</v>
          </cell>
          <cell r="J5918" t="str">
            <v>I.R.M</v>
          </cell>
          <cell r="K5918" t="str">
            <v>Never</v>
          </cell>
          <cell r="L5918" t="str">
            <v>Not del.</v>
          </cell>
          <cell r="M5918" t="str">
            <v>yes</v>
          </cell>
          <cell r="N5918" t="str">
            <v>last communication 03</v>
          </cell>
        </row>
        <row r="5919">
          <cell r="C5919">
            <v>3000172</v>
          </cell>
          <cell r="D5919" t="str">
            <v>L.N.C/GTC</v>
          </cell>
          <cell r="E5919" t="str">
            <v>Pyrod Engineers Pvt Ltd</v>
          </cell>
          <cell r="F5919">
            <v>34480</v>
          </cell>
          <cell r="G5919">
            <v>22000</v>
          </cell>
          <cell r="H5919">
            <v>20350</v>
          </cell>
          <cell r="I5919">
            <v>1650</v>
          </cell>
          <cell r="J5919" t="str">
            <v>Outstanding</v>
          </cell>
          <cell r="K5919" t="str">
            <v>Never</v>
          </cell>
          <cell r="L5919" t="str">
            <v>send</v>
          </cell>
          <cell r="M5919" t="str">
            <v>yes</v>
          </cell>
          <cell r="N5919" t="str">
            <v>As POD last communication 07(Outstanding Rs. 1650/-)</v>
          </cell>
        </row>
        <row r="5920">
          <cell r="C5920">
            <v>3000173</v>
          </cell>
          <cell r="D5920" t="str">
            <v>L.N.C/GTC</v>
          </cell>
          <cell r="E5920" t="str">
            <v>Jagdish Pahuja</v>
          </cell>
          <cell r="F5920">
            <v>34480</v>
          </cell>
          <cell r="G5920">
            <v>20900</v>
          </cell>
          <cell r="H5920">
            <v>20900</v>
          </cell>
          <cell r="I5920">
            <v>0</v>
          </cell>
          <cell r="J5920" t="str">
            <v>I.R.M</v>
          </cell>
          <cell r="K5920" t="str">
            <v>Never</v>
          </cell>
          <cell r="L5920" t="str">
            <v>not send</v>
          </cell>
          <cell r="M5920" t="str">
            <v>No</v>
          </cell>
          <cell r="N5920" t="str">
            <v>we send last reminder in 2012.then we did not receive any reply.</v>
          </cell>
        </row>
        <row r="5921">
          <cell r="C5921">
            <v>3000176</v>
          </cell>
          <cell r="D5921" t="str">
            <v>L.N.C/GTC</v>
          </cell>
          <cell r="E5921" t="str">
            <v>Gurmeet Kaur Kanwal</v>
          </cell>
          <cell r="F5921">
            <v>34480</v>
          </cell>
          <cell r="G5921">
            <v>65000</v>
          </cell>
          <cell r="H5921">
            <v>55250</v>
          </cell>
          <cell r="I5921">
            <v>9750</v>
          </cell>
          <cell r="J5921" t="str">
            <v>Outstanding</v>
          </cell>
          <cell r="K5921" t="str">
            <v>Never</v>
          </cell>
          <cell r="L5921" t="str">
            <v>not send</v>
          </cell>
          <cell r="M5921" t="str">
            <v>No</v>
          </cell>
          <cell r="N5921" t="str">
            <v>we send last reminder in 2012.then we did not receive any reply.Outstanding Rs. 9750/-</v>
          </cell>
        </row>
        <row r="5922">
          <cell r="C5922">
            <v>3000178</v>
          </cell>
          <cell r="D5922" t="str">
            <v>L.N.C/GTC</v>
          </cell>
          <cell r="E5922" t="str">
            <v>Sanjeev Loharia</v>
          </cell>
          <cell r="F5922">
            <v>34480</v>
          </cell>
          <cell r="G5922">
            <v>65000</v>
          </cell>
          <cell r="H5922">
            <v>65000</v>
          </cell>
          <cell r="I5922">
            <v>0</v>
          </cell>
          <cell r="J5922" t="str">
            <v>I.R.M</v>
          </cell>
          <cell r="K5922" t="str">
            <v>Never</v>
          </cell>
          <cell r="L5922" t="str">
            <v>send</v>
          </cell>
          <cell r="M5922" t="str">
            <v>No</v>
          </cell>
          <cell r="N5922" t="str">
            <v>we send last reminder in 2012.then we did not receive any reply...total 2 membership of Goa:- 03000178 and 03000180</v>
          </cell>
        </row>
        <row r="5923">
          <cell r="C5923">
            <v>3000179</v>
          </cell>
          <cell r="D5923" t="str">
            <v>L.N.C/GTC</v>
          </cell>
          <cell r="E5923" t="str">
            <v>Ravi Bhalla</v>
          </cell>
          <cell r="F5923">
            <v>34480</v>
          </cell>
          <cell r="G5923">
            <v>65000</v>
          </cell>
          <cell r="H5923">
            <v>65000</v>
          </cell>
          <cell r="I5923">
            <v>0</v>
          </cell>
          <cell r="J5923" t="str">
            <v>I.R.M</v>
          </cell>
          <cell r="K5923" t="str">
            <v>Never</v>
          </cell>
          <cell r="L5923" t="str">
            <v>Not del.</v>
          </cell>
          <cell r="M5923" t="str">
            <v>No</v>
          </cell>
          <cell r="N5923" t="str">
            <v>last communication 94, application form is in file</v>
          </cell>
        </row>
        <row r="5924">
          <cell r="C5924">
            <v>3000180</v>
          </cell>
          <cell r="D5924" t="str">
            <v>L.N.C/GTC</v>
          </cell>
          <cell r="E5924" t="str">
            <v>Sanjeev Loharia</v>
          </cell>
          <cell r="F5924">
            <v>34480</v>
          </cell>
          <cell r="G5924">
            <v>65000</v>
          </cell>
          <cell r="H5924">
            <v>65000</v>
          </cell>
          <cell r="I5924">
            <v>0</v>
          </cell>
          <cell r="J5924" t="str">
            <v>I.R.M</v>
          </cell>
          <cell r="K5924" t="str">
            <v>Never</v>
          </cell>
          <cell r="L5924" t="str">
            <v>send</v>
          </cell>
          <cell r="M5924" t="str">
            <v>No</v>
          </cell>
          <cell r="N5924" t="str">
            <v>we send last reminder in 2012.then we did not receive any reply...total 2 membership of Goa:- 03000178 and 03000180</v>
          </cell>
        </row>
        <row r="5925">
          <cell r="C5925">
            <v>3000185</v>
          </cell>
          <cell r="D5925" t="str">
            <v>L.N.C/GTC</v>
          </cell>
          <cell r="E5925" t="str">
            <v>Rajesh Sachdeva</v>
          </cell>
          <cell r="F5925">
            <v>34480</v>
          </cell>
          <cell r="G5925">
            <v>22000</v>
          </cell>
          <cell r="H5925">
            <v>22000</v>
          </cell>
          <cell r="I5925">
            <v>0</v>
          </cell>
          <cell r="J5925" t="str">
            <v>I.R.M</v>
          </cell>
          <cell r="K5925" t="str">
            <v>Never</v>
          </cell>
          <cell r="L5925" t="str">
            <v>not send</v>
          </cell>
          <cell r="M5925" t="str">
            <v>No</v>
          </cell>
          <cell r="N5925" t="str">
            <v>we send last reminder in 2012.then we did not receive any reply.</v>
          </cell>
        </row>
        <row r="5926">
          <cell r="C5926">
            <v>3000187</v>
          </cell>
          <cell r="D5926" t="str">
            <v>L.N.C/GTC</v>
          </cell>
          <cell r="E5926" t="str">
            <v>Pacific Rubbers Pvt Ltd</v>
          </cell>
          <cell r="F5926">
            <v>34480</v>
          </cell>
          <cell r="G5926">
            <v>22000</v>
          </cell>
          <cell r="H5926">
            <v>22000</v>
          </cell>
          <cell r="I5926">
            <v>0</v>
          </cell>
          <cell r="J5926" t="str">
            <v>I.R.M</v>
          </cell>
          <cell r="K5926" t="str">
            <v>Never</v>
          </cell>
          <cell r="L5926" t="str">
            <v>Not del.</v>
          </cell>
          <cell r="M5926" t="str">
            <v>No</v>
          </cell>
          <cell r="N5926" t="str">
            <v>last communication 94</v>
          </cell>
        </row>
        <row r="5927">
          <cell r="C5927">
            <v>3000188</v>
          </cell>
          <cell r="D5927" t="str">
            <v>L.N.C/GTC</v>
          </cell>
          <cell r="E5927" t="str">
            <v>Jugal Kishore</v>
          </cell>
          <cell r="F5927">
            <v>34484</v>
          </cell>
          <cell r="G5927">
            <v>42000</v>
          </cell>
          <cell r="H5927">
            <v>42000</v>
          </cell>
          <cell r="I5927">
            <v>0</v>
          </cell>
          <cell r="J5927" t="str">
            <v>I.R.M</v>
          </cell>
          <cell r="K5927" t="str">
            <v>Never</v>
          </cell>
          <cell r="L5927" t="str">
            <v>send</v>
          </cell>
          <cell r="M5927" t="str">
            <v>No</v>
          </cell>
          <cell r="N5927" t="str">
            <v>we send last reminder in 2012.then we did not receive any reply.</v>
          </cell>
        </row>
        <row r="5928">
          <cell r="C5928">
            <v>3000189</v>
          </cell>
          <cell r="D5928" t="str">
            <v>L.N.C/GTC</v>
          </cell>
          <cell r="E5928" t="str">
            <v>Jagdish Lal Anand</v>
          </cell>
          <cell r="F5928">
            <v>34484</v>
          </cell>
          <cell r="G5928">
            <v>42000</v>
          </cell>
          <cell r="H5928">
            <v>42000</v>
          </cell>
          <cell r="I5928">
            <v>0</v>
          </cell>
          <cell r="J5928" t="str">
            <v>I.R.M</v>
          </cell>
          <cell r="K5928" t="str">
            <v>Never</v>
          </cell>
          <cell r="L5928" t="str">
            <v>send</v>
          </cell>
          <cell r="M5928" t="str">
            <v>No</v>
          </cell>
          <cell r="N5928" t="str">
            <v>we send last reminder in 2012.then we did not receive any reply.</v>
          </cell>
        </row>
        <row r="5929">
          <cell r="C5929">
            <v>3000190</v>
          </cell>
          <cell r="D5929" t="str">
            <v>L.N.C/GTC</v>
          </cell>
          <cell r="E5929" t="str">
            <v>Suman Kumar</v>
          </cell>
          <cell r="F5929">
            <v>34476</v>
          </cell>
          <cell r="G5929">
            <v>42000</v>
          </cell>
          <cell r="H5929">
            <v>39900</v>
          </cell>
          <cell r="I5929">
            <v>0</v>
          </cell>
          <cell r="J5929" t="str">
            <v>I.R.M</v>
          </cell>
          <cell r="K5929" t="str">
            <v>Never</v>
          </cell>
          <cell r="L5929" t="str">
            <v>not send</v>
          </cell>
          <cell r="M5929" t="str">
            <v>No</v>
          </cell>
          <cell r="N5929" t="str">
            <v>we send last reminder in 2012.then we did not receive any reply.</v>
          </cell>
        </row>
        <row r="5930">
          <cell r="C5930">
            <v>3000191</v>
          </cell>
          <cell r="D5930" t="str">
            <v>L.N.C/GTC</v>
          </cell>
          <cell r="E5930" t="str">
            <v>Vinod Verma</v>
          </cell>
          <cell r="F5930">
            <v>34480</v>
          </cell>
          <cell r="G5930">
            <v>22000</v>
          </cell>
          <cell r="H5930">
            <v>22000</v>
          </cell>
          <cell r="I5930">
            <v>0</v>
          </cell>
          <cell r="J5930" t="str">
            <v>I.R.M</v>
          </cell>
          <cell r="K5930" t="str">
            <v>Never</v>
          </cell>
          <cell r="L5930" t="str">
            <v>not send</v>
          </cell>
          <cell r="M5930" t="str">
            <v>No</v>
          </cell>
          <cell r="N5930" t="str">
            <v>we send last reminder in 2012.then we did not receive any reply.</v>
          </cell>
        </row>
        <row r="5931">
          <cell r="C5931">
            <v>3000192</v>
          </cell>
          <cell r="D5931" t="str">
            <v>L.N.C/GTC</v>
          </cell>
          <cell r="E5931" t="str">
            <v>Devendra Kumar Sangal</v>
          </cell>
          <cell r="F5931">
            <v>34480</v>
          </cell>
          <cell r="G5931">
            <v>65000</v>
          </cell>
          <cell r="H5931">
            <v>65000</v>
          </cell>
          <cell r="I5931">
            <v>0</v>
          </cell>
          <cell r="J5931" t="str">
            <v>I.R.M</v>
          </cell>
          <cell r="K5931" t="str">
            <v>Never</v>
          </cell>
          <cell r="L5931" t="str">
            <v>not send</v>
          </cell>
          <cell r="M5931" t="str">
            <v>No</v>
          </cell>
          <cell r="N5931" t="str">
            <v>we send last reminder in 2012.then we did not receive any reply.</v>
          </cell>
        </row>
        <row r="5932">
          <cell r="C5932">
            <v>3000193</v>
          </cell>
          <cell r="D5932" t="str">
            <v>L.N.C/GTC</v>
          </cell>
          <cell r="E5932" t="str">
            <v>Gulshan Rai Chawla</v>
          </cell>
          <cell r="F5932">
            <v>34470</v>
          </cell>
          <cell r="G5932">
            <v>20900</v>
          </cell>
          <cell r="H5932">
            <v>20900</v>
          </cell>
          <cell r="I5932">
            <v>0</v>
          </cell>
          <cell r="J5932" t="str">
            <v>I.R.M</v>
          </cell>
          <cell r="K5932" t="str">
            <v>Never</v>
          </cell>
          <cell r="L5932" t="str">
            <v>send</v>
          </cell>
          <cell r="M5932" t="str">
            <v>No</v>
          </cell>
          <cell r="N5932" t="str">
            <v>we send last reminder in 2012.then we did not receive any reply.</v>
          </cell>
        </row>
        <row r="5933">
          <cell r="D5933" t="e">
            <v>#N/A</v>
          </cell>
          <cell r="E5933" t="e">
            <v>#N/A</v>
          </cell>
          <cell r="G5933" t="e">
            <v>#N/A</v>
          </cell>
          <cell r="H5933" t="e">
            <v>#N/A</v>
          </cell>
          <cell r="I5933" t="e">
            <v>#N/A</v>
          </cell>
          <cell r="J5933" t="e">
            <v>#N/A</v>
          </cell>
          <cell r="K5933" t="e">
            <v>#N/A</v>
          </cell>
          <cell r="L5933" t="e">
            <v>#N/A</v>
          </cell>
          <cell r="M5933" t="e">
            <v>#N/A</v>
          </cell>
          <cell r="N5933" t="e">
            <v>#N/A</v>
          </cell>
        </row>
        <row r="5934">
          <cell r="C5934">
            <v>3000196</v>
          </cell>
          <cell r="D5934" t="str">
            <v>LNC/GTC INDUSTRIES</v>
          </cell>
          <cell r="E5934" t="str">
            <v>Mohammed Sadiq</v>
          </cell>
          <cell r="F5934" t="str">
            <v>19/5/1994</v>
          </cell>
          <cell r="G5934">
            <v>22000</v>
          </cell>
          <cell r="H5934">
            <v>6600</v>
          </cell>
          <cell r="I5934">
            <v>15400</v>
          </cell>
          <cell r="J5934" t="str">
            <v>Outstanding</v>
          </cell>
          <cell r="K5934" t="str">
            <v>Never</v>
          </cell>
          <cell r="L5934" t="str">
            <v>Not del.</v>
          </cell>
          <cell r="M5934" t="str">
            <v>No</v>
          </cell>
          <cell r="N5934" t="str">
            <v>Last Communication Till 2001 Outstanding Rs 15400/-</v>
          </cell>
        </row>
        <row r="5935">
          <cell r="C5935">
            <v>3000199</v>
          </cell>
          <cell r="D5935" t="str">
            <v>LNC/GTC INDUSTRIES</v>
          </cell>
          <cell r="E5935" t="str">
            <v>Rakesh Taneja</v>
          </cell>
          <cell r="F5935">
            <v>34371</v>
          </cell>
          <cell r="G5935">
            <v>52000</v>
          </cell>
          <cell r="H5935">
            <v>52000</v>
          </cell>
          <cell r="I5935">
            <v>0</v>
          </cell>
          <cell r="J5935" t="str">
            <v>I.R.M</v>
          </cell>
          <cell r="K5935" t="str">
            <v>Never</v>
          </cell>
          <cell r="L5935" t="str">
            <v>send</v>
          </cell>
          <cell r="M5935" t="str">
            <v>No</v>
          </cell>
          <cell r="N5935" t="str">
            <v>we send last reminder in 2012.then we did not receive any reply..Membership Transfer From Rajendra Kumar Diwan To Rakesh Taneja On 1996</v>
          </cell>
        </row>
        <row r="5936">
          <cell r="C5936">
            <v>3000202</v>
          </cell>
          <cell r="D5936" t="str">
            <v>LNC/GTC INDUSTRIES</v>
          </cell>
          <cell r="E5936" t="str">
            <v>Naresh Kumar Dhir</v>
          </cell>
          <cell r="F5936">
            <v>34370</v>
          </cell>
          <cell r="G5936">
            <v>30000</v>
          </cell>
          <cell r="H5936">
            <v>30000</v>
          </cell>
          <cell r="I5936">
            <v>0</v>
          </cell>
          <cell r="J5936" t="str">
            <v>I.R.M</v>
          </cell>
          <cell r="K5936" t="str">
            <v>Never</v>
          </cell>
          <cell r="L5936" t="str">
            <v>send</v>
          </cell>
          <cell r="M5936" t="str">
            <v>yes</v>
          </cell>
          <cell r="N5936" t="str">
            <v>we send last reminder in 2012.then we did not receive any reply.</v>
          </cell>
        </row>
        <row r="5937">
          <cell r="C5937">
            <v>3000204</v>
          </cell>
          <cell r="D5937" t="str">
            <v>LNC/GTC INDUSTRIES</v>
          </cell>
          <cell r="E5937" t="str">
            <v>Mohinder Singh Kanwal</v>
          </cell>
          <cell r="F5937" t="str">
            <v>27/5/1994</v>
          </cell>
          <cell r="G5937">
            <v>65000</v>
          </cell>
          <cell r="H5937">
            <v>65000</v>
          </cell>
          <cell r="I5937">
            <v>0</v>
          </cell>
          <cell r="J5937" t="str">
            <v>I.R.M</v>
          </cell>
          <cell r="K5937" t="str">
            <v>Never</v>
          </cell>
          <cell r="L5937" t="str">
            <v>Not del.</v>
          </cell>
          <cell r="M5937" t="str">
            <v>No</v>
          </cell>
          <cell r="N5937" t="str">
            <v>Last Communication Till 1995</v>
          </cell>
        </row>
        <row r="5938">
          <cell r="C5938">
            <v>3000208</v>
          </cell>
          <cell r="D5938" t="str">
            <v>LNC/GTC INDUSTRIES</v>
          </cell>
          <cell r="E5938" t="str">
            <v>Anil Kumar Jain</v>
          </cell>
          <cell r="F5938" t="str">
            <v>28/5/1994</v>
          </cell>
          <cell r="G5938">
            <v>22000</v>
          </cell>
          <cell r="H5938">
            <v>22000</v>
          </cell>
          <cell r="I5938">
            <v>0</v>
          </cell>
          <cell r="J5938" t="str">
            <v>I.R.M</v>
          </cell>
          <cell r="K5938" t="str">
            <v>Never</v>
          </cell>
          <cell r="L5938" t="str">
            <v>Not del.</v>
          </cell>
          <cell r="M5938" t="str">
            <v>yes</v>
          </cell>
          <cell r="N5938" t="str">
            <v>Last Communication Till 2000</v>
          </cell>
        </row>
        <row r="5939">
          <cell r="C5939">
            <v>3000209</v>
          </cell>
          <cell r="D5939" t="str">
            <v>LNC/GTC INDUSTRIES</v>
          </cell>
          <cell r="E5939" t="str">
            <v>Neetu Arvind</v>
          </cell>
          <cell r="F5939" t="str">
            <v>29/5/1994</v>
          </cell>
          <cell r="G5939">
            <v>42000</v>
          </cell>
          <cell r="H5939">
            <v>42000</v>
          </cell>
          <cell r="I5939">
            <v>0</v>
          </cell>
          <cell r="J5939" t="str">
            <v>I.R.M</v>
          </cell>
          <cell r="K5939" t="str">
            <v>Never</v>
          </cell>
          <cell r="L5939" t="str">
            <v>not send</v>
          </cell>
          <cell r="M5939" t="str">
            <v>No</v>
          </cell>
          <cell r="N5939" t="str">
            <v>we send last reminder in 2012.then we did not receive any reply.</v>
          </cell>
        </row>
        <row r="5940">
          <cell r="C5940">
            <v>3000210</v>
          </cell>
          <cell r="D5940" t="str">
            <v>LNC/GTC INDUSTRIES</v>
          </cell>
          <cell r="E5940" t="str">
            <v>Vikas Jain</v>
          </cell>
          <cell r="F5940" t="str">
            <v>27/5/1994</v>
          </cell>
          <cell r="G5940">
            <v>52000</v>
          </cell>
          <cell r="H5940">
            <v>49400</v>
          </cell>
          <cell r="I5940">
            <v>0</v>
          </cell>
          <cell r="J5940" t="str">
            <v>I.R.M</v>
          </cell>
          <cell r="K5940" t="str">
            <v>Never</v>
          </cell>
          <cell r="L5940" t="str">
            <v>not send</v>
          </cell>
          <cell r="M5940" t="str">
            <v>yes</v>
          </cell>
          <cell r="N5940" t="str">
            <v>we send last reminder in 2012.then we did not receive any reply.</v>
          </cell>
        </row>
        <row r="5941">
          <cell r="C5941">
            <v>3000212</v>
          </cell>
          <cell r="D5941" t="str">
            <v>?</v>
          </cell>
          <cell r="E5941" t="str">
            <v>Harish Bindra</v>
          </cell>
          <cell r="F5941" t="str">
            <v>26/5/1996</v>
          </cell>
          <cell r="G5941">
            <v>22000</v>
          </cell>
          <cell r="H5941" t="str">
            <v>Nil</v>
          </cell>
          <cell r="I5941">
            <v>0</v>
          </cell>
          <cell r="J5941" t="str">
            <v>Cancelled</v>
          </cell>
          <cell r="K5941">
            <v>0</v>
          </cell>
          <cell r="L5941">
            <v>0</v>
          </cell>
          <cell r="M5941">
            <v>0</v>
          </cell>
          <cell r="N5941" t="str">
            <v>Cancellection Date:- 18-01-1996</v>
          </cell>
        </row>
        <row r="5942">
          <cell r="C5942">
            <v>3000213</v>
          </cell>
          <cell r="D5942" t="str">
            <v>LNC/GTC INDUSTRIES</v>
          </cell>
          <cell r="E5942" t="str">
            <v>Sushil K Verma</v>
          </cell>
          <cell r="F5942" t="str">
            <v>31/5/1994</v>
          </cell>
          <cell r="G5942">
            <v>30000</v>
          </cell>
          <cell r="H5942">
            <v>28500</v>
          </cell>
          <cell r="I5942">
            <v>0</v>
          </cell>
          <cell r="J5942" t="str">
            <v>I.R.M</v>
          </cell>
          <cell r="K5942" t="str">
            <v>Never</v>
          </cell>
          <cell r="L5942" t="str">
            <v>Not del.</v>
          </cell>
          <cell r="M5942" t="str">
            <v>No</v>
          </cell>
          <cell r="N5942" t="str">
            <v>Last Communication Till 2000</v>
          </cell>
        </row>
        <row r="5943">
          <cell r="C5943">
            <v>3000217</v>
          </cell>
          <cell r="D5943" t="str">
            <v>?</v>
          </cell>
          <cell r="E5943" t="str">
            <v>Arsum Systems Pvt Ltd</v>
          </cell>
          <cell r="F5943" t="str">
            <v>23/5/1994</v>
          </cell>
          <cell r="G5943">
            <v>30000</v>
          </cell>
          <cell r="H5943" t="str">
            <v>Nil</v>
          </cell>
          <cell r="I5943">
            <v>0</v>
          </cell>
          <cell r="J5943" t="str">
            <v>Cancelled</v>
          </cell>
          <cell r="K5943">
            <v>0</v>
          </cell>
          <cell r="L5943">
            <v>0</v>
          </cell>
          <cell r="M5943">
            <v>0</v>
          </cell>
          <cell r="N5943" t="str">
            <v>Cancellection Date:- 18-01-1996</v>
          </cell>
        </row>
        <row r="5944">
          <cell r="C5944">
            <v>3000219</v>
          </cell>
          <cell r="D5944" t="str">
            <v>LNC/GTC INDUSTRIES</v>
          </cell>
          <cell r="E5944" t="str">
            <v>Kishan Gupta</v>
          </cell>
          <cell r="F5944" t="str">
            <v>29/5/1994</v>
          </cell>
          <cell r="G5944">
            <v>52000</v>
          </cell>
          <cell r="H5944">
            <v>15600</v>
          </cell>
          <cell r="I5944">
            <v>36400</v>
          </cell>
          <cell r="J5944" t="str">
            <v>Outstanding</v>
          </cell>
          <cell r="K5944" t="str">
            <v>Never</v>
          </cell>
          <cell r="L5944" t="str">
            <v>send</v>
          </cell>
          <cell r="M5944" t="str">
            <v>No</v>
          </cell>
          <cell r="N5944" t="str">
            <v>As POD last communication 07(Outstanding Rs. 36400/-)</v>
          </cell>
        </row>
        <row r="5945">
          <cell r="C5945">
            <v>3000224</v>
          </cell>
          <cell r="D5945" t="str">
            <v>?</v>
          </cell>
          <cell r="E5945" t="str">
            <v>Rajiv Mirchia</v>
          </cell>
          <cell r="F5945">
            <v>34371</v>
          </cell>
          <cell r="G5945">
            <v>22000</v>
          </cell>
          <cell r="H5945" t="str">
            <v>Nil</v>
          </cell>
          <cell r="I5945">
            <v>0</v>
          </cell>
          <cell r="J5945" t="str">
            <v>Cancelled</v>
          </cell>
          <cell r="K5945">
            <v>0</v>
          </cell>
          <cell r="L5945">
            <v>0</v>
          </cell>
          <cell r="M5945">
            <v>0</v>
          </cell>
          <cell r="N5945" t="str">
            <v>Cancellection Date:- 04-06-1996</v>
          </cell>
        </row>
        <row r="5946">
          <cell r="C5946">
            <v>3000227</v>
          </cell>
          <cell r="D5946" t="str">
            <v>?</v>
          </cell>
          <cell r="E5946" t="str">
            <v xml:space="preserve">Neeraj Nagpal </v>
          </cell>
          <cell r="F5946">
            <v>34486</v>
          </cell>
          <cell r="G5946">
            <v>65000</v>
          </cell>
          <cell r="H5946" t="str">
            <v>Nil</v>
          </cell>
          <cell r="I5946">
            <v>0</v>
          </cell>
          <cell r="J5946" t="str">
            <v>Cancelled</v>
          </cell>
          <cell r="K5946">
            <v>0</v>
          </cell>
          <cell r="L5946">
            <v>0</v>
          </cell>
          <cell r="M5946">
            <v>0</v>
          </cell>
          <cell r="N5946" t="str">
            <v>Cancellection Date:- 25-08-2005
SETTLED THRU COURT</v>
          </cell>
        </row>
        <row r="5947">
          <cell r="C5947">
            <v>3000228</v>
          </cell>
          <cell r="D5947" t="str">
            <v>?</v>
          </cell>
          <cell r="E5947" t="str">
            <v>Niren Nagpal</v>
          </cell>
          <cell r="F5947">
            <v>34399</v>
          </cell>
          <cell r="G5947">
            <v>65000</v>
          </cell>
          <cell r="H5947" t="str">
            <v>Nil</v>
          </cell>
          <cell r="I5947">
            <v>0</v>
          </cell>
          <cell r="J5947" t="str">
            <v>Cancelled</v>
          </cell>
          <cell r="K5947">
            <v>0</v>
          </cell>
          <cell r="L5947">
            <v>0</v>
          </cell>
          <cell r="M5947">
            <v>0</v>
          </cell>
          <cell r="N5947" t="str">
            <v>Cancellection Date:- 25-08-2005
SETTLED THRU COURT</v>
          </cell>
        </row>
        <row r="5948">
          <cell r="C5948">
            <v>3000233</v>
          </cell>
          <cell r="D5948" t="str">
            <v>LNC/GTC INDUSTRIES</v>
          </cell>
          <cell r="E5948" t="str">
            <v>S.R Goyal</v>
          </cell>
          <cell r="F5948">
            <v>34552</v>
          </cell>
          <cell r="G5948">
            <v>30000</v>
          </cell>
          <cell r="H5948">
            <v>6000</v>
          </cell>
          <cell r="I5948">
            <v>24000</v>
          </cell>
          <cell r="J5948" t="str">
            <v>Outstanding</v>
          </cell>
          <cell r="K5948" t="str">
            <v>Never</v>
          </cell>
          <cell r="L5948" t="str">
            <v>Not del.</v>
          </cell>
          <cell r="M5948" t="str">
            <v>No</v>
          </cell>
          <cell r="N5948" t="str">
            <v>no communication till date Outstanding Rs 24000/-</v>
          </cell>
        </row>
        <row r="5949">
          <cell r="C5949">
            <v>3000234</v>
          </cell>
          <cell r="D5949" t="str">
            <v>LNC/GTC INDUSTRIES</v>
          </cell>
          <cell r="E5949" t="str">
            <v>Anil Sabarwal</v>
          </cell>
          <cell r="F5949">
            <v>34399</v>
          </cell>
          <cell r="G5949">
            <v>52000</v>
          </cell>
          <cell r="H5949">
            <v>52000</v>
          </cell>
          <cell r="I5949">
            <v>0</v>
          </cell>
          <cell r="J5949" t="str">
            <v>R.M</v>
          </cell>
          <cell r="K5949">
            <v>2009</v>
          </cell>
          <cell r="L5949" t="str">
            <v>send</v>
          </cell>
          <cell r="M5949" t="str">
            <v>No</v>
          </cell>
          <cell r="N5949" t="str">
            <v>No reminder send so Last Communication Till 2011</v>
          </cell>
        </row>
        <row r="5950">
          <cell r="C5950">
            <v>3000235</v>
          </cell>
          <cell r="D5950" t="str">
            <v>LNC/GTC INDUSTRIES</v>
          </cell>
          <cell r="E5950" t="str">
            <v>Mandeep Singh</v>
          </cell>
          <cell r="F5950">
            <v>34430</v>
          </cell>
          <cell r="G5950">
            <v>52000</v>
          </cell>
          <cell r="H5950">
            <v>52000</v>
          </cell>
          <cell r="I5950">
            <v>0</v>
          </cell>
          <cell r="J5950" t="str">
            <v>R.M</v>
          </cell>
          <cell r="K5950">
            <v>2007</v>
          </cell>
          <cell r="L5950" t="str">
            <v>Not del.</v>
          </cell>
          <cell r="M5950" t="str">
            <v>yes</v>
          </cell>
          <cell r="N5950" t="str">
            <v>no reminder send so Last Communication Till 2011'''Consideration Amount Paid 525/- For Year 2002</v>
          </cell>
        </row>
        <row r="5951">
          <cell r="C5951">
            <v>3000236</v>
          </cell>
          <cell r="D5951" t="str">
            <v>LNC/GTC INDUSTRIES</v>
          </cell>
          <cell r="E5951" t="str">
            <v>Jugal Sharma</v>
          </cell>
          <cell r="F5951">
            <v>34340</v>
          </cell>
          <cell r="G5951">
            <v>28500</v>
          </cell>
          <cell r="H5951">
            <v>28500</v>
          </cell>
          <cell r="I5951">
            <v>0</v>
          </cell>
          <cell r="J5951" t="str">
            <v>I.R.M</v>
          </cell>
          <cell r="K5951" t="str">
            <v>Never</v>
          </cell>
          <cell r="L5951" t="str">
            <v>not send</v>
          </cell>
          <cell r="M5951" t="str">
            <v>No</v>
          </cell>
          <cell r="N5951" t="str">
            <v>we send last reminder in 2012.then we did not receive any reply.</v>
          </cell>
        </row>
        <row r="5952">
          <cell r="C5952">
            <v>3000237</v>
          </cell>
          <cell r="D5952" t="str">
            <v>LNC/GTC INDUSTRIES</v>
          </cell>
          <cell r="E5952" t="str">
            <v>Raj Shingari</v>
          </cell>
          <cell r="F5952">
            <v>34371</v>
          </cell>
          <cell r="G5952">
            <v>22000</v>
          </cell>
          <cell r="H5952">
            <v>20900</v>
          </cell>
          <cell r="I5952">
            <v>0</v>
          </cell>
          <cell r="J5952" t="str">
            <v>I.R.M</v>
          </cell>
          <cell r="K5952" t="str">
            <v>Never</v>
          </cell>
          <cell r="L5952" t="str">
            <v>not send</v>
          </cell>
          <cell r="M5952" t="str">
            <v>No</v>
          </cell>
          <cell r="N5952" t="str">
            <v>we send last reminder in 2012.then we did not receive any reply.</v>
          </cell>
        </row>
        <row r="5953">
          <cell r="C5953">
            <v>3000238</v>
          </cell>
          <cell r="D5953" t="str">
            <v>?</v>
          </cell>
          <cell r="E5953" t="str">
            <v>Ramesh Kalra</v>
          </cell>
          <cell r="F5953">
            <v>34521</v>
          </cell>
          <cell r="G5953">
            <v>30000</v>
          </cell>
          <cell r="H5953" t="str">
            <v>Nil</v>
          </cell>
          <cell r="I5953">
            <v>0</v>
          </cell>
          <cell r="J5953" t="str">
            <v>Cancelled</v>
          </cell>
          <cell r="K5953">
            <v>0</v>
          </cell>
          <cell r="L5953">
            <v>0</v>
          </cell>
          <cell r="M5953">
            <v>0</v>
          </cell>
          <cell r="N5953" t="str">
            <v>Cancellection Date:- 20-10-1995</v>
          </cell>
        </row>
        <row r="5954">
          <cell r="C5954">
            <v>3000239</v>
          </cell>
          <cell r="D5954" t="str">
            <v>LNC/GTC INDUSTRIES</v>
          </cell>
          <cell r="E5954" t="str">
            <v>Jyoti Manchanda</v>
          </cell>
          <cell r="F5954">
            <v>34552</v>
          </cell>
          <cell r="G5954">
            <v>38000</v>
          </cell>
          <cell r="H5954">
            <v>38000</v>
          </cell>
          <cell r="I5954">
            <v>0</v>
          </cell>
          <cell r="J5954" t="str">
            <v>I.R.M</v>
          </cell>
          <cell r="K5954" t="str">
            <v>Never</v>
          </cell>
          <cell r="L5954" t="str">
            <v>not send</v>
          </cell>
          <cell r="M5954" t="str">
            <v>No</v>
          </cell>
          <cell r="N5954" t="str">
            <v>we send last reminder in 2012.then we did not receive any reply.</v>
          </cell>
        </row>
        <row r="5955">
          <cell r="C5955">
            <v>3000240</v>
          </cell>
          <cell r="D5955" t="str">
            <v>LNC/GTC INDUSTRIES</v>
          </cell>
          <cell r="E5955" t="str">
            <v>Syeed Ahmed</v>
          </cell>
          <cell r="F5955">
            <v>34399</v>
          </cell>
          <cell r="G5955">
            <v>22000</v>
          </cell>
          <cell r="H5955">
            <v>22000</v>
          </cell>
          <cell r="I5955">
            <v>0</v>
          </cell>
          <cell r="J5955" t="str">
            <v>I.R.M</v>
          </cell>
          <cell r="K5955" t="str">
            <v>Never</v>
          </cell>
          <cell r="L5955" t="str">
            <v>send</v>
          </cell>
          <cell r="M5955" t="str">
            <v>yes</v>
          </cell>
          <cell r="N5955" t="str">
            <v>we send last reminder in 2012.then we did not receive any reply.</v>
          </cell>
        </row>
        <row r="5956">
          <cell r="C5956">
            <v>3000242</v>
          </cell>
          <cell r="D5956" t="str">
            <v>LNC/GTC INDUSTRIES</v>
          </cell>
          <cell r="E5956" t="str">
            <v>Sangeeta Gulati</v>
          </cell>
          <cell r="F5956">
            <v>34613</v>
          </cell>
          <cell r="G5956">
            <v>42000</v>
          </cell>
          <cell r="H5956">
            <v>42000</v>
          </cell>
          <cell r="I5956">
            <v>0</v>
          </cell>
          <cell r="J5956" t="str">
            <v>I.R.M</v>
          </cell>
          <cell r="K5956" t="str">
            <v>Never</v>
          </cell>
          <cell r="L5956" t="str">
            <v>Not del.</v>
          </cell>
          <cell r="M5956" t="str">
            <v>No</v>
          </cell>
          <cell r="N5956" t="str">
            <v>Letter Undelivered, Last Communication Till 2000</v>
          </cell>
        </row>
        <row r="5957">
          <cell r="C5957">
            <v>3000243</v>
          </cell>
          <cell r="D5957" t="str">
            <v>LNC/GTC INDUSTRIES</v>
          </cell>
          <cell r="E5957" t="str">
            <v>Devika Arora</v>
          </cell>
          <cell r="F5957">
            <v>34644</v>
          </cell>
          <cell r="G5957">
            <v>52000</v>
          </cell>
          <cell r="H5957">
            <v>52000</v>
          </cell>
          <cell r="I5957">
            <v>0</v>
          </cell>
          <cell r="J5957" t="str">
            <v>I.R.M</v>
          </cell>
          <cell r="K5957" t="str">
            <v>Never</v>
          </cell>
          <cell r="L5957" t="str">
            <v>send</v>
          </cell>
          <cell r="M5957" t="str">
            <v>yes</v>
          </cell>
          <cell r="N5957" t="str">
            <v>we send last reminder in 2012.then we did not receive any reply.</v>
          </cell>
        </row>
        <row r="5958">
          <cell r="C5958">
            <v>3000245</v>
          </cell>
          <cell r="D5958" t="str">
            <v>LNC/GTC INDUSTRIES</v>
          </cell>
          <cell r="E5958" t="str">
            <v>Easy Tours &amp; Cargo Pvt Ltd</v>
          </cell>
          <cell r="F5958">
            <v>34430</v>
          </cell>
          <cell r="G5958">
            <v>65000</v>
          </cell>
          <cell r="H5958">
            <v>65000</v>
          </cell>
          <cell r="I5958">
            <v>0</v>
          </cell>
          <cell r="J5958" t="str">
            <v>R.M</v>
          </cell>
          <cell r="K5958">
            <v>2008</v>
          </cell>
          <cell r="L5958" t="str">
            <v>send</v>
          </cell>
          <cell r="M5958" t="str">
            <v>yes</v>
          </cell>
          <cell r="N5958" t="str">
            <v>no reminder send Last Communication Till 2011</v>
          </cell>
        </row>
        <row r="5959">
          <cell r="C5959">
            <v>3000247</v>
          </cell>
          <cell r="D5959" t="str">
            <v>LNC/GTC INDUSTRIES</v>
          </cell>
          <cell r="E5959" t="str">
            <v>Raj Malik</v>
          </cell>
          <cell r="F5959">
            <v>34644</v>
          </cell>
          <cell r="G5959">
            <v>30000</v>
          </cell>
          <cell r="H5959">
            <v>30000</v>
          </cell>
          <cell r="I5959">
            <v>0</v>
          </cell>
          <cell r="J5959" t="str">
            <v>I.R.M</v>
          </cell>
          <cell r="K5959" t="str">
            <v>Never</v>
          </cell>
          <cell r="L5959" t="str">
            <v>send</v>
          </cell>
          <cell r="M5959" t="str">
            <v>No</v>
          </cell>
          <cell r="N5959" t="str">
            <v>we send last reminder in 2012.then we did not receive any reply.</v>
          </cell>
        </row>
        <row r="5960">
          <cell r="C5960">
            <v>3000252</v>
          </cell>
          <cell r="D5960" t="str">
            <v>LNC/GTC INDUSTRIES</v>
          </cell>
          <cell r="E5960" t="str">
            <v>Rakesh Kumar Singh</v>
          </cell>
          <cell r="F5960">
            <v>34613</v>
          </cell>
          <cell r="G5960">
            <v>52000</v>
          </cell>
          <cell r="H5960">
            <v>52000</v>
          </cell>
          <cell r="I5960">
            <v>0</v>
          </cell>
          <cell r="J5960" t="str">
            <v>I.R.M</v>
          </cell>
          <cell r="K5960" t="str">
            <v>Never</v>
          </cell>
          <cell r="L5960" t="str">
            <v>send</v>
          </cell>
          <cell r="M5960" t="str">
            <v>yes</v>
          </cell>
          <cell r="N5960" t="str">
            <v>we send last reminder in 2012.then we did not receive any reply.</v>
          </cell>
        </row>
        <row r="5961">
          <cell r="C5961">
            <v>3000262</v>
          </cell>
          <cell r="D5961" t="str">
            <v>LNC/GTC INDUSTRIES</v>
          </cell>
          <cell r="E5961" t="str">
            <v>Haimant Chawala</v>
          </cell>
          <cell r="F5961" t="str">
            <v>14/6/1994</v>
          </cell>
          <cell r="G5961">
            <v>22000</v>
          </cell>
          <cell r="H5961">
            <v>22000</v>
          </cell>
          <cell r="I5961">
            <v>0</v>
          </cell>
          <cell r="J5961" t="str">
            <v>I.R.M</v>
          </cell>
          <cell r="K5961" t="str">
            <v>Never</v>
          </cell>
          <cell r="L5961" t="str">
            <v>not send</v>
          </cell>
          <cell r="M5961" t="str">
            <v>No</v>
          </cell>
          <cell r="N5961" t="str">
            <v>we send last reminder in 2012.then we did not receive any reply.</v>
          </cell>
        </row>
        <row r="5962">
          <cell r="C5962">
            <v>3000265</v>
          </cell>
          <cell r="D5962" t="str">
            <v>LNC/GTC INDUSTRIES</v>
          </cell>
          <cell r="E5962" t="str">
            <v>Kiran Srivastava</v>
          </cell>
          <cell r="F5962" t="str">
            <v>15/6/1994</v>
          </cell>
          <cell r="G5962">
            <v>65000</v>
          </cell>
          <cell r="H5962">
            <v>65000</v>
          </cell>
          <cell r="I5962">
            <v>0</v>
          </cell>
          <cell r="J5962" t="str">
            <v>I.R.M</v>
          </cell>
          <cell r="K5962" t="str">
            <v>Never</v>
          </cell>
          <cell r="L5962" t="str">
            <v>Not del.</v>
          </cell>
          <cell r="M5962" t="str">
            <v>yes</v>
          </cell>
          <cell r="N5962" t="str">
            <v>last communication 2007</v>
          </cell>
        </row>
        <row r="5963">
          <cell r="C5963">
            <v>3000266</v>
          </cell>
          <cell r="D5963" t="str">
            <v>LNC/GTC INDUSTRIES</v>
          </cell>
          <cell r="E5963" t="str">
            <v>Kumud Arora</v>
          </cell>
          <cell r="F5963" t="str">
            <v>13/6/1994</v>
          </cell>
          <cell r="G5963">
            <v>65000</v>
          </cell>
          <cell r="H5963">
            <v>65000</v>
          </cell>
          <cell r="I5963">
            <v>0</v>
          </cell>
          <cell r="J5963" t="str">
            <v>I.R.M</v>
          </cell>
          <cell r="K5963" t="str">
            <v>Never</v>
          </cell>
          <cell r="L5963" t="str">
            <v>send</v>
          </cell>
          <cell r="M5963" t="str">
            <v>yes</v>
          </cell>
          <cell r="N5963" t="str">
            <v>we send last reminder in 2012.then we did not receive any reply.</v>
          </cell>
        </row>
        <row r="5964">
          <cell r="C5964">
            <v>3000267</v>
          </cell>
          <cell r="D5964" t="str">
            <v>LNC/GTC INDUSTRIES</v>
          </cell>
          <cell r="E5964" t="str">
            <v>D D Batra</v>
          </cell>
          <cell r="F5964">
            <v>34613</v>
          </cell>
          <cell r="G5964">
            <v>22000</v>
          </cell>
          <cell r="H5964">
            <v>22000</v>
          </cell>
          <cell r="I5964">
            <v>0</v>
          </cell>
          <cell r="J5964" t="str">
            <v>I.R.M</v>
          </cell>
          <cell r="K5964" t="str">
            <v>Never</v>
          </cell>
          <cell r="L5964" t="str">
            <v>Not del.</v>
          </cell>
          <cell r="M5964" t="str">
            <v>yes</v>
          </cell>
          <cell r="N5964" t="str">
            <v>Last Communication Till 2000</v>
          </cell>
        </row>
        <row r="5965">
          <cell r="C5965">
            <v>3000268</v>
          </cell>
          <cell r="D5965" t="str">
            <v>LNC/GTC INDUSTRIES</v>
          </cell>
          <cell r="E5965" t="str">
            <v>Joginder Singh Narula</v>
          </cell>
          <cell r="F5965" t="str">
            <v>15/6/1994</v>
          </cell>
          <cell r="G5965">
            <v>30000</v>
          </cell>
          <cell r="H5965">
            <v>27000</v>
          </cell>
          <cell r="I5965">
            <v>3000</v>
          </cell>
          <cell r="J5965" t="str">
            <v>Outstanding</v>
          </cell>
          <cell r="K5965" t="str">
            <v>Never</v>
          </cell>
          <cell r="L5965" t="str">
            <v>send</v>
          </cell>
          <cell r="M5965" t="str">
            <v>no</v>
          </cell>
          <cell r="N5965" t="str">
            <v>As POD last communication 07(Outstanding Rs. 3000/-)</v>
          </cell>
        </row>
        <row r="5966">
          <cell r="C5966">
            <v>3000270</v>
          </cell>
          <cell r="D5966" t="str">
            <v>LNC/GTC INDUSTRIES</v>
          </cell>
          <cell r="E5966" t="str">
            <v>Fateh Chand Shri Krishna Das</v>
          </cell>
          <cell r="F5966" t="str">
            <v>16/6/1994</v>
          </cell>
          <cell r="G5966">
            <v>30000</v>
          </cell>
          <cell r="H5966">
            <v>30000</v>
          </cell>
          <cell r="I5966">
            <v>0</v>
          </cell>
          <cell r="J5966" t="str">
            <v>R.M</v>
          </cell>
          <cell r="K5966">
            <v>2009</v>
          </cell>
          <cell r="L5966" t="str">
            <v>not send</v>
          </cell>
          <cell r="M5966" t="str">
            <v>No</v>
          </cell>
          <cell r="N5966" t="str">
            <v>No reminder send so Last Communication Till 2010</v>
          </cell>
        </row>
        <row r="5967">
          <cell r="C5967">
            <v>3000277</v>
          </cell>
          <cell r="D5967" t="str">
            <v>?</v>
          </cell>
          <cell r="E5967" t="str">
            <v xml:space="preserve">S Oddena </v>
          </cell>
          <cell r="F5967" t="str">
            <v>15/6/1994</v>
          </cell>
          <cell r="G5967">
            <v>45000</v>
          </cell>
          <cell r="H5967" t="str">
            <v>Nil</v>
          </cell>
          <cell r="I5967">
            <v>0</v>
          </cell>
          <cell r="J5967" t="str">
            <v>Cancelled</v>
          </cell>
          <cell r="K5967">
            <v>0</v>
          </cell>
          <cell r="L5967">
            <v>0</v>
          </cell>
          <cell r="M5967">
            <v>0</v>
          </cell>
          <cell r="N5967" t="str">
            <v>Amount Refund Rs:- 16,755/- Dated:- 18/02/15, Chq No:- 178806
Cancellection Date:- 20-02-2015</v>
          </cell>
        </row>
        <row r="5968">
          <cell r="C5968">
            <v>3000278</v>
          </cell>
          <cell r="D5968" t="str">
            <v>LNC/GTC INDUSTRIES</v>
          </cell>
          <cell r="E5968" t="str">
            <v>V.K Arora</v>
          </cell>
          <cell r="F5968" t="str">
            <v>16/6/1994</v>
          </cell>
          <cell r="G5968">
            <v>22000</v>
          </cell>
          <cell r="H5968">
            <v>22000</v>
          </cell>
          <cell r="I5968">
            <v>0</v>
          </cell>
          <cell r="J5968" t="str">
            <v>I.R.M</v>
          </cell>
          <cell r="K5968" t="str">
            <v>Never</v>
          </cell>
          <cell r="L5968" t="str">
            <v>send</v>
          </cell>
          <cell r="M5968" t="str">
            <v>yes</v>
          </cell>
          <cell r="N5968" t="str">
            <v>we send last reminder in 2012.then we did not receive any reply.</v>
          </cell>
        </row>
        <row r="5969">
          <cell r="C5969">
            <v>3000279</v>
          </cell>
          <cell r="D5969" t="str">
            <v>LNC/GTC INDUSTRIES</v>
          </cell>
          <cell r="E5969" t="str">
            <v>P.K Arora</v>
          </cell>
          <cell r="F5969" t="str">
            <v>16/6/1994</v>
          </cell>
          <cell r="G5969">
            <v>22000</v>
          </cell>
          <cell r="H5969">
            <v>22000</v>
          </cell>
          <cell r="I5969">
            <v>0</v>
          </cell>
          <cell r="J5969" t="str">
            <v>I.R.M</v>
          </cell>
          <cell r="K5969" t="str">
            <v>Never</v>
          </cell>
          <cell r="L5969" t="str">
            <v>not send</v>
          </cell>
          <cell r="M5969" t="str">
            <v>No</v>
          </cell>
          <cell r="N5969" t="str">
            <v>we send last reminder in 2012.then we did not receive any reply.</v>
          </cell>
        </row>
        <row r="5970">
          <cell r="C5970">
            <v>3000280</v>
          </cell>
          <cell r="D5970" t="str">
            <v>LNC/GTC INDUSTRIES</v>
          </cell>
          <cell r="E5970" t="str">
            <v>Sanjeev Bhadhwar</v>
          </cell>
          <cell r="F5970" t="str">
            <v>17/6/1994</v>
          </cell>
          <cell r="G5970">
            <v>22000</v>
          </cell>
          <cell r="H5970">
            <v>22000</v>
          </cell>
          <cell r="I5970">
            <v>0</v>
          </cell>
          <cell r="J5970" t="str">
            <v>I.R.M</v>
          </cell>
          <cell r="K5970" t="str">
            <v>Never</v>
          </cell>
          <cell r="L5970" t="str">
            <v>send</v>
          </cell>
          <cell r="M5970" t="str">
            <v>yes</v>
          </cell>
          <cell r="N5970" t="str">
            <v>we send last reminder in 2012.then we did not receive any reply.</v>
          </cell>
        </row>
        <row r="5971">
          <cell r="C5971">
            <v>3000281</v>
          </cell>
          <cell r="D5971" t="str">
            <v>LNC/GTC INDUSTRIES</v>
          </cell>
          <cell r="E5971" t="str">
            <v>Prem Chand</v>
          </cell>
          <cell r="F5971" t="str">
            <v>17/6/1994</v>
          </cell>
          <cell r="G5971">
            <v>30000</v>
          </cell>
          <cell r="H5971">
            <v>28500</v>
          </cell>
          <cell r="I5971">
            <v>0</v>
          </cell>
          <cell r="J5971" t="str">
            <v>I.R.M</v>
          </cell>
          <cell r="K5971" t="str">
            <v>Never</v>
          </cell>
          <cell r="L5971" t="str">
            <v>send</v>
          </cell>
          <cell r="M5971" t="str">
            <v>yes</v>
          </cell>
          <cell r="N5971" t="str">
            <v>we send last reminder in 2012.then we did not receive any reply.</v>
          </cell>
        </row>
        <row r="5972">
          <cell r="C5972">
            <v>3000287</v>
          </cell>
          <cell r="D5972" t="str">
            <v>LNC/GTC INDUSTRIES</v>
          </cell>
          <cell r="E5972" t="str">
            <v>M.S Bindra</v>
          </cell>
          <cell r="F5972" t="str">
            <v>20/6/1994</v>
          </cell>
          <cell r="G5972">
            <v>52000</v>
          </cell>
          <cell r="H5972">
            <v>52000</v>
          </cell>
          <cell r="I5972">
            <v>0</v>
          </cell>
          <cell r="J5972" t="str">
            <v>I.R.M</v>
          </cell>
          <cell r="K5972" t="str">
            <v>Never</v>
          </cell>
          <cell r="L5972" t="str">
            <v>send</v>
          </cell>
          <cell r="M5972" t="str">
            <v>No</v>
          </cell>
          <cell r="N5972" t="str">
            <v>we send last reminder in 2012.then we did not receive any reply.</v>
          </cell>
        </row>
        <row r="5973">
          <cell r="C5973">
            <v>3000294</v>
          </cell>
          <cell r="D5973" t="str">
            <v>LNC/GTC INDUSTRIES</v>
          </cell>
          <cell r="E5973" t="str">
            <v>Rajesh Sachdeva</v>
          </cell>
          <cell r="F5973" t="str">
            <v>22/6/1994</v>
          </cell>
          <cell r="G5973">
            <v>65000</v>
          </cell>
          <cell r="H5973">
            <v>61750</v>
          </cell>
          <cell r="I5973">
            <v>0</v>
          </cell>
          <cell r="J5973" t="str">
            <v>I.R.M</v>
          </cell>
          <cell r="K5973" t="str">
            <v>Never</v>
          </cell>
          <cell r="L5973" t="str">
            <v>send</v>
          </cell>
          <cell r="M5973" t="str">
            <v>No</v>
          </cell>
          <cell r="N5973" t="str">
            <v>we send last reminder in 2012.then we did not receive any reply.</v>
          </cell>
        </row>
        <row r="5974">
          <cell r="C5974">
            <v>3000297</v>
          </cell>
          <cell r="D5974" t="str">
            <v>LNC/GTC INDUSTRIES</v>
          </cell>
          <cell r="E5974" t="str">
            <v>L.R Munjal</v>
          </cell>
          <cell r="F5974" t="str">
            <v>22/6/1994</v>
          </cell>
          <cell r="G5974">
            <v>52000</v>
          </cell>
          <cell r="H5974">
            <v>52000</v>
          </cell>
          <cell r="I5974">
            <v>0</v>
          </cell>
          <cell r="J5974" t="str">
            <v>R.M</v>
          </cell>
          <cell r="K5974">
            <v>2007</v>
          </cell>
          <cell r="L5974" t="str">
            <v>send</v>
          </cell>
          <cell r="M5974" t="str">
            <v>No</v>
          </cell>
          <cell r="N5974" t="str">
            <v>As POD Last communication on 2007</v>
          </cell>
        </row>
        <row r="5975">
          <cell r="C5975">
            <v>3000300</v>
          </cell>
          <cell r="D5975" t="str">
            <v>LNC/GTC INDUSTRIES</v>
          </cell>
          <cell r="E5975" t="str">
            <v>Jyoti Bara</v>
          </cell>
          <cell r="F5975" t="str">
            <v>22/6/1994</v>
          </cell>
          <cell r="G5975">
            <v>22000</v>
          </cell>
          <cell r="H5975">
            <v>22000</v>
          </cell>
          <cell r="I5975">
            <v>0</v>
          </cell>
          <cell r="J5975" t="str">
            <v>I.R.M</v>
          </cell>
          <cell r="K5975" t="str">
            <v>Never</v>
          </cell>
          <cell r="L5975" t="str">
            <v>not send</v>
          </cell>
          <cell r="M5975" t="str">
            <v>yes</v>
          </cell>
          <cell r="N5975" t="str">
            <v>we send last reminder in 2012.then we did not receive any reply...Membership Transferred From B Bhaghwar To Jyoti Bara On 24-01-2007</v>
          </cell>
        </row>
        <row r="5976">
          <cell r="C5976">
            <v>3000304</v>
          </cell>
          <cell r="D5976" t="str">
            <v>LNC/GTC INDUSTRIES</v>
          </cell>
          <cell r="E5976" t="str">
            <v>S.K Sood</v>
          </cell>
          <cell r="F5976" t="str">
            <v>20/6/1994</v>
          </cell>
          <cell r="G5976">
            <v>22000</v>
          </cell>
          <cell r="H5976">
            <v>22000</v>
          </cell>
          <cell r="I5976">
            <v>0</v>
          </cell>
          <cell r="J5976" t="str">
            <v>I.R.M</v>
          </cell>
          <cell r="K5976" t="str">
            <v>Never</v>
          </cell>
          <cell r="L5976" t="str">
            <v>not send</v>
          </cell>
          <cell r="M5976" t="str">
            <v>yes</v>
          </cell>
          <cell r="N5976" t="str">
            <v>we send last reminder in 2012.then we did not receive any reply.</v>
          </cell>
        </row>
        <row r="5977">
          <cell r="C5977">
            <v>3000311</v>
          </cell>
          <cell r="D5977" t="str">
            <v>LNC/GTC INDUSTRIES</v>
          </cell>
          <cell r="E5977" t="str">
            <v>S.F Haider</v>
          </cell>
          <cell r="F5977">
            <v>34613</v>
          </cell>
          <cell r="G5977">
            <v>22000</v>
          </cell>
          <cell r="H5977">
            <v>22000</v>
          </cell>
          <cell r="I5977">
            <v>0</v>
          </cell>
          <cell r="J5977" t="str">
            <v>I.R.M</v>
          </cell>
          <cell r="K5977" t="str">
            <v>Never</v>
          </cell>
          <cell r="L5977" t="str">
            <v>not send</v>
          </cell>
          <cell r="M5977" t="str">
            <v>No</v>
          </cell>
          <cell r="N5977" t="str">
            <v>we send last reminder in 2012.then we did not receive any reply…</v>
          </cell>
        </row>
        <row r="5978">
          <cell r="C5978">
            <v>3000314</v>
          </cell>
          <cell r="D5978" t="str">
            <v>LNC/GTC INDUSTRIES</v>
          </cell>
          <cell r="E5978" t="str">
            <v>Narinder Kumar Jain</v>
          </cell>
          <cell r="F5978" t="str">
            <v>27/6/1994</v>
          </cell>
          <cell r="G5978">
            <v>40000</v>
          </cell>
          <cell r="H5978">
            <v>38000</v>
          </cell>
          <cell r="I5978">
            <v>0</v>
          </cell>
          <cell r="J5978" t="str">
            <v>I.R.M</v>
          </cell>
          <cell r="K5978" t="str">
            <v>Never</v>
          </cell>
          <cell r="L5978" t="str">
            <v>not send</v>
          </cell>
          <cell r="M5978" t="str">
            <v>yes</v>
          </cell>
          <cell r="N5978" t="str">
            <v>we send last reminder in 2012.then we did not receive any reply.</v>
          </cell>
        </row>
        <row r="5979">
          <cell r="C5979">
            <v>3000315</v>
          </cell>
          <cell r="D5979" t="str">
            <v>LNC/GTC INDUSTRIES</v>
          </cell>
          <cell r="E5979" t="str">
            <v>Sunil Puri</v>
          </cell>
          <cell r="F5979" t="str">
            <v>27/6/1994</v>
          </cell>
          <cell r="G5979">
            <v>40000</v>
          </cell>
          <cell r="H5979">
            <v>38000</v>
          </cell>
          <cell r="I5979">
            <v>0</v>
          </cell>
          <cell r="J5979" t="str">
            <v>I.R.M</v>
          </cell>
          <cell r="K5979" t="str">
            <v>Never</v>
          </cell>
          <cell r="L5979" t="str">
            <v>not send</v>
          </cell>
          <cell r="M5979" t="str">
            <v>No</v>
          </cell>
          <cell r="N5979" t="str">
            <v>we send last reminder in 2012.then we did not receive any reply.</v>
          </cell>
        </row>
        <row r="5980">
          <cell r="C5980">
            <v>3000318</v>
          </cell>
          <cell r="D5980" t="str">
            <v>LNC/GTC INDUSTRIES</v>
          </cell>
          <cell r="E5980" t="str">
            <v>Ram Shankar Singh Yadav</v>
          </cell>
          <cell r="F5980">
            <v>34613</v>
          </cell>
          <cell r="G5980">
            <v>22000</v>
          </cell>
          <cell r="H5980">
            <v>22000</v>
          </cell>
          <cell r="I5980">
            <v>0</v>
          </cell>
          <cell r="J5980" t="str">
            <v>R.M</v>
          </cell>
          <cell r="K5980">
            <v>2010</v>
          </cell>
          <cell r="L5980" t="str">
            <v>send</v>
          </cell>
          <cell r="M5980" t="str">
            <v>yes</v>
          </cell>
          <cell r="N5980" t="str">
            <v>No reminder send  Last Communication Till 2010</v>
          </cell>
        </row>
        <row r="5981">
          <cell r="C5981">
            <v>3000320</v>
          </cell>
          <cell r="D5981" t="str">
            <v>LNC/GTC INDUSTRIES</v>
          </cell>
          <cell r="E5981" t="str">
            <v>R Goyal</v>
          </cell>
          <cell r="F5981" t="str">
            <v>27/6/1994</v>
          </cell>
          <cell r="G5981">
            <v>22000</v>
          </cell>
          <cell r="H5981">
            <v>22000</v>
          </cell>
          <cell r="I5981">
            <v>0</v>
          </cell>
          <cell r="J5981" t="str">
            <v>I.R.M</v>
          </cell>
          <cell r="K5981" t="str">
            <v>Never</v>
          </cell>
          <cell r="L5981" t="str">
            <v>send</v>
          </cell>
          <cell r="M5981" t="str">
            <v>No</v>
          </cell>
          <cell r="N5981" t="str">
            <v>we send last reminder in 2012.then we did not receive any reply.</v>
          </cell>
        </row>
        <row r="5982">
          <cell r="C5982">
            <v>3000324</v>
          </cell>
          <cell r="D5982" t="str">
            <v>LNC/GTC INDUSTRIES</v>
          </cell>
          <cell r="E5982" t="str">
            <v>S.K Chandel</v>
          </cell>
          <cell r="F5982" t="str">
            <v>28/6/1994</v>
          </cell>
          <cell r="G5982">
            <v>22000</v>
          </cell>
          <cell r="H5982">
            <v>6600</v>
          </cell>
          <cell r="I5982">
            <v>15400</v>
          </cell>
          <cell r="J5982" t="str">
            <v>Outstanding</v>
          </cell>
          <cell r="K5982" t="str">
            <v>Never</v>
          </cell>
          <cell r="L5982" t="str">
            <v>not send</v>
          </cell>
          <cell r="M5982" t="str">
            <v>No</v>
          </cell>
          <cell r="N5982" t="str">
            <v>we send last reminder in 2012.then we did not receive any reply.Outstanding Rs. 15400/-</v>
          </cell>
        </row>
        <row r="5983">
          <cell r="C5983" t="str">
            <v>03000327</v>
          </cell>
          <cell r="D5983" t="str">
            <v>?</v>
          </cell>
          <cell r="E5983" t="str">
            <v>Amita Dua</v>
          </cell>
          <cell r="F5983" t="str">
            <v>20/7/1994</v>
          </cell>
          <cell r="G5983">
            <v>22000</v>
          </cell>
          <cell r="H5983" t="str">
            <v>Nil</v>
          </cell>
          <cell r="I5983">
            <v>0</v>
          </cell>
          <cell r="J5983" t="str">
            <v>Cancelled</v>
          </cell>
          <cell r="K5983">
            <v>0</v>
          </cell>
          <cell r="L5983">
            <v>0</v>
          </cell>
          <cell r="M5983">
            <v>0</v>
          </cell>
          <cell r="N5983" t="str">
            <v>Cancellection Date:- 05-11-1994</v>
          </cell>
        </row>
        <row r="5984">
          <cell r="C5984">
            <v>3000330</v>
          </cell>
          <cell r="D5984" t="str">
            <v>LNC/GTC INDUSTRIES</v>
          </cell>
          <cell r="E5984" t="str">
            <v>Atul Kumar Agarwal</v>
          </cell>
          <cell r="F5984" t="str">
            <v>20/6/1994</v>
          </cell>
          <cell r="G5984">
            <v>22000</v>
          </cell>
          <cell r="H5984">
            <v>20900</v>
          </cell>
          <cell r="I5984">
            <v>0</v>
          </cell>
          <cell r="J5984" t="str">
            <v>I.R.M</v>
          </cell>
          <cell r="K5984" t="str">
            <v>Never</v>
          </cell>
          <cell r="L5984" t="str">
            <v>send</v>
          </cell>
          <cell r="M5984" t="str">
            <v>No</v>
          </cell>
          <cell r="N5984" t="str">
            <v>we send last reminder in 2012.then we did not receive any reply.</v>
          </cell>
        </row>
        <row r="5985">
          <cell r="C5985">
            <v>3000335</v>
          </cell>
          <cell r="D5985" t="str">
            <v>LNC/GTC INDUSTRIES</v>
          </cell>
          <cell r="E5985" t="str">
            <v>M.M Eye Tech Pvt Ltd</v>
          </cell>
          <cell r="F5985" t="str">
            <v>25/6/1994</v>
          </cell>
          <cell r="G5985">
            <v>52000</v>
          </cell>
          <cell r="H5985">
            <v>52000</v>
          </cell>
          <cell r="I5985">
            <v>0</v>
          </cell>
          <cell r="J5985" t="str">
            <v>I.R.M</v>
          </cell>
          <cell r="K5985" t="str">
            <v>Never</v>
          </cell>
          <cell r="L5985" t="str">
            <v>send</v>
          </cell>
          <cell r="M5985" t="str">
            <v>yes</v>
          </cell>
          <cell r="N5985" t="str">
            <v>we send last reminder in 2012.then we did not receive any reply.</v>
          </cell>
        </row>
        <row r="5986">
          <cell r="D5986" t="e">
            <v>#N/A</v>
          </cell>
          <cell r="E5986" t="e">
            <v>#N/A</v>
          </cell>
          <cell r="G5986" t="e">
            <v>#N/A</v>
          </cell>
          <cell r="H5986" t="e">
            <v>#N/A</v>
          </cell>
          <cell r="I5986" t="e">
            <v>#N/A</v>
          </cell>
          <cell r="J5986" t="e">
            <v>#N/A</v>
          </cell>
          <cell r="K5986" t="e">
            <v>#N/A</v>
          </cell>
          <cell r="L5986" t="e">
            <v>#N/A</v>
          </cell>
          <cell r="M5986" t="e">
            <v>#N/A</v>
          </cell>
          <cell r="N5986" t="e">
            <v>#N/A</v>
          </cell>
        </row>
        <row r="5987">
          <cell r="C5987">
            <v>3000336</v>
          </cell>
          <cell r="D5987" t="str">
            <v>LNC/GTC INDUSTRIES</v>
          </cell>
          <cell r="E5987" t="str">
            <v>Anand Bhushan</v>
          </cell>
          <cell r="F5987" t="str">
            <v>24/6/1994</v>
          </cell>
          <cell r="G5987">
            <v>22000</v>
          </cell>
          <cell r="H5987">
            <v>22000</v>
          </cell>
          <cell r="I5987">
            <v>0</v>
          </cell>
          <cell r="J5987" t="str">
            <v>I.R.M</v>
          </cell>
          <cell r="K5987" t="str">
            <v>Never</v>
          </cell>
          <cell r="L5987" t="str">
            <v>send</v>
          </cell>
          <cell r="M5987" t="str">
            <v>yes</v>
          </cell>
          <cell r="N5987" t="str">
            <v>we send last reminder in 2012.then we did not receive any reply.</v>
          </cell>
        </row>
        <row r="5988">
          <cell r="C5988">
            <v>3000338</v>
          </cell>
          <cell r="D5988" t="str">
            <v>LNC/GTC INDUSTRIES</v>
          </cell>
          <cell r="E5988" t="str">
            <v>Ranbir Singh Gandhi</v>
          </cell>
          <cell r="F5988" t="str">
            <v>26/6/1994</v>
          </cell>
          <cell r="G5988">
            <v>22000</v>
          </cell>
          <cell r="H5988">
            <v>22000</v>
          </cell>
          <cell r="I5988">
            <v>0</v>
          </cell>
          <cell r="J5988" t="str">
            <v>I.R.M</v>
          </cell>
          <cell r="K5988" t="str">
            <v>Never</v>
          </cell>
          <cell r="L5988" t="str">
            <v>send</v>
          </cell>
          <cell r="M5988" t="str">
            <v>No</v>
          </cell>
          <cell r="N5988" t="str">
            <v>we send last reminder in 2012.then we did not receive any reply.</v>
          </cell>
        </row>
        <row r="5989">
          <cell r="C5989">
            <v>3000343</v>
          </cell>
          <cell r="D5989" t="str">
            <v>LNC</v>
          </cell>
          <cell r="E5989" t="str">
            <v>Rita Sareen</v>
          </cell>
          <cell r="F5989" t="str">
            <v>30/6/1994</v>
          </cell>
          <cell r="G5989">
            <v>84000</v>
          </cell>
          <cell r="H5989">
            <v>84000</v>
          </cell>
          <cell r="I5989">
            <v>0</v>
          </cell>
          <cell r="J5989" t="str">
            <v>I.R.M</v>
          </cell>
          <cell r="K5989" t="str">
            <v>Never</v>
          </cell>
          <cell r="L5989" t="str">
            <v>send</v>
          </cell>
          <cell r="M5989" t="str">
            <v>yes</v>
          </cell>
          <cell r="N5989" t="str">
            <v>we send last reminder in 2012.then we did not receive any reply…</v>
          </cell>
        </row>
        <row r="5990">
          <cell r="C5990">
            <v>3000345</v>
          </cell>
          <cell r="D5990" t="str">
            <v>?</v>
          </cell>
          <cell r="E5990" t="str">
            <v>Saram Prabhakar</v>
          </cell>
          <cell r="F5990" t="str">
            <v>30/6/1994</v>
          </cell>
          <cell r="G5990">
            <v>52000</v>
          </cell>
          <cell r="H5990" t="str">
            <v>Nil</v>
          </cell>
          <cell r="I5990">
            <v>0</v>
          </cell>
          <cell r="J5990" t="str">
            <v>Cancelled</v>
          </cell>
          <cell r="K5990">
            <v>0</v>
          </cell>
          <cell r="L5990">
            <v>0</v>
          </cell>
          <cell r="M5990">
            <v>0</v>
          </cell>
          <cell r="N5990" t="str">
            <v>Cancellection Date:- 18-05-1995</v>
          </cell>
        </row>
        <row r="5991">
          <cell r="C5991">
            <v>3000346</v>
          </cell>
          <cell r="D5991" t="str">
            <v>LNC/GTC INDUSTRIES</v>
          </cell>
          <cell r="E5991" t="str">
            <v>Rakesh Tandon</v>
          </cell>
          <cell r="F5991" t="str">
            <v>28/6/1994</v>
          </cell>
          <cell r="G5991">
            <v>40000</v>
          </cell>
          <cell r="H5991">
            <v>38000</v>
          </cell>
          <cell r="I5991">
            <v>0</v>
          </cell>
          <cell r="J5991" t="str">
            <v>I.R.M</v>
          </cell>
          <cell r="K5991" t="str">
            <v>Never</v>
          </cell>
          <cell r="L5991" t="str">
            <v>send</v>
          </cell>
          <cell r="M5991" t="str">
            <v>yes</v>
          </cell>
          <cell r="N5991" t="str">
            <v>we send last reminder in 2012.then we did not receive any reply.</v>
          </cell>
        </row>
        <row r="5992">
          <cell r="C5992">
            <v>3000353</v>
          </cell>
          <cell r="D5992" t="str">
            <v>LNC</v>
          </cell>
          <cell r="E5992" t="str">
            <v>Anil Verma</v>
          </cell>
          <cell r="F5992" t="str">
            <v>30/6/1994</v>
          </cell>
          <cell r="G5992">
            <v>65000</v>
          </cell>
          <cell r="H5992">
            <v>65000</v>
          </cell>
          <cell r="I5992">
            <v>0</v>
          </cell>
          <cell r="J5992" t="str">
            <v>I.R.M</v>
          </cell>
          <cell r="K5992" t="str">
            <v>Never</v>
          </cell>
          <cell r="L5992" t="str">
            <v>send</v>
          </cell>
          <cell r="M5992" t="str">
            <v>No</v>
          </cell>
          <cell r="N5992" t="str">
            <v>we send last reminder in 2012.then we did not receive any reply.</v>
          </cell>
        </row>
        <row r="5993">
          <cell r="C5993">
            <v>3000354</v>
          </cell>
          <cell r="D5993" t="str">
            <v>?</v>
          </cell>
          <cell r="E5993" t="str">
            <v>Avinash Singh Gigewal</v>
          </cell>
          <cell r="F5993" t="str">
            <v>22/6/1994</v>
          </cell>
          <cell r="G5993">
            <v>65000</v>
          </cell>
          <cell r="H5993" t="str">
            <v>Nil</v>
          </cell>
          <cell r="I5993">
            <v>0</v>
          </cell>
          <cell r="J5993" t="str">
            <v>Cancelled</v>
          </cell>
          <cell r="K5993">
            <v>0</v>
          </cell>
          <cell r="L5993">
            <v>0</v>
          </cell>
          <cell r="M5993">
            <v>0</v>
          </cell>
          <cell r="N5993" t="str">
            <v>Cancellection Date:- 04-06-1996</v>
          </cell>
        </row>
        <row r="5994">
          <cell r="C5994">
            <v>3000360</v>
          </cell>
          <cell r="D5994" t="str">
            <v>LNC/GTC INDUSTRIES</v>
          </cell>
          <cell r="E5994" t="str">
            <v>D.C  Gupta</v>
          </cell>
          <cell r="F5994" t="str">
            <v>24/6/1994</v>
          </cell>
          <cell r="G5994">
            <v>42000</v>
          </cell>
          <cell r="H5994">
            <v>37800</v>
          </cell>
          <cell r="I5994">
            <v>4200</v>
          </cell>
          <cell r="J5994" t="str">
            <v>Outstanding</v>
          </cell>
          <cell r="K5994" t="str">
            <v>Never</v>
          </cell>
          <cell r="L5994" t="str">
            <v>send</v>
          </cell>
          <cell r="M5994" t="str">
            <v>yes</v>
          </cell>
          <cell r="N5994" t="str">
            <v>As POD last communication 07(Outstanding Rs. 4200/-)</v>
          </cell>
        </row>
        <row r="5995">
          <cell r="C5995">
            <v>3000362</v>
          </cell>
          <cell r="D5995" t="str">
            <v>LNC/GTC INDUSTRIES</v>
          </cell>
          <cell r="E5995" t="str">
            <v>Salochna Bhudhraj</v>
          </cell>
          <cell r="F5995" t="str">
            <v>25/6/1994</v>
          </cell>
          <cell r="G5995">
            <v>39900</v>
          </cell>
          <cell r="H5995">
            <v>10500</v>
          </cell>
          <cell r="I5995">
            <v>29400</v>
          </cell>
          <cell r="J5995" t="str">
            <v>Outstanding</v>
          </cell>
          <cell r="K5995" t="str">
            <v>Never</v>
          </cell>
          <cell r="L5995" t="str">
            <v>Not del.</v>
          </cell>
          <cell r="M5995" t="str">
            <v>No</v>
          </cell>
          <cell r="N5995" t="str">
            <v>no communication till date Outstanding Rs 29400/-</v>
          </cell>
        </row>
        <row r="5996">
          <cell r="C5996">
            <v>3000363</v>
          </cell>
          <cell r="D5996" t="str">
            <v>LNC/GTC INDUSTRIES</v>
          </cell>
          <cell r="E5996" t="str">
            <v>D.K Bindra</v>
          </cell>
          <cell r="F5996" t="str">
            <v>22/6/1994</v>
          </cell>
          <cell r="G5996">
            <v>22000</v>
          </cell>
          <cell r="H5996">
            <v>22000</v>
          </cell>
          <cell r="I5996">
            <v>0</v>
          </cell>
          <cell r="J5996" t="str">
            <v>I.R.M</v>
          </cell>
          <cell r="K5996" t="str">
            <v>Never</v>
          </cell>
          <cell r="L5996" t="str">
            <v>Not del.</v>
          </cell>
          <cell r="M5996" t="str">
            <v>yes</v>
          </cell>
          <cell r="N5996" t="str">
            <v>Last Communication Till 2005</v>
          </cell>
        </row>
        <row r="5997">
          <cell r="C5997">
            <v>3000364</v>
          </cell>
          <cell r="D5997" t="str">
            <v>LNC/GTC INDUSTRIES</v>
          </cell>
          <cell r="E5997" t="str">
            <v>Subhash Gautam</v>
          </cell>
          <cell r="F5997" t="str">
            <v>29/6/1994</v>
          </cell>
          <cell r="G5997">
            <v>52000</v>
          </cell>
          <cell r="H5997">
            <v>52000</v>
          </cell>
          <cell r="I5997">
            <v>0</v>
          </cell>
          <cell r="J5997" t="str">
            <v>I.R.M</v>
          </cell>
          <cell r="K5997" t="str">
            <v>Never</v>
          </cell>
          <cell r="L5997" t="str">
            <v>Not del.</v>
          </cell>
          <cell r="M5997" t="str">
            <v>yes</v>
          </cell>
          <cell r="N5997" t="str">
            <v>we send last reminder in 2012.then we did not receive any reply.</v>
          </cell>
        </row>
        <row r="5998">
          <cell r="C5998">
            <v>3000367</v>
          </cell>
          <cell r="D5998" t="str">
            <v>LNC/GTC INDUSTRIES</v>
          </cell>
          <cell r="E5998" t="str">
            <v>Yogesh Sharma</v>
          </cell>
          <cell r="F5998" t="str">
            <v>20/6/1994</v>
          </cell>
          <cell r="G5998">
            <v>22000</v>
          </cell>
          <cell r="H5998">
            <v>22000</v>
          </cell>
          <cell r="I5998">
            <v>0</v>
          </cell>
          <cell r="J5998" t="str">
            <v>I.R.M</v>
          </cell>
          <cell r="K5998" t="str">
            <v>Never</v>
          </cell>
          <cell r="L5998" t="str">
            <v>send</v>
          </cell>
          <cell r="M5998" t="str">
            <v>yes</v>
          </cell>
          <cell r="N5998" t="str">
            <v>we send last reminder in 2012.then we did not receive any reply...Membership Transferred From Deepak Sharma To Yogesh Sharma On 1999</v>
          </cell>
        </row>
        <row r="5999">
          <cell r="C5999">
            <v>3000368</v>
          </cell>
          <cell r="D5999" t="str">
            <v>LNC/GTC INDUSTRIES</v>
          </cell>
          <cell r="E5999" t="str">
            <v>A.K Kotak</v>
          </cell>
          <cell r="F5999" t="str">
            <v>22/6/1994</v>
          </cell>
          <cell r="G5999">
            <v>52000</v>
          </cell>
          <cell r="H5999">
            <v>52000</v>
          </cell>
          <cell r="I5999">
            <v>0</v>
          </cell>
          <cell r="J5999" t="str">
            <v>I.R.M</v>
          </cell>
          <cell r="K5999" t="str">
            <v>Never</v>
          </cell>
          <cell r="L5999" t="str">
            <v>Not del.</v>
          </cell>
          <cell r="M5999" t="str">
            <v>yes</v>
          </cell>
          <cell r="N5999" t="str">
            <v>Last Communication Till 2005</v>
          </cell>
        </row>
        <row r="6000">
          <cell r="C6000">
            <v>3000370</v>
          </cell>
          <cell r="D6000" t="str">
            <v>LNC/GTC INDUSTRIES</v>
          </cell>
          <cell r="E6000" t="str">
            <v>Mahesh Kumar Mittal</v>
          </cell>
          <cell r="F6000" t="str">
            <v>16/6/1994</v>
          </cell>
          <cell r="G6000">
            <v>32000</v>
          </cell>
          <cell r="H6000">
            <v>12800</v>
          </cell>
          <cell r="I6000">
            <v>19200</v>
          </cell>
          <cell r="J6000" t="str">
            <v>Outstanding</v>
          </cell>
          <cell r="K6000" t="str">
            <v>Never</v>
          </cell>
          <cell r="L6000" t="str">
            <v>not send</v>
          </cell>
          <cell r="M6000" t="str">
            <v>No</v>
          </cell>
          <cell r="N6000" t="str">
            <v>we send last reminder in 2012.then we did not receive any reply.Outstanding Rs. 19200/-</v>
          </cell>
        </row>
        <row r="6001">
          <cell r="C6001">
            <v>3000371</v>
          </cell>
          <cell r="D6001" t="str">
            <v>LNC/GTC INDUSTRIES</v>
          </cell>
          <cell r="E6001" t="str">
            <v>Syed Mohd Ali Nizami</v>
          </cell>
          <cell r="F6001" t="str">
            <v>29/6/1994</v>
          </cell>
          <cell r="G6001">
            <v>22000</v>
          </cell>
          <cell r="H6001">
            <v>22000</v>
          </cell>
          <cell r="I6001">
            <v>0</v>
          </cell>
          <cell r="J6001" t="str">
            <v>I.R.M</v>
          </cell>
          <cell r="K6001" t="str">
            <v>Never</v>
          </cell>
          <cell r="L6001" t="str">
            <v>not send</v>
          </cell>
          <cell r="M6001" t="str">
            <v>yes</v>
          </cell>
          <cell r="N6001" t="str">
            <v>we send last reminder in 2012.then we did not receive any reply.</v>
          </cell>
        </row>
        <row r="6002">
          <cell r="C6002">
            <v>3000373</v>
          </cell>
          <cell r="D6002" t="str">
            <v>LNC/GTC INDUSTRIES</v>
          </cell>
          <cell r="E6002" t="str">
            <v>Pawan Sarpal</v>
          </cell>
          <cell r="F6002" t="str">
            <v>30/6/1994</v>
          </cell>
          <cell r="G6002">
            <v>22000</v>
          </cell>
          <cell r="H6002">
            <v>22000</v>
          </cell>
          <cell r="I6002">
            <v>0</v>
          </cell>
          <cell r="J6002" t="str">
            <v>I.R.M</v>
          </cell>
          <cell r="K6002" t="str">
            <v>Never</v>
          </cell>
          <cell r="L6002" t="str">
            <v>Not del.</v>
          </cell>
          <cell r="M6002" t="str">
            <v>yes</v>
          </cell>
          <cell r="N6002" t="str">
            <v>Last Communication Till 2016</v>
          </cell>
        </row>
        <row r="6003">
          <cell r="C6003">
            <v>3000374</v>
          </cell>
          <cell r="D6003" t="str">
            <v>LNC/GTC INDUSTRIES</v>
          </cell>
          <cell r="E6003" t="str">
            <v>Baldev Kohli</v>
          </cell>
          <cell r="F6003" t="str">
            <v>29/6/1994</v>
          </cell>
          <cell r="G6003">
            <v>49400</v>
          </cell>
          <cell r="H6003">
            <v>49400</v>
          </cell>
          <cell r="I6003">
            <v>0</v>
          </cell>
          <cell r="J6003" t="str">
            <v>I.R.M</v>
          </cell>
          <cell r="K6003" t="str">
            <v>Never</v>
          </cell>
          <cell r="L6003" t="str">
            <v>not send</v>
          </cell>
          <cell r="M6003" t="str">
            <v>No</v>
          </cell>
          <cell r="N6003" t="str">
            <v>we send last reminder in 2012.then we did not receive any reply.</v>
          </cell>
        </row>
        <row r="6004">
          <cell r="C6004">
            <v>3000376</v>
          </cell>
          <cell r="D6004" t="str">
            <v>LNC/GTC INDUSTRIES</v>
          </cell>
          <cell r="E6004" t="str">
            <v>Rajan Goel</v>
          </cell>
          <cell r="F6004" t="str">
            <v>22/6/1994</v>
          </cell>
          <cell r="G6004">
            <v>22000</v>
          </cell>
          <cell r="H6004">
            <v>22000</v>
          </cell>
          <cell r="I6004">
            <v>0</v>
          </cell>
          <cell r="J6004" t="str">
            <v>I.R.M</v>
          </cell>
          <cell r="K6004" t="str">
            <v>Never</v>
          </cell>
          <cell r="L6004" t="str">
            <v>not send</v>
          </cell>
          <cell r="M6004" t="str">
            <v>No</v>
          </cell>
          <cell r="N6004" t="str">
            <v>we send last reminder in 2012.then we did not receive any reply.</v>
          </cell>
        </row>
        <row r="6005">
          <cell r="C6005">
            <v>3000377</v>
          </cell>
          <cell r="D6005" t="str">
            <v>LNC/GTC INDUSTRIES</v>
          </cell>
          <cell r="E6005" t="str">
            <v>Tarun Jaggi</v>
          </cell>
          <cell r="F6005" t="str">
            <v>27/6/1994</v>
          </cell>
          <cell r="G6005">
            <v>22000</v>
          </cell>
          <cell r="H6005">
            <v>22000</v>
          </cell>
          <cell r="I6005">
            <v>0</v>
          </cell>
          <cell r="J6005" t="str">
            <v>R.M</v>
          </cell>
          <cell r="K6005">
            <v>2009</v>
          </cell>
          <cell r="L6005" t="str">
            <v>not send</v>
          </cell>
          <cell r="M6005" t="str">
            <v>No</v>
          </cell>
          <cell r="N6005" t="str">
            <v>telephonic conversation reply by mail on 2019</v>
          </cell>
        </row>
        <row r="6006">
          <cell r="C6006">
            <v>3000378</v>
          </cell>
          <cell r="D6006" t="str">
            <v>LNC/GTC INDUSTRIES</v>
          </cell>
          <cell r="E6006" t="str">
            <v>Vinod Raj Vaushi</v>
          </cell>
          <cell r="F6006" t="str">
            <v>30/6/1994</v>
          </cell>
          <cell r="G6006">
            <v>30000</v>
          </cell>
          <cell r="H6006">
            <v>30000</v>
          </cell>
          <cell r="I6006">
            <v>0</v>
          </cell>
          <cell r="J6006" t="str">
            <v>I.R.M</v>
          </cell>
          <cell r="K6006" t="str">
            <v>Never</v>
          </cell>
          <cell r="L6006" t="str">
            <v>not send</v>
          </cell>
          <cell r="M6006" t="str">
            <v>yes</v>
          </cell>
          <cell r="N6006" t="str">
            <v xml:space="preserve">last reply by mail in 2015 for status of membership </v>
          </cell>
        </row>
        <row r="6007">
          <cell r="C6007">
            <v>3000379</v>
          </cell>
          <cell r="D6007" t="str">
            <v>LNC/GTC INDUSTRIES</v>
          </cell>
          <cell r="E6007" t="str">
            <v>Kanwar Ajay Mahipal</v>
          </cell>
          <cell r="F6007" t="str">
            <v>28/6/1994</v>
          </cell>
          <cell r="G6007">
            <v>52000</v>
          </cell>
          <cell r="H6007">
            <v>52000</v>
          </cell>
          <cell r="I6007">
            <v>0</v>
          </cell>
          <cell r="J6007" t="str">
            <v>I.R.M</v>
          </cell>
          <cell r="K6007" t="str">
            <v>Never</v>
          </cell>
          <cell r="L6007" t="str">
            <v>send</v>
          </cell>
          <cell r="M6007" t="str">
            <v>yes</v>
          </cell>
          <cell r="N6007" t="str">
            <v>we send last reminder in 2012.then we did not receive any reply….Transferred From Kanta Midha To Knawar Ajay On 16-08-2001</v>
          </cell>
        </row>
        <row r="6008">
          <cell r="C6008">
            <v>3000380</v>
          </cell>
          <cell r="D6008" t="str">
            <v>LNC/GTC INDUSTRIES</v>
          </cell>
          <cell r="E6008" t="str">
            <v>J.P Singh</v>
          </cell>
          <cell r="F6008" t="str">
            <v>20/7/1994</v>
          </cell>
          <cell r="G6008">
            <v>22000</v>
          </cell>
          <cell r="H6008">
            <v>22000</v>
          </cell>
          <cell r="I6008">
            <v>0</v>
          </cell>
          <cell r="J6008" t="str">
            <v>R.M</v>
          </cell>
          <cell r="K6008">
            <v>2007</v>
          </cell>
          <cell r="L6008" t="str">
            <v>not send</v>
          </cell>
          <cell r="M6008" t="str">
            <v>yes</v>
          </cell>
          <cell r="N6008" t="str">
            <v>As POD Last communication on 2007...Total 2 Membership:- GOA(03000380) &amp; TIRUPATI(03003077)</v>
          </cell>
        </row>
        <row r="6009">
          <cell r="C6009">
            <v>3000382</v>
          </cell>
          <cell r="D6009" t="str">
            <v>?</v>
          </cell>
          <cell r="E6009" t="str">
            <v>Abhinav Kumar</v>
          </cell>
          <cell r="F6009" t="str">
            <v>30/6/1994</v>
          </cell>
          <cell r="G6009">
            <v>22000</v>
          </cell>
          <cell r="H6009" t="str">
            <v>Nil</v>
          </cell>
          <cell r="I6009">
            <v>0</v>
          </cell>
          <cell r="J6009" t="str">
            <v>Cancelled</v>
          </cell>
          <cell r="K6009">
            <v>0</v>
          </cell>
          <cell r="L6009">
            <v>0</v>
          </cell>
          <cell r="M6009">
            <v>0</v>
          </cell>
          <cell r="N6009" t="str">
            <v>Cancellection Date:- 31-01-1995</v>
          </cell>
        </row>
        <row r="6010">
          <cell r="C6010">
            <v>3000383</v>
          </cell>
          <cell r="D6010" t="str">
            <v>LNC/GTC INDUSTRIES</v>
          </cell>
          <cell r="E6010" t="str">
            <v>Neeru Nagpal</v>
          </cell>
          <cell r="F6010" t="str">
            <v>13/6/1994</v>
          </cell>
          <cell r="G6010">
            <v>65000</v>
          </cell>
          <cell r="H6010">
            <v>65000</v>
          </cell>
          <cell r="I6010">
            <v>0</v>
          </cell>
          <cell r="J6010" t="str">
            <v>I.R.M</v>
          </cell>
          <cell r="K6010" t="str">
            <v>Never</v>
          </cell>
          <cell r="L6010" t="str">
            <v>not send</v>
          </cell>
          <cell r="M6010" t="str">
            <v>yes</v>
          </cell>
          <cell r="N6010" t="str">
            <v>we send last reminder in 2012.then we did not receive any reply.</v>
          </cell>
        </row>
        <row r="6011">
          <cell r="C6011" t="str">
            <v>03000384</v>
          </cell>
          <cell r="D6011" t="str">
            <v>?</v>
          </cell>
          <cell r="E6011" t="str">
            <v>Usha Widge</v>
          </cell>
          <cell r="F6011" t="str">
            <v>30/6/1994</v>
          </cell>
          <cell r="G6011">
            <v>22000</v>
          </cell>
          <cell r="H6011" t="str">
            <v>Nil</v>
          </cell>
          <cell r="I6011">
            <v>0</v>
          </cell>
          <cell r="J6011" t="str">
            <v>Cancelled</v>
          </cell>
          <cell r="K6011">
            <v>0</v>
          </cell>
          <cell r="L6011">
            <v>0</v>
          </cell>
          <cell r="M6011">
            <v>0</v>
          </cell>
          <cell r="N6011" t="str">
            <v>Cancellection Date:- 17-02-1995</v>
          </cell>
        </row>
        <row r="6012">
          <cell r="C6012">
            <v>3000385</v>
          </cell>
          <cell r="D6012" t="str">
            <v>LNC/GTC INDUSTRIES</v>
          </cell>
          <cell r="E6012" t="str">
            <v>Munish Sawhney</v>
          </cell>
          <cell r="F6012" t="str">
            <v>28/6/1994</v>
          </cell>
          <cell r="G6012">
            <v>22000</v>
          </cell>
          <cell r="H6012">
            <v>22000</v>
          </cell>
          <cell r="I6012">
            <v>0</v>
          </cell>
          <cell r="J6012" t="str">
            <v>I.R.M</v>
          </cell>
          <cell r="K6012" t="str">
            <v>Never</v>
          </cell>
          <cell r="L6012" t="str">
            <v>send</v>
          </cell>
          <cell r="M6012" t="str">
            <v>yes</v>
          </cell>
          <cell r="N6012" t="str">
            <v>we send last reminder in 2012.then we did not receive any reply.</v>
          </cell>
        </row>
        <row r="6013">
          <cell r="C6013">
            <v>3000386</v>
          </cell>
          <cell r="D6013" t="str">
            <v>LNC/GTC INDUSTRIES</v>
          </cell>
          <cell r="E6013" t="str">
            <v>Ajay Singh</v>
          </cell>
          <cell r="F6013" t="str">
            <v>29/6/1994</v>
          </cell>
          <cell r="G6013">
            <v>30000</v>
          </cell>
          <cell r="H6013">
            <v>30000</v>
          </cell>
          <cell r="I6013">
            <v>0</v>
          </cell>
          <cell r="J6013" t="str">
            <v>I.R.M</v>
          </cell>
          <cell r="K6013" t="str">
            <v>Never</v>
          </cell>
          <cell r="L6013" t="str">
            <v>not send</v>
          </cell>
          <cell r="M6013" t="str">
            <v>yes</v>
          </cell>
          <cell r="N6013" t="str">
            <v>we send last reminder in 2012.then we did not receive any reply.</v>
          </cell>
        </row>
        <row r="6014">
          <cell r="C6014">
            <v>3000387</v>
          </cell>
          <cell r="D6014" t="str">
            <v>LNC/GTC INDUSTRIES</v>
          </cell>
          <cell r="E6014" t="str">
            <v>Runa Puri</v>
          </cell>
          <cell r="F6014" t="str">
            <v>20/7/1994</v>
          </cell>
          <cell r="G6014">
            <v>28500</v>
          </cell>
          <cell r="H6014">
            <v>28500</v>
          </cell>
          <cell r="I6014">
            <v>0</v>
          </cell>
          <cell r="J6014" t="str">
            <v>I.R.M</v>
          </cell>
          <cell r="K6014" t="str">
            <v>Never</v>
          </cell>
          <cell r="L6014" t="str">
            <v>not send</v>
          </cell>
          <cell r="M6014" t="str">
            <v>No</v>
          </cell>
          <cell r="N6014" t="str">
            <v>we send last reminder in 2012.then we did not receive any reply.</v>
          </cell>
        </row>
        <row r="6015">
          <cell r="C6015">
            <v>3000389</v>
          </cell>
          <cell r="D6015" t="str">
            <v>LNC/GTC INDUSTRIES</v>
          </cell>
          <cell r="E6015" t="str">
            <v>Harish Chandra Sharma</v>
          </cell>
          <cell r="F6015">
            <v>34492</v>
          </cell>
          <cell r="G6015">
            <v>42000</v>
          </cell>
          <cell r="H6015">
            <v>39900</v>
          </cell>
          <cell r="I6015">
            <v>0</v>
          </cell>
          <cell r="J6015" t="str">
            <v>R.M</v>
          </cell>
          <cell r="K6015">
            <v>2008</v>
          </cell>
          <cell r="L6015" t="str">
            <v>send</v>
          </cell>
          <cell r="M6015" t="str">
            <v>yes</v>
          </cell>
          <cell r="N6015" t="str">
            <v>Letter Sent, Last Communication Till 2008</v>
          </cell>
        </row>
        <row r="6016">
          <cell r="C6016">
            <v>3000390</v>
          </cell>
          <cell r="D6016" t="str">
            <v>LNC/GTC INDUSTRIES</v>
          </cell>
          <cell r="E6016" t="str">
            <v>Lt Colonelk Ajit Singh Poddar</v>
          </cell>
          <cell r="F6016">
            <v>34645</v>
          </cell>
          <cell r="G6016">
            <v>42000</v>
          </cell>
          <cell r="H6016">
            <v>42000</v>
          </cell>
          <cell r="I6016">
            <v>0</v>
          </cell>
          <cell r="J6016" t="str">
            <v>I.R.M</v>
          </cell>
          <cell r="K6016" t="str">
            <v>Never</v>
          </cell>
          <cell r="L6016" t="str">
            <v>Not del.</v>
          </cell>
          <cell r="M6016" t="str">
            <v>yes</v>
          </cell>
          <cell r="N6016" t="str">
            <v>Last Communication Till 2002</v>
          </cell>
        </row>
        <row r="6017">
          <cell r="C6017">
            <v>3000391</v>
          </cell>
          <cell r="D6017" t="str">
            <v>LNC/GTC INDUSTRIES</v>
          </cell>
          <cell r="E6017" t="str">
            <v>Devi Dayal</v>
          </cell>
          <cell r="F6017">
            <v>34584</v>
          </cell>
          <cell r="G6017">
            <v>30000</v>
          </cell>
          <cell r="H6017">
            <v>30000</v>
          </cell>
          <cell r="I6017">
            <v>0</v>
          </cell>
          <cell r="J6017" t="str">
            <v>I.R.M</v>
          </cell>
          <cell r="K6017" t="str">
            <v>Never</v>
          </cell>
          <cell r="L6017" t="str">
            <v>Not del.</v>
          </cell>
          <cell r="M6017" t="str">
            <v>No</v>
          </cell>
          <cell r="N6017" t="str">
            <v>Last Communication Till 1996</v>
          </cell>
        </row>
        <row r="6018">
          <cell r="C6018">
            <v>3000392</v>
          </cell>
          <cell r="D6018" t="str">
            <v>LNC/GTC INDUSTRIES</v>
          </cell>
          <cell r="E6018" t="str">
            <v>Syed Mohd Salimuddin</v>
          </cell>
          <cell r="F6018">
            <v>34614</v>
          </cell>
          <cell r="G6018">
            <v>52000</v>
          </cell>
          <cell r="H6018">
            <v>52000</v>
          </cell>
          <cell r="I6018">
            <v>0</v>
          </cell>
          <cell r="J6018" t="str">
            <v>I.R.M</v>
          </cell>
          <cell r="K6018" t="str">
            <v>Never</v>
          </cell>
          <cell r="L6018" t="str">
            <v>send</v>
          </cell>
          <cell r="M6018" t="str">
            <v>yes</v>
          </cell>
          <cell r="N6018" t="str">
            <v>telephonic conversation reply by mail on 2022 with surrender option too</v>
          </cell>
        </row>
        <row r="6019">
          <cell r="C6019">
            <v>3000394</v>
          </cell>
          <cell r="D6019" t="str">
            <v>LNC/GTC INDUSTRIES</v>
          </cell>
          <cell r="E6019" t="str">
            <v>Lalit Seth</v>
          </cell>
          <cell r="F6019">
            <v>34522</v>
          </cell>
          <cell r="G6019">
            <v>22000</v>
          </cell>
          <cell r="H6019">
            <v>22000</v>
          </cell>
          <cell r="I6019">
            <v>0</v>
          </cell>
          <cell r="J6019" t="str">
            <v>R.M</v>
          </cell>
          <cell r="K6019">
            <v>2007</v>
          </cell>
          <cell r="L6019" t="str">
            <v>not send</v>
          </cell>
          <cell r="M6019" t="str">
            <v>yes</v>
          </cell>
          <cell r="N6019" t="str">
            <v>no reminder send Last Communication Till 2008</v>
          </cell>
        </row>
        <row r="6020">
          <cell r="C6020">
            <v>3000395</v>
          </cell>
          <cell r="D6020" t="str">
            <v>LNC/GTC INDUSTRIES</v>
          </cell>
          <cell r="E6020" t="str">
            <v>S.N Mittal</v>
          </cell>
          <cell r="F6020">
            <v>34372</v>
          </cell>
          <cell r="G6020">
            <v>22000</v>
          </cell>
          <cell r="H6020">
            <v>22000</v>
          </cell>
          <cell r="I6020">
            <v>0</v>
          </cell>
          <cell r="J6020" t="str">
            <v>R.M</v>
          </cell>
          <cell r="K6020">
            <v>2008</v>
          </cell>
          <cell r="L6020" t="str">
            <v>send</v>
          </cell>
          <cell r="M6020" t="str">
            <v>yes</v>
          </cell>
          <cell r="N6020" t="str">
            <v>no reminder send Last Communication Till 2008</v>
          </cell>
        </row>
        <row r="6021">
          <cell r="C6021">
            <v>3000399</v>
          </cell>
          <cell r="D6021" t="str">
            <v>LNC/GTC INDUSTRIES</v>
          </cell>
          <cell r="E6021" t="str">
            <v>Satish Kumar Jain</v>
          </cell>
          <cell r="F6021">
            <v>34492</v>
          </cell>
          <cell r="G6021">
            <v>65000</v>
          </cell>
          <cell r="H6021">
            <v>65000</v>
          </cell>
          <cell r="I6021">
            <v>0</v>
          </cell>
          <cell r="J6021" t="str">
            <v>I.R.M</v>
          </cell>
          <cell r="K6021" t="str">
            <v>Never</v>
          </cell>
          <cell r="L6021" t="str">
            <v>not send</v>
          </cell>
          <cell r="M6021" t="str">
            <v>yes</v>
          </cell>
          <cell r="N6021" t="str">
            <v>we send last reminder in 2012.then we did not receive any reply.</v>
          </cell>
        </row>
        <row r="6022">
          <cell r="C6022">
            <v>3000402</v>
          </cell>
          <cell r="D6022" t="str">
            <v>LNC/GTC INDUSTRIES</v>
          </cell>
          <cell r="E6022" t="str">
            <v>Rupam Kohli</v>
          </cell>
          <cell r="F6022">
            <v>34645</v>
          </cell>
          <cell r="G6022">
            <v>30000</v>
          </cell>
          <cell r="H6022">
            <v>30000</v>
          </cell>
          <cell r="I6022">
            <v>0</v>
          </cell>
          <cell r="J6022" t="str">
            <v>I.R.M</v>
          </cell>
          <cell r="K6022" t="str">
            <v>Never</v>
          </cell>
          <cell r="L6022" t="str">
            <v>Not del.</v>
          </cell>
          <cell r="M6022" t="str">
            <v>yes</v>
          </cell>
          <cell r="N6022" t="str">
            <v>Last Communication Till 2000</v>
          </cell>
        </row>
        <row r="6023">
          <cell r="C6023">
            <v>3000403</v>
          </cell>
          <cell r="D6023" t="str">
            <v>LNC/GTC INDUSTRIES</v>
          </cell>
          <cell r="E6023" t="str">
            <v>Bhaskar Basu</v>
          </cell>
          <cell r="F6023">
            <v>34675</v>
          </cell>
          <cell r="G6023">
            <v>65000</v>
          </cell>
          <cell r="H6023">
            <v>65000</v>
          </cell>
          <cell r="I6023">
            <v>0</v>
          </cell>
          <cell r="J6023" t="str">
            <v>R.M</v>
          </cell>
          <cell r="K6023">
            <v>2011</v>
          </cell>
          <cell r="L6023" t="str">
            <v>send</v>
          </cell>
          <cell r="M6023" t="str">
            <v>yes</v>
          </cell>
          <cell r="N6023" t="str">
            <v xml:space="preserve"> Last Communication Till 2015</v>
          </cell>
        </row>
        <row r="6024">
          <cell r="C6024">
            <v>3000405</v>
          </cell>
          <cell r="D6024" t="str">
            <v>LNC/GTC INDUSTRIES</v>
          </cell>
          <cell r="E6024" t="str">
            <v>Vivek Sarine</v>
          </cell>
          <cell r="F6024">
            <v>34341</v>
          </cell>
          <cell r="G6024">
            <v>61750</v>
          </cell>
          <cell r="H6024">
            <v>61750</v>
          </cell>
          <cell r="I6024">
            <v>0</v>
          </cell>
          <cell r="J6024" t="str">
            <v>I.R.M</v>
          </cell>
          <cell r="K6024" t="str">
            <v>Never</v>
          </cell>
          <cell r="L6024" t="str">
            <v>Not del.</v>
          </cell>
          <cell r="M6024" t="str">
            <v>no</v>
          </cell>
          <cell r="N6024" t="str">
            <v>Last Communication Till 1995</v>
          </cell>
        </row>
        <row r="6025">
          <cell r="C6025">
            <v>3000406</v>
          </cell>
          <cell r="D6025" t="str">
            <v>LNC/GTC INDUSTRIES</v>
          </cell>
          <cell r="E6025" t="str">
            <v>Surendra Kumar</v>
          </cell>
          <cell r="F6025">
            <v>34341</v>
          </cell>
          <cell r="G6025">
            <v>22000</v>
          </cell>
          <cell r="H6025">
            <v>22000</v>
          </cell>
          <cell r="I6025">
            <v>0</v>
          </cell>
          <cell r="J6025" t="str">
            <v>I.R.M</v>
          </cell>
          <cell r="K6025" t="str">
            <v>Never</v>
          </cell>
          <cell r="L6025" t="str">
            <v>Not del.</v>
          </cell>
          <cell r="M6025" t="str">
            <v>No</v>
          </cell>
          <cell r="N6025" t="str">
            <v>Last Communication Till 1994</v>
          </cell>
        </row>
        <row r="6026">
          <cell r="C6026">
            <v>3000412</v>
          </cell>
          <cell r="D6026" t="str">
            <v>LNC/GTC INDUSTRIES</v>
          </cell>
          <cell r="E6026" t="str">
            <v>Sudhir Arora</v>
          </cell>
          <cell r="F6026">
            <v>34461</v>
          </cell>
          <cell r="G6026">
            <v>22000</v>
          </cell>
          <cell r="H6026">
            <v>22000</v>
          </cell>
          <cell r="I6026">
            <v>0</v>
          </cell>
          <cell r="J6026" t="str">
            <v>I.R.M</v>
          </cell>
          <cell r="K6026" t="str">
            <v>Never</v>
          </cell>
          <cell r="L6026" t="str">
            <v>not send</v>
          </cell>
          <cell r="M6026" t="str">
            <v>No</v>
          </cell>
          <cell r="N6026" t="str">
            <v>we send last reminder in 2012.then we did not receive any reply.</v>
          </cell>
        </row>
        <row r="6027">
          <cell r="C6027">
            <v>3000413</v>
          </cell>
          <cell r="D6027" t="str">
            <v>LNC/GTC INDUSTRIES</v>
          </cell>
          <cell r="E6027" t="str">
            <v>Gurdeep Mishra</v>
          </cell>
          <cell r="F6027" t="str">
            <v>15/7/1994</v>
          </cell>
          <cell r="G6027">
            <v>22000</v>
          </cell>
          <cell r="H6027">
            <v>6600</v>
          </cell>
          <cell r="I6027" t="str">
            <v>15,400</v>
          </cell>
          <cell r="J6027" t="str">
            <v>Outstanding</v>
          </cell>
          <cell r="K6027" t="str">
            <v>Never</v>
          </cell>
          <cell r="L6027" t="str">
            <v>not send</v>
          </cell>
          <cell r="M6027" t="str">
            <v>no</v>
          </cell>
          <cell r="N6027" t="str">
            <v>we send last reminder in 2012.then we did not receive any reply.Outstanding Rs. 15400/-</v>
          </cell>
        </row>
        <row r="6028">
          <cell r="C6028">
            <v>3000415</v>
          </cell>
          <cell r="D6028" t="str">
            <v>LNC/GTC INDUSTRIES</v>
          </cell>
          <cell r="E6028" t="str">
            <v>Bharti Mishra</v>
          </cell>
          <cell r="F6028">
            <v>34400</v>
          </cell>
          <cell r="G6028">
            <v>22000</v>
          </cell>
          <cell r="H6028">
            <v>22000</v>
          </cell>
          <cell r="I6028">
            <v>0</v>
          </cell>
          <cell r="J6028" t="str">
            <v>R.M</v>
          </cell>
          <cell r="K6028">
            <v>2008</v>
          </cell>
          <cell r="L6028" t="str">
            <v>not send</v>
          </cell>
          <cell r="M6028" t="str">
            <v>yes</v>
          </cell>
          <cell r="N6028" t="str">
            <v>Letter Not Sent, Last Communication Till 2017</v>
          </cell>
        </row>
        <row r="6029">
          <cell r="C6029">
            <v>3000416</v>
          </cell>
          <cell r="D6029" t="str">
            <v>LNC/GTC INDUSTRIES</v>
          </cell>
          <cell r="E6029" t="str">
            <v>Pradeep Kumar Gupta</v>
          </cell>
          <cell r="F6029" t="str">
            <v>14/7/1994</v>
          </cell>
          <cell r="G6029">
            <v>61750</v>
          </cell>
          <cell r="H6029">
            <v>61750</v>
          </cell>
          <cell r="I6029">
            <v>0</v>
          </cell>
          <cell r="J6029" t="str">
            <v>R.M</v>
          </cell>
          <cell r="K6029">
            <v>2012</v>
          </cell>
          <cell r="L6029" t="str">
            <v>send</v>
          </cell>
          <cell r="M6029" t="str">
            <v>yes</v>
          </cell>
          <cell r="N6029" t="str">
            <v>reply to his mail on 2022 with pending dues details</v>
          </cell>
        </row>
        <row r="6030">
          <cell r="C6030">
            <v>3000419</v>
          </cell>
          <cell r="D6030" t="str">
            <v>LNC/GTC INDUSTRIES</v>
          </cell>
          <cell r="E6030" t="str">
            <v>Rakesh Kumar</v>
          </cell>
          <cell r="F6030" t="str">
            <v>13/7/1994</v>
          </cell>
          <cell r="G6030">
            <v>22000</v>
          </cell>
          <cell r="H6030">
            <v>22000</v>
          </cell>
          <cell r="I6030">
            <v>0</v>
          </cell>
          <cell r="J6030" t="str">
            <v>I.R.M</v>
          </cell>
          <cell r="K6030" t="str">
            <v>Never</v>
          </cell>
          <cell r="L6030" t="str">
            <v>Not del.</v>
          </cell>
          <cell r="M6030" t="str">
            <v>No</v>
          </cell>
          <cell r="N6030" t="str">
            <v>Last Communication Till 2000</v>
          </cell>
        </row>
        <row r="6031">
          <cell r="C6031">
            <v>3000420</v>
          </cell>
          <cell r="D6031" t="str">
            <v>LNC/GTC INDUSTRIES</v>
          </cell>
          <cell r="E6031" t="str">
            <v>Sneh Lata Bhatia</v>
          </cell>
          <cell r="F6031">
            <v>34675</v>
          </cell>
          <cell r="G6031">
            <v>65000</v>
          </cell>
          <cell r="H6031">
            <v>65000</v>
          </cell>
          <cell r="I6031">
            <v>0</v>
          </cell>
          <cell r="J6031" t="str">
            <v>R.M</v>
          </cell>
          <cell r="K6031">
            <v>2009</v>
          </cell>
          <cell r="L6031" t="str">
            <v>not send</v>
          </cell>
          <cell r="M6031" t="str">
            <v>no</v>
          </cell>
          <cell r="N6031" t="str">
            <v>no reminder send so Last Communication Till 2009</v>
          </cell>
        </row>
        <row r="6032">
          <cell r="C6032">
            <v>3000421</v>
          </cell>
          <cell r="D6032" t="str">
            <v>LNC/GTC INDUSTRIES</v>
          </cell>
          <cell r="E6032" t="str">
            <v>Ajit Singh</v>
          </cell>
          <cell r="F6032" t="str">
            <v>15/7/1994</v>
          </cell>
          <cell r="G6032">
            <v>52000</v>
          </cell>
          <cell r="H6032">
            <v>52000</v>
          </cell>
          <cell r="I6032">
            <v>0</v>
          </cell>
          <cell r="J6032" t="str">
            <v>I.R.M</v>
          </cell>
          <cell r="K6032" t="str">
            <v>Never</v>
          </cell>
          <cell r="L6032" t="str">
            <v>send</v>
          </cell>
          <cell r="M6032" t="str">
            <v>yes</v>
          </cell>
          <cell r="N6032" t="str">
            <v>we send last reminder in 2012.then we did not receive any reply.</v>
          </cell>
        </row>
        <row r="6033">
          <cell r="C6033">
            <v>3000424</v>
          </cell>
          <cell r="D6033" t="str">
            <v>LNC/GTC INDUSTRIES</v>
          </cell>
          <cell r="E6033" t="str">
            <v>Renu Walia</v>
          </cell>
          <cell r="F6033" t="str">
            <v>13/7/1994</v>
          </cell>
          <cell r="G6033">
            <v>52000</v>
          </cell>
          <cell r="H6033">
            <v>52000</v>
          </cell>
          <cell r="I6033">
            <v>0</v>
          </cell>
          <cell r="J6033" t="str">
            <v>R.M</v>
          </cell>
          <cell r="K6033">
            <v>2007</v>
          </cell>
          <cell r="L6033" t="str">
            <v>not send</v>
          </cell>
          <cell r="M6033" t="str">
            <v>No</v>
          </cell>
          <cell r="N6033" t="str">
            <v>no reminder send so Last Communication Till 2009</v>
          </cell>
        </row>
        <row r="6034">
          <cell r="C6034">
            <v>3000425</v>
          </cell>
          <cell r="D6034" t="str">
            <v>LNC/GTC INDUSTRIES</v>
          </cell>
          <cell r="E6034" t="str">
            <v>M.R Khan</v>
          </cell>
          <cell r="F6034">
            <v>34645</v>
          </cell>
          <cell r="G6034">
            <v>30000</v>
          </cell>
          <cell r="H6034">
            <v>30000</v>
          </cell>
          <cell r="I6034">
            <v>0</v>
          </cell>
          <cell r="J6034" t="str">
            <v>I.R.M</v>
          </cell>
          <cell r="K6034" t="str">
            <v>Never</v>
          </cell>
          <cell r="L6034" t="str">
            <v>not send</v>
          </cell>
          <cell r="M6034" t="str">
            <v>yes</v>
          </cell>
          <cell r="N6034" t="str">
            <v>we send last reminder in 2012.then we did not receive any reply.</v>
          </cell>
        </row>
        <row r="6035">
          <cell r="C6035">
            <v>3000426</v>
          </cell>
          <cell r="D6035" t="str">
            <v>LNC/GTC INDUSTRIES</v>
          </cell>
          <cell r="E6035" t="str">
            <v>Nanad Kishore Arora</v>
          </cell>
          <cell r="F6035" t="str">
            <v>15/7/1994</v>
          </cell>
          <cell r="G6035">
            <v>52000</v>
          </cell>
          <cell r="H6035">
            <v>52000</v>
          </cell>
          <cell r="I6035">
            <v>0</v>
          </cell>
          <cell r="J6035" t="str">
            <v>I.R.M</v>
          </cell>
          <cell r="K6035" t="str">
            <v>Never</v>
          </cell>
          <cell r="L6035" t="str">
            <v>Not del.</v>
          </cell>
          <cell r="M6035" t="str">
            <v>No</v>
          </cell>
          <cell r="N6035" t="str">
            <v>Last Communication Till 1997</v>
          </cell>
        </row>
        <row r="6036">
          <cell r="C6036">
            <v>3000427</v>
          </cell>
          <cell r="D6036" t="str">
            <v>LNC/GTC INDUSTRIES</v>
          </cell>
          <cell r="E6036" t="str">
            <v>Mahendra Gupta</v>
          </cell>
          <cell r="F6036" t="str">
            <v>14/7/1994</v>
          </cell>
          <cell r="G6036">
            <v>22000</v>
          </cell>
          <cell r="H6036">
            <v>22000</v>
          </cell>
          <cell r="I6036">
            <v>0</v>
          </cell>
          <cell r="J6036" t="str">
            <v>I.R.M</v>
          </cell>
          <cell r="K6036" t="str">
            <v>Never</v>
          </cell>
          <cell r="L6036" t="str">
            <v>not send</v>
          </cell>
          <cell r="M6036" t="str">
            <v>yes</v>
          </cell>
          <cell r="N6036" t="str">
            <v>we send last reminder in 2012.then we did not receive any reply.</v>
          </cell>
        </row>
        <row r="6037">
          <cell r="C6037">
            <v>3000429</v>
          </cell>
          <cell r="D6037" t="str">
            <v>LNC/GTC INDUSTRIES</v>
          </cell>
          <cell r="E6037" t="str">
            <v>Veena Katyal</v>
          </cell>
          <cell r="F6037">
            <v>34645</v>
          </cell>
          <cell r="G6037">
            <v>22000</v>
          </cell>
          <cell r="H6037">
            <v>22000</v>
          </cell>
          <cell r="I6037">
            <v>0</v>
          </cell>
          <cell r="J6037" t="str">
            <v>I.R.M</v>
          </cell>
          <cell r="K6037" t="str">
            <v>Never</v>
          </cell>
          <cell r="L6037" t="str">
            <v>not send</v>
          </cell>
          <cell r="M6037" t="str">
            <v>yes</v>
          </cell>
          <cell r="N6037" t="str">
            <v>we send last reminder in 2012.then we did not receive any reply.</v>
          </cell>
        </row>
        <row r="6038">
          <cell r="C6038">
            <v>3000434</v>
          </cell>
          <cell r="D6038" t="str">
            <v>LNC/GTC INDUSTRIES</v>
          </cell>
          <cell r="E6038" t="str">
            <v>Jayesh Kharbanda</v>
          </cell>
          <cell r="F6038" t="str">
            <v>18/7/1994</v>
          </cell>
          <cell r="G6038">
            <v>22000</v>
          </cell>
          <cell r="H6038">
            <v>23100</v>
          </cell>
          <cell r="I6038" t="str">
            <v>1,100 (Excess Amount)</v>
          </cell>
          <cell r="J6038" t="str">
            <v>R.M</v>
          </cell>
          <cell r="K6038">
            <v>2010</v>
          </cell>
          <cell r="L6038" t="str">
            <v>send</v>
          </cell>
          <cell r="M6038" t="str">
            <v>No</v>
          </cell>
          <cell r="N6038" t="str">
            <v xml:space="preserve"> Last mail on Communication 2016</v>
          </cell>
        </row>
        <row r="6039">
          <cell r="C6039" t="str">
            <v>19.11.2018</v>
          </cell>
          <cell r="D6039" t="e">
            <v>#N/A</v>
          </cell>
          <cell r="E6039" t="e">
            <v>#N/A</v>
          </cell>
          <cell r="G6039" t="e">
            <v>#N/A</v>
          </cell>
          <cell r="H6039" t="e">
            <v>#N/A</v>
          </cell>
          <cell r="I6039" t="e">
            <v>#N/A</v>
          </cell>
          <cell r="J6039" t="e">
            <v>#N/A</v>
          </cell>
          <cell r="K6039" t="e">
            <v>#N/A</v>
          </cell>
          <cell r="L6039" t="e">
            <v>#N/A</v>
          </cell>
          <cell r="M6039" t="e">
            <v>#N/A</v>
          </cell>
          <cell r="N6039" t="e">
            <v>#N/A</v>
          </cell>
        </row>
        <row r="6040">
          <cell r="C6040">
            <v>3000436</v>
          </cell>
          <cell r="D6040" t="str">
            <v>L.N.C/GTC</v>
          </cell>
          <cell r="E6040" t="str">
            <v>Samrat Sabharwal</v>
          </cell>
          <cell r="F6040">
            <v>34530</v>
          </cell>
          <cell r="G6040">
            <v>22000</v>
          </cell>
          <cell r="H6040">
            <v>22000</v>
          </cell>
          <cell r="I6040">
            <v>0</v>
          </cell>
          <cell r="J6040" t="str">
            <v>I.R.M</v>
          </cell>
          <cell r="K6040" t="str">
            <v>Never</v>
          </cell>
          <cell r="L6040" t="str">
            <v>not send</v>
          </cell>
          <cell r="M6040" t="str">
            <v>No</v>
          </cell>
          <cell r="N6040" t="str">
            <v>we send last reminder in 2012.then we did not receive any reply.</v>
          </cell>
        </row>
        <row r="6041">
          <cell r="C6041">
            <v>3000438</v>
          </cell>
          <cell r="D6041" t="str">
            <v>L.N.C/GTC</v>
          </cell>
          <cell r="E6041" t="str">
            <v>S.L Malhotra</v>
          </cell>
          <cell r="F6041">
            <v>34532</v>
          </cell>
          <cell r="G6041">
            <v>22000</v>
          </cell>
          <cell r="H6041">
            <v>22000</v>
          </cell>
          <cell r="I6041">
            <v>0</v>
          </cell>
          <cell r="J6041" t="str">
            <v>I.R.M</v>
          </cell>
          <cell r="K6041" t="str">
            <v>Never</v>
          </cell>
          <cell r="L6041" t="str">
            <v>not send</v>
          </cell>
          <cell r="M6041" t="str">
            <v>yes</v>
          </cell>
          <cell r="N6041" t="str">
            <v>we send last reminder in 2012.then we did not receive any reply.</v>
          </cell>
        </row>
        <row r="6042">
          <cell r="C6042">
            <v>3000443</v>
          </cell>
          <cell r="D6042" t="str">
            <v>L.N.C/GTC</v>
          </cell>
          <cell r="E6042" t="str">
            <v>V.K Khanna</v>
          </cell>
          <cell r="F6042">
            <v>34526</v>
          </cell>
          <cell r="G6042">
            <v>30000</v>
          </cell>
          <cell r="H6042">
            <v>30000</v>
          </cell>
          <cell r="I6042">
            <v>0</v>
          </cell>
          <cell r="J6042" t="str">
            <v>I.R.M</v>
          </cell>
          <cell r="K6042" t="str">
            <v>Never</v>
          </cell>
          <cell r="L6042" t="str">
            <v>not send</v>
          </cell>
          <cell r="M6042" t="str">
            <v>yes</v>
          </cell>
          <cell r="N6042" t="str">
            <v>we send last reminder in 2012.then we did not receive any reply.</v>
          </cell>
        </row>
        <row r="6043">
          <cell r="C6043">
            <v>3000446</v>
          </cell>
          <cell r="D6043" t="str">
            <v>L.N.C/GTC</v>
          </cell>
          <cell r="E6043" t="str">
            <v>Satish Mohan Ganju</v>
          </cell>
          <cell r="F6043">
            <v>34534</v>
          </cell>
          <cell r="G6043">
            <v>30000</v>
          </cell>
          <cell r="H6043">
            <v>30000</v>
          </cell>
          <cell r="I6043">
            <v>0</v>
          </cell>
          <cell r="J6043" t="str">
            <v>I.R.M</v>
          </cell>
          <cell r="K6043" t="str">
            <v>Never</v>
          </cell>
          <cell r="L6043" t="str">
            <v>not send</v>
          </cell>
          <cell r="M6043" t="str">
            <v>yes</v>
          </cell>
          <cell r="N6043" t="str">
            <v>we send last reminder in 2012.then we did not receive any reply.</v>
          </cell>
        </row>
        <row r="6044">
          <cell r="C6044">
            <v>3000451</v>
          </cell>
          <cell r="D6044" t="str">
            <v>L.N.C/GTC</v>
          </cell>
          <cell r="E6044" t="str">
            <v>Satya Narayan Goyal</v>
          </cell>
          <cell r="F6044">
            <v>34533</v>
          </cell>
          <cell r="G6044">
            <v>65000</v>
          </cell>
          <cell r="H6044">
            <v>65000</v>
          </cell>
          <cell r="I6044">
            <v>0</v>
          </cell>
          <cell r="J6044" t="str">
            <v>Cancelled</v>
          </cell>
          <cell r="K6044">
            <v>0</v>
          </cell>
          <cell r="L6044">
            <v>0</v>
          </cell>
          <cell r="M6044">
            <v>0</v>
          </cell>
          <cell r="N6044" t="str">
            <v>Amount refunded Rs. 37,233/-, chq no:- 180067, dated:- 28/05/15</v>
          </cell>
        </row>
        <row r="6045">
          <cell r="C6045">
            <v>3000453</v>
          </cell>
          <cell r="D6045" t="str">
            <v>L.N.C/GTC</v>
          </cell>
          <cell r="E6045" t="str">
            <v>Girish Bhatia</v>
          </cell>
          <cell r="F6045">
            <v>34536</v>
          </cell>
          <cell r="G6045">
            <v>22000</v>
          </cell>
          <cell r="H6045">
            <v>22000</v>
          </cell>
          <cell r="I6045">
            <v>0</v>
          </cell>
          <cell r="J6045" t="str">
            <v>I.R.M</v>
          </cell>
          <cell r="K6045" t="str">
            <v>Never</v>
          </cell>
          <cell r="L6045" t="str">
            <v>not send</v>
          </cell>
          <cell r="M6045" t="str">
            <v>yes</v>
          </cell>
          <cell r="N6045" t="str">
            <v>we send last reminder in 2012.then we did not receive any reply.</v>
          </cell>
        </row>
        <row r="6046">
          <cell r="C6046">
            <v>3000457</v>
          </cell>
          <cell r="D6046" t="str">
            <v>L.N.C/GTC</v>
          </cell>
          <cell r="E6046" t="str">
            <v>Suman Kanodia</v>
          </cell>
          <cell r="F6046">
            <v>34537</v>
          </cell>
          <cell r="G6046">
            <v>52000</v>
          </cell>
          <cell r="H6046">
            <v>52000</v>
          </cell>
          <cell r="I6046">
            <v>0</v>
          </cell>
          <cell r="J6046" t="str">
            <v>I.R.M</v>
          </cell>
          <cell r="K6046" t="str">
            <v>Never</v>
          </cell>
          <cell r="L6046" t="str">
            <v>send</v>
          </cell>
          <cell r="M6046" t="str">
            <v>No</v>
          </cell>
          <cell r="N6046" t="str">
            <v>we send last reminder in 2012.then we did not receive any reply.</v>
          </cell>
        </row>
        <row r="6047">
          <cell r="C6047">
            <v>3000458</v>
          </cell>
          <cell r="D6047" t="str">
            <v>L.N.C/GTC</v>
          </cell>
          <cell r="E6047" t="str">
            <v>Insight Couriers</v>
          </cell>
          <cell r="F6047">
            <v>34543</v>
          </cell>
          <cell r="G6047">
            <v>42000</v>
          </cell>
          <cell r="H6047">
            <v>42000</v>
          </cell>
          <cell r="I6047">
            <v>0</v>
          </cell>
          <cell r="J6047" t="str">
            <v>R.M</v>
          </cell>
          <cell r="K6047">
            <v>2008</v>
          </cell>
          <cell r="L6047" t="str">
            <v>Not del.</v>
          </cell>
          <cell r="M6047" t="str">
            <v>yes</v>
          </cell>
          <cell r="N6047" t="str">
            <v>telephonic communication reply on 2019 by mail</v>
          </cell>
        </row>
        <row r="6048">
          <cell r="C6048">
            <v>3000460</v>
          </cell>
          <cell r="D6048" t="str">
            <v>L.N.C/GTC</v>
          </cell>
          <cell r="E6048" t="str">
            <v>Mohit Kumar Chadha</v>
          </cell>
          <cell r="F6048">
            <v>34539</v>
          </cell>
          <cell r="G6048">
            <v>52000</v>
          </cell>
          <cell r="H6048">
            <v>52000</v>
          </cell>
          <cell r="I6048">
            <v>0</v>
          </cell>
          <cell r="J6048" t="str">
            <v>I.R.M</v>
          </cell>
          <cell r="K6048" t="str">
            <v>Never</v>
          </cell>
          <cell r="L6048" t="str">
            <v>send</v>
          </cell>
          <cell r="M6048" t="str">
            <v>No</v>
          </cell>
          <cell r="N6048" t="str">
            <v>we send last reminder in 2012.then we did not receive any reply.</v>
          </cell>
        </row>
        <row r="6049">
          <cell r="C6049">
            <v>3000461</v>
          </cell>
          <cell r="D6049" t="str">
            <v>L.N.C/GTC</v>
          </cell>
          <cell r="E6049" t="str">
            <v>Gurbinder Singh</v>
          </cell>
          <cell r="F6049">
            <v>34534</v>
          </cell>
          <cell r="G6049">
            <v>22000</v>
          </cell>
          <cell r="H6049">
            <v>22000</v>
          </cell>
          <cell r="I6049">
            <v>0</v>
          </cell>
          <cell r="J6049" t="str">
            <v>I.R.M</v>
          </cell>
          <cell r="K6049" t="str">
            <v>Never</v>
          </cell>
          <cell r="L6049" t="str">
            <v>not send</v>
          </cell>
          <cell r="M6049" t="str">
            <v>yes</v>
          </cell>
          <cell r="N6049" t="str">
            <v>we send last reminder in 2012.then we did not receive any reply.</v>
          </cell>
        </row>
        <row r="6050">
          <cell r="C6050">
            <v>3000462</v>
          </cell>
          <cell r="D6050" t="str">
            <v>L.N.C/GTC</v>
          </cell>
          <cell r="E6050" t="str">
            <v>J. S Kalsi</v>
          </cell>
          <cell r="F6050">
            <v>34537</v>
          </cell>
          <cell r="G6050">
            <v>22000</v>
          </cell>
          <cell r="H6050" t="str">
            <v>Nil</v>
          </cell>
          <cell r="I6050">
            <v>0</v>
          </cell>
          <cell r="J6050" t="str">
            <v>Cancelled</v>
          </cell>
          <cell r="K6050">
            <v>0</v>
          </cell>
          <cell r="L6050">
            <v>0</v>
          </cell>
          <cell r="M6050">
            <v>0</v>
          </cell>
          <cell r="N6050" t="str">
            <v>Cancelled</v>
          </cell>
        </row>
        <row r="6051">
          <cell r="C6051">
            <v>3000463</v>
          </cell>
          <cell r="D6051" t="str">
            <v>L.N.C/GTC</v>
          </cell>
          <cell r="E6051" t="str">
            <v>Kalatex</v>
          </cell>
          <cell r="F6051">
            <v>34540</v>
          </cell>
          <cell r="G6051">
            <v>30000</v>
          </cell>
          <cell r="H6051">
            <v>30000</v>
          </cell>
          <cell r="I6051">
            <v>0</v>
          </cell>
          <cell r="J6051" t="str">
            <v>I.R.M</v>
          </cell>
          <cell r="K6051" t="str">
            <v>Never</v>
          </cell>
          <cell r="L6051" t="str">
            <v>Not del.</v>
          </cell>
          <cell r="M6051" t="str">
            <v>No</v>
          </cell>
          <cell r="N6051" t="str">
            <v>last communication 00</v>
          </cell>
        </row>
        <row r="6052">
          <cell r="C6052">
            <v>3000466</v>
          </cell>
          <cell r="D6052" t="str">
            <v>L.N.C/ Beaches</v>
          </cell>
          <cell r="E6052" t="str">
            <v>Rajindra Singh</v>
          </cell>
          <cell r="F6052">
            <v>34535</v>
          </cell>
          <cell r="G6052">
            <v>52000</v>
          </cell>
          <cell r="H6052">
            <v>52000</v>
          </cell>
          <cell r="I6052">
            <v>0</v>
          </cell>
          <cell r="J6052" t="str">
            <v>I.R.M</v>
          </cell>
          <cell r="K6052" t="str">
            <v>Never</v>
          </cell>
          <cell r="L6052" t="str">
            <v>send</v>
          </cell>
          <cell r="M6052" t="str">
            <v>yes</v>
          </cell>
          <cell r="N6052" t="str">
            <v>we send last reminder in 2012.then we did not receive any reply.</v>
          </cell>
        </row>
        <row r="6053">
          <cell r="C6053">
            <v>3000467</v>
          </cell>
          <cell r="D6053" t="str">
            <v>L.N.C/GTC</v>
          </cell>
          <cell r="E6053" t="str">
            <v>Ritesh Rastogi</v>
          </cell>
          <cell r="F6053">
            <v>34535</v>
          </cell>
          <cell r="G6053">
            <v>22000</v>
          </cell>
          <cell r="H6053">
            <v>22000</v>
          </cell>
          <cell r="I6053">
            <v>0</v>
          </cell>
          <cell r="J6053" t="str">
            <v>I.R.M</v>
          </cell>
          <cell r="K6053" t="str">
            <v>Never</v>
          </cell>
          <cell r="L6053" t="str">
            <v>send</v>
          </cell>
          <cell r="M6053" t="str">
            <v>yes</v>
          </cell>
          <cell r="N6053" t="str">
            <v>we send last reminder in 2012.then we did not receive any reply.</v>
          </cell>
        </row>
        <row r="6054">
          <cell r="C6054">
            <v>3000474</v>
          </cell>
          <cell r="D6054" t="str">
            <v>L.N.C/GTC</v>
          </cell>
          <cell r="E6054" t="str">
            <v>Leela S.</v>
          </cell>
          <cell r="F6054">
            <v>34541</v>
          </cell>
          <cell r="G6054">
            <v>22000</v>
          </cell>
          <cell r="H6054">
            <v>22000</v>
          </cell>
          <cell r="I6054">
            <v>0</v>
          </cell>
          <cell r="J6054" t="str">
            <v>R.M</v>
          </cell>
          <cell r="K6054">
            <v>2022</v>
          </cell>
          <cell r="L6054" t="str">
            <v>not send</v>
          </cell>
          <cell r="M6054" t="str">
            <v>No</v>
          </cell>
          <cell r="N6054" t="str">
            <v>they are regular member</v>
          </cell>
        </row>
        <row r="6055">
          <cell r="C6055">
            <v>3000477</v>
          </cell>
          <cell r="D6055" t="str">
            <v>L.N.C/GTC</v>
          </cell>
          <cell r="E6055" t="str">
            <v>Vinita Kohli</v>
          </cell>
          <cell r="F6055">
            <v>34541</v>
          </cell>
          <cell r="G6055">
            <v>40400</v>
          </cell>
          <cell r="H6055">
            <v>49400</v>
          </cell>
          <cell r="I6055">
            <v>0</v>
          </cell>
          <cell r="J6055" t="str">
            <v>I.R.M</v>
          </cell>
          <cell r="K6055" t="str">
            <v>Never</v>
          </cell>
          <cell r="L6055" t="str">
            <v>send</v>
          </cell>
          <cell r="M6055" t="str">
            <v>No</v>
          </cell>
          <cell r="N6055" t="str">
            <v>we send last reminder in 2012.then we did not receive any reply.</v>
          </cell>
        </row>
        <row r="6056">
          <cell r="C6056">
            <v>3000479</v>
          </cell>
          <cell r="D6056" t="str">
            <v>L.N.C/GTC</v>
          </cell>
          <cell r="E6056" t="str">
            <v>Avtar singh Khanijoun</v>
          </cell>
          <cell r="F6056">
            <v>34533</v>
          </cell>
          <cell r="G6056">
            <v>30000</v>
          </cell>
          <cell r="H6056">
            <v>30000</v>
          </cell>
          <cell r="I6056">
            <v>0</v>
          </cell>
          <cell r="J6056" t="str">
            <v>I.R.M</v>
          </cell>
          <cell r="K6056" t="str">
            <v>Never</v>
          </cell>
          <cell r="L6056" t="str">
            <v>Not del.</v>
          </cell>
          <cell r="M6056" t="str">
            <v>yes</v>
          </cell>
          <cell r="N6056" t="str">
            <v>No communication till date.</v>
          </cell>
        </row>
        <row r="6057">
          <cell r="C6057">
            <v>3000480</v>
          </cell>
          <cell r="D6057" t="str">
            <v>L.N.C/GTC</v>
          </cell>
          <cell r="E6057" t="str">
            <v>Uttam Chand Wadhwa</v>
          </cell>
          <cell r="F6057">
            <v>34543</v>
          </cell>
          <cell r="G6057">
            <v>22000</v>
          </cell>
          <cell r="H6057">
            <v>22000</v>
          </cell>
          <cell r="I6057">
            <v>0</v>
          </cell>
          <cell r="J6057" t="str">
            <v>I.R.M</v>
          </cell>
          <cell r="K6057" t="str">
            <v>Never</v>
          </cell>
          <cell r="L6057" t="str">
            <v>not send</v>
          </cell>
          <cell r="M6057" t="str">
            <v>No</v>
          </cell>
          <cell r="N6057" t="str">
            <v>we send last reminder in 2012.then we did not receive any reply.</v>
          </cell>
        </row>
        <row r="6058">
          <cell r="C6058">
            <v>3000481</v>
          </cell>
          <cell r="D6058" t="str">
            <v>L.N.C/GTC</v>
          </cell>
          <cell r="E6058" t="str">
            <v>M.L Vij</v>
          </cell>
          <cell r="F6058">
            <v>34544</v>
          </cell>
          <cell r="G6058">
            <v>52000</v>
          </cell>
          <cell r="H6058">
            <v>52000</v>
          </cell>
          <cell r="I6058">
            <v>0</v>
          </cell>
          <cell r="J6058" t="str">
            <v>I.R.M</v>
          </cell>
          <cell r="K6058" t="str">
            <v>Never</v>
          </cell>
          <cell r="L6058" t="str">
            <v>Not del.</v>
          </cell>
          <cell r="M6058" t="str">
            <v>No</v>
          </cell>
          <cell r="N6058" t="str">
            <v>last communication 11..membership transferred from Deepak Gupta to M.L Vij in 97</v>
          </cell>
        </row>
        <row r="6059">
          <cell r="C6059">
            <v>3000482</v>
          </cell>
          <cell r="D6059" t="str">
            <v>L.N.C/GTC</v>
          </cell>
          <cell r="E6059" t="str">
            <v>R.P Sood</v>
          </cell>
          <cell r="F6059">
            <v>34534</v>
          </cell>
          <cell r="G6059">
            <v>30000</v>
          </cell>
          <cell r="H6059">
            <v>30000</v>
          </cell>
          <cell r="I6059">
            <v>0</v>
          </cell>
          <cell r="J6059" t="str">
            <v>I.R.M</v>
          </cell>
          <cell r="K6059" t="str">
            <v>Never</v>
          </cell>
          <cell r="L6059" t="str">
            <v>send</v>
          </cell>
          <cell r="M6059" t="str">
            <v>No</v>
          </cell>
          <cell r="N6059" t="str">
            <v>we send last reminder in 2012.then we did not receive any reply.</v>
          </cell>
        </row>
        <row r="6060">
          <cell r="C6060">
            <v>3000483</v>
          </cell>
          <cell r="D6060" t="str">
            <v>L.N.C/GTC</v>
          </cell>
          <cell r="E6060" t="str">
            <v>J.R Lumb</v>
          </cell>
          <cell r="F6060">
            <v>34541</v>
          </cell>
          <cell r="G6060">
            <v>22000</v>
          </cell>
          <cell r="H6060" t="str">
            <v>Nil</v>
          </cell>
          <cell r="I6060">
            <v>0</v>
          </cell>
          <cell r="J6060" t="str">
            <v>Cancelled</v>
          </cell>
          <cell r="K6060">
            <v>0</v>
          </cell>
          <cell r="L6060">
            <v>0</v>
          </cell>
          <cell r="M6060">
            <v>0</v>
          </cell>
          <cell r="N6060" t="str">
            <v>Cancelled</v>
          </cell>
        </row>
        <row r="6061">
          <cell r="C6061">
            <v>3000485</v>
          </cell>
          <cell r="D6061" t="str">
            <v>L.N.C/GTC</v>
          </cell>
          <cell r="E6061" t="str">
            <v>Neelam Tahiliani</v>
          </cell>
          <cell r="F6061">
            <v>34541</v>
          </cell>
          <cell r="G6061">
            <v>42000</v>
          </cell>
          <cell r="H6061">
            <v>42000</v>
          </cell>
          <cell r="I6061">
            <v>0</v>
          </cell>
          <cell r="J6061" t="str">
            <v>I.R.M</v>
          </cell>
          <cell r="K6061" t="str">
            <v>Never</v>
          </cell>
          <cell r="L6061" t="str">
            <v>send</v>
          </cell>
          <cell r="M6061" t="str">
            <v>No</v>
          </cell>
          <cell r="N6061" t="str">
            <v>we send last reminder in 2012.then we did not receive any reply.</v>
          </cell>
        </row>
        <row r="6062">
          <cell r="C6062">
            <v>3000488</v>
          </cell>
          <cell r="D6062" t="str">
            <v>L.N.C/GTC</v>
          </cell>
          <cell r="E6062" t="str">
            <v>Arun Kumar Sabharwal</v>
          </cell>
          <cell r="F6062">
            <v>34543</v>
          </cell>
          <cell r="G6062">
            <v>22000</v>
          </cell>
          <cell r="H6062">
            <v>22000</v>
          </cell>
          <cell r="I6062">
            <v>0</v>
          </cell>
          <cell r="J6062" t="str">
            <v>Lucky winner</v>
          </cell>
          <cell r="K6062" t="str">
            <v>Never</v>
          </cell>
          <cell r="L6062" t="str">
            <v>not send</v>
          </cell>
          <cell r="M6062" t="str">
            <v>No</v>
          </cell>
          <cell r="N6062" t="str">
            <v>last communication 12, Lucky winner</v>
          </cell>
        </row>
        <row r="6063">
          <cell r="C6063">
            <v>3000489</v>
          </cell>
          <cell r="D6063" t="str">
            <v>L.N.C/GTC</v>
          </cell>
          <cell r="E6063" t="str">
            <v>Sandeep Bhargawa</v>
          </cell>
          <cell r="F6063">
            <v>34541</v>
          </cell>
          <cell r="G6063">
            <v>22000</v>
          </cell>
          <cell r="H6063">
            <v>22000</v>
          </cell>
          <cell r="I6063">
            <v>0</v>
          </cell>
          <cell r="J6063" t="str">
            <v>I.R.M</v>
          </cell>
          <cell r="K6063" t="str">
            <v>Never</v>
          </cell>
          <cell r="L6063" t="str">
            <v>not send</v>
          </cell>
          <cell r="M6063" t="str">
            <v>yes</v>
          </cell>
          <cell r="N6063" t="str">
            <v>we send last reminder in 2012.then we did not receive any reply.</v>
          </cell>
        </row>
        <row r="6064">
          <cell r="C6064">
            <v>3000490</v>
          </cell>
          <cell r="D6064" t="str">
            <v>L.N.C/GTC</v>
          </cell>
          <cell r="E6064" t="str">
            <v>Harish Bedi</v>
          </cell>
          <cell r="F6064">
            <v>34537</v>
          </cell>
          <cell r="G6064">
            <v>30000</v>
          </cell>
          <cell r="H6064">
            <v>28500</v>
          </cell>
          <cell r="I6064">
            <v>0</v>
          </cell>
          <cell r="J6064" t="str">
            <v>R.M</v>
          </cell>
          <cell r="K6064">
            <v>2008</v>
          </cell>
          <cell r="L6064" t="str">
            <v>send</v>
          </cell>
          <cell r="M6064" t="str">
            <v>yes</v>
          </cell>
          <cell r="N6064" t="str">
            <v>send perform invoice so Last Communication Till 2011</v>
          </cell>
        </row>
        <row r="6065">
          <cell r="C6065">
            <v>3000491</v>
          </cell>
          <cell r="D6065" t="str">
            <v>L.N.C/GTC</v>
          </cell>
          <cell r="E6065" t="str">
            <v>Ramesh Kumar Mehta</v>
          </cell>
          <cell r="F6065">
            <v>34542</v>
          </cell>
          <cell r="G6065">
            <v>22000</v>
          </cell>
          <cell r="H6065" t="str">
            <v>Nil</v>
          </cell>
          <cell r="I6065">
            <v>0</v>
          </cell>
          <cell r="J6065" t="str">
            <v>Cancelled</v>
          </cell>
          <cell r="K6065">
            <v>0</v>
          </cell>
          <cell r="L6065">
            <v>0</v>
          </cell>
          <cell r="M6065">
            <v>0</v>
          </cell>
          <cell r="N6065" t="str">
            <v>Cancelled</v>
          </cell>
        </row>
        <row r="6066">
          <cell r="C6066">
            <v>3000492</v>
          </cell>
          <cell r="D6066" t="str">
            <v>L.N.C/GTC</v>
          </cell>
          <cell r="E6066" t="str">
            <v>Virendra Kumar Jain</v>
          </cell>
          <cell r="F6066">
            <v>34542</v>
          </cell>
          <cell r="G6066">
            <v>65000</v>
          </cell>
          <cell r="H6066">
            <v>65000</v>
          </cell>
          <cell r="I6066">
            <v>0</v>
          </cell>
          <cell r="J6066" t="str">
            <v>I.R.M</v>
          </cell>
          <cell r="K6066" t="str">
            <v>Never</v>
          </cell>
          <cell r="L6066" t="str">
            <v>send</v>
          </cell>
          <cell r="M6066" t="str">
            <v>yes</v>
          </cell>
          <cell r="N6066" t="str">
            <v>we send last reminder in 2012.then we did not receive any reply.</v>
          </cell>
        </row>
        <row r="6067">
          <cell r="C6067">
            <v>3000495</v>
          </cell>
          <cell r="D6067" t="str">
            <v>L.N.C/GTC</v>
          </cell>
          <cell r="E6067" t="str">
            <v>Shyamali Biswas</v>
          </cell>
          <cell r="F6067">
            <v>34538</v>
          </cell>
          <cell r="G6067">
            <v>52000</v>
          </cell>
          <cell r="H6067">
            <v>52000</v>
          </cell>
          <cell r="I6067">
            <v>0</v>
          </cell>
          <cell r="J6067" t="str">
            <v>I.R.M</v>
          </cell>
          <cell r="K6067" t="str">
            <v>Never</v>
          </cell>
          <cell r="L6067" t="str">
            <v>not send</v>
          </cell>
          <cell r="M6067" t="str">
            <v>No</v>
          </cell>
          <cell r="N6067" t="str">
            <v>we send last reminder in 2012.then we did not receive any reply.</v>
          </cell>
        </row>
        <row r="6068">
          <cell r="C6068">
            <v>3000501</v>
          </cell>
          <cell r="D6068" t="str">
            <v>L.N.C/GTC</v>
          </cell>
          <cell r="E6068" t="str">
            <v>Piyush Bhutani</v>
          </cell>
          <cell r="F6068">
            <v>34542</v>
          </cell>
          <cell r="G6068">
            <v>22000</v>
          </cell>
          <cell r="H6068">
            <v>13200</v>
          </cell>
          <cell r="I6068">
            <v>8800</v>
          </cell>
          <cell r="J6068" t="str">
            <v>Outstanding</v>
          </cell>
          <cell r="K6068" t="str">
            <v>Never</v>
          </cell>
          <cell r="L6068" t="str">
            <v>send</v>
          </cell>
          <cell r="M6068" t="str">
            <v>No</v>
          </cell>
          <cell r="N6068" t="str">
            <v>As POD last communication 07(Outstanding Rs. 8800/-)</v>
          </cell>
        </row>
        <row r="6069">
          <cell r="C6069">
            <v>3000503</v>
          </cell>
          <cell r="D6069" t="str">
            <v>L.N.C/GTC</v>
          </cell>
          <cell r="E6069" t="str">
            <v>Vardhan Saree Emporium</v>
          </cell>
          <cell r="F6069">
            <v>34543</v>
          </cell>
          <cell r="G6069">
            <v>22000</v>
          </cell>
          <cell r="H6069">
            <v>22000</v>
          </cell>
          <cell r="I6069">
            <v>0</v>
          </cell>
          <cell r="J6069" t="str">
            <v>I.R.M</v>
          </cell>
          <cell r="K6069" t="str">
            <v>Never</v>
          </cell>
          <cell r="L6069" t="str">
            <v>Not del.</v>
          </cell>
          <cell r="M6069" t="str">
            <v>no</v>
          </cell>
          <cell r="N6069" t="str">
            <v>last communication 94, no other documents is in file</v>
          </cell>
        </row>
        <row r="6070">
          <cell r="C6070">
            <v>3000505</v>
          </cell>
          <cell r="D6070" t="str">
            <v>L.N.C/GTC</v>
          </cell>
          <cell r="E6070" t="str">
            <v>Y Kumar</v>
          </cell>
          <cell r="F6070">
            <v>34544</v>
          </cell>
          <cell r="G6070">
            <v>22000</v>
          </cell>
          <cell r="H6070">
            <v>22000</v>
          </cell>
          <cell r="I6070">
            <v>0</v>
          </cell>
          <cell r="J6070" t="str">
            <v>R.M</v>
          </cell>
          <cell r="K6070">
            <v>2010</v>
          </cell>
          <cell r="L6070" t="str">
            <v>Not del.</v>
          </cell>
          <cell r="M6070" t="str">
            <v>no</v>
          </cell>
          <cell r="N6070" t="str">
            <v>no reminder send so last communication 11</v>
          </cell>
        </row>
        <row r="6071">
          <cell r="C6071">
            <v>3000506</v>
          </cell>
          <cell r="D6071" t="str">
            <v>L.N.C/GTC</v>
          </cell>
          <cell r="E6071" t="str">
            <v>Deepa Sharma</v>
          </cell>
          <cell r="F6071">
            <v>34544</v>
          </cell>
          <cell r="G6071">
            <v>22000</v>
          </cell>
          <cell r="H6071">
            <v>22000</v>
          </cell>
          <cell r="I6071">
            <v>0</v>
          </cell>
          <cell r="J6071" t="str">
            <v>I.R.M</v>
          </cell>
          <cell r="K6071" t="str">
            <v>Never</v>
          </cell>
          <cell r="L6071" t="str">
            <v>Not del.</v>
          </cell>
          <cell r="M6071" t="str">
            <v>no</v>
          </cell>
          <cell r="N6071" t="str">
            <v>last communication 01</v>
          </cell>
        </row>
        <row r="6072">
          <cell r="C6072">
            <v>3000509</v>
          </cell>
          <cell r="D6072" t="str">
            <v>L.N.C/GTC</v>
          </cell>
          <cell r="E6072" t="str">
            <v>Kanwal Bhalla</v>
          </cell>
          <cell r="F6072">
            <v>34544</v>
          </cell>
          <cell r="G6072">
            <v>30000</v>
          </cell>
          <cell r="H6072">
            <v>30000</v>
          </cell>
          <cell r="I6072">
            <v>0</v>
          </cell>
          <cell r="J6072" t="str">
            <v>I.R.M</v>
          </cell>
          <cell r="K6072" t="str">
            <v>Never</v>
          </cell>
          <cell r="L6072" t="str">
            <v>not send</v>
          </cell>
          <cell r="M6072" t="str">
            <v>no</v>
          </cell>
          <cell r="N6072" t="str">
            <v>we send last reminder in 2012.then we did not receive any reply.</v>
          </cell>
        </row>
        <row r="6073">
          <cell r="C6073">
            <v>3000511</v>
          </cell>
          <cell r="D6073" t="str">
            <v>L.N.C/GTC</v>
          </cell>
          <cell r="E6073" t="str">
            <v>N.V International</v>
          </cell>
          <cell r="F6073">
            <v>34537</v>
          </cell>
          <cell r="G6073">
            <v>65000</v>
          </cell>
          <cell r="H6073">
            <v>61750</v>
          </cell>
          <cell r="I6073">
            <v>0</v>
          </cell>
          <cell r="J6073" t="str">
            <v>R.M</v>
          </cell>
          <cell r="K6073">
            <v>2010</v>
          </cell>
          <cell r="L6073" t="str">
            <v>not send</v>
          </cell>
          <cell r="M6073" t="str">
            <v>no</v>
          </cell>
          <cell r="N6073" t="str">
            <v>no reminder send so last communication 11.. No applicatn</v>
          </cell>
        </row>
        <row r="6074">
          <cell r="C6074">
            <v>3000512</v>
          </cell>
          <cell r="D6074" t="str">
            <v>L.N.C/GTC</v>
          </cell>
          <cell r="E6074" t="str">
            <v>Sunil Agarwal</v>
          </cell>
          <cell r="F6074">
            <v>34545</v>
          </cell>
          <cell r="G6074">
            <v>20900</v>
          </cell>
          <cell r="H6074">
            <v>20900</v>
          </cell>
          <cell r="I6074">
            <v>0</v>
          </cell>
          <cell r="J6074" t="str">
            <v>I.R.M</v>
          </cell>
          <cell r="K6074" t="str">
            <v>Never</v>
          </cell>
          <cell r="L6074" t="str">
            <v>not send</v>
          </cell>
          <cell r="M6074" t="str">
            <v>no</v>
          </cell>
          <cell r="N6074" t="str">
            <v>we send last reminder in 2012.then we did not receive any reply.</v>
          </cell>
        </row>
        <row r="6075">
          <cell r="C6075">
            <v>3000513</v>
          </cell>
          <cell r="D6075" t="str">
            <v>L.N.C/GTC</v>
          </cell>
          <cell r="E6075" t="str">
            <v>Mohd Maqudul Haq</v>
          </cell>
          <cell r="F6075">
            <v>34545</v>
          </cell>
          <cell r="G6075">
            <v>42000</v>
          </cell>
          <cell r="H6075">
            <v>42000</v>
          </cell>
          <cell r="I6075">
            <v>0</v>
          </cell>
          <cell r="J6075" t="str">
            <v>I.R.M</v>
          </cell>
          <cell r="K6075" t="str">
            <v>Never</v>
          </cell>
          <cell r="L6075" t="str">
            <v>Not del.</v>
          </cell>
          <cell r="M6075" t="str">
            <v>no</v>
          </cell>
          <cell r="N6075" t="str">
            <v>Letter undelivered, last communication 94</v>
          </cell>
        </row>
        <row r="6076">
          <cell r="C6076" t="str">
            <v>20.11.18</v>
          </cell>
          <cell r="D6076" t="e">
            <v>#N/A</v>
          </cell>
          <cell r="E6076" t="e">
            <v>#N/A</v>
          </cell>
          <cell r="G6076" t="e">
            <v>#N/A</v>
          </cell>
          <cell r="H6076" t="e">
            <v>#N/A</v>
          </cell>
          <cell r="I6076" t="e">
            <v>#N/A</v>
          </cell>
          <cell r="J6076" t="e">
            <v>#N/A</v>
          </cell>
          <cell r="K6076" t="e">
            <v>#N/A</v>
          </cell>
          <cell r="L6076" t="e">
            <v>#N/A</v>
          </cell>
          <cell r="M6076" t="e">
            <v>#N/A</v>
          </cell>
          <cell r="N6076" t="e">
            <v>#N/A</v>
          </cell>
        </row>
        <row r="6077">
          <cell r="C6077">
            <v>3000516</v>
          </cell>
          <cell r="D6077" t="str">
            <v>L.N.C/GTC</v>
          </cell>
          <cell r="E6077" t="str">
            <v>Rakesh Arora</v>
          </cell>
          <cell r="F6077">
            <v>34540</v>
          </cell>
          <cell r="G6077">
            <v>30000</v>
          </cell>
          <cell r="H6077" t="str">
            <v>Nil</v>
          </cell>
          <cell r="I6077">
            <v>0</v>
          </cell>
          <cell r="J6077" t="str">
            <v>Cancelled</v>
          </cell>
          <cell r="K6077">
            <v>0</v>
          </cell>
          <cell r="L6077">
            <v>0</v>
          </cell>
          <cell r="M6077">
            <v>0</v>
          </cell>
          <cell r="N6077" t="str">
            <v>Cancelled</v>
          </cell>
        </row>
        <row r="6078">
          <cell r="C6078">
            <v>3000517</v>
          </cell>
          <cell r="D6078" t="str">
            <v>L.N.C/GTC</v>
          </cell>
          <cell r="E6078" t="str">
            <v>Bela Sachdeva</v>
          </cell>
          <cell r="F6078">
            <v>34537</v>
          </cell>
          <cell r="G6078">
            <v>22000</v>
          </cell>
          <cell r="H6078">
            <v>22000</v>
          </cell>
          <cell r="I6078">
            <v>0</v>
          </cell>
          <cell r="J6078" t="str">
            <v>I.R.M</v>
          </cell>
          <cell r="K6078" t="str">
            <v>Never</v>
          </cell>
          <cell r="L6078" t="str">
            <v>not send</v>
          </cell>
          <cell r="M6078" t="str">
            <v>No</v>
          </cell>
          <cell r="N6078" t="str">
            <v>we send last reminder in 2012.then we did not receive any reply.</v>
          </cell>
        </row>
        <row r="6079">
          <cell r="C6079">
            <v>3000519</v>
          </cell>
          <cell r="D6079" t="str">
            <v>L.N.C/GTC</v>
          </cell>
          <cell r="E6079" t="str">
            <v>Harish Khanna</v>
          </cell>
          <cell r="F6079">
            <v>34545</v>
          </cell>
          <cell r="G6079">
            <v>22000</v>
          </cell>
          <cell r="H6079">
            <v>5500</v>
          </cell>
          <cell r="I6079">
            <v>16500</v>
          </cell>
          <cell r="J6079" t="str">
            <v>Outstanding</v>
          </cell>
          <cell r="K6079" t="str">
            <v>Never</v>
          </cell>
          <cell r="L6079" t="str">
            <v>Not del.</v>
          </cell>
          <cell r="M6079" t="str">
            <v>no</v>
          </cell>
          <cell r="N6079" t="str">
            <v>no communication till date Outstanding Rs 16500/-</v>
          </cell>
        </row>
        <row r="6080">
          <cell r="C6080">
            <v>3000521</v>
          </cell>
          <cell r="D6080" t="str">
            <v>L.N.C/GTC</v>
          </cell>
          <cell r="E6080" t="str">
            <v>Manoj Kr Gupta</v>
          </cell>
          <cell r="F6080">
            <v>34533</v>
          </cell>
          <cell r="G6080">
            <v>65000</v>
          </cell>
          <cell r="H6080" t="str">
            <v>Nil</v>
          </cell>
          <cell r="I6080">
            <v>0</v>
          </cell>
          <cell r="J6080" t="str">
            <v>Cancelled</v>
          </cell>
          <cell r="K6080">
            <v>0</v>
          </cell>
          <cell r="L6080">
            <v>0</v>
          </cell>
          <cell r="M6080">
            <v>0</v>
          </cell>
          <cell r="N6080" t="str">
            <v>Cancelled/Forfetted</v>
          </cell>
        </row>
        <row r="6081">
          <cell r="C6081">
            <v>3000523</v>
          </cell>
          <cell r="D6081" t="str">
            <v>L.N.C/GTC</v>
          </cell>
          <cell r="E6081" t="str">
            <v>Darshan Singh Nagi</v>
          </cell>
          <cell r="F6081">
            <v>34542</v>
          </cell>
          <cell r="G6081">
            <v>65000</v>
          </cell>
          <cell r="H6081">
            <v>65000</v>
          </cell>
          <cell r="I6081">
            <v>0</v>
          </cell>
          <cell r="J6081" t="str">
            <v>I.R.M</v>
          </cell>
          <cell r="K6081" t="str">
            <v>Never</v>
          </cell>
          <cell r="L6081" t="str">
            <v>Not del.</v>
          </cell>
          <cell r="M6081" t="str">
            <v>yes</v>
          </cell>
          <cell r="N6081" t="str">
            <v>Letter undelivered, last communication 17</v>
          </cell>
        </row>
        <row r="6082">
          <cell r="C6082">
            <v>3000525</v>
          </cell>
          <cell r="D6082" t="str">
            <v>L.N.C/GTC</v>
          </cell>
          <cell r="E6082" t="str">
            <v>Atul Kumar Saksena</v>
          </cell>
          <cell r="F6082">
            <v>34545</v>
          </cell>
          <cell r="G6082">
            <v>22000</v>
          </cell>
          <cell r="H6082" t="str">
            <v>Nil</v>
          </cell>
          <cell r="I6082">
            <v>0</v>
          </cell>
          <cell r="J6082" t="str">
            <v>Cancelled</v>
          </cell>
          <cell r="K6082">
            <v>0</v>
          </cell>
          <cell r="L6082">
            <v>0</v>
          </cell>
          <cell r="M6082">
            <v>0</v>
          </cell>
          <cell r="N6082" t="str">
            <v>Cancelled</v>
          </cell>
        </row>
        <row r="6083">
          <cell r="C6083">
            <v>3000531</v>
          </cell>
          <cell r="D6083" t="str">
            <v>L.N.C/GTC</v>
          </cell>
          <cell r="E6083" t="str">
            <v>Dinesh Narain Saksena</v>
          </cell>
          <cell r="F6083">
            <v>34544</v>
          </cell>
          <cell r="G6083">
            <v>22000</v>
          </cell>
          <cell r="H6083">
            <v>22000</v>
          </cell>
          <cell r="I6083">
            <v>0</v>
          </cell>
          <cell r="J6083" t="str">
            <v>I.R.M</v>
          </cell>
          <cell r="K6083" t="str">
            <v>Never</v>
          </cell>
          <cell r="L6083" t="str">
            <v>send</v>
          </cell>
          <cell r="M6083" t="str">
            <v>yes</v>
          </cell>
          <cell r="N6083" t="str">
            <v>we send last reminder in 2012.then we did not receive any reply.</v>
          </cell>
        </row>
        <row r="6084">
          <cell r="C6084">
            <v>3000532</v>
          </cell>
          <cell r="D6084" t="str">
            <v>L.N.C/GTC</v>
          </cell>
          <cell r="E6084" t="str">
            <v>Shiam Kumar Bhardwaj</v>
          </cell>
          <cell r="F6084">
            <v>34543</v>
          </cell>
          <cell r="G6084">
            <v>22000</v>
          </cell>
          <cell r="H6084">
            <v>22000</v>
          </cell>
          <cell r="I6084">
            <v>0</v>
          </cell>
          <cell r="J6084" t="str">
            <v>R.M</v>
          </cell>
          <cell r="K6084">
            <v>2007</v>
          </cell>
          <cell r="L6084" t="str">
            <v>not send</v>
          </cell>
          <cell r="M6084" t="str">
            <v>yes</v>
          </cell>
          <cell r="N6084" t="str">
            <v>last communication 08</v>
          </cell>
        </row>
        <row r="6085">
          <cell r="C6085">
            <v>3000536</v>
          </cell>
          <cell r="D6085" t="str">
            <v>L.N.C/GTC</v>
          </cell>
          <cell r="E6085" t="str">
            <v>Satish Kumar</v>
          </cell>
          <cell r="F6085">
            <v>34545</v>
          </cell>
          <cell r="G6085">
            <v>42000</v>
          </cell>
          <cell r="H6085">
            <v>42000</v>
          </cell>
          <cell r="I6085">
            <v>0</v>
          </cell>
          <cell r="J6085" t="str">
            <v>I.R.M</v>
          </cell>
          <cell r="K6085" t="str">
            <v>Never</v>
          </cell>
          <cell r="L6085" t="str">
            <v>send</v>
          </cell>
          <cell r="M6085" t="str">
            <v>yes</v>
          </cell>
          <cell r="N6085" t="str">
            <v>we send last reminder in 2012.then we did not receive any reply.</v>
          </cell>
        </row>
        <row r="6086">
          <cell r="C6086">
            <v>3000537</v>
          </cell>
          <cell r="D6086" t="str">
            <v>L.N.C/GTC</v>
          </cell>
          <cell r="E6086" t="str">
            <v>Vinay Gupta</v>
          </cell>
          <cell r="F6086">
            <v>34545</v>
          </cell>
          <cell r="G6086">
            <v>22000</v>
          </cell>
          <cell r="H6086" t="str">
            <v>Nil</v>
          </cell>
          <cell r="I6086">
            <v>0</v>
          </cell>
          <cell r="J6086" t="str">
            <v>Cancelled</v>
          </cell>
          <cell r="K6086">
            <v>0</v>
          </cell>
          <cell r="L6086">
            <v>0</v>
          </cell>
          <cell r="M6086">
            <v>0</v>
          </cell>
          <cell r="N6086" t="str">
            <v>Cancelled</v>
          </cell>
        </row>
        <row r="6087">
          <cell r="C6087">
            <v>3000538</v>
          </cell>
          <cell r="D6087" t="str">
            <v>L.N.C/GTC</v>
          </cell>
          <cell r="E6087" t="str">
            <v>Nipun Kain</v>
          </cell>
          <cell r="F6087">
            <v>34544</v>
          </cell>
          <cell r="G6087">
            <v>42000</v>
          </cell>
          <cell r="H6087">
            <v>42000</v>
          </cell>
          <cell r="I6087">
            <v>0</v>
          </cell>
          <cell r="J6087" t="str">
            <v>I.R.M</v>
          </cell>
          <cell r="K6087" t="str">
            <v>Never</v>
          </cell>
          <cell r="L6087" t="str">
            <v>send</v>
          </cell>
          <cell r="M6087" t="str">
            <v>yes</v>
          </cell>
          <cell r="N6087" t="str">
            <v>we send last reminder in 2012.then we did not receive any reply.</v>
          </cell>
        </row>
        <row r="6088">
          <cell r="C6088">
            <v>3000540</v>
          </cell>
          <cell r="D6088" t="str">
            <v>L.N.C/GTC</v>
          </cell>
          <cell r="E6088" t="str">
            <v>Feroz Khan</v>
          </cell>
          <cell r="F6088">
            <v>34545</v>
          </cell>
          <cell r="G6088">
            <v>52000</v>
          </cell>
          <cell r="H6088">
            <v>52000</v>
          </cell>
          <cell r="I6088">
            <v>0</v>
          </cell>
          <cell r="J6088" t="str">
            <v>R.M</v>
          </cell>
          <cell r="K6088">
            <v>2015</v>
          </cell>
          <cell r="L6088" t="str">
            <v>send</v>
          </cell>
          <cell r="M6088" t="str">
            <v>No</v>
          </cell>
          <cell r="N6088" t="str">
            <v>last reminder send on 05/07/2022</v>
          </cell>
        </row>
        <row r="6089">
          <cell r="C6089">
            <v>3000542</v>
          </cell>
          <cell r="D6089" t="str">
            <v>L.N.C/GTC</v>
          </cell>
          <cell r="E6089" t="str">
            <v>Krishna Baldev Misra</v>
          </cell>
          <cell r="F6089">
            <v>34545</v>
          </cell>
          <cell r="G6089">
            <v>42000</v>
          </cell>
          <cell r="H6089">
            <v>42000</v>
          </cell>
          <cell r="I6089">
            <v>0</v>
          </cell>
          <cell r="J6089" t="str">
            <v>I.R.M</v>
          </cell>
          <cell r="K6089" t="str">
            <v>Never</v>
          </cell>
          <cell r="L6089" t="str">
            <v>send</v>
          </cell>
          <cell r="M6089" t="str">
            <v>yes</v>
          </cell>
          <cell r="N6089" t="str">
            <v>we send last reminder in 2012.then we did not receive any reply.</v>
          </cell>
        </row>
        <row r="6090">
          <cell r="C6090">
            <v>3000543</v>
          </cell>
          <cell r="D6090" t="str">
            <v>L.N.C/GTC</v>
          </cell>
          <cell r="E6090" t="str">
            <v>P.K Jain</v>
          </cell>
          <cell r="F6090">
            <v>34545</v>
          </cell>
          <cell r="G6090">
            <v>22000</v>
          </cell>
          <cell r="H6090" t="str">
            <v>Nil</v>
          </cell>
          <cell r="I6090">
            <v>0</v>
          </cell>
          <cell r="J6090" t="str">
            <v>Cancelled</v>
          </cell>
          <cell r="K6090">
            <v>0</v>
          </cell>
          <cell r="L6090">
            <v>0</v>
          </cell>
          <cell r="M6090">
            <v>0</v>
          </cell>
          <cell r="N6090" t="str">
            <v>Cancelled</v>
          </cell>
        </row>
        <row r="6091">
          <cell r="C6091">
            <v>3000544</v>
          </cell>
          <cell r="D6091" t="str">
            <v>L.N.C/GTC</v>
          </cell>
          <cell r="E6091" t="str">
            <v>Suresh Pratap Singh</v>
          </cell>
          <cell r="F6091">
            <v>34543</v>
          </cell>
          <cell r="G6091">
            <v>30000</v>
          </cell>
          <cell r="H6091">
            <v>30000</v>
          </cell>
          <cell r="I6091">
            <v>0</v>
          </cell>
          <cell r="J6091" t="str">
            <v>I.R.M</v>
          </cell>
          <cell r="K6091" t="str">
            <v>Never</v>
          </cell>
          <cell r="L6091" t="str">
            <v>Not del.</v>
          </cell>
          <cell r="M6091" t="str">
            <v>yes</v>
          </cell>
          <cell r="N6091" t="str">
            <v>As POD Last communication on 2007</v>
          </cell>
        </row>
        <row r="6092">
          <cell r="C6092">
            <v>3000551</v>
          </cell>
          <cell r="D6092" t="str">
            <v>L.N.C/GTC</v>
          </cell>
          <cell r="E6092" t="str">
            <v>Punnoose Tharyan</v>
          </cell>
          <cell r="F6092">
            <v>34550</v>
          </cell>
          <cell r="G6092">
            <v>22000</v>
          </cell>
          <cell r="H6092">
            <v>22000</v>
          </cell>
          <cell r="I6092">
            <v>0</v>
          </cell>
          <cell r="J6092" t="str">
            <v>Cancelled</v>
          </cell>
          <cell r="K6092">
            <v>2013</v>
          </cell>
          <cell r="L6092">
            <v>0</v>
          </cell>
          <cell r="M6092">
            <v>0</v>
          </cell>
          <cell r="N6092" t="str">
            <v xml:space="preserve">cancelled </v>
          </cell>
        </row>
        <row r="6093">
          <cell r="C6093">
            <v>3000552</v>
          </cell>
          <cell r="D6093" t="str">
            <v>L.N.C/GTC</v>
          </cell>
          <cell r="E6093" t="str">
            <v>Ambareesha Agarwal</v>
          </cell>
          <cell r="F6093">
            <v>34557</v>
          </cell>
          <cell r="G6093">
            <v>22000</v>
          </cell>
          <cell r="H6093">
            <v>22000</v>
          </cell>
          <cell r="I6093">
            <v>0</v>
          </cell>
          <cell r="J6093" t="str">
            <v>I.R.M</v>
          </cell>
          <cell r="K6093" t="str">
            <v>Never</v>
          </cell>
          <cell r="L6093" t="str">
            <v>not send</v>
          </cell>
          <cell r="M6093" t="str">
            <v>No</v>
          </cell>
          <cell r="N6093" t="str">
            <v>we send last reminder in 2012.then we did not receive any reply.</v>
          </cell>
        </row>
        <row r="6094">
          <cell r="C6094">
            <v>3000553</v>
          </cell>
          <cell r="D6094" t="str">
            <v>L.N.C/GTC</v>
          </cell>
          <cell r="E6094" t="str">
            <v>Pankaj Saigal</v>
          </cell>
          <cell r="F6094">
            <v>34551</v>
          </cell>
          <cell r="G6094">
            <v>22000</v>
          </cell>
          <cell r="H6094">
            <v>22000</v>
          </cell>
          <cell r="I6094">
            <v>0</v>
          </cell>
          <cell r="J6094" t="str">
            <v>I.R.M</v>
          </cell>
          <cell r="K6094">
            <v>2008</v>
          </cell>
          <cell r="L6094" t="str">
            <v>not send</v>
          </cell>
          <cell r="M6094" t="str">
            <v>no</v>
          </cell>
          <cell r="N6094" t="str">
            <v>no reminder send so last communication 11</v>
          </cell>
        </row>
        <row r="6095">
          <cell r="C6095">
            <v>3000554</v>
          </cell>
          <cell r="D6095" t="str">
            <v>L.N.C/GTC</v>
          </cell>
          <cell r="E6095" t="str">
            <v>Naresh Kumar Sharma</v>
          </cell>
          <cell r="F6095">
            <v>34638</v>
          </cell>
          <cell r="G6095">
            <v>22000</v>
          </cell>
          <cell r="H6095">
            <v>22000</v>
          </cell>
          <cell r="I6095">
            <v>0</v>
          </cell>
          <cell r="J6095" t="str">
            <v>I.R.M</v>
          </cell>
          <cell r="K6095" t="str">
            <v>Never</v>
          </cell>
          <cell r="L6095" t="str">
            <v>send</v>
          </cell>
          <cell r="M6095" t="str">
            <v>no</v>
          </cell>
          <cell r="N6095" t="str">
            <v>last communication 12(Reinstaed)</v>
          </cell>
        </row>
        <row r="6096">
          <cell r="C6096">
            <v>3000557</v>
          </cell>
          <cell r="D6096" t="str">
            <v>L.N.C/GTC</v>
          </cell>
          <cell r="E6096" t="str">
            <v>Sunil Mehra</v>
          </cell>
          <cell r="F6096">
            <v>34559</v>
          </cell>
          <cell r="G6096">
            <v>65000</v>
          </cell>
          <cell r="H6096">
            <v>65000</v>
          </cell>
          <cell r="I6096">
            <v>0</v>
          </cell>
          <cell r="J6096" t="str">
            <v>R.M</v>
          </cell>
          <cell r="K6096">
            <v>2012</v>
          </cell>
          <cell r="L6096" t="str">
            <v>send</v>
          </cell>
          <cell r="M6096" t="str">
            <v>yes</v>
          </cell>
          <cell r="N6096" t="str">
            <v>last reminder send 2022...total 3 memberships Goa:- 03000557, 57, 337</v>
          </cell>
        </row>
        <row r="6097">
          <cell r="C6097">
            <v>3000558</v>
          </cell>
          <cell r="D6097" t="str">
            <v>L.N.C/GTC</v>
          </cell>
          <cell r="E6097" t="str">
            <v>Usha Pandit</v>
          </cell>
          <cell r="F6097">
            <v>34563</v>
          </cell>
          <cell r="G6097">
            <v>22000</v>
          </cell>
          <cell r="H6097">
            <v>22000</v>
          </cell>
          <cell r="I6097">
            <v>0</v>
          </cell>
          <cell r="J6097" t="str">
            <v>I.R.M</v>
          </cell>
          <cell r="K6097" t="str">
            <v>Never</v>
          </cell>
          <cell r="L6097" t="str">
            <v>not send</v>
          </cell>
          <cell r="M6097" t="str">
            <v>no</v>
          </cell>
          <cell r="N6097" t="str">
            <v>last communication 01</v>
          </cell>
        </row>
        <row r="6098">
          <cell r="C6098">
            <v>3000565</v>
          </cell>
          <cell r="D6098" t="str">
            <v>L.N.C/GTC</v>
          </cell>
          <cell r="E6098" t="str">
            <v>Rajeev Jain</v>
          </cell>
          <cell r="F6098">
            <v>34547</v>
          </cell>
          <cell r="G6098">
            <v>65000</v>
          </cell>
          <cell r="H6098">
            <v>45500</v>
          </cell>
          <cell r="I6098">
            <v>19500</v>
          </cell>
          <cell r="J6098" t="str">
            <v>Outstanding</v>
          </cell>
          <cell r="K6098" t="str">
            <v>Never</v>
          </cell>
          <cell r="L6098" t="str">
            <v>not send</v>
          </cell>
          <cell r="M6098" t="str">
            <v>yes</v>
          </cell>
          <cell r="N6098" t="str">
            <v>we send last reminder in 2012.then we did not receive any reply.Outstanding Rs. 19500/-</v>
          </cell>
        </row>
        <row r="6099">
          <cell r="C6099">
            <v>3000566</v>
          </cell>
          <cell r="D6099" t="str">
            <v>L.N.C/GTC</v>
          </cell>
          <cell r="E6099" t="str">
            <v>P.K Kaul</v>
          </cell>
          <cell r="F6099">
            <v>34554</v>
          </cell>
          <cell r="G6099">
            <v>40000</v>
          </cell>
          <cell r="H6099">
            <v>40000</v>
          </cell>
          <cell r="I6099">
            <v>0</v>
          </cell>
          <cell r="J6099" t="str">
            <v>I.R.M</v>
          </cell>
          <cell r="K6099" t="str">
            <v>Never</v>
          </cell>
          <cell r="L6099" t="str">
            <v>not send</v>
          </cell>
          <cell r="M6099" t="str">
            <v>No</v>
          </cell>
          <cell r="N6099" t="str">
            <v>we send last reminder in 2012.then we did not receive any reply.</v>
          </cell>
        </row>
        <row r="6100">
          <cell r="C6100">
            <v>3000567</v>
          </cell>
          <cell r="D6100" t="str">
            <v>L.N.C/GTC</v>
          </cell>
          <cell r="E6100" t="str">
            <v>R.N Sethi</v>
          </cell>
          <cell r="F6100">
            <v>34563</v>
          </cell>
          <cell r="G6100">
            <v>30000</v>
          </cell>
          <cell r="H6100">
            <v>30000</v>
          </cell>
          <cell r="I6100">
            <v>0</v>
          </cell>
          <cell r="J6100" t="str">
            <v>I.R.M</v>
          </cell>
          <cell r="K6100" t="str">
            <v>Never</v>
          </cell>
          <cell r="L6100" t="str">
            <v>send</v>
          </cell>
          <cell r="M6100" t="str">
            <v>yes</v>
          </cell>
          <cell r="N6100" t="str">
            <v>we send last reminder in 2012.then we did not receive any reply.</v>
          </cell>
        </row>
        <row r="6101">
          <cell r="C6101">
            <v>3000569</v>
          </cell>
          <cell r="D6101" t="str">
            <v>L.N.C/GTC</v>
          </cell>
          <cell r="E6101" t="str">
            <v>Pradeep Madhok</v>
          </cell>
          <cell r="F6101">
            <v>34554</v>
          </cell>
          <cell r="G6101">
            <v>42000</v>
          </cell>
          <cell r="H6101">
            <v>42000</v>
          </cell>
          <cell r="I6101">
            <v>0</v>
          </cell>
          <cell r="J6101" t="str">
            <v>I.R.M</v>
          </cell>
          <cell r="K6101" t="str">
            <v>Never</v>
          </cell>
          <cell r="L6101" t="str">
            <v>send</v>
          </cell>
          <cell r="M6101" t="str">
            <v>No</v>
          </cell>
          <cell r="N6101" t="str">
            <v>no reminder send so last communication 15</v>
          </cell>
        </row>
        <row r="6102">
          <cell r="C6102">
            <v>3000578</v>
          </cell>
          <cell r="D6102" t="str">
            <v>L.N.C/GTC</v>
          </cell>
          <cell r="E6102" t="str">
            <v>Rakesh Mehta</v>
          </cell>
          <cell r="F6102">
            <v>34557</v>
          </cell>
          <cell r="G6102">
            <v>30000</v>
          </cell>
          <cell r="H6102">
            <v>30000</v>
          </cell>
          <cell r="I6102">
            <v>0</v>
          </cell>
          <cell r="J6102" t="str">
            <v>I.R.M</v>
          </cell>
          <cell r="K6102" t="str">
            <v>Never</v>
          </cell>
          <cell r="L6102" t="str">
            <v>not send</v>
          </cell>
          <cell r="M6102" t="str">
            <v>yes</v>
          </cell>
          <cell r="N6102" t="str">
            <v>last mail  communication 14...membership transferred from Niyaz fatima to Rakesh Mehta in 97</v>
          </cell>
        </row>
        <row r="6103">
          <cell r="C6103">
            <v>3000579</v>
          </cell>
          <cell r="D6103" t="str">
            <v>L.N.C/GTC</v>
          </cell>
          <cell r="E6103" t="str">
            <v>Sandeep Kumar</v>
          </cell>
          <cell r="F6103">
            <v>34556</v>
          </cell>
          <cell r="G6103">
            <v>52000</v>
          </cell>
          <cell r="H6103">
            <v>52000</v>
          </cell>
          <cell r="I6103">
            <v>0</v>
          </cell>
          <cell r="J6103" t="str">
            <v>I.R.M</v>
          </cell>
          <cell r="K6103" t="str">
            <v>Never</v>
          </cell>
          <cell r="L6103" t="str">
            <v>send</v>
          </cell>
          <cell r="M6103" t="str">
            <v>yes</v>
          </cell>
          <cell r="N6103" t="str">
            <v>we send last reminder in 2012.then we did not receive any reply.</v>
          </cell>
        </row>
        <row r="6104">
          <cell r="D6104" t="e">
            <v>#N/A</v>
          </cell>
          <cell r="E6104" t="e">
            <v>#N/A</v>
          </cell>
          <cell r="G6104" t="e">
            <v>#N/A</v>
          </cell>
          <cell r="H6104" t="e">
            <v>#N/A</v>
          </cell>
          <cell r="I6104" t="e">
            <v>#N/A</v>
          </cell>
          <cell r="J6104" t="e">
            <v>#N/A</v>
          </cell>
          <cell r="K6104" t="e">
            <v>#N/A</v>
          </cell>
          <cell r="L6104" t="e">
            <v>#N/A</v>
          </cell>
          <cell r="M6104" t="e">
            <v>#N/A</v>
          </cell>
          <cell r="N6104" t="e">
            <v>#N/A</v>
          </cell>
        </row>
        <row r="6105">
          <cell r="C6105">
            <v>3000580</v>
          </cell>
          <cell r="D6105" t="str">
            <v>?</v>
          </cell>
          <cell r="E6105" t="str">
            <v>Anil Kumar Gupta</v>
          </cell>
          <cell r="F6105">
            <v>34554</v>
          </cell>
          <cell r="G6105">
            <v>52000</v>
          </cell>
          <cell r="H6105" t="str">
            <v>Nil</v>
          </cell>
          <cell r="I6105">
            <v>0</v>
          </cell>
          <cell r="J6105" t="str">
            <v>Cancelled</v>
          </cell>
          <cell r="K6105">
            <v>0</v>
          </cell>
          <cell r="L6105">
            <v>0</v>
          </cell>
          <cell r="M6105">
            <v>0</v>
          </cell>
          <cell r="N6105" t="str">
            <v>Amount Refunded Rs:- 21,235, Chq No:- 612710, Dated:- 15/12/11
Cancellection Date:- 20-01-2012</v>
          </cell>
        </row>
        <row r="6106">
          <cell r="C6106">
            <v>3000581</v>
          </cell>
          <cell r="D6106" t="str">
            <v>LNC/GTC INDUSTRIES</v>
          </cell>
          <cell r="E6106" t="str">
            <v>Onkar Singh Khurana</v>
          </cell>
          <cell r="F6106" t="str">
            <v>16/8/1994</v>
          </cell>
          <cell r="G6106">
            <v>30000</v>
          </cell>
          <cell r="H6106">
            <v>30000</v>
          </cell>
          <cell r="I6106">
            <v>0</v>
          </cell>
          <cell r="J6106" t="str">
            <v>I.R.M</v>
          </cell>
          <cell r="K6106">
            <v>2022</v>
          </cell>
          <cell r="L6106" t="str">
            <v>not send</v>
          </cell>
          <cell r="M6106" t="str">
            <v>yes</v>
          </cell>
          <cell r="N6106" t="str">
            <v>now they regular member</v>
          </cell>
        </row>
        <row r="6107">
          <cell r="C6107">
            <v>3000582</v>
          </cell>
          <cell r="D6107" t="str">
            <v>LNC/GTC INDUSTRIES</v>
          </cell>
          <cell r="E6107" t="str">
            <v>Gurneet Singh Khurana</v>
          </cell>
          <cell r="F6107" t="str">
            <v>16/8/1994</v>
          </cell>
          <cell r="G6107">
            <v>30000</v>
          </cell>
          <cell r="H6107">
            <v>30000</v>
          </cell>
          <cell r="I6107">
            <v>0</v>
          </cell>
          <cell r="J6107" t="str">
            <v>R.M</v>
          </cell>
          <cell r="K6107">
            <v>2009</v>
          </cell>
          <cell r="L6107" t="str">
            <v>not send</v>
          </cell>
          <cell r="M6107" t="str">
            <v>yes</v>
          </cell>
          <cell r="N6107" t="str">
            <v xml:space="preserve"> last send performa invoice so Last Communication 2010</v>
          </cell>
        </row>
        <row r="6108">
          <cell r="C6108">
            <v>3000583</v>
          </cell>
          <cell r="D6108" t="str">
            <v>LNC/GTC INDUSTRIES</v>
          </cell>
          <cell r="E6108" t="str">
            <v>Milay Kumar Mittal</v>
          </cell>
          <cell r="F6108">
            <v>34676</v>
          </cell>
          <cell r="G6108">
            <v>22000</v>
          </cell>
          <cell r="H6108">
            <v>19800</v>
          </cell>
          <cell r="I6108">
            <v>2200</v>
          </cell>
          <cell r="J6108" t="str">
            <v>Outstanding</v>
          </cell>
          <cell r="K6108" t="str">
            <v>No</v>
          </cell>
          <cell r="L6108" t="str">
            <v>Not del.</v>
          </cell>
          <cell r="M6108" t="str">
            <v>no</v>
          </cell>
          <cell r="N6108" t="str">
            <v>Last Communication Till 1997 (Outstandig Rs 2200/-)</v>
          </cell>
        </row>
        <row r="6109">
          <cell r="C6109">
            <v>3000584</v>
          </cell>
          <cell r="D6109" t="str">
            <v>LNC/GTC INDUSTRIES</v>
          </cell>
          <cell r="E6109" t="str">
            <v>Mohan Lal Keswani</v>
          </cell>
          <cell r="F6109" t="str">
            <v>18/8/1994</v>
          </cell>
          <cell r="G6109">
            <v>30000</v>
          </cell>
          <cell r="H6109">
            <v>30000</v>
          </cell>
          <cell r="I6109">
            <v>0</v>
          </cell>
          <cell r="J6109" t="str">
            <v>I.R.M</v>
          </cell>
          <cell r="K6109" t="str">
            <v>Never</v>
          </cell>
          <cell r="L6109" t="str">
            <v>send</v>
          </cell>
          <cell r="M6109" t="str">
            <v>No</v>
          </cell>
          <cell r="N6109" t="str">
            <v>we send last reminder in 2012.then we did not receive any reply.</v>
          </cell>
        </row>
        <row r="6110">
          <cell r="C6110">
            <v>3000585</v>
          </cell>
          <cell r="D6110" t="str">
            <v>LNC/GTC INDUSTRIES</v>
          </cell>
          <cell r="E6110" t="str">
            <v>Jagdish Sharma</v>
          </cell>
          <cell r="F6110">
            <v>34373</v>
          </cell>
          <cell r="G6110">
            <v>52000</v>
          </cell>
          <cell r="H6110">
            <v>13000</v>
          </cell>
          <cell r="I6110">
            <v>39000</v>
          </cell>
          <cell r="J6110" t="str">
            <v>Outstanding</v>
          </cell>
          <cell r="K6110" t="str">
            <v>No</v>
          </cell>
          <cell r="L6110" t="str">
            <v>Not del.</v>
          </cell>
          <cell r="M6110" t="str">
            <v>No</v>
          </cell>
          <cell r="N6110" t="str">
            <v>Last Communication Till 2001 Outstanding Rs 39000/-</v>
          </cell>
        </row>
        <row r="6111">
          <cell r="C6111">
            <v>3000586</v>
          </cell>
          <cell r="D6111" t="str">
            <v>LNC/GTC INDUSTRIES</v>
          </cell>
          <cell r="E6111" t="str">
            <v>Kaushal Kumar</v>
          </cell>
          <cell r="F6111">
            <v>34646</v>
          </cell>
          <cell r="G6111">
            <v>65000</v>
          </cell>
          <cell r="H6111">
            <v>65000</v>
          </cell>
          <cell r="I6111">
            <v>0</v>
          </cell>
          <cell r="J6111" t="str">
            <v>I.R.M</v>
          </cell>
          <cell r="K6111" t="str">
            <v>Never</v>
          </cell>
          <cell r="L6111" t="str">
            <v>send</v>
          </cell>
          <cell r="M6111" t="str">
            <v>yes</v>
          </cell>
          <cell r="N6111" t="str">
            <v>we send last reminder in 2012.then we did not receive any reply.</v>
          </cell>
        </row>
        <row r="6112">
          <cell r="C6112">
            <v>3000593</v>
          </cell>
          <cell r="D6112" t="str">
            <v>LNC/GTC INDUSTRIES</v>
          </cell>
          <cell r="E6112" t="str">
            <v>Mohd Haroon</v>
          </cell>
          <cell r="F6112" t="str">
            <v>24/8/1994</v>
          </cell>
          <cell r="G6112">
            <v>22000</v>
          </cell>
          <cell r="H6112">
            <v>20900</v>
          </cell>
          <cell r="I6112">
            <v>0</v>
          </cell>
          <cell r="J6112" t="str">
            <v>I.R.M</v>
          </cell>
          <cell r="K6112" t="str">
            <v>Never</v>
          </cell>
          <cell r="L6112" t="str">
            <v>not send</v>
          </cell>
          <cell r="M6112" t="str">
            <v>yes</v>
          </cell>
          <cell r="N6112" t="str">
            <v>we send last reminder in 2012.then we did not receive any reply.</v>
          </cell>
        </row>
        <row r="6113">
          <cell r="C6113">
            <v>3000594</v>
          </cell>
          <cell r="D6113" t="str">
            <v>?</v>
          </cell>
          <cell r="E6113" t="str">
            <v>Sukesh Kumar Sadh</v>
          </cell>
          <cell r="F6113" t="str">
            <v>24/8/1994</v>
          </cell>
          <cell r="G6113">
            <v>42000</v>
          </cell>
          <cell r="H6113" t="str">
            <v>Nil</v>
          </cell>
          <cell r="I6113">
            <v>0</v>
          </cell>
          <cell r="J6113" t="str">
            <v>Cancelled</v>
          </cell>
          <cell r="K6113">
            <v>0</v>
          </cell>
          <cell r="L6113">
            <v>0</v>
          </cell>
          <cell r="M6113">
            <v>0</v>
          </cell>
          <cell r="N6113" t="str">
            <v>Cancellection Date:- 07-06-1995</v>
          </cell>
        </row>
        <row r="6114">
          <cell r="C6114">
            <v>3000595</v>
          </cell>
          <cell r="D6114" t="str">
            <v>LNC/GTC INDUSTRIES</v>
          </cell>
          <cell r="E6114" t="str">
            <v>Satish Arora</v>
          </cell>
          <cell r="F6114" t="str">
            <v>23/8/1994</v>
          </cell>
          <cell r="G6114">
            <v>52000</v>
          </cell>
          <cell r="H6114">
            <v>52000</v>
          </cell>
          <cell r="I6114">
            <v>0</v>
          </cell>
          <cell r="J6114" t="str">
            <v>I.R.M</v>
          </cell>
          <cell r="K6114" t="str">
            <v>Never</v>
          </cell>
          <cell r="L6114" t="str">
            <v>not send</v>
          </cell>
          <cell r="M6114" t="str">
            <v>yes</v>
          </cell>
          <cell r="N6114" t="str">
            <v>we send last reminder in 2012.then we did not receive any reply.</v>
          </cell>
        </row>
        <row r="6115">
          <cell r="C6115">
            <v>3000596</v>
          </cell>
          <cell r="D6115" t="str">
            <v>LNC/GTC INDUSTRIES</v>
          </cell>
          <cell r="E6115" t="str">
            <v>Gautam Dhir</v>
          </cell>
          <cell r="F6115" t="str">
            <v>22/8/1994</v>
          </cell>
          <cell r="G6115">
            <v>65000</v>
          </cell>
          <cell r="H6115">
            <v>65000</v>
          </cell>
          <cell r="I6115">
            <v>0</v>
          </cell>
          <cell r="J6115" t="str">
            <v>R.M</v>
          </cell>
          <cell r="K6115">
            <v>2011</v>
          </cell>
          <cell r="L6115" t="str">
            <v>send</v>
          </cell>
          <cell r="M6115" t="str">
            <v>yes</v>
          </cell>
          <cell r="N6115" t="str">
            <v>telephonic repaly in 2014 by mail</v>
          </cell>
        </row>
        <row r="6116">
          <cell r="C6116">
            <v>3000597</v>
          </cell>
          <cell r="D6116" t="str">
            <v>LNC/GTC INDUSTRIES</v>
          </cell>
          <cell r="E6116" t="str">
            <v>Poonam Ahluwalia</v>
          </cell>
          <cell r="F6116">
            <v>34676</v>
          </cell>
          <cell r="G6116">
            <v>30000</v>
          </cell>
          <cell r="H6116">
            <v>28500</v>
          </cell>
          <cell r="I6116">
            <v>0</v>
          </cell>
          <cell r="J6116" t="str">
            <v>R.M</v>
          </cell>
          <cell r="K6116">
            <v>2009</v>
          </cell>
          <cell r="L6116" t="str">
            <v>not send</v>
          </cell>
          <cell r="M6116" t="str">
            <v>yes</v>
          </cell>
          <cell r="N6116" t="str">
            <v>not send any reminder so last communication 2009</v>
          </cell>
        </row>
        <row r="6117">
          <cell r="C6117">
            <v>3000598</v>
          </cell>
          <cell r="D6117" t="str">
            <v>LNC/GTC INDUSTRIES</v>
          </cell>
          <cell r="E6117" t="str">
            <v>Jag Prakash Goel</v>
          </cell>
          <cell r="F6117" t="str">
            <v>22/8/1994</v>
          </cell>
          <cell r="G6117">
            <v>52000</v>
          </cell>
          <cell r="H6117">
            <v>52000</v>
          </cell>
          <cell r="I6117">
            <v>0</v>
          </cell>
          <cell r="J6117" t="str">
            <v>I.R.M</v>
          </cell>
          <cell r="K6117" t="str">
            <v>Never</v>
          </cell>
          <cell r="L6117" t="str">
            <v>not send</v>
          </cell>
          <cell r="M6117" t="str">
            <v>yes</v>
          </cell>
          <cell r="N6117" t="str">
            <v>we send last reminder in 2012.then we did not receive any reply.</v>
          </cell>
        </row>
        <row r="6118">
          <cell r="C6118">
            <v>3000602</v>
          </cell>
          <cell r="D6118" t="str">
            <v>LNC/GTC INDUSTRIES</v>
          </cell>
          <cell r="E6118" t="str">
            <v>Jagdish Lal Lakhanpal</v>
          </cell>
          <cell r="F6118" t="str">
            <v>25/8/1994</v>
          </cell>
          <cell r="G6118">
            <v>22000</v>
          </cell>
          <cell r="H6118">
            <v>20900</v>
          </cell>
          <cell r="I6118">
            <v>0</v>
          </cell>
          <cell r="J6118" t="str">
            <v>I.R.M</v>
          </cell>
          <cell r="K6118" t="str">
            <v>Never</v>
          </cell>
          <cell r="L6118" t="str">
            <v>Not del.</v>
          </cell>
          <cell r="M6118" t="str">
            <v>No</v>
          </cell>
          <cell r="N6118" t="str">
            <v>we send last reminder in 2012.then we did not receive any reply.</v>
          </cell>
        </row>
        <row r="6119">
          <cell r="C6119">
            <v>3000603</v>
          </cell>
          <cell r="D6119" t="str">
            <v>LNC/GTC INDUSTRIES</v>
          </cell>
          <cell r="E6119" t="str">
            <v>A.K Rawat</v>
          </cell>
          <cell r="F6119" t="str">
            <v>22/8/1994</v>
          </cell>
          <cell r="G6119">
            <v>65000</v>
          </cell>
          <cell r="H6119">
            <v>61750</v>
          </cell>
          <cell r="I6119">
            <v>0</v>
          </cell>
          <cell r="J6119" t="str">
            <v>I.R.M</v>
          </cell>
          <cell r="K6119" t="str">
            <v>Never</v>
          </cell>
          <cell r="L6119" t="str">
            <v>not send</v>
          </cell>
          <cell r="M6119" t="str">
            <v>No</v>
          </cell>
          <cell r="N6119" t="str">
            <v>reply to his visit on 02/12/2022 with pending dues details</v>
          </cell>
        </row>
        <row r="6120">
          <cell r="C6120">
            <v>3000604</v>
          </cell>
          <cell r="D6120" t="str">
            <v>?</v>
          </cell>
          <cell r="E6120" t="str">
            <v>Bhushan Kumar Malhotra</v>
          </cell>
          <cell r="F6120" t="str">
            <v>30/8/1994</v>
          </cell>
          <cell r="G6120">
            <v>22000</v>
          </cell>
          <cell r="H6120" t="str">
            <v>Nil</v>
          </cell>
          <cell r="I6120">
            <v>0</v>
          </cell>
          <cell r="J6120" t="str">
            <v>Cancelled</v>
          </cell>
          <cell r="K6120">
            <v>0</v>
          </cell>
          <cell r="L6120">
            <v>0</v>
          </cell>
          <cell r="M6120">
            <v>0</v>
          </cell>
          <cell r="N6120" t="str">
            <v>Amount refunded:- Rs. 22,000/-, Chq no:- 240747, Dated:- 14/09/16
Cancellection Date:- 13-12-2016</v>
          </cell>
        </row>
        <row r="6121">
          <cell r="C6121">
            <v>3000605</v>
          </cell>
          <cell r="D6121" t="str">
            <v>LNC/GTC INDUSTRIES</v>
          </cell>
          <cell r="E6121" t="str">
            <v>Kashmir Art Palace</v>
          </cell>
          <cell r="F6121" t="str">
            <v>13/8/1994</v>
          </cell>
          <cell r="G6121">
            <v>22000</v>
          </cell>
          <cell r="H6121">
            <v>22000</v>
          </cell>
          <cell r="I6121">
            <v>0</v>
          </cell>
          <cell r="J6121" t="str">
            <v>I.R.M</v>
          </cell>
          <cell r="K6121" t="str">
            <v>Never</v>
          </cell>
          <cell r="L6121" t="str">
            <v>not send</v>
          </cell>
          <cell r="M6121" t="str">
            <v>yes</v>
          </cell>
          <cell r="N6121" t="str">
            <v>we send last reminder in 2012.then we did not receive any reply.</v>
          </cell>
        </row>
        <row r="6122">
          <cell r="C6122">
            <v>3000606</v>
          </cell>
          <cell r="D6122" t="str">
            <v>LNC/GTC INDUSTRIES</v>
          </cell>
          <cell r="E6122" t="str">
            <v>Ravik Passi</v>
          </cell>
          <cell r="F6122" t="str">
            <v>27/8/1994</v>
          </cell>
          <cell r="G6122">
            <v>52000</v>
          </cell>
          <cell r="H6122">
            <v>49400</v>
          </cell>
          <cell r="I6122">
            <v>0</v>
          </cell>
          <cell r="J6122" t="str">
            <v>I.R.M</v>
          </cell>
          <cell r="K6122" t="str">
            <v>Never</v>
          </cell>
          <cell r="L6122" t="str">
            <v>not send</v>
          </cell>
          <cell r="M6122" t="str">
            <v>yes</v>
          </cell>
          <cell r="N6122" t="str">
            <v>we send last reminder in 2012.then we did not receive any reply.</v>
          </cell>
        </row>
        <row r="6123">
          <cell r="C6123">
            <v>3000607</v>
          </cell>
          <cell r="D6123" t="str">
            <v>?</v>
          </cell>
          <cell r="E6123" t="str">
            <v>Mohd Ishfaq</v>
          </cell>
          <cell r="F6123" t="str">
            <v>27/8/1994</v>
          </cell>
          <cell r="G6123">
            <v>30000</v>
          </cell>
          <cell r="H6123" t="str">
            <v>Nil</v>
          </cell>
          <cell r="I6123">
            <v>0</v>
          </cell>
          <cell r="J6123" t="str">
            <v>Cancelled</v>
          </cell>
          <cell r="K6123">
            <v>0</v>
          </cell>
          <cell r="L6123">
            <v>0</v>
          </cell>
          <cell r="M6123">
            <v>0</v>
          </cell>
          <cell r="N6123" t="str">
            <v>Amount Refunded:- Rs. 30,940/-, Chq no:- 869889, Dated:- 18/10/14
Cancellection Date:- 01-11-2014</v>
          </cell>
        </row>
        <row r="6124">
          <cell r="C6124">
            <v>3000608</v>
          </cell>
          <cell r="D6124" t="str">
            <v>LNC/GTC INDUSTRIES</v>
          </cell>
          <cell r="E6124" t="str">
            <v>Ravinder Pal Singh Lamba</v>
          </cell>
          <cell r="F6124" t="str">
            <v>24/8/1994</v>
          </cell>
          <cell r="G6124">
            <v>30000</v>
          </cell>
          <cell r="H6124">
            <v>30000</v>
          </cell>
          <cell r="I6124">
            <v>0</v>
          </cell>
          <cell r="J6124" t="str">
            <v>I.R.M</v>
          </cell>
          <cell r="K6124" t="str">
            <v>Never</v>
          </cell>
          <cell r="L6124" t="str">
            <v>not send</v>
          </cell>
          <cell r="M6124" t="str">
            <v>yes</v>
          </cell>
          <cell r="N6124" t="str">
            <v>we send last reminder in 2012.then we did not receive any reply.</v>
          </cell>
        </row>
        <row r="6125">
          <cell r="C6125">
            <v>3000610</v>
          </cell>
          <cell r="D6125" t="str">
            <v>?</v>
          </cell>
          <cell r="E6125" t="str">
            <v>Antesa Bhandari</v>
          </cell>
          <cell r="F6125" t="str">
            <v>24/8/1994</v>
          </cell>
          <cell r="G6125">
            <v>37200</v>
          </cell>
          <cell r="H6125" t="str">
            <v>Nil</v>
          </cell>
          <cell r="I6125">
            <v>0</v>
          </cell>
          <cell r="J6125" t="str">
            <v>Cancelled</v>
          </cell>
          <cell r="K6125">
            <v>0</v>
          </cell>
          <cell r="L6125">
            <v>0</v>
          </cell>
          <cell r="M6125">
            <v>0</v>
          </cell>
          <cell r="N6125" t="str">
            <v>Cancellection Date:- 07-06-1995</v>
          </cell>
        </row>
        <row r="6126">
          <cell r="C6126">
            <v>3000611</v>
          </cell>
          <cell r="D6126" t="str">
            <v>?</v>
          </cell>
          <cell r="E6126" t="str">
            <v>Ranjana Kher</v>
          </cell>
          <cell r="F6126" t="str">
            <v>24/8/1994</v>
          </cell>
          <cell r="G6126">
            <v>37200</v>
          </cell>
          <cell r="H6126" t="str">
            <v>Nil</v>
          </cell>
          <cell r="I6126">
            <v>0</v>
          </cell>
          <cell r="J6126" t="str">
            <v>Cancelled</v>
          </cell>
          <cell r="K6126">
            <v>0</v>
          </cell>
          <cell r="L6126">
            <v>0</v>
          </cell>
          <cell r="M6126">
            <v>0</v>
          </cell>
          <cell r="N6126" t="str">
            <v>Cancellection Date:- 07-06-1995</v>
          </cell>
        </row>
        <row r="6127">
          <cell r="C6127">
            <v>3000612</v>
          </cell>
          <cell r="D6127" t="str">
            <v>LNC/GTC INDUSTRIES</v>
          </cell>
          <cell r="E6127" t="str">
            <v>Raj Kumar Bhan</v>
          </cell>
          <cell r="F6127" t="str">
            <v>20/8/1994</v>
          </cell>
          <cell r="G6127">
            <v>65000</v>
          </cell>
          <cell r="H6127">
            <v>65000</v>
          </cell>
          <cell r="I6127">
            <v>0</v>
          </cell>
          <cell r="J6127" t="str">
            <v>Cancelled</v>
          </cell>
          <cell r="K6127">
            <v>0</v>
          </cell>
          <cell r="L6127">
            <v>0</v>
          </cell>
          <cell r="M6127">
            <v>0</v>
          </cell>
          <cell r="N6127" t="str">
            <v xml:space="preserve">cancelled </v>
          </cell>
        </row>
        <row r="6128">
          <cell r="C6128">
            <v>3000616</v>
          </cell>
          <cell r="D6128" t="str">
            <v>LNC/GTC INDUSTRIES</v>
          </cell>
          <cell r="E6128" t="str">
            <v>Gurjit Singh</v>
          </cell>
          <cell r="F6128" t="str">
            <v>30/8/1994</v>
          </cell>
          <cell r="G6128">
            <v>30000</v>
          </cell>
          <cell r="H6128">
            <v>12000</v>
          </cell>
          <cell r="I6128">
            <v>18000</v>
          </cell>
          <cell r="J6128" t="str">
            <v>Outstanding</v>
          </cell>
          <cell r="K6128" t="str">
            <v>Never</v>
          </cell>
          <cell r="L6128" t="str">
            <v>not send</v>
          </cell>
          <cell r="M6128" t="str">
            <v>No</v>
          </cell>
          <cell r="N6128" t="str">
            <v>we send last reminder in 2012.then we did not receive any reply.Outstanding Rs. 18000/-</v>
          </cell>
        </row>
        <row r="6129">
          <cell r="C6129">
            <v>3000618</v>
          </cell>
          <cell r="D6129" t="str">
            <v>LNC/GTC INDUSTRIES</v>
          </cell>
          <cell r="E6129" t="str">
            <v>Prem K Kharbanda</v>
          </cell>
          <cell r="F6129" t="str">
            <v>28/8/1994</v>
          </cell>
          <cell r="G6129">
            <v>22000</v>
          </cell>
          <cell r="H6129">
            <v>22000</v>
          </cell>
          <cell r="I6129">
            <v>0</v>
          </cell>
          <cell r="J6129" t="str">
            <v>I.R.M</v>
          </cell>
          <cell r="K6129" t="str">
            <v>Never</v>
          </cell>
          <cell r="L6129" t="str">
            <v>send</v>
          </cell>
          <cell r="M6129" t="str">
            <v>no</v>
          </cell>
          <cell r="N6129" t="str">
            <v>we send last reminder in 2012.then we did not receive any reply.</v>
          </cell>
        </row>
        <row r="6130">
          <cell r="C6130">
            <v>3000619</v>
          </cell>
          <cell r="D6130" t="str">
            <v>LNC/GTC INDUSTRIES</v>
          </cell>
          <cell r="E6130" t="str">
            <v>Tapas Kr. Deb Burman</v>
          </cell>
          <cell r="F6130" t="str">
            <v>30/8/1994</v>
          </cell>
          <cell r="G6130">
            <v>42000</v>
          </cell>
          <cell r="H6130">
            <v>42000</v>
          </cell>
          <cell r="I6130">
            <v>0</v>
          </cell>
          <cell r="J6130" t="str">
            <v>R.M</v>
          </cell>
          <cell r="K6130">
            <v>2012</v>
          </cell>
          <cell r="L6130" t="str">
            <v>send</v>
          </cell>
          <cell r="M6130" t="str">
            <v>yes</v>
          </cell>
          <cell r="N6130" t="str">
            <v>send perform invoice so Last Communication Till 2014</v>
          </cell>
        </row>
        <row r="6131">
          <cell r="C6131">
            <v>3000620</v>
          </cell>
          <cell r="D6131" t="str">
            <v>?</v>
          </cell>
          <cell r="E6131" t="str">
            <v>Bhagwan Gose</v>
          </cell>
          <cell r="F6131" t="str">
            <v>26/8/1994</v>
          </cell>
          <cell r="G6131">
            <v>22000</v>
          </cell>
          <cell r="H6131">
            <v>22000</v>
          </cell>
          <cell r="I6131">
            <v>0</v>
          </cell>
          <cell r="J6131" t="str">
            <v>Cancelled</v>
          </cell>
          <cell r="K6131">
            <v>0</v>
          </cell>
          <cell r="L6131">
            <v>0</v>
          </cell>
          <cell r="M6131">
            <v>0</v>
          </cell>
          <cell r="N6131" t="str">
            <v>Cancellection Date:- 18-10-1996</v>
          </cell>
        </row>
        <row r="6132">
          <cell r="C6132">
            <v>3000621</v>
          </cell>
          <cell r="D6132" t="str">
            <v>?</v>
          </cell>
          <cell r="E6132" t="str">
            <v>Forwell Pvt Ltd</v>
          </cell>
          <cell r="F6132" t="str">
            <v>30/8/1994</v>
          </cell>
          <cell r="G6132">
            <v>65000</v>
          </cell>
          <cell r="H6132" t="str">
            <v>Nil</v>
          </cell>
          <cell r="I6132">
            <v>0</v>
          </cell>
          <cell r="J6132" t="str">
            <v>Cancelled</v>
          </cell>
          <cell r="K6132">
            <v>0</v>
          </cell>
          <cell r="L6132">
            <v>0</v>
          </cell>
          <cell r="M6132">
            <v>0</v>
          </cell>
          <cell r="N6132" t="str">
            <v>Amount Refunded:- Rs. 29,420/-, Chq No:- 869862, Dated:- 17/09/14
Cancellection Date:- 20-09-2014</v>
          </cell>
        </row>
        <row r="6133">
          <cell r="C6133">
            <v>3000622</v>
          </cell>
          <cell r="D6133" t="str">
            <v>LNC/GTC INDUSTRIES</v>
          </cell>
          <cell r="E6133" t="str">
            <v>Delhi Forgings &amp; Stambling</v>
          </cell>
          <cell r="F6133" t="str">
            <v>30/8/1994</v>
          </cell>
          <cell r="G6133">
            <v>65000</v>
          </cell>
          <cell r="H6133">
            <v>65000</v>
          </cell>
          <cell r="I6133">
            <v>0</v>
          </cell>
          <cell r="J6133" t="str">
            <v>I.R.M</v>
          </cell>
          <cell r="K6133" t="str">
            <v>Never</v>
          </cell>
          <cell r="L6133" t="str">
            <v>send</v>
          </cell>
          <cell r="M6133" t="str">
            <v>yes</v>
          </cell>
          <cell r="N6133" t="str">
            <v>we send last reminder in 2012.then we did not receive any reply.</v>
          </cell>
        </row>
        <row r="6134">
          <cell r="C6134">
            <v>3000623</v>
          </cell>
          <cell r="D6134" t="str">
            <v>LNC/GTC INDUSTRIES</v>
          </cell>
          <cell r="E6134" t="str">
            <v>Vinod Khanna</v>
          </cell>
          <cell r="F6134" t="str">
            <v>25/8/1994</v>
          </cell>
          <cell r="G6134">
            <v>22000</v>
          </cell>
          <cell r="H6134">
            <v>13200</v>
          </cell>
          <cell r="I6134">
            <v>8800</v>
          </cell>
          <cell r="J6134" t="str">
            <v>Outstanding</v>
          </cell>
          <cell r="K6134" t="str">
            <v>Never</v>
          </cell>
          <cell r="L6134" t="str">
            <v>not send</v>
          </cell>
          <cell r="M6134" t="str">
            <v>No</v>
          </cell>
          <cell r="N6134" t="str">
            <v>we send last reminder in 2012.then we did not receive any reply.Outstanding Rs. 8800/-</v>
          </cell>
        </row>
        <row r="6135">
          <cell r="C6135">
            <v>3000624</v>
          </cell>
          <cell r="D6135" t="str">
            <v>LNC/GTC INDUSTRIES</v>
          </cell>
          <cell r="E6135" t="str">
            <v>Santosh Grover</v>
          </cell>
          <cell r="F6135" t="str">
            <v>26/8/1994</v>
          </cell>
          <cell r="G6135">
            <v>52000</v>
          </cell>
          <cell r="H6135">
            <v>52000</v>
          </cell>
          <cell r="I6135">
            <v>0</v>
          </cell>
          <cell r="J6135" t="str">
            <v>I.R.M</v>
          </cell>
          <cell r="K6135" t="str">
            <v>Never</v>
          </cell>
          <cell r="L6135" t="str">
            <v>not send</v>
          </cell>
          <cell r="M6135" t="str">
            <v>yes</v>
          </cell>
          <cell r="N6135" t="str">
            <v>we send last reminder in 2012.then we did not receive any reply.</v>
          </cell>
        </row>
        <row r="6136">
          <cell r="C6136">
            <v>3000625</v>
          </cell>
          <cell r="D6136" t="str">
            <v>?</v>
          </cell>
          <cell r="E6136" t="str">
            <v>Nirmal Singh Sawhney</v>
          </cell>
          <cell r="F6136" t="str">
            <v>30/8/1994</v>
          </cell>
          <cell r="G6136">
            <v>65000</v>
          </cell>
          <cell r="H6136" t="str">
            <v>Nil</v>
          </cell>
          <cell r="I6136">
            <v>0</v>
          </cell>
          <cell r="J6136" t="str">
            <v>Cancelled</v>
          </cell>
          <cell r="K6136">
            <v>0</v>
          </cell>
          <cell r="L6136">
            <v>0</v>
          </cell>
          <cell r="M6136">
            <v>0</v>
          </cell>
          <cell r="N6136" t="str">
            <v>Cancellection Date:- 26-06-1995</v>
          </cell>
        </row>
        <row r="6137">
          <cell r="C6137">
            <v>3000626</v>
          </cell>
          <cell r="D6137" t="str">
            <v>?</v>
          </cell>
          <cell r="E6137" t="str">
            <v>Vinod Nohra</v>
          </cell>
          <cell r="F6137" t="str">
            <v>31/8/1994</v>
          </cell>
          <cell r="G6137">
            <v>52000</v>
          </cell>
          <cell r="H6137" t="str">
            <v>Nil</v>
          </cell>
          <cell r="I6137">
            <v>0</v>
          </cell>
          <cell r="J6137" t="str">
            <v>Cancelled</v>
          </cell>
          <cell r="K6137">
            <v>0</v>
          </cell>
          <cell r="L6137">
            <v>0</v>
          </cell>
          <cell r="M6137">
            <v>0</v>
          </cell>
          <cell r="N6137" t="str">
            <v>Cancellection Date:- 09-05-1995</v>
          </cell>
        </row>
        <row r="6138">
          <cell r="C6138">
            <v>3000634</v>
          </cell>
          <cell r="D6138" t="str">
            <v>LNC/GTC INDUSTRIES</v>
          </cell>
          <cell r="E6138" t="str">
            <v>Cosmo Employees General Welfare</v>
          </cell>
          <cell r="F6138" t="str">
            <v>23/8/1994</v>
          </cell>
          <cell r="G6138">
            <v>52000</v>
          </cell>
          <cell r="H6138">
            <v>47840</v>
          </cell>
          <cell r="I6138">
            <v>0</v>
          </cell>
          <cell r="J6138" t="str">
            <v>I.R.M</v>
          </cell>
          <cell r="K6138" t="str">
            <v>Never</v>
          </cell>
          <cell r="L6138" t="str">
            <v>not send</v>
          </cell>
          <cell r="M6138" t="str">
            <v>yes</v>
          </cell>
          <cell r="N6138" t="str">
            <v xml:space="preserve">we send last reminder in 2012.then we did not receive any reply...Total 5 Membership Of DRI:- GOA:-03000634 &amp; 30261,MUSSOORIE:- 03000635 &amp; 03000636,TIRUPATI:- 03000633 </v>
          </cell>
        </row>
        <row r="6139">
          <cell r="C6139">
            <v>3000637</v>
          </cell>
          <cell r="D6139" t="str">
            <v>LNC/GTC INDUSTRIES</v>
          </cell>
          <cell r="E6139" t="str">
            <v>Newton Jacob</v>
          </cell>
          <cell r="F6139" t="str">
            <v>30/8/1994</v>
          </cell>
          <cell r="G6139">
            <v>22000</v>
          </cell>
          <cell r="H6139">
            <v>22000</v>
          </cell>
          <cell r="I6139">
            <v>0</v>
          </cell>
          <cell r="J6139" t="str">
            <v>R.M</v>
          </cell>
          <cell r="K6139">
            <v>2008</v>
          </cell>
          <cell r="L6139" t="str">
            <v>not send</v>
          </cell>
          <cell r="M6139" t="str">
            <v>yes</v>
          </cell>
          <cell r="N6139" t="str">
            <v>send perform invoice so Last Communication Till 2012</v>
          </cell>
        </row>
        <row r="6140">
          <cell r="C6140">
            <v>3000638</v>
          </cell>
          <cell r="D6140" t="str">
            <v>LNC/GTC INDUSTRIES</v>
          </cell>
          <cell r="E6140" t="str">
            <v>S.K Kataria</v>
          </cell>
          <cell r="F6140" t="str">
            <v>24/8/1994</v>
          </cell>
          <cell r="G6140">
            <v>22000</v>
          </cell>
          <cell r="H6140">
            <v>22000</v>
          </cell>
          <cell r="I6140">
            <v>0</v>
          </cell>
          <cell r="J6140" t="str">
            <v>I.R.M</v>
          </cell>
          <cell r="K6140" t="str">
            <v>Never</v>
          </cell>
          <cell r="L6140" t="str">
            <v>not send</v>
          </cell>
          <cell r="M6140" t="str">
            <v>yes</v>
          </cell>
          <cell r="N6140" t="str">
            <v>we send last reminder in 2012.then we did not receive any reply.</v>
          </cell>
        </row>
        <row r="6141">
          <cell r="C6141">
            <v>3000639</v>
          </cell>
          <cell r="D6141" t="str">
            <v>LNC/GTC INDUSTRIES</v>
          </cell>
          <cell r="E6141" t="str">
            <v xml:space="preserve">Hi-Tech Engineers &amp; Constructors </v>
          </cell>
          <cell r="F6141" t="str">
            <v>27/8/1994</v>
          </cell>
          <cell r="G6141">
            <v>22000</v>
          </cell>
          <cell r="H6141">
            <v>22000</v>
          </cell>
          <cell r="I6141">
            <v>0</v>
          </cell>
          <cell r="J6141" t="str">
            <v>I.R.M</v>
          </cell>
          <cell r="K6141" t="str">
            <v>Never</v>
          </cell>
          <cell r="L6141">
            <v>0</v>
          </cell>
          <cell r="M6141" t="str">
            <v>yes</v>
          </cell>
          <cell r="N6141" t="str">
            <v>cancelled on 24/9/2021</v>
          </cell>
        </row>
        <row r="6142">
          <cell r="C6142">
            <v>3000640</v>
          </cell>
          <cell r="D6142" t="str">
            <v>?</v>
          </cell>
          <cell r="E6142" t="str">
            <v>Arun Premchand</v>
          </cell>
          <cell r="F6142" t="str">
            <v>31/8/1994</v>
          </cell>
          <cell r="G6142">
            <v>30000</v>
          </cell>
          <cell r="H6142" t="str">
            <v>Nil</v>
          </cell>
          <cell r="I6142">
            <v>0</v>
          </cell>
          <cell r="J6142" t="str">
            <v>Cancelled</v>
          </cell>
          <cell r="K6142">
            <v>0</v>
          </cell>
          <cell r="L6142">
            <v>0</v>
          </cell>
          <cell r="M6142">
            <v>0</v>
          </cell>
          <cell r="N6142" t="str">
            <v>Cancellection Date:- 24-03-1995</v>
          </cell>
        </row>
        <row r="6143">
          <cell r="C6143">
            <v>3000641</v>
          </cell>
          <cell r="D6143" t="str">
            <v>?</v>
          </cell>
          <cell r="E6143" t="str">
            <v>Bhupinder Kalra</v>
          </cell>
          <cell r="F6143" t="str">
            <v>27/8/1994</v>
          </cell>
          <cell r="G6143">
            <v>22000</v>
          </cell>
          <cell r="H6143" t="str">
            <v>Nil</v>
          </cell>
          <cell r="I6143">
            <v>0</v>
          </cell>
          <cell r="J6143" t="str">
            <v>Cancelled</v>
          </cell>
          <cell r="K6143">
            <v>0</v>
          </cell>
          <cell r="L6143">
            <v>0</v>
          </cell>
          <cell r="M6143">
            <v>0</v>
          </cell>
          <cell r="N6143" t="str">
            <v>Cancellection Date:- 01-03-1995</v>
          </cell>
        </row>
        <row r="6144">
          <cell r="C6144">
            <v>3000643</v>
          </cell>
          <cell r="D6144" t="str">
            <v>LNC/GTC INDUSTRIES</v>
          </cell>
          <cell r="E6144" t="str">
            <v>CRT Engineering Pvt Ltd</v>
          </cell>
          <cell r="F6144" t="str">
            <v>30/8/1994</v>
          </cell>
          <cell r="G6144">
            <v>65000</v>
          </cell>
          <cell r="H6144">
            <v>65000</v>
          </cell>
          <cell r="I6144">
            <v>0</v>
          </cell>
          <cell r="J6144" t="str">
            <v>I.R.M</v>
          </cell>
          <cell r="K6144" t="str">
            <v>Never</v>
          </cell>
          <cell r="L6144" t="str">
            <v>not send</v>
          </cell>
          <cell r="M6144" t="str">
            <v>yes</v>
          </cell>
          <cell r="N6144" t="str">
            <v>we send last reminder in 2012.then we did not receive any reply.</v>
          </cell>
        </row>
        <row r="6145">
          <cell r="C6145">
            <v>3000644</v>
          </cell>
          <cell r="D6145" t="str">
            <v>LNC/GTC INDUSTRIES</v>
          </cell>
          <cell r="E6145" t="str">
            <v>Surjit Singh</v>
          </cell>
          <cell r="F6145" t="str">
            <v>30/8/1994</v>
          </cell>
          <cell r="G6145">
            <v>30000</v>
          </cell>
          <cell r="H6145">
            <v>30000</v>
          </cell>
          <cell r="I6145">
            <v>0</v>
          </cell>
          <cell r="J6145" t="str">
            <v>R.M</v>
          </cell>
          <cell r="K6145">
            <v>2007</v>
          </cell>
          <cell r="L6145" t="str">
            <v>not send</v>
          </cell>
          <cell r="M6145" t="str">
            <v>yes</v>
          </cell>
          <cell r="N6145" t="str">
            <v>not send any reminder last communication 2010</v>
          </cell>
        </row>
        <row r="6146">
          <cell r="C6146">
            <v>3000645</v>
          </cell>
          <cell r="D6146" t="str">
            <v>LNC/GTC INDUSTRIES</v>
          </cell>
          <cell r="E6146" t="str">
            <v>Gurubaksh Singh</v>
          </cell>
          <cell r="F6146" t="str">
            <v>30/8/1994</v>
          </cell>
          <cell r="G6146">
            <v>30000</v>
          </cell>
          <cell r="H6146">
            <v>30000</v>
          </cell>
          <cell r="I6146">
            <v>0</v>
          </cell>
          <cell r="J6146" t="str">
            <v>R.M</v>
          </cell>
          <cell r="K6146">
            <v>2007</v>
          </cell>
          <cell r="L6146" t="str">
            <v>not send</v>
          </cell>
          <cell r="M6146" t="str">
            <v>yes</v>
          </cell>
          <cell r="N6146" t="str">
            <v>not send any reminder last communication 2010</v>
          </cell>
        </row>
        <row r="6147">
          <cell r="C6147">
            <v>3000646</v>
          </cell>
          <cell r="D6147" t="str">
            <v>LNC/GTC INDUSTRIES</v>
          </cell>
          <cell r="E6147" t="str">
            <v>Meenu Dhuper</v>
          </cell>
          <cell r="F6147" t="str">
            <v>30/8/1994</v>
          </cell>
          <cell r="G6147">
            <v>42000</v>
          </cell>
          <cell r="H6147">
            <v>42000</v>
          </cell>
          <cell r="I6147">
            <v>0</v>
          </cell>
          <cell r="J6147" t="str">
            <v>I.R.M</v>
          </cell>
          <cell r="K6147" t="str">
            <v>Never</v>
          </cell>
          <cell r="L6147" t="str">
            <v>Not del.</v>
          </cell>
          <cell r="M6147" t="str">
            <v>yes</v>
          </cell>
          <cell r="N6147" t="str">
            <v>Last Communication Till 1999</v>
          </cell>
        </row>
        <row r="6148">
          <cell r="C6148">
            <v>3000648</v>
          </cell>
          <cell r="D6148" t="str">
            <v>LNC/GTC INDUSTRIES</v>
          </cell>
          <cell r="E6148" t="str">
            <v>New Dairy Engineering &amp; Trading Co Pvt Ltd</v>
          </cell>
          <cell r="F6148" t="str">
            <v>31/8/1994</v>
          </cell>
          <cell r="G6148">
            <v>52000</v>
          </cell>
          <cell r="H6148">
            <v>52000</v>
          </cell>
          <cell r="I6148">
            <v>0</v>
          </cell>
          <cell r="J6148" t="str">
            <v>I.R.M</v>
          </cell>
          <cell r="K6148" t="str">
            <v>Never</v>
          </cell>
          <cell r="L6148" t="str">
            <v>not send</v>
          </cell>
          <cell r="M6148" t="str">
            <v>no</v>
          </cell>
          <cell r="N6148" t="str">
            <v>we send last reminder in 2012.then we did not receive any reply.</v>
          </cell>
        </row>
        <row r="6149">
          <cell r="C6149">
            <v>3000649</v>
          </cell>
          <cell r="D6149" t="str">
            <v>LNC/GTC INDUSTRIES</v>
          </cell>
          <cell r="E6149" t="str">
            <v>Arun Kumar Jain</v>
          </cell>
          <cell r="F6149" t="str">
            <v>31/8/1994</v>
          </cell>
          <cell r="G6149">
            <v>22000</v>
          </cell>
          <cell r="H6149">
            <v>22000</v>
          </cell>
          <cell r="I6149">
            <v>0</v>
          </cell>
          <cell r="J6149" t="str">
            <v>I.R.M</v>
          </cell>
          <cell r="K6149" t="str">
            <v>Never</v>
          </cell>
          <cell r="L6149" t="str">
            <v>not send</v>
          </cell>
          <cell r="M6149" t="str">
            <v>No</v>
          </cell>
          <cell r="N6149" t="str">
            <v>we send last reminder in 2012.then we did not receive any reply.</v>
          </cell>
        </row>
        <row r="6150">
          <cell r="C6150">
            <v>3000651</v>
          </cell>
          <cell r="D6150" t="str">
            <v>LNC/GTC INDUSTRIES</v>
          </cell>
          <cell r="E6150" t="str">
            <v>Harinder K Anand</v>
          </cell>
          <cell r="F6150" t="str">
            <v>31/8/1994</v>
          </cell>
          <cell r="G6150">
            <v>35000</v>
          </cell>
          <cell r="H6150">
            <v>35000</v>
          </cell>
          <cell r="I6150">
            <v>0</v>
          </cell>
          <cell r="J6150" t="str">
            <v>I.R.M</v>
          </cell>
          <cell r="K6150" t="str">
            <v>Never</v>
          </cell>
          <cell r="L6150" t="str">
            <v>send</v>
          </cell>
          <cell r="M6150" t="str">
            <v>No</v>
          </cell>
          <cell r="N6150" t="str">
            <v>we send last reminder in 2012.then we did not receive any reply.</v>
          </cell>
        </row>
        <row r="6151">
          <cell r="C6151">
            <v>3000652</v>
          </cell>
          <cell r="D6151" t="str">
            <v>LNC/GTC INDUSTRIES</v>
          </cell>
          <cell r="E6151" t="str">
            <v>Jitender Kumar Matta</v>
          </cell>
          <cell r="F6151" t="str">
            <v>28/8/1994</v>
          </cell>
          <cell r="G6151">
            <v>30000</v>
          </cell>
          <cell r="H6151">
            <v>9000</v>
          </cell>
          <cell r="I6151" t="str">
            <v>21000</v>
          </cell>
          <cell r="J6151" t="str">
            <v>Outstanding</v>
          </cell>
          <cell r="K6151" t="str">
            <v>No</v>
          </cell>
          <cell r="L6151" t="str">
            <v>send</v>
          </cell>
          <cell r="M6151" t="str">
            <v>No</v>
          </cell>
          <cell r="N6151" t="str">
            <v>As POD last communication 07(Outstanding Rs. 21000/-)</v>
          </cell>
        </row>
        <row r="6152">
          <cell r="C6152">
            <v>3000653</v>
          </cell>
          <cell r="D6152" t="str">
            <v>LNC/GTC INDUSTRIES</v>
          </cell>
          <cell r="E6152" t="str">
            <v>Subhash Dhawan</v>
          </cell>
          <cell r="F6152">
            <v>34646</v>
          </cell>
          <cell r="G6152">
            <v>30000</v>
          </cell>
          <cell r="H6152">
            <v>30000</v>
          </cell>
          <cell r="I6152">
            <v>0</v>
          </cell>
          <cell r="J6152" t="str">
            <v>R.M</v>
          </cell>
          <cell r="K6152">
            <v>2012</v>
          </cell>
          <cell r="L6152" t="str">
            <v>send</v>
          </cell>
          <cell r="M6152" t="str">
            <v>No</v>
          </cell>
          <cell r="N6152" t="str">
            <v>we send last reminder in 2012.then we did not receive any reply.</v>
          </cell>
        </row>
        <row r="6153">
          <cell r="C6153">
            <v>3000655</v>
          </cell>
          <cell r="D6153" t="str">
            <v>LNC/GTC INDUSTRIES</v>
          </cell>
          <cell r="E6153" t="str">
            <v>Sukhpreet Singh Narula</v>
          </cell>
          <cell r="F6153" t="str">
            <v>29/8/1994</v>
          </cell>
          <cell r="G6153">
            <v>52000</v>
          </cell>
          <cell r="H6153">
            <v>52000</v>
          </cell>
          <cell r="I6153">
            <v>0</v>
          </cell>
          <cell r="J6153" t="str">
            <v>I.R.M</v>
          </cell>
          <cell r="K6153" t="str">
            <v>Never</v>
          </cell>
          <cell r="L6153" t="str">
            <v>send</v>
          </cell>
          <cell r="M6153" t="str">
            <v>yes</v>
          </cell>
          <cell r="N6153" t="str">
            <v>we send last reminder in 2012.then we did not receive any reply.</v>
          </cell>
        </row>
        <row r="6154">
          <cell r="C6154">
            <v>3000659</v>
          </cell>
          <cell r="D6154" t="str">
            <v>LNC/GTC INDUSTRIES</v>
          </cell>
          <cell r="E6154" t="str">
            <v>S. S Ghuman</v>
          </cell>
          <cell r="F6154" t="str">
            <v>28/8/1994</v>
          </cell>
          <cell r="G6154">
            <v>52000</v>
          </cell>
          <cell r="H6154">
            <v>52000</v>
          </cell>
          <cell r="I6154">
            <v>0</v>
          </cell>
          <cell r="J6154" t="str">
            <v>I.R.M</v>
          </cell>
          <cell r="K6154" t="str">
            <v>Never</v>
          </cell>
          <cell r="L6154" t="str">
            <v>send</v>
          </cell>
          <cell r="M6154" t="str">
            <v>yes</v>
          </cell>
          <cell r="N6154" t="str">
            <v>we send last reminder in 2012.then we did not receive any reply.</v>
          </cell>
        </row>
        <row r="6155">
          <cell r="C6155">
            <v>3000660</v>
          </cell>
          <cell r="D6155" t="str">
            <v>LNC/GTC INDUSTRIES</v>
          </cell>
          <cell r="E6155" t="str">
            <v>Vikrant Electricals Industries Pvt Ltd</v>
          </cell>
          <cell r="F6155" t="str">
            <v>30/8/1994</v>
          </cell>
          <cell r="G6155">
            <v>30000</v>
          </cell>
          <cell r="H6155">
            <v>7500</v>
          </cell>
          <cell r="I6155">
            <v>22500</v>
          </cell>
          <cell r="J6155" t="str">
            <v>Outstanding</v>
          </cell>
          <cell r="K6155" t="str">
            <v>Never</v>
          </cell>
          <cell r="L6155" t="str">
            <v>send</v>
          </cell>
          <cell r="M6155" t="str">
            <v>no</v>
          </cell>
          <cell r="N6155" t="str">
            <v>As POD last communication 07(Outstanding Rs. 22500/-)</v>
          </cell>
        </row>
        <row r="6156">
          <cell r="C6156">
            <v>3000663</v>
          </cell>
          <cell r="D6156" t="str">
            <v>LNC/GTC INDUSTRIES</v>
          </cell>
          <cell r="E6156" t="str">
            <v>E Roshni Nayar</v>
          </cell>
          <cell r="F6156" t="str">
            <v>31/8/1994</v>
          </cell>
          <cell r="G6156">
            <v>30000</v>
          </cell>
          <cell r="H6156">
            <v>28500</v>
          </cell>
          <cell r="I6156">
            <v>0</v>
          </cell>
          <cell r="J6156" t="str">
            <v>I.R.M</v>
          </cell>
          <cell r="K6156" t="str">
            <v>Never</v>
          </cell>
          <cell r="L6156" t="str">
            <v>not send</v>
          </cell>
          <cell r="M6156" t="str">
            <v>no</v>
          </cell>
          <cell r="N6156" t="str">
            <v>we send last reminder in 2012.then we did not receive any reply.</v>
          </cell>
        </row>
        <row r="6157">
          <cell r="C6157">
            <v>3000664</v>
          </cell>
          <cell r="D6157" t="str">
            <v>?</v>
          </cell>
          <cell r="E6157" t="str">
            <v>Rakesh Brahni</v>
          </cell>
          <cell r="F6157" t="str">
            <v>31/8/1994</v>
          </cell>
          <cell r="G6157">
            <v>22000</v>
          </cell>
          <cell r="H6157" t="str">
            <v>Nil</v>
          </cell>
          <cell r="I6157">
            <v>0</v>
          </cell>
          <cell r="J6157" t="str">
            <v>Cancelled</v>
          </cell>
          <cell r="K6157">
            <v>0</v>
          </cell>
          <cell r="L6157">
            <v>0</v>
          </cell>
          <cell r="M6157">
            <v>0</v>
          </cell>
          <cell r="N6157" t="str">
            <v>Cancellection Date:- 24-03-1995</v>
          </cell>
        </row>
        <row r="6158">
          <cell r="C6158">
            <v>3000665</v>
          </cell>
          <cell r="D6158" t="str">
            <v>LNC/GTC INDUSTRIES</v>
          </cell>
          <cell r="E6158" t="str">
            <v>Chuni Lal Kaul</v>
          </cell>
          <cell r="F6158" t="str">
            <v>31/8/1994</v>
          </cell>
          <cell r="G6158">
            <v>22000</v>
          </cell>
          <cell r="H6158">
            <v>22000</v>
          </cell>
          <cell r="I6158">
            <v>0</v>
          </cell>
          <cell r="J6158" t="str">
            <v>I.R.M</v>
          </cell>
          <cell r="K6158" t="str">
            <v>Never</v>
          </cell>
          <cell r="L6158" t="str">
            <v>send</v>
          </cell>
          <cell r="M6158" t="str">
            <v>yes</v>
          </cell>
          <cell r="N6158" t="str">
            <v>we send last reminder in 2012.then we did not receive any reply.</v>
          </cell>
        </row>
        <row r="6159">
          <cell r="C6159">
            <v>3000666</v>
          </cell>
          <cell r="D6159" t="str">
            <v>LNC/GTC INDUSTRIES</v>
          </cell>
          <cell r="E6159" t="str">
            <v>Anu Products Ltd</v>
          </cell>
          <cell r="F6159" t="str">
            <v>31/8/1994</v>
          </cell>
          <cell r="G6159">
            <v>52000</v>
          </cell>
          <cell r="H6159">
            <v>52000</v>
          </cell>
          <cell r="I6159">
            <v>0</v>
          </cell>
          <cell r="J6159" t="str">
            <v>I.R.M</v>
          </cell>
          <cell r="K6159" t="str">
            <v>Never</v>
          </cell>
          <cell r="L6159" t="str">
            <v>not send</v>
          </cell>
          <cell r="M6159" t="str">
            <v>yes</v>
          </cell>
          <cell r="N6159" t="str">
            <v>we send last reminder in 2012.then we did not receive any reply.</v>
          </cell>
        </row>
        <row r="6160">
          <cell r="C6160">
            <v>3000667</v>
          </cell>
          <cell r="D6160" t="str">
            <v>LNC/GTC INDUSTRIES</v>
          </cell>
          <cell r="E6160" t="str">
            <v>Tanzy Financial Server</v>
          </cell>
          <cell r="F6160" t="str">
            <v>31/8/1994</v>
          </cell>
          <cell r="G6160">
            <v>65000</v>
          </cell>
          <cell r="H6160">
            <v>65000</v>
          </cell>
          <cell r="I6160">
            <v>0</v>
          </cell>
          <cell r="J6160" t="str">
            <v>I.R.M</v>
          </cell>
          <cell r="K6160" t="str">
            <v>Never</v>
          </cell>
          <cell r="L6160" t="str">
            <v>not send</v>
          </cell>
          <cell r="M6160">
            <v>0</v>
          </cell>
          <cell r="N6160" t="str">
            <v>we send last reminder in 2012.then we did not receive any reply.</v>
          </cell>
        </row>
        <row r="6161">
          <cell r="C6161">
            <v>3000668</v>
          </cell>
          <cell r="D6161" t="str">
            <v>LNC/GTC INDUSTRIES</v>
          </cell>
          <cell r="E6161" t="str">
            <v>Mamta Ajwani</v>
          </cell>
          <cell r="F6161" t="str">
            <v>31/8/1994</v>
          </cell>
          <cell r="G6161">
            <v>20900</v>
          </cell>
          <cell r="H6161">
            <v>20900</v>
          </cell>
          <cell r="I6161">
            <v>0</v>
          </cell>
          <cell r="J6161" t="str">
            <v>LEGAL DOCUMENT</v>
          </cell>
          <cell r="K6161" t="str">
            <v>No</v>
          </cell>
          <cell r="L6161" t="str">
            <v>not send</v>
          </cell>
          <cell r="M6161" t="str">
            <v>yes</v>
          </cell>
          <cell r="N6161" t="str">
            <v>Letter Not Sent, Last Communication Till 2016, LEGAL DOCUMENT IS IN FILE
Transferred From Vipin Kr. Ajmani To Mamta Ajmani On 28-12-2005</v>
          </cell>
        </row>
        <row r="6162">
          <cell r="C6162" t="str">
            <v>21.11.18</v>
          </cell>
          <cell r="D6162" t="e">
            <v>#N/A</v>
          </cell>
          <cell r="E6162" t="e">
            <v>#N/A</v>
          </cell>
          <cell r="G6162" t="e">
            <v>#N/A</v>
          </cell>
          <cell r="H6162" t="e">
            <v>#N/A</v>
          </cell>
          <cell r="I6162" t="e">
            <v>#N/A</v>
          </cell>
          <cell r="J6162" t="e">
            <v>#N/A</v>
          </cell>
          <cell r="K6162" t="e">
            <v>#N/A</v>
          </cell>
          <cell r="L6162" t="e">
            <v>#N/A</v>
          </cell>
          <cell r="M6162" t="e">
            <v>#N/A</v>
          </cell>
          <cell r="N6162" t="e">
            <v>#N/A</v>
          </cell>
        </row>
        <row r="6163">
          <cell r="C6163">
            <v>3000671</v>
          </cell>
          <cell r="D6163" t="str">
            <v>L.N.C/GTC</v>
          </cell>
          <cell r="E6163" t="str">
            <v>Sanju Tripathy</v>
          </cell>
          <cell r="F6163">
            <v>34577</v>
          </cell>
          <cell r="G6163">
            <v>52000</v>
          </cell>
          <cell r="H6163">
            <v>52000</v>
          </cell>
          <cell r="I6163">
            <v>0</v>
          </cell>
          <cell r="J6163" t="str">
            <v>I.R.M</v>
          </cell>
          <cell r="K6163" t="str">
            <v>Never</v>
          </cell>
          <cell r="L6163" t="str">
            <v>Not del.</v>
          </cell>
          <cell r="M6163" t="str">
            <v>yes</v>
          </cell>
          <cell r="N6163" t="str">
            <v>last communication 00..membership transferred from Sanjay Kumar to Sanju Tripathy in 98</v>
          </cell>
        </row>
        <row r="6164">
          <cell r="C6164">
            <v>3000675</v>
          </cell>
          <cell r="D6164" t="str">
            <v>L.N.C/GTC</v>
          </cell>
          <cell r="E6164" t="str">
            <v>Abhijeet Pawan</v>
          </cell>
          <cell r="F6164">
            <v>34574</v>
          </cell>
          <cell r="G6164">
            <v>61750</v>
          </cell>
          <cell r="H6164">
            <v>61750</v>
          </cell>
          <cell r="I6164">
            <v>0</v>
          </cell>
          <cell r="J6164" t="str">
            <v>I.R.M</v>
          </cell>
          <cell r="K6164" t="str">
            <v>Never</v>
          </cell>
          <cell r="L6164" t="str">
            <v>send</v>
          </cell>
          <cell r="M6164" t="str">
            <v>No</v>
          </cell>
          <cell r="N6164" t="str">
            <v>we send last reminder in 2012.then we did not receive any reply.</v>
          </cell>
        </row>
        <row r="6165">
          <cell r="C6165">
            <v>3000682</v>
          </cell>
          <cell r="D6165" t="str">
            <v>L.N.C/GTC</v>
          </cell>
          <cell r="E6165" t="str">
            <v>Naveen Kumar Arora</v>
          </cell>
          <cell r="F6165">
            <v>34575</v>
          </cell>
          <cell r="G6165">
            <v>22000</v>
          </cell>
          <cell r="H6165">
            <v>22000</v>
          </cell>
          <cell r="I6165">
            <v>0</v>
          </cell>
          <cell r="J6165" t="str">
            <v>R.M</v>
          </cell>
          <cell r="K6165">
            <v>2008</v>
          </cell>
          <cell r="L6165" t="str">
            <v>send</v>
          </cell>
          <cell r="M6165" t="str">
            <v>No</v>
          </cell>
          <cell r="N6165" t="str">
            <v>not send any reminders so last communication 08</v>
          </cell>
        </row>
        <row r="6166">
          <cell r="C6166">
            <v>3000683</v>
          </cell>
          <cell r="D6166" t="str">
            <v>L.N.C/GTC</v>
          </cell>
          <cell r="E6166" t="str">
            <v>Madam Mohan Chawla</v>
          </cell>
          <cell r="F6166">
            <v>34574</v>
          </cell>
          <cell r="G6166">
            <v>30000</v>
          </cell>
          <cell r="H6166" t="str">
            <v>Nil</v>
          </cell>
          <cell r="I6166">
            <v>0</v>
          </cell>
          <cell r="J6166" t="str">
            <v>Cancelled</v>
          </cell>
          <cell r="K6166">
            <v>0</v>
          </cell>
          <cell r="L6166">
            <v>0</v>
          </cell>
          <cell r="M6166">
            <v>0</v>
          </cell>
          <cell r="N6166" t="str">
            <v>Cancelled</v>
          </cell>
        </row>
        <row r="6167">
          <cell r="C6167">
            <v>3000686</v>
          </cell>
          <cell r="D6167" t="str">
            <v>L.N.C/GTC</v>
          </cell>
          <cell r="E6167" t="str">
            <v>Sashi Kant</v>
          </cell>
          <cell r="F6167">
            <v>34579</v>
          </cell>
          <cell r="G6167">
            <v>22000</v>
          </cell>
          <cell r="H6167">
            <v>22000</v>
          </cell>
          <cell r="I6167">
            <v>0</v>
          </cell>
          <cell r="J6167" t="str">
            <v>R.M</v>
          </cell>
          <cell r="K6167">
            <v>2008</v>
          </cell>
          <cell r="L6167" t="str">
            <v>send</v>
          </cell>
          <cell r="M6167" t="str">
            <v>yes</v>
          </cell>
          <cell r="N6167" t="str">
            <v>last letter send on 2011</v>
          </cell>
        </row>
        <row r="6168">
          <cell r="C6168">
            <v>3000687</v>
          </cell>
          <cell r="D6168" t="str">
            <v>L.N.C/GTC</v>
          </cell>
          <cell r="E6168" t="str">
            <v>Y.M Mahajan</v>
          </cell>
          <cell r="F6168">
            <v>34583</v>
          </cell>
          <cell r="G6168">
            <v>42000</v>
          </cell>
          <cell r="H6168">
            <v>42000</v>
          </cell>
          <cell r="I6168">
            <v>0</v>
          </cell>
          <cell r="J6168" t="str">
            <v>I.R.M</v>
          </cell>
          <cell r="K6168" t="str">
            <v>Never</v>
          </cell>
          <cell r="L6168" t="str">
            <v>not send</v>
          </cell>
          <cell r="M6168" t="str">
            <v>yes</v>
          </cell>
          <cell r="N6168" t="str">
            <v>we send last reminder in 2012.then we did not receive any reply.</v>
          </cell>
        </row>
        <row r="6169">
          <cell r="C6169">
            <v>3000688</v>
          </cell>
          <cell r="D6169" t="str">
            <v>L.N.C/GTC</v>
          </cell>
          <cell r="E6169" t="str">
            <v>Rajiv Mathur</v>
          </cell>
          <cell r="F6169">
            <v>34562</v>
          </cell>
          <cell r="G6169">
            <v>22000</v>
          </cell>
          <cell r="H6169">
            <v>22000</v>
          </cell>
          <cell r="I6169">
            <v>0</v>
          </cell>
          <cell r="J6169" t="str">
            <v>R.M</v>
          </cell>
          <cell r="K6169">
            <v>2022</v>
          </cell>
          <cell r="L6169" t="str">
            <v>not send</v>
          </cell>
          <cell r="M6169" t="str">
            <v>yes</v>
          </cell>
          <cell r="N6169" t="str">
            <v>they are regular member</v>
          </cell>
        </row>
        <row r="6170">
          <cell r="C6170">
            <v>3000694</v>
          </cell>
          <cell r="D6170" t="str">
            <v>L.N.C/GTC</v>
          </cell>
          <cell r="E6170" t="str">
            <v>Kewal Arora</v>
          </cell>
          <cell r="F6170">
            <v>34570</v>
          </cell>
          <cell r="G6170">
            <v>52000</v>
          </cell>
          <cell r="H6170">
            <v>52000</v>
          </cell>
          <cell r="I6170">
            <v>0</v>
          </cell>
          <cell r="J6170" t="str">
            <v>I.R.M</v>
          </cell>
          <cell r="K6170" t="str">
            <v>Never</v>
          </cell>
          <cell r="L6170" t="str">
            <v>Not del.</v>
          </cell>
          <cell r="M6170" t="str">
            <v>yes</v>
          </cell>
          <cell r="N6170" t="str">
            <v>we send last reminder in 2012.then we did not receive any reply.</v>
          </cell>
        </row>
        <row r="6171">
          <cell r="C6171">
            <v>3000695</v>
          </cell>
          <cell r="D6171" t="str">
            <v>L.N.C/GTC</v>
          </cell>
          <cell r="E6171" t="str">
            <v>Manish Chopra</v>
          </cell>
          <cell r="F6171">
            <v>34576</v>
          </cell>
          <cell r="G6171">
            <v>22000</v>
          </cell>
          <cell r="H6171">
            <v>22000</v>
          </cell>
          <cell r="I6171">
            <v>0</v>
          </cell>
          <cell r="J6171" t="str">
            <v>I.R.M</v>
          </cell>
          <cell r="K6171" t="str">
            <v>Never</v>
          </cell>
          <cell r="L6171" t="str">
            <v>not send</v>
          </cell>
          <cell r="M6171" t="str">
            <v>No</v>
          </cell>
          <cell r="N6171" t="str">
            <v>we send last reminder in 2012.then we did not receive any reply.</v>
          </cell>
        </row>
        <row r="6172">
          <cell r="C6172">
            <v>3000696</v>
          </cell>
          <cell r="D6172" t="str">
            <v>L.N.C/GTC</v>
          </cell>
          <cell r="E6172" t="str">
            <v>Manish Seth</v>
          </cell>
          <cell r="F6172">
            <v>34572</v>
          </cell>
          <cell r="G6172">
            <v>22000</v>
          </cell>
          <cell r="H6172">
            <v>20900</v>
          </cell>
          <cell r="I6172">
            <v>0</v>
          </cell>
          <cell r="J6172" t="str">
            <v>R.M</v>
          </cell>
          <cell r="K6172">
            <v>2007</v>
          </cell>
          <cell r="L6172" t="str">
            <v>not send</v>
          </cell>
          <cell r="M6172" t="str">
            <v>yes</v>
          </cell>
          <cell r="N6172" t="str">
            <v>last letter send on 2011</v>
          </cell>
        </row>
        <row r="6173">
          <cell r="C6173">
            <v>3000700</v>
          </cell>
          <cell r="D6173" t="str">
            <v>L.N.C/GTC</v>
          </cell>
          <cell r="E6173" t="str">
            <v>Gaurav Agarwal</v>
          </cell>
          <cell r="F6173">
            <v>34574</v>
          </cell>
          <cell r="G6173">
            <v>65000</v>
          </cell>
          <cell r="H6173" t="str">
            <v>Nil</v>
          </cell>
          <cell r="I6173">
            <v>0</v>
          </cell>
          <cell r="J6173" t="str">
            <v>Cancelled</v>
          </cell>
          <cell r="K6173">
            <v>0</v>
          </cell>
          <cell r="L6173">
            <v>0</v>
          </cell>
          <cell r="M6173">
            <v>0</v>
          </cell>
          <cell r="N6173" t="str">
            <v>Cancelled</v>
          </cell>
        </row>
        <row r="6174">
          <cell r="C6174">
            <v>3000701</v>
          </cell>
          <cell r="D6174" t="str">
            <v>L.N.C/GTC</v>
          </cell>
          <cell r="E6174" t="str">
            <v>Ajit Sharma</v>
          </cell>
          <cell r="F6174">
            <v>34577</v>
          </cell>
          <cell r="G6174">
            <v>30000</v>
          </cell>
          <cell r="H6174">
            <v>28500</v>
          </cell>
          <cell r="I6174">
            <v>0</v>
          </cell>
          <cell r="J6174" t="str">
            <v>I.R.M</v>
          </cell>
          <cell r="K6174" t="str">
            <v>Never</v>
          </cell>
          <cell r="L6174" t="str">
            <v>not send</v>
          </cell>
          <cell r="M6174" t="str">
            <v>yes</v>
          </cell>
          <cell r="N6174" t="str">
            <v>last communication 2006</v>
          </cell>
        </row>
        <row r="6175">
          <cell r="C6175">
            <v>3000703</v>
          </cell>
          <cell r="D6175" t="str">
            <v>L.N.C/GTC</v>
          </cell>
          <cell r="E6175" t="str">
            <v>Kamlesh Behari Mathur</v>
          </cell>
          <cell r="F6175">
            <v>34577</v>
          </cell>
          <cell r="G6175">
            <v>42000</v>
          </cell>
          <cell r="H6175" t="str">
            <v>Nil</v>
          </cell>
          <cell r="I6175">
            <v>0</v>
          </cell>
          <cell r="J6175" t="str">
            <v>Cancelled</v>
          </cell>
          <cell r="K6175">
            <v>0</v>
          </cell>
          <cell r="L6175">
            <v>0</v>
          </cell>
          <cell r="M6175">
            <v>0</v>
          </cell>
          <cell r="N6175" t="str">
            <v>Cancelled</v>
          </cell>
        </row>
        <row r="6176">
          <cell r="C6176">
            <v>3000704</v>
          </cell>
          <cell r="D6176" t="str">
            <v>L.N.C/GTC</v>
          </cell>
          <cell r="E6176" t="str">
            <v>Amita Malhotra</v>
          </cell>
          <cell r="F6176">
            <v>34583</v>
          </cell>
          <cell r="G6176">
            <v>22000</v>
          </cell>
          <cell r="H6176">
            <v>22000</v>
          </cell>
          <cell r="I6176">
            <v>0</v>
          </cell>
          <cell r="J6176" t="str">
            <v>I.R.M</v>
          </cell>
          <cell r="K6176" t="str">
            <v>Never</v>
          </cell>
          <cell r="L6176" t="str">
            <v>send</v>
          </cell>
          <cell r="M6176" t="str">
            <v>No</v>
          </cell>
          <cell r="N6176" t="str">
            <v>reply to his visit on 15/09/2017 with pending dues details</v>
          </cell>
        </row>
        <row r="6177">
          <cell r="C6177">
            <v>3000707</v>
          </cell>
          <cell r="D6177" t="str">
            <v>L.N.C/GTC</v>
          </cell>
          <cell r="E6177" t="str">
            <v>M.l Satija</v>
          </cell>
          <cell r="F6177">
            <v>34586</v>
          </cell>
          <cell r="G6177">
            <v>22000</v>
          </cell>
          <cell r="H6177">
            <v>22000</v>
          </cell>
          <cell r="I6177">
            <v>0</v>
          </cell>
          <cell r="J6177" t="str">
            <v>I.R.M</v>
          </cell>
          <cell r="K6177" t="str">
            <v>Never</v>
          </cell>
          <cell r="L6177" t="str">
            <v>send</v>
          </cell>
          <cell r="M6177" t="str">
            <v>yes</v>
          </cell>
          <cell r="N6177" t="str">
            <v>we send last reminder in 2012.then we did not receive any reply.</v>
          </cell>
        </row>
        <row r="6178">
          <cell r="C6178">
            <v>3000709</v>
          </cell>
          <cell r="D6178" t="str">
            <v>L.N.C/GTC</v>
          </cell>
          <cell r="E6178" t="str">
            <v>A.K Khosla</v>
          </cell>
          <cell r="F6178">
            <v>34591</v>
          </cell>
          <cell r="G6178">
            <v>22000</v>
          </cell>
          <cell r="H6178">
            <v>22000</v>
          </cell>
          <cell r="I6178">
            <v>0</v>
          </cell>
          <cell r="J6178" t="str">
            <v>I.R.M</v>
          </cell>
          <cell r="K6178" t="str">
            <v>Never</v>
          </cell>
          <cell r="L6178" t="str">
            <v>send</v>
          </cell>
          <cell r="M6178" t="str">
            <v>yes</v>
          </cell>
          <cell r="N6178" t="str">
            <v>we send last reminder in 2012.then we did not receive any reply.</v>
          </cell>
        </row>
        <row r="6179">
          <cell r="C6179">
            <v>3000710</v>
          </cell>
          <cell r="D6179" t="str">
            <v>L.N.C/GTC</v>
          </cell>
          <cell r="E6179" t="str">
            <v>Inder Singh</v>
          </cell>
          <cell r="F6179">
            <v>34578</v>
          </cell>
          <cell r="G6179">
            <v>30000</v>
          </cell>
          <cell r="H6179">
            <v>30000</v>
          </cell>
          <cell r="I6179">
            <v>0</v>
          </cell>
          <cell r="J6179" t="str">
            <v>R.M</v>
          </cell>
          <cell r="K6179">
            <v>2011</v>
          </cell>
          <cell r="L6179" t="str">
            <v>not send</v>
          </cell>
          <cell r="M6179" t="str">
            <v>No</v>
          </cell>
          <cell r="N6179" t="str">
            <v>send performa invoice so Last Communication Till 2014</v>
          </cell>
        </row>
        <row r="6180">
          <cell r="C6180">
            <v>3000711</v>
          </cell>
          <cell r="D6180" t="str">
            <v>L.N.C/GTC</v>
          </cell>
          <cell r="E6180" t="str">
            <v>K.L Alloria</v>
          </cell>
          <cell r="F6180">
            <v>34579</v>
          </cell>
          <cell r="G6180">
            <v>22000</v>
          </cell>
          <cell r="H6180">
            <v>22000</v>
          </cell>
          <cell r="I6180">
            <v>0</v>
          </cell>
          <cell r="J6180" t="str">
            <v>I.R.M</v>
          </cell>
          <cell r="K6180" t="str">
            <v>Never</v>
          </cell>
          <cell r="L6180" t="str">
            <v>Not del.</v>
          </cell>
          <cell r="M6180" t="str">
            <v>no</v>
          </cell>
          <cell r="N6180" t="str">
            <v>not send any reminder so last communication 2011</v>
          </cell>
        </row>
        <row r="6181">
          <cell r="C6181">
            <v>3000712</v>
          </cell>
          <cell r="D6181" t="str">
            <v>L.N.C/GTC</v>
          </cell>
          <cell r="E6181" t="str">
            <v>Aamod Sharma</v>
          </cell>
          <cell r="F6181">
            <v>34591</v>
          </cell>
          <cell r="G6181">
            <v>65000</v>
          </cell>
          <cell r="H6181">
            <v>16500</v>
          </cell>
          <cell r="I6181">
            <v>48850</v>
          </cell>
          <cell r="J6181" t="str">
            <v>Outstanding</v>
          </cell>
          <cell r="K6181" t="str">
            <v>Never</v>
          </cell>
          <cell r="L6181" t="str">
            <v>Not del.</v>
          </cell>
          <cell r="M6181" t="str">
            <v>No</v>
          </cell>
          <cell r="N6181" t="str">
            <v>no communication (Outstanding Rs. 48850/-)</v>
          </cell>
        </row>
        <row r="6182">
          <cell r="C6182">
            <v>3000714</v>
          </cell>
          <cell r="D6182" t="str">
            <v>L.N.C/GTC</v>
          </cell>
          <cell r="E6182" t="str">
            <v>Surjeet Singh</v>
          </cell>
          <cell r="F6182">
            <v>34585</v>
          </cell>
          <cell r="G6182">
            <v>30000</v>
          </cell>
          <cell r="H6182">
            <v>28500</v>
          </cell>
          <cell r="I6182">
            <v>0</v>
          </cell>
          <cell r="J6182" t="str">
            <v>I.R.M</v>
          </cell>
          <cell r="K6182" t="str">
            <v>Never</v>
          </cell>
          <cell r="L6182" t="str">
            <v>send</v>
          </cell>
          <cell r="M6182" t="str">
            <v>yes</v>
          </cell>
          <cell r="N6182" t="str">
            <v>we send last reminder in 2012.then we did not receive any reply.</v>
          </cell>
        </row>
        <row r="6183">
          <cell r="C6183">
            <v>3000715</v>
          </cell>
          <cell r="D6183" t="str">
            <v>L.N.C/GTC</v>
          </cell>
          <cell r="E6183" t="str">
            <v>Vijay Kumar Gupta</v>
          </cell>
          <cell r="F6183">
            <v>34585</v>
          </cell>
          <cell r="G6183">
            <v>52000</v>
          </cell>
          <cell r="H6183">
            <v>49400</v>
          </cell>
          <cell r="I6183">
            <v>0</v>
          </cell>
          <cell r="J6183" t="str">
            <v>I.R.M</v>
          </cell>
          <cell r="K6183" t="str">
            <v>Never</v>
          </cell>
          <cell r="L6183" t="str">
            <v>Not del.</v>
          </cell>
          <cell r="M6183" t="str">
            <v>No</v>
          </cell>
          <cell r="N6183" t="str">
            <v>last communication on 2004</v>
          </cell>
        </row>
        <row r="6184">
          <cell r="C6184">
            <v>3000716</v>
          </cell>
          <cell r="D6184" t="str">
            <v>L.N.C/GTC</v>
          </cell>
          <cell r="E6184" t="str">
            <v>Eastern Exports</v>
          </cell>
          <cell r="F6184">
            <v>34578</v>
          </cell>
          <cell r="G6184">
            <v>42000</v>
          </cell>
          <cell r="H6184">
            <v>39900</v>
          </cell>
          <cell r="I6184">
            <v>0</v>
          </cell>
          <cell r="J6184" t="str">
            <v>R.M</v>
          </cell>
          <cell r="K6184">
            <v>2008</v>
          </cell>
          <cell r="L6184" t="str">
            <v>not send</v>
          </cell>
          <cell r="M6184" t="str">
            <v>yes</v>
          </cell>
          <cell r="N6184" t="str">
            <v>send perform invoice so Last Communication Till 2010</v>
          </cell>
        </row>
        <row r="6185">
          <cell r="C6185">
            <v>3000717</v>
          </cell>
          <cell r="D6185" t="str">
            <v>L.N.C/GTC</v>
          </cell>
          <cell r="E6185" t="str">
            <v>J.P Gupta</v>
          </cell>
          <cell r="F6185">
            <v>34586</v>
          </cell>
          <cell r="G6185">
            <v>22000</v>
          </cell>
          <cell r="H6185">
            <v>22000</v>
          </cell>
          <cell r="I6185">
            <v>0</v>
          </cell>
          <cell r="J6185" t="str">
            <v>R.M</v>
          </cell>
          <cell r="K6185">
            <v>2010</v>
          </cell>
          <cell r="L6185" t="str">
            <v>send</v>
          </cell>
          <cell r="M6185" t="str">
            <v>No</v>
          </cell>
          <cell r="N6185" t="str">
            <v>not send any reminder so last communication 2010</v>
          </cell>
        </row>
        <row r="6186">
          <cell r="C6186">
            <v>3000720</v>
          </cell>
          <cell r="D6186" t="str">
            <v>L.N.C/GTC</v>
          </cell>
          <cell r="E6186" t="str">
            <v>Anurup Sharma</v>
          </cell>
          <cell r="F6186">
            <v>34581</v>
          </cell>
          <cell r="G6186">
            <v>20900</v>
          </cell>
          <cell r="H6186">
            <v>20900</v>
          </cell>
          <cell r="I6186">
            <v>0</v>
          </cell>
          <cell r="J6186" t="str">
            <v>I.R.M</v>
          </cell>
          <cell r="K6186" t="str">
            <v>Never</v>
          </cell>
          <cell r="L6186" t="str">
            <v>not send</v>
          </cell>
          <cell r="M6186" t="str">
            <v>yes</v>
          </cell>
          <cell r="N6186" t="str">
            <v>we send last reminder in 2012.then we did not receive any reply.</v>
          </cell>
        </row>
        <row r="6187">
          <cell r="C6187">
            <v>3000723</v>
          </cell>
          <cell r="D6187" t="str">
            <v>L.N.C/GTC</v>
          </cell>
          <cell r="E6187" t="str">
            <v>Satbir Singh</v>
          </cell>
          <cell r="F6187">
            <v>34430</v>
          </cell>
          <cell r="G6187">
            <v>42000</v>
          </cell>
          <cell r="H6187" t="str">
            <v>Nil</v>
          </cell>
          <cell r="I6187">
            <v>0</v>
          </cell>
          <cell r="J6187" t="str">
            <v>Cancelled</v>
          </cell>
          <cell r="K6187">
            <v>0</v>
          </cell>
          <cell r="L6187">
            <v>0</v>
          </cell>
          <cell r="M6187">
            <v>0</v>
          </cell>
          <cell r="N6187" t="str">
            <v>Cancelled</v>
          </cell>
        </row>
        <row r="6188">
          <cell r="C6188">
            <v>3000727</v>
          </cell>
          <cell r="D6188" t="str">
            <v>L.N.C/GTC</v>
          </cell>
          <cell r="E6188" t="str">
            <v>Gurmeet Singh Bindra</v>
          </cell>
          <cell r="F6188">
            <v>34597</v>
          </cell>
          <cell r="G6188">
            <v>30000</v>
          </cell>
          <cell r="H6188">
            <v>28500</v>
          </cell>
          <cell r="I6188">
            <v>0</v>
          </cell>
          <cell r="J6188" t="str">
            <v>I.R.M</v>
          </cell>
          <cell r="K6188" t="str">
            <v>Never</v>
          </cell>
          <cell r="L6188" t="str">
            <v>Not del.</v>
          </cell>
          <cell r="M6188" t="str">
            <v>yes</v>
          </cell>
          <cell r="N6188" t="str">
            <v>last reply to his mail on 01/9/2022</v>
          </cell>
        </row>
        <row r="6189">
          <cell r="C6189">
            <v>3000728</v>
          </cell>
          <cell r="D6189" t="str">
            <v>L.N.C/GTC</v>
          </cell>
          <cell r="E6189" t="str">
            <v>J. Sikand</v>
          </cell>
          <cell r="F6189">
            <v>34583</v>
          </cell>
          <cell r="G6189">
            <v>22000</v>
          </cell>
          <cell r="H6189">
            <v>22000</v>
          </cell>
          <cell r="I6189">
            <v>0</v>
          </cell>
          <cell r="J6189" t="str">
            <v>R.M</v>
          </cell>
          <cell r="K6189">
            <v>2011</v>
          </cell>
          <cell r="L6189" t="str">
            <v>not send</v>
          </cell>
          <cell r="M6189" t="str">
            <v>yes</v>
          </cell>
          <cell r="N6189" t="str">
            <v>not send any reminder so last communication 2011</v>
          </cell>
        </row>
        <row r="6190">
          <cell r="C6190">
            <v>3000729</v>
          </cell>
          <cell r="D6190" t="str">
            <v>L.N.C/GTC</v>
          </cell>
          <cell r="E6190" t="str">
            <v>Sudhir Jain</v>
          </cell>
          <cell r="F6190">
            <v>34592</v>
          </cell>
          <cell r="G6190">
            <v>42000</v>
          </cell>
          <cell r="H6190" t="str">
            <v>Nil</v>
          </cell>
          <cell r="I6190">
            <v>0</v>
          </cell>
          <cell r="J6190" t="str">
            <v>Cancelled</v>
          </cell>
          <cell r="K6190">
            <v>0</v>
          </cell>
          <cell r="L6190">
            <v>0</v>
          </cell>
          <cell r="M6190">
            <v>0</v>
          </cell>
          <cell r="N6190" t="str">
            <v>Cancelled</v>
          </cell>
        </row>
        <row r="6191">
          <cell r="C6191">
            <v>3000730</v>
          </cell>
          <cell r="D6191" t="str">
            <v>L.N.C/GTC</v>
          </cell>
          <cell r="E6191" t="str">
            <v>Mahipati M.R Pawar</v>
          </cell>
          <cell r="F6191">
            <v>34587</v>
          </cell>
          <cell r="G6191">
            <v>42000</v>
          </cell>
          <cell r="H6191">
            <v>42000</v>
          </cell>
          <cell r="I6191">
            <v>0</v>
          </cell>
          <cell r="J6191" t="str">
            <v>R.M</v>
          </cell>
          <cell r="K6191">
            <v>2022</v>
          </cell>
          <cell r="L6191" t="str">
            <v>send</v>
          </cell>
          <cell r="M6191" t="str">
            <v>yes</v>
          </cell>
          <cell r="N6191" t="str">
            <v>they are regular member</v>
          </cell>
        </row>
        <row r="6192">
          <cell r="C6192">
            <v>3000731</v>
          </cell>
          <cell r="D6192" t="str">
            <v>L.N.C/GTC</v>
          </cell>
          <cell r="E6192" t="str">
            <v>Praveen Kumar</v>
          </cell>
          <cell r="F6192">
            <v>34579</v>
          </cell>
          <cell r="G6192">
            <v>22000</v>
          </cell>
          <cell r="H6192">
            <v>22000</v>
          </cell>
          <cell r="I6192">
            <v>0</v>
          </cell>
          <cell r="J6192" t="str">
            <v>I.R.M</v>
          </cell>
          <cell r="K6192" t="str">
            <v>Never</v>
          </cell>
          <cell r="L6192" t="str">
            <v>not send</v>
          </cell>
          <cell r="M6192" t="str">
            <v>No</v>
          </cell>
          <cell r="N6192" t="str">
            <v>we send last reminder in 2012.then we did not receive any reply.</v>
          </cell>
        </row>
        <row r="6193">
          <cell r="C6193">
            <v>3000733</v>
          </cell>
          <cell r="D6193" t="str">
            <v>L.N.C/GTC</v>
          </cell>
          <cell r="E6193" t="str">
            <v>Medtech Devices Pvt Ltd</v>
          </cell>
          <cell r="F6193">
            <v>34592</v>
          </cell>
          <cell r="G6193">
            <v>65000</v>
          </cell>
          <cell r="H6193">
            <v>61750</v>
          </cell>
          <cell r="I6193">
            <v>0</v>
          </cell>
          <cell r="J6193" t="str">
            <v>I.R.M</v>
          </cell>
          <cell r="K6193" t="str">
            <v>Never</v>
          </cell>
          <cell r="L6193" t="str">
            <v>Not del.</v>
          </cell>
          <cell r="M6193" t="str">
            <v>No</v>
          </cell>
          <cell r="N6193" t="str">
            <v>last communication 01</v>
          </cell>
        </row>
        <row r="6194">
          <cell r="C6194">
            <v>3000734</v>
          </cell>
          <cell r="D6194" t="str">
            <v>L.N.C/GTC</v>
          </cell>
          <cell r="E6194" t="str">
            <v>Indu Bhushan</v>
          </cell>
          <cell r="F6194">
            <v>34593</v>
          </cell>
          <cell r="G6194">
            <v>22000</v>
          </cell>
          <cell r="H6194">
            <v>22000</v>
          </cell>
          <cell r="I6194">
            <v>0</v>
          </cell>
          <cell r="J6194" t="str">
            <v>I.R.M</v>
          </cell>
          <cell r="K6194" t="str">
            <v>Never</v>
          </cell>
          <cell r="L6194" t="str">
            <v>not send</v>
          </cell>
          <cell r="M6194" t="str">
            <v>yes</v>
          </cell>
          <cell r="N6194" t="str">
            <v>we send last reminder in 2012.then we did not receive any reply...membership transferred from Suman Chaudhary to Indu Bhushan in 06</v>
          </cell>
        </row>
        <row r="6195">
          <cell r="C6195">
            <v>3000735</v>
          </cell>
          <cell r="D6195" t="str">
            <v>L.N.C/GTC</v>
          </cell>
          <cell r="E6195" t="str">
            <v>Jyoti Kukreja</v>
          </cell>
          <cell r="F6195">
            <v>34587</v>
          </cell>
          <cell r="G6195">
            <v>40000</v>
          </cell>
          <cell r="H6195">
            <v>40000</v>
          </cell>
          <cell r="I6195">
            <v>0</v>
          </cell>
          <cell r="J6195" t="str">
            <v>I.R.M</v>
          </cell>
          <cell r="K6195" t="str">
            <v>Never</v>
          </cell>
          <cell r="L6195" t="str">
            <v>not send</v>
          </cell>
          <cell r="M6195" t="str">
            <v>yes</v>
          </cell>
          <cell r="N6195" t="str">
            <v xml:space="preserve">reply to his mail  on 2014 with dues details </v>
          </cell>
        </row>
        <row r="6196">
          <cell r="C6196">
            <v>3000737</v>
          </cell>
          <cell r="D6196" t="str">
            <v>L.N.C/GTC</v>
          </cell>
          <cell r="E6196" t="str">
            <v>Pradeep Kumar Jain</v>
          </cell>
          <cell r="F6196">
            <v>34584</v>
          </cell>
          <cell r="G6196">
            <v>22000</v>
          </cell>
          <cell r="H6196">
            <v>22000</v>
          </cell>
          <cell r="I6196">
            <v>0</v>
          </cell>
          <cell r="J6196" t="str">
            <v>I.R.M</v>
          </cell>
          <cell r="K6196" t="str">
            <v>Never</v>
          </cell>
          <cell r="L6196" t="str">
            <v>send</v>
          </cell>
          <cell r="M6196" t="str">
            <v>yes</v>
          </cell>
          <cell r="N6196" t="str">
            <v>we send last reminder in 2012.then we did not receive any reply.</v>
          </cell>
        </row>
        <row r="6197">
          <cell r="C6197">
            <v>3000738</v>
          </cell>
          <cell r="D6197" t="str">
            <v>L.N.C/GTC</v>
          </cell>
          <cell r="E6197" t="str">
            <v>A.B Builders &amp; Leasing Pvt Ltd</v>
          </cell>
          <cell r="F6197">
            <v>34578</v>
          </cell>
          <cell r="G6197">
            <v>65000</v>
          </cell>
          <cell r="H6197">
            <v>65000</v>
          </cell>
          <cell r="I6197">
            <v>0</v>
          </cell>
          <cell r="J6197" t="str">
            <v>I.R.M</v>
          </cell>
          <cell r="K6197" t="str">
            <v>Never</v>
          </cell>
          <cell r="L6197" t="str">
            <v>send</v>
          </cell>
          <cell r="M6197" t="str">
            <v>yes</v>
          </cell>
          <cell r="N6197" t="str">
            <v>we send last reminder in 2012.then we did not receive any reply.</v>
          </cell>
        </row>
        <row r="6198">
          <cell r="C6198">
            <v>3000739</v>
          </cell>
          <cell r="D6198" t="str">
            <v>L.N.C/GTC</v>
          </cell>
          <cell r="E6198" t="str">
            <v>Vineet Chopra</v>
          </cell>
          <cell r="F6198">
            <v>34587</v>
          </cell>
          <cell r="G6198">
            <v>22000</v>
          </cell>
          <cell r="H6198">
            <v>22000</v>
          </cell>
          <cell r="I6198">
            <v>0</v>
          </cell>
          <cell r="J6198" t="str">
            <v>R.M</v>
          </cell>
          <cell r="K6198">
            <v>2007</v>
          </cell>
          <cell r="L6198" t="str">
            <v>not send</v>
          </cell>
          <cell r="M6198" t="str">
            <v>yes</v>
          </cell>
          <cell r="N6198" t="str">
            <v xml:space="preserve">reply to his mai on 2014 with dues details </v>
          </cell>
        </row>
        <row r="6199">
          <cell r="C6199">
            <v>3000740</v>
          </cell>
          <cell r="D6199" t="str">
            <v>L.N.C/GTC</v>
          </cell>
          <cell r="E6199" t="str">
            <v>K.S Wadhwa</v>
          </cell>
          <cell r="F6199">
            <v>34580</v>
          </cell>
          <cell r="G6199">
            <v>22000</v>
          </cell>
          <cell r="H6199">
            <v>22000</v>
          </cell>
          <cell r="I6199">
            <v>0</v>
          </cell>
          <cell r="J6199" t="str">
            <v>I.R.M</v>
          </cell>
          <cell r="K6199" t="str">
            <v>Never</v>
          </cell>
          <cell r="L6199" t="str">
            <v>not send</v>
          </cell>
          <cell r="M6199" t="str">
            <v>yes</v>
          </cell>
          <cell r="N6199" t="str">
            <v>we send last reminder in 2012.then we did not receive any reply.</v>
          </cell>
        </row>
        <row r="6200">
          <cell r="C6200">
            <v>3000743</v>
          </cell>
          <cell r="D6200" t="str">
            <v>L.N.C/GTC</v>
          </cell>
          <cell r="E6200" t="str">
            <v>Pradeep Gupta</v>
          </cell>
          <cell r="F6200">
            <v>34590</v>
          </cell>
          <cell r="G6200">
            <v>52000</v>
          </cell>
          <cell r="H6200">
            <v>52000</v>
          </cell>
          <cell r="I6200">
            <v>0</v>
          </cell>
          <cell r="J6200" t="str">
            <v>I.R.M</v>
          </cell>
          <cell r="K6200" t="str">
            <v>Never</v>
          </cell>
          <cell r="L6200" t="str">
            <v>Not del.</v>
          </cell>
          <cell r="M6200" t="str">
            <v>yes</v>
          </cell>
          <cell r="N6200" t="str">
            <v xml:space="preserve">Last communication 2001.. </v>
          </cell>
        </row>
        <row r="6201">
          <cell r="C6201">
            <v>3000745</v>
          </cell>
          <cell r="D6201" t="str">
            <v>L.N.C/GTC</v>
          </cell>
          <cell r="E6201" t="str">
            <v>Vinod Kumar Bajaj</v>
          </cell>
          <cell r="F6201">
            <v>34593</v>
          </cell>
          <cell r="G6201">
            <v>42000</v>
          </cell>
          <cell r="H6201" t="str">
            <v>Nil</v>
          </cell>
          <cell r="I6201">
            <v>0</v>
          </cell>
          <cell r="J6201" t="str">
            <v>Cancelled</v>
          </cell>
          <cell r="K6201">
            <v>0</v>
          </cell>
          <cell r="L6201">
            <v>0</v>
          </cell>
          <cell r="M6201">
            <v>0</v>
          </cell>
          <cell r="N6201" t="str">
            <v>Cancelled</v>
          </cell>
        </row>
        <row r="6202">
          <cell r="C6202">
            <v>3000747</v>
          </cell>
          <cell r="D6202" t="str">
            <v>L.N.C/GTC</v>
          </cell>
          <cell r="E6202" t="str">
            <v>A.H Rizvi</v>
          </cell>
          <cell r="F6202">
            <v>34598</v>
          </cell>
          <cell r="G6202">
            <v>22000</v>
          </cell>
          <cell r="H6202">
            <v>22000</v>
          </cell>
          <cell r="I6202">
            <v>0</v>
          </cell>
          <cell r="J6202" t="str">
            <v>R.M</v>
          </cell>
          <cell r="K6202">
            <v>2010</v>
          </cell>
          <cell r="L6202" t="str">
            <v>not send</v>
          </cell>
          <cell r="M6202" t="str">
            <v>yes</v>
          </cell>
          <cell r="N6202" t="str">
            <v xml:space="preserve">reply to his visit on 11/10/2022 with dues details </v>
          </cell>
        </row>
        <row r="6203">
          <cell r="C6203">
            <v>3000748</v>
          </cell>
          <cell r="D6203" t="str">
            <v>L.N.C/GTC</v>
          </cell>
          <cell r="E6203" t="str">
            <v>S.K Ahuja</v>
          </cell>
          <cell r="F6203">
            <v>34597</v>
          </cell>
          <cell r="G6203">
            <v>42000</v>
          </cell>
          <cell r="H6203">
            <v>39900</v>
          </cell>
          <cell r="I6203">
            <v>0</v>
          </cell>
          <cell r="J6203" t="str">
            <v>I.R.M</v>
          </cell>
          <cell r="K6203" t="str">
            <v>Never</v>
          </cell>
          <cell r="L6203" t="str">
            <v>send</v>
          </cell>
          <cell r="M6203" t="str">
            <v>No</v>
          </cell>
          <cell r="N6203" t="str">
            <v>we send last reminder in 2012.then we did not receive any reply.</v>
          </cell>
        </row>
        <row r="6204">
          <cell r="D6204" t="e">
            <v>#N/A</v>
          </cell>
          <cell r="E6204" t="e">
            <v>#N/A</v>
          </cell>
          <cell r="G6204" t="e">
            <v>#N/A</v>
          </cell>
          <cell r="H6204" t="e">
            <v>#N/A</v>
          </cell>
          <cell r="I6204" t="e">
            <v>#N/A</v>
          </cell>
          <cell r="J6204" t="e">
            <v>#N/A</v>
          </cell>
          <cell r="K6204" t="e">
            <v>#N/A</v>
          </cell>
          <cell r="L6204" t="e">
            <v>#N/A</v>
          </cell>
          <cell r="M6204" t="e">
            <v>#N/A</v>
          </cell>
          <cell r="N6204" t="e">
            <v>#N/A</v>
          </cell>
        </row>
        <row r="6205">
          <cell r="C6205">
            <v>3000751</v>
          </cell>
          <cell r="D6205" t="str">
            <v>LNC/GTC INDUSTRIES</v>
          </cell>
          <cell r="E6205" t="str">
            <v>Rushi C Bakshi</v>
          </cell>
          <cell r="F6205" t="str">
            <v>16/9/1994</v>
          </cell>
          <cell r="G6205">
            <v>42000</v>
          </cell>
          <cell r="H6205">
            <v>42000</v>
          </cell>
          <cell r="I6205">
            <v>0</v>
          </cell>
          <cell r="J6205" t="str">
            <v>R.M</v>
          </cell>
          <cell r="K6205">
            <v>2008</v>
          </cell>
          <cell r="L6205" t="str">
            <v>not send</v>
          </cell>
          <cell r="M6205" t="str">
            <v>yes</v>
          </cell>
          <cell r="N6205" t="str">
            <v>last send performa invoice 2008</v>
          </cell>
        </row>
        <row r="6206">
          <cell r="C6206">
            <v>3000755</v>
          </cell>
          <cell r="D6206" t="str">
            <v>LNC/GTC INDUSTRIES</v>
          </cell>
          <cell r="E6206" t="str">
            <v>Neeru Gupta</v>
          </cell>
          <cell r="F6206" t="str">
            <v>19/9/1994</v>
          </cell>
          <cell r="G6206">
            <v>30000</v>
          </cell>
          <cell r="H6206">
            <v>30000</v>
          </cell>
          <cell r="I6206">
            <v>0</v>
          </cell>
          <cell r="J6206" t="str">
            <v>R.M</v>
          </cell>
          <cell r="K6206">
            <v>2007</v>
          </cell>
          <cell r="L6206" t="str">
            <v>not send</v>
          </cell>
          <cell r="M6206" t="str">
            <v>yes</v>
          </cell>
          <cell r="N6206" t="str">
            <v>As POD last communication 2007</v>
          </cell>
        </row>
        <row r="6207">
          <cell r="C6207">
            <v>3000756</v>
          </cell>
          <cell r="D6207" t="str">
            <v>LNC/GTC INDUSTRIES</v>
          </cell>
          <cell r="E6207" t="str">
            <v>N.T Thirani</v>
          </cell>
          <cell r="F6207" t="str">
            <v>19/9/1994</v>
          </cell>
          <cell r="G6207">
            <v>22000</v>
          </cell>
          <cell r="H6207">
            <v>20900</v>
          </cell>
          <cell r="I6207">
            <v>0</v>
          </cell>
          <cell r="J6207" t="str">
            <v>I.R.M</v>
          </cell>
          <cell r="K6207" t="str">
            <v>Never</v>
          </cell>
          <cell r="L6207" t="str">
            <v>send</v>
          </cell>
          <cell r="M6207" t="str">
            <v>yes</v>
          </cell>
          <cell r="N6207" t="str">
            <v>we send last reminder in 2012.then we did not receive any reply.</v>
          </cell>
        </row>
        <row r="6208">
          <cell r="C6208">
            <v>3000757</v>
          </cell>
          <cell r="D6208" t="str">
            <v>LNC/GTC INDUSTRIES</v>
          </cell>
          <cell r="E6208" t="str">
            <v>Rajinder Sanduja</v>
          </cell>
          <cell r="F6208" t="str">
            <v>21/9/1994</v>
          </cell>
          <cell r="G6208">
            <v>30000</v>
          </cell>
          <cell r="H6208">
            <v>9000</v>
          </cell>
          <cell r="I6208">
            <v>21000</v>
          </cell>
          <cell r="J6208" t="str">
            <v>Outstanding</v>
          </cell>
          <cell r="K6208" t="str">
            <v>Never</v>
          </cell>
          <cell r="L6208" t="str">
            <v>not send</v>
          </cell>
          <cell r="M6208" t="str">
            <v>no</v>
          </cell>
          <cell r="N6208" t="str">
            <v>we send last reminder in 2012.then we did not receive any reply.Outstanding Rs. 21000/-</v>
          </cell>
        </row>
        <row r="6209">
          <cell r="C6209">
            <v>3000762</v>
          </cell>
          <cell r="D6209" t="str">
            <v>?</v>
          </cell>
          <cell r="E6209" t="str">
            <v>Arvind Sehgal</v>
          </cell>
          <cell r="F6209">
            <v>34616</v>
          </cell>
          <cell r="G6209">
            <v>22000</v>
          </cell>
          <cell r="H6209" t="str">
            <v>Nil</v>
          </cell>
          <cell r="I6209">
            <v>0</v>
          </cell>
          <cell r="J6209" t="str">
            <v>Cancelled</v>
          </cell>
          <cell r="K6209" t="str">
            <v>Nill</v>
          </cell>
          <cell r="L6209">
            <v>0</v>
          </cell>
          <cell r="M6209">
            <v>0</v>
          </cell>
          <cell r="N6209" t="str">
            <v>Cancellection Date:- 12-12-1994</v>
          </cell>
        </row>
        <row r="6210">
          <cell r="C6210">
            <v>3000766</v>
          </cell>
          <cell r="D6210" t="str">
            <v>LNC/GTC INDUSTRIES</v>
          </cell>
          <cell r="E6210" t="str">
            <v>Ipsita Dey</v>
          </cell>
          <cell r="F6210" t="str">
            <v>25/9/1994</v>
          </cell>
          <cell r="G6210">
            <v>42000</v>
          </cell>
          <cell r="H6210">
            <v>42000</v>
          </cell>
          <cell r="I6210">
            <v>0</v>
          </cell>
          <cell r="J6210" t="str">
            <v>I.R.M</v>
          </cell>
          <cell r="K6210" t="str">
            <v>Never</v>
          </cell>
          <cell r="L6210" t="str">
            <v>send</v>
          </cell>
          <cell r="M6210" t="str">
            <v>yes</v>
          </cell>
          <cell r="N6210" t="str">
            <v>we send last reminder in 2012.then we did not receive any reply.</v>
          </cell>
        </row>
        <row r="6211">
          <cell r="C6211">
            <v>3000768</v>
          </cell>
          <cell r="D6211" t="str">
            <v>LNC/GTC INDUSTRIES</v>
          </cell>
          <cell r="E6211" t="str">
            <v>Sushil Jindal</v>
          </cell>
          <cell r="F6211" t="str">
            <v>21/9/1994</v>
          </cell>
          <cell r="G6211">
            <v>30600</v>
          </cell>
          <cell r="H6211">
            <v>30600</v>
          </cell>
          <cell r="I6211">
            <v>0</v>
          </cell>
          <cell r="J6211" t="str">
            <v>I.R.M</v>
          </cell>
          <cell r="K6211" t="str">
            <v>Never</v>
          </cell>
          <cell r="L6211" t="str">
            <v>not send</v>
          </cell>
          <cell r="M6211" t="str">
            <v>yes</v>
          </cell>
          <cell r="N6211" t="str">
            <v>we send last reminder in 2012.then we did not receive any reply.</v>
          </cell>
        </row>
        <row r="6212">
          <cell r="C6212">
            <v>3000769</v>
          </cell>
          <cell r="D6212" t="str">
            <v>LNC/GTC INDUSTRIES</v>
          </cell>
          <cell r="E6212" t="str">
            <v>G.S Sachdev</v>
          </cell>
          <cell r="F6212" t="str">
            <v>23/9/1994</v>
          </cell>
          <cell r="G6212">
            <v>22000</v>
          </cell>
          <cell r="H6212">
            <v>22000</v>
          </cell>
          <cell r="I6212">
            <v>0</v>
          </cell>
          <cell r="J6212" t="str">
            <v>I.R.M</v>
          </cell>
          <cell r="K6212" t="str">
            <v>Never</v>
          </cell>
          <cell r="L6212" t="str">
            <v>Not del.</v>
          </cell>
          <cell r="M6212" t="str">
            <v>yes</v>
          </cell>
          <cell r="N6212" t="str">
            <v>Last Communication Till 2000</v>
          </cell>
        </row>
        <row r="6213">
          <cell r="C6213">
            <v>3000771</v>
          </cell>
          <cell r="D6213" t="str">
            <v>LNC/GTC INDUSTRIES</v>
          </cell>
          <cell r="E6213" t="str">
            <v>Raman Budhiraja</v>
          </cell>
          <cell r="F6213">
            <v>34494</v>
          </cell>
          <cell r="G6213">
            <v>52000</v>
          </cell>
          <cell r="H6213">
            <v>52000</v>
          </cell>
          <cell r="I6213">
            <v>0</v>
          </cell>
          <cell r="J6213" t="str">
            <v>I.R.M</v>
          </cell>
          <cell r="K6213" t="str">
            <v>Never</v>
          </cell>
          <cell r="L6213" t="str">
            <v>Not del.</v>
          </cell>
          <cell r="M6213" t="str">
            <v>yes</v>
          </cell>
          <cell r="N6213" t="str">
            <v>Last Communication Till 2006</v>
          </cell>
        </row>
        <row r="6214">
          <cell r="C6214">
            <v>3000772</v>
          </cell>
          <cell r="D6214" t="str">
            <v>LNC/GTC INDUSTRIES</v>
          </cell>
          <cell r="E6214" t="str">
            <v>Mohinder Threads Pvt Ltd</v>
          </cell>
          <cell r="F6214" t="str">
            <v>22/9/1994</v>
          </cell>
          <cell r="G6214">
            <v>52000</v>
          </cell>
          <cell r="H6214">
            <v>52000</v>
          </cell>
          <cell r="I6214">
            <v>0</v>
          </cell>
          <cell r="J6214" t="str">
            <v>R.M</v>
          </cell>
          <cell r="K6214">
            <v>2007</v>
          </cell>
          <cell r="L6214" t="str">
            <v>Not del.</v>
          </cell>
          <cell r="M6214" t="str">
            <v>yes</v>
          </cell>
          <cell r="N6214" t="str">
            <v>send performa invoice in 2008</v>
          </cell>
        </row>
        <row r="6215">
          <cell r="C6215">
            <v>3000776</v>
          </cell>
          <cell r="D6215" t="str">
            <v>LNC</v>
          </cell>
          <cell r="E6215" t="str">
            <v>Mridula</v>
          </cell>
          <cell r="F6215">
            <v>34647</v>
          </cell>
          <cell r="G6215">
            <v>52000</v>
          </cell>
          <cell r="H6215">
            <v>52000</v>
          </cell>
          <cell r="I6215">
            <v>0</v>
          </cell>
          <cell r="J6215" t="str">
            <v>I.R.M</v>
          </cell>
          <cell r="K6215" t="str">
            <v>Never</v>
          </cell>
          <cell r="L6215" t="str">
            <v>send</v>
          </cell>
          <cell r="M6215" t="str">
            <v>No</v>
          </cell>
          <cell r="N6215" t="str">
            <v>we send last reminder in 2012.then we did not receive any reply.</v>
          </cell>
        </row>
        <row r="6216">
          <cell r="C6216">
            <v>3000777</v>
          </cell>
          <cell r="D6216" t="str">
            <v>LNC/GTC INDUSTRIES</v>
          </cell>
          <cell r="E6216" t="str">
            <v>S.K Verma</v>
          </cell>
          <cell r="F6216" t="str">
            <v>27/9/1994</v>
          </cell>
          <cell r="G6216">
            <v>30000</v>
          </cell>
          <cell r="H6216">
            <v>30000</v>
          </cell>
          <cell r="I6216">
            <v>0</v>
          </cell>
          <cell r="J6216" t="str">
            <v>I.R.M</v>
          </cell>
          <cell r="K6216" t="str">
            <v>Never</v>
          </cell>
          <cell r="L6216" t="str">
            <v>not send</v>
          </cell>
          <cell r="M6216" t="str">
            <v>yes</v>
          </cell>
          <cell r="N6216" t="str">
            <v>we send last reminder in 2012.then we did not receive any reply.</v>
          </cell>
        </row>
        <row r="6217">
          <cell r="C6217">
            <v>3000782</v>
          </cell>
          <cell r="D6217" t="str">
            <v>LNC/GTC INDUSTRIES</v>
          </cell>
          <cell r="E6217" t="str">
            <v>Sunil Arora</v>
          </cell>
          <cell r="F6217" t="str">
            <v>21/9/1994</v>
          </cell>
          <cell r="G6217">
            <v>52000</v>
          </cell>
          <cell r="H6217">
            <v>49400</v>
          </cell>
          <cell r="I6217">
            <v>0</v>
          </cell>
          <cell r="J6217" t="str">
            <v>I.R.M</v>
          </cell>
          <cell r="K6217" t="str">
            <v>Never</v>
          </cell>
          <cell r="L6217" t="str">
            <v>not send</v>
          </cell>
          <cell r="M6217" t="str">
            <v>yes</v>
          </cell>
          <cell r="N6217" t="str">
            <v>we send last reminder in 2012.then we did not receive any reply.</v>
          </cell>
        </row>
        <row r="6218">
          <cell r="C6218">
            <v>3000785</v>
          </cell>
          <cell r="D6218" t="str">
            <v>LNC/GTC INDUSTRIES</v>
          </cell>
          <cell r="E6218" t="str">
            <v>Sandeep Kumar Gupta</v>
          </cell>
          <cell r="F6218" t="str">
            <v>28/9/1994</v>
          </cell>
          <cell r="G6218">
            <v>22000</v>
          </cell>
          <cell r="H6218">
            <v>22000</v>
          </cell>
          <cell r="I6218">
            <v>0</v>
          </cell>
          <cell r="J6218" t="str">
            <v>I.R.M</v>
          </cell>
          <cell r="K6218" t="str">
            <v>Never</v>
          </cell>
          <cell r="L6218" t="str">
            <v>not send</v>
          </cell>
          <cell r="M6218" t="str">
            <v>yes</v>
          </cell>
          <cell r="N6218" t="str">
            <v>we send last reminder in 2012.then we did not receive any reply.</v>
          </cell>
        </row>
        <row r="6219">
          <cell r="C6219">
            <v>3000788</v>
          </cell>
          <cell r="D6219" t="str">
            <v>LNC/GTC INDUSTRIES</v>
          </cell>
          <cell r="E6219" t="str">
            <v>Hari Om Agarwal</v>
          </cell>
          <cell r="F6219" t="str">
            <v>23/9/1994</v>
          </cell>
          <cell r="G6219">
            <v>30000</v>
          </cell>
          <cell r="H6219">
            <v>30000</v>
          </cell>
          <cell r="I6219">
            <v>0</v>
          </cell>
          <cell r="J6219" t="str">
            <v>I.R.M</v>
          </cell>
          <cell r="K6219" t="str">
            <v>Never</v>
          </cell>
          <cell r="L6219" t="str">
            <v>send</v>
          </cell>
          <cell r="M6219" t="str">
            <v>No</v>
          </cell>
          <cell r="N6219" t="str">
            <v>we send last reminder in 2012.then we did not receive any reply.</v>
          </cell>
        </row>
        <row r="6220">
          <cell r="C6220">
            <v>3000789</v>
          </cell>
          <cell r="D6220" t="str">
            <v>LNC/GTC INDUSTRIES</v>
          </cell>
          <cell r="E6220" t="str">
            <v>Pramod Kumar Agarwal</v>
          </cell>
          <cell r="F6220" t="str">
            <v>23/9/1994</v>
          </cell>
          <cell r="G6220">
            <v>30000</v>
          </cell>
          <cell r="H6220">
            <v>27750</v>
          </cell>
          <cell r="I6220">
            <v>2250</v>
          </cell>
          <cell r="J6220" t="str">
            <v>Outstanding</v>
          </cell>
          <cell r="K6220" t="str">
            <v>No</v>
          </cell>
          <cell r="L6220" t="str">
            <v>send</v>
          </cell>
          <cell r="M6220" t="str">
            <v>No</v>
          </cell>
          <cell r="N6220" t="str">
            <v>As POD last communication 07(Outstanding Rs. 2250/-)</v>
          </cell>
        </row>
        <row r="6221">
          <cell r="C6221">
            <v>3000791</v>
          </cell>
          <cell r="D6221" t="str">
            <v>?</v>
          </cell>
          <cell r="E6221" t="str">
            <v>Rajneesh Bawa</v>
          </cell>
          <cell r="F6221" t="str">
            <v>30/9/1994</v>
          </cell>
          <cell r="G6221">
            <v>52000</v>
          </cell>
          <cell r="H6221">
            <v>52000</v>
          </cell>
          <cell r="I6221">
            <v>0</v>
          </cell>
          <cell r="J6221" t="str">
            <v>Cancelled</v>
          </cell>
          <cell r="K6221" t="str">
            <v>Nill</v>
          </cell>
          <cell r="L6221">
            <v>0</v>
          </cell>
          <cell r="M6221">
            <v>0</v>
          </cell>
          <cell r="N6221" t="str">
            <v>Cancellection Date:- 12-12-1994</v>
          </cell>
        </row>
        <row r="6222">
          <cell r="C6222">
            <v>3000793</v>
          </cell>
          <cell r="D6222" t="str">
            <v>LNC/GTC INDUSTRIES</v>
          </cell>
          <cell r="E6222" t="str">
            <v>Kamla Garg</v>
          </cell>
          <cell r="F6222" t="str">
            <v>26/9/1994</v>
          </cell>
          <cell r="G6222">
            <v>65000</v>
          </cell>
          <cell r="H6222">
            <v>65000</v>
          </cell>
          <cell r="I6222">
            <v>0</v>
          </cell>
          <cell r="J6222" t="str">
            <v>I.R.M</v>
          </cell>
          <cell r="K6222" t="str">
            <v>Never</v>
          </cell>
          <cell r="L6222" t="str">
            <v>not send</v>
          </cell>
          <cell r="M6222" t="str">
            <v>yes</v>
          </cell>
          <cell r="N6222" t="str">
            <v>we send last reminder in 2012.then we did not receive any reply.</v>
          </cell>
        </row>
        <row r="6223">
          <cell r="C6223">
            <v>3000800</v>
          </cell>
          <cell r="D6223" t="str">
            <v>?</v>
          </cell>
          <cell r="E6223" t="str">
            <v>Nirma Singh Grewal</v>
          </cell>
          <cell r="F6223">
            <v>34524</v>
          </cell>
          <cell r="G6223">
            <v>65000</v>
          </cell>
          <cell r="H6223" t="str">
            <v>Nil</v>
          </cell>
          <cell r="I6223">
            <v>0</v>
          </cell>
          <cell r="J6223" t="str">
            <v>Cancelled</v>
          </cell>
          <cell r="K6223" t="str">
            <v>Nill</v>
          </cell>
          <cell r="L6223">
            <v>0</v>
          </cell>
          <cell r="M6223">
            <v>0</v>
          </cell>
          <cell r="N6223" t="str">
            <v>Cancellection Date:- 12-12-1994</v>
          </cell>
        </row>
        <row r="6224">
          <cell r="C6224">
            <v>3000803</v>
          </cell>
          <cell r="D6224" t="str">
            <v>?</v>
          </cell>
          <cell r="E6224" t="str">
            <v>Alok K Gupta</v>
          </cell>
          <cell r="F6224" t="str">
            <v>30/9/1994</v>
          </cell>
          <cell r="G6224">
            <v>42000</v>
          </cell>
          <cell r="H6224" t="str">
            <v>Nil</v>
          </cell>
          <cell r="I6224">
            <v>0</v>
          </cell>
          <cell r="J6224" t="str">
            <v>Cancelled</v>
          </cell>
          <cell r="K6224" t="str">
            <v>Nill</v>
          </cell>
          <cell r="L6224">
            <v>0</v>
          </cell>
          <cell r="M6224">
            <v>0</v>
          </cell>
          <cell r="N6224" t="str">
            <v>Cancellection Date:- 29-06-1996</v>
          </cell>
        </row>
        <row r="6225">
          <cell r="C6225">
            <v>3000807</v>
          </cell>
          <cell r="D6225" t="str">
            <v>LNC/GTC INDUSTRIES</v>
          </cell>
          <cell r="E6225" t="str">
            <v>Manjeet Singh</v>
          </cell>
          <cell r="F6225" t="str">
            <v>29/9/1994</v>
          </cell>
          <cell r="G6225">
            <v>65000</v>
          </cell>
          <cell r="H6225">
            <v>65000</v>
          </cell>
          <cell r="I6225">
            <v>0</v>
          </cell>
          <cell r="J6225" t="str">
            <v>I.R.M</v>
          </cell>
          <cell r="K6225" t="str">
            <v>Never</v>
          </cell>
          <cell r="L6225" t="str">
            <v>not send</v>
          </cell>
          <cell r="M6225" t="str">
            <v>yes</v>
          </cell>
          <cell r="N6225" t="str">
            <v>we send last reminder in 2012.then we did not receive any reply.</v>
          </cell>
        </row>
        <row r="6226">
          <cell r="C6226">
            <v>3000815</v>
          </cell>
          <cell r="D6226" t="str">
            <v>LNC/GTC INDUSTRIES</v>
          </cell>
          <cell r="E6226" t="str">
            <v>Sushil Gupta</v>
          </cell>
          <cell r="F6226" t="str">
            <v>24/9/1994</v>
          </cell>
          <cell r="G6226">
            <v>30000</v>
          </cell>
          <cell r="H6226">
            <v>30000</v>
          </cell>
          <cell r="I6226">
            <v>0</v>
          </cell>
          <cell r="J6226" t="str">
            <v>I.R.M</v>
          </cell>
          <cell r="K6226" t="str">
            <v>Never</v>
          </cell>
          <cell r="L6226" t="str">
            <v>not send</v>
          </cell>
          <cell r="M6226" t="str">
            <v>yes</v>
          </cell>
          <cell r="N6226" t="str">
            <v>we send last reminder in 2012.then we did not receive any reply.</v>
          </cell>
        </row>
        <row r="6227">
          <cell r="C6227">
            <v>3000816</v>
          </cell>
          <cell r="D6227" t="str">
            <v>LNC/GTC INDUSTRIES</v>
          </cell>
          <cell r="E6227" t="str">
            <v>Vikas Singh</v>
          </cell>
          <cell r="F6227">
            <v>34463</v>
          </cell>
          <cell r="G6227">
            <v>30000</v>
          </cell>
          <cell r="H6227">
            <v>7500</v>
          </cell>
          <cell r="I6227">
            <v>22500</v>
          </cell>
          <cell r="J6227" t="str">
            <v>Outstanding</v>
          </cell>
          <cell r="K6227" t="str">
            <v>Never</v>
          </cell>
          <cell r="L6227" t="str">
            <v>Not del.</v>
          </cell>
          <cell r="M6227" t="str">
            <v>No</v>
          </cell>
          <cell r="N6227" t="str">
            <v>no communication till date Outstanding Rs 22500/-</v>
          </cell>
        </row>
        <row r="6228">
          <cell r="C6228">
            <v>3000820</v>
          </cell>
          <cell r="D6228" t="str">
            <v>LNC/GTC INDUSTRIES</v>
          </cell>
          <cell r="E6228" t="str">
            <v>S.K Varma</v>
          </cell>
          <cell r="F6228" t="str">
            <v>25/9/1994</v>
          </cell>
          <cell r="G6228">
            <v>30000</v>
          </cell>
          <cell r="H6228">
            <v>30000</v>
          </cell>
          <cell r="I6228">
            <v>0</v>
          </cell>
          <cell r="J6228" t="str">
            <v>R.M</v>
          </cell>
          <cell r="K6228">
            <v>2010</v>
          </cell>
          <cell r="L6228" t="str">
            <v>not send</v>
          </cell>
          <cell r="M6228" t="str">
            <v>yes</v>
          </cell>
          <cell r="N6228" t="str">
            <v>not send any reminder last communication 2011</v>
          </cell>
        </row>
        <row r="6229">
          <cell r="C6229">
            <v>3000821</v>
          </cell>
          <cell r="D6229" t="str">
            <v>LNC/GTC INDUSTRIES</v>
          </cell>
          <cell r="E6229" t="str">
            <v>K.L Kakkar</v>
          </cell>
          <cell r="F6229" t="str">
            <v>27/9/1994</v>
          </cell>
          <cell r="G6229">
            <v>30000</v>
          </cell>
          <cell r="H6229">
            <v>30000</v>
          </cell>
          <cell r="I6229">
            <v>0</v>
          </cell>
          <cell r="J6229" t="str">
            <v>I.R.M</v>
          </cell>
          <cell r="K6229" t="str">
            <v>Never</v>
          </cell>
          <cell r="L6229" t="str">
            <v>send</v>
          </cell>
          <cell r="M6229" t="str">
            <v>yes</v>
          </cell>
          <cell r="N6229" t="str">
            <v>we send last reminder in 2012.then we did not receive any reply.</v>
          </cell>
        </row>
        <row r="6230">
          <cell r="C6230">
            <v>3000823</v>
          </cell>
          <cell r="D6230" t="str">
            <v>?</v>
          </cell>
          <cell r="E6230" t="str">
            <v>I.S. Baweja</v>
          </cell>
          <cell r="F6230" t="str">
            <v>27/9/1994</v>
          </cell>
          <cell r="G6230">
            <v>30000</v>
          </cell>
          <cell r="H6230" t="str">
            <v>Nil</v>
          </cell>
          <cell r="I6230">
            <v>0</v>
          </cell>
          <cell r="J6230" t="str">
            <v>Cancelled</v>
          </cell>
          <cell r="K6230" t="str">
            <v>Nill</v>
          </cell>
          <cell r="L6230">
            <v>0</v>
          </cell>
          <cell r="M6230">
            <v>0</v>
          </cell>
          <cell r="N6230" t="str">
            <v>Cancellection Date:- 25-11-1994</v>
          </cell>
        </row>
        <row r="6231">
          <cell r="C6231">
            <v>3000824</v>
          </cell>
          <cell r="D6231" t="str">
            <v>LNC/GTC INDUSTRIES</v>
          </cell>
          <cell r="E6231" t="str">
            <v>Vinod Vohra</v>
          </cell>
          <cell r="F6231" t="str">
            <v>29/9/1994</v>
          </cell>
          <cell r="G6231">
            <v>52000</v>
          </cell>
          <cell r="H6231">
            <v>52000</v>
          </cell>
          <cell r="I6231">
            <v>0</v>
          </cell>
          <cell r="J6231" t="str">
            <v>I.R.M</v>
          </cell>
          <cell r="K6231" t="str">
            <v>Never</v>
          </cell>
          <cell r="L6231" t="str">
            <v>Not del.</v>
          </cell>
          <cell r="M6231" t="str">
            <v>yes</v>
          </cell>
          <cell r="N6231" t="str">
            <v>Last Communication Till 1996</v>
          </cell>
        </row>
        <row r="6232">
          <cell r="C6232">
            <v>3000825</v>
          </cell>
          <cell r="D6232" t="str">
            <v>LNC/GTC INDUSTRIES</v>
          </cell>
          <cell r="E6232" t="str">
            <v>Converted Enginners Pvt Ltd</v>
          </cell>
          <cell r="F6232" t="str">
            <v>26/9/1994</v>
          </cell>
          <cell r="G6232">
            <v>42000</v>
          </cell>
          <cell r="H6232">
            <v>42000</v>
          </cell>
          <cell r="I6232">
            <v>0</v>
          </cell>
          <cell r="J6232" t="str">
            <v>I.R.M</v>
          </cell>
          <cell r="K6232" t="str">
            <v>Never</v>
          </cell>
          <cell r="L6232" t="str">
            <v>not send</v>
          </cell>
          <cell r="M6232" t="str">
            <v>yes</v>
          </cell>
          <cell r="N6232" t="str">
            <v>we send last reminder in 2012.then we did not receive any reply.</v>
          </cell>
        </row>
        <row r="6233">
          <cell r="C6233">
            <v>3000826</v>
          </cell>
          <cell r="D6233" t="str">
            <v>LNC/GTC INDUSTRIES</v>
          </cell>
          <cell r="E6233" t="str">
            <v>P.D Gupta</v>
          </cell>
          <cell r="F6233">
            <v>34433</v>
          </cell>
          <cell r="G6233">
            <v>52000</v>
          </cell>
          <cell r="H6233">
            <v>49400</v>
          </cell>
          <cell r="I6233">
            <v>0</v>
          </cell>
          <cell r="J6233" t="str">
            <v>I.R.M</v>
          </cell>
          <cell r="K6233" t="str">
            <v>Never</v>
          </cell>
          <cell r="L6233" t="str">
            <v>not send</v>
          </cell>
          <cell r="M6233" t="str">
            <v>No</v>
          </cell>
          <cell r="N6233" t="str">
            <v>we send last reminder in 2012.then we did not receive any reply.</v>
          </cell>
        </row>
        <row r="6234">
          <cell r="C6234">
            <v>3000828</v>
          </cell>
          <cell r="D6234" t="str">
            <v>LNC/GTC INDUSTRIES</v>
          </cell>
          <cell r="E6234" t="str">
            <v>Pradeep Dhindra</v>
          </cell>
          <cell r="F6234">
            <v>34343</v>
          </cell>
          <cell r="G6234">
            <v>30000</v>
          </cell>
          <cell r="H6234">
            <v>30000</v>
          </cell>
          <cell r="I6234">
            <v>0</v>
          </cell>
          <cell r="J6234" t="str">
            <v>R.M</v>
          </cell>
          <cell r="K6234">
            <v>2007</v>
          </cell>
          <cell r="L6234" t="str">
            <v>send</v>
          </cell>
          <cell r="M6234" t="str">
            <v>No</v>
          </cell>
          <cell r="N6234" t="str">
            <v>As POD Last communication on 2007</v>
          </cell>
        </row>
        <row r="6235">
          <cell r="C6235">
            <v>3000833</v>
          </cell>
          <cell r="D6235" t="str">
            <v>LNC</v>
          </cell>
          <cell r="E6235" t="str">
            <v>Ajay Sikka</v>
          </cell>
          <cell r="F6235" t="str">
            <v>24/9/1994</v>
          </cell>
          <cell r="G6235">
            <v>65000</v>
          </cell>
          <cell r="H6235">
            <v>65000</v>
          </cell>
          <cell r="I6235">
            <v>0</v>
          </cell>
          <cell r="J6235" t="str">
            <v>I.R.M</v>
          </cell>
          <cell r="K6235" t="str">
            <v>Never</v>
          </cell>
          <cell r="L6235" t="str">
            <v>send</v>
          </cell>
          <cell r="M6235" t="str">
            <v>yes</v>
          </cell>
          <cell r="N6235" t="str">
            <v>we send last reminder in 2012.then we did not receive any reply...Amount:- 26,000/-, Ch. No. 868421, BANK CODE CHECK</v>
          </cell>
        </row>
        <row r="6236">
          <cell r="C6236">
            <v>3000836</v>
          </cell>
          <cell r="D6236" t="str">
            <v>LNC/GTC INDUSTRIES</v>
          </cell>
          <cell r="E6236" t="str">
            <v>Sandeep Sikka</v>
          </cell>
          <cell r="F6236" t="str">
            <v>24/9/1994</v>
          </cell>
          <cell r="G6236">
            <v>65000</v>
          </cell>
          <cell r="H6236">
            <v>65000</v>
          </cell>
          <cell r="I6236">
            <v>0</v>
          </cell>
          <cell r="J6236" t="str">
            <v>I.R.M</v>
          </cell>
          <cell r="K6236" t="str">
            <v>Never</v>
          </cell>
          <cell r="L6236">
            <v>0</v>
          </cell>
          <cell r="M6236">
            <v>0</v>
          </cell>
          <cell r="N6236" t="str">
            <v>cancelled on 22/11/2021</v>
          </cell>
        </row>
        <row r="6237">
          <cell r="C6237">
            <v>3000842</v>
          </cell>
          <cell r="D6237" t="str">
            <v>LNC/GTC INDUSTRIES</v>
          </cell>
          <cell r="E6237" t="str">
            <v>Amit Munjal</v>
          </cell>
          <cell r="F6237" t="str">
            <v>16/9/1994</v>
          </cell>
          <cell r="G6237">
            <v>40000</v>
          </cell>
          <cell r="H6237">
            <v>40000</v>
          </cell>
          <cell r="I6237">
            <v>0</v>
          </cell>
          <cell r="J6237" t="str">
            <v>I.R.M</v>
          </cell>
          <cell r="K6237" t="str">
            <v>Never</v>
          </cell>
          <cell r="L6237" t="str">
            <v>send</v>
          </cell>
          <cell r="M6237" t="str">
            <v>yes</v>
          </cell>
          <cell r="N6237" t="str">
            <v>we send last reminder in 2012.then we did not receive any reply.</v>
          </cell>
        </row>
        <row r="6238">
          <cell r="C6238">
            <v>3000846</v>
          </cell>
          <cell r="D6238" t="str">
            <v>LNC/GTC INDUSTRIES</v>
          </cell>
          <cell r="E6238" t="str">
            <v>Raj Kumar Awasthi</v>
          </cell>
          <cell r="F6238" t="str">
            <v>28/9/1994</v>
          </cell>
          <cell r="G6238">
            <v>42000</v>
          </cell>
          <cell r="H6238">
            <v>42000</v>
          </cell>
          <cell r="I6238">
            <v>0</v>
          </cell>
          <cell r="J6238" t="str">
            <v>I.R.M</v>
          </cell>
          <cell r="K6238" t="str">
            <v>Never</v>
          </cell>
          <cell r="L6238" t="str">
            <v>send</v>
          </cell>
          <cell r="M6238" t="str">
            <v>yes</v>
          </cell>
          <cell r="N6238" t="str">
            <v>As POD Last communication on 2007</v>
          </cell>
        </row>
        <row r="6239">
          <cell r="C6239" t="str">
            <v>22.11.18</v>
          </cell>
          <cell r="D6239" t="e">
            <v>#N/A</v>
          </cell>
          <cell r="E6239" t="e">
            <v>#N/A</v>
          </cell>
          <cell r="G6239" t="e">
            <v>#N/A</v>
          </cell>
          <cell r="H6239" t="e">
            <v>#N/A</v>
          </cell>
          <cell r="I6239" t="e">
            <v>#N/A</v>
          </cell>
          <cell r="J6239" t="e">
            <v>#N/A</v>
          </cell>
          <cell r="K6239" t="e">
            <v>#N/A</v>
          </cell>
          <cell r="L6239" t="e">
            <v>#N/A</v>
          </cell>
          <cell r="M6239" t="e">
            <v>#N/A</v>
          </cell>
          <cell r="N6239" t="e">
            <v>#N/A</v>
          </cell>
        </row>
        <row r="6240">
          <cell r="C6240">
            <v>3000860</v>
          </cell>
          <cell r="D6240" t="str">
            <v>L.N.C/GTC</v>
          </cell>
          <cell r="E6240" t="str">
            <v>R.M Bajpai</v>
          </cell>
          <cell r="F6240">
            <v>34597</v>
          </cell>
          <cell r="G6240">
            <v>52000</v>
          </cell>
          <cell r="H6240">
            <v>49400</v>
          </cell>
          <cell r="I6240">
            <v>0</v>
          </cell>
          <cell r="J6240" t="str">
            <v>I.R.M</v>
          </cell>
          <cell r="K6240" t="str">
            <v>Never</v>
          </cell>
          <cell r="L6240" t="str">
            <v>send</v>
          </cell>
          <cell r="M6240" t="str">
            <v>yes</v>
          </cell>
          <cell r="N6240" t="str">
            <v>we send last reminder in 2012.then we did not receive any reply.</v>
          </cell>
        </row>
        <row r="6241">
          <cell r="C6241">
            <v>3000867</v>
          </cell>
          <cell r="D6241" t="str">
            <v>L.N.C/GTC</v>
          </cell>
          <cell r="E6241" t="str">
            <v>Vivek Kumar Gupta</v>
          </cell>
          <cell r="F6241">
            <v>34592</v>
          </cell>
          <cell r="G6241">
            <v>65000</v>
          </cell>
          <cell r="H6241" t="str">
            <v>Nil</v>
          </cell>
          <cell r="I6241">
            <v>0</v>
          </cell>
          <cell r="J6241" t="str">
            <v>Cancelled</v>
          </cell>
          <cell r="K6241">
            <v>0</v>
          </cell>
          <cell r="L6241">
            <v>0</v>
          </cell>
          <cell r="M6241">
            <v>0</v>
          </cell>
          <cell r="N6241" t="str">
            <v>Cancelled</v>
          </cell>
        </row>
        <row r="6242">
          <cell r="C6242">
            <v>3000871</v>
          </cell>
          <cell r="D6242" t="str">
            <v>L.N.C/GTC</v>
          </cell>
          <cell r="E6242" t="str">
            <v>Madan Lal Goel</v>
          </cell>
          <cell r="F6242">
            <v>34605</v>
          </cell>
          <cell r="G6242">
            <v>65000</v>
          </cell>
          <cell r="H6242">
            <v>65000</v>
          </cell>
          <cell r="I6242">
            <v>0</v>
          </cell>
          <cell r="J6242" t="str">
            <v>I.R.M</v>
          </cell>
          <cell r="K6242" t="str">
            <v>Never</v>
          </cell>
          <cell r="L6242" t="str">
            <v>send</v>
          </cell>
          <cell r="M6242" t="str">
            <v>yes</v>
          </cell>
          <cell r="N6242" t="str">
            <v>we send last reminder in 2012.then we did not receive any reply.</v>
          </cell>
        </row>
        <row r="6243">
          <cell r="C6243">
            <v>3000873</v>
          </cell>
          <cell r="D6243" t="str">
            <v>L.N.C/GTC</v>
          </cell>
          <cell r="E6243" t="str">
            <v>Oriental Rugs Private Ltd</v>
          </cell>
          <cell r="F6243">
            <v>34607</v>
          </cell>
          <cell r="G6243">
            <v>52000</v>
          </cell>
          <cell r="H6243">
            <v>49400</v>
          </cell>
          <cell r="I6243">
            <v>0</v>
          </cell>
          <cell r="J6243" t="str">
            <v>I.R.M</v>
          </cell>
          <cell r="K6243" t="str">
            <v>Never</v>
          </cell>
          <cell r="L6243" t="str">
            <v>send</v>
          </cell>
          <cell r="M6243" t="str">
            <v>yes</v>
          </cell>
          <cell r="N6243" t="str">
            <v>we send last reminder in 2012.then we did not receive any reply.</v>
          </cell>
        </row>
        <row r="6244">
          <cell r="C6244">
            <v>3000874</v>
          </cell>
          <cell r="D6244" t="str">
            <v>L.N.C/GTC</v>
          </cell>
          <cell r="E6244" t="str">
            <v>Arvind Uppal</v>
          </cell>
          <cell r="F6244">
            <v>34601</v>
          </cell>
          <cell r="G6244">
            <v>30000</v>
          </cell>
          <cell r="H6244">
            <v>30000</v>
          </cell>
          <cell r="I6244">
            <v>0</v>
          </cell>
          <cell r="J6244" t="str">
            <v>I.R.M</v>
          </cell>
          <cell r="K6244" t="str">
            <v>Never</v>
          </cell>
          <cell r="L6244" t="str">
            <v>send</v>
          </cell>
          <cell r="M6244" t="str">
            <v>No</v>
          </cell>
          <cell r="N6244" t="str">
            <v>we send last reminder in 2012.then we did not receive any reply.</v>
          </cell>
        </row>
        <row r="6245">
          <cell r="C6245">
            <v>3000884</v>
          </cell>
          <cell r="D6245" t="str">
            <v>L.N.C/GTC</v>
          </cell>
          <cell r="E6245" t="str">
            <v>Subhash Gahlot</v>
          </cell>
          <cell r="F6245">
            <v>34607</v>
          </cell>
          <cell r="G6245">
            <v>22000</v>
          </cell>
          <cell r="H6245">
            <v>22000</v>
          </cell>
          <cell r="I6245">
            <v>0</v>
          </cell>
          <cell r="J6245" t="str">
            <v>R.M</v>
          </cell>
          <cell r="K6245">
            <v>2008</v>
          </cell>
          <cell r="L6245" t="str">
            <v>not send</v>
          </cell>
          <cell r="M6245" t="str">
            <v>yes</v>
          </cell>
          <cell r="N6245" t="str">
            <v>not send any reminder last communication 2009</v>
          </cell>
        </row>
        <row r="6246">
          <cell r="C6246">
            <v>3000885</v>
          </cell>
          <cell r="D6246" t="str">
            <v>L.N.C/GTC</v>
          </cell>
          <cell r="E6246" t="str">
            <v>Ashok K Jain</v>
          </cell>
          <cell r="F6246">
            <v>34607</v>
          </cell>
          <cell r="G6246">
            <v>22000</v>
          </cell>
          <cell r="H6246">
            <v>22000</v>
          </cell>
          <cell r="I6246">
            <v>0</v>
          </cell>
          <cell r="J6246" t="str">
            <v>I.R.M</v>
          </cell>
          <cell r="K6246" t="str">
            <v>No</v>
          </cell>
          <cell r="L6246" t="str">
            <v>not send</v>
          </cell>
          <cell r="M6246" t="str">
            <v>no</v>
          </cell>
          <cell r="N6246" t="str">
            <v>we send last reminder in 2012.then we did not receive any reply.</v>
          </cell>
        </row>
        <row r="6247">
          <cell r="C6247">
            <v>3000896</v>
          </cell>
          <cell r="D6247" t="str">
            <v>L.N.C/GTC</v>
          </cell>
          <cell r="E6247" t="str">
            <v>Devinder Pal Babu</v>
          </cell>
          <cell r="F6247">
            <v>34605</v>
          </cell>
          <cell r="G6247">
            <v>20900</v>
          </cell>
          <cell r="H6247" t="str">
            <v>Nil</v>
          </cell>
          <cell r="I6247">
            <v>0</v>
          </cell>
          <cell r="J6247" t="str">
            <v>Cancelled</v>
          </cell>
          <cell r="K6247">
            <v>0</v>
          </cell>
          <cell r="L6247">
            <v>0</v>
          </cell>
          <cell r="M6247">
            <v>0</v>
          </cell>
          <cell r="N6247" t="str">
            <v>Cancelled</v>
          </cell>
        </row>
        <row r="6248">
          <cell r="C6248">
            <v>3000897</v>
          </cell>
          <cell r="D6248" t="str">
            <v>L.N.C/GTC</v>
          </cell>
          <cell r="E6248" t="str">
            <v>S Jawant Singh</v>
          </cell>
          <cell r="F6248">
            <v>34605</v>
          </cell>
          <cell r="G6248">
            <v>20900</v>
          </cell>
          <cell r="H6248">
            <v>20900</v>
          </cell>
          <cell r="I6248">
            <v>0</v>
          </cell>
          <cell r="J6248" t="str">
            <v>I.R.M</v>
          </cell>
          <cell r="K6248" t="str">
            <v>Never</v>
          </cell>
          <cell r="L6248" t="str">
            <v>not send</v>
          </cell>
          <cell r="M6248" t="str">
            <v>yes</v>
          </cell>
          <cell r="N6248" t="str">
            <v>we send last reminder in 2012.then we did not receive any reply.</v>
          </cell>
        </row>
        <row r="6249">
          <cell r="C6249">
            <v>3000898</v>
          </cell>
          <cell r="D6249" t="str">
            <v>L.N.C/GTC</v>
          </cell>
          <cell r="E6249" t="str">
            <v>Navyug Silk Mills</v>
          </cell>
          <cell r="F6249">
            <v>34600</v>
          </cell>
          <cell r="G6249">
            <v>22000</v>
          </cell>
          <cell r="H6249">
            <v>22000</v>
          </cell>
          <cell r="I6249">
            <v>0</v>
          </cell>
          <cell r="J6249" t="str">
            <v>I.R.M</v>
          </cell>
          <cell r="K6249" t="str">
            <v>Never</v>
          </cell>
          <cell r="L6249" t="str">
            <v>send</v>
          </cell>
          <cell r="M6249" t="str">
            <v>yes</v>
          </cell>
          <cell r="N6249" t="str">
            <v>we send last reminder in 2012.then we did not receive any reply.</v>
          </cell>
        </row>
        <row r="6250">
          <cell r="C6250">
            <v>3000899</v>
          </cell>
          <cell r="D6250" t="str">
            <v>L.N.C/GTC</v>
          </cell>
          <cell r="E6250" t="str">
            <v>Vinay Kapoor</v>
          </cell>
          <cell r="F6250">
            <v>34605</v>
          </cell>
          <cell r="G6250">
            <v>22000</v>
          </cell>
          <cell r="H6250">
            <v>22000</v>
          </cell>
          <cell r="I6250">
            <v>0</v>
          </cell>
          <cell r="J6250" t="str">
            <v>I.R.M</v>
          </cell>
          <cell r="K6250" t="str">
            <v>Never</v>
          </cell>
          <cell r="L6250" t="str">
            <v>send</v>
          </cell>
          <cell r="M6250" t="str">
            <v>yes</v>
          </cell>
          <cell r="N6250" t="str">
            <v>we send last reminder in 2012.then we did not receive any reply.</v>
          </cell>
        </row>
        <row r="6251">
          <cell r="C6251">
            <v>3000900</v>
          </cell>
          <cell r="D6251" t="str">
            <v>L.N.C/GTC</v>
          </cell>
          <cell r="E6251" t="str">
            <v>Subhash C Arora</v>
          </cell>
          <cell r="F6251">
            <v>34592</v>
          </cell>
          <cell r="G6251">
            <v>20900</v>
          </cell>
          <cell r="H6251">
            <v>20900</v>
          </cell>
          <cell r="I6251">
            <v>0</v>
          </cell>
          <cell r="J6251" t="str">
            <v>I.R.M</v>
          </cell>
          <cell r="K6251" t="str">
            <v>Never</v>
          </cell>
          <cell r="L6251" t="str">
            <v>not send</v>
          </cell>
          <cell r="M6251" t="str">
            <v>yes</v>
          </cell>
          <cell r="N6251" t="str">
            <v>we send last reminder in 2012.then we did not receive any reply.</v>
          </cell>
        </row>
        <row r="6252">
          <cell r="C6252">
            <v>3000901</v>
          </cell>
          <cell r="D6252" t="str">
            <v>L.N.C/GTC</v>
          </cell>
          <cell r="E6252" t="str">
            <v>Mohit Agarwal</v>
          </cell>
          <cell r="F6252">
            <v>34605</v>
          </cell>
          <cell r="G6252">
            <v>20900</v>
          </cell>
          <cell r="H6252" t="str">
            <v>Nil</v>
          </cell>
          <cell r="I6252">
            <v>0</v>
          </cell>
          <cell r="J6252" t="str">
            <v>Cancelled</v>
          </cell>
          <cell r="K6252">
            <v>0</v>
          </cell>
          <cell r="L6252">
            <v>0</v>
          </cell>
          <cell r="M6252">
            <v>0</v>
          </cell>
          <cell r="N6252" t="str">
            <v>Cancelled</v>
          </cell>
        </row>
        <row r="6253">
          <cell r="C6253">
            <v>3000902</v>
          </cell>
          <cell r="D6253" t="str">
            <v>L.N.C/GTC</v>
          </cell>
          <cell r="E6253" t="str">
            <v>Gautam Khanna</v>
          </cell>
          <cell r="F6253">
            <v>34605</v>
          </cell>
          <cell r="G6253">
            <v>20900</v>
          </cell>
          <cell r="H6253" t="str">
            <v>Nil</v>
          </cell>
          <cell r="I6253">
            <v>0</v>
          </cell>
          <cell r="J6253" t="str">
            <v>Cancelled</v>
          </cell>
          <cell r="K6253">
            <v>0</v>
          </cell>
          <cell r="L6253">
            <v>0</v>
          </cell>
          <cell r="M6253">
            <v>0</v>
          </cell>
          <cell r="N6253" t="str">
            <v>Cancelled</v>
          </cell>
        </row>
        <row r="6254">
          <cell r="C6254">
            <v>3000903</v>
          </cell>
          <cell r="D6254" t="str">
            <v>L.N.C/GTC</v>
          </cell>
          <cell r="E6254" t="str">
            <v>Syed Rahizibul Hasan Jafri</v>
          </cell>
          <cell r="F6254">
            <v>34604</v>
          </cell>
          <cell r="G6254">
            <v>22000</v>
          </cell>
          <cell r="H6254" t="str">
            <v>Nil</v>
          </cell>
          <cell r="I6254">
            <v>0</v>
          </cell>
          <cell r="J6254" t="str">
            <v>Cancelled</v>
          </cell>
          <cell r="K6254">
            <v>0</v>
          </cell>
          <cell r="L6254">
            <v>0</v>
          </cell>
          <cell r="M6254">
            <v>0</v>
          </cell>
          <cell r="N6254" t="str">
            <v>Cancelled</v>
          </cell>
        </row>
        <row r="6255">
          <cell r="C6255">
            <v>3000904</v>
          </cell>
          <cell r="D6255" t="str">
            <v>L.N.C/GTC</v>
          </cell>
          <cell r="E6255" t="str">
            <v>Avtar Singh</v>
          </cell>
          <cell r="F6255">
            <v>34605</v>
          </cell>
          <cell r="G6255">
            <v>22000</v>
          </cell>
          <cell r="H6255" t="str">
            <v>Nil</v>
          </cell>
          <cell r="I6255">
            <v>0</v>
          </cell>
          <cell r="J6255" t="str">
            <v>Cancelled</v>
          </cell>
          <cell r="K6255">
            <v>0</v>
          </cell>
          <cell r="L6255">
            <v>0</v>
          </cell>
          <cell r="M6255">
            <v>0</v>
          </cell>
          <cell r="N6255" t="str">
            <v>Cancelled</v>
          </cell>
        </row>
        <row r="6256">
          <cell r="C6256">
            <v>3000905</v>
          </cell>
          <cell r="D6256" t="str">
            <v>L.N.C/GTC</v>
          </cell>
          <cell r="E6256" t="str">
            <v>Mohd Rafey Lalri</v>
          </cell>
          <cell r="F6256">
            <v>34604</v>
          </cell>
          <cell r="G6256">
            <v>22000</v>
          </cell>
          <cell r="H6256">
            <v>22000</v>
          </cell>
          <cell r="I6256">
            <v>0</v>
          </cell>
          <cell r="J6256" t="str">
            <v>I.R.M</v>
          </cell>
          <cell r="K6256" t="str">
            <v>Never</v>
          </cell>
          <cell r="L6256" t="str">
            <v>send</v>
          </cell>
          <cell r="M6256" t="str">
            <v>no</v>
          </cell>
          <cell r="N6256" t="str">
            <v>we send last reminder in 2012.then we did not receive any reply.</v>
          </cell>
        </row>
        <row r="6257">
          <cell r="C6257">
            <v>3000906</v>
          </cell>
          <cell r="D6257" t="str">
            <v>L.N.C/GTC</v>
          </cell>
          <cell r="E6257" t="str">
            <v>Vikas Kumar</v>
          </cell>
          <cell r="F6257">
            <v>34604</v>
          </cell>
          <cell r="G6257">
            <v>22000</v>
          </cell>
          <cell r="H6257">
            <v>22000</v>
          </cell>
          <cell r="I6257">
            <v>0</v>
          </cell>
          <cell r="J6257" t="str">
            <v>I.R.M</v>
          </cell>
          <cell r="K6257" t="str">
            <v>Never</v>
          </cell>
          <cell r="L6257" t="str">
            <v>not send</v>
          </cell>
          <cell r="M6257" t="str">
            <v>yes</v>
          </cell>
          <cell r="N6257" t="str">
            <v>we send last reminder in 2012.then we did not receive any reply.</v>
          </cell>
        </row>
        <row r="6258">
          <cell r="C6258">
            <v>3000939</v>
          </cell>
          <cell r="D6258" t="str">
            <v>L.N.C/GTC</v>
          </cell>
          <cell r="E6258" t="str">
            <v>Kanwal Nath Agarwal</v>
          </cell>
          <cell r="F6258">
            <v>34633</v>
          </cell>
          <cell r="G6258">
            <v>42000</v>
          </cell>
          <cell r="H6258">
            <v>16800</v>
          </cell>
          <cell r="I6258">
            <v>25200</v>
          </cell>
          <cell r="J6258" t="str">
            <v>Outstanding</v>
          </cell>
          <cell r="K6258" t="str">
            <v>Never</v>
          </cell>
          <cell r="L6258" t="str">
            <v>send</v>
          </cell>
          <cell r="M6258" t="str">
            <v>yes</v>
          </cell>
          <cell r="N6258" t="str">
            <v>As POD last communication 07(Outstanding Rs. 25200/-)</v>
          </cell>
        </row>
        <row r="6259">
          <cell r="C6259">
            <v>3000940</v>
          </cell>
          <cell r="D6259" t="str">
            <v>L.N.C/GTC</v>
          </cell>
          <cell r="E6259" t="str">
            <v>Kailash Nath Agarwal</v>
          </cell>
          <cell r="F6259">
            <v>34633</v>
          </cell>
          <cell r="G6259">
            <v>42000</v>
          </cell>
          <cell r="H6259">
            <v>16800</v>
          </cell>
          <cell r="I6259">
            <v>25200</v>
          </cell>
          <cell r="J6259" t="str">
            <v>Outstanding</v>
          </cell>
          <cell r="K6259" t="str">
            <v>Never</v>
          </cell>
          <cell r="L6259" t="str">
            <v>Not del.</v>
          </cell>
          <cell r="M6259" t="str">
            <v>no</v>
          </cell>
          <cell r="N6259" t="str">
            <v>no communication till date Outstanding Rs 22500/- only app frm</v>
          </cell>
        </row>
        <row r="6260">
          <cell r="C6260">
            <v>3000942</v>
          </cell>
          <cell r="D6260" t="str">
            <v>L.N.C/GTC</v>
          </cell>
          <cell r="E6260" t="str">
            <v>Girish Choudhary</v>
          </cell>
          <cell r="F6260">
            <v>34638</v>
          </cell>
          <cell r="G6260">
            <v>30000</v>
          </cell>
          <cell r="H6260">
            <v>30000</v>
          </cell>
          <cell r="I6260">
            <v>0</v>
          </cell>
          <cell r="J6260" t="str">
            <v>I.R.M</v>
          </cell>
          <cell r="K6260" t="str">
            <v>Never</v>
          </cell>
          <cell r="L6260" t="str">
            <v>not send</v>
          </cell>
          <cell r="M6260" t="str">
            <v>No</v>
          </cell>
          <cell r="N6260" t="str">
            <v>we send last reminder in 2012.then we did not receive any reply.</v>
          </cell>
        </row>
        <row r="6261">
          <cell r="C6261">
            <v>3000944</v>
          </cell>
          <cell r="D6261" t="str">
            <v>L.N.C/GTC</v>
          </cell>
          <cell r="E6261" t="str">
            <v>S Vishvanathan Iyer</v>
          </cell>
          <cell r="F6261">
            <v>34635</v>
          </cell>
          <cell r="G6261">
            <v>30000</v>
          </cell>
          <cell r="H6261">
            <v>30000</v>
          </cell>
          <cell r="I6261">
            <v>0</v>
          </cell>
          <cell r="J6261" t="str">
            <v>I.R.M</v>
          </cell>
          <cell r="K6261" t="str">
            <v>Never</v>
          </cell>
          <cell r="L6261" t="str">
            <v>Not del.</v>
          </cell>
          <cell r="M6261" t="str">
            <v>yes</v>
          </cell>
          <cell r="N6261" t="str">
            <v>Letter Undelivered, Last Communication Till 2011</v>
          </cell>
        </row>
        <row r="6262">
          <cell r="C6262">
            <v>3000946</v>
          </cell>
          <cell r="D6262" t="str">
            <v>L.N.C/GTC</v>
          </cell>
          <cell r="E6262" t="str">
            <v>Samptech Engineers Pvt Ltd</v>
          </cell>
          <cell r="F6262">
            <v>34636</v>
          </cell>
          <cell r="G6262">
            <v>40000</v>
          </cell>
          <cell r="H6262">
            <v>40000</v>
          </cell>
          <cell r="I6262">
            <v>0</v>
          </cell>
          <cell r="J6262" t="str">
            <v>I.R.M</v>
          </cell>
          <cell r="K6262" t="str">
            <v>Never</v>
          </cell>
          <cell r="L6262" t="str">
            <v>not send</v>
          </cell>
          <cell r="M6262" t="str">
            <v>no</v>
          </cell>
          <cell r="N6262" t="str">
            <v>we send last reminder in 2012.then we did not receive any reply.</v>
          </cell>
        </row>
        <row r="6263">
          <cell r="C6263">
            <v>3000949</v>
          </cell>
          <cell r="D6263" t="str">
            <v>L.N.C/GTC</v>
          </cell>
          <cell r="E6263" t="str">
            <v>Avinash Kulkarni</v>
          </cell>
          <cell r="F6263">
            <v>34636</v>
          </cell>
          <cell r="G6263">
            <v>52000</v>
          </cell>
          <cell r="H6263">
            <v>52000</v>
          </cell>
          <cell r="I6263">
            <v>0</v>
          </cell>
          <cell r="J6263" t="str">
            <v>R.M</v>
          </cell>
          <cell r="K6263">
            <v>2011</v>
          </cell>
          <cell r="L6263" t="str">
            <v>not send</v>
          </cell>
          <cell r="M6263" t="str">
            <v>yes</v>
          </cell>
          <cell r="N6263" t="str">
            <v>we send last reminder in 2012.then we did not receive any reply.</v>
          </cell>
        </row>
        <row r="6264">
          <cell r="C6264">
            <v>3000958</v>
          </cell>
          <cell r="D6264" t="str">
            <v>L.N.C/GTC</v>
          </cell>
          <cell r="E6264" t="str">
            <v>Anil Mahendra</v>
          </cell>
          <cell r="F6264">
            <v>34637</v>
          </cell>
          <cell r="G6264">
            <v>40000</v>
          </cell>
          <cell r="H6264" t="str">
            <v>Nil</v>
          </cell>
          <cell r="I6264">
            <v>0</v>
          </cell>
          <cell r="J6264" t="str">
            <v>Cancelled</v>
          </cell>
          <cell r="K6264">
            <v>0</v>
          </cell>
          <cell r="L6264">
            <v>0</v>
          </cell>
          <cell r="M6264">
            <v>0</v>
          </cell>
          <cell r="N6264" t="str">
            <v>Cancelled</v>
          </cell>
        </row>
        <row r="6265">
          <cell r="C6265">
            <v>3000959</v>
          </cell>
          <cell r="D6265" t="str">
            <v>L.N.C/GTC</v>
          </cell>
          <cell r="E6265" t="str">
            <v>Inderjeet Singh Chawla</v>
          </cell>
          <cell r="F6265">
            <v>34633</v>
          </cell>
          <cell r="G6265">
            <v>30000</v>
          </cell>
          <cell r="H6265">
            <v>30000</v>
          </cell>
          <cell r="I6265">
            <v>0</v>
          </cell>
          <cell r="J6265" t="str">
            <v>R.M</v>
          </cell>
          <cell r="K6265">
            <v>2010</v>
          </cell>
          <cell r="L6265" t="str">
            <v>not send</v>
          </cell>
          <cell r="M6265" t="str">
            <v>yes</v>
          </cell>
          <cell r="N6265" t="str">
            <v>last letter send on 2011</v>
          </cell>
        </row>
        <row r="6266">
          <cell r="C6266">
            <v>3000960</v>
          </cell>
          <cell r="D6266" t="str">
            <v>L.N.C/GTC</v>
          </cell>
          <cell r="E6266" t="str">
            <v>Dhanajaya Agarwal</v>
          </cell>
          <cell r="F6266">
            <v>34625</v>
          </cell>
          <cell r="G6266">
            <v>39900</v>
          </cell>
          <cell r="H6266">
            <v>39900</v>
          </cell>
          <cell r="I6266">
            <v>0</v>
          </cell>
          <cell r="J6266" t="str">
            <v>I.R.M</v>
          </cell>
          <cell r="K6266" t="str">
            <v>Never</v>
          </cell>
          <cell r="L6266" t="str">
            <v>not send</v>
          </cell>
          <cell r="M6266" t="str">
            <v>No</v>
          </cell>
          <cell r="N6266" t="str">
            <v>we send last reminder in 2012.then we did not receive any reply.</v>
          </cell>
        </row>
        <row r="6267">
          <cell r="C6267">
            <v>3000961</v>
          </cell>
          <cell r="D6267" t="str">
            <v>L.N.C/GTC</v>
          </cell>
          <cell r="E6267" t="str">
            <v>Mahvinder Sawhney</v>
          </cell>
          <cell r="F6267">
            <v>34618</v>
          </cell>
          <cell r="G6267">
            <v>30000</v>
          </cell>
          <cell r="H6267">
            <v>30000</v>
          </cell>
          <cell r="I6267">
            <v>0</v>
          </cell>
          <cell r="J6267" t="str">
            <v>I.R.M</v>
          </cell>
          <cell r="K6267" t="str">
            <v>Never</v>
          </cell>
          <cell r="L6267" t="str">
            <v>not send</v>
          </cell>
          <cell r="M6267" t="str">
            <v>yes</v>
          </cell>
          <cell r="N6267" t="str">
            <v>we send last reminder in 2012.then we did not receive any reply.</v>
          </cell>
        </row>
        <row r="6268">
          <cell r="C6268">
            <v>3000962</v>
          </cell>
          <cell r="D6268" t="str">
            <v>L.N.C/GTC</v>
          </cell>
          <cell r="E6268" t="str">
            <v>D Nainani</v>
          </cell>
          <cell r="F6268">
            <v>34631</v>
          </cell>
          <cell r="G6268">
            <v>30000</v>
          </cell>
          <cell r="H6268">
            <v>30000</v>
          </cell>
          <cell r="I6268">
            <v>0</v>
          </cell>
          <cell r="J6268" t="str">
            <v>I.R.M</v>
          </cell>
          <cell r="K6268" t="str">
            <v>Never</v>
          </cell>
          <cell r="L6268" t="str">
            <v>Not del.</v>
          </cell>
          <cell r="M6268" t="str">
            <v>yes</v>
          </cell>
          <cell r="N6268" t="str">
            <v>last letter communication 08</v>
          </cell>
        </row>
        <row r="6269">
          <cell r="C6269">
            <v>3000963</v>
          </cell>
          <cell r="D6269" t="str">
            <v>L.N.C/GTC</v>
          </cell>
          <cell r="E6269" t="str">
            <v>Deepak Thakur</v>
          </cell>
          <cell r="F6269">
            <v>34625</v>
          </cell>
          <cell r="G6269">
            <v>30000</v>
          </cell>
          <cell r="H6269">
            <v>30000</v>
          </cell>
          <cell r="I6269">
            <v>0</v>
          </cell>
          <cell r="J6269" t="str">
            <v>I.R.M</v>
          </cell>
          <cell r="K6269" t="str">
            <v>Never</v>
          </cell>
          <cell r="L6269" t="str">
            <v>send</v>
          </cell>
          <cell r="M6269" t="str">
            <v>yes</v>
          </cell>
          <cell r="N6269" t="str">
            <v>we send last reminder in 2012.then we did not receive any reply.</v>
          </cell>
        </row>
        <row r="6270">
          <cell r="C6270">
            <v>3000964</v>
          </cell>
          <cell r="D6270" t="str">
            <v>L.N.C/GTC</v>
          </cell>
          <cell r="E6270" t="str">
            <v>Ravi Kumar Soni</v>
          </cell>
          <cell r="F6270">
            <v>34618</v>
          </cell>
          <cell r="G6270">
            <v>30000</v>
          </cell>
          <cell r="H6270">
            <v>30000</v>
          </cell>
          <cell r="I6270">
            <v>0</v>
          </cell>
          <cell r="J6270" t="str">
            <v>I.R.M</v>
          </cell>
          <cell r="K6270" t="str">
            <v>Never</v>
          </cell>
          <cell r="L6270" t="str">
            <v>not send</v>
          </cell>
          <cell r="M6270" t="str">
            <v>No</v>
          </cell>
          <cell r="N6270" t="str">
            <v>we send last reminder in 2012.then we did not receive any reply.</v>
          </cell>
        </row>
        <row r="6271">
          <cell r="C6271">
            <v>3000965</v>
          </cell>
          <cell r="D6271" t="str">
            <v>L.N.C/GTC</v>
          </cell>
          <cell r="E6271" t="str">
            <v>Vinay Ahuja</v>
          </cell>
          <cell r="F6271">
            <v>34620</v>
          </cell>
          <cell r="G6271">
            <v>30000</v>
          </cell>
          <cell r="H6271">
            <v>30000</v>
          </cell>
          <cell r="I6271">
            <v>0</v>
          </cell>
          <cell r="J6271" t="str">
            <v>I.R.M</v>
          </cell>
          <cell r="K6271" t="str">
            <v>Never</v>
          </cell>
          <cell r="L6271" t="str">
            <v>not send</v>
          </cell>
          <cell r="M6271" t="str">
            <v>No</v>
          </cell>
          <cell r="N6271" t="str">
            <v>we send last reminder in 2012.then we did not receive any reply.</v>
          </cell>
        </row>
        <row r="6272">
          <cell r="C6272">
            <v>3000966</v>
          </cell>
          <cell r="D6272" t="str">
            <v>L.N.C/GTC</v>
          </cell>
          <cell r="E6272" t="str">
            <v>C.V Pipe Distributors</v>
          </cell>
          <cell r="F6272">
            <v>34620</v>
          </cell>
          <cell r="G6272">
            <v>30000</v>
          </cell>
          <cell r="H6272" t="str">
            <v>Nil</v>
          </cell>
          <cell r="I6272">
            <v>0</v>
          </cell>
          <cell r="J6272" t="str">
            <v>Cancelled</v>
          </cell>
          <cell r="K6272">
            <v>0</v>
          </cell>
          <cell r="L6272">
            <v>0</v>
          </cell>
          <cell r="M6272">
            <v>0</v>
          </cell>
          <cell r="N6272" t="str">
            <v>Cancelled</v>
          </cell>
        </row>
        <row r="6273">
          <cell r="C6273">
            <v>3000967</v>
          </cell>
          <cell r="D6273" t="str">
            <v>L.N.C/GTC</v>
          </cell>
          <cell r="E6273" t="str">
            <v>Kewa Lramani Hatcheiries</v>
          </cell>
          <cell r="F6273">
            <v>34618</v>
          </cell>
          <cell r="G6273">
            <v>30000</v>
          </cell>
          <cell r="H6273">
            <v>30000</v>
          </cell>
          <cell r="I6273">
            <v>0</v>
          </cell>
          <cell r="J6273" t="str">
            <v>I.R.M</v>
          </cell>
          <cell r="K6273" t="str">
            <v>Never</v>
          </cell>
          <cell r="L6273" t="str">
            <v>not send</v>
          </cell>
          <cell r="M6273" t="str">
            <v>yes</v>
          </cell>
          <cell r="N6273" t="str">
            <v>we send last reminder in 2012.then we did not receive any reply.</v>
          </cell>
        </row>
        <row r="6274">
          <cell r="C6274">
            <v>3000968</v>
          </cell>
          <cell r="D6274" t="str">
            <v>L.N.C/GTC</v>
          </cell>
          <cell r="E6274" t="str">
            <v>Pratap Verma</v>
          </cell>
          <cell r="F6274">
            <v>34627</v>
          </cell>
          <cell r="G6274">
            <v>52000</v>
          </cell>
          <cell r="H6274">
            <v>52000</v>
          </cell>
          <cell r="I6274">
            <v>0</v>
          </cell>
          <cell r="J6274" t="str">
            <v>I.R.M</v>
          </cell>
          <cell r="K6274" t="str">
            <v>Never</v>
          </cell>
          <cell r="L6274" t="str">
            <v>not send</v>
          </cell>
          <cell r="M6274" t="str">
            <v>yes</v>
          </cell>
          <cell r="N6274" t="str">
            <v>we send last reminder in 2012.then we did not receive any reply.</v>
          </cell>
        </row>
        <row r="6275">
          <cell r="C6275">
            <v>3000969</v>
          </cell>
          <cell r="D6275" t="str">
            <v>L.N.C/GTC</v>
          </cell>
          <cell r="E6275" t="str">
            <v>Satya Lal Madan</v>
          </cell>
          <cell r="F6275">
            <v>34628</v>
          </cell>
          <cell r="G6275">
            <v>52000</v>
          </cell>
          <cell r="H6275">
            <v>13000</v>
          </cell>
          <cell r="I6275">
            <v>39000</v>
          </cell>
          <cell r="J6275" t="str">
            <v>Outstanding</v>
          </cell>
          <cell r="K6275" t="str">
            <v>Never</v>
          </cell>
          <cell r="L6275" t="str">
            <v>send</v>
          </cell>
          <cell r="M6275" t="str">
            <v>No</v>
          </cell>
          <cell r="N6275" t="str">
            <v>As POD last communication 07(Outstanding Rs. 39000/-)</v>
          </cell>
        </row>
        <row r="6276">
          <cell r="C6276">
            <v>3000970</v>
          </cell>
          <cell r="D6276" t="str">
            <v>L.N.C/GTC</v>
          </cell>
          <cell r="E6276" t="str">
            <v>Rakesh Agnihotri</v>
          </cell>
          <cell r="F6276">
            <v>34632</v>
          </cell>
          <cell r="G6276">
            <v>30000</v>
          </cell>
          <cell r="H6276">
            <v>30000</v>
          </cell>
          <cell r="I6276">
            <v>0</v>
          </cell>
          <cell r="J6276" t="str">
            <v>I.R.M</v>
          </cell>
          <cell r="K6276" t="str">
            <v>Never</v>
          </cell>
          <cell r="L6276" t="str">
            <v>not send</v>
          </cell>
          <cell r="M6276" t="str">
            <v>yes</v>
          </cell>
          <cell r="N6276" t="str">
            <v>we send last reminder in 2012.then we did not receive any reply.</v>
          </cell>
        </row>
        <row r="6277">
          <cell r="C6277">
            <v>3000971</v>
          </cell>
          <cell r="D6277" t="str">
            <v>L.N.C/GTC</v>
          </cell>
          <cell r="E6277" t="str">
            <v>Rajendra Sharma</v>
          </cell>
          <cell r="F6277">
            <v>34617</v>
          </cell>
          <cell r="G6277">
            <v>52000</v>
          </cell>
          <cell r="H6277">
            <v>52000</v>
          </cell>
          <cell r="I6277">
            <v>0</v>
          </cell>
          <cell r="J6277" t="str">
            <v>R.M</v>
          </cell>
          <cell r="K6277">
            <v>2007</v>
          </cell>
          <cell r="L6277" t="str">
            <v>send</v>
          </cell>
          <cell r="M6277" t="str">
            <v>yes</v>
          </cell>
          <cell r="N6277" t="str">
            <v>not send any reminder so last communication 08</v>
          </cell>
        </row>
        <row r="6278">
          <cell r="C6278">
            <v>3000972</v>
          </cell>
          <cell r="D6278" t="str">
            <v>L.N.C/GTC</v>
          </cell>
          <cell r="E6278" t="str">
            <v>R.M Ahuja</v>
          </cell>
          <cell r="F6278">
            <v>34624</v>
          </cell>
          <cell r="G6278">
            <v>65000</v>
          </cell>
          <cell r="H6278">
            <v>65000</v>
          </cell>
          <cell r="I6278">
            <v>0</v>
          </cell>
          <cell r="J6278" t="str">
            <v>I.R.M</v>
          </cell>
          <cell r="K6278" t="str">
            <v>Never</v>
          </cell>
          <cell r="L6278" t="str">
            <v>not send</v>
          </cell>
          <cell r="M6278" t="str">
            <v>yes</v>
          </cell>
          <cell r="N6278" t="str">
            <v>we send last reminder in 2012.then we did not receive any reply.</v>
          </cell>
        </row>
        <row r="6279">
          <cell r="C6279">
            <v>3000982</v>
          </cell>
          <cell r="D6279" t="str">
            <v>L.N.C/GTC</v>
          </cell>
          <cell r="E6279" t="str">
            <v>Rama Dubey</v>
          </cell>
          <cell r="F6279">
            <v>34636</v>
          </cell>
          <cell r="G6279">
            <v>52000</v>
          </cell>
          <cell r="H6279">
            <v>59800</v>
          </cell>
          <cell r="I6279" t="str">
            <v>7,800 Ex</v>
          </cell>
          <cell r="J6279" t="str">
            <v>I.R.M</v>
          </cell>
          <cell r="K6279" t="str">
            <v>Never</v>
          </cell>
          <cell r="L6279" t="str">
            <v>Not del.</v>
          </cell>
          <cell r="M6279" t="str">
            <v>yes</v>
          </cell>
          <cell r="N6279" t="str">
            <v>last communication 99</v>
          </cell>
        </row>
        <row r="6280">
          <cell r="C6280">
            <v>3000983</v>
          </cell>
          <cell r="D6280" t="str">
            <v>L.N.C/GTC</v>
          </cell>
          <cell r="E6280" t="str">
            <v>S.K Gambhir</v>
          </cell>
          <cell r="F6280">
            <v>34634</v>
          </cell>
          <cell r="G6280">
            <v>28500</v>
          </cell>
          <cell r="H6280">
            <v>28500</v>
          </cell>
          <cell r="I6280">
            <v>0</v>
          </cell>
          <cell r="J6280" t="str">
            <v>I.R.M</v>
          </cell>
          <cell r="K6280" t="str">
            <v>Never</v>
          </cell>
          <cell r="L6280" t="str">
            <v>not send</v>
          </cell>
          <cell r="M6280" t="str">
            <v>No</v>
          </cell>
          <cell r="N6280" t="str">
            <v xml:space="preserve">last reminder communication 2016 </v>
          </cell>
        </row>
        <row r="6281">
          <cell r="C6281">
            <v>3000985</v>
          </cell>
          <cell r="D6281" t="str">
            <v>L.N.C/GTC</v>
          </cell>
          <cell r="E6281" t="str">
            <v>Prem Agarwal</v>
          </cell>
          <cell r="F6281">
            <v>34618</v>
          </cell>
          <cell r="G6281">
            <v>30000</v>
          </cell>
          <cell r="H6281">
            <v>30000</v>
          </cell>
          <cell r="I6281">
            <v>0</v>
          </cell>
          <cell r="J6281" t="str">
            <v>I.R.M</v>
          </cell>
          <cell r="K6281" t="str">
            <v>Never</v>
          </cell>
          <cell r="L6281" t="str">
            <v>not send</v>
          </cell>
          <cell r="M6281" t="str">
            <v>No</v>
          </cell>
          <cell r="N6281" t="str">
            <v>we send last reminder in 2012.then we did not receive any reply.</v>
          </cell>
        </row>
        <row r="6282">
          <cell r="D6282" t="e">
            <v>#N/A</v>
          </cell>
          <cell r="E6282" t="e">
            <v>#N/A</v>
          </cell>
          <cell r="G6282" t="e">
            <v>#N/A</v>
          </cell>
          <cell r="H6282" t="e">
            <v>#N/A</v>
          </cell>
          <cell r="I6282" t="e">
            <v>#N/A</v>
          </cell>
          <cell r="J6282" t="e">
            <v>#N/A</v>
          </cell>
          <cell r="K6282" t="e">
            <v>#N/A</v>
          </cell>
          <cell r="L6282" t="e">
            <v>#N/A</v>
          </cell>
          <cell r="M6282" t="e">
            <v>#N/A</v>
          </cell>
          <cell r="N6282" t="e">
            <v>#N/A</v>
          </cell>
        </row>
        <row r="6283">
          <cell r="C6283">
            <v>3000991</v>
          </cell>
          <cell r="D6283" t="str">
            <v>LNC/GTC INDUSTRIES</v>
          </cell>
          <cell r="E6283" t="str">
            <v>Pushpa Seghal</v>
          </cell>
          <cell r="F6283" t="str">
            <v>26/10/1994</v>
          </cell>
          <cell r="G6283">
            <v>42000</v>
          </cell>
          <cell r="H6283">
            <v>42000</v>
          </cell>
          <cell r="I6283">
            <v>0</v>
          </cell>
          <cell r="J6283" t="str">
            <v>I.R.M</v>
          </cell>
          <cell r="K6283" t="str">
            <v>Never</v>
          </cell>
          <cell r="L6283" t="str">
            <v>send</v>
          </cell>
          <cell r="M6283" t="str">
            <v>yes</v>
          </cell>
          <cell r="N6283" t="str">
            <v>we send last reminder in 2012.then we did not receive any reply.</v>
          </cell>
        </row>
        <row r="6284">
          <cell r="C6284">
            <v>3000994</v>
          </cell>
          <cell r="D6284" t="str">
            <v>?</v>
          </cell>
          <cell r="E6284" t="str">
            <v>Anil Chaudhary</v>
          </cell>
          <cell r="F6284" t="str">
            <v>25/10/1994</v>
          </cell>
          <cell r="G6284">
            <v>42000</v>
          </cell>
          <cell r="H6284" t="str">
            <v>Nil</v>
          </cell>
          <cell r="I6284">
            <v>0</v>
          </cell>
          <cell r="J6284" t="str">
            <v>Cancelled</v>
          </cell>
          <cell r="K6284" t="str">
            <v>Nill</v>
          </cell>
          <cell r="L6284">
            <v>0</v>
          </cell>
          <cell r="M6284">
            <v>0</v>
          </cell>
          <cell r="N6284" t="str">
            <v>Cancellection Date:- 07-06-1995</v>
          </cell>
        </row>
        <row r="6285">
          <cell r="C6285">
            <v>3000995</v>
          </cell>
          <cell r="D6285" t="str">
            <v>LNC/GTC INDUSTRIES</v>
          </cell>
          <cell r="E6285" t="str">
            <v>Jitendra Pal Singh</v>
          </cell>
          <cell r="F6285" t="str">
            <v>26/10/1994</v>
          </cell>
          <cell r="G6285">
            <v>42000</v>
          </cell>
          <cell r="H6285">
            <v>47500</v>
          </cell>
          <cell r="I6285" t="str">
            <v>5,500 Ex</v>
          </cell>
          <cell r="J6285" t="str">
            <v>I.R.M</v>
          </cell>
          <cell r="K6285" t="str">
            <v>Never</v>
          </cell>
          <cell r="L6285" t="str">
            <v>send</v>
          </cell>
          <cell r="M6285" t="str">
            <v>yes</v>
          </cell>
          <cell r="N6285" t="str">
            <v>we send last reminder in 2012.then we did not receive any reply.</v>
          </cell>
        </row>
        <row r="6286">
          <cell r="C6286">
            <v>3000996</v>
          </cell>
          <cell r="D6286" t="str">
            <v>LNC/GTC INDUSTRIES</v>
          </cell>
          <cell r="E6286" t="str">
            <v>Pradeep Kumar Jain</v>
          </cell>
          <cell r="F6286">
            <v>34556</v>
          </cell>
          <cell r="G6286">
            <v>52000</v>
          </cell>
          <cell r="H6286">
            <v>49400</v>
          </cell>
          <cell r="I6286">
            <v>0</v>
          </cell>
          <cell r="J6286" t="str">
            <v>I.R.M</v>
          </cell>
          <cell r="K6286" t="str">
            <v>Never</v>
          </cell>
          <cell r="L6286" t="str">
            <v>send</v>
          </cell>
          <cell r="M6286" t="str">
            <v>yes</v>
          </cell>
          <cell r="N6286" t="str">
            <v>we send last reminder in 2012.then we did not receive any reply.</v>
          </cell>
        </row>
        <row r="6287">
          <cell r="C6287" t="str">
            <v>03000997</v>
          </cell>
          <cell r="D6287" t="str">
            <v>?</v>
          </cell>
          <cell r="E6287" t="str">
            <v>Ashwini Kumar</v>
          </cell>
          <cell r="F6287" t="str">
            <v>26/10/1994</v>
          </cell>
          <cell r="G6287">
            <v>42000</v>
          </cell>
          <cell r="H6287" t="str">
            <v>Nil</v>
          </cell>
          <cell r="I6287">
            <v>0</v>
          </cell>
          <cell r="J6287" t="str">
            <v>Cancelled</v>
          </cell>
          <cell r="K6287" t="str">
            <v>Nill</v>
          </cell>
          <cell r="L6287">
            <v>0</v>
          </cell>
          <cell r="M6287">
            <v>0</v>
          </cell>
          <cell r="N6287" t="str">
            <v>Cancellection Date:- 07-06-1995</v>
          </cell>
        </row>
        <row r="6288">
          <cell r="C6288">
            <v>3000998</v>
          </cell>
          <cell r="D6288" t="str">
            <v>LNC/GTC INDUSTRIES</v>
          </cell>
          <cell r="E6288" t="str">
            <v>Sushma Gupta</v>
          </cell>
          <cell r="F6288">
            <v>34525</v>
          </cell>
          <cell r="G6288">
            <v>42000</v>
          </cell>
          <cell r="H6288">
            <v>54600</v>
          </cell>
          <cell r="I6288" t="str">
            <v>12,600 Ex</v>
          </cell>
          <cell r="J6288" t="str">
            <v>I.R.M</v>
          </cell>
          <cell r="K6288" t="str">
            <v>Never</v>
          </cell>
          <cell r="L6288" t="str">
            <v>send</v>
          </cell>
          <cell r="M6288" t="str">
            <v>No</v>
          </cell>
          <cell r="N6288" t="str">
            <v>As POD Last communication on 2007</v>
          </cell>
        </row>
        <row r="6289">
          <cell r="C6289">
            <v>3000999</v>
          </cell>
          <cell r="D6289" t="str">
            <v>LNC/GTC INDUSTRIES</v>
          </cell>
          <cell r="E6289" t="str">
            <v>Pradeep Kumar Tewari</v>
          </cell>
          <cell r="F6289" t="str">
            <v>21/10/1994</v>
          </cell>
          <cell r="G6289">
            <v>52000</v>
          </cell>
          <cell r="H6289">
            <v>52000</v>
          </cell>
          <cell r="I6289">
            <v>0</v>
          </cell>
          <cell r="J6289" t="str">
            <v>I.R.M</v>
          </cell>
          <cell r="K6289" t="str">
            <v>Never</v>
          </cell>
          <cell r="L6289" t="str">
            <v>send</v>
          </cell>
          <cell r="M6289" t="str">
            <v>No</v>
          </cell>
          <cell r="N6289" t="str">
            <v>we send last reminder in 2012.then we did not receive any reply.</v>
          </cell>
        </row>
        <row r="6290">
          <cell r="C6290">
            <v>3001000</v>
          </cell>
          <cell r="D6290" t="str">
            <v>LNC/GTC INDUSTRIES</v>
          </cell>
          <cell r="E6290" t="str">
            <v>Isar A Khan</v>
          </cell>
          <cell r="F6290" t="str">
            <v>17/10/1994</v>
          </cell>
          <cell r="G6290">
            <v>52000</v>
          </cell>
          <cell r="H6290">
            <v>49400</v>
          </cell>
          <cell r="I6290">
            <v>0</v>
          </cell>
          <cell r="J6290" t="str">
            <v>I.R.M</v>
          </cell>
          <cell r="K6290" t="str">
            <v>Never</v>
          </cell>
          <cell r="L6290" t="str">
            <v>send</v>
          </cell>
          <cell r="M6290" t="str">
            <v>yes</v>
          </cell>
          <cell r="N6290" t="str">
            <v>we send last reminder in 2012.then we did not receive any reply.</v>
          </cell>
        </row>
        <row r="6291">
          <cell r="C6291">
            <v>3001012</v>
          </cell>
          <cell r="D6291" t="str">
            <v>?</v>
          </cell>
          <cell r="E6291" t="str">
            <v>Basant Kumar Pande</v>
          </cell>
          <cell r="F6291" t="str">
            <v>29/10/1994</v>
          </cell>
          <cell r="G6291">
            <v>52000</v>
          </cell>
          <cell r="H6291" t="str">
            <v>Nil</v>
          </cell>
          <cell r="I6291">
            <v>0</v>
          </cell>
          <cell r="J6291" t="str">
            <v>Cancelled</v>
          </cell>
          <cell r="K6291" t="str">
            <v>Nil</v>
          </cell>
          <cell r="L6291">
            <v>0</v>
          </cell>
          <cell r="M6291">
            <v>0</v>
          </cell>
          <cell r="N6291" t="str">
            <v>Cancellection Date:- 24-03-1995</v>
          </cell>
        </row>
        <row r="6292">
          <cell r="C6292">
            <v>3001017</v>
          </cell>
          <cell r="D6292" t="str">
            <v>LNC/GTC INDUSTRIES</v>
          </cell>
          <cell r="E6292" t="str">
            <v>Anil Bagga</v>
          </cell>
          <cell r="F6292" t="str">
            <v>22/10/1994</v>
          </cell>
          <cell r="G6292">
            <v>42000</v>
          </cell>
          <cell r="H6292">
            <v>39900</v>
          </cell>
          <cell r="I6292">
            <v>0</v>
          </cell>
          <cell r="J6292" t="str">
            <v>I.R.M</v>
          </cell>
          <cell r="K6292" t="str">
            <v>Never</v>
          </cell>
          <cell r="L6292" t="str">
            <v>send</v>
          </cell>
          <cell r="M6292" t="str">
            <v>yes</v>
          </cell>
          <cell r="N6292" t="str">
            <v>we send last reminder in 2013.then we did not receive any reply.</v>
          </cell>
        </row>
        <row r="6293">
          <cell r="C6293">
            <v>3001018</v>
          </cell>
          <cell r="D6293" t="str">
            <v>LNC/GTC INDUSTRIES</v>
          </cell>
          <cell r="E6293" t="str">
            <v>Usha Sharaf</v>
          </cell>
          <cell r="F6293" t="str">
            <v>29/10/1994</v>
          </cell>
          <cell r="G6293">
            <v>49400</v>
          </cell>
          <cell r="H6293">
            <v>49400</v>
          </cell>
          <cell r="I6293">
            <v>0</v>
          </cell>
          <cell r="J6293" t="str">
            <v>I.R.M</v>
          </cell>
          <cell r="K6293" t="str">
            <v>Never</v>
          </cell>
          <cell r="L6293" t="str">
            <v>send</v>
          </cell>
          <cell r="M6293" t="str">
            <v>yes</v>
          </cell>
          <cell r="N6293" t="str">
            <v>we send last reminder in 2012.then we did not receive any reply.</v>
          </cell>
        </row>
        <row r="6294">
          <cell r="C6294">
            <v>3001019</v>
          </cell>
          <cell r="D6294" t="str">
            <v>LNC/GTC INDUSTRIES</v>
          </cell>
          <cell r="E6294" t="str">
            <v>Arvind Bhardwaj</v>
          </cell>
          <cell r="F6294">
            <v>34525</v>
          </cell>
          <cell r="G6294">
            <v>65000</v>
          </cell>
          <cell r="H6294">
            <v>65000</v>
          </cell>
          <cell r="I6294">
            <v>0</v>
          </cell>
          <cell r="J6294" t="str">
            <v>I.R.M</v>
          </cell>
          <cell r="K6294" t="str">
            <v>Never</v>
          </cell>
          <cell r="L6294" t="str">
            <v>not send</v>
          </cell>
          <cell r="M6294" t="str">
            <v>yes</v>
          </cell>
          <cell r="N6294" t="str">
            <v>we send last reminder in 2012.then we did not receive any reply.</v>
          </cell>
        </row>
        <row r="6295">
          <cell r="C6295">
            <v>3001027</v>
          </cell>
          <cell r="D6295" t="str">
            <v>LNC/GTC INDUSTRIES</v>
          </cell>
          <cell r="E6295" t="str">
            <v>Gurwant Singh Chima</v>
          </cell>
          <cell r="F6295">
            <v>34617</v>
          </cell>
          <cell r="G6295">
            <v>52000</v>
          </cell>
          <cell r="H6295">
            <v>52000</v>
          </cell>
          <cell r="I6295">
            <v>0</v>
          </cell>
          <cell r="J6295" t="str">
            <v>I.R.M</v>
          </cell>
          <cell r="K6295" t="str">
            <v>Never</v>
          </cell>
          <cell r="L6295" t="str">
            <v>send</v>
          </cell>
          <cell r="M6295" t="str">
            <v>yes</v>
          </cell>
          <cell r="N6295" t="str">
            <v>we send last reminder in 2012.then we did not receive any reply.</v>
          </cell>
        </row>
        <row r="6296">
          <cell r="C6296">
            <v>3001028</v>
          </cell>
          <cell r="D6296" t="str">
            <v>LNC/GTC INDUSTRIES</v>
          </cell>
          <cell r="E6296" t="str">
            <v>N.C Trehan</v>
          </cell>
          <cell r="F6296">
            <v>34617</v>
          </cell>
          <cell r="G6296">
            <v>42000</v>
          </cell>
          <cell r="H6296">
            <v>42000</v>
          </cell>
          <cell r="I6296">
            <v>0</v>
          </cell>
          <cell r="J6296" t="str">
            <v>R.M</v>
          </cell>
          <cell r="K6296">
            <v>2018</v>
          </cell>
          <cell r="L6296" t="str">
            <v>send</v>
          </cell>
          <cell r="M6296" t="str">
            <v>yes</v>
          </cell>
          <cell r="N6296" t="str">
            <v>last reminder send on 2022</v>
          </cell>
        </row>
        <row r="6297">
          <cell r="C6297">
            <v>3001038</v>
          </cell>
          <cell r="D6297" t="str">
            <v>LNC/GTC INDUSTRIES</v>
          </cell>
          <cell r="E6297" t="str">
            <v>Rajender Mohan Agarwal</v>
          </cell>
          <cell r="F6297" t="str">
            <v>22/10/1994</v>
          </cell>
          <cell r="G6297">
            <v>40000</v>
          </cell>
          <cell r="H6297">
            <v>40000</v>
          </cell>
          <cell r="I6297">
            <v>0</v>
          </cell>
          <cell r="J6297" t="str">
            <v>R.M</v>
          </cell>
          <cell r="K6297">
            <v>2007</v>
          </cell>
          <cell r="L6297" t="str">
            <v>not send</v>
          </cell>
          <cell r="M6297" t="str">
            <v>yes</v>
          </cell>
          <cell r="N6297" t="str">
            <v>not send any reminder so last communication 2007</v>
          </cell>
        </row>
        <row r="6298">
          <cell r="C6298">
            <v>3001040</v>
          </cell>
          <cell r="D6298" t="str">
            <v>?</v>
          </cell>
          <cell r="E6298" t="str">
            <v>S.K Chopra</v>
          </cell>
          <cell r="F6298" t="str">
            <v>28/10/1994</v>
          </cell>
          <cell r="G6298">
            <v>32000</v>
          </cell>
          <cell r="H6298" t="str">
            <v>Nil</v>
          </cell>
          <cell r="I6298">
            <v>0</v>
          </cell>
          <cell r="J6298" t="str">
            <v>Cancelled</v>
          </cell>
          <cell r="K6298" t="str">
            <v>Nil</v>
          </cell>
          <cell r="L6298">
            <v>0</v>
          </cell>
          <cell r="M6298">
            <v>0</v>
          </cell>
          <cell r="N6298" t="str">
            <v>Cancellection Date:- 24-03-1995</v>
          </cell>
        </row>
        <row r="6299">
          <cell r="D6299" t="e">
            <v>#N/A</v>
          </cell>
          <cell r="E6299" t="e">
            <v>#N/A</v>
          </cell>
          <cell r="G6299" t="e">
            <v>#N/A</v>
          </cell>
          <cell r="H6299" t="e">
            <v>#N/A</v>
          </cell>
          <cell r="I6299" t="e">
            <v>#N/A</v>
          </cell>
          <cell r="J6299" t="e">
            <v>#N/A</v>
          </cell>
          <cell r="K6299" t="e">
            <v>#N/A</v>
          </cell>
          <cell r="L6299" t="e">
            <v>#N/A</v>
          </cell>
          <cell r="M6299" t="e">
            <v>#N/A</v>
          </cell>
          <cell r="N6299" t="e">
            <v>#N/A</v>
          </cell>
        </row>
        <row r="6300">
          <cell r="C6300">
            <v>3001041</v>
          </cell>
          <cell r="D6300" t="str">
            <v>LNC/GTC INDUSTRIES</v>
          </cell>
          <cell r="E6300" t="str">
            <v>Rupa</v>
          </cell>
          <cell r="F6300" t="str">
            <v>17/10/1994</v>
          </cell>
          <cell r="G6300">
            <v>42000</v>
          </cell>
          <cell r="H6300">
            <v>39900</v>
          </cell>
          <cell r="I6300">
            <v>0</v>
          </cell>
          <cell r="J6300" t="str">
            <v>I.R.M</v>
          </cell>
          <cell r="K6300" t="str">
            <v>Never</v>
          </cell>
          <cell r="L6300" t="str">
            <v>send</v>
          </cell>
          <cell r="M6300" t="str">
            <v>no</v>
          </cell>
          <cell r="N6300" t="str">
            <v>we send last reminder in 2012.then we did not receive any reply.</v>
          </cell>
        </row>
        <row r="6301">
          <cell r="C6301">
            <v>3001043</v>
          </cell>
          <cell r="D6301" t="str">
            <v>LNC/GTC INDUSTRIES</v>
          </cell>
          <cell r="E6301" t="str">
            <v>Surinder Daima</v>
          </cell>
          <cell r="F6301" t="str">
            <v>22/11/1994</v>
          </cell>
          <cell r="G6301">
            <v>42000</v>
          </cell>
          <cell r="H6301">
            <v>39900</v>
          </cell>
          <cell r="I6301">
            <v>0</v>
          </cell>
          <cell r="J6301" t="str">
            <v>I.R.M</v>
          </cell>
          <cell r="K6301" t="str">
            <v>Never</v>
          </cell>
          <cell r="L6301" t="str">
            <v>not send</v>
          </cell>
          <cell r="M6301" t="str">
            <v>no</v>
          </cell>
          <cell r="N6301" t="str">
            <v>we send last reminder in 2012.then we did not receive any reply.</v>
          </cell>
        </row>
        <row r="6302">
          <cell r="C6302">
            <v>3001044</v>
          </cell>
          <cell r="D6302" t="str">
            <v>LNC/GTC INDUSTRIES</v>
          </cell>
          <cell r="E6302" t="str">
            <v>CSI Telecom Pvt Ltd</v>
          </cell>
          <cell r="F6302" t="str">
            <v>15/11/1994</v>
          </cell>
          <cell r="G6302">
            <v>52000</v>
          </cell>
          <cell r="H6302">
            <v>52000</v>
          </cell>
          <cell r="I6302">
            <v>0</v>
          </cell>
          <cell r="J6302" t="str">
            <v>I.R.M</v>
          </cell>
          <cell r="K6302" t="str">
            <v>Never</v>
          </cell>
          <cell r="L6302" t="str">
            <v>not send</v>
          </cell>
          <cell r="M6302" t="str">
            <v>yes</v>
          </cell>
          <cell r="N6302" t="str">
            <v>we send last reminder in 2012.then we did not receive any reply.</v>
          </cell>
        </row>
        <row r="6303">
          <cell r="C6303">
            <v>3001045</v>
          </cell>
          <cell r="D6303" t="str">
            <v>LNC/GTC INDUSTRIES</v>
          </cell>
          <cell r="E6303" t="str">
            <v>N Raheja</v>
          </cell>
          <cell r="F6303">
            <v>34581</v>
          </cell>
          <cell r="G6303">
            <v>52000</v>
          </cell>
          <cell r="H6303">
            <v>52000</v>
          </cell>
          <cell r="I6303">
            <v>0</v>
          </cell>
          <cell r="J6303" t="str">
            <v>I.R.M</v>
          </cell>
          <cell r="K6303" t="str">
            <v>Never</v>
          </cell>
          <cell r="L6303" t="str">
            <v>not send</v>
          </cell>
          <cell r="M6303" t="str">
            <v>yes</v>
          </cell>
          <cell r="N6303" t="str">
            <v>we send last reminder in 2012.then we did not receive any reply.</v>
          </cell>
        </row>
        <row r="6304">
          <cell r="C6304">
            <v>3001048</v>
          </cell>
          <cell r="D6304" t="str">
            <v>LNC/GTC INDUSTRIES</v>
          </cell>
          <cell r="E6304" t="str">
            <v>Sanjay Gupta</v>
          </cell>
          <cell r="F6304" t="str">
            <v>21/11/1994</v>
          </cell>
          <cell r="G6304">
            <v>52000</v>
          </cell>
          <cell r="H6304">
            <v>49400</v>
          </cell>
          <cell r="I6304">
            <v>0</v>
          </cell>
          <cell r="J6304" t="str">
            <v>R.M</v>
          </cell>
          <cell r="K6304">
            <v>2022</v>
          </cell>
          <cell r="L6304" t="str">
            <v>not send</v>
          </cell>
          <cell r="M6304" t="str">
            <v>yes</v>
          </cell>
          <cell r="N6304" t="str">
            <v>they are regular member</v>
          </cell>
        </row>
        <row r="6305">
          <cell r="C6305">
            <v>3001052</v>
          </cell>
          <cell r="D6305" t="str">
            <v>?</v>
          </cell>
          <cell r="E6305" t="str">
            <v>Kulvinder Singh Chabra</v>
          </cell>
          <cell r="F6305" t="str">
            <v>25/11/1994</v>
          </cell>
          <cell r="G6305">
            <v>52000</v>
          </cell>
          <cell r="H6305" t="str">
            <v>Nill</v>
          </cell>
          <cell r="I6305">
            <v>0</v>
          </cell>
          <cell r="J6305" t="str">
            <v>Cancelled</v>
          </cell>
          <cell r="K6305" t="str">
            <v>Nill</v>
          </cell>
          <cell r="L6305">
            <v>0</v>
          </cell>
          <cell r="M6305">
            <v>0</v>
          </cell>
          <cell r="N6305" t="str">
            <v>Cancellection Date:- 24-03-1995</v>
          </cell>
        </row>
        <row r="6306">
          <cell r="C6306">
            <v>3001056</v>
          </cell>
          <cell r="D6306" t="str">
            <v>LNC/GTC INDUSTRIES</v>
          </cell>
          <cell r="E6306" t="str">
            <v>Raman Mehra</v>
          </cell>
          <cell r="F6306">
            <v>34679</v>
          </cell>
          <cell r="G6306">
            <v>52000</v>
          </cell>
          <cell r="H6306">
            <v>49400</v>
          </cell>
          <cell r="I6306">
            <v>0</v>
          </cell>
          <cell r="J6306" t="str">
            <v>I.R.M</v>
          </cell>
          <cell r="K6306" t="str">
            <v>Never</v>
          </cell>
          <cell r="L6306" t="str">
            <v>not send</v>
          </cell>
          <cell r="M6306" t="str">
            <v>yes</v>
          </cell>
          <cell r="N6306" t="str">
            <v>we send last reminder in 2012.then we did not receive any reply.</v>
          </cell>
        </row>
        <row r="6307">
          <cell r="C6307">
            <v>3001061</v>
          </cell>
          <cell r="D6307" t="str">
            <v>LNC/GTC INDUSTRIES</v>
          </cell>
          <cell r="E6307" t="str">
            <v>Supreme Ofset Press</v>
          </cell>
          <cell r="F6307" t="str">
            <v>23/11/1994</v>
          </cell>
          <cell r="G6307">
            <v>22000</v>
          </cell>
          <cell r="H6307">
            <v>22000</v>
          </cell>
          <cell r="I6307">
            <v>0</v>
          </cell>
          <cell r="J6307" t="str">
            <v>I.R.M</v>
          </cell>
          <cell r="K6307" t="str">
            <v>Never</v>
          </cell>
          <cell r="L6307" t="str">
            <v>not send</v>
          </cell>
          <cell r="M6307" t="str">
            <v>yes</v>
          </cell>
          <cell r="N6307" t="str">
            <v>we send last reminder in 2012.then we did not receive any reply.</v>
          </cell>
        </row>
        <row r="6308">
          <cell r="C6308">
            <v>3001065</v>
          </cell>
          <cell r="D6308" t="str">
            <v>LNC/GTC INDUSTRIES</v>
          </cell>
          <cell r="E6308" t="str">
            <v>Ajit Kumar Banerjee</v>
          </cell>
          <cell r="F6308">
            <v>34557</v>
          </cell>
          <cell r="G6308">
            <v>52000</v>
          </cell>
          <cell r="H6308">
            <v>52000</v>
          </cell>
          <cell r="I6308">
            <v>0</v>
          </cell>
          <cell r="J6308" t="str">
            <v>I.R.M</v>
          </cell>
          <cell r="K6308" t="str">
            <v>Never</v>
          </cell>
          <cell r="L6308" t="str">
            <v>send</v>
          </cell>
          <cell r="M6308" t="str">
            <v>no</v>
          </cell>
          <cell r="N6308" t="str">
            <v>we send last reminder in 2012.then we did not receive any reply.</v>
          </cell>
        </row>
        <row r="6309">
          <cell r="C6309">
            <v>3001068</v>
          </cell>
          <cell r="D6309" t="str">
            <v>LNC/GTC INDUSTRIES</v>
          </cell>
          <cell r="E6309" t="str">
            <v>Alka Agarwal</v>
          </cell>
          <cell r="F6309" t="str">
            <v>23/11/1994</v>
          </cell>
          <cell r="G6309">
            <v>22000</v>
          </cell>
          <cell r="H6309">
            <v>22000</v>
          </cell>
          <cell r="I6309">
            <v>0</v>
          </cell>
          <cell r="J6309" t="str">
            <v>I.R.M</v>
          </cell>
          <cell r="K6309" t="str">
            <v>Never</v>
          </cell>
          <cell r="L6309" t="str">
            <v>send</v>
          </cell>
          <cell r="M6309" t="str">
            <v>yes</v>
          </cell>
          <cell r="N6309" t="str">
            <v>we send last reminder in 2012.then we did not receive any reply.</v>
          </cell>
        </row>
        <row r="6310">
          <cell r="C6310">
            <v>3001075</v>
          </cell>
          <cell r="D6310" t="str">
            <v>LNC/GTC INDUSTRIES</v>
          </cell>
          <cell r="E6310" t="str">
            <v>Anil Kumar Gupta</v>
          </cell>
          <cell r="F6310" t="str">
            <v>23/11/1994</v>
          </cell>
          <cell r="G6310">
            <v>52000</v>
          </cell>
          <cell r="H6310">
            <v>52000</v>
          </cell>
          <cell r="I6310">
            <v>0</v>
          </cell>
          <cell r="J6310" t="str">
            <v>I.R.M</v>
          </cell>
          <cell r="K6310" t="str">
            <v>Never</v>
          </cell>
          <cell r="L6310" t="str">
            <v>Not del.</v>
          </cell>
          <cell r="M6310" t="str">
            <v>no</v>
          </cell>
          <cell r="N6310" t="str">
            <v>last letter send on 2009</v>
          </cell>
        </row>
        <row r="6311">
          <cell r="C6311">
            <v>3001076</v>
          </cell>
          <cell r="D6311" t="str">
            <v>LNC/GTC INDUSTRIES</v>
          </cell>
          <cell r="E6311" t="str">
            <v>Arvind Vikaram Chaudhary</v>
          </cell>
          <cell r="F6311">
            <v>34465</v>
          </cell>
          <cell r="G6311">
            <v>49400</v>
          </cell>
          <cell r="H6311">
            <v>49400</v>
          </cell>
          <cell r="I6311">
            <v>0</v>
          </cell>
          <cell r="J6311" t="str">
            <v>R.M/LUCKY WINNER</v>
          </cell>
          <cell r="K6311">
            <v>2008</v>
          </cell>
          <cell r="L6311" t="str">
            <v>send</v>
          </cell>
          <cell r="M6311" t="str">
            <v>yes</v>
          </cell>
          <cell r="N6311" t="str">
            <v>we send last reminder in 2012.then we did not receive any reply.</v>
          </cell>
        </row>
        <row r="6312">
          <cell r="C6312">
            <v>3001097</v>
          </cell>
          <cell r="D6312" t="str">
            <v>LNC/GTC INDUSTRIES</v>
          </cell>
          <cell r="E6312" t="str">
            <v>Hero Steels Ltd</v>
          </cell>
          <cell r="F6312">
            <v>34526</v>
          </cell>
          <cell r="G6312">
            <v>65000</v>
          </cell>
          <cell r="H6312">
            <v>61750</v>
          </cell>
          <cell r="I6312">
            <v>0</v>
          </cell>
          <cell r="J6312" t="str">
            <v>R.M</v>
          </cell>
          <cell r="K6312">
            <v>2019</v>
          </cell>
          <cell r="L6312" t="str">
            <v>send</v>
          </cell>
          <cell r="M6312" t="str">
            <v>yes</v>
          </cell>
          <cell r="N6312" t="str">
            <v>Last reminder send in 2019, Company Name Changed From Hero Cycle's Ltd To Hero Steels Ltd
Total 3 Membership Of DRI:-(MUSSOORIE:- 03001096), (TIRUPATI:- 03001098) &amp; (GOA:- 03001097)</v>
          </cell>
        </row>
        <row r="6313">
          <cell r="C6313">
            <v>3001099</v>
          </cell>
          <cell r="D6313" t="str">
            <v>LNC/GTC INDUSTRIES</v>
          </cell>
          <cell r="E6313" t="str">
            <v>Amrik Singh</v>
          </cell>
          <cell r="F6313" t="str">
            <v>23/11/1994</v>
          </cell>
          <cell r="G6313">
            <v>65000</v>
          </cell>
          <cell r="H6313">
            <v>61750</v>
          </cell>
          <cell r="I6313">
            <v>0</v>
          </cell>
          <cell r="J6313" t="str">
            <v>I.R.M</v>
          </cell>
          <cell r="K6313" t="str">
            <v>Never</v>
          </cell>
          <cell r="L6313" t="str">
            <v>not send</v>
          </cell>
          <cell r="M6313" t="str">
            <v>yes</v>
          </cell>
          <cell r="N6313" t="str">
            <v>we send last reminder in 2012.then we did not receive any reply.</v>
          </cell>
        </row>
        <row r="6314">
          <cell r="C6314">
            <v>3001101</v>
          </cell>
          <cell r="D6314" t="str">
            <v>LNC/GTC INDUSTRIES</v>
          </cell>
          <cell r="E6314" t="str">
            <v>M.K Chawla</v>
          </cell>
          <cell r="F6314" t="str">
            <v>25/11/1994</v>
          </cell>
          <cell r="G6314">
            <v>65000</v>
          </cell>
          <cell r="H6314">
            <v>61750</v>
          </cell>
          <cell r="I6314">
            <v>0</v>
          </cell>
          <cell r="J6314" t="str">
            <v>I.R.M</v>
          </cell>
          <cell r="K6314" t="str">
            <v>Never</v>
          </cell>
          <cell r="L6314" t="str">
            <v>send</v>
          </cell>
          <cell r="M6314" t="str">
            <v>yes</v>
          </cell>
          <cell r="N6314" t="str">
            <v>we send last reminder in 2012.then we did not receive any reply.</v>
          </cell>
        </row>
        <row r="6315">
          <cell r="C6315">
            <v>3001102</v>
          </cell>
          <cell r="D6315" t="str">
            <v>LNC/GTC INDUSTRIES</v>
          </cell>
          <cell r="E6315" t="str">
            <v>Faishon Maker India Pvt Ltd</v>
          </cell>
          <cell r="F6315" t="str">
            <v>23/11/1994</v>
          </cell>
          <cell r="G6315">
            <v>65000</v>
          </cell>
          <cell r="H6315">
            <v>61750</v>
          </cell>
          <cell r="I6315">
            <v>0</v>
          </cell>
          <cell r="J6315" t="str">
            <v>I.R.M</v>
          </cell>
          <cell r="K6315" t="str">
            <v>Never</v>
          </cell>
          <cell r="L6315" t="str">
            <v>not send</v>
          </cell>
          <cell r="M6315" t="str">
            <v>yes</v>
          </cell>
          <cell r="N6315" t="str">
            <v xml:space="preserve">send mail on 2014 </v>
          </cell>
        </row>
        <row r="6316">
          <cell r="C6316">
            <v>3001103</v>
          </cell>
          <cell r="D6316" t="str">
            <v>?</v>
          </cell>
          <cell r="E6316" t="str">
            <v>Homeo Impex India</v>
          </cell>
          <cell r="F6316" t="str">
            <v>23/11/1994</v>
          </cell>
          <cell r="G6316">
            <v>65000</v>
          </cell>
          <cell r="H6316" t="str">
            <v>Nill</v>
          </cell>
          <cell r="I6316">
            <v>0</v>
          </cell>
          <cell r="J6316" t="str">
            <v>Cancelled</v>
          </cell>
          <cell r="K6316">
            <v>0</v>
          </cell>
          <cell r="L6316">
            <v>0</v>
          </cell>
          <cell r="M6316">
            <v>0</v>
          </cell>
          <cell r="N6316" t="str">
            <v>Amount Refunded:- Rs. 1,30,000/-, Chq No:- 010129, Dated:- 29-07-2013, (CASE SETTLED IN COURT)
Cancellection Date:- 30-08-2014</v>
          </cell>
        </row>
        <row r="6317">
          <cell r="C6317">
            <v>3001104</v>
          </cell>
          <cell r="D6317" t="str">
            <v>LNC/GTC INDUSTRIES</v>
          </cell>
          <cell r="E6317" t="str">
            <v>Snigdha Biswas</v>
          </cell>
          <cell r="F6317" t="str">
            <v>23/11/1994</v>
          </cell>
          <cell r="G6317">
            <v>65000</v>
          </cell>
          <cell r="H6317">
            <v>65000</v>
          </cell>
          <cell r="I6317">
            <v>0</v>
          </cell>
          <cell r="J6317" t="str">
            <v>I.R.M</v>
          </cell>
          <cell r="K6317" t="str">
            <v>Never</v>
          </cell>
          <cell r="L6317" t="str">
            <v>send</v>
          </cell>
          <cell r="M6317" t="str">
            <v>yes</v>
          </cell>
          <cell r="N6317" t="str">
            <v>we send last reminder in 2012.then we did not receive any reply.</v>
          </cell>
        </row>
        <row r="6318">
          <cell r="C6318">
            <v>3001105</v>
          </cell>
          <cell r="D6318" t="str">
            <v>LNC/GTC INDUSTRIES</v>
          </cell>
          <cell r="E6318" t="str">
            <v>Ashok Ghosh</v>
          </cell>
          <cell r="F6318" t="str">
            <v>23/11/1994</v>
          </cell>
          <cell r="G6318">
            <v>65000</v>
          </cell>
          <cell r="H6318">
            <v>65000</v>
          </cell>
          <cell r="I6318">
            <v>0</v>
          </cell>
          <cell r="J6318" t="str">
            <v>I.R.M</v>
          </cell>
          <cell r="K6318" t="str">
            <v>Never</v>
          </cell>
          <cell r="L6318" t="str">
            <v>send</v>
          </cell>
          <cell r="M6318" t="str">
            <v>No</v>
          </cell>
          <cell r="N6318" t="str">
            <v>we send last reminder in 2012.then we did not receive any reply.</v>
          </cell>
        </row>
        <row r="6319">
          <cell r="C6319">
            <v>3001106</v>
          </cell>
          <cell r="D6319" t="str">
            <v>LNC/GTC INDUSTRIES</v>
          </cell>
          <cell r="E6319" t="str">
            <v>Gadeo Electronics</v>
          </cell>
          <cell r="F6319" t="str">
            <v>25/11/1994</v>
          </cell>
          <cell r="G6319">
            <v>30000</v>
          </cell>
          <cell r="H6319">
            <v>30000</v>
          </cell>
          <cell r="I6319">
            <v>0</v>
          </cell>
          <cell r="J6319" t="str">
            <v>I.R.M</v>
          </cell>
          <cell r="K6319" t="str">
            <v>Never</v>
          </cell>
          <cell r="L6319" t="str">
            <v>Not del.</v>
          </cell>
          <cell r="M6319" t="str">
            <v>yes</v>
          </cell>
          <cell r="N6319" t="str">
            <v>Last Communication Till 2011…Application Form Is Not In File</v>
          </cell>
        </row>
        <row r="6320">
          <cell r="C6320">
            <v>3001111</v>
          </cell>
          <cell r="D6320" t="str">
            <v>LNC/GTC INDUSTRIES</v>
          </cell>
          <cell r="E6320" t="str">
            <v>Sanjeev Saurabh</v>
          </cell>
          <cell r="F6320" t="str">
            <v>26/11/1994</v>
          </cell>
          <cell r="G6320">
            <v>52000</v>
          </cell>
          <cell r="H6320">
            <v>49400</v>
          </cell>
          <cell r="I6320">
            <v>0</v>
          </cell>
          <cell r="J6320" t="str">
            <v>I.R.M</v>
          </cell>
          <cell r="K6320" t="str">
            <v>Never</v>
          </cell>
          <cell r="L6320" t="str">
            <v>not send</v>
          </cell>
          <cell r="M6320" t="str">
            <v>No</v>
          </cell>
          <cell r="N6320" t="str">
            <v>we send last reminder in 2012.then we did not receive any reply.</v>
          </cell>
        </row>
        <row r="6321">
          <cell r="C6321">
            <v>3001118</v>
          </cell>
          <cell r="D6321" t="str">
            <v>LNC/GTC INDUSTRIES</v>
          </cell>
          <cell r="E6321" t="str">
            <v>Neeta Khanna</v>
          </cell>
          <cell r="F6321" t="str">
            <v>26/11/1994</v>
          </cell>
          <cell r="G6321">
            <v>42000</v>
          </cell>
          <cell r="H6321">
            <v>42000</v>
          </cell>
          <cell r="I6321">
            <v>0</v>
          </cell>
          <cell r="J6321" t="str">
            <v>I.R.M</v>
          </cell>
          <cell r="K6321" t="str">
            <v>Never</v>
          </cell>
          <cell r="L6321" t="str">
            <v>not send</v>
          </cell>
          <cell r="M6321" t="str">
            <v>No</v>
          </cell>
          <cell r="N6321" t="str">
            <v>we send last reminder in 2012.then we did not receive any reply.</v>
          </cell>
        </row>
        <row r="6322">
          <cell r="C6322">
            <v>3001120</v>
          </cell>
          <cell r="D6322" t="str">
            <v>LNC/GTC INDUSTRIES</v>
          </cell>
          <cell r="E6322" t="str">
            <v>Vijay Kumar Chopra</v>
          </cell>
          <cell r="F6322" t="str">
            <v>30/11/1994</v>
          </cell>
          <cell r="G6322">
            <v>30000</v>
          </cell>
          <cell r="H6322">
            <v>30000</v>
          </cell>
          <cell r="I6322">
            <v>0</v>
          </cell>
          <cell r="J6322" t="str">
            <v>R.M</v>
          </cell>
          <cell r="K6322">
            <v>2022</v>
          </cell>
          <cell r="L6322" t="str">
            <v>not send</v>
          </cell>
          <cell r="M6322" t="str">
            <v>yes</v>
          </cell>
          <cell r="N6322" t="str">
            <v>they are regular member</v>
          </cell>
        </row>
        <row r="6323">
          <cell r="C6323">
            <v>3001121</v>
          </cell>
          <cell r="D6323" t="str">
            <v>?</v>
          </cell>
          <cell r="E6323" t="str">
            <v>Gurucharan Singh Bhatia</v>
          </cell>
          <cell r="F6323" t="str">
            <v>30/11/1994</v>
          </cell>
          <cell r="G6323">
            <v>65000</v>
          </cell>
          <cell r="H6323" t="str">
            <v>Nill</v>
          </cell>
          <cell r="I6323">
            <v>0</v>
          </cell>
          <cell r="J6323" t="str">
            <v>Cancelled</v>
          </cell>
          <cell r="K6323" t="str">
            <v>Nill</v>
          </cell>
          <cell r="L6323">
            <v>0</v>
          </cell>
          <cell r="M6323">
            <v>0</v>
          </cell>
          <cell r="N6323" t="str">
            <v>Cancellection Date:- 09-06-1996</v>
          </cell>
        </row>
        <row r="6324">
          <cell r="C6324">
            <v>3001122</v>
          </cell>
          <cell r="D6324" t="str">
            <v>?</v>
          </cell>
          <cell r="E6324" t="str">
            <v>Monika Complex Pvt Ltd</v>
          </cell>
          <cell r="F6324" t="str">
            <v>18/5/1995</v>
          </cell>
          <cell r="G6324">
            <v>65000</v>
          </cell>
          <cell r="H6324" t="str">
            <v>Nill</v>
          </cell>
          <cell r="I6324">
            <v>0</v>
          </cell>
          <cell r="J6324" t="str">
            <v>Cancelled</v>
          </cell>
          <cell r="K6324" t="str">
            <v>Nill</v>
          </cell>
          <cell r="L6324">
            <v>0</v>
          </cell>
          <cell r="M6324">
            <v>0</v>
          </cell>
          <cell r="N6324" t="str">
            <v>Cancellection Date:- 18-05-1995</v>
          </cell>
        </row>
        <row r="6325">
          <cell r="C6325">
            <v>3001124</v>
          </cell>
          <cell r="D6325" t="str">
            <v>LNC/GTC INDUSTRIES</v>
          </cell>
          <cell r="E6325" t="str">
            <v>S.B Arora</v>
          </cell>
          <cell r="F6325" t="str">
            <v>21/11/1994</v>
          </cell>
          <cell r="G6325">
            <v>42000</v>
          </cell>
          <cell r="H6325">
            <v>10500</v>
          </cell>
          <cell r="I6325">
            <v>31500</v>
          </cell>
          <cell r="J6325" t="str">
            <v>Outstanding</v>
          </cell>
          <cell r="K6325" t="str">
            <v>No</v>
          </cell>
          <cell r="L6325" t="str">
            <v>Not del.</v>
          </cell>
          <cell r="M6325" t="str">
            <v>yes</v>
          </cell>
          <cell r="N6325" t="str">
            <v>letter communication on 2009 (Outstanding Rs 31500/-)</v>
          </cell>
        </row>
        <row r="6326">
          <cell r="C6326">
            <v>3001128</v>
          </cell>
          <cell r="D6326" t="str">
            <v>LNC/GTC INDUSTRIES</v>
          </cell>
          <cell r="E6326" t="str">
            <v>Kapoor Jwellers</v>
          </cell>
          <cell r="F6326" t="str">
            <v>30/11/1994</v>
          </cell>
          <cell r="G6326">
            <v>65000</v>
          </cell>
          <cell r="H6326">
            <v>65000</v>
          </cell>
          <cell r="I6326">
            <v>0</v>
          </cell>
          <cell r="J6326" t="str">
            <v>I.R.M</v>
          </cell>
          <cell r="K6326" t="str">
            <v>Never</v>
          </cell>
          <cell r="L6326" t="str">
            <v>not send</v>
          </cell>
          <cell r="M6326" t="str">
            <v>yes</v>
          </cell>
          <cell r="N6326" t="str">
            <v>we send last reminder in 2012.then we did not receive any reply.</v>
          </cell>
        </row>
        <row r="6327">
          <cell r="C6327">
            <v>3001141</v>
          </cell>
          <cell r="D6327" t="str">
            <v>LNC/GTC INDUSTRIES</v>
          </cell>
          <cell r="E6327" t="str">
            <v>Mukesh Agarwal</v>
          </cell>
          <cell r="F6327" t="str">
            <v>30/11/1994</v>
          </cell>
          <cell r="G6327">
            <v>65000</v>
          </cell>
          <cell r="H6327">
            <v>65000</v>
          </cell>
          <cell r="I6327">
            <v>0</v>
          </cell>
          <cell r="J6327" t="str">
            <v>I.R.M</v>
          </cell>
          <cell r="K6327" t="str">
            <v>Never</v>
          </cell>
          <cell r="L6327" t="str">
            <v>send</v>
          </cell>
          <cell r="M6327" t="str">
            <v>yes</v>
          </cell>
          <cell r="N6327" t="str">
            <v>send mail on 2017.</v>
          </cell>
        </row>
        <row r="6328">
          <cell r="C6328">
            <v>3001153</v>
          </cell>
          <cell r="D6328" t="str">
            <v>LNC/GTC INDUSTRIES</v>
          </cell>
          <cell r="E6328" t="str">
            <v>Kanwal Luthra</v>
          </cell>
          <cell r="F6328">
            <v>34345</v>
          </cell>
          <cell r="G6328">
            <v>61750</v>
          </cell>
          <cell r="H6328">
            <v>61750</v>
          </cell>
          <cell r="I6328">
            <v>0</v>
          </cell>
          <cell r="J6328" t="str">
            <v>I.R.M</v>
          </cell>
          <cell r="K6328" t="str">
            <v>Never</v>
          </cell>
          <cell r="L6328" t="str">
            <v>Not del.</v>
          </cell>
          <cell r="M6328" t="str">
            <v>yes</v>
          </cell>
          <cell r="N6328" t="str">
            <v>Last Communication Till 2000...Total 3 Membership Of DRI:- (GOA:- 03001153), (TIRUPATI: 03001154) &amp; (MUSSOORIE:- 03001155)</v>
          </cell>
        </row>
        <row r="6329">
          <cell r="C6329">
            <v>3001158</v>
          </cell>
          <cell r="D6329" t="str">
            <v>?</v>
          </cell>
          <cell r="E6329" t="str">
            <v>D.S Bangari</v>
          </cell>
          <cell r="F6329" t="str">
            <v>30/11/1994</v>
          </cell>
          <cell r="G6329">
            <v>52000</v>
          </cell>
          <cell r="H6329" t="str">
            <v>Nill</v>
          </cell>
          <cell r="I6329">
            <v>0</v>
          </cell>
          <cell r="J6329" t="str">
            <v>Cancelled</v>
          </cell>
          <cell r="K6329" t="str">
            <v>Nill</v>
          </cell>
          <cell r="L6329">
            <v>0</v>
          </cell>
          <cell r="M6329">
            <v>0</v>
          </cell>
          <cell r="N6329" t="str">
            <v>Cancellection Date:- 04-03-1995</v>
          </cell>
        </row>
        <row r="6330">
          <cell r="C6330">
            <v>3001160</v>
          </cell>
          <cell r="D6330" t="str">
            <v>LNC/GTC INDUSTRIES</v>
          </cell>
          <cell r="E6330" t="str">
            <v>Vinay Duggal</v>
          </cell>
          <cell r="F6330" t="str">
            <v>23/11/1994</v>
          </cell>
          <cell r="G6330">
            <v>42000</v>
          </cell>
          <cell r="H6330">
            <v>42000</v>
          </cell>
          <cell r="I6330">
            <v>0</v>
          </cell>
          <cell r="J6330" t="str">
            <v>I.R.M</v>
          </cell>
          <cell r="K6330" t="str">
            <v>Never</v>
          </cell>
          <cell r="L6330" t="str">
            <v>send</v>
          </cell>
          <cell r="M6330" t="str">
            <v>yes</v>
          </cell>
          <cell r="N6330" t="str">
            <v>we send last reminder in 2012.then we did not receive any reply.</v>
          </cell>
        </row>
        <row r="6331">
          <cell r="C6331">
            <v>3001168</v>
          </cell>
          <cell r="D6331" t="str">
            <v>LNC/GTC INDUSTRIES</v>
          </cell>
          <cell r="E6331" t="str">
            <v>Subhash Chandra Sahu</v>
          </cell>
          <cell r="F6331" t="str">
            <v>20/11/1994</v>
          </cell>
          <cell r="G6331">
            <v>32000</v>
          </cell>
          <cell r="H6331">
            <v>32000</v>
          </cell>
          <cell r="I6331">
            <v>0</v>
          </cell>
          <cell r="J6331" t="str">
            <v>I.R.M</v>
          </cell>
          <cell r="K6331" t="str">
            <v>Never</v>
          </cell>
          <cell r="L6331" t="str">
            <v>send</v>
          </cell>
          <cell r="M6331" t="str">
            <v>yes</v>
          </cell>
          <cell r="N6331" t="str">
            <v>we send last reminder in 2012.then we did not receive any reply.</v>
          </cell>
        </row>
        <row r="6332">
          <cell r="C6332">
            <v>3001169</v>
          </cell>
          <cell r="D6332" t="str">
            <v>?</v>
          </cell>
          <cell r="E6332" t="str">
            <v>Rajeev Dhingra</v>
          </cell>
          <cell r="F6332">
            <v>34557</v>
          </cell>
          <cell r="G6332">
            <v>52000</v>
          </cell>
          <cell r="H6332" t="str">
            <v>Nill</v>
          </cell>
          <cell r="I6332">
            <v>0</v>
          </cell>
          <cell r="J6332" t="str">
            <v>Cancelled</v>
          </cell>
          <cell r="K6332" t="str">
            <v>Nill</v>
          </cell>
          <cell r="L6332">
            <v>0</v>
          </cell>
          <cell r="M6332">
            <v>0</v>
          </cell>
          <cell r="N6332" t="str">
            <v>Cancellection Date:- 07-09-1995</v>
          </cell>
        </row>
        <row r="6333">
          <cell r="C6333">
            <v>3001172</v>
          </cell>
          <cell r="D6333" t="str">
            <v>LNC/GTC INDUSTRIES</v>
          </cell>
          <cell r="E6333" t="str">
            <v>WG. CDR. J.J Deshmukh</v>
          </cell>
          <cell r="F6333" t="str">
            <v>18/11/1994</v>
          </cell>
          <cell r="G6333">
            <v>49400</v>
          </cell>
          <cell r="H6333">
            <v>49400</v>
          </cell>
          <cell r="I6333">
            <v>0</v>
          </cell>
          <cell r="J6333" t="str">
            <v>I.R.M</v>
          </cell>
          <cell r="K6333" t="str">
            <v>Never</v>
          </cell>
          <cell r="L6333" t="str">
            <v>send</v>
          </cell>
          <cell r="M6333" t="str">
            <v>yes</v>
          </cell>
          <cell r="N6333" t="str">
            <v>we reply to his mail on 2020</v>
          </cell>
        </row>
        <row r="6334">
          <cell r="C6334">
            <v>3001174</v>
          </cell>
          <cell r="D6334" t="str">
            <v>LNC/GTC INDUSTRIES</v>
          </cell>
          <cell r="E6334" t="str">
            <v>Lekha Mayor</v>
          </cell>
          <cell r="F6334" t="str">
            <v>24/11/1994</v>
          </cell>
          <cell r="G6334">
            <v>42000</v>
          </cell>
          <cell r="H6334">
            <v>42000</v>
          </cell>
          <cell r="I6334">
            <v>0</v>
          </cell>
          <cell r="J6334" t="str">
            <v>I.R.M</v>
          </cell>
          <cell r="K6334" t="str">
            <v>Never</v>
          </cell>
          <cell r="L6334" t="str">
            <v>Not del.</v>
          </cell>
          <cell r="M6334" t="str">
            <v>yes</v>
          </cell>
          <cell r="N6334" t="str">
            <v>Last Communication Till 2008...Application Form Is Not In File</v>
          </cell>
        </row>
        <row r="6335">
          <cell r="C6335">
            <v>3001175</v>
          </cell>
          <cell r="D6335" t="str">
            <v>LNC/GTC INDUSTRIES</v>
          </cell>
          <cell r="E6335" t="str">
            <v>Ajay Kumar</v>
          </cell>
          <cell r="F6335" t="str">
            <v>17/11/1994</v>
          </cell>
          <cell r="G6335">
            <v>42000</v>
          </cell>
          <cell r="H6335">
            <v>12600</v>
          </cell>
          <cell r="I6335">
            <v>29400</v>
          </cell>
          <cell r="J6335" t="str">
            <v>Outstanding</v>
          </cell>
          <cell r="K6335" t="str">
            <v>Never</v>
          </cell>
          <cell r="L6335" t="str">
            <v>not send</v>
          </cell>
          <cell r="M6335" t="str">
            <v>No</v>
          </cell>
          <cell r="N6335" t="str">
            <v>we send last reminder in 2012.then we did not receive any reply.Outstanding Rs. 29400/-</v>
          </cell>
        </row>
        <row r="6336">
          <cell r="C6336">
            <v>3001179</v>
          </cell>
          <cell r="D6336" t="str">
            <v>?</v>
          </cell>
          <cell r="E6336" t="str">
            <v>Sharad Chaudhary</v>
          </cell>
          <cell r="F6336" t="str">
            <v>24/3/1995</v>
          </cell>
          <cell r="G6336">
            <v>52000</v>
          </cell>
          <cell r="H6336" t="str">
            <v>Nill</v>
          </cell>
          <cell r="I6336">
            <v>0</v>
          </cell>
          <cell r="J6336" t="str">
            <v>Cancelled</v>
          </cell>
          <cell r="K6336" t="str">
            <v>Nill</v>
          </cell>
          <cell r="L6336">
            <v>0</v>
          </cell>
          <cell r="M6336">
            <v>0</v>
          </cell>
          <cell r="N6336" t="str">
            <v>Cancellection Date:- 24-03-1995</v>
          </cell>
        </row>
        <row r="6337">
          <cell r="C6337">
            <v>3001180</v>
          </cell>
          <cell r="D6337" t="str">
            <v>LNC/GTC INDUSTRIES</v>
          </cell>
          <cell r="E6337" t="str">
            <v>Abhijit Roy</v>
          </cell>
          <cell r="F6337" t="str">
            <v>23/11/1994</v>
          </cell>
          <cell r="G6337">
            <v>42000</v>
          </cell>
          <cell r="H6337">
            <v>42000</v>
          </cell>
          <cell r="I6337">
            <v>0</v>
          </cell>
          <cell r="J6337" t="str">
            <v>R.M</v>
          </cell>
          <cell r="K6337">
            <v>2007</v>
          </cell>
          <cell r="L6337" t="str">
            <v>not send</v>
          </cell>
          <cell r="M6337" t="str">
            <v>yes</v>
          </cell>
          <cell r="N6337" t="str">
            <v>send perform invoice in last communication 2009</v>
          </cell>
        </row>
        <row r="6338">
          <cell r="C6338">
            <v>3001181</v>
          </cell>
          <cell r="D6338" t="str">
            <v>?</v>
          </cell>
          <cell r="E6338" t="str">
            <v>Sanjya Dewan</v>
          </cell>
          <cell r="F6338" t="str">
            <v>15/11/1994</v>
          </cell>
          <cell r="G6338">
            <v>42000</v>
          </cell>
          <cell r="H6338" t="str">
            <v>Nill</v>
          </cell>
          <cell r="I6338">
            <v>0</v>
          </cell>
          <cell r="J6338" t="str">
            <v>Cancelled</v>
          </cell>
          <cell r="K6338" t="str">
            <v>Nill</v>
          </cell>
          <cell r="L6338">
            <v>0</v>
          </cell>
          <cell r="M6338">
            <v>0</v>
          </cell>
          <cell r="N6338" t="str">
            <v>Cancellection Date:- 24-03-1995</v>
          </cell>
        </row>
        <row r="6339">
          <cell r="C6339">
            <v>3001184</v>
          </cell>
          <cell r="D6339" t="str">
            <v>LNC/GTC INDUSTRIES</v>
          </cell>
          <cell r="E6339" t="str">
            <v>Deepak Sehgal</v>
          </cell>
          <cell r="F6339" t="str">
            <v>28/11/1994</v>
          </cell>
          <cell r="G6339">
            <v>65000</v>
          </cell>
          <cell r="H6339">
            <v>19500</v>
          </cell>
          <cell r="I6339">
            <v>45500</v>
          </cell>
          <cell r="J6339" t="str">
            <v>Outstanding</v>
          </cell>
          <cell r="K6339" t="str">
            <v>Never</v>
          </cell>
          <cell r="L6339" t="str">
            <v>not send</v>
          </cell>
          <cell r="M6339" t="str">
            <v>No</v>
          </cell>
          <cell r="N6339" t="str">
            <v>we send last reminder in 2012.then we did not receive any reply.Outstanding Rs. 45500/-</v>
          </cell>
        </row>
        <row r="6340">
          <cell r="C6340">
            <v>3001196</v>
          </cell>
          <cell r="D6340" t="str">
            <v>LNC/GTC INDUSTRIES</v>
          </cell>
          <cell r="E6340" t="str">
            <v>Vipin Saxena</v>
          </cell>
          <cell r="F6340" t="str">
            <v>29/11/1994</v>
          </cell>
          <cell r="G6340">
            <v>22000</v>
          </cell>
          <cell r="H6340">
            <v>20900</v>
          </cell>
          <cell r="I6340">
            <v>0</v>
          </cell>
          <cell r="J6340" t="str">
            <v>I.R.M</v>
          </cell>
          <cell r="K6340" t="str">
            <v>Never</v>
          </cell>
          <cell r="L6340" t="str">
            <v>not send</v>
          </cell>
          <cell r="M6340" t="str">
            <v>No</v>
          </cell>
          <cell r="N6340" t="str">
            <v>we send last reminder in 2012.then we did not receive any reply.</v>
          </cell>
        </row>
        <row r="6341">
          <cell r="C6341">
            <v>3001197</v>
          </cell>
          <cell r="D6341" t="str">
            <v>LNC/GTC INDUSTRIES</v>
          </cell>
          <cell r="E6341" t="str">
            <v>Muneesh Bhalla</v>
          </cell>
          <cell r="F6341" t="str">
            <v>29/11/1994</v>
          </cell>
          <cell r="G6341">
            <v>22000</v>
          </cell>
          <cell r="H6341">
            <v>22000</v>
          </cell>
          <cell r="I6341">
            <v>0</v>
          </cell>
          <cell r="J6341" t="str">
            <v>I.R.M</v>
          </cell>
          <cell r="K6341" t="str">
            <v>Never</v>
          </cell>
          <cell r="L6341" t="str">
            <v>send</v>
          </cell>
          <cell r="M6341" t="str">
            <v>yes</v>
          </cell>
          <cell r="N6341" t="str">
            <v>we send last reminder in 2012.then we did not receive any reply.</v>
          </cell>
        </row>
        <row r="6342">
          <cell r="C6342">
            <v>3001202</v>
          </cell>
          <cell r="D6342" t="str">
            <v>LNC/GTC INDUSTRIES</v>
          </cell>
          <cell r="E6342" t="str">
            <v>Renu Nayyar</v>
          </cell>
          <cell r="F6342" t="str">
            <v>29/11/1994</v>
          </cell>
          <cell r="G6342">
            <v>22000</v>
          </cell>
          <cell r="H6342">
            <v>22000</v>
          </cell>
          <cell r="I6342">
            <v>0</v>
          </cell>
          <cell r="J6342" t="str">
            <v>I.R.M</v>
          </cell>
          <cell r="K6342" t="str">
            <v>Never</v>
          </cell>
          <cell r="L6342" t="str">
            <v>not send</v>
          </cell>
          <cell r="M6342" t="str">
            <v>yes</v>
          </cell>
          <cell r="N6342" t="str">
            <v>we send last reminder in 2012.then we did not receive any reply.</v>
          </cell>
        </row>
        <row r="6343">
          <cell r="C6343">
            <v>3001203</v>
          </cell>
          <cell r="D6343" t="str">
            <v>LNC/GTC INDUSTRIES</v>
          </cell>
          <cell r="E6343" t="str">
            <v>Anil Bhal</v>
          </cell>
          <cell r="F6343" t="str">
            <v>29/11/1994</v>
          </cell>
          <cell r="G6343">
            <v>42000</v>
          </cell>
          <cell r="H6343">
            <v>42000</v>
          </cell>
          <cell r="I6343">
            <v>0</v>
          </cell>
          <cell r="J6343" t="str">
            <v>I.R.M</v>
          </cell>
          <cell r="K6343" t="str">
            <v>Never</v>
          </cell>
          <cell r="L6343" t="str">
            <v>not send</v>
          </cell>
          <cell r="M6343" t="str">
            <v>yes</v>
          </cell>
          <cell r="N6343" t="str">
            <v>we send last reminder in 2012.then we did not receive any reply.</v>
          </cell>
        </row>
        <row r="6344">
          <cell r="C6344">
            <v>3001204</v>
          </cell>
          <cell r="D6344" t="str">
            <v>LNC/GTC INDUSTRIES</v>
          </cell>
          <cell r="E6344" t="str">
            <v>Ashok Chopra</v>
          </cell>
          <cell r="F6344" t="str">
            <v>29/11/1994</v>
          </cell>
          <cell r="G6344">
            <v>22000</v>
          </cell>
          <cell r="H6344">
            <v>22000</v>
          </cell>
          <cell r="I6344">
            <v>0</v>
          </cell>
          <cell r="J6344" t="str">
            <v>I.R.M</v>
          </cell>
          <cell r="K6344" t="str">
            <v>Never</v>
          </cell>
          <cell r="L6344" t="str">
            <v>not send</v>
          </cell>
          <cell r="M6344" t="str">
            <v>no</v>
          </cell>
          <cell r="N6344" t="str">
            <v>we send last reminder in 2012.then we did not receive any reply.</v>
          </cell>
        </row>
        <row r="6345">
          <cell r="D6345" t="e">
            <v>#N/A</v>
          </cell>
          <cell r="E6345" t="e">
            <v>#N/A</v>
          </cell>
          <cell r="G6345" t="e">
            <v>#N/A</v>
          </cell>
          <cell r="H6345" t="e">
            <v>#N/A</v>
          </cell>
          <cell r="I6345" t="e">
            <v>#N/A</v>
          </cell>
          <cell r="J6345" t="e">
            <v>#N/A</v>
          </cell>
          <cell r="K6345" t="e">
            <v>#N/A</v>
          </cell>
          <cell r="L6345" t="e">
            <v>#N/A</v>
          </cell>
          <cell r="M6345" t="e">
            <v>#N/A</v>
          </cell>
          <cell r="N6345" t="e">
            <v>#N/A</v>
          </cell>
        </row>
        <row r="6346">
          <cell r="C6346">
            <v>3001208</v>
          </cell>
          <cell r="D6346" t="str">
            <v>LNC/GTC INDUSTRIES</v>
          </cell>
          <cell r="E6346" t="str">
            <v>Shri Bhagwan Goel</v>
          </cell>
          <cell r="F6346" t="str">
            <v>29/11/1994</v>
          </cell>
          <cell r="G6346">
            <v>22000</v>
          </cell>
          <cell r="H6346">
            <v>22000</v>
          </cell>
          <cell r="I6346">
            <v>0</v>
          </cell>
          <cell r="J6346" t="str">
            <v>R.M</v>
          </cell>
          <cell r="K6346">
            <v>2008</v>
          </cell>
          <cell r="L6346" t="str">
            <v>Not del.</v>
          </cell>
          <cell r="M6346" t="str">
            <v>no</v>
          </cell>
          <cell r="N6346" t="str">
            <v>Send performa invoice in 2011</v>
          </cell>
        </row>
        <row r="6347">
          <cell r="C6347">
            <v>3001217</v>
          </cell>
          <cell r="D6347" t="str">
            <v>LNC</v>
          </cell>
          <cell r="E6347" t="str">
            <v>R.K Sachdev</v>
          </cell>
          <cell r="F6347">
            <v>34649</v>
          </cell>
          <cell r="G6347">
            <v>42000</v>
          </cell>
          <cell r="H6347">
            <v>42000</v>
          </cell>
          <cell r="I6347">
            <v>0</v>
          </cell>
          <cell r="J6347" t="str">
            <v>I.R.M</v>
          </cell>
          <cell r="K6347" t="str">
            <v>Never</v>
          </cell>
          <cell r="L6347" t="str">
            <v>send</v>
          </cell>
          <cell r="M6347" t="str">
            <v>no</v>
          </cell>
          <cell r="N6347" t="str">
            <v xml:space="preserve">we send last reminder in 2012.then we did not receive any reply….According To Application Form </v>
          </cell>
        </row>
        <row r="6348">
          <cell r="C6348">
            <v>3001219</v>
          </cell>
          <cell r="D6348" t="str">
            <v>LNC/GTC INDUSTRIES</v>
          </cell>
          <cell r="E6348" t="str">
            <v>Amit S Katyal</v>
          </cell>
          <cell r="F6348" t="str">
            <v>22/12/1994</v>
          </cell>
          <cell r="G6348">
            <v>22000</v>
          </cell>
          <cell r="H6348">
            <v>22000</v>
          </cell>
          <cell r="I6348">
            <v>0</v>
          </cell>
          <cell r="J6348" t="str">
            <v>I.R.M</v>
          </cell>
          <cell r="K6348" t="str">
            <v>Never</v>
          </cell>
          <cell r="L6348" t="str">
            <v>not send</v>
          </cell>
          <cell r="M6348" t="str">
            <v>no</v>
          </cell>
          <cell r="N6348" t="str">
            <v>Letter Not Sent, Last Communication Till 2014</v>
          </cell>
        </row>
        <row r="6349">
          <cell r="C6349">
            <v>3001220</v>
          </cell>
          <cell r="D6349" t="str">
            <v>LNC/DRI BEACHES</v>
          </cell>
          <cell r="E6349" t="str">
            <v>I.S Baweja</v>
          </cell>
          <cell r="F6349" t="str">
            <v>21/12/1994</v>
          </cell>
          <cell r="G6349">
            <v>30000</v>
          </cell>
          <cell r="H6349">
            <v>30000</v>
          </cell>
          <cell r="I6349">
            <v>0</v>
          </cell>
          <cell r="J6349" t="str">
            <v>I.R.M</v>
          </cell>
          <cell r="K6349" t="str">
            <v>Never</v>
          </cell>
          <cell r="L6349" t="str">
            <v>Not del.</v>
          </cell>
          <cell r="M6349" t="str">
            <v>yes</v>
          </cell>
          <cell r="N6349" t="str">
            <v>Last Communication Till 1996</v>
          </cell>
        </row>
        <row r="6350">
          <cell r="C6350">
            <v>3001223</v>
          </cell>
          <cell r="D6350" t="str">
            <v>LNC/GTC INDUSTRIES</v>
          </cell>
          <cell r="E6350" t="str">
            <v>Rawat Jain</v>
          </cell>
          <cell r="F6350" t="str">
            <v>26/12/1994</v>
          </cell>
          <cell r="G6350">
            <v>22000</v>
          </cell>
          <cell r="H6350">
            <v>5500</v>
          </cell>
          <cell r="I6350">
            <v>16500</v>
          </cell>
          <cell r="J6350" t="str">
            <v>Outstanding/MISSING DOCUMENT</v>
          </cell>
          <cell r="K6350" t="str">
            <v>Never</v>
          </cell>
          <cell r="L6350" t="str">
            <v>Not del.</v>
          </cell>
          <cell r="M6350" t="str">
            <v>no</v>
          </cell>
          <cell r="N6350" t="str">
            <v>no communication till date Outstanding Rs 16500/- only app frm</v>
          </cell>
        </row>
        <row r="6351">
          <cell r="C6351">
            <v>3001224</v>
          </cell>
          <cell r="D6351" t="str">
            <v>LNC/GTC INDUSTRIES</v>
          </cell>
          <cell r="E6351" t="str">
            <v>Lavneet Gyani</v>
          </cell>
          <cell r="F6351" t="str">
            <v>26/12/1994</v>
          </cell>
          <cell r="G6351">
            <v>22000</v>
          </cell>
          <cell r="H6351">
            <v>22000</v>
          </cell>
          <cell r="I6351">
            <v>0</v>
          </cell>
          <cell r="J6351" t="str">
            <v>I.R.M</v>
          </cell>
          <cell r="K6351" t="str">
            <v>Never</v>
          </cell>
          <cell r="L6351" t="str">
            <v>not send</v>
          </cell>
          <cell r="M6351" t="str">
            <v>yes</v>
          </cell>
          <cell r="N6351" t="str">
            <v>we send last reminder in 2012.then we did not receive any reply.</v>
          </cell>
        </row>
        <row r="6352">
          <cell r="C6352">
            <v>3001226</v>
          </cell>
          <cell r="D6352" t="str">
            <v>LNC/DRI BEACHES</v>
          </cell>
          <cell r="E6352" t="str">
            <v>Lalit Kumar Khurrana</v>
          </cell>
          <cell r="F6352" t="str">
            <v>17/12/1994</v>
          </cell>
          <cell r="G6352">
            <v>40000</v>
          </cell>
          <cell r="H6352">
            <v>40000</v>
          </cell>
          <cell r="I6352">
            <v>0</v>
          </cell>
          <cell r="J6352" t="str">
            <v>I.R.M</v>
          </cell>
          <cell r="K6352" t="str">
            <v>Never</v>
          </cell>
          <cell r="L6352" t="str">
            <v>send</v>
          </cell>
          <cell r="M6352" t="str">
            <v>no</v>
          </cell>
          <cell r="N6352" t="str">
            <v>we send last reminder in 2012.then we did not receive any reply.</v>
          </cell>
        </row>
        <row r="6353">
          <cell r="C6353">
            <v>3001229</v>
          </cell>
          <cell r="D6353" t="str">
            <v>LNC/DRI BEACHES</v>
          </cell>
          <cell r="E6353" t="str">
            <v>Sundeep Kumar Poddar</v>
          </cell>
          <cell r="F6353" t="str">
            <v>22/12/1994</v>
          </cell>
          <cell r="G6353">
            <v>61750</v>
          </cell>
          <cell r="H6353">
            <v>61750</v>
          </cell>
          <cell r="I6353">
            <v>0</v>
          </cell>
          <cell r="J6353" t="str">
            <v>I.R.M</v>
          </cell>
          <cell r="K6353" t="str">
            <v>Never</v>
          </cell>
          <cell r="L6353" t="str">
            <v>send</v>
          </cell>
          <cell r="M6353" t="str">
            <v>yes</v>
          </cell>
          <cell r="N6353" t="str">
            <v>we send last reminder in 2012.then we did not receive any reply.</v>
          </cell>
        </row>
        <row r="6354">
          <cell r="C6354">
            <v>3001241</v>
          </cell>
          <cell r="D6354" t="str">
            <v>LNC/GTC INDUSTRIES</v>
          </cell>
          <cell r="E6354" t="str">
            <v>Arvind Vyas</v>
          </cell>
          <cell r="F6354">
            <v>34527</v>
          </cell>
          <cell r="G6354">
            <v>40000</v>
          </cell>
          <cell r="H6354">
            <v>22000</v>
          </cell>
          <cell r="I6354">
            <v>18000</v>
          </cell>
          <cell r="J6354" t="str">
            <v>Outstanding</v>
          </cell>
          <cell r="K6354" t="str">
            <v>No</v>
          </cell>
          <cell r="L6354" t="str">
            <v>Not del.</v>
          </cell>
          <cell r="M6354" t="str">
            <v>no</v>
          </cell>
          <cell r="N6354" t="str">
            <v>letter communication on 2010 (Outstanding Rs 18000/-)</v>
          </cell>
        </row>
        <row r="6355">
          <cell r="C6355">
            <v>3001243</v>
          </cell>
          <cell r="D6355" t="str">
            <v>LNC/DRI BEACHES</v>
          </cell>
          <cell r="E6355" t="str">
            <v>Manoj Kumar Dahiya</v>
          </cell>
          <cell r="F6355" t="str">
            <v>15/12/1994</v>
          </cell>
          <cell r="G6355">
            <v>32000</v>
          </cell>
          <cell r="H6355">
            <v>32000</v>
          </cell>
          <cell r="I6355">
            <v>0</v>
          </cell>
          <cell r="J6355" t="str">
            <v>R.M</v>
          </cell>
          <cell r="K6355">
            <v>2007</v>
          </cell>
          <cell r="L6355" t="str">
            <v>Not del.</v>
          </cell>
          <cell r="M6355" t="str">
            <v>yes</v>
          </cell>
          <cell r="N6355" t="str">
            <v>As POD Last communication on 2007</v>
          </cell>
        </row>
        <row r="6356">
          <cell r="C6356">
            <v>3001250</v>
          </cell>
          <cell r="D6356" t="str">
            <v>LNC/GTC INDUSTRIES</v>
          </cell>
          <cell r="E6356" t="str">
            <v>Panex Overseas</v>
          </cell>
          <cell r="F6356">
            <v>34527</v>
          </cell>
          <cell r="G6356">
            <v>61750</v>
          </cell>
          <cell r="H6356">
            <v>61750</v>
          </cell>
          <cell r="I6356">
            <v>0</v>
          </cell>
          <cell r="J6356" t="str">
            <v>R.M</v>
          </cell>
          <cell r="K6356">
            <v>2010</v>
          </cell>
          <cell r="L6356" t="str">
            <v>not send</v>
          </cell>
          <cell r="M6356" t="str">
            <v>no</v>
          </cell>
          <cell r="N6356" t="str">
            <v>telephonic repaly regardimg his dues and surrender optn in 2022 by mail</v>
          </cell>
        </row>
        <row r="6357">
          <cell r="C6357">
            <v>3001256</v>
          </cell>
          <cell r="D6357" t="str">
            <v>LNC/GTC INDUSTRIES</v>
          </cell>
          <cell r="E6357" t="str">
            <v>Ravi Jain</v>
          </cell>
          <cell r="F6357">
            <v>34405</v>
          </cell>
          <cell r="G6357">
            <v>42000</v>
          </cell>
          <cell r="H6357">
            <v>42000</v>
          </cell>
          <cell r="I6357">
            <v>0</v>
          </cell>
          <cell r="J6357" t="str">
            <v>i.R.M</v>
          </cell>
          <cell r="K6357" t="str">
            <v>Never</v>
          </cell>
          <cell r="L6357" t="str">
            <v>not send</v>
          </cell>
          <cell r="M6357" t="str">
            <v>yes</v>
          </cell>
          <cell r="N6357" t="str">
            <v>we send last reminder in 2012.then we did not receive any reply.</v>
          </cell>
        </row>
        <row r="6358">
          <cell r="C6358">
            <v>3001257</v>
          </cell>
          <cell r="D6358" t="str">
            <v>?</v>
          </cell>
          <cell r="E6358" t="str">
            <v>Amita Mishra</v>
          </cell>
          <cell r="F6358">
            <v>34377</v>
          </cell>
          <cell r="G6358">
            <v>42000</v>
          </cell>
          <cell r="H6358" t="str">
            <v>Nil</v>
          </cell>
          <cell r="I6358">
            <v>0</v>
          </cell>
          <cell r="J6358" t="str">
            <v>Cancelled</v>
          </cell>
          <cell r="K6358" t="str">
            <v>Nil</v>
          </cell>
          <cell r="L6358">
            <v>0</v>
          </cell>
          <cell r="M6358">
            <v>0</v>
          </cell>
          <cell r="N6358" t="str">
            <v>Cancellection Date:- 22-08-1996</v>
          </cell>
        </row>
        <row r="6359">
          <cell r="C6359">
            <v>3001259</v>
          </cell>
          <cell r="D6359" t="str">
            <v>?</v>
          </cell>
          <cell r="E6359" t="str">
            <v>Shivender Singh Kochar</v>
          </cell>
          <cell r="F6359" t="str">
            <v>17/12/1994</v>
          </cell>
          <cell r="G6359">
            <v>42000</v>
          </cell>
          <cell r="H6359" t="str">
            <v>Nil</v>
          </cell>
          <cell r="I6359">
            <v>0</v>
          </cell>
          <cell r="J6359" t="str">
            <v>Cancelled</v>
          </cell>
          <cell r="K6359" t="str">
            <v>Nil</v>
          </cell>
          <cell r="L6359">
            <v>0</v>
          </cell>
          <cell r="M6359">
            <v>0</v>
          </cell>
          <cell r="N6359" t="str">
            <v>Cancellection Date:- 07-06-1995</v>
          </cell>
        </row>
        <row r="6360">
          <cell r="C6360">
            <v>3001271</v>
          </cell>
          <cell r="D6360" t="str">
            <v>LNC/DRI BEACHES</v>
          </cell>
          <cell r="E6360" t="str">
            <v>Sneh lata jain- Uma Yadav</v>
          </cell>
          <cell r="F6360" t="str">
            <v>19/12/1994</v>
          </cell>
          <cell r="G6360">
            <v>65000</v>
          </cell>
          <cell r="H6360">
            <v>65000</v>
          </cell>
          <cell r="I6360">
            <v>0</v>
          </cell>
          <cell r="J6360" t="str">
            <v>I.R.M</v>
          </cell>
          <cell r="K6360" t="str">
            <v>No</v>
          </cell>
          <cell r="L6360">
            <v>0</v>
          </cell>
          <cell r="M6360">
            <v>0</v>
          </cell>
          <cell r="N6360" t="str">
            <v>Letter Sent, Last Communication Till 2012
Membership Transferred From Snehlata Jain To Uma Yadav In 1997</v>
          </cell>
        </row>
        <row r="6361">
          <cell r="C6361">
            <v>3001272</v>
          </cell>
          <cell r="D6361" t="str">
            <v>LNC/DRI BEACHES</v>
          </cell>
          <cell r="E6361" t="str">
            <v>Neelam Chandra Jain</v>
          </cell>
          <cell r="F6361" t="str">
            <v>19/12/1994</v>
          </cell>
          <cell r="G6361">
            <v>65000</v>
          </cell>
          <cell r="H6361">
            <v>19500</v>
          </cell>
          <cell r="I6361">
            <v>45500</v>
          </cell>
          <cell r="J6361" t="str">
            <v>Outstanding</v>
          </cell>
          <cell r="K6361" t="str">
            <v>Never</v>
          </cell>
          <cell r="L6361" t="str">
            <v>Not del.</v>
          </cell>
          <cell r="M6361" t="str">
            <v>no</v>
          </cell>
          <cell r="N6361" t="str">
            <v>no communication till date Outstanding Rs 45500/- only app frm</v>
          </cell>
        </row>
        <row r="6362">
          <cell r="C6362">
            <v>3001289</v>
          </cell>
          <cell r="D6362" t="str">
            <v>?</v>
          </cell>
          <cell r="E6362" t="str">
            <v>Om Prakash Bhatia</v>
          </cell>
          <cell r="F6362" t="str">
            <v>13/12/1994</v>
          </cell>
          <cell r="G6362">
            <v>42000</v>
          </cell>
          <cell r="H6362" t="str">
            <v>Nil</v>
          </cell>
          <cell r="I6362">
            <v>0</v>
          </cell>
          <cell r="J6362" t="str">
            <v>Cancelled</v>
          </cell>
          <cell r="K6362" t="str">
            <v>Nil</v>
          </cell>
          <cell r="L6362">
            <v>0</v>
          </cell>
          <cell r="M6362">
            <v>0</v>
          </cell>
          <cell r="N6362" t="str">
            <v>Cancellection Date:- 24-03-1995</v>
          </cell>
        </row>
        <row r="6363">
          <cell r="C6363">
            <v>3001290</v>
          </cell>
          <cell r="D6363" t="str">
            <v>?</v>
          </cell>
          <cell r="E6363" t="str">
            <v>Ravi Ralhan</v>
          </cell>
          <cell r="F6363" t="str">
            <v>19/12/1994</v>
          </cell>
          <cell r="G6363">
            <v>42000</v>
          </cell>
          <cell r="H6363" t="str">
            <v>Nil</v>
          </cell>
          <cell r="I6363">
            <v>0</v>
          </cell>
          <cell r="J6363" t="str">
            <v>Cancelled</v>
          </cell>
          <cell r="K6363" t="str">
            <v>Nil</v>
          </cell>
          <cell r="L6363">
            <v>0</v>
          </cell>
          <cell r="M6363">
            <v>0</v>
          </cell>
          <cell r="N6363" t="str">
            <v>Cancellection Date:- 23-01-1995</v>
          </cell>
        </row>
        <row r="6364">
          <cell r="C6364">
            <v>3001291</v>
          </cell>
          <cell r="D6364" t="str">
            <v>LNC/DRI BEACHES</v>
          </cell>
          <cell r="E6364" t="str">
            <v>Gopsons papers Pvt Ltd</v>
          </cell>
          <cell r="F6364" t="str">
            <v>21/12/1994</v>
          </cell>
          <cell r="G6364">
            <v>65000</v>
          </cell>
          <cell r="H6364">
            <v>61750</v>
          </cell>
          <cell r="I6364">
            <v>0</v>
          </cell>
          <cell r="J6364" t="str">
            <v>I.R.M</v>
          </cell>
          <cell r="K6364" t="str">
            <v>Never</v>
          </cell>
          <cell r="L6364" t="str">
            <v>send</v>
          </cell>
          <cell r="M6364" t="str">
            <v>No</v>
          </cell>
          <cell r="N6364" t="str">
            <v>we send last reminder in 2012.then we did not receive any reply.</v>
          </cell>
        </row>
        <row r="6365">
          <cell r="C6365">
            <v>3001292</v>
          </cell>
          <cell r="D6365" t="str">
            <v>LNC/DRI BEACHES</v>
          </cell>
          <cell r="E6365" t="str">
            <v>Ram Prakash Gupta</v>
          </cell>
          <cell r="F6365" t="str">
            <v>21/12/1994</v>
          </cell>
          <cell r="G6365">
            <v>65000</v>
          </cell>
          <cell r="H6365">
            <v>65000</v>
          </cell>
          <cell r="I6365">
            <v>0</v>
          </cell>
          <cell r="J6365" t="str">
            <v>I.R.M</v>
          </cell>
          <cell r="K6365" t="str">
            <v>Never</v>
          </cell>
          <cell r="L6365" t="str">
            <v>not send</v>
          </cell>
          <cell r="M6365" t="str">
            <v>yes</v>
          </cell>
          <cell r="N6365" t="str">
            <v>we send last reminder in 2012.then we did not receive any reply.</v>
          </cell>
        </row>
        <row r="6366">
          <cell r="C6366">
            <v>3001293</v>
          </cell>
          <cell r="D6366" t="str">
            <v>?</v>
          </cell>
          <cell r="E6366" t="str">
            <v>Amar S Sharma</v>
          </cell>
          <cell r="F6366">
            <v>34346</v>
          </cell>
          <cell r="G6366">
            <v>42000</v>
          </cell>
          <cell r="H6366" t="str">
            <v>Nil</v>
          </cell>
          <cell r="I6366">
            <v>0</v>
          </cell>
          <cell r="J6366" t="str">
            <v>Cancelled</v>
          </cell>
          <cell r="K6366" t="str">
            <v>Nil</v>
          </cell>
          <cell r="L6366">
            <v>0</v>
          </cell>
          <cell r="M6366">
            <v>0</v>
          </cell>
          <cell r="N6366" t="str">
            <v>Cancellection Date:- 18-01-1996</v>
          </cell>
        </row>
        <row r="6367">
          <cell r="C6367">
            <v>3001294</v>
          </cell>
          <cell r="D6367" t="str">
            <v>?</v>
          </cell>
          <cell r="E6367" t="str">
            <v>Neera Kapoor</v>
          </cell>
          <cell r="F6367" t="str">
            <v>30/12/1994</v>
          </cell>
          <cell r="G6367">
            <v>40000</v>
          </cell>
          <cell r="H6367" t="str">
            <v>Nil</v>
          </cell>
          <cell r="I6367">
            <v>0</v>
          </cell>
          <cell r="J6367" t="str">
            <v>Cancelled</v>
          </cell>
          <cell r="K6367" t="str">
            <v>Nil</v>
          </cell>
          <cell r="L6367">
            <v>0</v>
          </cell>
          <cell r="M6367">
            <v>0</v>
          </cell>
          <cell r="N6367" t="str">
            <v>Cancellection Date:- 24-03-1995</v>
          </cell>
        </row>
        <row r="6368">
          <cell r="C6368">
            <v>3001295</v>
          </cell>
          <cell r="D6368" t="str">
            <v>?</v>
          </cell>
          <cell r="E6368" t="str">
            <v>Anil Kumar Jain</v>
          </cell>
          <cell r="F6368" t="str">
            <v>30/12/1994</v>
          </cell>
          <cell r="G6368">
            <v>32000</v>
          </cell>
          <cell r="H6368" t="str">
            <v>Nil</v>
          </cell>
          <cell r="I6368">
            <v>0</v>
          </cell>
          <cell r="J6368" t="str">
            <v>Cancelled</v>
          </cell>
          <cell r="K6368" t="str">
            <v>Nil</v>
          </cell>
          <cell r="L6368">
            <v>0</v>
          </cell>
          <cell r="M6368">
            <v>0</v>
          </cell>
          <cell r="N6368" t="str">
            <v>Cancellection Date:- 24-03-1995</v>
          </cell>
        </row>
        <row r="6369">
          <cell r="C6369">
            <v>3001296</v>
          </cell>
          <cell r="D6369" t="str">
            <v>LNC/DRI BEACHES</v>
          </cell>
          <cell r="E6369" t="str">
            <v>Surinder Bansal</v>
          </cell>
          <cell r="F6369" t="str">
            <v>30/12/1994</v>
          </cell>
          <cell r="G6369">
            <v>65000</v>
          </cell>
          <cell r="H6369">
            <v>65000</v>
          </cell>
          <cell r="I6369">
            <v>0</v>
          </cell>
          <cell r="J6369" t="str">
            <v>I.R.M</v>
          </cell>
          <cell r="K6369" t="str">
            <v>Never</v>
          </cell>
          <cell r="L6369" t="str">
            <v>not send</v>
          </cell>
          <cell r="M6369" t="str">
            <v>yes</v>
          </cell>
          <cell r="N6369" t="str">
            <v>we send last reminder in 2012.then we did not receive any reply.</v>
          </cell>
        </row>
        <row r="6370">
          <cell r="C6370">
            <v>3001297</v>
          </cell>
          <cell r="D6370" t="str">
            <v>LNC/DRI BEACHES</v>
          </cell>
          <cell r="E6370" t="str">
            <v>Mahesh Mehta</v>
          </cell>
          <cell r="F6370" t="str">
            <v>29/12/1994</v>
          </cell>
          <cell r="G6370">
            <v>61750</v>
          </cell>
          <cell r="H6370">
            <v>61750</v>
          </cell>
          <cell r="I6370">
            <v>0</v>
          </cell>
          <cell r="J6370" t="str">
            <v>I.R.M</v>
          </cell>
          <cell r="K6370" t="str">
            <v>Never</v>
          </cell>
          <cell r="L6370" t="str">
            <v>not send</v>
          </cell>
          <cell r="M6370" t="str">
            <v>No</v>
          </cell>
          <cell r="N6370" t="str">
            <v>we send last reminder in 2012.then we did not receive any reply.</v>
          </cell>
        </row>
        <row r="6371">
          <cell r="C6371">
            <v>3001298</v>
          </cell>
          <cell r="D6371" t="str">
            <v>LNC/DRI BEACHES</v>
          </cell>
          <cell r="E6371" t="str">
            <v>Deolinkers</v>
          </cell>
          <cell r="F6371" t="str">
            <v>30/12/1994</v>
          </cell>
          <cell r="G6371">
            <v>65000</v>
          </cell>
          <cell r="H6371">
            <v>65000</v>
          </cell>
          <cell r="I6371">
            <v>0</v>
          </cell>
          <cell r="J6371" t="str">
            <v>I.R.M</v>
          </cell>
          <cell r="K6371" t="str">
            <v>Never</v>
          </cell>
          <cell r="L6371" t="str">
            <v>Not del.</v>
          </cell>
          <cell r="M6371" t="str">
            <v>yes</v>
          </cell>
          <cell r="N6371" t="str">
            <v>Last Communication Till 1999</v>
          </cell>
        </row>
        <row r="6372">
          <cell r="C6372">
            <v>3001299</v>
          </cell>
          <cell r="D6372" t="str">
            <v>?</v>
          </cell>
          <cell r="E6372" t="str">
            <v>Bharat Bhushan Malhotra</v>
          </cell>
          <cell r="F6372" t="str">
            <v>31/12/1994</v>
          </cell>
          <cell r="G6372">
            <v>42000</v>
          </cell>
          <cell r="H6372" t="str">
            <v>Nil</v>
          </cell>
          <cell r="I6372">
            <v>0</v>
          </cell>
          <cell r="J6372" t="str">
            <v>Cancelled</v>
          </cell>
          <cell r="K6372" t="str">
            <v>Nil</v>
          </cell>
          <cell r="L6372">
            <v>0</v>
          </cell>
          <cell r="M6372">
            <v>0</v>
          </cell>
          <cell r="N6372" t="str">
            <v>Cancellection Date:- 23-01-1995</v>
          </cell>
        </row>
        <row r="6373">
          <cell r="C6373">
            <v>3001325</v>
          </cell>
          <cell r="D6373" t="str">
            <v>LNC/DRI BEACHES</v>
          </cell>
          <cell r="E6373" t="str">
            <v>Abhijeet Mukherjee</v>
          </cell>
          <cell r="F6373" t="str">
            <v>15/12/1994</v>
          </cell>
          <cell r="G6373">
            <v>42000</v>
          </cell>
          <cell r="H6373">
            <v>42000</v>
          </cell>
          <cell r="I6373">
            <v>0</v>
          </cell>
          <cell r="J6373" t="str">
            <v>I.R.M</v>
          </cell>
          <cell r="K6373" t="str">
            <v>Never</v>
          </cell>
          <cell r="L6373" t="str">
            <v>not send</v>
          </cell>
          <cell r="M6373" t="str">
            <v>yes</v>
          </cell>
          <cell r="N6373" t="str">
            <v>we send last reminder in 2012.then we did not receive any reply.</v>
          </cell>
        </row>
        <row r="6374">
          <cell r="C6374">
            <v>3001335</v>
          </cell>
          <cell r="D6374" t="str">
            <v>LNC/DRI BEACHES</v>
          </cell>
          <cell r="E6374" t="str">
            <v>Gajendra Dublin</v>
          </cell>
          <cell r="F6374" t="str">
            <v>22/12/1994</v>
          </cell>
          <cell r="G6374">
            <v>40000</v>
          </cell>
          <cell r="H6374">
            <v>12000</v>
          </cell>
          <cell r="I6374">
            <v>28000</v>
          </cell>
          <cell r="J6374" t="str">
            <v>Outstanding</v>
          </cell>
          <cell r="K6374" t="str">
            <v>Never</v>
          </cell>
          <cell r="L6374" t="str">
            <v>not send</v>
          </cell>
          <cell r="M6374" t="str">
            <v>no</v>
          </cell>
          <cell r="N6374" t="str">
            <v>we send last reminder in 2012.then we did not receive any reply.Outstanding Rs. 28000/-</v>
          </cell>
        </row>
        <row r="6375">
          <cell r="C6375">
            <v>3001339</v>
          </cell>
          <cell r="D6375" t="str">
            <v>LNC/DRI BEACHES</v>
          </cell>
          <cell r="E6375" t="str">
            <v>J.S Bhaika</v>
          </cell>
          <cell r="F6375" t="str">
            <v>30/12/1994</v>
          </cell>
          <cell r="G6375">
            <v>42000</v>
          </cell>
          <cell r="H6375">
            <v>29400</v>
          </cell>
          <cell r="I6375">
            <v>12600</v>
          </cell>
          <cell r="J6375" t="str">
            <v>Outstanding</v>
          </cell>
          <cell r="K6375" t="str">
            <v>Never</v>
          </cell>
          <cell r="L6375" t="str">
            <v>not send</v>
          </cell>
          <cell r="M6375" t="str">
            <v>No</v>
          </cell>
          <cell r="N6375" t="str">
            <v>we send last reminder in 2012.then we did not receive any reply Outstanding Rs 12600/- only app frm copy ..Total 2 Membership Of GOA:- 03001339 &amp; 03001341</v>
          </cell>
        </row>
        <row r="6376">
          <cell r="C6376">
            <v>3001341</v>
          </cell>
          <cell r="D6376" t="str">
            <v>LNC/DRI BEACHES</v>
          </cell>
          <cell r="E6376" t="str">
            <v>J.S Bhaika</v>
          </cell>
          <cell r="F6376" t="str">
            <v>30/12/1994</v>
          </cell>
          <cell r="G6376">
            <v>42000</v>
          </cell>
          <cell r="H6376">
            <v>29400</v>
          </cell>
          <cell r="I6376">
            <v>12600</v>
          </cell>
          <cell r="J6376" t="str">
            <v>Outstanding</v>
          </cell>
          <cell r="K6376" t="str">
            <v>Never</v>
          </cell>
          <cell r="L6376" t="str">
            <v>send</v>
          </cell>
          <cell r="M6376" t="str">
            <v>no</v>
          </cell>
          <cell r="N6376" t="str">
            <v>no communication till date Outstanding Rs 12600/- only app frm copy ..Total 2 Membership Of GOA:- 03001339 &amp; 03001341</v>
          </cell>
        </row>
        <row r="6377">
          <cell r="C6377">
            <v>3001342</v>
          </cell>
          <cell r="D6377" t="str">
            <v>?</v>
          </cell>
          <cell r="E6377" t="str">
            <v>Harinder Pal Singh</v>
          </cell>
          <cell r="F6377" t="str">
            <v>31/12/1994</v>
          </cell>
          <cell r="G6377">
            <v>42000</v>
          </cell>
          <cell r="H6377" t="str">
            <v>Nil</v>
          </cell>
          <cell r="I6377">
            <v>0</v>
          </cell>
          <cell r="J6377" t="str">
            <v>Cancelled</v>
          </cell>
          <cell r="K6377" t="str">
            <v>Nil</v>
          </cell>
          <cell r="L6377">
            <v>0</v>
          </cell>
          <cell r="M6377">
            <v>0</v>
          </cell>
          <cell r="N6377" t="str">
            <v>Cancellection Date:- 07-09-1995</v>
          </cell>
        </row>
        <row r="6378">
          <cell r="C6378">
            <v>3001343</v>
          </cell>
          <cell r="D6378" t="str">
            <v>LNC/DRI BEACHES</v>
          </cell>
          <cell r="E6378" t="str">
            <v>Hardpreet Singh</v>
          </cell>
          <cell r="F6378" t="str">
            <v>30/12/1994</v>
          </cell>
          <cell r="G6378">
            <v>42000</v>
          </cell>
          <cell r="H6378">
            <v>42000</v>
          </cell>
          <cell r="I6378">
            <v>0</v>
          </cell>
          <cell r="J6378" t="str">
            <v>I.R.M</v>
          </cell>
          <cell r="K6378" t="str">
            <v>Never</v>
          </cell>
          <cell r="L6378" t="str">
            <v>send</v>
          </cell>
          <cell r="M6378" t="str">
            <v>No</v>
          </cell>
          <cell r="N6378" t="str">
            <v>we send last reminder in 2012.then we did not receive any reply.</v>
          </cell>
        </row>
        <row r="6379">
          <cell r="C6379">
            <v>3001344</v>
          </cell>
          <cell r="D6379" t="str">
            <v>LNC/DRI BEACHES</v>
          </cell>
          <cell r="E6379" t="str">
            <v>Manmohan Jakhar</v>
          </cell>
          <cell r="F6379" t="str">
            <v>30/12/1994</v>
          </cell>
          <cell r="G6379">
            <v>42000</v>
          </cell>
          <cell r="H6379">
            <v>42000</v>
          </cell>
          <cell r="I6379">
            <v>0</v>
          </cell>
          <cell r="J6379" t="str">
            <v>I.R.M</v>
          </cell>
          <cell r="K6379" t="str">
            <v>Never</v>
          </cell>
          <cell r="L6379" t="str">
            <v>send</v>
          </cell>
          <cell r="M6379" t="str">
            <v>yes</v>
          </cell>
          <cell r="N6379" t="str">
            <v>we send last reminder in 2012.then we did not receive any reply.</v>
          </cell>
        </row>
        <row r="6380">
          <cell r="C6380">
            <v>3001345</v>
          </cell>
          <cell r="D6380" t="str">
            <v>LNC/DRI BEACHES</v>
          </cell>
          <cell r="E6380" t="str">
            <v>Vipinjeet Kaur</v>
          </cell>
          <cell r="F6380" t="str">
            <v>30/12/1994</v>
          </cell>
          <cell r="G6380">
            <v>42000</v>
          </cell>
          <cell r="H6380">
            <v>42000</v>
          </cell>
          <cell r="I6380">
            <v>0</v>
          </cell>
          <cell r="J6380" t="str">
            <v>I.R.M</v>
          </cell>
          <cell r="K6380" t="str">
            <v>Never</v>
          </cell>
          <cell r="L6380" t="str">
            <v>send</v>
          </cell>
          <cell r="M6380" t="str">
            <v>yes</v>
          </cell>
          <cell r="N6380" t="str">
            <v>we send last reminder in 2012.then we did not receive any reply.</v>
          </cell>
        </row>
        <row r="6381">
          <cell r="C6381">
            <v>3001348</v>
          </cell>
          <cell r="D6381" t="str">
            <v>LNC/GTC INDUSTRIES</v>
          </cell>
          <cell r="E6381" t="str">
            <v>Praveen Sharma</v>
          </cell>
          <cell r="F6381" t="str">
            <v>23/12/1994</v>
          </cell>
          <cell r="G6381">
            <v>22000</v>
          </cell>
          <cell r="H6381">
            <v>22000</v>
          </cell>
          <cell r="I6381">
            <v>0</v>
          </cell>
          <cell r="J6381" t="str">
            <v>I.R.M</v>
          </cell>
          <cell r="K6381" t="str">
            <v>Never</v>
          </cell>
          <cell r="L6381" t="str">
            <v>not send</v>
          </cell>
          <cell r="M6381" t="str">
            <v>yes</v>
          </cell>
          <cell r="N6381" t="str">
            <v>we send last reminder in 2012.then we did not receive any reply.</v>
          </cell>
        </row>
        <row r="6382">
          <cell r="C6382">
            <v>3001350</v>
          </cell>
          <cell r="D6382" t="str">
            <v>LNC/GTC INDUSTRIES</v>
          </cell>
          <cell r="E6382" t="str">
            <v>Gopal Narain</v>
          </cell>
          <cell r="F6382">
            <v>34405</v>
          </cell>
          <cell r="G6382">
            <v>61750</v>
          </cell>
          <cell r="H6382">
            <v>61750</v>
          </cell>
          <cell r="I6382">
            <v>0</v>
          </cell>
          <cell r="J6382" t="str">
            <v>I.R.M</v>
          </cell>
          <cell r="K6382" t="str">
            <v>Never</v>
          </cell>
          <cell r="L6382" t="str">
            <v>send</v>
          </cell>
          <cell r="M6382" t="str">
            <v>yes</v>
          </cell>
          <cell r="N6382" t="str">
            <v>we send last reminder in 2012.then we did not receive any reply.</v>
          </cell>
        </row>
        <row r="6383">
          <cell r="C6383">
            <v>3001357</v>
          </cell>
          <cell r="D6383" t="str">
            <v>LNC/GTC INDUSTRIES</v>
          </cell>
          <cell r="E6383" t="str">
            <v>Surinder Kumar Khanna</v>
          </cell>
          <cell r="F6383" t="str">
            <v>27/12/1994</v>
          </cell>
          <cell r="G6383">
            <v>42000</v>
          </cell>
          <cell r="H6383">
            <v>31500</v>
          </cell>
          <cell r="I6383">
            <v>10500</v>
          </cell>
          <cell r="J6383" t="str">
            <v>Outstanding</v>
          </cell>
          <cell r="K6383" t="str">
            <v>Never</v>
          </cell>
          <cell r="L6383" t="str">
            <v>not send</v>
          </cell>
          <cell r="M6383" t="str">
            <v>yes</v>
          </cell>
          <cell r="N6383" t="str">
            <v>Last Communication Till 2001.. (Outstanding Rs. 10500/-)</v>
          </cell>
        </row>
        <row r="6384">
          <cell r="C6384">
            <v>3001362</v>
          </cell>
          <cell r="D6384" t="str">
            <v>?</v>
          </cell>
          <cell r="E6384" t="str">
            <v>Shri Chandra Gupta</v>
          </cell>
          <cell r="F6384" t="str">
            <v>15/12/1994</v>
          </cell>
          <cell r="G6384">
            <v>40000</v>
          </cell>
          <cell r="H6384" t="str">
            <v>Nil</v>
          </cell>
          <cell r="I6384">
            <v>0</v>
          </cell>
          <cell r="J6384" t="str">
            <v>Cancelled</v>
          </cell>
          <cell r="K6384" t="str">
            <v>Nil</v>
          </cell>
          <cell r="L6384">
            <v>0</v>
          </cell>
          <cell r="M6384">
            <v>0</v>
          </cell>
          <cell r="N6384" t="str">
            <v>Cancellection Date:- 09-01-1995</v>
          </cell>
        </row>
        <row r="6385">
          <cell r="C6385">
            <v>3001365</v>
          </cell>
          <cell r="D6385" t="str">
            <v>LNC/DRI BEACHES</v>
          </cell>
          <cell r="E6385" t="str">
            <v>Pradeep Agarwal</v>
          </cell>
          <cell r="F6385" t="str">
            <v>16/12/1994</v>
          </cell>
          <cell r="G6385">
            <v>40000</v>
          </cell>
          <cell r="H6385">
            <v>12000</v>
          </cell>
          <cell r="I6385">
            <v>28000</v>
          </cell>
          <cell r="J6385" t="str">
            <v>Outstanding</v>
          </cell>
          <cell r="K6385" t="str">
            <v>No</v>
          </cell>
          <cell r="L6385" t="str">
            <v>send</v>
          </cell>
          <cell r="M6385" t="str">
            <v>No</v>
          </cell>
          <cell r="N6385" t="str">
            <v>letter communication on 2010 (Outstanding Rs 28000/-)..Only Application Form And POD Is In File</v>
          </cell>
        </row>
        <row r="6386">
          <cell r="C6386">
            <v>3001381</v>
          </cell>
          <cell r="D6386" t="str">
            <v>LNC/DRI BEACHES</v>
          </cell>
          <cell r="E6386" t="str">
            <v>Rajesh Monga</v>
          </cell>
          <cell r="F6386" t="str">
            <v>27/12/1994</v>
          </cell>
          <cell r="G6386">
            <v>65000</v>
          </cell>
          <cell r="H6386">
            <v>65000</v>
          </cell>
          <cell r="I6386">
            <v>0</v>
          </cell>
          <cell r="J6386" t="str">
            <v>R.M</v>
          </cell>
          <cell r="K6386">
            <v>2008</v>
          </cell>
          <cell r="L6386" t="str">
            <v>send</v>
          </cell>
          <cell r="M6386" t="str">
            <v>No</v>
          </cell>
          <cell r="N6386" t="str">
            <v xml:space="preserve"> No reminder send so Last Communication Till 2009</v>
          </cell>
        </row>
        <row r="6387">
          <cell r="D6387" t="e">
            <v>#N/A</v>
          </cell>
          <cell r="E6387" t="e">
            <v>#N/A</v>
          </cell>
          <cell r="G6387" t="e">
            <v>#N/A</v>
          </cell>
          <cell r="H6387" t="e">
            <v>#N/A</v>
          </cell>
          <cell r="I6387" t="e">
            <v>#N/A</v>
          </cell>
          <cell r="J6387" t="e">
            <v>#N/A</v>
          </cell>
          <cell r="K6387" t="e">
            <v>#N/A</v>
          </cell>
          <cell r="L6387" t="e">
            <v>#N/A</v>
          </cell>
          <cell r="M6387" t="e">
            <v>#N/A</v>
          </cell>
          <cell r="N6387" t="e">
            <v>#N/A</v>
          </cell>
        </row>
        <row r="6388">
          <cell r="C6388">
            <v>3001389</v>
          </cell>
          <cell r="D6388" t="str">
            <v>L.N.C/Beaches</v>
          </cell>
          <cell r="E6388" t="str">
            <v>Sunil K Goyal</v>
          </cell>
          <cell r="F6388">
            <v>34695</v>
          </cell>
          <cell r="G6388">
            <v>32000</v>
          </cell>
          <cell r="H6388">
            <v>32000</v>
          </cell>
          <cell r="I6388">
            <v>0</v>
          </cell>
          <cell r="J6388" t="str">
            <v>I.R.M</v>
          </cell>
          <cell r="K6388" t="str">
            <v>Never</v>
          </cell>
          <cell r="L6388" t="str">
            <v>Not del.</v>
          </cell>
          <cell r="M6388" t="str">
            <v>No</v>
          </cell>
          <cell r="N6388" t="str">
            <v>we send last reminder in 2012.then we did not receive any reply.</v>
          </cell>
        </row>
        <row r="6389">
          <cell r="C6389">
            <v>3001388</v>
          </cell>
          <cell r="D6389" t="str">
            <v>?</v>
          </cell>
          <cell r="E6389" t="str">
            <v>Avinash Chander jain</v>
          </cell>
          <cell r="F6389">
            <v>34709</v>
          </cell>
          <cell r="G6389">
            <v>42000</v>
          </cell>
          <cell r="H6389" t="str">
            <v>Nil</v>
          </cell>
          <cell r="I6389">
            <v>0</v>
          </cell>
          <cell r="J6389" t="str">
            <v>Cancelled</v>
          </cell>
          <cell r="K6389">
            <v>0</v>
          </cell>
          <cell r="L6389">
            <v>0</v>
          </cell>
          <cell r="M6389">
            <v>0</v>
          </cell>
          <cell r="N6389" t="str">
            <v>Cancelled</v>
          </cell>
        </row>
        <row r="6390">
          <cell r="C6390">
            <v>3001389</v>
          </cell>
          <cell r="D6390" t="str">
            <v>L.N.C/Beaches</v>
          </cell>
          <cell r="E6390" t="str">
            <v>Sunil K Goyal</v>
          </cell>
          <cell r="F6390">
            <v>34708</v>
          </cell>
          <cell r="G6390">
            <v>32000</v>
          </cell>
          <cell r="H6390">
            <v>32000</v>
          </cell>
          <cell r="I6390">
            <v>0</v>
          </cell>
          <cell r="J6390" t="str">
            <v>I.R.M</v>
          </cell>
          <cell r="K6390" t="str">
            <v>Never</v>
          </cell>
          <cell r="L6390" t="str">
            <v>Not del.</v>
          </cell>
          <cell r="M6390" t="str">
            <v>No</v>
          </cell>
          <cell r="N6390" t="str">
            <v>we send last reminder in 2012.then we did not receive any reply.</v>
          </cell>
        </row>
        <row r="6391">
          <cell r="C6391">
            <v>3001390</v>
          </cell>
          <cell r="D6391" t="str">
            <v>L.N.C/Beaches</v>
          </cell>
          <cell r="E6391" t="str">
            <v>Khemka Containers Ltd</v>
          </cell>
          <cell r="F6391">
            <v>34700</v>
          </cell>
          <cell r="G6391">
            <v>65000</v>
          </cell>
          <cell r="H6391">
            <v>61750</v>
          </cell>
          <cell r="I6391">
            <v>0</v>
          </cell>
          <cell r="J6391" t="str">
            <v>I.R.M</v>
          </cell>
          <cell r="K6391" t="str">
            <v>Never</v>
          </cell>
          <cell r="L6391" t="str">
            <v>send</v>
          </cell>
          <cell r="M6391" t="str">
            <v>No</v>
          </cell>
          <cell r="N6391" t="str">
            <v>we send last reminder in 2012.then we did not receive any reply.</v>
          </cell>
        </row>
        <row r="6392">
          <cell r="C6392">
            <v>3001392</v>
          </cell>
          <cell r="D6392" t="str">
            <v>L.N.C/Beaches</v>
          </cell>
          <cell r="E6392" t="str">
            <v>T.R Chamola</v>
          </cell>
          <cell r="F6392">
            <v>34700</v>
          </cell>
          <cell r="G6392">
            <v>65000</v>
          </cell>
          <cell r="H6392">
            <v>65000</v>
          </cell>
          <cell r="I6392">
            <v>0</v>
          </cell>
          <cell r="J6392" t="str">
            <v>I.R.M</v>
          </cell>
          <cell r="K6392" t="str">
            <v>Never</v>
          </cell>
          <cell r="L6392" t="str">
            <v>not send</v>
          </cell>
          <cell r="M6392" t="str">
            <v>yes</v>
          </cell>
          <cell r="N6392" t="str">
            <v>we send last reminder in 2012.then we did not receive any reply.</v>
          </cell>
        </row>
        <row r="6393">
          <cell r="C6393">
            <v>3001393</v>
          </cell>
          <cell r="D6393" t="str">
            <v>L.N.C/Beaches</v>
          </cell>
          <cell r="E6393" t="str">
            <v>Abhay Maheshwari</v>
          </cell>
          <cell r="F6393">
            <v>34790</v>
          </cell>
          <cell r="G6393">
            <v>65000</v>
          </cell>
          <cell r="H6393" t="str">
            <v>Nil</v>
          </cell>
          <cell r="I6393">
            <v>0</v>
          </cell>
          <cell r="J6393" t="str">
            <v>Cancelled</v>
          </cell>
          <cell r="K6393">
            <v>0</v>
          </cell>
          <cell r="L6393">
            <v>0</v>
          </cell>
          <cell r="M6393">
            <v>0</v>
          </cell>
          <cell r="N6393" t="str">
            <v>Cancelled</v>
          </cell>
        </row>
        <row r="6394">
          <cell r="C6394">
            <v>3001394</v>
          </cell>
          <cell r="D6394" t="str">
            <v>L.N.C/Beaches</v>
          </cell>
          <cell r="E6394" t="str">
            <v>Praveen Jalan</v>
          </cell>
          <cell r="F6394">
            <v>34713</v>
          </cell>
          <cell r="G6394">
            <v>65000</v>
          </cell>
          <cell r="H6394" t="str">
            <v>Nil</v>
          </cell>
          <cell r="I6394">
            <v>0</v>
          </cell>
          <cell r="J6394" t="str">
            <v>Cancelled</v>
          </cell>
          <cell r="K6394">
            <v>0</v>
          </cell>
          <cell r="L6394">
            <v>0</v>
          </cell>
          <cell r="M6394">
            <v>0</v>
          </cell>
          <cell r="N6394" t="str">
            <v>Cancelled</v>
          </cell>
        </row>
        <row r="6395">
          <cell r="C6395">
            <v>3001395</v>
          </cell>
          <cell r="D6395" t="str">
            <v>L.N.C/Beaches</v>
          </cell>
          <cell r="E6395" t="str">
            <v>Reston Coir India</v>
          </cell>
          <cell r="F6395">
            <v>34705</v>
          </cell>
          <cell r="G6395">
            <v>42000</v>
          </cell>
          <cell r="H6395">
            <v>42000</v>
          </cell>
          <cell r="I6395">
            <v>0</v>
          </cell>
          <cell r="J6395" t="str">
            <v>R.M</v>
          </cell>
          <cell r="K6395">
            <v>2008</v>
          </cell>
          <cell r="L6395" t="str">
            <v>not send</v>
          </cell>
          <cell r="M6395" t="str">
            <v>no</v>
          </cell>
          <cell r="N6395" t="str">
            <v>not send any reminder so last communication 2007</v>
          </cell>
        </row>
        <row r="6396">
          <cell r="C6396">
            <v>3001406</v>
          </cell>
          <cell r="D6396" t="str">
            <v>L.N.C/Beaches</v>
          </cell>
          <cell r="E6396" t="str">
            <v>Paramount Polymers</v>
          </cell>
          <cell r="F6396">
            <v>34700</v>
          </cell>
          <cell r="G6396">
            <v>65000</v>
          </cell>
          <cell r="H6396">
            <v>65000</v>
          </cell>
          <cell r="I6396">
            <v>0</v>
          </cell>
          <cell r="J6396" t="str">
            <v>I.R.M</v>
          </cell>
          <cell r="K6396" t="str">
            <v>Never</v>
          </cell>
          <cell r="L6396" t="str">
            <v>Not del.</v>
          </cell>
          <cell r="M6396" t="str">
            <v>yes</v>
          </cell>
          <cell r="N6396" t="str">
            <v>last communication 00</v>
          </cell>
        </row>
        <row r="6397">
          <cell r="C6397">
            <v>3001417</v>
          </cell>
          <cell r="D6397" t="str">
            <v>L.N.C/Beaches</v>
          </cell>
          <cell r="E6397" t="str">
            <v>Harish Chandra Gupta</v>
          </cell>
          <cell r="F6397">
            <v>34700</v>
          </cell>
          <cell r="G6397">
            <v>40000</v>
          </cell>
          <cell r="H6397" t="str">
            <v>Nil</v>
          </cell>
          <cell r="I6397">
            <v>0</v>
          </cell>
          <cell r="J6397" t="str">
            <v>Cancelled</v>
          </cell>
          <cell r="K6397">
            <v>0</v>
          </cell>
          <cell r="L6397">
            <v>0</v>
          </cell>
          <cell r="M6397">
            <v>0</v>
          </cell>
          <cell r="N6397" t="str">
            <v>Cancelled</v>
          </cell>
        </row>
        <row r="6398">
          <cell r="C6398">
            <v>3001418</v>
          </cell>
          <cell r="D6398" t="str">
            <v>L.N.C/Beaches</v>
          </cell>
          <cell r="E6398" t="str">
            <v>Sat Pal Arora</v>
          </cell>
          <cell r="F6398">
            <v>34700</v>
          </cell>
          <cell r="G6398">
            <v>65000</v>
          </cell>
          <cell r="H6398" t="str">
            <v>Nil</v>
          </cell>
          <cell r="I6398">
            <v>0</v>
          </cell>
          <cell r="J6398" t="str">
            <v>Cancelled</v>
          </cell>
          <cell r="K6398">
            <v>0</v>
          </cell>
          <cell r="L6398">
            <v>0</v>
          </cell>
          <cell r="M6398">
            <v>0</v>
          </cell>
          <cell r="N6398" t="str">
            <v>Cancelled</v>
          </cell>
        </row>
        <row r="6399">
          <cell r="C6399">
            <v>3001419</v>
          </cell>
          <cell r="D6399" t="str">
            <v>L.N.C/Beaches</v>
          </cell>
          <cell r="E6399" t="str">
            <v>Rajeev Tyagi</v>
          </cell>
          <cell r="F6399">
            <v>34700</v>
          </cell>
          <cell r="G6399">
            <v>42000</v>
          </cell>
          <cell r="H6399" t="str">
            <v>Nil</v>
          </cell>
          <cell r="I6399">
            <v>0</v>
          </cell>
          <cell r="J6399" t="str">
            <v>Cancelled</v>
          </cell>
          <cell r="K6399">
            <v>0</v>
          </cell>
          <cell r="L6399">
            <v>0</v>
          </cell>
          <cell r="M6399">
            <v>0</v>
          </cell>
          <cell r="N6399" t="str">
            <v>Cancelled</v>
          </cell>
        </row>
        <row r="6400">
          <cell r="C6400">
            <v>3001420</v>
          </cell>
          <cell r="D6400" t="str">
            <v>L.N.C/Beaches</v>
          </cell>
          <cell r="E6400" t="str">
            <v>Mahendra Singh Binayak</v>
          </cell>
          <cell r="F6400">
            <v>34716</v>
          </cell>
          <cell r="G6400">
            <v>40000</v>
          </cell>
          <cell r="H6400">
            <v>40000</v>
          </cell>
          <cell r="I6400">
            <v>0</v>
          </cell>
          <cell r="J6400" t="str">
            <v>I.R.M</v>
          </cell>
          <cell r="K6400" t="str">
            <v>Never</v>
          </cell>
          <cell r="L6400" t="str">
            <v>Not del.</v>
          </cell>
          <cell r="M6400" t="str">
            <v>no</v>
          </cell>
          <cell r="N6400" t="str">
            <v>last letter send on 2011</v>
          </cell>
        </row>
        <row r="6401">
          <cell r="C6401">
            <v>3001423</v>
          </cell>
          <cell r="D6401" t="str">
            <v>L.N.C/Beaches</v>
          </cell>
          <cell r="E6401" t="str">
            <v>Surendra Kumar Jain</v>
          </cell>
          <cell r="F6401">
            <v>34719</v>
          </cell>
          <cell r="G6401">
            <v>22000</v>
          </cell>
          <cell r="H6401">
            <v>22000</v>
          </cell>
          <cell r="I6401">
            <v>0</v>
          </cell>
          <cell r="J6401" t="str">
            <v>I.R.M</v>
          </cell>
          <cell r="K6401" t="str">
            <v>Never</v>
          </cell>
          <cell r="L6401" t="str">
            <v>not send</v>
          </cell>
          <cell r="M6401" t="str">
            <v>yes</v>
          </cell>
          <cell r="N6401" t="str">
            <v>we send last reminder in 2012.then we did not receive any reply....membership transferred from Arsun Systems Pvt Ltd to Surendra Kumar in 97</v>
          </cell>
        </row>
        <row r="6402">
          <cell r="C6402">
            <v>3001425</v>
          </cell>
          <cell r="D6402" t="str">
            <v>L.N.C/Beaches</v>
          </cell>
          <cell r="E6402" t="str">
            <v>Green Woods Systems &amp; Controls</v>
          </cell>
          <cell r="F6402">
            <v>34729</v>
          </cell>
          <cell r="G6402">
            <v>65000</v>
          </cell>
          <cell r="H6402">
            <v>65000</v>
          </cell>
          <cell r="I6402">
            <v>0</v>
          </cell>
          <cell r="J6402" t="str">
            <v>R.M</v>
          </cell>
          <cell r="K6402">
            <v>2011</v>
          </cell>
          <cell r="L6402" t="str">
            <v>not send</v>
          </cell>
          <cell r="M6402" t="str">
            <v>yes</v>
          </cell>
          <cell r="N6402" t="str">
            <v>last letter send on 2011</v>
          </cell>
        </row>
        <row r="6403">
          <cell r="C6403">
            <v>3001426</v>
          </cell>
          <cell r="D6403" t="str">
            <v>L.N.C/Beaches</v>
          </cell>
          <cell r="E6403" t="str">
            <v>Munish Kaushik</v>
          </cell>
          <cell r="F6403">
            <v>34719</v>
          </cell>
          <cell r="G6403">
            <v>40000</v>
          </cell>
          <cell r="H6403" t="str">
            <v>Nil</v>
          </cell>
          <cell r="I6403">
            <v>0</v>
          </cell>
          <cell r="J6403" t="str">
            <v>Cancelled</v>
          </cell>
          <cell r="K6403">
            <v>0</v>
          </cell>
          <cell r="L6403">
            <v>0</v>
          </cell>
          <cell r="M6403">
            <v>0</v>
          </cell>
          <cell r="N6403" t="str">
            <v>Cancelled</v>
          </cell>
        </row>
        <row r="6404">
          <cell r="C6404">
            <v>3001437</v>
          </cell>
          <cell r="D6404" t="str">
            <v>L.N.C/Beaches</v>
          </cell>
          <cell r="E6404" t="str">
            <v>Ashok Kumar Gupta</v>
          </cell>
          <cell r="F6404">
            <v>34711</v>
          </cell>
          <cell r="G6404">
            <v>65000</v>
          </cell>
          <cell r="H6404" t="str">
            <v>Nil</v>
          </cell>
          <cell r="I6404">
            <v>0</v>
          </cell>
          <cell r="J6404" t="str">
            <v>Cancelled</v>
          </cell>
          <cell r="K6404">
            <v>0</v>
          </cell>
          <cell r="L6404">
            <v>0</v>
          </cell>
          <cell r="M6404">
            <v>0</v>
          </cell>
          <cell r="N6404" t="str">
            <v>Cancelled</v>
          </cell>
        </row>
        <row r="6405">
          <cell r="C6405">
            <v>3001438</v>
          </cell>
          <cell r="D6405" t="str">
            <v>L.N.C/Beaches</v>
          </cell>
          <cell r="E6405" t="str">
            <v>Brehm Johan</v>
          </cell>
          <cell r="F6405">
            <v>34725</v>
          </cell>
          <cell r="G6405">
            <v>47500</v>
          </cell>
          <cell r="H6405" t="str">
            <v>Nil</v>
          </cell>
          <cell r="I6405">
            <v>0</v>
          </cell>
          <cell r="J6405" t="str">
            <v>Cancelled</v>
          </cell>
          <cell r="K6405">
            <v>0</v>
          </cell>
          <cell r="L6405">
            <v>0</v>
          </cell>
          <cell r="M6405">
            <v>0</v>
          </cell>
          <cell r="N6405" t="str">
            <v>Cancelled</v>
          </cell>
        </row>
        <row r="6406">
          <cell r="C6406">
            <v>3001443</v>
          </cell>
          <cell r="D6406" t="str">
            <v>L.N.C/Beaches</v>
          </cell>
          <cell r="E6406" t="str">
            <v>Mainderjit Singh</v>
          </cell>
          <cell r="F6406">
            <v>34712</v>
          </cell>
          <cell r="G6406">
            <v>65000</v>
          </cell>
          <cell r="H6406">
            <v>61750</v>
          </cell>
          <cell r="I6406">
            <v>0</v>
          </cell>
          <cell r="J6406" t="str">
            <v>R.M</v>
          </cell>
          <cell r="K6406">
            <v>2010</v>
          </cell>
          <cell r="L6406" t="str">
            <v>send</v>
          </cell>
          <cell r="M6406" t="str">
            <v>yes</v>
          </cell>
          <cell r="N6406" t="str">
            <v xml:space="preserve">last mail on 2015 regarding for transferr membership </v>
          </cell>
        </row>
        <row r="6407">
          <cell r="C6407">
            <v>3001457</v>
          </cell>
          <cell r="D6407" t="str">
            <v>L.N.C/Beaches</v>
          </cell>
          <cell r="E6407" t="str">
            <v>Ajay Mehta</v>
          </cell>
          <cell r="F6407">
            <v>34726</v>
          </cell>
          <cell r="G6407">
            <v>42000</v>
          </cell>
          <cell r="H6407">
            <v>42000</v>
          </cell>
          <cell r="I6407">
            <v>0</v>
          </cell>
          <cell r="J6407" t="str">
            <v>R.M</v>
          </cell>
          <cell r="K6407">
            <v>2009</v>
          </cell>
          <cell r="L6407" t="str">
            <v>send</v>
          </cell>
          <cell r="M6407" t="str">
            <v>yes</v>
          </cell>
          <cell r="N6407" t="str">
            <v>Last Communication Till 2010</v>
          </cell>
        </row>
        <row r="6408">
          <cell r="C6408">
            <v>3001459</v>
          </cell>
          <cell r="D6408" t="str">
            <v>L.N.C/Beaches</v>
          </cell>
          <cell r="E6408" t="str">
            <v>Gurmeet Singh Gill</v>
          </cell>
          <cell r="F6408">
            <v>34729</v>
          </cell>
          <cell r="G6408">
            <v>65000</v>
          </cell>
          <cell r="H6408">
            <v>16250</v>
          </cell>
          <cell r="I6408">
            <v>48750</v>
          </cell>
          <cell r="J6408" t="str">
            <v>Outstanding</v>
          </cell>
          <cell r="K6408" t="str">
            <v>Never</v>
          </cell>
          <cell r="L6408" t="str">
            <v>send</v>
          </cell>
          <cell r="M6408" t="str">
            <v>yes</v>
          </cell>
          <cell r="N6408" t="str">
            <v>As POD last communication 07(Outstanding Rs. 48750/-)</v>
          </cell>
        </row>
        <row r="6409">
          <cell r="C6409">
            <v>3001463</v>
          </cell>
          <cell r="D6409" t="str">
            <v>L.N.C/Beaches</v>
          </cell>
          <cell r="E6409" t="str">
            <v>Satish Chander</v>
          </cell>
          <cell r="F6409">
            <v>34730</v>
          </cell>
          <cell r="G6409">
            <v>61750</v>
          </cell>
          <cell r="H6409" t="str">
            <v>Nil</v>
          </cell>
          <cell r="I6409">
            <v>0</v>
          </cell>
          <cell r="J6409" t="str">
            <v>Cancelled</v>
          </cell>
          <cell r="K6409">
            <v>0</v>
          </cell>
          <cell r="L6409">
            <v>0</v>
          </cell>
          <cell r="M6409">
            <v>0</v>
          </cell>
          <cell r="N6409" t="str">
            <v>Cancelled</v>
          </cell>
        </row>
        <row r="6410">
          <cell r="C6410">
            <v>3001465</v>
          </cell>
          <cell r="D6410" t="str">
            <v>L.N.C/Beaches</v>
          </cell>
          <cell r="E6410" t="str">
            <v>Rajiv Kumar</v>
          </cell>
          <cell r="F6410">
            <v>34727</v>
          </cell>
          <cell r="G6410">
            <v>42000</v>
          </cell>
          <cell r="H6410" t="str">
            <v>Nil</v>
          </cell>
          <cell r="I6410">
            <v>0</v>
          </cell>
          <cell r="J6410" t="str">
            <v>Cancelled</v>
          </cell>
          <cell r="K6410">
            <v>0</v>
          </cell>
          <cell r="L6410">
            <v>0</v>
          </cell>
          <cell r="M6410">
            <v>0</v>
          </cell>
          <cell r="N6410" t="str">
            <v>Cancelled</v>
          </cell>
        </row>
        <row r="6411">
          <cell r="C6411">
            <v>3001467</v>
          </cell>
          <cell r="D6411" t="str">
            <v>L.N.C/Beaches</v>
          </cell>
          <cell r="E6411" t="str">
            <v>Jasupdesh Singh Shota</v>
          </cell>
          <cell r="F6411">
            <v>34729</v>
          </cell>
          <cell r="G6411">
            <v>42000</v>
          </cell>
          <cell r="H6411">
            <v>42000</v>
          </cell>
          <cell r="I6411">
            <v>0</v>
          </cell>
          <cell r="J6411" t="str">
            <v>I.R.M</v>
          </cell>
          <cell r="K6411" t="str">
            <v>Never</v>
          </cell>
          <cell r="L6411" t="str">
            <v>Not del.</v>
          </cell>
          <cell r="M6411" t="str">
            <v>yes</v>
          </cell>
          <cell r="N6411" t="str">
            <v>last communication 96</v>
          </cell>
        </row>
        <row r="6412">
          <cell r="C6412">
            <v>3001471</v>
          </cell>
          <cell r="D6412" t="str">
            <v>L.N.C/Beaches</v>
          </cell>
          <cell r="E6412" t="str">
            <v>J.S Sethi</v>
          </cell>
          <cell r="F6412">
            <v>34727</v>
          </cell>
          <cell r="G6412">
            <v>65000</v>
          </cell>
          <cell r="H6412">
            <v>65000</v>
          </cell>
          <cell r="I6412">
            <v>0</v>
          </cell>
          <cell r="J6412" t="str">
            <v>I.R.M</v>
          </cell>
          <cell r="K6412" t="str">
            <v>Never</v>
          </cell>
          <cell r="L6412" t="str">
            <v>Not del.</v>
          </cell>
          <cell r="M6412" t="str">
            <v>yes</v>
          </cell>
          <cell r="N6412" t="str">
            <v>last communication 01</v>
          </cell>
        </row>
        <row r="6413">
          <cell r="C6413">
            <v>3001472</v>
          </cell>
          <cell r="D6413" t="str">
            <v>L.N.C/Beaches</v>
          </cell>
          <cell r="E6413" t="str">
            <v>Ashok Agarwal</v>
          </cell>
          <cell r="F6413">
            <v>34723</v>
          </cell>
          <cell r="G6413">
            <v>32000</v>
          </cell>
          <cell r="H6413">
            <v>9600</v>
          </cell>
          <cell r="I6413">
            <v>22400</v>
          </cell>
          <cell r="J6413" t="str">
            <v>Outstanding</v>
          </cell>
          <cell r="K6413" t="str">
            <v>Never</v>
          </cell>
          <cell r="L6413" t="str">
            <v>not send</v>
          </cell>
          <cell r="M6413" t="str">
            <v>yes</v>
          </cell>
          <cell r="N6413" t="str">
            <v>we send last reminder in 2012.then we did not receive any reply.Outstanding Rs. 22400/-</v>
          </cell>
        </row>
        <row r="6414">
          <cell r="C6414">
            <v>3001473</v>
          </cell>
          <cell r="D6414" t="str">
            <v>L.N.C/Beaches</v>
          </cell>
          <cell r="E6414" t="str">
            <v>Sanjeev Garg</v>
          </cell>
          <cell r="F6414">
            <v>34725</v>
          </cell>
          <cell r="G6414">
            <v>39900</v>
          </cell>
          <cell r="H6414">
            <v>39900</v>
          </cell>
          <cell r="I6414">
            <v>0</v>
          </cell>
          <cell r="J6414" t="str">
            <v>I.R.M</v>
          </cell>
          <cell r="K6414" t="str">
            <v>Never</v>
          </cell>
          <cell r="L6414" t="str">
            <v>send</v>
          </cell>
          <cell r="M6414" t="str">
            <v>yes</v>
          </cell>
          <cell r="N6414" t="str">
            <v>we send last reminder in 2012.then we did not receive any reply.</v>
          </cell>
        </row>
        <row r="6415">
          <cell r="C6415">
            <v>3001474</v>
          </cell>
          <cell r="D6415" t="str">
            <v>L.N.C/Beaches</v>
          </cell>
          <cell r="E6415" t="str">
            <v>Sanjeev Kumar</v>
          </cell>
          <cell r="F6415">
            <v>34729</v>
          </cell>
          <cell r="G6415">
            <v>42000</v>
          </cell>
          <cell r="H6415" t="str">
            <v>Nil</v>
          </cell>
          <cell r="I6415">
            <v>0</v>
          </cell>
          <cell r="J6415" t="str">
            <v>Cancelled</v>
          </cell>
          <cell r="K6415">
            <v>0</v>
          </cell>
          <cell r="L6415">
            <v>0</v>
          </cell>
          <cell r="M6415">
            <v>0</v>
          </cell>
          <cell r="N6415" t="str">
            <v>Cancelled</v>
          </cell>
        </row>
        <row r="6416">
          <cell r="C6416">
            <v>3001476</v>
          </cell>
          <cell r="D6416" t="str">
            <v>L.N.C/Beaches</v>
          </cell>
          <cell r="E6416" t="str">
            <v>Davinder Singh Riat</v>
          </cell>
          <cell r="F6416">
            <v>34709</v>
          </cell>
          <cell r="G6416">
            <v>40000</v>
          </cell>
          <cell r="H6416">
            <v>40000</v>
          </cell>
          <cell r="I6416">
            <v>0</v>
          </cell>
          <cell r="J6416" t="str">
            <v>I.R.M</v>
          </cell>
          <cell r="K6416" t="str">
            <v>Never</v>
          </cell>
          <cell r="L6416" t="str">
            <v>send</v>
          </cell>
          <cell r="M6416" t="str">
            <v>yes</v>
          </cell>
          <cell r="N6416" t="str">
            <v>we send last reminder in 2012.then we did not receive any reply.</v>
          </cell>
        </row>
        <row r="6417">
          <cell r="D6417" t="e">
            <v>#N/A</v>
          </cell>
          <cell r="E6417" t="e">
            <v>#N/A</v>
          </cell>
          <cell r="G6417" t="e">
            <v>#N/A</v>
          </cell>
          <cell r="H6417" t="e">
            <v>#N/A</v>
          </cell>
          <cell r="I6417" t="e">
            <v>#N/A</v>
          </cell>
          <cell r="J6417" t="e">
            <v>#N/A</v>
          </cell>
          <cell r="K6417" t="e">
            <v>#N/A</v>
          </cell>
          <cell r="L6417" t="e">
            <v>#N/A</v>
          </cell>
          <cell r="M6417" t="e">
            <v>#N/A</v>
          </cell>
          <cell r="N6417" t="e">
            <v>#N/A</v>
          </cell>
        </row>
        <row r="6418">
          <cell r="C6418">
            <v>3001498</v>
          </cell>
          <cell r="D6418" t="str">
            <v>?</v>
          </cell>
          <cell r="E6418" t="str">
            <v>Praveen Nigrum</v>
          </cell>
          <cell r="F6418" t="str">
            <v>13/1/1995</v>
          </cell>
          <cell r="G6418">
            <v>65000</v>
          </cell>
          <cell r="H6418" t="str">
            <v>Nil</v>
          </cell>
          <cell r="I6418">
            <v>0</v>
          </cell>
          <cell r="J6418" t="str">
            <v>Cancelled</v>
          </cell>
          <cell r="K6418" t="str">
            <v>Nil</v>
          </cell>
          <cell r="L6418">
            <v>0</v>
          </cell>
          <cell r="M6418">
            <v>0</v>
          </cell>
          <cell r="N6418" t="str">
            <v>Cancellection Date:- 28-04-1995</v>
          </cell>
        </row>
        <row r="6419">
          <cell r="C6419">
            <v>3001499</v>
          </cell>
          <cell r="D6419" t="str">
            <v>LNC/DRI BEACHES</v>
          </cell>
          <cell r="E6419" t="str">
            <v>Gurmeet Singh</v>
          </cell>
          <cell r="F6419" t="str">
            <v>31/1/1995</v>
          </cell>
          <cell r="G6419">
            <v>42000</v>
          </cell>
          <cell r="H6419">
            <v>42000</v>
          </cell>
          <cell r="I6419">
            <v>0</v>
          </cell>
          <cell r="J6419" t="str">
            <v>I.R.M</v>
          </cell>
          <cell r="K6419" t="str">
            <v>Never</v>
          </cell>
          <cell r="L6419" t="str">
            <v>not send</v>
          </cell>
          <cell r="M6419" t="str">
            <v>yes</v>
          </cell>
          <cell r="N6419" t="str">
            <v>we send last reminder in 2012.then we did not receive any reply.</v>
          </cell>
        </row>
        <row r="6420">
          <cell r="C6420">
            <v>3001500</v>
          </cell>
          <cell r="D6420" t="str">
            <v>LNC/DRI BEACHES</v>
          </cell>
          <cell r="E6420" t="str">
            <v>Atul Mehrotra</v>
          </cell>
          <cell r="F6420" t="str">
            <v>31/1/1995</v>
          </cell>
          <cell r="G6420">
            <v>65000</v>
          </cell>
          <cell r="H6420">
            <v>65000</v>
          </cell>
          <cell r="I6420">
            <v>0</v>
          </cell>
          <cell r="J6420" t="str">
            <v>I.R.M</v>
          </cell>
          <cell r="K6420" t="str">
            <v>Never</v>
          </cell>
          <cell r="L6420" t="str">
            <v>not send</v>
          </cell>
          <cell r="M6420" t="str">
            <v>no</v>
          </cell>
          <cell r="N6420" t="str">
            <v>we send last reminder in 2012.then we did not receive any reply.</v>
          </cell>
        </row>
        <row r="6421">
          <cell r="C6421">
            <v>3001501</v>
          </cell>
          <cell r="D6421" t="str">
            <v>LNC/DRI BEACHES</v>
          </cell>
          <cell r="E6421" t="str">
            <v>Anil Chaudhary</v>
          </cell>
          <cell r="F6421" t="str">
            <v>28/1/1995</v>
          </cell>
          <cell r="G6421">
            <v>42000</v>
          </cell>
          <cell r="H6421">
            <v>25200</v>
          </cell>
          <cell r="I6421">
            <v>16800</v>
          </cell>
          <cell r="J6421" t="str">
            <v>Outstanding</v>
          </cell>
          <cell r="K6421" t="str">
            <v>Never</v>
          </cell>
          <cell r="L6421" t="str">
            <v>send</v>
          </cell>
          <cell r="M6421" t="str">
            <v>yes</v>
          </cell>
          <cell r="N6421" t="str">
            <v>As POD last communication 07(Outstanding Rs. 16800/-)Only Application Form,Agreement &amp; POD Receipt Is In File</v>
          </cell>
        </row>
        <row r="6422">
          <cell r="C6422">
            <v>3001502</v>
          </cell>
          <cell r="D6422" t="str">
            <v>LNC/DRI BEACHES</v>
          </cell>
          <cell r="E6422" t="str">
            <v>R.K Gupta</v>
          </cell>
          <cell r="F6422" t="str">
            <v>23/1/1995</v>
          </cell>
          <cell r="G6422">
            <v>40000</v>
          </cell>
          <cell r="H6422">
            <v>10000</v>
          </cell>
          <cell r="I6422">
            <v>30000</v>
          </cell>
          <cell r="J6422" t="str">
            <v>Outstanding</v>
          </cell>
          <cell r="K6422" t="str">
            <v>Never</v>
          </cell>
          <cell r="L6422" t="str">
            <v>not send</v>
          </cell>
          <cell r="M6422" t="str">
            <v>No</v>
          </cell>
          <cell r="N6422" t="str">
            <v>we send last reminder in 2012.then we did not receive any reply.Outstanding Rs. 30,000/-</v>
          </cell>
        </row>
        <row r="6423">
          <cell r="C6423">
            <v>3001503</v>
          </cell>
          <cell r="D6423" t="str">
            <v>LNC/DRI BEACHES</v>
          </cell>
          <cell r="E6423" t="str">
            <v>Anil Mahindra</v>
          </cell>
          <cell r="F6423" t="str">
            <v>30/1/1995</v>
          </cell>
          <cell r="G6423">
            <v>40000</v>
          </cell>
          <cell r="H6423">
            <v>40000</v>
          </cell>
          <cell r="I6423">
            <v>0</v>
          </cell>
          <cell r="J6423" t="str">
            <v>R.M</v>
          </cell>
          <cell r="K6423">
            <v>2009</v>
          </cell>
          <cell r="L6423" t="str">
            <v>not send</v>
          </cell>
          <cell r="M6423" t="str">
            <v>yes</v>
          </cell>
          <cell r="N6423" t="str">
            <v>reply in 2016 by mail for his membership status</v>
          </cell>
        </row>
        <row r="6424">
          <cell r="C6424">
            <v>3001504</v>
          </cell>
          <cell r="D6424" t="str">
            <v>?</v>
          </cell>
          <cell r="E6424" t="str">
            <v>Anju Sinha</v>
          </cell>
          <cell r="F6424">
            <v>34851</v>
          </cell>
          <cell r="G6424">
            <v>42000</v>
          </cell>
          <cell r="H6424" t="str">
            <v>Nil</v>
          </cell>
          <cell r="I6424">
            <v>0</v>
          </cell>
          <cell r="J6424" t="str">
            <v>Cancelled</v>
          </cell>
          <cell r="K6424" t="str">
            <v>Nil</v>
          </cell>
          <cell r="L6424">
            <v>0</v>
          </cell>
          <cell r="M6424">
            <v>0</v>
          </cell>
          <cell r="N6424" t="str">
            <v>Cancellection Date:- 07-06-1995</v>
          </cell>
        </row>
        <row r="6425">
          <cell r="C6425">
            <v>3001505</v>
          </cell>
          <cell r="D6425" t="str">
            <v>?</v>
          </cell>
          <cell r="E6425" t="str">
            <v>Surender Handa</v>
          </cell>
          <cell r="F6425" t="str">
            <v>30/1/1995</v>
          </cell>
          <cell r="G6425">
            <v>42000</v>
          </cell>
          <cell r="H6425" t="str">
            <v>Nil</v>
          </cell>
          <cell r="I6425">
            <v>0</v>
          </cell>
          <cell r="J6425" t="str">
            <v>Cancelled</v>
          </cell>
          <cell r="K6425" t="str">
            <v>Nil</v>
          </cell>
          <cell r="L6425">
            <v>0</v>
          </cell>
          <cell r="M6425">
            <v>0</v>
          </cell>
          <cell r="N6425" t="str">
            <v>Cancellection Date:- 07-06-1995</v>
          </cell>
        </row>
        <row r="6426">
          <cell r="C6426">
            <v>3001506</v>
          </cell>
          <cell r="D6426" t="str">
            <v>?</v>
          </cell>
          <cell r="E6426" t="str">
            <v>R.D Mehra</v>
          </cell>
          <cell r="F6426" t="str">
            <v>25/1/1995</v>
          </cell>
          <cell r="G6426">
            <v>61750</v>
          </cell>
          <cell r="H6426" t="str">
            <v>Nil</v>
          </cell>
          <cell r="I6426">
            <v>0</v>
          </cell>
          <cell r="J6426" t="str">
            <v>Cancelled</v>
          </cell>
          <cell r="K6426" t="str">
            <v>Nil</v>
          </cell>
          <cell r="L6426">
            <v>0</v>
          </cell>
          <cell r="M6426">
            <v>0</v>
          </cell>
          <cell r="N6426" t="str">
            <v>Cancellection Date:- 25-08-2005
SETTLED THRU COURT</v>
          </cell>
        </row>
        <row r="6427">
          <cell r="C6427">
            <v>3001507</v>
          </cell>
          <cell r="D6427" t="str">
            <v>LNC/DRI BEACHES</v>
          </cell>
          <cell r="E6427" t="str">
            <v>Ashok Kumar Puri</v>
          </cell>
          <cell r="F6427" t="str">
            <v>24/1/1995</v>
          </cell>
          <cell r="G6427">
            <v>65000</v>
          </cell>
          <cell r="H6427">
            <v>65000</v>
          </cell>
          <cell r="I6427">
            <v>0</v>
          </cell>
          <cell r="J6427" t="str">
            <v>R.M</v>
          </cell>
          <cell r="K6427">
            <v>2008</v>
          </cell>
          <cell r="L6427" t="str">
            <v>send</v>
          </cell>
          <cell r="M6427" t="str">
            <v>yes</v>
          </cell>
          <cell r="N6427" t="str">
            <v>Letter Sent, Last Communication Till 2008</v>
          </cell>
        </row>
        <row r="6428">
          <cell r="C6428">
            <v>3001508</v>
          </cell>
          <cell r="D6428" t="str">
            <v>LNC/DRI BEACHES</v>
          </cell>
          <cell r="E6428" t="str">
            <v>Anil Jain</v>
          </cell>
          <cell r="F6428" t="str">
            <v>24/1/1995</v>
          </cell>
          <cell r="G6428">
            <v>40000</v>
          </cell>
          <cell r="H6428">
            <v>16000</v>
          </cell>
          <cell r="I6428">
            <v>24000</v>
          </cell>
          <cell r="J6428" t="str">
            <v>Outstanding/MISSING DOCUMENT</v>
          </cell>
          <cell r="K6428" t="str">
            <v>Never</v>
          </cell>
          <cell r="L6428" t="str">
            <v>Not del.</v>
          </cell>
          <cell r="M6428" t="str">
            <v>no</v>
          </cell>
          <cell r="N6428" t="str">
            <v xml:space="preserve">no communication till date Outstanding Rs 24000/- only app frm </v>
          </cell>
        </row>
        <row r="6429">
          <cell r="C6429">
            <v>3001509</v>
          </cell>
          <cell r="D6429" t="str">
            <v>LNC/DRI BEACHES</v>
          </cell>
          <cell r="E6429" t="str">
            <v>Bharat Bhushan Malhotra</v>
          </cell>
          <cell r="F6429" t="str">
            <v>23/1/1995</v>
          </cell>
          <cell r="G6429">
            <v>42000</v>
          </cell>
          <cell r="H6429">
            <v>42000</v>
          </cell>
          <cell r="I6429">
            <v>0</v>
          </cell>
          <cell r="J6429" t="str">
            <v>R.M</v>
          </cell>
          <cell r="K6429">
            <v>2014</v>
          </cell>
          <cell r="L6429" t="str">
            <v>send</v>
          </cell>
          <cell r="M6429" t="str">
            <v>yes</v>
          </cell>
          <cell r="N6429" t="str">
            <v>last reminder send in 2022</v>
          </cell>
        </row>
        <row r="6430">
          <cell r="C6430">
            <v>3001510</v>
          </cell>
          <cell r="D6430" t="str">
            <v>LNC/DRI BEACHES</v>
          </cell>
          <cell r="E6430" t="str">
            <v>R.S Mukul</v>
          </cell>
          <cell r="F6430" t="str">
            <v>30/1/1995</v>
          </cell>
          <cell r="G6430">
            <v>42000</v>
          </cell>
          <cell r="H6430">
            <v>42000</v>
          </cell>
          <cell r="I6430">
            <v>0</v>
          </cell>
          <cell r="J6430" t="str">
            <v>I.R.M</v>
          </cell>
          <cell r="K6430" t="str">
            <v>Never</v>
          </cell>
          <cell r="L6430" t="str">
            <v>send</v>
          </cell>
          <cell r="M6430" t="str">
            <v>no</v>
          </cell>
          <cell r="N6430" t="str">
            <v>we send last reminder in 2012.then we did not receive any reply.</v>
          </cell>
        </row>
        <row r="6431">
          <cell r="C6431">
            <v>3001520</v>
          </cell>
          <cell r="D6431" t="str">
            <v>LNC/DRI BEACHES</v>
          </cell>
          <cell r="E6431" t="str">
            <v>Vikas Arora</v>
          </cell>
          <cell r="F6431" t="str">
            <v>30/1/1995</v>
          </cell>
          <cell r="G6431">
            <v>42000</v>
          </cell>
          <cell r="H6431">
            <v>42000</v>
          </cell>
          <cell r="I6431">
            <v>0</v>
          </cell>
          <cell r="J6431" t="str">
            <v>I.R.M</v>
          </cell>
          <cell r="K6431" t="str">
            <v>Never</v>
          </cell>
          <cell r="L6431" t="str">
            <v>send</v>
          </cell>
          <cell r="M6431" t="str">
            <v>yes</v>
          </cell>
          <cell r="N6431" t="str">
            <v>we send last reminder in 2012.then we did not receive any reply.</v>
          </cell>
        </row>
        <row r="6432">
          <cell r="C6432">
            <v>3001521</v>
          </cell>
          <cell r="D6432" t="str">
            <v>LNC/DRI BEACHES</v>
          </cell>
          <cell r="E6432" t="str">
            <v>Schonica Singh</v>
          </cell>
          <cell r="F6432" t="str">
            <v>30/1/1995</v>
          </cell>
          <cell r="G6432">
            <v>42000</v>
          </cell>
          <cell r="H6432">
            <v>42000</v>
          </cell>
          <cell r="I6432">
            <v>0</v>
          </cell>
          <cell r="J6432" t="str">
            <v>R.M</v>
          </cell>
          <cell r="K6432">
            <v>2008</v>
          </cell>
          <cell r="L6432" t="str">
            <v>send</v>
          </cell>
          <cell r="M6432" t="str">
            <v>yes</v>
          </cell>
          <cell r="N6432" t="str">
            <v>not send any reminder Last Communication Till 2008...Membership Transferred From Bhavneet Singh To Schonica Singh</v>
          </cell>
        </row>
        <row r="6433">
          <cell r="C6433">
            <v>3001522</v>
          </cell>
          <cell r="D6433" t="str">
            <v>LNC/DRI BEACHES</v>
          </cell>
          <cell r="E6433" t="str">
            <v>KS Brar</v>
          </cell>
          <cell r="F6433" t="str">
            <v>30/1/1995</v>
          </cell>
          <cell r="G6433">
            <v>42000</v>
          </cell>
          <cell r="H6433">
            <v>42000</v>
          </cell>
          <cell r="I6433">
            <v>0</v>
          </cell>
          <cell r="J6433" t="str">
            <v>I.R.M</v>
          </cell>
          <cell r="K6433" t="str">
            <v>No</v>
          </cell>
          <cell r="L6433" t="str">
            <v>send</v>
          </cell>
          <cell r="M6433" t="str">
            <v>yes</v>
          </cell>
          <cell r="N6433" t="str">
            <v>we send last reminder in 2012.then we did not receive any reply.</v>
          </cell>
        </row>
        <row r="6434">
          <cell r="D6434" t="e">
            <v>#N/A</v>
          </cell>
          <cell r="E6434" t="e">
            <v>#N/A</v>
          </cell>
          <cell r="G6434" t="e">
            <v>#N/A</v>
          </cell>
          <cell r="H6434" t="e">
            <v>#N/A</v>
          </cell>
          <cell r="I6434" t="e">
            <v>#N/A</v>
          </cell>
          <cell r="J6434" t="e">
            <v>#N/A</v>
          </cell>
          <cell r="K6434" t="e">
            <v>#N/A</v>
          </cell>
          <cell r="L6434" t="e">
            <v>#N/A</v>
          </cell>
          <cell r="M6434" t="e">
            <v>#N/A</v>
          </cell>
          <cell r="N6434" t="e">
            <v>#N/A</v>
          </cell>
        </row>
        <row r="6435">
          <cell r="C6435">
            <v>3001526</v>
          </cell>
          <cell r="D6435" t="str">
            <v>?</v>
          </cell>
          <cell r="E6435" t="str">
            <v>Ravi Dubey</v>
          </cell>
          <cell r="F6435" t="str">
            <v>30/1/1995</v>
          </cell>
          <cell r="G6435">
            <v>39900</v>
          </cell>
          <cell r="H6435" t="str">
            <v>Nil</v>
          </cell>
          <cell r="I6435">
            <v>0</v>
          </cell>
          <cell r="J6435" t="str">
            <v>Cancelled</v>
          </cell>
          <cell r="K6435" t="str">
            <v>Nil</v>
          </cell>
          <cell r="L6435">
            <v>0</v>
          </cell>
          <cell r="M6435">
            <v>0</v>
          </cell>
          <cell r="N6435" t="str">
            <v>Cancellection Date:- 07-06-1995</v>
          </cell>
        </row>
        <row r="6436">
          <cell r="C6436">
            <v>3001527</v>
          </cell>
          <cell r="D6436" t="str">
            <v>?</v>
          </cell>
          <cell r="E6436" t="str">
            <v>Sunil Swarup</v>
          </cell>
          <cell r="F6436" t="str">
            <v>31/1/1995</v>
          </cell>
          <cell r="G6436">
            <v>39900</v>
          </cell>
          <cell r="H6436" t="str">
            <v>Nil</v>
          </cell>
          <cell r="I6436">
            <v>0</v>
          </cell>
          <cell r="J6436" t="str">
            <v>Cancelled</v>
          </cell>
          <cell r="K6436" t="str">
            <v>Nil</v>
          </cell>
          <cell r="L6436">
            <v>0</v>
          </cell>
          <cell r="M6436">
            <v>0</v>
          </cell>
          <cell r="N6436" t="str">
            <v>Cancellection Date:- 07-06-1995</v>
          </cell>
        </row>
        <row r="6437">
          <cell r="C6437">
            <v>3001556</v>
          </cell>
          <cell r="D6437" t="str">
            <v>LNC/DRI BEACHES</v>
          </cell>
          <cell r="E6437" t="str">
            <v>G.S Bansal</v>
          </cell>
          <cell r="F6437" t="str">
            <v>26/1/1995</v>
          </cell>
          <cell r="G6437">
            <v>65000</v>
          </cell>
          <cell r="H6437">
            <v>65000</v>
          </cell>
          <cell r="I6437">
            <v>0</v>
          </cell>
          <cell r="J6437" t="str">
            <v>I.R.M</v>
          </cell>
          <cell r="K6437" t="str">
            <v>Never</v>
          </cell>
          <cell r="L6437" t="str">
            <v>not send</v>
          </cell>
          <cell r="M6437" t="str">
            <v>yes</v>
          </cell>
          <cell r="N6437" t="str">
            <v>we send last reminder in 2012.then we did not receive any reply.</v>
          </cell>
        </row>
        <row r="6438">
          <cell r="C6438">
            <v>3001558</v>
          </cell>
          <cell r="D6438" t="str">
            <v>LNC</v>
          </cell>
          <cell r="E6438" t="str">
            <v>Ashwini Kumar</v>
          </cell>
          <cell r="F6438">
            <v>34732</v>
          </cell>
          <cell r="G6438">
            <v>42000</v>
          </cell>
          <cell r="H6438">
            <v>42000</v>
          </cell>
          <cell r="I6438">
            <v>0</v>
          </cell>
          <cell r="J6438" t="str">
            <v>I.R.M</v>
          </cell>
          <cell r="K6438" t="str">
            <v>Never</v>
          </cell>
          <cell r="L6438" t="str">
            <v>send</v>
          </cell>
          <cell r="M6438" t="str">
            <v>yes</v>
          </cell>
          <cell r="N6438" t="str">
            <v>we send last reminder in 2012.then we did not receive any reply.</v>
          </cell>
        </row>
        <row r="6439">
          <cell r="C6439">
            <v>3001559</v>
          </cell>
          <cell r="D6439" t="str">
            <v>?</v>
          </cell>
          <cell r="E6439" t="str">
            <v>Alok Jaiswal</v>
          </cell>
          <cell r="F6439">
            <v>34882</v>
          </cell>
          <cell r="G6439">
            <v>42000</v>
          </cell>
          <cell r="H6439" t="str">
            <v>Nil</v>
          </cell>
          <cell r="I6439">
            <v>0</v>
          </cell>
          <cell r="J6439" t="str">
            <v>Cancelled</v>
          </cell>
          <cell r="K6439" t="str">
            <v>Nil</v>
          </cell>
          <cell r="L6439">
            <v>0</v>
          </cell>
          <cell r="M6439">
            <v>0</v>
          </cell>
          <cell r="N6439" t="str">
            <v>Cancellection Date:- 18-06-1996</v>
          </cell>
        </row>
        <row r="6440">
          <cell r="C6440">
            <v>3001564</v>
          </cell>
          <cell r="D6440" t="str">
            <v>LNC/DRI BEACHES</v>
          </cell>
          <cell r="E6440" t="str">
            <v>Nandini Singh</v>
          </cell>
          <cell r="F6440" t="str">
            <v>15/2/1995</v>
          </cell>
          <cell r="G6440">
            <v>22000</v>
          </cell>
          <cell r="H6440">
            <v>20900</v>
          </cell>
          <cell r="I6440">
            <v>0</v>
          </cell>
          <cell r="J6440" t="str">
            <v>I.R.M.</v>
          </cell>
          <cell r="K6440" t="str">
            <v>Never</v>
          </cell>
          <cell r="L6440" t="str">
            <v>not send</v>
          </cell>
          <cell r="M6440" t="str">
            <v>yes</v>
          </cell>
          <cell r="N6440" t="str">
            <v>we send last reminder in 2012.then we did not receive any reply.</v>
          </cell>
        </row>
        <row r="6441">
          <cell r="C6441">
            <v>3001565</v>
          </cell>
          <cell r="D6441" t="str">
            <v>LNC/DRI BEACHES</v>
          </cell>
          <cell r="E6441" t="str">
            <v>Kushaldeep Singh Dhillon</v>
          </cell>
          <cell r="F6441">
            <v>34701</v>
          </cell>
          <cell r="G6441">
            <v>65000</v>
          </cell>
          <cell r="H6441">
            <v>39000</v>
          </cell>
          <cell r="I6441">
            <v>26000</v>
          </cell>
          <cell r="J6441" t="str">
            <v>Outstanding</v>
          </cell>
          <cell r="K6441" t="str">
            <v>Never</v>
          </cell>
          <cell r="L6441" t="str">
            <v>send</v>
          </cell>
          <cell r="M6441" t="str">
            <v>no</v>
          </cell>
          <cell r="N6441" t="str">
            <v>As POD last communication 07(Outstanding Rs. 26000/-)Only Application Form,Agreement &amp; POD Receipt Is In File</v>
          </cell>
        </row>
        <row r="6442">
          <cell r="C6442">
            <v>3001566</v>
          </cell>
          <cell r="D6442" t="str">
            <v>?</v>
          </cell>
          <cell r="E6442" t="str">
            <v>Sanjay Seth</v>
          </cell>
          <cell r="F6442">
            <v>34760</v>
          </cell>
          <cell r="G6442">
            <v>27000</v>
          </cell>
          <cell r="H6442" t="str">
            <v>Nil</v>
          </cell>
          <cell r="I6442">
            <v>0</v>
          </cell>
          <cell r="J6442" t="str">
            <v>Cancelled</v>
          </cell>
          <cell r="K6442" t="str">
            <v>Nil</v>
          </cell>
          <cell r="L6442">
            <v>0</v>
          </cell>
          <cell r="M6442">
            <v>0</v>
          </cell>
          <cell r="N6442" t="str">
            <v>Cancellection Date:- 07-09-1995</v>
          </cell>
        </row>
        <row r="6443">
          <cell r="C6443">
            <v>3001567</v>
          </cell>
          <cell r="D6443" t="str">
            <v>LNC/DRI BEACHES</v>
          </cell>
          <cell r="E6443" t="str">
            <v>Tejmeet Signh</v>
          </cell>
          <cell r="F6443">
            <v>34852</v>
          </cell>
          <cell r="G6443">
            <v>42000</v>
          </cell>
          <cell r="H6443">
            <v>42000</v>
          </cell>
          <cell r="I6443">
            <v>0</v>
          </cell>
          <cell r="J6443" t="str">
            <v>I.R.M.</v>
          </cell>
          <cell r="K6443" t="str">
            <v>Never</v>
          </cell>
          <cell r="L6443" t="str">
            <v>send</v>
          </cell>
          <cell r="M6443" t="str">
            <v>yes</v>
          </cell>
          <cell r="N6443" t="str">
            <v>we send last reminder in 2013.then we did not receive any reply.</v>
          </cell>
        </row>
        <row r="6444">
          <cell r="C6444">
            <v>3001570</v>
          </cell>
          <cell r="D6444" t="str">
            <v>LNC/DRI BEACHES</v>
          </cell>
          <cell r="E6444" t="str">
            <v>Touch wood Anand Exports</v>
          </cell>
          <cell r="F6444" t="str">
            <v>24/2/1995</v>
          </cell>
          <cell r="G6444">
            <v>65000</v>
          </cell>
          <cell r="H6444">
            <v>61750</v>
          </cell>
          <cell r="I6444">
            <v>0</v>
          </cell>
          <cell r="J6444" t="str">
            <v>R.M</v>
          </cell>
          <cell r="K6444">
            <v>2007</v>
          </cell>
          <cell r="L6444" t="str">
            <v>not send</v>
          </cell>
          <cell r="M6444" t="str">
            <v>yes</v>
          </cell>
          <cell r="N6444" t="str">
            <v>not send any reminder last communication 2007</v>
          </cell>
        </row>
        <row r="6445">
          <cell r="C6445">
            <v>3001572</v>
          </cell>
          <cell r="D6445" t="str">
            <v>LNC/DRI BEACHES</v>
          </cell>
          <cell r="E6445" t="str">
            <v>Pradeep Chaudhary</v>
          </cell>
          <cell r="F6445">
            <v>35005</v>
          </cell>
          <cell r="G6445">
            <v>42000</v>
          </cell>
          <cell r="H6445">
            <v>42000</v>
          </cell>
          <cell r="I6445">
            <v>0</v>
          </cell>
          <cell r="J6445" t="str">
            <v>I.R.M</v>
          </cell>
          <cell r="K6445" t="str">
            <v>Never</v>
          </cell>
          <cell r="L6445" t="str">
            <v>not send</v>
          </cell>
          <cell r="M6445" t="str">
            <v>yes</v>
          </cell>
          <cell r="N6445" t="str">
            <v>we send last reminder in 2012.then we did not receive any reply.</v>
          </cell>
        </row>
        <row r="6446">
          <cell r="C6446">
            <v>3001577</v>
          </cell>
          <cell r="D6446" t="str">
            <v>LNC/DRI BEACHES</v>
          </cell>
          <cell r="E6446" t="str">
            <v>Pramod Kumar Bhargwa</v>
          </cell>
          <cell r="F6446" t="str">
            <v>14/2/1995</v>
          </cell>
          <cell r="G6446">
            <v>65000</v>
          </cell>
          <cell r="H6446">
            <v>39000</v>
          </cell>
          <cell r="I6446">
            <v>26000</v>
          </cell>
          <cell r="J6446" t="str">
            <v>Outstanding</v>
          </cell>
          <cell r="K6446" t="str">
            <v>Never</v>
          </cell>
          <cell r="L6446" t="str">
            <v>send</v>
          </cell>
          <cell r="M6446" t="str">
            <v>no</v>
          </cell>
          <cell r="N6446" t="str">
            <v>As POD last communication 07(Outstanding Rs. 26000/-)Only Application Form,Agreement &amp; POD Receipt Is In File</v>
          </cell>
        </row>
        <row r="6447">
          <cell r="C6447">
            <v>3001578</v>
          </cell>
          <cell r="D6447" t="str">
            <v>LNC/DRI BEACHES</v>
          </cell>
          <cell r="E6447" t="str">
            <v>Arun Kumar Arora</v>
          </cell>
          <cell r="F6447" t="str">
            <v>15/2/1995</v>
          </cell>
          <cell r="G6447">
            <v>65000</v>
          </cell>
          <cell r="H6447">
            <v>61750</v>
          </cell>
          <cell r="I6447">
            <v>0</v>
          </cell>
          <cell r="J6447" t="str">
            <v>I.R.M</v>
          </cell>
          <cell r="K6447" t="str">
            <v>Never</v>
          </cell>
          <cell r="L6447" t="str">
            <v>not send</v>
          </cell>
          <cell r="M6447" t="str">
            <v>yes</v>
          </cell>
          <cell r="N6447" t="str">
            <v>we send last reminder in 2012.then we did not receive any reply.</v>
          </cell>
        </row>
        <row r="6448">
          <cell r="C6448">
            <v>3001579</v>
          </cell>
          <cell r="D6448" t="str">
            <v>LNC/DRI BEACHES</v>
          </cell>
          <cell r="E6448" t="str">
            <v>Deepak Puri</v>
          </cell>
          <cell r="F6448" t="str">
            <v>16/2/1995</v>
          </cell>
          <cell r="G6448">
            <v>65000</v>
          </cell>
          <cell r="H6448">
            <v>65000</v>
          </cell>
          <cell r="I6448">
            <v>0</v>
          </cell>
          <cell r="J6448" t="str">
            <v>R.M</v>
          </cell>
          <cell r="K6448">
            <v>2009</v>
          </cell>
          <cell r="L6448" t="str">
            <v>not send</v>
          </cell>
          <cell r="M6448" t="str">
            <v>no</v>
          </cell>
          <cell r="N6448" t="str">
            <v xml:space="preserve">not send any reminder 2011 </v>
          </cell>
        </row>
        <row r="6449">
          <cell r="C6449">
            <v>3001580</v>
          </cell>
          <cell r="D6449" t="str">
            <v>LNC/DRI BEACHES</v>
          </cell>
          <cell r="E6449" t="str">
            <v>National Daires Products</v>
          </cell>
          <cell r="F6449" t="str">
            <v>13/2/1995</v>
          </cell>
          <cell r="G6449">
            <v>65000</v>
          </cell>
          <cell r="H6449">
            <v>65000</v>
          </cell>
          <cell r="I6449">
            <v>0</v>
          </cell>
          <cell r="J6449" t="str">
            <v>I.R.M</v>
          </cell>
          <cell r="K6449" t="str">
            <v>Never</v>
          </cell>
          <cell r="L6449" t="str">
            <v>Not del.</v>
          </cell>
          <cell r="M6449" t="str">
            <v>yes</v>
          </cell>
          <cell r="N6449" t="str">
            <v>Last Communication Till 2011</v>
          </cell>
        </row>
        <row r="6450">
          <cell r="C6450">
            <v>3001582</v>
          </cell>
          <cell r="D6450" t="str">
            <v>LNC/DRI BEACHES</v>
          </cell>
          <cell r="E6450" t="str">
            <v>Sanghi Medical Centre</v>
          </cell>
          <cell r="F6450" t="str">
            <v>20/2/1995</v>
          </cell>
          <cell r="G6450">
            <v>42000</v>
          </cell>
          <cell r="H6450">
            <v>42000</v>
          </cell>
          <cell r="I6450">
            <v>0</v>
          </cell>
          <cell r="J6450" t="str">
            <v>R.M</v>
          </cell>
          <cell r="K6450">
            <v>2007</v>
          </cell>
          <cell r="L6450" t="str">
            <v>send</v>
          </cell>
          <cell r="M6450" t="str">
            <v>no</v>
          </cell>
          <cell r="N6450" t="str">
            <v>Last Communication Till 2011</v>
          </cell>
        </row>
        <row r="6451">
          <cell r="C6451">
            <v>3001583</v>
          </cell>
          <cell r="D6451" t="str">
            <v>LNC/DRI BEACHES</v>
          </cell>
          <cell r="E6451" t="str">
            <v>V.P Gupta</v>
          </cell>
          <cell r="F6451">
            <v>35005</v>
          </cell>
          <cell r="G6451">
            <v>61750</v>
          </cell>
          <cell r="H6451">
            <v>61750</v>
          </cell>
          <cell r="I6451">
            <v>0</v>
          </cell>
          <cell r="J6451" t="str">
            <v>R.M</v>
          </cell>
          <cell r="K6451">
            <v>2008</v>
          </cell>
          <cell r="L6451" t="str">
            <v>not send</v>
          </cell>
          <cell r="M6451" t="str">
            <v>yes</v>
          </cell>
          <cell r="N6451" t="str">
            <v>Last Communication Till 2015</v>
          </cell>
        </row>
        <row r="6452">
          <cell r="C6452">
            <v>3001584</v>
          </cell>
          <cell r="D6452" t="str">
            <v>?</v>
          </cell>
          <cell r="E6452" t="str">
            <v>Karan Khanna</v>
          </cell>
          <cell r="F6452">
            <v>34882</v>
          </cell>
          <cell r="G6452">
            <v>42000</v>
          </cell>
          <cell r="H6452" t="str">
            <v>Nil</v>
          </cell>
          <cell r="I6452">
            <v>0</v>
          </cell>
          <cell r="J6452" t="str">
            <v>Cancelled</v>
          </cell>
          <cell r="K6452" t="str">
            <v>Nil</v>
          </cell>
          <cell r="L6452">
            <v>0</v>
          </cell>
          <cell r="M6452">
            <v>0</v>
          </cell>
          <cell r="N6452" t="str">
            <v>Cancellection Date:- 20-10-1995</v>
          </cell>
        </row>
        <row r="6453">
          <cell r="C6453">
            <v>3001586</v>
          </cell>
          <cell r="D6453" t="str">
            <v>?</v>
          </cell>
          <cell r="E6453" t="str">
            <v>Shruti Gupta</v>
          </cell>
          <cell r="F6453" t="str">
            <v>28/2/1995</v>
          </cell>
          <cell r="G6453">
            <v>22000</v>
          </cell>
          <cell r="H6453" t="str">
            <v>Nil</v>
          </cell>
          <cell r="I6453">
            <v>0</v>
          </cell>
          <cell r="J6453" t="str">
            <v>Cancelled</v>
          </cell>
          <cell r="K6453" t="str">
            <v>Nil</v>
          </cell>
          <cell r="L6453">
            <v>0</v>
          </cell>
          <cell r="M6453">
            <v>0</v>
          </cell>
          <cell r="N6453" t="str">
            <v>Cancellection Date:- 22-03-1995</v>
          </cell>
        </row>
        <row r="6454">
          <cell r="C6454">
            <v>3001591</v>
          </cell>
          <cell r="D6454" t="str">
            <v>LNC/DRI BEACHES</v>
          </cell>
          <cell r="E6454" t="str">
            <v>Ashwini Talwar</v>
          </cell>
          <cell r="F6454" t="str">
            <v>24/2/1995</v>
          </cell>
          <cell r="G6454">
            <v>32000</v>
          </cell>
          <cell r="H6454">
            <v>32000</v>
          </cell>
          <cell r="I6454">
            <v>0</v>
          </cell>
          <cell r="J6454" t="str">
            <v>I.R.M</v>
          </cell>
          <cell r="K6454" t="str">
            <v>Never</v>
          </cell>
          <cell r="L6454" t="str">
            <v>not send</v>
          </cell>
          <cell r="M6454" t="str">
            <v>yes</v>
          </cell>
          <cell r="N6454" t="str">
            <v>we send last reminder in 2012.then we did not receive any reply.</v>
          </cell>
        </row>
        <row r="6455">
          <cell r="C6455">
            <v>3001592</v>
          </cell>
          <cell r="D6455" t="str">
            <v>?</v>
          </cell>
          <cell r="E6455" t="str">
            <v>Anil Sarin</v>
          </cell>
          <cell r="F6455" t="str">
            <v>23/2/1995</v>
          </cell>
          <cell r="G6455">
            <v>40000</v>
          </cell>
          <cell r="H6455" t="str">
            <v>Nil</v>
          </cell>
          <cell r="I6455">
            <v>0</v>
          </cell>
          <cell r="J6455" t="str">
            <v>Cancelled</v>
          </cell>
          <cell r="K6455" t="str">
            <v>Nil</v>
          </cell>
          <cell r="L6455">
            <v>0</v>
          </cell>
          <cell r="M6455">
            <v>0</v>
          </cell>
          <cell r="N6455" t="str">
            <v>Cancellection Date:- 20-10-1995</v>
          </cell>
        </row>
        <row r="6456">
          <cell r="C6456">
            <v>3001594</v>
          </cell>
          <cell r="D6456" t="str">
            <v>LNC/DRI BEACHES</v>
          </cell>
          <cell r="E6456" t="str">
            <v>Murgank Investment Pvt Ltd</v>
          </cell>
          <cell r="F6456" t="str">
            <v>20/2/1995</v>
          </cell>
          <cell r="G6456">
            <v>42000</v>
          </cell>
          <cell r="H6456">
            <v>42000</v>
          </cell>
          <cell r="I6456">
            <v>0</v>
          </cell>
          <cell r="J6456" t="str">
            <v>I.R.M</v>
          </cell>
          <cell r="K6456" t="str">
            <v>Never</v>
          </cell>
          <cell r="L6456" t="str">
            <v>Not del.</v>
          </cell>
          <cell r="M6456" t="str">
            <v>yes</v>
          </cell>
          <cell r="N6456" t="str">
            <v>No Communication Till Date,,,,Only Application Form And Agreement Is In File</v>
          </cell>
        </row>
        <row r="6457">
          <cell r="C6457">
            <v>3001601</v>
          </cell>
          <cell r="D6457" t="str">
            <v>LNC/DRI BEACHES</v>
          </cell>
          <cell r="E6457" t="str">
            <v>Rakesh Mehandru</v>
          </cell>
          <cell r="F6457" t="str">
            <v>23/2/1995</v>
          </cell>
          <cell r="G6457">
            <v>65000</v>
          </cell>
          <cell r="H6457">
            <v>65000</v>
          </cell>
          <cell r="I6457">
            <v>0</v>
          </cell>
          <cell r="J6457" t="str">
            <v>I.R.M</v>
          </cell>
          <cell r="K6457" t="str">
            <v>Never</v>
          </cell>
          <cell r="L6457" t="str">
            <v>not send</v>
          </cell>
          <cell r="M6457" t="str">
            <v>yes</v>
          </cell>
          <cell r="N6457" t="str">
            <v>we send last reminder in 2012.then we did not receive any reply.</v>
          </cell>
        </row>
        <row r="6458">
          <cell r="C6458">
            <v>3001604</v>
          </cell>
          <cell r="D6458" t="str">
            <v>LNC/DRI BEACHES</v>
          </cell>
          <cell r="E6458" t="str">
            <v>Getamber Anand</v>
          </cell>
          <cell r="F6458" t="str">
            <v>25/2/1995</v>
          </cell>
          <cell r="G6458">
            <v>32000</v>
          </cell>
          <cell r="H6458">
            <v>32000</v>
          </cell>
          <cell r="I6458">
            <v>0</v>
          </cell>
          <cell r="J6458" t="str">
            <v>I.R.M</v>
          </cell>
          <cell r="K6458" t="str">
            <v>Never</v>
          </cell>
          <cell r="L6458" t="str">
            <v>Not del.</v>
          </cell>
          <cell r="M6458" t="str">
            <v>yes</v>
          </cell>
          <cell r="N6458" t="str">
            <v>Last Communication Till 2000</v>
          </cell>
        </row>
        <row r="6459">
          <cell r="C6459">
            <v>3001605</v>
          </cell>
          <cell r="D6459" t="str">
            <v>?</v>
          </cell>
          <cell r="E6459" t="str">
            <v>Ravi Dhaliwal</v>
          </cell>
          <cell r="F6459" t="str">
            <v>24/2/1995</v>
          </cell>
          <cell r="G6459">
            <v>38000</v>
          </cell>
          <cell r="H6459" t="str">
            <v>Nil</v>
          </cell>
          <cell r="I6459">
            <v>0</v>
          </cell>
          <cell r="J6459" t="str">
            <v>Cancelled</v>
          </cell>
          <cell r="K6459" t="str">
            <v>Nil</v>
          </cell>
          <cell r="L6459">
            <v>0</v>
          </cell>
          <cell r="M6459">
            <v>0</v>
          </cell>
          <cell r="N6459" t="str">
            <v>Cancellection Date:- 20-10-1995</v>
          </cell>
        </row>
        <row r="6460">
          <cell r="C6460">
            <v>3001611</v>
          </cell>
          <cell r="D6460" t="str">
            <v>?</v>
          </cell>
          <cell r="E6460" t="str">
            <v>Padam Bansal</v>
          </cell>
          <cell r="F6460" t="str">
            <v>24/2/1995</v>
          </cell>
          <cell r="G6460">
            <v>65000</v>
          </cell>
          <cell r="H6460" t="str">
            <v>Nil</v>
          </cell>
          <cell r="I6460">
            <v>0</v>
          </cell>
          <cell r="J6460" t="str">
            <v>Cancelled</v>
          </cell>
          <cell r="K6460" t="str">
            <v>Nil</v>
          </cell>
          <cell r="L6460">
            <v>0</v>
          </cell>
          <cell r="M6460">
            <v>0</v>
          </cell>
          <cell r="N6460" t="str">
            <v>Cancellection Date:- 12-05-1995</v>
          </cell>
        </row>
        <row r="6461">
          <cell r="C6461">
            <v>3001613</v>
          </cell>
          <cell r="D6461" t="str">
            <v>LNC/DRI BEACHES</v>
          </cell>
          <cell r="E6461" t="str">
            <v>Alok Mathur</v>
          </cell>
          <cell r="F6461">
            <v>34944</v>
          </cell>
          <cell r="G6461">
            <v>42000</v>
          </cell>
          <cell r="H6461">
            <v>42000</v>
          </cell>
          <cell r="I6461">
            <v>0</v>
          </cell>
          <cell r="J6461" t="str">
            <v>I.R.M</v>
          </cell>
          <cell r="K6461" t="str">
            <v>Never</v>
          </cell>
          <cell r="L6461" t="str">
            <v>Not del.</v>
          </cell>
          <cell r="M6461" t="str">
            <v>yes</v>
          </cell>
          <cell r="N6461" t="str">
            <v>we send last reminder in 2012.then we did not receive any reply.</v>
          </cell>
        </row>
        <row r="6462">
          <cell r="C6462">
            <v>3001614</v>
          </cell>
          <cell r="D6462" t="str">
            <v>LNC/DRI BEACHES</v>
          </cell>
          <cell r="E6462" t="str">
            <v>Neeta Trivedi</v>
          </cell>
          <cell r="F6462" t="str">
            <v>23/2/1995</v>
          </cell>
          <cell r="G6462">
            <v>65000</v>
          </cell>
          <cell r="H6462">
            <v>65000</v>
          </cell>
          <cell r="I6462">
            <v>0</v>
          </cell>
          <cell r="J6462" t="str">
            <v>I.R.M</v>
          </cell>
          <cell r="K6462" t="str">
            <v>Never</v>
          </cell>
          <cell r="L6462" t="str">
            <v>send</v>
          </cell>
          <cell r="M6462" t="str">
            <v>yes</v>
          </cell>
          <cell r="N6462" t="str">
            <v>we send last reminder in 2012.then we did not receive any reply.</v>
          </cell>
        </row>
        <row r="6463">
          <cell r="C6463">
            <v>3001615</v>
          </cell>
          <cell r="D6463" t="str">
            <v>LNC/DRI BEACHES</v>
          </cell>
          <cell r="E6463" t="str">
            <v>Harbajan Singh</v>
          </cell>
          <cell r="F6463" t="str">
            <v>23/2/1995</v>
          </cell>
          <cell r="G6463">
            <v>65000</v>
          </cell>
          <cell r="H6463">
            <v>19500</v>
          </cell>
          <cell r="I6463">
            <v>45500</v>
          </cell>
          <cell r="J6463" t="str">
            <v>Outstanding</v>
          </cell>
          <cell r="K6463" t="str">
            <v>Never</v>
          </cell>
          <cell r="L6463" t="str">
            <v>not send</v>
          </cell>
          <cell r="M6463" t="str">
            <v>no</v>
          </cell>
          <cell r="N6463" t="str">
            <v>we send last reminder in 2012.then we did not receive any reply.Outstanding Rs. 45,500/-</v>
          </cell>
        </row>
        <row r="6464">
          <cell r="C6464">
            <v>3001616</v>
          </cell>
          <cell r="D6464" t="str">
            <v>LNC/DRI BEACHES</v>
          </cell>
          <cell r="E6464" t="str">
            <v>Pic Internationa Pvt Ltd</v>
          </cell>
          <cell r="F6464" t="str">
            <v>28/2/1995</v>
          </cell>
          <cell r="G6464">
            <v>65000</v>
          </cell>
          <cell r="H6464">
            <v>61750</v>
          </cell>
          <cell r="I6464">
            <v>0</v>
          </cell>
          <cell r="J6464" t="str">
            <v>I.R.M</v>
          </cell>
          <cell r="K6464" t="str">
            <v>Never</v>
          </cell>
          <cell r="L6464" t="str">
            <v>Not del.</v>
          </cell>
          <cell r="M6464" t="str">
            <v>no</v>
          </cell>
          <cell r="N6464" t="str">
            <v>we send last reminder in 2012.then we did not receive any reply.</v>
          </cell>
        </row>
        <row r="6465">
          <cell r="C6465">
            <v>3001630</v>
          </cell>
          <cell r="D6465" t="str">
            <v>LNC/DRI BEACHES</v>
          </cell>
          <cell r="E6465" t="str">
            <v>Suneeta Mahrotra</v>
          </cell>
          <cell r="F6465" t="str">
            <v>15/2/1995</v>
          </cell>
          <cell r="G6465">
            <v>52000</v>
          </cell>
          <cell r="H6465">
            <v>52000</v>
          </cell>
          <cell r="I6465">
            <v>0</v>
          </cell>
          <cell r="J6465" t="str">
            <v>I.R.M</v>
          </cell>
          <cell r="K6465" t="str">
            <v>Never</v>
          </cell>
          <cell r="L6465" t="str">
            <v>not send</v>
          </cell>
          <cell r="M6465" t="str">
            <v>no</v>
          </cell>
          <cell r="N6465" t="str">
            <v>we send last reminder in 2012.then we did not receive any reply.</v>
          </cell>
        </row>
        <row r="6466">
          <cell r="C6466">
            <v>3001642</v>
          </cell>
          <cell r="D6466" t="str">
            <v>LNC/DRI BEACHES</v>
          </cell>
          <cell r="E6466" t="str">
            <v>Kapoor Medical Centre</v>
          </cell>
          <cell r="F6466" t="str">
            <v>25/2/1995</v>
          </cell>
          <cell r="G6466">
            <v>42000</v>
          </cell>
          <cell r="H6466">
            <v>39900</v>
          </cell>
          <cell r="I6466">
            <v>0</v>
          </cell>
          <cell r="J6466" t="str">
            <v>R.M</v>
          </cell>
          <cell r="K6466">
            <v>2007</v>
          </cell>
          <cell r="L6466" t="str">
            <v>send</v>
          </cell>
          <cell r="M6466" t="str">
            <v>yes</v>
          </cell>
          <cell r="N6466" t="str">
            <v>not send any reminder last communication 2008</v>
          </cell>
        </row>
        <row r="6467">
          <cell r="C6467">
            <v>3001643</v>
          </cell>
          <cell r="D6467" t="str">
            <v>LNC/DRI BEACHES</v>
          </cell>
          <cell r="E6467" t="str">
            <v>Amitabh Khandelwal</v>
          </cell>
          <cell r="F6467" t="str">
            <v>22/2/1995</v>
          </cell>
          <cell r="G6467">
            <v>42000</v>
          </cell>
          <cell r="H6467">
            <v>42000</v>
          </cell>
          <cell r="I6467">
            <v>0</v>
          </cell>
          <cell r="J6467" t="str">
            <v>R.M</v>
          </cell>
          <cell r="K6467">
            <v>2010</v>
          </cell>
          <cell r="L6467" t="str">
            <v>not send</v>
          </cell>
          <cell r="M6467" t="str">
            <v>yes</v>
          </cell>
          <cell r="N6467" t="str">
            <v>telephonic repaly regardimg his dues in 2022 by mail</v>
          </cell>
        </row>
        <row r="6468">
          <cell r="C6468">
            <v>3001644</v>
          </cell>
          <cell r="D6468" t="str">
            <v>LNC/DRI BEACHES</v>
          </cell>
          <cell r="E6468" t="str">
            <v>Annu Bakshi</v>
          </cell>
          <cell r="F6468" t="str">
            <v>28/2/1995</v>
          </cell>
          <cell r="G6468">
            <v>65000</v>
          </cell>
          <cell r="H6468">
            <v>65000</v>
          </cell>
          <cell r="I6468">
            <v>0</v>
          </cell>
          <cell r="J6468" t="str">
            <v>I.R.M</v>
          </cell>
          <cell r="K6468" t="str">
            <v>Never</v>
          </cell>
          <cell r="L6468" t="str">
            <v>not send</v>
          </cell>
          <cell r="M6468" t="str">
            <v>yes</v>
          </cell>
          <cell r="N6468" t="str">
            <v>telephonic repaly regardimg his dues in 2017 by mail</v>
          </cell>
        </row>
        <row r="6469">
          <cell r="C6469">
            <v>3001655</v>
          </cell>
          <cell r="D6469" t="str">
            <v>LNC/DRI BEACHES</v>
          </cell>
          <cell r="E6469" t="str">
            <v>Ajay Pal Singh</v>
          </cell>
          <cell r="F6469">
            <v>34882</v>
          </cell>
          <cell r="G6469">
            <v>42000</v>
          </cell>
          <cell r="H6469">
            <v>42000</v>
          </cell>
          <cell r="I6469">
            <v>0</v>
          </cell>
          <cell r="J6469" t="str">
            <v>I.R.M</v>
          </cell>
          <cell r="K6469" t="str">
            <v>Never</v>
          </cell>
          <cell r="L6469" t="str">
            <v>not send</v>
          </cell>
          <cell r="M6469" t="str">
            <v>yes</v>
          </cell>
          <cell r="N6469" t="str">
            <v>last communication 2005…</v>
          </cell>
        </row>
        <row r="6470">
          <cell r="C6470">
            <v>3001656</v>
          </cell>
          <cell r="D6470" t="str">
            <v>LNC/DRI BEACHES</v>
          </cell>
          <cell r="E6470" t="str">
            <v>Jiwadeep Singh Ghai</v>
          </cell>
          <cell r="F6470">
            <v>34882</v>
          </cell>
          <cell r="G6470">
            <v>65000</v>
          </cell>
          <cell r="H6470">
            <v>65000</v>
          </cell>
          <cell r="I6470">
            <v>0</v>
          </cell>
          <cell r="J6470" t="str">
            <v>I.R.M</v>
          </cell>
          <cell r="K6470" t="str">
            <v>Never</v>
          </cell>
          <cell r="L6470" t="str">
            <v>send</v>
          </cell>
          <cell r="M6470" t="str">
            <v>yes</v>
          </cell>
          <cell r="N6470" t="str">
            <v>we send last reminder in 2012.then we did not receive any reply.</v>
          </cell>
        </row>
        <row r="6471">
          <cell r="C6471">
            <v>3001658</v>
          </cell>
          <cell r="D6471" t="str">
            <v>?</v>
          </cell>
          <cell r="E6471" t="str">
            <v>Deepinder Pal Singh Chahal</v>
          </cell>
          <cell r="F6471" t="str">
            <v>28/2/1995</v>
          </cell>
          <cell r="G6471">
            <v>42000</v>
          </cell>
          <cell r="H6471" t="str">
            <v>Nil</v>
          </cell>
          <cell r="I6471">
            <v>0</v>
          </cell>
          <cell r="J6471" t="str">
            <v>Cancelled</v>
          </cell>
          <cell r="K6471" t="str">
            <v>Nil</v>
          </cell>
          <cell r="L6471">
            <v>0</v>
          </cell>
          <cell r="M6471">
            <v>0</v>
          </cell>
          <cell r="N6471" t="str">
            <v>Cancellection Date:- 07-09-1995</v>
          </cell>
        </row>
        <row r="6472">
          <cell r="C6472">
            <v>3001659</v>
          </cell>
          <cell r="D6472" t="str">
            <v>LNC/DRI BEACHES</v>
          </cell>
          <cell r="E6472" t="str">
            <v>Praveen Sibia</v>
          </cell>
          <cell r="F6472" t="str">
            <v>28/2/1995</v>
          </cell>
          <cell r="G6472">
            <v>42000</v>
          </cell>
          <cell r="H6472">
            <v>10500</v>
          </cell>
          <cell r="I6472">
            <v>31500</v>
          </cell>
          <cell r="J6472" t="str">
            <v>I.R.M/Lucky Winner/Outstanding</v>
          </cell>
          <cell r="K6472" t="str">
            <v>Never</v>
          </cell>
          <cell r="L6472" t="str">
            <v>send</v>
          </cell>
          <cell r="M6472" t="str">
            <v>No</v>
          </cell>
          <cell r="N6472" t="str">
            <v>As POD last communication 2007 Lucky winner</v>
          </cell>
        </row>
        <row r="6473">
          <cell r="C6473">
            <v>3001660</v>
          </cell>
          <cell r="D6473" t="str">
            <v>?</v>
          </cell>
          <cell r="E6473" t="str">
            <v>Rajodh Singh</v>
          </cell>
          <cell r="F6473" t="str">
            <v>28/2/1995</v>
          </cell>
          <cell r="G6473">
            <v>42000</v>
          </cell>
          <cell r="H6473" t="str">
            <v>Nil</v>
          </cell>
          <cell r="I6473">
            <v>0</v>
          </cell>
          <cell r="J6473" t="str">
            <v>Cancelled</v>
          </cell>
          <cell r="K6473" t="str">
            <v>Nil</v>
          </cell>
          <cell r="L6473">
            <v>0</v>
          </cell>
          <cell r="M6473">
            <v>0</v>
          </cell>
          <cell r="N6473" t="str">
            <v>Cancellection Date:- 07-09-1995</v>
          </cell>
        </row>
        <row r="6474">
          <cell r="C6474">
            <v>3001661</v>
          </cell>
          <cell r="D6474" t="str">
            <v>LNC/DRI BEACHES</v>
          </cell>
          <cell r="E6474" t="str">
            <v>Prince Rubber Industries</v>
          </cell>
          <cell r="F6474" t="str">
            <v>27/2/1995</v>
          </cell>
          <cell r="G6474">
            <v>65000</v>
          </cell>
          <cell r="H6474">
            <v>65000</v>
          </cell>
          <cell r="I6474">
            <v>0</v>
          </cell>
          <cell r="J6474" t="str">
            <v>I.R.M</v>
          </cell>
          <cell r="K6474" t="str">
            <v>Never</v>
          </cell>
          <cell r="L6474" t="str">
            <v>send</v>
          </cell>
          <cell r="M6474" t="str">
            <v>yes</v>
          </cell>
          <cell r="N6474" t="str">
            <v>we send last reminder in 2012.then we did not receive any reply.</v>
          </cell>
        </row>
        <row r="6475">
          <cell r="C6475">
            <v>3001662</v>
          </cell>
          <cell r="D6475" t="str">
            <v>LNC/DRI BEACHES</v>
          </cell>
          <cell r="E6475" t="str">
            <v>Arun Mittal</v>
          </cell>
          <cell r="F6475" t="str">
            <v>28/2/1995</v>
          </cell>
          <cell r="G6475">
            <v>32000</v>
          </cell>
          <cell r="H6475">
            <v>32000</v>
          </cell>
          <cell r="I6475">
            <v>0</v>
          </cell>
          <cell r="J6475" t="str">
            <v>I.R.M</v>
          </cell>
          <cell r="K6475" t="str">
            <v>Never</v>
          </cell>
          <cell r="L6475" t="str">
            <v>not send</v>
          </cell>
          <cell r="M6475" t="str">
            <v>no</v>
          </cell>
          <cell r="N6475" t="str">
            <v>we send last reminder in 2012.then we did not receive any reply.</v>
          </cell>
        </row>
        <row r="6476">
          <cell r="C6476">
            <v>3001665</v>
          </cell>
          <cell r="D6476" t="str">
            <v>?</v>
          </cell>
          <cell r="E6476" t="str">
            <v>Sardar Singh Makkar</v>
          </cell>
          <cell r="F6476" t="str">
            <v>26/6/1995</v>
          </cell>
          <cell r="G6476">
            <v>30400</v>
          </cell>
          <cell r="H6476" t="str">
            <v>Nil</v>
          </cell>
          <cell r="I6476">
            <v>0</v>
          </cell>
          <cell r="J6476" t="str">
            <v>Cancelled</v>
          </cell>
          <cell r="K6476" t="str">
            <v>Nil</v>
          </cell>
          <cell r="L6476">
            <v>0</v>
          </cell>
          <cell r="M6476">
            <v>0</v>
          </cell>
          <cell r="N6476" t="str">
            <v>Cancellection Date:- 31-01-1996</v>
          </cell>
        </row>
        <row r="6477">
          <cell r="C6477">
            <v>3001666</v>
          </cell>
          <cell r="D6477" t="str">
            <v>LNC/DRI BEACHES</v>
          </cell>
          <cell r="E6477" t="str">
            <v>Sunita Garg</v>
          </cell>
          <cell r="F6477" t="str">
            <v>27/2/1995</v>
          </cell>
          <cell r="G6477">
            <v>42000</v>
          </cell>
          <cell r="H6477">
            <v>39900</v>
          </cell>
          <cell r="I6477">
            <v>0</v>
          </cell>
          <cell r="J6477" t="str">
            <v>I.R.M</v>
          </cell>
          <cell r="K6477" t="str">
            <v>Never</v>
          </cell>
          <cell r="L6477" t="str">
            <v>send</v>
          </cell>
          <cell r="M6477" t="str">
            <v>yes</v>
          </cell>
          <cell r="N6477" t="str">
            <v>we send last reminder in 2012.then we did not receive any reply.</v>
          </cell>
        </row>
        <row r="6478">
          <cell r="C6478">
            <v>3001690</v>
          </cell>
          <cell r="D6478" t="str">
            <v>LNC/DRI BEACHES</v>
          </cell>
          <cell r="E6478" t="str">
            <v>Kamal Kumar Sawhney</v>
          </cell>
          <cell r="F6478" t="str">
            <v>28/2/1995</v>
          </cell>
          <cell r="G6478">
            <v>65000</v>
          </cell>
          <cell r="H6478">
            <v>19500</v>
          </cell>
          <cell r="I6478">
            <v>45500</v>
          </cell>
          <cell r="J6478" t="str">
            <v>Outstanding</v>
          </cell>
          <cell r="K6478" t="str">
            <v>Never</v>
          </cell>
          <cell r="L6478" t="str">
            <v>Not del.</v>
          </cell>
          <cell r="M6478" t="str">
            <v>no</v>
          </cell>
          <cell r="N6478" t="str">
            <v xml:space="preserve">no communication till date Outstanding Rs 45500/- only app frm </v>
          </cell>
        </row>
        <row r="6479">
          <cell r="C6479">
            <v>3001712</v>
          </cell>
          <cell r="D6479" t="str">
            <v>LNC/DRI BEACHES</v>
          </cell>
          <cell r="E6479" t="str">
            <v>V.M Goenka</v>
          </cell>
          <cell r="F6479" t="str">
            <v>15/3/1995</v>
          </cell>
          <cell r="G6479">
            <v>42000</v>
          </cell>
          <cell r="H6479">
            <v>42000</v>
          </cell>
          <cell r="I6479">
            <v>0</v>
          </cell>
          <cell r="J6479" t="str">
            <v>I.R.M</v>
          </cell>
          <cell r="K6479" t="str">
            <v>Never</v>
          </cell>
          <cell r="L6479" t="str">
            <v>send</v>
          </cell>
          <cell r="M6479" t="str">
            <v>yes</v>
          </cell>
          <cell r="N6479" t="str">
            <v>As POD Last communication on 2007</v>
          </cell>
        </row>
        <row r="6480">
          <cell r="C6480">
            <v>3001713</v>
          </cell>
          <cell r="D6480" t="str">
            <v>LNC/DRI BEACHES</v>
          </cell>
          <cell r="E6480" t="str">
            <v>Shruti Gupta</v>
          </cell>
          <cell r="F6480" t="str">
            <v>22/3/1995</v>
          </cell>
          <cell r="G6480">
            <v>22000</v>
          </cell>
          <cell r="H6480">
            <v>8800</v>
          </cell>
          <cell r="I6480">
            <v>13200</v>
          </cell>
          <cell r="J6480" t="str">
            <v>Outstanding</v>
          </cell>
          <cell r="K6480" t="str">
            <v>Never</v>
          </cell>
          <cell r="L6480" t="str">
            <v>not send</v>
          </cell>
          <cell r="M6480" t="str">
            <v>no</v>
          </cell>
          <cell r="N6480" t="str">
            <v>we send last reminder in 2012.then we did not receive any reply.Outstanding Rs. 13,200/-</v>
          </cell>
        </row>
        <row r="6481">
          <cell r="C6481">
            <v>3001732</v>
          </cell>
          <cell r="D6481" t="str">
            <v>?</v>
          </cell>
          <cell r="E6481" t="str">
            <v>Maj Gen Devraj Dutt</v>
          </cell>
          <cell r="F6481">
            <v>34945</v>
          </cell>
          <cell r="G6481">
            <v>42000</v>
          </cell>
          <cell r="H6481" t="str">
            <v>Nil</v>
          </cell>
          <cell r="I6481">
            <v>0</v>
          </cell>
          <cell r="J6481" t="str">
            <v>Cancelled</v>
          </cell>
          <cell r="K6481" t="str">
            <v>Nil</v>
          </cell>
          <cell r="L6481">
            <v>0</v>
          </cell>
          <cell r="M6481">
            <v>0</v>
          </cell>
          <cell r="N6481" t="str">
            <v>Amount Has Refunded:- Rs:- 39,091/-, Chq No:- 027976, Dated:- 21/04/17
Cancellection Date:- 07-06-2017</v>
          </cell>
        </row>
        <row r="6482">
          <cell r="D6482" t="e">
            <v>#N/A</v>
          </cell>
          <cell r="E6482" t="e">
            <v>#N/A</v>
          </cell>
          <cell r="G6482" t="e">
            <v>#N/A</v>
          </cell>
          <cell r="H6482" t="e">
            <v>#N/A</v>
          </cell>
          <cell r="I6482" t="e">
            <v>#N/A</v>
          </cell>
          <cell r="J6482" t="e">
            <v>#N/A</v>
          </cell>
          <cell r="K6482" t="e">
            <v>#N/A</v>
          </cell>
          <cell r="L6482" t="e">
            <v>#N/A</v>
          </cell>
          <cell r="M6482" t="e">
            <v>#N/A</v>
          </cell>
          <cell r="N6482" t="e">
            <v>#N/A</v>
          </cell>
        </row>
        <row r="6483">
          <cell r="C6483">
            <v>3001757</v>
          </cell>
          <cell r="D6483" t="str">
            <v>L.N.C/Beaches</v>
          </cell>
          <cell r="E6483" t="str">
            <v>Ashok Jain</v>
          </cell>
          <cell r="F6483">
            <v>34788</v>
          </cell>
          <cell r="G6483">
            <v>65000</v>
          </cell>
          <cell r="H6483">
            <v>65000</v>
          </cell>
          <cell r="I6483">
            <v>0</v>
          </cell>
          <cell r="J6483" t="str">
            <v>I.R.M</v>
          </cell>
          <cell r="K6483" t="str">
            <v>Never</v>
          </cell>
          <cell r="L6483" t="str">
            <v>not send</v>
          </cell>
          <cell r="M6483" t="str">
            <v>no</v>
          </cell>
          <cell r="N6483" t="str">
            <v>telephonic repaly regardimg his dues in 2014 by mail</v>
          </cell>
        </row>
        <row r="6484">
          <cell r="C6484">
            <v>3001785</v>
          </cell>
          <cell r="D6484" t="str">
            <v>L.N.C/Beaches</v>
          </cell>
          <cell r="E6484" t="str">
            <v>rakash Mani Sadh</v>
          </cell>
          <cell r="F6484">
            <v>34789</v>
          </cell>
          <cell r="G6484">
            <v>42000</v>
          </cell>
          <cell r="H6484">
            <v>39900</v>
          </cell>
          <cell r="I6484">
            <v>0</v>
          </cell>
          <cell r="J6484" t="str">
            <v>R.M</v>
          </cell>
          <cell r="K6484">
            <v>2007</v>
          </cell>
          <cell r="L6484" t="str">
            <v>not send</v>
          </cell>
          <cell r="M6484" t="str">
            <v>yes</v>
          </cell>
          <cell r="N6484" t="str">
            <v>we send last reminder in 2012.then we did not receive any reply.</v>
          </cell>
        </row>
        <row r="6485">
          <cell r="C6485">
            <v>3001786</v>
          </cell>
          <cell r="D6485" t="str">
            <v>L.N.C/Beaches</v>
          </cell>
          <cell r="E6485" t="str">
            <v>Madan Verma</v>
          </cell>
          <cell r="F6485">
            <v>34787</v>
          </cell>
          <cell r="G6485">
            <v>42000</v>
          </cell>
          <cell r="H6485">
            <v>42000</v>
          </cell>
          <cell r="I6485">
            <v>0</v>
          </cell>
          <cell r="J6485" t="str">
            <v>I.R.M</v>
          </cell>
          <cell r="K6485" t="str">
            <v>Never</v>
          </cell>
          <cell r="L6485" t="str">
            <v>not send</v>
          </cell>
          <cell r="M6485" t="str">
            <v>yes</v>
          </cell>
          <cell r="N6485" t="str">
            <v>we send last reminder in 2012.then we did not receive any reply.</v>
          </cell>
        </row>
        <row r="6486">
          <cell r="C6486">
            <v>3001787</v>
          </cell>
          <cell r="D6486" t="str">
            <v>L.N.C/Beaches</v>
          </cell>
          <cell r="E6486" t="str">
            <v>Meena Thukral</v>
          </cell>
          <cell r="F6486">
            <v>34789</v>
          </cell>
          <cell r="G6486">
            <v>65000</v>
          </cell>
          <cell r="H6486">
            <v>61750</v>
          </cell>
          <cell r="I6486">
            <v>0</v>
          </cell>
          <cell r="J6486" t="str">
            <v>I.R.M</v>
          </cell>
          <cell r="K6486" t="str">
            <v>Never</v>
          </cell>
          <cell r="L6486" t="str">
            <v>not send</v>
          </cell>
          <cell r="M6486" t="str">
            <v>yes</v>
          </cell>
          <cell r="N6486" t="str">
            <v>we send last reminder in 2012.then we did not receive any reply.</v>
          </cell>
        </row>
        <row r="6487">
          <cell r="C6487">
            <v>3001788</v>
          </cell>
          <cell r="D6487" t="str">
            <v>L.N.C/Beaches</v>
          </cell>
          <cell r="E6487" t="str">
            <v>Mukul Thukral</v>
          </cell>
          <cell r="F6487">
            <v>34789</v>
          </cell>
          <cell r="G6487">
            <v>65000</v>
          </cell>
          <cell r="H6487">
            <v>61750</v>
          </cell>
          <cell r="I6487">
            <v>0</v>
          </cell>
          <cell r="J6487" t="str">
            <v>I.R.M</v>
          </cell>
          <cell r="K6487" t="str">
            <v>Never</v>
          </cell>
          <cell r="L6487" t="str">
            <v>not send</v>
          </cell>
          <cell r="M6487" t="str">
            <v>yes</v>
          </cell>
          <cell r="N6487" t="str">
            <v>we send last reminder in 2012.then we did not receive any reply.</v>
          </cell>
        </row>
        <row r="6488">
          <cell r="C6488">
            <v>3001797</v>
          </cell>
          <cell r="D6488" t="str">
            <v>L.N.C/Beaches</v>
          </cell>
          <cell r="E6488" t="str">
            <v>Geeta Ghai</v>
          </cell>
          <cell r="F6488">
            <v>34782</v>
          </cell>
          <cell r="G6488">
            <v>40000</v>
          </cell>
          <cell r="H6488">
            <v>40000</v>
          </cell>
          <cell r="I6488">
            <v>0</v>
          </cell>
          <cell r="J6488" t="str">
            <v>I.R.M</v>
          </cell>
          <cell r="K6488" t="str">
            <v>Never</v>
          </cell>
          <cell r="L6488" t="str">
            <v>send</v>
          </cell>
          <cell r="M6488" t="str">
            <v>yes</v>
          </cell>
          <cell r="N6488" t="str">
            <v>we send last reminder in 2013.then we did not receive any reply.</v>
          </cell>
        </row>
        <row r="6489">
          <cell r="C6489">
            <v>3001798</v>
          </cell>
          <cell r="D6489" t="str">
            <v>L.N.C/Beaches</v>
          </cell>
          <cell r="E6489" t="str">
            <v>Gurjit Singh Grewal</v>
          </cell>
          <cell r="F6489">
            <v>34788</v>
          </cell>
          <cell r="G6489">
            <v>42000</v>
          </cell>
          <cell r="H6489">
            <v>42000</v>
          </cell>
          <cell r="I6489">
            <v>0</v>
          </cell>
          <cell r="J6489" t="str">
            <v>I.R.M</v>
          </cell>
          <cell r="K6489" t="str">
            <v>Never</v>
          </cell>
          <cell r="L6489" t="str">
            <v>not send</v>
          </cell>
          <cell r="M6489" t="str">
            <v>yes</v>
          </cell>
          <cell r="N6489" t="str">
            <v>we send last reminder in 2012.then we did not receive any reply.</v>
          </cell>
        </row>
        <row r="6490">
          <cell r="C6490">
            <v>3001809</v>
          </cell>
          <cell r="D6490" t="str">
            <v>L.N.C/Beaches</v>
          </cell>
          <cell r="E6490" t="str">
            <v>Madhur Vikaram Gosain</v>
          </cell>
          <cell r="F6490">
            <v>34789</v>
          </cell>
          <cell r="G6490">
            <v>42000</v>
          </cell>
          <cell r="H6490">
            <v>42000</v>
          </cell>
          <cell r="I6490">
            <v>0</v>
          </cell>
          <cell r="J6490" t="str">
            <v>I.R.M</v>
          </cell>
          <cell r="K6490" t="str">
            <v>Never</v>
          </cell>
          <cell r="L6490" t="str">
            <v>not send</v>
          </cell>
          <cell r="M6490" t="str">
            <v>yes</v>
          </cell>
          <cell r="N6490" t="str">
            <v>we send last reminder in 2012.then we did not receive any reply.</v>
          </cell>
        </row>
        <row r="6491">
          <cell r="C6491">
            <v>3001811</v>
          </cell>
          <cell r="D6491" t="str">
            <v>L.N.C/Beaches</v>
          </cell>
          <cell r="E6491" t="str">
            <v>Manish Krishna</v>
          </cell>
          <cell r="F6491">
            <v>34789</v>
          </cell>
          <cell r="G6491">
            <v>42000</v>
          </cell>
          <cell r="H6491" t="str">
            <v>Nil</v>
          </cell>
          <cell r="I6491">
            <v>0</v>
          </cell>
          <cell r="J6491" t="str">
            <v>Cancelled</v>
          </cell>
          <cell r="K6491">
            <v>0</v>
          </cell>
          <cell r="L6491">
            <v>0</v>
          </cell>
          <cell r="M6491">
            <v>0</v>
          </cell>
          <cell r="N6491" t="str">
            <v>Cancelled</v>
          </cell>
        </row>
        <row r="6492">
          <cell r="C6492">
            <v>3001812</v>
          </cell>
          <cell r="D6492" t="str">
            <v>L.N.C/Beaches</v>
          </cell>
          <cell r="E6492" t="str">
            <v>Meenu Parhawak</v>
          </cell>
          <cell r="F6492">
            <v>34788</v>
          </cell>
          <cell r="G6492">
            <v>42000</v>
          </cell>
          <cell r="H6492" t="str">
            <v>Nil</v>
          </cell>
          <cell r="I6492">
            <v>0</v>
          </cell>
          <cell r="J6492" t="str">
            <v>Cancelled</v>
          </cell>
          <cell r="K6492">
            <v>0</v>
          </cell>
          <cell r="L6492">
            <v>0</v>
          </cell>
          <cell r="M6492">
            <v>0</v>
          </cell>
          <cell r="N6492" t="str">
            <v>Cancelled</v>
          </cell>
        </row>
        <row r="6493">
          <cell r="C6493">
            <v>3001832</v>
          </cell>
          <cell r="D6493" t="str">
            <v>L.N.C/Beaches</v>
          </cell>
          <cell r="E6493" t="str">
            <v>Sanjeev Garg</v>
          </cell>
          <cell r="F6493">
            <v>34783</v>
          </cell>
          <cell r="G6493">
            <v>42000</v>
          </cell>
          <cell r="H6493">
            <v>39900</v>
          </cell>
          <cell r="I6493">
            <v>0</v>
          </cell>
          <cell r="J6493" t="str">
            <v>I.R.M</v>
          </cell>
          <cell r="K6493" t="str">
            <v>Never</v>
          </cell>
          <cell r="L6493" t="str">
            <v>send</v>
          </cell>
          <cell r="M6493" t="str">
            <v>yes</v>
          </cell>
          <cell r="N6493" t="str">
            <v>we send last reminder in 2012.then we did not receive any reply.</v>
          </cell>
        </row>
        <row r="6494">
          <cell r="C6494">
            <v>3001836</v>
          </cell>
          <cell r="D6494" t="str">
            <v>L.N.C/Beaches</v>
          </cell>
          <cell r="E6494" t="str">
            <v>Sushil Kumar Agarwal</v>
          </cell>
          <cell r="F6494">
            <v>34788</v>
          </cell>
          <cell r="G6494">
            <v>42000</v>
          </cell>
          <cell r="H6494" t="str">
            <v>Nil</v>
          </cell>
          <cell r="I6494">
            <v>0</v>
          </cell>
          <cell r="J6494" t="str">
            <v>Cancelled</v>
          </cell>
          <cell r="K6494">
            <v>0</v>
          </cell>
          <cell r="L6494">
            <v>0</v>
          </cell>
          <cell r="M6494">
            <v>0</v>
          </cell>
          <cell r="N6494" t="str">
            <v>Cancelled</v>
          </cell>
        </row>
        <row r="6495">
          <cell r="C6495">
            <v>3001838</v>
          </cell>
          <cell r="D6495" t="str">
            <v>L.N.C/Beaches</v>
          </cell>
          <cell r="E6495" t="str">
            <v>Anil Sachdeva</v>
          </cell>
          <cell r="F6495">
            <v>34785</v>
          </cell>
          <cell r="G6495">
            <v>42000</v>
          </cell>
          <cell r="H6495">
            <v>42000</v>
          </cell>
          <cell r="I6495">
            <v>0</v>
          </cell>
          <cell r="J6495" t="str">
            <v>I.R.M</v>
          </cell>
          <cell r="K6495" t="str">
            <v>Never</v>
          </cell>
          <cell r="L6495" t="str">
            <v>send</v>
          </cell>
          <cell r="M6495" t="str">
            <v>yes</v>
          </cell>
          <cell r="N6495" t="str">
            <v>we send last reminder in 2012.then we did not receive any reply.</v>
          </cell>
        </row>
        <row r="6496">
          <cell r="C6496">
            <v>3001843</v>
          </cell>
          <cell r="D6496" t="str">
            <v>L.N.C/Beaches</v>
          </cell>
          <cell r="E6496" t="str">
            <v>Late.Inderjit Singh Saini</v>
          </cell>
          <cell r="F6496">
            <v>34786</v>
          </cell>
          <cell r="G6496">
            <v>40000</v>
          </cell>
          <cell r="H6496">
            <v>12000</v>
          </cell>
          <cell r="I6496">
            <v>28000</v>
          </cell>
          <cell r="J6496" t="str">
            <v>Outstanding</v>
          </cell>
          <cell r="K6496" t="str">
            <v>Never</v>
          </cell>
          <cell r="L6496" t="str">
            <v>send</v>
          </cell>
          <cell r="M6496" t="str">
            <v>no</v>
          </cell>
          <cell r="N6496" t="str">
            <v>As POD last communication 07(Outstanding Rs. 28000/-)</v>
          </cell>
        </row>
        <row r="6497">
          <cell r="C6497">
            <v>3001844</v>
          </cell>
          <cell r="D6497" t="str">
            <v>L.N.C/Beaches</v>
          </cell>
          <cell r="E6497" t="str">
            <v>Ajay Kumar Ghai</v>
          </cell>
          <cell r="F6497">
            <v>34783</v>
          </cell>
          <cell r="G6497">
            <v>40000</v>
          </cell>
          <cell r="H6497">
            <v>40000</v>
          </cell>
          <cell r="I6497">
            <v>0</v>
          </cell>
          <cell r="J6497" t="str">
            <v>I.R.M</v>
          </cell>
          <cell r="K6497" t="str">
            <v>Never</v>
          </cell>
          <cell r="L6497" t="str">
            <v>send</v>
          </cell>
          <cell r="M6497" t="str">
            <v>yes</v>
          </cell>
          <cell r="N6497" t="str">
            <v>last communication 13 total Three memberships Goa 03001844,03001845,03001797.</v>
          </cell>
        </row>
        <row r="6498">
          <cell r="C6498">
            <v>3001845</v>
          </cell>
          <cell r="D6498" t="str">
            <v>L.N.C/Beaches</v>
          </cell>
          <cell r="E6498" t="str">
            <v>Ajay Kumar Ghai</v>
          </cell>
          <cell r="F6498">
            <v>34783</v>
          </cell>
          <cell r="G6498">
            <v>40000</v>
          </cell>
          <cell r="H6498">
            <v>40000</v>
          </cell>
          <cell r="I6498">
            <v>0</v>
          </cell>
          <cell r="J6498" t="str">
            <v>I.R.M</v>
          </cell>
          <cell r="K6498" t="str">
            <v>Never</v>
          </cell>
          <cell r="L6498" t="str">
            <v>send</v>
          </cell>
          <cell r="M6498" t="str">
            <v>yes</v>
          </cell>
          <cell r="N6498" t="str">
            <v>last communication 13 total Three memberships Goa 03001844,03001845,03001797.</v>
          </cell>
        </row>
        <row r="6499">
          <cell r="C6499">
            <v>3001847</v>
          </cell>
          <cell r="D6499" t="str">
            <v>L.N.C/Beaches</v>
          </cell>
          <cell r="E6499" t="str">
            <v>Navneet K Bhaseen</v>
          </cell>
          <cell r="F6499">
            <v>34787</v>
          </cell>
          <cell r="G6499">
            <v>42000</v>
          </cell>
          <cell r="H6499">
            <v>42000</v>
          </cell>
          <cell r="I6499">
            <v>0</v>
          </cell>
          <cell r="J6499" t="str">
            <v>I.R.M</v>
          </cell>
          <cell r="K6499" t="str">
            <v>Never</v>
          </cell>
          <cell r="L6499" t="str">
            <v>send</v>
          </cell>
          <cell r="M6499" t="str">
            <v>no</v>
          </cell>
          <cell r="N6499" t="str">
            <v>we send last reminder in 2012.then we did not receive any reply.</v>
          </cell>
        </row>
        <row r="6500">
          <cell r="C6500">
            <v>3001848</v>
          </cell>
          <cell r="D6500" t="str">
            <v>L.N.C/Beaches</v>
          </cell>
          <cell r="E6500" t="str">
            <v>Naresh Kumar Sharma</v>
          </cell>
          <cell r="F6500">
            <v>34788</v>
          </cell>
          <cell r="G6500">
            <v>50000</v>
          </cell>
          <cell r="H6500">
            <v>50000</v>
          </cell>
          <cell r="I6500">
            <v>0</v>
          </cell>
          <cell r="J6500" t="str">
            <v>I.R.M</v>
          </cell>
          <cell r="K6500" t="str">
            <v>Never</v>
          </cell>
          <cell r="L6500" t="str">
            <v>send</v>
          </cell>
          <cell r="M6500" t="str">
            <v>yes</v>
          </cell>
          <cell r="N6500" t="str">
            <v>we send last reminder in 2012.then we did not receive any reply.</v>
          </cell>
        </row>
        <row r="6501">
          <cell r="C6501">
            <v>3001856</v>
          </cell>
          <cell r="D6501" t="str">
            <v>L.N.C/Beaches</v>
          </cell>
          <cell r="E6501" t="str">
            <v>Sunil Oberoi</v>
          </cell>
          <cell r="F6501">
            <v>34788</v>
          </cell>
          <cell r="G6501">
            <v>39900</v>
          </cell>
          <cell r="H6501" t="str">
            <v>Nil</v>
          </cell>
          <cell r="I6501">
            <v>0</v>
          </cell>
          <cell r="J6501" t="str">
            <v>Cancelled</v>
          </cell>
          <cell r="K6501">
            <v>0</v>
          </cell>
          <cell r="L6501">
            <v>0</v>
          </cell>
          <cell r="M6501">
            <v>0</v>
          </cell>
          <cell r="N6501" t="str">
            <v>Cancelled</v>
          </cell>
        </row>
        <row r="6502">
          <cell r="C6502">
            <v>3001865</v>
          </cell>
          <cell r="D6502" t="str">
            <v>L.N.C/Beaches</v>
          </cell>
          <cell r="E6502" t="str">
            <v>Rajesh Jaiswal</v>
          </cell>
          <cell r="F6502">
            <v>34800</v>
          </cell>
          <cell r="G6502">
            <v>22000</v>
          </cell>
          <cell r="H6502">
            <v>20900</v>
          </cell>
          <cell r="I6502">
            <v>0</v>
          </cell>
          <cell r="J6502" t="str">
            <v>I.R.M</v>
          </cell>
          <cell r="K6502" t="str">
            <v>Never</v>
          </cell>
          <cell r="L6502" t="str">
            <v>not send</v>
          </cell>
          <cell r="M6502" t="str">
            <v>yes</v>
          </cell>
          <cell r="N6502" t="str">
            <v>we send last reminder in 2012.then we did not receive any reply.</v>
          </cell>
        </row>
        <row r="6503">
          <cell r="C6503">
            <v>3001870</v>
          </cell>
          <cell r="D6503" t="str">
            <v>L.N.C/Beaches</v>
          </cell>
          <cell r="E6503" t="str">
            <v>Aditya Arora</v>
          </cell>
          <cell r="F6503">
            <v>34790</v>
          </cell>
          <cell r="G6503">
            <v>42000</v>
          </cell>
          <cell r="H6503" t="str">
            <v>Nil</v>
          </cell>
          <cell r="I6503">
            <v>0</v>
          </cell>
          <cell r="J6503" t="str">
            <v>Cancelled</v>
          </cell>
          <cell r="K6503">
            <v>0</v>
          </cell>
          <cell r="L6503">
            <v>0</v>
          </cell>
          <cell r="M6503">
            <v>0</v>
          </cell>
          <cell r="N6503" t="str">
            <v>Cancelled</v>
          </cell>
        </row>
        <row r="6504">
          <cell r="C6504">
            <v>3001874</v>
          </cell>
          <cell r="D6504" t="str">
            <v>L.N.C/Beaches</v>
          </cell>
          <cell r="E6504" t="str">
            <v>Ajay Kumar Ghai</v>
          </cell>
          <cell r="F6504">
            <v>34795</v>
          </cell>
          <cell r="G6504">
            <v>40000</v>
          </cell>
          <cell r="H6504" t="str">
            <v>Nil</v>
          </cell>
          <cell r="I6504">
            <v>0</v>
          </cell>
          <cell r="J6504" t="str">
            <v>Cancelled</v>
          </cell>
          <cell r="K6504">
            <v>0</v>
          </cell>
          <cell r="L6504">
            <v>0</v>
          </cell>
          <cell r="M6504">
            <v>0</v>
          </cell>
          <cell r="N6504" t="str">
            <v>Cancelled</v>
          </cell>
        </row>
        <row r="6505">
          <cell r="C6505">
            <v>3001875</v>
          </cell>
          <cell r="D6505" t="str">
            <v>L.N.C/Beaches</v>
          </cell>
          <cell r="E6505" t="str">
            <v>Ajay Kumar Ghai</v>
          </cell>
          <cell r="F6505">
            <v>34795</v>
          </cell>
          <cell r="G6505">
            <v>40000</v>
          </cell>
          <cell r="H6505" t="str">
            <v>Nil</v>
          </cell>
          <cell r="I6505">
            <v>0</v>
          </cell>
          <cell r="J6505" t="str">
            <v>Cancelled</v>
          </cell>
          <cell r="K6505">
            <v>0</v>
          </cell>
          <cell r="L6505">
            <v>0</v>
          </cell>
          <cell r="M6505">
            <v>0</v>
          </cell>
          <cell r="N6505" t="str">
            <v>Cancelled</v>
          </cell>
        </row>
        <row r="6506">
          <cell r="D6506" t="e">
            <v>#N/A</v>
          </cell>
          <cell r="E6506" t="e">
            <v>#N/A</v>
          </cell>
          <cell r="G6506" t="e">
            <v>#N/A</v>
          </cell>
          <cell r="H6506" t="e">
            <v>#N/A</v>
          </cell>
          <cell r="I6506" t="e">
            <v>#N/A</v>
          </cell>
          <cell r="J6506" t="e">
            <v>#N/A</v>
          </cell>
          <cell r="K6506" t="e">
            <v>#N/A</v>
          </cell>
          <cell r="L6506" t="e">
            <v>#N/A</v>
          </cell>
          <cell r="M6506" t="e">
            <v>#N/A</v>
          </cell>
          <cell r="N6506" t="e">
            <v>#N/A</v>
          </cell>
        </row>
        <row r="6507">
          <cell r="C6507">
            <v>3001885</v>
          </cell>
          <cell r="D6507" t="str">
            <v>L.N.C/Beaches</v>
          </cell>
          <cell r="E6507" t="str">
            <v>Sunil Chandra</v>
          </cell>
          <cell r="F6507">
            <v>34794</v>
          </cell>
          <cell r="G6507">
            <v>42000</v>
          </cell>
          <cell r="H6507">
            <v>42000</v>
          </cell>
          <cell r="I6507">
            <v>0</v>
          </cell>
          <cell r="J6507" t="str">
            <v>R.M</v>
          </cell>
          <cell r="K6507">
            <v>2015</v>
          </cell>
          <cell r="L6507" t="str">
            <v>send</v>
          </cell>
          <cell r="M6507" t="str">
            <v>yes</v>
          </cell>
          <cell r="N6507" t="str">
            <v>send last reminder in 2022</v>
          </cell>
        </row>
        <row r="6508">
          <cell r="C6508">
            <v>3001886</v>
          </cell>
          <cell r="D6508" t="str">
            <v>L.N.C/Beaches</v>
          </cell>
          <cell r="E6508" t="str">
            <v>Joga Singh</v>
          </cell>
          <cell r="F6508">
            <v>34794</v>
          </cell>
          <cell r="G6508">
            <v>42000</v>
          </cell>
          <cell r="H6508">
            <v>42000</v>
          </cell>
          <cell r="I6508">
            <v>0</v>
          </cell>
          <cell r="J6508" t="str">
            <v>R.M</v>
          </cell>
          <cell r="K6508">
            <v>2008</v>
          </cell>
          <cell r="L6508" t="str">
            <v>send</v>
          </cell>
          <cell r="M6508" t="str">
            <v>no</v>
          </cell>
          <cell r="N6508" t="str">
            <v>not send any reminder so last communication 2009</v>
          </cell>
        </row>
        <row r="6509">
          <cell r="C6509">
            <v>3001896</v>
          </cell>
          <cell r="D6509" t="str">
            <v>L.N.C/Beaches</v>
          </cell>
          <cell r="E6509" t="str">
            <v>Dinesh Kashyap</v>
          </cell>
          <cell r="F6509">
            <v>34808</v>
          </cell>
          <cell r="G6509">
            <v>42000</v>
          </cell>
          <cell r="H6509">
            <v>42000</v>
          </cell>
          <cell r="I6509">
            <v>0</v>
          </cell>
          <cell r="J6509" t="str">
            <v>I.R.M</v>
          </cell>
          <cell r="K6509" t="str">
            <v>Never</v>
          </cell>
          <cell r="L6509" t="str">
            <v>not send</v>
          </cell>
          <cell r="M6509" t="str">
            <v>yes</v>
          </cell>
          <cell r="N6509" t="str">
            <v>last communication 14 (Agreement in the file GTC industries)</v>
          </cell>
        </row>
        <row r="6510">
          <cell r="C6510">
            <v>3001898</v>
          </cell>
          <cell r="D6510" t="str">
            <v>L.N.C/Beaches</v>
          </cell>
          <cell r="E6510" t="str">
            <v>First City Realtors</v>
          </cell>
          <cell r="F6510">
            <v>34806</v>
          </cell>
          <cell r="G6510">
            <v>42000</v>
          </cell>
          <cell r="H6510">
            <v>42000</v>
          </cell>
          <cell r="I6510">
            <v>0</v>
          </cell>
          <cell r="J6510" t="str">
            <v>I.R.M</v>
          </cell>
          <cell r="K6510" t="str">
            <v>Never</v>
          </cell>
          <cell r="L6510" t="str">
            <v>Not del.</v>
          </cell>
          <cell r="M6510" t="str">
            <v>yes</v>
          </cell>
          <cell r="N6510" t="str">
            <v>last communication 02</v>
          </cell>
        </row>
        <row r="6511">
          <cell r="C6511">
            <v>3001899</v>
          </cell>
          <cell r="D6511" t="str">
            <v>L.N.C/Beaches</v>
          </cell>
          <cell r="E6511" t="str">
            <v>Om Prakash Agarwal</v>
          </cell>
          <cell r="F6511">
            <v>34798</v>
          </cell>
          <cell r="G6511">
            <v>42000</v>
          </cell>
          <cell r="H6511">
            <v>42000</v>
          </cell>
          <cell r="I6511">
            <v>0</v>
          </cell>
          <cell r="J6511" t="str">
            <v>I.R.M</v>
          </cell>
          <cell r="K6511" t="str">
            <v>Never</v>
          </cell>
          <cell r="L6511" t="str">
            <v>Not del.</v>
          </cell>
          <cell r="M6511" t="str">
            <v>yes</v>
          </cell>
          <cell r="N6511" t="str">
            <v>last communication 00</v>
          </cell>
        </row>
        <row r="6512">
          <cell r="C6512">
            <v>3001906</v>
          </cell>
          <cell r="D6512" t="str">
            <v>L.N.C/Beaches</v>
          </cell>
          <cell r="E6512" t="str">
            <v>Bhupinder Singh Batia</v>
          </cell>
          <cell r="F6512">
            <v>34797</v>
          </cell>
          <cell r="G6512">
            <v>42000</v>
          </cell>
          <cell r="H6512">
            <v>39900</v>
          </cell>
          <cell r="I6512">
            <v>0</v>
          </cell>
          <cell r="J6512" t="str">
            <v>I.R.M</v>
          </cell>
          <cell r="K6512" t="str">
            <v>Never</v>
          </cell>
          <cell r="L6512" t="str">
            <v>not send</v>
          </cell>
          <cell r="M6512" t="str">
            <v>no</v>
          </cell>
          <cell r="N6512" t="str">
            <v>we send last reminder in 2012.then we did not receive any reply.</v>
          </cell>
        </row>
        <row r="6513">
          <cell r="C6513">
            <v>3001907</v>
          </cell>
          <cell r="D6513" t="str">
            <v>L.N.C/Beaches</v>
          </cell>
          <cell r="E6513" t="str">
            <v>Sushil Kumar Agarwal</v>
          </cell>
          <cell r="F6513">
            <v>34810</v>
          </cell>
          <cell r="G6513">
            <v>42000</v>
          </cell>
          <cell r="H6513">
            <v>10500</v>
          </cell>
          <cell r="I6513">
            <v>31500</v>
          </cell>
          <cell r="J6513" t="str">
            <v>Outstanding</v>
          </cell>
          <cell r="K6513" t="str">
            <v>Never</v>
          </cell>
          <cell r="L6513" t="str">
            <v>not send</v>
          </cell>
          <cell r="M6513" t="str">
            <v>no</v>
          </cell>
          <cell r="N6513" t="str">
            <v>we send last reminder in 2012.then we did not receive any reply.Outstanding Rs. 31,500/-</v>
          </cell>
        </row>
        <row r="6514">
          <cell r="C6514">
            <v>3001910</v>
          </cell>
          <cell r="D6514" t="str">
            <v>L.N.C/Beaches</v>
          </cell>
          <cell r="E6514" t="str">
            <v>Jayee Autofab Pvt Ltd</v>
          </cell>
          <cell r="F6514">
            <v>34790</v>
          </cell>
          <cell r="G6514">
            <v>65000</v>
          </cell>
          <cell r="H6514">
            <v>65000</v>
          </cell>
          <cell r="I6514">
            <v>0</v>
          </cell>
          <cell r="J6514" t="str">
            <v>R.M</v>
          </cell>
          <cell r="K6514">
            <v>2011</v>
          </cell>
          <cell r="L6514" t="str">
            <v>Not del.</v>
          </cell>
          <cell r="M6514" t="str">
            <v>no</v>
          </cell>
          <cell r="N6514" t="str">
            <v>not send any reminder last communication 11...membership transferred from D E D Organics Pvt Ltd to Jayee Auto Fab Pvt Ltd in 2011</v>
          </cell>
        </row>
        <row r="6515">
          <cell r="C6515">
            <v>3001915</v>
          </cell>
          <cell r="D6515" t="str">
            <v>L.N.C/Beaches</v>
          </cell>
          <cell r="E6515" t="str">
            <v>Darshan Kumar Verma</v>
          </cell>
          <cell r="F6515">
            <v>34814</v>
          </cell>
          <cell r="G6515">
            <v>52000</v>
          </cell>
          <cell r="H6515">
            <v>52000</v>
          </cell>
          <cell r="I6515">
            <v>0</v>
          </cell>
          <cell r="J6515" t="str">
            <v>I.R.M</v>
          </cell>
          <cell r="K6515" t="str">
            <v>Never</v>
          </cell>
          <cell r="L6515" t="str">
            <v>Not del.</v>
          </cell>
          <cell r="M6515" t="str">
            <v>yes</v>
          </cell>
          <cell r="N6515" t="str">
            <v>telephonic reply to his membership status 2018</v>
          </cell>
        </row>
        <row r="6516">
          <cell r="C6516">
            <v>3001922</v>
          </cell>
          <cell r="D6516" t="str">
            <v>L.N.C/Beaches</v>
          </cell>
          <cell r="E6516" t="str">
            <v>Mukesh Aggarwal</v>
          </cell>
          <cell r="F6516">
            <v>34813</v>
          </cell>
          <cell r="G6516">
            <v>22000</v>
          </cell>
          <cell r="H6516">
            <v>20900</v>
          </cell>
          <cell r="I6516">
            <v>0</v>
          </cell>
          <cell r="J6516" t="str">
            <v>I.R.M</v>
          </cell>
          <cell r="K6516" t="str">
            <v>Never</v>
          </cell>
          <cell r="L6516" t="str">
            <v>Not del.</v>
          </cell>
          <cell r="M6516" t="str">
            <v>no</v>
          </cell>
          <cell r="N6516" t="str">
            <v>last communication 00.</v>
          </cell>
        </row>
        <row r="6517">
          <cell r="C6517">
            <v>3001923</v>
          </cell>
          <cell r="D6517" t="str">
            <v>L.N.C/Beaches</v>
          </cell>
          <cell r="E6517" t="str">
            <v>Sharat Choudhary</v>
          </cell>
          <cell r="F6517">
            <v>34799</v>
          </cell>
          <cell r="G6517">
            <v>65000</v>
          </cell>
          <cell r="H6517">
            <v>74750</v>
          </cell>
          <cell r="I6517" t="str">
            <v>9,750Ex</v>
          </cell>
          <cell r="J6517" t="str">
            <v>R.M</v>
          </cell>
          <cell r="K6517">
            <v>2009</v>
          </cell>
          <cell r="L6517" t="str">
            <v>send</v>
          </cell>
          <cell r="M6517" t="str">
            <v>yes</v>
          </cell>
          <cell r="N6517" t="str">
            <v>Letter letter send so , last communication 09</v>
          </cell>
        </row>
        <row r="6518">
          <cell r="C6518">
            <v>3001927</v>
          </cell>
          <cell r="D6518" t="str">
            <v>L.N.C/Beaches</v>
          </cell>
          <cell r="E6518" t="str">
            <v>M.K Mittal</v>
          </cell>
          <cell r="F6518">
            <v>34806</v>
          </cell>
          <cell r="G6518">
            <v>40000</v>
          </cell>
          <cell r="H6518">
            <v>40000</v>
          </cell>
          <cell r="I6518">
            <v>0</v>
          </cell>
          <cell r="J6518" t="str">
            <v>I.R.M</v>
          </cell>
          <cell r="K6518" t="str">
            <v>Never</v>
          </cell>
          <cell r="L6518" t="str">
            <v>not send</v>
          </cell>
          <cell r="M6518" t="str">
            <v>yes</v>
          </cell>
          <cell r="N6518" t="str">
            <v>we send last reminder in 2012.then we did not receive any reply.</v>
          </cell>
        </row>
        <row r="6519">
          <cell r="C6519">
            <v>3001928</v>
          </cell>
          <cell r="D6519" t="str">
            <v>L.N.C/Beaches</v>
          </cell>
          <cell r="E6519" t="str">
            <v>Suresh Rathi &amp; Co</v>
          </cell>
          <cell r="F6519">
            <v>34799</v>
          </cell>
          <cell r="G6519">
            <v>42000</v>
          </cell>
          <cell r="H6519">
            <v>38000</v>
          </cell>
          <cell r="I6519">
            <v>0</v>
          </cell>
          <cell r="J6519" t="str">
            <v>I.R.M</v>
          </cell>
          <cell r="K6519" t="str">
            <v>Never</v>
          </cell>
          <cell r="L6519" t="str">
            <v>not send</v>
          </cell>
          <cell r="M6519" t="str">
            <v>yes</v>
          </cell>
          <cell r="N6519" t="str">
            <v>we send last reminder in 2012.then we did not receive any reply.</v>
          </cell>
        </row>
        <row r="6520">
          <cell r="C6520">
            <v>3001929</v>
          </cell>
          <cell r="D6520" t="str">
            <v>L.N.C/Beaches</v>
          </cell>
          <cell r="E6520" t="str">
            <v>Arun Kumar</v>
          </cell>
          <cell r="F6520">
            <v>34799</v>
          </cell>
          <cell r="G6520">
            <v>65000</v>
          </cell>
          <cell r="H6520">
            <v>65000</v>
          </cell>
          <cell r="I6520">
            <v>0</v>
          </cell>
          <cell r="J6520" t="str">
            <v>I.R.M</v>
          </cell>
          <cell r="K6520" t="str">
            <v>Never</v>
          </cell>
          <cell r="L6520" t="str">
            <v>send</v>
          </cell>
          <cell r="M6520" t="str">
            <v>yes</v>
          </cell>
          <cell r="N6520" t="str">
            <v>we send last reminder in 2012.then we did not receive any reply.</v>
          </cell>
        </row>
        <row r="6521">
          <cell r="C6521">
            <v>3001930</v>
          </cell>
          <cell r="D6521" t="str">
            <v>L.N.C/Beaches</v>
          </cell>
          <cell r="E6521" t="str">
            <v>Sunil Choudhary</v>
          </cell>
          <cell r="F6521">
            <v>34799</v>
          </cell>
          <cell r="G6521">
            <v>65000</v>
          </cell>
          <cell r="H6521">
            <v>65000</v>
          </cell>
          <cell r="I6521">
            <v>0</v>
          </cell>
          <cell r="J6521" t="str">
            <v>I.R.M</v>
          </cell>
          <cell r="K6521" t="str">
            <v>Never</v>
          </cell>
          <cell r="L6521" t="str">
            <v>send</v>
          </cell>
          <cell r="M6521" t="str">
            <v>no</v>
          </cell>
          <cell r="N6521" t="str">
            <v>we send last reminder in 2012.then we did not receive any reply.</v>
          </cell>
        </row>
        <row r="6522">
          <cell r="C6522">
            <v>3001932</v>
          </cell>
          <cell r="D6522" t="str">
            <v>L.N.C/Beaches</v>
          </cell>
          <cell r="E6522" t="str">
            <v>Harish Kumar Lall</v>
          </cell>
          <cell r="F6522">
            <v>34805</v>
          </cell>
          <cell r="G6522">
            <v>42000</v>
          </cell>
          <cell r="H6522">
            <v>42000</v>
          </cell>
          <cell r="I6522">
            <v>0</v>
          </cell>
          <cell r="J6522" t="str">
            <v>R.M</v>
          </cell>
          <cell r="K6522">
            <v>2021</v>
          </cell>
          <cell r="L6522" t="str">
            <v>send</v>
          </cell>
          <cell r="M6522" t="str">
            <v>yes</v>
          </cell>
          <cell r="N6522" t="str">
            <v>send perfrom invoice for 2022</v>
          </cell>
        </row>
        <row r="6523">
          <cell r="C6523">
            <v>3001948</v>
          </cell>
          <cell r="D6523" t="str">
            <v>L.N.C/Beaches</v>
          </cell>
          <cell r="E6523" t="str">
            <v>Rajan Sood</v>
          </cell>
          <cell r="F6523">
            <v>34816</v>
          </cell>
          <cell r="G6523">
            <v>39900</v>
          </cell>
          <cell r="H6523">
            <v>39900</v>
          </cell>
          <cell r="I6523">
            <v>0</v>
          </cell>
          <cell r="J6523" t="str">
            <v>Cancelled</v>
          </cell>
          <cell r="K6523" t="str">
            <v>No</v>
          </cell>
          <cell r="L6523">
            <v>0</v>
          </cell>
          <cell r="M6523">
            <v>0</v>
          </cell>
          <cell r="N6523" t="str">
            <v>Cancelled</v>
          </cell>
        </row>
        <row r="6524">
          <cell r="C6524">
            <v>3001950</v>
          </cell>
          <cell r="D6524" t="str">
            <v>L.N.C/Beaches</v>
          </cell>
          <cell r="E6524" t="str">
            <v>Sunil Gulati</v>
          </cell>
          <cell r="F6524">
            <v>34816</v>
          </cell>
          <cell r="G6524">
            <v>39900</v>
          </cell>
          <cell r="H6524">
            <v>39900</v>
          </cell>
          <cell r="I6524">
            <v>0</v>
          </cell>
          <cell r="J6524" t="str">
            <v>Cancelled</v>
          </cell>
          <cell r="K6524" t="str">
            <v>No</v>
          </cell>
          <cell r="L6524">
            <v>0</v>
          </cell>
          <cell r="M6524">
            <v>0</v>
          </cell>
          <cell r="N6524" t="str">
            <v>Cancelled</v>
          </cell>
        </row>
        <row r="6525">
          <cell r="C6525">
            <v>3001956</v>
          </cell>
          <cell r="D6525" t="str">
            <v>L.N.C/Beaches</v>
          </cell>
          <cell r="E6525" t="str">
            <v>Preetinder Singh Brar</v>
          </cell>
          <cell r="F6525">
            <v>34819</v>
          </cell>
          <cell r="G6525">
            <v>42000</v>
          </cell>
          <cell r="H6525" t="str">
            <v>Nil</v>
          </cell>
          <cell r="I6525">
            <v>0</v>
          </cell>
          <cell r="J6525" t="str">
            <v>Cancelled</v>
          </cell>
          <cell r="K6525">
            <v>0</v>
          </cell>
          <cell r="L6525">
            <v>0</v>
          </cell>
          <cell r="M6525">
            <v>0</v>
          </cell>
          <cell r="N6525" t="str">
            <v>Cancelled</v>
          </cell>
        </row>
        <row r="6526">
          <cell r="C6526">
            <v>3001959</v>
          </cell>
          <cell r="D6526" t="str">
            <v>L.N.C/Beaches</v>
          </cell>
          <cell r="E6526" t="str">
            <v>Yograj Dhingra</v>
          </cell>
          <cell r="F6526">
            <v>34814</v>
          </cell>
          <cell r="G6526">
            <v>42000</v>
          </cell>
          <cell r="H6526">
            <v>39900</v>
          </cell>
          <cell r="I6526">
            <v>0</v>
          </cell>
          <cell r="J6526" t="str">
            <v>R.M</v>
          </cell>
          <cell r="K6526">
            <v>2007</v>
          </cell>
          <cell r="L6526" t="str">
            <v>not send</v>
          </cell>
          <cell r="M6526" t="str">
            <v>no</v>
          </cell>
          <cell r="N6526" t="str">
            <v>last letter send on 2009</v>
          </cell>
        </row>
        <row r="6527">
          <cell r="C6527">
            <v>3001960</v>
          </cell>
          <cell r="D6527" t="str">
            <v>L.N.C/Beaches</v>
          </cell>
          <cell r="E6527" t="str">
            <v>Saroj Maheshwari</v>
          </cell>
          <cell r="F6527">
            <v>34816</v>
          </cell>
          <cell r="G6527">
            <v>61750</v>
          </cell>
          <cell r="H6527">
            <v>61750</v>
          </cell>
          <cell r="I6527">
            <v>0</v>
          </cell>
          <cell r="J6527" t="str">
            <v>R.M</v>
          </cell>
          <cell r="K6527">
            <v>2011</v>
          </cell>
          <cell r="L6527" t="str">
            <v>send</v>
          </cell>
          <cell r="M6527" t="str">
            <v>yes</v>
          </cell>
          <cell r="N6527" t="str">
            <v>last letter send on 2011</v>
          </cell>
        </row>
        <row r="6528">
          <cell r="C6528">
            <v>3001961</v>
          </cell>
          <cell r="D6528" t="str">
            <v>L.N.C/Beaches</v>
          </cell>
          <cell r="E6528" t="str">
            <v>Rajesh Luthra</v>
          </cell>
          <cell r="F6528">
            <v>34809</v>
          </cell>
          <cell r="G6528">
            <v>42000</v>
          </cell>
          <cell r="H6528">
            <v>23100</v>
          </cell>
          <cell r="I6528">
            <v>18900</v>
          </cell>
          <cell r="J6528" t="str">
            <v>Outstanding</v>
          </cell>
          <cell r="K6528" t="str">
            <v>Never</v>
          </cell>
          <cell r="L6528" t="str">
            <v>Not del.</v>
          </cell>
          <cell r="M6528" t="str">
            <v>no</v>
          </cell>
          <cell r="N6528" t="str">
            <v>As POD last communication 07(Outstanding Rs. 18900/-)</v>
          </cell>
        </row>
        <row r="6529">
          <cell r="C6529">
            <v>3001962</v>
          </cell>
          <cell r="D6529" t="str">
            <v>L.N.C/Beaches</v>
          </cell>
          <cell r="E6529" t="str">
            <v>Sudarshan Mittar Chadha</v>
          </cell>
          <cell r="F6529">
            <v>34819</v>
          </cell>
          <cell r="G6529">
            <v>20900</v>
          </cell>
          <cell r="H6529">
            <v>20900</v>
          </cell>
          <cell r="I6529">
            <v>0</v>
          </cell>
          <cell r="J6529" t="str">
            <v>R.M</v>
          </cell>
          <cell r="K6529">
            <v>2009</v>
          </cell>
          <cell r="L6529" t="str">
            <v>not send</v>
          </cell>
          <cell r="M6529" t="str">
            <v>yes</v>
          </cell>
          <cell r="N6529" t="str">
            <v>send performa invoice 2015</v>
          </cell>
        </row>
        <row r="6530">
          <cell r="C6530">
            <v>3001963</v>
          </cell>
          <cell r="D6530" t="str">
            <v>L.N.C/Beaches</v>
          </cell>
          <cell r="E6530" t="str">
            <v>K.C Narang</v>
          </cell>
          <cell r="F6530">
            <v>34816</v>
          </cell>
          <cell r="G6530">
            <v>30000</v>
          </cell>
          <cell r="H6530">
            <v>30000</v>
          </cell>
          <cell r="I6530">
            <v>0</v>
          </cell>
          <cell r="J6530" t="str">
            <v>Cancelled</v>
          </cell>
          <cell r="K6530">
            <v>2008</v>
          </cell>
          <cell r="L6530">
            <v>0</v>
          </cell>
          <cell r="M6530">
            <v>0</v>
          </cell>
          <cell r="N6530" t="str">
            <v>Letter sent, last communication 17 (Membership Cancelled on 20.07.2021)</v>
          </cell>
        </row>
        <row r="6531">
          <cell r="D6531" t="e">
            <v>#N/A</v>
          </cell>
          <cell r="E6531" t="e">
            <v>#N/A</v>
          </cell>
          <cell r="G6531" t="e">
            <v>#N/A</v>
          </cell>
          <cell r="H6531" t="e">
            <v>#N/A</v>
          </cell>
          <cell r="I6531" t="e">
            <v>#N/A</v>
          </cell>
          <cell r="J6531" t="e">
            <v>#N/A</v>
          </cell>
          <cell r="K6531" t="e">
            <v>#N/A</v>
          </cell>
          <cell r="L6531" t="e">
            <v>#N/A</v>
          </cell>
          <cell r="M6531" t="e">
            <v>#N/A</v>
          </cell>
          <cell r="N6531" t="e">
            <v>#N/A</v>
          </cell>
        </row>
        <row r="6532">
          <cell r="C6532">
            <v>3001964</v>
          </cell>
          <cell r="D6532" t="str">
            <v>LNC/DRI BEACHES</v>
          </cell>
          <cell r="E6532" t="str">
            <v>Surinder Marwah</v>
          </cell>
          <cell r="F6532" t="str">
            <v>25/4/1995</v>
          </cell>
          <cell r="G6532">
            <v>42000</v>
          </cell>
          <cell r="H6532">
            <v>10500</v>
          </cell>
          <cell r="I6532">
            <v>31500</v>
          </cell>
          <cell r="J6532" t="str">
            <v>Outstanding</v>
          </cell>
          <cell r="K6532" t="str">
            <v>Never</v>
          </cell>
          <cell r="L6532" t="str">
            <v>not send</v>
          </cell>
          <cell r="M6532" t="str">
            <v>no</v>
          </cell>
          <cell r="N6532" t="str">
            <v>we send last reminder in 2012.then we did not receive any reply.Outstanding Rs. 31,500/-</v>
          </cell>
        </row>
        <row r="6533">
          <cell r="C6533">
            <v>3001965</v>
          </cell>
          <cell r="D6533" t="str">
            <v>LNC/DRI BEACHES</v>
          </cell>
          <cell r="E6533" t="str">
            <v>K.K Thomas</v>
          </cell>
          <cell r="F6533" t="str">
            <v>30/4/1995</v>
          </cell>
          <cell r="G6533">
            <v>42000</v>
          </cell>
          <cell r="H6533">
            <v>39900</v>
          </cell>
          <cell r="I6533">
            <v>0</v>
          </cell>
          <cell r="J6533" t="str">
            <v>I.R.M</v>
          </cell>
          <cell r="K6533" t="str">
            <v>Never</v>
          </cell>
          <cell r="L6533" t="str">
            <v>send</v>
          </cell>
          <cell r="M6533" t="str">
            <v>yes</v>
          </cell>
          <cell r="N6533" t="str">
            <v>we send last reminder in 2012.then we did not receive any reply.</v>
          </cell>
        </row>
        <row r="6534">
          <cell r="C6534">
            <v>3001966</v>
          </cell>
          <cell r="D6534" t="str">
            <v>LNC/DRI BEACHES</v>
          </cell>
          <cell r="E6534" t="str">
            <v>Mohinder Paul Singh</v>
          </cell>
          <cell r="F6534" t="str">
            <v>28/4/1995</v>
          </cell>
          <cell r="G6534">
            <v>42000</v>
          </cell>
          <cell r="H6534">
            <v>42000</v>
          </cell>
          <cell r="I6534">
            <v>0</v>
          </cell>
          <cell r="J6534" t="str">
            <v>I.R.M</v>
          </cell>
          <cell r="K6534" t="str">
            <v>Never</v>
          </cell>
          <cell r="L6534" t="str">
            <v>Not del.</v>
          </cell>
          <cell r="M6534" t="str">
            <v>yes</v>
          </cell>
          <cell r="N6534" t="str">
            <v>Last Communication Till 1996</v>
          </cell>
        </row>
        <row r="6535">
          <cell r="C6535">
            <v>3001967</v>
          </cell>
          <cell r="D6535" t="str">
            <v>?</v>
          </cell>
          <cell r="E6535" t="str">
            <v>Dharminder Sahi</v>
          </cell>
          <cell r="F6535" t="str">
            <v>29/4/1995</v>
          </cell>
          <cell r="G6535">
            <v>38000</v>
          </cell>
          <cell r="H6535" t="str">
            <v>Nil</v>
          </cell>
          <cell r="I6535">
            <v>0</v>
          </cell>
          <cell r="J6535" t="str">
            <v>Cancelled</v>
          </cell>
          <cell r="K6535" t="str">
            <v>Nil</v>
          </cell>
          <cell r="L6535">
            <v>0</v>
          </cell>
          <cell r="M6535">
            <v>0</v>
          </cell>
          <cell r="N6535" t="str">
            <v>Cancellection Date:- 03-01-1996</v>
          </cell>
        </row>
        <row r="6536">
          <cell r="C6536">
            <v>3001971</v>
          </cell>
          <cell r="D6536" t="str">
            <v>LNC/DRI BEACHES</v>
          </cell>
          <cell r="E6536" t="str">
            <v>Vikaram Singh Tanwar</v>
          </cell>
          <cell r="F6536" t="str">
            <v>23/4/1995</v>
          </cell>
          <cell r="G6536">
            <v>65000</v>
          </cell>
          <cell r="H6536">
            <v>65000</v>
          </cell>
          <cell r="I6536">
            <v>0</v>
          </cell>
          <cell r="J6536" t="str">
            <v>I.R.M</v>
          </cell>
          <cell r="K6536" t="str">
            <v>Never</v>
          </cell>
          <cell r="L6536" t="str">
            <v>not send</v>
          </cell>
          <cell r="M6536" t="str">
            <v>no</v>
          </cell>
          <cell r="N6536" t="str">
            <v>telephonic reply to his membership status 2015</v>
          </cell>
        </row>
        <row r="6537">
          <cell r="C6537">
            <v>3001976</v>
          </cell>
          <cell r="D6537" t="str">
            <v>LNC/DRI BEACHES</v>
          </cell>
          <cell r="E6537" t="str">
            <v>Manak Chand Modi</v>
          </cell>
          <cell r="F6537" t="str">
            <v>30/4/1995</v>
          </cell>
          <cell r="G6537">
            <v>65000</v>
          </cell>
          <cell r="H6537">
            <v>65000</v>
          </cell>
          <cell r="I6537">
            <v>0</v>
          </cell>
          <cell r="J6537" t="str">
            <v>I.R.M</v>
          </cell>
          <cell r="K6537" t="str">
            <v>Never</v>
          </cell>
          <cell r="L6537" t="str">
            <v>send</v>
          </cell>
          <cell r="M6537" t="str">
            <v>yes</v>
          </cell>
          <cell r="N6537" t="str">
            <v>we send last reminder in 2012.then we did not receive any reply.</v>
          </cell>
        </row>
        <row r="6538">
          <cell r="C6538">
            <v>3001980</v>
          </cell>
          <cell r="D6538" t="str">
            <v>?</v>
          </cell>
          <cell r="E6538" t="str">
            <v>Rajat Grover</v>
          </cell>
          <cell r="F6538" t="str">
            <v>30/4/1995</v>
          </cell>
          <cell r="G6538">
            <v>61750</v>
          </cell>
          <cell r="H6538" t="str">
            <v>Nil</v>
          </cell>
          <cell r="I6538">
            <v>0</v>
          </cell>
          <cell r="J6538" t="str">
            <v>Cancelled</v>
          </cell>
          <cell r="K6538" t="str">
            <v>Nil</v>
          </cell>
          <cell r="L6538">
            <v>0</v>
          </cell>
          <cell r="M6538">
            <v>0</v>
          </cell>
          <cell r="N6538" t="str">
            <v>Cancellection Date:- 08-11-1995</v>
          </cell>
        </row>
        <row r="6539">
          <cell r="C6539">
            <v>3001986</v>
          </cell>
          <cell r="D6539" t="str">
            <v>LNC/GTC INDUSTRIES</v>
          </cell>
          <cell r="E6539" t="str">
            <v>Nirmal Singh Grewal</v>
          </cell>
          <cell r="F6539" t="str">
            <v>30/4/1995</v>
          </cell>
          <cell r="G6539">
            <v>65000</v>
          </cell>
          <cell r="H6539">
            <v>19500</v>
          </cell>
          <cell r="I6539">
            <v>45500</v>
          </cell>
          <cell r="J6539" t="str">
            <v>Outstanding</v>
          </cell>
          <cell r="K6539" t="str">
            <v>Never</v>
          </cell>
          <cell r="L6539" t="str">
            <v>send</v>
          </cell>
          <cell r="M6539" t="str">
            <v>no</v>
          </cell>
          <cell r="N6539" t="str">
            <v>As POD last communication 07(Outstanding Rs. 45500/-)</v>
          </cell>
        </row>
        <row r="6540">
          <cell r="C6540">
            <v>3002002</v>
          </cell>
          <cell r="D6540" t="str">
            <v>LNC/DRI BEACHES</v>
          </cell>
          <cell r="E6540" t="str">
            <v>Anupam Kapoor</v>
          </cell>
          <cell r="F6540" t="str">
            <v>27/4/1995</v>
          </cell>
          <cell r="G6540">
            <v>39900</v>
          </cell>
          <cell r="H6540">
            <v>39900</v>
          </cell>
          <cell r="I6540">
            <v>0</v>
          </cell>
          <cell r="J6540" t="str">
            <v>Cancelled</v>
          </cell>
          <cell r="K6540">
            <v>2010</v>
          </cell>
          <cell r="L6540">
            <v>0</v>
          </cell>
          <cell r="M6540">
            <v>0</v>
          </cell>
          <cell r="N6540" t="str">
            <v>cancelled</v>
          </cell>
        </row>
        <row r="6541">
          <cell r="C6541">
            <v>3002006</v>
          </cell>
          <cell r="D6541" t="str">
            <v>?</v>
          </cell>
          <cell r="E6541" t="str">
            <v>Ajay Sikka</v>
          </cell>
          <cell r="F6541" t="str">
            <v>30/4/1995</v>
          </cell>
          <cell r="G6541">
            <v>39900</v>
          </cell>
          <cell r="H6541" t="str">
            <v>Nil</v>
          </cell>
          <cell r="I6541">
            <v>0</v>
          </cell>
          <cell r="J6541" t="str">
            <v>Cancelled</v>
          </cell>
          <cell r="K6541" t="str">
            <v>Nil</v>
          </cell>
          <cell r="L6541">
            <v>0</v>
          </cell>
          <cell r="M6541">
            <v>0</v>
          </cell>
          <cell r="N6541" t="str">
            <v>Cancellection Date:- 31-01-1996</v>
          </cell>
        </row>
        <row r="6542">
          <cell r="C6542">
            <v>3002010</v>
          </cell>
          <cell r="D6542" t="str">
            <v>?</v>
          </cell>
          <cell r="E6542" t="str">
            <v>Sandeep Sikka</v>
          </cell>
          <cell r="F6542" t="str">
            <v>30/4/1995</v>
          </cell>
          <cell r="G6542">
            <v>39900</v>
          </cell>
          <cell r="H6542" t="str">
            <v>Nil</v>
          </cell>
          <cell r="I6542">
            <v>0</v>
          </cell>
          <cell r="J6542" t="str">
            <v>Cancelled</v>
          </cell>
          <cell r="K6542" t="str">
            <v>Nil</v>
          </cell>
          <cell r="L6542">
            <v>0</v>
          </cell>
          <cell r="M6542">
            <v>0</v>
          </cell>
          <cell r="N6542" t="str">
            <v>Cancellection Date:- 31-01-1996</v>
          </cell>
        </row>
        <row r="6543">
          <cell r="C6543">
            <v>3002013</v>
          </cell>
          <cell r="D6543" t="str">
            <v>LNC/DRI BEACHES</v>
          </cell>
          <cell r="E6543" t="str">
            <v>Deepak K Bham</v>
          </cell>
          <cell r="F6543" t="str">
            <v>29/4/1995</v>
          </cell>
          <cell r="G6543">
            <v>42000</v>
          </cell>
          <cell r="H6543">
            <v>42000</v>
          </cell>
          <cell r="I6543">
            <v>0</v>
          </cell>
          <cell r="J6543" t="str">
            <v>R.M</v>
          </cell>
          <cell r="K6543">
            <v>2008</v>
          </cell>
          <cell r="L6543" t="str">
            <v>send</v>
          </cell>
          <cell r="M6543" t="str">
            <v>yes</v>
          </cell>
          <cell r="N6543" t="str">
            <v>no reminder Last Communication Till 2010</v>
          </cell>
        </row>
        <row r="6544">
          <cell r="C6544">
            <v>3002050</v>
          </cell>
          <cell r="D6544" t="str">
            <v>LNC/DRI BEACHES</v>
          </cell>
          <cell r="E6544" t="str">
            <v>S.S Passi</v>
          </cell>
          <cell r="F6544" t="str">
            <v>30/4/1995</v>
          </cell>
          <cell r="G6544">
            <v>42000</v>
          </cell>
          <cell r="H6544">
            <v>42000</v>
          </cell>
          <cell r="I6544">
            <v>0</v>
          </cell>
          <cell r="J6544" t="str">
            <v>I.R.M</v>
          </cell>
          <cell r="K6544" t="str">
            <v>Never</v>
          </cell>
          <cell r="L6544" t="str">
            <v>send</v>
          </cell>
          <cell r="M6544" t="str">
            <v>yes</v>
          </cell>
          <cell r="N6544" t="str">
            <v>we send last reminder in 2012.then we did not receive any reply.</v>
          </cell>
        </row>
        <row r="6545">
          <cell r="C6545">
            <v>3002092</v>
          </cell>
          <cell r="D6545" t="str">
            <v>LNC/DRI BEACHES</v>
          </cell>
          <cell r="E6545" t="str">
            <v>Beena Kapoor</v>
          </cell>
          <cell r="F6545" t="str">
            <v>27/5/1995</v>
          </cell>
          <cell r="G6545">
            <v>45000</v>
          </cell>
          <cell r="H6545">
            <v>45000</v>
          </cell>
          <cell r="I6545">
            <v>0</v>
          </cell>
          <cell r="J6545" t="str">
            <v>I.R.M</v>
          </cell>
          <cell r="K6545" t="str">
            <v>Never</v>
          </cell>
          <cell r="L6545" t="str">
            <v>send</v>
          </cell>
          <cell r="M6545" t="str">
            <v>yes</v>
          </cell>
          <cell r="N6545" t="str">
            <v>we send last reminder in 2012.then we did not receive any reply.</v>
          </cell>
        </row>
        <row r="6546">
          <cell r="C6546">
            <v>3002111</v>
          </cell>
          <cell r="D6546" t="str">
            <v>LNC/DRI BEACHES</v>
          </cell>
          <cell r="E6546" t="str">
            <v>Devendra Gupta</v>
          </cell>
          <cell r="F6546">
            <v>35008</v>
          </cell>
          <cell r="G6546">
            <v>45000</v>
          </cell>
          <cell r="H6546">
            <v>45000</v>
          </cell>
          <cell r="I6546">
            <v>0</v>
          </cell>
          <cell r="J6546" t="str">
            <v>I.R.M</v>
          </cell>
          <cell r="K6546" t="str">
            <v>Never</v>
          </cell>
          <cell r="L6546" t="str">
            <v>Not del.</v>
          </cell>
          <cell r="M6546" t="str">
            <v>no</v>
          </cell>
          <cell r="N6546" t="str">
            <v>Last Communication Till 1996</v>
          </cell>
        </row>
        <row r="6547">
          <cell r="C6547">
            <v>3002131</v>
          </cell>
          <cell r="D6547" t="str">
            <v>LNC/DRI BEACHES</v>
          </cell>
          <cell r="E6547" t="str">
            <v>J.S Manhas</v>
          </cell>
          <cell r="F6547">
            <v>34855</v>
          </cell>
          <cell r="G6547">
            <v>45000</v>
          </cell>
          <cell r="H6547">
            <v>45000</v>
          </cell>
          <cell r="I6547">
            <v>0</v>
          </cell>
          <cell r="J6547" t="str">
            <v>I.R.M</v>
          </cell>
          <cell r="K6547" t="str">
            <v>Never</v>
          </cell>
          <cell r="L6547" t="str">
            <v>not send</v>
          </cell>
          <cell r="M6547" t="str">
            <v>yes</v>
          </cell>
          <cell r="N6547" t="str">
            <v>we send last reminder in 2012.then we did not receive any reply.</v>
          </cell>
        </row>
        <row r="6548">
          <cell r="C6548">
            <v>3002192</v>
          </cell>
          <cell r="D6548" t="str">
            <v>LNC/DRI BEACHES</v>
          </cell>
          <cell r="E6548" t="str">
            <v>Jatinder Singh Pannu</v>
          </cell>
          <cell r="F6548" t="str">
            <v>29/5/1995</v>
          </cell>
          <cell r="G6548">
            <v>45000</v>
          </cell>
          <cell r="H6548">
            <v>45000</v>
          </cell>
          <cell r="I6548">
            <v>0</v>
          </cell>
          <cell r="J6548" t="str">
            <v>I.R.M</v>
          </cell>
          <cell r="K6548" t="str">
            <v>Never</v>
          </cell>
          <cell r="L6548" t="str">
            <v>send</v>
          </cell>
          <cell r="M6548" t="str">
            <v>yes</v>
          </cell>
          <cell r="N6548" t="str">
            <v>we send last reminder in 2012.then we did not receive any reply.</v>
          </cell>
        </row>
        <row r="6549">
          <cell r="C6549">
            <v>3002203</v>
          </cell>
          <cell r="D6549" t="str">
            <v>LNC/DRI BEACHES</v>
          </cell>
          <cell r="E6549" t="str">
            <v>Anand Chaudhary</v>
          </cell>
          <cell r="F6549" t="str">
            <v>29/5/1995</v>
          </cell>
          <cell r="G6549">
            <v>32000</v>
          </cell>
          <cell r="H6549">
            <v>32000</v>
          </cell>
          <cell r="I6549">
            <v>0</v>
          </cell>
          <cell r="J6549" t="str">
            <v>I.R.M</v>
          </cell>
          <cell r="K6549" t="str">
            <v>Never</v>
          </cell>
          <cell r="L6549" t="str">
            <v>send</v>
          </cell>
          <cell r="M6549" t="str">
            <v>no</v>
          </cell>
          <cell r="N6549" t="str">
            <v>we send last reminder in 2012.then we did not receive any reply.</v>
          </cell>
        </row>
        <row r="6550">
          <cell r="C6550">
            <v>3002204</v>
          </cell>
          <cell r="D6550" t="str">
            <v>LNC/DRI BEACHES</v>
          </cell>
          <cell r="E6550" t="str">
            <v>Mohinder Pal Singh</v>
          </cell>
          <cell r="F6550" t="str">
            <v>30/5/1995</v>
          </cell>
          <cell r="G6550">
            <v>42000</v>
          </cell>
          <cell r="H6550">
            <v>42000</v>
          </cell>
          <cell r="I6550">
            <v>0</v>
          </cell>
          <cell r="J6550" t="str">
            <v>I.R.M</v>
          </cell>
          <cell r="K6550" t="str">
            <v>Never</v>
          </cell>
          <cell r="L6550" t="str">
            <v>not send</v>
          </cell>
          <cell r="M6550" t="str">
            <v>no</v>
          </cell>
          <cell r="N6550" t="str">
            <v>we send last reminder in 2012.then we did not receive any reply.</v>
          </cell>
        </row>
        <row r="6551">
          <cell r="C6551">
            <v>3002206</v>
          </cell>
          <cell r="D6551" t="str">
            <v>LNC/DRI BEACHES</v>
          </cell>
          <cell r="E6551" t="str">
            <v>Miraj Chandra</v>
          </cell>
          <cell r="F6551">
            <v>34824</v>
          </cell>
          <cell r="G6551">
            <v>30400</v>
          </cell>
          <cell r="H6551">
            <v>33250</v>
          </cell>
          <cell r="I6551" t="str">
            <v>2,850 (Excess Amount)</v>
          </cell>
          <cell r="J6551" t="str">
            <v>R.M</v>
          </cell>
          <cell r="K6551">
            <v>2022</v>
          </cell>
          <cell r="L6551" t="str">
            <v>send</v>
          </cell>
          <cell r="M6551" t="str">
            <v>yes</v>
          </cell>
          <cell r="N6551" t="str">
            <v>they are regular member</v>
          </cell>
        </row>
        <row r="6552">
          <cell r="C6552">
            <v>3002208</v>
          </cell>
          <cell r="D6552" t="str">
            <v>LNC/DRI BEACHES</v>
          </cell>
          <cell r="E6552" t="str">
            <v>Subhash Agarwal</v>
          </cell>
          <cell r="F6552" t="str">
            <v>31/5/1995</v>
          </cell>
          <cell r="G6552">
            <v>45000</v>
          </cell>
          <cell r="H6552">
            <v>45000</v>
          </cell>
          <cell r="I6552">
            <v>0</v>
          </cell>
          <cell r="J6552" t="str">
            <v>I.R.M</v>
          </cell>
          <cell r="K6552" t="str">
            <v>Never</v>
          </cell>
          <cell r="L6552" t="str">
            <v>not send</v>
          </cell>
          <cell r="M6552" t="str">
            <v>no</v>
          </cell>
          <cell r="N6552" t="str">
            <v>last communicaton 2007</v>
          </cell>
        </row>
        <row r="6553">
          <cell r="C6553">
            <v>3002225</v>
          </cell>
          <cell r="D6553" t="str">
            <v>?</v>
          </cell>
          <cell r="E6553" t="str">
            <v>Praplasin Industries</v>
          </cell>
          <cell r="F6553" t="str">
            <v>20/6/1995</v>
          </cell>
          <cell r="G6553">
            <v>58900</v>
          </cell>
          <cell r="H6553" t="str">
            <v>Nil</v>
          </cell>
          <cell r="I6553">
            <v>0</v>
          </cell>
          <cell r="J6553" t="str">
            <v>Cancelled</v>
          </cell>
          <cell r="K6553" t="str">
            <v>Nil</v>
          </cell>
          <cell r="L6553">
            <v>0</v>
          </cell>
          <cell r="M6553">
            <v>0</v>
          </cell>
          <cell r="N6553" t="str">
            <v>Cancellection Date:- 30-07-2012</v>
          </cell>
        </row>
        <row r="6554">
          <cell r="C6554">
            <v>3002289</v>
          </cell>
          <cell r="D6554" t="str">
            <v>LNC/DRI BEACHES</v>
          </cell>
          <cell r="E6554" t="str">
            <v>Inder Pardasani</v>
          </cell>
          <cell r="F6554" t="str">
            <v>30/6/1995</v>
          </cell>
          <cell r="G6554">
            <v>62000</v>
          </cell>
          <cell r="H6554">
            <v>62000</v>
          </cell>
          <cell r="I6554">
            <v>0</v>
          </cell>
          <cell r="J6554" t="str">
            <v>I.R.M</v>
          </cell>
          <cell r="K6554" t="str">
            <v>Never</v>
          </cell>
          <cell r="L6554" t="str">
            <v>not send</v>
          </cell>
          <cell r="M6554" t="str">
            <v>no</v>
          </cell>
          <cell r="N6554" t="str">
            <v>reply to his letter on 2014</v>
          </cell>
        </row>
        <row r="6555">
          <cell r="C6555">
            <v>3002295</v>
          </cell>
          <cell r="D6555" t="str">
            <v>?</v>
          </cell>
          <cell r="E6555" t="str">
            <v>Arun Kumar Garg</v>
          </cell>
          <cell r="F6555" t="str">
            <v>30/6/1995</v>
          </cell>
          <cell r="G6555">
            <v>45000</v>
          </cell>
          <cell r="H6555" t="str">
            <v>Nil</v>
          </cell>
          <cell r="I6555">
            <v>0</v>
          </cell>
          <cell r="J6555" t="str">
            <v>Cancelled</v>
          </cell>
          <cell r="K6555" t="str">
            <v>Nil</v>
          </cell>
          <cell r="L6555">
            <v>0</v>
          </cell>
          <cell r="M6555">
            <v>0</v>
          </cell>
          <cell r="N6555" t="str">
            <v>Cancellection Date:- 20-10-1995</v>
          </cell>
        </row>
        <row r="6556">
          <cell r="C6556">
            <v>3002296</v>
          </cell>
          <cell r="D6556" t="str">
            <v>LNC/DRI BEACHES</v>
          </cell>
          <cell r="E6556" t="str">
            <v>Neeraj Mehra</v>
          </cell>
          <cell r="F6556" t="str">
            <v>30/6/1995</v>
          </cell>
          <cell r="G6556">
            <v>45000</v>
          </cell>
          <cell r="H6556">
            <v>42750</v>
          </cell>
          <cell r="I6556">
            <v>0</v>
          </cell>
          <cell r="J6556" t="str">
            <v>I.R.M</v>
          </cell>
          <cell r="K6556" t="str">
            <v>Never</v>
          </cell>
          <cell r="L6556" t="str">
            <v>not send</v>
          </cell>
          <cell r="M6556" t="str">
            <v>no</v>
          </cell>
          <cell r="N6556" t="str">
            <v>we send last reminder in 2012.then we did not receive any reply.</v>
          </cell>
        </row>
        <row r="6557">
          <cell r="C6557">
            <v>3002382</v>
          </cell>
          <cell r="D6557" t="str">
            <v>LNC/DRI BEACHES</v>
          </cell>
          <cell r="E6557" t="str">
            <v>Pradeep Kumar Ghosh</v>
          </cell>
          <cell r="F6557" t="str">
            <v>16/6/1995</v>
          </cell>
          <cell r="G6557">
            <v>45000</v>
          </cell>
          <cell r="H6557">
            <v>42750</v>
          </cell>
          <cell r="I6557">
            <v>0</v>
          </cell>
          <cell r="J6557" t="str">
            <v>I.R.M</v>
          </cell>
          <cell r="K6557" t="str">
            <v>Never</v>
          </cell>
          <cell r="L6557" t="str">
            <v>send</v>
          </cell>
          <cell r="M6557" t="str">
            <v>yes</v>
          </cell>
          <cell r="N6557" t="str">
            <v>we send last reminder in 2012.then we did not receive any reply.</v>
          </cell>
        </row>
        <row r="6558">
          <cell r="C6558">
            <v>3002406</v>
          </cell>
          <cell r="D6558" t="str">
            <v>LNC/DRI BEACHES</v>
          </cell>
          <cell r="E6558" t="str">
            <v>Ashishb Wakhlu</v>
          </cell>
          <cell r="F6558" t="str">
            <v>30/6/1995</v>
          </cell>
          <cell r="G6558">
            <v>42000</v>
          </cell>
          <cell r="H6558">
            <v>42000</v>
          </cell>
          <cell r="I6558">
            <v>0</v>
          </cell>
          <cell r="J6558" t="str">
            <v>I.R.M</v>
          </cell>
          <cell r="K6558" t="str">
            <v>Never</v>
          </cell>
          <cell r="L6558" t="str">
            <v>send</v>
          </cell>
          <cell r="M6558" t="str">
            <v>yes</v>
          </cell>
          <cell r="N6558" t="str">
            <v>we send last reminder in 2012.then we did not receive any reply.</v>
          </cell>
        </row>
        <row r="6559">
          <cell r="C6559">
            <v>3002407</v>
          </cell>
          <cell r="D6559" t="str">
            <v>?</v>
          </cell>
          <cell r="E6559" t="str">
            <v>Amitabh Nagpal</v>
          </cell>
          <cell r="F6559" t="str">
            <v>30/6/1995</v>
          </cell>
          <cell r="G6559">
            <v>45000</v>
          </cell>
          <cell r="H6559" t="str">
            <v>Nil</v>
          </cell>
          <cell r="I6559">
            <v>0</v>
          </cell>
          <cell r="J6559" t="str">
            <v>Cancelled</v>
          </cell>
          <cell r="K6559" t="str">
            <v>Nil</v>
          </cell>
          <cell r="L6559">
            <v>0</v>
          </cell>
          <cell r="M6559">
            <v>0</v>
          </cell>
          <cell r="N6559" t="str">
            <v>Cancellection Date:- 31-01-1996</v>
          </cell>
        </row>
        <row r="6560">
          <cell r="C6560">
            <v>3002408</v>
          </cell>
          <cell r="D6560" t="str">
            <v>LNC/DRI BEACHES</v>
          </cell>
          <cell r="E6560" t="str">
            <v>Vivek Mittal</v>
          </cell>
          <cell r="F6560" t="str">
            <v>25/6/1995</v>
          </cell>
          <cell r="G6560">
            <v>45000</v>
          </cell>
          <cell r="H6560">
            <v>45000</v>
          </cell>
          <cell r="I6560">
            <v>0</v>
          </cell>
          <cell r="J6560" t="str">
            <v>R.M</v>
          </cell>
          <cell r="K6560">
            <v>2009</v>
          </cell>
          <cell r="L6560" t="str">
            <v>Not del.</v>
          </cell>
          <cell r="M6560" t="str">
            <v>no</v>
          </cell>
          <cell r="N6560" t="str">
            <v>not send any reminder so last communication 2009</v>
          </cell>
        </row>
        <row r="6561">
          <cell r="C6561">
            <v>3002454</v>
          </cell>
          <cell r="D6561" t="str">
            <v>LNC/DRI BEACHES</v>
          </cell>
          <cell r="E6561" t="str">
            <v>Magan Raj Purohit</v>
          </cell>
          <cell r="F6561">
            <v>34979</v>
          </cell>
          <cell r="G6561">
            <v>45000</v>
          </cell>
          <cell r="H6561">
            <v>42750</v>
          </cell>
          <cell r="I6561">
            <v>0</v>
          </cell>
          <cell r="J6561" t="str">
            <v>I.R.M</v>
          </cell>
          <cell r="K6561" t="str">
            <v>Never</v>
          </cell>
          <cell r="L6561" t="str">
            <v>send</v>
          </cell>
          <cell r="M6561" t="str">
            <v>yes</v>
          </cell>
          <cell r="N6561" t="str">
            <v>we send last reminder in 2012.then we did not receive any reply.</v>
          </cell>
        </row>
        <row r="6562">
          <cell r="C6562">
            <v>3002474</v>
          </cell>
          <cell r="D6562" t="str">
            <v>LNC/DRI BEACHES</v>
          </cell>
          <cell r="E6562" t="str">
            <v>Ayushi Investments Private Ltd</v>
          </cell>
          <cell r="F6562" t="str">
            <v>25/7/1995</v>
          </cell>
          <cell r="G6562">
            <v>45000</v>
          </cell>
          <cell r="H6562">
            <v>45000</v>
          </cell>
          <cell r="I6562">
            <v>0</v>
          </cell>
          <cell r="J6562" t="str">
            <v>I.R.M</v>
          </cell>
          <cell r="K6562" t="str">
            <v>Never</v>
          </cell>
          <cell r="L6562" t="str">
            <v>not send</v>
          </cell>
          <cell r="M6562" t="str">
            <v>yes</v>
          </cell>
          <cell r="N6562" t="str">
            <v>Letter Not Sent, Last Communication Till 1994</v>
          </cell>
        </row>
        <row r="6563">
          <cell r="D6563" t="e">
            <v>#N/A</v>
          </cell>
          <cell r="E6563" t="e">
            <v>#N/A</v>
          </cell>
          <cell r="G6563" t="e">
            <v>#N/A</v>
          </cell>
          <cell r="H6563" t="e">
            <v>#N/A</v>
          </cell>
          <cell r="I6563" t="e">
            <v>#N/A</v>
          </cell>
          <cell r="J6563" t="e">
            <v>#N/A</v>
          </cell>
          <cell r="K6563" t="e">
            <v>#N/A</v>
          </cell>
          <cell r="L6563" t="e">
            <v>#N/A</v>
          </cell>
          <cell r="M6563" t="e">
            <v>#N/A</v>
          </cell>
          <cell r="N6563" t="e">
            <v>#N/A</v>
          </cell>
        </row>
        <row r="6564">
          <cell r="C6564">
            <v>3002514</v>
          </cell>
          <cell r="D6564" t="str">
            <v>l.N.C/GTC</v>
          </cell>
          <cell r="E6564" t="str">
            <v>Renu Bahl</v>
          </cell>
          <cell r="F6564">
            <v>34909</v>
          </cell>
          <cell r="G6564">
            <v>45600</v>
          </cell>
          <cell r="H6564">
            <v>45600</v>
          </cell>
          <cell r="I6564">
            <v>0</v>
          </cell>
          <cell r="J6564" t="str">
            <v>R.M</v>
          </cell>
          <cell r="K6564">
            <v>2022</v>
          </cell>
          <cell r="L6564" t="str">
            <v>send</v>
          </cell>
          <cell r="M6564" t="str">
            <v>yes</v>
          </cell>
          <cell r="N6564" t="str">
            <v>they are regular member.total 2 membership of DRI-:- 03003276 (Mus) and 03002514 (Goa)</v>
          </cell>
        </row>
        <row r="6565">
          <cell r="C6565">
            <v>3002561</v>
          </cell>
          <cell r="D6565" t="str">
            <v>L.N.C/Beaches</v>
          </cell>
          <cell r="E6565" t="str">
            <v>Madhu Suman Gupta</v>
          </cell>
          <cell r="F6565">
            <v>34897</v>
          </cell>
          <cell r="G6565">
            <v>45000</v>
          </cell>
          <cell r="H6565" t="str">
            <v>Nil</v>
          </cell>
          <cell r="I6565">
            <v>0</v>
          </cell>
          <cell r="J6565" t="str">
            <v>Cancelled</v>
          </cell>
          <cell r="K6565">
            <v>0</v>
          </cell>
          <cell r="L6565">
            <v>0</v>
          </cell>
          <cell r="M6565">
            <v>0</v>
          </cell>
          <cell r="N6565" t="str">
            <v>Cancelled</v>
          </cell>
        </row>
        <row r="6566">
          <cell r="C6566">
            <v>3002570</v>
          </cell>
          <cell r="D6566" t="str">
            <v>L.N.C/Beaches</v>
          </cell>
          <cell r="E6566" t="str">
            <v>V.A.K Pathak</v>
          </cell>
          <cell r="F6566">
            <v>34910</v>
          </cell>
          <cell r="G6566">
            <v>45000</v>
          </cell>
          <cell r="H6566" t="str">
            <v>Nil</v>
          </cell>
          <cell r="I6566">
            <v>0</v>
          </cell>
          <cell r="J6566" t="str">
            <v>Cancelled</v>
          </cell>
          <cell r="K6566">
            <v>0</v>
          </cell>
          <cell r="L6566">
            <v>0</v>
          </cell>
          <cell r="M6566">
            <v>0</v>
          </cell>
          <cell r="N6566" t="str">
            <v>Cancelled</v>
          </cell>
        </row>
        <row r="6567">
          <cell r="C6567">
            <v>3002580</v>
          </cell>
          <cell r="D6567" t="str">
            <v>L.N.C/Beaches</v>
          </cell>
          <cell r="E6567" t="str">
            <v>Rajesh Kumar Chugh</v>
          </cell>
          <cell r="F6567">
            <v>34911</v>
          </cell>
          <cell r="G6567">
            <v>45000</v>
          </cell>
          <cell r="H6567">
            <v>45000</v>
          </cell>
          <cell r="I6567">
            <v>0</v>
          </cell>
          <cell r="J6567" t="str">
            <v>I.R.M</v>
          </cell>
          <cell r="K6567" t="str">
            <v>Never</v>
          </cell>
          <cell r="L6567" t="str">
            <v>send</v>
          </cell>
          <cell r="M6567" t="str">
            <v>no</v>
          </cell>
          <cell r="N6567" t="str">
            <v>we send last reminder in 2012.then we did not receive any reply.</v>
          </cell>
        </row>
        <row r="6568">
          <cell r="C6568">
            <v>3002596</v>
          </cell>
          <cell r="D6568" t="str">
            <v>L.N.C/Beaches</v>
          </cell>
          <cell r="E6568" t="str">
            <v>A.K Dixit</v>
          </cell>
          <cell r="F6568">
            <v>34890</v>
          </cell>
          <cell r="G6568">
            <v>45000</v>
          </cell>
          <cell r="H6568">
            <v>45000</v>
          </cell>
          <cell r="I6568">
            <v>0</v>
          </cell>
          <cell r="J6568" t="str">
            <v>I.R.M</v>
          </cell>
          <cell r="K6568" t="str">
            <v>Never</v>
          </cell>
          <cell r="L6568" t="str">
            <v>send</v>
          </cell>
          <cell r="M6568" t="str">
            <v>no</v>
          </cell>
          <cell r="N6568" t="str">
            <v>surrender membrship request letter reply 2012</v>
          </cell>
        </row>
        <row r="6569">
          <cell r="C6569">
            <v>3002693</v>
          </cell>
          <cell r="D6569" t="str">
            <v>L.N.C/Beaches</v>
          </cell>
          <cell r="E6569" t="str">
            <v>Krishna Mohan Varsheya</v>
          </cell>
          <cell r="F6569">
            <v>34937</v>
          </cell>
          <cell r="G6569">
            <v>42750</v>
          </cell>
          <cell r="H6569" t="str">
            <v>Nil</v>
          </cell>
          <cell r="I6569">
            <v>0</v>
          </cell>
          <cell r="J6569" t="str">
            <v>Cancelled</v>
          </cell>
          <cell r="K6569">
            <v>0</v>
          </cell>
          <cell r="L6569">
            <v>0</v>
          </cell>
          <cell r="M6569">
            <v>0</v>
          </cell>
          <cell r="N6569" t="str">
            <v>Cancelled</v>
          </cell>
        </row>
        <row r="6570">
          <cell r="C6570">
            <v>3002733</v>
          </cell>
          <cell r="D6570" t="str">
            <v>L.N.C/Beaches</v>
          </cell>
          <cell r="E6570" t="str">
            <v>Genunie Engineers Pvt Ltd</v>
          </cell>
          <cell r="F6570">
            <v>34930</v>
          </cell>
          <cell r="G6570">
            <v>52000</v>
          </cell>
          <cell r="H6570">
            <v>52000</v>
          </cell>
          <cell r="I6570">
            <v>0</v>
          </cell>
          <cell r="J6570" t="str">
            <v>I.R.M</v>
          </cell>
          <cell r="K6570" t="str">
            <v>Never</v>
          </cell>
          <cell r="L6570" t="str">
            <v>not send</v>
          </cell>
          <cell r="M6570" t="str">
            <v>yes</v>
          </cell>
          <cell r="N6570" t="str">
            <v>we send last reminder in 2012.then we did not receive any reply.</v>
          </cell>
        </row>
        <row r="6571">
          <cell r="C6571">
            <v>3002735</v>
          </cell>
          <cell r="D6571" t="str">
            <v>L.N.C/Beaches</v>
          </cell>
          <cell r="E6571" t="str">
            <v>Kalra Gagandeep Singh</v>
          </cell>
          <cell r="F6571">
            <v>34923</v>
          </cell>
          <cell r="G6571">
            <v>45000</v>
          </cell>
          <cell r="H6571" t="str">
            <v>Nil</v>
          </cell>
          <cell r="I6571">
            <v>0</v>
          </cell>
          <cell r="J6571" t="str">
            <v>Cancelled</v>
          </cell>
          <cell r="K6571">
            <v>0</v>
          </cell>
          <cell r="L6571">
            <v>0</v>
          </cell>
          <cell r="M6571">
            <v>0</v>
          </cell>
          <cell r="N6571" t="str">
            <v>Cancelled</v>
          </cell>
        </row>
        <row r="6572">
          <cell r="C6572">
            <v>3002736</v>
          </cell>
          <cell r="D6572" t="str">
            <v>L.N.C/Beaches</v>
          </cell>
          <cell r="E6572" t="str">
            <v>Amarjeet Singh</v>
          </cell>
          <cell r="F6572">
            <v>34915</v>
          </cell>
          <cell r="G6572">
            <v>58900</v>
          </cell>
          <cell r="H6572" t="str">
            <v>Nil</v>
          </cell>
          <cell r="I6572">
            <v>0</v>
          </cell>
          <cell r="J6572" t="str">
            <v>Cancelled</v>
          </cell>
          <cell r="K6572">
            <v>0</v>
          </cell>
          <cell r="L6572">
            <v>0</v>
          </cell>
          <cell r="M6572">
            <v>0</v>
          </cell>
          <cell r="N6572" t="str">
            <v>Cancelled</v>
          </cell>
        </row>
        <row r="6573">
          <cell r="C6573">
            <v>3002750</v>
          </cell>
          <cell r="D6573" t="str">
            <v>L.N.C/Beaches</v>
          </cell>
          <cell r="E6573" t="str">
            <v>Sanjay Malik</v>
          </cell>
          <cell r="F6573">
            <v>34968</v>
          </cell>
          <cell r="G6573">
            <v>45000</v>
          </cell>
          <cell r="H6573">
            <v>45000</v>
          </cell>
          <cell r="I6573">
            <v>0</v>
          </cell>
          <cell r="J6573" t="str">
            <v>I.R.M</v>
          </cell>
          <cell r="K6573" t="str">
            <v>Never</v>
          </cell>
          <cell r="L6573" t="str">
            <v>send</v>
          </cell>
          <cell r="M6573" t="str">
            <v>yes</v>
          </cell>
          <cell r="N6573" t="str">
            <v>we send last reminder in 2012.then we did not receive any reply.</v>
          </cell>
        </row>
        <row r="6574">
          <cell r="C6574">
            <v>3002757</v>
          </cell>
          <cell r="D6574" t="str">
            <v>L.N.C/Beaches</v>
          </cell>
          <cell r="E6574" t="str">
            <v>Kant Sameer Yadav</v>
          </cell>
          <cell r="F6574">
            <v>34953</v>
          </cell>
          <cell r="G6574">
            <v>45000</v>
          </cell>
          <cell r="H6574" t="str">
            <v>Nil</v>
          </cell>
          <cell r="I6574">
            <v>0</v>
          </cell>
          <cell r="J6574" t="str">
            <v>Cancelled</v>
          </cell>
          <cell r="K6574">
            <v>0</v>
          </cell>
          <cell r="L6574">
            <v>0</v>
          </cell>
          <cell r="M6574">
            <v>0</v>
          </cell>
          <cell r="N6574" t="str">
            <v>Cancelled</v>
          </cell>
        </row>
        <row r="6575">
          <cell r="C6575">
            <v>3002759</v>
          </cell>
          <cell r="D6575" t="str">
            <v>L.N.C/Beaches</v>
          </cell>
          <cell r="E6575" t="str">
            <v>Tarandeep Singh Marwah</v>
          </cell>
          <cell r="F6575">
            <v>34960</v>
          </cell>
          <cell r="G6575">
            <v>45000</v>
          </cell>
          <cell r="H6575">
            <v>42750</v>
          </cell>
          <cell r="I6575">
            <v>0</v>
          </cell>
          <cell r="J6575" t="str">
            <v>I.R.M</v>
          </cell>
          <cell r="K6575" t="str">
            <v>Never</v>
          </cell>
          <cell r="L6575" t="str">
            <v>Not del.</v>
          </cell>
          <cell r="M6575" t="str">
            <v>no</v>
          </cell>
          <cell r="N6575" t="str">
            <v>last communication 08</v>
          </cell>
        </row>
        <row r="6576">
          <cell r="C6576">
            <v>3002760</v>
          </cell>
          <cell r="D6576" t="str">
            <v>L.N.C/Beaches</v>
          </cell>
          <cell r="E6576" t="str">
            <v>G.S Bhatia</v>
          </cell>
          <cell r="F6576">
            <v>34969</v>
          </cell>
          <cell r="G6576">
            <v>45000</v>
          </cell>
          <cell r="H6576">
            <v>45000</v>
          </cell>
          <cell r="I6576">
            <v>0</v>
          </cell>
          <cell r="J6576" t="str">
            <v>R.M</v>
          </cell>
          <cell r="K6576">
            <v>2023</v>
          </cell>
          <cell r="L6576" t="str">
            <v>not send</v>
          </cell>
          <cell r="M6576" t="str">
            <v>yes</v>
          </cell>
          <cell r="N6576" t="str">
            <v>they are regular member ...embership transferred from Late J.S Bhatia to G.S Bhatia in 09</v>
          </cell>
        </row>
        <row r="6577">
          <cell r="C6577">
            <v>3002761</v>
          </cell>
          <cell r="D6577" t="str">
            <v>L.N.C/Beaches</v>
          </cell>
          <cell r="E6577" t="str">
            <v>Gunjan Lakhani</v>
          </cell>
          <cell r="F6577">
            <v>34953</v>
          </cell>
          <cell r="G6577">
            <v>84000</v>
          </cell>
          <cell r="H6577">
            <v>84000</v>
          </cell>
          <cell r="I6577">
            <v>0</v>
          </cell>
          <cell r="J6577" t="str">
            <v>I.R.M</v>
          </cell>
          <cell r="K6577" t="str">
            <v>Never</v>
          </cell>
          <cell r="L6577" t="str">
            <v>send</v>
          </cell>
          <cell r="M6577" t="str">
            <v>no</v>
          </cell>
          <cell r="N6577" t="str">
            <v>we send last reminder in 2012.then we did not receive any reply.</v>
          </cell>
        </row>
        <row r="6578">
          <cell r="D6578" t="e">
            <v>#N/A</v>
          </cell>
          <cell r="E6578" t="e">
            <v>#N/A</v>
          </cell>
          <cell r="G6578" t="e">
            <v>#N/A</v>
          </cell>
          <cell r="H6578" t="e">
            <v>#N/A</v>
          </cell>
          <cell r="I6578" t="e">
            <v>#N/A</v>
          </cell>
          <cell r="J6578" t="e">
            <v>#N/A</v>
          </cell>
          <cell r="K6578" t="e">
            <v>#N/A</v>
          </cell>
          <cell r="L6578" t="e">
            <v>#N/A</v>
          </cell>
          <cell r="M6578" t="e">
            <v>#N/A</v>
          </cell>
          <cell r="N6578" t="e">
            <v>#N/A</v>
          </cell>
        </row>
        <row r="6579">
          <cell r="C6579">
            <v>3002787</v>
          </cell>
          <cell r="D6579" t="str">
            <v>?</v>
          </cell>
          <cell r="E6579" t="str">
            <v>Kavisa Petrochemicals Ltd.</v>
          </cell>
          <cell r="F6579" t="str">
            <v>30/9/1995</v>
          </cell>
          <cell r="G6579">
            <v>62000</v>
          </cell>
          <cell r="H6579" t="str">
            <v>Nil</v>
          </cell>
          <cell r="I6579">
            <v>0</v>
          </cell>
          <cell r="J6579" t="str">
            <v>Cancelled</v>
          </cell>
          <cell r="K6579" t="str">
            <v>Nil</v>
          </cell>
          <cell r="L6579">
            <v>0</v>
          </cell>
          <cell r="M6579">
            <v>0</v>
          </cell>
          <cell r="N6579" t="str">
            <v>Cancellection Date:- 03-01-1996</v>
          </cell>
        </row>
        <row r="6580">
          <cell r="C6580">
            <v>3002792</v>
          </cell>
          <cell r="D6580" t="str">
            <v>LNC/DRI BEACHES</v>
          </cell>
          <cell r="E6580" t="str">
            <v>Bharat Filling Station</v>
          </cell>
          <cell r="F6580" t="str">
            <v>29/9/1995</v>
          </cell>
          <cell r="G6580">
            <v>33250</v>
          </cell>
          <cell r="H6580">
            <v>33250</v>
          </cell>
          <cell r="I6580">
            <v>0</v>
          </cell>
          <cell r="J6580" t="str">
            <v>I.R.M.</v>
          </cell>
          <cell r="K6580" t="str">
            <v>Never</v>
          </cell>
          <cell r="L6580" t="str">
            <v>Not del.</v>
          </cell>
          <cell r="M6580" t="str">
            <v>no</v>
          </cell>
          <cell r="N6580" t="str">
            <v>Last Communication Till 2000</v>
          </cell>
        </row>
        <row r="6581">
          <cell r="C6581">
            <v>3002823</v>
          </cell>
          <cell r="D6581" t="str">
            <v>LNC/DRI BEACHES</v>
          </cell>
          <cell r="E6581" t="str">
            <v>Angel International Inc</v>
          </cell>
          <cell r="F6581">
            <v>34889</v>
          </cell>
          <cell r="G6581">
            <v>45000</v>
          </cell>
          <cell r="H6581">
            <v>45000</v>
          </cell>
          <cell r="I6581">
            <v>0</v>
          </cell>
          <cell r="J6581" t="str">
            <v>I.R.M.</v>
          </cell>
          <cell r="K6581" t="str">
            <v>Never</v>
          </cell>
          <cell r="L6581" t="str">
            <v>not send</v>
          </cell>
          <cell r="M6581" t="str">
            <v>no</v>
          </cell>
          <cell r="N6581" t="str">
            <v>Last Communication Till 2008</v>
          </cell>
        </row>
        <row r="6582">
          <cell r="C6582">
            <v>3002844</v>
          </cell>
          <cell r="D6582" t="str">
            <v>LNC/DRI BEACHES</v>
          </cell>
          <cell r="E6582" t="str">
            <v>Pran Nath Bhanot</v>
          </cell>
          <cell r="F6582" t="str">
            <v>30/9/1995</v>
          </cell>
          <cell r="G6582">
            <v>45000</v>
          </cell>
          <cell r="H6582">
            <v>13500</v>
          </cell>
          <cell r="I6582">
            <v>31500</v>
          </cell>
          <cell r="J6582" t="str">
            <v>Outstanding</v>
          </cell>
          <cell r="K6582" t="str">
            <v>Never</v>
          </cell>
          <cell r="L6582" t="str">
            <v>not send</v>
          </cell>
          <cell r="M6582" t="str">
            <v>no</v>
          </cell>
          <cell r="N6582" t="str">
            <v>we send last reminder in 2012.then we did not receive any reply.Outstanding Rs. 31,500/-</v>
          </cell>
        </row>
        <row r="6583">
          <cell r="C6583">
            <v>3002874</v>
          </cell>
          <cell r="D6583" t="str">
            <v>LNC/DRI BEACHES</v>
          </cell>
          <cell r="E6583" t="str">
            <v>Navindndra Shankar Mathur</v>
          </cell>
          <cell r="F6583">
            <v>34859</v>
          </cell>
          <cell r="G6583">
            <v>45000</v>
          </cell>
          <cell r="H6583">
            <v>27000</v>
          </cell>
          <cell r="I6583">
            <v>18000</v>
          </cell>
          <cell r="J6583" t="str">
            <v>Outstanding</v>
          </cell>
          <cell r="K6583" t="str">
            <v>Never</v>
          </cell>
          <cell r="L6583" t="str">
            <v>Not del.</v>
          </cell>
          <cell r="M6583" t="str">
            <v>yes</v>
          </cell>
          <cell r="N6583" t="str">
            <v>we send last reminder in 2012.then we did not receive any reply.Outstanding Rs. 18,000/-</v>
          </cell>
        </row>
        <row r="6584">
          <cell r="C6584">
            <v>3002928</v>
          </cell>
          <cell r="D6584" t="str">
            <v>LNC/DRI BEACHES</v>
          </cell>
          <cell r="E6584" t="str">
            <v>Vikaram Khurana</v>
          </cell>
          <cell r="F6584" t="str">
            <v>31/10/1995</v>
          </cell>
          <cell r="G6584">
            <v>62000</v>
          </cell>
          <cell r="H6584">
            <v>62000</v>
          </cell>
          <cell r="I6584">
            <v>0</v>
          </cell>
          <cell r="J6584" t="str">
            <v>R.M</v>
          </cell>
          <cell r="K6584">
            <v>2007</v>
          </cell>
          <cell r="L6584" t="str">
            <v>send</v>
          </cell>
          <cell r="M6584" t="str">
            <v>yes</v>
          </cell>
          <cell r="N6584" t="str">
            <v>not send any reminder last communication 2010</v>
          </cell>
        </row>
        <row r="6585">
          <cell r="C6585">
            <v>3002933</v>
          </cell>
          <cell r="D6585" t="str">
            <v>LNC/DRI BEACHES</v>
          </cell>
          <cell r="E6585" t="str">
            <v>Anuprav International</v>
          </cell>
          <cell r="F6585" t="str">
            <v>30/10/1995</v>
          </cell>
          <cell r="G6585">
            <v>65000</v>
          </cell>
          <cell r="H6585">
            <v>61750</v>
          </cell>
          <cell r="I6585">
            <v>0</v>
          </cell>
          <cell r="J6585" t="str">
            <v>R.M</v>
          </cell>
          <cell r="K6585">
            <v>2019</v>
          </cell>
          <cell r="L6585" t="str">
            <v>not send</v>
          </cell>
          <cell r="M6585" t="str">
            <v>no</v>
          </cell>
          <cell r="N6585" t="str">
            <v>send reminder in 2021</v>
          </cell>
        </row>
        <row r="6586">
          <cell r="C6586">
            <v>3002939</v>
          </cell>
          <cell r="D6586" t="str">
            <v>?</v>
          </cell>
          <cell r="E6586" t="str">
            <v>Kavish Petro Chemicals Ltd</v>
          </cell>
          <cell r="F6586" t="str">
            <v>30/10/1995</v>
          </cell>
          <cell r="G6586">
            <v>62000</v>
          </cell>
          <cell r="H6586" t="str">
            <v>Nil</v>
          </cell>
          <cell r="I6586">
            <v>0</v>
          </cell>
          <cell r="J6586" t="str">
            <v>Cancelled</v>
          </cell>
          <cell r="K6586" t="str">
            <v>Nil</v>
          </cell>
          <cell r="L6586">
            <v>0</v>
          </cell>
          <cell r="M6586">
            <v>0</v>
          </cell>
          <cell r="N6586" t="str">
            <v>Cancellection Date:- 29-06-1996</v>
          </cell>
        </row>
        <row r="6587">
          <cell r="C6587">
            <v>3002946</v>
          </cell>
          <cell r="D6587" t="str">
            <v>LNC/DRI BEACHES</v>
          </cell>
          <cell r="E6587" t="str">
            <v>Kant Sameer Yadav</v>
          </cell>
          <cell r="F6587" t="str">
            <v>31/10/1995</v>
          </cell>
          <cell r="G6587">
            <v>45000</v>
          </cell>
          <cell r="H6587">
            <v>45000</v>
          </cell>
          <cell r="I6587">
            <v>0</v>
          </cell>
          <cell r="J6587" t="str">
            <v>I.R.M</v>
          </cell>
          <cell r="K6587" t="str">
            <v>Never</v>
          </cell>
          <cell r="L6587" t="str">
            <v>Not del.</v>
          </cell>
          <cell r="M6587" t="str">
            <v>yes</v>
          </cell>
          <cell r="N6587" t="str">
            <v>Last Communication Till 2006</v>
          </cell>
        </row>
        <row r="6588">
          <cell r="C6588">
            <v>3002956</v>
          </cell>
          <cell r="D6588" t="str">
            <v>?</v>
          </cell>
          <cell r="E6588" t="str">
            <v>A V S Marketing</v>
          </cell>
          <cell r="F6588" t="str">
            <v>30/10/1995</v>
          </cell>
          <cell r="G6588">
            <v>28000</v>
          </cell>
          <cell r="H6588" t="str">
            <v>Nil</v>
          </cell>
          <cell r="I6588">
            <v>0</v>
          </cell>
          <cell r="J6588" t="str">
            <v>Cancelled</v>
          </cell>
          <cell r="K6588" t="str">
            <v>Nil</v>
          </cell>
          <cell r="L6588">
            <v>0</v>
          </cell>
          <cell r="M6588">
            <v>0</v>
          </cell>
          <cell r="N6588" t="str">
            <v>Cancellection Date:- 29-06-1996</v>
          </cell>
        </row>
        <row r="6589">
          <cell r="C6589">
            <v>3002985</v>
          </cell>
          <cell r="D6589" t="str">
            <v>?</v>
          </cell>
          <cell r="E6589" t="str">
            <v>Roshan Lal Goel</v>
          </cell>
          <cell r="F6589" t="str">
            <v>31/10/1995</v>
          </cell>
          <cell r="G6589">
            <v>45000</v>
          </cell>
          <cell r="H6589" t="str">
            <v>Nil</v>
          </cell>
          <cell r="I6589">
            <v>0</v>
          </cell>
          <cell r="J6589" t="str">
            <v>Cancelled</v>
          </cell>
          <cell r="K6589" t="str">
            <v>Nil</v>
          </cell>
          <cell r="L6589">
            <v>0</v>
          </cell>
          <cell r="M6589">
            <v>0</v>
          </cell>
          <cell r="N6589" t="str">
            <v>Cancellection Date:- 08-04-1996</v>
          </cell>
        </row>
        <row r="6590">
          <cell r="D6590" t="e">
            <v>#N/A</v>
          </cell>
          <cell r="E6590" t="e">
            <v>#N/A</v>
          </cell>
          <cell r="G6590" t="e">
            <v>#N/A</v>
          </cell>
          <cell r="H6590" t="e">
            <v>#N/A</v>
          </cell>
          <cell r="I6590" t="e">
            <v>#N/A</v>
          </cell>
          <cell r="J6590" t="e">
            <v>#N/A</v>
          </cell>
          <cell r="K6590" t="e">
            <v>#N/A</v>
          </cell>
          <cell r="L6590" t="e">
            <v>#N/A</v>
          </cell>
          <cell r="M6590" t="e">
            <v>#N/A</v>
          </cell>
          <cell r="N6590" t="e">
            <v>#N/A</v>
          </cell>
        </row>
        <row r="6591">
          <cell r="C6591">
            <v>3002986</v>
          </cell>
          <cell r="D6591" t="str">
            <v>L.N.C/Beaches</v>
          </cell>
          <cell r="E6591" t="str">
            <v>Anand Kumar Srivastava</v>
          </cell>
          <cell r="F6591">
            <v>35002</v>
          </cell>
          <cell r="G6591">
            <v>45000</v>
          </cell>
          <cell r="H6591">
            <v>45000</v>
          </cell>
          <cell r="I6591">
            <v>0</v>
          </cell>
          <cell r="J6591" t="str">
            <v>I.R.M</v>
          </cell>
          <cell r="K6591" t="str">
            <v>Never</v>
          </cell>
          <cell r="L6591" t="str">
            <v>send</v>
          </cell>
          <cell r="M6591" t="str">
            <v>yes</v>
          </cell>
          <cell r="N6591" t="str">
            <v>we send last reminder in 2012.then we did not receive any reply.</v>
          </cell>
        </row>
        <row r="6592">
          <cell r="C6592">
            <v>3003013</v>
          </cell>
          <cell r="D6592" t="str">
            <v>L.N.C/Beaches</v>
          </cell>
          <cell r="E6592" t="str">
            <v>Pradeep Jaiswal</v>
          </cell>
          <cell r="F6592">
            <v>34999</v>
          </cell>
          <cell r="G6592">
            <v>52000</v>
          </cell>
          <cell r="H6592">
            <v>52000</v>
          </cell>
          <cell r="I6592">
            <v>0</v>
          </cell>
          <cell r="J6592" t="str">
            <v>I.R.M</v>
          </cell>
          <cell r="K6592" t="str">
            <v>Never</v>
          </cell>
          <cell r="L6592" t="str">
            <v>Not del.</v>
          </cell>
          <cell r="M6592" t="str">
            <v>yes</v>
          </cell>
          <cell r="N6592" t="str">
            <v>last communication 05</v>
          </cell>
        </row>
        <row r="6593">
          <cell r="C6593">
            <v>3003014</v>
          </cell>
          <cell r="D6593" t="str">
            <v>L.N.C/Beaches</v>
          </cell>
          <cell r="E6593" t="str">
            <v>Hira Lal Agarwal</v>
          </cell>
          <cell r="F6593">
            <v>35030</v>
          </cell>
          <cell r="G6593">
            <v>65000</v>
          </cell>
          <cell r="H6593">
            <v>19500</v>
          </cell>
          <cell r="I6593">
            <v>45500</v>
          </cell>
          <cell r="J6593" t="str">
            <v>Outstanding</v>
          </cell>
          <cell r="K6593" t="str">
            <v>Never</v>
          </cell>
          <cell r="L6593" t="str">
            <v>send</v>
          </cell>
          <cell r="M6593" t="str">
            <v>no</v>
          </cell>
          <cell r="N6593" t="str">
            <v>we send last reminder in 2012.then we did not receive any reply.Outstanding Rs. 45,500/-</v>
          </cell>
        </row>
        <row r="6594">
          <cell r="C6594">
            <v>3003091</v>
          </cell>
          <cell r="D6594" t="str">
            <v>L.N.C/Beaches</v>
          </cell>
          <cell r="E6594" t="str">
            <v>Raeliance Bulk Drugs &amp; Formulations Ltd</v>
          </cell>
          <cell r="F6594">
            <v>35004</v>
          </cell>
          <cell r="G6594">
            <v>50000</v>
          </cell>
          <cell r="H6594">
            <v>50000</v>
          </cell>
          <cell r="I6594">
            <v>0</v>
          </cell>
          <cell r="J6594" t="str">
            <v>I.R.M</v>
          </cell>
          <cell r="K6594" t="str">
            <v>Never</v>
          </cell>
          <cell r="L6594" t="str">
            <v>Not del.</v>
          </cell>
          <cell r="M6594" t="str">
            <v>yes</v>
          </cell>
          <cell r="N6594" t="str">
            <v>last communication 01</v>
          </cell>
        </row>
        <row r="6595">
          <cell r="C6595">
            <v>3003100</v>
          </cell>
          <cell r="D6595" t="str">
            <v>L.N.C/Beaches</v>
          </cell>
          <cell r="E6595" t="str">
            <v>J.S Sandhu</v>
          </cell>
          <cell r="F6595">
            <v>35059</v>
          </cell>
          <cell r="G6595">
            <v>45000</v>
          </cell>
          <cell r="H6595">
            <v>42750</v>
          </cell>
          <cell r="I6595">
            <v>0</v>
          </cell>
          <cell r="J6595" t="str">
            <v>I.R.M</v>
          </cell>
          <cell r="K6595" t="str">
            <v>Never</v>
          </cell>
          <cell r="L6595" t="str">
            <v>send</v>
          </cell>
          <cell r="M6595" t="str">
            <v>yes</v>
          </cell>
          <cell r="N6595" t="str">
            <v>we send last reminder in 2012.then we did not receive any reply.</v>
          </cell>
        </row>
        <row r="6596">
          <cell r="C6596" t="str">
            <v>DE950059</v>
          </cell>
          <cell r="D6596" t="str">
            <v>L.N.C/Beaches</v>
          </cell>
          <cell r="E6596" t="str">
            <v>Pradeep Gupta</v>
          </cell>
          <cell r="F6596">
            <v>35048</v>
          </cell>
          <cell r="G6596">
            <v>84000</v>
          </cell>
          <cell r="H6596">
            <v>79800</v>
          </cell>
          <cell r="I6596">
            <v>0</v>
          </cell>
          <cell r="J6596" t="str">
            <v>I.R.M</v>
          </cell>
          <cell r="K6596" t="str">
            <v>Never</v>
          </cell>
          <cell r="L6596" t="str">
            <v>send</v>
          </cell>
          <cell r="M6596" t="str">
            <v>no</v>
          </cell>
          <cell r="N6596" t="str">
            <v>last communication 16</v>
          </cell>
        </row>
        <row r="6597">
          <cell r="C6597" t="str">
            <v>DE950029</v>
          </cell>
          <cell r="D6597" t="str">
            <v>L.N.C/Beaches</v>
          </cell>
          <cell r="E6597" t="str">
            <v>Paramjit Singh</v>
          </cell>
          <cell r="F6597">
            <v>35066</v>
          </cell>
          <cell r="G6597">
            <v>45000</v>
          </cell>
          <cell r="H6597">
            <v>18000</v>
          </cell>
          <cell r="I6597">
            <v>27000</v>
          </cell>
          <cell r="J6597" t="str">
            <v>Outstanding</v>
          </cell>
          <cell r="K6597" t="str">
            <v>Never</v>
          </cell>
          <cell r="L6597" t="str">
            <v>Not del.</v>
          </cell>
          <cell r="M6597" t="str">
            <v>no</v>
          </cell>
          <cell r="N6597" t="str">
            <v xml:space="preserve">no communication till date Outstanding Rs 27000/- </v>
          </cell>
        </row>
        <row r="6598">
          <cell r="C6598" t="str">
            <v>DE950017</v>
          </cell>
          <cell r="D6598" t="str">
            <v>L.N.C/Beaches</v>
          </cell>
          <cell r="E6598" t="str">
            <v>R.S Chadha</v>
          </cell>
          <cell r="F6598">
            <v>35066</v>
          </cell>
          <cell r="G6598">
            <v>42750</v>
          </cell>
          <cell r="H6598" t="str">
            <v>Nil</v>
          </cell>
          <cell r="I6598">
            <v>0</v>
          </cell>
          <cell r="J6598" t="str">
            <v>Cancelled</v>
          </cell>
          <cell r="K6598">
            <v>0</v>
          </cell>
          <cell r="L6598">
            <v>0</v>
          </cell>
          <cell r="M6598">
            <v>0</v>
          </cell>
          <cell r="N6598" t="str">
            <v>Cancelled</v>
          </cell>
        </row>
        <row r="6599">
          <cell r="C6599" t="str">
            <v>DE950012</v>
          </cell>
          <cell r="D6599" t="str">
            <v>L.N.C/Beaches</v>
          </cell>
          <cell r="E6599" t="str">
            <v>Kuldip Singh</v>
          </cell>
          <cell r="F6599">
            <v>35063</v>
          </cell>
          <cell r="G6599">
            <v>45000</v>
          </cell>
          <cell r="H6599">
            <v>45000</v>
          </cell>
          <cell r="I6599">
            <v>0</v>
          </cell>
          <cell r="J6599" t="str">
            <v>I.R.M</v>
          </cell>
          <cell r="K6599" t="str">
            <v>Never</v>
          </cell>
          <cell r="L6599" t="str">
            <v>Not del.</v>
          </cell>
          <cell r="M6599" t="str">
            <v>yes</v>
          </cell>
          <cell r="N6599" t="str">
            <v>last communication 96</v>
          </cell>
        </row>
        <row r="6600">
          <cell r="C6600" t="str">
            <v>DE950002</v>
          </cell>
          <cell r="D6600" t="str">
            <v>L.N.C/Beaches</v>
          </cell>
          <cell r="E6600" t="str">
            <v>Savita Saluja</v>
          </cell>
          <cell r="F6600">
            <v>35066</v>
          </cell>
          <cell r="G6600">
            <v>45000</v>
          </cell>
          <cell r="H6600">
            <v>45000</v>
          </cell>
          <cell r="I6600">
            <v>0</v>
          </cell>
          <cell r="J6600" t="str">
            <v>I.R.M</v>
          </cell>
          <cell r="K6600" t="str">
            <v>Never</v>
          </cell>
          <cell r="L6600" t="str">
            <v>Not del.</v>
          </cell>
          <cell r="M6600" t="str">
            <v>yes</v>
          </cell>
          <cell r="N6600" t="str">
            <v>we send last reminder in 2012.then we did not receive any reply.</v>
          </cell>
        </row>
        <row r="6601">
          <cell r="C6601" t="str">
            <v>DE950066</v>
          </cell>
          <cell r="D6601" t="str">
            <v>L.N.C/Beaches</v>
          </cell>
          <cell r="E6601" t="str">
            <v>Kirti Chopra</v>
          </cell>
          <cell r="F6601">
            <v>35063</v>
          </cell>
          <cell r="G6601">
            <v>84000</v>
          </cell>
          <cell r="H6601">
            <v>84000</v>
          </cell>
          <cell r="I6601">
            <v>0</v>
          </cell>
          <cell r="J6601" t="str">
            <v>R.M</v>
          </cell>
          <cell r="K6601">
            <v>2010</v>
          </cell>
          <cell r="L6601" t="str">
            <v>send</v>
          </cell>
          <cell r="M6601" t="str">
            <v>no</v>
          </cell>
          <cell r="N6601" t="str">
            <v xml:space="preserve">send mail on 2014 </v>
          </cell>
        </row>
        <row r="6602">
          <cell r="C6602" t="str">
            <v>DE950068</v>
          </cell>
          <cell r="D6602" t="str">
            <v>L.N.C/Beaches</v>
          </cell>
          <cell r="E6602" t="str">
            <v>A.S Bawa</v>
          </cell>
          <cell r="F6602">
            <v>35044</v>
          </cell>
          <cell r="G6602">
            <v>28000</v>
          </cell>
          <cell r="H6602" t="str">
            <v>Nil</v>
          </cell>
          <cell r="I6602">
            <v>0</v>
          </cell>
          <cell r="J6602" t="str">
            <v>Cancelled</v>
          </cell>
          <cell r="K6602">
            <v>0</v>
          </cell>
          <cell r="L6602">
            <v>0</v>
          </cell>
          <cell r="M6602">
            <v>0</v>
          </cell>
          <cell r="N6602" t="str">
            <v>Amount refunded:- Rs:- 22,340/-, chq no:- 751393, dated:- 6/04/15</v>
          </cell>
        </row>
        <row r="6603">
          <cell r="C6603" t="str">
            <v>DE950070</v>
          </cell>
          <cell r="D6603" t="str">
            <v>L.N.C/Beaches</v>
          </cell>
          <cell r="E6603" t="str">
            <v>Sumit Dewan</v>
          </cell>
          <cell r="F6603">
            <v>35044</v>
          </cell>
          <cell r="G6603">
            <v>45000</v>
          </cell>
          <cell r="H6603">
            <v>45000</v>
          </cell>
          <cell r="I6603">
            <v>0</v>
          </cell>
          <cell r="J6603" t="str">
            <v>I.R.M</v>
          </cell>
          <cell r="K6603" t="str">
            <v>Never</v>
          </cell>
          <cell r="L6603" t="str">
            <v>send</v>
          </cell>
          <cell r="M6603" t="str">
            <v>yes</v>
          </cell>
          <cell r="N6603" t="str">
            <v>we send last reminder in 2012.then we did not receive any reply.</v>
          </cell>
        </row>
        <row r="6604">
          <cell r="C6604" t="str">
            <v>JP950009</v>
          </cell>
          <cell r="D6604" t="str">
            <v>L.N.C/Beaches</v>
          </cell>
          <cell r="E6604" t="str">
            <v>National Motars</v>
          </cell>
          <cell r="F6604">
            <v>35055</v>
          </cell>
          <cell r="G6604">
            <v>62000</v>
          </cell>
          <cell r="H6604">
            <v>58900</v>
          </cell>
          <cell r="I6604">
            <v>0</v>
          </cell>
          <cell r="J6604" t="str">
            <v>I.R.M</v>
          </cell>
          <cell r="K6604" t="str">
            <v>Never</v>
          </cell>
          <cell r="L6604" t="str">
            <v>send</v>
          </cell>
          <cell r="M6604" t="str">
            <v>no</v>
          </cell>
          <cell r="N6604" t="str">
            <v>we send last reminder in 2012.then we did not receive any reply.</v>
          </cell>
        </row>
        <row r="6605">
          <cell r="C6605" t="str">
            <v>JP950013</v>
          </cell>
          <cell r="D6605" t="str">
            <v>L.N.C/Beaches</v>
          </cell>
          <cell r="E6605" t="str">
            <v>Ajay Malviya</v>
          </cell>
          <cell r="F6605">
            <v>35040</v>
          </cell>
          <cell r="G6605">
            <v>45000</v>
          </cell>
          <cell r="H6605">
            <v>45000</v>
          </cell>
          <cell r="I6605">
            <v>0</v>
          </cell>
          <cell r="J6605" t="str">
            <v>R.M</v>
          </cell>
          <cell r="K6605">
            <v>2008</v>
          </cell>
          <cell r="L6605" t="str">
            <v>send</v>
          </cell>
          <cell r="M6605" t="str">
            <v>yes</v>
          </cell>
          <cell r="N6605" t="str">
            <v>no reminder send last communication 08</v>
          </cell>
        </row>
        <row r="6606">
          <cell r="C6606" t="str">
            <v>AB950006</v>
          </cell>
          <cell r="D6606" t="str">
            <v>L.N.C/Beaches</v>
          </cell>
          <cell r="E6606" t="str">
            <v>Atul Saxena</v>
          </cell>
          <cell r="F6606">
            <v>35063</v>
          </cell>
          <cell r="G6606">
            <v>45000</v>
          </cell>
          <cell r="H6606">
            <v>40500</v>
          </cell>
          <cell r="I6606">
            <v>0</v>
          </cell>
          <cell r="J6606" t="str">
            <v>Outstanding</v>
          </cell>
          <cell r="K6606" t="str">
            <v>Never</v>
          </cell>
          <cell r="L6606" t="str">
            <v>send</v>
          </cell>
          <cell r="M6606" t="str">
            <v>no</v>
          </cell>
          <cell r="N6606" t="str">
            <v>As POD last communication 07(Outstanding Rs. 4500/-)</v>
          </cell>
        </row>
        <row r="6607">
          <cell r="C6607" t="str">
            <v>JO950001</v>
          </cell>
          <cell r="D6607" t="str">
            <v>L.N.C/Beaches</v>
          </cell>
          <cell r="E6607" t="str">
            <v>Om Prakash Soni</v>
          </cell>
          <cell r="F6607">
            <v>35046</v>
          </cell>
          <cell r="G6607">
            <v>33250</v>
          </cell>
          <cell r="H6607">
            <v>33250</v>
          </cell>
          <cell r="I6607">
            <v>0</v>
          </cell>
          <cell r="J6607" t="str">
            <v>I.R.M</v>
          </cell>
          <cell r="K6607" t="str">
            <v>Never</v>
          </cell>
          <cell r="L6607" t="str">
            <v>send</v>
          </cell>
          <cell r="M6607" t="str">
            <v>yes</v>
          </cell>
          <cell r="N6607" t="str">
            <v>we send last reminder in 2012.then we did not receive any reply.</v>
          </cell>
        </row>
        <row r="6608">
          <cell r="C6608" t="str">
            <v>DE950101</v>
          </cell>
          <cell r="D6608" t="str">
            <v>L.N.C/Beaches</v>
          </cell>
          <cell r="E6608" t="str">
            <v>Keerti Kukreja</v>
          </cell>
          <cell r="F6608">
            <v>35038</v>
          </cell>
          <cell r="G6608">
            <v>42750</v>
          </cell>
          <cell r="H6608">
            <v>42750</v>
          </cell>
          <cell r="I6608">
            <v>0</v>
          </cell>
          <cell r="J6608" t="str">
            <v>I.R.M</v>
          </cell>
          <cell r="K6608" t="str">
            <v>Never</v>
          </cell>
          <cell r="L6608" t="str">
            <v>Not del.</v>
          </cell>
          <cell r="M6608" t="str">
            <v>no</v>
          </cell>
          <cell r="N6608" t="str">
            <v>last communication 96</v>
          </cell>
        </row>
        <row r="6609">
          <cell r="C6609" t="str">
            <v>DE960027</v>
          </cell>
          <cell r="D6609" t="str">
            <v>L.N.C/Beaches</v>
          </cell>
          <cell r="E6609" t="str">
            <v>Desh Bala Bagai</v>
          </cell>
          <cell r="F6609">
            <v>34717</v>
          </cell>
          <cell r="G6609">
            <v>45000</v>
          </cell>
          <cell r="H6609">
            <v>45000</v>
          </cell>
          <cell r="I6609">
            <v>0</v>
          </cell>
          <cell r="J6609" t="str">
            <v>I.R.M</v>
          </cell>
          <cell r="K6609" t="str">
            <v>Never</v>
          </cell>
          <cell r="L6609" t="str">
            <v>send</v>
          </cell>
          <cell r="M6609" t="str">
            <v>no</v>
          </cell>
          <cell r="N6609" t="str">
            <v>we send last reminder in 2012.then we did not receive any reply...membership transferred from Subhas Charer Bhagai to Desh Bala Bagai (nominee)</v>
          </cell>
        </row>
        <row r="6610">
          <cell r="C6610" t="str">
            <v>DE960004</v>
          </cell>
          <cell r="D6610" t="str">
            <v>L.N.C/Beaches</v>
          </cell>
          <cell r="E6610" t="str">
            <v>Sandhaya Merylen Davidson</v>
          </cell>
          <cell r="F6610">
            <v>35094</v>
          </cell>
          <cell r="G6610">
            <v>45000</v>
          </cell>
          <cell r="H6610">
            <v>31500</v>
          </cell>
          <cell r="I6610">
            <v>13500</v>
          </cell>
          <cell r="J6610" t="str">
            <v>Outstanding</v>
          </cell>
          <cell r="K6610" t="str">
            <v>Never</v>
          </cell>
          <cell r="L6610" t="str">
            <v>send</v>
          </cell>
          <cell r="M6610" t="str">
            <v>no</v>
          </cell>
          <cell r="N6610" t="str">
            <v>As POD last communication 07(Outstanding Rs. 13500/-)</v>
          </cell>
        </row>
        <row r="6611">
          <cell r="C6611" t="str">
            <v>JP950001</v>
          </cell>
          <cell r="D6611" t="str">
            <v>L.N.C/Beaches</v>
          </cell>
          <cell r="E6611" t="str">
            <v>Gautam Raj Singhvi</v>
          </cell>
          <cell r="F6611">
            <v>35047</v>
          </cell>
          <cell r="G6611">
            <v>28000</v>
          </cell>
          <cell r="H6611">
            <v>28000</v>
          </cell>
          <cell r="I6611">
            <v>0</v>
          </cell>
          <cell r="J6611" t="str">
            <v>I.R.M</v>
          </cell>
          <cell r="K6611" t="str">
            <v>Never</v>
          </cell>
          <cell r="L6611" t="str">
            <v>not send</v>
          </cell>
          <cell r="M6611" t="str">
            <v>yes</v>
          </cell>
          <cell r="N6611" t="str">
            <v>we send last reminder in 2012.then we did not receive any reply.</v>
          </cell>
        </row>
        <row r="6612">
          <cell r="C6612" t="str">
            <v>AM960002</v>
          </cell>
          <cell r="D6612" t="str">
            <v>L.N.C/Beaches</v>
          </cell>
          <cell r="E6612" t="str">
            <v>S.K Kaura</v>
          </cell>
          <cell r="F6612">
            <v>35082</v>
          </cell>
          <cell r="G6612">
            <v>45000</v>
          </cell>
          <cell r="H6612">
            <v>45000</v>
          </cell>
          <cell r="I6612">
            <v>0</v>
          </cell>
          <cell r="J6612" t="str">
            <v>I.R.M</v>
          </cell>
          <cell r="K6612" t="str">
            <v>Never</v>
          </cell>
          <cell r="L6612" t="str">
            <v>Not del.</v>
          </cell>
          <cell r="M6612" t="str">
            <v>yes</v>
          </cell>
          <cell r="N6612" t="str">
            <v>last communication 17</v>
          </cell>
        </row>
        <row r="6613">
          <cell r="C6613" t="str">
            <v>LD950002</v>
          </cell>
          <cell r="D6613" t="str">
            <v>L.N.C/Beaches</v>
          </cell>
          <cell r="E6613" t="str">
            <v>Amarjit Singh Bhatia</v>
          </cell>
          <cell r="F6613">
            <v>35040</v>
          </cell>
          <cell r="G6613">
            <v>35000</v>
          </cell>
          <cell r="H6613">
            <v>35000</v>
          </cell>
          <cell r="I6613">
            <v>0</v>
          </cell>
          <cell r="J6613" t="str">
            <v>I.R.M</v>
          </cell>
          <cell r="K6613" t="str">
            <v>Never</v>
          </cell>
          <cell r="L6613" t="str">
            <v>send</v>
          </cell>
          <cell r="M6613" t="str">
            <v>yes</v>
          </cell>
          <cell r="N6613" t="str">
            <v>we send last reminder in 2012.then we did not receive any reply.</v>
          </cell>
        </row>
        <row r="6614">
          <cell r="C6614" t="str">
            <v>AB950008</v>
          </cell>
          <cell r="D6614" t="str">
            <v>L.N.C/Beaches</v>
          </cell>
          <cell r="E6614" t="str">
            <v>Chaitanya Nighoskar</v>
          </cell>
          <cell r="F6614">
            <v>35063</v>
          </cell>
          <cell r="G6614">
            <v>45000</v>
          </cell>
          <cell r="H6614">
            <v>45000</v>
          </cell>
          <cell r="I6614">
            <v>0</v>
          </cell>
          <cell r="J6614" t="str">
            <v>I.R.M</v>
          </cell>
          <cell r="K6614" t="str">
            <v>Never</v>
          </cell>
          <cell r="L6614" t="str">
            <v>send</v>
          </cell>
          <cell r="M6614" t="str">
            <v>yes</v>
          </cell>
          <cell r="N6614" t="str">
            <v>we send last reminder in 2012.then we did not receive any reply.</v>
          </cell>
        </row>
        <row r="6615">
          <cell r="C6615" t="str">
            <v>AB960003</v>
          </cell>
          <cell r="D6615" t="str">
            <v>L.N.C/Beaches</v>
          </cell>
          <cell r="E6615" t="str">
            <v>Lakshmi Industries</v>
          </cell>
          <cell r="F6615">
            <v>35118</v>
          </cell>
          <cell r="G6615">
            <v>45000</v>
          </cell>
          <cell r="H6615">
            <v>45000</v>
          </cell>
          <cell r="I6615">
            <v>0</v>
          </cell>
          <cell r="J6615" t="str">
            <v>I.R.M</v>
          </cell>
          <cell r="K6615" t="str">
            <v>Never</v>
          </cell>
          <cell r="L6615" t="str">
            <v>not send</v>
          </cell>
          <cell r="M6615" t="str">
            <v>no</v>
          </cell>
          <cell r="N6615" t="str">
            <v>we send last reminder in 2012.then we did not receive any reply.</v>
          </cell>
        </row>
        <row r="6616">
          <cell r="C6616" t="str">
            <v>DE960039</v>
          </cell>
          <cell r="D6616" t="str">
            <v>L.N.C/Beaches</v>
          </cell>
          <cell r="E6616" t="str">
            <v>Deepak Diwan</v>
          </cell>
          <cell r="F6616">
            <v>35105</v>
          </cell>
          <cell r="G6616">
            <v>45000</v>
          </cell>
          <cell r="H6616">
            <v>45000</v>
          </cell>
          <cell r="I6616">
            <v>0</v>
          </cell>
          <cell r="J6616" t="str">
            <v>Cancelled</v>
          </cell>
          <cell r="K6616">
            <v>2007</v>
          </cell>
          <cell r="L6616">
            <v>0</v>
          </cell>
          <cell r="M6616">
            <v>0</v>
          </cell>
          <cell r="N6616" t="str">
            <v>Cancelled</v>
          </cell>
        </row>
        <row r="6617">
          <cell r="D6617" t="e">
            <v>#N/A</v>
          </cell>
          <cell r="E6617" t="e">
            <v>#N/A</v>
          </cell>
          <cell r="G6617" t="e">
            <v>#N/A</v>
          </cell>
          <cell r="H6617" t="e">
            <v>#N/A</v>
          </cell>
          <cell r="I6617" t="e">
            <v>#N/A</v>
          </cell>
          <cell r="J6617" t="e">
            <v>#N/A</v>
          </cell>
          <cell r="K6617" t="e">
            <v>#N/A</v>
          </cell>
          <cell r="L6617" t="e">
            <v>#N/A</v>
          </cell>
          <cell r="M6617" t="e">
            <v>#N/A</v>
          </cell>
          <cell r="N6617" t="e">
            <v>#N/A</v>
          </cell>
        </row>
        <row r="6618">
          <cell r="C6618" t="str">
            <v>DE960109</v>
          </cell>
          <cell r="D6618" t="str">
            <v>LNC/DRI BEACHES</v>
          </cell>
          <cell r="E6618" t="str">
            <v>Sanjeev Moses Davidson</v>
          </cell>
          <cell r="F6618" t="str">
            <v>30/4/1996</v>
          </cell>
          <cell r="G6618">
            <v>42750</v>
          </cell>
          <cell r="H6618">
            <v>42750</v>
          </cell>
          <cell r="I6618">
            <v>0</v>
          </cell>
          <cell r="J6618" t="str">
            <v>I.R.M</v>
          </cell>
          <cell r="K6618" t="str">
            <v>Never</v>
          </cell>
          <cell r="L6618" t="str">
            <v>Not del.</v>
          </cell>
          <cell r="M6618" t="str">
            <v>no</v>
          </cell>
          <cell r="N6618" t="str">
            <v>we send last reminder in 2012.then we did not receive any reply….Total 4 Membership Of GOA:- 03003350,03003517,03003479 &amp; 03003507</v>
          </cell>
        </row>
        <row r="6619">
          <cell r="C6619" t="str">
            <v>DE960096</v>
          </cell>
          <cell r="D6619" t="str">
            <v>LNC/DRI BEACHES</v>
          </cell>
          <cell r="E6619" t="str">
            <v>Rakesh Kumar Jain</v>
          </cell>
          <cell r="F6619" t="str">
            <v>30/4/1996</v>
          </cell>
          <cell r="G6619">
            <v>45000</v>
          </cell>
          <cell r="H6619">
            <v>45000</v>
          </cell>
          <cell r="I6619">
            <v>0</v>
          </cell>
          <cell r="J6619" t="str">
            <v>I.R.M</v>
          </cell>
          <cell r="K6619" t="str">
            <v>Never</v>
          </cell>
          <cell r="L6619" t="str">
            <v>send</v>
          </cell>
          <cell r="M6619" t="str">
            <v>yes</v>
          </cell>
          <cell r="N6619" t="str">
            <v>we send last reminder in 2012.then we did not receive any reply.</v>
          </cell>
        </row>
        <row r="6620">
          <cell r="C6620" t="str">
            <v>DE960079</v>
          </cell>
          <cell r="D6620" t="str">
            <v>LNC/DRI BEACHES</v>
          </cell>
          <cell r="E6620" t="str">
            <v>Sanjay Chugh</v>
          </cell>
          <cell r="F6620" t="str">
            <v>31/3/1996</v>
          </cell>
          <cell r="G6620">
            <v>45000</v>
          </cell>
          <cell r="H6620">
            <v>45000</v>
          </cell>
          <cell r="I6620">
            <v>0</v>
          </cell>
          <cell r="J6620" t="str">
            <v>I.R.M</v>
          </cell>
          <cell r="K6620" t="str">
            <v>Never</v>
          </cell>
          <cell r="L6620" t="str">
            <v>send</v>
          </cell>
          <cell r="M6620" t="str">
            <v>yes</v>
          </cell>
          <cell r="N6620" t="str">
            <v>we send last reminder in 2012.then we did not receive any reply.</v>
          </cell>
        </row>
        <row r="6621">
          <cell r="C6621" t="str">
            <v>DE960088</v>
          </cell>
          <cell r="D6621" t="str">
            <v>LNC/DRI BEACHES</v>
          </cell>
          <cell r="E6621" t="str">
            <v>Geeta Prabhakar</v>
          </cell>
          <cell r="F6621">
            <v>35342</v>
          </cell>
          <cell r="G6621">
            <v>28000</v>
          </cell>
          <cell r="H6621">
            <v>28000</v>
          </cell>
          <cell r="I6621">
            <v>0</v>
          </cell>
          <cell r="J6621" t="str">
            <v>R.M</v>
          </cell>
          <cell r="K6621">
            <v>2009</v>
          </cell>
          <cell r="L6621" t="str">
            <v>Not del.</v>
          </cell>
          <cell r="M6621" t="str">
            <v>yes</v>
          </cell>
          <cell r="N6621" t="str">
            <v>telephonic reply for surrender in 2022</v>
          </cell>
        </row>
        <row r="6622">
          <cell r="C6622" t="str">
            <v>AB960005</v>
          </cell>
          <cell r="D6622" t="str">
            <v>LNC/DRI BEACHES</v>
          </cell>
          <cell r="E6622" t="str">
            <v>Arkinder Pal Singh Bhatti</v>
          </cell>
          <cell r="F6622">
            <v>35068</v>
          </cell>
          <cell r="G6622">
            <v>45000</v>
          </cell>
          <cell r="H6622">
            <v>18000</v>
          </cell>
          <cell r="I6622">
            <v>27000</v>
          </cell>
          <cell r="J6622" t="str">
            <v>Outstanding</v>
          </cell>
          <cell r="K6622" t="str">
            <v>Never</v>
          </cell>
          <cell r="L6622" t="str">
            <v>Not del.</v>
          </cell>
          <cell r="M6622" t="str">
            <v>no</v>
          </cell>
          <cell r="N6622" t="str">
            <v>As POD last communication 07(Outstanding Rs. 27000/-)..Only Application Form And POD Receipt Is In File</v>
          </cell>
        </row>
        <row r="6623">
          <cell r="C6623" t="str">
            <v>JP960027</v>
          </cell>
          <cell r="D6623" t="str">
            <v>LNC/DRI BEACHES</v>
          </cell>
          <cell r="E6623" t="str">
            <v>Sidharth Mehta</v>
          </cell>
          <cell r="F6623" t="str">
            <v>30/3/1996</v>
          </cell>
          <cell r="G6623">
            <v>62000</v>
          </cell>
          <cell r="H6623">
            <v>62000</v>
          </cell>
          <cell r="I6623">
            <v>0</v>
          </cell>
          <cell r="J6623" t="str">
            <v>I.R.M</v>
          </cell>
          <cell r="K6623" t="str">
            <v>Never</v>
          </cell>
          <cell r="L6623" t="str">
            <v>not send</v>
          </cell>
          <cell r="M6623" t="str">
            <v>yes</v>
          </cell>
          <cell r="N6623" t="str">
            <v>we send last reminder in 2012.then we did not receive any reply.</v>
          </cell>
        </row>
        <row r="6624">
          <cell r="C6624" t="str">
            <v>JP960028</v>
          </cell>
          <cell r="D6624" t="str">
            <v>LNC/DRI BEACHES</v>
          </cell>
          <cell r="E6624" t="str">
            <v>Rani Senger</v>
          </cell>
          <cell r="F6624" t="str">
            <v>31/3/1996</v>
          </cell>
          <cell r="G6624">
            <v>45000</v>
          </cell>
          <cell r="H6624">
            <v>45000</v>
          </cell>
          <cell r="I6624">
            <v>0</v>
          </cell>
          <cell r="J6624" t="str">
            <v>I.R.M</v>
          </cell>
          <cell r="K6624" t="str">
            <v>Never</v>
          </cell>
          <cell r="L6624" t="str">
            <v>not send</v>
          </cell>
          <cell r="M6624" t="str">
            <v>no</v>
          </cell>
          <cell r="N6624" t="str">
            <v xml:space="preserve">not send any reminder so, Last Communication Till 2009
</v>
          </cell>
        </row>
        <row r="6625">
          <cell r="C6625" t="str">
            <v>KN960015</v>
          </cell>
          <cell r="D6625" t="str">
            <v>LNC/DRI BEACHES</v>
          </cell>
          <cell r="E6625" t="str">
            <v>Anil Chandra Goel</v>
          </cell>
          <cell r="F6625" t="str">
            <v>30/3/1996</v>
          </cell>
          <cell r="G6625">
            <v>45000</v>
          </cell>
          <cell r="H6625">
            <v>45000</v>
          </cell>
          <cell r="I6625">
            <v>0</v>
          </cell>
          <cell r="J6625" t="str">
            <v>I.R.M</v>
          </cell>
          <cell r="K6625" t="str">
            <v>Never</v>
          </cell>
          <cell r="L6625" t="str">
            <v>Not del.</v>
          </cell>
          <cell r="M6625" t="str">
            <v>yes</v>
          </cell>
          <cell r="N6625" t="str">
            <v>Last Communication Till 2005</v>
          </cell>
        </row>
        <row r="6626">
          <cell r="C6626" t="str">
            <v>LD960009</v>
          </cell>
          <cell r="D6626" t="str">
            <v>LNC/DRI BEACHES</v>
          </cell>
          <cell r="E6626" t="str">
            <v>Classic International Ltd</v>
          </cell>
          <cell r="F6626" t="str">
            <v>31/3/1996</v>
          </cell>
          <cell r="G6626">
            <v>45000</v>
          </cell>
          <cell r="H6626">
            <v>13500</v>
          </cell>
          <cell r="I6626">
            <v>31500</v>
          </cell>
          <cell r="J6626" t="str">
            <v>Outstanding</v>
          </cell>
          <cell r="K6626" t="str">
            <v>Never</v>
          </cell>
          <cell r="L6626" t="str">
            <v>Not del.</v>
          </cell>
          <cell r="M6626" t="str">
            <v>no</v>
          </cell>
          <cell r="N6626" t="str">
            <v>no communication till date Outstanding Rs 31500/- only app frm</v>
          </cell>
        </row>
        <row r="6627">
          <cell r="C6627" t="str">
            <v>AB960007</v>
          </cell>
          <cell r="D6627" t="str">
            <v>LNC/DRI BEACHES</v>
          </cell>
          <cell r="E6627" t="str">
            <v>Kannhaya Lal</v>
          </cell>
          <cell r="F6627">
            <v>35128</v>
          </cell>
          <cell r="G6627">
            <v>45000</v>
          </cell>
          <cell r="H6627">
            <v>30500</v>
          </cell>
          <cell r="I6627">
            <v>14500</v>
          </cell>
          <cell r="J6627" t="str">
            <v>Outstanding</v>
          </cell>
          <cell r="K6627" t="str">
            <v>Never</v>
          </cell>
          <cell r="L6627" t="str">
            <v>Not del.</v>
          </cell>
          <cell r="M6627" t="str">
            <v>yes</v>
          </cell>
          <cell r="N6627" t="str">
            <v>we send last reminder in 2012.then we did not receive any reply.Outstanding Rs. 14500/-</v>
          </cell>
        </row>
        <row r="6628">
          <cell r="C6628" t="str">
            <v>JP960042</v>
          </cell>
          <cell r="D6628" t="str">
            <v>LNC/DRI BEACHES</v>
          </cell>
          <cell r="E6628" t="str">
            <v>Design Fabrications Consultant Enginners</v>
          </cell>
          <cell r="F6628" t="str">
            <v>30/5/1996</v>
          </cell>
          <cell r="G6628">
            <v>45000</v>
          </cell>
          <cell r="H6628">
            <v>45000</v>
          </cell>
          <cell r="I6628">
            <v>0</v>
          </cell>
          <cell r="J6628" t="str">
            <v>I.R.M</v>
          </cell>
          <cell r="K6628" t="str">
            <v>Never</v>
          </cell>
          <cell r="L6628" t="str">
            <v>send</v>
          </cell>
          <cell r="M6628" t="str">
            <v>yes</v>
          </cell>
          <cell r="N6628" t="str">
            <v>we send last reminder in 2012.then we did not receive any reply.</v>
          </cell>
        </row>
        <row r="6629">
          <cell r="C6629" t="str">
            <v>JP960046</v>
          </cell>
          <cell r="D6629" t="str">
            <v>LNC/DRI BEACHES</v>
          </cell>
          <cell r="E6629" t="str">
            <v>Mohini Bakshi</v>
          </cell>
          <cell r="F6629" t="str">
            <v>30/5/1996</v>
          </cell>
          <cell r="G6629">
            <v>45000</v>
          </cell>
          <cell r="H6629">
            <v>45000</v>
          </cell>
          <cell r="I6629">
            <v>0</v>
          </cell>
          <cell r="J6629" t="str">
            <v>I.R.M</v>
          </cell>
          <cell r="K6629" t="str">
            <v>Never</v>
          </cell>
          <cell r="L6629" t="str">
            <v>not send</v>
          </cell>
          <cell r="M6629" t="str">
            <v>yes</v>
          </cell>
          <cell r="N6629" t="str">
            <v>we send last reminder in 2012.then we did not receive any reply.</v>
          </cell>
        </row>
        <row r="6630">
          <cell r="C6630" t="str">
            <v>JO960013</v>
          </cell>
          <cell r="D6630" t="str">
            <v>LNC/DRI BEACHES</v>
          </cell>
          <cell r="E6630" t="str">
            <v>Prem Bhatia</v>
          </cell>
          <cell r="F6630" t="str">
            <v>14/6/1996</v>
          </cell>
          <cell r="G6630">
            <v>28000</v>
          </cell>
          <cell r="H6630">
            <v>19600</v>
          </cell>
          <cell r="I6630">
            <v>8400</v>
          </cell>
          <cell r="J6630" t="str">
            <v>Outstanding</v>
          </cell>
          <cell r="K6630" t="str">
            <v>Never</v>
          </cell>
          <cell r="L6630" t="str">
            <v>send</v>
          </cell>
          <cell r="M6630" t="str">
            <v>yes</v>
          </cell>
          <cell r="N6630" t="str">
            <v>As POD last communication 07(Outstanding Rs. 8400/-)</v>
          </cell>
        </row>
        <row r="6631">
          <cell r="C6631" t="str">
            <v>JP960053</v>
          </cell>
          <cell r="D6631" t="str">
            <v>LNC/DRI BEACHES</v>
          </cell>
          <cell r="E6631" t="str">
            <v>Vaishali Metals Pvt Ltd</v>
          </cell>
          <cell r="F6631">
            <v>35070</v>
          </cell>
          <cell r="G6631">
            <v>45000</v>
          </cell>
          <cell r="H6631">
            <v>45000</v>
          </cell>
          <cell r="I6631">
            <v>0</v>
          </cell>
          <cell r="J6631" t="str">
            <v>R.M</v>
          </cell>
          <cell r="K6631">
            <v>2021</v>
          </cell>
          <cell r="L6631" t="str">
            <v>send</v>
          </cell>
          <cell r="M6631" t="str">
            <v>yes</v>
          </cell>
          <cell r="N6631" t="str">
            <v>send perfrom invoice for 2022</v>
          </cell>
        </row>
        <row r="6632">
          <cell r="C6632" t="str">
            <v>JP960052</v>
          </cell>
          <cell r="D6632" t="str">
            <v>?</v>
          </cell>
          <cell r="E6632" t="str">
            <v>Sunil Saxena</v>
          </cell>
          <cell r="F6632">
            <v>35071</v>
          </cell>
          <cell r="G6632">
            <v>28000</v>
          </cell>
          <cell r="H6632" t="str">
            <v>Nil</v>
          </cell>
          <cell r="I6632">
            <v>0</v>
          </cell>
          <cell r="J6632" t="str">
            <v>Cancelled</v>
          </cell>
          <cell r="K6632" t="str">
            <v>Nil</v>
          </cell>
          <cell r="L6632">
            <v>0</v>
          </cell>
          <cell r="M6632">
            <v>0</v>
          </cell>
          <cell r="N6632" t="str">
            <v>Cancellection Date:- 21-05-2007, Total 2 Membership Of GOA:- 03003564 &amp; 03003568
REMARK:- SALE CANCELLED AS REFUND GIVEN VIDE COURT ORDER ON 20-05-2007</v>
          </cell>
        </row>
        <row r="6633">
          <cell r="C6633" t="str">
            <v>JP960054</v>
          </cell>
          <cell r="D6633" t="str">
            <v>LNC/DRI BEACHES</v>
          </cell>
          <cell r="E6633" t="str">
            <v>Renaissance Leasing &amp; Finance Pvt Ltd</v>
          </cell>
          <cell r="F6633">
            <v>35071</v>
          </cell>
          <cell r="G6633">
            <v>35000</v>
          </cell>
          <cell r="H6633">
            <v>35000</v>
          </cell>
          <cell r="I6633">
            <v>0</v>
          </cell>
          <cell r="J6633" t="str">
            <v>I.R.M</v>
          </cell>
          <cell r="K6633" t="str">
            <v>Never</v>
          </cell>
          <cell r="L6633" t="str">
            <v>not send</v>
          </cell>
          <cell r="M6633" t="str">
            <v>yes</v>
          </cell>
          <cell r="N6633" t="str">
            <v xml:space="preserve">we send last reminder in 2012.then we did not receive any reply...Total 2 Membership Of GOA:- 03003544 &amp; 03003466 </v>
          </cell>
        </row>
        <row r="6634">
          <cell r="C6634" t="str">
            <v>DE960197</v>
          </cell>
          <cell r="D6634" t="str">
            <v>LNC/DRI BEACHES</v>
          </cell>
          <cell r="E6634" t="str">
            <v>Meenu Jain</v>
          </cell>
          <cell r="F6634">
            <v>35192</v>
          </cell>
          <cell r="G6634">
            <v>35000</v>
          </cell>
          <cell r="H6634">
            <v>35000</v>
          </cell>
          <cell r="I6634">
            <v>0</v>
          </cell>
          <cell r="J6634" t="str">
            <v>i.R.M</v>
          </cell>
          <cell r="K6634" t="str">
            <v>Never</v>
          </cell>
          <cell r="L6634" t="str">
            <v>Not del.</v>
          </cell>
          <cell r="M6634" t="str">
            <v>yes</v>
          </cell>
          <cell r="N6634" t="str">
            <v>Not send any reminder last communication 2011</v>
          </cell>
        </row>
        <row r="6635">
          <cell r="C6635" t="str">
            <v>DE960195</v>
          </cell>
          <cell r="D6635" t="str">
            <v>LNC/DRI BEACHES</v>
          </cell>
          <cell r="E6635" t="str">
            <v>Sanjeev Moses Davidson</v>
          </cell>
          <cell r="F6635">
            <v>35284</v>
          </cell>
          <cell r="G6635">
            <v>45000</v>
          </cell>
          <cell r="H6635">
            <v>42750</v>
          </cell>
          <cell r="I6635">
            <v>0</v>
          </cell>
          <cell r="J6635" t="str">
            <v>I.R.M</v>
          </cell>
          <cell r="K6635" t="str">
            <v>Never</v>
          </cell>
          <cell r="L6635" t="str">
            <v>send</v>
          </cell>
          <cell r="M6635" t="str">
            <v>yes</v>
          </cell>
          <cell r="N6635" t="str">
            <v>we send last reminder in 2012.then we did not receive any reply.</v>
          </cell>
        </row>
        <row r="6636">
          <cell r="C6636" t="str">
            <v>JP960051</v>
          </cell>
          <cell r="D6636" t="str">
            <v>LNC/DRI BEACHES</v>
          </cell>
          <cell r="E6636" t="str">
            <v>Raj Prakash Bansal</v>
          </cell>
          <cell r="F6636" t="str">
            <v>27/6/1996</v>
          </cell>
          <cell r="G6636">
            <v>45000</v>
          </cell>
          <cell r="H6636">
            <v>45000</v>
          </cell>
          <cell r="I6636">
            <v>0</v>
          </cell>
          <cell r="J6636" t="str">
            <v>I.R.M</v>
          </cell>
          <cell r="K6636" t="str">
            <v>Never</v>
          </cell>
          <cell r="L6636" t="str">
            <v>send</v>
          </cell>
          <cell r="M6636" t="str">
            <v>yes</v>
          </cell>
          <cell r="N6636" t="str">
            <v>we send last reminder in 2013.then we did not receive any reply.</v>
          </cell>
        </row>
        <row r="6637">
          <cell r="C6637" t="str">
            <v>LU960055</v>
          </cell>
          <cell r="D6637" t="str">
            <v>LNC/DRI BEACHES</v>
          </cell>
          <cell r="E6637" t="str">
            <v>Vinod Kumar Gupta</v>
          </cell>
          <cell r="F6637">
            <v>35131</v>
          </cell>
          <cell r="G6637">
            <v>28000</v>
          </cell>
          <cell r="H6637">
            <v>8400</v>
          </cell>
          <cell r="I6637">
            <v>19600</v>
          </cell>
          <cell r="J6637" t="str">
            <v>Outstanding</v>
          </cell>
          <cell r="K6637" t="str">
            <v>Never</v>
          </cell>
          <cell r="L6637" t="str">
            <v>send</v>
          </cell>
          <cell r="M6637" t="str">
            <v>yes</v>
          </cell>
          <cell r="N6637" t="str">
            <v>As POD last communication 07(Outstanding Rs. 19600/-)</v>
          </cell>
        </row>
        <row r="6638">
          <cell r="C6638" t="str">
            <v>DE960214</v>
          </cell>
          <cell r="D6638" t="str">
            <v>LNC/DRI BEACHES</v>
          </cell>
          <cell r="E6638" t="str">
            <v>Sanjeev Moses Davidson</v>
          </cell>
          <cell r="F6638">
            <v>35406</v>
          </cell>
          <cell r="G6638">
            <v>45000</v>
          </cell>
          <cell r="H6638">
            <v>42750</v>
          </cell>
          <cell r="I6638">
            <v>0</v>
          </cell>
          <cell r="J6638" t="str">
            <v>I.R.M</v>
          </cell>
          <cell r="K6638" t="str">
            <v>Never</v>
          </cell>
          <cell r="L6638" t="str">
            <v>not send</v>
          </cell>
          <cell r="M6638" t="str">
            <v>yes</v>
          </cell>
          <cell r="N6638" t="str">
            <v>we send last reminder in 2012.then we did not receive any reply….Total 4 Membership Of GOA:- 03003350,03003517,03003479 &amp; 03003507</v>
          </cell>
        </row>
        <row r="6639">
          <cell r="C6639" t="str">
            <v>DE960194</v>
          </cell>
          <cell r="D6639" t="str">
            <v>LNC/DRI BEACHES</v>
          </cell>
          <cell r="E6639" t="str">
            <v>Sanjeev Moses Davidson</v>
          </cell>
          <cell r="F6639">
            <v>35376</v>
          </cell>
          <cell r="G6639">
            <v>45000</v>
          </cell>
          <cell r="H6639">
            <v>42750</v>
          </cell>
          <cell r="I6639">
            <v>0</v>
          </cell>
          <cell r="J6639" t="str">
            <v>I.R.M</v>
          </cell>
          <cell r="K6639" t="str">
            <v>Never</v>
          </cell>
          <cell r="L6639" t="str">
            <v>not send</v>
          </cell>
          <cell r="M6639" t="str">
            <v>yes</v>
          </cell>
          <cell r="N6639" t="str">
            <v>we send last reminder in 2012.then we did not receive any reply….Total 4 Membership Of GOA:- 03003350,03003517,03003479 &amp; 03003507</v>
          </cell>
        </row>
        <row r="6640">
          <cell r="C6640" t="str">
            <v>KN960062</v>
          </cell>
          <cell r="D6640" t="str">
            <v>LNC/DRI BEACHES</v>
          </cell>
          <cell r="E6640" t="str">
            <v>Ashish Kumar Gupta</v>
          </cell>
          <cell r="F6640" t="str">
            <v>27/7/1996</v>
          </cell>
          <cell r="G6640">
            <v>45000</v>
          </cell>
          <cell r="H6640">
            <v>45000</v>
          </cell>
          <cell r="I6640">
            <v>0</v>
          </cell>
          <cell r="J6640" t="str">
            <v>I.R.M</v>
          </cell>
          <cell r="K6640" t="str">
            <v>Never</v>
          </cell>
          <cell r="L6640" t="str">
            <v>send</v>
          </cell>
          <cell r="M6640" t="str">
            <v>yes</v>
          </cell>
          <cell r="N6640" t="str">
            <v>we send last reminder in 2012.then we did not receive any reply.</v>
          </cell>
        </row>
        <row r="6641">
          <cell r="C6641" t="str">
            <v>JP960090</v>
          </cell>
          <cell r="D6641" t="str">
            <v>LNC/DRI BEACHES</v>
          </cell>
          <cell r="E6641" t="str">
            <v>Akshay Kumar Jain</v>
          </cell>
          <cell r="F6641" t="str">
            <v>30/7/1996</v>
          </cell>
          <cell r="G6641">
            <v>45000</v>
          </cell>
          <cell r="H6641">
            <v>31500</v>
          </cell>
          <cell r="I6641">
            <v>13500</v>
          </cell>
          <cell r="J6641" t="str">
            <v>Outstanding</v>
          </cell>
          <cell r="K6641" t="str">
            <v>Never</v>
          </cell>
          <cell r="L6641" t="str">
            <v>send</v>
          </cell>
          <cell r="M6641" t="str">
            <v>yes</v>
          </cell>
          <cell r="N6641" t="str">
            <v>As POD last communication 07(Outstanding Rs. 13500/-)</v>
          </cell>
        </row>
        <row r="6642">
          <cell r="C6642" t="str">
            <v>JP960093</v>
          </cell>
          <cell r="D6642" t="str">
            <v>LNC/DRI BEACHES</v>
          </cell>
          <cell r="E6642" t="str">
            <v>Aar Aar Finlease</v>
          </cell>
          <cell r="F6642" t="str">
            <v>30/7/1996</v>
          </cell>
          <cell r="G6642">
            <v>45000</v>
          </cell>
          <cell r="H6642">
            <v>45000</v>
          </cell>
          <cell r="I6642">
            <v>0</v>
          </cell>
          <cell r="J6642" t="str">
            <v>I.R.M</v>
          </cell>
          <cell r="K6642" t="str">
            <v>Never</v>
          </cell>
          <cell r="L6642" t="str">
            <v>Not del.</v>
          </cell>
          <cell r="M6642" t="str">
            <v>yes</v>
          </cell>
          <cell r="N6642" t="str">
            <v>Last Communication Till 1998</v>
          </cell>
        </row>
        <row r="6643">
          <cell r="C6643" t="str">
            <v>JP960095</v>
          </cell>
          <cell r="D6643" t="str">
            <v>LNC/DRI BEACHES</v>
          </cell>
          <cell r="E6643" t="str">
            <v>Chandra Prakash Bothra</v>
          </cell>
          <cell r="F6643" t="str">
            <v>31/7/1996</v>
          </cell>
          <cell r="G6643">
            <v>45000</v>
          </cell>
          <cell r="H6643">
            <v>42750</v>
          </cell>
          <cell r="I6643">
            <v>0</v>
          </cell>
          <cell r="J6643" t="str">
            <v>R.M</v>
          </cell>
          <cell r="K6643">
            <v>2008</v>
          </cell>
          <cell r="L6643" t="str">
            <v>not send</v>
          </cell>
          <cell r="M6643" t="str">
            <v>yes</v>
          </cell>
          <cell r="N6643" t="str">
            <v>telephonic reply on 2019</v>
          </cell>
        </row>
        <row r="6644">
          <cell r="C6644" t="str">
            <v>JP960086</v>
          </cell>
          <cell r="D6644" t="str">
            <v>LNC/DRI BEACHES</v>
          </cell>
          <cell r="E6644" t="str">
            <v>Renaissance Leasing &amp; Finance Pvt Ltd</v>
          </cell>
          <cell r="F6644" t="str">
            <v>30/7/1996</v>
          </cell>
          <cell r="G6644">
            <v>45000</v>
          </cell>
          <cell r="H6644">
            <v>45000</v>
          </cell>
          <cell r="I6644">
            <v>0</v>
          </cell>
          <cell r="J6644" t="str">
            <v>I.R.M</v>
          </cell>
          <cell r="K6644" t="str">
            <v>Never</v>
          </cell>
          <cell r="L6644" t="str">
            <v>not send</v>
          </cell>
          <cell r="M6644" t="str">
            <v>yes</v>
          </cell>
          <cell r="N6644" t="str">
            <v xml:space="preserve">we send last reminder in 2012.then we did not receive any reply….Total 2 Membership Of GOA:- 03003544 &amp; 03003466 </v>
          </cell>
        </row>
        <row r="6645">
          <cell r="C6645" t="str">
            <v>JP960078</v>
          </cell>
          <cell r="D6645" t="str">
            <v>?</v>
          </cell>
          <cell r="E6645" t="str">
            <v>Sunil Saxena</v>
          </cell>
          <cell r="F6645" t="str">
            <v>15/7/1996</v>
          </cell>
          <cell r="G6645">
            <v>45000</v>
          </cell>
          <cell r="H6645" t="str">
            <v>Nil</v>
          </cell>
          <cell r="I6645">
            <v>0</v>
          </cell>
          <cell r="J6645" t="str">
            <v>Cancelled</v>
          </cell>
          <cell r="K6645" t="str">
            <v>Nil</v>
          </cell>
          <cell r="L6645">
            <v>0</v>
          </cell>
          <cell r="M6645">
            <v>0</v>
          </cell>
          <cell r="N6645" t="str">
            <v>Cancellection Date:- 21-05-2007, Total 2 Membership Of GOA:- 03003564 &amp; 03003568
REMARK:- SALE CANCELLED AS REFUND GIVEN VIDE COURT ORDER ON 20-05-2007</v>
          </cell>
        </row>
        <row r="6646">
          <cell r="C6646" t="str">
            <v>JP960081</v>
          </cell>
          <cell r="D6646" t="str">
            <v>LNC/DRI BEACHES</v>
          </cell>
          <cell r="E6646" t="str">
            <v>Neha Sharma</v>
          </cell>
          <cell r="F6646" t="str">
            <v>24/7/1996</v>
          </cell>
          <cell r="G6646">
            <v>45000</v>
          </cell>
          <cell r="H6646">
            <v>42750</v>
          </cell>
          <cell r="I6646">
            <v>0</v>
          </cell>
          <cell r="J6646" t="str">
            <v>I.R.M</v>
          </cell>
          <cell r="K6646" t="str">
            <v>Never</v>
          </cell>
          <cell r="L6646" t="str">
            <v>not send</v>
          </cell>
          <cell r="M6646" t="str">
            <v>yes</v>
          </cell>
          <cell r="N6646" t="str">
            <v>we send last reminder in 2012.then we did not receive any reply.</v>
          </cell>
        </row>
        <row r="6647">
          <cell r="C6647" t="str">
            <v>JP960106</v>
          </cell>
          <cell r="D6647" t="str">
            <v>LNC/DRI BEACHES</v>
          </cell>
          <cell r="E6647" t="str">
            <v>Shyam Singh</v>
          </cell>
          <cell r="F6647" t="str">
            <v>31/7/1996</v>
          </cell>
          <cell r="G6647">
            <v>45000</v>
          </cell>
          <cell r="H6647">
            <v>45000</v>
          </cell>
          <cell r="I6647">
            <v>0</v>
          </cell>
          <cell r="J6647" t="str">
            <v>Legal Document</v>
          </cell>
          <cell r="K6647" t="str">
            <v>Never</v>
          </cell>
          <cell r="L6647" t="str">
            <v>not send</v>
          </cell>
          <cell r="M6647" t="str">
            <v>yes</v>
          </cell>
          <cell r="N6647" t="str">
            <v>Letter Not Sent, Last Communication Till 2011, LEGAL DOCUMENT IS IN FILE
Total 4 Membership Of GOA:- 03003576,03003577,03003395 &amp; 03003649</v>
          </cell>
        </row>
        <row r="6648">
          <cell r="C6648" t="str">
            <v>JP960107</v>
          </cell>
          <cell r="D6648" t="str">
            <v>LNC/DRI BEACHES</v>
          </cell>
          <cell r="E6648" t="str">
            <v>Shyam Singh</v>
          </cell>
          <cell r="F6648">
            <v>35071</v>
          </cell>
          <cell r="G6648">
            <v>45000</v>
          </cell>
          <cell r="H6648">
            <v>45000</v>
          </cell>
          <cell r="I6648">
            <v>0</v>
          </cell>
          <cell r="J6648" t="str">
            <v>Missing Document</v>
          </cell>
          <cell r="K6648" t="str">
            <v>Never</v>
          </cell>
          <cell r="L6648">
            <v>0</v>
          </cell>
          <cell r="M6648">
            <v>0</v>
          </cell>
          <cell r="N6648" t="str">
            <v>No Documents Is In File</v>
          </cell>
        </row>
        <row r="6649">
          <cell r="C6649" t="str">
            <v>DE960258</v>
          </cell>
          <cell r="D6649" t="str">
            <v>LNC/DRI BEACHES</v>
          </cell>
          <cell r="E6649" t="str">
            <v>Mukul Chandra</v>
          </cell>
          <cell r="F6649" t="str">
            <v>27/7/1996</v>
          </cell>
          <cell r="G6649">
            <v>45000</v>
          </cell>
          <cell r="H6649">
            <v>45000</v>
          </cell>
          <cell r="I6649">
            <v>0</v>
          </cell>
          <cell r="J6649" t="str">
            <v>I.R.M</v>
          </cell>
          <cell r="K6649" t="str">
            <v>Never</v>
          </cell>
          <cell r="L6649" t="str">
            <v>not send</v>
          </cell>
          <cell r="M6649" t="str">
            <v>yes</v>
          </cell>
          <cell r="N6649" t="str">
            <v>we send last reminder in 2012.then we did not receive any reply.</v>
          </cell>
        </row>
        <row r="6650">
          <cell r="C6650" t="str">
            <v>DE960266</v>
          </cell>
          <cell r="D6650" t="str">
            <v>LNC/DRI BEACHES</v>
          </cell>
          <cell r="E6650" t="str">
            <v>Sanjeev Moses Davidson</v>
          </cell>
          <cell r="F6650" t="str">
            <v>31/7/1996</v>
          </cell>
          <cell r="G6650">
            <v>28000</v>
          </cell>
          <cell r="H6650">
            <v>8400</v>
          </cell>
          <cell r="I6650">
            <v>19600</v>
          </cell>
          <cell r="J6650" t="str">
            <v>Outstanding</v>
          </cell>
          <cell r="K6650" t="str">
            <v>Never</v>
          </cell>
          <cell r="L6650" t="str">
            <v>send</v>
          </cell>
          <cell r="M6650" t="str">
            <v>yes</v>
          </cell>
          <cell r="N6650" t="str">
            <v>we send last reminder in 2012.then we did not receive any reply.Outstanding Rs. 19600/-…..Total 4 Membership Of GOA:- 03003350,03003517,03003479 &amp; 03003507</v>
          </cell>
        </row>
        <row r="6651">
          <cell r="C6651" t="str">
            <v>DE960246</v>
          </cell>
          <cell r="D6651" t="str">
            <v>LNC/DRI BEACHES</v>
          </cell>
          <cell r="E6651" t="str">
            <v>Sarfaraz Rashid Kawosa</v>
          </cell>
          <cell r="F6651">
            <v>35071</v>
          </cell>
          <cell r="G6651">
            <v>28000</v>
          </cell>
          <cell r="H6651">
            <v>7000</v>
          </cell>
          <cell r="I6651">
            <v>21000</v>
          </cell>
          <cell r="J6651" t="str">
            <v>Outstanding</v>
          </cell>
          <cell r="K6651" t="str">
            <v>Never</v>
          </cell>
          <cell r="L6651" t="str">
            <v>Not del.</v>
          </cell>
          <cell r="M6651" t="str">
            <v>yes</v>
          </cell>
          <cell r="N6651" t="str">
            <v>no cummunication 99 (Outstanding Rs. 21000/-)</v>
          </cell>
        </row>
        <row r="6652">
          <cell r="C6652" t="str">
            <v>DE960307</v>
          </cell>
          <cell r="D6652" t="str">
            <v>LNC/DRI BEACHES</v>
          </cell>
          <cell r="E6652" t="str">
            <v>Hidustan Agencies Pvt Ltd</v>
          </cell>
          <cell r="F6652" t="str">
            <v>31/7/1996</v>
          </cell>
          <cell r="G6652">
            <v>45000</v>
          </cell>
          <cell r="H6652">
            <v>42750</v>
          </cell>
          <cell r="I6652">
            <v>0</v>
          </cell>
          <cell r="J6652" t="str">
            <v>I.R.M</v>
          </cell>
          <cell r="K6652" t="str">
            <v>Never</v>
          </cell>
          <cell r="L6652" t="str">
            <v>send</v>
          </cell>
          <cell r="M6652" t="str">
            <v>yes</v>
          </cell>
          <cell r="N6652" t="str">
            <v>we send last reminder in 2012.then we did not receive any reply.</v>
          </cell>
        </row>
        <row r="6653">
          <cell r="C6653" t="str">
            <v>DE960315</v>
          </cell>
          <cell r="D6653" t="str">
            <v>LNC/DRI BEACHES</v>
          </cell>
          <cell r="E6653" t="str">
            <v>Saksham Financial Services Pvt Ltd</v>
          </cell>
          <cell r="F6653" t="str">
            <v>31/7/1996</v>
          </cell>
          <cell r="G6653">
            <v>42300</v>
          </cell>
          <cell r="H6653">
            <v>42300</v>
          </cell>
          <cell r="I6653">
            <v>0</v>
          </cell>
          <cell r="J6653" t="str">
            <v>I.R.M</v>
          </cell>
          <cell r="K6653" t="str">
            <v>Never</v>
          </cell>
          <cell r="L6653" t="str">
            <v>not send</v>
          </cell>
          <cell r="M6653" t="str">
            <v>yes</v>
          </cell>
          <cell r="N6653" t="str">
            <v>we send last reminder in 2012.then we did not receive any reply.</v>
          </cell>
        </row>
        <row r="6654">
          <cell r="C6654" t="str">
            <v>DE960240</v>
          </cell>
          <cell r="D6654" t="str">
            <v>LNC/DRI BEACHES</v>
          </cell>
          <cell r="E6654" t="str">
            <v>Virendra Kumar Garg</v>
          </cell>
          <cell r="F6654" t="str">
            <v>23/7/1996</v>
          </cell>
          <cell r="G6654">
            <v>48000</v>
          </cell>
          <cell r="H6654">
            <v>45600</v>
          </cell>
          <cell r="I6654">
            <v>0</v>
          </cell>
          <cell r="J6654" t="str">
            <v>I.R.M</v>
          </cell>
          <cell r="K6654" t="str">
            <v>Never</v>
          </cell>
          <cell r="L6654" t="str">
            <v>not send</v>
          </cell>
          <cell r="M6654" t="str">
            <v>yes</v>
          </cell>
          <cell r="N6654" t="str">
            <v>we send last reminder in 2012.then we did not receive any reply.</v>
          </cell>
        </row>
        <row r="6655">
          <cell r="D6655" t="e">
            <v>#N/A</v>
          </cell>
          <cell r="E6655" t="e">
            <v>#N/A</v>
          </cell>
          <cell r="G6655" t="e">
            <v>#N/A</v>
          </cell>
          <cell r="H6655" t="e">
            <v>#N/A</v>
          </cell>
          <cell r="I6655" t="e">
            <v>#N/A</v>
          </cell>
          <cell r="J6655" t="e">
            <v>#N/A</v>
          </cell>
          <cell r="K6655" t="e">
            <v>#N/A</v>
          </cell>
          <cell r="L6655" t="e">
            <v>#N/A</v>
          </cell>
          <cell r="M6655" t="e">
            <v>#N/A</v>
          </cell>
          <cell r="N6655" t="e">
            <v>#N/A</v>
          </cell>
        </row>
        <row r="6656">
          <cell r="C6656" t="str">
            <v>JP960091</v>
          </cell>
          <cell r="D6656" t="str">
            <v>LNC/DRI BEACHES</v>
          </cell>
          <cell r="E6656" t="str">
            <v>Amara Ram</v>
          </cell>
          <cell r="F6656" t="str">
            <v>31/7/1996</v>
          </cell>
          <cell r="G6656">
            <v>45000</v>
          </cell>
          <cell r="H6656">
            <v>45000</v>
          </cell>
          <cell r="I6656">
            <v>0</v>
          </cell>
          <cell r="J6656" t="str">
            <v>i.R.M</v>
          </cell>
          <cell r="K6656" t="str">
            <v>Never</v>
          </cell>
          <cell r="L6656" t="str">
            <v>not send</v>
          </cell>
          <cell r="M6656" t="str">
            <v>yes</v>
          </cell>
          <cell r="N6656" t="str">
            <v>Last Communication Till 2011,4 Membership Of GOA:- 03003576,03003577,03003395 &amp; 03003649</v>
          </cell>
        </row>
        <row r="6657">
          <cell r="C6657" t="str">
            <v>DE960337</v>
          </cell>
          <cell r="D6657" t="str">
            <v>LNC/DRI BEACHES</v>
          </cell>
          <cell r="E6657" t="str">
            <v>Deepak Diwan</v>
          </cell>
          <cell r="F6657" t="str">
            <v>30/7/1996</v>
          </cell>
          <cell r="G6657">
            <v>45000</v>
          </cell>
          <cell r="H6657">
            <v>45000</v>
          </cell>
          <cell r="I6657">
            <v>0</v>
          </cell>
          <cell r="J6657" t="str">
            <v>Cancelled</v>
          </cell>
          <cell r="K6657">
            <v>2007</v>
          </cell>
          <cell r="L6657">
            <v>0</v>
          </cell>
          <cell r="M6657">
            <v>0</v>
          </cell>
          <cell r="N6657" t="str">
            <v>cancelled</v>
          </cell>
        </row>
        <row r="6658">
          <cell r="C6658" t="str">
            <v>CH960034</v>
          </cell>
          <cell r="D6658" t="str">
            <v>LNC/DRI BEACHES</v>
          </cell>
          <cell r="E6658" t="str">
            <v>R.A Dhiman</v>
          </cell>
          <cell r="F6658" t="str">
            <v>31/7/1996</v>
          </cell>
          <cell r="G6658">
            <v>45000</v>
          </cell>
          <cell r="H6658">
            <v>45000</v>
          </cell>
          <cell r="I6658">
            <v>0</v>
          </cell>
          <cell r="J6658" t="str">
            <v>I.R.M</v>
          </cell>
          <cell r="K6658" t="str">
            <v>Never</v>
          </cell>
          <cell r="L6658" t="str">
            <v>send</v>
          </cell>
          <cell r="M6658" t="str">
            <v>yes</v>
          </cell>
          <cell r="N6658" t="str">
            <v>we send last reminder in 2012.then we did not receive any reply.</v>
          </cell>
        </row>
        <row r="6659">
          <cell r="C6659" t="str">
            <v>CH960027</v>
          </cell>
          <cell r="D6659" t="str">
            <v>LNC/DRI BEACHES</v>
          </cell>
          <cell r="E6659" t="str">
            <v>Atul Kapoor</v>
          </cell>
          <cell r="F6659" t="str">
            <v>20/7/1996</v>
          </cell>
          <cell r="G6659">
            <v>45000</v>
          </cell>
          <cell r="H6659">
            <v>38250</v>
          </cell>
          <cell r="I6659">
            <v>6750</v>
          </cell>
          <cell r="J6659" t="str">
            <v>Outstanding</v>
          </cell>
          <cell r="K6659" t="str">
            <v>Never</v>
          </cell>
          <cell r="L6659" t="str">
            <v>Not del.</v>
          </cell>
          <cell r="M6659" t="str">
            <v>yes</v>
          </cell>
          <cell r="N6659" t="str">
            <v>Last Communicatio Till 1999 (Outstanding Rs.6750/-)</v>
          </cell>
        </row>
        <row r="6660">
          <cell r="C6660" t="str">
            <v>LU960089</v>
          </cell>
          <cell r="D6660" t="str">
            <v>LNC/DRI BEACHES</v>
          </cell>
          <cell r="E6660" t="str">
            <v>Anjun Parvez</v>
          </cell>
          <cell r="F6660" t="str">
            <v>23/8/1996</v>
          </cell>
          <cell r="G6660">
            <v>35000</v>
          </cell>
          <cell r="H6660">
            <v>35000</v>
          </cell>
          <cell r="I6660">
            <v>0</v>
          </cell>
          <cell r="J6660" t="str">
            <v>I.R.M</v>
          </cell>
          <cell r="K6660" t="str">
            <v>Never</v>
          </cell>
          <cell r="L6660" t="str">
            <v>send</v>
          </cell>
          <cell r="M6660" t="str">
            <v>yes</v>
          </cell>
          <cell r="N6660" t="str">
            <v>we send last reminder in 2012.then we did not receive any reply.</v>
          </cell>
        </row>
        <row r="6661">
          <cell r="C6661" t="str">
            <v>DE960386</v>
          </cell>
          <cell r="D6661" t="str">
            <v>LNC/DRI BEACHES</v>
          </cell>
          <cell r="E6661" t="str">
            <v>Rajesh Kumar Gupta</v>
          </cell>
          <cell r="F6661" t="str">
            <v>19/8/1996</v>
          </cell>
          <cell r="G6661">
            <v>45000</v>
          </cell>
          <cell r="H6661">
            <v>45000</v>
          </cell>
          <cell r="I6661">
            <v>0</v>
          </cell>
          <cell r="J6661" t="str">
            <v>I.R.M</v>
          </cell>
          <cell r="K6661" t="str">
            <v>Never</v>
          </cell>
          <cell r="L6661" t="str">
            <v>send</v>
          </cell>
          <cell r="M6661" t="str">
            <v>yes</v>
          </cell>
          <cell r="N6661" t="str">
            <v>we send last reminder in 2012.then we did not receive any reply.</v>
          </cell>
        </row>
        <row r="6662">
          <cell r="C6662" t="str">
            <v>DE960384</v>
          </cell>
          <cell r="D6662" t="str">
            <v>LNC/DRI BEACHES</v>
          </cell>
          <cell r="E6662" t="str">
            <v>Surender Parmanandaka</v>
          </cell>
          <cell r="F6662" t="str">
            <v>14/8/1996</v>
          </cell>
          <cell r="G6662">
            <v>42750</v>
          </cell>
          <cell r="H6662">
            <v>42750</v>
          </cell>
          <cell r="I6662">
            <v>0</v>
          </cell>
          <cell r="J6662" t="str">
            <v>I.R.M</v>
          </cell>
          <cell r="K6662" t="str">
            <v>Never</v>
          </cell>
          <cell r="L6662" t="str">
            <v>not send</v>
          </cell>
          <cell r="M6662" t="str">
            <v>yes</v>
          </cell>
          <cell r="N6662" t="str">
            <v>we send last reminder in 2012.then we did not receive any reply.</v>
          </cell>
        </row>
        <row r="6663">
          <cell r="C6663" t="str">
            <v>01.12.18</v>
          </cell>
          <cell r="D6663" t="e">
            <v>#N/A</v>
          </cell>
          <cell r="E6663" t="e">
            <v>#N/A</v>
          </cell>
          <cell r="G6663" t="e">
            <v>#N/A</v>
          </cell>
          <cell r="H6663" t="e">
            <v>#N/A</v>
          </cell>
          <cell r="I6663" t="e">
            <v>#N/A</v>
          </cell>
          <cell r="J6663" t="e">
            <v>#N/A</v>
          </cell>
          <cell r="K6663" t="e">
            <v>#N/A</v>
          </cell>
          <cell r="L6663" t="e">
            <v>#N/A</v>
          </cell>
          <cell r="M6663" t="e">
            <v>#N/A</v>
          </cell>
          <cell r="N6663" t="e">
            <v>#N/A</v>
          </cell>
        </row>
        <row r="6664">
          <cell r="C6664" t="str">
            <v>JP960113</v>
          </cell>
          <cell r="D6664" t="str">
            <v>L.N.C/Beaches</v>
          </cell>
          <cell r="E6664" t="str">
            <v>Marshal Sharma</v>
          </cell>
          <cell r="F6664">
            <v>35304</v>
          </cell>
          <cell r="G6664">
            <v>45000</v>
          </cell>
          <cell r="H6664">
            <v>45000</v>
          </cell>
          <cell r="I6664">
            <v>0</v>
          </cell>
          <cell r="J6664" t="str">
            <v>I.R.M</v>
          </cell>
          <cell r="K6664" t="str">
            <v>Never</v>
          </cell>
          <cell r="L6664" t="str">
            <v>not send</v>
          </cell>
          <cell r="M6664" t="str">
            <v>yes</v>
          </cell>
          <cell r="N6664" t="str">
            <v>we send last reminder in 2012.then we did not receive any reply….total 2 membership of DRI:- 03003716 (Goa), 03004419 (Mus)</v>
          </cell>
        </row>
        <row r="6665">
          <cell r="C6665" t="str">
            <v>JP960126</v>
          </cell>
          <cell r="D6665" t="str">
            <v>L.N.C/Beaches</v>
          </cell>
          <cell r="E6665" t="str">
            <v>Upper Rajasthan Sales &amp; Services</v>
          </cell>
          <cell r="F6665">
            <v>35307</v>
          </cell>
          <cell r="G6665">
            <v>45000</v>
          </cell>
          <cell r="H6665">
            <v>45000</v>
          </cell>
          <cell r="I6665">
            <v>0</v>
          </cell>
          <cell r="J6665" t="str">
            <v>I.R.M</v>
          </cell>
          <cell r="K6665" t="str">
            <v>Never</v>
          </cell>
          <cell r="L6665" t="str">
            <v>send</v>
          </cell>
          <cell r="M6665" t="str">
            <v>yes</v>
          </cell>
          <cell r="N6665" t="str">
            <v>we send last reminder in 2012.then we did not receive any reply.</v>
          </cell>
        </row>
        <row r="6666">
          <cell r="C6666" t="str">
            <v>DE960389</v>
          </cell>
          <cell r="D6666" t="str">
            <v>L.N.C/Beaches</v>
          </cell>
          <cell r="E6666" t="str">
            <v>Rajni Gupta</v>
          </cell>
          <cell r="F6666">
            <v>35296</v>
          </cell>
          <cell r="G6666">
            <v>45000</v>
          </cell>
          <cell r="H6666">
            <v>22500</v>
          </cell>
          <cell r="I6666">
            <v>22500</v>
          </cell>
          <cell r="J6666" t="str">
            <v>Outstanding</v>
          </cell>
          <cell r="K6666" t="str">
            <v>Never</v>
          </cell>
          <cell r="L6666" t="str">
            <v>send</v>
          </cell>
          <cell r="M6666" t="str">
            <v>yes</v>
          </cell>
          <cell r="N6666" t="str">
            <v>As POD last communication 07(Outstanding Rs. 22500/-)</v>
          </cell>
        </row>
        <row r="6667">
          <cell r="C6667" t="str">
            <v>DE960406</v>
          </cell>
          <cell r="D6667" t="str">
            <v>L.N.C/Beaches</v>
          </cell>
          <cell r="E6667" t="str">
            <v>Mukul Gupta</v>
          </cell>
          <cell r="F6667">
            <v>35296</v>
          </cell>
          <cell r="G6667">
            <v>45000</v>
          </cell>
          <cell r="H6667">
            <v>11250</v>
          </cell>
          <cell r="I6667">
            <v>33750</v>
          </cell>
          <cell r="J6667" t="str">
            <v>Outstanding</v>
          </cell>
          <cell r="K6667" t="str">
            <v>Never</v>
          </cell>
          <cell r="L6667" t="str">
            <v>send</v>
          </cell>
          <cell r="M6667" t="str">
            <v>yes</v>
          </cell>
          <cell r="N6667" t="str">
            <v>As POD last communication 07(Outstanding Rs. 33750/-)</v>
          </cell>
        </row>
        <row r="6668">
          <cell r="C6668" t="str">
            <v>DE960453</v>
          </cell>
          <cell r="D6668" t="str">
            <v>L.N.C/Beaches</v>
          </cell>
          <cell r="E6668" t="str">
            <v>Jayant Arora</v>
          </cell>
          <cell r="F6668">
            <v>35308</v>
          </cell>
          <cell r="G6668">
            <v>45000</v>
          </cell>
          <cell r="H6668">
            <v>11250</v>
          </cell>
          <cell r="I6668">
            <v>33750</v>
          </cell>
          <cell r="J6668" t="str">
            <v>Outstanding</v>
          </cell>
          <cell r="K6668" t="str">
            <v>Never</v>
          </cell>
          <cell r="L6668" t="str">
            <v>Not del.</v>
          </cell>
          <cell r="M6668" t="str">
            <v>yes</v>
          </cell>
          <cell r="N6668" t="str">
            <v>Last Communicatio Till 1996 (Outstanding Rs. 33750/-)</v>
          </cell>
        </row>
        <row r="6669">
          <cell r="C6669" t="str">
            <v>DE960496</v>
          </cell>
          <cell r="D6669" t="str">
            <v>L.N.C/Beaches</v>
          </cell>
          <cell r="E6669" t="str">
            <v>Deepti Kaul</v>
          </cell>
          <cell r="F6669">
            <v>35362</v>
          </cell>
          <cell r="G6669">
            <v>58900</v>
          </cell>
          <cell r="H6669">
            <v>58900</v>
          </cell>
          <cell r="I6669">
            <v>0</v>
          </cell>
          <cell r="J6669" t="str">
            <v>I.R.M</v>
          </cell>
          <cell r="K6669" t="str">
            <v>Never</v>
          </cell>
          <cell r="L6669" t="str">
            <v>send</v>
          </cell>
          <cell r="M6669" t="str">
            <v>yes</v>
          </cell>
          <cell r="N6669" t="str">
            <v>we send last reminder in 2012.then we did not receive any reply.</v>
          </cell>
        </row>
        <row r="6670">
          <cell r="C6670" t="str">
            <v>JP960122</v>
          </cell>
          <cell r="D6670" t="str">
            <v>L.N.C/Beaches</v>
          </cell>
          <cell r="E6670" t="str">
            <v>Mangal Chand Tubes Pvt Ltd</v>
          </cell>
          <cell r="F6670">
            <v>35308</v>
          </cell>
          <cell r="G6670">
            <v>45000</v>
          </cell>
          <cell r="H6670">
            <v>45000</v>
          </cell>
          <cell r="I6670">
            <v>0</v>
          </cell>
          <cell r="J6670" t="str">
            <v>R.M</v>
          </cell>
          <cell r="K6670">
            <v>2011</v>
          </cell>
          <cell r="L6670" t="str">
            <v>not send</v>
          </cell>
          <cell r="M6670" t="str">
            <v>yes</v>
          </cell>
          <cell r="N6670" t="str">
            <v>send performa invoice in  2012</v>
          </cell>
        </row>
        <row r="6671">
          <cell r="C6671" t="str">
            <v>DE960390</v>
          </cell>
          <cell r="D6671" t="str">
            <v>L.N.C/Beaches</v>
          </cell>
          <cell r="E6671" t="str">
            <v>Chakresh Jain</v>
          </cell>
          <cell r="F6671">
            <v>35294</v>
          </cell>
          <cell r="G6671">
            <v>45000</v>
          </cell>
          <cell r="H6671">
            <v>45000</v>
          </cell>
          <cell r="I6671">
            <v>0</v>
          </cell>
          <cell r="J6671" t="str">
            <v>I.R.M</v>
          </cell>
          <cell r="K6671" t="str">
            <v>Never</v>
          </cell>
          <cell r="L6671" t="str">
            <v>not send</v>
          </cell>
          <cell r="M6671" t="str">
            <v>yes</v>
          </cell>
          <cell r="N6671" t="str">
            <v>we send last reminder in 2012.then we did not receive any reply.</v>
          </cell>
        </row>
        <row r="6672">
          <cell r="C6672" t="str">
            <v>DE960368</v>
          </cell>
          <cell r="D6672" t="str">
            <v>L.N.C/Beaches</v>
          </cell>
          <cell r="E6672" t="str">
            <v>Rajendra Gupta</v>
          </cell>
          <cell r="F6672">
            <v>35294</v>
          </cell>
          <cell r="G6672">
            <v>45000</v>
          </cell>
          <cell r="H6672">
            <v>13500</v>
          </cell>
          <cell r="I6672">
            <v>31500</v>
          </cell>
          <cell r="J6672" t="str">
            <v>Outstanding</v>
          </cell>
          <cell r="K6672" t="str">
            <v>Never</v>
          </cell>
          <cell r="L6672" t="str">
            <v>send</v>
          </cell>
          <cell r="M6672" t="str">
            <v>yes</v>
          </cell>
          <cell r="N6672" t="str">
            <v>we send last reminder in 2012.then we did not receive any reply.Outstanding Rs. 31500/-</v>
          </cell>
        </row>
        <row r="6673">
          <cell r="C6673" t="str">
            <v>JP960135</v>
          </cell>
          <cell r="D6673" t="str">
            <v>L.N.C/Beaches</v>
          </cell>
          <cell r="E6673" t="str">
            <v>Yash Securities Pvt Ltd</v>
          </cell>
          <cell r="F6673">
            <v>35308</v>
          </cell>
          <cell r="G6673">
            <v>45000</v>
          </cell>
          <cell r="H6673">
            <v>18000</v>
          </cell>
          <cell r="I6673">
            <v>27000</v>
          </cell>
          <cell r="J6673" t="str">
            <v>Outstanding</v>
          </cell>
          <cell r="K6673" t="str">
            <v>Never</v>
          </cell>
          <cell r="L6673" t="str">
            <v>not send</v>
          </cell>
          <cell r="M6673" t="str">
            <v>yes</v>
          </cell>
          <cell r="N6673" t="str">
            <v>we send last reminder in 2012.then we did not receive any reply.Outstanding Rs. 27000/-*(Reinstaed)</v>
          </cell>
        </row>
        <row r="6674">
          <cell r="C6674" t="str">
            <v>JP960157</v>
          </cell>
          <cell r="D6674" t="str">
            <v>L.N.C/Beaches</v>
          </cell>
          <cell r="E6674" t="str">
            <v>Rajasthan Central Stories Pvt Ltd</v>
          </cell>
          <cell r="F6674">
            <v>35368</v>
          </cell>
          <cell r="G6674">
            <v>62000</v>
          </cell>
          <cell r="H6674">
            <v>34100</v>
          </cell>
          <cell r="I6674">
            <v>27900</v>
          </cell>
          <cell r="J6674" t="str">
            <v>Outstanding</v>
          </cell>
          <cell r="K6674" t="str">
            <v>Never</v>
          </cell>
          <cell r="L6674" t="str">
            <v>not send</v>
          </cell>
          <cell r="M6674" t="str">
            <v>yes</v>
          </cell>
          <cell r="N6674" t="str">
            <v>we send last reminder in 2012.then we did not receive any reply.Outstanding Rs. 27900/-</v>
          </cell>
        </row>
        <row r="6675">
          <cell r="C6675" t="str">
            <v>AL960018</v>
          </cell>
          <cell r="D6675" t="str">
            <v>L.N.C/Beaches</v>
          </cell>
          <cell r="E6675" t="str">
            <v>Sujit Kumar Jaiswal</v>
          </cell>
          <cell r="F6675">
            <v>35277</v>
          </cell>
          <cell r="G6675">
            <v>45000</v>
          </cell>
          <cell r="H6675">
            <v>45000</v>
          </cell>
          <cell r="I6675">
            <v>0</v>
          </cell>
          <cell r="J6675" t="str">
            <v>Legal</v>
          </cell>
          <cell r="K6675" t="str">
            <v>Never</v>
          </cell>
          <cell r="L6675" t="str">
            <v>not send</v>
          </cell>
          <cell r="M6675" t="str">
            <v>yes</v>
          </cell>
          <cell r="N6675" t="str">
            <v>Letter not sent, legal case (Transferr from Mussorrie to Goa )</v>
          </cell>
        </row>
        <row r="6676">
          <cell r="C6676" t="str">
            <v>AL960019</v>
          </cell>
          <cell r="D6676" t="str">
            <v>L.N.C/Beaches</v>
          </cell>
          <cell r="E6676" t="str">
            <v>Sujit Kumar Jaiswal</v>
          </cell>
          <cell r="F6676">
            <v>35277</v>
          </cell>
          <cell r="G6676">
            <v>45000</v>
          </cell>
          <cell r="H6676">
            <v>45000</v>
          </cell>
          <cell r="I6676">
            <v>0</v>
          </cell>
          <cell r="J6676" t="str">
            <v>Legal</v>
          </cell>
          <cell r="K6676" t="str">
            <v>Never</v>
          </cell>
          <cell r="L6676" t="str">
            <v>not send</v>
          </cell>
          <cell r="M6676" t="str">
            <v>yes</v>
          </cell>
          <cell r="N6676" t="str">
            <v>Letter not sent, legal case (Transferr from Mussorrie to Goa )</v>
          </cell>
        </row>
        <row r="6677">
          <cell r="C6677" t="str">
            <v>AL960017</v>
          </cell>
          <cell r="D6677" t="str">
            <v>L.N.C/Beaches</v>
          </cell>
          <cell r="E6677" t="str">
            <v>Sujit Kumar Jaiswal</v>
          </cell>
          <cell r="F6677">
            <v>35277</v>
          </cell>
          <cell r="G6677">
            <v>45000</v>
          </cell>
          <cell r="H6677">
            <v>45000</v>
          </cell>
          <cell r="I6677">
            <v>0</v>
          </cell>
          <cell r="J6677" t="str">
            <v>Legal</v>
          </cell>
          <cell r="K6677" t="str">
            <v>Never</v>
          </cell>
          <cell r="L6677" t="str">
            <v>not send</v>
          </cell>
          <cell r="M6677" t="str">
            <v>yes</v>
          </cell>
          <cell r="N6677" t="str">
            <v>Letter not sent, legal case (Transferr from Mussorrie to Goa )</v>
          </cell>
        </row>
        <row r="6678">
          <cell r="C6678" t="str">
            <v>AL960028</v>
          </cell>
          <cell r="D6678" t="str">
            <v>L.N.C/Beaches</v>
          </cell>
          <cell r="E6678" t="str">
            <v>Sujit Kumar Jaiswal</v>
          </cell>
          <cell r="F6678">
            <v>35277</v>
          </cell>
          <cell r="G6678">
            <v>45000</v>
          </cell>
          <cell r="H6678">
            <v>45000</v>
          </cell>
          <cell r="I6678">
            <v>0</v>
          </cell>
          <cell r="J6678" t="str">
            <v>Legal</v>
          </cell>
          <cell r="K6678" t="str">
            <v>Never</v>
          </cell>
          <cell r="L6678" t="str">
            <v>not send</v>
          </cell>
          <cell r="M6678" t="str">
            <v>yes</v>
          </cell>
          <cell r="N6678" t="str">
            <v>Letter not sent, legal case (Transferr from Mussorrie to Goa )</v>
          </cell>
        </row>
        <row r="6679">
          <cell r="C6679" t="str">
            <v>AL960029</v>
          </cell>
          <cell r="D6679" t="str">
            <v>L.N.C/Beaches</v>
          </cell>
          <cell r="E6679" t="str">
            <v>Sujit Kumar Jaiswal</v>
          </cell>
          <cell r="F6679">
            <v>35277</v>
          </cell>
          <cell r="G6679">
            <v>45000</v>
          </cell>
          <cell r="H6679">
            <v>45000</v>
          </cell>
          <cell r="I6679">
            <v>0</v>
          </cell>
          <cell r="J6679" t="str">
            <v>Legal</v>
          </cell>
          <cell r="K6679" t="str">
            <v>Never</v>
          </cell>
          <cell r="L6679" t="str">
            <v>not send</v>
          </cell>
          <cell r="M6679" t="str">
            <v>yes</v>
          </cell>
          <cell r="N6679" t="str">
            <v>Letter not sent, legal case (Transferr from Mussorrie to Goa )</v>
          </cell>
        </row>
        <row r="6680">
          <cell r="C6680" t="str">
            <v>AL960043</v>
          </cell>
          <cell r="D6680" t="str">
            <v>L.N.C/Beaches</v>
          </cell>
          <cell r="E6680" t="str">
            <v>Sujit Kumar Jaiswal</v>
          </cell>
          <cell r="F6680">
            <v>35277</v>
          </cell>
          <cell r="G6680">
            <v>45000</v>
          </cell>
          <cell r="H6680">
            <v>45000</v>
          </cell>
          <cell r="I6680">
            <v>0</v>
          </cell>
          <cell r="J6680" t="str">
            <v>Legal</v>
          </cell>
          <cell r="K6680" t="str">
            <v>Never</v>
          </cell>
          <cell r="L6680" t="str">
            <v>not send</v>
          </cell>
          <cell r="M6680" t="str">
            <v>yes</v>
          </cell>
          <cell r="N6680" t="str">
            <v>Letter not sent, legal case (Transferr from Mussorrie to Goa )</v>
          </cell>
        </row>
        <row r="6681">
          <cell r="C6681" t="str">
            <v>AL960044</v>
          </cell>
          <cell r="D6681" t="str">
            <v>L.N.C/Beaches</v>
          </cell>
          <cell r="E6681" t="str">
            <v>Sujit Kumar Jaiswal</v>
          </cell>
          <cell r="F6681">
            <v>35277</v>
          </cell>
          <cell r="G6681">
            <v>45000</v>
          </cell>
          <cell r="H6681">
            <v>45000</v>
          </cell>
          <cell r="I6681">
            <v>0</v>
          </cell>
          <cell r="J6681" t="str">
            <v>Legal</v>
          </cell>
          <cell r="K6681" t="str">
            <v>Never</v>
          </cell>
          <cell r="L6681" t="str">
            <v>not send</v>
          </cell>
          <cell r="M6681" t="str">
            <v>yes</v>
          </cell>
          <cell r="N6681" t="str">
            <v>Letter not sent, legal case (Transferr from Mussorrie to Goa )</v>
          </cell>
        </row>
        <row r="6682">
          <cell r="C6682" t="str">
            <v>AL960052</v>
          </cell>
          <cell r="D6682" t="str">
            <v>L.N.C/Beaches</v>
          </cell>
          <cell r="E6682" t="str">
            <v>Sujit Kumar Jaiswal</v>
          </cell>
          <cell r="F6682">
            <v>35277</v>
          </cell>
          <cell r="G6682">
            <v>45000</v>
          </cell>
          <cell r="H6682">
            <v>45000</v>
          </cell>
          <cell r="I6682">
            <v>0</v>
          </cell>
          <cell r="J6682" t="str">
            <v>Legal</v>
          </cell>
          <cell r="K6682" t="str">
            <v>Never</v>
          </cell>
          <cell r="L6682" t="str">
            <v>not send</v>
          </cell>
          <cell r="M6682" t="str">
            <v>yes</v>
          </cell>
          <cell r="N6682" t="str">
            <v>Letter not sent, legal case (Transferr from Mussorrie to Goa )</v>
          </cell>
        </row>
        <row r="6683">
          <cell r="C6683" t="str">
            <v>AL960053</v>
          </cell>
          <cell r="D6683" t="str">
            <v>L.N.C/Beaches</v>
          </cell>
          <cell r="E6683" t="str">
            <v>Sujit Kumar Jaiswal</v>
          </cell>
          <cell r="F6683">
            <v>35277</v>
          </cell>
          <cell r="G6683">
            <v>45000</v>
          </cell>
          <cell r="H6683">
            <v>45000</v>
          </cell>
          <cell r="I6683">
            <v>0</v>
          </cell>
          <cell r="J6683" t="str">
            <v>Legal</v>
          </cell>
          <cell r="K6683" t="str">
            <v>Never</v>
          </cell>
          <cell r="L6683" t="str">
            <v>not send</v>
          </cell>
          <cell r="M6683" t="str">
            <v>yes</v>
          </cell>
          <cell r="N6683" t="str">
            <v>Letter not sent, legal case (Transferr from Mussorrie to Goa )</v>
          </cell>
        </row>
        <row r="6684">
          <cell r="C6684" t="str">
            <v>AL960058</v>
          </cell>
          <cell r="D6684" t="str">
            <v>L.N.C/Beaches</v>
          </cell>
          <cell r="E6684" t="str">
            <v>Sujit Kumar Jaiswal</v>
          </cell>
          <cell r="F6684">
            <v>35277</v>
          </cell>
          <cell r="G6684">
            <v>45000</v>
          </cell>
          <cell r="H6684">
            <v>45000</v>
          </cell>
          <cell r="I6684">
            <v>0</v>
          </cell>
          <cell r="J6684" t="str">
            <v>Legal</v>
          </cell>
          <cell r="K6684" t="str">
            <v>Never</v>
          </cell>
          <cell r="L6684" t="str">
            <v>not send</v>
          </cell>
          <cell r="M6684" t="str">
            <v>yes</v>
          </cell>
          <cell r="N6684" t="str">
            <v>Letter not sent, legal case (Transferr from Mussorrie to Goa )</v>
          </cell>
        </row>
        <row r="6685">
          <cell r="C6685" t="str">
            <v>AL960064</v>
          </cell>
          <cell r="D6685" t="str">
            <v>L.N.C/Beaches</v>
          </cell>
          <cell r="E6685" t="str">
            <v>Sujit Kumar Jaiswal</v>
          </cell>
          <cell r="F6685">
            <v>35277</v>
          </cell>
          <cell r="G6685">
            <v>45000</v>
          </cell>
          <cell r="H6685">
            <v>45000</v>
          </cell>
          <cell r="I6685">
            <v>0</v>
          </cell>
          <cell r="J6685" t="str">
            <v>Legal</v>
          </cell>
          <cell r="K6685" t="str">
            <v>Never</v>
          </cell>
          <cell r="L6685" t="str">
            <v>not send</v>
          </cell>
          <cell r="M6685" t="str">
            <v>yes</v>
          </cell>
          <cell r="N6685" t="str">
            <v>Letter not sent, legal case (Transferr from Mussorrie to Goa )</v>
          </cell>
        </row>
        <row r="6686">
          <cell r="C6686" t="str">
            <v>JP960128</v>
          </cell>
          <cell r="D6686" t="str">
            <v>L.N.C/Beaches</v>
          </cell>
          <cell r="E6686" t="str">
            <v>Anil Bhandari</v>
          </cell>
          <cell r="F6686">
            <v>35307</v>
          </cell>
          <cell r="G6686">
            <v>45000</v>
          </cell>
          <cell r="H6686">
            <v>24750</v>
          </cell>
          <cell r="I6686">
            <v>20250</v>
          </cell>
          <cell r="J6686" t="str">
            <v>Outstanding</v>
          </cell>
          <cell r="K6686" t="str">
            <v>Never</v>
          </cell>
          <cell r="L6686" t="str">
            <v>not send</v>
          </cell>
          <cell r="M6686" t="str">
            <v>yes</v>
          </cell>
          <cell r="N6686" t="str">
            <v>we send last reminder in 2012.then we did not receive any reply.Outstanding Rs. 20250/-*(Reinstaed)</v>
          </cell>
        </row>
        <row r="6687">
          <cell r="C6687" t="str">
            <v>LD960049</v>
          </cell>
          <cell r="D6687" t="str">
            <v>L.N.C/Beaches</v>
          </cell>
          <cell r="E6687" t="str">
            <v>Gurdev Informatics Pvt Ltd</v>
          </cell>
          <cell r="F6687">
            <v>35339</v>
          </cell>
          <cell r="G6687">
            <v>45000</v>
          </cell>
          <cell r="H6687">
            <v>40500</v>
          </cell>
          <cell r="I6687">
            <v>4500</v>
          </cell>
          <cell r="J6687" t="str">
            <v>Outstanding</v>
          </cell>
          <cell r="K6687" t="str">
            <v>Never</v>
          </cell>
          <cell r="L6687" t="str">
            <v>send</v>
          </cell>
          <cell r="M6687" t="str">
            <v>yes</v>
          </cell>
          <cell r="N6687" t="str">
            <v>As POD last communication 07(Outstanding Rs. 4500/-)</v>
          </cell>
        </row>
        <row r="6688">
          <cell r="C6688" t="str">
            <v>DE970001</v>
          </cell>
          <cell r="D6688" t="str">
            <v>L.N.C/Beaches</v>
          </cell>
          <cell r="E6688" t="str">
            <v>Mahinder Singh Thaper</v>
          </cell>
          <cell r="F6688">
            <v>35460</v>
          </cell>
          <cell r="G6688">
            <v>78000</v>
          </cell>
          <cell r="H6688">
            <v>78000</v>
          </cell>
          <cell r="I6688">
            <v>0</v>
          </cell>
          <cell r="J6688" t="str">
            <v>I.R.M</v>
          </cell>
          <cell r="K6688" t="str">
            <v>Never</v>
          </cell>
          <cell r="L6688" t="str">
            <v>Not del.</v>
          </cell>
          <cell r="M6688" t="str">
            <v>yes</v>
          </cell>
          <cell r="N6688" t="str">
            <v>last communication 05.  Membership Transferr from Munnar to Goa  in 98.</v>
          </cell>
        </row>
        <row r="6689">
          <cell r="C6689" t="str">
            <v>LU960016</v>
          </cell>
          <cell r="D6689" t="str">
            <v>L.N.C/Beaches</v>
          </cell>
          <cell r="E6689" t="str">
            <v>Sneh Dhingra</v>
          </cell>
          <cell r="F6689">
            <v>35170</v>
          </cell>
          <cell r="G6689">
            <v>45000</v>
          </cell>
          <cell r="H6689">
            <v>45000</v>
          </cell>
          <cell r="I6689">
            <v>0</v>
          </cell>
          <cell r="J6689" t="str">
            <v>I.R.M</v>
          </cell>
          <cell r="K6689" t="str">
            <v>Never</v>
          </cell>
          <cell r="L6689" t="str">
            <v>send</v>
          </cell>
          <cell r="M6689">
            <v>0</v>
          </cell>
          <cell r="N6689" t="str">
            <v>cancelled 16/10/2021</v>
          </cell>
        </row>
        <row r="6690">
          <cell r="C6690" t="str">
            <v>CH970008</v>
          </cell>
          <cell r="D6690" t="str">
            <v>l.N.C/Beaches</v>
          </cell>
          <cell r="E6690" t="str">
            <v>Inder Kaur Bhasin</v>
          </cell>
          <cell r="F6690">
            <v>35473</v>
          </cell>
          <cell r="G6690">
            <v>62000</v>
          </cell>
          <cell r="H6690">
            <v>62000</v>
          </cell>
          <cell r="I6690">
            <v>0</v>
          </cell>
          <cell r="J6690" t="str">
            <v>I.R.M</v>
          </cell>
          <cell r="K6690" t="str">
            <v>Never</v>
          </cell>
          <cell r="L6690" t="str">
            <v>send</v>
          </cell>
          <cell r="M6690" t="str">
            <v>yes</v>
          </cell>
          <cell r="N6690" t="str">
            <v>we send last reminder in 2012.then we did not receive any reply.</v>
          </cell>
        </row>
        <row r="6691">
          <cell r="C6691" t="str">
            <v>KN970007</v>
          </cell>
          <cell r="D6691" t="str">
            <v>L.N.C/Beaches</v>
          </cell>
          <cell r="E6691" t="str">
            <v>Pramod Chandra Seth</v>
          </cell>
          <cell r="F6691">
            <v>35479</v>
          </cell>
          <cell r="G6691">
            <v>62000</v>
          </cell>
          <cell r="H6691">
            <v>62000</v>
          </cell>
          <cell r="I6691">
            <v>0</v>
          </cell>
          <cell r="J6691" t="str">
            <v>I.R.M</v>
          </cell>
          <cell r="K6691" t="str">
            <v>Never</v>
          </cell>
          <cell r="L6691" t="str">
            <v>not send</v>
          </cell>
          <cell r="M6691" t="str">
            <v>yes</v>
          </cell>
          <cell r="N6691" t="str">
            <v>we send last reminder in 2012.then we did not receive any reply.</v>
          </cell>
        </row>
        <row r="6692">
          <cell r="C6692" t="str">
            <v>DE970056</v>
          </cell>
          <cell r="D6692" t="str">
            <v>L.N.C/Beaches</v>
          </cell>
          <cell r="E6692" t="str">
            <v>Sareeta Sharma</v>
          </cell>
          <cell r="F6692">
            <v>35489</v>
          </cell>
          <cell r="G6692">
            <v>60000</v>
          </cell>
          <cell r="H6692">
            <v>60000</v>
          </cell>
          <cell r="I6692">
            <v>0</v>
          </cell>
          <cell r="J6692" t="str">
            <v>I.R.M</v>
          </cell>
          <cell r="K6692" t="str">
            <v>Never</v>
          </cell>
          <cell r="L6692" t="str">
            <v>not send</v>
          </cell>
          <cell r="M6692" t="str">
            <v>yes</v>
          </cell>
          <cell r="N6692" t="str">
            <v>we send last reminder in 2012.then we did not receive any reply.</v>
          </cell>
        </row>
        <row r="6693">
          <cell r="C6693" t="str">
            <v>DE970114</v>
          </cell>
          <cell r="D6693" t="str">
            <v>L.N.C/Beaches</v>
          </cell>
          <cell r="E6693" t="str">
            <v>Vinod Sachdeva</v>
          </cell>
          <cell r="F6693">
            <v>35543</v>
          </cell>
          <cell r="G6693">
            <v>62000</v>
          </cell>
          <cell r="H6693">
            <v>62000</v>
          </cell>
          <cell r="I6693">
            <v>0</v>
          </cell>
          <cell r="J6693" t="str">
            <v>I.R.M</v>
          </cell>
          <cell r="K6693" t="str">
            <v>Never</v>
          </cell>
          <cell r="L6693" t="str">
            <v>send</v>
          </cell>
          <cell r="M6693" t="str">
            <v>yes</v>
          </cell>
          <cell r="N6693" t="str">
            <v xml:space="preserve">we send last reminder in 2012.then we did not receive any reply. Membreship transferr from Mussorie to Goa. </v>
          </cell>
        </row>
        <row r="6694">
          <cell r="C6694" t="str">
            <v>DE960565</v>
          </cell>
          <cell r="D6694" t="str">
            <v>L.N.C/Beaches</v>
          </cell>
          <cell r="E6694" t="str">
            <v>N.K Gupta</v>
          </cell>
          <cell r="F6694">
            <v>35399</v>
          </cell>
          <cell r="G6694">
            <v>60000</v>
          </cell>
          <cell r="H6694">
            <v>60000</v>
          </cell>
          <cell r="I6694">
            <v>0</v>
          </cell>
          <cell r="J6694" t="str">
            <v>I.R.M</v>
          </cell>
          <cell r="K6694" t="str">
            <v>Never</v>
          </cell>
          <cell r="L6694" t="str">
            <v>not send</v>
          </cell>
          <cell r="M6694" t="str">
            <v>yes</v>
          </cell>
          <cell r="N6694" t="str">
            <v>Letter not sent, last communication 12, application form is not in file</v>
          </cell>
        </row>
        <row r="6695">
          <cell r="C6695" t="str">
            <v>DE960173</v>
          </cell>
          <cell r="D6695" t="str">
            <v>L.N.C/Beaches</v>
          </cell>
          <cell r="E6695" t="str">
            <v>Kamini Behl</v>
          </cell>
          <cell r="F6695">
            <v>35551</v>
          </cell>
          <cell r="G6695">
            <v>45000</v>
          </cell>
          <cell r="H6695">
            <v>45000</v>
          </cell>
          <cell r="I6695">
            <v>0</v>
          </cell>
          <cell r="J6695" t="str">
            <v>I.R.M</v>
          </cell>
          <cell r="K6695" t="str">
            <v>Never</v>
          </cell>
          <cell r="L6695" t="str">
            <v>Not del.</v>
          </cell>
          <cell r="M6695" t="str">
            <v>yes</v>
          </cell>
          <cell r="N6695" t="str">
            <v>we send last reminder in 2012.then we did not receive any reply.No app no agmnt...membership transferred to Nominee from Lt Amar Singh Walia to Kamini Behl</v>
          </cell>
        </row>
        <row r="6696">
          <cell r="C6696" t="str">
            <v>KN970014</v>
          </cell>
          <cell r="D6696" t="str">
            <v>L.N.C/Beaches</v>
          </cell>
          <cell r="E6696" t="str">
            <v>Sunil Kapoor</v>
          </cell>
          <cell r="F6696">
            <v>35542</v>
          </cell>
          <cell r="G6696">
            <v>38000</v>
          </cell>
          <cell r="H6696">
            <v>20900</v>
          </cell>
          <cell r="I6696" t="str">
            <v>17100</v>
          </cell>
          <cell r="J6696" t="str">
            <v>Outstanding</v>
          </cell>
          <cell r="K6696" t="str">
            <v>Never</v>
          </cell>
          <cell r="L6696" t="str">
            <v>not send</v>
          </cell>
          <cell r="M6696" t="str">
            <v>yes</v>
          </cell>
          <cell r="N6696" t="str">
            <v>we send last reminder in 2012.then we did not receive any reply.Outstanding Rs. 17100/-</v>
          </cell>
        </row>
        <row r="6697">
          <cell r="C6697" t="str">
            <v>JP970030</v>
          </cell>
          <cell r="D6697" t="str">
            <v>L.N.C/Beaches</v>
          </cell>
          <cell r="E6697" t="str">
            <v>Liyakat Ali</v>
          </cell>
          <cell r="F6697">
            <v>35522</v>
          </cell>
          <cell r="G6697">
            <v>62000</v>
          </cell>
          <cell r="H6697">
            <v>24769</v>
          </cell>
          <cell r="I6697">
            <v>37231</v>
          </cell>
          <cell r="J6697" t="str">
            <v>Outstanding</v>
          </cell>
          <cell r="K6697" t="str">
            <v>Never</v>
          </cell>
          <cell r="L6697" t="str">
            <v>Not del.</v>
          </cell>
          <cell r="M6697" t="str">
            <v>yes</v>
          </cell>
          <cell r="N6697" t="str">
            <v>no cummunication 99 (Outstanding Rs. 37231/-)total 2 membership of DRI:- 03004226(Goa), 03004368(Tpt)</v>
          </cell>
        </row>
        <row r="6698">
          <cell r="C6698" t="str">
            <v>LD970013</v>
          </cell>
          <cell r="D6698" t="str">
            <v>L.N.C/Beaches</v>
          </cell>
          <cell r="E6698" t="str">
            <v>Lt Col Gopal Kishan</v>
          </cell>
          <cell r="F6698">
            <v>35578</v>
          </cell>
          <cell r="G6698">
            <v>62000</v>
          </cell>
          <cell r="H6698">
            <v>15500</v>
          </cell>
          <cell r="I6698">
            <v>46500</v>
          </cell>
          <cell r="J6698" t="str">
            <v>Outstanding</v>
          </cell>
          <cell r="K6698" t="str">
            <v>Never</v>
          </cell>
          <cell r="L6698" t="str">
            <v>not send</v>
          </cell>
          <cell r="M6698" t="str">
            <v>yes</v>
          </cell>
          <cell r="N6698" t="str">
            <v>we send last reminder in 2012.then we did not receive any reply.Outstanding Rs. 46500/-</v>
          </cell>
        </row>
        <row r="6699">
          <cell r="C6699" t="str">
            <v>DE970152</v>
          </cell>
          <cell r="D6699" t="str">
            <v>L.N.C/Beaches</v>
          </cell>
          <cell r="E6699" t="str">
            <v>A.K Goyal</v>
          </cell>
          <cell r="F6699">
            <v>35567</v>
          </cell>
          <cell r="G6699">
            <v>45000</v>
          </cell>
          <cell r="H6699">
            <v>45000</v>
          </cell>
          <cell r="I6699">
            <v>0</v>
          </cell>
          <cell r="J6699" t="str">
            <v>R.M</v>
          </cell>
          <cell r="K6699">
            <v>2007</v>
          </cell>
          <cell r="L6699" t="str">
            <v>not send</v>
          </cell>
          <cell r="M6699" t="str">
            <v>yes</v>
          </cell>
          <cell r="N6699" t="str">
            <v>last communication 10</v>
          </cell>
        </row>
        <row r="6700">
          <cell r="C6700" t="str">
            <v>LD970015</v>
          </cell>
          <cell r="D6700" t="str">
            <v>L.N.C/Beaches</v>
          </cell>
          <cell r="E6700" t="str">
            <v>Anil Venugopal</v>
          </cell>
          <cell r="F6700">
            <v>35577</v>
          </cell>
          <cell r="G6700">
            <v>62000</v>
          </cell>
          <cell r="H6700">
            <v>58840</v>
          </cell>
          <cell r="I6700">
            <v>0</v>
          </cell>
          <cell r="J6700" t="str">
            <v>R.M</v>
          </cell>
          <cell r="K6700">
            <v>2009</v>
          </cell>
          <cell r="L6700" t="str">
            <v>not send</v>
          </cell>
          <cell r="M6700" t="str">
            <v>yes</v>
          </cell>
          <cell r="N6700" t="str">
            <v>we send last reminder in 2012.then we did not receive any reply.</v>
          </cell>
        </row>
        <row r="6701">
          <cell r="C6701" t="str">
            <v>JP970039</v>
          </cell>
          <cell r="D6701" t="str">
            <v>L.N.C/Beaches</v>
          </cell>
          <cell r="E6701" t="str">
            <v>James Rodgirus</v>
          </cell>
          <cell r="F6701">
            <v>35579</v>
          </cell>
          <cell r="G6701">
            <v>25000</v>
          </cell>
          <cell r="H6701">
            <v>23750</v>
          </cell>
          <cell r="I6701">
            <v>0</v>
          </cell>
          <cell r="J6701" t="str">
            <v>I.R.M</v>
          </cell>
          <cell r="K6701" t="str">
            <v>Never</v>
          </cell>
          <cell r="L6701" t="str">
            <v>not send</v>
          </cell>
          <cell r="M6701" t="str">
            <v>yes</v>
          </cell>
          <cell r="N6701" t="str">
            <v>we send last reminder in 2012.then we did not receive any reply.</v>
          </cell>
        </row>
        <row r="6702">
          <cell r="C6702" t="str">
            <v>DE970210</v>
          </cell>
          <cell r="D6702" t="str">
            <v>L.N.C/Beaches</v>
          </cell>
          <cell r="E6702" t="str">
            <v>Vipin Vaish</v>
          </cell>
          <cell r="F6702">
            <v>35606</v>
          </cell>
          <cell r="G6702">
            <v>62000</v>
          </cell>
          <cell r="H6702">
            <v>52700</v>
          </cell>
          <cell r="I6702">
            <v>9300</v>
          </cell>
          <cell r="J6702" t="str">
            <v>Outstanding</v>
          </cell>
          <cell r="K6702" t="str">
            <v>Never</v>
          </cell>
          <cell r="L6702" t="str">
            <v>not send</v>
          </cell>
          <cell r="M6702" t="str">
            <v>yes</v>
          </cell>
          <cell r="N6702" t="str">
            <v>we send last reminder in 2012.then we did not receive any reply.Outstanding Rs. 9300/-</v>
          </cell>
        </row>
        <row r="6703">
          <cell r="C6703" t="str">
            <v>JP970053</v>
          </cell>
          <cell r="D6703" t="str">
            <v>L.N.C/Beaches</v>
          </cell>
          <cell r="E6703" t="str">
            <v>Madhusudan Duggal</v>
          </cell>
          <cell r="F6703">
            <v>35582</v>
          </cell>
          <cell r="G6703">
            <v>62000</v>
          </cell>
          <cell r="H6703">
            <v>11250</v>
          </cell>
          <cell r="I6703">
            <v>50750</v>
          </cell>
          <cell r="J6703" t="str">
            <v>Outstanding</v>
          </cell>
          <cell r="K6703" t="str">
            <v>Never</v>
          </cell>
          <cell r="L6703" t="str">
            <v>not send</v>
          </cell>
          <cell r="M6703" t="str">
            <v>yes</v>
          </cell>
          <cell r="N6703" t="str">
            <v>we send last reminder in 2012.then we did not receive any reply.Outstanding Rs. 50750/-</v>
          </cell>
        </row>
        <row r="6704">
          <cell r="C6704" t="str">
            <v>DE960553</v>
          </cell>
          <cell r="D6704" t="str">
            <v>L.N.C/Beaches</v>
          </cell>
          <cell r="E6704" t="str">
            <v>Gautam Saini</v>
          </cell>
          <cell r="F6704">
            <v>35388</v>
          </cell>
          <cell r="G6704">
            <v>62000</v>
          </cell>
          <cell r="H6704">
            <v>15500</v>
          </cell>
          <cell r="I6704">
            <v>46500</v>
          </cell>
          <cell r="J6704" t="str">
            <v>Outstanding</v>
          </cell>
          <cell r="K6704" t="str">
            <v>Never</v>
          </cell>
          <cell r="L6704" t="str">
            <v>Not del.</v>
          </cell>
          <cell r="M6704" t="str">
            <v>yes</v>
          </cell>
          <cell r="N6704" t="str">
            <v>last communication 97,outstanding 46,500/ only application form and allotment advice agg. Is in file</v>
          </cell>
        </row>
        <row r="6705">
          <cell r="C6705" t="str">
            <v>DE970182</v>
          </cell>
          <cell r="D6705" t="str">
            <v>L.N.C/Beaches</v>
          </cell>
          <cell r="E6705" t="str">
            <v>Vijay Kochar</v>
          </cell>
          <cell r="F6705">
            <v>35578</v>
          </cell>
          <cell r="G6705">
            <v>60000</v>
          </cell>
          <cell r="H6705">
            <v>60000</v>
          </cell>
          <cell r="I6705">
            <v>0</v>
          </cell>
          <cell r="J6705" t="str">
            <v>I.R.M</v>
          </cell>
          <cell r="K6705" t="str">
            <v>Never</v>
          </cell>
          <cell r="L6705" t="str">
            <v>not send</v>
          </cell>
          <cell r="M6705" t="str">
            <v>yes</v>
          </cell>
          <cell r="N6705" t="str">
            <v>we send last reminder in 2012.then we did not receive any reply.</v>
          </cell>
        </row>
        <row r="6706">
          <cell r="C6706" t="str">
            <v>DE970156</v>
          </cell>
          <cell r="D6706" t="str">
            <v>L.N.C/Beaches</v>
          </cell>
          <cell r="E6706" t="str">
            <v>Rakesh Singla</v>
          </cell>
          <cell r="F6706">
            <v>35578</v>
          </cell>
          <cell r="G6706">
            <v>45000</v>
          </cell>
          <cell r="H6706">
            <v>31500</v>
          </cell>
          <cell r="I6706">
            <v>13500</v>
          </cell>
          <cell r="J6706" t="str">
            <v>Outstanding</v>
          </cell>
          <cell r="K6706" t="str">
            <v>Never</v>
          </cell>
          <cell r="L6706" t="str">
            <v>not send</v>
          </cell>
          <cell r="M6706" t="str">
            <v>yes</v>
          </cell>
          <cell r="N6706" t="str">
            <v>we send last reminder in 2012.then we did not receive any reply.Outstanding Rs. 13500/-</v>
          </cell>
        </row>
        <row r="6707">
          <cell r="C6707" t="str">
            <v>JP970058</v>
          </cell>
          <cell r="D6707" t="str">
            <v>L.N.C/Beaches</v>
          </cell>
          <cell r="E6707" t="str">
            <v>Smita Singh</v>
          </cell>
          <cell r="F6707">
            <v>35599</v>
          </cell>
          <cell r="G6707">
            <v>62000</v>
          </cell>
          <cell r="H6707">
            <v>52700</v>
          </cell>
          <cell r="I6707">
            <v>9300</v>
          </cell>
          <cell r="J6707" t="str">
            <v>Outstanding</v>
          </cell>
          <cell r="K6707" t="str">
            <v>Never</v>
          </cell>
          <cell r="L6707" t="str">
            <v>not send</v>
          </cell>
          <cell r="M6707" t="str">
            <v>yes</v>
          </cell>
          <cell r="N6707" t="str">
            <v>we send last reminder in 2012.then we did not receive any reply.Outstanding Rs. 9300/-</v>
          </cell>
        </row>
        <row r="6708">
          <cell r="C6708" t="str">
            <v>JP970065</v>
          </cell>
          <cell r="D6708" t="str">
            <v>L.N.C/Beaches</v>
          </cell>
          <cell r="E6708" t="str">
            <v>Sudha Singh</v>
          </cell>
          <cell r="F6708">
            <v>35607</v>
          </cell>
          <cell r="G6708">
            <v>62000</v>
          </cell>
          <cell r="H6708">
            <v>62000</v>
          </cell>
          <cell r="I6708">
            <v>0</v>
          </cell>
          <cell r="J6708" t="str">
            <v>I.R.M</v>
          </cell>
          <cell r="K6708" t="str">
            <v>Never</v>
          </cell>
          <cell r="L6708" t="str">
            <v>not send</v>
          </cell>
          <cell r="M6708" t="str">
            <v>yes</v>
          </cell>
          <cell r="N6708" t="str">
            <v>we send last reminder in 2012.then we did not receive any reply.</v>
          </cell>
        </row>
        <row r="6709">
          <cell r="D6709" t="e">
            <v>#N/A</v>
          </cell>
          <cell r="E6709" t="e">
            <v>#N/A</v>
          </cell>
          <cell r="G6709" t="e">
            <v>#N/A</v>
          </cell>
          <cell r="H6709" t="e">
            <v>#N/A</v>
          </cell>
          <cell r="I6709" t="e">
            <v>#N/A</v>
          </cell>
          <cell r="J6709" t="e">
            <v>#N/A</v>
          </cell>
          <cell r="K6709" t="e">
            <v>#N/A</v>
          </cell>
          <cell r="L6709" t="e">
            <v>#N/A</v>
          </cell>
          <cell r="M6709" t="e">
            <v>#N/A</v>
          </cell>
          <cell r="N6709" t="e">
            <v>#N/A</v>
          </cell>
        </row>
        <row r="6710">
          <cell r="C6710" t="str">
            <v>DE050001</v>
          </cell>
          <cell r="D6710" t="str">
            <v>LNC/DRI BEACHES</v>
          </cell>
          <cell r="E6710" t="str">
            <v>Altar Investment Pvt Ltd</v>
          </cell>
          <cell r="F6710">
            <v>38566</v>
          </cell>
          <cell r="G6710">
            <v>210000</v>
          </cell>
          <cell r="H6710">
            <v>210000</v>
          </cell>
          <cell r="I6710">
            <v>0</v>
          </cell>
          <cell r="J6710" t="str">
            <v>I.R.M</v>
          </cell>
          <cell r="K6710" t="str">
            <v>Never</v>
          </cell>
          <cell r="L6710" t="str">
            <v>not send</v>
          </cell>
          <cell r="M6710" t="str">
            <v>yes</v>
          </cell>
          <cell r="N6710" t="str">
            <v>Last Communication Till 2005...C.S.V.:- 2,10,000/-, CHEQUE NO. NOT MENTIONED IN RIMES(DEPOSITE) &amp; PAPER'S</v>
          </cell>
        </row>
        <row r="6711">
          <cell r="C6711" t="str">
            <v>DE050002</v>
          </cell>
          <cell r="D6711" t="str">
            <v>LNC/DRI BEACHES</v>
          </cell>
          <cell r="E6711" t="str">
            <v>Antartica Investment Pvt Ltd</v>
          </cell>
          <cell r="F6711">
            <v>38627</v>
          </cell>
          <cell r="G6711">
            <v>210000</v>
          </cell>
          <cell r="H6711">
            <v>210000</v>
          </cell>
          <cell r="I6711">
            <v>0</v>
          </cell>
          <cell r="J6711" t="str">
            <v>I.R.M</v>
          </cell>
          <cell r="K6711" t="str">
            <v>Never</v>
          </cell>
          <cell r="L6711" t="str">
            <v>not send</v>
          </cell>
          <cell r="M6711" t="str">
            <v>yes</v>
          </cell>
          <cell r="N6711" t="str">
            <v>Letter Not Sent, Last Communication Till 2005, Total 2 Membership Of Goa:- 03004452 &amp; 03004496
C.S.V.:- 2,10,000/-, CHEQUE NO. NOT MENTIONED IN RIMES(DEPOSITE) &amp; PAPER'S</v>
          </cell>
        </row>
        <row r="6712">
          <cell r="C6712" t="str">
            <v>DE050003</v>
          </cell>
          <cell r="D6712" t="str">
            <v>LNC/DRI BEACHES</v>
          </cell>
          <cell r="E6712" t="str">
            <v>Gems Commercial Company Ltd</v>
          </cell>
          <cell r="F6712">
            <v>38627</v>
          </cell>
          <cell r="G6712">
            <v>210000</v>
          </cell>
          <cell r="H6712">
            <v>210000</v>
          </cell>
          <cell r="I6712">
            <v>0</v>
          </cell>
          <cell r="J6712" t="str">
            <v>I.R.M</v>
          </cell>
          <cell r="K6712" t="str">
            <v>Never</v>
          </cell>
          <cell r="L6712" t="str">
            <v>not send</v>
          </cell>
          <cell r="M6712" t="str">
            <v>yes</v>
          </cell>
          <cell r="N6712" t="str">
            <v>Letter Not Sent, Last Communication Till 2005, Total 10 Membership Of Goa:- 03004454,03004456,4457,4458,4459,4460,4461,4462,4463 &amp; 03004464
C.S.V.:- 2,10,000/-, CHEQUE NO. NOT MENTIONED IN RIMES(DEPOSITE) &amp; PAPER'S</v>
          </cell>
        </row>
        <row r="6713">
          <cell r="C6713" t="str">
            <v>DE050004</v>
          </cell>
          <cell r="D6713" t="str">
            <v>LNC/DRI BEACHES</v>
          </cell>
          <cell r="E6713" t="str">
            <v>Sikkim Produce Pvt Ltd</v>
          </cell>
          <cell r="F6713">
            <v>38627</v>
          </cell>
          <cell r="G6713">
            <v>210000</v>
          </cell>
          <cell r="H6713">
            <v>210000</v>
          </cell>
          <cell r="I6713">
            <v>0</v>
          </cell>
          <cell r="J6713" t="str">
            <v>I.R.M</v>
          </cell>
          <cell r="K6713" t="str">
            <v>Never</v>
          </cell>
          <cell r="L6713" t="str">
            <v>not send</v>
          </cell>
          <cell r="M6713" t="str">
            <v>yes</v>
          </cell>
          <cell r="N6713" t="str">
            <v>Letter Not Sent, Last Communication Till 2005, Total 9 Membership Of Goa:-03004455,03004466,4467,4468,4469,4701,4702,4703 &amp; 4704
C.S.V.:- 2,10,000/-, CHEQUE NO. NOT MENTIONED IN RIMES(DEPOSITE) &amp; PAPER'S</v>
          </cell>
        </row>
        <row r="6714">
          <cell r="C6714" t="str">
            <v>DE050005</v>
          </cell>
          <cell r="D6714" t="str">
            <v>LNC/DRI BEACHES</v>
          </cell>
          <cell r="E6714" t="str">
            <v>Gems Commercial Company Ltd</v>
          </cell>
          <cell r="F6714">
            <v>38627</v>
          </cell>
          <cell r="G6714">
            <v>265000</v>
          </cell>
          <cell r="H6714">
            <v>265000</v>
          </cell>
          <cell r="I6714">
            <v>0</v>
          </cell>
          <cell r="J6714" t="str">
            <v>I.R.M</v>
          </cell>
          <cell r="K6714" t="str">
            <v>Never</v>
          </cell>
          <cell r="L6714" t="str">
            <v>not send</v>
          </cell>
          <cell r="M6714" t="str">
            <v>yes</v>
          </cell>
          <cell r="N6714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5">
          <cell r="C6715" t="str">
            <v>DE050006</v>
          </cell>
          <cell r="D6715" t="str">
            <v>LNC/DRI BEACHES</v>
          </cell>
          <cell r="E6715" t="str">
            <v>Gems Commercial Company Ltd</v>
          </cell>
          <cell r="F6715">
            <v>38627</v>
          </cell>
          <cell r="G6715">
            <v>265000</v>
          </cell>
          <cell r="H6715">
            <v>265000</v>
          </cell>
          <cell r="I6715">
            <v>0</v>
          </cell>
          <cell r="J6715" t="str">
            <v>I.R.M</v>
          </cell>
          <cell r="K6715" t="str">
            <v>Never</v>
          </cell>
          <cell r="L6715" t="str">
            <v>not send</v>
          </cell>
          <cell r="M6715" t="str">
            <v>yes</v>
          </cell>
          <cell r="N6715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6">
          <cell r="C6716" t="str">
            <v>DE050007</v>
          </cell>
          <cell r="D6716" t="str">
            <v>LNC/DRI BEACHES</v>
          </cell>
          <cell r="E6716" t="str">
            <v>Gems Commercial Company Ltd</v>
          </cell>
          <cell r="F6716">
            <v>38627</v>
          </cell>
          <cell r="G6716">
            <v>265000</v>
          </cell>
          <cell r="H6716">
            <v>265000</v>
          </cell>
          <cell r="I6716">
            <v>0</v>
          </cell>
          <cell r="J6716" t="str">
            <v>I.R.M</v>
          </cell>
          <cell r="K6716" t="str">
            <v>Never</v>
          </cell>
          <cell r="L6716" t="str">
            <v>not send</v>
          </cell>
          <cell r="M6716" t="str">
            <v>yes</v>
          </cell>
          <cell r="N6716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7">
          <cell r="C6717" t="str">
            <v>DE050008</v>
          </cell>
          <cell r="D6717" t="str">
            <v>LNC/DRI BEACHES</v>
          </cell>
          <cell r="E6717" t="str">
            <v>Gems Commercial Company Ltd</v>
          </cell>
          <cell r="F6717">
            <v>38627</v>
          </cell>
          <cell r="G6717">
            <v>265000</v>
          </cell>
          <cell r="H6717">
            <v>265000</v>
          </cell>
          <cell r="I6717">
            <v>0</v>
          </cell>
          <cell r="J6717" t="str">
            <v>I.R.M</v>
          </cell>
          <cell r="K6717" t="str">
            <v>Never</v>
          </cell>
          <cell r="L6717" t="str">
            <v>not send</v>
          </cell>
          <cell r="M6717" t="str">
            <v>yes</v>
          </cell>
          <cell r="N6717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8">
          <cell r="C6718" t="str">
            <v>DE050009</v>
          </cell>
          <cell r="D6718" t="str">
            <v>LNC/DRI BEACHES</v>
          </cell>
          <cell r="E6718" t="str">
            <v>Gems Commercial Company Ltd</v>
          </cell>
          <cell r="F6718">
            <v>38627</v>
          </cell>
          <cell r="G6718">
            <v>265000</v>
          </cell>
          <cell r="H6718">
            <v>265000</v>
          </cell>
          <cell r="I6718">
            <v>0</v>
          </cell>
          <cell r="J6718" t="str">
            <v>I.R.M</v>
          </cell>
          <cell r="K6718" t="str">
            <v>Never</v>
          </cell>
          <cell r="L6718" t="str">
            <v>not send</v>
          </cell>
          <cell r="M6718" t="str">
            <v>yes</v>
          </cell>
          <cell r="N6718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19">
          <cell r="C6719" t="str">
            <v>DE050010</v>
          </cell>
          <cell r="D6719" t="str">
            <v>LNC/DRI BEACHES</v>
          </cell>
          <cell r="E6719" t="str">
            <v>Gems Commercial Company Ltd</v>
          </cell>
          <cell r="F6719">
            <v>38627</v>
          </cell>
          <cell r="G6719">
            <v>265000</v>
          </cell>
          <cell r="H6719">
            <v>265000</v>
          </cell>
          <cell r="I6719">
            <v>0</v>
          </cell>
          <cell r="J6719" t="str">
            <v>I.R.M</v>
          </cell>
          <cell r="K6719" t="str">
            <v>Never</v>
          </cell>
          <cell r="L6719" t="str">
            <v>not send</v>
          </cell>
          <cell r="M6719" t="str">
            <v>yes</v>
          </cell>
          <cell r="N6719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0">
          <cell r="C6720" t="str">
            <v>DE050011</v>
          </cell>
          <cell r="D6720" t="str">
            <v>LNC/DRI BEACHES</v>
          </cell>
          <cell r="E6720" t="str">
            <v>Gems Commercial Company Ltd</v>
          </cell>
          <cell r="F6720">
            <v>38627</v>
          </cell>
          <cell r="G6720">
            <v>265000</v>
          </cell>
          <cell r="H6720">
            <v>265000</v>
          </cell>
          <cell r="I6720">
            <v>0</v>
          </cell>
          <cell r="J6720" t="str">
            <v>I.R.M</v>
          </cell>
          <cell r="K6720" t="str">
            <v>Never</v>
          </cell>
          <cell r="L6720" t="str">
            <v>not send</v>
          </cell>
          <cell r="M6720" t="str">
            <v>yes</v>
          </cell>
          <cell r="N6720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1">
          <cell r="C6721" t="str">
            <v>DE050012</v>
          </cell>
          <cell r="D6721" t="str">
            <v>LNC/DRI BEACHES</v>
          </cell>
          <cell r="E6721" t="str">
            <v>Gems Commercial Company Ltd</v>
          </cell>
          <cell r="F6721">
            <v>38627</v>
          </cell>
          <cell r="G6721">
            <v>265000</v>
          </cell>
          <cell r="H6721">
            <v>265000</v>
          </cell>
          <cell r="I6721">
            <v>0</v>
          </cell>
          <cell r="J6721" t="str">
            <v>I.R.M</v>
          </cell>
          <cell r="K6721" t="str">
            <v>Never</v>
          </cell>
          <cell r="L6721" t="str">
            <v>not send</v>
          </cell>
          <cell r="M6721" t="str">
            <v>yes</v>
          </cell>
          <cell r="N6721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2">
          <cell r="C6722" t="str">
            <v>DE050013</v>
          </cell>
          <cell r="D6722" t="str">
            <v>LNC/DRI BEACHES</v>
          </cell>
          <cell r="E6722" t="str">
            <v>Gems Commercial Company Ltd</v>
          </cell>
          <cell r="F6722">
            <v>38627</v>
          </cell>
          <cell r="G6722">
            <v>265000</v>
          </cell>
          <cell r="H6722">
            <v>265000</v>
          </cell>
          <cell r="I6722">
            <v>0</v>
          </cell>
          <cell r="J6722" t="str">
            <v>I.R.M</v>
          </cell>
          <cell r="K6722" t="str">
            <v>Never</v>
          </cell>
          <cell r="L6722" t="str">
            <v>not send</v>
          </cell>
          <cell r="M6722" t="str">
            <v>yes</v>
          </cell>
          <cell r="N6722" t="str">
            <v>Letter Not Sent, Last Communication Till 2005, Total 10 Membership Of Goa:- 03004454,03004456,4457,4458,4459,4460,4461,4462,4463 &amp; 03004464
C.S.V.:- 2,65,000/-, CHEQUE NO. NOT MENTIONED IN RIMES(DEPOSITE) &amp; PAPER'S</v>
          </cell>
        </row>
        <row r="6723">
          <cell r="C6723" t="str">
            <v>DE050014</v>
          </cell>
          <cell r="D6723" t="str">
            <v>LNC/DRI BEACHES</v>
          </cell>
          <cell r="E6723" t="str">
            <v>Moderate Investments &amp; Commercials Ent Ltd</v>
          </cell>
          <cell r="F6723">
            <v>38627</v>
          </cell>
          <cell r="G6723">
            <v>265000</v>
          </cell>
          <cell r="H6723">
            <v>265000</v>
          </cell>
          <cell r="I6723">
            <v>0</v>
          </cell>
          <cell r="J6723" t="str">
            <v>I.R.M</v>
          </cell>
          <cell r="K6723" t="str">
            <v>Never</v>
          </cell>
          <cell r="L6723" t="str">
            <v>not send</v>
          </cell>
          <cell r="M6723" t="str">
            <v>yes</v>
          </cell>
          <cell r="N6723" t="str">
            <v>Letter Not Sent Last Communication Till 2005
C.S.V.:- 2,65,000/-, CHEQUE NO. NOT MENTIONED IN RIMES(DEPOSITE) &amp; PAPER'S</v>
          </cell>
        </row>
        <row r="6724">
          <cell r="C6724" t="str">
            <v>DE050015</v>
          </cell>
          <cell r="D6724" t="str">
            <v>LNC/DRI BEACHES</v>
          </cell>
          <cell r="E6724" t="str">
            <v>Sikkim Produce Pvt Ltd</v>
          </cell>
          <cell r="F6724">
            <v>38627</v>
          </cell>
          <cell r="G6724">
            <v>265000</v>
          </cell>
          <cell r="H6724">
            <v>265000</v>
          </cell>
          <cell r="I6724">
            <v>0</v>
          </cell>
          <cell r="J6724" t="str">
            <v>I.R.M</v>
          </cell>
          <cell r="K6724" t="str">
            <v>Never</v>
          </cell>
          <cell r="L6724" t="str">
            <v>not send</v>
          </cell>
          <cell r="M6724" t="str">
            <v>yes</v>
          </cell>
          <cell r="N6724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5">
          <cell r="C6725" t="str">
            <v>DE050016</v>
          </cell>
          <cell r="D6725" t="str">
            <v>LNC/DRI BEACHES</v>
          </cell>
          <cell r="E6725" t="str">
            <v>Sikkim Produce Pvt Ltd</v>
          </cell>
          <cell r="F6725">
            <v>38627</v>
          </cell>
          <cell r="G6725">
            <v>265000</v>
          </cell>
          <cell r="H6725">
            <v>265000</v>
          </cell>
          <cell r="I6725">
            <v>0</v>
          </cell>
          <cell r="J6725" t="str">
            <v>I.R.M</v>
          </cell>
          <cell r="K6725" t="str">
            <v>Never</v>
          </cell>
          <cell r="L6725" t="str">
            <v>not send</v>
          </cell>
          <cell r="M6725" t="str">
            <v>yes</v>
          </cell>
          <cell r="N6725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6">
          <cell r="C6726" t="str">
            <v>DE050017</v>
          </cell>
          <cell r="D6726" t="str">
            <v>LNC/DRI BEACHES</v>
          </cell>
          <cell r="E6726" t="str">
            <v>Sikkim Produce Pvt Ltd</v>
          </cell>
          <cell r="F6726">
            <v>38627</v>
          </cell>
          <cell r="G6726">
            <v>265000</v>
          </cell>
          <cell r="H6726">
            <v>265000</v>
          </cell>
          <cell r="I6726">
            <v>0</v>
          </cell>
          <cell r="J6726" t="str">
            <v>I.R.M</v>
          </cell>
          <cell r="K6726" t="str">
            <v>Never</v>
          </cell>
          <cell r="L6726" t="str">
            <v>not send</v>
          </cell>
          <cell r="M6726" t="str">
            <v>yes</v>
          </cell>
          <cell r="N6726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7">
          <cell r="C6727" t="str">
            <v>DE050018</v>
          </cell>
          <cell r="D6727" t="str">
            <v>LNC/DRI BEACHES</v>
          </cell>
          <cell r="E6727" t="str">
            <v>Sikkim Produce Pvt Ltd</v>
          </cell>
          <cell r="F6727">
            <v>38627</v>
          </cell>
          <cell r="G6727">
            <v>265000</v>
          </cell>
          <cell r="H6727">
            <v>265000</v>
          </cell>
          <cell r="I6727">
            <v>0</v>
          </cell>
          <cell r="J6727" t="str">
            <v>I.R.M</v>
          </cell>
          <cell r="K6727" t="str">
            <v>Never</v>
          </cell>
          <cell r="L6727" t="str">
            <v>not send</v>
          </cell>
          <cell r="M6727" t="str">
            <v>yes</v>
          </cell>
          <cell r="N6727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28">
          <cell r="C6728" t="str">
            <v>DE050019</v>
          </cell>
          <cell r="D6728" t="str">
            <v>LNC/DRI BEACHES</v>
          </cell>
          <cell r="E6728" t="str">
            <v>Carissa Investment Pvt Ltd</v>
          </cell>
          <cell r="F6728">
            <v>38627</v>
          </cell>
          <cell r="G6728">
            <v>265000</v>
          </cell>
          <cell r="H6728">
            <v>265000</v>
          </cell>
          <cell r="I6728">
            <v>0</v>
          </cell>
          <cell r="J6728" t="str">
            <v>I.R.M</v>
          </cell>
          <cell r="K6728" t="str">
            <v>Never</v>
          </cell>
          <cell r="L6728" t="str">
            <v>not send</v>
          </cell>
          <cell r="M6728" t="str">
            <v>yes</v>
          </cell>
          <cell r="N672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29">
          <cell r="C6729" t="str">
            <v>DE050020</v>
          </cell>
          <cell r="D6729" t="str">
            <v>LNC/DRI BEACHES</v>
          </cell>
          <cell r="E6729" t="str">
            <v>Carissa Investment Pvt Ltd</v>
          </cell>
          <cell r="F6729">
            <v>38627</v>
          </cell>
          <cell r="G6729">
            <v>265000</v>
          </cell>
          <cell r="H6729">
            <v>265000</v>
          </cell>
          <cell r="I6729">
            <v>0</v>
          </cell>
          <cell r="J6729" t="str">
            <v>I.R.M</v>
          </cell>
          <cell r="K6729" t="str">
            <v>Never</v>
          </cell>
          <cell r="L6729" t="str">
            <v>not send</v>
          </cell>
          <cell r="M6729" t="str">
            <v>yes</v>
          </cell>
          <cell r="N672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0">
          <cell r="C6730" t="str">
            <v>DE050021</v>
          </cell>
          <cell r="D6730" t="str">
            <v>LNC/DRI BEACHES</v>
          </cell>
          <cell r="E6730" t="str">
            <v>Carissa Investment Pvt Ltd</v>
          </cell>
          <cell r="F6730">
            <v>38627</v>
          </cell>
          <cell r="G6730">
            <v>265000</v>
          </cell>
          <cell r="H6730">
            <v>265000</v>
          </cell>
          <cell r="I6730">
            <v>0</v>
          </cell>
          <cell r="J6730" t="str">
            <v>I.R.M</v>
          </cell>
          <cell r="K6730" t="str">
            <v>Never</v>
          </cell>
          <cell r="L6730" t="str">
            <v>not send</v>
          </cell>
          <cell r="M6730" t="str">
            <v>yes</v>
          </cell>
          <cell r="N673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1">
          <cell r="C6731" t="str">
            <v>DE050022</v>
          </cell>
          <cell r="D6731" t="str">
            <v>LNC/DRI BEACHES</v>
          </cell>
          <cell r="E6731" t="str">
            <v>Carissa Investment Pvt Ltd</v>
          </cell>
          <cell r="F6731">
            <v>38627</v>
          </cell>
          <cell r="G6731">
            <v>265000</v>
          </cell>
          <cell r="H6731">
            <v>265000</v>
          </cell>
          <cell r="I6731">
            <v>0</v>
          </cell>
          <cell r="J6731" t="str">
            <v>I.R.M</v>
          </cell>
          <cell r="K6731" t="str">
            <v>Never</v>
          </cell>
          <cell r="L6731" t="str">
            <v>not send</v>
          </cell>
          <cell r="M6731" t="str">
            <v>yes</v>
          </cell>
          <cell r="N673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2">
          <cell r="C6732" t="str">
            <v>DE050023</v>
          </cell>
          <cell r="D6732" t="str">
            <v>LNC/DRI BEACHES</v>
          </cell>
          <cell r="E6732" t="str">
            <v>Carissa Investment Pvt Ltd</v>
          </cell>
          <cell r="F6732">
            <v>38627</v>
          </cell>
          <cell r="G6732">
            <v>265000</v>
          </cell>
          <cell r="H6732">
            <v>265000</v>
          </cell>
          <cell r="I6732">
            <v>0</v>
          </cell>
          <cell r="J6732" t="str">
            <v>I.R.M</v>
          </cell>
          <cell r="K6732" t="str">
            <v>Never</v>
          </cell>
          <cell r="L6732" t="str">
            <v>not send</v>
          </cell>
          <cell r="M6732" t="str">
            <v>yes</v>
          </cell>
          <cell r="N673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3">
          <cell r="C6733" t="str">
            <v>DE050024</v>
          </cell>
          <cell r="D6733" t="str">
            <v>LNC/DRI BEACHES</v>
          </cell>
          <cell r="E6733" t="str">
            <v>Carissa Investment Pvt Ltd</v>
          </cell>
          <cell r="F6733">
            <v>38627</v>
          </cell>
          <cell r="G6733">
            <v>265000</v>
          </cell>
          <cell r="H6733">
            <v>265000</v>
          </cell>
          <cell r="I6733">
            <v>0</v>
          </cell>
          <cell r="J6733" t="str">
            <v>I.R.M</v>
          </cell>
          <cell r="K6733" t="str">
            <v>Never</v>
          </cell>
          <cell r="L6733" t="str">
            <v>not send</v>
          </cell>
          <cell r="M6733" t="str">
            <v>yes</v>
          </cell>
          <cell r="N673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4">
          <cell r="C6734" t="str">
            <v>DE050025</v>
          </cell>
          <cell r="D6734" t="str">
            <v>LNC/DRI BEACHES</v>
          </cell>
          <cell r="E6734" t="str">
            <v>Carissa Investment Pvt Ltd</v>
          </cell>
          <cell r="F6734">
            <v>38627</v>
          </cell>
          <cell r="G6734">
            <v>265000</v>
          </cell>
          <cell r="H6734">
            <v>265000</v>
          </cell>
          <cell r="I6734">
            <v>0</v>
          </cell>
          <cell r="J6734" t="str">
            <v>I.R.M</v>
          </cell>
          <cell r="K6734" t="str">
            <v>Never</v>
          </cell>
          <cell r="L6734" t="str">
            <v>not send</v>
          </cell>
          <cell r="M6734" t="str">
            <v>yes</v>
          </cell>
          <cell r="N673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5">
          <cell r="C6735" t="str">
            <v>DE050026</v>
          </cell>
          <cell r="D6735" t="str">
            <v>LNC/DRI BEACHES</v>
          </cell>
          <cell r="E6735" t="str">
            <v>Carissa Investment Pvt Ltd</v>
          </cell>
          <cell r="F6735">
            <v>38627</v>
          </cell>
          <cell r="G6735">
            <v>265000</v>
          </cell>
          <cell r="H6735">
            <v>265000</v>
          </cell>
          <cell r="I6735">
            <v>0</v>
          </cell>
          <cell r="J6735" t="str">
            <v>I.R.M</v>
          </cell>
          <cell r="K6735" t="str">
            <v>Never</v>
          </cell>
          <cell r="L6735" t="str">
            <v>not send</v>
          </cell>
          <cell r="M6735" t="str">
            <v>yes</v>
          </cell>
          <cell r="N673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6">
          <cell r="C6736" t="str">
            <v>DE050027</v>
          </cell>
          <cell r="D6736" t="str">
            <v>LNC/DRI BEACHES</v>
          </cell>
          <cell r="E6736" t="str">
            <v>Carissa Investment Pvt Ltd</v>
          </cell>
          <cell r="F6736">
            <v>38627</v>
          </cell>
          <cell r="G6736">
            <v>265000</v>
          </cell>
          <cell r="H6736">
            <v>265000</v>
          </cell>
          <cell r="I6736">
            <v>0</v>
          </cell>
          <cell r="J6736" t="str">
            <v>I.R.M</v>
          </cell>
          <cell r="K6736" t="str">
            <v>Never</v>
          </cell>
          <cell r="L6736" t="str">
            <v>not send</v>
          </cell>
          <cell r="M6736" t="str">
            <v>yes</v>
          </cell>
          <cell r="N673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7">
          <cell r="C6737" t="str">
            <v>DE050028</v>
          </cell>
          <cell r="D6737" t="str">
            <v>LNC/DRI BEACHES</v>
          </cell>
          <cell r="E6737" t="str">
            <v>Carissa Investment Pvt Ltd</v>
          </cell>
          <cell r="F6737">
            <v>38627</v>
          </cell>
          <cell r="G6737">
            <v>265000</v>
          </cell>
          <cell r="H6737">
            <v>265000</v>
          </cell>
          <cell r="I6737">
            <v>0</v>
          </cell>
          <cell r="J6737" t="str">
            <v>I.R.M</v>
          </cell>
          <cell r="K6737" t="str">
            <v>Never</v>
          </cell>
          <cell r="L6737" t="str">
            <v>not send</v>
          </cell>
          <cell r="M6737" t="str">
            <v>yes</v>
          </cell>
          <cell r="N673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8">
          <cell r="C6738" t="str">
            <v>DE050029</v>
          </cell>
          <cell r="D6738" t="str">
            <v>LNC/DRI BEACHES</v>
          </cell>
          <cell r="E6738" t="str">
            <v>Carissa Investment Pvt Ltd</v>
          </cell>
          <cell r="F6738">
            <v>38627</v>
          </cell>
          <cell r="G6738">
            <v>265000</v>
          </cell>
          <cell r="H6738">
            <v>265000</v>
          </cell>
          <cell r="I6738">
            <v>0</v>
          </cell>
          <cell r="J6738" t="str">
            <v>I.R.M</v>
          </cell>
          <cell r="K6738" t="str">
            <v>Never</v>
          </cell>
          <cell r="L6738" t="str">
            <v>not send</v>
          </cell>
          <cell r="M6738" t="str">
            <v>yes</v>
          </cell>
          <cell r="N673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39">
          <cell r="C6739" t="str">
            <v>DE050030</v>
          </cell>
          <cell r="D6739" t="str">
            <v>LNC/DRI BEACHES</v>
          </cell>
          <cell r="E6739" t="str">
            <v>Carissa Investment Pvt Ltd</v>
          </cell>
          <cell r="F6739">
            <v>38627</v>
          </cell>
          <cell r="G6739">
            <v>265000</v>
          </cell>
          <cell r="H6739">
            <v>265000</v>
          </cell>
          <cell r="I6739">
            <v>0</v>
          </cell>
          <cell r="J6739" t="str">
            <v>I.R.M</v>
          </cell>
          <cell r="K6739" t="str">
            <v>Never</v>
          </cell>
          <cell r="L6739" t="str">
            <v>not send</v>
          </cell>
          <cell r="M6739" t="str">
            <v>yes</v>
          </cell>
          <cell r="N673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0">
          <cell r="C6740" t="str">
            <v>DE050031</v>
          </cell>
          <cell r="D6740" t="str">
            <v>LNC/DRI BEACHES</v>
          </cell>
          <cell r="E6740" t="str">
            <v>Carissa Investment Pvt Ltd</v>
          </cell>
          <cell r="F6740">
            <v>38627</v>
          </cell>
          <cell r="G6740">
            <v>265000</v>
          </cell>
          <cell r="H6740">
            <v>265000</v>
          </cell>
          <cell r="I6740">
            <v>0</v>
          </cell>
          <cell r="J6740" t="str">
            <v>I.R.M</v>
          </cell>
          <cell r="K6740" t="str">
            <v>Never</v>
          </cell>
          <cell r="L6740" t="str">
            <v>not send</v>
          </cell>
          <cell r="M6740" t="str">
            <v>yes</v>
          </cell>
          <cell r="N674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1">
          <cell r="C6741" t="str">
            <v>DE050032</v>
          </cell>
          <cell r="D6741" t="str">
            <v>LNC/DRI BEACHES</v>
          </cell>
          <cell r="E6741" t="str">
            <v>Carissa Investment Pvt Ltd</v>
          </cell>
          <cell r="F6741">
            <v>38627</v>
          </cell>
          <cell r="G6741">
            <v>265000</v>
          </cell>
          <cell r="H6741">
            <v>265000</v>
          </cell>
          <cell r="I6741">
            <v>0</v>
          </cell>
          <cell r="J6741" t="str">
            <v>I.R.M</v>
          </cell>
          <cell r="K6741" t="str">
            <v>Never</v>
          </cell>
          <cell r="L6741" t="str">
            <v>not send</v>
          </cell>
          <cell r="M6741" t="str">
            <v>yes</v>
          </cell>
          <cell r="N674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2">
          <cell r="C6742" t="str">
            <v>DE050033</v>
          </cell>
          <cell r="D6742" t="str">
            <v>LNC/DRI BEACHES</v>
          </cell>
          <cell r="E6742" t="str">
            <v>Carissa Investment Pvt Ltd</v>
          </cell>
          <cell r="F6742">
            <v>38627</v>
          </cell>
          <cell r="G6742">
            <v>265000</v>
          </cell>
          <cell r="H6742">
            <v>265000</v>
          </cell>
          <cell r="I6742">
            <v>0</v>
          </cell>
          <cell r="J6742" t="str">
            <v>I.R.M</v>
          </cell>
          <cell r="K6742" t="str">
            <v>Never</v>
          </cell>
          <cell r="L6742" t="str">
            <v>not send</v>
          </cell>
          <cell r="M6742" t="str">
            <v>yes</v>
          </cell>
          <cell r="N674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3">
          <cell r="C6743" t="str">
            <v>DE050034</v>
          </cell>
          <cell r="D6743" t="str">
            <v>LNC/DRI BEACHES</v>
          </cell>
          <cell r="E6743" t="str">
            <v>Carissa Investment Pvt Ltd</v>
          </cell>
          <cell r="F6743">
            <v>38627</v>
          </cell>
          <cell r="G6743">
            <v>265000</v>
          </cell>
          <cell r="H6743">
            <v>265000</v>
          </cell>
          <cell r="I6743">
            <v>0</v>
          </cell>
          <cell r="J6743" t="str">
            <v>I.R.M</v>
          </cell>
          <cell r="K6743" t="str">
            <v>Never</v>
          </cell>
          <cell r="L6743" t="str">
            <v>not send</v>
          </cell>
          <cell r="M6743" t="str">
            <v>yes</v>
          </cell>
          <cell r="N674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4">
          <cell r="C6744" t="str">
            <v>DE050035</v>
          </cell>
          <cell r="D6744" t="str">
            <v>LNC/DRI BEACHES</v>
          </cell>
          <cell r="E6744" t="str">
            <v>Carissa Investment Pvt Ltd</v>
          </cell>
          <cell r="F6744">
            <v>38627</v>
          </cell>
          <cell r="G6744">
            <v>265000</v>
          </cell>
          <cell r="H6744">
            <v>265000</v>
          </cell>
          <cell r="I6744">
            <v>0</v>
          </cell>
          <cell r="J6744" t="str">
            <v>I.R.M</v>
          </cell>
          <cell r="K6744" t="str">
            <v>Never</v>
          </cell>
          <cell r="L6744" t="str">
            <v>not send</v>
          </cell>
          <cell r="M6744" t="str">
            <v>yes</v>
          </cell>
          <cell r="N674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5">
          <cell r="C6745" t="str">
            <v>DE050036</v>
          </cell>
          <cell r="D6745" t="str">
            <v>LNC/DRI BEACHES</v>
          </cell>
          <cell r="E6745" t="str">
            <v>Carissa Investment Pvt Ltd</v>
          </cell>
          <cell r="F6745">
            <v>38627</v>
          </cell>
          <cell r="G6745">
            <v>265000</v>
          </cell>
          <cell r="H6745">
            <v>265000</v>
          </cell>
          <cell r="I6745">
            <v>0</v>
          </cell>
          <cell r="J6745" t="str">
            <v>I.R.M</v>
          </cell>
          <cell r="K6745" t="str">
            <v>Never</v>
          </cell>
          <cell r="L6745" t="str">
            <v>not send</v>
          </cell>
          <cell r="M6745" t="str">
            <v>yes</v>
          </cell>
          <cell r="N674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6">
          <cell r="C6746" t="str">
            <v>DE050037</v>
          </cell>
          <cell r="D6746" t="str">
            <v>LNC/DRI BEACHES</v>
          </cell>
          <cell r="E6746" t="str">
            <v>Carissa Investment Pvt Ltd</v>
          </cell>
          <cell r="F6746">
            <v>38627</v>
          </cell>
          <cell r="G6746">
            <v>265000</v>
          </cell>
          <cell r="H6746">
            <v>265000</v>
          </cell>
          <cell r="I6746">
            <v>0</v>
          </cell>
          <cell r="J6746" t="str">
            <v>I.R.M</v>
          </cell>
          <cell r="K6746" t="str">
            <v>Never</v>
          </cell>
          <cell r="L6746" t="str">
            <v>not send</v>
          </cell>
          <cell r="M6746" t="str">
            <v>yes</v>
          </cell>
          <cell r="N674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7">
          <cell r="C6747" t="str">
            <v>DE050038</v>
          </cell>
          <cell r="D6747" t="str">
            <v>LNC/DRI BEACHES</v>
          </cell>
          <cell r="E6747" t="str">
            <v>Carissa Investment Pvt Ltd</v>
          </cell>
          <cell r="F6747">
            <v>38627</v>
          </cell>
          <cell r="G6747">
            <v>265000</v>
          </cell>
          <cell r="H6747">
            <v>265000</v>
          </cell>
          <cell r="I6747">
            <v>0</v>
          </cell>
          <cell r="J6747" t="str">
            <v>I.R.M</v>
          </cell>
          <cell r="K6747" t="str">
            <v>Never</v>
          </cell>
          <cell r="L6747" t="str">
            <v>not send</v>
          </cell>
          <cell r="M6747" t="str">
            <v>yes</v>
          </cell>
          <cell r="N674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8">
          <cell r="C6748" t="str">
            <v>DE050039</v>
          </cell>
          <cell r="D6748" t="str">
            <v>LNC/DRI BEACHES</v>
          </cell>
          <cell r="E6748" t="str">
            <v>Carissa Investment Pvt Ltd</v>
          </cell>
          <cell r="F6748">
            <v>38627</v>
          </cell>
          <cell r="G6748">
            <v>265000</v>
          </cell>
          <cell r="H6748">
            <v>265000</v>
          </cell>
          <cell r="I6748">
            <v>0</v>
          </cell>
          <cell r="J6748" t="str">
            <v>I.R.M</v>
          </cell>
          <cell r="K6748" t="str">
            <v>Never</v>
          </cell>
          <cell r="L6748" t="str">
            <v>not send</v>
          </cell>
          <cell r="M6748" t="str">
            <v>yes</v>
          </cell>
          <cell r="N674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49">
          <cell r="C6749" t="str">
            <v>DE050040</v>
          </cell>
          <cell r="D6749" t="str">
            <v>LNC/DRI BEACHES</v>
          </cell>
          <cell r="E6749" t="str">
            <v>Carissa Investment Pvt Ltd</v>
          </cell>
          <cell r="F6749">
            <v>38627</v>
          </cell>
          <cell r="G6749">
            <v>265000</v>
          </cell>
          <cell r="H6749">
            <v>265000</v>
          </cell>
          <cell r="I6749">
            <v>0</v>
          </cell>
          <cell r="J6749" t="str">
            <v>I.R.M</v>
          </cell>
          <cell r="K6749" t="str">
            <v>Never</v>
          </cell>
          <cell r="L6749" t="str">
            <v>not send</v>
          </cell>
          <cell r="M6749" t="str">
            <v>yes</v>
          </cell>
          <cell r="N674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0">
          <cell r="C6750" t="str">
            <v>DE050041</v>
          </cell>
          <cell r="D6750" t="str">
            <v>LNC/DRI BEACHES</v>
          </cell>
          <cell r="E6750" t="str">
            <v>Carissa Investment Pvt Ltd</v>
          </cell>
          <cell r="F6750">
            <v>38627</v>
          </cell>
          <cell r="G6750">
            <v>265000</v>
          </cell>
          <cell r="H6750">
            <v>265000</v>
          </cell>
          <cell r="I6750">
            <v>0</v>
          </cell>
          <cell r="J6750" t="str">
            <v>I.R.M</v>
          </cell>
          <cell r="K6750" t="str">
            <v>Never</v>
          </cell>
          <cell r="L6750" t="str">
            <v>not send</v>
          </cell>
          <cell r="M6750" t="str">
            <v>yes</v>
          </cell>
          <cell r="N6750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1">
          <cell r="C6751" t="str">
            <v>DE050042</v>
          </cell>
          <cell r="D6751" t="str">
            <v>LNC/DRI BEACHES</v>
          </cell>
          <cell r="E6751" t="str">
            <v>Carissa Investment Pvt Ltd</v>
          </cell>
          <cell r="F6751">
            <v>38627</v>
          </cell>
          <cell r="G6751">
            <v>265000</v>
          </cell>
          <cell r="H6751">
            <v>265000</v>
          </cell>
          <cell r="I6751">
            <v>0</v>
          </cell>
          <cell r="J6751" t="str">
            <v>I.R.M</v>
          </cell>
          <cell r="K6751" t="str">
            <v>Never</v>
          </cell>
          <cell r="L6751" t="str">
            <v>not send</v>
          </cell>
          <cell r="M6751" t="str">
            <v>yes</v>
          </cell>
          <cell r="N675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2">
          <cell r="C6752" t="str">
            <v>DE050043</v>
          </cell>
          <cell r="D6752" t="str">
            <v>LNC/DRI BEACHES</v>
          </cell>
          <cell r="E6752" t="str">
            <v>Carissa Investment Pvt Ltd</v>
          </cell>
          <cell r="F6752">
            <v>38627</v>
          </cell>
          <cell r="G6752">
            <v>265000</v>
          </cell>
          <cell r="H6752">
            <v>265000</v>
          </cell>
          <cell r="I6752">
            <v>0</v>
          </cell>
          <cell r="J6752" t="str">
            <v>I.R.M</v>
          </cell>
          <cell r="K6752" t="str">
            <v>Never</v>
          </cell>
          <cell r="L6752" t="str">
            <v>not send</v>
          </cell>
          <cell r="M6752" t="str">
            <v>yes</v>
          </cell>
          <cell r="N675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3">
          <cell r="C6753" t="str">
            <v>DE050044</v>
          </cell>
          <cell r="D6753" t="str">
            <v>LNC/DRI BEACHES</v>
          </cell>
          <cell r="E6753" t="str">
            <v>Carissa Investment Pvt Ltd</v>
          </cell>
          <cell r="F6753">
            <v>38627</v>
          </cell>
          <cell r="G6753">
            <v>265000</v>
          </cell>
          <cell r="H6753">
            <v>265000</v>
          </cell>
          <cell r="I6753">
            <v>0</v>
          </cell>
          <cell r="J6753" t="str">
            <v>I.R.M</v>
          </cell>
          <cell r="K6753" t="str">
            <v>Never</v>
          </cell>
          <cell r="L6753" t="str">
            <v>not send</v>
          </cell>
          <cell r="M6753" t="str">
            <v>yes</v>
          </cell>
          <cell r="N675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4">
          <cell r="C6754" t="str">
            <v>DE050045</v>
          </cell>
          <cell r="D6754" t="str">
            <v>LNC/DRI BEACHES</v>
          </cell>
          <cell r="E6754" t="str">
            <v>Carissa Investment Pvt Ltd</v>
          </cell>
          <cell r="F6754">
            <v>38627</v>
          </cell>
          <cell r="G6754">
            <v>265000</v>
          </cell>
          <cell r="H6754">
            <v>265000</v>
          </cell>
          <cell r="I6754">
            <v>0</v>
          </cell>
          <cell r="J6754" t="str">
            <v>I.R.M</v>
          </cell>
          <cell r="K6754" t="str">
            <v>Never</v>
          </cell>
          <cell r="L6754" t="str">
            <v>not send</v>
          </cell>
          <cell r="M6754" t="str">
            <v>yes</v>
          </cell>
          <cell r="N675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5">
          <cell r="C6755" t="str">
            <v>DE050046</v>
          </cell>
          <cell r="D6755" t="str">
            <v>LNC/DRI BEACHES</v>
          </cell>
          <cell r="E6755" t="str">
            <v>Carissa Investment Pvt Ltd</v>
          </cell>
          <cell r="F6755">
            <v>38627</v>
          </cell>
          <cell r="G6755">
            <v>265000</v>
          </cell>
          <cell r="H6755">
            <v>265000</v>
          </cell>
          <cell r="I6755">
            <v>0</v>
          </cell>
          <cell r="J6755" t="str">
            <v>I.R.M</v>
          </cell>
          <cell r="K6755" t="str">
            <v>Never</v>
          </cell>
          <cell r="L6755" t="str">
            <v>not send</v>
          </cell>
          <cell r="M6755" t="str">
            <v>yes</v>
          </cell>
          <cell r="N675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6">
          <cell r="C6756" t="str">
            <v>DE050047</v>
          </cell>
          <cell r="D6756" t="str">
            <v>LNC/DRI BEACHES</v>
          </cell>
          <cell r="E6756" t="str">
            <v>Carissa Investment Pvt Ltd</v>
          </cell>
          <cell r="F6756">
            <v>38627</v>
          </cell>
          <cell r="G6756">
            <v>265000</v>
          </cell>
          <cell r="H6756">
            <v>265000</v>
          </cell>
          <cell r="I6756">
            <v>0</v>
          </cell>
          <cell r="J6756" t="str">
            <v>I.R.M</v>
          </cell>
          <cell r="K6756" t="str">
            <v>Never</v>
          </cell>
          <cell r="L6756" t="str">
            <v>not send</v>
          </cell>
          <cell r="M6756" t="str">
            <v>yes</v>
          </cell>
          <cell r="N675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7">
          <cell r="C6757" t="str">
            <v>DE050048</v>
          </cell>
          <cell r="D6757" t="str">
            <v>LNC/DRI BEACHES</v>
          </cell>
          <cell r="E6757" t="str">
            <v>Carissa Investment Pvt Ltd</v>
          </cell>
          <cell r="F6757">
            <v>38627</v>
          </cell>
          <cell r="G6757">
            <v>265000</v>
          </cell>
          <cell r="H6757">
            <v>265000</v>
          </cell>
          <cell r="I6757">
            <v>0</v>
          </cell>
          <cell r="J6757" t="str">
            <v>I.R.M</v>
          </cell>
          <cell r="K6757" t="str">
            <v>Never</v>
          </cell>
          <cell r="L6757" t="str">
            <v>not send</v>
          </cell>
          <cell r="M6757" t="str">
            <v>yes</v>
          </cell>
          <cell r="N675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8">
          <cell r="C6758" t="str">
            <v>DE050049</v>
          </cell>
          <cell r="D6758" t="str">
            <v>LNC/DRI BEACHES</v>
          </cell>
          <cell r="E6758" t="str">
            <v>Carissa Investment Pvt Ltd</v>
          </cell>
          <cell r="F6758">
            <v>38627</v>
          </cell>
          <cell r="G6758">
            <v>265000</v>
          </cell>
          <cell r="H6758">
            <v>265000</v>
          </cell>
          <cell r="I6758">
            <v>0</v>
          </cell>
          <cell r="J6758" t="str">
            <v>I.R.M</v>
          </cell>
          <cell r="K6758" t="str">
            <v>Never</v>
          </cell>
          <cell r="L6758" t="str">
            <v>not send</v>
          </cell>
          <cell r="M6758" t="str">
            <v>yes</v>
          </cell>
          <cell r="N675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59">
          <cell r="C6759" t="str">
            <v>DE050050</v>
          </cell>
          <cell r="D6759" t="str">
            <v>LNC/DRI BEACHES</v>
          </cell>
          <cell r="E6759" t="str">
            <v>Carissa Investment Pvt Ltd</v>
          </cell>
          <cell r="F6759">
            <v>38627</v>
          </cell>
          <cell r="G6759">
            <v>265000</v>
          </cell>
          <cell r="H6759">
            <v>265000</v>
          </cell>
          <cell r="I6759">
            <v>0</v>
          </cell>
          <cell r="J6759" t="str">
            <v>I.R.M</v>
          </cell>
          <cell r="K6759" t="str">
            <v>Never</v>
          </cell>
          <cell r="L6759" t="str">
            <v>not send</v>
          </cell>
          <cell r="M6759" t="str">
            <v>yes</v>
          </cell>
          <cell r="N6759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760">
          <cell r="C6760" t="str">
            <v>DE050051</v>
          </cell>
          <cell r="D6760" t="str">
            <v>LNC/DRI BEACHES</v>
          </cell>
          <cell r="E6760" t="str">
            <v>I Lac Investment Pvt Ltd</v>
          </cell>
          <cell r="F6760">
            <v>38627</v>
          </cell>
          <cell r="G6760">
            <v>265000</v>
          </cell>
          <cell r="H6760">
            <v>265000</v>
          </cell>
          <cell r="I6760">
            <v>0</v>
          </cell>
          <cell r="J6760" t="str">
            <v>I.R.M</v>
          </cell>
          <cell r="K6760" t="str">
            <v>Never</v>
          </cell>
          <cell r="L6760" t="str">
            <v>not send</v>
          </cell>
          <cell r="M6760" t="str">
            <v>yes</v>
          </cell>
          <cell r="N6760" t="str">
            <v>Letter Not Sent, Last Communication Till 2005
Total 32 Membership Of GOA:-  03004502 To 03004533
C.S.V.:- 2,65,000/-, CHEQUE NO. NOT MENTIONED IN RIMES(DEPOSITE) &amp; PAPER'S</v>
          </cell>
        </row>
        <row r="6761">
          <cell r="C6761" t="str">
            <v>DE050052</v>
          </cell>
          <cell r="D6761" t="str">
            <v>LNC/DRI BEACHES</v>
          </cell>
          <cell r="E6761" t="str">
            <v>I Lac Investment Pvt Ltd</v>
          </cell>
          <cell r="F6761">
            <v>38627</v>
          </cell>
          <cell r="G6761">
            <v>265000</v>
          </cell>
          <cell r="H6761">
            <v>265000</v>
          </cell>
          <cell r="I6761">
            <v>0</v>
          </cell>
          <cell r="J6761" t="str">
            <v>I.R.M</v>
          </cell>
          <cell r="K6761" t="str">
            <v>Never</v>
          </cell>
          <cell r="L6761" t="str">
            <v>not send</v>
          </cell>
          <cell r="M6761" t="str">
            <v>yes</v>
          </cell>
          <cell r="N6761" t="str">
            <v>Letter Not Sent, Last Communication Till 2005
Total 32 Membership Of GOA:-  03004502 To 03004533
C.S.V.:- 2,65,000/-, CHEQUE NO. NOT MENTIONED IN RIMES(DEPOSITE) &amp; PAPER'S</v>
          </cell>
        </row>
        <row r="6762">
          <cell r="C6762" t="str">
            <v>DE050053</v>
          </cell>
          <cell r="D6762" t="str">
            <v>LNC/DRI BEACHES</v>
          </cell>
          <cell r="E6762" t="str">
            <v>I Lac Investment Pvt Ltd</v>
          </cell>
          <cell r="F6762">
            <v>38627</v>
          </cell>
          <cell r="G6762">
            <v>265000</v>
          </cell>
          <cell r="H6762">
            <v>265000</v>
          </cell>
          <cell r="I6762">
            <v>0</v>
          </cell>
          <cell r="J6762" t="str">
            <v>I.R.M</v>
          </cell>
          <cell r="K6762" t="str">
            <v>Never</v>
          </cell>
          <cell r="L6762" t="str">
            <v>not send</v>
          </cell>
          <cell r="M6762" t="str">
            <v>yes</v>
          </cell>
          <cell r="N6762" t="str">
            <v>Letter Not Sent, Last Communication Till 2005
Total 32 Membership Of GOA:-  03004502 To 03004533
C.S.V.:- 2,65,000/-, CHEQUE NO. NOT MENTIONED IN RIMES(DEPOSITE) &amp; PAPER'S</v>
          </cell>
        </row>
        <row r="6763">
          <cell r="C6763" t="str">
            <v>DE050054</v>
          </cell>
          <cell r="D6763" t="str">
            <v>LNC/DRI BEACHES</v>
          </cell>
          <cell r="E6763" t="str">
            <v>I Lac Investment Pvt Ltd</v>
          </cell>
          <cell r="F6763">
            <v>38627</v>
          </cell>
          <cell r="G6763">
            <v>265000</v>
          </cell>
          <cell r="H6763">
            <v>265000</v>
          </cell>
          <cell r="I6763">
            <v>0</v>
          </cell>
          <cell r="J6763" t="str">
            <v>I.R.M</v>
          </cell>
          <cell r="K6763" t="str">
            <v>Never</v>
          </cell>
          <cell r="L6763" t="str">
            <v>not send</v>
          </cell>
          <cell r="M6763" t="str">
            <v>yes</v>
          </cell>
          <cell r="N6763" t="str">
            <v>Letter Not Sent, Last Communication Till 2005
Total 32 Membership Of GOA:-  03004502 To 03004533
C.S.V.:- 2,65,000/-, CHEQUE NO. NOT MENTIONED IN RIMES(DEPOSITE) &amp; PAPER'S</v>
          </cell>
        </row>
        <row r="6764">
          <cell r="C6764" t="str">
            <v>DE050055</v>
          </cell>
          <cell r="D6764" t="str">
            <v>LNC/DRI BEACHES</v>
          </cell>
          <cell r="E6764" t="str">
            <v>I Lac Investment Pvt Ltd</v>
          </cell>
          <cell r="F6764">
            <v>38627</v>
          </cell>
          <cell r="G6764">
            <v>265000</v>
          </cell>
          <cell r="H6764">
            <v>265000</v>
          </cell>
          <cell r="I6764">
            <v>0</v>
          </cell>
          <cell r="J6764" t="str">
            <v>I.R.M</v>
          </cell>
          <cell r="K6764" t="str">
            <v>Never</v>
          </cell>
          <cell r="L6764" t="str">
            <v>not send</v>
          </cell>
          <cell r="M6764" t="str">
            <v>yes</v>
          </cell>
          <cell r="N6764" t="str">
            <v>Letter Not Sent, Last Communication Till 2005
Total 32 Membership Of GOA:-  03004502 To 03004533
C.S.V.:- 2,65,000/-, CHEQUE NO. NOT MENTIONED IN RIMES(DEPOSITE) &amp; PAPER'S</v>
          </cell>
        </row>
        <row r="6765">
          <cell r="C6765" t="str">
            <v>DE050056</v>
          </cell>
          <cell r="D6765" t="str">
            <v>LNC/DRI BEACHES</v>
          </cell>
          <cell r="E6765" t="str">
            <v>I Lac Investment Pvt Ltd</v>
          </cell>
          <cell r="F6765">
            <v>38627</v>
          </cell>
          <cell r="G6765">
            <v>265000</v>
          </cell>
          <cell r="H6765">
            <v>265000</v>
          </cell>
          <cell r="I6765">
            <v>0</v>
          </cell>
          <cell r="J6765" t="str">
            <v>I.R.M</v>
          </cell>
          <cell r="K6765" t="str">
            <v>Never</v>
          </cell>
          <cell r="L6765" t="str">
            <v>not send</v>
          </cell>
          <cell r="M6765" t="str">
            <v>yes</v>
          </cell>
          <cell r="N6765" t="str">
            <v>Letter Not Sent, Last Communication Till 2005
Total 32 Membership Of GOA:-  03004502 To 03004533
C.S.V.:- 2,65,000/-, CHEQUE NO. NOT MENTIONED IN RIMES(DEPOSITE) &amp; PAPER'S</v>
          </cell>
        </row>
        <row r="6766">
          <cell r="C6766" t="str">
            <v>DE050057</v>
          </cell>
          <cell r="D6766" t="str">
            <v>LNC/DRI BEACHES</v>
          </cell>
          <cell r="E6766" t="str">
            <v>I Lac Investment Pvt Ltd</v>
          </cell>
          <cell r="F6766">
            <v>38627</v>
          </cell>
          <cell r="G6766">
            <v>265000</v>
          </cell>
          <cell r="H6766">
            <v>265000</v>
          </cell>
          <cell r="I6766">
            <v>0</v>
          </cell>
          <cell r="J6766" t="str">
            <v>I.R.M</v>
          </cell>
          <cell r="K6766" t="str">
            <v>Never</v>
          </cell>
          <cell r="L6766" t="str">
            <v>not send</v>
          </cell>
          <cell r="M6766" t="str">
            <v>yes</v>
          </cell>
          <cell r="N6766" t="str">
            <v>Letter Not Sent, Last Communication Till 2005
Total 32 Membership Of GOA:-  03004502 To 03004533
C.S.V.:- 2,65,000/-, CHEQUE NO. NOT MENTIONED IN RIMES(DEPOSITE) &amp; PAPER'S</v>
          </cell>
        </row>
        <row r="6767">
          <cell r="C6767" t="str">
            <v>DE050058</v>
          </cell>
          <cell r="D6767" t="str">
            <v>LNC/DRI BEACHES</v>
          </cell>
          <cell r="E6767" t="str">
            <v>I Lac Investment Pvt Ltd</v>
          </cell>
          <cell r="F6767">
            <v>38627</v>
          </cell>
          <cell r="G6767">
            <v>265000</v>
          </cell>
          <cell r="H6767">
            <v>265000</v>
          </cell>
          <cell r="I6767">
            <v>0</v>
          </cell>
          <cell r="J6767" t="str">
            <v>I.R.M</v>
          </cell>
          <cell r="K6767" t="str">
            <v>Never</v>
          </cell>
          <cell r="L6767" t="str">
            <v>not send</v>
          </cell>
          <cell r="M6767" t="str">
            <v>yes</v>
          </cell>
          <cell r="N6767" t="str">
            <v>Letter Not Sent, Last Communication Till 2005
Total 32 Membership Of GOA:-  03004502 To 03004533
C.S.V.:- 2,65,000/-, CHEQUE NO. NOT MENTIONED IN RIMES(DEPOSITE) &amp; PAPER'S</v>
          </cell>
        </row>
        <row r="6768">
          <cell r="C6768" t="str">
            <v>DE050059</v>
          </cell>
          <cell r="D6768" t="str">
            <v>LNC/DRI BEACHES</v>
          </cell>
          <cell r="E6768" t="str">
            <v>I Lac Investment Pvt Ltd</v>
          </cell>
          <cell r="F6768">
            <v>38627</v>
          </cell>
          <cell r="G6768">
            <v>265000</v>
          </cell>
          <cell r="H6768">
            <v>265000</v>
          </cell>
          <cell r="I6768">
            <v>0</v>
          </cell>
          <cell r="J6768" t="str">
            <v>I.R.M</v>
          </cell>
          <cell r="K6768" t="str">
            <v>Never</v>
          </cell>
          <cell r="L6768" t="str">
            <v>not send</v>
          </cell>
          <cell r="M6768" t="str">
            <v>yes</v>
          </cell>
          <cell r="N6768" t="str">
            <v>Letter Not Sent, Last Communication Till 2005
Total 32 Membership Of GOA:-  03004502 To 03004533
C.S.V.:- 2,65,000/-, CHEQUE NO. NOT MENTIONED IN RIMES(DEPOSITE) &amp; PAPER'S</v>
          </cell>
        </row>
        <row r="6769">
          <cell r="C6769" t="str">
            <v>DE050060</v>
          </cell>
          <cell r="D6769" t="str">
            <v>LNC/DRI BEACHES</v>
          </cell>
          <cell r="E6769" t="str">
            <v>I Lac Investment Pvt Ltd</v>
          </cell>
          <cell r="F6769">
            <v>38627</v>
          </cell>
          <cell r="G6769">
            <v>265000</v>
          </cell>
          <cell r="H6769">
            <v>265000</v>
          </cell>
          <cell r="I6769">
            <v>0</v>
          </cell>
          <cell r="J6769" t="str">
            <v>I.R.M</v>
          </cell>
          <cell r="K6769" t="str">
            <v>Never</v>
          </cell>
          <cell r="L6769" t="str">
            <v>not send</v>
          </cell>
          <cell r="M6769" t="str">
            <v>yes</v>
          </cell>
          <cell r="N6769" t="str">
            <v>Letter Not Sent, Last Communication Till 2005
Total 32 Membership Of GOA:-  03004502 To 03004533
C.S.V.:- 2,65,000/-, CHEQUE NO. NOT MENTIONED IN RIMES(DEPOSITE) &amp; PAPER'S</v>
          </cell>
        </row>
        <row r="6770">
          <cell r="C6770" t="str">
            <v>DE050061</v>
          </cell>
          <cell r="D6770" t="str">
            <v>LNC/DRI BEACHES</v>
          </cell>
          <cell r="E6770" t="str">
            <v>I Lac Investment Pvt Ltd</v>
          </cell>
          <cell r="F6770">
            <v>38627</v>
          </cell>
          <cell r="G6770">
            <v>265000</v>
          </cell>
          <cell r="H6770">
            <v>265000</v>
          </cell>
          <cell r="I6770">
            <v>0</v>
          </cell>
          <cell r="J6770" t="str">
            <v>I.R.M</v>
          </cell>
          <cell r="K6770" t="str">
            <v>Never</v>
          </cell>
          <cell r="L6770" t="str">
            <v>not send</v>
          </cell>
          <cell r="M6770" t="str">
            <v>yes</v>
          </cell>
          <cell r="N6770" t="str">
            <v>Letter Not Sent, Last Communication Till 2005
Total 32 Membership Of GOA:-  03004502 To 03004533
C.S.V.:- 2,65,000/-, CHEQUE NO. NOT MENTIONED IN RIMES(DEPOSITE) &amp; PAPER'S</v>
          </cell>
        </row>
        <row r="6771">
          <cell r="C6771" t="str">
            <v>DE050062</v>
          </cell>
          <cell r="D6771" t="str">
            <v>LNC/DRI BEACHES</v>
          </cell>
          <cell r="E6771" t="str">
            <v>I Lac Investment Pvt Ltd</v>
          </cell>
          <cell r="F6771">
            <v>38627</v>
          </cell>
          <cell r="G6771">
            <v>265000</v>
          </cell>
          <cell r="H6771">
            <v>265000</v>
          </cell>
          <cell r="I6771">
            <v>0</v>
          </cell>
          <cell r="J6771" t="str">
            <v>I.R.M</v>
          </cell>
          <cell r="K6771" t="str">
            <v>Never</v>
          </cell>
          <cell r="L6771" t="str">
            <v>not send</v>
          </cell>
          <cell r="M6771" t="str">
            <v>yes</v>
          </cell>
          <cell r="N6771" t="str">
            <v>Letter Not Sent, Last Communication Till 2005
Total 32 Membership Of GOA:-  03004502 To 03004533
C.S.V.:- 2,65,000/-, CHEQUE NO. NOT MENTIONED IN RIMES(DEPOSITE) &amp; PAPER'S</v>
          </cell>
        </row>
        <row r="6772">
          <cell r="C6772" t="str">
            <v>DE050063</v>
          </cell>
          <cell r="D6772" t="str">
            <v>LNC/DRI BEACHES</v>
          </cell>
          <cell r="E6772" t="str">
            <v>I Lac Investment Pvt Ltd</v>
          </cell>
          <cell r="F6772">
            <v>38627</v>
          </cell>
          <cell r="G6772">
            <v>265000</v>
          </cell>
          <cell r="H6772">
            <v>265000</v>
          </cell>
          <cell r="I6772">
            <v>0</v>
          </cell>
          <cell r="J6772" t="str">
            <v>I.R.M</v>
          </cell>
          <cell r="K6772" t="str">
            <v>Never</v>
          </cell>
          <cell r="L6772" t="str">
            <v>not send</v>
          </cell>
          <cell r="M6772" t="str">
            <v>yes</v>
          </cell>
          <cell r="N6772" t="str">
            <v>Letter Not Sent, Last Communication Till 2005
Total 32 Membership Of GOA:-  03004502 To 03004533
C.S.V.:- 2,65,000/-, CHEQUE NO. NOT MENTIONED IN RIMES(DEPOSITE) &amp; PAPER'S</v>
          </cell>
        </row>
        <row r="6773">
          <cell r="C6773" t="str">
            <v>DE050064</v>
          </cell>
          <cell r="D6773" t="str">
            <v>LNC/DRI BEACHES</v>
          </cell>
          <cell r="E6773" t="str">
            <v>I Lac Investment Pvt Ltd</v>
          </cell>
          <cell r="F6773">
            <v>38627</v>
          </cell>
          <cell r="G6773">
            <v>265000</v>
          </cell>
          <cell r="H6773">
            <v>265000</v>
          </cell>
          <cell r="I6773">
            <v>0</v>
          </cell>
          <cell r="J6773" t="str">
            <v>I.R.M</v>
          </cell>
          <cell r="K6773" t="str">
            <v>Never</v>
          </cell>
          <cell r="L6773" t="str">
            <v>not send</v>
          </cell>
          <cell r="M6773" t="str">
            <v>yes</v>
          </cell>
          <cell r="N6773" t="str">
            <v>Letter Not Sent, Last Communication Till 2005
Total 32 Membership Of GOA:-  03004502 To 03004533
C.S.V.:- 2,65,000/-, CHEQUE NO. NOT MENTIONED IN RIMES(DEPOSITE) &amp; PAPER'S</v>
          </cell>
        </row>
        <row r="6774">
          <cell r="C6774" t="str">
            <v>DE050065</v>
          </cell>
          <cell r="D6774" t="str">
            <v>LNC/DRI BEACHES</v>
          </cell>
          <cell r="E6774" t="str">
            <v>I Lac Investment Pvt Ltd</v>
          </cell>
          <cell r="F6774">
            <v>38627</v>
          </cell>
          <cell r="G6774">
            <v>265000</v>
          </cell>
          <cell r="H6774">
            <v>265000</v>
          </cell>
          <cell r="I6774">
            <v>0</v>
          </cell>
          <cell r="J6774" t="str">
            <v>I.R.M</v>
          </cell>
          <cell r="K6774" t="str">
            <v>Never</v>
          </cell>
          <cell r="L6774" t="str">
            <v>not send</v>
          </cell>
          <cell r="M6774" t="str">
            <v>yes</v>
          </cell>
          <cell r="N6774" t="str">
            <v>Letter Not Sent, Last Communication Till 2005
Total 32 Membership Of GOA:-  03004502 To 03004533
C.S.V.:- 2,65,000/-, CHEQUE NO. NOT MENTIONED IN RIMES(DEPOSITE) &amp; PAPER'S</v>
          </cell>
        </row>
        <row r="6775">
          <cell r="C6775" t="str">
            <v>DE050066</v>
          </cell>
          <cell r="D6775" t="str">
            <v>LNC/DRI BEACHES</v>
          </cell>
          <cell r="E6775" t="str">
            <v>I Lac Investment Pvt Ltd</v>
          </cell>
          <cell r="F6775">
            <v>38627</v>
          </cell>
          <cell r="G6775">
            <v>265000</v>
          </cell>
          <cell r="H6775">
            <v>265000</v>
          </cell>
          <cell r="I6775">
            <v>0</v>
          </cell>
          <cell r="J6775" t="str">
            <v>I.R.M</v>
          </cell>
          <cell r="K6775" t="str">
            <v>Never</v>
          </cell>
          <cell r="L6775" t="str">
            <v>not send</v>
          </cell>
          <cell r="M6775" t="str">
            <v>yes</v>
          </cell>
          <cell r="N6775" t="str">
            <v>Letter Not Sent, Last Communication Till 2005
Total 32 Membership Of GOA:-  03004502 To 03004533
C.S.V.:- 2,65,000/-, CHEQUE NO. NOT MENTIONED IN RIMES(DEPOSITE) &amp; PAPER'S</v>
          </cell>
        </row>
        <row r="6776">
          <cell r="C6776" t="str">
            <v>DE050067</v>
          </cell>
          <cell r="D6776" t="str">
            <v>LNC/DRI BEACHES</v>
          </cell>
          <cell r="E6776" t="str">
            <v>I Lac Investment Pvt Ltd</v>
          </cell>
          <cell r="F6776">
            <v>38627</v>
          </cell>
          <cell r="G6776">
            <v>265000</v>
          </cell>
          <cell r="H6776">
            <v>265000</v>
          </cell>
          <cell r="I6776">
            <v>0</v>
          </cell>
          <cell r="J6776" t="str">
            <v>I.R.M</v>
          </cell>
          <cell r="K6776" t="str">
            <v>Never</v>
          </cell>
          <cell r="L6776" t="str">
            <v>not send</v>
          </cell>
          <cell r="M6776" t="str">
            <v>yes</v>
          </cell>
          <cell r="N6776" t="str">
            <v>Letter Not Sent, Last Communication Till 2005
Total 32 Membership Of GOA:-  03004502 To 03004533
C.S.V.:- 2,65,000/-, CHEQUE NO. NOT MENTIONED IN RIMES(DEPOSITE) &amp; PAPER'S</v>
          </cell>
        </row>
        <row r="6777">
          <cell r="C6777" t="str">
            <v>DE050068</v>
          </cell>
          <cell r="D6777" t="str">
            <v>LNC/DRI BEACHES</v>
          </cell>
          <cell r="E6777" t="str">
            <v>I Lac Investment Pvt Ltd</v>
          </cell>
          <cell r="F6777">
            <v>38627</v>
          </cell>
          <cell r="G6777">
            <v>265000</v>
          </cell>
          <cell r="H6777">
            <v>265000</v>
          </cell>
          <cell r="I6777">
            <v>0</v>
          </cell>
          <cell r="J6777" t="str">
            <v>I.R.M</v>
          </cell>
          <cell r="K6777" t="str">
            <v>Never</v>
          </cell>
          <cell r="L6777" t="str">
            <v>not send</v>
          </cell>
          <cell r="M6777" t="str">
            <v>yes</v>
          </cell>
          <cell r="N6777" t="str">
            <v>Letter Not Sent, Last Communication Till 2005
Total 32 Membership Of GOA:-  03004502 To 03004533
C.S.V.:- 2,65,000/-, CHEQUE NO. NOT MENTIONED IN RIMES(DEPOSITE) &amp; PAPER'S</v>
          </cell>
        </row>
        <row r="6778">
          <cell r="C6778" t="str">
            <v>DE050069</v>
          </cell>
          <cell r="D6778" t="str">
            <v>LNC/DRI BEACHES</v>
          </cell>
          <cell r="E6778" t="str">
            <v>I Lac Investment Pvt Ltd</v>
          </cell>
          <cell r="F6778">
            <v>38627</v>
          </cell>
          <cell r="G6778">
            <v>265000</v>
          </cell>
          <cell r="H6778">
            <v>265000</v>
          </cell>
          <cell r="I6778">
            <v>0</v>
          </cell>
          <cell r="J6778" t="str">
            <v>I.R.M</v>
          </cell>
          <cell r="K6778" t="str">
            <v>Never</v>
          </cell>
          <cell r="L6778" t="str">
            <v>not send</v>
          </cell>
          <cell r="M6778" t="str">
            <v>yes</v>
          </cell>
          <cell r="N6778" t="str">
            <v>Letter Not Sent, Last Communication Till 2005
Total 32 Membership Of GOA:-  03004502 To 03004533
C.S.V.:- 2,65,000/-, CHEQUE NO. NOT MENTIONED IN RIMES(DEPOSITE) &amp; PAPER'S</v>
          </cell>
        </row>
        <row r="6779">
          <cell r="C6779" t="str">
            <v>DE050070</v>
          </cell>
          <cell r="D6779" t="str">
            <v>LNC/DRI BEACHES</v>
          </cell>
          <cell r="E6779" t="str">
            <v>I Lac Investment Pvt Ltd</v>
          </cell>
          <cell r="F6779">
            <v>38627</v>
          </cell>
          <cell r="G6779">
            <v>265000</v>
          </cell>
          <cell r="H6779">
            <v>265000</v>
          </cell>
          <cell r="I6779">
            <v>0</v>
          </cell>
          <cell r="J6779" t="str">
            <v>I.R.M</v>
          </cell>
          <cell r="K6779" t="str">
            <v>Never</v>
          </cell>
          <cell r="L6779" t="str">
            <v>not send</v>
          </cell>
          <cell r="M6779" t="str">
            <v>yes</v>
          </cell>
          <cell r="N6779" t="str">
            <v>Letter Not Sent, Last Communication Till 2005
Total 32 Membership Of GOA:-  03004502 To 03004533
C.S.V.:- 2,65,000/-, CHEQUE NO. NOT MENTIONED IN RIMES(DEPOSITE) &amp; PAPER'S</v>
          </cell>
        </row>
        <row r="6780">
          <cell r="C6780" t="str">
            <v>DE050071</v>
          </cell>
          <cell r="D6780" t="str">
            <v>LNC/DRI BEACHES</v>
          </cell>
          <cell r="E6780" t="str">
            <v>I Lac Investment Pvt Ltd</v>
          </cell>
          <cell r="F6780">
            <v>38627</v>
          </cell>
          <cell r="G6780">
            <v>265000</v>
          </cell>
          <cell r="H6780">
            <v>265000</v>
          </cell>
          <cell r="I6780">
            <v>0</v>
          </cell>
          <cell r="J6780" t="str">
            <v>I.R.M</v>
          </cell>
          <cell r="K6780" t="str">
            <v>Never</v>
          </cell>
          <cell r="L6780" t="str">
            <v>not send</v>
          </cell>
          <cell r="M6780" t="str">
            <v>yes</v>
          </cell>
          <cell r="N6780" t="str">
            <v>Letter Not Sent, Last Communication Till 2005
Total 32 Membership Of GOA:-  03004502 To 03004533
C.S.V.:- 2,65,000/-, CHEQUE NO. NOT MENTIONED IN RIMES(DEPOSITE) &amp; PAPER'S</v>
          </cell>
        </row>
        <row r="6781">
          <cell r="C6781" t="str">
            <v>DE050072</v>
          </cell>
          <cell r="D6781" t="str">
            <v>LNC/DRI BEACHES</v>
          </cell>
          <cell r="E6781" t="str">
            <v>I Lac Investment Pvt Ltd</v>
          </cell>
          <cell r="F6781">
            <v>38627</v>
          </cell>
          <cell r="G6781">
            <v>265000</v>
          </cell>
          <cell r="H6781">
            <v>265000</v>
          </cell>
          <cell r="I6781">
            <v>0</v>
          </cell>
          <cell r="J6781" t="str">
            <v>I.R.M</v>
          </cell>
          <cell r="K6781" t="str">
            <v>Never</v>
          </cell>
          <cell r="L6781" t="str">
            <v>not send</v>
          </cell>
          <cell r="M6781" t="str">
            <v>yes</v>
          </cell>
          <cell r="N6781" t="str">
            <v>Letter Not Sent, Last Communication Till 2005
Total 32 Membership Of GOA:-  03004502 To 03004533
C.S.V.:- 2,65,000/-, CHEQUE NO. NOT MENTIONED IN RIMES(DEPOSITE) &amp; PAPER'S</v>
          </cell>
        </row>
        <row r="6782">
          <cell r="C6782" t="str">
            <v>DE050073</v>
          </cell>
          <cell r="D6782" t="str">
            <v>LNC/DRI BEACHES</v>
          </cell>
          <cell r="E6782" t="str">
            <v>I Lac Investment Pvt Ltd</v>
          </cell>
          <cell r="F6782">
            <v>38627</v>
          </cell>
          <cell r="G6782">
            <v>265000</v>
          </cell>
          <cell r="H6782">
            <v>265000</v>
          </cell>
          <cell r="I6782">
            <v>0</v>
          </cell>
          <cell r="J6782" t="str">
            <v>I.R.M</v>
          </cell>
          <cell r="K6782" t="str">
            <v>Never</v>
          </cell>
          <cell r="L6782" t="str">
            <v>not send</v>
          </cell>
          <cell r="M6782" t="str">
            <v>yes</v>
          </cell>
          <cell r="N6782" t="str">
            <v>Letter Not Sent, Last Communication Till 2005
Total 32 Membership Of GOA:-  03004502 To 03004533
C.S.V.:- 2,65,000/-, CHEQUE NO. NOT MENTIONED IN RIMES(DEPOSITE) &amp; PAPER'S</v>
          </cell>
        </row>
        <row r="6783">
          <cell r="C6783" t="str">
            <v>DE050074</v>
          </cell>
          <cell r="D6783" t="str">
            <v>LNC/DRI BEACHES</v>
          </cell>
          <cell r="E6783" t="str">
            <v>I Lac Investment Pvt Ltd</v>
          </cell>
          <cell r="F6783">
            <v>38627</v>
          </cell>
          <cell r="G6783">
            <v>265000</v>
          </cell>
          <cell r="H6783">
            <v>265000</v>
          </cell>
          <cell r="I6783">
            <v>0</v>
          </cell>
          <cell r="J6783" t="str">
            <v>I.R.M</v>
          </cell>
          <cell r="K6783" t="str">
            <v>Never</v>
          </cell>
          <cell r="L6783" t="str">
            <v>not send</v>
          </cell>
          <cell r="M6783" t="str">
            <v>yes</v>
          </cell>
          <cell r="N6783" t="str">
            <v>Letter Not Sent, Last Communication Till 2005
Total 32 Membership Of GOA:-  03004502 To 03004533
C.S.V.:- 2,65,000/-, CHEQUE NO. NOT MENTIONED IN RIMES(DEPOSITE) &amp; PAPER'S</v>
          </cell>
        </row>
        <row r="6784">
          <cell r="C6784" t="str">
            <v>DE050075</v>
          </cell>
          <cell r="D6784" t="str">
            <v>LNC/DRI BEACHES</v>
          </cell>
          <cell r="E6784" t="str">
            <v>I Lac Investment Pvt Ltd</v>
          </cell>
          <cell r="F6784">
            <v>38627</v>
          </cell>
          <cell r="G6784">
            <v>265000</v>
          </cell>
          <cell r="H6784">
            <v>265000</v>
          </cell>
          <cell r="I6784">
            <v>0</v>
          </cell>
          <cell r="J6784" t="str">
            <v>I.R.M</v>
          </cell>
          <cell r="K6784" t="str">
            <v>Never</v>
          </cell>
          <cell r="L6784" t="str">
            <v>not send</v>
          </cell>
          <cell r="M6784" t="str">
            <v>yes</v>
          </cell>
          <cell r="N6784" t="str">
            <v>Letter Not Sent, Last Communication Till 2005
Total 32 Membership Of GOA:-  03004502 To 03004533
C.S.V.:- 2,65,000/-, CHEQUE NO. NOT MENTIONED IN RIMES(DEPOSITE) &amp; PAPER'S</v>
          </cell>
        </row>
        <row r="6785">
          <cell r="C6785" t="str">
            <v>DE050076</v>
          </cell>
          <cell r="D6785" t="str">
            <v>LNC/DRI BEACHES</v>
          </cell>
          <cell r="E6785" t="str">
            <v>I Lac Investment Pvt Ltd</v>
          </cell>
          <cell r="F6785">
            <v>38627</v>
          </cell>
          <cell r="G6785">
            <v>265000</v>
          </cell>
          <cell r="H6785">
            <v>265000</v>
          </cell>
          <cell r="I6785">
            <v>0</v>
          </cell>
          <cell r="J6785" t="str">
            <v>I.R.M</v>
          </cell>
          <cell r="K6785" t="str">
            <v>Never</v>
          </cell>
          <cell r="L6785" t="str">
            <v>not send</v>
          </cell>
          <cell r="M6785" t="str">
            <v>yes</v>
          </cell>
          <cell r="N6785" t="str">
            <v>Letter Not Sent, Last Communication Till 2005
Total 32 Membership Of GOA:-  03004502 To 03004533
C.S.V.:- 2,65,000/-, CHEQUE NO. NOT MENTIONED IN RIMES(DEPOSITE) &amp; PAPER'S</v>
          </cell>
        </row>
        <row r="6786">
          <cell r="C6786" t="str">
            <v>DE050077</v>
          </cell>
          <cell r="D6786" t="str">
            <v>LNC/DRI BEACHES</v>
          </cell>
          <cell r="E6786" t="str">
            <v>I Lac Investment Pvt Ltd</v>
          </cell>
          <cell r="F6786">
            <v>38627</v>
          </cell>
          <cell r="G6786">
            <v>265000</v>
          </cell>
          <cell r="H6786">
            <v>265000</v>
          </cell>
          <cell r="I6786">
            <v>0</v>
          </cell>
          <cell r="J6786" t="str">
            <v>I.R.M</v>
          </cell>
          <cell r="K6786" t="str">
            <v>Never</v>
          </cell>
          <cell r="L6786" t="str">
            <v>not send</v>
          </cell>
          <cell r="M6786" t="str">
            <v>yes</v>
          </cell>
          <cell r="N6786" t="str">
            <v>Letter Not Sent, Last Communication Till 2005
Total 32 Membership Of GOA:-  03004502 To 03004533
C.S.V.:- 2,65,000/-, CHEQUE NO. NOT MENTIONED IN RIMES(DEPOSITE) &amp; PAPER'S</v>
          </cell>
        </row>
        <row r="6787">
          <cell r="C6787" t="str">
            <v>DE050078</v>
          </cell>
          <cell r="D6787" t="str">
            <v>LNC/DRI BEACHES</v>
          </cell>
          <cell r="E6787" t="str">
            <v>I Lac Investment Pvt Ltd</v>
          </cell>
          <cell r="F6787">
            <v>38627</v>
          </cell>
          <cell r="G6787">
            <v>265000</v>
          </cell>
          <cell r="H6787">
            <v>265000</v>
          </cell>
          <cell r="I6787">
            <v>0</v>
          </cell>
          <cell r="J6787" t="str">
            <v>I.R.M</v>
          </cell>
          <cell r="K6787" t="str">
            <v>Never</v>
          </cell>
          <cell r="L6787" t="str">
            <v>not send</v>
          </cell>
          <cell r="M6787" t="str">
            <v>yes</v>
          </cell>
          <cell r="N6787" t="str">
            <v>Letter Not Sent, Last Communication Till 2005
Total 32 Membership Of GOA:-  03004502 To 03004533
C.S.V.:- 2,65,000/-, CHEQUE NO. NOT MENTIONED IN RIMES(DEPOSITE) &amp; PAPER'S</v>
          </cell>
        </row>
        <row r="6788">
          <cell r="C6788" t="str">
            <v>DE050079</v>
          </cell>
          <cell r="D6788" t="str">
            <v>LNC/DRI BEACHES</v>
          </cell>
          <cell r="E6788" t="str">
            <v>I Lac Investment Pvt Ltd</v>
          </cell>
          <cell r="F6788">
            <v>38627</v>
          </cell>
          <cell r="G6788">
            <v>265000</v>
          </cell>
          <cell r="H6788">
            <v>265000</v>
          </cell>
          <cell r="I6788">
            <v>0</v>
          </cell>
          <cell r="J6788" t="str">
            <v>I.R.M</v>
          </cell>
          <cell r="K6788" t="str">
            <v>Never</v>
          </cell>
          <cell r="L6788" t="str">
            <v>not send</v>
          </cell>
          <cell r="M6788" t="str">
            <v>yes</v>
          </cell>
          <cell r="N6788" t="str">
            <v>Letter Not Sent, Last Communication Till 2005
Total 32 Membership Of GOA:-  03004502 To 03004533
C.S.V.:- 2,65,000/-, CHEQUE NO. NOT MENTIONED IN RIMES(DEPOSITE) &amp; PAPER'S</v>
          </cell>
        </row>
        <row r="6789">
          <cell r="C6789" t="str">
            <v>DE050080</v>
          </cell>
          <cell r="D6789" t="str">
            <v>LNC/DRI BEACHES</v>
          </cell>
          <cell r="E6789" t="str">
            <v>I Lac Investment Pvt Ltd</v>
          </cell>
          <cell r="F6789">
            <v>38627</v>
          </cell>
          <cell r="G6789">
            <v>265000</v>
          </cell>
          <cell r="H6789">
            <v>265000</v>
          </cell>
          <cell r="I6789">
            <v>0</v>
          </cell>
          <cell r="J6789" t="str">
            <v>I.R.M</v>
          </cell>
          <cell r="K6789" t="str">
            <v>Never</v>
          </cell>
          <cell r="L6789" t="str">
            <v>not send</v>
          </cell>
          <cell r="M6789" t="str">
            <v>yes</v>
          </cell>
          <cell r="N6789" t="str">
            <v>Letter Not Sent, Last Communication Till 2005
Total 32 Membership Of GOA:-  03004502 To 03004533
C.S.V.:- 2,65,000/-, CHEQUE NO. NOT MENTIONED IN RIMES(DEPOSITE) &amp; PAPER'S</v>
          </cell>
        </row>
        <row r="6790">
          <cell r="C6790" t="str">
            <v>DE050081</v>
          </cell>
          <cell r="D6790" t="str">
            <v>LNC/DRI BEACHES</v>
          </cell>
          <cell r="E6790" t="str">
            <v>I Lac Investment Pvt Ltd</v>
          </cell>
          <cell r="F6790">
            <v>38627</v>
          </cell>
          <cell r="G6790">
            <v>265000</v>
          </cell>
          <cell r="H6790">
            <v>265000</v>
          </cell>
          <cell r="I6790">
            <v>0</v>
          </cell>
          <cell r="J6790" t="str">
            <v>I.R.M</v>
          </cell>
          <cell r="K6790" t="str">
            <v>Never</v>
          </cell>
          <cell r="L6790" t="str">
            <v>not send</v>
          </cell>
          <cell r="M6790" t="str">
            <v>yes</v>
          </cell>
          <cell r="N6790" t="str">
            <v>Letter Not Sent, Last Communication Till 2005
Total 32 Membership Of GOA:-  03004502 To 03004533
C.S.V.:- 2,65,000/-, CHEQUE NO. NOT MENTIONED IN RIMES(DEPOSITE) &amp; PAPER'S</v>
          </cell>
        </row>
        <row r="6791">
          <cell r="C6791" t="str">
            <v>DE050082</v>
          </cell>
          <cell r="D6791" t="str">
            <v>LNC/DRI BEACHES</v>
          </cell>
          <cell r="E6791" t="str">
            <v>I Lac Investment Pvt Ltd</v>
          </cell>
          <cell r="F6791">
            <v>38627</v>
          </cell>
          <cell r="G6791">
            <v>265000</v>
          </cell>
          <cell r="H6791">
            <v>265000</v>
          </cell>
          <cell r="I6791">
            <v>0</v>
          </cell>
          <cell r="J6791" t="str">
            <v>I.R.M</v>
          </cell>
          <cell r="K6791" t="str">
            <v>Never</v>
          </cell>
          <cell r="L6791" t="str">
            <v>not send</v>
          </cell>
          <cell r="M6791" t="str">
            <v>yes</v>
          </cell>
          <cell r="N6791" t="str">
            <v>Letter Not Sent, Last Communication Till 2005
Total 32 Membership Of GOA:-  03004502 To 03004533
C.S.V.:- 2,65,000/-, CHEQUE NO. NOT MENTIONED IN RIMES(DEPOSITE) &amp; PAPER'S</v>
          </cell>
        </row>
        <row r="6792">
          <cell r="C6792" t="str">
            <v>DE050245</v>
          </cell>
          <cell r="D6792" t="str">
            <v>LNC/DRI BEACHES</v>
          </cell>
          <cell r="E6792" t="str">
            <v>Altar Investment Pvt Ltd</v>
          </cell>
          <cell r="F6792" t="str">
            <v>21/2/2005</v>
          </cell>
          <cell r="G6792">
            <v>265000</v>
          </cell>
          <cell r="H6792">
            <v>265000</v>
          </cell>
          <cell r="I6792">
            <v>0</v>
          </cell>
          <cell r="J6792" t="str">
            <v>I.R.M</v>
          </cell>
          <cell r="K6792" t="str">
            <v>Never</v>
          </cell>
          <cell r="L6792" t="str">
            <v>not send</v>
          </cell>
          <cell r="M6792" t="str">
            <v>yes</v>
          </cell>
          <cell r="N6792" t="str">
            <v>Letter Not Sent, Last Communication Till 2005
C.S.V.:- 2,65,000/-, CHEQUE NO. NOT MENTIONED IN RIMES(DEPOSITE) &amp; PAPER'S</v>
          </cell>
        </row>
        <row r="6793">
          <cell r="C6793" t="str">
            <v>DE050246</v>
          </cell>
          <cell r="D6793" t="str">
            <v>LNC/DRI BEACHES</v>
          </cell>
          <cell r="E6793" t="str">
            <v>Hindustan Commercial Company Ltd</v>
          </cell>
          <cell r="F6793" t="str">
            <v>21/2/2005</v>
          </cell>
          <cell r="G6793">
            <v>265000</v>
          </cell>
          <cell r="H6793">
            <v>265000</v>
          </cell>
          <cell r="I6793">
            <v>0</v>
          </cell>
          <cell r="J6793" t="str">
            <v>I.R.M</v>
          </cell>
          <cell r="K6793" t="str">
            <v>Never</v>
          </cell>
          <cell r="L6793" t="str">
            <v>not send</v>
          </cell>
          <cell r="M6793" t="str">
            <v>yes</v>
          </cell>
          <cell r="N6793" t="str">
            <v>Letter Not Sent, Last Communication Till 2005
Total 4 Membership Of GOA:- 03004697 To 03004700
C.S.V.:- 2,65,000/-, CHEQUE NO. NOT MENTIONED IN RIMES(DEPOSITE) &amp; PAPER'S</v>
          </cell>
        </row>
        <row r="6794">
          <cell r="C6794" t="str">
            <v>DE050247</v>
          </cell>
          <cell r="D6794" t="str">
            <v>LNC/DRI BEACHES</v>
          </cell>
          <cell r="E6794" t="str">
            <v>Hindustan Commercial Company Ltd</v>
          </cell>
          <cell r="F6794" t="str">
            <v>21/2/2005</v>
          </cell>
          <cell r="G6794">
            <v>265000</v>
          </cell>
          <cell r="H6794">
            <v>265000</v>
          </cell>
          <cell r="I6794">
            <v>0</v>
          </cell>
          <cell r="J6794" t="str">
            <v>I.R.M</v>
          </cell>
          <cell r="K6794" t="str">
            <v>Never</v>
          </cell>
          <cell r="L6794" t="str">
            <v>not send</v>
          </cell>
          <cell r="M6794" t="str">
            <v>yes</v>
          </cell>
          <cell r="N6794" t="str">
            <v>Letter Not Sent, Last Communication Till 2005
Total 4 Membership Of GOA:- 03004697 To 03004700
C.S.V.:- 2,65,000/-, CHEQUE NO. NOT MENTIONED IN RIMES(DEPOSITE) &amp; PAPER'S</v>
          </cell>
        </row>
        <row r="6795">
          <cell r="C6795" t="str">
            <v>DE050248</v>
          </cell>
          <cell r="D6795" t="str">
            <v>LNC/DRI BEACHES</v>
          </cell>
          <cell r="E6795" t="str">
            <v>Hindustan Commercial Company Ltd</v>
          </cell>
          <cell r="F6795" t="str">
            <v>21/2/2005</v>
          </cell>
          <cell r="G6795">
            <v>265000</v>
          </cell>
          <cell r="H6795">
            <v>265000</v>
          </cell>
          <cell r="I6795">
            <v>0</v>
          </cell>
          <cell r="J6795" t="str">
            <v>I.R.M</v>
          </cell>
          <cell r="K6795" t="str">
            <v>Never</v>
          </cell>
          <cell r="L6795" t="str">
            <v>not send</v>
          </cell>
          <cell r="M6795" t="str">
            <v>yes</v>
          </cell>
          <cell r="N6795" t="str">
            <v>Letter Not Sent, Last Communication Till 2005
Total 4 Membership Of GOA:- 03004697 To 03004700
C.S.V.:- 2,65,000/-, CHEQUE NO. NOT MENTIONED IN RIMES(DEPOSITE) &amp; PAPER'S</v>
          </cell>
        </row>
        <row r="6796">
          <cell r="C6796" t="str">
            <v>DE050249</v>
          </cell>
          <cell r="D6796" t="str">
            <v>LNC/DRI BEACHES</v>
          </cell>
          <cell r="E6796" t="str">
            <v>Hindustan Commercial Company Ltd</v>
          </cell>
          <cell r="F6796" t="str">
            <v>21/2/2005</v>
          </cell>
          <cell r="G6796">
            <v>265000</v>
          </cell>
          <cell r="H6796">
            <v>265000</v>
          </cell>
          <cell r="I6796">
            <v>0</v>
          </cell>
          <cell r="J6796" t="str">
            <v>I.R.M</v>
          </cell>
          <cell r="K6796" t="str">
            <v>Never</v>
          </cell>
          <cell r="L6796" t="str">
            <v>not send</v>
          </cell>
          <cell r="M6796" t="str">
            <v>yes</v>
          </cell>
          <cell r="N6796" t="str">
            <v>Letter Not Sent, Last Communication Till 2005
Total 4 Membership Of GOA:- 03004697 To 03004700
C.S.V.:- 2,65,000/-, CHEQUE NO. NOT MENTIONED IN RIMES(DEPOSITE) &amp; PAPER'S</v>
          </cell>
        </row>
        <row r="6797">
          <cell r="C6797" t="str">
            <v>DE050250</v>
          </cell>
          <cell r="D6797" t="str">
            <v>LNC/DRI BEACHES</v>
          </cell>
          <cell r="E6797" t="str">
            <v>Sikkim Produce Pvt Ltd</v>
          </cell>
          <cell r="F6797" t="str">
            <v>21/2/2005</v>
          </cell>
          <cell r="G6797">
            <v>265000</v>
          </cell>
          <cell r="H6797">
            <v>265000</v>
          </cell>
          <cell r="I6797">
            <v>0</v>
          </cell>
          <cell r="J6797" t="str">
            <v>I.R.M</v>
          </cell>
          <cell r="K6797" t="str">
            <v>Never</v>
          </cell>
          <cell r="L6797" t="str">
            <v>not send</v>
          </cell>
          <cell r="M6797" t="str">
            <v>yes</v>
          </cell>
          <cell r="N6797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98">
          <cell r="C6798" t="str">
            <v>DE050251</v>
          </cell>
          <cell r="D6798" t="str">
            <v>LNC/DRI BEACHES</v>
          </cell>
          <cell r="E6798" t="str">
            <v>Sikkim Produce Pvt Ltd</v>
          </cell>
          <cell r="F6798" t="str">
            <v>21/2/2005</v>
          </cell>
          <cell r="G6798">
            <v>265000</v>
          </cell>
          <cell r="H6798">
            <v>265000</v>
          </cell>
          <cell r="I6798">
            <v>0</v>
          </cell>
          <cell r="J6798" t="str">
            <v>I.R.M</v>
          </cell>
          <cell r="K6798" t="str">
            <v>Never</v>
          </cell>
          <cell r="L6798" t="str">
            <v>not send</v>
          </cell>
          <cell r="M6798" t="str">
            <v>yes</v>
          </cell>
          <cell r="N6798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799">
          <cell r="C6799" t="str">
            <v>DE050252</v>
          </cell>
          <cell r="D6799" t="str">
            <v>LNC/DRI BEACHES</v>
          </cell>
          <cell r="E6799" t="str">
            <v>Sikkim Produce Pvt Ltd</v>
          </cell>
          <cell r="F6799" t="str">
            <v>21/2/2005</v>
          </cell>
          <cell r="G6799">
            <v>265000</v>
          </cell>
          <cell r="H6799">
            <v>265000</v>
          </cell>
          <cell r="I6799">
            <v>0</v>
          </cell>
          <cell r="J6799" t="str">
            <v>I.R.M</v>
          </cell>
          <cell r="K6799" t="str">
            <v>Never</v>
          </cell>
          <cell r="L6799" t="str">
            <v>not send</v>
          </cell>
          <cell r="M6799" t="str">
            <v>yes</v>
          </cell>
          <cell r="N6799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800">
          <cell r="C6800" t="str">
            <v>DE050253</v>
          </cell>
          <cell r="D6800" t="str">
            <v>LNC/DRI BEACHES</v>
          </cell>
          <cell r="E6800" t="str">
            <v>Sikkim Produce Pvt Ltd</v>
          </cell>
          <cell r="F6800" t="str">
            <v>21/2/2005</v>
          </cell>
          <cell r="G6800">
            <v>265000</v>
          </cell>
          <cell r="H6800">
            <v>265000</v>
          </cell>
          <cell r="I6800">
            <v>0</v>
          </cell>
          <cell r="J6800" t="str">
            <v>I.R.M</v>
          </cell>
          <cell r="K6800" t="str">
            <v>Never</v>
          </cell>
          <cell r="L6800" t="str">
            <v>not send</v>
          </cell>
          <cell r="M6800" t="str">
            <v>yes</v>
          </cell>
          <cell r="N6800" t="str">
            <v>Letter Not Sent, Last Communication Till 2005, Total 9 Membership Of Goa:-03004455,03004466,4467,4468,4469,4701,4702,4703 &amp; 4704
C.S.V.:- 2,65,000/-, CHEQUE NO. NOT MENTIONED IN RIMES(DEPOSITE) &amp; PAPER'S</v>
          </cell>
        </row>
        <row r="6801">
          <cell r="C6801" t="str">
            <v>DE050254</v>
          </cell>
          <cell r="D6801" t="str">
            <v>LNC/DRI BEACHES</v>
          </cell>
          <cell r="E6801" t="str">
            <v>Carissa Investment Pvt Ltd</v>
          </cell>
          <cell r="F6801" t="str">
            <v>21/2/2005</v>
          </cell>
          <cell r="G6801">
            <v>265000</v>
          </cell>
          <cell r="H6801">
            <v>265000</v>
          </cell>
          <cell r="I6801">
            <v>0</v>
          </cell>
          <cell r="J6801" t="str">
            <v>I.R.M</v>
          </cell>
          <cell r="K6801" t="str">
            <v>Never</v>
          </cell>
          <cell r="L6801" t="str">
            <v>not send</v>
          </cell>
          <cell r="M6801" t="str">
            <v>yes</v>
          </cell>
          <cell r="N6801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2">
          <cell r="C6802" t="str">
            <v>DE050255</v>
          </cell>
          <cell r="D6802" t="str">
            <v>LNC/DRI BEACHES</v>
          </cell>
          <cell r="E6802" t="str">
            <v>Carissa Investment Pvt Ltd</v>
          </cell>
          <cell r="F6802" t="str">
            <v>21/2/2006</v>
          </cell>
          <cell r="G6802">
            <v>265000</v>
          </cell>
          <cell r="H6802">
            <v>265000</v>
          </cell>
          <cell r="I6802">
            <v>0</v>
          </cell>
          <cell r="J6802" t="str">
            <v>I.R.M</v>
          </cell>
          <cell r="K6802" t="str">
            <v>Never</v>
          </cell>
          <cell r="L6802" t="str">
            <v>not send</v>
          </cell>
          <cell r="M6802" t="str">
            <v>yes</v>
          </cell>
          <cell r="N6802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3">
          <cell r="C6803" t="str">
            <v>DE050256</v>
          </cell>
          <cell r="D6803" t="str">
            <v>LNC/DRI BEACHES</v>
          </cell>
          <cell r="E6803" t="str">
            <v>Carissa Investment Pvt Ltd</v>
          </cell>
          <cell r="F6803" t="str">
            <v>21/2/2007</v>
          </cell>
          <cell r="G6803">
            <v>265000</v>
          </cell>
          <cell r="H6803">
            <v>265000</v>
          </cell>
          <cell r="I6803">
            <v>0</v>
          </cell>
          <cell r="J6803" t="str">
            <v>I.R.M</v>
          </cell>
          <cell r="K6803" t="str">
            <v>Never</v>
          </cell>
          <cell r="L6803" t="str">
            <v>not send</v>
          </cell>
          <cell r="M6803" t="str">
            <v>yes</v>
          </cell>
          <cell r="N680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4">
          <cell r="C6804" t="str">
            <v>DE050257</v>
          </cell>
          <cell r="D6804" t="str">
            <v>LNC/DRI BEACHES</v>
          </cell>
          <cell r="E6804" t="str">
            <v>Carissa Investment Pvt Ltd</v>
          </cell>
          <cell r="F6804" t="str">
            <v>21/2/2008</v>
          </cell>
          <cell r="G6804">
            <v>265000</v>
          </cell>
          <cell r="H6804">
            <v>265000</v>
          </cell>
          <cell r="I6804">
            <v>0</v>
          </cell>
          <cell r="J6804" t="str">
            <v>I.R.M</v>
          </cell>
          <cell r="K6804" t="str">
            <v>Never</v>
          </cell>
          <cell r="L6804" t="str">
            <v>not send</v>
          </cell>
          <cell r="M6804" t="str">
            <v>yes</v>
          </cell>
          <cell r="N680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5">
          <cell r="C6805" t="str">
            <v>DE050258</v>
          </cell>
          <cell r="D6805" t="str">
            <v>LNC/DRI BEACHES</v>
          </cell>
          <cell r="E6805" t="str">
            <v>Carissa Investment Pvt Ltd</v>
          </cell>
          <cell r="F6805" t="str">
            <v>21/2/2009</v>
          </cell>
          <cell r="G6805">
            <v>265000</v>
          </cell>
          <cell r="H6805">
            <v>265000</v>
          </cell>
          <cell r="I6805">
            <v>0</v>
          </cell>
          <cell r="J6805" t="str">
            <v>I.R.M</v>
          </cell>
          <cell r="K6805" t="str">
            <v>Never</v>
          </cell>
          <cell r="L6805" t="str">
            <v>not send</v>
          </cell>
          <cell r="M6805" t="str">
            <v>yes</v>
          </cell>
          <cell r="N6805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6">
          <cell r="C6806" t="str">
            <v>DE050259</v>
          </cell>
          <cell r="D6806" t="str">
            <v>LNC/DRI BEACHES</v>
          </cell>
          <cell r="E6806" t="str">
            <v>Carissa Investment Pvt Ltd</v>
          </cell>
          <cell r="F6806" t="str">
            <v>21/2/2010</v>
          </cell>
          <cell r="G6806">
            <v>265000</v>
          </cell>
          <cell r="H6806">
            <v>265000</v>
          </cell>
          <cell r="I6806">
            <v>0</v>
          </cell>
          <cell r="J6806" t="str">
            <v>I.R.M</v>
          </cell>
          <cell r="K6806" t="str">
            <v>Never</v>
          </cell>
          <cell r="L6806" t="str">
            <v>not send</v>
          </cell>
          <cell r="M6806" t="str">
            <v>yes</v>
          </cell>
          <cell r="N6806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7">
          <cell r="C6807" t="str">
            <v>DE050260</v>
          </cell>
          <cell r="D6807" t="str">
            <v>LNC/DRI BEACHES</v>
          </cell>
          <cell r="E6807" t="str">
            <v>Carissa Investment Pvt Ltd</v>
          </cell>
          <cell r="F6807" t="str">
            <v>21/2/2011</v>
          </cell>
          <cell r="G6807">
            <v>265000</v>
          </cell>
          <cell r="H6807">
            <v>265000</v>
          </cell>
          <cell r="I6807">
            <v>0</v>
          </cell>
          <cell r="J6807" t="str">
            <v>I.R.M</v>
          </cell>
          <cell r="K6807" t="str">
            <v>Never</v>
          </cell>
          <cell r="L6807" t="str">
            <v>not send</v>
          </cell>
          <cell r="M6807" t="str">
            <v>yes</v>
          </cell>
          <cell r="N6807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8">
          <cell r="C6808" t="str">
            <v>DE050261</v>
          </cell>
          <cell r="D6808" t="str">
            <v>LNC/DRI BEACHES</v>
          </cell>
          <cell r="E6808" t="str">
            <v>Carissa Investment Pvt Ltd</v>
          </cell>
          <cell r="F6808" t="str">
            <v>21/2/2012</v>
          </cell>
          <cell r="G6808">
            <v>265000</v>
          </cell>
          <cell r="H6808">
            <v>265000</v>
          </cell>
          <cell r="I6808">
            <v>0</v>
          </cell>
          <cell r="J6808" t="str">
            <v>I.R.M</v>
          </cell>
          <cell r="K6808" t="str">
            <v>Never</v>
          </cell>
          <cell r="L6808" t="str">
            <v>not send</v>
          </cell>
          <cell r="M6808" t="str">
            <v>yes</v>
          </cell>
          <cell r="N6808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09">
          <cell r="C6809" t="str">
            <v>DE050264</v>
          </cell>
          <cell r="D6809" t="str">
            <v>LNC/DRI BEACHES</v>
          </cell>
          <cell r="E6809" t="str">
            <v>Comsum Investment Pvt Ltd</v>
          </cell>
          <cell r="F6809" t="str">
            <v>21/2/2005</v>
          </cell>
          <cell r="G6809">
            <v>265000</v>
          </cell>
          <cell r="H6809">
            <v>265000</v>
          </cell>
          <cell r="I6809">
            <v>0</v>
          </cell>
          <cell r="J6809" t="str">
            <v>I.R.M</v>
          </cell>
          <cell r="K6809" t="str">
            <v>Never</v>
          </cell>
          <cell r="L6809" t="str">
            <v>not send</v>
          </cell>
          <cell r="M6809" t="str">
            <v>yes</v>
          </cell>
          <cell r="N6809" t="str">
            <v>Letter Not Sent, Last Communication Till 2005
Total 4 Membership Of GOA:- 03004713 To 03004716
C.S.V.:- 2,65,000/-, CHEQUE NO. NOT MENTIONED IN RIMES(DEPOSITE) &amp; PAPER'S</v>
          </cell>
        </row>
        <row r="6810">
          <cell r="C6810" t="str">
            <v>DE050265</v>
          </cell>
          <cell r="D6810" t="str">
            <v>LNC/DRI BEACHES</v>
          </cell>
          <cell r="E6810" t="str">
            <v>Comsum Investment Pvt Ltd</v>
          </cell>
          <cell r="F6810" t="str">
            <v>21/2/2005</v>
          </cell>
          <cell r="G6810">
            <v>265000</v>
          </cell>
          <cell r="H6810">
            <v>265000</v>
          </cell>
          <cell r="I6810">
            <v>0</v>
          </cell>
          <cell r="J6810" t="str">
            <v>I.R.M</v>
          </cell>
          <cell r="K6810" t="str">
            <v>Never</v>
          </cell>
          <cell r="L6810" t="str">
            <v>not send</v>
          </cell>
          <cell r="M6810" t="str">
            <v>yes</v>
          </cell>
          <cell r="N6810" t="str">
            <v>Letter Not Sent, Last Communication Till 2005
Total 4 Membership Of GOA:- 03004713 To 03004716
C.S.V.:- 2,65,000/-, CHEQUE NO. NOT MENTIONED IN RIMES(DEPOSITE) &amp; PAPER'S</v>
          </cell>
        </row>
        <row r="6811">
          <cell r="C6811" t="str">
            <v>DE050266</v>
          </cell>
          <cell r="D6811" t="str">
            <v>LNC/DRI BEACHES</v>
          </cell>
          <cell r="E6811" t="str">
            <v>Comsum Investment Pvt Ltd</v>
          </cell>
          <cell r="F6811" t="str">
            <v>21/2/2005</v>
          </cell>
          <cell r="G6811">
            <v>265000</v>
          </cell>
          <cell r="H6811">
            <v>265000</v>
          </cell>
          <cell r="I6811">
            <v>0</v>
          </cell>
          <cell r="J6811" t="str">
            <v>I.R.M</v>
          </cell>
          <cell r="K6811" t="str">
            <v>Never</v>
          </cell>
          <cell r="L6811" t="str">
            <v>not send</v>
          </cell>
          <cell r="M6811" t="str">
            <v>yes</v>
          </cell>
          <cell r="N6811" t="str">
            <v>Letter Not Sent, Last Communication Till 2005
Total 4 Membership Of GOA:- 03004713 To 03004716
C.S.V.:- 2,65,000/-, CHEQUE NO. NOT MENTIONED IN RIMES(DEPOSITE) &amp; PAPER'S</v>
          </cell>
        </row>
        <row r="6812">
          <cell r="C6812" t="str">
            <v>DE050267</v>
          </cell>
          <cell r="D6812" t="str">
            <v>LNC/DRI BEACHES</v>
          </cell>
          <cell r="E6812" t="str">
            <v>Comsum Investment Pvt Ltd</v>
          </cell>
          <cell r="F6812" t="str">
            <v>21/2/2005</v>
          </cell>
          <cell r="G6812">
            <v>265000</v>
          </cell>
          <cell r="H6812">
            <v>265000</v>
          </cell>
          <cell r="I6812">
            <v>0</v>
          </cell>
          <cell r="J6812" t="str">
            <v>I.R.M</v>
          </cell>
          <cell r="K6812" t="str">
            <v>Never</v>
          </cell>
          <cell r="L6812" t="str">
            <v>not send</v>
          </cell>
          <cell r="M6812" t="str">
            <v>yes</v>
          </cell>
          <cell r="N6812" t="str">
            <v>Letter Not Sent, Last Communication Till 2005
Total 4 Membership Of GOA:- 03004713 To 03004716
C.S.V.:- 2,65,000/-, CHEQUE NO. NOT MENTIONED IN RIMES(DEPOSITE) &amp; PAPER'S</v>
          </cell>
        </row>
        <row r="6813">
          <cell r="C6813" t="str">
            <v>DE050262</v>
          </cell>
          <cell r="D6813" t="str">
            <v>LNC/DRI BEACHES</v>
          </cell>
          <cell r="E6813" t="str">
            <v>Carissa Investment Pvt Ltd</v>
          </cell>
          <cell r="F6813" t="str">
            <v>21/2/2005</v>
          </cell>
          <cell r="G6813">
            <v>265000</v>
          </cell>
          <cell r="H6813">
            <v>265000</v>
          </cell>
          <cell r="I6813">
            <v>0</v>
          </cell>
          <cell r="J6813" t="str">
            <v>I.R.M</v>
          </cell>
          <cell r="K6813" t="str">
            <v>Never</v>
          </cell>
          <cell r="L6813" t="str">
            <v>not send</v>
          </cell>
          <cell r="M6813" t="str">
            <v>yes</v>
          </cell>
          <cell r="N6813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14">
          <cell r="C6814" t="str">
            <v>DE050263</v>
          </cell>
          <cell r="D6814" t="str">
            <v>LNC/DRI BEACHES</v>
          </cell>
          <cell r="E6814" t="str">
            <v>Carissa Investment Pvt Ltd</v>
          </cell>
          <cell r="F6814" t="str">
            <v>21/2/2005</v>
          </cell>
          <cell r="G6814">
            <v>265000</v>
          </cell>
          <cell r="H6814">
            <v>265000</v>
          </cell>
          <cell r="I6814">
            <v>0</v>
          </cell>
          <cell r="J6814" t="str">
            <v>I.R.M</v>
          </cell>
          <cell r="K6814" t="str">
            <v>Never</v>
          </cell>
          <cell r="L6814" t="str">
            <v>not send</v>
          </cell>
          <cell r="M6814" t="str">
            <v>yes</v>
          </cell>
          <cell r="N6814" t="str">
            <v>Letter Not Sent, Last Communication Till 2005
Total 42 Membership Of GOA:- 03004470 To 4501 Or 03004705 To 4712 &amp; 03004717, 03004718
C.S.V.:- 2,65,000/-, CHEQUE NO. NOT MENTIONED IN RIMES(DEPOSITE) &amp; PAPER'S</v>
          </cell>
        </row>
        <row r="6815">
          <cell r="D6815" t="e">
            <v>#N/A</v>
          </cell>
          <cell r="E6815" t="e">
            <v>#N/A</v>
          </cell>
          <cell r="G6815" t="e">
            <v>#N/A</v>
          </cell>
          <cell r="H6815" t="e">
            <v>#N/A</v>
          </cell>
          <cell r="I6815" t="e">
            <v>#N/A</v>
          </cell>
          <cell r="J6815" t="e">
            <v>#N/A</v>
          </cell>
          <cell r="K6815" t="e">
            <v>#N/A</v>
          </cell>
          <cell r="L6815" t="e">
            <v>#N/A</v>
          </cell>
          <cell r="M6815" t="e">
            <v>#N/A</v>
          </cell>
          <cell r="N6815" t="e">
            <v>#N/A</v>
          </cell>
        </row>
        <row r="6816">
          <cell r="C6816">
            <v>4000001</v>
          </cell>
          <cell r="D6816" t="str">
            <v>L.N.C/GTC</v>
          </cell>
          <cell r="E6816" t="str">
            <v>Ajay Gupta</v>
          </cell>
          <cell r="F6816">
            <v>34439</v>
          </cell>
          <cell r="G6816">
            <v>22000</v>
          </cell>
          <cell r="H6816">
            <v>25300</v>
          </cell>
          <cell r="I6816">
            <v>0</v>
          </cell>
          <cell r="J6816" t="str">
            <v>I.R.M</v>
          </cell>
          <cell r="K6816" t="str">
            <v>Never</v>
          </cell>
          <cell r="L6816" t="str">
            <v>send</v>
          </cell>
          <cell r="M6816" t="str">
            <v>no</v>
          </cell>
          <cell r="N6816" t="str">
            <v>we send last reminder in 2012.then we did not receive any reply.</v>
          </cell>
        </row>
        <row r="6817">
          <cell r="C6817">
            <v>4000002</v>
          </cell>
          <cell r="D6817" t="str">
            <v>L.N.C/GTC</v>
          </cell>
          <cell r="E6817" t="str">
            <v>Suhas Charudata Shah</v>
          </cell>
          <cell r="F6817">
            <v>34440</v>
          </cell>
          <cell r="G6817">
            <v>22000</v>
          </cell>
          <cell r="H6817">
            <v>13200</v>
          </cell>
          <cell r="I6817">
            <v>8800</v>
          </cell>
          <cell r="J6817" t="str">
            <v>Outstanding</v>
          </cell>
          <cell r="K6817" t="str">
            <v>Never</v>
          </cell>
          <cell r="L6817" t="str">
            <v>Not del.</v>
          </cell>
          <cell r="M6817" t="str">
            <v>no</v>
          </cell>
          <cell r="N6817" t="str">
            <v>last communication 01 (Outstanding Rs. 8800/-)</v>
          </cell>
        </row>
        <row r="6818">
          <cell r="C6818">
            <v>4000003</v>
          </cell>
          <cell r="D6818" t="str">
            <v>L.N.C/GTC</v>
          </cell>
          <cell r="E6818" t="str">
            <v>Mangala  Shivram</v>
          </cell>
          <cell r="F6818">
            <v>34445</v>
          </cell>
          <cell r="G6818">
            <v>32000</v>
          </cell>
          <cell r="H6818">
            <v>32000</v>
          </cell>
          <cell r="I6818">
            <v>0</v>
          </cell>
          <cell r="J6818">
            <v>0</v>
          </cell>
          <cell r="K6818" t="str">
            <v>Never</v>
          </cell>
          <cell r="L6818" t="str">
            <v>send</v>
          </cell>
          <cell r="M6818" t="str">
            <v>yes</v>
          </cell>
          <cell r="N6818" t="str">
            <v>Letter sent last communication 12
membership transferred from Lt Kadur Shivram to Mangala K Shivram (nominee)</v>
          </cell>
        </row>
        <row r="6819">
          <cell r="C6819">
            <v>4000004</v>
          </cell>
          <cell r="D6819" t="str">
            <v>L.N.C/GTC</v>
          </cell>
          <cell r="E6819" t="str">
            <v>Anita Sunil Bhardhwaj</v>
          </cell>
          <cell r="F6819">
            <v>34441</v>
          </cell>
          <cell r="G6819">
            <v>22000</v>
          </cell>
          <cell r="H6819">
            <v>5500</v>
          </cell>
          <cell r="I6819">
            <v>16500</v>
          </cell>
          <cell r="J6819" t="str">
            <v>Outstanding</v>
          </cell>
          <cell r="K6819" t="str">
            <v>Never</v>
          </cell>
          <cell r="L6819" t="str">
            <v>send</v>
          </cell>
          <cell r="M6819" t="str">
            <v>no</v>
          </cell>
          <cell r="N6819" t="str">
            <v>As POD last communication 07(Outstanding Rs. 16500/-)</v>
          </cell>
        </row>
        <row r="6820">
          <cell r="C6820">
            <v>4000005</v>
          </cell>
          <cell r="D6820" t="str">
            <v>L.N.C/GTC</v>
          </cell>
          <cell r="E6820" t="str">
            <v>Kalpana Vijay Sinha Desai</v>
          </cell>
          <cell r="F6820">
            <v>34441</v>
          </cell>
          <cell r="G6820">
            <v>22000</v>
          </cell>
          <cell r="H6820">
            <v>18700</v>
          </cell>
          <cell r="I6820">
            <v>3300</v>
          </cell>
          <cell r="J6820" t="str">
            <v>Outstanding</v>
          </cell>
          <cell r="K6820">
            <v>2011</v>
          </cell>
          <cell r="L6820" t="str">
            <v>send</v>
          </cell>
          <cell r="M6820" t="str">
            <v>yes</v>
          </cell>
          <cell r="N6820" t="str">
            <v xml:space="preserve">not send any reminder so, Last Communication Till 2011(Outstanding Rs. 3300/-)
</v>
          </cell>
        </row>
        <row r="6821">
          <cell r="C6821">
            <v>4000006</v>
          </cell>
          <cell r="D6821" t="str">
            <v>L.N.C/GTC</v>
          </cell>
          <cell r="E6821" t="str">
            <v>Ratan Kumar Jangra</v>
          </cell>
          <cell r="F6821">
            <v>34444</v>
          </cell>
          <cell r="G6821">
            <v>30000</v>
          </cell>
          <cell r="H6821">
            <v>30000</v>
          </cell>
          <cell r="I6821">
            <v>0</v>
          </cell>
          <cell r="J6821" t="str">
            <v>I.R.M</v>
          </cell>
          <cell r="K6821" t="str">
            <v>Never</v>
          </cell>
          <cell r="L6821" t="str">
            <v>send</v>
          </cell>
          <cell r="M6821" t="str">
            <v>no</v>
          </cell>
          <cell r="N6821" t="str">
            <v>we send last reminder in 2012.then we did not receive any reply.</v>
          </cell>
        </row>
        <row r="6822">
          <cell r="C6822">
            <v>4000007</v>
          </cell>
          <cell r="D6822" t="str">
            <v>L.N.C/GTC</v>
          </cell>
          <cell r="E6822" t="str">
            <v>H.V Vasant Kumar</v>
          </cell>
          <cell r="F6822">
            <v>34444</v>
          </cell>
          <cell r="G6822">
            <v>22000</v>
          </cell>
          <cell r="H6822">
            <v>22000</v>
          </cell>
          <cell r="I6822">
            <v>0</v>
          </cell>
          <cell r="J6822" t="str">
            <v>R.M</v>
          </cell>
          <cell r="K6822">
            <v>2022</v>
          </cell>
          <cell r="L6822" t="str">
            <v>send</v>
          </cell>
          <cell r="M6822" t="str">
            <v>yes</v>
          </cell>
          <cell r="N6822" t="str">
            <v>They are regular member</v>
          </cell>
        </row>
        <row r="6823">
          <cell r="C6823">
            <v>4000008</v>
          </cell>
          <cell r="D6823" t="str">
            <v>L.N.C/GTC</v>
          </cell>
          <cell r="E6823" t="str">
            <v>Revati S Murthy</v>
          </cell>
          <cell r="F6823">
            <v>34443</v>
          </cell>
          <cell r="G6823">
            <v>22000</v>
          </cell>
          <cell r="H6823">
            <v>22000</v>
          </cell>
          <cell r="I6823">
            <v>0</v>
          </cell>
          <cell r="J6823" t="str">
            <v>R.M</v>
          </cell>
          <cell r="K6823">
            <v>2010</v>
          </cell>
          <cell r="L6823" t="str">
            <v>send</v>
          </cell>
          <cell r="M6823" t="str">
            <v>no</v>
          </cell>
          <cell r="N6823" t="str">
            <v>not send any reminder so, Last Communication Till 2010</v>
          </cell>
        </row>
        <row r="6824">
          <cell r="C6824">
            <v>4000009</v>
          </cell>
          <cell r="D6824" t="str">
            <v>L.N.C/GTC</v>
          </cell>
          <cell r="E6824" t="str">
            <v>Kirti L Patel</v>
          </cell>
          <cell r="F6824">
            <v>34440</v>
          </cell>
          <cell r="G6824">
            <v>22000</v>
          </cell>
          <cell r="H6824">
            <v>22000</v>
          </cell>
          <cell r="I6824">
            <v>0</v>
          </cell>
          <cell r="J6824" t="str">
            <v>I.R.M</v>
          </cell>
          <cell r="K6824" t="str">
            <v>Never</v>
          </cell>
          <cell r="L6824" t="str">
            <v>send</v>
          </cell>
          <cell r="M6824" t="str">
            <v>no</v>
          </cell>
          <cell r="N6824" t="str">
            <v>we send last reminder in 2012.then we did not receive any reply.</v>
          </cell>
        </row>
        <row r="6825">
          <cell r="C6825">
            <v>4000022</v>
          </cell>
          <cell r="D6825" t="str">
            <v>L.N.C/GTC</v>
          </cell>
          <cell r="E6825" t="str">
            <v>H.M Chandrashekar</v>
          </cell>
          <cell r="F6825">
            <v>34453</v>
          </cell>
          <cell r="G6825">
            <v>22000</v>
          </cell>
          <cell r="H6825">
            <v>15400</v>
          </cell>
          <cell r="I6825">
            <v>6600</v>
          </cell>
          <cell r="J6825" t="str">
            <v>Outstanding</v>
          </cell>
          <cell r="K6825" t="str">
            <v>Never</v>
          </cell>
          <cell r="L6825" t="str">
            <v>send</v>
          </cell>
          <cell r="M6825" t="str">
            <v>no</v>
          </cell>
          <cell r="N6825" t="str">
            <v>As POD last communication 07(Outstanding Rs. 6600/-) only app and POd</v>
          </cell>
        </row>
        <row r="6826">
          <cell r="C6826">
            <v>4000023</v>
          </cell>
          <cell r="D6826" t="str">
            <v>L.N.C/GTC</v>
          </cell>
          <cell r="E6826" t="str">
            <v>P.F Katur</v>
          </cell>
          <cell r="F6826">
            <v>34446</v>
          </cell>
          <cell r="G6826">
            <v>22000</v>
          </cell>
          <cell r="H6826">
            <v>22000</v>
          </cell>
          <cell r="I6826">
            <v>0</v>
          </cell>
          <cell r="J6826" t="str">
            <v>I.R.M</v>
          </cell>
          <cell r="K6826" t="str">
            <v>Never</v>
          </cell>
          <cell r="L6826" t="str">
            <v>send</v>
          </cell>
          <cell r="M6826" t="str">
            <v>yes</v>
          </cell>
          <cell r="N6826" t="str">
            <v>we send last reminder in 2012.then we did not receive any reply.</v>
          </cell>
        </row>
        <row r="6827">
          <cell r="C6827">
            <v>4000024</v>
          </cell>
          <cell r="D6827" t="str">
            <v>?</v>
          </cell>
          <cell r="E6827" t="str">
            <v>Vatsal Gupta</v>
          </cell>
          <cell r="F6827">
            <v>34443</v>
          </cell>
          <cell r="G6827">
            <v>22000</v>
          </cell>
          <cell r="H6827">
            <v>15400</v>
          </cell>
          <cell r="I6827">
            <v>6600</v>
          </cell>
          <cell r="J6827" t="str">
            <v>Outstanding</v>
          </cell>
          <cell r="K6827" t="str">
            <v>Never</v>
          </cell>
          <cell r="L6827" t="str">
            <v>Not del.</v>
          </cell>
          <cell r="M6827" t="str">
            <v>no</v>
          </cell>
          <cell r="N6827" t="str">
            <v>no cummunication 98 (Outstanding Rs. 6600-)</v>
          </cell>
        </row>
        <row r="6828">
          <cell r="C6828">
            <v>4000026</v>
          </cell>
          <cell r="D6828" t="str">
            <v>L.N.C/GTC</v>
          </cell>
          <cell r="E6828" t="str">
            <v>Sher Mohammed K Pathan</v>
          </cell>
          <cell r="F6828">
            <v>34454</v>
          </cell>
          <cell r="G6828">
            <v>22000</v>
          </cell>
          <cell r="H6828">
            <v>5500</v>
          </cell>
          <cell r="I6828">
            <v>16500</v>
          </cell>
          <cell r="J6828" t="str">
            <v>Outstanding</v>
          </cell>
          <cell r="K6828" t="str">
            <v>Never</v>
          </cell>
          <cell r="L6828" t="str">
            <v>send</v>
          </cell>
          <cell r="M6828" t="str">
            <v>no</v>
          </cell>
          <cell r="N6828" t="str">
            <v>As POD last communication 07(Outstanding Rs. 16500/-) app nd POD only</v>
          </cell>
        </row>
        <row r="6829">
          <cell r="C6829">
            <v>4000027</v>
          </cell>
          <cell r="D6829" t="str">
            <v>L.N.C/GTC</v>
          </cell>
          <cell r="E6829" t="str">
            <v>K.L Manjunatha Gupta</v>
          </cell>
          <cell r="F6829">
            <v>34454</v>
          </cell>
          <cell r="G6829">
            <v>22000</v>
          </cell>
          <cell r="H6829">
            <v>22000</v>
          </cell>
          <cell r="I6829">
            <v>0</v>
          </cell>
          <cell r="J6829" t="str">
            <v>I.R.M</v>
          </cell>
          <cell r="K6829" t="str">
            <v>Never</v>
          </cell>
          <cell r="L6829" t="str">
            <v>send</v>
          </cell>
          <cell r="M6829" t="str">
            <v>no</v>
          </cell>
          <cell r="N6829" t="str">
            <v>we send last reminder in 2012.then we did not receive any reply.</v>
          </cell>
        </row>
        <row r="6830">
          <cell r="C6830">
            <v>4000028</v>
          </cell>
          <cell r="D6830" t="str">
            <v>?</v>
          </cell>
          <cell r="E6830" t="str">
            <v>M.M Prasad</v>
          </cell>
          <cell r="F6830">
            <v>34453</v>
          </cell>
          <cell r="G6830">
            <v>52000</v>
          </cell>
          <cell r="H6830">
            <v>52000</v>
          </cell>
          <cell r="I6830">
            <v>0</v>
          </cell>
          <cell r="J6830" t="str">
            <v>I.R.M</v>
          </cell>
          <cell r="K6830" t="str">
            <v>Never</v>
          </cell>
          <cell r="L6830" t="str">
            <v>send</v>
          </cell>
          <cell r="M6830" t="str">
            <v>yes</v>
          </cell>
          <cell r="N6830" t="str">
            <v>we send last reminder in 2012.then we did not receive any reply.</v>
          </cell>
        </row>
        <row r="6831">
          <cell r="C6831">
            <v>4000031</v>
          </cell>
          <cell r="D6831" t="str">
            <v>L.N.C/GTC</v>
          </cell>
          <cell r="E6831" t="str">
            <v>Davinder Singh</v>
          </cell>
          <cell r="F6831">
            <v>34465</v>
          </cell>
          <cell r="G6831">
            <v>40000</v>
          </cell>
          <cell r="H6831">
            <v>40000</v>
          </cell>
          <cell r="I6831">
            <v>0</v>
          </cell>
          <cell r="J6831" t="str">
            <v>I.R.M</v>
          </cell>
          <cell r="K6831" t="str">
            <v>Never</v>
          </cell>
          <cell r="L6831" t="str">
            <v>send</v>
          </cell>
          <cell r="M6831" t="str">
            <v>no</v>
          </cell>
          <cell r="N6831" t="str">
            <v>we send last reminder in 2012.then we did not receive any reply.</v>
          </cell>
        </row>
        <row r="6832">
          <cell r="C6832">
            <v>4000032</v>
          </cell>
          <cell r="D6832" t="str">
            <v>L.N.C/GTC</v>
          </cell>
          <cell r="E6832" t="str">
            <v>Jayanth K Iyenger</v>
          </cell>
          <cell r="F6832">
            <v>34461</v>
          </cell>
          <cell r="G6832">
            <v>42000</v>
          </cell>
          <cell r="H6832">
            <v>42000</v>
          </cell>
          <cell r="I6832">
            <v>0</v>
          </cell>
          <cell r="J6832" t="str">
            <v>I.R.M</v>
          </cell>
          <cell r="K6832" t="str">
            <v>Never</v>
          </cell>
          <cell r="L6832" t="str">
            <v>send</v>
          </cell>
          <cell r="M6832" t="str">
            <v>no</v>
          </cell>
          <cell r="N6832" t="str">
            <v>we send last reminder in 2012.then we did not receive any reply.</v>
          </cell>
        </row>
        <row r="6833">
          <cell r="C6833">
            <v>4000037</v>
          </cell>
          <cell r="D6833" t="str">
            <v>L.N.C/GTC</v>
          </cell>
          <cell r="E6833" t="str">
            <v>Rajendra Shahji Rao Patil</v>
          </cell>
          <cell r="F6833">
            <v>34485</v>
          </cell>
          <cell r="G6833">
            <v>22000</v>
          </cell>
          <cell r="H6833">
            <v>22000</v>
          </cell>
          <cell r="I6833">
            <v>0</v>
          </cell>
          <cell r="J6833" t="str">
            <v>I.R.M</v>
          </cell>
          <cell r="K6833" t="str">
            <v>Never</v>
          </cell>
          <cell r="L6833" t="str">
            <v>Not del.</v>
          </cell>
          <cell r="M6833" t="str">
            <v>yes</v>
          </cell>
          <cell r="N6833" t="str">
            <v>last communication 97</v>
          </cell>
        </row>
        <row r="6834">
          <cell r="C6834">
            <v>4000038</v>
          </cell>
          <cell r="D6834" t="str">
            <v>L.N.C/GTC</v>
          </cell>
          <cell r="E6834" t="str">
            <v>Randip Tanajir Rao More</v>
          </cell>
          <cell r="F6834">
            <v>34484</v>
          </cell>
          <cell r="G6834">
            <v>22000</v>
          </cell>
          <cell r="H6834">
            <v>5500</v>
          </cell>
          <cell r="I6834">
            <v>16500</v>
          </cell>
          <cell r="J6834" t="str">
            <v>Outstanding</v>
          </cell>
          <cell r="K6834" t="str">
            <v>Never</v>
          </cell>
          <cell r="L6834" t="str">
            <v>send</v>
          </cell>
          <cell r="M6834" t="str">
            <v>no</v>
          </cell>
          <cell r="N6834" t="str">
            <v>As POD last communication 07(Outstanding Rs. 16500/-)Only Application Form &amp; POD Reciept Is In File</v>
          </cell>
        </row>
        <row r="6835">
          <cell r="C6835">
            <v>4000039</v>
          </cell>
          <cell r="D6835" t="str">
            <v>L.N.C/GTC</v>
          </cell>
          <cell r="E6835" t="str">
            <v>Abhijit P Shah</v>
          </cell>
          <cell r="F6835">
            <v>34484</v>
          </cell>
          <cell r="G6835">
            <v>22000</v>
          </cell>
          <cell r="H6835">
            <v>5500</v>
          </cell>
          <cell r="I6835">
            <v>16500</v>
          </cell>
          <cell r="J6835" t="str">
            <v>Outstanding</v>
          </cell>
          <cell r="K6835" t="str">
            <v>Never</v>
          </cell>
          <cell r="L6835" t="str">
            <v>not send</v>
          </cell>
          <cell r="M6835" t="str">
            <v>no</v>
          </cell>
          <cell r="N6835" t="str">
            <v>no cummunication 97 (Outstanding Rs. 16500-)</v>
          </cell>
        </row>
        <row r="6836">
          <cell r="C6836">
            <v>4000040</v>
          </cell>
          <cell r="D6836" t="str">
            <v>L.N.C/GTC</v>
          </cell>
          <cell r="E6836" t="str">
            <v>Ravindra K Khot</v>
          </cell>
          <cell r="F6836">
            <v>34484</v>
          </cell>
          <cell r="G6836">
            <v>22000</v>
          </cell>
          <cell r="H6836">
            <v>11000</v>
          </cell>
          <cell r="I6836">
            <v>11000</v>
          </cell>
          <cell r="J6836" t="str">
            <v>Outstanding</v>
          </cell>
          <cell r="K6836" t="str">
            <v>Never</v>
          </cell>
          <cell r="L6836" t="str">
            <v>Not del.</v>
          </cell>
          <cell r="M6836" t="str">
            <v>no</v>
          </cell>
          <cell r="N6836" t="str">
            <v>no communication Outstanding Rs.11000/- only App frm</v>
          </cell>
        </row>
        <row r="6837">
          <cell r="C6837">
            <v>4000041</v>
          </cell>
          <cell r="D6837" t="str">
            <v>L.N.C/GTC</v>
          </cell>
          <cell r="E6837" t="str">
            <v>Dilip CX Patwardhan</v>
          </cell>
          <cell r="F6837">
            <v>34481</v>
          </cell>
          <cell r="G6837">
            <v>52000</v>
          </cell>
          <cell r="H6837">
            <v>52000</v>
          </cell>
          <cell r="I6837" t="str">
            <v>5,000 Ex'</v>
          </cell>
          <cell r="J6837" t="str">
            <v>I.R.M</v>
          </cell>
          <cell r="K6837" t="str">
            <v>Never</v>
          </cell>
          <cell r="L6837" t="str">
            <v>send</v>
          </cell>
          <cell r="M6837" t="str">
            <v>yes</v>
          </cell>
          <cell r="N6837" t="str">
            <v>we send last reminder in 2012.then we did not receive any reply.</v>
          </cell>
        </row>
        <row r="6838">
          <cell r="C6838">
            <v>4000042</v>
          </cell>
          <cell r="D6838" t="str">
            <v>L.N.C/GTC</v>
          </cell>
          <cell r="E6838" t="str">
            <v>Ashish Prabahakar Shah</v>
          </cell>
          <cell r="F6838">
            <v>34482</v>
          </cell>
          <cell r="G6838">
            <v>22000</v>
          </cell>
          <cell r="H6838">
            <v>5500</v>
          </cell>
          <cell r="I6838">
            <v>16500</v>
          </cell>
          <cell r="J6838" t="str">
            <v>Outstanding</v>
          </cell>
          <cell r="K6838" t="str">
            <v>Never</v>
          </cell>
          <cell r="L6838" t="str">
            <v>Not del.</v>
          </cell>
          <cell r="M6838" t="str">
            <v>no</v>
          </cell>
          <cell r="N6838" t="str">
            <v>no cummunication 97 (Outstanding Rs. 16500/-)</v>
          </cell>
        </row>
        <row r="6839">
          <cell r="C6839">
            <v>4000043</v>
          </cell>
          <cell r="D6839" t="str">
            <v>L.N.C/GTC</v>
          </cell>
          <cell r="E6839" t="str">
            <v>Jethalal Premji Chheda</v>
          </cell>
          <cell r="F6839">
            <v>34484</v>
          </cell>
          <cell r="G6839">
            <v>22000</v>
          </cell>
          <cell r="H6839">
            <v>22000</v>
          </cell>
          <cell r="I6839">
            <v>0</v>
          </cell>
          <cell r="J6839" t="str">
            <v>I.R.M</v>
          </cell>
          <cell r="K6839" t="str">
            <v>Never</v>
          </cell>
          <cell r="L6839" t="str">
            <v>Not del.</v>
          </cell>
          <cell r="M6839" t="str">
            <v>no</v>
          </cell>
          <cell r="N6839" t="str">
            <v>not send any reminder last communication 2009</v>
          </cell>
        </row>
        <row r="6840">
          <cell r="C6840">
            <v>4000046</v>
          </cell>
          <cell r="D6840" t="str">
            <v>L.N.C/GTC</v>
          </cell>
          <cell r="E6840" t="str">
            <v>Madhu Sudhan Shah</v>
          </cell>
          <cell r="F6840">
            <v>34482</v>
          </cell>
          <cell r="G6840">
            <v>22000</v>
          </cell>
          <cell r="H6840" t="str">
            <v>Nil</v>
          </cell>
          <cell r="I6840">
            <v>0</v>
          </cell>
          <cell r="J6840" t="str">
            <v>Cancelled</v>
          </cell>
          <cell r="K6840">
            <v>0</v>
          </cell>
          <cell r="L6840">
            <v>0</v>
          </cell>
          <cell r="M6840">
            <v>0</v>
          </cell>
          <cell r="N6840" t="str">
            <v>Cancelled</v>
          </cell>
        </row>
        <row r="6841">
          <cell r="C6841">
            <v>4000047</v>
          </cell>
          <cell r="D6841" t="str">
            <v>L.N.C/GTC</v>
          </cell>
          <cell r="E6841" t="str">
            <v>Appasheb C Patil</v>
          </cell>
          <cell r="F6841">
            <v>34484</v>
          </cell>
          <cell r="G6841">
            <v>22000</v>
          </cell>
          <cell r="H6841">
            <v>11000</v>
          </cell>
          <cell r="I6841">
            <v>11000</v>
          </cell>
          <cell r="J6841" t="str">
            <v>Outstanding</v>
          </cell>
          <cell r="K6841" t="str">
            <v>Never</v>
          </cell>
          <cell r="L6841" t="str">
            <v>send</v>
          </cell>
          <cell r="M6841" t="str">
            <v>no</v>
          </cell>
          <cell r="N6841" t="str">
            <v>As POD last communication 07(Outstanding Rs. 11000/-)</v>
          </cell>
        </row>
        <row r="6842">
          <cell r="C6842">
            <v>4000048</v>
          </cell>
          <cell r="D6842" t="str">
            <v>L.N.C/GTC</v>
          </cell>
          <cell r="E6842" t="str">
            <v>Shirirsh S Shah</v>
          </cell>
          <cell r="F6842">
            <v>34485</v>
          </cell>
          <cell r="G6842">
            <v>22000</v>
          </cell>
          <cell r="H6842">
            <v>5500</v>
          </cell>
          <cell r="I6842">
            <v>16500</v>
          </cell>
          <cell r="J6842" t="str">
            <v>Outstanding</v>
          </cell>
          <cell r="K6842" t="str">
            <v>Never</v>
          </cell>
          <cell r="L6842" t="str">
            <v>not send</v>
          </cell>
          <cell r="M6842" t="str">
            <v>no</v>
          </cell>
          <cell r="N6842" t="str">
            <v>we send last reminder in 2012.then we did not receive any reply.Outstanding Rs. 16500/-</v>
          </cell>
        </row>
        <row r="6843">
          <cell r="C6843">
            <v>4000049</v>
          </cell>
          <cell r="D6843" t="str">
            <v>L.N.C/GTC</v>
          </cell>
          <cell r="E6843" t="str">
            <v>Kiran M Doshi</v>
          </cell>
          <cell r="F6843">
            <v>34485</v>
          </cell>
          <cell r="G6843">
            <v>22000</v>
          </cell>
          <cell r="H6843">
            <v>5500</v>
          </cell>
          <cell r="I6843">
            <v>16500</v>
          </cell>
          <cell r="J6843" t="str">
            <v>Outstanding</v>
          </cell>
          <cell r="K6843" t="str">
            <v>Never</v>
          </cell>
          <cell r="L6843" t="str">
            <v>send</v>
          </cell>
          <cell r="M6843" t="str">
            <v>no</v>
          </cell>
          <cell r="N6843" t="str">
            <v>we send last reminder in 2012.then we did not receive any reply.Outstanding Rs. 16500/-</v>
          </cell>
        </row>
        <row r="6844">
          <cell r="C6844">
            <v>4000050</v>
          </cell>
          <cell r="D6844" t="str">
            <v>L.N.C/GTC</v>
          </cell>
          <cell r="E6844" t="str">
            <v>Sudhir Virchand Shah</v>
          </cell>
          <cell r="F6844">
            <v>34484</v>
          </cell>
          <cell r="G6844">
            <v>22000</v>
          </cell>
          <cell r="H6844" t="str">
            <v>Nil</v>
          </cell>
          <cell r="I6844">
            <v>0</v>
          </cell>
          <cell r="J6844" t="str">
            <v>Cancelled</v>
          </cell>
          <cell r="K6844">
            <v>0</v>
          </cell>
          <cell r="L6844">
            <v>0</v>
          </cell>
          <cell r="M6844">
            <v>0</v>
          </cell>
          <cell r="N6844" t="str">
            <v>Cancelled</v>
          </cell>
        </row>
        <row r="6845">
          <cell r="C6845">
            <v>4000051</v>
          </cell>
          <cell r="D6845" t="str">
            <v>L.N.C/GTC</v>
          </cell>
          <cell r="E6845" t="str">
            <v>Satish Prabhudas Samani</v>
          </cell>
          <cell r="F6845">
            <v>34485</v>
          </cell>
          <cell r="G6845">
            <v>22000</v>
          </cell>
          <cell r="H6845">
            <v>5500</v>
          </cell>
          <cell r="I6845">
            <v>16500</v>
          </cell>
          <cell r="J6845" t="str">
            <v>Outstanding</v>
          </cell>
          <cell r="K6845" t="str">
            <v>Never</v>
          </cell>
          <cell r="L6845" t="str">
            <v>send</v>
          </cell>
          <cell r="M6845" t="str">
            <v>no</v>
          </cell>
          <cell r="N6845" t="str">
            <v>As POD last communication 07(Outstanding Rs. 16500/-) only App frm and pod</v>
          </cell>
        </row>
        <row r="6846">
          <cell r="C6846">
            <v>4000052</v>
          </cell>
          <cell r="D6846" t="str">
            <v>L.N.C/GTC</v>
          </cell>
          <cell r="E6846" t="str">
            <v>Sanjay Charudutt Shah</v>
          </cell>
          <cell r="F6846">
            <v>34485</v>
          </cell>
          <cell r="G6846">
            <v>22000</v>
          </cell>
          <cell r="H6846">
            <v>5500</v>
          </cell>
          <cell r="I6846">
            <v>16500</v>
          </cell>
          <cell r="J6846" t="str">
            <v>Outstanding</v>
          </cell>
          <cell r="K6846" t="str">
            <v>Never</v>
          </cell>
          <cell r="L6846" t="str">
            <v>send</v>
          </cell>
          <cell r="M6846" t="str">
            <v>no</v>
          </cell>
          <cell r="N6846" t="str">
            <v>As POD last communication 07(Outstanding Rs. 16500/-) only App frm and pod</v>
          </cell>
        </row>
        <row r="6847">
          <cell r="C6847">
            <v>4000053</v>
          </cell>
          <cell r="D6847" t="str">
            <v>L.N.C/GTC</v>
          </cell>
          <cell r="E6847" t="str">
            <v>Suhas Vittal Desh Pande</v>
          </cell>
          <cell r="F6847">
            <v>34481</v>
          </cell>
          <cell r="G6847">
            <v>22000</v>
          </cell>
          <cell r="H6847">
            <v>22000</v>
          </cell>
          <cell r="I6847">
            <v>0</v>
          </cell>
          <cell r="J6847" t="str">
            <v>I.R.M</v>
          </cell>
          <cell r="K6847" t="str">
            <v>Never</v>
          </cell>
          <cell r="L6847" t="str">
            <v>not send</v>
          </cell>
          <cell r="M6847" t="str">
            <v>no</v>
          </cell>
          <cell r="N6847" t="str">
            <v>we send last reminder in 2012.then we did not receive any reply.</v>
          </cell>
        </row>
        <row r="6848">
          <cell r="C6848">
            <v>4000054</v>
          </cell>
          <cell r="D6848" t="str">
            <v>L.N.C/GTC</v>
          </cell>
          <cell r="E6848" t="str">
            <v>Sham Mohan Lal Dodiya</v>
          </cell>
          <cell r="F6848">
            <v>34485</v>
          </cell>
          <cell r="G6848">
            <v>22000</v>
          </cell>
          <cell r="H6848">
            <v>5500</v>
          </cell>
          <cell r="I6848">
            <v>16500</v>
          </cell>
          <cell r="J6848" t="str">
            <v>Outstanding</v>
          </cell>
          <cell r="K6848" t="str">
            <v>Never</v>
          </cell>
          <cell r="L6848" t="str">
            <v>send</v>
          </cell>
          <cell r="M6848" t="str">
            <v>no</v>
          </cell>
          <cell r="N6848" t="str">
            <v>As POD last communication 07(Outstanding Rs. 16500/-) only App frm and pod</v>
          </cell>
        </row>
        <row r="6849">
          <cell r="C6849">
            <v>4000055</v>
          </cell>
          <cell r="D6849" t="str">
            <v>L.N.C/GTC</v>
          </cell>
          <cell r="E6849" t="str">
            <v>Tattayasaheb Babu Rao Kinikar</v>
          </cell>
          <cell r="F6849">
            <v>34485</v>
          </cell>
          <cell r="G6849">
            <v>22000</v>
          </cell>
          <cell r="H6849">
            <v>11000</v>
          </cell>
          <cell r="I6849">
            <v>11000</v>
          </cell>
          <cell r="J6849" t="str">
            <v>Outstanding</v>
          </cell>
          <cell r="K6849" t="str">
            <v>Never</v>
          </cell>
          <cell r="L6849" t="str">
            <v>send</v>
          </cell>
          <cell r="M6849" t="str">
            <v>no</v>
          </cell>
          <cell r="N6849" t="str">
            <v>As POD last communication Outstanding Rs.11000/- only App frm</v>
          </cell>
        </row>
        <row r="6850">
          <cell r="C6850">
            <v>4000056</v>
          </cell>
          <cell r="D6850" t="str">
            <v>L.N.C/GTC</v>
          </cell>
          <cell r="E6850" t="str">
            <v>Ajit M Modak</v>
          </cell>
          <cell r="F6850">
            <v>34485</v>
          </cell>
          <cell r="G6850">
            <v>22000</v>
          </cell>
          <cell r="H6850">
            <v>5500</v>
          </cell>
          <cell r="I6850">
            <v>16500</v>
          </cell>
          <cell r="J6850" t="str">
            <v>Outstanding</v>
          </cell>
          <cell r="K6850" t="str">
            <v>Never</v>
          </cell>
          <cell r="L6850" t="str">
            <v>send</v>
          </cell>
          <cell r="M6850" t="str">
            <v>no</v>
          </cell>
          <cell r="N6850" t="str">
            <v>we send last reminder in 2012.then we did not receive any reply.Outstanding Rs. 16500/-</v>
          </cell>
        </row>
        <row r="6851">
          <cell r="C6851">
            <v>4000057</v>
          </cell>
          <cell r="D6851" t="str">
            <v>L.N.C/GTC</v>
          </cell>
          <cell r="E6851" t="str">
            <v>Rajan Virchand Shah</v>
          </cell>
          <cell r="F6851">
            <v>34485</v>
          </cell>
          <cell r="G6851">
            <v>22000</v>
          </cell>
          <cell r="H6851">
            <v>11000</v>
          </cell>
          <cell r="I6851">
            <v>11000</v>
          </cell>
          <cell r="J6851" t="str">
            <v>Outstanding</v>
          </cell>
          <cell r="K6851" t="str">
            <v>Never</v>
          </cell>
          <cell r="L6851" t="str">
            <v>send</v>
          </cell>
          <cell r="M6851" t="str">
            <v>no</v>
          </cell>
          <cell r="N6851" t="str">
            <v>As POD last communication Outstanding Rs.11000/- only App frm</v>
          </cell>
        </row>
        <row r="6852">
          <cell r="C6852">
            <v>4000058</v>
          </cell>
          <cell r="D6852" t="str">
            <v>L.N.C/GTC</v>
          </cell>
          <cell r="E6852" t="str">
            <v>Viraj G Lokur</v>
          </cell>
          <cell r="F6852">
            <v>34484</v>
          </cell>
          <cell r="G6852">
            <v>22000</v>
          </cell>
          <cell r="H6852">
            <v>20900</v>
          </cell>
          <cell r="I6852">
            <v>0</v>
          </cell>
          <cell r="J6852" t="str">
            <v>I.R.M</v>
          </cell>
          <cell r="K6852" t="str">
            <v>Never</v>
          </cell>
          <cell r="L6852" t="str">
            <v>send</v>
          </cell>
          <cell r="M6852" t="str">
            <v>no</v>
          </cell>
          <cell r="N6852" t="str">
            <v>we send last reminder in 2012.then we did not receive any reply.</v>
          </cell>
        </row>
        <row r="6853">
          <cell r="C6853">
            <v>4000059</v>
          </cell>
          <cell r="D6853" t="str">
            <v>L.N.C/GTC</v>
          </cell>
          <cell r="E6853" t="str">
            <v>Gautam Kumar Hamukhlal Shah</v>
          </cell>
          <cell r="F6853">
            <v>34485</v>
          </cell>
          <cell r="G6853">
            <v>22000</v>
          </cell>
          <cell r="H6853">
            <v>5500</v>
          </cell>
          <cell r="I6853">
            <v>16500</v>
          </cell>
          <cell r="J6853" t="str">
            <v>Outstanding</v>
          </cell>
          <cell r="K6853" t="str">
            <v>Never</v>
          </cell>
          <cell r="L6853" t="str">
            <v>send</v>
          </cell>
          <cell r="M6853" t="str">
            <v>no</v>
          </cell>
          <cell r="N6853" t="str">
            <v>As POD last communication Outstanding Rs.16500/- only App frm</v>
          </cell>
        </row>
        <row r="6854">
          <cell r="C6854">
            <v>4000060</v>
          </cell>
          <cell r="D6854" t="str">
            <v>L.N.C/GTC</v>
          </cell>
          <cell r="E6854" t="str">
            <v>Dilip S Patil</v>
          </cell>
          <cell r="F6854">
            <v>34482</v>
          </cell>
          <cell r="G6854">
            <v>22000</v>
          </cell>
          <cell r="H6854">
            <v>5500</v>
          </cell>
          <cell r="I6854">
            <v>16500</v>
          </cell>
          <cell r="J6854" t="str">
            <v>Outstanding</v>
          </cell>
          <cell r="K6854" t="str">
            <v>Never</v>
          </cell>
          <cell r="L6854" t="str">
            <v>not send</v>
          </cell>
          <cell r="M6854" t="str">
            <v>no</v>
          </cell>
          <cell r="N6854" t="str">
            <v>we send last reminder in 2012.then we did not receive any reply.Outstanding Rs. 16500/-</v>
          </cell>
        </row>
        <row r="6855">
          <cell r="C6855">
            <v>4000061</v>
          </cell>
          <cell r="D6855" t="str">
            <v>L.N.C/GTC</v>
          </cell>
          <cell r="E6855" t="str">
            <v>Nitin S Khandekar</v>
          </cell>
          <cell r="F6855">
            <v>34485</v>
          </cell>
          <cell r="G6855">
            <v>22000</v>
          </cell>
          <cell r="H6855">
            <v>22000</v>
          </cell>
          <cell r="I6855">
            <v>0</v>
          </cell>
          <cell r="J6855" t="str">
            <v>I.R.M</v>
          </cell>
          <cell r="K6855" t="str">
            <v>Never</v>
          </cell>
          <cell r="L6855" t="str">
            <v>not send</v>
          </cell>
          <cell r="M6855" t="str">
            <v>yes</v>
          </cell>
          <cell r="N6855" t="str">
            <v>we send last reminder in 2012.then we did not receive any reply.</v>
          </cell>
        </row>
        <row r="6856">
          <cell r="C6856">
            <v>4000062</v>
          </cell>
          <cell r="D6856" t="str">
            <v>L.N.C/GTC</v>
          </cell>
          <cell r="E6856" t="str">
            <v>Suresh Mohan Lal Dodiya</v>
          </cell>
          <cell r="F6856">
            <v>34485</v>
          </cell>
          <cell r="G6856">
            <v>22000</v>
          </cell>
          <cell r="H6856">
            <v>5500</v>
          </cell>
          <cell r="I6856">
            <v>16500</v>
          </cell>
          <cell r="J6856" t="str">
            <v>Outstanding</v>
          </cell>
          <cell r="K6856" t="str">
            <v>Never</v>
          </cell>
          <cell r="L6856" t="str">
            <v>send</v>
          </cell>
          <cell r="M6856" t="str">
            <v>no</v>
          </cell>
          <cell r="N6856" t="str">
            <v>As POD last communication 07(Outstanding Rs. 16500/-)</v>
          </cell>
        </row>
        <row r="6857">
          <cell r="C6857">
            <v>4000063</v>
          </cell>
          <cell r="D6857" t="str">
            <v>L.N.C/GTC</v>
          </cell>
          <cell r="E6857" t="str">
            <v>Watve Alapana</v>
          </cell>
          <cell r="F6857">
            <v>34484</v>
          </cell>
          <cell r="G6857">
            <v>22000</v>
          </cell>
          <cell r="H6857">
            <v>22000</v>
          </cell>
          <cell r="I6857">
            <v>0</v>
          </cell>
          <cell r="J6857" t="str">
            <v>I.R.M</v>
          </cell>
          <cell r="K6857" t="str">
            <v>Never</v>
          </cell>
          <cell r="L6857" t="str">
            <v>send</v>
          </cell>
          <cell r="M6857" t="str">
            <v>no</v>
          </cell>
          <cell r="N6857" t="str">
            <v>we send last reminder in 2012.then we did not receive any reply.</v>
          </cell>
        </row>
        <row r="6858">
          <cell r="C6858">
            <v>4000064</v>
          </cell>
          <cell r="D6858" t="str">
            <v>L.N.C/GTC</v>
          </cell>
          <cell r="E6858" t="str">
            <v>Jaipal A Desai</v>
          </cell>
          <cell r="F6858">
            <v>34485</v>
          </cell>
          <cell r="G6858">
            <v>22000</v>
          </cell>
          <cell r="H6858">
            <v>5500</v>
          </cell>
          <cell r="I6858">
            <v>16500</v>
          </cell>
          <cell r="J6858" t="str">
            <v>Outstanding</v>
          </cell>
          <cell r="K6858" t="str">
            <v>Never</v>
          </cell>
          <cell r="L6858" t="str">
            <v>Not del.</v>
          </cell>
          <cell r="M6858" t="str">
            <v>no</v>
          </cell>
          <cell r="N6858" t="str">
            <v>no cummunication 99 (Outstanding Rs. 16500/-)</v>
          </cell>
        </row>
        <row r="6859">
          <cell r="C6859">
            <v>4000065</v>
          </cell>
          <cell r="D6859" t="str">
            <v>L.N.C/GTC</v>
          </cell>
          <cell r="E6859" t="str">
            <v>Vijay Appasaheb Patil</v>
          </cell>
          <cell r="F6859">
            <v>34485</v>
          </cell>
          <cell r="G6859">
            <v>22000</v>
          </cell>
          <cell r="H6859">
            <v>11000</v>
          </cell>
          <cell r="I6859">
            <v>11000</v>
          </cell>
          <cell r="J6859" t="str">
            <v>Outstanding</v>
          </cell>
          <cell r="K6859" t="str">
            <v>Never</v>
          </cell>
          <cell r="L6859" t="str">
            <v>Not del.</v>
          </cell>
          <cell r="M6859" t="str">
            <v>no</v>
          </cell>
          <cell r="N6859" t="str">
            <v>no cummunication 99 (Outstanding Rs. 11000/-)</v>
          </cell>
        </row>
        <row r="6860">
          <cell r="D6860" t="e">
            <v>#N/A</v>
          </cell>
          <cell r="E6860" t="e">
            <v>#N/A</v>
          </cell>
          <cell r="G6860" t="e">
            <v>#N/A</v>
          </cell>
          <cell r="H6860" t="e">
            <v>#N/A</v>
          </cell>
          <cell r="I6860" t="e">
            <v>#N/A</v>
          </cell>
          <cell r="J6860" t="e">
            <v>#N/A</v>
          </cell>
          <cell r="K6860" t="e">
            <v>#N/A</v>
          </cell>
          <cell r="L6860" t="e">
            <v>#N/A</v>
          </cell>
          <cell r="M6860" t="e">
            <v>#N/A</v>
          </cell>
          <cell r="N6860" t="e">
            <v>#N/A</v>
          </cell>
        </row>
        <row r="6861">
          <cell r="C6861">
            <v>4000068</v>
          </cell>
          <cell r="D6861" t="str">
            <v>LNC/GTC INDUSTRIES</v>
          </cell>
          <cell r="E6861" t="str">
            <v>Chandrakanta Dugar</v>
          </cell>
          <cell r="F6861" t="str">
            <v>31/5/1994</v>
          </cell>
          <cell r="G6861">
            <v>50000</v>
          </cell>
          <cell r="H6861">
            <v>12500</v>
          </cell>
          <cell r="I6861">
            <v>37500</v>
          </cell>
          <cell r="J6861" t="str">
            <v>Outstanding</v>
          </cell>
          <cell r="K6861" t="str">
            <v>Never</v>
          </cell>
          <cell r="L6861" t="str">
            <v>send</v>
          </cell>
          <cell r="M6861" t="str">
            <v>no</v>
          </cell>
          <cell r="N6861" t="str">
            <v>As POD last communication 07(Outstanding Rs. 37500/-)</v>
          </cell>
        </row>
        <row r="6862">
          <cell r="C6862">
            <v>4000069</v>
          </cell>
          <cell r="D6862" t="str">
            <v>LNC/GTC INDUSTRIES</v>
          </cell>
          <cell r="E6862" t="str">
            <v>M.A Sathyanendrayava</v>
          </cell>
          <cell r="F6862" t="str">
            <v>31/5/1994</v>
          </cell>
          <cell r="G6862">
            <v>22000</v>
          </cell>
          <cell r="H6862">
            <v>22000</v>
          </cell>
          <cell r="I6862">
            <v>0</v>
          </cell>
          <cell r="J6862" t="str">
            <v>I.R.M</v>
          </cell>
          <cell r="K6862" t="str">
            <v>Never</v>
          </cell>
          <cell r="L6862" t="str">
            <v>send</v>
          </cell>
          <cell r="M6862" t="str">
            <v>no</v>
          </cell>
          <cell r="N6862" t="str">
            <v>As POD last communication 2007</v>
          </cell>
        </row>
        <row r="6863">
          <cell r="C6863">
            <v>4000072</v>
          </cell>
          <cell r="D6863" t="str">
            <v>?</v>
          </cell>
          <cell r="E6863" t="str">
            <v>M Srikanth Rudra Aradhya</v>
          </cell>
          <cell r="F6863" t="str">
            <v>31/5/1994</v>
          </cell>
          <cell r="G6863">
            <v>22000</v>
          </cell>
          <cell r="H6863" t="str">
            <v>Nil</v>
          </cell>
          <cell r="I6863">
            <v>0</v>
          </cell>
          <cell r="J6863" t="str">
            <v>Cancelled</v>
          </cell>
          <cell r="K6863" t="str">
            <v>Nil</v>
          </cell>
          <cell r="L6863">
            <v>0</v>
          </cell>
          <cell r="M6863">
            <v>0</v>
          </cell>
          <cell r="N6863" t="str">
            <v>Cancellection Date:- 07-08-1995</v>
          </cell>
        </row>
        <row r="6864">
          <cell r="C6864">
            <v>4000077</v>
          </cell>
          <cell r="D6864" t="str">
            <v>LNC/GTC INDUSTRIES</v>
          </cell>
          <cell r="E6864" t="str">
            <v>Arvind Bhimji Bhatia</v>
          </cell>
          <cell r="F6864">
            <v>34613</v>
          </cell>
          <cell r="G6864">
            <v>42000</v>
          </cell>
          <cell r="H6864">
            <v>42000</v>
          </cell>
          <cell r="I6864">
            <v>0</v>
          </cell>
          <cell r="J6864" t="str">
            <v>I.R.M</v>
          </cell>
          <cell r="K6864" t="str">
            <v>Never</v>
          </cell>
          <cell r="L6864" t="str">
            <v>send</v>
          </cell>
          <cell r="M6864" t="str">
            <v>no</v>
          </cell>
          <cell r="N6864" t="str">
            <v>we send last reminder in 2012.then we did not receive any reply...Total 4 Membership Of GOA:- 04000077, 04000078, 04000117 &amp; 04000118</v>
          </cell>
        </row>
        <row r="6865">
          <cell r="C6865">
            <v>4000078</v>
          </cell>
          <cell r="D6865" t="str">
            <v>LNC/GTC INDUSTRIES</v>
          </cell>
          <cell r="E6865" t="str">
            <v>Arvind Bhimji Bhatia</v>
          </cell>
          <cell r="F6865">
            <v>34613</v>
          </cell>
          <cell r="G6865">
            <v>42000</v>
          </cell>
          <cell r="H6865">
            <v>42000</v>
          </cell>
          <cell r="I6865">
            <v>0</v>
          </cell>
          <cell r="J6865" t="str">
            <v>I.R.M</v>
          </cell>
          <cell r="K6865" t="str">
            <v>Never</v>
          </cell>
          <cell r="L6865" t="str">
            <v>send</v>
          </cell>
          <cell r="M6865" t="str">
            <v>no</v>
          </cell>
          <cell r="N6865" t="str">
            <v>we send last reminder in 2012.then we did not receive any reply...Total 4 Membership Of GOA:- 04000077, 04000078, 04000117 &amp; 04000118</v>
          </cell>
        </row>
        <row r="6866">
          <cell r="C6866" t="str">
            <v>04000079</v>
          </cell>
          <cell r="D6866" t="str">
            <v>?</v>
          </cell>
          <cell r="E6866" t="str">
            <v>Rajneesh Malhotra</v>
          </cell>
          <cell r="F6866" t="str">
            <v>20/6/1994</v>
          </cell>
          <cell r="G6866">
            <v>22000</v>
          </cell>
          <cell r="H6866" t="str">
            <v>Nil</v>
          </cell>
          <cell r="I6866">
            <v>0</v>
          </cell>
          <cell r="J6866" t="str">
            <v>Cancelled/MISSING</v>
          </cell>
          <cell r="K6866" t="str">
            <v>Never</v>
          </cell>
          <cell r="L6866">
            <v>0</v>
          </cell>
          <cell r="M6866">
            <v>0</v>
          </cell>
          <cell r="N6866" t="str">
            <v>Cancellection Date:- 07-08-1995</v>
          </cell>
        </row>
        <row r="6867">
          <cell r="C6867">
            <v>4000081</v>
          </cell>
          <cell r="D6867" t="str">
            <v>?</v>
          </cell>
          <cell r="E6867" t="str">
            <v>Daniel David</v>
          </cell>
          <cell r="F6867" t="str">
            <v>21/6/1994</v>
          </cell>
          <cell r="G6867">
            <v>42000</v>
          </cell>
          <cell r="H6867" t="str">
            <v>Nil</v>
          </cell>
          <cell r="I6867">
            <v>0</v>
          </cell>
          <cell r="J6867" t="str">
            <v>Cancelled</v>
          </cell>
          <cell r="K6867" t="str">
            <v>Nil</v>
          </cell>
          <cell r="L6867">
            <v>0</v>
          </cell>
          <cell r="M6867">
            <v>0</v>
          </cell>
          <cell r="N6867" t="str">
            <v>Cancellection Date:- 17-02-1997</v>
          </cell>
        </row>
        <row r="6868">
          <cell r="C6868">
            <v>4000095</v>
          </cell>
          <cell r="D6868" t="str">
            <v>?</v>
          </cell>
          <cell r="E6868" t="str">
            <v xml:space="preserve">Ravindra M.P </v>
          </cell>
          <cell r="F6868" t="str">
            <v>30/6/1994</v>
          </cell>
          <cell r="G6868">
            <v>32000</v>
          </cell>
          <cell r="H6868" t="str">
            <v>Nil</v>
          </cell>
          <cell r="I6868">
            <v>0</v>
          </cell>
          <cell r="J6868" t="str">
            <v>Cancelled</v>
          </cell>
          <cell r="K6868" t="str">
            <v>Nil</v>
          </cell>
          <cell r="L6868">
            <v>0</v>
          </cell>
          <cell r="M6868">
            <v>0</v>
          </cell>
          <cell r="N6868" t="str">
            <v>Cancellection Date:- 07-08-1995</v>
          </cell>
        </row>
        <row r="6869">
          <cell r="C6869" t="str">
            <v>04000096</v>
          </cell>
          <cell r="D6869" t="str">
            <v>?</v>
          </cell>
          <cell r="E6869" t="str">
            <v>M.V Chandrashkear</v>
          </cell>
          <cell r="F6869" t="str">
            <v>29/6/1994</v>
          </cell>
          <cell r="G6869">
            <v>22000</v>
          </cell>
          <cell r="H6869" t="str">
            <v>Nil</v>
          </cell>
          <cell r="I6869">
            <v>0</v>
          </cell>
          <cell r="J6869" t="str">
            <v>Cancelled</v>
          </cell>
          <cell r="K6869" t="str">
            <v>Nil</v>
          </cell>
          <cell r="L6869">
            <v>0</v>
          </cell>
          <cell r="M6869">
            <v>0</v>
          </cell>
          <cell r="N6869" t="str">
            <v>Cancellection Date:- 07-08-1995</v>
          </cell>
        </row>
        <row r="6870">
          <cell r="C6870">
            <v>4000097</v>
          </cell>
          <cell r="D6870" t="str">
            <v>LNC/GTC INDUSTRIES</v>
          </cell>
          <cell r="E6870" t="str">
            <v>Akash Radio</v>
          </cell>
          <cell r="F6870" t="str">
            <v>30/6/1994</v>
          </cell>
          <cell r="G6870">
            <v>65000</v>
          </cell>
          <cell r="H6870">
            <v>61750</v>
          </cell>
          <cell r="I6870">
            <v>0</v>
          </cell>
          <cell r="J6870" t="str">
            <v>I.R.M</v>
          </cell>
          <cell r="K6870" t="str">
            <v>Never</v>
          </cell>
          <cell r="L6870" t="str">
            <v>send</v>
          </cell>
          <cell r="M6870" t="str">
            <v>no</v>
          </cell>
          <cell r="N6870" t="str">
            <v>we send last reminder in 2012.then we did not receive any reply.</v>
          </cell>
        </row>
        <row r="6871">
          <cell r="C6871">
            <v>4000101</v>
          </cell>
          <cell r="D6871" t="str">
            <v>?</v>
          </cell>
          <cell r="E6871" t="str">
            <v>Brijender Singh</v>
          </cell>
          <cell r="F6871" t="str">
            <v>30/6/1994</v>
          </cell>
          <cell r="G6871">
            <v>22000</v>
          </cell>
          <cell r="H6871" t="str">
            <v>Nil</v>
          </cell>
          <cell r="I6871">
            <v>0</v>
          </cell>
          <cell r="J6871" t="str">
            <v>Cancelled</v>
          </cell>
          <cell r="K6871" t="str">
            <v>Nil</v>
          </cell>
          <cell r="L6871">
            <v>0</v>
          </cell>
          <cell r="M6871">
            <v>0</v>
          </cell>
          <cell r="N6871" t="str">
            <v>Cancellection Date:- 07-08-1995</v>
          </cell>
        </row>
        <row r="6872">
          <cell r="C6872">
            <v>4000103</v>
          </cell>
          <cell r="D6872" t="str">
            <v>?</v>
          </cell>
          <cell r="E6872" t="str">
            <v>S.D Satish</v>
          </cell>
          <cell r="F6872" t="str">
            <v>30/6/1994</v>
          </cell>
          <cell r="G6872">
            <v>22000</v>
          </cell>
          <cell r="H6872" t="str">
            <v>Nil</v>
          </cell>
          <cell r="I6872">
            <v>0</v>
          </cell>
          <cell r="J6872" t="str">
            <v>Cancelled</v>
          </cell>
          <cell r="K6872" t="str">
            <v>Nil</v>
          </cell>
          <cell r="L6872">
            <v>0</v>
          </cell>
          <cell r="M6872">
            <v>0</v>
          </cell>
          <cell r="N6872" t="str">
            <v>Cancellection Date:- 07-08-1995</v>
          </cell>
        </row>
        <row r="6873">
          <cell r="C6873">
            <v>4000104</v>
          </cell>
          <cell r="D6873" t="str">
            <v>?</v>
          </cell>
          <cell r="E6873" t="str">
            <v>Hampiah S.M</v>
          </cell>
          <cell r="F6873" t="str">
            <v>30/6/1994</v>
          </cell>
          <cell r="G6873">
            <v>22000</v>
          </cell>
          <cell r="H6873" t="str">
            <v>Nil</v>
          </cell>
          <cell r="I6873">
            <v>0</v>
          </cell>
          <cell r="J6873" t="str">
            <v>Cancelled</v>
          </cell>
          <cell r="K6873" t="str">
            <v>Nil</v>
          </cell>
          <cell r="L6873">
            <v>0</v>
          </cell>
          <cell r="M6873">
            <v>0</v>
          </cell>
          <cell r="N6873" t="str">
            <v>Cancellection Date:- 07-08-1995</v>
          </cell>
        </row>
        <row r="6874">
          <cell r="C6874">
            <v>4000109</v>
          </cell>
          <cell r="D6874" t="str">
            <v>?</v>
          </cell>
          <cell r="E6874" t="str">
            <v>Rajan Anand</v>
          </cell>
          <cell r="F6874" t="str">
            <v>30/6/1994</v>
          </cell>
          <cell r="G6874">
            <v>22000</v>
          </cell>
          <cell r="H6874" t="str">
            <v>Nil</v>
          </cell>
          <cell r="I6874">
            <v>0</v>
          </cell>
          <cell r="J6874" t="str">
            <v>Cancelled</v>
          </cell>
          <cell r="K6874" t="str">
            <v>Nil</v>
          </cell>
          <cell r="L6874">
            <v>0</v>
          </cell>
          <cell r="M6874">
            <v>0</v>
          </cell>
          <cell r="N6874" t="str">
            <v>Cancellection Date:- 07-08-1995</v>
          </cell>
        </row>
        <row r="6875">
          <cell r="C6875">
            <v>4000110</v>
          </cell>
          <cell r="D6875" t="str">
            <v>?</v>
          </cell>
          <cell r="E6875" t="str">
            <v>Jawaharlal Jain</v>
          </cell>
          <cell r="F6875" t="str">
            <v>30/6/1994</v>
          </cell>
          <cell r="G6875">
            <v>22000</v>
          </cell>
          <cell r="H6875" t="str">
            <v>Nil</v>
          </cell>
          <cell r="I6875">
            <v>0</v>
          </cell>
          <cell r="J6875" t="str">
            <v>Cancelled</v>
          </cell>
          <cell r="K6875" t="str">
            <v>Nil</v>
          </cell>
          <cell r="L6875">
            <v>0</v>
          </cell>
          <cell r="M6875">
            <v>0</v>
          </cell>
          <cell r="N6875" t="str">
            <v>Cancellection Date:- 07-08-1995</v>
          </cell>
        </row>
        <row r="6876">
          <cell r="C6876">
            <v>4000115</v>
          </cell>
          <cell r="D6876" t="str">
            <v>LNC/GTC INDUSTRIES</v>
          </cell>
          <cell r="E6876" t="str">
            <v>Ranjit Dattatray Deshpande</v>
          </cell>
          <cell r="F6876" t="str">
            <v>29/6/1994</v>
          </cell>
          <cell r="G6876">
            <v>22000</v>
          </cell>
          <cell r="H6876">
            <v>8800</v>
          </cell>
          <cell r="I6876">
            <v>13200</v>
          </cell>
          <cell r="J6876" t="str">
            <v>Outstanding</v>
          </cell>
          <cell r="K6876" t="str">
            <v>Never</v>
          </cell>
          <cell r="L6876" t="str">
            <v>send</v>
          </cell>
          <cell r="M6876" t="str">
            <v>no</v>
          </cell>
          <cell r="N6876" t="str">
            <v>As POD last communication 07(Outstanding Rs. 13200/-)</v>
          </cell>
        </row>
        <row r="6877">
          <cell r="C6877">
            <v>4000116</v>
          </cell>
          <cell r="D6877" t="str">
            <v>LNC/GTC INDUSTRIES</v>
          </cell>
          <cell r="E6877" t="str">
            <v>Balkrishna L Kamat</v>
          </cell>
          <cell r="F6877" t="str">
            <v>27/6/1994</v>
          </cell>
          <cell r="G6877">
            <v>39900</v>
          </cell>
          <cell r="H6877">
            <v>39900</v>
          </cell>
          <cell r="I6877">
            <v>0</v>
          </cell>
          <cell r="J6877" t="str">
            <v>I.R.M</v>
          </cell>
          <cell r="K6877" t="str">
            <v>Never</v>
          </cell>
          <cell r="L6877" t="str">
            <v>send</v>
          </cell>
          <cell r="M6877" t="str">
            <v>no</v>
          </cell>
          <cell r="N6877" t="str">
            <v>we send last reminder in 2012.then we did not receive any reply.</v>
          </cell>
        </row>
        <row r="6878">
          <cell r="C6878">
            <v>4000117</v>
          </cell>
          <cell r="D6878" t="str">
            <v>LNC/GTC INDUSTRIES</v>
          </cell>
          <cell r="E6878" t="str">
            <v>Arvind Bhimji Bhatia</v>
          </cell>
          <cell r="F6878" t="str">
            <v>28/6/1994</v>
          </cell>
          <cell r="G6878">
            <v>42000</v>
          </cell>
          <cell r="H6878">
            <v>29400</v>
          </cell>
          <cell r="I6878">
            <v>12600</v>
          </cell>
          <cell r="J6878" t="str">
            <v>Outstanding</v>
          </cell>
          <cell r="K6878" t="str">
            <v>Never</v>
          </cell>
          <cell r="L6878" t="str">
            <v>send</v>
          </cell>
          <cell r="M6878" t="str">
            <v>no</v>
          </cell>
          <cell r="N6878" t="str">
            <v>we send last reminder in 2012.then we did not receive any reply…(Outstanding Rs. 12600/-)Total 4 Membership Of GOA:- 04000077, 04000078, 04000117 &amp; 04000118</v>
          </cell>
        </row>
        <row r="6879">
          <cell r="C6879">
            <v>4000118</v>
          </cell>
          <cell r="D6879" t="str">
            <v>LNC/GTC INDUSTRIES</v>
          </cell>
          <cell r="E6879" t="str">
            <v>Arvind Bhimji Bhatia</v>
          </cell>
          <cell r="F6879" t="str">
            <v>28/6/1994</v>
          </cell>
          <cell r="G6879">
            <v>42000</v>
          </cell>
          <cell r="H6879">
            <v>25200</v>
          </cell>
          <cell r="I6879">
            <v>16800</v>
          </cell>
          <cell r="J6879" t="str">
            <v>Outstanding</v>
          </cell>
          <cell r="K6879" t="str">
            <v>Never</v>
          </cell>
          <cell r="L6879" t="str">
            <v>send</v>
          </cell>
          <cell r="M6879" t="str">
            <v>no</v>
          </cell>
          <cell r="N6879" t="str">
            <v>we send last reminder in 2012.then we did not receive any reply…(Outstanding Rs 16800/-)Total 4 Membership Of GOA:- 04000077, 04000078, 04000117 &amp; 04000118</v>
          </cell>
        </row>
        <row r="6880">
          <cell r="C6880">
            <v>4000119</v>
          </cell>
          <cell r="D6880" t="str">
            <v>?</v>
          </cell>
          <cell r="E6880" t="str">
            <v>Madhu B Lengade</v>
          </cell>
          <cell r="F6880">
            <v>34515</v>
          </cell>
          <cell r="G6880">
            <v>22000</v>
          </cell>
          <cell r="H6880" t="str">
            <v>Nil</v>
          </cell>
          <cell r="I6880">
            <v>0</v>
          </cell>
          <cell r="J6880" t="str">
            <v>Cancelled</v>
          </cell>
          <cell r="K6880" t="str">
            <v>Nil</v>
          </cell>
          <cell r="L6880">
            <v>0</v>
          </cell>
          <cell r="M6880">
            <v>0</v>
          </cell>
          <cell r="N6880" t="str">
            <v>Cancellection Date:- 07-08-1995</v>
          </cell>
        </row>
        <row r="6881">
          <cell r="C6881">
            <v>4000122</v>
          </cell>
          <cell r="D6881" t="str">
            <v>LNC/GTC INDUSTRIES</v>
          </cell>
          <cell r="E6881" t="str">
            <v>Sharad S Pai</v>
          </cell>
          <cell r="F6881" t="str">
            <v>30/6/1994</v>
          </cell>
          <cell r="G6881">
            <v>22000</v>
          </cell>
          <cell r="H6881">
            <v>22000</v>
          </cell>
          <cell r="I6881">
            <v>0</v>
          </cell>
          <cell r="J6881" t="str">
            <v>I.R.M</v>
          </cell>
          <cell r="K6881" t="str">
            <v>Never</v>
          </cell>
          <cell r="L6881" t="str">
            <v>not send</v>
          </cell>
          <cell r="M6881" t="str">
            <v>no</v>
          </cell>
          <cell r="N6881" t="str">
            <v>we send last reminder in 2012.then we did not receive any reply.</v>
          </cell>
        </row>
        <row r="6882">
          <cell r="C6882">
            <v>4000123</v>
          </cell>
          <cell r="D6882" t="str">
            <v>LNC/GTC INDUSTRIES</v>
          </cell>
          <cell r="E6882" t="str">
            <v>Dhananjay R Patil</v>
          </cell>
          <cell r="F6882" t="str">
            <v>30/6/1994</v>
          </cell>
          <cell r="G6882">
            <v>22000</v>
          </cell>
          <cell r="H6882">
            <v>22000</v>
          </cell>
          <cell r="I6882">
            <v>0</v>
          </cell>
          <cell r="J6882" t="str">
            <v>I.R.M</v>
          </cell>
          <cell r="K6882" t="str">
            <v>Never</v>
          </cell>
          <cell r="L6882" t="str">
            <v>send</v>
          </cell>
          <cell r="M6882" t="str">
            <v>no</v>
          </cell>
          <cell r="N6882" t="str">
            <v>we send last reminder in 2012.then we did not receive any reply.</v>
          </cell>
        </row>
        <row r="6883">
          <cell r="C6883">
            <v>4000124</v>
          </cell>
          <cell r="D6883" t="str">
            <v>LNC/GTC INDUSTRIES</v>
          </cell>
          <cell r="E6883" t="str">
            <v>Vikram Singh Sirdesai</v>
          </cell>
          <cell r="F6883" t="str">
            <v>30/6/1994</v>
          </cell>
          <cell r="G6883">
            <v>42000</v>
          </cell>
          <cell r="H6883">
            <v>23100</v>
          </cell>
          <cell r="I6883">
            <v>18900</v>
          </cell>
          <cell r="J6883" t="str">
            <v xml:space="preserve">outstanding </v>
          </cell>
          <cell r="K6883" t="str">
            <v>Never</v>
          </cell>
          <cell r="L6883" t="str">
            <v>send</v>
          </cell>
          <cell r="M6883" t="str">
            <v>no</v>
          </cell>
          <cell r="N6883" t="str">
            <v>As POD last communication 07(Outstanding Rs. 18900/-) only App frm and pod</v>
          </cell>
        </row>
        <row r="6884">
          <cell r="C6884">
            <v>4000125</v>
          </cell>
          <cell r="D6884" t="str">
            <v>LNC/GTC INDUSTRIES</v>
          </cell>
          <cell r="E6884" t="str">
            <v>Rajendra Shakar Bhoj</v>
          </cell>
          <cell r="F6884" t="str">
            <v>30/6/1994</v>
          </cell>
          <cell r="G6884">
            <v>42000</v>
          </cell>
          <cell r="H6884">
            <v>25200</v>
          </cell>
          <cell r="I6884">
            <v>16800</v>
          </cell>
          <cell r="J6884" t="str">
            <v>Outstanding</v>
          </cell>
          <cell r="K6884" t="str">
            <v>Never</v>
          </cell>
          <cell r="L6884" t="str">
            <v>Not del.</v>
          </cell>
          <cell r="M6884" t="str">
            <v>no</v>
          </cell>
          <cell r="N6884" t="str">
            <v>Last Communication Till 2001 (Outstanding Rs.16800/-)</v>
          </cell>
        </row>
        <row r="6885">
          <cell r="D6885" t="e">
            <v>#N/A</v>
          </cell>
          <cell r="E6885" t="e">
            <v>#N/A</v>
          </cell>
          <cell r="G6885" t="e">
            <v>#N/A</v>
          </cell>
          <cell r="H6885" t="e">
            <v>#N/A</v>
          </cell>
          <cell r="I6885" t="e">
            <v>#N/A</v>
          </cell>
          <cell r="J6885" t="e">
            <v>#N/A</v>
          </cell>
          <cell r="K6885" t="e">
            <v>#N/A</v>
          </cell>
          <cell r="L6885" t="e">
            <v>#N/A</v>
          </cell>
          <cell r="M6885" t="e">
            <v>#N/A</v>
          </cell>
          <cell r="N6885" t="e">
            <v>#N/A</v>
          </cell>
        </row>
        <row r="6886">
          <cell r="C6886">
            <v>4000128</v>
          </cell>
          <cell r="D6886" t="str">
            <v>?</v>
          </cell>
          <cell r="E6886" t="str">
            <v>Ramesh Jain</v>
          </cell>
          <cell r="F6886" t="str">
            <v>29/6/1994</v>
          </cell>
          <cell r="G6886">
            <v>22000</v>
          </cell>
          <cell r="H6886" t="str">
            <v>Nil</v>
          </cell>
          <cell r="I6886">
            <v>0</v>
          </cell>
          <cell r="J6886" t="str">
            <v>Cancelled</v>
          </cell>
          <cell r="K6886" t="str">
            <v xml:space="preserve">Nil </v>
          </cell>
          <cell r="L6886">
            <v>0</v>
          </cell>
          <cell r="M6886">
            <v>0</v>
          </cell>
          <cell r="N6886" t="str">
            <v>Cancellection Date:- 07-08-1995</v>
          </cell>
        </row>
        <row r="6887">
          <cell r="C6887">
            <v>4000138</v>
          </cell>
          <cell r="D6887" t="str">
            <v>LNC/GTC INDUSTRIES</v>
          </cell>
          <cell r="E6887" t="str">
            <v>Madhwa Acharya</v>
          </cell>
          <cell r="F6887" t="str">
            <v>31/7/1994</v>
          </cell>
          <cell r="G6887">
            <v>22000</v>
          </cell>
          <cell r="H6887">
            <v>12100</v>
          </cell>
          <cell r="I6887">
            <v>9900</v>
          </cell>
          <cell r="J6887" t="str">
            <v>Outstang</v>
          </cell>
          <cell r="K6887" t="str">
            <v>Never</v>
          </cell>
          <cell r="L6887" t="str">
            <v>Not del.</v>
          </cell>
          <cell r="M6887" t="str">
            <v>no</v>
          </cell>
          <cell r="N6887" t="str">
            <v>no communication Outstanding Rs 9900- only App frm MISSING</v>
          </cell>
        </row>
        <row r="6888">
          <cell r="C6888">
            <v>4000139</v>
          </cell>
          <cell r="D6888" t="str">
            <v>LNC/GTC INDUSTRIES</v>
          </cell>
          <cell r="E6888" t="str">
            <v>Sanjay Jayant Patil</v>
          </cell>
          <cell r="F6888" t="str">
            <v>20/7/1994</v>
          </cell>
          <cell r="G6888">
            <v>22000</v>
          </cell>
          <cell r="H6888">
            <v>8800</v>
          </cell>
          <cell r="I6888">
            <v>13200</v>
          </cell>
          <cell r="J6888" t="str">
            <v>Outstanding</v>
          </cell>
          <cell r="K6888" t="str">
            <v>Never</v>
          </cell>
          <cell r="L6888" t="str">
            <v>send</v>
          </cell>
          <cell r="M6888" t="str">
            <v>no</v>
          </cell>
          <cell r="N6888" t="str">
            <v>As POD last communication 07(Outstanding Rs. 13200/-)</v>
          </cell>
        </row>
        <row r="6889">
          <cell r="C6889">
            <v>4000140</v>
          </cell>
          <cell r="D6889" t="str">
            <v>LNC/GTC INDUSTRIES</v>
          </cell>
          <cell r="E6889" t="str">
            <v>Pramod Balagi Hegde</v>
          </cell>
          <cell r="F6889" t="str">
            <v>27/7/1994</v>
          </cell>
          <cell r="G6889">
            <v>42000</v>
          </cell>
          <cell r="H6889">
            <v>42000</v>
          </cell>
          <cell r="I6889">
            <v>0</v>
          </cell>
          <cell r="J6889" t="str">
            <v>I.R.M</v>
          </cell>
          <cell r="K6889" t="str">
            <v>Never</v>
          </cell>
          <cell r="L6889" t="str">
            <v>send</v>
          </cell>
          <cell r="M6889" t="str">
            <v>yes</v>
          </cell>
          <cell r="N6889" t="str">
            <v>we send last reminder in 2012.then we did not receive any reply.</v>
          </cell>
        </row>
        <row r="6890">
          <cell r="C6890">
            <v>4000141</v>
          </cell>
          <cell r="D6890" t="str">
            <v>LNC/GTC INDUSTRIES</v>
          </cell>
          <cell r="E6890" t="str">
            <v>Manjula R Kalyanshetty</v>
          </cell>
          <cell r="F6890" t="str">
            <v>27/7/1994</v>
          </cell>
          <cell r="G6890">
            <v>30000</v>
          </cell>
          <cell r="H6890">
            <v>25500</v>
          </cell>
          <cell r="I6890">
            <v>4500</v>
          </cell>
          <cell r="J6890" t="str">
            <v>Outstanding</v>
          </cell>
          <cell r="K6890" t="str">
            <v>Never</v>
          </cell>
          <cell r="L6890" t="str">
            <v>send</v>
          </cell>
          <cell r="M6890" t="str">
            <v>no</v>
          </cell>
          <cell r="N6890" t="str">
            <v>As POD last communication 07(Outstanding Rs. 4500/-)Only Application Form &amp; POD Reciept Is In File</v>
          </cell>
        </row>
        <row r="6891">
          <cell r="C6891">
            <v>4000142</v>
          </cell>
          <cell r="D6891" t="str">
            <v>?</v>
          </cell>
          <cell r="E6891" t="str">
            <v>Ramesh P Mehta</v>
          </cell>
          <cell r="F6891" t="str">
            <v>20/7/1994</v>
          </cell>
          <cell r="G6891">
            <v>22000</v>
          </cell>
          <cell r="H6891" t="str">
            <v>Nil</v>
          </cell>
          <cell r="I6891">
            <v>0</v>
          </cell>
          <cell r="J6891" t="str">
            <v>Cancelled</v>
          </cell>
          <cell r="K6891" t="str">
            <v xml:space="preserve">Nil </v>
          </cell>
          <cell r="L6891">
            <v>0</v>
          </cell>
          <cell r="M6891">
            <v>0</v>
          </cell>
          <cell r="N6891" t="str">
            <v>Amount Refunded, Amount:- 7,384/-, Cheque No. 195165, Date:- 14/12/2012
Cancellection Date:- 11-01-2013</v>
          </cell>
        </row>
        <row r="6892">
          <cell r="C6892">
            <v>4000143</v>
          </cell>
          <cell r="D6892" t="str">
            <v>LNC/GTC INDUSTRIES</v>
          </cell>
          <cell r="E6892" t="str">
            <v>Sadanand T Mocha</v>
          </cell>
          <cell r="F6892" t="str">
            <v>27/7/1994</v>
          </cell>
          <cell r="G6892">
            <v>20900</v>
          </cell>
          <cell r="H6892">
            <v>20900</v>
          </cell>
          <cell r="I6892">
            <v>0</v>
          </cell>
          <cell r="J6892" t="str">
            <v>I.R.M</v>
          </cell>
          <cell r="K6892" t="str">
            <v>Never</v>
          </cell>
          <cell r="L6892" t="str">
            <v>send</v>
          </cell>
          <cell r="M6892" t="str">
            <v>yes</v>
          </cell>
          <cell r="N6892" t="str">
            <v>we send last reminder in 2012.then we did not receive any reply...(Status:- REFUND)</v>
          </cell>
        </row>
        <row r="6893">
          <cell r="C6893">
            <v>4000144</v>
          </cell>
          <cell r="D6893" t="str">
            <v>LNC/GTC INDUSTRIES</v>
          </cell>
          <cell r="E6893" t="str">
            <v>Ranganath Nagesh Nayak</v>
          </cell>
          <cell r="F6893" t="str">
            <v>27/7/1994</v>
          </cell>
          <cell r="G6893">
            <v>42000</v>
          </cell>
          <cell r="H6893">
            <v>42000</v>
          </cell>
          <cell r="I6893">
            <v>0</v>
          </cell>
          <cell r="J6893" t="str">
            <v>R.M</v>
          </cell>
          <cell r="K6893">
            <v>2010</v>
          </cell>
          <cell r="L6893" t="str">
            <v>send</v>
          </cell>
          <cell r="M6893" t="str">
            <v>yes</v>
          </cell>
          <cell r="N6893" t="str">
            <v>not send reminder last communication 2011</v>
          </cell>
        </row>
        <row r="6894">
          <cell r="C6894" t="str">
            <v>04000145</v>
          </cell>
          <cell r="D6894" t="str">
            <v>?</v>
          </cell>
          <cell r="E6894" t="str">
            <v>Anajana Bansal</v>
          </cell>
          <cell r="F6894" t="str">
            <v>30/7/1994</v>
          </cell>
          <cell r="G6894">
            <v>20900</v>
          </cell>
          <cell r="H6894" t="str">
            <v>Nil</v>
          </cell>
          <cell r="I6894">
            <v>0</v>
          </cell>
          <cell r="J6894" t="str">
            <v>Cancelled</v>
          </cell>
          <cell r="K6894" t="str">
            <v xml:space="preserve">Nil </v>
          </cell>
          <cell r="L6894">
            <v>0</v>
          </cell>
          <cell r="M6894">
            <v>0</v>
          </cell>
          <cell r="N6894" t="str">
            <v>Cancellection Date:- 07-08-1995</v>
          </cell>
        </row>
        <row r="6895">
          <cell r="C6895">
            <v>4000148</v>
          </cell>
          <cell r="D6895" t="str">
            <v>?</v>
          </cell>
          <cell r="E6895" t="str">
            <v>Shivam Bansal</v>
          </cell>
          <cell r="F6895" t="str">
            <v>30/7/1994</v>
          </cell>
          <cell r="G6895">
            <v>20900</v>
          </cell>
          <cell r="H6895" t="str">
            <v>Nil</v>
          </cell>
          <cell r="I6895">
            <v>0</v>
          </cell>
          <cell r="J6895" t="str">
            <v>Cancelled</v>
          </cell>
          <cell r="K6895" t="str">
            <v xml:space="preserve">Nil </v>
          </cell>
          <cell r="L6895">
            <v>0</v>
          </cell>
          <cell r="M6895">
            <v>0</v>
          </cell>
          <cell r="N6895" t="str">
            <v>Cancellection Date:- 07-08-1995</v>
          </cell>
        </row>
        <row r="6896">
          <cell r="C6896">
            <v>4000155</v>
          </cell>
          <cell r="D6896" t="str">
            <v>LNC</v>
          </cell>
          <cell r="E6896" t="str">
            <v>Jeevan Khatar</v>
          </cell>
          <cell r="F6896" t="str">
            <v>31/7/199</v>
          </cell>
          <cell r="G6896">
            <v>22000</v>
          </cell>
          <cell r="H6896">
            <v>22000</v>
          </cell>
          <cell r="I6896">
            <v>0</v>
          </cell>
          <cell r="J6896" t="str">
            <v>I.R.M</v>
          </cell>
          <cell r="K6896" t="str">
            <v>Never</v>
          </cell>
          <cell r="L6896" t="str">
            <v>Not del.</v>
          </cell>
          <cell r="M6896" t="str">
            <v>no</v>
          </cell>
          <cell r="N6896" t="str">
            <v>Last Communication Till 2003..According To Application Form The Bank Code Is GTC But According To RIMES The Bank Code Is DRI BEACHES, CHECK &amp; CORRECTION</v>
          </cell>
        </row>
        <row r="6897">
          <cell r="C6897">
            <v>4000156</v>
          </cell>
          <cell r="D6897" t="str">
            <v>LNC/GTC INDUSTRIES</v>
          </cell>
          <cell r="E6897" t="str">
            <v>Kewal Merelakar</v>
          </cell>
          <cell r="F6897" t="str">
            <v>31/7/1994</v>
          </cell>
          <cell r="G6897">
            <v>22000</v>
          </cell>
          <cell r="H6897">
            <v>22000</v>
          </cell>
          <cell r="I6897">
            <v>0</v>
          </cell>
          <cell r="J6897" t="str">
            <v>I.R.M</v>
          </cell>
          <cell r="K6897" t="str">
            <v>Never</v>
          </cell>
          <cell r="L6897" t="str">
            <v>send</v>
          </cell>
          <cell r="M6897" t="str">
            <v>no</v>
          </cell>
          <cell r="N6897" t="str">
            <v>we send last reminder in 2012.then we did not receive any reply.</v>
          </cell>
        </row>
        <row r="6898">
          <cell r="C6898">
            <v>4000157</v>
          </cell>
          <cell r="D6898" t="str">
            <v>?</v>
          </cell>
          <cell r="E6898" t="str">
            <v>Enrich Oswin Karkada</v>
          </cell>
          <cell r="F6898" t="str">
            <v>31/7/1994</v>
          </cell>
          <cell r="G6898">
            <v>22000</v>
          </cell>
          <cell r="H6898" t="str">
            <v>Nil</v>
          </cell>
          <cell r="I6898">
            <v>0</v>
          </cell>
          <cell r="J6898" t="str">
            <v>Cancelled</v>
          </cell>
          <cell r="K6898" t="str">
            <v xml:space="preserve">Nil </v>
          </cell>
          <cell r="L6898">
            <v>0</v>
          </cell>
          <cell r="M6898">
            <v>0</v>
          </cell>
          <cell r="N6898" t="str">
            <v>Cancellection Date:- 07-08-1995</v>
          </cell>
        </row>
        <row r="6899">
          <cell r="C6899">
            <v>4000160</v>
          </cell>
          <cell r="D6899" t="str">
            <v>LNC/GTC INDUSTRIES</v>
          </cell>
          <cell r="E6899" t="str">
            <v>Nilgir B.R</v>
          </cell>
          <cell r="F6899" t="str">
            <v>31/7/1994</v>
          </cell>
          <cell r="G6899">
            <v>22000</v>
          </cell>
          <cell r="H6899">
            <v>5500</v>
          </cell>
          <cell r="I6899">
            <v>16500</v>
          </cell>
          <cell r="J6899" t="str">
            <v>Outstanding</v>
          </cell>
          <cell r="K6899" t="str">
            <v>Never</v>
          </cell>
          <cell r="L6899" t="str">
            <v>send</v>
          </cell>
          <cell r="M6899" t="str">
            <v>no</v>
          </cell>
          <cell r="N6899" t="str">
            <v>As POD last communication 07(Outstanding Rs. 16500/-)Only Application Form &amp; POD Reciept Is In File</v>
          </cell>
        </row>
        <row r="6900">
          <cell r="C6900">
            <v>4000161</v>
          </cell>
          <cell r="D6900" t="str">
            <v>?</v>
          </cell>
          <cell r="E6900" t="str">
            <v>Jayant G Herwad Kar</v>
          </cell>
          <cell r="F6900" t="str">
            <v>31/7/1994</v>
          </cell>
          <cell r="G6900">
            <v>22000</v>
          </cell>
          <cell r="H6900" t="str">
            <v>Nil</v>
          </cell>
          <cell r="I6900">
            <v>0</v>
          </cell>
          <cell r="J6900" t="str">
            <v>Cancelled</v>
          </cell>
          <cell r="K6900" t="str">
            <v xml:space="preserve">Nil </v>
          </cell>
          <cell r="L6900">
            <v>0</v>
          </cell>
          <cell r="M6900">
            <v>0</v>
          </cell>
          <cell r="N6900" t="str">
            <v>Cancellection Date:- 17-02-1997</v>
          </cell>
        </row>
        <row r="6901">
          <cell r="C6901">
            <v>4000162</v>
          </cell>
          <cell r="D6901" t="str">
            <v>LNC/GTC INDUSTRIES</v>
          </cell>
          <cell r="E6901" t="str">
            <v>Rajesh S Heda</v>
          </cell>
          <cell r="F6901" t="str">
            <v>29/7/1994</v>
          </cell>
          <cell r="G6901">
            <v>30000</v>
          </cell>
          <cell r="H6901">
            <v>21000</v>
          </cell>
          <cell r="I6901">
            <v>9000</v>
          </cell>
          <cell r="J6901" t="str">
            <v>Outstanding</v>
          </cell>
          <cell r="K6901" t="str">
            <v>Never</v>
          </cell>
          <cell r="L6901" t="str">
            <v>send</v>
          </cell>
          <cell r="M6901" t="str">
            <v>yes</v>
          </cell>
          <cell r="N6901" t="str">
            <v>As POD last communication 07(Outstanding Rs. 9000/-)Only Application Form &amp; POD Reciept Is In File</v>
          </cell>
        </row>
        <row r="6902">
          <cell r="C6902">
            <v>4000163</v>
          </cell>
          <cell r="D6902" t="str">
            <v>LNC/GTC INDUSTRIES</v>
          </cell>
          <cell r="E6902" t="str">
            <v>Pradeep A Bagewadi</v>
          </cell>
          <cell r="F6902" t="str">
            <v>31/7/1994</v>
          </cell>
          <cell r="G6902">
            <v>22000</v>
          </cell>
          <cell r="H6902">
            <v>22000</v>
          </cell>
          <cell r="I6902">
            <v>0</v>
          </cell>
          <cell r="J6902" t="str">
            <v>I.R.M</v>
          </cell>
          <cell r="K6902" t="str">
            <v>Never</v>
          </cell>
          <cell r="L6902" t="str">
            <v>send</v>
          </cell>
          <cell r="M6902" t="str">
            <v>yes</v>
          </cell>
          <cell r="N6902" t="str">
            <v>we send last reminder in 2012.then we did not receive any reply.</v>
          </cell>
        </row>
        <row r="6903">
          <cell r="C6903">
            <v>4000172</v>
          </cell>
          <cell r="D6903" t="str">
            <v>?</v>
          </cell>
          <cell r="E6903" t="str">
            <v>Dinesh Bhora</v>
          </cell>
          <cell r="F6903" t="str">
            <v>14/7/1994</v>
          </cell>
          <cell r="G6903">
            <v>22000</v>
          </cell>
          <cell r="H6903" t="str">
            <v>Nil</v>
          </cell>
          <cell r="I6903">
            <v>0</v>
          </cell>
          <cell r="J6903" t="str">
            <v>Cancelled</v>
          </cell>
          <cell r="K6903" t="str">
            <v xml:space="preserve">Nil </v>
          </cell>
          <cell r="L6903">
            <v>0</v>
          </cell>
          <cell r="M6903">
            <v>0</v>
          </cell>
          <cell r="N6903" t="str">
            <v>Cancellection Date:- 07-08-1995</v>
          </cell>
        </row>
        <row r="6904">
          <cell r="C6904">
            <v>4000173</v>
          </cell>
          <cell r="D6904" t="str">
            <v>?</v>
          </cell>
          <cell r="E6904" t="str">
            <v>G.V Srrivasuli</v>
          </cell>
          <cell r="F6904" t="str">
            <v>30/7/1994</v>
          </cell>
          <cell r="G6904">
            <v>65000</v>
          </cell>
          <cell r="H6904" t="str">
            <v>Nil</v>
          </cell>
          <cell r="I6904">
            <v>0</v>
          </cell>
          <cell r="J6904" t="str">
            <v>Cancelled</v>
          </cell>
          <cell r="K6904" t="str">
            <v xml:space="preserve">Nil </v>
          </cell>
          <cell r="L6904">
            <v>0</v>
          </cell>
          <cell r="M6904">
            <v>0</v>
          </cell>
          <cell r="N6904" t="str">
            <v>Cancellection Date:- 07-08-1995</v>
          </cell>
        </row>
        <row r="6905">
          <cell r="C6905">
            <v>4000176</v>
          </cell>
          <cell r="D6905" t="str">
            <v>LNC/GTC INDUSTRIES</v>
          </cell>
          <cell r="E6905" t="str">
            <v>V Manoj Krishna</v>
          </cell>
          <cell r="F6905">
            <v>34646</v>
          </cell>
          <cell r="G6905">
            <v>22000</v>
          </cell>
          <cell r="H6905">
            <v>18700</v>
          </cell>
          <cell r="I6905">
            <v>3300</v>
          </cell>
          <cell r="J6905" t="str">
            <v>Outstanding</v>
          </cell>
          <cell r="K6905" t="str">
            <v>Never</v>
          </cell>
          <cell r="L6905" t="str">
            <v>Not del.</v>
          </cell>
          <cell r="M6905" t="str">
            <v>no</v>
          </cell>
          <cell r="N6905" t="str">
            <v>no cummunication 99 (Outstanding Rs. 3300/-)</v>
          </cell>
        </row>
        <row r="6906">
          <cell r="C6906">
            <v>4000177</v>
          </cell>
          <cell r="D6906" t="str">
            <v>LNC/GTC INDUSTRIES</v>
          </cell>
          <cell r="E6906" t="str">
            <v>Cothas K Paraskar</v>
          </cell>
          <cell r="F6906" t="str">
            <v>18/8/1994</v>
          </cell>
          <cell r="G6906">
            <v>65000</v>
          </cell>
          <cell r="H6906">
            <v>65000</v>
          </cell>
          <cell r="I6906">
            <v>0</v>
          </cell>
          <cell r="J6906" t="str">
            <v>I.R.M</v>
          </cell>
          <cell r="K6906" t="str">
            <v>Never</v>
          </cell>
          <cell r="L6906" t="str">
            <v>send</v>
          </cell>
          <cell r="M6906" t="str">
            <v>yes</v>
          </cell>
          <cell r="N6906" t="str">
            <v>we send last reminder in 2012.then we did not receive any reply.</v>
          </cell>
        </row>
        <row r="6907">
          <cell r="C6907">
            <v>4000178</v>
          </cell>
          <cell r="D6907" t="str">
            <v>LNC/GTC INDUSTRIES</v>
          </cell>
          <cell r="E6907" t="str">
            <v>Meena Jai Chaugle</v>
          </cell>
          <cell r="F6907" t="str">
            <v>18/8/1994</v>
          </cell>
          <cell r="G6907">
            <v>22000</v>
          </cell>
          <cell r="H6907">
            <v>22000</v>
          </cell>
          <cell r="I6907">
            <v>0</v>
          </cell>
          <cell r="J6907" t="str">
            <v>I.R.M</v>
          </cell>
          <cell r="K6907" t="str">
            <v>Never</v>
          </cell>
          <cell r="L6907" t="str">
            <v>send</v>
          </cell>
          <cell r="M6907" t="str">
            <v>yes</v>
          </cell>
          <cell r="N6907" t="str">
            <v>last mail on 2017 with dues details</v>
          </cell>
        </row>
        <row r="6908">
          <cell r="C6908">
            <v>4000181</v>
          </cell>
          <cell r="D6908" t="str">
            <v>LNC</v>
          </cell>
          <cell r="E6908" t="str">
            <v>Anand B Raikar</v>
          </cell>
          <cell r="F6908" t="str">
            <v>26/8/1994</v>
          </cell>
          <cell r="G6908">
            <v>22000</v>
          </cell>
          <cell r="H6908">
            <v>8800</v>
          </cell>
          <cell r="I6908">
            <v>13200</v>
          </cell>
          <cell r="J6908" t="str">
            <v>Outstanding</v>
          </cell>
          <cell r="K6908" t="str">
            <v>Never</v>
          </cell>
          <cell r="L6908" t="str">
            <v>Not del.</v>
          </cell>
          <cell r="M6908" t="str">
            <v>no</v>
          </cell>
          <cell r="N6908" t="str">
            <v>Last Communication Till 1994,(Outstanding Rs. 13200/-) Only Application Form Is In File
Amount:- 3,300/-, Ch. No. 1733410, BANK CODE CHECK</v>
          </cell>
        </row>
        <row r="6909">
          <cell r="C6909">
            <v>4000182</v>
          </cell>
          <cell r="D6909" t="str">
            <v>LNC</v>
          </cell>
          <cell r="E6909" t="str">
            <v>Prakash C Khivsera</v>
          </cell>
          <cell r="F6909" t="str">
            <v>27/8/1994</v>
          </cell>
          <cell r="G6909">
            <v>65000</v>
          </cell>
          <cell r="H6909">
            <v>65000</v>
          </cell>
          <cell r="I6909">
            <v>0</v>
          </cell>
          <cell r="J6909" t="str">
            <v>I.R.M</v>
          </cell>
          <cell r="K6909" t="str">
            <v>Never</v>
          </cell>
          <cell r="L6909" t="str">
            <v>send</v>
          </cell>
          <cell r="M6909" t="str">
            <v>no</v>
          </cell>
          <cell r="N6909" t="str">
            <v>Last Communication Till 2015.</v>
          </cell>
        </row>
        <row r="6910">
          <cell r="C6910">
            <v>4000183</v>
          </cell>
          <cell r="D6910" t="str">
            <v>LNC/GTC INDUSTRIES</v>
          </cell>
          <cell r="E6910" t="str">
            <v>Subhash Sonji Rane</v>
          </cell>
          <cell r="F6910" t="str">
            <v>29/8/1994</v>
          </cell>
          <cell r="G6910">
            <v>22000</v>
          </cell>
          <cell r="H6910">
            <v>6600</v>
          </cell>
          <cell r="I6910">
            <v>15400</v>
          </cell>
          <cell r="J6910" t="str">
            <v>Outstanding</v>
          </cell>
          <cell r="K6910" t="str">
            <v>Never</v>
          </cell>
          <cell r="L6910" t="str">
            <v>Not del.</v>
          </cell>
          <cell r="M6910" t="str">
            <v>no</v>
          </cell>
          <cell r="N6910" t="str">
            <v>Last Communication Till 2001.. (Outstanding Rs. 15400/-)</v>
          </cell>
        </row>
        <row r="6911">
          <cell r="C6911">
            <v>4000184</v>
          </cell>
          <cell r="D6911" t="str">
            <v>LNC/GTC INDUSTRIES</v>
          </cell>
          <cell r="E6911" t="str">
            <v>Vivek Rakab Chand Parwal</v>
          </cell>
          <cell r="F6911" t="str">
            <v>29/8/1994</v>
          </cell>
          <cell r="G6911">
            <v>22000</v>
          </cell>
          <cell r="H6911">
            <v>20900</v>
          </cell>
          <cell r="I6911">
            <v>0</v>
          </cell>
          <cell r="J6911" t="str">
            <v>I.R.M</v>
          </cell>
          <cell r="K6911" t="str">
            <v>Never</v>
          </cell>
          <cell r="L6911" t="str">
            <v>send</v>
          </cell>
          <cell r="M6911" t="str">
            <v>no</v>
          </cell>
          <cell r="N6911" t="str">
            <v>we send last reminder in 2012.then we did not receive any reply.</v>
          </cell>
        </row>
        <row r="6912">
          <cell r="C6912">
            <v>4000185</v>
          </cell>
          <cell r="D6912" t="str">
            <v>LNC/GTC INDUSTRIES</v>
          </cell>
          <cell r="E6912" t="str">
            <v>Mahaveer Bhujabali Hardi</v>
          </cell>
          <cell r="F6912" t="str">
            <v>29/8/1994</v>
          </cell>
          <cell r="G6912">
            <v>22000</v>
          </cell>
          <cell r="H6912">
            <v>20900</v>
          </cell>
          <cell r="I6912">
            <v>0</v>
          </cell>
          <cell r="J6912" t="str">
            <v>I.R.M</v>
          </cell>
          <cell r="K6912" t="str">
            <v>Never</v>
          </cell>
          <cell r="L6912" t="str">
            <v>send</v>
          </cell>
          <cell r="M6912" t="str">
            <v>no</v>
          </cell>
          <cell r="N6912" t="str">
            <v>we send last reminder in 2012.then we did not receive any reply.</v>
          </cell>
        </row>
        <row r="6913">
          <cell r="C6913">
            <v>4000186</v>
          </cell>
          <cell r="D6913" t="str">
            <v>LNC/GTC INDUSTRIES</v>
          </cell>
          <cell r="E6913" t="str">
            <v>Ram Mohan Kamalksha Nayak</v>
          </cell>
          <cell r="F6913" t="str">
            <v>27/8/1994</v>
          </cell>
          <cell r="G6913">
            <v>22000</v>
          </cell>
          <cell r="H6913">
            <v>20900</v>
          </cell>
          <cell r="I6913">
            <v>0</v>
          </cell>
          <cell r="J6913" t="str">
            <v>I.R.M</v>
          </cell>
          <cell r="K6913" t="str">
            <v>Never</v>
          </cell>
          <cell r="L6913" t="str">
            <v>send</v>
          </cell>
          <cell r="M6913" t="str">
            <v>yes</v>
          </cell>
          <cell r="N6913" t="str">
            <v>we send last reminder in 2012.then we did not receive any reply.</v>
          </cell>
        </row>
        <row r="6914">
          <cell r="C6914">
            <v>4000187</v>
          </cell>
          <cell r="D6914" t="str">
            <v>LNC/GTC INDUSTRIES</v>
          </cell>
          <cell r="E6914" t="str">
            <v>Ramesh T Jangal</v>
          </cell>
          <cell r="F6914" t="str">
            <v>31/5/1994</v>
          </cell>
          <cell r="G6914">
            <v>22000</v>
          </cell>
          <cell r="H6914">
            <v>22000</v>
          </cell>
          <cell r="I6914">
            <v>0</v>
          </cell>
          <cell r="J6914" t="str">
            <v>R.M</v>
          </cell>
          <cell r="K6914">
            <v>2022</v>
          </cell>
          <cell r="L6914" t="str">
            <v>send</v>
          </cell>
          <cell r="M6914" t="str">
            <v>yes</v>
          </cell>
          <cell r="N6914" t="str">
            <v>They are regular member</v>
          </cell>
        </row>
        <row r="6915">
          <cell r="C6915">
            <v>4000191</v>
          </cell>
          <cell r="D6915" t="str">
            <v>LNC</v>
          </cell>
          <cell r="E6915" t="str">
            <v>K.J Raghunath</v>
          </cell>
          <cell r="F6915" t="str">
            <v>28/8/1994</v>
          </cell>
          <cell r="G6915">
            <v>22000</v>
          </cell>
          <cell r="H6915">
            <v>22000</v>
          </cell>
          <cell r="I6915">
            <v>0</v>
          </cell>
          <cell r="J6915" t="str">
            <v>I.R.M</v>
          </cell>
          <cell r="K6915" t="str">
            <v>Never</v>
          </cell>
          <cell r="L6915" t="str">
            <v>send</v>
          </cell>
          <cell r="M6915" t="str">
            <v>yes</v>
          </cell>
          <cell r="N6915" t="str">
            <v xml:space="preserve">we send last reminder in 2012.then we did not receive any reply.
</v>
          </cell>
        </row>
        <row r="6916">
          <cell r="C6916">
            <v>4000192</v>
          </cell>
          <cell r="D6916" t="str">
            <v>LNC/GTC INDUSTRIES</v>
          </cell>
          <cell r="E6916" t="str">
            <v>Shivyagimath F.M</v>
          </cell>
          <cell r="F6916">
            <v>34572</v>
          </cell>
          <cell r="G6916">
            <v>22000</v>
          </cell>
          <cell r="H6916">
            <v>5500</v>
          </cell>
          <cell r="I6916">
            <v>16500</v>
          </cell>
          <cell r="J6916" t="str">
            <v>Outstanding</v>
          </cell>
          <cell r="K6916" t="str">
            <v>Never</v>
          </cell>
          <cell r="L6916" t="str">
            <v>Not del.</v>
          </cell>
          <cell r="M6916" t="str">
            <v>no</v>
          </cell>
          <cell r="N6916" t="str">
            <v>Last Communication Till 1994 (Outstanding Rs. 16500/-)</v>
          </cell>
        </row>
        <row r="6917">
          <cell r="C6917">
            <v>4000193</v>
          </cell>
          <cell r="D6917" t="str">
            <v>LNC/GTC INDUSTRIES</v>
          </cell>
          <cell r="E6917" t="str">
            <v>Jyothi Kumar U K</v>
          </cell>
          <cell r="F6917" t="str">
            <v>30/8/1994</v>
          </cell>
          <cell r="G6917">
            <v>65000</v>
          </cell>
          <cell r="H6917">
            <v>55250</v>
          </cell>
          <cell r="I6917">
            <v>9750</v>
          </cell>
          <cell r="J6917" t="str">
            <v>Outstanding</v>
          </cell>
          <cell r="K6917" t="str">
            <v>Never</v>
          </cell>
          <cell r="L6917" t="str">
            <v>send</v>
          </cell>
          <cell r="M6917" t="str">
            <v>no</v>
          </cell>
          <cell r="N6917" t="str">
            <v>As POD last communication 07(Outstanding Rs. 9750/-)</v>
          </cell>
        </row>
        <row r="6918">
          <cell r="C6918">
            <v>4000197</v>
          </cell>
          <cell r="D6918" t="str">
            <v>?</v>
          </cell>
          <cell r="E6918" t="str">
            <v>Vandana Srissrimal</v>
          </cell>
          <cell r="F6918" t="str">
            <v>26/8/1994</v>
          </cell>
          <cell r="G6918">
            <v>22000</v>
          </cell>
          <cell r="H6918" t="str">
            <v>Nil</v>
          </cell>
          <cell r="I6918">
            <v>0</v>
          </cell>
          <cell r="J6918" t="str">
            <v>Cancelled</v>
          </cell>
          <cell r="K6918" t="str">
            <v xml:space="preserve">Nil </v>
          </cell>
          <cell r="L6918">
            <v>0</v>
          </cell>
          <cell r="M6918">
            <v>0</v>
          </cell>
          <cell r="N6918" t="str">
            <v>Cancellection Date:- 07-08-1995</v>
          </cell>
        </row>
        <row r="6919">
          <cell r="C6919">
            <v>4000199</v>
          </cell>
          <cell r="D6919" t="str">
            <v>LNC</v>
          </cell>
          <cell r="E6919" t="str">
            <v>Shankar Gangappa Banakar</v>
          </cell>
          <cell r="F6919" t="str">
            <v>31/8/1994</v>
          </cell>
          <cell r="G6919">
            <v>22000</v>
          </cell>
          <cell r="H6919">
            <v>8800</v>
          </cell>
          <cell r="I6919">
            <v>13200</v>
          </cell>
          <cell r="J6919" t="str">
            <v>Outstanding</v>
          </cell>
          <cell r="K6919" t="str">
            <v>Never</v>
          </cell>
          <cell r="L6919" t="str">
            <v>Not del.</v>
          </cell>
          <cell r="M6919" t="str">
            <v>no</v>
          </cell>
          <cell r="N6919" t="str">
            <v>no cummunication 99 (Outstanding Rs. 13200/-)</v>
          </cell>
        </row>
        <row r="6920">
          <cell r="C6920">
            <v>4000200</v>
          </cell>
          <cell r="D6920" t="str">
            <v>LNC/GTC INDUSTRIES</v>
          </cell>
          <cell r="E6920" t="str">
            <v>Satish Keshav Rao Nerlekar</v>
          </cell>
          <cell r="F6920" t="str">
            <v>31/8/1994</v>
          </cell>
          <cell r="G6920">
            <v>22000</v>
          </cell>
          <cell r="H6920">
            <v>5500</v>
          </cell>
          <cell r="I6920">
            <v>16500</v>
          </cell>
          <cell r="J6920" t="str">
            <v>Outstanding</v>
          </cell>
          <cell r="K6920" t="str">
            <v>Never</v>
          </cell>
          <cell r="L6920" t="str">
            <v>send</v>
          </cell>
          <cell r="M6920" t="str">
            <v>no</v>
          </cell>
          <cell r="N6920" t="str">
            <v>As POD last communication 07(Outstanding Rs. 16500/-)</v>
          </cell>
        </row>
        <row r="6921">
          <cell r="C6921">
            <v>4000201</v>
          </cell>
          <cell r="D6921" t="str">
            <v>LNC/GTC INDUSTRIES</v>
          </cell>
          <cell r="E6921" t="str">
            <v>Nitin A Shrunkar</v>
          </cell>
          <cell r="F6921" t="str">
            <v>31/8/1994</v>
          </cell>
          <cell r="G6921">
            <v>22000</v>
          </cell>
          <cell r="H6921">
            <v>5500</v>
          </cell>
          <cell r="I6921">
            <v>16500</v>
          </cell>
          <cell r="J6921" t="str">
            <v>Outstanding</v>
          </cell>
          <cell r="K6921" t="str">
            <v>Never</v>
          </cell>
          <cell r="L6921" t="str">
            <v>send</v>
          </cell>
          <cell r="M6921" t="str">
            <v>no</v>
          </cell>
          <cell r="N6921" t="str">
            <v>As POD last communication 07(Outstanding Rs. 16500/-)</v>
          </cell>
        </row>
        <row r="6922">
          <cell r="C6922">
            <v>4000202</v>
          </cell>
          <cell r="D6922" t="str">
            <v>LNC/GTC INDUSTRIES</v>
          </cell>
          <cell r="E6922" t="str">
            <v>Sunil Katwe</v>
          </cell>
          <cell r="F6922" t="str">
            <v>31/8/1994</v>
          </cell>
          <cell r="G6922">
            <v>22000</v>
          </cell>
          <cell r="H6922">
            <v>5500</v>
          </cell>
          <cell r="I6922">
            <v>16500</v>
          </cell>
          <cell r="J6922" t="str">
            <v>Outstanding</v>
          </cell>
          <cell r="K6922" t="str">
            <v>Never</v>
          </cell>
          <cell r="L6922" t="str">
            <v>send</v>
          </cell>
          <cell r="M6922" t="str">
            <v>no</v>
          </cell>
          <cell r="N6922" t="str">
            <v>As POD last communication 07(Outstanding Rs. 16500/-)</v>
          </cell>
        </row>
        <row r="6923">
          <cell r="C6923">
            <v>4000203</v>
          </cell>
          <cell r="D6923" t="str">
            <v>?</v>
          </cell>
          <cell r="E6923" t="str">
            <v>Vimal B Ahuja</v>
          </cell>
          <cell r="F6923" t="str">
            <v>30/8/1994</v>
          </cell>
          <cell r="G6923">
            <v>22000</v>
          </cell>
          <cell r="H6923" t="str">
            <v>Nil</v>
          </cell>
          <cell r="I6923">
            <v>0</v>
          </cell>
          <cell r="J6923" t="str">
            <v>Cancelled</v>
          </cell>
          <cell r="K6923" t="str">
            <v xml:space="preserve">Nil </v>
          </cell>
          <cell r="L6923">
            <v>0</v>
          </cell>
          <cell r="M6923">
            <v>0</v>
          </cell>
          <cell r="N6923" t="str">
            <v>Cancellection Date:- 07-08-1995</v>
          </cell>
        </row>
        <row r="6924">
          <cell r="C6924">
            <v>4000204</v>
          </cell>
          <cell r="D6924" t="str">
            <v>LNC/GTC INDUSTRIES</v>
          </cell>
          <cell r="E6924" t="str">
            <v>Ananth N Kulkarni</v>
          </cell>
          <cell r="F6924" t="str">
            <v>31/8/1994</v>
          </cell>
          <cell r="G6924">
            <v>22000</v>
          </cell>
          <cell r="H6924">
            <v>5500</v>
          </cell>
          <cell r="I6924">
            <v>16500</v>
          </cell>
          <cell r="J6924" t="str">
            <v>Outstanding</v>
          </cell>
          <cell r="K6924" t="str">
            <v>Never</v>
          </cell>
          <cell r="L6924" t="str">
            <v>Not del.</v>
          </cell>
          <cell r="M6924" t="str">
            <v>no</v>
          </cell>
          <cell r="N6924" t="str">
            <v>no communication 99 (Outstanding Rs. 16500/-)</v>
          </cell>
        </row>
        <row r="6925">
          <cell r="C6925">
            <v>4000205</v>
          </cell>
          <cell r="D6925" t="str">
            <v>LNC/GTC INDUSTRIES</v>
          </cell>
          <cell r="E6925" t="str">
            <v>B.M Nadagouda</v>
          </cell>
          <cell r="F6925" t="str">
            <v>31/8/1994</v>
          </cell>
          <cell r="G6925">
            <v>22000</v>
          </cell>
          <cell r="H6925">
            <v>5500</v>
          </cell>
          <cell r="I6925">
            <v>16500</v>
          </cell>
          <cell r="J6925" t="str">
            <v>Outstanding</v>
          </cell>
          <cell r="K6925" t="str">
            <v>Never</v>
          </cell>
          <cell r="L6925" t="str">
            <v>send</v>
          </cell>
          <cell r="M6925" t="str">
            <v>yes</v>
          </cell>
          <cell r="N6925" t="str">
            <v>Last Communication Till 2009 (Outstanding Rs 16500/-)</v>
          </cell>
        </row>
        <row r="6926">
          <cell r="C6926">
            <v>4000206</v>
          </cell>
          <cell r="D6926" t="str">
            <v>LNC/GTC INDUSTRIES</v>
          </cell>
          <cell r="E6926" t="str">
            <v>Vijay R Bogar</v>
          </cell>
          <cell r="F6926" t="str">
            <v>30/8/1994</v>
          </cell>
          <cell r="G6926">
            <v>30000</v>
          </cell>
          <cell r="H6926">
            <v>30000</v>
          </cell>
          <cell r="I6926">
            <v>0</v>
          </cell>
          <cell r="J6926" t="str">
            <v>I.R.M</v>
          </cell>
          <cell r="K6926" t="str">
            <v>Never</v>
          </cell>
          <cell r="L6926" t="str">
            <v>send</v>
          </cell>
          <cell r="M6926" t="str">
            <v>yes</v>
          </cell>
          <cell r="N6926" t="str">
            <v>we send last reminder in 2012.then we did not receive any reply.</v>
          </cell>
        </row>
        <row r="6927">
          <cell r="C6927">
            <v>4000207</v>
          </cell>
          <cell r="D6927" t="str">
            <v>LNC</v>
          </cell>
          <cell r="E6927" t="str">
            <v>Dilip Chitnis</v>
          </cell>
          <cell r="F6927" t="str">
            <v>31/8/1994</v>
          </cell>
          <cell r="G6927">
            <v>30000</v>
          </cell>
          <cell r="H6927">
            <v>30000</v>
          </cell>
          <cell r="I6927">
            <v>0</v>
          </cell>
          <cell r="J6927" t="str">
            <v>I.R.M</v>
          </cell>
          <cell r="K6927" t="str">
            <v>Never</v>
          </cell>
          <cell r="L6927" t="str">
            <v>send</v>
          </cell>
          <cell r="M6927" t="str">
            <v>no</v>
          </cell>
          <cell r="N6927" t="str">
            <v>we send last reminder in 2012.then we did not receive any reply.</v>
          </cell>
        </row>
        <row r="6928">
          <cell r="C6928">
            <v>4000208</v>
          </cell>
          <cell r="D6928" t="str">
            <v>LNC/GTC INDUSTRIES</v>
          </cell>
          <cell r="E6928" t="str">
            <v>Ravendra Hiredesia</v>
          </cell>
          <cell r="F6928" t="str">
            <v>31/8/1994</v>
          </cell>
          <cell r="G6928">
            <v>22000</v>
          </cell>
          <cell r="H6928">
            <v>22000</v>
          </cell>
          <cell r="I6928">
            <v>0</v>
          </cell>
          <cell r="J6928" t="str">
            <v>I.R.M</v>
          </cell>
          <cell r="K6928" t="str">
            <v>Never</v>
          </cell>
          <cell r="L6928" t="str">
            <v>send</v>
          </cell>
          <cell r="M6928" t="str">
            <v>yes</v>
          </cell>
          <cell r="N6928" t="str">
            <v>we send last reminder in 2012.then we did not receive any reply.</v>
          </cell>
        </row>
        <row r="6929">
          <cell r="C6929">
            <v>4000209</v>
          </cell>
          <cell r="D6929" t="str">
            <v>LNC/GTC INDUSTRIES</v>
          </cell>
          <cell r="E6929" t="str">
            <v>Chandrakant B Kadannavar</v>
          </cell>
          <cell r="F6929" t="str">
            <v>31/8/1994</v>
          </cell>
          <cell r="G6929">
            <v>22000</v>
          </cell>
          <cell r="H6929">
            <v>15400</v>
          </cell>
          <cell r="I6929">
            <v>6600</v>
          </cell>
          <cell r="J6929" t="str">
            <v>Outstanding</v>
          </cell>
          <cell r="K6929" t="str">
            <v>Never</v>
          </cell>
          <cell r="L6929" t="str">
            <v>send</v>
          </cell>
          <cell r="M6929" t="str">
            <v>yes</v>
          </cell>
          <cell r="N6929" t="str">
            <v>As POD last communication 07(Outstanding Rs. 6600/-)</v>
          </cell>
        </row>
        <row r="6930">
          <cell r="C6930">
            <v>4000210</v>
          </cell>
          <cell r="D6930" t="str">
            <v>?</v>
          </cell>
          <cell r="E6930" t="str">
            <v>Suresh B Ahuja</v>
          </cell>
          <cell r="F6930" t="str">
            <v>30/8/1994</v>
          </cell>
          <cell r="G6930">
            <v>22000</v>
          </cell>
          <cell r="H6930" t="str">
            <v>Nil</v>
          </cell>
          <cell r="I6930">
            <v>0</v>
          </cell>
          <cell r="J6930" t="str">
            <v>Cancelled</v>
          </cell>
          <cell r="K6930" t="str">
            <v xml:space="preserve">Nil </v>
          </cell>
          <cell r="L6930">
            <v>0</v>
          </cell>
          <cell r="M6930">
            <v>0</v>
          </cell>
          <cell r="N6930" t="str">
            <v>Cancellection Date:- 07-08-1995</v>
          </cell>
        </row>
        <row r="6931">
          <cell r="C6931">
            <v>4000222</v>
          </cell>
          <cell r="D6931" t="str">
            <v>LNC/GTC INDUSTRIES</v>
          </cell>
          <cell r="E6931" t="str">
            <v>Ramakant S Nayak</v>
          </cell>
          <cell r="F6931" t="str">
            <v>30/8/1994</v>
          </cell>
          <cell r="G6931">
            <v>22000</v>
          </cell>
          <cell r="H6931">
            <v>22000</v>
          </cell>
          <cell r="I6931">
            <v>0</v>
          </cell>
          <cell r="J6931" t="str">
            <v>R.M</v>
          </cell>
          <cell r="K6931">
            <v>2011</v>
          </cell>
          <cell r="L6931" t="str">
            <v>Not del.</v>
          </cell>
          <cell r="M6931" t="str">
            <v>no</v>
          </cell>
          <cell r="N6931" t="str">
            <v>no reminder sendLast Communication Till 2011</v>
          </cell>
        </row>
        <row r="6932">
          <cell r="C6932">
            <v>4000231</v>
          </cell>
          <cell r="D6932" t="str">
            <v>LNC</v>
          </cell>
          <cell r="E6932" t="str">
            <v>S.M Chandrashkejar</v>
          </cell>
          <cell r="F6932" t="str">
            <v>31/8/1994</v>
          </cell>
          <cell r="G6932">
            <v>22000</v>
          </cell>
          <cell r="H6932">
            <v>22000</v>
          </cell>
          <cell r="I6932">
            <v>0</v>
          </cell>
          <cell r="J6932" t="str">
            <v>R.M</v>
          </cell>
          <cell r="K6932">
            <v>2008</v>
          </cell>
          <cell r="L6932" t="str">
            <v>Not del.</v>
          </cell>
          <cell r="M6932" t="str">
            <v>yes</v>
          </cell>
          <cell r="N6932" t="str">
            <v>last mail send on 2017</v>
          </cell>
        </row>
        <row r="6933">
          <cell r="C6933">
            <v>4000232</v>
          </cell>
          <cell r="D6933" t="str">
            <v>LNC/GTC INDUSTRIES</v>
          </cell>
          <cell r="E6933" t="str">
            <v>Rajesh Sharma</v>
          </cell>
          <cell r="F6933" t="str">
            <v>31/8/1994</v>
          </cell>
          <cell r="G6933">
            <v>27000</v>
          </cell>
          <cell r="H6933">
            <v>30000</v>
          </cell>
          <cell r="I6933" t="str">
            <v>3000 EX</v>
          </cell>
          <cell r="J6933" t="str">
            <v>R.M</v>
          </cell>
          <cell r="K6933">
            <v>2016</v>
          </cell>
          <cell r="L6933" t="str">
            <v>send</v>
          </cell>
          <cell r="M6933" t="str">
            <v>yes</v>
          </cell>
          <cell r="N6933" t="str">
            <v>send performa  and surrnder options in 2022</v>
          </cell>
        </row>
        <row r="6934">
          <cell r="C6934">
            <v>4000233</v>
          </cell>
          <cell r="D6934" t="str">
            <v>LNC/GTC INDUSTRIES</v>
          </cell>
          <cell r="E6934" t="str">
            <v>Umesh N</v>
          </cell>
          <cell r="F6934" t="str">
            <v>31/8/1994</v>
          </cell>
          <cell r="G6934">
            <v>22000</v>
          </cell>
          <cell r="H6934">
            <v>22000</v>
          </cell>
          <cell r="I6934">
            <v>0</v>
          </cell>
          <cell r="J6934" t="str">
            <v>R.M</v>
          </cell>
          <cell r="K6934">
            <v>2009</v>
          </cell>
          <cell r="L6934" t="str">
            <v>send</v>
          </cell>
          <cell r="M6934" t="str">
            <v>yes</v>
          </cell>
          <cell r="N6934" t="str">
            <v>no reminder send last comm..2009</v>
          </cell>
        </row>
        <row r="6935">
          <cell r="C6935">
            <v>4000235</v>
          </cell>
          <cell r="D6935" t="str">
            <v>LNC/GTC INDUSTRIES</v>
          </cell>
          <cell r="E6935" t="str">
            <v>Ramesh Kittur</v>
          </cell>
          <cell r="F6935" t="str">
            <v>31/8/1994</v>
          </cell>
          <cell r="G6935">
            <v>22000</v>
          </cell>
          <cell r="H6935">
            <v>6600</v>
          </cell>
          <cell r="I6935">
            <v>15400</v>
          </cell>
          <cell r="J6935" t="str">
            <v>Outstanding/MISSING DOCUMENT</v>
          </cell>
          <cell r="K6935" t="str">
            <v>Never</v>
          </cell>
          <cell r="L6935" t="str">
            <v>not send</v>
          </cell>
          <cell r="M6935" t="str">
            <v>no</v>
          </cell>
          <cell r="N6935" t="str">
            <v>Letter Not Sent, Last Communication Till 1999..Outstanding Rs 15400/-..Only Agreement And Application Form Is In File..Address Not Mention In RIMES And No More Other Details Has Found In RIMES</v>
          </cell>
        </row>
        <row r="6936">
          <cell r="C6936">
            <v>4000236</v>
          </cell>
          <cell r="D6936" t="str">
            <v>LNC/GTC INDUSTRIES</v>
          </cell>
          <cell r="E6936" t="str">
            <v>Hanji</v>
          </cell>
          <cell r="F6936" t="str">
            <v>31/8/1994</v>
          </cell>
          <cell r="G6936">
            <v>22000</v>
          </cell>
          <cell r="H6936">
            <v>13200</v>
          </cell>
          <cell r="I6936">
            <v>8800</v>
          </cell>
          <cell r="J6936" t="str">
            <v>Outstanding/MISSING DOCUMENT</v>
          </cell>
          <cell r="K6936" t="str">
            <v>Never</v>
          </cell>
          <cell r="L6936" t="str">
            <v>not send</v>
          </cell>
          <cell r="M6936" t="str">
            <v>no</v>
          </cell>
          <cell r="N6936" t="str">
            <v>Letter Not Sent, Last Communication Till 1999..Outstanding Rs. 8800/-..Only Agreement And Application Form Is In File..Address Not Mention In RIMES And No More Other Details Has Found In RIMES</v>
          </cell>
        </row>
        <row r="6937">
          <cell r="D6937" t="e">
            <v>#N/A</v>
          </cell>
          <cell r="E6937" t="e">
            <v>#N/A</v>
          </cell>
          <cell r="G6937" t="e">
            <v>#N/A</v>
          </cell>
          <cell r="H6937" t="e">
            <v>#N/A</v>
          </cell>
          <cell r="I6937" t="e">
            <v>#N/A</v>
          </cell>
          <cell r="J6937" t="e">
            <v>#N/A</v>
          </cell>
          <cell r="K6937" t="e">
            <v>#N/A</v>
          </cell>
          <cell r="L6937" t="e">
            <v>#N/A</v>
          </cell>
          <cell r="M6937" t="e">
            <v>#N/A</v>
          </cell>
          <cell r="N6937" t="e">
            <v>#N/A</v>
          </cell>
        </row>
        <row r="6938">
          <cell r="C6938">
            <v>4000237</v>
          </cell>
          <cell r="D6938" t="str">
            <v>LNC/GTC Industries</v>
          </cell>
          <cell r="E6938" t="str">
            <v>Kamal N Bhagat</v>
          </cell>
          <cell r="F6938">
            <v>34577</v>
          </cell>
          <cell r="G6938">
            <v>22000</v>
          </cell>
          <cell r="H6938">
            <v>8800</v>
          </cell>
          <cell r="I6938">
            <v>13200</v>
          </cell>
          <cell r="J6938" t="str">
            <v>Outstanding /Missing Document</v>
          </cell>
          <cell r="K6938" t="str">
            <v>Never</v>
          </cell>
          <cell r="L6938" t="str">
            <v>send</v>
          </cell>
          <cell r="M6938" t="str">
            <v>no</v>
          </cell>
          <cell r="N6938" t="str">
            <v>we send last reminder in 2012.then we did not receive any reply.Outstanding Rs. 13200/-</v>
          </cell>
        </row>
        <row r="6939">
          <cell r="C6939">
            <v>4000238</v>
          </cell>
          <cell r="D6939" t="str">
            <v>LNC/GTC Industries</v>
          </cell>
          <cell r="E6939" t="str">
            <v>S Iyengar</v>
          </cell>
          <cell r="F6939">
            <v>34577</v>
          </cell>
          <cell r="G6939">
            <v>65000</v>
          </cell>
          <cell r="H6939" t="str">
            <v>Nil</v>
          </cell>
          <cell r="I6939">
            <v>0</v>
          </cell>
          <cell r="J6939" t="str">
            <v>Cancelled</v>
          </cell>
          <cell r="K6939" t="str">
            <v>Nil</v>
          </cell>
          <cell r="L6939">
            <v>0</v>
          </cell>
          <cell r="M6939">
            <v>0</v>
          </cell>
          <cell r="N6939" t="str">
            <v>Cancelled</v>
          </cell>
        </row>
        <row r="6940">
          <cell r="C6940">
            <v>4000240</v>
          </cell>
          <cell r="D6940" t="str">
            <v>LNC/GTC Industries</v>
          </cell>
          <cell r="E6940" t="str">
            <v>P Vijay Gopal</v>
          </cell>
          <cell r="F6940">
            <v>34586</v>
          </cell>
          <cell r="G6940">
            <v>30000</v>
          </cell>
          <cell r="H6940">
            <v>26000</v>
          </cell>
          <cell r="I6940">
            <v>4000</v>
          </cell>
          <cell r="J6940" t="str">
            <v>Outstanding</v>
          </cell>
          <cell r="K6940" t="str">
            <v>Never</v>
          </cell>
          <cell r="L6940" t="str">
            <v>send</v>
          </cell>
          <cell r="M6940" t="str">
            <v>no</v>
          </cell>
          <cell r="N6940" t="str">
            <v>Letter sent last communication 07 (Outstanding Rs 4000/-)</v>
          </cell>
        </row>
        <row r="6941">
          <cell r="C6941">
            <v>4000242</v>
          </cell>
          <cell r="D6941" t="str">
            <v>LNC/GTC Industries</v>
          </cell>
          <cell r="E6941" t="str">
            <v>Thomas athew Kuttamperor</v>
          </cell>
          <cell r="F6941">
            <v>34584</v>
          </cell>
          <cell r="G6941">
            <v>52000</v>
          </cell>
          <cell r="H6941">
            <v>15600</v>
          </cell>
          <cell r="I6941">
            <v>36400</v>
          </cell>
          <cell r="J6941" t="str">
            <v>Outstanding</v>
          </cell>
          <cell r="K6941" t="str">
            <v>Never</v>
          </cell>
          <cell r="L6941" t="str">
            <v>not send</v>
          </cell>
          <cell r="M6941" t="str">
            <v>no</v>
          </cell>
          <cell r="N6941" t="str">
            <v>we send last reminder in 2012.then we did not receive any reply.Outstanding Rs. 36400/- No agrmnt</v>
          </cell>
        </row>
        <row r="6942">
          <cell r="C6942">
            <v>4000244</v>
          </cell>
          <cell r="D6942" t="str">
            <v>LNC/GTC Industries</v>
          </cell>
          <cell r="E6942" t="str">
            <v>Arvind V Tiwari</v>
          </cell>
          <cell r="F6942">
            <v>34590</v>
          </cell>
          <cell r="G6942">
            <v>22000</v>
          </cell>
          <cell r="H6942">
            <v>20500</v>
          </cell>
          <cell r="I6942">
            <v>1500</v>
          </cell>
          <cell r="J6942" t="str">
            <v>Outstanding</v>
          </cell>
          <cell r="K6942" t="str">
            <v>Never</v>
          </cell>
          <cell r="L6942" t="str">
            <v>send</v>
          </cell>
          <cell r="M6942" t="str">
            <v>yes</v>
          </cell>
          <cell r="N6942" t="str">
            <v>As POD last communication 07(Outstanding Rs. 1500/-)</v>
          </cell>
        </row>
        <row r="6943">
          <cell r="C6943">
            <v>4000262</v>
          </cell>
          <cell r="D6943" t="str">
            <v>?</v>
          </cell>
          <cell r="E6943" t="str">
            <v>V.G Baburaj</v>
          </cell>
          <cell r="F6943">
            <v>34606</v>
          </cell>
          <cell r="G6943">
            <v>32000</v>
          </cell>
          <cell r="H6943" t="str">
            <v>Nil</v>
          </cell>
          <cell r="I6943">
            <v>0</v>
          </cell>
          <cell r="J6943" t="str">
            <v>Cancelled</v>
          </cell>
          <cell r="K6943" t="str">
            <v>Nil</v>
          </cell>
          <cell r="L6943">
            <v>0</v>
          </cell>
          <cell r="M6943">
            <v>0</v>
          </cell>
          <cell r="N6943" t="str">
            <v>Cancellection Date:-12-12-1994</v>
          </cell>
        </row>
        <row r="6944">
          <cell r="C6944">
            <v>4000263</v>
          </cell>
          <cell r="D6944" t="str">
            <v>LNC/GTC Industries</v>
          </cell>
          <cell r="E6944" t="str">
            <v>Ravi Shankar Shetty</v>
          </cell>
          <cell r="F6944">
            <v>34607</v>
          </cell>
          <cell r="G6944">
            <v>52000</v>
          </cell>
          <cell r="H6944">
            <v>52000</v>
          </cell>
          <cell r="I6944">
            <v>0</v>
          </cell>
          <cell r="J6944" t="str">
            <v>I.R.M</v>
          </cell>
          <cell r="K6944" t="str">
            <v>Never</v>
          </cell>
          <cell r="L6944" t="str">
            <v>send</v>
          </cell>
          <cell r="M6944">
            <v>0</v>
          </cell>
          <cell r="N6944" t="str">
            <v>last communication2000</v>
          </cell>
        </row>
        <row r="6945">
          <cell r="C6945">
            <v>4000264</v>
          </cell>
          <cell r="D6945" t="str">
            <v>LNC/GTC Industries</v>
          </cell>
          <cell r="E6945" t="str">
            <v>B Karunakar Rao</v>
          </cell>
          <cell r="F6945">
            <v>34600</v>
          </cell>
          <cell r="G6945">
            <v>52000</v>
          </cell>
          <cell r="H6945">
            <v>14000</v>
          </cell>
          <cell r="I6945">
            <v>38000</v>
          </cell>
          <cell r="J6945" t="str">
            <v>Outstanding</v>
          </cell>
          <cell r="K6945" t="str">
            <v>Never</v>
          </cell>
          <cell r="L6945" t="str">
            <v>send</v>
          </cell>
          <cell r="M6945" t="str">
            <v>no</v>
          </cell>
          <cell r="N6945" t="str">
            <v>As POD last communication 07(Outstanding Rs. 38000/-)Only Application Form &amp; POD Reciept Is In File</v>
          </cell>
        </row>
        <row r="6946">
          <cell r="C6946">
            <v>4000276</v>
          </cell>
          <cell r="D6946" t="str">
            <v>LNC/GTC Industries</v>
          </cell>
          <cell r="E6946" t="str">
            <v xml:space="preserve">M Krishnappa </v>
          </cell>
          <cell r="F6946">
            <v>34605</v>
          </cell>
          <cell r="G6946">
            <v>65000</v>
          </cell>
          <cell r="H6946">
            <v>65000</v>
          </cell>
          <cell r="I6946">
            <v>0</v>
          </cell>
          <cell r="J6946" t="str">
            <v>I.R.M</v>
          </cell>
          <cell r="K6946" t="str">
            <v>Never</v>
          </cell>
          <cell r="L6946" t="str">
            <v>send</v>
          </cell>
          <cell r="M6946" t="str">
            <v>no</v>
          </cell>
          <cell r="N6946" t="str">
            <v>we send last reminder in 2012.then we did not receive any reply.</v>
          </cell>
        </row>
        <row r="6947">
          <cell r="D6947" t="e">
            <v>#N/A</v>
          </cell>
          <cell r="E6947" t="e">
            <v>#N/A</v>
          </cell>
          <cell r="G6947" t="e">
            <v>#N/A</v>
          </cell>
          <cell r="H6947" t="e">
            <v>#N/A</v>
          </cell>
          <cell r="I6947" t="e">
            <v>#N/A</v>
          </cell>
          <cell r="J6947" t="e">
            <v>#N/A</v>
          </cell>
          <cell r="K6947" t="e">
            <v>#N/A</v>
          </cell>
          <cell r="L6947" t="e">
            <v>#N/A</v>
          </cell>
          <cell r="M6947" t="e">
            <v>#N/A</v>
          </cell>
          <cell r="N6947" t="e">
            <v>#N/A</v>
          </cell>
        </row>
        <row r="6948">
          <cell r="C6948">
            <v>4000289</v>
          </cell>
          <cell r="D6948" t="str">
            <v>LNC/GTC Industries</v>
          </cell>
          <cell r="E6948" t="str">
            <v>R Siddagangappa</v>
          </cell>
          <cell r="F6948">
            <v>34607</v>
          </cell>
          <cell r="G6948">
            <v>32000</v>
          </cell>
          <cell r="H6948">
            <v>32000</v>
          </cell>
          <cell r="I6948">
            <v>0</v>
          </cell>
          <cell r="J6948" t="str">
            <v>R.M</v>
          </cell>
          <cell r="K6948">
            <v>2022</v>
          </cell>
          <cell r="L6948" t="str">
            <v>send</v>
          </cell>
          <cell r="M6948" t="str">
            <v>yes</v>
          </cell>
          <cell r="N6948" t="str">
            <v>They are regular member</v>
          </cell>
        </row>
        <row r="6949">
          <cell r="C6949">
            <v>4000297</v>
          </cell>
          <cell r="D6949" t="str">
            <v>LNC/GTC Industries</v>
          </cell>
          <cell r="E6949" t="str">
            <v>Umer Farooq</v>
          </cell>
          <cell r="F6949">
            <v>34607</v>
          </cell>
          <cell r="G6949">
            <v>22000</v>
          </cell>
          <cell r="H6949">
            <v>22000</v>
          </cell>
          <cell r="I6949">
            <v>0</v>
          </cell>
          <cell r="J6949" t="str">
            <v>I.R.M</v>
          </cell>
          <cell r="K6949" t="str">
            <v>Never</v>
          </cell>
          <cell r="L6949" t="str">
            <v>send</v>
          </cell>
          <cell r="M6949" t="str">
            <v>yes</v>
          </cell>
          <cell r="N6949" t="str">
            <v>we send last reminder in 2012.then we did not receive any reply.no app frm</v>
          </cell>
        </row>
        <row r="6950">
          <cell r="C6950">
            <v>4000298</v>
          </cell>
          <cell r="D6950" t="str">
            <v>?</v>
          </cell>
          <cell r="E6950" t="str">
            <v>Sushil Kumar Jindal</v>
          </cell>
          <cell r="F6950">
            <v>34607</v>
          </cell>
          <cell r="G6950">
            <v>65000</v>
          </cell>
          <cell r="H6950" t="str">
            <v>Nil</v>
          </cell>
          <cell r="I6950">
            <v>0</v>
          </cell>
          <cell r="J6950" t="str">
            <v>Cancelled</v>
          </cell>
          <cell r="K6950">
            <v>0</v>
          </cell>
          <cell r="L6950">
            <v>0</v>
          </cell>
          <cell r="M6950">
            <v>0</v>
          </cell>
          <cell r="N6950" t="str">
            <v>Cancellection Date:- 19-04-1995</v>
          </cell>
        </row>
        <row r="6951">
          <cell r="C6951">
            <v>4000303</v>
          </cell>
          <cell r="D6951" t="str">
            <v>?</v>
          </cell>
          <cell r="E6951" t="str">
            <v>Devraj</v>
          </cell>
          <cell r="F6951">
            <v>34596</v>
          </cell>
          <cell r="G6951">
            <v>52000</v>
          </cell>
          <cell r="H6951" t="str">
            <v>Nil</v>
          </cell>
          <cell r="I6951">
            <v>0</v>
          </cell>
          <cell r="J6951" t="str">
            <v>Cancelled</v>
          </cell>
          <cell r="K6951">
            <v>0</v>
          </cell>
          <cell r="L6951">
            <v>0</v>
          </cell>
          <cell r="M6951">
            <v>0</v>
          </cell>
          <cell r="N6951" t="str">
            <v>Cancellection Date:- 12-12-1994</v>
          </cell>
        </row>
        <row r="6952">
          <cell r="C6952">
            <v>4000305</v>
          </cell>
          <cell r="D6952" t="str">
            <v>?</v>
          </cell>
          <cell r="E6952" t="str">
            <v>Kishore Loombaji Patel</v>
          </cell>
          <cell r="F6952">
            <v>34600</v>
          </cell>
          <cell r="G6952">
            <v>40000</v>
          </cell>
          <cell r="H6952" t="str">
            <v>Nil</v>
          </cell>
          <cell r="I6952">
            <v>0</v>
          </cell>
          <cell r="J6952" t="str">
            <v>Cancelled</v>
          </cell>
          <cell r="K6952">
            <v>0</v>
          </cell>
          <cell r="L6952">
            <v>0</v>
          </cell>
          <cell r="M6952">
            <v>0</v>
          </cell>
          <cell r="N6952" t="str">
            <v>Cancellection Date:-19-04-1995</v>
          </cell>
        </row>
        <row r="6953">
          <cell r="C6953">
            <v>4000308</v>
          </cell>
          <cell r="D6953" t="str">
            <v>LNC/GTC Industries</v>
          </cell>
          <cell r="E6953" t="str">
            <v>Prasad Thomas</v>
          </cell>
          <cell r="F6953">
            <v>34607</v>
          </cell>
          <cell r="G6953">
            <v>42000</v>
          </cell>
          <cell r="H6953">
            <v>42000</v>
          </cell>
          <cell r="I6953">
            <v>0</v>
          </cell>
          <cell r="J6953" t="str">
            <v>I.R.M</v>
          </cell>
          <cell r="K6953" t="str">
            <v>Never</v>
          </cell>
          <cell r="L6953" t="str">
            <v>send</v>
          </cell>
          <cell r="M6953" t="str">
            <v>yes</v>
          </cell>
          <cell r="N6953" t="str">
            <v>we send last reminder in 2012.then we did not receive any reply.</v>
          </cell>
        </row>
        <row r="6954">
          <cell r="C6954">
            <v>4000319</v>
          </cell>
          <cell r="D6954" t="str">
            <v>LNC/GTC Industries</v>
          </cell>
          <cell r="E6954" t="str">
            <v>Usha Srinath</v>
          </cell>
          <cell r="F6954">
            <v>34624</v>
          </cell>
          <cell r="G6954">
            <v>52000</v>
          </cell>
          <cell r="H6954">
            <v>52000</v>
          </cell>
          <cell r="I6954">
            <v>0</v>
          </cell>
          <cell r="J6954" t="str">
            <v>R.M</v>
          </cell>
          <cell r="K6954">
            <v>2008</v>
          </cell>
          <cell r="L6954" t="str">
            <v>send</v>
          </cell>
          <cell r="M6954" t="str">
            <v>no</v>
          </cell>
          <cell r="N6954" t="str">
            <v>send performa  and surrnder options in 2010</v>
          </cell>
        </row>
        <row r="6955">
          <cell r="C6955">
            <v>4000320</v>
          </cell>
          <cell r="D6955" t="str">
            <v>LNC/GTC Industries</v>
          </cell>
          <cell r="E6955" t="str">
            <v>Ketkar Anand B</v>
          </cell>
          <cell r="F6955">
            <v>34625</v>
          </cell>
          <cell r="G6955">
            <v>42000</v>
          </cell>
          <cell r="H6955">
            <v>39900</v>
          </cell>
          <cell r="I6955">
            <v>0</v>
          </cell>
          <cell r="J6955" t="str">
            <v>I.R.M</v>
          </cell>
          <cell r="K6955" t="str">
            <v>Never</v>
          </cell>
          <cell r="L6955" t="str">
            <v>send</v>
          </cell>
          <cell r="M6955" t="str">
            <v>no</v>
          </cell>
          <cell r="N6955" t="str">
            <v>we send last reminder in 2012.then we did not receive any reply.</v>
          </cell>
        </row>
        <row r="6956">
          <cell r="C6956">
            <v>4000321</v>
          </cell>
          <cell r="D6956" t="str">
            <v>LNC/GTC Industries</v>
          </cell>
          <cell r="E6956" t="str">
            <v>Syed K Ahmed</v>
          </cell>
          <cell r="F6956">
            <v>34626</v>
          </cell>
          <cell r="G6956">
            <v>52000</v>
          </cell>
          <cell r="H6956">
            <v>49400</v>
          </cell>
          <cell r="I6956">
            <v>0</v>
          </cell>
          <cell r="J6956" t="str">
            <v>I.R.M</v>
          </cell>
          <cell r="K6956" t="str">
            <v>Never</v>
          </cell>
          <cell r="L6956" t="str">
            <v>send</v>
          </cell>
          <cell r="M6956" t="str">
            <v>yes</v>
          </cell>
          <cell r="N6956" t="str">
            <v>we send last reminder in 2012.then we did not receive any reply.</v>
          </cell>
        </row>
        <row r="6957">
          <cell r="C6957">
            <v>4000322</v>
          </cell>
          <cell r="D6957" t="str">
            <v>LNC/GTC Industries</v>
          </cell>
          <cell r="E6957" t="str">
            <v>W.M Snaramurthy</v>
          </cell>
          <cell r="F6957">
            <v>34629</v>
          </cell>
          <cell r="G6957">
            <v>65000</v>
          </cell>
          <cell r="H6957">
            <v>39000</v>
          </cell>
          <cell r="I6957">
            <v>26000</v>
          </cell>
          <cell r="J6957" t="str">
            <v xml:space="preserve">Outstanding </v>
          </cell>
          <cell r="K6957" t="str">
            <v>Never</v>
          </cell>
          <cell r="L6957" t="str">
            <v>send</v>
          </cell>
          <cell r="M6957" t="str">
            <v>no</v>
          </cell>
          <cell r="N6957" t="str">
            <v>As POD last communication 07 (Outstanding Rs 26000/-)</v>
          </cell>
        </row>
        <row r="6958">
          <cell r="C6958">
            <v>4000323</v>
          </cell>
          <cell r="D6958" t="str">
            <v>LNC/GTC Industries</v>
          </cell>
          <cell r="E6958" t="str">
            <v>Shyam Karmakar</v>
          </cell>
          <cell r="F6958">
            <v>34625</v>
          </cell>
          <cell r="G6958">
            <v>52000</v>
          </cell>
          <cell r="H6958">
            <v>52000</v>
          </cell>
          <cell r="I6958">
            <v>0</v>
          </cell>
          <cell r="J6958" t="str">
            <v>R.M</v>
          </cell>
          <cell r="K6958">
            <v>2009</v>
          </cell>
          <cell r="L6958" t="str">
            <v>send</v>
          </cell>
          <cell r="M6958" t="str">
            <v>no</v>
          </cell>
          <cell r="N6958" t="str">
            <v>not send any reminder last communication 2009</v>
          </cell>
        </row>
        <row r="6959">
          <cell r="C6959">
            <v>4000324</v>
          </cell>
          <cell r="D6959" t="str">
            <v>LNC/GTC Industries</v>
          </cell>
          <cell r="E6959" t="str">
            <v>S Bhaskar Rao</v>
          </cell>
          <cell r="F6959">
            <v>34635</v>
          </cell>
          <cell r="G6959">
            <v>40000</v>
          </cell>
          <cell r="H6959">
            <v>40000</v>
          </cell>
          <cell r="I6959">
            <v>0</v>
          </cell>
          <cell r="J6959" t="str">
            <v>I.R.M</v>
          </cell>
          <cell r="K6959" t="str">
            <v>Never</v>
          </cell>
          <cell r="L6959" t="str">
            <v>send</v>
          </cell>
          <cell r="M6959" t="str">
            <v>yes</v>
          </cell>
          <cell r="N6959" t="str">
            <v>we send last reminder in 2012.then we did not receive any reply.</v>
          </cell>
        </row>
        <row r="6960">
          <cell r="C6960">
            <v>4000330</v>
          </cell>
          <cell r="D6960" t="str">
            <v>LNC/GTC Industries</v>
          </cell>
          <cell r="E6960" t="str">
            <v>Dilip S Patil</v>
          </cell>
          <cell r="F6960">
            <v>34628</v>
          </cell>
          <cell r="G6960">
            <v>42000</v>
          </cell>
          <cell r="H6960" t="str">
            <v>Nil</v>
          </cell>
          <cell r="I6960">
            <v>0</v>
          </cell>
          <cell r="J6960" t="str">
            <v>Cancelled</v>
          </cell>
          <cell r="K6960">
            <v>0</v>
          </cell>
          <cell r="L6960">
            <v>0</v>
          </cell>
          <cell r="M6960">
            <v>0</v>
          </cell>
          <cell r="N6960" t="str">
            <v>Cancelled, no documents is in file</v>
          </cell>
        </row>
        <row r="6961">
          <cell r="C6961">
            <v>4000332</v>
          </cell>
          <cell r="D6961" t="str">
            <v>LNC/GTC Industries</v>
          </cell>
          <cell r="E6961" t="str">
            <v>Kamla Aarson</v>
          </cell>
          <cell r="F6961">
            <v>34627</v>
          </cell>
          <cell r="G6961">
            <v>65000</v>
          </cell>
          <cell r="H6961">
            <v>65000</v>
          </cell>
          <cell r="I6961">
            <v>0</v>
          </cell>
          <cell r="J6961" t="str">
            <v>I.R.M</v>
          </cell>
          <cell r="K6961" t="str">
            <v>Never</v>
          </cell>
          <cell r="L6961" t="str">
            <v>Not del.</v>
          </cell>
          <cell r="M6961" t="str">
            <v>no</v>
          </cell>
          <cell r="N6961" t="str">
            <v>no communication after 1999 only APP &amp; agmnt</v>
          </cell>
        </row>
        <row r="6962">
          <cell r="C6962">
            <v>4000333</v>
          </cell>
          <cell r="D6962" t="str">
            <v>LNC/GTC Industries</v>
          </cell>
          <cell r="E6962" t="str">
            <v>Ravi Uppal</v>
          </cell>
          <cell r="F6962">
            <v>34634</v>
          </cell>
          <cell r="G6962">
            <v>52000</v>
          </cell>
          <cell r="H6962">
            <v>52000</v>
          </cell>
          <cell r="I6962">
            <v>0</v>
          </cell>
          <cell r="J6962" t="str">
            <v>I.R.M</v>
          </cell>
          <cell r="K6962" t="str">
            <v>Never</v>
          </cell>
          <cell r="L6962" t="str">
            <v>Not del.</v>
          </cell>
          <cell r="M6962" t="str">
            <v>no</v>
          </cell>
          <cell r="N6962" t="str">
            <v>no communication after 1994 only APP &amp; agmnt</v>
          </cell>
        </row>
        <row r="6963">
          <cell r="C6963">
            <v>4000334</v>
          </cell>
          <cell r="D6963" t="str">
            <v>LNC/GTC Industries</v>
          </cell>
          <cell r="E6963" t="str">
            <v>Radhika J</v>
          </cell>
          <cell r="F6963">
            <v>34637</v>
          </cell>
          <cell r="G6963">
            <v>65000</v>
          </cell>
          <cell r="H6963">
            <v>16250</v>
          </cell>
          <cell r="I6963">
            <v>48750</v>
          </cell>
          <cell r="J6963" t="str">
            <v>Outstanding</v>
          </cell>
          <cell r="K6963" t="str">
            <v>Never</v>
          </cell>
          <cell r="L6963" t="str">
            <v>send</v>
          </cell>
          <cell r="M6963" t="str">
            <v>no</v>
          </cell>
          <cell r="N6963" t="str">
            <v>As POD last communication 07 (Outstanding Rs 48750/-)</v>
          </cell>
        </row>
        <row r="6964">
          <cell r="C6964">
            <v>4000374</v>
          </cell>
          <cell r="D6964" t="str">
            <v>LNC/GTC Industries</v>
          </cell>
          <cell r="E6964" t="str">
            <v>Sadhu Inder Kumar</v>
          </cell>
          <cell r="F6964">
            <v>34642</v>
          </cell>
          <cell r="G6964">
            <v>52000</v>
          </cell>
          <cell r="H6964">
            <v>52000</v>
          </cell>
          <cell r="I6964">
            <v>0</v>
          </cell>
          <cell r="J6964" t="str">
            <v>I.R.M</v>
          </cell>
          <cell r="K6964" t="str">
            <v>Never</v>
          </cell>
          <cell r="L6964" t="str">
            <v>send</v>
          </cell>
          <cell r="M6964" t="str">
            <v>no</v>
          </cell>
          <cell r="N6964" t="str">
            <v>we send last reminder in 2012.then we did not receive any reply.</v>
          </cell>
        </row>
        <row r="6965">
          <cell r="C6965">
            <v>4000375</v>
          </cell>
          <cell r="D6965" t="str">
            <v>LNC/GTC Industries</v>
          </cell>
          <cell r="E6965" t="str">
            <v>P.S Shenoy</v>
          </cell>
          <cell r="F6965">
            <v>34660</v>
          </cell>
          <cell r="G6965">
            <v>52000</v>
          </cell>
          <cell r="H6965">
            <v>52000</v>
          </cell>
          <cell r="I6965">
            <v>0</v>
          </cell>
          <cell r="J6965" t="str">
            <v>I.R.M</v>
          </cell>
          <cell r="K6965" t="str">
            <v>Never</v>
          </cell>
          <cell r="L6965" t="str">
            <v>send</v>
          </cell>
          <cell r="M6965" t="str">
            <v>yes</v>
          </cell>
          <cell r="N6965" t="str">
            <v>not send any remider last communication 2015</v>
          </cell>
        </row>
        <row r="6966">
          <cell r="C6966">
            <v>4000377</v>
          </cell>
          <cell r="D6966" t="str">
            <v>LNC/GTC Industries</v>
          </cell>
          <cell r="E6966" t="str">
            <v>P.M Karunakaram</v>
          </cell>
          <cell r="F6966">
            <v>34656</v>
          </cell>
          <cell r="G6966">
            <v>65000</v>
          </cell>
          <cell r="H6966">
            <v>16250</v>
          </cell>
          <cell r="I6966">
            <v>48750</v>
          </cell>
          <cell r="J6966" t="str">
            <v>Outstanding</v>
          </cell>
          <cell r="K6966" t="str">
            <v>Never</v>
          </cell>
          <cell r="L6966" t="str">
            <v>Not del.</v>
          </cell>
          <cell r="M6966" t="str">
            <v>no</v>
          </cell>
          <cell r="N6966" t="str">
            <v>no cummunication 99 (Outstanding Rs. 11000/-) only app frm</v>
          </cell>
        </row>
        <row r="6967">
          <cell r="C6967">
            <v>4000378</v>
          </cell>
          <cell r="D6967" t="str">
            <v>LNC/GTC Industries</v>
          </cell>
          <cell r="E6967" t="str">
            <v>P Ramesh</v>
          </cell>
          <cell r="F6967">
            <v>34656</v>
          </cell>
          <cell r="G6967">
            <v>65000</v>
          </cell>
          <cell r="H6967">
            <v>65000</v>
          </cell>
          <cell r="I6967">
            <v>0</v>
          </cell>
          <cell r="J6967" t="str">
            <v>I.R.M</v>
          </cell>
          <cell r="K6967" t="str">
            <v>Never</v>
          </cell>
          <cell r="L6967" t="str">
            <v>send</v>
          </cell>
          <cell r="M6967" t="str">
            <v>no</v>
          </cell>
          <cell r="N6967" t="str">
            <v>we send last reminder in 2012.then we did not receive any reply., No Agreement</v>
          </cell>
        </row>
        <row r="6968">
          <cell r="C6968">
            <v>4000380</v>
          </cell>
          <cell r="D6968" t="str">
            <v>LNC/GTC Industries</v>
          </cell>
          <cell r="E6968" t="str">
            <v>H Ragothmam</v>
          </cell>
          <cell r="F6968">
            <v>34656</v>
          </cell>
          <cell r="G6968">
            <v>52000</v>
          </cell>
          <cell r="H6968">
            <v>49400</v>
          </cell>
          <cell r="I6968">
            <v>0</v>
          </cell>
          <cell r="J6968" t="str">
            <v>I.R.M</v>
          </cell>
          <cell r="K6968" t="str">
            <v>Never</v>
          </cell>
          <cell r="L6968" t="str">
            <v>send</v>
          </cell>
          <cell r="M6968" t="str">
            <v>yes</v>
          </cell>
          <cell r="N6968" t="str">
            <v>we send last reminder in 2012.then we did not receive any reply.</v>
          </cell>
        </row>
        <row r="6969">
          <cell r="C6969" t="str">
            <v>10.12.2018</v>
          </cell>
          <cell r="D6969" t="e">
            <v>#N/A</v>
          </cell>
          <cell r="E6969" t="e">
            <v>#N/A</v>
          </cell>
          <cell r="G6969" t="e">
            <v>#N/A</v>
          </cell>
          <cell r="H6969" t="e">
            <v>#N/A</v>
          </cell>
          <cell r="I6969" t="e">
            <v>#N/A</v>
          </cell>
          <cell r="J6969" t="e">
            <v>#N/A</v>
          </cell>
          <cell r="K6969" t="e">
            <v>#N/A</v>
          </cell>
          <cell r="L6969" t="e">
            <v>#N/A</v>
          </cell>
          <cell r="M6969" t="e">
            <v>#N/A</v>
          </cell>
          <cell r="N6969" t="e">
            <v>#N/A</v>
          </cell>
        </row>
        <row r="6970">
          <cell r="C6970">
            <v>4000431</v>
          </cell>
          <cell r="D6970" t="str">
            <v>L.N.C/GTC</v>
          </cell>
          <cell r="E6970" t="str">
            <v>Ashok Arjun Dakane</v>
          </cell>
          <cell r="F6970">
            <v>34666</v>
          </cell>
          <cell r="G6970">
            <v>52000</v>
          </cell>
          <cell r="H6970">
            <v>36400</v>
          </cell>
          <cell r="I6970">
            <v>15600</v>
          </cell>
          <cell r="J6970" t="str">
            <v>Outstanding</v>
          </cell>
          <cell r="K6970" t="str">
            <v>Never</v>
          </cell>
          <cell r="L6970" t="str">
            <v>send</v>
          </cell>
          <cell r="M6970" t="str">
            <v>no</v>
          </cell>
          <cell r="N6970" t="str">
            <v>As POD last communication 07 (Outstanding Rs 15600/-)only App frm and Pod</v>
          </cell>
        </row>
        <row r="6971">
          <cell r="C6971">
            <v>4000433</v>
          </cell>
          <cell r="D6971" t="str">
            <v>L.N.C/Beaches</v>
          </cell>
          <cell r="E6971" t="str">
            <v>R.P Pratap Reddy</v>
          </cell>
          <cell r="F6971">
            <v>34683</v>
          </cell>
          <cell r="G6971">
            <v>65000</v>
          </cell>
          <cell r="H6971">
            <v>65000</v>
          </cell>
          <cell r="I6971">
            <v>0</v>
          </cell>
          <cell r="J6971" t="str">
            <v>I.R.M</v>
          </cell>
          <cell r="K6971" t="str">
            <v>Never</v>
          </cell>
          <cell r="L6971" t="str">
            <v>send</v>
          </cell>
          <cell r="M6971" t="str">
            <v>yes</v>
          </cell>
          <cell r="N6971" t="str">
            <v>we send last reminder in 2012.then we did not receive any reply.</v>
          </cell>
        </row>
        <row r="6972">
          <cell r="C6972">
            <v>4000434</v>
          </cell>
          <cell r="D6972" t="str">
            <v>L.N.C/Beaches</v>
          </cell>
          <cell r="E6972" t="str">
            <v>Damodar Avanoor</v>
          </cell>
          <cell r="F6972">
            <v>34683</v>
          </cell>
          <cell r="G6972">
            <v>40000</v>
          </cell>
          <cell r="H6972">
            <v>40000</v>
          </cell>
          <cell r="I6972">
            <v>0</v>
          </cell>
          <cell r="J6972" t="str">
            <v>R.M</v>
          </cell>
          <cell r="K6972">
            <v>2007</v>
          </cell>
          <cell r="L6972" t="str">
            <v>not send</v>
          </cell>
          <cell r="M6972" t="str">
            <v>yes</v>
          </cell>
          <cell r="N6972" t="str">
            <v>not send any reminder last communication 2009</v>
          </cell>
        </row>
        <row r="6973">
          <cell r="C6973">
            <v>4000435</v>
          </cell>
          <cell r="D6973" t="str">
            <v>L.N.C/Beaches</v>
          </cell>
          <cell r="E6973" t="str">
            <v>Biju Chandy</v>
          </cell>
          <cell r="F6973">
            <v>34683</v>
          </cell>
          <cell r="G6973">
            <v>42000</v>
          </cell>
          <cell r="H6973">
            <v>42000</v>
          </cell>
          <cell r="I6973">
            <v>0</v>
          </cell>
          <cell r="J6973" t="str">
            <v>I.R.M</v>
          </cell>
          <cell r="K6973" t="str">
            <v>Never</v>
          </cell>
          <cell r="L6973" t="str">
            <v>Not del.</v>
          </cell>
          <cell r="M6973" t="str">
            <v>yes</v>
          </cell>
          <cell r="N6973" t="str">
            <v>last communication 98, only application form is in file</v>
          </cell>
        </row>
        <row r="6974">
          <cell r="C6974">
            <v>4000447</v>
          </cell>
          <cell r="D6974" t="str">
            <v>L.N.C/Beaches</v>
          </cell>
          <cell r="E6974" t="str">
            <v>Fashiq Ahammed</v>
          </cell>
          <cell r="F6974">
            <v>34691</v>
          </cell>
          <cell r="G6974">
            <v>40000</v>
          </cell>
          <cell r="H6974">
            <v>40000</v>
          </cell>
          <cell r="I6974">
            <v>0</v>
          </cell>
          <cell r="J6974" t="str">
            <v>I.R.M</v>
          </cell>
          <cell r="K6974" t="str">
            <v>Never</v>
          </cell>
          <cell r="L6974" t="str">
            <v>Not del.</v>
          </cell>
          <cell r="M6974" t="str">
            <v>yes</v>
          </cell>
          <cell r="N6974" t="str">
            <v>reply to his mai on 2018 with dues details</v>
          </cell>
        </row>
        <row r="6975">
          <cell r="C6975">
            <v>4000448</v>
          </cell>
          <cell r="D6975" t="str">
            <v>L.N.C/Beaches</v>
          </cell>
          <cell r="E6975" t="str">
            <v>K Ranjith</v>
          </cell>
          <cell r="F6975">
            <v>34683</v>
          </cell>
          <cell r="G6975">
            <v>32000</v>
          </cell>
          <cell r="H6975">
            <v>32000</v>
          </cell>
          <cell r="I6975">
            <v>0</v>
          </cell>
          <cell r="J6975" t="str">
            <v>I.R.M</v>
          </cell>
          <cell r="K6975" t="str">
            <v>Never</v>
          </cell>
          <cell r="L6975" t="str">
            <v>send</v>
          </cell>
          <cell r="M6975" t="str">
            <v>yes</v>
          </cell>
          <cell r="N6975" t="str">
            <v>we send last reminder in 2012.then we did not receive any reply.</v>
          </cell>
        </row>
        <row r="6976">
          <cell r="C6976">
            <v>4000460</v>
          </cell>
          <cell r="D6976" t="str">
            <v>L.N.C/Beaches</v>
          </cell>
          <cell r="E6976" t="str">
            <v>N.V Sri Ram</v>
          </cell>
          <cell r="F6976">
            <v>34699</v>
          </cell>
          <cell r="G6976">
            <v>40000</v>
          </cell>
          <cell r="H6976">
            <v>22000</v>
          </cell>
          <cell r="I6976">
            <v>18000</v>
          </cell>
          <cell r="J6976" t="str">
            <v>Outstanding</v>
          </cell>
          <cell r="K6976" t="str">
            <v>Never</v>
          </cell>
          <cell r="L6976" t="str">
            <v>Not del.</v>
          </cell>
          <cell r="M6976" t="str">
            <v>no</v>
          </cell>
          <cell r="N6976" t="str">
            <v>Last Communication Till 2001.. (Outstanding Rs. 18000/-)</v>
          </cell>
        </row>
        <row r="6977">
          <cell r="C6977">
            <v>4000481</v>
          </cell>
          <cell r="D6977" t="str">
            <v>L.N.C/Beaches</v>
          </cell>
          <cell r="E6977" t="str">
            <v>Thirumala Packing INC</v>
          </cell>
          <cell r="F6977">
            <v>34699</v>
          </cell>
          <cell r="G6977">
            <v>42000</v>
          </cell>
          <cell r="H6977" t="str">
            <v>Nil</v>
          </cell>
          <cell r="I6977">
            <v>0</v>
          </cell>
          <cell r="J6977" t="str">
            <v>Cancelled</v>
          </cell>
          <cell r="K6977">
            <v>0</v>
          </cell>
          <cell r="L6977">
            <v>0</v>
          </cell>
          <cell r="M6977">
            <v>0</v>
          </cell>
          <cell r="N6977" t="str">
            <v>Cancelled</v>
          </cell>
        </row>
        <row r="6978">
          <cell r="C6978">
            <v>4000482</v>
          </cell>
          <cell r="D6978" t="str">
            <v>L.N.C/Beaches</v>
          </cell>
          <cell r="E6978" t="str">
            <v>Bhupinder S Salluja</v>
          </cell>
          <cell r="F6978">
            <v>34698</v>
          </cell>
          <cell r="G6978">
            <v>42000</v>
          </cell>
          <cell r="H6978">
            <v>42000</v>
          </cell>
          <cell r="I6978">
            <v>0</v>
          </cell>
          <cell r="J6978" t="str">
            <v>I.R.M</v>
          </cell>
          <cell r="K6978" t="str">
            <v>Never</v>
          </cell>
          <cell r="L6978" t="str">
            <v>send</v>
          </cell>
          <cell r="M6978" t="str">
            <v>yes</v>
          </cell>
          <cell r="N6978" t="str">
            <v xml:space="preserve"> we send last reminder in 2013.then we did not receive any reply. other membership in tirupati 04000228</v>
          </cell>
        </row>
        <row r="6979">
          <cell r="C6979">
            <v>4000502</v>
          </cell>
          <cell r="D6979" t="str">
            <v>L.N.C/Beaches</v>
          </cell>
          <cell r="E6979" t="str">
            <v>M.V Rangemathan</v>
          </cell>
          <cell r="F6979">
            <v>34699</v>
          </cell>
          <cell r="G6979">
            <v>40000</v>
          </cell>
          <cell r="H6979" t="str">
            <v>Nil</v>
          </cell>
          <cell r="I6979">
            <v>0</v>
          </cell>
          <cell r="J6979" t="str">
            <v>Cancelled</v>
          </cell>
          <cell r="K6979">
            <v>0</v>
          </cell>
          <cell r="L6979">
            <v>0</v>
          </cell>
          <cell r="M6979">
            <v>0</v>
          </cell>
          <cell r="N6979" t="str">
            <v>Cancelled</v>
          </cell>
        </row>
        <row r="6980">
          <cell r="C6980">
            <v>4000519</v>
          </cell>
          <cell r="D6980" t="str">
            <v>L.N.C/Beaches</v>
          </cell>
          <cell r="E6980" t="str">
            <v>Pradeep Supana</v>
          </cell>
          <cell r="F6980">
            <v>34720</v>
          </cell>
          <cell r="G6980">
            <v>65000</v>
          </cell>
          <cell r="H6980">
            <v>39000</v>
          </cell>
          <cell r="I6980">
            <v>26000</v>
          </cell>
          <cell r="J6980" t="str">
            <v>Outstanding</v>
          </cell>
          <cell r="K6980" t="str">
            <v>Never</v>
          </cell>
          <cell r="L6980" t="str">
            <v>Not del.</v>
          </cell>
          <cell r="M6980" t="str">
            <v>no</v>
          </cell>
          <cell r="N6980" t="str">
            <v>As POD last communication 07 (Outstanding Rs 26000/-)only App frm and Pod</v>
          </cell>
        </row>
        <row r="6981">
          <cell r="C6981">
            <v>4000520</v>
          </cell>
          <cell r="D6981" t="str">
            <v>L.N.C/Beaches</v>
          </cell>
          <cell r="E6981" t="str">
            <v>P.K Pavendran</v>
          </cell>
          <cell r="F6981">
            <v>34700</v>
          </cell>
          <cell r="G6981">
            <v>40000</v>
          </cell>
          <cell r="H6981">
            <v>40000</v>
          </cell>
          <cell r="I6981">
            <v>0</v>
          </cell>
          <cell r="J6981" t="str">
            <v>I.R.M</v>
          </cell>
          <cell r="K6981" t="str">
            <v>Never</v>
          </cell>
          <cell r="L6981" t="str">
            <v>send</v>
          </cell>
          <cell r="M6981" t="str">
            <v>no</v>
          </cell>
          <cell r="N6981" t="str">
            <v>we send last reminder in 2012.then we did not receive any reply.</v>
          </cell>
        </row>
        <row r="6982">
          <cell r="C6982">
            <v>4000530</v>
          </cell>
          <cell r="D6982" t="str">
            <v>L.N.C/Beaches</v>
          </cell>
          <cell r="E6982" t="str">
            <v>Mahaveer Chand Jain</v>
          </cell>
          <cell r="F6982">
            <v>34723</v>
          </cell>
          <cell r="G6982">
            <v>32000</v>
          </cell>
          <cell r="H6982">
            <v>32000</v>
          </cell>
          <cell r="I6982">
            <v>0</v>
          </cell>
          <cell r="J6982" t="str">
            <v>R.M</v>
          </cell>
          <cell r="K6982">
            <v>2009</v>
          </cell>
          <cell r="L6982" t="str">
            <v>send</v>
          </cell>
          <cell r="M6982" t="str">
            <v>yes</v>
          </cell>
          <cell r="N6982" t="str">
            <v>send performa invoice in 2011</v>
          </cell>
        </row>
        <row r="6983">
          <cell r="C6983">
            <v>4000534</v>
          </cell>
          <cell r="D6983" t="str">
            <v>?</v>
          </cell>
          <cell r="E6983" t="str">
            <v>Sunikh Precision Pvt Ltd</v>
          </cell>
          <cell r="F6983">
            <v>34730</v>
          </cell>
          <cell r="G6983">
            <v>32000</v>
          </cell>
          <cell r="H6983">
            <v>32000</v>
          </cell>
          <cell r="I6983">
            <v>0</v>
          </cell>
          <cell r="J6983" t="str">
            <v>I.R.M</v>
          </cell>
          <cell r="K6983" t="str">
            <v>Never</v>
          </cell>
          <cell r="L6983" t="str">
            <v>Not del.</v>
          </cell>
          <cell r="M6983" t="str">
            <v>yes</v>
          </cell>
          <cell r="N6983" t="str">
            <v>last communication 04</v>
          </cell>
        </row>
        <row r="6984">
          <cell r="C6984">
            <v>4000536</v>
          </cell>
          <cell r="D6984" t="str">
            <v>L.N.C/Beaches</v>
          </cell>
          <cell r="E6984" t="str">
            <v>K.C Kunchi</v>
          </cell>
          <cell r="F6984">
            <v>34720</v>
          </cell>
          <cell r="G6984">
            <v>32000</v>
          </cell>
          <cell r="H6984" t="str">
            <v>Nil</v>
          </cell>
          <cell r="I6984">
            <v>0</v>
          </cell>
          <cell r="J6984" t="str">
            <v>Cancelled</v>
          </cell>
          <cell r="K6984">
            <v>0</v>
          </cell>
          <cell r="L6984">
            <v>0</v>
          </cell>
          <cell r="M6984">
            <v>0</v>
          </cell>
          <cell r="N6984" t="str">
            <v>Cancelled</v>
          </cell>
        </row>
        <row r="6985">
          <cell r="C6985">
            <v>4000537</v>
          </cell>
          <cell r="D6985" t="str">
            <v>L.N.C/Beaches</v>
          </cell>
          <cell r="E6985" t="str">
            <v>Abdul Salam</v>
          </cell>
          <cell r="F6985">
            <v>34727</v>
          </cell>
          <cell r="G6985">
            <v>32000</v>
          </cell>
          <cell r="H6985" t="str">
            <v>Nil</v>
          </cell>
          <cell r="I6985">
            <v>0</v>
          </cell>
          <cell r="J6985" t="str">
            <v>Cancelled</v>
          </cell>
          <cell r="K6985">
            <v>0</v>
          </cell>
          <cell r="L6985">
            <v>0</v>
          </cell>
          <cell r="M6985">
            <v>0</v>
          </cell>
          <cell r="N6985" t="str">
            <v>Cancelled</v>
          </cell>
        </row>
        <row r="6986">
          <cell r="C6986">
            <v>4000546</v>
          </cell>
          <cell r="D6986" t="str">
            <v>L.N.C/Beaches</v>
          </cell>
          <cell r="E6986" t="str">
            <v>William D Souza</v>
          </cell>
          <cell r="F6986">
            <v>34716</v>
          </cell>
          <cell r="G6986">
            <v>42000</v>
          </cell>
          <cell r="H6986">
            <v>42000</v>
          </cell>
          <cell r="I6986">
            <v>0</v>
          </cell>
          <cell r="J6986" t="str">
            <v>I.R.M</v>
          </cell>
          <cell r="K6986" t="str">
            <v>Never</v>
          </cell>
          <cell r="L6986" t="str">
            <v>send</v>
          </cell>
          <cell r="M6986" t="str">
            <v>no</v>
          </cell>
          <cell r="N6986" t="str">
            <v>we send last reminder in 2012.then we did not receive any reply.</v>
          </cell>
        </row>
        <row r="6987">
          <cell r="C6987">
            <v>4000578</v>
          </cell>
          <cell r="D6987" t="str">
            <v>L.N.C/Beaches</v>
          </cell>
          <cell r="E6987" t="str">
            <v>Trichur Ramma Swamy Raju</v>
          </cell>
          <cell r="F6987">
            <v>34371</v>
          </cell>
          <cell r="G6987">
            <v>32000</v>
          </cell>
          <cell r="H6987">
            <v>32000</v>
          </cell>
          <cell r="I6987">
            <v>0</v>
          </cell>
          <cell r="J6987" t="str">
            <v>I.R.M</v>
          </cell>
          <cell r="K6987" t="str">
            <v>Never</v>
          </cell>
          <cell r="L6987" t="str">
            <v>Not del.</v>
          </cell>
          <cell r="M6987" t="str">
            <v>yes</v>
          </cell>
          <cell r="N6987" t="str">
            <v>last communication 05</v>
          </cell>
        </row>
        <row r="6988">
          <cell r="C6988">
            <v>4000582</v>
          </cell>
          <cell r="D6988" t="str">
            <v>L.N.C/Beaches</v>
          </cell>
          <cell r="E6988" t="str">
            <v>Sumaira Sheikh</v>
          </cell>
          <cell r="F6988">
            <v>34753</v>
          </cell>
          <cell r="G6988">
            <v>50000</v>
          </cell>
          <cell r="H6988">
            <v>47500</v>
          </cell>
          <cell r="I6988">
            <v>0</v>
          </cell>
          <cell r="J6988" t="str">
            <v>R.M</v>
          </cell>
          <cell r="K6988">
            <v>2009</v>
          </cell>
          <cell r="L6988" t="str">
            <v>send</v>
          </cell>
          <cell r="M6988" t="str">
            <v>yes</v>
          </cell>
          <cell r="N6988" t="str">
            <v>send perform invoice 2010</v>
          </cell>
        </row>
        <row r="6989">
          <cell r="C6989">
            <v>4000605</v>
          </cell>
          <cell r="D6989" t="str">
            <v>L.N.C/Beaches</v>
          </cell>
          <cell r="E6989" t="str">
            <v>T Rohini</v>
          </cell>
          <cell r="F6989">
            <v>34758</v>
          </cell>
          <cell r="G6989">
            <v>40000</v>
          </cell>
          <cell r="H6989">
            <v>40000</v>
          </cell>
          <cell r="I6989">
            <v>0</v>
          </cell>
          <cell r="J6989" t="str">
            <v>I.R.M</v>
          </cell>
          <cell r="K6989" t="str">
            <v>Never</v>
          </cell>
          <cell r="L6989" t="str">
            <v>send</v>
          </cell>
          <cell r="M6989" t="str">
            <v>yes</v>
          </cell>
          <cell r="N6989" t="str">
            <v>we send last reminder in 2012.then we did not receive any reply.</v>
          </cell>
        </row>
        <row r="6990">
          <cell r="C6990">
            <v>4000606</v>
          </cell>
          <cell r="D6990" t="str">
            <v>L.N.C/Beaches</v>
          </cell>
          <cell r="E6990" t="str">
            <v>Leela Chand Mahar</v>
          </cell>
          <cell r="F6990">
            <v>34758</v>
          </cell>
          <cell r="G6990">
            <v>39900</v>
          </cell>
          <cell r="H6990">
            <v>39900</v>
          </cell>
          <cell r="I6990">
            <v>0</v>
          </cell>
          <cell r="J6990" t="str">
            <v>I.R.M</v>
          </cell>
          <cell r="K6990" t="str">
            <v>Never</v>
          </cell>
          <cell r="L6990" t="str">
            <v>send</v>
          </cell>
          <cell r="M6990" t="str">
            <v>no</v>
          </cell>
          <cell r="N6990" t="str">
            <v>we send last reminder in 2012.then we did not receive any reply.</v>
          </cell>
        </row>
        <row r="6991">
          <cell r="C6991">
            <v>4000611</v>
          </cell>
          <cell r="D6991" t="str">
            <v>L.N.C/Beaches</v>
          </cell>
          <cell r="E6991" t="str">
            <v xml:space="preserve">S Ramesh </v>
          </cell>
          <cell r="F6991">
            <v>34752</v>
          </cell>
          <cell r="G6991">
            <v>32000</v>
          </cell>
          <cell r="H6991">
            <v>32000</v>
          </cell>
          <cell r="I6991">
            <v>0</v>
          </cell>
          <cell r="J6991" t="str">
            <v>I.R.M</v>
          </cell>
          <cell r="K6991" t="str">
            <v>Never</v>
          </cell>
          <cell r="L6991" t="str">
            <v>send</v>
          </cell>
          <cell r="M6991" t="str">
            <v>yes</v>
          </cell>
          <cell r="N6991" t="str">
            <v>we send last reminder in 2012.then we did not receive any reply.</v>
          </cell>
        </row>
        <row r="6992">
          <cell r="C6992">
            <v>4000681</v>
          </cell>
          <cell r="D6992" t="str">
            <v>L.N.C/Beaches</v>
          </cell>
          <cell r="E6992" t="str">
            <v xml:space="preserve">Shaji Philip </v>
          </cell>
          <cell r="F6992">
            <v>34737</v>
          </cell>
          <cell r="G6992">
            <v>42000</v>
          </cell>
          <cell r="H6992">
            <v>39900</v>
          </cell>
          <cell r="I6992">
            <v>0</v>
          </cell>
          <cell r="J6992" t="str">
            <v>I.R.M</v>
          </cell>
          <cell r="K6992" t="str">
            <v>Never</v>
          </cell>
          <cell r="L6992" t="str">
            <v>not send</v>
          </cell>
          <cell r="M6992" t="str">
            <v>yes</v>
          </cell>
          <cell r="N6992" t="str">
            <v>we send last reminder in 2012.then we did not receive any reply...total 2 membership of Goa:- 04000681 and 04000686</v>
          </cell>
        </row>
        <row r="6993">
          <cell r="C6993">
            <v>4000632</v>
          </cell>
          <cell r="D6993" t="str">
            <v>L.N.C/Beaches</v>
          </cell>
          <cell r="E6993" t="str">
            <v>Jagdish Sule</v>
          </cell>
          <cell r="F6993">
            <v>34737</v>
          </cell>
          <cell r="G6993">
            <v>42000</v>
          </cell>
          <cell r="H6993">
            <v>12600</v>
          </cell>
          <cell r="I6993">
            <v>29400</v>
          </cell>
          <cell r="J6993" t="str">
            <v>Outstanding</v>
          </cell>
          <cell r="K6993" t="str">
            <v>Never</v>
          </cell>
          <cell r="L6993" t="str">
            <v>send</v>
          </cell>
          <cell r="M6993" t="str">
            <v>no</v>
          </cell>
          <cell r="N6993" t="str">
            <v>As POD last communication 07 (Outstanding Rs 29400/-)</v>
          </cell>
        </row>
        <row r="6994">
          <cell r="C6994">
            <v>4000653</v>
          </cell>
          <cell r="D6994" t="str">
            <v>L.N.C/Beaches</v>
          </cell>
          <cell r="E6994" t="str">
            <v>Venkatrao Y Ghorpade</v>
          </cell>
          <cell r="F6994">
            <v>34767</v>
          </cell>
          <cell r="G6994">
            <v>47500</v>
          </cell>
          <cell r="H6994">
            <v>47500</v>
          </cell>
          <cell r="I6994">
            <v>0</v>
          </cell>
          <cell r="J6994" t="str">
            <v>Cancelled</v>
          </cell>
          <cell r="K6994">
            <v>2012</v>
          </cell>
          <cell r="L6994">
            <v>0</v>
          </cell>
          <cell r="M6994">
            <v>0</v>
          </cell>
          <cell r="N6994" t="str">
            <v>Cancelled</v>
          </cell>
        </row>
        <row r="6995">
          <cell r="C6995">
            <v>4000654</v>
          </cell>
          <cell r="D6995" t="str">
            <v>L.N.C/Beaches</v>
          </cell>
          <cell r="E6995" t="str">
            <v>V.D Jayaram</v>
          </cell>
          <cell r="F6995">
            <v>34778</v>
          </cell>
          <cell r="G6995">
            <v>30400</v>
          </cell>
          <cell r="H6995" t="str">
            <v>Nil</v>
          </cell>
          <cell r="I6995">
            <v>0</v>
          </cell>
          <cell r="J6995" t="str">
            <v>Cancelled</v>
          </cell>
          <cell r="K6995">
            <v>0</v>
          </cell>
          <cell r="L6995">
            <v>0</v>
          </cell>
          <cell r="M6995">
            <v>0</v>
          </cell>
          <cell r="N6995" t="str">
            <v>Cancelled</v>
          </cell>
        </row>
        <row r="6996">
          <cell r="C6996">
            <v>4000655</v>
          </cell>
          <cell r="D6996" t="str">
            <v>L.N.C/Beaches</v>
          </cell>
          <cell r="E6996" t="str">
            <v>Desmond Rice</v>
          </cell>
          <cell r="F6996">
            <v>34782</v>
          </cell>
          <cell r="G6996">
            <v>50000</v>
          </cell>
          <cell r="H6996">
            <v>50000</v>
          </cell>
          <cell r="I6996">
            <v>0</v>
          </cell>
          <cell r="J6996" t="str">
            <v>I.R.M</v>
          </cell>
          <cell r="K6996" t="str">
            <v>Never</v>
          </cell>
          <cell r="L6996" t="str">
            <v>Not del.</v>
          </cell>
          <cell r="M6996" t="str">
            <v>yes</v>
          </cell>
          <cell r="N6996" t="str">
            <v>we send last reminder in 2012.then we did not receive any reply.</v>
          </cell>
        </row>
        <row r="6997">
          <cell r="D6997" t="e">
            <v>#N/A</v>
          </cell>
          <cell r="E6997" t="e">
            <v>#N/A</v>
          </cell>
          <cell r="G6997" t="e">
            <v>#N/A</v>
          </cell>
          <cell r="H6997" t="e">
            <v>#N/A</v>
          </cell>
          <cell r="I6997" t="e">
            <v>#N/A</v>
          </cell>
          <cell r="J6997" t="e">
            <v>#N/A</v>
          </cell>
          <cell r="K6997" t="e">
            <v>#N/A</v>
          </cell>
          <cell r="L6997" t="e">
            <v>#N/A</v>
          </cell>
          <cell r="M6997" t="e">
            <v>#N/A</v>
          </cell>
          <cell r="N6997" t="e">
            <v>#N/A</v>
          </cell>
        </row>
        <row r="6998">
          <cell r="C6998">
            <v>4000660</v>
          </cell>
          <cell r="D6998" t="str">
            <v>L.N.C/Beaches</v>
          </cell>
          <cell r="E6998" t="str">
            <v>M.A Jaya Prakash</v>
          </cell>
          <cell r="F6998">
            <v>34789</v>
          </cell>
          <cell r="G6998">
            <v>42000</v>
          </cell>
          <cell r="H6998">
            <v>42000</v>
          </cell>
          <cell r="I6998">
            <v>0</v>
          </cell>
          <cell r="J6998" t="str">
            <v>I.R.M</v>
          </cell>
          <cell r="K6998" t="str">
            <v>Never</v>
          </cell>
          <cell r="L6998" t="str">
            <v>send</v>
          </cell>
          <cell r="M6998" t="str">
            <v>yes</v>
          </cell>
          <cell r="N6998" t="str">
            <v>we send last reminder in 2012.then we did not receive any reply.</v>
          </cell>
        </row>
        <row r="6999">
          <cell r="C6999">
            <v>4000666</v>
          </cell>
          <cell r="D6999" t="str">
            <v>L.N.C/Beaches</v>
          </cell>
          <cell r="E6999" t="str">
            <v>D.V Raghunath</v>
          </cell>
          <cell r="F6999">
            <v>34789</v>
          </cell>
          <cell r="G6999">
            <v>38000</v>
          </cell>
          <cell r="H6999" t="str">
            <v>Nil</v>
          </cell>
          <cell r="I6999">
            <v>0</v>
          </cell>
          <cell r="J6999" t="str">
            <v>Cancelled</v>
          </cell>
          <cell r="K6999">
            <v>0</v>
          </cell>
          <cell r="L6999">
            <v>0</v>
          </cell>
          <cell r="M6999">
            <v>0</v>
          </cell>
          <cell r="N6999" t="str">
            <v>Cancelled</v>
          </cell>
        </row>
        <row r="7000">
          <cell r="C7000">
            <v>4000669</v>
          </cell>
          <cell r="D7000" t="str">
            <v>L.N.C/Beaches</v>
          </cell>
          <cell r="E7000" t="str">
            <v>D.V Raghunath</v>
          </cell>
          <cell r="F7000">
            <v>34789</v>
          </cell>
          <cell r="G7000">
            <v>38000</v>
          </cell>
          <cell r="H7000" t="str">
            <v>Nil</v>
          </cell>
          <cell r="I7000">
            <v>0</v>
          </cell>
          <cell r="J7000" t="str">
            <v>Cancelled</v>
          </cell>
          <cell r="K7000">
            <v>0</v>
          </cell>
          <cell r="L7000">
            <v>0</v>
          </cell>
          <cell r="M7000">
            <v>0</v>
          </cell>
          <cell r="N7000" t="str">
            <v>Cancelled</v>
          </cell>
        </row>
        <row r="7001">
          <cell r="C7001">
            <v>4000679</v>
          </cell>
          <cell r="D7001" t="str">
            <v>L.N.C/Beaches</v>
          </cell>
          <cell r="E7001" t="str">
            <v>Raja Ratnam Shyam Sundar</v>
          </cell>
          <cell r="F7001">
            <v>34792</v>
          </cell>
          <cell r="G7001">
            <v>38000</v>
          </cell>
          <cell r="H7001">
            <v>38000</v>
          </cell>
          <cell r="I7001">
            <v>0</v>
          </cell>
          <cell r="J7001" t="str">
            <v>Cancelled</v>
          </cell>
          <cell r="K7001">
            <v>2013</v>
          </cell>
          <cell r="L7001">
            <v>0</v>
          </cell>
          <cell r="M7001">
            <v>0</v>
          </cell>
          <cell r="N7001" t="str">
            <v>Cancelled</v>
          </cell>
        </row>
        <row r="7002">
          <cell r="C7002">
            <v>4000680</v>
          </cell>
          <cell r="D7002" t="str">
            <v>L.N.C/Beaches</v>
          </cell>
          <cell r="E7002" t="str">
            <v>C Hussain</v>
          </cell>
          <cell r="F7002">
            <v>34795</v>
          </cell>
          <cell r="G7002">
            <v>32000</v>
          </cell>
          <cell r="H7002" t="str">
            <v>Nil</v>
          </cell>
          <cell r="I7002">
            <v>0</v>
          </cell>
          <cell r="J7002" t="str">
            <v>Cancelled</v>
          </cell>
          <cell r="K7002">
            <v>0</v>
          </cell>
          <cell r="L7002">
            <v>0</v>
          </cell>
          <cell r="M7002">
            <v>0</v>
          </cell>
          <cell r="N7002" t="str">
            <v>Cancelled</v>
          </cell>
        </row>
        <row r="7003">
          <cell r="C7003">
            <v>4000681</v>
          </cell>
          <cell r="D7003" t="str">
            <v>L.N.C/Beaches</v>
          </cell>
          <cell r="E7003" t="str">
            <v xml:space="preserve">Shaji Philip </v>
          </cell>
          <cell r="F7003">
            <v>34807</v>
          </cell>
          <cell r="G7003">
            <v>42000</v>
          </cell>
          <cell r="H7003">
            <v>39900</v>
          </cell>
          <cell r="I7003">
            <v>0</v>
          </cell>
          <cell r="J7003" t="str">
            <v>I.R.M</v>
          </cell>
          <cell r="K7003" t="str">
            <v>Never</v>
          </cell>
          <cell r="L7003" t="str">
            <v>not send</v>
          </cell>
          <cell r="M7003" t="str">
            <v>yes</v>
          </cell>
          <cell r="N7003" t="str">
            <v>we send last reminder in 2012.then we did not receive any reply...total 2 membership of Goa:- 04000681 and 04000686</v>
          </cell>
        </row>
        <row r="7004">
          <cell r="C7004">
            <v>4000684</v>
          </cell>
          <cell r="D7004" t="str">
            <v>L.N.C/Beaches</v>
          </cell>
          <cell r="E7004" t="str">
            <v>R Venkatraman</v>
          </cell>
          <cell r="F7004">
            <v>34806</v>
          </cell>
          <cell r="G7004">
            <v>42000</v>
          </cell>
          <cell r="H7004">
            <v>42000</v>
          </cell>
          <cell r="I7004">
            <v>0</v>
          </cell>
          <cell r="J7004" t="str">
            <v>R.M</v>
          </cell>
          <cell r="K7004">
            <v>2008</v>
          </cell>
          <cell r="L7004" t="str">
            <v>send</v>
          </cell>
          <cell r="M7004" t="str">
            <v>yes</v>
          </cell>
          <cell r="N7004" t="str">
            <v>letter send in last communication 2011</v>
          </cell>
        </row>
        <row r="7005">
          <cell r="C7005">
            <v>4000685</v>
          </cell>
          <cell r="D7005" t="str">
            <v>L.N.C/Beaches</v>
          </cell>
          <cell r="E7005" t="str">
            <v>P.S Keshwin</v>
          </cell>
          <cell r="F7005">
            <v>34809</v>
          </cell>
          <cell r="G7005">
            <v>42000</v>
          </cell>
          <cell r="H7005">
            <v>42000</v>
          </cell>
          <cell r="I7005">
            <v>0</v>
          </cell>
          <cell r="J7005" t="str">
            <v>I.R.M</v>
          </cell>
          <cell r="K7005" t="str">
            <v>Never</v>
          </cell>
          <cell r="L7005" t="str">
            <v>send</v>
          </cell>
          <cell r="M7005" t="str">
            <v>yes</v>
          </cell>
          <cell r="N7005" t="str">
            <v>we send last reminder in 2012.then we did not receive any reply.</v>
          </cell>
        </row>
        <row r="7006">
          <cell r="C7006">
            <v>4000686</v>
          </cell>
          <cell r="D7006" t="str">
            <v>L.N.C/Beaches</v>
          </cell>
          <cell r="E7006" t="str">
            <v xml:space="preserve">Shaji Philip </v>
          </cell>
          <cell r="F7006">
            <v>34807</v>
          </cell>
          <cell r="G7006">
            <v>42000</v>
          </cell>
          <cell r="H7006">
            <v>39900</v>
          </cell>
          <cell r="I7006">
            <v>0</v>
          </cell>
          <cell r="J7006" t="str">
            <v>I.R.M</v>
          </cell>
          <cell r="K7006" t="str">
            <v>Never</v>
          </cell>
          <cell r="L7006" t="str">
            <v>not send</v>
          </cell>
          <cell r="M7006" t="str">
            <v>yes</v>
          </cell>
          <cell r="N7006" t="str">
            <v>we send last reminder in 2012.then we did not receive any reply...total 2 membership of Goa:- 04000681 and 04000686</v>
          </cell>
        </row>
        <row r="7007">
          <cell r="C7007">
            <v>4000688</v>
          </cell>
          <cell r="D7007" t="str">
            <v>L.N.C/Beaches</v>
          </cell>
          <cell r="E7007" t="str">
            <v>S Nagarjan</v>
          </cell>
          <cell r="F7007">
            <v>34819</v>
          </cell>
          <cell r="G7007">
            <v>42000</v>
          </cell>
          <cell r="H7007">
            <v>39900</v>
          </cell>
          <cell r="I7007">
            <v>0</v>
          </cell>
          <cell r="J7007" t="str">
            <v>R.M</v>
          </cell>
          <cell r="K7007">
            <v>2010</v>
          </cell>
          <cell r="L7007" t="str">
            <v>not send</v>
          </cell>
          <cell r="M7007" t="str">
            <v>yes</v>
          </cell>
          <cell r="N7007" t="str">
            <v>reply to his mail on last communication 16..total 2 membership of Goa:- 04000689, 04000688</v>
          </cell>
        </row>
        <row r="7008">
          <cell r="C7008">
            <v>4000689</v>
          </cell>
          <cell r="D7008" t="str">
            <v>L.N.C/Beaches</v>
          </cell>
          <cell r="E7008" t="str">
            <v>S Nagarjan</v>
          </cell>
          <cell r="F7008">
            <v>34819</v>
          </cell>
          <cell r="G7008">
            <v>39900</v>
          </cell>
          <cell r="H7008">
            <v>39900</v>
          </cell>
          <cell r="I7008">
            <v>0</v>
          </cell>
          <cell r="J7008" t="str">
            <v>R.M</v>
          </cell>
          <cell r="K7008">
            <v>2010</v>
          </cell>
          <cell r="L7008" t="str">
            <v>not send</v>
          </cell>
          <cell r="M7008" t="str">
            <v>yes</v>
          </cell>
          <cell r="N7008" t="str">
            <v>reply to his mail on last communication 16..total 2 membership of Goa:- 04000689, 04000688</v>
          </cell>
        </row>
        <row r="7009">
          <cell r="C7009">
            <v>4000700</v>
          </cell>
          <cell r="D7009" t="str">
            <v>L.N.C/Beaches</v>
          </cell>
          <cell r="E7009" t="str">
            <v>Malini M Shetti</v>
          </cell>
          <cell r="F7009">
            <v>34799</v>
          </cell>
          <cell r="G7009">
            <v>30400</v>
          </cell>
          <cell r="H7009">
            <v>30400</v>
          </cell>
          <cell r="I7009">
            <v>0</v>
          </cell>
          <cell r="J7009" t="str">
            <v>R.M</v>
          </cell>
          <cell r="K7009">
            <v>2010</v>
          </cell>
          <cell r="L7009" t="str">
            <v>send</v>
          </cell>
          <cell r="M7009" t="str">
            <v>yes</v>
          </cell>
          <cell r="N7009" t="str">
            <v>send performa invoice in last comm 2012</v>
          </cell>
        </row>
        <row r="7010">
          <cell r="C7010">
            <v>4000702</v>
          </cell>
          <cell r="D7010" t="str">
            <v>L.N.C/Beaches</v>
          </cell>
          <cell r="E7010" t="str">
            <v>Ajay Devji Bhatia</v>
          </cell>
          <cell r="F7010">
            <v>34799</v>
          </cell>
          <cell r="G7010">
            <v>42000</v>
          </cell>
          <cell r="H7010">
            <v>42000</v>
          </cell>
          <cell r="I7010">
            <v>0</v>
          </cell>
          <cell r="J7010" t="str">
            <v>I.R.M</v>
          </cell>
          <cell r="K7010" t="str">
            <v>Never</v>
          </cell>
          <cell r="L7010" t="str">
            <v>send</v>
          </cell>
          <cell r="M7010" t="str">
            <v>no</v>
          </cell>
          <cell r="N7010" t="str">
            <v>we send last reminder in 2012.then we did not receive any reply.</v>
          </cell>
        </row>
        <row r="7011">
          <cell r="C7011">
            <v>4000703</v>
          </cell>
          <cell r="D7011" t="str">
            <v>L.N.C/Beaches</v>
          </cell>
          <cell r="E7011" t="str">
            <v>S Nagarjan</v>
          </cell>
          <cell r="F7011">
            <v>34795</v>
          </cell>
          <cell r="G7011">
            <v>30400</v>
          </cell>
          <cell r="H7011" t="str">
            <v>Nil</v>
          </cell>
          <cell r="I7011">
            <v>0</v>
          </cell>
          <cell r="J7011" t="str">
            <v>Cancelled</v>
          </cell>
          <cell r="K7011">
            <v>0</v>
          </cell>
          <cell r="L7011">
            <v>0</v>
          </cell>
          <cell r="M7011">
            <v>0</v>
          </cell>
          <cell r="N7011" t="str">
            <v>Cancelled</v>
          </cell>
        </row>
        <row r="7012">
          <cell r="C7012">
            <v>4000704</v>
          </cell>
          <cell r="D7012" t="str">
            <v>L.N.C/Beaches</v>
          </cell>
          <cell r="E7012" t="str">
            <v>S Nagarjan</v>
          </cell>
          <cell r="F7012">
            <v>34795</v>
          </cell>
          <cell r="G7012">
            <v>30400</v>
          </cell>
          <cell r="H7012" t="str">
            <v>Nil</v>
          </cell>
          <cell r="I7012">
            <v>0</v>
          </cell>
          <cell r="J7012" t="str">
            <v>Cancelled</v>
          </cell>
          <cell r="K7012">
            <v>0</v>
          </cell>
          <cell r="L7012">
            <v>0</v>
          </cell>
          <cell r="M7012">
            <v>0</v>
          </cell>
          <cell r="N7012" t="str">
            <v>Cancelled</v>
          </cell>
        </row>
        <row r="7013">
          <cell r="C7013">
            <v>4000742</v>
          </cell>
          <cell r="D7013" t="str">
            <v>L.N.C/Beaches</v>
          </cell>
          <cell r="E7013" t="str">
            <v>Suresh L Ahuja</v>
          </cell>
          <cell r="F7013">
            <v>34876</v>
          </cell>
          <cell r="G7013">
            <v>45000</v>
          </cell>
          <cell r="H7013">
            <v>42750</v>
          </cell>
          <cell r="I7013">
            <v>0</v>
          </cell>
          <cell r="J7013" t="str">
            <v>Missing</v>
          </cell>
          <cell r="K7013" t="str">
            <v>Never</v>
          </cell>
          <cell r="L7013" t="str">
            <v>Not del.</v>
          </cell>
          <cell r="M7013">
            <v>0</v>
          </cell>
          <cell r="N7013" t="str">
            <v>No documents is in file</v>
          </cell>
        </row>
        <row r="7014">
          <cell r="C7014">
            <v>4000749</v>
          </cell>
          <cell r="D7014" t="str">
            <v>L.N.C/Beaches</v>
          </cell>
          <cell r="E7014" t="str">
            <v>Devinder Nathsud</v>
          </cell>
          <cell r="F7014">
            <v>34877</v>
          </cell>
          <cell r="G7014">
            <v>45000</v>
          </cell>
          <cell r="H7014">
            <v>45000</v>
          </cell>
          <cell r="I7014">
            <v>0</v>
          </cell>
          <cell r="J7014" t="str">
            <v>R.M</v>
          </cell>
          <cell r="K7014">
            <v>2007</v>
          </cell>
          <cell r="L7014" t="str">
            <v>send</v>
          </cell>
          <cell r="M7014" t="str">
            <v>yes</v>
          </cell>
          <cell r="N7014" t="str">
            <v>reply to his letter on 2017</v>
          </cell>
        </row>
        <row r="7015">
          <cell r="C7015">
            <v>4000750</v>
          </cell>
          <cell r="D7015" t="str">
            <v>L.N.C/Beaches</v>
          </cell>
          <cell r="E7015" t="str">
            <v>S Anna Purna</v>
          </cell>
          <cell r="F7015">
            <v>34855</v>
          </cell>
          <cell r="G7015">
            <v>45000</v>
          </cell>
          <cell r="H7015">
            <v>45000</v>
          </cell>
          <cell r="I7015">
            <v>0</v>
          </cell>
          <cell r="J7015" t="str">
            <v>I.R.M</v>
          </cell>
          <cell r="K7015" t="str">
            <v>Never</v>
          </cell>
          <cell r="L7015" t="str">
            <v>not send</v>
          </cell>
          <cell r="M7015" t="str">
            <v>yes</v>
          </cell>
          <cell r="N7015" t="str">
            <v>we send last reminder in 2012.then we did not receive any reply.</v>
          </cell>
        </row>
        <row r="7016">
          <cell r="C7016">
            <v>4000798</v>
          </cell>
          <cell r="D7016" t="str">
            <v>L.N.C/Beaches</v>
          </cell>
          <cell r="E7016" t="str">
            <v xml:space="preserve">S K Thakur </v>
          </cell>
          <cell r="F7016">
            <v>34881</v>
          </cell>
          <cell r="G7016">
            <v>48000</v>
          </cell>
          <cell r="H7016">
            <v>48000</v>
          </cell>
          <cell r="I7016">
            <v>0</v>
          </cell>
          <cell r="J7016" t="str">
            <v>R.M</v>
          </cell>
          <cell r="K7016">
            <v>2010</v>
          </cell>
          <cell r="L7016" t="str">
            <v>send</v>
          </cell>
          <cell r="M7016" t="str">
            <v>yes</v>
          </cell>
          <cell r="N7016" t="str">
            <v xml:space="preserve">last mail on 2015 </v>
          </cell>
        </row>
        <row r="7017">
          <cell r="C7017">
            <v>4000825</v>
          </cell>
          <cell r="D7017" t="str">
            <v>L.N.C/Beaches</v>
          </cell>
          <cell r="E7017" t="str">
            <v>Brigadier Joe Curain</v>
          </cell>
          <cell r="F7017">
            <v>34881</v>
          </cell>
          <cell r="G7017">
            <v>33250</v>
          </cell>
          <cell r="H7017">
            <v>33250</v>
          </cell>
          <cell r="I7017">
            <v>0</v>
          </cell>
          <cell r="J7017" t="str">
            <v>R.M</v>
          </cell>
          <cell r="K7017">
            <v>2007</v>
          </cell>
          <cell r="L7017" t="str">
            <v>send</v>
          </cell>
          <cell r="M7017" t="str">
            <v>yes</v>
          </cell>
          <cell r="N7017" t="str">
            <v>reply to his mai on 2016 with dues details</v>
          </cell>
        </row>
        <row r="7018">
          <cell r="C7018">
            <v>4000895</v>
          </cell>
          <cell r="D7018" t="str">
            <v>L.N.C/Beaches</v>
          </cell>
          <cell r="E7018" t="str">
            <v>Deccan Structural Systems Pvt Ltd</v>
          </cell>
          <cell r="F7018">
            <v>34912</v>
          </cell>
          <cell r="G7018">
            <v>42000</v>
          </cell>
          <cell r="H7018">
            <v>42000</v>
          </cell>
          <cell r="I7018">
            <v>0</v>
          </cell>
          <cell r="J7018" t="str">
            <v>I.R.M</v>
          </cell>
          <cell r="K7018" t="str">
            <v>Never</v>
          </cell>
          <cell r="L7018" t="str">
            <v>send</v>
          </cell>
          <cell r="M7018" t="str">
            <v>yes</v>
          </cell>
          <cell r="N7018" t="str">
            <v>we send last reminder in 2012.then we did not receive any reply.</v>
          </cell>
        </row>
        <row r="7019">
          <cell r="C7019">
            <v>4000906</v>
          </cell>
          <cell r="D7019" t="str">
            <v>L.N.C/Beaches</v>
          </cell>
          <cell r="E7019" t="str">
            <v>Akram Exports</v>
          </cell>
          <cell r="F7019">
            <v>34971</v>
          </cell>
          <cell r="G7019">
            <v>58900</v>
          </cell>
          <cell r="H7019" t="str">
            <v>Nil</v>
          </cell>
          <cell r="I7019">
            <v>0</v>
          </cell>
          <cell r="J7019" t="str">
            <v>Cancelled</v>
          </cell>
          <cell r="K7019">
            <v>0</v>
          </cell>
          <cell r="L7019">
            <v>0</v>
          </cell>
          <cell r="M7019">
            <v>0</v>
          </cell>
          <cell r="N7019" t="str">
            <v>Cancelled</v>
          </cell>
        </row>
        <row r="7020">
          <cell r="C7020">
            <v>4000910</v>
          </cell>
          <cell r="D7020" t="str">
            <v>L.N.C/Beaches</v>
          </cell>
          <cell r="E7020" t="str">
            <v>K Nagaraja Rao</v>
          </cell>
          <cell r="F7020">
            <v>34962</v>
          </cell>
          <cell r="G7020">
            <v>45000</v>
          </cell>
          <cell r="H7020" t="str">
            <v>Nil</v>
          </cell>
          <cell r="I7020">
            <v>0</v>
          </cell>
          <cell r="J7020" t="str">
            <v>Cancelled</v>
          </cell>
          <cell r="K7020">
            <v>0</v>
          </cell>
          <cell r="L7020">
            <v>0</v>
          </cell>
          <cell r="M7020">
            <v>0</v>
          </cell>
          <cell r="N7020" t="str">
            <v>Cancelled</v>
          </cell>
        </row>
        <row r="7021">
          <cell r="D7021" t="e">
            <v>#N/A</v>
          </cell>
          <cell r="E7021" t="e">
            <v>#N/A</v>
          </cell>
          <cell r="G7021" t="e">
            <v>#N/A</v>
          </cell>
          <cell r="H7021" t="e">
            <v>#N/A</v>
          </cell>
          <cell r="I7021" t="e">
            <v>#N/A</v>
          </cell>
          <cell r="J7021" t="e">
            <v>#N/A</v>
          </cell>
          <cell r="K7021" t="e">
            <v>#N/A</v>
          </cell>
          <cell r="L7021" t="e">
            <v>#N/A</v>
          </cell>
          <cell r="M7021" t="e">
            <v>#N/A</v>
          </cell>
          <cell r="N7021" t="e">
            <v>#N/A</v>
          </cell>
        </row>
        <row r="7022">
          <cell r="C7022">
            <v>4000931</v>
          </cell>
          <cell r="D7022" t="str">
            <v>LNC/DRI BEACHES</v>
          </cell>
          <cell r="E7022" t="str">
            <v>Mysore Dutta Polymers Pvt Ltd</v>
          </cell>
          <cell r="F7022">
            <v>34997</v>
          </cell>
          <cell r="G7022">
            <v>45000</v>
          </cell>
          <cell r="H7022">
            <v>42750</v>
          </cell>
          <cell r="I7022">
            <v>0</v>
          </cell>
          <cell r="J7022" t="str">
            <v>I.R.M</v>
          </cell>
          <cell r="K7022" t="str">
            <v>Never</v>
          </cell>
          <cell r="L7022" t="str">
            <v>send</v>
          </cell>
          <cell r="M7022" t="str">
            <v>yes</v>
          </cell>
          <cell r="N7022" t="str">
            <v>we send last reminder in 2012.then we did not receive any reply.</v>
          </cell>
        </row>
        <row r="7023">
          <cell r="C7023">
            <v>4000945</v>
          </cell>
          <cell r="D7023" t="str">
            <v>LNC/DRI BEACHES</v>
          </cell>
          <cell r="E7023" t="str">
            <v>K Venkat Reddy</v>
          </cell>
          <cell r="F7023">
            <v>34991</v>
          </cell>
          <cell r="G7023">
            <v>45000</v>
          </cell>
          <cell r="H7023">
            <v>45000</v>
          </cell>
          <cell r="I7023">
            <v>0</v>
          </cell>
          <cell r="J7023" t="str">
            <v>I.R.M</v>
          </cell>
          <cell r="K7023" t="str">
            <v>Never</v>
          </cell>
          <cell r="L7023" t="str">
            <v>Not del.</v>
          </cell>
          <cell r="M7023" t="str">
            <v>no</v>
          </cell>
          <cell r="N7023" t="str">
            <v>we send last reminder in 2012.then we did not receive any reply.</v>
          </cell>
        </row>
        <row r="7024">
          <cell r="C7024">
            <v>4000961</v>
          </cell>
          <cell r="D7024" t="str">
            <v>LNC/DRI BEACHES</v>
          </cell>
          <cell r="E7024" t="str">
            <v xml:space="preserve">Lata Prasad </v>
          </cell>
          <cell r="F7024">
            <v>35004</v>
          </cell>
          <cell r="G7024">
            <v>22000</v>
          </cell>
          <cell r="H7024">
            <v>22000</v>
          </cell>
          <cell r="I7024">
            <v>0</v>
          </cell>
          <cell r="J7024" t="str">
            <v>I.R.M</v>
          </cell>
          <cell r="K7024" t="str">
            <v>Never</v>
          </cell>
          <cell r="L7024" t="str">
            <v>send</v>
          </cell>
          <cell r="M7024" t="str">
            <v>yes</v>
          </cell>
          <cell r="N7024" t="str">
            <v>we send last reminder in 2012.then we did not receive any reply.,No ApplIcation Form Only Photo Copy</v>
          </cell>
        </row>
        <row r="7025">
          <cell r="C7025" t="str">
            <v>BN950027</v>
          </cell>
          <cell r="D7025" t="str">
            <v>LNC/DRI BEACHES</v>
          </cell>
          <cell r="E7025" t="str">
            <v>D Krishna Murthy</v>
          </cell>
          <cell r="F7025">
            <v>35063</v>
          </cell>
          <cell r="G7025">
            <v>62000</v>
          </cell>
          <cell r="H7025">
            <v>62000</v>
          </cell>
          <cell r="I7025">
            <v>0</v>
          </cell>
          <cell r="J7025" t="str">
            <v>I.R.M</v>
          </cell>
          <cell r="K7025" t="str">
            <v>Never</v>
          </cell>
          <cell r="L7025" t="str">
            <v>send</v>
          </cell>
          <cell r="M7025" t="str">
            <v>no</v>
          </cell>
          <cell r="N7025" t="str">
            <v xml:space="preserve">we send last reminder in 2012.then we did not receive any reply. </v>
          </cell>
        </row>
        <row r="7026">
          <cell r="C7026" t="str">
            <v>CO950001</v>
          </cell>
          <cell r="D7026" t="str">
            <v>LNC/DRI BEACHES</v>
          </cell>
          <cell r="E7026" t="str">
            <v>A Subramaniam</v>
          </cell>
          <cell r="F7026">
            <v>35053</v>
          </cell>
          <cell r="G7026">
            <v>45000</v>
          </cell>
          <cell r="H7026">
            <v>45000</v>
          </cell>
          <cell r="I7026">
            <v>0</v>
          </cell>
          <cell r="J7026" t="str">
            <v>I.R.M</v>
          </cell>
          <cell r="K7026" t="str">
            <v>Never</v>
          </cell>
          <cell r="L7026" t="str">
            <v>Not del.</v>
          </cell>
          <cell r="M7026" t="str">
            <v>yes</v>
          </cell>
          <cell r="N7026" t="str">
            <v>Last communication 2000</v>
          </cell>
        </row>
        <row r="7027">
          <cell r="C7027" t="str">
            <v>VI950002</v>
          </cell>
          <cell r="D7027" t="str">
            <v>LNC/DRI BEACHES</v>
          </cell>
          <cell r="E7027" t="str">
            <v>Sandhya Dutta</v>
          </cell>
          <cell r="F7027">
            <v>35034</v>
          </cell>
          <cell r="G7027">
            <v>45000</v>
          </cell>
          <cell r="H7027">
            <v>40500</v>
          </cell>
          <cell r="I7027">
            <v>4500</v>
          </cell>
          <cell r="J7027" t="str">
            <v>Outstanding</v>
          </cell>
          <cell r="K7027" t="str">
            <v>Never</v>
          </cell>
          <cell r="L7027" t="str">
            <v>Not del.</v>
          </cell>
          <cell r="M7027" t="str">
            <v>yes</v>
          </cell>
          <cell r="N7027" t="str">
            <v>no cummunication 99 (Outstanding Rs. 4500/-)</v>
          </cell>
        </row>
        <row r="7028">
          <cell r="C7028" t="str">
            <v>HY950014</v>
          </cell>
          <cell r="D7028" t="str">
            <v>LNC/DRI BEACHES</v>
          </cell>
          <cell r="E7028" t="str">
            <v>M.G Brothers</v>
          </cell>
          <cell r="F7028">
            <v>35034</v>
          </cell>
          <cell r="G7028">
            <v>45000</v>
          </cell>
          <cell r="H7028">
            <v>45000</v>
          </cell>
          <cell r="I7028">
            <v>0</v>
          </cell>
          <cell r="J7028" t="str">
            <v>I.R.M</v>
          </cell>
          <cell r="K7028" t="str">
            <v>Never</v>
          </cell>
          <cell r="L7028" t="str">
            <v>Not del.</v>
          </cell>
          <cell r="M7028" t="str">
            <v>yes</v>
          </cell>
          <cell r="N7028" t="str">
            <v>Last communication 1997</v>
          </cell>
        </row>
        <row r="7029">
          <cell r="C7029" t="str">
            <v>BN960002</v>
          </cell>
          <cell r="D7029" t="str">
            <v>LNC/DRI BEACHES</v>
          </cell>
          <cell r="E7029" t="str">
            <v>Shri Ram Ji</v>
          </cell>
          <cell r="F7029">
            <v>35084</v>
          </cell>
          <cell r="G7029">
            <v>35000</v>
          </cell>
          <cell r="H7029">
            <v>35000</v>
          </cell>
          <cell r="I7029">
            <v>0</v>
          </cell>
          <cell r="J7029" t="str">
            <v>I.R.M</v>
          </cell>
          <cell r="K7029" t="str">
            <v>Never</v>
          </cell>
          <cell r="L7029" t="str">
            <v>send</v>
          </cell>
          <cell r="M7029" t="str">
            <v>yes</v>
          </cell>
          <cell r="N7029" t="str">
            <v>we send last reminder in 2012.then we did not receive any reply.</v>
          </cell>
        </row>
        <row r="7030">
          <cell r="C7030" t="str">
            <v>BN950029</v>
          </cell>
          <cell r="D7030" t="str">
            <v>LNC/DRI BEACHES</v>
          </cell>
          <cell r="E7030" t="str">
            <v>Peter Pinto</v>
          </cell>
          <cell r="F7030">
            <v>35064</v>
          </cell>
          <cell r="G7030">
            <v>40000</v>
          </cell>
          <cell r="H7030">
            <v>40000</v>
          </cell>
          <cell r="I7030">
            <v>0</v>
          </cell>
          <cell r="J7030" t="str">
            <v>I.R.M</v>
          </cell>
          <cell r="K7030" t="str">
            <v>Never</v>
          </cell>
          <cell r="L7030" t="str">
            <v>send</v>
          </cell>
          <cell r="M7030">
            <v>0</v>
          </cell>
          <cell r="N7030" t="str">
            <v>we send last reminder in 2012.then we did not receive any reply.,No ApplIcation Form Only Photo Copy</v>
          </cell>
        </row>
        <row r="7031">
          <cell r="C7031" t="str">
            <v>MA960018</v>
          </cell>
          <cell r="D7031" t="str">
            <v>LNC/DRI BEACHES</v>
          </cell>
          <cell r="E7031" t="str">
            <v>Latha Kannan</v>
          </cell>
          <cell r="F7031">
            <v>35212</v>
          </cell>
          <cell r="G7031">
            <v>45000</v>
          </cell>
          <cell r="H7031">
            <v>45000</v>
          </cell>
          <cell r="I7031">
            <v>0</v>
          </cell>
          <cell r="J7031" t="str">
            <v>I.R.M</v>
          </cell>
          <cell r="K7031" t="str">
            <v>Never</v>
          </cell>
          <cell r="L7031" t="str">
            <v>not send</v>
          </cell>
          <cell r="M7031" t="str">
            <v>yes</v>
          </cell>
          <cell r="N7031" t="str">
            <v>we send last reminder in 2012.then we did not receive any reply.</v>
          </cell>
        </row>
        <row r="7032">
          <cell r="C7032" t="str">
            <v>MA960016</v>
          </cell>
          <cell r="D7032" t="str">
            <v>LNC/DRI BEACHES</v>
          </cell>
          <cell r="E7032" t="str">
            <v>Chunduru Venkata Narasiah</v>
          </cell>
          <cell r="F7032">
            <v>35202</v>
          </cell>
          <cell r="G7032">
            <v>33250</v>
          </cell>
          <cell r="H7032">
            <v>33250</v>
          </cell>
          <cell r="I7032">
            <v>0</v>
          </cell>
          <cell r="J7032" t="str">
            <v>I.R.M</v>
          </cell>
          <cell r="K7032" t="str">
            <v>Never</v>
          </cell>
          <cell r="L7032" t="str">
            <v>Not del.</v>
          </cell>
          <cell r="M7032" t="str">
            <v>yes</v>
          </cell>
          <cell r="N7032" t="str">
            <v>Last communication 1996</v>
          </cell>
        </row>
        <row r="7033">
          <cell r="C7033" t="str">
            <v>MA960021</v>
          </cell>
          <cell r="D7033" t="str">
            <v>LNC/DRI BEACHES</v>
          </cell>
          <cell r="E7033" t="str">
            <v>Kopparthy Satyanarayan</v>
          </cell>
          <cell r="F7033">
            <v>35222</v>
          </cell>
          <cell r="G7033">
            <v>28000</v>
          </cell>
          <cell r="H7033">
            <v>28000</v>
          </cell>
          <cell r="I7033">
            <v>0</v>
          </cell>
          <cell r="J7033" t="str">
            <v>I.R.M</v>
          </cell>
          <cell r="K7033" t="str">
            <v>Never</v>
          </cell>
          <cell r="L7033" t="str">
            <v>Not del.</v>
          </cell>
          <cell r="M7033" t="str">
            <v>yes</v>
          </cell>
          <cell r="N7033" t="str">
            <v>Last communication 2000</v>
          </cell>
        </row>
        <row r="7034">
          <cell r="C7034" t="str">
            <v>BN960105</v>
          </cell>
          <cell r="D7034" t="str">
            <v>LNC/DRI BEACHES</v>
          </cell>
          <cell r="E7034" t="str">
            <v>Javeed Ahmed</v>
          </cell>
          <cell r="F7034">
            <v>35247</v>
          </cell>
          <cell r="G7034">
            <v>28000</v>
          </cell>
          <cell r="H7034">
            <v>28000</v>
          </cell>
          <cell r="I7034">
            <v>0</v>
          </cell>
          <cell r="J7034" t="str">
            <v>I.R.M</v>
          </cell>
          <cell r="K7034" t="str">
            <v>Never</v>
          </cell>
          <cell r="L7034" t="str">
            <v>send</v>
          </cell>
          <cell r="M7034" t="str">
            <v>yes</v>
          </cell>
          <cell r="N7034" t="str">
            <v>we send last reminder in 2012.then we did not receive any reply.</v>
          </cell>
        </row>
        <row r="7035">
          <cell r="C7035" t="str">
            <v>BN960109</v>
          </cell>
          <cell r="D7035" t="str">
            <v>LNC/DRI BEACHES</v>
          </cell>
          <cell r="E7035" t="str">
            <v>V Subramaniam</v>
          </cell>
          <cell r="F7035">
            <v>35276</v>
          </cell>
          <cell r="G7035">
            <v>35000</v>
          </cell>
          <cell r="H7035">
            <v>14000</v>
          </cell>
          <cell r="I7035">
            <v>21000</v>
          </cell>
          <cell r="J7035" t="str">
            <v>Outstanding</v>
          </cell>
          <cell r="K7035" t="str">
            <v>Never</v>
          </cell>
          <cell r="L7035" t="str">
            <v>send</v>
          </cell>
          <cell r="M7035" t="str">
            <v>yes</v>
          </cell>
          <cell r="N7035" t="str">
            <v>As POD last communication 07(Outstanding Rs. 21000/-)</v>
          </cell>
        </row>
        <row r="7036">
          <cell r="C7036" t="str">
            <v>BN960122</v>
          </cell>
          <cell r="D7036" t="str">
            <v>LNC/DRI BEACHES</v>
          </cell>
          <cell r="E7036" t="str">
            <v>Irshad Ahmed Sait</v>
          </cell>
          <cell r="F7036">
            <v>35277</v>
          </cell>
          <cell r="G7036">
            <v>35000</v>
          </cell>
          <cell r="H7036">
            <v>29750</v>
          </cell>
          <cell r="I7036">
            <v>5250</v>
          </cell>
          <cell r="J7036" t="str">
            <v>Outstanding</v>
          </cell>
          <cell r="K7036" t="str">
            <v>Never</v>
          </cell>
          <cell r="L7036" t="str">
            <v>send</v>
          </cell>
          <cell r="M7036" t="str">
            <v>yes</v>
          </cell>
          <cell r="N7036" t="str">
            <v>As POD last communication 07(Outstanding Rs. 5250/-)</v>
          </cell>
        </row>
        <row r="7037">
          <cell r="C7037" t="str">
            <v>BN960121</v>
          </cell>
          <cell r="D7037" t="str">
            <v>LNC/DRI BEACHES</v>
          </cell>
          <cell r="E7037" t="str">
            <v>Parvez E Rudina</v>
          </cell>
          <cell r="F7037">
            <v>35276</v>
          </cell>
          <cell r="G7037">
            <v>45000</v>
          </cell>
          <cell r="H7037">
            <v>49500</v>
          </cell>
          <cell r="I7037" t="str">
            <v>4500 Ex</v>
          </cell>
          <cell r="J7037" t="str">
            <v>I.R.M</v>
          </cell>
          <cell r="K7037" t="str">
            <v>Never</v>
          </cell>
          <cell r="L7037" t="str">
            <v>send</v>
          </cell>
          <cell r="M7037" t="str">
            <v>yes</v>
          </cell>
          <cell r="N7037" t="str">
            <v>we send last reminder in 2012.then we did not receive any reply.</v>
          </cell>
        </row>
        <row r="7038">
          <cell r="C7038" t="str">
            <v>MA960029</v>
          </cell>
          <cell r="D7038" t="str">
            <v>LNC/DRI BEACHES</v>
          </cell>
          <cell r="E7038" t="str">
            <v>Pulikallu Soma Sekhara Reddy</v>
          </cell>
          <cell r="F7038">
            <v>35276</v>
          </cell>
          <cell r="G7038">
            <v>26600</v>
          </cell>
          <cell r="H7038">
            <v>26600</v>
          </cell>
          <cell r="I7038">
            <v>0</v>
          </cell>
          <cell r="J7038" t="str">
            <v>I.R.M</v>
          </cell>
          <cell r="K7038" t="str">
            <v>Never</v>
          </cell>
          <cell r="L7038" t="str">
            <v>Not del.</v>
          </cell>
          <cell r="M7038" t="str">
            <v>yes</v>
          </cell>
          <cell r="N7038" t="str">
            <v>communication 96, only application form is in file</v>
          </cell>
        </row>
        <row r="7039">
          <cell r="C7039" t="str">
            <v>VI960132</v>
          </cell>
          <cell r="D7039" t="str">
            <v>LNC/DRI BEACHES</v>
          </cell>
          <cell r="E7039" t="str">
            <v>Bora Durga Reddy</v>
          </cell>
          <cell r="F7039">
            <v>35276</v>
          </cell>
          <cell r="G7039">
            <v>45000</v>
          </cell>
          <cell r="H7039">
            <v>33750</v>
          </cell>
          <cell r="I7039">
            <v>11250</v>
          </cell>
          <cell r="J7039" t="str">
            <v>Outstanding</v>
          </cell>
          <cell r="K7039" t="str">
            <v>Never</v>
          </cell>
          <cell r="L7039" t="str">
            <v>send</v>
          </cell>
          <cell r="M7039" t="str">
            <v>yes</v>
          </cell>
          <cell r="N7039" t="str">
            <v>we send last reminder in 2012.then we did not receive any reply…(Outstanding Rs 11250/-)</v>
          </cell>
        </row>
        <row r="7040">
          <cell r="C7040" t="str">
            <v>BN960138</v>
          </cell>
          <cell r="D7040" t="str">
            <v>LNC/DRI BEACHES</v>
          </cell>
          <cell r="E7040" t="str">
            <v>Sujatha M</v>
          </cell>
          <cell r="F7040">
            <v>35298</v>
          </cell>
          <cell r="G7040">
            <v>28000</v>
          </cell>
          <cell r="H7040">
            <v>28000</v>
          </cell>
          <cell r="I7040">
            <v>0</v>
          </cell>
          <cell r="J7040" t="str">
            <v>I.R.M</v>
          </cell>
          <cell r="K7040" t="str">
            <v>Never</v>
          </cell>
          <cell r="L7040" t="str">
            <v>send</v>
          </cell>
          <cell r="M7040" t="str">
            <v>yes</v>
          </cell>
          <cell r="N7040" t="str">
            <v>we send last reminder in 2012.then we did not receive any reply.</v>
          </cell>
        </row>
        <row r="7041">
          <cell r="C7041" t="str">
            <v>MA960032</v>
          </cell>
          <cell r="D7041" t="str">
            <v>LNC/DRI BEACHES</v>
          </cell>
          <cell r="E7041" t="str">
            <v>Bathena Indiramma</v>
          </cell>
          <cell r="F7041">
            <v>35287</v>
          </cell>
          <cell r="G7041">
            <v>35000</v>
          </cell>
          <cell r="H7041">
            <v>14000</v>
          </cell>
          <cell r="I7041">
            <v>21000</v>
          </cell>
          <cell r="J7041" t="str">
            <v>Outstanding</v>
          </cell>
          <cell r="K7041" t="str">
            <v>Never</v>
          </cell>
          <cell r="L7041" t="str">
            <v>not send</v>
          </cell>
          <cell r="M7041" t="str">
            <v>yes</v>
          </cell>
          <cell r="N7041" t="str">
            <v>we send last reminder in 2012.then we did not receive any reply…(Outstanding Rs 21000/-)</v>
          </cell>
        </row>
        <row r="7042">
          <cell r="D7042" t="e">
            <v>#N/A</v>
          </cell>
          <cell r="E7042" t="e">
            <v>#N/A</v>
          </cell>
          <cell r="G7042" t="e">
            <v>#N/A</v>
          </cell>
          <cell r="H7042" t="e">
            <v>#N/A</v>
          </cell>
          <cell r="I7042" t="e">
            <v>#N/A</v>
          </cell>
          <cell r="J7042" t="e">
            <v>#N/A</v>
          </cell>
          <cell r="K7042" t="e">
            <v>#N/A</v>
          </cell>
          <cell r="L7042" t="e">
            <v>#N/A</v>
          </cell>
          <cell r="M7042" t="e">
            <v>#N/A</v>
          </cell>
          <cell r="N7042" t="e">
            <v>#N/A</v>
          </cell>
        </row>
        <row r="7043">
          <cell r="C7043" t="str">
            <v>VI960143</v>
          </cell>
          <cell r="D7043" t="str">
            <v>L.N.C/Beaches</v>
          </cell>
          <cell r="E7043" t="str">
            <v>Sudia Harikrishan</v>
          </cell>
          <cell r="F7043">
            <v>35308</v>
          </cell>
          <cell r="G7043">
            <v>28000</v>
          </cell>
          <cell r="H7043">
            <v>28000</v>
          </cell>
          <cell r="I7043">
            <v>0</v>
          </cell>
          <cell r="J7043" t="str">
            <v>I.R.M</v>
          </cell>
          <cell r="K7043" t="str">
            <v>Never</v>
          </cell>
          <cell r="L7043" t="str">
            <v>send</v>
          </cell>
          <cell r="M7043" t="str">
            <v>yes</v>
          </cell>
          <cell r="N7043" t="str">
            <v>we send last reminder in 2012.then we did not receive any reply.</v>
          </cell>
        </row>
        <row r="7044">
          <cell r="C7044" t="str">
            <v>VI960145</v>
          </cell>
          <cell r="D7044" t="str">
            <v>L.N.C/Beaches</v>
          </cell>
          <cell r="E7044" t="str">
            <v>Kancharla Vijay Kumar</v>
          </cell>
          <cell r="F7044">
            <v>35307</v>
          </cell>
          <cell r="G7044">
            <v>45000</v>
          </cell>
          <cell r="H7044">
            <v>42750</v>
          </cell>
          <cell r="I7044">
            <v>0</v>
          </cell>
          <cell r="J7044" t="str">
            <v>I.R.M</v>
          </cell>
          <cell r="K7044" t="str">
            <v>Never</v>
          </cell>
          <cell r="L7044" t="str">
            <v>send</v>
          </cell>
          <cell r="M7044" t="str">
            <v>yes</v>
          </cell>
          <cell r="N7044" t="str">
            <v>telephonic reply on 2014</v>
          </cell>
        </row>
        <row r="7045">
          <cell r="C7045" t="str">
            <v>VI960155</v>
          </cell>
          <cell r="D7045" t="str">
            <v>L.N.C/Beaches</v>
          </cell>
          <cell r="E7045" t="str">
            <v>Gokaraju Prabhanvalli</v>
          </cell>
          <cell r="F7045">
            <v>35307</v>
          </cell>
          <cell r="G7045">
            <v>45000</v>
          </cell>
          <cell r="H7045">
            <v>45000</v>
          </cell>
          <cell r="I7045">
            <v>0</v>
          </cell>
          <cell r="J7045" t="str">
            <v>I.R.M</v>
          </cell>
          <cell r="K7045" t="str">
            <v>Never</v>
          </cell>
          <cell r="L7045" t="str">
            <v>send</v>
          </cell>
          <cell r="M7045" t="str">
            <v>yes</v>
          </cell>
          <cell r="N7045" t="str">
            <v>we send last reminder in 2012.then we did not receive any reply.total 2 membership of Goa:- 04001285 and 04001233</v>
          </cell>
        </row>
        <row r="7046">
          <cell r="C7046" t="str">
            <v>VI960171</v>
          </cell>
          <cell r="D7046" t="str">
            <v>L.N.C/Beaches</v>
          </cell>
          <cell r="E7046" t="str">
            <v>Kandula Jagadeshwara Rao</v>
          </cell>
          <cell r="F7046">
            <v>35307</v>
          </cell>
          <cell r="G7046">
            <v>45000</v>
          </cell>
          <cell r="H7046">
            <v>45000</v>
          </cell>
          <cell r="I7046">
            <v>0</v>
          </cell>
          <cell r="J7046" t="str">
            <v>I.R.M</v>
          </cell>
          <cell r="K7046" t="str">
            <v>Never</v>
          </cell>
          <cell r="L7046" t="str">
            <v>send</v>
          </cell>
          <cell r="M7046" t="str">
            <v>yes</v>
          </cell>
          <cell r="N7046" t="str">
            <v>we send last reminder in 2012.then we did not receive any reply.</v>
          </cell>
        </row>
        <row r="7047">
          <cell r="C7047" t="str">
            <v>HY960066</v>
          </cell>
          <cell r="D7047" t="str">
            <v>L.N.C/Beaches</v>
          </cell>
          <cell r="E7047" t="str">
            <v>San Elec. Systems Inc</v>
          </cell>
          <cell r="F7047">
            <v>35307</v>
          </cell>
          <cell r="G7047">
            <v>45000</v>
          </cell>
          <cell r="H7047">
            <v>45000</v>
          </cell>
          <cell r="I7047">
            <v>0</v>
          </cell>
          <cell r="J7047" t="str">
            <v>I.R.M</v>
          </cell>
          <cell r="K7047" t="str">
            <v>Never</v>
          </cell>
          <cell r="L7047" t="str">
            <v>send</v>
          </cell>
          <cell r="M7047" t="str">
            <v>yes</v>
          </cell>
          <cell r="N7047" t="str">
            <v>we send last reminder in 2012.then we did not receive any reply.</v>
          </cell>
        </row>
        <row r="7048">
          <cell r="C7048" t="str">
            <v>HY960064</v>
          </cell>
          <cell r="D7048" t="str">
            <v>L.N.C/Beaches</v>
          </cell>
          <cell r="E7048" t="str">
            <v>Sanjay Kumar Pasari</v>
          </cell>
          <cell r="F7048">
            <v>35307</v>
          </cell>
          <cell r="G7048">
            <v>28000</v>
          </cell>
          <cell r="H7048">
            <v>28000</v>
          </cell>
          <cell r="I7048">
            <v>0</v>
          </cell>
          <cell r="J7048" t="str">
            <v>I.R.M</v>
          </cell>
          <cell r="K7048" t="str">
            <v>Never</v>
          </cell>
          <cell r="L7048" t="str">
            <v>send</v>
          </cell>
          <cell r="M7048" t="str">
            <v>yes</v>
          </cell>
          <cell r="N7048" t="str">
            <v>we send last reminder in 2012.then we did not receive any reply.</v>
          </cell>
        </row>
        <row r="7049">
          <cell r="C7049" t="str">
            <v>BN960152</v>
          </cell>
          <cell r="D7049" t="str">
            <v>L.N.C/Beaches</v>
          </cell>
          <cell r="E7049" t="str">
            <v>G Rangaswany</v>
          </cell>
          <cell r="F7049">
            <v>35307</v>
          </cell>
          <cell r="G7049">
            <v>28000</v>
          </cell>
          <cell r="H7049">
            <v>28000</v>
          </cell>
          <cell r="I7049">
            <v>0</v>
          </cell>
          <cell r="J7049" t="str">
            <v>I.R.M</v>
          </cell>
          <cell r="K7049" t="str">
            <v>Never</v>
          </cell>
          <cell r="L7049" t="str">
            <v>send</v>
          </cell>
          <cell r="M7049" t="str">
            <v>yes</v>
          </cell>
          <cell r="N7049" t="str">
            <v>we send last reminder in 2012.then we did not receive any reply.</v>
          </cell>
        </row>
        <row r="7050">
          <cell r="C7050" t="str">
            <v>BN960082</v>
          </cell>
          <cell r="D7050" t="str">
            <v>L.N.C/Beaches</v>
          </cell>
          <cell r="E7050" t="str">
            <v>S Chandra Gupta</v>
          </cell>
          <cell r="F7050">
            <v>35229</v>
          </cell>
          <cell r="G7050">
            <v>45000</v>
          </cell>
          <cell r="H7050">
            <v>45000</v>
          </cell>
          <cell r="I7050">
            <v>0</v>
          </cell>
          <cell r="J7050" t="str">
            <v>I.R.M</v>
          </cell>
          <cell r="K7050" t="str">
            <v>Never</v>
          </cell>
          <cell r="L7050" t="str">
            <v>send</v>
          </cell>
          <cell r="M7050" t="str">
            <v>yes</v>
          </cell>
          <cell r="N7050" t="str">
            <v>we send last reminder in 2012.then we did not receive any reply.</v>
          </cell>
        </row>
        <row r="7051">
          <cell r="C7051" t="str">
            <v>MA960031</v>
          </cell>
          <cell r="D7051" t="str">
            <v>L.N.C/Beaches</v>
          </cell>
          <cell r="E7051" t="str">
            <v>Majjiga Venkata Ravindranath</v>
          </cell>
          <cell r="F7051">
            <v>35278</v>
          </cell>
          <cell r="G7051">
            <v>35000</v>
          </cell>
          <cell r="H7051">
            <v>26990</v>
          </cell>
          <cell r="I7051">
            <v>8010</v>
          </cell>
          <cell r="J7051" t="str">
            <v>Outstanding</v>
          </cell>
          <cell r="K7051" t="str">
            <v>Never</v>
          </cell>
          <cell r="L7051" t="str">
            <v>send</v>
          </cell>
          <cell r="M7051" t="str">
            <v>yes</v>
          </cell>
          <cell r="N7051" t="str">
            <v>As POD last communication 07(Outstanding Rs. 8010/-)</v>
          </cell>
        </row>
        <row r="7052">
          <cell r="C7052" t="str">
            <v>VI960150</v>
          </cell>
          <cell r="D7052" t="str">
            <v>L.N.C/Beaches</v>
          </cell>
          <cell r="E7052" t="str">
            <v>Manthena Yashodhara Devi</v>
          </cell>
          <cell r="F7052">
            <v>35308</v>
          </cell>
          <cell r="G7052">
            <v>45000</v>
          </cell>
          <cell r="H7052">
            <v>45000</v>
          </cell>
          <cell r="I7052">
            <v>0</v>
          </cell>
          <cell r="J7052" t="str">
            <v>I.R.M</v>
          </cell>
          <cell r="K7052" t="str">
            <v>Never</v>
          </cell>
          <cell r="L7052" t="str">
            <v>Not del.</v>
          </cell>
          <cell r="M7052" t="str">
            <v>yes</v>
          </cell>
          <cell r="N7052" t="str">
            <v>As POD last communication 07..total 2 membership of Goa:- 04001285 and 04001233</v>
          </cell>
        </row>
        <row r="7053">
          <cell r="C7053" t="str">
            <v>VI960141</v>
          </cell>
          <cell r="D7053" t="str">
            <v>L.N.C/Beaches</v>
          </cell>
          <cell r="E7053" t="str">
            <v>Reddipalli Venkata Baskara Rao</v>
          </cell>
          <cell r="F7053">
            <v>35307</v>
          </cell>
          <cell r="G7053">
            <v>45000</v>
          </cell>
          <cell r="H7053">
            <v>36000</v>
          </cell>
          <cell r="I7053">
            <v>9000</v>
          </cell>
          <cell r="J7053" t="str">
            <v>Outstanding</v>
          </cell>
          <cell r="K7053" t="str">
            <v>Never</v>
          </cell>
          <cell r="L7053" t="str">
            <v>Not del.</v>
          </cell>
          <cell r="M7053" t="str">
            <v>yes</v>
          </cell>
          <cell r="N7053" t="str">
            <v>no cummunication 99 (Outstanding Rs. 9000/-)</v>
          </cell>
        </row>
        <row r="7054">
          <cell r="C7054" t="str">
            <v>BN960179</v>
          </cell>
          <cell r="D7054" t="str">
            <v>L.N.C/Beaches</v>
          </cell>
          <cell r="E7054" t="str">
            <v>Laki Redy Venkata Ramana Reddy</v>
          </cell>
          <cell r="F7054">
            <v>35430</v>
          </cell>
          <cell r="G7054">
            <v>48000</v>
          </cell>
          <cell r="H7054">
            <v>48000</v>
          </cell>
          <cell r="I7054">
            <v>0</v>
          </cell>
          <cell r="J7054" t="str">
            <v>I.R.M</v>
          </cell>
          <cell r="K7054" t="str">
            <v>Never</v>
          </cell>
          <cell r="L7054" t="str">
            <v>send</v>
          </cell>
          <cell r="M7054" t="str">
            <v>yes</v>
          </cell>
          <cell r="N7054" t="str">
            <v>we send last reminder in 2012.then we did not receive any reply.</v>
          </cell>
        </row>
        <row r="7055">
          <cell r="C7055" t="str">
            <v>BN960098</v>
          </cell>
          <cell r="D7055" t="str">
            <v>L.N.C/Beaches</v>
          </cell>
          <cell r="E7055" t="str">
            <v>Syed Tanzeem Iqbal</v>
          </cell>
          <cell r="F7055">
            <v>35247</v>
          </cell>
          <cell r="G7055">
            <v>28000</v>
          </cell>
          <cell r="H7055">
            <v>7000</v>
          </cell>
          <cell r="I7055">
            <v>21000</v>
          </cell>
          <cell r="J7055" t="str">
            <v>Outstanding</v>
          </cell>
          <cell r="K7055" t="str">
            <v>Never</v>
          </cell>
          <cell r="L7055" t="str">
            <v>send</v>
          </cell>
          <cell r="M7055" t="str">
            <v>yes</v>
          </cell>
          <cell r="N7055" t="str">
            <v>As POD last communication 07(Outstanding Rs. 21000/-)</v>
          </cell>
        </row>
        <row r="7056">
          <cell r="C7056" t="str">
            <v>13.12.2018</v>
          </cell>
          <cell r="D7056" t="e">
            <v>#N/A</v>
          </cell>
          <cell r="E7056" t="e">
            <v>#N/A</v>
          </cell>
          <cell r="G7056" t="e">
            <v>#N/A</v>
          </cell>
          <cell r="H7056" t="e">
            <v>#N/A</v>
          </cell>
          <cell r="I7056" t="e">
            <v>#N/A</v>
          </cell>
          <cell r="J7056" t="e">
            <v>#N/A</v>
          </cell>
          <cell r="K7056" t="e">
            <v>#N/A</v>
          </cell>
          <cell r="L7056" t="e">
            <v>#N/A</v>
          </cell>
          <cell r="M7056" t="e">
            <v>#N/A</v>
          </cell>
          <cell r="N7056" t="e">
            <v>#N/A</v>
          </cell>
        </row>
        <row r="7057">
          <cell r="C7057" t="str">
            <v>BN970002</v>
          </cell>
          <cell r="D7057" t="str">
            <v>L.N.C/Beaches</v>
          </cell>
          <cell r="E7057" t="str">
            <v>Suresh Mathew</v>
          </cell>
          <cell r="F7057">
            <v>35081</v>
          </cell>
          <cell r="G7057">
            <v>62000</v>
          </cell>
          <cell r="H7057">
            <v>62000</v>
          </cell>
          <cell r="I7057">
            <v>0</v>
          </cell>
          <cell r="J7057" t="str">
            <v>I.R.M</v>
          </cell>
          <cell r="K7057" t="str">
            <v>Never</v>
          </cell>
          <cell r="L7057" t="str">
            <v>send</v>
          </cell>
          <cell r="M7057" t="str">
            <v>yes</v>
          </cell>
          <cell r="N7057" t="str">
            <v>we send last reminder in 2012.then we did not receive any reply.</v>
          </cell>
        </row>
        <row r="7058">
          <cell r="C7058" t="str">
            <v>VI970005</v>
          </cell>
          <cell r="D7058" t="str">
            <v>L.N.C/Beaches</v>
          </cell>
          <cell r="E7058" t="str">
            <v>Mustafa M Calcuttawala</v>
          </cell>
          <cell r="F7058">
            <v>35461</v>
          </cell>
          <cell r="G7058">
            <v>62000</v>
          </cell>
          <cell r="H7058">
            <v>15500</v>
          </cell>
          <cell r="I7058" t="str">
            <v>46500</v>
          </cell>
          <cell r="J7058" t="str">
            <v>Outstanding</v>
          </cell>
          <cell r="K7058" t="str">
            <v>Never</v>
          </cell>
          <cell r="L7058" t="str">
            <v>Not del.</v>
          </cell>
          <cell r="M7058" t="str">
            <v>yes</v>
          </cell>
          <cell r="N7058" t="str">
            <v>no cummunication 99 (Outstanding Rs. 9000/-)..total 2 membership of DRI:- 04001414 and 04001326 (Goa), 04001329 and 04001413 (TPT)</v>
          </cell>
        </row>
        <row r="7059">
          <cell r="C7059" t="str">
            <v>VI970003</v>
          </cell>
          <cell r="D7059" t="str">
            <v>L.N.C/Beaches</v>
          </cell>
          <cell r="E7059" t="str">
            <v xml:space="preserve">Abanindra Mahapatra </v>
          </cell>
          <cell r="F7059">
            <v>35461</v>
          </cell>
          <cell r="G7059">
            <v>82000</v>
          </cell>
          <cell r="H7059">
            <v>82000</v>
          </cell>
          <cell r="I7059">
            <v>0</v>
          </cell>
          <cell r="J7059" t="str">
            <v>R.M</v>
          </cell>
          <cell r="K7059">
            <v>2011</v>
          </cell>
          <cell r="L7059" t="str">
            <v>send</v>
          </cell>
          <cell r="M7059" t="str">
            <v>yes</v>
          </cell>
          <cell r="N7059" t="str">
            <v>reply to his mail on 2019 with all dues details</v>
          </cell>
        </row>
        <row r="7060">
          <cell r="C7060" t="str">
            <v>VI970025</v>
          </cell>
          <cell r="D7060" t="str">
            <v>L.N.C/Beaches</v>
          </cell>
          <cell r="E7060" t="str">
            <v>Khara Anand</v>
          </cell>
          <cell r="F7060">
            <v>35489</v>
          </cell>
          <cell r="G7060">
            <v>62000</v>
          </cell>
          <cell r="H7060">
            <v>15500</v>
          </cell>
          <cell r="I7060">
            <v>46500</v>
          </cell>
          <cell r="J7060" t="str">
            <v>Outstanding</v>
          </cell>
          <cell r="K7060" t="str">
            <v>Never</v>
          </cell>
          <cell r="L7060" t="str">
            <v>Not del.</v>
          </cell>
          <cell r="M7060" t="str">
            <v>yes</v>
          </cell>
          <cell r="N7060" t="str">
            <v>no cummunication 98 (Outstanding Rs. 46500/-)</v>
          </cell>
        </row>
        <row r="7061">
          <cell r="C7061" t="str">
            <v>VI970027</v>
          </cell>
          <cell r="D7061" t="str">
            <v>L.N.C/Beaches</v>
          </cell>
          <cell r="E7061" t="str">
            <v>Vijay Singh Jain</v>
          </cell>
          <cell r="F7061">
            <v>35489</v>
          </cell>
          <cell r="G7061">
            <v>34200</v>
          </cell>
          <cell r="H7061">
            <v>34200</v>
          </cell>
          <cell r="I7061">
            <v>0</v>
          </cell>
          <cell r="J7061" t="str">
            <v>I.R.M</v>
          </cell>
          <cell r="K7061" t="str">
            <v>Never</v>
          </cell>
          <cell r="L7061" t="str">
            <v>send</v>
          </cell>
          <cell r="M7061" t="str">
            <v>yes</v>
          </cell>
          <cell r="N7061" t="str">
            <v>we send last reminder in 2012.then we did not receive any reply.</v>
          </cell>
        </row>
        <row r="7062">
          <cell r="C7062" t="str">
            <v>VI970024</v>
          </cell>
          <cell r="D7062" t="str">
            <v>L.N.C/Beaches</v>
          </cell>
          <cell r="E7062" t="str">
            <v>Vijay Kr Jhawar</v>
          </cell>
          <cell r="F7062">
            <v>35462</v>
          </cell>
          <cell r="G7062">
            <v>38000</v>
          </cell>
          <cell r="H7062">
            <v>14400</v>
          </cell>
          <cell r="I7062">
            <v>23560</v>
          </cell>
          <cell r="J7062" t="str">
            <v>Outstanding</v>
          </cell>
          <cell r="K7062" t="str">
            <v>Never</v>
          </cell>
          <cell r="L7062" t="str">
            <v>send</v>
          </cell>
          <cell r="M7062" t="str">
            <v>yes</v>
          </cell>
          <cell r="N7062" t="str">
            <v xml:space="preserve">As POD last communication 07(Outstanding Rs. 21000/-) application form and POD 2007 </v>
          </cell>
        </row>
        <row r="7063">
          <cell r="C7063" t="str">
            <v>BN970007</v>
          </cell>
          <cell r="D7063" t="str">
            <v>L.N.C/Beaches</v>
          </cell>
          <cell r="E7063" t="str">
            <v>Elesh B Munshaw</v>
          </cell>
          <cell r="F7063">
            <v>35489</v>
          </cell>
          <cell r="G7063">
            <v>38000</v>
          </cell>
          <cell r="H7063">
            <v>38000</v>
          </cell>
          <cell r="I7063">
            <v>0</v>
          </cell>
          <cell r="J7063" t="str">
            <v>I.R.M</v>
          </cell>
          <cell r="K7063" t="str">
            <v>Never</v>
          </cell>
          <cell r="L7063" t="str">
            <v>Not del.</v>
          </cell>
          <cell r="M7063" t="str">
            <v>yes</v>
          </cell>
          <cell r="N7063" t="str">
            <v>communication 00</v>
          </cell>
        </row>
        <row r="7064">
          <cell r="C7064" t="str">
            <v>HY970001</v>
          </cell>
          <cell r="D7064" t="str">
            <v>L.N.C/Beaches</v>
          </cell>
          <cell r="E7064" t="str">
            <v>R.M.K Bhargava</v>
          </cell>
          <cell r="F7064">
            <v>35489</v>
          </cell>
          <cell r="G7064">
            <v>36100</v>
          </cell>
          <cell r="H7064">
            <v>36100</v>
          </cell>
          <cell r="I7064">
            <v>0</v>
          </cell>
          <cell r="J7064" t="str">
            <v>I.R.M</v>
          </cell>
          <cell r="K7064" t="str">
            <v>Never</v>
          </cell>
          <cell r="L7064" t="str">
            <v>Not del.</v>
          </cell>
          <cell r="M7064" t="str">
            <v>yes</v>
          </cell>
          <cell r="N7064" t="str">
            <v>communication 00</v>
          </cell>
        </row>
        <row r="7065">
          <cell r="C7065" t="str">
            <v>VI970021</v>
          </cell>
          <cell r="D7065" t="str">
            <v>L.N.C/Beaches</v>
          </cell>
          <cell r="E7065" t="str">
            <v>Lalith Kr Jain</v>
          </cell>
          <cell r="F7065">
            <v>35489</v>
          </cell>
          <cell r="G7065">
            <v>38000</v>
          </cell>
          <cell r="H7065">
            <v>9025</v>
          </cell>
          <cell r="I7065">
            <v>28975</v>
          </cell>
          <cell r="J7065" t="str">
            <v>Outstanding</v>
          </cell>
          <cell r="K7065" t="str">
            <v>Never</v>
          </cell>
          <cell r="L7065" t="str">
            <v>send</v>
          </cell>
          <cell r="M7065">
            <v>0</v>
          </cell>
          <cell r="N7065" t="str">
            <v>cancelled</v>
          </cell>
        </row>
        <row r="7066">
          <cell r="C7066" t="str">
            <v>VI970052</v>
          </cell>
          <cell r="D7066" t="str">
            <v>?</v>
          </cell>
          <cell r="E7066" t="str">
            <v>Lanka Bapi Raju</v>
          </cell>
          <cell r="F7066">
            <v>35520</v>
          </cell>
          <cell r="G7066">
            <v>38000</v>
          </cell>
          <cell r="H7066">
            <v>14400</v>
          </cell>
          <cell r="I7066">
            <v>23650</v>
          </cell>
          <cell r="J7066" t="str">
            <v>Outstanding</v>
          </cell>
          <cell r="K7066" t="str">
            <v>Never</v>
          </cell>
          <cell r="L7066" t="str">
            <v>not send</v>
          </cell>
          <cell r="M7066" t="str">
            <v>yes</v>
          </cell>
          <cell r="N7066" t="str">
            <v>no communication till date,(Outstanding Rs 23650/-) application form, allotment advice in file</v>
          </cell>
        </row>
        <row r="7067">
          <cell r="C7067" t="str">
            <v>BN960168</v>
          </cell>
          <cell r="D7067" t="str">
            <v>L.N.C/Beaches</v>
          </cell>
          <cell r="E7067" t="str">
            <v>A Vijaya Kumar</v>
          </cell>
          <cell r="F7067">
            <v>35360</v>
          </cell>
          <cell r="G7067">
            <v>62000</v>
          </cell>
          <cell r="H7067">
            <v>15600</v>
          </cell>
          <cell r="I7067">
            <v>46400</v>
          </cell>
          <cell r="J7067" t="str">
            <v>Outstanding</v>
          </cell>
          <cell r="K7067" t="str">
            <v>Never</v>
          </cell>
          <cell r="L7067" t="str">
            <v>Not del.</v>
          </cell>
          <cell r="M7067" t="str">
            <v>yes</v>
          </cell>
          <cell r="N7067" t="str">
            <v>no cummunication 98 (Outstanding Rs. 46400/-)</v>
          </cell>
        </row>
        <row r="7068">
          <cell r="C7068" t="str">
            <v>BN960167</v>
          </cell>
          <cell r="D7068" t="str">
            <v>L.N.C/Beaches</v>
          </cell>
          <cell r="E7068" t="str">
            <v>H.L Jaya Kumar</v>
          </cell>
          <cell r="F7068">
            <v>35339</v>
          </cell>
          <cell r="G7068">
            <v>45000</v>
          </cell>
          <cell r="H7068">
            <v>18000</v>
          </cell>
          <cell r="I7068">
            <v>27000</v>
          </cell>
          <cell r="J7068" t="str">
            <v>Outstanding</v>
          </cell>
          <cell r="K7068" t="str">
            <v>Never</v>
          </cell>
          <cell r="L7068" t="str">
            <v>not send</v>
          </cell>
          <cell r="M7068" t="str">
            <v>yes</v>
          </cell>
          <cell r="N7068" t="str">
            <v>no cummunication 97 (Outstanding Rs. 27000/-)</v>
          </cell>
        </row>
        <row r="7069">
          <cell r="C7069" t="str">
            <v>VI970030</v>
          </cell>
          <cell r="D7069" t="str">
            <v>L.N.C/Beaches</v>
          </cell>
          <cell r="E7069" t="str">
            <v>Regidi Lakshmi</v>
          </cell>
          <cell r="F7069">
            <v>35504</v>
          </cell>
          <cell r="G7069">
            <v>38000</v>
          </cell>
          <cell r="H7069">
            <v>19855</v>
          </cell>
          <cell r="I7069">
            <v>18145</v>
          </cell>
          <cell r="J7069" t="str">
            <v>Outstanding</v>
          </cell>
          <cell r="K7069" t="str">
            <v>Never</v>
          </cell>
          <cell r="L7069" t="str">
            <v>Not del.</v>
          </cell>
          <cell r="M7069" t="str">
            <v>yes</v>
          </cell>
          <cell r="N7069" t="str">
            <v>no cummunication 99 (Outstanding Rs. 18145./-)</v>
          </cell>
        </row>
        <row r="7070">
          <cell r="C7070" t="str">
            <v>VI970053</v>
          </cell>
          <cell r="D7070" t="str">
            <v>L.N.C/Beaches</v>
          </cell>
          <cell r="E7070" t="str">
            <v>Chinta Palli Surya Nani</v>
          </cell>
          <cell r="F7070">
            <v>35520</v>
          </cell>
          <cell r="G7070">
            <v>38000</v>
          </cell>
          <cell r="H7070">
            <v>9025</v>
          </cell>
          <cell r="I7070">
            <v>28975</v>
          </cell>
          <cell r="J7070" t="str">
            <v>Outstanding</v>
          </cell>
          <cell r="K7070" t="str">
            <v>Never</v>
          </cell>
          <cell r="L7070" t="str">
            <v>not send</v>
          </cell>
          <cell r="M7070" t="str">
            <v>yes</v>
          </cell>
          <cell r="N7070" t="str">
            <v>we send last reminder in 2012.then we did not receive any reply…(Outstanding Rs 28975/-)</v>
          </cell>
        </row>
        <row r="7071">
          <cell r="C7071" t="str">
            <v>MA970004</v>
          </cell>
          <cell r="D7071" t="str">
            <v>L.N.C/Beaches</v>
          </cell>
          <cell r="E7071" t="str">
            <v>Boddupalli Nageshwar Rao</v>
          </cell>
          <cell r="F7071">
            <v>35521</v>
          </cell>
          <cell r="G7071">
            <v>60000</v>
          </cell>
          <cell r="H7071">
            <v>29000</v>
          </cell>
          <cell r="I7071">
            <v>31000</v>
          </cell>
          <cell r="J7071" t="str">
            <v>Outstanding</v>
          </cell>
          <cell r="K7071" t="str">
            <v>Never</v>
          </cell>
          <cell r="L7071" t="str">
            <v>not send</v>
          </cell>
          <cell r="M7071" t="str">
            <v>yes</v>
          </cell>
          <cell r="N7071" t="str">
            <v>we send last reminder in 2012.then we did not receive any reply…(Outstanding Rs 31000/-)</v>
          </cell>
        </row>
        <row r="7072">
          <cell r="C7072" t="str">
            <v>VI970065</v>
          </cell>
          <cell r="D7072" t="str">
            <v>L.N.C/Beaches</v>
          </cell>
          <cell r="E7072" t="str">
            <v>Santhi Sayyaparaju</v>
          </cell>
          <cell r="F7072">
            <v>35521</v>
          </cell>
          <cell r="G7072">
            <v>38000</v>
          </cell>
          <cell r="H7072">
            <v>9100</v>
          </cell>
          <cell r="I7072">
            <v>28900</v>
          </cell>
          <cell r="J7072" t="str">
            <v>Outstanding</v>
          </cell>
          <cell r="K7072" t="str">
            <v>Never</v>
          </cell>
          <cell r="L7072" t="str">
            <v>Not del.</v>
          </cell>
          <cell r="M7072" t="str">
            <v>yes</v>
          </cell>
          <cell r="N7072" t="str">
            <v>we send last reminder in 2012.then we did not receive any reply…(Outstanding Rs 28900/-)</v>
          </cell>
        </row>
        <row r="7073">
          <cell r="C7073" t="str">
            <v>VI970086</v>
          </cell>
          <cell r="D7073" t="str">
            <v>L.N.C/Beaches</v>
          </cell>
          <cell r="E7073" t="str">
            <v>Deepak Arora</v>
          </cell>
          <cell r="F7073">
            <v>35580</v>
          </cell>
          <cell r="G7073">
            <v>20000</v>
          </cell>
          <cell r="H7073">
            <v>5000</v>
          </cell>
          <cell r="I7073">
            <v>15000</v>
          </cell>
          <cell r="J7073" t="str">
            <v>Outstanding</v>
          </cell>
          <cell r="K7073" t="str">
            <v>Never</v>
          </cell>
          <cell r="L7073" t="str">
            <v>not send</v>
          </cell>
          <cell r="M7073" t="str">
            <v>yes</v>
          </cell>
          <cell r="N7073" t="str">
            <v>we send last reminder in 2012.then we did not receive any reply…(Outstanding Rs 15000/-)</v>
          </cell>
        </row>
        <row r="7074">
          <cell r="C7074" t="str">
            <v>VI970091</v>
          </cell>
          <cell r="D7074" t="str">
            <v>L.N.C/Beaches</v>
          </cell>
          <cell r="E7074" t="str">
            <v>Mamedanna Venkata Ranga Rao</v>
          </cell>
          <cell r="F7074">
            <v>35611</v>
          </cell>
          <cell r="G7074">
            <v>38000</v>
          </cell>
          <cell r="H7074">
            <v>20900</v>
          </cell>
          <cell r="I7074">
            <v>17100</v>
          </cell>
          <cell r="J7074" t="str">
            <v>Outstanding</v>
          </cell>
          <cell r="K7074" t="str">
            <v>Never</v>
          </cell>
          <cell r="L7074" t="str">
            <v>not send</v>
          </cell>
          <cell r="M7074" t="str">
            <v>yes</v>
          </cell>
          <cell r="N7074" t="str">
            <v>we send last reminder in 2012.then we did not receive any reply…(Outstanding Rs 17.000/-)</v>
          </cell>
        </row>
        <row r="7075">
          <cell r="C7075" t="str">
            <v>MA970009</v>
          </cell>
          <cell r="D7075" t="str">
            <v>L.N.C/Beaches</v>
          </cell>
          <cell r="E7075" t="str">
            <v>R Santana Krishan</v>
          </cell>
          <cell r="F7075">
            <v>35610</v>
          </cell>
          <cell r="G7075">
            <v>25000</v>
          </cell>
          <cell r="H7075">
            <v>6250</v>
          </cell>
          <cell r="I7075">
            <v>18750</v>
          </cell>
          <cell r="J7075" t="str">
            <v>Outstanding</v>
          </cell>
          <cell r="K7075" t="str">
            <v>Never</v>
          </cell>
          <cell r="L7075" t="str">
            <v>not send</v>
          </cell>
          <cell r="M7075" t="str">
            <v>yes</v>
          </cell>
          <cell r="N7075" t="str">
            <v>we send last reminder in 2012.then we did not receive any reply…(Outstanding Rs 18750/-)</v>
          </cell>
        </row>
        <row r="7076">
          <cell r="C7076" t="str">
            <v>VI970020</v>
          </cell>
          <cell r="D7076" t="str">
            <v>L.N.C/Beaches</v>
          </cell>
          <cell r="E7076" t="str">
            <v>Huzefa M Calcuttawala</v>
          </cell>
          <cell r="F7076">
            <v>35776</v>
          </cell>
          <cell r="G7076">
            <v>62000</v>
          </cell>
          <cell r="H7076">
            <v>15500</v>
          </cell>
          <cell r="I7076">
            <v>46500</v>
          </cell>
          <cell r="J7076" t="str">
            <v>Outstanding</v>
          </cell>
          <cell r="K7076" t="str">
            <v>Never</v>
          </cell>
          <cell r="L7076" t="str">
            <v>not send</v>
          </cell>
          <cell r="M7076" t="str">
            <v>yes</v>
          </cell>
          <cell r="N7076" t="str">
            <v>no cummunication 97 (Outstanding Rs. 46500/-)</v>
          </cell>
        </row>
        <row r="7077">
          <cell r="C7077" t="str">
            <v>BM960149</v>
          </cell>
          <cell r="D7077" t="str">
            <v>L.N.C/Beaches</v>
          </cell>
          <cell r="E7077" t="str">
            <v>R Ravi Bhardwaj</v>
          </cell>
          <cell r="F7077">
            <v>35672</v>
          </cell>
          <cell r="G7077">
            <v>45000</v>
          </cell>
          <cell r="H7077" t="str">
            <v>Nil</v>
          </cell>
          <cell r="I7077">
            <v>0</v>
          </cell>
          <cell r="J7077" t="str">
            <v>Cancelled</v>
          </cell>
          <cell r="K7077">
            <v>0</v>
          </cell>
          <cell r="L7077">
            <v>0</v>
          </cell>
          <cell r="M7077">
            <v>0</v>
          </cell>
          <cell r="N7077" t="str">
            <v>Cancelled</v>
          </cell>
        </row>
        <row r="7078">
          <cell r="D7078" t="e">
            <v>#N/A</v>
          </cell>
          <cell r="E7078" t="e">
            <v>#N/A</v>
          </cell>
          <cell r="G7078" t="e">
            <v>#N/A</v>
          </cell>
          <cell r="H7078" t="e">
            <v>#N/A</v>
          </cell>
          <cell r="I7078" t="e">
            <v>#N/A</v>
          </cell>
          <cell r="J7078" t="e">
            <v>#N/A</v>
          </cell>
          <cell r="K7078" t="e">
            <v>#N/A</v>
          </cell>
          <cell r="L7078" t="e">
            <v>#N/A</v>
          </cell>
          <cell r="M7078" t="e">
            <v>#N/A</v>
          </cell>
          <cell r="N7078" t="e">
            <v>#N/A</v>
          </cell>
        </row>
        <row r="7079">
          <cell r="C7079">
            <v>5000004</v>
          </cell>
          <cell r="D7079" t="str">
            <v>LNC/GTC</v>
          </cell>
          <cell r="E7079" t="str">
            <v>D Mohan Raj</v>
          </cell>
          <cell r="F7079">
            <v>34453</v>
          </cell>
          <cell r="G7079">
            <v>30000</v>
          </cell>
          <cell r="H7079">
            <v>30000</v>
          </cell>
          <cell r="I7079">
            <v>0</v>
          </cell>
          <cell r="J7079" t="str">
            <v>I.R.M</v>
          </cell>
          <cell r="K7079" t="str">
            <v>Never</v>
          </cell>
          <cell r="L7079" t="str">
            <v>Not del.</v>
          </cell>
          <cell r="M7079" t="str">
            <v>No</v>
          </cell>
          <cell r="N7079" t="str">
            <v>last reminder mail communication 14</v>
          </cell>
        </row>
        <row r="7080">
          <cell r="C7080">
            <v>5000005</v>
          </cell>
          <cell r="D7080" t="str">
            <v>LNC/GTC</v>
          </cell>
          <cell r="E7080" t="str">
            <v>S Nisar Ahmed</v>
          </cell>
          <cell r="F7080">
            <v>34454</v>
          </cell>
          <cell r="G7080">
            <v>32000</v>
          </cell>
          <cell r="H7080">
            <v>28800</v>
          </cell>
          <cell r="I7080">
            <v>3200</v>
          </cell>
          <cell r="J7080" t="str">
            <v>Outstanding</v>
          </cell>
          <cell r="K7080" t="str">
            <v>Never</v>
          </cell>
          <cell r="L7080" t="str">
            <v>not send</v>
          </cell>
          <cell r="M7080" t="str">
            <v>No</v>
          </cell>
          <cell r="N7080" t="str">
            <v>we send last reminder in 2012.then we did not receive any reply…(Outstanding Rs 3200/-)</v>
          </cell>
        </row>
        <row r="7081">
          <cell r="C7081">
            <v>5000008</v>
          </cell>
          <cell r="D7081" t="str">
            <v>LNC/GTC</v>
          </cell>
          <cell r="E7081" t="str">
            <v>C.S Balakrishan</v>
          </cell>
          <cell r="F7081">
            <v>34454</v>
          </cell>
          <cell r="G7081">
            <v>65000</v>
          </cell>
          <cell r="H7081">
            <v>65000</v>
          </cell>
          <cell r="I7081">
            <v>0</v>
          </cell>
          <cell r="J7081" t="str">
            <v>I.R.M</v>
          </cell>
          <cell r="K7081" t="str">
            <v>Never</v>
          </cell>
          <cell r="L7081" t="str">
            <v>send</v>
          </cell>
          <cell r="M7081" t="str">
            <v>yes</v>
          </cell>
          <cell r="N7081" t="str">
            <v>we send last reminder in 2012.then we did not receive any reply.</v>
          </cell>
        </row>
        <row r="7082">
          <cell r="C7082">
            <v>5000011</v>
          </cell>
          <cell r="D7082" t="str">
            <v>LNC/GTC</v>
          </cell>
          <cell r="E7082" t="str">
            <v>K Sathaiamoorthy</v>
          </cell>
          <cell r="F7082">
            <v>34485</v>
          </cell>
          <cell r="G7082">
            <v>32000</v>
          </cell>
          <cell r="H7082">
            <v>28000</v>
          </cell>
          <cell r="I7082">
            <v>4000</v>
          </cell>
          <cell r="J7082" t="str">
            <v>Outstanding</v>
          </cell>
          <cell r="K7082" t="str">
            <v>Never</v>
          </cell>
          <cell r="L7082" t="str">
            <v>send</v>
          </cell>
          <cell r="M7082" t="str">
            <v>No</v>
          </cell>
          <cell r="N7082" t="str">
            <v xml:space="preserve">As POD last communication 07(Outstanding Rs. 4000/-)  </v>
          </cell>
        </row>
        <row r="7083">
          <cell r="C7083">
            <v>5000012</v>
          </cell>
          <cell r="D7083" t="str">
            <v>LNC/GTC</v>
          </cell>
          <cell r="E7083" t="str">
            <v>B.S Mothilal</v>
          </cell>
          <cell r="F7083">
            <v>34482</v>
          </cell>
          <cell r="G7083">
            <v>22000</v>
          </cell>
          <cell r="H7083" t="str">
            <v>Nil</v>
          </cell>
          <cell r="I7083">
            <v>0</v>
          </cell>
          <cell r="J7083" t="str">
            <v>Cancelled</v>
          </cell>
          <cell r="K7083">
            <v>0</v>
          </cell>
          <cell r="L7083">
            <v>0</v>
          </cell>
          <cell r="M7083">
            <v>0</v>
          </cell>
          <cell r="N7083" t="str">
            <v>Cancelled</v>
          </cell>
        </row>
        <row r="7084">
          <cell r="C7084">
            <v>5000013</v>
          </cell>
          <cell r="D7084" t="str">
            <v>LNC/GTC</v>
          </cell>
          <cell r="E7084" t="str">
            <v>P Jaya Kumar Jain</v>
          </cell>
          <cell r="F7084">
            <v>34479</v>
          </cell>
          <cell r="G7084">
            <v>42000</v>
          </cell>
          <cell r="H7084">
            <v>42000</v>
          </cell>
          <cell r="I7084">
            <v>0</v>
          </cell>
          <cell r="J7084" t="str">
            <v>I.R.M</v>
          </cell>
          <cell r="K7084" t="str">
            <v>Never</v>
          </cell>
          <cell r="L7084" t="str">
            <v>send</v>
          </cell>
          <cell r="M7084" t="str">
            <v>No</v>
          </cell>
          <cell r="N7084" t="str">
            <v>we send last reminder in 2012.then we did not receive any reply.</v>
          </cell>
        </row>
        <row r="7085">
          <cell r="C7085">
            <v>5000014</v>
          </cell>
          <cell r="D7085" t="str">
            <v>LNC/GTC</v>
          </cell>
          <cell r="E7085" t="str">
            <v xml:space="preserve">R Ganesh </v>
          </cell>
          <cell r="F7085">
            <v>34481</v>
          </cell>
          <cell r="G7085">
            <v>65000</v>
          </cell>
          <cell r="H7085">
            <v>65000</v>
          </cell>
          <cell r="I7085" t="str">
            <v>1,04,300</v>
          </cell>
          <cell r="J7085" t="str">
            <v>I.R.M</v>
          </cell>
          <cell r="K7085" t="str">
            <v>Never</v>
          </cell>
          <cell r="L7085" t="str">
            <v>not send</v>
          </cell>
          <cell r="M7085" t="str">
            <v>No</v>
          </cell>
          <cell r="N7085" t="str">
            <v>Lucky Winner and No app agmnt… only 2012 letter copy</v>
          </cell>
        </row>
        <row r="7086">
          <cell r="C7086">
            <v>5000020</v>
          </cell>
          <cell r="D7086" t="str">
            <v>LNC/GTC</v>
          </cell>
          <cell r="E7086" t="str">
            <v>J.S Reddy</v>
          </cell>
          <cell r="F7086">
            <v>34500</v>
          </cell>
          <cell r="G7086">
            <v>22000</v>
          </cell>
          <cell r="H7086">
            <v>22000</v>
          </cell>
          <cell r="I7086">
            <v>0</v>
          </cell>
          <cell r="J7086" t="str">
            <v>R.M</v>
          </cell>
          <cell r="K7086">
            <v>2014</v>
          </cell>
          <cell r="L7086" t="str">
            <v>send</v>
          </cell>
          <cell r="M7086" t="str">
            <v>yes</v>
          </cell>
          <cell r="N7086" t="str">
            <v>send reminder in 2022</v>
          </cell>
        </row>
        <row r="7087">
          <cell r="C7087">
            <v>5000022</v>
          </cell>
          <cell r="D7087" t="str">
            <v>LNC/GTC</v>
          </cell>
          <cell r="E7087" t="str">
            <v>G Kumar Sathian</v>
          </cell>
          <cell r="F7087">
            <v>34488</v>
          </cell>
          <cell r="G7087">
            <v>52000</v>
          </cell>
          <cell r="H7087" t="str">
            <v>Nil</v>
          </cell>
          <cell r="I7087">
            <v>0</v>
          </cell>
          <cell r="J7087" t="str">
            <v>Cancelled</v>
          </cell>
          <cell r="K7087">
            <v>0</v>
          </cell>
          <cell r="L7087">
            <v>0</v>
          </cell>
          <cell r="M7087">
            <v>0</v>
          </cell>
          <cell r="N7087" t="str">
            <v>Cancelled</v>
          </cell>
        </row>
        <row r="7088">
          <cell r="C7088">
            <v>5000026</v>
          </cell>
          <cell r="D7088" t="str">
            <v>LNC/GTC</v>
          </cell>
          <cell r="E7088" t="str">
            <v>Padma Rangachari</v>
          </cell>
          <cell r="F7088">
            <v>34504</v>
          </cell>
          <cell r="G7088">
            <v>52000</v>
          </cell>
          <cell r="H7088">
            <v>52000</v>
          </cell>
          <cell r="I7088">
            <v>86000</v>
          </cell>
          <cell r="J7088" t="str">
            <v>I.R.M</v>
          </cell>
          <cell r="K7088" t="str">
            <v>Never</v>
          </cell>
          <cell r="L7088" t="str">
            <v>send</v>
          </cell>
          <cell r="M7088" t="str">
            <v>No</v>
          </cell>
          <cell r="N7088" t="str">
            <v xml:space="preserve">As POD last communication 07.. Lucky Winner </v>
          </cell>
        </row>
        <row r="7089">
          <cell r="C7089">
            <v>5000028</v>
          </cell>
          <cell r="D7089" t="str">
            <v>LNC/GTC</v>
          </cell>
          <cell r="E7089" t="str">
            <v>A Kaithmalai</v>
          </cell>
          <cell r="F7089">
            <v>34496</v>
          </cell>
          <cell r="G7089">
            <v>32000</v>
          </cell>
          <cell r="H7089">
            <v>9600</v>
          </cell>
          <cell r="I7089">
            <v>22400</v>
          </cell>
          <cell r="J7089" t="str">
            <v>Outstanding</v>
          </cell>
          <cell r="K7089" t="str">
            <v>Never</v>
          </cell>
          <cell r="L7089" t="str">
            <v>send</v>
          </cell>
          <cell r="M7089" t="str">
            <v>no</v>
          </cell>
          <cell r="N7089" t="str">
            <v>As POD last communication 07(Outstanding Rs. 22400/-)</v>
          </cell>
        </row>
        <row r="7090">
          <cell r="C7090">
            <v>5000029</v>
          </cell>
          <cell r="D7090" t="str">
            <v>LNC/GTC</v>
          </cell>
          <cell r="E7090" t="str">
            <v>T.V Ramila</v>
          </cell>
          <cell r="F7090">
            <v>34504</v>
          </cell>
          <cell r="G7090">
            <v>22000</v>
          </cell>
          <cell r="H7090">
            <v>22000</v>
          </cell>
          <cell r="I7090">
            <v>0</v>
          </cell>
          <cell r="J7090" t="str">
            <v>I.R.M</v>
          </cell>
          <cell r="K7090" t="str">
            <v>No</v>
          </cell>
          <cell r="L7090" t="str">
            <v>send</v>
          </cell>
          <cell r="M7090" t="str">
            <v>yes</v>
          </cell>
          <cell r="N7090" t="str">
            <v>we send last reminder in 2012.then we did not receive any reply.</v>
          </cell>
        </row>
        <row r="7091">
          <cell r="C7091">
            <v>5000030</v>
          </cell>
          <cell r="D7091" t="str">
            <v>LNC/GTC</v>
          </cell>
          <cell r="E7091" t="str">
            <v>Juliana Narthandan</v>
          </cell>
          <cell r="F7091">
            <v>34511</v>
          </cell>
          <cell r="G7091">
            <v>42000</v>
          </cell>
          <cell r="H7091" t="str">
            <v>Nil</v>
          </cell>
          <cell r="I7091">
            <v>0</v>
          </cell>
          <cell r="J7091" t="str">
            <v>Cancelled</v>
          </cell>
          <cell r="K7091">
            <v>0</v>
          </cell>
          <cell r="L7091">
            <v>0</v>
          </cell>
          <cell r="M7091">
            <v>0</v>
          </cell>
          <cell r="N7091" t="str">
            <v>Cancelled</v>
          </cell>
        </row>
        <row r="7092">
          <cell r="C7092">
            <v>5000038</v>
          </cell>
          <cell r="D7092" t="str">
            <v>LNC/GTC</v>
          </cell>
          <cell r="E7092" t="str">
            <v>S.Banumathy</v>
          </cell>
          <cell r="F7092">
            <v>34509</v>
          </cell>
          <cell r="G7092">
            <v>52000</v>
          </cell>
          <cell r="H7092">
            <v>36400</v>
          </cell>
          <cell r="I7092">
            <v>15600</v>
          </cell>
          <cell r="J7092" t="str">
            <v>Outstanding</v>
          </cell>
          <cell r="K7092" t="str">
            <v>Never</v>
          </cell>
          <cell r="L7092" t="str">
            <v>send</v>
          </cell>
          <cell r="M7092" t="str">
            <v>No</v>
          </cell>
          <cell r="N7092" t="str">
            <v>As POD last communication 07(Outstanding Rs. 15600/-)</v>
          </cell>
        </row>
        <row r="7093">
          <cell r="C7093">
            <v>5000043</v>
          </cell>
          <cell r="D7093" t="str">
            <v>LNC/GTC</v>
          </cell>
          <cell r="E7093" t="str">
            <v>C.R.Kulasekaram</v>
          </cell>
          <cell r="F7093">
            <v>34515</v>
          </cell>
          <cell r="G7093">
            <v>52000</v>
          </cell>
          <cell r="H7093" t="str">
            <v>Nil</v>
          </cell>
          <cell r="I7093">
            <v>0</v>
          </cell>
          <cell r="J7093" t="str">
            <v>Cancelled</v>
          </cell>
          <cell r="K7093">
            <v>0</v>
          </cell>
          <cell r="L7093">
            <v>0</v>
          </cell>
          <cell r="M7093">
            <v>0</v>
          </cell>
          <cell r="N7093" t="str">
            <v>Cancelled</v>
          </cell>
        </row>
        <row r="7094">
          <cell r="C7094">
            <v>5000047</v>
          </cell>
          <cell r="D7094" t="str">
            <v>LNC/GTC</v>
          </cell>
          <cell r="E7094" t="str">
            <v>D.N.Dhody</v>
          </cell>
          <cell r="F7094">
            <v>34521</v>
          </cell>
          <cell r="G7094">
            <v>52000</v>
          </cell>
          <cell r="H7094">
            <v>52000</v>
          </cell>
          <cell r="I7094">
            <v>0</v>
          </cell>
          <cell r="J7094" t="str">
            <v>R.M</v>
          </cell>
          <cell r="K7094">
            <v>2010</v>
          </cell>
          <cell r="L7094" t="str">
            <v>not send</v>
          </cell>
          <cell r="M7094" t="str">
            <v>yes</v>
          </cell>
          <cell r="N7094" t="str">
            <v>reply to his mail on 2014 with all dues details</v>
          </cell>
        </row>
        <row r="7095">
          <cell r="C7095">
            <v>5000049</v>
          </cell>
          <cell r="D7095" t="str">
            <v>LNC/GTC</v>
          </cell>
          <cell r="E7095" t="str">
            <v>Alex George</v>
          </cell>
          <cell r="F7095">
            <v>34517</v>
          </cell>
          <cell r="G7095">
            <v>32000</v>
          </cell>
          <cell r="H7095">
            <v>32000</v>
          </cell>
          <cell r="I7095">
            <v>0</v>
          </cell>
          <cell r="J7095" t="str">
            <v>I.R.M</v>
          </cell>
          <cell r="K7095" t="str">
            <v>Never</v>
          </cell>
          <cell r="L7095" t="str">
            <v>Not del.</v>
          </cell>
          <cell r="M7095" t="str">
            <v>yes</v>
          </cell>
          <cell r="N7095" t="str">
            <v>last communication 96</v>
          </cell>
        </row>
        <row r="7096">
          <cell r="C7096">
            <v>5000055</v>
          </cell>
          <cell r="D7096" t="str">
            <v>LNC/GTC</v>
          </cell>
          <cell r="E7096" t="str">
            <v>D,Bennett</v>
          </cell>
          <cell r="F7096">
            <v>34525</v>
          </cell>
          <cell r="G7096">
            <v>52000</v>
          </cell>
          <cell r="H7096">
            <v>52000</v>
          </cell>
          <cell r="I7096">
            <v>0</v>
          </cell>
          <cell r="J7096" t="str">
            <v>I.R.M</v>
          </cell>
          <cell r="K7096" t="str">
            <v>Never</v>
          </cell>
          <cell r="L7096" t="str">
            <v>send</v>
          </cell>
          <cell r="M7096" t="str">
            <v>No</v>
          </cell>
          <cell r="N7096" t="str">
            <v>reply to his mail on 2013 with dues details</v>
          </cell>
        </row>
        <row r="7097">
          <cell r="C7097">
            <v>5000063</v>
          </cell>
          <cell r="D7097" t="str">
            <v>LNC/GTC</v>
          </cell>
          <cell r="E7097" t="str">
            <v>Jaguva B Guhan</v>
          </cell>
          <cell r="F7097">
            <v>34545</v>
          </cell>
          <cell r="G7097">
            <v>22000</v>
          </cell>
          <cell r="H7097">
            <v>22000</v>
          </cell>
          <cell r="I7097">
            <v>0</v>
          </cell>
          <cell r="J7097" t="str">
            <v>I.R.M</v>
          </cell>
          <cell r="K7097" t="str">
            <v>Never</v>
          </cell>
          <cell r="L7097" t="str">
            <v>send</v>
          </cell>
          <cell r="M7097" t="str">
            <v>No</v>
          </cell>
          <cell r="N7097" t="str">
            <v>we send last reminder in 2012.then we did not receive any reply.</v>
          </cell>
        </row>
        <row r="7098">
          <cell r="C7098">
            <v>5000067</v>
          </cell>
          <cell r="D7098" t="str">
            <v>LNC/GTC</v>
          </cell>
          <cell r="E7098" t="str">
            <v>P.S.R Kishore Kumar</v>
          </cell>
          <cell r="F7098">
            <v>34534</v>
          </cell>
          <cell r="G7098">
            <v>22000</v>
          </cell>
          <cell r="H7098" t="str">
            <v>Nil</v>
          </cell>
          <cell r="I7098">
            <v>0</v>
          </cell>
          <cell r="J7098" t="str">
            <v>Cancelled</v>
          </cell>
          <cell r="K7098">
            <v>0</v>
          </cell>
          <cell r="L7098">
            <v>0</v>
          </cell>
          <cell r="M7098">
            <v>0</v>
          </cell>
          <cell r="N7098" t="str">
            <v>Cancelled</v>
          </cell>
        </row>
        <row r="7099">
          <cell r="C7099">
            <v>5000074</v>
          </cell>
          <cell r="D7099" t="str">
            <v>LNC/GTC</v>
          </cell>
          <cell r="E7099" t="str">
            <v>Vijai Auto Sales and Services Pvt Ltd</v>
          </cell>
          <cell r="F7099">
            <v>34547</v>
          </cell>
          <cell r="G7099">
            <v>65000</v>
          </cell>
          <cell r="H7099">
            <v>52000</v>
          </cell>
          <cell r="I7099">
            <v>13000</v>
          </cell>
          <cell r="J7099" t="str">
            <v>Outstanding</v>
          </cell>
          <cell r="K7099" t="str">
            <v>Never</v>
          </cell>
          <cell r="L7099" t="str">
            <v>not del.</v>
          </cell>
          <cell r="M7099" t="str">
            <v>yes</v>
          </cell>
          <cell r="N7099" t="str">
            <v>last communication on 2007 and outstanding Rs- 13000/-...total 2 membership of Goa:- 05000075 and 05000074</v>
          </cell>
        </row>
        <row r="7100">
          <cell r="C7100">
            <v>5000075</v>
          </cell>
          <cell r="D7100" t="str">
            <v>LNC/GTC</v>
          </cell>
          <cell r="E7100" t="str">
            <v>Vijai Auto Sales and Services Pvt Ltd</v>
          </cell>
          <cell r="F7100">
            <v>34547</v>
          </cell>
          <cell r="G7100">
            <v>65000</v>
          </cell>
          <cell r="H7100">
            <v>52000</v>
          </cell>
          <cell r="I7100">
            <v>13000</v>
          </cell>
          <cell r="J7100" t="str">
            <v>Outstanding</v>
          </cell>
          <cell r="K7100" t="str">
            <v>Never</v>
          </cell>
          <cell r="L7100" t="str">
            <v>not del.</v>
          </cell>
          <cell r="M7100" t="str">
            <v>yes</v>
          </cell>
          <cell r="N7100" t="str">
            <v>last communication on 2007 and outstanding Rs- 13000/-...total 2 membership of Goa:- 05000075 and 05000074</v>
          </cell>
        </row>
        <row r="7101">
          <cell r="C7101">
            <v>5000076</v>
          </cell>
          <cell r="D7101" t="str">
            <v>LNC/GTC</v>
          </cell>
          <cell r="E7101" t="str">
            <v>Mita Banerjee</v>
          </cell>
          <cell r="F7101">
            <v>34542</v>
          </cell>
          <cell r="G7101">
            <v>22000</v>
          </cell>
          <cell r="H7101">
            <v>6600</v>
          </cell>
          <cell r="I7101">
            <v>15400</v>
          </cell>
          <cell r="J7101" t="str">
            <v>Outstanding</v>
          </cell>
          <cell r="K7101" t="str">
            <v>Never</v>
          </cell>
          <cell r="L7101" t="str">
            <v>Not del.</v>
          </cell>
          <cell r="M7101" t="str">
            <v>No</v>
          </cell>
          <cell r="N7101" t="str">
            <v>according to file last communication 94, Outstanding Rs 15400/-only application form is in file</v>
          </cell>
        </row>
        <row r="7102">
          <cell r="C7102">
            <v>5000078</v>
          </cell>
          <cell r="D7102" t="str">
            <v>LNC/GTC</v>
          </cell>
          <cell r="E7102" t="str">
            <v>G Rajendran</v>
          </cell>
          <cell r="F7102">
            <v>34551</v>
          </cell>
          <cell r="G7102">
            <v>40000</v>
          </cell>
          <cell r="H7102">
            <v>40000</v>
          </cell>
          <cell r="I7102">
            <v>0</v>
          </cell>
          <cell r="J7102" t="str">
            <v>R.M</v>
          </cell>
          <cell r="K7102">
            <v>2008</v>
          </cell>
          <cell r="L7102" t="str">
            <v>send</v>
          </cell>
          <cell r="M7102" t="str">
            <v>yes</v>
          </cell>
          <cell r="N7102" t="str">
            <v>not send any reminder last communication 2008</v>
          </cell>
        </row>
        <row r="7103">
          <cell r="C7103">
            <v>5000082</v>
          </cell>
          <cell r="D7103" t="str">
            <v>LNC/GTC</v>
          </cell>
          <cell r="E7103" t="str">
            <v>V Raman</v>
          </cell>
          <cell r="F7103">
            <v>34557</v>
          </cell>
          <cell r="G7103">
            <v>20900</v>
          </cell>
          <cell r="H7103" t="str">
            <v>Nil</v>
          </cell>
          <cell r="I7103">
            <v>0</v>
          </cell>
          <cell r="J7103" t="str">
            <v>Cancelled</v>
          </cell>
          <cell r="K7103">
            <v>0</v>
          </cell>
          <cell r="L7103">
            <v>0</v>
          </cell>
          <cell r="M7103">
            <v>0</v>
          </cell>
          <cell r="N7103" t="str">
            <v>Cancelled</v>
          </cell>
        </row>
        <row r="7104">
          <cell r="C7104">
            <v>5000085</v>
          </cell>
          <cell r="D7104" t="str">
            <v>LNC/GTC</v>
          </cell>
          <cell r="E7104" t="str">
            <v>D Selvarajan</v>
          </cell>
          <cell r="F7104">
            <v>34564</v>
          </cell>
          <cell r="G7104">
            <v>22000</v>
          </cell>
          <cell r="H7104">
            <v>22000</v>
          </cell>
          <cell r="I7104">
            <v>0</v>
          </cell>
          <cell r="J7104" t="str">
            <v>I.R.M</v>
          </cell>
          <cell r="K7104" t="str">
            <v>Never</v>
          </cell>
          <cell r="L7104" t="str">
            <v>not send</v>
          </cell>
          <cell r="M7104" t="str">
            <v>yes</v>
          </cell>
          <cell r="N7104" t="str">
            <v>we send last reminder in 2012.then we did not receive any reply.</v>
          </cell>
        </row>
        <row r="7105">
          <cell r="C7105">
            <v>5000090</v>
          </cell>
          <cell r="D7105" t="str">
            <v>LNC/GTC</v>
          </cell>
          <cell r="E7105" t="str">
            <v>Anita Gerard</v>
          </cell>
          <cell r="F7105">
            <v>34569</v>
          </cell>
          <cell r="G7105">
            <v>22000</v>
          </cell>
          <cell r="H7105">
            <v>22000</v>
          </cell>
          <cell r="I7105">
            <v>0</v>
          </cell>
          <cell r="J7105" t="str">
            <v>I.R.M</v>
          </cell>
          <cell r="K7105" t="str">
            <v>Never</v>
          </cell>
          <cell r="L7105" t="str">
            <v>Not del.</v>
          </cell>
          <cell r="M7105" t="str">
            <v>No</v>
          </cell>
          <cell r="N7105" t="str">
            <v>last communication 00</v>
          </cell>
        </row>
        <row r="7106">
          <cell r="C7106">
            <v>5000091</v>
          </cell>
          <cell r="D7106" t="str">
            <v>LNC/GTC</v>
          </cell>
          <cell r="E7106" t="str">
            <v>Sabiya Beevu</v>
          </cell>
          <cell r="F7106">
            <v>34563</v>
          </cell>
          <cell r="G7106">
            <v>52000</v>
          </cell>
          <cell r="H7106">
            <v>13000</v>
          </cell>
          <cell r="I7106">
            <v>39000</v>
          </cell>
          <cell r="J7106" t="str">
            <v>Outstanding</v>
          </cell>
          <cell r="K7106" t="str">
            <v>Never</v>
          </cell>
          <cell r="L7106" t="str">
            <v>send</v>
          </cell>
          <cell r="M7106" t="str">
            <v>No</v>
          </cell>
          <cell r="N7106" t="str">
            <v>As POD last communication 07(Outstanding Rs. 39000/-)</v>
          </cell>
        </row>
        <row r="7107">
          <cell r="C7107">
            <v>5000098</v>
          </cell>
          <cell r="D7107" t="str">
            <v>LNC/GTC</v>
          </cell>
          <cell r="E7107" t="str">
            <v>N Krishna Mohan</v>
          </cell>
          <cell r="F7107">
            <v>34570</v>
          </cell>
          <cell r="G7107">
            <v>42000</v>
          </cell>
          <cell r="H7107">
            <v>42000</v>
          </cell>
          <cell r="I7107">
            <v>0</v>
          </cell>
          <cell r="J7107" t="str">
            <v>I.R.M</v>
          </cell>
          <cell r="K7107" t="str">
            <v>Never</v>
          </cell>
          <cell r="L7107" t="str">
            <v>send</v>
          </cell>
          <cell r="M7107" t="str">
            <v>yes</v>
          </cell>
          <cell r="N7107" t="str">
            <v>As POD last communication 2007</v>
          </cell>
        </row>
        <row r="7108">
          <cell r="C7108">
            <v>5000099</v>
          </cell>
          <cell r="D7108" t="str">
            <v>LNC/GTC</v>
          </cell>
          <cell r="E7108" t="str">
            <v>D Purushothaman</v>
          </cell>
          <cell r="F7108">
            <v>34570</v>
          </cell>
          <cell r="G7108">
            <v>42000</v>
          </cell>
          <cell r="H7108">
            <v>42000</v>
          </cell>
          <cell r="I7108">
            <v>0</v>
          </cell>
          <cell r="J7108" t="str">
            <v>I.R.M</v>
          </cell>
          <cell r="K7108" t="str">
            <v>Never</v>
          </cell>
          <cell r="L7108" t="str">
            <v>Not del.</v>
          </cell>
          <cell r="M7108" t="str">
            <v>yes</v>
          </cell>
          <cell r="N7108" t="str">
            <v>no reminder last communication 11</v>
          </cell>
        </row>
        <row r="7109">
          <cell r="C7109">
            <v>5000100</v>
          </cell>
          <cell r="D7109" t="str">
            <v>LNC/GTC</v>
          </cell>
          <cell r="E7109" t="str">
            <v>Jayant V</v>
          </cell>
          <cell r="F7109">
            <v>34603</v>
          </cell>
          <cell r="G7109">
            <v>47500</v>
          </cell>
          <cell r="H7109">
            <v>47500</v>
          </cell>
          <cell r="I7109">
            <v>0</v>
          </cell>
          <cell r="J7109" t="str">
            <v>I.R.M</v>
          </cell>
          <cell r="K7109" t="str">
            <v>Never</v>
          </cell>
          <cell r="L7109" t="str">
            <v>send</v>
          </cell>
          <cell r="M7109" t="str">
            <v>yes</v>
          </cell>
          <cell r="N7109" t="str">
            <v>we send last reminder in 2012.then we did not receive any reply.</v>
          </cell>
        </row>
        <row r="7110">
          <cell r="C7110">
            <v>5000111</v>
          </cell>
          <cell r="D7110" t="str">
            <v>LNC/GTC</v>
          </cell>
          <cell r="E7110" t="str">
            <v>Priya Menon</v>
          </cell>
          <cell r="F7110">
            <v>34564</v>
          </cell>
          <cell r="G7110">
            <v>22000</v>
          </cell>
          <cell r="H7110">
            <v>18700</v>
          </cell>
          <cell r="I7110">
            <v>3300</v>
          </cell>
          <cell r="J7110" t="str">
            <v>Outstanding</v>
          </cell>
          <cell r="K7110" t="str">
            <v>Never</v>
          </cell>
          <cell r="L7110" t="str">
            <v>Not del.</v>
          </cell>
          <cell r="M7110" t="str">
            <v>No</v>
          </cell>
          <cell r="N7110" t="str">
            <v>Last communication 2001.. Outstanding Rs. 3300/- only app frm</v>
          </cell>
        </row>
        <row r="7111">
          <cell r="C7111">
            <v>5000115</v>
          </cell>
          <cell r="D7111" t="str">
            <v>LNC/GTC</v>
          </cell>
          <cell r="E7111" t="str">
            <v>M Abdul Haque</v>
          </cell>
          <cell r="F7111">
            <v>34567</v>
          </cell>
          <cell r="G7111">
            <v>32000</v>
          </cell>
          <cell r="H7111" t="str">
            <v>Nil</v>
          </cell>
          <cell r="I7111">
            <v>0</v>
          </cell>
          <cell r="J7111" t="str">
            <v>Cancelled</v>
          </cell>
          <cell r="K7111">
            <v>0</v>
          </cell>
          <cell r="L7111">
            <v>0</v>
          </cell>
          <cell r="M7111">
            <v>0</v>
          </cell>
          <cell r="N7111" t="str">
            <v>Cancelled</v>
          </cell>
        </row>
        <row r="7112">
          <cell r="C7112">
            <v>5000116</v>
          </cell>
          <cell r="D7112" t="str">
            <v>LNC/GTC</v>
          </cell>
          <cell r="E7112" t="str">
            <v>D Senthil Kumar</v>
          </cell>
          <cell r="F7112">
            <v>34567</v>
          </cell>
          <cell r="G7112">
            <v>22000</v>
          </cell>
          <cell r="H7112" t="str">
            <v>Nil</v>
          </cell>
          <cell r="I7112">
            <v>0</v>
          </cell>
          <cell r="J7112" t="str">
            <v>Cancelled</v>
          </cell>
          <cell r="K7112">
            <v>0</v>
          </cell>
          <cell r="L7112">
            <v>0</v>
          </cell>
          <cell r="M7112">
            <v>0</v>
          </cell>
          <cell r="N7112" t="str">
            <v>Cancelled</v>
          </cell>
        </row>
        <row r="7113">
          <cell r="C7113">
            <v>5000117</v>
          </cell>
          <cell r="D7113" t="str">
            <v>LNC/GTC</v>
          </cell>
          <cell r="E7113" t="str">
            <v>B Sriniva Sen</v>
          </cell>
          <cell r="F7113">
            <v>34577</v>
          </cell>
          <cell r="G7113">
            <v>22000</v>
          </cell>
          <cell r="H7113">
            <v>22000</v>
          </cell>
          <cell r="I7113">
            <v>0</v>
          </cell>
          <cell r="J7113" t="str">
            <v>I.R.M</v>
          </cell>
          <cell r="K7113" t="str">
            <v>Never</v>
          </cell>
          <cell r="L7113" t="str">
            <v>Not del.</v>
          </cell>
          <cell r="M7113" t="str">
            <v>yes</v>
          </cell>
          <cell r="N7113" t="str">
            <v>last communication 03</v>
          </cell>
        </row>
        <row r="7114">
          <cell r="C7114">
            <v>5000119</v>
          </cell>
          <cell r="D7114" t="str">
            <v>LNC/GTC</v>
          </cell>
          <cell r="E7114" t="str">
            <v>C Shanmugen</v>
          </cell>
          <cell r="F7114">
            <v>34577</v>
          </cell>
          <cell r="G7114">
            <v>22000</v>
          </cell>
          <cell r="H7114" t="str">
            <v>Nil</v>
          </cell>
          <cell r="I7114">
            <v>0</v>
          </cell>
          <cell r="J7114" t="str">
            <v>Cancelled</v>
          </cell>
          <cell r="K7114">
            <v>0</v>
          </cell>
          <cell r="L7114">
            <v>0</v>
          </cell>
          <cell r="M7114">
            <v>0</v>
          </cell>
          <cell r="N7114" t="str">
            <v>Cancelled</v>
          </cell>
        </row>
        <row r="7115">
          <cell r="C7115">
            <v>5000131</v>
          </cell>
          <cell r="D7115" t="str">
            <v>LNC/GTC</v>
          </cell>
          <cell r="E7115" t="str">
            <v>S Selvi</v>
          </cell>
          <cell r="F7115">
            <v>34596</v>
          </cell>
          <cell r="G7115">
            <v>30000</v>
          </cell>
          <cell r="H7115">
            <v>28500</v>
          </cell>
          <cell r="I7115">
            <v>0</v>
          </cell>
          <cell r="J7115" t="str">
            <v>R.M</v>
          </cell>
          <cell r="K7115">
            <v>2010</v>
          </cell>
          <cell r="L7115" t="str">
            <v>send</v>
          </cell>
          <cell r="M7115" t="str">
            <v>yes</v>
          </cell>
          <cell r="N7115" t="str">
            <v>reply to his mail on 2014 with all dues details</v>
          </cell>
        </row>
        <row r="7116">
          <cell r="C7116">
            <v>5000135</v>
          </cell>
          <cell r="D7116" t="str">
            <v>LNC/GTC</v>
          </cell>
          <cell r="E7116" t="str">
            <v>Victo Royappa</v>
          </cell>
          <cell r="F7116">
            <v>34597</v>
          </cell>
          <cell r="G7116">
            <v>30000</v>
          </cell>
          <cell r="H7116">
            <v>21000</v>
          </cell>
          <cell r="I7116">
            <v>9000</v>
          </cell>
          <cell r="J7116" t="str">
            <v>Missing/Outstanding</v>
          </cell>
          <cell r="K7116" t="str">
            <v>Never</v>
          </cell>
          <cell r="L7116">
            <v>0</v>
          </cell>
          <cell r="M7116">
            <v>0</v>
          </cell>
          <cell r="N7116" t="str">
            <v>No documents is in file except pod receipt of 2007…(Outstanding Rs 9000/-)</v>
          </cell>
        </row>
        <row r="7117">
          <cell r="C7117">
            <v>5000140</v>
          </cell>
          <cell r="D7117" t="str">
            <v>LNC/GTC</v>
          </cell>
          <cell r="E7117" t="str">
            <v>Rajiv Agarwal</v>
          </cell>
          <cell r="F7117">
            <v>34596</v>
          </cell>
          <cell r="G7117">
            <v>52000</v>
          </cell>
          <cell r="H7117">
            <v>52000</v>
          </cell>
          <cell r="I7117">
            <v>0</v>
          </cell>
          <cell r="J7117" t="str">
            <v>I.R.M</v>
          </cell>
          <cell r="K7117" t="str">
            <v>Never</v>
          </cell>
          <cell r="L7117" t="str">
            <v>send</v>
          </cell>
          <cell r="M7117" t="str">
            <v>No</v>
          </cell>
          <cell r="N7117" t="str">
            <v>we send last reminder in 2012.then we did not receive any reply.</v>
          </cell>
        </row>
        <row r="7118">
          <cell r="C7118">
            <v>5000155</v>
          </cell>
          <cell r="D7118" t="str">
            <v>LNC/GTC</v>
          </cell>
          <cell r="E7118" t="str">
            <v>Hasmukh J Seth</v>
          </cell>
          <cell r="F7118">
            <v>34605</v>
          </cell>
          <cell r="G7118">
            <v>22000</v>
          </cell>
          <cell r="H7118">
            <v>22000</v>
          </cell>
          <cell r="I7118">
            <v>0</v>
          </cell>
          <cell r="J7118" t="str">
            <v>R.M</v>
          </cell>
          <cell r="K7118">
            <v>2009</v>
          </cell>
          <cell r="L7118" t="str">
            <v>Not del.</v>
          </cell>
          <cell r="M7118" t="str">
            <v>yes</v>
          </cell>
          <cell r="N7118" t="str">
            <v>not send any reminder last communication 2009</v>
          </cell>
        </row>
        <row r="7119">
          <cell r="C7119">
            <v>5000165</v>
          </cell>
          <cell r="D7119" t="str">
            <v>LNC/GTC</v>
          </cell>
          <cell r="E7119" t="str">
            <v xml:space="preserve">Suhara </v>
          </cell>
          <cell r="F7119">
            <v>34594</v>
          </cell>
          <cell r="G7119">
            <v>30000</v>
          </cell>
          <cell r="H7119" t="str">
            <v>Nil</v>
          </cell>
          <cell r="I7119">
            <v>0</v>
          </cell>
          <cell r="J7119" t="str">
            <v>Cancelled</v>
          </cell>
          <cell r="K7119">
            <v>0</v>
          </cell>
          <cell r="L7119">
            <v>0</v>
          </cell>
          <cell r="M7119">
            <v>0</v>
          </cell>
          <cell r="N7119" t="str">
            <v>Cancelled</v>
          </cell>
        </row>
        <row r="7120">
          <cell r="C7120">
            <v>5000182</v>
          </cell>
          <cell r="D7120" t="str">
            <v>LNC/GTC</v>
          </cell>
          <cell r="E7120" t="str">
            <v>Khuzan Lal</v>
          </cell>
          <cell r="F7120">
            <v>34605</v>
          </cell>
          <cell r="G7120">
            <v>30000</v>
          </cell>
          <cell r="H7120">
            <v>30000</v>
          </cell>
          <cell r="I7120">
            <v>0</v>
          </cell>
          <cell r="J7120" t="str">
            <v>I.R.M</v>
          </cell>
          <cell r="K7120" t="str">
            <v>Never</v>
          </cell>
          <cell r="L7120" t="str">
            <v>send</v>
          </cell>
          <cell r="M7120" t="str">
            <v>yes</v>
          </cell>
          <cell r="N7120" t="str">
            <v>we send last reminder in 2012.then we did not receive any reply.</v>
          </cell>
        </row>
        <row r="7121">
          <cell r="C7121">
            <v>5000184</v>
          </cell>
          <cell r="D7121" t="str">
            <v>LNC/GTC</v>
          </cell>
          <cell r="E7121" t="str">
            <v>T.S Swaminathan</v>
          </cell>
          <cell r="F7121">
            <v>34605</v>
          </cell>
          <cell r="G7121">
            <v>30000</v>
          </cell>
          <cell r="H7121">
            <v>30000</v>
          </cell>
          <cell r="I7121">
            <v>0</v>
          </cell>
          <cell r="J7121" t="str">
            <v>I.R.M</v>
          </cell>
          <cell r="K7121" t="str">
            <v>Never</v>
          </cell>
          <cell r="L7121" t="str">
            <v>send</v>
          </cell>
          <cell r="M7121" t="str">
            <v>no</v>
          </cell>
          <cell r="N7121" t="str">
            <v>we send last reminder in 2012.then we did not receive any reply.</v>
          </cell>
        </row>
        <row r="7122">
          <cell r="C7122">
            <v>5000206</v>
          </cell>
          <cell r="D7122" t="str">
            <v>LNC/GTC</v>
          </cell>
          <cell r="E7122" t="str">
            <v>Shahwa Haq</v>
          </cell>
          <cell r="F7122">
            <v>34608</v>
          </cell>
          <cell r="G7122">
            <v>65000</v>
          </cell>
          <cell r="H7122">
            <v>65000</v>
          </cell>
          <cell r="I7122">
            <v>0</v>
          </cell>
          <cell r="J7122" t="str">
            <v>I.R.M</v>
          </cell>
          <cell r="K7122" t="str">
            <v>Never</v>
          </cell>
          <cell r="L7122" t="str">
            <v>send</v>
          </cell>
          <cell r="M7122" t="str">
            <v>No</v>
          </cell>
          <cell r="N7122" t="str">
            <v>we send last reminder in 2012.then we did not receive any reply.</v>
          </cell>
        </row>
        <row r="7123">
          <cell r="C7123">
            <v>5000217</v>
          </cell>
          <cell r="D7123" t="str">
            <v>LNC/GTC</v>
          </cell>
          <cell r="E7123" t="str">
            <v>Lakshman Raj Bhandari</v>
          </cell>
          <cell r="F7123">
            <v>34623</v>
          </cell>
          <cell r="G7123">
            <v>52000</v>
          </cell>
          <cell r="H7123">
            <v>52000</v>
          </cell>
          <cell r="I7123">
            <v>0</v>
          </cell>
          <cell r="J7123" t="str">
            <v>I.R.M</v>
          </cell>
          <cell r="K7123" t="str">
            <v>Never</v>
          </cell>
          <cell r="L7123" t="str">
            <v>send</v>
          </cell>
          <cell r="M7123" t="str">
            <v>No</v>
          </cell>
          <cell r="N7123" t="str">
            <v>we send last reminder in 2012.then we did not receive any reply.</v>
          </cell>
        </row>
        <row r="7124">
          <cell r="C7124">
            <v>5000238</v>
          </cell>
          <cell r="D7124" t="str">
            <v>LNC/GTC</v>
          </cell>
          <cell r="E7124" t="str">
            <v>K.R Sharkar</v>
          </cell>
          <cell r="F7124">
            <v>34621</v>
          </cell>
          <cell r="G7124">
            <v>32000</v>
          </cell>
          <cell r="H7124">
            <v>8000</v>
          </cell>
          <cell r="I7124">
            <v>24000</v>
          </cell>
          <cell r="J7124" t="str">
            <v>Outstanding</v>
          </cell>
          <cell r="K7124" t="str">
            <v>Never</v>
          </cell>
          <cell r="L7124" t="str">
            <v>Not del.</v>
          </cell>
          <cell r="M7124" t="str">
            <v>No</v>
          </cell>
          <cell r="N7124" t="str">
            <v>Last communication 2001.. Outstanding Rs. 24000/- only app frm</v>
          </cell>
        </row>
        <row r="7125">
          <cell r="C7125">
            <v>5000239</v>
          </cell>
          <cell r="D7125" t="str">
            <v>LNC/GTC</v>
          </cell>
          <cell r="E7125" t="str">
            <v>Shanti Wadhwani</v>
          </cell>
          <cell r="F7125">
            <v>34638</v>
          </cell>
          <cell r="G7125">
            <v>32000</v>
          </cell>
          <cell r="H7125">
            <v>32000</v>
          </cell>
          <cell r="I7125">
            <v>0</v>
          </cell>
          <cell r="J7125" t="str">
            <v>I.R.M</v>
          </cell>
          <cell r="K7125" t="str">
            <v>Never</v>
          </cell>
          <cell r="L7125" t="str">
            <v>send</v>
          </cell>
          <cell r="M7125" t="str">
            <v>yes</v>
          </cell>
          <cell r="N7125" t="str">
            <v>we send last reminder in 2012.then we did not receive any reply.</v>
          </cell>
        </row>
        <row r="7126">
          <cell r="C7126">
            <v>5000247</v>
          </cell>
          <cell r="D7126" t="str">
            <v>LNC/GTC</v>
          </cell>
          <cell r="E7126" t="str">
            <v>Nylon Plastics Pvt Ltd</v>
          </cell>
          <cell r="F7126">
            <v>34615</v>
          </cell>
          <cell r="G7126">
            <v>32000</v>
          </cell>
          <cell r="H7126">
            <v>9600</v>
          </cell>
          <cell r="I7126">
            <v>22400</v>
          </cell>
          <cell r="J7126" t="str">
            <v>Outstanding</v>
          </cell>
          <cell r="K7126" t="str">
            <v>Never</v>
          </cell>
          <cell r="L7126" t="str">
            <v>send</v>
          </cell>
          <cell r="M7126" t="str">
            <v>No</v>
          </cell>
          <cell r="N7126" t="str">
            <v>As POD last communication 07(Outstanding Rs. 22400/-)</v>
          </cell>
        </row>
        <row r="7127">
          <cell r="C7127">
            <v>5000249</v>
          </cell>
          <cell r="D7127" t="str">
            <v>LNC/GTC</v>
          </cell>
          <cell r="E7127" t="str">
            <v>A Venkata Chalan</v>
          </cell>
          <cell r="F7127">
            <v>34626</v>
          </cell>
          <cell r="G7127">
            <v>65000</v>
          </cell>
          <cell r="H7127">
            <v>65000</v>
          </cell>
          <cell r="I7127">
            <v>0</v>
          </cell>
          <cell r="J7127" t="str">
            <v>R.M</v>
          </cell>
          <cell r="K7127">
            <v>2008</v>
          </cell>
          <cell r="L7127" t="str">
            <v>send</v>
          </cell>
          <cell r="M7127" t="str">
            <v>yes</v>
          </cell>
          <cell r="N7127" t="str">
            <v>not send any reminder last communication 2009</v>
          </cell>
        </row>
        <row r="7128">
          <cell r="C7128">
            <v>5000252</v>
          </cell>
          <cell r="D7128" t="str">
            <v>LNC/GTC</v>
          </cell>
          <cell r="E7128" t="str">
            <v>V. Sundaram</v>
          </cell>
          <cell r="F7128">
            <v>34667</v>
          </cell>
          <cell r="G7128">
            <v>49400</v>
          </cell>
          <cell r="H7128" t="str">
            <v>Nil</v>
          </cell>
          <cell r="I7128">
            <v>0</v>
          </cell>
          <cell r="J7128" t="str">
            <v>Cancelled</v>
          </cell>
          <cell r="K7128">
            <v>0</v>
          </cell>
          <cell r="L7128">
            <v>0</v>
          </cell>
          <cell r="M7128">
            <v>0</v>
          </cell>
          <cell r="N7128" t="str">
            <v>Cancelled</v>
          </cell>
        </row>
        <row r="7129">
          <cell r="C7129">
            <v>5000260</v>
          </cell>
          <cell r="D7129" t="str">
            <v>LNC/Beaches</v>
          </cell>
          <cell r="E7129" t="str">
            <v>R. Shanti Lal Jain</v>
          </cell>
          <cell r="F7129">
            <v>34666</v>
          </cell>
          <cell r="G7129">
            <v>40000</v>
          </cell>
          <cell r="H7129">
            <v>22000</v>
          </cell>
          <cell r="I7129">
            <v>18000</v>
          </cell>
          <cell r="J7129" t="str">
            <v>Outstanding</v>
          </cell>
          <cell r="K7129" t="str">
            <v>Never</v>
          </cell>
          <cell r="L7129" t="str">
            <v>send</v>
          </cell>
          <cell r="M7129" t="str">
            <v>No</v>
          </cell>
          <cell r="N7129" t="str">
            <v>As POD last communication 07(Outstanding Rs. 18000/-)</v>
          </cell>
        </row>
        <row r="7130">
          <cell r="C7130">
            <v>5000287</v>
          </cell>
          <cell r="D7130" t="str">
            <v>LNC/Beaches</v>
          </cell>
          <cell r="E7130" t="str">
            <v>An Muthu Kumar</v>
          </cell>
          <cell r="F7130">
            <v>34698</v>
          </cell>
          <cell r="G7130">
            <v>32000</v>
          </cell>
          <cell r="H7130">
            <v>32000</v>
          </cell>
          <cell r="I7130">
            <v>0</v>
          </cell>
          <cell r="J7130" t="str">
            <v>R.M</v>
          </cell>
          <cell r="K7130" t="str">
            <v>Never</v>
          </cell>
          <cell r="L7130" t="str">
            <v>Not del.</v>
          </cell>
          <cell r="M7130" t="str">
            <v>yes</v>
          </cell>
          <cell r="N7130" t="str">
            <v>No Reminder ..last  communication 11</v>
          </cell>
        </row>
        <row r="7131">
          <cell r="C7131">
            <v>5000289</v>
          </cell>
          <cell r="D7131" t="str">
            <v>LNC/Beaches</v>
          </cell>
          <cell r="E7131" t="str">
            <v>R.C Jain</v>
          </cell>
          <cell r="F7131">
            <v>34685</v>
          </cell>
          <cell r="G7131">
            <v>40000</v>
          </cell>
          <cell r="H7131">
            <v>40000</v>
          </cell>
          <cell r="I7131">
            <v>0</v>
          </cell>
          <cell r="J7131" t="str">
            <v>I.R.M</v>
          </cell>
          <cell r="K7131" t="str">
            <v>Never</v>
          </cell>
          <cell r="L7131" t="str">
            <v>not send</v>
          </cell>
          <cell r="M7131" t="str">
            <v>yes</v>
          </cell>
          <cell r="N7131" t="str">
            <v>we send last reminder in 2012.then we did not receive any reply.</v>
          </cell>
        </row>
        <row r="7132">
          <cell r="C7132">
            <v>5000304</v>
          </cell>
          <cell r="D7132" t="str">
            <v>LNC/Beaches</v>
          </cell>
          <cell r="E7132" t="str">
            <v>A Ramchandran</v>
          </cell>
          <cell r="F7132">
            <v>34669</v>
          </cell>
          <cell r="G7132">
            <v>22000</v>
          </cell>
          <cell r="H7132">
            <v>22000</v>
          </cell>
          <cell r="I7132">
            <v>0</v>
          </cell>
          <cell r="J7132" t="str">
            <v>I.R.M</v>
          </cell>
          <cell r="K7132" t="str">
            <v>Never</v>
          </cell>
          <cell r="L7132" t="str">
            <v>send</v>
          </cell>
          <cell r="M7132" t="str">
            <v>yes</v>
          </cell>
          <cell r="N7132" t="str">
            <v>we send last reminder in 2012.then we did not receive any reply.</v>
          </cell>
        </row>
        <row r="7133">
          <cell r="C7133">
            <v>5000311</v>
          </cell>
          <cell r="D7133" t="str">
            <v>?</v>
          </cell>
          <cell r="E7133" t="str">
            <v>Viren J Varu</v>
          </cell>
          <cell r="F7133">
            <v>34675</v>
          </cell>
          <cell r="G7133">
            <v>32000</v>
          </cell>
          <cell r="H7133">
            <v>22000</v>
          </cell>
          <cell r="I7133">
            <v>10000</v>
          </cell>
          <cell r="J7133" t="str">
            <v>Outstanding/ R.M</v>
          </cell>
          <cell r="K7133">
            <v>2007</v>
          </cell>
          <cell r="L7133" t="str">
            <v>send</v>
          </cell>
          <cell r="M7133" t="str">
            <v>yes</v>
          </cell>
          <cell r="N7133" t="str">
            <v>According to file unit 10,000/-outstanding,send performa invoice in last communication 11</v>
          </cell>
        </row>
        <row r="7134">
          <cell r="C7134">
            <v>5000313</v>
          </cell>
          <cell r="D7134" t="str">
            <v>LNC/Beaches</v>
          </cell>
          <cell r="E7134" t="str">
            <v>Dhara Shafee</v>
          </cell>
          <cell r="F7134">
            <v>34678</v>
          </cell>
          <cell r="G7134">
            <v>32000</v>
          </cell>
          <cell r="H7134">
            <v>32000</v>
          </cell>
          <cell r="I7134">
            <v>0</v>
          </cell>
          <cell r="J7134" t="str">
            <v>I.R.M</v>
          </cell>
          <cell r="K7134" t="str">
            <v>Never</v>
          </cell>
          <cell r="L7134" t="str">
            <v>Not del.</v>
          </cell>
          <cell r="M7134" t="str">
            <v>No</v>
          </cell>
          <cell r="N7134" t="str">
            <v>communication 00</v>
          </cell>
        </row>
        <row r="7135">
          <cell r="C7135">
            <v>5000326</v>
          </cell>
          <cell r="D7135" t="str">
            <v>LNC/Beaches</v>
          </cell>
          <cell r="E7135" t="str">
            <v>Vinod K Patel</v>
          </cell>
          <cell r="F7135">
            <v>34699</v>
          </cell>
          <cell r="G7135">
            <v>42000</v>
          </cell>
          <cell r="H7135" t="str">
            <v>Nil</v>
          </cell>
          <cell r="I7135">
            <v>0</v>
          </cell>
          <cell r="J7135" t="str">
            <v>Cancelled</v>
          </cell>
          <cell r="K7135">
            <v>0</v>
          </cell>
          <cell r="L7135">
            <v>0</v>
          </cell>
          <cell r="M7135">
            <v>0</v>
          </cell>
          <cell r="N7135" t="str">
            <v>Cancelled</v>
          </cell>
        </row>
        <row r="7136">
          <cell r="C7136">
            <v>5000329</v>
          </cell>
          <cell r="D7136" t="str">
            <v>LNC/Beaches</v>
          </cell>
          <cell r="E7136" t="str">
            <v>Preethi Ramesh</v>
          </cell>
          <cell r="F7136">
            <v>34698</v>
          </cell>
          <cell r="G7136">
            <v>42000</v>
          </cell>
          <cell r="H7136">
            <v>10500</v>
          </cell>
          <cell r="I7136">
            <v>31500</v>
          </cell>
          <cell r="J7136" t="str">
            <v>Outstanding</v>
          </cell>
          <cell r="K7136" t="str">
            <v>Never</v>
          </cell>
          <cell r="L7136" t="str">
            <v>not del</v>
          </cell>
          <cell r="M7136" t="str">
            <v>No</v>
          </cell>
          <cell r="N7136" t="str">
            <v>no cummunication 98 (Outstanding Rs. 31500/-)</v>
          </cell>
        </row>
        <row r="7137">
          <cell r="C7137">
            <v>5000335</v>
          </cell>
          <cell r="D7137" t="str">
            <v>LNC/Beaches</v>
          </cell>
          <cell r="E7137" t="str">
            <v>K Murali</v>
          </cell>
          <cell r="F7137">
            <v>34699</v>
          </cell>
          <cell r="G7137">
            <v>40000</v>
          </cell>
          <cell r="H7137" t="str">
            <v>Nil</v>
          </cell>
          <cell r="I7137">
            <v>0</v>
          </cell>
          <cell r="J7137" t="str">
            <v>Cancelled</v>
          </cell>
          <cell r="K7137">
            <v>0</v>
          </cell>
          <cell r="L7137">
            <v>0</v>
          </cell>
          <cell r="M7137">
            <v>0</v>
          </cell>
          <cell r="N7137" t="str">
            <v>Cancelled</v>
          </cell>
        </row>
        <row r="7138">
          <cell r="C7138">
            <v>5000341</v>
          </cell>
          <cell r="D7138" t="str">
            <v>LNC/Beaches</v>
          </cell>
          <cell r="E7138" t="str">
            <v>T Jeevandan</v>
          </cell>
          <cell r="F7138">
            <v>34712</v>
          </cell>
          <cell r="G7138">
            <v>32000</v>
          </cell>
          <cell r="H7138">
            <v>22000</v>
          </cell>
          <cell r="I7138">
            <v>10000</v>
          </cell>
          <cell r="J7138" t="str">
            <v>Outstanding</v>
          </cell>
          <cell r="K7138" t="str">
            <v>Never</v>
          </cell>
          <cell r="L7138" t="str">
            <v>not del</v>
          </cell>
          <cell r="M7138" t="str">
            <v>yes</v>
          </cell>
          <cell r="N7138" t="str">
            <v>cancelled</v>
          </cell>
        </row>
        <row r="7139">
          <cell r="C7139">
            <v>5000379</v>
          </cell>
          <cell r="D7139" t="str">
            <v>LNC/Beaches</v>
          </cell>
          <cell r="E7139" t="str">
            <v>Prince Robert</v>
          </cell>
          <cell r="F7139">
            <v>34728</v>
          </cell>
          <cell r="G7139">
            <v>65000</v>
          </cell>
          <cell r="H7139">
            <v>16250</v>
          </cell>
          <cell r="I7139">
            <v>48750</v>
          </cell>
          <cell r="J7139" t="str">
            <v>Outstanding</v>
          </cell>
          <cell r="K7139" t="str">
            <v>Never</v>
          </cell>
          <cell r="L7139" t="str">
            <v>not del</v>
          </cell>
          <cell r="M7139" t="str">
            <v>yes</v>
          </cell>
          <cell r="N7139" t="str">
            <v>no cummunication 98 (Outstanding Rs. 48750/-)</v>
          </cell>
        </row>
        <row r="7140">
          <cell r="C7140">
            <v>5000427</v>
          </cell>
          <cell r="D7140" t="str">
            <v>?</v>
          </cell>
          <cell r="E7140" t="str">
            <v>C Sridhar</v>
          </cell>
          <cell r="F7140">
            <v>34758</v>
          </cell>
          <cell r="G7140">
            <v>32000</v>
          </cell>
          <cell r="H7140">
            <v>5500</v>
          </cell>
          <cell r="I7140">
            <v>26500</v>
          </cell>
          <cell r="J7140" t="str">
            <v>Outstanding</v>
          </cell>
          <cell r="K7140" t="str">
            <v>Never</v>
          </cell>
          <cell r="L7140" t="str">
            <v>not del</v>
          </cell>
          <cell r="M7140" t="str">
            <v>yes</v>
          </cell>
          <cell r="N7140" t="str">
            <v>no cummunication 97 (Outstanding Rs. 26500/-)</v>
          </cell>
        </row>
        <row r="7141">
          <cell r="D7141" t="e">
            <v>#N/A</v>
          </cell>
          <cell r="E7141" t="e">
            <v>#N/A</v>
          </cell>
          <cell r="G7141" t="e">
            <v>#N/A</v>
          </cell>
          <cell r="H7141" t="e">
            <v>#N/A</v>
          </cell>
          <cell r="I7141" t="e">
            <v>#N/A</v>
          </cell>
          <cell r="J7141" t="e">
            <v>#N/A</v>
          </cell>
          <cell r="K7141" t="e">
            <v>#N/A</v>
          </cell>
          <cell r="L7141" t="e">
            <v>#N/A</v>
          </cell>
          <cell r="M7141" t="e">
            <v>#N/A</v>
          </cell>
          <cell r="N7141" t="e">
            <v>#N/A</v>
          </cell>
        </row>
        <row r="7142">
          <cell r="C7142">
            <v>6000001</v>
          </cell>
          <cell r="D7142" t="str">
            <v>LNC/GTC Industries</v>
          </cell>
          <cell r="E7142" t="str">
            <v>Dipak Anant Lal Bhagat</v>
          </cell>
          <cell r="F7142">
            <v>34444</v>
          </cell>
          <cell r="G7142">
            <v>30000</v>
          </cell>
          <cell r="H7142">
            <v>30000</v>
          </cell>
          <cell r="I7142">
            <v>0</v>
          </cell>
          <cell r="J7142" t="str">
            <v>I.R.M</v>
          </cell>
          <cell r="K7142" t="str">
            <v>Never</v>
          </cell>
          <cell r="L7142" t="str">
            <v>send</v>
          </cell>
          <cell r="M7142" t="str">
            <v>yes</v>
          </cell>
          <cell r="N7142" t="str">
            <v>we send last reminder in 2012.then we did not receive any reply.</v>
          </cell>
        </row>
        <row r="7143">
          <cell r="C7143">
            <v>6000010</v>
          </cell>
          <cell r="D7143" t="str">
            <v>LNC/GTC Industries</v>
          </cell>
          <cell r="E7143" t="str">
            <v>Relish Pharmaceuticals Ltd</v>
          </cell>
          <cell r="F7143">
            <v>34342</v>
          </cell>
          <cell r="G7143">
            <v>22000</v>
          </cell>
          <cell r="H7143">
            <v>22000</v>
          </cell>
          <cell r="I7143">
            <v>0</v>
          </cell>
          <cell r="J7143" t="str">
            <v>I.R.M</v>
          </cell>
          <cell r="K7143" t="str">
            <v>Never</v>
          </cell>
          <cell r="L7143" t="str">
            <v>send</v>
          </cell>
          <cell r="M7143" t="str">
            <v>yes</v>
          </cell>
          <cell r="N7143" t="str">
            <v>we send last reminder in 2012.then we did not receive any reply.</v>
          </cell>
        </row>
        <row r="7144">
          <cell r="C7144">
            <v>6000011</v>
          </cell>
          <cell r="D7144" t="str">
            <v>LNC/GTC Industries</v>
          </cell>
          <cell r="E7144" t="str">
            <v>Harish Dudhia</v>
          </cell>
          <cell r="F7144">
            <v>34628</v>
          </cell>
          <cell r="G7144">
            <v>52000</v>
          </cell>
          <cell r="H7144">
            <v>52000</v>
          </cell>
          <cell r="I7144">
            <v>0</v>
          </cell>
          <cell r="J7144" t="str">
            <v>I.R.M</v>
          </cell>
          <cell r="K7144" t="str">
            <v>Never</v>
          </cell>
          <cell r="L7144" t="str">
            <v>send</v>
          </cell>
          <cell r="M7144" t="str">
            <v>yes</v>
          </cell>
          <cell r="N7144" t="str">
            <v>we send last reminder in 2012.then we did not receive any reply.</v>
          </cell>
        </row>
        <row r="7145">
          <cell r="C7145">
            <v>6000012</v>
          </cell>
          <cell r="D7145" t="str">
            <v>LNC/GTC Industries</v>
          </cell>
          <cell r="E7145" t="str">
            <v>R X Marketing</v>
          </cell>
          <cell r="F7145">
            <v>34613</v>
          </cell>
          <cell r="G7145">
            <v>32000</v>
          </cell>
          <cell r="H7145">
            <v>9600</v>
          </cell>
          <cell r="I7145">
            <v>22400</v>
          </cell>
          <cell r="J7145" t="str">
            <v>Outstanding</v>
          </cell>
          <cell r="K7145" t="str">
            <v>Never</v>
          </cell>
          <cell r="L7145" t="str">
            <v>send</v>
          </cell>
          <cell r="M7145" t="str">
            <v>No</v>
          </cell>
          <cell r="N7145" t="str">
            <v>As POD last communication 07(Outstanding Rs. 22400/-)</v>
          </cell>
        </row>
        <row r="7146">
          <cell r="C7146">
            <v>6000013</v>
          </cell>
          <cell r="D7146" t="str">
            <v>LNC/GTC Industries</v>
          </cell>
          <cell r="E7146" t="str">
            <v>Pesi Daby Muncherji</v>
          </cell>
          <cell r="F7146">
            <v>34619</v>
          </cell>
          <cell r="G7146">
            <v>40000</v>
          </cell>
          <cell r="H7146">
            <v>24000</v>
          </cell>
          <cell r="I7146">
            <v>16000</v>
          </cell>
          <cell r="J7146" t="str">
            <v>Outstanding</v>
          </cell>
          <cell r="K7146" t="str">
            <v>Never</v>
          </cell>
          <cell r="L7146" t="str">
            <v>send</v>
          </cell>
          <cell r="M7146" t="str">
            <v>yes</v>
          </cell>
          <cell r="N7146" t="str">
            <v>As POD last communication 07(Outstanding Rs. 16000/-)</v>
          </cell>
        </row>
        <row r="7147">
          <cell r="C7147">
            <v>6000014</v>
          </cell>
          <cell r="D7147" t="str">
            <v>LNC/GTC Industries</v>
          </cell>
          <cell r="E7147" t="str">
            <v>Ramesh J Charolia</v>
          </cell>
          <cell r="F7147">
            <v>34668</v>
          </cell>
          <cell r="G7147">
            <v>52000</v>
          </cell>
          <cell r="H7147">
            <v>46200</v>
          </cell>
          <cell r="I7147">
            <v>5800</v>
          </cell>
          <cell r="J7147" t="str">
            <v>Outstanding</v>
          </cell>
          <cell r="K7147" t="str">
            <v>Never</v>
          </cell>
          <cell r="L7147" t="str">
            <v>send</v>
          </cell>
          <cell r="M7147" t="str">
            <v>No</v>
          </cell>
          <cell r="N7147" t="str">
            <v>As POD last communication 07(Outstanding Rs. 5800/-)</v>
          </cell>
        </row>
        <row r="7148">
          <cell r="D7148" t="e">
            <v>#N/A</v>
          </cell>
          <cell r="E7148" t="e">
            <v>#N/A</v>
          </cell>
          <cell r="G7148" t="e">
            <v>#N/A</v>
          </cell>
          <cell r="H7148" t="e">
            <v>#N/A</v>
          </cell>
          <cell r="I7148" t="e">
            <v>#N/A</v>
          </cell>
          <cell r="J7148" t="e">
            <v>#N/A</v>
          </cell>
          <cell r="K7148" t="e">
            <v>#N/A</v>
          </cell>
          <cell r="L7148" t="e">
            <v>#N/A</v>
          </cell>
          <cell r="M7148" t="e">
            <v>#N/A</v>
          </cell>
          <cell r="N7148" t="e">
            <v>#N/A</v>
          </cell>
        </row>
        <row r="7149">
          <cell r="C7149">
            <v>7000001</v>
          </cell>
          <cell r="D7149" t="str">
            <v>LNC/GTC Industries</v>
          </cell>
          <cell r="E7149" t="str">
            <v>Devki Nandan Jagjodia</v>
          </cell>
          <cell r="F7149">
            <v>34488</v>
          </cell>
          <cell r="G7149">
            <v>22000</v>
          </cell>
          <cell r="H7149">
            <v>20900</v>
          </cell>
          <cell r="I7149">
            <v>0</v>
          </cell>
          <cell r="J7149" t="str">
            <v>I.R.M</v>
          </cell>
          <cell r="K7149" t="str">
            <v>Never</v>
          </cell>
          <cell r="L7149" t="str">
            <v>not del</v>
          </cell>
          <cell r="M7149" t="str">
            <v>No</v>
          </cell>
          <cell r="N7149" t="str">
            <v>last communication 1994</v>
          </cell>
        </row>
        <row r="7150">
          <cell r="C7150">
            <v>7000002</v>
          </cell>
          <cell r="D7150" t="str">
            <v>?</v>
          </cell>
          <cell r="E7150" t="str">
            <v>Narendra Goel</v>
          </cell>
          <cell r="F7150">
            <v>34488</v>
          </cell>
          <cell r="G7150">
            <v>30000</v>
          </cell>
          <cell r="H7150" t="str">
            <v>Nil</v>
          </cell>
          <cell r="I7150">
            <v>0</v>
          </cell>
          <cell r="J7150">
            <v>0</v>
          </cell>
          <cell r="K7150">
            <v>0</v>
          </cell>
          <cell r="L7150">
            <v>0</v>
          </cell>
          <cell r="M7150">
            <v>0</v>
          </cell>
          <cell r="N7150" t="str">
            <v>Cancelled</v>
          </cell>
        </row>
        <row r="7151">
          <cell r="C7151">
            <v>7000003</v>
          </cell>
          <cell r="D7151" t="str">
            <v>LNC/GTC Industries</v>
          </cell>
          <cell r="E7151" t="str">
            <v>Kalpana Srivastava</v>
          </cell>
          <cell r="F7151">
            <v>34495</v>
          </cell>
          <cell r="G7151">
            <v>22000</v>
          </cell>
          <cell r="H7151">
            <v>15400</v>
          </cell>
          <cell r="I7151">
            <v>6600</v>
          </cell>
          <cell r="J7151" t="str">
            <v>Outstanding</v>
          </cell>
          <cell r="K7151" t="str">
            <v>Never</v>
          </cell>
          <cell r="L7151" t="str">
            <v>send</v>
          </cell>
          <cell r="M7151" t="str">
            <v>No</v>
          </cell>
          <cell r="N7151" t="str">
            <v>As POD last communication 07(Outstanding Rs. 6600/-)</v>
          </cell>
        </row>
        <row r="7152">
          <cell r="C7152">
            <v>7000004</v>
          </cell>
          <cell r="D7152" t="str">
            <v>LNC/GTC Industries</v>
          </cell>
          <cell r="E7152" t="str">
            <v>Govind G Pareek</v>
          </cell>
          <cell r="F7152">
            <v>34506</v>
          </cell>
          <cell r="G7152">
            <v>22000</v>
          </cell>
          <cell r="H7152">
            <v>22000</v>
          </cell>
          <cell r="I7152">
            <v>0</v>
          </cell>
          <cell r="J7152" t="str">
            <v>I.R.M</v>
          </cell>
          <cell r="K7152" t="str">
            <v>Never</v>
          </cell>
          <cell r="L7152" t="str">
            <v>send</v>
          </cell>
          <cell r="M7152" t="str">
            <v>No</v>
          </cell>
          <cell r="N7152" t="str">
            <v>we send last reminder in 2012.then we did not receive any reply.</v>
          </cell>
        </row>
        <row r="7153">
          <cell r="C7153">
            <v>7000005</v>
          </cell>
          <cell r="D7153" t="str">
            <v>LNC/GTC Industries</v>
          </cell>
          <cell r="E7153" t="str">
            <v>D S Pande</v>
          </cell>
          <cell r="F7153">
            <v>34516</v>
          </cell>
          <cell r="G7153">
            <v>22000</v>
          </cell>
          <cell r="H7153">
            <v>22000</v>
          </cell>
          <cell r="I7153">
            <v>0</v>
          </cell>
          <cell r="J7153" t="str">
            <v>I.R.M</v>
          </cell>
          <cell r="K7153" t="str">
            <v>Never</v>
          </cell>
          <cell r="L7153" t="str">
            <v>send</v>
          </cell>
          <cell r="M7153" t="str">
            <v>No</v>
          </cell>
          <cell r="N7153" t="str">
            <v>we send last reminder in 2012.then we did not receive any reply.</v>
          </cell>
        </row>
        <row r="7154">
          <cell r="C7154">
            <v>7000006</v>
          </cell>
          <cell r="D7154" t="str">
            <v>LNC/GTC Industries</v>
          </cell>
          <cell r="E7154" t="str">
            <v>Jayanti Singhvi</v>
          </cell>
          <cell r="F7154">
            <v>34540</v>
          </cell>
          <cell r="G7154">
            <v>30000</v>
          </cell>
          <cell r="H7154">
            <v>28500</v>
          </cell>
          <cell r="I7154">
            <v>0</v>
          </cell>
          <cell r="J7154" t="str">
            <v>I.R.M</v>
          </cell>
          <cell r="K7154" t="str">
            <v>Never</v>
          </cell>
          <cell r="L7154" t="str">
            <v>send</v>
          </cell>
          <cell r="M7154" t="str">
            <v>yes</v>
          </cell>
          <cell r="N7154" t="str">
            <v>we send last reminder in 2012.then we did not receive any reply.</v>
          </cell>
        </row>
        <row r="7155">
          <cell r="C7155">
            <v>7000008</v>
          </cell>
          <cell r="D7155" t="str">
            <v>LNC/GTC Industries</v>
          </cell>
          <cell r="E7155" t="str">
            <v>Rajender Beesani</v>
          </cell>
          <cell r="F7155">
            <v>34540</v>
          </cell>
          <cell r="G7155">
            <v>22000</v>
          </cell>
          <cell r="H7155">
            <v>20900</v>
          </cell>
          <cell r="I7155">
            <v>0</v>
          </cell>
          <cell r="J7155" t="str">
            <v>I.R.M</v>
          </cell>
          <cell r="K7155" t="str">
            <v>Never</v>
          </cell>
          <cell r="L7155" t="str">
            <v>not del</v>
          </cell>
          <cell r="M7155" t="str">
            <v>yes</v>
          </cell>
          <cell r="N7155" t="str">
            <v>no reminder send last communication 2008</v>
          </cell>
        </row>
        <row r="7156">
          <cell r="C7156">
            <v>7000010</v>
          </cell>
          <cell r="D7156" t="str">
            <v>LNC/GTC Industries</v>
          </cell>
          <cell r="E7156" t="str">
            <v>Shriram Goyal</v>
          </cell>
          <cell r="F7156">
            <v>34542</v>
          </cell>
          <cell r="G7156">
            <v>65000</v>
          </cell>
          <cell r="H7156">
            <v>65000</v>
          </cell>
          <cell r="I7156">
            <v>0</v>
          </cell>
          <cell r="J7156" t="str">
            <v>I.R.M</v>
          </cell>
          <cell r="K7156" t="str">
            <v>Never</v>
          </cell>
          <cell r="L7156" t="str">
            <v>send</v>
          </cell>
          <cell r="M7156" t="str">
            <v>No</v>
          </cell>
          <cell r="N7156" t="str">
            <v>we send last reminder in 2012.then we did not receive any reply.</v>
          </cell>
        </row>
        <row r="7157">
          <cell r="C7157">
            <v>7000014</v>
          </cell>
          <cell r="D7157" t="str">
            <v>LNC/GTC Industries</v>
          </cell>
          <cell r="E7157" t="str">
            <v>Harish M. Tolani</v>
          </cell>
          <cell r="F7157">
            <v>34551</v>
          </cell>
          <cell r="G7157">
            <v>20900</v>
          </cell>
          <cell r="H7157">
            <v>20900</v>
          </cell>
          <cell r="I7157">
            <v>0</v>
          </cell>
          <cell r="J7157" t="str">
            <v>I.R.M</v>
          </cell>
          <cell r="K7157" t="str">
            <v>Never</v>
          </cell>
          <cell r="L7157" t="str">
            <v>send</v>
          </cell>
          <cell r="M7157" t="str">
            <v>yes</v>
          </cell>
          <cell r="N7157" t="str">
            <v>we send last reminder in 2012.then we did not receive any reply.</v>
          </cell>
        </row>
        <row r="7158">
          <cell r="C7158">
            <v>7000017</v>
          </cell>
          <cell r="D7158" t="str">
            <v>LNC/GTC Industries</v>
          </cell>
          <cell r="E7158" t="str">
            <v>Bal Krishan Sud</v>
          </cell>
          <cell r="F7158">
            <v>34557</v>
          </cell>
          <cell r="G7158">
            <v>52000</v>
          </cell>
          <cell r="H7158">
            <v>52000</v>
          </cell>
          <cell r="I7158">
            <v>0</v>
          </cell>
          <cell r="J7158" t="str">
            <v>I.R.M</v>
          </cell>
          <cell r="K7158" t="str">
            <v>Never</v>
          </cell>
          <cell r="L7158" t="str">
            <v>send</v>
          </cell>
          <cell r="M7158" t="str">
            <v>No</v>
          </cell>
          <cell r="N7158" t="str">
            <v>we send last reminder in 2012.then we did not receive any reply.</v>
          </cell>
        </row>
        <row r="7159">
          <cell r="C7159">
            <v>7000018</v>
          </cell>
          <cell r="D7159" t="str">
            <v>LNC/GTC Industries</v>
          </cell>
          <cell r="E7159" t="str">
            <v>M. Mohsinali Malak</v>
          </cell>
          <cell r="F7159">
            <v>34558</v>
          </cell>
          <cell r="G7159">
            <v>30000</v>
          </cell>
          <cell r="H7159">
            <v>25500</v>
          </cell>
          <cell r="I7159">
            <v>4500</v>
          </cell>
          <cell r="J7159" t="str">
            <v xml:space="preserve">outstanding </v>
          </cell>
          <cell r="K7159" t="str">
            <v>Never</v>
          </cell>
          <cell r="L7159" t="str">
            <v>not del</v>
          </cell>
          <cell r="M7159" t="str">
            <v>yes</v>
          </cell>
          <cell r="N7159" t="str">
            <v>Last communication 2001.. Outstanding Rs. 4500/-</v>
          </cell>
        </row>
        <row r="7160">
          <cell r="C7160">
            <v>7000020</v>
          </cell>
          <cell r="D7160" t="str">
            <v>LNC/GTC Industries</v>
          </cell>
          <cell r="E7160" t="str">
            <v>Rakesh Madan</v>
          </cell>
          <cell r="F7160">
            <v>34558</v>
          </cell>
          <cell r="G7160">
            <v>42000</v>
          </cell>
          <cell r="H7160">
            <v>29400</v>
          </cell>
          <cell r="I7160">
            <v>12600</v>
          </cell>
          <cell r="J7160" t="str">
            <v xml:space="preserve">outstanding </v>
          </cell>
          <cell r="K7160" t="str">
            <v>Never</v>
          </cell>
          <cell r="L7160" t="str">
            <v>not del</v>
          </cell>
          <cell r="M7160" t="str">
            <v>No</v>
          </cell>
          <cell r="N7160" t="str">
            <v>Last communication 2001.. Outstanding Rs. 12600/-</v>
          </cell>
        </row>
        <row r="7161">
          <cell r="C7161">
            <v>7000021</v>
          </cell>
          <cell r="D7161" t="str">
            <v>LNC/GTC Industries</v>
          </cell>
          <cell r="E7161" t="str">
            <v>Ramen Joshi</v>
          </cell>
          <cell r="F7161">
            <v>34548</v>
          </cell>
          <cell r="G7161">
            <v>22000</v>
          </cell>
          <cell r="H7161">
            <v>20900</v>
          </cell>
          <cell r="I7161">
            <v>0</v>
          </cell>
          <cell r="J7161" t="str">
            <v>I.R.M</v>
          </cell>
          <cell r="K7161" t="str">
            <v>Never</v>
          </cell>
          <cell r="L7161" t="str">
            <v>send</v>
          </cell>
          <cell r="M7161" t="str">
            <v>yes</v>
          </cell>
          <cell r="N7161" t="str">
            <v>we send last reminder in 2012.then we did not receive any reply.</v>
          </cell>
        </row>
        <row r="7162">
          <cell r="C7162">
            <v>7000023</v>
          </cell>
          <cell r="D7162" t="str">
            <v>LNC/GTC Industries</v>
          </cell>
          <cell r="E7162" t="str">
            <v>Alkesh Trivedi</v>
          </cell>
          <cell r="F7162">
            <v>34557</v>
          </cell>
          <cell r="G7162">
            <v>22000</v>
          </cell>
          <cell r="H7162">
            <v>22000</v>
          </cell>
          <cell r="I7162">
            <v>0</v>
          </cell>
          <cell r="J7162" t="str">
            <v>I.R.M</v>
          </cell>
          <cell r="K7162" t="str">
            <v>Never</v>
          </cell>
          <cell r="L7162" t="str">
            <v>send</v>
          </cell>
          <cell r="M7162" t="str">
            <v>yes</v>
          </cell>
          <cell r="N7162" t="str">
            <v>we send last reminder in 2012.then we did not receive any reply.</v>
          </cell>
        </row>
        <row r="7163">
          <cell r="C7163">
            <v>7000024</v>
          </cell>
          <cell r="D7163" t="str">
            <v>LNC/GTC Industries</v>
          </cell>
          <cell r="E7163" t="str">
            <v>Suresh Joshi</v>
          </cell>
          <cell r="F7163">
            <v>34562</v>
          </cell>
          <cell r="G7163">
            <v>30000</v>
          </cell>
          <cell r="H7163">
            <v>30000</v>
          </cell>
          <cell r="I7163">
            <v>0</v>
          </cell>
          <cell r="J7163" t="str">
            <v>I.R.M</v>
          </cell>
          <cell r="K7163" t="str">
            <v>Never</v>
          </cell>
          <cell r="L7163" t="str">
            <v>send</v>
          </cell>
          <cell r="M7163" t="str">
            <v>No</v>
          </cell>
          <cell r="N7163" t="str">
            <v>last comunication 2015, No application form in file .</v>
          </cell>
        </row>
        <row r="7164">
          <cell r="C7164">
            <v>7000026</v>
          </cell>
          <cell r="D7164" t="str">
            <v>LNC/GTC Industries</v>
          </cell>
          <cell r="E7164" t="str">
            <v>Virenndra Surana</v>
          </cell>
          <cell r="F7164">
            <v>34562</v>
          </cell>
          <cell r="G7164">
            <v>40000</v>
          </cell>
          <cell r="H7164">
            <v>40000</v>
          </cell>
          <cell r="I7164">
            <v>0</v>
          </cell>
          <cell r="J7164" t="str">
            <v xml:space="preserve">Cancelled </v>
          </cell>
          <cell r="K7164" t="str">
            <v>No</v>
          </cell>
          <cell r="L7164">
            <v>0</v>
          </cell>
          <cell r="M7164">
            <v>0</v>
          </cell>
          <cell r="N7164" t="str">
            <v>Cancelled</v>
          </cell>
        </row>
        <row r="7165">
          <cell r="C7165">
            <v>7000028</v>
          </cell>
          <cell r="D7165" t="str">
            <v>LNC/GTC Industries</v>
          </cell>
          <cell r="E7165" t="str">
            <v>Anil Kabulchand Agarwal</v>
          </cell>
          <cell r="F7165">
            <v>34569</v>
          </cell>
          <cell r="G7165">
            <v>22000</v>
          </cell>
          <cell r="H7165">
            <v>22000</v>
          </cell>
          <cell r="I7165">
            <v>0</v>
          </cell>
          <cell r="J7165" t="str">
            <v>I.R.M</v>
          </cell>
          <cell r="K7165" t="str">
            <v>Never</v>
          </cell>
          <cell r="L7165" t="str">
            <v>send</v>
          </cell>
          <cell r="M7165" t="str">
            <v>yes</v>
          </cell>
          <cell r="N7165" t="str">
            <v>we send last reminder in 2012.then we did not receive any reply.</v>
          </cell>
        </row>
        <row r="7166">
          <cell r="C7166">
            <v>7000030</v>
          </cell>
          <cell r="D7166" t="str">
            <v>LNC/GTC Industries</v>
          </cell>
          <cell r="E7166" t="str">
            <v>Jai Kishan Borasi</v>
          </cell>
          <cell r="F7166">
            <v>34570</v>
          </cell>
          <cell r="G7166">
            <v>20900</v>
          </cell>
          <cell r="H7166">
            <v>20900</v>
          </cell>
          <cell r="I7166">
            <v>0</v>
          </cell>
          <cell r="J7166" t="str">
            <v>R.M</v>
          </cell>
          <cell r="K7166">
            <v>2008</v>
          </cell>
          <cell r="L7166" t="str">
            <v>send</v>
          </cell>
          <cell r="M7166" t="str">
            <v>No</v>
          </cell>
          <cell r="N7166" t="str">
            <v>not send any reminder last communication 2009</v>
          </cell>
        </row>
        <row r="7167">
          <cell r="D7167" t="e">
            <v>#N/A</v>
          </cell>
          <cell r="E7167" t="e">
            <v>#N/A</v>
          </cell>
          <cell r="G7167" t="e">
            <v>#N/A</v>
          </cell>
          <cell r="H7167" t="e">
            <v>#N/A</v>
          </cell>
          <cell r="I7167" t="e">
            <v>#N/A</v>
          </cell>
          <cell r="J7167" t="e">
            <v>#N/A</v>
          </cell>
          <cell r="K7167" t="e">
            <v>#N/A</v>
          </cell>
          <cell r="L7167" t="e">
            <v>#N/A</v>
          </cell>
          <cell r="M7167" t="e">
            <v>#N/A</v>
          </cell>
          <cell r="N7167" t="e">
            <v>#N/A</v>
          </cell>
        </row>
        <row r="7168">
          <cell r="C7168">
            <v>7000031</v>
          </cell>
          <cell r="D7168" t="str">
            <v>LNC/GTC Industries</v>
          </cell>
          <cell r="E7168" t="str">
            <v>Prem Chand Guddu</v>
          </cell>
          <cell r="F7168">
            <v>34570</v>
          </cell>
          <cell r="G7168">
            <v>22000</v>
          </cell>
          <cell r="H7168">
            <v>20900</v>
          </cell>
          <cell r="I7168">
            <v>0</v>
          </cell>
          <cell r="J7168" t="str">
            <v>I.R.M</v>
          </cell>
          <cell r="K7168" t="str">
            <v>Never</v>
          </cell>
          <cell r="L7168" t="str">
            <v>send</v>
          </cell>
          <cell r="M7168" t="str">
            <v>No</v>
          </cell>
          <cell r="N7168" t="str">
            <v>we send last reminder in 2012.then we did not receive any reply.</v>
          </cell>
        </row>
        <row r="7169">
          <cell r="C7169">
            <v>7000032</v>
          </cell>
          <cell r="D7169" t="str">
            <v>LNC/GTC Industries</v>
          </cell>
          <cell r="E7169" t="str">
            <v>Sandeep Agarwal</v>
          </cell>
          <cell r="F7169">
            <v>34575</v>
          </cell>
          <cell r="G7169">
            <v>22000</v>
          </cell>
          <cell r="H7169">
            <v>22000</v>
          </cell>
          <cell r="I7169">
            <v>0</v>
          </cell>
          <cell r="J7169" t="str">
            <v>I.R.M</v>
          </cell>
          <cell r="K7169" t="str">
            <v>Never</v>
          </cell>
          <cell r="L7169" t="str">
            <v>send</v>
          </cell>
          <cell r="M7169" t="str">
            <v>yes</v>
          </cell>
          <cell r="N7169" t="str">
            <v>we send last reminder in 2012.then we did not receive any reply.</v>
          </cell>
        </row>
        <row r="7170">
          <cell r="C7170">
            <v>7000033</v>
          </cell>
          <cell r="D7170" t="str">
            <v>LNC/GTC Industries</v>
          </cell>
          <cell r="E7170" t="str">
            <v>Sanjay Nagar</v>
          </cell>
          <cell r="F7170">
            <v>34576</v>
          </cell>
          <cell r="G7170">
            <v>28500</v>
          </cell>
          <cell r="H7170">
            <v>28500</v>
          </cell>
          <cell r="I7170">
            <v>0</v>
          </cell>
          <cell r="J7170" t="str">
            <v>R.M</v>
          </cell>
          <cell r="K7170">
            <v>2007</v>
          </cell>
          <cell r="L7170" t="str">
            <v>not del</v>
          </cell>
          <cell r="M7170" t="str">
            <v>yes</v>
          </cell>
          <cell r="N7170" t="str">
            <v>send performa invoice in 2010</v>
          </cell>
        </row>
        <row r="7171">
          <cell r="C7171">
            <v>7000034</v>
          </cell>
          <cell r="D7171" t="str">
            <v>LNC/GTC Industries</v>
          </cell>
          <cell r="E7171" t="str">
            <v>Hitesh G Tolia</v>
          </cell>
          <cell r="F7171">
            <v>34578</v>
          </cell>
          <cell r="G7171">
            <v>30000</v>
          </cell>
          <cell r="H7171">
            <v>30000</v>
          </cell>
          <cell r="I7171">
            <v>0</v>
          </cell>
          <cell r="J7171" t="str">
            <v>R.M</v>
          </cell>
          <cell r="K7171">
            <v>2008</v>
          </cell>
          <cell r="L7171" t="str">
            <v>not del</v>
          </cell>
          <cell r="M7171" t="str">
            <v>no</v>
          </cell>
          <cell r="N7171" t="str">
            <v>no reminder last communication 2013</v>
          </cell>
        </row>
        <row r="7172">
          <cell r="C7172">
            <v>7000035</v>
          </cell>
          <cell r="D7172" t="str">
            <v>?</v>
          </cell>
          <cell r="E7172" t="str">
            <v>Ashutosh Shukhla</v>
          </cell>
          <cell r="F7172">
            <v>34587</v>
          </cell>
          <cell r="G7172">
            <v>52000</v>
          </cell>
          <cell r="H7172" t="str">
            <v>Nil</v>
          </cell>
          <cell r="I7172">
            <v>0</v>
          </cell>
          <cell r="J7172" t="str">
            <v>Cancelled Date-7-9-1995</v>
          </cell>
          <cell r="K7172">
            <v>0</v>
          </cell>
          <cell r="L7172">
            <v>0</v>
          </cell>
          <cell r="M7172">
            <v>0</v>
          </cell>
          <cell r="N7172" t="str">
            <v>Cancelled</v>
          </cell>
        </row>
        <row r="7173">
          <cell r="C7173">
            <v>7000037</v>
          </cell>
          <cell r="D7173" t="str">
            <v>LNC/GTC Industries</v>
          </cell>
          <cell r="E7173" t="str">
            <v>Adam Hussain Firdosy</v>
          </cell>
          <cell r="F7173">
            <v>34589</v>
          </cell>
          <cell r="G7173">
            <v>52000</v>
          </cell>
          <cell r="H7173">
            <v>52000</v>
          </cell>
          <cell r="I7173">
            <v>0</v>
          </cell>
          <cell r="J7173" t="str">
            <v>I.R.M</v>
          </cell>
          <cell r="K7173" t="str">
            <v>Never</v>
          </cell>
          <cell r="L7173" t="str">
            <v>send</v>
          </cell>
          <cell r="M7173" t="str">
            <v>yes</v>
          </cell>
          <cell r="N7173" t="str">
            <v>we send last reminder in 2012.then we did not receive any reply.</v>
          </cell>
        </row>
        <row r="7174">
          <cell r="C7174">
            <v>7000039</v>
          </cell>
          <cell r="D7174" t="str">
            <v>LNC/GTC Industries</v>
          </cell>
          <cell r="E7174" t="str">
            <v>Deepak S Kher</v>
          </cell>
          <cell r="F7174">
            <v>34578</v>
          </cell>
          <cell r="G7174">
            <v>22000</v>
          </cell>
          <cell r="H7174">
            <v>22000</v>
          </cell>
          <cell r="I7174">
            <v>0</v>
          </cell>
          <cell r="J7174" t="str">
            <v>I.R.M</v>
          </cell>
          <cell r="K7174" t="str">
            <v>Never</v>
          </cell>
          <cell r="L7174" t="str">
            <v>send</v>
          </cell>
          <cell r="M7174" t="str">
            <v>yes</v>
          </cell>
          <cell r="N7174" t="str">
            <v>we send last reminder in 2012.then we did not receive any reply.</v>
          </cell>
        </row>
        <row r="7175">
          <cell r="C7175">
            <v>7000040</v>
          </cell>
          <cell r="D7175" t="str">
            <v>LNC/GTC Industries</v>
          </cell>
          <cell r="E7175" t="str">
            <v>Satish Panchal</v>
          </cell>
          <cell r="F7175">
            <v>34578</v>
          </cell>
          <cell r="G7175">
            <v>22000</v>
          </cell>
          <cell r="H7175">
            <v>5500</v>
          </cell>
          <cell r="I7175">
            <v>16500</v>
          </cell>
          <cell r="J7175" t="str">
            <v>Outstnading</v>
          </cell>
          <cell r="K7175" t="str">
            <v>Never</v>
          </cell>
          <cell r="L7175" t="str">
            <v>not del</v>
          </cell>
          <cell r="M7175" t="str">
            <v>No</v>
          </cell>
          <cell r="N7175" t="str">
            <v>no cummunication 99 (Outstanding Rs. 16500/-)</v>
          </cell>
        </row>
        <row r="7176">
          <cell r="C7176">
            <v>7000043</v>
          </cell>
          <cell r="D7176" t="str">
            <v>LNC/GTC Industries</v>
          </cell>
          <cell r="E7176" t="str">
            <v>Vijay Bhargawa</v>
          </cell>
          <cell r="F7176">
            <v>34598</v>
          </cell>
          <cell r="G7176">
            <v>22000</v>
          </cell>
          <cell r="H7176">
            <v>22000</v>
          </cell>
          <cell r="I7176">
            <v>0</v>
          </cell>
          <cell r="J7176" t="str">
            <v>I.R.M</v>
          </cell>
          <cell r="K7176" t="str">
            <v>Never</v>
          </cell>
          <cell r="L7176" t="str">
            <v>send</v>
          </cell>
          <cell r="M7176" t="str">
            <v>No</v>
          </cell>
          <cell r="N7176" t="str">
            <v>we send last reminder in 2012.then we did not receive any reply.</v>
          </cell>
        </row>
        <row r="7177">
          <cell r="C7177">
            <v>7000044</v>
          </cell>
          <cell r="D7177" t="str">
            <v>LNC/GTC Industries</v>
          </cell>
          <cell r="E7177" t="str">
            <v>Jayesh Soni</v>
          </cell>
          <cell r="F7177">
            <v>34603</v>
          </cell>
          <cell r="G7177">
            <v>30000</v>
          </cell>
          <cell r="H7177">
            <v>30000</v>
          </cell>
          <cell r="I7177">
            <v>0</v>
          </cell>
          <cell r="J7177" t="str">
            <v>R.M</v>
          </cell>
          <cell r="K7177">
            <v>2008</v>
          </cell>
          <cell r="L7177" t="str">
            <v>send</v>
          </cell>
          <cell r="M7177" t="str">
            <v>yes</v>
          </cell>
          <cell r="N7177" t="str">
            <v>send performa invoice last communication 2010.. transferred from Manish Singh Rathore to Jayesh Soni in 2/5/1997</v>
          </cell>
        </row>
        <row r="7178">
          <cell r="C7178">
            <v>7000045</v>
          </cell>
          <cell r="D7178" t="str">
            <v>LNC/GTC Industries</v>
          </cell>
          <cell r="E7178" t="str">
            <v>Pushpalata Saxena</v>
          </cell>
          <cell r="F7178">
            <v>34603</v>
          </cell>
          <cell r="G7178">
            <v>42000</v>
          </cell>
          <cell r="H7178">
            <v>58800</v>
          </cell>
          <cell r="I7178" t="str">
            <v>16800Ex</v>
          </cell>
          <cell r="J7178" t="str">
            <v>I.R.M</v>
          </cell>
          <cell r="K7178" t="str">
            <v>Never</v>
          </cell>
          <cell r="L7178" t="str">
            <v>send</v>
          </cell>
          <cell r="M7178" t="str">
            <v>No</v>
          </cell>
          <cell r="N7178" t="str">
            <v>As pod last communication  2007</v>
          </cell>
        </row>
        <row r="7179">
          <cell r="C7179">
            <v>7000046</v>
          </cell>
          <cell r="D7179" t="str">
            <v>LNC/GTC Industries</v>
          </cell>
          <cell r="E7179" t="str">
            <v>Paras Kataria</v>
          </cell>
          <cell r="F7179">
            <v>34603</v>
          </cell>
          <cell r="G7179">
            <v>30000</v>
          </cell>
          <cell r="H7179">
            <v>30000</v>
          </cell>
          <cell r="I7179">
            <v>0</v>
          </cell>
          <cell r="J7179" t="str">
            <v>I.R.M</v>
          </cell>
          <cell r="K7179" t="str">
            <v>Never</v>
          </cell>
          <cell r="L7179" t="str">
            <v>send</v>
          </cell>
          <cell r="M7179" t="str">
            <v>yes</v>
          </cell>
          <cell r="N7179" t="str">
            <v>we send last reminder in 2012.then we did not receive any reply.</v>
          </cell>
        </row>
        <row r="7180">
          <cell r="C7180">
            <v>7000047</v>
          </cell>
          <cell r="D7180" t="str">
            <v>LNC/GTC Industries</v>
          </cell>
          <cell r="E7180" t="str">
            <v>Saifuddin Hussain</v>
          </cell>
          <cell r="F7180">
            <v>34604</v>
          </cell>
          <cell r="G7180">
            <v>42000</v>
          </cell>
          <cell r="H7180">
            <v>42000</v>
          </cell>
          <cell r="I7180">
            <v>0</v>
          </cell>
          <cell r="J7180" t="str">
            <v>I.R.M</v>
          </cell>
          <cell r="K7180" t="str">
            <v>Never</v>
          </cell>
          <cell r="L7180" t="str">
            <v>not del</v>
          </cell>
          <cell r="M7180" t="str">
            <v>yes</v>
          </cell>
          <cell r="N7180" t="str">
            <v>communication 1998</v>
          </cell>
        </row>
        <row r="7181">
          <cell r="C7181">
            <v>7000048</v>
          </cell>
          <cell r="D7181" t="str">
            <v>LNC/GTC Industries</v>
          </cell>
          <cell r="E7181" t="str">
            <v>A.N. Patankar</v>
          </cell>
          <cell r="F7181">
            <v>34587</v>
          </cell>
          <cell r="G7181">
            <v>22000</v>
          </cell>
          <cell r="H7181">
            <v>22000</v>
          </cell>
          <cell r="I7181">
            <v>0</v>
          </cell>
          <cell r="J7181" t="str">
            <v>I.R.M</v>
          </cell>
          <cell r="K7181" t="str">
            <v>Never</v>
          </cell>
          <cell r="L7181" t="str">
            <v>send</v>
          </cell>
          <cell r="M7181" t="str">
            <v>No</v>
          </cell>
          <cell r="N7181" t="str">
            <v>we send last reminder in 2012.then we did not receive any reply.</v>
          </cell>
        </row>
        <row r="7182">
          <cell r="C7182">
            <v>7000049</v>
          </cell>
          <cell r="D7182" t="str">
            <v>LNC/GTC Industries</v>
          </cell>
          <cell r="E7182" t="str">
            <v>Lokendra Bandi</v>
          </cell>
          <cell r="F7182">
            <v>34607</v>
          </cell>
          <cell r="G7182">
            <v>30000</v>
          </cell>
          <cell r="H7182">
            <v>18000</v>
          </cell>
          <cell r="I7182">
            <v>12000</v>
          </cell>
          <cell r="J7182" t="str">
            <v>Outstanding</v>
          </cell>
          <cell r="K7182" t="str">
            <v>Never</v>
          </cell>
          <cell r="L7182" t="str">
            <v>send</v>
          </cell>
          <cell r="M7182" t="str">
            <v>No</v>
          </cell>
          <cell r="N7182" t="str">
            <v>As POD last communication 07(Outstanding Rs. 12000/-)</v>
          </cell>
        </row>
        <row r="7183">
          <cell r="C7183">
            <v>7000050</v>
          </cell>
          <cell r="D7183" t="str">
            <v>LNC/GTC Industries</v>
          </cell>
          <cell r="E7183" t="str">
            <v>Sunil Saboo</v>
          </cell>
          <cell r="F7183">
            <v>34606</v>
          </cell>
          <cell r="G7183">
            <v>22000</v>
          </cell>
          <cell r="H7183">
            <v>22000</v>
          </cell>
          <cell r="I7183">
            <v>0</v>
          </cell>
          <cell r="J7183" t="str">
            <v>I.R.M</v>
          </cell>
          <cell r="K7183" t="str">
            <v>Never</v>
          </cell>
          <cell r="L7183" t="str">
            <v>send</v>
          </cell>
          <cell r="M7183" t="str">
            <v>No</v>
          </cell>
          <cell r="N7183" t="str">
            <v>we send last reminder in 2012.then we did not receive any reply.</v>
          </cell>
        </row>
        <row r="7184">
          <cell r="C7184">
            <v>7000051</v>
          </cell>
          <cell r="D7184" t="str">
            <v>LNC/GTC Industries</v>
          </cell>
          <cell r="E7184" t="str">
            <v>S.R Khurpe</v>
          </cell>
          <cell r="F7184">
            <v>34606</v>
          </cell>
          <cell r="G7184">
            <v>22000</v>
          </cell>
          <cell r="H7184">
            <v>22000</v>
          </cell>
          <cell r="I7184">
            <v>0</v>
          </cell>
          <cell r="J7184" t="str">
            <v>I.R.M</v>
          </cell>
          <cell r="K7184" t="str">
            <v>Never</v>
          </cell>
          <cell r="L7184" t="str">
            <v>send</v>
          </cell>
          <cell r="M7184" t="str">
            <v>No</v>
          </cell>
          <cell r="N7184" t="str">
            <v>we send last reminder in 2012.then we did not receive any reply.</v>
          </cell>
        </row>
        <row r="7185">
          <cell r="C7185">
            <v>7000052</v>
          </cell>
          <cell r="D7185" t="str">
            <v>LNC/GTC Industries</v>
          </cell>
          <cell r="E7185" t="str">
            <v>Madhu Jogwani</v>
          </cell>
          <cell r="F7185">
            <v>34605</v>
          </cell>
          <cell r="G7185">
            <v>22000</v>
          </cell>
          <cell r="H7185">
            <v>22000</v>
          </cell>
          <cell r="I7185">
            <v>0</v>
          </cell>
          <cell r="J7185" t="str">
            <v>I.R.M</v>
          </cell>
          <cell r="K7185" t="str">
            <v>Never</v>
          </cell>
          <cell r="L7185" t="str">
            <v>send</v>
          </cell>
          <cell r="M7185" t="str">
            <v>No</v>
          </cell>
          <cell r="N7185" t="str">
            <v>we send last reminder in 2012.then we did not receive any reply.</v>
          </cell>
        </row>
        <row r="7186">
          <cell r="C7186">
            <v>7000053</v>
          </cell>
          <cell r="D7186" t="str">
            <v>LNC/GTC Industries</v>
          </cell>
          <cell r="E7186" t="str">
            <v>Harshad Kumar Jain</v>
          </cell>
          <cell r="F7186">
            <v>34606</v>
          </cell>
          <cell r="G7186">
            <v>22000</v>
          </cell>
          <cell r="H7186" t="str">
            <v>Nil</v>
          </cell>
          <cell r="I7186">
            <v>0</v>
          </cell>
          <cell r="J7186" t="str">
            <v>Cancelled</v>
          </cell>
          <cell r="K7186">
            <v>0</v>
          </cell>
          <cell r="L7186">
            <v>0</v>
          </cell>
          <cell r="M7186">
            <v>0</v>
          </cell>
          <cell r="N7186" t="str">
            <v>Cancelled date-12/12/1994</v>
          </cell>
        </row>
        <row r="7187">
          <cell r="C7187">
            <v>7000055</v>
          </cell>
          <cell r="D7187" t="str">
            <v>LNC/GTC Industries</v>
          </cell>
          <cell r="E7187" t="str">
            <v>Raman Bhagat</v>
          </cell>
          <cell r="F7187">
            <v>34605</v>
          </cell>
          <cell r="G7187">
            <v>30000</v>
          </cell>
          <cell r="H7187">
            <v>30000</v>
          </cell>
          <cell r="I7187">
            <v>0</v>
          </cell>
          <cell r="J7187" t="str">
            <v>I.R.M</v>
          </cell>
          <cell r="K7187" t="str">
            <v>Never</v>
          </cell>
          <cell r="L7187" t="str">
            <v>not send</v>
          </cell>
          <cell r="M7187" t="str">
            <v>No</v>
          </cell>
          <cell r="N7187" t="str">
            <v>we send last reminder in 2012.then we did not receive any reply.</v>
          </cell>
        </row>
        <row r="7188">
          <cell r="C7188">
            <v>7000056</v>
          </cell>
          <cell r="D7188" t="str">
            <v>LNC/GTC Industries</v>
          </cell>
          <cell r="E7188" t="str">
            <v>Alpesh Shah</v>
          </cell>
          <cell r="F7188">
            <v>34607</v>
          </cell>
          <cell r="G7188">
            <v>30000</v>
          </cell>
          <cell r="H7188">
            <v>30000</v>
          </cell>
          <cell r="I7188">
            <v>0</v>
          </cell>
          <cell r="J7188" t="str">
            <v>I.R.M</v>
          </cell>
          <cell r="K7188" t="str">
            <v>Never</v>
          </cell>
          <cell r="L7188" t="str">
            <v>send</v>
          </cell>
          <cell r="M7188" t="str">
            <v>yes</v>
          </cell>
          <cell r="N7188" t="str">
            <v>we send last reminder in 2012.then we did not receive any reply.</v>
          </cell>
        </row>
        <row r="7189">
          <cell r="C7189">
            <v>7000059</v>
          </cell>
          <cell r="D7189" t="str">
            <v>LNC/GTC Industries</v>
          </cell>
          <cell r="E7189" t="str">
            <v>S.B Hajare</v>
          </cell>
          <cell r="F7189">
            <v>34601</v>
          </cell>
          <cell r="G7189">
            <v>40000</v>
          </cell>
          <cell r="H7189" t="str">
            <v>Nil</v>
          </cell>
          <cell r="I7189">
            <v>0</v>
          </cell>
          <cell r="J7189" t="str">
            <v>Cancelled</v>
          </cell>
          <cell r="K7189">
            <v>0</v>
          </cell>
          <cell r="L7189">
            <v>0</v>
          </cell>
          <cell r="M7189">
            <v>0</v>
          </cell>
          <cell r="N7189" t="str">
            <v>Cancelled date-12/12/1994</v>
          </cell>
        </row>
        <row r="7190">
          <cell r="C7190">
            <v>7000060</v>
          </cell>
          <cell r="D7190" t="str">
            <v>LNC/GTC Industries</v>
          </cell>
          <cell r="E7190" t="str">
            <v>Chimanlal Tejwani</v>
          </cell>
          <cell r="F7190">
            <v>34633</v>
          </cell>
          <cell r="G7190">
            <v>52000</v>
          </cell>
          <cell r="H7190">
            <v>52000</v>
          </cell>
          <cell r="I7190">
            <v>0</v>
          </cell>
          <cell r="J7190" t="str">
            <v>I.R.M</v>
          </cell>
          <cell r="K7190" t="str">
            <v>Never</v>
          </cell>
          <cell r="L7190" t="str">
            <v>send</v>
          </cell>
          <cell r="M7190" t="str">
            <v>yes</v>
          </cell>
          <cell r="N7190" t="str">
            <v>we send last reminder in 2012.then we did not receive any reply.</v>
          </cell>
        </row>
        <row r="7191">
          <cell r="C7191">
            <v>7000061</v>
          </cell>
          <cell r="D7191" t="str">
            <v>LNC/?</v>
          </cell>
          <cell r="E7191" t="str">
            <v>Arvind Gupta</v>
          </cell>
          <cell r="F7191">
            <v>34632</v>
          </cell>
          <cell r="G7191">
            <v>65000</v>
          </cell>
          <cell r="H7191">
            <v>65000</v>
          </cell>
          <cell r="I7191">
            <v>0</v>
          </cell>
          <cell r="J7191" t="str">
            <v>I.R.M</v>
          </cell>
          <cell r="K7191" t="str">
            <v>Never</v>
          </cell>
          <cell r="L7191" t="str">
            <v>send</v>
          </cell>
          <cell r="M7191" t="str">
            <v>yes</v>
          </cell>
          <cell r="N7191" t="str">
            <v>we send last reminder in 2012.then we did not receive any reply.</v>
          </cell>
        </row>
        <row r="7193">
          <cell r="C7193">
            <v>7000064</v>
          </cell>
          <cell r="D7193" t="str">
            <v>L.N.C/GTC</v>
          </cell>
          <cell r="E7193" t="str">
            <v>Triveni Conductors Pvt Ltd</v>
          </cell>
          <cell r="F7193">
            <v>34634</v>
          </cell>
          <cell r="G7193">
            <v>52000</v>
          </cell>
          <cell r="H7193">
            <v>52000</v>
          </cell>
          <cell r="I7193">
            <v>0</v>
          </cell>
          <cell r="J7193" t="str">
            <v>I.R.M</v>
          </cell>
          <cell r="K7193" t="str">
            <v>Never</v>
          </cell>
          <cell r="L7193" t="str">
            <v>send</v>
          </cell>
          <cell r="M7193" t="str">
            <v>No</v>
          </cell>
          <cell r="N7193" t="str">
            <v>we send last reminder in 2012.then we did not receive any reply...total 2 membership of Goa:- 07000064 and 07000065</v>
          </cell>
        </row>
        <row r="7194">
          <cell r="C7194">
            <v>7000065</v>
          </cell>
          <cell r="D7194" t="str">
            <v>L.N.C/GTC</v>
          </cell>
          <cell r="E7194" t="str">
            <v>Triveni Conductors Pvt Ltd</v>
          </cell>
          <cell r="F7194">
            <v>34634</v>
          </cell>
          <cell r="G7194">
            <v>65000</v>
          </cell>
          <cell r="H7194">
            <v>65000</v>
          </cell>
          <cell r="I7194">
            <v>0</v>
          </cell>
          <cell r="J7194" t="str">
            <v>I.R.M</v>
          </cell>
          <cell r="K7194" t="str">
            <v>Never</v>
          </cell>
          <cell r="L7194" t="str">
            <v>send</v>
          </cell>
          <cell r="M7194" t="str">
            <v>No</v>
          </cell>
          <cell r="N7194" t="str">
            <v>we send last reminder in 2012.then we did not receive any reply...total 2 membership of Goa:- 07000064 and 07000065</v>
          </cell>
        </row>
        <row r="7195">
          <cell r="C7195">
            <v>7000069</v>
          </cell>
          <cell r="D7195" t="str">
            <v>L.N.C/GTC</v>
          </cell>
          <cell r="E7195" t="str">
            <v>Jai Kishin Lal Chandani</v>
          </cell>
          <cell r="F7195">
            <v>34612</v>
          </cell>
          <cell r="G7195">
            <v>30000</v>
          </cell>
          <cell r="H7195">
            <v>30000</v>
          </cell>
          <cell r="I7195">
            <v>0</v>
          </cell>
          <cell r="J7195" t="str">
            <v>I.R.M</v>
          </cell>
          <cell r="K7195" t="str">
            <v>Never</v>
          </cell>
          <cell r="L7195" t="str">
            <v>send</v>
          </cell>
          <cell r="M7195" t="str">
            <v>No</v>
          </cell>
          <cell r="N7195" t="str">
            <v>we send last reminder in 2012.then we did not receive any reply.</v>
          </cell>
        </row>
        <row r="7196">
          <cell r="C7196">
            <v>7000070</v>
          </cell>
          <cell r="D7196" t="str">
            <v>L.N.C/GTC</v>
          </cell>
          <cell r="E7196" t="str">
            <v>Rajesh Kumar Katare</v>
          </cell>
          <cell r="F7196">
            <v>34627</v>
          </cell>
          <cell r="G7196">
            <v>52000</v>
          </cell>
          <cell r="H7196" t="str">
            <v>Nil</v>
          </cell>
          <cell r="I7196">
            <v>0</v>
          </cell>
          <cell r="J7196" t="str">
            <v>Cancelled</v>
          </cell>
          <cell r="K7196">
            <v>0</v>
          </cell>
          <cell r="L7196">
            <v>0</v>
          </cell>
          <cell r="M7196">
            <v>0</v>
          </cell>
          <cell r="N7196" t="str">
            <v>Cancelled</v>
          </cell>
        </row>
        <row r="7197">
          <cell r="C7197">
            <v>7000071</v>
          </cell>
          <cell r="D7197" t="str">
            <v>L.N.C/GTC</v>
          </cell>
          <cell r="E7197" t="str">
            <v>Sanjeev Chugh Gopaldas</v>
          </cell>
          <cell r="F7197">
            <v>34627</v>
          </cell>
          <cell r="G7197">
            <v>30000</v>
          </cell>
          <cell r="H7197">
            <v>30000</v>
          </cell>
          <cell r="I7197">
            <v>0</v>
          </cell>
          <cell r="J7197" t="str">
            <v>I.R.M</v>
          </cell>
          <cell r="K7197" t="str">
            <v>Never</v>
          </cell>
          <cell r="L7197" t="str">
            <v>send</v>
          </cell>
          <cell r="M7197" t="str">
            <v>yes</v>
          </cell>
          <cell r="N7197" t="str">
            <v>Last letter send so communication 2008</v>
          </cell>
        </row>
        <row r="7198">
          <cell r="C7198">
            <v>7000072</v>
          </cell>
          <cell r="D7198" t="str">
            <v>L.N.C/GTC</v>
          </cell>
          <cell r="E7198" t="str">
            <v>Suresh Rathore</v>
          </cell>
          <cell r="F7198">
            <v>34611</v>
          </cell>
          <cell r="G7198">
            <v>30000</v>
          </cell>
          <cell r="H7198">
            <v>30000</v>
          </cell>
          <cell r="I7198">
            <v>0</v>
          </cell>
          <cell r="J7198" t="str">
            <v>I.R.M</v>
          </cell>
          <cell r="K7198" t="str">
            <v>Never</v>
          </cell>
          <cell r="L7198" t="str">
            <v>send</v>
          </cell>
          <cell r="M7198" t="str">
            <v>No</v>
          </cell>
          <cell r="N7198" t="str">
            <v>we send last reminder in 2012.then we did not receive any reply.</v>
          </cell>
        </row>
        <row r="7199">
          <cell r="C7199">
            <v>7000073</v>
          </cell>
          <cell r="D7199" t="str">
            <v>L.N.C/GTC</v>
          </cell>
          <cell r="E7199" t="str">
            <v>Jitendra Harhanjaka</v>
          </cell>
          <cell r="F7199">
            <v>34628</v>
          </cell>
          <cell r="G7199">
            <v>30000</v>
          </cell>
          <cell r="H7199">
            <v>28500</v>
          </cell>
          <cell r="I7199">
            <v>0</v>
          </cell>
          <cell r="J7199" t="str">
            <v>I.R.M</v>
          </cell>
          <cell r="K7199" t="str">
            <v>Never</v>
          </cell>
          <cell r="L7199" t="str">
            <v>send</v>
          </cell>
          <cell r="M7199" t="str">
            <v>No</v>
          </cell>
          <cell r="N7199" t="str">
            <v>we send last reminder in 2012.then we did not receive any reply.</v>
          </cell>
        </row>
        <row r="7200">
          <cell r="C7200">
            <v>7000076</v>
          </cell>
          <cell r="D7200" t="str">
            <v>L.N.C/GTC</v>
          </cell>
          <cell r="E7200" t="str">
            <v>Shriram Padmakar Palshikar</v>
          </cell>
          <cell r="F7200">
            <v>34622</v>
          </cell>
          <cell r="G7200">
            <v>65000</v>
          </cell>
          <cell r="H7200">
            <v>61750</v>
          </cell>
          <cell r="I7200">
            <v>0</v>
          </cell>
          <cell r="J7200" t="str">
            <v>I.R.M</v>
          </cell>
          <cell r="K7200" t="str">
            <v>Never</v>
          </cell>
          <cell r="L7200" t="str">
            <v>send</v>
          </cell>
          <cell r="M7200" t="str">
            <v>yes</v>
          </cell>
          <cell r="N7200" t="str">
            <v>we send last reminder in 2012.then we did not receive any reply.</v>
          </cell>
        </row>
        <row r="7201">
          <cell r="C7201">
            <v>7000080</v>
          </cell>
          <cell r="D7201" t="str">
            <v>L.N.C/GTC</v>
          </cell>
          <cell r="E7201" t="str">
            <v>Ashutosh Shukhla</v>
          </cell>
          <cell r="F7201">
            <v>34635</v>
          </cell>
          <cell r="G7201">
            <v>52000</v>
          </cell>
          <cell r="H7201" t="str">
            <v>Nil</v>
          </cell>
          <cell r="I7201">
            <v>0</v>
          </cell>
          <cell r="J7201" t="str">
            <v>Cancelled</v>
          </cell>
          <cell r="K7201">
            <v>0</v>
          </cell>
          <cell r="L7201">
            <v>0</v>
          </cell>
          <cell r="M7201">
            <v>0</v>
          </cell>
          <cell r="N7201" t="str">
            <v>Cancelled</v>
          </cell>
        </row>
        <row r="7202">
          <cell r="C7202">
            <v>7000084</v>
          </cell>
          <cell r="D7202" t="str">
            <v>L.N.C/GTC</v>
          </cell>
          <cell r="E7202" t="str">
            <v>T.C Jain (missing)</v>
          </cell>
          <cell r="F7202">
            <v>34635</v>
          </cell>
          <cell r="G7202">
            <v>65000</v>
          </cell>
          <cell r="H7202" t="str">
            <v>Nil</v>
          </cell>
          <cell r="I7202">
            <v>0</v>
          </cell>
          <cell r="J7202" t="str">
            <v>Cancelled</v>
          </cell>
          <cell r="K7202">
            <v>0</v>
          </cell>
          <cell r="L7202">
            <v>0</v>
          </cell>
          <cell r="M7202">
            <v>0</v>
          </cell>
          <cell r="N7202" t="str">
            <v>Cancelled</v>
          </cell>
        </row>
        <row r="7203">
          <cell r="C7203">
            <v>7000088</v>
          </cell>
          <cell r="D7203" t="str">
            <v>L.N.C/GTC</v>
          </cell>
          <cell r="E7203" t="str">
            <v>Bhai Lal Shah</v>
          </cell>
          <cell r="F7203">
            <v>34635</v>
          </cell>
          <cell r="G7203">
            <v>22000</v>
          </cell>
          <cell r="H7203">
            <v>22000</v>
          </cell>
          <cell r="I7203">
            <v>0</v>
          </cell>
          <cell r="J7203" t="str">
            <v>I.R.M</v>
          </cell>
          <cell r="K7203" t="str">
            <v>Never</v>
          </cell>
          <cell r="L7203" t="str">
            <v>not del</v>
          </cell>
          <cell r="M7203" t="str">
            <v>yes</v>
          </cell>
          <cell r="N7203" t="str">
            <v>telephonic reply on 2014 by mail</v>
          </cell>
        </row>
        <row r="7204">
          <cell r="C7204">
            <v>7000089</v>
          </cell>
          <cell r="D7204" t="str">
            <v>L.N.C/GTC</v>
          </cell>
          <cell r="E7204" t="str">
            <v xml:space="preserve">Kukreja Gopal </v>
          </cell>
          <cell r="F7204">
            <v>34650</v>
          </cell>
          <cell r="G7204">
            <v>40000</v>
          </cell>
          <cell r="H7204">
            <v>24000</v>
          </cell>
          <cell r="I7204">
            <v>16000</v>
          </cell>
          <cell r="J7204" t="str">
            <v>Outstanding</v>
          </cell>
          <cell r="K7204" t="str">
            <v>No</v>
          </cell>
          <cell r="L7204" t="str">
            <v>send</v>
          </cell>
          <cell r="M7204" t="str">
            <v>No</v>
          </cell>
          <cell r="N7204" t="str">
            <v>As POD last communication 07(Outstanding Rs. 16000/-)</v>
          </cell>
        </row>
        <row r="7205">
          <cell r="C7205">
            <v>7000090</v>
          </cell>
          <cell r="D7205" t="str">
            <v>L.N.C/GTC</v>
          </cell>
          <cell r="E7205" t="str">
            <v>Dholagiri Tea &amp; Foods Pvt Ltd</v>
          </cell>
          <cell r="F7205">
            <v>34654</v>
          </cell>
          <cell r="G7205">
            <v>52000</v>
          </cell>
          <cell r="H7205">
            <v>52000</v>
          </cell>
          <cell r="I7205">
            <v>0</v>
          </cell>
          <cell r="J7205" t="str">
            <v>I.R.M</v>
          </cell>
          <cell r="K7205" t="str">
            <v>Never</v>
          </cell>
          <cell r="L7205" t="str">
            <v>send</v>
          </cell>
          <cell r="M7205" t="str">
            <v>yes</v>
          </cell>
          <cell r="N7205" t="str">
            <v>we send last reminder in 2012.then we did not receive any reply.</v>
          </cell>
        </row>
        <row r="7206">
          <cell r="C7206">
            <v>7000092</v>
          </cell>
          <cell r="D7206" t="str">
            <v>L.N.C/GTC</v>
          </cell>
          <cell r="E7206" t="str">
            <v>Nisha Yaslaha</v>
          </cell>
          <cell r="F7206">
            <v>34435</v>
          </cell>
          <cell r="G7206">
            <v>42000</v>
          </cell>
          <cell r="H7206">
            <v>12600</v>
          </cell>
          <cell r="I7206">
            <v>29400</v>
          </cell>
          <cell r="J7206" t="str">
            <v>Outstanding</v>
          </cell>
          <cell r="K7206" t="str">
            <v>Never</v>
          </cell>
          <cell r="L7206" t="str">
            <v>not del</v>
          </cell>
          <cell r="M7206" t="str">
            <v>No</v>
          </cell>
          <cell r="N7206" t="str">
            <v>last communication 2012 but not send outstanding Rs. 29400/- details</v>
          </cell>
        </row>
        <row r="7207">
          <cell r="C7207">
            <v>7000095</v>
          </cell>
          <cell r="D7207" t="str">
            <v>L.N.C/GTC</v>
          </cell>
          <cell r="E7207" t="str">
            <v>Anju Juneja</v>
          </cell>
          <cell r="F7207">
            <v>34654</v>
          </cell>
          <cell r="G7207">
            <v>52000</v>
          </cell>
          <cell r="H7207">
            <v>52000</v>
          </cell>
          <cell r="I7207">
            <v>0</v>
          </cell>
          <cell r="J7207" t="str">
            <v>I.R.M</v>
          </cell>
          <cell r="K7207" t="str">
            <v>Never</v>
          </cell>
          <cell r="L7207" t="str">
            <v>send</v>
          </cell>
          <cell r="M7207" t="str">
            <v>No</v>
          </cell>
          <cell r="N7207" t="str">
            <v>we send last reminder in 2012.then we did not receive any reply.</v>
          </cell>
        </row>
        <row r="7208">
          <cell r="C7208">
            <v>4000631</v>
          </cell>
          <cell r="D7208" t="str">
            <v>L.N.C/Beaches</v>
          </cell>
          <cell r="E7208" t="str">
            <v>Chayya Anil Bhtaia</v>
          </cell>
          <cell r="F7208">
            <v>34737</v>
          </cell>
          <cell r="G7208">
            <v>39900</v>
          </cell>
          <cell r="H7208">
            <v>39900</v>
          </cell>
          <cell r="J7208" t="str">
            <v>I.R.M</v>
          </cell>
          <cell r="K7208" t="str">
            <v>Never</v>
          </cell>
          <cell r="L7208" t="str">
            <v>send</v>
          </cell>
          <cell r="M7208" t="str">
            <v>yes</v>
          </cell>
          <cell r="N7208" t="str">
            <v>we send last reminder in 2012.then we did not receive any reply.</v>
          </cell>
        </row>
        <row r="7209">
          <cell r="C7209">
            <v>7000097</v>
          </cell>
          <cell r="D7209" t="str">
            <v>LNC/GTC Industries</v>
          </cell>
          <cell r="E7209" t="str">
            <v>Biopfil Chemicals &amp; Pharmaceuticals</v>
          </cell>
          <cell r="F7209">
            <v>34659</v>
          </cell>
          <cell r="G7209">
            <v>52000</v>
          </cell>
          <cell r="H7209">
            <v>52000</v>
          </cell>
          <cell r="I7209">
            <v>0</v>
          </cell>
          <cell r="J7209" t="str">
            <v>I.R.M</v>
          </cell>
          <cell r="K7209" t="str">
            <v>Never</v>
          </cell>
          <cell r="L7209" t="str">
            <v>send</v>
          </cell>
          <cell r="M7209" t="str">
            <v>yes</v>
          </cell>
          <cell r="N7209" t="str">
            <v>reply to his letter on 2014 with all dues details</v>
          </cell>
        </row>
        <row r="7210">
          <cell r="C7210">
            <v>7000098</v>
          </cell>
          <cell r="D7210" t="str">
            <v>LNC/GTC Industries</v>
          </cell>
          <cell r="E7210" t="str">
            <v>Bharti Wadhwani</v>
          </cell>
          <cell r="F7210">
            <v>34658</v>
          </cell>
          <cell r="G7210">
            <v>40000</v>
          </cell>
          <cell r="H7210">
            <v>28000</v>
          </cell>
          <cell r="I7210">
            <v>12000</v>
          </cell>
          <cell r="J7210" t="str">
            <v>Outstanding</v>
          </cell>
          <cell r="K7210" t="str">
            <v>Never</v>
          </cell>
          <cell r="L7210" t="str">
            <v>send</v>
          </cell>
          <cell r="M7210" t="str">
            <v>No</v>
          </cell>
          <cell r="N7210" t="str">
            <v>As POD last communication 07(Outstanding Rs. 12000/-)</v>
          </cell>
        </row>
        <row r="7211">
          <cell r="C7211">
            <v>7000099</v>
          </cell>
          <cell r="D7211" t="str">
            <v>LNC/GTC Industries</v>
          </cell>
          <cell r="E7211" t="str">
            <v>Sanjay Geed</v>
          </cell>
          <cell r="F7211">
            <v>34656</v>
          </cell>
          <cell r="G7211">
            <v>52000</v>
          </cell>
          <cell r="H7211">
            <v>52000</v>
          </cell>
          <cell r="I7211">
            <v>0</v>
          </cell>
          <cell r="J7211" t="str">
            <v>I.R.M</v>
          </cell>
          <cell r="K7211" t="str">
            <v>Never</v>
          </cell>
          <cell r="L7211" t="str">
            <v>send</v>
          </cell>
          <cell r="M7211" t="str">
            <v>No</v>
          </cell>
          <cell r="N7211" t="str">
            <v>we send last reminder in 2012.then we did not receive any reply.</v>
          </cell>
        </row>
        <row r="7212">
          <cell r="C7212">
            <v>7000100</v>
          </cell>
          <cell r="D7212" t="str">
            <v>LNC/GTC Industries</v>
          </cell>
          <cell r="E7212" t="str">
            <v>Ranjit Securities Ltd</v>
          </cell>
          <cell r="F7212">
            <v>34657</v>
          </cell>
          <cell r="G7212">
            <v>65000</v>
          </cell>
          <cell r="H7212">
            <v>65000</v>
          </cell>
          <cell r="I7212">
            <v>0</v>
          </cell>
          <cell r="J7212" t="str">
            <v>I.R.M</v>
          </cell>
          <cell r="K7212" t="str">
            <v>Never</v>
          </cell>
          <cell r="L7212" t="str">
            <v>send</v>
          </cell>
          <cell r="M7212" t="str">
            <v>yes</v>
          </cell>
          <cell r="N7212" t="str">
            <v>we send last reminder in 2012.then we did not receive any reply.</v>
          </cell>
        </row>
        <row r="7213">
          <cell r="C7213">
            <v>7000106</v>
          </cell>
          <cell r="D7213" t="str">
            <v>LNC/GTC Industries</v>
          </cell>
          <cell r="E7213" t="str">
            <v>Sanjay Agarwal</v>
          </cell>
          <cell r="F7213">
            <v>34659</v>
          </cell>
          <cell r="G7213">
            <v>32000</v>
          </cell>
          <cell r="H7213">
            <v>30400</v>
          </cell>
          <cell r="I7213">
            <v>0</v>
          </cell>
          <cell r="J7213" t="str">
            <v>I.R.M</v>
          </cell>
          <cell r="K7213" t="str">
            <v>Never</v>
          </cell>
          <cell r="L7213" t="str">
            <v>send</v>
          </cell>
          <cell r="M7213" t="str">
            <v>No</v>
          </cell>
          <cell r="N7213" t="str">
            <v>we send last reminder in 2012.then we did not receive any reply.</v>
          </cell>
        </row>
        <row r="7214">
          <cell r="C7214">
            <v>7000107</v>
          </cell>
          <cell r="D7214" t="str">
            <v>LNC/GTC Industries</v>
          </cell>
          <cell r="E7214" t="str">
            <v>Rajendra Mehta</v>
          </cell>
          <cell r="F7214">
            <v>34660</v>
          </cell>
          <cell r="G7214">
            <v>42000</v>
          </cell>
          <cell r="H7214">
            <v>39900</v>
          </cell>
          <cell r="I7214">
            <v>0</v>
          </cell>
          <cell r="J7214" t="str">
            <v>I.R.M</v>
          </cell>
          <cell r="K7214" t="str">
            <v>Never</v>
          </cell>
          <cell r="L7214" t="str">
            <v>send</v>
          </cell>
          <cell r="M7214" t="str">
            <v>No</v>
          </cell>
          <cell r="N7214" t="str">
            <v>we send last reminder in 2012.then we did not receive any reply.</v>
          </cell>
        </row>
        <row r="7215">
          <cell r="C7215">
            <v>7000108</v>
          </cell>
          <cell r="D7215" t="str">
            <v>LNC/GTC Industries</v>
          </cell>
          <cell r="E7215" t="str">
            <v>Rajendra Prasad Gupta</v>
          </cell>
          <cell r="F7215">
            <v>34662</v>
          </cell>
          <cell r="G7215">
            <v>65000</v>
          </cell>
          <cell r="H7215">
            <v>65000</v>
          </cell>
          <cell r="I7215">
            <v>0</v>
          </cell>
          <cell r="J7215" t="str">
            <v>I.R.M</v>
          </cell>
          <cell r="K7215" t="str">
            <v>Never</v>
          </cell>
          <cell r="L7215" t="str">
            <v>send</v>
          </cell>
          <cell r="M7215" t="str">
            <v>No</v>
          </cell>
          <cell r="N7215" t="str">
            <v>we send last reminder in 2012.then we did not receive any reply.</v>
          </cell>
        </row>
        <row r="7216">
          <cell r="C7216">
            <v>7000109</v>
          </cell>
          <cell r="D7216" t="str">
            <v>LNC/GTC Industries</v>
          </cell>
          <cell r="E7216" t="str">
            <v>Systematrix Corporate Sevices Ltd</v>
          </cell>
          <cell r="F7216">
            <v>34660</v>
          </cell>
          <cell r="G7216">
            <v>65000</v>
          </cell>
          <cell r="H7216">
            <v>65000</v>
          </cell>
          <cell r="I7216">
            <v>0</v>
          </cell>
          <cell r="J7216" t="str">
            <v>R.M</v>
          </cell>
          <cell r="K7216">
            <v>2007</v>
          </cell>
          <cell r="L7216" t="str">
            <v>not del</v>
          </cell>
          <cell r="M7216" t="str">
            <v>No</v>
          </cell>
          <cell r="N7216" t="str">
            <v>not send any reminder last communication 2009</v>
          </cell>
        </row>
        <row r="7217">
          <cell r="C7217">
            <v>7000114</v>
          </cell>
          <cell r="D7217" t="str">
            <v>LNC/GTC Industries</v>
          </cell>
          <cell r="E7217" t="str">
            <v>Gheesalal Jaiswal</v>
          </cell>
          <cell r="F7217">
            <v>34654</v>
          </cell>
          <cell r="G7217">
            <v>42000</v>
          </cell>
          <cell r="H7217" t="str">
            <v>Nil</v>
          </cell>
          <cell r="I7217">
            <v>0</v>
          </cell>
          <cell r="J7217" t="str">
            <v>Cancelled</v>
          </cell>
          <cell r="K7217">
            <v>0</v>
          </cell>
          <cell r="L7217">
            <v>0</v>
          </cell>
          <cell r="M7217">
            <v>0</v>
          </cell>
          <cell r="N7217" t="str">
            <v>Cancelled date-05/07/1996</v>
          </cell>
        </row>
        <row r="7218">
          <cell r="C7218">
            <v>7000115</v>
          </cell>
          <cell r="D7218" t="str">
            <v>LNC/GTC Industries</v>
          </cell>
          <cell r="E7218" t="str">
            <v>Deep Gulati</v>
          </cell>
          <cell r="F7218">
            <v>34661</v>
          </cell>
          <cell r="G7218">
            <v>40000</v>
          </cell>
          <cell r="H7218">
            <v>40000</v>
          </cell>
          <cell r="I7218">
            <v>0</v>
          </cell>
          <cell r="J7218" t="str">
            <v>I.R.M</v>
          </cell>
          <cell r="K7218" t="str">
            <v>Never</v>
          </cell>
          <cell r="L7218" t="str">
            <v>not send</v>
          </cell>
          <cell r="M7218" t="str">
            <v>No</v>
          </cell>
          <cell r="N7218" t="str">
            <v>we send last reminder in 2012.then we did not receive any reply.</v>
          </cell>
        </row>
        <row r="7219">
          <cell r="C7219">
            <v>7000119</v>
          </cell>
          <cell r="D7219" t="str">
            <v>LNC/GTC Industries</v>
          </cell>
          <cell r="E7219" t="str">
            <v>Zoeb Ali Mhowwala</v>
          </cell>
          <cell r="F7219">
            <v>34668</v>
          </cell>
          <cell r="G7219">
            <v>40000</v>
          </cell>
          <cell r="H7219">
            <v>12000</v>
          </cell>
          <cell r="I7219">
            <v>28000</v>
          </cell>
          <cell r="J7219" t="str">
            <v>Outstanding</v>
          </cell>
          <cell r="K7219" t="str">
            <v>Never</v>
          </cell>
          <cell r="L7219" t="str">
            <v>send</v>
          </cell>
          <cell r="M7219" t="str">
            <v>No</v>
          </cell>
          <cell r="N7219" t="str">
            <v>As POD last communication 07(Outstanding Rs. 28000/-)</v>
          </cell>
        </row>
        <row r="7220">
          <cell r="C7220">
            <v>7000121</v>
          </cell>
          <cell r="D7220" t="str">
            <v>LNC/GTC Industries</v>
          </cell>
          <cell r="E7220" t="str">
            <v>Vijay Bora</v>
          </cell>
          <cell r="F7220">
            <v>34667</v>
          </cell>
          <cell r="G7220">
            <v>52000</v>
          </cell>
          <cell r="H7220">
            <v>52000</v>
          </cell>
          <cell r="I7220">
            <v>0</v>
          </cell>
          <cell r="J7220" t="str">
            <v>I.R.M</v>
          </cell>
          <cell r="K7220" t="str">
            <v>Never</v>
          </cell>
          <cell r="L7220" t="str">
            <v>not send</v>
          </cell>
          <cell r="M7220" t="str">
            <v>yes</v>
          </cell>
          <cell r="N7220" t="str">
            <v>we send last reminder in 2012.then we did not receive any reply.</v>
          </cell>
        </row>
        <row r="7221">
          <cell r="C7221">
            <v>7000122</v>
          </cell>
          <cell r="D7221" t="str">
            <v>LNC/GTC Industries</v>
          </cell>
          <cell r="E7221" t="str">
            <v xml:space="preserve">Electronics &amp; Electricals </v>
          </cell>
          <cell r="F7221">
            <v>34668</v>
          </cell>
          <cell r="G7221">
            <v>42000</v>
          </cell>
          <cell r="H7221">
            <v>42000</v>
          </cell>
          <cell r="I7221">
            <v>0</v>
          </cell>
          <cell r="J7221" t="str">
            <v>I.R.M</v>
          </cell>
          <cell r="K7221" t="str">
            <v>Never</v>
          </cell>
          <cell r="L7221" t="str">
            <v>not del</v>
          </cell>
          <cell r="M7221" t="str">
            <v>no</v>
          </cell>
          <cell r="N7221" t="str">
            <v>last communication 2000</v>
          </cell>
        </row>
        <row r="7222">
          <cell r="C7222">
            <v>7000123</v>
          </cell>
          <cell r="D7222" t="str">
            <v>LNC/GTC Industries</v>
          </cell>
          <cell r="E7222" t="str">
            <v>Ramesh Kumar Hassandani</v>
          </cell>
          <cell r="F7222">
            <v>34668</v>
          </cell>
          <cell r="G7222">
            <v>40000</v>
          </cell>
          <cell r="H7222">
            <v>40000</v>
          </cell>
          <cell r="I7222">
            <v>0</v>
          </cell>
          <cell r="J7222" t="str">
            <v>I.R.M</v>
          </cell>
          <cell r="K7222" t="str">
            <v>Never</v>
          </cell>
          <cell r="L7222" t="str">
            <v>send</v>
          </cell>
          <cell r="M7222" t="str">
            <v>no</v>
          </cell>
          <cell r="N7222" t="str">
            <v>reply to his mail on 29-11-2019 with all dues details</v>
          </cell>
        </row>
        <row r="7223">
          <cell r="C7223">
            <v>7000124</v>
          </cell>
          <cell r="D7223" t="str">
            <v>LNC/GTC Industries</v>
          </cell>
          <cell r="E7223" t="str">
            <v>Qutbuddin Rassiwala</v>
          </cell>
          <cell r="F7223">
            <v>34666</v>
          </cell>
          <cell r="G7223">
            <v>40000</v>
          </cell>
          <cell r="H7223">
            <v>40000</v>
          </cell>
          <cell r="I7223">
            <v>0</v>
          </cell>
          <cell r="J7223" t="str">
            <v>I.R.M</v>
          </cell>
          <cell r="K7223" t="str">
            <v>Never</v>
          </cell>
          <cell r="L7223" t="str">
            <v>not send</v>
          </cell>
          <cell r="M7223" t="str">
            <v>no</v>
          </cell>
          <cell r="N7223" t="str">
            <v>last communication 2011</v>
          </cell>
        </row>
        <row r="7224">
          <cell r="C7224">
            <v>7000125</v>
          </cell>
          <cell r="D7224" t="str">
            <v>LNC/GTC Industries</v>
          </cell>
          <cell r="E7224" t="str">
            <v>Devendra Singh</v>
          </cell>
          <cell r="F7224">
            <v>34668</v>
          </cell>
          <cell r="G7224">
            <v>52000</v>
          </cell>
          <cell r="H7224">
            <v>52000</v>
          </cell>
          <cell r="I7224">
            <v>0</v>
          </cell>
          <cell r="J7224" t="str">
            <v>I.R.M</v>
          </cell>
          <cell r="K7224" t="str">
            <v>Never</v>
          </cell>
          <cell r="L7224" t="str">
            <v>send</v>
          </cell>
          <cell r="M7224" t="str">
            <v>yes</v>
          </cell>
          <cell r="N7224" t="str">
            <v>we send last reminder in 2012.then we did not receive any reply.</v>
          </cell>
        </row>
        <row r="7225">
          <cell r="C7225">
            <v>7000134</v>
          </cell>
          <cell r="D7225" t="str">
            <v>LNC/GTC Industries</v>
          </cell>
          <cell r="E7225" t="str">
            <v>Supersteel MFG Co Pvt Ltd</v>
          </cell>
          <cell r="F7225">
            <v>34674</v>
          </cell>
          <cell r="G7225">
            <v>65000</v>
          </cell>
          <cell r="H7225">
            <v>61750</v>
          </cell>
          <cell r="I7225">
            <v>0</v>
          </cell>
          <cell r="J7225" t="str">
            <v>I.R.M</v>
          </cell>
          <cell r="K7225" t="str">
            <v>Never</v>
          </cell>
          <cell r="L7225" t="str">
            <v>send</v>
          </cell>
          <cell r="M7225" t="str">
            <v>No</v>
          </cell>
          <cell r="N7225" t="str">
            <v>we send last reminder in 2012.then we did not receive any reply.</v>
          </cell>
        </row>
        <row r="7226">
          <cell r="C7226">
            <v>7000135</v>
          </cell>
          <cell r="D7226" t="str">
            <v>LNC/GTC Industries</v>
          </cell>
          <cell r="E7226" t="str">
            <v>Narendra Singhal</v>
          </cell>
          <cell r="F7226">
            <v>34673</v>
          </cell>
          <cell r="G7226">
            <v>65000</v>
          </cell>
          <cell r="H7226">
            <v>19500</v>
          </cell>
          <cell r="I7226">
            <v>45500</v>
          </cell>
          <cell r="J7226" t="str">
            <v>Outstanding</v>
          </cell>
          <cell r="K7226" t="str">
            <v>Never</v>
          </cell>
          <cell r="L7226" t="str">
            <v>not del</v>
          </cell>
          <cell r="M7226" t="str">
            <v>No</v>
          </cell>
          <cell r="N7226" t="str">
            <v>no cummunication 94 (Outstanding Rs. 45500/-)</v>
          </cell>
        </row>
        <row r="7227">
          <cell r="C7227">
            <v>7000136</v>
          </cell>
          <cell r="D7227" t="str">
            <v>LNC/GTC Industries</v>
          </cell>
          <cell r="E7227" t="str">
            <v>Om Prakash Chimnani</v>
          </cell>
          <cell r="F7227">
            <v>34675</v>
          </cell>
          <cell r="G7227">
            <v>42000</v>
          </cell>
          <cell r="H7227">
            <v>42000</v>
          </cell>
          <cell r="I7227">
            <v>0</v>
          </cell>
          <cell r="J7227" t="str">
            <v>I.R.M</v>
          </cell>
          <cell r="K7227" t="str">
            <v>Never</v>
          </cell>
          <cell r="L7227" t="str">
            <v>send</v>
          </cell>
          <cell r="M7227" t="str">
            <v>No</v>
          </cell>
          <cell r="N7227" t="str">
            <v>reply to his letter in 2015 by mail</v>
          </cell>
        </row>
        <row r="7228">
          <cell r="C7228">
            <v>7000142</v>
          </cell>
          <cell r="D7228" t="str">
            <v>LNC/DRI BEACHES</v>
          </cell>
          <cell r="E7228" t="str">
            <v>Ashok Makhija</v>
          </cell>
          <cell r="F7228">
            <v>34683</v>
          </cell>
          <cell r="G7228">
            <v>42000</v>
          </cell>
          <cell r="H7228">
            <v>42000</v>
          </cell>
          <cell r="I7228">
            <v>0</v>
          </cell>
          <cell r="J7228" t="str">
            <v>I.R.M</v>
          </cell>
          <cell r="K7228" t="str">
            <v>Never</v>
          </cell>
          <cell r="L7228" t="str">
            <v>not del</v>
          </cell>
          <cell r="M7228" t="str">
            <v>yes</v>
          </cell>
          <cell r="N7228" t="str">
            <v>reply to his mail in 2014</v>
          </cell>
        </row>
        <row r="7229">
          <cell r="C7229">
            <v>7000144</v>
          </cell>
          <cell r="D7229" t="str">
            <v>LNC/DRI BEACHES</v>
          </cell>
          <cell r="E7229" t="str">
            <v>M.L Gaur</v>
          </cell>
          <cell r="F7229">
            <v>34683</v>
          </cell>
          <cell r="G7229">
            <v>42000</v>
          </cell>
          <cell r="H7229">
            <v>4200</v>
          </cell>
          <cell r="I7229">
            <v>37800</v>
          </cell>
          <cell r="J7229" t="str">
            <v>Outstanding</v>
          </cell>
          <cell r="K7229" t="str">
            <v>Never</v>
          </cell>
          <cell r="L7229" t="str">
            <v>send</v>
          </cell>
          <cell r="M7229" t="str">
            <v>No</v>
          </cell>
          <cell r="N7229" t="str">
            <v>last communication 2012 but not send outstanding Rs. 37800/- details</v>
          </cell>
        </row>
        <row r="7230">
          <cell r="C7230">
            <v>7000146</v>
          </cell>
          <cell r="D7230" t="str">
            <v>LNC/DRI BEACHES</v>
          </cell>
          <cell r="E7230" t="str">
            <v>Dinesh Chimani</v>
          </cell>
          <cell r="F7230">
            <v>34691</v>
          </cell>
          <cell r="G7230">
            <v>42000</v>
          </cell>
          <cell r="H7230">
            <v>42000</v>
          </cell>
          <cell r="I7230">
            <v>0</v>
          </cell>
          <cell r="J7230" t="str">
            <v>I.R.M</v>
          </cell>
          <cell r="K7230" t="str">
            <v>Never</v>
          </cell>
          <cell r="L7230" t="str">
            <v>send</v>
          </cell>
          <cell r="M7230" t="str">
            <v>No</v>
          </cell>
          <cell r="N7230" t="str">
            <v>we send last reminder in 2013.then we did not receive any reply.</v>
          </cell>
        </row>
        <row r="7231">
          <cell r="C7231">
            <v>7000147</v>
          </cell>
          <cell r="D7231" t="str">
            <v>LNC/DRI BEACHES</v>
          </cell>
          <cell r="E7231" t="str">
            <v>Nishith Talwar</v>
          </cell>
          <cell r="F7231">
            <v>34698</v>
          </cell>
          <cell r="G7231">
            <v>42000</v>
          </cell>
          <cell r="H7231">
            <v>42000</v>
          </cell>
          <cell r="I7231">
            <v>0</v>
          </cell>
          <cell r="J7231" t="str">
            <v>R.M</v>
          </cell>
          <cell r="K7231">
            <v>2009</v>
          </cell>
          <cell r="L7231" t="str">
            <v>not send</v>
          </cell>
          <cell r="M7231" t="str">
            <v>No</v>
          </cell>
          <cell r="N7231" t="str">
            <v>telephonic reply on 2016 by mail with dues details</v>
          </cell>
        </row>
        <row r="7232">
          <cell r="C7232">
            <v>7000148</v>
          </cell>
          <cell r="D7232" t="str">
            <v>LNC/DRI BEACHES</v>
          </cell>
          <cell r="E7232" t="str">
            <v>Design Auto Systems Ltd</v>
          </cell>
          <cell r="F7232">
            <v>34684</v>
          </cell>
          <cell r="G7232">
            <v>42000</v>
          </cell>
          <cell r="H7232">
            <v>42000</v>
          </cell>
          <cell r="I7232">
            <v>0</v>
          </cell>
          <cell r="J7232" t="str">
            <v>I.R.M</v>
          </cell>
          <cell r="K7232" t="str">
            <v>Never</v>
          </cell>
          <cell r="L7232" t="str">
            <v>send</v>
          </cell>
          <cell r="M7232" t="str">
            <v>yes</v>
          </cell>
          <cell r="N7232" t="str">
            <v>we send last reminder in 2013.then we did not receive any reply.</v>
          </cell>
        </row>
        <row r="7233">
          <cell r="C7233">
            <v>7000150</v>
          </cell>
          <cell r="D7233" t="str">
            <v>LNC/DRI BEACHES</v>
          </cell>
          <cell r="E7233" t="str">
            <v>Ashok Garg</v>
          </cell>
          <cell r="F7233">
            <v>34698</v>
          </cell>
          <cell r="G7233">
            <v>65000</v>
          </cell>
          <cell r="H7233">
            <v>65000</v>
          </cell>
          <cell r="I7233">
            <v>0</v>
          </cell>
          <cell r="J7233" t="str">
            <v>I.R.M</v>
          </cell>
          <cell r="K7233" t="str">
            <v>Never</v>
          </cell>
          <cell r="L7233" t="str">
            <v>send</v>
          </cell>
          <cell r="M7233" t="str">
            <v>yes</v>
          </cell>
          <cell r="N7233" t="str">
            <v>we send last reminder in 2012.then we did not receive any reply.</v>
          </cell>
        </row>
        <row r="7234">
          <cell r="D7234" t="e">
            <v>#N/A</v>
          </cell>
          <cell r="E7234" t="e">
            <v>#N/A</v>
          </cell>
          <cell r="G7234" t="e">
            <v>#N/A</v>
          </cell>
          <cell r="H7234" t="e">
            <v>#N/A</v>
          </cell>
          <cell r="I7234" t="e">
            <v>#N/A</v>
          </cell>
          <cell r="J7234" t="e">
            <v>#N/A</v>
          </cell>
          <cell r="K7234" t="e">
            <v>#N/A</v>
          </cell>
          <cell r="L7234" t="e">
            <v>#N/A</v>
          </cell>
          <cell r="M7234" t="e">
            <v>#N/A</v>
          </cell>
          <cell r="N7234" t="e">
            <v>#N/A</v>
          </cell>
        </row>
        <row r="7235">
          <cell r="C7235">
            <v>7000156</v>
          </cell>
          <cell r="D7235" t="str">
            <v>LNC/GTC Industries</v>
          </cell>
          <cell r="E7235" t="str">
            <v>Abbas Ali Barwani Wala</v>
          </cell>
          <cell r="F7235">
            <v>34682</v>
          </cell>
          <cell r="G7235">
            <v>40000</v>
          </cell>
          <cell r="H7235">
            <v>25000</v>
          </cell>
          <cell r="I7235">
            <v>15000</v>
          </cell>
          <cell r="J7235" t="str">
            <v>Outstanding</v>
          </cell>
          <cell r="K7235" t="str">
            <v>Never</v>
          </cell>
          <cell r="L7235" t="str">
            <v>send</v>
          </cell>
          <cell r="M7235" t="str">
            <v>No</v>
          </cell>
          <cell r="N7235" t="str">
            <v>As POD last communication 07(Outstanding Rs. 15000/-)</v>
          </cell>
        </row>
        <row r="7236">
          <cell r="C7236">
            <v>7000157</v>
          </cell>
          <cell r="D7236" t="str">
            <v>?</v>
          </cell>
          <cell r="E7236" t="str">
            <v>Hatim Ali Abdul Hussain</v>
          </cell>
          <cell r="F7236">
            <v>34681</v>
          </cell>
          <cell r="G7236">
            <v>42000</v>
          </cell>
          <cell r="H7236" t="str">
            <v>Nil</v>
          </cell>
          <cell r="I7236">
            <v>0</v>
          </cell>
          <cell r="J7236" t="str">
            <v>Cancelled</v>
          </cell>
          <cell r="K7236">
            <v>0</v>
          </cell>
          <cell r="L7236">
            <v>0</v>
          </cell>
          <cell r="M7236">
            <v>0</v>
          </cell>
          <cell r="N7236" t="str">
            <v>Cancelled date-18/05/1995</v>
          </cell>
        </row>
        <row r="7237">
          <cell r="C7237">
            <v>7000158</v>
          </cell>
          <cell r="D7237" t="str">
            <v>?</v>
          </cell>
          <cell r="E7237" t="str">
            <v>Manohar Udeshi</v>
          </cell>
          <cell r="F7237">
            <v>34687</v>
          </cell>
          <cell r="G7237">
            <v>40000</v>
          </cell>
          <cell r="H7237" t="str">
            <v>Nil</v>
          </cell>
          <cell r="I7237">
            <v>0</v>
          </cell>
          <cell r="J7237" t="str">
            <v>Cancelled</v>
          </cell>
          <cell r="K7237">
            <v>0</v>
          </cell>
          <cell r="L7237">
            <v>0</v>
          </cell>
          <cell r="M7237">
            <v>0</v>
          </cell>
          <cell r="N7237" t="str">
            <v>Cancelled date-23/03/2015,Amount Refunded 1,04800, Ch.no.749482 date-1/10/2013</v>
          </cell>
        </row>
        <row r="7238">
          <cell r="C7238">
            <v>7000159</v>
          </cell>
          <cell r="D7238" t="str">
            <v>LNC/DRI BEACHES</v>
          </cell>
          <cell r="E7238" t="str">
            <v>Sav Builders Pvt Ltd</v>
          </cell>
          <cell r="F7238">
            <v>34685</v>
          </cell>
          <cell r="G7238">
            <v>65000</v>
          </cell>
          <cell r="H7238">
            <v>65000</v>
          </cell>
          <cell r="I7238">
            <v>0</v>
          </cell>
          <cell r="J7238" t="str">
            <v>I.R.M</v>
          </cell>
          <cell r="K7238" t="str">
            <v>Never</v>
          </cell>
          <cell r="L7238" t="str">
            <v>not send</v>
          </cell>
          <cell r="M7238" t="str">
            <v>No</v>
          </cell>
          <cell r="N7238" t="str">
            <v>we send last reminder in 2012.then we did not receive any reply.</v>
          </cell>
        </row>
        <row r="7239">
          <cell r="C7239">
            <v>7000160</v>
          </cell>
          <cell r="D7239" t="str">
            <v>LNC/DRI BEACHES</v>
          </cell>
          <cell r="E7239" t="str">
            <v>Ajay Agarwal</v>
          </cell>
          <cell r="F7239">
            <v>34687</v>
          </cell>
          <cell r="G7239">
            <v>40000</v>
          </cell>
          <cell r="H7239">
            <v>40000</v>
          </cell>
          <cell r="I7239">
            <v>0</v>
          </cell>
          <cell r="J7239" t="str">
            <v>I.R.M</v>
          </cell>
          <cell r="K7239" t="str">
            <v>Never</v>
          </cell>
          <cell r="L7239" t="str">
            <v>send</v>
          </cell>
          <cell r="M7239" t="str">
            <v>yes</v>
          </cell>
          <cell r="N7239" t="str">
            <v>we send last reminder in 2012.then we did not receive any reply.</v>
          </cell>
        </row>
        <row r="7240">
          <cell r="C7240">
            <v>7000162</v>
          </cell>
          <cell r="D7240" t="str">
            <v>LNC/DRI BEACHES</v>
          </cell>
          <cell r="E7240" t="str">
            <v>Bimal Chandra Kundu</v>
          </cell>
          <cell r="F7240">
            <v>34689</v>
          </cell>
          <cell r="G7240">
            <v>42000</v>
          </cell>
          <cell r="H7240">
            <v>42000</v>
          </cell>
          <cell r="I7240">
            <v>0</v>
          </cell>
          <cell r="J7240" t="str">
            <v>I.R.M</v>
          </cell>
          <cell r="K7240" t="str">
            <v>Never</v>
          </cell>
          <cell r="L7240" t="str">
            <v>send</v>
          </cell>
          <cell r="M7240" t="str">
            <v>yes</v>
          </cell>
          <cell r="N7240" t="str">
            <v>we send last reminder in 2012.then we did not receive any reply.</v>
          </cell>
        </row>
        <row r="7241">
          <cell r="C7241">
            <v>7000173</v>
          </cell>
          <cell r="D7241" t="str">
            <v>LNC/DRI BEACHES</v>
          </cell>
          <cell r="E7241" t="str">
            <v>M Sons Builders Bhopal</v>
          </cell>
          <cell r="F7241">
            <v>34684</v>
          </cell>
          <cell r="G7241">
            <v>65000</v>
          </cell>
          <cell r="H7241">
            <v>65000</v>
          </cell>
          <cell r="I7241">
            <v>0</v>
          </cell>
          <cell r="J7241" t="str">
            <v>I.R.M</v>
          </cell>
          <cell r="K7241" t="str">
            <v>Never</v>
          </cell>
          <cell r="L7241" t="str">
            <v>send</v>
          </cell>
          <cell r="M7241" t="str">
            <v>yes</v>
          </cell>
          <cell r="N7241" t="str">
            <v>reply to his mail on 2014 with all dues details</v>
          </cell>
        </row>
        <row r="7242">
          <cell r="C7242">
            <v>7000174</v>
          </cell>
          <cell r="D7242" t="str">
            <v>?</v>
          </cell>
          <cell r="E7242" t="str">
            <v>Sanjay Khullar</v>
          </cell>
          <cell r="F7242">
            <v>34698</v>
          </cell>
          <cell r="G7242">
            <v>42000</v>
          </cell>
          <cell r="H7242" t="str">
            <v>Nil</v>
          </cell>
          <cell r="I7242">
            <v>0</v>
          </cell>
          <cell r="J7242" t="str">
            <v>Cancelled</v>
          </cell>
          <cell r="K7242">
            <v>0</v>
          </cell>
          <cell r="L7242">
            <v>0</v>
          </cell>
          <cell r="M7242">
            <v>0</v>
          </cell>
          <cell r="N7242" t="str">
            <v>Cancelled-18/05/1995</v>
          </cell>
        </row>
        <row r="7243">
          <cell r="C7243">
            <v>7000176</v>
          </cell>
          <cell r="D7243" t="str">
            <v>LNC/DRI BEACHES</v>
          </cell>
          <cell r="E7243" t="str">
            <v>Rajneesh Jindal</v>
          </cell>
          <cell r="F7243">
            <v>34696</v>
          </cell>
          <cell r="G7243">
            <v>40000</v>
          </cell>
          <cell r="H7243">
            <v>40000</v>
          </cell>
          <cell r="I7243">
            <v>0</v>
          </cell>
          <cell r="J7243" t="str">
            <v>R.M</v>
          </cell>
          <cell r="K7243">
            <v>2011</v>
          </cell>
          <cell r="L7243" t="str">
            <v>send</v>
          </cell>
          <cell r="M7243" t="str">
            <v>yes</v>
          </cell>
          <cell r="N7243" t="str">
            <v>Letter sent, last communication 2011</v>
          </cell>
        </row>
        <row r="7244">
          <cell r="C7244">
            <v>7000187</v>
          </cell>
          <cell r="D7244" t="str">
            <v>LNC/DRI BEACHES</v>
          </cell>
          <cell r="E7244" t="str">
            <v>Sunil Bajaj</v>
          </cell>
          <cell r="F7244">
            <v>34347</v>
          </cell>
          <cell r="G7244">
            <v>42000</v>
          </cell>
          <cell r="H7244">
            <v>42000</v>
          </cell>
          <cell r="I7244">
            <v>0</v>
          </cell>
          <cell r="J7244" t="str">
            <v>I.R.M</v>
          </cell>
          <cell r="K7244" t="str">
            <v>Never</v>
          </cell>
          <cell r="L7244" t="str">
            <v>not del</v>
          </cell>
          <cell r="M7244" t="str">
            <v>yes</v>
          </cell>
          <cell r="N7244" t="str">
            <v>last communication 1995 only app and agmrnt</v>
          </cell>
        </row>
        <row r="7245">
          <cell r="C7245">
            <v>7000188</v>
          </cell>
          <cell r="D7245" t="str">
            <v>LNC/DRI BEACHES</v>
          </cell>
          <cell r="E7245" t="str">
            <v>Anil Kumar Gaind</v>
          </cell>
          <cell r="F7245">
            <v>34718</v>
          </cell>
          <cell r="G7245">
            <v>65000</v>
          </cell>
          <cell r="H7245">
            <v>65000</v>
          </cell>
          <cell r="I7245">
            <v>0</v>
          </cell>
          <cell r="J7245" t="str">
            <v>I.R.M</v>
          </cell>
          <cell r="K7245" t="str">
            <v>Never</v>
          </cell>
          <cell r="L7245" t="str">
            <v>not send</v>
          </cell>
          <cell r="M7245" t="str">
            <v>yes</v>
          </cell>
          <cell r="N7245" t="str">
            <v>we send last reminder in 2012.then we did not receive any reply.</v>
          </cell>
        </row>
        <row r="7246">
          <cell r="C7246">
            <v>7000189</v>
          </cell>
          <cell r="D7246" t="str">
            <v>?</v>
          </cell>
          <cell r="E7246" t="str">
            <v>Ritu Bhatia</v>
          </cell>
          <cell r="F7246">
            <v>34719</v>
          </cell>
          <cell r="G7246">
            <v>42000</v>
          </cell>
          <cell r="H7246" t="str">
            <v>Nil</v>
          </cell>
          <cell r="I7246">
            <v>0</v>
          </cell>
          <cell r="J7246" t="str">
            <v>Cancelled</v>
          </cell>
          <cell r="K7246">
            <v>0</v>
          </cell>
          <cell r="L7246">
            <v>0</v>
          </cell>
          <cell r="M7246">
            <v>0</v>
          </cell>
          <cell r="N7246" t="str">
            <v>Cancelled-13-12-1997</v>
          </cell>
        </row>
        <row r="7247">
          <cell r="C7247">
            <v>7000191</v>
          </cell>
          <cell r="D7247" t="str">
            <v>LNC/DRI BEACHES</v>
          </cell>
          <cell r="E7247" t="str">
            <v>Dr. Sadanand G Thote</v>
          </cell>
          <cell r="F7247">
            <v>34715</v>
          </cell>
          <cell r="G7247">
            <v>65000</v>
          </cell>
          <cell r="H7247">
            <v>65000</v>
          </cell>
          <cell r="I7247">
            <v>0</v>
          </cell>
          <cell r="J7247" t="str">
            <v>R.M</v>
          </cell>
          <cell r="K7247">
            <v>2009</v>
          </cell>
          <cell r="L7247" t="str">
            <v>send</v>
          </cell>
          <cell r="M7247" t="str">
            <v>No</v>
          </cell>
          <cell r="N7247" t="str">
            <v>we send last reminder in 2012.then we did not receive any reply. no agreement, no application form</v>
          </cell>
        </row>
        <row r="7248">
          <cell r="C7248">
            <v>7000192</v>
          </cell>
          <cell r="D7248" t="str">
            <v>LNC/DRI BEACHES</v>
          </cell>
          <cell r="E7248" t="str">
            <v>Mehernosh Sam Rana</v>
          </cell>
          <cell r="F7248">
            <v>34716</v>
          </cell>
          <cell r="G7248">
            <v>65000</v>
          </cell>
          <cell r="H7248">
            <v>65000</v>
          </cell>
          <cell r="I7248">
            <v>0</v>
          </cell>
          <cell r="J7248" t="str">
            <v>I.R.M</v>
          </cell>
          <cell r="K7248" t="str">
            <v>Never</v>
          </cell>
          <cell r="L7248" t="str">
            <v>send</v>
          </cell>
          <cell r="M7248" t="str">
            <v>yes</v>
          </cell>
          <cell r="N7248" t="str">
            <v>we send last reminder in 2012.then we did not receive any reply. no agreement, no application form</v>
          </cell>
        </row>
        <row r="7249">
          <cell r="C7249">
            <v>7000193</v>
          </cell>
          <cell r="D7249" t="str">
            <v>LNC/DRI BEACHES</v>
          </cell>
          <cell r="E7249" t="str">
            <v>Abhay Shankar Mahankal</v>
          </cell>
          <cell r="F7249">
            <v>34711</v>
          </cell>
          <cell r="G7249">
            <v>42000</v>
          </cell>
          <cell r="H7249">
            <v>42000</v>
          </cell>
          <cell r="I7249">
            <v>0</v>
          </cell>
          <cell r="J7249" t="str">
            <v>I.R.M</v>
          </cell>
          <cell r="K7249" t="str">
            <v>Never</v>
          </cell>
          <cell r="L7249" t="str">
            <v>send</v>
          </cell>
          <cell r="M7249" t="str">
            <v>yes</v>
          </cell>
          <cell r="N7249" t="str">
            <v>reply to his mail in 2013</v>
          </cell>
        </row>
        <row r="7250">
          <cell r="C7250">
            <v>7000194</v>
          </cell>
          <cell r="D7250" t="str">
            <v>LNC/DRI BEACHES</v>
          </cell>
          <cell r="E7250" t="str">
            <v>Hemant Keshao Kolkwadkar</v>
          </cell>
          <cell r="F7250">
            <v>34711</v>
          </cell>
          <cell r="G7250">
            <v>40000</v>
          </cell>
          <cell r="H7250">
            <v>40000</v>
          </cell>
          <cell r="I7250">
            <v>0</v>
          </cell>
          <cell r="J7250" t="str">
            <v>R.M</v>
          </cell>
          <cell r="K7250">
            <v>2007</v>
          </cell>
          <cell r="L7250" t="str">
            <v>send</v>
          </cell>
          <cell r="M7250" t="str">
            <v>No</v>
          </cell>
          <cell r="N7250" t="str">
            <v>not send any reminder last communication 2008</v>
          </cell>
        </row>
        <row r="7251">
          <cell r="C7251">
            <v>7000200</v>
          </cell>
          <cell r="D7251" t="str">
            <v>LNC/DRI BEACHES</v>
          </cell>
          <cell r="E7251" t="str">
            <v>Ravi Construction Company</v>
          </cell>
          <cell r="F7251">
            <v>34717</v>
          </cell>
          <cell r="G7251">
            <v>65000</v>
          </cell>
          <cell r="H7251">
            <v>61750</v>
          </cell>
          <cell r="I7251">
            <v>0</v>
          </cell>
          <cell r="J7251" t="str">
            <v>I.R.M</v>
          </cell>
          <cell r="K7251" t="str">
            <v>Never</v>
          </cell>
          <cell r="L7251" t="str">
            <v>not send</v>
          </cell>
          <cell r="M7251" t="str">
            <v>yes</v>
          </cell>
          <cell r="N7251" t="str">
            <v>we send last reminder in 2012.then we did not receive any reply.</v>
          </cell>
        </row>
        <row r="7252">
          <cell r="C7252">
            <v>1000095</v>
          </cell>
          <cell r="D7252" t="str">
            <v>L. N. C</v>
          </cell>
          <cell r="E7252" t="str">
            <v>K M Sukumaran</v>
          </cell>
          <cell r="F7252" t="str">
            <v>30/04/1994</v>
          </cell>
          <cell r="G7252">
            <v>22000</v>
          </cell>
          <cell r="H7252">
            <v>23600</v>
          </cell>
          <cell r="I7252" t="str">
            <v>1,600 (excess)</v>
          </cell>
          <cell r="J7252" t="str">
            <v>I.R.M</v>
          </cell>
          <cell r="K7252" t="str">
            <v>Never</v>
          </cell>
          <cell r="L7252" t="str">
            <v>Not del.</v>
          </cell>
          <cell r="M7252" t="str">
            <v>yes</v>
          </cell>
          <cell r="N7252" t="str">
            <v xml:space="preserve"> no Documents last communication 01</v>
          </cell>
        </row>
        <row r="7253">
          <cell r="C7253">
            <v>7000201</v>
          </cell>
          <cell r="D7253" t="str">
            <v>LNC/DRI BEACHES</v>
          </cell>
          <cell r="E7253" t="str">
            <v>Dr. L.A Kapadia</v>
          </cell>
          <cell r="F7253">
            <v>34717</v>
          </cell>
          <cell r="G7253">
            <v>65000</v>
          </cell>
          <cell r="H7253">
            <v>65000</v>
          </cell>
          <cell r="I7253">
            <v>0</v>
          </cell>
          <cell r="J7253" t="str">
            <v>I.R.M</v>
          </cell>
          <cell r="K7253" t="str">
            <v>Never</v>
          </cell>
          <cell r="L7253" t="str">
            <v>not del</v>
          </cell>
          <cell r="M7253" t="str">
            <v>yes</v>
          </cell>
          <cell r="N7253" t="str">
            <v>last communication 2001</v>
          </cell>
        </row>
        <row r="7254">
          <cell r="C7254">
            <v>7000203</v>
          </cell>
          <cell r="D7254" t="str">
            <v>LNC/DRI BEACHES</v>
          </cell>
          <cell r="E7254" t="str">
            <v>Santosh Agarwal</v>
          </cell>
          <cell r="F7254">
            <v>34715</v>
          </cell>
          <cell r="G7254">
            <v>65000</v>
          </cell>
          <cell r="H7254">
            <v>19500</v>
          </cell>
          <cell r="I7254">
            <v>0</v>
          </cell>
          <cell r="J7254" t="str">
            <v>I.R.M</v>
          </cell>
          <cell r="K7254" t="str">
            <v>Never</v>
          </cell>
          <cell r="L7254" t="str">
            <v>send</v>
          </cell>
          <cell r="M7254" t="str">
            <v>yes</v>
          </cell>
          <cell r="N7254" t="str">
            <v>As POD last communication 2007, Lucky Winner</v>
          </cell>
        </row>
        <row r="7255">
          <cell r="C7255">
            <v>7000207</v>
          </cell>
          <cell r="D7255" t="str">
            <v>LNC/DRI BEACHES</v>
          </cell>
          <cell r="E7255" t="str">
            <v>R.N Gupta</v>
          </cell>
          <cell r="F7255">
            <v>34702</v>
          </cell>
          <cell r="G7255">
            <v>65000</v>
          </cell>
          <cell r="H7255">
            <v>65000</v>
          </cell>
          <cell r="I7255">
            <v>0</v>
          </cell>
          <cell r="J7255" t="str">
            <v>R.M</v>
          </cell>
          <cell r="K7255">
            <v>2011</v>
          </cell>
          <cell r="L7255" t="str">
            <v>send</v>
          </cell>
          <cell r="M7255" t="str">
            <v>yes</v>
          </cell>
          <cell r="N7255" t="str">
            <v>we send last reminder in 2012.then we did not receive any reply.</v>
          </cell>
        </row>
        <row r="7256">
          <cell r="C7256">
            <v>7000208</v>
          </cell>
          <cell r="D7256" t="str">
            <v>LNC/DRI BEACHES</v>
          </cell>
          <cell r="E7256" t="str">
            <v>S.K Sharma</v>
          </cell>
          <cell r="F7256">
            <v>34709</v>
          </cell>
          <cell r="G7256">
            <v>42000</v>
          </cell>
          <cell r="H7256">
            <v>42000</v>
          </cell>
          <cell r="I7256">
            <v>0</v>
          </cell>
          <cell r="J7256" t="str">
            <v>I.R.M</v>
          </cell>
          <cell r="K7256" t="str">
            <v>Never</v>
          </cell>
          <cell r="L7256" t="str">
            <v>send</v>
          </cell>
          <cell r="M7256" t="str">
            <v>yes</v>
          </cell>
          <cell r="N7256" t="str">
            <v>we send last reminder in 2013.then we did not receive any reply.</v>
          </cell>
        </row>
        <row r="7257">
          <cell r="C7257">
            <v>7000210</v>
          </cell>
          <cell r="D7257" t="str">
            <v>LNC/DRI BEACHES</v>
          </cell>
          <cell r="E7257" t="str">
            <v>Nutan Bhoraskar</v>
          </cell>
          <cell r="F7257">
            <v>34709</v>
          </cell>
          <cell r="G7257">
            <v>65000</v>
          </cell>
          <cell r="H7257">
            <v>65000</v>
          </cell>
          <cell r="I7257">
            <v>0</v>
          </cell>
          <cell r="J7257" t="str">
            <v>I.R.M</v>
          </cell>
          <cell r="K7257" t="str">
            <v>Never</v>
          </cell>
          <cell r="L7257" t="str">
            <v>send</v>
          </cell>
          <cell r="M7257" t="str">
            <v>yes</v>
          </cell>
          <cell r="N7257" t="str">
            <v>we send last reminder in 2012.then we did not receive any reply.</v>
          </cell>
        </row>
        <row r="7258">
          <cell r="C7258">
            <v>7000212</v>
          </cell>
          <cell r="D7258" t="str">
            <v>LNC/DRI BEACHES</v>
          </cell>
          <cell r="E7258" t="str">
            <v>Yeshwant Shinde</v>
          </cell>
          <cell r="F7258">
            <v>34709</v>
          </cell>
          <cell r="G7258">
            <v>65000</v>
          </cell>
          <cell r="H7258">
            <v>65000</v>
          </cell>
          <cell r="I7258">
            <v>0</v>
          </cell>
          <cell r="J7258" t="str">
            <v>I.R.M</v>
          </cell>
          <cell r="K7258" t="str">
            <v>Never</v>
          </cell>
          <cell r="L7258" t="str">
            <v>send</v>
          </cell>
          <cell r="M7258" t="str">
            <v>yes</v>
          </cell>
          <cell r="N7258" t="str">
            <v>we send last reminder in 2012.then we did not receive any reply.</v>
          </cell>
        </row>
        <row r="7259">
          <cell r="C7259">
            <v>7000215</v>
          </cell>
          <cell r="D7259" t="str">
            <v>LNC/DRI BEACHES</v>
          </cell>
          <cell r="E7259" t="str">
            <v>Manohar Wadhwani</v>
          </cell>
          <cell r="F7259">
            <v>34722</v>
          </cell>
          <cell r="G7259">
            <v>42000</v>
          </cell>
          <cell r="H7259">
            <v>12600</v>
          </cell>
          <cell r="I7259">
            <v>29400</v>
          </cell>
          <cell r="J7259" t="str">
            <v>Outstanding</v>
          </cell>
          <cell r="K7259" t="str">
            <v>Never</v>
          </cell>
          <cell r="L7259" t="str">
            <v>not del</v>
          </cell>
          <cell r="M7259" t="str">
            <v>No</v>
          </cell>
          <cell r="N7259" t="str">
            <v>no cummunication 95 (Outstanding Rs. 29400/-)</v>
          </cell>
        </row>
        <row r="7260">
          <cell r="C7260">
            <v>7000216</v>
          </cell>
          <cell r="D7260" t="str">
            <v>LNC/DRI BEACHES</v>
          </cell>
          <cell r="E7260" t="str">
            <v>Sujata Nayar</v>
          </cell>
          <cell r="F7260">
            <v>34718</v>
          </cell>
          <cell r="G7260">
            <v>42000</v>
          </cell>
          <cell r="H7260">
            <v>42000</v>
          </cell>
          <cell r="I7260">
            <v>0</v>
          </cell>
          <cell r="J7260" t="str">
            <v>I.R.M</v>
          </cell>
          <cell r="K7260" t="str">
            <v>Never</v>
          </cell>
          <cell r="L7260" t="str">
            <v>not del</v>
          </cell>
          <cell r="M7260" t="str">
            <v>yes</v>
          </cell>
          <cell r="N7260" t="str">
            <v>we send last reminder in 2012.then we did not receive any reply.</v>
          </cell>
        </row>
        <row r="7261">
          <cell r="C7261">
            <v>7000220</v>
          </cell>
          <cell r="D7261" t="str">
            <v>LNC/DRI BEACHES</v>
          </cell>
          <cell r="E7261" t="str">
            <v>Anita Tejanakar</v>
          </cell>
          <cell r="F7261">
            <v>34719</v>
          </cell>
          <cell r="G7261">
            <v>42000</v>
          </cell>
          <cell r="H7261">
            <v>42000</v>
          </cell>
          <cell r="I7261">
            <v>0</v>
          </cell>
          <cell r="J7261" t="str">
            <v>I.R.M</v>
          </cell>
          <cell r="K7261" t="str">
            <v>Never</v>
          </cell>
          <cell r="L7261" t="str">
            <v>not send</v>
          </cell>
          <cell r="M7261" t="str">
            <v>yes</v>
          </cell>
          <cell r="N7261" t="str">
            <v>we send last reminder in 2012.then we did not receive any reply.</v>
          </cell>
        </row>
        <row r="7262">
          <cell r="C7262">
            <v>7000221</v>
          </cell>
          <cell r="D7262" t="str">
            <v>LNC/DRI BEACHES</v>
          </cell>
          <cell r="E7262" t="str">
            <v>Sunil Kumar Vaswani</v>
          </cell>
          <cell r="F7262">
            <v>34729</v>
          </cell>
          <cell r="G7262">
            <v>40000</v>
          </cell>
          <cell r="H7262">
            <v>40000</v>
          </cell>
          <cell r="I7262">
            <v>0</v>
          </cell>
          <cell r="J7262" t="str">
            <v>I.R.M</v>
          </cell>
          <cell r="K7262" t="str">
            <v>Never</v>
          </cell>
          <cell r="L7262" t="str">
            <v>send</v>
          </cell>
          <cell r="M7262" t="str">
            <v>No</v>
          </cell>
          <cell r="N7262" t="str">
            <v>we send last reminder in 2012.then we did not receive any reply.</v>
          </cell>
        </row>
        <row r="7263">
          <cell r="C7263">
            <v>7000222</v>
          </cell>
          <cell r="D7263" t="str">
            <v>LNC/DRI BEACHES</v>
          </cell>
          <cell r="E7263" t="str">
            <v>Kishore Jhamnani</v>
          </cell>
          <cell r="F7263">
            <v>34709</v>
          </cell>
          <cell r="G7263">
            <v>42000</v>
          </cell>
          <cell r="H7263">
            <v>42000</v>
          </cell>
          <cell r="I7263">
            <v>0</v>
          </cell>
          <cell r="J7263" t="str">
            <v>I.R.M</v>
          </cell>
          <cell r="K7263" t="str">
            <v>Never</v>
          </cell>
          <cell r="L7263" t="str">
            <v>send</v>
          </cell>
          <cell r="M7263" t="str">
            <v>yes</v>
          </cell>
          <cell r="N7263" t="str">
            <v>we send last reminder in 2012.then we did not receive any reply.</v>
          </cell>
        </row>
        <row r="7264">
          <cell r="C7264">
            <v>7000224</v>
          </cell>
          <cell r="D7264" t="str">
            <v>LNC/DRI BEACHES</v>
          </cell>
          <cell r="E7264" t="str">
            <v>Vishwajeet Singh Rathore</v>
          </cell>
          <cell r="F7264">
            <v>34709</v>
          </cell>
          <cell r="G7264">
            <v>42000</v>
          </cell>
          <cell r="H7264">
            <v>42000</v>
          </cell>
          <cell r="I7264">
            <v>0</v>
          </cell>
          <cell r="J7264" t="str">
            <v>I.R.M</v>
          </cell>
          <cell r="K7264" t="str">
            <v>Never</v>
          </cell>
          <cell r="L7264" t="str">
            <v>send</v>
          </cell>
          <cell r="M7264" t="str">
            <v>yes</v>
          </cell>
          <cell r="N7264" t="str">
            <v>we send last reminder in 2012.then we did not receive any reply.</v>
          </cell>
        </row>
        <row r="7265">
          <cell r="C7265">
            <v>7000225</v>
          </cell>
          <cell r="D7265" t="str">
            <v>LNC/DRI BEACHES</v>
          </cell>
          <cell r="E7265" t="str">
            <v>Aditi Enterprises</v>
          </cell>
          <cell r="F7265">
            <v>34704</v>
          </cell>
          <cell r="G7265">
            <v>65000</v>
          </cell>
          <cell r="H7265">
            <v>65000</v>
          </cell>
          <cell r="I7265">
            <v>0</v>
          </cell>
          <cell r="J7265" t="str">
            <v>I.R.M</v>
          </cell>
          <cell r="K7265" t="str">
            <v>Never</v>
          </cell>
          <cell r="L7265" t="str">
            <v>send</v>
          </cell>
          <cell r="M7265" t="str">
            <v>No</v>
          </cell>
          <cell r="N7265" t="str">
            <v>we send last reminder in 2012.then we did not receive any reply.</v>
          </cell>
        </row>
        <row r="7266">
          <cell r="C7266">
            <v>7000229</v>
          </cell>
          <cell r="D7266" t="str">
            <v>?</v>
          </cell>
          <cell r="E7266" t="str">
            <v>Chander Shekhar Lange</v>
          </cell>
          <cell r="F7266">
            <v>34730</v>
          </cell>
          <cell r="G7266">
            <v>40000</v>
          </cell>
          <cell r="H7266" t="str">
            <v>Nil</v>
          </cell>
          <cell r="I7266">
            <v>0</v>
          </cell>
          <cell r="J7266" t="str">
            <v>Cancelled</v>
          </cell>
          <cell r="K7266">
            <v>0</v>
          </cell>
          <cell r="L7266">
            <v>0</v>
          </cell>
          <cell r="M7266">
            <v>0</v>
          </cell>
          <cell r="N7266" t="str">
            <v>Cancelled Date- 31-01-1996</v>
          </cell>
        </row>
        <row r="7267">
          <cell r="C7267">
            <v>7000230</v>
          </cell>
          <cell r="D7267" t="str">
            <v>LNC/DRI BEACHES</v>
          </cell>
          <cell r="E7267" t="str">
            <v>Virendra Pratap Singh</v>
          </cell>
          <cell r="F7267">
            <v>34727</v>
          </cell>
          <cell r="G7267">
            <v>32000</v>
          </cell>
          <cell r="H7267">
            <v>32000</v>
          </cell>
          <cell r="I7267">
            <v>0</v>
          </cell>
          <cell r="J7267" t="str">
            <v>I.R.M</v>
          </cell>
          <cell r="K7267" t="str">
            <v>Never</v>
          </cell>
          <cell r="L7267" t="str">
            <v>not del</v>
          </cell>
          <cell r="M7267" t="str">
            <v>yes</v>
          </cell>
          <cell r="N7267" t="str">
            <v>last communication 2000</v>
          </cell>
        </row>
        <row r="7268">
          <cell r="C7268">
            <v>7000233</v>
          </cell>
          <cell r="D7268" t="str">
            <v>LNC/DRI BEACHES</v>
          </cell>
          <cell r="E7268" t="str">
            <v>D.L Goenka</v>
          </cell>
          <cell r="F7268">
            <v>34730</v>
          </cell>
          <cell r="G7268">
            <v>42000</v>
          </cell>
          <cell r="H7268">
            <v>42000</v>
          </cell>
          <cell r="I7268">
            <v>0</v>
          </cell>
          <cell r="J7268" t="str">
            <v>I.R.M</v>
          </cell>
          <cell r="K7268" t="str">
            <v>Never</v>
          </cell>
          <cell r="L7268" t="str">
            <v>send</v>
          </cell>
          <cell r="M7268" t="str">
            <v>yes</v>
          </cell>
          <cell r="N7268" t="str">
            <v>we send last reminder in 2012.then we did not receive any reply.</v>
          </cell>
        </row>
        <row r="7269">
          <cell r="C7269">
            <v>7000235</v>
          </cell>
          <cell r="D7269" t="str">
            <v>LNC/DRI BEACHES</v>
          </cell>
          <cell r="E7269" t="str">
            <v>Indu Trivedi</v>
          </cell>
          <cell r="F7269">
            <v>34734</v>
          </cell>
          <cell r="G7269">
            <v>42000</v>
          </cell>
          <cell r="H7269">
            <v>42000</v>
          </cell>
          <cell r="I7269">
            <v>0</v>
          </cell>
          <cell r="J7269" t="str">
            <v>I.R.M</v>
          </cell>
          <cell r="K7269" t="str">
            <v>Never</v>
          </cell>
          <cell r="L7269" t="str">
            <v>send</v>
          </cell>
          <cell r="M7269" t="str">
            <v>yes</v>
          </cell>
          <cell r="N7269" t="str">
            <v>As POD last communication 2007.</v>
          </cell>
        </row>
        <row r="7270">
          <cell r="C7270">
            <v>7000237</v>
          </cell>
          <cell r="D7270" t="str">
            <v>LNC/DRI BEACHES</v>
          </cell>
          <cell r="E7270" t="str">
            <v>Kwality Foundary Industries</v>
          </cell>
          <cell r="F7270">
            <v>34734</v>
          </cell>
          <cell r="G7270">
            <v>42000</v>
          </cell>
          <cell r="H7270">
            <v>42000</v>
          </cell>
          <cell r="I7270">
            <v>0</v>
          </cell>
          <cell r="J7270" t="str">
            <v>I.R.M</v>
          </cell>
          <cell r="K7270" t="str">
            <v>Never</v>
          </cell>
          <cell r="L7270" t="str">
            <v>send</v>
          </cell>
          <cell r="M7270" t="str">
            <v>yes</v>
          </cell>
          <cell r="N7270" t="str">
            <v>we send last reminder in 2012.then we did not receive any reply.</v>
          </cell>
        </row>
        <row r="7271">
          <cell r="C7271">
            <v>7000242</v>
          </cell>
          <cell r="D7271" t="str">
            <v>LNC/DRI BEACHES</v>
          </cell>
          <cell r="E7271" t="str">
            <v>P.L Prasad</v>
          </cell>
          <cell r="F7271">
            <v>34750</v>
          </cell>
          <cell r="G7271">
            <v>42000</v>
          </cell>
          <cell r="H7271">
            <v>42000</v>
          </cell>
          <cell r="I7271">
            <v>0</v>
          </cell>
          <cell r="J7271" t="str">
            <v>I.R.M</v>
          </cell>
          <cell r="K7271" t="str">
            <v>Never</v>
          </cell>
          <cell r="L7271" t="str">
            <v>not del</v>
          </cell>
          <cell r="M7271" t="str">
            <v>yes</v>
          </cell>
          <cell r="N7271" t="str">
            <v>Last letter send so communication 2008</v>
          </cell>
        </row>
        <row r="7272">
          <cell r="C7272">
            <v>7000244</v>
          </cell>
          <cell r="D7272" t="str">
            <v>?</v>
          </cell>
          <cell r="E7272" t="str">
            <v>Yeshwant Shinde</v>
          </cell>
          <cell r="F7272">
            <v>34747</v>
          </cell>
          <cell r="G7272">
            <v>65000</v>
          </cell>
          <cell r="H7272" t="str">
            <v>Nil</v>
          </cell>
          <cell r="I7272">
            <v>0</v>
          </cell>
          <cell r="J7272" t="str">
            <v>Cancelled</v>
          </cell>
          <cell r="K7272">
            <v>0</v>
          </cell>
          <cell r="L7272">
            <v>0</v>
          </cell>
          <cell r="M7272">
            <v>0</v>
          </cell>
          <cell r="N7272" t="str">
            <v>Date-18-03-1995</v>
          </cell>
        </row>
        <row r="7273">
          <cell r="C7273">
            <v>7000245</v>
          </cell>
          <cell r="D7273" t="str">
            <v>LNC/DRI BEACHES</v>
          </cell>
          <cell r="E7273" t="str">
            <v>V.L Nagar</v>
          </cell>
          <cell r="F7273">
            <v>34738</v>
          </cell>
          <cell r="G7273">
            <v>42000</v>
          </cell>
          <cell r="H7273">
            <v>42000</v>
          </cell>
          <cell r="I7273">
            <v>0</v>
          </cell>
          <cell r="J7273" t="str">
            <v>I.R.M</v>
          </cell>
          <cell r="K7273" t="str">
            <v>Never</v>
          </cell>
          <cell r="L7273" t="str">
            <v>send</v>
          </cell>
          <cell r="M7273" t="str">
            <v>yes</v>
          </cell>
          <cell r="N7273" t="str">
            <v>we send last reminder in 2012.then we did not receive any reply.</v>
          </cell>
        </row>
        <row r="7274">
          <cell r="C7274">
            <v>7000250</v>
          </cell>
          <cell r="D7274" t="str">
            <v>LNC/DRI BEACHES</v>
          </cell>
          <cell r="E7274" t="str">
            <v>Sunil K Goyal</v>
          </cell>
          <cell r="F7274">
            <v>34752</v>
          </cell>
          <cell r="G7274">
            <v>42000</v>
          </cell>
          <cell r="H7274">
            <v>39900</v>
          </cell>
          <cell r="I7274">
            <v>0</v>
          </cell>
          <cell r="J7274" t="str">
            <v>I.R.M</v>
          </cell>
          <cell r="K7274" t="str">
            <v>Never</v>
          </cell>
          <cell r="L7274" t="str">
            <v>send</v>
          </cell>
          <cell r="M7274" t="str">
            <v>yes</v>
          </cell>
          <cell r="N7274" t="str">
            <v>we send last reminder in 2012.then we did not receive any reply.</v>
          </cell>
        </row>
        <row r="7275">
          <cell r="C7275">
            <v>7000255</v>
          </cell>
          <cell r="D7275" t="str">
            <v>LNC/DRI BEACHES</v>
          </cell>
          <cell r="E7275" t="str">
            <v>LNC/DRI BEACHES</v>
          </cell>
          <cell r="F7275">
            <v>34741</v>
          </cell>
          <cell r="G7275">
            <v>65000</v>
          </cell>
          <cell r="H7275">
            <v>65000</v>
          </cell>
          <cell r="I7275">
            <v>0</v>
          </cell>
          <cell r="J7275" t="str">
            <v>I.R.M</v>
          </cell>
          <cell r="K7275" t="str">
            <v>Never</v>
          </cell>
          <cell r="L7275" t="str">
            <v>not send</v>
          </cell>
          <cell r="M7275" t="str">
            <v>no</v>
          </cell>
          <cell r="N7275" t="str">
            <v>we send last reminder in 2012.then we did not receive any reply.</v>
          </cell>
        </row>
        <row r="7276">
          <cell r="C7276" t="str">
            <v>101754 1</v>
          </cell>
          <cell r="D7276" t="str">
            <v>D. Purchaser</v>
          </cell>
          <cell r="E7276" t="str">
            <v>Jagdish P Koli</v>
          </cell>
          <cell r="F7276" t="str">
            <v>14/09/1991</v>
          </cell>
          <cell r="G7276">
            <v>23700</v>
          </cell>
          <cell r="H7276">
            <v>23700</v>
          </cell>
          <cell r="J7276" t="str">
            <v>R.M</v>
          </cell>
          <cell r="K7276">
            <v>2011</v>
          </cell>
          <cell r="L7276" t="str">
            <v>send</v>
          </cell>
          <cell r="M7276" t="str">
            <v>No</v>
          </cell>
          <cell r="N7276" t="str">
            <v>no reminders so last communication 2011</v>
          </cell>
        </row>
        <row r="7277">
          <cell r="C7277">
            <v>7000256</v>
          </cell>
          <cell r="D7277" t="str">
            <v>LNC/DRI BEACHES</v>
          </cell>
          <cell r="E7277" t="str">
            <v>Rajesh Agarwal</v>
          </cell>
          <cell r="F7277">
            <v>34744</v>
          </cell>
          <cell r="G7277">
            <v>42000</v>
          </cell>
          <cell r="H7277">
            <v>42200</v>
          </cell>
          <cell r="I7277">
            <v>0</v>
          </cell>
          <cell r="J7277" t="str">
            <v>I.R.M</v>
          </cell>
          <cell r="K7277" t="str">
            <v>Never</v>
          </cell>
          <cell r="L7277" t="str">
            <v>send</v>
          </cell>
          <cell r="M7277" t="str">
            <v>yes</v>
          </cell>
          <cell r="N7277" t="str">
            <v>we send last reminder in 2012.then we did not receive any reply.</v>
          </cell>
        </row>
        <row r="7278">
          <cell r="C7278">
            <v>7000257</v>
          </cell>
          <cell r="D7278" t="str">
            <v>LNC/DRI BEACHES</v>
          </cell>
          <cell r="E7278" t="str">
            <v>Rishabh Jain</v>
          </cell>
          <cell r="F7278">
            <v>34754</v>
          </cell>
          <cell r="G7278">
            <v>65000</v>
          </cell>
          <cell r="H7278">
            <v>65000</v>
          </cell>
          <cell r="I7278">
            <v>0</v>
          </cell>
          <cell r="J7278" t="str">
            <v>I.R.M</v>
          </cell>
          <cell r="K7278" t="str">
            <v>Never</v>
          </cell>
          <cell r="L7278" t="str">
            <v>not send</v>
          </cell>
          <cell r="M7278" t="str">
            <v>yes</v>
          </cell>
          <cell r="N7278" t="str">
            <v>we send last reminder in 2012.then we did not receive any reply.</v>
          </cell>
        </row>
        <row r="7279">
          <cell r="C7279">
            <v>7000259</v>
          </cell>
          <cell r="D7279" t="str">
            <v>LNC/DRI BEACHES</v>
          </cell>
          <cell r="E7279" t="str">
            <v>Jai Kishan Jakhodia</v>
          </cell>
          <cell r="F7279">
            <v>34739</v>
          </cell>
          <cell r="G7279">
            <v>42000</v>
          </cell>
          <cell r="H7279">
            <v>12600</v>
          </cell>
          <cell r="I7279">
            <v>29400</v>
          </cell>
          <cell r="J7279" t="str">
            <v>Outstanding</v>
          </cell>
          <cell r="K7279" t="str">
            <v>Never</v>
          </cell>
          <cell r="L7279" t="str">
            <v>not send</v>
          </cell>
          <cell r="M7279" t="str">
            <v>yes</v>
          </cell>
          <cell r="N7279" t="str">
            <v>last communication 2012 but not send outstanding Rs. 29400/- details</v>
          </cell>
        </row>
        <row r="7280">
          <cell r="C7280">
            <v>7000260</v>
          </cell>
          <cell r="D7280" t="str">
            <v>LNC/DRI BEACHES</v>
          </cell>
          <cell r="E7280" t="str">
            <v>Dharamendra K Lila</v>
          </cell>
          <cell r="F7280">
            <v>34741</v>
          </cell>
          <cell r="G7280">
            <v>65000</v>
          </cell>
          <cell r="H7280">
            <v>61750</v>
          </cell>
          <cell r="I7280">
            <v>0</v>
          </cell>
          <cell r="J7280" t="str">
            <v>R.M</v>
          </cell>
          <cell r="K7280">
            <v>2010</v>
          </cell>
          <cell r="L7280" t="str">
            <v>send</v>
          </cell>
          <cell r="M7280" t="str">
            <v>yes</v>
          </cell>
          <cell r="N7280" t="str">
            <v>we send last reminder in 2012.then we did not receive any reply.</v>
          </cell>
        </row>
        <row r="7281">
          <cell r="C7281">
            <v>7000264</v>
          </cell>
          <cell r="D7281" t="str">
            <v>?</v>
          </cell>
          <cell r="E7281" t="str">
            <v>Mridul Singh</v>
          </cell>
          <cell r="F7281">
            <v>34752</v>
          </cell>
          <cell r="G7281">
            <v>40000</v>
          </cell>
          <cell r="H7281" t="str">
            <v>Nil</v>
          </cell>
          <cell r="I7281">
            <v>0</v>
          </cell>
          <cell r="J7281" t="str">
            <v>Cancelled</v>
          </cell>
          <cell r="K7281">
            <v>0</v>
          </cell>
          <cell r="L7281">
            <v>0</v>
          </cell>
          <cell r="M7281">
            <v>0</v>
          </cell>
          <cell r="N7281" t="str">
            <v>Cancelled date-31-01-1996</v>
          </cell>
        </row>
        <row r="7282">
          <cell r="C7282">
            <v>7000268</v>
          </cell>
          <cell r="D7282" t="str">
            <v>LNC/DRI BEACHES</v>
          </cell>
          <cell r="E7282" t="str">
            <v>Vinod Kumar Sethi</v>
          </cell>
          <cell r="F7282">
            <v>34758</v>
          </cell>
          <cell r="G7282">
            <v>65000</v>
          </cell>
          <cell r="H7282">
            <v>45500</v>
          </cell>
          <cell r="I7282">
            <v>19500</v>
          </cell>
          <cell r="J7282" t="str">
            <v>Outstanding</v>
          </cell>
          <cell r="K7282" t="str">
            <v>Never</v>
          </cell>
          <cell r="L7282" t="str">
            <v>not del</v>
          </cell>
          <cell r="M7282" t="str">
            <v>No</v>
          </cell>
          <cell r="N7282" t="str">
            <v>no reminder last communication 2011,outstanding Rs 19,500/-</v>
          </cell>
        </row>
        <row r="7283">
          <cell r="C7283">
            <v>7000269</v>
          </cell>
          <cell r="D7283" t="str">
            <v>LNC/DRI BEACHES</v>
          </cell>
          <cell r="E7283" t="str">
            <v>Rajnish Bahl</v>
          </cell>
          <cell r="F7283">
            <v>34757</v>
          </cell>
          <cell r="G7283">
            <v>65000</v>
          </cell>
          <cell r="H7283">
            <v>65000</v>
          </cell>
          <cell r="I7283">
            <v>0</v>
          </cell>
          <cell r="J7283" t="str">
            <v>I.R.M</v>
          </cell>
          <cell r="K7283" t="str">
            <v>Never</v>
          </cell>
          <cell r="L7283" t="str">
            <v>send</v>
          </cell>
          <cell r="M7283" t="str">
            <v>yes</v>
          </cell>
          <cell r="N7283" t="str">
            <v>we send last reminder in 2012.then we did not receive any reply.</v>
          </cell>
        </row>
        <row r="7284">
          <cell r="C7284">
            <v>7000270</v>
          </cell>
          <cell r="D7284" t="str">
            <v>LNC/DRI BEACHES</v>
          </cell>
          <cell r="E7284" t="str">
            <v>N.B Lalsan</v>
          </cell>
          <cell r="F7284">
            <v>34757</v>
          </cell>
          <cell r="G7284">
            <v>42000</v>
          </cell>
          <cell r="H7284">
            <v>42000</v>
          </cell>
          <cell r="I7284">
            <v>0</v>
          </cell>
          <cell r="J7284" t="str">
            <v>I.R.M</v>
          </cell>
          <cell r="K7284" t="str">
            <v>Never</v>
          </cell>
          <cell r="L7284" t="str">
            <v>send</v>
          </cell>
          <cell r="M7284" t="str">
            <v>yes</v>
          </cell>
          <cell r="N7284" t="str">
            <v>we send last reminder in 2012.then we did not receive any reply.</v>
          </cell>
        </row>
        <row r="7285">
          <cell r="C7285">
            <v>7000271</v>
          </cell>
          <cell r="D7285" t="str">
            <v>?</v>
          </cell>
          <cell r="E7285" t="str">
            <v>R.K Srivastava</v>
          </cell>
          <cell r="F7285">
            <v>34758</v>
          </cell>
          <cell r="G7285">
            <v>65000</v>
          </cell>
          <cell r="H7285" t="str">
            <v>Nil</v>
          </cell>
          <cell r="I7285">
            <v>0</v>
          </cell>
          <cell r="J7285" t="str">
            <v>Cancelled</v>
          </cell>
          <cell r="K7285">
            <v>0</v>
          </cell>
          <cell r="L7285">
            <v>0</v>
          </cell>
          <cell r="M7285">
            <v>0</v>
          </cell>
          <cell r="N7285" t="str">
            <v>Cancelled date-31-01-1996</v>
          </cell>
        </row>
        <row r="7286">
          <cell r="C7286">
            <v>7000272</v>
          </cell>
          <cell r="D7286" t="str">
            <v>LNC/DRI BEACHES</v>
          </cell>
          <cell r="E7286" t="str">
            <v>J.K Arora</v>
          </cell>
          <cell r="F7286">
            <v>34753</v>
          </cell>
          <cell r="G7286">
            <v>65000</v>
          </cell>
          <cell r="H7286">
            <v>65000</v>
          </cell>
          <cell r="I7286">
            <v>0</v>
          </cell>
          <cell r="J7286" t="str">
            <v>I.R.M</v>
          </cell>
          <cell r="K7286" t="str">
            <v>Never</v>
          </cell>
          <cell r="L7286" t="str">
            <v>not send</v>
          </cell>
          <cell r="M7286" t="str">
            <v>No</v>
          </cell>
          <cell r="N7286" t="str">
            <v>we send last reminder in 2012.then we did not receive any reply.</v>
          </cell>
        </row>
        <row r="7287">
          <cell r="C7287">
            <v>7000273</v>
          </cell>
          <cell r="D7287" t="str">
            <v>?</v>
          </cell>
          <cell r="E7287" t="str">
            <v>Jai Medical Hall</v>
          </cell>
          <cell r="F7287">
            <v>34758</v>
          </cell>
          <cell r="G7287">
            <v>32000</v>
          </cell>
          <cell r="H7287" t="str">
            <v>Nil</v>
          </cell>
          <cell r="I7287">
            <v>0</v>
          </cell>
          <cell r="J7287" t="str">
            <v>Cancelled</v>
          </cell>
          <cell r="K7287">
            <v>0</v>
          </cell>
          <cell r="L7287">
            <v>0</v>
          </cell>
          <cell r="M7287">
            <v>0</v>
          </cell>
          <cell r="N7287" t="str">
            <v>Cancelled date-05/07/1996</v>
          </cell>
        </row>
        <row r="7288">
          <cell r="C7288">
            <v>7000274</v>
          </cell>
          <cell r="D7288" t="str">
            <v>?</v>
          </cell>
          <cell r="E7288" t="str">
            <v>Satya Prakash Jhunjhunwala</v>
          </cell>
          <cell r="F7288">
            <v>34746</v>
          </cell>
          <cell r="G7288">
            <v>42000</v>
          </cell>
          <cell r="H7288" t="str">
            <v>Nil</v>
          </cell>
          <cell r="I7288">
            <v>0</v>
          </cell>
          <cell r="J7288" t="str">
            <v>Cancelled</v>
          </cell>
          <cell r="K7288">
            <v>0</v>
          </cell>
          <cell r="L7288">
            <v>0</v>
          </cell>
          <cell r="M7288">
            <v>0</v>
          </cell>
          <cell r="N7288" t="str">
            <v>Cancelled date-31/01/1996</v>
          </cell>
        </row>
        <row r="7289">
          <cell r="C7289">
            <v>7000288</v>
          </cell>
          <cell r="D7289" t="str">
            <v>LNC/DRI BEACHES</v>
          </cell>
          <cell r="E7289" t="str">
            <v>Sunil Thapper</v>
          </cell>
          <cell r="F7289">
            <v>34750</v>
          </cell>
          <cell r="G7289">
            <v>42000</v>
          </cell>
          <cell r="H7289">
            <v>42000</v>
          </cell>
          <cell r="I7289">
            <v>0</v>
          </cell>
          <cell r="J7289" t="str">
            <v>I.R.M</v>
          </cell>
          <cell r="K7289" t="str">
            <v>Never</v>
          </cell>
          <cell r="L7289" t="str">
            <v>send</v>
          </cell>
          <cell r="M7289" t="str">
            <v>No</v>
          </cell>
          <cell r="N7289" t="str">
            <v>we send last reminder in 2012.then we did not receive any reply.</v>
          </cell>
        </row>
        <row r="7290">
          <cell r="C7290">
            <v>7000306</v>
          </cell>
          <cell r="D7290" t="str">
            <v>LNC/DRI BEACHES</v>
          </cell>
          <cell r="E7290" t="str">
            <v>Sheikhant Vasant Rao Mukewar</v>
          </cell>
          <cell r="F7290">
            <v>34761</v>
          </cell>
          <cell r="G7290">
            <v>42000</v>
          </cell>
          <cell r="H7290">
            <v>42000</v>
          </cell>
          <cell r="I7290">
            <v>0</v>
          </cell>
          <cell r="J7290" t="str">
            <v>I.R.M</v>
          </cell>
          <cell r="K7290" t="str">
            <v>Never</v>
          </cell>
          <cell r="L7290" t="str">
            <v>not del</v>
          </cell>
          <cell r="M7290" t="str">
            <v>yes</v>
          </cell>
          <cell r="N7290" t="str">
            <v>not send any reminder last comm 2011</v>
          </cell>
        </row>
        <row r="7291">
          <cell r="C7291">
            <v>7000307</v>
          </cell>
          <cell r="D7291" t="str">
            <v>LNC/DRI BEACHES</v>
          </cell>
          <cell r="E7291" t="str">
            <v>Ajay Waman Rao Marawar</v>
          </cell>
          <cell r="F7291">
            <v>34763</v>
          </cell>
          <cell r="G7291">
            <v>42000</v>
          </cell>
          <cell r="H7291">
            <v>42000</v>
          </cell>
          <cell r="I7291">
            <v>0</v>
          </cell>
          <cell r="J7291" t="str">
            <v>R.M</v>
          </cell>
          <cell r="K7291">
            <v>2008</v>
          </cell>
          <cell r="L7291" t="str">
            <v>send</v>
          </cell>
          <cell r="M7291" t="str">
            <v>yes</v>
          </cell>
          <cell r="N7291" t="str">
            <v>not send any remindr last comm 2009</v>
          </cell>
        </row>
        <row r="7292">
          <cell r="C7292">
            <v>7000308</v>
          </cell>
          <cell r="D7292" t="str">
            <v>LNC/DRI BEACHES</v>
          </cell>
          <cell r="E7292" t="str">
            <v>Madhuri Laghate</v>
          </cell>
          <cell r="F7292">
            <v>34768</v>
          </cell>
          <cell r="G7292">
            <v>65000</v>
          </cell>
          <cell r="H7292">
            <v>65000</v>
          </cell>
          <cell r="I7292">
            <v>0</v>
          </cell>
          <cell r="J7292" t="str">
            <v>I.R.M</v>
          </cell>
          <cell r="K7292" t="str">
            <v>Never</v>
          </cell>
          <cell r="L7292" t="str">
            <v>send</v>
          </cell>
          <cell r="M7292" t="str">
            <v>yes</v>
          </cell>
          <cell r="N7292" t="str">
            <v>we send last reminder in 2012.then we did not receive any reply.</v>
          </cell>
        </row>
        <row r="7293">
          <cell r="C7293">
            <v>7000310</v>
          </cell>
          <cell r="D7293" t="str">
            <v>LNC/DRI BEACHES</v>
          </cell>
          <cell r="E7293" t="str">
            <v>Prabha Jain</v>
          </cell>
          <cell r="F7293">
            <v>34768</v>
          </cell>
          <cell r="G7293">
            <v>65000</v>
          </cell>
          <cell r="H7293">
            <v>61750</v>
          </cell>
          <cell r="I7293">
            <v>0</v>
          </cell>
          <cell r="J7293" t="str">
            <v>I.R.M</v>
          </cell>
          <cell r="K7293" t="str">
            <v>Never</v>
          </cell>
          <cell r="L7293" t="str">
            <v>send</v>
          </cell>
          <cell r="M7293" t="str">
            <v>yes</v>
          </cell>
          <cell r="N7293" t="str">
            <v>we send last reminder in 2012.then we did not receive any reply.</v>
          </cell>
        </row>
        <row r="7294">
          <cell r="C7294">
            <v>7000311</v>
          </cell>
          <cell r="D7294" t="str">
            <v>?</v>
          </cell>
          <cell r="E7294" t="str">
            <v>Rajendra Goyal</v>
          </cell>
          <cell r="F7294">
            <v>34780</v>
          </cell>
          <cell r="G7294">
            <v>65000</v>
          </cell>
          <cell r="H7294" t="str">
            <v>Nil</v>
          </cell>
          <cell r="I7294">
            <v>0</v>
          </cell>
          <cell r="J7294" t="str">
            <v>Cancelled</v>
          </cell>
          <cell r="K7294">
            <v>0</v>
          </cell>
          <cell r="L7294">
            <v>0</v>
          </cell>
          <cell r="M7294">
            <v>0</v>
          </cell>
          <cell r="N7294" t="str">
            <v>Cancelled date-31/01/1996</v>
          </cell>
        </row>
        <row r="7295">
          <cell r="C7295">
            <v>7000313</v>
          </cell>
          <cell r="D7295" t="str">
            <v>LNC/DRI BEACHES</v>
          </cell>
          <cell r="E7295" t="str">
            <v>Ratna Nanda</v>
          </cell>
          <cell r="F7295">
            <v>34768</v>
          </cell>
          <cell r="G7295">
            <v>65000</v>
          </cell>
          <cell r="H7295">
            <v>65000</v>
          </cell>
          <cell r="I7295">
            <v>0</v>
          </cell>
          <cell r="J7295" t="str">
            <v>I.R.M</v>
          </cell>
          <cell r="K7295" t="str">
            <v>Never</v>
          </cell>
          <cell r="L7295" t="str">
            <v>send</v>
          </cell>
          <cell r="M7295" t="str">
            <v>yes</v>
          </cell>
          <cell r="N7295" t="str">
            <v>we send last reminder in 2012.then we did not receive any reply.</v>
          </cell>
        </row>
        <row r="7296">
          <cell r="C7296">
            <v>7000319</v>
          </cell>
          <cell r="D7296" t="str">
            <v>LNC/DRI BEACHES</v>
          </cell>
          <cell r="E7296" t="str">
            <v>Mahesh Krishna Murthy</v>
          </cell>
          <cell r="F7296">
            <v>34765</v>
          </cell>
          <cell r="G7296">
            <v>42000</v>
          </cell>
          <cell r="H7296">
            <v>42000</v>
          </cell>
          <cell r="I7296">
            <v>0</v>
          </cell>
          <cell r="J7296" t="str">
            <v>R.M</v>
          </cell>
          <cell r="K7296">
            <v>2007</v>
          </cell>
          <cell r="L7296" t="str">
            <v>send</v>
          </cell>
          <cell r="M7296" t="str">
            <v>yes</v>
          </cell>
          <cell r="N7296" t="str">
            <v>not send any remindr last comm 2009</v>
          </cell>
        </row>
        <row r="7297">
          <cell r="C7297">
            <v>3000086</v>
          </cell>
          <cell r="D7297" t="str">
            <v>LNC/GTC INDUSTRIES</v>
          </cell>
          <cell r="E7297" t="str">
            <v>Rukmani</v>
          </cell>
          <cell r="F7297">
            <v>34453</v>
          </cell>
          <cell r="G7297">
            <v>42000</v>
          </cell>
          <cell r="H7297">
            <v>12600</v>
          </cell>
          <cell r="I7297" t="str">
            <v>29400</v>
          </cell>
          <cell r="J7297" t="str">
            <v>Outstanding</v>
          </cell>
          <cell r="K7297" t="str">
            <v>Never</v>
          </cell>
          <cell r="L7297" t="str">
            <v>send</v>
          </cell>
          <cell r="M7297" t="str">
            <v>No</v>
          </cell>
          <cell r="N7297" t="str">
            <v>No Documents Is In File,,, (Outstanding Rs 29400/-) MISSING</v>
          </cell>
        </row>
        <row r="7298">
          <cell r="C7298">
            <v>8000001</v>
          </cell>
          <cell r="D7298" t="str">
            <v>LNC/GTC Industries</v>
          </cell>
          <cell r="E7298" t="str">
            <v>Veena Jain</v>
          </cell>
          <cell r="F7298">
            <v>34463</v>
          </cell>
          <cell r="G7298">
            <v>30000</v>
          </cell>
          <cell r="H7298">
            <v>9000</v>
          </cell>
          <cell r="I7298">
            <v>0</v>
          </cell>
          <cell r="J7298" t="str">
            <v>Outstanding</v>
          </cell>
          <cell r="K7298" t="str">
            <v>Never</v>
          </cell>
          <cell r="L7298" t="str">
            <v>not send</v>
          </cell>
          <cell r="M7298">
            <v>0</v>
          </cell>
          <cell r="N7298" t="str">
            <v>Letter not sent, last communication 1998, no other documents is in file,according to file unit cost outstanding 21,000</v>
          </cell>
        </row>
        <row r="7299">
          <cell r="C7299">
            <v>8000005</v>
          </cell>
          <cell r="D7299" t="str">
            <v>LNC/GTC Industries</v>
          </cell>
          <cell r="E7299" t="str">
            <v>Paramount Distillery</v>
          </cell>
          <cell r="F7299">
            <v>34480</v>
          </cell>
          <cell r="G7299">
            <v>40000</v>
          </cell>
          <cell r="H7299">
            <v>38000</v>
          </cell>
          <cell r="I7299">
            <v>0</v>
          </cell>
          <cell r="J7299" t="str">
            <v>I.R.M</v>
          </cell>
          <cell r="K7299" t="str">
            <v>Never</v>
          </cell>
          <cell r="L7299" t="str">
            <v>not send</v>
          </cell>
          <cell r="M7299" t="str">
            <v>yes</v>
          </cell>
          <cell r="N7299" t="str">
            <v>last communication 1994</v>
          </cell>
        </row>
        <row r="7300">
          <cell r="C7300">
            <v>8000006</v>
          </cell>
          <cell r="D7300" t="str">
            <v>LNC/GTC Industries</v>
          </cell>
          <cell r="E7300" t="str">
            <v>S. Seva Singh</v>
          </cell>
          <cell r="F7300">
            <v>34479</v>
          </cell>
          <cell r="G7300">
            <v>20900</v>
          </cell>
          <cell r="H7300">
            <v>21300</v>
          </cell>
          <cell r="I7300">
            <v>0</v>
          </cell>
          <cell r="J7300" t="str">
            <v>R.M</v>
          </cell>
          <cell r="K7300">
            <v>2012</v>
          </cell>
          <cell r="L7300" t="str">
            <v>send</v>
          </cell>
          <cell r="M7300">
            <v>0</v>
          </cell>
          <cell r="N7300" t="str">
            <v>Letter sent, last communication 2012, excess amount 400Rs.</v>
          </cell>
        </row>
        <row r="7301">
          <cell r="C7301">
            <v>8000007</v>
          </cell>
          <cell r="D7301" t="str">
            <v>LNC/GTC Industries</v>
          </cell>
          <cell r="E7301" t="str">
            <v>Tuhin Chaudhuri</v>
          </cell>
          <cell r="F7301">
            <v>34859</v>
          </cell>
          <cell r="G7301">
            <v>22000</v>
          </cell>
          <cell r="H7301">
            <v>20900</v>
          </cell>
          <cell r="I7301">
            <v>0</v>
          </cell>
          <cell r="J7301" t="str">
            <v>R.M</v>
          </cell>
          <cell r="K7301">
            <v>2011</v>
          </cell>
          <cell r="L7301" t="str">
            <v>not del</v>
          </cell>
          <cell r="M7301" t="str">
            <v>yes</v>
          </cell>
          <cell r="N7301" t="str">
            <v>not send any reminder last communication 2011</v>
          </cell>
        </row>
        <row r="7302">
          <cell r="C7302">
            <v>8000008</v>
          </cell>
          <cell r="D7302" t="str">
            <v>?</v>
          </cell>
          <cell r="E7302" t="str">
            <v>Vijay Bhargava</v>
          </cell>
          <cell r="F7302">
            <v>34495</v>
          </cell>
          <cell r="G7302">
            <v>22000</v>
          </cell>
          <cell r="H7302" t="str">
            <v>Nil</v>
          </cell>
          <cell r="I7302">
            <v>0</v>
          </cell>
          <cell r="J7302" t="str">
            <v>Cancelled</v>
          </cell>
          <cell r="K7302">
            <v>0</v>
          </cell>
          <cell r="L7302">
            <v>0</v>
          </cell>
          <cell r="M7302">
            <v>0</v>
          </cell>
          <cell r="N7302" t="str">
            <v>Cancelled date-20/04/2013</v>
          </cell>
        </row>
        <row r="7303">
          <cell r="C7303">
            <v>8000009</v>
          </cell>
          <cell r="D7303" t="str">
            <v>LNC/GTC Industries</v>
          </cell>
          <cell r="E7303" t="str">
            <v>Eashwar Singh</v>
          </cell>
          <cell r="F7303">
            <v>34509</v>
          </cell>
          <cell r="G7303">
            <v>30000</v>
          </cell>
          <cell r="H7303">
            <v>28500</v>
          </cell>
          <cell r="I7303">
            <v>0</v>
          </cell>
          <cell r="J7303" t="str">
            <v>I.R.M</v>
          </cell>
          <cell r="K7303" t="str">
            <v>Never</v>
          </cell>
          <cell r="L7303" t="str">
            <v>send</v>
          </cell>
          <cell r="M7303" t="str">
            <v>yes</v>
          </cell>
          <cell r="N7303" t="str">
            <v>we send last reminder in 2012.then we did not receive any reply.</v>
          </cell>
        </row>
        <row r="7304">
          <cell r="C7304">
            <v>8000010</v>
          </cell>
          <cell r="D7304" t="str">
            <v>LNC/GTC Industries</v>
          </cell>
          <cell r="E7304" t="str">
            <v>S Ravidran</v>
          </cell>
          <cell r="F7304">
            <v>34512</v>
          </cell>
          <cell r="G7304">
            <v>30000</v>
          </cell>
          <cell r="H7304">
            <v>30000</v>
          </cell>
          <cell r="I7304">
            <v>0</v>
          </cell>
          <cell r="J7304" t="str">
            <v>I.R.M</v>
          </cell>
          <cell r="K7304" t="str">
            <v>Never</v>
          </cell>
          <cell r="L7304" t="str">
            <v>send</v>
          </cell>
          <cell r="M7304" t="str">
            <v>yes</v>
          </cell>
          <cell r="N7304" t="str">
            <v>we send last reminder in 2012.then we did not receive any reply.</v>
          </cell>
        </row>
        <row r="7305">
          <cell r="C7305">
            <v>8000014</v>
          </cell>
          <cell r="D7305" t="str">
            <v>LNC/GTC Industries</v>
          </cell>
          <cell r="E7305" t="str">
            <v>Devyani Dangoria</v>
          </cell>
          <cell r="F7305">
            <v>34514</v>
          </cell>
          <cell r="G7305">
            <v>52000</v>
          </cell>
          <cell r="H7305">
            <v>49400</v>
          </cell>
          <cell r="I7305">
            <v>0</v>
          </cell>
          <cell r="J7305" t="str">
            <v>I.R.M</v>
          </cell>
          <cell r="K7305" t="str">
            <v>Never</v>
          </cell>
          <cell r="L7305" t="str">
            <v>send</v>
          </cell>
          <cell r="M7305" t="str">
            <v>yes</v>
          </cell>
          <cell r="N7305" t="str">
            <v>we send last reminder in 2012.then we did not receive any reply.</v>
          </cell>
        </row>
        <row r="7306">
          <cell r="C7306">
            <v>8000015</v>
          </cell>
          <cell r="D7306" t="str">
            <v>LNC/GTC Industries</v>
          </cell>
          <cell r="E7306" t="str">
            <v>Vijay V Petkar</v>
          </cell>
          <cell r="F7306">
            <v>34514</v>
          </cell>
          <cell r="G7306">
            <v>22000</v>
          </cell>
          <cell r="H7306" t="str">
            <v>Nil</v>
          </cell>
          <cell r="I7306">
            <v>0</v>
          </cell>
          <cell r="J7306" t="str">
            <v>Cancelled</v>
          </cell>
          <cell r="K7306">
            <v>0</v>
          </cell>
          <cell r="L7306">
            <v>0</v>
          </cell>
          <cell r="M7306">
            <v>0</v>
          </cell>
          <cell r="N7306" t="str">
            <v>Cancelled-07/03/1995</v>
          </cell>
        </row>
        <row r="7307">
          <cell r="C7307">
            <v>8000018</v>
          </cell>
          <cell r="D7307" t="str">
            <v>LNC/GTC Industries</v>
          </cell>
          <cell r="E7307" t="str">
            <v>N.C Mehrotra</v>
          </cell>
          <cell r="F7307">
            <v>34515</v>
          </cell>
          <cell r="G7307">
            <v>30000</v>
          </cell>
          <cell r="H7307">
            <v>30000</v>
          </cell>
          <cell r="I7307">
            <v>0</v>
          </cell>
          <cell r="J7307" t="str">
            <v>I.R.M</v>
          </cell>
          <cell r="K7307" t="str">
            <v>Never</v>
          </cell>
          <cell r="L7307" t="str">
            <v>send</v>
          </cell>
          <cell r="M7307" t="str">
            <v>yes</v>
          </cell>
          <cell r="N7307" t="str">
            <v>we send last reminder in 2012.then we did not receive any reply.</v>
          </cell>
        </row>
        <row r="7308">
          <cell r="C7308">
            <v>8000022</v>
          </cell>
          <cell r="D7308" t="str">
            <v>LNC/GTC Industries</v>
          </cell>
          <cell r="E7308" t="str">
            <v>Vijay V Petkar</v>
          </cell>
          <cell r="F7308">
            <v>34550</v>
          </cell>
          <cell r="G7308">
            <v>22000</v>
          </cell>
          <cell r="H7308">
            <v>22000</v>
          </cell>
          <cell r="I7308">
            <v>0</v>
          </cell>
          <cell r="J7308" t="str">
            <v>I.R.M</v>
          </cell>
          <cell r="K7308" t="str">
            <v>Never</v>
          </cell>
          <cell r="L7308" t="str">
            <v>not del</v>
          </cell>
          <cell r="M7308" t="str">
            <v>No</v>
          </cell>
          <cell r="N7308" t="str">
            <v>last communication 2000</v>
          </cell>
        </row>
        <row r="7309">
          <cell r="C7309">
            <v>8000024</v>
          </cell>
          <cell r="D7309" t="str">
            <v>LNC/GTC Industries</v>
          </cell>
          <cell r="E7309" t="str">
            <v>Bulbeer Singh Bagga</v>
          </cell>
          <cell r="F7309">
            <v>34523</v>
          </cell>
          <cell r="G7309">
            <v>22000</v>
          </cell>
          <cell r="H7309">
            <v>22000</v>
          </cell>
          <cell r="I7309">
            <v>0</v>
          </cell>
          <cell r="J7309" t="str">
            <v>I.R.M</v>
          </cell>
          <cell r="K7309" t="str">
            <v>Never</v>
          </cell>
          <cell r="L7309" t="str">
            <v>not send</v>
          </cell>
          <cell r="M7309" t="str">
            <v>yes</v>
          </cell>
          <cell r="N7309" t="str">
            <v>we send last reminder in 2012.then we did not receive any reply.</v>
          </cell>
        </row>
        <row r="7310">
          <cell r="C7310">
            <v>8000026</v>
          </cell>
          <cell r="D7310" t="str">
            <v>LNC/GTC Industries</v>
          </cell>
          <cell r="E7310" t="str">
            <v>Venkata Ranga Prasad Nulpuri</v>
          </cell>
          <cell r="F7310">
            <v>34537</v>
          </cell>
          <cell r="G7310">
            <v>50000</v>
          </cell>
          <cell r="H7310">
            <v>50000</v>
          </cell>
          <cell r="I7310">
            <v>0</v>
          </cell>
          <cell r="J7310" t="str">
            <v>I.R.M</v>
          </cell>
          <cell r="K7310" t="str">
            <v>Never</v>
          </cell>
          <cell r="L7310" t="str">
            <v>not send</v>
          </cell>
          <cell r="M7310" t="str">
            <v>No</v>
          </cell>
          <cell r="N7310" t="str">
            <v>we send last reminder in 2012.then we did not receive any reply.</v>
          </cell>
        </row>
        <row r="7311">
          <cell r="C7311">
            <v>8000042</v>
          </cell>
          <cell r="D7311" t="str">
            <v>LNC/GTC Industries</v>
          </cell>
          <cell r="E7311" t="str">
            <v>K.S Rao</v>
          </cell>
          <cell r="F7311">
            <v>34563</v>
          </cell>
          <cell r="G7311">
            <v>32000</v>
          </cell>
          <cell r="H7311">
            <v>32000</v>
          </cell>
          <cell r="I7311">
            <v>0</v>
          </cell>
          <cell r="J7311" t="str">
            <v>I.R.M</v>
          </cell>
          <cell r="K7311" t="str">
            <v>Never</v>
          </cell>
          <cell r="L7311" t="str">
            <v>send</v>
          </cell>
          <cell r="M7311" t="str">
            <v>yes</v>
          </cell>
          <cell r="N7311" t="str">
            <v>we send last reminder in 2012.then we did not receive any reply.</v>
          </cell>
        </row>
        <row r="7312">
          <cell r="C7312">
            <v>8000043</v>
          </cell>
          <cell r="D7312" t="str">
            <v>LNC/GTC Industries</v>
          </cell>
          <cell r="E7312" t="str">
            <v xml:space="preserve">P.V Ramaniah &amp; Partners </v>
          </cell>
          <cell r="F7312">
            <v>34551</v>
          </cell>
          <cell r="G7312">
            <v>22000</v>
          </cell>
          <cell r="H7312" t="str">
            <v>Nil</v>
          </cell>
          <cell r="I7312">
            <v>0</v>
          </cell>
          <cell r="J7312" t="str">
            <v>Cancelled</v>
          </cell>
          <cell r="K7312">
            <v>0</v>
          </cell>
          <cell r="L7312">
            <v>0</v>
          </cell>
          <cell r="M7312">
            <v>0</v>
          </cell>
          <cell r="N7312" t="str">
            <v>Cancelled-08/11/1995</v>
          </cell>
        </row>
        <row r="7313">
          <cell r="C7313">
            <v>8000044</v>
          </cell>
          <cell r="D7313" t="str">
            <v>LNC/GTC Industries</v>
          </cell>
          <cell r="E7313" t="str">
            <v>P.V.S Ram Rao</v>
          </cell>
          <cell r="F7313">
            <v>34557</v>
          </cell>
          <cell r="G7313">
            <v>22000</v>
          </cell>
          <cell r="H7313">
            <v>6600</v>
          </cell>
          <cell r="I7313">
            <v>15400</v>
          </cell>
          <cell r="J7313" t="str">
            <v>Outstanding</v>
          </cell>
          <cell r="K7313" t="str">
            <v>Never</v>
          </cell>
          <cell r="L7313" t="str">
            <v>send</v>
          </cell>
          <cell r="M7313" t="str">
            <v>No</v>
          </cell>
          <cell r="N7313" t="str">
            <v>As POD last communication 07(Outstanding Rs. 15400 only App nd POd</v>
          </cell>
        </row>
        <row r="7314">
          <cell r="C7314">
            <v>8000046</v>
          </cell>
          <cell r="D7314" t="str">
            <v>LNC/GTC Industries</v>
          </cell>
          <cell r="E7314" t="str">
            <v>Dandu Ram Krishna Raja</v>
          </cell>
          <cell r="F7314">
            <v>34576</v>
          </cell>
          <cell r="G7314">
            <v>30000</v>
          </cell>
          <cell r="H7314">
            <v>30000</v>
          </cell>
          <cell r="I7314">
            <v>0</v>
          </cell>
          <cell r="J7314" t="str">
            <v>I.R.M</v>
          </cell>
          <cell r="K7314" t="str">
            <v>Never</v>
          </cell>
          <cell r="L7314" t="str">
            <v>send</v>
          </cell>
          <cell r="M7314" t="str">
            <v>yes</v>
          </cell>
          <cell r="N7314" t="str">
            <v>we send last reminder in 2012.then we did not receive any reply.</v>
          </cell>
        </row>
        <row r="7315">
          <cell r="C7315">
            <v>8000047</v>
          </cell>
          <cell r="D7315" t="str">
            <v>LNC/GTC Industries</v>
          </cell>
          <cell r="E7315" t="str">
            <v>Satya Prasad Rao Talatam</v>
          </cell>
          <cell r="F7315">
            <v>34576</v>
          </cell>
          <cell r="G7315">
            <v>22000</v>
          </cell>
          <cell r="H7315">
            <v>15400</v>
          </cell>
          <cell r="I7315">
            <v>6600</v>
          </cell>
          <cell r="J7315" t="str">
            <v>Outstanding</v>
          </cell>
          <cell r="K7315" t="str">
            <v>Never</v>
          </cell>
          <cell r="L7315" t="str">
            <v>not del</v>
          </cell>
          <cell r="M7315" t="str">
            <v>yes</v>
          </cell>
          <cell r="N7315" t="str">
            <v>no cummunication 99 (Outstanding Rs. 6600/-)</v>
          </cell>
        </row>
        <row r="7316">
          <cell r="C7316">
            <v>8000058</v>
          </cell>
          <cell r="D7316" t="str">
            <v>LNC/GTC Industries</v>
          </cell>
          <cell r="E7316" t="str">
            <v>Sanjay Goel</v>
          </cell>
          <cell r="F7316">
            <v>34600</v>
          </cell>
          <cell r="G7316">
            <v>52000</v>
          </cell>
          <cell r="H7316">
            <v>52000</v>
          </cell>
          <cell r="I7316">
            <v>0</v>
          </cell>
          <cell r="J7316" t="str">
            <v>I.R.M</v>
          </cell>
          <cell r="K7316" t="str">
            <v>Never</v>
          </cell>
          <cell r="L7316" t="str">
            <v>not send</v>
          </cell>
          <cell r="M7316" t="str">
            <v>No</v>
          </cell>
          <cell r="N7316" t="str">
            <v>we send last reminder in 2012.then we did not receive any reply.</v>
          </cell>
        </row>
        <row r="7317">
          <cell r="C7317">
            <v>8000059</v>
          </cell>
          <cell r="D7317" t="str">
            <v>LNC/GTC Industries</v>
          </cell>
          <cell r="E7317" t="str">
            <v>MD  Yaseen Hussain</v>
          </cell>
          <cell r="F7317">
            <v>34593</v>
          </cell>
          <cell r="G7317">
            <v>40000</v>
          </cell>
          <cell r="H7317">
            <v>40000</v>
          </cell>
          <cell r="I7317">
            <v>0</v>
          </cell>
          <cell r="J7317" t="str">
            <v>I.R.M</v>
          </cell>
          <cell r="K7317" t="str">
            <v>Never</v>
          </cell>
          <cell r="L7317" t="str">
            <v>not del</v>
          </cell>
          <cell r="M7317" t="str">
            <v>No</v>
          </cell>
          <cell r="N7317" t="str">
            <v>reply to his mail 2015</v>
          </cell>
        </row>
        <row r="7318">
          <cell r="C7318">
            <v>8000060</v>
          </cell>
          <cell r="D7318" t="str">
            <v>LNC/GTC Industries</v>
          </cell>
          <cell r="E7318" t="str">
            <v>United Trade Links Pvt Ltd</v>
          </cell>
          <cell r="F7318">
            <v>34600</v>
          </cell>
          <cell r="G7318">
            <v>52000</v>
          </cell>
          <cell r="H7318">
            <v>52000</v>
          </cell>
          <cell r="I7318">
            <v>0</v>
          </cell>
          <cell r="J7318" t="str">
            <v>I.R.M</v>
          </cell>
          <cell r="K7318" t="str">
            <v>Never</v>
          </cell>
          <cell r="L7318" t="str">
            <v>not del</v>
          </cell>
          <cell r="M7318" t="str">
            <v>no</v>
          </cell>
          <cell r="N7318" t="str">
            <v>last communication 2000</v>
          </cell>
        </row>
        <row r="7319">
          <cell r="C7319">
            <v>5000285</v>
          </cell>
          <cell r="D7319" t="str">
            <v>LNC/Beaches</v>
          </cell>
          <cell r="E7319" t="str">
            <v>R. Anand Kumar</v>
          </cell>
          <cell r="F7319">
            <v>34677</v>
          </cell>
          <cell r="G7319">
            <v>40000</v>
          </cell>
          <cell r="H7319">
            <v>40000</v>
          </cell>
          <cell r="J7319" t="str">
            <v>I.R.M</v>
          </cell>
          <cell r="K7319" t="str">
            <v>Never</v>
          </cell>
          <cell r="L7319" t="str">
            <v>send</v>
          </cell>
          <cell r="M7319" t="str">
            <v>yes</v>
          </cell>
          <cell r="N7319" t="str">
            <v>we send last reminder in 2012.then we did not receive any reply.</v>
          </cell>
        </row>
        <row r="7320">
          <cell r="C7320">
            <v>8000069</v>
          </cell>
          <cell r="D7320" t="str">
            <v>LNC/GTC Industries</v>
          </cell>
          <cell r="E7320" t="str">
            <v>Brij Kishore Harkut</v>
          </cell>
          <cell r="F7320">
            <v>34608</v>
          </cell>
          <cell r="G7320">
            <v>65000</v>
          </cell>
          <cell r="H7320">
            <v>61750</v>
          </cell>
          <cell r="I7320">
            <v>0</v>
          </cell>
          <cell r="J7320" t="str">
            <v>R.M</v>
          </cell>
          <cell r="K7320">
            <v>2007</v>
          </cell>
          <cell r="L7320" t="str">
            <v>not del</v>
          </cell>
          <cell r="M7320" t="str">
            <v>yes</v>
          </cell>
          <cell r="N7320" t="str">
            <v>last letter send in 2011</v>
          </cell>
        </row>
        <row r="7321">
          <cell r="C7321">
            <v>8000074</v>
          </cell>
          <cell r="D7321" t="str">
            <v>LNC/GTC Industries</v>
          </cell>
          <cell r="E7321" t="str">
            <v>Roop Kumar Bhargava</v>
          </cell>
          <cell r="F7321">
            <v>34637</v>
          </cell>
          <cell r="G7321">
            <v>30000</v>
          </cell>
          <cell r="H7321">
            <v>30000</v>
          </cell>
          <cell r="I7321">
            <v>0</v>
          </cell>
          <cell r="J7321" t="str">
            <v>I.R.M</v>
          </cell>
          <cell r="K7321" t="str">
            <v>Never</v>
          </cell>
          <cell r="L7321" t="str">
            <v>send</v>
          </cell>
          <cell r="M7321" t="str">
            <v>yes</v>
          </cell>
          <cell r="N7321" t="str">
            <v>we send last reminder in 2012.then we did not receive any reply.</v>
          </cell>
        </row>
        <row r="7322">
          <cell r="C7322">
            <v>8000075</v>
          </cell>
          <cell r="D7322" t="str">
            <v>LNC/GTC Industries</v>
          </cell>
          <cell r="E7322" t="str">
            <v>Chama Vijay Kumar</v>
          </cell>
          <cell r="F7322">
            <v>34634</v>
          </cell>
          <cell r="G7322">
            <v>52000</v>
          </cell>
          <cell r="H7322">
            <v>31200</v>
          </cell>
          <cell r="I7322">
            <v>20800</v>
          </cell>
          <cell r="J7322" t="str">
            <v>Outstanding</v>
          </cell>
          <cell r="K7322" t="str">
            <v>Never</v>
          </cell>
          <cell r="L7322" t="str">
            <v>send</v>
          </cell>
          <cell r="M7322" t="str">
            <v>no</v>
          </cell>
          <cell r="N7322" t="str">
            <v>As POD last communication 07(Outstanding Rs. 20800 only App nd POd</v>
          </cell>
        </row>
        <row r="7323">
          <cell r="C7323">
            <v>8000083</v>
          </cell>
          <cell r="D7323" t="str">
            <v>LNC/GTC Industries</v>
          </cell>
          <cell r="E7323" t="str">
            <v>Sattoor Pradeep Goud</v>
          </cell>
          <cell r="F7323">
            <v>34625</v>
          </cell>
          <cell r="G7323">
            <v>52000</v>
          </cell>
          <cell r="H7323" t="str">
            <v>Nil</v>
          </cell>
          <cell r="I7323">
            <v>0</v>
          </cell>
          <cell r="J7323" t="str">
            <v>Cancelled</v>
          </cell>
          <cell r="K7323">
            <v>0</v>
          </cell>
          <cell r="L7323">
            <v>0</v>
          </cell>
          <cell r="M7323">
            <v>0</v>
          </cell>
          <cell r="N7323" t="str">
            <v>Cancelled date-07/04/1995</v>
          </cell>
        </row>
        <row r="7324">
          <cell r="C7324">
            <v>8000087</v>
          </cell>
          <cell r="D7324" t="str">
            <v>LNC/GTC Industries</v>
          </cell>
          <cell r="E7324" t="str">
            <v>K.S Siva Kumar</v>
          </cell>
          <cell r="F7324">
            <v>34621</v>
          </cell>
          <cell r="G7324">
            <v>50000</v>
          </cell>
          <cell r="H7324">
            <v>50000</v>
          </cell>
          <cell r="I7324">
            <v>0</v>
          </cell>
          <cell r="J7324" t="str">
            <v>I.R.M</v>
          </cell>
          <cell r="K7324" t="str">
            <v>Never</v>
          </cell>
          <cell r="L7324" t="str">
            <v>not del</v>
          </cell>
          <cell r="M7324" t="str">
            <v>yes</v>
          </cell>
          <cell r="N7324" t="str">
            <v>last communication 1999</v>
          </cell>
        </row>
        <row r="7325">
          <cell r="C7325">
            <v>8000096</v>
          </cell>
          <cell r="D7325" t="str">
            <v>LNC/GTC Industries</v>
          </cell>
          <cell r="E7325" t="str">
            <v>Ajay Kumar jaswal</v>
          </cell>
          <cell r="F7325">
            <v>34664</v>
          </cell>
          <cell r="G7325">
            <v>65000</v>
          </cell>
          <cell r="H7325">
            <v>65000</v>
          </cell>
          <cell r="I7325">
            <v>0</v>
          </cell>
          <cell r="J7325" t="str">
            <v>I.R.M</v>
          </cell>
          <cell r="K7325" t="str">
            <v>Never</v>
          </cell>
          <cell r="L7325" t="str">
            <v>not del</v>
          </cell>
          <cell r="M7325" t="str">
            <v>yes</v>
          </cell>
          <cell r="N7325" t="str">
            <v>reply to his telephonic in 2020 details of dues</v>
          </cell>
        </row>
        <row r="7326">
          <cell r="C7326">
            <v>8000101</v>
          </cell>
          <cell r="D7326" t="str">
            <v>LNC/GTC Industries</v>
          </cell>
          <cell r="E7326" t="str">
            <v>J. Gopal Krishna</v>
          </cell>
          <cell r="F7326">
            <v>34668</v>
          </cell>
          <cell r="G7326">
            <v>32000</v>
          </cell>
          <cell r="H7326">
            <v>32000</v>
          </cell>
          <cell r="I7326">
            <v>0</v>
          </cell>
          <cell r="J7326" t="str">
            <v>I.R.M</v>
          </cell>
          <cell r="K7326" t="str">
            <v>Never</v>
          </cell>
          <cell r="L7326" t="str">
            <v>send</v>
          </cell>
          <cell r="M7326" t="str">
            <v>yes</v>
          </cell>
          <cell r="N7326" t="str">
            <v>we send last reminder in 2012.then we did not receive any reply.</v>
          </cell>
        </row>
        <row r="7327">
          <cell r="C7327">
            <v>8000159</v>
          </cell>
          <cell r="D7327" t="str">
            <v>LNC/DRI Beaches</v>
          </cell>
          <cell r="E7327" t="str">
            <v>Rebecca Krishna</v>
          </cell>
          <cell r="F7327">
            <v>34758</v>
          </cell>
          <cell r="G7327">
            <v>40000</v>
          </cell>
          <cell r="H7327" t="str">
            <v>Nil</v>
          </cell>
          <cell r="I7327">
            <v>0</v>
          </cell>
          <cell r="J7327" t="str">
            <v>Cancelled</v>
          </cell>
          <cell r="K7327">
            <v>0</v>
          </cell>
          <cell r="L7327">
            <v>0</v>
          </cell>
          <cell r="M7327">
            <v>0</v>
          </cell>
          <cell r="N7327" t="str">
            <v>Cancelled date-07/09/1995</v>
          </cell>
        </row>
        <row r="7328">
          <cell r="C7328">
            <v>8000167</v>
          </cell>
          <cell r="D7328" t="str">
            <v>LNC/DRI Beaches</v>
          </cell>
          <cell r="E7328" t="str">
            <v>B. C.H.V. Subha Rao</v>
          </cell>
          <cell r="F7328">
            <v>34778</v>
          </cell>
          <cell r="G7328">
            <v>65000</v>
          </cell>
          <cell r="H7328">
            <v>65000</v>
          </cell>
          <cell r="I7328">
            <v>0</v>
          </cell>
          <cell r="J7328" t="str">
            <v>I.R.M</v>
          </cell>
          <cell r="K7328" t="str">
            <v>Never</v>
          </cell>
          <cell r="L7328" t="str">
            <v>not send</v>
          </cell>
          <cell r="M7328" t="str">
            <v>no</v>
          </cell>
          <cell r="N7328" t="str">
            <v>we send last reminder in 2012.then we did not receive any reply.</v>
          </cell>
        </row>
        <row r="7329">
          <cell r="C7329">
            <v>8000171</v>
          </cell>
          <cell r="D7329" t="str">
            <v>LNC/DRI Beaches</v>
          </cell>
          <cell r="E7329" t="str">
            <v>V Ravindranath Reddy</v>
          </cell>
          <cell r="F7329">
            <v>34779</v>
          </cell>
          <cell r="G7329">
            <v>65000</v>
          </cell>
          <cell r="H7329">
            <v>65000</v>
          </cell>
          <cell r="I7329">
            <v>0</v>
          </cell>
          <cell r="J7329" t="str">
            <v>R.M</v>
          </cell>
          <cell r="K7329">
            <v>2008</v>
          </cell>
          <cell r="L7329" t="str">
            <v>send</v>
          </cell>
          <cell r="M7329" t="str">
            <v>yes</v>
          </cell>
          <cell r="N7329" t="str">
            <v>send performa in last 2009</v>
          </cell>
        </row>
        <row r="7330">
          <cell r="C7330">
            <v>8000173</v>
          </cell>
          <cell r="D7330" t="str">
            <v>LNC/DRI Beaches</v>
          </cell>
          <cell r="E7330" t="str">
            <v>Brilliant Industries Ltd</v>
          </cell>
          <cell r="F7330">
            <v>34781</v>
          </cell>
          <cell r="G7330">
            <v>65000</v>
          </cell>
          <cell r="H7330">
            <v>61750</v>
          </cell>
          <cell r="I7330">
            <v>0</v>
          </cell>
          <cell r="J7330" t="str">
            <v>I.R.M</v>
          </cell>
          <cell r="K7330" t="str">
            <v>Never</v>
          </cell>
          <cell r="L7330" t="str">
            <v>send</v>
          </cell>
          <cell r="M7330" t="str">
            <v>No</v>
          </cell>
          <cell r="N7330" t="str">
            <v>we send last reminder in 2012.then we did not receive any reply.</v>
          </cell>
        </row>
        <row r="7331">
          <cell r="C7331">
            <v>8000174</v>
          </cell>
          <cell r="D7331" t="str">
            <v>LNC/DRI Beaches</v>
          </cell>
          <cell r="E7331" t="str">
            <v>V.V Projects Investments Pvt Ltd</v>
          </cell>
          <cell r="F7331">
            <v>34782</v>
          </cell>
          <cell r="G7331">
            <v>65000</v>
          </cell>
          <cell r="H7331">
            <v>61750</v>
          </cell>
          <cell r="I7331">
            <v>0</v>
          </cell>
          <cell r="J7331" t="str">
            <v>I.R.M</v>
          </cell>
          <cell r="K7331" t="str">
            <v>Never</v>
          </cell>
          <cell r="L7331" t="str">
            <v>send</v>
          </cell>
          <cell r="M7331" t="str">
            <v>yes</v>
          </cell>
          <cell r="N7331" t="str">
            <v>we send last reminder in 2012.then we did not receive any reply.</v>
          </cell>
        </row>
        <row r="7332">
          <cell r="C7332">
            <v>8000175</v>
          </cell>
          <cell r="D7332" t="str">
            <v>LNC/DRI Beaches</v>
          </cell>
          <cell r="E7332" t="str">
            <v>Sree Royalseema Petro Chemicals  Ltd</v>
          </cell>
          <cell r="F7332">
            <v>34781</v>
          </cell>
          <cell r="G7332">
            <v>65000</v>
          </cell>
          <cell r="H7332">
            <v>61750</v>
          </cell>
          <cell r="I7332">
            <v>0</v>
          </cell>
          <cell r="J7332" t="str">
            <v>I.R.M</v>
          </cell>
          <cell r="K7332" t="str">
            <v>Never</v>
          </cell>
          <cell r="L7332" t="str">
            <v>send</v>
          </cell>
          <cell r="M7332" t="str">
            <v>yes</v>
          </cell>
          <cell r="N7332" t="str">
            <v>we send last reminder in 2012.then we did not receive any reply.</v>
          </cell>
        </row>
        <row r="7333">
          <cell r="C7333">
            <v>8000176</v>
          </cell>
          <cell r="D7333" t="str">
            <v>LNC/DRI Beaches</v>
          </cell>
          <cell r="E7333" t="str">
            <v>Sree R Alkalies &amp; Allied Chemicals Ltd</v>
          </cell>
          <cell r="F7333">
            <v>34781</v>
          </cell>
          <cell r="G7333">
            <v>65000</v>
          </cell>
          <cell r="H7333">
            <v>61750</v>
          </cell>
          <cell r="I7333">
            <v>0</v>
          </cell>
          <cell r="J7333" t="str">
            <v>I.R.M</v>
          </cell>
          <cell r="K7333" t="str">
            <v>Never</v>
          </cell>
          <cell r="L7333" t="str">
            <v>send</v>
          </cell>
          <cell r="M7333" t="str">
            <v>no</v>
          </cell>
          <cell r="N7333" t="str">
            <v>we send last reminder in 2012.then we did not receive any reply.</v>
          </cell>
        </row>
        <row r="7334">
          <cell r="C7334">
            <v>8000177</v>
          </cell>
          <cell r="D7334" t="str">
            <v>LNC/DRI Beaches</v>
          </cell>
          <cell r="E7334" t="str">
            <v>Sree Rayalseema Power Corporation  Ltd.</v>
          </cell>
          <cell r="F7334">
            <v>34781</v>
          </cell>
          <cell r="G7334">
            <v>65000</v>
          </cell>
          <cell r="H7334">
            <v>61750</v>
          </cell>
          <cell r="I7334">
            <v>0</v>
          </cell>
          <cell r="J7334" t="str">
            <v>I.R.M</v>
          </cell>
          <cell r="K7334" t="str">
            <v>Never</v>
          </cell>
          <cell r="L7334" t="str">
            <v>send</v>
          </cell>
          <cell r="M7334" t="str">
            <v>no</v>
          </cell>
          <cell r="N7334" t="str">
            <v>we send last reminder in 2012.then we did not receive any reply.</v>
          </cell>
        </row>
        <row r="7335">
          <cell r="C7335" t="str">
            <v>CR970001</v>
          </cell>
          <cell r="D7335" t="str">
            <v>LNC/DRI Beaches</v>
          </cell>
          <cell r="E7335" t="str">
            <v>Omam Consulatants Pvt Ltd</v>
          </cell>
          <cell r="F7335">
            <v>34516</v>
          </cell>
          <cell r="G7335">
            <v>57380</v>
          </cell>
          <cell r="H7335" t="str">
            <v>Nil</v>
          </cell>
          <cell r="I7335">
            <v>0</v>
          </cell>
          <cell r="J7335" t="str">
            <v>Cancelled</v>
          </cell>
          <cell r="K7335">
            <v>0</v>
          </cell>
          <cell r="L7335">
            <v>0</v>
          </cell>
          <cell r="M7335">
            <v>0</v>
          </cell>
          <cell r="N7335" t="str">
            <v>Cancelled date-15/01/2014,Rs.57,380,chq750298,30-12-2013</v>
          </cell>
        </row>
        <row r="7336">
          <cell r="C7336">
            <v>10000001</v>
          </cell>
          <cell r="D7336" t="str">
            <v>LNC/GTC Industries</v>
          </cell>
          <cell r="E7336" t="str">
            <v>Mahesh K Bahirwani</v>
          </cell>
          <cell r="F7336">
            <v>34542</v>
          </cell>
          <cell r="G7336">
            <v>22000</v>
          </cell>
          <cell r="H7336">
            <v>15400</v>
          </cell>
          <cell r="I7336">
            <v>6600</v>
          </cell>
          <cell r="J7336" t="str">
            <v>Outstanding</v>
          </cell>
          <cell r="K7336" t="str">
            <v>Never</v>
          </cell>
          <cell r="L7336">
            <v>0</v>
          </cell>
          <cell r="M7336">
            <v>0</v>
          </cell>
          <cell r="N7336" t="str">
            <v xml:space="preserve">outstanding in 6600, No documents in file </v>
          </cell>
        </row>
        <row r="7337">
          <cell r="D7337" t="e">
            <v>#N/A</v>
          </cell>
          <cell r="E7337" t="e">
            <v>#N/A</v>
          </cell>
          <cell r="G7337" t="e">
            <v>#N/A</v>
          </cell>
          <cell r="H7337" t="e">
            <v>#N/A</v>
          </cell>
          <cell r="I7337" t="e">
            <v>#N/A</v>
          </cell>
          <cell r="J7337" t="e">
            <v>#N/A</v>
          </cell>
          <cell r="K7337" t="e">
            <v>#N/A</v>
          </cell>
          <cell r="L7337" t="e">
            <v>#N/A</v>
          </cell>
          <cell r="M7337" t="e">
            <v>#N/A</v>
          </cell>
          <cell r="N7337" t="e">
            <v>#N/A</v>
          </cell>
        </row>
        <row r="7338">
          <cell r="C7338">
            <v>13000001</v>
          </cell>
          <cell r="D7338" t="str">
            <v>LNC/GTC Industries</v>
          </cell>
          <cell r="E7338" t="str">
            <v>Anshu R Relan</v>
          </cell>
          <cell r="F7338">
            <v>34493</v>
          </cell>
          <cell r="G7338">
            <v>52000</v>
          </cell>
          <cell r="H7338">
            <v>52000</v>
          </cell>
          <cell r="I7338">
            <v>0</v>
          </cell>
          <cell r="J7338" t="str">
            <v>I.R.M</v>
          </cell>
          <cell r="K7338" t="str">
            <v>Never</v>
          </cell>
          <cell r="L7338" t="str">
            <v>not send</v>
          </cell>
          <cell r="M7338" t="str">
            <v>yes</v>
          </cell>
          <cell r="N7338" t="str">
            <v>reply to his mail in 2016 with all dues details</v>
          </cell>
        </row>
        <row r="7339">
          <cell r="C7339">
            <v>13000002</v>
          </cell>
          <cell r="D7339" t="str">
            <v>LNC/GTC Industries</v>
          </cell>
          <cell r="E7339" t="str">
            <v>Sabhya Sachi Sen</v>
          </cell>
          <cell r="F7339">
            <v>34493</v>
          </cell>
          <cell r="G7339">
            <v>22000</v>
          </cell>
          <cell r="H7339">
            <v>22000</v>
          </cell>
          <cell r="I7339">
            <v>0</v>
          </cell>
          <cell r="J7339" t="str">
            <v>R.M</v>
          </cell>
          <cell r="K7339">
            <v>2022</v>
          </cell>
          <cell r="L7339" t="str">
            <v>send</v>
          </cell>
          <cell r="M7339" t="str">
            <v>yes</v>
          </cell>
          <cell r="N7339" t="str">
            <v>Letter sent, last communication 2018</v>
          </cell>
        </row>
        <row r="7340">
          <cell r="C7340">
            <v>13000004</v>
          </cell>
          <cell r="D7340" t="str">
            <v>LNC/GTC Industries</v>
          </cell>
          <cell r="E7340" t="str">
            <v>Arvind Modi</v>
          </cell>
          <cell r="F7340">
            <v>34592</v>
          </cell>
          <cell r="G7340">
            <v>42000</v>
          </cell>
          <cell r="H7340">
            <v>39900</v>
          </cell>
          <cell r="I7340">
            <v>0</v>
          </cell>
          <cell r="J7340" t="str">
            <v>I.R.M</v>
          </cell>
          <cell r="K7340" t="str">
            <v>Never</v>
          </cell>
          <cell r="L7340" t="str">
            <v>not send</v>
          </cell>
          <cell r="M7340" t="str">
            <v>yes</v>
          </cell>
          <cell r="N7340" t="str">
            <v>we send last reminder in 2012.then we did not receive any reply.</v>
          </cell>
        </row>
        <row r="7341">
          <cell r="C7341">
            <v>13000005</v>
          </cell>
          <cell r="D7341" t="str">
            <v>LNC/GTC Industries</v>
          </cell>
          <cell r="E7341" t="str">
            <v>Moti Lal Thakur</v>
          </cell>
          <cell r="F7341">
            <v>34598</v>
          </cell>
          <cell r="G7341">
            <v>30000</v>
          </cell>
          <cell r="H7341">
            <v>27000</v>
          </cell>
          <cell r="I7341">
            <v>3000</v>
          </cell>
          <cell r="J7341" t="str">
            <v>Outstanding</v>
          </cell>
          <cell r="K7341" t="str">
            <v>Never</v>
          </cell>
          <cell r="L7341" t="str">
            <v>not send</v>
          </cell>
          <cell r="M7341" t="str">
            <v>No</v>
          </cell>
          <cell r="N7341" t="str">
            <v>last communication 2012 but not send outstanding Rs. 3000/- details</v>
          </cell>
        </row>
        <row r="7342">
          <cell r="C7342">
            <v>13000006</v>
          </cell>
          <cell r="D7342" t="str">
            <v>LNC/GTC Industries</v>
          </cell>
          <cell r="E7342" t="str">
            <v>Motilala Thakur</v>
          </cell>
          <cell r="F7342">
            <v>34598</v>
          </cell>
          <cell r="G7342">
            <v>30000</v>
          </cell>
          <cell r="H7342">
            <v>27000</v>
          </cell>
          <cell r="I7342">
            <v>3000</v>
          </cell>
          <cell r="J7342" t="str">
            <v>Outstanding</v>
          </cell>
          <cell r="K7342" t="str">
            <v>Never</v>
          </cell>
          <cell r="L7342" t="str">
            <v>not send</v>
          </cell>
          <cell r="M7342" t="str">
            <v>No</v>
          </cell>
          <cell r="N7342" t="str">
            <v>last communication 2012 but not send outstanding Rs. 3000/- details</v>
          </cell>
        </row>
        <row r="7343">
          <cell r="C7343">
            <v>13000007</v>
          </cell>
          <cell r="D7343" t="str">
            <v>LNC/GTC Industries</v>
          </cell>
          <cell r="E7343" t="str">
            <v>Praveen K Sarvparia</v>
          </cell>
          <cell r="F7343">
            <v>34598</v>
          </cell>
          <cell r="G7343">
            <v>22000</v>
          </cell>
          <cell r="H7343" t="str">
            <v>Nil</v>
          </cell>
          <cell r="I7343">
            <v>0</v>
          </cell>
          <cell r="J7343" t="str">
            <v>Cancelled</v>
          </cell>
          <cell r="K7343">
            <v>0</v>
          </cell>
          <cell r="L7343">
            <v>0</v>
          </cell>
          <cell r="M7343">
            <v>0</v>
          </cell>
          <cell r="N7343" t="str">
            <v>Cancelled date-12/12/1994</v>
          </cell>
        </row>
        <row r="7344">
          <cell r="C7344">
            <v>13000008</v>
          </cell>
          <cell r="D7344" t="str">
            <v>LNC/GTC Industries</v>
          </cell>
          <cell r="E7344" t="str">
            <v>R.D.B Highway Services Pvt Ltd</v>
          </cell>
          <cell r="F7344">
            <v>34579</v>
          </cell>
          <cell r="G7344">
            <v>40000</v>
          </cell>
          <cell r="H7344">
            <v>40000</v>
          </cell>
          <cell r="I7344">
            <v>0</v>
          </cell>
          <cell r="J7344" t="str">
            <v>I.R.M</v>
          </cell>
          <cell r="K7344" t="str">
            <v>Never</v>
          </cell>
          <cell r="L7344" t="str">
            <v>not send</v>
          </cell>
          <cell r="M7344" t="str">
            <v>yes</v>
          </cell>
          <cell r="N7344" t="str">
            <v>we send last reminder in 2012.then we did not receive any reply.</v>
          </cell>
        </row>
        <row r="7345">
          <cell r="C7345">
            <v>13000009</v>
          </cell>
          <cell r="D7345" t="str">
            <v>LNC/GTC Industries</v>
          </cell>
          <cell r="E7345" t="str">
            <v>Suresh Bajoria</v>
          </cell>
          <cell r="F7345">
            <v>34600</v>
          </cell>
          <cell r="G7345">
            <v>42000</v>
          </cell>
          <cell r="H7345">
            <v>39900</v>
          </cell>
          <cell r="I7345">
            <v>0</v>
          </cell>
          <cell r="J7345" t="str">
            <v>I.R.M</v>
          </cell>
          <cell r="K7345" t="str">
            <v>Never</v>
          </cell>
          <cell r="L7345" t="str">
            <v>not send</v>
          </cell>
          <cell r="M7345" t="str">
            <v>yes</v>
          </cell>
          <cell r="N7345" t="str">
            <v>we send last reminder in 2012.then we did not receive any reply.</v>
          </cell>
        </row>
        <row r="7346">
          <cell r="C7346">
            <v>13000010</v>
          </cell>
          <cell r="D7346" t="str">
            <v>LNC/GTC Industries</v>
          </cell>
          <cell r="E7346" t="str">
            <v>Rajiv Muchal</v>
          </cell>
          <cell r="F7346">
            <v>34587</v>
          </cell>
          <cell r="G7346">
            <v>40000</v>
          </cell>
          <cell r="H7346">
            <v>28000</v>
          </cell>
          <cell r="I7346">
            <v>12000</v>
          </cell>
          <cell r="J7346" t="str">
            <v>Outstanding</v>
          </cell>
          <cell r="K7346" t="str">
            <v>Never</v>
          </cell>
          <cell r="L7346" t="str">
            <v>send</v>
          </cell>
          <cell r="M7346" t="str">
            <v>No</v>
          </cell>
          <cell r="N7346" t="str">
            <v>As POD last communication 07(Outstanding Rs. 12000/-)</v>
          </cell>
        </row>
        <row r="7347">
          <cell r="C7347">
            <v>13000011</v>
          </cell>
          <cell r="D7347" t="str">
            <v>LNC/GTC Industries</v>
          </cell>
          <cell r="E7347" t="str">
            <v>Dinesh Kumar Tambi</v>
          </cell>
          <cell r="F7347">
            <v>34593</v>
          </cell>
          <cell r="G7347">
            <v>42000</v>
          </cell>
          <cell r="H7347">
            <v>42000</v>
          </cell>
          <cell r="I7347">
            <v>0</v>
          </cell>
          <cell r="J7347" t="str">
            <v>I.R.M</v>
          </cell>
          <cell r="K7347" t="str">
            <v>Never</v>
          </cell>
          <cell r="L7347" t="str">
            <v>not send</v>
          </cell>
          <cell r="M7347" t="str">
            <v>No</v>
          </cell>
          <cell r="N7347" t="str">
            <v>we send last reminder in 2012.then we did not receive any reply.</v>
          </cell>
        </row>
        <row r="7348">
          <cell r="C7348">
            <v>13000012</v>
          </cell>
          <cell r="D7348" t="str">
            <v>LNC/GTC Industries</v>
          </cell>
          <cell r="E7348" t="str">
            <v>Suushil Kumar Gupta</v>
          </cell>
          <cell r="F7348">
            <v>34593</v>
          </cell>
          <cell r="G7348">
            <v>42000</v>
          </cell>
          <cell r="H7348">
            <v>42000</v>
          </cell>
          <cell r="I7348">
            <v>0</v>
          </cell>
          <cell r="J7348" t="str">
            <v>I.R.M</v>
          </cell>
          <cell r="K7348" t="str">
            <v>Never</v>
          </cell>
          <cell r="L7348" t="str">
            <v>not send</v>
          </cell>
          <cell r="M7348" t="str">
            <v>No</v>
          </cell>
          <cell r="N7348" t="str">
            <v>we send last reminder in 2012.then we did not receive any reply.</v>
          </cell>
        </row>
        <row r="7349">
          <cell r="C7349">
            <v>13000015</v>
          </cell>
          <cell r="D7349" t="str">
            <v>LNC/GTC Industries</v>
          </cell>
          <cell r="E7349" t="str">
            <v>I.V Singh</v>
          </cell>
          <cell r="F7349">
            <v>34600</v>
          </cell>
          <cell r="G7349">
            <v>61750</v>
          </cell>
          <cell r="H7349" t="str">
            <v>Nil</v>
          </cell>
          <cell r="I7349">
            <v>0</v>
          </cell>
          <cell r="J7349" t="str">
            <v>Cancelled</v>
          </cell>
          <cell r="K7349">
            <v>0</v>
          </cell>
          <cell r="L7349">
            <v>0</v>
          </cell>
          <cell r="M7349">
            <v>0</v>
          </cell>
          <cell r="N7349" t="str">
            <v>Cancelled date-12/12/1994</v>
          </cell>
        </row>
        <row r="7350">
          <cell r="C7350">
            <v>13000021</v>
          </cell>
          <cell r="D7350" t="str">
            <v>LNC/GTC Industries</v>
          </cell>
          <cell r="E7350" t="str">
            <v>Mohinder Agarwal</v>
          </cell>
          <cell r="F7350">
            <v>34630</v>
          </cell>
          <cell r="G7350">
            <v>30000</v>
          </cell>
          <cell r="H7350">
            <v>12000</v>
          </cell>
          <cell r="I7350">
            <v>18000</v>
          </cell>
          <cell r="J7350" t="str">
            <v>Outstanding</v>
          </cell>
          <cell r="K7350" t="str">
            <v>Never</v>
          </cell>
          <cell r="L7350" t="str">
            <v>not send</v>
          </cell>
          <cell r="M7350" t="str">
            <v>No</v>
          </cell>
          <cell r="N7350" t="str">
            <v>last communication 2012 but not send outstanding Rs. 18000/- details</v>
          </cell>
        </row>
        <row r="7351">
          <cell r="C7351">
            <v>13000022</v>
          </cell>
          <cell r="D7351" t="str">
            <v>LNC/GTC Industries</v>
          </cell>
          <cell r="E7351" t="str">
            <v>Y.K Gulati</v>
          </cell>
          <cell r="F7351">
            <v>34631</v>
          </cell>
          <cell r="G7351">
            <v>30000</v>
          </cell>
          <cell r="H7351">
            <v>12000</v>
          </cell>
          <cell r="I7351">
            <v>18000</v>
          </cell>
          <cell r="J7351" t="str">
            <v>Outstanding</v>
          </cell>
          <cell r="K7351" t="str">
            <v>Never</v>
          </cell>
          <cell r="L7351" t="str">
            <v>not send</v>
          </cell>
          <cell r="M7351" t="str">
            <v>No</v>
          </cell>
          <cell r="N7351" t="str">
            <v>last communication 2012 but not send outstanding Rs. 18000/- details</v>
          </cell>
        </row>
        <row r="7352">
          <cell r="C7352">
            <v>13000023</v>
          </cell>
          <cell r="D7352" t="str">
            <v>LNC/GTC Industries</v>
          </cell>
          <cell r="E7352" t="str">
            <v>Bishwanth Sonthalia</v>
          </cell>
          <cell r="F7352">
            <v>34630</v>
          </cell>
          <cell r="G7352">
            <v>65000</v>
          </cell>
          <cell r="H7352">
            <v>61750</v>
          </cell>
          <cell r="I7352">
            <v>0</v>
          </cell>
          <cell r="J7352" t="str">
            <v>I.R.M</v>
          </cell>
          <cell r="K7352" t="str">
            <v>Never</v>
          </cell>
          <cell r="L7352" t="str">
            <v>send</v>
          </cell>
          <cell r="M7352" t="str">
            <v>yes</v>
          </cell>
          <cell r="N7352" t="str">
            <v>we send last reminder in 2012.then we did not receive any reply.</v>
          </cell>
        </row>
        <row r="7353">
          <cell r="C7353">
            <v>13000025</v>
          </cell>
          <cell r="D7353" t="str">
            <v>LNC/GTC Industries</v>
          </cell>
          <cell r="E7353" t="str">
            <v>Amitabh Thakur</v>
          </cell>
          <cell r="F7353">
            <v>34622</v>
          </cell>
          <cell r="G7353">
            <v>32000</v>
          </cell>
          <cell r="H7353" t="str">
            <v>Nil</v>
          </cell>
          <cell r="I7353">
            <v>0</v>
          </cell>
          <cell r="J7353" t="str">
            <v>Cancelled</v>
          </cell>
          <cell r="K7353">
            <v>0</v>
          </cell>
          <cell r="L7353">
            <v>0</v>
          </cell>
          <cell r="M7353">
            <v>0</v>
          </cell>
          <cell r="N7353" t="str">
            <v>Cancelled date-07/09/1995</v>
          </cell>
        </row>
        <row r="7354">
          <cell r="C7354">
            <v>13000027</v>
          </cell>
          <cell r="D7354" t="str">
            <v>LNC/GTC Industries</v>
          </cell>
          <cell r="E7354" t="str">
            <v>Chhagan Lal Khatri</v>
          </cell>
          <cell r="F7354">
            <v>34624</v>
          </cell>
          <cell r="G7354">
            <v>52000</v>
          </cell>
          <cell r="H7354">
            <v>52000</v>
          </cell>
          <cell r="I7354">
            <v>0</v>
          </cell>
          <cell r="J7354" t="str">
            <v>I.R.M</v>
          </cell>
          <cell r="K7354" t="str">
            <v>Never</v>
          </cell>
          <cell r="L7354" t="str">
            <v>not del</v>
          </cell>
          <cell r="M7354" t="str">
            <v>yes</v>
          </cell>
          <cell r="N7354" t="str">
            <v>we send last reminder in 2012.then we did not receive any reply.</v>
          </cell>
        </row>
        <row r="7355">
          <cell r="C7355">
            <v>13000028</v>
          </cell>
          <cell r="D7355" t="str">
            <v>LNC/GTC Industries</v>
          </cell>
          <cell r="E7355" t="str">
            <v>Pawan Gupta</v>
          </cell>
          <cell r="F7355">
            <v>34624</v>
          </cell>
          <cell r="G7355">
            <v>52000</v>
          </cell>
          <cell r="H7355">
            <v>20800</v>
          </cell>
          <cell r="I7355">
            <v>31200</v>
          </cell>
          <cell r="J7355" t="str">
            <v>Outstanding</v>
          </cell>
          <cell r="K7355" t="str">
            <v>Never</v>
          </cell>
          <cell r="L7355" t="str">
            <v>not del</v>
          </cell>
          <cell r="M7355" t="str">
            <v>yes</v>
          </cell>
          <cell r="N7355" t="str">
            <v>no cummunication 97 (Outstanding Rs. 31200/-)</v>
          </cell>
        </row>
        <row r="7356">
          <cell r="C7356">
            <v>13000029</v>
          </cell>
          <cell r="D7356" t="str">
            <v>LNC/GTC Industries</v>
          </cell>
          <cell r="E7356" t="str">
            <v>Sudhindra Kumar Singh</v>
          </cell>
          <cell r="F7356">
            <v>34632</v>
          </cell>
          <cell r="G7356">
            <v>30000</v>
          </cell>
          <cell r="H7356">
            <v>12000</v>
          </cell>
          <cell r="I7356">
            <v>18000</v>
          </cell>
          <cell r="J7356" t="str">
            <v>Outstanding</v>
          </cell>
          <cell r="K7356" t="str">
            <v>Never</v>
          </cell>
          <cell r="L7356" t="str">
            <v>send</v>
          </cell>
          <cell r="M7356" t="str">
            <v>No</v>
          </cell>
          <cell r="N7356" t="str">
            <v>As POD last communication 07(Outstanding Rs. 18000/-)</v>
          </cell>
        </row>
        <row r="7357">
          <cell r="C7357">
            <v>13000030</v>
          </cell>
          <cell r="D7357" t="str">
            <v>LNC/GTC Industries</v>
          </cell>
          <cell r="E7357" t="str">
            <v>Sanjay Bhansali</v>
          </cell>
          <cell r="F7357">
            <v>34625</v>
          </cell>
          <cell r="G7357">
            <v>65000</v>
          </cell>
          <cell r="H7357">
            <v>26000</v>
          </cell>
          <cell r="I7357">
            <v>39000</v>
          </cell>
          <cell r="J7357" t="str">
            <v>Outstanding</v>
          </cell>
          <cell r="K7357" t="str">
            <v>Never</v>
          </cell>
          <cell r="L7357" t="str">
            <v>not send</v>
          </cell>
          <cell r="M7357" t="str">
            <v>yes</v>
          </cell>
          <cell r="N7357" t="str">
            <v>last communication 2012 but not send outstanding Rs. 39000/- details</v>
          </cell>
        </row>
        <row r="7358">
          <cell r="C7358">
            <v>13000031</v>
          </cell>
          <cell r="D7358" t="str">
            <v>LNC/GTC Industries</v>
          </cell>
          <cell r="E7358" t="str">
            <v>Dev Kumar Chopra</v>
          </cell>
          <cell r="F7358">
            <v>34625</v>
          </cell>
          <cell r="G7358">
            <v>30000</v>
          </cell>
          <cell r="H7358">
            <v>30000</v>
          </cell>
          <cell r="I7358">
            <v>0</v>
          </cell>
          <cell r="J7358" t="str">
            <v>I.R.M</v>
          </cell>
          <cell r="K7358" t="str">
            <v>Never</v>
          </cell>
          <cell r="L7358" t="str">
            <v>not send</v>
          </cell>
          <cell r="M7358" t="str">
            <v>No</v>
          </cell>
          <cell r="N7358" t="str">
            <v>we send last reminder in 2012.then we did not receive any reply.</v>
          </cell>
        </row>
        <row r="7359">
          <cell r="C7359">
            <v>13000032</v>
          </cell>
          <cell r="D7359" t="str">
            <v>LNC/GTC Industries</v>
          </cell>
          <cell r="E7359" t="str">
            <v>Meena Gujjar</v>
          </cell>
          <cell r="F7359">
            <v>34624</v>
          </cell>
          <cell r="G7359">
            <v>30000</v>
          </cell>
          <cell r="H7359">
            <v>7500</v>
          </cell>
          <cell r="I7359">
            <v>22500</v>
          </cell>
          <cell r="J7359" t="str">
            <v>Outstanding</v>
          </cell>
          <cell r="K7359" t="str">
            <v>Never</v>
          </cell>
          <cell r="L7359" t="str">
            <v>not send</v>
          </cell>
          <cell r="M7359" t="str">
            <v>No</v>
          </cell>
          <cell r="N7359" t="str">
            <v>last communication 2012 but not send outstanding Rs. 22500/- details</v>
          </cell>
        </row>
        <row r="7360">
          <cell r="C7360">
            <v>13000033</v>
          </cell>
          <cell r="D7360" t="str">
            <v>LNC/GTC Industries</v>
          </cell>
          <cell r="E7360" t="str">
            <v>Madhu Yamini Jain</v>
          </cell>
          <cell r="F7360">
            <v>34616</v>
          </cell>
          <cell r="G7360">
            <v>52000</v>
          </cell>
          <cell r="H7360">
            <v>52000</v>
          </cell>
          <cell r="I7360">
            <v>0</v>
          </cell>
          <cell r="J7360" t="str">
            <v>I.R.M</v>
          </cell>
          <cell r="K7360" t="str">
            <v>Never</v>
          </cell>
          <cell r="L7360" t="str">
            <v>not send</v>
          </cell>
          <cell r="M7360" t="str">
            <v>No</v>
          </cell>
          <cell r="N7360" t="str">
            <v>last communication 2000</v>
          </cell>
        </row>
        <row r="7361">
          <cell r="C7361">
            <v>13000034</v>
          </cell>
          <cell r="D7361" t="str">
            <v>LNC/GTC Industries</v>
          </cell>
          <cell r="E7361" t="str">
            <v>Harish Gupta</v>
          </cell>
          <cell r="F7361">
            <v>34626</v>
          </cell>
          <cell r="G7361">
            <v>52000</v>
          </cell>
          <cell r="H7361">
            <v>20800</v>
          </cell>
          <cell r="I7361">
            <v>31200</v>
          </cell>
          <cell r="J7361" t="str">
            <v>Outstanding</v>
          </cell>
          <cell r="K7361" t="str">
            <v>Never</v>
          </cell>
          <cell r="L7361" t="str">
            <v>not del</v>
          </cell>
          <cell r="M7361" t="str">
            <v>No</v>
          </cell>
          <cell r="N7361" t="str">
            <v>last communication 2000, Outstanding Rs 31200/-</v>
          </cell>
        </row>
        <row r="7362">
          <cell r="C7362">
            <v>13000035</v>
          </cell>
          <cell r="D7362" t="str">
            <v>LNC/GTC Industries</v>
          </cell>
          <cell r="E7362" t="str">
            <v>Amit Patni</v>
          </cell>
          <cell r="F7362">
            <v>34608</v>
          </cell>
          <cell r="G7362">
            <v>52000</v>
          </cell>
          <cell r="H7362">
            <v>52200</v>
          </cell>
          <cell r="I7362" t="str">
            <v>200 Ex</v>
          </cell>
          <cell r="J7362" t="str">
            <v>I.R.M</v>
          </cell>
          <cell r="K7362" t="str">
            <v>Never</v>
          </cell>
          <cell r="L7362" t="str">
            <v>not send</v>
          </cell>
          <cell r="M7362" t="str">
            <v>No</v>
          </cell>
          <cell r="N7362" t="str">
            <v>we send last reminder in 2012.then we did not receive any reply.</v>
          </cell>
        </row>
        <row r="7363">
          <cell r="C7363">
            <v>13000036</v>
          </cell>
          <cell r="D7363" t="str">
            <v>LNC/GTC Industries</v>
          </cell>
          <cell r="E7363" t="str">
            <v>Onkar Singh Madaan</v>
          </cell>
          <cell r="F7363">
            <v>34612</v>
          </cell>
          <cell r="G7363">
            <v>22000</v>
          </cell>
          <cell r="H7363">
            <v>22000</v>
          </cell>
          <cell r="I7363">
            <v>0</v>
          </cell>
          <cell r="J7363" t="str">
            <v>I.R.M</v>
          </cell>
          <cell r="K7363" t="str">
            <v>Never</v>
          </cell>
          <cell r="L7363" t="str">
            <v>not send</v>
          </cell>
          <cell r="M7363" t="str">
            <v>yes</v>
          </cell>
          <cell r="N7363" t="str">
            <v>we send last reminder in 2012.then we did not receive any reply.</v>
          </cell>
        </row>
        <row r="7364">
          <cell r="C7364">
            <v>13000042</v>
          </cell>
          <cell r="D7364" t="str">
            <v>LNC/GTC Industries</v>
          </cell>
          <cell r="E7364" t="str">
            <v>Lodha Brothers</v>
          </cell>
          <cell r="F7364">
            <v>34652</v>
          </cell>
          <cell r="G7364">
            <v>65000</v>
          </cell>
          <cell r="H7364">
            <v>61750</v>
          </cell>
          <cell r="I7364">
            <v>0</v>
          </cell>
          <cell r="J7364" t="str">
            <v>R.M</v>
          </cell>
          <cell r="K7364">
            <v>2017</v>
          </cell>
          <cell r="L7364" t="str">
            <v>send</v>
          </cell>
          <cell r="M7364" t="str">
            <v>yes</v>
          </cell>
          <cell r="N7364" t="str">
            <v xml:space="preserve">we send surrender membership details </v>
          </cell>
        </row>
        <row r="7365">
          <cell r="C7365">
            <v>13000043</v>
          </cell>
          <cell r="D7365" t="str">
            <v>LNC/GTC Industries</v>
          </cell>
          <cell r="E7365" t="str">
            <v>Kansara Bearings</v>
          </cell>
          <cell r="F7365">
            <v>34639</v>
          </cell>
          <cell r="G7365">
            <v>65000</v>
          </cell>
          <cell r="H7365">
            <v>65000</v>
          </cell>
          <cell r="I7365">
            <v>0</v>
          </cell>
          <cell r="J7365" t="str">
            <v>I.R.M</v>
          </cell>
          <cell r="K7365" t="str">
            <v>Never</v>
          </cell>
          <cell r="L7365" t="str">
            <v>send</v>
          </cell>
          <cell r="M7365" t="str">
            <v>yes</v>
          </cell>
          <cell r="N7365" t="str">
            <v>we send last reminder in 2012.then we did not receive any reply.</v>
          </cell>
        </row>
        <row r="7366">
          <cell r="C7366">
            <v>13000048</v>
          </cell>
          <cell r="D7366" t="str">
            <v>LNC/DRI Beaches</v>
          </cell>
          <cell r="E7366" t="str">
            <v>Lokendra Singh Rathore</v>
          </cell>
          <cell r="F7366">
            <v>34696</v>
          </cell>
          <cell r="G7366">
            <v>42000</v>
          </cell>
          <cell r="H7366">
            <v>42000</v>
          </cell>
          <cell r="I7366">
            <v>0</v>
          </cell>
          <cell r="J7366" t="str">
            <v>R.M</v>
          </cell>
          <cell r="K7366">
            <v>2007</v>
          </cell>
          <cell r="L7366" t="str">
            <v>not send</v>
          </cell>
          <cell r="M7366" t="str">
            <v>yes</v>
          </cell>
          <cell r="N7366" t="str">
            <v>last letter send in 2011</v>
          </cell>
        </row>
        <row r="7367">
          <cell r="C7367">
            <v>13000050</v>
          </cell>
          <cell r="D7367" t="str">
            <v>LNC/DRI Beaches</v>
          </cell>
          <cell r="E7367" t="str">
            <v>Auto Union</v>
          </cell>
          <cell r="F7367">
            <v>34697</v>
          </cell>
          <cell r="G7367">
            <v>65000</v>
          </cell>
          <cell r="H7367">
            <v>65000</v>
          </cell>
          <cell r="I7367">
            <v>0</v>
          </cell>
          <cell r="J7367" t="str">
            <v>I.R.M</v>
          </cell>
          <cell r="K7367" t="str">
            <v>Never</v>
          </cell>
          <cell r="L7367" t="str">
            <v>send</v>
          </cell>
          <cell r="M7367" t="str">
            <v>yes</v>
          </cell>
          <cell r="N7367" t="str">
            <v>we send last reminder in 2012.then we did not receive any reply.</v>
          </cell>
        </row>
        <row r="7368">
          <cell r="C7368">
            <v>13000055</v>
          </cell>
          <cell r="D7368" t="str">
            <v>LNC/DRI Beaches</v>
          </cell>
          <cell r="E7368" t="str">
            <v>Jagdish Sharma</v>
          </cell>
          <cell r="F7368">
            <v>34683</v>
          </cell>
          <cell r="G7368">
            <v>42000</v>
          </cell>
          <cell r="H7368">
            <v>42000</v>
          </cell>
          <cell r="I7368">
            <v>0</v>
          </cell>
          <cell r="J7368" t="str">
            <v>I.R.M</v>
          </cell>
          <cell r="K7368" t="str">
            <v>Never</v>
          </cell>
          <cell r="L7368" t="str">
            <v>not send</v>
          </cell>
          <cell r="M7368" t="str">
            <v>No</v>
          </cell>
          <cell r="N7368" t="str">
            <v>we send last reminder in 2012.then we did not receive any reply.</v>
          </cell>
        </row>
        <row r="7369">
          <cell r="C7369">
            <v>13000056</v>
          </cell>
          <cell r="D7369" t="str">
            <v>LNC/GTC Industries</v>
          </cell>
          <cell r="E7369" t="str">
            <v>Kansara Bearings</v>
          </cell>
          <cell r="F7369">
            <v>34682</v>
          </cell>
          <cell r="G7369">
            <v>65000</v>
          </cell>
          <cell r="H7369">
            <v>0</v>
          </cell>
          <cell r="I7369">
            <v>0</v>
          </cell>
          <cell r="J7369" t="str">
            <v>Cancelled</v>
          </cell>
          <cell r="K7369">
            <v>0</v>
          </cell>
          <cell r="L7369">
            <v>0</v>
          </cell>
          <cell r="M7369">
            <v>0</v>
          </cell>
          <cell r="N7369" t="str">
            <v>Cancelled date-07/09/1995</v>
          </cell>
        </row>
        <row r="7370">
          <cell r="C7370">
            <v>13000058</v>
          </cell>
          <cell r="D7370" t="str">
            <v>LNC/DRI Beaches</v>
          </cell>
          <cell r="E7370" t="str">
            <v>Rajesh Ajmera</v>
          </cell>
          <cell r="F7370">
            <v>34683</v>
          </cell>
          <cell r="G7370">
            <v>30000</v>
          </cell>
          <cell r="H7370">
            <v>30000</v>
          </cell>
          <cell r="I7370">
            <v>0</v>
          </cell>
          <cell r="J7370" t="str">
            <v>R.M</v>
          </cell>
          <cell r="K7370">
            <v>2010</v>
          </cell>
          <cell r="L7370" t="str">
            <v>not send</v>
          </cell>
          <cell r="M7370" t="str">
            <v>yes</v>
          </cell>
          <cell r="N7370" t="str">
            <v>send performa in last 2011</v>
          </cell>
        </row>
        <row r="7371">
          <cell r="C7371">
            <v>13000060</v>
          </cell>
          <cell r="D7371" t="str">
            <v>LNC/GTC Industries</v>
          </cell>
          <cell r="E7371" t="str">
            <v>Usha Somani</v>
          </cell>
          <cell r="F7371">
            <v>34699</v>
          </cell>
          <cell r="G7371">
            <v>65000</v>
          </cell>
          <cell r="H7371" t="str">
            <v>Nil</v>
          </cell>
          <cell r="I7371">
            <v>0</v>
          </cell>
          <cell r="J7371" t="str">
            <v>Cancelled</v>
          </cell>
          <cell r="K7371">
            <v>0</v>
          </cell>
          <cell r="L7371">
            <v>0</v>
          </cell>
          <cell r="M7371">
            <v>0</v>
          </cell>
          <cell r="N7371" t="str">
            <v>Cancelled date-07/09/1995</v>
          </cell>
        </row>
        <row r="7372">
          <cell r="C7372">
            <v>13000063</v>
          </cell>
          <cell r="D7372" t="str">
            <v>LNC/DRI Beaches</v>
          </cell>
          <cell r="E7372" t="str">
            <v>Suresh Sogani</v>
          </cell>
          <cell r="F7372">
            <v>34684</v>
          </cell>
          <cell r="G7372">
            <v>65000</v>
          </cell>
          <cell r="H7372">
            <v>65000</v>
          </cell>
          <cell r="I7372">
            <v>0</v>
          </cell>
          <cell r="J7372" t="str">
            <v>I.R.M</v>
          </cell>
          <cell r="K7372" t="str">
            <v>Never</v>
          </cell>
          <cell r="L7372" t="str">
            <v>not send</v>
          </cell>
          <cell r="M7372" t="str">
            <v>No</v>
          </cell>
          <cell r="N7372" t="str">
            <v>we send last reminder in 2012.then we did not receive any reply.</v>
          </cell>
        </row>
        <row r="7373">
          <cell r="C7373">
            <v>13000065</v>
          </cell>
          <cell r="D7373" t="str">
            <v>LNC/GTC Industries</v>
          </cell>
          <cell r="E7373" t="str">
            <v>I.V Singh</v>
          </cell>
          <cell r="F7373">
            <v>34698</v>
          </cell>
          <cell r="G7373">
            <v>65000</v>
          </cell>
          <cell r="H7373">
            <v>65000</v>
          </cell>
          <cell r="I7373">
            <v>0</v>
          </cell>
          <cell r="J7373" t="str">
            <v>R.M</v>
          </cell>
          <cell r="K7373">
            <v>2008</v>
          </cell>
          <cell r="L7373" t="str">
            <v>not del</v>
          </cell>
          <cell r="M7373" t="str">
            <v>yes</v>
          </cell>
          <cell r="N7373" t="str">
            <v>not send any reminder last communication 2011</v>
          </cell>
        </row>
        <row r="7374">
          <cell r="C7374">
            <v>13000067</v>
          </cell>
          <cell r="D7374" t="str">
            <v>LNC/GTC Industries</v>
          </cell>
          <cell r="E7374" t="str">
            <v>Narendra Kumar</v>
          </cell>
          <cell r="F7374">
            <v>34729</v>
          </cell>
          <cell r="G7374">
            <v>22000</v>
          </cell>
          <cell r="H7374">
            <v>22000</v>
          </cell>
          <cell r="I7374">
            <v>0</v>
          </cell>
          <cell r="J7374" t="str">
            <v>I.R.M</v>
          </cell>
          <cell r="K7374" t="str">
            <v>Never</v>
          </cell>
          <cell r="L7374" t="str">
            <v>not send</v>
          </cell>
          <cell r="M7374" t="str">
            <v>yes</v>
          </cell>
          <cell r="N7374" t="str">
            <v>reply to his visit on 2016 by mail with dues details</v>
          </cell>
        </row>
        <row r="7375">
          <cell r="C7375">
            <v>13000068</v>
          </cell>
          <cell r="D7375" t="str">
            <v>LNC/DRI Beaches</v>
          </cell>
          <cell r="E7375" t="str">
            <v>Ashok Singhi</v>
          </cell>
          <cell r="F7375">
            <v>34729</v>
          </cell>
          <cell r="G7375">
            <v>65000</v>
          </cell>
          <cell r="H7375">
            <v>65000</v>
          </cell>
          <cell r="I7375">
            <v>0</v>
          </cell>
          <cell r="J7375" t="str">
            <v>I.R.M</v>
          </cell>
          <cell r="K7375" t="str">
            <v>Never</v>
          </cell>
          <cell r="L7375" t="str">
            <v>not send</v>
          </cell>
          <cell r="M7375" t="str">
            <v>yes</v>
          </cell>
          <cell r="N7375" t="str">
            <v>we send last reminder in 2012.then we did not receive any reply.</v>
          </cell>
        </row>
        <row r="7376">
          <cell r="C7376">
            <v>13000069</v>
          </cell>
          <cell r="D7376" t="str">
            <v>LNC/GTC Industries</v>
          </cell>
          <cell r="E7376" t="str">
            <v>Sattesh Sandhani</v>
          </cell>
          <cell r="F7376">
            <v>34710</v>
          </cell>
          <cell r="G7376">
            <v>30000</v>
          </cell>
          <cell r="H7376">
            <v>30000</v>
          </cell>
          <cell r="I7376">
            <v>0</v>
          </cell>
          <cell r="J7376" t="str">
            <v>I.R.M</v>
          </cell>
          <cell r="K7376" t="str">
            <v>Never</v>
          </cell>
          <cell r="L7376" t="str">
            <v>not send</v>
          </cell>
          <cell r="M7376" t="str">
            <v>yes</v>
          </cell>
          <cell r="N7376" t="str">
            <v>we send last reminder in 2012.then we did not receive any reply.</v>
          </cell>
        </row>
        <row r="7377">
          <cell r="C7377">
            <v>13000074</v>
          </cell>
          <cell r="D7377" t="str">
            <v>LNC/DRI Beaches</v>
          </cell>
          <cell r="E7377" t="str">
            <v>Naveen Shah</v>
          </cell>
          <cell r="F7377">
            <v>34716</v>
          </cell>
          <cell r="G7377">
            <v>65000</v>
          </cell>
          <cell r="H7377">
            <v>65000</v>
          </cell>
          <cell r="I7377">
            <v>0</v>
          </cell>
          <cell r="J7377" t="str">
            <v>I.R.M</v>
          </cell>
          <cell r="K7377" t="str">
            <v>Never</v>
          </cell>
          <cell r="L7377" t="str">
            <v>send</v>
          </cell>
          <cell r="M7377" t="str">
            <v>No</v>
          </cell>
          <cell r="N7377" t="str">
            <v>we send last reminder in 2012.then we did not receive any reply.</v>
          </cell>
        </row>
        <row r="7378">
          <cell r="C7378">
            <v>13000075</v>
          </cell>
          <cell r="D7378" t="str">
            <v>LNC/DRI Beaches</v>
          </cell>
          <cell r="E7378" t="str">
            <v>Pavan Jain</v>
          </cell>
          <cell r="F7378">
            <v>34743</v>
          </cell>
          <cell r="G7378">
            <v>50000</v>
          </cell>
          <cell r="H7378" t="str">
            <v>Nil</v>
          </cell>
          <cell r="I7378">
            <v>0</v>
          </cell>
          <cell r="J7378" t="str">
            <v>Cancelled</v>
          </cell>
          <cell r="K7378">
            <v>0</v>
          </cell>
          <cell r="L7378">
            <v>0</v>
          </cell>
          <cell r="M7378">
            <v>0</v>
          </cell>
          <cell r="N7378" t="str">
            <v>Cancelled date-02/08/1995</v>
          </cell>
        </row>
        <row r="7379">
          <cell r="C7379">
            <v>13000079</v>
          </cell>
          <cell r="D7379" t="str">
            <v>LNC/DRI Beaches</v>
          </cell>
          <cell r="E7379" t="str">
            <v>Usha Mahichani</v>
          </cell>
          <cell r="F7379">
            <v>34757</v>
          </cell>
          <cell r="G7379">
            <v>39900</v>
          </cell>
          <cell r="H7379" t="str">
            <v>Nil</v>
          </cell>
          <cell r="I7379">
            <v>0</v>
          </cell>
          <cell r="J7379" t="str">
            <v>Cancelled</v>
          </cell>
          <cell r="K7379">
            <v>0</v>
          </cell>
          <cell r="L7379">
            <v>0</v>
          </cell>
          <cell r="M7379">
            <v>0</v>
          </cell>
          <cell r="N7379" t="str">
            <v>Cancelled date-02/08/1995</v>
          </cell>
        </row>
        <row r="7380">
          <cell r="C7380">
            <v>14000010</v>
          </cell>
          <cell r="D7380" t="str">
            <v>LNC/DRI Beaches</v>
          </cell>
          <cell r="E7380" t="str">
            <v>Amresh Kumar Srivasatva</v>
          </cell>
          <cell r="F7380">
            <v>34699</v>
          </cell>
          <cell r="G7380">
            <v>42000</v>
          </cell>
          <cell r="H7380">
            <v>16000</v>
          </cell>
          <cell r="I7380">
            <v>26000</v>
          </cell>
          <cell r="J7380" t="str">
            <v>Outstanding</v>
          </cell>
          <cell r="K7380" t="str">
            <v>Never</v>
          </cell>
          <cell r="L7380" t="str">
            <v>send</v>
          </cell>
          <cell r="M7380" t="str">
            <v>No</v>
          </cell>
          <cell r="N7380" t="str">
            <v>As POD last communication 07(Outstanding Rs. 26000/-)</v>
          </cell>
        </row>
        <row r="7381">
          <cell r="C7381">
            <v>14000044</v>
          </cell>
          <cell r="D7381" t="str">
            <v>LNC/DRI Beaches</v>
          </cell>
          <cell r="E7381" t="str">
            <v>Vishwas Bhalchandra Sovani</v>
          </cell>
          <cell r="F7381">
            <v>34728</v>
          </cell>
          <cell r="G7381">
            <v>42000</v>
          </cell>
          <cell r="H7381">
            <v>42000</v>
          </cell>
          <cell r="I7381">
            <v>0</v>
          </cell>
          <cell r="J7381" t="str">
            <v>I.R.M</v>
          </cell>
          <cell r="K7381" t="str">
            <v>Never</v>
          </cell>
          <cell r="L7381" t="str">
            <v>send</v>
          </cell>
          <cell r="M7381" t="str">
            <v>yes</v>
          </cell>
          <cell r="N7381" t="str">
            <v>we send last reminder in 2012.then we did not receive any reply.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queryTables/queryTable1.xml><?xml version="1.0" encoding="utf-8"?>
<queryTable xmlns="http://schemas.openxmlformats.org/spreadsheetml/2006/main" name="9397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 tint="-0.249977111117893"/>
    <pageSetUpPr fitToPage="1"/>
  </sheetPr>
  <dimension ref="B3:Y6703"/>
  <sheetViews>
    <sheetView tabSelected="1" topLeftCell="B237" zoomScale="90" zoomScaleNormal="90" workbookViewId="0">
      <selection activeCell="E242" sqref="E242"/>
    </sheetView>
  </sheetViews>
  <sheetFormatPr defaultRowHeight="15"/>
  <cols>
    <col min="2" max="2" width="8" bestFit="1" customWidth="1"/>
    <col min="3" max="3" width="2.28515625" bestFit="1" customWidth="1"/>
    <col min="4" max="4" width="21.7109375" customWidth="1"/>
    <col min="5" max="5" width="8.140625" bestFit="1" customWidth="1"/>
    <col min="6" max="6" width="10" bestFit="1" customWidth="1"/>
    <col min="7" max="7" width="10" customWidth="1"/>
    <col min="8" max="8" width="17.5703125" customWidth="1"/>
    <col min="9" max="9" width="3.28515625" bestFit="1" customWidth="1"/>
    <col min="10" max="10" width="6" customWidth="1"/>
    <col min="11" max="11" width="10.42578125" customWidth="1"/>
    <col min="12" max="12" width="8.85546875" style="1" customWidth="1"/>
    <col min="13" max="13" width="21.140625" customWidth="1"/>
    <col min="14" max="15" width="18.42578125" bestFit="1" customWidth="1"/>
    <col min="16" max="16" width="13.85546875" customWidth="1"/>
    <col min="17" max="17" width="14.42578125" customWidth="1"/>
    <col min="18" max="18" width="13.140625" customWidth="1"/>
    <col min="20" max="20" width="15.28515625" hidden="1" customWidth="1"/>
    <col min="21" max="21" width="14.42578125" bestFit="1" customWidth="1"/>
    <col min="22" max="22" width="13.28515625" hidden="1" customWidth="1"/>
    <col min="23" max="24" width="9.5703125" hidden="1" customWidth="1"/>
    <col min="25" max="25" width="58.28515625" style="2" customWidth="1"/>
  </cols>
  <sheetData>
    <row r="3" spans="2:25">
      <c r="D3" t="s">
        <v>0</v>
      </c>
      <c r="E3" t="s">
        <v>1</v>
      </c>
      <c r="F3" t="s">
        <v>2</v>
      </c>
      <c r="H3" t="s">
        <v>3</v>
      </c>
      <c r="I3" t="s">
        <v>4</v>
      </c>
      <c r="J3" t="s">
        <v>5</v>
      </c>
      <c r="K3" t="s">
        <v>6</v>
      </c>
      <c r="L3" s="1" t="s">
        <v>1</v>
      </c>
      <c r="M3" t="s">
        <v>7</v>
      </c>
    </row>
    <row r="4" spans="2:25">
      <c r="D4" t="s">
        <v>8</v>
      </c>
      <c r="E4" t="s">
        <v>9</v>
      </c>
      <c r="F4" t="s">
        <v>10</v>
      </c>
      <c r="H4" t="s">
        <v>11</v>
      </c>
      <c r="I4" t="s">
        <v>3</v>
      </c>
      <c r="J4" t="s">
        <v>12</v>
      </c>
      <c r="K4" t="s">
        <v>13</v>
      </c>
      <c r="L4" s="1" t="s">
        <v>14</v>
      </c>
      <c r="M4" t="s">
        <v>15</v>
      </c>
    </row>
    <row r="5" spans="2:25">
      <c r="F5" t="s">
        <v>16</v>
      </c>
      <c r="H5" t="s">
        <v>17</v>
      </c>
      <c r="I5" t="s">
        <v>18</v>
      </c>
      <c r="J5" t="s">
        <v>19</v>
      </c>
      <c r="K5" t="s">
        <v>20</v>
      </c>
      <c r="L5" s="1" t="s">
        <v>21</v>
      </c>
      <c r="M5" t="s">
        <v>22</v>
      </c>
    </row>
    <row r="6" spans="2:25">
      <c r="Q6">
        <v>2023</v>
      </c>
    </row>
    <row r="7" spans="2:25">
      <c r="B7" t="s">
        <v>23</v>
      </c>
      <c r="C7" t="s">
        <v>24</v>
      </c>
      <c r="D7" t="s">
        <v>25</v>
      </c>
    </row>
    <row r="8" spans="2:25" ht="15.75" thickBot="1">
      <c r="B8" s="3" t="s">
        <v>26</v>
      </c>
      <c r="C8" s="3" t="s">
        <v>1</v>
      </c>
      <c r="D8" s="3" t="s">
        <v>27</v>
      </c>
      <c r="E8" s="3" t="s">
        <v>28</v>
      </c>
      <c r="F8" s="3" t="s">
        <v>29</v>
      </c>
      <c r="G8" s="3"/>
      <c r="H8" s="3">
        <v>0</v>
      </c>
      <c r="I8" s="3" t="s">
        <v>30</v>
      </c>
      <c r="J8" s="3">
        <v>2022</v>
      </c>
      <c r="K8" s="3"/>
      <c r="L8" s="4"/>
      <c r="M8" s="3" t="s">
        <v>31</v>
      </c>
      <c r="N8" s="5">
        <f>SUBTOTAL(9,N10:N6702)</f>
        <v>222603991</v>
      </c>
      <c r="O8" s="5">
        <f>SUBTOTAL(9,O10:O6702)</f>
        <v>222596091</v>
      </c>
      <c r="P8" s="5">
        <f>SUBTOTAL(9,P10:P6702)</f>
        <v>207614751.68000001</v>
      </c>
      <c r="R8" s="6"/>
      <c r="S8" s="7">
        <v>2023</v>
      </c>
      <c r="T8" s="5">
        <f>SUBTOTAL(9,T10:T6702)</f>
        <v>166463516.1454542</v>
      </c>
      <c r="U8" s="5">
        <f>SUBTOTAL(9,U10:U6702)</f>
        <v>135801040.73373583</v>
      </c>
      <c r="V8" s="5">
        <f>SUBTOTAL(9,V10:V6702)</f>
        <v>163456188.79999998</v>
      </c>
      <c r="W8" s="5">
        <f>SUBTOTAL(9,W10:W6702)</f>
        <v>0</v>
      </c>
      <c r="X8" s="8"/>
    </row>
    <row r="9" spans="2:25" ht="60.75" thickBot="1">
      <c r="B9" s="9" t="s">
        <v>32</v>
      </c>
      <c r="C9" s="10" t="s">
        <v>33</v>
      </c>
      <c r="D9" s="10" t="s">
        <v>34</v>
      </c>
      <c r="E9" s="11" t="s">
        <v>35</v>
      </c>
      <c r="F9" s="11" t="s">
        <v>36</v>
      </c>
      <c r="G9" s="11" t="s">
        <v>37</v>
      </c>
      <c r="H9" s="12" t="s">
        <v>38</v>
      </c>
      <c r="I9" s="13" t="s">
        <v>1</v>
      </c>
      <c r="J9" s="10" t="s">
        <v>39</v>
      </c>
      <c r="K9" s="14" t="s">
        <v>40</v>
      </c>
      <c r="L9" s="15" t="s">
        <v>41</v>
      </c>
      <c r="M9" s="10" t="s">
        <v>42</v>
      </c>
      <c r="N9" s="16" t="s">
        <v>43</v>
      </c>
      <c r="O9" s="16" t="s">
        <v>44</v>
      </c>
      <c r="P9" s="16" t="s">
        <v>45</v>
      </c>
      <c r="Q9" s="10" t="s">
        <v>46</v>
      </c>
      <c r="R9" s="17" t="s">
        <v>47</v>
      </c>
      <c r="S9" s="18" t="s">
        <v>48</v>
      </c>
      <c r="T9" s="17" t="s">
        <v>49</v>
      </c>
      <c r="U9" s="17" t="s">
        <v>50</v>
      </c>
      <c r="V9" s="17" t="s">
        <v>51</v>
      </c>
      <c r="W9" s="17" t="s">
        <v>52</v>
      </c>
      <c r="X9" s="18" t="s">
        <v>53</v>
      </c>
      <c r="Y9" s="19" t="s">
        <v>54</v>
      </c>
    </row>
    <row r="10" spans="2:25">
      <c r="B10" s="20">
        <v>1</v>
      </c>
      <c r="C10" s="21"/>
      <c r="D10" s="21" t="s">
        <v>55</v>
      </c>
      <c r="E10" s="21" t="s">
        <v>56</v>
      </c>
      <c r="F10" s="21" t="s">
        <v>57</v>
      </c>
      <c r="G10" s="21"/>
      <c r="H10" s="22" t="str">
        <f>VLOOKUP(F10,'[1]Goa Member''s Details Revised'!$C$2:$AO$7385,2,0)</f>
        <v>L.N.C/Beaches</v>
      </c>
      <c r="I10" s="21">
        <v>15</v>
      </c>
      <c r="J10" s="21" t="s">
        <v>58</v>
      </c>
      <c r="K10" s="21">
        <v>1995</v>
      </c>
      <c r="L10" s="22" t="str">
        <f>VLOOKUP(F10,'[1]Goa Member''s Details Revised'!$C$2:$AO$7385,9,0)</f>
        <v>Never</v>
      </c>
      <c r="M10" s="21" t="s">
        <v>59</v>
      </c>
      <c r="N10" s="23">
        <f>VLOOKUP(F10,'[1]Goa Member''s Details Revised'!$C$2:$AO$7385,5,0)</f>
        <v>84000</v>
      </c>
      <c r="O10" s="23">
        <f>VLOOKUP(F10,'[1]Goa Member''s Details Revised'!$C$2:$AO$7385,5,0)</f>
        <v>84000</v>
      </c>
      <c r="P10" s="23">
        <f>VLOOKUP(F10,'[1]Goa Member''s Details Revised'!$C$2:$AO$7385,6,0)</f>
        <v>79800</v>
      </c>
      <c r="Q10" s="23" t="str">
        <f>VLOOKUP(F10,'[1]Goa Member''s Details Revised'!$C$2:$AO$7385,8,0)</f>
        <v>I.R.M</v>
      </c>
      <c r="R10" s="23">
        <f>+O10-P10</f>
        <v>4200</v>
      </c>
      <c r="S10" s="21">
        <f>+$Q$6-K10</f>
        <v>28</v>
      </c>
      <c r="T10" s="23">
        <f t="shared" ref="T10:T73" si="0">IF(Q10="regular",((P10-(P10/99)*S10)),(P10-(P10*20%)))</f>
        <v>63840</v>
      </c>
      <c r="U10" s="23">
        <f>((P10-(P10/99)*S10))</f>
        <v>57230.303030303032</v>
      </c>
      <c r="V10" s="23">
        <f>IF(Q10="regular",0,(P10-(O10*20%)))</f>
        <v>63000</v>
      </c>
      <c r="W10" s="23"/>
      <c r="X10" s="21"/>
      <c r="Y10" s="24" t="str">
        <f>VLOOKUP(F10,'[1]Goa Member''s Details Revised'!$C$2:$AO$7385,12,0)</f>
        <v>last communication 16</v>
      </c>
    </row>
    <row r="11" spans="2:25">
      <c r="B11" s="20">
        <v>2</v>
      </c>
      <c r="C11" s="21"/>
      <c r="D11" s="21" t="s">
        <v>60</v>
      </c>
      <c r="E11" s="21" t="s">
        <v>56</v>
      </c>
      <c r="F11" s="21" t="s">
        <v>61</v>
      </c>
      <c r="G11" s="21"/>
      <c r="H11" s="22" t="str">
        <f>VLOOKUP(F11,'[1]Goa Member''s Details Revised'!$C$2:$AO$7385,2,0)</f>
        <v>LNC/DRI BEACHES</v>
      </c>
      <c r="I11" s="21">
        <v>30</v>
      </c>
      <c r="J11" s="21" t="s">
        <v>58</v>
      </c>
      <c r="K11" s="21">
        <v>1995</v>
      </c>
      <c r="L11" s="22" t="str">
        <f>VLOOKUP(F11,'[1]Goa Member''s Details Revised'!$C$2:$AO$7385,9,0)</f>
        <v>Never</v>
      </c>
      <c r="M11" s="21" t="s">
        <v>62</v>
      </c>
      <c r="N11" s="23">
        <f>VLOOKUP(F11,'[1]Goa Member''s Details Revised'!$C$2:$AO$7385,5,0)</f>
        <v>42750</v>
      </c>
      <c r="O11" s="23">
        <f>VLOOKUP(F11,'[1]Goa Member''s Details Revised'!$C$2:$AO$7385,5,0)</f>
        <v>42750</v>
      </c>
      <c r="P11" s="23">
        <f>VLOOKUP(F11,'[1]Goa Member''s Details Revised'!$C$2:$AO$7385,6,0)</f>
        <v>42750</v>
      </c>
      <c r="Q11" s="23" t="str">
        <f>VLOOKUP(F11,'[1]Goa Member''s Details Revised'!$C$2:$AO$7385,8,0)</f>
        <v>I.R.M</v>
      </c>
      <c r="R11" s="23">
        <f t="shared" ref="R11:R74" si="1">+O11-P11</f>
        <v>0</v>
      </c>
      <c r="S11" s="21">
        <f t="shared" ref="S11:S74" si="2">+$Q$6-K11</f>
        <v>28</v>
      </c>
      <c r="T11" s="23">
        <f t="shared" si="0"/>
        <v>34200</v>
      </c>
      <c r="U11" s="23">
        <f t="shared" ref="U11:U74" si="3">((P11-(P11/99)*S11))</f>
        <v>30659.090909090912</v>
      </c>
      <c r="V11" s="23">
        <f t="shared" ref="V11:V74" si="4">IF(Q11="regular",0,(P11-(O11*20%)))</f>
        <v>34200</v>
      </c>
      <c r="W11" s="23"/>
      <c r="X11" s="21"/>
      <c r="Y11" s="24" t="str">
        <f>VLOOKUP(F11,'[1]Goa Member''s Details Revised'!$C$2:$AO$7385,12,0)</f>
        <v>Last Communication Till 2012, Application Form Is Not In File</v>
      </c>
    </row>
    <row r="12" spans="2:25">
      <c r="B12" s="20">
        <v>3</v>
      </c>
      <c r="C12" s="21"/>
      <c r="D12" s="21" t="s">
        <v>63</v>
      </c>
      <c r="E12" s="21" t="s">
        <v>56</v>
      </c>
      <c r="F12" s="21" t="s">
        <v>64</v>
      </c>
      <c r="G12" s="21"/>
      <c r="H12" s="22" t="str">
        <f>VLOOKUP(F12,'[1]Goa Member''s Details Revised'!$C$2:$AO$7385,2,0)</f>
        <v>L.N.C/Beaches</v>
      </c>
      <c r="I12" s="21">
        <v>2</v>
      </c>
      <c r="J12" s="21" t="s">
        <v>65</v>
      </c>
      <c r="K12" s="21">
        <v>1996</v>
      </c>
      <c r="L12" s="22" t="str">
        <f>VLOOKUP(F12,'[1]Goa Member''s Details Revised'!$C$2:$AO$7385,9,0)</f>
        <v>Never</v>
      </c>
      <c r="M12" s="21" t="s">
        <v>66</v>
      </c>
      <c r="N12" s="23">
        <f>VLOOKUP(F12,'[1]Goa Member''s Details Revised'!$C$2:$AO$7385,5,0)</f>
        <v>45000</v>
      </c>
      <c r="O12" s="23">
        <f>VLOOKUP(F12,'[1]Goa Member''s Details Revised'!$C$2:$AO$7385,5,0)</f>
        <v>45000</v>
      </c>
      <c r="P12" s="23">
        <f>VLOOKUP(F12,'[1]Goa Member''s Details Revised'!$C$2:$AO$7385,6,0)</f>
        <v>18000</v>
      </c>
      <c r="Q12" s="23" t="str">
        <f>VLOOKUP(F12,'[1]Goa Member''s Details Revised'!$C$2:$AO$7385,8,0)</f>
        <v>Outstanding</v>
      </c>
      <c r="R12" s="23">
        <f t="shared" si="1"/>
        <v>27000</v>
      </c>
      <c r="S12" s="21">
        <f t="shared" si="2"/>
        <v>27</v>
      </c>
      <c r="T12" s="23">
        <f t="shared" si="0"/>
        <v>14400</v>
      </c>
      <c r="U12" s="23">
        <f t="shared" si="3"/>
        <v>13090.909090909092</v>
      </c>
      <c r="V12" s="23">
        <f t="shared" si="4"/>
        <v>9000</v>
      </c>
      <c r="W12" s="23"/>
      <c r="X12" s="21"/>
      <c r="Y12" s="24" t="str">
        <f>VLOOKUP(F12,'[1]Goa Member''s Details Revised'!$C$2:$AO$7385,12,0)</f>
        <v xml:space="preserve">no communication till date Outstanding Rs 27000/- </v>
      </c>
    </row>
    <row r="13" spans="2:25">
      <c r="B13" s="20">
        <v>4</v>
      </c>
      <c r="C13" s="21"/>
      <c r="D13" s="21" t="s">
        <v>67</v>
      </c>
      <c r="E13" s="21" t="s">
        <v>56</v>
      </c>
      <c r="F13" s="21" t="s">
        <v>68</v>
      </c>
      <c r="G13" s="21"/>
      <c r="H13" s="22" t="str">
        <f>VLOOKUP(F13,'[1]Goa Member''s Details Revised'!$C$2:$AO$7385,2,0)</f>
        <v>L.N.C/Beaches</v>
      </c>
      <c r="I13" s="21">
        <v>30</v>
      </c>
      <c r="J13" s="21" t="s">
        <v>58</v>
      </c>
      <c r="K13" s="21">
        <v>1995</v>
      </c>
      <c r="L13" s="22" t="str">
        <f>VLOOKUP(F13,'[1]Goa Member''s Details Revised'!$C$2:$AO$7385,9,0)</f>
        <v>Never</v>
      </c>
      <c r="M13" s="21" t="s">
        <v>69</v>
      </c>
      <c r="N13" s="23">
        <f>VLOOKUP(F13,'[1]Goa Member''s Details Revised'!$C$2:$AO$7385,5,0)</f>
        <v>45000</v>
      </c>
      <c r="O13" s="23">
        <f>VLOOKUP(F13,'[1]Goa Member''s Details Revised'!$C$2:$AO$7385,5,0)</f>
        <v>45000</v>
      </c>
      <c r="P13" s="23">
        <f>VLOOKUP(F13,'[1]Goa Member''s Details Revised'!$C$2:$AO$7385,6,0)</f>
        <v>45000</v>
      </c>
      <c r="Q13" s="23" t="str">
        <f>VLOOKUP(F13,'[1]Goa Member''s Details Revised'!$C$2:$AO$7385,8,0)</f>
        <v>I.R.M</v>
      </c>
      <c r="R13" s="23">
        <f t="shared" si="1"/>
        <v>0</v>
      </c>
      <c r="S13" s="21">
        <f t="shared" si="2"/>
        <v>28</v>
      </c>
      <c r="T13" s="23">
        <f t="shared" si="0"/>
        <v>36000</v>
      </c>
      <c r="U13" s="23">
        <f t="shared" si="3"/>
        <v>32272.727272727272</v>
      </c>
      <c r="V13" s="23">
        <f t="shared" si="4"/>
        <v>36000</v>
      </c>
      <c r="W13" s="23"/>
      <c r="X13" s="21"/>
      <c r="Y13" s="24" t="str">
        <f>VLOOKUP(F13,'[1]Goa Member''s Details Revised'!$C$2:$AO$7385,12,0)</f>
        <v>last communication 96</v>
      </c>
    </row>
    <row r="14" spans="2:25" ht="30">
      <c r="B14" s="20">
        <v>5</v>
      </c>
      <c r="C14" s="21"/>
      <c r="D14" s="21" t="s">
        <v>70</v>
      </c>
      <c r="E14" s="21" t="s">
        <v>56</v>
      </c>
      <c r="F14" s="21" t="s">
        <v>71</v>
      </c>
      <c r="G14" s="21"/>
      <c r="H14" s="22" t="str">
        <f>VLOOKUP(F14,'[1]Goa Member''s Details Revised'!$C$2:$AO$7385,2,0)</f>
        <v>L.N.C/Beaches</v>
      </c>
      <c r="I14" s="21">
        <v>2</v>
      </c>
      <c r="J14" s="21" t="s">
        <v>65</v>
      </c>
      <c r="K14" s="21">
        <v>1996</v>
      </c>
      <c r="L14" s="22" t="str">
        <f>VLOOKUP(F14,'[1]Goa Member''s Details Revised'!$C$2:$AO$7385,9,0)</f>
        <v>Never</v>
      </c>
      <c r="M14" s="21" t="s">
        <v>72</v>
      </c>
      <c r="N14" s="23">
        <f>VLOOKUP(F14,'[1]Goa Member''s Details Revised'!$C$2:$AO$7385,5,0)</f>
        <v>45000</v>
      </c>
      <c r="O14" s="23">
        <f>VLOOKUP(F14,'[1]Goa Member''s Details Revised'!$C$2:$AO$7385,5,0)</f>
        <v>45000</v>
      </c>
      <c r="P14" s="23">
        <f>VLOOKUP(F14,'[1]Goa Member''s Details Revised'!$C$2:$AO$7385,6,0)</f>
        <v>45000</v>
      </c>
      <c r="Q14" s="23" t="str">
        <f>VLOOKUP(F14,'[1]Goa Member''s Details Revised'!$C$2:$AO$7385,8,0)</f>
        <v>I.R.M</v>
      </c>
      <c r="R14" s="23">
        <f t="shared" si="1"/>
        <v>0</v>
      </c>
      <c r="S14" s="21">
        <f t="shared" si="2"/>
        <v>27</v>
      </c>
      <c r="T14" s="23">
        <f t="shared" si="0"/>
        <v>36000</v>
      </c>
      <c r="U14" s="23">
        <f t="shared" si="3"/>
        <v>32727.272727272728</v>
      </c>
      <c r="V14" s="23">
        <f t="shared" si="4"/>
        <v>36000</v>
      </c>
      <c r="W14" s="23"/>
      <c r="X14" s="21"/>
      <c r="Y14" s="24" t="str">
        <f>VLOOKUP(F14,'[1]Goa Member''s Details Revised'!$C$2:$AO$7385,12,0)</f>
        <v>we send last reminder in 2012.then we did not receive any reply.</v>
      </c>
    </row>
    <row r="15" spans="2:25" ht="30">
      <c r="B15" s="20">
        <v>6</v>
      </c>
      <c r="C15" s="21"/>
      <c r="D15" s="21" t="s">
        <v>73</v>
      </c>
      <c r="E15" s="21" t="s">
        <v>56</v>
      </c>
      <c r="F15" s="21" t="s">
        <v>74</v>
      </c>
      <c r="G15" s="21"/>
      <c r="H15" s="22" t="str">
        <f>VLOOKUP(F15,'[1]Goa Member''s Details Revised'!$C$2:$AO$7385,2,0)</f>
        <v>LNC/DRI BEACHES</v>
      </c>
      <c r="I15" s="21">
        <v>29</v>
      </c>
      <c r="J15" s="21" t="s">
        <v>58</v>
      </c>
      <c r="K15" s="21">
        <v>1995</v>
      </c>
      <c r="L15" s="22" t="str">
        <f>VLOOKUP(F15,'[1]Goa Member''s Details Revised'!$C$2:$AO$7385,9,0)</f>
        <v>never</v>
      </c>
      <c r="M15" s="21" t="s">
        <v>75</v>
      </c>
      <c r="N15" s="23">
        <f>VLOOKUP(F15,'[1]Goa Member''s Details Revised'!$C$2:$AO$7385,5,0)</f>
        <v>45000</v>
      </c>
      <c r="O15" s="23">
        <f>VLOOKUP(F15,'[1]Goa Member''s Details Revised'!$C$2:$AO$7385,5,0)</f>
        <v>45000</v>
      </c>
      <c r="P15" s="23">
        <f>VLOOKUP(F15,'[1]Goa Member''s Details Revised'!$C$2:$AO$7385,6,0)</f>
        <v>11250</v>
      </c>
      <c r="Q15" s="23" t="str">
        <f>VLOOKUP(F15,'[1]Goa Member''s Details Revised'!$C$2:$AO$7385,8,0)</f>
        <v>Outstanding/Missing Document</v>
      </c>
      <c r="R15" s="23">
        <f t="shared" si="1"/>
        <v>33750</v>
      </c>
      <c r="S15" s="21">
        <f t="shared" si="2"/>
        <v>28</v>
      </c>
      <c r="T15" s="23">
        <f t="shared" si="0"/>
        <v>9000</v>
      </c>
      <c r="U15" s="23">
        <f t="shared" si="3"/>
        <v>8068.181818181818</v>
      </c>
      <c r="V15" s="23">
        <f t="shared" si="4"/>
        <v>2250</v>
      </c>
      <c r="W15" s="23"/>
      <c r="X15" s="21"/>
      <c r="Y15" s="24" t="str">
        <f>VLOOKUP(F15,'[1]Goa Member''s Details Revised'!$C$2:$AO$7385,12,0)</f>
        <v>No Communication Till Date… Outstanding Rs. 33750/- MISSING</v>
      </c>
    </row>
    <row r="16" spans="2:25" ht="30">
      <c r="B16" s="20">
        <v>7</v>
      </c>
      <c r="C16" s="21"/>
      <c r="D16" s="21" t="s">
        <v>76</v>
      </c>
      <c r="E16" s="21" t="s">
        <v>56</v>
      </c>
      <c r="F16" s="21" t="s">
        <v>77</v>
      </c>
      <c r="G16" s="21"/>
      <c r="H16" s="22" t="str">
        <f>VLOOKUP(F16,'[1]Goa Member''s Details Revised'!$C$2:$AO$7385,2,0)</f>
        <v>L.N.C /Beaches</v>
      </c>
      <c r="I16" s="21">
        <v>25</v>
      </c>
      <c r="J16" s="21" t="s">
        <v>58</v>
      </c>
      <c r="K16" s="21">
        <v>1995</v>
      </c>
      <c r="L16" s="22" t="str">
        <f>VLOOKUP(F16,'[1]Goa Member''s Details Revised'!$C$2:$AO$7385,9,0)</f>
        <v>Never</v>
      </c>
      <c r="M16" s="21" t="s">
        <v>78</v>
      </c>
      <c r="N16" s="23">
        <f>VLOOKUP(F16,'[1]Goa Member''s Details Revised'!$C$2:$AO$7385,5,0)</f>
        <v>62000</v>
      </c>
      <c r="O16" s="23">
        <f>VLOOKUP(F16,'[1]Goa Member''s Details Revised'!$C$2:$AO$7385,5,0)</f>
        <v>62000</v>
      </c>
      <c r="P16" s="23">
        <f>VLOOKUP(F16,'[1]Goa Member''s Details Revised'!$C$2:$AO$7385,6,0)</f>
        <v>62000</v>
      </c>
      <c r="Q16" s="23" t="str">
        <f>VLOOKUP(F16,'[1]Goa Member''s Details Revised'!$C$2:$AO$7385,8,0)</f>
        <v>I.R.M</v>
      </c>
      <c r="R16" s="23">
        <f t="shared" si="1"/>
        <v>0</v>
      </c>
      <c r="S16" s="21">
        <f t="shared" si="2"/>
        <v>28</v>
      </c>
      <c r="T16" s="23">
        <f t="shared" si="0"/>
        <v>49600</v>
      </c>
      <c r="U16" s="23">
        <f t="shared" si="3"/>
        <v>44464.646464646466</v>
      </c>
      <c r="V16" s="23">
        <f t="shared" si="4"/>
        <v>49600</v>
      </c>
      <c r="W16" s="23"/>
      <c r="X16" s="21"/>
      <c r="Y16" s="24" t="str">
        <f>VLOOKUP(F16,'[1]Goa Member''s Details Revised'!$C$2:$AO$7385,12,0)</f>
        <v>we send last reminder in 2012.then we did not receive any reply.</v>
      </c>
    </row>
    <row r="17" spans="2:25">
      <c r="B17" s="20">
        <v>8</v>
      </c>
      <c r="C17" s="21"/>
      <c r="D17" s="21" t="s">
        <v>79</v>
      </c>
      <c r="E17" s="21" t="s">
        <v>56</v>
      </c>
      <c r="F17" s="21" t="s">
        <v>80</v>
      </c>
      <c r="G17" s="21"/>
      <c r="H17" s="22" t="str">
        <f>VLOOKUP(F17,'[1]Goa Member''s Details Revised'!$C$2:$AO$7385,2,0)</f>
        <v>L.N.C/Beaches</v>
      </c>
      <c r="I17" s="21">
        <v>30</v>
      </c>
      <c r="J17" s="21" t="s">
        <v>58</v>
      </c>
      <c r="K17" s="21">
        <v>1995</v>
      </c>
      <c r="L17" s="25">
        <f>VLOOKUP(F17,'[1]Goa Member''s Details Revised'!$C$2:$AO$7385,9,0)</f>
        <v>2010</v>
      </c>
      <c r="M17" s="21" t="s">
        <v>81</v>
      </c>
      <c r="N17" s="23">
        <f>VLOOKUP(F17,'[1]Goa Member''s Details Revised'!$C$2:$AO$7385,5,0)</f>
        <v>84000</v>
      </c>
      <c r="O17" s="23">
        <f>VLOOKUP(F17,'[1]Goa Member''s Details Revised'!$C$2:$AO$7385,5,0)</f>
        <v>84000</v>
      </c>
      <c r="P17" s="23">
        <f>VLOOKUP(F17,'[1]Goa Member''s Details Revised'!$C$2:$AO$7385,6,0)</f>
        <v>84000</v>
      </c>
      <c r="Q17" s="23" t="str">
        <f>VLOOKUP(F17,'[1]Goa Member''s Details Revised'!$C$2:$AO$7385,8,0)</f>
        <v>R.M</v>
      </c>
      <c r="R17" s="23">
        <f t="shared" si="1"/>
        <v>0</v>
      </c>
      <c r="S17" s="21">
        <f t="shared" si="2"/>
        <v>28</v>
      </c>
      <c r="T17" s="23">
        <f t="shared" si="0"/>
        <v>67200</v>
      </c>
      <c r="U17" s="23">
        <f t="shared" si="3"/>
        <v>60242.42424242424</v>
      </c>
      <c r="V17" s="23">
        <f t="shared" si="4"/>
        <v>67200</v>
      </c>
      <c r="W17" s="23"/>
      <c r="X17" s="21"/>
      <c r="Y17" s="24" t="str">
        <f>VLOOKUP(F17,'[1]Goa Member''s Details Revised'!$C$2:$AO$7385,12,0)</f>
        <v xml:space="preserve">send mail on 2014 </v>
      </c>
    </row>
    <row r="18" spans="2:25" ht="30">
      <c r="B18" s="20">
        <v>9</v>
      </c>
      <c r="C18" s="21"/>
      <c r="D18" s="21" t="s">
        <v>82</v>
      </c>
      <c r="E18" s="21" t="s">
        <v>56</v>
      </c>
      <c r="F18" s="21" t="s">
        <v>83</v>
      </c>
      <c r="G18" s="21"/>
      <c r="H18" s="22" t="str">
        <f>VLOOKUP(F18,'[1]Goa Member''s Details Revised'!$C$2:$AO$7385,2,0)</f>
        <v>L.N.C/Beaches</v>
      </c>
      <c r="I18" s="21">
        <v>11</v>
      </c>
      <c r="J18" s="21" t="s">
        <v>58</v>
      </c>
      <c r="K18" s="21">
        <v>1995</v>
      </c>
      <c r="L18" s="22" t="str">
        <f>VLOOKUP(F18,'[1]Goa Member''s Details Revised'!$C$2:$AO$7385,9,0)</f>
        <v>Never</v>
      </c>
      <c r="M18" s="21" t="s">
        <v>84</v>
      </c>
      <c r="N18" s="23">
        <f>VLOOKUP(F18,'[1]Goa Member''s Details Revised'!$C$2:$AO$7385,5,0)</f>
        <v>45000</v>
      </c>
      <c r="O18" s="23">
        <f>VLOOKUP(F18,'[1]Goa Member''s Details Revised'!$C$2:$AO$7385,5,0)</f>
        <v>45000</v>
      </c>
      <c r="P18" s="23">
        <f>VLOOKUP(F18,'[1]Goa Member''s Details Revised'!$C$2:$AO$7385,6,0)</f>
        <v>45000</v>
      </c>
      <c r="Q18" s="23" t="str">
        <f>VLOOKUP(F18,'[1]Goa Member''s Details Revised'!$C$2:$AO$7385,8,0)</f>
        <v>I.R.M</v>
      </c>
      <c r="R18" s="23">
        <f t="shared" si="1"/>
        <v>0</v>
      </c>
      <c r="S18" s="21">
        <f t="shared" si="2"/>
        <v>28</v>
      </c>
      <c r="T18" s="23">
        <f t="shared" si="0"/>
        <v>36000</v>
      </c>
      <c r="U18" s="23">
        <f t="shared" si="3"/>
        <v>32272.727272727272</v>
      </c>
      <c r="V18" s="23">
        <f t="shared" si="4"/>
        <v>36000</v>
      </c>
      <c r="W18" s="23"/>
      <c r="X18" s="21"/>
      <c r="Y18" s="24" t="str">
        <f>VLOOKUP(F18,'[1]Goa Member''s Details Revised'!$C$2:$AO$7385,12,0)</f>
        <v>we send last reminder in 2012.then we did not receive any reply.</v>
      </c>
    </row>
    <row r="19" spans="2:25" ht="30">
      <c r="B19" s="20">
        <v>10</v>
      </c>
      <c r="C19" s="21"/>
      <c r="D19" s="21" t="s">
        <v>85</v>
      </c>
      <c r="E19" s="21" t="s">
        <v>56</v>
      </c>
      <c r="F19" s="21" t="s">
        <v>86</v>
      </c>
      <c r="G19" s="21"/>
      <c r="H19" s="22" t="str">
        <f>VLOOKUP(F19,'[1]Goa Member''s Details Revised'!$C$2:$AO$7385,2,0)</f>
        <v>L.N.C/Beaches</v>
      </c>
      <c r="I19" s="21">
        <v>22</v>
      </c>
      <c r="J19" s="21" t="s">
        <v>58</v>
      </c>
      <c r="K19" s="21">
        <v>1995</v>
      </c>
      <c r="L19" s="22" t="str">
        <f>VLOOKUP(F19,'[1]Goa Member''s Details Revised'!$C$2:$AO$7385,9,0)</f>
        <v>Never</v>
      </c>
      <c r="M19" s="21" t="s">
        <v>87</v>
      </c>
      <c r="N19" s="23">
        <f>VLOOKUP(F19,'[1]Goa Member''s Details Revised'!$C$2:$AO$7385,5,0)</f>
        <v>62000</v>
      </c>
      <c r="O19" s="23">
        <f>VLOOKUP(F19,'[1]Goa Member''s Details Revised'!$C$2:$AO$7385,5,0)</f>
        <v>62000</v>
      </c>
      <c r="P19" s="23">
        <f>VLOOKUP(F19,'[1]Goa Member''s Details Revised'!$C$2:$AO$7385,6,0)</f>
        <v>58900</v>
      </c>
      <c r="Q19" s="23" t="str">
        <f>VLOOKUP(F19,'[1]Goa Member''s Details Revised'!$C$2:$AO$7385,8,0)</f>
        <v>I.R.M</v>
      </c>
      <c r="R19" s="23">
        <f t="shared" si="1"/>
        <v>3100</v>
      </c>
      <c r="S19" s="21">
        <f t="shared" si="2"/>
        <v>28</v>
      </c>
      <c r="T19" s="23">
        <f t="shared" si="0"/>
        <v>47120</v>
      </c>
      <c r="U19" s="23">
        <f t="shared" si="3"/>
        <v>42241.414141414141</v>
      </c>
      <c r="V19" s="23">
        <f t="shared" si="4"/>
        <v>46500</v>
      </c>
      <c r="W19" s="23"/>
      <c r="X19" s="21"/>
      <c r="Y19" s="24" t="str">
        <f>VLOOKUP(F19,'[1]Goa Member''s Details Revised'!$C$2:$AO$7385,12,0)</f>
        <v>we send last reminder in 2012.then we did not receive any reply.</v>
      </c>
    </row>
    <row r="20" spans="2:25">
      <c r="B20" s="20">
        <v>11</v>
      </c>
      <c r="C20" s="21"/>
      <c r="D20" s="21" t="s">
        <v>88</v>
      </c>
      <c r="E20" s="21" t="s">
        <v>56</v>
      </c>
      <c r="F20" s="21" t="s">
        <v>89</v>
      </c>
      <c r="G20" s="21"/>
      <c r="H20" s="22" t="str">
        <f>VLOOKUP(F20,'[1]Goa Member''s Details Revised'!$C$2:$AO$7385,2,0)</f>
        <v>L.N.C/Beaches</v>
      </c>
      <c r="I20" s="21">
        <v>7</v>
      </c>
      <c r="J20" s="21" t="s">
        <v>58</v>
      </c>
      <c r="K20" s="21">
        <v>1995</v>
      </c>
      <c r="L20" s="22">
        <f>VLOOKUP(F20,'[1]Goa Member''s Details Revised'!$C$2:$AO$7385,9,0)</f>
        <v>2008</v>
      </c>
      <c r="M20" s="21" t="s">
        <v>90</v>
      </c>
      <c r="N20" s="23">
        <f>VLOOKUP(F20,'[1]Goa Member''s Details Revised'!$C$2:$AO$7385,5,0)</f>
        <v>45000</v>
      </c>
      <c r="O20" s="23">
        <f>VLOOKUP(F20,'[1]Goa Member''s Details Revised'!$C$2:$AO$7385,5,0)</f>
        <v>45000</v>
      </c>
      <c r="P20" s="23">
        <f>VLOOKUP(F20,'[1]Goa Member''s Details Revised'!$C$2:$AO$7385,6,0)</f>
        <v>45000</v>
      </c>
      <c r="Q20" s="23" t="str">
        <f>VLOOKUP(F20,'[1]Goa Member''s Details Revised'!$C$2:$AO$7385,8,0)</f>
        <v>R.M</v>
      </c>
      <c r="R20" s="23">
        <f t="shared" si="1"/>
        <v>0</v>
      </c>
      <c r="S20" s="21">
        <f t="shared" si="2"/>
        <v>28</v>
      </c>
      <c r="T20" s="23">
        <f t="shared" si="0"/>
        <v>36000</v>
      </c>
      <c r="U20" s="23">
        <f t="shared" si="3"/>
        <v>32272.727272727272</v>
      </c>
      <c r="V20" s="23">
        <f t="shared" si="4"/>
        <v>36000</v>
      </c>
      <c r="W20" s="23"/>
      <c r="X20" s="21"/>
      <c r="Y20" s="24" t="str">
        <f>VLOOKUP(F20,'[1]Goa Member''s Details Revised'!$C$2:$AO$7385,12,0)</f>
        <v>no reminder send last communication 08</v>
      </c>
    </row>
    <row r="21" spans="2:25">
      <c r="B21" s="20">
        <v>12</v>
      </c>
      <c r="C21" s="21"/>
      <c r="D21" s="21" t="s">
        <v>91</v>
      </c>
      <c r="E21" s="21" t="s">
        <v>56</v>
      </c>
      <c r="F21" s="21" t="s">
        <v>92</v>
      </c>
      <c r="G21" s="21"/>
      <c r="H21" s="22" t="str">
        <f>VLOOKUP(F21,'[1]Goa Member''s Details Revised'!$C$2:$AO$7385,2,0)</f>
        <v>L.N.C/Beaches</v>
      </c>
      <c r="I21" s="21">
        <v>30</v>
      </c>
      <c r="J21" s="21" t="s">
        <v>58</v>
      </c>
      <c r="K21" s="21">
        <v>1995</v>
      </c>
      <c r="L21" s="22" t="str">
        <f>VLOOKUP(F21,'[1]Goa Member''s Details Revised'!$C$2:$AO$7385,9,0)</f>
        <v>Never</v>
      </c>
      <c r="M21" s="21" t="s">
        <v>93</v>
      </c>
      <c r="N21" s="23">
        <f>VLOOKUP(F21,'[1]Goa Member''s Details Revised'!$C$2:$AO$7385,5,0)</f>
        <v>45000</v>
      </c>
      <c r="O21" s="23">
        <f>VLOOKUP(F21,'[1]Goa Member''s Details Revised'!$C$2:$AO$7385,5,0)</f>
        <v>45000</v>
      </c>
      <c r="P21" s="23">
        <f>VLOOKUP(F21,'[1]Goa Member''s Details Revised'!$C$2:$AO$7385,6,0)</f>
        <v>40500</v>
      </c>
      <c r="Q21" s="23" t="str">
        <f>VLOOKUP(F21,'[1]Goa Member''s Details Revised'!$C$2:$AO$7385,8,0)</f>
        <v>Outstanding</v>
      </c>
      <c r="R21" s="23">
        <f t="shared" si="1"/>
        <v>4500</v>
      </c>
      <c r="S21" s="21">
        <f t="shared" si="2"/>
        <v>28</v>
      </c>
      <c r="T21" s="23">
        <f t="shared" si="0"/>
        <v>32400</v>
      </c>
      <c r="U21" s="23">
        <f t="shared" si="3"/>
        <v>29045.454545454544</v>
      </c>
      <c r="V21" s="23">
        <f t="shared" si="4"/>
        <v>31500</v>
      </c>
      <c r="W21" s="23"/>
      <c r="X21" s="21"/>
      <c r="Y21" s="24" t="str">
        <f>VLOOKUP(F21,'[1]Goa Member''s Details Revised'!$C$2:$AO$7385,12,0)</f>
        <v>As POD last communication 07(Outstanding Rs. 4500/-)</v>
      </c>
    </row>
    <row r="22" spans="2:25" ht="30">
      <c r="B22" s="20">
        <v>13</v>
      </c>
      <c r="C22" s="21"/>
      <c r="D22" s="21" t="s">
        <v>94</v>
      </c>
      <c r="E22" s="21" t="s">
        <v>56</v>
      </c>
      <c r="F22" s="21" t="s">
        <v>95</v>
      </c>
      <c r="G22" s="21"/>
      <c r="H22" s="22" t="str">
        <f>VLOOKUP(F22,'[1]Goa Member''s Details Revised'!$C$2:$AO$7385,2,0)</f>
        <v>L.N.C/Beaches</v>
      </c>
      <c r="I22" s="21">
        <v>13</v>
      </c>
      <c r="J22" s="21" t="s">
        <v>58</v>
      </c>
      <c r="K22" s="21">
        <v>1995</v>
      </c>
      <c r="L22" s="22" t="str">
        <f>VLOOKUP(F22,'[1]Goa Member''s Details Revised'!$C$2:$AO$7385,9,0)</f>
        <v>Never</v>
      </c>
      <c r="M22" s="21" t="s">
        <v>96</v>
      </c>
      <c r="N22" s="23">
        <f>VLOOKUP(F22,'[1]Goa Member''s Details Revised'!$C$2:$AO$7385,5,0)</f>
        <v>33250</v>
      </c>
      <c r="O22" s="23">
        <f>VLOOKUP(F22,'[1]Goa Member''s Details Revised'!$C$2:$AO$7385,5,0)</f>
        <v>33250</v>
      </c>
      <c r="P22" s="23">
        <f>VLOOKUP(F22,'[1]Goa Member''s Details Revised'!$C$2:$AO$7385,6,0)</f>
        <v>33250</v>
      </c>
      <c r="Q22" s="23" t="str">
        <f>VLOOKUP(F22,'[1]Goa Member''s Details Revised'!$C$2:$AO$7385,8,0)</f>
        <v>I.R.M</v>
      </c>
      <c r="R22" s="23">
        <f t="shared" si="1"/>
        <v>0</v>
      </c>
      <c r="S22" s="21">
        <f t="shared" si="2"/>
        <v>28</v>
      </c>
      <c r="T22" s="23">
        <f t="shared" si="0"/>
        <v>26600</v>
      </c>
      <c r="U22" s="23">
        <f t="shared" si="3"/>
        <v>23845.959595959597</v>
      </c>
      <c r="V22" s="23">
        <f t="shared" si="4"/>
        <v>26600</v>
      </c>
      <c r="W22" s="23"/>
      <c r="X22" s="21"/>
      <c r="Y22" s="24" t="str">
        <f>VLOOKUP(F22,'[1]Goa Member''s Details Revised'!$C$2:$AO$7385,12,0)</f>
        <v>we send last reminder in 2012.then we did not receive any reply.</v>
      </c>
    </row>
    <row r="23" spans="2:25">
      <c r="B23" s="20">
        <v>14</v>
      </c>
      <c r="C23" s="21"/>
      <c r="D23" s="21" t="s">
        <v>97</v>
      </c>
      <c r="E23" s="21" t="s">
        <v>56</v>
      </c>
      <c r="F23" s="21" t="s">
        <v>98</v>
      </c>
      <c r="G23" s="21"/>
      <c r="H23" s="22" t="str">
        <f>VLOOKUP(F23,'[1]Goa Member''s Details Revised'!$C$2:$AO$7385,2,0)</f>
        <v>L.N.C /Beaches</v>
      </c>
      <c r="I23" s="21">
        <v>4</v>
      </c>
      <c r="J23" s="21" t="s">
        <v>58</v>
      </c>
      <c r="K23" s="21">
        <v>1995</v>
      </c>
      <c r="L23" s="22" t="str">
        <f>VLOOKUP(F23,'[1]Goa Member''s Details Revised'!$C$2:$AO$7385,9,0)</f>
        <v>Never</v>
      </c>
      <c r="M23" s="21" t="s">
        <v>99</v>
      </c>
      <c r="N23" s="23">
        <f>VLOOKUP(F23,'[1]Goa Member''s Details Revised'!$C$2:$AO$7385,5,0)</f>
        <v>45000</v>
      </c>
      <c r="O23" s="23">
        <f>VLOOKUP(F23,'[1]Goa Member''s Details Revised'!$C$2:$AO$7385,5,0)</f>
        <v>45000</v>
      </c>
      <c r="P23" s="23">
        <f>VLOOKUP(F23,'[1]Goa Member''s Details Revised'!$C$2:$AO$7385,6,0)</f>
        <v>25000</v>
      </c>
      <c r="Q23" s="23" t="str">
        <f>VLOOKUP(F23,'[1]Goa Member''s Details Revised'!$C$2:$AO$7385,8,0)</f>
        <v>Outstanding</v>
      </c>
      <c r="R23" s="23">
        <f t="shared" si="1"/>
        <v>20000</v>
      </c>
      <c r="S23" s="21">
        <f t="shared" si="2"/>
        <v>28</v>
      </c>
      <c r="T23" s="23">
        <f t="shared" si="0"/>
        <v>20000</v>
      </c>
      <c r="U23" s="23">
        <f t="shared" si="3"/>
        <v>17929.292929292929</v>
      </c>
      <c r="V23" s="23">
        <f t="shared" si="4"/>
        <v>16000</v>
      </c>
      <c r="W23" s="23"/>
      <c r="X23" s="21"/>
      <c r="Y23" s="24" t="str">
        <f>VLOOKUP(F23,'[1]Goa Member''s Details Revised'!$C$2:$AO$7385,12,0)</f>
        <v xml:space="preserve">No communication till date (Outstanding Rs 20000/-) </v>
      </c>
    </row>
    <row r="24" spans="2:25" ht="30">
      <c r="B24" s="20">
        <v>15</v>
      </c>
      <c r="C24" s="21"/>
      <c r="D24" s="21" t="s">
        <v>100</v>
      </c>
      <c r="E24" s="21" t="s">
        <v>56</v>
      </c>
      <c r="F24" s="21" t="s">
        <v>101</v>
      </c>
      <c r="G24" s="21"/>
      <c r="H24" s="22" t="str">
        <f>VLOOKUP(F24,'[1]Goa Member''s Details Revised'!$C$2:$AO$7385,2,0)</f>
        <v>L.N.C /Beaches</v>
      </c>
      <c r="I24" s="21">
        <v>19</v>
      </c>
      <c r="J24" s="21" t="s">
        <v>58</v>
      </c>
      <c r="K24" s="21">
        <v>1995</v>
      </c>
      <c r="L24" s="22" t="str">
        <f>VLOOKUP(F24,'[1]Goa Member''s Details Revised'!$C$2:$AO$7385,9,0)</f>
        <v>Never</v>
      </c>
      <c r="M24" s="21" t="s">
        <v>102</v>
      </c>
      <c r="N24" s="23">
        <f>VLOOKUP(F24,'[1]Goa Member''s Details Revised'!$C$2:$AO$7385,5,0)</f>
        <v>35000</v>
      </c>
      <c r="O24" s="23">
        <f>VLOOKUP(F24,'[1]Goa Member''s Details Revised'!$C$2:$AO$7385,5,0)</f>
        <v>35000</v>
      </c>
      <c r="P24" s="23">
        <f>VLOOKUP(F24,'[1]Goa Member''s Details Revised'!$C$2:$AO$7385,6,0)</f>
        <v>35000</v>
      </c>
      <c r="Q24" s="23" t="str">
        <f>VLOOKUP(F24,'[1]Goa Member''s Details Revised'!$C$2:$AO$7385,8,0)</f>
        <v>I.R.M</v>
      </c>
      <c r="R24" s="23">
        <f t="shared" si="1"/>
        <v>0</v>
      </c>
      <c r="S24" s="21">
        <f t="shared" si="2"/>
        <v>28</v>
      </c>
      <c r="T24" s="23">
        <f t="shared" si="0"/>
        <v>28000</v>
      </c>
      <c r="U24" s="23">
        <f t="shared" si="3"/>
        <v>25101.010101010099</v>
      </c>
      <c r="V24" s="23">
        <f t="shared" si="4"/>
        <v>28000</v>
      </c>
      <c r="W24" s="23"/>
      <c r="X24" s="21"/>
      <c r="Y24" s="24" t="str">
        <f>VLOOKUP(F24,'[1]Goa Member''s Details Revised'!$C$2:$AO$7385,12,0)</f>
        <v>we send last reminder in 2012.then we did not receive any reply.</v>
      </c>
    </row>
    <row r="25" spans="2:25" ht="30">
      <c r="B25" s="20">
        <v>16</v>
      </c>
      <c r="C25" s="21"/>
      <c r="D25" s="21" t="s">
        <v>103</v>
      </c>
      <c r="E25" s="21" t="s">
        <v>56</v>
      </c>
      <c r="F25" s="21" t="s">
        <v>104</v>
      </c>
      <c r="G25" s="21"/>
      <c r="H25" s="22" t="str">
        <f>VLOOKUP(F25,'[1]Goa Member''s Details Revised'!$C$2:$AO$7385,2,0)</f>
        <v>LNC/DRI BEACHES</v>
      </c>
      <c r="I25" s="21">
        <v>30</v>
      </c>
      <c r="J25" s="21" t="s">
        <v>58</v>
      </c>
      <c r="K25" s="21">
        <v>1995</v>
      </c>
      <c r="L25" s="22" t="str">
        <f>VLOOKUP(F25,'[1]Goa Member''s Details Revised'!$C$2:$AO$7385,9,0)</f>
        <v>Never</v>
      </c>
      <c r="M25" s="21" t="s">
        <v>105</v>
      </c>
      <c r="N25" s="23">
        <f>VLOOKUP(F25,'[1]Goa Member''s Details Revised'!$C$2:$AO$7385,5,0)</f>
        <v>62000</v>
      </c>
      <c r="O25" s="23">
        <f>VLOOKUP(F25,'[1]Goa Member''s Details Revised'!$C$2:$AO$7385,5,0)</f>
        <v>62000</v>
      </c>
      <c r="P25" s="23">
        <f>VLOOKUP(F25,'[1]Goa Member''s Details Revised'!$C$2:$AO$7385,6,0)</f>
        <v>62000</v>
      </c>
      <c r="Q25" s="23" t="str">
        <f>VLOOKUP(F25,'[1]Goa Member''s Details Revised'!$C$2:$AO$7385,8,0)</f>
        <v>I.R.M</v>
      </c>
      <c r="R25" s="23">
        <f t="shared" si="1"/>
        <v>0</v>
      </c>
      <c r="S25" s="21">
        <f t="shared" si="2"/>
        <v>28</v>
      </c>
      <c r="T25" s="23">
        <f t="shared" si="0"/>
        <v>49600</v>
      </c>
      <c r="U25" s="23">
        <f t="shared" si="3"/>
        <v>44464.646464646466</v>
      </c>
      <c r="V25" s="23">
        <f t="shared" si="4"/>
        <v>49600</v>
      </c>
      <c r="W25" s="23"/>
      <c r="X25" s="21"/>
      <c r="Y25" s="24" t="str">
        <f>VLOOKUP(F25,'[1]Goa Member''s Details Revised'!$C$2:$AO$7385,12,0)</f>
        <v xml:space="preserve">we send last reminder in 2012.then we did not receive any reply. </v>
      </c>
    </row>
    <row r="26" spans="2:25">
      <c r="B26" s="20">
        <v>17</v>
      </c>
      <c r="C26" s="21"/>
      <c r="D26" s="21" t="s">
        <v>106</v>
      </c>
      <c r="E26" s="21" t="s">
        <v>56</v>
      </c>
      <c r="F26" s="21" t="s">
        <v>107</v>
      </c>
      <c r="G26" s="21"/>
      <c r="H26" s="22" t="str">
        <f>VLOOKUP(F26,'[1]Goa Member''s Details Revised'!$C$2:$AO$7385,2,0)</f>
        <v>LNC/DRI BEACHES</v>
      </c>
      <c r="I26" s="21">
        <v>20</v>
      </c>
      <c r="J26" s="21" t="s">
        <v>58</v>
      </c>
      <c r="K26" s="21">
        <v>1995</v>
      </c>
      <c r="L26" s="22" t="str">
        <f>VLOOKUP(F26,'[1]Goa Member''s Details Revised'!$C$2:$AO$7385,9,0)</f>
        <v>Never</v>
      </c>
      <c r="M26" s="21" t="s">
        <v>108</v>
      </c>
      <c r="N26" s="23">
        <f>VLOOKUP(F26,'[1]Goa Member''s Details Revised'!$C$2:$AO$7385,5,0)</f>
        <v>45000</v>
      </c>
      <c r="O26" s="23">
        <f>VLOOKUP(F26,'[1]Goa Member''s Details Revised'!$C$2:$AO$7385,5,0)</f>
        <v>45000</v>
      </c>
      <c r="P26" s="23">
        <f>VLOOKUP(F26,'[1]Goa Member''s Details Revised'!$C$2:$AO$7385,6,0)</f>
        <v>45000</v>
      </c>
      <c r="Q26" s="23" t="str">
        <f>VLOOKUP(F26,'[1]Goa Member''s Details Revised'!$C$2:$AO$7385,8,0)</f>
        <v>I.R.M</v>
      </c>
      <c r="R26" s="23">
        <f t="shared" si="1"/>
        <v>0</v>
      </c>
      <c r="S26" s="21">
        <f t="shared" si="2"/>
        <v>28</v>
      </c>
      <c r="T26" s="23">
        <f t="shared" si="0"/>
        <v>36000</v>
      </c>
      <c r="U26" s="23">
        <f t="shared" si="3"/>
        <v>32272.727272727272</v>
      </c>
      <c r="V26" s="23">
        <f t="shared" si="4"/>
        <v>36000</v>
      </c>
      <c r="W26" s="23"/>
      <c r="X26" s="21"/>
      <c r="Y26" s="24" t="str">
        <f>VLOOKUP(F26,'[1]Goa Member''s Details Revised'!$C$2:$AO$7385,12,0)</f>
        <v>Last communication 2000</v>
      </c>
    </row>
    <row r="27" spans="2:25" ht="30">
      <c r="B27" s="20">
        <v>18</v>
      </c>
      <c r="C27" s="21"/>
      <c r="D27" s="21" t="s">
        <v>109</v>
      </c>
      <c r="E27" s="21" t="s">
        <v>56</v>
      </c>
      <c r="F27" s="21" t="s">
        <v>110</v>
      </c>
      <c r="G27" s="21"/>
      <c r="H27" s="22" t="str">
        <f>VLOOKUP(F27,'[1]Goa Member''s Details Revised'!$C$2:$AO$7385,2,0)</f>
        <v>LNC/DRI BEACHES</v>
      </c>
      <c r="I27" s="21">
        <v>7</v>
      </c>
      <c r="J27" s="21" t="s">
        <v>58</v>
      </c>
      <c r="K27" s="21">
        <v>1995</v>
      </c>
      <c r="L27" s="22" t="str">
        <f>VLOOKUP(F27,'[1]Goa Member''s Details Revised'!$C$2:$AO$7385,9,0)</f>
        <v>Never</v>
      </c>
      <c r="M27" s="21" t="s">
        <v>111</v>
      </c>
      <c r="N27" s="23">
        <f>VLOOKUP(F27,'[1]Goa Member''s Details Revised'!$C$2:$AO$7385,5,0)</f>
        <v>45000</v>
      </c>
      <c r="O27" s="23">
        <f>VLOOKUP(F27,'[1]Goa Member''s Details Revised'!$C$2:$AO$7385,5,0)</f>
        <v>45000</v>
      </c>
      <c r="P27" s="23">
        <f>VLOOKUP(F27,'[1]Goa Member''s Details Revised'!$C$2:$AO$7385,6,0)</f>
        <v>45000</v>
      </c>
      <c r="Q27" s="23" t="str">
        <f>VLOOKUP(F27,'[1]Goa Member''s Details Revised'!$C$2:$AO$7385,8,0)</f>
        <v>Missing Document</v>
      </c>
      <c r="R27" s="23">
        <f t="shared" si="1"/>
        <v>0</v>
      </c>
      <c r="S27" s="21">
        <f t="shared" si="2"/>
        <v>28</v>
      </c>
      <c r="T27" s="23">
        <f t="shared" si="0"/>
        <v>36000</v>
      </c>
      <c r="U27" s="23">
        <f t="shared" si="3"/>
        <v>32272.727272727272</v>
      </c>
      <c r="V27" s="23">
        <f t="shared" si="4"/>
        <v>36000</v>
      </c>
      <c r="W27" s="23"/>
      <c r="X27" s="21"/>
      <c r="Y27" s="24" t="str">
        <f>VLOOKUP(F27,'[1]Goa Member''s Details Revised'!$C$2:$AO$7385,12,0)</f>
        <v>No Communication Till Date….Only Agreement Is In File MISSING</v>
      </c>
    </row>
    <row r="28" spans="2:25" ht="30">
      <c r="B28" s="20">
        <v>19</v>
      </c>
      <c r="C28" s="21"/>
      <c r="D28" s="21" t="s">
        <v>112</v>
      </c>
      <c r="E28" s="21" t="s">
        <v>56</v>
      </c>
      <c r="F28" s="21" t="s">
        <v>113</v>
      </c>
      <c r="G28" s="21"/>
      <c r="H28" s="22" t="str">
        <f>VLOOKUP(F28,'[1]Goa Member''s Details Revised'!$C$2:$AO$7385,2,0)</f>
        <v>LNC/DRI BEACHES</v>
      </c>
      <c r="I28" s="21">
        <v>8</v>
      </c>
      <c r="J28" s="21" t="s">
        <v>58</v>
      </c>
      <c r="K28" s="21">
        <v>1995</v>
      </c>
      <c r="L28" s="22" t="str">
        <f>VLOOKUP(F28,'[1]Goa Member''s Details Revised'!$C$2:$AO$7385,9,0)</f>
        <v>Never</v>
      </c>
      <c r="M28" s="21" t="s">
        <v>114</v>
      </c>
      <c r="N28" s="23">
        <f>VLOOKUP(F28,'[1]Goa Member''s Details Revised'!$C$2:$AO$7385,5,0)</f>
        <v>28000</v>
      </c>
      <c r="O28" s="23">
        <f>VLOOKUP(F28,'[1]Goa Member''s Details Revised'!$C$2:$AO$7385,5,0)</f>
        <v>28000</v>
      </c>
      <c r="P28" s="23">
        <f>VLOOKUP(F28,'[1]Goa Member''s Details Revised'!$C$2:$AO$7385,6,0)</f>
        <v>28000</v>
      </c>
      <c r="Q28" s="23" t="str">
        <f>VLOOKUP(F28,'[1]Goa Member''s Details Revised'!$C$2:$AO$7385,8,0)</f>
        <v>I.R.M</v>
      </c>
      <c r="R28" s="23">
        <f t="shared" si="1"/>
        <v>0</v>
      </c>
      <c r="S28" s="21">
        <f t="shared" si="2"/>
        <v>28</v>
      </c>
      <c r="T28" s="23">
        <f t="shared" si="0"/>
        <v>22400</v>
      </c>
      <c r="U28" s="23">
        <f t="shared" si="3"/>
        <v>20080.808080808081</v>
      </c>
      <c r="V28" s="23">
        <f t="shared" si="4"/>
        <v>22400</v>
      </c>
      <c r="W28" s="23"/>
      <c r="X28" s="21"/>
      <c r="Y28" s="24" t="str">
        <f>VLOOKUP(F28,'[1]Goa Member''s Details Revised'!$C$2:$AO$7385,12,0)</f>
        <v>we send last reminder in 2012.then we did not receive any reply...Application Form Is Not In File</v>
      </c>
    </row>
    <row r="29" spans="2:25" ht="30">
      <c r="B29" s="20">
        <v>20</v>
      </c>
      <c r="C29" s="21"/>
      <c r="D29" s="21" t="s">
        <v>115</v>
      </c>
      <c r="E29" s="21" t="s">
        <v>56</v>
      </c>
      <c r="F29" s="21" t="s">
        <v>116</v>
      </c>
      <c r="G29" s="21"/>
      <c r="H29" s="22" t="str">
        <f>VLOOKUP(F29,'[1]Goa Member''s Details Revised'!$C$2:$AO$7385,2,0)</f>
        <v>LNC/DRI BEACHES</v>
      </c>
      <c r="I29" s="21">
        <v>6</v>
      </c>
      <c r="J29" s="21" t="s">
        <v>58</v>
      </c>
      <c r="K29" s="21">
        <v>1995</v>
      </c>
      <c r="L29" s="22" t="str">
        <f>VLOOKUP(F29,'[1]Goa Member''s Details Revised'!$C$2:$AO$7385,9,0)</f>
        <v>Never</v>
      </c>
      <c r="M29" s="21" t="s">
        <v>117</v>
      </c>
      <c r="N29" s="23">
        <f>VLOOKUP(F29,'[1]Goa Member''s Details Revised'!$C$2:$AO$7385,5,0)</f>
        <v>58000</v>
      </c>
      <c r="O29" s="23">
        <f>VLOOKUP(F29,'[1]Goa Member''s Details Revised'!$C$2:$AO$7385,5,0)</f>
        <v>58000</v>
      </c>
      <c r="P29" s="23">
        <f>VLOOKUP(F29,'[1]Goa Member''s Details Revised'!$C$2:$AO$7385,6,0)</f>
        <v>58000</v>
      </c>
      <c r="Q29" s="23" t="str">
        <f>VLOOKUP(F29,'[1]Goa Member''s Details Revised'!$C$2:$AO$7385,8,0)</f>
        <v>I.R.M</v>
      </c>
      <c r="R29" s="23">
        <f t="shared" si="1"/>
        <v>0</v>
      </c>
      <c r="S29" s="21">
        <f t="shared" si="2"/>
        <v>28</v>
      </c>
      <c r="T29" s="23">
        <f t="shared" si="0"/>
        <v>46400</v>
      </c>
      <c r="U29" s="23">
        <f t="shared" si="3"/>
        <v>41595.95959595959</v>
      </c>
      <c r="V29" s="23">
        <f t="shared" si="4"/>
        <v>46400</v>
      </c>
      <c r="W29" s="23"/>
      <c r="X29" s="21"/>
      <c r="Y29" s="24" t="str">
        <f>VLOOKUP(F29,'[1]Goa Member''s Details Revised'!$C$2:$AO$7385,12,0)</f>
        <v>we send last reminder in 2012.then we did not receive any reply...Application Form Is Not In File</v>
      </c>
    </row>
    <row r="30" spans="2:25" ht="30">
      <c r="B30" s="20">
        <v>21</v>
      </c>
      <c r="C30" s="21"/>
      <c r="D30" s="21" t="s">
        <v>118</v>
      </c>
      <c r="E30" s="21" t="s">
        <v>56</v>
      </c>
      <c r="F30" s="21" t="s">
        <v>119</v>
      </c>
      <c r="G30" s="21"/>
      <c r="H30" s="22" t="str">
        <f>VLOOKUP(F30,'[1]Goa Member''s Details Revised'!$C$2:$AO$7385,2,0)</f>
        <v>LNC/DRI BEACHES</v>
      </c>
      <c r="I30" s="21">
        <v>15</v>
      </c>
      <c r="J30" s="21" t="s">
        <v>58</v>
      </c>
      <c r="K30" s="21">
        <v>1995</v>
      </c>
      <c r="L30" s="22" t="str">
        <f>VLOOKUP(F30,'[1]Goa Member''s Details Revised'!$C$2:$AO$7385,9,0)</f>
        <v>Never</v>
      </c>
      <c r="M30" s="21" t="s">
        <v>120</v>
      </c>
      <c r="N30" s="23">
        <f>VLOOKUP(F30,'[1]Goa Member''s Details Revised'!$C$2:$AO$7385,5,0)</f>
        <v>45000</v>
      </c>
      <c r="O30" s="23">
        <f>VLOOKUP(F30,'[1]Goa Member''s Details Revised'!$C$2:$AO$7385,5,0)</f>
        <v>45000</v>
      </c>
      <c r="P30" s="23">
        <f>VLOOKUP(F30,'[1]Goa Member''s Details Revised'!$C$2:$AO$7385,6,0)</f>
        <v>45000</v>
      </c>
      <c r="Q30" s="23" t="str">
        <f>VLOOKUP(F30,'[1]Goa Member''s Details Revised'!$C$2:$AO$7385,8,0)</f>
        <v>I.R.M</v>
      </c>
      <c r="R30" s="23">
        <f t="shared" si="1"/>
        <v>0</v>
      </c>
      <c r="S30" s="21">
        <f t="shared" si="2"/>
        <v>28</v>
      </c>
      <c r="T30" s="23">
        <f t="shared" si="0"/>
        <v>36000</v>
      </c>
      <c r="U30" s="23">
        <f t="shared" si="3"/>
        <v>32272.727272727272</v>
      </c>
      <c r="V30" s="23">
        <f t="shared" si="4"/>
        <v>36000</v>
      </c>
      <c r="W30" s="23"/>
      <c r="X30" s="21"/>
      <c r="Y30" s="24" t="str">
        <f>VLOOKUP(F30,'[1]Goa Member''s Details Revised'!$C$2:$AO$7385,12,0)</f>
        <v>we send last reminder in 2012.then we did not receive any reply...Application Form Is Not In File</v>
      </c>
    </row>
    <row r="31" spans="2:25" ht="30">
      <c r="B31" s="20">
        <v>22</v>
      </c>
      <c r="C31" s="21"/>
      <c r="D31" s="21" t="s">
        <v>121</v>
      </c>
      <c r="E31" s="21" t="s">
        <v>56</v>
      </c>
      <c r="F31" s="21" t="s">
        <v>122</v>
      </c>
      <c r="G31" s="21"/>
      <c r="H31" s="22" t="str">
        <f>VLOOKUP(F31,'[1]Goa Member''s Details Revised'!$C$2:$AO$7385,2,0)</f>
        <v>LNC/DRI BEACHES</v>
      </c>
      <c r="I31" s="21">
        <v>15</v>
      </c>
      <c r="J31" s="21" t="s">
        <v>58</v>
      </c>
      <c r="K31" s="21">
        <v>1995</v>
      </c>
      <c r="L31" s="22" t="str">
        <f>VLOOKUP(F31,'[1]Goa Member''s Details Revised'!$C$2:$AO$7385,9,0)</f>
        <v>Never</v>
      </c>
      <c r="M31" s="21" t="s">
        <v>123</v>
      </c>
      <c r="N31" s="23">
        <f>VLOOKUP(F31,'[1]Goa Member''s Details Revised'!$C$2:$AO$7385,5,0)</f>
        <v>45000</v>
      </c>
      <c r="O31" s="23">
        <f>VLOOKUP(F31,'[1]Goa Member''s Details Revised'!$C$2:$AO$7385,5,0)</f>
        <v>45000</v>
      </c>
      <c r="P31" s="23">
        <f>VLOOKUP(F31,'[1]Goa Member''s Details Revised'!$C$2:$AO$7385,6,0)</f>
        <v>45000</v>
      </c>
      <c r="Q31" s="23" t="str">
        <f>VLOOKUP(F31,'[1]Goa Member''s Details Revised'!$C$2:$AO$7385,8,0)</f>
        <v>I.R.M</v>
      </c>
      <c r="R31" s="23">
        <f t="shared" si="1"/>
        <v>0</v>
      </c>
      <c r="S31" s="21">
        <f t="shared" si="2"/>
        <v>28</v>
      </c>
      <c r="T31" s="23">
        <f t="shared" si="0"/>
        <v>36000</v>
      </c>
      <c r="U31" s="23">
        <f t="shared" si="3"/>
        <v>32272.727272727272</v>
      </c>
      <c r="V31" s="23">
        <f t="shared" si="4"/>
        <v>36000</v>
      </c>
      <c r="W31" s="23"/>
      <c r="X31" s="21"/>
      <c r="Y31" s="24" t="str">
        <f>VLOOKUP(F31,'[1]Goa Member''s Details Revised'!$C$2:$AO$7385,12,0)</f>
        <v>we send last reminder in 2012.then we did not receive any reply...Application Form Is Not In File</v>
      </c>
    </row>
    <row r="32" spans="2:25" ht="30">
      <c r="B32" s="20">
        <v>23</v>
      </c>
      <c r="C32" s="21"/>
      <c r="D32" s="21" t="s">
        <v>124</v>
      </c>
      <c r="E32" s="21" t="s">
        <v>56</v>
      </c>
      <c r="F32" s="21" t="s">
        <v>125</v>
      </c>
      <c r="G32" s="21"/>
      <c r="H32" s="22" t="str">
        <f>VLOOKUP(F32,'[1]Goa Member''s Details Revised'!$C$2:$AO$7385,2,0)</f>
        <v>LNC/DRI BEACHES</v>
      </c>
      <c r="I32" s="21">
        <v>15</v>
      </c>
      <c r="J32" s="21" t="s">
        <v>58</v>
      </c>
      <c r="K32" s="21">
        <v>1995</v>
      </c>
      <c r="L32" s="22" t="str">
        <f>VLOOKUP(F32,'[1]Goa Member''s Details Revised'!$C$2:$AO$7385,9,0)</f>
        <v>Never</v>
      </c>
      <c r="M32" s="21" t="s">
        <v>126</v>
      </c>
      <c r="N32" s="23">
        <f>VLOOKUP(F32,'[1]Goa Member''s Details Revised'!$C$2:$AO$7385,5,0)</f>
        <v>45000</v>
      </c>
      <c r="O32" s="23">
        <f>VLOOKUP(F32,'[1]Goa Member''s Details Revised'!$C$2:$AO$7385,5,0)</f>
        <v>45000</v>
      </c>
      <c r="P32" s="23">
        <f>VLOOKUP(F32,'[1]Goa Member''s Details Revised'!$C$2:$AO$7385,6,0)</f>
        <v>45000</v>
      </c>
      <c r="Q32" s="23" t="str">
        <f>VLOOKUP(F32,'[1]Goa Member''s Details Revised'!$C$2:$AO$7385,8,0)</f>
        <v>I.R.M</v>
      </c>
      <c r="R32" s="23">
        <f t="shared" si="1"/>
        <v>0</v>
      </c>
      <c r="S32" s="21">
        <f t="shared" si="2"/>
        <v>28</v>
      </c>
      <c r="T32" s="23">
        <f t="shared" si="0"/>
        <v>36000</v>
      </c>
      <c r="U32" s="23">
        <f t="shared" si="3"/>
        <v>32272.727272727272</v>
      </c>
      <c r="V32" s="23">
        <f t="shared" si="4"/>
        <v>36000</v>
      </c>
      <c r="W32" s="23"/>
      <c r="X32" s="21"/>
      <c r="Y32" s="24" t="str">
        <f>VLOOKUP(F32,'[1]Goa Member''s Details Revised'!$C$2:$AO$7385,12,0)</f>
        <v>we send last reminder in 2012.then we did not receive any reply.</v>
      </c>
    </row>
    <row r="33" spans="2:25">
      <c r="B33" s="20">
        <v>24</v>
      </c>
      <c r="C33" s="21"/>
      <c r="D33" s="21" t="s">
        <v>127</v>
      </c>
      <c r="E33" s="21" t="s">
        <v>56</v>
      </c>
      <c r="F33" s="21" t="s">
        <v>128</v>
      </c>
      <c r="G33" s="21"/>
      <c r="H33" s="22" t="str">
        <f>VLOOKUP(F33,'[1]Goa Member''s Details Revised'!$C$2:$AO$7385,2,0)</f>
        <v>LNC/DRI BEACHES</v>
      </c>
      <c r="I33" s="21">
        <v>12</v>
      </c>
      <c r="J33" s="21" t="s">
        <v>58</v>
      </c>
      <c r="K33" s="21">
        <v>1995</v>
      </c>
      <c r="L33" s="22" t="str">
        <f>VLOOKUP(F33,'[1]Goa Member''s Details Revised'!$C$2:$AO$7385,9,0)</f>
        <v>Never</v>
      </c>
      <c r="M33" s="21" t="s">
        <v>129</v>
      </c>
      <c r="N33" s="23">
        <f>VLOOKUP(F33,'[1]Goa Member''s Details Revised'!$C$2:$AO$7385,5,0)</f>
        <v>45000</v>
      </c>
      <c r="O33" s="23">
        <f>VLOOKUP(F33,'[1]Goa Member''s Details Revised'!$C$2:$AO$7385,5,0)</f>
        <v>45000</v>
      </c>
      <c r="P33" s="23">
        <f>VLOOKUP(F33,'[1]Goa Member''s Details Revised'!$C$2:$AO$7385,6,0)</f>
        <v>13500</v>
      </c>
      <c r="Q33" s="23" t="str">
        <f>VLOOKUP(F33,'[1]Goa Member''s Details Revised'!$C$2:$AO$7385,8,0)</f>
        <v>Outstanding</v>
      </c>
      <c r="R33" s="23">
        <f t="shared" si="1"/>
        <v>31500</v>
      </c>
      <c r="S33" s="21">
        <f t="shared" si="2"/>
        <v>28</v>
      </c>
      <c r="T33" s="23">
        <f t="shared" si="0"/>
        <v>10800</v>
      </c>
      <c r="U33" s="23">
        <f t="shared" si="3"/>
        <v>9681.818181818182</v>
      </c>
      <c r="V33" s="23">
        <f t="shared" si="4"/>
        <v>4500</v>
      </c>
      <c r="W33" s="23"/>
      <c r="X33" s="21"/>
      <c r="Y33" s="24" t="str">
        <f>VLOOKUP(F33,'[1]Goa Member''s Details Revised'!$C$2:$AO$7385,12,0)</f>
        <v>no communication till date Outstanding Rs 31500/-</v>
      </c>
    </row>
    <row r="34" spans="2:25">
      <c r="B34" s="20">
        <v>25</v>
      </c>
      <c r="C34" s="21"/>
      <c r="D34" s="21" t="s">
        <v>130</v>
      </c>
      <c r="E34" s="21" t="s">
        <v>56</v>
      </c>
      <c r="F34" s="21" t="s">
        <v>131</v>
      </c>
      <c r="G34" s="21"/>
      <c r="H34" s="22" t="str">
        <f>VLOOKUP(F34,'[1]Goa Member''s Details Revised'!$C$2:$AO$7385,2,0)</f>
        <v>L.N.C/Beaches</v>
      </c>
      <c r="I34" s="21">
        <v>5</v>
      </c>
      <c r="J34" s="21" t="s">
        <v>58</v>
      </c>
      <c r="K34" s="21">
        <v>1995</v>
      </c>
      <c r="L34" s="22" t="str">
        <f>VLOOKUP(F34,'[1]Goa Member''s Details Revised'!$C$2:$AO$7385,9,0)</f>
        <v>Never</v>
      </c>
      <c r="M34" s="21" t="s">
        <v>132</v>
      </c>
      <c r="N34" s="23">
        <f>VLOOKUP(F34,'[1]Goa Member''s Details Revised'!$C$2:$AO$7385,5,0)</f>
        <v>42750</v>
      </c>
      <c r="O34" s="23">
        <f>VLOOKUP(F34,'[1]Goa Member''s Details Revised'!$C$2:$AO$7385,5,0)</f>
        <v>42750</v>
      </c>
      <c r="P34" s="23">
        <f>VLOOKUP(F34,'[1]Goa Member''s Details Revised'!$C$2:$AO$7385,6,0)</f>
        <v>42750</v>
      </c>
      <c r="Q34" s="23" t="str">
        <f>VLOOKUP(F34,'[1]Goa Member''s Details Revised'!$C$2:$AO$7385,8,0)</f>
        <v>I.R.M</v>
      </c>
      <c r="R34" s="23">
        <f t="shared" si="1"/>
        <v>0</v>
      </c>
      <c r="S34" s="21">
        <f t="shared" si="2"/>
        <v>28</v>
      </c>
      <c r="T34" s="23">
        <f t="shared" si="0"/>
        <v>34200</v>
      </c>
      <c r="U34" s="23">
        <f t="shared" si="3"/>
        <v>30659.090909090912</v>
      </c>
      <c r="V34" s="23">
        <f t="shared" si="4"/>
        <v>34200</v>
      </c>
      <c r="W34" s="23"/>
      <c r="X34" s="21"/>
      <c r="Y34" s="24" t="str">
        <f>VLOOKUP(F34,'[1]Goa Member''s Details Revised'!$C$2:$AO$7385,12,0)</f>
        <v>last communication 96</v>
      </c>
    </row>
    <row r="35" spans="2:25">
      <c r="B35" s="20">
        <v>26</v>
      </c>
      <c r="C35" s="21"/>
      <c r="D35" s="21" t="s">
        <v>133</v>
      </c>
      <c r="E35" s="21" t="s">
        <v>56</v>
      </c>
      <c r="F35" s="21" t="s">
        <v>134</v>
      </c>
      <c r="G35" s="21"/>
      <c r="H35" s="22" t="str">
        <f>VLOOKUP(F35,'[1]Goa Member''s Details Revised'!$C$2:$AO$7385,2,0)</f>
        <v>LNC/DRI BEACHES</v>
      </c>
      <c r="I35" s="21">
        <v>1</v>
      </c>
      <c r="J35" s="21" t="s">
        <v>58</v>
      </c>
      <c r="K35" s="21">
        <v>1995</v>
      </c>
      <c r="L35" s="22" t="str">
        <f>VLOOKUP(F35,'[1]Goa Member''s Details Revised'!$C$2:$AO$7385,9,0)</f>
        <v>Never</v>
      </c>
      <c r="M35" s="21" t="s">
        <v>135</v>
      </c>
      <c r="N35" s="23">
        <f>VLOOKUP(F35,'[1]Goa Member''s Details Revised'!$C$2:$AO$7385,5,0)</f>
        <v>45000</v>
      </c>
      <c r="O35" s="23">
        <f>VLOOKUP(F35,'[1]Goa Member''s Details Revised'!$C$2:$AO$7385,5,0)</f>
        <v>45000</v>
      </c>
      <c r="P35" s="23">
        <f>VLOOKUP(F35,'[1]Goa Member''s Details Revised'!$C$2:$AO$7385,6,0)</f>
        <v>40500</v>
      </c>
      <c r="Q35" s="23" t="str">
        <f>VLOOKUP(F35,'[1]Goa Member''s Details Revised'!$C$2:$AO$7385,8,0)</f>
        <v>Outstanding</v>
      </c>
      <c r="R35" s="23">
        <f t="shared" si="1"/>
        <v>4500</v>
      </c>
      <c r="S35" s="21">
        <f t="shared" si="2"/>
        <v>28</v>
      </c>
      <c r="T35" s="23">
        <f t="shared" si="0"/>
        <v>32400</v>
      </c>
      <c r="U35" s="23">
        <f t="shared" si="3"/>
        <v>29045.454545454544</v>
      </c>
      <c r="V35" s="23">
        <f t="shared" si="4"/>
        <v>31500</v>
      </c>
      <c r="W35" s="23"/>
      <c r="X35" s="21"/>
      <c r="Y35" s="24" t="str">
        <f>VLOOKUP(F35,'[1]Goa Member''s Details Revised'!$C$2:$AO$7385,12,0)</f>
        <v>no cummunication 99 (Outstanding Rs. 4500/-)</v>
      </c>
    </row>
    <row r="36" spans="2:25">
      <c r="B36" s="20">
        <v>27</v>
      </c>
      <c r="C36" s="21"/>
      <c r="D36" s="21" t="s">
        <v>136</v>
      </c>
      <c r="E36" s="21" t="s">
        <v>56</v>
      </c>
      <c r="F36" s="21" t="s">
        <v>137</v>
      </c>
      <c r="G36" s="21"/>
      <c r="H36" s="22" t="str">
        <f>VLOOKUP(F36,'[1]Goa Member''s Details Revised'!$C$2:$AO$7385,2,0)</f>
        <v>L.N.C /Beaches</v>
      </c>
      <c r="I36" s="21">
        <v>1</v>
      </c>
      <c r="J36" s="21" t="s">
        <v>58</v>
      </c>
      <c r="K36" s="21">
        <v>1995</v>
      </c>
      <c r="L36" s="22" t="str">
        <f>VLOOKUP(F36,'[1]Goa Member''s Details Revised'!$C$2:$AO$7385,9,0)</f>
        <v>Never</v>
      </c>
      <c r="M36" s="21" t="s">
        <v>138</v>
      </c>
      <c r="N36" s="23">
        <f>VLOOKUP(F36,'[1]Goa Member''s Details Revised'!$C$2:$AO$7385,5,0)</f>
        <v>62000</v>
      </c>
      <c r="O36" s="23">
        <f>VLOOKUP(F36,'[1]Goa Member''s Details Revised'!$C$2:$AO$7385,5,0)</f>
        <v>62000</v>
      </c>
      <c r="P36" s="23">
        <f>VLOOKUP(F36,'[1]Goa Member''s Details Revised'!$C$2:$AO$7385,6,0)</f>
        <v>39000</v>
      </c>
      <c r="Q36" s="23" t="str">
        <f>VLOOKUP(F36,'[1]Goa Member''s Details Revised'!$C$2:$AO$7385,8,0)</f>
        <v>Outstanding</v>
      </c>
      <c r="R36" s="23">
        <f t="shared" si="1"/>
        <v>23000</v>
      </c>
      <c r="S36" s="21">
        <f t="shared" si="2"/>
        <v>28</v>
      </c>
      <c r="T36" s="23">
        <f t="shared" si="0"/>
        <v>31200</v>
      </c>
      <c r="U36" s="23">
        <f t="shared" si="3"/>
        <v>27969.696969696968</v>
      </c>
      <c r="V36" s="23">
        <f t="shared" si="4"/>
        <v>26600</v>
      </c>
      <c r="W36" s="23"/>
      <c r="X36" s="21"/>
      <c r="Y36" s="24" t="str">
        <f>VLOOKUP(F36,'[1]Goa Member''s Details Revised'!$C$2:$AO$7385,12,0)</f>
        <v>As POD last communication 07(Outstanding Rs. 23000/-)</v>
      </c>
    </row>
    <row r="37" spans="2:25">
      <c r="B37" s="20">
        <v>28</v>
      </c>
      <c r="C37" s="21"/>
      <c r="D37" s="21" t="s">
        <v>139</v>
      </c>
      <c r="E37" s="21" t="s">
        <v>56</v>
      </c>
      <c r="F37" s="21" t="s">
        <v>140</v>
      </c>
      <c r="G37" s="21"/>
      <c r="H37" s="22" t="str">
        <f>VLOOKUP(F37,'[1]Goa Member''s Details Revised'!$C$2:$AO$7385,2,0)</f>
        <v>LNC/DRI BEACHES</v>
      </c>
      <c r="I37" s="21">
        <v>1</v>
      </c>
      <c r="J37" s="21" t="s">
        <v>58</v>
      </c>
      <c r="K37" s="21">
        <v>1995</v>
      </c>
      <c r="L37" s="22" t="str">
        <f>VLOOKUP(F37,'[1]Goa Member''s Details Revised'!$C$2:$AO$7385,9,0)</f>
        <v>Never</v>
      </c>
      <c r="M37" s="21" t="s">
        <v>141</v>
      </c>
      <c r="N37" s="23">
        <f>VLOOKUP(F37,'[1]Goa Member''s Details Revised'!$C$2:$AO$7385,5,0)</f>
        <v>45000</v>
      </c>
      <c r="O37" s="23">
        <f>VLOOKUP(F37,'[1]Goa Member''s Details Revised'!$C$2:$AO$7385,5,0)</f>
        <v>45000</v>
      </c>
      <c r="P37" s="23">
        <f>VLOOKUP(F37,'[1]Goa Member''s Details Revised'!$C$2:$AO$7385,6,0)</f>
        <v>45000</v>
      </c>
      <c r="Q37" s="23" t="str">
        <f>VLOOKUP(F37,'[1]Goa Member''s Details Revised'!$C$2:$AO$7385,8,0)</f>
        <v>I.R.M</v>
      </c>
      <c r="R37" s="23">
        <f t="shared" si="1"/>
        <v>0</v>
      </c>
      <c r="S37" s="21">
        <f t="shared" si="2"/>
        <v>28</v>
      </c>
      <c r="T37" s="23">
        <f t="shared" si="0"/>
        <v>36000</v>
      </c>
      <c r="U37" s="23">
        <f t="shared" si="3"/>
        <v>32272.727272727272</v>
      </c>
      <c r="V37" s="23">
        <f t="shared" si="4"/>
        <v>36000</v>
      </c>
      <c r="W37" s="23"/>
      <c r="X37" s="21"/>
      <c r="Y37" s="24" t="str">
        <f>VLOOKUP(F37,'[1]Goa Member''s Details Revised'!$C$2:$AO$7385,12,0)</f>
        <v>Last communication 1997</v>
      </c>
    </row>
    <row r="38" spans="2:25" ht="30">
      <c r="B38" s="20">
        <v>29</v>
      </c>
      <c r="C38" s="21"/>
      <c r="D38" s="21" t="s">
        <v>142</v>
      </c>
      <c r="E38" s="21" t="s">
        <v>56</v>
      </c>
      <c r="F38" s="21" t="s">
        <v>143</v>
      </c>
      <c r="G38" s="21"/>
      <c r="H38" s="22" t="str">
        <f>VLOOKUP(F38,'[1]Goa Member''s Details Revised'!$C$2:$AO$7385,2,0)</f>
        <v>L.N.C /Beaches</v>
      </c>
      <c r="I38" s="21">
        <v>27</v>
      </c>
      <c r="J38" s="21" t="s">
        <v>58</v>
      </c>
      <c r="K38" s="21">
        <v>1995</v>
      </c>
      <c r="L38" s="22" t="str">
        <f>VLOOKUP(F38,'[1]Goa Member''s Details Revised'!$C$2:$AO$7385,9,0)</f>
        <v>Never</v>
      </c>
      <c r="M38" s="21" t="s">
        <v>144</v>
      </c>
      <c r="N38" s="23">
        <f>VLOOKUP(F38,'[1]Goa Member''s Details Revised'!$C$2:$AO$7385,5,0)</f>
        <v>62000</v>
      </c>
      <c r="O38" s="23">
        <f>VLOOKUP(F38,'[1]Goa Member''s Details Revised'!$C$2:$AO$7385,5,0)</f>
        <v>62000</v>
      </c>
      <c r="P38" s="23">
        <f>VLOOKUP(F38,'[1]Goa Member''s Details Revised'!$C$2:$AO$7385,6,0)</f>
        <v>62000</v>
      </c>
      <c r="Q38" s="23" t="str">
        <f>VLOOKUP(F38,'[1]Goa Member''s Details Revised'!$C$2:$AO$7385,8,0)</f>
        <v>I.R.M</v>
      </c>
      <c r="R38" s="23">
        <f t="shared" si="1"/>
        <v>0</v>
      </c>
      <c r="S38" s="21">
        <f t="shared" si="2"/>
        <v>28</v>
      </c>
      <c r="T38" s="23">
        <f t="shared" si="0"/>
        <v>49600</v>
      </c>
      <c r="U38" s="23">
        <f t="shared" si="3"/>
        <v>44464.646464646466</v>
      </c>
      <c r="V38" s="23">
        <f t="shared" si="4"/>
        <v>49600</v>
      </c>
      <c r="W38" s="23"/>
      <c r="X38" s="21"/>
      <c r="Y38" s="24" t="str">
        <f>VLOOKUP(F38,'[1]Goa Member''s Details Revised'!$C$2:$AO$7385,12,0)</f>
        <v>we send last reminder in 2012.then we did not receive any reply.</v>
      </c>
    </row>
    <row r="39" spans="2:25">
      <c r="B39" s="20">
        <v>30</v>
      </c>
      <c r="C39" s="21"/>
      <c r="D39" s="21" t="s">
        <v>145</v>
      </c>
      <c r="E39" s="21" t="s">
        <v>56</v>
      </c>
      <c r="F39" s="21" t="s">
        <v>146</v>
      </c>
      <c r="G39" s="21"/>
      <c r="H39" s="22" t="str">
        <f>VLOOKUP(F39,'[1]Goa Member''s Details Revised'!$C$2:$AO$7385,2,0)</f>
        <v>LNC/DRI BEACHES</v>
      </c>
      <c r="I39" s="21">
        <v>15</v>
      </c>
      <c r="J39" s="21" t="s">
        <v>58</v>
      </c>
      <c r="K39" s="21">
        <v>1995</v>
      </c>
      <c r="L39" s="22" t="str">
        <f>VLOOKUP(F39,'[1]Goa Member''s Details Revised'!$C$2:$AO$7385,9,0)</f>
        <v>Never</v>
      </c>
      <c r="M39" s="21" t="s">
        <v>147</v>
      </c>
      <c r="N39" s="23">
        <f>VLOOKUP(F39,'[1]Goa Member''s Details Revised'!$C$2:$AO$7385,5,0)</f>
        <v>45000</v>
      </c>
      <c r="O39" s="23">
        <f>VLOOKUP(F39,'[1]Goa Member''s Details Revised'!$C$2:$AO$7385,5,0)</f>
        <v>45000</v>
      </c>
      <c r="P39" s="23">
        <f>VLOOKUP(F39,'[1]Goa Member''s Details Revised'!$C$2:$AO$7385,6,0)</f>
        <v>45000</v>
      </c>
      <c r="Q39" s="23" t="str">
        <f>VLOOKUP(F39,'[1]Goa Member''s Details Revised'!$C$2:$AO$7385,8,0)</f>
        <v>I.R.M</v>
      </c>
      <c r="R39" s="23">
        <f t="shared" si="1"/>
        <v>0</v>
      </c>
      <c r="S39" s="21">
        <f t="shared" si="2"/>
        <v>28</v>
      </c>
      <c r="T39" s="23">
        <f t="shared" si="0"/>
        <v>36000</v>
      </c>
      <c r="U39" s="23">
        <f t="shared" si="3"/>
        <v>32272.727272727272</v>
      </c>
      <c r="V39" s="23">
        <f t="shared" si="4"/>
        <v>36000</v>
      </c>
      <c r="W39" s="23"/>
      <c r="X39" s="21"/>
      <c r="Y39" s="24" t="str">
        <f>VLOOKUP(F39,'[1]Goa Member''s Details Revised'!$C$2:$AO$7385,12,0)</f>
        <v xml:space="preserve"> Last Communication Till 2017</v>
      </c>
    </row>
    <row r="40" spans="2:25" ht="45">
      <c r="B40" s="20">
        <v>31</v>
      </c>
      <c r="C40" s="21"/>
      <c r="D40" s="21" t="s">
        <v>148</v>
      </c>
      <c r="E40" s="21" t="s">
        <v>56</v>
      </c>
      <c r="F40" s="21" t="s">
        <v>149</v>
      </c>
      <c r="G40" s="21"/>
      <c r="H40" s="22" t="str">
        <f>VLOOKUP(F40,'[1]Goa Member''s Details Revised'!$C$2:$AO$7385,2,0)</f>
        <v>L.N.C/Beaches</v>
      </c>
      <c r="I40" s="21">
        <v>18</v>
      </c>
      <c r="J40" s="21" t="s">
        <v>65</v>
      </c>
      <c r="K40" s="21">
        <v>1996</v>
      </c>
      <c r="L40" s="22" t="str">
        <f>VLOOKUP(F40,'[1]Goa Member''s Details Revised'!$C$2:$AO$7385,9,0)</f>
        <v>Never</v>
      </c>
      <c r="M40" s="21" t="s">
        <v>150</v>
      </c>
      <c r="N40" s="23">
        <f>VLOOKUP(F40,'[1]Goa Member''s Details Revised'!$C$2:$AO$7385,5,0)</f>
        <v>45000</v>
      </c>
      <c r="O40" s="23">
        <f>VLOOKUP(F40,'[1]Goa Member''s Details Revised'!$C$2:$AO$7385,5,0)</f>
        <v>45000</v>
      </c>
      <c r="P40" s="23">
        <f>VLOOKUP(F40,'[1]Goa Member''s Details Revised'!$C$2:$AO$7385,6,0)</f>
        <v>45000</v>
      </c>
      <c r="Q40" s="23" t="str">
        <f>VLOOKUP(F40,'[1]Goa Member''s Details Revised'!$C$2:$AO$7385,8,0)</f>
        <v>I.R.M</v>
      </c>
      <c r="R40" s="23">
        <f t="shared" si="1"/>
        <v>0</v>
      </c>
      <c r="S40" s="21">
        <f t="shared" si="2"/>
        <v>27</v>
      </c>
      <c r="T40" s="23">
        <f t="shared" si="0"/>
        <v>36000</v>
      </c>
      <c r="U40" s="23">
        <f t="shared" si="3"/>
        <v>32727.272727272728</v>
      </c>
      <c r="V40" s="23">
        <f t="shared" si="4"/>
        <v>36000</v>
      </c>
      <c r="W40" s="23"/>
      <c r="X40" s="21"/>
      <c r="Y40" s="24" t="str">
        <f>VLOOKUP(F40,'[1]Goa Member''s Details Revised'!$C$2:$AO$7385,12,0)</f>
        <v>we send last reminder in 2012.then we did not receive any reply...membership transferred from Subhas Charer Bhagai to Desh Bala Bagai (nominee)</v>
      </c>
    </row>
    <row r="41" spans="2:25">
      <c r="B41" s="20">
        <v>32</v>
      </c>
      <c r="C41" s="21"/>
      <c r="D41" s="21" t="s">
        <v>151</v>
      </c>
      <c r="E41" s="21" t="s">
        <v>56</v>
      </c>
      <c r="F41" s="21" t="s">
        <v>152</v>
      </c>
      <c r="G41" s="21"/>
      <c r="H41" s="22" t="str">
        <f>VLOOKUP(F41,'[1]Goa Member''s Details Revised'!$C$2:$AO$7385,2,0)</f>
        <v>L.N.C/Beaches</v>
      </c>
      <c r="I41" s="21">
        <v>30</v>
      </c>
      <c r="J41" s="21" t="s">
        <v>65</v>
      </c>
      <c r="K41" s="21">
        <v>1996</v>
      </c>
      <c r="L41" s="22" t="str">
        <f>VLOOKUP(F41,'[1]Goa Member''s Details Revised'!$C$2:$AO$7385,9,0)</f>
        <v>Never</v>
      </c>
      <c r="M41" s="21" t="s">
        <v>153</v>
      </c>
      <c r="N41" s="23">
        <f>VLOOKUP(F41,'[1]Goa Member''s Details Revised'!$C$2:$AO$7385,5,0)</f>
        <v>45000</v>
      </c>
      <c r="O41" s="23">
        <f>VLOOKUP(F41,'[1]Goa Member''s Details Revised'!$C$2:$AO$7385,5,0)</f>
        <v>45000</v>
      </c>
      <c r="P41" s="23">
        <f>VLOOKUP(F41,'[1]Goa Member''s Details Revised'!$C$2:$AO$7385,6,0)</f>
        <v>31500</v>
      </c>
      <c r="Q41" s="23" t="str">
        <f>VLOOKUP(F41,'[1]Goa Member''s Details Revised'!$C$2:$AO$7385,8,0)</f>
        <v>Outstanding</v>
      </c>
      <c r="R41" s="23">
        <f t="shared" si="1"/>
        <v>13500</v>
      </c>
      <c r="S41" s="21">
        <f t="shared" si="2"/>
        <v>27</v>
      </c>
      <c r="T41" s="23">
        <f t="shared" si="0"/>
        <v>25200</v>
      </c>
      <c r="U41" s="23">
        <f t="shared" si="3"/>
        <v>22909.090909090908</v>
      </c>
      <c r="V41" s="23">
        <f t="shared" si="4"/>
        <v>22500</v>
      </c>
      <c r="W41" s="23"/>
      <c r="X41" s="21"/>
      <c r="Y41" s="24" t="str">
        <f>VLOOKUP(F41,'[1]Goa Member''s Details Revised'!$C$2:$AO$7385,12,0)</f>
        <v>As POD last communication 07(Outstanding Rs. 13500/-)</v>
      </c>
    </row>
    <row r="42" spans="2:25" ht="30">
      <c r="B42" s="20">
        <v>33</v>
      </c>
      <c r="C42" s="21"/>
      <c r="D42" s="21" t="s">
        <v>154</v>
      </c>
      <c r="E42" s="21" t="s">
        <v>56</v>
      </c>
      <c r="F42" s="21" t="s">
        <v>155</v>
      </c>
      <c r="G42" s="21"/>
      <c r="H42" s="22" t="str">
        <f>VLOOKUP(F42,'[1]Goa Member''s Details Revised'!$C$2:$AO$7385,2,0)</f>
        <v>LNC/DRI BEACHES</v>
      </c>
      <c r="I42" s="21">
        <v>20</v>
      </c>
      <c r="J42" s="21" t="s">
        <v>65</v>
      </c>
      <c r="K42" s="21">
        <v>1996</v>
      </c>
      <c r="L42" s="22" t="str">
        <f>VLOOKUP(F42,'[1]Goa Member''s Details Revised'!$C$2:$AO$7385,9,0)</f>
        <v>Never</v>
      </c>
      <c r="M42" s="21" t="s">
        <v>156</v>
      </c>
      <c r="N42" s="23">
        <f>VLOOKUP(F42,'[1]Goa Member''s Details Revised'!$C$2:$AO$7385,5,0)</f>
        <v>35000</v>
      </c>
      <c r="O42" s="23">
        <f>VLOOKUP(F42,'[1]Goa Member''s Details Revised'!$C$2:$AO$7385,5,0)</f>
        <v>35000</v>
      </c>
      <c r="P42" s="23">
        <f>VLOOKUP(F42,'[1]Goa Member''s Details Revised'!$C$2:$AO$7385,6,0)</f>
        <v>35000</v>
      </c>
      <c r="Q42" s="23" t="str">
        <f>VLOOKUP(F42,'[1]Goa Member''s Details Revised'!$C$2:$AO$7385,8,0)</f>
        <v>I.R.M</v>
      </c>
      <c r="R42" s="23">
        <f t="shared" si="1"/>
        <v>0</v>
      </c>
      <c r="S42" s="21">
        <f t="shared" si="2"/>
        <v>27</v>
      </c>
      <c r="T42" s="23">
        <f t="shared" si="0"/>
        <v>28000</v>
      </c>
      <c r="U42" s="23">
        <f t="shared" si="3"/>
        <v>25454.545454545456</v>
      </c>
      <c r="V42" s="23">
        <f t="shared" si="4"/>
        <v>28000</v>
      </c>
      <c r="W42" s="23"/>
      <c r="X42" s="21"/>
      <c r="Y42" s="24" t="str">
        <f>VLOOKUP(F42,'[1]Goa Member''s Details Revised'!$C$2:$AO$7385,12,0)</f>
        <v>we send last reminder in 2012.then we did not receive any reply.</v>
      </c>
    </row>
    <row r="43" spans="2:25" ht="30">
      <c r="B43" s="20">
        <v>34</v>
      </c>
      <c r="C43" s="21"/>
      <c r="D43" s="21" t="s">
        <v>157</v>
      </c>
      <c r="E43" s="21" t="s">
        <v>56</v>
      </c>
      <c r="F43" s="21" t="s">
        <v>158</v>
      </c>
      <c r="G43" s="21"/>
      <c r="H43" s="22" t="str">
        <f>VLOOKUP(F43,'[1]Goa Member''s Details Revised'!$C$2:$AO$7385,2,0)</f>
        <v>LNC/DRI BEACHES</v>
      </c>
      <c r="I43" s="21">
        <v>12</v>
      </c>
      <c r="J43" s="21" t="s">
        <v>58</v>
      </c>
      <c r="K43" s="21">
        <v>1995</v>
      </c>
      <c r="L43" s="22" t="str">
        <f>VLOOKUP(F43,'[1]Goa Member''s Details Revised'!$C$2:$AO$7385,9,0)</f>
        <v>Never</v>
      </c>
      <c r="M43" s="21" t="s">
        <v>159</v>
      </c>
      <c r="N43" s="23">
        <f>VLOOKUP(F43,'[1]Goa Member''s Details Revised'!$C$2:$AO$7385,5,0)</f>
        <v>28000</v>
      </c>
      <c r="O43" s="23">
        <f>VLOOKUP(F43,'[1]Goa Member''s Details Revised'!$C$2:$AO$7385,5,0)</f>
        <v>28000</v>
      </c>
      <c r="P43" s="23">
        <f>VLOOKUP(F43,'[1]Goa Member''s Details Revised'!$C$2:$AO$7385,6,0)</f>
        <v>28000</v>
      </c>
      <c r="Q43" s="23" t="str">
        <f>VLOOKUP(F43,'[1]Goa Member''s Details Revised'!$C$2:$AO$7385,8,0)</f>
        <v>I.R.M</v>
      </c>
      <c r="R43" s="23">
        <f t="shared" si="1"/>
        <v>0</v>
      </c>
      <c r="S43" s="21">
        <f t="shared" si="2"/>
        <v>28</v>
      </c>
      <c r="T43" s="23">
        <f t="shared" si="0"/>
        <v>22400</v>
      </c>
      <c r="U43" s="23">
        <f t="shared" si="3"/>
        <v>20080.808080808081</v>
      </c>
      <c r="V43" s="23">
        <f t="shared" si="4"/>
        <v>22400</v>
      </c>
      <c r="W43" s="23"/>
      <c r="X43" s="21"/>
      <c r="Y43" s="24" t="str">
        <f>VLOOKUP(F43,'[1]Goa Member''s Details Revised'!$C$2:$AO$7385,12,0)</f>
        <v>we send last reminder in 2012.then we did not receive any reply.</v>
      </c>
    </row>
    <row r="44" spans="2:25" ht="30">
      <c r="B44" s="20">
        <v>35</v>
      </c>
      <c r="C44" s="21"/>
      <c r="D44" s="21" t="s">
        <v>160</v>
      </c>
      <c r="E44" s="21" t="s">
        <v>56</v>
      </c>
      <c r="F44" s="21" t="s">
        <v>161</v>
      </c>
      <c r="G44" s="21"/>
      <c r="H44" s="22" t="str">
        <f>VLOOKUP(F44,'[1]Goa Member''s Details Revised'!$C$2:$AO$7385,2,0)</f>
        <v>L.N.C/Beaches</v>
      </c>
      <c r="I44" s="21">
        <v>7</v>
      </c>
      <c r="J44" s="21" t="s">
        <v>58</v>
      </c>
      <c r="K44" s="21">
        <v>1995</v>
      </c>
      <c r="L44" s="22" t="str">
        <f>VLOOKUP(F44,'[1]Goa Member''s Details Revised'!$C$2:$AO$7385,9,0)</f>
        <v>Never</v>
      </c>
      <c r="M44" s="21" t="s">
        <v>162</v>
      </c>
      <c r="N44" s="23">
        <f>VLOOKUP(F44,'[1]Goa Member''s Details Revised'!$C$2:$AO$7385,5,0)</f>
        <v>35000</v>
      </c>
      <c r="O44" s="23">
        <f>VLOOKUP(F44,'[1]Goa Member''s Details Revised'!$C$2:$AO$7385,5,0)</f>
        <v>35000</v>
      </c>
      <c r="P44" s="23">
        <f>VLOOKUP(F44,'[1]Goa Member''s Details Revised'!$C$2:$AO$7385,6,0)</f>
        <v>35000</v>
      </c>
      <c r="Q44" s="23" t="str">
        <f>VLOOKUP(F44,'[1]Goa Member''s Details Revised'!$C$2:$AO$7385,8,0)</f>
        <v>I.R.M</v>
      </c>
      <c r="R44" s="23">
        <f t="shared" si="1"/>
        <v>0</v>
      </c>
      <c r="S44" s="21">
        <f t="shared" si="2"/>
        <v>28</v>
      </c>
      <c r="T44" s="23">
        <f t="shared" si="0"/>
        <v>28000</v>
      </c>
      <c r="U44" s="23">
        <f t="shared" si="3"/>
        <v>25101.010101010099</v>
      </c>
      <c r="V44" s="23">
        <f t="shared" si="4"/>
        <v>28000</v>
      </c>
      <c r="W44" s="23"/>
      <c r="X44" s="21"/>
      <c r="Y44" s="24" t="str">
        <f>VLOOKUP(F44,'[1]Goa Member''s Details Revised'!$C$2:$AO$7385,12,0)</f>
        <v>we send last reminder in 2012.then we did not receive any reply.</v>
      </c>
    </row>
    <row r="45" spans="2:25" ht="30">
      <c r="B45" s="20">
        <v>36</v>
      </c>
      <c r="C45" s="21"/>
      <c r="D45" s="21" t="s">
        <v>163</v>
      </c>
      <c r="E45" s="21" t="s">
        <v>56</v>
      </c>
      <c r="F45" s="21" t="s">
        <v>164</v>
      </c>
      <c r="G45" s="21"/>
      <c r="H45" s="22" t="str">
        <f>VLOOKUP(F45,'[1]Goa Member''s Details Revised'!$C$2:$AO$7385,2,0)</f>
        <v>L.N.C/Beaches</v>
      </c>
      <c r="I45" s="21">
        <v>14</v>
      </c>
      <c r="J45" s="21" t="s">
        <v>58</v>
      </c>
      <c r="K45" s="21">
        <v>1995</v>
      </c>
      <c r="L45" s="22" t="str">
        <f>VLOOKUP(F45,'[1]Goa Member''s Details Revised'!$C$2:$AO$7385,9,0)</f>
        <v>Never</v>
      </c>
      <c r="M45" s="21" t="s">
        <v>165</v>
      </c>
      <c r="N45" s="23">
        <f>VLOOKUP(F45,'[1]Goa Member''s Details Revised'!$C$2:$AO$7385,5,0)</f>
        <v>28000</v>
      </c>
      <c r="O45" s="23">
        <f>VLOOKUP(F45,'[1]Goa Member''s Details Revised'!$C$2:$AO$7385,5,0)</f>
        <v>28000</v>
      </c>
      <c r="P45" s="23">
        <f>VLOOKUP(F45,'[1]Goa Member''s Details Revised'!$C$2:$AO$7385,6,0)</f>
        <v>28000</v>
      </c>
      <c r="Q45" s="23" t="str">
        <f>VLOOKUP(F45,'[1]Goa Member''s Details Revised'!$C$2:$AO$7385,8,0)</f>
        <v>I.R.M</v>
      </c>
      <c r="R45" s="23">
        <f t="shared" si="1"/>
        <v>0</v>
      </c>
      <c r="S45" s="21">
        <f t="shared" si="2"/>
        <v>28</v>
      </c>
      <c r="T45" s="23">
        <f t="shared" si="0"/>
        <v>22400</v>
      </c>
      <c r="U45" s="23">
        <f t="shared" si="3"/>
        <v>20080.808080808081</v>
      </c>
      <c r="V45" s="23">
        <f t="shared" si="4"/>
        <v>22400</v>
      </c>
      <c r="W45" s="23"/>
      <c r="X45" s="21"/>
      <c r="Y45" s="24" t="str">
        <f>VLOOKUP(F45,'[1]Goa Member''s Details Revised'!$C$2:$AO$7385,12,0)</f>
        <v>we send last reminder in 2012.then we did not receive any reply.</v>
      </c>
    </row>
    <row r="46" spans="2:25" ht="30">
      <c r="B46" s="20">
        <v>37</v>
      </c>
      <c r="C46" s="21"/>
      <c r="D46" s="21" t="s">
        <v>166</v>
      </c>
      <c r="E46" s="21" t="s">
        <v>56</v>
      </c>
      <c r="F46" s="21" t="s">
        <v>167</v>
      </c>
      <c r="G46" s="21"/>
      <c r="H46" s="22" t="str">
        <f>VLOOKUP(F46,'[1]Goa Member''s Details Revised'!$C$2:$AO$7385,2,0)</f>
        <v>L.N.C/Beaches</v>
      </c>
      <c r="I46" s="21">
        <v>30</v>
      </c>
      <c r="J46" s="21" t="s">
        <v>58</v>
      </c>
      <c r="K46" s="21">
        <v>1995</v>
      </c>
      <c r="L46" s="22" t="str">
        <f>VLOOKUP(F46,'[1]Goa Member''s Details Revised'!$C$2:$AO$7385,9,0)</f>
        <v>Never</v>
      </c>
      <c r="M46" s="21" t="s">
        <v>168</v>
      </c>
      <c r="N46" s="23">
        <f>VLOOKUP(F46,'[1]Goa Member''s Details Revised'!$C$2:$AO$7385,5,0)</f>
        <v>45000</v>
      </c>
      <c r="O46" s="23">
        <f>VLOOKUP(F46,'[1]Goa Member''s Details Revised'!$C$2:$AO$7385,5,0)</f>
        <v>45000</v>
      </c>
      <c r="P46" s="23">
        <f>VLOOKUP(F46,'[1]Goa Member''s Details Revised'!$C$2:$AO$7385,6,0)</f>
        <v>45000</v>
      </c>
      <c r="Q46" s="23" t="str">
        <f>VLOOKUP(F46,'[1]Goa Member''s Details Revised'!$C$2:$AO$7385,8,0)</f>
        <v>I.R.M</v>
      </c>
      <c r="R46" s="23">
        <f t="shared" si="1"/>
        <v>0</v>
      </c>
      <c r="S46" s="21">
        <f t="shared" si="2"/>
        <v>28</v>
      </c>
      <c r="T46" s="23">
        <f t="shared" si="0"/>
        <v>36000</v>
      </c>
      <c r="U46" s="23">
        <f t="shared" si="3"/>
        <v>32272.727272727272</v>
      </c>
      <c r="V46" s="23">
        <f t="shared" si="4"/>
        <v>36000</v>
      </c>
      <c r="W46" s="23"/>
      <c r="X46" s="21"/>
      <c r="Y46" s="24" t="str">
        <f>VLOOKUP(F46,'[1]Goa Member''s Details Revised'!$C$2:$AO$7385,12,0)</f>
        <v>we send last reminder in 2012.then we did not receive any reply.</v>
      </c>
    </row>
    <row r="47" spans="2:25">
      <c r="B47" s="20">
        <v>38</v>
      </c>
      <c r="C47" s="21"/>
      <c r="D47" s="21" t="s">
        <v>169</v>
      </c>
      <c r="E47" s="21" t="s">
        <v>56</v>
      </c>
      <c r="F47" s="21" t="s">
        <v>170</v>
      </c>
      <c r="G47" s="21"/>
      <c r="H47" s="22" t="str">
        <f>VLOOKUP(F47,'[1]Goa Member''s Details Revised'!$C$2:$AO$7385,2,0)</f>
        <v>LNC/DRI BEACHES</v>
      </c>
      <c r="I47" s="21">
        <v>30</v>
      </c>
      <c r="J47" s="21" t="s">
        <v>58</v>
      </c>
      <c r="K47" s="21">
        <v>1995</v>
      </c>
      <c r="L47" s="22">
        <f>VLOOKUP(F47,'[1]Goa Member''s Details Revised'!$C$2:$AO$7385,9,0)</f>
        <v>2012</v>
      </c>
      <c r="M47" s="21" t="s">
        <v>171</v>
      </c>
      <c r="N47" s="23">
        <f>VLOOKUP(F47,'[1]Goa Member''s Details Revised'!$C$2:$AO$7385,5,0)</f>
        <v>45000</v>
      </c>
      <c r="O47" s="23">
        <f>VLOOKUP(F47,'[1]Goa Member''s Details Revised'!$C$2:$AO$7385,5,0)</f>
        <v>45000</v>
      </c>
      <c r="P47" s="23">
        <f>VLOOKUP(F47,'[1]Goa Member''s Details Revised'!$C$2:$AO$7385,6,0)</f>
        <v>45000</v>
      </c>
      <c r="Q47" s="23" t="str">
        <f>VLOOKUP(F47,'[1]Goa Member''s Details Revised'!$C$2:$AO$7385,8,0)</f>
        <v>R.M</v>
      </c>
      <c r="R47" s="23">
        <f t="shared" si="1"/>
        <v>0</v>
      </c>
      <c r="S47" s="21">
        <f t="shared" si="2"/>
        <v>28</v>
      </c>
      <c r="T47" s="23">
        <f t="shared" si="0"/>
        <v>36000</v>
      </c>
      <c r="U47" s="23">
        <f t="shared" si="3"/>
        <v>32272.727272727272</v>
      </c>
      <c r="V47" s="23">
        <f t="shared" si="4"/>
        <v>36000</v>
      </c>
      <c r="W47" s="23"/>
      <c r="X47" s="21"/>
      <c r="Y47" s="24" t="str">
        <f>VLOOKUP(F47,'[1]Goa Member''s Details Revised'!$C$2:$AO$7385,12,0)</f>
        <v>not send any reminder so last communication 2012</v>
      </c>
    </row>
    <row r="48" spans="2:25">
      <c r="B48" s="20">
        <v>39</v>
      </c>
      <c r="C48" s="21"/>
      <c r="D48" s="21" t="s">
        <v>172</v>
      </c>
      <c r="E48" s="21" t="s">
        <v>56</v>
      </c>
      <c r="F48" s="21" t="s">
        <v>173</v>
      </c>
      <c r="G48" s="21"/>
      <c r="H48" s="22" t="str">
        <f>VLOOKUP(F48,'[1]Goa Member''s Details Revised'!$C$2:$AO$7385,2,0)</f>
        <v>LNC/DRI BEACHES</v>
      </c>
      <c r="I48" s="21">
        <v>27</v>
      </c>
      <c r="J48" s="21" t="s">
        <v>58</v>
      </c>
      <c r="K48" s="21">
        <v>1995</v>
      </c>
      <c r="L48" s="22" t="str">
        <f>VLOOKUP(F48,'[1]Goa Member''s Details Revised'!$C$2:$AO$7385,9,0)</f>
        <v>Never</v>
      </c>
      <c r="M48" s="21" t="s">
        <v>174</v>
      </c>
      <c r="N48" s="23">
        <f>VLOOKUP(F48,'[1]Goa Member''s Details Revised'!$C$2:$AO$7385,5,0)</f>
        <v>45000</v>
      </c>
      <c r="O48" s="23">
        <f>VLOOKUP(F48,'[1]Goa Member''s Details Revised'!$C$2:$AO$7385,5,0)</f>
        <v>45000</v>
      </c>
      <c r="P48" s="23">
        <f>VLOOKUP(F48,'[1]Goa Member''s Details Revised'!$C$2:$AO$7385,6,0)</f>
        <v>27000</v>
      </c>
      <c r="Q48" s="23" t="str">
        <f>VLOOKUP(F48,'[1]Goa Member''s Details Revised'!$C$2:$AO$7385,8,0)</f>
        <v>Outstanding</v>
      </c>
      <c r="R48" s="23">
        <f t="shared" si="1"/>
        <v>18000</v>
      </c>
      <c r="S48" s="21">
        <f t="shared" si="2"/>
        <v>28</v>
      </c>
      <c r="T48" s="23">
        <f t="shared" si="0"/>
        <v>21600</v>
      </c>
      <c r="U48" s="23">
        <f t="shared" si="3"/>
        <v>19363.636363636364</v>
      </c>
      <c r="V48" s="23">
        <f t="shared" si="4"/>
        <v>18000</v>
      </c>
      <c r="W48" s="23"/>
      <c r="X48" s="21"/>
      <c r="Y48" s="24" t="str">
        <f>VLOOKUP(F48,'[1]Goa Member''s Details Revised'!$C$2:$AO$7385,12,0)</f>
        <v>As POD last communication 07(Outstanding Rs. 18000/-)</v>
      </c>
    </row>
    <row r="49" spans="2:25" ht="30">
      <c r="B49" s="20">
        <v>40</v>
      </c>
      <c r="C49" s="21"/>
      <c r="D49" s="21" t="s">
        <v>175</v>
      </c>
      <c r="E49" s="21" t="s">
        <v>56</v>
      </c>
      <c r="F49" s="21" t="s">
        <v>176</v>
      </c>
      <c r="G49" s="21"/>
      <c r="H49" s="22" t="str">
        <f>VLOOKUP(F49,'[1]Goa Member''s Details Revised'!$C$2:$AO$7385,2,0)</f>
        <v>L.N.C /Beaches</v>
      </c>
      <c r="I49" s="21">
        <v>30</v>
      </c>
      <c r="J49" s="21" t="s">
        <v>58</v>
      </c>
      <c r="K49" s="21">
        <v>1995</v>
      </c>
      <c r="L49" s="22" t="str">
        <f>VLOOKUP(F49,'[1]Goa Member''s Details Revised'!$C$2:$AO$7385,9,0)</f>
        <v>Never</v>
      </c>
      <c r="M49" s="21" t="s">
        <v>177</v>
      </c>
      <c r="N49" s="23">
        <f>VLOOKUP(F49,'[1]Goa Member''s Details Revised'!$C$2:$AO$7385,5,0)</f>
        <v>45000</v>
      </c>
      <c r="O49" s="23">
        <f>VLOOKUP(F49,'[1]Goa Member''s Details Revised'!$C$2:$AO$7385,5,0)</f>
        <v>45000</v>
      </c>
      <c r="P49" s="23">
        <f>VLOOKUP(F49,'[1]Goa Member''s Details Revised'!$C$2:$AO$7385,6,0)</f>
        <v>45000</v>
      </c>
      <c r="Q49" s="23" t="str">
        <f>VLOOKUP(F49,'[1]Goa Member''s Details Revised'!$C$2:$AO$7385,8,0)</f>
        <v>I.R.M</v>
      </c>
      <c r="R49" s="23">
        <f t="shared" si="1"/>
        <v>0</v>
      </c>
      <c r="S49" s="21">
        <f t="shared" si="2"/>
        <v>28</v>
      </c>
      <c r="T49" s="23">
        <f t="shared" si="0"/>
        <v>36000</v>
      </c>
      <c r="U49" s="23">
        <f t="shared" si="3"/>
        <v>32272.727272727272</v>
      </c>
      <c r="V49" s="23">
        <f t="shared" si="4"/>
        <v>36000</v>
      </c>
      <c r="W49" s="23"/>
      <c r="X49" s="21"/>
      <c r="Y49" s="24" t="str">
        <f>VLOOKUP(F49,'[1]Goa Member''s Details Revised'!$C$2:$AO$7385,12,0)</f>
        <v>we send last reminder in 2012.then we did not receive any reply.</v>
      </c>
    </row>
    <row r="50" spans="2:25">
      <c r="B50" s="20">
        <v>41</v>
      </c>
      <c r="C50" s="21"/>
      <c r="D50" s="21" t="s">
        <v>178</v>
      </c>
      <c r="E50" s="21" t="s">
        <v>56</v>
      </c>
      <c r="F50" s="21" t="s">
        <v>179</v>
      </c>
      <c r="G50" s="21"/>
      <c r="H50" s="22" t="str">
        <f>VLOOKUP(F50,'[1]Goa Member''s Details Revised'!$C$2:$AO$7385,2,0)</f>
        <v>LNC/GTC INDUSTRIES</v>
      </c>
      <c r="I50" s="21">
        <v>30</v>
      </c>
      <c r="J50" s="21" t="s">
        <v>58</v>
      </c>
      <c r="K50" s="21">
        <v>1995</v>
      </c>
      <c r="L50" s="22" t="str">
        <f>VLOOKUP(F50,'[1]Goa Member''s Details Revised'!$C$2:$AO$7385,9,0)</f>
        <v>Never</v>
      </c>
      <c r="M50" s="21" t="s">
        <v>180</v>
      </c>
      <c r="N50" s="23">
        <f>VLOOKUP(F50,'[1]Goa Member''s Details Revised'!$C$2:$AO$7385,5,0)</f>
        <v>28000</v>
      </c>
      <c r="O50" s="23">
        <f>VLOOKUP(F50,'[1]Goa Member''s Details Revised'!$C$2:$AO$7385,5,0)</f>
        <v>28000</v>
      </c>
      <c r="P50" s="23">
        <f>VLOOKUP(F50,'[1]Goa Member''s Details Revised'!$C$2:$AO$7385,6,0)</f>
        <v>28000</v>
      </c>
      <c r="Q50" s="23" t="str">
        <f>VLOOKUP(F50,'[1]Goa Member''s Details Revised'!$C$2:$AO$7385,8,0)</f>
        <v>I.R.M</v>
      </c>
      <c r="R50" s="23">
        <f t="shared" si="1"/>
        <v>0</v>
      </c>
      <c r="S50" s="21">
        <f t="shared" si="2"/>
        <v>28</v>
      </c>
      <c r="T50" s="23">
        <f t="shared" si="0"/>
        <v>22400</v>
      </c>
      <c r="U50" s="23">
        <f t="shared" si="3"/>
        <v>20080.808080808081</v>
      </c>
      <c r="V50" s="23">
        <f t="shared" si="4"/>
        <v>22400</v>
      </c>
      <c r="W50" s="23"/>
      <c r="X50" s="21"/>
      <c r="Y50" s="24" t="str">
        <f>VLOOKUP(F50,'[1]Goa Member''s Details Revised'!$C$2:$AO$7385,12,0)</f>
        <v>As POD Last communication on 2007</v>
      </c>
    </row>
    <row r="51" spans="2:25" ht="30">
      <c r="B51" s="20">
        <v>42</v>
      </c>
      <c r="C51" s="21"/>
      <c r="D51" s="21" t="s">
        <v>181</v>
      </c>
      <c r="E51" s="21" t="s">
        <v>56</v>
      </c>
      <c r="F51" s="21" t="s">
        <v>182</v>
      </c>
      <c r="G51" s="21"/>
      <c r="H51" s="22" t="str">
        <f>VLOOKUP(F51,'[1]Goa Member''s Details Revised'!$C$2:$AO$7385,2,0)</f>
        <v>L.N.C /Beaches</v>
      </c>
      <c r="I51" s="21">
        <v>23</v>
      </c>
      <c r="J51" s="21" t="s">
        <v>65</v>
      </c>
      <c r="K51" s="21">
        <v>1996</v>
      </c>
      <c r="L51" s="22" t="str">
        <f>VLOOKUP(F51,'[1]Goa Member''s Details Revised'!$C$2:$AO$7385,9,0)</f>
        <v>Never</v>
      </c>
      <c r="M51" s="21" t="s">
        <v>183</v>
      </c>
      <c r="N51" s="23">
        <f>VLOOKUP(F51,'[1]Goa Member''s Details Revised'!$C$2:$AO$7385,5,0)</f>
        <v>45000</v>
      </c>
      <c r="O51" s="23">
        <f>VLOOKUP(F51,'[1]Goa Member''s Details Revised'!$C$2:$AO$7385,5,0)</f>
        <v>45000</v>
      </c>
      <c r="P51" s="23">
        <f>VLOOKUP(F51,'[1]Goa Member''s Details Revised'!$C$2:$AO$7385,6,0)</f>
        <v>45000</v>
      </c>
      <c r="Q51" s="23" t="str">
        <f>VLOOKUP(F51,'[1]Goa Member''s Details Revised'!$C$2:$AO$7385,8,0)</f>
        <v>I.R.M</v>
      </c>
      <c r="R51" s="23">
        <f t="shared" si="1"/>
        <v>0</v>
      </c>
      <c r="S51" s="21">
        <f t="shared" si="2"/>
        <v>27</v>
      </c>
      <c r="T51" s="23">
        <f t="shared" si="0"/>
        <v>36000</v>
      </c>
      <c r="U51" s="23">
        <f t="shared" si="3"/>
        <v>32727.272727272728</v>
      </c>
      <c r="V51" s="23">
        <f t="shared" si="4"/>
        <v>36000</v>
      </c>
      <c r="W51" s="23"/>
      <c r="X51" s="21"/>
      <c r="Y51" s="24" t="str">
        <f>VLOOKUP(F51,'[1]Goa Member''s Details Revised'!$C$2:$AO$7385,12,0)</f>
        <v>we send last reminder in 2012.then we did not receive any reply.</v>
      </c>
    </row>
    <row r="52" spans="2:25">
      <c r="B52" s="20">
        <v>43</v>
      </c>
      <c r="C52" s="21"/>
      <c r="D52" s="21" t="s">
        <v>184</v>
      </c>
      <c r="E52" s="21" t="s">
        <v>56</v>
      </c>
      <c r="F52" s="21" t="s">
        <v>185</v>
      </c>
      <c r="G52" s="21"/>
      <c r="H52" s="22" t="s">
        <v>186</v>
      </c>
      <c r="I52" s="21">
        <v>30</v>
      </c>
      <c r="J52" s="21" t="s">
        <v>58</v>
      </c>
      <c r="K52" s="21">
        <v>1995</v>
      </c>
      <c r="L52" s="22" t="s">
        <v>187</v>
      </c>
      <c r="M52" s="21" t="s">
        <v>188</v>
      </c>
      <c r="N52" s="23">
        <v>45000</v>
      </c>
      <c r="O52" s="23">
        <v>45000</v>
      </c>
      <c r="P52" s="23">
        <v>4100</v>
      </c>
      <c r="Q52" s="23" t="s">
        <v>47</v>
      </c>
      <c r="R52" s="23">
        <f t="shared" si="1"/>
        <v>40900</v>
      </c>
      <c r="S52" s="21">
        <f t="shared" si="2"/>
        <v>28</v>
      </c>
      <c r="T52" s="23">
        <f t="shared" si="0"/>
        <v>3280</v>
      </c>
      <c r="U52" s="23">
        <f t="shared" si="3"/>
        <v>2940.4040404040406</v>
      </c>
      <c r="V52" s="23">
        <f t="shared" si="4"/>
        <v>-4900</v>
      </c>
      <c r="W52" s="23"/>
      <c r="X52" s="21"/>
      <c r="Y52" s="24" t="s">
        <v>189</v>
      </c>
    </row>
    <row r="53" spans="2:25">
      <c r="B53" s="20">
        <v>44</v>
      </c>
      <c r="C53" s="21"/>
      <c r="D53" s="21" t="s">
        <v>190</v>
      </c>
      <c r="E53" s="21" t="s">
        <v>56</v>
      </c>
      <c r="F53" s="21" t="s">
        <v>191</v>
      </c>
      <c r="G53" s="21"/>
      <c r="H53" s="22" t="str">
        <f>VLOOKUP(F53,'[1]Goa Member''s Details Revised'!$C$2:$AO$7385,2,0)</f>
        <v>L.N.C/Beaches</v>
      </c>
      <c r="I53" s="21">
        <v>18</v>
      </c>
      <c r="J53" s="21" t="s">
        <v>65</v>
      </c>
      <c r="K53" s="21">
        <v>1996</v>
      </c>
      <c r="L53" s="22" t="str">
        <f>VLOOKUP(F53,'[1]Goa Member''s Details Revised'!$C$2:$AO$7385,9,0)</f>
        <v>Never</v>
      </c>
      <c r="M53" s="21" t="s">
        <v>192</v>
      </c>
      <c r="N53" s="23">
        <f>VLOOKUP(F53,'[1]Goa Member''s Details Revised'!$C$2:$AO$7385,5,0)</f>
        <v>45000</v>
      </c>
      <c r="O53" s="23">
        <f>VLOOKUP(F53,'[1]Goa Member''s Details Revised'!$C$2:$AO$7385,5,0)</f>
        <v>45000</v>
      </c>
      <c r="P53" s="23">
        <f>VLOOKUP(F53,'[1]Goa Member''s Details Revised'!$C$2:$AO$7385,6,0)</f>
        <v>45000</v>
      </c>
      <c r="Q53" s="23" t="str">
        <f>VLOOKUP(F53,'[1]Goa Member''s Details Revised'!$C$2:$AO$7385,8,0)</f>
        <v>I.R.M</v>
      </c>
      <c r="R53" s="23">
        <f t="shared" si="1"/>
        <v>0</v>
      </c>
      <c r="S53" s="21">
        <f t="shared" si="2"/>
        <v>27</v>
      </c>
      <c r="T53" s="23">
        <f t="shared" si="0"/>
        <v>36000</v>
      </c>
      <c r="U53" s="23">
        <f t="shared" si="3"/>
        <v>32727.272727272728</v>
      </c>
      <c r="V53" s="23">
        <f t="shared" si="4"/>
        <v>36000</v>
      </c>
      <c r="W53" s="23"/>
      <c r="X53" s="21"/>
      <c r="Y53" s="24" t="str">
        <f>VLOOKUP(F53,'[1]Goa Member''s Details Revised'!$C$2:$AO$7385,12,0)</f>
        <v>last communication 17</v>
      </c>
    </row>
    <row r="54" spans="2:25" ht="30">
      <c r="B54" s="20">
        <v>45</v>
      </c>
      <c r="C54" s="21"/>
      <c r="D54" s="21" t="s">
        <v>193</v>
      </c>
      <c r="E54" s="21" t="s">
        <v>56</v>
      </c>
      <c r="F54" s="21" t="s">
        <v>194</v>
      </c>
      <c r="G54" s="21"/>
      <c r="H54" s="22" t="str">
        <f>VLOOKUP(F54,'[1]Goa Member''s Details Revised'!$C$2:$AO$7385,2,0)</f>
        <v>L.N.C /Beaches</v>
      </c>
      <c r="I54" s="21">
        <v>18</v>
      </c>
      <c r="J54" s="21" t="s">
        <v>65</v>
      </c>
      <c r="K54" s="21">
        <v>1996</v>
      </c>
      <c r="L54" s="22" t="str">
        <f>VLOOKUP(F54,'[1]Goa Member''s Details Revised'!$C$2:$AO$7385,9,0)</f>
        <v>Never</v>
      </c>
      <c r="M54" s="21" t="s">
        <v>195</v>
      </c>
      <c r="N54" s="23">
        <f>VLOOKUP(F54,'[1]Goa Member''s Details Revised'!$C$2:$AO$7385,5,0)</f>
        <v>45000</v>
      </c>
      <c r="O54" s="23">
        <f>VLOOKUP(F54,'[1]Goa Member''s Details Revised'!$C$2:$AO$7385,5,0)</f>
        <v>45000</v>
      </c>
      <c r="P54" s="23">
        <f>VLOOKUP(F54,'[1]Goa Member''s Details Revised'!$C$2:$AO$7385,6,0)</f>
        <v>45000</v>
      </c>
      <c r="Q54" s="23" t="str">
        <f>VLOOKUP(F54,'[1]Goa Member''s Details Revised'!$C$2:$AO$7385,8,0)</f>
        <v>I.R.M</v>
      </c>
      <c r="R54" s="23">
        <f t="shared" si="1"/>
        <v>0</v>
      </c>
      <c r="S54" s="21">
        <f t="shared" si="2"/>
        <v>27</v>
      </c>
      <c r="T54" s="23">
        <f t="shared" si="0"/>
        <v>36000</v>
      </c>
      <c r="U54" s="23">
        <f t="shared" si="3"/>
        <v>32727.272727272728</v>
      </c>
      <c r="V54" s="23">
        <f t="shared" si="4"/>
        <v>36000</v>
      </c>
      <c r="W54" s="23"/>
      <c r="X54" s="21"/>
      <c r="Y54" s="24" t="str">
        <f>VLOOKUP(F54,'[1]Goa Member''s Details Revised'!$C$2:$AO$7385,12,0)</f>
        <v>we send last reminder in 2012.then we did not receive any reply.</v>
      </c>
    </row>
    <row r="55" spans="2:25" ht="30">
      <c r="B55" s="20">
        <v>46</v>
      </c>
      <c r="C55" s="21"/>
      <c r="D55" s="21" t="s">
        <v>196</v>
      </c>
      <c r="E55" s="21" t="s">
        <v>56</v>
      </c>
      <c r="F55" s="21" t="s">
        <v>197</v>
      </c>
      <c r="G55" s="21"/>
      <c r="H55" s="22" t="str">
        <f>VLOOKUP(F55,'[1]Goa Member''s Details Revised'!$C$2:$AO$7385,2,0)</f>
        <v>L.N.C /Beaches</v>
      </c>
      <c r="I55" s="21">
        <v>10</v>
      </c>
      <c r="J55" s="21" t="s">
        <v>65</v>
      </c>
      <c r="K55" s="21">
        <v>1996</v>
      </c>
      <c r="L55" s="22" t="str">
        <f>VLOOKUP(F55,'[1]Goa Member''s Details Revised'!$C$2:$AO$7385,9,0)</f>
        <v>Never</v>
      </c>
      <c r="M55" s="21" t="s">
        <v>198</v>
      </c>
      <c r="N55" s="23">
        <f>VLOOKUP(F55,'[1]Goa Member''s Details Revised'!$C$2:$AO$7385,5,0)</f>
        <v>62000</v>
      </c>
      <c r="O55" s="23">
        <f>VLOOKUP(F55,'[1]Goa Member''s Details Revised'!$C$2:$AO$7385,5,0)</f>
        <v>62000</v>
      </c>
      <c r="P55" s="23">
        <f>VLOOKUP(F55,'[1]Goa Member''s Details Revised'!$C$2:$AO$7385,6,0)</f>
        <v>62000</v>
      </c>
      <c r="Q55" s="23" t="str">
        <f>VLOOKUP(F55,'[1]Goa Member''s Details Revised'!$C$2:$AO$7385,8,0)</f>
        <v>I.R.M</v>
      </c>
      <c r="R55" s="23">
        <f t="shared" si="1"/>
        <v>0</v>
      </c>
      <c r="S55" s="21">
        <f t="shared" si="2"/>
        <v>27</v>
      </c>
      <c r="T55" s="23">
        <f t="shared" si="0"/>
        <v>49600</v>
      </c>
      <c r="U55" s="23">
        <f t="shared" si="3"/>
        <v>45090.909090909088</v>
      </c>
      <c r="V55" s="23">
        <f t="shared" si="4"/>
        <v>49600</v>
      </c>
      <c r="W55" s="23"/>
      <c r="X55" s="21"/>
      <c r="Y55" s="24" t="str">
        <f>VLOOKUP(F55,'[1]Goa Member''s Details Revised'!$C$2:$AO$7385,12,0)</f>
        <v>we send last reminder in 2012.then we did not receive any reply.</v>
      </c>
    </row>
    <row r="56" spans="2:25">
      <c r="B56" s="20">
        <v>47</v>
      </c>
      <c r="C56" s="21"/>
      <c r="D56" s="21" t="s">
        <v>199</v>
      </c>
      <c r="E56" s="21" t="s">
        <v>56</v>
      </c>
      <c r="F56" s="21" t="s">
        <v>200</v>
      </c>
      <c r="G56" s="21"/>
      <c r="H56" s="22" t="str">
        <f>VLOOKUP(F56,'[1]Goa Member''s Details Revised'!$C$2:$AO$7385,2,0)</f>
        <v>LNC/BEACHES</v>
      </c>
      <c r="I56" s="21">
        <v>1</v>
      </c>
      <c r="J56" s="21" t="s">
        <v>65</v>
      </c>
      <c r="K56" s="21">
        <v>1996</v>
      </c>
      <c r="L56" s="22" t="str">
        <f>VLOOKUP(F56,'[1]Goa Member''s Details Revised'!$C$2:$AO$7385,9,0)</f>
        <v>No</v>
      </c>
      <c r="M56" s="21" t="s">
        <v>201</v>
      </c>
      <c r="N56" s="23">
        <f>VLOOKUP(F56,'[1]Goa Member''s Details Revised'!$C$2:$AO$7385,5,0)</f>
        <v>84000</v>
      </c>
      <c r="O56" s="23">
        <f>VLOOKUP(F56,'[1]Goa Member''s Details Revised'!$C$2:$AO$7385,5,0)</f>
        <v>84000</v>
      </c>
      <c r="P56" s="23">
        <f>VLOOKUP(F56,'[1]Goa Member''s Details Revised'!$C$2:$AO$7385,6,0)</f>
        <v>8400</v>
      </c>
      <c r="Q56" s="23" t="str">
        <f>VLOOKUP(F56,'[1]Goa Member''s Details Revised'!$C$2:$AO$7385,8,0)</f>
        <v>Outstanding</v>
      </c>
      <c r="R56" s="23">
        <f t="shared" si="1"/>
        <v>75600</v>
      </c>
      <c r="S56" s="21">
        <f t="shared" si="2"/>
        <v>27</v>
      </c>
      <c r="T56" s="23">
        <f t="shared" si="0"/>
        <v>6720</v>
      </c>
      <c r="U56" s="23">
        <f t="shared" si="3"/>
        <v>6109.090909090909</v>
      </c>
      <c r="V56" s="23">
        <f t="shared" si="4"/>
        <v>-8400</v>
      </c>
      <c r="W56" s="23"/>
      <c r="X56" s="21"/>
      <c r="Y56" s="24" t="str">
        <f>VLOOKUP(F56,'[1]Goa Member''s Details Revised'!$C$2:$AO$7385,12,0)</f>
        <v xml:space="preserve">No communication till date (Outstanding Rs 75600/-) </v>
      </c>
    </row>
    <row r="57" spans="2:25">
      <c r="B57" s="20">
        <v>48</v>
      </c>
      <c r="C57" s="21"/>
      <c r="D57" s="21" t="s">
        <v>202</v>
      </c>
      <c r="E57" s="21" t="s">
        <v>56</v>
      </c>
      <c r="F57" s="21" t="s">
        <v>203</v>
      </c>
      <c r="G57" s="21"/>
      <c r="H57" s="22" t="str">
        <f>VLOOKUP(F57,'[1]Goa Member''s Details Revised'!$C$2:$AO$7385,2,0)</f>
        <v>L.N.C /Beaches</v>
      </c>
      <c r="I57" s="21">
        <v>1</v>
      </c>
      <c r="J57" s="21" t="s">
        <v>65</v>
      </c>
      <c r="K57" s="21">
        <v>1996</v>
      </c>
      <c r="L57" s="22" t="str">
        <f>VLOOKUP(F57,'[1]Goa Member''s Details Revised'!$C$2:$AO$7385,9,0)</f>
        <v>Never</v>
      </c>
      <c r="M57" s="21" t="s">
        <v>204</v>
      </c>
      <c r="N57" s="23">
        <f>VLOOKUP(F57,'[1]Goa Member''s Details Revised'!$C$2:$AO$7385,5,0)</f>
        <v>48000</v>
      </c>
      <c r="O57" s="23">
        <f>VLOOKUP(F57,'[1]Goa Member''s Details Revised'!$C$2:$AO$7385,5,0)</f>
        <v>48000</v>
      </c>
      <c r="P57" s="23">
        <f>VLOOKUP(F57,'[1]Goa Member''s Details Revised'!$C$2:$AO$7385,6,0)</f>
        <v>48000</v>
      </c>
      <c r="Q57" s="23" t="str">
        <f>VLOOKUP(F57,'[1]Goa Member''s Details Revised'!$C$2:$AO$7385,8,0)</f>
        <v>I.R.M</v>
      </c>
      <c r="R57" s="23">
        <f t="shared" si="1"/>
        <v>0</v>
      </c>
      <c r="S57" s="21">
        <f t="shared" si="2"/>
        <v>27</v>
      </c>
      <c r="T57" s="23">
        <f t="shared" si="0"/>
        <v>38400</v>
      </c>
      <c r="U57" s="23">
        <f t="shared" si="3"/>
        <v>34909.090909090912</v>
      </c>
      <c r="V57" s="23">
        <f t="shared" si="4"/>
        <v>38400</v>
      </c>
      <c r="W57" s="23"/>
      <c r="X57" s="21"/>
      <c r="Y57" s="24" t="str">
        <f>VLOOKUP(F57,'[1]Goa Member''s Details Revised'!$C$2:$AO$7385,12,0)</f>
        <v>last communication 06</v>
      </c>
    </row>
    <row r="58" spans="2:25" ht="30">
      <c r="B58" s="20">
        <v>49</v>
      </c>
      <c r="C58" s="21"/>
      <c r="D58" s="21" t="s">
        <v>205</v>
      </c>
      <c r="E58" s="21" t="s">
        <v>56</v>
      </c>
      <c r="F58" s="21" t="s">
        <v>206</v>
      </c>
      <c r="G58" s="21"/>
      <c r="H58" s="22" t="str">
        <f>VLOOKUP(F58,'[1]Goa Member''s Details Revised'!$C$2:$AO$7385,2,0)</f>
        <v>L.N.C /Beaches</v>
      </c>
      <c r="I58" s="21">
        <v>29</v>
      </c>
      <c r="J58" s="21" t="s">
        <v>207</v>
      </c>
      <c r="K58" s="21">
        <v>1996</v>
      </c>
      <c r="L58" s="22" t="str">
        <f>VLOOKUP(F58,'[1]Goa Member''s Details Revised'!$C$2:$AO$7385,9,0)</f>
        <v>Never</v>
      </c>
      <c r="M58" s="21" t="s">
        <v>208</v>
      </c>
      <c r="N58" s="23">
        <f>VLOOKUP(F58,'[1]Goa Member''s Details Revised'!$C$2:$AO$7385,5,0)</f>
        <v>45000</v>
      </c>
      <c r="O58" s="23">
        <f>VLOOKUP(F58,'[1]Goa Member''s Details Revised'!$C$2:$AO$7385,5,0)</f>
        <v>45000</v>
      </c>
      <c r="P58" s="23">
        <f>VLOOKUP(F58,'[1]Goa Member''s Details Revised'!$C$2:$AO$7385,6,0)</f>
        <v>45000</v>
      </c>
      <c r="Q58" s="23" t="str">
        <f>VLOOKUP(F58,'[1]Goa Member''s Details Revised'!$C$2:$AO$7385,8,0)</f>
        <v>I.R.M</v>
      </c>
      <c r="R58" s="23">
        <f t="shared" si="1"/>
        <v>0</v>
      </c>
      <c r="S58" s="21">
        <f t="shared" si="2"/>
        <v>27</v>
      </c>
      <c r="T58" s="23">
        <f t="shared" si="0"/>
        <v>36000</v>
      </c>
      <c r="U58" s="23">
        <f t="shared" si="3"/>
        <v>32727.272727272728</v>
      </c>
      <c r="V58" s="23">
        <f t="shared" si="4"/>
        <v>36000</v>
      </c>
      <c r="W58" s="23"/>
      <c r="X58" s="21"/>
      <c r="Y58" s="24" t="str">
        <f>VLOOKUP(F58,'[1]Goa Member''s Details Revised'!$C$2:$AO$7385,12,0)</f>
        <v>we send last reminder in 2012.then we did not receive any reply.</v>
      </c>
    </row>
    <row r="59" spans="2:25" ht="30">
      <c r="B59" s="20">
        <v>50</v>
      </c>
      <c r="C59" s="21"/>
      <c r="D59" s="21" t="s">
        <v>209</v>
      </c>
      <c r="E59" s="21" t="s">
        <v>56</v>
      </c>
      <c r="F59" s="21" t="s">
        <v>210</v>
      </c>
      <c r="G59" s="21"/>
      <c r="H59" s="22" t="str">
        <f>VLOOKUP(F59,'[1]Goa Member''s Details Revised'!$C$2:$AO$7385,2,0)</f>
        <v>L.N.C /Beaches</v>
      </c>
      <c r="I59" s="21">
        <v>26</v>
      </c>
      <c r="J59" s="21" t="s">
        <v>207</v>
      </c>
      <c r="K59" s="21">
        <v>1996</v>
      </c>
      <c r="L59" s="22" t="str">
        <f>VLOOKUP(F59,'[1]Goa Member''s Details Revised'!$C$2:$AO$7385,9,0)</f>
        <v>Never</v>
      </c>
      <c r="M59" s="21" t="s">
        <v>211</v>
      </c>
      <c r="N59" s="23">
        <f>VLOOKUP(F59,'[1]Goa Member''s Details Revised'!$C$2:$AO$7385,5,0)</f>
        <v>42750</v>
      </c>
      <c r="O59" s="23">
        <f>VLOOKUP(F59,'[1]Goa Member''s Details Revised'!$C$2:$AO$7385,5,0)</f>
        <v>42750</v>
      </c>
      <c r="P59" s="23">
        <f>VLOOKUP(F59,'[1]Goa Member''s Details Revised'!$C$2:$AO$7385,6,0)</f>
        <v>42750</v>
      </c>
      <c r="Q59" s="23" t="str">
        <f>VLOOKUP(F59,'[1]Goa Member''s Details Revised'!$C$2:$AO$7385,8,0)</f>
        <v>I.R.M</v>
      </c>
      <c r="R59" s="23">
        <f t="shared" si="1"/>
        <v>0</v>
      </c>
      <c r="S59" s="21">
        <f t="shared" si="2"/>
        <v>27</v>
      </c>
      <c r="T59" s="23">
        <f t="shared" si="0"/>
        <v>34200</v>
      </c>
      <c r="U59" s="23">
        <f t="shared" si="3"/>
        <v>31090.909090909092</v>
      </c>
      <c r="V59" s="23">
        <f t="shared" si="4"/>
        <v>34200</v>
      </c>
      <c r="W59" s="23"/>
      <c r="X59" s="21"/>
      <c r="Y59" s="24" t="str">
        <f>VLOOKUP(F59,'[1]Goa Member''s Details Revised'!$C$2:$AO$7385,12,0)</f>
        <v>we send last reminder in 2012.then we did not receive any reply.</v>
      </c>
    </row>
    <row r="60" spans="2:25" ht="30">
      <c r="B60" s="20">
        <v>51</v>
      </c>
      <c r="C60" s="21"/>
      <c r="D60" s="21" t="s">
        <v>212</v>
      </c>
      <c r="E60" s="21" t="s">
        <v>56</v>
      </c>
      <c r="F60" s="21" t="s">
        <v>213</v>
      </c>
      <c r="G60" s="21"/>
      <c r="H60" s="22" t="str">
        <f>VLOOKUP(F60,'[1]Goa Member''s Details Revised'!$C$2:$AO$7385,2,0)</f>
        <v>L.N.C /Beaches</v>
      </c>
      <c r="I60" s="21">
        <v>26</v>
      </c>
      <c r="J60" s="21" t="s">
        <v>207</v>
      </c>
      <c r="K60" s="21">
        <v>1996</v>
      </c>
      <c r="L60" s="22" t="str">
        <f>VLOOKUP(F60,'[1]Goa Member''s Details Revised'!$C$2:$AO$7385,9,0)</f>
        <v>Never</v>
      </c>
      <c r="M60" s="21" t="s">
        <v>214</v>
      </c>
      <c r="N60" s="23">
        <f>VLOOKUP(F60,'[1]Goa Member''s Details Revised'!$C$2:$AO$7385,5,0)</f>
        <v>28000</v>
      </c>
      <c r="O60" s="23">
        <f>VLOOKUP(F60,'[1]Goa Member''s Details Revised'!$C$2:$AO$7385,5,0)</f>
        <v>28000</v>
      </c>
      <c r="P60" s="23">
        <f>VLOOKUP(F60,'[1]Goa Member''s Details Revised'!$C$2:$AO$7385,6,0)</f>
        <v>28000</v>
      </c>
      <c r="Q60" s="23" t="str">
        <f>VLOOKUP(F60,'[1]Goa Member''s Details Revised'!$C$2:$AO$7385,8,0)</f>
        <v>I.R.M</v>
      </c>
      <c r="R60" s="23">
        <f t="shared" si="1"/>
        <v>0</v>
      </c>
      <c r="S60" s="21">
        <f t="shared" si="2"/>
        <v>27</v>
      </c>
      <c r="T60" s="23">
        <f t="shared" si="0"/>
        <v>22400</v>
      </c>
      <c r="U60" s="23">
        <f t="shared" si="3"/>
        <v>20363.636363636364</v>
      </c>
      <c r="V60" s="23">
        <f t="shared" si="4"/>
        <v>22400</v>
      </c>
      <c r="W60" s="23"/>
      <c r="X60" s="21"/>
      <c r="Y60" s="24" t="str">
        <f>VLOOKUP(F60,'[1]Goa Member''s Details Revised'!$C$2:$AO$7385,12,0)</f>
        <v>we send last reminder in 2012.then we did not receive any reply.</v>
      </c>
    </row>
    <row r="61" spans="2:25">
      <c r="B61" s="20">
        <v>52</v>
      </c>
      <c r="C61" s="21"/>
      <c r="D61" s="21" t="s">
        <v>215</v>
      </c>
      <c r="E61" s="21" t="s">
        <v>56</v>
      </c>
      <c r="F61" s="21" t="s">
        <v>216</v>
      </c>
      <c r="G61" s="21"/>
      <c r="H61" s="22" t="s">
        <v>186</v>
      </c>
      <c r="I61" s="21">
        <v>1</v>
      </c>
      <c r="J61" s="21" t="s">
        <v>207</v>
      </c>
      <c r="K61" s="21">
        <v>1996</v>
      </c>
      <c r="L61" s="22" t="s">
        <v>187</v>
      </c>
      <c r="M61" s="21" t="s">
        <v>217</v>
      </c>
      <c r="N61" s="23">
        <v>45000</v>
      </c>
      <c r="O61" s="23">
        <v>45000</v>
      </c>
      <c r="P61" s="23">
        <v>13500</v>
      </c>
      <c r="Q61" s="23" t="s">
        <v>47</v>
      </c>
      <c r="R61" s="23">
        <f t="shared" si="1"/>
        <v>31500</v>
      </c>
      <c r="S61" s="21">
        <f t="shared" si="2"/>
        <v>27</v>
      </c>
      <c r="T61" s="23">
        <f t="shared" si="0"/>
        <v>10800</v>
      </c>
      <c r="U61" s="23">
        <f t="shared" si="3"/>
        <v>9818.181818181818</v>
      </c>
      <c r="V61" s="23">
        <f t="shared" si="4"/>
        <v>4500</v>
      </c>
      <c r="W61" s="23"/>
      <c r="X61" s="21"/>
      <c r="Y61" s="24" t="s">
        <v>218</v>
      </c>
    </row>
    <row r="62" spans="2:25" ht="30">
      <c r="B62" s="20">
        <v>53</v>
      </c>
      <c r="C62" s="21"/>
      <c r="D62" s="21" t="s">
        <v>219</v>
      </c>
      <c r="E62" s="21" t="s">
        <v>56</v>
      </c>
      <c r="F62" s="21" t="s">
        <v>220</v>
      </c>
      <c r="G62" s="21"/>
      <c r="H62" s="22" t="str">
        <f>VLOOKUP(F62,'[1]Goa Member''s Details Revised'!$C$2:$AO$7385,2,0)</f>
        <v>L.N.C /Beaches</v>
      </c>
      <c r="I62" s="21">
        <v>28</v>
      </c>
      <c r="J62" s="21" t="s">
        <v>207</v>
      </c>
      <c r="K62" s="21">
        <v>1996</v>
      </c>
      <c r="L62" s="22" t="str">
        <f>VLOOKUP(F62,'[1]Goa Member''s Details Revised'!$C$2:$AO$7385,9,0)</f>
        <v>Never</v>
      </c>
      <c r="M62" s="21" t="s">
        <v>221</v>
      </c>
      <c r="N62" s="23">
        <f>VLOOKUP(F62,'[1]Goa Member''s Details Revised'!$C$2:$AO$7385,5,0)</f>
        <v>45000</v>
      </c>
      <c r="O62" s="23">
        <f>VLOOKUP(F62,'[1]Goa Member''s Details Revised'!$C$2:$AO$7385,5,0)</f>
        <v>45000</v>
      </c>
      <c r="P62" s="23">
        <f>VLOOKUP(F62,'[1]Goa Member''s Details Revised'!$C$2:$AO$7385,6,0)</f>
        <v>45000</v>
      </c>
      <c r="Q62" s="23" t="str">
        <f>VLOOKUP(F62,'[1]Goa Member''s Details Revised'!$C$2:$AO$7385,8,0)</f>
        <v>I.R.M</v>
      </c>
      <c r="R62" s="23">
        <f t="shared" si="1"/>
        <v>0</v>
      </c>
      <c r="S62" s="21">
        <f t="shared" si="2"/>
        <v>27</v>
      </c>
      <c r="T62" s="23">
        <f t="shared" si="0"/>
        <v>36000</v>
      </c>
      <c r="U62" s="23">
        <f t="shared" si="3"/>
        <v>32727.272727272728</v>
      </c>
      <c r="V62" s="23">
        <f t="shared" si="4"/>
        <v>36000</v>
      </c>
      <c r="W62" s="23"/>
      <c r="X62" s="21"/>
      <c r="Y62" s="24" t="str">
        <f>VLOOKUP(F62,'[1]Goa Member''s Details Revised'!$C$2:$AO$7385,12,0)</f>
        <v>we send last reminder in 2012.then we did not receive any reply.</v>
      </c>
    </row>
    <row r="63" spans="2:25">
      <c r="B63" s="20">
        <v>54</v>
      </c>
      <c r="C63" s="21"/>
      <c r="D63" s="21" t="s">
        <v>222</v>
      </c>
      <c r="E63" s="21" t="s">
        <v>56</v>
      </c>
      <c r="F63" s="21" t="s">
        <v>223</v>
      </c>
      <c r="G63" s="21"/>
      <c r="H63" s="22" t="str">
        <f>VLOOKUP(F63,'[1]Goa Member''s Details Revised'!$C$2:$AO$7385,2,0)</f>
        <v>LNC/BEACHES</v>
      </c>
      <c r="I63" s="21">
        <v>1</v>
      </c>
      <c r="J63" s="21" t="s">
        <v>207</v>
      </c>
      <c r="K63" s="21">
        <v>1996</v>
      </c>
      <c r="L63" s="22">
        <f>VLOOKUP(F63,'[1]Goa Member''s Details Revised'!$C$2:$AO$7385,9,0)</f>
        <v>2012</v>
      </c>
      <c r="M63" s="21" t="s">
        <v>224</v>
      </c>
      <c r="N63" s="23">
        <f>VLOOKUP(F63,'[1]Goa Member''s Details Revised'!$C$2:$AO$7385,5,0)</f>
        <v>45000</v>
      </c>
      <c r="O63" s="23">
        <f>VLOOKUP(F63,'[1]Goa Member''s Details Revised'!$C$2:$AO$7385,5,0)</f>
        <v>45000</v>
      </c>
      <c r="P63" s="23">
        <f>VLOOKUP(F63,'[1]Goa Member''s Details Revised'!$C$2:$AO$7385,6,0)</f>
        <v>45000</v>
      </c>
      <c r="Q63" s="23" t="str">
        <f>VLOOKUP(F63,'[1]Goa Member''s Details Revised'!$C$2:$AO$7385,8,0)</f>
        <v>R.M</v>
      </c>
      <c r="R63" s="23">
        <f t="shared" si="1"/>
        <v>0</v>
      </c>
      <c r="S63" s="21">
        <f t="shared" si="2"/>
        <v>27</v>
      </c>
      <c r="T63" s="23">
        <f t="shared" si="0"/>
        <v>36000</v>
      </c>
      <c r="U63" s="23">
        <f t="shared" si="3"/>
        <v>32727.272727272728</v>
      </c>
      <c r="V63" s="23">
        <f t="shared" si="4"/>
        <v>36000</v>
      </c>
      <c r="W63" s="23"/>
      <c r="X63" s="21"/>
      <c r="Y63" s="24" t="str">
        <f>VLOOKUP(F63,'[1]Goa Member''s Details Revised'!$C$2:$AO$7385,12,0)</f>
        <v>last conversation on 2022 regarding for his surreder option</v>
      </c>
    </row>
    <row r="64" spans="2:25" ht="30">
      <c r="B64" s="20">
        <v>55</v>
      </c>
      <c r="C64" s="21"/>
      <c r="D64" s="21" t="s">
        <v>225</v>
      </c>
      <c r="E64" s="21" t="s">
        <v>56</v>
      </c>
      <c r="F64" s="21" t="s">
        <v>226</v>
      </c>
      <c r="G64" s="21"/>
      <c r="H64" s="22" t="str">
        <f>VLOOKUP(F64,'[1]Goa Member''s Details Revised'!$C$2:$AO$7385,2,0)</f>
        <v>LNC/BEACHES</v>
      </c>
      <c r="I64" s="21">
        <v>28</v>
      </c>
      <c r="J64" s="21" t="s">
        <v>207</v>
      </c>
      <c r="K64" s="21">
        <v>1996</v>
      </c>
      <c r="L64" s="22" t="str">
        <f>VLOOKUP(F64,'[1]Goa Member''s Details Revised'!$C$2:$AO$7385,9,0)</f>
        <v>Never</v>
      </c>
      <c r="M64" s="21" t="s">
        <v>227</v>
      </c>
      <c r="N64" s="23">
        <f>VLOOKUP(F64,'[1]Goa Member''s Details Revised'!$C$2:$AO$7385,5,0)</f>
        <v>45000</v>
      </c>
      <c r="O64" s="23">
        <f>VLOOKUP(F64,'[1]Goa Member''s Details Revised'!$C$2:$AO$7385,5,0)</f>
        <v>45000</v>
      </c>
      <c r="P64" s="23">
        <f>VLOOKUP(F64,'[1]Goa Member''s Details Revised'!$C$2:$AO$7385,6,0)</f>
        <v>45000</v>
      </c>
      <c r="Q64" s="23" t="str">
        <f>VLOOKUP(F64,'[1]Goa Member''s Details Revised'!$C$2:$AO$7385,8,0)</f>
        <v>I.R.M</v>
      </c>
      <c r="R64" s="23">
        <f t="shared" si="1"/>
        <v>0</v>
      </c>
      <c r="S64" s="21">
        <f t="shared" si="2"/>
        <v>27</v>
      </c>
      <c r="T64" s="23">
        <f t="shared" si="0"/>
        <v>36000</v>
      </c>
      <c r="U64" s="23">
        <f t="shared" si="3"/>
        <v>32727.272727272728</v>
      </c>
      <c r="V64" s="23">
        <f t="shared" si="4"/>
        <v>36000</v>
      </c>
      <c r="W64" s="23"/>
      <c r="X64" s="21"/>
      <c r="Y64" s="24" t="str">
        <f>VLOOKUP(F64,'[1]Goa Member''s Details Revised'!$C$2:$AO$7385,12,0)</f>
        <v>we send last reminder in 2012.then we did not receive any reply.</v>
      </c>
    </row>
    <row r="65" spans="2:25" ht="30">
      <c r="B65" s="20">
        <v>56</v>
      </c>
      <c r="C65" s="21"/>
      <c r="D65" s="21" t="s">
        <v>228</v>
      </c>
      <c r="E65" s="21" t="s">
        <v>56</v>
      </c>
      <c r="F65" s="21" t="s">
        <v>229</v>
      </c>
      <c r="G65" s="21"/>
      <c r="H65" s="22" t="str">
        <f>VLOOKUP(F65,'[1]Goa Member''s Details Revised'!$C$2:$AO$7385,2,0)</f>
        <v>LNC/DRI BEACHES</v>
      </c>
      <c r="I65" s="21">
        <v>22</v>
      </c>
      <c r="J65" s="21" t="s">
        <v>207</v>
      </c>
      <c r="K65" s="21">
        <v>1996</v>
      </c>
      <c r="L65" s="22" t="str">
        <f>VLOOKUP(F65,'[1]Goa Member''s Details Revised'!$C$2:$AO$7385,9,0)</f>
        <v>Never</v>
      </c>
      <c r="M65" s="21" t="s">
        <v>230</v>
      </c>
      <c r="N65" s="23">
        <f>VLOOKUP(F65,'[1]Goa Member''s Details Revised'!$C$2:$AO$7385,5,0)</f>
        <v>48000</v>
      </c>
      <c r="O65" s="23">
        <f>VLOOKUP(F65,'[1]Goa Member''s Details Revised'!$C$2:$AO$7385,5,0)</f>
        <v>48000</v>
      </c>
      <c r="P65" s="23">
        <f>VLOOKUP(F65,'[1]Goa Member''s Details Revised'!$C$2:$AO$7385,6,0)</f>
        <v>48000</v>
      </c>
      <c r="Q65" s="23" t="str">
        <f>VLOOKUP(F65,'[1]Goa Member''s Details Revised'!$C$2:$AO$7385,8,0)</f>
        <v>I.R.M</v>
      </c>
      <c r="R65" s="23">
        <f t="shared" si="1"/>
        <v>0</v>
      </c>
      <c r="S65" s="21">
        <f t="shared" si="2"/>
        <v>27</v>
      </c>
      <c r="T65" s="23">
        <f t="shared" si="0"/>
        <v>38400</v>
      </c>
      <c r="U65" s="23">
        <f t="shared" si="3"/>
        <v>34909.090909090912</v>
      </c>
      <c r="V65" s="23">
        <f t="shared" si="4"/>
        <v>38400</v>
      </c>
      <c r="W65" s="23"/>
      <c r="X65" s="21"/>
      <c r="Y65" s="24" t="str">
        <f>VLOOKUP(F65,'[1]Goa Member''s Details Revised'!$C$2:$AO$7385,12,0)</f>
        <v>we send last reminder in 2012.then we did not receive any reply.</v>
      </c>
    </row>
    <row r="66" spans="2:25">
      <c r="B66" s="20">
        <v>57</v>
      </c>
      <c r="C66" s="21"/>
      <c r="D66" s="21" t="s">
        <v>231</v>
      </c>
      <c r="E66" s="21" t="s">
        <v>56</v>
      </c>
      <c r="F66" s="21" t="s">
        <v>232</v>
      </c>
      <c r="G66" s="21"/>
      <c r="H66" s="22" t="str">
        <f>VLOOKUP(F66,'[1]Goa Member''s Details Revised'!$C$2:$AO$7385,2,0)</f>
        <v>LNC/DRI BEACHES</v>
      </c>
      <c r="I66" s="21">
        <v>20</v>
      </c>
      <c r="J66" s="21" t="s">
        <v>207</v>
      </c>
      <c r="K66" s="21">
        <v>1996</v>
      </c>
      <c r="L66" s="22" t="str">
        <f>VLOOKUP(F66,'[1]Goa Member''s Details Revised'!$C$2:$AO$7385,9,0)</f>
        <v>Never</v>
      </c>
      <c r="M66" s="21" t="s">
        <v>233</v>
      </c>
      <c r="N66" s="23">
        <f>VLOOKUP(F66,'[1]Goa Member''s Details Revised'!$C$2:$AO$7385,5,0)</f>
        <v>28000</v>
      </c>
      <c r="O66" s="23">
        <f>VLOOKUP(F66,'[1]Goa Member''s Details Revised'!$C$2:$AO$7385,5,0)</f>
        <v>28000</v>
      </c>
      <c r="P66" s="23">
        <f>VLOOKUP(F66,'[1]Goa Member''s Details Revised'!$C$2:$AO$7385,6,0)</f>
        <v>28000</v>
      </c>
      <c r="Q66" s="23" t="str">
        <f>VLOOKUP(F66,'[1]Goa Member''s Details Revised'!$C$2:$AO$7385,8,0)</f>
        <v>I.R.M</v>
      </c>
      <c r="R66" s="23">
        <f t="shared" si="1"/>
        <v>0</v>
      </c>
      <c r="S66" s="21">
        <f t="shared" si="2"/>
        <v>27</v>
      </c>
      <c r="T66" s="23">
        <f t="shared" si="0"/>
        <v>22400</v>
      </c>
      <c r="U66" s="23">
        <f t="shared" si="3"/>
        <v>20363.636363636364</v>
      </c>
      <c r="V66" s="23">
        <f t="shared" si="4"/>
        <v>22400</v>
      </c>
      <c r="W66" s="23"/>
      <c r="X66" s="21"/>
      <c r="Y66" s="24" t="str">
        <f>VLOOKUP(F66,'[1]Goa Member''s Details Revised'!$C$2:$AO$7385,12,0)</f>
        <v>Last Communication Till 2000</v>
      </c>
    </row>
    <row r="67" spans="2:25">
      <c r="B67" s="20">
        <v>58</v>
      </c>
      <c r="C67" s="21"/>
      <c r="D67" s="21" t="s">
        <v>234</v>
      </c>
      <c r="E67" s="21" t="s">
        <v>56</v>
      </c>
      <c r="F67" s="21" t="s">
        <v>235</v>
      </c>
      <c r="G67" s="21"/>
      <c r="H67" s="22" t="str">
        <f>VLOOKUP(F67,'[1]Goa Member''s Details Revised'!$C$2:$AO$7385,2,0)</f>
        <v>LNC/DRI BEACHES</v>
      </c>
      <c r="I67" s="21">
        <v>20</v>
      </c>
      <c r="J67" s="21" t="s">
        <v>207</v>
      </c>
      <c r="K67" s="21">
        <v>1996</v>
      </c>
      <c r="L67" s="22" t="str">
        <f>VLOOKUP(F67,'[1]Goa Member''s Details Revised'!$C$2:$AO$7385,9,0)</f>
        <v>Never</v>
      </c>
      <c r="M67" s="21" t="s">
        <v>236</v>
      </c>
      <c r="N67" s="23">
        <f>VLOOKUP(F67,'[1]Goa Member''s Details Revised'!$C$2:$AO$7385,5,0)</f>
        <v>28000</v>
      </c>
      <c r="O67" s="23">
        <f>VLOOKUP(F67,'[1]Goa Member''s Details Revised'!$C$2:$AO$7385,5,0)</f>
        <v>28000</v>
      </c>
      <c r="P67" s="23">
        <f>VLOOKUP(F67,'[1]Goa Member''s Details Revised'!$C$2:$AO$7385,6,0)</f>
        <v>19600</v>
      </c>
      <c r="Q67" s="23" t="str">
        <f>VLOOKUP(F67,'[1]Goa Member''s Details Revised'!$C$2:$AO$7385,8,0)</f>
        <v>Outstanding</v>
      </c>
      <c r="R67" s="23">
        <f t="shared" si="1"/>
        <v>8400</v>
      </c>
      <c r="S67" s="21">
        <f t="shared" si="2"/>
        <v>27</v>
      </c>
      <c r="T67" s="23">
        <f t="shared" si="0"/>
        <v>15680</v>
      </c>
      <c r="U67" s="23">
        <f t="shared" si="3"/>
        <v>14254.545454545456</v>
      </c>
      <c r="V67" s="23">
        <f t="shared" si="4"/>
        <v>14000</v>
      </c>
      <c r="W67" s="23"/>
      <c r="X67" s="21"/>
      <c r="Y67" s="24" t="str">
        <f>VLOOKUP(F67,'[1]Goa Member''s Details Revised'!$C$2:$AO$7385,12,0)</f>
        <v>As POD last communication 07(Outstanding Rs. 8400/-)</v>
      </c>
    </row>
    <row r="68" spans="2:25" ht="30">
      <c r="B68" s="20">
        <v>59</v>
      </c>
      <c r="C68" s="21"/>
      <c r="D68" s="21" t="s">
        <v>237</v>
      </c>
      <c r="E68" s="21" t="s">
        <v>56</v>
      </c>
      <c r="F68" s="21" t="s">
        <v>238</v>
      </c>
      <c r="G68" s="21"/>
      <c r="H68" s="22" t="str">
        <f>VLOOKUP(F68,'[1]Goa Member''s Details Revised'!$C$2:$AO$7385,2,0)</f>
        <v>LNC/DRI BEACHES</v>
      </c>
      <c r="I68" s="21">
        <v>14</v>
      </c>
      <c r="J68" s="21" t="s">
        <v>207</v>
      </c>
      <c r="K68" s="21">
        <v>1996</v>
      </c>
      <c r="L68" s="22" t="str">
        <f>VLOOKUP(F68,'[1]Goa Member''s Details Revised'!$C$2:$AO$7385,9,0)</f>
        <v>Never</v>
      </c>
      <c r="M68" s="21" t="s">
        <v>239</v>
      </c>
      <c r="N68" s="23">
        <f>VLOOKUP(F68,'[1]Goa Member''s Details Revised'!$C$2:$AO$7385,5,0)</f>
        <v>35000</v>
      </c>
      <c r="O68" s="23">
        <f>VLOOKUP(F68,'[1]Goa Member''s Details Revised'!$C$2:$AO$7385,5,0)</f>
        <v>35000</v>
      </c>
      <c r="P68" s="23">
        <f>VLOOKUP(F68,'[1]Goa Member''s Details Revised'!$C$2:$AO$7385,6,0)</f>
        <v>27000</v>
      </c>
      <c r="Q68" s="23" t="str">
        <f>VLOOKUP(F68,'[1]Goa Member''s Details Revised'!$C$2:$AO$7385,8,0)</f>
        <v>Outstanding</v>
      </c>
      <c r="R68" s="23">
        <f t="shared" si="1"/>
        <v>8000</v>
      </c>
      <c r="S68" s="21">
        <f t="shared" si="2"/>
        <v>27</v>
      </c>
      <c r="T68" s="23">
        <f t="shared" si="0"/>
        <v>21600</v>
      </c>
      <c r="U68" s="23">
        <f t="shared" si="3"/>
        <v>19636.363636363636</v>
      </c>
      <c r="V68" s="23">
        <f t="shared" si="4"/>
        <v>20000</v>
      </c>
      <c r="W68" s="23"/>
      <c r="X68" s="21"/>
      <c r="Y68" s="24" t="str">
        <f>VLOOKUP(F68,'[1]Goa Member''s Details Revised'!$C$2:$AO$7385,12,0)</f>
        <v xml:space="preserve">no communication till date Outstanding Rs 8000/- only app from </v>
      </c>
    </row>
    <row r="69" spans="2:25" ht="30">
      <c r="B69" s="20">
        <v>60</v>
      </c>
      <c r="C69" s="21"/>
      <c r="D69" s="21" t="s">
        <v>240</v>
      </c>
      <c r="E69" s="21" t="s">
        <v>56</v>
      </c>
      <c r="F69" s="21" t="s">
        <v>241</v>
      </c>
      <c r="G69" s="21"/>
      <c r="H69" s="22" t="str">
        <f>VLOOKUP(F69,'[1]Goa Member''s Details Revised'!$C$2:$AO$7385,2,0)</f>
        <v>L.N.C/Beaches</v>
      </c>
      <c r="I69" s="21">
        <v>23</v>
      </c>
      <c r="J69" s="21" t="s">
        <v>207</v>
      </c>
      <c r="K69" s="21">
        <v>1996</v>
      </c>
      <c r="L69" s="22" t="str">
        <f>VLOOKUP(F69,'[1]Goa Member''s Details Revised'!$C$2:$AO$7385,9,0)</f>
        <v>Never</v>
      </c>
      <c r="M69" s="21" t="s">
        <v>242</v>
      </c>
      <c r="N69" s="23">
        <f>VLOOKUP(F69,'[1]Goa Member''s Details Revised'!$C$2:$AO$7385,5,0)</f>
        <v>45000</v>
      </c>
      <c r="O69" s="23">
        <f>VLOOKUP(F69,'[1]Goa Member''s Details Revised'!$C$2:$AO$7385,5,0)</f>
        <v>45000</v>
      </c>
      <c r="P69" s="23">
        <f>VLOOKUP(F69,'[1]Goa Member''s Details Revised'!$C$2:$AO$7385,6,0)</f>
        <v>45000</v>
      </c>
      <c r="Q69" s="23" t="str">
        <f>VLOOKUP(F69,'[1]Goa Member''s Details Revised'!$C$2:$AO$7385,8,0)</f>
        <v>I.R.M</v>
      </c>
      <c r="R69" s="23">
        <f t="shared" si="1"/>
        <v>0</v>
      </c>
      <c r="S69" s="21">
        <f t="shared" si="2"/>
        <v>27</v>
      </c>
      <c r="T69" s="23">
        <f t="shared" si="0"/>
        <v>36000</v>
      </c>
      <c r="U69" s="23">
        <f t="shared" si="3"/>
        <v>32727.272727272728</v>
      </c>
      <c r="V69" s="23">
        <f t="shared" si="4"/>
        <v>36000</v>
      </c>
      <c r="W69" s="23"/>
      <c r="X69" s="21"/>
      <c r="Y69" s="24" t="str">
        <f>VLOOKUP(F69,'[1]Goa Member''s Details Revised'!$C$2:$AO$7385,12,0)</f>
        <v>we send last reminder in 2012.then we did not receive any reply.</v>
      </c>
    </row>
    <row r="70" spans="2:25" ht="30">
      <c r="B70" s="20">
        <v>61</v>
      </c>
      <c r="C70" s="21"/>
      <c r="D70" s="21" t="s">
        <v>243</v>
      </c>
      <c r="E70" s="21" t="s">
        <v>56</v>
      </c>
      <c r="F70" s="21" t="s">
        <v>244</v>
      </c>
      <c r="G70" s="21"/>
      <c r="H70" s="22" t="str">
        <f>VLOOKUP(F70,'[1]Goa Member''s Details Revised'!$C$2:$AO$7385,2,0)</f>
        <v>LNC/BEACHES</v>
      </c>
      <c r="I70" s="21">
        <v>19</v>
      </c>
      <c r="J70" s="21" t="s">
        <v>245</v>
      </c>
      <c r="K70" s="21">
        <v>1996</v>
      </c>
      <c r="L70" s="22" t="str">
        <f>VLOOKUP(F70,'[1]Goa Member''s Details Revised'!$C$2:$AO$7385,9,0)</f>
        <v>Never</v>
      </c>
      <c r="M70" s="21" t="s">
        <v>246</v>
      </c>
      <c r="N70" s="23">
        <f>VLOOKUP(F70,'[1]Goa Member''s Details Revised'!$C$2:$AO$7385,5,0)</f>
        <v>45000</v>
      </c>
      <c r="O70" s="23">
        <f>VLOOKUP(F70,'[1]Goa Member''s Details Revised'!$C$2:$AO$7385,5,0)</f>
        <v>45000</v>
      </c>
      <c r="P70" s="23">
        <f>VLOOKUP(F70,'[1]Goa Member''s Details Revised'!$C$2:$AO$7385,6,0)</f>
        <v>45000</v>
      </c>
      <c r="Q70" s="23" t="str">
        <f>VLOOKUP(F70,'[1]Goa Member''s Details Revised'!$C$2:$AO$7385,8,0)</f>
        <v>I.R.M</v>
      </c>
      <c r="R70" s="23">
        <f t="shared" si="1"/>
        <v>0</v>
      </c>
      <c r="S70" s="21">
        <f t="shared" si="2"/>
        <v>27</v>
      </c>
      <c r="T70" s="23">
        <f t="shared" si="0"/>
        <v>36000</v>
      </c>
      <c r="U70" s="23">
        <f t="shared" si="3"/>
        <v>32727.272727272728</v>
      </c>
      <c r="V70" s="23">
        <f t="shared" si="4"/>
        <v>36000</v>
      </c>
      <c r="W70" s="23"/>
      <c r="X70" s="21"/>
      <c r="Y70" s="24" t="str">
        <f>VLOOKUP(F70,'[1]Goa Member''s Details Revised'!$C$2:$AO$7385,12,0)</f>
        <v>we send last reminder in 2012.then we did not receive any reply.</v>
      </c>
    </row>
    <row r="71" spans="2:25">
      <c r="B71" s="20">
        <v>62</v>
      </c>
      <c r="C71" s="21"/>
      <c r="D71" s="21" t="s">
        <v>247</v>
      </c>
      <c r="E71" s="21" t="s">
        <v>56</v>
      </c>
      <c r="F71" s="21" t="s">
        <v>248</v>
      </c>
      <c r="G71" s="21"/>
      <c r="H71" s="22" t="str">
        <f>VLOOKUP(F71,'[1]Goa Member''s Details Revised'!$C$2:$AO$7385,2,0)</f>
        <v>L.N.C/Beaches</v>
      </c>
      <c r="I71" s="21">
        <v>1</v>
      </c>
      <c r="J71" s="21" t="s">
        <v>245</v>
      </c>
      <c r="K71" s="21">
        <v>1996</v>
      </c>
      <c r="L71" s="22" t="str">
        <f>VLOOKUP(F71,'[1]Goa Member''s Details Revised'!$C$2:$AO$7385,9,0)</f>
        <v>Never</v>
      </c>
      <c r="M71" s="21" t="s">
        <v>249</v>
      </c>
      <c r="N71" s="23">
        <f>VLOOKUP(F71,'[1]Goa Member''s Details Revised'!$C$2:$AO$7385,5,0)</f>
        <v>45000</v>
      </c>
      <c r="O71" s="23">
        <f>VLOOKUP(F71,'[1]Goa Member''s Details Revised'!$C$2:$AO$7385,5,0)</f>
        <v>45000</v>
      </c>
      <c r="P71" s="23">
        <f>VLOOKUP(F71,'[1]Goa Member''s Details Revised'!$C$2:$AO$7385,6,0)</f>
        <v>13500</v>
      </c>
      <c r="Q71" s="23" t="str">
        <f>VLOOKUP(F71,'[1]Goa Member''s Details Revised'!$C$2:$AO$7385,8,0)</f>
        <v>Outstanding</v>
      </c>
      <c r="R71" s="23">
        <f t="shared" si="1"/>
        <v>31500</v>
      </c>
      <c r="S71" s="21">
        <f t="shared" si="2"/>
        <v>27</v>
      </c>
      <c r="T71" s="23">
        <f t="shared" si="0"/>
        <v>10800</v>
      </c>
      <c r="U71" s="23">
        <f t="shared" si="3"/>
        <v>9818.181818181818</v>
      </c>
      <c r="V71" s="23">
        <f t="shared" si="4"/>
        <v>4500</v>
      </c>
      <c r="W71" s="23"/>
      <c r="X71" s="21"/>
      <c r="Y71" s="24" t="str">
        <f>VLOOKUP(F71,'[1]Goa Member''s Details Revised'!$C$2:$AO$7385,12,0)</f>
        <v>As POD last communication 07(Outstanding Rs. 31500/-)</v>
      </c>
    </row>
    <row r="72" spans="2:25">
      <c r="B72" s="20">
        <v>63</v>
      </c>
      <c r="C72" s="21"/>
      <c r="D72" s="21" t="s">
        <v>250</v>
      </c>
      <c r="E72" s="21" t="s">
        <v>56</v>
      </c>
      <c r="F72" s="21" t="s">
        <v>251</v>
      </c>
      <c r="G72" s="21"/>
      <c r="H72" s="22" t="s">
        <v>186</v>
      </c>
      <c r="I72" s="21">
        <v>1</v>
      </c>
      <c r="J72" s="21" t="s">
        <v>245</v>
      </c>
      <c r="K72" s="21">
        <v>1996</v>
      </c>
      <c r="L72" s="22" t="s">
        <v>187</v>
      </c>
      <c r="M72" s="21" t="s">
        <v>252</v>
      </c>
      <c r="N72" s="23">
        <v>35000</v>
      </c>
      <c r="O72" s="23">
        <v>35000</v>
      </c>
      <c r="P72" s="23">
        <v>10500</v>
      </c>
      <c r="Q72" s="23" t="s">
        <v>47</v>
      </c>
      <c r="R72" s="23">
        <f t="shared" si="1"/>
        <v>24500</v>
      </c>
      <c r="S72" s="21">
        <f t="shared" si="2"/>
        <v>27</v>
      </c>
      <c r="T72" s="23">
        <f t="shared" si="0"/>
        <v>8400</v>
      </c>
      <c r="U72" s="23">
        <f t="shared" si="3"/>
        <v>7636.363636363636</v>
      </c>
      <c r="V72" s="23">
        <f t="shared" si="4"/>
        <v>3500</v>
      </c>
      <c r="W72" s="23"/>
      <c r="X72" s="21"/>
      <c r="Y72" s="24" t="s">
        <v>253</v>
      </c>
    </row>
    <row r="73" spans="2:25" ht="30">
      <c r="B73" s="20">
        <v>64</v>
      </c>
      <c r="C73" s="21"/>
      <c r="D73" s="21" t="s">
        <v>254</v>
      </c>
      <c r="E73" s="21" t="s">
        <v>56</v>
      </c>
      <c r="F73" s="21" t="s">
        <v>255</v>
      </c>
      <c r="G73" s="21"/>
      <c r="H73" s="22" t="str">
        <f>VLOOKUP(F73,'[1]Goa Member''s Details Revised'!$C$2:$AO$7385,2,0)</f>
        <v>LNC/BEACHES</v>
      </c>
      <c r="I73" s="21">
        <v>1</v>
      </c>
      <c r="J73" s="21" t="s">
        <v>245</v>
      </c>
      <c r="K73" s="21">
        <v>1996</v>
      </c>
      <c r="L73" s="22">
        <f>VLOOKUP(F73,'[1]Goa Member''s Details Revised'!$C$2:$AO$7385,9,0)</f>
        <v>2011</v>
      </c>
      <c r="M73" s="21" t="s">
        <v>256</v>
      </c>
      <c r="N73" s="23">
        <f>VLOOKUP(F73,'[1]Goa Member''s Details Revised'!$C$2:$AO$7385,5,0)</f>
        <v>45000</v>
      </c>
      <c r="O73" s="23">
        <f>VLOOKUP(F73,'[1]Goa Member''s Details Revised'!$C$2:$AO$7385,5,0)</f>
        <v>45000</v>
      </c>
      <c r="P73" s="23">
        <f>VLOOKUP(F73,'[1]Goa Member''s Details Revised'!$C$2:$AO$7385,6,0)</f>
        <v>45000</v>
      </c>
      <c r="Q73" s="23" t="str">
        <f>VLOOKUP(F73,'[1]Goa Member''s Details Revised'!$C$2:$AO$7385,8,0)</f>
        <v>R.M</v>
      </c>
      <c r="R73" s="23">
        <f t="shared" si="1"/>
        <v>0</v>
      </c>
      <c r="S73" s="21">
        <f t="shared" si="2"/>
        <v>27</v>
      </c>
      <c r="T73" s="23">
        <f t="shared" si="0"/>
        <v>36000</v>
      </c>
      <c r="U73" s="23">
        <f t="shared" si="3"/>
        <v>32727.272727272728</v>
      </c>
      <c r="V73" s="23">
        <f t="shared" si="4"/>
        <v>36000</v>
      </c>
      <c r="W73" s="23"/>
      <c r="X73" s="21"/>
      <c r="Y73" s="24" t="str">
        <f>VLOOKUP(F73,'[1]Goa Member''s Details Revised'!$C$2:$AO$7385,12,0)</f>
        <v>we send last reminder in 2012.then we did not receive any reply.</v>
      </c>
    </row>
    <row r="74" spans="2:25" ht="30">
      <c r="B74" s="20">
        <v>65</v>
      </c>
      <c r="C74" s="21"/>
      <c r="D74" s="21" t="s">
        <v>257</v>
      </c>
      <c r="E74" s="21" t="s">
        <v>56</v>
      </c>
      <c r="F74" s="21" t="s">
        <v>258</v>
      </c>
      <c r="G74" s="21"/>
      <c r="H74" s="22" t="str">
        <f>VLOOKUP(F74,'[1]Goa Member''s Details Revised'!$C$2:$AO$7385,2,0)</f>
        <v>LNC/BEACHES</v>
      </c>
      <c r="I74" s="21">
        <v>15</v>
      </c>
      <c r="J74" s="21" t="s">
        <v>245</v>
      </c>
      <c r="K74" s="21">
        <v>1996</v>
      </c>
      <c r="L74" s="22" t="str">
        <f>VLOOKUP(F74,'[1]Goa Member''s Details Revised'!$C$2:$AO$7385,9,0)</f>
        <v>Never</v>
      </c>
      <c r="M74" s="21" t="s">
        <v>259</v>
      </c>
      <c r="N74" s="23">
        <f>VLOOKUP(F74,'[1]Goa Member''s Details Revised'!$C$2:$AO$7385,5,0)</f>
        <v>35000</v>
      </c>
      <c r="O74" s="23">
        <f>VLOOKUP(F74,'[1]Goa Member''s Details Revised'!$C$2:$AO$7385,5,0)</f>
        <v>35000</v>
      </c>
      <c r="P74" s="23">
        <f>VLOOKUP(F74,'[1]Goa Member''s Details Revised'!$C$2:$AO$7385,6,0)</f>
        <v>35000</v>
      </c>
      <c r="Q74" s="23" t="str">
        <f>VLOOKUP(F74,'[1]Goa Member''s Details Revised'!$C$2:$AO$7385,8,0)</f>
        <v>I.R.M</v>
      </c>
      <c r="R74" s="23">
        <f t="shared" si="1"/>
        <v>0</v>
      </c>
      <c r="S74" s="21">
        <f t="shared" si="2"/>
        <v>27</v>
      </c>
      <c r="T74" s="23">
        <f t="shared" ref="T74:T137" si="5">IF(Q74="regular",((P74-(P74/99)*S74)),(P74-(P74*20%)))</f>
        <v>28000</v>
      </c>
      <c r="U74" s="23">
        <f t="shared" si="3"/>
        <v>25454.545454545456</v>
      </c>
      <c r="V74" s="23">
        <f t="shared" si="4"/>
        <v>28000</v>
      </c>
      <c r="W74" s="23"/>
      <c r="X74" s="21"/>
      <c r="Y74" s="24" t="str">
        <f>VLOOKUP(F74,'[1]Goa Member''s Details Revised'!$C$2:$AO$7385,12,0)</f>
        <v xml:space="preserve">no reminder send Last Communication Till 2011
</v>
      </c>
    </row>
    <row r="75" spans="2:25">
      <c r="B75" s="20">
        <v>66</v>
      </c>
      <c r="C75" s="21"/>
      <c r="D75" s="21" t="s">
        <v>260</v>
      </c>
      <c r="E75" s="21" t="s">
        <v>56</v>
      </c>
      <c r="F75" s="21" t="s">
        <v>261</v>
      </c>
      <c r="G75" s="21"/>
      <c r="H75" s="22" t="str">
        <f>VLOOKUP(F75,'[1]Goa Member''s Details Revised'!$C$2:$AO$7385,2,0)</f>
        <v>LNC/BEACHES</v>
      </c>
      <c r="I75" s="21">
        <v>1</v>
      </c>
      <c r="J75" s="21" t="s">
        <v>245</v>
      </c>
      <c r="K75" s="21">
        <v>1996</v>
      </c>
      <c r="L75" s="22" t="str">
        <f>VLOOKUP(F75,'[1]Goa Member''s Details Revised'!$C$2:$AO$7385,9,0)</f>
        <v>Never</v>
      </c>
      <c r="M75" s="21" t="s">
        <v>262</v>
      </c>
      <c r="N75" s="23">
        <f>VLOOKUP(F75,'[1]Goa Member''s Details Revised'!$C$2:$AO$7385,5,0)</f>
        <v>45000</v>
      </c>
      <c r="O75" s="23">
        <f>VLOOKUP(F75,'[1]Goa Member''s Details Revised'!$C$2:$AO$7385,5,0)</f>
        <v>45000</v>
      </c>
      <c r="P75" s="23">
        <f>VLOOKUP(F75,'[1]Goa Member''s Details Revised'!$C$2:$AO$7385,6,0)</f>
        <v>45000</v>
      </c>
      <c r="Q75" s="23" t="str">
        <f>VLOOKUP(F75,'[1]Goa Member''s Details Revised'!$C$2:$AO$7385,8,0)</f>
        <v>I.R.M</v>
      </c>
      <c r="R75" s="23">
        <f t="shared" ref="R75:R138" si="6">+O75-P75</f>
        <v>0</v>
      </c>
      <c r="S75" s="21">
        <f t="shared" ref="S75:S138" si="7">+$Q$6-K75</f>
        <v>27</v>
      </c>
      <c r="T75" s="23">
        <f t="shared" si="5"/>
        <v>36000</v>
      </c>
      <c r="U75" s="23">
        <f t="shared" ref="U75:U138" si="8">((P75-(P75/99)*S75))</f>
        <v>32727.272727272728</v>
      </c>
      <c r="V75" s="23">
        <f t="shared" ref="V75:V138" si="9">IF(Q75="regular",0,(P75-(O75*20%)))</f>
        <v>36000</v>
      </c>
      <c r="W75" s="23"/>
      <c r="X75" s="21"/>
      <c r="Y75" s="24" t="str">
        <f>VLOOKUP(F75,'[1]Goa Member''s Details Revised'!$C$2:$AO$7385,12,0)</f>
        <v>Last Communication Till 2000</v>
      </c>
    </row>
    <row r="76" spans="2:25" ht="30">
      <c r="B76" s="20">
        <v>67</v>
      </c>
      <c r="C76" s="21"/>
      <c r="D76" s="21" t="s">
        <v>263</v>
      </c>
      <c r="E76" s="21" t="s">
        <v>56</v>
      </c>
      <c r="F76" s="21" t="s">
        <v>264</v>
      </c>
      <c r="G76" s="21"/>
      <c r="H76" s="22" t="str">
        <f>VLOOKUP(F76,'[1]Goa Member''s Details Revised'!$C$2:$AO$7385,2,0)</f>
        <v>LNC/BEACHES</v>
      </c>
      <c r="I76" s="21">
        <v>1</v>
      </c>
      <c r="J76" s="21" t="s">
        <v>245</v>
      </c>
      <c r="K76" s="21">
        <v>1996</v>
      </c>
      <c r="L76" s="22" t="str">
        <f>VLOOKUP(F76,'[1]Goa Member''s Details Revised'!$C$2:$AO$7385,9,0)</f>
        <v>Never</v>
      </c>
      <c r="M76" s="21" t="s">
        <v>265</v>
      </c>
      <c r="N76" s="23">
        <f>VLOOKUP(F76,'[1]Goa Member''s Details Revised'!$C$2:$AO$7385,5,0)</f>
        <v>45000</v>
      </c>
      <c r="O76" s="23">
        <f>VLOOKUP(F76,'[1]Goa Member''s Details Revised'!$C$2:$AO$7385,5,0)</f>
        <v>45000</v>
      </c>
      <c r="P76" s="23">
        <f>VLOOKUP(F76,'[1]Goa Member''s Details Revised'!$C$2:$AO$7385,6,0)</f>
        <v>45000</v>
      </c>
      <c r="Q76" s="23" t="str">
        <f>VLOOKUP(F76,'[1]Goa Member''s Details Revised'!$C$2:$AO$7385,8,0)</f>
        <v>I.R.M</v>
      </c>
      <c r="R76" s="23">
        <f t="shared" si="6"/>
        <v>0</v>
      </c>
      <c r="S76" s="21">
        <f t="shared" si="7"/>
        <v>27</v>
      </c>
      <c r="T76" s="23">
        <f t="shared" si="5"/>
        <v>36000</v>
      </c>
      <c r="U76" s="23">
        <f t="shared" si="8"/>
        <v>32727.272727272728</v>
      </c>
      <c r="V76" s="23">
        <f t="shared" si="9"/>
        <v>36000</v>
      </c>
      <c r="W76" s="23"/>
      <c r="X76" s="21"/>
      <c r="Y76" s="24" t="str">
        <f>VLOOKUP(F76,'[1]Goa Member''s Details Revised'!$C$2:$AO$7385,12,0)</f>
        <v>we send last reminder in 2012.then we did not receive any reply.</v>
      </c>
    </row>
    <row r="77" spans="2:25">
      <c r="B77" s="20">
        <v>68</v>
      </c>
      <c r="C77" s="21"/>
      <c r="D77" s="21" t="s">
        <v>266</v>
      </c>
      <c r="E77" s="21" t="s">
        <v>56</v>
      </c>
      <c r="F77" s="21" t="s">
        <v>267</v>
      </c>
      <c r="G77" s="21"/>
      <c r="H77" s="22" t="str">
        <f>VLOOKUP(F77,'[1]Goa Member''s Details Revised'!$C$2:$AO$7385,2,0)</f>
        <v>LNC/BEACHES</v>
      </c>
      <c r="I77" s="21">
        <v>30</v>
      </c>
      <c r="J77" s="21" t="s">
        <v>245</v>
      </c>
      <c r="K77" s="21">
        <v>1996</v>
      </c>
      <c r="L77" s="22" t="str">
        <f>VLOOKUP(F77,'[1]Goa Member''s Details Revised'!$C$2:$AO$7385,9,0)</f>
        <v>No</v>
      </c>
      <c r="M77" s="21" t="s">
        <v>268</v>
      </c>
      <c r="N77" s="23">
        <f>VLOOKUP(F77,'[1]Goa Member''s Details Revised'!$C$2:$AO$7385,5,0)</f>
        <v>45000</v>
      </c>
      <c r="O77" s="23">
        <f>VLOOKUP(F77,'[1]Goa Member''s Details Revised'!$C$2:$AO$7385,5,0)</f>
        <v>45000</v>
      </c>
      <c r="P77" s="23">
        <f>VLOOKUP(F77,'[1]Goa Member''s Details Revised'!$C$2:$AO$7385,6,0)</f>
        <v>31500</v>
      </c>
      <c r="Q77" s="23" t="str">
        <f>VLOOKUP(F77,'[1]Goa Member''s Details Revised'!$C$2:$AO$7385,8,0)</f>
        <v>Outstanding</v>
      </c>
      <c r="R77" s="23">
        <f t="shared" si="6"/>
        <v>13500</v>
      </c>
      <c r="S77" s="21">
        <f t="shared" si="7"/>
        <v>27</v>
      </c>
      <c r="T77" s="23">
        <f t="shared" si="5"/>
        <v>25200</v>
      </c>
      <c r="U77" s="23">
        <f t="shared" si="8"/>
        <v>22909.090909090908</v>
      </c>
      <c r="V77" s="23">
        <f t="shared" si="9"/>
        <v>22500</v>
      </c>
      <c r="W77" s="23"/>
      <c r="X77" s="21"/>
      <c r="Y77" s="24" t="str">
        <f>VLOOKUP(F77,'[1]Goa Member''s Details Revised'!$C$2:$AO$7385,12,0)</f>
        <v>Last Communication Till 2008 (Outstanding Rs.13500/-)</v>
      </c>
    </row>
    <row r="78" spans="2:25" ht="30">
      <c r="B78" s="20">
        <v>69</v>
      </c>
      <c r="C78" s="21"/>
      <c r="D78" s="21" t="s">
        <v>269</v>
      </c>
      <c r="E78" s="21" t="s">
        <v>56</v>
      </c>
      <c r="F78" s="21" t="s">
        <v>270</v>
      </c>
      <c r="G78" s="21"/>
      <c r="H78" s="22" t="str">
        <f>VLOOKUP(F78,'[1]Goa Member''s Details Revised'!$C$2:$AO$7385,2,0)</f>
        <v>LNC/DRI BEACHES</v>
      </c>
      <c r="I78" s="21">
        <v>31</v>
      </c>
      <c r="J78" s="21" t="s">
        <v>58</v>
      </c>
      <c r="K78" s="21">
        <v>1995</v>
      </c>
      <c r="L78" s="22" t="str">
        <f>VLOOKUP(F78,'[1]Goa Member''s Details Revised'!$C$2:$AO$7385,9,0)</f>
        <v>Never</v>
      </c>
      <c r="M78" s="21" t="s">
        <v>271</v>
      </c>
      <c r="N78" s="23">
        <f>VLOOKUP(F78,'[1]Goa Member''s Details Revised'!$C$2:$AO$7385,5,0)</f>
        <v>40000</v>
      </c>
      <c r="O78" s="23">
        <f>VLOOKUP(F78,'[1]Goa Member''s Details Revised'!$C$2:$AO$7385,5,0)</f>
        <v>40000</v>
      </c>
      <c r="P78" s="23">
        <f>VLOOKUP(F78,'[1]Goa Member''s Details Revised'!$C$2:$AO$7385,6,0)</f>
        <v>40000</v>
      </c>
      <c r="Q78" s="23" t="str">
        <f>VLOOKUP(F78,'[1]Goa Member''s Details Revised'!$C$2:$AO$7385,8,0)</f>
        <v>I.R.M</v>
      </c>
      <c r="R78" s="23">
        <f t="shared" si="6"/>
        <v>0</v>
      </c>
      <c r="S78" s="21">
        <f t="shared" si="7"/>
        <v>28</v>
      </c>
      <c r="T78" s="23">
        <f t="shared" si="5"/>
        <v>32000</v>
      </c>
      <c r="U78" s="23">
        <f t="shared" si="8"/>
        <v>28686.868686868685</v>
      </c>
      <c r="V78" s="23">
        <f t="shared" si="9"/>
        <v>32000</v>
      </c>
      <c r="W78" s="23"/>
      <c r="X78" s="21"/>
      <c r="Y78" s="24" t="str">
        <f>VLOOKUP(F78,'[1]Goa Member''s Details Revised'!$C$2:$AO$7385,12,0)</f>
        <v>we send last reminder in 2012.then we did not receive any reply.,No ApplIcation Form Only Photo Copy</v>
      </c>
    </row>
    <row r="79" spans="2:25">
      <c r="B79" s="20">
        <v>70</v>
      </c>
      <c r="C79" s="21"/>
      <c r="D79" s="21" t="s">
        <v>272</v>
      </c>
      <c r="E79" s="21" t="s">
        <v>56</v>
      </c>
      <c r="F79" s="21" t="s">
        <v>273</v>
      </c>
      <c r="G79" s="21"/>
      <c r="H79" s="22" t="str">
        <f>VLOOKUP(F79,'[1]Goa Member''s Details Revised'!$C$2:$AO$7385,2,0)</f>
        <v>LNC/BEACHES</v>
      </c>
      <c r="I79" s="21">
        <v>11</v>
      </c>
      <c r="J79" s="21" t="s">
        <v>245</v>
      </c>
      <c r="K79" s="21">
        <v>1996</v>
      </c>
      <c r="L79" s="22" t="str">
        <f>VLOOKUP(F79,'[1]Goa Member''s Details Revised'!$C$2:$AO$7385,9,0)</f>
        <v>Never</v>
      </c>
      <c r="M79" s="21" t="s">
        <v>274</v>
      </c>
      <c r="N79" s="23">
        <f>VLOOKUP(F79,'[1]Goa Member''s Details Revised'!$C$2:$AO$7385,5,0)</f>
        <v>35000</v>
      </c>
      <c r="O79" s="23">
        <f>VLOOKUP(F79,'[1]Goa Member''s Details Revised'!$C$2:$AO$7385,5,0)</f>
        <v>35000</v>
      </c>
      <c r="P79" s="23">
        <f>VLOOKUP(F79,'[1]Goa Member''s Details Revised'!$C$2:$AO$7385,6,0)</f>
        <v>35000</v>
      </c>
      <c r="Q79" s="23" t="str">
        <f>VLOOKUP(F79,'[1]Goa Member''s Details Revised'!$C$2:$AO$7385,8,0)</f>
        <v>I.R.M</v>
      </c>
      <c r="R79" s="23">
        <f t="shared" si="6"/>
        <v>0</v>
      </c>
      <c r="S79" s="21">
        <f t="shared" si="7"/>
        <v>27</v>
      </c>
      <c r="T79" s="23">
        <f t="shared" si="5"/>
        <v>28000</v>
      </c>
      <c r="U79" s="23">
        <f t="shared" si="8"/>
        <v>25454.545454545456</v>
      </c>
      <c r="V79" s="23">
        <f t="shared" si="9"/>
        <v>28000</v>
      </c>
      <c r="W79" s="23"/>
      <c r="X79" s="21"/>
      <c r="Y79" s="24" t="str">
        <f>VLOOKUP(F79,'[1]Goa Member''s Details Revised'!$C$2:$AO$7385,12,0)</f>
        <v>Last Communication Till 2006</v>
      </c>
    </row>
    <row r="80" spans="2:25" ht="30">
      <c r="B80" s="20">
        <v>71</v>
      </c>
      <c r="C80" s="21"/>
      <c r="D80" s="21" t="s">
        <v>275</v>
      </c>
      <c r="E80" s="21" t="s">
        <v>56</v>
      </c>
      <c r="F80" s="21" t="s">
        <v>276</v>
      </c>
      <c r="G80" s="21"/>
      <c r="H80" s="22" t="str">
        <f>VLOOKUP(F80,'[1]Goa Member''s Details Revised'!$C$2:$AO$7385,2,0)</f>
        <v>LNC/DRI BEACHES</v>
      </c>
      <c r="I80" s="21">
        <v>31</v>
      </c>
      <c r="J80" s="21" t="s">
        <v>245</v>
      </c>
      <c r="K80" s="21">
        <v>1996</v>
      </c>
      <c r="L80" s="22" t="str">
        <f>VLOOKUP(F80,'[1]Goa Member''s Details Revised'!$C$2:$AO$7385,9,0)</f>
        <v>Never</v>
      </c>
      <c r="M80" s="21" t="s">
        <v>277</v>
      </c>
      <c r="N80" s="23">
        <f>VLOOKUP(F80,'[1]Goa Member''s Details Revised'!$C$2:$AO$7385,5,0)</f>
        <v>45000</v>
      </c>
      <c r="O80" s="23">
        <f>VLOOKUP(F80,'[1]Goa Member''s Details Revised'!$C$2:$AO$7385,5,0)</f>
        <v>45000</v>
      </c>
      <c r="P80" s="23">
        <f>VLOOKUP(F80,'[1]Goa Member''s Details Revised'!$C$2:$AO$7385,6,0)</f>
        <v>13500</v>
      </c>
      <c r="Q80" s="23" t="str">
        <f>VLOOKUP(F80,'[1]Goa Member''s Details Revised'!$C$2:$AO$7385,8,0)</f>
        <v>Outstanding</v>
      </c>
      <c r="R80" s="23">
        <f t="shared" si="6"/>
        <v>31500</v>
      </c>
      <c r="S80" s="21">
        <f t="shared" si="7"/>
        <v>27</v>
      </c>
      <c r="T80" s="23">
        <f t="shared" si="5"/>
        <v>10800</v>
      </c>
      <c r="U80" s="23">
        <f t="shared" si="8"/>
        <v>9818.181818181818</v>
      </c>
      <c r="V80" s="23">
        <f t="shared" si="9"/>
        <v>4500</v>
      </c>
      <c r="W80" s="23"/>
      <c r="X80" s="21"/>
      <c r="Y80" s="24" t="str">
        <f>VLOOKUP(F80,'[1]Goa Member''s Details Revised'!$C$2:$AO$7385,12,0)</f>
        <v>no communication till date Outstanding Rs 31500/- only app frm</v>
      </c>
    </row>
    <row r="81" spans="2:25" ht="30">
      <c r="B81" s="20">
        <v>72</v>
      </c>
      <c r="C81" s="21"/>
      <c r="D81" s="21" t="s">
        <v>278</v>
      </c>
      <c r="E81" s="21" t="s">
        <v>56</v>
      </c>
      <c r="F81" s="21" t="s">
        <v>279</v>
      </c>
      <c r="G81" s="21"/>
      <c r="H81" s="22" t="str">
        <f>VLOOKUP(F81,'[1]Goa Member''s Details Revised'!$C$2:$AO$7385,2,0)</f>
        <v>LNC/DRI BEACHES</v>
      </c>
      <c r="I81" s="21">
        <v>31</v>
      </c>
      <c r="J81" s="21" t="s">
        <v>245</v>
      </c>
      <c r="K81" s="21">
        <v>1996</v>
      </c>
      <c r="L81" s="22" t="str">
        <f>VLOOKUP(F81,'[1]Goa Member''s Details Revised'!$C$2:$AO$7385,9,0)</f>
        <v>Never</v>
      </c>
      <c r="M81" s="21" t="s">
        <v>280</v>
      </c>
      <c r="N81" s="23">
        <f>VLOOKUP(F81,'[1]Goa Member''s Details Revised'!$C$2:$AO$7385,5,0)</f>
        <v>45000</v>
      </c>
      <c r="O81" s="23">
        <f>VLOOKUP(F81,'[1]Goa Member''s Details Revised'!$C$2:$AO$7385,5,0)</f>
        <v>45000</v>
      </c>
      <c r="P81" s="23">
        <f>VLOOKUP(F81,'[1]Goa Member''s Details Revised'!$C$2:$AO$7385,6,0)</f>
        <v>45000</v>
      </c>
      <c r="Q81" s="23" t="str">
        <f>VLOOKUP(F81,'[1]Goa Member''s Details Revised'!$C$2:$AO$7385,8,0)</f>
        <v>I.R.M</v>
      </c>
      <c r="R81" s="23">
        <f t="shared" si="6"/>
        <v>0</v>
      </c>
      <c r="S81" s="21">
        <f t="shared" si="7"/>
        <v>27</v>
      </c>
      <c r="T81" s="23">
        <f t="shared" si="5"/>
        <v>36000</v>
      </c>
      <c r="U81" s="23">
        <f t="shared" si="8"/>
        <v>32727.272727272728</v>
      </c>
      <c r="V81" s="23">
        <f t="shared" si="9"/>
        <v>36000</v>
      </c>
      <c r="W81" s="23"/>
      <c r="X81" s="21"/>
      <c r="Y81" s="24" t="str">
        <f>VLOOKUP(F81,'[1]Goa Member''s Details Revised'!$C$2:$AO$7385,12,0)</f>
        <v xml:space="preserve">not send any reminder so, Last Communication Till 2009
</v>
      </c>
    </row>
    <row r="82" spans="2:25">
      <c r="B82" s="20">
        <v>73</v>
      </c>
      <c r="C82" s="21"/>
      <c r="D82" s="21" t="s">
        <v>281</v>
      </c>
      <c r="E82" s="21" t="s">
        <v>56</v>
      </c>
      <c r="F82" s="21" t="s">
        <v>282</v>
      </c>
      <c r="G82" s="21"/>
      <c r="H82" s="22" t="str">
        <f>VLOOKUP(F82,'[1]Goa Member''s Details Revised'!$C$2:$AO$7385,2,0)</f>
        <v>LNC/DRI BEACHES</v>
      </c>
      <c r="I82" s="21">
        <v>30</v>
      </c>
      <c r="J82" s="21" t="s">
        <v>245</v>
      </c>
      <c r="K82" s="21">
        <v>1996</v>
      </c>
      <c r="L82" s="22" t="str">
        <f>VLOOKUP(F82,'[1]Goa Member''s Details Revised'!$C$2:$AO$7385,9,0)</f>
        <v>Never</v>
      </c>
      <c r="M82" s="21" t="s">
        <v>283</v>
      </c>
      <c r="N82" s="23">
        <f>VLOOKUP(F82,'[1]Goa Member''s Details Revised'!$C$2:$AO$7385,5,0)</f>
        <v>45000</v>
      </c>
      <c r="O82" s="23">
        <f>VLOOKUP(F82,'[1]Goa Member''s Details Revised'!$C$2:$AO$7385,5,0)</f>
        <v>45000</v>
      </c>
      <c r="P82" s="23">
        <f>VLOOKUP(F82,'[1]Goa Member''s Details Revised'!$C$2:$AO$7385,6,0)</f>
        <v>45000</v>
      </c>
      <c r="Q82" s="23" t="str">
        <f>VLOOKUP(F82,'[1]Goa Member''s Details Revised'!$C$2:$AO$7385,8,0)</f>
        <v>I.R.M</v>
      </c>
      <c r="R82" s="23">
        <f t="shared" si="6"/>
        <v>0</v>
      </c>
      <c r="S82" s="21">
        <f t="shared" si="7"/>
        <v>27</v>
      </c>
      <c r="T82" s="23">
        <f t="shared" si="5"/>
        <v>36000</v>
      </c>
      <c r="U82" s="23">
        <f t="shared" si="8"/>
        <v>32727.272727272728</v>
      </c>
      <c r="V82" s="23">
        <f t="shared" si="9"/>
        <v>36000</v>
      </c>
      <c r="W82" s="23"/>
      <c r="X82" s="21"/>
      <c r="Y82" s="24" t="str">
        <f>VLOOKUP(F82,'[1]Goa Member''s Details Revised'!$C$2:$AO$7385,12,0)</f>
        <v>Last Communication Till 2005</v>
      </c>
    </row>
    <row r="83" spans="2:25" ht="30">
      <c r="B83" s="20">
        <v>74</v>
      </c>
      <c r="C83" s="21"/>
      <c r="D83" s="21" t="s">
        <v>284</v>
      </c>
      <c r="E83" s="21" t="s">
        <v>56</v>
      </c>
      <c r="F83" s="21" t="s">
        <v>285</v>
      </c>
      <c r="G83" s="21"/>
      <c r="H83" s="22" t="str">
        <f>VLOOKUP(F83,'[1]Goa Member''s Details Revised'!$C$2:$AO$7385,2,0)</f>
        <v>LNC/DRI BEACHES</v>
      </c>
      <c r="I83" s="21">
        <v>1</v>
      </c>
      <c r="J83" s="21" t="s">
        <v>286</v>
      </c>
      <c r="K83" s="21">
        <v>1996</v>
      </c>
      <c r="L83" s="22" t="str">
        <f>VLOOKUP(F83,'[1]Goa Member''s Details Revised'!$C$2:$AO$7385,9,0)</f>
        <v>Never</v>
      </c>
      <c r="M83" s="21" t="s">
        <v>287</v>
      </c>
      <c r="N83" s="23">
        <f>VLOOKUP(F83,'[1]Goa Member''s Details Revised'!$C$2:$AO$7385,5,0)</f>
        <v>45000</v>
      </c>
      <c r="O83" s="23">
        <f>VLOOKUP(F83,'[1]Goa Member''s Details Revised'!$C$2:$AO$7385,5,0)</f>
        <v>45000</v>
      </c>
      <c r="P83" s="23">
        <f>VLOOKUP(F83,'[1]Goa Member''s Details Revised'!$C$2:$AO$7385,6,0)</f>
        <v>42750</v>
      </c>
      <c r="Q83" s="23" t="str">
        <f>VLOOKUP(F83,'[1]Goa Member''s Details Revised'!$C$2:$AO$7385,8,0)</f>
        <v>I.R.M</v>
      </c>
      <c r="R83" s="23">
        <f t="shared" si="6"/>
        <v>2250</v>
      </c>
      <c r="S83" s="21">
        <f t="shared" si="7"/>
        <v>27</v>
      </c>
      <c r="T83" s="23">
        <f t="shared" si="5"/>
        <v>34200</v>
      </c>
      <c r="U83" s="23">
        <f t="shared" si="8"/>
        <v>31090.909090909092</v>
      </c>
      <c r="V83" s="23">
        <f t="shared" si="9"/>
        <v>33750</v>
      </c>
      <c r="W83" s="23"/>
      <c r="X83" s="21"/>
      <c r="Y83" s="24" t="str">
        <f>VLOOKUP(F83,'[1]Goa Member''s Details Revised'!$C$2:$AO$7385,12,0)</f>
        <v>we send last reminder in 2012.then we did not receive any reply.</v>
      </c>
    </row>
    <row r="84" spans="2:25" ht="30">
      <c r="B84" s="20">
        <v>75</v>
      </c>
      <c r="C84" s="21"/>
      <c r="D84" s="21" t="s">
        <v>288</v>
      </c>
      <c r="E84" s="21" t="s">
        <v>56</v>
      </c>
      <c r="F84" s="21" t="s">
        <v>289</v>
      </c>
      <c r="G84" s="21"/>
      <c r="H84" s="22" t="str">
        <f>VLOOKUP(F84,'[1]Goa Member''s Details Revised'!$C$2:$AO$7385,2,0)</f>
        <v>LNC/DRI BEACHES</v>
      </c>
      <c r="I84" s="21">
        <v>1</v>
      </c>
      <c r="J84" s="21" t="s">
        <v>286</v>
      </c>
      <c r="K84" s="21">
        <v>1996</v>
      </c>
      <c r="L84" s="22" t="str">
        <f>VLOOKUP(F84,'[1]Goa Member''s Details Revised'!$C$2:$AO$7385,9,0)</f>
        <v>Never</v>
      </c>
      <c r="M84" s="21" t="s">
        <v>290</v>
      </c>
      <c r="N84" s="23">
        <f>VLOOKUP(F84,'[1]Goa Member''s Details Revised'!$C$2:$AO$7385,5,0)</f>
        <v>45000</v>
      </c>
      <c r="O84" s="23">
        <f>VLOOKUP(F84,'[1]Goa Member''s Details Revised'!$C$2:$AO$7385,5,0)</f>
        <v>45000</v>
      </c>
      <c r="P84" s="23">
        <f>VLOOKUP(F84,'[1]Goa Member''s Details Revised'!$C$2:$AO$7385,6,0)</f>
        <v>42750</v>
      </c>
      <c r="Q84" s="23" t="str">
        <f>VLOOKUP(F84,'[1]Goa Member''s Details Revised'!$C$2:$AO$7385,8,0)</f>
        <v>I.R.M</v>
      </c>
      <c r="R84" s="23">
        <f t="shared" si="6"/>
        <v>2250</v>
      </c>
      <c r="S84" s="21">
        <f t="shared" si="7"/>
        <v>27</v>
      </c>
      <c r="T84" s="23">
        <f t="shared" si="5"/>
        <v>34200</v>
      </c>
      <c r="U84" s="23">
        <f t="shared" si="8"/>
        <v>31090.909090909092</v>
      </c>
      <c r="V84" s="23">
        <f t="shared" si="9"/>
        <v>33750</v>
      </c>
      <c r="W84" s="23"/>
      <c r="X84" s="21"/>
      <c r="Y84" s="24" t="str">
        <f>VLOOKUP(F84,'[1]Goa Member''s Details Revised'!$C$2:$AO$7385,12,0)</f>
        <v>we send last reminder in 2012.then we did not receive any reply.</v>
      </c>
    </row>
    <row r="85" spans="2:25" ht="30">
      <c r="B85" s="20">
        <v>76</v>
      </c>
      <c r="C85" s="21"/>
      <c r="D85" s="21" t="s">
        <v>291</v>
      </c>
      <c r="E85" s="21" t="s">
        <v>56</v>
      </c>
      <c r="F85" s="21" t="s">
        <v>292</v>
      </c>
      <c r="G85" s="21"/>
      <c r="H85" s="22" t="str">
        <f>VLOOKUP(F85,'[1]Goa Member''s Details Revised'!$C$2:$AO$7385,2,0)</f>
        <v>LNC/DRI BEACHES</v>
      </c>
      <c r="I85" s="21">
        <v>1</v>
      </c>
      <c r="J85" s="21" t="s">
        <v>286</v>
      </c>
      <c r="K85" s="21">
        <v>1996</v>
      </c>
      <c r="L85" s="22" t="str">
        <f>VLOOKUP(F85,'[1]Goa Member''s Details Revised'!$C$2:$AO$7385,9,0)</f>
        <v>Never</v>
      </c>
      <c r="M85" s="21" t="s">
        <v>293</v>
      </c>
      <c r="N85" s="23">
        <f>VLOOKUP(F85,'[1]Goa Member''s Details Revised'!$C$2:$AO$7385,5,0)</f>
        <v>45000</v>
      </c>
      <c r="O85" s="23">
        <f>VLOOKUP(F85,'[1]Goa Member''s Details Revised'!$C$2:$AO$7385,5,0)</f>
        <v>45000</v>
      </c>
      <c r="P85" s="23">
        <f>VLOOKUP(F85,'[1]Goa Member''s Details Revised'!$C$2:$AO$7385,6,0)</f>
        <v>42750</v>
      </c>
      <c r="Q85" s="23" t="str">
        <f>VLOOKUP(F85,'[1]Goa Member''s Details Revised'!$C$2:$AO$7385,8,0)</f>
        <v>I.R.M</v>
      </c>
      <c r="R85" s="23">
        <f t="shared" si="6"/>
        <v>2250</v>
      </c>
      <c r="S85" s="21">
        <f t="shared" si="7"/>
        <v>27</v>
      </c>
      <c r="T85" s="23">
        <f t="shared" si="5"/>
        <v>34200</v>
      </c>
      <c r="U85" s="23">
        <f t="shared" si="8"/>
        <v>31090.909090909092</v>
      </c>
      <c r="V85" s="23">
        <f t="shared" si="9"/>
        <v>33750</v>
      </c>
      <c r="W85" s="23"/>
      <c r="X85" s="21"/>
      <c r="Y85" s="24" t="str">
        <f>VLOOKUP(F85,'[1]Goa Member''s Details Revised'!$C$2:$AO$7385,12,0)</f>
        <v>we send last reminder in 2012.then we did not receive any reply.</v>
      </c>
    </row>
    <row r="86" spans="2:25">
      <c r="B86" s="20">
        <v>77</v>
      </c>
      <c r="C86" s="21"/>
      <c r="D86" s="21" t="s">
        <v>294</v>
      </c>
      <c r="E86" s="21" t="s">
        <v>56</v>
      </c>
      <c r="F86" s="21" t="s">
        <v>295</v>
      </c>
      <c r="G86" s="21"/>
      <c r="H86" s="22" t="str">
        <f>VLOOKUP(F86,'[1]Goa Member''s Details Revised'!$C$2:$AO$7385,2,0)</f>
        <v>LNC/DRI BEACHES</v>
      </c>
      <c r="I86" s="21">
        <v>30</v>
      </c>
      <c r="J86" s="21" t="s">
        <v>245</v>
      </c>
      <c r="K86" s="21">
        <v>1996</v>
      </c>
      <c r="L86" s="22" t="str">
        <f>VLOOKUP(F86,'[1]Goa Member''s Details Revised'!$C$2:$AO$7385,9,0)</f>
        <v>Never</v>
      </c>
      <c r="M86" s="21" t="s">
        <v>296</v>
      </c>
      <c r="N86" s="23">
        <f>VLOOKUP(F86,'[1]Goa Member''s Details Revised'!$C$2:$AO$7385,5,0)</f>
        <v>45000</v>
      </c>
      <c r="O86" s="23">
        <f>VLOOKUP(F86,'[1]Goa Member''s Details Revised'!$C$2:$AO$7385,5,0)</f>
        <v>45000</v>
      </c>
      <c r="P86" s="23">
        <f>VLOOKUP(F86,'[1]Goa Member''s Details Revised'!$C$2:$AO$7385,6,0)</f>
        <v>13500</v>
      </c>
      <c r="Q86" s="23" t="str">
        <f>VLOOKUP(F86,'[1]Goa Member''s Details Revised'!$C$2:$AO$7385,8,0)</f>
        <v>Outstanding</v>
      </c>
      <c r="R86" s="23">
        <f t="shared" si="6"/>
        <v>31500</v>
      </c>
      <c r="S86" s="21">
        <f t="shared" si="7"/>
        <v>27</v>
      </c>
      <c r="T86" s="23">
        <f t="shared" si="5"/>
        <v>10800</v>
      </c>
      <c r="U86" s="23">
        <f t="shared" si="8"/>
        <v>9818.181818181818</v>
      </c>
      <c r="V86" s="23">
        <f t="shared" si="9"/>
        <v>4500</v>
      </c>
      <c r="W86" s="23"/>
      <c r="X86" s="21"/>
      <c r="Y86" s="24" t="str">
        <f>VLOOKUP(F86,'[1]Goa Member''s Details Revised'!$C$2:$AO$7385,12,0)</f>
        <v>As POD last communication 07(Outstanding Rs. 31500/-)</v>
      </c>
    </row>
    <row r="87" spans="2:25">
      <c r="B87" s="20">
        <v>78</v>
      </c>
      <c r="C87" s="21"/>
      <c r="D87" s="21" t="s">
        <v>297</v>
      </c>
      <c r="E87" s="21" t="s">
        <v>56</v>
      </c>
      <c r="F87" s="21" t="s">
        <v>298</v>
      </c>
      <c r="G87" s="21"/>
      <c r="H87" s="22" t="str">
        <f>VLOOKUP(F87,'[1]Goa Member''s Details Revised'!$C$2:$AO$7385,2,0)</f>
        <v>LNC/DRI BEACHES</v>
      </c>
      <c r="I87" s="21">
        <v>29</v>
      </c>
      <c r="J87" s="21" t="s">
        <v>245</v>
      </c>
      <c r="K87" s="21">
        <v>1996</v>
      </c>
      <c r="L87" s="22" t="str">
        <f>VLOOKUP(F87,'[1]Goa Member''s Details Revised'!$C$2:$AO$7385,9,0)</f>
        <v>Never</v>
      </c>
      <c r="M87" s="21" t="s">
        <v>299</v>
      </c>
      <c r="N87" s="23">
        <f>VLOOKUP(F87,'[1]Goa Member''s Details Revised'!$C$2:$AO$7385,5,0)</f>
        <v>45000</v>
      </c>
      <c r="O87" s="23">
        <f>VLOOKUP(F87,'[1]Goa Member''s Details Revised'!$C$2:$AO$7385,5,0)</f>
        <v>45000</v>
      </c>
      <c r="P87" s="23">
        <f>VLOOKUP(F87,'[1]Goa Member''s Details Revised'!$C$2:$AO$7385,6,0)</f>
        <v>11250</v>
      </c>
      <c r="Q87" s="23" t="str">
        <f>VLOOKUP(F87,'[1]Goa Member''s Details Revised'!$C$2:$AO$7385,8,0)</f>
        <v>Outstanding</v>
      </c>
      <c r="R87" s="23">
        <f t="shared" si="6"/>
        <v>33750</v>
      </c>
      <c r="S87" s="21">
        <f t="shared" si="7"/>
        <v>27</v>
      </c>
      <c r="T87" s="23">
        <f t="shared" si="5"/>
        <v>9000</v>
      </c>
      <c r="U87" s="23">
        <f t="shared" si="8"/>
        <v>8181.818181818182</v>
      </c>
      <c r="V87" s="23">
        <f t="shared" si="9"/>
        <v>2250</v>
      </c>
      <c r="W87" s="23"/>
      <c r="X87" s="21"/>
      <c r="Y87" s="24" t="str">
        <f>VLOOKUP(F87,'[1]Goa Member''s Details Revised'!$C$2:$AO$7385,12,0)</f>
        <v>no communication till date Outstanding Rs 33750/-</v>
      </c>
    </row>
    <row r="88" spans="2:25">
      <c r="B88" s="20">
        <v>79</v>
      </c>
      <c r="C88" s="21"/>
      <c r="D88" s="21" t="s">
        <v>300</v>
      </c>
      <c r="E88" s="21" t="s">
        <v>56</v>
      </c>
      <c r="F88" s="21" t="s">
        <v>301</v>
      </c>
      <c r="G88" s="21"/>
      <c r="H88" s="22" t="str">
        <f>VLOOKUP(F88,'[1]Goa Member''s Details Revised'!$C$2:$AO$7385,2,0)</f>
        <v>LNC/DRI BEACHES</v>
      </c>
      <c r="I88" s="21">
        <v>1</v>
      </c>
      <c r="J88" s="21" t="s">
        <v>245</v>
      </c>
      <c r="K88" s="21">
        <v>1996</v>
      </c>
      <c r="L88" s="22" t="str">
        <f>VLOOKUP(F88,'[1]Goa Member''s Details Revised'!$C$2:$AO$7385,9,0)</f>
        <v>Never</v>
      </c>
      <c r="M88" s="21" t="s">
        <v>302</v>
      </c>
      <c r="N88" s="23">
        <f>VLOOKUP(F88,'[1]Goa Member''s Details Revised'!$C$2:$AO$7385,5,0)</f>
        <v>45000</v>
      </c>
      <c r="O88" s="23">
        <f>VLOOKUP(F88,'[1]Goa Member''s Details Revised'!$C$2:$AO$7385,5,0)</f>
        <v>45000</v>
      </c>
      <c r="P88" s="23">
        <f>VLOOKUP(F88,'[1]Goa Member''s Details Revised'!$C$2:$AO$7385,6,0)</f>
        <v>45000</v>
      </c>
      <c r="Q88" s="23" t="str">
        <f>VLOOKUP(F88,'[1]Goa Member''s Details Revised'!$C$2:$AO$7385,8,0)</f>
        <v>I.R.M</v>
      </c>
      <c r="R88" s="23">
        <f t="shared" si="6"/>
        <v>0</v>
      </c>
      <c r="S88" s="21">
        <f t="shared" si="7"/>
        <v>27</v>
      </c>
      <c r="T88" s="23">
        <f t="shared" si="5"/>
        <v>36000</v>
      </c>
      <c r="U88" s="23">
        <f t="shared" si="8"/>
        <v>32727.272727272728</v>
      </c>
      <c r="V88" s="23">
        <f t="shared" si="9"/>
        <v>36000</v>
      </c>
      <c r="W88" s="23"/>
      <c r="X88" s="21"/>
      <c r="Y88" s="24" t="str">
        <f>VLOOKUP(F88,'[1]Goa Member''s Details Revised'!$C$2:$AO$7385,12,0)</f>
        <v>Last Communication Till 1996</v>
      </c>
    </row>
    <row r="89" spans="2:25" ht="30">
      <c r="B89" s="20">
        <v>80</v>
      </c>
      <c r="C89" s="21"/>
      <c r="D89" s="21" t="s">
        <v>303</v>
      </c>
      <c r="E89" s="21" t="s">
        <v>56</v>
      </c>
      <c r="F89" s="21" t="s">
        <v>304</v>
      </c>
      <c r="G89" s="21"/>
      <c r="H89" s="22" t="str">
        <f>VLOOKUP(F89,'[1]Goa Member''s Details Revised'!$C$2:$AO$7385,2,0)</f>
        <v>LNC/DRI BEACHES</v>
      </c>
      <c r="I89" s="21">
        <v>1</v>
      </c>
      <c r="J89" s="21" t="s">
        <v>286</v>
      </c>
      <c r="K89" s="21">
        <v>1996</v>
      </c>
      <c r="L89" s="22" t="str">
        <f>VLOOKUP(F89,'[1]Goa Member''s Details Revised'!$C$2:$AO$7385,9,0)</f>
        <v>Never</v>
      </c>
      <c r="M89" s="21" t="s">
        <v>305</v>
      </c>
      <c r="N89" s="23">
        <f>VLOOKUP(F89,'[1]Goa Member''s Details Revised'!$C$2:$AO$7385,5,0)</f>
        <v>45000</v>
      </c>
      <c r="O89" s="23">
        <f>VLOOKUP(F89,'[1]Goa Member''s Details Revised'!$C$2:$AO$7385,5,0)</f>
        <v>45000</v>
      </c>
      <c r="P89" s="23">
        <f>VLOOKUP(F89,'[1]Goa Member''s Details Revised'!$C$2:$AO$7385,6,0)</f>
        <v>42750</v>
      </c>
      <c r="Q89" s="23" t="str">
        <f>VLOOKUP(F89,'[1]Goa Member''s Details Revised'!$C$2:$AO$7385,8,0)</f>
        <v>I.R.M</v>
      </c>
      <c r="R89" s="23">
        <f t="shared" si="6"/>
        <v>2250</v>
      </c>
      <c r="S89" s="21">
        <f t="shared" si="7"/>
        <v>27</v>
      </c>
      <c r="T89" s="23">
        <f t="shared" si="5"/>
        <v>34200</v>
      </c>
      <c r="U89" s="23">
        <f t="shared" si="8"/>
        <v>31090.909090909092</v>
      </c>
      <c r="V89" s="23">
        <f t="shared" si="9"/>
        <v>33750</v>
      </c>
      <c r="W89" s="23"/>
      <c r="X89" s="21"/>
      <c r="Y89" s="24" t="str">
        <f>VLOOKUP(F89,'[1]Goa Member''s Details Revised'!$C$2:$AO$7385,12,0)</f>
        <v>we send last reminder in 2012.then we did not receive any reply.</v>
      </c>
    </row>
    <row r="90" spans="2:25" ht="30">
      <c r="B90" s="20">
        <v>81</v>
      </c>
      <c r="C90" s="21"/>
      <c r="D90" s="21" t="s">
        <v>306</v>
      </c>
      <c r="E90" s="21" t="s">
        <v>56</v>
      </c>
      <c r="F90" s="21" t="s">
        <v>307</v>
      </c>
      <c r="G90" s="21"/>
      <c r="H90" s="22" t="str">
        <f>VLOOKUP(F90,'[1]Goa Member''s Details Revised'!$C$2:$AO$7385,2,0)</f>
        <v>LNC/DRI BEACHES</v>
      </c>
      <c r="I90" s="21">
        <v>29</v>
      </c>
      <c r="J90" s="21" t="s">
        <v>245</v>
      </c>
      <c r="K90" s="21">
        <v>1996</v>
      </c>
      <c r="L90" s="22" t="str">
        <f>VLOOKUP(F90,'[1]Goa Member''s Details Revised'!$C$2:$AO$7385,9,0)</f>
        <v>Never</v>
      </c>
      <c r="M90" s="21" t="s">
        <v>308</v>
      </c>
      <c r="N90" s="23">
        <f>VLOOKUP(F90,'[1]Goa Member''s Details Revised'!$C$2:$AO$7385,5,0)</f>
        <v>45000</v>
      </c>
      <c r="O90" s="23">
        <f>VLOOKUP(F90,'[1]Goa Member''s Details Revised'!$C$2:$AO$7385,5,0)</f>
        <v>45000</v>
      </c>
      <c r="P90" s="23">
        <f>VLOOKUP(F90,'[1]Goa Member''s Details Revised'!$C$2:$AO$7385,6,0)</f>
        <v>45000</v>
      </c>
      <c r="Q90" s="23" t="str">
        <f>VLOOKUP(F90,'[1]Goa Member''s Details Revised'!$C$2:$AO$7385,8,0)</f>
        <v>I.R.M</v>
      </c>
      <c r="R90" s="23">
        <f t="shared" si="6"/>
        <v>0</v>
      </c>
      <c r="S90" s="21">
        <f t="shared" si="7"/>
        <v>27</v>
      </c>
      <c r="T90" s="23">
        <f t="shared" si="5"/>
        <v>36000</v>
      </c>
      <c r="U90" s="23">
        <f t="shared" si="8"/>
        <v>32727.272727272728</v>
      </c>
      <c r="V90" s="23">
        <f t="shared" si="9"/>
        <v>36000</v>
      </c>
      <c r="W90" s="23"/>
      <c r="X90" s="21"/>
      <c r="Y90" s="24" t="str">
        <f>VLOOKUP(F90,'[1]Goa Member''s Details Revised'!$C$2:$AO$7385,12,0)</f>
        <v>we send last reminder in 2012.then we did not receive any reply.</v>
      </c>
    </row>
    <row r="91" spans="2:25" ht="30">
      <c r="B91" s="20">
        <v>82</v>
      </c>
      <c r="C91" s="21"/>
      <c r="D91" s="21" t="s">
        <v>309</v>
      </c>
      <c r="E91" s="21" t="s">
        <v>56</v>
      </c>
      <c r="F91" s="21" t="s">
        <v>310</v>
      </c>
      <c r="G91" s="21"/>
      <c r="H91" s="22" t="str">
        <f>VLOOKUP(F91,'[1]Goa Member''s Details Revised'!$C$2:$AO$7385,2,0)</f>
        <v>LNC/DRI BEACHES</v>
      </c>
      <c r="I91" s="21">
        <v>30</v>
      </c>
      <c r="J91" s="21" t="s">
        <v>245</v>
      </c>
      <c r="K91" s="21">
        <v>1996</v>
      </c>
      <c r="L91" s="22" t="str">
        <f>VLOOKUP(F91,'[1]Goa Member''s Details Revised'!$C$2:$AO$7385,9,0)</f>
        <v>Never</v>
      </c>
      <c r="M91" s="21" t="s">
        <v>311</v>
      </c>
      <c r="N91" s="23">
        <f>VLOOKUP(F91,'[1]Goa Member''s Details Revised'!$C$2:$AO$7385,5,0)</f>
        <v>62000</v>
      </c>
      <c r="O91" s="23">
        <f>VLOOKUP(F91,'[1]Goa Member''s Details Revised'!$C$2:$AO$7385,5,0)</f>
        <v>62000</v>
      </c>
      <c r="P91" s="23">
        <f>VLOOKUP(F91,'[1]Goa Member''s Details Revised'!$C$2:$AO$7385,6,0)</f>
        <v>62000</v>
      </c>
      <c r="Q91" s="23" t="str">
        <f>VLOOKUP(F91,'[1]Goa Member''s Details Revised'!$C$2:$AO$7385,8,0)</f>
        <v>I.R.M</v>
      </c>
      <c r="R91" s="23">
        <f t="shared" si="6"/>
        <v>0</v>
      </c>
      <c r="S91" s="21">
        <f t="shared" si="7"/>
        <v>27</v>
      </c>
      <c r="T91" s="23">
        <f t="shared" si="5"/>
        <v>49600</v>
      </c>
      <c r="U91" s="23">
        <f t="shared" si="8"/>
        <v>45090.909090909088</v>
      </c>
      <c r="V91" s="23">
        <f t="shared" si="9"/>
        <v>49600</v>
      </c>
      <c r="W91" s="23"/>
      <c r="X91" s="21"/>
      <c r="Y91" s="24" t="str">
        <f>VLOOKUP(F91,'[1]Goa Member''s Details Revised'!$C$2:$AO$7385,12,0)</f>
        <v>we send last reminder in 2012.then we did not receive any reply.</v>
      </c>
    </row>
    <row r="92" spans="2:25" ht="30">
      <c r="B92" s="20">
        <v>83</v>
      </c>
      <c r="C92" s="21"/>
      <c r="D92" s="21" t="s">
        <v>312</v>
      </c>
      <c r="E92" s="21" t="s">
        <v>56</v>
      </c>
      <c r="F92" s="21" t="s">
        <v>313</v>
      </c>
      <c r="G92" s="21"/>
      <c r="H92" s="22" t="str">
        <f>VLOOKUP(F92,'[1]Goa Member''s Details Revised'!$C$2:$AO$7385,2,0)</f>
        <v>LNC/DRI BEACHES</v>
      </c>
      <c r="I92" s="21">
        <v>31</v>
      </c>
      <c r="J92" s="21" t="s">
        <v>245</v>
      </c>
      <c r="K92" s="21">
        <v>1996</v>
      </c>
      <c r="L92" s="22" t="str">
        <f>VLOOKUP(F92,'[1]Goa Member''s Details Revised'!$C$2:$AO$7385,9,0)</f>
        <v>Never</v>
      </c>
      <c r="M92" s="21" t="s">
        <v>314</v>
      </c>
      <c r="N92" s="23">
        <f>VLOOKUP(F92,'[1]Goa Member''s Details Revised'!$C$2:$AO$7385,5,0)</f>
        <v>45000</v>
      </c>
      <c r="O92" s="23">
        <f>VLOOKUP(F92,'[1]Goa Member''s Details Revised'!$C$2:$AO$7385,5,0)</f>
        <v>45000</v>
      </c>
      <c r="P92" s="23">
        <f>VLOOKUP(F92,'[1]Goa Member''s Details Revised'!$C$2:$AO$7385,6,0)</f>
        <v>45000</v>
      </c>
      <c r="Q92" s="23" t="str">
        <f>VLOOKUP(F92,'[1]Goa Member''s Details Revised'!$C$2:$AO$7385,8,0)</f>
        <v>I.R.M</v>
      </c>
      <c r="R92" s="23">
        <f t="shared" si="6"/>
        <v>0</v>
      </c>
      <c r="S92" s="21">
        <f t="shared" si="7"/>
        <v>27</v>
      </c>
      <c r="T92" s="23">
        <f t="shared" si="5"/>
        <v>36000</v>
      </c>
      <c r="U92" s="23">
        <f t="shared" si="8"/>
        <v>32727.272727272728</v>
      </c>
      <c r="V92" s="23">
        <f t="shared" si="9"/>
        <v>36000</v>
      </c>
      <c r="W92" s="23"/>
      <c r="X92" s="21"/>
      <c r="Y92" s="24" t="str">
        <f>VLOOKUP(F92,'[1]Goa Member''s Details Revised'!$C$2:$AO$7385,12,0)</f>
        <v>we send last reminder in 2012.then we did not receive any reply.</v>
      </c>
    </row>
    <row r="93" spans="2:25" ht="30">
      <c r="B93" s="20">
        <v>84</v>
      </c>
      <c r="C93" s="21"/>
      <c r="D93" s="21" t="s">
        <v>315</v>
      </c>
      <c r="E93" s="21" t="s">
        <v>56</v>
      </c>
      <c r="F93" s="21" t="s">
        <v>316</v>
      </c>
      <c r="G93" s="21"/>
      <c r="H93" s="22" t="str">
        <f>VLOOKUP(F93,'[1]Goa Member''s Details Revised'!$C$2:$AO$7385,2,0)</f>
        <v>LNC/DRI BEACHES</v>
      </c>
      <c r="I93" s="21">
        <v>1</v>
      </c>
      <c r="J93" s="21" t="s">
        <v>286</v>
      </c>
      <c r="K93" s="21">
        <v>1996</v>
      </c>
      <c r="L93" s="22" t="str">
        <f>VLOOKUP(F93,'[1]Goa Member''s Details Revised'!$C$2:$AO$7385,9,0)</f>
        <v>Never</v>
      </c>
      <c r="M93" s="21" t="s">
        <v>317</v>
      </c>
      <c r="N93" s="23">
        <f>VLOOKUP(F93,'[1]Goa Member''s Details Revised'!$C$2:$AO$7385,5,0)</f>
        <v>45000</v>
      </c>
      <c r="O93" s="23">
        <f>VLOOKUP(F93,'[1]Goa Member''s Details Revised'!$C$2:$AO$7385,5,0)</f>
        <v>45000</v>
      </c>
      <c r="P93" s="23">
        <f>VLOOKUP(F93,'[1]Goa Member''s Details Revised'!$C$2:$AO$7385,6,0)</f>
        <v>18000</v>
      </c>
      <c r="Q93" s="23" t="str">
        <f>VLOOKUP(F93,'[1]Goa Member''s Details Revised'!$C$2:$AO$7385,8,0)</f>
        <v>Outstanding</v>
      </c>
      <c r="R93" s="23">
        <f t="shared" si="6"/>
        <v>27000</v>
      </c>
      <c r="S93" s="21">
        <f t="shared" si="7"/>
        <v>27</v>
      </c>
      <c r="T93" s="23">
        <f t="shared" si="5"/>
        <v>14400</v>
      </c>
      <c r="U93" s="23">
        <f t="shared" si="8"/>
        <v>13090.909090909092</v>
      </c>
      <c r="V93" s="23">
        <f t="shared" si="9"/>
        <v>9000</v>
      </c>
      <c r="W93" s="23"/>
      <c r="X93" s="21"/>
      <c r="Y93" s="24" t="str">
        <f>VLOOKUP(F93,'[1]Goa Member''s Details Revised'!$C$2:$AO$7385,12,0)</f>
        <v>As POD last communication 07(Outstanding Rs. 27000/-)..Only Application Form And POD Receipt Is In File</v>
      </c>
    </row>
    <row r="94" spans="2:25" ht="30">
      <c r="B94" s="20">
        <v>85</v>
      </c>
      <c r="C94" s="21"/>
      <c r="D94" s="21" t="s">
        <v>318</v>
      </c>
      <c r="E94" s="21" t="s">
        <v>56</v>
      </c>
      <c r="F94" s="21" t="s">
        <v>319</v>
      </c>
      <c r="G94" s="21"/>
      <c r="H94" s="22" t="str">
        <f>VLOOKUP(F94,'[1]Goa Member''s Details Revised'!$C$2:$AO$7385,2,0)</f>
        <v>LNC/DRI BEACHES</v>
      </c>
      <c r="I94" s="21">
        <v>3</v>
      </c>
      <c r="J94" s="21" t="s">
        <v>286</v>
      </c>
      <c r="K94" s="21">
        <v>1996</v>
      </c>
      <c r="L94" s="22" t="str">
        <f>VLOOKUP(F94,'[1]Goa Member''s Details Revised'!$C$2:$AO$7385,9,0)</f>
        <v>Never</v>
      </c>
      <c r="M94" s="21" t="s">
        <v>320</v>
      </c>
      <c r="N94" s="23">
        <f>VLOOKUP(F94,'[1]Goa Member''s Details Revised'!$C$2:$AO$7385,5,0)</f>
        <v>45000</v>
      </c>
      <c r="O94" s="23">
        <f>VLOOKUP(F94,'[1]Goa Member''s Details Revised'!$C$2:$AO$7385,5,0)</f>
        <v>45000</v>
      </c>
      <c r="P94" s="23">
        <f>VLOOKUP(F94,'[1]Goa Member''s Details Revised'!$C$2:$AO$7385,6,0)</f>
        <v>30500</v>
      </c>
      <c r="Q94" s="23" t="str">
        <f>VLOOKUP(F94,'[1]Goa Member''s Details Revised'!$C$2:$AO$7385,8,0)</f>
        <v>Outstanding</v>
      </c>
      <c r="R94" s="23">
        <f t="shared" si="6"/>
        <v>14500</v>
      </c>
      <c r="S94" s="21">
        <f t="shared" si="7"/>
        <v>27</v>
      </c>
      <c r="T94" s="23">
        <f t="shared" si="5"/>
        <v>24400</v>
      </c>
      <c r="U94" s="23">
        <f t="shared" si="8"/>
        <v>22181.818181818184</v>
      </c>
      <c r="V94" s="23">
        <f t="shared" si="9"/>
        <v>21500</v>
      </c>
      <c r="W94" s="23"/>
      <c r="X94" s="21"/>
      <c r="Y94" s="24" t="str">
        <f>VLOOKUP(F94,'[1]Goa Member''s Details Revised'!$C$2:$AO$7385,12,0)</f>
        <v>we send last reminder in 2012.then we did not receive any reply.Outstanding Rs. 14500/-</v>
      </c>
    </row>
    <row r="95" spans="2:25">
      <c r="B95" s="20">
        <v>86</v>
      </c>
      <c r="C95" s="21"/>
      <c r="D95" s="21" t="s">
        <v>321</v>
      </c>
      <c r="E95" s="21" t="s">
        <v>56</v>
      </c>
      <c r="F95" s="21" t="s">
        <v>322</v>
      </c>
      <c r="G95" s="21"/>
      <c r="H95" s="22" t="str">
        <f>VLOOKUP(F95,'[1]Goa Member''s Details Revised'!$C$2:$AO$7385,2,0)</f>
        <v>LNC/DRI BEACHES</v>
      </c>
      <c r="I95" s="21">
        <v>12</v>
      </c>
      <c r="J95" s="21" t="s">
        <v>286</v>
      </c>
      <c r="K95" s="21">
        <v>1996</v>
      </c>
      <c r="L95" s="22" t="str">
        <f>VLOOKUP(F95,'[1]Goa Member''s Details Revised'!$C$2:$AO$7385,9,0)</f>
        <v>Never</v>
      </c>
      <c r="M95" s="21" t="s">
        <v>323</v>
      </c>
      <c r="N95" s="23">
        <f>VLOOKUP(F95,'[1]Goa Member''s Details Revised'!$C$2:$AO$7385,5,0)</f>
        <v>45000</v>
      </c>
      <c r="O95" s="23">
        <f>VLOOKUP(F95,'[1]Goa Member''s Details Revised'!$C$2:$AO$7385,5,0)</f>
        <v>45000</v>
      </c>
      <c r="P95" s="23">
        <f>VLOOKUP(F95,'[1]Goa Member''s Details Revised'!$C$2:$AO$7385,6,0)</f>
        <v>42750</v>
      </c>
      <c r="Q95" s="23" t="str">
        <f>VLOOKUP(F95,'[1]Goa Member''s Details Revised'!$C$2:$AO$7385,8,0)</f>
        <v>I.R.M</v>
      </c>
      <c r="R95" s="23">
        <f t="shared" si="6"/>
        <v>2250</v>
      </c>
      <c r="S95" s="21">
        <f t="shared" si="7"/>
        <v>27</v>
      </c>
      <c r="T95" s="23">
        <f t="shared" si="5"/>
        <v>34200</v>
      </c>
      <c r="U95" s="23">
        <f t="shared" si="8"/>
        <v>31090.909090909092</v>
      </c>
      <c r="V95" s="23">
        <f t="shared" si="9"/>
        <v>33750</v>
      </c>
      <c r="W95" s="23"/>
      <c r="X95" s="21"/>
      <c r="Y95" s="24" t="str">
        <f>VLOOKUP(F95,'[1]Goa Member''s Details Revised'!$C$2:$AO$7385,12,0)</f>
        <v>Last Communication Till 1999</v>
      </c>
    </row>
    <row r="96" spans="2:25" ht="30">
      <c r="B96" s="20">
        <v>87</v>
      </c>
      <c r="C96" s="21"/>
      <c r="D96" s="21" t="s">
        <v>324</v>
      </c>
      <c r="E96" s="21" t="s">
        <v>56</v>
      </c>
      <c r="F96" s="21" t="s">
        <v>325</v>
      </c>
      <c r="G96" s="21"/>
      <c r="H96" s="22" t="str">
        <f>VLOOKUP(F96,'[1]Goa Member''s Details Revised'!$C$2:$AO$7385,2,0)</f>
        <v>LNC/BEACHES</v>
      </c>
      <c r="I96" s="21">
        <v>30</v>
      </c>
      <c r="J96" s="21" t="s">
        <v>286</v>
      </c>
      <c r="K96" s="21">
        <v>1996</v>
      </c>
      <c r="L96" s="22" t="str">
        <f>VLOOKUP(F96,'[1]Goa Member''s Details Revised'!$C$2:$AO$7385,9,0)</f>
        <v>Never</v>
      </c>
      <c r="M96" s="21" t="s">
        <v>326</v>
      </c>
      <c r="N96" s="23">
        <f>VLOOKUP(F96,'[1]Goa Member''s Details Revised'!$C$2:$AO$7385,5,0)</f>
        <v>45000</v>
      </c>
      <c r="O96" s="23">
        <f>VLOOKUP(F96,'[1]Goa Member''s Details Revised'!$C$2:$AO$7385,5,0)</f>
        <v>45000</v>
      </c>
      <c r="P96" s="23">
        <f>VLOOKUP(F96,'[1]Goa Member''s Details Revised'!$C$2:$AO$7385,6,0)</f>
        <v>45000</v>
      </c>
      <c r="Q96" s="23" t="str">
        <f>VLOOKUP(F96,'[1]Goa Member''s Details Revised'!$C$2:$AO$7385,8,0)</f>
        <v>I.R.M</v>
      </c>
      <c r="R96" s="23">
        <f t="shared" si="6"/>
        <v>0</v>
      </c>
      <c r="S96" s="21">
        <f t="shared" si="7"/>
        <v>27</v>
      </c>
      <c r="T96" s="23">
        <f t="shared" si="5"/>
        <v>36000</v>
      </c>
      <c r="U96" s="23">
        <f t="shared" si="8"/>
        <v>32727.272727272728</v>
      </c>
      <c r="V96" s="23">
        <f t="shared" si="9"/>
        <v>36000</v>
      </c>
      <c r="W96" s="23"/>
      <c r="X96" s="21"/>
      <c r="Y96" s="24" t="str">
        <f>VLOOKUP(F96,'[1]Goa Member''s Details Revised'!$C$2:$AO$7385,12,0)</f>
        <v>we send last reminder in 2012.then we did not receive any reply.</v>
      </c>
    </row>
    <row r="97" spans="2:25">
      <c r="B97" s="20">
        <v>88</v>
      </c>
      <c r="C97" s="21"/>
      <c r="D97" s="21" t="s">
        <v>327</v>
      </c>
      <c r="E97" s="21" t="s">
        <v>56</v>
      </c>
      <c r="F97" s="21" t="s">
        <v>328</v>
      </c>
      <c r="G97" s="21"/>
      <c r="H97" s="22" t="str">
        <f>VLOOKUP(F97,'[1]Goa Member''s Details Revised'!$C$2:$AO$7385,2,0)</f>
        <v>LNC/BEACHES</v>
      </c>
      <c r="I97" s="21">
        <v>27</v>
      </c>
      <c r="J97" s="21" t="s">
        <v>286</v>
      </c>
      <c r="K97" s="21">
        <v>1996</v>
      </c>
      <c r="L97" s="22">
        <f>VLOOKUP(F97,'[1]Goa Member''s Details Revised'!$C$2:$AO$7385,9,0)</f>
        <v>2011</v>
      </c>
      <c r="M97" s="21" t="s">
        <v>329</v>
      </c>
      <c r="N97" s="23">
        <f>VLOOKUP(F97,'[1]Goa Member''s Details Revised'!$C$2:$AO$7385,5,0)</f>
        <v>45000</v>
      </c>
      <c r="O97" s="23">
        <f>VLOOKUP(F97,'[1]Goa Member''s Details Revised'!$C$2:$AO$7385,5,0)</f>
        <v>45000</v>
      </c>
      <c r="P97" s="23">
        <f>VLOOKUP(F97,'[1]Goa Member''s Details Revised'!$C$2:$AO$7385,6,0)</f>
        <v>45000</v>
      </c>
      <c r="Q97" s="23" t="str">
        <f>VLOOKUP(F97,'[1]Goa Member''s Details Revised'!$C$2:$AO$7385,8,0)</f>
        <v>R.M</v>
      </c>
      <c r="R97" s="23">
        <f t="shared" si="6"/>
        <v>0</v>
      </c>
      <c r="S97" s="21">
        <f t="shared" si="7"/>
        <v>27</v>
      </c>
      <c r="T97" s="23">
        <f t="shared" si="5"/>
        <v>36000</v>
      </c>
      <c r="U97" s="23">
        <f t="shared" si="8"/>
        <v>32727.272727272728</v>
      </c>
      <c r="V97" s="23">
        <f t="shared" si="9"/>
        <v>36000</v>
      </c>
      <c r="W97" s="23"/>
      <c r="X97" s="21"/>
      <c r="Y97" s="24" t="str">
        <f>VLOOKUP(F97,'[1]Goa Member''s Details Revised'!$C$2:$AO$7385,12,0)</f>
        <v>not send any reminder so Last Communication Till 2011</v>
      </c>
    </row>
    <row r="98" spans="2:25" ht="30">
      <c r="B98" s="20">
        <v>89</v>
      </c>
      <c r="C98" s="21"/>
      <c r="D98" s="21" t="s">
        <v>330</v>
      </c>
      <c r="E98" s="21" t="s">
        <v>56</v>
      </c>
      <c r="F98" s="21" t="s">
        <v>331</v>
      </c>
      <c r="G98" s="21"/>
      <c r="H98" s="22" t="str">
        <f>VLOOKUP(F98,'[1]Goa Member''s Details Revised'!$C$2:$AO$7385,2,0)</f>
        <v>LNC/BEACHES</v>
      </c>
      <c r="I98" s="21">
        <v>30</v>
      </c>
      <c r="J98" s="21" t="s">
        <v>286</v>
      </c>
      <c r="K98" s="21">
        <v>1996</v>
      </c>
      <c r="L98" s="22" t="str">
        <f>VLOOKUP(F98,'[1]Goa Member''s Details Revised'!$C$2:$AO$7385,9,0)</f>
        <v>Never</v>
      </c>
      <c r="M98" s="21" t="s">
        <v>332</v>
      </c>
      <c r="N98" s="23">
        <f>VLOOKUP(F98,'[1]Goa Member''s Details Revised'!$C$2:$AO$7385,5,0)</f>
        <v>45000</v>
      </c>
      <c r="O98" s="23">
        <f>VLOOKUP(F98,'[1]Goa Member''s Details Revised'!$C$2:$AO$7385,5,0)</f>
        <v>45000</v>
      </c>
      <c r="P98" s="23">
        <f>VLOOKUP(F98,'[1]Goa Member''s Details Revised'!$C$2:$AO$7385,6,0)</f>
        <v>45000</v>
      </c>
      <c r="Q98" s="23" t="str">
        <f>VLOOKUP(F98,'[1]Goa Member''s Details Revised'!$C$2:$AO$7385,8,0)</f>
        <v>I.R.M</v>
      </c>
      <c r="R98" s="23">
        <f t="shared" si="6"/>
        <v>0</v>
      </c>
      <c r="S98" s="21">
        <f t="shared" si="7"/>
        <v>27</v>
      </c>
      <c r="T98" s="23">
        <f t="shared" si="5"/>
        <v>36000</v>
      </c>
      <c r="U98" s="23">
        <f t="shared" si="8"/>
        <v>32727.272727272728</v>
      </c>
      <c r="V98" s="23">
        <f t="shared" si="9"/>
        <v>36000</v>
      </c>
      <c r="W98" s="23"/>
      <c r="X98" s="21"/>
      <c r="Y98" s="24" t="str">
        <f>VLOOKUP(F98,'[1]Goa Member''s Details Revised'!$C$2:$AO$7385,12,0)</f>
        <v>we send last reminder in 2012.then we did not receive any reply.</v>
      </c>
    </row>
    <row r="99" spans="2:25" ht="30">
      <c r="B99" s="20">
        <v>90</v>
      </c>
      <c r="C99" s="21"/>
      <c r="D99" s="21" t="s">
        <v>333</v>
      </c>
      <c r="E99" s="21" t="s">
        <v>56</v>
      </c>
      <c r="F99" s="21" t="s">
        <v>334</v>
      </c>
      <c r="G99" s="21"/>
      <c r="H99" s="22" t="str">
        <f>VLOOKUP(F99,'[1]Goa Member''s Details Revised'!$C$2:$AO$7385,2,0)</f>
        <v>LNC/GTC INDUSTRIES</v>
      </c>
      <c r="I99" s="21">
        <v>19</v>
      </c>
      <c r="J99" s="21" t="s">
        <v>286</v>
      </c>
      <c r="K99" s="21">
        <v>1996</v>
      </c>
      <c r="L99" s="22" t="str">
        <f>VLOOKUP(F99,'[1]Goa Member''s Details Revised'!$C$2:$AO$7385,9,0)</f>
        <v>Never</v>
      </c>
      <c r="M99" s="21" t="s">
        <v>335</v>
      </c>
      <c r="N99" s="23">
        <f>VLOOKUP(F99,'[1]Goa Member''s Details Revised'!$C$2:$AO$7385,5,0)</f>
        <v>22000</v>
      </c>
      <c r="O99" s="23">
        <f>VLOOKUP(F99,'[1]Goa Member''s Details Revised'!$C$2:$AO$7385,5,0)</f>
        <v>22000</v>
      </c>
      <c r="P99" s="23">
        <f>VLOOKUP(F99,'[1]Goa Member''s Details Revised'!$C$2:$AO$7385,6,0)</f>
        <v>22000</v>
      </c>
      <c r="Q99" s="23" t="str">
        <f>VLOOKUP(F99,'[1]Goa Member''s Details Revised'!$C$2:$AO$7385,8,0)</f>
        <v>I.R.M</v>
      </c>
      <c r="R99" s="23">
        <f t="shared" si="6"/>
        <v>0</v>
      </c>
      <c r="S99" s="21">
        <f t="shared" si="7"/>
        <v>27</v>
      </c>
      <c r="T99" s="23">
        <f t="shared" si="5"/>
        <v>17600</v>
      </c>
      <c r="U99" s="23">
        <f t="shared" si="8"/>
        <v>16000</v>
      </c>
      <c r="V99" s="23">
        <f t="shared" si="9"/>
        <v>17600</v>
      </c>
      <c r="W99" s="23"/>
      <c r="X99" s="21"/>
      <c r="Y99" s="24" t="str">
        <f>VLOOKUP(F99,'[1]Goa Member''s Details Revised'!$C$2:$AO$7385,12,0)</f>
        <v>we send last reminder in 2012.then we did not receive any reply.</v>
      </c>
    </row>
    <row r="100" spans="2:25" ht="30">
      <c r="B100" s="20">
        <v>91</v>
      </c>
      <c r="C100" s="21"/>
      <c r="D100" s="21" t="s">
        <v>336</v>
      </c>
      <c r="E100" s="21" t="s">
        <v>56</v>
      </c>
      <c r="F100" s="21" t="s">
        <v>337</v>
      </c>
      <c r="G100" s="21"/>
      <c r="H100" s="22" t="str">
        <f>VLOOKUP(F100,'[1]Goa Member''s Details Revised'!$C$2:$AO$7385,2,0)</f>
        <v>LNC/BEACHES</v>
      </c>
      <c r="I100" s="21">
        <v>30</v>
      </c>
      <c r="J100" s="21" t="s">
        <v>286</v>
      </c>
      <c r="K100" s="21">
        <v>1996</v>
      </c>
      <c r="L100" s="22" t="str">
        <f>VLOOKUP(F100,'[1]Goa Member''s Details Revised'!$C$2:$AO$7385,9,0)</f>
        <v>Never</v>
      </c>
      <c r="M100" s="21" t="s">
        <v>338</v>
      </c>
      <c r="N100" s="23">
        <f>VLOOKUP(F100,'[1]Goa Member''s Details Revised'!$C$2:$AO$7385,5,0)</f>
        <v>45000</v>
      </c>
      <c r="O100" s="23">
        <f>VLOOKUP(F100,'[1]Goa Member''s Details Revised'!$C$2:$AO$7385,5,0)</f>
        <v>45000</v>
      </c>
      <c r="P100" s="23">
        <f>VLOOKUP(F100,'[1]Goa Member''s Details Revised'!$C$2:$AO$7385,6,0)</f>
        <v>11250</v>
      </c>
      <c r="Q100" s="23" t="str">
        <f>VLOOKUP(F100,'[1]Goa Member''s Details Revised'!$C$2:$AO$7385,8,0)</f>
        <v>Outstanding</v>
      </c>
      <c r="R100" s="23">
        <f t="shared" si="6"/>
        <v>33750</v>
      </c>
      <c r="S100" s="21">
        <f t="shared" si="7"/>
        <v>27</v>
      </c>
      <c r="T100" s="23">
        <f t="shared" si="5"/>
        <v>9000</v>
      </c>
      <c r="U100" s="23">
        <f t="shared" si="8"/>
        <v>8181.818181818182</v>
      </c>
      <c r="V100" s="23">
        <f t="shared" si="9"/>
        <v>2250</v>
      </c>
      <c r="W100" s="23"/>
      <c r="X100" s="21"/>
      <c r="Y100" s="24" t="str">
        <f>VLOOKUP(F100,'[1]Goa Member''s Details Revised'!$C$2:$AO$7385,12,0)</f>
        <v>As POD last communication 07(Outstanding Rs. 33750/-) only app frm</v>
      </c>
    </row>
    <row r="101" spans="2:25">
      <c r="B101" s="20">
        <v>92</v>
      </c>
      <c r="C101" s="21"/>
      <c r="D101" s="21" t="s">
        <v>339</v>
      </c>
      <c r="E101" s="21" t="s">
        <v>56</v>
      </c>
      <c r="F101" s="21" t="s">
        <v>340</v>
      </c>
      <c r="G101" s="21"/>
      <c r="H101" s="22" t="str">
        <f>VLOOKUP(F101,'[1]Goa Member''s Details Revised'!$C$2:$AO$7385,2,0)</f>
        <v>LNC/BEACHES</v>
      </c>
      <c r="I101" s="21">
        <v>30</v>
      </c>
      <c r="J101" s="21" t="s">
        <v>286</v>
      </c>
      <c r="K101" s="21">
        <v>1996</v>
      </c>
      <c r="L101" s="22">
        <f>VLOOKUP(F101,'[1]Goa Member''s Details Revised'!$C$2:$AO$7385,9,0)</f>
        <v>2022</v>
      </c>
      <c r="M101" s="21" t="s">
        <v>341</v>
      </c>
      <c r="N101" s="23">
        <f>VLOOKUP(F101,'[1]Goa Member''s Details Revised'!$C$2:$AO$7385,5,0)</f>
        <v>79800</v>
      </c>
      <c r="O101" s="23">
        <f>VLOOKUP(F101,'[1]Goa Member''s Details Revised'!$C$2:$AO$7385,5,0)</f>
        <v>79800</v>
      </c>
      <c r="P101" s="23">
        <f>VLOOKUP(F101,'[1]Goa Member''s Details Revised'!$C$2:$AO$7385,6,0)</f>
        <v>79800</v>
      </c>
      <c r="Q101" s="23" t="str">
        <f>VLOOKUP(F101,'[1]Goa Member''s Details Revised'!$C$2:$AO$7385,8,0)</f>
        <v>R.M</v>
      </c>
      <c r="R101" s="23">
        <f t="shared" si="6"/>
        <v>0</v>
      </c>
      <c r="S101" s="21">
        <f t="shared" si="7"/>
        <v>27</v>
      </c>
      <c r="T101" s="23">
        <f t="shared" si="5"/>
        <v>63840</v>
      </c>
      <c r="U101" s="23">
        <f t="shared" si="8"/>
        <v>58036.36363636364</v>
      </c>
      <c r="V101" s="23">
        <f t="shared" si="9"/>
        <v>63840</v>
      </c>
      <c r="W101" s="23"/>
      <c r="X101" s="21"/>
      <c r="Y101" s="24" t="str">
        <f>VLOOKUP(F101,'[1]Goa Member''s Details Revised'!$C$2:$AO$7385,12,0)</f>
        <v>they are regular member</v>
      </c>
    </row>
    <row r="102" spans="2:25" ht="30">
      <c r="B102" s="20">
        <v>93</v>
      </c>
      <c r="C102" s="21"/>
      <c r="D102" s="21" t="s">
        <v>342</v>
      </c>
      <c r="E102" s="21" t="s">
        <v>56</v>
      </c>
      <c r="F102" s="21" t="s">
        <v>343</v>
      </c>
      <c r="G102" s="21"/>
      <c r="H102" s="22" t="str">
        <f>VLOOKUP(F102,'[1]Goa Member''s Details Revised'!$C$2:$AO$7385,2,0)</f>
        <v>LNC/DRI BEACHES</v>
      </c>
      <c r="I102" s="21">
        <v>30</v>
      </c>
      <c r="J102" s="21" t="s">
        <v>286</v>
      </c>
      <c r="K102" s="21">
        <v>1996</v>
      </c>
      <c r="L102" s="22" t="str">
        <f>VLOOKUP(F102,'[1]Goa Member''s Details Revised'!$C$2:$AO$7385,9,0)</f>
        <v>Never</v>
      </c>
      <c r="M102" s="21" t="s">
        <v>344</v>
      </c>
      <c r="N102" s="23">
        <f>VLOOKUP(F102,'[1]Goa Member''s Details Revised'!$C$2:$AO$7385,5,0)</f>
        <v>45000</v>
      </c>
      <c r="O102" s="23">
        <f>VLOOKUP(F102,'[1]Goa Member''s Details Revised'!$C$2:$AO$7385,5,0)</f>
        <v>45000</v>
      </c>
      <c r="P102" s="23">
        <f>VLOOKUP(F102,'[1]Goa Member''s Details Revised'!$C$2:$AO$7385,6,0)</f>
        <v>45000</v>
      </c>
      <c r="Q102" s="23" t="str">
        <f>VLOOKUP(F102,'[1]Goa Member''s Details Revised'!$C$2:$AO$7385,8,0)</f>
        <v>I.R.M</v>
      </c>
      <c r="R102" s="23">
        <f t="shared" si="6"/>
        <v>0</v>
      </c>
      <c r="S102" s="21">
        <f t="shared" si="7"/>
        <v>27</v>
      </c>
      <c r="T102" s="23">
        <f t="shared" si="5"/>
        <v>36000</v>
      </c>
      <c r="U102" s="23">
        <f t="shared" si="8"/>
        <v>32727.272727272728</v>
      </c>
      <c r="V102" s="23">
        <f t="shared" si="9"/>
        <v>36000</v>
      </c>
      <c r="W102" s="23"/>
      <c r="X102" s="21"/>
      <c r="Y102" s="24" t="str">
        <f>VLOOKUP(F102,'[1]Goa Member''s Details Revised'!$C$2:$AO$7385,12,0)</f>
        <v>we send last reminder in 2012.then we did not receive any reply.</v>
      </c>
    </row>
    <row r="103" spans="2:25" ht="45">
      <c r="B103" s="20">
        <v>94</v>
      </c>
      <c r="C103" s="21"/>
      <c r="D103" s="21" t="s">
        <v>345</v>
      </c>
      <c r="E103" s="21" t="s">
        <v>56</v>
      </c>
      <c r="F103" s="21" t="s">
        <v>346</v>
      </c>
      <c r="G103" s="21"/>
      <c r="H103" s="22" t="str">
        <f>VLOOKUP(F103,'[1]Goa Member''s Details Revised'!$C$2:$AO$7385,2,0)</f>
        <v>LNC/DRI BEACHES</v>
      </c>
      <c r="I103" s="21">
        <v>30</v>
      </c>
      <c r="J103" s="21" t="s">
        <v>286</v>
      </c>
      <c r="K103" s="21">
        <v>1996</v>
      </c>
      <c r="L103" s="22" t="str">
        <f>VLOOKUP(F103,'[1]Goa Member''s Details Revised'!$C$2:$AO$7385,9,0)</f>
        <v>Never</v>
      </c>
      <c r="M103" s="21" t="s">
        <v>347</v>
      </c>
      <c r="N103" s="23">
        <f>VLOOKUP(F103,'[1]Goa Member''s Details Revised'!$C$2:$AO$7385,5,0)</f>
        <v>42750</v>
      </c>
      <c r="O103" s="23">
        <f>VLOOKUP(F103,'[1]Goa Member''s Details Revised'!$C$2:$AO$7385,5,0)</f>
        <v>42750</v>
      </c>
      <c r="P103" s="23">
        <f>VLOOKUP(F103,'[1]Goa Member''s Details Revised'!$C$2:$AO$7385,6,0)</f>
        <v>42750</v>
      </c>
      <c r="Q103" s="23" t="str">
        <f>VLOOKUP(F103,'[1]Goa Member''s Details Revised'!$C$2:$AO$7385,8,0)</f>
        <v>I.R.M</v>
      </c>
      <c r="R103" s="23">
        <f t="shared" si="6"/>
        <v>0</v>
      </c>
      <c r="S103" s="21">
        <f t="shared" si="7"/>
        <v>27</v>
      </c>
      <c r="T103" s="23">
        <f t="shared" si="5"/>
        <v>34200</v>
      </c>
      <c r="U103" s="23">
        <f t="shared" si="8"/>
        <v>31090.909090909092</v>
      </c>
      <c r="V103" s="23">
        <f t="shared" si="9"/>
        <v>34200</v>
      </c>
      <c r="W103" s="23"/>
      <c r="X103" s="21"/>
      <c r="Y103" s="24" t="str">
        <f>VLOOKUP(F103,'[1]Goa Member''s Details Revised'!$C$2:$AO$7385,12,0)</f>
        <v>we send last reminder in 2012.then we did not receive any reply….Total 4 Membership Of GOA:- 03003350,03003517,03003479 &amp; 03003507</v>
      </c>
    </row>
    <row r="104" spans="2:25">
      <c r="B104" s="20">
        <v>95</v>
      </c>
      <c r="C104" s="21"/>
      <c r="D104" s="21" t="s">
        <v>348</v>
      </c>
      <c r="E104" s="21" t="s">
        <v>56</v>
      </c>
      <c r="F104" s="21" t="s">
        <v>349</v>
      </c>
      <c r="G104" s="21"/>
      <c r="H104" s="22" t="str">
        <f>VLOOKUP(F104,'[1]Goa Member''s Details Revised'!$C$2:$AO$7385,2,0)</f>
        <v>LNC/DRI BEACHES</v>
      </c>
      <c r="I104" s="21">
        <v>10</v>
      </c>
      <c r="J104" s="21" t="s">
        <v>286</v>
      </c>
      <c r="K104" s="21">
        <v>1996</v>
      </c>
      <c r="L104" s="22">
        <f>VLOOKUP(F104,'[1]Goa Member''s Details Revised'!$C$2:$AO$7385,9,0)</f>
        <v>2009</v>
      </c>
      <c r="M104" s="21" t="s">
        <v>350</v>
      </c>
      <c r="N104" s="23">
        <f>VLOOKUP(F104,'[1]Goa Member''s Details Revised'!$C$2:$AO$7385,5,0)</f>
        <v>28000</v>
      </c>
      <c r="O104" s="23">
        <f>VLOOKUP(F104,'[1]Goa Member''s Details Revised'!$C$2:$AO$7385,5,0)</f>
        <v>28000</v>
      </c>
      <c r="P104" s="23">
        <f>VLOOKUP(F104,'[1]Goa Member''s Details Revised'!$C$2:$AO$7385,6,0)</f>
        <v>28000</v>
      </c>
      <c r="Q104" s="23" t="str">
        <f>VLOOKUP(F104,'[1]Goa Member''s Details Revised'!$C$2:$AO$7385,8,0)</f>
        <v>R.M</v>
      </c>
      <c r="R104" s="23">
        <f t="shared" si="6"/>
        <v>0</v>
      </c>
      <c r="S104" s="21">
        <f t="shared" si="7"/>
        <v>27</v>
      </c>
      <c r="T104" s="23">
        <f t="shared" si="5"/>
        <v>22400</v>
      </c>
      <c r="U104" s="23">
        <f t="shared" si="8"/>
        <v>20363.636363636364</v>
      </c>
      <c r="V104" s="23">
        <f t="shared" si="9"/>
        <v>22400</v>
      </c>
      <c r="W104" s="23"/>
      <c r="X104" s="21"/>
      <c r="Y104" s="24" t="str">
        <f>VLOOKUP(F104,'[1]Goa Member''s Details Revised'!$C$2:$AO$7385,12,0)</f>
        <v>telephonic reply for surrender in 2022</v>
      </c>
    </row>
    <row r="105" spans="2:25" ht="30">
      <c r="B105" s="20">
        <v>96</v>
      </c>
      <c r="C105" s="21"/>
      <c r="D105" s="21" t="s">
        <v>351</v>
      </c>
      <c r="E105" s="21" t="s">
        <v>56</v>
      </c>
      <c r="F105" s="21" t="s">
        <v>352</v>
      </c>
      <c r="G105" s="21"/>
      <c r="H105" s="22" t="str">
        <f>VLOOKUP(F105,'[1]Goa Member''s Details Revised'!$C$2:$AO$7385,2,0)</f>
        <v>LNC/DRI BEACHES</v>
      </c>
      <c r="I105" s="21">
        <v>27</v>
      </c>
      <c r="J105" s="21" t="s">
        <v>353</v>
      </c>
      <c r="K105" s="21">
        <v>1996</v>
      </c>
      <c r="L105" s="22" t="str">
        <f>VLOOKUP(F105,'[1]Goa Member''s Details Revised'!$C$2:$AO$7385,9,0)</f>
        <v>Never</v>
      </c>
      <c r="M105" s="21" t="s">
        <v>354</v>
      </c>
      <c r="N105" s="23">
        <f>VLOOKUP(F105,'[1]Goa Member''s Details Revised'!$C$2:$AO$7385,5,0)</f>
        <v>45000</v>
      </c>
      <c r="O105" s="23">
        <f>VLOOKUP(F105,'[1]Goa Member''s Details Revised'!$C$2:$AO$7385,5,0)</f>
        <v>45000</v>
      </c>
      <c r="P105" s="23">
        <f>VLOOKUP(F105,'[1]Goa Member''s Details Revised'!$C$2:$AO$7385,6,0)</f>
        <v>45000</v>
      </c>
      <c r="Q105" s="23" t="str">
        <f>VLOOKUP(F105,'[1]Goa Member''s Details Revised'!$C$2:$AO$7385,8,0)</f>
        <v>I.R.M</v>
      </c>
      <c r="R105" s="23">
        <f t="shared" si="6"/>
        <v>0</v>
      </c>
      <c r="S105" s="21">
        <f t="shared" si="7"/>
        <v>27</v>
      </c>
      <c r="T105" s="23">
        <f t="shared" si="5"/>
        <v>36000</v>
      </c>
      <c r="U105" s="23">
        <f t="shared" si="8"/>
        <v>32727.272727272728</v>
      </c>
      <c r="V105" s="23">
        <f t="shared" si="9"/>
        <v>36000</v>
      </c>
      <c r="W105" s="23"/>
      <c r="X105" s="21"/>
      <c r="Y105" s="24" t="str">
        <f>VLOOKUP(F105,'[1]Goa Member''s Details Revised'!$C$2:$AO$7385,12,0)</f>
        <v>we send last reminder in 2012.then we did not receive any reply.</v>
      </c>
    </row>
    <row r="106" spans="2:25">
      <c r="B106" s="20">
        <v>97</v>
      </c>
      <c r="C106" s="21"/>
      <c r="D106" s="21" t="s">
        <v>355</v>
      </c>
      <c r="E106" s="21" t="s">
        <v>56</v>
      </c>
      <c r="F106" s="21" t="s">
        <v>356</v>
      </c>
      <c r="G106" s="21"/>
      <c r="H106" s="22" t="str">
        <f>VLOOKUP(F106,'[1]Goa Member''s Details Revised'!$C$2:$AO$7385,2,0)</f>
        <v>LNC/DRI BEACHES</v>
      </c>
      <c r="I106" s="21">
        <v>17</v>
      </c>
      <c r="J106" s="21" t="s">
        <v>353</v>
      </c>
      <c r="K106" s="21">
        <v>1996</v>
      </c>
      <c r="L106" s="22" t="str">
        <f>VLOOKUP(F106,'[1]Goa Member''s Details Revised'!$C$2:$AO$7385,9,0)</f>
        <v>Never</v>
      </c>
      <c r="M106" s="21" t="s">
        <v>357</v>
      </c>
      <c r="N106" s="23">
        <f>VLOOKUP(F106,'[1]Goa Member''s Details Revised'!$C$2:$AO$7385,5,0)</f>
        <v>33250</v>
      </c>
      <c r="O106" s="23">
        <f>VLOOKUP(F106,'[1]Goa Member''s Details Revised'!$C$2:$AO$7385,5,0)</f>
        <v>33250</v>
      </c>
      <c r="P106" s="23">
        <f>VLOOKUP(F106,'[1]Goa Member''s Details Revised'!$C$2:$AO$7385,6,0)</f>
        <v>33250</v>
      </c>
      <c r="Q106" s="23" t="str">
        <f>VLOOKUP(F106,'[1]Goa Member''s Details Revised'!$C$2:$AO$7385,8,0)</f>
        <v>I.R.M</v>
      </c>
      <c r="R106" s="23">
        <f t="shared" si="6"/>
        <v>0</v>
      </c>
      <c r="S106" s="21">
        <f t="shared" si="7"/>
        <v>27</v>
      </c>
      <c r="T106" s="23">
        <f t="shared" si="5"/>
        <v>26600</v>
      </c>
      <c r="U106" s="23">
        <f t="shared" si="8"/>
        <v>24181.818181818184</v>
      </c>
      <c r="V106" s="23">
        <f t="shared" si="9"/>
        <v>26600</v>
      </c>
      <c r="W106" s="23"/>
      <c r="X106" s="21"/>
      <c r="Y106" s="24" t="str">
        <f>VLOOKUP(F106,'[1]Goa Member''s Details Revised'!$C$2:$AO$7385,12,0)</f>
        <v>Last communication 1996</v>
      </c>
    </row>
    <row r="107" spans="2:25">
      <c r="B107" s="20">
        <v>98</v>
      </c>
      <c r="C107" s="21"/>
      <c r="D107" s="21" t="s">
        <v>358</v>
      </c>
      <c r="E107" s="21" t="s">
        <v>56</v>
      </c>
      <c r="F107" s="21" t="s">
        <v>359</v>
      </c>
      <c r="G107" s="21"/>
      <c r="H107" s="22" t="s">
        <v>186</v>
      </c>
      <c r="I107" s="21">
        <v>29</v>
      </c>
      <c r="J107" s="21" t="s">
        <v>353</v>
      </c>
      <c r="K107" s="21">
        <v>1996</v>
      </c>
      <c r="L107" s="26" t="s">
        <v>187</v>
      </c>
      <c r="M107" s="21" t="s">
        <v>360</v>
      </c>
      <c r="N107" s="23">
        <v>45000</v>
      </c>
      <c r="O107" s="23">
        <v>45000</v>
      </c>
      <c r="P107" s="23">
        <v>45000</v>
      </c>
      <c r="Q107" s="23" t="s">
        <v>361</v>
      </c>
      <c r="R107" s="23">
        <f t="shared" si="6"/>
        <v>0</v>
      </c>
      <c r="S107" s="21">
        <f t="shared" si="7"/>
        <v>27</v>
      </c>
      <c r="T107" s="23">
        <f t="shared" si="5"/>
        <v>32727.272727272728</v>
      </c>
      <c r="U107" s="23">
        <f t="shared" si="8"/>
        <v>32727.272727272728</v>
      </c>
      <c r="V107" s="23">
        <f t="shared" si="9"/>
        <v>0</v>
      </c>
      <c r="W107" s="23"/>
      <c r="X107" s="21"/>
      <c r="Y107" s="24" t="s">
        <v>362</v>
      </c>
    </row>
    <row r="108" spans="2:25" ht="30">
      <c r="B108" s="20">
        <v>99</v>
      </c>
      <c r="C108" s="21"/>
      <c r="D108" s="21" t="s">
        <v>363</v>
      </c>
      <c r="E108" s="21" t="s">
        <v>56</v>
      </c>
      <c r="F108" s="21" t="s">
        <v>364</v>
      </c>
      <c r="G108" s="21"/>
      <c r="H108" s="22" t="str">
        <f>VLOOKUP(F108,'[1]Goa Member''s Details Revised'!$C$2:$AO$7385,2,0)</f>
        <v>L.N.C/Beaches</v>
      </c>
      <c r="I108" s="21">
        <v>29</v>
      </c>
      <c r="J108" s="21" t="s">
        <v>353</v>
      </c>
      <c r="K108" s="21">
        <v>1996</v>
      </c>
      <c r="L108" s="22">
        <f>VLOOKUP(F108,'[1]Goa Member''s Details Revised'!$C$2:$AO$7385,9,0)</f>
        <v>2011</v>
      </c>
      <c r="M108" s="21" t="s">
        <v>365</v>
      </c>
      <c r="N108" s="23">
        <f>VLOOKUP(F108,'[1]Goa Member''s Details Revised'!$C$2:$AO$7385,5,0)</f>
        <v>45000</v>
      </c>
      <c r="O108" s="23">
        <f>VLOOKUP(F108,'[1]Goa Member''s Details Revised'!$C$2:$AO$7385,5,0)</f>
        <v>45000</v>
      </c>
      <c r="P108" s="23">
        <f>VLOOKUP(F108,'[1]Goa Member''s Details Revised'!$C$2:$AO$7385,6,0)</f>
        <v>45000</v>
      </c>
      <c r="Q108" s="23" t="str">
        <f>VLOOKUP(F108,'[1]Goa Member''s Details Revised'!$C$2:$AO$7385,8,0)</f>
        <v>R.M</v>
      </c>
      <c r="R108" s="23">
        <f t="shared" si="6"/>
        <v>0</v>
      </c>
      <c r="S108" s="21">
        <f t="shared" si="7"/>
        <v>27</v>
      </c>
      <c r="T108" s="23">
        <f t="shared" si="5"/>
        <v>36000</v>
      </c>
      <c r="U108" s="23">
        <f t="shared" si="8"/>
        <v>32727.272727272728</v>
      </c>
      <c r="V108" s="23">
        <f t="shared" si="9"/>
        <v>36000</v>
      </c>
      <c r="W108" s="23"/>
      <c r="X108" s="21"/>
      <c r="Y108" s="24" t="str">
        <f>VLOOKUP(F108,'[1]Goa Member''s Details Revised'!$C$2:$AO$7385,12,0)</f>
        <v>we send last reminder in 2012.then we did not receive any reply.</v>
      </c>
    </row>
    <row r="109" spans="2:25" ht="30">
      <c r="B109" s="20">
        <v>100</v>
      </c>
      <c r="C109" s="21"/>
      <c r="D109" s="21" t="s">
        <v>366</v>
      </c>
      <c r="E109" s="21" t="s">
        <v>56</v>
      </c>
      <c r="F109" s="21" t="s">
        <v>367</v>
      </c>
      <c r="G109" s="21"/>
      <c r="H109" s="22" t="str">
        <f>VLOOKUP(F109,'[1]Goa Member''s Details Revised'!$C$2:$AO$7385,2,0)</f>
        <v>L.N.C/Beaches</v>
      </c>
      <c r="I109" s="21">
        <v>5</v>
      </c>
      <c r="J109" s="21" t="s">
        <v>368</v>
      </c>
      <c r="K109" s="21">
        <v>1996</v>
      </c>
      <c r="L109" s="22" t="str">
        <f>VLOOKUP(F109,'[1]Goa Member''s Details Revised'!$C$2:$AO$7385,9,0)</f>
        <v>Never</v>
      </c>
      <c r="M109" s="21" t="s">
        <v>369</v>
      </c>
      <c r="N109" s="23">
        <f>VLOOKUP(F109,'[1]Goa Member''s Details Revised'!$C$2:$AO$7385,5,0)</f>
        <v>45000</v>
      </c>
      <c r="O109" s="23">
        <f>VLOOKUP(F109,'[1]Goa Member''s Details Revised'!$C$2:$AO$7385,5,0)</f>
        <v>45000</v>
      </c>
      <c r="P109" s="23">
        <f>VLOOKUP(F109,'[1]Goa Member''s Details Revised'!$C$2:$AO$7385,6,0)</f>
        <v>38250</v>
      </c>
      <c r="Q109" s="23" t="str">
        <f>VLOOKUP(F109,'[1]Goa Member''s Details Revised'!$C$2:$AO$7385,8,0)</f>
        <v>Outstanding</v>
      </c>
      <c r="R109" s="23">
        <f t="shared" si="6"/>
        <v>6750</v>
      </c>
      <c r="S109" s="21">
        <f t="shared" si="7"/>
        <v>27</v>
      </c>
      <c r="T109" s="23">
        <f t="shared" si="5"/>
        <v>30600</v>
      </c>
      <c r="U109" s="23">
        <f t="shared" si="8"/>
        <v>27818.181818181816</v>
      </c>
      <c r="V109" s="23">
        <f t="shared" si="9"/>
        <v>29250</v>
      </c>
      <c r="W109" s="23"/>
      <c r="X109" s="21"/>
      <c r="Y109" s="24" t="str">
        <f>VLOOKUP(F109,'[1]Goa Member''s Details Revised'!$C$2:$AO$7385,12,0)</f>
        <v>we send last reminder in 2012.then we did not receive any reply.Outstanding Rs. 6750/-</v>
      </c>
    </row>
    <row r="110" spans="2:25">
      <c r="B110" s="20">
        <v>101</v>
      </c>
      <c r="C110" s="21"/>
      <c r="D110" s="21" t="s">
        <v>370</v>
      </c>
      <c r="E110" s="21" t="s">
        <v>56</v>
      </c>
      <c r="F110" s="21" t="s">
        <v>371</v>
      </c>
      <c r="G110" s="21"/>
      <c r="H110" s="22" t="str">
        <f>VLOOKUP(F110,'[1]Goa Member''s Details Revised'!$C$2:$AO$7385,2,0)</f>
        <v>L.N.C/Beaches</v>
      </c>
      <c r="I110" s="21">
        <v>13</v>
      </c>
      <c r="J110" s="21" t="s">
        <v>368</v>
      </c>
      <c r="K110" s="21">
        <v>1996</v>
      </c>
      <c r="L110" s="22">
        <f>VLOOKUP(F110,'[1]Goa Member''s Details Revised'!$C$2:$AO$7385,9,0)</f>
        <v>2010</v>
      </c>
      <c r="M110" s="21" t="s">
        <v>372</v>
      </c>
      <c r="N110" s="23">
        <f>VLOOKUP(F110,'[1]Goa Member''s Details Revised'!$C$2:$AO$7385,5,0)</f>
        <v>45000</v>
      </c>
      <c r="O110" s="23">
        <f>VLOOKUP(F110,'[1]Goa Member''s Details Revised'!$C$2:$AO$7385,5,0)</f>
        <v>45000</v>
      </c>
      <c r="P110" s="23">
        <f>VLOOKUP(F110,'[1]Goa Member''s Details Revised'!$C$2:$AO$7385,6,0)</f>
        <v>42750</v>
      </c>
      <c r="Q110" s="23" t="str">
        <f>VLOOKUP(F110,'[1]Goa Member''s Details Revised'!$C$2:$AO$7385,8,0)</f>
        <v>R.M</v>
      </c>
      <c r="R110" s="23">
        <f t="shared" si="6"/>
        <v>2250</v>
      </c>
      <c r="S110" s="21">
        <f t="shared" si="7"/>
        <v>27</v>
      </c>
      <c r="T110" s="23">
        <f t="shared" si="5"/>
        <v>34200</v>
      </c>
      <c r="U110" s="23">
        <f t="shared" si="8"/>
        <v>31090.909090909092</v>
      </c>
      <c r="V110" s="23">
        <f t="shared" si="9"/>
        <v>33750</v>
      </c>
      <c r="W110" s="23"/>
      <c r="X110" s="21"/>
      <c r="Y110" s="24" t="str">
        <f>VLOOKUP(F110,'[1]Goa Member''s Details Revised'!$C$2:$AO$7385,12,0)</f>
        <v>no reminder send last communication 2010</v>
      </c>
    </row>
    <row r="111" spans="2:25">
      <c r="B111" s="20">
        <v>102</v>
      </c>
      <c r="C111" s="21"/>
      <c r="D111" s="21" t="s">
        <v>373</v>
      </c>
      <c r="E111" s="21" t="s">
        <v>56</v>
      </c>
      <c r="F111" s="21" t="s">
        <v>374</v>
      </c>
      <c r="G111" s="21"/>
      <c r="H111" s="22" t="str">
        <f>VLOOKUP(F111,'[1]Goa Member''s Details Revised'!$C$2:$AO$7385,2,0)</f>
        <v>LNC/DRI BEACHES</v>
      </c>
      <c r="I111" s="21">
        <v>3</v>
      </c>
      <c r="J111" s="21" t="s">
        <v>368</v>
      </c>
      <c r="K111" s="21">
        <v>1996</v>
      </c>
      <c r="L111" s="22">
        <f>VLOOKUP(F111,'[1]Goa Member''s Details Revised'!$C$2:$AO$7385,9,0)</f>
        <v>2019</v>
      </c>
      <c r="M111" s="21" t="s">
        <v>375</v>
      </c>
      <c r="N111" s="23">
        <f>VLOOKUP(F111,'[1]Goa Member''s Details Revised'!$C$2:$AO$7385,5,0)</f>
        <v>45000</v>
      </c>
      <c r="O111" s="23">
        <f>VLOOKUP(F111,'[1]Goa Member''s Details Revised'!$C$2:$AO$7385,5,0)</f>
        <v>45000</v>
      </c>
      <c r="P111" s="23">
        <f>VLOOKUP(F111,'[1]Goa Member''s Details Revised'!$C$2:$AO$7385,6,0)</f>
        <v>45000</v>
      </c>
      <c r="Q111" s="23" t="str">
        <f>VLOOKUP(F111,'[1]Goa Member''s Details Revised'!$C$2:$AO$7385,8,0)</f>
        <v>R.M</v>
      </c>
      <c r="R111" s="23">
        <f t="shared" si="6"/>
        <v>0</v>
      </c>
      <c r="S111" s="21">
        <f t="shared" si="7"/>
        <v>27</v>
      </c>
      <c r="T111" s="23">
        <f t="shared" si="5"/>
        <v>36000</v>
      </c>
      <c r="U111" s="23">
        <f t="shared" si="8"/>
        <v>32727.272727272728</v>
      </c>
      <c r="V111" s="23">
        <f t="shared" si="9"/>
        <v>36000</v>
      </c>
      <c r="W111" s="23"/>
      <c r="X111" s="21"/>
      <c r="Y111" s="24" t="str">
        <f>VLOOKUP(F111,'[1]Goa Member''s Details Revised'!$C$2:$AO$7385,12,0)</f>
        <v>they are regular member</v>
      </c>
    </row>
    <row r="112" spans="2:25" ht="30">
      <c r="B112" s="20">
        <v>103</v>
      </c>
      <c r="C112" s="21"/>
      <c r="D112" s="21" t="s">
        <v>376</v>
      </c>
      <c r="E112" s="21" t="s">
        <v>56</v>
      </c>
      <c r="F112" s="21" t="s">
        <v>377</v>
      </c>
      <c r="G112" s="21"/>
      <c r="H112" s="22" t="str">
        <f>VLOOKUP(F112,'[1]Goa Member''s Details Revised'!$C$2:$AO$7385,2,0)</f>
        <v>L.N.C/Beaches</v>
      </c>
      <c r="I112" s="21">
        <v>4</v>
      </c>
      <c r="J112" s="21" t="s">
        <v>368</v>
      </c>
      <c r="K112" s="21">
        <v>1996</v>
      </c>
      <c r="L112" s="22" t="str">
        <f>VLOOKUP(F112,'[1]Goa Member''s Details Revised'!$C$2:$AO$7385,9,0)</f>
        <v>Never</v>
      </c>
      <c r="M112" s="21" t="s">
        <v>378</v>
      </c>
      <c r="N112" s="23">
        <f>VLOOKUP(F112,'[1]Goa Member''s Details Revised'!$C$2:$AO$7385,5,0)</f>
        <v>45000</v>
      </c>
      <c r="O112" s="23">
        <f>VLOOKUP(F112,'[1]Goa Member''s Details Revised'!$C$2:$AO$7385,5,0)</f>
        <v>45000</v>
      </c>
      <c r="P112" s="23">
        <f>VLOOKUP(F112,'[1]Goa Member''s Details Revised'!$C$2:$AO$7385,6,0)</f>
        <v>45000</v>
      </c>
      <c r="Q112" s="23" t="str">
        <f>VLOOKUP(F112,'[1]Goa Member''s Details Revised'!$C$2:$AO$7385,8,0)</f>
        <v>I.R.M</v>
      </c>
      <c r="R112" s="23">
        <f t="shared" si="6"/>
        <v>0</v>
      </c>
      <c r="S112" s="21">
        <f t="shared" si="7"/>
        <v>27</v>
      </c>
      <c r="T112" s="23">
        <f t="shared" si="5"/>
        <v>36000</v>
      </c>
      <c r="U112" s="23">
        <f t="shared" si="8"/>
        <v>32727.272727272728</v>
      </c>
      <c r="V112" s="23">
        <f t="shared" si="9"/>
        <v>36000</v>
      </c>
      <c r="W112" s="23"/>
      <c r="X112" s="21"/>
      <c r="Y112" s="24" t="str">
        <f>VLOOKUP(F112,'[1]Goa Member''s Details Revised'!$C$2:$AO$7385,12,0)</f>
        <v>we send last reminder in 2013.then we did not receive any reply.</v>
      </c>
    </row>
    <row r="113" spans="2:25" ht="30">
      <c r="B113" s="20">
        <v>104</v>
      </c>
      <c r="C113" s="21"/>
      <c r="D113" s="21" t="s">
        <v>379</v>
      </c>
      <c r="E113" s="21" t="s">
        <v>56</v>
      </c>
      <c r="F113" s="21" t="s">
        <v>380</v>
      </c>
      <c r="G113" s="21"/>
      <c r="H113" s="22" t="str">
        <f>VLOOKUP(F113,'[1]Goa Member''s Details Revised'!$C$2:$AO$7385,2,0)</f>
        <v>L.N.C/Beaches</v>
      </c>
      <c r="I113" s="21">
        <v>5</v>
      </c>
      <c r="J113" s="21" t="s">
        <v>368</v>
      </c>
      <c r="K113" s="21">
        <v>1996</v>
      </c>
      <c r="L113" s="22" t="str">
        <f>VLOOKUP(F113,'[1]Goa Member''s Details Revised'!$C$2:$AO$7385,9,0)</f>
        <v>Never</v>
      </c>
      <c r="M113" s="21" t="s">
        <v>381</v>
      </c>
      <c r="N113" s="23">
        <f>VLOOKUP(F113,'[1]Goa Member''s Details Revised'!$C$2:$AO$7385,5,0)</f>
        <v>42750</v>
      </c>
      <c r="O113" s="23">
        <f>VLOOKUP(F113,'[1]Goa Member''s Details Revised'!$C$2:$AO$7385,5,0)</f>
        <v>42750</v>
      </c>
      <c r="P113" s="23">
        <f>VLOOKUP(F113,'[1]Goa Member''s Details Revised'!$C$2:$AO$7385,6,0)</f>
        <v>42750</v>
      </c>
      <c r="Q113" s="23" t="str">
        <f>VLOOKUP(F113,'[1]Goa Member''s Details Revised'!$C$2:$AO$7385,8,0)</f>
        <v>I.R.M</v>
      </c>
      <c r="R113" s="23">
        <f t="shared" si="6"/>
        <v>0</v>
      </c>
      <c r="S113" s="21">
        <f t="shared" si="7"/>
        <v>27</v>
      </c>
      <c r="T113" s="23">
        <f t="shared" si="5"/>
        <v>34200</v>
      </c>
      <c r="U113" s="23">
        <f t="shared" si="8"/>
        <v>31090.909090909092</v>
      </c>
      <c r="V113" s="23">
        <f t="shared" si="9"/>
        <v>34200</v>
      </c>
      <c r="W113" s="23"/>
      <c r="X113" s="21"/>
      <c r="Y113" s="24" t="str">
        <f>VLOOKUP(F113,'[1]Goa Member''s Details Revised'!$C$2:$AO$7385,12,0)</f>
        <v>we send last reminder in 2012.then we did not receive any reply.</v>
      </c>
    </row>
    <row r="114" spans="2:25" ht="30">
      <c r="B114" s="20">
        <v>105</v>
      </c>
      <c r="C114" s="21"/>
      <c r="D114" s="21" t="s">
        <v>382</v>
      </c>
      <c r="E114" s="21" t="s">
        <v>56</v>
      </c>
      <c r="F114" s="21" t="s">
        <v>383</v>
      </c>
      <c r="G114" s="21"/>
      <c r="H114" s="22" t="str">
        <f>VLOOKUP(F114,'[1]Goa Member''s Details Revised'!$C$2:$AO$7385,2,0)</f>
        <v>L.N.C/Beaches</v>
      </c>
      <c r="I114" s="21">
        <v>5</v>
      </c>
      <c r="J114" s="21" t="s">
        <v>368</v>
      </c>
      <c r="K114" s="21">
        <v>1996</v>
      </c>
      <c r="L114" s="22" t="str">
        <f>VLOOKUP(F114,'[1]Goa Member''s Details Revised'!$C$2:$AO$7385,9,0)</f>
        <v>Never</v>
      </c>
      <c r="M114" s="21" t="s">
        <v>384</v>
      </c>
      <c r="N114" s="23">
        <f>VLOOKUP(F114,'[1]Goa Member''s Details Revised'!$C$2:$AO$7385,5,0)</f>
        <v>45000</v>
      </c>
      <c r="O114" s="23">
        <f>VLOOKUP(F114,'[1]Goa Member''s Details Revised'!$C$2:$AO$7385,5,0)</f>
        <v>45000</v>
      </c>
      <c r="P114" s="23">
        <f>VLOOKUP(F114,'[1]Goa Member''s Details Revised'!$C$2:$AO$7385,6,0)</f>
        <v>42750</v>
      </c>
      <c r="Q114" s="23" t="str">
        <f>VLOOKUP(F114,'[1]Goa Member''s Details Revised'!$C$2:$AO$7385,8,0)</f>
        <v>I.R.M</v>
      </c>
      <c r="R114" s="23">
        <f t="shared" si="6"/>
        <v>2250</v>
      </c>
      <c r="S114" s="21">
        <f t="shared" si="7"/>
        <v>27</v>
      </c>
      <c r="T114" s="23">
        <f t="shared" si="5"/>
        <v>34200</v>
      </c>
      <c r="U114" s="23">
        <f t="shared" si="8"/>
        <v>31090.909090909092</v>
      </c>
      <c r="V114" s="23">
        <f t="shared" si="9"/>
        <v>33750</v>
      </c>
      <c r="W114" s="23"/>
      <c r="X114" s="21"/>
      <c r="Y114" s="24" t="str">
        <f>VLOOKUP(F114,'[1]Goa Member''s Details Revised'!$C$2:$AO$7385,12,0)</f>
        <v>we send last reminder in 2012.then we did not receive any reply.</v>
      </c>
    </row>
    <row r="115" spans="2:25" ht="30">
      <c r="B115" s="20">
        <v>106</v>
      </c>
      <c r="C115" s="21"/>
      <c r="D115" s="21" t="s">
        <v>385</v>
      </c>
      <c r="E115" s="21" t="s">
        <v>56</v>
      </c>
      <c r="F115" s="21" t="s">
        <v>386</v>
      </c>
      <c r="G115" s="21"/>
      <c r="H115" s="22" t="str">
        <f>VLOOKUP(F115,'[1]Goa Member''s Details Revised'!$C$2:$AO$7385,2,0)</f>
        <v>L.N.C/Beaches</v>
      </c>
      <c r="I115" s="21">
        <v>6</v>
      </c>
      <c r="J115" s="21" t="s">
        <v>368</v>
      </c>
      <c r="K115" s="21">
        <v>1996</v>
      </c>
      <c r="L115" s="22" t="str">
        <f>VLOOKUP(F115,'[1]Goa Member''s Details Revised'!$C$2:$AO$7385,9,0)</f>
        <v>Never</v>
      </c>
      <c r="M115" s="21" t="s">
        <v>387</v>
      </c>
      <c r="N115" s="23">
        <f>VLOOKUP(F115,'[1]Goa Member''s Details Revised'!$C$2:$AO$7385,5,0)</f>
        <v>45000</v>
      </c>
      <c r="O115" s="23">
        <f>VLOOKUP(F115,'[1]Goa Member''s Details Revised'!$C$2:$AO$7385,5,0)</f>
        <v>45000</v>
      </c>
      <c r="P115" s="23">
        <f>VLOOKUP(F115,'[1]Goa Member''s Details Revised'!$C$2:$AO$7385,6,0)</f>
        <v>45000</v>
      </c>
      <c r="Q115" s="23" t="str">
        <f>VLOOKUP(F115,'[1]Goa Member''s Details Revised'!$C$2:$AO$7385,8,0)</f>
        <v>I.R.M</v>
      </c>
      <c r="R115" s="23">
        <f t="shared" si="6"/>
        <v>0</v>
      </c>
      <c r="S115" s="21">
        <f t="shared" si="7"/>
        <v>27</v>
      </c>
      <c r="T115" s="23">
        <f t="shared" si="5"/>
        <v>36000</v>
      </c>
      <c r="U115" s="23">
        <f t="shared" si="8"/>
        <v>32727.272727272728</v>
      </c>
      <c r="V115" s="23">
        <f t="shared" si="9"/>
        <v>36000</v>
      </c>
      <c r="W115" s="23"/>
      <c r="X115" s="21"/>
      <c r="Y115" s="24" t="str">
        <f>VLOOKUP(F115,'[1]Goa Member''s Details Revised'!$C$2:$AO$7385,12,0)</f>
        <v>we send last reminder in 2012.then we did not receive any reply.</v>
      </c>
    </row>
    <row r="116" spans="2:25">
      <c r="B116" s="20">
        <v>107</v>
      </c>
      <c r="C116" s="21"/>
      <c r="D116" s="21" t="s">
        <v>388</v>
      </c>
      <c r="E116" s="21" t="s">
        <v>56</v>
      </c>
      <c r="F116" s="21" t="s">
        <v>389</v>
      </c>
      <c r="G116" s="21"/>
      <c r="H116" s="22" t="str">
        <f>VLOOKUP(F116,'[1]Goa Member''s Details Revised'!$C$2:$AO$7385,2,0)</f>
        <v>LNC/DRI BEACHES</v>
      </c>
      <c r="I116" s="21">
        <v>10</v>
      </c>
      <c r="J116" s="21" t="s">
        <v>368</v>
      </c>
      <c r="K116" s="21">
        <v>1996</v>
      </c>
      <c r="L116" s="22" t="str">
        <f>VLOOKUP(F116,'[1]Goa Member''s Details Revised'!$C$2:$AO$7385,9,0)</f>
        <v>Never</v>
      </c>
      <c r="M116" s="21" t="s">
        <v>390</v>
      </c>
      <c r="N116" s="23">
        <f>VLOOKUP(F116,'[1]Goa Member''s Details Revised'!$C$2:$AO$7385,5,0)</f>
        <v>45000</v>
      </c>
      <c r="O116" s="23">
        <f>VLOOKUP(F116,'[1]Goa Member''s Details Revised'!$C$2:$AO$7385,5,0)</f>
        <v>45000</v>
      </c>
      <c r="P116" s="23">
        <f>VLOOKUP(F116,'[1]Goa Member''s Details Revised'!$C$2:$AO$7385,6,0)</f>
        <v>19800</v>
      </c>
      <c r="Q116" s="23" t="str">
        <f>VLOOKUP(F116,'[1]Goa Member''s Details Revised'!$C$2:$AO$7385,8,0)</f>
        <v>Outstanding</v>
      </c>
      <c r="R116" s="23">
        <f t="shared" si="6"/>
        <v>25200</v>
      </c>
      <c r="S116" s="21">
        <f t="shared" si="7"/>
        <v>27</v>
      </c>
      <c r="T116" s="23">
        <f t="shared" si="5"/>
        <v>15840</v>
      </c>
      <c r="U116" s="23">
        <f t="shared" si="8"/>
        <v>14400</v>
      </c>
      <c r="V116" s="23">
        <f t="shared" si="9"/>
        <v>10800</v>
      </c>
      <c r="W116" s="23"/>
      <c r="X116" s="21"/>
      <c r="Y116" s="24" t="str">
        <f>VLOOKUP(F116,'[1]Goa Member''s Details Revised'!$C$2:$AO$7385,12,0)</f>
        <v>no communication till date Outstanding Rs 25200/-</v>
      </c>
    </row>
    <row r="117" spans="2:25" ht="60">
      <c r="B117" s="20">
        <v>108</v>
      </c>
      <c r="C117" s="21"/>
      <c r="D117" s="21" t="s">
        <v>391</v>
      </c>
      <c r="E117" s="21" t="s">
        <v>56</v>
      </c>
      <c r="F117" s="21" t="s">
        <v>392</v>
      </c>
      <c r="G117" s="21"/>
      <c r="H117" s="22" t="str">
        <f>VLOOKUP(F117,'[1]Goa Member''s Details Revised'!$C$2:$AO$7385,2,0)</f>
        <v>L.N.C/Beaches</v>
      </c>
      <c r="I117" s="21">
        <v>13</v>
      </c>
      <c r="J117" s="21" t="s">
        <v>368</v>
      </c>
      <c r="K117" s="21">
        <v>1996</v>
      </c>
      <c r="L117" s="22" t="str">
        <f>VLOOKUP(F117,'[1]Goa Member''s Details Revised'!$C$2:$AO$7385,9,0)</f>
        <v>Never</v>
      </c>
      <c r="M117" s="21" t="s">
        <v>393</v>
      </c>
      <c r="N117" s="23">
        <f>VLOOKUP(F117,'[1]Goa Member''s Details Revised'!$C$2:$AO$7385,5,0)</f>
        <v>45000</v>
      </c>
      <c r="O117" s="23">
        <f>VLOOKUP(F117,'[1]Goa Member''s Details Revised'!$C$2:$AO$7385,5,0)</f>
        <v>45000</v>
      </c>
      <c r="P117" s="23">
        <f>VLOOKUP(F117,'[1]Goa Member''s Details Revised'!$C$2:$AO$7385,6,0)</f>
        <v>42750</v>
      </c>
      <c r="Q117" s="23" t="str">
        <f>VLOOKUP(F117,'[1]Goa Member''s Details Revised'!$C$2:$AO$7385,8,0)</f>
        <v>I.R.M</v>
      </c>
      <c r="R117" s="23">
        <f t="shared" si="6"/>
        <v>2250</v>
      </c>
      <c r="S117" s="21">
        <f t="shared" si="7"/>
        <v>27</v>
      </c>
      <c r="T117" s="23">
        <f t="shared" si="5"/>
        <v>34200</v>
      </c>
      <c r="U117" s="23">
        <f t="shared" si="8"/>
        <v>31090.909090909092</v>
      </c>
      <c r="V117" s="23">
        <f t="shared" si="9"/>
        <v>33750</v>
      </c>
      <c r="W117" s="23"/>
      <c r="X117" s="21"/>
      <c r="Y117" s="24" t="str">
        <f>VLOOKUP(F117,'[1]Goa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8" spans="2:25" ht="60">
      <c r="B118" s="20">
        <v>109</v>
      </c>
      <c r="C118" s="21"/>
      <c r="D118" s="21" t="s">
        <v>394</v>
      </c>
      <c r="E118" s="21" t="s">
        <v>56</v>
      </c>
      <c r="F118" s="21" t="s">
        <v>395</v>
      </c>
      <c r="G118" s="21"/>
      <c r="H118" s="22" t="str">
        <f>VLOOKUP(F118,'[1]Goa Member''s Details Revised'!$C$2:$AO$7385,2,0)</f>
        <v>L.N.C/Beaches</v>
      </c>
      <c r="I118" s="21">
        <v>13</v>
      </c>
      <c r="J118" s="21" t="s">
        <v>368</v>
      </c>
      <c r="K118" s="21">
        <v>1996</v>
      </c>
      <c r="L118" s="22" t="str">
        <f>VLOOKUP(F118,'[1]Goa Member''s Details Revised'!$C$2:$AO$7385,9,0)</f>
        <v>Never</v>
      </c>
      <c r="M118" s="21" t="s">
        <v>396</v>
      </c>
      <c r="N118" s="23">
        <f>VLOOKUP(F118,'[1]Goa Member''s Details Revised'!$C$2:$AO$7385,5,0)</f>
        <v>45000</v>
      </c>
      <c r="O118" s="23">
        <f>VLOOKUP(F118,'[1]Goa Member''s Details Revised'!$C$2:$AO$7385,5,0)</f>
        <v>45000</v>
      </c>
      <c r="P118" s="23">
        <f>VLOOKUP(F118,'[1]Goa Member''s Details Revised'!$C$2:$AO$7385,6,0)</f>
        <v>42750</v>
      </c>
      <c r="Q118" s="23" t="str">
        <f>VLOOKUP(F118,'[1]Goa Member''s Details Revised'!$C$2:$AO$7385,8,0)</f>
        <v>I.R.M</v>
      </c>
      <c r="R118" s="23">
        <f t="shared" si="6"/>
        <v>2250</v>
      </c>
      <c r="S118" s="21">
        <f t="shared" si="7"/>
        <v>27</v>
      </c>
      <c r="T118" s="23">
        <f t="shared" si="5"/>
        <v>34200</v>
      </c>
      <c r="U118" s="23">
        <f t="shared" si="8"/>
        <v>31090.909090909092</v>
      </c>
      <c r="V118" s="23">
        <f t="shared" si="9"/>
        <v>33750</v>
      </c>
      <c r="W118" s="23"/>
      <c r="X118" s="21"/>
      <c r="Y118" s="24" t="str">
        <f>VLOOKUP(F118,'[1]Goa Member''s Details Revised'!$C$2:$AO$7385,12,0)</f>
        <v>we send last reminder in 2012.then we did not receive any reply. (applicatrit is dead) his wife,
membership transferred from Satish Chandra Meharia to Veena Meharia, after demise of 1st applicant</v>
      </c>
    </row>
    <row r="119" spans="2:25" ht="30">
      <c r="B119" s="20">
        <v>110</v>
      </c>
      <c r="C119" s="21"/>
      <c r="D119" s="21" t="s">
        <v>397</v>
      </c>
      <c r="E119" s="21" t="s">
        <v>56</v>
      </c>
      <c r="F119" s="21" t="s">
        <v>398</v>
      </c>
      <c r="G119" s="21"/>
      <c r="H119" s="22" t="str">
        <f>VLOOKUP(F119,'[1]Goa Member''s Details Revised'!$C$2:$AO$7385,2,0)</f>
        <v>L.N.C/Beaches</v>
      </c>
      <c r="I119" s="21">
        <v>13</v>
      </c>
      <c r="J119" s="21" t="s">
        <v>368</v>
      </c>
      <c r="K119" s="21">
        <v>1996</v>
      </c>
      <c r="L119" s="22" t="str">
        <f>VLOOKUP(F119,'[1]Goa Member''s Details Revised'!$C$2:$AO$7385,9,0)</f>
        <v>Never</v>
      </c>
      <c r="M119" s="21" t="s">
        <v>399</v>
      </c>
      <c r="N119" s="23">
        <f>VLOOKUP(F119,'[1]Goa Member''s Details Revised'!$C$2:$AO$7385,5,0)</f>
        <v>45000</v>
      </c>
      <c r="O119" s="23">
        <f>VLOOKUP(F119,'[1]Goa Member''s Details Revised'!$C$2:$AO$7385,5,0)</f>
        <v>45000</v>
      </c>
      <c r="P119" s="23">
        <f>VLOOKUP(F119,'[1]Goa Member''s Details Revised'!$C$2:$AO$7385,6,0)</f>
        <v>42750</v>
      </c>
      <c r="Q119" s="23" t="str">
        <f>VLOOKUP(F119,'[1]Goa Member''s Details Revised'!$C$2:$AO$7385,8,0)</f>
        <v>I.R.M</v>
      </c>
      <c r="R119" s="23">
        <f t="shared" si="6"/>
        <v>2250</v>
      </c>
      <c r="S119" s="21">
        <f t="shared" si="7"/>
        <v>27</v>
      </c>
      <c r="T119" s="23">
        <f t="shared" si="5"/>
        <v>34200</v>
      </c>
      <c r="U119" s="23">
        <f t="shared" si="8"/>
        <v>31090.909090909092</v>
      </c>
      <c r="V119" s="23">
        <f t="shared" si="9"/>
        <v>33750</v>
      </c>
      <c r="W119" s="23"/>
      <c r="X119" s="21"/>
      <c r="Y119" s="24" t="str">
        <f>VLOOKUP(F119,'[1]Goa Member''s Details Revised'!$C$2:$AO$7385,12,0)</f>
        <v>we send last reminder in 2012.then we did not receive any reply.</v>
      </c>
    </row>
    <row r="120" spans="2:25">
      <c r="B120" s="20">
        <v>111</v>
      </c>
      <c r="C120" s="21"/>
      <c r="D120" s="21" t="s">
        <v>400</v>
      </c>
      <c r="E120" s="21" t="s">
        <v>56</v>
      </c>
      <c r="F120" s="21" t="s">
        <v>401</v>
      </c>
      <c r="G120" s="21"/>
      <c r="H120" s="22" t="str">
        <f>VLOOKUP(F120,'[1]Goa Member''s Details Revised'!$C$2:$AO$7385,2,0)</f>
        <v>L.N.C/Beaches</v>
      </c>
      <c r="I120" s="21">
        <v>17</v>
      </c>
      <c r="J120" s="21" t="s">
        <v>368</v>
      </c>
      <c r="K120" s="21">
        <v>1996</v>
      </c>
      <c r="L120" s="22">
        <f>VLOOKUP(F120,'[1]Goa Member''s Details Revised'!$C$2:$AO$7385,9,0)</f>
        <v>2008</v>
      </c>
      <c r="M120" s="21" t="s">
        <v>402</v>
      </c>
      <c r="N120" s="23">
        <f>VLOOKUP(F120,'[1]Goa Member''s Details Revised'!$C$2:$AO$7385,5,0)</f>
        <v>45000</v>
      </c>
      <c r="O120" s="23">
        <f>VLOOKUP(F120,'[1]Goa Member''s Details Revised'!$C$2:$AO$7385,5,0)</f>
        <v>45000</v>
      </c>
      <c r="P120" s="23">
        <f>VLOOKUP(F120,'[1]Goa Member''s Details Revised'!$C$2:$AO$7385,6,0)</f>
        <v>42750</v>
      </c>
      <c r="Q120" s="23" t="str">
        <f>VLOOKUP(F120,'[1]Goa Member''s Details Revised'!$C$2:$AO$7385,8,0)</f>
        <v>R.M</v>
      </c>
      <c r="R120" s="23">
        <f t="shared" si="6"/>
        <v>2250</v>
      </c>
      <c r="S120" s="21">
        <f t="shared" si="7"/>
        <v>27</v>
      </c>
      <c r="T120" s="23">
        <f t="shared" si="5"/>
        <v>34200</v>
      </c>
      <c r="U120" s="23">
        <f t="shared" si="8"/>
        <v>31090.909090909092</v>
      </c>
      <c r="V120" s="23">
        <f t="shared" si="9"/>
        <v>33750</v>
      </c>
      <c r="W120" s="23"/>
      <c r="X120" s="21"/>
      <c r="Y120" s="24" t="str">
        <f>VLOOKUP(F120,'[1]Goa Member''s Details Revised'!$C$2:$AO$7385,12,0)</f>
        <v>No reminder send Last Communication Till 2007</v>
      </c>
    </row>
    <row r="121" spans="2:25" ht="30">
      <c r="B121" s="20">
        <v>112</v>
      </c>
      <c r="C121" s="21"/>
      <c r="D121" s="21" t="s">
        <v>403</v>
      </c>
      <c r="E121" s="21" t="s">
        <v>56</v>
      </c>
      <c r="F121" s="21" t="s">
        <v>404</v>
      </c>
      <c r="G121" s="21"/>
      <c r="H121" s="22" t="str">
        <f>VLOOKUP(F121,'[1]Goa Member''s Details Revised'!$C$2:$AO$7385,2,0)</f>
        <v>L.N.C/Beaches</v>
      </c>
      <c r="I121" s="21">
        <v>17</v>
      </c>
      <c r="J121" s="21" t="s">
        <v>368</v>
      </c>
      <c r="K121" s="21">
        <v>1996</v>
      </c>
      <c r="L121" s="22" t="str">
        <f>VLOOKUP(F121,'[1]Goa Member''s Details Revised'!$C$2:$AO$7385,9,0)</f>
        <v>Never</v>
      </c>
      <c r="M121" s="21" t="s">
        <v>405</v>
      </c>
      <c r="N121" s="23">
        <f>VLOOKUP(F121,'[1]Goa Member''s Details Revised'!$C$2:$AO$7385,5,0)</f>
        <v>45000</v>
      </c>
      <c r="O121" s="23">
        <f>VLOOKUP(F121,'[1]Goa Member''s Details Revised'!$C$2:$AO$7385,5,0)</f>
        <v>45000</v>
      </c>
      <c r="P121" s="23">
        <f>VLOOKUP(F121,'[1]Goa Member''s Details Revised'!$C$2:$AO$7385,6,0)</f>
        <v>42750</v>
      </c>
      <c r="Q121" s="23" t="str">
        <f>VLOOKUP(F121,'[1]Goa Member''s Details Revised'!$C$2:$AO$7385,8,0)</f>
        <v>I.R.M</v>
      </c>
      <c r="R121" s="23">
        <f t="shared" si="6"/>
        <v>2250</v>
      </c>
      <c r="S121" s="21">
        <f t="shared" si="7"/>
        <v>27</v>
      </c>
      <c r="T121" s="23">
        <f t="shared" si="5"/>
        <v>34200</v>
      </c>
      <c r="U121" s="23">
        <f t="shared" si="8"/>
        <v>31090.909090909092</v>
      </c>
      <c r="V121" s="23">
        <f t="shared" si="9"/>
        <v>33750</v>
      </c>
      <c r="W121" s="23"/>
      <c r="X121" s="21"/>
      <c r="Y121" s="24" t="str">
        <f>VLOOKUP(F121,'[1]Goa Member''s Details Revised'!$C$2:$AO$7385,12,0)</f>
        <v>we send last reminder in 2012.then we did not receive any reply.</v>
      </c>
    </row>
    <row r="122" spans="2:25" ht="30">
      <c r="B122" s="20">
        <v>113</v>
      </c>
      <c r="C122" s="21"/>
      <c r="D122" s="21" t="s">
        <v>406</v>
      </c>
      <c r="E122" s="21" t="s">
        <v>56</v>
      </c>
      <c r="F122" s="21" t="s">
        <v>407</v>
      </c>
      <c r="G122" s="21"/>
      <c r="H122" s="22" t="str">
        <f>VLOOKUP(F122,'[1]Goa Member''s Details Revised'!$C$2:$AO$7385,2,0)</f>
        <v>LNC/BEACHES</v>
      </c>
      <c r="I122" s="21">
        <v>31</v>
      </c>
      <c r="J122" s="21" t="s">
        <v>353</v>
      </c>
      <c r="K122" s="21">
        <v>1996</v>
      </c>
      <c r="L122" s="22" t="str">
        <f>VLOOKUP(F122,'[1]Goa Member''s Details Revised'!$C$2:$AO$7385,9,0)</f>
        <v>Never</v>
      </c>
      <c r="M122" s="21" t="s">
        <v>408</v>
      </c>
      <c r="N122" s="23">
        <f>VLOOKUP(F122,'[1]Goa Member''s Details Revised'!$C$2:$AO$7385,5,0)</f>
        <v>45000</v>
      </c>
      <c r="O122" s="23">
        <f>VLOOKUP(F122,'[1]Goa Member''s Details Revised'!$C$2:$AO$7385,5,0)</f>
        <v>45000</v>
      </c>
      <c r="P122" s="23">
        <f>VLOOKUP(F122,'[1]Goa Member''s Details Revised'!$C$2:$AO$7385,6,0)</f>
        <v>45000</v>
      </c>
      <c r="Q122" s="23" t="str">
        <f>VLOOKUP(F122,'[1]Goa Member''s Details Revised'!$C$2:$AO$7385,8,0)</f>
        <v>I.R.M</v>
      </c>
      <c r="R122" s="23">
        <f t="shared" si="6"/>
        <v>0</v>
      </c>
      <c r="S122" s="21">
        <f t="shared" si="7"/>
        <v>27</v>
      </c>
      <c r="T122" s="23">
        <f t="shared" si="5"/>
        <v>36000</v>
      </c>
      <c r="U122" s="23">
        <f t="shared" si="8"/>
        <v>32727.272727272728</v>
      </c>
      <c r="V122" s="23">
        <f t="shared" si="9"/>
        <v>36000</v>
      </c>
      <c r="W122" s="23"/>
      <c r="X122" s="21"/>
      <c r="Y122" s="24" t="str">
        <f>VLOOKUP(F122,'[1]Goa Member''s Details Revised'!$C$2:$AO$7385,12,0)</f>
        <v>we send last reminder in 2012.then we did not receive any reply.</v>
      </c>
    </row>
    <row r="123" spans="2:25" ht="30">
      <c r="B123" s="20">
        <v>114</v>
      </c>
      <c r="C123" s="21"/>
      <c r="D123" s="21" t="s">
        <v>409</v>
      </c>
      <c r="E123" s="21" t="s">
        <v>56</v>
      </c>
      <c r="F123" s="21" t="s">
        <v>410</v>
      </c>
      <c r="G123" s="21"/>
      <c r="H123" s="22" t="str">
        <f>VLOOKUP(F123,'[1]Goa Member''s Details Revised'!$C$2:$AO$7385,2,0)</f>
        <v>LNC/BEACHES</v>
      </c>
      <c r="I123" s="21">
        <v>31</v>
      </c>
      <c r="J123" s="21" t="s">
        <v>353</v>
      </c>
      <c r="K123" s="21">
        <v>1996</v>
      </c>
      <c r="L123" s="22" t="str">
        <f>VLOOKUP(F123,'[1]Goa Member''s Details Revised'!$C$2:$AO$7385,9,0)</f>
        <v>Never</v>
      </c>
      <c r="M123" s="21" t="s">
        <v>411</v>
      </c>
      <c r="N123" s="23">
        <f>VLOOKUP(F123,'[1]Goa Member''s Details Revised'!$C$2:$AO$7385,5,0)</f>
        <v>45000</v>
      </c>
      <c r="O123" s="23">
        <f>VLOOKUP(F123,'[1]Goa Member''s Details Revised'!$C$2:$AO$7385,5,0)</f>
        <v>45000</v>
      </c>
      <c r="P123" s="23">
        <f>VLOOKUP(F123,'[1]Goa Member''s Details Revised'!$C$2:$AO$7385,6,0)</f>
        <v>45000</v>
      </c>
      <c r="Q123" s="23" t="str">
        <f>VLOOKUP(F123,'[1]Goa Member''s Details Revised'!$C$2:$AO$7385,8,0)</f>
        <v>I.R.M</v>
      </c>
      <c r="R123" s="23">
        <f t="shared" si="6"/>
        <v>0</v>
      </c>
      <c r="S123" s="21">
        <f t="shared" si="7"/>
        <v>27</v>
      </c>
      <c r="T123" s="23">
        <f t="shared" si="5"/>
        <v>36000</v>
      </c>
      <c r="U123" s="23">
        <f t="shared" si="8"/>
        <v>32727.272727272728</v>
      </c>
      <c r="V123" s="23">
        <f t="shared" si="9"/>
        <v>36000</v>
      </c>
      <c r="W123" s="23"/>
      <c r="X123" s="21"/>
      <c r="Y123" s="24" t="str">
        <f>VLOOKUP(F123,'[1]Goa Member''s Details Revised'!$C$2:$AO$7385,12,0)</f>
        <v>we send last reminder in 2012.then we did not receive any reply.</v>
      </c>
    </row>
    <row r="124" spans="2:25" ht="30">
      <c r="B124" s="20">
        <v>115</v>
      </c>
      <c r="C124" s="21"/>
      <c r="D124" s="21" t="s">
        <v>412</v>
      </c>
      <c r="E124" s="21" t="s">
        <v>56</v>
      </c>
      <c r="F124" s="21" t="s">
        <v>413</v>
      </c>
      <c r="G124" s="21"/>
      <c r="H124" s="22" t="str">
        <f>VLOOKUP(F124,'[1]Goa Member''s Details Revised'!$C$2:$AO$7385,2,0)</f>
        <v>LNC/BEACHES</v>
      </c>
      <c r="I124" s="21">
        <v>31</v>
      </c>
      <c r="J124" s="21" t="s">
        <v>353</v>
      </c>
      <c r="K124" s="21">
        <v>1996</v>
      </c>
      <c r="L124" s="22" t="str">
        <f>VLOOKUP(F124,'[1]Goa Member''s Details Revised'!$C$2:$AO$7385,9,0)</f>
        <v>Never</v>
      </c>
      <c r="M124" s="21" t="s">
        <v>414</v>
      </c>
      <c r="N124" s="23">
        <f>VLOOKUP(F124,'[1]Goa Member''s Details Revised'!$C$2:$AO$7385,5,0)</f>
        <v>45000</v>
      </c>
      <c r="O124" s="23">
        <f>VLOOKUP(F124,'[1]Goa Member''s Details Revised'!$C$2:$AO$7385,5,0)</f>
        <v>45000</v>
      </c>
      <c r="P124" s="23">
        <f>VLOOKUP(F124,'[1]Goa Member''s Details Revised'!$C$2:$AO$7385,6,0)</f>
        <v>45000</v>
      </c>
      <c r="Q124" s="23" t="str">
        <f>VLOOKUP(F124,'[1]Goa Member''s Details Revised'!$C$2:$AO$7385,8,0)</f>
        <v>I.R.M</v>
      </c>
      <c r="R124" s="23">
        <f t="shared" si="6"/>
        <v>0</v>
      </c>
      <c r="S124" s="21">
        <f t="shared" si="7"/>
        <v>27</v>
      </c>
      <c r="T124" s="23">
        <f t="shared" si="5"/>
        <v>36000</v>
      </c>
      <c r="U124" s="23">
        <f t="shared" si="8"/>
        <v>32727.272727272728</v>
      </c>
      <c r="V124" s="23">
        <f t="shared" si="9"/>
        <v>36000</v>
      </c>
      <c r="W124" s="23"/>
      <c r="X124" s="21"/>
      <c r="Y124" s="24" t="str">
        <f>VLOOKUP(F124,'[1]Goa Member''s Details Revised'!$C$2:$AO$7385,12,0)</f>
        <v>we send last reminder in 2012.then we did not receive any reply.</v>
      </c>
    </row>
    <row r="125" spans="2:25" ht="30">
      <c r="B125" s="20">
        <v>116</v>
      </c>
      <c r="C125" s="21"/>
      <c r="D125" s="21" t="s">
        <v>415</v>
      </c>
      <c r="E125" s="21" t="s">
        <v>56</v>
      </c>
      <c r="F125" s="21" t="s">
        <v>416</v>
      </c>
      <c r="G125" s="21"/>
      <c r="H125" s="22" t="str">
        <f>VLOOKUP(F125,'[1]Goa Member''s Details Revised'!$C$2:$AO$7385,2,0)</f>
        <v>LNC/DRI BEACHES</v>
      </c>
      <c r="I125" s="21">
        <v>30</v>
      </c>
      <c r="J125" s="21" t="s">
        <v>353</v>
      </c>
      <c r="K125" s="21">
        <v>1996</v>
      </c>
      <c r="L125" s="22" t="str">
        <f>VLOOKUP(F125,'[1]Goa Member''s Details Revised'!$C$2:$AO$7385,9,0)</f>
        <v>Never</v>
      </c>
      <c r="M125" s="21" t="s">
        <v>417</v>
      </c>
      <c r="N125" s="23">
        <f>VLOOKUP(F125,'[1]Goa Member''s Details Revised'!$C$2:$AO$7385,5,0)</f>
        <v>45000</v>
      </c>
      <c r="O125" s="23">
        <f>VLOOKUP(F125,'[1]Goa Member''s Details Revised'!$C$2:$AO$7385,5,0)</f>
        <v>45000</v>
      </c>
      <c r="P125" s="23">
        <f>VLOOKUP(F125,'[1]Goa Member''s Details Revised'!$C$2:$AO$7385,6,0)</f>
        <v>45000</v>
      </c>
      <c r="Q125" s="23" t="str">
        <f>VLOOKUP(F125,'[1]Goa Member''s Details Revised'!$C$2:$AO$7385,8,0)</f>
        <v>I.R.M</v>
      </c>
      <c r="R125" s="23">
        <f t="shared" si="6"/>
        <v>0</v>
      </c>
      <c r="S125" s="21">
        <f t="shared" si="7"/>
        <v>27</v>
      </c>
      <c r="T125" s="23">
        <f t="shared" si="5"/>
        <v>36000</v>
      </c>
      <c r="U125" s="23">
        <f t="shared" si="8"/>
        <v>32727.272727272728</v>
      </c>
      <c r="V125" s="23">
        <f t="shared" si="9"/>
        <v>36000</v>
      </c>
      <c r="W125" s="23"/>
      <c r="X125" s="21"/>
      <c r="Y125" s="24" t="str">
        <f>VLOOKUP(F125,'[1]Goa Member''s Details Revised'!$C$2:$AO$7385,12,0)</f>
        <v>we send last reminder in 2012.then we did not receive any reply.</v>
      </c>
    </row>
    <row r="126" spans="2:25" ht="30">
      <c r="B126" s="20">
        <v>117</v>
      </c>
      <c r="C126" s="21"/>
      <c r="D126" s="21" t="s">
        <v>418</v>
      </c>
      <c r="E126" s="21" t="s">
        <v>56</v>
      </c>
      <c r="F126" s="21" t="s">
        <v>419</v>
      </c>
      <c r="G126" s="21"/>
      <c r="H126" s="22" t="str">
        <f>VLOOKUP(F126,'[1]Goa Member''s Details Revised'!$C$2:$AO$7385,2,0)</f>
        <v>LNC/DRI BEACHES</v>
      </c>
      <c r="I126" s="21">
        <v>30</v>
      </c>
      <c r="J126" s="21" t="s">
        <v>353</v>
      </c>
      <c r="K126" s="21">
        <v>1996</v>
      </c>
      <c r="L126" s="22" t="str">
        <f>VLOOKUP(F126,'[1]Goa Member''s Details Revised'!$C$2:$AO$7385,9,0)</f>
        <v>Never</v>
      </c>
      <c r="M126" s="21" t="s">
        <v>420</v>
      </c>
      <c r="N126" s="23">
        <f>VLOOKUP(F126,'[1]Goa Member''s Details Revised'!$C$2:$AO$7385,5,0)</f>
        <v>45000</v>
      </c>
      <c r="O126" s="23">
        <f>VLOOKUP(F126,'[1]Goa Member''s Details Revised'!$C$2:$AO$7385,5,0)</f>
        <v>45000</v>
      </c>
      <c r="P126" s="23">
        <f>VLOOKUP(F126,'[1]Goa Member''s Details Revised'!$C$2:$AO$7385,6,0)</f>
        <v>45000</v>
      </c>
      <c r="Q126" s="23" t="str">
        <f>VLOOKUP(F126,'[1]Goa Member''s Details Revised'!$C$2:$AO$7385,8,0)</f>
        <v>I.R.M</v>
      </c>
      <c r="R126" s="23">
        <f t="shared" si="6"/>
        <v>0</v>
      </c>
      <c r="S126" s="21">
        <f t="shared" si="7"/>
        <v>27</v>
      </c>
      <c r="T126" s="23">
        <f t="shared" si="5"/>
        <v>36000</v>
      </c>
      <c r="U126" s="23">
        <f t="shared" si="8"/>
        <v>32727.272727272728</v>
      </c>
      <c r="V126" s="23">
        <f t="shared" si="9"/>
        <v>36000</v>
      </c>
      <c r="W126" s="23"/>
      <c r="X126" s="21"/>
      <c r="Y126" s="24" t="str">
        <f>VLOOKUP(F126,'[1]Goa Member''s Details Revised'!$C$2:$AO$7385,12,0)</f>
        <v>we send last reminder in 2012.then we did not receive any reply.</v>
      </c>
    </row>
    <row r="127" spans="2:25" ht="45">
      <c r="B127" s="20">
        <v>118</v>
      </c>
      <c r="C127" s="21"/>
      <c r="D127" s="21" t="s">
        <v>421</v>
      </c>
      <c r="E127" s="21" t="s">
        <v>56</v>
      </c>
      <c r="F127" s="21" t="s">
        <v>422</v>
      </c>
      <c r="G127" s="21"/>
      <c r="H127" s="22" t="str">
        <f>VLOOKUP(F127,'[1]Goa Member''s Details Revised'!$C$2:$AO$7385,2,0)</f>
        <v>L.N.C/Beaches</v>
      </c>
      <c r="I127" s="21">
        <v>1</v>
      </c>
      <c r="J127" s="21" t="s">
        <v>353</v>
      </c>
      <c r="K127" s="21">
        <v>1997</v>
      </c>
      <c r="L127" s="22" t="str">
        <f>VLOOKUP(F127,'[1]Goa Member''s Details Revised'!$C$2:$AO$7385,9,0)</f>
        <v>Never</v>
      </c>
      <c r="M127" s="21" t="s">
        <v>423</v>
      </c>
      <c r="N127" s="23">
        <f>VLOOKUP(F127,'[1]Goa Member''s Details Revised'!$C$2:$AO$7385,5,0)</f>
        <v>45000</v>
      </c>
      <c r="O127" s="23">
        <f>VLOOKUP(F127,'[1]Goa Member''s Details Revised'!$C$2:$AO$7385,5,0)</f>
        <v>45000</v>
      </c>
      <c r="P127" s="23">
        <f>VLOOKUP(F127,'[1]Goa Member''s Details Revised'!$C$2:$AO$7385,6,0)</f>
        <v>45000</v>
      </c>
      <c r="Q127" s="23" t="str">
        <f>VLOOKUP(F127,'[1]Goa Member''s Details Revised'!$C$2:$AO$7385,8,0)</f>
        <v>I.R.M</v>
      </c>
      <c r="R127" s="23">
        <f t="shared" si="6"/>
        <v>0</v>
      </c>
      <c r="S127" s="21">
        <f t="shared" si="7"/>
        <v>26</v>
      </c>
      <c r="T127" s="23">
        <f t="shared" si="5"/>
        <v>36000</v>
      </c>
      <c r="U127" s="23">
        <f t="shared" si="8"/>
        <v>33181.818181818184</v>
      </c>
      <c r="V127" s="23">
        <f t="shared" si="9"/>
        <v>36000</v>
      </c>
      <c r="W127" s="23"/>
      <c r="X127" s="21"/>
      <c r="Y127" s="24" t="str">
        <f>VLOOKUP(F127,'[1]Goa Member''s Details Revised'!$C$2:$AO$7385,12,0)</f>
        <v>we send last reminder in 2012.then we did not receive any reply.No app no agmnt...membership transferred to Nominee from Lt Amar Singh Walia to Kamini Behl</v>
      </c>
    </row>
    <row r="128" spans="2:25">
      <c r="B128" s="20">
        <v>119</v>
      </c>
      <c r="C128" s="21"/>
      <c r="D128" s="21" t="s">
        <v>424</v>
      </c>
      <c r="E128" s="21" t="s">
        <v>56</v>
      </c>
      <c r="F128" s="21" t="s">
        <v>425</v>
      </c>
      <c r="G128" s="21"/>
      <c r="H128" s="22" t="str">
        <f>VLOOKUP(F128,'[1]Goa Member''s Details Revised'!$C$2:$AO$7385,2,0)</f>
        <v>LNC/DRI BEACHES</v>
      </c>
      <c r="I128" s="21">
        <v>14</v>
      </c>
      <c r="J128" s="21" t="s">
        <v>368</v>
      </c>
      <c r="K128" s="21">
        <v>1996</v>
      </c>
      <c r="L128" s="22" t="str">
        <f>VLOOKUP(F128,'[1]Goa Member''s Details Revised'!$C$2:$AO$7385,9,0)</f>
        <v>Never</v>
      </c>
      <c r="M128" s="21" t="s">
        <v>426</v>
      </c>
      <c r="N128" s="23">
        <f>VLOOKUP(F128,'[1]Goa Member''s Details Revised'!$C$2:$AO$7385,5,0)</f>
        <v>28000</v>
      </c>
      <c r="O128" s="23">
        <f>VLOOKUP(F128,'[1]Goa Member''s Details Revised'!$C$2:$AO$7385,5,0)</f>
        <v>28000</v>
      </c>
      <c r="P128" s="23">
        <f>VLOOKUP(F128,'[1]Goa Member''s Details Revised'!$C$2:$AO$7385,6,0)</f>
        <v>19600</v>
      </c>
      <c r="Q128" s="23" t="str">
        <f>VLOOKUP(F128,'[1]Goa Member''s Details Revised'!$C$2:$AO$7385,8,0)</f>
        <v>Outstanding</v>
      </c>
      <c r="R128" s="23">
        <f t="shared" si="6"/>
        <v>8400</v>
      </c>
      <c r="S128" s="21">
        <f t="shared" si="7"/>
        <v>27</v>
      </c>
      <c r="T128" s="23">
        <f t="shared" si="5"/>
        <v>15680</v>
      </c>
      <c r="U128" s="23">
        <f t="shared" si="8"/>
        <v>14254.545454545456</v>
      </c>
      <c r="V128" s="23">
        <f t="shared" si="9"/>
        <v>14000</v>
      </c>
      <c r="W128" s="23"/>
      <c r="X128" s="21"/>
      <c r="Y128" s="24" t="str">
        <f>VLOOKUP(F128,'[1]Goa Member''s Details Revised'!$C$2:$AO$7385,12,0)</f>
        <v>As POD last communication 07(Outstanding Rs. 8400/-)</v>
      </c>
    </row>
    <row r="129" spans="2:25" ht="30">
      <c r="B129" s="20">
        <v>120</v>
      </c>
      <c r="C129" s="21"/>
      <c r="D129" s="21" t="s">
        <v>427</v>
      </c>
      <c r="E129" s="21" t="s">
        <v>56</v>
      </c>
      <c r="F129" s="21" t="s">
        <v>428</v>
      </c>
      <c r="G129" s="21"/>
      <c r="H129" s="22" t="str">
        <f>VLOOKUP(F129,'[1]Goa Member''s Details Revised'!$C$2:$AO$7385,2,0)</f>
        <v>L.N.C/Beaches</v>
      </c>
      <c r="I129" s="21">
        <v>13</v>
      </c>
      <c r="J129" s="21" t="s">
        <v>368</v>
      </c>
      <c r="K129" s="21">
        <v>1996</v>
      </c>
      <c r="L129" s="22" t="str">
        <f>VLOOKUP(F129,'[1]Goa Member''s Details Revised'!$C$2:$AO$7385,9,0)</f>
        <v>Never</v>
      </c>
      <c r="M129" s="21" t="s">
        <v>429</v>
      </c>
      <c r="N129" s="23">
        <f>VLOOKUP(F129,'[1]Goa Member''s Details Revised'!$C$2:$AO$7385,5,0)</f>
        <v>45000</v>
      </c>
      <c r="O129" s="23">
        <f>VLOOKUP(F129,'[1]Goa Member''s Details Revised'!$C$2:$AO$7385,5,0)</f>
        <v>45000</v>
      </c>
      <c r="P129" s="23">
        <f>VLOOKUP(F129,'[1]Goa Member''s Details Revised'!$C$2:$AO$7385,6,0)</f>
        <v>45000</v>
      </c>
      <c r="Q129" s="23" t="str">
        <f>VLOOKUP(F129,'[1]Goa Member''s Details Revised'!$C$2:$AO$7385,8,0)</f>
        <v>I.R.M</v>
      </c>
      <c r="R129" s="23">
        <f t="shared" si="6"/>
        <v>0</v>
      </c>
      <c r="S129" s="21">
        <f t="shared" si="7"/>
        <v>27</v>
      </c>
      <c r="T129" s="23">
        <f t="shared" si="5"/>
        <v>36000</v>
      </c>
      <c r="U129" s="23">
        <f t="shared" si="8"/>
        <v>32727.272727272728</v>
      </c>
      <c r="V129" s="23">
        <f t="shared" si="9"/>
        <v>36000</v>
      </c>
      <c r="W129" s="23"/>
      <c r="X129" s="21"/>
      <c r="Y129" s="24" t="str">
        <f>VLOOKUP(F129,'[1]Goa Member''s Details Revised'!$C$2:$AO$7385,12,0)</f>
        <v>we send last reminder in 2012.then we did not receive any reply.</v>
      </c>
    </row>
    <row r="130" spans="2:25">
      <c r="B130" s="20">
        <v>121</v>
      </c>
      <c r="C130" s="21"/>
      <c r="D130" s="21" t="s">
        <v>430</v>
      </c>
      <c r="E130" s="21" t="s">
        <v>56</v>
      </c>
      <c r="F130" s="21" t="s">
        <v>431</v>
      </c>
      <c r="G130" s="21"/>
      <c r="H130" s="22" t="str">
        <f>VLOOKUP(F130,'[1]Goa Member''s Details Revised'!$C$2:$AO$7385,2,0)</f>
        <v>LNC/DRI BEACHES</v>
      </c>
      <c r="I130" s="21">
        <v>6</v>
      </c>
      <c r="J130" s="21" t="s">
        <v>368</v>
      </c>
      <c r="K130" s="21">
        <v>1996</v>
      </c>
      <c r="L130" s="22" t="str">
        <f>VLOOKUP(F130,'[1]Goa Member''s Details Revised'!$C$2:$AO$7385,9,0)</f>
        <v>Never</v>
      </c>
      <c r="M130" s="21" t="s">
        <v>432</v>
      </c>
      <c r="N130" s="23">
        <f>VLOOKUP(F130,'[1]Goa Member''s Details Revised'!$C$2:$AO$7385,5,0)</f>
        <v>28000</v>
      </c>
      <c r="O130" s="23">
        <f>VLOOKUP(F130,'[1]Goa Member''s Details Revised'!$C$2:$AO$7385,5,0)</f>
        <v>28000</v>
      </c>
      <c r="P130" s="23">
        <f>VLOOKUP(F130,'[1]Goa Member''s Details Revised'!$C$2:$AO$7385,6,0)</f>
        <v>28000</v>
      </c>
      <c r="Q130" s="23" t="str">
        <f>VLOOKUP(F130,'[1]Goa Member''s Details Revised'!$C$2:$AO$7385,8,0)</f>
        <v>I.R.M</v>
      </c>
      <c r="R130" s="23">
        <f t="shared" si="6"/>
        <v>0</v>
      </c>
      <c r="S130" s="21">
        <f t="shared" si="7"/>
        <v>27</v>
      </c>
      <c r="T130" s="23">
        <f t="shared" si="5"/>
        <v>22400</v>
      </c>
      <c r="U130" s="23">
        <f t="shared" si="8"/>
        <v>20363.636363636364</v>
      </c>
      <c r="V130" s="23">
        <f t="shared" si="9"/>
        <v>22400</v>
      </c>
      <c r="W130" s="23"/>
      <c r="X130" s="21"/>
      <c r="Y130" s="24" t="str">
        <f>VLOOKUP(F130,'[1]Goa Member''s Details Revised'!$C$2:$AO$7385,12,0)</f>
        <v>Last communication 2000</v>
      </c>
    </row>
    <row r="131" spans="2:25" ht="30">
      <c r="B131" s="20">
        <v>122</v>
      </c>
      <c r="C131" s="21"/>
      <c r="D131" s="21" t="s">
        <v>433</v>
      </c>
      <c r="E131" s="21" t="s">
        <v>56</v>
      </c>
      <c r="F131" s="21" t="s">
        <v>434</v>
      </c>
      <c r="G131" s="21"/>
      <c r="H131" s="22" t="str">
        <f>VLOOKUP(F131,'[1]Goa Member''s Details Revised'!$C$2:$AO$7385,2,0)</f>
        <v>L.N.C/Beaches</v>
      </c>
      <c r="I131" s="21">
        <v>2</v>
      </c>
      <c r="J131" s="21" t="s">
        <v>435</v>
      </c>
      <c r="K131" s="21">
        <v>1996</v>
      </c>
      <c r="L131" s="22" t="str">
        <f>VLOOKUP(F131,'[1]Goa Member''s Details Revised'!$C$2:$AO$7385,9,0)</f>
        <v>Never</v>
      </c>
      <c r="M131" s="21" t="s">
        <v>436</v>
      </c>
      <c r="N131" s="23">
        <f>VLOOKUP(F131,'[1]Goa Member''s Details Revised'!$C$2:$AO$7385,5,0)</f>
        <v>45000</v>
      </c>
      <c r="O131" s="23">
        <f>VLOOKUP(F131,'[1]Goa Member''s Details Revised'!$C$2:$AO$7385,5,0)</f>
        <v>45000</v>
      </c>
      <c r="P131" s="23">
        <f>VLOOKUP(F131,'[1]Goa Member''s Details Revised'!$C$2:$AO$7385,6,0)</f>
        <v>45000</v>
      </c>
      <c r="Q131" s="23" t="str">
        <f>VLOOKUP(F131,'[1]Goa Member''s Details Revised'!$C$2:$AO$7385,8,0)</f>
        <v>I.R.M</v>
      </c>
      <c r="R131" s="23">
        <f t="shared" si="6"/>
        <v>0</v>
      </c>
      <c r="S131" s="21">
        <f t="shared" si="7"/>
        <v>27</v>
      </c>
      <c r="T131" s="23">
        <f t="shared" si="5"/>
        <v>36000</v>
      </c>
      <c r="U131" s="23">
        <f t="shared" si="8"/>
        <v>32727.272727272728</v>
      </c>
      <c r="V131" s="23">
        <f t="shared" si="9"/>
        <v>36000</v>
      </c>
      <c r="W131" s="23"/>
      <c r="X131" s="21"/>
      <c r="Y131" s="24" t="str">
        <f>VLOOKUP(F131,'[1]Goa Member''s Details Revised'!$C$2:$AO$7385,12,0)</f>
        <v>we send last reminder in 2012.then we did not receive any reply.</v>
      </c>
    </row>
    <row r="132" spans="2:25">
      <c r="B132" s="20">
        <v>123</v>
      </c>
      <c r="C132" s="21"/>
      <c r="D132" s="21" t="s">
        <v>437</v>
      </c>
      <c r="E132" s="21" t="s">
        <v>56</v>
      </c>
      <c r="F132" s="21" t="s">
        <v>438</v>
      </c>
      <c r="G132" s="21"/>
      <c r="H132" s="22" t="str">
        <f>VLOOKUP(F132,'[1]Goa Member''s Details Revised'!$C$2:$AO$7385,2,0)</f>
        <v>L.N.C/Beaches</v>
      </c>
      <c r="I132" s="21">
        <v>1</v>
      </c>
      <c r="J132" s="21" t="s">
        <v>368</v>
      </c>
      <c r="K132" s="21">
        <v>1996</v>
      </c>
      <c r="L132" s="22" t="str">
        <f>VLOOKUP(F132,'[1]Goa Member''s Details Revised'!$C$2:$AO$7385,9,0)</f>
        <v>Never</v>
      </c>
      <c r="M132" s="21" t="s">
        <v>439</v>
      </c>
      <c r="N132" s="23">
        <f>VLOOKUP(F132,'[1]Goa Member''s Details Revised'!$C$2:$AO$7385,5,0)</f>
        <v>45000</v>
      </c>
      <c r="O132" s="23">
        <f>VLOOKUP(F132,'[1]Goa Member''s Details Revised'!$C$2:$AO$7385,5,0)</f>
        <v>45000</v>
      </c>
      <c r="P132" s="23">
        <f>VLOOKUP(F132,'[1]Goa Member''s Details Revised'!$C$2:$AO$7385,6,0)</f>
        <v>13500</v>
      </c>
      <c r="Q132" s="23" t="str">
        <f>VLOOKUP(F132,'[1]Goa Member''s Details Revised'!$C$2:$AO$7385,8,0)</f>
        <v>Outstanding</v>
      </c>
      <c r="R132" s="23">
        <f t="shared" si="6"/>
        <v>31500</v>
      </c>
      <c r="S132" s="21">
        <f t="shared" si="7"/>
        <v>27</v>
      </c>
      <c r="T132" s="23">
        <f t="shared" si="5"/>
        <v>10800</v>
      </c>
      <c r="U132" s="23">
        <f t="shared" si="8"/>
        <v>9818.181818181818</v>
      </c>
      <c r="V132" s="23">
        <f t="shared" si="9"/>
        <v>4500</v>
      </c>
      <c r="W132" s="23"/>
      <c r="X132" s="21"/>
      <c r="Y132" s="24" t="str">
        <f>VLOOKUP(F132,'[1]Goa Member''s Details Revised'!$C$2:$AO$7385,12,0)</f>
        <v>As POD last communication 07(Outstanding Rs. 31500/-)</v>
      </c>
    </row>
    <row r="133" spans="2:25" ht="30">
      <c r="B133" s="20">
        <v>124</v>
      </c>
      <c r="C133" s="21"/>
      <c r="D133" s="21" t="s">
        <v>440</v>
      </c>
      <c r="E133" s="21" t="s">
        <v>56</v>
      </c>
      <c r="F133" s="21" t="s">
        <v>441</v>
      </c>
      <c r="G133" s="21"/>
      <c r="H133" s="22" t="str">
        <f>VLOOKUP(F133,'[1]Goa Member''s Details Revised'!$C$2:$AO$7385,2,0)</f>
        <v>L.N.C/Beaches</v>
      </c>
      <c r="I133" s="21">
        <v>4</v>
      </c>
      <c r="J133" s="21" t="s">
        <v>435</v>
      </c>
      <c r="K133" s="21">
        <v>1996</v>
      </c>
      <c r="L133" s="22" t="str">
        <f>VLOOKUP(F133,'[1]Goa Member''s Details Revised'!$C$2:$AO$7385,9,0)</f>
        <v>Never</v>
      </c>
      <c r="M133" s="21" t="s">
        <v>442</v>
      </c>
      <c r="N133" s="23">
        <f>VLOOKUP(F133,'[1]Goa Member''s Details Revised'!$C$2:$AO$7385,5,0)</f>
        <v>45000</v>
      </c>
      <c r="O133" s="23">
        <f>VLOOKUP(F133,'[1]Goa Member''s Details Revised'!$C$2:$AO$7385,5,0)</f>
        <v>45000</v>
      </c>
      <c r="P133" s="23">
        <f>VLOOKUP(F133,'[1]Goa Member''s Details Revised'!$C$2:$AO$7385,6,0)</f>
        <v>45000</v>
      </c>
      <c r="Q133" s="23" t="str">
        <f>VLOOKUP(F133,'[1]Goa Member''s Details Revised'!$C$2:$AO$7385,8,0)</f>
        <v>I.R.M</v>
      </c>
      <c r="R133" s="23">
        <f t="shared" si="6"/>
        <v>0</v>
      </c>
      <c r="S133" s="21">
        <f t="shared" si="7"/>
        <v>27</v>
      </c>
      <c r="T133" s="23">
        <f t="shared" si="5"/>
        <v>36000</v>
      </c>
      <c r="U133" s="23">
        <f t="shared" si="8"/>
        <v>32727.272727272728</v>
      </c>
      <c r="V133" s="23">
        <f t="shared" si="9"/>
        <v>36000</v>
      </c>
      <c r="W133" s="23"/>
      <c r="X133" s="21"/>
      <c r="Y133" s="24" t="str">
        <f>VLOOKUP(F133,'[1]Goa Member''s Details Revised'!$C$2:$AO$7385,12,0)</f>
        <v>we send last reminder in 2012.then we did not receive any reply.</v>
      </c>
    </row>
    <row r="134" spans="2:25" ht="30">
      <c r="B134" s="20">
        <v>125</v>
      </c>
      <c r="C134" s="21"/>
      <c r="D134" s="21" t="s">
        <v>443</v>
      </c>
      <c r="E134" s="21" t="s">
        <v>56</v>
      </c>
      <c r="F134" s="21" t="s">
        <v>444</v>
      </c>
      <c r="G134" s="21"/>
      <c r="H134" s="22" t="str">
        <f>VLOOKUP(F134,'[1]Goa Member''s Details Revised'!$C$2:$AO$7385,2,0)</f>
        <v>?</v>
      </c>
      <c r="I134" s="21">
        <v>12</v>
      </c>
      <c r="J134" s="21" t="s">
        <v>435</v>
      </c>
      <c r="K134" s="21">
        <v>1996</v>
      </c>
      <c r="L134" s="22" t="str">
        <f>VLOOKUP(F134,'[1]Goa Member''s Details Revised'!$C$2:$AO$7385,9,0)</f>
        <v>Never</v>
      </c>
      <c r="M134" s="21" t="s">
        <v>445</v>
      </c>
      <c r="N134" s="23">
        <f>VLOOKUP(F134,'[1]Goa Member''s Details Revised'!$C$2:$AO$7385,5,0)</f>
        <v>65000</v>
      </c>
      <c r="O134" s="23">
        <f>VLOOKUP(F134,'[1]Goa Member''s Details Revised'!$C$2:$AO$7385,5,0)</f>
        <v>65000</v>
      </c>
      <c r="P134" s="23">
        <f>VLOOKUP(F134,'[1]Goa Member''s Details Revised'!$C$2:$AO$7385,6,0)</f>
        <v>65000</v>
      </c>
      <c r="Q134" s="23" t="str">
        <f>VLOOKUP(F134,'[1]Goa Member''s Details Revised'!$C$2:$AO$7385,8,0)</f>
        <v>I.R.M</v>
      </c>
      <c r="R134" s="23">
        <f t="shared" si="6"/>
        <v>0</v>
      </c>
      <c r="S134" s="21">
        <f t="shared" si="7"/>
        <v>27</v>
      </c>
      <c r="T134" s="23">
        <f t="shared" si="5"/>
        <v>52000</v>
      </c>
      <c r="U134" s="23">
        <f t="shared" si="8"/>
        <v>47272.727272727272</v>
      </c>
      <c r="V134" s="23">
        <f t="shared" si="9"/>
        <v>52000</v>
      </c>
      <c r="W134" s="23"/>
      <c r="X134" s="21"/>
      <c r="Y134" s="24" t="str">
        <f>VLOOKUP(F134,'[1]Goa Member''s Details Revised'!$C$2:$AO$7385,12,0)</f>
        <v>we send last reminder in 2012.then we did not receive any reply. (membership Transferr from Manali to Goa)</v>
      </c>
    </row>
    <row r="135" spans="2:25">
      <c r="B135" s="20">
        <v>126</v>
      </c>
      <c r="C135" s="21"/>
      <c r="D135" s="21" t="s">
        <v>446</v>
      </c>
      <c r="E135" s="21" t="s">
        <v>56</v>
      </c>
      <c r="F135" s="21" t="s">
        <v>447</v>
      </c>
      <c r="G135" s="21"/>
      <c r="H135" s="22" t="str">
        <f>VLOOKUP(F135,'[1]Goa Member''s Details Revised'!$C$2:$AO$7385,2,0)</f>
        <v>LNC/BEACHES</v>
      </c>
      <c r="I135" s="21">
        <v>27</v>
      </c>
      <c r="J135" s="21" t="s">
        <v>368</v>
      </c>
      <c r="K135" s="21">
        <v>1996</v>
      </c>
      <c r="L135" s="22" t="str">
        <f>VLOOKUP(F135,'[1]Goa Member''s Details Revised'!$C$2:$AO$7385,9,0)</f>
        <v>Never</v>
      </c>
      <c r="M135" s="21" t="s">
        <v>448</v>
      </c>
      <c r="N135" s="23">
        <f>VLOOKUP(F135,'[1]Goa Member''s Details Revised'!$C$2:$AO$7385,5,0)</f>
        <v>45000</v>
      </c>
      <c r="O135" s="23">
        <f>VLOOKUP(F135,'[1]Goa Member''s Details Revised'!$C$2:$AO$7385,5,0)</f>
        <v>45000</v>
      </c>
      <c r="P135" s="23">
        <f>VLOOKUP(F135,'[1]Goa Member''s Details Revised'!$C$2:$AO$7385,6,0)</f>
        <v>45000</v>
      </c>
      <c r="Q135" s="23" t="str">
        <f>VLOOKUP(F135,'[1]Goa Member''s Details Revised'!$C$2:$AO$7385,8,0)</f>
        <v>I.R.M</v>
      </c>
      <c r="R135" s="23">
        <f t="shared" si="6"/>
        <v>0</v>
      </c>
      <c r="S135" s="21">
        <f t="shared" si="7"/>
        <v>27</v>
      </c>
      <c r="T135" s="23">
        <f t="shared" si="5"/>
        <v>36000</v>
      </c>
      <c r="U135" s="23">
        <f t="shared" si="8"/>
        <v>32727.272727272728</v>
      </c>
      <c r="V135" s="23">
        <f t="shared" si="9"/>
        <v>36000</v>
      </c>
      <c r="W135" s="23"/>
      <c r="X135" s="21"/>
      <c r="Y135" s="24" t="str">
        <f>VLOOKUP(F135,'[1]Goa Member''s Details Revised'!$C$2:$AO$7385,12,0)</f>
        <v>Letter Undelivered, Last Communication Till 2011</v>
      </c>
    </row>
    <row r="136" spans="2:25">
      <c r="B136" s="20">
        <v>127</v>
      </c>
      <c r="C136" s="21"/>
      <c r="D136" s="21" t="s">
        <v>449</v>
      </c>
      <c r="E136" s="21" t="s">
        <v>56</v>
      </c>
      <c r="F136" s="21" t="s">
        <v>450</v>
      </c>
      <c r="G136" s="21"/>
      <c r="H136" s="22" t="str">
        <f>VLOOKUP(F136,'[1]Goa Member''s Details Revised'!$C$2:$AO$7385,2,0)</f>
        <v>LNC/BEACHES</v>
      </c>
      <c r="I136" s="21">
        <v>27</v>
      </c>
      <c r="J136" s="21" t="s">
        <v>368</v>
      </c>
      <c r="K136" s="21">
        <v>1996</v>
      </c>
      <c r="L136" s="22" t="str">
        <f>VLOOKUP(F136,'[1]Goa Member''s Details Revised'!$C$2:$AO$7385,9,0)</f>
        <v>Never</v>
      </c>
      <c r="M136" s="21" t="s">
        <v>451</v>
      </c>
      <c r="N136" s="23">
        <f>VLOOKUP(F136,'[1]Goa Member''s Details Revised'!$C$2:$AO$7385,5,0)</f>
        <v>45000</v>
      </c>
      <c r="O136" s="23">
        <f>VLOOKUP(F136,'[1]Goa Member''s Details Revised'!$C$2:$AO$7385,5,0)</f>
        <v>45000</v>
      </c>
      <c r="P136" s="23">
        <f>VLOOKUP(F136,'[1]Goa Member''s Details Revised'!$C$2:$AO$7385,6,0)</f>
        <v>45000</v>
      </c>
      <c r="Q136" s="23" t="str">
        <f>VLOOKUP(F136,'[1]Goa Member''s Details Revised'!$C$2:$AO$7385,8,0)</f>
        <v>I.R.M</v>
      </c>
      <c r="R136" s="23">
        <f t="shared" si="6"/>
        <v>0</v>
      </c>
      <c r="S136" s="21">
        <f t="shared" si="7"/>
        <v>27</v>
      </c>
      <c r="T136" s="23">
        <f t="shared" si="5"/>
        <v>36000</v>
      </c>
      <c r="U136" s="23">
        <f t="shared" si="8"/>
        <v>32727.272727272728</v>
      </c>
      <c r="V136" s="23">
        <f t="shared" si="9"/>
        <v>36000</v>
      </c>
      <c r="W136" s="23"/>
      <c r="X136" s="21"/>
      <c r="Y136" s="24" t="str">
        <f>VLOOKUP(F136,'[1]Goa Member''s Details Revised'!$C$2:$AO$7385,12,0)</f>
        <v>As POD Last communication on 2007</v>
      </c>
    </row>
    <row r="137" spans="2:25">
      <c r="B137" s="20">
        <v>128</v>
      </c>
      <c r="C137" s="21"/>
      <c r="D137" s="21" t="s">
        <v>452</v>
      </c>
      <c r="E137" s="21" t="s">
        <v>56</v>
      </c>
      <c r="F137" s="21" t="s">
        <v>453</v>
      </c>
      <c r="G137" s="21"/>
      <c r="H137" s="22" t="str">
        <f>VLOOKUP(F137,'[1]Goa Member''s Details Revised'!$C$2:$AO$7385,2,0)</f>
        <v>LNC/BEACHES</v>
      </c>
      <c r="I137" s="21">
        <v>30</v>
      </c>
      <c r="J137" s="21" t="s">
        <v>368</v>
      </c>
      <c r="K137" s="21">
        <v>1996</v>
      </c>
      <c r="L137" s="22" t="str">
        <f>VLOOKUP(F137,'[1]Goa Member''s Details Revised'!$C$2:$AO$7385,9,0)</f>
        <v>Never</v>
      </c>
      <c r="M137" s="21" t="s">
        <v>454</v>
      </c>
      <c r="N137" s="23">
        <f>VLOOKUP(F137,'[1]Goa Member''s Details Revised'!$C$2:$AO$7385,5,0)</f>
        <v>26600</v>
      </c>
      <c r="O137" s="23">
        <f>VLOOKUP(F137,'[1]Goa Member''s Details Revised'!$C$2:$AO$7385,5,0)</f>
        <v>26600</v>
      </c>
      <c r="P137" s="23">
        <f>VLOOKUP(F137,'[1]Goa Member''s Details Revised'!$C$2:$AO$7385,6,0)</f>
        <v>26600</v>
      </c>
      <c r="Q137" s="23" t="str">
        <f>VLOOKUP(F137,'[1]Goa Member''s Details Revised'!$C$2:$AO$7385,8,0)</f>
        <v>I.R.M</v>
      </c>
      <c r="R137" s="23">
        <f t="shared" si="6"/>
        <v>0</v>
      </c>
      <c r="S137" s="21">
        <f t="shared" si="7"/>
        <v>27</v>
      </c>
      <c r="T137" s="23">
        <f t="shared" si="5"/>
        <v>21280</v>
      </c>
      <c r="U137" s="23">
        <f t="shared" si="8"/>
        <v>19345.454545454544</v>
      </c>
      <c r="V137" s="23">
        <f t="shared" si="9"/>
        <v>21280</v>
      </c>
      <c r="W137" s="23"/>
      <c r="X137" s="21"/>
      <c r="Y137" s="24" t="str">
        <f>VLOOKUP(F137,'[1]Goa Member''s Details Revised'!$C$2:$AO$7385,12,0)</f>
        <v>Last Communication Till 2000</v>
      </c>
    </row>
    <row r="138" spans="2:25">
      <c r="B138" s="20">
        <v>129</v>
      </c>
      <c r="C138" s="21"/>
      <c r="D138" s="21" t="s">
        <v>455</v>
      </c>
      <c r="E138" s="21" t="s">
        <v>56</v>
      </c>
      <c r="F138" s="21" t="s">
        <v>456</v>
      </c>
      <c r="G138" s="21"/>
      <c r="H138" s="22" t="str">
        <f>VLOOKUP(F138,'[1]Goa Member''s Details Revised'!$C$2:$AO$7385,2,0)</f>
        <v>LNC/BEACHES</v>
      </c>
      <c r="I138" s="21">
        <v>25</v>
      </c>
      <c r="J138" s="21" t="s">
        <v>368</v>
      </c>
      <c r="K138" s="21">
        <v>1996</v>
      </c>
      <c r="L138" s="22">
        <f>VLOOKUP(F138,'[1]Goa Member''s Details Revised'!$C$2:$AO$7385,9,0)</f>
        <v>2017</v>
      </c>
      <c r="M138" s="21" t="s">
        <v>457</v>
      </c>
      <c r="N138" s="23">
        <f>VLOOKUP(F138,'[1]Goa Member''s Details Revised'!$C$2:$AO$7385,5,0)</f>
        <v>45000</v>
      </c>
      <c r="O138" s="23">
        <f>VLOOKUP(F138,'[1]Goa Member''s Details Revised'!$C$2:$AO$7385,5,0)</f>
        <v>45000</v>
      </c>
      <c r="P138" s="23">
        <f>VLOOKUP(F138,'[1]Goa Member''s Details Revised'!$C$2:$AO$7385,6,0)</f>
        <v>45000</v>
      </c>
      <c r="Q138" s="23" t="str">
        <f>VLOOKUP(F138,'[1]Goa Member''s Details Revised'!$C$2:$AO$7385,8,0)</f>
        <v>R.M</v>
      </c>
      <c r="R138" s="23">
        <f t="shared" si="6"/>
        <v>0</v>
      </c>
      <c r="S138" s="21">
        <f t="shared" si="7"/>
        <v>27</v>
      </c>
      <c r="T138" s="23">
        <f t="shared" ref="T138:T201" si="10">IF(Q138="regular",((P138-(P138/99)*S138)),(P138-(P138*20%)))</f>
        <v>36000</v>
      </c>
      <c r="U138" s="23">
        <f t="shared" si="8"/>
        <v>32727.272727272728</v>
      </c>
      <c r="V138" s="23">
        <f t="shared" si="9"/>
        <v>36000</v>
      </c>
      <c r="W138" s="23"/>
      <c r="X138" s="21"/>
      <c r="Y138" s="24" t="str">
        <f>VLOOKUP(F138,'[1]Goa Member''s Details Revised'!$C$2:$AO$7385,12,0)</f>
        <v>last communication in 2022 for surrender option</v>
      </c>
    </row>
    <row r="139" spans="2:25">
      <c r="B139" s="20">
        <v>130</v>
      </c>
      <c r="C139" s="21"/>
      <c r="D139" s="21" t="s">
        <v>458</v>
      </c>
      <c r="E139" s="21" t="s">
        <v>56</v>
      </c>
      <c r="F139" s="21" t="s">
        <v>459</v>
      </c>
      <c r="G139" s="21"/>
      <c r="H139" s="22" t="str">
        <f>VLOOKUP(F139,'[1]Goa Member''s Details Revised'!$C$2:$AO$7385,2,0)</f>
        <v>LNC/BEACHES</v>
      </c>
      <c r="I139" s="21">
        <v>18</v>
      </c>
      <c r="J139" s="21" t="s">
        <v>368</v>
      </c>
      <c r="K139" s="21">
        <v>1996</v>
      </c>
      <c r="L139" s="22" t="str">
        <f>VLOOKUP(F139,'[1]Goa Member''s Details Revised'!$C$2:$AO$7385,9,0)</f>
        <v>Never</v>
      </c>
      <c r="M139" s="21" t="s">
        <v>460</v>
      </c>
      <c r="N139" s="23">
        <f>VLOOKUP(F139,'[1]Goa Member''s Details Revised'!$C$2:$AO$7385,5,0)</f>
        <v>48000</v>
      </c>
      <c r="O139" s="23">
        <f>VLOOKUP(F139,'[1]Goa Member''s Details Revised'!$C$2:$AO$7385,5,0)</f>
        <v>48000</v>
      </c>
      <c r="P139" s="23">
        <f>VLOOKUP(F139,'[1]Goa Member''s Details Revised'!$C$2:$AO$7385,6,0)</f>
        <v>48000</v>
      </c>
      <c r="Q139" s="23" t="str">
        <f>VLOOKUP(F139,'[1]Goa Member''s Details Revised'!$C$2:$AO$7385,8,0)</f>
        <v>I.R.M</v>
      </c>
      <c r="R139" s="23">
        <f t="shared" ref="R139:R202" si="11">+O139-P139</f>
        <v>0</v>
      </c>
      <c r="S139" s="21">
        <f t="shared" ref="S139:S202" si="12">+$Q$6-K139</f>
        <v>27</v>
      </c>
      <c r="T139" s="23">
        <f t="shared" si="10"/>
        <v>38400</v>
      </c>
      <c r="U139" s="23">
        <f t="shared" ref="U139:U202" si="13">((P139-(P139/99)*S139))</f>
        <v>34909.090909090912</v>
      </c>
      <c r="V139" s="23">
        <f t="shared" ref="V139:V202" si="14">IF(Q139="regular",0,(P139-(O139*20%)))</f>
        <v>38400</v>
      </c>
      <c r="W139" s="23"/>
      <c r="X139" s="21"/>
      <c r="Y139" s="24" t="str">
        <f>VLOOKUP(F139,'[1]Goa Member''s Details Revised'!$C$2:$AO$7385,12,0)</f>
        <v>Last Communication Till 2001</v>
      </c>
    </row>
    <row r="140" spans="2:25" ht="30">
      <c r="B140" s="20">
        <v>131</v>
      </c>
      <c r="C140" s="21"/>
      <c r="D140" s="21" t="s">
        <v>461</v>
      </c>
      <c r="E140" s="21" t="s">
        <v>56</v>
      </c>
      <c r="F140" s="21" t="s">
        <v>462</v>
      </c>
      <c r="G140" s="21"/>
      <c r="H140" s="22" t="str">
        <f>VLOOKUP(F140,'[1]Goa Member''s Details Revised'!$C$2:$AO$7385,2,0)</f>
        <v>L.N.C/Beaches</v>
      </c>
      <c r="I140" s="21">
        <v>27</v>
      </c>
      <c r="J140" s="21" t="s">
        <v>368</v>
      </c>
      <c r="K140" s="21">
        <v>1996</v>
      </c>
      <c r="L140" s="22">
        <f>VLOOKUP(F140,'[1]Goa Member''s Details Revised'!$C$2:$AO$7385,9,0)</f>
        <v>2009</v>
      </c>
      <c r="M140" s="21" t="s">
        <v>463</v>
      </c>
      <c r="N140" s="23">
        <f>VLOOKUP(F140,'[1]Goa Member''s Details Revised'!$C$2:$AO$7385,5,0)</f>
        <v>45000</v>
      </c>
      <c r="O140" s="23">
        <f>VLOOKUP(F140,'[1]Goa Member''s Details Revised'!$C$2:$AO$7385,5,0)</f>
        <v>45000</v>
      </c>
      <c r="P140" s="23">
        <f>VLOOKUP(F140,'[1]Goa Member''s Details Revised'!$C$2:$AO$7385,6,0)</f>
        <v>42750</v>
      </c>
      <c r="Q140" s="23" t="str">
        <f>VLOOKUP(F140,'[1]Goa Member''s Details Revised'!$C$2:$AO$7385,8,0)</f>
        <v>R.M</v>
      </c>
      <c r="R140" s="23">
        <f t="shared" si="11"/>
        <v>2250</v>
      </c>
      <c r="S140" s="21">
        <f t="shared" si="12"/>
        <v>27</v>
      </c>
      <c r="T140" s="23">
        <f t="shared" si="10"/>
        <v>34200</v>
      </c>
      <c r="U140" s="23">
        <f t="shared" si="13"/>
        <v>31090.909090909092</v>
      </c>
      <c r="V140" s="23">
        <f t="shared" si="14"/>
        <v>33750</v>
      </c>
      <c r="W140" s="23"/>
      <c r="X140" s="21"/>
      <c r="Y140" s="24" t="str">
        <f>VLOOKUP(F140,'[1]Goa Member''s Details Revised'!$C$2:$AO$7385,12,0)</f>
        <v>we send last reminder in 2012.then we did not receive any reply.</v>
      </c>
    </row>
    <row r="141" spans="2:25" ht="30">
      <c r="B141" s="20">
        <v>132</v>
      </c>
      <c r="C141" s="21"/>
      <c r="D141" s="21" t="s">
        <v>464</v>
      </c>
      <c r="E141" s="21" t="s">
        <v>56</v>
      </c>
      <c r="F141" s="21" t="s">
        <v>465</v>
      </c>
      <c r="G141" s="21"/>
      <c r="H141" s="22" t="str">
        <f>VLOOKUP(F141,'[1]Goa Member''s Details Revised'!$C$2:$AO$7385,2,0)</f>
        <v>LNC/BEACHES</v>
      </c>
      <c r="I141" s="21">
        <v>29</v>
      </c>
      <c r="J141" s="21" t="s">
        <v>368</v>
      </c>
      <c r="K141" s="21">
        <v>1996</v>
      </c>
      <c r="L141" s="22" t="str">
        <f>VLOOKUP(F141,'[1]Goa Member''s Details Revised'!$C$2:$AO$7385,9,0)</f>
        <v>Never</v>
      </c>
      <c r="M141" s="21" t="s">
        <v>466</v>
      </c>
      <c r="N141" s="23">
        <f>VLOOKUP(F141,'[1]Goa Member''s Details Revised'!$C$2:$AO$7385,5,0)</f>
        <v>35000</v>
      </c>
      <c r="O141" s="23">
        <f>VLOOKUP(F141,'[1]Goa Member''s Details Revised'!$C$2:$AO$7385,5,0)</f>
        <v>35000</v>
      </c>
      <c r="P141" s="23">
        <f>VLOOKUP(F141,'[1]Goa Member''s Details Revised'!$C$2:$AO$7385,6,0)</f>
        <v>35000</v>
      </c>
      <c r="Q141" s="23" t="str">
        <f>VLOOKUP(F141,'[1]Goa Member''s Details Revised'!$C$2:$AO$7385,8,0)</f>
        <v>I.R.M</v>
      </c>
      <c r="R141" s="23">
        <f t="shared" si="11"/>
        <v>0</v>
      </c>
      <c r="S141" s="21">
        <f t="shared" si="12"/>
        <v>27</v>
      </c>
      <c r="T141" s="23">
        <f t="shared" si="10"/>
        <v>28000</v>
      </c>
      <c r="U141" s="23">
        <f t="shared" si="13"/>
        <v>25454.545454545456</v>
      </c>
      <c r="V141" s="23">
        <f t="shared" si="14"/>
        <v>28000</v>
      </c>
      <c r="W141" s="23"/>
      <c r="X141" s="21"/>
      <c r="Y141" s="24" t="str">
        <f>VLOOKUP(F141,'[1]Goa Member''s Details Revised'!$C$2:$AO$7385,12,0)</f>
        <v>we send last reminder in 2012.then we did not receive any reply.</v>
      </c>
    </row>
    <row r="142" spans="2:25" ht="30">
      <c r="B142" s="20">
        <v>133</v>
      </c>
      <c r="C142" s="21"/>
      <c r="D142" s="21" t="s">
        <v>467</v>
      </c>
      <c r="E142" s="21" t="s">
        <v>56</v>
      </c>
      <c r="F142" s="21" t="s">
        <v>468</v>
      </c>
      <c r="G142" s="21"/>
      <c r="H142" s="22" t="str">
        <f>VLOOKUP(F142,'[1]Goa Member''s Details Revised'!$C$2:$AO$7385,2,0)</f>
        <v>L.N.C/Beaches</v>
      </c>
      <c r="I142" s="21">
        <v>26</v>
      </c>
      <c r="J142" s="21" t="s">
        <v>368</v>
      </c>
      <c r="K142" s="21">
        <v>1996</v>
      </c>
      <c r="L142" s="22" t="str">
        <f>VLOOKUP(F142,'[1]Goa Member''s Details Revised'!$C$2:$AO$7385,9,0)</f>
        <v>Never</v>
      </c>
      <c r="M142" s="21" t="s">
        <v>469</v>
      </c>
      <c r="N142" s="23">
        <f>VLOOKUP(F142,'[1]Goa Member''s Details Revised'!$C$2:$AO$7385,5,0)</f>
        <v>45000</v>
      </c>
      <c r="O142" s="23">
        <f>VLOOKUP(F142,'[1]Goa Member''s Details Revised'!$C$2:$AO$7385,5,0)</f>
        <v>45000</v>
      </c>
      <c r="P142" s="23">
        <f>VLOOKUP(F142,'[1]Goa Member''s Details Revised'!$C$2:$AO$7385,6,0)</f>
        <v>45000</v>
      </c>
      <c r="Q142" s="23" t="str">
        <f>VLOOKUP(F142,'[1]Goa Member''s Details Revised'!$C$2:$AO$7385,8,0)</f>
        <v>I.R.M</v>
      </c>
      <c r="R142" s="23">
        <f t="shared" si="11"/>
        <v>0</v>
      </c>
      <c r="S142" s="21">
        <f t="shared" si="12"/>
        <v>27</v>
      </c>
      <c r="T142" s="23">
        <f t="shared" si="10"/>
        <v>36000</v>
      </c>
      <c r="U142" s="23">
        <f t="shared" si="13"/>
        <v>32727.272727272728</v>
      </c>
      <c r="V142" s="23">
        <f t="shared" si="14"/>
        <v>36000</v>
      </c>
      <c r="W142" s="23"/>
      <c r="X142" s="21"/>
      <c r="Y142" s="24" t="str">
        <f>VLOOKUP(F142,'[1]Goa Member''s Details Revised'!$C$2:$AO$7385,12,0)</f>
        <v>Letter sent, last communication 07, pod and agreement is in file, application form is not in file</v>
      </c>
    </row>
    <row r="143" spans="2:25" ht="30">
      <c r="B143" s="20">
        <v>134</v>
      </c>
      <c r="C143" s="21"/>
      <c r="D143" s="21" t="s">
        <v>470</v>
      </c>
      <c r="E143" s="21" t="s">
        <v>56</v>
      </c>
      <c r="F143" s="21" t="s">
        <v>471</v>
      </c>
      <c r="G143" s="21"/>
      <c r="H143" s="22" t="str">
        <f>VLOOKUP(F143,'[1]Goa Member''s Details Revised'!$C$2:$AO$7385,2,0)</f>
        <v>LNC/BEACHES</v>
      </c>
      <c r="I143" s="21">
        <v>26</v>
      </c>
      <c r="J143" s="21" t="s">
        <v>368</v>
      </c>
      <c r="K143" s="21">
        <v>1996</v>
      </c>
      <c r="L143" s="22" t="str">
        <f>VLOOKUP(F143,'[1]Goa Member''s Details Revised'!$C$2:$AO$7385,9,0)</f>
        <v>Never</v>
      </c>
      <c r="M143" s="21" t="s">
        <v>472</v>
      </c>
      <c r="N143" s="23">
        <f>VLOOKUP(F143,'[1]Goa Member''s Details Revised'!$C$2:$AO$7385,5,0)</f>
        <v>28000</v>
      </c>
      <c r="O143" s="23">
        <f>VLOOKUP(F143,'[1]Goa Member''s Details Revised'!$C$2:$AO$7385,5,0)</f>
        <v>28000</v>
      </c>
      <c r="P143" s="23">
        <f>VLOOKUP(F143,'[1]Goa Member''s Details Revised'!$C$2:$AO$7385,6,0)</f>
        <v>28000</v>
      </c>
      <c r="Q143" s="23" t="str">
        <f>VLOOKUP(F143,'[1]Goa Member''s Details Revised'!$C$2:$AO$7385,8,0)</f>
        <v>I.R.M</v>
      </c>
      <c r="R143" s="23">
        <f t="shared" si="11"/>
        <v>0</v>
      </c>
      <c r="S143" s="21">
        <f t="shared" si="12"/>
        <v>27</v>
      </c>
      <c r="T143" s="23">
        <f t="shared" si="10"/>
        <v>22400</v>
      </c>
      <c r="U143" s="23">
        <f t="shared" si="13"/>
        <v>20363.636363636364</v>
      </c>
      <c r="V143" s="23">
        <f t="shared" si="14"/>
        <v>22400</v>
      </c>
      <c r="W143" s="23"/>
      <c r="X143" s="21"/>
      <c r="Y143" s="24" t="str">
        <f>VLOOKUP(F143,'[1]Goa Member''s Details Revised'!$C$2:$AO$7385,12,0)</f>
        <v>we send last reminder in 2012.then we did not receive any reply.</v>
      </c>
    </row>
    <row r="144" spans="2:25" ht="30">
      <c r="B144" s="20">
        <v>135</v>
      </c>
      <c r="C144" s="21"/>
      <c r="D144" s="21" t="s">
        <v>473</v>
      </c>
      <c r="E144" s="21" t="s">
        <v>56</v>
      </c>
      <c r="F144" s="21" t="s">
        <v>474</v>
      </c>
      <c r="G144" s="21"/>
      <c r="H144" s="22" t="str">
        <f>VLOOKUP(F144,'[1]Goa Member''s Details Revised'!$C$2:$AO$7385,2,0)</f>
        <v>L.N.C/Beaches</v>
      </c>
      <c r="I144" s="21">
        <v>30</v>
      </c>
      <c r="J144" s="21" t="s">
        <v>368</v>
      </c>
      <c r="K144" s="21">
        <v>1996</v>
      </c>
      <c r="L144" s="22" t="str">
        <f>VLOOKUP(F144,'[1]Goa Member''s Details Revised'!$C$2:$AO$7385,9,0)</f>
        <v>Never</v>
      </c>
      <c r="M144" s="21" t="s">
        <v>475</v>
      </c>
      <c r="N144" s="23">
        <f>VLOOKUP(F144,'[1]Goa Member''s Details Revised'!$C$2:$AO$7385,5,0)</f>
        <v>45000</v>
      </c>
      <c r="O144" s="23">
        <f>VLOOKUP(F144,'[1]Goa Member''s Details Revised'!$C$2:$AO$7385,5,0)</f>
        <v>45000</v>
      </c>
      <c r="P144" s="23">
        <f>VLOOKUP(F144,'[1]Goa Member''s Details Revised'!$C$2:$AO$7385,6,0)</f>
        <v>45000</v>
      </c>
      <c r="Q144" s="23" t="str">
        <f>VLOOKUP(F144,'[1]Goa Member''s Details Revised'!$C$2:$AO$7385,8,0)</f>
        <v>I.R.M</v>
      </c>
      <c r="R144" s="23">
        <f t="shared" si="11"/>
        <v>0</v>
      </c>
      <c r="S144" s="21">
        <f t="shared" si="12"/>
        <v>27</v>
      </c>
      <c r="T144" s="23">
        <f t="shared" si="10"/>
        <v>36000</v>
      </c>
      <c r="U144" s="23">
        <f t="shared" si="13"/>
        <v>32727.272727272728</v>
      </c>
      <c r="V144" s="23">
        <f t="shared" si="14"/>
        <v>36000</v>
      </c>
      <c r="W144" s="23"/>
      <c r="X144" s="21"/>
      <c r="Y144" s="24" t="str">
        <f>VLOOKUP(F144,'[1]Goa Member''s Details Revised'!$C$2:$AO$7385,12,0)</f>
        <v>we send last reminder in 2012.then we did not receive any reply.</v>
      </c>
    </row>
    <row r="145" spans="2:25">
      <c r="B145" s="20">
        <v>136</v>
      </c>
      <c r="C145" s="21"/>
      <c r="D145" s="21" t="s">
        <v>476</v>
      </c>
      <c r="E145" s="21" t="s">
        <v>56</v>
      </c>
      <c r="F145" s="21" t="s">
        <v>477</v>
      </c>
      <c r="G145" s="21"/>
      <c r="H145" s="22" t="str">
        <f>VLOOKUP(F145,'[1]Goa Member''s Details Revised'!$C$2:$AO$7385,2,0)</f>
        <v>LNC/DRI BEACHES</v>
      </c>
      <c r="I145" s="21">
        <v>3</v>
      </c>
      <c r="J145" s="21" t="s">
        <v>435</v>
      </c>
      <c r="K145" s="21">
        <v>1996</v>
      </c>
      <c r="L145" s="22" t="str">
        <f>VLOOKUP(F145,'[1]Goa Member''s Details Revised'!$C$2:$AO$7385,9,0)</f>
        <v>Never</v>
      </c>
      <c r="M145" s="21" t="s">
        <v>478</v>
      </c>
      <c r="N145" s="23">
        <f>VLOOKUP(F145,'[1]Goa Member''s Details Revised'!$C$2:$AO$7385,5,0)</f>
        <v>28000</v>
      </c>
      <c r="O145" s="23">
        <f>VLOOKUP(F145,'[1]Goa Member''s Details Revised'!$C$2:$AO$7385,5,0)</f>
        <v>28000</v>
      </c>
      <c r="P145" s="23">
        <f>VLOOKUP(F145,'[1]Goa Member''s Details Revised'!$C$2:$AO$7385,6,0)</f>
        <v>8400</v>
      </c>
      <c r="Q145" s="23" t="str">
        <f>VLOOKUP(F145,'[1]Goa Member''s Details Revised'!$C$2:$AO$7385,8,0)</f>
        <v>Outstanding</v>
      </c>
      <c r="R145" s="23">
        <f t="shared" si="11"/>
        <v>19600</v>
      </c>
      <c r="S145" s="21">
        <f t="shared" si="12"/>
        <v>27</v>
      </c>
      <c r="T145" s="23">
        <f t="shared" si="10"/>
        <v>6720</v>
      </c>
      <c r="U145" s="23">
        <f t="shared" si="13"/>
        <v>6109.090909090909</v>
      </c>
      <c r="V145" s="23">
        <f t="shared" si="14"/>
        <v>2800</v>
      </c>
      <c r="W145" s="23"/>
      <c r="X145" s="21"/>
      <c r="Y145" s="24" t="str">
        <f>VLOOKUP(F145,'[1]Goa Member''s Details Revised'!$C$2:$AO$7385,12,0)</f>
        <v>As POD last communication 07(Outstanding Rs. 19600/-)</v>
      </c>
    </row>
    <row r="146" spans="2:25" ht="30">
      <c r="B146" s="20">
        <v>137</v>
      </c>
      <c r="C146" s="21"/>
      <c r="D146" s="21" t="s">
        <v>479</v>
      </c>
      <c r="E146" s="21" t="s">
        <v>56</v>
      </c>
      <c r="F146" s="21" t="s">
        <v>480</v>
      </c>
      <c r="G146" s="21"/>
      <c r="H146" s="22" t="str">
        <f>VLOOKUP(F146,'[1]Goa Member''s Details Revised'!$C$2:$AO$7385,2,0)</f>
        <v>LNC/DRI BEACHES</v>
      </c>
      <c r="I146" s="21">
        <v>1</v>
      </c>
      <c r="J146" s="21" t="s">
        <v>435</v>
      </c>
      <c r="K146" s="21">
        <v>1996</v>
      </c>
      <c r="L146" s="22" t="str">
        <f>VLOOKUP(F146,'[1]Goa Member''s Details Revised'!$C$2:$AO$7385,9,0)</f>
        <v>Never</v>
      </c>
      <c r="M146" s="21" t="s">
        <v>481</v>
      </c>
      <c r="N146" s="23">
        <f>VLOOKUP(F146,'[1]Goa Member''s Details Revised'!$C$2:$AO$7385,5,0)</f>
        <v>35000</v>
      </c>
      <c r="O146" s="23">
        <f>VLOOKUP(F146,'[1]Goa Member''s Details Revised'!$C$2:$AO$7385,5,0)</f>
        <v>35000</v>
      </c>
      <c r="P146" s="23">
        <f>VLOOKUP(F146,'[1]Goa Member''s Details Revised'!$C$2:$AO$7385,6,0)</f>
        <v>35000</v>
      </c>
      <c r="Q146" s="23" t="str">
        <f>VLOOKUP(F146,'[1]Goa Member''s Details Revised'!$C$2:$AO$7385,8,0)</f>
        <v>I.R.M</v>
      </c>
      <c r="R146" s="23">
        <f t="shared" si="11"/>
        <v>0</v>
      </c>
      <c r="S146" s="21">
        <f t="shared" si="12"/>
        <v>27</v>
      </c>
      <c r="T146" s="23">
        <f t="shared" si="10"/>
        <v>28000</v>
      </c>
      <c r="U146" s="23">
        <f t="shared" si="13"/>
        <v>25454.545454545456</v>
      </c>
      <c r="V146" s="23">
        <f t="shared" si="14"/>
        <v>28000</v>
      </c>
      <c r="W146" s="23"/>
      <c r="X146" s="21"/>
      <c r="Y146" s="24" t="str">
        <f>VLOOKUP(F146,'[1]Goa Member''s Details Revised'!$C$2:$AO$7385,12,0)</f>
        <v xml:space="preserve">we send last reminder in 2012.then we did not receive any reply...Total 2 Membership Of GOA:- 03003544 &amp; 03003466 </v>
      </c>
    </row>
    <row r="147" spans="2:25">
      <c r="B147" s="20">
        <v>138</v>
      </c>
      <c r="C147" s="21"/>
      <c r="D147" s="21" t="s">
        <v>482</v>
      </c>
      <c r="E147" s="21" t="s">
        <v>56</v>
      </c>
      <c r="F147" s="21" t="s">
        <v>483</v>
      </c>
      <c r="G147" s="21"/>
      <c r="H147" s="22" t="str">
        <f>VLOOKUP(F147,'[1]Goa Member''s Details Revised'!$C$2:$AO$7385,2,0)</f>
        <v>LNC/DRI BEACHES</v>
      </c>
      <c r="I147" s="21">
        <v>1</v>
      </c>
      <c r="J147" s="21" t="s">
        <v>368</v>
      </c>
      <c r="K147" s="21">
        <v>1996</v>
      </c>
      <c r="L147" s="22">
        <f>VLOOKUP(F147,'[1]Goa Member''s Details Revised'!$C$2:$AO$7385,9,0)</f>
        <v>2021</v>
      </c>
      <c r="M147" s="21" t="s">
        <v>484</v>
      </c>
      <c r="N147" s="23">
        <f>VLOOKUP(F147,'[1]Goa Member''s Details Revised'!$C$2:$AO$7385,5,0)</f>
        <v>45000</v>
      </c>
      <c r="O147" s="23">
        <f>VLOOKUP(F147,'[1]Goa Member''s Details Revised'!$C$2:$AO$7385,5,0)</f>
        <v>45000</v>
      </c>
      <c r="P147" s="23">
        <f>VLOOKUP(F147,'[1]Goa Member''s Details Revised'!$C$2:$AO$7385,6,0)</f>
        <v>45000</v>
      </c>
      <c r="Q147" s="23" t="str">
        <f>VLOOKUP(F147,'[1]Goa Member''s Details Revised'!$C$2:$AO$7385,8,0)</f>
        <v>R.M</v>
      </c>
      <c r="R147" s="23">
        <f t="shared" si="11"/>
        <v>0</v>
      </c>
      <c r="S147" s="21">
        <f t="shared" si="12"/>
        <v>27</v>
      </c>
      <c r="T147" s="23">
        <f t="shared" si="10"/>
        <v>36000</v>
      </c>
      <c r="U147" s="23">
        <f t="shared" si="13"/>
        <v>32727.272727272728</v>
      </c>
      <c r="V147" s="23">
        <f t="shared" si="14"/>
        <v>36000</v>
      </c>
      <c r="W147" s="23"/>
      <c r="X147" s="21"/>
      <c r="Y147" s="24" t="str">
        <f>VLOOKUP(F147,'[1]Goa Member''s Details Revised'!$C$2:$AO$7385,12,0)</f>
        <v>send perfrom invoice for 2022</v>
      </c>
    </row>
    <row r="148" spans="2:25" ht="30">
      <c r="B148" s="20">
        <v>139</v>
      </c>
      <c r="C148" s="21"/>
      <c r="D148" s="21" t="s">
        <v>485</v>
      </c>
      <c r="E148" s="21" t="s">
        <v>56</v>
      </c>
      <c r="F148" s="21" t="s">
        <v>486</v>
      </c>
      <c r="G148" s="21"/>
      <c r="H148" s="22" t="str">
        <f>VLOOKUP(F148,'[1]Goa Member''s Details Revised'!$C$2:$AO$7385,2,0)</f>
        <v>LNC/DRI BEACHES</v>
      </c>
      <c r="I148" s="21">
        <v>27</v>
      </c>
      <c r="J148" s="21" t="s">
        <v>368</v>
      </c>
      <c r="K148" s="21">
        <v>1996</v>
      </c>
      <c r="L148" s="22" t="str">
        <f>VLOOKUP(F148,'[1]Goa Member''s Details Revised'!$C$2:$AO$7385,9,0)</f>
        <v>Never</v>
      </c>
      <c r="M148" s="21" t="s">
        <v>487</v>
      </c>
      <c r="N148" s="23">
        <f>VLOOKUP(F148,'[1]Goa Member''s Details Revised'!$C$2:$AO$7385,5,0)</f>
        <v>45000</v>
      </c>
      <c r="O148" s="23">
        <f>VLOOKUP(F148,'[1]Goa Member''s Details Revised'!$C$2:$AO$7385,5,0)</f>
        <v>45000</v>
      </c>
      <c r="P148" s="23">
        <f>VLOOKUP(F148,'[1]Goa Member''s Details Revised'!$C$2:$AO$7385,6,0)</f>
        <v>45000</v>
      </c>
      <c r="Q148" s="23" t="str">
        <f>VLOOKUP(F148,'[1]Goa Member''s Details Revised'!$C$2:$AO$7385,8,0)</f>
        <v>I.R.M</v>
      </c>
      <c r="R148" s="23">
        <f t="shared" si="11"/>
        <v>0</v>
      </c>
      <c r="S148" s="21">
        <f t="shared" si="12"/>
        <v>27</v>
      </c>
      <c r="T148" s="23">
        <f t="shared" si="10"/>
        <v>36000</v>
      </c>
      <c r="U148" s="23">
        <f t="shared" si="13"/>
        <v>32727.272727272728</v>
      </c>
      <c r="V148" s="23">
        <f t="shared" si="14"/>
        <v>36000</v>
      </c>
      <c r="W148" s="23"/>
      <c r="X148" s="21"/>
      <c r="Y148" s="24" t="str">
        <f>VLOOKUP(F148,'[1]Goa Member''s Details Revised'!$C$2:$AO$7385,12,0)</f>
        <v>we send last reminder in 2013.then we did not receive any reply.</v>
      </c>
    </row>
    <row r="149" spans="2:25" ht="45">
      <c r="B149" s="20">
        <v>140</v>
      </c>
      <c r="C149" s="21"/>
      <c r="D149" s="21" t="s">
        <v>488</v>
      </c>
      <c r="E149" s="21" t="s">
        <v>56</v>
      </c>
      <c r="F149" s="21" t="s">
        <v>489</v>
      </c>
      <c r="G149" s="21"/>
      <c r="H149" s="22" t="str">
        <f>VLOOKUP(F149,'[1]Goa Member''s Details Revised'!$C$2:$AO$7385,2,0)</f>
        <v>LNC/DRI BEACHES</v>
      </c>
      <c r="I149" s="21">
        <v>12</v>
      </c>
      <c r="J149" s="21" t="s">
        <v>435</v>
      </c>
      <c r="K149" s="21">
        <v>1996</v>
      </c>
      <c r="L149" s="22" t="str">
        <f>VLOOKUP(F149,'[1]Goa Member''s Details Revised'!$C$2:$AO$7385,9,0)</f>
        <v>Never</v>
      </c>
      <c r="M149" s="21" t="s">
        <v>347</v>
      </c>
      <c r="N149" s="23">
        <f>VLOOKUP(F149,'[1]Goa Member''s Details Revised'!$C$2:$AO$7385,5,0)</f>
        <v>45000</v>
      </c>
      <c r="O149" s="23">
        <f>VLOOKUP(F149,'[1]Goa Member''s Details Revised'!$C$2:$AO$7385,5,0)</f>
        <v>45000</v>
      </c>
      <c r="P149" s="23">
        <f>VLOOKUP(F149,'[1]Goa Member''s Details Revised'!$C$2:$AO$7385,6,0)</f>
        <v>42750</v>
      </c>
      <c r="Q149" s="23" t="str">
        <f>VLOOKUP(F149,'[1]Goa Member''s Details Revised'!$C$2:$AO$7385,8,0)</f>
        <v>I.R.M</v>
      </c>
      <c r="R149" s="23">
        <f t="shared" si="11"/>
        <v>2250</v>
      </c>
      <c r="S149" s="21">
        <f t="shared" si="12"/>
        <v>27</v>
      </c>
      <c r="T149" s="23">
        <f t="shared" si="10"/>
        <v>34200</v>
      </c>
      <c r="U149" s="23">
        <f t="shared" si="13"/>
        <v>31090.909090909092</v>
      </c>
      <c r="V149" s="23">
        <f t="shared" si="14"/>
        <v>33750</v>
      </c>
      <c r="W149" s="23"/>
      <c r="X149" s="21"/>
      <c r="Y149" s="24" t="str">
        <f>VLOOKUP(F149,'[1]Goa Member''s Details Revised'!$C$2:$AO$7385,12,0)</f>
        <v>we send last reminder in 2012.then we did not receive any reply….Total 4 Membership Of GOA:- 03003350,03003517,03003479 &amp; 03003507</v>
      </c>
    </row>
    <row r="150" spans="2:25" ht="45">
      <c r="B150" s="20">
        <v>141</v>
      </c>
      <c r="C150" s="21"/>
      <c r="D150" s="21" t="s">
        <v>490</v>
      </c>
      <c r="E150" s="21" t="s">
        <v>56</v>
      </c>
      <c r="F150" s="21" t="s">
        <v>491</v>
      </c>
      <c r="G150" s="21"/>
      <c r="H150" s="22" t="str">
        <f>VLOOKUP(F150,'[1]Goa Member''s Details Revised'!$C$2:$AO$7385,2,0)</f>
        <v>LNC/DRI BEACHES</v>
      </c>
      <c r="I150" s="21">
        <v>11</v>
      </c>
      <c r="J150" s="21" t="s">
        <v>435</v>
      </c>
      <c r="K150" s="21">
        <v>1996</v>
      </c>
      <c r="L150" s="22" t="str">
        <f>VLOOKUP(F150,'[1]Goa Member''s Details Revised'!$C$2:$AO$7385,9,0)</f>
        <v>Never</v>
      </c>
      <c r="M150" s="21" t="s">
        <v>347</v>
      </c>
      <c r="N150" s="23">
        <f>VLOOKUP(F150,'[1]Goa Member''s Details Revised'!$C$2:$AO$7385,5,0)</f>
        <v>45000</v>
      </c>
      <c r="O150" s="23">
        <f>VLOOKUP(F150,'[1]Goa Member''s Details Revised'!$C$2:$AO$7385,5,0)</f>
        <v>45000</v>
      </c>
      <c r="P150" s="23">
        <f>VLOOKUP(F150,'[1]Goa Member''s Details Revised'!$C$2:$AO$7385,6,0)</f>
        <v>42750</v>
      </c>
      <c r="Q150" s="23" t="str">
        <f>VLOOKUP(F150,'[1]Goa Member''s Details Revised'!$C$2:$AO$7385,8,0)</f>
        <v>I.R.M</v>
      </c>
      <c r="R150" s="23">
        <f t="shared" si="11"/>
        <v>2250</v>
      </c>
      <c r="S150" s="21">
        <f t="shared" si="12"/>
        <v>27</v>
      </c>
      <c r="T150" s="23">
        <f t="shared" si="10"/>
        <v>34200</v>
      </c>
      <c r="U150" s="23">
        <f t="shared" si="13"/>
        <v>31090.909090909092</v>
      </c>
      <c r="V150" s="23">
        <f t="shared" si="14"/>
        <v>33750</v>
      </c>
      <c r="W150" s="23"/>
      <c r="X150" s="21"/>
      <c r="Y150" s="24" t="str">
        <f>VLOOKUP(F150,'[1]Goa Member''s Details Revised'!$C$2:$AO$7385,12,0)</f>
        <v>we send last reminder in 2012.then we did not receive any reply….Total 4 Membership Of GOA:- 03003350,03003517,03003479 &amp; 03003507</v>
      </c>
    </row>
    <row r="151" spans="2:25" ht="30">
      <c r="B151" s="20">
        <v>142</v>
      </c>
      <c r="C151" s="21"/>
      <c r="D151" s="21" t="s">
        <v>492</v>
      </c>
      <c r="E151" s="21" t="s">
        <v>56</v>
      </c>
      <c r="F151" s="21" t="s">
        <v>493</v>
      </c>
      <c r="G151" s="21"/>
      <c r="H151" s="22" t="str">
        <f>VLOOKUP(F151,'[1]Goa Member''s Details Revised'!$C$2:$AO$7385,2,0)</f>
        <v>LNC/DRI BEACHES</v>
      </c>
      <c r="I151" s="21">
        <v>8</v>
      </c>
      <c r="J151" s="21" t="s">
        <v>435</v>
      </c>
      <c r="K151" s="21">
        <v>1996</v>
      </c>
      <c r="L151" s="22" t="str">
        <f>VLOOKUP(F151,'[1]Goa Member''s Details Revised'!$C$2:$AO$7385,9,0)</f>
        <v>Never</v>
      </c>
      <c r="M151" s="21" t="s">
        <v>347</v>
      </c>
      <c r="N151" s="23">
        <f>VLOOKUP(F151,'[1]Goa Member''s Details Revised'!$C$2:$AO$7385,5,0)</f>
        <v>45000</v>
      </c>
      <c r="O151" s="23">
        <f>VLOOKUP(F151,'[1]Goa Member''s Details Revised'!$C$2:$AO$7385,5,0)</f>
        <v>45000</v>
      </c>
      <c r="P151" s="23">
        <f>VLOOKUP(F151,'[1]Goa Member''s Details Revised'!$C$2:$AO$7385,6,0)</f>
        <v>42750</v>
      </c>
      <c r="Q151" s="23" t="str">
        <f>VLOOKUP(F151,'[1]Goa Member''s Details Revised'!$C$2:$AO$7385,8,0)</f>
        <v>I.R.M</v>
      </c>
      <c r="R151" s="23">
        <f t="shared" si="11"/>
        <v>2250</v>
      </c>
      <c r="S151" s="21">
        <f t="shared" si="12"/>
        <v>27</v>
      </c>
      <c r="T151" s="23">
        <f t="shared" si="10"/>
        <v>34200</v>
      </c>
      <c r="U151" s="23">
        <f t="shared" si="13"/>
        <v>31090.909090909092</v>
      </c>
      <c r="V151" s="23">
        <f t="shared" si="14"/>
        <v>33750</v>
      </c>
      <c r="W151" s="23"/>
      <c r="X151" s="21"/>
      <c r="Y151" s="24" t="str">
        <f>VLOOKUP(F151,'[1]Goa Member''s Details Revised'!$C$2:$AO$7385,12,0)</f>
        <v>we send last reminder in 2012.then we did not receive any reply.</v>
      </c>
    </row>
    <row r="152" spans="2:25">
      <c r="B152" s="20">
        <v>143</v>
      </c>
      <c r="C152" s="21"/>
      <c r="D152" s="21" t="s">
        <v>494</v>
      </c>
      <c r="E152" s="21" t="s">
        <v>56</v>
      </c>
      <c r="F152" s="21" t="s">
        <v>495</v>
      </c>
      <c r="G152" s="21"/>
      <c r="H152" s="22" t="str">
        <f>VLOOKUP(F152,'[1]Goa Member''s Details Revised'!$C$2:$AO$7385,2,0)</f>
        <v>LNC/DRI BEACHES</v>
      </c>
      <c r="I152" s="21">
        <v>5</v>
      </c>
      <c r="J152" s="21" t="s">
        <v>435</v>
      </c>
      <c r="K152" s="21">
        <v>1996</v>
      </c>
      <c r="L152" s="22" t="str">
        <f>VLOOKUP(F152,'[1]Goa Member''s Details Revised'!$C$2:$AO$7385,9,0)</f>
        <v>Never</v>
      </c>
      <c r="M152" s="21" t="s">
        <v>496</v>
      </c>
      <c r="N152" s="23">
        <f>VLOOKUP(F152,'[1]Goa Member''s Details Revised'!$C$2:$AO$7385,5,0)</f>
        <v>35000</v>
      </c>
      <c r="O152" s="23">
        <f>VLOOKUP(F152,'[1]Goa Member''s Details Revised'!$C$2:$AO$7385,5,0)</f>
        <v>35000</v>
      </c>
      <c r="P152" s="23">
        <f>VLOOKUP(F152,'[1]Goa Member''s Details Revised'!$C$2:$AO$7385,6,0)</f>
        <v>35000</v>
      </c>
      <c r="Q152" s="23" t="str">
        <f>VLOOKUP(F152,'[1]Goa Member''s Details Revised'!$C$2:$AO$7385,8,0)</f>
        <v>i.R.M</v>
      </c>
      <c r="R152" s="23">
        <f t="shared" si="11"/>
        <v>0</v>
      </c>
      <c r="S152" s="21">
        <f t="shared" si="12"/>
        <v>27</v>
      </c>
      <c r="T152" s="23">
        <f t="shared" si="10"/>
        <v>28000</v>
      </c>
      <c r="U152" s="23">
        <f t="shared" si="13"/>
        <v>25454.545454545456</v>
      </c>
      <c r="V152" s="23">
        <f t="shared" si="14"/>
        <v>28000</v>
      </c>
      <c r="W152" s="23"/>
      <c r="X152" s="21"/>
      <c r="Y152" s="24" t="str">
        <f>VLOOKUP(F152,'[1]Goa Member''s Details Revised'!$C$2:$AO$7385,12,0)</f>
        <v>Not send any reminder last communication 2011</v>
      </c>
    </row>
    <row r="153" spans="2:25">
      <c r="B153" s="20">
        <v>144</v>
      </c>
      <c r="C153" s="21"/>
      <c r="D153" s="21" t="s">
        <v>497</v>
      </c>
      <c r="E153" s="21" t="s">
        <v>56</v>
      </c>
      <c r="F153" s="21" t="s">
        <v>498</v>
      </c>
      <c r="G153" s="21"/>
      <c r="H153" s="22" t="str">
        <f>VLOOKUP(F153,'[1]Goa Member''s Details Revised'!$C$2:$AO$7385,2,0)</f>
        <v>LNC/DRI BEACHES</v>
      </c>
      <c r="I153" s="21">
        <v>20</v>
      </c>
      <c r="J153" s="21" t="s">
        <v>435</v>
      </c>
      <c r="K153" s="21">
        <v>1996</v>
      </c>
      <c r="L153" s="22" t="str">
        <f>VLOOKUP(F153,'[1]Goa Member''s Details Revised'!$C$2:$AO$7385,9,0)</f>
        <v>Never</v>
      </c>
      <c r="M153" s="21" t="s">
        <v>499</v>
      </c>
      <c r="N153" s="23">
        <f>VLOOKUP(F153,'[1]Goa Member''s Details Revised'!$C$2:$AO$7385,5,0)</f>
        <v>45000</v>
      </c>
      <c r="O153" s="23">
        <f>VLOOKUP(F153,'[1]Goa Member''s Details Revised'!$C$2:$AO$7385,5,0)</f>
        <v>45000</v>
      </c>
      <c r="P153" s="23">
        <f>VLOOKUP(F153,'[1]Goa Member''s Details Revised'!$C$2:$AO$7385,6,0)</f>
        <v>38250</v>
      </c>
      <c r="Q153" s="23" t="str">
        <f>VLOOKUP(F153,'[1]Goa Member''s Details Revised'!$C$2:$AO$7385,8,0)</f>
        <v>Outstanding</v>
      </c>
      <c r="R153" s="23">
        <f t="shared" si="11"/>
        <v>6750</v>
      </c>
      <c r="S153" s="21">
        <f t="shared" si="12"/>
        <v>27</v>
      </c>
      <c r="T153" s="23">
        <f t="shared" si="10"/>
        <v>30600</v>
      </c>
      <c r="U153" s="23">
        <f t="shared" si="13"/>
        <v>27818.181818181816</v>
      </c>
      <c r="V153" s="23">
        <f t="shared" si="14"/>
        <v>29250</v>
      </c>
      <c r="W153" s="23"/>
      <c r="X153" s="21"/>
      <c r="Y153" s="24" t="str">
        <f>VLOOKUP(F153,'[1]Goa Member''s Details Revised'!$C$2:$AO$7385,12,0)</f>
        <v>Last Communicatio Till 1999 (Outstanding Rs.6750/-)</v>
      </c>
    </row>
    <row r="154" spans="2:25" ht="30">
      <c r="B154" s="20">
        <v>145</v>
      </c>
      <c r="C154" s="21"/>
      <c r="D154" s="21" t="s">
        <v>500</v>
      </c>
      <c r="E154" s="21" t="s">
        <v>56</v>
      </c>
      <c r="F154" s="21" t="s">
        <v>501</v>
      </c>
      <c r="G154" s="21"/>
      <c r="H154" s="22" t="str">
        <f>VLOOKUP(F154,'[1]Goa Member''s Details Revised'!$C$2:$AO$7385,2,0)</f>
        <v>LNC/DRI BEACHES</v>
      </c>
      <c r="I154" s="21">
        <v>23</v>
      </c>
      <c r="J154" s="21" t="s">
        <v>435</v>
      </c>
      <c r="K154" s="21">
        <v>1996</v>
      </c>
      <c r="L154" s="22" t="str">
        <f>VLOOKUP(F154,'[1]Goa Member''s Details Revised'!$C$2:$AO$7385,9,0)</f>
        <v>Never</v>
      </c>
      <c r="M154" s="21" t="s">
        <v>502</v>
      </c>
      <c r="N154" s="23">
        <f>VLOOKUP(F154,'[1]Goa Member''s Details Revised'!$C$2:$AO$7385,5,0)</f>
        <v>48000</v>
      </c>
      <c r="O154" s="23">
        <f>VLOOKUP(F154,'[1]Goa Member''s Details Revised'!$C$2:$AO$7385,5,0)</f>
        <v>48000</v>
      </c>
      <c r="P154" s="23">
        <f>VLOOKUP(F154,'[1]Goa Member''s Details Revised'!$C$2:$AO$7385,6,0)</f>
        <v>45600</v>
      </c>
      <c r="Q154" s="23" t="str">
        <f>VLOOKUP(F154,'[1]Goa Member''s Details Revised'!$C$2:$AO$7385,8,0)</f>
        <v>I.R.M</v>
      </c>
      <c r="R154" s="23">
        <f t="shared" si="11"/>
        <v>2400</v>
      </c>
      <c r="S154" s="21">
        <f t="shared" si="12"/>
        <v>27</v>
      </c>
      <c r="T154" s="23">
        <f t="shared" si="10"/>
        <v>36480</v>
      </c>
      <c r="U154" s="23">
        <f t="shared" si="13"/>
        <v>33163.636363636368</v>
      </c>
      <c r="V154" s="23">
        <f t="shared" si="14"/>
        <v>36000</v>
      </c>
      <c r="W154" s="23"/>
      <c r="X154" s="21"/>
      <c r="Y154" s="24" t="str">
        <f>VLOOKUP(F154,'[1]Goa Member''s Details Revised'!$C$2:$AO$7385,12,0)</f>
        <v>we send last reminder in 2012.then we did not receive any reply.</v>
      </c>
    </row>
    <row r="155" spans="2:25">
      <c r="B155" s="20">
        <v>146</v>
      </c>
      <c r="C155" s="21"/>
      <c r="D155" s="21" t="s">
        <v>503</v>
      </c>
      <c r="E155" s="21" t="s">
        <v>56</v>
      </c>
      <c r="F155" s="21" t="s">
        <v>504</v>
      </c>
      <c r="G155" s="21"/>
      <c r="H155" s="22" t="str">
        <f>VLOOKUP(F155,'[1]Goa Member''s Details Revised'!$C$2:$AO$7385,2,0)</f>
        <v>LNC/DRI BEACHES</v>
      </c>
      <c r="I155" s="21">
        <v>31</v>
      </c>
      <c r="J155" s="21" t="s">
        <v>435</v>
      </c>
      <c r="K155" s="21">
        <v>1996</v>
      </c>
      <c r="L155" s="22">
        <f>VLOOKUP(F155,'[1]Goa Member''s Details Revised'!$C$2:$AO$7385,9,0)</f>
        <v>2008</v>
      </c>
      <c r="M155" s="21" t="s">
        <v>505</v>
      </c>
      <c r="N155" s="23">
        <f>VLOOKUP(F155,'[1]Goa Member''s Details Revised'!$C$2:$AO$7385,5,0)</f>
        <v>45000</v>
      </c>
      <c r="O155" s="23">
        <f>VLOOKUP(F155,'[1]Goa Member''s Details Revised'!$C$2:$AO$7385,5,0)</f>
        <v>45000</v>
      </c>
      <c r="P155" s="23">
        <f>VLOOKUP(F155,'[1]Goa Member''s Details Revised'!$C$2:$AO$7385,6,0)</f>
        <v>42750</v>
      </c>
      <c r="Q155" s="23" t="str">
        <f>VLOOKUP(F155,'[1]Goa Member''s Details Revised'!$C$2:$AO$7385,8,0)</f>
        <v>R.M</v>
      </c>
      <c r="R155" s="23">
        <f t="shared" si="11"/>
        <v>2250</v>
      </c>
      <c r="S155" s="21">
        <f t="shared" si="12"/>
        <v>27</v>
      </c>
      <c r="T155" s="23">
        <f t="shared" si="10"/>
        <v>34200</v>
      </c>
      <c r="U155" s="23">
        <f t="shared" si="13"/>
        <v>31090.909090909092</v>
      </c>
      <c r="V155" s="23">
        <f t="shared" si="14"/>
        <v>33750</v>
      </c>
      <c r="W155" s="23"/>
      <c r="X155" s="21"/>
      <c r="Y155" s="24" t="str">
        <f>VLOOKUP(F155,'[1]Goa Member''s Details Revised'!$C$2:$AO$7385,12,0)</f>
        <v>telephonic reply on 2019</v>
      </c>
    </row>
    <row r="156" spans="2:25">
      <c r="B156" s="20">
        <v>147</v>
      </c>
      <c r="C156" s="21"/>
      <c r="D156" s="21" t="s">
        <v>506</v>
      </c>
      <c r="E156" s="21" t="s">
        <v>56</v>
      </c>
      <c r="F156" s="21" t="s">
        <v>507</v>
      </c>
      <c r="G156" s="21"/>
      <c r="H156" s="22" t="str">
        <f>VLOOKUP(F156,'[1]Goa Member''s Details Revised'!$C$2:$AO$7385,2,0)</f>
        <v>LNC/DRI BEACHES</v>
      </c>
      <c r="I156" s="21">
        <v>30</v>
      </c>
      <c r="J156" s="21" t="s">
        <v>435</v>
      </c>
      <c r="K156" s="21">
        <v>1996</v>
      </c>
      <c r="L156" s="22" t="str">
        <f>VLOOKUP(F156,'[1]Goa Member''s Details Revised'!$C$2:$AO$7385,9,0)</f>
        <v>Never</v>
      </c>
      <c r="M156" s="21" t="s">
        <v>508</v>
      </c>
      <c r="N156" s="23">
        <f>VLOOKUP(F156,'[1]Goa Member''s Details Revised'!$C$2:$AO$7385,5,0)</f>
        <v>45000</v>
      </c>
      <c r="O156" s="23">
        <f>VLOOKUP(F156,'[1]Goa Member''s Details Revised'!$C$2:$AO$7385,5,0)</f>
        <v>45000</v>
      </c>
      <c r="P156" s="23">
        <f>VLOOKUP(F156,'[1]Goa Member''s Details Revised'!$C$2:$AO$7385,6,0)</f>
        <v>45000</v>
      </c>
      <c r="Q156" s="23" t="str">
        <f>VLOOKUP(F156,'[1]Goa Member''s Details Revised'!$C$2:$AO$7385,8,0)</f>
        <v>I.R.M</v>
      </c>
      <c r="R156" s="23">
        <f t="shared" si="11"/>
        <v>0</v>
      </c>
      <c r="S156" s="21">
        <f t="shared" si="12"/>
        <v>27</v>
      </c>
      <c r="T156" s="23">
        <f t="shared" si="10"/>
        <v>36000</v>
      </c>
      <c r="U156" s="23">
        <f t="shared" si="13"/>
        <v>32727.272727272728</v>
      </c>
      <c r="V156" s="23">
        <f t="shared" si="14"/>
        <v>36000</v>
      </c>
      <c r="W156" s="23"/>
      <c r="X156" s="21"/>
      <c r="Y156" s="24" t="str">
        <f>VLOOKUP(F156,'[1]Goa Member''s Details Revised'!$C$2:$AO$7385,12,0)</f>
        <v>Last Communication Till 1998</v>
      </c>
    </row>
    <row r="157" spans="2:25" ht="30">
      <c r="B157" s="20">
        <v>148</v>
      </c>
      <c r="C157" s="21"/>
      <c r="D157" s="21" t="s">
        <v>509</v>
      </c>
      <c r="E157" s="21" t="s">
        <v>56</v>
      </c>
      <c r="F157" s="21" t="s">
        <v>510</v>
      </c>
      <c r="G157" s="21"/>
      <c r="H157" s="22" t="str">
        <f>VLOOKUP(F157,'[1]Goa Member''s Details Revised'!$C$2:$AO$7385,2,0)</f>
        <v>LNC/DRI BEACHES</v>
      </c>
      <c r="I157" s="21">
        <v>31</v>
      </c>
      <c r="J157" s="21" t="s">
        <v>435</v>
      </c>
      <c r="K157" s="21">
        <v>1996</v>
      </c>
      <c r="L157" s="22" t="str">
        <f>VLOOKUP(F157,'[1]Goa Member''s Details Revised'!$C$2:$AO$7385,9,0)</f>
        <v>Never</v>
      </c>
      <c r="M157" s="21" t="s">
        <v>511</v>
      </c>
      <c r="N157" s="23">
        <f>VLOOKUP(F157,'[1]Goa Member''s Details Revised'!$C$2:$AO$7385,5,0)</f>
        <v>45000</v>
      </c>
      <c r="O157" s="23">
        <f>VLOOKUP(F157,'[1]Goa Member''s Details Revised'!$C$2:$AO$7385,5,0)</f>
        <v>45000</v>
      </c>
      <c r="P157" s="23">
        <f>VLOOKUP(F157,'[1]Goa Member''s Details Revised'!$C$2:$AO$7385,6,0)</f>
        <v>45000</v>
      </c>
      <c r="Q157" s="23" t="str">
        <f>VLOOKUP(F157,'[1]Goa Member''s Details Revised'!$C$2:$AO$7385,8,0)</f>
        <v>i.R.M</v>
      </c>
      <c r="R157" s="23">
        <f t="shared" si="11"/>
        <v>0</v>
      </c>
      <c r="S157" s="21">
        <f t="shared" si="12"/>
        <v>27</v>
      </c>
      <c r="T157" s="23">
        <f t="shared" si="10"/>
        <v>36000</v>
      </c>
      <c r="U157" s="23">
        <f t="shared" si="13"/>
        <v>32727.272727272728</v>
      </c>
      <c r="V157" s="23">
        <f t="shared" si="14"/>
        <v>36000</v>
      </c>
      <c r="W157" s="23"/>
      <c r="X157" s="21"/>
      <c r="Y157" s="24" t="str">
        <f>VLOOKUP(F157,'[1]Goa Member''s Details Revised'!$C$2:$AO$7385,12,0)</f>
        <v>Last Communication Till 2011,4 Membership Of GOA:- 03003576,03003577,03003395 &amp; 03003649</v>
      </c>
    </row>
    <row r="158" spans="2:25">
      <c r="B158" s="20">
        <v>149</v>
      </c>
      <c r="C158" s="21"/>
      <c r="D158" s="21" t="s">
        <v>512</v>
      </c>
      <c r="E158" s="21" t="s">
        <v>56</v>
      </c>
      <c r="F158" s="21" t="s">
        <v>513</v>
      </c>
      <c r="G158" s="21"/>
      <c r="H158" s="22" t="s">
        <v>186</v>
      </c>
      <c r="I158" s="21">
        <v>31</v>
      </c>
      <c r="J158" s="21" t="s">
        <v>435</v>
      </c>
      <c r="K158" s="21">
        <v>1996</v>
      </c>
      <c r="L158" s="22" t="s">
        <v>187</v>
      </c>
      <c r="M158" s="21" t="s">
        <v>514</v>
      </c>
      <c r="N158" s="23">
        <v>62000</v>
      </c>
      <c r="O158" s="23">
        <v>58900</v>
      </c>
      <c r="P158" s="23">
        <v>58900</v>
      </c>
      <c r="Q158" s="23" t="s">
        <v>361</v>
      </c>
      <c r="R158" s="23">
        <f t="shared" si="11"/>
        <v>0</v>
      </c>
      <c r="S158" s="21">
        <f t="shared" si="12"/>
        <v>27</v>
      </c>
      <c r="T158" s="23">
        <f t="shared" si="10"/>
        <v>42836.36363636364</v>
      </c>
      <c r="U158" s="23">
        <f t="shared" si="13"/>
        <v>42836.36363636364</v>
      </c>
      <c r="V158" s="23">
        <f t="shared" si="14"/>
        <v>0</v>
      </c>
      <c r="W158" s="23"/>
      <c r="X158" s="21"/>
      <c r="Y158" s="24" t="s">
        <v>362</v>
      </c>
    </row>
    <row r="159" spans="2:25" ht="30">
      <c r="B159" s="20">
        <v>150</v>
      </c>
      <c r="C159" s="21"/>
      <c r="D159" s="21" t="s">
        <v>515</v>
      </c>
      <c r="E159" s="21" t="s">
        <v>56</v>
      </c>
      <c r="F159" s="21" t="s">
        <v>516</v>
      </c>
      <c r="G159" s="21"/>
      <c r="H159" s="22" t="str">
        <f>VLOOKUP(F159,'[1]Goa Member''s Details Revised'!$C$2:$AO$7385,2,0)</f>
        <v>LNC/DRI BEACHES</v>
      </c>
      <c r="I159" s="21">
        <v>24</v>
      </c>
      <c r="J159" s="21" t="s">
        <v>435</v>
      </c>
      <c r="K159" s="21">
        <v>1996</v>
      </c>
      <c r="L159" s="22" t="str">
        <f>VLOOKUP(F159,'[1]Goa Member''s Details Revised'!$C$2:$AO$7385,9,0)</f>
        <v>Never</v>
      </c>
      <c r="M159" s="21" t="s">
        <v>517</v>
      </c>
      <c r="N159" s="23">
        <f>VLOOKUP(F159,'[1]Goa Member''s Details Revised'!$C$2:$AO$7385,5,0)</f>
        <v>45000</v>
      </c>
      <c r="O159" s="23">
        <f>VLOOKUP(F159,'[1]Goa Member''s Details Revised'!$C$2:$AO$7385,5,0)</f>
        <v>45000</v>
      </c>
      <c r="P159" s="23">
        <f>VLOOKUP(F159,'[1]Goa Member''s Details Revised'!$C$2:$AO$7385,6,0)</f>
        <v>42750</v>
      </c>
      <c r="Q159" s="23" t="str">
        <f>VLOOKUP(F159,'[1]Goa Member''s Details Revised'!$C$2:$AO$7385,8,0)</f>
        <v>I.R.M</v>
      </c>
      <c r="R159" s="23">
        <f t="shared" si="11"/>
        <v>2250</v>
      </c>
      <c r="S159" s="21">
        <f t="shared" si="12"/>
        <v>27</v>
      </c>
      <c r="T159" s="23">
        <f t="shared" si="10"/>
        <v>34200</v>
      </c>
      <c r="U159" s="23">
        <f t="shared" si="13"/>
        <v>31090.909090909092</v>
      </c>
      <c r="V159" s="23">
        <f t="shared" si="14"/>
        <v>33750</v>
      </c>
      <c r="W159" s="23"/>
      <c r="X159" s="21"/>
      <c r="Y159" s="24" t="str">
        <f>VLOOKUP(F159,'[1]Goa Member''s Details Revised'!$C$2:$AO$7385,12,0)</f>
        <v>we send last reminder in 2012.then we did not receive any reply.</v>
      </c>
    </row>
    <row r="160" spans="2:25" ht="30">
      <c r="B160" s="20">
        <v>151</v>
      </c>
      <c r="C160" s="21"/>
      <c r="D160" s="21" t="s">
        <v>518</v>
      </c>
      <c r="E160" s="21" t="s">
        <v>56</v>
      </c>
      <c r="F160" s="21" t="s">
        <v>519</v>
      </c>
      <c r="G160" s="21"/>
      <c r="H160" s="22" t="str">
        <f>VLOOKUP(F160,'[1]Goa Member''s Details Revised'!$C$2:$AO$7385,2,0)</f>
        <v>LNC/DRI BEACHES</v>
      </c>
      <c r="I160" s="21">
        <v>31</v>
      </c>
      <c r="J160" s="21" t="s">
        <v>435</v>
      </c>
      <c r="K160" s="21">
        <v>1996</v>
      </c>
      <c r="L160" s="22" t="str">
        <f>VLOOKUP(F160,'[1]Goa Member''s Details Revised'!$C$2:$AO$7385,9,0)</f>
        <v>Never</v>
      </c>
      <c r="M160" s="21" t="s">
        <v>520</v>
      </c>
      <c r="N160" s="23">
        <f>VLOOKUP(F160,'[1]Goa Member''s Details Revised'!$C$2:$AO$7385,5,0)</f>
        <v>45000</v>
      </c>
      <c r="O160" s="23">
        <f>VLOOKUP(F160,'[1]Goa Member''s Details Revised'!$C$2:$AO$7385,5,0)</f>
        <v>45000</v>
      </c>
      <c r="P160" s="23">
        <f>VLOOKUP(F160,'[1]Goa Member''s Details Revised'!$C$2:$AO$7385,6,0)</f>
        <v>45000</v>
      </c>
      <c r="Q160" s="23" t="str">
        <f>VLOOKUP(F160,'[1]Goa Member''s Details Revised'!$C$2:$AO$7385,8,0)</f>
        <v>I.R.M</v>
      </c>
      <c r="R160" s="23">
        <f t="shared" si="11"/>
        <v>0</v>
      </c>
      <c r="S160" s="21">
        <f t="shared" si="12"/>
        <v>27</v>
      </c>
      <c r="T160" s="23">
        <f t="shared" si="10"/>
        <v>36000</v>
      </c>
      <c r="U160" s="23">
        <f t="shared" si="13"/>
        <v>32727.272727272728</v>
      </c>
      <c r="V160" s="23">
        <f t="shared" si="14"/>
        <v>36000</v>
      </c>
      <c r="W160" s="23"/>
      <c r="X160" s="21"/>
      <c r="Y160" s="24" t="str">
        <f>VLOOKUP(F160,'[1]Goa Member''s Details Revised'!$C$2:$AO$7385,12,0)</f>
        <v>we send last reminder in 2012.then we did not receive any reply.</v>
      </c>
    </row>
    <row r="161" spans="2:25" ht="30">
      <c r="B161" s="20">
        <v>152</v>
      </c>
      <c r="C161" s="21"/>
      <c r="D161" s="21" t="s">
        <v>521</v>
      </c>
      <c r="E161" s="21" t="s">
        <v>56</v>
      </c>
      <c r="F161" s="21" t="s">
        <v>522</v>
      </c>
      <c r="G161" s="21"/>
      <c r="H161" s="22" t="str">
        <f>VLOOKUP(F161,'[1]Goa Member''s Details Revised'!$C$2:$AO$7385,2,0)</f>
        <v>LNC/DRI BEACHES</v>
      </c>
      <c r="I161" s="21">
        <v>30</v>
      </c>
      <c r="J161" s="21" t="s">
        <v>435</v>
      </c>
      <c r="K161" s="21">
        <v>1996</v>
      </c>
      <c r="L161" s="22" t="str">
        <f>VLOOKUP(F161,'[1]Goa Member''s Details Revised'!$C$2:$AO$7385,9,0)</f>
        <v>Never</v>
      </c>
      <c r="M161" s="21" t="s">
        <v>481</v>
      </c>
      <c r="N161" s="23">
        <f>VLOOKUP(F161,'[1]Goa Member''s Details Revised'!$C$2:$AO$7385,5,0)</f>
        <v>45000</v>
      </c>
      <c r="O161" s="23">
        <f>VLOOKUP(F161,'[1]Goa Member''s Details Revised'!$C$2:$AO$7385,5,0)</f>
        <v>45000</v>
      </c>
      <c r="P161" s="23">
        <f>VLOOKUP(F161,'[1]Goa Member''s Details Revised'!$C$2:$AO$7385,6,0)</f>
        <v>45000</v>
      </c>
      <c r="Q161" s="23" t="str">
        <f>VLOOKUP(F161,'[1]Goa Member''s Details Revised'!$C$2:$AO$7385,8,0)</f>
        <v>I.R.M</v>
      </c>
      <c r="R161" s="23">
        <f t="shared" si="11"/>
        <v>0</v>
      </c>
      <c r="S161" s="21">
        <f t="shared" si="12"/>
        <v>27</v>
      </c>
      <c r="T161" s="23">
        <f t="shared" si="10"/>
        <v>36000</v>
      </c>
      <c r="U161" s="23">
        <f t="shared" si="13"/>
        <v>32727.272727272728</v>
      </c>
      <c r="V161" s="23">
        <f t="shared" si="14"/>
        <v>36000</v>
      </c>
      <c r="W161" s="23"/>
      <c r="X161" s="21"/>
      <c r="Y161" s="24" t="str">
        <f>VLOOKUP(F161,'[1]Goa Member''s Details Revised'!$C$2:$AO$7385,12,0)</f>
        <v xml:space="preserve">we send last reminder in 2012.then we did not receive any reply….Total 2 Membership Of GOA:- 03003544 &amp; 03003466 </v>
      </c>
    </row>
    <row r="162" spans="2:25">
      <c r="B162" s="20">
        <v>153</v>
      </c>
      <c r="C162" s="21"/>
      <c r="D162" s="21" t="s">
        <v>523</v>
      </c>
      <c r="E162" s="21" t="s">
        <v>56</v>
      </c>
      <c r="F162" s="21" t="s">
        <v>524</v>
      </c>
      <c r="G162" s="21"/>
      <c r="H162" s="22" t="str">
        <f>VLOOKUP(F162,'[1]Goa Member''s Details Revised'!$C$2:$AO$7385,2,0)</f>
        <v>LNC/DRI BEACHES</v>
      </c>
      <c r="I162" s="21">
        <v>30</v>
      </c>
      <c r="J162" s="21" t="s">
        <v>435</v>
      </c>
      <c r="K162" s="21">
        <v>1996</v>
      </c>
      <c r="L162" s="22" t="str">
        <f>VLOOKUP(F162,'[1]Goa Member''s Details Revised'!$C$2:$AO$7385,9,0)</f>
        <v>Never</v>
      </c>
      <c r="M162" s="21" t="s">
        <v>525</v>
      </c>
      <c r="N162" s="23">
        <f>VLOOKUP(F162,'[1]Goa Member''s Details Revised'!$C$2:$AO$7385,5,0)</f>
        <v>45000</v>
      </c>
      <c r="O162" s="23">
        <f>VLOOKUP(F162,'[1]Goa Member''s Details Revised'!$C$2:$AO$7385,5,0)</f>
        <v>45000</v>
      </c>
      <c r="P162" s="23">
        <f>VLOOKUP(F162,'[1]Goa Member''s Details Revised'!$C$2:$AO$7385,6,0)</f>
        <v>31500</v>
      </c>
      <c r="Q162" s="23" t="str">
        <f>VLOOKUP(F162,'[1]Goa Member''s Details Revised'!$C$2:$AO$7385,8,0)</f>
        <v>Outstanding</v>
      </c>
      <c r="R162" s="23">
        <f t="shared" si="11"/>
        <v>13500</v>
      </c>
      <c r="S162" s="21">
        <f t="shared" si="12"/>
        <v>27</v>
      </c>
      <c r="T162" s="23">
        <f t="shared" si="10"/>
        <v>25200</v>
      </c>
      <c r="U162" s="23">
        <f t="shared" si="13"/>
        <v>22909.090909090908</v>
      </c>
      <c r="V162" s="23">
        <f t="shared" si="14"/>
        <v>22500</v>
      </c>
      <c r="W162" s="23"/>
      <c r="X162" s="21"/>
      <c r="Y162" s="24" t="str">
        <f>VLOOKUP(F162,'[1]Goa Member''s Details Revised'!$C$2:$AO$7385,12,0)</f>
        <v>As POD last communication 07(Outstanding Rs. 13500/-)</v>
      </c>
    </row>
    <row r="163" spans="2:25">
      <c r="B163" s="20">
        <v>154</v>
      </c>
      <c r="C163" s="21"/>
      <c r="D163" s="21" t="s">
        <v>526</v>
      </c>
      <c r="E163" s="21" t="s">
        <v>56</v>
      </c>
      <c r="F163" s="21" t="s">
        <v>527</v>
      </c>
      <c r="G163" s="21"/>
      <c r="H163" s="22" t="str">
        <f>VLOOKUP(F163,'[1]Goa Member''s Details Revised'!$C$2:$AO$7385,2,0)</f>
        <v>L.N.C/Beaches</v>
      </c>
      <c r="I163" s="21">
        <v>31</v>
      </c>
      <c r="J163" s="21" t="s">
        <v>435</v>
      </c>
      <c r="K163" s="21">
        <v>1996</v>
      </c>
      <c r="L163" s="22" t="str">
        <f>VLOOKUP(F163,'[1]Goa Member''s Details Revised'!$C$2:$AO$7385,9,0)</f>
        <v>Never</v>
      </c>
      <c r="M163" s="21" t="s">
        <v>528</v>
      </c>
      <c r="N163" s="23">
        <f>VLOOKUP(F163,'[1]Goa Member''s Details Revised'!$C$2:$AO$7385,5,0)</f>
        <v>52000</v>
      </c>
      <c r="O163" s="23">
        <f>VLOOKUP(F163,'[1]Goa Member''s Details Revised'!$C$2:$AO$7385,5,0)</f>
        <v>52000</v>
      </c>
      <c r="P163" s="23">
        <f>VLOOKUP(F163,'[1]Goa Member''s Details Revised'!$C$2:$AO$7385,6,0)</f>
        <v>52000</v>
      </c>
      <c r="Q163" s="23" t="str">
        <f>VLOOKUP(F163,'[1]Goa Member''s Details Revised'!$C$2:$AO$7385,8,0)</f>
        <v>I.R.M</v>
      </c>
      <c r="R163" s="23">
        <f t="shared" si="11"/>
        <v>0</v>
      </c>
      <c r="S163" s="21">
        <f t="shared" si="12"/>
        <v>27</v>
      </c>
      <c r="T163" s="23">
        <f t="shared" si="10"/>
        <v>41600</v>
      </c>
      <c r="U163" s="23">
        <f t="shared" si="13"/>
        <v>37818.181818181816</v>
      </c>
      <c r="V163" s="23">
        <f t="shared" si="14"/>
        <v>41600</v>
      </c>
      <c r="W163" s="23"/>
      <c r="X163" s="21"/>
      <c r="Y163" s="24" t="str">
        <f>VLOOKUP(F163,'[1]Goa Member''s Details Revised'!$C$2:$AO$7385,12,0)</f>
        <v>not send any reminder so last communication 2009</v>
      </c>
    </row>
    <row r="164" spans="2:25">
      <c r="B164" s="20">
        <v>155</v>
      </c>
      <c r="C164" s="21"/>
      <c r="D164" s="21" t="s">
        <v>529</v>
      </c>
      <c r="E164" s="21" t="s">
        <v>56</v>
      </c>
      <c r="F164" s="21" t="s">
        <v>530</v>
      </c>
      <c r="G164" s="21"/>
      <c r="H164" s="22" t="s">
        <v>186</v>
      </c>
      <c r="I164" s="21">
        <v>30</v>
      </c>
      <c r="J164" s="21" t="s">
        <v>435</v>
      </c>
      <c r="K164" s="21">
        <v>1996</v>
      </c>
      <c r="L164" s="22" t="s">
        <v>187</v>
      </c>
      <c r="M164" s="21" t="s">
        <v>531</v>
      </c>
      <c r="N164" s="23">
        <v>45000</v>
      </c>
      <c r="O164" s="23">
        <v>45000</v>
      </c>
      <c r="P164" s="23">
        <v>13500</v>
      </c>
      <c r="Q164" s="23" t="s">
        <v>47</v>
      </c>
      <c r="R164" s="23">
        <f t="shared" si="11"/>
        <v>31500</v>
      </c>
      <c r="S164" s="21">
        <f t="shared" si="12"/>
        <v>27</v>
      </c>
      <c r="T164" s="23">
        <f t="shared" si="10"/>
        <v>10800</v>
      </c>
      <c r="U164" s="23">
        <f t="shared" si="13"/>
        <v>9818.181818181818</v>
      </c>
      <c r="V164" s="23">
        <f t="shared" si="14"/>
        <v>4500</v>
      </c>
      <c r="W164" s="23"/>
      <c r="X164" s="21"/>
      <c r="Y164" s="24" t="s">
        <v>532</v>
      </c>
    </row>
    <row r="165" spans="2:25" ht="30">
      <c r="B165" s="20">
        <v>156</v>
      </c>
      <c r="C165" s="21"/>
      <c r="D165" s="21" t="s">
        <v>533</v>
      </c>
      <c r="E165" s="21" t="s">
        <v>56</v>
      </c>
      <c r="F165" s="21" t="s">
        <v>534</v>
      </c>
      <c r="G165" s="21"/>
      <c r="H165" s="22" t="str">
        <f>VLOOKUP(F165,'[1]Goa Member''s Details Revised'!$C$2:$AO$7385,2,0)</f>
        <v>LNC/DRI BEACHES</v>
      </c>
      <c r="I165" s="21">
        <v>27</v>
      </c>
      <c r="J165" s="21" t="s">
        <v>435</v>
      </c>
      <c r="K165" s="21">
        <v>1996</v>
      </c>
      <c r="L165" s="22" t="str">
        <f>VLOOKUP(F165,'[1]Goa Member''s Details Revised'!$C$2:$AO$7385,9,0)</f>
        <v>Never</v>
      </c>
      <c r="M165" s="21" t="s">
        <v>535</v>
      </c>
      <c r="N165" s="23">
        <f>VLOOKUP(F165,'[1]Goa Member''s Details Revised'!$C$2:$AO$7385,5,0)</f>
        <v>45000</v>
      </c>
      <c r="O165" s="23">
        <f>VLOOKUP(F165,'[1]Goa Member''s Details Revised'!$C$2:$AO$7385,5,0)</f>
        <v>45000</v>
      </c>
      <c r="P165" s="23">
        <f>VLOOKUP(F165,'[1]Goa Member''s Details Revised'!$C$2:$AO$7385,6,0)</f>
        <v>45000</v>
      </c>
      <c r="Q165" s="23" t="str">
        <f>VLOOKUP(F165,'[1]Goa Member''s Details Revised'!$C$2:$AO$7385,8,0)</f>
        <v>I.R.M</v>
      </c>
      <c r="R165" s="23">
        <f t="shared" si="11"/>
        <v>0</v>
      </c>
      <c r="S165" s="21">
        <f t="shared" si="12"/>
        <v>27</v>
      </c>
      <c r="T165" s="23">
        <f t="shared" si="10"/>
        <v>36000</v>
      </c>
      <c r="U165" s="23">
        <f t="shared" si="13"/>
        <v>32727.272727272728</v>
      </c>
      <c r="V165" s="23">
        <f t="shared" si="14"/>
        <v>36000</v>
      </c>
      <c r="W165" s="23"/>
      <c r="X165" s="21"/>
      <c r="Y165" s="24" t="str">
        <f>VLOOKUP(F165,'[1]Goa Member''s Details Revised'!$C$2:$AO$7385,12,0)</f>
        <v>we send last reminder in 2012.then we did not receive any reply.</v>
      </c>
    </row>
    <row r="166" spans="2:25" ht="30">
      <c r="B166" s="20">
        <v>157</v>
      </c>
      <c r="C166" s="21"/>
      <c r="D166" s="21" t="s">
        <v>536</v>
      </c>
      <c r="E166" s="21" t="s">
        <v>56</v>
      </c>
      <c r="F166" s="21" t="s">
        <v>537</v>
      </c>
      <c r="G166" s="21"/>
      <c r="H166" s="22" t="str">
        <f>VLOOKUP(F166,'[1]Goa Member''s Details Revised'!$C$2:$AO$7385,2,0)</f>
        <v>L.N.C/Beaches</v>
      </c>
      <c r="I166" s="21">
        <v>31</v>
      </c>
      <c r="J166" s="21" t="s">
        <v>435</v>
      </c>
      <c r="K166" s="21">
        <v>1996</v>
      </c>
      <c r="L166" s="22" t="str">
        <f>VLOOKUP(F166,'[1]Goa Member''s Details Revised'!$C$2:$AO$7385,9,0)</f>
        <v>Never</v>
      </c>
      <c r="M166" s="21" t="s">
        <v>538</v>
      </c>
      <c r="N166" s="23">
        <f>VLOOKUP(F166,'[1]Goa Member''s Details Revised'!$C$2:$AO$7385,5,0)</f>
        <v>45000</v>
      </c>
      <c r="O166" s="23">
        <f>VLOOKUP(F166,'[1]Goa Member''s Details Revised'!$C$2:$AO$7385,5,0)</f>
        <v>45000</v>
      </c>
      <c r="P166" s="23">
        <f>VLOOKUP(F166,'[1]Goa Member''s Details Revised'!$C$2:$AO$7385,6,0)</f>
        <v>45000</v>
      </c>
      <c r="Q166" s="23" t="str">
        <f>VLOOKUP(F166,'[1]Goa Member''s Details Revised'!$C$2:$AO$7385,8,0)</f>
        <v>I.R.M</v>
      </c>
      <c r="R166" s="23">
        <f t="shared" si="11"/>
        <v>0</v>
      </c>
      <c r="S166" s="21">
        <f t="shared" si="12"/>
        <v>27</v>
      </c>
      <c r="T166" s="23">
        <f t="shared" si="10"/>
        <v>36000</v>
      </c>
      <c r="U166" s="23">
        <f t="shared" si="13"/>
        <v>32727.272727272728</v>
      </c>
      <c r="V166" s="23">
        <f t="shared" si="14"/>
        <v>36000</v>
      </c>
      <c r="W166" s="23"/>
      <c r="X166" s="21"/>
      <c r="Y166" s="24" t="str">
        <f>VLOOKUP(F166,'[1]Goa Member''s Details Revised'!$C$2:$AO$7385,12,0)</f>
        <v>we send last reminder in 2012.then we did not receive any reply.</v>
      </c>
    </row>
    <row r="167" spans="2:25" ht="30">
      <c r="B167" s="20">
        <v>158</v>
      </c>
      <c r="C167" s="21"/>
      <c r="D167" s="21" t="s">
        <v>539</v>
      </c>
      <c r="E167" s="21" t="s">
        <v>56</v>
      </c>
      <c r="F167" s="21" t="s">
        <v>540</v>
      </c>
      <c r="G167" s="21"/>
      <c r="H167" s="22" t="str">
        <f>VLOOKUP(F167,'[1]Goa Member''s Details Revised'!$C$2:$AO$7385,2,0)</f>
        <v>L.N.C/Beaches</v>
      </c>
      <c r="I167" s="21">
        <v>31</v>
      </c>
      <c r="J167" s="21" t="s">
        <v>435</v>
      </c>
      <c r="K167" s="21">
        <v>1996</v>
      </c>
      <c r="L167" s="22" t="str">
        <f>VLOOKUP(F167,'[1]Goa Member''s Details Revised'!$C$2:$AO$7385,9,0)</f>
        <v>Never</v>
      </c>
      <c r="M167" s="21" t="s">
        <v>541</v>
      </c>
      <c r="N167" s="23">
        <f>VLOOKUP(F167,'[1]Goa Member''s Details Revised'!$C$2:$AO$7385,5,0)</f>
        <v>45000</v>
      </c>
      <c r="O167" s="23">
        <f>VLOOKUP(F167,'[1]Goa Member''s Details Revised'!$C$2:$AO$7385,5,0)</f>
        <v>45000</v>
      </c>
      <c r="P167" s="23">
        <f>VLOOKUP(F167,'[1]Goa Member''s Details Revised'!$C$2:$AO$7385,6,0)</f>
        <v>42750</v>
      </c>
      <c r="Q167" s="23" t="str">
        <f>VLOOKUP(F167,'[1]Goa Member''s Details Revised'!$C$2:$AO$7385,8,0)</f>
        <v>I.R.M</v>
      </c>
      <c r="R167" s="23">
        <f t="shared" si="11"/>
        <v>2250</v>
      </c>
      <c r="S167" s="21">
        <f t="shared" si="12"/>
        <v>27</v>
      </c>
      <c r="T167" s="23">
        <f t="shared" si="10"/>
        <v>34200</v>
      </c>
      <c r="U167" s="23">
        <f t="shared" si="13"/>
        <v>31090.909090909092</v>
      </c>
      <c r="V167" s="23">
        <f t="shared" si="14"/>
        <v>33750</v>
      </c>
      <c r="W167" s="23"/>
      <c r="X167" s="21"/>
      <c r="Y167" s="24" t="str">
        <f>VLOOKUP(F167,'[1]Goa Member''s Details Revised'!$C$2:$AO$7385,12,0)</f>
        <v>we send last reminder in 2012.then we did not receive any reply...total 2 membersip of Goa:- 02002410 and 02002418</v>
      </c>
    </row>
    <row r="168" spans="2:25" ht="30">
      <c r="B168" s="20">
        <v>159</v>
      </c>
      <c r="C168" s="21"/>
      <c r="D168" s="21" t="s">
        <v>542</v>
      </c>
      <c r="E168" s="21" t="s">
        <v>56</v>
      </c>
      <c r="F168" s="21" t="s">
        <v>543</v>
      </c>
      <c r="G168" s="21"/>
      <c r="H168" s="22" t="str">
        <f>VLOOKUP(F168,'[1]Goa Member''s Details Revised'!$C$2:$AO$7385,2,0)</f>
        <v>L.N.C/Beaches</v>
      </c>
      <c r="I168" s="21">
        <v>31</v>
      </c>
      <c r="J168" s="21" t="s">
        <v>435</v>
      </c>
      <c r="K168" s="21">
        <v>1996</v>
      </c>
      <c r="L168" s="22" t="str">
        <f>VLOOKUP(F168,'[1]Goa Member''s Details Revised'!$C$2:$AO$7385,9,0)</f>
        <v>Never</v>
      </c>
      <c r="M168" s="21" t="s">
        <v>544</v>
      </c>
      <c r="N168" s="23">
        <f>VLOOKUP(F168,'[1]Goa Member''s Details Revised'!$C$2:$AO$7385,5,0)</f>
        <v>45000</v>
      </c>
      <c r="O168" s="23">
        <f>VLOOKUP(F168,'[1]Goa Member''s Details Revised'!$C$2:$AO$7385,5,0)</f>
        <v>45000</v>
      </c>
      <c r="P168" s="23">
        <f>VLOOKUP(F168,'[1]Goa Member''s Details Revised'!$C$2:$AO$7385,6,0)</f>
        <v>42750</v>
      </c>
      <c r="Q168" s="23" t="str">
        <f>VLOOKUP(F168,'[1]Goa Member''s Details Revised'!$C$2:$AO$7385,8,0)</f>
        <v>I.R.M</v>
      </c>
      <c r="R168" s="23">
        <f t="shared" si="11"/>
        <v>2250</v>
      </c>
      <c r="S168" s="21">
        <f t="shared" si="12"/>
        <v>27</v>
      </c>
      <c r="T168" s="23">
        <f t="shared" si="10"/>
        <v>34200</v>
      </c>
      <c r="U168" s="23">
        <f t="shared" si="13"/>
        <v>31090.909090909092</v>
      </c>
      <c r="V168" s="23">
        <f t="shared" si="14"/>
        <v>33750</v>
      </c>
      <c r="W168" s="23"/>
      <c r="X168" s="21"/>
      <c r="Y168" s="24" t="str">
        <f>VLOOKUP(F168,'[1]Goa Member''s Details Revised'!$C$2:$AO$7385,12,0)</f>
        <v>Letter undelivered, no communication till date
total 2 membersip of Goa:- 02002410 and 02002418</v>
      </c>
    </row>
    <row r="169" spans="2:25">
      <c r="B169" s="20">
        <v>160</v>
      </c>
      <c r="C169" s="21"/>
      <c r="D169" s="21" t="s">
        <v>545</v>
      </c>
      <c r="E169" s="21" t="s">
        <v>56</v>
      </c>
      <c r="F169" s="21" t="s">
        <v>546</v>
      </c>
      <c r="G169" s="21"/>
      <c r="H169" s="22" t="str">
        <f>VLOOKUP(F169,'[1]Goa Member''s Details Revised'!$C$2:$AO$7385,2,0)</f>
        <v>L.N.C/Beaches</v>
      </c>
      <c r="I169" s="21">
        <v>29</v>
      </c>
      <c r="J169" s="21" t="s">
        <v>435</v>
      </c>
      <c r="K169" s="21">
        <v>1996</v>
      </c>
      <c r="L169" s="22" t="str">
        <f>VLOOKUP(F169,'[1]Goa Member''s Details Revised'!$C$2:$AO$7385,9,0)</f>
        <v>Never</v>
      </c>
      <c r="M169" s="21" t="s">
        <v>547</v>
      </c>
      <c r="N169" s="23">
        <f>VLOOKUP(F169,'[1]Goa Member''s Details Revised'!$C$2:$AO$7385,5,0)</f>
        <v>45000</v>
      </c>
      <c r="O169" s="23">
        <f>VLOOKUP(F169,'[1]Goa Member''s Details Revised'!$C$2:$AO$7385,5,0)</f>
        <v>45000</v>
      </c>
      <c r="P169" s="23">
        <f>VLOOKUP(F169,'[1]Goa Member''s Details Revised'!$C$2:$AO$7385,6,0)</f>
        <v>31500</v>
      </c>
      <c r="Q169" s="23" t="str">
        <f>VLOOKUP(F169,'[1]Goa Member''s Details Revised'!$C$2:$AO$7385,8,0)</f>
        <v>Outstanding</v>
      </c>
      <c r="R169" s="23">
        <f t="shared" si="11"/>
        <v>13500</v>
      </c>
      <c r="S169" s="21">
        <f t="shared" si="12"/>
        <v>27</v>
      </c>
      <c r="T169" s="23">
        <f t="shared" si="10"/>
        <v>25200</v>
      </c>
      <c r="U169" s="23">
        <f t="shared" si="13"/>
        <v>22909.090909090908</v>
      </c>
      <c r="V169" s="23">
        <f t="shared" si="14"/>
        <v>22500</v>
      </c>
      <c r="W169" s="23"/>
      <c r="X169" s="21"/>
      <c r="Y169" s="24" t="str">
        <f>VLOOKUP(F169,'[1]Goa Member''s Details Revised'!$C$2:$AO$7385,12,0)</f>
        <v>we send letter in 2010 for dues… Outstanding Rs. 13500/-)</v>
      </c>
    </row>
    <row r="170" spans="2:25" ht="30">
      <c r="B170" s="20">
        <v>161</v>
      </c>
      <c r="C170" s="21"/>
      <c r="D170" s="21" t="s">
        <v>548</v>
      </c>
      <c r="E170" s="21" t="s">
        <v>56</v>
      </c>
      <c r="F170" s="21" t="s">
        <v>549</v>
      </c>
      <c r="G170" s="21"/>
      <c r="H170" s="22" t="str">
        <f>VLOOKUP(F170,'[1]Goa Member''s Details Revised'!$C$2:$AO$7385,2,0)</f>
        <v>LNC/DRI BEACHES</v>
      </c>
      <c r="I170" s="21">
        <v>30</v>
      </c>
      <c r="J170" s="21" t="s">
        <v>435</v>
      </c>
      <c r="K170" s="21">
        <v>1996</v>
      </c>
      <c r="L170" s="22" t="str">
        <f>VLOOKUP(F170,'[1]Goa Member''s Details Revised'!$C$2:$AO$7385,9,0)</f>
        <v>Never</v>
      </c>
      <c r="M170" s="21" t="s">
        <v>550</v>
      </c>
      <c r="N170" s="23">
        <f>VLOOKUP(F170,'[1]Goa Member''s Details Revised'!$C$2:$AO$7385,5,0)</f>
        <v>45000</v>
      </c>
      <c r="O170" s="23">
        <f>VLOOKUP(F170,'[1]Goa Member''s Details Revised'!$C$2:$AO$7385,5,0)</f>
        <v>45000</v>
      </c>
      <c r="P170" s="23">
        <f>VLOOKUP(F170,'[1]Goa Member''s Details Revised'!$C$2:$AO$7385,6,0)</f>
        <v>49500</v>
      </c>
      <c r="Q170" s="23" t="str">
        <f>VLOOKUP(F170,'[1]Goa Member''s Details Revised'!$C$2:$AO$7385,8,0)</f>
        <v>I.R.M</v>
      </c>
      <c r="R170" s="23">
        <f t="shared" si="11"/>
        <v>-4500</v>
      </c>
      <c r="S170" s="21">
        <f t="shared" si="12"/>
        <v>27</v>
      </c>
      <c r="T170" s="23">
        <f t="shared" si="10"/>
        <v>39600</v>
      </c>
      <c r="U170" s="23">
        <f t="shared" si="13"/>
        <v>36000</v>
      </c>
      <c r="V170" s="23">
        <f t="shared" si="14"/>
        <v>40500</v>
      </c>
      <c r="W170" s="23"/>
      <c r="X170" s="21"/>
      <c r="Y170" s="24" t="str">
        <f>VLOOKUP(F170,'[1]Goa Member''s Details Revised'!$C$2:$AO$7385,12,0)</f>
        <v>we send last reminder in 2012.then we did not receive any reply.</v>
      </c>
    </row>
    <row r="171" spans="2:25">
      <c r="B171" s="20">
        <v>162</v>
      </c>
      <c r="C171" s="21"/>
      <c r="D171" s="21" t="s">
        <v>551</v>
      </c>
      <c r="E171" s="21" t="s">
        <v>56</v>
      </c>
      <c r="F171" s="21" t="s">
        <v>552</v>
      </c>
      <c r="G171" s="21"/>
      <c r="H171" s="22" t="str">
        <f>VLOOKUP(F171,'[1]Goa Member''s Details Revised'!$C$2:$AO$7385,2,0)</f>
        <v>LNC/DRI BEACHES</v>
      </c>
      <c r="I171" s="21">
        <v>31</v>
      </c>
      <c r="J171" s="21" t="s">
        <v>435</v>
      </c>
      <c r="K171" s="21">
        <v>1996</v>
      </c>
      <c r="L171" s="22" t="str">
        <f>VLOOKUP(F171,'[1]Goa Member''s Details Revised'!$C$2:$AO$7385,9,0)</f>
        <v>Never</v>
      </c>
      <c r="M171" s="21" t="s">
        <v>553</v>
      </c>
      <c r="N171" s="23">
        <f>VLOOKUP(F171,'[1]Goa Member''s Details Revised'!$C$2:$AO$7385,5,0)</f>
        <v>35000</v>
      </c>
      <c r="O171" s="23">
        <f>VLOOKUP(F171,'[1]Goa Member''s Details Revised'!$C$2:$AO$7385,5,0)</f>
        <v>35000</v>
      </c>
      <c r="P171" s="23">
        <f>VLOOKUP(F171,'[1]Goa Member''s Details Revised'!$C$2:$AO$7385,6,0)</f>
        <v>29750</v>
      </c>
      <c r="Q171" s="23" t="str">
        <f>VLOOKUP(F171,'[1]Goa Member''s Details Revised'!$C$2:$AO$7385,8,0)</f>
        <v>Outstanding</v>
      </c>
      <c r="R171" s="23">
        <f t="shared" si="11"/>
        <v>5250</v>
      </c>
      <c r="S171" s="21">
        <f t="shared" si="12"/>
        <v>27</v>
      </c>
      <c r="T171" s="23">
        <f t="shared" si="10"/>
        <v>23800</v>
      </c>
      <c r="U171" s="23">
        <f t="shared" si="13"/>
        <v>21636.363636363636</v>
      </c>
      <c r="V171" s="23">
        <f t="shared" si="14"/>
        <v>22750</v>
      </c>
      <c r="W171" s="23"/>
      <c r="X171" s="21"/>
      <c r="Y171" s="24" t="str">
        <f>VLOOKUP(F171,'[1]Goa Member''s Details Revised'!$C$2:$AO$7385,12,0)</f>
        <v>As POD last communication 07(Outstanding Rs. 5250/-)</v>
      </c>
    </row>
    <row r="172" spans="2:25" ht="30">
      <c r="B172" s="20">
        <v>163</v>
      </c>
      <c r="C172" s="21"/>
      <c r="D172" s="21" t="s">
        <v>554</v>
      </c>
      <c r="E172" s="21" t="s">
        <v>56</v>
      </c>
      <c r="F172" s="21" t="s">
        <v>555</v>
      </c>
      <c r="G172" s="21"/>
      <c r="H172" s="22" t="str">
        <f>VLOOKUP(F172,'[1]Goa Member''s Details Revised'!$C$2:$AO$7385,2,0)</f>
        <v>LNC/DRI BEACHES</v>
      </c>
      <c r="I172" s="21">
        <v>30</v>
      </c>
      <c r="J172" s="21" t="s">
        <v>435</v>
      </c>
      <c r="K172" s="21">
        <v>1996</v>
      </c>
      <c r="L172" s="22" t="str">
        <f>VLOOKUP(F172,'[1]Goa Member''s Details Revised'!$C$2:$AO$7385,9,0)</f>
        <v>Never</v>
      </c>
      <c r="M172" s="21" t="s">
        <v>556</v>
      </c>
      <c r="N172" s="23">
        <f>VLOOKUP(F172,'[1]Goa Member''s Details Revised'!$C$2:$AO$7385,5,0)</f>
        <v>45000</v>
      </c>
      <c r="O172" s="23">
        <f>VLOOKUP(F172,'[1]Goa Member''s Details Revised'!$C$2:$AO$7385,5,0)</f>
        <v>45000</v>
      </c>
      <c r="P172" s="23">
        <f>VLOOKUP(F172,'[1]Goa Member''s Details Revised'!$C$2:$AO$7385,6,0)</f>
        <v>33750</v>
      </c>
      <c r="Q172" s="23" t="str">
        <f>VLOOKUP(F172,'[1]Goa Member''s Details Revised'!$C$2:$AO$7385,8,0)</f>
        <v>Outstanding</v>
      </c>
      <c r="R172" s="23">
        <f t="shared" si="11"/>
        <v>11250</v>
      </c>
      <c r="S172" s="21">
        <f t="shared" si="12"/>
        <v>27</v>
      </c>
      <c r="T172" s="23">
        <f t="shared" si="10"/>
        <v>27000</v>
      </c>
      <c r="U172" s="23">
        <f t="shared" si="13"/>
        <v>24545.454545454544</v>
      </c>
      <c r="V172" s="23">
        <f t="shared" si="14"/>
        <v>24750</v>
      </c>
      <c r="W172" s="23"/>
      <c r="X172" s="21"/>
      <c r="Y172" s="24" t="str">
        <f>VLOOKUP(F172,'[1]Goa Member''s Details Revised'!$C$2:$AO$7385,12,0)</f>
        <v>we send last reminder in 2012.then we did not receive any reply…(Outstanding Rs 11250/-)</v>
      </c>
    </row>
    <row r="173" spans="2:25" ht="30">
      <c r="B173" s="20">
        <v>164</v>
      </c>
      <c r="C173" s="21"/>
      <c r="D173" s="21" t="s">
        <v>557</v>
      </c>
      <c r="E173" s="21" t="s">
        <v>56</v>
      </c>
      <c r="F173" s="21" t="s">
        <v>558</v>
      </c>
      <c r="G173" s="21"/>
      <c r="H173" s="22" t="str">
        <f>VLOOKUP(F173,'[1]Goa Member''s Details Revised'!$C$2:$AO$7385,2,0)</f>
        <v>LNC/DRI BEACHES</v>
      </c>
      <c r="I173" s="21">
        <v>1</v>
      </c>
      <c r="J173" s="21" t="s">
        <v>435</v>
      </c>
      <c r="K173" s="21">
        <v>1996</v>
      </c>
      <c r="L173" s="22" t="str">
        <f>VLOOKUP(F173,'[1]Goa Member''s Details Revised'!$C$2:$AO$7385,9,0)</f>
        <v>Never</v>
      </c>
      <c r="M173" s="21" t="s">
        <v>559</v>
      </c>
      <c r="N173" s="23">
        <f>VLOOKUP(F173,'[1]Goa Member''s Details Revised'!$C$2:$AO$7385,5,0)</f>
        <v>28000</v>
      </c>
      <c r="O173" s="23">
        <f>VLOOKUP(F173,'[1]Goa Member''s Details Revised'!$C$2:$AO$7385,5,0)</f>
        <v>28000</v>
      </c>
      <c r="P173" s="23">
        <f>VLOOKUP(F173,'[1]Goa Member''s Details Revised'!$C$2:$AO$7385,6,0)</f>
        <v>28000</v>
      </c>
      <c r="Q173" s="23" t="str">
        <f>VLOOKUP(F173,'[1]Goa Member''s Details Revised'!$C$2:$AO$7385,8,0)</f>
        <v>I.R.M</v>
      </c>
      <c r="R173" s="23">
        <f t="shared" si="11"/>
        <v>0</v>
      </c>
      <c r="S173" s="21">
        <f t="shared" si="12"/>
        <v>27</v>
      </c>
      <c r="T173" s="23">
        <f t="shared" si="10"/>
        <v>22400</v>
      </c>
      <c r="U173" s="23">
        <f t="shared" si="13"/>
        <v>20363.636363636364</v>
      </c>
      <c r="V173" s="23">
        <f t="shared" si="14"/>
        <v>22400</v>
      </c>
      <c r="W173" s="23"/>
      <c r="X173" s="21"/>
      <c r="Y173" s="24" t="str">
        <f>VLOOKUP(F173,'[1]Goa Member''s Details Revised'!$C$2:$AO$7385,12,0)</f>
        <v>we send last reminder in 2012.then we did not receive any reply.</v>
      </c>
    </row>
    <row r="174" spans="2:25" ht="30">
      <c r="B174" s="20">
        <v>165</v>
      </c>
      <c r="C174" s="21"/>
      <c r="D174" s="21" t="s">
        <v>560</v>
      </c>
      <c r="E174" s="21" t="s">
        <v>56</v>
      </c>
      <c r="F174" s="21" t="s">
        <v>561</v>
      </c>
      <c r="G174" s="21"/>
      <c r="H174" s="22" t="str">
        <f>VLOOKUP(F174,'[1]Goa Member''s Details Revised'!$C$2:$AO$7385,2,0)</f>
        <v>LNC/DRI BEACHES</v>
      </c>
      <c r="I174" s="21">
        <v>27</v>
      </c>
      <c r="J174" s="21" t="s">
        <v>435</v>
      </c>
      <c r="K174" s="21">
        <v>1996</v>
      </c>
      <c r="L174" s="22" t="str">
        <f>VLOOKUP(F174,'[1]Goa Member''s Details Revised'!$C$2:$AO$7385,9,0)</f>
        <v>Never</v>
      </c>
      <c r="M174" s="21" t="s">
        <v>562</v>
      </c>
      <c r="N174" s="23">
        <f>VLOOKUP(F174,'[1]Goa Member''s Details Revised'!$C$2:$AO$7385,5,0)</f>
        <v>45000</v>
      </c>
      <c r="O174" s="23">
        <f>VLOOKUP(F174,'[1]Goa Member''s Details Revised'!$C$2:$AO$7385,5,0)</f>
        <v>45000</v>
      </c>
      <c r="P174" s="23">
        <f>VLOOKUP(F174,'[1]Goa Member''s Details Revised'!$C$2:$AO$7385,6,0)</f>
        <v>45000</v>
      </c>
      <c r="Q174" s="23" t="str">
        <f>VLOOKUP(F174,'[1]Goa Member''s Details Revised'!$C$2:$AO$7385,8,0)</f>
        <v>I.R.M</v>
      </c>
      <c r="R174" s="23">
        <f t="shared" si="11"/>
        <v>0</v>
      </c>
      <c r="S174" s="21">
        <f t="shared" si="12"/>
        <v>27</v>
      </c>
      <c r="T174" s="23">
        <f t="shared" si="10"/>
        <v>36000</v>
      </c>
      <c r="U174" s="23">
        <f t="shared" si="13"/>
        <v>32727.272727272728</v>
      </c>
      <c r="V174" s="23">
        <f t="shared" si="14"/>
        <v>36000</v>
      </c>
      <c r="W174" s="23"/>
      <c r="X174" s="21"/>
      <c r="Y174" s="24" t="str">
        <f>VLOOKUP(F174,'[1]Goa Member''s Details Revised'!$C$2:$AO$7385,12,0)</f>
        <v>we send last reminder in 2012.then we did not receive any reply.</v>
      </c>
    </row>
    <row r="175" spans="2:25" ht="45">
      <c r="B175" s="20">
        <v>166</v>
      </c>
      <c r="C175" s="21"/>
      <c r="D175" s="21" t="s">
        <v>563</v>
      </c>
      <c r="E175" s="21" t="s">
        <v>56</v>
      </c>
      <c r="F175" s="21" t="s">
        <v>564</v>
      </c>
      <c r="G175" s="21"/>
      <c r="H175" s="22" t="str">
        <f>VLOOKUP(F175,'[1]Goa Member''s Details Revised'!$C$2:$AO$7385,2,0)</f>
        <v>LNC/DRI BEACHES</v>
      </c>
      <c r="I175" s="21">
        <v>31</v>
      </c>
      <c r="J175" s="21" t="s">
        <v>435</v>
      </c>
      <c r="K175" s="21">
        <v>1996</v>
      </c>
      <c r="L175" s="22" t="str">
        <f>VLOOKUP(F175,'[1]Goa Member''s Details Revised'!$C$2:$AO$7385,9,0)</f>
        <v>Never</v>
      </c>
      <c r="M175" s="21" t="s">
        <v>347</v>
      </c>
      <c r="N175" s="23">
        <f>VLOOKUP(F175,'[1]Goa Member''s Details Revised'!$C$2:$AO$7385,5,0)</f>
        <v>28000</v>
      </c>
      <c r="O175" s="23">
        <f>VLOOKUP(F175,'[1]Goa Member''s Details Revised'!$C$2:$AO$7385,5,0)</f>
        <v>28000</v>
      </c>
      <c r="P175" s="23">
        <f>VLOOKUP(F175,'[1]Goa Member''s Details Revised'!$C$2:$AO$7385,6,0)</f>
        <v>8400</v>
      </c>
      <c r="Q175" s="23" t="str">
        <f>VLOOKUP(F175,'[1]Goa Member''s Details Revised'!$C$2:$AO$7385,8,0)</f>
        <v>Outstanding</v>
      </c>
      <c r="R175" s="23">
        <f t="shared" si="11"/>
        <v>19600</v>
      </c>
      <c r="S175" s="21">
        <f t="shared" si="12"/>
        <v>27</v>
      </c>
      <c r="T175" s="23">
        <f t="shared" si="10"/>
        <v>6720</v>
      </c>
      <c r="U175" s="23">
        <f t="shared" si="13"/>
        <v>6109.090909090909</v>
      </c>
      <c r="V175" s="23">
        <f t="shared" si="14"/>
        <v>2800</v>
      </c>
      <c r="W175" s="23"/>
      <c r="X175" s="21"/>
      <c r="Y175" s="24" t="str">
        <f>VLOOKUP(F175,'[1]Goa Member''s Details Revised'!$C$2:$AO$7385,12,0)</f>
        <v>we send last reminder in 2012.then we did not receive any reply.Outstanding Rs. 19600/-…..Total 4 Membership Of GOA:- 03003350,03003517,03003479 &amp; 03003507</v>
      </c>
    </row>
    <row r="176" spans="2:25">
      <c r="B176" s="20">
        <v>167</v>
      </c>
      <c r="C176" s="21"/>
      <c r="D176" s="21" t="s">
        <v>565</v>
      </c>
      <c r="E176" s="21" t="s">
        <v>56</v>
      </c>
      <c r="F176" s="21" t="s">
        <v>566</v>
      </c>
      <c r="G176" s="21"/>
      <c r="H176" s="22" t="str">
        <f>VLOOKUP(F176,'[1]Goa Member''s Details Revised'!$C$2:$AO$7385,2,0)</f>
        <v>LNC/DRI BEACHES</v>
      </c>
      <c r="I176" s="21">
        <v>30</v>
      </c>
      <c r="J176" s="21" t="s">
        <v>435</v>
      </c>
      <c r="K176" s="21">
        <v>1996</v>
      </c>
      <c r="L176" s="22" t="str">
        <f>VLOOKUP(F176,'[1]Goa Member''s Details Revised'!$C$2:$AO$7385,9,0)</f>
        <v>Never</v>
      </c>
      <c r="M176" s="21" t="s">
        <v>567</v>
      </c>
      <c r="N176" s="23">
        <f>VLOOKUP(F176,'[1]Goa Member''s Details Revised'!$C$2:$AO$7385,5,0)</f>
        <v>35000</v>
      </c>
      <c r="O176" s="23">
        <f>VLOOKUP(F176,'[1]Goa Member''s Details Revised'!$C$2:$AO$7385,5,0)</f>
        <v>35000</v>
      </c>
      <c r="P176" s="23">
        <f>VLOOKUP(F176,'[1]Goa Member''s Details Revised'!$C$2:$AO$7385,6,0)</f>
        <v>14000</v>
      </c>
      <c r="Q176" s="23" t="str">
        <f>VLOOKUP(F176,'[1]Goa Member''s Details Revised'!$C$2:$AO$7385,8,0)</f>
        <v>Outstanding</v>
      </c>
      <c r="R176" s="23">
        <f t="shared" si="11"/>
        <v>21000</v>
      </c>
      <c r="S176" s="21">
        <f t="shared" si="12"/>
        <v>27</v>
      </c>
      <c r="T176" s="23">
        <f t="shared" si="10"/>
        <v>11200</v>
      </c>
      <c r="U176" s="23">
        <f t="shared" si="13"/>
        <v>10181.818181818182</v>
      </c>
      <c r="V176" s="23">
        <f t="shared" si="14"/>
        <v>7000</v>
      </c>
      <c r="W176" s="23"/>
      <c r="X176" s="21"/>
      <c r="Y176" s="24" t="str">
        <f>VLOOKUP(F176,'[1]Goa Member''s Details Revised'!$C$2:$AO$7385,12,0)</f>
        <v>As POD last communication 07(Outstanding Rs. 21000/-)</v>
      </c>
    </row>
    <row r="177" spans="2:25">
      <c r="B177" s="20">
        <v>168</v>
      </c>
      <c r="C177" s="21"/>
      <c r="D177" s="21" t="s">
        <v>568</v>
      </c>
      <c r="E177" s="21" t="s">
        <v>56</v>
      </c>
      <c r="F177" s="21" t="s">
        <v>569</v>
      </c>
      <c r="G177" s="21"/>
      <c r="H177" s="22" t="str">
        <f>VLOOKUP(F177,'[1]Goa Member''s Details Revised'!$C$2:$AO$7385,2,0)</f>
        <v>L.N.C/Beaches</v>
      </c>
      <c r="I177" s="21">
        <v>1</v>
      </c>
      <c r="J177" s="21" t="s">
        <v>435</v>
      </c>
      <c r="K177" s="21">
        <v>1996</v>
      </c>
      <c r="L177" s="22" t="str">
        <f>VLOOKUP(F177,'[1]Goa Member''s Details Revised'!$C$2:$AO$7385,9,0)</f>
        <v>Never</v>
      </c>
      <c r="M177" s="21" t="s">
        <v>570</v>
      </c>
      <c r="N177" s="23">
        <f>VLOOKUP(F177,'[1]Goa Member''s Details Revised'!$C$2:$AO$7385,5,0)</f>
        <v>28000</v>
      </c>
      <c r="O177" s="23">
        <f>VLOOKUP(F177,'[1]Goa Member''s Details Revised'!$C$2:$AO$7385,5,0)</f>
        <v>28000</v>
      </c>
      <c r="P177" s="23">
        <f>VLOOKUP(F177,'[1]Goa Member''s Details Revised'!$C$2:$AO$7385,6,0)</f>
        <v>7000</v>
      </c>
      <c r="Q177" s="23" t="str">
        <f>VLOOKUP(F177,'[1]Goa Member''s Details Revised'!$C$2:$AO$7385,8,0)</f>
        <v>Outstanding</v>
      </c>
      <c r="R177" s="23">
        <f t="shared" si="11"/>
        <v>21000</v>
      </c>
      <c r="S177" s="21">
        <f t="shared" si="12"/>
        <v>27</v>
      </c>
      <c r="T177" s="23">
        <f t="shared" si="10"/>
        <v>5600</v>
      </c>
      <c r="U177" s="23">
        <f t="shared" si="13"/>
        <v>5090.909090909091</v>
      </c>
      <c r="V177" s="23">
        <f t="shared" si="14"/>
        <v>1400</v>
      </c>
      <c r="W177" s="23"/>
      <c r="X177" s="21"/>
      <c r="Y177" s="24" t="str">
        <f>VLOOKUP(F177,'[1]Goa Member''s Details Revised'!$C$2:$AO$7385,12,0)</f>
        <v>As POD last communication 07(Outstanding Rs. 21000/-)</v>
      </c>
    </row>
    <row r="178" spans="2:25">
      <c r="B178" s="20">
        <v>169</v>
      </c>
      <c r="C178" s="21"/>
      <c r="D178" s="21" t="s">
        <v>571</v>
      </c>
      <c r="E178" s="21" t="s">
        <v>56</v>
      </c>
      <c r="F178" s="21" t="s">
        <v>572</v>
      </c>
      <c r="G178" s="21"/>
      <c r="H178" s="22" t="str">
        <f>VLOOKUP(F178,'[1]Goa Member''s Details Revised'!$C$2:$AO$7385,2,0)</f>
        <v>L.N.C/Beaches</v>
      </c>
      <c r="I178" s="21">
        <v>30</v>
      </c>
      <c r="J178" s="21" t="s">
        <v>435</v>
      </c>
      <c r="K178" s="21">
        <v>1996</v>
      </c>
      <c r="L178" s="22" t="str">
        <f>VLOOKUP(F178,'[1]Goa Member''s Details Revised'!$C$2:$AO$7385,9,0)</f>
        <v>Never</v>
      </c>
      <c r="M178" s="21" t="s">
        <v>573</v>
      </c>
      <c r="N178" s="23">
        <f>VLOOKUP(F178,'[1]Goa Member''s Details Revised'!$C$2:$AO$7385,5,0)</f>
        <v>45000</v>
      </c>
      <c r="O178" s="23">
        <f>VLOOKUP(F178,'[1]Goa Member''s Details Revised'!$C$2:$AO$7385,5,0)</f>
        <v>45000</v>
      </c>
      <c r="P178" s="23">
        <f>VLOOKUP(F178,'[1]Goa Member''s Details Revised'!$C$2:$AO$7385,6,0)</f>
        <v>18000</v>
      </c>
      <c r="Q178" s="23" t="str">
        <f>VLOOKUP(F178,'[1]Goa Member''s Details Revised'!$C$2:$AO$7385,8,0)</f>
        <v>Outstanding</v>
      </c>
      <c r="R178" s="23">
        <f t="shared" si="11"/>
        <v>27000</v>
      </c>
      <c r="S178" s="21">
        <f t="shared" si="12"/>
        <v>27</v>
      </c>
      <c r="T178" s="23">
        <f t="shared" si="10"/>
        <v>14400</v>
      </c>
      <c r="U178" s="23">
        <f t="shared" si="13"/>
        <v>13090.909090909092</v>
      </c>
      <c r="V178" s="23">
        <f t="shared" si="14"/>
        <v>9000</v>
      </c>
      <c r="W178" s="23"/>
      <c r="X178" s="21"/>
      <c r="Y178" s="24" t="str">
        <f>VLOOKUP(F178,'[1]Goa Member''s Details Revised'!$C$2:$AO$7385,12,0)</f>
        <v>As POD last communication 07(Outstanding Rs. 27000/-)</v>
      </c>
    </row>
    <row r="179" spans="2:25" ht="30">
      <c r="B179" s="20">
        <v>170</v>
      </c>
      <c r="C179" s="21"/>
      <c r="D179" s="21" t="s">
        <v>574</v>
      </c>
      <c r="E179" s="21" t="s">
        <v>56</v>
      </c>
      <c r="F179" s="21" t="s">
        <v>575</v>
      </c>
      <c r="G179" s="21"/>
      <c r="H179" s="22" t="str">
        <f>VLOOKUP(F179,'[1]Goa Member''s Details Revised'!$C$2:$AO$7385,2,0)</f>
        <v>LNC/DRI BEACHES</v>
      </c>
      <c r="I179" s="21">
        <v>31</v>
      </c>
      <c r="J179" s="21" t="s">
        <v>435</v>
      </c>
      <c r="K179" s="21">
        <v>1996</v>
      </c>
      <c r="L179" s="22" t="str">
        <f>VLOOKUP(F179,'[1]Goa Member''s Details Revised'!$C$2:$AO$7385,9,0)</f>
        <v>Never</v>
      </c>
      <c r="M179" s="21" t="s">
        <v>576</v>
      </c>
      <c r="N179" s="23">
        <f>VLOOKUP(F179,'[1]Goa Member''s Details Revised'!$C$2:$AO$7385,5,0)</f>
        <v>42300</v>
      </c>
      <c r="O179" s="23">
        <f>VLOOKUP(F179,'[1]Goa Member''s Details Revised'!$C$2:$AO$7385,5,0)</f>
        <v>42300</v>
      </c>
      <c r="P179" s="23">
        <f>VLOOKUP(F179,'[1]Goa Member''s Details Revised'!$C$2:$AO$7385,6,0)</f>
        <v>42300</v>
      </c>
      <c r="Q179" s="23" t="str">
        <f>VLOOKUP(F179,'[1]Goa Member''s Details Revised'!$C$2:$AO$7385,8,0)</f>
        <v>I.R.M</v>
      </c>
      <c r="R179" s="23">
        <f t="shared" si="11"/>
        <v>0</v>
      </c>
      <c r="S179" s="21">
        <f t="shared" si="12"/>
        <v>27</v>
      </c>
      <c r="T179" s="23">
        <f t="shared" si="10"/>
        <v>33840</v>
      </c>
      <c r="U179" s="23">
        <f t="shared" si="13"/>
        <v>30763.636363636364</v>
      </c>
      <c r="V179" s="23">
        <f t="shared" si="14"/>
        <v>33840</v>
      </c>
      <c r="W179" s="23"/>
      <c r="X179" s="21"/>
      <c r="Y179" s="24" t="str">
        <f>VLOOKUP(F179,'[1]Goa Member''s Details Revised'!$C$2:$AO$7385,12,0)</f>
        <v>we send last reminder in 2012.then we did not receive any reply.</v>
      </c>
    </row>
    <row r="180" spans="2:25" ht="30">
      <c r="B180" s="20">
        <v>171</v>
      </c>
      <c r="C180" s="21"/>
      <c r="D180" s="21" t="s">
        <v>577</v>
      </c>
      <c r="E180" s="21" t="s">
        <v>56</v>
      </c>
      <c r="F180" s="21" t="s">
        <v>578</v>
      </c>
      <c r="G180" s="21"/>
      <c r="H180" s="22" t="str">
        <f>VLOOKUP(F180,'[1]Goa Member''s Details Revised'!$C$2:$AO$7385,2,0)</f>
        <v>LNC/BEACHES</v>
      </c>
      <c r="I180" s="21">
        <v>31</v>
      </c>
      <c r="J180" s="21" t="s">
        <v>435</v>
      </c>
      <c r="K180" s="21">
        <v>1996</v>
      </c>
      <c r="L180" s="22" t="str">
        <f>VLOOKUP(F180,'[1]Goa Member''s Details Revised'!$C$2:$AO$7385,9,0)</f>
        <v>Never</v>
      </c>
      <c r="M180" s="21" t="s">
        <v>579</v>
      </c>
      <c r="N180" s="23">
        <f>VLOOKUP(F180,'[1]Goa Member''s Details Revised'!$C$2:$AO$7385,5,0)</f>
        <v>45000</v>
      </c>
      <c r="O180" s="23">
        <f>VLOOKUP(F180,'[1]Goa Member''s Details Revised'!$C$2:$AO$7385,5,0)</f>
        <v>45000</v>
      </c>
      <c r="P180" s="23">
        <f>VLOOKUP(F180,'[1]Goa Member''s Details Revised'!$C$2:$AO$7385,6,0)</f>
        <v>45000</v>
      </c>
      <c r="Q180" s="23" t="str">
        <f>VLOOKUP(F180,'[1]Goa Member''s Details Revised'!$C$2:$AO$7385,8,0)</f>
        <v>I.R.M</v>
      </c>
      <c r="R180" s="23">
        <f t="shared" si="11"/>
        <v>0</v>
      </c>
      <c r="S180" s="21">
        <f t="shared" si="12"/>
        <v>27</v>
      </c>
      <c r="T180" s="23">
        <f t="shared" si="10"/>
        <v>36000</v>
      </c>
      <c r="U180" s="23">
        <f t="shared" si="13"/>
        <v>32727.272727272728</v>
      </c>
      <c r="V180" s="23">
        <f t="shared" si="14"/>
        <v>36000</v>
      </c>
      <c r="W180" s="23"/>
      <c r="X180" s="21"/>
      <c r="Y180" s="24" t="str">
        <f>VLOOKUP(F180,'[1]Goa Member''s Details Revised'!$C$2:$AO$7385,12,0)</f>
        <v>we send last reminder in 2012.then we did not receive any reply...Total 2 Membership Of GOA:- 01002292 &amp; 01000252</v>
      </c>
    </row>
    <row r="181" spans="2:25" ht="45">
      <c r="B181" s="20">
        <v>172</v>
      </c>
      <c r="C181" s="21"/>
      <c r="D181" s="21" t="s">
        <v>580</v>
      </c>
      <c r="E181" s="21" t="s">
        <v>56</v>
      </c>
      <c r="F181" s="21" t="s">
        <v>581</v>
      </c>
      <c r="G181" s="21"/>
      <c r="H181" s="22" t="str">
        <f>VLOOKUP(F181,'[1]Goa Member''s Details Revised'!$C$2:$AO$7385,2,0)</f>
        <v>LNC/BEACHES</v>
      </c>
      <c r="I181" s="21">
        <v>29</v>
      </c>
      <c r="J181" s="21" t="s">
        <v>435</v>
      </c>
      <c r="K181" s="21">
        <v>1996</v>
      </c>
      <c r="L181" s="22" t="str">
        <f>VLOOKUP(F181,'[1]Goa Member''s Details Revised'!$C$2:$AO$7385,9,0)</f>
        <v>Never</v>
      </c>
      <c r="M181" s="21" t="s">
        <v>582</v>
      </c>
      <c r="N181" s="23">
        <f>VLOOKUP(F181,'[1]Goa Member''s Details Revised'!$C$2:$AO$7385,5,0)</f>
        <v>28000</v>
      </c>
      <c r="O181" s="23">
        <f>VLOOKUP(F181,'[1]Goa Member''s Details Revised'!$C$2:$AO$7385,5,0)</f>
        <v>28000</v>
      </c>
      <c r="P181" s="23">
        <f>VLOOKUP(F181,'[1]Goa Member''s Details Revised'!$C$2:$AO$7385,6,0)</f>
        <v>28000</v>
      </c>
      <c r="Q181" s="23" t="str">
        <f>VLOOKUP(F181,'[1]Goa Member''s Details Revised'!$C$2:$AO$7385,8,0)</f>
        <v>I.R.M</v>
      </c>
      <c r="R181" s="23">
        <f t="shared" si="11"/>
        <v>0</v>
      </c>
      <c r="S181" s="21">
        <f t="shared" si="12"/>
        <v>27</v>
      </c>
      <c r="T181" s="23">
        <f t="shared" si="10"/>
        <v>22400</v>
      </c>
      <c r="U181" s="23">
        <f t="shared" si="13"/>
        <v>20363.636363636364</v>
      </c>
      <c r="V181" s="23">
        <f t="shared" si="14"/>
        <v>22400</v>
      </c>
      <c r="W181" s="23"/>
      <c r="X181" s="21"/>
      <c r="Y181" s="24" t="str">
        <f>VLOOKUP(F181,'[1]Goa Member''s Details Revised'!$C$2:$AO$7385,12,0)</f>
        <v>we send last reminder in 2012.then we did not receive any reply...Total 2 Membership Of DRI:- 01002343 (GOA) &amp; 0100335 (TPT)</v>
      </c>
    </row>
    <row r="182" spans="2:25">
      <c r="B182" s="20">
        <v>173</v>
      </c>
      <c r="C182" s="21"/>
      <c r="D182" s="21" t="s">
        <v>583</v>
      </c>
      <c r="E182" s="21" t="s">
        <v>56</v>
      </c>
      <c r="F182" s="21" t="s">
        <v>584</v>
      </c>
      <c r="G182" s="21"/>
      <c r="H182" s="22" t="str">
        <f>VLOOKUP(F182,'[1]Goa Member''s Details Revised'!$C$2:$AO$7385,2,0)</f>
        <v>LNC/BEACHES</v>
      </c>
      <c r="I182" s="21">
        <v>26</v>
      </c>
      <c r="J182" s="21" t="s">
        <v>435</v>
      </c>
      <c r="K182" s="21">
        <v>1996</v>
      </c>
      <c r="L182" s="22" t="str">
        <f>VLOOKUP(F182,'[1]Goa Member''s Details Revised'!$C$2:$AO$7385,9,0)</f>
        <v>Never</v>
      </c>
      <c r="M182" s="21" t="s">
        <v>585</v>
      </c>
      <c r="N182" s="23">
        <f>VLOOKUP(F182,'[1]Goa Member''s Details Revised'!$C$2:$AO$7385,5,0)</f>
        <v>28000</v>
      </c>
      <c r="O182" s="23">
        <f>VLOOKUP(F182,'[1]Goa Member''s Details Revised'!$C$2:$AO$7385,5,0)</f>
        <v>28000</v>
      </c>
      <c r="P182" s="23">
        <f>VLOOKUP(F182,'[1]Goa Member''s Details Revised'!$C$2:$AO$7385,6,0)</f>
        <v>19600</v>
      </c>
      <c r="Q182" s="23" t="str">
        <f>VLOOKUP(F182,'[1]Goa Member''s Details Revised'!$C$2:$AO$7385,8,0)</f>
        <v>Outstanding</v>
      </c>
      <c r="R182" s="23">
        <f t="shared" si="11"/>
        <v>8400</v>
      </c>
      <c r="S182" s="21">
        <f t="shared" si="12"/>
        <v>27</v>
      </c>
      <c r="T182" s="23">
        <f t="shared" si="10"/>
        <v>15680</v>
      </c>
      <c r="U182" s="23">
        <f t="shared" si="13"/>
        <v>14254.545454545456</v>
      </c>
      <c r="V182" s="23">
        <f t="shared" si="14"/>
        <v>14000</v>
      </c>
      <c r="W182" s="23"/>
      <c r="X182" s="21"/>
      <c r="Y182" s="24" t="str">
        <f>VLOOKUP(F182,'[1]Goa Member''s Details Revised'!$C$2:$AO$7385,12,0)</f>
        <v xml:space="preserve">No communication till date (Outstanding Rs 8400/-) </v>
      </c>
    </row>
    <row r="183" spans="2:25">
      <c r="B183" s="20">
        <v>174</v>
      </c>
      <c r="C183" s="21"/>
      <c r="D183" s="21" t="s">
        <v>586</v>
      </c>
      <c r="E183" s="21" t="s">
        <v>56</v>
      </c>
      <c r="F183" s="21" t="s">
        <v>587</v>
      </c>
      <c r="G183" s="21"/>
      <c r="H183" s="22" t="str">
        <f>VLOOKUP(F183,'[1]Goa Member''s Details Revised'!$C$2:$AO$7385,2,0)</f>
        <v>LNC/DRI BEACHES</v>
      </c>
      <c r="I183" s="21">
        <v>30</v>
      </c>
      <c r="J183" s="21" t="s">
        <v>435</v>
      </c>
      <c r="K183" s="21">
        <v>1996</v>
      </c>
      <c r="L183" s="22" t="str">
        <f>VLOOKUP(F183,'[1]Goa Member''s Details Revised'!$C$2:$AO$7385,9,0)</f>
        <v>Never</v>
      </c>
      <c r="M183" s="21" t="s">
        <v>588</v>
      </c>
      <c r="N183" s="23">
        <f>VLOOKUP(F183,'[1]Goa Member''s Details Revised'!$C$2:$AO$7385,5,0)</f>
        <v>26600</v>
      </c>
      <c r="O183" s="23">
        <f>VLOOKUP(F183,'[1]Goa Member''s Details Revised'!$C$2:$AO$7385,5,0)</f>
        <v>26600</v>
      </c>
      <c r="P183" s="23">
        <f>VLOOKUP(F183,'[1]Goa Member''s Details Revised'!$C$2:$AO$7385,6,0)</f>
        <v>26600</v>
      </c>
      <c r="Q183" s="23" t="str">
        <f>VLOOKUP(F183,'[1]Goa Member''s Details Revised'!$C$2:$AO$7385,8,0)</f>
        <v>I.R.M</v>
      </c>
      <c r="R183" s="23">
        <f t="shared" si="11"/>
        <v>0</v>
      </c>
      <c r="S183" s="21">
        <f t="shared" si="12"/>
        <v>27</v>
      </c>
      <c r="T183" s="23">
        <f t="shared" si="10"/>
        <v>21280</v>
      </c>
      <c r="U183" s="23">
        <f t="shared" si="13"/>
        <v>19345.454545454544</v>
      </c>
      <c r="V183" s="23">
        <f t="shared" si="14"/>
        <v>21280</v>
      </c>
      <c r="W183" s="23"/>
      <c r="X183" s="21"/>
      <c r="Y183" s="24" t="str">
        <f>VLOOKUP(F183,'[1]Goa Member''s Details Revised'!$C$2:$AO$7385,12,0)</f>
        <v>communication 96, only application form is in file</v>
      </c>
    </row>
    <row r="184" spans="2:25">
      <c r="B184" s="20">
        <v>175</v>
      </c>
      <c r="C184" s="21"/>
      <c r="D184" s="21" t="s">
        <v>589</v>
      </c>
      <c r="E184" s="21" t="s">
        <v>56</v>
      </c>
      <c r="F184" s="21" t="s">
        <v>590</v>
      </c>
      <c r="G184" s="21"/>
      <c r="H184" s="22" t="s">
        <v>186</v>
      </c>
      <c r="I184" s="21">
        <v>1</v>
      </c>
      <c r="J184" s="21" t="s">
        <v>435</v>
      </c>
      <c r="K184" s="21">
        <v>1996</v>
      </c>
      <c r="L184" s="22" t="s">
        <v>187</v>
      </c>
      <c r="M184" s="21" t="s">
        <v>591</v>
      </c>
      <c r="N184" s="23">
        <v>45000</v>
      </c>
      <c r="O184" s="23">
        <v>45000</v>
      </c>
      <c r="P184" s="23">
        <v>13500</v>
      </c>
      <c r="Q184" s="23" t="s">
        <v>47</v>
      </c>
      <c r="R184" s="23">
        <f t="shared" si="11"/>
        <v>31500</v>
      </c>
      <c r="S184" s="21">
        <f t="shared" si="12"/>
        <v>27</v>
      </c>
      <c r="T184" s="23">
        <f t="shared" si="10"/>
        <v>10800</v>
      </c>
      <c r="U184" s="23">
        <f t="shared" si="13"/>
        <v>9818.181818181818</v>
      </c>
      <c r="V184" s="23">
        <f t="shared" si="14"/>
        <v>4500</v>
      </c>
      <c r="W184" s="23"/>
      <c r="X184" s="21"/>
      <c r="Y184" s="24" t="s">
        <v>218</v>
      </c>
    </row>
    <row r="185" spans="2:25" ht="30">
      <c r="B185" s="20">
        <v>176</v>
      </c>
      <c r="C185" s="21"/>
      <c r="D185" s="21" t="s">
        <v>592</v>
      </c>
      <c r="E185" s="21" t="s">
        <v>56</v>
      </c>
      <c r="F185" s="21" t="s">
        <v>593</v>
      </c>
      <c r="G185" s="21"/>
      <c r="H185" s="22" t="str">
        <f>VLOOKUP(F185,'[1]Goa Member''s Details Revised'!$C$2:$AO$7385,2,0)</f>
        <v>L.N.C/Beaches</v>
      </c>
      <c r="I185" s="21">
        <v>30</v>
      </c>
      <c r="J185" s="21" t="s">
        <v>435</v>
      </c>
      <c r="K185" s="21">
        <v>1996</v>
      </c>
      <c r="L185" s="22" t="str">
        <f>VLOOKUP(F185,'[1]Goa Member''s Details Revised'!$C$2:$AO$7385,9,0)</f>
        <v>Never</v>
      </c>
      <c r="M185" s="21" t="s">
        <v>594</v>
      </c>
      <c r="N185" s="23">
        <f>VLOOKUP(F185,'[1]Goa Member''s Details Revised'!$C$2:$AO$7385,5,0)</f>
        <v>45000</v>
      </c>
      <c r="O185" s="23">
        <f>VLOOKUP(F185,'[1]Goa Member''s Details Revised'!$C$2:$AO$7385,5,0)</f>
        <v>45000</v>
      </c>
      <c r="P185" s="23">
        <f>VLOOKUP(F185,'[1]Goa Member''s Details Revised'!$C$2:$AO$7385,6,0)</f>
        <v>45000</v>
      </c>
      <c r="Q185" s="23" t="str">
        <f>VLOOKUP(F185,'[1]Goa Member''s Details Revised'!$C$2:$AO$7385,8,0)</f>
        <v>I.R.M</v>
      </c>
      <c r="R185" s="23">
        <f t="shared" si="11"/>
        <v>0</v>
      </c>
      <c r="S185" s="21">
        <f t="shared" si="12"/>
        <v>27</v>
      </c>
      <c r="T185" s="23">
        <f t="shared" si="10"/>
        <v>36000</v>
      </c>
      <c r="U185" s="23">
        <f t="shared" si="13"/>
        <v>32727.272727272728</v>
      </c>
      <c r="V185" s="23">
        <f t="shared" si="14"/>
        <v>36000</v>
      </c>
      <c r="W185" s="23"/>
      <c r="X185" s="21"/>
      <c r="Y185" s="24" t="str">
        <f>VLOOKUP(F185,'[1]Goa Member''s Details Revised'!$C$2:$AO$7385,12,0)</f>
        <v>we send last reminder in 2012.then we did not receive any reply.</v>
      </c>
    </row>
    <row r="186" spans="2:25" ht="30">
      <c r="B186" s="20">
        <v>177</v>
      </c>
      <c r="C186" s="21"/>
      <c r="D186" s="21" t="s">
        <v>595</v>
      </c>
      <c r="E186" s="21" t="s">
        <v>56</v>
      </c>
      <c r="F186" s="21" t="s">
        <v>596</v>
      </c>
      <c r="G186" s="21"/>
      <c r="H186" s="22" t="str">
        <f>VLOOKUP(F186,'[1]Goa Member''s Details Revised'!$C$2:$AO$7385,2,0)</f>
        <v>LNC/BEACHES</v>
      </c>
      <c r="I186" s="21">
        <v>30</v>
      </c>
      <c r="J186" s="21" t="s">
        <v>435</v>
      </c>
      <c r="K186" s="21">
        <v>1996</v>
      </c>
      <c r="L186" s="22" t="str">
        <f>VLOOKUP(F186,'[1]Goa Member''s Details Revised'!$C$2:$AO$7385,9,0)</f>
        <v>Never</v>
      </c>
      <c r="M186" s="21" t="s">
        <v>597</v>
      </c>
      <c r="N186" s="23">
        <f>VLOOKUP(F186,'[1]Goa Member''s Details Revised'!$C$2:$AO$7385,5,0)</f>
        <v>45000</v>
      </c>
      <c r="O186" s="23">
        <f>VLOOKUP(F186,'[1]Goa Member''s Details Revised'!$C$2:$AO$7385,5,0)</f>
        <v>45000</v>
      </c>
      <c r="P186" s="23">
        <f>VLOOKUP(F186,'[1]Goa Member''s Details Revised'!$C$2:$AO$7385,6,0)</f>
        <v>45000</v>
      </c>
      <c r="Q186" s="23" t="str">
        <f>VLOOKUP(F186,'[1]Goa Member''s Details Revised'!$C$2:$AO$7385,8,0)</f>
        <v>I.R.M</v>
      </c>
      <c r="R186" s="23">
        <f t="shared" si="11"/>
        <v>0</v>
      </c>
      <c r="S186" s="21">
        <f t="shared" si="12"/>
        <v>27</v>
      </c>
      <c r="T186" s="23">
        <f t="shared" si="10"/>
        <v>36000</v>
      </c>
      <c r="U186" s="23">
        <f t="shared" si="13"/>
        <v>32727.272727272728</v>
      </c>
      <c r="V186" s="23">
        <f t="shared" si="14"/>
        <v>36000</v>
      </c>
      <c r="W186" s="23"/>
      <c r="X186" s="21"/>
      <c r="Y186" s="24" t="str">
        <f>VLOOKUP(F186,'[1]Goa Member''s Details Revised'!$C$2:$AO$7385,12,0)</f>
        <v>we send last reminder in 2012.then we did not receive any reply.</v>
      </c>
    </row>
    <row r="187" spans="2:25" ht="30">
      <c r="B187" s="20">
        <v>178</v>
      </c>
      <c r="C187" s="21"/>
      <c r="D187" s="21" t="s">
        <v>598</v>
      </c>
      <c r="E187" s="21" t="s">
        <v>56</v>
      </c>
      <c r="F187" s="21" t="s">
        <v>599</v>
      </c>
      <c r="G187" s="21"/>
      <c r="H187" s="22" t="str">
        <f>VLOOKUP(F187,'[1]Goa Member''s Details Revised'!$C$2:$AO$7385,2,0)</f>
        <v>LNC/BEACHES</v>
      </c>
      <c r="I187" s="21">
        <v>31</v>
      </c>
      <c r="J187" s="21" t="s">
        <v>435</v>
      </c>
      <c r="K187" s="21">
        <v>1996</v>
      </c>
      <c r="L187" s="22" t="str">
        <f>VLOOKUP(F187,'[1]Goa Member''s Details Revised'!$C$2:$AO$7385,9,0)</f>
        <v>Never</v>
      </c>
      <c r="M187" s="21" t="s">
        <v>600</v>
      </c>
      <c r="N187" s="23">
        <f>VLOOKUP(F187,'[1]Goa Member''s Details Revised'!$C$2:$AO$7385,5,0)</f>
        <v>45000</v>
      </c>
      <c r="O187" s="23">
        <f>VLOOKUP(F187,'[1]Goa Member''s Details Revised'!$C$2:$AO$7385,5,0)</f>
        <v>45000</v>
      </c>
      <c r="P187" s="23">
        <f>VLOOKUP(F187,'[1]Goa Member''s Details Revised'!$C$2:$AO$7385,6,0)</f>
        <v>13500</v>
      </c>
      <c r="Q187" s="23" t="str">
        <f>VLOOKUP(F187,'[1]Goa Member''s Details Revised'!$C$2:$AO$7385,8,0)</f>
        <v>Outstanding</v>
      </c>
      <c r="R187" s="23">
        <f t="shared" si="11"/>
        <v>31500</v>
      </c>
      <c r="S187" s="21">
        <f t="shared" si="12"/>
        <v>27</v>
      </c>
      <c r="T187" s="23">
        <f t="shared" si="10"/>
        <v>10800</v>
      </c>
      <c r="U187" s="23">
        <f t="shared" si="13"/>
        <v>9818.181818181818</v>
      </c>
      <c r="V187" s="23">
        <f t="shared" si="14"/>
        <v>4500</v>
      </c>
      <c r="W187" s="23"/>
      <c r="X187" s="21"/>
      <c r="Y187" s="24" t="str">
        <f>VLOOKUP(F187,'[1]Goa Member''s Details Revised'!$C$2:$AO$7385,12,0)</f>
        <v>As POD last communication 07(Outstanding Rs. 31500/-)..Total 2 Membership If DRI:- 01002308 (GOA) &amp; 01002307 (MANALI)</v>
      </c>
    </row>
    <row r="188" spans="2:25">
      <c r="B188" s="20">
        <v>179</v>
      </c>
      <c r="C188" s="21"/>
      <c r="D188" s="21" t="s">
        <v>601</v>
      </c>
      <c r="E188" s="21" t="s">
        <v>56</v>
      </c>
      <c r="F188" s="21" t="s">
        <v>602</v>
      </c>
      <c r="G188" s="21"/>
      <c r="H188" s="22" t="str">
        <f>VLOOKUP(F188,'[1]Goa Member''s Details Revised'!$C$2:$AO$7385,2,0)</f>
        <v>LNC/BEACHES</v>
      </c>
      <c r="I188" s="21">
        <v>31</v>
      </c>
      <c r="J188" s="21" t="s">
        <v>435</v>
      </c>
      <c r="K188" s="21">
        <v>1996</v>
      </c>
      <c r="L188" s="22" t="str">
        <f>VLOOKUP(F188,'[1]Goa Member''s Details Revised'!$C$2:$AO$7385,9,0)</f>
        <v>Never</v>
      </c>
      <c r="M188" s="21" t="s">
        <v>603</v>
      </c>
      <c r="N188" s="23">
        <f>VLOOKUP(F188,'[1]Goa Member''s Details Revised'!$C$2:$AO$7385,5,0)</f>
        <v>45000</v>
      </c>
      <c r="O188" s="23">
        <f>VLOOKUP(F188,'[1]Goa Member''s Details Revised'!$C$2:$AO$7385,5,0)</f>
        <v>45000</v>
      </c>
      <c r="P188" s="23">
        <f>VLOOKUP(F188,'[1]Goa Member''s Details Revised'!$C$2:$AO$7385,6,0)</f>
        <v>27000</v>
      </c>
      <c r="Q188" s="23" t="str">
        <f>VLOOKUP(F188,'[1]Goa Member''s Details Revised'!$C$2:$AO$7385,8,0)</f>
        <v>Outstanding</v>
      </c>
      <c r="R188" s="23">
        <f t="shared" si="11"/>
        <v>18000</v>
      </c>
      <c r="S188" s="21">
        <f t="shared" si="12"/>
        <v>27</v>
      </c>
      <c r="T188" s="23">
        <f t="shared" si="10"/>
        <v>21600</v>
      </c>
      <c r="U188" s="23">
        <f t="shared" si="13"/>
        <v>19636.363636363636</v>
      </c>
      <c r="V188" s="23">
        <f t="shared" si="14"/>
        <v>18000</v>
      </c>
      <c r="W188" s="23"/>
      <c r="X188" s="21"/>
      <c r="Y188" s="24" t="str">
        <f>VLOOKUP(F188,'[1]Goa Member''s Details Revised'!$C$2:$AO$7385,12,0)</f>
        <v>As POD last communication 07(Outstanding Rs. 18000/-)</v>
      </c>
    </row>
    <row r="189" spans="2:25" ht="30">
      <c r="B189" s="20">
        <v>180</v>
      </c>
      <c r="C189" s="21"/>
      <c r="D189" s="21" t="s">
        <v>604</v>
      </c>
      <c r="E189" s="21" t="s">
        <v>56</v>
      </c>
      <c r="F189" s="21" t="s">
        <v>605</v>
      </c>
      <c r="G189" s="21"/>
      <c r="H189" s="22" t="str">
        <f>VLOOKUP(F189,'[1]Goa Member''s Details Revised'!$C$2:$AO$7385,2,0)</f>
        <v>LNC/BEACHES</v>
      </c>
      <c r="I189" s="21">
        <v>31</v>
      </c>
      <c r="J189" s="21" t="s">
        <v>435</v>
      </c>
      <c r="K189" s="21">
        <v>1996</v>
      </c>
      <c r="L189" s="22" t="str">
        <f>VLOOKUP(F189,'[1]Goa Member''s Details Revised'!$C$2:$AO$7385,9,0)</f>
        <v>Never</v>
      </c>
      <c r="M189" s="21" t="s">
        <v>606</v>
      </c>
      <c r="N189" s="23">
        <f>VLOOKUP(F189,'[1]Goa Member''s Details Revised'!$C$2:$AO$7385,5,0)</f>
        <v>33250</v>
      </c>
      <c r="O189" s="23">
        <f>VLOOKUP(F189,'[1]Goa Member''s Details Revised'!$C$2:$AO$7385,5,0)</f>
        <v>33250</v>
      </c>
      <c r="P189" s="23">
        <f>VLOOKUP(F189,'[1]Goa Member''s Details Revised'!$C$2:$AO$7385,6,0)</f>
        <v>33250</v>
      </c>
      <c r="Q189" s="23" t="str">
        <f>VLOOKUP(F189,'[1]Goa Member''s Details Revised'!$C$2:$AO$7385,8,0)</f>
        <v>I.R.M</v>
      </c>
      <c r="R189" s="23">
        <f t="shared" si="11"/>
        <v>0</v>
      </c>
      <c r="S189" s="21">
        <f t="shared" si="12"/>
        <v>27</v>
      </c>
      <c r="T189" s="23">
        <f t="shared" si="10"/>
        <v>26600</v>
      </c>
      <c r="U189" s="23">
        <f t="shared" si="13"/>
        <v>24181.818181818184</v>
      </c>
      <c r="V189" s="23">
        <f t="shared" si="14"/>
        <v>26600</v>
      </c>
      <c r="W189" s="23"/>
      <c r="X189" s="21"/>
      <c r="Y189" s="24" t="str">
        <f>VLOOKUP(F189,'[1]Goa Member''s Details Revised'!$C$2:$AO$7385,12,0)</f>
        <v>we send last reminder in 2012.then we did not receive any reply.</v>
      </c>
    </row>
    <row r="190" spans="2:25">
      <c r="B190" s="20">
        <v>181</v>
      </c>
      <c r="C190" s="21"/>
      <c r="D190" s="21" t="s">
        <v>607</v>
      </c>
      <c r="E190" s="21" t="s">
        <v>56</v>
      </c>
      <c r="F190" s="21" t="s">
        <v>608</v>
      </c>
      <c r="G190" s="21"/>
      <c r="H190" s="22" t="str">
        <f>VLOOKUP(F190,'[1]Goa Member''s Details Revised'!$C$2:$AO$7385,2,0)</f>
        <v>LNC/DRI BEACHES</v>
      </c>
      <c r="I190" s="21">
        <v>1</v>
      </c>
      <c r="J190" s="21" t="s">
        <v>435</v>
      </c>
      <c r="K190" s="21">
        <v>1996</v>
      </c>
      <c r="L190" s="22" t="str">
        <f>VLOOKUP(F190,'[1]Goa Member''s Details Revised'!$C$2:$AO$7385,9,0)</f>
        <v>Never</v>
      </c>
      <c r="M190" s="21" t="s">
        <v>609</v>
      </c>
      <c r="N190" s="23">
        <f>VLOOKUP(F190,'[1]Goa Member''s Details Revised'!$C$2:$AO$7385,5,0)</f>
        <v>28000</v>
      </c>
      <c r="O190" s="23">
        <f>VLOOKUP(F190,'[1]Goa Member''s Details Revised'!$C$2:$AO$7385,5,0)</f>
        <v>28000</v>
      </c>
      <c r="P190" s="23">
        <f>VLOOKUP(F190,'[1]Goa Member''s Details Revised'!$C$2:$AO$7385,6,0)</f>
        <v>7000</v>
      </c>
      <c r="Q190" s="23" t="str">
        <f>VLOOKUP(F190,'[1]Goa Member''s Details Revised'!$C$2:$AO$7385,8,0)</f>
        <v>Outstanding</v>
      </c>
      <c r="R190" s="23">
        <f t="shared" si="11"/>
        <v>21000</v>
      </c>
      <c r="S190" s="21">
        <f t="shared" si="12"/>
        <v>27</v>
      </c>
      <c r="T190" s="23">
        <f t="shared" si="10"/>
        <v>5600</v>
      </c>
      <c r="U190" s="23">
        <f t="shared" si="13"/>
        <v>5090.909090909091</v>
      </c>
      <c r="V190" s="23">
        <f t="shared" si="14"/>
        <v>1400</v>
      </c>
      <c r="W190" s="23"/>
      <c r="X190" s="21"/>
      <c r="Y190" s="24" t="str">
        <f>VLOOKUP(F190,'[1]Goa Member''s Details Revised'!$C$2:$AO$7385,12,0)</f>
        <v>no cummunication 99 (Outstanding Rs. 21000/-)</v>
      </c>
    </row>
    <row r="191" spans="2:25">
      <c r="B191" s="20">
        <v>182</v>
      </c>
      <c r="C191" s="21"/>
      <c r="D191" s="21" t="s">
        <v>610</v>
      </c>
      <c r="E191" s="21" t="s">
        <v>56</v>
      </c>
      <c r="F191" s="21" t="s">
        <v>611</v>
      </c>
      <c r="G191" s="21"/>
      <c r="H191" s="22" t="str">
        <f>VLOOKUP(F191,'[1]Goa Member''s Details Revised'!$C$2:$AO$7385,2,0)</f>
        <v>LNC/BEACHES</v>
      </c>
      <c r="I191" s="21">
        <v>1</v>
      </c>
      <c r="J191" s="21" t="s">
        <v>435</v>
      </c>
      <c r="K191" s="21">
        <v>1996</v>
      </c>
      <c r="L191" s="22" t="str">
        <f>VLOOKUP(F191,'[1]Goa Member''s Details Revised'!$C$2:$AO$7385,9,0)</f>
        <v>Never</v>
      </c>
      <c r="M191" s="21" t="s">
        <v>612</v>
      </c>
      <c r="N191" s="23">
        <f>VLOOKUP(F191,'[1]Goa Member''s Details Revised'!$C$2:$AO$7385,5,0)</f>
        <v>42750</v>
      </c>
      <c r="O191" s="23">
        <f>VLOOKUP(F191,'[1]Goa Member''s Details Revised'!$C$2:$AO$7385,5,0)</f>
        <v>42750</v>
      </c>
      <c r="P191" s="23">
        <f>VLOOKUP(F191,'[1]Goa Member''s Details Revised'!$C$2:$AO$7385,6,0)</f>
        <v>42750</v>
      </c>
      <c r="Q191" s="23" t="str">
        <f>VLOOKUP(F191,'[1]Goa Member''s Details Revised'!$C$2:$AO$7385,8,0)</f>
        <v>I.R.M</v>
      </c>
      <c r="R191" s="23">
        <f t="shared" si="11"/>
        <v>0</v>
      </c>
      <c r="S191" s="21">
        <f t="shared" si="12"/>
        <v>27</v>
      </c>
      <c r="T191" s="23">
        <f t="shared" si="10"/>
        <v>34200</v>
      </c>
      <c r="U191" s="23">
        <f t="shared" si="13"/>
        <v>31090.909090909092</v>
      </c>
      <c r="V191" s="23">
        <f t="shared" si="14"/>
        <v>34200</v>
      </c>
      <c r="W191" s="23"/>
      <c r="X191" s="21"/>
      <c r="Y191" s="24" t="str">
        <f>VLOOKUP(F191,'[1]Goa Member''s Details Revised'!$C$2:$AO$7385,12,0)</f>
        <v>Letter Sent, Last Communication Till 2012</v>
      </c>
    </row>
    <row r="192" spans="2:25">
      <c r="B192" s="20">
        <v>183</v>
      </c>
      <c r="C192" s="21"/>
      <c r="D192" s="21" t="s">
        <v>613</v>
      </c>
      <c r="E192" s="21" t="s">
        <v>56</v>
      </c>
      <c r="F192" s="21" t="s">
        <v>614</v>
      </c>
      <c r="G192" s="21"/>
      <c r="H192" s="22" t="str">
        <f>VLOOKUP(F192,'[1]Goa Member''s Details Revised'!$C$2:$AO$7385,2,0)</f>
        <v>LNC/BEACHES</v>
      </c>
      <c r="I192" s="21">
        <v>31</v>
      </c>
      <c r="J192" s="21" t="s">
        <v>435</v>
      </c>
      <c r="K192" s="21">
        <v>1996</v>
      </c>
      <c r="L192" s="22" t="str">
        <f>VLOOKUP(F192,'[1]Goa Member''s Details Revised'!$C$2:$AO$7385,9,0)</f>
        <v>Never</v>
      </c>
      <c r="M192" s="21" t="s">
        <v>615</v>
      </c>
      <c r="N192" s="23">
        <f>VLOOKUP(F192,'[1]Goa Member''s Details Revised'!$C$2:$AO$7385,5,0)</f>
        <v>28000</v>
      </c>
      <c r="O192" s="23">
        <f>VLOOKUP(F192,'[1]Goa Member''s Details Revised'!$C$2:$AO$7385,5,0)</f>
        <v>28000</v>
      </c>
      <c r="P192" s="23">
        <f>VLOOKUP(F192,'[1]Goa Member''s Details Revised'!$C$2:$AO$7385,6,0)</f>
        <v>7000</v>
      </c>
      <c r="Q192" s="23" t="str">
        <f>VLOOKUP(F192,'[1]Goa Member''s Details Revised'!$C$2:$AO$7385,8,0)</f>
        <v>Outstanding</v>
      </c>
      <c r="R192" s="23">
        <f t="shared" si="11"/>
        <v>21000</v>
      </c>
      <c r="S192" s="21">
        <f t="shared" si="12"/>
        <v>27</v>
      </c>
      <c r="T192" s="23">
        <f t="shared" si="10"/>
        <v>5600</v>
      </c>
      <c r="U192" s="23">
        <f t="shared" si="13"/>
        <v>5090.909090909091</v>
      </c>
      <c r="V192" s="23">
        <f t="shared" si="14"/>
        <v>1400</v>
      </c>
      <c r="W192" s="23"/>
      <c r="X192" s="21"/>
      <c r="Y192" s="24" t="str">
        <f>VLOOKUP(F192,'[1]Goa Member''s Details Revised'!$C$2:$AO$7385,12,0)</f>
        <v xml:space="preserve">No communication till date (Outstanding Rs 21000/-) </v>
      </c>
    </row>
    <row r="193" spans="2:25" ht="30">
      <c r="B193" s="20">
        <v>184</v>
      </c>
      <c r="C193" s="21"/>
      <c r="D193" s="21" t="s">
        <v>616</v>
      </c>
      <c r="E193" s="21" t="s">
        <v>56</v>
      </c>
      <c r="F193" s="21" t="s">
        <v>617</v>
      </c>
      <c r="G193" s="21"/>
      <c r="H193" s="22" t="str">
        <f>VLOOKUP(F193,'[1]Goa Member''s Details Revised'!$C$2:$AO$7385,2,0)</f>
        <v>LNC/BEACHES</v>
      </c>
      <c r="I193" s="21">
        <v>30</v>
      </c>
      <c r="J193" s="21" t="s">
        <v>435</v>
      </c>
      <c r="K193" s="21">
        <v>1996</v>
      </c>
      <c r="L193" s="22" t="str">
        <f>VLOOKUP(F193,'[1]Goa Member''s Details Revised'!$C$2:$AO$7385,9,0)</f>
        <v>Never</v>
      </c>
      <c r="M193" s="21" t="s">
        <v>618</v>
      </c>
      <c r="N193" s="23">
        <f>VLOOKUP(F193,'[1]Goa Member''s Details Revised'!$C$2:$AO$7385,5,0)</f>
        <v>45000</v>
      </c>
      <c r="O193" s="23">
        <f>VLOOKUP(F193,'[1]Goa Member''s Details Revised'!$C$2:$AO$7385,5,0)</f>
        <v>45000</v>
      </c>
      <c r="P193" s="23">
        <f>VLOOKUP(F193,'[1]Goa Member''s Details Revised'!$C$2:$AO$7385,6,0)</f>
        <v>45000</v>
      </c>
      <c r="Q193" s="23" t="str">
        <f>VLOOKUP(F193,'[1]Goa Member''s Details Revised'!$C$2:$AO$7385,8,0)</f>
        <v>I.R.M</v>
      </c>
      <c r="R193" s="23">
        <f t="shared" si="11"/>
        <v>0</v>
      </c>
      <c r="S193" s="21">
        <f t="shared" si="12"/>
        <v>27</v>
      </c>
      <c r="T193" s="23">
        <f t="shared" si="10"/>
        <v>36000</v>
      </c>
      <c r="U193" s="23">
        <f t="shared" si="13"/>
        <v>32727.272727272728</v>
      </c>
      <c r="V193" s="23">
        <f t="shared" si="14"/>
        <v>36000</v>
      </c>
      <c r="W193" s="23"/>
      <c r="X193" s="21"/>
      <c r="Y193" s="24" t="str">
        <f>VLOOKUP(F193,'[1]Goa Member''s Details Revised'!$C$2:$AO$7385,12,0)</f>
        <v>we send last reminder in 2012.then we did not receive any reply.</v>
      </c>
    </row>
    <row r="194" spans="2:25" ht="30">
      <c r="B194" s="20">
        <v>185</v>
      </c>
      <c r="C194" s="21"/>
      <c r="D194" s="21" t="s">
        <v>619</v>
      </c>
      <c r="E194" s="21" t="s">
        <v>56</v>
      </c>
      <c r="F194" s="21" t="s">
        <v>620</v>
      </c>
      <c r="G194" s="21"/>
      <c r="H194" s="22" t="str">
        <f>VLOOKUP(F194,'[1]Goa Member''s Details Revised'!$C$2:$AO$7385,2,0)</f>
        <v>LNC</v>
      </c>
      <c r="I194" s="21">
        <v>31</v>
      </c>
      <c r="J194" s="21" t="s">
        <v>435</v>
      </c>
      <c r="K194" s="21">
        <v>1996</v>
      </c>
      <c r="L194" s="22" t="str">
        <f>VLOOKUP(F194,'[1]Goa Member''s Details Revised'!$C$2:$AO$7385,9,0)</f>
        <v>Never</v>
      </c>
      <c r="M194" s="21" t="s">
        <v>621</v>
      </c>
      <c r="N194" s="23">
        <f>VLOOKUP(F194,'[1]Goa Member''s Details Revised'!$C$2:$AO$7385,5,0)</f>
        <v>65000</v>
      </c>
      <c r="O194" s="23">
        <f>VLOOKUP(F194,'[1]Goa Member''s Details Revised'!$C$2:$AO$7385,5,0)</f>
        <v>65000</v>
      </c>
      <c r="P194" s="23">
        <f>VLOOKUP(F194,'[1]Goa Member''s Details Revised'!$C$2:$AO$7385,6,0)</f>
        <v>65000</v>
      </c>
      <c r="Q194" s="23" t="str">
        <f>VLOOKUP(F194,'[1]Goa Member''s Details Revised'!$C$2:$AO$7385,8,0)</f>
        <v>I.R.M</v>
      </c>
      <c r="R194" s="23">
        <f t="shared" si="11"/>
        <v>0</v>
      </c>
      <c r="S194" s="21">
        <f t="shared" si="12"/>
        <v>27</v>
      </c>
      <c r="T194" s="23">
        <f t="shared" si="10"/>
        <v>52000</v>
      </c>
      <c r="U194" s="23">
        <f t="shared" si="13"/>
        <v>47272.727272727272</v>
      </c>
      <c r="V194" s="23">
        <f t="shared" si="14"/>
        <v>52000</v>
      </c>
      <c r="W194" s="23"/>
      <c r="X194" s="21"/>
      <c r="Y194" s="24" t="str">
        <f>VLOOKUP(F194,'[1]Goa Member''s Details Revised'!$C$2:$AO$7385,12,0)</f>
        <v>we send last reminder in 2012.then we did not receive any reply….Membership Transfer From Manali To Goa</v>
      </c>
    </row>
    <row r="195" spans="2:25" ht="30">
      <c r="B195" s="20">
        <v>186</v>
      </c>
      <c r="C195" s="21"/>
      <c r="D195" s="21" t="s">
        <v>622</v>
      </c>
      <c r="E195" s="21" t="s">
        <v>56</v>
      </c>
      <c r="F195" s="21" t="s">
        <v>623</v>
      </c>
      <c r="G195" s="21"/>
      <c r="H195" s="22" t="str">
        <f>VLOOKUP(F195,'[1]Goa Member''s Details Revised'!$C$2:$AO$7385,2,0)</f>
        <v>LNC</v>
      </c>
      <c r="I195" s="21">
        <v>5</v>
      </c>
      <c r="J195" s="21" t="s">
        <v>435</v>
      </c>
      <c r="K195" s="21">
        <v>1996</v>
      </c>
      <c r="L195" s="22" t="str">
        <f>VLOOKUP(F195,'[1]Goa Member''s Details Revised'!$C$2:$AO$7385,9,0)</f>
        <v>Never</v>
      </c>
      <c r="M195" s="21" t="s">
        <v>624</v>
      </c>
      <c r="N195" s="23">
        <f>VLOOKUP(F195,'[1]Goa Member''s Details Revised'!$C$2:$AO$7385,5,0)</f>
        <v>48000</v>
      </c>
      <c r="O195" s="23">
        <f>VLOOKUP(F195,'[1]Goa Member''s Details Revised'!$C$2:$AO$7385,5,0)</f>
        <v>48000</v>
      </c>
      <c r="P195" s="23">
        <f>VLOOKUP(F195,'[1]Goa Member''s Details Revised'!$C$2:$AO$7385,6,0)</f>
        <v>48000</v>
      </c>
      <c r="Q195" s="23" t="str">
        <f>VLOOKUP(F195,'[1]Goa Member''s Details Revised'!$C$2:$AO$7385,8,0)</f>
        <v>I.R.M</v>
      </c>
      <c r="R195" s="23">
        <f t="shared" si="11"/>
        <v>0</v>
      </c>
      <c r="S195" s="21">
        <f t="shared" si="12"/>
        <v>27</v>
      </c>
      <c r="T195" s="23">
        <f t="shared" si="10"/>
        <v>38400</v>
      </c>
      <c r="U195" s="23">
        <f t="shared" si="13"/>
        <v>34909.090909090912</v>
      </c>
      <c r="V195" s="23">
        <f t="shared" si="14"/>
        <v>38400</v>
      </c>
      <c r="W195" s="23"/>
      <c r="X195" s="21"/>
      <c r="Y195" s="24" t="str">
        <f>VLOOKUP(F195,'[1]Goa Member''s Details Revised'!$C$2:$AO$7385,12,0)</f>
        <v>we send last reminder in 2012.then we did not receive any reply.</v>
      </c>
    </row>
    <row r="196" spans="2:25" ht="30">
      <c r="B196" s="20">
        <v>187</v>
      </c>
      <c r="C196" s="21"/>
      <c r="D196" s="21" t="s">
        <v>625</v>
      </c>
      <c r="E196" s="21" t="s">
        <v>56</v>
      </c>
      <c r="F196" s="21" t="s">
        <v>626</v>
      </c>
      <c r="G196" s="21"/>
      <c r="H196" s="22" t="str">
        <f>VLOOKUP(F196,'[1]Goa Member''s Details Revised'!$C$2:$AO$7385,2,0)</f>
        <v>LNC/DRI BEACHES</v>
      </c>
      <c r="I196" s="21">
        <v>31</v>
      </c>
      <c r="J196" s="21" t="s">
        <v>435</v>
      </c>
      <c r="K196" s="21">
        <v>1996</v>
      </c>
      <c r="L196" s="22" t="str">
        <f>VLOOKUP(F196,'[1]Goa Member''s Details Revised'!$C$2:$AO$7385,9,0)</f>
        <v>Never</v>
      </c>
      <c r="M196" s="21" t="s">
        <v>627</v>
      </c>
      <c r="N196" s="23">
        <f>VLOOKUP(F196,'[1]Goa Member''s Details Revised'!$C$2:$AO$7385,5,0)</f>
        <v>45000</v>
      </c>
      <c r="O196" s="23">
        <f>VLOOKUP(F196,'[1]Goa Member''s Details Revised'!$C$2:$AO$7385,5,0)</f>
        <v>45000</v>
      </c>
      <c r="P196" s="23">
        <f>VLOOKUP(F196,'[1]Goa Member''s Details Revised'!$C$2:$AO$7385,6,0)</f>
        <v>42750</v>
      </c>
      <c r="Q196" s="23" t="str">
        <f>VLOOKUP(F196,'[1]Goa Member''s Details Revised'!$C$2:$AO$7385,8,0)</f>
        <v>I.R.M</v>
      </c>
      <c r="R196" s="23">
        <f t="shared" si="11"/>
        <v>2250</v>
      </c>
      <c r="S196" s="21">
        <f t="shared" si="12"/>
        <v>27</v>
      </c>
      <c r="T196" s="23">
        <f t="shared" si="10"/>
        <v>34200</v>
      </c>
      <c r="U196" s="23">
        <f t="shared" si="13"/>
        <v>31090.909090909092</v>
      </c>
      <c r="V196" s="23">
        <f t="shared" si="14"/>
        <v>33750</v>
      </c>
      <c r="W196" s="23"/>
      <c r="X196" s="21"/>
      <c r="Y196" s="24" t="str">
        <f>VLOOKUP(F196,'[1]Goa Member''s Details Revised'!$C$2:$AO$7385,12,0)</f>
        <v>we send last reminder in 2012.then we did not receive any reply.</v>
      </c>
    </row>
    <row r="197" spans="2:25">
      <c r="B197" s="20">
        <v>188</v>
      </c>
      <c r="C197" s="21"/>
      <c r="D197" s="21" t="s">
        <v>628</v>
      </c>
      <c r="E197" s="21" t="s">
        <v>56</v>
      </c>
      <c r="F197" s="21" t="s">
        <v>629</v>
      </c>
      <c r="G197" s="21"/>
      <c r="H197" s="22" t="str">
        <f>VLOOKUP(F197,'[1]Goa Member''s Details Revised'!$C$2:$AO$7385,2,0)</f>
        <v>LNC/BEACHES</v>
      </c>
      <c r="I197" s="21">
        <v>1</v>
      </c>
      <c r="J197" s="21" t="s">
        <v>435</v>
      </c>
      <c r="K197" s="21">
        <v>1996</v>
      </c>
      <c r="L197" s="22" t="str">
        <f>VLOOKUP(F197,'[1]Goa Member''s Details Revised'!$C$2:$AO$7385,9,0)</f>
        <v>Never</v>
      </c>
      <c r="M197" s="21" t="s">
        <v>630</v>
      </c>
      <c r="N197" s="23">
        <f>VLOOKUP(F197,'[1]Goa Member''s Details Revised'!$C$2:$AO$7385,5,0)</f>
        <v>45000</v>
      </c>
      <c r="O197" s="23">
        <f>VLOOKUP(F197,'[1]Goa Member''s Details Revised'!$C$2:$AO$7385,5,0)</f>
        <v>45000</v>
      </c>
      <c r="P197" s="23">
        <f>VLOOKUP(F197,'[1]Goa Member''s Details Revised'!$C$2:$AO$7385,6,0)</f>
        <v>45000</v>
      </c>
      <c r="Q197" s="23" t="str">
        <f>VLOOKUP(F197,'[1]Goa Member''s Details Revised'!$C$2:$AO$7385,8,0)</f>
        <v>I.R.M</v>
      </c>
      <c r="R197" s="23">
        <f t="shared" si="11"/>
        <v>0</v>
      </c>
      <c r="S197" s="21">
        <f t="shared" si="12"/>
        <v>27</v>
      </c>
      <c r="T197" s="23">
        <f t="shared" si="10"/>
        <v>36000</v>
      </c>
      <c r="U197" s="23">
        <f t="shared" si="13"/>
        <v>32727.272727272728</v>
      </c>
      <c r="V197" s="23">
        <f t="shared" si="14"/>
        <v>36000</v>
      </c>
      <c r="W197" s="23"/>
      <c r="X197" s="21"/>
      <c r="Y197" s="24" t="str">
        <f>VLOOKUP(F197,'[1]Goa Member''s Details Revised'!$C$2:$AO$7385,12,0)</f>
        <v>As POD Last communication on 2007</v>
      </c>
    </row>
    <row r="198" spans="2:25">
      <c r="B198" s="20">
        <v>189</v>
      </c>
      <c r="C198" s="21"/>
      <c r="D198" s="21" t="s">
        <v>631</v>
      </c>
      <c r="E198" s="21" t="s">
        <v>56</v>
      </c>
      <c r="F198" s="21" t="s">
        <v>632</v>
      </c>
      <c r="G198" s="21"/>
      <c r="H198" s="22" t="str">
        <f>VLOOKUP(F198,'[1]Goa Member''s Details Revised'!$C$2:$AO$7385,2,0)</f>
        <v>LNC/BEACHES</v>
      </c>
      <c r="I198" s="21">
        <v>31</v>
      </c>
      <c r="J198" s="21" t="s">
        <v>435</v>
      </c>
      <c r="K198" s="21">
        <v>1996</v>
      </c>
      <c r="L198" s="22" t="str">
        <f>VLOOKUP(F198,'[1]Goa Member''s Details Revised'!$C$2:$AO$7385,9,0)</f>
        <v>Never</v>
      </c>
      <c r="M198" s="21" t="s">
        <v>633</v>
      </c>
      <c r="N198" s="23">
        <f>VLOOKUP(F198,'[1]Goa Member''s Details Revised'!$C$2:$AO$7385,5,0)</f>
        <v>45000</v>
      </c>
      <c r="O198" s="23">
        <f>VLOOKUP(F198,'[1]Goa Member''s Details Revised'!$C$2:$AO$7385,5,0)</f>
        <v>45000</v>
      </c>
      <c r="P198" s="23">
        <f>VLOOKUP(F198,'[1]Goa Member''s Details Revised'!$C$2:$AO$7385,6,0)</f>
        <v>18000</v>
      </c>
      <c r="Q198" s="23" t="str">
        <f>VLOOKUP(F198,'[1]Goa Member''s Details Revised'!$C$2:$AO$7385,8,0)</f>
        <v>Outstanding</v>
      </c>
      <c r="R198" s="23">
        <f t="shared" si="11"/>
        <v>27000</v>
      </c>
      <c r="S198" s="21">
        <f t="shared" si="12"/>
        <v>27</v>
      </c>
      <c r="T198" s="23">
        <f t="shared" si="10"/>
        <v>14400</v>
      </c>
      <c r="U198" s="23">
        <f t="shared" si="13"/>
        <v>13090.909090909092</v>
      </c>
      <c r="V198" s="23">
        <f t="shared" si="14"/>
        <v>9000</v>
      </c>
      <c r="W198" s="23"/>
      <c r="X198" s="21"/>
      <c r="Y198" s="24" t="str">
        <f>VLOOKUP(F198,'[1]Goa Member''s Details Revised'!$C$2:$AO$7385,12,0)</f>
        <v>As POD last communication 07(Outstanding Rs. 27000/-)</v>
      </c>
    </row>
    <row r="199" spans="2:25">
      <c r="B199" s="20">
        <v>190</v>
      </c>
      <c r="C199" s="21"/>
      <c r="D199" s="21" t="s">
        <v>634</v>
      </c>
      <c r="E199" s="21" t="s">
        <v>56</v>
      </c>
      <c r="F199" s="21" t="s">
        <v>635</v>
      </c>
      <c r="G199" s="21"/>
      <c r="H199" s="22" t="s">
        <v>186</v>
      </c>
      <c r="I199" s="21">
        <v>1</v>
      </c>
      <c r="J199" s="21" t="s">
        <v>435</v>
      </c>
      <c r="K199" s="21">
        <v>1996</v>
      </c>
      <c r="L199" s="22" t="s">
        <v>187</v>
      </c>
      <c r="M199" s="21" t="s">
        <v>636</v>
      </c>
      <c r="N199" s="23">
        <v>62000</v>
      </c>
      <c r="O199" s="23">
        <v>62000</v>
      </c>
      <c r="P199" s="23">
        <v>15500</v>
      </c>
      <c r="Q199" s="23" t="s">
        <v>47</v>
      </c>
      <c r="R199" s="23">
        <f t="shared" si="11"/>
        <v>46500</v>
      </c>
      <c r="S199" s="21">
        <f t="shared" si="12"/>
        <v>27</v>
      </c>
      <c r="T199" s="23">
        <f t="shared" si="10"/>
        <v>12400</v>
      </c>
      <c r="U199" s="23">
        <f t="shared" si="13"/>
        <v>11272.727272727272</v>
      </c>
      <c r="V199" s="23">
        <f t="shared" si="14"/>
        <v>3100</v>
      </c>
      <c r="W199" s="23"/>
      <c r="X199" s="21"/>
      <c r="Y199" s="24" t="s">
        <v>637</v>
      </c>
    </row>
    <row r="200" spans="2:25" ht="30">
      <c r="B200" s="20">
        <v>191</v>
      </c>
      <c r="C200" s="21"/>
      <c r="D200" s="21" t="s">
        <v>638</v>
      </c>
      <c r="E200" s="21" t="s">
        <v>56</v>
      </c>
      <c r="F200" s="21" t="s">
        <v>639</v>
      </c>
      <c r="G200" s="21"/>
      <c r="H200" s="22" t="str">
        <f>VLOOKUP(F200,'[1]Goa Member''s Details Revised'!$C$2:$AO$7385,2,0)</f>
        <v>L.N.C/Beaches</v>
      </c>
      <c r="I200" s="21">
        <v>30</v>
      </c>
      <c r="J200" s="21" t="s">
        <v>435</v>
      </c>
      <c r="K200" s="21">
        <v>1996</v>
      </c>
      <c r="L200" s="22" t="str">
        <f>VLOOKUP(F200,'[1]Goa Member''s Details Revised'!$C$2:$AO$7385,9,0)</f>
        <v>Never</v>
      </c>
      <c r="M200" s="21" t="s">
        <v>640</v>
      </c>
      <c r="N200" s="23">
        <f>VLOOKUP(F200,'[1]Goa Member''s Details Revised'!$C$2:$AO$7385,5,0)</f>
        <v>45000</v>
      </c>
      <c r="O200" s="23">
        <f>VLOOKUP(F200,'[1]Goa Member''s Details Revised'!$C$2:$AO$7385,5,0)</f>
        <v>45000</v>
      </c>
      <c r="P200" s="23">
        <f>VLOOKUP(F200,'[1]Goa Member''s Details Revised'!$C$2:$AO$7385,6,0)</f>
        <v>45000</v>
      </c>
      <c r="Q200" s="23" t="str">
        <f>VLOOKUP(F200,'[1]Goa Member''s Details Revised'!$C$2:$AO$7385,8,0)</f>
        <v>I.R.M</v>
      </c>
      <c r="R200" s="23">
        <f t="shared" si="11"/>
        <v>0</v>
      </c>
      <c r="S200" s="21">
        <f t="shared" si="12"/>
        <v>27</v>
      </c>
      <c r="T200" s="23">
        <f t="shared" si="10"/>
        <v>36000</v>
      </c>
      <c r="U200" s="23">
        <f t="shared" si="13"/>
        <v>32727.272727272728</v>
      </c>
      <c r="V200" s="23">
        <f t="shared" si="14"/>
        <v>36000</v>
      </c>
      <c r="W200" s="23"/>
      <c r="X200" s="21"/>
      <c r="Y200" s="24" t="str">
        <f>VLOOKUP(F200,'[1]Goa Member''s Details Revised'!$C$2:$AO$7385,12,0)</f>
        <v>we send last reminder in 2012.then we did not receive any reply.</v>
      </c>
    </row>
    <row r="201" spans="2:25">
      <c r="B201" s="20">
        <v>192</v>
      </c>
      <c r="C201" s="21"/>
      <c r="D201" s="21" t="s">
        <v>641</v>
      </c>
      <c r="E201" s="21" t="s">
        <v>56</v>
      </c>
      <c r="F201" s="21" t="s">
        <v>642</v>
      </c>
      <c r="G201" s="21"/>
      <c r="H201" s="22" t="s">
        <v>186</v>
      </c>
      <c r="I201" s="21">
        <v>30</v>
      </c>
      <c r="J201" s="21" t="s">
        <v>435</v>
      </c>
      <c r="K201" s="21">
        <v>1996</v>
      </c>
      <c r="L201" s="22" t="s">
        <v>187</v>
      </c>
      <c r="M201" s="21" t="s">
        <v>643</v>
      </c>
      <c r="N201" s="23">
        <v>28000</v>
      </c>
      <c r="O201" s="23">
        <v>28000</v>
      </c>
      <c r="P201" s="23">
        <v>8400</v>
      </c>
      <c r="Q201" s="23" t="s">
        <v>47</v>
      </c>
      <c r="R201" s="23">
        <f t="shared" si="11"/>
        <v>19600</v>
      </c>
      <c r="S201" s="21">
        <f t="shared" si="12"/>
        <v>27</v>
      </c>
      <c r="T201" s="23">
        <f t="shared" si="10"/>
        <v>6720</v>
      </c>
      <c r="U201" s="23">
        <f t="shared" si="13"/>
        <v>6109.090909090909</v>
      </c>
      <c r="V201" s="23">
        <f t="shared" si="14"/>
        <v>2800</v>
      </c>
      <c r="W201" s="23"/>
      <c r="X201" s="21"/>
      <c r="Y201" s="24" t="s">
        <v>644</v>
      </c>
    </row>
    <row r="202" spans="2:25">
      <c r="B202" s="20">
        <v>193</v>
      </c>
      <c r="C202" s="21"/>
      <c r="D202" s="21" t="s">
        <v>645</v>
      </c>
      <c r="E202" s="21" t="s">
        <v>56</v>
      </c>
      <c r="F202" s="21" t="s">
        <v>646</v>
      </c>
      <c r="G202" s="21"/>
      <c r="H202" s="22" t="str">
        <f>VLOOKUP(F202,'[1]Goa Member''s Details Revised'!$C$2:$AO$7385,2,0)</f>
        <v>L.N.C/Beaches</v>
      </c>
      <c r="I202" s="21">
        <v>31</v>
      </c>
      <c r="J202" s="21" t="s">
        <v>435</v>
      </c>
      <c r="K202" s="21">
        <v>1996</v>
      </c>
      <c r="L202" s="22" t="str">
        <f>VLOOKUP(F202,'[1]Goa Member''s Details Revised'!$C$2:$AO$7385,9,0)</f>
        <v>Never</v>
      </c>
      <c r="M202" s="21" t="s">
        <v>647</v>
      </c>
      <c r="N202" s="23">
        <f>VLOOKUP(F202,'[1]Goa Member''s Details Revised'!$C$2:$AO$7385,5,0)</f>
        <v>45000</v>
      </c>
      <c r="O202" s="23">
        <f>VLOOKUP(F202,'[1]Goa Member''s Details Revised'!$C$2:$AO$7385,5,0)</f>
        <v>45000</v>
      </c>
      <c r="P202" s="23">
        <f>VLOOKUP(F202,'[1]Goa Member''s Details Revised'!$C$2:$AO$7385,6,0)</f>
        <v>45000</v>
      </c>
      <c r="Q202" s="23" t="str">
        <f>VLOOKUP(F202,'[1]Goa Member''s Details Revised'!$C$2:$AO$7385,8,0)</f>
        <v>Legal</v>
      </c>
      <c r="R202" s="23">
        <f t="shared" si="11"/>
        <v>0</v>
      </c>
      <c r="S202" s="21">
        <f t="shared" si="12"/>
        <v>27</v>
      </c>
      <c r="T202" s="23">
        <f t="shared" ref="T202:T265" si="15">IF(Q202="regular",((P202-(P202/99)*S202)),(P202-(P202*20%)))</f>
        <v>36000</v>
      </c>
      <c r="U202" s="23">
        <f t="shared" si="13"/>
        <v>32727.272727272728</v>
      </c>
      <c r="V202" s="23">
        <f t="shared" si="14"/>
        <v>36000</v>
      </c>
      <c r="W202" s="23"/>
      <c r="X202" s="21"/>
      <c r="Y202" s="24" t="str">
        <f>VLOOKUP(F202,'[1]Goa Member''s Details Revised'!$C$2:$AO$7385,12,0)</f>
        <v>Letter not sent, legal case (Transferr from Mussorrie to Goa )</v>
      </c>
    </row>
    <row r="203" spans="2:25">
      <c r="B203" s="20">
        <v>194</v>
      </c>
      <c r="C203" s="21"/>
      <c r="D203" s="21" t="s">
        <v>648</v>
      </c>
      <c r="E203" s="21" t="s">
        <v>56</v>
      </c>
      <c r="F203" s="21" t="s">
        <v>649</v>
      </c>
      <c r="G203" s="21"/>
      <c r="H203" s="22" t="str">
        <f>VLOOKUP(F203,'[1]Goa Member''s Details Revised'!$C$2:$AO$7385,2,0)</f>
        <v>L.N.C/Beaches</v>
      </c>
      <c r="I203" s="21">
        <v>31</v>
      </c>
      <c r="J203" s="21" t="s">
        <v>435</v>
      </c>
      <c r="K203" s="21">
        <v>1996</v>
      </c>
      <c r="L203" s="22" t="str">
        <f>VLOOKUP(F203,'[1]Goa Member''s Details Revised'!$C$2:$AO$7385,9,0)</f>
        <v>Never</v>
      </c>
      <c r="M203" s="21" t="s">
        <v>647</v>
      </c>
      <c r="N203" s="23">
        <f>VLOOKUP(F203,'[1]Goa Member''s Details Revised'!$C$2:$AO$7385,5,0)</f>
        <v>45000</v>
      </c>
      <c r="O203" s="23">
        <f>VLOOKUP(F203,'[1]Goa Member''s Details Revised'!$C$2:$AO$7385,5,0)</f>
        <v>45000</v>
      </c>
      <c r="P203" s="23">
        <f>VLOOKUP(F203,'[1]Goa Member''s Details Revised'!$C$2:$AO$7385,6,0)</f>
        <v>45000</v>
      </c>
      <c r="Q203" s="23" t="str">
        <f>VLOOKUP(F203,'[1]Goa Member''s Details Revised'!$C$2:$AO$7385,8,0)</f>
        <v>Legal</v>
      </c>
      <c r="R203" s="23">
        <f t="shared" ref="R203:R266" si="16">+O203-P203</f>
        <v>0</v>
      </c>
      <c r="S203" s="21">
        <f t="shared" ref="S203:S266" si="17">+$Q$6-K203</f>
        <v>27</v>
      </c>
      <c r="T203" s="23">
        <f t="shared" si="15"/>
        <v>36000</v>
      </c>
      <c r="U203" s="23">
        <f t="shared" ref="U203:U266" si="18">((P203-(P203/99)*S203))</f>
        <v>32727.272727272728</v>
      </c>
      <c r="V203" s="23">
        <f t="shared" ref="V203:V266" si="19">IF(Q203="regular",0,(P203-(O203*20%)))</f>
        <v>36000</v>
      </c>
      <c r="W203" s="23"/>
      <c r="X203" s="21"/>
      <c r="Y203" s="24" t="str">
        <f>VLOOKUP(F203,'[1]Goa Member''s Details Revised'!$C$2:$AO$7385,12,0)</f>
        <v>Letter not sent, legal case (Transferr from Mussorrie to Goa )</v>
      </c>
    </row>
    <row r="204" spans="2:25" ht="30">
      <c r="B204" s="20">
        <v>195</v>
      </c>
      <c r="C204" s="21"/>
      <c r="D204" s="21" t="s">
        <v>650</v>
      </c>
      <c r="E204" s="21" t="s">
        <v>56</v>
      </c>
      <c r="F204" s="21" t="s">
        <v>651</v>
      </c>
      <c r="G204" s="21"/>
      <c r="H204" s="22" t="str">
        <f>VLOOKUP(F204,'[1]Goa Member''s Details Revised'!$C$2:$AO$7385,2,0)</f>
        <v>L.N.C/Beaches</v>
      </c>
      <c r="I204" s="21">
        <v>1</v>
      </c>
      <c r="J204" s="21" t="s">
        <v>435</v>
      </c>
      <c r="K204" s="21">
        <v>1996</v>
      </c>
      <c r="L204" s="22" t="str">
        <f>VLOOKUP(F204,'[1]Goa Member''s Details Revised'!$C$2:$AO$7385,9,0)</f>
        <v>Never</v>
      </c>
      <c r="M204" s="21" t="s">
        <v>652</v>
      </c>
      <c r="N204" s="23">
        <f>VLOOKUP(F204,'[1]Goa Member''s Details Revised'!$C$2:$AO$7385,5,0)</f>
        <v>28000</v>
      </c>
      <c r="O204" s="23">
        <f>VLOOKUP(F204,'[1]Goa Member''s Details Revised'!$C$2:$AO$7385,5,0)</f>
        <v>28000</v>
      </c>
      <c r="P204" s="23">
        <f>VLOOKUP(F204,'[1]Goa Member''s Details Revised'!$C$2:$AO$7385,6,0)</f>
        <v>28000</v>
      </c>
      <c r="Q204" s="23" t="str">
        <f>VLOOKUP(F204,'[1]Goa Member''s Details Revised'!$C$2:$AO$7385,8,0)</f>
        <v>I.R.M</v>
      </c>
      <c r="R204" s="23">
        <f t="shared" si="16"/>
        <v>0</v>
      </c>
      <c r="S204" s="21">
        <f t="shared" si="17"/>
        <v>27</v>
      </c>
      <c r="T204" s="23">
        <f t="shared" si="15"/>
        <v>22400</v>
      </c>
      <c r="U204" s="23">
        <f t="shared" si="18"/>
        <v>20363.636363636364</v>
      </c>
      <c r="V204" s="23">
        <f t="shared" si="19"/>
        <v>22400</v>
      </c>
      <c r="W204" s="23"/>
      <c r="X204" s="21"/>
      <c r="Y204" s="24" t="str">
        <f>VLOOKUP(F204,'[1]Goa Member''s Details Revised'!$C$2:$AO$7385,12,0)</f>
        <v>we send last reminder in 2012.then we did not receive any reply.</v>
      </c>
    </row>
    <row r="205" spans="2:25">
      <c r="B205" s="20">
        <v>196</v>
      </c>
      <c r="C205" s="21"/>
      <c r="D205" s="21" t="s">
        <v>653</v>
      </c>
      <c r="E205" s="21" t="s">
        <v>56</v>
      </c>
      <c r="F205" s="21" t="s">
        <v>654</v>
      </c>
      <c r="G205" s="21"/>
      <c r="H205" s="22" t="str">
        <f>VLOOKUP(F205,'[1]Goa Member''s Details Revised'!$C$2:$AO$7385,2,0)</f>
        <v>L.N.C/Beaches</v>
      </c>
      <c r="I205" s="21">
        <v>1</v>
      </c>
      <c r="J205" s="21" t="s">
        <v>435</v>
      </c>
      <c r="K205" s="21">
        <v>1996</v>
      </c>
      <c r="L205" s="22" t="str">
        <f>VLOOKUP(F205,'[1]Goa Member''s Details Revised'!$C$2:$AO$7385,9,0)</f>
        <v>Never</v>
      </c>
      <c r="M205" s="21" t="s">
        <v>655</v>
      </c>
      <c r="N205" s="23">
        <f>VLOOKUP(F205,'[1]Goa Member''s Details Revised'!$C$2:$AO$7385,5,0)</f>
        <v>45000</v>
      </c>
      <c r="O205" s="23">
        <f>VLOOKUP(F205,'[1]Goa Member''s Details Revised'!$C$2:$AO$7385,5,0)</f>
        <v>45000</v>
      </c>
      <c r="P205" s="23">
        <f>VLOOKUP(F205,'[1]Goa Member''s Details Revised'!$C$2:$AO$7385,6,0)</f>
        <v>31250</v>
      </c>
      <c r="Q205" s="23" t="str">
        <f>VLOOKUP(F205,'[1]Goa Member''s Details Revised'!$C$2:$AO$7385,8,0)</f>
        <v>Outstanding</v>
      </c>
      <c r="R205" s="23">
        <f t="shared" si="16"/>
        <v>13750</v>
      </c>
      <c r="S205" s="21">
        <f t="shared" si="17"/>
        <v>27</v>
      </c>
      <c r="T205" s="23">
        <f t="shared" si="15"/>
        <v>25000</v>
      </c>
      <c r="U205" s="23">
        <f t="shared" si="18"/>
        <v>22727.272727272728</v>
      </c>
      <c r="V205" s="23">
        <f t="shared" si="19"/>
        <v>22250</v>
      </c>
      <c r="W205" s="23"/>
      <c r="X205" s="21"/>
      <c r="Y205" s="24" t="str">
        <f>VLOOKUP(F205,'[1]Goa Member''s Details Revised'!$C$2:$AO$7385,12,0)</f>
        <v>As POD last communication 07(Outstanding Rs. 13750/-)</v>
      </c>
    </row>
    <row r="206" spans="2:25" ht="60">
      <c r="B206" s="20">
        <v>197</v>
      </c>
      <c r="C206" s="21"/>
      <c r="D206" s="21" t="s">
        <v>656</v>
      </c>
      <c r="E206" s="21" t="s">
        <v>56</v>
      </c>
      <c r="F206" s="21" t="s">
        <v>657</v>
      </c>
      <c r="G206" s="21"/>
      <c r="H206" s="22" t="str">
        <f>VLOOKUP(F206,'[1]Goa Member''s Details Revised'!$C$2:$AO$7385,2,0)</f>
        <v>LNC/DRI BEACHES</v>
      </c>
      <c r="I206" s="21">
        <v>31</v>
      </c>
      <c r="J206" s="21" t="s">
        <v>435</v>
      </c>
      <c r="K206" s="21">
        <v>1996</v>
      </c>
      <c r="L206" s="22" t="str">
        <f>VLOOKUP(F206,'[1]Goa Member''s Details Revised'!$C$2:$AO$7385,9,0)</f>
        <v>Never</v>
      </c>
      <c r="M206" s="21" t="s">
        <v>658</v>
      </c>
      <c r="N206" s="23">
        <f>VLOOKUP(F206,'[1]Goa Member''s Details Revised'!$C$2:$AO$7385,5,0)</f>
        <v>45000</v>
      </c>
      <c r="O206" s="23">
        <f>VLOOKUP(F206,'[1]Goa Member''s Details Revised'!$C$2:$AO$7385,5,0)</f>
        <v>45000</v>
      </c>
      <c r="P206" s="23">
        <f>VLOOKUP(F206,'[1]Goa Member''s Details Revised'!$C$2:$AO$7385,6,0)</f>
        <v>45000</v>
      </c>
      <c r="Q206" s="23" t="str">
        <f>VLOOKUP(F206,'[1]Goa Member''s Details Revised'!$C$2:$AO$7385,8,0)</f>
        <v>Legal Document</v>
      </c>
      <c r="R206" s="23">
        <f t="shared" si="16"/>
        <v>0</v>
      </c>
      <c r="S206" s="21">
        <f t="shared" si="17"/>
        <v>27</v>
      </c>
      <c r="T206" s="23">
        <f t="shared" si="15"/>
        <v>36000</v>
      </c>
      <c r="U206" s="23">
        <f t="shared" si="18"/>
        <v>32727.272727272728</v>
      </c>
      <c r="V206" s="23">
        <f t="shared" si="19"/>
        <v>36000</v>
      </c>
      <c r="W206" s="23"/>
      <c r="X206" s="21"/>
      <c r="Y206" s="24" t="str">
        <f>VLOOKUP(F206,'[1]Goa Member''s Details Revised'!$C$2:$AO$7385,12,0)</f>
        <v>Letter Not Sent, Last Communication Till 2011, LEGAL DOCUMENT IS IN FILE
Total 4 Membership Of GOA:- 03003576,03003577,03003395 &amp; 03003649</v>
      </c>
    </row>
    <row r="207" spans="2:25">
      <c r="B207" s="20">
        <v>198</v>
      </c>
      <c r="C207" s="21"/>
      <c r="D207" s="21" t="s">
        <v>659</v>
      </c>
      <c r="E207" s="21" t="s">
        <v>56</v>
      </c>
      <c r="F207" s="21" t="s">
        <v>660</v>
      </c>
      <c r="G207" s="21"/>
      <c r="H207" s="22" t="str">
        <f>VLOOKUP(F207,'[1]Goa Member''s Details Revised'!$C$2:$AO$7385,2,0)</f>
        <v>LNC/DRI BEACHES</v>
      </c>
      <c r="I207" s="21">
        <v>1</v>
      </c>
      <c r="J207" s="21" t="s">
        <v>435</v>
      </c>
      <c r="K207" s="21">
        <v>1996</v>
      </c>
      <c r="L207" s="22" t="str">
        <f>VLOOKUP(F207,'[1]Goa Member''s Details Revised'!$C$2:$AO$7385,9,0)</f>
        <v>Never</v>
      </c>
      <c r="M207" s="21" t="s">
        <v>658</v>
      </c>
      <c r="N207" s="23">
        <f>VLOOKUP(F207,'[1]Goa Member''s Details Revised'!$C$2:$AO$7385,5,0)</f>
        <v>45000</v>
      </c>
      <c r="O207" s="23">
        <f>VLOOKUP(F207,'[1]Goa Member''s Details Revised'!$C$2:$AO$7385,5,0)</f>
        <v>45000</v>
      </c>
      <c r="P207" s="23">
        <f>VLOOKUP(F207,'[1]Goa Member''s Details Revised'!$C$2:$AO$7385,6,0)</f>
        <v>45000</v>
      </c>
      <c r="Q207" s="23" t="str">
        <f>VLOOKUP(F207,'[1]Goa Member''s Details Revised'!$C$2:$AO$7385,8,0)</f>
        <v>Missing Document</v>
      </c>
      <c r="R207" s="23">
        <f t="shared" si="16"/>
        <v>0</v>
      </c>
      <c r="S207" s="21">
        <f t="shared" si="17"/>
        <v>27</v>
      </c>
      <c r="T207" s="23">
        <f t="shared" si="15"/>
        <v>36000</v>
      </c>
      <c r="U207" s="23">
        <f t="shared" si="18"/>
        <v>32727.272727272728</v>
      </c>
      <c r="V207" s="23">
        <f t="shared" si="19"/>
        <v>36000</v>
      </c>
      <c r="W207" s="23"/>
      <c r="X207" s="21"/>
      <c r="Y207" s="24" t="str">
        <f>VLOOKUP(F207,'[1]Goa Member''s Details Revised'!$C$2:$AO$7385,12,0)</f>
        <v>No Documents Is In File</v>
      </c>
    </row>
    <row r="208" spans="2:25">
      <c r="B208" s="20">
        <v>199</v>
      </c>
      <c r="C208" s="21"/>
      <c r="D208" s="21" t="s">
        <v>661</v>
      </c>
      <c r="E208" s="21" t="s">
        <v>56</v>
      </c>
      <c r="F208" s="21" t="s">
        <v>662</v>
      </c>
      <c r="G208" s="21"/>
      <c r="H208" s="22" t="str">
        <f>VLOOKUP(F208,'[1]Goa Member''s Details Revised'!$C$2:$AO$7385,2,0)</f>
        <v>L.N.C/Beaches</v>
      </c>
      <c r="I208" s="21">
        <v>31</v>
      </c>
      <c r="J208" s="21" t="s">
        <v>435</v>
      </c>
      <c r="K208" s="21">
        <v>1996</v>
      </c>
      <c r="L208" s="22" t="str">
        <f>VLOOKUP(F208,'[1]Goa Member''s Details Revised'!$C$2:$AO$7385,9,0)</f>
        <v>Never</v>
      </c>
      <c r="M208" s="21" t="s">
        <v>647</v>
      </c>
      <c r="N208" s="23">
        <f>VLOOKUP(F208,'[1]Goa Member''s Details Revised'!$C$2:$AO$7385,5,0)</f>
        <v>45000</v>
      </c>
      <c r="O208" s="23">
        <f>VLOOKUP(F208,'[1]Goa Member''s Details Revised'!$C$2:$AO$7385,5,0)</f>
        <v>45000</v>
      </c>
      <c r="P208" s="23">
        <f>VLOOKUP(F208,'[1]Goa Member''s Details Revised'!$C$2:$AO$7385,6,0)</f>
        <v>45000</v>
      </c>
      <c r="Q208" s="23" t="str">
        <f>VLOOKUP(F208,'[1]Goa Member''s Details Revised'!$C$2:$AO$7385,8,0)</f>
        <v>Legal</v>
      </c>
      <c r="R208" s="23">
        <f t="shared" si="16"/>
        <v>0</v>
      </c>
      <c r="S208" s="21">
        <f t="shared" si="17"/>
        <v>27</v>
      </c>
      <c r="T208" s="23">
        <f t="shared" si="15"/>
        <v>36000</v>
      </c>
      <c r="U208" s="23">
        <f t="shared" si="18"/>
        <v>32727.272727272728</v>
      </c>
      <c r="V208" s="23">
        <f t="shared" si="19"/>
        <v>36000</v>
      </c>
      <c r="W208" s="23"/>
      <c r="X208" s="21"/>
      <c r="Y208" s="24" t="str">
        <f>VLOOKUP(F208,'[1]Goa Member''s Details Revised'!$C$2:$AO$7385,12,0)</f>
        <v>Letter not sent, legal case (Transferr from Mussorrie to Goa )</v>
      </c>
    </row>
    <row r="209" spans="2:25">
      <c r="B209" s="20">
        <v>200</v>
      </c>
      <c r="C209" s="21"/>
      <c r="D209" s="21" t="s">
        <v>663</v>
      </c>
      <c r="E209" s="21" t="s">
        <v>56</v>
      </c>
      <c r="F209" s="21" t="s">
        <v>664</v>
      </c>
      <c r="G209" s="21"/>
      <c r="H209" s="22" t="str">
        <f>VLOOKUP(F209,'[1]Goa Member''s Details Revised'!$C$2:$AO$7385,2,0)</f>
        <v>L.N.C/Beaches</v>
      </c>
      <c r="I209" s="21">
        <v>31</v>
      </c>
      <c r="J209" s="21" t="s">
        <v>435</v>
      </c>
      <c r="K209" s="21">
        <v>1996</v>
      </c>
      <c r="L209" s="22" t="str">
        <f>VLOOKUP(F209,'[1]Goa Member''s Details Revised'!$C$2:$AO$7385,9,0)</f>
        <v>Never</v>
      </c>
      <c r="M209" s="21" t="s">
        <v>665</v>
      </c>
      <c r="N209" s="23">
        <f>VLOOKUP(F209,'[1]Goa Member''s Details Revised'!$C$2:$AO$7385,5,0)</f>
        <v>45000</v>
      </c>
      <c r="O209" s="23">
        <f>VLOOKUP(F209,'[1]Goa Member''s Details Revised'!$C$2:$AO$7385,5,0)</f>
        <v>45000</v>
      </c>
      <c r="P209" s="23">
        <f>VLOOKUP(F209,'[1]Goa Member''s Details Revised'!$C$2:$AO$7385,6,0)</f>
        <v>45000</v>
      </c>
      <c r="Q209" s="23" t="str">
        <f>VLOOKUP(F209,'[1]Goa Member''s Details Revised'!$C$2:$AO$7385,8,0)</f>
        <v>Legal</v>
      </c>
      <c r="R209" s="23">
        <f t="shared" si="16"/>
        <v>0</v>
      </c>
      <c r="S209" s="21">
        <f t="shared" si="17"/>
        <v>27</v>
      </c>
      <c r="T209" s="23">
        <f t="shared" si="15"/>
        <v>36000</v>
      </c>
      <c r="U209" s="23">
        <f t="shared" si="18"/>
        <v>32727.272727272728</v>
      </c>
      <c r="V209" s="23">
        <f t="shared" si="19"/>
        <v>36000</v>
      </c>
      <c r="W209" s="23"/>
      <c r="X209" s="21"/>
      <c r="Y209" s="24" t="str">
        <f>VLOOKUP(F209,'[1]Goa Member''s Details Revised'!$C$2:$AO$7385,12,0)</f>
        <v>Letter not sent, legal case (Transferr from Mussorrie to Goa )</v>
      </c>
    </row>
    <row r="210" spans="2:25">
      <c r="B210" s="20">
        <v>201</v>
      </c>
      <c r="C210" s="21"/>
      <c r="D210" s="21" t="s">
        <v>666</v>
      </c>
      <c r="E210" s="21" t="s">
        <v>56</v>
      </c>
      <c r="F210" s="21" t="s">
        <v>667</v>
      </c>
      <c r="G210" s="21"/>
      <c r="H210" s="22" t="str">
        <f>VLOOKUP(F210,'[1]Goa Member''s Details Revised'!$C$2:$AO$7385,2,0)</f>
        <v>L.N.C/Beaches</v>
      </c>
      <c r="I210" s="21">
        <v>31</v>
      </c>
      <c r="J210" s="21" t="s">
        <v>435</v>
      </c>
      <c r="K210" s="21">
        <v>1996</v>
      </c>
      <c r="L210" s="22" t="str">
        <f>VLOOKUP(F210,'[1]Goa Member''s Details Revised'!$C$2:$AO$7385,9,0)</f>
        <v>Never</v>
      </c>
      <c r="M210" s="21" t="s">
        <v>647</v>
      </c>
      <c r="N210" s="23">
        <f>VLOOKUP(F210,'[1]Goa Member''s Details Revised'!$C$2:$AO$7385,5,0)</f>
        <v>45000</v>
      </c>
      <c r="O210" s="23">
        <f>VLOOKUP(F210,'[1]Goa Member''s Details Revised'!$C$2:$AO$7385,5,0)</f>
        <v>45000</v>
      </c>
      <c r="P210" s="23">
        <f>VLOOKUP(F210,'[1]Goa Member''s Details Revised'!$C$2:$AO$7385,6,0)</f>
        <v>45000</v>
      </c>
      <c r="Q210" s="23" t="str">
        <f>VLOOKUP(F210,'[1]Goa Member''s Details Revised'!$C$2:$AO$7385,8,0)</f>
        <v>Legal</v>
      </c>
      <c r="R210" s="23">
        <f t="shared" si="16"/>
        <v>0</v>
      </c>
      <c r="S210" s="21">
        <f t="shared" si="17"/>
        <v>27</v>
      </c>
      <c r="T210" s="23">
        <f t="shared" si="15"/>
        <v>36000</v>
      </c>
      <c r="U210" s="23">
        <f t="shared" si="18"/>
        <v>32727.272727272728</v>
      </c>
      <c r="V210" s="23">
        <f t="shared" si="19"/>
        <v>36000</v>
      </c>
      <c r="W210" s="23"/>
      <c r="X210" s="21"/>
      <c r="Y210" s="24" t="str">
        <f>VLOOKUP(F210,'[1]Goa Member''s Details Revised'!$C$2:$AO$7385,12,0)</f>
        <v>Letter not sent, legal case (Transferr from Mussorrie to Goa )</v>
      </c>
    </row>
    <row r="211" spans="2:25">
      <c r="B211" s="20">
        <v>202</v>
      </c>
      <c r="C211" s="21"/>
      <c r="D211" s="21" t="s">
        <v>668</v>
      </c>
      <c r="E211" s="21" t="s">
        <v>56</v>
      </c>
      <c r="F211" s="21" t="s">
        <v>669</v>
      </c>
      <c r="G211" s="21"/>
      <c r="H211" s="22" t="str">
        <f>VLOOKUP(F211,'[1]Goa Member''s Details Revised'!$C$2:$AO$7385,2,0)</f>
        <v>L.N.C/Beaches</v>
      </c>
      <c r="I211" s="21">
        <v>31</v>
      </c>
      <c r="J211" s="21" t="s">
        <v>435</v>
      </c>
      <c r="K211" s="21">
        <v>1996</v>
      </c>
      <c r="L211" s="22" t="str">
        <f>VLOOKUP(F211,'[1]Goa Member''s Details Revised'!$C$2:$AO$7385,9,0)</f>
        <v>Never</v>
      </c>
      <c r="M211" s="21" t="s">
        <v>647</v>
      </c>
      <c r="N211" s="23">
        <f>VLOOKUP(F211,'[1]Goa Member''s Details Revised'!$C$2:$AO$7385,5,0)</f>
        <v>45000</v>
      </c>
      <c r="O211" s="23">
        <f>VLOOKUP(F211,'[1]Goa Member''s Details Revised'!$C$2:$AO$7385,5,0)</f>
        <v>45000</v>
      </c>
      <c r="P211" s="23">
        <f>VLOOKUP(F211,'[1]Goa Member''s Details Revised'!$C$2:$AO$7385,6,0)</f>
        <v>45000</v>
      </c>
      <c r="Q211" s="23" t="str">
        <f>VLOOKUP(F211,'[1]Goa Member''s Details Revised'!$C$2:$AO$7385,8,0)</f>
        <v>Legal</v>
      </c>
      <c r="R211" s="23">
        <f t="shared" si="16"/>
        <v>0</v>
      </c>
      <c r="S211" s="21">
        <f t="shared" si="17"/>
        <v>27</v>
      </c>
      <c r="T211" s="23">
        <f t="shared" si="15"/>
        <v>36000</v>
      </c>
      <c r="U211" s="23">
        <f t="shared" si="18"/>
        <v>32727.272727272728</v>
      </c>
      <c r="V211" s="23">
        <f t="shared" si="19"/>
        <v>36000</v>
      </c>
      <c r="W211" s="23"/>
      <c r="X211" s="21"/>
      <c r="Y211" s="24" t="str">
        <f>VLOOKUP(F211,'[1]Goa Member''s Details Revised'!$C$2:$AO$7385,12,0)</f>
        <v>Letter not sent, legal case (Transferr from Mussorrie to Goa )</v>
      </c>
    </row>
    <row r="212" spans="2:25">
      <c r="B212" s="20">
        <v>203</v>
      </c>
      <c r="C212" s="21"/>
      <c r="D212" s="21" t="s">
        <v>670</v>
      </c>
      <c r="E212" s="21" t="s">
        <v>56</v>
      </c>
      <c r="F212" s="21" t="s">
        <v>671</v>
      </c>
      <c r="G212" s="21"/>
      <c r="H212" s="22" t="str">
        <f>VLOOKUP(F212,'[1]Goa Member''s Details Revised'!$C$2:$AO$7385,2,0)</f>
        <v>L.N.C/Beaches</v>
      </c>
      <c r="I212" s="21">
        <v>31</v>
      </c>
      <c r="J212" s="21" t="s">
        <v>435</v>
      </c>
      <c r="K212" s="21">
        <v>1996</v>
      </c>
      <c r="L212" s="22" t="str">
        <f>VLOOKUP(F212,'[1]Goa Member''s Details Revised'!$C$2:$AO$7385,9,0)</f>
        <v>Never</v>
      </c>
      <c r="M212" s="21" t="s">
        <v>647</v>
      </c>
      <c r="N212" s="23">
        <f>VLOOKUP(F212,'[1]Goa Member''s Details Revised'!$C$2:$AO$7385,5,0)</f>
        <v>45000</v>
      </c>
      <c r="O212" s="23">
        <f>VLOOKUP(F212,'[1]Goa Member''s Details Revised'!$C$2:$AO$7385,5,0)</f>
        <v>45000</v>
      </c>
      <c r="P212" s="23">
        <f>VLOOKUP(F212,'[1]Goa Member''s Details Revised'!$C$2:$AO$7385,6,0)</f>
        <v>45000</v>
      </c>
      <c r="Q212" s="23" t="str">
        <f>VLOOKUP(F212,'[1]Goa Member''s Details Revised'!$C$2:$AO$7385,8,0)</f>
        <v>Legal</v>
      </c>
      <c r="R212" s="23">
        <f t="shared" si="16"/>
        <v>0</v>
      </c>
      <c r="S212" s="21">
        <f t="shared" si="17"/>
        <v>27</v>
      </c>
      <c r="T212" s="23">
        <f t="shared" si="15"/>
        <v>36000</v>
      </c>
      <c r="U212" s="23">
        <f t="shared" si="18"/>
        <v>32727.272727272728</v>
      </c>
      <c r="V212" s="23">
        <f t="shared" si="19"/>
        <v>36000</v>
      </c>
      <c r="W212" s="23"/>
      <c r="X212" s="21"/>
      <c r="Y212" s="24" t="str">
        <f>VLOOKUP(F212,'[1]Goa Member''s Details Revised'!$C$2:$AO$7385,12,0)</f>
        <v>Letter not sent, legal case (Transferr from Mussorrie to Goa )</v>
      </c>
    </row>
    <row r="213" spans="2:25">
      <c r="B213" s="20">
        <v>204</v>
      </c>
      <c r="C213" s="21"/>
      <c r="D213" s="21" t="s">
        <v>672</v>
      </c>
      <c r="E213" s="21" t="s">
        <v>56</v>
      </c>
      <c r="F213" s="21" t="s">
        <v>673</v>
      </c>
      <c r="G213" s="21"/>
      <c r="H213" s="22" t="str">
        <f>VLOOKUP(F213,'[1]Goa Member''s Details Revised'!$C$2:$AO$7385,2,0)</f>
        <v>L.N.C/Beaches</v>
      </c>
      <c r="I213" s="21">
        <v>31</v>
      </c>
      <c r="J213" s="21" t="s">
        <v>435</v>
      </c>
      <c r="K213" s="21">
        <v>1996</v>
      </c>
      <c r="L213" s="22" t="str">
        <f>VLOOKUP(F213,'[1]Goa Member''s Details Revised'!$C$2:$AO$7385,9,0)</f>
        <v>Never</v>
      </c>
      <c r="M213" s="21" t="s">
        <v>647</v>
      </c>
      <c r="N213" s="23">
        <f>VLOOKUP(F213,'[1]Goa Member''s Details Revised'!$C$2:$AO$7385,5,0)</f>
        <v>45000</v>
      </c>
      <c r="O213" s="23">
        <f>VLOOKUP(F213,'[1]Goa Member''s Details Revised'!$C$2:$AO$7385,5,0)</f>
        <v>45000</v>
      </c>
      <c r="P213" s="23">
        <f>VLOOKUP(F213,'[1]Goa Member''s Details Revised'!$C$2:$AO$7385,6,0)</f>
        <v>45000</v>
      </c>
      <c r="Q213" s="23" t="str">
        <f>VLOOKUP(F213,'[1]Goa Member''s Details Revised'!$C$2:$AO$7385,8,0)</f>
        <v>Legal</v>
      </c>
      <c r="R213" s="23">
        <f t="shared" si="16"/>
        <v>0</v>
      </c>
      <c r="S213" s="21">
        <f t="shared" si="17"/>
        <v>27</v>
      </c>
      <c r="T213" s="23">
        <f t="shared" si="15"/>
        <v>36000</v>
      </c>
      <c r="U213" s="23">
        <f t="shared" si="18"/>
        <v>32727.272727272728</v>
      </c>
      <c r="V213" s="23">
        <f t="shared" si="19"/>
        <v>36000</v>
      </c>
      <c r="W213" s="23"/>
      <c r="X213" s="21"/>
      <c r="Y213" s="24" t="str">
        <f>VLOOKUP(F213,'[1]Goa Member''s Details Revised'!$C$2:$AO$7385,12,0)</f>
        <v>Letter not sent, legal case (Transferr from Mussorrie to Goa )</v>
      </c>
    </row>
    <row r="214" spans="2:25">
      <c r="B214" s="20">
        <v>205</v>
      </c>
      <c r="C214" s="21"/>
      <c r="D214" s="21" t="s">
        <v>674</v>
      </c>
      <c r="E214" s="21" t="s">
        <v>56</v>
      </c>
      <c r="F214" s="21" t="s">
        <v>675</v>
      </c>
      <c r="G214" s="21"/>
      <c r="H214" s="22" t="str">
        <f>VLOOKUP(F214,'[1]Goa Member''s Details Revised'!$C$2:$AO$7385,2,0)</f>
        <v>L.N.C/Beaches</v>
      </c>
      <c r="I214" s="21">
        <v>31</v>
      </c>
      <c r="J214" s="21" t="s">
        <v>435</v>
      </c>
      <c r="K214" s="21">
        <v>1996</v>
      </c>
      <c r="L214" s="22" t="str">
        <f>VLOOKUP(F214,'[1]Goa Member''s Details Revised'!$C$2:$AO$7385,9,0)</f>
        <v>Never</v>
      </c>
      <c r="M214" s="21" t="s">
        <v>647</v>
      </c>
      <c r="N214" s="23">
        <f>VLOOKUP(F214,'[1]Goa Member''s Details Revised'!$C$2:$AO$7385,5,0)</f>
        <v>45000</v>
      </c>
      <c r="O214" s="23">
        <f>VLOOKUP(F214,'[1]Goa Member''s Details Revised'!$C$2:$AO$7385,5,0)</f>
        <v>45000</v>
      </c>
      <c r="P214" s="23">
        <f>VLOOKUP(F214,'[1]Goa Member''s Details Revised'!$C$2:$AO$7385,6,0)</f>
        <v>45000</v>
      </c>
      <c r="Q214" s="23" t="str">
        <f>VLOOKUP(F214,'[1]Goa Member''s Details Revised'!$C$2:$AO$7385,8,0)</f>
        <v>Legal</v>
      </c>
      <c r="R214" s="23">
        <f t="shared" si="16"/>
        <v>0</v>
      </c>
      <c r="S214" s="21">
        <f t="shared" si="17"/>
        <v>27</v>
      </c>
      <c r="T214" s="23">
        <f t="shared" si="15"/>
        <v>36000</v>
      </c>
      <c r="U214" s="23">
        <f t="shared" si="18"/>
        <v>32727.272727272728</v>
      </c>
      <c r="V214" s="23">
        <f t="shared" si="19"/>
        <v>36000</v>
      </c>
      <c r="W214" s="23"/>
      <c r="X214" s="21"/>
      <c r="Y214" s="24" t="str">
        <f>VLOOKUP(F214,'[1]Goa Member''s Details Revised'!$C$2:$AO$7385,12,0)</f>
        <v>Letter not sent, legal case (Transferr from Mussorrie to Goa )</v>
      </c>
    </row>
    <row r="215" spans="2:25">
      <c r="B215" s="20">
        <v>206</v>
      </c>
      <c r="C215" s="21"/>
      <c r="D215" s="21" t="s">
        <v>676</v>
      </c>
      <c r="E215" s="21" t="s">
        <v>56</v>
      </c>
      <c r="F215" s="21" t="s">
        <v>677</v>
      </c>
      <c r="G215" s="21"/>
      <c r="H215" s="22" t="str">
        <f>VLOOKUP(F215,'[1]Goa Member''s Details Revised'!$C$2:$AO$7385,2,0)</f>
        <v>L.N.C/Beaches</v>
      </c>
      <c r="I215" s="21">
        <v>31</v>
      </c>
      <c r="J215" s="21" t="s">
        <v>435</v>
      </c>
      <c r="K215" s="21">
        <v>1996</v>
      </c>
      <c r="L215" s="22" t="str">
        <f>VLOOKUP(F215,'[1]Goa Member''s Details Revised'!$C$2:$AO$7385,9,0)</f>
        <v>Never</v>
      </c>
      <c r="M215" s="21" t="s">
        <v>647</v>
      </c>
      <c r="N215" s="23">
        <f>VLOOKUP(F215,'[1]Goa Member''s Details Revised'!$C$2:$AO$7385,5,0)</f>
        <v>45000</v>
      </c>
      <c r="O215" s="23">
        <f>VLOOKUP(F215,'[1]Goa Member''s Details Revised'!$C$2:$AO$7385,5,0)</f>
        <v>45000</v>
      </c>
      <c r="P215" s="23">
        <f>VLOOKUP(F215,'[1]Goa Member''s Details Revised'!$C$2:$AO$7385,6,0)</f>
        <v>45000</v>
      </c>
      <c r="Q215" s="23" t="str">
        <f>VLOOKUP(F215,'[1]Goa Member''s Details Revised'!$C$2:$AO$7385,8,0)</f>
        <v>Legal</v>
      </c>
      <c r="R215" s="23">
        <f t="shared" si="16"/>
        <v>0</v>
      </c>
      <c r="S215" s="21">
        <f t="shared" si="17"/>
        <v>27</v>
      </c>
      <c r="T215" s="23">
        <f t="shared" si="15"/>
        <v>36000</v>
      </c>
      <c r="U215" s="23">
        <f t="shared" si="18"/>
        <v>32727.272727272728</v>
      </c>
      <c r="V215" s="23">
        <f t="shared" si="19"/>
        <v>36000</v>
      </c>
      <c r="W215" s="23"/>
      <c r="X215" s="21"/>
      <c r="Y215" s="24" t="str">
        <f>VLOOKUP(F215,'[1]Goa Member''s Details Revised'!$C$2:$AO$7385,12,0)</f>
        <v>Letter not sent, legal case (Transferr from Mussorrie to Goa )</v>
      </c>
    </row>
    <row r="216" spans="2:25">
      <c r="B216" s="20">
        <v>207</v>
      </c>
      <c r="C216" s="21"/>
      <c r="D216" s="21" t="s">
        <v>678</v>
      </c>
      <c r="E216" s="21" t="s">
        <v>56</v>
      </c>
      <c r="F216" s="21" t="s">
        <v>679</v>
      </c>
      <c r="G216" s="21"/>
      <c r="H216" s="22" t="str">
        <f>VLOOKUP(F216,'[1]Goa Member''s Details Revised'!$C$2:$AO$7385,2,0)</f>
        <v>L.N.C/Beaches</v>
      </c>
      <c r="I216" s="21">
        <v>31</v>
      </c>
      <c r="J216" s="21" t="s">
        <v>435</v>
      </c>
      <c r="K216" s="21">
        <v>1996</v>
      </c>
      <c r="L216" s="22" t="str">
        <f>VLOOKUP(F216,'[1]Goa Member''s Details Revised'!$C$2:$AO$7385,9,0)</f>
        <v>Never</v>
      </c>
      <c r="M216" s="21" t="s">
        <v>647</v>
      </c>
      <c r="N216" s="23">
        <f>VLOOKUP(F216,'[1]Goa Member''s Details Revised'!$C$2:$AO$7385,5,0)</f>
        <v>45000</v>
      </c>
      <c r="O216" s="23">
        <f>VLOOKUP(F216,'[1]Goa Member''s Details Revised'!$C$2:$AO$7385,5,0)</f>
        <v>45000</v>
      </c>
      <c r="P216" s="23">
        <f>VLOOKUP(F216,'[1]Goa Member''s Details Revised'!$C$2:$AO$7385,6,0)</f>
        <v>45000</v>
      </c>
      <c r="Q216" s="23" t="str">
        <f>VLOOKUP(F216,'[1]Goa Member''s Details Revised'!$C$2:$AO$7385,8,0)</f>
        <v>Legal</v>
      </c>
      <c r="R216" s="23">
        <f t="shared" si="16"/>
        <v>0</v>
      </c>
      <c r="S216" s="21">
        <f t="shared" si="17"/>
        <v>27</v>
      </c>
      <c r="T216" s="23">
        <f t="shared" si="15"/>
        <v>36000</v>
      </c>
      <c r="U216" s="23">
        <f t="shared" si="18"/>
        <v>32727.272727272728</v>
      </c>
      <c r="V216" s="23">
        <f t="shared" si="19"/>
        <v>36000</v>
      </c>
      <c r="W216" s="23"/>
      <c r="X216" s="21"/>
      <c r="Y216" s="24" t="str">
        <f>VLOOKUP(F216,'[1]Goa Member''s Details Revised'!$C$2:$AO$7385,12,0)</f>
        <v>Letter not sent, legal case (Transferr from Mussorrie to Goa )</v>
      </c>
    </row>
    <row r="217" spans="2:25" ht="30">
      <c r="B217" s="20">
        <v>208</v>
      </c>
      <c r="C217" s="21"/>
      <c r="D217" s="21" t="s">
        <v>680</v>
      </c>
      <c r="E217" s="21" t="s">
        <v>56</v>
      </c>
      <c r="F217" s="21" t="s">
        <v>681</v>
      </c>
      <c r="G217" s="21"/>
      <c r="H217" s="22" t="str">
        <f>VLOOKUP(F217,'[1]Goa Member''s Details Revised'!$C$2:$AO$7385,2,0)</f>
        <v>LNC/BEACHES</v>
      </c>
      <c r="I217" s="21">
        <v>31</v>
      </c>
      <c r="J217" s="21" t="s">
        <v>682</v>
      </c>
      <c r="K217" s="21">
        <v>1996</v>
      </c>
      <c r="L217" s="22" t="str">
        <f>VLOOKUP(F217,'[1]Goa Member''s Details Revised'!$C$2:$AO$7385,9,0)</f>
        <v>Never</v>
      </c>
      <c r="M217" s="21" t="s">
        <v>683</v>
      </c>
      <c r="N217" s="23">
        <f>VLOOKUP(F217,'[1]Goa Member''s Details Revised'!$C$2:$AO$7385,5,0)</f>
        <v>45000</v>
      </c>
      <c r="O217" s="23">
        <f>VLOOKUP(F217,'[1]Goa Member''s Details Revised'!$C$2:$AO$7385,5,0)</f>
        <v>45000</v>
      </c>
      <c r="P217" s="23">
        <f>VLOOKUP(F217,'[1]Goa Member''s Details Revised'!$C$2:$AO$7385,6,0)</f>
        <v>38250</v>
      </c>
      <c r="Q217" s="23" t="str">
        <f>VLOOKUP(F217,'[1]Goa Member''s Details Revised'!$C$2:$AO$7385,8,0)</f>
        <v>Outstanding</v>
      </c>
      <c r="R217" s="23">
        <f t="shared" si="16"/>
        <v>6750</v>
      </c>
      <c r="S217" s="21">
        <f t="shared" si="17"/>
        <v>27</v>
      </c>
      <c r="T217" s="23">
        <f t="shared" si="15"/>
        <v>30600</v>
      </c>
      <c r="U217" s="23">
        <f t="shared" si="18"/>
        <v>27818.181818181816</v>
      </c>
      <c r="V217" s="23">
        <f t="shared" si="19"/>
        <v>29250</v>
      </c>
      <c r="W217" s="23"/>
      <c r="X217" s="21"/>
      <c r="Y217" s="24" t="str">
        <f>VLOOKUP(F217,'[1]Goa Member''s Details Revised'!$C$2:$AO$7385,12,0)</f>
        <v>last  remind for his pending dues in 2008 letter ..(Outstanding Rs.6750/-)</v>
      </c>
    </row>
    <row r="218" spans="2:25" ht="30">
      <c r="B218" s="20">
        <v>209</v>
      </c>
      <c r="C218" s="21"/>
      <c r="D218" s="21" t="s">
        <v>684</v>
      </c>
      <c r="E218" s="21" t="s">
        <v>56</v>
      </c>
      <c r="F218" s="21" t="s">
        <v>685</v>
      </c>
      <c r="G218" s="21"/>
      <c r="H218" s="22" t="str">
        <f>VLOOKUP(F218,'[1]Goa Member''s Details Revised'!$C$2:$AO$7385,2,0)</f>
        <v>LNC/BEACHES</v>
      </c>
      <c r="I218" s="21">
        <v>27</v>
      </c>
      <c r="J218" s="21" t="s">
        <v>682</v>
      </c>
      <c r="K218" s="21">
        <v>1996</v>
      </c>
      <c r="L218" s="22" t="str">
        <f>VLOOKUP(F218,'[1]Goa Member''s Details Revised'!$C$2:$AO$7385,9,0)</f>
        <v>Never</v>
      </c>
      <c r="M218" s="21" t="s">
        <v>686</v>
      </c>
      <c r="N218" s="23">
        <f>VLOOKUP(F218,'[1]Goa Member''s Details Revised'!$C$2:$AO$7385,5,0)</f>
        <v>45000</v>
      </c>
      <c r="O218" s="23">
        <f>VLOOKUP(F218,'[1]Goa Member''s Details Revised'!$C$2:$AO$7385,5,0)</f>
        <v>45000</v>
      </c>
      <c r="P218" s="23">
        <f>VLOOKUP(F218,'[1]Goa Member''s Details Revised'!$C$2:$AO$7385,6,0)</f>
        <v>45000</v>
      </c>
      <c r="Q218" s="23" t="str">
        <f>VLOOKUP(F218,'[1]Goa Member''s Details Revised'!$C$2:$AO$7385,8,0)</f>
        <v>I.R.M</v>
      </c>
      <c r="R218" s="23">
        <f t="shared" si="16"/>
        <v>0</v>
      </c>
      <c r="S218" s="21">
        <f t="shared" si="17"/>
        <v>27</v>
      </c>
      <c r="T218" s="23">
        <f t="shared" si="15"/>
        <v>36000</v>
      </c>
      <c r="U218" s="23">
        <f t="shared" si="18"/>
        <v>32727.272727272728</v>
      </c>
      <c r="V218" s="23">
        <f t="shared" si="19"/>
        <v>36000</v>
      </c>
      <c r="W218" s="23"/>
      <c r="X218" s="21"/>
      <c r="Y218" s="24" t="str">
        <f>VLOOKUP(F218,'[1]Goa Member''s Details Revised'!$C$2:$AO$7385,12,0)</f>
        <v>we send last reminder in 2012.then we did not receive any reply.</v>
      </c>
    </row>
    <row r="219" spans="2:25">
      <c r="B219" s="20">
        <v>210</v>
      </c>
      <c r="C219" s="21"/>
      <c r="D219" s="21" t="s">
        <v>687</v>
      </c>
      <c r="E219" s="21" t="s">
        <v>56</v>
      </c>
      <c r="F219" s="21" t="s">
        <v>688</v>
      </c>
      <c r="G219" s="21"/>
      <c r="H219" s="22" t="str">
        <f>VLOOKUP(F219,'[1]Goa Member''s Details Revised'!$C$2:$AO$7385,2,0)</f>
        <v>LNC/BEACHES</v>
      </c>
      <c r="I219" s="21">
        <v>20</v>
      </c>
      <c r="J219" s="21" t="s">
        <v>682</v>
      </c>
      <c r="K219" s="21">
        <v>1996</v>
      </c>
      <c r="L219" s="22" t="str">
        <f>VLOOKUP(F219,'[1]Goa Member''s Details Revised'!$C$2:$AO$7385,9,0)</f>
        <v>Never</v>
      </c>
      <c r="M219" s="21" t="s">
        <v>689</v>
      </c>
      <c r="N219" s="23">
        <f>VLOOKUP(F219,'[1]Goa Member''s Details Revised'!$C$2:$AO$7385,5,0)</f>
        <v>45000</v>
      </c>
      <c r="O219" s="23">
        <f>VLOOKUP(F219,'[1]Goa Member''s Details Revised'!$C$2:$AO$7385,5,0)</f>
        <v>45000</v>
      </c>
      <c r="P219" s="23">
        <f>VLOOKUP(F219,'[1]Goa Member''s Details Revised'!$C$2:$AO$7385,6,0)</f>
        <v>45000</v>
      </c>
      <c r="Q219" s="23" t="str">
        <f>VLOOKUP(F219,'[1]Goa Member''s Details Revised'!$C$2:$AO$7385,8,0)</f>
        <v>I.R.M</v>
      </c>
      <c r="R219" s="23">
        <f t="shared" si="16"/>
        <v>0</v>
      </c>
      <c r="S219" s="21">
        <f t="shared" si="17"/>
        <v>27</v>
      </c>
      <c r="T219" s="23">
        <f t="shared" si="15"/>
        <v>36000</v>
      </c>
      <c r="U219" s="23">
        <f t="shared" si="18"/>
        <v>32727.272727272728</v>
      </c>
      <c r="V219" s="23">
        <f t="shared" si="19"/>
        <v>36000</v>
      </c>
      <c r="W219" s="23"/>
      <c r="X219" s="21"/>
      <c r="Y219" s="24" t="str">
        <f>VLOOKUP(F219,'[1]Goa Member''s Details Revised'!$C$2:$AO$7385,12,0)</f>
        <v>Last Communication Till 2000</v>
      </c>
    </row>
    <row r="220" spans="2:25">
      <c r="B220" s="20">
        <v>211</v>
      </c>
      <c r="C220" s="21"/>
      <c r="D220" s="21" t="s">
        <v>690</v>
      </c>
      <c r="E220" s="21" t="s">
        <v>56</v>
      </c>
      <c r="F220" s="21" t="s">
        <v>691</v>
      </c>
      <c r="G220" s="21"/>
      <c r="H220" s="22" t="str">
        <f>VLOOKUP(F220,'[1]Goa Member''s Details Revised'!$C$2:$AO$7385,2,0)</f>
        <v>LNC/BEACHES</v>
      </c>
      <c r="I220" s="21">
        <v>29</v>
      </c>
      <c r="J220" s="21" t="s">
        <v>682</v>
      </c>
      <c r="K220" s="21">
        <v>1996</v>
      </c>
      <c r="L220" s="22" t="str">
        <f>VLOOKUP(F220,'[1]Goa Member''s Details Revised'!$C$2:$AO$7385,9,0)</f>
        <v>Never</v>
      </c>
      <c r="M220" s="21" t="s">
        <v>692</v>
      </c>
      <c r="N220" s="23">
        <f>VLOOKUP(F220,'[1]Goa Member''s Details Revised'!$C$2:$AO$7385,5,0)</f>
        <v>42750</v>
      </c>
      <c r="O220" s="23">
        <f>VLOOKUP(F220,'[1]Goa Member''s Details Revised'!$C$2:$AO$7385,5,0)</f>
        <v>42750</v>
      </c>
      <c r="P220" s="23">
        <f>VLOOKUP(F220,'[1]Goa Member''s Details Revised'!$C$2:$AO$7385,6,0)</f>
        <v>32062.5</v>
      </c>
      <c r="Q220" s="23" t="str">
        <f>VLOOKUP(F220,'[1]Goa Member''s Details Revised'!$C$2:$AO$7385,8,0)</f>
        <v>Outstanding</v>
      </c>
      <c r="R220" s="23">
        <f t="shared" si="16"/>
        <v>10687.5</v>
      </c>
      <c r="S220" s="21">
        <f t="shared" si="17"/>
        <v>27</v>
      </c>
      <c r="T220" s="23">
        <f t="shared" si="15"/>
        <v>25650</v>
      </c>
      <c r="U220" s="23">
        <f t="shared" si="18"/>
        <v>23318.181818181816</v>
      </c>
      <c r="V220" s="23">
        <f t="shared" si="19"/>
        <v>23512.5</v>
      </c>
      <c r="W220" s="23"/>
      <c r="X220" s="21"/>
      <c r="Y220" s="24" t="str">
        <f>VLOOKUP(F220,'[1]Goa Member''s Details Revised'!$C$2:$AO$7385,12,0)</f>
        <v>As POD last communication 07(Outstanding Rs. 10688/-)</v>
      </c>
    </row>
    <row r="221" spans="2:25">
      <c r="B221" s="20">
        <v>212</v>
      </c>
      <c r="C221" s="21"/>
      <c r="D221" s="21" t="s">
        <v>512</v>
      </c>
      <c r="E221" s="21" t="s">
        <v>56</v>
      </c>
      <c r="F221" s="21" t="s">
        <v>693</v>
      </c>
      <c r="G221" s="21"/>
      <c r="H221" s="22" t="s">
        <v>186</v>
      </c>
      <c r="I221" s="21">
        <v>1</v>
      </c>
      <c r="J221" s="21" t="s">
        <v>682</v>
      </c>
      <c r="K221" s="21">
        <v>1996</v>
      </c>
      <c r="L221" s="22" t="s">
        <v>187</v>
      </c>
      <c r="M221" s="21" t="s">
        <v>694</v>
      </c>
      <c r="N221" s="23">
        <v>52000</v>
      </c>
      <c r="O221" s="23">
        <v>52000</v>
      </c>
      <c r="P221" s="23">
        <v>44000</v>
      </c>
      <c r="Q221" s="23" t="s">
        <v>47</v>
      </c>
      <c r="R221" s="23">
        <f t="shared" si="16"/>
        <v>8000</v>
      </c>
      <c r="S221" s="21">
        <f t="shared" si="17"/>
        <v>27</v>
      </c>
      <c r="T221" s="23">
        <f t="shared" si="15"/>
        <v>35200</v>
      </c>
      <c r="U221" s="23">
        <f t="shared" si="18"/>
        <v>32000</v>
      </c>
      <c r="V221" s="23">
        <f t="shared" si="19"/>
        <v>33600</v>
      </c>
      <c r="W221" s="23"/>
      <c r="X221" s="21"/>
      <c r="Y221" s="24" t="s">
        <v>532</v>
      </c>
    </row>
    <row r="222" spans="2:25">
      <c r="B222" s="20">
        <v>213</v>
      </c>
      <c r="C222" s="21"/>
      <c r="D222" s="21" t="s">
        <v>695</v>
      </c>
      <c r="E222" s="21" t="s">
        <v>56</v>
      </c>
      <c r="F222" s="21" t="s">
        <v>696</v>
      </c>
      <c r="G222" s="21"/>
      <c r="H222" s="22" t="str">
        <f>VLOOKUP(F222,'[1]Goa Member''s Details Revised'!$C$2:$AO$7385,2,0)</f>
        <v>L.N.C/Beaches</v>
      </c>
      <c r="I222" s="21">
        <v>1</v>
      </c>
      <c r="J222" s="21" t="s">
        <v>682</v>
      </c>
      <c r="K222" s="21">
        <v>1996</v>
      </c>
      <c r="L222" s="22" t="str">
        <f>VLOOKUP(F222,'[1]Goa Member''s Details Revised'!$C$2:$AO$7385,9,0)</f>
        <v>Never</v>
      </c>
      <c r="M222" s="21" t="s">
        <v>697</v>
      </c>
      <c r="N222" s="23">
        <f>VLOOKUP(F222,'[1]Goa Member''s Details Revised'!$C$2:$AO$7385,5,0)</f>
        <v>28000</v>
      </c>
      <c r="O222" s="23">
        <f>VLOOKUP(F222,'[1]Goa Member''s Details Revised'!$C$2:$AO$7385,5,0)</f>
        <v>28000</v>
      </c>
      <c r="P222" s="23">
        <f>VLOOKUP(F222,'[1]Goa Member''s Details Revised'!$C$2:$AO$7385,6,0)</f>
        <v>6600</v>
      </c>
      <c r="Q222" s="23" t="str">
        <f>VLOOKUP(F222,'[1]Goa Member''s Details Revised'!$C$2:$AO$7385,8,0)</f>
        <v>Outstanding</v>
      </c>
      <c r="R222" s="23">
        <f t="shared" si="16"/>
        <v>21400</v>
      </c>
      <c r="S222" s="21">
        <f t="shared" si="17"/>
        <v>27</v>
      </c>
      <c r="T222" s="23">
        <f t="shared" si="15"/>
        <v>5280</v>
      </c>
      <c r="U222" s="23">
        <f t="shared" si="18"/>
        <v>4800</v>
      </c>
      <c r="V222" s="23">
        <f t="shared" si="19"/>
        <v>1000</v>
      </c>
      <c r="W222" s="23"/>
      <c r="X222" s="21"/>
      <c r="Y222" s="24" t="str">
        <f>VLOOKUP(F222,'[1]Goa Member''s Details Revised'!$C$2:$AO$7385,12,0)</f>
        <v>As POD last communication 07(Outstanding Rs. 21400/-)</v>
      </c>
    </row>
    <row r="223" spans="2:25">
      <c r="B223" s="20">
        <v>214</v>
      </c>
      <c r="C223" s="21"/>
      <c r="D223" s="21" t="s">
        <v>698</v>
      </c>
      <c r="E223" s="21" t="s">
        <v>56</v>
      </c>
      <c r="F223" s="21" t="s">
        <v>699</v>
      </c>
      <c r="G223" s="21"/>
      <c r="H223" s="22" t="str">
        <f>VLOOKUP(F223,'[1]Goa Member''s Details Revised'!$C$2:$AO$7385,2,0)</f>
        <v>LNC/BEACHES</v>
      </c>
      <c r="I223" s="21">
        <v>25</v>
      </c>
      <c r="J223" s="21" t="s">
        <v>682</v>
      </c>
      <c r="K223" s="21">
        <v>1996</v>
      </c>
      <c r="L223" s="22" t="str">
        <f>VLOOKUP(F223,'[1]Goa Member''s Details Revised'!$C$2:$AO$7385,9,0)</f>
        <v>Never</v>
      </c>
      <c r="M223" s="21" t="s">
        <v>700</v>
      </c>
      <c r="N223" s="23">
        <f>VLOOKUP(F223,'[1]Goa Member''s Details Revised'!$C$2:$AO$7385,5,0)</f>
        <v>45000</v>
      </c>
      <c r="O223" s="23">
        <f>VLOOKUP(F223,'[1]Goa Member''s Details Revised'!$C$2:$AO$7385,5,0)</f>
        <v>45000</v>
      </c>
      <c r="P223" s="23">
        <f>VLOOKUP(F223,'[1]Goa Member''s Details Revised'!$C$2:$AO$7385,6,0)</f>
        <v>38250</v>
      </c>
      <c r="Q223" s="23" t="str">
        <f>VLOOKUP(F223,'[1]Goa Member''s Details Revised'!$C$2:$AO$7385,8,0)</f>
        <v>Outstanding/*U.R.*</v>
      </c>
      <c r="R223" s="23">
        <f t="shared" si="16"/>
        <v>6750</v>
      </c>
      <c r="S223" s="21">
        <f t="shared" si="17"/>
        <v>27</v>
      </c>
      <c r="T223" s="23">
        <f t="shared" si="15"/>
        <v>30600</v>
      </c>
      <c r="U223" s="23">
        <f t="shared" si="18"/>
        <v>27818.181818181816</v>
      </c>
      <c r="V223" s="23">
        <f t="shared" si="19"/>
        <v>29250</v>
      </c>
      <c r="W223" s="23"/>
      <c r="X223" s="21"/>
      <c r="Y223" s="24" t="str">
        <f>VLOOKUP(F223,'[1]Goa Member''s Details Revised'!$C$2:$AO$7385,12,0)</f>
        <v>As POD Last Communication Till 2007, UR*</v>
      </c>
    </row>
    <row r="224" spans="2:25">
      <c r="B224" s="20">
        <v>215</v>
      </c>
      <c r="C224" s="21"/>
      <c r="D224" s="21" t="s">
        <v>589</v>
      </c>
      <c r="E224" s="21" t="s">
        <v>56</v>
      </c>
      <c r="F224" s="21" t="s">
        <v>701</v>
      </c>
      <c r="G224" s="21"/>
      <c r="H224" s="22" t="s">
        <v>186</v>
      </c>
      <c r="I224" s="21">
        <v>1</v>
      </c>
      <c r="J224" s="21" t="s">
        <v>682</v>
      </c>
      <c r="K224" s="21">
        <v>1996</v>
      </c>
      <c r="L224" s="22" t="s">
        <v>187</v>
      </c>
      <c r="M224" s="21" t="s">
        <v>702</v>
      </c>
      <c r="N224" s="23">
        <v>22000</v>
      </c>
      <c r="O224" s="23">
        <v>22000</v>
      </c>
      <c r="P224" s="23">
        <v>6600</v>
      </c>
      <c r="Q224" s="23" t="s">
        <v>47</v>
      </c>
      <c r="R224" s="23">
        <f t="shared" si="16"/>
        <v>15400</v>
      </c>
      <c r="S224" s="21">
        <f t="shared" si="17"/>
        <v>27</v>
      </c>
      <c r="T224" s="23">
        <f t="shared" si="15"/>
        <v>5280</v>
      </c>
      <c r="U224" s="23">
        <f t="shared" si="18"/>
        <v>4800</v>
      </c>
      <c r="V224" s="23">
        <f t="shared" si="19"/>
        <v>2200</v>
      </c>
      <c r="W224" s="23"/>
      <c r="X224" s="21"/>
      <c r="Y224" s="24" t="s">
        <v>532</v>
      </c>
    </row>
    <row r="225" spans="2:25">
      <c r="B225" s="20">
        <v>216</v>
      </c>
      <c r="C225" s="21"/>
      <c r="D225" s="21" t="s">
        <v>703</v>
      </c>
      <c r="E225" s="21" t="s">
        <v>56</v>
      </c>
      <c r="F225" s="21" t="s">
        <v>704</v>
      </c>
      <c r="G225" s="21"/>
      <c r="H225" s="22" t="str">
        <f>VLOOKUP(F225,'[1]Goa Member''s Details Revised'!$C$2:$AO$7385,2,0)</f>
        <v>L.N.C/Beaches</v>
      </c>
      <c r="I225" s="21">
        <v>31</v>
      </c>
      <c r="J225" s="21" t="s">
        <v>682</v>
      </c>
      <c r="K225" s="21">
        <v>1996</v>
      </c>
      <c r="L225" s="22">
        <f>VLOOKUP(F225,'[1]Goa Member''s Details Revised'!$C$2:$AO$7385,9,0)</f>
        <v>2017</v>
      </c>
      <c r="M225" s="27" t="s">
        <v>705</v>
      </c>
      <c r="N225" s="23">
        <f>VLOOKUP(F225,'[1]Goa Member''s Details Revised'!$C$2:$AO$7385,5,0)</f>
        <v>45000</v>
      </c>
      <c r="O225" s="23">
        <f>VLOOKUP(F225,'[1]Goa Member''s Details Revised'!$C$2:$AO$7385,5,0)</f>
        <v>45000</v>
      </c>
      <c r="P225" s="23">
        <f>VLOOKUP(F225,'[1]Goa Member''s Details Revised'!$C$2:$AO$7385,6,0)</f>
        <v>45000</v>
      </c>
      <c r="Q225" s="23" t="str">
        <f>VLOOKUP(F225,'[1]Goa Member''s Details Revised'!$C$2:$AO$7385,8,0)</f>
        <v>Cancelled</v>
      </c>
      <c r="R225" s="23">
        <f t="shared" si="16"/>
        <v>0</v>
      </c>
      <c r="S225" s="21">
        <f t="shared" si="17"/>
        <v>27</v>
      </c>
      <c r="T225" s="23">
        <f t="shared" si="15"/>
        <v>36000</v>
      </c>
      <c r="U225" s="23">
        <f t="shared" si="18"/>
        <v>32727.272727272728</v>
      </c>
      <c r="V225" s="23">
        <f t="shared" si="19"/>
        <v>36000</v>
      </c>
      <c r="W225" s="23"/>
      <c r="X225" s="21"/>
      <c r="Y225" s="24" t="str">
        <f>VLOOKUP(F225,'[1]Goa Member''s Details Revised'!$C$2:$AO$7385,12,0)</f>
        <v>Cancelled</v>
      </c>
    </row>
    <row r="226" spans="2:25" ht="30">
      <c r="B226" s="20">
        <v>217</v>
      </c>
      <c r="C226" s="21"/>
      <c r="D226" s="21" t="s">
        <v>706</v>
      </c>
      <c r="E226" s="21" t="s">
        <v>56</v>
      </c>
      <c r="F226" s="21" t="s">
        <v>707</v>
      </c>
      <c r="G226" s="21"/>
      <c r="H226" s="22" t="str">
        <f>VLOOKUP(F226,'[1]Goa Member''s Details Revised'!$C$2:$AO$7385,2,0)</f>
        <v>L.N.C/Beaches</v>
      </c>
      <c r="I226" s="21">
        <v>25</v>
      </c>
      <c r="J226" s="21" t="s">
        <v>682</v>
      </c>
      <c r="K226" s="21">
        <v>1996</v>
      </c>
      <c r="L226" s="22" t="str">
        <f>VLOOKUP(F226,'[1]Goa Member''s Details Revised'!$C$2:$AO$7385,9,0)</f>
        <v>Never</v>
      </c>
      <c r="M226" s="21" t="s">
        <v>708</v>
      </c>
      <c r="N226" s="23">
        <f>VLOOKUP(F226,'[1]Goa Member''s Details Revised'!$C$2:$AO$7385,5,0)</f>
        <v>28000</v>
      </c>
      <c r="O226" s="23">
        <f>VLOOKUP(F226,'[1]Goa Member''s Details Revised'!$C$2:$AO$7385,5,0)</f>
        <v>28000</v>
      </c>
      <c r="P226" s="23">
        <f>VLOOKUP(F226,'[1]Goa Member''s Details Revised'!$C$2:$AO$7385,6,0)</f>
        <v>28000</v>
      </c>
      <c r="Q226" s="23" t="str">
        <f>VLOOKUP(F226,'[1]Goa Member''s Details Revised'!$C$2:$AO$7385,8,0)</f>
        <v>I.R.M</v>
      </c>
      <c r="R226" s="23">
        <f t="shared" si="16"/>
        <v>0</v>
      </c>
      <c r="S226" s="21">
        <f t="shared" si="17"/>
        <v>27</v>
      </c>
      <c r="T226" s="23">
        <f t="shared" si="15"/>
        <v>22400</v>
      </c>
      <c r="U226" s="23">
        <f t="shared" si="18"/>
        <v>20363.636363636364</v>
      </c>
      <c r="V226" s="23">
        <f t="shared" si="19"/>
        <v>22400</v>
      </c>
      <c r="W226" s="23"/>
      <c r="X226" s="21"/>
      <c r="Y226" s="24" t="str">
        <f>VLOOKUP(F226,'[1]Goa Member''s Details Revised'!$C$2:$AO$7385,12,0)</f>
        <v>we send last reminder in 2012.then we did not receive any reply.</v>
      </c>
    </row>
    <row r="227" spans="2:25">
      <c r="B227" s="20">
        <v>218</v>
      </c>
      <c r="C227" s="21"/>
      <c r="D227" s="21" t="s">
        <v>709</v>
      </c>
      <c r="E227" s="21" t="s">
        <v>56</v>
      </c>
      <c r="F227" s="21" t="s">
        <v>710</v>
      </c>
      <c r="G227" s="21"/>
      <c r="H227" s="22" t="str">
        <f>VLOOKUP(F227,'[1]Goa Member''s Details Revised'!$C$2:$AO$7385,2,0)</f>
        <v>L.N.C/Beaches</v>
      </c>
      <c r="I227" s="21">
        <v>24</v>
      </c>
      <c r="J227" s="21" t="s">
        <v>682</v>
      </c>
      <c r="K227" s="21">
        <v>1996</v>
      </c>
      <c r="L227" s="22" t="str">
        <f>VLOOKUP(F227,'[1]Goa Member''s Details Revised'!$C$2:$AO$7385,9,0)</f>
        <v>Never</v>
      </c>
      <c r="M227" s="21" t="s">
        <v>711</v>
      </c>
      <c r="N227" s="23">
        <f>VLOOKUP(F227,'[1]Goa Member''s Details Revised'!$C$2:$AO$7385,5,0)</f>
        <v>45000</v>
      </c>
      <c r="O227" s="23">
        <f>VLOOKUP(F227,'[1]Goa Member''s Details Revised'!$C$2:$AO$7385,5,0)</f>
        <v>45000</v>
      </c>
      <c r="P227" s="23">
        <f>VLOOKUP(F227,'[1]Goa Member''s Details Revised'!$C$2:$AO$7385,6,0)</f>
        <v>45000</v>
      </c>
      <c r="Q227" s="23" t="str">
        <f>VLOOKUP(F227,'[1]Goa Member''s Details Revised'!$C$2:$AO$7385,8,0)</f>
        <v>I.R.M</v>
      </c>
      <c r="R227" s="23">
        <f t="shared" si="16"/>
        <v>0</v>
      </c>
      <c r="S227" s="21">
        <f t="shared" si="17"/>
        <v>27</v>
      </c>
      <c r="T227" s="23">
        <f t="shared" si="15"/>
        <v>36000</v>
      </c>
      <c r="U227" s="23">
        <f t="shared" si="18"/>
        <v>32727.272727272728</v>
      </c>
      <c r="V227" s="23">
        <f t="shared" si="19"/>
        <v>36000</v>
      </c>
      <c r="W227" s="23"/>
      <c r="X227" s="21"/>
      <c r="Y227" s="24" t="str">
        <f>VLOOKUP(F227,'[1]Goa Member''s Details Revised'!$C$2:$AO$7385,12,0)</f>
        <v>last communication 00</v>
      </c>
    </row>
    <row r="228" spans="2:25">
      <c r="B228" s="20">
        <v>219</v>
      </c>
      <c r="C228" s="21"/>
      <c r="D228" s="21" t="s">
        <v>712</v>
      </c>
      <c r="E228" s="21" t="s">
        <v>56</v>
      </c>
      <c r="F228" s="21" t="s">
        <v>713</v>
      </c>
      <c r="G228" s="21"/>
      <c r="H228" s="22" t="str">
        <f>VLOOKUP(F228,'[1]Goa Member''s Details Revised'!$C$2:$AO$7385,2,0)</f>
        <v>L.N.C/Beaches</v>
      </c>
      <c r="I228" s="21">
        <v>31</v>
      </c>
      <c r="J228" s="21" t="s">
        <v>682</v>
      </c>
      <c r="K228" s="21">
        <v>1996</v>
      </c>
      <c r="L228" s="22">
        <f>VLOOKUP(F228,'[1]Goa Member''s Details Revised'!$C$2:$AO$7385,9,0)</f>
        <v>2009</v>
      </c>
      <c r="M228" s="21" t="s">
        <v>714</v>
      </c>
      <c r="N228" s="23">
        <f>VLOOKUP(F228,'[1]Goa Member''s Details Revised'!$C$2:$AO$7385,5,0)</f>
        <v>42000</v>
      </c>
      <c r="O228" s="23">
        <f>VLOOKUP(F228,'[1]Goa Member''s Details Revised'!$C$2:$AO$7385,5,0)</f>
        <v>42000</v>
      </c>
      <c r="P228" s="23">
        <f>VLOOKUP(F228,'[1]Goa Member''s Details Revised'!$C$2:$AO$7385,6,0)</f>
        <v>42000</v>
      </c>
      <c r="Q228" s="23" t="str">
        <f>VLOOKUP(F228,'[1]Goa Member''s Details Revised'!$C$2:$AO$7385,8,0)</f>
        <v>R.M</v>
      </c>
      <c r="R228" s="23">
        <f t="shared" si="16"/>
        <v>0</v>
      </c>
      <c r="S228" s="21">
        <f t="shared" si="17"/>
        <v>27</v>
      </c>
      <c r="T228" s="23">
        <f t="shared" si="15"/>
        <v>33600</v>
      </c>
      <c r="U228" s="23">
        <f t="shared" si="18"/>
        <v>30545.454545454544</v>
      </c>
      <c r="V228" s="23">
        <f t="shared" si="19"/>
        <v>33600</v>
      </c>
      <c r="W228" s="23"/>
      <c r="X228" s="21"/>
      <c r="Y228" s="24" t="str">
        <f>VLOOKUP(F228,'[1]Goa Member''s Details Revised'!$C$2:$AO$7385,12,0)</f>
        <v>Last reminder send on 2020</v>
      </c>
    </row>
    <row r="229" spans="2:25" ht="30">
      <c r="B229" s="20">
        <v>220</v>
      </c>
      <c r="C229" s="21"/>
      <c r="D229" s="21" t="s">
        <v>715</v>
      </c>
      <c r="E229" s="21" t="s">
        <v>56</v>
      </c>
      <c r="F229" s="21" t="s">
        <v>716</v>
      </c>
      <c r="G229" s="21"/>
      <c r="H229" s="22" t="str">
        <f>VLOOKUP(F229,'[1]Goa Member''s Details Revised'!$C$2:$AO$7385,2,0)</f>
        <v>L.N.C/Beaches</v>
      </c>
      <c r="I229" s="21">
        <v>30</v>
      </c>
      <c r="J229" s="21" t="s">
        <v>682</v>
      </c>
      <c r="K229" s="21">
        <v>1996</v>
      </c>
      <c r="L229" s="22" t="str">
        <f>VLOOKUP(F229,'[1]Goa Member''s Details Revised'!$C$2:$AO$7385,9,0)</f>
        <v>Never</v>
      </c>
      <c r="M229" s="21" t="s">
        <v>717</v>
      </c>
      <c r="N229" s="23">
        <f>VLOOKUP(F229,'[1]Goa Member''s Details Revised'!$C$2:$AO$7385,5,0)</f>
        <v>42750</v>
      </c>
      <c r="O229" s="23">
        <f>VLOOKUP(F229,'[1]Goa Member''s Details Revised'!$C$2:$AO$7385,5,0)</f>
        <v>42750</v>
      </c>
      <c r="P229" s="23">
        <f>VLOOKUP(F229,'[1]Goa Member''s Details Revised'!$C$2:$AO$7385,6,0)</f>
        <v>42750</v>
      </c>
      <c r="Q229" s="23" t="str">
        <f>VLOOKUP(F229,'[1]Goa Member''s Details Revised'!$C$2:$AO$7385,8,0)</f>
        <v>I.R.M</v>
      </c>
      <c r="R229" s="23">
        <f t="shared" si="16"/>
        <v>0</v>
      </c>
      <c r="S229" s="21">
        <f t="shared" si="17"/>
        <v>27</v>
      </c>
      <c r="T229" s="23">
        <f t="shared" si="15"/>
        <v>34200</v>
      </c>
      <c r="U229" s="23">
        <f t="shared" si="18"/>
        <v>31090.909090909092</v>
      </c>
      <c r="V229" s="23">
        <f t="shared" si="19"/>
        <v>34200</v>
      </c>
      <c r="W229" s="23"/>
      <c r="X229" s="21"/>
      <c r="Y229" s="24" t="str">
        <f>VLOOKUP(F229,'[1]Goa Member''s Details Revised'!$C$2:$AO$7385,12,0)</f>
        <v>we send last reminder in 2012.then we did not receive any reply.</v>
      </c>
    </row>
    <row r="230" spans="2:25">
      <c r="B230" s="20">
        <v>221</v>
      </c>
      <c r="C230" s="21"/>
      <c r="D230" s="21" t="s">
        <v>718</v>
      </c>
      <c r="E230" s="21" t="s">
        <v>56</v>
      </c>
      <c r="F230" s="21" t="s">
        <v>719</v>
      </c>
      <c r="G230" s="21"/>
      <c r="H230" s="22" t="str">
        <f>VLOOKUP(F230,'[1]Goa Member''s Details Revised'!$C$2:$AO$7385,2,0)</f>
        <v>LNC/DRI BEACHES</v>
      </c>
      <c r="I230" s="21">
        <v>3</v>
      </c>
      <c r="J230" s="21" t="s">
        <v>682</v>
      </c>
      <c r="K230" s="21">
        <v>1996</v>
      </c>
      <c r="L230" s="22" t="str">
        <f>VLOOKUP(F230,'[1]Goa Member''s Details Revised'!$C$2:$AO$7385,9,0)</f>
        <v>Never</v>
      </c>
      <c r="M230" s="21" t="s">
        <v>720</v>
      </c>
      <c r="N230" s="23">
        <f>VLOOKUP(F230,'[1]Goa Member''s Details Revised'!$C$2:$AO$7385,5,0)</f>
        <v>45000</v>
      </c>
      <c r="O230" s="23">
        <f>VLOOKUP(F230,'[1]Goa Member''s Details Revised'!$C$2:$AO$7385,5,0)</f>
        <v>45000</v>
      </c>
      <c r="P230" s="23">
        <f>VLOOKUP(F230,'[1]Goa Member''s Details Revised'!$C$2:$AO$7385,6,0)</f>
        <v>27000</v>
      </c>
      <c r="Q230" s="23" t="str">
        <f>VLOOKUP(F230,'[1]Goa Member''s Details Revised'!$C$2:$AO$7385,8,0)</f>
        <v>Outstanding</v>
      </c>
      <c r="R230" s="23">
        <f t="shared" si="16"/>
        <v>18000</v>
      </c>
      <c r="S230" s="21">
        <f t="shared" si="17"/>
        <v>27</v>
      </c>
      <c r="T230" s="23">
        <f t="shared" si="15"/>
        <v>21600</v>
      </c>
      <c r="U230" s="23">
        <f t="shared" si="18"/>
        <v>19636.363636363636</v>
      </c>
      <c r="V230" s="23">
        <f t="shared" si="19"/>
        <v>18000</v>
      </c>
      <c r="W230" s="23"/>
      <c r="X230" s="21"/>
      <c r="Y230" s="24" t="str">
        <f>VLOOKUP(F230,'[1]Goa Member''s Details Revised'!$C$2:$AO$7385,12,0)</f>
        <v>As POD last communication 07(Outstanding Rs. 18000/-)</v>
      </c>
    </row>
    <row r="231" spans="2:25">
      <c r="B231" s="20">
        <v>222</v>
      </c>
      <c r="C231" s="21"/>
      <c r="D231" s="21" t="s">
        <v>721</v>
      </c>
      <c r="E231" s="21" t="s">
        <v>56</v>
      </c>
      <c r="F231" s="21" t="s">
        <v>722</v>
      </c>
      <c r="G231" s="21"/>
      <c r="H231" s="22" t="str">
        <f>VLOOKUP(F231,'[1]Goa Member''s Details Revised'!$C$2:$AO$7385,2,0)</f>
        <v>L.N.C/Beaches</v>
      </c>
      <c r="I231" s="21">
        <v>30</v>
      </c>
      <c r="J231" s="21" t="s">
        <v>682</v>
      </c>
      <c r="K231" s="21">
        <v>1996</v>
      </c>
      <c r="L231" s="22">
        <f>VLOOKUP(F231,'[1]Goa Member''s Details Revised'!$C$2:$AO$7385,9,0)</f>
        <v>2007</v>
      </c>
      <c r="M231" s="21" t="s">
        <v>723</v>
      </c>
      <c r="N231" s="23">
        <f>VLOOKUP(F231,'[1]Goa Member''s Details Revised'!$C$2:$AO$7385,5,0)</f>
        <v>42750</v>
      </c>
      <c r="O231" s="23">
        <f>VLOOKUP(F231,'[1]Goa Member''s Details Revised'!$C$2:$AO$7385,5,0)</f>
        <v>42750</v>
      </c>
      <c r="P231" s="23">
        <f>VLOOKUP(F231,'[1]Goa Member''s Details Revised'!$C$2:$AO$7385,6,0)</f>
        <v>42750</v>
      </c>
      <c r="Q231" s="23" t="str">
        <f>VLOOKUP(F231,'[1]Goa Member''s Details Revised'!$C$2:$AO$7385,8,0)</f>
        <v>R.M</v>
      </c>
      <c r="R231" s="23">
        <f t="shared" si="16"/>
        <v>0</v>
      </c>
      <c r="S231" s="21">
        <f t="shared" si="17"/>
        <v>27</v>
      </c>
      <c r="T231" s="23">
        <f t="shared" si="15"/>
        <v>34200</v>
      </c>
      <c r="U231" s="23">
        <f t="shared" si="18"/>
        <v>31090.909090909092</v>
      </c>
      <c r="V231" s="23">
        <f t="shared" si="19"/>
        <v>34200</v>
      </c>
      <c r="W231" s="23"/>
      <c r="X231" s="21"/>
      <c r="Y231" s="24" t="str">
        <f>VLOOKUP(F231,'[1]Goa Member''s Details Revised'!$C$2:$AO$7385,12,0)</f>
        <v>As POD Last communication on 2007</v>
      </c>
    </row>
    <row r="232" spans="2:25">
      <c r="B232" s="20">
        <v>223</v>
      </c>
      <c r="C232" s="21"/>
      <c r="D232" s="21" t="s">
        <v>724</v>
      </c>
      <c r="E232" s="21" t="s">
        <v>56</v>
      </c>
      <c r="F232" s="21" t="s">
        <v>725</v>
      </c>
      <c r="G232" s="21"/>
      <c r="H232" s="22" t="str">
        <f>VLOOKUP(F232,'[1]Goa Member''s Details Revised'!$C$2:$AO$7385,2,0)</f>
        <v>LNC/DRI BEACHES</v>
      </c>
      <c r="I232" s="21">
        <v>19</v>
      </c>
      <c r="J232" s="21" t="s">
        <v>682</v>
      </c>
      <c r="K232" s="21">
        <v>1996</v>
      </c>
      <c r="L232" s="22" t="str">
        <f>VLOOKUP(F232,'[1]Goa Member''s Details Revised'!$C$2:$AO$7385,9,0)</f>
        <v>Never</v>
      </c>
      <c r="M232" s="21" t="s">
        <v>726</v>
      </c>
      <c r="N232" s="23">
        <f>VLOOKUP(F232,'[1]Goa Member''s Details Revised'!$C$2:$AO$7385,5,0)</f>
        <v>45000</v>
      </c>
      <c r="O232" s="23">
        <f>VLOOKUP(F232,'[1]Goa Member''s Details Revised'!$C$2:$AO$7385,5,0)</f>
        <v>45000</v>
      </c>
      <c r="P232" s="23">
        <f>VLOOKUP(F232,'[1]Goa Member''s Details Revised'!$C$2:$AO$7385,6,0)</f>
        <v>27000</v>
      </c>
      <c r="Q232" s="23" t="str">
        <f>VLOOKUP(F232,'[1]Goa Member''s Details Revised'!$C$2:$AO$7385,8,0)</f>
        <v>Outstanding</v>
      </c>
      <c r="R232" s="23">
        <f t="shared" si="16"/>
        <v>18000</v>
      </c>
      <c r="S232" s="21">
        <f t="shared" si="17"/>
        <v>27</v>
      </c>
      <c r="T232" s="23">
        <f t="shared" si="15"/>
        <v>21600</v>
      </c>
      <c r="U232" s="23">
        <f t="shared" si="18"/>
        <v>19636.363636363636</v>
      </c>
      <c r="V232" s="23">
        <f t="shared" si="19"/>
        <v>18000</v>
      </c>
      <c r="W232" s="23"/>
      <c r="X232" s="21"/>
      <c r="Y232" s="24" t="str">
        <f>VLOOKUP(F232,'[1]Goa Member''s Details Revised'!$C$2:$AO$7385,12,0)</f>
        <v>no communication till date Outstanding Rs 18000/-</v>
      </c>
    </row>
    <row r="233" spans="2:25">
      <c r="B233" s="20">
        <v>224</v>
      </c>
      <c r="C233" s="21"/>
      <c r="D233" s="21" t="s">
        <v>727</v>
      </c>
      <c r="E233" s="21" t="s">
        <v>56</v>
      </c>
      <c r="F233" s="21" t="s">
        <v>728</v>
      </c>
      <c r="G233" s="21"/>
      <c r="H233" s="22" t="str">
        <f>VLOOKUP(F233,'[1]Goa Member''s Details Revised'!$C$2:$AO$7385,2,0)</f>
        <v>L.N.C/Beaches</v>
      </c>
      <c r="I233" s="21">
        <v>29</v>
      </c>
      <c r="J233" s="21" t="s">
        <v>682</v>
      </c>
      <c r="K233" s="21">
        <v>1996</v>
      </c>
      <c r="L233" s="22">
        <f>VLOOKUP(F233,'[1]Goa Member''s Details Revised'!$C$2:$AO$7385,9,0)</f>
        <v>2011</v>
      </c>
      <c r="M233" s="21" t="s">
        <v>729</v>
      </c>
      <c r="N233" s="23">
        <f>VLOOKUP(F233,'[1]Goa Member''s Details Revised'!$C$2:$AO$7385,5,0)</f>
        <v>45000</v>
      </c>
      <c r="O233" s="23">
        <f>VLOOKUP(F233,'[1]Goa Member''s Details Revised'!$C$2:$AO$7385,5,0)</f>
        <v>45000</v>
      </c>
      <c r="P233" s="23">
        <f>VLOOKUP(F233,'[1]Goa Member''s Details Revised'!$C$2:$AO$7385,6,0)</f>
        <v>45000</v>
      </c>
      <c r="Q233" s="23" t="str">
        <f>VLOOKUP(F233,'[1]Goa Member''s Details Revised'!$C$2:$AO$7385,8,0)</f>
        <v>R.M</v>
      </c>
      <c r="R233" s="23">
        <f t="shared" si="16"/>
        <v>0</v>
      </c>
      <c r="S233" s="21">
        <f t="shared" si="17"/>
        <v>27</v>
      </c>
      <c r="T233" s="23">
        <f t="shared" si="15"/>
        <v>36000</v>
      </c>
      <c r="U233" s="23">
        <f t="shared" si="18"/>
        <v>32727.272727272728</v>
      </c>
      <c r="V233" s="23">
        <f t="shared" si="19"/>
        <v>36000</v>
      </c>
      <c r="W233" s="23"/>
      <c r="X233" s="21"/>
      <c r="Y233" s="24" t="str">
        <f>VLOOKUP(F233,'[1]Goa Member''s Details Revised'!$C$2:$AO$7385,12,0)</f>
        <v>not send any reminder last communication 11</v>
      </c>
    </row>
    <row r="234" spans="2:25" ht="30">
      <c r="B234" s="20">
        <v>225</v>
      </c>
      <c r="C234" s="21"/>
      <c r="D234" s="21" t="s">
        <v>730</v>
      </c>
      <c r="E234" s="21" t="s">
        <v>56</v>
      </c>
      <c r="F234" s="21" t="s">
        <v>731</v>
      </c>
      <c r="G234" s="21"/>
      <c r="H234" s="22" t="str">
        <f>VLOOKUP(F234,'[1]Goa Member''s Details Revised'!$C$2:$AO$7385,2,0)</f>
        <v>L.N.C/Beaches</v>
      </c>
      <c r="I234" s="21">
        <v>12</v>
      </c>
      <c r="J234" s="21" t="s">
        <v>682</v>
      </c>
      <c r="K234" s="21">
        <v>1996</v>
      </c>
      <c r="L234" s="22" t="str">
        <f>VLOOKUP(F234,'[1]Goa Member''s Details Revised'!$C$2:$AO$7385,9,0)</f>
        <v>Never</v>
      </c>
      <c r="M234" s="21" t="s">
        <v>732</v>
      </c>
      <c r="N234" s="23">
        <f>VLOOKUP(F234,'[1]Goa Member''s Details Revised'!$C$2:$AO$7385,5,0)</f>
        <v>35000</v>
      </c>
      <c r="O234" s="23">
        <f>VLOOKUP(F234,'[1]Goa Member''s Details Revised'!$C$2:$AO$7385,5,0)</f>
        <v>35000</v>
      </c>
      <c r="P234" s="23">
        <f>VLOOKUP(F234,'[1]Goa Member''s Details Revised'!$C$2:$AO$7385,6,0)</f>
        <v>35000</v>
      </c>
      <c r="Q234" s="23" t="str">
        <f>VLOOKUP(F234,'[1]Goa Member''s Details Revised'!$C$2:$AO$7385,8,0)</f>
        <v>I.R.M</v>
      </c>
      <c r="R234" s="23">
        <f t="shared" si="16"/>
        <v>0</v>
      </c>
      <c r="S234" s="21">
        <f t="shared" si="17"/>
        <v>27</v>
      </c>
      <c r="T234" s="23">
        <f t="shared" si="15"/>
        <v>28000</v>
      </c>
      <c r="U234" s="23">
        <f t="shared" si="18"/>
        <v>25454.545454545456</v>
      </c>
      <c r="V234" s="23">
        <f t="shared" si="19"/>
        <v>28000</v>
      </c>
      <c r="W234" s="23"/>
      <c r="X234" s="21"/>
      <c r="Y234" s="24" t="str">
        <f>VLOOKUP(F234,'[1]Goa Member''s Details Revised'!$C$2:$AO$7385,12,0)</f>
        <v>we send last reminder in 2012.then we did not receive any reply.</v>
      </c>
    </row>
    <row r="235" spans="2:25">
      <c r="B235" s="20">
        <v>226</v>
      </c>
      <c r="C235" s="21"/>
      <c r="D235" s="21" t="s">
        <v>733</v>
      </c>
      <c r="E235" s="21" t="s">
        <v>56</v>
      </c>
      <c r="F235" s="21" t="s">
        <v>734</v>
      </c>
      <c r="G235" s="21"/>
      <c r="H235" s="22" t="str">
        <f>VLOOKUP(F235,'[1]Goa Member''s Details Revised'!$C$2:$AO$7385,2,0)</f>
        <v>LNC/DRI BEACHES</v>
      </c>
      <c r="I235" s="21">
        <v>13</v>
      </c>
      <c r="J235" s="21" t="s">
        <v>682</v>
      </c>
      <c r="K235" s="21">
        <v>1996</v>
      </c>
      <c r="L235" s="22" t="str">
        <f>VLOOKUP(F235,'[1]Goa Member''s Details Revised'!$C$2:$AO$7385,9,0)</f>
        <v>Never</v>
      </c>
      <c r="M235" s="21" t="s">
        <v>735</v>
      </c>
      <c r="N235" s="23">
        <f>VLOOKUP(F235,'[1]Goa Member''s Details Revised'!$C$2:$AO$7385,5,0)</f>
        <v>45000</v>
      </c>
      <c r="O235" s="23">
        <f>VLOOKUP(F235,'[1]Goa Member''s Details Revised'!$C$2:$AO$7385,5,0)</f>
        <v>45000</v>
      </c>
      <c r="P235" s="23">
        <f>VLOOKUP(F235,'[1]Goa Member''s Details Revised'!$C$2:$AO$7385,6,0)</f>
        <v>11250</v>
      </c>
      <c r="Q235" s="23" t="str">
        <f>VLOOKUP(F235,'[1]Goa Member''s Details Revised'!$C$2:$AO$7385,8,0)</f>
        <v>Outstanding</v>
      </c>
      <c r="R235" s="23">
        <f t="shared" si="16"/>
        <v>33750</v>
      </c>
      <c r="S235" s="21">
        <f t="shared" si="17"/>
        <v>27</v>
      </c>
      <c r="T235" s="23">
        <f t="shared" si="15"/>
        <v>9000</v>
      </c>
      <c r="U235" s="23">
        <f t="shared" si="18"/>
        <v>8181.818181818182</v>
      </c>
      <c r="V235" s="23">
        <f t="shared" si="19"/>
        <v>2250</v>
      </c>
      <c r="W235" s="23"/>
      <c r="X235" s="21"/>
      <c r="Y235" s="24" t="str">
        <f>VLOOKUP(F235,'[1]Goa Member''s Details Revised'!$C$2:$AO$7385,12,0)</f>
        <v>As POD last communication 07(Outstanding Rs. 33750/-)</v>
      </c>
    </row>
    <row r="236" spans="2:25" ht="30">
      <c r="B236" s="20">
        <v>227</v>
      </c>
      <c r="C236" s="21"/>
      <c r="D236" s="21" t="s">
        <v>736</v>
      </c>
      <c r="E236" s="21" t="s">
        <v>56</v>
      </c>
      <c r="F236" s="21" t="s">
        <v>737</v>
      </c>
      <c r="G236" s="21"/>
      <c r="H236" s="22" t="str">
        <f>VLOOKUP(F236,'[1]Goa Member''s Details Revised'!$C$2:$AO$7385,2,0)</f>
        <v>L.N.C/Beaches</v>
      </c>
      <c r="I236" s="21">
        <v>3</v>
      </c>
      <c r="J236" s="21" t="s">
        <v>682</v>
      </c>
      <c r="K236" s="21">
        <v>1996</v>
      </c>
      <c r="L236" s="22" t="str">
        <f>VLOOKUP(F236,'[1]Goa Member''s Details Revised'!$C$2:$AO$7385,9,0)</f>
        <v>Never</v>
      </c>
      <c r="M236" s="21" t="s">
        <v>738</v>
      </c>
      <c r="N236" s="23">
        <f>VLOOKUP(F236,'[1]Goa Member''s Details Revised'!$C$2:$AO$7385,5,0)</f>
        <v>45000</v>
      </c>
      <c r="O236" s="23">
        <f>VLOOKUP(F236,'[1]Goa Member''s Details Revised'!$C$2:$AO$7385,5,0)</f>
        <v>45000</v>
      </c>
      <c r="P236" s="23">
        <f>VLOOKUP(F236,'[1]Goa Member''s Details Revised'!$C$2:$AO$7385,6,0)</f>
        <v>45000</v>
      </c>
      <c r="Q236" s="23" t="str">
        <f>VLOOKUP(F236,'[1]Goa Member''s Details Revised'!$C$2:$AO$7385,8,0)</f>
        <v>I.R.M</v>
      </c>
      <c r="R236" s="23">
        <f t="shared" si="16"/>
        <v>0</v>
      </c>
      <c r="S236" s="21">
        <f t="shared" si="17"/>
        <v>27</v>
      </c>
      <c r="T236" s="23">
        <f t="shared" si="15"/>
        <v>36000</v>
      </c>
      <c r="U236" s="23">
        <f t="shared" si="18"/>
        <v>32727.272727272728</v>
      </c>
      <c r="V236" s="23">
        <f t="shared" si="19"/>
        <v>36000</v>
      </c>
      <c r="W236" s="23"/>
      <c r="X236" s="21"/>
      <c r="Y236" s="24" t="str">
        <f>VLOOKUP(F236,'[1]Goa Member''s Details Revised'!$C$2:$AO$7385,12,0)</f>
        <v>we send last reminder in 2012.then we did not receive any reply.</v>
      </c>
    </row>
    <row r="237" spans="2:25" ht="30">
      <c r="B237" s="20">
        <v>228</v>
      </c>
      <c r="C237" s="21"/>
      <c r="D237" s="21" t="s">
        <v>739</v>
      </c>
      <c r="E237" s="21" t="s">
        <v>56</v>
      </c>
      <c r="F237" s="21" t="s">
        <v>740</v>
      </c>
      <c r="G237" s="21"/>
      <c r="H237" s="22" t="str">
        <f>VLOOKUP(F237,'[1]Goa Member''s Details Revised'!$C$2:$AO$7385,2,0)</f>
        <v>LNC/DRI BEACHES</v>
      </c>
      <c r="I237" s="21">
        <v>14</v>
      </c>
      <c r="J237" s="21" t="s">
        <v>682</v>
      </c>
      <c r="K237" s="21">
        <v>1996</v>
      </c>
      <c r="L237" s="22" t="str">
        <f>VLOOKUP(F237,'[1]Goa Member''s Details Revised'!$C$2:$AO$7385,9,0)</f>
        <v>Never</v>
      </c>
      <c r="M237" s="21" t="s">
        <v>741</v>
      </c>
      <c r="N237" s="23">
        <f>VLOOKUP(F237,'[1]Goa Member''s Details Revised'!$C$2:$AO$7385,5,0)</f>
        <v>42750</v>
      </c>
      <c r="O237" s="23">
        <f>VLOOKUP(F237,'[1]Goa Member''s Details Revised'!$C$2:$AO$7385,5,0)</f>
        <v>42750</v>
      </c>
      <c r="P237" s="23">
        <f>VLOOKUP(F237,'[1]Goa Member''s Details Revised'!$C$2:$AO$7385,6,0)</f>
        <v>42750</v>
      </c>
      <c r="Q237" s="23" t="str">
        <f>VLOOKUP(F237,'[1]Goa Member''s Details Revised'!$C$2:$AO$7385,8,0)</f>
        <v>I.R.M</v>
      </c>
      <c r="R237" s="23">
        <f t="shared" si="16"/>
        <v>0</v>
      </c>
      <c r="S237" s="21">
        <f t="shared" si="17"/>
        <v>27</v>
      </c>
      <c r="T237" s="23">
        <f t="shared" si="15"/>
        <v>34200</v>
      </c>
      <c r="U237" s="23">
        <f t="shared" si="18"/>
        <v>31090.909090909092</v>
      </c>
      <c r="V237" s="23">
        <f t="shared" si="19"/>
        <v>34200</v>
      </c>
      <c r="W237" s="23"/>
      <c r="X237" s="21"/>
      <c r="Y237" s="24" t="str">
        <f>VLOOKUP(F237,'[1]Goa Member''s Details Revised'!$C$2:$AO$7385,12,0)</f>
        <v>we send last reminder in 2012.then we did not receive any reply.</v>
      </c>
    </row>
    <row r="238" spans="2:25" ht="30">
      <c r="B238" s="20">
        <v>229</v>
      </c>
      <c r="C238" s="21"/>
      <c r="D238" s="21" t="s">
        <v>742</v>
      </c>
      <c r="E238" s="21" t="s">
        <v>56</v>
      </c>
      <c r="F238" s="21" t="s">
        <v>743</v>
      </c>
      <c r="G238" s="21"/>
      <c r="H238" s="22" t="str">
        <f>VLOOKUP(F238,'[1]Goa Member''s Details Revised'!$C$2:$AO$7385,2,0)</f>
        <v>L.N.C/Beaches</v>
      </c>
      <c r="I238" s="21">
        <v>31</v>
      </c>
      <c r="J238" s="21" t="s">
        <v>682</v>
      </c>
      <c r="K238" s="21">
        <v>1996</v>
      </c>
      <c r="L238" s="22" t="str">
        <f>VLOOKUP(F238,'[1]Goa Member''s Details Revised'!$C$2:$AO$7385,9,0)</f>
        <v>Never</v>
      </c>
      <c r="M238" s="21" t="s">
        <v>744</v>
      </c>
      <c r="N238" s="23">
        <f>VLOOKUP(F238,'[1]Goa Member''s Details Revised'!$C$2:$AO$7385,5,0)</f>
        <v>45000</v>
      </c>
      <c r="O238" s="23">
        <f>VLOOKUP(F238,'[1]Goa Member''s Details Revised'!$C$2:$AO$7385,5,0)</f>
        <v>45000</v>
      </c>
      <c r="P238" s="23">
        <f>VLOOKUP(F238,'[1]Goa Member''s Details Revised'!$C$2:$AO$7385,6,0)</f>
        <v>18000</v>
      </c>
      <c r="Q238" s="23" t="str">
        <f>VLOOKUP(F238,'[1]Goa Member''s Details Revised'!$C$2:$AO$7385,8,0)</f>
        <v>Outstanding</v>
      </c>
      <c r="R238" s="23">
        <f t="shared" si="16"/>
        <v>27000</v>
      </c>
      <c r="S238" s="21">
        <f t="shared" si="17"/>
        <v>27</v>
      </c>
      <c r="T238" s="23">
        <f t="shared" si="15"/>
        <v>14400</v>
      </c>
      <c r="U238" s="23">
        <f t="shared" si="18"/>
        <v>13090.909090909092</v>
      </c>
      <c r="V238" s="23">
        <f t="shared" si="19"/>
        <v>9000</v>
      </c>
      <c r="W238" s="23"/>
      <c r="X238" s="21"/>
      <c r="Y238" s="24" t="str">
        <f>VLOOKUP(F238,'[1]Goa Member''s Details Revised'!$C$2:$AO$7385,12,0)</f>
        <v>we send last reminder in 2012.then we did not receive any reply.Outstanding Rs. 27000/-*(Reinstaed)</v>
      </c>
    </row>
    <row r="239" spans="2:25" ht="30">
      <c r="B239" s="20">
        <v>230</v>
      </c>
      <c r="C239" s="21"/>
      <c r="D239" s="21" t="s">
        <v>745</v>
      </c>
      <c r="E239" s="21" t="s">
        <v>56</v>
      </c>
      <c r="F239" s="21" t="s">
        <v>746</v>
      </c>
      <c r="G239" s="21"/>
      <c r="H239" s="22" t="str">
        <f>VLOOKUP(F239,'[1]Goa Member''s Details Revised'!$C$2:$AO$7385,2,0)</f>
        <v>L.N.C/Beaches</v>
      </c>
      <c r="I239" s="21">
        <v>30</v>
      </c>
      <c r="J239" s="21" t="s">
        <v>682</v>
      </c>
      <c r="K239" s="21">
        <v>1996</v>
      </c>
      <c r="L239" s="22" t="str">
        <f>VLOOKUP(F239,'[1]Goa Member''s Details Revised'!$C$2:$AO$7385,9,0)</f>
        <v>Never</v>
      </c>
      <c r="M239" s="21" t="s">
        <v>747</v>
      </c>
      <c r="N239" s="23">
        <f>VLOOKUP(F239,'[1]Goa Member''s Details Revised'!$C$2:$AO$7385,5,0)</f>
        <v>45000</v>
      </c>
      <c r="O239" s="23">
        <f>VLOOKUP(F239,'[1]Goa Member''s Details Revised'!$C$2:$AO$7385,5,0)</f>
        <v>45000</v>
      </c>
      <c r="P239" s="23">
        <f>VLOOKUP(F239,'[1]Goa Member''s Details Revised'!$C$2:$AO$7385,6,0)</f>
        <v>24750</v>
      </c>
      <c r="Q239" s="23" t="str">
        <f>VLOOKUP(F239,'[1]Goa Member''s Details Revised'!$C$2:$AO$7385,8,0)</f>
        <v>Outstanding</v>
      </c>
      <c r="R239" s="23">
        <f t="shared" si="16"/>
        <v>20250</v>
      </c>
      <c r="S239" s="21">
        <f t="shared" si="17"/>
        <v>27</v>
      </c>
      <c r="T239" s="23">
        <f t="shared" si="15"/>
        <v>19800</v>
      </c>
      <c r="U239" s="23">
        <f t="shared" si="18"/>
        <v>18000</v>
      </c>
      <c r="V239" s="23">
        <f t="shared" si="19"/>
        <v>15750</v>
      </c>
      <c r="W239" s="23"/>
      <c r="X239" s="21"/>
      <c r="Y239" s="24" t="str">
        <f>VLOOKUP(F239,'[1]Goa Member''s Details Revised'!$C$2:$AO$7385,12,0)</f>
        <v>we send last reminder in 2012.then we did not receive any reply.Outstanding Rs. 20250/-*(Reinstaed)</v>
      </c>
    </row>
    <row r="240" spans="2:25" ht="30">
      <c r="B240" s="20">
        <v>231</v>
      </c>
      <c r="C240" s="21"/>
      <c r="D240" s="21" t="s">
        <v>748</v>
      </c>
      <c r="E240" s="21" t="s">
        <v>56</v>
      </c>
      <c r="F240" s="21" t="s">
        <v>749</v>
      </c>
      <c r="G240" s="21"/>
      <c r="H240" s="22" t="str">
        <f>VLOOKUP(F240,'[1]Goa Member''s Details Revised'!$C$2:$AO$7385,2,0)</f>
        <v>L.N.C/Beaches</v>
      </c>
      <c r="I240" s="21">
        <v>30</v>
      </c>
      <c r="J240" s="21" t="s">
        <v>682</v>
      </c>
      <c r="K240" s="21">
        <v>1996</v>
      </c>
      <c r="L240" s="22" t="str">
        <f>VLOOKUP(F240,'[1]Goa Member''s Details Revised'!$C$2:$AO$7385,9,0)</f>
        <v>Never</v>
      </c>
      <c r="M240" s="21" t="s">
        <v>750</v>
      </c>
      <c r="N240" s="23">
        <f>VLOOKUP(F240,'[1]Goa Member''s Details Revised'!$C$2:$AO$7385,5,0)</f>
        <v>45000</v>
      </c>
      <c r="O240" s="23">
        <f>VLOOKUP(F240,'[1]Goa Member''s Details Revised'!$C$2:$AO$7385,5,0)</f>
        <v>45000</v>
      </c>
      <c r="P240" s="23">
        <f>VLOOKUP(F240,'[1]Goa Member''s Details Revised'!$C$2:$AO$7385,6,0)</f>
        <v>45000</v>
      </c>
      <c r="Q240" s="23" t="str">
        <f>VLOOKUP(F240,'[1]Goa Member''s Details Revised'!$C$2:$AO$7385,8,0)</f>
        <v>I.R.M</v>
      </c>
      <c r="R240" s="23">
        <f t="shared" si="16"/>
        <v>0</v>
      </c>
      <c r="S240" s="21">
        <f t="shared" si="17"/>
        <v>27</v>
      </c>
      <c r="T240" s="23">
        <f t="shared" si="15"/>
        <v>36000</v>
      </c>
      <c r="U240" s="23">
        <f t="shared" si="18"/>
        <v>32727.272727272728</v>
      </c>
      <c r="V240" s="23">
        <f t="shared" si="19"/>
        <v>36000</v>
      </c>
      <c r="W240" s="23"/>
      <c r="X240" s="21"/>
      <c r="Y240" s="24" t="str">
        <f>VLOOKUP(F240,'[1]Goa Member''s Details Revised'!$C$2:$AO$7385,12,0)</f>
        <v>we send last reminder in 2012.then we did not receive any reply.</v>
      </c>
    </row>
    <row r="241" spans="2:25" ht="45">
      <c r="B241" s="20">
        <v>232</v>
      </c>
      <c r="C241" s="21"/>
      <c r="D241" s="21" t="s">
        <v>751</v>
      </c>
      <c r="E241" s="21" t="s">
        <v>56</v>
      </c>
      <c r="F241" s="21" t="s">
        <v>752</v>
      </c>
      <c r="G241" s="21"/>
      <c r="H241" s="22" t="str">
        <f>VLOOKUP(F241,'[1]Goa Member''s Details Revised'!$C$2:$AO$7385,2,0)</f>
        <v>L.N.C/Beaches</v>
      </c>
      <c r="I241" s="21">
        <v>27</v>
      </c>
      <c r="J241" s="21" t="s">
        <v>682</v>
      </c>
      <c r="K241" s="21">
        <v>1996</v>
      </c>
      <c r="L241" s="22" t="str">
        <f>VLOOKUP(F241,'[1]Goa Member''s Details Revised'!$C$2:$AO$7385,9,0)</f>
        <v>Never</v>
      </c>
      <c r="M241" s="21" t="s">
        <v>753</v>
      </c>
      <c r="N241" s="23">
        <f>VLOOKUP(F241,'[1]Goa Member''s Details Revised'!$C$2:$AO$7385,5,0)</f>
        <v>45000</v>
      </c>
      <c r="O241" s="23">
        <f>VLOOKUP(F241,'[1]Goa Member''s Details Revised'!$C$2:$AO$7385,5,0)</f>
        <v>45000</v>
      </c>
      <c r="P241" s="23">
        <f>VLOOKUP(F241,'[1]Goa Member''s Details Revised'!$C$2:$AO$7385,6,0)</f>
        <v>45000</v>
      </c>
      <c r="Q241" s="23" t="str">
        <f>VLOOKUP(F241,'[1]Goa Member''s Details Revised'!$C$2:$AO$7385,8,0)</f>
        <v>I.R.M</v>
      </c>
      <c r="R241" s="23">
        <f t="shared" si="16"/>
        <v>0</v>
      </c>
      <c r="S241" s="21">
        <f t="shared" si="17"/>
        <v>27</v>
      </c>
      <c r="T241" s="23">
        <f t="shared" si="15"/>
        <v>36000</v>
      </c>
      <c r="U241" s="23">
        <f t="shared" si="18"/>
        <v>32727.272727272728</v>
      </c>
      <c r="V241" s="23">
        <f t="shared" si="19"/>
        <v>36000</v>
      </c>
      <c r="W241" s="23"/>
      <c r="X241" s="21"/>
      <c r="Y241" s="24" t="str">
        <f>VLOOKUP(F241,'[1]Goa Member''s Details Revised'!$C$2:$AO$7385,12,0)</f>
        <v>we send last reminder in 2012.then we did not receive any reply….total 2 membership of DRI:- 03003716 (Goa), 03004419 (Mus)</v>
      </c>
    </row>
    <row r="242" spans="2:25" ht="30">
      <c r="B242" s="20">
        <v>233</v>
      </c>
      <c r="C242" s="21"/>
      <c r="D242" s="21" t="s">
        <v>754</v>
      </c>
      <c r="E242" s="21" t="s">
        <v>56</v>
      </c>
      <c r="F242" s="21" t="s">
        <v>755</v>
      </c>
      <c r="G242" s="21"/>
      <c r="H242" s="22" t="str">
        <f>VLOOKUP(F242,'[1]Goa Member''s Details Revised'!$C$2:$AO$7385,2,0)</f>
        <v>L.N.C/Beaches</v>
      </c>
      <c r="I242" s="21">
        <v>17</v>
      </c>
      <c r="J242" s="21" t="s">
        <v>682</v>
      </c>
      <c r="K242" s="21">
        <v>1996</v>
      </c>
      <c r="L242" s="22" t="str">
        <f>VLOOKUP(F242,'[1]Goa Member''s Details Revised'!$C$2:$AO$7385,9,0)</f>
        <v>Never</v>
      </c>
      <c r="M242" s="21" t="s">
        <v>756</v>
      </c>
      <c r="N242" s="23">
        <f>VLOOKUP(F242,'[1]Goa Member''s Details Revised'!$C$2:$AO$7385,5,0)</f>
        <v>45000</v>
      </c>
      <c r="O242" s="23">
        <f>VLOOKUP(F242,'[1]Goa Member''s Details Revised'!$C$2:$AO$7385,5,0)</f>
        <v>45000</v>
      </c>
      <c r="P242" s="23">
        <f>VLOOKUP(F242,'[1]Goa Member''s Details Revised'!$C$2:$AO$7385,6,0)</f>
        <v>13500</v>
      </c>
      <c r="Q242" s="23" t="str">
        <f>VLOOKUP(F242,'[1]Goa Member''s Details Revised'!$C$2:$AO$7385,8,0)</f>
        <v>Outstanding</v>
      </c>
      <c r="R242" s="23">
        <f t="shared" si="16"/>
        <v>31500</v>
      </c>
      <c r="S242" s="21">
        <f t="shared" si="17"/>
        <v>27</v>
      </c>
      <c r="T242" s="23">
        <f t="shared" si="15"/>
        <v>10800</v>
      </c>
      <c r="U242" s="23">
        <f t="shared" si="18"/>
        <v>9818.181818181818</v>
      </c>
      <c r="V242" s="23">
        <f t="shared" si="19"/>
        <v>4500</v>
      </c>
      <c r="W242" s="23"/>
      <c r="X242" s="21"/>
      <c r="Y242" s="24" t="str">
        <f>VLOOKUP(F242,'[1]Goa Member''s Details Revised'!$C$2:$AO$7385,12,0)</f>
        <v>we send last reminder in 2012.then we did not receive any reply.Outstanding Rs. 31500/-</v>
      </c>
    </row>
    <row r="243" spans="2:25" ht="30">
      <c r="B243" s="20">
        <v>234</v>
      </c>
      <c r="C243" s="21"/>
      <c r="D243" s="21" t="s">
        <v>757</v>
      </c>
      <c r="E243" s="21" t="s">
        <v>56</v>
      </c>
      <c r="F243" s="21" t="s">
        <v>758</v>
      </c>
      <c r="G243" s="21"/>
      <c r="H243" s="22" t="str">
        <f>VLOOKUP(F243,'[1]Goa Member''s Details Revised'!$C$2:$AO$7385,2,0)</f>
        <v>LNC/DRI BEACHES</v>
      </c>
      <c r="I243" s="21">
        <v>19</v>
      </c>
      <c r="J243" s="21" t="s">
        <v>682</v>
      </c>
      <c r="K243" s="21">
        <v>1996</v>
      </c>
      <c r="L243" s="22" t="str">
        <f>VLOOKUP(F243,'[1]Goa Member''s Details Revised'!$C$2:$AO$7385,9,0)</f>
        <v>Never</v>
      </c>
      <c r="M243" s="21" t="s">
        <v>759</v>
      </c>
      <c r="N243" s="23">
        <f>VLOOKUP(F243,'[1]Goa Member''s Details Revised'!$C$2:$AO$7385,5,0)</f>
        <v>45000</v>
      </c>
      <c r="O243" s="23">
        <f>VLOOKUP(F243,'[1]Goa Member''s Details Revised'!$C$2:$AO$7385,5,0)</f>
        <v>45000</v>
      </c>
      <c r="P243" s="23">
        <f>VLOOKUP(F243,'[1]Goa Member''s Details Revised'!$C$2:$AO$7385,6,0)</f>
        <v>45000</v>
      </c>
      <c r="Q243" s="23" t="str">
        <f>VLOOKUP(F243,'[1]Goa Member''s Details Revised'!$C$2:$AO$7385,8,0)</f>
        <v>I.R.M</v>
      </c>
      <c r="R243" s="23">
        <f t="shared" si="16"/>
        <v>0</v>
      </c>
      <c r="S243" s="21">
        <f t="shared" si="17"/>
        <v>27</v>
      </c>
      <c r="T243" s="23">
        <f t="shared" si="15"/>
        <v>36000</v>
      </c>
      <c r="U243" s="23">
        <f t="shared" si="18"/>
        <v>32727.272727272728</v>
      </c>
      <c r="V243" s="23">
        <f t="shared" si="19"/>
        <v>36000</v>
      </c>
      <c r="W243" s="23"/>
      <c r="X243" s="21"/>
      <c r="Y243" s="24" t="str">
        <f>VLOOKUP(F243,'[1]Goa Member''s Details Revised'!$C$2:$AO$7385,12,0)</f>
        <v>we send last reminder in 2012.then we did not receive any reply.</v>
      </c>
    </row>
    <row r="244" spans="2:25" ht="30">
      <c r="B244" s="20">
        <v>235</v>
      </c>
      <c r="C244" s="21"/>
      <c r="D244" s="21" t="s">
        <v>760</v>
      </c>
      <c r="E244" s="21" t="s">
        <v>56</v>
      </c>
      <c r="F244" s="21" t="s">
        <v>761</v>
      </c>
      <c r="G244" s="21"/>
      <c r="H244" s="22" t="str">
        <f>VLOOKUP(F244,'[1]Goa Member''s Details Revised'!$C$2:$AO$7385,2,0)</f>
        <v>LNC/DRI BEACHES</v>
      </c>
      <c r="I244" s="21">
        <v>10</v>
      </c>
      <c r="J244" s="21" t="s">
        <v>682</v>
      </c>
      <c r="K244" s="21">
        <v>1996</v>
      </c>
      <c r="L244" s="22" t="str">
        <f>VLOOKUP(F244,'[1]Goa Member''s Details Revised'!$C$2:$AO$7385,9,0)</f>
        <v>Never</v>
      </c>
      <c r="M244" s="21" t="s">
        <v>762</v>
      </c>
      <c r="N244" s="23">
        <f>VLOOKUP(F244,'[1]Goa Member''s Details Revised'!$C$2:$AO$7385,5,0)</f>
        <v>35000</v>
      </c>
      <c r="O244" s="23">
        <f>VLOOKUP(F244,'[1]Goa Member''s Details Revised'!$C$2:$AO$7385,5,0)</f>
        <v>35000</v>
      </c>
      <c r="P244" s="23">
        <f>VLOOKUP(F244,'[1]Goa Member''s Details Revised'!$C$2:$AO$7385,6,0)</f>
        <v>14000</v>
      </c>
      <c r="Q244" s="23" t="str">
        <f>VLOOKUP(F244,'[1]Goa Member''s Details Revised'!$C$2:$AO$7385,8,0)</f>
        <v>Outstanding</v>
      </c>
      <c r="R244" s="23">
        <f t="shared" si="16"/>
        <v>21000</v>
      </c>
      <c r="S244" s="21">
        <f t="shared" si="17"/>
        <v>27</v>
      </c>
      <c r="T244" s="23">
        <f t="shared" si="15"/>
        <v>11200</v>
      </c>
      <c r="U244" s="23">
        <f t="shared" si="18"/>
        <v>10181.818181818182</v>
      </c>
      <c r="V244" s="23">
        <f t="shared" si="19"/>
        <v>7000</v>
      </c>
      <c r="W244" s="23"/>
      <c r="X244" s="21"/>
      <c r="Y244" s="24" t="str">
        <f>VLOOKUP(F244,'[1]Goa Member''s Details Revised'!$C$2:$AO$7385,12,0)</f>
        <v>we send last reminder in 2012.then we did not receive any reply…(Outstanding Rs 21000/-)</v>
      </c>
    </row>
    <row r="245" spans="2:25">
      <c r="B245" s="20">
        <v>236</v>
      </c>
      <c r="C245" s="21"/>
      <c r="D245" s="21" t="s">
        <v>763</v>
      </c>
      <c r="E245" s="21" t="s">
        <v>56</v>
      </c>
      <c r="F245" s="21" t="s">
        <v>764</v>
      </c>
      <c r="G245" s="21"/>
      <c r="H245" s="22" t="str">
        <f>VLOOKUP(F245,'[1]Goa Member''s Details Revised'!$C$2:$AO$7385,2,0)</f>
        <v>L.N.C/Beaches</v>
      </c>
      <c r="I245" s="21">
        <v>1</v>
      </c>
      <c r="J245" s="21" t="s">
        <v>682</v>
      </c>
      <c r="K245" s="21">
        <v>1996</v>
      </c>
      <c r="L245" s="22" t="str">
        <f>VLOOKUP(F245,'[1]Goa Member''s Details Revised'!$C$2:$AO$7385,9,0)</f>
        <v>Never</v>
      </c>
      <c r="M245" s="21" t="s">
        <v>765</v>
      </c>
      <c r="N245" s="23">
        <f>VLOOKUP(F245,'[1]Goa Member''s Details Revised'!$C$2:$AO$7385,5,0)</f>
        <v>35000</v>
      </c>
      <c r="O245" s="23">
        <f>VLOOKUP(F245,'[1]Goa Member''s Details Revised'!$C$2:$AO$7385,5,0)</f>
        <v>35000</v>
      </c>
      <c r="P245" s="23">
        <f>VLOOKUP(F245,'[1]Goa Member''s Details Revised'!$C$2:$AO$7385,6,0)</f>
        <v>26990</v>
      </c>
      <c r="Q245" s="23" t="str">
        <f>VLOOKUP(F245,'[1]Goa Member''s Details Revised'!$C$2:$AO$7385,8,0)</f>
        <v>Outstanding</v>
      </c>
      <c r="R245" s="23">
        <f t="shared" si="16"/>
        <v>8010</v>
      </c>
      <c r="S245" s="21">
        <f t="shared" si="17"/>
        <v>27</v>
      </c>
      <c r="T245" s="23">
        <f t="shared" si="15"/>
        <v>21592</v>
      </c>
      <c r="U245" s="23">
        <f t="shared" si="18"/>
        <v>19629.090909090908</v>
      </c>
      <c r="V245" s="23">
        <f t="shared" si="19"/>
        <v>19990</v>
      </c>
      <c r="W245" s="23"/>
      <c r="X245" s="21"/>
      <c r="Y245" s="24" t="str">
        <f>VLOOKUP(F245,'[1]Goa Member''s Details Revised'!$C$2:$AO$7385,12,0)</f>
        <v>As POD last communication 07(Outstanding Rs. 8010/-)</v>
      </c>
    </row>
    <row r="246" spans="2:25" ht="30">
      <c r="B246" s="20">
        <v>237</v>
      </c>
      <c r="C246" s="21"/>
      <c r="D246" s="21" t="s">
        <v>766</v>
      </c>
      <c r="E246" s="21" t="s">
        <v>56</v>
      </c>
      <c r="F246" s="21" t="s">
        <v>767</v>
      </c>
      <c r="G246" s="21"/>
      <c r="H246" s="22" t="str">
        <f>VLOOKUP(F246,'[1]Goa Member''s Details Revised'!$C$2:$AO$7385,2,0)</f>
        <v>L.N.C/Beaches</v>
      </c>
      <c r="I246" s="21">
        <v>30</v>
      </c>
      <c r="J246" s="21" t="s">
        <v>682</v>
      </c>
      <c r="K246" s="21">
        <v>1996</v>
      </c>
      <c r="L246" s="22" t="str">
        <f>VLOOKUP(F246,'[1]Goa Member''s Details Revised'!$C$2:$AO$7385,9,0)</f>
        <v>Never</v>
      </c>
      <c r="M246" s="21" t="s">
        <v>768</v>
      </c>
      <c r="N246" s="23">
        <f>VLOOKUP(F246,'[1]Goa Member''s Details Revised'!$C$2:$AO$7385,5,0)</f>
        <v>28000</v>
      </c>
      <c r="O246" s="23">
        <f>VLOOKUP(F246,'[1]Goa Member''s Details Revised'!$C$2:$AO$7385,5,0)</f>
        <v>28000</v>
      </c>
      <c r="P246" s="23">
        <f>VLOOKUP(F246,'[1]Goa Member''s Details Revised'!$C$2:$AO$7385,6,0)</f>
        <v>28000</v>
      </c>
      <c r="Q246" s="23" t="str">
        <f>VLOOKUP(F246,'[1]Goa Member''s Details Revised'!$C$2:$AO$7385,8,0)</f>
        <v>I.R.M</v>
      </c>
      <c r="R246" s="23">
        <f t="shared" si="16"/>
        <v>0</v>
      </c>
      <c r="S246" s="21">
        <f t="shared" si="17"/>
        <v>27</v>
      </c>
      <c r="T246" s="23">
        <f t="shared" si="15"/>
        <v>22400</v>
      </c>
      <c r="U246" s="23">
        <f t="shared" si="18"/>
        <v>20363.636363636364</v>
      </c>
      <c r="V246" s="23">
        <f t="shared" si="19"/>
        <v>22400</v>
      </c>
      <c r="W246" s="23"/>
      <c r="X246" s="21"/>
      <c r="Y246" s="24" t="str">
        <f>VLOOKUP(F246,'[1]Goa Member''s Details Revised'!$C$2:$AO$7385,12,0)</f>
        <v>we send last reminder in 2012.then we did not receive any reply.</v>
      </c>
    </row>
    <row r="247" spans="2:25">
      <c r="B247" s="20">
        <v>238</v>
      </c>
      <c r="C247" s="21"/>
      <c r="D247" s="21" t="s">
        <v>769</v>
      </c>
      <c r="E247" s="21" t="s">
        <v>56</v>
      </c>
      <c r="F247" s="21" t="s">
        <v>770</v>
      </c>
      <c r="G247" s="21"/>
      <c r="H247" s="22" t="str">
        <f>VLOOKUP(F247,'[1]Goa Member''s Details Revised'!$C$2:$AO$7385,2,0)</f>
        <v>L.N.C/Beaches</v>
      </c>
      <c r="I247" s="21">
        <v>31</v>
      </c>
      <c r="J247" s="21" t="s">
        <v>682</v>
      </c>
      <c r="K247" s="21">
        <v>1996</v>
      </c>
      <c r="L247" s="22">
        <f>VLOOKUP(F247,'[1]Goa Member''s Details Revised'!$C$2:$AO$7385,9,0)</f>
        <v>2011</v>
      </c>
      <c r="M247" s="21" t="s">
        <v>771</v>
      </c>
      <c r="N247" s="23">
        <f>VLOOKUP(F247,'[1]Goa Member''s Details Revised'!$C$2:$AO$7385,5,0)</f>
        <v>45000</v>
      </c>
      <c r="O247" s="23">
        <f>VLOOKUP(F247,'[1]Goa Member''s Details Revised'!$C$2:$AO$7385,5,0)</f>
        <v>45000</v>
      </c>
      <c r="P247" s="23">
        <f>VLOOKUP(F247,'[1]Goa Member''s Details Revised'!$C$2:$AO$7385,6,0)</f>
        <v>45000</v>
      </c>
      <c r="Q247" s="23" t="str">
        <f>VLOOKUP(F247,'[1]Goa Member''s Details Revised'!$C$2:$AO$7385,8,0)</f>
        <v>R.M</v>
      </c>
      <c r="R247" s="23">
        <f t="shared" si="16"/>
        <v>0</v>
      </c>
      <c r="S247" s="21">
        <f t="shared" si="17"/>
        <v>27</v>
      </c>
      <c r="T247" s="23">
        <f t="shared" si="15"/>
        <v>36000</v>
      </c>
      <c r="U247" s="23">
        <f t="shared" si="18"/>
        <v>32727.272727272728</v>
      </c>
      <c r="V247" s="23">
        <f t="shared" si="19"/>
        <v>36000</v>
      </c>
      <c r="W247" s="23"/>
      <c r="X247" s="21"/>
      <c r="Y247" s="24" t="str">
        <f>VLOOKUP(F247,'[1]Goa Member''s Details Revised'!$C$2:$AO$7385,12,0)</f>
        <v>send performa invoice in  2012</v>
      </c>
    </row>
    <row r="248" spans="2:25" ht="30">
      <c r="B248" s="20">
        <v>239</v>
      </c>
      <c r="C248" s="21"/>
      <c r="D248" s="21" t="s">
        <v>772</v>
      </c>
      <c r="E248" s="21" t="s">
        <v>56</v>
      </c>
      <c r="F248" s="21" t="s">
        <v>773</v>
      </c>
      <c r="G248" s="21"/>
      <c r="H248" s="22" t="str">
        <f>VLOOKUP(F248,'[1]Goa Member''s Details Revised'!$C$2:$AO$7385,2,0)</f>
        <v>L.N.C/Beaches</v>
      </c>
      <c r="I248" s="21">
        <v>17</v>
      </c>
      <c r="J248" s="21" t="s">
        <v>682</v>
      </c>
      <c r="K248" s="21">
        <v>1996</v>
      </c>
      <c r="L248" s="22" t="str">
        <f>VLOOKUP(F248,'[1]Goa Member''s Details Revised'!$C$2:$AO$7385,9,0)</f>
        <v>Never</v>
      </c>
      <c r="M248" s="21" t="s">
        <v>774</v>
      </c>
      <c r="N248" s="23">
        <f>VLOOKUP(F248,'[1]Goa Member''s Details Revised'!$C$2:$AO$7385,5,0)</f>
        <v>45000</v>
      </c>
      <c r="O248" s="23">
        <f>VLOOKUP(F248,'[1]Goa Member''s Details Revised'!$C$2:$AO$7385,5,0)</f>
        <v>45000</v>
      </c>
      <c r="P248" s="23">
        <f>VLOOKUP(F248,'[1]Goa Member''s Details Revised'!$C$2:$AO$7385,6,0)</f>
        <v>45000</v>
      </c>
      <c r="Q248" s="23" t="str">
        <f>VLOOKUP(F248,'[1]Goa Member''s Details Revised'!$C$2:$AO$7385,8,0)</f>
        <v>I.R.M</v>
      </c>
      <c r="R248" s="23">
        <f t="shared" si="16"/>
        <v>0</v>
      </c>
      <c r="S248" s="21">
        <f t="shared" si="17"/>
        <v>27</v>
      </c>
      <c r="T248" s="23">
        <f t="shared" si="15"/>
        <v>36000</v>
      </c>
      <c r="U248" s="23">
        <f t="shared" si="18"/>
        <v>32727.272727272728</v>
      </c>
      <c r="V248" s="23">
        <f t="shared" si="19"/>
        <v>36000</v>
      </c>
      <c r="W248" s="23"/>
      <c r="X248" s="21"/>
      <c r="Y248" s="24" t="str">
        <f>VLOOKUP(F248,'[1]Goa Member''s Details Revised'!$C$2:$AO$7385,12,0)</f>
        <v>we send last reminder in 2012.then we did not receive any reply.</v>
      </c>
    </row>
    <row r="249" spans="2:25">
      <c r="B249" s="20">
        <v>240</v>
      </c>
      <c r="C249" s="21"/>
      <c r="D249" s="21" t="s">
        <v>775</v>
      </c>
      <c r="E249" s="21" t="s">
        <v>56</v>
      </c>
      <c r="F249" s="21" t="s">
        <v>776</v>
      </c>
      <c r="G249" s="21"/>
      <c r="H249" s="22" t="str">
        <f>VLOOKUP(F249,'[1]Goa Member''s Details Revised'!$C$2:$AO$7385,2,0)</f>
        <v>L.N.C/Beaches</v>
      </c>
      <c r="I249" s="21">
        <v>19</v>
      </c>
      <c r="J249" s="21" t="s">
        <v>682</v>
      </c>
      <c r="K249" s="21">
        <v>1996</v>
      </c>
      <c r="L249" s="22" t="str">
        <f>VLOOKUP(F249,'[1]Goa Member''s Details Revised'!$C$2:$AO$7385,9,0)</f>
        <v>Never</v>
      </c>
      <c r="M249" s="21" t="s">
        <v>777</v>
      </c>
      <c r="N249" s="23">
        <f>VLOOKUP(F249,'[1]Goa Member''s Details Revised'!$C$2:$AO$7385,5,0)</f>
        <v>45000</v>
      </c>
      <c r="O249" s="23">
        <f>VLOOKUP(F249,'[1]Goa Member''s Details Revised'!$C$2:$AO$7385,5,0)</f>
        <v>45000</v>
      </c>
      <c r="P249" s="23">
        <f>VLOOKUP(F249,'[1]Goa Member''s Details Revised'!$C$2:$AO$7385,6,0)</f>
        <v>11250</v>
      </c>
      <c r="Q249" s="23" t="str">
        <f>VLOOKUP(F249,'[1]Goa Member''s Details Revised'!$C$2:$AO$7385,8,0)</f>
        <v>Outstanding</v>
      </c>
      <c r="R249" s="23">
        <f t="shared" si="16"/>
        <v>33750</v>
      </c>
      <c r="S249" s="21">
        <f t="shared" si="17"/>
        <v>27</v>
      </c>
      <c r="T249" s="23">
        <f t="shared" si="15"/>
        <v>9000</v>
      </c>
      <c r="U249" s="23">
        <f t="shared" si="18"/>
        <v>8181.818181818182</v>
      </c>
      <c r="V249" s="23">
        <f t="shared" si="19"/>
        <v>2250</v>
      </c>
      <c r="W249" s="23"/>
      <c r="X249" s="21"/>
      <c r="Y249" s="24" t="str">
        <f>VLOOKUP(F249,'[1]Goa Member''s Details Revised'!$C$2:$AO$7385,12,0)</f>
        <v>As POD last communication 07(Outstanding Rs. 33750/-)</v>
      </c>
    </row>
    <row r="250" spans="2:25">
      <c r="B250" s="20">
        <v>241</v>
      </c>
      <c r="C250" s="21"/>
      <c r="D250" s="21" t="s">
        <v>778</v>
      </c>
      <c r="E250" s="21" t="s">
        <v>56</v>
      </c>
      <c r="F250" s="21" t="s">
        <v>779</v>
      </c>
      <c r="G250" s="21"/>
      <c r="H250" s="22" t="str">
        <f>VLOOKUP(F250,'[1]Goa Member''s Details Revised'!$C$2:$AO$7385,2,0)</f>
        <v>L.N.C/Beaches</v>
      </c>
      <c r="I250" s="21">
        <v>19</v>
      </c>
      <c r="J250" s="21" t="s">
        <v>682</v>
      </c>
      <c r="K250" s="21">
        <v>1996</v>
      </c>
      <c r="L250" s="22" t="str">
        <f>VLOOKUP(F250,'[1]Goa Member''s Details Revised'!$C$2:$AO$7385,9,0)</f>
        <v>Never</v>
      </c>
      <c r="M250" s="21" t="s">
        <v>780</v>
      </c>
      <c r="N250" s="23">
        <f>VLOOKUP(F250,'[1]Goa Member''s Details Revised'!$C$2:$AO$7385,5,0)</f>
        <v>45000</v>
      </c>
      <c r="O250" s="23">
        <f>VLOOKUP(F250,'[1]Goa Member''s Details Revised'!$C$2:$AO$7385,5,0)</f>
        <v>45000</v>
      </c>
      <c r="P250" s="23">
        <f>VLOOKUP(F250,'[1]Goa Member''s Details Revised'!$C$2:$AO$7385,6,0)</f>
        <v>22500</v>
      </c>
      <c r="Q250" s="23" t="str">
        <f>VLOOKUP(F250,'[1]Goa Member''s Details Revised'!$C$2:$AO$7385,8,0)</f>
        <v>Outstanding</v>
      </c>
      <c r="R250" s="23">
        <f t="shared" si="16"/>
        <v>22500</v>
      </c>
      <c r="S250" s="21">
        <f t="shared" si="17"/>
        <v>27</v>
      </c>
      <c r="T250" s="23">
        <f t="shared" si="15"/>
        <v>18000</v>
      </c>
      <c r="U250" s="23">
        <f t="shared" si="18"/>
        <v>16363.636363636364</v>
      </c>
      <c r="V250" s="23">
        <f t="shared" si="19"/>
        <v>13500</v>
      </c>
      <c r="W250" s="23"/>
      <c r="X250" s="21"/>
      <c r="Y250" s="24" t="str">
        <f>VLOOKUP(F250,'[1]Goa Member''s Details Revised'!$C$2:$AO$7385,12,0)</f>
        <v>As POD last communication 07(Outstanding Rs. 22500/-)</v>
      </c>
    </row>
    <row r="251" spans="2:25" ht="30">
      <c r="B251" s="20">
        <v>242</v>
      </c>
      <c r="C251" s="21"/>
      <c r="D251" s="21" t="s">
        <v>781</v>
      </c>
      <c r="E251" s="21" t="s">
        <v>56</v>
      </c>
      <c r="F251" s="21" t="s">
        <v>782</v>
      </c>
      <c r="G251" s="21"/>
      <c r="H251" s="22" t="str">
        <f>VLOOKUP(F251,'[1]Goa Member''s Details Revised'!$C$2:$AO$7385,2,0)</f>
        <v>LNC/DRI BEACHES</v>
      </c>
      <c r="I251" s="21">
        <v>23</v>
      </c>
      <c r="J251" s="21" t="s">
        <v>682</v>
      </c>
      <c r="K251" s="21">
        <v>1996</v>
      </c>
      <c r="L251" s="22" t="str">
        <f>VLOOKUP(F251,'[1]Goa Member''s Details Revised'!$C$2:$AO$7385,9,0)</f>
        <v>Never</v>
      </c>
      <c r="M251" s="21" t="s">
        <v>783</v>
      </c>
      <c r="N251" s="23">
        <f>VLOOKUP(F251,'[1]Goa Member''s Details Revised'!$C$2:$AO$7385,5,0)</f>
        <v>35000</v>
      </c>
      <c r="O251" s="23">
        <f>VLOOKUP(F251,'[1]Goa Member''s Details Revised'!$C$2:$AO$7385,5,0)</f>
        <v>35000</v>
      </c>
      <c r="P251" s="23">
        <f>VLOOKUP(F251,'[1]Goa Member''s Details Revised'!$C$2:$AO$7385,6,0)</f>
        <v>35000</v>
      </c>
      <c r="Q251" s="23" t="str">
        <f>VLOOKUP(F251,'[1]Goa Member''s Details Revised'!$C$2:$AO$7385,8,0)</f>
        <v>I.R.M</v>
      </c>
      <c r="R251" s="23">
        <f t="shared" si="16"/>
        <v>0</v>
      </c>
      <c r="S251" s="21">
        <f t="shared" si="17"/>
        <v>27</v>
      </c>
      <c r="T251" s="23">
        <f t="shared" si="15"/>
        <v>28000</v>
      </c>
      <c r="U251" s="23">
        <f t="shared" si="18"/>
        <v>25454.545454545456</v>
      </c>
      <c r="V251" s="23">
        <f t="shared" si="19"/>
        <v>28000</v>
      </c>
      <c r="W251" s="23"/>
      <c r="X251" s="21"/>
      <c r="Y251" s="24" t="str">
        <f>VLOOKUP(F251,'[1]Goa Member''s Details Revised'!$C$2:$AO$7385,12,0)</f>
        <v>we send last reminder in 2012.then we did not receive any reply.</v>
      </c>
    </row>
    <row r="252" spans="2:25" ht="30">
      <c r="B252" s="20">
        <v>243</v>
      </c>
      <c r="C252" s="21"/>
      <c r="D252" s="21" t="s">
        <v>784</v>
      </c>
      <c r="E252" s="21" t="s">
        <v>56</v>
      </c>
      <c r="F252" s="21" t="s">
        <v>785</v>
      </c>
      <c r="G252" s="21"/>
      <c r="H252" s="22" t="str">
        <f>VLOOKUP(F252,'[1]Goa Member''s Details Revised'!$C$2:$AO$7385,2,0)</f>
        <v>L.N.C/Beaches</v>
      </c>
      <c r="I252" s="21">
        <v>14</v>
      </c>
      <c r="J252" s="21" t="s">
        <v>682</v>
      </c>
      <c r="K252" s="21">
        <v>1996</v>
      </c>
      <c r="L252" s="22" t="str">
        <f>VLOOKUP(F252,'[1]Goa Member''s Details Revised'!$C$2:$AO$7385,9,0)</f>
        <v>Never</v>
      </c>
      <c r="M252" s="21" t="s">
        <v>786</v>
      </c>
      <c r="N252" s="23">
        <f>VLOOKUP(F252,'[1]Goa Member''s Details Revised'!$C$2:$AO$7385,5,0)</f>
        <v>42750</v>
      </c>
      <c r="O252" s="23">
        <f>VLOOKUP(F252,'[1]Goa Member''s Details Revised'!$C$2:$AO$7385,5,0)</f>
        <v>42750</v>
      </c>
      <c r="P252" s="23">
        <f>VLOOKUP(F252,'[1]Goa Member''s Details Revised'!$C$2:$AO$7385,6,0)</f>
        <v>42750</v>
      </c>
      <c r="Q252" s="23" t="str">
        <f>VLOOKUP(F252,'[1]Goa Member''s Details Revised'!$C$2:$AO$7385,8,0)</f>
        <v>I.R.M</v>
      </c>
      <c r="R252" s="23">
        <f t="shared" si="16"/>
        <v>0</v>
      </c>
      <c r="S252" s="21">
        <f t="shared" si="17"/>
        <v>27</v>
      </c>
      <c r="T252" s="23">
        <f t="shared" si="15"/>
        <v>34200</v>
      </c>
      <c r="U252" s="23">
        <f t="shared" si="18"/>
        <v>31090.909090909092</v>
      </c>
      <c r="V252" s="23">
        <f t="shared" si="19"/>
        <v>34200</v>
      </c>
      <c r="W252" s="23"/>
      <c r="X252" s="21"/>
      <c r="Y252" s="24" t="str">
        <f>VLOOKUP(F252,'[1]Goa Member''s Details Revised'!$C$2:$AO$7385,12,0)</f>
        <v>we send last reminder in 2012.then we did not receive any reply.</v>
      </c>
    </row>
    <row r="253" spans="2:25">
      <c r="B253" s="20">
        <v>244</v>
      </c>
      <c r="C253" s="21"/>
      <c r="D253" s="21" t="s">
        <v>787</v>
      </c>
      <c r="E253" s="21" t="s">
        <v>56</v>
      </c>
      <c r="F253" s="21" t="s">
        <v>788</v>
      </c>
      <c r="G253" s="21"/>
      <c r="H253" s="22" t="str">
        <f>VLOOKUP(F253,'[1]Goa Member''s Details Revised'!$C$2:$AO$7385,2,0)</f>
        <v>L.N.C/Beaches</v>
      </c>
      <c r="I253" s="21">
        <v>31</v>
      </c>
      <c r="J253" s="21" t="s">
        <v>682</v>
      </c>
      <c r="K253" s="21">
        <v>1996</v>
      </c>
      <c r="L253" s="22" t="str">
        <f>VLOOKUP(F253,'[1]Goa Member''s Details Revised'!$C$2:$AO$7385,9,0)</f>
        <v>Never</v>
      </c>
      <c r="M253" s="21" t="s">
        <v>789</v>
      </c>
      <c r="N253" s="23">
        <f>VLOOKUP(F253,'[1]Goa Member''s Details Revised'!$C$2:$AO$7385,5,0)</f>
        <v>45000</v>
      </c>
      <c r="O253" s="23">
        <f>VLOOKUP(F253,'[1]Goa Member''s Details Revised'!$C$2:$AO$7385,5,0)</f>
        <v>45000</v>
      </c>
      <c r="P253" s="23">
        <f>VLOOKUP(F253,'[1]Goa Member''s Details Revised'!$C$2:$AO$7385,6,0)</f>
        <v>11250</v>
      </c>
      <c r="Q253" s="23" t="str">
        <f>VLOOKUP(F253,'[1]Goa Member''s Details Revised'!$C$2:$AO$7385,8,0)</f>
        <v>Outstanding</v>
      </c>
      <c r="R253" s="23">
        <f t="shared" si="16"/>
        <v>33750</v>
      </c>
      <c r="S253" s="21">
        <f t="shared" si="17"/>
        <v>27</v>
      </c>
      <c r="T253" s="23">
        <f t="shared" si="15"/>
        <v>9000</v>
      </c>
      <c r="U253" s="23">
        <f t="shared" si="18"/>
        <v>8181.818181818182</v>
      </c>
      <c r="V253" s="23">
        <f t="shared" si="19"/>
        <v>2250</v>
      </c>
      <c r="W253" s="23"/>
      <c r="X253" s="21"/>
      <c r="Y253" s="24" t="str">
        <f>VLOOKUP(F253,'[1]Goa Member''s Details Revised'!$C$2:$AO$7385,12,0)</f>
        <v>Last Communicatio Till 1996 (Outstanding Rs. 33750/-)</v>
      </c>
    </row>
    <row r="254" spans="2:25" ht="30">
      <c r="B254" s="20">
        <v>245</v>
      </c>
      <c r="C254" s="21"/>
      <c r="D254" s="21" t="s">
        <v>790</v>
      </c>
      <c r="E254" s="21" t="s">
        <v>56</v>
      </c>
      <c r="F254" s="21" t="s">
        <v>791</v>
      </c>
      <c r="G254" s="21"/>
      <c r="H254" s="22" t="str">
        <f>VLOOKUP(F254,'[1]Goa Member''s Details Revised'!$C$2:$AO$7385,2,0)</f>
        <v>LNC/DRI BEACHES</v>
      </c>
      <c r="I254" s="21">
        <v>21</v>
      </c>
      <c r="J254" s="21" t="s">
        <v>682</v>
      </c>
      <c r="K254" s="21">
        <v>1996</v>
      </c>
      <c r="L254" s="22" t="str">
        <f>VLOOKUP(F254,'[1]Goa Member''s Details Revised'!$C$2:$AO$7385,9,0)</f>
        <v>Never</v>
      </c>
      <c r="M254" s="21" t="s">
        <v>792</v>
      </c>
      <c r="N254" s="23">
        <f>VLOOKUP(F254,'[1]Goa Member''s Details Revised'!$C$2:$AO$7385,5,0)</f>
        <v>28000</v>
      </c>
      <c r="O254" s="23">
        <f>VLOOKUP(F254,'[1]Goa Member''s Details Revised'!$C$2:$AO$7385,5,0)</f>
        <v>28000</v>
      </c>
      <c r="P254" s="23">
        <f>VLOOKUP(F254,'[1]Goa Member''s Details Revised'!$C$2:$AO$7385,6,0)</f>
        <v>28000</v>
      </c>
      <c r="Q254" s="23" t="str">
        <f>VLOOKUP(F254,'[1]Goa Member''s Details Revised'!$C$2:$AO$7385,8,0)</f>
        <v>I.R.M</v>
      </c>
      <c r="R254" s="23">
        <f t="shared" si="16"/>
        <v>0</v>
      </c>
      <c r="S254" s="21">
        <f t="shared" si="17"/>
        <v>27</v>
      </c>
      <c r="T254" s="23">
        <f t="shared" si="15"/>
        <v>22400</v>
      </c>
      <c r="U254" s="23">
        <f t="shared" si="18"/>
        <v>20363.636363636364</v>
      </c>
      <c r="V254" s="23">
        <f t="shared" si="19"/>
        <v>22400</v>
      </c>
      <c r="W254" s="23"/>
      <c r="X254" s="21"/>
      <c r="Y254" s="24" t="str">
        <f>VLOOKUP(F254,'[1]Goa Member''s Details Revised'!$C$2:$AO$7385,12,0)</f>
        <v>we send last reminder in 2012.then we did not receive any reply.</v>
      </c>
    </row>
    <row r="255" spans="2:25" ht="30">
      <c r="B255" s="20">
        <v>246</v>
      </c>
      <c r="C255" s="21"/>
      <c r="D255" s="21" t="s">
        <v>793</v>
      </c>
      <c r="E255" s="21" t="s">
        <v>56</v>
      </c>
      <c r="F255" s="21" t="s">
        <v>794</v>
      </c>
      <c r="G255" s="21"/>
      <c r="H255" s="22" t="str">
        <f>VLOOKUP(F255,'[1]Goa Member''s Details Revised'!$C$2:$AO$7385,2,0)</f>
        <v>LNC/DRI BEACHES</v>
      </c>
      <c r="I255" s="21">
        <v>26</v>
      </c>
      <c r="J255" s="21" t="s">
        <v>682</v>
      </c>
      <c r="K255" s="21">
        <v>1996</v>
      </c>
      <c r="L255" s="22" t="str">
        <f>VLOOKUP(F255,'[1]Goa Member''s Details Revised'!$C$2:$AO$7385,9,0)</f>
        <v>Never</v>
      </c>
      <c r="M255" s="21" t="s">
        <v>795</v>
      </c>
      <c r="N255" s="23">
        <f>VLOOKUP(F255,'[1]Goa Member''s Details Revised'!$C$2:$AO$7385,5,0)</f>
        <v>42750</v>
      </c>
      <c r="O255" s="23">
        <f>VLOOKUP(F255,'[1]Goa Member''s Details Revised'!$C$2:$AO$7385,5,0)</f>
        <v>42750</v>
      </c>
      <c r="P255" s="23">
        <f>VLOOKUP(F255,'[1]Goa Member''s Details Revised'!$C$2:$AO$7385,6,0)</f>
        <v>42750</v>
      </c>
      <c r="Q255" s="23" t="str">
        <f>VLOOKUP(F255,'[1]Goa Member''s Details Revised'!$C$2:$AO$7385,8,0)</f>
        <v>I.R.M</v>
      </c>
      <c r="R255" s="23">
        <f t="shared" si="16"/>
        <v>0</v>
      </c>
      <c r="S255" s="21">
        <f t="shared" si="17"/>
        <v>27</v>
      </c>
      <c r="T255" s="23">
        <f t="shared" si="15"/>
        <v>34200</v>
      </c>
      <c r="U255" s="23">
        <f t="shared" si="18"/>
        <v>31090.909090909092</v>
      </c>
      <c r="V255" s="23">
        <f t="shared" si="19"/>
        <v>34200</v>
      </c>
      <c r="W255" s="23"/>
      <c r="X255" s="21"/>
      <c r="Y255" s="24" t="str">
        <f>VLOOKUP(F255,'[1]Goa Member''s Details Revised'!$C$2:$AO$7385,12,0)</f>
        <v>we send last reminder in 2012.then we did not receive any reply.</v>
      </c>
    </row>
    <row r="256" spans="2:25" ht="30">
      <c r="B256" s="20">
        <v>247</v>
      </c>
      <c r="C256" s="21"/>
      <c r="D256" s="21" t="s">
        <v>796</v>
      </c>
      <c r="E256" s="21" t="s">
        <v>56</v>
      </c>
      <c r="F256" s="21" t="s">
        <v>797</v>
      </c>
      <c r="G256" s="21"/>
      <c r="H256" s="22" t="str">
        <f>VLOOKUP(F256,'[1]Goa Member''s Details Revised'!$C$2:$AO$7385,2,0)</f>
        <v>L.N.C/Beaches</v>
      </c>
      <c r="I256" s="21">
        <v>30</v>
      </c>
      <c r="J256" s="21" t="s">
        <v>682</v>
      </c>
      <c r="K256" s="21">
        <v>1996</v>
      </c>
      <c r="L256" s="22" t="str">
        <f>VLOOKUP(F256,'[1]Goa Member''s Details Revised'!$C$2:$AO$7385,9,0)</f>
        <v>Never</v>
      </c>
      <c r="M256" s="21" t="s">
        <v>798</v>
      </c>
      <c r="N256" s="23">
        <f>VLOOKUP(F256,'[1]Goa Member''s Details Revised'!$C$2:$AO$7385,5,0)</f>
        <v>28000</v>
      </c>
      <c r="O256" s="23">
        <f>VLOOKUP(F256,'[1]Goa Member''s Details Revised'!$C$2:$AO$7385,5,0)</f>
        <v>28000</v>
      </c>
      <c r="P256" s="23">
        <f>VLOOKUP(F256,'[1]Goa Member''s Details Revised'!$C$2:$AO$7385,6,0)</f>
        <v>28000</v>
      </c>
      <c r="Q256" s="23" t="str">
        <f>VLOOKUP(F256,'[1]Goa Member''s Details Revised'!$C$2:$AO$7385,8,0)</f>
        <v>I.R.M</v>
      </c>
      <c r="R256" s="23">
        <f t="shared" si="16"/>
        <v>0</v>
      </c>
      <c r="S256" s="21">
        <f t="shared" si="17"/>
        <v>27</v>
      </c>
      <c r="T256" s="23">
        <f t="shared" si="15"/>
        <v>22400</v>
      </c>
      <c r="U256" s="23">
        <f t="shared" si="18"/>
        <v>20363.636363636364</v>
      </c>
      <c r="V256" s="23">
        <f t="shared" si="19"/>
        <v>22400</v>
      </c>
      <c r="W256" s="23"/>
      <c r="X256" s="21"/>
      <c r="Y256" s="24" t="str">
        <f>VLOOKUP(F256,'[1]Goa Member''s Details Revised'!$C$2:$AO$7385,12,0)</f>
        <v>we send last reminder in 2012.then we did not receive any reply.</v>
      </c>
    </row>
    <row r="257" spans="2:25" ht="30">
      <c r="B257" s="20">
        <v>248</v>
      </c>
      <c r="C257" s="21"/>
      <c r="D257" s="21" t="s">
        <v>799</v>
      </c>
      <c r="E257" s="21" t="s">
        <v>56</v>
      </c>
      <c r="F257" s="21" t="s">
        <v>800</v>
      </c>
      <c r="G257" s="21"/>
      <c r="H257" s="22" t="str">
        <f>VLOOKUP(F257,'[1]Goa Member''s Details Revised'!$C$2:$AO$7385,2,0)</f>
        <v>L.N.C/Beaches</v>
      </c>
      <c r="I257" s="21">
        <v>30</v>
      </c>
      <c r="J257" s="21" t="s">
        <v>682</v>
      </c>
      <c r="K257" s="21">
        <v>1996</v>
      </c>
      <c r="L257" s="22" t="str">
        <f>VLOOKUP(F257,'[1]Goa Member''s Details Revised'!$C$2:$AO$7385,9,0)</f>
        <v>Never</v>
      </c>
      <c r="M257" s="21" t="s">
        <v>801</v>
      </c>
      <c r="N257" s="23">
        <f>VLOOKUP(F257,'[1]Goa Member''s Details Revised'!$C$2:$AO$7385,5,0)</f>
        <v>45000</v>
      </c>
      <c r="O257" s="23">
        <f>VLOOKUP(F257,'[1]Goa Member''s Details Revised'!$C$2:$AO$7385,5,0)</f>
        <v>45000</v>
      </c>
      <c r="P257" s="23">
        <f>VLOOKUP(F257,'[1]Goa Member''s Details Revised'!$C$2:$AO$7385,6,0)</f>
        <v>45000</v>
      </c>
      <c r="Q257" s="23" t="str">
        <f>VLOOKUP(F257,'[1]Goa Member''s Details Revised'!$C$2:$AO$7385,8,0)</f>
        <v>I.R.M</v>
      </c>
      <c r="R257" s="23">
        <f t="shared" si="16"/>
        <v>0</v>
      </c>
      <c r="S257" s="21">
        <f t="shared" si="17"/>
        <v>27</v>
      </c>
      <c r="T257" s="23">
        <f t="shared" si="15"/>
        <v>36000</v>
      </c>
      <c r="U257" s="23">
        <f t="shared" si="18"/>
        <v>32727.272727272728</v>
      </c>
      <c r="V257" s="23">
        <f t="shared" si="19"/>
        <v>36000</v>
      </c>
      <c r="W257" s="23"/>
      <c r="X257" s="21"/>
      <c r="Y257" s="24" t="str">
        <f>VLOOKUP(F257,'[1]Goa Member''s Details Revised'!$C$2:$AO$7385,12,0)</f>
        <v>we send last reminder in 2012.then we did not receive any reply.</v>
      </c>
    </row>
    <row r="258" spans="2:25">
      <c r="B258" s="20">
        <v>249</v>
      </c>
      <c r="C258" s="21"/>
      <c r="D258" s="21" t="s">
        <v>802</v>
      </c>
      <c r="E258" s="21" t="s">
        <v>56</v>
      </c>
      <c r="F258" s="21" t="s">
        <v>803</v>
      </c>
      <c r="G258" s="21"/>
      <c r="H258" s="22" t="str">
        <f>VLOOKUP(F258,'[1]Goa Member''s Details Revised'!$C$2:$AO$7385,2,0)</f>
        <v>L.N.C/Beaches</v>
      </c>
      <c r="I258" s="21">
        <v>30</v>
      </c>
      <c r="J258" s="21" t="s">
        <v>682</v>
      </c>
      <c r="K258" s="21">
        <v>1996</v>
      </c>
      <c r="L258" s="22" t="str">
        <f>VLOOKUP(F258,'[1]Goa Member''s Details Revised'!$C$2:$AO$7385,9,0)</f>
        <v>Never</v>
      </c>
      <c r="M258" s="21" t="s">
        <v>804</v>
      </c>
      <c r="N258" s="23">
        <f>VLOOKUP(F258,'[1]Goa Member''s Details Revised'!$C$2:$AO$7385,5,0)</f>
        <v>45000</v>
      </c>
      <c r="O258" s="23">
        <f>VLOOKUP(F258,'[1]Goa Member''s Details Revised'!$C$2:$AO$7385,5,0)</f>
        <v>45000</v>
      </c>
      <c r="P258" s="23">
        <f>VLOOKUP(F258,'[1]Goa Member''s Details Revised'!$C$2:$AO$7385,6,0)</f>
        <v>36000</v>
      </c>
      <c r="Q258" s="23" t="str">
        <f>VLOOKUP(F258,'[1]Goa Member''s Details Revised'!$C$2:$AO$7385,8,0)</f>
        <v>Outstanding</v>
      </c>
      <c r="R258" s="23">
        <f t="shared" si="16"/>
        <v>9000</v>
      </c>
      <c r="S258" s="21">
        <f t="shared" si="17"/>
        <v>27</v>
      </c>
      <c r="T258" s="23">
        <f t="shared" si="15"/>
        <v>28800</v>
      </c>
      <c r="U258" s="23">
        <f t="shared" si="18"/>
        <v>26181.818181818184</v>
      </c>
      <c r="V258" s="23">
        <f t="shared" si="19"/>
        <v>27000</v>
      </c>
      <c r="W258" s="23"/>
      <c r="X258" s="21"/>
      <c r="Y258" s="24" t="str">
        <f>VLOOKUP(F258,'[1]Goa Member''s Details Revised'!$C$2:$AO$7385,12,0)</f>
        <v>no cummunication 99 (Outstanding Rs. 9000/-)</v>
      </c>
    </row>
    <row r="259" spans="2:25" ht="30">
      <c r="B259" s="20">
        <v>250</v>
      </c>
      <c r="C259" s="21"/>
      <c r="D259" s="21" t="s">
        <v>805</v>
      </c>
      <c r="E259" s="21" t="s">
        <v>56</v>
      </c>
      <c r="F259" s="21" t="s">
        <v>806</v>
      </c>
      <c r="G259" s="21"/>
      <c r="H259" s="22" t="str">
        <f>VLOOKUP(F259,'[1]Goa Member''s Details Revised'!$C$2:$AO$7385,2,0)</f>
        <v>L.N.C/Beaches</v>
      </c>
      <c r="I259" s="21">
        <v>30</v>
      </c>
      <c r="J259" s="21" t="s">
        <v>682</v>
      </c>
      <c r="K259" s="21">
        <v>1996</v>
      </c>
      <c r="L259" s="22" t="str">
        <f>VLOOKUP(F259,'[1]Goa Member''s Details Revised'!$C$2:$AO$7385,9,0)</f>
        <v>Never</v>
      </c>
      <c r="M259" s="21" t="s">
        <v>807</v>
      </c>
      <c r="N259" s="23">
        <f>VLOOKUP(F259,'[1]Goa Member''s Details Revised'!$C$2:$AO$7385,5,0)</f>
        <v>45000</v>
      </c>
      <c r="O259" s="23">
        <f>VLOOKUP(F259,'[1]Goa Member''s Details Revised'!$C$2:$AO$7385,5,0)</f>
        <v>45000</v>
      </c>
      <c r="P259" s="23">
        <f>VLOOKUP(F259,'[1]Goa Member''s Details Revised'!$C$2:$AO$7385,6,0)</f>
        <v>45000</v>
      </c>
      <c r="Q259" s="23" t="str">
        <f>VLOOKUP(F259,'[1]Goa Member''s Details Revised'!$C$2:$AO$7385,8,0)</f>
        <v>I.R.M</v>
      </c>
      <c r="R259" s="23">
        <f t="shared" si="16"/>
        <v>0</v>
      </c>
      <c r="S259" s="21">
        <f t="shared" si="17"/>
        <v>27</v>
      </c>
      <c r="T259" s="23">
        <f t="shared" si="15"/>
        <v>36000</v>
      </c>
      <c r="U259" s="23">
        <f t="shared" si="18"/>
        <v>32727.272727272728</v>
      </c>
      <c r="V259" s="23">
        <f t="shared" si="19"/>
        <v>36000</v>
      </c>
      <c r="W259" s="23"/>
      <c r="X259" s="21"/>
      <c r="Y259" s="24" t="str">
        <f>VLOOKUP(F259,'[1]Goa Member''s Details Revised'!$C$2:$AO$7385,12,0)</f>
        <v>we send last reminder in 2012.then we did not receive any reply.total 2 membership of Goa:- 04001285 and 04001233</v>
      </c>
    </row>
    <row r="260" spans="2:25" ht="30">
      <c r="B260" s="20">
        <v>251</v>
      </c>
      <c r="C260" s="21"/>
      <c r="D260" s="21" t="s">
        <v>808</v>
      </c>
      <c r="E260" s="21" t="s">
        <v>56</v>
      </c>
      <c r="F260" s="21" t="s">
        <v>809</v>
      </c>
      <c r="G260" s="21"/>
      <c r="H260" s="22" t="str">
        <f>VLOOKUP(F260,'[1]Goa Member''s Details Revised'!$C$2:$AO$7385,2,0)</f>
        <v>L.N.C/Beaches</v>
      </c>
      <c r="I260" s="21">
        <v>31</v>
      </c>
      <c r="J260" s="21" t="s">
        <v>682</v>
      </c>
      <c r="K260" s="21">
        <v>1996</v>
      </c>
      <c r="L260" s="22" t="str">
        <f>VLOOKUP(F260,'[1]Goa Member''s Details Revised'!$C$2:$AO$7385,9,0)</f>
        <v>Never</v>
      </c>
      <c r="M260" s="21" t="s">
        <v>810</v>
      </c>
      <c r="N260" s="23">
        <f>VLOOKUP(F260,'[1]Goa Member''s Details Revised'!$C$2:$AO$7385,5,0)</f>
        <v>28000</v>
      </c>
      <c r="O260" s="23">
        <f>VLOOKUP(F260,'[1]Goa Member''s Details Revised'!$C$2:$AO$7385,5,0)</f>
        <v>28000</v>
      </c>
      <c r="P260" s="23">
        <f>VLOOKUP(F260,'[1]Goa Member''s Details Revised'!$C$2:$AO$7385,6,0)</f>
        <v>28000</v>
      </c>
      <c r="Q260" s="23" t="str">
        <f>VLOOKUP(F260,'[1]Goa Member''s Details Revised'!$C$2:$AO$7385,8,0)</f>
        <v>I.R.M</v>
      </c>
      <c r="R260" s="23">
        <f t="shared" si="16"/>
        <v>0</v>
      </c>
      <c r="S260" s="21">
        <f t="shared" si="17"/>
        <v>27</v>
      </c>
      <c r="T260" s="23">
        <f t="shared" si="15"/>
        <v>22400</v>
      </c>
      <c r="U260" s="23">
        <f t="shared" si="18"/>
        <v>20363.636363636364</v>
      </c>
      <c r="V260" s="23">
        <f t="shared" si="19"/>
        <v>22400</v>
      </c>
      <c r="W260" s="23"/>
      <c r="X260" s="21"/>
      <c r="Y260" s="24" t="str">
        <f>VLOOKUP(F260,'[1]Goa Member''s Details Revised'!$C$2:$AO$7385,12,0)</f>
        <v>we send last reminder in 2012.then we did not receive any reply.</v>
      </c>
    </row>
    <row r="261" spans="2:25">
      <c r="B261" s="20">
        <v>252</v>
      </c>
      <c r="C261" s="21"/>
      <c r="D261" s="21" t="s">
        <v>811</v>
      </c>
      <c r="E261" s="21" t="s">
        <v>56</v>
      </c>
      <c r="F261" s="21" t="s">
        <v>812</v>
      </c>
      <c r="G261" s="21"/>
      <c r="H261" s="22" t="str">
        <f>VLOOKUP(F261,'[1]Goa Member''s Details Revised'!$C$2:$AO$7385,2,0)</f>
        <v>L.N.C/Beaches</v>
      </c>
      <c r="I261" s="21">
        <v>30</v>
      </c>
      <c r="J261" s="21" t="s">
        <v>682</v>
      </c>
      <c r="K261" s="21">
        <v>1996</v>
      </c>
      <c r="L261" s="22" t="str">
        <f>VLOOKUP(F261,'[1]Goa Member''s Details Revised'!$C$2:$AO$7385,9,0)</f>
        <v>Never</v>
      </c>
      <c r="M261" s="21" t="s">
        <v>813</v>
      </c>
      <c r="N261" s="23">
        <f>VLOOKUP(F261,'[1]Goa Member''s Details Revised'!$C$2:$AO$7385,5,0)</f>
        <v>45000</v>
      </c>
      <c r="O261" s="23">
        <f>VLOOKUP(F261,'[1]Goa Member''s Details Revised'!$C$2:$AO$7385,5,0)</f>
        <v>45000</v>
      </c>
      <c r="P261" s="23">
        <f>VLOOKUP(F261,'[1]Goa Member''s Details Revised'!$C$2:$AO$7385,6,0)</f>
        <v>42750</v>
      </c>
      <c r="Q261" s="23" t="str">
        <f>VLOOKUP(F261,'[1]Goa Member''s Details Revised'!$C$2:$AO$7385,8,0)</f>
        <v>I.R.M</v>
      </c>
      <c r="R261" s="23">
        <f t="shared" si="16"/>
        <v>2250</v>
      </c>
      <c r="S261" s="21">
        <f t="shared" si="17"/>
        <v>27</v>
      </c>
      <c r="T261" s="23">
        <f t="shared" si="15"/>
        <v>34200</v>
      </c>
      <c r="U261" s="23">
        <f t="shared" si="18"/>
        <v>31090.909090909092</v>
      </c>
      <c r="V261" s="23">
        <f t="shared" si="19"/>
        <v>33750</v>
      </c>
      <c r="W261" s="23"/>
      <c r="X261" s="21"/>
      <c r="Y261" s="24" t="str">
        <f>VLOOKUP(F261,'[1]Goa Member''s Details Revised'!$C$2:$AO$7385,12,0)</f>
        <v>telephonic reply on 2014</v>
      </c>
    </row>
    <row r="262" spans="2:25">
      <c r="B262" s="20">
        <v>253</v>
      </c>
      <c r="C262" s="21"/>
      <c r="D262" s="21" t="s">
        <v>814</v>
      </c>
      <c r="E262" s="21" t="s">
        <v>56</v>
      </c>
      <c r="F262" s="21" t="s">
        <v>815</v>
      </c>
      <c r="G262" s="21"/>
      <c r="H262" s="22" t="s">
        <v>186</v>
      </c>
      <c r="I262" s="21">
        <v>16</v>
      </c>
      <c r="J262" s="21" t="s">
        <v>682</v>
      </c>
      <c r="K262" s="21">
        <v>1996</v>
      </c>
      <c r="L262" s="22" t="s">
        <v>187</v>
      </c>
      <c r="M262" s="21" t="s">
        <v>816</v>
      </c>
      <c r="N262" s="23">
        <v>45000</v>
      </c>
      <c r="O262" s="23">
        <v>45000</v>
      </c>
      <c r="P262" s="23">
        <v>11250</v>
      </c>
      <c r="Q262" s="23" t="s">
        <v>47</v>
      </c>
      <c r="R262" s="23">
        <f t="shared" si="16"/>
        <v>33750</v>
      </c>
      <c r="S262" s="21">
        <f t="shared" si="17"/>
        <v>27</v>
      </c>
      <c r="T262" s="23">
        <f t="shared" si="15"/>
        <v>9000</v>
      </c>
      <c r="U262" s="23">
        <f t="shared" si="18"/>
        <v>8181.818181818182</v>
      </c>
      <c r="V262" s="23">
        <f t="shared" si="19"/>
        <v>2250</v>
      </c>
      <c r="W262" s="23"/>
      <c r="X262" s="21"/>
      <c r="Y262" s="24" t="s">
        <v>532</v>
      </c>
    </row>
    <row r="263" spans="2:25" ht="45">
      <c r="B263" s="20">
        <v>254</v>
      </c>
      <c r="C263" s="21"/>
      <c r="D263" s="21" t="s">
        <v>817</v>
      </c>
      <c r="E263" s="21" t="s">
        <v>56</v>
      </c>
      <c r="F263" s="21" t="s">
        <v>818</v>
      </c>
      <c r="G263" s="21"/>
      <c r="H263" s="22" t="str">
        <f>VLOOKUP(F263,'[1]Goa Member''s Details Revised'!$C$2:$AO$7385,2,0)</f>
        <v>LNC/DRI BEACHES</v>
      </c>
      <c r="I263" s="21">
        <v>28</v>
      </c>
      <c r="J263" s="21" t="s">
        <v>682</v>
      </c>
      <c r="K263" s="21">
        <v>1996</v>
      </c>
      <c r="L263" s="22" t="str">
        <f>VLOOKUP(F263,'[1]Goa Member''s Details Revised'!$C$2:$AO$7385,9,0)</f>
        <v>Never</v>
      </c>
      <c r="M263" s="21" t="s">
        <v>819</v>
      </c>
      <c r="N263" s="23">
        <f>VLOOKUP(F263,'[1]Goa Member''s Details Revised'!$C$2:$AO$7385,5,0)</f>
        <v>45000</v>
      </c>
      <c r="O263" s="23">
        <f>VLOOKUP(F263,'[1]Goa Member''s Details Revised'!$C$2:$AO$7385,5,0)</f>
        <v>45000</v>
      </c>
      <c r="P263" s="23">
        <f>VLOOKUP(F263,'[1]Goa Member''s Details Revised'!$C$2:$AO$7385,6,0)</f>
        <v>42750</v>
      </c>
      <c r="Q263" s="23" t="str">
        <f>VLOOKUP(F263,'[1]Goa Member''s Details Revised'!$C$2:$AO$7385,8,0)</f>
        <v>I.R.M</v>
      </c>
      <c r="R263" s="23">
        <f t="shared" si="16"/>
        <v>2250</v>
      </c>
      <c r="S263" s="21">
        <f t="shared" si="17"/>
        <v>27</v>
      </c>
      <c r="T263" s="23">
        <f t="shared" si="15"/>
        <v>34200</v>
      </c>
      <c r="U263" s="23">
        <f t="shared" si="18"/>
        <v>31090.909090909092</v>
      </c>
      <c r="V263" s="23">
        <f t="shared" si="19"/>
        <v>33750</v>
      </c>
      <c r="W263" s="23"/>
      <c r="X263" s="21"/>
      <c r="Y263" s="24" t="str">
        <f>VLOOKUP(F263,'[1]Goa Member''s Details Revised'!$C$2:$AO$7385,12,0)</f>
        <v>we send last reminder in 2012.then we did not receive any reply.
Total 2 Membersip Of GOA:- 02002459 &amp; 02002655</v>
      </c>
    </row>
    <row r="264" spans="2:25" ht="30">
      <c r="B264" s="20">
        <v>255</v>
      </c>
      <c r="C264" s="21"/>
      <c r="D264" s="21" t="s">
        <v>820</v>
      </c>
      <c r="E264" s="21" t="s">
        <v>56</v>
      </c>
      <c r="F264" s="21" t="s">
        <v>821</v>
      </c>
      <c r="G264" s="21"/>
      <c r="H264" s="22" t="str">
        <f>VLOOKUP(F264,'[1]Goa Member''s Details Revised'!$C$2:$AO$7385,2,0)</f>
        <v>L.N.C/Beaches</v>
      </c>
      <c r="I264" s="21">
        <v>30</v>
      </c>
      <c r="J264" s="21" t="s">
        <v>682</v>
      </c>
      <c r="K264" s="21">
        <v>1996</v>
      </c>
      <c r="L264" s="22" t="str">
        <f>VLOOKUP(F264,'[1]Goa Member''s Details Revised'!$C$2:$AO$7385,9,0)</f>
        <v>Never</v>
      </c>
      <c r="M264" s="21" t="s">
        <v>822</v>
      </c>
      <c r="N264" s="23">
        <f>VLOOKUP(F264,'[1]Goa Member''s Details Revised'!$C$2:$AO$7385,5,0)</f>
        <v>45000</v>
      </c>
      <c r="O264" s="23">
        <f>VLOOKUP(F264,'[1]Goa Member''s Details Revised'!$C$2:$AO$7385,5,0)</f>
        <v>45000</v>
      </c>
      <c r="P264" s="23">
        <f>VLOOKUP(F264,'[1]Goa Member''s Details Revised'!$C$2:$AO$7385,6,0)</f>
        <v>45000</v>
      </c>
      <c r="Q264" s="23" t="str">
        <f>VLOOKUP(F264,'[1]Goa Member''s Details Revised'!$C$2:$AO$7385,8,0)</f>
        <v>I.R.M</v>
      </c>
      <c r="R264" s="23">
        <f t="shared" si="16"/>
        <v>0</v>
      </c>
      <c r="S264" s="21">
        <f t="shared" si="17"/>
        <v>27</v>
      </c>
      <c r="T264" s="23">
        <f t="shared" si="15"/>
        <v>36000</v>
      </c>
      <c r="U264" s="23">
        <f t="shared" si="18"/>
        <v>32727.272727272728</v>
      </c>
      <c r="V264" s="23">
        <f t="shared" si="19"/>
        <v>36000</v>
      </c>
      <c r="W264" s="23"/>
      <c r="X264" s="21"/>
      <c r="Y264" s="24" t="str">
        <f>VLOOKUP(F264,'[1]Goa Member''s Details Revised'!$C$2:$AO$7385,12,0)</f>
        <v>we send last reminder in 2012.then we did not receive any reply.</v>
      </c>
    </row>
    <row r="265" spans="2:25" ht="45">
      <c r="B265" s="20">
        <v>256</v>
      </c>
      <c r="C265" s="21"/>
      <c r="D265" s="21" t="s">
        <v>823</v>
      </c>
      <c r="E265" s="21" t="s">
        <v>56</v>
      </c>
      <c r="F265" s="21" t="s">
        <v>824</v>
      </c>
      <c r="G265" s="21"/>
      <c r="H265" s="22" t="str">
        <f>VLOOKUP(F265,'[1]Goa Member''s Details Revised'!$C$2:$AO$7385,2,0)</f>
        <v>L.N.C/Beaches</v>
      </c>
      <c r="I265" s="21">
        <v>21</v>
      </c>
      <c r="J265" s="21" t="s">
        <v>682</v>
      </c>
      <c r="K265" s="21">
        <v>1996</v>
      </c>
      <c r="L265" s="22" t="str">
        <f>VLOOKUP(F265,'[1]Goa Member''s Details Revised'!$C$2:$AO$7385,9,0)</f>
        <v>Never</v>
      </c>
      <c r="M265" s="21" t="s">
        <v>819</v>
      </c>
      <c r="N265" s="23">
        <f>VLOOKUP(F265,'[1]Goa Member''s Details Revised'!$C$2:$AO$7385,5,0)</f>
        <v>45000</v>
      </c>
      <c r="O265" s="23">
        <f>VLOOKUP(F265,'[1]Goa Member''s Details Revised'!$C$2:$AO$7385,5,0)</f>
        <v>45000</v>
      </c>
      <c r="P265" s="23">
        <f>VLOOKUP(F265,'[1]Goa Member''s Details Revised'!$C$2:$AO$7385,6,0)</f>
        <v>42750</v>
      </c>
      <c r="Q265" s="23" t="str">
        <f>VLOOKUP(F265,'[1]Goa Member''s Details Revised'!$C$2:$AO$7385,8,0)</f>
        <v>I.R.M</v>
      </c>
      <c r="R265" s="23">
        <f t="shared" si="16"/>
        <v>2250</v>
      </c>
      <c r="S265" s="21">
        <f t="shared" si="17"/>
        <v>27</v>
      </c>
      <c r="T265" s="23">
        <f t="shared" si="15"/>
        <v>34200</v>
      </c>
      <c r="U265" s="23">
        <f t="shared" si="18"/>
        <v>31090.909090909092</v>
      </c>
      <c r="V265" s="23">
        <f t="shared" si="19"/>
        <v>33750</v>
      </c>
      <c r="W265" s="23"/>
      <c r="X265" s="21"/>
      <c r="Y265" s="24" t="str">
        <f>VLOOKUP(F265,'[1]Goa Member''s Details Revised'!$C$2:$AO$7385,12,0)</f>
        <v>we send last reminder in 2012.then we did not receive any reply.
total 2 membersip of Goa:- 02002459 and 02002655</v>
      </c>
    </row>
    <row r="266" spans="2:25">
      <c r="B266" s="20">
        <v>257</v>
      </c>
      <c r="C266" s="21"/>
      <c r="D266" s="21" t="s">
        <v>825</v>
      </c>
      <c r="E266" s="21" t="s">
        <v>56</v>
      </c>
      <c r="F266" s="21" t="s">
        <v>826</v>
      </c>
      <c r="G266" s="21"/>
      <c r="H266" s="22" t="s">
        <v>186</v>
      </c>
      <c r="I266" s="21">
        <v>29</v>
      </c>
      <c r="J266" s="21" t="s">
        <v>682</v>
      </c>
      <c r="K266" s="21">
        <v>1996</v>
      </c>
      <c r="L266" s="22" t="s">
        <v>187</v>
      </c>
      <c r="M266" s="21" t="s">
        <v>827</v>
      </c>
      <c r="N266" s="23">
        <v>28000</v>
      </c>
      <c r="O266" s="23">
        <v>28000</v>
      </c>
      <c r="P266" s="23">
        <v>8400</v>
      </c>
      <c r="Q266" s="23" t="s">
        <v>47</v>
      </c>
      <c r="R266" s="23">
        <f t="shared" si="16"/>
        <v>19600</v>
      </c>
      <c r="S266" s="21">
        <f t="shared" si="17"/>
        <v>27</v>
      </c>
      <c r="T266" s="23">
        <f t="shared" ref="T266:T329" si="20">IF(Q266="regular",((P266-(P266/99)*S266)),(P266-(P266*20%)))</f>
        <v>6720</v>
      </c>
      <c r="U266" s="23">
        <f t="shared" si="18"/>
        <v>6109.090909090909</v>
      </c>
      <c r="V266" s="23">
        <f t="shared" si="19"/>
        <v>2800</v>
      </c>
      <c r="W266" s="23"/>
      <c r="X266" s="21"/>
      <c r="Y266" s="24" t="s">
        <v>828</v>
      </c>
    </row>
    <row r="267" spans="2:25" ht="30">
      <c r="B267" s="20">
        <v>258</v>
      </c>
      <c r="C267" s="21"/>
      <c r="D267" s="21" t="s">
        <v>829</v>
      </c>
      <c r="E267" s="21" t="s">
        <v>56</v>
      </c>
      <c r="F267" s="21" t="s">
        <v>830</v>
      </c>
      <c r="G267" s="21"/>
      <c r="H267" s="22" t="str">
        <f>VLOOKUP(F267,'[1]Goa Member''s Details Revised'!$C$2:$AO$7385,2,0)</f>
        <v>LNC/BEACHES</v>
      </c>
      <c r="I267" s="21">
        <v>20</v>
      </c>
      <c r="J267" s="21" t="s">
        <v>682</v>
      </c>
      <c r="K267" s="21">
        <v>1996</v>
      </c>
      <c r="L267" s="22" t="str">
        <f>VLOOKUP(F267,'[1]Goa Member''s Details Revised'!$C$2:$AO$7385,9,0)</f>
        <v>Never</v>
      </c>
      <c r="M267" s="21" t="s">
        <v>831</v>
      </c>
      <c r="N267" s="23">
        <f>VLOOKUP(F267,'[1]Goa Member''s Details Revised'!$C$2:$AO$7385,5,0)</f>
        <v>45000</v>
      </c>
      <c r="O267" s="23">
        <f>VLOOKUP(F267,'[1]Goa Member''s Details Revised'!$C$2:$AO$7385,5,0)</f>
        <v>45000</v>
      </c>
      <c r="P267" s="23">
        <f>VLOOKUP(F267,'[1]Goa Member''s Details Revised'!$C$2:$AO$7385,6,0)</f>
        <v>45000</v>
      </c>
      <c r="Q267" s="23" t="str">
        <f>VLOOKUP(F267,'[1]Goa Member''s Details Revised'!$C$2:$AO$7385,8,0)</f>
        <v>I.R.M</v>
      </c>
      <c r="R267" s="23">
        <f t="shared" ref="R267:R330" si="21">+O267-P267</f>
        <v>0</v>
      </c>
      <c r="S267" s="21">
        <f t="shared" ref="S267:S330" si="22">+$Q$6-K267</f>
        <v>27</v>
      </c>
      <c r="T267" s="23">
        <f t="shared" si="20"/>
        <v>36000</v>
      </c>
      <c r="U267" s="23">
        <f t="shared" ref="U267:U330" si="23">((P267-(P267/99)*S267))</f>
        <v>32727.272727272728</v>
      </c>
      <c r="V267" s="23">
        <f t="shared" ref="V267:V330" si="24">IF(Q267="regular",0,(P267-(O267*20%)))</f>
        <v>36000</v>
      </c>
      <c r="W267" s="23"/>
      <c r="X267" s="21"/>
      <c r="Y267" s="24" t="str">
        <f>VLOOKUP(F267,'[1]Goa Member''s Details Revised'!$C$2:$AO$7385,12,0)</f>
        <v>we send last reminder in 2012.then we did not receive any reply.</v>
      </c>
    </row>
    <row r="268" spans="2:25" ht="30">
      <c r="B268" s="20">
        <v>259</v>
      </c>
      <c r="C268" s="21"/>
      <c r="D268" s="21" t="s">
        <v>832</v>
      </c>
      <c r="E268" s="21" t="s">
        <v>56</v>
      </c>
      <c r="F268" s="21" t="s">
        <v>833</v>
      </c>
      <c r="G268" s="21"/>
      <c r="H268" s="22" t="str">
        <f>VLOOKUP(F268,'[1]Goa Member''s Details Revised'!$C$2:$AO$7385,2,0)</f>
        <v>L.N.C/Beaches</v>
      </c>
      <c r="I268" s="21">
        <v>28</v>
      </c>
      <c r="J268" s="21" t="s">
        <v>682</v>
      </c>
      <c r="K268" s="21">
        <v>1996</v>
      </c>
      <c r="L268" s="22" t="str">
        <f>VLOOKUP(F268,'[1]Goa Member''s Details Revised'!$C$2:$AO$7385,9,0)</f>
        <v>Never</v>
      </c>
      <c r="M268" s="21" t="s">
        <v>834</v>
      </c>
      <c r="N268" s="23">
        <f>VLOOKUP(F268,'[1]Goa Member''s Details Revised'!$C$2:$AO$7385,5,0)</f>
        <v>45000</v>
      </c>
      <c r="O268" s="23">
        <f>VLOOKUP(F268,'[1]Goa Member''s Details Revised'!$C$2:$AO$7385,5,0)</f>
        <v>45000</v>
      </c>
      <c r="P268" s="23">
        <f>VLOOKUP(F268,'[1]Goa Member''s Details Revised'!$C$2:$AO$7385,6,0)</f>
        <v>45000</v>
      </c>
      <c r="Q268" s="23" t="str">
        <f>VLOOKUP(F268,'[1]Goa Member''s Details Revised'!$C$2:$AO$7385,8,0)</f>
        <v>I.R.M</v>
      </c>
      <c r="R268" s="23">
        <f t="shared" si="21"/>
        <v>0</v>
      </c>
      <c r="S268" s="21">
        <f t="shared" si="22"/>
        <v>27</v>
      </c>
      <c r="T268" s="23">
        <f t="shared" si="20"/>
        <v>36000</v>
      </c>
      <c r="U268" s="23">
        <f t="shared" si="23"/>
        <v>32727.272727272728</v>
      </c>
      <c r="V268" s="23">
        <f t="shared" si="24"/>
        <v>36000</v>
      </c>
      <c r="W268" s="23"/>
      <c r="X268" s="21"/>
      <c r="Y268" s="24" t="str">
        <f>VLOOKUP(F268,'[1]Goa Member''s Details Revised'!$C$2:$AO$7385,12,0)</f>
        <v>we send last reminder in 2012.then we did not receive any reply.</v>
      </c>
    </row>
    <row r="269" spans="2:25">
      <c r="B269" s="20">
        <v>260</v>
      </c>
      <c r="C269" s="21"/>
      <c r="D269" s="21" t="s">
        <v>835</v>
      </c>
      <c r="E269" s="21" t="s">
        <v>56</v>
      </c>
      <c r="F269" s="21" t="s">
        <v>836</v>
      </c>
      <c r="G269" s="21"/>
      <c r="H269" s="22" t="s">
        <v>186</v>
      </c>
      <c r="I269" s="21">
        <v>30</v>
      </c>
      <c r="J269" s="21" t="s">
        <v>682</v>
      </c>
      <c r="K269" s="21">
        <v>1996</v>
      </c>
      <c r="L269" s="26" t="s">
        <v>187</v>
      </c>
      <c r="M269" s="21" t="s">
        <v>837</v>
      </c>
      <c r="N269" s="23">
        <v>45000</v>
      </c>
      <c r="O269" s="23">
        <v>42750</v>
      </c>
      <c r="P269" s="23">
        <v>42750</v>
      </c>
      <c r="Q269" s="23" t="s">
        <v>361</v>
      </c>
      <c r="R269" s="23">
        <f t="shared" si="21"/>
        <v>0</v>
      </c>
      <c r="S269" s="21">
        <f t="shared" si="22"/>
        <v>27</v>
      </c>
      <c r="T269" s="23">
        <f t="shared" si="20"/>
        <v>31090.909090909092</v>
      </c>
      <c r="U269" s="23">
        <f t="shared" si="23"/>
        <v>31090.909090909092</v>
      </c>
      <c r="V269" s="23">
        <f t="shared" si="24"/>
        <v>0</v>
      </c>
      <c r="W269" s="23"/>
      <c r="X269" s="21"/>
      <c r="Y269" s="24" t="s">
        <v>362</v>
      </c>
    </row>
    <row r="270" spans="2:25" ht="30">
      <c r="B270" s="20">
        <v>261</v>
      </c>
      <c r="C270" s="21"/>
      <c r="D270" s="21" t="s">
        <v>838</v>
      </c>
      <c r="E270" s="21" t="s">
        <v>56</v>
      </c>
      <c r="F270" s="21" t="s">
        <v>839</v>
      </c>
      <c r="G270" s="21"/>
      <c r="H270" s="22" t="str">
        <f>VLOOKUP(F270,'[1]Goa Member''s Details Revised'!$C$2:$AO$7385,2,0)</f>
        <v>L.N.C/Beaches</v>
      </c>
      <c r="I270" s="21">
        <v>31</v>
      </c>
      <c r="J270" s="21" t="s">
        <v>682</v>
      </c>
      <c r="K270" s="21">
        <v>1996</v>
      </c>
      <c r="L270" s="22" t="str">
        <f>VLOOKUP(F270,'[1]Goa Member''s Details Revised'!$C$2:$AO$7385,9,0)</f>
        <v>Never</v>
      </c>
      <c r="M270" s="21" t="s">
        <v>840</v>
      </c>
      <c r="N270" s="23">
        <f>VLOOKUP(F270,'[1]Goa Member''s Details Revised'!$C$2:$AO$7385,5,0)</f>
        <v>45000</v>
      </c>
      <c r="O270" s="23">
        <f>VLOOKUP(F270,'[1]Goa Member''s Details Revised'!$C$2:$AO$7385,5,0)</f>
        <v>45000</v>
      </c>
      <c r="P270" s="23">
        <f>VLOOKUP(F270,'[1]Goa Member''s Details Revised'!$C$2:$AO$7385,6,0)</f>
        <v>45000</v>
      </c>
      <c r="Q270" s="23" t="str">
        <f>VLOOKUP(F270,'[1]Goa Member''s Details Revised'!$C$2:$AO$7385,8,0)</f>
        <v>I.R.M</v>
      </c>
      <c r="R270" s="23">
        <f t="shared" si="21"/>
        <v>0</v>
      </c>
      <c r="S270" s="21">
        <f t="shared" si="22"/>
        <v>27</v>
      </c>
      <c r="T270" s="23">
        <f t="shared" si="20"/>
        <v>36000</v>
      </c>
      <c r="U270" s="23">
        <f t="shared" si="23"/>
        <v>32727.272727272728</v>
      </c>
      <c r="V270" s="23">
        <f t="shared" si="24"/>
        <v>36000</v>
      </c>
      <c r="W270" s="23"/>
      <c r="X270" s="21"/>
      <c r="Y270" s="24" t="str">
        <f>VLOOKUP(F270,'[1]Goa Member''s Details Revised'!$C$2:$AO$7385,12,0)</f>
        <v>As POD last communication 07..total 2 membership of Goa:- 04001285 and 04001233</v>
      </c>
    </row>
    <row r="271" spans="2:25">
      <c r="B271" s="20">
        <v>262</v>
      </c>
      <c r="C271" s="21"/>
      <c r="D271" s="21" t="s">
        <v>841</v>
      </c>
      <c r="E271" s="21" t="s">
        <v>56</v>
      </c>
      <c r="F271" s="21" t="s">
        <v>842</v>
      </c>
      <c r="G271" s="21"/>
      <c r="H271" s="22" t="str">
        <f>VLOOKUP(F271,'[1]Goa Member''s Details Revised'!$C$2:$AO$7385,2,0)</f>
        <v>L.N.C/Beaches</v>
      </c>
      <c r="I271" s="21">
        <v>19</v>
      </c>
      <c r="J271" s="21" t="s">
        <v>682</v>
      </c>
      <c r="K271" s="21">
        <v>1996</v>
      </c>
      <c r="L271" s="22" t="str">
        <f>VLOOKUP(F271,'[1]Goa Member''s Details Revised'!$C$2:$AO$7385,9,0)</f>
        <v>Never</v>
      </c>
      <c r="M271" s="21" t="s">
        <v>843</v>
      </c>
      <c r="N271" s="23">
        <f>VLOOKUP(F271,'[1]Goa Member''s Details Revised'!$C$2:$AO$7385,5,0)</f>
        <v>28000</v>
      </c>
      <c r="O271" s="23">
        <f>VLOOKUP(F271,'[1]Goa Member''s Details Revised'!$C$2:$AO$7385,5,0)</f>
        <v>28000</v>
      </c>
      <c r="P271" s="23">
        <f>VLOOKUP(F271,'[1]Goa Member''s Details Revised'!$C$2:$AO$7385,6,0)</f>
        <v>23800</v>
      </c>
      <c r="Q271" s="23" t="str">
        <f>VLOOKUP(F271,'[1]Goa Member''s Details Revised'!$C$2:$AO$7385,8,0)</f>
        <v>Outstanding</v>
      </c>
      <c r="R271" s="23">
        <f t="shared" si="21"/>
        <v>4200</v>
      </c>
      <c r="S271" s="21">
        <f t="shared" si="22"/>
        <v>27</v>
      </c>
      <c r="T271" s="23">
        <f t="shared" si="20"/>
        <v>19040</v>
      </c>
      <c r="U271" s="23">
        <f t="shared" si="23"/>
        <v>17309.090909090908</v>
      </c>
      <c r="V271" s="23">
        <f t="shared" si="24"/>
        <v>18200</v>
      </c>
      <c r="W271" s="23"/>
      <c r="X271" s="21"/>
      <c r="Y271" s="24" t="str">
        <f>VLOOKUP(F271,'[1]Goa Member''s Details Revised'!$C$2:$AO$7385,12,0)</f>
        <v>we send letter in 2009 for dues… Outstanding Rs. 4200/-)</v>
      </c>
    </row>
    <row r="272" spans="2:25" ht="30">
      <c r="B272" s="20">
        <v>263</v>
      </c>
      <c r="C272" s="21"/>
      <c r="D272" s="21" t="s">
        <v>844</v>
      </c>
      <c r="E272" s="21" t="s">
        <v>56</v>
      </c>
      <c r="F272" s="21" t="s">
        <v>845</v>
      </c>
      <c r="G272" s="21"/>
      <c r="H272" s="22" t="str">
        <f>VLOOKUP(F272,'[1]Goa Member''s Details Revised'!$C$2:$AO$7385,2,0)</f>
        <v>L.N.C/Beaches</v>
      </c>
      <c r="I272" s="21">
        <v>24</v>
      </c>
      <c r="J272" s="21" t="s">
        <v>846</v>
      </c>
      <c r="K272" s="21">
        <v>1996</v>
      </c>
      <c r="L272" s="22" t="str">
        <f>VLOOKUP(F272,'[1]Goa Member''s Details Revised'!$C$2:$AO$7385,9,0)</f>
        <v>Never</v>
      </c>
      <c r="M272" s="21" t="s">
        <v>847</v>
      </c>
      <c r="N272" s="23">
        <f>VLOOKUP(F272,'[1]Goa Member''s Details Revised'!$C$2:$AO$7385,5,0)</f>
        <v>58900</v>
      </c>
      <c r="O272" s="23">
        <f>VLOOKUP(F272,'[1]Goa Member''s Details Revised'!$C$2:$AO$7385,5,0)</f>
        <v>58900</v>
      </c>
      <c r="P272" s="23">
        <f>VLOOKUP(F272,'[1]Goa Member''s Details Revised'!$C$2:$AO$7385,6,0)</f>
        <v>58900</v>
      </c>
      <c r="Q272" s="23" t="str">
        <f>VLOOKUP(F272,'[1]Goa Member''s Details Revised'!$C$2:$AO$7385,8,0)</f>
        <v>I.R.M</v>
      </c>
      <c r="R272" s="23">
        <f t="shared" si="21"/>
        <v>0</v>
      </c>
      <c r="S272" s="21">
        <f t="shared" si="22"/>
        <v>27</v>
      </c>
      <c r="T272" s="23">
        <f t="shared" si="20"/>
        <v>47120</v>
      </c>
      <c r="U272" s="23">
        <f t="shared" si="23"/>
        <v>42836.36363636364</v>
      </c>
      <c r="V272" s="23">
        <f t="shared" si="24"/>
        <v>47120</v>
      </c>
      <c r="W272" s="23"/>
      <c r="X272" s="21"/>
      <c r="Y272" s="24" t="str">
        <f>VLOOKUP(F272,'[1]Goa Member''s Details Revised'!$C$2:$AO$7385,12,0)</f>
        <v>we send last reminder in 2012.then we did not receive any reply.</v>
      </c>
    </row>
    <row r="273" spans="2:25">
      <c r="B273" s="20">
        <v>264</v>
      </c>
      <c r="C273" s="21"/>
      <c r="D273" s="21" t="s">
        <v>848</v>
      </c>
      <c r="E273" s="21" t="s">
        <v>56</v>
      </c>
      <c r="F273" s="21" t="s">
        <v>849</v>
      </c>
      <c r="G273" s="21"/>
      <c r="H273" s="22" t="str">
        <f>VLOOKUP(F273,'[1]Goa Member''s Details Revised'!$C$2:$AO$7385,2,0)</f>
        <v>L.N.C/Beaches</v>
      </c>
      <c r="I273" s="21">
        <v>1</v>
      </c>
      <c r="J273" s="21" t="s">
        <v>846</v>
      </c>
      <c r="K273" s="21">
        <v>1996</v>
      </c>
      <c r="L273" s="22" t="str">
        <f>VLOOKUP(F273,'[1]Goa Member''s Details Revised'!$C$2:$AO$7385,9,0)</f>
        <v>Never</v>
      </c>
      <c r="M273" s="21" t="s">
        <v>850</v>
      </c>
      <c r="N273" s="23">
        <f>VLOOKUP(F273,'[1]Goa Member''s Details Revised'!$C$2:$AO$7385,5,0)</f>
        <v>45000</v>
      </c>
      <c r="O273" s="23">
        <f>VLOOKUP(F273,'[1]Goa Member''s Details Revised'!$C$2:$AO$7385,5,0)</f>
        <v>45000</v>
      </c>
      <c r="P273" s="23">
        <f>VLOOKUP(F273,'[1]Goa Member''s Details Revised'!$C$2:$AO$7385,6,0)</f>
        <v>40500</v>
      </c>
      <c r="Q273" s="23" t="str">
        <f>VLOOKUP(F273,'[1]Goa Member''s Details Revised'!$C$2:$AO$7385,8,0)</f>
        <v>Outstanding</v>
      </c>
      <c r="R273" s="23">
        <f t="shared" si="21"/>
        <v>4500</v>
      </c>
      <c r="S273" s="21">
        <f t="shared" si="22"/>
        <v>27</v>
      </c>
      <c r="T273" s="23">
        <f t="shared" si="20"/>
        <v>32400</v>
      </c>
      <c r="U273" s="23">
        <f t="shared" si="23"/>
        <v>29454.545454545456</v>
      </c>
      <c r="V273" s="23">
        <f t="shared" si="24"/>
        <v>31500</v>
      </c>
      <c r="W273" s="23"/>
      <c r="X273" s="21"/>
      <c r="Y273" s="24" t="str">
        <f>VLOOKUP(F273,'[1]Goa Member''s Details Revised'!$C$2:$AO$7385,12,0)</f>
        <v>As POD last communication 07(Outstanding Rs. 4500/-)</v>
      </c>
    </row>
    <row r="274" spans="2:25">
      <c r="B274" s="20">
        <v>265</v>
      </c>
      <c r="C274" s="21"/>
      <c r="D274" s="21" t="s">
        <v>851</v>
      </c>
      <c r="E274" s="21" t="s">
        <v>56</v>
      </c>
      <c r="F274" s="21" t="s">
        <v>852</v>
      </c>
      <c r="G274" s="21"/>
      <c r="H274" s="22" t="str">
        <f>VLOOKUP(F274,'[1]Goa Member''s Details Revised'!$C$2:$AO$7385,2,0)</f>
        <v>L.N.C/Beaches</v>
      </c>
      <c r="I274" s="21">
        <v>1</v>
      </c>
      <c r="J274" s="21" t="s">
        <v>846</v>
      </c>
      <c r="K274" s="21">
        <v>1996</v>
      </c>
      <c r="L274" s="22" t="str">
        <f>VLOOKUP(F274,'[1]Goa Member''s Details Revised'!$C$2:$AO$7385,9,0)</f>
        <v>Never</v>
      </c>
      <c r="M274" s="21" t="s">
        <v>853</v>
      </c>
      <c r="N274" s="23">
        <f>VLOOKUP(F274,'[1]Goa Member''s Details Revised'!$C$2:$AO$7385,5,0)</f>
        <v>45000</v>
      </c>
      <c r="O274" s="23">
        <f>VLOOKUP(F274,'[1]Goa Member''s Details Revised'!$C$2:$AO$7385,5,0)</f>
        <v>45000</v>
      </c>
      <c r="P274" s="23">
        <f>VLOOKUP(F274,'[1]Goa Member''s Details Revised'!$C$2:$AO$7385,6,0)</f>
        <v>18000</v>
      </c>
      <c r="Q274" s="23" t="str">
        <f>VLOOKUP(F274,'[1]Goa Member''s Details Revised'!$C$2:$AO$7385,8,0)</f>
        <v>Outstanding</v>
      </c>
      <c r="R274" s="23">
        <f t="shared" si="21"/>
        <v>27000</v>
      </c>
      <c r="S274" s="21">
        <f t="shared" si="22"/>
        <v>27</v>
      </c>
      <c r="T274" s="23">
        <f t="shared" si="20"/>
        <v>14400</v>
      </c>
      <c r="U274" s="23">
        <f t="shared" si="23"/>
        <v>13090.909090909092</v>
      </c>
      <c r="V274" s="23">
        <f t="shared" si="24"/>
        <v>9000</v>
      </c>
      <c r="W274" s="23"/>
      <c r="X274" s="21"/>
      <c r="Y274" s="24" t="str">
        <f>VLOOKUP(F274,'[1]Goa Member''s Details Revised'!$C$2:$AO$7385,12,0)</f>
        <v>no cummunication 97 (Outstanding Rs. 27000/-)</v>
      </c>
    </row>
    <row r="275" spans="2:25">
      <c r="B275" s="20">
        <v>266</v>
      </c>
      <c r="C275" s="21"/>
      <c r="D275" s="21" t="s">
        <v>854</v>
      </c>
      <c r="E275" s="21" t="s">
        <v>56</v>
      </c>
      <c r="F275" s="21" t="s">
        <v>855</v>
      </c>
      <c r="G275" s="21"/>
      <c r="H275" s="22" t="str">
        <f>VLOOKUP(F275,'[1]Goa Member''s Details Revised'!$C$2:$AO$7385,2,0)</f>
        <v>L.N.C/Beaches</v>
      </c>
      <c r="I275" s="21">
        <v>22</v>
      </c>
      <c r="J275" s="21" t="s">
        <v>846</v>
      </c>
      <c r="K275" s="21">
        <v>1996</v>
      </c>
      <c r="L275" s="22" t="str">
        <f>VLOOKUP(F275,'[1]Goa Member''s Details Revised'!$C$2:$AO$7385,9,0)</f>
        <v>Never</v>
      </c>
      <c r="M275" s="21" t="s">
        <v>856</v>
      </c>
      <c r="N275" s="23">
        <f>VLOOKUP(F275,'[1]Goa Member''s Details Revised'!$C$2:$AO$7385,5,0)</f>
        <v>62000</v>
      </c>
      <c r="O275" s="23">
        <f>VLOOKUP(F275,'[1]Goa Member''s Details Revised'!$C$2:$AO$7385,5,0)</f>
        <v>62000</v>
      </c>
      <c r="P275" s="23">
        <f>VLOOKUP(F275,'[1]Goa Member''s Details Revised'!$C$2:$AO$7385,6,0)</f>
        <v>15600</v>
      </c>
      <c r="Q275" s="23" t="str">
        <f>VLOOKUP(F275,'[1]Goa Member''s Details Revised'!$C$2:$AO$7385,8,0)</f>
        <v>Outstanding</v>
      </c>
      <c r="R275" s="23">
        <f t="shared" si="21"/>
        <v>46400</v>
      </c>
      <c r="S275" s="21">
        <f t="shared" si="22"/>
        <v>27</v>
      </c>
      <c r="T275" s="23">
        <f t="shared" si="20"/>
        <v>12480</v>
      </c>
      <c r="U275" s="23">
        <f t="shared" si="23"/>
        <v>11345.454545454546</v>
      </c>
      <c r="V275" s="23">
        <f t="shared" si="24"/>
        <v>3200</v>
      </c>
      <c r="W275" s="23"/>
      <c r="X275" s="21"/>
      <c r="Y275" s="24" t="str">
        <f>VLOOKUP(F275,'[1]Goa Member''s Details Revised'!$C$2:$AO$7385,12,0)</f>
        <v>no cummunication 98 (Outstanding Rs. 46400/-)</v>
      </c>
    </row>
    <row r="276" spans="2:25" ht="30">
      <c r="B276" s="20">
        <v>267</v>
      </c>
      <c r="C276" s="21"/>
      <c r="D276" s="21" t="s">
        <v>857</v>
      </c>
      <c r="E276" s="21" t="s">
        <v>56</v>
      </c>
      <c r="F276" s="21" t="s">
        <v>858</v>
      </c>
      <c r="G276" s="21"/>
      <c r="H276" s="22" t="str">
        <f>VLOOKUP(F276,'[1]Goa Member''s Details Revised'!$C$2:$AO$7385,2,0)</f>
        <v>L.N.C/Beaches</v>
      </c>
      <c r="I276" s="21">
        <v>30</v>
      </c>
      <c r="J276" s="21" t="s">
        <v>846</v>
      </c>
      <c r="K276" s="21">
        <v>1996</v>
      </c>
      <c r="L276" s="22" t="str">
        <f>VLOOKUP(F276,'[1]Goa Member''s Details Revised'!$C$2:$AO$7385,9,0)</f>
        <v>Never</v>
      </c>
      <c r="M276" s="21" t="s">
        <v>859</v>
      </c>
      <c r="N276" s="23">
        <f>VLOOKUP(F276,'[1]Goa Member''s Details Revised'!$C$2:$AO$7385,5,0)</f>
        <v>62000</v>
      </c>
      <c r="O276" s="23">
        <f>VLOOKUP(F276,'[1]Goa Member''s Details Revised'!$C$2:$AO$7385,5,0)</f>
        <v>62000</v>
      </c>
      <c r="P276" s="23">
        <f>VLOOKUP(F276,'[1]Goa Member''s Details Revised'!$C$2:$AO$7385,6,0)</f>
        <v>34100</v>
      </c>
      <c r="Q276" s="23" t="str">
        <f>VLOOKUP(F276,'[1]Goa Member''s Details Revised'!$C$2:$AO$7385,8,0)</f>
        <v>Outstanding</v>
      </c>
      <c r="R276" s="23">
        <f t="shared" si="21"/>
        <v>27900</v>
      </c>
      <c r="S276" s="21">
        <f t="shared" si="22"/>
        <v>27</v>
      </c>
      <c r="T276" s="23">
        <f t="shared" si="20"/>
        <v>27280</v>
      </c>
      <c r="U276" s="23">
        <f t="shared" si="23"/>
        <v>24800</v>
      </c>
      <c r="V276" s="23">
        <f t="shared" si="24"/>
        <v>21700</v>
      </c>
      <c r="W276" s="23"/>
      <c r="X276" s="21"/>
      <c r="Y276" s="24" t="str">
        <f>VLOOKUP(F276,'[1]Goa Member''s Details Revised'!$C$2:$AO$7385,12,0)</f>
        <v>we send last reminder in 2012.then we did not receive any reply.Outstanding Rs. 27900/-</v>
      </c>
    </row>
    <row r="277" spans="2:25" ht="30">
      <c r="B277" s="20">
        <v>268</v>
      </c>
      <c r="C277" s="21"/>
      <c r="D277" s="21" t="s">
        <v>860</v>
      </c>
      <c r="E277" s="21" t="s">
        <v>56</v>
      </c>
      <c r="F277" s="21" t="s">
        <v>861</v>
      </c>
      <c r="G277" s="21"/>
      <c r="H277" s="22" t="str">
        <f>VLOOKUP(F277,'[1]Goa Member''s Details Revised'!$C$2:$AO$7385,2,0)</f>
        <v>L.N.C/Beaches</v>
      </c>
      <c r="I277" s="21">
        <v>1</v>
      </c>
      <c r="J277" s="21" t="s">
        <v>846</v>
      </c>
      <c r="K277" s="21">
        <v>1996</v>
      </c>
      <c r="L277" s="22" t="str">
        <f>VLOOKUP(F277,'[1]Goa Member''s Details Revised'!$C$2:$AO$7385,9,0)</f>
        <v>Never</v>
      </c>
      <c r="M277" s="21" t="s">
        <v>862</v>
      </c>
      <c r="N277" s="23">
        <f>VLOOKUP(F277,'[1]Goa Member''s Details Revised'!$C$2:$AO$7385,5,0)</f>
        <v>45000</v>
      </c>
      <c r="O277" s="23">
        <f>VLOOKUP(F277,'[1]Goa Member''s Details Revised'!$C$2:$AO$7385,5,0)</f>
        <v>45000</v>
      </c>
      <c r="P277" s="23">
        <f>VLOOKUP(F277,'[1]Goa Member''s Details Revised'!$C$2:$AO$7385,6,0)</f>
        <v>45000</v>
      </c>
      <c r="Q277" s="23" t="str">
        <f>VLOOKUP(F277,'[1]Goa Member''s Details Revised'!$C$2:$AO$7385,8,0)</f>
        <v>I.R.M</v>
      </c>
      <c r="R277" s="23">
        <f t="shared" si="21"/>
        <v>0</v>
      </c>
      <c r="S277" s="21">
        <f t="shared" si="22"/>
        <v>27</v>
      </c>
      <c r="T277" s="23">
        <f t="shared" si="20"/>
        <v>36000</v>
      </c>
      <c r="U277" s="23">
        <f t="shared" si="23"/>
        <v>32727.272727272728</v>
      </c>
      <c r="V277" s="23">
        <f t="shared" si="24"/>
        <v>36000</v>
      </c>
      <c r="W277" s="23"/>
      <c r="X277" s="21"/>
      <c r="Y277" s="24" t="str">
        <f>VLOOKUP(F277,'[1]Goa Member''s Details Revised'!$C$2:$AO$7385,12,0)</f>
        <v>we send last reminder in 2012.then we did not receive any reply.</v>
      </c>
    </row>
    <row r="278" spans="2:25">
      <c r="B278" s="20">
        <v>269</v>
      </c>
      <c r="C278" s="21"/>
      <c r="D278" s="21" t="s">
        <v>863</v>
      </c>
      <c r="E278" s="21" t="s">
        <v>56</v>
      </c>
      <c r="F278" s="21" t="s">
        <v>864</v>
      </c>
      <c r="G278" s="21"/>
      <c r="H278" s="22" t="s">
        <v>186</v>
      </c>
      <c r="I278" s="21">
        <v>30</v>
      </c>
      <c r="J278" s="21" t="s">
        <v>865</v>
      </c>
      <c r="K278" s="21">
        <v>1996</v>
      </c>
      <c r="L278" s="22" t="s">
        <v>187</v>
      </c>
      <c r="M278" s="21" t="s">
        <v>866</v>
      </c>
      <c r="N278" s="23">
        <v>60000</v>
      </c>
      <c r="O278" s="23">
        <v>60000</v>
      </c>
      <c r="P278" s="23">
        <v>13500</v>
      </c>
      <c r="Q278" s="23" t="s">
        <v>47</v>
      </c>
      <c r="R278" s="23">
        <f t="shared" si="21"/>
        <v>46500</v>
      </c>
      <c r="S278" s="21">
        <f t="shared" si="22"/>
        <v>27</v>
      </c>
      <c r="T278" s="23">
        <f t="shared" si="20"/>
        <v>10800</v>
      </c>
      <c r="U278" s="23">
        <f t="shared" si="23"/>
        <v>9818.181818181818</v>
      </c>
      <c r="V278" s="23">
        <f t="shared" si="24"/>
        <v>1500</v>
      </c>
      <c r="W278" s="23"/>
      <c r="X278" s="21"/>
      <c r="Y278" s="24" t="s">
        <v>218</v>
      </c>
    </row>
    <row r="279" spans="2:25" ht="30">
      <c r="B279" s="20">
        <v>270</v>
      </c>
      <c r="C279" s="21"/>
      <c r="D279" s="21" t="s">
        <v>867</v>
      </c>
      <c r="E279" s="21" t="s">
        <v>56</v>
      </c>
      <c r="F279" s="21" t="s">
        <v>868</v>
      </c>
      <c r="G279" s="21"/>
      <c r="H279" s="22" t="str">
        <f>VLOOKUP(F279,'[1]Goa Member''s Details Revised'!$C$2:$AO$7385,2,0)</f>
        <v>L.N.C/Beaches</v>
      </c>
      <c r="I279" s="21">
        <v>19</v>
      </c>
      <c r="J279" s="21" t="s">
        <v>865</v>
      </c>
      <c r="K279" s="21">
        <v>1996</v>
      </c>
      <c r="L279" s="22" t="str">
        <f>VLOOKUP(F279,'[1]Goa Member''s Details Revised'!$C$2:$AO$7385,9,0)</f>
        <v>Never</v>
      </c>
      <c r="M279" s="21" t="s">
        <v>869</v>
      </c>
      <c r="N279" s="23">
        <f>VLOOKUP(F279,'[1]Goa Member''s Details Revised'!$C$2:$AO$7385,5,0)</f>
        <v>62000</v>
      </c>
      <c r="O279" s="23">
        <f>VLOOKUP(F279,'[1]Goa Member''s Details Revised'!$C$2:$AO$7385,5,0)</f>
        <v>62000</v>
      </c>
      <c r="P279" s="23">
        <f>VLOOKUP(F279,'[1]Goa Member''s Details Revised'!$C$2:$AO$7385,6,0)</f>
        <v>15500</v>
      </c>
      <c r="Q279" s="23" t="str">
        <f>VLOOKUP(F279,'[1]Goa Member''s Details Revised'!$C$2:$AO$7385,8,0)</f>
        <v>Outstanding</v>
      </c>
      <c r="R279" s="23">
        <f t="shared" si="21"/>
        <v>46500</v>
      </c>
      <c r="S279" s="21">
        <f t="shared" si="22"/>
        <v>27</v>
      </c>
      <c r="T279" s="23">
        <f t="shared" si="20"/>
        <v>12400</v>
      </c>
      <c r="U279" s="23">
        <f t="shared" si="23"/>
        <v>11272.727272727272</v>
      </c>
      <c r="V279" s="23">
        <f t="shared" si="24"/>
        <v>3100</v>
      </c>
      <c r="W279" s="23"/>
      <c r="X279" s="21"/>
      <c r="Y279" s="24" t="str">
        <f>VLOOKUP(F279,'[1]Goa Member''s Details Revised'!$C$2:$AO$7385,12,0)</f>
        <v>last communication 97,outstanding 46,500/ only application form and allotment advice agg. Is in file</v>
      </c>
    </row>
    <row r="280" spans="2:25">
      <c r="B280" s="20">
        <v>271</v>
      </c>
      <c r="C280" s="21"/>
      <c r="D280" s="21" t="s">
        <v>870</v>
      </c>
      <c r="E280" s="21" t="s">
        <v>56</v>
      </c>
      <c r="F280" s="21" t="s">
        <v>871</v>
      </c>
      <c r="G280" s="21"/>
      <c r="H280" s="22" t="str">
        <f>VLOOKUP(F280,'[1]Goa Member''s Details Revised'!$C$2:$AO$7385,2,0)</f>
        <v>L.N.C/Beaches</v>
      </c>
      <c r="I280" s="21">
        <v>30</v>
      </c>
      <c r="J280" s="21" t="s">
        <v>865</v>
      </c>
      <c r="K280" s="21">
        <v>1996</v>
      </c>
      <c r="L280" s="22" t="str">
        <f>VLOOKUP(F280,'[1]Goa Member''s Details Revised'!$C$2:$AO$7385,9,0)</f>
        <v>Never</v>
      </c>
      <c r="M280" s="21" t="s">
        <v>872</v>
      </c>
      <c r="N280" s="23">
        <f>VLOOKUP(F280,'[1]Goa Member''s Details Revised'!$C$2:$AO$7385,5,0)</f>
        <v>38000</v>
      </c>
      <c r="O280" s="23">
        <f>VLOOKUP(F280,'[1]Goa Member''s Details Revised'!$C$2:$AO$7385,5,0)</f>
        <v>38000</v>
      </c>
      <c r="P280" s="23">
        <f>VLOOKUP(F280,'[1]Goa Member''s Details Revised'!$C$2:$AO$7385,6,0)</f>
        <v>26600</v>
      </c>
      <c r="Q280" s="23" t="str">
        <f>VLOOKUP(F280,'[1]Goa Member''s Details Revised'!$C$2:$AO$7385,8,0)</f>
        <v>Outstanding</v>
      </c>
      <c r="R280" s="23">
        <f t="shared" si="21"/>
        <v>11400</v>
      </c>
      <c r="S280" s="21">
        <f t="shared" si="22"/>
        <v>27</v>
      </c>
      <c r="T280" s="23">
        <f t="shared" si="20"/>
        <v>21280</v>
      </c>
      <c r="U280" s="23">
        <f t="shared" si="23"/>
        <v>19345.454545454544</v>
      </c>
      <c r="V280" s="23">
        <f t="shared" si="24"/>
        <v>19000</v>
      </c>
      <c r="W280" s="23"/>
      <c r="X280" s="21"/>
      <c r="Y280" s="24" t="str">
        <f>VLOOKUP(F280,'[1]Goa Member''s Details Revised'!$C$2:$AO$7385,12,0)</f>
        <v>As POD last communication 07(Outstanding Rs. 11400/-)</v>
      </c>
    </row>
    <row r="281" spans="2:25" ht="30">
      <c r="B281" s="20">
        <v>272</v>
      </c>
      <c r="C281" s="21"/>
      <c r="D281" s="21" t="s">
        <v>873</v>
      </c>
      <c r="E281" s="21" t="s">
        <v>56</v>
      </c>
      <c r="F281" s="21" t="s">
        <v>874</v>
      </c>
      <c r="G281" s="21"/>
      <c r="H281" s="22" t="str">
        <f>VLOOKUP(F281,'[1]Goa Member''s Details Revised'!$C$2:$AO$7385,2,0)</f>
        <v>L.N.C/Beaches</v>
      </c>
      <c r="I281" s="21">
        <v>28</v>
      </c>
      <c r="J281" s="21" t="s">
        <v>865</v>
      </c>
      <c r="K281" s="21">
        <v>1996</v>
      </c>
      <c r="L281" s="22" t="str">
        <f>VLOOKUP(F281,'[1]Goa Member''s Details Revised'!$C$2:$AO$7385,9,0)</f>
        <v>Never</v>
      </c>
      <c r="M281" s="21" t="s">
        <v>875</v>
      </c>
      <c r="N281" s="23">
        <f>VLOOKUP(F281,'[1]Goa Member''s Details Revised'!$C$2:$AO$7385,5,0)</f>
        <v>36100</v>
      </c>
      <c r="O281" s="23">
        <f>VLOOKUP(F281,'[1]Goa Member''s Details Revised'!$C$2:$AO$7385,5,0)</f>
        <v>36100</v>
      </c>
      <c r="P281" s="23">
        <f>VLOOKUP(F281,'[1]Goa Member''s Details Revised'!$C$2:$AO$7385,6,0)</f>
        <v>36100</v>
      </c>
      <c r="Q281" s="23" t="str">
        <f>VLOOKUP(F281,'[1]Goa Member''s Details Revised'!$C$2:$AO$7385,8,0)</f>
        <v>I.R.M</v>
      </c>
      <c r="R281" s="23">
        <f t="shared" si="21"/>
        <v>0</v>
      </c>
      <c r="S281" s="21">
        <f t="shared" si="22"/>
        <v>27</v>
      </c>
      <c r="T281" s="23">
        <f t="shared" si="20"/>
        <v>28880</v>
      </c>
      <c r="U281" s="23">
        <f t="shared" si="23"/>
        <v>26254.545454545456</v>
      </c>
      <c r="V281" s="23">
        <f t="shared" si="24"/>
        <v>28880</v>
      </c>
      <c r="W281" s="23"/>
      <c r="X281" s="21"/>
      <c r="Y281" s="24" t="str">
        <f>VLOOKUP(F281,'[1]Goa Member''s Details Revised'!$C$2:$AO$7385,12,0)</f>
        <v>we send last reminder in 2012.then we did not receive any reply.</v>
      </c>
    </row>
    <row r="282" spans="2:25" ht="30">
      <c r="B282" s="20">
        <v>273</v>
      </c>
      <c r="C282" s="21"/>
      <c r="D282" s="21" t="s">
        <v>876</v>
      </c>
      <c r="E282" s="21" t="s">
        <v>56</v>
      </c>
      <c r="F282" s="21" t="s">
        <v>877</v>
      </c>
      <c r="G282" s="21"/>
      <c r="H282" s="22" t="str">
        <f>VLOOKUP(F282,'[1]Goa Member''s Details Revised'!$C$2:$AO$7385,2,0)</f>
        <v>L.N.C/Beaches</v>
      </c>
      <c r="I282" s="21">
        <v>30</v>
      </c>
      <c r="J282" s="21" t="s">
        <v>865</v>
      </c>
      <c r="K282" s="21">
        <v>1996</v>
      </c>
      <c r="L282" s="22" t="str">
        <f>VLOOKUP(F282,'[1]Goa Member''s Details Revised'!$C$2:$AO$7385,9,0)</f>
        <v>Never</v>
      </c>
      <c r="M282" s="21" t="s">
        <v>878</v>
      </c>
      <c r="N282" s="23">
        <f>VLOOKUP(F282,'[1]Goa Member''s Details Revised'!$C$2:$AO$7385,5,0)</f>
        <v>60000</v>
      </c>
      <c r="O282" s="23">
        <f>VLOOKUP(F282,'[1]Goa Member''s Details Revised'!$C$2:$AO$7385,5,0)</f>
        <v>60000</v>
      </c>
      <c r="P282" s="23">
        <f>VLOOKUP(F282,'[1]Goa Member''s Details Revised'!$C$2:$AO$7385,6,0)</f>
        <v>60000</v>
      </c>
      <c r="Q282" s="23" t="str">
        <f>VLOOKUP(F282,'[1]Goa Member''s Details Revised'!$C$2:$AO$7385,8,0)</f>
        <v>I.R.M</v>
      </c>
      <c r="R282" s="23">
        <f t="shared" si="21"/>
        <v>0</v>
      </c>
      <c r="S282" s="21">
        <f t="shared" si="22"/>
        <v>27</v>
      </c>
      <c r="T282" s="23">
        <f t="shared" si="20"/>
        <v>48000</v>
      </c>
      <c r="U282" s="23">
        <f t="shared" si="23"/>
        <v>43636.36363636364</v>
      </c>
      <c r="V282" s="23">
        <f t="shared" si="24"/>
        <v>48000</v>
      </c>
      <c r="W282" s="23"/>
      <c r="X282" s="21"/>
      <c r="Y282" s="24" t="str">
        <f>VLOOKUP(F282,'[1]Goa Member''s Details Revised'!$C$2:$AO$7385,12,0)</f>
        <v>Letter not sent, last communication 12, application form is not in file</v>
      </c>
    </row>
    <row r="283" spans="2:25">
      <c r="B283" s="20">
        <v>274</v>
      </c>
      <c r="C283" s="21"/>
      <c r="D283" s="21" t="s">
        <v>879</v>
      </c>
      <c r="E283" s="21" t="s">
        <v>56</v>
      </c>
      <c r="F283" s="21" t="s">
        <v>880</v>
      </c>
      <c r="G283" s="21"/>
      <c r="H283" s="22" t="str">
        <f>VLOOKUP(F283,'[1]Goa Member''s Details Revised'!$C$2:$AO$7385,2,0)</f>
        <v>L.N.C/Beaches</v>
      </c>
      <c r="I283" s="21">
        <v>30</v>
      </c>
      <c r="J283" s="21" t="s">
        <v>865</v>
      </c>
      <c r="K283" s="21">
        <v>1996</v>
      </c>
      <c r="L283" s="22" t="str">
        <f>VLOOKUP(F283,'[1]Goa Member''s Details Revised'!$C$2:$AO$7385,9,0)</f>
        <v>Never</v>
      </c>
      <c r="M283" s="21" t="s">
        <v>881</v>
      </c>
      <c r="N283" s="23">
        <f>VLOOKUP(F283,'[1]Goa Member''s Details Revised'!$C$2:$AO$7385,5,0)</f>
        <v>38000</v>
      </c>
      <c r="O283" s="23">
        <f>VLOOKUP(F283,'[1]Goa Member''s Details Revised'!$C$2:$AO$7385,5,0)</f>
        <v>38000</v>
      </c>
      <c r="P283" s="23">
        <f>VLOOKUP(F283,'[1]Goa Member''s Details Revised'!$C$2:$AO$7385,6,0)</f>
        <v>38000</v>
      </c>
      <c r="Q283" s="23" t="str">
        <f>VLOOKUP(F283,'[1]Goa Member''s Details Revised'!$C$2:$AO$7385,8,0)</f>
        <v>I.R.M</v>
      </c>
      <c r="R283" s="23">
        <f t="shared" si="21"/>
        <v>0</v>
      </c>
      <c r="S283" s="21">
        <f t="shared" si="22"/>
        <v>27</v>
      </c>
      <c r="T283" s="23">
        <f t="shared" si="20"/>
        <v>30400</v>
      </c>
      <c r="U283" s="23">
        <f t="shared" si="23"/>
        <v>27636.363636363636</v>
      </c>
      <c r="V283" s="23">
        <f t="shared" si="24"/>
        <v>30400</v>
      </c>
      <c r="W283" s="23"/>
      <c r="X283" s="21"/>
      <c r="Y283" s="24" t="str">
        <f>VLOOKUP(F283,'[1]Goa Member''s Details Revised'!$C$2:$AO$7385,12,0)</f>
        <v>last communication 16</v>
      </c>
    </row>
    <row r="284" spans="2:25">
      <c r="B284" s="20">
        <v>275</v>
      </c>
      <c r="C284" s="21"/>
      <c r="D284" s="21" t="s">
        <v>882</v>
      </c>
      <c r="E284" s="21" t="s">
        <v>56</v>
      </c>
      <c r="F284" s="21" t="s">
        <v>883</v>
      </c>
      <c r="G284" s="21"/>
      <c r="H284" s="22" t="str">
        <f>VLOOKUP(F284,'[1]Goa Member''s Details Revised'!$C$2:$AO$7385,2,0)</f>
        <v>L.N.C/Beaches</v>
      </c>
      <c r="I284" s="21">
        <v>31</v>
      </c>
      <c r="J284" s="21" t="s">
        <v>58</v>
      </c>
      <c r="K284" s="21">
        <v>1996</v>
      </c>
      <c r="L284" s="22">
        <f>VLOOKUP(F284,'[1]Goa Member''s Details Revised'!$C$2:$AO$7385,9,0)</f>
        <v>2007</v>
      </c>
      <c r="M284" s="21" t="s">
        <v>884</v>
      </c>
      <c r="N284" s="23">
        <f>VLOOKUP(F284,'[1]Goa Member''s Details Revised'!$C$2:$AO$7385,5,0)</f>
        <v>105000</v>
      </c>
      <c r="O284" s="23">
        <f>VLOOKUP(F284,'[1]Goa Member''s Details Revised'!$C$2:$AO$7385,5,0)</f>
        <v>105000</v>
      </c>
      <c r="P284" s="23">
        <f>VLOOKUP(F284,'[1]Goa Member''s Details Revised'!$C$2:$AO$7385,6,0)</f>
        <v>105000</v>
      </c>
      <c r="Q284" s="23" t="str">
        <f>VLOOKUP(F284,'[1]Goa Member''s Details Revised'!$C$2:$AO$7385,8,0)</f>
        <v>R.M</v>
      </c>
      <c r="R284" s="23">
        <f t="shared" si="21"/>
        <v>0</v>
      </c>
      <c r="S284" s="21">
        <f t="shared" si="22"/>
        <v>27</v>
      </c>
      <c r="T284" s="23">
        <f t="shared" si="20"/>
        <v>84000</v>
      </c>
      <c r="U284" s="23">
        <f t="shared" si="23"/>
        <v>76363.636363636368</v>
      </c>
      <c r="V284" s="23">
        <f t="shared" si="24"/>
        <v>84000</v>
      </c>
      <c r="W284" s="23"/>
      <c r="X284" s="21"/>
      <c r="Y284" s="24" t="str">
        <f>VLOOKUP(F284,'[1]Goa Member''s Details Revised'!$C$2:$AO$7385,12,0)</f>
        <v xml:space="preserve">tnsferrr from Manali to Goa, last communication 2010, </v>
      </c>
    </row>
    <row r="285" spans="2:25" ht="30">
      <c r="B285" s="20">
        <v>276</v>
      </c>
      <c r="C285" s="21"/>
      <c r="D285" s="21" t="s">
        <v>885</v>
      </c>
      <c r="E285" s="21" t="s">
        <v>56</v>
      </c>
      <c r="F285" s="21" t="s">
        <v>886</v>
      </c>
      <c r="G285" s="21"/>
      <c r="H285" s="22" t="str">
        <f>VLOOKUP(F285,'[1]Goa Member''s Details Revised'!$C$2:$AO$7385,2,0)</f>
        <v>L.N.C/Beaches</v>
      </c>
      <c r="I285" s="21">
        <v>31</v>
      </c>
      <c r="J285" s="21" t="s">
        <v>58</v>
      </c>
      <c r="K285" s="21">
        <v>1996</v>
      </c>
      <c r="L285" s="22" t="str">
        <f>VLOOKUP(F285,'[1]Goa Member''s Details Revised'!$C$2:$AO$7385,9,0)</f>
        <v>Never</v>
      </c>
      <c r="M285" s="21" t="s">
        <v>887</v>
      </c>
      <c r="N285" s="23">
        <f>VLOOKUP(F285,'[1]Goa Member''s Details Revised'!$C$2:$AO$7385,5,0)</f>
        <v>48000</v>
      </c>
      <c r="O285" s="23">
        <f>VLOOKUP(F285,'[1]Goa Member''s Details Revised'!$C$2:$AO$7385,5,0)</f>
        <v>48000</v>
      </c>
      <c r="P285" s="23">
        <f>VLOOKUP(F285,'[1]Goa Member''s Details Revised'!$C$2:$AO$7385,6,0)</f>
        <v>48000</v>
      </c>
      <c r="Q285" s="23" t="str">
        <f>VLOOKUP(F285,'[1]Goa Member''s Details Revised'!$C$2:$AO$7385,8,0)</f>
        <v>I.R.M</v>
      </c>
      <c r="R285" s="23">
        <f t="shared" si="21"/>
        <v>0</v>
      </c>
      <c r="S285" s="21">
        <f t="shared" si="22"/>
        <v>27</v>
      </c>
      <c r="T285" s="23">
        <f t="shared" si="20"/>
        <v>38400</v>
      </c>
      <c r="U285" s="23">
        <f t="shared" si="23"/>
        <v>34909.090909090912</v>
      </c>
      <c r="V285" s="23">
        <f t="shared" si="24"/>
        <v>38400</v>
      </c>
      <c r="W285" s="23"/>
      <c r="X285" s="21"/>
      <c r="Y285" s="24" t="str">
        <f>VLOOKUP(F285,'[1]Goa Member''s Details Revised'!$C$2:$AO$7385,12,0)</f>
        <v>we send last reminder in 2012.then we did not receive any reply.</v>
      </c>
    </row>
    <row r="286" spans="2:25">
      <c r="B286" s="20">
        <v>277</v>
      </c>
      <c r="C286" s="21"/>
      <c r="D286" s="21" t="s">
        <v>888</v>
      </c>
      <c r="E286" s="21" t="s">
        <v>56</v>
      </c>
      <c r="F286" s="21" t="s">
        <v>889</v>
      </c>
      <c r="G286" s="21"/>
      <c r="H286" s="22" t="str">
        <f>VLOOKUP(F286,'[1]Goa Member''s Details Revised'!$C$2:$AO$7385,2,0)</f>
        <v>LNC/DRI BEACHES</v>
      </c>
      <c r="I286" s="21">
        <v>31</v>
      </c>
      <c r="J286" s="21" t="s">
        <v>58</v>
      </c>
      <c r="K286" s="21">
        <v>1996</v>
      </c>
      <c r="L286" s="22" t="str">
        <f>VLOOKUP(F286,'[1]Goa Member''s Details Revised'!$C$2:$AO$7385,9,0)</f>
        <v>Never</v>
      </c>
      <c r="M286" s="21" t="s">
        <v>890</v>
      </c>
      <c r="N286" s="23">
        <f>VLOOKUP(F286,'[1]Goa Member''s Details Revised'!$C$2:$AO$7385,5,0)</f>
        <v>62000</v>
      </c>
      <c r="O286" s="23">
        <f>VLOOKUP(F286,'[1]Goa Member''s Details Revised'!$C$2:$AO$7385,5,0)</f>
        <v>62000</v>
      </c>
      <c r="P286" s="23">
        <f>VLOOKUP(F286,'[1]Goa Member''s Details Revised'!$C$2:$AO$7385,6,0)</f>
        <v>15500</v>
      </c>
      <c r="Q286" s="23" t="str">
        <f>VLOOKUP(F286,'[1]Goa Member''s Details Revised'!$C$2:$AO$7385,8,0)</f>
        <v>Outstanding</v>
      </c>
      <c r="R286" s="23">
        <f t="shared" si="21"/>
        <v>46500</v>
      </c>
      <c r="S286" s="21">
        <f t="shared" si="22"/>
        <v>27</v>
      </c>
      <c r="T286" s="23">
        <f t="shared" si="20"/>
        <v>12400</v>
      </c>
      <c r="U286" s="23">
        <f t="shared" si="23"/>
        <v>11272.727272727272</v>
      </c>
      <c r="V286" s="23">
        <f t="shared" si="24"/>
        <v>3100</v>
      </c>
      <c r="W286" s="23"/>
      <c r="X286" s="21"/>
      <c r="Y286" s="24" t="str">
        <f>VLOOKUP(F286,'[1]Goa Member''s Details Revised'!$C$2:$AO$7385,12,0)</f>
        <v>As POD last communication 07(Outstanding Rs. 46500/-)</v>
      </c>
    </row>
    <row r="287" spans="2:25">
      <c r="B287" s="20">
        <v>278</v>
      </c>
      <c r="C287" s="21"/>
      <c r="D287" s="21" t="s">
        <v>891</v>
      </c>
      <c r="E287" s="21" t="s">
        <v>56</v>
      </c>
      <c r="F287" s="21" t="s">
        <v>892</v>
      </c>
      <c r="G287" s="21"/>
      <c r="H287" s="22" t="str">
        <f>VLOOKUP(F287,'[1]Goa Member''s Details Revised'!$C$2:$AO$7385,2,0)</f>
        <v>L.N.C/Beaches</v>
      </c>
      <c r="I287" s="21">
        <v>30</v>
      </c>
      <c r="J287" s="21" t="s">
        <v>58</v>
      </c>
      <c r="K287" s="21">
        <v>1996</v>
      </c>
      <c r="L287" s="22" t="str">
        <f>VLOOKUP(F287,'[1]Goa Member''s Details Revised'!$C$2:$AO$7385,9,0)</f>
        <v>Never</v>
      </c>
      <c r="M287" s="21" t="s">
        <v>893</v>
      </c>
      <c r="N287" s="23">
        <f>VLOOKUP(F287,'[1]Goa Member''s Details Revised'!$C$2:$AO$7385,5,0)</f>
        <v>58900</v>
      </c>
      <c r="O287" s="23">
        <f>VLOOKUP(F287,'[1]Goa Member''s Details Revised'!$C$2:$AO$7385,5,0)</f>
        <v>58900</v>
      </c>
      <c r="P287" s="23">
        <f>VLOOKUP(F287,'[1]Goa Member''s Details Revised'!$C$2:$AO$7385,6,0)</f>
        <v>58900</v>
      </c>
      <c r="Q287" s="23" t="str">
        <f>VLOOKUP(F287,'[1]Goa Member''s Details Revised'!$C$2:$AO$7385,8,0)</f>
        <v>I.R.M</v>
      </c>
      <c r="R287" s="23">
        <f t="shared" si="21"/>
        <v>0</v>
      </c>
      <c r="S287" s="21">
        <f t="shared" si="22"/>
        <v>27</v>
      </c>
      <c r="T287" s="23">
        <f t="shared" si="20"/>
        <v>47120</v>
      </c>
      <c r="U287" s="23">
        <f t="shared" si="23"/>
        <v>42836.36363636364</v>
      </c>
      <c r="V287" s="23">
        <f t="shared" si="24"/>
        <v>47120</v>
      </c>
      <c r="W287" s="23"/>
      <c r="X287" s="21"/>
      <c r="Y287" s="24" t="str">
        <f>VLOOKUP(F287,'[1]Goa Member''s Details Revised'!$C$2:$AO$7385,12,0)</f>
        <v>Letter undelivered, last communication 97</v>
      </c>
    </row>
    <row r="288" spans="2:25" ht="30">
      <c r="B288" s="20">
        <v>279</v>
      </c>
      <c r="C288" s="21"/>
      <c r="D288" s="21" t="s">
        <v>894</v>
      </c>
      <c r="E288" s="21" t="s">
        <v>56</v>
      </c>
      <c r="F288" s="21" t="s">
        <v>895</v>
      </c>
      <c r="G288" s="21"/>
      <c r="H288" s="22" t="str">
        <f>VLOOKUP(F288,'[1]Goa Member''s Details Revised'!$C$2:$AO$7385,2,0)</f>
        <v>L.N.C/Beaches</v>
      </c>
      <c r="I288" s="21">
        <v>31</v>
      </c>
      <c r="J288" s="21" t="s">
        <v>58</v>
      </c>
      <c r="K288" s="21">
        <v>1996</v>
      </c>
      <c r="L288" s="22" t="str">
        <f>VLOOKUP(F288,'[1]Goa Member''s Details Revised'!$C$2:$AO$7385,9,0)</f>
        <v>Never</v>
      </c>
      <c r="M288" s="21" t="s">
        <v>896</v>
      </c>
      <c r="N288" s="23">
        <f>VLOOKUP(F288,'[1]Goa Member''s Details Revised'!$C$2:$AO$7385,5,0)</f>
        <v>45000</v>
      </c>
      <c r="O288" s="23">
        <f>VLOOKUP(F288,'[1]Goa Member''s Details Revised'!$C$2:$AO$7385,5,0)</f>
        <v>45000</v>
      </c>
      <c r="P288" s="23">
        <f>VLOOKUP(F288,'[1]Goa Member''s Details Revised'!$C$2:$AO$7385,6,0)</f>
        <v>45000</v>
      </c>
      <c r="Q288" s="23" t="str">
        <f>VLOOKUP(F288,'[1]Goa Member''s Details Revised'!$C$2:$AO$7385,8,0)</f>
        <v>I.R.M</v>
      </c>
      <c r="R288" s="23">
        <f t="shared" si="21"/>
        <v>0</v>
      </c>
      <c r="S288" s="21">
        <f t="shared" si="22"/>
        <v>27</v>
      </c>
      <c r="T288" s="23">
        <f t="shared" si="20"/>
        <v>36000</v>
      </c>
      <c r="U288" s="23">
        <f t="shared" si="23"/>
        <v>32727.272727272728</v>
      </c>
      <c r="V288" s="23">
        <f t="shared" si="24"/>
        <v>36000</v>
      </c>
      <c r="W288" s="23"/>
      <c r="X288" s="21"/>
      <c r="Y288" s="24" t="str">
        <f>VLOOKUP(F288,'[1]Goa Member''s Details Revised'!$C$2:$AO$7385,12,0)</f>
        <v>we send last reminder in 2012.then we did not receive any reply...membership transferred from Manali to Goa</v>
      </c>
    </row>
    <row r="289" spans="2:25" ht="30">
      <c r="B289" s="20">
        <v>280</v>
      </c>
      <c r="C289" s="21"/>
      <c r="D289" s="21" t="s">
        <v>897</v>
      </c>
      <c r="E289" s="21" t="s">
        <v>56</v>
      </c>
      <c r="F289" s="21" t="s">
        <v>898</v>
      </c>
      <c r="G289" s="21"/>
      <c r="H289" s="22" t="str">
        <f>VLOOKUP(F289,'[1]Goa Member''s Details Revised'!$C$2:$AO$7385,2,0)</f>
        <v>LNC/DRI BEACHES</v>
      </c>
      <c r="I289" s="21">
        <v>27</v>
      </c>
      <c r="J289" s="21" t="s">
        <v>65</v>
      </c>
      <c r="K289" s="21">
        <v>1997</v>
      </c>
      <c r="L289" s="22" t="str">
        <f>VLOOKUP(F289,'[1]Goa Member''s Details Revised'!$C$2:$AO$7385,9,0)</f>
        <v>Never</v>
      </c>
      <c r="M289" s="21" t="s">
        <v>899</v>
      </c>
      <c r="N289" s="23">
        <f>VLOOKUP(F289,'[1]Goa Member''s Details Revised'!$C$2:$AO$7385,5,0)</f>
        <v>36100</v>
      </c>
      <c r="O289" s="23">
        <f>VLOOKUP(F289,'[1]Goa Member''s Details Revised'!$C$2:$AO$7385,5,0)</f>
        <v>36100</v>
      </c>
      <c r="P289" s="23">
        <f>VLOOKUP(F289,'[1]Goa Member''s Details Revised'!$C$2:$AO$7385,6,0)</f>
        <v>36100</v>
      </c>
      <c r="Q289" s="23" t="str">
        <f>VLOOKUP(F289,'[1]Goa Member''s Details Revised'!$C$2:$AO$7385,8,0)</f>
        <v>I.R.M</v>
      </c>
      <c r="R289" s="23">
        <f t="shared" si="21"/>
        <v>0</v>
      </c>
      <c r="S289" s="21">
        <f t="shared" si="22"/>
        <v>26</v>
      </c>
      <c r="T289" s="23">
        <f t="shared" si="20"/>
        <v>28880</v>
      </c>
      <c r="U289" s="23">
        <f t="shared" si="23"/>
        <v>26619.191919191919</v>
      </c>
      <c r="V289" s="23">
        <f t="shared" si="24"/>
        <v>28880</v>
      </c>
      <c r="W289" s="23"/>
      <c r="X289" s="21"/>
      <c r="Y289" s="24" t="str">
        <f>VLOOKUP(F289,'[1]Goa Member''s Details Revised'!$C$2:$AO$7385,12,0)</f>
        <v>we send last reminder in 2012.then we did not receive any reply.</v>
      </c>
    </row>
    <row r="290" spans="2:25" ht="30">
      <c r="B290" s="20">
        <v>281</v>
      </c>
      <c r="C290" s="21"/>
      <c r="D290" s="21" t="s">
        <v>900</v>
      </c>
      <c r="E290" s="21" t="s">
        <v>56</v>
      </c>
      <c r="F290" s="21" t="s">
        <v>901</v>
      </c>
      <c r="G290" s="21"/>
      <c r="H290" s="22" t="str">
        <f>VLOOKUP(F290,'[1]Goa Member''s Details Revised'!$C$2:$AO$7385,2,0)</f>
        <v>L.N.C/Beaches</v>
      </c>
      <c r="I290" s="21">
        <v>17</v>
      </c>
      <c r="J290" s="21" t="s">
        <v>65</v>
      </c>
      <c r="K290" s="21">
        <v>1997</v>
      </c>
      <c r="L290" s="22" t="str">
        <f>VLOOKUP(F290,'[1]Goa Member''s Details Revised'!$C$2:$AO$7385,9,0)</f>
        <v>Never</v>
      </c>
      <c r="M290" s="21" t="s">
        <v>902</v>
      </c>
      <c r="N290" s="23">
        <f>VLOOKUP(F290,'[1]Goa Member''s Details Revised'!$C$2:$AO$7385,5,0)</f>
        <v>62000</v>
      </c>
      <c r="O290" s="23">
        <f>VLOOKUP(F290,'[1]Goa Member''s Details Revised'!$C$2:$AO$7385,5,0)</f>
        <v>62000</v>
      </c>
      <c r="P290" s="23">
        <f>VLOOKUP(F290,'[1]Goa Member''s Details Revised'!$C$2:$AO$7385,6,0)</f>
        <v>62000</v>
      </c>
      <c r="Q290" s="23" t="str">
        <f>VLOOKUP(F290,'[1]Goa Member''s Details Revised'!$C$2:$AO$7385,8,0)</f>
        <v>I.R.M</v>
      </c>
      <c r="R290" s="23">
        <f t="shared" si="21"/>
        <v>0</v>
      </c>
      <c r="S290" s="21">
        <f t="shared" si="22"/>
        <v>26</v>
      </c>
      <c r="T290" s="23">
        <f t="shared" si="20"/>
        <v>49600</v>
      </c>
      <c r="U290" s="23">
        <f t="shared" si="23"/>
        <v>45717.171717171717</v>
      </c>
      <c r="V290" s="23">
        <f t="shared" si="24"/>
        <v>49600</v>
      </c>
      <c r="W290" s="23"/>
      <c r="X290" s="21"/>
      <c r="Y290" s="24" t="str">
        <f>VLOOKUP(F290,'[1]Goa Member''s Details Revised'!$C$2:$AO$7385,12,0)</f>
        <v>we send last reminder in 2012.then we did not receive any reply.</v>
      </c>
    </row>
    <row r="291" spans="2:25" ht="45">
      <c r="B291" s="20">
        <v>282</v>
      </c>
      <c r="C291" s="21"/>
      <c r="D291" s="21" t="s">
        <v>903</v>
      </c>
      <c r="E291" s="21" t="s">
        <v>56</v>
      </c>
      <c r="F291" s="21" t="s">
        <v>904</v>
      </c>
      <c r="G291" s="21"/>
      <c r="H291" s="22" t="str">
        <f>VLOOKUP(F291,'[1]Goa Member''s Details Revised'!$C$2:$AO$7385,2,0)</f>
        <v>L.N.C/Beaches</v>
      </c>
      <c r="I291" s="21">
        <v>31</v>
      </c>
      <c r="J291" s="21" t="s">
        <v>65</v>
      </c>
      <c r="K291" s="21">
        <v>1997</v>
      </c>
      <c r="L291" s="22" t="str">
        <f>VLOOKUP(F291,'[1]Goa Member''s Details Revised'!$C$2:$AO$7385,9,0)</f>
        <v>Never</v>
      </c>
      <c r="M291" s="21" t="s">
        <v>905</v>
      </c>
      <c r="N291" s="23">
        <f>VLOOKUP(F291,'[1]Goa Member''s Details Revised'!$C$2:$AO$7385,5,0)</f>
        <v>62000</v>
      </c>
      <c r="O291" s="23">
        <f>VLOOKUP(F291,'[1]Goa Member''s Details Revised'!$C$2:$AO$7385,5,0)</f>
        <v>62000</v>
      </c>
      <c r="P291" s="23">
        <f>VLOOKUP(F291,'[1]Goa Member''s Details Revised'!$C$2:$AO$7385,6,0)</f>
        <v>15500</v>
      </c>
      <c r="Q291" s="23" t="str">
        <f>VLOOKUP(F291,'[1]Goa Member''s Details Revised'!$C$2:$AO$7385,8,0)</f>
        <v>Outstanding</v>
      </c>
      <c r="R291" s="23">
        <f t="shared" si="21"/>
        <v>46500</v>
      </c>
      <c r="S291" s="21">
        <f t="shared" si="22"/>
        <v>26</v>
      </c>
      <c r="T291" s="23">
        <f t="shared" si="20"/>
        <v>12400</v>
      </c>
      <c r="U291" s="23">
        <f t="shared" si="23"/>
        <v>11429.292929292929</v>
      </c>
      <c r="V291" s="23">
        <f t="shared" si="24"/>
        <v>3100</v>
      </c>
      <c r="W291" s="23"/>
      <c r="X291" s="21"/>
      <c r="Y291" s="24" t="str">
        <f>VLOOKUP(F291,'[1]Goa Member''s Details Revised'!$C$2:$AO$7385,12,0)</f>
        <v>no cummunication 99 (Outstanding Rs. 9000/-)..total 2 membership of DRI:- 04001414 and 04001326 (Goa), 04001329 and 04001413 (TPT)</v>
      </c>
    </row>
    <row r="292" spans="2:25">
      <c r="B292" s="20">
        <v>283</v>
      </c>
      <c r="C292" s="21"/>
      <c r="D292" s="21" t="s">
        <v>906</v>
      </c>
      <c r="E292" s="21" t="s">
        <v>56</v>
      </c>
      <c r="F292" s="21" t="s">
        <v>907</v>
      </c>
      <c r="G292" s="21"/>
      <c r="H292" s="22" t="str">
        <f>VLOOKUP(F292,'[1]Goa Member''s Details Revised'!$C$2:$AO$7385,2,0)</f>
        <v>L.N.C/Beaches</v>
      </c>
      <c r="I292" s="21">
        <v>31</v>
      </c>
      <c r="J292" s="21" t="s">
        <v>65</v>
      </c>
      <c r="K292" s="21">
        <v>1997</v>
      </c>
      <c r="L292" s="22">
        <f>VLOOKUP(F292,'[1]Goa Member''s Details Revised'!$C$2:$AO$7385,9,0)</f>
        <v>2011</v>
      </c>
      <c r="M292" s="21" t="s">
        <v>908</v>
      </c>
      <c r="N292" s="23">
        <f>VLOOKUP(F292,'[1]Goa Member''s Details Revised'!$C$2:$AO$7385,5,0)</f>
        <v>82000</v>
      </c>
      <c r="O292" s="23">
        <f>VLOOKUP(F292,'[1]Goa Member''s Details Revised'!$C$2:$AO$7385,5,0)</f>
        <v>82000</v>
      </c>
      <c r="P292" s="23">
        <f>VLOOKUP(F292,'[1]Goa Member''s Details Revised'!$C$2:$AO$7385,6,0)</f>
        <v>82000</v>
      </c>
      <c r="Q292" s="23" t="str">
        <f>VLOOKUP(F292,'[1]Goa Member''s Details Revised'!$C$2:$AO$7385,8,0)</f>
        <v>R.M</v>
      </c>
      <c r="R292" s="23">
        <f t="shared" si="21"/>
        <v>0</v>
      </c>
      <c r="S292" s="21">
        <f t="shared" si="22"/>
        <v>26</v>
      </c>
      <c r="T292" s="23">
        <f t="shared" si="20"/>
        <v>65600</v>
      </c>
      <c r="U292" s="23">
        <f t="shared" si="23"/>
        <v>60464.646464646459</v>
      </c>
      <c r="V292" s="23">
        <f t="shared" si="24"/>
        <v>65600</v>
      </c>
      <c r="W292" s="23"/>
      <c r="X292" s="21"/>
      <c r="Y292" s="24" t="str">
        <f>VLOOKUP(F292,'[1]Goa Member''s Details Revised'!$C$2:$AO$7385,12,0)</f>
        <v>reply to his mail on 2019 with all dues details</v>
      </c>
    </row>
    <row r="293" spans="2:25">
      <c r="B293" s="20">
        <v>284</v>
      </c>
      <c r="C293" s="21"/>
      <c r="D293" s="21" t="s">
        <v>909</v>
      </c>
      <c r="E293" s="21" t="s">
        <v>56</v>
      </c>
      <c r="F293" s="21" t="s">
        <v>910</v>
      </c>
      <c r="G293" s="21"/>
      <c r="H293" s="22" t="s">
        <v>186</v>
      </c>
      <c r="I293" s="21">
        <v>31</v>
      </c>
      <c r="J293" s="21" t="s">
        <v>65</v>
      </c>
      <c r="K293" s="21">
        <v>1997</v>
      </c>
      <c r="L293" s="22" t="s">
        <v>187</v>
      </c>
      <c r="M293" s="21" t="s">
        <v>911</v>
      </c>
      <c r="N293" s="23">
        <v>38000</v>
      </c>
      <c r="O293" s="23">
        <v>38000</v>
      </c>
      <c r="P293" s="23">
        <v>14500</v>
      </c>
      <c r="Q293" s="23" t="s">
        <v>47</v>
      </c>
      <c r="R293" s="23">
        <f t="shared" si="21"/>
        <v>23500</v>
      </c>
      <c r="S293" s="21">
        <f t="shared" si="22"/>
        <v>26</v>
      </c>
      <c r="T293" s="23">
        <f t="shared" si="20"/>
        <v>11600</v>
      </c>
      <c r="U293" s="23">
        <f t="shared" si="23"/>
        <v>10691.919191919191</v>
      </c>
      <c r="V293" s="23">
        <f t="shared" si="24"/>
        <v>6900</v>
      </c>
      <c r="W293" s="23"/>
      <c r="X293" s="21"/>
      <c r="Y293" s="24" t="s">
        <v>912</v>
      </c>
    </row>
    <row r="294" spans="2:25" ht="30">
      <c r="B294" s="20">
        <v>285</v>
      </c>
      <c r="C294" s="21"/>
      <c r="D294" s="21" t="s">
        <v>913</v>
      </c>
      <c r="E294" s="21" t="s">
        <v>56</v>
      </c>
      <c r="F294" s="21" t="s">
        <v>914</v>
      </c>
      <c r="G294" s="21"/>
      <c r="H294" s="22" t="str">
        <f>VLOOKUP(F294,'[1]Goa Member''s Details Revised'!$C$2:$AO$7385,2,0)</f>
        <v>L.N.C/Beaches</v>
      </c>
      <c r="I294" s="21">
        <v>31</v>
      </c>
      <c r="J294" s="21" t="s">
        <v>65</v>
      </c>
      <c r="K294" s="21">
        <v>1997</v>
      </c>
      <c r="L294" s="22" t="str">
        <f>VLOOKUP(F294,'[1]Goa Member''s Details Revised'!$C$2:$AO$7385,9,0)</f>
        <v>Never</v>
      </c>
      <c r="M294" s="21" t="s">
        <v>915</v>
      </c>
      <c r="N294" s="23">
        <f>VLOOKUP(F294,'[1]Goa Member''s Details Revised'!$C$2:$AO$7385,5,0)</f>
        <v>58900</v>
      </c>
      <c r="O294" s="23">
        <f>VLOOKUP(F294,'[1]Goa Member''s Details Revised'!$C$2:$AO$7385,5,0)</f>
        <v>58900</v>
      </c>
      <c r="P294" s="23">
        <f>VLOOKUP(F294,'[1]Goa Member''s Details Revised'!$C$2:$AO$7385,6,0)</f>
        <v>58900</v>
      </c>
      <c r="Q294" s="23" t="str">
        <f>VLOOKUP(F294,'[1]Goa Member''s Details Revised'!$C$2:$AO$7385,8,0)</f>
        <v>I.R.M</v>
      </c>
      <c r="R294" s="23">
        <f t="shared" si="21"/>
        <v>0</v>
      </c>
      <c r="S294" s="21">
        <f t="shared" si="22"/>
        <v>26</v>
      </c>
      <c r="T294" s="23">
        <f t="shared" si="20"/>
        <v>47120</v>
      </c>
      <c r="U294" s="23">
        <f t="shared" si="23"/>
        <v>43431.313131313131</v>
      </c>
      <c r="V294" s="23">
        <f t="shared" si="24"/>
        <v>47120</v>
      </c>
      <c r="W294" s="23"/>
      <c r="X294" s="21"/>
      <c r="Y294" s="24" t="str">
        <f>VLOOKUP(F294,'[1]Goa Member''s Details Revised'!$C$2:$AO$7385,12,0)</f>
        <v>we send last reminder in 2012.then we did not receive any reply.</v>
      </c>
    </row>
    <row r="295" spans="2:25">
      <c r="B295" s="20">
        <v>286</v>
      </c>
      <c r="C295" s="21"/>
      <c r="D295" s="21" t="s">
        <v>916</v>
      </c>
      <c r="E295" s="21" t="s">
        <v>56</v>
      </c>
      <c r="F295" s="21" t="s">
        <v>917</v>
      </c>
      <c r="G295" s="21"/>
      <c r="H295" s="22" t="str">
        <f>VLOOKUP(F295,'[1]Goa Member''s Details Revised'!$C$2:$AO$7385,2,0)</f>
        <v>L.N.C/Beaches</v>
      </c>
      <c r="I295" s="21">
        <v>28</v>
      </c>
      <c r="J295" s="21" t="s">
        <v>65</v>
      </c>
      <c r="K295" s="21">
        <v>1997</v>
      </c>
      <c r="L295" s="22" t="str">
        <f>VLOOKUP(F295,'[1]Goa Member''s Details Revised'!$C$2:$AO$7385,9,0)</f>
        <v>Never</v>
      </c>
      <c r="M295" s="21" t="s">
        <v>918</v>
      </c>
      <c r="N295" s="23">
        <f>VLOOKUP(F295,'[1]Goa Member''s Details Revised'!$C$2:$AO$7385,5,0)</f>
        <v>38000</v>
      </c>
      <c r="O295" s="23">
        <f>VLOOKUP(F295,'[1]Goa Member''s Details Revised'!$C$2:$AO$7385,5,0)</f>
        <v>38000</v>
      </c>
      <c r="P295" s="23">
        <f>VLOOKUP(F295,'[1]Goa Member''s Details Revised'!$C$2:$AO$7385,6,0)</f>
        <v>38000</v>
      </c>
      <c r="Q295" s="23" t="str">
        <f>VLOOKUP(F295,'[1]Goa Member''s Details Revised'!$C$2:$AO$7385,8,0)</f>
        <v>I.R.M</v>
      </c>
      <c r="R295" s="23">
        <f t="shared" si="21"/>
        <v>0</v>
      </c>
      <c r="S295" s="21">
        <f t="shared" si="22"/>
        <v>26</v>
      </c>
      <c r="T295" s="23">
        <f t="shared" si="20"/>
        <v>30400</v>
      </c>
      <c r="U295" s="23">
        <f t="shared" si="23"/>
        <v>28020.202020202021</v>
      </c>
      <c r="V295" s="23">
        <f t="shared" si="24"/>
        <v>30400</v>
      </c>
      <c r="W295" s="23"/>
      <c r="X295" s="21"/>
      <c r="Y295" s="24" t="str">
        <f>VLOOKUP(F295,'[1]Goa Member''s Details Revised'!$C$2:$AO$7385,12,0)</f>
        <v>not send any reminder last communication 09</v>
      </c>
    </row>
    <row r="296" spans="2:25" ht="45">
      <c r="B296" s="20">
        <v>287</v>
      </c>
      <c r="C296" s="21"/>
      <c r="D296" s="21" t="s">
        <v>919</v>
      </c>
      <c r="E296" s="21" t="s">
        <v>56</v>
      </c>
      <c r="F296" s="21" t="s">
        <v>920</v>
      </c>
      <c r="G296" s="21"/>
      <c r="H296" s="22" t="str">
        <f>VLOOKUP(F296,'[1]Goa Member''s Details Revised'!$C$2:$AO$7385,2,0)</f>
        <v>L.N.C/Beaches</v>
      </c>
      <c r="I296" s="21">
        <v>31</v>
      </c>
      <c r="J296" s="21" t="s">
        <v>65</v>
      </c>
      <c r="K296" s="21">
        <v>1997</v>
      </c>
      <c r="L296" s="22" t="str">
        <f>VLOOKUP(F296,'[1]Goa Member''s Details Revised'!$C$2:$AO$7385,9,0)</f>
        <v>Never</v>
      </c>
      <c r="M296" s="21" t="s">
        <v>921</v>
      </c>
      <c r="N296" s="23">
        <f>VLOOKUP(F296,'[1]Goa Member''s Details Revised'!$C$2:$AO$7385,5,0)</f>
        <v>105000</v>
      </c>
      <c r="O296" s="23">
        <f>VLOOKUP(F296,'[1]Goa Member''s Details Revised'!$C$2:$AO$7385,5,0)</f>
        <v>105000</v>
      </c>
      <c r="P296" s="23">
        <f>VLOOKUP(F296,'[1]Goa Member''s Details Revised'!$C$2:$AO$7385,6,0)</f>
        <v>105000</v>
      </c>
      <c r="Q296" s="23" t="str">
        <f>VLOOKUP(F296,'[1]Goa Member''s Details Revised'!$C$2:$AO$7385,8,0)</f>
        <v>I.R.M</v>
      </c>
      <c r="R296" s="23">
        <f t="shared" si="21"/>
        <v>0</v>
      </c>
      <c r="S296" s="21">
        <f t="shared" si="22"/>
        <v>26</v>
      </c>
      <c r="T296" s="23">
        <f t="shared" si="20"/>
        <v>84000</v>
      </c>
      <c r="U296" s="23">
        <f t="shared" si="23"/>
        <v>77424.242424242431</v>
      </c>
      <c r="V296" s="23">
        <f t="shared" si="24"/>
        <v>84000</v>
      </c>
      <c r="W296" s="23"/>
      <c r="X296" s="21"/>
      <c r="Y296" s="24" t="str">
        <f>VLOOKUP(F296,'[1]Goa Member''s Details Revised'!$C$2:$AO$7385,12,0)</f>
        <v>reply on last communication 17...membership transferred from Manali to Goa in 03 and also(Lata Devi Ghanshyam to Anurag G Purohit)</v>
      </c>
    </row>
    <row r="297" spans="2:25">
      <c r="B297" s="20">
        <v>288</v>
      </c>
      <c r="C297" s="21"/>
      <c r="D297" s="21" t="s">
        <v>922</v>
      </c>
      <c r="E297" s="21" t="s">
        <v>56</v>
      </c>
      <c r="F297" s="21" t="s">
        <v>923</v>
      </c>
      <c r="G297" s="21"/>
      <c r="H297" s="22" t="str">
        <f>VLOOKUP(F297,'[1]Goa Member''s Details Revised'!$C$2:$AO$7385,2,0)</f>
        <v>LNC/DRI BEACHES</v>
      </c>
      <c r="I297" s="21">
        <v>31</v>
      </c>
      <c r="J297" s="21" t="s">
        <v>65</v>
      </c>
      <c r="K297" s="21">
        <v>1997</v>
      </c>
      <c r="L297" s="22" t="str">
        <f>VLOOKUP(F297,'[1]Goa Member''s Details Revised'!$C$2:$AO$7385,9,0)</f>
        <v>Never</v>
      </c>
      <c r="M297" s="21" t="s">
        <v>759</v>
      </c>
      <c r="N297" s="23">
        <f>VLOOKUP(F297,'[1]Goa Member''s Details Revised'!$C$2:$AO$7385,5,0)</f>
        <v>38000</v>
      </c>
      <c r="O297" s="23">
        <f>VLOOKUP(F297,'[1]Goa Member''s Details Revised'!$C$2:$AO$7385,5,0)</f>
        <v>38000</v>
      </c>
      <c r="P297" s="23">
        <f>VLOOKUP(F297,'[1]Goa Member''s Details Revised'!$C$2:$AO$7385,6,0)</f>
        <v>15200</v>
      </c>
      <c r="Q297" s="23" t="str">
        <f>VLOOKUP(F297,'[1]Goa Member''s Details Revised'!$C$2:$AO$7385,8,0)</f>
        <v>Outstanding</v>
      </c>
      <c r="R297" s="23">
        <f t="shared" si="21"/>
        <v>22800</v>
      </c>
      <c r="S297" s="21">
        <f t="shared" si="22"/>
        <v>26</v>
      </c>
      <c r="T297" s="23">
        <f t="shared" si="20"/>
        <v>12160</v>
      </c>
      <c r="U297" s="23">
        <f t="shared" si="23"/>
        <v>11208.080808080809</v>
      </c>
      <c r="V297" s="23">
        <f t="shared" si="24"/>
        <v>7600</v>
      </c>
      <c r="W297" s="23"/>
      <c r="X297" s="21"/>
      <c r="Y297" s="24" t="str">
        <f>VLOOKUP(F297,'[1]Goa Member''s Details Revised'!$C$2:$AO$7385,12,0)</f>
        <v>As POD last communication 07(Outstanding Rs. 22800/-)</v>
      </c>
    </row>
    <row r="298" spans="2:25" ht="30">
      <c r="B298" s="20">
        <v>289</v>
      </c>
      <c r="C298" s="21"/>
      <c r="D298" s="21" t="s">
        <v>924</v>
      </c>
      <c r="E298" s="21" t="s">
        <v>56</v>
      </c>
      <c r="F298" s="21" t="s">
        <v>925</v>
      </c>
      <c r="G298" s="21"/>
      <c r="H298" s="22" t="str">
        <f>VLOOKUP(F298,'[1]Goa Member''s Details Revised'!$C$2:$AO$7385,2,0)</f>
        <v>L.N.C/Beaches</v>
      </c>
      <c r="I298" s="21">
        <v>30</v>
      </c>
      <c r="J298" s="21" t="s">
        <v>65</v>
      </c>
      <c r="K298" s="21">
        <v>1997</v>
      </c>
      <c r="L298" s="22" t="str">
        <f>VLOOKUP(F298,'[1]Goa Member''s Details Revised'!$C$2:$AO$7385,9,0)</f>
        <v>Never</v>
      </c>
      <c r="M298" s="21" t="s">
        <v>926</v>
      </c>
      <c r="N298" s="23">
        <f>VLOOKUP(F298,'[1]Goa Member''s Details Revised'!$C$2:$AO$7385,5,0)</f>
        <v>78000</v>
      </c>
      <c r="O298" s="23">
        <f>VLOOKUP(F298,'[1]Goa Member''s Details Revised'!$C$2:$AO$7385,5,0)</f>
        <v>78000</v>
      </c>
      <c r="P298" s="23">
        <f>VLOOKUP(F298,'[1]Goa Member''s Details Revised'!$C$2:$AO$7385,6,0)</f>
        <v>78000</v>
      </c>
      <c r="Q298" s="23" t="str">
        <f>VLOOKUP(F298,'[1]Goa Member''s Details Revised'!$C$2:$AO$7385,8,0)</f>
        <v>I.R.M</v>
      </c>
      <c r="R298" s="23">
        <f t="shared" si="21"/>
        <v>0</v>
      </c>
      <c r="S298" s="21">
        <f t="shared" si="22"/>
        <v>26</v>
      </c>
      <c r="T298" s="23">
        <f t="shared" si="20"/>
        <v>62400</v>
      </c>
      <c r="U298" s="23">
        <f t="shared" si="23"/>
        <v>57515.15151515152</v>
      </c>
      <c r="V298" s="23">
        <f t="shared" si="24"/>
        <v>62400</v>
      </c>
      <c r="W298" s="23"/>
      <c r="X298" s="21"/>
      <c r="Y298" s="24" t="str">
        <f>VLOOKUP(F298,'[1]Goa Member''s Details Revised'!$C$2:$AO$7385,12,0)</f>
        <v>last communication 05.  Membership Transferr from Munnar to Goa  in 98.</v>
      </c>
    </row>
    <row r="299" spans="2:25" ht="30">
      <c r="B299" s="20">
        <v>290</v>
      </c>
      <c r="C299" s="21"/>
      <c r="D299" s="21" t="s">
        <v>927</v>
      </c>
      <c r="E299" s="21" t="s">
        <v>56</v>
      </c>
      <c r="F299" s="21" t="s">
        <v>928</v>
      </c>
      <c r="G299" s="21"/>
      <c r="H299" s="22" t="str">
        <f>VLOOKUP(F299,'[1]Goa Member''s Details Revised'!$C$2:$AO$7385,2,0)</f>
        <v>L.N.C/Beaches</v>
      </c>
      <c r="I299" s="21">
        <v>18</v>
      </c>
      <c r="J299" s="21" t="s">
        <v>207</v>
      </c>
      <c r="K299" s="21">
        <v>1997</v>
      </c>
      <c r="L299" s="22" t="str">
        <f>VLOOKUP(F299,'[1]Goa Member''s Details Revised'!$C$2:$AO$7385,9,0)</f>
        <v>Never</v>
      </c>
      <c r="M299" s="21" t="s">
        <v>929</v>
      </c>
      <c r="N299" s="23">
        <f>VLOOKUP(F299,'[1]Goa Member''s Details Revised'!$C$2:$AO$7385,5,0)</f>
        <v>62000</v>
      </c>
      <c r="O299" s="23">
        <f>VLOOKUP(F299,'[1]Goa Member''s Details Revised'!$C$2:$AO$7385,5,0)</f>
        <v>62000</v>
      </c>
      <c r="P299" s="23">
        <f>VLOOKUP(F299,'[1]Goa Member''s Details Revised'!$C$2:$AO$7385,6,0)</f>
        <v>62000</v>
      </c>
      <c r="Q299" s="23" t="str">
        <f>VLOOKUP(F299,'[1]Goa Member''s Details Revised'!$C$2:$AO$7385,8,0)</f>
        <v>I.R.M</v>
      </c>
      <c r="R299" s="23">
        <f t="shared" si="21"/>
        <v>0</v>
      </c>
      <c r="S299" s="21">
        <f t="shared" si="22"/>
        <v>26</v>
      </c>
      <c r="T299" s="23">
        <f t="shared" si="20"/>
        <v>49600</v>
      </c>
      <c r="U299" s="23">
        <f t="shared" si="23"/>
        <v>45717.171717171717</v>
      </c>
      <c r="V299" s="23">
        <f t="shared" si="24"/>
        <v>49600</v>
      </c>
      <c r="W299" s="23"/>
      <c r="X299" s="21"/>
      <c r="Y299" s="24" t="str">
        <f>VLOOKUP(F299,'[1]Goa Member''s Details Revised'!$C$2:$AO$7385,12,0)</f>
        <v>we send last reminder in 2012.then we did not receive any reply.</v>
      </c>
    </row>
    <row r="300" spans="2:25" ht="30">
      <c r="B300" s="20">
        <v>291</v>
      </c>
      <c r="C300" s="21"/>
      <c r="D300" s="21" t="s">
        <v>930</v>
      </c>
      <c r="E300" s="21" t="s">
        <v>56</v>
      </c>
      <c r="F300" s="21" t="s">
        <v>931</v>
      </c>
      <c r="G300" s="21"/>
      <c r="H300" s="22" t="str">
        <f>VLOOKUP(F300,'[1]Goa Member''s Details Revised'!$C$2:$AO$7385,2,0)</f>
        <v>L.N.C/Beaches</v>
      </c>
      <c r="I300" s="21">
        <v>28</v>
      </c>
      <c r="J300" s="21" t="s">
        <v>207</v>
      </c>
      <c r="K300" s="21">
        <v>1997</v>
      </c>
      <c r="L300" s="22" t="str">
        <f>VLOOKUP(F300,'[1]Goa Member''s Details Revised'!$C$2:$AO$7385,9,0)</f>
        <v>Never</v>
      </c>
      <c r="M300" s="21" t="s">
        <v>932</v>
      </c>
      <c r="N300" s="23">
        <f>VLOOKUP(F300,'[1]Goa Member''s Details Revised'!$C$2:$AO$7385,5,0)</f>
        <v>60000</v>
      </c>
      <c r="O300" s="23">
        <f>VLOOKUP(F300,'[1]Goa Member''s Details Revised'!$C$2:$AO$7385,5,0)</f>
        <v>60000</v>
      </c>
      <c r="P300" s="23">
        <f>VLOOKUP(F300,'[1]Goa Member''s Details Revised'!$C$2:$AO$7385,6,0)</f>
        <v>60000</v>
      </c>
      <c r="Q300" s="23" t="str">
        <f>VLOOKUP(F300,'[1]Goa Member''s Details Revised'!$C$2:$AO$7385,8,0)</f>
        <v>I.R.M</v>
      </c>
      <c r="R300" s="23">
        <f t="shared" si="21"/>
        <v>0</v>
      </c>
      <c r="S300" s="21">
        <f t="shared" si="22"/>
        <v>26</v>
      </c>
      <c r="T300" s="23">
        <f t="shared" si="20"/>
        <v>48000</v>
      </c>
      <c r="U300" s="23">
        <f t="shared" si="23"/>
        <v>44242.42424242424</v>
      </c>
      <c r="V300" s="23">
        <f t="shared" si="24"/>
        <v>48000</v>
      </c>
      <c r="W300" s="23"/>
      <c r="X300" s="21"/>
      <c r="Y300" s="24" t="str">
        <f>VLOOKUP(F300,'[1]Goa Member''s Details Revised'!$C$2:$AO$7385,12,0)</f>
        <v>we send last reminder in 2012.then we did not receive any reply.</v>
      </c>
    </row>
    <row r="301" spans="2:25" ht="30">
      <c r="B301" s="20">
        <v>292</v>
      </c>
      <c r="C301" s="21"/>
      <c r="D301" s="21" t="s">
        <v>933</v>
      </c>
      <c r="E301" s="21" t="s">
        <v>56</v>
      </c>
      <c r="F301" s="21" t="s">
        <v>934</v>
      </c>
      <c r="G301" s="21"/>
      <c r="H301" s="22" t="str">
        <f>VLOOKUP(F301,'[1]Goa Member''s Details Revised'!$C$2:$AO$7385,2,0)</f>
        <v>l.N.C/Beaches</v>
      </c>
      <c r="I301" s="21">
        <v>12</v>
      </c>
      <c r="J301" s="21" t="s">
        <v>207</v>
      </c>
      <c r="K301" s="21">
        <v>1997</v>
      </c>
      <c r="L301" s="22" t="str">
        <f>VLOOKUP(F301,'[1]Goa Member''s Details Revised'!$C$2:$AO$7385,9,0)</f>
        <v>Never</v>
      </c>
      <c r="M301" s="21" t="s">
        <v>935</v>
      </c>
      <c r="N301" s="23">
        <f>VLOOKUP(F301,'[1]Goa Member''s Details Revised'!$C$2:$AO$7385,5,0)</f>
        <v>62000</v>
      </c>
      <c r="O301" s="23">
        <f>VLOOKUP(F301,'[1]Goa Member''s Details Revised'!$C$2:$AO$7385,5,0)</f>
        <v>62000</v>
      </c>
      <c r="P301" s="23">
        <f>VLOOKUP(F301,'[1]Goa Member''s Details Revised'!$C$2:$AO$7385,6,0)</f>
        <v>62000</v>
      </c>
      <c r="Q301" s="23" t="str">
        <f>VLOOKUP(F301,'[1]Goa Member''s Details Revised'!$C$2:$AO$7385,8,0)</f>
        <v>I.R.M</v>
      </c>
      <c r="R301" s="23">
        <f t="shared" si="21"/>
        <v>0</v>
      </c>
      <c r="S301" s="21">
        <f t="shared" si="22"/>
        <v>26</v>
      </c>
      <c r="T301" s="23">
        <f t="shared" si="20"/>
        <v>49600</v>
      </c>
      <c r="U301" s="23">
        <f t="shared" si="23"/>
        <v>45717.171717171717</v>
      </c>
      <c r="V301" s="23">
        <f t="shared" si="24"/>
        <v>49600</v>
      </c>
      <c r="W301" s="23"/>
      <c r="X301" s="21"/>
      <c r="Y301" s="24" t="str">
        <f>VLOOKUP(F301,'[1]Goa Member''s Details Revised'!$C$2:$AO$7385,12,0)</f>
        <v>we send last reminder in 2012.then we did not receive any reply.</v>
      </c>
    </row>
    <row r="302" spans="2:25">
      <c r="B302" s="20">
        <v>293</v>
      </c>
      <c r="C302" s="21"/>
      <c r="D302" s="21" t="s">
        <v>936</v>
      </c>
      <c r="E302" s="21" t="s">
        <v>56</v>
      </c>
      <c r="F302" s="21" t="s">
        <v>937</v>
      </c>
      <c r="G302" s="21"/>
      <c r="H302" s="22" t="str">
        <f>VLOOKUP(F302,'[1]Goa Member''s Details Revised'!$C$2:$AO$7385,2,0)</f>
        <v>L.N.C/Beaches</v>
      </c>
      <c r="I302" s="21">
        <v>12</v>
      </c>
      <c r="J302" s="21" t="s">
        <v>207</v>
      </c>
      <c r="K302" s="21">
        <v>1997</v>
      </c>
      <c r="L302" s="22" t="str">
        <f>VLOOKUP(F302,'[1]Goa Member''s Details Revised'!$C$2:$AO$7385,9,0)</f>
        <v>Never</v>
      </c>
      <c r="M302" s="21" t="s">
        <v>938</v>
      </c>
      <c r="N302" s="23">
        <f>VLOOKUP(F302,'[1]Goa Member''s Details Revised'!$C$2:$AO$7385,5,0)</f>
        <v>62000</v>
      </c>
      <c r="O302" s="23">
        <f>VLOOKUP(F302,'[1]Goa Member''s Details Revised'!$C$2:$AO$7385,5,0)</f>
        <v>62000</v>
      </c>
      <c r="P302" s="23">
        <f>VLOOKUP(F302,'[1]Goa Member''s Details Revised'!$C$2:$AO$7385,6,0)</f>
        <v>15500</v>
      </c>
      <c r="Q302" s="23" t="str">
        <f>VLOOKUP(F302,'[1]Goa Member''s Details Revised'!$C$2:$AO$7385,8,0)</f>
        <v>Outstanding</v>
      </c>
      <c r="R302" s="23">
        <f t="shared" si="21"/>
        <v>46500</v>
      </c>
      <c r="S302" s="21">
        <f t="shared" si="22"/>
        <v>26</v>
      </c>
      <c r="T302" s="23">
        <f t="shared" si="20"/>
        <v>12400</v>
      </c>
      <c r="U302" s="23">
        <f t="shared" si="23"/>
        <v>11429.292929292929</v>
      </c>
      <c r="V302" s="23">
        <f t="shared" si="24"/>
        <v>3100</v>
      </c>
      <c r="W302" s="23"/>
      <c r="X302" s="21"/>
      <c r="Y302" s="24" t="str">
        <f>VLOOKUP(F302,'[1]Goa Member''s Details Revised'!$C$2:$AO$7385,12,0)</f>
        <v>no cummunication 97 (Outstanding Rs. 46500/-)</v>
      </c>
    </row>
    <row r="303" spans="2:25" ht="30">
      <c r="B303" s="20">
        <v>294</v>
      </c>
      <c r="C303" s="21"/>
      <c r="D303" s="21" t="s">
        <v>939</v>
      </c>
      <c r="E303" s="21" t="s">
        <v>56</v>
      </c>
      <c r="F303" s="21" t="s">
        <v>940</v>
      </c>
      <c r="G303" s="21"/>
      <c r="H303" s="22" t="str">
        <f>VLOOKUP(F303,'[1]Goa Member''s Details Revised'!$C$2:$AO$7385,2,0)</f>
        <v>L.N.C/Beaches</v>
      </c>
      <c r="I303" s="21">
        <v>1</v>
      </c>
      <c r="J303" s="21" t="s">
        <v>207</v>
      </c>
      <c r="K303" s="21">
        <v>1997</v>
      </c>
      <c r="L303" s="22" t="str">
        <f>VLOOKUP(F303,'[1]Goa Member''s Details Revised'!$C$2:$AO$7385,9,0)</f>
        <v>Never</v>
      </c>
      <c r="M303" s="21" t="s">
        <v>941</v>
      </c>
      <c r="N303" s="23">
        <f>VLOOKUP(F303,'[1]Goa Member''s Details Revised'!$C$2:$AO$7385,5,0)</f>
        <v>38000</v>
      </c>
      <c r="O303" s="23">
        <f>VLOOKUP(F303,'[1]Goa Member''s Details Revised'!$C$2:$AO$7385,5,0)</f>
        <v>38000</v>
      </c>
      <c r="P303" s="23">
        <f>VLOOKUP(F303,'[1]Goa Member''s Details Revised'!$C$2:$AO$7385,6,0)</f>
        <v>14400</v>
      </c>
      <c r="Q303" s="23" t="str">
        <f>VLOOKUP(F303,'[1]Goa Member''s Details Revised'!$C$2:$AO$7385,8,0)</f>
        <v>Outstanding</v>
      </c>
      <c r="R303" s="23">
        <f t="shared" si="21"/>
        <v>23600</v>
      </c>
      <c r="S303" s="21">
        <f t="shared" si="22"/>
        <v>26</v>
      </c>
      <c r="T303" s="23">
        <f t="shared" si="20"/>
        <v>11520</v>
      </c>
      <c r="U303" s="23">
        <f t="shared" si="23"/>
        <v>10618.181818181818</v>
      </c>
      <c r="V303" s="23">
        <f t="shared" si="24"/>
        <v>6800</v>
      </c>
      <c r="W303" s="23"/>
      <c r="X303" s="21"/>
      <c r="Y303" s="24" t="str">
        <f>VLOOKUP(F303,'[1]Goa Member''s Details Revised'!$C$2:$AO$7385,12,0)</f>
        <v xml:space="preserve">As POD last communication 07(Outstanding Rs. 21000/-) application form and POD 2007 </v>
      </c>
    </row>
    <row r="304" spans="2:25">
      <c r="B304" s="20">
        <v>295</v>
      </c>
      <c r="C304" s="21"/>
      <c r="D304" s="21" t="s">
        <v>942</v>
      </c>
      <c r="E304" s="21" t="s">
        <v>56</v>
      </c>
      <c r="F304" s="21" t="s">
        <v>943</v>
      </c>
      <c r="G304" s="21"/>
      <c r="H304" s="22" t="str">
        <f>VLOOKUP(F304,'[1]Goa Member''s Details Revised'!$C$2:$AO$7385,2,0)</f>
        <v>L.N.C/Beaches</v>
      </c>
      <c r="I304" s="21">
        <v>28</v>
      </c>
      <c r="J304" s="21" t="s">
        <v>207</v>
      </c>
      <c r="K304" s="21">
        <v>1997</v>
      </c>
      <c r="L304" s="22" t="str">
        <f>VLOOKUP(F304,'[1]Goa Member''s Details Revised'!$C$2:$AO$7385,9,0)</f>
        <v>Never</v>
      </c>
      <c r="M304" s="21" t="s">
        <v>944</v>
      </c>
      <c r="N304" s="23">
        <f>VLOOKUP(F304,'[1]Goa Member''s Details Revised'!$C$2:$AO$7385,5,0)</f>
        <v>36100</v>
      </c>
      <c r="O304" s="23">
        <f>VLOOKUP(F304,'[1]Goa Member''s Details Revised'!$C$2:$AO$7385,5,0)</f>
        <v>36100</v>
      </c>
      <c r="P304" s="23">
        <f>VLOOKUP(F304,'[1]Goa Member''s Details Revised'!$C$2:$AO$7385,6,0)</f>
        <v>36100</v>
      </c>
      <c r="Q304" s="23" t="str">
        <f>VLOOKUP(F304,'[1]Goa Member''s Details Revised'!$C$2:$AO$7385,8,0)</f>
        <v>I.R.M</v>
      </c>
      <c r="R304" s="23">
        <f t="shared" si="21"/>
        <v>0</v>
      </c>
      <c r="S304" s="21">
        <f t="shared" si="22"/>
        <v>26</v>
      </c>
      <c r="T304" s="23">
        <f t="shared" si="20"/>
        <v>28880</v>
      </c>
      <c r="U304" s="23">
        <f t="shared" si="23"/>
        <v>26619.191919191919</v>
      </c>
      <c r="V304" s="23">
        <f t="shared" si="24"/>
        <v>28880</v>
      </c>
      <c r="W304" s="23"/>
      <c r="X304" s="21"/>
      <c r="Y304" s="24" t="str">
        <f>VLOOKUP(F304,'[1]Goa Member''s Details Revised'!$C$2:$AO$7385,12,0)</f>
        <v>communication 00</v>
      </c>
    </row>
    <row r="305" spans="2:25">
      <c r="B305" s="20">
        <v>296</v>
      </c>
      <c r="C305" s="21"/>
      <c r="D305" s="21" t="s">
        <v>945</v>
      </c>
      <c r="E305" s="21" t="s">
        <v>56</v>
      </c>
      <c r="F305" s="21" t="s">
        <v>946</v>
      </c>
      <c r="G305" s="21"/>
      <c r="H305" s="22" t="str">
        <f>VLOOKUP(F305,'[1]Goa Member''s Details Revised'!$C$2:$AO$7385,2,0)</f>
        <v>L.N.C/Beaches</v>
      </c>
      <c r="I305" s="21">
        <v>28</v>
      </c>
      <c r="J305" s="21" t="s">
        <v>207</v>
      </c>
      <c r="K305" s="21">
        <v>1997</v>
      </c>
      <c r="L305" s="22" t="str">
        <f>VLOOKUP(F305,'[1]Goa Member''s Details Revised'!$C$2:$AO$7385,9,0)</f>
        <v>Never</v>
      </c>
      <c r="M305" s="21" t="s">
        <v>947</v>
      </c>
      <c r="N305" s="23">
        <f>VLOOKUP(F305,'[1]Goa Member''s Details Revised'!$C$2:$AO$7385,5,0)</f>
        <v>38000</v>
      </c>
      <c r="O305" s="23">
        <f>VLOOKUP(F305,'[1]Goa Member''s Details Revised'!$C$2:$AO$7385,5,0)</f>
        <v>38000</v>
      </c>
      <c r="P305" s="23">
        <f>VLOOKUP(F305,'[1]Goa Member''s Details Revised'!$C$2:$AO$7385,6,0)</f>
        <v>38000</v>
      </c>
      <c r="Q305" s="23" t="str">
        <f>VLOOKUP(F305,'[1]Goa Member''s Details Revised'!$C$2:$AO$7385,8,0)</f>
        <v>I.R.M</v>
      </c>
      <c r="R305" s="23">
        <f t="shared" si="21"/>
        <v>0</v>
      </c>
      <c r="S305" s="21">
        <f t="shared" si="22"/>
        <v>26</v>
      </c>
      <c r="T305" s="23">
        <f t="shared" si="20"/>
        <v>30400</v>
      </c>
      <c r="U305" s="23">
        <f t="shared" si="23"/>
        <v>28020.202020202021</v>
      </c>
      <c r="V305" s="23">
        <f t="shared" si="24"/>
        <v>30400</v>
      </c>
      <c r="W305" s="23"/>
      <c r="X305" s="21"/>
      <c r="Y305" s="24" t="str">
        <f>VLOOKUP(F305,'[1]Goa Member''s Details Revised'!$C$2:$AO$7385,12,0)</f>
        <v>communication 00</v>
      </c>
    </row>
    <row r="306" spans="2:25">
      <c r="B306" s="20">
        <v>297</v>
      </c>
      <c r="C306" s="21"/>
      <c r="D306" s="21" t="s">
        <v>948</v>
      </c>
      <c r="E306" s="21" t="s">
        <v>56</v>
      </c>
      <c r="F306" s="21" t="s">
        <v>949</v>
      </c>
      <c r="G306" s="21"/>
      <c r="H306" s="22" t="s">
        <v>186</v>
      </c>
      <c r="I306" s="21">
        <v>28</v>
      </c>
      <c r="J306" s="21" t="s">
        <v>207</v>
      </c>
      <c r="K306" s="21">
        <v>1997</v>
      </c>
      <c r="L306" s="22" t="s">
        <v>187</v>
      </c>
      <c r="M306" s="21" t="s">
        <v>950</v>
      </c>
      <c r="N306" s="23">
        <v>62000</v>
      </c>
      <c r="O306" s="23">
        <v>62000</v>
      </c>
      <c r="P306" s="23">
        <v>18600</v>
      </c>
      <c r="Q306" s="23" t="s">
        <v>47</v>
      </c>
      <c r="R306" s="23">
        <f t="shared" si="21"/>
        <v>43400</v>
      </c>
      <c r="S306" s="21">
        <f t="shared" si="22"/>
        <v>26</v>
      </c>
      <c r="T306" s="23">
        <f t="shared" si="20"/>
        <v>14880</v>
      </c>
      <c r="U306" s="23">
        <f t="shared" si="23"/>
        <v>13715.151515151516</v>
      </c>
      <c r="V306" s="23">
        <f t="shared" si="24"/>
        <v>6200</v>
      </c>
      <c r="W306" s="23"/>
      <c r="X306" s="21"/>
      <c r="Y306" s="24" t="s">
        <v>532</v>
      </c>
    </row>
    <row r="307" spans="2:25">
      <c r="B307" s="20">
        <v>298</v>
      </c>
      <c r="C307" s="21"/>
      <c r="D307" s="21" t="s">
        <v>951</v>
      </c>
      <c r="E307" s="21" t="s">
        <v>56</v>
      </c>
      <c r="F307" s="21" t="s">
        <v>952</v>
      </c>
      <c r="G307" s="21"/>
      <c r="H307" s="22" t="str">
        <f>VLOOKUP(F307,'[1]Goa Member''s Details Revised'!$C$2:$AO$7385,2,0)</f>
        <v>L.N.C/Beaches</v>
      </c>
      <c r="I307" s="21">
        <v>28</v>
      </c>
      <c r="J307" s="21" t="s">
        <v>207</v>
      </c>
      <c r="K307" s="21">
        <v>1997</v>
      </c>
      <c r="L307" s="22" t="str">
        <f>VLOOKUP(F307,'[1]Goa Member''s Details Revised'!$C$2:$AO$7385,9,0)</f>
        <v>Never</v>
      </c>
      <c r="M307" s="21" t="s">
        <v>953</v>
      </c>
      <c r="N307" s="23">
        <f>VLOOKUP(F307,'[1]Goa Member''s Details Revised'!$C$2:$AO$7385,5,0)</f>
        <v>62000</v>
      </c>
      <c r="O307" s="23">
        <f>VLOOKUP(F307,'[1]Goa Member''s Details Revised'!$C$2:$AO$7385,5,0)</f>
        <v>62000</v>
      </c>
      <c r="P307" s="23">
        <f>VLOOKUP(F307,'[1]Goa Member''s Details Revised'!$C$2:$AO$7385,6,0)</f>
        <v>15500</v>
      </c>
      <c r="Q307" s="23" t="str">
        <f>VLOOKUP(F307,'[1]Goa Member''s Details Revised'!$C$2:$AO$7385,8,0)</f>
        <v>Outstanding</v>
      </c>
      <c r="R307" s="23">
        <f t="shared" si="21"/>
        <v>46500</v>
      </c>
      <c r="S307" s="21">
        <f t="shared" si="22"/>
        <v>26</v>
      </c>
      <c r="T307" s="23">
        <f t="shared" si="20"/>
        <v>12400</v>
      </c>
      <c r="U307" s="23">
        <f t="shared" si="23"/>
        <v>11429.292929292929</v>
      </c>
      <c r="V307" s="23">
        <f t="shared" si="24"/>
        <v>3100</v>
      </c>
      <c r="W307" s="23"/>
      <c r="X307" s="21"/>
      <c r="Y307" s="24" t="str">
        <f>VLOOKUP(F307,'[1]Goa Member''s Details Revised'!$C$2:$AO$7385,12,0)</f>
        <v>no cummunication 98 (Outstanding Rs. 46500/-)</v>
      </c>
    </row>
    <row r="308" spans="2:25" ht="30">
      <c r="B308" s="20">
        <v>299</v>
      </c>
      <c r="C308" s="21"/>
      <c r="D308" s="21" t="s">
        <v>954</v>
      </c>
      <c r="E308" s="21" t="s">
        <v>56</v>
      </c>
      <c r="F308" s="21" t="s">
        <v>955</v>
      </c>
      <c r="G308" s="21"/>
      <c r="H308" s="22" t="str">
        <f>VLOOKUP(F308,'[1]Goa Member''s Details Revised'!$C$2:$AO$7385,2,0)</f>
        <v>L.N.C/Beaches</v>
      </c>
      <c r="I308" s="21">
        <v>28</v>
      </c>
      <c r="J308" s="21" t="s">
        <v>207</v>
      </c>
      <c r="K308" s="21">
        <v>1997</v>
      </c>
      <c r="L308" s="22" t="str">
        <f>VLOOKUP(F308,'[1]Goa Member''s Details Revised'!$C$2:$AO$7385,9,0)</f>
        <v>Never</v>
      </c>
      <c r="M308" s="21" t="s">
        <v>956</v>
      </c>
      <c r="N308" s="23">
        <f>VLOOKUP(F308,'[1]Goa Member''s Details Revised'!$C$2:$AO$7385,5,0)</f>
        <v>34200</v>
      </c>
      <c r="O308" s="23">
        <f>VLOOKUP(F308,'[1]Goa Member''s Details Revised'!$C$2:$AO$7385,5,0)</f>
        <v>34200</v>
      </c>
      <c r="P308" s="23">
        <f>VLOOKUP(F308,'[1]Goa Member''s Details Revised'!$C$2:$AO$7385,6,0)</f>
        <v>34200</v>
      </c>
      <c r="Q308" s="23" t="str">
        <f>VLOOKUP(F308,'[1]Goa Member''s Details Revised'!$C$2:$AO$7385,8,0)</f>
        <v>I.R.M</v>
      </c>
      <c r="R308" s="23">
        <f t="shared" si="21"/>
        <v>0</v>
      </c>
      <c r="S308" s="21">
        <f t="shared" si="22"/>
        <v>26</v>
      </c>
      <c r="T308" s="23">
        <f t="shared" si="20"/>
        <v>27360</v>
      </c>
      <c r="U308" s="23">
        <f t="shared" si="23"/>
        <v>25218.181818181816</v>
      </c>
      <c r="V308" s="23">
        <f t="shared" si="24"/>
        <v>27360</v>
      </c>
      <c r="W308" s="23"/>
      <c r="X308" s="21"/>
      <c r="Y308" s="24" t="str">
        <f>VLOOKUP(F308,'[1]Goa Member''s Details Revised'!$C$2:$AO$7385,12,0)</f>
        <v>we send last reminder in 2012.then we did not receive any reply.</v>
      </c>
    </row>
    <row r="309" spans="2:25">
      <c r="B309" s="20">
        <v>300</v>
      </c>
      <c r="C309" s="21"/>
      <c r="D309" s="21" t="s">
        <v>957</v>
      </c>
      <c r="E309" s="21" t="s">
        <v>56</v>
      </c>
      <c r="F309" s="21" t="s">
        <v>958</v>
      </c>
      <c r="G309" s="21"/>
      <c r="H309" s="22" t="s">
        <v>186</v>
      </c>
      <c r="I309" s="21">
        <v>28</v>
      </c>
      <c r="J309" s="21" t="s">
        <v>207</v>
      </c>
      <c r="K309" s="21">
        <v>1997</v>
      </c>
      <c r="L309" s="22" t="s">
        <v>187</v>
      </c>
      <c r="M309" s="21" t="s">
        <v>959</v>
      </c>
      <c r="N309" s="23">
        <v>62000</v>
      </c>
      <c r="O309" s="23">
        <v>62000</v>
      </c>
      <c r="P309" s="23">
        <v>15500</v>
      </c>
      <c r="Q309" s="23" t="s">
        <v>47</v>
      </c>
      <c r="R309" s="23">
        <f t="shared" si="21"/>
        <v>46500</v>
      </c>
      <c r="S309" s="21">
        <f t="shared" si="22"/>
        <v>26</v>
      </c>
      <c r="T309" s="23">
        <f t="shared" si="20"/>
        <v>12400</v>
      </c>
      <c r="U309" s="23">
        <f t="shared" si="23"/>
        <v>11429.292929292929</v>
      </c>
      <c r="V309" s="23">
        <f t="shared" si="24"/>
        <v>3100</v>
      </c>
      <c r="W309" s="23"/>
      <c r="X309" s="21"/>
      <c r="Y309" s="24" t="s">
        <v>532</v>
      </c>
    </row>
    <row r="310" spans="2:25">
      <c r="B310" s="20">
        <v>301</v>
      </c>
      <c r="C310" s="21"/>
      <c r="D310" s="21" t="s">
        <v>960</v>
      </c>
      <c r="E310" s="21" t="s">
        <v>56</v>
      </c>
      <c r="F310" s="21" t="s">
        <v>961</v>
      </c>
      <c r="G310" s="21"/>
      <c r="H310" s="22" t="str">
        <f>VLOOKUP(F310,'[1]Goa Member''s Details Revised'!$C$2:$AO$7385,2,0)</f>
        <v>LNC/DRI BEACHES</v>
      </c>
      <c r="I310" s="21">
        <v>28</v>
      </c>
      <c r="J310" s="21" t="s">
        <v>207</v>
      </c>
      <c r="K310" s="21">
        <v>1997</v>
      </c>
      <c r="L310" s="22" t="str">
        <f>VLOOKUP(F310,'[1]Goa Member''s Details Revised'!$C$2:$AO$7385,9,0)</f>
        <v>Never</v>
      </c>
      <c r="M310" s="21" t="s">
        <v>962</v>
      </c>
      <c r="N310" s="23">
        <f>VLOOKUP(F310,'[1]Goa Member''s Details Revised'!$C$2:$AO$7385,5,0)</f>
        <v>62000</v>
      </c>
      <c r="O310" s="23">
        <f>VLOOKUP(F310,'[1]Goa Member''s Details Revised'!$C$2:$AO$7385,5,0)</f>
        <v>62000</v>
      </c>
      <c r="P310" s="23">
        <f>VLOOKUP(F310,'[1]Goa Member''s Details Revised'!$C$2:$AO$7385,6,0)</f>
        <v>52700</v>
      </c>
      <c r="Q310" s="23" t="str">
        <f>VLOOKUP(F310,'[1]Goa Member''s Details Revised'!$C$2:$AO$7385,8,0)</f>
        <v>Outstanding</v>
      </c>
      <c r="R310" s="23">
        <f t="shared" si="21"/>
        <v>9300</v>
      </c>
      <c r="S310" s="21">
        <f t="shared" si="22"/>
        <v>26</v>
      </c>
      <c r="T310" s="23">
        <f t="shared" si="20"/>
        <v>42160</v>
      </c>
      <c r="U310" s="23">
        <f t="shared" si="23"/>
        <v>38859.595959595958</v>
      </c>
      <c r="V310" s="23">
        <f t="shared" si="24"/>
        <v>40300</v>
      </c>
      <c r="W310" s="23"/>
      <c r="X310" s="21"/>
      <c r="Y310" s="24" t="str">
        <f>VLOOKUP(F310,'[1]Goa Member''s Details Revised'!$C$2:$AO$7385,12,0)</f>
        <v>As POD last communication 07(Outstanding Rs. 9300/-)</v>
      </c>
    </row>
    <row r="311" spans="2:25">
      <c r="B311" s="20">
        <v>302</v>
      </c>
      <c r="C311" s="21"/>
      <c r="D311" s="21" t="s">
        <v>589</v>
      </c>
      <c r="E311" s="21" t="s">
        <v>56</v>
      </c>
      <c r="F311" s="21" t="s">
        <v>963</v>
      </c>
      <c r="G311" s="21"/>
      <c r="H311" s="22" t="s">
        <v>186</v>
      </c>
      <c r="I311" s="21">
        <v>17</v>
      </c>
      <c r="J311" s="21" t="s">
        <v>207</v>
      </c>
      <c r="K311" s="21">
        <v>1997</v>
      </c>
      <c r="L311" s="22" t="s">
        <v>187</v>
      </c>
      <c r="M311" s="21" t="s">
        <v>964</v>
      </c>
      <c r="N311" s="23">
        <v>62000</v>
      </c>
      <c r="O311" s="23">
        <v>62000</v>
      </c>
      <c r="P311" s="23">
        <v>18600</v>
      </c>
      <c r="Q311" s="23" t="s">
        <v>47</v>
      </c>
      <c r="R311" s="23">
        <f t="shared" si="21"/>
        <v>43400</v>
      </c>
      <c r="S311" s="21">
        <f t="shared" si="22"/>
        <v>26</v>
      </c>
      <c r="T311" s="23">
        <f t="shared" si="20"/>
        <v>14880</v>
      </c>
      <c r="U311" s="23">
        <f t="shared" si="23"/>
        <v>13715.151515151516</v>
      </c>
      <c r="V311" s="23">
        <f t="shared" si="24"/>
        <v>6200</v>
      </c>
      <c r="W311" s="23"/>
      <c r="X311" s="21"/>
      <c r="Y311" s="24" t="s">
        <v>532</v>
      </c>
    </row>
    <row r="312" spans="2:25">
      <c r="B312" s="20">
        <v>303</v>
      </c>
      <c r="C312" s="21"/>
      <c r="D312" s="21" t="s">
        <v>965</v>
      </c>
      <c r="E312" s="21" t="s">
        <v>56</v>
      </c>
      <c r="F312" s="21" t="s">
        <v>966</v>
      </c>
      <c r="G312" s="21"/>
      <c r="H312" s="22" t="str">
        <f>VLOOKUP(F312,'[1]Goa Member''s Details Revised'!$C$2:$AO$7385,2,0)</f>
        <v>LNC/BEACHES</v>
      </c>
      <c r="I312" s="21">
        <v>21</v>
      </c>
      <c r="J312" s="21" t="s">
        <v>245</v>
      </c>
      <c r="K312" s="21">
        <v>1997</v>
      </c>
      <c r="L312" s="22" t="str">
        <f>VLOOKUP(F312,'[1]Goa Member''s Details Revised'!$C$2:$AO$7385,9,0)</f>
        <v>Never</v>
      </c>
      <c r="M312" s="21" t="s">
        <v>967</v>
      </c>
      <c r="N312" s="23">
        <f>VLOOKUP(F312,'[1]Goa Member''s Details Revised'!$C$2:$AO$7385,5,0)</f>
        <v>62000</v>
      </c>
      <c r="O312" s="23">
        <f>VLOOKUP(F312,'[1]Goa Member''s Details Revised'!$C$2:$AO$7385,5,0)</f>
        <v>62000</v>
      </c>
      <c r="P312" s="23">
        <f>VLOOKUP(F312,'[1]Goa Member''s Details Revised'!$C$2:$AO$7385,6,0)</f>
        <v>34100</v>
      </c>
      <c r="Q312" s="23" t="str">
        <f>VLOOKUP(F312,'[1]Goa Member''s Details Revised'!$C$2:$AO$7385,8,0)</f>
        <v>Outstanding</v>
      </c>
      <c r="R312" s="23">
        <f t="shared" si="21"/>
        <v>27900</v>
      </c>
      <c r="S312" s="21">
        <f t="shared" si="22"/>
        <v>26</v>
      </c>
      <c r="T312" s="23">
        <f t="shared" si="20"/>
        <v>27280</v>
      </c>
      <c r="U312" s="23">
        <f t="shared" si="23"/>
        <v>25144.444444444445</v>
      </c>
      <c r="V312" s="23">
        <f t="shared" si="24"/>
        <v>21700</v>
      </c>
      <c r="W312" s="23"/>
      <c r="X312" s="21"/>
      <c r="Y312" s="24" t="str">
        <f>VLOOKUP(F312,'[1]Goa Member''s Details Revised'!$C$2:$AO$7385,12,0)</f>
        <v>As POD last communication 07(Outstanding Rs. 27900/-)</v>
      </c>
    </row>
    <row r="313" spans="2:25">
      <c r="B313" s="20">
        <v>304</v>
      </c>
      <c r="C313" s="21"/>
      <c r="D313" s="21" t="s">
        <v>968</v>
      </c>
      <c r="E313" s="21" t="s">
        <v>56</v>
      </c>
      <c r="F313" s="21" t="s">
        <v>969</v>
      </c>
      <c r="G313" s="21"/>
      <c r="H313" s="22" t="str">
        <f>VLOOKUP(F313,'[1]Goa Member''s Details Revised'!$C$2:$AO$7385,2,0)</f>
        <v>L.N.C/Beaches</v>
      </c>
      <c r="I313" s="21">
        <v>15</v>
      </c>
      <c r="J313" s="21" t="s">
        <v>245</v>
      </c>
      <c r="K313" s="21">
        <v>1997</v>
      </c>
      <c r="L313" s="22" t="str">
        <f>VLOOKUP(F313,'[1]Goa Member''s Details Revised'!$C$2:$AO$7385,9,0)</f>
        <v>Never</v>
      </c>
      <c r="M313" s="21" t="s">
        <v>970</v>
      </c>
      <c r="N313" s="23">
        <f>VLOOKUP(F313,'[1]Goa Member''s Details Revised'!$C$2:$AO$7385,5,0)</f>
        <v>38000</v>
      </c>
      <c r="O313" s="23">
        <f>VLOOKUP(F313,'[1]Goa Member''s Details Revised'!$C$2:$AO$7385,5,0)</f>
        <v>38000</v>
      </c>
      <c r="P313" s="23">
        <f>VLOOKUP(F313,'[1]Goa Member''s Details Revised'!$C$2:$AO$7385,6,0)</f>
        <v>19855</v>
      </c>
      <c r="Q313" s="23" t="str">
        <f>VLOOKUP(F313,'[1]Goa Member''s Details Revised'!$C$2:$AO$7385,8,0)</f>
        <v>Outstanding</v>
      </c>
      <c r="R313" s="23">
        <f t="shared" si="21"/>
        <v>18145</v>
      </c>
      <c r="S313" s="21">
        <f t="shared" si="22"/>
        <v>26</v>
      </c>
      <c r="T313" s="23">
        <f t="shared" si="20"/>
        <v>15884</v>
      </c>
      <c r="U313" s="23">
        <f t="shared" si="23"/>
        <v>14640.555555555555</v>
      </c>
      <c r="V313" s="23">
        <f t="shared" si="24"/>
        <v>12255</v>
      </c>
      <c r="W313" s="23"/>
      <c r="X313" s="21"/>
      <c r="Y313" s="24" t="str">
        <f>VLOOKUP(F313,'[1]Goa Member''s Details Revised'!$C$2:$AO$7385,12,0)</f>
        <v>no cummunication 99 (Outstanding Rs. 18145./-)</v>
      </c>
    </row>
    <row r="314" spans="2:25">
      <c r="B314" s="20">
        <v>305</v>
      </c>
      <c r="C314" s="21"/>
      <c r="D314" s="21" t="s">
        <v>971</v>
      </c>
      <c r="E314" s="21" t="s">
        <v>56</v>
      </c>
      <c r="F314" s="21" t="s">
        <v>972</v>
      </c>
      <c r="G314" s="21"/>
      <c r="H314" s="22" t="str">
        <f>VLOOKUP(F314,'[1]Goa Member''s Details Revised'!$C$2:$AO$7385,2,0)</f>
        <v>LNC/DRI BEACHES</v>
      </c>
      <c r="I314" s="21">
        <v>31</v>
      </c>
      <c r="J314" s="21" t="s">
        <v>245</v>
      </c>
      <c r="K314" s="21">
        <v>1997</v>
      </c>
      <c r="L314" s="22" t="str">
        <f>VLOOKUP(F314,'[1]Goa Member''s Details Revised'!$C$2:$AO$7385,9,0)</f>
        <v>Never</v>
      </c>
      <c r="M314" s="21" t="s">
        <v>973</v>
      </c>
      <c r="N314" s="23">
        <f>VLOOKUP(F314,'[1]Goa Member''s Details Revised'!$C$2:$AO$7385,5,0)</f>
        <v>62000</v>
      </c>
      <c r="O314" s="23">
        <f>VLOOKUP(F314,'[1]Goa Member''s Details Revised'!$C$2:$AO$7385,5,0)</f>
        <v>62000</v>
      </c>
      <c r="P314" s="23">
        <f>VLOOKUP(F314,'[1]Goa Member''s Details Revised'!$C$2:$AO$7385,6,0)</f>
        <v>15500</v>
      </c>
      <c r="Q314" s="23" t="str">
        <f>VLOOKUP(F314,'[1]Goa Member''s Details Revised'!$C$2:$AO$7385,8,0)</f>
        <v>Outstanding</v>
      </c>
      <c r="R314" s="23">
        <f t="shared" si="21"/>
        <v>46500</v>
      </c>
      <c r="S314" s="21">
        <f t="shared" si="22"/>
        <v>26</v>
      </c>
      <c r="T314" s="23">
        <f t="shared" si="20"/>
        <v>12400</v>
      </c>
      <c r="U314" s="23">
        <f t="shared" si="23"/>
        <v>11429.292929292929</v>
      </c>
      <c r="V314" s="23">
        <f t="shared" si="24"/>
        <v>3100</v>
      </c>
      <c r="W314" s="23"/>
      <c r="X314" s="21"/>
      <c r="Y314" s="24" t="str">
        <f>VLOOKUP(F314,'[1]Goa Member''s Details Revised'!$C$2:$AO$7385,12,0)</f>
        <v>As POD last communication 07(Outstanding Rs. 46500/-)</v>
      </c>
    </row>
    <row r="315" spans="2:25">
      <c r="B315" s="20">
        <v>306</v>
      </c>
      <c r="C315" s="21"/>
      <c r="D315" s="21" t="s">
        <v>974</v>
      </c>
      <c r="E315" s="21" t="s">
        <v>56</v>
      </c>
      <c r="F315" s="21" t="s">
        <v>975</v>
      </c>
      <c r="G315" s="21"/>
      <c r="H315" s="22" t="str">
        <f>VLOOKUP(F315,'[1]Goa Member''s Details Revised'!$C$2:$AO$7385,2,0)</f>
        <v>LNC/BEACHES</v>
      </c>
      <c r="I315" s="21">
        <v>31</v>
      </c>
      <c r="J315" s="21" t="s">
        <v>245</v>
      </c>
      <c r="K315" s="21">
        <v>1997</v>
      </c>
      <c r="L315" s="22" t="str">
        <f>VLOOKUP(F315,'[1]Goa Member''s Details Revised'!$C$2:$AO$7385,9,0)</f>
        <v>Never</v>
      </c>
      <c r="M315" s="21" t="s">
        <v>976</v>
      </c>
      <c r="N315" s="23">
        <f>VLOOKUP(F315,'[1]Goa Member''s Details Revised'!$C$2:$AO$7385,5,0)</f>
        <v>62000</v>
      </c>
      <c r="O315" s="23">
        <f>VLOOKUP(F315,'[1]Goa Member''s Details Revised'!$C$2:$AO$7385,5,0)</f>
        <v>62000</v>
      </c>
      <c r="P315" s="23">
        <f>VLOOKUP(F315,'[1]Goa Member''s Details Revised'!$C$2:$AO$7385,6,0)</f>
        <v>37200</v>
      </c>
      <c r="Q315" s="23" t="str">
        <f>VLOOKUP(F315,'[1]Goa Member''s Details Revised'!$C$2:$AO$7385,8,0)</f>
        <v>Outstanding</v>
      </c>
      <c r="R315" s="23">
        <f t="shared" si="21"/>
        <v>24800</v>
      </c>
      <c r="S315" s="21">
        <f t="shared" si="22"/>
        <v>26</v>
      </c>
      <c r="T315" s="23">
        <f t="shared" si="20"/>
        <v>29760</v>
      </c>
      <c r="U315" s="23">
        <f t="shared" si="23"/>
        <v>27430.303030303032</v>
      </c>
      <c r="V315" s="23">
        <f t="shared" si="24"/>
        <v>24800</v>
      </c>
      <c r="W315" s="23"/>
      <c r="X315" s="21"/>
      <c r="Y315" s="24" t="str">
        <f>VLOOKUP(F315,'[1]Goa Member''s Details Revised'!$C$2:$AO$7385,12,0)</f>
        <v>As POD last communication 07(Outstanding Rs. 24800/-)</v>
      </c>
    </row>
    <row r="316" spans="2:25" ht="30">
      <c r="B316" s="20">
        <v>307</v>
      </c>
      <c r="C316" s="21"/>
      <c r="D316" s="21" t="s">
        <v>977</v>
      </c>
      <c r="E316" s="21" t="s">
        <v>56</v>
      </c>
      <c r="F316" s="21" t="s">
        <v>978</v>
      </c>
      <c r="G316" s="21"/>
      <c r="H316" s="22" t="str">
        <f>VLOOKUP(F316,'[1]Goa Member''s Details Revised'!$C$2:$AO$7385,2,0)</f>
        <v>?</v>
      </c>
      <c r="I316" s="21">
        <v>31</v>
      </c>
      <c r="J316" s="21" t="s">
        <v>245</v>
      </c>
      <c r="K316" s="21">
        <v>1997</v>
      </c>
      <c r="L316" s="22" t="str">
        <f>VLOOKUP(F316,'[1]Goa Member''s Details Revised'!$C$2:$AO$7385,9,0)</f>
        <v>Never</v>
      </c>
      <c r="M316" s="21" t="s">
        <v>979</v>
      </c>
      <c r="N316" s="23">
        <f>VLOOKUP(F316,'[1]Goa Member''s Details Revised'!$C$2:$AO$7385,5,0)</f>
        <v>38000</v>
      </c>
      <c r="O316" s="23">
        <f>VLOOKUP(F316,'[1]Goa Member''s Details Revised'!$C$2:$AO$7385,5,0)</f>
        <v>38000</v>
      </c>
      <c r="P316" s="23">
        <f>VLOOKUP(F316,'[1]Goa Member''s Details Revised'!$C$2:$AO$7385,6,0)</f>
        <v>14400</v>
      </c>
      <c r="Q316" s="23" t="str">
        <f>VLOOKUP(F316,'[1]Goa Member''s Details Revised'!$C$2:$AO$7385,8,0)</f>
        <v>Outstanding</v>
      </c>
      <c r="R316" s="23">
        <f t="shared" si="21"/>
        <v>23600</v>
      </c>
      <c r="S316" s="21">
        <f t="shared" si="22"/>
        <v>26</v>
      </c>
      <c r="T316" s="23">
        <f t="shared" si="20"/>
        <v>11520</v>
      </c>
      <c r="U316" s="23">
        <f t="shared" si="23"/>
        <v>10618.181818181818</v>
      </c>
      <c r="V316" s="23">
        <f t="shared" si="24"/>
        <v>6800</v>
      </c>
      <c r="W316" s="23"/>
      <c r="X316" s="21"/>
      <c r="Y316" s="24" t="str">
        <f>VLOOKUP(F316,'[1]Goa Member''s Details Revised'!$C$2:$AO$7385,12,0)</f>
        <v>no communication till date,(Outstanding Rs 23650/-) application form, allotment advice in file</v>
      </c>
    </row>
    <row r="317" spans="2:25" ht="30">
      <c r="B317" s="20">
        <v>308</v>
      </c>
      <c r="C317" s="21"/>
      <c r="D317" s="21" t="s">
        <v>980</v>
      </c>
      <c r="E317" s="21" t="s">
        <v>56</v>
      </c>
      <c r="F317" s="21" t="s">
        <v>981</v>
      </c>
      <c r="G317" s="21"/>
      <c r="H317" s="22" t="str">
        <f>VLOOKUP(F317,'[1]Goa Member''s Details Revised'!$C$2:$AO$7385,2,0)</f>
        <v>L.N.C/Beaches</v>
      </c>
      <c r="I317" s="21">
        <v>31</v>
      </c>
      <c r="J317" s="21" t="s">
        <v>245</v>
      </c>
      <c r="K317" s="21">
        <v>1997</v>
      </c>
      <c r="L317" s="22" t="str">
        <f>VLOOKUP(F317,'[1]Goa Member''s Details Revised'!$C$2:$AO$7385,9,0)</f>
        <v>Never</v>
      </c>
      <c r="M317" s="21" t="s">
        <v>982</v>
      </c>
      <c r="N317" s="23">
        <f>VLOOKUP(F317,'[1]Goa Member''s Details Revised'!$C$2:$AO$7385,5,0)</f>
        <v>38000</v>
      </c>
      <c r="O317" s="23">
        <f>VLOOKUP(F317,'[1]Goa Member''s Details Revised'!$C$2:$AO$7385,5,0)</f>
        <v>38000</v>
      </c>
      <c r="P317" s="23">
        <f>VLOOKUP(F317,'[1]Goa Member''s Details Revised'!$C$2:$AO$7385,6,0)</f>
        <v>9025</v>
      </c>
      <c r="Q317" s="23" t="str">
        <f>VLOOKUP(F317,'[1]Goa Member''s Details Revised'!$C$2:$AO$7385,8,0)</f>
        <v>Outstanding</v>
      </c>
      <c r="R317" s="23">
        <f t="shared" si="21"/>
        <v>28975</v>
      </c>
      <c r="S317" s="21">
        <f t="shared" si="22"/>
        <v>26</v>
      </c>
      <c r="T317" s="23">
        <f t="shared" si="20"/>
        <v>7220</v>
      </c>
      <c r="U317" s="23">
        <f t="shared" si="23"/>
        <v>6654.7979797979797</v>
      </c>
      <c r="V317" s="23">
        <f t="shared" si="24"/>
        <v>1425</v>
      </c>
      <c r="W317" s="23"/>
      <c r="X317" s="21"/>
      <c r="Y317" s="24" t="str">
        <f>VLOOKUP(F317,'[1]Goa Member''s Details Revised'!$C$2:$AO$7385,12,0)</f>
        <v>we send last reminder in 2012.then we did not receive any reply…(Outstanding Rs 28975/-)</v>
      </c>
    </row>
    <row r="318" spans="2:25" ht="30">
      <c r="B318" s="20">
        <v>309</v>
      </c>
      <c r="C318" s="21"/>
      <c r="D318" s="21" t="s">
        <v>983</v>
      </c>
      <c r="E318" s="21" t="s">
        <v>56</v>
      </c>
      <c r="F318" s="21" t="s">
        <v>984</v>
      </c>
      <c r="G318" s="21"/>
      <c r="H318" s="22" t="str">
        <f>VLOOKUP(F318,'[1]Goa Member''s Details Revised'!$C$2:$AO$7385,2,0)</f>
        <v>LNC/BEACHES</v>
      </c>
      <c r="I318" s="21">
        <v>31</v>
      </c>
      <c r="J318" s="21" t="s">
        <v>245</v>
      </c>
      <c r="K318" s="21">
        <v>1997</v>
      </c>
      <c r="L318" s="22" t="str">
        <f>VLOOKUP(F318,'[1]Goa Member''s Details Revised'!$C$2:$AO$7385,9,0)</f>
        <v>Never</v>
      </c>
      <c r="M318" s="21" t="s">
        <v>985</v>
      </c>
      <c r="N318" s="23">
        <f>VLOOKUP(F318,'[1]Goa Member''s Details Revised'!$C$2:$AO$7385,5,0)</f>
        <v>60000</v>
      </c>
      <c r="O318" s="23">
        <f>VLOOKUP(F318,'[1]Goa Member''s Details Revised'!$C$2:$AO$7385,5,0)</f>
        <v>60000</v>
      </c>
      <c r="P318" s="23">
        <f>VLOOKUP(F318,'[1]Goa Member''s Details Revised'!$C$2:$AO$7385,6,0)</f>
        <v>60000</v>
      </c>
      <c r="Q318" s="23" t="str">
        <f>VLOOKUP(F318,'[1]Goa Member''s Details Revised'!$C$2:$AO$7385,8,0)</f>
        <v>I.R.M</v>
      </c>
      <c r="R318" s="23">
        <f t="shared" si="21"/>
        <v>0</v>
      </c>
      <c r="S318" s="21">
        <f t="shared" si="22"/>
        <v>26</v>
      </c>
      <c r="T318" s="23">
        <f t="shared" si="20"/>
        <v>48000</v>
      </c>
      <c r="U318" s="23">
        <f t="shared" si="23"/>
        <v>44242.42424242424</v>
      </c>
      <c r="V318" s="23">
        <f t="shared" si="24"/>
        <v>48000</v>
      </c>
      <c r="W318" s="23"/>
      <c r="X318" s="21"/>
      <c r="Y318" s="24" t="str">
        <f>VLOOKUP(F318,'[1]Goa Member''s Details Revised'!$C$2:$AO$7385,12,0)</f>
        <v>we send last reminder in 2012.then we did not receive any reply.</v>
      </c>
    </row>
    <row r="319" spans="2:25" ht="45">
      <c r="B319" s="20">
        <v>310</v>
      </c>
      <c r="C319" s="21"/>
      <c r="D319" s="21" t="s">
        <v>986</v>
      </c>
      <c r="E319" s="21" t="s">
        <v>56</v>
      </c>
      <c r="F319" s="21" t="s">
        <v>987</v>
      </c>
      <c r="G319" s="21"/>
      <c r="H319" s="22" t="str">
        <f>VLOOKUP(F319,'[1]Goa Member''s Details Revised'!$C$2:$AO$7385,2,0)</f>
        <v>LNC/BEACHES</v>
      </c>
      <c r="I319" s="21">
        <v>31</v>
      </c>
      <c r="J319" s="21" t="s">
        <v>245</v>
      </c>
      <c r="K319" s="21">
        <v>1997</v>
      </c>
      <c r="L319" s="22" t="str">
        <f>VLOOKUP(F319,'[1]Goa Member''s Details Revised'!$C$2:$AO$7385,9,0)</f>
        <v>Never</v>
      </c>
      <c r="M319" s="21" t="s">
        <v>988</v>
      </c>
      <c r="N319" s="23">
        <f>VLOOKUP(F319,'[1]Goa Member''s Details Revised'!$C$2:$AO$7385,5,0)</f>
        <v>58900</v>
      </c>
      <c r="O319" s="23">
        <f>VLOOKUP(F319,'[1]Goa Member''s Details Revised'!$C$2:$AO$7385,5,0)</f>
        <v>58900</v>
      </c>
      <c r="P319" s="23">
        <f>VLOOKUP(F319,'[1]Goa Member''s Details Revised'!$C$2:$AO$7385,6,0)</f>
        <v>58900</v>
      </c>
      <c r="Q319" s="23" t="str">
        <f>VLOOKUP(F319,'[1]Goa Member''s Details Revised'!$C$2:$AO$7385,8,0)</f>
        <v>I.R.M</v>
      </c>
      <c r="R319" s="23">
        <f t="shared" si="21"/>
        <v>0</v>
      </c>
      <c r="S319" s="21">
        <f t="shared" si="22"/>
        <v>26</v>
      </c>
      <c r="T319" s="23">
        <f t="shared" si="20"/>
        <v>47120</v>
      </c>
      <c r="U319" s="23">
        <f t="shared" si="23"/>
        <v>43431.313131313131</v>
      </c>
      <c r="V319" s="23">
        <f t="shared" si="24"/>
        <v>47120</v>
      </c>
      <c r="W319" s="23"/>
      <c r="X319" s="21"/>
      <c r="Y319" s="24" t="str">
        <f>VLOOKUP(F319,'[1]Goa Member''s Details Revised'!$C$2:$AO$7385,12,0)</f>
        <v>we send last reminder in 2012.then we did not receive any reply....Membership Transferred From Shaibal Datta To Ajay Dutta On 27-05-2005</v>
      </c>
    </row>
    <row r="320" spans="2:25">
      <c r="B320" s="20">
        <v>311</v>
      </c>
      <c r="C320" s="21"/>
      <c r="D320" s="21" t="s">
        <v>989</v>
      </c>
      <c r="E320" s="21" t="s">
        <v>56</v>
      </c>
      <c r="F320" s="21" t="s">
        <v>990</v>
      </c>
      <c r="G320" s="21"/>
      <c r="H320" s="22" t="str">
        <f>VLOOKUP(F320,'[1]Goa Member''s Details Revised'!$C$2:$AO$7385,2,0)</f>
        <v>LNC/DRI BEACHES</v>
      </c>
      <c r="I320" s="21">
        <v>3</v>
      </c>
      <c r="J320" s="21" t="s">
        <v>286</v>
      </c>
      <c r="K320" s="21">
        <v>1997</v>
      </c>
      <c r="L320" s="22" t="str">
        <f>VLOOKUP(F320,'[1]Goa Member''s Details Revised'!$C$2:$AO$7385,9,0)</f>
        <v>Never</v>
      </c>
      <c r="M320" s="21" t="s">
        <v>991</v>
      </c>
      <c r="N320" s="23">
        <f>VLOOKUP(F320,'[1]Goa Member''s Details Revised'!$C$2:$AO$7385,5,0)</f>
        <v>62000</v>
      </c>
      <c r="O320" s="23">
        <f>VLOOKUP(F320,'[1]Goa Member''s Details Revised'!$C$2:$AO$7385,5,0)</f>
        <v>62000</v>
      </c>
      <c r="P320" s="23">
        <f>VLOOKUP(F320,'[1]Goa Member''s Details Revised'!$C$2:$AO$7385,6,0)</f>
        <v>43400</v>
      </c>
      <c r="Q320" s="23" t="str">
        <f>VLOOKUP(F320,'[1]Goa Member''s Details Revised'!$C$2:$AO$7385,8,0)</f>
        <v>Outstanding</v>
      </c>
      <c r="R320" s="23">
        <f t="shared" si="21"/>
        <v>18600</v>
      </c>
      <c r="S320" s="21">
        <f t="shared" si="22"/>
        <v>26</v>
      </c>
      <c r="T320" s="23">
        <f t="shared" si="20"/>
        <v>34720</v>
      </c>
      <c r="U320" s="23">
        <f t="shared" si="23"/>
        <v>32002.020202020201</v>
      </c>
      <c r="V320" s="23">
        <f t="shared" si="24"/>
        <v>31000</v>
      </c>
      <c r="W320" s="23"/>
      <c r="X320" s="21"/>
      <c r="Y320" s="24" t="str">
        <f>VLOOKUP(F320,'[1]Goa Member''s Details Revised'!$C$2:$AO$7385,12,0)</f>
        <v>As POD last communication 07(Outstanding Rs. 18600/-)</v>
      </c>
    </row>
    <row r="321" spans="2:25" ht="30">
      <c r="B321" s="20">
        <v>312</v>
      </c>
      <c r="C321" s="21"/>
      <c r="D321" s="21" t="s">
        <v>992</v>
      </c>
      <c r="E321" s="21" t="s">
        <v>56</v>
      </c>
      <c r="F321" s="21" t="s">
        <v>993</v>
      </c>
      <c r="G321" s="21"/>
      <c r="H321" s="22" t="str">
        <f>VLOOKUP(F321,'[1]Goa Member''s Details Revised'!$C$2:$AO$7385,2,0)</f>
        <v>L.N.C/Beaches</v>
      </c>
      <c r="I321" s="21">
        <v>23</v>
      </c>
      <c r="J321" s="21" t="s">
        <v>286</v>
      </c>
      <c r="K321" s="21">
        <v>1997</v>
      </c>
      <c r="L321" s="22" t="str">
        <f>VLOOKUP(F321,'[1]Goa Member''s Details Revised'!$C$2:$AO$7385,9,0)</f>
        <v>Never</v>
      </c>
      <c r="M321" s="21" t="s">
        <v>994</v>
      </c>
      <c r="N321" s="23">
        <f>VLOOKUP(F321,'[1]Goa Member''s Details Revised'!$C$2:$AO$7385,5,0)</f>
        <v>62000</v>
      </c>
      <c r="O321" s="23">
        <f>VLOOKUP(F321,'[1]Goa Member''s Details Revised'!$C$2:$AO$7385,5,0)</f>
        <v>62000</v>
      </c>
      <c r="P321" s="23">
        <f>VLOOKUP(F321,'[1]Goa Member''s Details Revised'!$C$2:$AO$7385,6,0)</f>
        <v>62000</v>
      </c>
      <c r="Q321" s="23" t="str">
        <f>VLOOKUP(F321,'[1]Goa Member''s Details Revised'!$C$2:$AO$7385,8,0)</f>
        <v>I.R.M</v>
      </c>
      <c r="R321" s="23">
        <f t="shared" si="21"/>
        <v>0</v>
      </c>
      <c r="S321" s="21">
        <f t="shared" si="22"/>
        <v>26</v>
      </c>
      <c r="T321" s="23">
        <f t="shared" si="20"/>
        <v>49600</v>
      </c>
      <c r="U321" s="23">
        <f t="shared" si="23"/>
        <v>45717.171717171717</v>
      </c>
      <c r="V321" s="23">
        <f t="shared" si="24"/>
        <v>49600</v>
      </c>
      <c r="W321" s="23"/>
      <c r="X321" s="21"/>
      <c r="Y321" s="24" t="str">
        <f>VLOOKUP(F321,'[1]Goa Member''s Details Revised'!$C$2:$AO$7385,12,0)</f>
        <v xml:space="preserve">we send last reminder in 2012.then we did not receive any reply. Membreship transferr from Mussorie to Goa. </v>
      </c>
    </row>
    <row r="322" spans="2:25" ht="30">
      <c r="B322" s="20">
        <v>313</v>
      </c>
      <c r="C322" s="21"/>
      <c r="D322" s="21" t="s">
        <v>995</v>
      </c>
      <c r="E322" s="21" t="s">
        <v>56</v>
      </c>
      <c r="F322" s="21" t="s">
        <v>996</v>
      </c>
      <c r="G322" s="21"/>
      <c r="H322" s="22" t="str">
        <f>VLOOKUP(F322,'[1]Goa Member''s Details Revised'!$C$2:$AO$7385,2,0)</f>
        <v>L.N.C/Beaches</v>
      </c>
      <c r="I322" s="21">
        <v>1</v>
      </c>
      <c r="J322" s="21" t="s">
        <v>286</v>
      </c>
      <c r="K322" s="21">
        <v>1997</v>
      </c>
      <c r="L322" s="22" t="str">
        <f>VLOOKUP(F322,'[1]Goa Member''s Details Revised'!$C$2:$AO$7385,9,0)</f>
        <v>Never</v>
      </c>
      <c r="M322" s="21" t="s">
        <v>997</v>
      </c>
      <c r="N322" s="23">
        <f>VLOOKUP(F322,'[1]Goa Member''s Details Revised'!$C$2:$AO$7385,5,0)</f>
        <v>60000</v>
      </c>
      <c r="O322" s="23">
        <f>VLOOKUP(F322,'[1]Goa Member''s Details Revised'!$C$2:$AO$7385,5,0)</f>
        <v>60000</v>
      </c>
      <c r="P322" s="23">
        <f>VLOOKUP(F322,'[1]Goa Member''s Details Revised'!$C$2:$AO$7385,6,0)</f>
        <v>29000</v>
      </c>
      <c r="Q322" s="23" t="str">
        <f>VLOOKUP(F322,'[1]Goa Member''s Details Revised'!$C$2:$AO$7385,8,0)</f>
        <v>Outstanding</v>
      </c>
      <c r="R322" s="23">
        <f t="shared" si="21"/>
        <v>31000</v>
      </c>
      <c r="S322" s="21">
        <f t="shared" si="22"/>
        <v>26</v>
      </c>
      <c r="T322" s="23">
        <f t="shared" si="20"/>
        <v>23200</v>
      </c>
      <c r="U322" s="23">
        <f t="shared" si="23"/>
        <v>21383.838383838382</v>
      </c>
      <c r="V322" s="23">
        <f t="shared" si="24"/>
        <v>17000</v>
      </c>
      <c r="W322" s="23"/>
      <c r="X322" s="21"/>
      <c r="Y322" s="24" t="str">
        <f>VLOOKUP(F322,'[1]Goa Member''s Details Revised'!$C$2:$AO$7385,12,0)</f>
        <v>we send last reminder in 2012.then we did not receive any reply…(Outstanding Rs 31000/-)</v>
      </c>
    </row>
    <row r="323" spans="2:25" ht="30">
      <c r="B323" s="20">
        <v>314</v>
      </c>
      <c r="C323" s="21"/>
      <c r="D323" s="21" t="s">
        <v>998</v>
      </c>
      <c r="E323" s="21" t="s">
        <v>56</v>
      </c>
      <c r="F323" s="21" t="s">
        <v>999</v>
      </c>
      <c r="G323" s="21"/>
      <c r="H323" s="22" t="str">
        <f>VLOOKUP(F323,'[1]Goa Member''s Details Revised'!$C$2:$AO$7385,2,0)</f>
        <v>LNC/BEACHES</v>
      </c>
      <c r="I323" s="21">
        <v>30</v>
      </c>
      <c r="J323" s="21" t="s">
        <v>286</v>
      </c>
      <c r="K323" s="21">
        <v>1997</v>
      </c>
      <c r="L323" s="22" t="str">
        <f>VLOOKUP(F323,'[1]Goa Member''s Details Revised'!$C$2:$AO$7385,9,0)</f>
        <v>Never</v>
      </c>
      <c r="M323" s="21" t="s">
        <v>1000</v>
      </c>
      <c r="N323" s="23">
        <f>VLOOKUP(F323,'[1]Goa Member''s Details Revised'!$C$2:$AO$7385,5,0)</f>
        <v>58900</v>
      </c>
      <c r="O323" s="23">
        <f>VLOOKUP(F323,'[1]Goa Member''s Details Revised'!$C$2:$AO$7385,5,0)</f>
        <v>58900</v>
      </c>
      <c r="P323" s="23">
        <f>VLOOKUP(F323,'[1]Goa Member''s Details Revised'!$C$2:$AO$7385,6,0)</f>
        <v>58900</v>
      </c>
      <c r="Q323" s="23" t="str">
        <f>VLOOKUP(F323,'[1]Goa Member''s Details Revised'!$C$2:$AO$7385,8,0)</f>
        <v>I.R.M</v>
      </c>
      <c r="R323" s="23">
        <f t="shared" si="21"/>
        <v>0</v>
      </c>
      <c r="S323" s="21">
        <f t="shared" si="22"/>
        <v>26</v>
      </c>
      <c r="T323" s="23">
        <f t="shared" si="20"/>
        <v>47120</v>
      </c>
      <c r="U323" s="23">
        <f t="shared" si="23"/>
        <v>43431.313131313131</v>
      </c>
      <c r="V323" s="23">
        <f t="shared" si="24"/>
        <v>47120</v>
      </c>
      <c r="W323" s="23"/>
      <c r="X323" s="21"/>
      <c r="Y323" s="24" t="str">
        <f>VLOOKUP(F323,'[1]Goa Member''s Details Revised'!$C$2:$AO$7385,12,0)</f>
        <v>we send last reminder in 2012.then we did not receive any reply.</v>
      </c>
    </row>
    <row r="324" spans="2:25" ht="30">
      <c r="B324" s="20">
        <v>315</v>
      </c>
      <c r="C324" s="21"/>
      <c r="D324" s="21" t="s">
        <v>1001</v>
      </c>
      <c r="E324" s="21" t="s">
        <v>56</v>
      </c>
      <c r="F324" s="21" t="s">
        <v>1002</v>
      </c>
      <c r="G324" s="21"/>
      <c r="H324" s="22" t="str">
        <f>VLOOKUP(F324,'[1]Goa Member''s Details Revised'!$C$2:$AO$7385,2,0)</f>
        <v>L.N.C/Beaches</v>
      </c>
      <c r="I324" s="21">
        <v>22</v>
      </c>
      <c r="J324" s="21" t="s">
        <v>286</v>
      </c>
      <c r="K324" s="21">
        <v>1997</v>
      </c>
      <c r="L324" s="22" t="str">
        <f>VLOOKUP(F324,'[1]Goa Member''s Details Revised'!$C$2:$AO$7385,9,0)</f>
        <v>Never</v>
      </c>
      <c r="M324" s="21" t="s">
        <v>1003</v>
      </c>
      <c r="N324" s="23">
        <f>VLOOKUP(F324,'[1]Goa Member''s Details Revised'!$C$2:$AO$7385,5,0)</f>
        <v>38000</v>
      </c>
      <c r="O324" s="23">
        <f>VLOOKUP(F324,'[1]Goa Member''s Details Revised'!$C$2:$AO$7385,5,0)</f>
        <v>38000</v>
      </c>
      <c r="P324" s="23">
        <f>VLOOKUP(F324,'[1]Goa Member''s Details Revised'!$C$2:$AO$7385,6,0)</f>
        <v>20900</v>
      </c>
      <c r="Q324" s="23" t="str">
        <f>VLOOKUP(F324,'[1]Goa Member''s Details Revised'!$C$2:$AO$7385,8,0)</f>
        <v>Outstanding</v>
      </c>
      <c r="R324" s="23">
        <f t="shared" si="21"/>
        <v>17100</v>
      </c>
      <c r="S324" s="21">
        <f t="shared" si="22"/>
        <v>26</v>
      </c>
      <c r="T324" s="23">
        <f t="shared" si="20"/>
        <v>16720</v>
      </c>
      <c r="U324" s="23">
        <f t="shared" si="23"/>
        <v>15411.111111111111</v>
      </c>
      <c r="V324" s="23">
        <f t="shared" si="24"/>
        <v>13300</v>
      </c>
      <c r="W324" s="23"/>
      <c r="X324" s="21"/>
      <c r="Y324" s="24" t="str">
        <f>VLOOKUP(F324,'[1]Goa Member''s Details Revised'!$C$2:$AO$7385,12,0)</f>
        <v>we send last reminder in 2012.then we did not receive any reply.Outstanding Rs. 17100/-</v>
      </c>
    </row>
    <row r="325" spans="2:25" ht="30">
      <c r="B325" s="20">
        <v>316</v>
      </c>
      <c r="C325" s="21"/>
      <c r="D325" s="21" t="s">
        <v>1004</v>
      </c>
      <c r="E325" s="21" t="s">
        <v>56</v>
      </c>
      <c r="F325" s="21" t="s">
        <v>1005</v>
      </c>
      <c r="G325" s="21"/>
      <c r="H325" s="22" t="str">
        <f>VLOOKUP(F325,'[1]Goa Member''s Details Revised'!$C$2:$AO$7385,2,0)</f>
        <v>L.N.C/Beaches</v>
      </c>
      <c r="I325" s="21">
        <v>1</v>
      </c>
      <c r="J325" s="21" t="s">
        <v>286</v>
      </c>
      <c r="K325" s="21">
        <v>1997</v>
      </c>
      <c r="L325" s="22" t="str">
        <f>VLOOKUP(F325,'[1]Goa Member''s Details Revised'!$C$2:$AO$7385,9,0)</f>
        <v>Never</v>
      </c>
      <c r="M325" s="21" t="s">
        <v>1006</v>
      </c>
      <c r="N325" s="23">
        <f>VLOOKUP(F325,'[1]Goa Member''s Details Revised'!$C$2:$AO$7385,5,0)</f>
        <v>38000</v>
      </c>
      <c r="O325" s="23">
        <f>VLOOKUP(F325,'[1]Goa Member''s Details Revised'!$C$2:$AO$7385,5,0)</f>
        <v>38000</v>
      </c>
      <c r="P325" s="23">
        <f>VLOOKUP(F325,'[1]Goa Member''s Details Revised'!$C$2:$AO$7385,6,0)</f>
        <v>9100</v>
      </c>
      <c r="Q325" s="23" t="str">
        <f>VLOOKUP(F325,'[1]Goa Member''s Details Revised'!$C$2:$AO$7385,8,0)</f>
        <v>Outstanding</v>
      </c>
      <c r="R325" s="23">
        <f t="shared" si="21"/>
        <v>28900</v>
      </c>
      <c r="S325" s="21">
        <f t="shared" si="22"/>
        <v>26</v>
      </c>
      <c r="T325" s="23">
        <f t="shared" si="20"/>
        <v>7280</v>
      </c>
      <c r="U325" s="23">
        <f t="shared" si="23"/>
        <v>6710.1010101010106</v>
      </c>
      <c r="V325" s="23">
        <f t="shared" si="24"/>
        <v>1500</v>
      </c>
      <c r="W325" s="23"/>
      <c r="X325" s="21"/>
      <c r="Y325" s="24" t="str">
        <f>VLOOKUP(F325,'[1]Goa Member''s Details Revised'!$C$2:$AO$7385,12,0)</f>
        <v>we send last reminder in 2012.then we did not receive any reply…(Outstanding Rs 28900/-)</v>
      </c>
    </row>
    <row r="326" spans="2:25" ht="30">
      <c r="B326" s="20">
        <v>317</v>
      </c>
      <c r="C326" s="21"/>
      <c r="D326" s="21" t="s">
        <v>1007</v>
      </c>
      <c r="E326" s="21" t="s">
        <v>56</v>
      </c>
      <c r="F326" s="21" t="s">
        <v>1008</v>
      </c>
      <c r="G326" s="21"/>
      <c r="H326" s="22" t="str">
        <f>VLOOKUP(F326,'[1]Goa Member''s Details Revised'!$C$2:$AO$7385,2,0)</f>
        <v>LNC/DRI BEACHES</v>
      </c>
      <c r="I326" s="21">
        <v>16</v>
      </c>
      <c r="J326" s="21" t="s">
        <v>286</v>
      </c>
      <c r="K326" s="21">
        <v>1997</v>
      </c>
      <c r="L326" s="22" t="str">
        <f>VLOOKUP(F326,'[1]Goa Member''s Details Revised'!$C$2:$AO$7385,9,0)</f>
        <v>Never</v>
      </c>
      <c r="M326" s="21" t="s">
        <v>1009</v>
      </c>
      <c r="N326" s="23">
        <f>VLOOKUP(F326,'[1]Goa Member''s Details Revised'!$C$2:$AO$7385,5,0)</f>
        <v>62000</v>
      </c>
      <c r="O326" s="23">
        <f>VLOOKUP(F326,'[1]Goa Member''s Details Revised'!$C$2:$AO$7385,5,0)</f>
        <v>62000</v>
      </c>
      <c r="P326" s="23">
        <f>VLOOKUP(F326,'[1]Goa Member''s Details Revised'!$C$2:$AO$7385,6,0)</f>
        <v>55800</v>
      </c>
      <c r="Q326" s="23" t="str">
        <f>VLOOKUP(F326,'[1]Goa Member''s Details Revised'!$C$2:$AO$7385,8,0)</f>
        <v>Outstanding</v>
      </c>
      <c r="R326" s="23">
        <f t="shared" si="21"/>
        <v>6200</v>
      </c>
      <c r="S326" s="21">
        <f t="shared" si="22"/>
        <v>26</v>
      </c>
      <c r="T326" s="23">
        <f t="shared" si="20"/>
        <v>44640</v>
      </c>
      <c r="U326" s="23">
        <f t="shared" si="23"/>
        <v>41145.454545454544</v>
      </c>
      <c r="V326" s="23">
        <f t="shared" si="24"/>
        <v>43400</v>
      </c>
      <c r="W326" s="23"/>
      <c r="X326" s="21"/>
      <c r="Y326" s="24" t="str">
        <f>VLOOKUP(F326,'[1]Goa Member''s Details Revised'!$C$2:$AO$7385,12,0)</f>
        <v>we send last reminder in 2012.then we did not receive any reply.Outstanding Rs. 6200/-</v>
      </c>
    </row>
    <row r="327" spans="2:25" ht="30">
      <c r="B327" s="20">
        <v>318</v>
      </c>
      <c r="C327" s="21"/>
      <c r="D327" s="21" t="s">
        <v>1010</v>
      </c>
      <c r="E327" s="21" t="s">
        <v>56</v>
      </c>
      <c r="F327" s="21" t="s">
        <v>1011</v>
      </c>
      <c r="G327" s="21"/>
      <c r="H327" s="22" t="str">
        <f>VLOOKUP(F327,'[1]Goa Member''s Details Revised'!$C$2:$AO$7385,2,0)</f>
        <v>L.N.C/Beaches</v>
      </c>
      <c r="I327" s="21">
        <v>2</v>
      </c>
      <c r="J327" s="21" t="s">
        <v>286</v>
      </c>
      <c r="K327" s="21">
        <v>1997</v>
      </c>
      <c r="L327" s="22" t="str">
        <f>VLOOKUP(F327,'[1]Goa Member''s Details Revised'!$C$2:$AO$7385,9,0)</f>
        <v>Never</v>
      </c>
      <c r="M327" s="21" t="s">
        <v>1012</v>
      </c>
      <c r="N327" s="23">
        <f>VLOOKUP(F327,'[1]Goa Member''s Details Revised'!$C$2:$AO$7385,5,0)</f>
        <v>62000</v>
      </c>
      <c r="O327" s="23">
        <f>VLOOKUP(F327,'[1]Goa Member''s Details Revised'!$C$2:$AO$7385,5,0)</f>
        <v>62000</v>
      </c>
      <c r="P327" s="23">
        <f>VLOOKUP(F327,'[1]Goa Member''s Details Revised'!$C$2:$AO$7385,6,0)</f>
        <v>24769</v>
      </c>
      <c r="Q327" s="23" t="str">
        <f>VLOOKUP(F327,'[1]Goa Member''s Details Revised'!$C$2:$AO$7385,8,0)</f>
        <v>Outstanding</v>
      </c>
      <c r="R327" s="23">
        <f t="shared" si="21"/>
        <v>37231</v>
      </c>
      <c r="S327" s="21">
        <f t="shared" si="22"/>
        <v>26</v>
      </c>
      <c r="T327" s="23">
        <f t="shared" si="20"/>
        <v>19815.2</v>
      </c>
      <c r="U327" s="23">
        <f t="shared" si="23"/>
        <v>18264.010101010099</v>
      </c>
      <c r="V327" s="23">
        <f t="shared" si="24"/>
        <v>12369</v>
      </c>
      <c r="W327" s="23"/>
      <c r="X327" s="21"/>
      <c r="Y327" s="24" t="str">
        <f>VLOOKUP(F327,'[1]Goa Member''s Details Revised'!$C$2:$AO$7385,12,0)</f>
        <v>no cummunication 99 (Outstanding Rs. 37231/-)total 2 membership of DRI:- 03004226(Goa), 03004368(Tpt)</v>
      </c>
    </row>
    <row r="328" spans="2:25" ht="30">
      <c r="B328" s="20">
        <v>319</v>
      </c>
      <c r="C328" s="21"/>
      <c r="D328" s="21" t="s">
        <v>1013</v>
      </c>
      <c r="E328" s="21" t="s">
        <v>56</v>
      </c>
      <c r="F328" s="21" t="s">
        <v>1014</v>
      </c>
      <c r="G328" s="21"/>
      <c r="H328" s="22" t="str">
        <f>VLOOKUP(F328,'[1]Goa Member''s Details Revised'!$C$2:$AO$7385,2,0)</f>
        <v>L.N.C/Beaches</v>
      </c>
      <c r="I328" s="21">
        <v>30</v>
      </c>
      <c r="J328" s="21" t="s">
        <v>353</v>
      </c>
      <c r="K328" s="21">
        <v>1997</v>
      </c>
      <c r="L328" s="22" t="str">
        <f>VLOOKUP(F328,'[1]Goa Member''s Details Revised'!$C$2:$AO$7385,9,0)</f>
        <v>Never</v>
      </c>
      <c r="M328" s="21" t="s">
        <v>1015</v>
      </c>
      <c r="N328" s="23">
        <f>VLOOKUP(F328,'[1]Goa Member''s Details Revised'!$C$2:$AO$7385,5,0)</f>
        <v>20000</v>
      </c>
      <c r="O328" s="23">
        <f>VLOOKUP(F328,'[1]Goa Member''s Details Revised'!$C$2:$AO$7385,5,0)</f>
        <v>20000</v>
      </c>
      <c r="P328" s="23">
        <f>VLOOKUP(F328,'[1]Goa Member''s Details Revised'!$C$2:$AO$7385,6,0)</f>
        <v>5000</v>
      </c>
      <c r="Q328" s="23" t="str">
        <f>VLOOKUP(F328,'[1]Goa Member''s Details Revised'!$C$2:$AO$7385,8,0)</f>
        <v>Outstanding</v>
      </c>
      <c r="R328" s="23">
        <f t="shared" si="21"/>
        <v>15000</v>
      </c>
      <c r="S328" s="21">
        <f t="shared" si="22"/>
        <v>26</v>
      </c>
      <c r="T328" s="23">
        <f t="shared" si="20"/>
        <v>4000</v>
      </c>
      <c r="U328" s="23">
        <f t="shared" si="23"/>
        <v>3686.8686868686868</v>
      </c>
      <c r="V328" s="23">
        <f t="shared" si="24"/>
        <v>1000</v>
      </c>
      <c r="W328" s="23"/>
      <c r="X328" s="21"/>
      <c r="Y328" s="24" t="str">
        <f>VLOOKUP(F328,'[1]Goa Member''s Details Revised'!$C$2:$AO$7385,12,0)</f>
        <v>we send last reminder in 2012.then we did not receive any reply…(Outstanding Rs 15000/-)</v>
      </c>
    </row>
    <row r="329" spans="2:25">
      <c r="B329" s="20">
        <v>320</v>
      </c>
      <c r="C329" s="21"/>
      <c r="D329" s="21" t="s">
        <v>1016</v>
      </c>
      <c r="E329" s="21" t="s">
        <v>56</v>
      </c>
      <c r="F329" s="21" t="s">
        <v>1017</v>
      </c>
      <c r="G329" s="21"/>
      <c r="H329" s="22" t="s">
        <v>186</v>
      </c>
      <c r="I329" s="21">
        <v>30</v>
      </c>
      <c r="J329" s="21" t="s">
        <v>353</v>
      </c>
      <c r="K329" s="21">
        <v>1997</v>
      </c>
      <c r="L329" s="22" t="s">
        <v>187</v>
      </c>
      <c r="M329" s="21" t="s">
        <v>1018</v>
      </c>
      <c r="N329" s="23">
        <v>48000</v>
      </c>
      <c r="O329" s="23">
        <v>48000</v>
      </c>
      <c r="P329" s="23">
        <v>15500</v>
      </c>
      <c r="Q329" s="23" t="s">
        <v>47</v>
      </c>
      <c r="R329" s="23">
        <f t="shared" si="21"/>
        <v>32500</v>
      </c>
      <c r="S329" s="21">
        <f t="shared" si="22"/>
        <v>26</v>
      </c>
      <c r="T329" s="23">
        <f t="shared" si="20"/>
        <v>12400</v>
      </c>
      <c r="U329" s="23">
        <f t="shared" si="23"/>
        <v>11429.292929292929</v>
      </c>
      <c r="V329" s="23">
        <f t="shared" si="24"/>
        <v>5900</v>
      </c>
      <c r="W329" s="23"/>
      <c r="X329" s="21"/>
      <c r="Y329" s="24" t="s">
        <v>1019</v>
      </c>
    </row>
    <row r="330" spans="2:25" ht="30">
      <c r="B330" s="20">
        <v>321</v>
      </c>
      <c r="C330" s="21"/>
      <c r="D330" s="21" t="s">
        <v>1020</v>
      </c>
      <c r="E330" s="21" t="s">
        <v>56</v>
      </c>
      <c r="F330" s="21" t="s">
        <v>1021</v>
      </c>
      <c r="G330" s="21"/>
      <c r="H330" s="22" t="str">
        <f>VLOOKUP(F330,'[1]Goa Member''s Details Revised'!$C$2:$AO$7385,2,0)</f>
        <v>LNC/DRI BEACHES</v>
      </c>
      <c r="I330" s="21">
        <v>31</v>
      </c>
      <c r="J330" s="21" t="s">
        <v>353</v>
      </c>
      <c r="K330" s="21">
        <v>1997</v>
      </c>
      <c r="L330" s="22" t="str">
        <f>VLOOKUP(F330,'[1]Goa Member''s Details Revised'!$C$2:$AO$7385,9,0)</f>
        <v>Never</v>
      </c>
      <c r="M330" s="21" t="s">
        <v>1022</v>
      </c>
      <c r="N330" s="23">
        <f>VLOOKUP(F330,'[1]Goa Member''s Details Revised'!$C$2:$AO$7385,5,0)</f>
        <v>62000</v>
      </c>
      <c r="O330" s="23">
        <f>VLOOKUP(F330,'[1]Goa Member''s Details Revised'!$C$2:$AO$7385,5,0)</f>
        <v>62000</v>
      </c>
      <c r="P330" s="23">
        <f>VLOOKUP(F330,'[1]Goa Member''s Details Revised'!$C$2:$AO$7385,6,0)</f>
        <v>62000</v>
      </c>
      <c r="Q330" s="23" t="str">
        <f>VLOOKUP(F330,'[1]Goa Member''s Details Revised'!$C$2:$AO$7385,8,0)</f>
        <v>I.R.M</v>
      </c>
      <c r="R330" s="23">
        <f t="shared" si="21"/>
        <v>0</v>
      </c>
      <c r="S330" s="21">
        <f t="shared" si="22"/>
        <v>26</v>
      </c>
      <c r="T330" s="23">
        <f t="shared" ref="T330:T393" si="25">IF(Q330="regular",((P330-(P330/99)*S330)),(P330-(P330*20%)))</f>
        <v>49600</v>
      </c>
      <c r="U330" s="23">
        <f t="shared" si="23"/>
        <v>45717.171717171717</v>
      </c>
      <c r="V330" s="23">
        <f t="shared" si="24"/>
        <v>49600</v>
      </c>
      <c r="W330" s="23"/>
      <c r="X330" s="21"/>
      <c r="Y330" s="24" t="str">
        <f>VLOOKUP(F330,'[1]Goa Member''s Details Revised'!$C$2:$AO$7385,12,0)</f>
        <v>we send last reminder in 2012.then we did not receive any reply. No app no agrm nt</v>
      </c>
    </row>
    <row r="331" spans="2:25">
      <c r="B331" s="20">
        <v>322</v>
      </c>
      <c r="C331" s="21"/>
      <c r="D331" s="21" t="s">
        <v>1023</v>
      </c>
      <c r="E331" s="21" t="s">
        <v>56</v>
      </c>
      <c r="F331" s="21" t="s">
        <v>1024</v>
      </c>
      <c r="G331" s="21"/>
      <c r="H331" s="22" t="str">
        <f>VLOOKUP(F331,'[1]Goa Member''s Details Revised'!$C$2:$AO$7385,2,0)</f>
        <v>LNC/DRI BEACHES</v>
      </c>
      <c r="I331" s="21">
        <v>29</v>
      </c>
      <c r="J331" s="21" t="s">
        <v>353</v>
      </c>
      <c r="K331" s="21">
        <v>1997</v>
      </c>
      <c r="L331" s="22">
        <f>VLOOKUP(F331,'[1]Goa Member''s Details Revised'!$C$2:$AO$7385,9,0)</f>
        <v>2007</v>
      </c>
      <c r="M331" s="21" t="s">
        <v>1025</v>
      </c>
      <c r="N331" s="23">
        <f>VLOOKUP(F331,'[1]Goa Member''s Details Revised'!$C$2:$AO$7385,5,0)</f>
        <v>62000</v>
      </c>
      <c r="O331" s="23">
        <f>VLOOKUP(F331,'[1]Goa Member''s Details Revised'!$C$2:$AO$7385,5,0)</f>
        <v>62000</v>
      </c>
      <c r="P331" s="23">
        <f>VLOOKUP(F331,'[1]Goa Member''s Details Revised'!$C$2:$AO$7385,6,0)</f>
        <v>15500</v>
      </c>
      <c r="Q331" s="23" t="str">
        <f>VLOOKUP(F331,'[1]Goa Member''s Details Revised'!$C$2:$AO$7385,8,0)</f>
        <v>Outstanding/R.M.</v>
      </c>
      <c r="R331" s="23">
        <f t="shared" ref="R331:R394" si="26">+O331-P331</f>
        <v>46500</v>
      </c>
      <c r="S331" s="21">
        <f t="shared" ref="S331:S394" si="27">+$Q$6-K331</f>
        <v>26</v>
      </c>
      <c r="T331" s="23">
        <f t="shared" si="25"/>
        <v>12400</v>
      </c>
      <c r="U331" s="23">
        <f t="shared" ref="U331:U369" si="28">((P331-(P331/99)*S331))</f>
        <v>11429.292929292929</v>
      </c>
      <c r="V331" s="23">
        <f t="shared" ref="V331:V394" si="29">IF(Q331="regular",0,(P331-(O331*20%)))</f>
        <v>3100</v>
      </c>
      <c r="W331" s="23"/>
      <c r="X331" s="21"/>
      <c r="Y331" s="24" t="str">
        <f>VLOOKUP(F331,'[1]Goa Member''s Details Revised'!$C$2:$AO$7385,12,0)</f>
        <v xml:space="preserve"> last communication 07(Outstanding Rs. 46500/-)</v>
      </c>
    </row>
    <row r="332" spans="2:25">
      <c r="B332" s="20">
        <v>323</v>
      </c>
      <c r="C332" s="21"/>
      <c r="D332" s="21" t="s">
        <v>1026</v>
      </c>
      <c r="E332" s="21" t="s">
        <v>56</v>
      </c>
      <c r="F332" s="21" t="s">
        <v>1027</v>
      </c>
      <c r="G332" s="21"/>
      <c r="H332" s="22" t="str">
        <f>VLOOKUP(F332,'[1]Goa Member''s Details Revised'!$C$2:$AO$7385,2,0)</f>
        <v>LNC/DRI BEACHES</v>
      </c>
      <c r="I332" s="21">
        <v>26</v>
      </c>
      <c r="J332" s="21" t="s">
        <v>353</v>
      </c>
      <c r="K332" s="21">
        <v>1997</v>
      </c>
      <c r="L332" s="22">
        <f>VLOOKUP(F332,'[1]Goa Member''s Details Revised'!$C$2:$AO$7385,9,0)</f>
        <v>2007</v>
      </c>
      <c r="M332" s="21" t="s">
        <v>1028</v>
      </c>
      <c r="N332" s="23">
        <f>VLOOKUP(F332,'[1]Goa Member''s Details Revised'!$C$2:$AO$7385,5,0)</f>
        <v>62000</v>
      </c>
      <c r="O332" s="23">
        <f>VLOOKUP(F332,'[1]Goa Member''s Details Revised'!$C$2:$AO$7385,5,0)</f>
        <v>62000</v>
      </c>
      <c r="P332" s="23">
        <f>VLOOKUP(F332,'[1]Goa Member''s Details Revised'!$C$2:$AO$7385,6,0)</f>
        <v>15500</v>
      </c>
      <c r="Q332" s="23" t="str">
        <f>VLOOKUP(F332,'[1]Goa Member''s Details Revised'!$C$2:$AO$7385,8,0)</f>
        <v>Outstanding</v>
      </c>
      <c r="R332" s="23">
        <f t="shared" si="26"/>
        <v>46500</v>
      </c>
      <c r="S332" s="21">
        <f t="shared" si="27"/>
        <v>26</v>
      </c>
      <c r="T332" s="23">
        <f t="shared" si="25"/>
        <v>12400</v>
      </c>
      <c r="U332" s="23">
        <f t="shared" si="28"/>
        <v>11429.292929292929</v>
      </c>
      <c r="V332" s="23">
        <f t="shared" si="29"/>
        <v>3100</v>
      </c>
      <c r="W332" s="23"/>
      <c r="X332" s="21"/>
      <c r="Y332" s="24" t="str">
        <f>VLOOKUP(F332,'[1]Goa Member''s Details Revised'!$C$2:$AO$7385,12,0)</f>
        <v>letter communication on 2010 (Outstanding Rs 46500/-)</v>
      </c>
    </row>
    <row r="333" spans="2:25">
      <c r="B333" s="20">
        <v>324</v>
      </c>
      <c r="C333" s="21"/>
      <c r="D333" s="21" t="s">
        <v>1029</v>
      </c>
      <c r="E333" s="21" t="s">
        <v>56</v>
      </c>
      <c r="F333" s="21" t="s">
        <v>1030</v>
      </c>
      <c r="G333" s="21"/>
      <c r="H333" s="22" t="s">
        <v>186</v>
      </c>
      <c r="I333" s="21">
        <v>31</v>
      </c>
      <c r="J333" s="21" t="s">
        <v>353</v>
      </c>
      <c r="K333" s="21">
        <v>1997</v>
      </c>
      <c r="L333" s="22" t="s">
        <v>187</v>
      </c>
      <c r="M333" s="21" t="s">
        <v>1031</v>
      </c>
      <c r="N333" s="23">
        <v>38000</v>
      </c>
      <c r="O333" s="23">
        <v>38000</v>
      </c>
      <c r="P333" s="23">
        <v>5000</v>
      </c>
      <c r="Q333" s="23" t="s">
        <v>47</v>
      </c>
      <c r="R333" s="23">
        <f t="shared" si="26"/>
        <v>33000</v>
      </c>
      <c r="S333" s="21">
        <f t="shared" si="27"/>
        <v>26</v>
      </c>
      <c r="T333" s="23">
        <f t="shared" si="25"/>
        <v>4000</v>
      </c>
      <c r="U333" s="23">
        <f t="shared" si="28"/>
        <v>3686.8686868686868</v>
      </c>
      <c r="V333" s="23">
        <f t="shared" si="29"/>
        <v>-2600</v>
      </c>
      <c r="W333" s="23"/>
      <c r="X333" s="21"/>
      <c r="Y333" s="24" t="s">
        <v>1032</v>
      </c>
    </row>
    <row r="334" spans="2:25" ht="20.25" customHeight="1">
      <c r="B334" s="20">
        <v>325</v>
      </c>
      <c r="C334" s="21"/>
      <c r="D334" s="21" t="s">
        <v>1033</v>
      </c>
      <c r="E334" s="21" t="s">
        <v>56</v>
      </c>
      <c r="F334" s="21" t="s">
        <v>1034</v>
      </c>
      <c r="G334" s="21"/>
      <c r="H334" s="22" t="s">
        <v>186</v>
      </c>
      <c r="I334" s="21">
        <v>30</v>
      </c>
      <c r="J334" s="21" t="s">
        <v>353</v>
      </c>
      <c r="K334" s="21">
        <v>1997</v>
      </c>
      <c r="L334" s="22" t="s">
        <v>187</v>
      </c>
      <c r="M334" s="21" t="s">
        <v>1035</v>
      </c>
      <c r="N334" s="23">
        <v>38000</v>
      </c>
      <c r="O334" s="23">
        <v>38000</v>
      </c>
      <c r="P334" s="23">
        <v>5000</v>
      </c>
      <c r="Q334" s="23" t="s">
        <v>47</v>
      </c>
      <c r="R334" s="23">
        <f t="shared" si="26"/>
        <v>33000</v>
      </c>
      <c r="S334" s="21">
        <f t="shared" si="27"/>
        <v>26</v>
      </c>
      <c r="T334" s="23">
        <f t="shared" si="25"/>
        <v>4000</v>
      </c>
      <c r="U334" s="23">
        <f t="shared" si="28"/>
        <v>3686.8686868686868</v>
      </c>
      <c r="V334" s="23">
        <f t="shared" si="29"/>
        <v>-2600</v>
      </c>
      <c r="W334" s="23"/>
      <c r="X334" s="21"/>
      <c r="Y334" s="24" t="s">
        <v>1036</v>
      </c>
    </row>
    <row r="335" spans="2:25" ht="30">
      <c r="B335" s="20">
        <v>326</v>
      </c>
      <c r="C335" s="21"/>
      <c r="D335" s="21" t="s">
        <v>1037</v>
      </c>
      <c r="E335" s="21" t="s">
        <v>56</v>
      </c>
      <c r="F335" s="21" t="s">
        <v>1038</v>
      </c>
      <c r="G335" s="21"/>
      <c r="H335" s="22" t="str">
        <f>VLOOKUP(F335,'[1]Goa Member''s Details Revised'!$C$2:$AO$7385,2,0)</f>
        <v>L.N.C/Beaches</v>
      </c>
      <c r="I335" s="21">
        <v>27</v>
      </c>
      <c r="J335" s="21" t="s">
        <v>353</v>
      </c>
      <c r="K335" s="21">
        <v>1997</v>
      </c>
      <c r="L335" s="22">
        <f>VLOOKUP(F335,'[1]Goa Member''s Details Revised'!$C$2:$AO$7385,9,0)</f>
        <v>2009</v>
      </c>
      <c r="M335" s="21" t="s">
        <v>1039</v>
      </c>
      <c r="N335" s="23">
        <f>VLOOKUP(F335,'[1]Goa Member''s Details Revised'!$C$2:$AO$7385,5,0)</f>
        <v>62000</v>
      </c>
      <c r="O335" s="23">
        <f>VLOOKUP(F335,'[1]Goa Member''s Details Revised'!$C$2:$AO$7385,5,0)</f>
        <v>62000</v>
      </c>
      <c r="P335" s="23">
        <f>VLOOKUP(F335,'[1]Goa Member''s Details Revised'!$C$2:$AO$7385,6,0)</f>
        <v>58840</v>
      </c>
      <c r="Q335" s="23" t="str">
        <f>VLOOKUP(F335,'[1]Goa Member''s Details Revised'!$C$2:$AO$7385,8,0)</f>
        <v>R.M</v>
      </c>
      <c r="R335" s="23">
        <f t="shared" si="26"/>
        <v>3160</v>
      </c>
      <c r="S335" s="21">
        <f t="shared" si="27"/>
        <v>26</v>
      </c>
      <c r="T335" s="23">
        <f t="shared" si="25"/>
        <v>47072</v>
      </c>
      <c r="U335" s="23">
        <f t="shared" si="28"/>
        <v>43387.070707070707</v>
      </c>
      <c r="V335" s="23">
        <f t="shared" si="29"/>
        <v>46440</v>
      </c>
      <c r="W335" s="23"/>
      <c r="X335" s="21"/>
      <c r="Y335" s="24" t="str">
        <f>VLOOKUP(F335,'[1]Goa Member''s Details Revised'!$C$2:$AO$7385,12,0)</f>
        <v>we send last reminder in 2012.then we did not receive any reply.</v>
      </c>
    </row>
    <row r="336" spans="2:25" ht="30">
      <c r="B336" s="20">
        <v>327</v>
      </c>
      <c r="C336" s="21"/>
      <c r="D336" s="21" t="s">
        <v>1033</v>
      </c>
      <c r="E336" s="21" t="s">
        <v>56</v>
      </c>
      <c r="F336" s="21" t="s">
        <v>1040</v>
      </c>
      <c r="G336" s="21"/>
      <c r="H336" s="22" t="s">
        <v>186</v>
      </c>
      <c r="I336" s="21">
        <v>30</v>
      </c>
      <c r="J336" s="21" t="s">
        <v>353</v>
      </c>
      <c r="K336" s="21">
        <v>1997</v>
      </c>
      <c r="L336" s="22" t="s">
        <v>187</v>
      </c>
      <c r="M336" s="21" t="s">
        <v>1035</v>
      </c>
      <c r="N336" s="23">
        <v>20000</v>
      </c>
      <c r="O336" s="23">
        <v>20000</v>
      </c>
      <c r="P336" s="23">
        <v>5000</v>
      </c>
      <c r="Q336" s="23" t="s">
        <v>47</v>
      </c>
      <c r="R336" s="23">
        <f t="shared" si="26"/>
        <v>15000</v>
      </c>
      <c r="S336" s="21">
        <f t="shared" si="27"/>
        <v>26</v>
      </c>
      <c r="T336" s="23">
        <f t="shared" si="25"/>
        <v>4000</v>
      </c>
      <c r="U336" s="23">
        <f t="shared" si="28"/>
        <v>3686.8686868686868</v>
      </c>
      <c r="V336" s="23">
        <f t="shared" si="29"/>
        <v>1000</v>
      </c>
      <c r="W336" s="23"/>
      <c r="X336" s="21"/>
      <c r="Y336" s="24" t="s">
        <v>1036</v>
      </c>
    </row>
    <row r="337" spans="2:25">
      <c r="B337" s="20">
        <v>328</v>
      </c>
      <c r="C337" s="21"/>
      <c r="D337" s="21" t="s">
        <v>1041</v>
      </c>
      <c r="E337" s="21" t="s">
        <v>56</v>
      </c>
      <c r="F337" s="21" t="s">
        <v>1042</v>
      </c>
      <c r="G337" s="21"/>
      <c r="H337" s="22" t="s">
        <v>186</v>
      </c>
      <c r="I337" s="21">
        <v>20</v>
      </c>
      <c r="J337" s="21" t="s">
        <v>353</v>
      </c>
      <c r="K337" s="21">
        <v>1997</v>
      </c>
      <c r="L337" s="22" t="s">
        <v>187</v>
      </c>
      <c r="M337" s="21" t="s">
        <v>1043</v>
      </c>
      <c r="N337" s="23">
        <v>20000</v>
      </c>
      <c r="O337" s="23">
        <v>20000</v>
      </c>
      <c r="P337" s="23">
        <v>6000</v>
      </c>
      <c r="Q337" s="23" t="s">
        <v>47</v>
      </c>
      <c r="R337" s="23">
        <f t="shared" si="26"/>
        <v>14000</v>
      </c>
      <c r="S337" s="21">
        <f t="shared" si="27"/>
        <v>26</v>
      </c>
      <c r="T337" s="23">
        <f t="shared" si="25"/>
        <v>4800</v>
      </c>
      <c r="U337" s="23">
        <f t="shared" si="28"/>
        <v>4424.242424242424</v>
      </c>
      <c r="V337" s="23">
        <f t="shared" si="29"/>
        <v>2000</v>
      </c>
      <c r="W337" s="23"/>
      <c r="X337" s="21"/>
      <c r="Y337" s="24" t="s">
        <v>1044</v>
      </c>
    </row>
    <row r="338" spans="2:25" ht="30">
      <c r="B338" s="20">
        <v>329</v>
      </c>
      <c r="C338" s="21"/>
      <c r="D338" s="21" t="s">
        <v>1045</v>
      </c>
      <c r="E338" s="21" t="s">
        <v>56</v>
      </c>
      <c r="F338" s="21" t="s">
        <v>1046</v>
      </c>
      <c r="G338" s="21"/>
      <c r="H338" s="22" t="str">
        <f>VLOOKUP(F338,'[1]Goa Member''s Details Revised'!$C$2:$AO$7385,2,0)</f>
        <v>L.N.C/Beaches</v>
      </c>
      <c r="I338" s="21">
        <v>28</v>
      </c>
      <c r="J338" s="21" t="s">
        <v>353</v>
      </c>
      <c r="K338" s="21">
        <v>1997</v>
      </c>
      <c r="L338" s="22" t="str">
        <f>VLOOKUP(F338,'[1]Goa Member''s Details Revised'!$C$2:$AO$7385,9,0)</f>
        <v>Never</v>
      </c>
      <c r="M338" s="21" t="s">
        <v>1047</v>
      </c>
      <c r="N338" s="23">
        <f>VLOOKUP(F338,'[1]Goa Member''s Details Revised'!$C$2:$AO$7385,5,0)</f>
        <v>62000</v>
      </c>
      <c r="O338" s="23">
        <f>VLOOKUP(F338,'[1]Goa Member''s Details Revised'!$C$2:$AO$7385,5,0)</f>
        <v>62000</v>
      </c>
      <c r="P338" s="23">
        <f>VLOOKUP(F338,'[1]Goa Member''s Details Revised'!$C$2:$AO$7385,6,0)</f>
        <v>15500</v>
      </c>
      <c r="Q338" s="23" t="str">
        <f>VLOOKUP(F338,'[1]Goa Member''s Details Revised'!$C$2:$AO$7385,8,0)</f>
        <v>Outstanding</v>
      </c>
      <c r="R338" s="23">
        <f t="shared" si="26"/>
        <v>46500</v>
      </c>
      <c r="S338" s="21">
        <f t="shared" si="27"/>
        <v>26</v>
      </c>
      <c r="T338" s="23">
        <f t="shared" si="25"/>
        <v>12400</v>
      </c>
      <c r="U338" s="23">
        <f t="shared" si="28"/>
        <v>11429.292929292929</v>
      </c>
      <c r="V338" s="23">
        <f t="shared" si="29"/>
        <v>3100</v>
      </c>
      <c r="W338" s="23"/>
      <c r="X338" s="21"/>
      <c r="Y338" s="24" t="str">
        <f>VLOOKUP(F338,'[1]Goa Member''s Details Revised'!$C$2:$AO$7385,12,0)</f>
        <v>we send last reminder in 2012.then we did not receive any reply.Outstanding Rs. 46500/-</v>
      </c>
    </row>
    <row r="339" spans="2:25">
      <c r="B339" s="20">
        <v>330</v>
      </c>
      <c r="C339" s="21"/>
      <c r="D339" s="21" t="s">
        <v>1048</v>
      </c>
      <c r="E339" s="21" t="s">
        <v>56</v>
      </c>
      <c r="F339" s="21" t="s">
        <v>1049</v>
      </c>
      <c r="G339" s="21"/>
      <c r="H339" s="22" t="s">
        <v>186</v>
      </c>
      <c r="I339" s="21">
        <v>31</v>
      </c>
      <c r="J339" s="21" t="s">
        <v>353</v>
      </c>
      <c r="K339" s="21">
        <v>1997</v>
      </c>
      <c r="L339" s="22" t="s">
        <v>187</v>
      </c>
      <c r="M339" s="21" t="s">
        <v>1050</v>
      </c>
      <c r="N339" s="23">
        <v>62000</v>
      </c>
      <c r="O339" s="23">
        <v>62000</v>
      </c>
      <c r="P339" s="23">
        <v>15500</v>
      </c>
      <c r="Q339" s="23" t="s">
        <v>47</v>
      </c>
      <c r="R339" s="23">
        <f t="shared" si="26"/>
        <v>46500</v>
      </c>
      <c r="S339" s="21">
        <f t="shared" si="27"/>
        <v>26</v>
      </c>
      <c r="T339" s="23">
        <f t="shared" si="25"/>
        <v>12400</v>
      </c>
      <c r="U339" s="23">
        <f t="shared" si="28"/>
        <v>11429.292929292929</v>
      </c>
      <c r="V339" s="23">
        <f t="shared" si="29"/>
        <v>3100</v>
      </c>
      <c r="W339" s="23"/>
      <c r="X339" s="21"/>
      <c r="Y339" s="24" t="s">
        <v>1051</v>
      </c>
    </row>
    <row r="340" spans="2:25" ht="30">
      <c r="B340" s="20">
        <v>331</v>
      </c>
      <c r="C340" s="21"/>
      <c r="D340" s="21" t="s">
        <v>1052</v>
      </c>
      <c r="E340" s="21" t="s">
        <v>56</v>
      </c>
      <c r="F340" s="21" t="s">
        <v>1053</v>
      </c>
      <c r="G340" s="21"/>
      <c r="H340" s="22" t="str">
        <f>VLOOKUP(F340,'[1]Goa Member''s Details Revised'!$C$2:$AO$7385,2,0)</f>
        <v>LNC/DRI BEACHES</v>
      </c>
      <c r="I340" s="21">
        <v>10</v>
      </c>
      <c r="J340" s="21" t="s">
        <v>353</v>
      </c>
      <c r="K340" s="21">
        <v>1997</v>
      </c>
      <c r="L340" s="22" t="str">
        <f>VLOOKUP(F340,'[1]Goa Member''s Details Revised'!$C$2:$AO$7385,9,0)</f>
        <v>Never</v>
      </c>
      <c r="M340" s="21" t="s">
        <v>1054</v>
      </c>
      <c r="N340" s="23">
        <f>VLOOKUP(F340,'[1]Goa Member''s Details Revised'!$C$2:$AO$7385,5,0)</f>
        <v>38000</v>
      </c>
      <c r="O340" s="23">
        <f>VLOOKUP(F340,'[1]Goa Member''s Details Revised'!$C$2:$AO$7385,5,0)</f>
        <v>38000</v>
      </c>
      <c r="P340" s="23">
        <f>VLOOKUP(F340,'[1]Goa Member''s Details Revised'!$C$2:$AO$7385,6,0)</f>
        <v>9500</v>
      </c>
      <c r="Q340" s="23" t="str">
        <f>VLOOKUP(F340,'[1]Goa Member''s Details Revised'!$C$2:$AO$7385,8,0)</f>
        <v>Outstanding</v>
      </c>
      <c r="R340" s="23">
        <f t="shared" si="26"/>
        <v>28500</v>
      </c>
      <c r="S340" s="21">
        <f t="shared" si="27"/>
        <v>26</v>
      </c>
      <c r="T340" s="23">
        <f t="shared" si="25"/>
        <v>7600</v>
      </c>
      <c r="U340" s="23">
        <f t="shared" si="28"/>
        <v>7005.0505050505053</v>
      </c>
      <c r="V340" s="23">
        <f t="shared" si="29"/>
        <v>1900</v>
      </c>
      <c r="W340" s="23"/>
      <c r="X340" s="21"/>
      <c r="Y340" s="24" t="str">
        <f>VLOOKUP(F340,'[1]Goa Member''s Details Revised'!$C$2:$AO$7385,12,0)</f>
        <v>we send last reminder in 2012.then we did not receive any reply.Outstanding Rs. 28500/-</v>
      </c>
    </row>
    <row r="341" spans="2:25">
      <c r="B341" s="20">
        <v>332</v>
      </c>
      <c r="C341" s="21"/>
      <c r="D341" s="21" t="s">
        <v>1055</v>
      </c>
      <c r="E341" s="21" t="s">
        <v>56</v>
      </c>
      <c r="F341" s="21" t="s">
        <v>1056</v>
      </c>
      <c r="G341" s="21"/>
      <c r="H341" s="22" t="s">
        <v>186</v>
      </c>
      <c r="I341" s="21">
        <v>23</v>
      </c>
      <c r="J341" s="21" t="s">
        <v>353</v>
      </c>
      <c r="K341" s="21">
        <v>1997</v>
      </c>
      <c r="L341" s="22" t="s">
        <v>187</v>
      </c>
      <c r="M341" s="21" t="s">
        <v>1057</v>
      </c>
      <c r="N341" s="23">
        <v>20000</v>
      </c>
      <c r="O341" s="23">
        <v>20000</v>
      </c>
      <c r="P341" s="23">
        <v>6000</v>
      </c>
      <c r="Q341" s="23" t="s">
        <v>47</v>
      </c>
      <c r="R341" s="23">
        <f t="shared" si="26"/>
        <v>14000</v>
      </c>
      <c r="S341" s="21">
        <f t="shared" si="27"/>
        <v>26</v>
      </c>
      <c r="T341" s="23">
        <f t="shared" si="25"/>
        <v>4800</v>
      </c>
      <c r="U341" s="23">
        <f t="shared" si="28"/>
        <v>4424.242424242424</v>
      </c>
      <c r="V341" s="23">
        <f t="shared" si="29"/>
        <v>2000</v>
      </c>
      <c r="W341" s="23"/>
      <c r="X341" s="21"/>
      <c r="Y341" s="24" t="s">
        <v>1044</v>
      </c>
    </row>
    <row r="342" spans="2:25" ht="30">
      <c r="B342" s="20">
        <v>333</v>
      </c>
      <c r="C342" s="21"/>
      <c r="D342" s="21" t="s">
        <v>1058</v>
      </c>
      <c r="E342" s="21" t="s">
        <v>56</v>
      </c>
      <c r="F342" s="21" t="s">
        <v>1059</v>
      </c>
      <c r="G342" s="21"/>
      <c r="H342" s="22" t="str">
        <f>VLOOKUP(F342,'[1]Goa Member''s Details Revised'!$C$2:$AO$7385,2,0)</f>
        <v>L.N.C/Beaches</v>
      </c>
      <c r="I342" s="21">
        <v>29</v>
      </c>
      <c r="J342" s="21" t="s">
        <v>353</v>
      </c>
      <c r="K342" s="21">
        <v>1997</v>
      </c>
      <c r="L342" s="22" t="str">
        <f>VLOOKUP(F342,'[1]Goa Member''s Details Revised'!$C$2:$AO$7385,9,0)</f>
        <v>Never</v>
      </c>
      <c r="M342" s="21" t="s">
        <v>1060</v>
      </c>
      <c r="N342" s="23">
        <f>VLOOKUP(F342,'[1]Goa Member''s Details Revised'!$C$2:$AO$7385,5,0)</f>
        <v>25000</v>
      </c>
      <c r="O342" s="23">
        <f>VLOOKUP(F342,'[1]Goa Member''s Details Revised'!$C$2:$AO$7385,5,0)</f>
        <v>25000</v>
      </c>
      <c r="P342" s="23">
        <f>VLOOKUP(F342,'[1]Goa Member''s Details Revised'!$C$2:$AO$7385,6,0)</f>
        <v>23750</v>
      </c>
      <c r="Q342" s="23" t="str">
        <f>VLOOKUP(F342,'[1]Goa Member''s Details Revised'!$C$2:$AO$7385,8,0)</f>
        <v>I.R.M</v>
      </c>
      <c r="R342" s="23">
        <f t="shared" si="26"/>
        <v>1250</v>
      </c>
      <c r="S342" s="21">
        <f t="shared" si="27"/>
        <v>26</v>
      </c>
      <c r="T342" s="23">
        <f t="shared" si="25"/>
        <v>19000</v>
      </c>
      <c r="U342" s="23">
        <f t="shared" si="28"/>
        <v>17512.626262626261</v>
      </c>
      <c r="V342" s="23">
        <f t="shared" si="29"/>
        <v>18750</v>
      </c>
      <c r="W342" s="23"/>
      <c r="X342" s="21"/>
      <c r="Y342" s="24" t="str">
        <f>VLOOKUP(F342,'[1]Goa Member''s Details Revised'!$C$2:$AO$7385,12,0)</f>
        <v>we send last reminder in 2012.then we did not receive any reply.</v>
      </c>
    </row>
    <row r="343" spans="2:25" ht="30">
      <c r="B343" s="20">
        <v>334</v>
      </c>
      <c r="C343" s="21"/>
      <c r="D343" s="21" t="s">
        <v>1061</v>
      </c>
      <c r="E343" s="21" t="s">
        <v>56</v>
      </c>
      <c r="F343" s="21" t="s">
        <v>1062</v>
      </c>
      <c r="G343" s="21"/>
      <c r="H343" s="22" t="str">
        <f>VLOOKUP(F343,'[1]Goa Member''s Details Revised'!$C$2:$AO$7385,2,0)</f>
        <v>LNC/DRI BEACHES</v>
      </c>
      <c r="I343" s="21">
        <v>1</v>
      </c>
      <c r="J343" s="21" t="s">
        <v>353</v>
      </c>
      <c r="K343" s="21">
        <v>1997</v>
      </c>
      <c r="L343" s="22" t="str">
        <f>VLOOKUP(F343,'[1]Goa Member''s Details Revised'!$C$2:$AO$7385,9,0)</f>
        <v>Never</v>
      </c>
      <c r="M343" s="21" t="s">
        <v>1063</v>
      </c>
      <c r="N343" s="23">
        <f>VLOOKUP(F343,'[1]Goa Member''s Details Revised'!$C$2:$AO$7385,5,0)</f>
        <v>62000</v>
      </c>
      <c r="O343" s="23">
        <f>VLOOKUP(F343,'[1]Goa Member''s Details Revised'!$C$2:$AO$7385,5,0)</f>
        <v>62000</v>
      </c>
      <c r="P343" s="23">
        <f>VLOOKUP(F343,'[1]Goa Member''s Details Revised'!$C$2:$AO$7385,6,0)</f>
        <v>43400</v>
      </c>
      <c r="Q343" s="23" t="str">
        <f>VLOOKUP(F343,'[1]Goa Member''s Details Revised'!$C$2:$AO$7385,8,0)</f>
        <v>Outstanding</v>
      </c>
      <c r="R343" s="23">
        <f t="shared" si="26"/>
        <v>18600</v>
      </c>
      <c r="S343" s="21">
        <f t="shared" si="27"/>
        <v>26</v>
      </c>
      <c r="T343" s="23">
        <f t="shared" si="25"/>
        <v>34720</v>
      </c>
      <c r="U343" s="23">
        <f t="shared" si="28"/>
        <v>32002.020202020201</v>
      </c>
      <c r="V343" s="23">
        <f t="shared" si="29"/>
        <v>31000</v>
      </c>
      <c r="W343" s="23"/>
      <c r="X343" s="21"/>
      <c r="Y343" s="24" t="str">
        <f>VLOOKUP(F343,'[1]Goa Member''s Details Revised'!$C$2:$AO$7385,12,0)</f>
        <v>we send last reminder in 2012.then we did not receive any reply.Outstanding Rs. 18600/-</v>
      </c>
    </row>
    <row r="344" spans="2:25">
      <c r="B344" s="20">
        <v>335</v>
      </c>
      <c r="C344" s="21"/>
      <c r="D344" s="21" t="s">
        <v>1064</v>
      </c>
      <c r="E344" s="21" t="s">
        <v>56</v>
      </c>
      <c r="F344" s="21" t="s">
        <v>1065</v>
      </c>
      <c r="G344" s="21"/>
      <c r="H344" s="22" t="str">
        <f>VLOOKUP(F344,'[1]Goa Member''s Details Revised'!$C$2:$AO$7385,2,0)</f>
        <v>L.N.C/Beaches</v>
      </c>
      <c r="I344" s="21">
        <v>17</v>
      </c>
      <c r="J344" s="21" t="s">
        <v>353</v>
      </c>
      <c r="K344" s="21">
        <v>1997</v>
      </c>
      <c r="L344" s="22">
        <f>VLOOKUP(F344,'[1]Goa Member''s Details Revised'!$C$2:$AO$7385,9,0)</f>
        <v>2007</v>
      </c>
      <c r="M344" s="21" t="s">
        <v>1066</v>
      </c>
      <c r="N344" s="23">
        <f>VLOOKUP(F344,'[1]Goa Member''s Details Revised'!$C$2:$AO$7385,5,0)</f>
        <v>45000</v>
      </c>
      <c r="O344" s="23">
        <f>VLOOKUP(F344,'[1]Goa Member''s Details Revised'!$C$2:$AO$7385,5,0)</f>
        <v>45000</v>
      </c>
      <c r="P344" s="23">
        <f>VLOOKUP(F344,'[1]Goa Member''s Details Revised'!$C$2:$AO$7385,6,0)</f>
        <v>45000</v>
      </c>
      <c r="Q344" s="23" t="str">
        <f>VLOOKUP(F344,'[1]Goa Member''s Details Revised'!$C$2:$AO$7385,8,0)</f>
        <v>R.M</v>
      </c>
      <c r="R344" s="23">
        <f t="shared" si="26"/>
        <v>0</v>
      </c>
      <c r="S344" s="21">
        <f t="shared" si="27"/>
        <v>26</v>
      </c>
      <c r="T344" s="23">
        <f t="shared" si="25"/>
        <v>36000</v>
      </c>
      <c r="U344" s="23">
        <f t="shared" si="28"/>
        <v>33181.818181818184</v>
      </c>
      <c r="V344" s="23">
        <f t="shared" si="29"/>
        <v>36000</v>
      </c>
      <c r="W344" s="23"/>
      <c r="X344" s="21"/>
      <c r="Y344" s="24" t="str">
        <f>VLOOKUP(F344,'[1]Goa Member''s Details Revised'!$C$2:$AO$7385,12,0)</f>
        <v>last communication 10</v>
      </c>
    </row>
    <row r="345" spans="2:25" ht="30">
      <c r="B345" s="20">
        <v>336</v>
      </c>
      <c r="C345" s="21"/>
      <c r="D345" s="21" t="s">
        <v>1067</v>
      </c>
      <c r="E345" s="21" t="s">
        <v>56</v>
      </c>
      <c r="F345" s="21" t="s">
        <v>1068</v>
      </c>
      <c r="G345" s="21"/>
      <c r="H345" s="22" t="str">
        <f>VLOOKUP(F345,'[1]Goa Member''s Details Revised'!$C$2:$AO$7385,2,0)</f>
        <v>L.N.C/Beaches</v>
      </c>
      <c r="I345" s="21">
        <v>28</v>
      </c>
      <c r="J345" s="21" t="s">
        <v>353</v>
      </c>
      <c r="K345" s="21">
        <v>1997</v>
      </c>
      <c r="L345" s="22" t="str">
        <f>VLOOKUP(F345,'[1]Goa Member''s Details Revised'!$C$2:$AO$7385,9,0)</f>
        <v>Never</v>
      </c>
      <c r="M345" s="21" t="s">
        <v>1069</v>
      </c>
      <c r="N345" s="23">
        <f>VLOOKUP(F345,'[1]Goa Member''s Details Revised'!$C$2:$AO$7385,5,0)</f>
        <v>45000</v>
      </c>
      <c r="O345" s="23">
        <f>VLOOKUP(F345,'[1]Goa Member''s Details Revised'!$C$2:$AO$7385,5,0)</f>
        <v>45000</v>
      </c>
      <c r="P345" s="23">
        <f>VLOOKUP(F345,'[1]Goa Member''s Details Revised'!$C$2:$AO$7385,6,0)</f>
        <v>31500</v>
      </c>
      <c r="Q345" s="23" t="str">
        <f>VLOOKUP(F345,'[1]Goa Member''s Details Revised'!$C$2:$AO$7385,8,0)</f>
        <v>Outstanding</v>
      </c>
      <c r="R345" s="23">
        <f t="shared" si="26"/>
        <v>13500</v>
      </c>
      <c r="S345" s="21">
        <f t="shared" si="27"/>
        <v>26</v>
      </c>
      <c r="T345" s="23">
        <f t="shared" si="25"/>
        <v>25200</v>
      </c>
      <c r="U345" s="23">
        <f t="shared" si="28"/>
        <v>23227.272727272728</v>
      </c>
      <c r="V345" s="23">
        <f t="shared" si="29"/>
        <v>22500</v>
      </c>
      <c r="W345" s="23"/>
      <c r="X345" s="21"/>
      <c r="Y345" s="24" t="str">
        <f>VLOOKUP(F345,'[1]Goa Member''s Details Revised'!$C$2:$AO$7385,12,0)</f>
        <v>we send last reminder in 2012.then we did not receive any reply.Outstanding Rs. 13500/-</v>
      </c>
    </row>
    <row r="346" spans="2:25" ht="30">
      <c r="B346" s="20">
        <v>337</v>
      </c>
      <c r="C346" s="21"/>
      <c r="D346" s="21" t="s">
        <v>1070</v>
      </c>
      <c r="E346" s="21" t="s">
        <v>56</v>
      </c>
      <c r="F346" s="21" t="s">
        <v>1071</v>
      </c>
      <c r="G346" s="21"/>
      <c r="H346" s="22" t="str">
        <f>VLOOKUP(F346,'[1]Goa Member''s Details Revised'!$C$2:$AO$7385,2,0)</f>
        <v>L.N.C/Beaches</v>
      </c>
      <c r="I346" s="21">
        <v>28</v>
      </c>
      <c r="J346" s="21" t="s">
        <v>353</v>
      </c>
      <c r="K346" s="21">
        <v>1997</v>
      </c>
      <c r="L346" s="22" t="str">
        <f>VLOOKUP(F346,'[1]Goa Member''s Details Revised'!$C$2:$AO$7385,9,0)</f>
        <v>Never</v>
      </c>
      <c r="M346" s="21" t="s">
        <v>1072</v>
      </c>
      <c r="N346" s="23">
        <f>VLOOKUP(F346,'[1]Goa Member''s Details Revised'!$C$2:$AO$7385,5,0)</f>
        <v>60000</v>
      </c>
      <c r="O346" s="23">
        <f>VLOOKUP(F346,'[1]Goa Member''s Details Revised'!$C$2:$AO$7385,5,0)</f>
        <v>60000</v>
      </c>
      <c r="P346" s="23">
        <f>VLOOKUP(F346,'[1]Goa Member''s Details Revised'!$C$2:$AO$7385,6,0)</f>
        <v>60000</v>
      </c>
      <c r="Q346" s="23" t="str">
        <f>VLOOKUP(F346,'[1]Goa Member''s Details Revised'!$C$2:$AO$7385,8,0)</f>
        <v>I.R.M</v>
      </c>
      <c r="R346" s="23">
        <f t="shared" si="26"/>
        <v>0</v>
      </c>
      <c r="S346" s="21">
        <f t="shared" si="27"/>
        <v>26</v>
      </c>
      <c r="T346" s="23">
        <f t="shared" si="25"/>
        <v>48000</v>
      </c>
      <c r="U346" s="23">
        <f t="shared" si="28"/>
        <v>44242.42424242424</v>
      </c>
      <c r="V346" s="23">
        <f t="shared" si="29"/>
        <v>48000</v>
      </c>
      <c r="W346" s="23"/>
      <c r="X346" s="21"/>
      <c r="Y346" s="24" t="str">
        <f>VLOOKUP(F346,'[1]Goa Member''s Details Revised'!$C$2:$AO$7385,12,0)</f>
        <v>we send last reminder in 2012.then we did not receive any reply.</v>
      </c>
    </row>
    <row r="347" spans="2:25" ht="30">
      <c r="B347" s="20">
        <v>338</v>
      </c>
      <c r="C347" s="21"/>
      <c r="D347" s="21" t="s">
        <v>1073</v>
      </c>
      <c r="E347" s="21" t="s">
        <v>56</v>
      </c>
      <c r="F347" s="21" t="s">
        <v>1074</v>
      </c>
      <c r="G347" s="21"/>
      <c r="H347" s="22" t="str">
        <f>VLOOKUP(F347,'[1]Goa Member''s Details Revised'!$C$2:$AO$7385,2,0)</f>
        <v>LNC</v>
      </c>
      <c r="I347" s="21">
        <v>30</v>
      </c>
      <c r="J347" s="21" t="s">
        <v>353</v>
      </c>
      <c r="K347" s="21">
        <v>1997</v>
      </c>
      <c r="L347" s="22" t="str">
        <f>VLOOKUP(F347,'[1]Goa Member''s Details Revised'!$C$2:$AO$7385,9,0)</f>
        <v>Never</v>
      </c>
      <c r="M347" s="21" t="s">
        <v>1075</v>
      </c>
      <c r="N347" s="23">
        <f>VLOOKUP(F347,'[1]Goa Member''s Details Revised'!$C$2:$AO$7385,5,0)</f>
        <v>38000</v>
      </c>
      <c r="O347" s="23">
        <f>VLOOKUP(F347,'[1]Goa Member''s Details Revised'!$C$2:$AO$7385,5,0)</f>
        <v>38000</v>
      </c>
      <c r="P347" s="23">
        <f>VLOOKUP(F347,'[1]Goa Member''s Details Revised'!$C$2:$AO$7385,6,0)</f>
        <v>11400</v>
      </c>
      <c r="Q347" s="23" t="str">
        <f>VLOOKUP(F347,'[1]Goa Member''s Details Revised'!$C$2:$AO$7385,8,0)</f>
        <v>Outstanding</v>
      </c>
      <c r="R347" s="23">
        <f t="shared" si="26"/>
        <v>26600</v>
      </c>
      <c r="S347" s="21">
        <f t="shared" si="27"/>
        <v>26</v>
      </c>
      <c r="T347" s="23">
        <f t="shared" si="25"/>
        <v>9120</v>
      </c>
      <c r="U347" s="23">
        <f t="shared" si="28"/>
        <v>8406.060606060606</v>
      </c>
      <c r="V347" s="23">
        <f t="shared" si="29"/>
        <v>3800</v>
      </c>
      <c r="W347" s="23"/>
      <c r="X347" s="21"/>
      <c r="Y347" s="24" t="str">
        <f>VLOOKUP(F347,'[1]Goa Member''s Details Revised'!$C$2:$AO$7385,12,0)</f>
        <v>we send last reminder in 2012.then we did not receive any reply.Outstanding Rs. 26600/- (Status:- REFUND)</v>
      </c>
    </row>
    <row r="348" spans="2:25">
      <c r="B348" s="20">
        <v>339</v>
      </c>
      <c r="C348" s="21"/>
      <c r="D348" s="21" t="s">
        <v>948</v>
      </c>
      <c r="E348" s="21" t="s">
        <v>56</v>
      </c>
      <c r="F348" s="21" t="s">
        <v>1076</v>
      </c>
      <c r="G348" s="21"/>
      <c r="H348" s="22" t="s">
        <v>186</v>
      </c>
      <c r="I348" s="21">
        <v>30</v>
      </c>
      <c r="J348" s="21" t="s">
        <v>368</v>
      </c>
      <c r="K348" s="21">
        <v>1997</v>
      </c>
      <c r="L348" s="22" t="s">
        <v>187</v>
      </c>
      <c r="M348" s="21" t="s">
        <v>816</v>
      </c>
      <c r="N348" s="23">
        <v>62000</v>
      </c>
      <c r="O348" s="23">
        <v>62000</v>
      </c>
      <c r="P348" s="23">
        <v>0</v>
      </c>
      <c r="Q348" s="23" t="s">
        <v>47</v>
      </c>
      <c r="R348" s="23">
        <f t="shared" si="26"/>
        <v>62000</v>
      </c>
      <c r="S348" s="21">
        <f t="shared" si="27"/>
        <v>26</v>
      </c>
      <c r="T348" s="23">
        <f t="shared" si="25"/>
        <v>0</v>
      </c>
      <c r="U348" s="23">
        <f t="shared" si="28"/>
        <v>0</v>
      </c>
      <c r="V348" s="23">
        <f t="shared" si="29"/>
        <v>-12400</v>
      </c>
      <c r="W348" s="23"/>
      <c r="X348" s="21"/>
      <c r="Y348" s="24" t="s">
        <v>1077</v>
      </c>
    </row>
    <row r="349" spans="2:25" ht="30">
      <c r="B349" s="20">
        <v>340</v>
      </c>
      <c r="C349" s="21"/>
      <c r="D349" s="21" t="s">
        <v>1078</v>
      </c>
      <c r="E349" s="21" t="s">
        <v>56</v>
      </c>
      <c r="F349" s="21" t="s">
        <v>1079</v>
      </c>
      <c r="G349" s="21"/>
      <c r="H349" s="22" t="str">
        <f>VLOOKUP(F349,'[1]Goa Member''s Details Revised'!$C$2:$AO$7385,2,0)</f>
        <v>L.N.C/Beaches</v>
      </c>
      <c r="I349" s="21">
        <v>18</v>
      </c>
      <c r="J349" s="21" t="s">
        <v>368</v>
      </c>
      <c r="K349" s="21">
        <v>1997</v>
      </c>
      <c r="L349" s="22" t="str">
        <f>VLOOKUP(F349,'[1]Goa Member''s Details Revised'!$C$2:$AO$7385,9,0)</f>
        <v>Never</v>
      </c>
      <c r="M349" s="21" t="s">
        <v>1080</v>
      </c>
      <c r="N349" s="23">
        <f>VLOOKUP(F349,'[1]Goa Member''s Details Revised'!$C$2:$AO$7385,5,0)</f>
        <v>62000</v>
      </c>
      <c r="O349" s="23">
        <f>VLOOKUP(F349,'[1]Goa Member''s Details Revised'!$C$2:$AO$7385,5,0)</f>
        <v>62000</v>
      </c>
      <c r="P349" s="23">
        <f>VLOOKUP(F349,'[1]Goa Member''s Details Revised'!$C$2:$AO$7385,6,0)</f>
        <v>52700</v>
      </c>
      <c r="Q349" s="23" t="str">
        <f>VLOOKUP(F349,'[1]Goa Member''s Details Revised'!$C$2:$AO$7385,8,0)</f>
        <v>Outstanding</v>
      </c>
      <c r="R349" s="23">
        <f t="shared" si="26"/>
        <v>9300</v>
      </c>
      <c r="S349" s="21">
        <f t="shared" si="27"/>
        <v>26</v>
      </c>
      <c r="T349" s="23">
        <f t="shared" si="25"/>
        <v>42160</v>
      </c>
      <c r="U349" s="23">
        <f t="shared" si="28"/>
        <v>38859.595959595958</v>
      </c>
      <c r="V349" s="23">
        <f t="shared" si="29"/>
        <v>40300</v>
      </c>
      <c r="W349" s="23"/>
      <c r="X349" s="21"/>
      <c r="Y349" s="24" t="str">
        <f>VLOOKUP(F349,'[1]Goa Member''s Details Revised'!$C$2:$AO$7385,12,0)</f>
        <v>we send last reminder in 2012.then we did not receive any reply.Outstanding Rs. 9300/-</v>
      </c>
    </row>
    <row r="350" spans="2:25" ht="30">
      <c r="B350" s="20">
        <v>341</v>
      </c>
      <c r="C350" s="21"/>
      <c r="D350" s="21" t="s">
        <v>1081</v>
      </c>
      <c r="E350" s="21" t="s">
        <v>56</v>
      </c>
      <c r="F350" s="21" t="s">
        <v>1082</v>
      </c>
      <c r="G350" s="21"/>
      <c r="H350" s="22" t="str">
        <f>VLOOKUP(F350,'[1]Goa Member''s Details Revised'!$C$2:$AO$7385,2,0)</f>
        <v>L.N.C/Beaches</v>
      </c>
      <c r="I350" s="21">
        <v>25</v>
      </c>
      <c r="J350" s="21" t="s">
        <v>368</v>
      </c>
      <c r="K350" s="21">
        <v>1997</v>
      </c>
      <c r="L350" s="22" t="str">
        <f>VLOOKUP(F350,'[1]Goa Member''s Details Revised'!$C$2:$AO$7385,9,0)</f>
        <v>Never</v>
      </c>
      <c r="M350" s="21" t="s">
        <v>1083</v>
      </c>
      <c r="N350" s="23">
        <f>VLOOKUP(F350,'[1]Goa Member''s Details Revised'!$C$2:$AO$7385,5,0)</f>
        <v>62000</v>
      </c>
      <c r="O350" s="23">
        <f>VLOOKUP(F350,'[1]Goa Member''s Details Revised'!$C$2:$AO$7385,5,0)</f>
        <v>62000</v>
      </c>
      <c r="P350" s="23">
        <f>VLOOKUP(F350,'[1]Goa Member''s Details Revised'!$C$2:$AO$7385,6,0)</f>
        <v>52700</v>
      </c>
      <c r="Q350" s="23" t="str">
        <f>VLOOKUP(F350,'[1]Goa Member''s Details Revised'!$C$2:$AO$7385,8,0)</f>
        <v>Outstanding</v>
      </c>
      <c r="R350" s="23">
        <f t="shared" si="26"/>
        <v>9300</v>
      </c>
      <c r="S350" s="21">
        <f t="shared" si="27"/>
        <v>26</v>
      </c>
      <c r="T350" s="23">
        <f t="shared" si="25"/>
        <v>42160</v>
      </c>
      <c r="U350" s="23">
        <f t="shared" si="28"/>
        <v>38859.595959595958</v>
      </c>
      <c r="V350" s="23">
        <f t="shared" si="29"/>
        <v>40300</v>
      </c>
      <c r="W350" s="23"/>
      <c r="X350" s="21"/>
      <c r="Y350" s="24" t="str">
        <f>VLOOKUP(F350,'[1]Goa Member''s Details Revised'!$C$2:$AO$7385,12,0)</f>
        <v>we send last reminder in 2012.then we did not receive any reply.Outstanding Rs. 9300/-</v>
      </c>
    </row>
    <row r="351" spans="2:25" ht="30">
      <c r="B351" s="20">
        <v>342</v>
      </c>
      <c r="C351" s="21"/>
      <c r="D351" s="21" t="s">
        <v>1084</v>
      </c>
      <c r="E351" s="21" t="s">
        <v>56</v>
      </c>
      <c r="F351" s="21" t="s">
        <v>1085</v>
      </c>
      <c r="G351" s="21"/>
      <c r="H351" s="22" t="str">
        <f>VLOOKUP(F351,'[1]Goa Member''s Details Revised'!$C$2:$AO$7385,2,0)</f>
        <v>L.N.C/Beaches</v>
      </c>
      <c r="I351" s="21">
        <v>26</v>
      </c>
      <c r="J351" s="21" t="s">
        <v>368</v>
      </c>
      <c r="K351" s="21">
        <v>1997</v>
      </c>
      <c r="L351" s="22" t="str">
        <f>VLOOKUP(F351,'[1]Goa Member''s Details Revised'!$C$2:$AO$7385,9,0)</f>
        <v>Never</v>
      </c>
      <c r="M351" s="21" t="s">
        <v>1086</v>
      </c>
      <c r="N351" s="23">
        <f>VLOOKUP(F351,'[1]Goa Member''s Details Revised'!$C$2:$AO$7385,5,0)</f>
        <v>62000</v>
      </c>
      <c r="O351" s="23">
        <f>VLOOKUP(F351,'[1]Goa Member''s Details Revised'!$C$2:$AO$7385,5,0)</f>
        <v>62000</v>
      </c>
      <c r="P351" s="23">
        <f>VLOOKUP(F351,'[1]Goa Member''s Details Revised'!$C$2:$AO$7385,6,0)</f>
        <v>62000</v>
      </c>
      <c r="Q351" s="23" t="str">
        <f>VLOOKUP(F351,'[1]Goa Member''s Details Revised'!$C$2:$AO$7385,8,0)</f>
        <v>I.R.M</v>
      </c>
      <c r="R351" s="23">
        <f t="shared" si="26"/>
        <v>0</v>
      </c>
      <c r="S351" s="21">
        <f t="shared" si="27"/>
        <v>26</v>
      </c>
      <c r="T351" s="23">
        <f t="shared" si="25"/>
        <v>49600</v>
      </c>
      <c r="U351" s="23">
        <f t="shared" si="28"/>
        <v>45717.171717171717</v>
      </c>
      <c r="V351" s="23">
        <f t="shared" si="29"/>
        <v>49600</v>
      </c>
      <c r="W351" s="23"/>
      <c r="X351" s="21"/>
      <c r="Y351" s="24" t="str">
        <f>VLOOKUP(F351,'[1]Goa Member''s Details Revised'!$C$2:$AO$7385,12,0)</f>
        <v>we send last reminder in 2012.then we did not receive any reply.</v>
      </c>
    </row>
    <row r="352" spans="2:25" ht="30">
      <c r="B352" s="20">
        <v>343</v>
      </c>
      <c r="C352" s="21"/>
      <c r="D352" s="21" t="s">
        <v>1087</v>
      </c>
      <c r="E352" s="21" t="s">
        <v>56</v>
      </c>
      <c r="F352" s="21" t="s">
        <v>1088</v>
      </c>
      <c r="G352" s="21"/>
      <c r="H352" s="22" t="str">
        <f>VLOOKUP(F352,'[1]Goa Member''s Details Revised'!$C$2:$AO$7385,2,0)</f>
        <v>L.N.C/Beaches</v>
      </c>
      <c r="I352" s="21">
        <v>1</v>
      </c>
      <c r="J352" s="21" t="s">
        <v>368</v>
      </c>
      <c r="K352" s="21">
        <v>1997</v>
      </c>
      <c r="L352" s="22" t="str">
        <f>VLOOKUP(F352,'[1]Goa Member''s Details Revised'!$C$2:$AO$7385,9,0)</f>
        <v>Never</v>
      </c>
      <c r="M352" s="21" t="s">
        <v>1089</v>
      </c>
      <c r="N352" s="23">
        <f>VLOOKUP(F352,'[1]Goa Member''s Details Revised'!$C$2:$AO$7385,5,0)</f>
        <v>62000</v>
      </c>
      <c r="O352" s="23">
        <f>VLOOKUP(F352,'[1]Goa Member''s Details Revised'!$C$2:$AO$7385,5,0)</f>
        <v>62000</v>
      </c>
      <c r="P352" s="23">
        <f>VLOOKUP(F352,'[1]Goa Member''s Details Revised'!$C$2:$AO$7385,6,0)</f>
        <v>11250</v>
      </c>
      <c r="Q352" s="23" t="str">
        <f>VLOOKUP(F352,'[1]Goa Member''s Details Revised'!$C$2:$AO$7385,8,0)</f>
        <v>Outstanding</v>
      </c>
      <c r="R352" s="23">
        <f t="shared" si="26"/>
        <v>50750</v>
      </c>
      <c r="S352" s="21">
        <f t="shared" si="27"/>
        <v>26</v>
      </c>
      <c r="T352" s="23">
        <f t="shared" si="25"/>
        <v>9000</v>
      </c>
      <c r="U352" s="23">
        <f t="shared" si="28"/>
        <v>8295.454545454546</v>
      </c>
      <c r="V352" s="23">
        <f t="shared" si="29"/>
        <v>-1150</v>
      </c>
      <c r="W352" s="23"/>
      <c r="X352" s="21"/>
      <c r="Y352" s="24" t="str">
        <f>VLOOKUP(F352,'[1]Goa Member''s Details Revised'!$C$2:$AO$7385,12,0)</f>
        <v>we send last reminder in 2012.then we did not receive any reply.Outstanding Rs. 50750/-</v>
      </c>
    </row>
    <row r="353" spans="2:25">
      <c r="B353" s="20">
        <v>344</v>
      </c>
      <c r="C353" s="21"/>
      <c r="D353" s="21" t="s">
        <v>909</v>
      </c>
      <c r="E353" s="21" t="s">
        <v>56</v>
      </c>
      <c r="F353" s="21" t="s">
        <v>1090</v>
      </c>
      <c r="G353" s="21"/>
      <c r="H353" s="22" t="s">
        <v>186</v>
      </c>
      <c r="I353" s="21">
        <v>30</v>
      </c>
      <c r="J353" s="21" t="s">
        <v>368</v>
      </c>
      <c r="K353" s="21">
        <v>1997</v>
      </c>
      <c r="L353" s="22" t="s">
        <v>187</v>
      </c>
      <c r="M353" s="21" t="s">
        <v>1091</v>
      </c>
      <c r="N353" s="23">
        <v>38000</v>
      </c>
      <c r="O353" s="23">
        <v>38000</v>
      </c>
      <c r="P353" s="23">
        <v>5000</v>
      </c>
      <c r="Q353" s="23" t="s">
        <v>47</v>
      </c>
      <c r="R353" s="23">
        <f t="shared" si="26"/>
        <v>33000</v>
      </c>
      <c r="S353" s="21">
        <f t="shared" si="27"/>
        <v>26</v>
      </c>
      <c r="T353" s="23">
        <f t="shared" si="25"/>
        <v>4000</v>
      </c>
      <c r="U353" s="23">
        <f t="shared" si="28"/>
        <v>3686.8686868686868</v>
      </c>
      <c r="V353" s="23">
        <f t="shared" si="29"/>
        <v>-2600</v>
      </c>
      <c r="W353" s="23"/>
      <c r="X353" s="21"/>
      <c r="Y353" s="24" t="s">
        <v>1092</v>
      </c>
    </row>
    <row r="354" spans="2:25">
      <c r="B354" s="20">
        <v>345</v>
      </c>
      <c r="C354" s="21"/>
      <c r="D354" s="21" t="s">
        <v>1055</v>
      </c>
      <c r="E354" s="21" t="s">
        <v>56</v>
      </c>
      <c r="F354" s="21" t="s">
        <v>1093</v>
      </c>
      <c r="G354" s="21"/>
      <c r="H354" s="22" t="s">
        <v>186</v>
      </c>
      <c r="I354" s="21">
        <v>30</v>
      </c>
      <c r="J354" s="21" t="s">
        <v>368</v>
      </c>
      <c r="K354" s="21">
        <v>1997</v>
      </c>
      <c r="L354" s="22" t="s">
        <v>187</v>
      </c>
      <c r="M354" s="21" t="s">
        <v>1094</v>
      </c>
      <c r="N354" s="23">
        <v>20000</v>
      </c>
      <c r="O354" s="23">
        <v>20000</v>
      </c>
      <c r="P354" s="23">
        <v>0</v>
      </c>
      <c r="Q354" s="23" t="s">
        <v>47</v>
      </c>
      <c r="R354" s="23">
        <f t="shared" si="26"/>
        <v>20000</v>
      </c>
      <c r="S354" s="21">
        <f t="shared" si="27"/>
        <v>26</v>
      </c>
      <c r="T354" s="23">
        <f t="shared" si="25"/>
        <v>0</v>
      </c>
      <c r="U354" s="23">
        <f t="shared" si="28"/>
        <v>0</v>
      </c>
      <c r="V354" s="23">
        <f t="shared" si="29"/>
        <v>-4000</v>
      </c>
      <c r="W354" s="23"/>
      <c r="X354" s="21"/>
      <c r="Y354" s="24" t="s">
        <v>1095</v>
      </c>
    </row>
    <row r="355" spans="2:25" ht="30">
      <c r="B355" s="20">
        <v>346</v>
      </c>
      <c r="C355" s="21"/>
      <c r="D355" s="21" t="s">
        <v>1096</v>
      </c>
      <c r="E355" s="21" t="s">
        <v>56</v>
      </c>
      <c r="F355" s="21" t="s">
        <v>1097</v>
      </c>
      <c r="G355" s="21"/>
      <c r="H355" s="22" t="str">
        <f>VLOOKUP(F355,'[1]Goa Member''s Details Revised'!$C$2:$AO$7385,2,0)</f>
        <v>L.N.C/Beaches</v>
      </c>
      <c r="I355" s="21">
        <v>30</v>
      </c>
      <c r="J355" s="21" t="s">
        <v>368</v>
      </c>
      <c r="K355" s="21">
        <v>1997</v>
      </c>
      <c r="L355" s="22" t="str">
        <f>VLOOKUP(F355,'[1]Goa Member''s Details Revised'!$C$2:$AO$7385,9,0)</f>
        <v>Never</v>
      </c>
      <c r="M355" s="21" t="s">
        <v>1098</v>
      </c>
      <c r="N355" s="23">
        <f>VLOOKUP(F355,'[1]Goa Member''s Details Revised'!$C$2:$AO$7385,5,0)</f>
        <v>38000</v>
      </c>
      <c r="O355" s="23">
        <f>VLOOKUP(F355,'[1]Goa Member''s Details Revised'!$C$2:$AO$7385,5,0)</f>
        <v>38000</v>
      </c>
      <c r="P355" s="23">
        <f>VLOOKUP(F355,'[1]Goa Member''s Details Revised'!$C$2:$AO$7385,6,0)</f>
        <v>20900</v>
      </c>
      <c r="Q355" s="23" t="str">
        <f>VLOOKUP(F355,'[1]Goa Member''s Details Revised'!$C$2:$AO$7385,8,0)</f>
        <v>Outstanding</v>
      </c>
      <c r="R355" s="23">
        <f t="shared" si="26"/>
        <v>17100</v>
      </c>
      <c r="S355" s="21">
        <f t="shared" si="27"/>
        <v>26</v>
      </c>
      <c r="T355" s="23">
        <f t="shared" si="25"/>
        <v>16720</v>
      </c>
      <c r="U355" s="23">
        <f t="shared" si="28"/>
        <v>15411.111111111111</v>
      </c>
      <c r="V355" s="23">
        <f t="shared" si="29"/>
        <v>13300</v>
      </c>
      <c r="W355" s="23"/>
      <c r="X355" s="21"/>
      <c r="Y355" s="24" t="str">
        <f>VLOOKUP(F355,'[1]Goa Member''s Details Revised'!$C$2:$AO$7385,12,0)</f>
        <v>we send last reminder in 2012.then we did not receive any reply…(Outstanding Rs 17.000/-)</v>
      </c>
    </row>
    <row r="356" spans="2:25" ht="30">
      <c r="B356" s="20">
        <v>347</v>
      </c>
      <c r="C356" s="21"/>
      <c r="D356" s="21" t="s">
        <v>1099</v>
      </c>
      <c r="E356" s="21" t="s">
        <v>56</v>
      </c>
      <c r="F356" s="21" t="s">
        <v>1100</v>
      </c>
      <c r="G356" s="21"/>
      <c r="H356" s="22" t="str">
        <f>VLOOKUP(F356,'[1]Goa Member''s Details Revised'!$C$2:$AO$7385,2,0)</f>
        <v>L.N.C/Beaches</v>
      </c>
      <c r="I356" s="21">
        <v>29</v>
      </c>
      <c r="J356" s="21" t="s">
        <v>368</v>
      </c>
      <c r="K356" s="21">
        <v>1997</v>
      </c>
      <c r="L356" s="22" t="str">
        <f>VLOOKUP(F356,'[1]Goa Member''s Details Revised'!$C$2:$AO$7385,9,0)</f>
        <v>Never</v>
      </c>
      <c r="M356" s="21" t="s">
        <v>1101</v>
      </c>
      <c r="N356" s="23">
        <f>VLOOKUP(F356,'[1]Goa Member''s Details Revised'!$C$2:$AO$7385,5,0)</f>
        <v>25000</v>
      </c>
      <c r="O356" s="23">
        <f>VLOOKUP(F356,'[1]Goa Member''s Details Revised'!$C$2:$AO$7385,5,0)</f>
        <v>25000</v>
      </c>
      <c r="P356" s="23">
        <f>VLOOKUP(F356,'[1]Goa Member''s Details Revised'!$C$2:$AO$7385,6,0)</f>
        <v>6250</v>
      </c>
      <c r="Q356" s="23" t="str">
        <f>VLOOKUP(F356,'[1]Goa Member''s Details Revised'!$C$2:$AO$7385,8,0)</f>
        <v>Outstanding</v>
      </c>
      <c r="R356" s="23">
        <f t="shared" si="26"/>
        <v>18750</v>
      </c>
      <c r="S356" s="21">
        <f t="shared" si="27"/>
        <v>26</v>
      </c>
      <c r="T356" s="23">
        <f t="shared" si="25"/>
        <v>5000</v>
      </c>
      <c r="U356" s="23">
        <f t="shared" si="28"/>
        <v>4608.5858585858587</v>
      </c>
      <c r="V356" s="23">
        <f t="shared" si="29"/>
        <v>1250</v>
      </c>
      <c r="W356" s="23"/>
      <c r="X356" s="21"/>
      <c r="Y356" s="24" t="str">
        <f>VLOOKUP(F356,'[1]Goa Member''s Details Revised'!$C$2:$AO$7385,12,0)</f>
        <v>we send last reminder in 2012.then we did not receive any reply…(Outstanding Rs 18750/-)</v>
      </c>
    </row>
    <row r="357" spans="2:25" ht="30">
      <c r="B357" s="20">
        <v>348</v>
      </c>
      <c r="C357" s="21"/>
      <c r="D357" s="21" t="s">
        <v>1102</v>
      </c>
      <c r="E357" s="21" t="s">
        <v>56</v>
      </c>
      <c r="F357" s="21" t="s">
        <v>1103</v>
      </c>
      <c r="G357" s="21"/>
      <c r="H357" s="22" t="str">
        <f>VLOOKUP(F357,'[1]Goa Member''s Details Revised'!$C$2:$AO$7385,2,0)</f>
        <v>LNC/BEACHES</v>
      </c>
      <c r="I357" s="21">
        <v>30</v>
      </c>
      <c r="J357" s="21" t="s">
        <v>368</v>
      </c>
      <c r="K357" s="21">
        <v>1997</v>
      </c>
      <c r="L357" s="22" t="str">
        <f>VLOOKUP(F357,'[1]Goa Member''s Details Revised'!$C$2:$AO$7385,9,0)</f>
        <v>Never</v>
      </c>
      <c r="M357" s="21" t="s">
        <v>1104</v>
      </c>
      <c r="N357" s="23">
        <f>VLOOKUP(F357,'[1]Goa Member''s Details Revised'!$C$2:$AO$7385,5,0)</f>
        <v>38000</v>
      </c>
      <c r="O357" s="23">
        <f>VLOOKUP(F357,'[1]Goa Member''s Details Revised'!$C$2:$AO$7385,5,0)</f>
        <v>38000</v>
      </c>
      <c r="P357" s="23">
        <f>VLOOKUP(F357,'[1]Goa Member''s Details Revised'!$C$2:$AO$7385,6,0)</f>
        <v>9500</v>
      </c>
      <c r="Q357" s="23" t="str">
        <f>VLOOKUP(F357,'[1]Goa Member''s Details Revised'!$C$2:$AO$7385,8,0)</f>
        <v>Outstanding</v>
      </c>
      <c r="R357" s="23">
        <f t="shared" si="26"/>
        <v>28500</v>
      </c>
      <c r="S357" s="21">
        <f t="shared" si="27"/>
        <v>26</v>
      </c>
      <c r="T357" s="23">
        <f t="shared" si="25"/>
        <v>7600</v>
      </c>
      <c r="U357" s="23">
        <f t="shared" si="28"/>
        <v>7005.0505050505053</v>
      </c>
      <c r="V357" s="23">
        <f t="shared" si="29"/>
        <v>1900</v>
      </c>
      <c r="W357" s="23"/>
      <c r="X357" s="21"/>
      <c r="Y357" s="24" t="str">
        <f>VLOOKUP(F357,'[1]Goa Member''s Details Revised'!$C$2:$AO$7385,12,0)</f>
        <v>we send last reminder in 2012.then we did not receive any reply.Outstanding Rs. 28500/- (Status:- REFUND)</v>
      </c>
    </row>
    <row r="358" spans="2:25">
      <c r="B358" s="20">
        <v>349</v>
      </c>
      <c r="C358" s="21"/>
      <c r="D358" s="21" t="s">
        <v>1105</v>
      </c>
      <c r="E358" s="21" t="s">
        <v>56</v>
      </c>
      <c r="F358" s="21" t="s">
        <v>1106</v>
      </c>
      <c r="G358" s="21"/>
      <c r="H358" s="22" t="s">
        <v>186</v>
      </c>
      <c r="I358" s="21">
        <v>26</v>
      </c>
      <c r="J358" s="21" t="s">
        <v>368</v>
      </c>
      <c r="K358" s="21">
        <v>1997</v>
      </c>
      <c r="L358" s="22" t="s">
        <v>187</v>
      </c>
      <c r="M358" s="21" t="s">
        <v>1107</v>
      </c>
      <c r="N358" s="23">
        <v>80000</v>
      </c>
      <c r="O358" s="23">
        <v>76000</v>
      </c>
      <c r="P358" s="23">
        <v>38000</v>
      </c>
      <c r="Q358" s="23" t="s">
        <v>47</v>
      </c>
      <c r="R358" s="23">
        <f t="shared" si="26"/>
        <v>38000</v>
      </c>
      <c r="S358" s="21">
        <f t="shared" si="27"/>
        <v>26</v>
      </c>
      <c r="T358" s="23">
        <f t="shared" si="25"/>
        <v>30400</v>
      </c>
      <c r="U358" s="23">
        <f t="shared" si="28"/>
        <v>28020.202020202021</v>
      </c>
      <c r="V358" s="23">
        <f t="shared" si="29"/>
        <v>22800</v>
      </c>
      <c r="W358" s="23"/>
      <c r="X358" s="21"/>
      <c r="Y358" s="24" t="s">
        <v>1108</v>
      </c>
    </row>
    <row r="359" spans="2:25">
      <c r="B359" s="20">
        <v>350</v>
      </c>
      <c r="C359" s="21"/>
      <c r="D359" s="21" t="s">
        <v>909</v>
      </c>
      <c r="E359" s="21" t="s">
        <v>56</v>
      </c>
      <c r="F359" s="21" t="s">
        <v>1109</v>
      </c>
      <c r="G359" s="21"/>
      <c r="H359" s="22" t="s">
        <v>186</v>
      </c>
      <c r="I359" s="21">
        <v>30</v>
      </c>
      <c r="J359" s="21" t="s">
        <v>368</v>
      </c>
      <c r="K359" s="21">
        <v>1997</v>
      </c>
      <c r="L359" s="22" t="s">
        <v>187</v>
      </c>
      <c r="M359" s="21" t="s">
        <v>1110</v>
      </c>
      <c r="N359" s="23">
        <v>38000</v>
      </c>
      <c r="O359" s="23">
        <v>38000</v>
      </c>
      <c r="P359" s="23">
        <v>0</v>
      </c>
      <c r="Q359" s="23" t="s">
        <v>47</v>
      </c>
      <c r="R359" s="23">
        <f t="shared" si="26"/>
        <v>38000</v>
      </c>
      <c r="S359" s="21">
        <f t="shared" si="27"/>
        <v>26</v>
      </c>
      <c r="T359" s="23">
        <f t="shared" si="25"/>
        <v>0</v>
      </c>
      <c r="U359" s="23">
        <f t="shared" si="28"/>
        <v>0</v>
      </c>
      <c r="V359" s="23">
        <f t="shared" si="29"/>
        <v>-7600</v>
      </c>
      <c r="W359" s="23"/>
      <c r="X359" s="21"/>
      <c r="Y359" s="24" t="s">
        <v>532</v>
      </c>
    </row>
    <row r="360" spans="2:25">
      <c r="B360" s="20">
        <v>351</v>
      </c>
      <c r="C360" s="21"/>
      <c r="D360" s="21" t="s">
        <v>1055</v>
      </c>
      <c r="E360" s="21" t="s">
        <v>56</v>
      </c>
      <c r="F360" s="21" t="s">
        <v>1111</v>
      </c>
      <c r="G360" s="21"/>
      <c r="H360" s="22" t="s">
        <v>186</v>
      </c>
      <c r="I360" s="21">
        <v>30</v>
      </c>
      <c r="J360" s="21" t="s">
        <v>435</v>
      </c>
      <c r="K360" s="21">
        <v>1997</v>
      </c>
      <c r="L360" s="22" t="s">
        <v>187</v>
      </c>
      <c r="M360" s="21" t="s">
        <v>1094</v>
      </c>
      <c r="N360" s="23">
        <v>20000</v>
      </c>
      <c r="O360" s="23">
        <v>20000</v>
      </c>
      <c r="P360" s="23">
        <v>0</v>
      </c>
      <c r="Q360" s="23" t="s">
        <v>47</v>
      </c>
      <c r="R360" s="23">
        <f t="shared" si="26"/>
        <v>20000</v>
      </c>
      <c r="S360" s="21">
        <f t="shared" si="27"/>
        <v>26</v>
      </c>
      <c r="T360" s="23">
        <f t="shared" si="25"/>
        <v>0</v>
      </c>
      <c r="U360" s="23">
        <f t="shared" si="28"/>
        <v>0</v>
      </c>
      <c r="V360" s="23">
        <f t="shared" si="29"/>
        <v>-4000</v>
      </c>
      <c r="W360" s="23"/>
      <c r="X360" s="21"/>
      <c r="Y360" s="24" t="s">
        <v>1077</v>
      </c>
    </row>
    <row r="361" spans="2:25">
      <c r="B361" s="20">
        <v>352</v>
      </c>
      <c r="C361" s="21"/>
      <c r="D361" s="21" t="s">
        <v>1033</v>
      </c>
      <c r="E361" s="21" t="s">
        <v>56</v>
      </c>
      <c r="F361" s="21" t="s">
        <v>1112</v>
      </c>
      <c r="G361" s="21"/>
      <c r="H361" s="22" t="s">
        <v>186</v>
      </c>
      <c r="I361" s="21">
        <v>1</v>
      </c>
      <c r="J361" s="21" t="s">
        <v>435</v>
      </c>
      <c r="K361" s="21">
        <v>1997</v>
      </c>
      <c r="L361" s="22" t="s">
        <v>187</v>
      </c>
      <c r="M361" s="21" t="s">
        <v>1113</v>
      </c>
      <c r="N361" s="23">
        <v>38000</v>
      </c>
      <c r="O361" s="23">
        <v>38000</v>
      </c>
      <c r="P361" s="23">
        <v>0</v>
      </c>
      <c r="Q361" s="23" t="s">
        <v>47</v>
      </c>
      <c r="R361" s="23">
        <f t="shared" si="26"/>
        <v>38000</v>
      </c>
      <c r="S361" s="21">
        <f t="shared" si="27"/>
        <v>26</v>
      </c>
      <c r="T361" s="23">
        <f t="shared" si="25"/>
        <v>0</v>
      </c>
      <c r="U361" s="23">
        <f t="shared" si="28"/>
        <v>0</v>
      </c>
      <c r="V361" s="23">
        <f t="shared" si="29"/>
        <v>-7600</v>
      </c>
      <c r="W361" s="23"/>
      <c r="X361" s="21"/>
      <c r="Y361" s="24" t="s">
        <v>1114</v>
      </c>
    </row>
    <row r="362" spans="2:25">
      <c r="B362" s="20">
        <v>353</v>
      </c>
      <c r="C362" s="21"/>
      <c r="D362" s="21" t="s">
        <v>1115</v>
      </c>
      <c r="E362" s="21" t="s">
        <v>56</v>
      </c>
      <c r="F362" s="21" t="s">
        <v>1116</v>
      </c>
      <c r="G362" s="21"/>
      <c r="H362" s="22" t="s">
        <v>186</v>
      </c>
      <c r="I362" s="21">
        <v>1</v>
      </c>
      <c r="J362" s="21" t="s">
        <v>435</v>
      </c>
      <c r="K362" s="21">
        <v>1997</v>
      </c>
      <c r="L362" s="22" t="s">
        <v>187</v>
      </c>
      <c r="M362" s="21" t="s">
        <v>1117</v>
      </c>
      <c r="N362" s="23">
        <v>38000</v>
      </c>
      <c r="O362" s="23">
        <v>38000</v>
      </c>
      <c r="P362" s="28">
        <v>6000</v>
      </c>
      <c r="Q362" s="28" t="s">
        <v>47</v>
      </c>
      <c r="R362" s="23">
        <f t="shared" si="26"/>
        <v>32000</v>
      </c>
      <c r="S362" s="21">
        <f t="shared" si="27"/>
        <v>26</v>
      </c>
      <c r="T362" s="23">
        <f t="shared" si="25"/>
        <v>4800</v>
      </c>
      <c r="U362" s="23">
        <f t="shared" si="28"/>
        <v>4424.242424242424</v>
      </c>
      <c r="V362" s="23">
        <f t="shared" si="29"/>
        <v>-1600</v>
      </c>
      <c r="W362" s="23"/>
      <c r="X362" s="21"/>
      <c r="Y362" s="24" t="s">
        <v>1118</v>
      </c>
    </row>
    <row r="363" spans="2:25">
      <c r="B363" s="20">
        <v>354</v>
      </c>
      <c r="C363" s="21"/>
      <c r="D363" s="21" t="s">
        <v>1119</v>
      </c>
      <c r="E363" s="21" t="s">
        <v>56</v>
      </c>
      <c r="F363" s="21" t="s">
        <v>1120</v>
      </c>
      <c r="G363" s="21"/>
      <c r="H363" s="22" t="s">
        <v>186</v>
      </c>
      <c r="I363" s="21">
        <v>30</v>
      </c>
      <c r="J363" s="21" t="s">
        <v>435</v>
      </c>
      <c r="K363" s="21">
        <v>1997</v>
      </c>
      <c r="L363" s="22" t="s">
        <v>187</v>
      </c>
      <c r="M363" s="21" t="s">
        <v>1121</v>
      </c>
      <c r="N363" s="23">
        <v>48000</v>
      </c>
      <c r="O363" s="23">
        <v>48000</v>
      </c>
      <c r="P363" s="23">
        <v>14400</v>
      </c>
      <c r="Q363" s="23" t="s">
        <v>47</v>
      </c>
      <c r="R363" s="23">
        <f t="shared" si="26"/>
        <v>33600</v>
      </c>
      <c r="S363" s="21">
        <f t="shared" si="27"/>
        <v>26</v>
      </c>
      <c r="T363" s="23">
        <f t="shared" si="25"/>
        <v>11520</v>
      </c>
      <c r="U363" s="23">
        <f t="shared" si="28"/>
        <v>10618.181818181818</v>
      </c>
      <c r="V363" s="23">
        <f t="shared" si="29"/>
        <v>4800</v>
      </c>
      <c r="W363" s="23"/>
      <c r="X363" s="21"/>
      <c r="Y363" s="24" t="s">
        <v>1122</v>
      </c>
    </row>
    <row r="364" spans="2:25">
      <c r="B364" s="20">
        <v>355</v>
      </c>
      <c r="C364" s="21"/>
      <c r="D364" s="21" t="s">
        <v>1029</v>
      </c>
      <c r="E364" s="21" t="s">
        <v>56</v>
      </c>
      <c r="F364" s="21" t="s">
        <v>1123</v>
      </c>
      <c r="G364" s="21"/>
      <c r="H364" s="22" t="s">
        <v>186</v>
      </c>
      <c r="I364" s="21">
        <v>1</v>
      </c>
      <c r="J364" s="21" t="s">
        <v>435</v>
      </c>
      <c r="K364" s="21">
        <v>1997</v>
      </c>
      <c r="L364" s="22" t="s">
        <v>187</v>
      </c>
      <c r="M364" s="21" t="s">
        <v>1124</v>
      </c>
      <c r="N364" s="23">
        <v>38000</v>
      </c>
      <c r="O364" s="23">
        <v>38000</v>
      </c>
      <c r="P364" s="23">
        <v>6000</v>
      </c>
      <c r="Q364" s="23" t="s">
        <v>47</v>
      </c>
      <c r="R364" s="23">
        <f t="shared" si="26"/>
        <v>32000</v>
      </c>
      <c r="S364" s="21">
        <f t="shared" si="27"/>
        <v>26</v>
      </c>
      <c r="T364" s="23">
        <f t="shared" si="25"/>
        <v>4800</v>
      </c>
      <c r="U364" s="23">
        <f t="shared" si="28"/>
        <v>4424.242424242424</v>
      </c>
      <c r="V364" s="23">
        <f t="shared" si="29"/>
        <v>-1600</v>
      </c>
      <c r="W364" s="23"/>
      <c r="X364" s="21"/>
      <c r="Y364" s="24" t="s">
        <v>1118</v>
      </c>
    </row>
    <row r="365" spans="2:25">
      <c r="B365" s="20">
        <v>356</v>
      </c>
      <c r="C365" s="21"/>
      <c r="D365" s="21" t="s">
        <v>1125</v>
      </c>
      <c r="E365" s="21" t="s">
        <v>56</v>
      </c>
      <c r="F365" s="21" t="s">
        <v>1126</v>
      </c>
      <c r="G365" s="21"/>
      <c r="H365" s="22" t="s">
        <v>186</v>
      </c>
      <c r="I365" s="21">
        <v>5</v>
      </c>
      <c r="J365" s="21" t="s">
        <v>435</v>
      </c>
      <c r="K365" s="21">
        <v>1997</v>
      </c>
      <c r="L365" s="22" t="s">
        <v>187</v>
      </c>
      <c r="M365" s="21" t="s">
        <v>1127</v>
      </c>
      <c r="N365" s="23">
        <v>40000</v>
      </c>
      <c r="O365" s="23">
        <v>40000</v>
      </c>
      <c r="P365" s="23">
        <v>9600</v>
      </c>
      <c r="Q365" s="23" t="s">
        <v>47</v>
      </c>
      <c r="R365" s="23">
        <f t="shared" si="26"/>
        <v>30400</v>
      </c>
      <c r="S365" s="21">
        <f t="shared" si="27"/>
        <v>26</v>
      </c>
      <c r="T365" s="23">
        <f t="shared" si="25"/>
        <v>7680</v>
      </c>
      <c r="U365" s="23">
        <f t="shared" si="28"/>
        <v>7078.787878787879</v>
      </c>
      <c r="V365" s="23">
        <f t="shared" si="29"/>
        <v>1600</v>
      </c>
      <c r="W365" s="23"/>
      <c r="X365" s="21"/>
      <c r="Y365" s="24" t="s">
        <v>1128</v>
      </c>
    </row>
    <row r="366" spans="2:25" ht="30">
      <c r="B366" s="20">
        <v>357</v>
      </c>
      <c r="C366" s="21"/>
      <c r="D366" s="21" t="s">
        <v>1129</v>
      </c>
      <c r="E366" s="21" t="s">
        <v>56</v>
      </c>
      <c r="F366" s="21" t="s">
        <v>1130</v>
      </c>
      <c r="G366" s="21"/>
      <c r="H366" s="22" t="str">
        <f>VLOOKUP(F366,'[1]Goa Member''s Details Revised'!$C$2:$AO$7385,2,0)</f>
        <v>LNC/BEACHES</v>
      </c>
      <c r="I366" s="21">
        <v>30</v>
      </c>
      <c r="J366" s="21" t="s">
        <v>682</v>
      </c>
      <c r="K366" s="21">
        <v>1997</v>
      </c>
      <c r="L366" s="22" t="str">
        <f>VLOOKUP(F366,'[1]Goa Member''s Details Revised'!$C$2:$AO$7385,9,0)</f>
        <v>Never</v>
      </c>
      <c r="M366" s="21" t="s">
        <v>1131</v>
      </c>
      <c r="N366" s="23">
        <f>VLOOKUP(F366,'[1]Goa Member''s Details Revised'!$C$2:$AO$7385,5,0)</f>
        <v>36100</v>
      </c>
      <c r="O366" s="23">
        <f>VLOOKUP(F366,'[1]Goa Member''s Details Revised'!$C$2:$AO$7385,5,0)</f>
        <v>36100</v>
      </c>
      <c r="P366" s="23">
        <f>VLOOKUP(F366,'[1]Goa Member''s Details Revised'!$C$2:$AO$7385,6,0)</f>
        <v>36100</v>
      </c>
      <c r="Q366" s="23" t="str">
        <f>VLOOKUP(F366,'[1]Goa Member''s Details Revised'!$C$2:$AO$7385,8,0)</f>
        <v>I.R.M</v>
      </c>
      <c r="R366" s="23">
        <f t="shared" si="26"/>
        <v>0</v>
      </c>
      <c r="S366" s="21">
        <f t="shared" si="27"/>
        <v>26</v>
      </c>
      <c r="T366" s="23">
        <f t="shared" si="25"/>
        <v>28880</v>
      </c>
      <c r="U366" s="23">
        <f t="shared" si="28"/>
        <v>26619.191919191919</v>
      </c>
      <c r="V366" s="23">
        <f t="shared" si="29"/>
        <v>28880</v>
      </c>
      <c r="W366" s="23"/>
      <c r="X366" s="21"/>
      <c r="Y366" s="24" t="str">
        <f>VLOOKUP(F366,'[1]Goa Member''s Details Revised'!$C$2:$AO$7385,12,0)</f>
        <v>we send last reminder in 2012.then we did not receive any reply.</v>
      </c>
    </row>
    <row r="367" spans="2:25">
      <c r="B367" s="20">
        <v>358</v>
      </c>
      <c r="C367" s="21"/>
      <c r="D367" s="21" t="s">
        <v>1119</v>
      </c>
      <c r="E367" s="21" t="s">
        <v>56</v>
      </c>
      <c r="F367" s="21" t="s">
        <v>1132</v>
      </c>
      <c r="G367" s="21"/>
      <c r="H367" s="22" t="s">
        <v>186</v>
      </c>
      <c r="I367" s="21">
        <v>24</v>
      </c>
      <c r="J367" s="21" t="s">
        <v>1133</v>
      </c>
      <c r="K367" s="21">
        <v>1997</v>
      </c>
      <c r="L367" s="22" t="s">
        <v>187</v>
      </c>
      <c r="M367" s="21" t="s">
        <v>1134</v>
      </c>
      <c r="N367" s="23">
        <v>48000</v>
      </c>
      <c r="O367" s="23">
        <v>48000</v>
      </c>
      <c r="P367" s="23">
        <v>9500</v>
      </c>
      <c r="Q367" s="23" t="s">
        <v>47</v>
      </c>
      <c r="R367" s="23">
        <f t="shared" si="26"/>
        <v>38500</v>
      </c>
      <c r="S367" s="21">
        <f t="shared" si="27"/>
        <v>26</v>
      </c>
      <c r="T367" s="23">
        <f t="shared" si="25"/>
        <v>7600</v>
      </c>
      <c r="U367" s="23">
        <f t="shared" si="28"/>
        <v>7005.0505050505053</v>
      </c>
      <c r="V367" s="23">
        <f t="shared" si="29"/>
        <v>-100</v>
      </c>
      <c r="W367" s="23"/>
      <c r="X367" s="21"/>
      <c r="Y367" s="24" t="s">
        <v>1135</v>
      </c>
    </row>
    <row r="368" spans="2:25">
      <c r="B368" s="20">
        <v>359</v>
      </c>
      <c r="C368" s="21"/>
      <c r="D368" s="21" t="s">
        <v>1029</v>
      </c>
      <c r="E368" s="21" t="s">
        <v>56</v>
      </c>
      <c r="F368" s="21" t="s">
        <v>1136</v>
      </c>
      <c r="G368" s="21"/>
      <c r="H368" s="22" t="s">
        <v>186</v>
      </c>
      <c r="I368" s="21">
        <v>30</v>
      </c>
      <c r="J368" s="21" t="s">
        <v>1133</v>
      </c>
      <c r="K368" s="21">
        <v>1997</v>
      </c>
      <c r="L368" s="22" t="s">
        <v>187</v>
      </c>
      <c r="M368" s="21" t="s">
        <v>1137</v>
      </c>
      <c r="N368" s="23">
        <v>38000</v>
      </c>
      <c r="O368" s="23">
        <v>38000</v>
      </c>
      <c r="P368" s="23">
        <v>9500</v>
      </c>
      <c r="Q368" s="23" t="s">
        <v>47</v>
      </c>
      <c r="R368" s="23">
        <f t="shared" si="26"/>
        <v>28500</v>
      </c>
      <c r="S368" s="21">
        <f t="shared" si="27"/>
        <v>26</v>
      </c>
      <c r="T368" s="23">
        <f t="shared" si="25"/>
        <v>7600</v>
      </c>
      <c r="U368" s="23">
        <f t="shared" si="28"/>
        <v>7005.0505050505053</v>
      </c>
      <c r="V368" s="23">
        <f t="shared" si="29"/>
        <v>1900</v>
      </c>
      <c r="W368" s="23"/>
      <c r="X368" s="21"/>
      <c r="Y368" s="24" t="s">
        <v>1138</v>
      </c>
    </row>
    <row r="369" spans="2:25">
      <c r="B369" s="20">
        <v>360</v>
      </c>
      <c r="C369" s="21"/>
      <c r="D369" s="21" t="s">
        <v>1139</v>
      </c>
      <c r="E369" s="21" t="s">
        <v>56</v>
      </c>
      <c r="F369" s="21" t="s">
        <v>1140</v>
      </c>
      <c r="G369" s="21"/>
      <c r="H369" s="22" t="s">
        <v>186</v>
      </c>
      <c r="I369" s="21">
        <v>31</v>
      </c>
      <c r="J369" s="21" t="s">
        <v>65</v>
      </c>
      <c r="K369" s="21">
        <v>1998</v>
      </c>
      <c r="L369" s="22" t="s">
        <v>187</v>
      </c>
      <c r="M369" s="21" t="s">
        <v>1141</v>
      </c>
      <c r="N369" s="23">
        <v>38000</v>
      </c>
      <c r="O369" s="23">
        <v>38000</v>
      </c>
      <c r="P369" s="23">
        <v>0</v>
      </c>
      <c r="Q369" s="23" t="s">
        <v>47</v>
      </c>
      <c r="R369" s="23">
        <f t="shared" si="26"/>
        <v>38000</v>
      </c>
      <c r="S369" s="21">
        <f t="shared" si="27"/>
        <v>25</v>
      </c>
      <c r="T369" s="23">
        <f t="shared" si="25"/>
        <v>0</v>
      </c>
      <c r="U369" s="23">
        <f t="shared" si="28"/>
        <v>0</v>
      </c>
      <c r="V369" s="23">
        <f t="shared" si="29"/>
        <v>-7600</v>
      </c>
      <c r="W369" s="23"/>
      <c r="X369" s="21"/>
      <c r="Y369" s="24" t="s">
        <v>1138</v>
      </c>
    </row>
    <row r="370" spans="2:25" ht="30">
      <c r="B370" s="20">
        <v>361</v>
      </c>
      <c r="C370" s="21"/>
      <c r="D370" s="21" t="s">
        <v>1142</v>
      </c>
      <c r="E370" s="21" t="s">
        <v>56</v>
      </c>
      <c r="F370" s="21" t="s">
        <v>1143</v>
      </c>
      <c r="G370" s="21"/>
      <c r="H370" s="22" t="str">
        <f>VLOOKUP(F370,'[1]Goa Member''s Details Revised'!$C$2:$AO$7385,2,0)</f>
        <v>LNC/DRI BEACHES</v>
      </c>
      <c r="I370" s="21">
        <v>8</v>
      </c>
      <c r="J370" s="21" t="s">
        <v>207</v>
      </c>
      <c r="K370" s="21">
        <v>2005</v>
      </c>
      <c r="L370" s="22" t="str">
        <f>VLOOKUP(F370,'[1]Goa Member''s Details Revised'!$C$2:$AO$7385,9,0)</f>
        <v>Never</v>
      </c>
      <c r="M370" s="21" t="s">
        <v>1144</v>
      </c>
      <c r="N370" s="23">
        <f>VLOOKUP(F370,'[1]Goa Member''s Details Revised'!$C$2:$AO$7385,5,0)</f>
        <v>210000</v>
      </c>
      <c r="O370" s="23">
        <f>VLOOKUP(F370,'[1]Goa Member''s Details Revised'!$C$2:$AO$7385,5,0)</f>
        <v>210000</v>
      </c>
      <c r="P370" s="23">
        <f>VLOOKUP(F370,'[1]Goa Member''s Details Revised'!$C$2:$AO$7385,6,0)</f>
        <v>210000</v>
      </c>
      <c r="Q370" s="23" t="str">
        <f>VLOOKUP(F370,'[1]Goa Member''s Details Revised'!$C$2:$AO$7385,8,0)</f>
        <v>I.R.M</v>
      </c>
      <c r="R370" s="23">
        <f t="shared" si="26"/>
        <v>0</v>
      </c>
      <c r="S370" s="21">
        <f t="shared" si="27"/>
        <v>18</v>
      </c>
      <c r="T370" s="23">
        <f>IF(Q370="regular",((P370-(P370/33)*S370)),(P370-(P370*20%)))</f>
        <v>168000</v>
      </c>
      <c r="U370" s="23">
        <f>((P370-(P370/33)*S370))</f>
        <v>95454.545454545441</v>
      </c>
      <c r="V370" s="23">
        <f t="shared" si="29"/>
        <v>168000</v>
      </c>
      <c r="W370" s="23"/>
      <c r="X370" s="21"/>
      <c r="Y370" s="24" t="str">
        <f>VLOOKUP(F370,'[1]Goa Member''s Details Revised'!$C$2:$AO$7385,12,0)</f>
        <v>Last Communication Till 2005...C.S.V.:- 2,10,000/-, CHEQUE NO. NOT MENTIONED IN RIMES(DEPOSITE) &amp; PAPER'S</v>
      </c>
    </row>
    <row r="371" spans="2:25" ht="60">
      <c r="B371" s="20">
        <v>362</v>
      </c>
      <c r="C371" s="21"/>
      <c r="D371" s="21" t="s">
        <v>1145</v>
      </c>
      <c r="E371" s="21" t="s">
        <v>56</v>
      </c>
      <c r="F371" s="21" t="s">
        <v>1146</v>
      </c>
      <c r="G371" s="21"/>
      <c r="H371" s="22" t="str">
        <f>VLOOKUP(F371,'[1]Goa Member''s Details Revised'!$C$2:$AO$7385,2,0)</f>
        <v>LNC/DRI BEACHES</v>
      </c>
      <c r="I371" s="21">
        <v>10</v>
      </c>
      <c r="J371" s="21" t="s">
        <v>207</v>
      </c>
      <c r="K371" s="21">
        <v>2005</v>
      </c>
      <c r="L371" s="22" t="str">
        <f>VLOOKUP(F371,'[1]Goa Member''s Details Revised'!$C$2:$AO$7385,9,0)</f>
        <v>Never</v>
      </c>
      <c r="M371" s="21" t="s">
        <v>1147</v>
      </c>
      <c r="N371" s="23">
        <f>VLOOKUP(F371,'[1]Goa Member''s Details Revised'!$C$2:$AO$7385,5,0)</f>
        <v>210000</v>
      </c>
      <c r="O371" s="23">
        <f>VLOOKUP(F371,'[1]Goa Member''s Details Revised'!$C$2:$AO$7385,5,0)</f>
        <v>210000</v>
      </c>
      <c r="P371" s="23">
        <f>VLOOKUP(F371,'[1]Goa Member''s Details Revised'!$C$2:$AO$7385,6,0)</f>
        <v>210000</v>
      </c>
      <c r="Q371" s="23" t="str">
        <f>VLOOKUP(F371,'[1]Goa Member''s Details Revised'!$C$2:$AO$7385,8,0)</f>
        <v>I.R.M</v>
      </c>
      <c r="R371" s="23">
        <f t="shared" si="26"/>
        <v>0</v>
      </c>
      <c r="S371" s="21">
        <f t="shared" si="27"/>
        <v>18</v>
      </c>
      <c r="T371" s="23">
        <f t="shared" ref="T371:T434" si="30">IF(Q371="regular",((P371-(P371/33)*S371)),(P371-(P371*20%)))</f>
        <v>168000</v>
      </c>
      <c r="U371" s="23">
        <f t="shared" ref="U371:U434" si="31">((P371-(P371/33)*S371))</f>
        <v>95454.545454545441</v>
      </c>
      <c r="V371" s="23">
        <f t="shared" si="29"/>
        <v>168000</v>
      </c>
      <c r="W371" s="23"/>
      <c r="X371" s="21"/>
      <c r="Y371" s="24" t="str">
        <f>VLOOKUP(F371,'[1]Goa Member''s Details Revised'!$C$2:$AO$7385,12,0)</f>
        <v>Letter Not Sent, Last Communication Till 2005, Total 2 Membership Of Goa:- 03004452 &amp; 03004496
C.S.V.:- 2,10,000/-, CHEQUE NO. NOT MENTIONED IN RIMES(DEPOSITE) &amp; PAPER'S</v>
      </c>
    </row>
    <row r="372" spans="2:25" ht="90">
      <c r="B372" s="20">
        <v>363</v>
      </c>
      <c r="C372" s="21"/>
      <c r="D372" s="21" t="s">
        <v>1148</v>
      </c>
      <c r="E372" s="21" t="s">
        <v>56</v>
      </c>
      <c r="F372" s="21" t="s">
        <v>1149</v>
      </c>
      <c r="G372" s="21"/>
      <c r="H372" s="22" t="str">
        <f>VLOOKUP(F372,'[1]Goa Member''s Details Revised'!$C$2:$AO$7385,2,0)</f>
        <v>LNC/DRI BEACHES</v>
      </c>
      <c r="I372" s="21">
        <v>10</v>
      </c>
      <c r="J372" s="21" t="s">
        <v>207</v>
      </c>
      <c r="K372" s="21">
        <v>2005</v>
      </c>
      <c r="L372" s="22" t="str">
        <f>VLOOKUP(F372,'[1]Goa Member''s Details Revised'!$C$2:$AO$7385,9,0)</f>
        <v>Never</v>
      </c>
      <c r="M372" s="21" t="s">
        <v>1150</v>
      </c>
      <c r="N372" s="23">
        <f>VLOOKUP(F372,'[1]Goa Member''s Details Revised'!$C$2:$AO$7385,5,0)</f>
        <v>210000</v>
      </c>
      <c r="O372" s="23">
        <f>VLOOKUP(F372,'[1]Goa Member''s Details Revised'!$C$2:$AO$7385,5,0)</f>
        <v>210000</v>
      </c>
      <c r="P372" s="23">
        <f>VLOOKUP(F372,'[1]Goa Member''s Details Revised'!$C$2:$AO$7385,6,0)</f>
        <v>210000</v>
      </c>
      <c r="Q372" s="23" t="str">
        <f>VLOOKUP(F372,'[1]Goa Member''s Details Revised'!$C$2:$AO$7385,8,0)</f>
        <v>I.R.M</v>
      </c>
      <c r="R372" s="23">
        <f t="shared" si="26"/>
        <v>0</v>
      </c>
      <c r="S372" s="21">
        <f t="shared" si="27"/>
        <v>18</v>
      </c>
      <c r="T372" s="23">
        <f t="shared" si="30"/>
        <v>168000</v>
      </c>
      <c r="U372" s="23">
        <f t="shared" si="31"/>
        <v>95454.545454545441</v>
      </c>
      <c r="V372" s="23">
        <f t="shared" si="29"/>
        <v>168000</v>
      </c>
      <c r="W372" s="23"/>
      <c r="X372" s="21"/>
      <c r="Y372" s="24" t="str">
        <f>VLOOKUP(F372,'[1]Goa Member''s Details Revised'!$C$2:$AO$7385,12,0)</f>
        <v>Letter Not Sent, Last Communication Till 2005, Total 10 Membership Of Goa:- 03004454,03004456,4457,4458,4459,4460,4461,4462,4463 &amp; 03004464
C.S.V.:- 2,10,000/-, CHEQUE NO. NOT MENTIONED IN RIMES(DEPOSITE) &amp; PAPER'S</v>
      </c>
    </row>
    <row r="373" spans="2:25" ht="75">
      <c r="B373" s="20">
        <v>364</v>
      </c>
      <c r="C373" s="21"/>
      <c r="D373" s="21" t="s">
        <v>1151</v>
      </c>
      <c r="E373" s="21" t="s">
        <v>56</v>
      </c>
      <c r="F373" s="21" t="s">
        <v>1152</v>
      </c>
      <c r="G373" s="21"/>
      <c r="H373" s="22" t="str">
        <f>VLOOKUP(F373,'[1]Goa Member''s Details Revised'!$C$2:$AO$7385,2,0)</f>
        <v>LNC/DRI BEACHES</v>
      </c>
      <c r="I373" s="21">
        <v>10</v>
      </c>
      <c r="J373" s="21" t="s">
        <v>207</v>
      </c>
      <c r="K373" s="21">
        <v>2005</v>
      </c>
      <c r="L373" s="22" t="str">
        <f>VLOOKUP(F373,'[1]Goa Member''s Details Revised'!$C$2:$AO$7385,9,0)</f>
        <v>Never</v>
      </c>
      <c r="M373" s="21" t="s">
        <v>1153</v>
      </c>
      <c r="N373" s="23">
        <f>VLOOKUP(F373,'[1]Goa Member''s Details Revised'!$C$2:$AO$7385,5,0)</f>
        <v>210000</v>
      </c>
      <c r="O373" s="23">
        <f>VLOOKUP(F373,'[1]Goa Member''s Details Revised'!$C$2:$AO$7385,5,0)</f>
        <v>210000</v>
      </c>
      <c r="P373" s="23">
        <f>VLOOKUP(F373,'[1]Goa Member''s Details Revised'!$C$2:$AO$7385,6,0)</f>
        <v>210000</v>
      </c>
      <c r="Q373" s="23" t="str">
        <f>VLOOKUP(F373,'[1]Goa Member''s Details Revised'!$C$2:$AO$7385,8,0)</f>
        <v>I.R.M</v>
      </c>
      <c r="R373" s="23">
        <f t="shared" si="26"/>
        <v>0</v>
      </c>
      <c r="S373" s="21">
        <f t="shared" si="27"/>
        <v>18</v>
      </c>
      <c r="T373" s="23">
        <f t="shared" si="30"/>
        <v>168000</v>
      </c>
      <c r="U373" s="23">
        <f t="shared" si="31"/>
        <v>95454.545454545441</v>
      </c>
      <c r="V373" s="23">
        <f t="shared" si="29"/>
        <v>168000</v>
      </c>
      <c r="W373" s="23"/>
      <c r="X373" s="21"/>
      <c r="Y373" s="24" t="str">
        <f>VLOOKUP(F373,'[1]Goa Member''s Details Revised'!$C$2:$AO$7385,12,0)</f>
        <v>Letter Not Sent, Last Communication Till 2005, Total 9 Membership Of Goa:-03004455,03004466,4467,4468,4469,4701,4702,4703 &amp; 4704
C.S.V.:- 2,10,000/-, CHEQUE NO. NOT MENTIONED IN RIMES(DEPOSITE) &amp; PAPER'S</v>
      </c>
    </row>
    <row r="374" spans="2:25" ht="90">
      <c r="B374" s="20">
        <v>365</v>
      </c>
      <c r="C374" s="21"/>
      <c r="D374" s="21" t="s">
        <v>1154</v>
      </c>
      <c r="E374" s="21" t="s">
        <v>56</v>
      </c>
      <c r="F374" s="21" t="s">
        <v>1155</v>
      </c>
      <c r="G374" s="21"/>
      <c r="H374" s="22" t="str">
        <f>VLOOKUP(F374,'[1]Goa Member''s Details Revised'!$C$2:$AO$7385,2,0)</f>
        <v>LNC/DRI BEACHES</v>
      </c>
      <c r="I374" s="21">
        <v>10</v>
      </c>
      <c r="J374" s="21" t="s">
        <v>207</v>
      </c>
      <c r="K374" s="21">
        <v>2005</v>
      </c>
      <c r="L374" s="22" t="str">
        <f>VLOOKUP(F374,'[1]Goa Member''s Details Revised'!$C$2:$AO$7385,9,0)</f>
        <v>Never</v>
      </c>
      <c r="M374" s="21" t="s">
        <v>1150</v>
      </c>
      <c r="N374" s="23">
        <f>VLOOKUP(F374,'[1]Goa Member''s Details Revised'!$C$2:$AO$7385,5,0)</f>
        <v>265000</v>
      </c>
      <c r="O374" s="23">
        <f>VLOOKUP(F374,'[1]Goa Member''s Details Revised'!$C$2:$AO$7385,5,0)</f>
        <v>265000</v>
      </c>
      <c r="P374" s="23">
        <f>VLOOKUP(F374,'[1]Goa Member''s Details Revised'!$C$2:$AO$7385,6,0)</f>
        <v>265000</v>
      </c>
      <c r="Q374" s="23" t="str">
        <f>VLOOKUP(F374,'[1]Goa Member''s Details Revised'!$C$2:$AO$7385,8,0)</f>
        <v>I.R.M</v>
      </c>
      <c r="R374" s="23">
        <f t="shared" si="26"/>
        <v>0</v>
      </c>
      <c r="S374" s="21">
        <f t="shared" si="27"/>
        <v>18</v>
      </c>
      <c r="T374" s="23">
        <f t="shared" si="30"/>
        <v>212000</v>
      </c>
      <c r="U374" s="23">
        <f t="shared" si="31"/>
        <v>120454.54545454547</v>
      </c>
      <c r="V374" s="23">
        <f t="shared" si="29"/>
        <v>212000</v>
      </c>
      <c r="W374" s="23"/>
      <c r="X374" s="21"/>
      <c r="Y374" s="24" t="str">
        <f>VLOOKUP(F374,'[1]Goa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5" spans="2:25" ht="90">
      <c r="B375" s="20">
        <v>366</v>
      </c>
      <c r="C375" s="21"/>
      <c r="D375" s="21" t="s">
        <v>1156</v>
      </c>
      <c r="E375" s="21" t="s">
        <v>56</v>
      </c>
      <c r="F375" s="21" t="s">
        <v>1157</v>
      </c>
      <c r="G375" s="21"/>
      <c r="H375" s="22" t="str">
        <f>VLOOKUP(F375,'[1]Goa Member''s Details Revised'!$C$2:$AO$7385,2,0)</f>
        <v>LNC/DRI BEACHES</v>
      </c>
      <c r="I375" s="21">
        <v>10</v>
      </c>
      <c r="J375" s="21" t="s">
        <v>207</v>
      </c>
      <c r="K375" s="21">
        <v>2005</v>
      </c>
      <c r="L375" s="22" t="str">
        <f>VLOOKUP(F375,'[1]Goa Member''s Details Revised'!$C$2:$AO$7385,9,0)</f>
        <v>Never</v>
      </c>
      <c r="M375" s="21" t="s">
        <v>1150</v>
      </c>
      <c r="N375" s="23">
        <f>VLOOKUP(F375,'[1]Goa Member''s Details Revised'!$C$2:$AO$7385,5,0)</f>
        <v>265000</v>
      </c>
      <c r="O375" s="23">
        <f>VLOOKUP(F375,'[1]Goa Member''s Details Revised'!$C$2:$AO$7385,5,0)</f>
        <v>265000</v>
      </c>
      <c r="P375" s="23">
        <f>VLOOKUP(F375,'[1]Goa Member''s Details Revised'!$C$2:$AO$7385,6,0)</f>
        <v>265000</v>
      </c>
      <c r="Q375" s="23" t="str">
        <f>VLOOKUP(F375,'[1]Goa Member''s Details Revised'!$C$2:$AO$7385,8,0)</f>
        <v>I.R.M</v>
      </c>
      <c r="R375" s="23">
        <f t="shared" si="26"/>
        <v>0</v>
      </c>
      <c r="S375" s="21">
        <f t="shared" si="27"/>
        <v>18</v>
      </c>
      <c r="T375" s="23">
        <f t="shared" si="30"/>
        <v>212000</v>
      </c>
      <c r="U375" s="23">
        <f t="shared" si="31"/>
        <v>120454.54545454547</v>
      </c>
      <c r="V375" s="23">
        <f t="shared" si="29"/>
        <v>212000</v>
      </c>
      <c r="W375" s="23"/>
      <c r="X375" s="21"/>
      <c r="Y375" s="24" t="str">
        <f>VLOOKUP(F375,'[1]Goa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6" spans="2:25" ht="90">
      <c r="B376" s="20">
        <v>367</v>
      </c>
      <c r="C376" s="21"/>
      <c r="D376" s="21" t="s">
        <v>1158</v>
      </c>
      <c r="E376" s="21" t="s">
        <v>56</v>
      </c>
      <c r="F376" s="21" t="s">
        <v>1159</v>
      </c>
      <c r="G376" s="21"/>
      <c r="H376" s="22" t="str">
        <f>VLOOKUP(F376,'[1]Goa Member''s Details Revised'!$C$2:$AO$7385,2,0)</f>
        <v>LNC/DRI BEACHES</v>
      </c>
      <c r="I376" s="21">
        <v>10</v>
      </c>
      <c r="J376" s="21" t="s">
        <v>207</v>
      </c>
      <c r="K376" s="21">
        <v>2005</v>
      </c>
      <c r="L376" s="22" t="str">
        <f>VLOOKUP(F376,'[1]Goa Member''s Details Revised'!$C$2:$AO$7385,9,0)</f>
        <v>Never</v>
      </c>
      <c r="M376" s="21" t="s">
        <v>1150</v>
      </c>
      <c r="N376" s="23">
        <f>VLOOKUP(F376,'[1]Goa Member''s Details Revised'!$C$2:$AO$7385,5,0)</f>
        <v>265000</v>
      </c>
      <c r="O376" s="23">
        <f>VLOOKUP(F376,'[1]Goa Member''s Details Revised'!$C$2:$AO$7385,5,0)</f>
        <v>265000</v>
      </c>
      <c r="P376" s="23">
        <f>VLOOKUP(F376,'[1]Goa Member''s Details Revised'!$C$2:$AO$7385,6,0)</f>
        <v>265000</v>
      </c>
      <c r="Q376" s="23" t="str">
        <f>VLOOKUP(F376,'[1]Goa Member''s Details Revised'!$C$2:$AO$7385,8,0)</f>
        <v>I.R.M</v>
      </c>
      <c r="R376" s="23">
        <f t="shared" si="26"/>
        <v>0</v>
      </c>
      <c r="S376" s="21">
        <f t="shared" si="27"/>
        <v>18</v>
      </c>
      <c r="T376" s="23">
        <f t="shared" si="30"/>
        <v>212000</v>
      </c>
      <c r="U376" s="23">
        <f t="shared" si="31"/>
        <v>120454.54545454547</v>
      </c>
      <c r="V376" s="23">
        <f t="shared" si="29"/>
        <v>212000</v>
      </c>
      <c r="W376" s="23"/>
      <c r="X376" s="21"/>
      <c r="Y376" s="24" t="str">
        <f>VLOOKUP(F376,'[1]Goa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7" spans="2:25" ht="90">
      <c r="B377" s="20">
        <v>368</v>
      </c>
      <c r="C377" s="21"/>
      <c r="D377" s="21" t="s">
        <v>1160</v>
      </c>
      <c r="E377" s="21" t="s">
        <v>56</v>
      </c>
      <c r="F377" s="21" t="s">
        <v>1161</v>
      </c>
      <c r="G377" s="21"/>
      <c r="H377" s="22" t="str">
        <f>VLOOKUP(F377,'[1]Goa Member''s Details Revised'!$C$2:$AO$7385,2,0)</f>
        <v>LNC/DRI BEACHES</v>
      </c>
      <c r="I377" s="21">
        <v>10</v>
      </c>
      <c r="J377" s="21" t="s">
        <v>207</v>
      </c>
      <c r="K377" s="21">
        <v>2005</v>
      </c>
      <c r="L377" s="22" t="str">
        <f>VLOOKUP(F377,'[1]Goa Member''s Details Revised'!$C$2:$AO$7385,9,0)</f>
        <v>Never</v>
      </c>
      <c r="M377" s="21" t="s">
        <v>1150</v>
      </c>
      <c r="N377" s="23">
        <f>VLOOKUP(F377,'[1]Goa Member''s Details Revised'!$C$2:$AO$7385,5,0)</f>
        <v>265000</v>
      </c>
      <c r="O377" s="23">
        <f>VLOOKUP(F377,'[1]Goa Member''s Details Revised'!$C$2:$AO$7385,5,0)</f>
        <v>265000</v>
      </c>
      <c r="P377" s="23">
        <f>VLOOKUP(F377,'[1]Goa Member''s Details Revised'!$C$2:$AO$7385,6,0)</f>
        <v>265000</v>
      </c>
      <c r="Q377" s="23" t="str">
        <f>VLOOKUP(F377,'[1]Goa Member''s Details Revised'!$C$2:$AO$7385,8,0)</f>
        <v>I.R.M</v>
      </c>
      <c r="R377" s="23">
        <f t="shared" si="26"/>
        <v>0</v>
      </c>
      <c r="S377" s="21">
        <f t="shared" si="27"/>
        <v>18</v>
      </c>
      <c r="T377" s="23">
        <f t="shared" si="30"/>
        <v>212000</v>
      </c>
      <c r="U377" s="23">
        <f t="shared" si="31"/>
        <v>120454.54545454547</v>
      </c>
      <c r="V377" s="23">
        <f t="shared" si="29"/>
        <v>212000</v>
      </c>
      <c r="W377" s="23"/>
      <c r="X377" s="21"/>
      <c r="Y377" s="24" t="str">
        <f>VLOOKUP(F377,'[1]Goa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8" spans="2:25" ht="90">
      <c r="B378" s="20">
        <v>369</v>
      </c>
      <c r="C378" s="21"/>
      <c r="D378" s="21" t="s">
        <v>1162</v>
      </c>
      <c r="E378" s="21" t="s">
        <v>56</v>
      </c>
      <c r="F378" s="21" t="s">
        <v>1163</v>
      </c>
      <c r="G378" s="21"/>
      <c r="H378" s="22" t="str">
        <f>VLOOKUP(F378,'[1]Goa Member''s Details Revised'!$C$2:$AO$7385,2,0)</f>
        <v>LNC/DRI BEACHES</v>
      </c>
      <c r="I378" s="21">
        <v>10</v>
      </c>
      <c r="J378" s="21" t="s">
        <v>207</v>
      </c>
      <c r="K378" s="21">
        <v>2005</v>
      </c>
      <c r="L378" s="22" t="str">
        <f>VLOOKUP(F378,'[1]Goa Member''s Details Revised'!$C$2:$AO$7385,9,0)</f>
        <v>Never</v>
      </c>
      <c r="M378" s="21" t="s">
        <v>1150</v>
      </c>
      <c r="N378" s="23">
        <f>VLOOKUP(F378,'[1]Goa Member''s Details Revised'!$C$2:$AO$7385,5,0)</f>
        <v>265000</v>
      </c>
      <c r="O378" s="23">
        <f>VLOOKUP(F378,'[1]Goa Member''s Details Revised'!$C$2:$AO$7385,5,0)</f>
        <v>265000</v>
      </c>
      <c r="P378" s="23">
        <f>VLOOKUP(F378,'[1]Goa Member''s Details Revised'!$C$2:$AO$7385,6,0)</f>
        <v>265000</v>
      </c>
      <c r="Q378" s="23" t="str">
        <f>VLOOKUP(F378,'[1]Goa Member''s Details Revised'!$C$2:$AO$7385,8,0)</f>
        <v>I.R.M</v>
      </c>
      <c r="R378" s="23">
        <f t="shared" si="26"/>
        <v>0</v>
      </c>
      <c r="S378" s="21">
        <f t="shared" si="27"/>
        <v>18</v>
      </c>
      <c r="T378" s="23">
        <f t="shared" si="30"/>
        <v>212000</v>
      </c>
      <c r="U378" s="23">
        <f t="shared" si="31"/>
        <v>120454.54545454547</v>
      </c>
      <c r="V378" s="23">
        <f t="shared" si="29"/>
        <v>212000</v>
      </c>
      <c r="W378" s="23"/>
      <c r="X378" s="21"/>
      <c r="Y378" s="24" t="str">
        <f>VLOOKUP(F378,'[1]Goa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79" spans="2:25" ht="90">
      <c r="B379" s="20">
        <v>370</v>
      </c>
      <c r="C379" s="21"/>
      <c r="D379" s="21" t="s">
        <v>1164</v>
      </c>
      <c r="E379" s="21" t="s">
        <v>56</v>
      </c>
      <c r="F379" s="21" t="s">
        <v>1165</v>
      </c>
      <c r="G379" s="21"/>
      <c r="H379" s="22" t="str">
        <f>VLOOKUP(F379,'[1]Goa Member''s Details Revised'!$C$2:$AO$7385,2,0)</f>
        <v>LNC/DRI BEACHES</v>
      </c>
      <c r="I379" s="21">
        <v>10</v>
      </c>
      <c r="J379" s="21" t="s">
        <v>207</v>
      </c>
      <c r="K379" s="21">
        <v>2005</v>
      </c>
      <c r="L379" s="22" t="str">
        <f>VLOOKUP(F379,'[1]Goa Member''s Details Revised'!$C$2:$AO$7385,9,0)</f>
        <v>Never</v>
      </c>
      <c r="M379" s="21" t="s">
        <v>1150</v>
      </c>
      <c r="N379" s="23">
        <f>VLOOKUP(F379,'[1]Goa Member''s Details Revised'!$C$2:$AO$7385,5,0)</f>
        <v>265000</v>
      </c>
      <c r="O379" s="23">
        <f>VLOOKUP(F379,'[1]Goa Member''s Details Revised'!$C$2:$AO$7385,5,0)</f>
        <v>265000</v>
      </c>
      <c r="P379" s="23">
        <f>VLOOKUP(F379,'[1]Goa Member''s Details Revised'!$C$2:$AO$7385,6,0)</f>
        <v>265000</v>
      </c>
      <c r="Q379" s="23" t="str">
        <f>VLOOKUP(F379,'[1]Goa Member''s Details Revised'!$C$2:$AO$7385,8,0)</f>
        <v>I.R.M</v>
      </c>
      <c r="R379" s="23">
        <f t="shared" si="26"/>
        <v>0</v>
      </c>
      <c r="S379" s="21">
        <f t="shared" si="27"/>
        <v>18</v>
      </c>
      <c r="T379" s="23">
        <f t="shared" si="30"/>
        <v>212000</v>
      </c>
      <c r="U379" s="23">
        <f t="shared" si="31"/>
        <v>120454.54545454547</v>
      </c>
      <c r="V379" s="23">
        <f t="shared" si="29"/>
        <v>212000</v>
      </c>
      <c r="W379" s="23"/>
      <c r="X379" s="21"/>
      <c r="Y379" s="24" t="str">
        <f>VLOOKUP(F379,'[1]Goa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80" spans="2:25" ht="90">
      <c r="B380" s="20">
        <v>371</v>
      </c>
      <c r="C380" s="21"/>
      <c r="D380" s="21" t="s">
        <v>1166</v>
      </c>
      <c r="E380" s="21" t="s">
        <v>56</v>
      </c>
      <c r="F380" s="21" t="s">
        <v>1167</v>
      </c>
      <c r="G380" s="21"/>
      <c r="H380" s="22" t="str">
        <f>VLOOKUP(F380,'[1]Goa Member''s Details Revised'!$C$2:$AO$7385,2,0)</f>
        <v>LNC/DRI BEACHES</v>
      </c>
      <c r="I380" s="21">
        <v>10</v>
      </c>
      <c r="J380" s="21" t="s">
        <v>207</v>
      </c>
      <c r="K380" s="21">
        <v>2005</v>
      </c>
      <c r="L380" s="22" t="str">
        <f>VLOOKUP(F380,'[1]Goa Member''s Details Revised'!$C$2:$AO$7385,9,0)</f>
        <v>Never</v>
      </c>
      <c r="M380" s="21" t="s">
        <v>1150</v>
      </c>
      <c r="N380" s="23">
        <f>VLOOKUP(F380,'[1]Goa Member''s Details Revised'!$C$2:$AO$7385,5,0)</f>
        <v>265000</v>
      </c>
      <c r="O380" s="23">
        <f>VLOOKUP(F380,'[1]Goa Member''s Details Revised'!$C$2:$AO$7385,5,0)</f>
        <v>265000</v>
      </c>
      <c r="P380" s="23">
        <f>VLOOKUP(F380,'[1]Goa Member''s Details Revised'!$C$2:$AO$7385,6,0)</f>
        <v>265000</v>
      </c>
      <c r="Q380" s="23" t="str">
        <f>VLOOKUP(F380,'[1]Goa Member''s Details Revised'!$C$2:$AO$7385,8,0)</f>
        <v>I.R.M</v>
      </c>
      <c r="R380" s="23">
        <f t="shared" si="26"/>
        <v>0</v>
      </c>
      <c r="S380" s="21">
        <f t="shared" si="27"/>
        <v>18</v>
      </c>
      <c r="T380" s="23">
        <f t="shared" si="30"/>
        <v>212000</v>
      </c>
      <c r="U380" s="23">
        <f t="shared" si="31"/>
        <v>120454.54545454547</v>
      </c>
      <c r="V380" s="23">
        <f t="shared" si="29"/>
        <v>212000</v>
      </c>
      <c r="W380" s="23"/>
      <c r="X380" s="21"/>
      <c r="Y380" s="24" t="str">
        <f>VLOOKUP(F380,'[1]Goa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81" spans="2:25" ht="90">
      <c r="B381" s="20">
        <v>372</v>
      </c>
      <c r="C381" s="21"/>
      <c r="D381" s="21" t="s">
        <v>1168</v>
      </c>
      <c r="E381" s="21" t="s">
        <v>56</v>
      </c>
      <c r="F381" s="21" t="s">
        <v>1169</v>
      </c>
      <c r="G381" s="21"/>
      <c r="H381" s="22" t="str">
        <f>VLOOKUP(F381,'[1]Goa Member''s Details Revised'!$C$2:$AO$7385,2,0)</f>
        <v>LNC/DRI BEACHES</v>
      </c>
      <c r="I381" s="21">
        <v>10</v>
      </c>
      <c r="J381" s="21" t="s">
        <v>207</v>
      </c>
      <c r="K381" s="21">
        <v>2005</v>
      </c>
      <c r="L381" s="22" t="str">
        <f>VLOOKUP(F381,'[1]Goa Member''s Details Revised'!$C$2:$AO$7385,9,0)</f>
        <v>Never</v>
      </c>
      <c r="M381" s="21" t="s">
        <v>1150</v>
      </c>
      <c r="N381" s="23">
        <f>VLOOKUP(F381,'[1]Goa Member''s Details Revised'!$C$2:$AO$7385,5,0)</f>
        <v>265000</v>
      </c>
      <c r="O381" s="23">
        <f>VLOOKUP(F381,'[1]Goa Member''s Details Revised'!$C$2:$AO$7385,5,0)</f>
        <v>265000</v>
      </c>
      <c r="P381" s="23">
        <f>VLOOKUP(F381,'[1]Goa Member''s Details Revised'!$C$2:$AO$7385,6,0)</f>
        <v>265000</v>
      </c>
      <c r="Q381" s="23" t="str">
        <f>VLOOKUP(F381,'[1]Goa Member''s Details Revised'!$C$2:$AO$7385,8,0)</f>
        <v>I.R.M</v>
      </c>
      <c r="R381" s="23">
        <f t="shared" si="26"/>
        <v>0</v>
      </c>
      <c r="S381" s="21">
        <f t="shared" si="27"/>
        <v>18</v>
      </c>
      <c r="T381" s="23">
        <f t="shared" si="30"/>
        <v>212000</v>
      </c>
      <c r="U381" s="23">
        <f t="shared" si="31"/>
        <v>120454.54545454547</v>
      </c>
      <c r="V381" s="23">
        <f t="shared" si="29"/>
        <v>212000</v>
      </c>
      <c r="W381" s="23"/>
      <c r="X381" s="21"/>
      <c r="Y381" s="24" t="str">
        <f>VLOOKUP(F381,'[1]Goa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82" spans="2:25" ht="90">
      <c r="B382" s="20">
        <v>373</v>
      </c>
      <c r="C382" s="21"/>
      <c r="D382" s="21" t="s">
        <v>1170</v>
      </c>
      <c r="E382" s="21" t="s">
        <v>56</v>
      </c>
      <c r="F382" s="21" t="s">
        <v>1171</v>
      </c>
      <c r="G382" s="21"/>
      <c r="H382" s="22" t="str">
        <f>VLOOKUP(F382,'[1]Goa Member''s Details Revised'!$C$2:$AO$7385,2,0)</f>
        <v>LNC/DRI BEACHES</v>
      </c>
      <c r="I382" s="21">
        <v>10</v>
      </c>
      <c r="J382" s="21" t="s">
        <v>207</v>
      </c>
      <c r="K382" s="21">
        <v>2005</v>
      </c>
      <c r="L382" s="22" t="str">
        <f>VLOOKUP(F382,'[1]Goa Member''s Details Revised'!$C$2:$AO$7385,9,0)</f>
        <v>Never</v>
      </c>
      <c r="M382" s="21" t="s">
        <v>1150</v>
      </c>
      <c r="N382" s="23">
        <f>VLOOKUP(F382,'[1]Goa Member''s Details Revised'!$C$2:$AO$7385,5,0)</f>
        <v>265000</v>
      </c>
      <c r="O382" s="23">
        <f>VLOOKUP(F382,'[1]Goa Member''s Details Revised'!$C$2:$AO$7385,5,0)</f>
        <v>265000</v>
      </c>
      <c r="P382" s="23">
        <f>VLOOKUP(F382,'[1]Goa Member''s Details Revised'!$C$2:$AO$7385,6,0)</f>
        <v>265000</v>
      </c>
      <c r="Q382" s="23" t="str">
        <f>VLOOKUP(F382,'[1]Goa Member''s Details Revised'!$C$2:$AO$7385,8,0)</f>
        <v>I.R.M</v>
      </c>
      <c r="R382" s="23">
        <f t="shared" si="26"/>
        <v>0</v>
      </c>
      <c r="S382" s="21">
        <f t="shared" si="27"/>
        <v>18</v>
      </c>
      <c r="T382" s="23">
        <f t="shared" si="30"/>
        <v>212000</v>
      </c>
      <c r="U382" s="23">
        <f t="shared" si="31"/>
        <v>120454.54545454547</v>
      </c>
      <c r="V382" s="23">
        <f t="shared" si="29"/>
        <v>212000</v>
      </c>
      <c r="W382" s="23"/>
      <c r="X382" s="21"/>
      <c r="Y382" s="24" t="str">
        <f>VLOOKUP(F382,'[1]Goa Member''s Details Revised'!$C$2:$AO$7385,12,0)</f>
        <v>Letter Not Sent, Last Communication Till 2005, Total 10 Membership Of Goa:- 03004454,03004456,4457,4458,4459,4460,4461,4462,4463 &amp; 03004464
C.S.V.:- 2,65,000/-, CHEQUE NO. NOT MENTIONED IN RIMES(DEPOSITE) &amp; PAPER'S</v>
      </c>
    </row>
    <row r="383" spans="2:25" ht="45">
      <c r="B383" s="20">
        <v>374</v>
      </c>
      <c r="C383" s="21"/>
      <c r="D383" s="21" t="s">
        <v>1172</v>
      </c>
      <c r="E383" s="21" t="s">
        <v>56</v>
      </c>
      <c r="F383" s="21" t="s">
        <v>1173</v>
      </c>
      <c r="G383" s="21"/>
      <c r="H383" s="22" t="str">
        <f>VLOOKUP(F383,'[1]Goa Member''s Details Revised'!$C$2:$AO$7385,2,0)</f>
        <v>LNC/DRI BEACHES</v>
      </c>
      <c r="I383" s="21">
        <v>10</v>
      </c>
      <c r="J383" s="21" t="s">
        <v>207</v>
      </c>
      <c r="K383" s="21">
        <v>2005</v>
      </c>
      <c r="L383" s="22" t="str">
        <f>VLOOKUP(F383,'[1]Goa Member''s Details Revised'!$C$2:$AO$7385,9,0)</f>
        <v>Never</v>
      </c>
      <c r="M383" s="21" t="s">
        <v>1174</v>
      </c>
      <c r="N383" s="23">
        <f>VLOOKUP(F383,'[1]Goa Member''s Details Revised'!$C$2:$AO$7385,5,0)</f>
        <v>265000</v>
      </c>
      <c r="O383" s="23">
        <f>VLOOKUP(F383,'[1]Goa Member''s Details Revised'!$C$2:$AO$7385,5,0)</f>
        <v>265000</v>
      </c>
      <c r="P383" s="23">
        <f>VLOOKUP(F383,'[1]Goa Member''s Details Revised'!$C$2:$AO$7385,6,0)</f>
        <v>265000</v>
      </c>
      <c r="Q383" s="23" t="str">
        <f>VLOOKUP(F383,'[1]Goa Member''s Details Revised'!$C$2:$AO$7385,8,0)</f>
        <v>I.R.M</v>
      </c>
      <c r="R383" s="23">
        <f t="shared" si="26"/>
        <v>0</v>
      </c>
      <c r="S383" s="21">
        <f t="shared" si="27"/>
        <v>18</v>
      </c>
      <c r="T383" s="23">
        <f t="shared" si="30"/>
        <v>212000</v>
      </c>
      <c r="U383" s="23">
        <f t="shared" si="31"/>
        <v>120454.54545454547</v>
      </c>
      <c r="V383" s="23">
        <f t="shared" si="29"/>
        <v>212000</v>
      </c>
      <c r="W383" s="23"/>
      <c r="X383" s="21"/>
      <c r="Y383" s="24" t="str">
        <f>VLOOKUP(F383,'[1]Goa Member''s Details Revised'!$C$2:$AO$7385,12,0)</f>
        <v>Letter Not Sent Last Communication Till 2005
C.S.V.:- 2,65,000/-, CHEQUE NO. NOT MENTIONED IN RIMES(DEPOSITE) &amp; PAPER'S</v>
      </c>
    </row>
    <row r="384" spans="2:25" ht="75">
      <c r="B384" s="20">
        <v>375</v>
      </c>
      <c r="C384" s="21"/>
      <c r="D384" s="21" t="s">
        <v>1175</v>
      </c>
      <c r="E384" s="21" t="s">
        <v>56</v>
      </c>
      <c r="F384" s="21" t="s">
        <v>1176</v>
      </c>
      <c r="G384" s="21"/>
      <c r="H384" s="22" t="str">
        <f>VLOOKUP(F384,'[1]Goa Member''s Details Revised'!$C$2:$AO$7385,2,0)</f>
        <v>LNC/DRI BEACHES</v>
      </c>
      <c r="I384" s="21">
        <v>10</v>
      </c>
      <c r="J384" s="21" t="s">
        <v>207</v>
      </c>
      <c r="K384" s="21">
        <v>2005</v>
      </c>
      <c r="L384" s="22" t="str">
        <f>VLOOKUP(F384,'[1]Goa Member''s Details Revised'!$C$2:$AO$7385,9,0)</f>
        <v>Never</v>
      </c>
      <c r="M384" s="21" t="s">
        <v>1153</v>
      </c>
      <c r="N384" s="23">
        <f>VLOOKUP(F384,'[1]Goa Member''s Details Revised'!$C$2:$AO$7385,5,0)</f>
        <v>265000</v>
      </c>
      <c r="O384" s="23">
        <f>VLOOKUP(F384,'[1]Goa Member''s Details Revised'!$C$2:$AO$7385,5,0)</f>
        <v>265000</v>
      </c>
      <c r="P384" s="23">
        <f>VLOOKUP(F384,'[1]Goa Member''s Details Revised'!$C$2:$AO$7385,6,0)</f>
        <v>265000</v>
      </c>
      <c r="Q384" s="23" t="str">
        <f>VLOOKUP(F384,'[1]Goa Member''s Details Revised'!$C$2:$AO$7385,8,0)</f>
        <v>I.R.M</v>
      </c>
      <c r="R384" s="23">
        <f t="shared" si="26"/>
        <v>0</v>
      </c>
      <c r="S384" s="21">
        <f t="shared" si="27"/>
        <v>18</v>
      </c>
      <c r="T384" s="23">
        <f t="shared" si="30"/>
        <v>212000</v>
      </c>
      <c r="U384" s="23">
        <f t="shared" si="31"/>
        <v>120454.54545454547</v>
      </c>
      <c r="V384" s="23">
        <f t="shared" si="29"/>
        <v>212000</v>
      </c>
      <c r="W384" s="23"/>
      <c r="X384" s="21"/>
      <c r="Y384" s="24" t="str">
        <f>VLOOKUP(F384,'[1]Goa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5" spans="2:25" ht="75">
      <c r="B385" s="20">
        <v>376</v>
      </c>
      <c r="C385" s="21"/>
      <c r="D385" s="21" t="s">
        <v>1177</v>
      </c>
      <c r="E385" s="21" t="s">
        <v>56</v>
      </c>
      <c r="F385" s="21" t="s">
        <v>1178</v>
      </c>
      <c r="G385" s="21"/>
      <c r="H385" s="22" t="str">
        <f>VLOOKUP(F385,'[1]Goa Member''s Details Revised'!$C$2:$AO$7385,2,0)</f>
        <v>LNC/DRI BEACHES</v>
      </c>
      <c r="I385" s="21">
        <v>10</v>
      </c>
      <c r="J385" s="21" t="s">
        <v>207</v>
      </c>
      <c r="K385" s="21">
        <v>2005</v>
      </c>
      <c r="L385" s="22" t="str">
        <f>VLOOKUP(F385,'[1]Goa Member''s Details Revised'!$C$2:$AO$7385,9,0)</f>
        <v>Never</v>
      </c>
      <c r="M385" s="21" t="s">
        <v>1153</v>
      </c>
      <c r="N385" s="23">
        <f>VLOOKUP(F385,'[1]Goa Member''s Details Revised'!$C$2:$AO$7385,5,0)</f>
        <v>265000</v>
      </c>
      <c r="O385" s="23">
        <f>VLOOKUP(F385,'[1]Goa Member''s Details Revised'!$C$2:$AO$7385,5,0)</f>
        <v>265000</v>
      </c>
      <c r="P385" s="23">
        <f>VLOOKUP(F385,'[1]Goa Member''s Details Revised'!$C$2:$AO$7385,6,0)</f>
        <v>265000</v>
      </c>
      <c r="Q385" s="23" t="str">
        <f>VLOOKUP(F385,'[1]Goa Member''s Details Revised'!$C$2:$AO$7385,8,0)</f>
        <v>I.R.M</v>
      </c>
      <c r="R385" s="23">
        <f t="shared" si="26"/>
        <v>0</v>
      </c>
      <c r="S385" s="21">
        <f t="shared" si="27"/>
        <v>18</v>
      </c>
      <c r="T385" s="23">
        <f t="shared" si="30"/>
        <v>212000</v>
      </c>
      <c r="U385" s="23">
        <f t="shared" si="31"/>
        <v>120454.54545454547</v>
      </c>
      <c r="V385" s="23">
        <f t="shared" si="29"/>
        <v>212000</v>
      </c>
      <c r="W385" s="23"/>
      <c r="X385" s="21"/>
      <c r="Y385" s="24" t="str">
        <f>VLOOKUP(F385,'[1]Goa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6" spans="2:25" ht="75">
      <c r="B386" s="20">
        <v>377</v>
      </c>
      <c r="C386" s="21"/>
      <c r="D386" s="21" t="s">
        <v>1179</v>
      </c>
      <c r="E386" s="21" t="s">
        <v>56</v>
      </c>
      <c r="F386" s="21" t="s">
        <v>1180</v>
      </c>
      <c r="G386" s="21"/>
      <c r="H386" s="22" t="str">
        <f>VLOOKUP(F386,'[1]Goa Member''s Details Revised'!$C$2:$AO$7385,2,0)</f>
        <v>LNC/DRI BEACHES</v>
      </c>
      <c r="I386" s="21">
        <v>10</v>
      </c>
      <c r="J386" s="21" t="s">
        <v>207</v>
      </c>
      <c r="K386" s="21">
        <v>2005</v>
      </c>
      <c r="L386" s="22" t="str">
        <f>VLOOKUP(F386,'[1]Goa Member''s Details Revised'!$C$2:$AO$7385,9,0)</f>
        <v>Never</v>
      </c>
      <c r="M386" s="21" t="s">
        <v>1153</v>
      </c>
      <c r="N386" s="23">
        <f>VLOOKUP(F386,'[1]Goa Member''s Details Revised'!$C$2:$AO$7385,5,0)</f>
        <v>265000</v>
      </c>
      <c r="O386" s="23">
        <f>VLOOKUP(F386,'[1]Goa Member''s Details Revised'!$C$2:$AO$7385,5,0)</f>
        <v>265000</v>
      </c>
      <c r="P386" s="23">
        <f>VLOOKUP(F386,'[1]Goa Member''s Details Revised'!$C$2:$AO$7385,6,0)</f>
        <v>265000</v>
      </c>
      <c r="Q386" s="23" t="str">
        <f>VLOOKUP(F386,'[1]Goa Member''s Details Revised'!$C$2:$AO$7385,8,0)</f>
        <v>I.R.M</v>
      </c>
      <c r="R386" s="23">
        <f t="shared" si="26"/>
        <v>0</v>
      </c>
      <c r="S386" s="21">
        <f t="shared" si="27"/>
        <v>18</v>
      </c>
      <c r="T386" s="23">
        <f t="shared" si="30"/>
        <v>212000</v>
      </c>
      <c r="U386" s="23">
        <f t="shared" si="31"/>
        <v>120454.54545454547</v>
      </c>
      <c r="V386" s="23">
        <f t="shared" si="29"/>
        <v>212000</v>
      </c>
      <c r="W386" s="23"/>
      <c r="X386" s="21"/>
      <c r="Y386" s="24" t="str">
        <f>VLOOKUP(F386,'[1]Goa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7" spans="2:25" ht="75">
      <c r="B387" s="20">
        <v>378</v>
      </c>
      <c r="C387" s="21"/>
      <c r="D387" s="21" t="s">
        <v>1181</v>
      </c>
      <c r="E387" s="21" t="s">
        <v>56</v>
      </c>
      <c r="F387" s="21" t="s">
        <v>1182</v>
      </c>
      <c r="G387" s="21"/>
      <c r="H387" s="22" t="str">
        <f>VLOOKUP(F387,'[1]Goa Member''s Details Revised'!$C$2:$AO$7385,2,0)</f>
        <v>LNC/DRI BEACHES</v>
      </c>
      <c r="I387" s="21">
        <v>10</v>
      </c>
      <c r="J387" s="21" t="s">
        <v>207</v>
      </c>
      <c r="K387" s="21">
        <v>2005</v>
      </c>
      <c r="L387" s="22" t="str">
        <f>VLOOKUP(F387,'[1]Goa Member''s Details Revised'!$C$2:$AO$7385,9,0)</f>
        <v>Never</v>
      </c>
      <c r="M387" s="21" t="s">
        <v>1153</v>
      </c>
      <c r="N387" s="23">
        <f>VLOOKUP(F387,'[1]Goa Member''s Details Revised'!$C$2:$AO$7385,5,0)</f>
        <v>265000</v>
      </c>
      <c r="O387" s="23">
        <f>VLOOKUP(F387,'[1]Goa Member''s Details Revised'!$C$2:$AO$7385,5,0)</f>
        <v>265000</v>
      </c>
      <c r="P387" s="23">
        <f>VLOOKUP(F387,'[1]Goa Member''s Details Revised'!$C$2:$AO$7385,6,0)</f>
        <v>265000</v>
      </c>
      <c r="Q387" s="23" t="str">
        <f>VLOOKUP(F387,'[1]Goa Member''s Details Revised'!$C$2:$AO$7385,8,0)</f>
        <v>I.R.M</v>
      </c>
      <c r="R387" s="23">
        <f t="shared" si="26"/>
        <v>0</v>
      </c>
      <c r="S387" s="21">
        <f t="shared" si="27"/>
        <v>18</v>
      </c>
      <c r="T387" s="23">
        <f t="shared" si="30"/>
        <v>212000</v>
      </c>
      <c r="U387" s="23">
        <f t="shared" si="31"/>
        <v>120454.54545454547</v>
      </c>
      <c r="V387" s="23">
        <f t="shared" si="29"/>
        <v>212000</v>
      </c>
      <c r="W387" s="23"/>
      <c r="X387" s="21"/>
      <c r="Y387" s="24" t="str">
        <f>VLOOKUP(F387,'[1]Goa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388" spans="2:25" ht="75">
      <c r="B388" s="20">
        <v>379</v>
      </c>
      <c r="C388" s="21"/>
      <c r="D388" s="21" t="s">
        <v>1183</v>
      </c>
      <c r="E388" s="21" t="s">
        <v>56</v>
      </c>
      <c r="F388" s="21" t="s">
        <v>1184</v>
      </c>
      <c r="G388" s="21"/>
      <c r="H388" s="22" t="str">
        <f>VLOOKUP(F388,'[1]Goa Member''s Details Revised'!$C$2:$AO$7385,2,0)</f>
        <v>LNC/DRI BEACHES</v>
      </c>
      <c r="I388" s="21">
        <v>10</v>
      </c>
      <c r="J388" s="21" t="s">
        <v>207</v>
      </c>
      <c r="K388" s="21">
        <v>2005</v>
      </c>
      <c r="L388" s="22" t="str">
        <f>VLOOKUP(F388,'[1]Goa Member''s Details Revised'!$C$2:$AO$7385,9,0)</f>
        <v>Never</v>
      </c>
      <c r="M388" s="21" t="s">
        <v>1185</v>
      </c>
      <c r="N388" s="23">
        <f>VLOOKUP(F388,'[1]Goa Member''s Details Revised'!$C$2:$AO$7385,5,0)</f>
        <v>265000</v>
      </c>
      <c r="O388" s="23">
        <f>VLOOKUP(F388,'[1]Goa Member''s Details Revised'!$C$2:$AO$7385,5,0)</f>
        <v>265000</v>
      </c>
      <c r="P388" s="23">
        <f>VLOOKUP(F388,'[1]Goa Member''s Details Revised'!$C$2:$AO$7385,6,0)</f>
        <v>265000</v>
      </c>
      <c r="Q388" s="23" t="str">
        <f>VLOOKUP(F388,'[1]Goa Member''s Details Revised'!$C$2:$AO$7385,8,0)</f>
        <v>I.R.M</v>
      </c>
      <c r="R388" s="23">
        <f t="shared" si="26"/>
        <v>0</v>
      </c>
      <c r="S388" s="21">
        <f t="shared" si="27"/>
        <v>18</v>
      </c>
      <c r="T388" s="23">
        <f t="shared" si="30"/>
        <v>212000</v>
      </c>
      <c r="U388" s="23">
        <f t="shared" si="31"/>
        <v>120454.54545454547</v>
      </c>
      <c r="V388" s="23">
        <f t="shared" si="29"/>
        <v>212000</v>
      </c>
      <c r="W388" s="23"/>
      <c r="X388" s="21"/>
      <c r="Y388" s="24" t="str">
        <f>VLOOKUP(F388,'[1]Goa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89" spans="2:25" ht="75">
      <c r="B389" s="20">
        <v>380</v>
      </c>
      <c r="C389" s="21"/>
      <c r="D389" s="21" t="s">
        <v>1186</v>
      </c>
      <c r="E389" s="21" t="s">
        <v>56</v>
      </c>
      <c r="F389" s="21" t="s">
        <v>1187</v>
      </c>
      <c r="G389" s="21"/>
      <c r="H389" s="22" t="str">
        <f>VLOOKUP(F389,'[1]Goa Member''s Details Revised'!$C$2:$AO$7385,2,0)</f>
        <v>LNC/DRI BEACHES</v>
      </c>
      <c r="I389" s="21">
        <v>10</v>
      </c>
      <c r="J389" s="21" t="s">
        <v>207</v>
      </c>
      <c r="K389" s="21">
        <v>2005</v>
      </c>
      <c r="L389" s="22" t="str">
        <f>VLOOKUP(F389,'[1]Goa Member''s Details Revised'!$C$2:$AO$7385,9,0)</f>
        <v>Never</v>
      </c>
      <c r="M389" s="21" t="s">
        <v>1185</v>
      </c>
      <c r="N389" s="23">
        <f>VLOOKUP(F389,'[1]Goa Member''s Details Revised'!$C$2:$AO$7385,5,0)</f>
        <v>265000</v>
      </c>
      <c r="O389" s="23">
        <f>VLOOKUP(F389,'[1]Goa Member''s Details Revised'!$C$2:$AO$7385,5,0)</f>
        <v>265000</v>
      </c>
      <c r="P389" s="23">
        <f>VLOOKUP(F389,'[1]Goa Member''s Details Revised'!$C$2:$AO$7385,6,0)</f>
        <v>265000</v>
      </c>
      <c r="Q389" s="23" t="str">
        <f>VLOOKUP(F389,'[1]Goa Member''s Details Revised'!$C$2:$AO$7385,8,0)</f>
        <v>I.R.M</v>
      </c>
      <c r="R389" s="23">
        <f t="shared" si="26"/>
        <v>0</v>
      </c>
      <c r="S389" s="21">
        <f t="shared" si="27"/>
        <v>18</v>
      </c>
      <c r="T389" s="23">
        <f t="shared" si="30"/>
        <v>212000</v>
      </c>
      <c r="U389" s="23">
        <f t="shared" si="31"/>
        <v>120454.54545454547</v>
      </c>
      <c r="V389" s="23">
        <f t="shared" si="29"/>
        <v>212000</v>
      </c>
      <c r="W389" s="23"/>
      <c r="X389" s="21"/>
      <c r="Y389" s="24" t="str">
        <f>VLOOKUP(F389,'[1]Goa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0" spans="2:25" ht="75">
      <c r="B390" s="20">
        <v>381</v>
      </c>
      <c r="C390" s="21"/>
      <c r="D390" s="21" t="s">
        <v>1188</v>
      </c>
      <c r="E390" s="21" t="s">
        <v>56</v>
      </c>
      <c r="F390" s="21" t="s">
        <v>1189</v>
      </c>
      <c r="G390" s="21"/>
      <c r="H390" s="22" t="str">
        <f>VLOOKUP(F390,'[1]Goa Member''s Details Revised'!$C$2:$AO$7385,2,0)</f>
        <v>LNC/DRI BEACHES</v>
      </c>
      <c r="I390" s="21">
        <v>10</v>
      </c>
      <c r="J390" s="21" t="s">
        <v>207</v>
      </c>
      <c r="K390" s="21">
        <v>2005</v>
      </c>
      <c r="L390" s="22" t="str">
        <f>VLOOKUP(F390,'[1]Goa Member''s Details Revised'!$C$2:$AO$7385,9,0)</f>
        <v>Never</v>
      </c>
      <c r="M390" s="21" t="s">
        <v>1185</v>
      </c>
      <c r="N390" s="23">
        <f>VLOOKUP(F390,'[1]Goa Member''s Details Revised'!$C$2:$AO$7385,5,0)</f>
        <v>265000</v>
      </c>
      <c r="O390" s="23">
        <f>VLOOKUP(F390,'[1]Goa Member''s Details Revised'!$C$2:$AO$7385,5,0)</f>
        <v>265000</v>
      </c>
      <c r="P390" s="23">
        <f>VLOOKUP(F390,'[1]Goa Member''s Details Revised'!$C$2:$AO$7385,6,0)</f>
        <v>265000</v>
      </c>
      <c r="Q390" s="23" t="str">
        <f>VLOOKUP(F390,'[1]Goa Member''s Details Revised'!$C$2:$AO$7385,8,0)</f>
        <v>I.R.M</v>
      </c>
      <c r="R390" s="23">
        <f t="shared" si="26"/>
        <v>0</v>
      </c>
      <c r="S390" s="21">
        <f t="shared" si="27"/>
        <v>18</v>
      </c>
      <c r="T390" s="23">
        <f t="shared" si="30"/>
        <v>212000</v>
      </c>
      <c r="U390" s="23">
        <f t="shared" si="31"/>
        <v>120454.54545454547</v>
      </c>
      <c r="V390" s="23">
        <f t="shared" si="29"/>
        <v>212000</v>
      </c>
      <c r="W390" s="23"/>
      <c r="X390" s="21"/>
      <c r="Y390" s="24" t="str">
        <f>VLOOKUP(F390,'[1]Goa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1" spans="2:25" ht="75">
      <c r="B391" s="20">
        <v>382</v>
      </c>
      <c r="C391" s="21"/>
      <c r="D391" s="21" t="s">
        <v>1190</v>
      </c>
      <c r="E391" s="21" t="s">
        <v>56</v>
      </c>
      <c r="F391" s="21" t="s">
        <v>1191</v>
      </c>
      <c r="G391" s="21"/>
      <c r="H391" s="22" t="str">
        <f>VLOOKUP(F391,'[1]Goa Member''s Details Revised'!$C$2:$AO$7385,2,0)</f>
        <v>LNC/DRI BEACHES</v>
      </c>
      <c r="I391" s="21">
        <v>10</v>
      </c>
      <c r="J391" s="21" t="s">
        <v>207</v>
      </c>
      <c r="K391" s="21">
        <v>2005</v>
      </c>
      <c r="L391" s="22" t="str">
        <f>VLOOKUP(F391,'[1]Goa Member''s Details Revised'!$C$2:$AO$7385,9,0)</f>
        <v>Never</v>
      </c>
      <c r="M391" s="21" t="s">
        <v>1185</v>
      </c>
      <c r="N391" s="23">
        <f>VLOOKUP(F391,'[1]Goa Member''s Details Revised'!$C$2:$AO$7385,5,0)</f>
        <v>265000</v>
      </c>
      <c r="O391" s="23">
        <f>VLOOKUP(F391,'[1]Goa Member''s Details Revised'!$C$2:$AO$7385,5,0)</f>
        <v>265000</v>
      </c>
      <c r="P391" s="23">
        <f>VLOOKUP(F391,'[1]Goa Member''s Details Revised'!$C$2:$AO$7385,6,0)</f>
        <v>265000</v>
      </c>
      <c r="Q391" s="23" t="str">
        <f>VLOOKUP(F391,'[1]Goa Member''s Details Revised'!$C$2:$AO$7385,8,0)</f>
        <v>I.R.M</v>
      </c>
      <c r="R391" s="23">
        <f t="shared" si="26"/>
        <v>0</v>
      </c>
      <c r="S391" s="21">
        <f t="shared" si="27"/>
        <v>18</v>
      </c>
      <c r="T391" s="23">
        <f t="shared" si="30"/>
        <v>212000</v>
      </c>
      <c r="U391" s="23">
        <f t="shared" si="31"/>
        <v>120454.54545454547</v>
      </c>
      <c r="V391" s="23">
        <f t="shared" si="29"/>
        <v>212000</v>
      </c>
      <c r="W391" s="23"/>
      <c r="X391" s="21"/>
      <c r="Y391" s="24" t="str">
        <f>VLOOKUP(F391,'[1]Goa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2" spans="2:25" ht="75">
      <c r="B392" s="20">
        <v>383</v>
      </c>
      <c r="C392" s="21"/>
      <c r="D392" s="21" t="s">
        <v>1192</v>
      </c>
      <c r="E392" s="21" t="s">
        <v>56</v>
      </c>
      <c r="F392" s="21" t="s">
        <v>1193</v>
      </c>
      <c r="G392" s="21"/>
      <c r="H392" s="22" t="str">
        <f>VLOOKUP(F392,'[1]Goa Member''s Details Revised'!$C$2:$AO$7385,2,0)</f>
        <v>LNC/DRI BEACHES</v>
      </c>
      <c r="I392" s="21">
        <v>10</v>
      </c>
      <c r="J392" s="21" t="s">
        <v>207</v>
      </c>
      <c r="K392" s="21">
        <v>2005</v>
      </c>
      <c r="L392" s="22" t="str">
        <f>VLOOKUP(F392,'[1]Goa Member''s Details Revised'!$C$2:$AO$7385,9,0)</f>
        <v>Never</v>
      </c>
      <c r="M392" s="21" t="s">
        <v>1185</v>
      </c>
      <c r="N392" s="23">
        <f>VLOOKUP(F392,'[1]Goa Member''s Details Revised'!$C$2:$AO$7385,5,0)</f>
        <v>265000</v>
      </c>
      <c r="O392" s="23">
        <f>VLOOKUP(F392,'[1]Goa Member''s Details Revised'!$C$2:$AO$7385,5,0)</f>
        <v>265000</v>
      </c>
      <c r="P392" s="23">
        <f>VLOOKUP(F392,'[1]Goa Member''s Details Revised'!$C$2:$AO$7385,6,0)</f>
        <v>265000</v>
      </c>
      <c r="Q392" s="23" t="str">
        <f>VLOOKUP(F392,'[1]Goa Member''s Details Revised'!$C$2:$AO$7385,8,0)</f>
        <v>I.R.M</v>
      </c>
      <c r="R392" s="23">
        <f t="shared" si="26"/>
        <v>0</v>
      </c>
      <c r="S392" s="21">
        <f t="shared" si="27"/>
        <v>18</v>
      </c>
      <c r="T392" s="23">
        <f t="shared" si="30"/>
        <v>212000</v>
      </c>
      <c r="U392" s="23">
        <f t="shared" si="31"/>
        <v>120454.54545454547</v>
      </c>
      <c r="V392" s="23">
        <f t="shared" si="29"/>
        <v>212000</v>
      </c>
      <c r="W392" s="23"/>
      <c r="X392" s="21"/>
      <c r="Y392" s="24" t="str">
        <f>VLOOKUP(F392,'[1]Goa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3" spans="2:25" ht="75">
      <c r="B393" s="20">
        <v>384</v>
      </c>
      <c r="C393" s="21"/>
      <c r="D393" s="21" t="s">
        <v>1194</v>
      </c>
      <c r="E393" s="21" t="s">
        <v>56</v>
      </c>
      <c r="F393" s="21" t="s">
        <v>1195</v>
      </c>
      <c r="G393" s="21"/>
      <c r="H393" s="22" t="str">
        <f>VLOOKUP(F393,'[1]Goa Member''s Details Revised'!$C$2:$AO$7385,2,0)</f>
        <v>LNC/DRI BEACHES</v>
      </c>
      <c r="I393" s="21">
        <v>10</v>
      </c>
      <c r="J393" s="21" t="s">
        <v>207</v>
      </c>
      <c r="K393" s="21">
        <v>2005</v>
      </c>
      <c r="L393" s="22" t="str">
        <f>VLOOKUP(F393,'[1]Goa Member''s Details Revised'!$C$2:$AO$7385,9,0)</f>
        <v>Never</v>
      </c>
      <c r="M393" s="21" t="s">
        <v>1185</v>
      </c>
      <c r="N393" s="23">
        <f>VLOOKUP(F393,'[1]Goa Member''s Details Revised'!$C$2:$AO$7385,5,0)</f>
        <v>265000</v>
      </c>
      <c r="O393" s="23">
        <f>VLOOKUP(F393,'[1]Goa Member''s Details Revised'!$C$2:$AO$7385,5,0)</f>
        <v>265000</v>
      </c>
      <c r="P393" s="23">
        <f>VLOOKUP(F393,'[1]Goa Member''s Details Revised'!$C$2:$AO$7385,6,0)</f>
        <v>265000</v>
      </c>
      <c r="Q393" s="23" t="str">
        <f>VLOOKUP(F393,'[1]Goa Member''s Details Revised'!$C$2:$AO$7385,8,0)</f>
        <v>I.R.M</v>
      </c>
      <c r="R393" s="23">
        <f t="shared" si="26"/>
        <v>0</v>
      </c>
      <c r="S393" s="21">
        <f t="shared" si="27"/>
        <v>18</v>
      </c>
      <c r="T393" s="23">
        <f t="shared" si="30"/>
        <v>212000</v>
      </c>
      <c r="U393" s="23">
        <f t="shared" si="31"/>
        <v>120454.54545454547</v>
      </c>
      <c r="V393" s="23">
        <f t="shared" si="29"/>
        <v>212000</v>
      </c>
      <c r="W393" s="23"/>
      <c r="X393" s="21"/>
      <c r="Y393" s="24" t="str">
        <f>VLOOKUP(F393,'[1]Goa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4" spans="2:25" ht="75">
      <c r="B394" s="20">
        <v>385</v>
      </c>
      <c r="C394" s="21"/>
      <c r="D394" s="21" t="s">
        <v>1196</v>
      </c>
      <c r="E394" s="21" t="s">
        <v>56</v>
      </c>
      <c r="F394" s="21" t="s">
        <v>1197</v>
      </c>
      <c r="G394" s="21"/>
      <c r="H394" s="22" t="str">
        <f>VLOOKUP(F394,'[1]Goa Member''s Details Revised'!$C$2:$AO$7385,2,0)</f>
        <v>LNC/DRI BEACHES</v>
      </c>
      <c r="I394" s="21">
        <v>10</v>
      </c>
      <c r="J394" s="21" t="s">
        <v>207</v>
      </c>
      <c r="K394" s="21">
        <v>2005</v>
      </c>
      <c r="L394" s="22" t="str">
        <f>VLOOKUP(F394,'[1]Goa Member''s Details Revised'!$C$2:$AO$7385,9,0)</f>
        <v>Never</v>
      </c>
      <c r="M394" s="21" t="s">
        <v>1185</v>
      </c>
      <c r="N394" s="23">
        <f>VLOOKUP(F394,'[1]Goa Member''s Details Revised'!$C$2:$AO$7385,5,0)</f>
        <v>265000</v>
      </c>
      <c r="O394" s="23">
        <f>VLOOKUP(F394,'[1]Goa Member''s Details Revised'!$C$2:$AO$7385,5,0)</f>
        <v>265000</v>
      </c>
      <c r="P394" s="23">
        <f>VLOOKUP(F394,'[1]Goa Member''s Details Revised'!$C$2:$AO$7385,6,0)</f>
        <v>265000</v>
      </c>
      <c r="Q394" s="23" t="str">
        <f>VLOOKUP(F394,'[1]Goa Member''s Details Revised'!$C$2:$AO$7385,8,0)</f>
        <v>I.R.M</v>
      </c>
      <c r="R394" s="23">
        <f t="shared" si="26"/>
        <v>0</v>
      </c>
      <c r="S394" s="21">
        <f t="shared" si="27"/>
        <v>18</v>
      </c>
      <c r="T394" s="23">
        <f t="shared" si="30"/>
        <v>212000</v>
      </c>
      <c r="U394" s="23">
        <f t="shared" si="31"/>
        <v>120454.54545454547</v>
      </c>
      <c r="V394" s="23">
        <f t="shared" si="29"/>
        <v>212000</v>
      </c>
      <c r="W394" s="23"/>
      <c r="X394" s="21"/>
      <c r="Y394" s="24" t="str">
        <f>VLOOKUP(F394,'[1]Goa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5" spans="2:25" ht="75">
      <c r="B395" s="20">
        <v>386</v>
      </c>
      <c r="C395" s="21"/>
      <c r="D395" s="21" t="s">
        <v>1198</v>
      </c>
      <c r="E395" s="21" t="s">
        <v>56</v>
      </c>
      <c r="F395" s="21" t="s">
        <v>1199</v>
      </c>
      <c r="G395" s="21"/>
      <c r="H395" s="22" t="str">
        <f>VLOOKUP(F395,'[1]Goa Member''s Details Revised'!$C$2:$AO$7385,2,0)</f>
        <v>LNC/DRI BEACHES</v>
      </c>
      <c r="I395" s="21">
        <v>10</v>
      </c>
      <c r="J395" s="21" t="s">
        <v>207</v>
      </c>
      <c r="K395" s="21">
        <v>2005</v>
      </c>
      <c r="L395" s="22" t="str">
        <f>VLOOKUP(F395,'[1]Goa Member''s Details Revised'!$C$2:$AO$7385,9,0)</f>
        <v>Never</v>
      </c>
      <c r="M395" s="21" t="s">
        <v>1185</v>
      </c>
      <c r="N395" s="23">
        <f>VLOOKUP(F395,'[1]Goa Member''s Details Revised'!$C$2:$AO$7385,5,0)</f>
        <v>265000</v>
      </c>
      <c r="O395" s="23">
        <f>VLOOKUP(F395,'[1]Goa Member''s Details Revised'!$C$2:$AO$7385,5,0)</f>
        <v>265000</v>
      </c>
      <c r="P395" s="23">
        <f>VLOOKUP(F395,'[1]Goa Member''s Details Revised'!$C$2:$AO$7385,6,0)</f>
        <v>265000</v>
      </c>
      <c r="Q395" s="23" t="str">
        <f>VLOOKUP(F395,'[1]Goa Member''s Details Revised'!$C$2:$AO$7385,8,0)</f>
        <v>I.R.M</v>
      </c>
      <c r="R395" s="23">
        <f t="shared" ref="R395:R458" si="32">+O395-P395</f>
        <v>0</v>
      </c>
      <c r="S395" s="21">
        <f t="shared" ref="S395:S458" si="33">+$Q$6-K395</f>
        <v>18</v>
      </c>
      <c r="T395" s="23">
        <f t="shared" si="30"/>
        <v>212000</v>
      </c>
      <c r="U395" s="23">
        <f t="shared" si="31"/>
        <v>120454.54545454547</v>
      </c>
      <c r="V395" s="23">
        <f t="shared" ref="V395:V458" si="34">IF(Q395="regular",0,(P395-(O395*20%)))</f>
        <v>212000</v>
      </c>
      <c r="W395" s="23"/>
      <c r="X395" s="21"/>
      <c r="Y395" s="24" t="str">
        <f>VLOOKUP(F395,'[1]Goa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6" spans="2:25" ht="75">
      <c r="B396" s="20">
        <v>387</v>
      </c>
      <c r="C396" s="21"/>
      <c r="D396" s="21" t="s">
        <v>1200</v>
      </c>
      <c r="E396" s="21" t="s">
        <v>56</v>
      </c>
      <c r="F396" s="21" t="s">
        <v>1201</v>
      </c>
      <c r="G396" s="21"/>
      <c r="H396" s="22" t="str">
        <f>VLOOKUP(F396,'[1]Goa Member''s Details Revised'!$C$2:$AO$7385,2,0)</f>
        <v>LNC/DRI BEACHES</v>
      </c>
      <c r="I396" s="21">
        <v>10</v>
      </c>
      <c r="J396" s="21" t="s">
        <v>207</v>
      </c>
      <c r="K396" s="21">
        <v>2005</v>
      </c>
      <c r="L396" s="22" t="str">
        <f>VLOOKUP(F396,'[1]Goa Member''s Details Revised'!$C$2:$AO$7385,9,0)</f>
        <v>Never</v>
      </c>
      <c r="M396" s="21" t="s">
        <v>1185</v>
      </c>
      <c r="N396" s="23">
        <f>VLOOKUP(F396,'[1]Goa Member''s Details Revised'!$C$2:$AO$7385,5,0)</f>
        <v>265000</v>
      </c>
      <c r="O396" s="23">
        <f>VLOOKUP(F396,'[1]Goa Member''s Details Revised'!$C$2:$AO$7385,5,0)</f>
        <v>265000</v>
      </c>
      <c r="P396" s="23">
        <f>VLOOKUP(F396,'[1]Goa Member''s Details Revised'!$C$2:$AO$7385,6,0)</f>
        <v>265000</v>
      </c>
      <c r="Q396" s="23" t="str">
        <f>VLOOKUP(F396,'[1]Goa Member''s Details Revised'!$C$2:$AO$7385,8,0)</f>
        <v>I.R.M</v>
      </c>
      <c r="R396" s="23">
        <f t="shared" si="32"/>
        <v>0</v>
      </c>
      <c r="S396" s="21">
        <f t="shared" si="33"/>
        <v>18</v>
      </c>
      <c r="T396" s="23">
        <f t="shared" si="30"/>
        <v>212000</v>
      </c>
      <c r="U396" s="23">
        <f t="shared" si="31"/>
        <v>120454.54545454547</v>
      </c>
      <c r="V396" s="23">
        <f t="shared" si="34"/>
        <v>212000</v>
      </c>
      <c r="W396" s="23"/>
      <c r="X396" s="21"/>
      <c r="Y396" s="24" t="str">
        <f>VLOOKUP(F396,'[1]Goa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7" spans="2:25" ht="75">
      <c r="B397" s="20">
        <v>388</v>
      </c>
      <c r="C397" s="21"/>
      <c r="D397" s="21" t="s">
        <v>1202</v>
      </c>
      <c r="E397" s="21" t="s">
        <v>56</v>
      </c>
      <c r="F397" s="21" t="s">
        <v>1203</v>
      </c>
      <c r="G397" s="21"/>
      <c r="H397" s="22" t="str">
        <f>VLOOKUP(F397,'[1]Goa Member''s Details Revised'!$C$2:$AO$7385,2,0)</f>
        <v>LNC/DRI BEACHES</v>
      </c>
      <c r="I397" s="21">
        <v>10</v>
      </c>
      <c r="J397" s="21" t="s">
        <v>207</v>
      </c>
      <c r="K397" s="21">
        <v>2005</v>
      </c>
      <c r="L397" s="22" t="str">
        <f>VLOOKUP(F397,'[1]Goa Member''s Details Revised'!$C$2:$AO$7385,9,0)</f>
        <v>Never</v>
      </c>
      <c r="M397" s="21" t="s">
        <v>1185</v>
      </c>
      <c r="N397" s="23">
        <f>VLOOKUP(F397,'[1]Goa Member''s Details Revised'!$C$2:$AO$7385,5,0)</f>
        <v>265000</v>
      </c>
      <c r="O397" s="23">
        <f>VLOOKUP(F397,'[1]Goa Member''s Details Revised'!$C$2:$AO$7385,5,0)</f>
        <v>265000</v>
      </c>
      <c r="P397" s="23">
        <f>VLOOKUP(F397,'[1]Goa Member''s Details Revised'!$C$2:$AO$7385,6,0)</f>
        <v>265000</v>
      </c>
      <c r="Q397" s="23" t="str">
        <f>VLOOKUP(F397,'[1]Goa Member''s Details Revised'!$C$2:$AO$7385,8,0)</f>
        <v>I.R.M</v>
      </c>
      <c r="R397" s="23">
        <f t="shared" si="32"/>
        <v>0</v>
      </c>
      <c r="S397" s="21">
        <f t="shared" si="33"/>
        <v>18</v>
      </c>
      <c r="T397" s="23">
        <f t="shared" si="30"/>
        <v>212000</v>
      </c>
      <c r="U397" s="23">
        <f t="shared" si="31"/>
        <v>120454.54545454547</v>
      </c>
      <c r="V397" s="23">
        <f t="shared" si="34"/>
        <v>212000</v>
      </c>
      <c r="W397" s="23"/>
      <c r="X397" s="21"/>
      <c r="Y397" s="24" t="str">
        <f>VLOOKUP(F397,'[1]Goa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8" spans="2:25" ht="75">
      <c r="B398" s="20">
        <v>389</v>
      </c>
      <c r="C398" s="21"/>
      <c r="D398" s="21" t="s">
        <v>1204</v>
      </c>
      <c r="E398" s="21" t="s">
        <v>56</v>
      </c>
      <c r="F398" s="21" t="s">
        <v>1205</v>
      </c>
      <c r="G398" s="21"/>
      <c r="H398" s="22" t="str">
        <f>VLOOKUP(F398,'[1]Goa Member''s Details Revised'!$C$2:$AO$7385,2,0)</f>
        <v>LNC/DRI BEACHES</v>
      </c>
      <c r="I398" s="21">
        <v>10</v>
      </c>
      <c r="J398" s="21" t="s">
        <v>207</v>
      </c>
      <c r="K398" s="21">
        <v>2005</v>
      </c>
      <c r="L398" s="22" t="str">
        <f>VLOOKUP(F398,'[1]Goa Member''s Details Revised'!$C$2:$AO$7385,9,0)</f>
        <v>Never</v>
      </c>
      <c r="M398" s="21" t="s">
        <v>1185</v>
      </c>
      <c r="N398" s="23">
        <f>VLOOKUP(F398,'[1]Goa Member''s Details Revised'!$C$2:$AO$7385,5,0)</f>
        <v>265000</v>
      </c>
      <c r="O398" s="23">
        <f>VLOOKUP(F398,'[1]Goa Member''s Details Revised'!$C$2:$AO$7385,5,0)</f>
        <v>265000</v>
      </c>
      <c r="P398" s="23">
        <f>VLOOKUP(F398,'[1]Goa Member''s Details Revised'!$C$2:$AO$7385,6,0)</f>
        <v>265000</v>
      </c>
      <c r="Q398" s="23" t="str">
        <f>VLOOKUP(F398,'[1]Goa Member''s Details Revised'!$C$2:$AO$7385,8,0)</f>
        <v>I.R.M</v>
      </c>
      <c r="R398" s="23">
        <f t="shared" si="32"/>
        <v>0</v>
      </c>
      <c r="S398" s="21">
        <f t="shared" si="33"/>
        <v>18</v>
      </c>
      <c r="T398" s="23">
        <f t="shared" si="30"/>
        <v>212000</v>
      </c>
      <c r="U398" s="23">
        <f t="shared" si="31"/>
        <v>120454.54545454547</v>
      </c>
      <c r="V398" s="23">
        <f t="shared" si="34"/>
        <v>212000</v>
      </c>
      <c r="W398" s="23"/>
      <c r="X398" s="21"/>
      <c r="Y398" s="24" t="str">
        <f>VLOOKUP(F398,'[1]Goa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399" spans="2:25" ht="75">
      <c r="B399" s="20">
        <v>390</v>
      </c>
      <c r="C399" s="21"/>
      <c r="D399" s="21" t="s">
        <v>1206</v>
      </c>
      <c r="E399" s="21" t="s">
        <v>56</v>
      </c>
      <c r="F399" s="21" t="s">
        <v>1207</v>
      </c>
      <c r="G399" s="21"/>
      <c r="H399" s="22" t="str">
        <f>VLOOKUP(F399,'[1]Goa Member''s Details Revised'!$C$2:$AO$7385,2,0)</f>
        <v>LNC/DRI BEACHES</v>
      </c>
      <c r="I399" s="21">
        <v>10</v>
      </c>
      <c r="J399" s="21" t="s">
        <v>207</v>
      </c>
      <c r="K399" s="21">
        <v>2005</v>
      </c>
      <c r="L399" s="22" t="str">
        <f>VLOOKUP(F399,'[1]Goa Member''s Details Revised'!$C$2:$AO$7385,9,0)</f>
        <v>Never</v>
      </c>
      <c r="M399" s="21" t="s">
        <v>1185</v>
      </c>
      <c r="N399" s="23">
        <f>VLOOKUP(F399,'[1]Goa Member''s Details Revised'!$C$2:$AO$7385,5,0)</f>
        <v>265000</v>
      </c>
      <c r="O399" s="23">
        <f>VLOOKUP(F399,'[1]Goa Member''s Details Revised'!$C$2:$AO$7385,5,0)</f>
        <v>265000</v>
      </c>
      <c r="P399" s="23">
        <f>VLOOKUP(F399,'[1]Goa Member''s Details Revised'!$C$2:$AO$7385,6,0)</f>
        <v>265000</v>
      </c>
      <c r="Q399" s="23" t="str">
        <f>VLOOKUP(F399,'[1]Goa Member''s Details Revised'!$C$2:$AO$7385,8,0)</f>
        <v>I.R.M</v>
      </c>
      <c r="R399" s="23">
        <f t="shared" si="32"/>
        <v>0</v>
      </c>
      <c r="S399" s="21">
        <f t="shared" si="33"/>
        <v>18</v>
      </c>
      <c r="T399" s="23">
        <f t="shared" si="30"/>
        <v>212000</v>
      </c>
      <c r="U399" s="23">
        <f t="shared" si="31"/>
        <v>120454.54545454547</v>
      </c>
      <c r="V399" s="23">
        <f t="shared" si="34"/>
        <v>212000</v>
      </c>
      <c r="W399" s="23"/>
      <c r="X399" s="21"/>
      <c r="Y399" s="24" t="str">
        <f>VLOOKUP(F399,'[1]Goa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0" spans="2:25" ht="75">
      <c r="B400" s="20">
        <v>391</v>
      </c>
      <c r="C400" s="21"/>
      <c r="D400" s="21" t="s">
        <v>1208</v>
      </c>
      <c r="E400" s="21" t="s">
        <v>56</v>
      </c>
      <c r="F400" s="21" t="s">
        <v>1209</v>
      </c>
      <c r="G400" s="21"/>
      <c r="H400" s="22" t="str">
        <f>VLOOKUP(F400,'[1]Goa Member''s Details Revised'!$C$2:$AO$7385,2,0)</f>
        <v>LNC/DRI BEACHES</v>
      </c>
      <c r="I400" s="21">
        <v>10</v>
      </c>
      <c r="J400" s="21" t="s">
        <v>207</v>
      </c>
      <c r="K400" s="21">
        <v>2005</v>
      </c>
      <c r="L400" s="22" t="str">
        <f>VLOOKUP(F400,'[1]Goa Member''s Details Revised'!$C$2:$AO$7385,9,0)</f>
        <v>Never</v>
      </c>
      <c r="M400" s="21" t="s">
        <v>1185</v>
      </c>
      <c r="N400" s="23">
        <f>VLOOKUP(F400,'[1]Goa Member''s Details Revised'!$C$2:$AO$7385,5,0)</f>
        <v>265000</v>
      </c>
      <c r="O400" s="23">
        <f>VLOOKUP(F400,'[1]Goa Member''s Details Revised'!$C$2:$AO$7385,5,0)</f>
        <v>265000</v>
      </c>
      <c r="P400" s="23">
        <f>VLOOKUP(F400,'[1]Goa Member''s Details Revised'!$C$2:$AO$7385,6,0)</f>
        <v>265000</v>
      </c>
      <c r="Q400" s="23" t="str">
        <f>VLOOKUP(F400,'[1]Goa Member''s Details Revised'!$C$2:$AO$7385,8,0)</f>
        <v>I.R.M</v>
      </c>
      <c r="R400" s="23">
        <f t="shared" si="32"/>
        <v>0</v>
      </c>
      <c r="S400" s="21">
        <f t="shared" si="33"/>
        <v>18</v>
      </c>
      <c r="T400" s="23">
        <f t="shared" si="30"/>
        <v>212000</v>
      </c>
      <c r="U400" s="23">
        <f t="shared" si="31"/>
        <v>120454.54545454547</v>
      </c>
      <c r="V400" s="23">
        <f t="shared" si="34"/>
        <v>212000</v>
      </c>
      <c r="W400" s="23"/>
      <c r="X400" s="21"/>
      <c r="Y400" s="24" t="str">
        <f>VLOOKUP(F400,'[1]Goa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1" spans="2:25" ht="75">
      <c r="B401" s="20">
        <v>392</v>
      </c>
      <c r="C401" s="21"/>
      <c r="D401" s="21" t="s">
        <v>1210</v>
      </c>
      <c r="E401" s="21" t="s">
        <v>56</v>
      </c>
      <c r="F401" s="21" t="s">
        <v>1211</v>
      </c>
      <c r="G401" s="21"/>
      <c r="H401" s="22" t="str">
        <f>VLOOKUP(F401,'[1]Goa Member''s Details Revised'!$C$2:$AO$7385,2,0)</f>
        <v>LNC/DRI BEACHES</v>
      </c>
      <c r="I401" s="21">
        <v>10</v>
      </c>
      <c r="J401" s="21" t="s">
        <v>207</v>
      </c>
      <c r="K401" s="21">
        <v>2005</v>
      </c>
      <c r="L401" s="22" t="str">
        <f>VLOOKUP(F401,'[1]Goa Member''s Details Revised'!$C$2:$AO$7385,9,0)</f>
        <v>Never</v>
      </c>
      <c r="M401" s="21" t="s">
        <v>1185</v>
      </c>
      <c r="N401" s="23">
        <f>VLOOKUP(F401,'[1]Goa Member''s Details Revised'!$C$2:$AO$7385,5,0)</f>
        <v>265000</v>
      </c>
      <c r="O401" s="23">
        <f>VLOOKUP(F401,'[1]Goa Member''s Details Revised'!$C$2:$AO$7385,5,0)</f>
        <v>265000</v>
      </c>
      <c r="P401" s="23">
        <f>VLOOKUP(F401,'[1]Goa Member''s Details Revised'!$C$2:$AO$7385,6,0)</f>
        <v>265000</v>
      </c>
      <c r="Q401" s="23" t="str">
        <f>VLOOKUP(F401,'[1]Goa Member''s Details Revised'!$C$2:$AO$7385,8,0)</f>
        <v>I.R.M</v>
      </c>
      <c r="R401" s="23">
        <f t="shared" si="32"/>
        <v>0</v>
      </c>
      <c r="S401" s="21">
        <f t="shared" si="33"/>
        <v>18</v>
      </c>
      <c r="T401" s="23">
        <f t="shared" si="30"/>
        <v>212000</v>
      </c>
      <c r="U401" s="23">
        <f t="shared" si="31"/>
        <v>120454.54545454547</v>
      </c>
      <c r="V401" s="23">
        <f t="shared" si="34"/>
        <v>212000</v>
      </c>
      <c r="W401" s="23"/>
      <c r="X401" s="21"/>
      <c r="Y401" s="24" t="str">
        <f>VLOOKUP(F401,'[1]Goa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2" spans="2:25" ht="75">
      <c r="B402" s="20">
        <v>393</v>
      </c>
      <c r="C402" s="21"/>
      <c r="D402" s="21" t="s">
        <v>1212</v>
      </c>
      <c r="E402" s="21" t="s">
        <v>56</v>
      </c>
      <c r="F402" s="21" t="s">
        <v>1213</v>
      </c>
      <c r="G402" s="21"/>
      <c r="H402" s="22" t="str">
        <f>VLOOKUP(F402,'[1]Goa Member''s Details Revised'!$C$2:$AO$7385,2,0)</f>
        <v>LNC/DRI BEACHES</v>
      </c>
      <c r="I402" s="21">
        <v>10</v>
      </c>
      <c r="J402" s="21" t="s">
        <v>207</v>
      </c>
      <c r="K402" s="21">
        <v>2005</v>
      </c>
      <c r="L402" s="22" t="str">
        <f>VLOOKUP(F402,'[1]Goa Member''s Details Revised'!$C$2:$AO$7385,9,0)</f>
        <v>Never</v>
      </c>
      <c r="M402" s="21" t="s">
        <v>1185</v>
      </c>
      <c r="N402" s="23">
        <f>VLOOKUP(F402,'[1]Goa Member''s Details Revised'!$C$2:$AO$7385,5,0)</f>
        <v>265000</v>
      </c>
      <c r="O402" s="23">
        <f>VLOOKUP(F402,'[1]Goa Member''s Details Revised'!$C$2:$AO$7385,5,0)</f>
        <v>265000</v>
      </c>
      <c r="P402" s="23">
        <f>VLOOKUP(F402,'[1]Goa Member''s Details Revised'!$C$2:$AO$7385,6,0)</f>
        <v>265000</v>
      </c>
      <c r="Q402" s="23" t="str">
        <f>VLOOKUP(F402,'[1]Goa Member''s Details Revised'!$C$2:$AO$7385,8,0)</f>
        <v>I.R.M</v>
      </c>
      <c r="R402" s="23">
        <f t="shared" si="32"/>
        <v>0</v>
      </c>
      <c r="S402" s="21">
        <f t="shared" si="33"/>
        <v>18</v>
      </c>
      <c r="T402" s="23">
        <f t="shared" si="30"/>
        <v>212000</v>
      </c>
      <c r="U402" s="23">
        <f t="shared" si="31"/>
        <v>120454.54545454547</v>
      </c>
      <c r="V402" s="23">
        <f t="shared" si="34"/>
        <v>212000</v>
      </c>
      <c r="W402" s="23"/>
      <c r="X402" s="21"/>
      <c r="Y402" s="24" t="str">
        <f>VLOOKUP(F402,'[1]Goa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3" spans="2:25" ht="75">
      <c r="B403" s="20">
        <v>394</v>
      </c>
      <c r="C403" s="21"/>
      <c r="D403" s="21" t="s">
        <v>1214</v>
      </c>
      <c r="E403" s="21" t="s">
        <v>56</v>
      </c>
      <c r="F403" s="21" t="s">
        <v>1215</v>
      </c>
      <c r="G403" s="21"/>
      <c r="H403" s="22" t="str">
        <f>VLOOKUP(F403,'[1]Goa Member''s Details Revised'!$C$2:$AO$7385,2,0)</f>
        <v>LNC/DRI BEACHES</v>
      </c>
      <c r="I403" s="21">
        <v>10</v>
      </c>
      <c r="J403" s="21" t="s">
        <v>207</v>
      </c>
      <c r="K403" s="21">
        <v>2005</v>
      </c>
      <c r="L403" s="22" t="str">
        <f>VLOOKUP(F403,'[1]Goa Member''s Details Revised'!$C$2:$AO$7385,9,0)</f>
        <v>Never</v>
      </c>
      <c r="M403" s="21" t="s">
        <v>1185</v>
      </c>
      <c r="N403" s="23">
        <f>VLOOKUP(F403,'[1]Goa Member''s Details Revised'!$C$2:$AO$7385,5,0)</f>
        <v>265000</v>
      </c>
      <c r="O403" s="23">
        <f>VLOOKUP(F403,'[1]Goa Member''s Details Revised'!$C$2:$AO$7385,5,0)</f>
        <v>265000</v>
      </c>
      <c r="P403" s="23">
        <f>VLOOKUP(F403,'[1]Goa Member''s Details Revised'!$C$2:$AO$7385,6,0)</f>
        <v>265000</v>
      </c>
      <c r="Q403" s="23" t="str">
        <f>VLOOKUP(F403,'[1]Goa Member''s Details Revised'!$C$2:$AO$7385,8,0)</f>
        <v>I.R.M</v>
      </c>
      <c r="R403" s="23">
        <f t="shared" si="32"/>
        <v>0</v>
      </c>
      <c r="S403" s="21">
        <f t="shared" si="33"/>
        <v>18</v>
      </c>
      <c r="T403" s="23">
        <f t="shared" si="30"/>
        <v>212000</v>
      </c>
      <c r="U403" s="23">
        <f t="shared" si="31"/>
        <v>120454.54545454547</v>
      </c>
      <c r="V403" s="23">
        <f t="shared" si="34"/>
        <v>212000</v>
      </c>
      <c r="W403" s="23"/>
      <c r="X403" s="21"/>
      <c r="Y403" s="24" t="str">
        <f>VLOOKUP(F403,'[1]Goa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4" spans="2:25" ht="75">
      <c r="B404" s="20">
        <v>395</v>
      </c>
      <c r="C404" s="21"/>
      <c r="D404" s="21" t="s">
        <v>1216</v>
      </c>
      <c r="E404" s="21" t="s">
        <v>56</v>
      </c>
      <c r="F404" s="21" t="s">
        <v>1217</v>
      </c>
      <c r="G404" s="21"/>
      <c r="H404" s="22" t="str">
        <f>VLOOKUP(F404,'[1]Goa Member''s Details Revised'!$C$2:$AO$7385,2,0)</f>
        <v>LNC/DRI BEACHES</v>
      </c>
      <c r="I404" s="21">
        <v>10</v>
      </c>
      <c r="J404" s="21" t="s">
        <v>207</v>
      </c>
      <c r="K404" s="21">
        <v>2005</v>
      </c>
      <c r="L404" s="22" t="str">
        <f>VLOOKUP(F404,'[1]Goa Member''s Details Revised'!$C$2:$AO$7385,9,0)</f>
        <v>Never</v>
      </c>
      <c r="M404" s="21" t="s">
        <v>1185</v>
      </c>
      <c r="N404" s="23">
        <f>VLOOKUP(F404,'[1]Goa Member''s Details Revised'!$C$2:$AO$7385,5,0)</f>
        <v>265000</v>
      </c>
      <c r="O404" s="23">
        <f>VLOOKUP(F404,'[1]Goa Member''s Details Revised'!$C$2:$AO$7385,5,0)</f>
        <v>265000</v>
      </c>
      <c r="P404" s="23">
        <f>VLOOKUP(F404,'[1]Goa Member''s Details Revised'!$C$2:$AO$7385,6,0)</f>
        <v>265000</v>
      </c>
      <c r="Q404" s="23" t="str">
        <f>VLOOKUP(F404,'[1]Goa Member''s Details Revised'!$C$2:$AO$7385,8,0)</f>
        <v>I.R.M</v>
      </c>
      <c r="R404" s="23">
        <f t="shared" si="32"/>
        <v>0</v>
      </c>
      <c r="S404" s="21">
        <f t="shared" si="33"/>
        <v>18</v>
      </c>
      <c r="T404" s="23">
        <f t="shared" si="30"/>
        <v>212000</v>
      </c>
      <c r="U404" s="23">
        <f t="shared" si="31"/>
        <v>120454.54545454547</v>
      </c>
      <c r="V404" s="23">
        <f t="shared" si="34"/>
        <v>212000</v>
      </c>
      <c r="W404" s="23"/>
      <c r="X404" s="21"/>
      <c r="Y404" s="24" t="str">
        <f>VLOOKUP(F404,'[1]Goa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5" spans="2:25" ht="75">
      <c r="B405" s="20">
        <v>396</v>
      </c>
      <c r="C405" s="21"/>
      <c r="D405" s="21" t="s">
        <v>1218</v>
      </c>
      <c r="E405" s="21" t="s">
        <v>56</v>
      </c>
      <c r="F405" s="21" t="s">
        <v>1219</v>
      </c>
      <c r="G405" s="21"/>
      <c r="H405" s="22" t="str">
        <f>VLOOKUP(F405,'[1]Goa Member''s Details Revised'!$C$2:$AO$7385,2,0)</f>
        <v>LNC/DRI BEACHES</v>
      </c>
      <c r="I405" s="21">
        <v>10</v>
      </c>
      <c r="J405" s="21" t="s">
        <v>207</v>
      </c>
      <c r="K405" s="21">
        <v>2005</v>
      </c>
      <c r="L405" s="22" t="str">
        <f>VLOOKUP(F405,'[1]Goa Member''s Details Revised'!$C$2:$AO$7385,9,0)</f>
        <v>Never</v>
      </c>
      <c r="M405" s="21" t="s">
        <v>1185</v>
      </c>
      <c r="N405" s="23">
        <f>VLOOKUP(F405,'[1]Goa Member''s Details Revised'!$C$2:$AO$7385,5,0)</f>
        <v>265000</v>
      </c>
      <c r="O405" s="23">
        <f>VLOOKUP(F405,'[1]Goa Member''s Details Revised'!$C$2:$AO$7385,5,0)</f>
        <v>265000</v>
      </c>
      <c r="P405" s="23">
        <f>VLOOKUP(F405,'[1]Goa Member''s Details Revised'!$C$2:$AO$7385,6,0)</f>
        <v>265000</v>
      </c>
      <c r="Q405" s="23" t="str">
        <f>VLOOKUP(F405,'[1]Goa Member''s Details Revised'!$C$2:$AO$7385,8,0)</f>
        <v>I.R.M</v>
      </c>
      <c r="R405" s="23">
        <f t="shared" si="32"/>
        <v>0</v>
      </c>
      <c r="S405" s="21">
        <f t="shared" si="33"/>
        <v>18</v>
      </c>
      <c r="T405" s="23">
        <f t="shared" si="30"/>
        <v>212000</v>
      </c>
      <c r="U405" s="23">
        <f t="shared" si="31"/>
        <v>120454.54545454547</v>
      </c>
      <c r="V405" s="23">
        <f t="shared" si="34"/>
        <v>212000</v>
      </c>
      <c r="W405" s="23"/>
      <c r="X405" s="21"/>
      <c r="Y405" s="24" t="str">
        <f>VLOOKUP(F405,'[1]Goa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6" spans="2:25" ht="75">
      <c r="B406" s="20">
        <v>397</v>
      </c>
      <c r="C406" s="21"/>
      <c r="D406" s="21" t="s">
        <v>1220</v>
      </c>
      <c r="E406" s="21" t="s">
        <v>56</v>
      </c>
      <c r="F406" s="21" t="s">
        <v>1221</v>
      </c>
      <c r="G406" s="21"/>
      <c r="H406" s="22" t="str">
        <f>VLOOKUP(F406,'[1]Goa Member''s Details Revised'!$C$2:$AO$7385,2,0)</f>
        <v>LNC/DRI BEACHES</v>
      </c>
      <c r="I406" s="21">
        <v>10</v>
      </c>
      <c r="J406" s="21" t="s">
        <v>207</v>
      </c>
      <c r="K406" s="21">
        <v>2005</v>
      </c>
      <c r="L406" s="22" t="str">
        <f>VLOOKUP(F406,'[1]Goa Member''s Details Revised'!$C$2:$AO$7385,9,0)</f>
        <v>Never</v>
      </c>
      <c r="M406" s="21" t="s">
        <v>1185</v>
      </c>
      <c r="N406" s="23">
        <f>VLOOKUP(F406,'[1]Goa Member''s Details Revised'!$C$2:$AO$7385,5,0)</f>
        <v>265000</v>
      </c>
      <c r="O406" s="23">
        <f>VLOOKUP(F406,'[1]Goa Member''s Details Revised'!$C$2:$AO$7385,5,0)</f>
        <v>265000</v>
      </c>
      <c r="P406" s="23">
        <f>VLOOKUP(F406,'[1]Goa Member''s Details Revised'!$C$2:$AO$7385,6,0)</f>
        <v>265000</v>
      </c>
      <c r="Q406" s="23" t="str">
        <f>VLOOKUP(F406,'[1]Goa Member''s Details Revised'!$C$2:$AO$7385,8,0)</f>
        <v>I.R.M</v>
      </c>
      <c r="R406" s="23">
        <f t="shared" si="32"/>
        <v>0</v>
      </c>
      <c r="S406" s="21">
        <f t="shared" si="33"/>
        <v>18</v>
      </c>
      <c r="T406" s="23">
        <f t="shared" si="30"/>
        <v>212000</v>
      </c>
      <c r="U406" s="23">
        <f t="shared" si="31"/>
        <v>120454.54545454547</v>
      </c>
      <c r="V406" s="23">
        <f t="shared" si="34"/>
        <v>212000</v>
      </c>
      <c r="W406" s="23"/>
      <c r="X406" s="21"/>
      <c r="Y406" s="24" t="str">
        <f>VLOOKUP(F406,'[1]Goa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7" spans="2:25" ht="75">
      <c r="B407" s="20">
        <v>398</v>
      </c>
      <c r="C407" s="21"/>
      <c r="D407" s="21" t="s">
        <v>1222</v>
      </c>
      <c r="E407" s="21" t="s">
        <v>56</v>
      </c>
      <c r="F407" s="21" t="s">
        <v>1223</v>
      </c>
      <c r="G407" s="21"/>
      <c r="H407" s="22" t="str">
        <f>VLOOKUP(F407,'[1]Goa Member''s Details Revised'!$C$2:$AO$7385,2,0)</f>
        <v>LNC/DRI BEACHES</v>
      </c>
      <c r="I407" s="21">
        <v>10</v>
      </c>
      <c r="J407" s="21" t="s">
        <v>207</v>
      </c>
      <c r="K407" s="21">
        <v>2005</v>
      </c>
      <c r="L407" s="22" t="str">
        <f>VLOOKUP(F407,'[1]Goa Member''s Details Revised'!$C$2:$AO$7385,9,0)</f>
        <v>Never</v>
      </c>
      <c r="M407" s="21" t="s">
        <v>1185</v>
      </c>
      <c r="N407" s="23">
        <f>VLOOKUP(F407,'[1]Goa Member''s Details Revised'!$C$2:$AO$7385,5,0)</f>
        <v>265000</v>
      </c>
      <c r="O407" s="23">
        <f>VLOOKUP(F407,'[1]Goa Member''s Details Revised'!$C$2:$AO$7385,5,0)</f>
        <v>265000</v>
      </c>
      <c r="P407" s="23">
        <f>VLOOKUP(F407,'[1]Goa Member''s Details Revised'!$C$2:$AO$7385,6,0)</f>
        <v>265000</v>
      </c>
      <c r="Q407" s="23" t="str">
        <f>VLOOKUP(F407,'[1]Goa Member''s Details Revised'!$C$2:$AO$7385,8,0)</f>
        <v>I.R.M</v>
      </c>
      <c r="R407" s="23">
        <f t="shared" si="32"/>
        <v>0</v>
      </c>
      <c r="S407" s="21">
        <f t="shared" si="33"/>
        <v>18</v>
      </c>
      <c r="T407" s="23">
        <f t="shared" si="30"/>
        <v>212000</v>
      </c>
      <c r="U407" s="23">
        <f t="shared" si="31"/>
        <v>120454.54545454547</v>
      </c>
      <c r="V407" s="23">
        <f t="shared" si="34"/>
        <v>212000</v>
      </c>
      <c r="W407" s="23"/>
      <c r="X407" s="21"/>
      <c r="Y407" s="24" t="str">
        <f>VLOOKUP(F407,'[1]Goa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8" spans="2:25" ht="75">
      <c r="B408" s="20">
        <v>399</v>
      </c>
      <c r="C408" s="21"/>
      <c r="D408" s="21" t="s">
        <v>1224</v>
      </c>
      <c r="E408" s="21" t="s">
        <v>56</v>
      </c>
      <c r="F408" s="21" t="s">
        <v>1225</v>
      </c>
      <c r="G408" s="21"/>
      <c r="H408" s="22" t="str">
        <f>VLOOKUP(F408,'[1]Goa Member''s Details Revised'!$C$2:$AO$7385,2,0)</f>
        <v>LNC/DRI BEACHES</v>
      </c>
      <c r="I408" s="21">
        <v>10</v>
      </c>
      <c r="J408" s="21" t="s">
        <v>207</v>
      </c>
      <c r="K408" s="21">
        <v>2005</v>
      </c>
      <c r="L408" s="22" t="str">
        <f>VLOOKUP(F408,'[1]Goa Member''s Details Revised'!$C$2:$AO$7385,9,0)</f>
        <v>Never</v>
      </c>
      <c r="M408" s="21" t="s">
        <v>1185</v>
      </c>
      <c r="N408" s="23">
        <f>VLOOKUP(F408,'[1]Goa Member''s Details Revised'!$C$2:$AO$7385,5,0)</f>
        <v>265000</v>
      </c>
      <c r="O408" s="23">
        <f>VLOOKUP(F408,'[1]Goa Member''s Details Revised'!$C$2:$AO$7385,5,0)</f>
        <v>265000</v>
      </c>
      <c r="P408" s="23">
        <f>VLOOKUP(F408,'[1]Goa Member''s Details Revised'!$C$2:$AO$7385,6,0)</f>
        <v>265000</v>
      </c>
      <c r="Q408" s="23" t="str">
        <f>VLOOKUP(F408,'[1]Goa Member''s Details Revised'!$C$2:$AO$7385,8,0)</f>
        <v>I.R.M</v>
      </c>
      <c r="R408" s="23">
        <f t="shared" si="32"/>
        <v>0</v>
      </c>
      <c r="S408" s="21">
        <f t="shared" si="33"/>
        <v>18</v>
      </c>
      <c r="T408" s="23">
        <f t="shared" si="30"/>
        <v>212000</v>
      </c>
      <c r="U408" s="23">
        <f t="shared" si="31"/>
        <v>120454.54545454547</v>
      </c>
      <c r="V408" s="23">
        <f t="shared" si="34"/>
        <v>212000</v>
      </c>
      <c r="W408" s="23"/>
      <c r="X408" s="21"/>
      <c r="Y408" s="24" t="str">
        <f>VLOOKUP(F408,'[1]Goa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09" spans="2:25" ht="75">
      <c r="B409" s="20">
        <v>400</v>
      </c>
      <c r="C409" s="21"/>
      <c r="D409" s="21" t="s">
        <v>1226</v>
      </c>
      <c r="E409" s="21" t="s">
        <v>56</v>
      </c>
      <c r="F409" s="21" t="s">
        <v>1227</v>
      </c>
      <c r="G409" s="21"/>
      <c r="H409" s="22" t="str">
        <f>VLOOKUP(F409,'[1]Goa Member''s Details Revised'!$C$2:$AO$7385,2,0)</f>
        <v>LNC/DRI BEACHES</v>
      </c>
      <c r="I409" s="21">
        <v>10</v>
      </c>
      <c r="J409" s="21" t="s">
        <v>207</v>
      </c>
      <c r="K409" s="21">
        <v>2005</v>
      </c>
      <c r="L409" s="22" t="str">
        <f>VLOOKUP(F409,'[1]Goa Member''s Details Revised'!$C$2:$AO$7385,9,0)</f>
        <v>Never</v>
      </c>
      <c r="M409" s="21" t="s">
        <v>1228</v>
      </c>
      <c r="N409" s="23">
        <f>VLOOKUP(F409,'[1]Goa Member''s Details Revised'!$C$2:$AO$7385,5,0)</f>
        <v>265000</v>
      </c>
      <c r="O409" s="23">
        <f>VLOOKUP(F409,'[1]Goa Member''s Details Revised'!$C$2:$AO$7385,5,0)</f>
        <v>265000</v>
      </c>
      <c r="P409" s="23">
        <f>VLOOKUP(F409,'[1]Goa Member''s Details Revised'!$C$2:$AO$7385,6,0)</f>
        <v>265000</v>
      </c>
      <c r="Q409" s="23" t="str">
        <f>VLOOKUP(F409,'[1]Goa Member''s Details Revised'!$C$2:$AO$7385,8,0)</f>
        <v>I.R.M</v>
      </c>
      <c r="R409" s="23">
        <f t="shared" si="32"/>
        <v>0</v>
      </c>
      <c r="S409" s="21">
        <f t="shared" si="33"/>
        <v>18</v>
      </c>
      <c r="T409" s="23">
        <f t="shared" si="30"/>
        <v>212000</v>
      </c>
      <c r="U409" s="23">
        <f t="shared" si="31"/>
        <v>120454.54545454547</v>
      </c>
      <c r="V409" s="23">
        <f t="shared" si="34"/>
        <v>212000</v>
      </c>
      <c r="W409" s="23"/>
      <c r="X409" s="21"/>
      <c r="Y409" s="24" t="str">
        <f>VLOOKUP(F409,'[1]Goa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0" spans="2:25" ht="75">
      <c r="B410" s="20">
        <v>401</v>
      </c>
      <c r="C410" s="21"/>
      <c r="D410" s="21" t="s">
        <v>1229</v>
      </c>
      <c r="E410" s="21" t="s">
        <v>56</v>
      </c>
      <c r="F410" s="21" t="s">
        <v>1230</v>
      </c>
      <c r="G410" s="21"/>
      <c r="H410" s="22" t="str">
        <f>VLOOKUP(F410,'[1]Goa Member''s Details Revised'!$C$2:$AO$7385,2,0)</f>
        <v>LNC/DRI BEACHES</v>
      </c>
      <c r="I410" s="21">
        <v>10</v>
      </c>
      <c r="J410" s="21" t="s">
        <v>207</v>
      </c>
      <c r="K410" s="21">
        <v>2005</v>
      </c>
      <c r="L410" s="22" t="str">
        <f>VLOOKUP(F410,'[1]Goa Member''s Details Revised'!$C$2:$AO$7385,9,0)</f>
        <v>Never</v>
      </c>
      <c r="M410" s="21" t="s">
        <v>1185</v>
      </c>
      <c r="N410" s="23">
        <f>VLOOKUP(F410,'[1]Goa Member''s Details Revised'!$C$2:$AO$7385,5,0)</f>
        <v>265000</v>
      </c>
      <c r="O410" s="23">
        <f>VLOOKUP(F410,'[1]Goa Member''s Details Revised'!$C$2:$AO$7385,5,0)</f>
        <v>265000</v>
      </c>
      <c r="P410" s="23">
        <f>VLOOKUP(F410,'[1]Goa Member''s Details Revised'!$C$2:$AO$7385,6,0)</f>
        <v>265000</v>
      </c>
      <c r="Q410" s="23" t="str">
        <f>VLOOKUP(F410,'[1]Goa Member''s Details Revised'!$C$2:$AO$7385,8,0)</f>
        <v>I.R.M</v>
      </c>
      <c r="R410" s="23">
        <f t="shared" si="32"/>
        <v>0</v>
      </c>
      <c r="S410" s="21">
        <f t="shared" si="33"/>
        <v>18</v>
      </c>
      <c r="T410" s="23">
        <f t="shared" si="30"/>
        <v>212000</v>
      </c>
      <c r="U410" s="23">
        <f t="shared" si="31"/>
        <v>120454.54545454547</v>
      </c>
      <c r="V410" s="23">
        <f t="shared" si="34"/>
        <v>212000</v>
      </c>
      <c r="W410" s="23"/>
      <c r="X410" s="21"/>
      <c r="Y410" s="24" t="str">
        <f>VLOOKUP(F410,'[1]Goa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1" spans="2:25" ht="75">
      <c r="B411" s="20">
        <v>402</v>
      </c>
      <c r="C411" s="21"/>
      <c r="D411" s="21" t="s">
        <v>1231</v>
      </c>
      <c r="E411" s="21" t="s">
        <v>56</v>
      </c>
      <c r="F411" s="21" t="s">
        <v>1232</v>
      </c>
      <c r="G411" s="21"/>
      <c r="H411" s="22" t="str">
        <f>VLOOKUP(F411,'[1]Goa Member''s Details Revised'!$C$2:$AO$7385,2,0)</f>
        <v>LNC/DRI BEACHES</v>
      </c>
      <c r="I411" s="21">
        <v>10</v>
      </c>
      <c r="J411" s="21" t="s">
        <v>207</v>
      </c>
      <c r="K411" s="21">
        <v>2005</v>
      </c>
      <c r="L411" s="22" t="str">
        <f>VLOOKUP(F411,'[1]Goa Member''s Details Revised'!$C$2:$AO$7385,9,0)</f>
        <v>Never</v>
      </c>
      <c r="M411" s="21" t="s">
        <v>1185</v>
      </c>
      <c r="N411" s="23">
        <f>VLOOKUP(F411,'[1]Goa Member''s Details Revised'!$C$2:$AO$7385,5,0)</f>
        <v>265000</v>
      </c>
      <c r="O411" s="23">
        <f>VLOOKUP(F411,'[1]Goa Member''s Details Revised'!$C$2:$AO$7385,5,0)</f>
        <v>265000</v>
      </c>
      <c r="P411" s="23">
        <f>VLOOKUP(F411,'[1]Goa Member''s Details Revised'!$C$2:$AO$7385,6,0)</f>
        <v>265000</v>
      </c>
      <c r="Q411" s="23" t="str">
        <f>VLOOKUP(F411,'[1]Goa Member''s Details Revised'!$C$2:$AO$7385,8,0)</f>
        <v>I.R.M</v>
      </c>
      <c r="R411" s="23">
        <f t="shared" si="32"/>
        <v>0</v>
      </c>
      <c r="S411" s="21">
        <f t="shared" si="33"/>
        <v>18</v>
      </c>
      <c r="T411" s="23">
        <f t="shared" si="30"/>
        <v>212000</v>
      </c>
      <c r="U411" s="23">
        <f t="shared" si="31"/>
        <v>120454.54545454547</v>
      </c>
      <c r="V411" s="23">
        <f t="shared" si="34"/>
        <v>212000</v>
      </c>
      <c r="W411" s="23"/>
      <c r="X411" s="21"/>
      <c r="Y411" s="24" t="str">
        <f>VLOOKUP(F411,'[1]Goa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2" spans="2:25" ht="75">
      <c r="B412" s="20">
        <v>403</v>
      </c>
      <c r="C412" s="21"/>
      <c r="D412" s="21" t="s">
        <v>1233</v>
      </c>
      <c r="E412" s="21" t="s">
        <v>56</v>
      </c>
      <c r="F412" s="21" t="s">
        <v>1234</v>
      </c>
      <c r="G412" s="21"/>
      <c r="H412" s="22" t="str">
        <f>VLOOKUP(F412,'[1]Goa Member''s Details Revised'!$C$2:$AO$7385,2,0)</f>
        <v>LNC/DRI BEACHES</v>
      </c>
      <c r="I412" s="21">
        <v>10</v>
      </c>
      <c r="J412" s="21" t="s">
        <v>207</v>
      </c>
      <c r="K412" s="21">
        <v>2005</v>
      </c>
      <c r="L412" s="22" t="str">
        <f>VLOOKUP(F412,'[1]Goa Member''s Details Revised'!$C$2:$AO$7385,9,0)</f>
        <v>Never</v>
      </c>
      <c r="M412" s="21" t="s">
        <v>1185</v>
      </c>
      <c r="N412" s="23">
        <f>VLOOKUP(F412,'[1]Goa Member''s Details Revised'!$C$2:$AO$7385,5,0)</f>
        <v>265000</v>
      </c>
      <c r="O412" s="23">
        <f>VLOOKUP(F412,'[1]Goa Member''s Details Revised'!$C$2:$AO$7385,5,0)</f>
        <v>265000</v>
      </c>
      <c r="P412" s="23">
        <f>VLOOKUP(F412,'[1]Goa Member''s Details Revised'!$C$2:$AO$7385,6,0)</f>
        <v>265000</v>
      </c>
      <c r="Q412" s="23" t="str">
        <f>VLOOKUP(F412,'[1]Goa Member''s Details Revised'!$C$2:$AO$7385,8,0)</f>
        <v>I.R.M</v>
      </c>
      <c r="R412" s="23">
        <f t="shared" si="32"/>
        <v>0</v>
      </c>
      <c r="S412" s="21">
        <f t="shared" si="33"/>
        <v>18</v>
      </c>
      <c r="T412" s="23">
        <f t="shared" si="30"/>
        <v>212000</v>
      </c>
      <c r="U412" s="23">
        <f t="shared" si="31"/>
        <v>120454.54545454547</v>
      </c>
      <c r="V412" s="23">
        <f t="shared" si="34"/>
        <v>212000</v>
      </c>
      <c r="W412" s="23"/>
      <c r="X412" s="21"/>
      <c r="Y412" s="24" t="str">
        <f>VLOOKUP(F412,'[1]Goa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3" spans="2:25" ht="75">
      <c r="B413" s="20">
        <v>404</v>
      </c>
      <c r="C413" s="21"/>
      <c r="D413" s="21" t="s">
        <v>1235</v>
      </c>
      <c r="E413" s="21" t="s">
        <v>56</v>
      </c>
      <c r="F413" s="21" t="s">
        <v>1236</v>
      </c>
      <c r="G413" s="21"/>
      <c r="H413" s="22" t="str">
        <f>VLOOKUP(F413,'[1]Goa Member''s Details Revised'!$C$2:$AO$7385,2,0)</f>
        <v>LNC/DRI BEACHES</v>
      </c>
      <c r="I413" s="21">
        <v>10</v>
      </c>
      <c r="J413" s="21" t="s">
        <v>207</v>
      </c>
      <c r="K413" s="21">
        <v>2005</v>
      </c>
      <c r="L413" s="22" t="str">
        <f>VLOOKUP(F413,'[1]Goa Member''s Details Revised'!$C$2:$AO$7385,9,0)</f>
        <v>Never</v>
      </c>
      <c r="M413" s="21" t="s">
        <v>1185</v>
      </c>
      <c r="N413" s="23">
        <f>VLOOKUP(F413,'[1]Goa Member''s Details Revised'!$C$2:$AO$7385,5,0)</f>
        <v>265000</v>
      </c>
      <c r="O413" s="23">
        <f>VLOOKUP(F413,'[1]Goa Member''s Details Revised'!$C$2:$AO$7385,5,0)</f>
        <v>265000</v>
      </c>
      <c r="P413" s="23">
        <f>VLOOKUP(F413,'[1]Goa Member''s Details Revised'!$C$2:$AO$7385,6,0)</f>
        <v>265000</v>
      </c>
      <c r="Q413" s="23" t="str">
        <f>VLOOKUP(F413,'[1]Goa Member''s Details Revised'!$C$2:$AO$7385,8,0)</f>
        <v>I.R.M</v>
      </c>
      <c r="R413" s="23">
        <f t="shared" si="32"/>
        <v>0</v>
      </c>
      <c r="S413" s="21">
        <f t="shared" si="33"/>
        <v>18</v>
      </c>
      <c r="T413" s="23">
        <f t="shared" si="30"/>
        <v>212000</v>
      </c>
      <c r="U413" s="23">
        <f t="shared" si="31"/>
        <v>120454.54545454547</v>
      </c>
      <c r="V413" s="23">
        <f t="shared" si="34"/>
        <v>212000</v>
      </c>
      <c r="W413" s="23"/>
      <c r="X413" s="21"/>
      <c r="Y413" s="24" t="str">
        <f>VLOOKUP(F413,'[1]Goa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4" spans="2:25" ht="75">
      <c r="B414" s="20">
        <v>405</v>
      </c>
      <c r="C414" s="21"/>
      <c r="D414" s="21" t="s">
        <v>1237</v>
      </c>
      <c r="E414" s="21" t="s">
        <v>56</v>
      </c>
      <c r="F414" s="21" t="s">
        <v>1238</v>
      </c>
      <c r="G414" s="21"/>
      <c r="H414" s="22" t="str">
        <f>VLOOKUP(F414,'[1]Goa Member''s Details Revised'!$C$2:$AO$7385,2,0)</f>
        <v>LNC/DRI BEACHES</v>
      </c>
      <c r="I414" s="21">
        <v>10</v>
      </c>
      <c r="J414" s="21" t="s">
        <v>207</v>
      </c>
      <c r="K414" s="21">
        <v>2005</v>
      </c>
      <c r="L414" s="22" t="str">
        <f>VLOOKUP(F414,'[1]Goa Member''s Details Revised'!$C$2:$AO$7385,9,0)</f>
        <v>Never</v>
      </c>
      <c r="M414" s="21" t="s">
        <v>1185</v>
      </c>
      <c r="N414" s="23">
        <f>VLOOKUP(F414,'[1]Goa Member''s Details Revised'!$C$2:$AO$7385,5,0)</f>
        <v>265000</v>
      </c>
      <c r="O414" s="23">
        <f>VLOOKUP(F414,'[1]Goa Member''s Details Revised'!$C$2:$AO$7385,5,0)</f>
        <v>265000</v>
      </c>
      <c r="P414" s="23">
        <f>VLOOKUP(F414,'[1]Goa Member''s Details Revised'!$C$2:$AO$7385,6,0)</f>
        <v>265000</v>
      </c>
      <c r="Q414" s="23" t="str">
        <f>VLOOKUP(F414,'[1]Goa Member''s Details Revised'!$C$2:$AO$7385,8,0)</f>
        <v>I.R.M</v>
      </c>
      <c r="R414" s="23">
        <f t="shared" si="32"/>
        <v>0</v>
      </c>
      <c r="S414" s="21">
        <f t="shared" si="33"/>
        <v>18</v>
      </c>
      <c r="T414" s="23">
        <f t="shared" si="30"/>
        <v>212000</v>
      </c>
      <c r="U414" s="23">
        <f t="shared" si="31"/>
        <v>120454.54545454547</v>
      </c>
      <c r="V414" s="23">
        <f t="shared" si="34"/>
        <v>212000</v>
      </c>
      <c r="W414" s="23"/>
      <c r="X414" s="21"/>
      <c r="Y414" s="24" t="str">
        <f>VLOOKUP(F414,'[1]Goa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5" spans="2:25" ht="75">
      <c r="B415" s="20">
        <v>406</v>
      </c>
      <c r="C415" s="21"/>
      <c r="D415" s="21" t="s">
        <v>1239</v>
      </c>
      <c r="E415" s="21" t="s">
        <v>56</v>
      </c>
      <c r="F415" s="21" t="s">
        <v>1240</v>
      </c>
      <c r="G415" s="21"/>
      <c r="H415" s="22" t="str">
        <f>VLOOKUP(F415,'[1]Goa Member''s Details Revised'!$C$2:$AO$7385,2,0)</f>
        <v>LNC/DRI BEACHES</v>
      </c>
      <c r="I415" s="21">
        <v>10</v>
      </c>
      <c r="J415" s="21" t="s">
        <v>207</v>
      </c>
      <c r="K415" s="21">
        <v>2005</v>
      </c>
      <c r="L415" s="22" t="str">
        <f>VLOOKUP(F415,'[1]Goa Member''s Details Revised'!$C$2:$AO$7385,9,0)</f>
        <v>Never</v>
      </c>
      <c r="M415" s="21" t="s">
        <v>1185</v>
      </c>
      <c r="N415" s="23">
        <f>VLOOKUP(F415,'[1]Goa Member''s Details Revised'!$C$2:$AO$7385,5,0)</f>
        <v>265000</v>
      </c>
      <c r="O415" s="23">
        <f>VLOOKUP(F415,'[1]Goa Member''s Details Revised'!$C$2:$AO$7385,5,0)</f>
        <v>265000</v>
      </c>
      <c r="P415" s="23">
        <f>VLOOKUP(F415,'[1]Goa Member''s Details Revised'!$C$2:$AO$7385,6,0)</f>
        <v>265000</v>
      </c>
      <c r="Q415" s="23" t="str">
        <f>VLOOKUP(F415,'[1]Goa Member''s Details Revised'!$C$2:$AO$7385,8,0)</f>
        <v>I.R.M</v>
      </c>
      <c r="R415" s="23">
        <f t="shared" si="32"/>
        <v>0</v>
      </c>
      <c r="S415" s="21">
        <f t="shared" si="33"/>
        <v>18</v>
      </c>
      <c r="T415" s="23">
        <f t="shared" si="30"/>
        <v>212000</v>
      </c>
      <c r="U415" s="23">
        <f t="shared" si="31"/>
        <v>120454.54545454547</v>
      </c>
      <c r="V415" s="23">
        <f t="shared" si="34"/>
        <v>212000</v>
      </c>
      <c r="W415" s="23"/>
      <c r="X415" s="21"/>
      <c r="Y415" s="24" t="str">
        <f>VLOOKUP(F415,'[1]Goa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6" spans="2:25" ht="75">
      <c r="B416" s="20">
        <v>407</v>
      </c>
      <c r="C416" s="21"/>
      <c r="D416" s="21" t="s">
        <v>1241</v>
      </c>
      <c r="E416" s="21" t="s">
        <v>56</v>
      </c>
      <c r="F416" s="21" t="s">
        <v>1242</v>
      </c>
      <c r="G416" s="21"/>
      <c r="H416" s="22" t="str">
        <f>VLOOKUP(F416,'[1]Goa Member''s Details Revised'!$C$2:$AO$7385,2,0)</f>
        <v>LNC/DRI BEACHES</v>
      </c>
      <c r="I416" s="21">
        <v>10</v>
      </c>
      <c r="J416" s="21" t="s">
        <v>207</v>
      </c>
      <c r="K416" s="21">
        <v>2005</v>
      </c>
      <c r="L416" s="22" t="str">
        <f>VLOOKUP(F416,'[1]Goa Member''s Details Revised'!$C$2:$AO$7385,9,0)</f>
        <v>Never</v>
      </c>
      <c r="M416" s="21" t="s">
        <v>1185</v>
      </c>
      <c r="N416" s="23">
        <f>VLOOKUP(F416,'[1]Goa Member''s Details Revised'!$C$2:$AO$7385,5,0)</f>
        <v>265000</v>
      </c>
      <c r="O416" s="23">
        <f>VLOOKUP(F416,'[1]Goa Member''s Details Revised'!$C$2:$AO$7385,5,0)</f>
        <v>265000</v>
      </c>
      <c r="P416" s="23">
        <f>VLOOKUP(F416,'[1]Goa Member''s Details Revised'!$C$2:$AO$7385,6,0)</f>
        <v>265000</v>
      </c>
      <c r="Q416" s="23" t="str">
        <f>VLOOKUP(F416,'[1]Goa Member''s Details Revised'!$C$2:$AO$7385,8,0)</f>
        <v>I.R.M</v>
      </c>
      <c r="R416" s="23">
        <f t="shared" si="32"/>
        <v>0</v>
      </c>
      <c r="S416" s="21">
        <f t="shared" si="33"/>
        <v>18</v>
      </c>
      <c r="T416" s="23">
        <f t="shared" si="30"/>
        <v>212000</v>
      </c>
      <c r="U416" s="23">
        <f t="shared" si="31"/>
        <v>120454.54545454547</v>
      </c>
      <c r="V416" s="23">
        <f t="shared" si="34"/>
        <v>212000</v>
      </c>
      <c r="W416" s="23"/>
      <c r="X416" s="21"/>
      <c r="Y416" s="24" t="str">
        <f>VLOOKUP(F416,'[1]Goa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7" spans="2:25" ht="75">
      <c r="B417" s="20">
        <v>408</v>
      </c>
      <c r="C417" s="21"/>
      <c r="D417" s="21" t="s">
        <v>1243</v>
      </c>
      <c r="E417" s="21" t="s">
        <v>56</v>
      </c>
      <c r="F417" s="21" t="s">
        <v>1244</v>
      </c>
      <c r="G417" s="21"/>
      <c r="H417" s="22" t="str">
        <f>VLOOKUP(F417,'[1]Goa Member''s Details Revised'!$C$2:$AO$7385,2,0)</f>
        <v>LNC/DRI BEACHES</v>
      </c>
      <c r="I417" s="21">
        <v>10</v>
      </c>
      <c r="J417" s="21" t="s">
        <v>207</v>
      </c>
      <c r="K417" s="21">
        <v>2005</v>
      </c>
      <c r="L417" s="22" t="str">
        <f>VLOOKUP(F417,'[1]Goa Member''s Details Revised'!$C$2:$AO$7385,9,0)</f>
        <v>Never</v>
      </c>
      <c r="M417" s="21" t="s">
        <v>1185</v>
      </c>
      <c r="N417" s="23">
        <f>VLOOKUP(F417,'[1]Goa Member''s Details Revised'!$C$2:$AO$7385,5,0)</f>
        <v>265000</v>
      </c>
      <c r="O417" s="23">
        <f>VLOOKUP(F417,'[1]Goa Member''s Details Revised'!$C$2:$AO$7385,5,0)</f>
        <v>265000</v>
      </c>
      <c r="P417" s="23">
        <f>VLOOKUP(F417,'[1]Goa Member''s Details Revised'!$C$2:$AO$7385,6,0)</f>
        <v>265000</v>
      </c>
      <c r="Q417" s="23" t="str">
        <f>VLOOKUP(F417,'[1]Goa Member''s Details Revised'!$C$2:$AO$7385,8,0)</f>
        <v>I.R.M</v>
      </c>
      <c r="R417" s="23">
        <f t="shared" si="32"/>
        <v>0</v>
      </c>
      <c r="S417" s="21">
        <f t="shared" si="33"/>
        <v>18</v>
      </c>
      <c r="T417" s="23">
        <f t="shared" si="30"/>
        <v>212000</v>
      </c>
      <c r="U417" s="23">
        <f t="shared" si="31"/>
        <v>120454.54545454547</v>
      </c>
      <c r="V417" s="23">
        <f t="shared" si="34"/>
        <v>212000</v>
      </c>
      <c r="W417" s="23"/>
      <c r="X417" s="21"/>
      <c r="Y417" s="24" t="str">
        <f>VLOOKUP(F417,'[1]Goa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8" spans="2:25" ht="75">
      <c r="B418" s="20">
        <v>409</v>
      </c>
      <c r="C418" s="21"/>
      <c r="D418" s="21" t="s">
        <v>1245</v>
      </c>
      <c r="E418" s="21" t="s">
        <v>56</v>
      </c>
      <c r="F418" s="21" t="s">
        <v>1246</v>
      </c>
      <c r="G418" s="21"/>
      <c r="H418" s="22" t="str">
        <f>VLOOKUP(F418,'[1]Goa Member''s Details Revised'!$C$2:$AO$7385,2,0)</f>
        <v>LNC/DRI BEACHES</v>
      </c>
      <c r="I418" s="21">
        <v>10</v>
      </c>
      <c r="J418" s="21" t="s">
        <v>207</v>
      </c>
      <c r="K418" s="21">
        <v>2005</v>
      </c>
      <c r="L418" s="22" t="str">
        <f>VLOOKUP(F418,'[1]Goa Member''s Details Revised'!$C$2:$AO$7385,9,0)</f>
        <v>Never</v>
      </c>
      <c r="M418" s="21" t="s">
        <v>1185</v>
      </c>
      <c r="N418" s="23">
        <f>VLOOKUP(F418,'[1]Goa Member''s Details Revised'!$C$2:$AO$7385,5,0)</f>
        <v>265000</v>
      </c>
      <c r="O418" s="23">
        <f>VLOOKUP(F418,'[1]Goa Member''s Details Revised'!$C$2:$AO$7385,5,0)</f>
        <v>265000</v>
      </c>
      <c r="P418" s="23">
        <f>VLOOKUP(F418,'[1]Goa Member''s Details Revised'!$C$2:$AO$7385,6,0)</f>
        <v>265000</v>
      </c>
      <c r="Q418" s="23" t="str">
        <f>VLOOKUP(F418,'[1]Goa Member''s Details Revised'!$C$2:$AO$7385,8,0)</f>
        <v>I.R.M</v>
      </c>
      <c r="R418" s="23">
        <f t="shared" si="32"/>
        <v>0</v>
      </c>
      <c r="S418" s="21">
        <f t="shared" si="33"/>
        <v>18</v>
      </c>
      <c r="T418" s="23">
        <f t="shared" si="30"/>
        <v>212000</v>
      </c>
      <c r="U418" s="23">
        <f t="shared" si="31"/>
        <v>120454.54545454547</v>
      </c>
      <c r="V418" s="23">
        <f t="shared" si="34"/>
        <v>212000</v>
      </c>
      <c r="W418" s="23"/>
      <c r="X418" s="21"/>
      <c r="Y418" s="24" t="str">
        <f>VLOOKUP(F418,'[1]Goa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19" spans="2:25" ht="75">
      <c r="B419" s="20">
        <v>410</v>
      </c>
      <c r="C419" s="21"/>
      <c r="D419" s="21" t="s">
        <v>1247</v>
      </c>
      <c r="E419" s="21" t="s">
        <v>56</v>
      </c>
      <c r="F419" s="21" t="s">
        <v>1248</v>
      </c>
      <c r="G419" s="21"/>
      <c r="H419" s="22" t="str">
        <f>VLOOKUP(F419,'[1]Goa Member''s Details Revised'!$C$2:$AO$7385,2,0)</f>
        <v>LNC/DRI BEACHES</v>
      </c>
      <c r="I419" s="21">
        <v>10</v>
      </c>
      <c r="J419" s="21" t="s">
        <v>207</v>
      </c>
      <c r="K419" s="21">
        <v>2005</v>
      </c>
      <c r="L419" s="22" t="str">
        <f>VLOOKUP(F419,'[1]Goa Member''s Details Revised'!$C$2:$AO$7385,9,0)</f>
        <v>Never</v>
      </c>
      <c r="M419" s="21" t="s">
        <v>1185</v>
      </c>
      <c r="N419" s="23">
        <f>VLOOKUP(F419,'[1]Goa Member''s Details Revised'!$C$2:$AO$7385,5,0)</f>
        <v>265000</v>
      </c>
      <c r="O419" s="23">
        <f>VLOOKUP(F419,'[1]Goa Member''s Details Revised'!$C$2:$AO$7385,5,0)</f>
        <v>265000</v>
      </c>
      <c r="P419" s="23">
        <f>VLOOKUP(F419,'[1]Goa Member''s Details Revised'!$C$2:$AO$7385,6,0)</f>
        <v>265000</v>
      </c>
      <c r="Q419" s="23" t="str">
        <f>VLOOKUP(F419,'[1]Goa Member''s Details Revised'!$C$2:$AO$7385,8,0)</f>
        <v>I.R.M</v>
      </c>
      <c r="R419" s="23">
        <f t="shared" si="32"/>
        <v>0</v>
      </c>
      <c r="S419" s="21">
        <f t="shared" si="33"/>
        <v>18</v>
      </c>
      <c r="T419" s="23">
        <f t="shared" si="30"/>
        <v>212000</v>
      </c>
      <c r="U419" s="23">
        <f t="shared" si="31"/>
        <v>120454.54545454547</v>
      </c>
      <c r="V419" s="23">
        <f t="shared" si="34"/>
        <v>212000</v>
      </c>
      <c r="W419" s="23"/>
      <c r="X419" s="21"/>
      <c r="Y419" s="24" t="str">
        <f>VLOOKUP(F419,'[1]Goa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20" spans="2:25" ht="60">
      <c r="B420" s="20">
        <v>411</v>
      </c>
      <c r="C420" s="21"/>
      <c r="D420" s="21" t="s">
        <v>1249</v>
      </c>
      <c r="E420" s="21" t="s">
        <v>56</v>
      </c>
      <c r="F420" s="21" t="s">
        <v>1250</v>
      </c>
      <c r="G420" s="21"/>
      <c r="H420" s="22" t="str">
        <f>VLOOKUP(F420,'[1]Goa Member''s Details Revised'!$C$2:$AO$7385,2,0)</f>
        <v>LNC/DRI BEACHES</v>
      </c>
      <c r="I420" s="21">
        <v>10</v>
      </c>
      <c r="J420" s="21" t="s">
        <v>207</v>
      </c>
      <c r="K420" s="21">
        <v>2005</v>
      </c>
      <c r="L420" s="22" t="str">
        <f>VLOOKUP(F420,'[1]Goa Member''s Details Revised'!$C$2:$AO$7385,9,0)</f>
        <v>Never</v>
      </c>
      <c r="M420" s="21" t="s">
        <v>1251</v>
      </c>
      <c r="N420" s="23">
        <f>VLOOKUP(F420,'[1]Goa Member''s Details Revised'!$C$2:$AO$7385,5,0)</f>
        <v>265000</v>
      </c>
      <c r="O420" s="23">
        <f>VLOOKUP(F420,'[1]Goa Member''s Details Revised'!$C$2:$AO$7385,5,0)</f>
        <v>265000</v>
      </c>
      <c r="P420" s="23">
        <f>VLOOKUP(F420,'[1]Goa Member''s Details Revised'!$C$2:$AO$7385,6,0)</f>
        <v>265000</v>
      </c>
      <c r="Q420" s="23" t="str">
        <f>VLOOKUP(F420,'[1]Goa Member''s Details Revised'!$C$2:$AO$7385,8,0)</f>
        <v>I.R.M</v>
      </c>
      <c r="R420" s="23">
        <f t="shared" si="32"/>
        <v>0</v>
      </c>
      <c r="S420" s="21">
        <f t="shared" si="33"/>
        <v>18</v>
      </c>
      <c r="T420" s="23">
        <f t="shared" si="30"/>
        <v>212000</v>
      </c>
      <c r="U420" s="23">
        <f t="shared" si="31"/>
        <v>120454.54545454547</v>
      </c>
      <c r="V420" s="23">
        <f t="shared" si="34"/>
        <v>212000</v>
      </c>
      <c r="W420" s="23"/>
      <c r="X420" s="21"/>
      <c r="Y420" s="24" t="str">
        <f>VLOOKUP(F420,'[1]Goa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1" spans="2:25" ht="60">
      <c r="B421" s="20">
        <v>412</v>
      </c>
      <c r="C421" s="21"/>
      <c r="D421" s="21" t="s">
        <v>1252</v>
      </c>
      <c r="E421" s="21" t="s">
        <v>56</v>
      </c>
      <c r="F421" s="21" t="s">
        <v>1253</v>
      </c>
      <c r="G421" s="21"/>
      <c r="H421" s="22" t="str">
        <f>VLOOKUP(F421,'[1]Goa Member''s Details Revised'!$C$2:$AO$7385,2,0)</f>
        <v>LNC/DRI BEACHES</v>
      </c>
      <c r="I421" s="21">
        <v>10</v>
      </c>
      <c r="J421" s="21" t="s">
        <v>207</v>
      </c>
      <c r="K421" s="21">
        <v>2005</v>
      </c>
      <c r="L421" s="22" t="str">
        <f>VLOOKUP(F421,'[1]Goa Member''s Details Revised'!$C$2:$AO$7385,9,0)</f>
        <v>Never</v>
      </c>
      <c r="M421" s="21" t="s">
        <v>1251</v>
      </c>
      <c r="N421" s="23">
        <f>VLOOKUP(F421,'[1]Goa Member''s Details Revised'!$C$2:$AO$7385,5,0)</f>
        <v>265000</v>
      </c>
      <c r="O421" s="23">
        <f>VLOOKUP(F421,'[1]Goa Member''s Details Revised'!$C$2:$AO$7385,5,0)</f>
        <v>265000</v>
      </c>
      <c r="P421" s="23">
        <f>VLOOKUP(F421,'[1]Goa Member''s Details Revised'!$C$2:$AO$7385,6,0)</f>
        <v>265000</v>
      </c>
      <c r="Q421" s="23" t="str">
        <f>VLOOKUP(F421,'[1]Goa Member''s Details Revised'!$C$2:$AO$7385,8,0)</f>
        <v>I.R.M</v>
      </c>
      <c r="R421" s="23">
        <f t="shared" si="32"/>
        <v>0</v>
      </c>
      <c r="S421" s="21">
        <f t="shared" si="33"/>
        <v>18</v>
      </c>
      <c r="T421" s="23">
        <f t="shared" si="30"/>
        <v>212000</v>
      </c>
      <c r="U421" s="23">
        <f t="shared" si="31"/>
        <v>120454.54545454547</v>
      </c>
      <c r="V421" s="23">
        <f t="shared" si="34"/>
        <v>212000</v>
      </c>
      <c r="W421" s="23"/>
      <c r="X421" s="21"/>
      <c r="Y421" s="24" t="str">
        <f>VLOOKUP(F421,'[1]Goa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2" spans="2:25" ht="60">
      <c r="B422" s="20">
        <v>413</v>
      </c>
      <c r="C422" s="21"/>
      <c r="D422" s="21" t="s">
        <v>1254</v>
      </c>
      <c r="E422" s="21" t="s">
        <v>56</v>
      </c>
      <c r="F422" s="21" t="s">
        <v>1255</v>
      </c>
      <c r="G422" s="21"/>
      <c r="H422" s="22" t="str">
        <f>VLOOKUP(F422,'[1]Goa Member''s Details Revised'!$C$2:$AO$7385,2,0)</f>
        <v>LNC/DRI BEACHES</v>
      </c>
      <c r="I422" s="21">
        <v>10</v>
      </c>
      <c r="J422" s="21" t="s">
        <v>207</v>
      </c>
      <c r="K422" s="21">
        <v>2005</v>
      </c>
      <c r="L422" s="22" t="str">
        <f>VLOOKUP(F422,'[1]Goa Member''s Details Revised'!$C$2:$AO$7385,9,0)</f>
        <v>Never</v>
      </c>
      <c r="M422" s="21" t="s">
        <v>1251</v>
      </c>
      <c r="N422" s="23">
        <f>VLOOKUP(F422,'[1]Goa Member''s Details Revised'!$C$2:$AO$7385,5,0)</f>
        <v>265000</v>
      </c>
      <c r="O422" s="23">
        <f>VLOOKUP(F422,'[1]Goa Member''s Details Revised'!$C$2:$AO$7385,5,0)</f>
        <v>265000</v>
      </c>
      <c r="P422" s="23">
        <f>VLOOKUP(F422,'[1]Goa Member''s Details Revised'!$C$2:$AO$7385,6,0)</f>
        <v>265000</v>
      </c>
      <c r="Q422" s="23" t="str">
        <f>VLOOKUP(F422,'[1]Goa Member''s Details Revised'!$C$2:$AO$7385,8,0)</f>
        <v>I.R.M</v>
      </c>
      <c r="R422" s="23">
        <f t="shared" si="32"/>
        <v>0</v>
      </c>
      <c r="S422" s="21">
        <f t="shared" si="33"/>
        <v>18</v>
      </c>
      <c r="T422" s="23">
        <f t="shared" si="30"/>
        <v>212000</v>
      </c>
      <c r="U422" s="23">
        <f t="shared" si="31"/>
        <v>120454.54545454547</v>
      </c>
      <c r="V422" s="23">
        <f t="shared" si="34"/>
        <v>212000</v>
      </c>
      <c r="W422" s="23"/>
      <c r="X422" s="21"/>
      <c r="Y422" s="24" t="str">
        <f>VLOOKUP(F422,'[1]Goa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3" spans="2:25" ht="60">
      <c r="B423" s="20">
        <v>414</v>
      </c>
      <c r="C423" s="21"/>
      <c r="D423" s="21" t="s">
        <v>1256</v>
      </c>
      <c r="E423" s="21" t="s">
        <v>56</v>
      </c>
      <c r="F423" s="21" t="s">
        <v>1257</v>
      </c>
      <c r="G423" s="21"/>
      <c r="H423" s="22" t="str">
        <f>VLOOKUP(F423,'[1]Goa Member''s Details Revised'!$C$2:$AO$7385,2,0)</f>
        <v>LNC/DRI BEACHES</v>
      </c>
      <c r="I423" s="21">
        <v>10</v>
      </c>
      <c r="J423" s="21" t="s">
        <v>207</v>
      </c>
      <c r="K423" s="21">
        <v>2005</v>
      </c>
      <c r="L423" s="22" t="str">
        <f>VLOOKUP(F423,'[1]Goa Member''s Details Revised'!$C$2:$AO$7385,9,0)</f>
        <v>Never</v>
      </c>
      <c r="M423" s="21" t="s">
        <v>1251</v>
      </c>
      <c r="N423" s="23">
        <f>VLOOKUP(F423,'[1]Goa Member''s Details Revised'!$C$2:$AO$7385,5,0)</f>
        <v>265000</v>
      </c>
      <c r="O423" s="23">
        <f>VLOOKUP(F423,'[1]Goa Member''s Details Revised'!$C$2:$AO$7385,5,0)</f>
        <v>265000</v>
      </c>
      <c r="P423" s="23">
        <f>VLOOKUP(F423,'[1]Goa Member''s Details Revised'!$C$2:$AO$7385,6,0)</f>
        <v>265000</v>
      </c>
      <c r="Q423" s="23" t="str">
        <f>VLOOKUP(F423,'[1]Goa Member''s Details Revised'!$C$2:$AO$7385,8,0)</f>
        <v>I.R.M</v>
      </c>
      <c r="R423" s="23">
        <f t="shared" si="32"/>
        <v>0</v>
      </c>
      <c r="S423" s="21">
        <f t="shared" si="33"/>
        <v>18</v>
      </c>
      <c r="T423" s="23">
        <f t="shared" si="30"/>
        <v>212000</v>
      </c>
      <c r="U423" s="23">
        <f t="shared" si="31"/>
        <v>120454.54545454547</v>
      </c>
      <c r="V423" s="23">
        <f t="shared" si="34"/>
        <v>212000</v>
      </c>
      <c r="W423" s="23"/>
      <c r="X423" s="21"/>
      <c r="Y423" s="24" t="str">
        <f>VLOOKUP(F423,'[1]Goa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4" spans="2:25" ht="60">
      <c r="B424" s="20">
        <v>415</v>
      </c>
      <c r="C424" s="21"/>
      <c r="D424" s="21" t="s">
        <v>1258</v>
      </c>
      <c r="E424" s="21" t="s">
        <v>56</v>
      </c>
      <c r="F424" s="21" t="s">
        <v>1259</v>
      </c>
      <c r="G424" s="21"/>
      <c r="H424" s="22" t="str">
        <f>VLOOKUP(F424,'[1]Goa Member''s Details Revised'!$C$2:$AO$7385,2,0)</f>
        <v>LNC/DRI BEACHES</v>
      </c>
      <c r="I424" s="21">
        <v>10</v>
      </c>
      <c r="J424" s="21" t="s">
        <v>207</v>
      </c>
      <c r="K424" s="21">
        <v>2005</v>
      </c>
      <c r="L424" s="22" t="str">
        <f>VLOOKUP(F424,'[1]Goa Member''s Details Revised'!$C$2:$AO$7385,9,0)</f>
        <v>Never</v>
      </c>
      <c r="M424" s="21" t="s">
        <v>1251</v>
      </c>
      <c r="N424" s="23">
        <f>VLOOKUP(F424,'[1]Goa Member''s Details Revised'!$C$2:$AO$7385,5,0)</f>
        <v>265000</v>
      </c>
      <c r="O424" s="23">
        <f>VLOOKUP(F424,'[1]Goa Member''s Details Revised'!$C$2:$AO$7385,5,0)</f>
        <v>265000</v>
      </c>
      <c r="P424" s="23">
        <f>VLOOKUP(F424,'[1]Goa Member''s Details Revised'!$C$2:$AO$7385,6,0)</f>
        <v>265000</v>
      </c>
      <c r="Q424" s="23" t="str">
        <f>VLOOKUP(F424,'[1]Goa Member''s Details Revised'!$C$2:$AO$7385,8,0)</f>
        <v>I.R.M</v>
      </c>
      <c r="R424" s="23">
        <f t="shared" si="32"/>
        <v>0</v>
      </c>
      <c r="S424" s="21">
        <f t="shared" si="33"/>
        <v>18</v>
      </c>
      <c r="T424" s="23">
        <f t="shared" si="30"/>
        <v>212000</v>
      </c>
      <c r="U424" s="23">
        <f t="shared" si="31"/>
        <v>120454.54545454547</v>
      </c>
      <c r="V424" s="23">
        <f t="shared" si="34"/>
        <v>212000</v>
      </c>
      <c r="W424" s="23"/>
      <c r="X424" s="21"/>
      <c r="Y424" s="24" t="str">
        <f>VLOOKUP(F424,'[1]Goa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5" spans="2:25" ht="60">
      <c r="B425" s="20">
        <v>416</v>
      </c>
      <c r="C425" s="21"/>
      <c r="D425" s="21" t="s">
        <v>1260</v>
      </c>
      <c r="E425" s="21" t="s">
        <v>56</v>
      </c>
      <c r="F425" s="21" t="s">
        <v>1261</v>
      </c>
      <c r="G425" s="21"/>
      <c r="H425" s="22" t="str">
        <f>VLOOKUP(F425,'[1]Goa Member''s Details Revised'!$C$2:$AO$7385,2,0)</f>
        <v>LNC/DRI BEACHES</v>
      </c>
      <c r="I425" s="21">
        <v>10</v>
      </c>
      <c r="J425" s="21" t="s">
        <v>207</v>
      </c>
      <c r="K425" s="21">
        <v>2005</v>
      </c>
      <c r="L425" s="22" t="str">
        <f>VLOOKUP(F425,'[1]Goa Member''s Details Revised'!$C$2:$AO$7385,9,0)</f>
        <v>Never</v>
      </c>
      <c r="M425" s="21" t="s">
        <v>1251</v>
      </c>
      <c r="N425" s="23">
        <f>VLOOKUP(F425,'[1]Goa Member''s Details Revised'!$C$2:$AO$7385,5,0)</f>
        <v>265000</v>
      </c>
      <c r="O425" s="23">
        <f>VLOOKUP(F425,'[1]Goa Member''s Details Revised'!$C$2:$AO$7385,5,0)</f>
        <v>265000</v>
      </c>
      <c r="P425" s="23">
        <f>VLOOKUP(F425,'[1]Goa Member''s Details Revised'!$C$2:$AO$7385,6,0)</f>
        <v>265000</v>
      </c>
      <c r="Q425" s="23" t="str">
        <f>VLOOKUP(F425,'[1]Goa Member''s Details Revised'!$C$2:$AO$7385,8,0)</f>
        <v>I.R.M</v>
      </c>
      <c r="R425" s="23">
        <f t="shared" si="32"/>
        <v>0</v>
      </c>
      <c r="S425" s="21">
        <f t="shared" si="33"/>
        <v>18</v>
      </c>
      <c r="T425" s="23">
        <f t="shared" si="30"/>
        <v>212000</v>
      </c>
      <c r="U425" s="23">
        <f t="shared" si="31"/>
        <v>120454.54545454547</v>
      </c>
      <c r="V425" s="23">
        <f t="shared" si="34"/>
        <v>212000</v>
      </c>
      <c r="W425" s="23"/>
      <c r="X425" s="21"/>
      <c r="Y425" s="24" t="str">
        <f>VLOOKUP(F425,'[1]Goa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6" spans="2:25" ht="60">
      <c r="B426" s="20">
        <v>417</v>
      </c>
      <c r="C426" s="21"/>
      <c r="D426" s="21" t="s">
        <v>1262</v>
      </c>
      <c r="E426" s="21" t="s">
        <v>56</v>
      </c>
      <c r="F426" s="21" t="s">
        <v>1263</v>
      </c>
      <c r="G426" s="21"/>
      <c r="H426" s="22" t="str">
        <f>VLOOKUP(F426,'[1]Goa Member''s Details Revised'!$C$2:$AO$7385,2,0)</f>
        <v>LNC/DRI BEACHES</v>
      </c>
      <c r="I426" s="21">
        <v>10</v>
      </c>
      <c r="J426" s="21" t="s">
        <v>207</v>
      </c>
      <c r="K426" s="21">
        <v>2005</v>
      </c>
      <c r="L426" s="22" t="str">
        <f>VLOOKUP(F426,'[1]Goa Member''s Details Revised'!$C$2:$AO$7385,9,0)</f>
        <v>Never</v>
      </c>
      <c r="M426" s="21" t="s">
        <v>1251</v>
      </c>
      <c r="N426" s="23">
        <f>VLOOKUP(F426,'[1]Goa Member''s Details Revised'!$C$2:$AO$7385,5,0)</f>
        <v>265000</v>
      </c>
      <c r="O426" s="23">
        <f>VLOOKUP(F426,'[1]Goa Member''s Details Revised'!$C$2:$AO$7385,5,0)</f>
        <v>265000</v>
      </c>
      <c r="P426" s="23">
        <f>VLOOKUP(F426,'[1]Goa Member''s Details Revised'!$C$2:$AO$7385,6,0)</f>
        <v>265000</v>
      </c>
      <c r="Q426" s="23" t="str">
        <f>VLOOKUP(F426,'[1]Goa Member''s Details Revised'!$C$2:$AO$7385,8,0)</f>
        <v>I.R.M</v>
      </c>
      <c r="R426" s="23">
        <f t="shared" si="32"/>
        <v>0</v>
      </c>
      <c r="S426" s="21">
        <f t="shared" si="33"/>
        <v>18</v>
      </c>
      <c r="T426" s="23">
        <f t="shared" si="30"/>
        <v>212000</v>
      </c>
      <c r="U426" s="23">
        <f t="shared" si="31"/>
        <v>120454.54545454547</v>
      </c>
      <c r="V426" s="23">
        <f t="shared" si="34"/>
        <v>212000</v>
      </c>
      <c r="W426" s="23"/>
      <c r="X426" s="21"/>
      <c r="Y426" s="24" t="str">
        <f>VLOOKUP(F426,'[1]Goa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7" spans="2:25" ht="60">
      <c r="B427" s="20">
        <v>418</v>
      </c>
      <c r="C427" s="21"/>
      <c r="D427" s="21" t="s">
        <v>1264</v>
      </c>
      <c r="E427" s="21" t="s">
        <v>56</v>
      </c>
      <c r="F427" s="21" t="s">
        <v>1265</v>
      </c>
      <c r="G427" s="21"/>
      <c r="H427" s="22" t="str">
        <f>VLOOKUP(F427,'[1]Goa Member''s Details Revised'!$C$2:$AO$7385,2,0)</f>
        <v>LNC/DRI BEACHES</v>
      </c>
      <c r="I427" s="21">
        <v>10</v>
      </c>
      <c r="J427" s="21" t="s">
        <v>207</v>
      </c>
      <c r="K427" s="21">
        <v>2005</v>
      </c>
      <c r="L427" s="22" t="str">
        <f>VLOOKUP(F427,'[1]Goa Member''s Details Revised'!$C$2:$AO$7385,9,0)</f>
        <v>Never</v>
      </c>
      <c r="M427" s="21" t="s">
        <v>1251</v>
      </c>
      <c r="N427" s="23">
        <f>VLOOKUP(F427,'[1]Goa Member''s Details Revised'!$C$2:$AO$7385,5,0)</f>
        <v>265000</v>
      </c>
      <c r="O427" s="23">
        <f>VLOOKUP(F427,'[1]Goa Member''s Details Revised'!$C$2:$AO$7385,5,0)</f>
        <v>265000</v>
      </c>
      <c r="P427" s="23">
        <f>VLOOKUP(F427,'[1]Goa Member''s Details Revised'!$C$2:$AO$7385,6,0)</f>
        <v>265000</v>
      </c>
      <c r="Q427" s="23" t="str">
        <f>VLOOKUP(F427,'[1]Goa Member''s Details Revised'!$C$2:$AO$7385,8,0)</f>
        <v>I.R.M</v>
      </c>
      <c r="R427" s="23">
        <f t="shared" si="32"/>
        <v>0</v>
      </c>
      <c r="S427" s="21">
        <f t="shared" si="33"/>
        <v>18</v>
      </c>
      <c r="T427" s="23">
        <f t="shared" si="30"/>
        <v>212000</v>
      </c>
      <c r="U427" s="23">
        <f t="shared" si="31"/>
        <v>120454.54545454547</v>
      </c>
      <c r="V427" s="23">
        <f t="shared" si="34"/>
        <v>212000</v>
      </c>
      <c r="W427" s="23"/>
      <c r="X427" s="21"/>
      <c r="Y427" s="24" t="str">
        <f>VLOOKUP(F427,'[1]Goa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8" spans="2:25" ht="60">
      <c r="B428" s="20">
        <v>419</v>
      </c>
      <c r="C428" s="21"/>
      <c r="D428" s="21" t="s">
        <v>1266</v>
      </c>
      <c r="E428" s="21" t="s">
        <v>56</v>
      </c>
      <c r="F428" s="21" t="s">
        <v>1267</v>
      </c>
      <c r="G428" s="21"/>
      <c r="H428" s="22" t="str">
        <f>VLOOKUP(F428,'[1]Goa Member''s Details Revised'!$C$2:$AO$7385,2,0)</f>
        <v>LNC/DRI BEACHES</v>
      </c>
      <c r="I428" s="21">
        <v>10</v>
      </c>
      <c r="J428" s="21" t="s">
        <v>207</v>
      </c>
      <c r="K428" s="21">
        <v>2005</v>
      </c>
      <c r="L428" s="22" t="str">
        <f>VLOOKUP(F428,'[1]Goa Member''s Details Revised'!$C$2:$AO$7385,9,0)</f>
        <v>Never</v>
      </c>
      <c r="M428" s="21" t="s">
        <v>1251</v>
      </c>
      <c r="N428" s="23">
        <f>VLOOKUP(F428,'[1]Goa Member''s Details Revised'!$C$2:$AO$7385,5,0)</f>
        <v>265000</v>
      </c>
      <c r="O428" s="23">
        <f>VLOOKUP(F428,'[1]Goa Member''s Details Revised'!$C$2:$AO$7385,5,0)</f>
        <v>265000</v>
      </c>
      <c r="P428" s="23">
        <f>VLOOKUP(F428,'[1]Goa Member''s Details Revised'!$C$2:$AO$7385,6,0)</f>
        <v>265000</v>
      </c>
      <c r="Q428" s="23" t="str">
        <f>VLOOKUP(F428,'[1]Goa Member''s Details Revised'!$C$2:$AO$7385,8,0)</f>
        <v>I.R.M</v>
      </c>
      <c r="R428" s="23">
        <f t="shared" si="32"/>
        <v>0</v>
      </c>
      <c r="S428" s="21">
        <f t="shared" si="33"/>
        <v>18</v>
      </c>
      <c r="T428" s="23">
        <f t="shared" si="30"/>
        <v>212000</v>
      </c>
      <c r="U428" s="23">
        <f t="shared" si="31"/>
        <v>120454.54545454547</v>
      </c>
      <c r="V428" s="23">
        <f t="shared" si="34"/>
        <v>212000</v>
      </c>
      <c r="W428" s="23"/>
      <c r="X428" s="21"/>
      <c r="Y428" s="24" t="str">
        <f>VLOOKUP(F428,'[1]Goa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29" spans="2:25" ht="60">
      <c r="B429" s="20">
        <v>420</v>
      </c>
      <c r="C429" s="21"/>
      <c r="D429" s="21" t="s">
        <v>1268</v>
      </c>
      <c r="E429" s="21" t="s">
        <v>56</v>
      </c>
      <c r="F429" s="21" t="s">
        <v>1269</v>
      </c>
      <c r="G429" s="21"/>
      <c r="H429" s="22" t="str">
        <f>VLOOKUP(F429,'[1]Goa Member''s Details Revised'!$C$2:$AO$7385,2,0)</f>
        <v>LNC/DRI BEACHES</v>
      </c>
      <c r="I429" s="21">
        <v>10</v>
      </c>
      <c r="J429" s="21" t="s">
        <v>207</v>
      </c>
      <c r="K429" s="21">
        <v>2005</v>
      </c>
      <c r="L429" s="22" t="str">
        <f>VLOOKUP(F429,'[1]Goa Member''s Details Revised'!$C$2:$AO$7385,9,0)</f>
        <v>Never</v>
      </c>
      <c r="M429" s="21" t="s">
        <v>1251</v>
      </c>
      <c r="N429" s="23">
        <f>VLOOKUP(F429,'[1]Goa Member''s Details Revised'!$C$2:$AO$7385,5,0)</f>
        <v>265000</v>
      </c>
      <c r="O429" s="23">
        <f>VLOOKUP(F429,'[1]Goa Member''s Details Revised'!$C$2:$AO$7385,5,0)</f>
        <v>265000</v>
      </c>
      <c r="P429" s="23">
        <f>VLOOKUP(F429,'[1]Goa Member''s Details Revised'!$C$2:$AO$7385,6,0)</f>
        <v>265000</v>
      </c>
      <c r="Q429" s="23" t="str">
        <f>VLOOKUP(F429,'[1]Goa Member''s Details Revised'!$C$2:$AO$7385,8,0)</f>
        <v>I.R.M</v>
      </c>
      <c r="R429" s="23">
        <f t="shared" si="32"/>
        <v>0</v>
      </c>
      <c r="S429" s="21">
        <f t="shared" si="33"/>
        <v>18</v>
      </c>
      <c r="T429" s="23">
        <f t="shared" si="30"/>
        <v>212000</v>
      </c>
      <c r="U429" s="23">
        <f t="shared" si="31"/>
        <v>120454.54545454547</v>
      </c>
      <c r="V429" s="23">
        <f t="shared" si="34"/>
        <v>212000</v>
      </c>
      <c r="W429" s="23"/>
      <c r="X429" s="21"/>
      <c r="Y429" s="24" t="str">
        <f>VLOOKUP(F429,'[1]Goa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0" spans="2:25" ht="60">
      <c r="B430" s="20">
        <v>421</v>
      </c>
      <c r="C430" s="21"/>
      <c r="D430" s="21" t="s">
        <v>1270</v>
      </c>
      <c r="E430" s="21" t="s">
        <v>56</v>
      </c>
      <c r="F430" s="21" t="s">
        <v>1271</v>
      </c>
      <c r="G430" s="21"/>
      <c r="H430" s="22" t="str">
        <f>VLOOKUP(F430,'[1]Goa Member''s Details Revised'!$C$2:$AO$7385,2,0)</f>
        <v>LNC/DRI BEACHES</v>
      </c>
      <c r="I430" s="21">
        <v>10</v>
      </c>
      <c r="J430" s="21" t="s">
        <v>207</v>
      </c>
      <c r="K430" s="21">
        <v>2005</v>
      </c>
      <c r="L430" s="22" t="str">
        <f>VLOOKUP(F430,'[1]Goa Member''s Details Revised'!$C$2:$AO$7385,9,0)</f>
        <v>Never</v>
      </c>
      <c r="M430" s="21" t="s">
        <v>1251</v>
      </c>
      <c r="N430" s="23">
        <f>VLOOKUP(F430,'[1]Goa Member''s Details Revised'!$C$2:$AO$7385,5,0)</f>
        <v>265000</v>
      </c>
      <c r="O430" s="23">
        <f>VLOOKUP(F430,'[1]Goa Member''s Details Revised'!$C$2:$AO$7385,5,0)</f>
        <v>265000</v>
      </c>
      <c r="P430" s="23">
        <f>VLOOKUP(F430,'[1]Goa Member''s Details Revised'!$C$2:$AO$7385,6,0)</f>
        <v>265000</v>
      </c>
      <c r="Q430" s="23" t="str">
        <f>VLOOKUP(F430,'[1]Goa Member''s Details Revised'!$C$2:$AO$7385,8,0)</f>
        <v>I.R.M</v>
      </c>
      <c r="R430" s="23">
        <f t="shared" si="32"/>
        <v>0</v>
      </c>
      <c r="S430" s="21">
        <f t="shared" si="33"/>
        <v>18</v>
      </c>
      <c r="T430" s="23">
        <f t="shared" si="30"/>
        <v>212000</v>
      </c>
      <c r="U430" s="23">
        <f t="shared" si="31"/>
        <v>120454.54545454547</v>
      </c>
      <c r="V430" s="23">
        <f t="shared" si="34"/>
        <v>212000</v>
      </c>
      <c r="W430" s="23"/>
      <c r="X430" s="21"/>
      <c r="Y430" s="24" t="str">
        <f>VLOOKUP(F430,'[1]Goa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1" spans="2:25" ht="60">
      <c r="B431" s="20">
        <v>422</v>
      </c>
      <c r="C431" s="21"/>
      <c r="D431" s="21" t="s">
        <v>1272</v>
      </c>
      <c r="E431" s="21" t="s">
        <v>56</v>
      </c>
      <c r="F431" s="21" t="s">
        <v>1273</v>
      </c>
      <c r="G431" s="21"/>
      <c r="H431" s="22" t="str">
        <f>VLOOKUP(F431,'[1]Goa Member''s Details Revised'!$C$2:$AO$7385,2,0)</f>
        <v>LNC/DRI BEACHES</v>
      </c>
      <c r="I431" s="21">
        <v>10</v>
      </c>
      <c r="J431" s="21" t="s">
        <v>207</v>
      </c>
      <c r="K431" s="21">
        <v>2005</v>
      </c>
      <c r="L431" s="22" t="str">
        <f>VLOOKUP(F431,'[1]Goa Member''s Details Revised'!$C$2:$AO$7385,9,0)</f>
        <v>Never</v>
      </c>
      <c r="M431" s="21" t="s">
        <v>1251</v>
      </c>
      <c r="N431" s="23">
        <f>VLOOKUP(F431,'[1]Goa Member''s Details Revised'!$C$2:$AO$7385,5,0)</f>
        <v>265000</v>
      </c>
      <c r="O431" s="23">
        <f>VLOOKUP(F431,'[1]Goa Member''s Details Revised'!$C$2:$AO$7385,5,0)</f>
        <v>265000</v>
      </c>
      <c r="P431" s="23">
        <f>VLOOKUP(F431,'[1]Goa Member''s Details Revised'!$C$2:$AO$7385,6,0)</f>
        <v>265000</v>
      </c>
      <c r="Q431" s="23" t="str">
        <f>VLOOKUP(F431,'[1]Goa Member''s Details Revised'!$C$2:$AO$7385,8,0)</f>
        <v>I.R.M</v>
      </c>
      <c r="R431" s="23">
        <f t="shared" si="32"/>
        <v>0</v>
      </c>
      <c r="S431" s="21">
        <f t="shared" si="33"/>
        <v>18</v>
      </c>
      <c r="T431" s="23">
        <f t="shared" si="30"/>
        <v>212000</v>
      </c>
      <c r="U431" s="23">
        <f t="shared" si="31"/>
        <v>120454.54545454547</v>
      </c>
      <c r="V431" s="23">
        <f t="shared" si="34"/>
        <v>212000</v>
      </c>
      <c r="W431" s="23"/>
      <c r="X431" s="21"/>
      <c r="Y431" s="24" t="str">
        <f>VLOOKUP(F431,'[1]Goa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2" spans="2:25" ht="60">
      <c r="B432" s="20">
        <v>423</v>
      </c>
      <c r="C432" s="21"/>
      <c r="D432" s="21" t="s">
        <v>1274</v>
      </c>
      <c r="E432" s="21" t="s">
        <v>56</v>
      </c>
      <c r="F432" s="21" t="s">
        <v>1275</v>
      </c>
      <c r="G432" s="21"/>
      <c r="H432" s="22" t="str">
        <f>VLOOKUP(F432,'[1]Goa Member''s Details Revised'!$C$2:$AO$7385,2,0)</f>
        <v>LNC/DRI BEACHES</v>
      </c>
      <c r="I432" s="21">
        <v>10</v>
      </c>
      <c r="J432" s="21" t="s">
        <v>207</v>
      </c>
      <c r="K432" s="21">
        <v>2005</v>
      </c>
      <c r="L432" s="22" t="str">
        <f>VLOOKUP(F432,'[1]Goa Member''s Details Revised'!$C$2:$AO$7385,9,0)</f>
        <v>Never</v>
      </c>
      <c r="M432" s="21" t="s">
        <v>1251</v>
      </c>
      <c r="N432" s="23">
        <f>VLOOKUP(F432,'[1]Goa Member''s Details Revised'!$C$2:$AO$7385,5,0)</f>
        <v>265000</v>
      </c>
      <c r="O432" s="23">
        <f>VLOOKUP(F432,'[1]Goa Member''s Details Revised'!$C$2:$AO$7385,5,0)</f>
        <v>265000</v>
      </c>
      <c r="P432" s="23">
        <f>VLOOKUP(F432,'[1]Goa Member''s Details Revised'!$C$2:$AO$7385,6,0)</f>
        <v>265000</v>
      </c>
      <c r="Q432" s="23" t="str">
        <f>VLOOKUP(F432,'[1]Goa Member''s Details Revised'!$C$2:$AO$7385,8,0)</f>
        <v>I.R.M</v>
      </c>
      <c r="R432" s="23">
        <f t="shared" si="32"/>
        <v>0</v>
      </c>
      <c r="S432" s="21">
        <f t="shared" si="33"/>
        <v>18</v>
      </c>
      <c r="T432" s="23">
        <f t="shared" si="30"/>
        <v>212000</v>
      </c>
      <c r="U432" s="23">
        <f t="shared" si="31"/>
        <v>120454.54545454547</v>
      </c>
      <c r="V432" s="23">
        <f t="shared" si="34"/>
        <v>212000</v>
      </c>
      <c r="W432" s="23"/>
      <c r="X432" s="21"/>
      <c r="Y432" s="24" t="str">
        <f>VLOOKUP(F432,'[1]Goa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3" spans="2:25" ht="60">
      <c r="B433" s="20">
        <v>424</v>
      </c>
      <c r="C433" s="21"/>
      <c r="D433" s="21" t="s">
        <v>1276</v>
      </c>
      <c r="E433" s="21" t="s">
        <v>56</v>
      </c>
      <c r="F433" s="21" t="s">
        <v>1277</v>
      </c>
      <c r="G433" s="21"/>
      <c r="H433" s="22" t="str">
        <f>VLOOKUP(F433,'[1]Goa Member''s Details Revised'!$C$2:$AO$7385,2,0)</f>
        <v>LNC/DRI BEACHES</v>
      </c>
      <c r="I433" s="21">
        <v>10</v>
      </c>
      <c r="J433" s="21" t="s">
        <v>207</v>
      </c>
      <c r="K433" s="21">
        <v>2005</v>
      </c>
      <c r="L433" s="22" t="str">
        <f>VLOOKUP(F433,'[1]Goa Member''s Details Revised'!$C$2:$AO$7385,9,0)</f>
        <v>Never</v>
      </c>
      <c r="M433" s="21" t="s">
        <v>1251</v>
      </c>
      <c r="N433" s="23">
        <f>VLOOKUP(F433,'[1]Goa Member''s Details Revised'!$C$2:$AO$7385,5,0)</f>
        <v>265000</v>
      </c>
      <c r="O433" s="23">
        <f>VLOOKUP(F433,'[1]Goa Member''s Details Revised'!$C$2:$AO$7385,5,0)</f>
        <v>265000</v>
      </c>
      <c r="P433" s="23">
        <f>VLOOKUP(F433,'[1]Goa Member''s Details Revised'!$C$2:$AO$7385,6,0)</f>
        <v>265000</v>
      </c>
      <c r="Q433" s="23" t="str">
        <f>VLOOKUP(F433,'[1]Goa Member''s Details Revised'!$C$2:$AO$7385,8,0)</f>
        <v>I.R.M</v>
      </c>
      <c r="R433" s="23">
        <f t="shared" si="32"/>
        <v>0</v>
      </c>
      <c r="S433" s="21">
        <f t="shared" si="33"/>
        <v>18</v>
      </c>
      <c r="T433" s="23">
        <f t="shared" si="30"/>
        <v>212000</v>
      </c>
      <c r="U433" s="23">
        <f t="shared" si="31"/>
        <v>120454.54545454547</v>
      </c>
      <c r="V433" s="23">
        <f t="shared" si="34"/>
        <v>212000</v>
      </c>
      <c r="W433" s="23"/>
      <c r="X433" s="21"/>
      <c r="Y433" s="24" t="str">
        <f>VLOOKUP(F433,'[1]Goa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4" spans="2:25" ht="60">
      <c r="B434" s="20">
        <v>425</v>
      </c>
      <c r="C434" s="21"/>
      <c r="D434" s="21" t="s">
        <v>1278</v>
      </c>
      <c r="E434" s="21" t="s">
        <v>56</v>
      </c>
      <c r="F434" s="21" t="s">
        <v>1279</v>
      </c>
      <c r="G434" s="21"/>
      <c r="H434" s="22" t="str">
        <f>VLOOKUP(F434,'[1]Goa Member''s Details Revised'!$C$2:$AO$7385,2,0)</f>
        <v>LNC/DRI BEACHES</v>
      </c>
      <c r="I434" s="21">
        <v>10</v>
      </c>
      <c r="J434" s="21" t="s">
        <v>207</v>
      </c>
      <c r="K434" s="21">
        <v>2005</v>
      </c>
      <c r="L434" s="22" t="str">
        <f>VLOOKUP(F434,'[1]Goa Member''s Details Revised'!$C$2:$AO$7385,9,0)</f>
        <v>Never</v>
      </c>
      <c r="M434" s="21" t="s">
        <v>1251</v>
      </c>
      <c r="N434" s="23">
        <f>VLOOKUP(F434,'[1]Goa Member''s Details Revised'!$C$2:$AO$7385,5,0)</f>
        <v>265000</v>
      </c>
      <c r="O434" s="23">
        <f>VLOOKUP(F434,'[1]Goa Member''s Details Revised'!$C$2:$AO$7385,5,0)</f>
        <v>265000</v>
      </c>
      <c r="P434" s="23">
        <f>VLOOKUP(F434,'[1]Goa Member''s Details Revised'!$C$2:$AO$7385,6,0)</f>
        <v>265000</v>
      </c>
      <c r="Q434" s="23" t="str">
        <f>VLOOKUP(F434,'[1]Goa Member''s Details Revised'!$C$2:$AO$7385,8,0)</f>
        <v>I.R.M</v>
      </c>
      <c r="R434" s="23">
        <f t="shared" si="32"/>
        <v>0</v>
      </c>
      <c r="S434" s="21">
        <f t="shared" si="33"/>
        <v>18</v>
      </c>
      <c r="T434" s="23">
        <f t="shared" si="30"/>
        <v>212000</v>
      </c>
      <c r="U434" s="23">
        <f t="shared" si="31"/>
        <v>120454.54545454547</v>
      </c>
      <c r="V434" s="23">
        <f t="shared" si="34"/>
        <v>212000</v>
      </c>
      <c r="W434" s="23"/>
      <c r="X434" s="21"/>
      <c r="Y434" s="24" t="str">
        <f>VLOOKUP(F434,'[1]Goa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5" spans="2:25" ht="60">
      <c r="B435" s="20">
        <v>426</v>
      </c>
      <c r="C435" s="21"/>
      <c r="D435" s="21" t="s">
        <v>1280</v>
      </c>
      <c r="E435" s="21" t="s">
        <v>56</v>
      </c>
      <c r="F435" s="21" t="s">
        <v>1281</v>
      </c>
      <c r="G435" s="21"/>
      <c r="H435" s="22" t="str">
        <f>VLOOKUP(F435,'[1]Goa Member''s Details Revised'!$C$2:$AO$7385,2,0)</f>
        <v>LNC/DRI BEACHES</v>
      </c>
      <c r="I435" s="21">
        <v>10</v>
      </c>
      <c r="J435" s="21" t="s">
        <v>207</v>
      </c>
      <c r="K435" s="21">
        <v>2005</v>
      </c>
      <c r="L435" s="22" t="str">
        <f>VLOOKUP(F435,'[1]Goa Member''s Details Revised'!$C$2:$AO$7385,9,0)</f>
        <v>Never</v>
      </c>
      <c r="M435" s="21" t="s">
        <v>1251</v>
      </c>
      <c r="N435" s="23">
        <f>VLOOKUP(F435,'[1]Goa Member''s Details Revised'!$C$2:$AO$7385,5,0)</f>
        <v>265000</v>
      </c>
      <c r="O435" s="23">
        <f>VLOOKUP(F435,'[1]Goa Member''s Details Revised'!$C$2:$AO$7385,5,0)</f>
        <v>265000</v>
      </c>
      <c r="P435" s="23">
        <f>VLOOKUP(F435,'[1]Goa Member''s Details Revised'!$C$2:$AO$7385,6,0)</f>
        <v>265000</v>
      </c>
      <c r="Q435" s="23" t="str">
        <f>VLOOKUP(F435,'[1]Goa Member''s Details Revised'!$C$2:$AO$7385,8,0)</f>
        <v>I.R.M</v>
      </c>
      <c r="R435" s="23">
        <f t="shared" si="32"/>
        <v>0</v>
      </c>
      <c r="S435" s="21">
        <f t="shared" si="33"/>
        <v>18</v>
      </c>
      <c r="T435" s="23">
        <f t="shared" ref="T435:T474" si="35">IF(Q435="regular",((P435-(P435/33)*S435)),(P435-(P435*20%)))</f>
        <v>212000</v>
      </c>
      <c r="U435" s="23">
        <f t="shared" ref="U435:U474" si="36">((P435-(P435/33)*S435))</f>
        <v>120454.54545454547</v>
      </c>
      <c r="V435" s="23">
        <f t="shared" si="34"/>
        <v>212000</v>
      </c>
      <c r="W435" s="23"/>
      <c r="X435" s="21"/>
      <c r="Y435" s="24" t="str">
        <f>VLOOKUP(F435,'[1]Goa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6" spans="2:25" ht="60">
      <c r="B436" s="20">
        <v>427</v>
      </c>
      <c r="C436" s="21"/>
      <c r="D436" s="21" t="s">
        <v>1282</v>
      </c>
      <c r="E436" s="21" t="s">
        <v>56</v>
      </c>
      <c r="F436" s="21" t="s">
        <v>1283</v>
      </c>
      <c r="G436" s="21"/>
      <c r="H436" s="22" t="str">
        <f>VLOOKUP(F436,'[1]Goa Member''s Details Revised'!$C$2:$AO$7385,2,0)</f>
        <v>LNC/DRI BEACHES</v>
      </c>
      <c r="I436" s="21">
        <v>10</v>
      </c>
      <c r="J436" s="21" t="s">
        <v>207</v>
      </c>
      <c r="K436" s="21">
        <v>2005</v>
      </c>
      <c r="L436" s="22" t="str">
        <f>VLOOKUP(F436,'[1]Goa Member''s Details Revised'!$C$2:$AO$7385,9,0)</f>
        <v>Never</v>
      </c>
      <c r="M436" s="21" t="s">
        <v>1251</v>
      </c>
      <c r="N436" s="23">
        <f>VLOOKUP(F436,'[1]Goa Member''s Details Revised'!$C$2:$AO$7385,5,0)</f>
        <v>265000</v>
      </c>
      <c r="O436" s="23">
        <f>VLOOKUP(F436,'[1]Goa Member''s Details Revised'!$C$2:$AO$7385,5,0)</f>
        <v>265000</v>
      </c>
      <c r="P436" s="23">
        <f>VLOOKUP(F436,'[1]Goa Member''s Details Revised'!$C$2:$AO$7385,6,0)</f>
        <v>265000</v>
      </c>
      <c r="Q436" s="23" t="str">
        <f>VLOOKUP(F436,'[1]Goa Member''s Details Revised'!$C$2:$AO$7385,8,0)</f>
        <v>I.R.M</v>
      </c>
      <c r="R436" s="23">
        <f t="shared" si="32"/>
        <v>0</v>
      </c>
      <c r="S436" s="21">
        <f t="shared" si="33"/>
        <v>18</v>
      </c>
      <c r="T436" s="23">
        <f t="shared" si="35"/>
        <v>212000</v>
      </c>
      <c r="U436" s="23">
        <f t="shared" si="36"/>
        <v>120454.54545454547</v>
      </c>
      <c r="V436" s="23">
        <f t="shared" si="34"/>
        <v>212000</v>
      </c>
      <c r="W436" s="23"/>
      <c r="X436" s="21"/>
      <c r="Y436" s="24" t="str">
        <f>VLOOKUP(F436,'[1]Goa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7" spans="2:25" ht="60">
      <c r="B437" s="20">
        <v>428</v>
      </c>
      <c r="C437" s="21"/>
      <c r="D437" s="21" t="s">
        <v>1284</v>
      </c>
      <c r="E437" s="21" t="s">
        <v>56</v>
      </c>
      <c r="F437" s="21" t="s">
        <v>1285</v>
      </c>
      <c r="G437" s="21"/>
      <c r="H437" s="22" t="str">
        <f>VLOOKUP(F437,'[1]Goa Member''s Details Revised'!$C$2:$AO$7385,2,0)</f>
        <v>LNC/DRI BEACHES</v>
      </c>
      <c r="I437" s="21">
        <v>10</v>
      </c>
      <c r="J437" s="21" t="s">
        <v>207</v>
      </c>
      <c r="K437" s="21">
        <v>2005</v>
      </c>
      <c r="L437" s="22" t="str">
        <f>VLOOKUP(F437,'[1]Goa Member''s Details Revised'!$C$2:$AO$7385,9,0)</f>
        <v>Never</v>
      </c>
      <c r="M437" s="21" t="s">
        <v>1251</v>
      </c>
      <c r="N437" s="23">
        <f>VLOOKUP(F437,'[1]Goa Member''s Details Revised'!$C$2:$AO$7385,5,0)</f>
        <v>265000</v>
      </c>
      <c r="O437" s="23">
        <f>VLOOKUP(F437,'[1]Goa Member''s Details Revised'!$C$2:$AO$7385,5,0)</f>
        <v>265000</v>
      </c>
      <c r="P437" s="23">
        <f>VLOOKUP(F437,'[1]Goa Member''s Details Revised'!$C$2:$AO$7385,6,0)</f>
        <v>265000</v>
      </c>
      <c r="Q437" s="23" t="str">
        <f>VLOOKUP(F437,'[1]Goa Member''s Details Revised'!$C$2:$AO$7385,8,0)</f>
        <v>I.R.M</v>
      </c>
      <c r="R437" s="23">
        <f t="shared" si="32"/>
        <v>0</v>
      </c>
      <c r="S437" s="21">
        <f t="shared" si="33"/>
        <v>18</v>
      </c>
      <c r="T437" s="23">
        <f t="shared" si="35"/>
        <v>212000</v>
      </c>
      <c r="U437" s="23">
        <f t="shared" si="36"/>
        <v>120454.54545454547</v>
      </c>
      <c r="V437" s="23">
        <f t="shared" si="34"/>
        <v>212000</v>
      </c>
      <c r="W437" s="23"/>
      <c r="X437" s="21"/>
      <c r="Y437" s="24" t="str">
        <f>VLOOKUP(F437,'[1]Goa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8" spans="2:25" ht="60">
      <c r="B438" s="20">
        <v>429</v>
      </c>
      <c r="C438" s="21"/>
      <c r="D438" s="21" t="s">
        <v>1286</v>
      </c>
      <c r="E438" s="21" t="s">
        <v>56</v>
      </c>
      <c r="F438" s="21" t="s">
        <v>1287</v>
      </c>
      <c r="G438" s="21"/>
      <c r="H438" s="22" t="str">
        <f>VLOOKUP(F438,'[1]Goa Member''s Details Revised'!$C$2:$AO$7385,2,0)</f>
        <v>LNC/DRI BEACHES</v>
      </c>
      <c r="I438" s="21">
        <v>10</v>
      </c>
      <c r="J438" s="21" t="s">
        <v>207</v>
      </c>
      <c r="K438" s="21">
        <v>2005</v>
      </c>
      <c r="L438" s="22" t="str">
        <f>VLOOKUP(F438,'[1]Goa Member''s Details Revised'!$C$2:$AO$7385,9,0)</f>
        <v>Never</v>
      </c>
      <c r="M438" s="21" t="s">
        <v>1251</v>
      </c>
      <c r="N438" s="23">
        <f>VLOOKUP(F438,'[1]Goa Member''s Details Revised'!$C$2:$AO$7385,5,0)</f>
        <v>265000</v>
      </c>
      <c r="O438" s="23">
        <f>VLOOKUP(F438,'[1]Goa Member''s Details Revised'!$C$2:$AO$7385,5,0)</f>
        <v>265000</v>
      </c>
      <c r="P438" s="23">
        <f>VLOOKUP(F438,'[1]Goa Member''s Details Revised'!$C$2:$AO$7385,6,0)</f>
        <v>265000</v>
      </c>
      <c r="Q438" s="23" t="str">
        <f>VLOOKUP(F438,'[1]Goa Member''s Details Revised'!$C$2:$AO$7385,8,0)</f>
        <v>I.R.M</v>
      </c>
      <c r="R438" s="23">
        <f t="shared" si="32"/>
        <v>0</v>
      </c>
      <c r="S438" s="21">
        <f t="shared" si="33"/>
        <v>18</v>
      </c>
      <c r="T438" s="23">
        <f t="shared" si="35"/>
        <v>212000</v>
      </c>
      <c r="U438" s="23">
        <f t="shared" si="36"/>
        <v>120454.54545454547</v>
      </c>
      <c r="V438" s="23">
        <f t="shared" si="34"/>
        <v>212000</v>
      </c>
      <c r="W438" s="23"/>
      <c r="X438" s="21"/>
      <c r="Y438" s="24" t="str">
        <f>VLOOKUP(F438,'[1]Goa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39" spans="2:25" ht="60">
      <c r="B439" s="20">
        <v>430</v>
      </c>
      <c r="C439" s="21"/>
      <c r="D439" s="21" t="s">
        <v>1288</v>
      </c>
      <c r="E439" s="21" t="s">
        <v>56</v>
      </c>
      <c r="F439" s="21" t="s">
        <v>1289</v>
      </c>
      <c r="G439" s="21"/>
      <c r="H439" s="22" t="str">
        <f>VLOOKUP(F439,'[1]Goa Member''s Details Revised'!$C$2:$AO$7385,2,0)</f>
        <v>LNC/DRI BEACHES</v>
      </c>
      <c r="I439" s="21">
        <v>10</v>
      </c>
      <c r="J439" s="21" t="s">
        <v>207</v>
      </c>
      <c r="K439" s="21">
        <v>2005</v>
      </c>
      <c r="L439" s="22" t="str">
        <f>VLOOKUP(F439,'[1]Goa Member''s Details Revised'!$C$2:$AO$7385,9,0)</f>
        <v>Never</v>
      </c>
      <c r="M439" s="21" t="s">
        <v>1251</v>
      </c>
      <c r="N439" s="23">
        <f>VLOOKUP(F439,'[1]Goa Member''s Details Revised'!$C$2:$AO$7385,5,0)</f>
        <v>265000</v>
      </c>
      <c r="O439" s="23">
        <f>VLOOKUP(F439,'[1]Goa Member''s Details Revised'!$C$2:$AO$7385,5,0)</f>
        <v>265000</v>
      </c>
      <c r="P439" s="23">
        <f>VLOOKUP(F439,'[1]Goa Member''s Details Revised'!$C$2:$AO$7385,6,0)</f>
        <v>265000</v>
      </c>
      <c r="Q439" s="23" t="str">
        <f>VLOOKUP(F439,'[1]Goa Member''s Details Revised'!$C$2:$AO$7385,8,0)</f>
        <v>I.R.M</v>
      </c>
      <c r="R439" s="23">
        <f t="shared" si="32"/>
        <v>0</v>
      </c>
      <c r="S439" s="21">
        <f t="shared" si="33"/>
        <v>18</v>
      </c>
      <c r="T439" s="23">
        <f t="shared" si="35"/>
        <v>212000</v>
      </c>
      <c r="U439" s="23">
        <f t="shared" si="36"/>
        <v>120454.54545454547</v>
      </c>
      <c r="V439" s="23">
        <f t="shared" si="34"/>
        <v>212000</v>
      </c>
      <c r="W439" s="23"/>
      <c r="X439" s="21"/>
      <c r="Y439" s="24" t="str">
        <f>VLOOKUP(F439,'[1]Goa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0" spans="2:25" ht="60">
      <c r="B440" s="20">
        <v>431</v>
      </c>
      <c r="C440" s="21"/>
      <c r="D440" s="21" t="s">
        <v>1290</v>
      </c>
      <c r="E440" s="21" t="s">
        <v>56</v>
      </c>
      <c r="F440" s="21" t="s">
        <v>1291</v>
      </c>
      <c r="G440" s="21"/>
      <c r="H440" s="22" t="str">
        <f>VLOOKUP(F440,'[1]Goa Member''s Details Revised'!$C$2:$AO$7385,2,0)</f>
        <v>LNC/DRI BEACHES</v>
      </c>
      <c r="I440" s="21">
        <v>10</v>
      </c>
      <c r="J440" s="21" t="s">
        <v>207</v>
      </c>
      <c r="K440" s="21">
        <v>2005</v>
      </c>
      <c r="L440" s="22" t="str">
        <f>VLOOKUP(F440,'[1]Goa Member''s Details Revised'!$C$2:$AO$7385,9,0)</f>
        <v>Never</v>
      </c>
      <c r="M440" s="21" t="s">
        <v>1251</v>
      </c>
      <c r="N440" s="23">
        <f>VLOOKUP(F440,'[1]Goa Member''s Details Revised'!$C$2:$AO$7385,5,0)</f>
        <v>265000</v>
      </c>
      <c r="O440" s="23">
        <f>VLOOKUP(F440,'[1]Goa Member''s Details Revised'!$C$2:$AO$7385,5,0)</f>
        <v>265000</v>
      </c>
      <c r="P440" s="23">
        <f>VLOOKUP(F440,'[1]Goa Member''s Details Revised'!$C$2:$AO$7385,6,0)</f>
        <v>265000</v>
      </c>
      <c r="Q440" s="23" t="str">
        <f>VLOOKUP(F440,'[1]Goa Member''s Details Revised'!$C$2:$AO$7385,8,0)</f>
        <v>I.R.M</v>
      </c>
      <c r="R440" s="23">
        <f t="shared" si="32"/>
        <v>0</v>
      </c>
      <c r="S440" s="21">
        <f t="shared" si="33"/>
        <v>18</v>
      </c>
      <c r="T440" s="23">
        <f t="shared" si="35"/>
        <v>212000</v>
      </c>
      <c r="U440" s="23">
        <f t="shared" si="36"/>
        <v>120454.54545454547</v>
      </c>
      <c r="V440" s="23">
        <f t="shared" si="34"/>
        <v>212000</v>
      </c>
      <c r="W440" s="23"/>
      <c r="X440" s="21"/>
      <c r="Y440" s="24" t="str">
        <f>VLOOKUP(F440,'[1]Goa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1" spans="2:25" ht="60">
      <c r="B441" s="20">
        <v>432</v>
      </c>
      <c r="C441" s="21"/>
      <c r="D441" s="21" t="s">
        <v>1292</v>
      </c>
      <c r="E441" s="21" t="s">
        <v>56</v>
      </c>
      <c r="F441" s="21" t="s">
        <v>1293</v>
      </c>
      <c r="G441" s="21"/>
      <c r="H441" s="22" t="str">
        <f>VLOOKUP(F441,'[1]Goa Member''s Details Revised'!$C$2:$AO$7385,2,0)</f>
        <v>LNC/DRI BEACHES</v>
      </c>
      <c r="I441" s="21">
        <v>10</v>
      </c>
      <c r="J441" s="21" t="s">
        <v>207</v>
      </c>
      <c r="K441" s="21">
        <v>2005</v>
      </c>
      <c r="L441" s="22" t="str">
        <f>VLOOKUP(F441,'[1]Goa Member''s Details Revised'!$C$2:$AO$7385,9,0)</f>
        <v>Never</v>
      </c>
      <c r="M441" s="21" t="s">
        <v>1251</v>
      </c>
      <c r="N441" s="23">
        <f>VLOOKUP(F441,'[1]Goa Member''s Details Revised'!$C$2:$AO$7385,5,0)</f>
        <v>265000</v>
      </c>
      <c r="O441" s="23">
        <f>VLOOKUP(F441,'[1]Goa Member''s Details Revised'!$C$2:$AO$7385,5,0)</f>
        <v>265000</v>
      </c>
      <c r="P441" s="23">
        <f>VLOOKUP(F441,'[1]Goa Member''s Details Revised'!$C$2:$AO$7385,6,0)</f>
        <v>265000</v>
      </c>
      <c r="Q441" s="23" t="str">
        <f>VLOOKUP(F441,'[1]Goa Member''s Details Revised'!$C$2:$AO$7385,8,0)</f>
        <v>I.R.M</v>
      </c>
      <c r="R441" s="23">
        <f t="shared" si="32"/>
        <v>0</v>
      </c>
      <c r="S441" s="21">
        <f t="shared" si="33"/>
        <v>18</v>
      </c>
      <c r="T441" s="23">
        <f t="shared" si="35"/>
        <v>212000</v>
      </c>
      <c r="U441" s="23">
        <f t="shared" si="36"/>
        <v>120454.54545454547</v>
      </c>
      <c r="V441" s="23">
        <f t="shared" si="34"/>
        <v>212000</v>
      </c>
      <c r="W441" s="23"/>
      <c r="X441" s="21"/>
      <c r="Y441" s="24" t="str">
        <f>VLOOKUP(F441,'[1]Goa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2" spans="2:25" ht="60">
      <c r="B442" s="20">
        <v>433</v>
      </c>
      <c r="C442" s="21"/>
      <c r="D442" s="21" t="s">
        <v>1294</v>
      </c>
      <c r="E442" s="21" t="s">
        <v>56</v>
      </c>
      <c r="F442" s="21" t="s">
        <v>1295</v>
      </c>
      <c r="G442" s="21"/>
      <c r="H442" s="22" t="str">
        <f>VLOOKUP(F442,'[1]Goa Member''s Details Revised'!$C$2:$AO$7385,2,0)</f>
        <v>LNC/DRI BEACHES</v>
      </c>
      <c r="I442" s="21">
        <v>10</v>
      </c>
      <c r="J442" s="21" t="s">
        <v>207</v>
      </c>
      <c r="K442" s="21">
        <v>2005</v>
      </c>
      <c r="L442" s="22" t="str">
        <f>VLOOKUP(F442,'[1]Goa Member''s Details Revised'!$C$2:$AO$7385,9,0)</f>
        <v>Never</v>
      </c>
      <c r="M442" s="21" t="s">
        <v>1251</v>
      </c>
      <c r="N442" s="23">
        <f>VLOOKUP(F442,'[1]Goa Member''s Details Revised'!$C$2:$AO$7385,5,0)</f>
        <v>265000</v>
      </c>
      <c r="O442" s="23">
        <f>VLOOKUP(F442,'[1]Goa Member''s Details Revised'!$C$2:$AO$7385,5,0)</f>
        <v>265000</v>
      </c>
      <c r="P442" s="23">
        <f>VLOOKUP(F442,'[1]Goa Member''s Details Revised'!$C$2:$AO$7385,6,0)</f>
        <v>265000</v>
      </c>
      <c r="Q442" s="23" t="str">
        <f>VLOOKUP(F442,'[1]Goa Member''s Details Revised'!$C$2:$AO$7385,8,0)</f>
        <v>I.R.M</v>
      </c>
      <c r="R442" s="23">
        <f t="shared" si="32"/>
        <v>0</v>
      </c>
      <c r="S442" s="21">
        <f t="shared" si="33"/>
        <v>18</v>
      </c>
      <c r="T442" s="23">
        <f t="shared" si="35"/>
        <v>212000</v>
      </c>
      <c r="U442" s="23">
        <f t="shared" si="36"/>
        <v>120454.54545454547</v>
      </c>
      <c r="V442" s="23">
        <f t="shared" si="34"/>
        <v>212000</v>
      </c>
      <c r="W442" s="23"/>
      <c r="X442" s="21"/>
      <c r="Y442" s="24" t="str">
        <f>VLOOKUP(F442,'[1]Goa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3" spans="2:25" ht="60">
      <c r="B443" s="20">
        <v>434</v>
      </c>
      <c r="C443" s="21"/>
      <c r="D443" s="21" t="s">
        <v>1296</v>
      </c>
      <c r="E443" s="21" t="s">
        <v>56</v>
      </c>
      <c r="F443" s="21" t="s">
        <v>1297</v>
      </c>
      <c r="G443" s="21"/>
      <c r="H443" s="22" t="str">
        <f>VLOOKUP(F443,'[1]Goa Member''s Details Revised'!$C$2:$AO$7385,2,0)</f>
        <v>LNC/DRI BEACHES</v>
      </c>
      <c r="I443" s="21">
        <v>10</v>
      </c>
      <c r="J443" s="21" t="s">
        <v>207</v>
      </c>
      <c r="K443" s="21">
        <v>2005</v>
      </c>
      <c r="L443" s="22" t="str">
        <f>VLOOKUP(F443,'[1]Goa Member''s Details Revised'!$C$2:$AO$7385,9,0)</f>
        <v>Never</v>
      </c>
      <c r="M443" s="21" t="s">
        <v>1251</v>
      </c>
      <c r="N443" s="23">
        <f>VLOOKUP(F443,'[1]Goa Member''s Details Revised'!$C$2:$AO$7385,5,0)</f>
        <v>265000</v>
      </c>
      <c r="O443" s="23">
        <f>VLOOKUP(F443,'[1]Goa Member''s Details Revised'!$C$2:$AO$7385,5,0)</f>
        <v>265000</v>
      </c>
      <c r="P443" s="23">
        <f>VLOOKUP(F443,'[1]Goa Member''s Details Revised'!$C$2:$AO$7385,6,0)</f>
        <v>265000</v>
      </c>
      <c r="Q443" s="23" t="str">
        <f>VLOOKUP(F443,'[1]Goa Member''s Details Revised'!$C$2:$AO$7385,8,0)</f>
        <v>I.R.M</v>
      </c>
      <c r="R443" s="23">
        <f t="shared" si="32"/>
        <v>0</v>
      </c>
      <c r="S443" s="21">
        <f t="shared" si="33"/>
        <v>18</v>
      </c>
      <c r="T443" s="23">
        <f t="shared" si="35"/>
        <v>212000</v>
      </c>
      <c r="U443" s="23">
        <f t="shared" si="36"/>
        <v>120454.54545454547</v>
      </c>
      <c r="V443" s="23">
        <f t="shared" si="34"/>
        <v>212000</v>
      </c>
      <c r="W443" s="23"/>
      <c r="X443" s="21"/>
      <c r="Y443" s="24" t="str">
        <f>VLOOKUP(F443,'[1]Goa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4" spans="2:25" ht="60">
      <c r="B444" s="20">
        <v>435</v>
      </c>
      <c r="C444" s="21"/>
      <c r="D444" s="21" t="s">
        <v>1298</v>
      </c>
      <c r="E444" s="21" t="s">
        <v>56</v>
      </c>
      <c r="F444" s="21" t="s">
        <v>1299</v>
      </c>
      <c r="G444" s="21"/>
      <c r="H444" s="22" t="str">
        <f>VLOOKUP(F444,'[1]Goa Member''s Details Revised'!$C$2:$AO$7385,2,0)</f>
        <v>LNC/DRI BEACHES</v>
      </c>
      <c r="I444" s="21">
        <v>10</v>
      </c>
      <c r="J444" s="21" t="s">
        <v>207</v>
      </c>
      <c r="K444" s="21">
        <v>2005</v>
      </c>
      <c r="L444" s="22" t="str">
        <f>VLOOKUP(F444,'[1]Goa Member''s Details Revised'!$C$2:$AO$7385,9,0)</f>
        <v>Never</v>
      </c>
      <c r="M444" s="21" t="s">
        <v>1251</v>
      </c>
      <c r="N444" s="23">
        <f>VLOOKUP(F444,'[1]Goa Member''s Details Revised'!$C$2:$AO$7385,5,0)</f>
        <v>265000</v>
      </c>
      <c r="O444" s="23">
        <f>VLOOKUP(F444,'[1]Goa Member''s Details Revised'!$C$2:$AO$7385,5,0)</f>
        <v>265000</v>
      </c>
      <c r="P444" s="23">
        <f>VLOOKUP(F444,'[1]Goa Member''s Details Revised'!$C$2:$AO$7385,6,0)</f>
        <v>265000</v>
      </c>
      <c r="Q444" s="23" t="str">
        <f>VLOOKUP(F444,'[1]Goa Member''s Details Revised'!$C$2:$AO$7385,8,0)</f>
        <v>I.R.M</v>
      </c>
      <c r="R444" s="23">
        <f t="shared" si="32"/>
        <v>0</v>
      </c>
      <c r="S444" s="21">
        <f t="shared" si="33"/>
        <v>18</v>
      </c>
      <c r="T444" s="23">
        <f t="shared" si="35"/>
        <v>212000</v>
      </c>
      <c r="U444" s="23">
        <f t="shared" si="36"/>
        <v>120454.54545454547</v>
      </c>
      <c r="V444" s="23">
        <f t="shared" si="34"/>
        <v>212000</v>
      </c>
      <c r="W444" s="23"/>
      <c r="X444" s="21"/>
      <c r="Y444" s="24" t="str">
        <f>VLOOKUP(F444,'[1]Goa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5" spans="2:25" ht="60">
      <c r="B445" s="20">
        <v>436</v>
      </c>
      <c r="C445" s="21"/>
      <c r="D445" s="21" t="s">
        <v>1300</v>
      </c>
      <c r="E445" s="21" t="s">
        <v>56</v>
      </c>
      <c r="F445" s="21" t="s">
        <v>1301</v>
      </c>
      <c r="G445" s="21"/>
      <c r="H445" s="22" t="str">
        <f>VLOOKUP(F445,'[1]Goa Member''s Details Revised'!$C$2:$AO$7385,2,0)</f>
        <v>LNC/DRI BEACHES</v>
      </c>
      <c r="I445" s="21">
        <v>10</v>
      </c>
      <c r="J445" s="21" t="s">
        <v>207</v>
      </c>
      <c r="K445" s="21">
        <v>2005</v>
      </c>
      <c r="L445" s="22" t="str">
        <f>VLOOKUP(F445,'[1]Goa Member''s Details Revised'!$C$2:$AO$7385,9,0)</f>
        <v>Never</v>
      </c>
      <c r="M445" s="21" t="s">
        <v>1251</v>
      </c>
      <c r="N445" s="23">
        <f>VLOOKUP(F445,'[1]Goa Member''s Details Revised'!$C$2:$AO$7385,5,0)</f>
        <v>265000</v>
      </c>
      <c r="O445" s="23">
        <f>VLOOKUP(F445,'[1]Goa Member''s Details Revised'!$C$2:$AO$7385,5,0)</f>
        <v>265000</v>
      </c>
      <c r="P445" s="23">
        <f>VLOOKUP(F445,'[1]Goa Member''s Details Revised'!$C$2:$AO$7385,6,0)</f>
        <v>265000</v>
      </c>
      <c r="Q445" s="23" t="str">
        <f>VLOOKUP(F445,'[1]Goa Member''s Details Revised'!$C$2:$AO$7385,8,0)</f>
        <v>I.R.M</v>
      </c>
      <c r="R445" s="23">
        <f t="shared" si="32"/>
        <v>0</v>
      </c>
      <c r="S445" s="21">
        <f t="shared" si="33"/>
        <v>18</v>
      </c>
      <c r="T445" s="23">
        <f t="shared" si="35"/>
        <v>212000</v>
      </c>
      <c r="U445" s="23">
        <f t="shared" si="36"/>
        <v>120454.54545454547</v>
      </c>
      <c r="V445" s="23">
        <f t="shared" si="34"/>
        <v>212000</v>
      </c>
      <c r="W445" s="23"/>
      <c r="X445" s="21"/>
      <c r="Y445" s="24" t="str">
        <f>VLOOKUP(F445,'[1]Goa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6" spans="2:25" ht="60">
      <c r="B446" s="20">
        <v>437</v>
      </c>
      <c r="C446" s="21"/>
      <c r="D446" s="21" t="s">
        <v>1302</v>
      </c>
      <c r="E446" s="21" t="s">
        <v>56</v>
      </c>
      <c r="F446" s="21" t="s">
        <v>1303</v>
      </c>
      <c r="G446" s="21"/>
      <c r="H446" s="22" t="str">
        <f>VLOOKUP(F446,'[1]Goa Member''s Details Revised'!$C$2:$AO$7385,2,0)</f>
        <v>LNC/DRI BEACHES</v>
      </c>
      <c r="I446" s="21">
        <v>10</v>
      </c>
      <c r="J446" s="21" t="s">
        <v>207</v>
      </c>
      <c r="K446" s="21">
        <v>2005</v>
      </c>
      <c r="L446" s="22" t="str">
        <f>VLOOKUP(F446,'[1]Goa Member''s Details Revised'!$C$2:$AO$7385,9,0)</f>
        <v>Never</v>
      </c>
      <c r="M446" s="21" t="s">
        <v>1251</v>
      </c>
      <c r="N446" s="23">
        <f>VLOOKUP(F446,'[1]Goa Member''s Details Revised'!$C$2:$AO$7385,5,0)</f>
        <v>265000</v>
      </c>
      <c r="O446" s="23">
        <f>VLOOKUP(F446,'[1]Goa Member''s Details Revised'!$C$2:$AO$7385,5,0)</f>
        <v>265000</v>
      </c>
      <c r="P446" s="23">
        <f>VLOOKUP(F446,'[1]Goa Member''s Details Revised'!$C$2:$AO$7385,6,0)</f>
        <v>265000</v>
      </c>
      <c r="Q446" s="23" t="str">
        <f>VLOOKUP(F446,'[1]Goa Member''s Details Revised'!$C$2:$AO$7385,8,0)</f>
        <v>I.R.M</v>
      </c>
      <c r="R446" s="23">
        <f t="shared" si="32"/>
        <v>0</v>
      </c>
      <c r="S446" s="21">
        <f t="shared" si="33"/>
        <v>18</v>
      </c>
      <c r="T446" s="23">
        <f t="shared" si="35"/>
        <v>212000</v>
      </c>
      <c r="U446" s="23">
        <f t="shared" si="36"/>
        <v>120454.54545454547</v>
      </c>
      <c r="V446" s="23">
        <f t="shared" si="34"/>
        <v>212000</v>
      </c>
      <c r="W446" s="23"/>
      <c r="X446" s="21"/>
      <c r="Y446" s="24" t="str">
        <f>VLOOKUP(F446,'[1]Goa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7" spans="2:25" ht="60">
      <c r="B447" s="20">
        <v>438</v>
      </c>
      <c r="C447" s="21"/>
      <c r="D447" s="21" t="s">
        <v>1304</v>
      </c>
      <c r="E447" s="21" t="s">
        <v>56</v>
      </c>
      <c r="F447" s="21" t="s">
        <v>1305</v>
      </c>
      <c r="G447" s="21"/>
      <c r="H447" s="22" t="str">
        <f>VLOOKUP(F447,'[1]Goa Member''s Details Revised'!$C$2:$AO$7385,2,0)</f>
        <v>LNC/DRI BEACHES</v>
      </c>
      <c r="I447" s="21">
        <v>10</v>
      </c>
      <c r="J447" s="21" t="s">
        <v>207</v>
      </c>
      <c r="K447" s="21">
        <v>2005</v>
      </c>
      <c r="L447" s="22" t="str">
        <f>VLOOKUP(F447,'[1]Goa Member''s Details Revised'!$C$2:$AO$7385,9,0)</f>
        <v>Never</v>
      </c>
      <c r="M447" s="21" t="s">
        <v>1251</v>
      </c>
      <c r="N447" s="23">
        <f>VLOOKUP(F447,'[1]Goa Member''s Details Revised'!$C$2:$AO$7385,5,0)</f>
        <v>265000</v>
      </c>
      <c r="O447" s="23">
        <f>VLOOKUP(F447,'[1]Goa Member''s Details Revised'!$C$2:$AO$7385,5,0)</f>
        <v>265000</v>
      </c>
      <c r="P447" s="23">
        <f>VLOOKUP(F447,'[1]Goa Member''s Details Revised'!$C$2:$AO$7385,6,0)</f>
        <v>265000</v>
      </c>
      <c r="Q447" s="23" t="str">
        <f>VLOOKUP(F447,'[1]Goa Member''s Details Revised'!$C$2:$AO$7385,8,0)</f>
        <v>I.R.M</v>
      </c>
      <c r="R447" s="23">
        <f t="shared" si="32"/>
        <v>0</v>
      </c>
      <c r="S447" s="21">
        <f t="shared" si="33"/>
        <v>18</v>
      </c>
      <c r="T447" s="23">
        <f t="shared" si="35"/>
        <v>212000</v>
      </c>
      <c r="U447" s="23">
        <f t="shared" si="36"/>
        <v>120454.54545454547</v>
      </c>
      <c r="V447" s="23">
        <f t="shared" si="34"/>
        <v>212000</v>
      </c>
      <c r="W447" s="23"/>
      <c r="X447" s="21"/>
      <c r="Y447" s="24" t="str">
        <f>VLOOKUP(F447,'[1]Goa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8" spans="2:25" ht="60">
      <c r="B448" s="20">
        <v>439</v>
      </c>
      <c r="C448" s="21"/>
      <c r="D448" s="21" t="s">
        <v>1306</v>
      </c>
      <c r="E448" s="21" t="s">
        <v>56</v>
      </c>
      <c r="F448" s="21" t="s">
        <v>1307</v>
      </c>
      <c r="G448" s="21"/>
      <c r="H448" s="22" t="str">
        <f>VLOOKUP(F448,'[1]Goa Member''s Details Revised'!$C$2:$AO$7385,2,0)</f>
        <v>LNC/DRI BEACHES</v>
      </c>
      <c r="I448" s="21">
        <v>10</v>
      </c>
      <c r="J448" s="21" t="s">
        <v>207</v>
      </c>
      <c r="K448" s="21">
        <v>2005</v>
      </c>
      <c r="L448" s="22" t="str">
        <f>VLOOKUP(F448,'[1]Goa Member''s Details Revised'!$C$2:$AO$7385,9,0)</f>
        <v>Never</v>
      </c>
      <c r="M448" s="21" t="s">
        <v>1251</v>
      </c>
      <c r="N448" s="23">
        <f>VLOOKUP(F448,'[1]Goa Member''s Details Revised'!$C$2:$AO$7385,5,0)</f>
        <v>265000</v>
      </c>
      <c r="O448" s="23">
        <f>VLOOKUP(F448,'[1]Goa Member''s Details Revised'!$C$2:$AO$7385,5,0)</f>
        <v>265000</v>
      </c>
      <c r="P448" s="23">
        <f>VLOOKUP(F448,'[1]Goa Member''s Details Revised'!$C$2:$AO$7385,6,0)</f>
        <v>265000</v>
      </c>
      <c r="Q448" s="23" t="str">
        <f>VLOOKUP(F448,'[1]Goa Member''s Details Revised'!$C$2:$AO$7385,8,0)</f>
        <v>I.R.M</v>
      </c>
      <c r="R448" s="23">
        <f t="shared" si="32"/>
        <v>0</v>
      </c>
      <c r="S448" s="21">
        <f t="shared" si="33"/>
        <v>18</v>
      </c>
      <c r="T448" s="23">
        <f t="shared" si="35"/>
        <v>212000</v>
      </c>
      <c r="U448" s="23">
        <f t="shared" si="36"/>
        <v>120454.54545454547</v>
      </c>
      <c r="V448" s="23">
        <f t="shared" si="34"/>
        <v>212000</v>
      </c>
      <c r="W448" s="23"/>
      <c r="X448" s="21"/>
      <c r="Y448" s="24" t="str">
        <f>VLOOKUP(F448,'[1]Goa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49" spans="2:25" ht="60">
      <c r="B449" s="20">
        <v>440</v>
      </c>
      <c r="C449" s="21"/>
      <c r="D449" s="21" t="s">
        <v>1308</v>
      </c>
      <c r="E449" s="21" t="s">
        <v>56</v>
      </c>
      <c r="F449" s="21" t="s">
        <v>1309</v>
      </c>
      <c r="G449" s="21"/>
      <c r="H449" s="22" t="str">
        <f>VLOOKUP(F449,'[1]Goa Member''s Details Revised'!$C$2:$AO$7385,2,0)</f>
        <v>LNC/DRI BEACHES</v>
      </c>
      <c r="I449" s="21">
        <v>10</v>
      </c>
      <c r="J449" s="21" t="s">
        <v>207</v>
      </c>
      <c r="K449" s="21">
        <v>2005</v>
      </c>
      <c r="L449" s="22" t="str">
        <f>VLOOKUP(F449,'[1]Goa Member''s Details Revised'!$C$2:$AO$7385,9,0)</f>
        <v>Never</v>
      </c>
      <c r="M449" s="21" t="s">
        <v>1251</v>
      </c>
      <c r="N449" s="23">
        <f>VLOOKUP(F449,'[1]Goa Member''s Details Revised'!$C$2:$AO$7385,5,0)</f>
        <v>265000</v>
      </c>
      <c r="O449" s="23">
        <f>VLOOKUP(F449,'[1]Goa Member''s Details Revised'!$C$2:$AO$7385,5,0)</f>
        <v>265000</v>
      </c>
      <c r="P449" s="23">
        <f>VLOOKUP(F449,'[1]Goa Member''s Details Revised'!$C$2:$AO$7385,6,0)</f>
        <v>265000</v>
      </c>
      <c r="Q449" s="23" t="str">
        <f>VLOOKUP(F449,'[1]Goa Member''s Details Revised'!$C$2:$AO$7385,8,0)</f>
        <v>I.R.M</v>
      </c>
      <c r="R449" s="23">
        <f t="shared" si="32"/>
        <v>0</v>
      </c>
      <c r="S449" s="21">
        <f t="shared" si="33"/>
        <v>18</v>
      </c>
      <c r="T449" s="23">
        <f t="shared" si="35"/>
        <v>212000</v>
      </c>
      <c r="U449" s="23">
        <f t="shared" si="36"/>
        <v>120454.54545454547</v>
      </c>
      <c r="V449" s="23">
        <f t="shared" si="34"/>
        <v>212000</v>
      </c>
      <c r="W449" s="23"/>
      <c r="X449" s="21"/>
      <c r="Y449" s="24" t="str">
        <f>VLOOKUP(F449,'[1]Goa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50" spans="2:25" ht="60">
      <c r="B450" s="20">
        <v>441</v>
      </c>
      <c r="C450" s="21"/>
      <c r="D450" s="21" t="s">
        <v>1310</v>
      </c>
      <c r="E450" s="21" t="s">
        <v>56</v>
      </c>
      <c r="F450" s="21" t="s">
        <v>1311</v>
      </c>
      <c r="G450" s="21"/>
      <c r="H450" s="22" t="str">
        <f>VLOOKUP(F450,'[1]Goa Member''s Details Revised'!$C$2:$AO$7385,2,0)</f>
        <v>LNC/DRI BEACHES</v>
      </c>
      <c r="I450" s="21">
        <v>10</v>
      </c>
      <c r="J450" s="21" t="s">
        <v>207</v>
      </c>
      <c r="K450" s="21">
        <v>2005</v>
      </c>
      <c r="L450" s="22" t="str">
        <f>VLOOKUP(F450,'[1]Goa Member''s Details Revised'!$C$2:$AO$7385,9,0)</f>
        <v>Never</v>
      </c>
      <c r="M450" s="21" t="s">
        <v>1251</v>
      </c>
      <c r="N450" s="23">
        <f>VLOOKUP(F450,'[1]Goa Member''s Details Revised'!$C$2:$AO$7385,5,0)</f>
        <v>265000</v>
      </c>
      <c r="O450" s="23">
        <f>VLOOKUP(F450,'[1]Goa Member''s Details Revised'!$C$2:$AO$7385,5,0)</f>
        <v>265000</v>
      </c>
      <c r="P450" s="23">
        <f>VLOOKUP(F450,'[1]Goa Member''s Details Revised'!$C$2:$AO$7385,6,0)</f>
        <v>265000</v>
      </c>
      <c r="Q450" s="23" t="str">
        <f>VLOOKUP(F450,'[1]Goa Member''s Details Revised'!$C$2:$AO$7385,8,0)</f>
        <v>I.R.M</v>
      </c>
      <c r="R450" s="23">
        <f t="shared" si="32"/>
        <v>0</v>
      </c>
      <c r="S450" s="21">
        <f t="shared" si="33"/>
        <v>18</v>
      </c>
      <c r="T450" s="23">
        <f t="shared" si="35"/>
        <v>212000</v>
      </c>
      <c r="U450" s="23">
        <f t="shared" si="36"/>
        <v>120454.54545454547</v>
      </c>
      <c r="V450" s="23">
        <f t="shared" si="34"/>
        <v>212000</v>
      </c>
      <c r="W450" s="23"/>
      <c r="X450" s="21"/>
      <c r="Y450" s="24" t="str">
        <f>VLOOKUP(F450,'[1]Goa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51" spans="2:25" ht="60">
      <c r="B451" s="20">
        <v>442</v>
      </c>
      <c r="C451" s="21"/>
      <c r="D451" s="21" t="s">
        <v>1312</v>
      </c>
      <c r="E451" s="21" t="s">
        <v>56</v>
      </c>
      <c r="F451" s="21" t="s">
        <v>1313</v>
      </c>
      <c r="G451" s="21"/>
      <c r="H451" s="22" t="str">
        <f>VLOOKUP(F451,'[1]Goa Member''s Details Revised'!$C$2:$AO$7385,2,0)</f>
        <v>LNC/DRI BEACHES</v>
      </c>
      <c r="I451" s="21">
        <v>10</v>
      </c>
      <c r="J451" s="21" t="s">
        <v>207</v>
      </c>
      <c r="K451" s="21">
        <v>2005</v>
      </c>
      <c r="L451" s="22" t="str">
        <f>VLOOKUP(F451,'[1]Goa Member''s Details Revised'!$C$2:$AO$7385,9,0)</f>
        <v>Never</v>
      </c>
      <c r="M451" s="21" t="s">
        <v>1251</v>
      </c>
      <c r="N451" s="23">
        <f>VLOOKUP(F451,'[1]Goa Member''s Details Revised'!$C$2:$AO$7385,5,0)</f>
        <v>265000</v>
      </c>
      <c r="O451" s="23">
        <f>VLOOKUP(F451,'[1]Goa Member''s Details Revised'!$C$2:$AO$7385,5,0)</f>
        <v>265000</v>
      </c>
      <c r="P451" s="23">
        <f>VLOOKUP(F451,'[1]Goa Member''s Details Revised'!$C$2:$AO$7385,6,0)</f>
        <v>265000</v>
      </c>
      <c r="Q451" s="23" t="str">
        <f>VLOOKUP(F451,'[1]Goa Member''s Details Revised'!$C$2:$AO$7385,8,0)</f>
        <v>I.R.M</v>
      </c>
      <c r="R451" s="23">
        <f t="shared" si="32"/>
        <v>0</v>
      </c>
      <c r="S451" s="21">
        <f t="shared" si="33"/>
        <v>18</v>
      </c>
      <c r="T451" s="23">
        <f t="shared" si="35"/>
        <v>212000</v>
      </c>
      <c r="U451" s="23">
        <f t="shared" si="36"/>
        <v>120454.54545454547</v>
      </c>
      <c r="V451" s="23">
        <f t="shared" si="34"/>
        <v>212000</v>
      </c>
      <c r="W451" s="23"/>
      <c r="X451" s="21"/>
      <c r="Y451" s="24" t="str">
        <f>VLOOKUP(F451,'[1]Goa Member''s Details Revised'!$C$2:$AO$7385,12,0)</f>
        <v>Letter Not Sent, Last Communication Till 2005
Total 32 Membership Of GOA:-  03004502 To 03004533
C.S.V.:- 2,65,000/-, CHEQUE NO. NOT MENTIONED IN RIMES(DEPOSITE) &amp; PAPER'S</v>
      </c>
    </row>
    <row r="452" spans="2:25" ht="45">
      <c r="B452" s="20">
        <v>443</v>
      </c>
      <c r="C452" s="21"/>
      <c r="D452" s="21" t="s">
        <v>1314</v>
      </c>
      <c r="E452" s="21" t="s">
        <v>56</v>
      </c>
      <c r="F452" s="21" t="s">
        <v>1315</v>
      </c>
      <c r="G452" s="21"/>
      <c r="H452" s="22" t="str">
        <f>VLOOKUP(F452,'[1]Goa Member''s Details Revised'!$C$2:$AO$7385,2,0)</f>
        <v>LNC/DRI BEACHES</v>
      </c>
      <c r="I452" s="21">
        <v>21</v>
      </c>
      <c r="J452" s="21" t="s">
        <v>207</v>
      </c>
      <c r="K452" s="21">
        <v>2005</v>
      </c>
      <c r="L452" s="22" t="str">
        <f>VLOOKUP(F452,'[1]Goa Member''s Details Revised'!$C$2:$AO$7385,9,0)</f>
        <v>Never</v>
      </c>
      <c r="M452" s="21" t="s">
        <v>1144</v>
      </c>
      <c r="N452" s="23">
        <f>VLOOKUP(F452,'[1]Goa Member''s Details Revised'!$C$2:$AO$7385,5,0)</f>
        <v>265000</v>
      </c>
      <c r="O452" s="23">
        <f>VLOOKUP(F452,'[1]Goa Member''s Details Revised'!$C$2:$AO$7385,5,0)</f>
        <v>265000</v>
      </c>
      <c r="P452" s="23">
        <f>VLOOKUP(F452,'[1]Goa Member''s Details Revised'!$C$2:$AO$7385,6,0)</f>
        <v>265000</v>
      </c>
      <c r="Q452" s="23" t="str">
        <f>VLOOKUP(F452,'[1]Goa Member''s Details Revised'!$C$2:$AO$7385,8,0)</f>
        <v>I.R.M</v>
      </c>
      <c r="R452" s="23">
        <f t="shared" si="32"/>
        <v>0</v>
      </c>
      <c r="S452" s="21">
        <f t="shared" si="33"/>
        <v>18</v>
      </c>
      <c r="T452" s="23">
        <f t="shared" si="35"/>
        <v>212000</v>
      </c>
      <c r="U452" s="23">
        <f t="shared" si="36"/>
        <v>120454.54545454547</v>
      </c>
      <c r="V452" s="23">
        <f t="shared" si="34"/>
        <v>212000</v>
      </c>
      <c r="W452" s="23"/>
      <c r="X452" s="21"/>
      <c r="Y452" s="24" t="str">
        <f>VLOOKUP(F452,'[1]Goa Member''s Details Revised'!$C$2:$AO$7385,12,0)</f>
        <v>Letter Not Sent, Last Communication Till 2005
C.S.V.:- 2,65,000/-, CHEQUE NO. NOT MENTIONED IN RIMES(DEPOSITE) &amp; PAPER'S</v>
      </c>
    </row>
    <row r="453" spans="2:25" ht="60">
      <c r="B453" s="20">
        <v>444</v>
      </c>
      <c r="C453" s="21"/>
      <c r="D453" s="21" t="s">
        <v>1316</v>
      </c>
      <c r="E453" s="21" t="s">
        <v>56</v>
      </c>
      <c r="F453" s="21" t="s">
        <v>1317</v>
      </c>
      <c r="G453" s="21"/>
      <c r="H453" s="22" t="str">
        <f>VLOOKUP(F453,'[1]Goa Member''s Details Revised'!$C$2:$AO$7385,2,0)</f>
        <v>LNC/DRI BEACHES</v>
      </c>
      <c r="I453" s="21">
        <v>21</v>
      </c>
      <c r="J453" s="21" t="s">
        <v>207</v>
      </c>
      <c r="K453" s="21">
        <v>2005</v>
      </c>
      <c r="L453" s="22" t="str">
        <f>VLOOKUP(F453,'[1]Goa Member''s Details Revised'!$C$2:$AO$7385,9,0)</f>
        <v>Never</v>
      </c>
      <c r="M453" s="21" t="s">
        <v>1318</v>
      </c>
      <c r="N453" s="23">
        <f>VLOOKUP(F453,'[1]Goa Member''s Details Revised'!$C$2:$AO$7385,5,0)</f>
        <v>265000</v>
      </c>
      <c r="O453" s="23">
        <f>VLOOKUP(F453,'[1]Goa Member''s Details Revised'!$C$2:$AO$7385,5,0)</f>
        <v>265000</v>
      </c>
      <c r="P453" s="23">
        <f>VLOOKUP(F453,'[1]Goa Member''s Details Revised'!$C$2:$AO$7385,6,0)</f>
        <v>265000</v>
      </c>
      <c r="Q453" s="23" t="str">
        <f>VLOOKUP(F453,'[1]Goa Member''s Details Revised'!$C$2:$AO$7385,8,0)</f>
        <v>I.R.M</v>
      </c>
      <c r="R453" s="23">
        <f t="shared" si="32"/>
        <v>0</v>
      </c>
      <c r="S453" s="21">
        <f t="shared" si="33"/>
        <v>18</v>
      </c>
      <c r="T453" s="23">
        <f t="shared" si="35"/>
        <v>212000</v>
      </c>
      <c r="U453" s="23">
        <f t="shared" si="36"/>
        <v>120454.54545454547</v>
      </c>
      <c r="V453" s="23">
        <f t="shared" si="34"/>
        <v>212000</v>
      </c>
      <c r="W453" s="23"/>
      <c r="X453" s="21"/>
      <c r="Y453" s="24" t="str">
        <f>VLOOKUP(F453,'[1]Goa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54" spans="2:25" ht="60">
      <c r="B454" s="20">
        <v>445</v>
      </c>
      <c r="C454" s="21"/>
      <c r="D454" s="21" t="s">
        <v>1319</v>
      </c>
      <c r="E454" s="21" t="s">
        <v>56</v>
      </c>
      <c r="F454" s="21" t="s">
        <v>1320</v>
      </c>
      <c r="G454" s="21"/>
      <c r="H454" s="22" t="str">
        <f>VLOOKUP(F454,'[1]Goa Member''s Details Revised'!$C$2:$AO$7385,2,0)</f>
        <v>LNC/DRI BEACHES</v>
      </c>
      <c r="I454" s="21">
        <v>21</v>
      </c>
      <c r="J454" s="21" t="s">
        <v>207</v>
      </c>
      <c r="K454" s="21">
        <v>2005</v>
      </c>
      <c r="L454" s="22" t="str">
        <f>VLOOKUP(F454,'[1]Goa Member''s Details Revised'!$C$2:$AO$7385,9,0)</f>
        <v>Never</v>
      </c>
      <c r="M454" s="21" t="s">
        <v>1318</v>
      </c>
      <c r="N454" s="23">
        <f>VLOOKUP(F454,'[1]Goa Member''s Details Revised'!$C$2:$AO$7385,5,0)</f>
        <v>265000</v>
      </c>
      <c r="O454" s="23">
        <f>VLOOKUP(F454,'[1]Goa Member''s Details Revised'!$C$2:$AO$7385,5,0)</f>
        <v>265000</v>
      </c>
      <c r="P454" s="23">
        <f>VLOOKUP(F454,'[1]Goa Member''s Details Revised'!$C$2:$AO$7385,6,0)</f>
        <v>265000</v>
      </c>
      <c r="Q454" s="23" t="str">
        <f>VLOOKUP(F454,'[1]Goa Member''s Details Revised'!$C$2:$AO$7385,8,0)</f>
        <v>I.R.M</v>
      </c>
      <c r="R454" s="23">
        <f t="shared" si="32"/>
        <v>0</v>
      </c>
      <c r="S454" s="21">
        <f t="shared" si="33"/>
        <v>18</v>
      </c>
      <c r="T454" s="23">
        <f t="shared" si="35"/>
        <v>212000</v>
      </c>
      <c r="U454" s="23">
        <f t="shared" si="36"/>
        <v>120454.54545454547</v>
      </c>
      <c r="V454" s="23">
        <f t="shared" si="34"/>
        <v>212000</v>
      </c>
      <c r="W454" s="23"/>
      <c r="X454" s="21"/>
      <c r="Y454" s="24" t="str">
        <f>VLOOKUP(F454,'[1]Goa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55" spans="2:25" ht="60">
      <c r="B455" s="20">
        <v>446</v>
      </c>
      <c r="C455" s="21"/>
      <c r="D455" s="21" t="s">
        <v>1321</v>
      </c>
      <c r="E455" s="21" t="s">
        <v>56</v>
      </c>
      <c r="F455" s="21" t="s">
        <v>1322</v>
      </c>
      <c r="G455" s="21"/>
      <c r="H455" s="22" t="str">
        <f>VLOOKUP(F455,'[1]Goa Member''s Details Revised'!$C$2:$AO$7385,2,0)</f>
        <v>LNC/DRI BEACHES</v>
      </c>
      <c r="I455" s="21">
        <v>21</v>
      </c>
      <c r="J455" s="21" t="s">
        <v>207</v>
      </c>
      <c r="K455" s="21">
        <v>2005</v>
      </c>
      <c r="L455" s="22" t="str">
        <f>VLOOKUP(F455,'[1]Goa Member''s Details Revised'!$C$2:$AO$7385,9,0)</f>
        <v>Never</v>
      </c>
      <c r="M455" s="21" t="s">
        <v>1318</v>
      </c>
      <c r="N455" s="23">
        <f>VLOOKUP(F455,'[1]Goa Member''s Details Revised'!$C$2:$AO$7385,5,0)</f>
        <v>265000</v>
      </c>
      <c r="O455" s="23">
        <f>VLOOKUP(F455,'[1]Goa Member''s Details Revised'!$C$2:$AO$7385,5,0)</f>
        <v>265000</v>
      </c>
      <c r="P455" s="23">
        <f>VLOOKUP(F455,'[1]Goa Member''s Details Revised'!$C$2:$AO$7385,6,0)</f>
        <v>265000</v>
      </c>
      <c r="Q455" s="23" t="str">
        <f>VLOOKUP(F455,'[1]Goa Member''s Details Revised'!$C$2:$AO$7385,8,0)</f>
        <v>I.R.M</v>
      </c>
      <c r="R455" s="23">
        <f t="shared" si="32"/>
        <v>0</v>
      </c>
      <c r="S455" s="21">
        <f t="shared" si="33"/>
        <v>18</v>
      </c>
      <c r="T455" s="23">
        <f t="shared" si="35"/>
        <v>212000</v>
      </c>
      <c r="U455" s="23">
        <f t="shared" si="36"/>
        <v>120454.54545454547</v>
      </c>
      <c r="V455" s="23">
        <f t="shared" si="34"/>
        <v>212000</v>
      </c>
      <c r="W455" s="23"/>
      <c r="X455" s="21"/>
      <c r="Y455" s="24" t="str">
        <f>VLOOKUP(F455,'[1]Goa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56" spans="2:25" ht="60">
      <c r="B456" s="20">
        <v>447</v>
      </c>
      <c r="C456" s="21"/>
      <c r="D456" s="21" t="s">
        <v>1323</v>
      </c>
      <c r="E456" s="21" t="s">
        <v>56</v>
      </c>
      <c r="F456" s="21" t="s">
        <v>1324</v>
      </c>
      <c r="G456" s="21"/>
      <c r="H456" s="22" t="str">
        <f>VLOOKUP(F456,'[1]Goa Member''s Details Revised'!$C$2:$AO$7385,2,0)</f>
        <v>LNC/DRI BEACHES</v>
      </c>
      <c r="I456" s="21">
        <v>21</v>
      </c>
      <c r="J456" s="21" t="s">
        <v>207</v>
      </c>
      <c r="K456" s="21">
        <v>2005</v>
      </c>
      <c r="L456" s="22" t="str">
        <f>VLOOKUP(F456,'[1]Goa Member''s Details Revised'!$C$2:$AO$7385,9,0)</f>
        <v>Never</v>
      </c>
      <c r="M456" s="21" t="s">
        <v>1318</v>
      </c>
      <c r="N456" s="23">
        <f>VLOOKUP(F456,'[1]Goa Member''s Details Revised'!$C$2:$AO$7385,5,0)</f>
        <v>265000</v>
      </c>
      <c r="O456" s="23">
        <f>VLOOKUP(F456,'[1]Goa Member''s Details Revised'!$C$2:$AO$7385,5,0)</f>
        <v>265000</v>
      </c>
      <c r="P456" s="23">
        <f>VLOOKUP(F456,'[1]Goa Member''s Details Revised'!$C$2:$AO$7385,6,0)</f>
        <v>265000</v>
      </c>
      <c r="Q456" s="23" t="str">
        <f>VLOOKUP(F456,'[1]Goa Member''s Details Revised'!$C$2:$AO$7385,8,0)</f>
        <v>I.R.M</v>
      </c>
      <c r="R456" s="23">
        <f t="shared" si="32"/>
        <v>0</v>
      </c>
      <c r="S456" s="21">
        <f t="shared" si="33"/>
        <v>18</v>
      </c>
      <c r="T456" s="23">
        <f t="shared" si="35"/>
        <v>212000</v>
      </c>
      <c r="U456" s="23">
        <f t="shared" si="36"/>
        <v>120454.54545454547</v>
      </c>
      <c r="V456" s="23">
        <f t="shared" si="34"/>
        <v>212000</v>
      </c>
      <c r="W456" s="23"/>
      <c r="X456" s="21"/>
      <c r="Y456" s="24" t="str">
        <f>VLOOKUP(F456,'[1]Goa Member''s Details Revised'!$C$2:$AO$7385,12,0)</f>
        <v>Letter Not Sent, Last Communication Till 2005
Total 4 Membership Of GOA:- 03004697 To 03004700
C.S.V.:- 2,65,000/-, CHEQUE NO. NOT MENTIONED IN RIMES(DEPOSITE) &amp; PAPER'S</v>
      </c>
    </row>
    <row r="457" spans="2:25" ht="75">
      <c r="B457" s="20">
        <v>448</v>
      </c>
      <c r="C457" s="21"/>
      <c r="D457" s="21" t="s">
        <v>1325</v>
      </c>
      <c r="E457" s="21" t="s">
        <v>56</v>
      </c>
      <c r="F457" s="21" t="s">
        <v>1326</v>
      </c>
      <c r="G457" s="21"/>
      <c r="H457" s="22" t="str">
        <f>VLOOKUP(F457,'[1]Goa Member''s Details Revised'!$C$2:$AO$7385,2,0)</f>
        <v>LNC/DRI BEACHES</v>
      </c>
      <c r="I457" s="21">
        <v>21</v>
      </c>
      <c r="J457" s="21" t="s">
        <v>207</v>
      </c>
      <c r="K457" s="21">
        <v>2005</v>
      </c>
      <c r="L457" s="22" t="str">
        <f>VLOOKUP(F457,'[1]Goa Member''s Details Revised'!$C$2:$AO$7385,9,0)</f>
        <v>Never</v>
      </c>
      <c r="M457" s="21" t="s">
        <v>1153</v>
      </c>
      <c r="N457" s="23">
        <f>VLOOKUP(F457,'[1]Goa Member''s Details Revised'!$C$2:$AO$7385,5,0)</f>
        <v>265000</v>
      </c>
      <c r="O457" s="23">
        <f>VLOOKUP(F457,'[1]Goa Member''s Details Revised'!$C$2:$AO$7385,5,0)</f>
        <v>265000</v>
      </c>
      <c r="P457" s="23">
        <f>VLOOKUP(F457,'[1]Goa Member''s Details Revised'!$C$2:$AO$7385,6,0)</f>
        <v>265000</v>
      </c>
      <c r="Q457" s="23" t="str">
        <f>VLOOKUP(F457,'[1]Goa Member''s Details Revised'!$C$2:$AO$7385,8,0)</f>
        <v>I.R.M</v>
      </c>
      <c r="R457" s="23">
        <f t="shared" si="32"/>
        <v>0</v>
      </c>
      <c r="S457" s="21">
        <f t="shared" si="33"/>
        <v>18</v>
      </c>
      <c r="T457" s="23">
        <f t="shared" si="35"/>
        <v>212000</v>
      </c>
      <c r="U457" s="23">
        <f t="shared" si="36"/>
        <v>120454.54545454547</v>
      </c>
      <c r="V457" s="23">
        <f t="shared" si="34"/>
        <v>212000</v>
      </c>
      <c r="W457" s="23"/>
      <c r="X457" s="21"/>
      <c r="Y457" s="24" t="str">
        <f>VLOOKUP(F457,'[1]Goa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8" spans="2:25" ht="75">
      <c r="B458" s="20">
        <v>449</v>
      </c>
      <c r="C458" s="21"/>
      <c r="D458" s="21" t="s">
        <v>1327</v>
      </c>
      <c r="E458" s="21" t="s">
        <v>56</v>
      </c>
      <c r="F458" s="21" t="s">
        <v>1328</v>
      </c>
      <c r="G458" s="21"/>
      <c r="H458" s="22" t="str">
        <f>VLOOKUP(F458,'[1]Goa Member''s Details Revised'!$C$2:$AO$7385,2,0)</f>
        <v>LNC/DRI BEACHES</v>
      </c>
      <c r="I458" s="21">
        <v>21</v>
      </c>
      <c r="J458" s="21" t="s">
        <v>207</v>
      </c>
      <c r="K458" s="21">
        <v>2005</v>
      </c>
      <c r="L458" s="22" t="str">
        <f>VLOOKUP(F458,'[1]Goa Member''s Details Revised'!$C$2:$AO$7385,9,0)</f>
        <v>Never</v>
      </c>
      <c r="M458" s="21" t="s">
        <v>1153</v>
      </c>
      <c r="N458" s="23">
        <f>VLOOKUP(F458,'[1]Goa Member''s Details Revised'!$C$2:$AO$7385,5,0)</f>
        <v>265000</v>
      </c>
      <c r="O458" s="23">
        <f>VLOOKUP(F458,'[1]Goa Member''s Details Revised'!$C$2:$AO$7385,5,0)</f>
        <v>265000</v>
      </c>
      <c r="P458" s="23">
        <f>VLOOKUP(F458,'[1]Goa Member''s Details Revised'!$C$2:$AO$7385,6,0)</f>
        <v>265000</v>
      </c>
      <c r="Q458" s="23" t="str">
        <f>VLOOKUP(F458,'[1]Goa Member''s Details Revised'!$C$2:$AO$7385,8,0)</f>
        <v>I.R.M</v>
      </c>
      <c r="R458" s="23">
        <f t="shared" si="32"/>
        <v>0</v>
      </c>
      <c r="S458" s="21">
        <f t="shared" si="33"/>
        <v>18</v>
      </c>
      <c r="T458" s="23">
        <f t="shared" si="35"/>
        <v>212000</v>
      </c>
      <c r="U458" s="23">
        <f t="shared" si="36"/>
        <v>120454.54545454547</v>
      </c>
      <c r="V458" s="23">
        <f t="shared" si="34"/>
        <v>212000</v>
      </c>
      <c r="W458" s="23"/>
      <c r="X458" s="21"/>
      <c r="Y458" s="24" t="str">
        <f>VLOOKUP(F458,'[1]Goa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59" spans="2:25" ht="75">
      <c r="B459" s="20">
        <v>450</v>
      </c>
      <c r="C459" s="21"/>
      <c r="D459" s="21" t="s">
        <v>1329</v>
      </c>
      <c r="E459" s="21" t="s">
        <v>56</v>
      </c>
      <c r="F459" s="21" t="s">
        <v>1330</v>
      </c>
      <c r="G459" s="21"/>
      <c r="H459" s="22" t="str">
        <f>VLOOKUP(F459,'[1]Goa Member''s Details Revised'!$C$2:$AO$7385,2,0)</f>
        <v>LNC/DRI BEACHES</v>
      </c>
      <c r="I459" s="21">
        <v>21</v>
      </c>
      <c r="J459" s="21" t="s">
        <v>207</v>
      </c>
      <c r="K459" s="21">
        <v>2005</v>
      </c>
      <c r="L459" s="22" t="str">
        <f>VLOOKUP(F459,'[1]Goa Member''s Details Revised'!$C$2:$AO$7385,9,0)</f>
        <v>Never</v>
      </c>
      <c r="M459" s="21" t="s">
        <v>1331</v>
      </c>
      <c r="N459" s="23">
        <f>VLOOKUP(F459,'[1]Goa Member''s Details Revised'!$C$2:$AO$7385,5,0)</f>
        <v>265000</v>
      </c>
      <c r="O459" s="23">
        <f>VLOOKUP(F459,'[1]Goa Member''s Details Revised'!$C$2:$AO$7385,5,0)</f>
        <v>265000</v>
      </c>
      <c r="P459" s="23">
        <f>VLOOKUP(F459,'[1]Goa Member''s Details Revised'!$C$2:$AO$7385,6,0)</f>
        <v>265000</v>
      </c>
      <c r="Q459" s="23" t="str">
        <f>VLOOKUP(F459,'[1]Goa Member''s Details Revised'!$C$2:$AO$7385,8,0)</f>
        <v>I.R.M</v>
      </c>
      <c r="R459" s="23">
        <f t="shared" ref="R459:R522" si="37">+O459-P459</f>
        <v>0</v>
      </c>
      <c r="S459" s="21">
        <f t="shared" ref="S459:S522" si="38">+$Q$6-K459</f>
        <v>18</v>
      </c>
      <c r="T459" s="23">
        <f t="shared" si="35"/>
        <v>212000</v>
      </c>
      <c r="U459" s="23">
        <f t="shared" si="36"/>
        <v>120454.54545454547</v>
      </c>
      <c r="V459" s="23">
        <f t="shared" ref="V459:V522" si="39">IF(Q459="regular",0,(P459-(O459*20%)))</f>
        <v>212000</v>
      </c>
      <c r="W459" s="23"/>
      <c r="X459" s="21"/>
      <c r="Y459" s="24" t="str">
        <f>VLOOKUP(F459,'[1]Goa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60" spans="2:25" ht="75">
      <c r="B460" s="20">
        <v>451</v>
      </c>
      <c r="C460" s="21"/>
      <c r="D460" s="21" t="s">
        <v>1332</v>
      </c>
      <c r="E460" s="21" t="s">
        <v>56</v>
      </c>
      <c r="F460" s="21" t="s">
        <v>1333</v>
      </c>
      <c r="G460" s="21"/>
      <c r="H460" s="22" t="str">
        <f>VLOOKUP(F460,'[1]Goa Member''s Details Revised'!$C$2:$AO$7385,2,0)</f>
        <v>LNC/DRI BEACHES</v>
      </c>
      <c r="I460" s="21">
        <v>21</v>
      </c>
      <c r="J460" s="21" t="s">
        <v>207</v>
      </c>
      <c r="K460" s="21">
        <v>2005</v>
      </c>
      <c r="L460" s="22" t="str">
        <f>VLOOKUP(F460,'[1]Goa Member''s Details Revised'!$C$2:$AO$7385,9,0)</f>
        <v>Never</v>
      </c>
      <c r="M460" s="21" t="s">
        <v>1153</v>
      </c>
      <c r="N460" s="23">
        <f>VLOOKUP(F460,'[1]Goa Member''s Details Revised'!$C$2:$AO$7385,5,0)</f>
        <v>265000</v>
      </c>
      <c r="O460" s="23">
        <f>VLOOKUP(F460,'[1]Goa Member''s Details Revised'!$C$2:$AO$7385,5,0)</f>
        <v>265000</v>
      </c>
      <c r="P460" s="23">
        <f>VLOOKUP(F460,'[1]Goa Member''s Details Revised'!$C$2:$AO$7385,6,0)</f>
        <v>265000</v>
      </c>
      <c r="Q460" s="23" t="str">
        <f>VLOOKUP(F460,'[1]Goa Member''s Details Revised'!$C$2:$AO$7385,8,0)</f>
        <v>I.R.M</v>
      </c>
      <c r="R460" s="23">
        <f t="shared" si="37"/>
        <v>0</v>
      </c>
      <c r="S460" s="21">
        <f t="shared" si="38"/>
        <v>18</v>
      </c>
      <c r="T460" s="23">
        <f t="shared" si="35"/>
        <v>212000</v>
      </c>
      <c r="U460" s="23">
        <f t="shared" si="36"/>
        <v>120454.54545454547</v>
      </c>
      <c r="V460" s="23">
        <f t="shared" si="39"/>
        <v>212000</v>
      </c>
      <c r="W460" s="23"/>
      <c r="X460" s="21"/>
      <c r="Y460" s="24" t="str">
        <f>VLOOKUP(F460,'[1]Goa Member''s Details Revised'!$C$2:$AO$7385,12,0)</f>
        <v>Letter Not Sent, Last Communication Till 2005, Total 9 Membership Of Goa:-03004455,03004466,4467,4468,4469,4701,4702,4703 &amp; 4704
C.S.V.:- 2,65,000/-, CHEQUE NO. NOT MENTIONED IN RIMES(DEPOSITE) &amp; PAPER'S</v>
      </c>
    </row>
    <row r="461" spans="2:25" ht="75">
      <c r="B461" s="20">
        <v>452</v>
      </c>
      <c r="C461" s="21"/>
      <c r="D461" s="21" t="s">
        <v>1334</v>
      </c>
      <c r="E461" s="21" t="s">
        <v>56</v>
      </c>
      <c r="F461" s="21" t="s">
        <v>1335</v>
      </c>
      <c r="G461" s="21"/>
      <c r="H461" s="22" t="str">
        <f>VLOOKUP(F461,'[1]Goa Member''s Details Revised'!$C$2:$AO$7385,2,0)</f>
        <v>LNC/DRI BEACHES</v>
      </c>
      <c r="I461" s="21">
        <v>21</v>
      </c>
      <c r="J461" s="21" t="s">
        <v>207</v>
      </c>
      <c r="K461" s="21">
        <v>2005</v>
      </c>
      <c r="L461" s="22" t="str">
        <f>VLOOKUP(F461,'[1]Goa Member''s Details Revised'!$C$2:$AO$7385,9,0)</f>
        <v>Never</v>
      </c>
      <c r="M461" s="21" t="s">
        <v>1185</v>
      </c>
      <c r="N461" s="23">
        <f>VLOOKUP(F461,'[1]Goa Member''s Details Revised'!$C$2:$AO$7385,5,0)</f>
        <v>265000</v>
      </c>
      <c r="O461" s="23">
        <f>VLOOKUP(F461,'[1]Goa Member''s Details Revised'!$C$2:$AO$7385,5,0)</f>
        <v>265000</v>
      </c>
      <c r="P461" s="23">
        <f>VLOOKUP(F461,'[1]Goa Member''s Details Revised'!$C$2:$AO$7385,6,0)</f>
        <v>265000</v>
      </c>
      <c r="Q461" s="23" t="str">
        <f>VLOOKUP(F461,'[1]Goa Member''s Details Revised'!$C$2:$AO$7385,8,0)</f>
        <v>I.R.M</v>
      </c>
      <c r="R461" s="23">
        <f t="shared" si="37"/>
        <v>0</v>
      </c>
      <c r="S461" s="21">
        <f t="shared" si="38"/>
        <v>18</v>
      </c>
      <c r="T461" s="23">
        <f t="shared" si="35"/>
        <v>212000</v>
      </c>
      <c r="U461" s="23">
        <f t="shared" si="36"/>
        <v>120454.54545454547</v>
      </c>
      <c r="V461" s="23">
        <f t="shared" si="39"/>
        <v>212000</v>
      </c>
      <c r="W461" s="23"/>
      <c r="X461" s="21"/>
      <c r="Y461" s="24" t="str">
        <f>VLOOKUP(F461,'[1]Goa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2" spans="2:25" ht="75">
      <c r="B462" s="20">
        <v>453</v>
      </c>
      <c r="C462" s="21"/>
      <c r="D462" s="21" t="s">
        <v>1336</v>
      </c>
      <c r="E462" s="21" t="s">
        <v>56</v>
      </c>
      <c r="F462" s="21" t="s">
        <v>1337</v>
      </c>
      <c r="G462" s="21"/>
      <c r="H462" s="22" t="str">
        <f>VLOOKUP(F462,'[1]Goa Member''s Details Revised'!$C$2:$AO$7385,2,0)</f>
        <v>LNC/DRI BEACHES</v>
      </c>
      <c r="I462" s="21">
        <v>21</v>
      </c>
      <c r="J462" s="21" t="s">
        <v>207</v>
      </c>
      <c r="K462" s="21">
        <v>2005</v>
      </c>
      <c r="L462" s="22" t="str">
        <f>VLOOKUP(F462,'[1]Goa Member''s Details Revised'!$C$2:$AO$7385,9,0)</f>
        <v>Never</v>
      </c>
      <c r="M462" s="21" t="s">
        <v>1185</v>
      </c>
      <c r="N462" s="23">
        <f>VLOOKUP(F462,'[1]Goa Member''s Details Revised'!$C$2:$AO$7385,5,0)</f>
        <v>265000</v>
      </c>
      <c r="O462" s="23">
        <f>VLOOKUP(F462,'[1]Goa Member''s Details Revised'!$C$2:$AO$7385,5,0)</f>
        <v>265000</v>
      </c>
      <c r="P462" s="23">
        <f>VLOOKUP(F462,'[1]Goa Member''s Details Revised'!$C$2:$AO$7385,6,0)</f>
        <v>265000</v>
      </c>
      <c r="Q462" s="23" t="str">
        <f>VLOOKUP(F462,'[1]Goa Member''s Details Revised'!$C$2:$AO$7385,8,0)</f>
        <v>I.R.M</v>
      </c>
      <c r="R462" s="23">
        <f t="shared" si="37"/>
        <v>0</v>
      </c>
      <c r="S462" s="21">
        <f t="shared" si="38"/>
        <v>18</v>
      </c>
      <c r="T462" s="23">
        <f t="shared" si="35"/>
        <v>212000</v>
      </c>
      <c r="U462" s="23">
        <f t="shared" si="36"/>
        <v>120454.54545454547</v>
      </c>
      <c r="V462" s="23">
        <f t="shared" si="39"/>
        <v>212000</v>
      </c>
      <c r="W462" s="23"/>
      <c r="X462" s="21"/>
      <c r="Y462" s="24" t="str">
        <f>VLOOKUP(F462,'[1]Goa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3" spans="2:25" ht="75">
      <c r="B463" s="20">
        <v>454</v>
      </c>
      <c r="C463" s="21"/>
      <c r="D463" s="21" t="s">
        <v>1338</v>
      </c>
      <c r="E463" s="21" t="s">
        <v>56</v>
      </c>
      <c r="F463" s="21" t="s">
        <v>1339</v>
      </c>
      <c r="G463" s="21"/>
      <c r="H463" s="22" t="str">
        <f>VLOOKUP(F463,'[1]Goa Member''s Details Revised'!$C$2:$AO$7385,2,0)</f>
        <v>LNC/DRI BEACHES</v>
      </c>
      <c r="I463" s="21">
        <v>21</v>
      </c>
      <c r="J463" s="21" t="s">
        <v>207</v>
      </c>
      <c r="K463" s="21">
        <v>2005</v>
      </c>
      <c r="L463" s="22" t="str">
        <f>VLOOKUP(F463,'[1]Goa Member''s Details Revised'!$C$2:$AO$7385,9,0)</f>
        <v>Never</v>
      </c>
      <c r="M463" s="21" t="s">
        <v>1185</v>
      </c>
      <c r="N463" s="23">
        <f>VLOOKUP(F463,'[1]Goa Member''s Details Revised'!$C$2:$AO$7385,5,0)</f>
        <v>265000</v>
      </c>
      <c r="O463" s="23">
        <f>VLOOKUP(F463,'[1]Goa Member''s Details Revised'!$C$2:$AO$7385,5,0)</f>
        <v>265000</v>
      </c>
      <c r="P463" s="23">
        <f>VLOOKUP(F463,'[1]Goa Member''s Details Revised'!$C$2:$AO$7385,6,0)</f>
        <v>265000</v>
      </c>
      <c r="Q463" s="23" t="str">
        <f>VLOOKUP(F463,'[1]Goa Member''s Details Revised'!$C$2:$AO$7385,8,0)</f>
        <v>I.R.M</v>
      </c>
      <c r="R463" s="23">
        <f t="shared" si="37"/>
        <v>0</v>
      </c>
      <c r="S463" s="21">
        <f t="shared" si="38"/>
        <v>18</v>
      </c>
      <c r="T463" s="23">
        <f t="shared" si="35"/>
        <v>212000</v>
      </c>
      <c r="U463" s="23">
        <f t="shared" si="36"/>
        <v>120454.54545454547</v>
      </c>
      <c r="V463" s="23">
        <f t="shared" si="39"/>
        <v>212000</v>
      </c>
      <c r="W463" s="23"/>
      <c r="X463" s="21"/>
      <c r="Y463" s="24" t="str">
        <f>VLOOKUP(F463,'[1]Goa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4" spans="2:25" ht="75">
      <c r="B464" s="20">
        <v>455</v>
      </c>
      <c r="C464" s="21"/>
      <c r="D464" s="21" t="s">
        <v>1340</v>
      </c>
      <c r="E464" s="21" t="s">
        <v>56</v>
      </c>
      <c r="F464" s="21" t="s">
        <v>1341</v>
      </c>
      <c r="G464" s="21"/>
      <c r="H464" s="22" t="str">
        <f>VLOOKUP(F464,'[1]Goa Member''s Details Revised'!$C$2:$AO$7385,2,0)</f>
        <v>LNC/DRI BEACHES</v>
      </c>
      <c r="I464" s="21">
        <v>21</v>
      </c>
      <c r="J464" s="21" t="s">
        <v>207</v>
      </c>
      <c r="K464" s="21">
        <v>2005</v>
      </c>
      <c r="L464" s="22" t="str">
        <f>VLOOKUP(F464,'[1]Goa Member''s Details Revised'!$C$2:$AO$7385,9,0)</f>
        <v>Never</v>
      </c>
      <c r="M464" s="21" t="s">
        <v>1185</v>
      </c>
      <c r="N464" s="23">
        <f>VLOOKUP(F464,'[1]Goa Member''s Details Revised'!$C$2:$AO$7385,5,0)</f>
        <v>265000</v>
      </c>
      <c r="O464" s="23">
        <f>VLOOKUP(F464,'[1]Goa Member''s Details Revised'!$C$2:$AO$7385,5,0)</f>
        <v>265000</v>
      </c>
      <c r="P464" s="23">
        <f>VLOOKUP(F464,'[1]Goa Member''s Details Revised'!$C$2:$AO$7385,6,0)</f>
        <v>265000</v>
      </c>
      <c r="Q464" s="23" t="str">
        <f>VLOOKUP(F464,'[1]Goa Member''s Details Revised'!$C$2:$AO$7385,8,0)</f>
        <v>I.R.M</v>
      </c>
      <c r="R464" s="23">
        <f t="shared" si="37"/>
        <v>0</v>
      </c>
      <c r="S464" s="21">
        <f t="shared" si="38"/>
        <v>18</v>
      </c>
      <c r="T464" s="23">
        <f t="shared" si="35"/>
        <v>212000</v>
      </c>
      <c r="U464" s="23">
        <f t="shared" si="36"/>
        <v>120454.54545454547</v>
      </c>
      <c r="V464" s="23">
        <f t="shared" si="39"/>
        <v>212000</v>
      </c>
      <c r="W464" s="23"/>
      <c r="X464" s="21"/>
      <c r="Y464" s="24" t="str">
        <f>VLOOKUP(F464,'[1]Goa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5" spans="2:25" ht="75">
      <c r="B465" s="20">
        <v>456</v>
      </c>
      <c r="C465" s="21"/>
      <c r="D465" s="21" t="s">
        <v>1342</v>
      </c>
      <c r="E465" s="21" t="s">
        <v>56</v>
      </c>
      <c r="F465" s="21" t="s">
        <v>1343</v>
      </c>
      <c r="G465" s="21"/>
      <c r="H465" s="22" t="str">
        <f>VLOOKUP(F465,'[1]Goa Member''s Details Revised'!$C$2:$AO$7385,2,0)</f>
        <v>LNC/DRI BEACHES</v>
      </c>
      <c r="I465" s="21">
        <v>21</v>
      </c>
      <c r="J465" s="21" t="s">
        <v>207</v>
      </c>
      <c r="K465" s="21">
        <v>2005</v>
      </c>
      <c r="L465" s="22" t="str">
        <f>VLOOKUP(F465,'[1]Goa Member''s Details Revised'!$C$2:$AO$7385,9,0)</f>
        <v>Never</v>
      </c>
      <c r="M465" s="21" t="s">
        <v>1185</v>
      </c>
      <c r="N465" s="23">
        <f>VLOOKUP(F465,'[1]Goa Member''s Details Revised'!$C$2:$AO$7385,5,0)</f>
        <v>265000</v>
      </c>
      <c r="O465" s="23">
        <f>VLOOKUP(F465,'[1]Goa Member''s Details Revised'!$C$2:$AO$7385,5,0)</f>
        <v>265000</v>
      </c>
      <c r="P465" s="23">
        <f>VLOOKUP(F465,'[1]Goa Member''s Details Revised'!$C$2:$AO$7385,6,0)</f>
        <v>265000</v>
      </c>
      <c r="Q465" s="23" t="str">
        <f>VLOOKUP(F465,'[1]Goa Member''s Details Revised'!$C$2:$AO$7385,8,0)</f>
        <v>I.R.M</v>
      </c>
      <c r="R465" s="23">
        <f t="shared" si="37"/>
        <v>0</v>
      </c>
      <c r="S465" s="21">
        <f t="shared" si="38"/>
        <v>18</v>
      </c>
      <c r="T465" s="23">
        <f t="shared" si="35"/>
        <v>212000</v>
      </c>
      <c r="U465" s="23">
        <f t="shared" si="36"/>
        <v>120454.54545454547</v>
      </c>
      <c r="V465" s="23">
        <f t="shared" si="39"/>
        <v>212000</v>
      </c>
      <c r="W465" s="23"/>
      <c r="X465" s="21"/>
      <c r="Y465" s="24" t="str">
        <f>VLOOKUP(F465,'[1]Goa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6" spans="2:25" ht="75">
      <c r="B466" s="20">
        <v>457</v>
      </c>
      <c r="C466" s="21"/>
      <c r="D466" s="21" t="s">
        <v>1344</v>
      </c>
      <c r="E466" s="21" t="s">
        <v>56</v>
      </c>
      <c r="F466" s="21" t="s">
        <v>1345</v>
      </c>
      <c r="G466" s="21"/>
      <c r="H466" s="22" t="str">
        <f>VLOOKUP(F466,'[1]Goa Member''s Details Revised'!$C$2:$AO$7385,2,0)</f>
        <v>LNC/DRI BEACHES</v>
      </c>
      <c r="I466" s="21">
        <v>21</v>
      </c>
      <c r="J466" s="21" t="s">
        <v>207</v>
      </c>
      <c r="K466" s="21">
        <v>2005</v>
      </c>
      <c r="L466" s="22" t="str">
        <f>VLOOKUP(F466,'[1]Goa Member''s Details Revised'!$C$2:$AO$7385,9,0)</f>
        <v>Never</v>
      </c>
      <c r="M466" s="21" t="s">
        <v>1185</v>
      </c>
      <c r="N466" s="23">
        <f>VLOOKUP(F466,'[1]Goa Member''s Details Revised'!$C$2:$AO$7385,5,0)</f>
        <v>265000</v>
      </c>
      <c r="O466" s="23">
        <f>VLOOKUP(F466,'[1]Goa Member''s Details Revised'!$C$2:$AO$7385,5,0)</f>
        <v>265000</v>
      </c>
      <c r="P466" s="23">
        <f>VLOOKUP(F466,'[1]Goa Member''s Details Revised'!$C$2:$AO$7385,6,0)</f>
        <v>265000</v>
      </c>
      <c r="Q466" s="23" t="str">
        <f>VLOOKUP(F466,'[1]Goa Member''s Details Revised'!$C$2:$AO$7385,8,0)</f>
        <v>I.R.M</v>
      </c>
      <c r="R466" s="23">
        <f t="shared" si="37"/>
        <v>0</v>
      </c>
      <c r="S466" s="21">
        <f t="shared" si="38"/>
        <v>18</v>
      </c>
      <c r="T466" s="23">
        <f t="shared" si="35"/>
        <v>212000</v>
      </c>
      <c r="U466" s="23">
        <f t="shared" si="36"/>
        <v>120454.54545454547</v>
      </c>
      <c r="V466" s="23">
        <f t="shared" si="39"/>
        <v>212000</v>
      </c>
      <c r="W466" s="23"/>
      <c r="X466" s="21"/>
      <c r="Y466" s="24" t="str">
        <f>VLOOKUP(F466,'[1]Goa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7" spans="2:25" ht="75">
      <c r="B467" s="20">
        <v>458</v>
      </c>
      <c r="C467" s="21"/>
      <c r="D467" s="21" t="s">
        <v>1346</v>
      </c>
      <c r="E467" s="21" t="s">
        <v>56</v>
      </c>
      <c r="F467" s="21" t="s">
        <v>1347</v>
      </c>
      <c r="G467" s="21"/>
      <c r="H467" s="22" t="str">
        <f>VLOOKUP(F467,'[1]Goa Member''s Details Revised'!$C$2:$AO$7385,2,0)</f>
        <v>LNC/DRI BEACHES</v>
      </c>
      <c r="I467" s="21">
        <v>21</v>
      </c>
      <c r="J467" s="21" t="s">
        <v>207</v>
      </c>
      <c r="K467" s="21">
        <v>2005</v>
      </c>
      <c r="L467" s="22" t="str">
        <f>VLOOKUP(F467,'[1]Goa Member''s Details Revised'!$C$2:$AO$7385,9,0)</f>
        <v>Never</v>
      </c>
      <c r="M467" s="21" t="s">
        <v>1185</v>
      </c>
      <c r="N467" s="23">
        <f>VLOOKUP(F467,'[1]Goa Member''s Details Revised'!$C$2:$AO$7385,5,0)</f>
        <v>265000</v>
      </c>
      <c r="O467" s="23">
        <f>VLOOKUP(F467,'[1]Goa Member''s Details Revised'!$C$2:$AO$7385,5,0)</f>
        <v>265000</v>
      </c>
      <c r="P467" s="23">
        <f>VLOOKUP(F467,'[1]Goa Member''s Details Revised'!$C$2:$AO$7385,6,0)</f>
        <v>265000</v>
      </c>
      <c r="Q467" s="23" t="str">
        <f>VLOOKUP(F467,'[1]Goa Member''s Details Revised'!$C$2:$AO$7385,8,0)</f>
        <v>I.R.M</v>
      </c>
      <c r="R467" s="23">
        <f t="shared" si="37"/>
        <v>0</v>
      </c>
      <c r="S467" s="21">
        <f t="shared" si="38"/>
        <v>18</v>
      </c>
      <c r="T467" s="23">
        <f t="shared" si="35"/>
        <v>212000</v>
      </c>
      <c r="U467" s="23">
        <f t="shared" si="36"/>
        <v>120454.54545454547</v>
      </c>
      <c r="V467" s="23">
        <f t="shared" si="39"/>
        <v>212000</v>
      </c>
      <c r="W467" s="23"/>
      <c r="X467" s="21"/>
      <c r="Y467" s="24" t="str">
        <f>VLOOKUP(F467,'[1]Goa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8" spans="2:25" ht="75">
      <c r="B468" s="20">
        <v>459</v>
      </c>
      <c r="C468" s="21"/>
      <c r="D468" s="21" t="s">
        <v>1348</v>
      </c>
      <c r="E468" s="21" t="s">
        <v>56</v>
      </c>
      <c r="F468" s="21" t="s">
        <v>1349</v>
      </c>
      <c r="G468" s="21"/>
      <c r="H468" s="22" t="str">
        <f>VLOOKUP(F468,'[1]Goa Member''s Details Revised'!$C$2:$AO$7385,2,0)</f>
        <v>LNC/DRI BEACHES</v>
      </c>
      <c r="I468" s="21">
        <v>21</v>
      </c>
      <c r="J468" s="21" t="s">
        <v>207</v>
      </c>
      <c r="K468" s="21">
        <v>2005</v>
      </c>
      <c r="L468" s="22" t="str">
        <f>VLOOKUP(F468,'[1]Goa Member''s Details Revised'!$C$2:$AO$7385,9,0)</f>
        <v>Never</v>
      </c>
      <c r="M468" s="21" t="s">
        <v>1185</v>
      </c>
      <c r="N468" s="23">
        <f>VLOOKUP(F468,'[1]Goa Member''s Details Revised'!$C$2:$AO$7385,5,0)</f>
        <v>265000</v>
      </c>
      <c r="O468" s="23">
        <f>VLOOKUP(F468,'[1]Goa Member''s Details Revised'!$C$2:$AO$7385,5,0)</f>
        <v>265000</v>
      </c>
      <c r="P468" s="23">
        <f>VLOOKUP(F468,'[1]Goa Member''s Details Revised'!$C$2:$AO$7385,6,0)</f>
        <v>265000</v>
      </c>
      <c r="Q468" s="23" t="str">
        <f>VLOOKUP(F468,'[1]Goa Member''s Details Revised'!$C$2:$AO$7385,8,0)</f>
        <v>I.R.M</v>
      </c>
      <c r="R468" s="23">
        <f t="shared" si="37"/>
        <v>0</v>
      </c>
      <c r="S468" s="21">
        <f t="shared" si="38"/>
        <v>18</v>
      </c>
      <c r="T468" s="23">
        <f t="shared" si="35"/>
        <v>212000</v>
      </c>
      <c r="U468" s="23">
        <f t="shared" si="36"/>
        <v>120454.54545454547</v>
      </c>
      <c r="V468" s="23">
        <f t="shared" si="39"/>
        <v>212000</v>
      </c>
      <c r="W468" s="23"/>
      <c r="X468" s="21"/>
      <c r="Y468" s="24" t="str">
        <f>VLOOKUP(F468,'[1]Goa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69" spans="2:25" ht="75">
      <c r="B469" s="20">
        <v>460</v>
      </c>
      <c r="C469" s="21"/>
      <c r="D469" s="21" t="s">
        <v>1350</v>
      </c>
      <c r="E469" s="21" t="s">
        <v>56</v>
      </c>
      <c r="F469" s="21" t="s">
        <v>1351</v>
      </c>
      <c r="G469" s="21"/>
      <c r="H469" s="22" t="str">
        <f>VLOOKUP(F469,'[1]Goa Member''s Details Revised'!$C$2:$AO$7385,2,0)</f>
        <v>LNC/DRI BEACHES</v>
      </c>
      <c r="I469" s="21">
        <v>21</v>
      </c>
      <c r="J469" s="21" t="s">
        <v>207</v>
      </c>
      <c r="K469" s="21">
        <v>2005</v>
      </c>
      <c r="L469" s="22" t="str">
        <f>VLOOKUP(F469,'[1]Goa Member''s Details Revised'!$C$2:$AO$7385,9,0)</f>
        <v>Never</v>
      </c>
      <c r="M469" s="21" t="s">
        <v>1185</v>
      </c>
      <c r="N469" s="23">
        <f>VLOOKUP(F469,'[1]Goa Member''s Details Revised'!$C$2:$AO$7385,5,0)</f>
        <v>265000</v>
      </c>
      <c r="O469" s="23">
        <f>VLOOKUP(F469,'[1]Goa Member''s Details Revised'!$C$2:$AO$7385,5,0)</f>
        <v>265000</v>
      </c>
      <c r="P469" s="23">
        <f>VLOOKUP(F469,'[1]Goa Member''s Details Revised'!$C$2:$AO$7385,6,0)</f>
        <v>265000</v>
      </c>
      <c r="Q469" s="23" t="str">
        <f>VLOOKUP(F469,'[1]Goa Member''s Details Revised'!$C$2:$AO$7385,8,0)</f>
        <v>I.R.M</v>
      </c>
      <c r="R469" s="23">
        <f t="shared" si="37"/>
        <v>0</v>
      </c>
      <c r="S469" s="21">
        <f t="shared" si="38"/>
        <v>18</v>
      </c>
      <c r="T469" s="23">
        <f t="shared" si="35"/>
        <v>212000</v>
      </c>
      <c r="U469" s="23">
        <f t="shared" si="36"/>
        <v>120454.54545454547</v>
      </c>
      <c r="V469" s="23">
        <f t="shared" si="39"/>
        <v>212000</v>
      </c>
      <c r="W469" s="23"/>
      <c r="X469" s="21"/>
      <c r="Y469" s="24" t="str">
        <f>VLOOKUP(F469,'[1]Goa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70" spans="2:25" ht="75">
      <c r="B470" s="20">
        <v>461</v>
      </c>
      <c r="C470" s="21"/>
      <c r="D470" s="21" t="s">
        <v>1352</v>
      </c>
      <c r="E470" s="21" t="s">
        <v>56</v>
      </c>
      <c r="F470" s="21" t="s">
        <v>1353</v>
      </c>
      <c r="G470" s="21"/>
      <c r="H470" s="22" t="str">
        <f>VLOOKUP(F470,'[1]Goa Member''s Details Revised'!$C$2:$AO$7385,2,0)</f>
        <v>LNC/DRI BEACHES</v>
      </c>
      <c r="I470" s="21">
        <v>21</v>
      </c>
      <c r="J470" s="21" t="s">
        <v>207</v>
      </c>
      <c r="K470" s="21">
        <v>2005</v>
      </c>
      <c r="L470" s="22" t="str">
        <f>VLOOKUP(F470,'[1]Goa Member''s Details Revised'!$C$2:$AO$7385,9,0)</f>
        <v>Never</v>
      </c>
      <c r="M470" s="21" t="s">
        <v>1185</v>
      </c>
      <c r="N470" s="23">
        <f>VLOOKUP(F470,'[1]Goa Member''s Details Revised'!$C$2:$AO$7385,5,0)</f>
        <v>265000</v>
      </c>
      <c r="O470" s="23">
        <f>VLOOKUP(F470,'[1]Goa Member''s Details Revised'!$C$2:$AO$7385,5,0)</f>
        <v>265000</v>
      </c>
      <c r="P470" s="23">
        <f>VLOOKUP(F470,'[1]Goa Member''s Details Revised'!$C$2:$AO$7385,6,0)</f>
        <v>265000</v>
      </c>
      <c r="Q470" s="23" t="str">
        <f>VLOOKUP(F470,'[1]Goa Member''s Details Revised'!$C$2:$AO$7385,8,0)</f>
        <v>I.R.M</v>
      </c>
      <c r="R470" s="23">
        <f t="shared" si="37"/>
        <v>0</v>
      </c>
      <c r="S470" s="21">
        <f t="shared" si="38"/>
        <v>18</v>
      </c>
      <c r="T470" s="23">
        <f t="shared" si="35"/>
        <v>212000</v>
      </c>
      <c r="U470" s="23">
        <f t="shared" si="36"/>
        <v>120454.54545454547</v>
      </c>
      <c r="V470" s="23">
        <f t="shared" si="39"/>
        <v>212000</v>
      </c>
      <c r="W470" s="23"/>
      <c r="X470" s="21"/>
      <c r="Y470" s="24" t="str">
        <f>VLOOKUP(F470,'[1]Goa Member''s Details Revised'!$C$2:$AO$7385,12,0)</f>
        <v>Letter Not Sent, Last Communication Till 2005
Total 42 Membership Of GOA:- 03004470 To 4501 Or 03004705 To 4712 &amp; 03004717, 03004718
C.S.V.:- 2,65,000/-, CHEQUE NO. NOT MENTIONED IN RIMES(DEPOSITE) &amp; PAPER'S</v>
      </c>
    </row>
    <row r="471" spans="2:25" ht="60">
      <c r="B471" s="20">
        <v>462</v>
      </c>
      <c r="C471" s="21"/>
      <c r="D471" s="21" t="s">
        <v>1354</v>
      </c>
      <c r="E471" s="21" t="s">
        <v>56</v>
      </c>
      <c r="F471" s="21" t="s">
        <v>1355</v>
      </c>
      <c r="G471" s="21"/>
      <c r="H471" s="22" t="str">
        <f>VLOOKUP(F471,'[1]Goa Member''s Details Revised'!$C$2:$AO$7385,2,0)</f>
        <v>LNC/DRI BEACHES</v>
      </c>
      <c r="I471" s="21">
        <v>21</v>
      </c>
      <c r="J471" s="21" t="s">
        <v>207</v>
      </c>
      <c r="K471" s="21">
        <v>2005</v>
      </c>
      <c r="L471" s="22" t="str">
        <f>VLOOKUP(F471,'[1]Goa Member''s Details Revised'!$C$2:$AO$7385,9,0)</f>
        <v>Never</v>
      </c>
      <c r="M471" s="21" t="s">
        <v>1356</v>
      </c>
      <c r="N471" s="23">
        <f>VLOOKUP(F471,'[1]Goa Member''s Details Revised'!$C$2:$AO$7385,5,0)</f>
        <v>265000</v>
      </c>
      <c r="O471" s="23">
        <f>VLOOKUP(F471,'[1]Goa Member''s Details Revised'!$C$2:$AO$7385,5,0)</f>
        <v>265000</v>
      </c>
      <c r="P471" s="23">
        <f>VLOOKUP(F471,'[1]Goa Member''s Details Revised'!$C$2:$AO$7385,6,0)</f>
        <v>265000</v>
      </c>
      <c r="Q471" s="23" t="str">
        <f>VLOOKUP(F471,'[1]Goa Member''s Details Revised'!$C$2:$AO$7385,8,0)</f>
        <v>I.R.M</v>
      </c>
      <c r="R471" s="23">
        <f t="shared" si="37"/>
        <v>0</v>
      </c>
      <c r="S471" s="21">
        <f t="shared" si="38"/>
        <v>18</v>
      </c>
      <c r="T471" s="23">
        <f t="shared" si="35"/>
        <v>212000</v>
      </c>
      <c r="U471" s="23">
        <f t="shared" si="36"/>
        <v>120454.54545454547</v>
      </c>
      <c r="V471" s="23">
        <f t="shared" si="39"/>
        <v>212000</v>
      </c>
      <c r="W471" s="23"/>
      <c r="X471" s="21"/>
      <c r="Y471" s="24" t="str">
        <f>VLOOKUP(F471,'[1]Goa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72" spans="2:25" ht="60">
      <c r="B472" s="20">
        <v>463</v>
      </c>
      <c r="C472" s="21"/>
      <c r="D472" s="21" t="s">
        <v>1357</v>
      </c>
      <c r="E472" s="21" t="s">
        <v>56</v>
      </c>
      <c r="F472" s="21" t="s">
        <v>1358</v>
      </c>
      <c r="G472" s="21"/>
      <c r="H472" s="22" t="str">
        <f>VLOOKUP(F472,'[1]Goa Member''s Details Revised'!$C$2:$AO$7385,2,0)</f>
        <v>LNC/DRI BEACHES</v>
      </c>
      <c r="I472" s="21">
        <v>21</v>
      </c>
      <c r="J472" s="21" t="s">
        <v>207</v>
      </c>
      <c r="K472" s="21">
        <v>2005</v>
      </c>
      <c r="L472" s="22" t="str">
        <f>VLOOKUP(F472,'[1]Goa Member''s Details Revised'!$C$2:$AO$7385,9,0)</f>
        <v>Never</v>
      </c>
      <c r="M472" s="21" t="s">
        <v>1356</v>
      </c>
      <c r="N472" s="23">
        <f>VLOOKUP(F472,'[1]Goa Member''s Details Revised'!$C$2:$AO$7385,5,0)</f>
        <v>265000</v>
      </c>
      <c r="O472" s="23">
        <f>VLOOKUP(F472,'[1]Goa Member''s Details Revised'!$C$2:$AO$7385,5,0)</f>
        <v>265000</v>
      </c>
      <c r="P472" s="23">
        <f>VLOOKUP(F472,'[1]Goa Member''s Details Revised'!$C$2:$AO$7385,6,0)</f>
        <v>265000</v>
      </c>
      <c r="Q472" s="23" t="str">
        <f>VLOOKUP(F472,'[1]Goa Member''s Details Revised'!$C$2:$AO$7385,8,0)</f>
        <v>I.R.M</v>
      </c>
      <c r="R472" s="23">
        <f t="shared" si="37"/>
        <v>0</v>
      </c>
      <c r="S472" s="21">
        <f t="shared" si="38"/>
        <v>18</v>
      </c>
      <c r="T472" s="23">
        <f t="shared" si="35"/>
        <v>212000</v>
      </c>
      <c r="U472" s="23">
        <f t="shared" si="36"/>
        <v>120454.54545454547</v>
      </c>
      <c r="V472" s="23">
        <f t="shared" si="39"/>
        <v>212000</v>
      </c>
      <c r="W472" s="23"/>
      <c r="X472" s="21"/>
      <c r="Y472" s="24" t="str">
        <f>VLOOKUP(F472,'[1]Goa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73" spans="2:25" ht="60">
      <c r="B473" s="20">
        <v>464</v>
      </c>
      <c r="C473" s="21"/>
      <c r="D473" s="21" t="s">
        <v>1359</v>
      </c>
      <c r="E473" s="21" t="s">
        <v>56</v>
      </c>
      <c r="F473" s="21" t="s">
        <v>1360</v>
      </c>
      <c r="G473" s="21"/>
      <c r="H473" s="22" t="str">
        <f>VLOOKUP(F473,'[1]Goa Member''s Details Revised'!$C$2:$AO$7385,2,0)</f>
        <v>LNC/DRI BEACHES</v>
      </c>
      <c r="I473" s="21">
        <v>21</v>
      </c>
      <c r="J473" s="21" t="s">
        <v>207</v>
      </c>
      <c r="K473" s="21">
        <v>2005</v>
      </c>
      <c r="L473" s="22" t="str">
        <f>VLOOKUP(F473,'[1]Goa Member''s Details Revised'!$C$2:$AO$7385,9,0)</f>
        <v>Never</v>
      </c>
      <c r="M473" s="21" t="s">
        <v>1356</v>
      </c>
      <c r="N473" s="23">
        <f>VLOOKUP(F473,'[1]Goa Member''s Details Revised'!$C$2:$AO$7385,5,0)</f>
        <v>265000</v>
      </c>
      <c r="O473" s="23">
        <f>VLOOKUP(F473,'[1]Goa Member''s Details Revised'!$C$2:$AO$7385,5,0)</f>
        <v>265000</v>
      </c>
      <c r="P473" s="23">
        <f>VLOOKUP(F473,'[1]Goa Member''s Details Revised'!$C$2:$AO$7385,6,0)</f>
        <v>265000</v>
      </c>
      <c r="Q473" s="23" t="str">
        <f>VLOOKUP(F473,'[1]Goa Member''s Details Revised'!$C$2:$AO$7385,8,0)</f>
        <v>I.R.M</v>
      </c>
      <c r="R473" s="23">
        <f t="shared" si="37"/>
        <v>0</v>
      </c>
      <c r="S473" s="21">
        <f t="shared" si="38"/>
        <v>18</v>
      </c>
      <c r="T473" s="23">
        <f t="shared" si="35"/>
        <v>212000</v>
      </c>
      <c r="U473" s="23">
        <f t="shared" si="36"/>
        <v>120454.54545454547</v>
      </c>
      <c r="V473" s="23">
        <f t="shared" si="39"/>
        <v>212000</v>
      </c>
      <c r="W473" s="23"/>
      <c r="X473" s="21"/>
      <c r="Y473" s="24" t="str">
        <f>VLOOKUP(F473,'[1]Goa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74" spans="2:25" ht="60">
      <c r="B474" s="20">
        <v>465</v>
      </c>
      <c r="C474" s="21"/>
      <c r="D474" s="21" t="s">
        <v>1361</v>
      </c>
      <c r="E474" s="21" t="s">
        <v>56</v>
      </c>
      <c r="F474" s="21" t="s">
        <v>1362</v>
      </c>
      <c r="G474" s="21"/>
      <c r="H474" s="22" t="str">
        <f>VLOOKUP(F474,'[1]Goa Member''s Details Revised'!$C$2:$AO$7385,2,0)</f>
        <v>LNC/DRI BEACHES</v>
      </c>
      <c r="I474" s="21">
        <v>21</v>
      </c>
      <c r="J474" s="21" t="s">
        <v>207</v>
      </c>
      <c r="K474" s="21">
        <v>2005</v>
      </c>
      <c r="L474" s="22" t="str">
        <f>VLOOKUP(F474,'[1]Goa Member''s Details Revised'!$C$2:$AO$7385,9,0)</f>
        <v>Never</v>
      </c>
      <c r="M474" s="21" t="s">
        <v>1356</v>
      </c>
      <c r="N474" s="23">
        <f>VLOOKUP(F474,'[1]Goa Member''s Details Revised'!$C$2:$AO$7385,5,0)</f>
        <v>265000</v>
      </c>
      <c r="O474" s="23">
        <f>VLOOKUP(F474,'[1]Goa Member''s Details Revised'!$C$2:$AO$7385,5,0)</f>
        <v>265000</v>
      </c>
      <c r="P474" s="23">
        <f>VLOOKUP(F474,'[1]Goa Member''s Details Revised'!$C$2:$AO$7385,6,0)</f>
        <v>265000</v>
      </c>
      <c r="Q474" s="23" t="str">
        <f>VLOOKUP(F474,'[1]Goa Member''s Details Revised'!$C$2:$AO$7385,8,0)</f>
        <v>I.R.M</v>
      </c>
      <c r="R474" s="23">
        <f t="shared" si="37"/>
        <v>0</v>
      </c>
      <c r="S474" s="21">
        <f t="shared" si="38"/>
        <v>18</v>
      </c>
      <c r="T474" s="23">
        <f t="shared" si="35"/>
        <v>212000</v>
      </c>
      <c r="U474" s="23">
        <f t="shared" si="36"/>
        <v>120454.54545454547</v>
      </c>
      <c r="V474" s="23">
        <f t="shared" si="39"/>
        <v>212000</v>
      </c>
      <c r="W474" s="23"/>
      <c r="X474" s="21"/>
      <c r="Y474" s="24" t="str">
        <f>VLOOKUP(F474,'[1]Goa Member''s Details Revised'!$C$2:$AO$7385,12,0)</f>
        <v>Letter Not Sent, Last Communication Till 2005
Total 4 Membership Of GOA:- 03004713 To 03004716
C.S.V.:- 2,65,000/-, CHEQUE NO. NOT MENTIONED IN RIMES(DEPOSITE) &amp; PAPER'S</v>
      </c>
    </row>
    <row r="475" spans="2:25">
      <c r="B475" s="20">
        <v>466</v>
      </c>
      <c r="C475" s="21"/>
      <c r="D475" s="21" t="s">
        <v>589</v>
      </c>
      <c r="E475" s="21" t="s">
        <v>56</v>
      </c>
      <c r="F475" s="21" t="s">
        <v>1363</v>
      </c>
      <c r="G475" s="21"/>
      <c r="H475" s="22" t="s">
        <v>186</v>
      </c>
      <c r="I475" s="21">
        <v>3</v>
      </c>
      <c r="J475" s="21" t="s">
        <v>368</v>
      </c>
      <c r="K475" s="21">
        <v>2010</v>
      </c>
      <c r="L475" s="22" t="s">
        <v>187</v>
      </c>
      <c r="M475" s="21" t="s">
        <v>1364</v>
      </c>
      <c r="N475" s="23">
        <v>0</v>
      </c>
      <c r="O475" s="23">
        <v>0</v>
      </c>
      <c r="P475" s="23">
        <v>0</v>
      </c>
      <c r="Q475" s="23" t="s">
        <v>47</v>
      </c>
      <c r="R475" s="23">
        <f t="shared" si="37"/>
        <v>0</v>
      </c>
      <c r="S475" s="21">
        <f t="shared" si="38"/>
        <v>13</v>
      </c>
      <c r="T475" s="23">
        <f t="shared" ref="T475:T538" si="40">IF(Q475="regular",((P475-(P475/99)*S475)),(P475-(P475*20%)))</f>
        <v>0</v>
      </c>
      <c r="U475" s="23">
        <f t="shared" ref="U475:U538" si="41">((P475-(P475/99)*S475))</f>
        <v>0</v>
      </c>
      <c r="V475" s="23">
        <f t="shared" si="39"/>
        <v>0</v>
      </c>
      <c r="W475" s="23"/>
      <c r="X475" s="21"/>
      <c r="Y475" s="24" t="s">
        <v>1077</v>
      </c>
    </row>
    <row r="476" spans="2:25" ht="30">
      <c r="B476" s="20">
        <v>467</v>
      </c>
      <c r="C476" s="21"/>
      <c r="D476" s="21" t="s">
        <v>1365</v>
      </c>
      <c r="E476" s="21" t="s">
        <v>56</v>
      </c>
      <c r="F476" s="21" t="s">
        <v>1366</v>
      </c>
      <c r="G476" s="21"/>
      <c r="H476" s="22" t="str">
        <f>VLOOKUP(F476,'[1]Goa Member''s Details Revised'!$C$2:$AO$7385,2,0)</f>
        <v>Purchaser</v>
      </c>
      <c r="I476" s="21">
        <v>21</v>
      </c>
      <c r="J476" s="21" t="s">
        <v>865</v>
      </c>
      <c r="K476" s="21">
        <v>1987</v>
      </c>
      <c r="L476" s="22" t="str">
        <f>VLOOKUP(F476,'[1]Goa Member''s Details Revised'!$C$2:$AO$7385,9,0)</f>
        <v>Never</v>
      </c>
      <c r="M476" s="21" t="s">
        <v>1367</v>
      </c>
      <c r="N476" s="23">
        <f>VLOOKUP(F476,'[1]Goa Member''s Details Revised'!$C$2:$AO$7385,5,0)</f>
        <v>28500</v>
      </c>
      <c r="O476" s="23">
        <f>VLOOKUP(F476,'[1]Goa Member''s Details Revised'!$C$2:$AO$7385,5,0)</f>
        <v>28500</v>
      </c>
      <c r="P476" s="23">
        <f>VLOOKUP(F476,'[1]Goa Member''s Details Revised'!$C$2:$AO$7385,6,0)</f>
        <v>28500</v>
      </c>
      <c r="Q476" s="23" t="str">
        <f>VLOOKUP(F476,'[1]Goa Member''s Details Revised'!$C$2:$AO$7385,8,0)</f>
        <v>I.R.M</v>
      </c>
      <c r="R476" s="23">
        <f t="shared" si="37"/>
        <v>0</v>
      </c>
      <c r="S476" s="21">
        <f t="shared" si="38"/>
        <v>36</v>
      </c>
      <c r="T476" s="23">
        <f t="shared" si="40"/>
        <v>22800</v>
      </c>
      <c r="U476" s="23">
        <f t="shared" si="41"/>
        <v>18136.363636363636</v>
      </c>
      <c r="V476" s="23">
        <f t="shared" si="39"/>
        <v>22800</v>
      </c>
      <c r="W476" s="23"/>
      <c r="X476" s="21"/>
      <c r="Y476" s="24" t="str">
        <f>VLOOKUP(F476,'[1]Goa Member''s Details Revised'!$C$2:$AO$7385,12,0)</f>
        <v>no reminder send, last communication 08 , total 2 membership of Goa:- 1144 and 1145</v>
      </c>
    </row>
    <row r="477" spans="2:25" ht="30">
      <c r="B477" s="20">
        <v>468</v>
      </c>
      <c r="C477" s="21"/>
      <c r="D477" s="21" t="s">
        <v>1368</v>
      </c>
      <c r="E477" s="21" t="s">
        <v>56</v>
      </c>
      <c r="F477" s="21" t="s">
        <v>1369</v>
      </c>
      <c r="G477" s="21"/>
      <c r="H477" s="22" t="str">
        <f>VLOOKUP(F477,'[1]Goa Member''s Details Revised'!$C$2:$AO$7385,2,0)</f>
        <v>Purchaser</v>
      </c>
      <c r="I477" s="21">
        <v>21</v>
      </c>
      <c r="J477" s="21" t="s">
        <v>865</v>
      </c>
      <c r="K477" s="21">
        <v>1987</v>
      </c>
      <c r="L477" s="22" t="str">
        <f>VLOOKUP(F477,'[1]Goa Member''s Details Revised'!$C$2:$AO$7385,9,0)</f>
        <v>Never</v>
      </c>
      <c r="M477" s="21" t="s">
        <v>1367</v>
      </c>
      <c r="N477" s="23">
        <f>VLOOKUP(F477,'[1]Goa Member''s Details Revised'!$C$2:$AO$7385,5,0)</f>
        <v>28500</v>
      </c>
      <c r="O477" s="23">
        <f>VLOOKUP(F477,'[1]Goa Member''s Details Revised'!$C$2:$AO$7385,5,0)</f>
        <v>28500</v>
      </c>
      <c r="P477" s="23">
        <f>VLOOKUP(F477,'[1]Goa Member''s Details Revised'!$C$2:$AO$7385,6,0)</f>
        <v>28500</v>
      </c>
      <c r="Q477" s="23" t="str">
        <f>VLOOKUP(F477,'[1]Goa Member''s Details Revised'!$C$2:$AO$7385,8,0)</f>
        <v>I.R.M</v>
      </c>
      <c r="R477" s="23">
        <f t="shared" si="37"/>
        <v>0</v>
      </c>
      <c r="S477" s="21">
        <f t="shared" si="38"/>
        <v>36</v>
      </c>
      <c r="T477" s="23">
        <f t="shared" si="40"/>
        <v>22800</v>
      </c>
      <c r="U477" s="23">
        <f t="shared" si="41"/>
        <v>18136.363636363636</v>
      </c>
      <c r="V477" s="23">
        <f t="shared" si="39"/>
        <v>22800</v>
      </c>
      <c r="W477" s="23"/>
      <c r="X477" s="21"/>
      <c r="Y477" s="24" t="str">
        <f>VLOOKUP(F477,'[1]Goa Member''s Details Revised'!$C$2:$AO$7385,12,0)</f>
        <v>no reminder send, last communication 08 , total 2 membership of Goa:- 1144 and 1145</v>
      </c>
    </row>
    <row r="478" spans="2:25">
      <c r="B478" s="20">
        <v>469</v>
      </c>
      <c r="C478" s="21"/>
      <c r="D478" s="21" t="s">
        <v>1370</v>
      </c>
      <c r="E478" s="21" t="s">
        <v>56</v>
      </c>
      <c r="F478" s="21">
        <v>11001</v>
      </c>
      <c r="G478" s="21"/>
      <c r="H478" s="22" t="str">
        <f>VLOOKUP(F478,'[1]Goa Member''s Details Revised'!$C$2:$AO$7385,2,0)</f>
        <v>D.Purchaser</v>
      </c>
      <c r="I478" s="21">
        <v>7</v>
      </c>
      <c r="J478" s="21" t="s">
        <v>353</v>
      </c>
      <c r="K478" s="21">
        <v>1993</v>
      </c>
      <c r="L478" s="22" t="str">
        <f>VLOOKUP(F478,'[1]Goa Member''s Details Revised'!$C$2:$AO$7385,9,0)</f>
        <v>Never</v>
      </c>
      <c r="M478" s="21" t="s">
        <v>1371</v>
      </c>
      <c r="N478" s="23">
        <f>VLOOKUP(F478,'[1]Goa Member''s Details Revised'!$C$2:$AO$7385,5,0)</f>
        <v>22000</v>
      </c>
      <c r="O478" s="23">
        <f>VLOOKUP(F478,'[1]Goa Member''s Details Revised'!$C$2:$AO$7385,5,0)</f>
        <v>22000</v>
      </c>
      <c r="P478" s="23">
        <f>VLOOKUP(F478,'[1]Goa Member''s Details Revised'!$C$2:$AO$7385,6,0)</f>
        <v>20900</v>
      </c>
      <c r="Q478" s="23" t="str">
        <f>VLOOKUP(F478,'[1]Goa Member''s Details Revised'!$C$2:$AO$7385,8,0)</f>
        <v>I.R.M</v>
      </c>
      <c r="R478" s="23">
        <f t="shared" si="37"/>
        <v>1100</v>
      </c>
      <c r="S478" s="21">
        <f t="shared" si="38"/>
        <v>30</v>
      </c>
      <c r="T478" s="23">
        <f t="shared" si="40"/>
        <v>16720</v>
      </c>
      <c r="U478" s="23">
        <f t="shared" si="41"/>
        <v>14566.666666666668</v>
      </c>
      <c r="V478" s="23">
        <f t="shared" si="39"/>
        <v>16500</v>
      </c>
      <c r="W478" s="23"/>
      <c r="X478" s="21"/>
      <c r="Y478" s="24" t="str">
        <f>VLOOKUP(F478,'[1]Goa Member''s Details Revised'!$C$2:$AO$7385,12,0)</f>
        <v>last communication 95</v>
      </c>
    </row>
    <row r="479" spans="2:25">
      <c r="B479" s="20">
        <v>470</v>
      </c>
      <c r="C479" s="21"/>
      <c r="D479" s="21" t="s">
        <v>1372</v>
      </c>
      <c r="E479" s="21" t="s">
        <v>56</v>
      </c>
      <c r="F479" s="21">
        <v>11002</v>
      </c>
      <c r="G479" s="21"/>
      <c r="H479" s="22" t="str">
        <f>VLOOKUP(F479,'[1]Goa Member''s Details Revised'!$C$2:$AO$7385,2,0)</f>
        <v>D. Purchaser</v>
      </c>
      <c r="I479" s="21">
        <v>12</v>
      </c>
      <c r="J479" s="21" t="s">
        <v>353</v>
      </c>
      <c r="K479" s="21">
        <v>1993</v>
      </c>
      <c r="L479" s="22" t="str">
        <f>VLOOKUP(F479,'[1]Goa Member''s Details Revised'!$C$2:$AO$7385,9,0)</f>
        <v>Never</v>
      </c>
      <c r="M479" s="21" t="s">
        <v>1373</v>
      </c>
      <c r="N479" s="23">
        <f>VLOOKUP(F479,'[1]Goa Member''s Details Revised'!$C$2:$AO$7385,5,0)</f>
        <v>52000</v>
      </c>
      <c r="O479" s="23">
        <f>VLOOKUP(F479,'[1]Goa Member''s Details Revised'!$C$2:$AO$7385,5,0)</f>
        <v>52000</v>
      </c>
      <c r="P479" s="23">
        <f>VLOOKUP(F479,'[1]Goa Member''s Details Revised'!$C$2:$AO$7385,6,0)</f>
        <v>49400</v>
      </c>
      <c r="Q479" s="23" t="str">
        <f>VLOOKUP(F479,'[1]Goa Member''s Details Revised'!$C$2:$AO$7385,8,0)</f>
        <v>I.R.M</v>
      </c>
      <c r="R479" s="23">
        <f t="shared" si="37"/>
        <v>2600</v>
      </c>
      <c r="S479" s="21">
        <f t="shared" si="38"/>
        <v>30</v>
      </c>
      <c r="T479" s="23">
        <f t="shared" si="40"/>
        <v>39520</v>
      </c>
      <c r="U479" s="23">
        <f t="shared" si="41"/>
        <v>34430.303030303032</v>
      </c>
      <c r="V479" s="23">
        <f t="shared" si="39"/>
        <v>39000</v>
      </c>
      <c r="W479" s="23"/>
      <c r="X479" s="21"/>
      <c r="Y479" s="24" t="str">
        <f>VLOOKUP(F479,'[1]Goa Member''s Details Revised'!$C$2:$AO$7385,12,0)</f>
        <v>last mail conversation on communication 15</v>
      </c>
    </row>
    <row r="480" spans="2:25" ht="30">
      <c r="B480" s="20">
        <v>471</v>
      </c>
      <c r="C480" s="21"/>
      <c r="D480" s="21" t="s">
        <v>1374</v>
      </c>
      <c r="E480" s="21" t="s">
        <v>56</v>
      </c>
      <c r="F480" s="21">
        <v>11003</v>
      </c>
      <c r="G480" s="21"/>
      <c r="H480" s="22" t="str">
        <f>VLOOKUP(F480,'[1]Goa Member''s Details Revised'!$C$2:$AO$7385,2,0)</f>
        <v>D. Purchaser</v>
      </c>
      <c r="I480" s="21">
        <v>20</v>
      </c>
      <c r="J480" s="21" t="s">
        <v>353</v>
      </c>
      <c r="K480" s="21">
        <v>1993</v>
      </c>
      <c r="L480" s="22" t="str">
        <f>VLOOKUP(F480,'[1]Goa Member''s Details Revised'!$C$2:$AO$7385,9,0)</f>
        <v>Never</v>
      </c>
      <c r="M480" s="21" t="s">
        <v>1375</v>
      </c>
      <c r="N480" s="23">
        <f>VLOOKUP(F480,'[1]Goa Member''s Details Revised'!$C$2:$AO$7385,5,0)</f>
        <v>22000</v>
      </c>
      <c r="O480" s="23">
        <f>VLOOKUP(F480,'[1]Goa Member''s Details Revised'!$C$2:$AO$7385,5,0)</f>
        <v>22000</v>
      </c>
      <c r="P480" s="23">
        <f>VLOOKUP(F480,'[1]Goa Member''s Details Revised'!$C$2:$AO$7385,6,0)</f>
        <v>22000</v>
      </c>
      <c r="Q480" s="23" t="str">
        <f>VLOOKUP(F480,'[1]Goa Member''s Details Revised'!$C$2:$AO$7385,8,0)</f>
        <v>I.R.M</v>
      </c>
      <c r="R480" s="23">
        <f t="shared" si="37"/>
        <v>0</v>
      </c>
      <c r="S480" s="21">
        <f t="shared" si="38"/>
        <v>30</v>
      </c>
      <c r="T480" s="23">
        <f t="shared" si="40"/>
        <v>17600</v>
      </c>
      <c r="U480" s="23">
        <f t="shared" si="41"/>
        <v>15333.333333333332</v>
      </c>
      <c r="V480" s="23">
        <f t="shared" si="39"/>
        <v>17600</v>
      </c>
      <c r="W480" s="23"/>
      <c r="X480" s="21"/>
      <c r="Y480" s="24" t="str">
        <f>VLOOKUP(F480,'[1]Goa Member''s Details Revised'!$C$2:$AO$7385,12,0)</f>
        <v>we send last reminder in 2012.then we did not receive any reply</v>
      </c>
    </row>
    <row r="481" spans="2:25" ht="30">
      <c r="B481" s="20">
        <v>472</v>
      </c>
      <c r="C481" s="21"/>
      <c r="D481" s="21" t="s">
        <v>1376</v>
      </c>
      <c r="E481" s="21" t="s">
        <v>56</v>
      </c>
      <c r="F481" s="21">
        <v>11004</v>
      </c>
      <c r="G481" s="21"/>
      <c r="H481" s="22" t="str">
        <f>VLOOKUP(F481,'[1]Goa Member''s Details Revised'!$C$2:$AO$7385,2,0)</f>
        <v>L. N. C</v>
      </c>
      <c r="I481" s="21">
        <v>17</v>
      </c>
      <c r="J481" s="21" t="s">
        <v>353</v>
      </c>
      <c r="K481" s="21">
        <v>1993</v>
      </c>
      <c r="L481" s="22" t="str">
        <f>VLOOKUP(F481,'[1]Goa Member''s Details Revised'!$C$2:$AO$7385,9,0)</f>
        <v>Never</v>
      </c>
      <c r="M481" s="21" t="s">
        <v>1377</v>
      </c>
      <c r="N481" s="23">
        <f>VLOOKUP(F481,'[1]Goa Member''s Details Revised'!$C$2:$AO$7385,5,0)</f>
        <v>22000</v>
      </c>
      <c r="O481" s="23">
        <f>VLOOKUP(F481,'[1]Goa Member''s Details Revised'!$C$2:$AO$7385,5,0)</f>
        <v>22000</v>
      </c>
      <c r="P481" s="23">
        <f>VLOOKUP(F481,'[1]Goa Member''s Details Revised'!$C$2:$AO$7385,6,0)</f>
        <v>22000</v>
      </c>
      <c r="Q481" s="23" t="str">
        <f>VLOOKUP(F481,'[1]Goa Member''s Details Revised'!$C$2:$AO$7385,8,0)</f>
        <v>I.R.M</v>
      </c>
      <c r="R481" s="23">
        <f t="shared" si="37"/>
        <v>0</v>
      </c>
      <c r="S481" s="21">
        <f t="shared" si="38"/>
        <v>30</v>
      </c>
      <c r="T481" s="23">
        <f t="shared" si="40"/>
        <v>17600</v>
      </c>
      <c r="U481" s="23">
        <f t="shared" si="41"/>
        <v>15333.333333333332</v>
      </c>
      <c r="V481" s="23">
        <f t="shared" si="39"/>
        <v>17600</v>
      </c>
      <c r="W481" s="23"/>
      <c r="X481" s="21"/>
      <c r="Y481" s="24" t="str">
        <f>VLOOKUP(F481,'[1]Goa Member''s Details Revised'!$C$2:$AO$7385,12,0)</f>
        <v>we send last reminder in 2012.then we did not receive any reply</v>
      </c>
    </row>
    <row r="482" spans="2:25" ht="30">
      <c r="B482" s="20">
        <v>473</v>
      </c>
      <c r="C482" s="21"/>
      <c r="D482" s="21" t="s">
        <v>1378</v>
      </c>
      <c r="E482" s="21" t="s">
        <v>56</v>
      </c>
      <c r="F482" s="21">
        <v>11005</v>
      </c>
      <c r="G482" s="21"/>
      <c r="H482" s="22" t="str">
        <f>VLOOKUP(F482,'[1]Goa Member''s Details Revised'!$C$2:$AO$7385,2,0)</f>
        <v>L. N. C</v>
      </c>
      <c r="I482" s="21">
        <v>24</v>
      </c>
      <c r="J482" s="21" t="s">
        <v>353</v>
      </c>
      <c r="K482" s="21">
        <v>1993</v>
      </c>
      <c r="L482" s="22" t="str">
        <f>VLOOKUP(F482,'[1]Goa Member''s Details Revised'!$C$2:$AO$7385,9,0)</f>
        <v>Never</v>
      </c>
      <c r="M482" s="21" t="s">
        <v>1379</v>
      </c>
      <c r="N482" s="23">
        <f>VLOOKUP(F482,'[1]Goa Member''s Details Revised'!$C$2:$AO$7385,5,0)</f>
        <v>52000</v>
      </c>
      <c r="O482" s="23">
        <f>VLOOKUP(F482,'[1]Goa Member''s Details Revised'!$C$2:$AO$7385,5,0)</f>
        <v>52000</v>
      </c>
      <c r="P482" s="23">
        <f>VLOOKUP(F482,'[1]Goa Member''s Details Revised'!$C$2:$AO$7385,6,0)</f>
        <v>52000</v>
      </c>
      <c r="Q482" s="23" t="str">
        <f>VLOOKUP(F482,'[1]Goa Member''s Details Revised'!$C$2:$AO$7385,8,0)</f>
        <v>I.R.M</v>
      </c>
      <c r="R482" s="23">
        <f t="shared" si="37"/>
        <v>0</v>
      </c>
      <c r="S482" s="21">
        <f t="shared" si="38"/>
        <v>30</v>
      </c>
      <c r="T482" s="23">
        <f t="shared" si="40"/>
        <v>41600</v>
      </c>
      <c r="U482" s="23">
        <f t="shared" si="41"/>
        <v>36242.42424242424</v>
      </c>
      <c r="V482" s="23">
        <f t="shared" si="39"/>
        <v>41600</v>
      </c>
      <c r="W482" s="23"/>
      <c r="X482" s="21"/>
      <c r="Y482" s="24" t="str">
        <f>VLOOKUP(F482,'[1]Goa Member''s Details Revised'!$C$2:$AO$7385,12,0)</f>
        <v>we send last reminder in 2013.then we did not receive any reply</v>
      </c>
    </row>
    <row r="483" spans="2:25" ht="30">
      <c r="B483" s="20">
        <v>474</v>
      </c>
      <c r="C483" s="21"/>
      <c r="D483" s="21" t="s">
        <v>1380</v>
      </c>
      <c r="E483" s="21" t="s">
        <v>56</v>
      </c>
      <c r="F483" s="21">
        <v>11006</v>
      </c>
      <c r="G483" s="21"/>
      <c r="H483" s="22" t="str">
        <f>VLOOKUP(F483,'[1]Goa Member''s Details Revised'!$C$2:$AO$7385,2,0)</f>
        <v>D. Purchaser</v>
      </c>
      <c r="I483" s="21">
        <v>17</v>
      </c>
      <c r="J483" s="21" t="s">
        <v>353</v>
      </c>
      <c r="K483" s="21">
        <v>1993</v>
      </c>
      <c r="L483" s="22" t="str">
        <f>VLOOKUP(F483,'[1]Goa Member''s Details Revised'!$C$2:$AO$7385,9,0)</f>
        <v>Never</v>
      </c>
      <c r="M483" s="21" t="s">
        <v>1381</v>
      </c>
      <c r="N483" s="23">
        <f>VLOOKUP(F483,'[1]Goa Member''s Details Revised'!$C$2:$AO$7385,5,0)</f>
        <v>30000</v>
      </c>
      <c r="O483" s="23">
        <f>VLOOKUP(F483,'[1]Goa Member''s Details Revised'!$C$2:$AO$7385,5,0)</f>
        <v>30000</v>
      </c>
      <c r="P483" s="23">
        <f>VLOOKUP(F483,'[1]Goa Member''s Details Revised'!$C$2:$AO$7385,6,0)</f>
        <v>28500</v>
      </c>
      <c r="Q483" s="23" t="str">
        <f>VLOOKUP(F483,'[1]Goa Member''s Details Revised'!$C$2:$AO$7385,8,0)</f>
        <v>I.R.M</v>
      </c>
      <c r="R483" s="23">
        <f t="shared" si="37"/>
        <v>1500</v>
      </c>
      <c r="S483" s="21">
        <f t="shared" si="38"/>
        <v>30</v>
      </c>
      <c r="T483" s="23">
        <f t="shared" si="40"/>
        <v>22800</v>
      </c>
      <c r="U483" s="23">
        <f t="shared" si="41"/>
        <v>19863.636363636364</v>
      </c>
      <c r="V483" s="23">
        <f t="shared" si="39"/>
        <v>22500</v>
      </c>
      <c r="W483" s="23"/>
      <c r="X483" s="21"/>
      <c r="Y483" s="24" t="str">
        <f>VLOOKUP(F483,'[1]Goa Member''s Details Revised'!$C$2:$AO$7385,12,0)</f>
        <v>we send last reminder in 2012.then we did not receive any reply</v>
      </c>
    </row>
    <row r="484" spans="2:25" ht="30">
      <c r="B484" s="20">
        <v>475</v>
      </c>
      <c r="C484" s="21"/>
      <c r="D484" s="21" t="s">
        <v>1382</v>
      </c>
      <c r="E484" s="21" t="s">
        <v>56</v>
      </c>
      <c r="F484" s="21">
        <v>11007</v>
      </c>
      <c r="G484" s="21"/>
      <c r="H484" s="22" t="str">
        <f>VLOOKUP(F484,'[1]Goa Member''s Details Revised'!$C$2:$AO$7385,2,0)</f>
        <v>L. N. C</v>
      </c>
      <c r="I484" s="21">
        <v>10</v>
      </c>
      <c r="J484" s="21" t="s">
        <v>368</v>
      </c>
      <c r="K484" s="21">
        <v>1993</v>
      </c>
      <c r="L484" s="22" t="str">
        <f>VLOOKUP(F484,'[1]Goa Member''s Details Revised'!$C$2:$AO$7385,9,0)</f>
        <v>Never</v>
      </c>
      <c r="M484" s="21" t="s">
        <v>1383</v>
      </c>
      <c r="N484" s="23">
        <f>VLOOKUP(F484,'[1]Goa Member''s Details Revised'!$C$2:$AO$7385,5,0)</f>
        <v>40000</v>
      </c>
      <c r="O484" s="23">
        <f>VLOOKUP(F484,'[1]Goa Member''s Details Revised'!$C$2:$AO$7385,5,0)</f>
        <v>40000</v>
      </c>
      <c r="P484" s="23">
        <f>VLOOKUP(F484,'[1]Goa Member''s Details Revised'!$C$2:$AO$7385,6,0)</f>
        <v>40000</v>
      </c>
      <c r="Q484" s="23" t="str">
        <f>VLOOKUP(F484,'[1]Goa Member''s Details Revised'!$C$2:$AO$7385,8,0)</f>
        <v>I.R.M</v>
      </c>
      <c r="R484" s="23">
        <f t="shared" si="37"/>
        <v>0</v>
      </c>
      <c r="S484" s="21">
        <f t="shared" si="38"/>
        <v>30</v>
      </c>
      <c r="T484" s="23">
        <f t="shared" si="40"/>
        <v>32000</v>
      </c>
      <c r="U484" s="23">
        <f t="shared" si="41"/>
        <v>27878.78787878788</v>
      </c>
      <c r="V484" s="23">
        <f t="shared" si="39"/>
        <v>32000</v>
      </c>
      <c r="W484" s="23"/>
      <c r="X484" s="21"/>
      <c r="Y484" s="24" t="str">
        <f>VLOOKUP(F484,'[1]Goa Member''s Details Revised'!$C$2:$AO$7385,12,0)</f>
        <v>we send last reminder in 2012.then we did not receive any reply</v>
      </c>
    </row>
    <row r="485" spans="2:25" ht="30">
      <c r="B485" s="20">
        <v>476</v>
      </c>
      <c r="C485" s="21"/>
      <c r="D485" s="21" t="s">
        <v>1384</v>
      </c>
      <c r="E485" s="21" t="s">
        <v>56</v>
      </c>
      <c r="F485" s="21">
        <v>11008</v>
      </c>
      <c r="G485" s="21"/>
      <c r="H485" s="22" t="str">
        <f>VLOOKUP(F485,'[1]Goa Member''s Details Revised'!$C$2:$AO$7385,2,0)</f>
        <v>D. Puchaser'</v>
      </c>
      <c r="I485" s="21">
        <v>8</v>
      </c>
      <c r="J485" s="21" t="s">
        <v>368</v>
      </c>
      <c r="K485" s="21">
        <v>1993</v>
      </c>
      <c r="L485" s="22" t="str">
        <f>VLOOKUP(F485,'[1]Goa Member''s Details Revised'!$C$2:$AO$7385,9,0)</f>
        <v>Never</v>
      </c>
      <c r="M485" s="21" t="s">
        <v>1385</v>
      </c>
      <c r="N485" s="23">
        <f>VLOOKUP(F485,'[1]Goa Member''s Details Revised'!$C$2:$AO$7385,5,0)</f>
        <v>40000</v>
      </c>
      <c r="O485" s="23">
        <f>VLOOKUP(F485,'[1]Goa Member''s Details Revised'!$C$2:$AO$7385,5,0)</f>
        <v>40000</v>
      </c>
      <c r="P485" s="23">
        <f>VLOOKUP(F485,'[1]Goa Member''s Details Revised'!$C$2:$AO$7385,6,0)</f>
        <v>38000</v>
      </c>
      <c r="Q485" s="23" t="str">
        <f>VLOOKUP(F485,'[1]Goa Member''s Details Revised'!$C$2:$AO$7385,8,0)</f>
        <v>I.R.M</v>
      </c>
      <c r="R485" s="23">
        <f t="shared" si="37"/>
        <v>2000</v>
      </c>
      <c r="S485" s="21">
        <f t="shared" si="38"/>
        <v>30</v>
      </c>
      <c r="T485" s="23">
        <f t="shared" si="40"/>
        <v>30400</v>
      </c>
      <c r="U485" s="23">
        <f t="shared" si="41"/>
        <v>26484.848484848484</v>
      </c>
      <c r="V485" s="23">
        <f t="shared" si="39"/>
        <v>30000</v>
      </c>
      <c r="W485" s="23"/>
      <c r="X485" s="21"/>
      <c r="Y485" s="24" t="str">
        <f>VLOOKUP(F485,'[1]Goa Member''s Details Revised'!$C$2:$AO$7385,12,0)</f>
        <v>we send last reminder in 2012.then we did not receive any reply</v>
      </c>
    </row>
    <row r="486" spans="2:25" ht="30">
      <c r="B486" s="20">
        <v>477</v>
      </c>
      <c r="C486" s="21"/>
      <c r="D486" s="21" t="s">
        <v>1386</v>
      </c>
      <c r="E486" s="21" t="s">
        <v>56</v>
      </c>
      <c r="F486" s="21">
        <v>11009</v>
      </c>
      <c r="G486" s="21"/>
      <c r="H486" s="22" t="str">
        <f>VLOOKUP(F486,'[1]Goa Member''s Details Revised'!$C$2:$AO$7385,2,0)</f>
        <v>L. N. C</v>
      </c>
      <c r="I486" s="21">
        <v>16</v>
      </c>
      <c r="J486" s="21" t="s">
        <v>368</v>
      </c>
      <c r="K486" s="21">
        <v>1993</v>
      </c>
      <c r="L486" s="22" t="str">
        <f>VLOOKUP(F486,'[1]Goa Member''s Details Revised'!$C$2:$AO$7385,9,0)</f>
        <v>Never</v>
      </c>
      <c r="M486" s="21" t="s">
        <v>1387</v>
      </c>
      <c r="N486" s="23">
        <f>VLOOKUP(F486,'[1]Goa Member''s Details Revised'!$C$2:$AO$7385,5,0)</f>
        <v>22000</v>
      </c>
      <c r="O486" s="23">
        <f>VLOOKUP(F486,'[1]Goa Member''s Details Revised'!$C$2:$AO$7385,5,0)</f>
        <v>22000</v>
      </c>
      <c r="P486" s="23">
        <f>VLOOKUP(F486,'[1]Goa Member''s Details Revised'!$C$2:$AO$7385,6,0)</f>
        <v>22000</v>
      </c>
      <c r="Q486" s="23" t="str">
        <f>VLOOKUP(F486,'[1]Goa Member''s Details Revised'!$C$2:$AO$7385,8,0)</f>
        <v>I.R.M</v>
      </c>
      <c r="R486" s="23">
        <f t="shared" si="37"/>
        <v>0</v>
      </c>
      <c r="S486" s="21">
        <f t="shared" si="38"/>
        <v>30</v>
      </c>
      <c r="T486" s="23">
        <f t="shared" si="40"/>
        <v>17600</v>
      </c>
      <c r="U486" s="23">
        <f t="shared" si="41"/>
        <v>15333.333333333332</v>
      </c>
      <c r="V486" s="23">
        <f t="shared" si="39"/>
        <v>17600</v>
      </c>
      <c r="W486" s="23"/>
      <c r="X486" s="21"/>
      <c r="Y486" s="24" t="str">
        <f>VLOOKUP(F486,'[1]Goa Member''s Details Revised'!$C$2:$AO$7385,12,0)</f>
        <v>we send last reminder in 2012.then we did not receive any reply</v>
      </c>
    </row>
    <row r="487" spans="2:25">
      <c r="B487" s="20">
        <v>478</v>
      </c>
      <c r="C487" s="21"/>
      <c r="D487" s="21" t="s">
        <v>1388</v>
      </c>
      <c r="E487" s="21" t="s">
        <v>56</v>
      </c>
      <c r="F487" s="21">
        <v>11010</v>
      </c>
      <c r="G487" s="21"/>
      <c r="H487" s="22" t="str">
        <f>VLOOKUP(F487,'[1]Goa Member''s Details Revised'!$C$2:$AO$7385,2,0)</f>
        <v>D.Purchaser</v>
      </c>
      <c r="I487" s="21">
        <v>20</v>
      </c>
      <c r="J487" s="21" t="s">
        <v>368</v>
      </c>
      <c r="K487" s="21">
        <v>1993</v>
      </c>
      <c r="L487" s="22" t="str">
        <f>VLOOKUP(F487,'[1]Goa Member''s Details Revised'!$C$2:$AO$7385,9,0)</f>
        <v>Never</v>
      </c>
      <c r="M487" s="21" t="s">
        <v>1389</v>
      </c>
      <c r="N487" s="23">
        <f>VLOOKUP(F487,'[1]Goa Member''s Details Revised'!$C$2:$AO$7385,5,0)</f>
        <v>30000</v>
      </c>
      <c r="O487" s="23">
        <f>VLOOKUP(F487,'[1]Goa Member''s Details Revised'!$C$2:$AO$7385,5,0)</f>
        <v>30000</v>
      </c>
      <c r="P487" s="23">
        <f>VLOOKUP(F487,'[1]Goa Member''s Details Revised'!$C$2:$AO$7385,6,0)</f>
        <v>28500</v>
      </c>
      <c r="Q487" s="23" t="str">
        <f>VLOOKUP(F487,'[1]Goa Member''s Details Revised'!$C$2:$AO$7385,8,0)</f>
        <v>I.R.M</v>
      </c>
      <c r="R487" s="23">
        <f t="shared" si="37"/>
        <v>1500</v>
      </c>
      <c r="S487" s="21">
        <f t="shared" si="38"/>
        <v>30</v>
      </c>
      <c r="T487" s="23">
        <f t="shared" si="40"/>
        <v>22800</v>
      </c>
      <c r="U487" s="23">
        <f t="shared" si="41"/>
        <v>19863.636363636364</v>
      </c>
      <c r="V487" s="23">
        <f t="shared" si="39"/>
        <v>22500</v>
      </c>
      <c r="W487" s="23"/>
      <c r="X487" s="21"/>
      <c r="Y487" s="24" t="str">
        <f>VLOOKUP(F487,'[1]Goa Member''s Details Revised'!$C$2:$AO$7385,12,0)</f>
        <v>last communication 97</v>
      </c>
    </row>
    <row r="488" spans="2:25" ht="30">
      <c r="B488" s="20">
        <v>479</v>
      </c>
      <c r="C488" s="21"/>
      <c r="D488" s="21" t="s">
        <v>1390</v>
      </c>
      <c r="E488" s="21" t="s">
        <v>56</v>
      </c>
      <c r="F488" s="21">
        <v>11012</v>
      </c>
      <c r="G488" s="21"/>
      <c r="H488" s="22" t="str">
        <f>VLOOKUP(F488,'[1]Goa Member''s Details Revised'!$C$2:$AO$7385,2,0)</f>
        <v>L. N. C</v>
      </c>
      <c r="I488" s="21">
        <v>24</v>
      </c>
      <c r="J488" s="21" t="s">
        <v>368</v>
      </c>
      <c r="K488" s="21">
        <v>1993</v>
      </c>
      <c r="L488" s="22" t="str">
        <f>VLOOKUP(F488,'[1]Goa Member''s Details Revised'!$C$2:$AO$7385,9,0)</f>
        <v>Never</v>
      </c>
      <c r="M488" s="21" t="s">
        <v>1391</v>
      </c>
      <c r="N488" s="23">
        <f>VLOOKUP(F488,'[1]Goa Member''s Details Revised'!$C$2:$AO$7385,5,0)</f>
        <v>22000</v>
      </c>
      <c r="O488" s="23">
        <f>VLOOKUP(F488,'[1]Goa Member''s Details Revised'!$C$2:$AO$7385,5,0)</f>
        <v>22000</v>
      </c>
      <c r="P488" s="23">
        <f>VLOOKUP(F488,'[1]Goa Member''s Details Revised'!$C$2:$AO$7385,6,0)</f>
        <v>20900</v>
      </c>
      <c r="Q488" s="23" t="str">
        <f>VLOOKUP(F488,'[1]Goa Member''s Details Revised'!$C$2:$AO$7385,8,0)</f>
        <v>I.R.M</v>
      </c>
      <c r="R488" s="23">
        <f t="shared" si="37"/>
        <v>1100</v>
      </c>
      <c r="S488" s="21">
        <f t="shared" si="38"/>
        <v>30</v>
      </c>
      <c r="T488" s="23">
        <f t="shared" si="40"/>
        <v>16720</v>
      </c>
      <c r="U488" s="23">
        <f t="shared" si="41"/>
        <v>14566.666666666668</v>
      </c>
      <c r="V488" s="23">
        <f t="shared" si="39"/>
        <v>16500</v>
      </c>
      <c r="W488" s="23"/>
      <c r="X488" s="21"/>
      <c r="Y488" s="24" t="str">
        <f>VLOOKUP(F488,'[1]Goa Member''s Details Revised'!$C$2:$AO$7385,12,0)</f>
        <v>we send last reminder in 2012.then we did not receive any reply</v>
      </c>
    </row>
    <row r="489" spans="2:25" ht="30">
      <c r="B489" s="20">
        <v>480</v>
      </c>
      <c r="C489" s="21"/>
      <c r="D489" s="21" t="s">
        <v>1392</v>
      </c>
      <c r="E489" s="21" t="s">
        <v>56</v>
      </c>
      <c r="F489" s="21">
        <v>11014</v>
      </c>
      <c r="G489" s="21"/>
      <c r="H489" s="22" t="str">
        <f>VLOOKUP(F489,'[1]Goa Member''s Details Revised'!$C$2:$AO$7385,2,0)</f>
        <v>L. N. C</v>
      </c>
      <c r="I489" s="21">
        <v>25</v>
      </c>
      <c r="J489" s="21" t="s">
        <v>368</v>
      </c>
      <c r="K489" s="21">
        <v>1993</v>
      </c>
      <c r="L489" s="22" t="str">
        <f>VLOOKUP(F489,'[1]Goa Member''s Details Revised'!$C$2:$AO$7385,9,0)</f>
        <v>Never</v>
      </c>
      <c r="M489" s="21" t="s">
        <v>1393</v>
      </c>
      <c r="N489" s="23">
        <f>VLOOKUP(F489,'[1]Goa Member''s Details Revised'!$C$2:$AO$7385,5,0)</f>
        <v>30000</v>
      </c>
      <c r="O489" s="23">
        <f>VLOOKUP(F489,'[1]Goa Member''s Details Revised'!$C$2:$AO$7385,5,0)</f>
        <v>30000</v>
      </c>
      <c r="P489" s="23">
        <f>VLOOKUP(F489,'[1]Goa Member''s Details Revised'!$C$2:$AO$7385,6,0)</f>
        <v>28500</v>
      </c>
      <c r="Q489" s="23" t="str">
        <f>VLOOKUP(F489,'[1]Goa Member''s Details Revised'!$C$2:$AO$7385,8,0)</f>
        <v>I.R.M</v>
      </c>
      <c r="R489" s="23">
        <f t="shared" si="37"/>
        <v>1500</v>
      </c>
      <c r="S489" s="21">
        <f t="shared" si="38"/>
        <v>30</v>
      </c>
      <c r="T489" s="23">
        <f t="shared" si="40"/>
        <v>22800</v>
      </c>
      <c r="U489" s="23">
        <f t="shared" si="41"/>
        <v>19863.636363636364</v>
      </c>
      <c r="V489" s="23">
        <f t="shared" si="39"/>
        <v>22500</v>
      </c>
      <c r="W489" s="23"/>
      <c r="X489" s="21"/>
      <c r="Y489" s="24" t="str">
        <f>VLOOKUP(F489,'[1]Goa Member''s Details Revised'!$C$2:$AO$7385,12,0)</f>
        <v>we send last reminder in 2012.then we did not receive any reply</v>
      </c>
    </row>
    <row r="490" spans="2:25">
      <c r="B490" s="20">
        <v>481</v>
      </c>
      <c r="C490" s="21"/>
      <c r="D490" s="21" t="s">
        <v>1394</v>
      </c>
      <c r="E490" s="21" t="s">
        <v>56</v>
      </c>
      <c r="F490" s="21">
        <v>11015</v>
      </c>
      <c r="G490" s="21"/>
      <c r="H490" s="22" t="str">
        <f>VLOOKUP(F490,'[1]Goa Member''s Details Revised'!$C$2:$AO$7385,2,0)</f>
        <v>L. N. C</v>
      </c>
      <c r="I490" s="21">
        <v>30</v>
      </c>
      <c r="J490" s="21" t="s">
        <v>368</v>
      </c>
      <c r="K490" s="21">
        <v>1993</v>
      </c>
      <c r="L490" s="22" t="str">
        <f>VLOOKUP(F490,'[1]Goa Member''s Details Revised'!$C$2:$AO$7385,9,0)</f>
        <v>Never</v>
      </c>
      <c r="M490" s="21" t="s">
        <v>1395</v>
      </c>
      <c r="N490" s="23">
        <f>VLOOKUP(F490,'[1]Goa Member''s Details Revised'!$C$2:$AO$7385,5,0)</f>
        <v>22000</v>
      </c>
      <c r="O490" s="23">
        <f>VLOOKUP(F490,'[1]Goa Member''s Details Revised'!$C$2:$AO$7385,5,0)</f>
        <v>22000</v>
      </c>
      <c r="P490" s="23" t="str">
        <f>VLOOKUP(F490,'[1]Goa Member''s Details Revised'!$C$2:$AO$7385,6,0)</f>
        <v>20900</v>
      </c>
      <c r="Q490" s="23" t="str">
        <f>VLOOKUP(F490,'[1]Goa Member''s Details Revised'!$C$2:$AO$7385,8,0)</f>
        <v>I.R.M</v>
      </c>
      <c r="R490" s="23">
        <f t="shared" si="37"/>
        <v>1100</v>
      </c>
      <c r="S490" s="21">
        <f t="shared" si="38"/>
        <v>30</v>
      </c>
      <c r="T490" s="23">
        <f t="shared" si="40"/>
        <v>16720</v>
      </c>
      <c r="U490" s="23">
        <f t="shared" si="41"/>
        <v>14566.666666666668</v>
      </c>
      <c r="V490" s="23">
        <f t="shared" si="39"/>
        <v>16500</v>
      </c>
      <c r="W490" s="23"/>
      <c r="X490" s="21"/>
      <c r="Y490" s="24" t="str">
        <f>VLOOKUP(F490,'[1]Goa Member''s Details Revised'!$C$2:$AO$7385,12,0)</f>
        <v>last communication 06</v>
      </c>
    </row>
    <row r="491" spans="2:25">
      <c r="B491" s="20">
        <v>482</v>
      </c>
      <c r="C491" s="21"/>
      <c r="D491" s="21" t="s">
        <v>1396</v>
      </c>
      <c r="E491" s="21" t="s">
        <v>56</v>
      </c>
      <c r="F491" s="21">
        <v>11016</v>
      </c>
      <c r="G491" s="21"/>
      <c r="H491" s="22" t="str">
        <f>VLOOKUP(F491,'[1]Goa Member''s Details Revised'!$C$2:$AO$7385,2,0)</f>
        <v>D.Purchaser</v>
      </c>
      <c r="I491" s="21">
        <v>5</v>
      </c>
      <c r="J491" s="21" t="s">
        <v>435</v>
      </c>
      <c r="K491" s="21">
        <v>1993</v>
      </c>
      <c r="L491" s="22" t="str">
        <f>VLOOKUP(F491,'[1]Goa Member''s Details Revised'!$C$2:$AO$7385,9,0)</f>
        <v>Never</v>
      </c>
      <c r="M491" s="21" t="s">
        <v>1397</v>
      </c>
      <c r="N491" s="23">
        <f>VLOOKUP(F491,'[1]Goa Member''s Details Revised'!$C$2:$AO$7385,5,0)</f>
        <v>30000</v>
      </c>
      <c r="O491" s="23">
        <f>VLOOKUP(F491,'[1]Goa Member''s Details Revised'!$C$2:$AO$7385,5,0)</f>
        <v>30000</v>
      </c>
      <c r="P491" s="23">
        <f>VLOOKUP(F491,'[1]Goa Member''s Details Revised'!$C$2:$AO$7385,6,0)</f>
        <v>28500</v>
      </c>
      <c r="Q491" s="23" t="str">
        <f>VLOOKUP(F491,'[1]Goa Member''s Details Revised'!$C$2:$AO$7385,8,0)</f>
        <v>I.R.M</v>
      </c>
      <c r="R491" s="23">
        <f t="shared" si="37"/>
        <v>1500</v>
      </c>
      <c r="S491" s="21">
        <f t="shared" si="38"/>
        <v>30</v>
      </c>
      <c r="T491" s="23">
        <f t="shared" si="40"/>
        <v>22800</v>
      </c>
      <c r="U491" s="23">
        <f t="shared" si="41"/>
        <v>19863.636363636364</v>
      </c>
      <c r="V491" s="23">
        <f t="shared" si="39"/>
        <v>22500</v>
      </c>
      <c r="W491" s="23"/>
      <c r="X491" s="21"/>
      <c r="Y491" s="24" t="str">
        <f>VLOOKUP(F491,'[1]Goa Member''s Details Revised'!$C$2:$AO$7385,12,0)</f>
        <v>last communication 06</v>
      </c>
    </row>
    <row r="492" spans="2:25">
      <c r="B492" s="20">
        <v>483</v>
      </c>
      <c r="C492" s="21"/>
      <c r="D492" s="21" t="s">
        <v>1398</v>
      </c>
      <c r="E492" s="21" t="s">
        <v>56</v>
      </c>
      <c r="F492" s="21">
        <v>11017</v>
      </c>
      <c r="G492" s="21"/>
      <c r="H492" s="22" t="str">
        <f>VLOOKUP(F492,'[1]Goa Member''s Details Revised'!$C$2:$AO$7385,2,0)</f>
        <v>L. N. C</v>
      </c>
      <c r="I492" s="21">
        <v>9</v>
      </c>
      <c r="J492" s="21" t="s">
        <v>435</v>
      </c>
      <c r="K492" s="21">
        <v>1993</v>
      </c>
      <c r="L492" s="22" t="str">
        <f>VLOOKUP(F492,'[1]Goa Member''s Details Revised'!$C$2:$AO$7385,9,0)</f>
        <v>Never</v>
      </c>
      <c r="M492" s="21" t="s">
        <v>1399</v>
      </c>
      <c r="N492" s="23">
        <f>VLOOKUP(F492,'[1]Goa Member''s Details Revised'!$C$2:$AO$7385,5,0)</f>
        <v>22000</v>
      </c>
      <c r="O492" s="23">
        <f>VLOOKUP(F492,'[1]Goa Member''s Details Revised'!$C$2:$AO$7385,5,0)</f>
        <v>22000</v>
      </c>
      <c r="P492" s="23">
        <f>VLOOKUP(F492,'[1]Goa Member''s Details Revised'!$C$2:$AO$7385,6,0)</f>
        <v>6600</v>
      </c>
      <c r="Q492" s="23" t="str">
        <f>VLOOKUP(F492,'[1]Goa Member''s Details Revised'!$C$2:$AO$7385,8,0)</f>
        <v>outstanding</v>
      </c>
      <c r="R492" s="23">
        <f t="shared" si="37"/>
        <v>15400</v>
      </c>
      <c r="S492" s="21">
        <f t="shared" si="38"/>
        <v>30</v>
      </c>
      <c r="T492" s="23">
        <f t="shared" si="40"/>
        <v>5280</v>
      </c>
      <c r="U492" s="23">
        <f t="shared" si="41"/>
        <v>4600</v>
      </c>
      <c r="V492" s="23">
        <f t="shared" si="39"/>
        <v>2200</v>
      </c>
      <c r="W492" s="23"/>
      <c r="X492" s="21"/>
      <c r="Y492" s="24" t="str">
        <f>VLOOKUP(F492,'[1]Goa Member''s Details Revised'!$C$2:$AO$7385,12,0)</f>
        <v>last communication 93 (Outstanding Rs. 15400/-)</v>
      </c>
    </row>
    <row r="493" spans="2:25">
      <c r="B493" s="20">
        <v>484</v>
      </c>
      <c r="C493" s="21"/>
      <c r="D493" s="21" t="s">
        <v>1400</v>
      </c>
      <c r="E493" s="21" t="s">
        <v>56</v>
      </c>
      <c r="F493" s="21">
        <v>11018</v>
      </c>
      <c r="G493" s="21"/>
      <c r="H493" s="22" t="str">
        <f>VLOOKUP(F493,'[1]Goa Member''s Details Revised'!$C$2:$AO$7385,2,0)</f>
        <v>D.Purchaser</v>
      </c>
      <c r="I493" s="21">
        <v>14</v>
      </c>
      <c r="J493" s="21" t="s">
        <v>435</v>
      </c>
      <c r="K493" s="21">
        <v>1993</v>
      </c>
      <c r="L493" s="22" t="str">
        <f>VLOOKUP(F493,'[1]Goa Member''s Details Revised'!$C$2:$AO$7385,9,0)</f>
        <v>Never</v>
      </c>
      <c r="M493" s="21" t="s">
        <v>1401</v>
      </c>
      <c r="N493" s="23">
        <f>VLOOKUP(F493,'[1]Goa Member''s Details Revised'!$C$2:$AO$7385,5,0)</f>
        <v>22000</v>
      </c>
      <c r="O493" s="23">
        <f>VLOOKUP(F493,'[1]Goa Member''s Details Revised'!$C$2:$AO$7385,5,0)</f>
        <v>22000</v>
      </c>
      <c r="P493" s="23">
        <f>VLOOKUP(F493,'[1]Goa Member''s Details Revised'!$C$2:$AO$7385,6,0)</f>
        <v>20900</v>
      </c>
      <c r="Q493" s="23" t="str">
        <f>VLOOKUP(F493,'[1]Goa Member''s Details Revised'!$C$2:$AO$7385,8,0)</f>
        <v>I.R.M</v>
      </c>
      <c r="R493" s="23">
        <f t="shared" si="37"/>
        <v>1100</v>
      </c>
      <c r="S493" s="21">
        <f t="shared" si="38"/>
        <v>30</v>
      </c>
      <c r="T493" s="23">
        <f t="shared" si="40"/>
        <v>16720</v>
      </c>
      <c r="U493" s="23">
        <f t="shared" si="41"/>
        <v>14566.666666666668</v>
      </c>
      <c r="V493" s="23">
        <f t="shared" si="39"/>
        <v>16500</v>
      </c>
      <c r="W493" s="23"/>
      <c r="X493" s="21"/>
      <c r="Y493" s="24" t="str">
        <f>VLOOKUP(F493,'[1]Goa Member''s Details Revised'!$C$2:$AO$7385,12,0)</f>
        <v>last communication 06</v>
      </c>
    </row>
    <row r="494" spans="2:25" ht="30">
      <c r="B494" s="20">
        <v>485</v>
      </c>
      <c r="C494" s="21"/>
      <c r="D494" s="21" t="s">
        <v>1402</v>
      </c>
      <c r="E494" s="21" t="s">
        <v>56</v>
      </c>
      <c r="F494" s="21">
        <v>11019</v>
      </c>
      <c r="G494" s="21"/>
      <c r="H494" s="22" t="str">
        <f>VLOOKUP(F494,'[1]Goa Member''s Details Revised'!$C$2:$AO$7385,2,0)</f>
        <v>D.Purchaser</v>
      </c>
      <c r="I494" s="21">
        <v>21</v>
      </c>
      <c r="J494" s="21" t="s">
        <v>435</v>
      </c>
      <c r="K494" s="21">
        <v>1993</v>
      </c>
      <c r="L494" s="22" t="str">
        <f>VLOOKUP(F494,'[1]Goa Member''s Details Revised'!$C$2:$AO$7385,9,0)</f>
        <v>Never</v>
      </c>
      <c r="M494" s="21" t="s">
        <v>1403</v>
      </c>
      <c r="N494" s="23">
        <f>VLOOKUP(F494,'[1]Goa Member''s Details Revised'!$C$2:$AO$7385,5,0)</f>
        <v>22000</v>
      </c>
      <c r="O494" s="23">
        <f>VLOOKUP(F494,'[1]Goa Member''s Details Revised'!$C$2:$AO$7385,5,0)</f>
        <v>22000</v>
      </c>
      <c r="P494" s="23">
        <f>VLOOKUP(F494,'[1]Goa Member''s Details Revised'!$C$2:$AO$7385,6,0)</f>
        <v>20900</v>
      </c>
      <c r="Q494" s="23" t="str">
        <f>VLOOKUP(F494,'[1]Goa Member''s Details Revised'!$C$2:$AO$7385,8,0)</f>
        <v>I.R.M</v>
      </c>
      <c r="R494" s="23">
        <f t="shared" si="37"/>
        <v>1100</v>
      </c>
      <c r="S494" s="21">
        <f t="shared" si="38"/>
        <v>30</v>
      </c>
      <c r="T494" s="23">
        <f t="shared" si="40"/>
        <v>16720</v>
      </c>
      <c r="U494" s="23">
        <f t="shared" si="41"/>
        <v>14566.666666666668</v>
      </c>
      <c r="V494" s="23">
        <f t="shared" si="39"/>
        <v>16500</v>
      </c>
      <c r="W494" s="23"/>
      <c r="X494" s="21"/>
      <c r="Y494" s="24" t="str">
        <f>VLOOKUP(F494,'[1]Goa Member''s Details Revised'!$C$2:$AO$7385,12,0)</f>
        <v>we send last reminder in 2012.then we did not receive any reply</v>
      </c>
    </row>
    <row r="495" spans="2:25" ht="30">
      <c r="B495" s="20">
        <v>486</v>
      </c>
      <c r="C495" s="21"/>
      <c r="D495" s="21" t="s">
        <v>1404</v>
      </c>
      <c r="E495" s="21" t="s">
        <v>56</v>
      </c>
      <c r="F495" s="21">
        <v>11020</v>
      </c>
      <c r="G495" s="21"/>
      <c r="H495" s="22" t="str">
        <f>VLOOKUP(F495,'[1]Goa Member''s Details Revised'!$C$2:$AO$7385,2,0)</f>
        <v>L. N. C</v>
      </c>
      <c r="I495" s="21">
        <v>25</v>
      </c>
      <c r="J495" s="21" t="s">
        <v>435</v>
      </c>
      <c r="K495" s="21">
        <v>1993</v>
      </c>
      <c r="L495" s="22" t="str">
        <f>VLOOKUP(F495,'[1]Goa Member''s Details Revised'!$C$2:$AO$7385,9,0)</f>
        <v>Never</v>
      </c>
      <c r="M495" s="21" t="s">
        <v>1405</v>
      </c>
      <c r="N495" s="23">
        <f>VLOOKUP(F495,'[1]Goa Member''s Details Revised'!$C$2:$AO$7385,5,0)</f>
        <v>30000</v>
      </c>
      <c r="O495" s="23">
        <f>VLOOKUP(F495,'[1]Goa Member''s Details Revised'!$C$2:$AO$7385,5,0)</f>
        <v>30000</v>
      </c>
      <c r="P495" s="23">
        <f>VLOOKUP(F495,'[1]Goa Member''s Details Revised'!$C$2:$AO$7385,6,0)</f>
        <v>30000</v>
      </c>
      <c r="Q495" s="23" t="str">
        <f>VLOOKUP(F495,'[1]Goa Member''s Details Revised'!$C$2:$AO$7385,8,0)</f>
        <v>I.R.M</v>
      </c>
      <c r="R495" s="23">
        <f t="shared" si="37"/>
        <v>0</v>
      </c>
      <c r="S495" s="21">
        <f t="shared" si="38"/>
        <v>30</v>
      </c>
      <c r="T495" s="23">
        <f t="shared" si="40"/>
        <v>24000</v>
      </c>
      <c r="U495" s="23">
        <f t="shared" si="41"/>
        <v>20909.090909090912</v>
      </c>
      <c r="V495" s="23">
        <f t="shared" si="39"/>
        <v>24000</v>
      </c>
      <c r="W495" s="23"/>
      <c r="X495" s="21"/>
      <c r="Y495" s="24" t="str">
        <f>VLOOKUP(F495,'[1]Goa Member''s Details Revised'!$C$2:$AO$7385,12,0)</f>
        <v>we send last reminder in 2012.then we did not receive any reply</v>
      </c>
    </row>
    <row r="496" spans="2:25">
      <c r="B496" s="20">
        <v>487</v>
      </c>
      <c r="C496" s="21"/>
      <c r="D496" s="21" t="s">
        <v>1406</v>
      </c>
      <c r="E496" s="21" t="s">
        <v>56</v>
      </c>
      <c r="F496" s="21">
        <v>11021</v>
      </c>
      <c r="G496" s="21"/>
      <c r="H496" s="22" t="str">
        <f>VLOOKUP(F496,'[1]Goa Member''s Details Revised'!$C$2:$AO$7385,2,0)</f>
        <v>D.Purchaser</v>
      </c>
      <c r="I496" s="21">
        <v>30</v>
      </c>
      <c r="J496" s="21" t="s">
        <v>435</v>
      </c>
      <c r="K496" s="21">
        <v>1993</v>
      </c>
      <c r="L496" s="22" t="str">
        <f>VLOOKUP(F496,'[1]Goa Member''s Details Revised'!$C$2:$AO$7385,9,0)</f>
        <v>Never</v>
      </c>
      <c r="M496" s="21" t="s">
        <v>1407</v>
      </c>
      <c r="N496" s="23">
        <f>VLOOKUP(F496,'[1]Goa Member''s Details Revised'!$C$2:$AO$7385,5,0)</f>
        <v>22000</v>
      </c>
      <c r="O496" s="23">
        <f>VLOOKUP(F496,'[1]Goa Member''s Details Revised'!$C$2:$AO$7385,5,0)</f>
        <v>22000</v>
      </c>
      <c r="P496" s="23">
        <f>VLOOKUP(F496,'[1]Goa Member''s Details Revised'!$C$2:$AO$7385,6,0)</f>
        <v>22000</v>
      </c>
      <c r="Q496" s="23" t="str">
        <f>VLOOKUP(F496,'[1]Goa Member''s Details Revised'!$C$2:$AO$7385,8,0)</f>
        <v>I.R.M</v>
      </c>
      <c r="R496" s="23">
        <f t="shared" si="37"/>
        <v>0</v>
      </c>
      <c r="S496" s="21">
        <f t="shared" si="38"/>
        <v>30</v>
      </c>
      <c r="T496" s="23">
        <f t="shared" si="40"/>
        <v>17600</v>
      </c>
      <c r="U496" s="23">
        <f t="shared" si="41"/>
        <v>15333.333333333332</v>
      </c>
      <c r="V496" s="23">
        <f t="shared" si="39"/>
        <v>17600</v>
      </c>
      <c r="W496" s="23"/>
      <c r="X496" s="21"/>
      <c r="Y496" s="24" t="str">
        <f>VLOOKUP(F496,'[1]Goa Member''s Details Revised'!$C$2:$AO$7385,12,0)</f>
        <v>last communication 93</v>
      </c>
    </row>
    <row r="497" spans="2:25" ht="30">
      <c r="B497" s="20">
        <v>488</v>
      </c>
      <c r="C497" s="21"/>
      <c r="D497" s="21" t="s">
        <v>1408</v>
      </c>
      <c r="E497" s="21" t="s">
        <v>56</v>
      </c>
      <c r="F497" s="21">
        <v>11022</v>
      </c>
      <c r="G497" s="21"/>
      <c r="H497" s="22" t="str">
        <f>VLOOKUP(F497,'[1]Goa Member''s Details Revised'!$C$2:$AO$7385,2,0)</f>
        <v>L. N. C</v>
      </c>
      <c r="I497" s="21">
        <v>30</v>
      </c>
      <c r="J497" s="21" t="s">
        <v>435</v>
      </c>
      <c r="K497" s="21">
        <v>1993</v>
      </c>
      <c r="L497" s="22" t="str">
        <f>VLOOKUP(F497,'[1]Goa Member''s Details Revised'!$C$2:$AO$7385,9,0)</f>
        <v>Never</v>
      </c>
      <c r="M497" s="21" t="s">
        <v>1409</v>
      </c>
      <c r="N497" s="23">
        <f>VLOOKUP(F497,'[1]Goa Member''s Details Revised'!$C$2:$AO$7385,5,0)</f>
        <v>22000</v>
      </c>
      <c r="O497" s="23">
        <f>VLOOKUP(F497,'[1]Goa Member''s Details Revised'!$C$2:$AO$7385,5,0)</f>
        <v>22000</v>
      </c>
      <c r="P497" s="23">
        <f>VLOOKUP(F497,'[1]Goa Member''s Details Revised'!$C$2:$AO$7385,6,0)</f>
        <v>22000</v>
      </c>
      <c r="Q497" s="23" t="str">
        <f>VLOOKUP(F497,'[1]Goa Member''s Details Revised'!$C$2:$AO$7385,8,0)</f>
        <v>I.R.M</v>
      </c>
      <c r="R497" s="23">
        <f t="shared" si="37"/>
        <v>0</v>
      </c>
      <c r="S497" s="21">
        <f t="shared" si="38"/>
        <v>30</v>
      </c>
      <c r="T497" s="23">
        <f t="shared" si="40"/>
        <v>17600</v>
      </c>
      <c r="U497" s="23">
        <f t="shared" si="41"/>
        <v>15333.333333333332</v>
      </c>
      <c r="V497" s="23">
        <f t="shared" si="39"/>
        <v>17600</v>
      </c>
      <c r="W497" s="23"/>
      <c r="X497" s="21"/>
      <c r="Y497" s="24" t="str">
        <f>VLOOKUP(F497,'[1]Goa Member''s Details Revised'!$C$2:$AO$7385,12,0)</f>
        <v>we send last reminder in 2012.then we did not receive any reply</v>
      </c>
    </row>
    <row r="498" spans="2:25">
      <c r="B498" s="20">
        <v>489</v>
      </c>
      <c r="C498" s="21"/>
      <c r="D498" s="21" t="s">
        <v>1410</v>
      </c>
      <c r="E498" s="21" t="s">
        <v>56</v>
      </c>
      <c r="F498" s="21">
        <v>11023</v>
      </c>
      <c r="G498" s="21"/>
      <c r="H498" s="22" t="str">
        <f>VLOOKUP(F498,'[1]Goa Member''s Details Revised'!$C$2:$AO$7385,2,0)</f>
        <v>L. N. C</v>
      </c>
      <c r="I498" s="21">
        <v>2</v>
      </c>
      <c r="J498" s="21" t="s">
        <v>682</v>
      </c>
      <c r="K498" s="21">
        <v>1993</v>
      </c>
      <c r="L498" s="22" t="str">
        <f>VLOOKUP(F498,'[1]Goa Member''s Details Revised'!$C$2:$AO$7385,9,0)</f>
        <v>Never</v>
      </c>
      <c r="M498" s="21" t="s">
        <v>1411</v>
      </c>
      <c r="N498" s="23">
        <f>VLOOKUP(F498,'[1]Goa Member''s Details Revised'!$C$2:$AO$7385,5,0)</f>
        <v>22000</v>
      </c>
      <c r="O498" s="23">
        <f>VLOOKUP(F498,'[1]Goa Member''s Details Revised'!$C$2:$AO$7385,5,0)</f>
        <v>22000</v>
      </c>
      <c r="P498" s="23">
        <f>VLOOKUP(F498,'[1]Goa Member''s Details Revised'!$C$2:$AO$7385,6,0)</f>
        <v>22000</v>
      </c>
      <c r="Q498" s="23" t="str">
        <f>VLOOKUP(F498,'[1]Goa Member''s Details Revised'!$C$2:$AO$7385,8,0)</f>
        <v>I.R.M</v>
      </c>
      <c r="R498" s="23">
        <f t="shared" si="37"/>
        <v>0</v>
      </c>
      <c r="S498" s="21">
        <f t="shared" si="38"/>
        <v>30</v>
      </c>
      <c r="T498" s="23">
        <f t="shared" si="40"/>
        <v>17600</v>
      </c>
      <c r="U498" s="23">
        <f t="shared" si="41"/>
        <v>15333.333333333332</v>
      </c>
      <c r="V498" s="23">
        <f t="shared" si="39"/>
        <v>17600</v>
      </c>
      <c r="W498" s="23"/>
      <c r="X498" s="21"/>
      <c r="Y498" s="24" t="str">
        <f>VLOOKUP(F498,'[1]Goa Member''s Details Revised'!$C$2:$AO$7385,12,0)</f>
        <v xml:space="preserve">As per POD last communication 07 </v>
      </c>
    </row>
    <row r="499" spans="2:25">
      <c r="B499" s="20">
        <v>490</v>
      </c>
      <c r="C499" s="21"/>
      <c r="D499" s="21" t="s">
        <v>1412</v>
      </c>
      <c r="E499" s="21" t="s">
        <v>56</v>
      </c>
      <c r="F499" s="21">
        <v>11024</v>
      </c>
      <c r="G499" s="21"/>
      <c r="H499" s="22" t="str">
        <f>VLOOKUP(F499,'[1]Goa Member''s Details Revised'!$C$2:$AO$7385,2,0)</f>
        <v>L. N. C</v>
      </c>
      <c r="I499" s="21">
        <v>10</v>
      </c>
      <c r="J499" s="21" t="s">
        <v>682</v>
      </c>
      <c r="K499" s="21">
        <v>1993</v>
      </c>
      <c r="L499" s="22" t="str">
        <f>VLOOKUP(F499,'[1]Goa Member''s Details Revised'!$C$2:$AO$7385,9,0)</f>
        <v>Never</v>
      </c>
      <c r="M499" s="21" t="s">
        <v>1413</v>
      </c>
      <c r="N499" s="23">
        <f>VLOOKUP(F499,'[1]Goa Member''s Details Revised'!$C$2:$AO$7385,5,0)</f>
        <v>52000</v>
      </c>
      <c r="O499" s="23">
        <f>VLOOKUP(F499,'[1]Goa Member''s Details Revised'!$C$2:$AO$7385,5,0)</f>
        <v>52000</v>
      </c>
      <c r="P499" s="23">
        <f>VLOOKUP(F499,'[1]Goa Member''s Details Revised'!$C$2:$AO$7385,6,0)</f>
        <v>40000</v>
      </c>
      <c r="Q499" s="23" t="str">
        <f>VLOOKUP(F499,'[1]Goa Member''s Details Revised'!$C$2:$AO$7385,8,0)</f>
        <v>I.R.M</v>
      </c>
      <c r="R499" s="23">
        <f t="shared" si="37"/>
        <v>12000</v>
      </c>
      <c r="S499" s="21">
        <f t="shared" si="38"/>
        <v>30</v>
      </c>
      <c r="T499" s="23">
        <f t="shared" si="40"/>
        <v>32000</v>
      </c>
      <c r="U499" s="23">
        <f t="shared" si="41"/>
        <v>27878.78787878788</v>
      </c>
      <c r="V499" s="23">
        <f t="shared" si="39"/>
        <v>29600</v>
      </c>
      <c r="W499" s="23"/>
      <c r="X499" s="21"/>
      <c r="Y499" s="24" t="str">
        <f>VLOOKUP(F499,'[1]Goa Member''s Details Revised'!$C$2:$AO$7385,12,0)</f>
        <v>last communication 14</v>
      </c>
    </row>
    <row r="500" spans="2:25">
      <c r="B500" s="20">
        <v>491</v>
      </c>
      <c r="C500" s="21"/>
      <c r="D500" s="21" t="s">
        <v>1414</v>
      </c>
      <c r="E500" s="21" t="s">
        <v>56</v>
      </c>
      <c r="F500" s="21">
        <v>11025</v>
      </c>
      <c r="G500" s="21"/>
      <c r="H500" s="22" t="str">
        <f>VLOOKUP(F500,'[1]Goa Member''s Details Revised'!$C$2:$AO$7385,2,0)</f>
        <v>L. N. C</v>
      </c>
      <c r="I500" s="21">
        <v>13</v>
      </c>
      <c r="J500" s="21" t="s">
        <v>682</v>
      </c>
      <c r="K500" s="21">
        <v>1993</v>
      </c>
      <c r="L500" s="22">
        <f>VLOOKUP(F500,'[1]Goa Member''s Details Revised'!$C$2:$AO$7385,9,0)</f>
        <v>2012</v>
      </c>
      <c r="M500" s="21" t="s">
        <v>1415</v>
      </c>
      <c r="N500" s="23">
        <f>VLOOKUP(F500,'[1]Goa Member''s Details Revised'!$C$2:$AO$7385,5,0)</f>
        <v>40000</v>
      </c>
      <c r="O500" s="23">
        <f>VLOOKUP(F500,'[1]Goa Member''s Details Revised'!$C$2:$AO$7385,5,0)</f>
        <v>40000</v>
      </c>
      <c r="P500" s="23">
        <f>VLOOKUP(F500,'[1]Goa Member''s Details Revised'!$C$2:$AO$7385,6,0)</f>
        <v>38000</v>
      </c>
      <c r="Q500" s="23" t="str">
        <f>VLOOKUP(F500,'[1]Goa Member''s Details Revised'!$C$2:$AO$7385,8,0)</f>
        <v>R.M</v>
      </c>
      <c r="R500" s="23">
        <f t="shared" si="37"/>
        <v>2000</v>
      </c>
      <c r="S500" s="21">
        <f t="shared" si="38"/>
        <v>30</v>
      </c>
      <c r="T500" s="23">
        <f t="shared" si="40"/>
        <v>30400</v>
      </c>
      <c r="U500" s="23">
        <f t="shared" si="41"/>
        <v>26484.848484848484</v>
      </c>
      <c r="V500" s="23">
        <f t="shared" si="39"/>
        <v>30000</v>
      </c>
      <c r="W500" s="23"/>
      <c r="X500" s="21"/>
      <c r="Y500" s="24" t="str">
        <f>VLOOKUP(F500,'[1]Goa Member''s Details Revised'!$C$2:$AO$7385,12,0)</f>
        <v>last mail conversation on communication 24/8/2018</v>
      </c>
    </row>
    <row r="501" spans="2:25">
      <c r="B501" s="20">
        <v>492</v>
      </c>
      <c r="C501" s="21"/>
      <c r="D501" s="21" t="s">
        <v>1416</v>
      </c>
      <c r="E501" s="21" t="s">
        <v>56</v>
      </c>
      <c r="F501" s="21">
        <v>11026</v>
      </c>
      <c r="G501" s="21"/>
      <c r="H501" s="22" t="str">
        <f>VLOOKUP(F501,'[1]Goa Member''s Details Revised'!$C$2:$AO$7385,2,0)</f>
        <v>D.Purchaser</v>
      </c>
      <c r="I501" s="21">
        <v>19</v>
      </c>
      <c r="J501" s="21" t="s">
        <v>682</v>
      </c>
      <c r="K501" s="21">
        <v>1993</v>
      </c>
      <c r="L501" s="22" t="str">
        <f>VLOOKUP(F501,'[1]Goa Member''s Details Revised'!$C$2:$AO$7385,9,0)</f>
        <v>Never</v>
      </c>
      <c r="M501" s="21" t="s">
        <v>1417</v>
      </c>
      <c r="N501" s="23">
        <f>VLOOKUP(F501,'[1]Goa Member''s Details Revised'!$C$2:$AO$7385,5,0)</f>
        <v>30000</v>
      </c>
      <c r="O501" s="23">
        <f>VLOOKUP(F501,'[1]Goa Member''s Details Revised'!$C$2:$AO$7385,5,0)</f>
        <v>30000</v>
      </c>
      <c r="P501" s="23">
        <f>VLOOKUP(F501,'[1]Goa Member''s Details Revised'!$C$2:$AO$7385,6,0)</f>
        <v>28500</v>
      </c>
      <c r="Q501" s="23" t="str">
        <f>VLOOKUP(F501,'[1]Goa Member''s Details Revised'!$C$2:$AO$7385,8,0)</f>
        <v>I.R.M</v>
      </c>
      <c r="R501" s="23">
        <f t="shared" si="37"/>
        <v>1500</v>
      </c>
      <c r="S501" s="21">
        <f t="shared" si="38"/>
        <v>30</v>
      </c>
      <c r="T501" s="23">
        <f t="shared" si="40"/>
        <v>22800</v>
      </c>
      <c r="U501" s="23">
        <f t="shared" si="41"/>
        <v>19863.636363636364</v>
      </c>
      <c r="V501" s="23">
        <f t="shared" si="39"/>
        <v>22500</v>
      </c>
      <c r="W501" s="23"/>
      <c r="X501" s="21"/>
      <c r="Y501" s="24" t="str">
        <f>VLOOKUP(F501,'[1]Goa Member''s Details Revised'!$C$2:$AO$7385,12,0)</f>
        <v xml:space="preserve">no reminders so last communication 2008 </v>
      </c>
    </row>
    <row r="502" spans="2:25">
      <c r="B502" s="20">
        <v>493</v>
      </c>
      <c r="C502" s="21"/>
      <c r="D502" s="21" t="s">
        <v>1418</v>
      </c>
      <c r="E502" s="21" t="s">
        <v>56</v>
      </c>
      <c r="F502" s="21">
        <v>11028</v>
      </c>
      <c r="G502" s="21"/>
      <c r="H502" s="22" t="str">
        <f>VLOOKUP(F502,'[1]Goa Member''s Details Revised'!$C$2:$AO$7385,2,0)</f>
        <v>D.Purchaser</v>
      </c>
      <c r="I502" s="21">
        <v>1</v>
      </c>
      <c r="J502" s="21" t="s">
        <v>1133</v>
      </c>
      <c r="K502" s="21">
        <v>1993</v>
      </c>
      <c r="L502" s="22" t="str">
        <f>VLOOKUP(F502,'[1]Goa Member''s Details Revised'!$C$2:$AO$7385,9,0)</f>
        <v>Never</v>
      </c>
      <c r="M502" s="21" t="s">
        <v>1419</v>
      </c>
      <c r="N502" s="23">
        <f>VLOOKUP(F502,'[1]Goa Member''s Details Revised'!$C$2:$AO$7385,5,0)</f>
        <v>30000</v>
      </c>
      <c r="O502" s="23">
        <f>VLOOKUP(F502,'[1]Goa Member''s Details Revised'!$C$2:$AO$7385,5,0)</f>
        <v>30000</v>
      </c>
      <c r="P502" s="23" t="str">
        <f>VLOOKUP(F502,'[1]Goa Member''s Details Revised'!$C$2:$AO$7385,6,0)</f>
        <v>28500</v>
      </c>
      <c r="Q502" s="23" t="str">
        <f>VLOOKUP(F502,'[1]Goa Member''s Details Revised'!$C$2:$AO$7385,8,0)</f>
        <v>I.R.M</v>
      </c>
      <c r="R502" s="23">
        <f t="shared" si="37"/>
        <v>1500</v>
      </c>
      <c r="S502" s="21">
        <f t="shared" si="38"/>
        <v>30</v>
      </c>
      <c r="T502" s="23">
        <f t="shared" si="40"/>
        <v>22800</v>
      </c>
      <c r="U502" s="23">
        <f t="shared" si="41"/>
        <v>19863.636363636364</v>
      </c>
      <c r="V502" s="23">
        <f t="shared" si="39"/>
        <v>22500</v>
      </c>
      <c r="W502" s="23"/>
      <c r="X502" s="21"/>
      <c r="Y502" s="24" t="str">
        <f>VLOOKUP(F502,'[1]Goa Member''s Details Revised'!$C$2:$AO$7385,12,0)</f>
        <v>last communication 01</v>
      </c>
    </row>
    <row r="503" spans="2:25" ht="30">
      <c r="B503" s="20">
        <v>494</v>
      </c>
      <c r="C503" s="21"/>
      <c r="D503" s="21" t="s">
        <v>1420</v>
      </c>
      <c r="E503" s="21" t="s">
        <v>56</v>
      </c>
      <c r="F503" s="21">
        <v>11029</v>
      </c>
      <c r="G503" s="21"/>
      <c r="H503" s="22" t="str">
        <f>VLOOKUP(F503,'[1]Goa Member''s Details Revised'!$C$2:$AO$7385,2,0)</f>
        <v>L. N. C</v>
      </c>
      <c r="I503" s="21">
        <v>6</v>
      </c>
      <c r="J503" s="21" t="s">
        <v>1133</v>
      </c>
      <c r="K503" s="21">
        <v>1993</v>
      </c>
      <c r="L503" s="22" t="str">
        <f>VLOOKUP(F503,'[1]Goa Member''s Details Revised'!$C$2:$AO$7385,9,0)</f>
        <v>Never</v>
      </c>
      <c r="M503" s="21" t="s">
        <v>1421</v>
      </c>
      <c r="N503" s="23">
        <f>VLOOKUP(F503,'[1]Goa Member''s Details Revised'!$C$2:$AO$7385,5,0)</f>
        <v>22000</v>
      </c>
      <c r="O503" s="23">
        <f>VLOOKUP(F503,'[1]Goa Member''s Details Revised'!$C$2:$AO$7385,5,0)</f>
        <v>22000</v>
      </c>
      <c r="P503" s="23">
        <f>VLOOKUP(F503,'[1]Goa Member''s Details Revised'!$C$2:$AO$7385,6,0)</f>
        <v>22000</v>
      </c>
      <c r="Q503" s="23" t="str">
        <f>VLOOKUP(F503,'[1]Goa Member''s Details Revised'!$C$2:$AO$7385,8,0)</f>
        <v>I.R.M</v>
      </c>
      <c r="R503" s="23">
        <f t="shared" si="37"/>
        <v>0</v>
      </c>
      <c r="S503" s="21">
        <f t="shared" si="38"/>
        <v>30</v>
      </c>
      <c r="T503" s="23">
        <f t="shared" si="40"/>
        <v>17600</v>
      </c>
      <c r="U503" s="23">
        <f t="shared" si="41"/>
        <v>15333.333333333332</v>
      </c>
      <c r="V503" s="23">
        <f t="shared" si="39"/>
        <v>17600</v>
      </c>
      <c r="W503" s="23"/>
      <c r="X503" s="21"/>
      <c r="Y503" s="24" t="str">
        <f>VLOOKUP(F503,'[1]Goa Member''s Details Revised'!$C$2:$AO$7385,12,0)</f>
        <v>we send last reminder in 2012.then we did not receive any reply</v>
      </c>
    </row>
    <row r="504" spans="2:25">
      <c r="B504" s="20">
        <v>495</v>
      </c>
      <c r="C504" s="21"/>
      <c r="D504" s="21" t="s">
        <v>1422</v>
      </c>
      <c r="E504" s="21" t="s">
        <v>56</v>
      </c>
      <c r="F504" s="21">
        <v>11030</v>
      </c>
      <c r="G504" s="21"/>
      <c r="H504" s="22" t="str">
        <f>VLOOKUP(F504,'[1]Goa Member''s Details Revised'!$C$2:$AO$7385,2,0)</f>
        <v>D.Purchaser</v>
      </c>
      <c r="I504" s="21">
        <v>11</v>
      </c>
      <c r="J504" s="21" t="s">
        <v>1133</v>
      </c>
      <c r="K504" s="21">
        <v>1993</v>
      </c>
      <c r="L504" s="22" t="str">
        <f>VLOOKUP(F504,'[1]Goa Member''s Details Revised'!$C$2:$AO$7385,9,0)</f>
        <v>Never</v>
      </c>
      <c r="M504" s="21" t="s">
        <v>1423</v>
      </c>
      <c r="N504" s="23">
        <f>VLOOKUP(F504,'[1]Goa Member''s Details Revised'!$C$2:$AO$7385,5,0)</f>
        <v>30000</v>
      </c>
      <c r="O504" s="23">
        <f>VLOOKUP(F504,'[1]Goa Member''s Details Revised'!$C$2:$AO$7385,5,0)</f>
        <v>30000</v>
      </c>
      <c r="P504" s="23">
        <f>VLOOKUP(F504,'[1]Goa Member''s Details Revised'!$C$2:$AO$7385,6,0)</f>
        <v>28500</v>
      </c>
      <c r="Q504" s="23" t="str">
        <f>VLOOKUP(F504,'[1]Goa Member''s Details Revised'!$C$2:$AO$7385,8,0)</f>
        <v>I.R.M</v>
      </c>
      <c r="R504" s="23">
        <f t="shared" si="37"/>
        <v>1500</v>
      </c>
      <c r="S504" s="21">
        <f t="shared" si="38"/>
        <v>30</v>
      </c>
      <c r="T504" s="23">
        <f t="shared" si="40"/>
        <v>22800</v>
      </c>
      <c r="U504" s="23">
        <f t="shared" si="41"/>
        <v>19863.636363636364</v>
      </c>
      <c r="V504" s="23">
        <f t="shared" si="39"/>
        <v>22500</v>
      </c>
      <c r="W504" s="23"/>
      <c r="X504" s="21"/>
      <c r="Y504" s="24" t="str">
        <f>VLOOKUP(F504,'[1]Goa Member''s Details Revised'!$C$2:$AO$7385,12,0)</f>
        <v>last communication 02</v>
      </c>
    </row>
    <row r="505" spans="2:25" ht="30">
      <c r="B505" s="20">
        <v>496</v>
      </c>
      <c r="C505" s="21"/>
      <c r="D505" s="21" t="s">
        <v>1424</v>
      </c>
      <c r="E505" s="21" t="s">
        <v>56</v>
      </c>
      <c r="F505" s="21">
        <v>11031</v>
      </c>
      <c r="G505" s="21"/>
      <c r="H505" s="22" t="str">
        <f>VLOOKUP(F505,'[1]Goa Member''s Details Revised'!$C$2:$AO$7385,2,0)</f>
        <v>D.Purchaser</v>
      </c>
      <c r="I505" s="21">
        <v>10</v>
      </c>
      <c r="J505" s="21" t="s">
        <v>1133</v>
      </c>
      <c r="K505" s="21">
        <v>1993</v>
      </c>
      <c r="L505" s="22" t="str">
        <f>VLOOKUP(F505,'[1]Goa Member''s Details Revised'!$C$2:$AO$7385,9,0)</f>
        <v>Never</v>
      </c>
      <c r="M505" s="21" t="s">
        <v>1425</v>
      </c>
      <c r="N505" s="23">
        <f>VLOOKUP(F505,'[1]Goa Member''s Details Revised'!$C$2:$AO$7385,5,0)</f>
        <v>22000</v>
      </c>
      <c r="O505" s="23">
        <f>VLOOKUP(F505,'[1]Goa Member''s Details Revised'!$C$2:$AO$7385,5,0)</f>
        <v>22000</v>
      </c>
      <c r="P505" s="23">
        <f>VLOOKUP(F505,'[1]Goa Member''s Details Revised'!$C$2:$AO$7385,6,0)</f>
        <v>22000</v>
      </c>
      <c r="Q505" s="23" t="str">
        <f>VLOOKUP(F505,'[1]Goa Member''s Details Revised'!$C$2:$AO$7385,8,0)</f>
        <v>I.R.M</v>
      </c>
      <c r="R505" s="23">
        <f t="shared" si="37"/>
        <v>0</v>
      </c>
      <c r="S505" s="21">
        <f t="shared" si="38"/>
        <v>30</v>
      </c>
      <c r="T505" s="23">
        <f t="shared" si="40"/>
        <v>17600</v>
      </c>
      <c r="U505" s="23">
        <f t="shared" si="41"/>
        <v>15333.333333333332</v>
      </c>
      <c r="V505" s="23">
        <f t="shared" si="39"/>
        <v>17600</v>
      </c>
      <c r="W505" s="23"/>
      <c r="X505" s="21"/>
      <c r="Y505" s="24" t="str">
        <f>VLOOKUP(F505,'[1]Goa Member''s Details Revised'!$C$2:$AO$7385,12,0)</f>
        <v>we send last reminder in 2012.then we did not receive any reply</v>
      </c>
    </row>
    <row r="506" spans="2:25">
      <c r="B506" s="20">
        <v>497</v>
      </c>
      <c r="C506" s="21"/>
      <c r="D506" s="21" t="s">
        <v>1426</v>
      </c>
      <c r="E506" s="21" t="s">
        <v>56</v>
      </c>
      <c r="F506" s="21">
        <v>11032</v>
      </c>
      <c r="G506" s="21"/>
      <c r="H506" s="22" t="str">
        <f>VLOOKUP(F506,'[1]Goa Member''s Details Revised'!$C$2:$AO$7385,2,0)</f>
        <v>D.Purchaser</v>
      </c>
      <c r="I506" s="21">
        <v>1</v>
      </c>
      <c r="J506" s="21" t="s">
        <v>1133</v>
      </c>
      <c r="K506" s="21">
        <v>1993</v>
      </c>
      <c r="L506" s="22" t="str">
        <f>VLOOKUP(F506,'[1]Goa Member''s Details Revised'!$C$2:$AO$7385,9,0)</f>
        <v>Never</v>
      </c>
      <c r="M506" s="21" t="s">
        <v>1427</v>
      </c>
      <c r="N506" s="23">
        <f>VLOOKUP(F506,'[1]Goa Member''s Details Revised'!$C$2:$AO$7385,5,0)</f>
        <v>42000</v>
      </c>
      <c r="O506" s="23">
        <f>VLOOKUP(F506,'[1]Goa Member''s Details Revised'!$C$2:$AO$7385,5,0)</f>
        <v>42000</v>
      </c>
      <c r="P506" s="23">
        <f>VLOOKUP(F506,'[1]Goa Member''s Details Revised'!$C$2:$AO$7385,6,0)</f>
        <v>12600</v>
      </c>
      <c r="Q506" s="23" t="str">
        <f>VLOOKUP(F506,'[1]Goa Member''s Details Revised'!$C$2:$AO$7385,8,0)</f>
        <v>outstanding</v>
      </c>
      <c r="R506" s="23">
        <f t="shared" si="37"/>
        <v>29400</v>
      </c>
      <c r="S506" s="21">
        <f t="shared" si="38"/>
        <v>30</v>
      </c>
      <c r="T506" s="23">
        <f t="shared" si="40"/>
        <v>10080</v>
      </c>
      <c r="U506" s="23">
        <f t="shared" si="41"/>
        <v>8781.818181818182</v>
      </c>
      <c r="V506" s="23">
        <f t="shared" si="39"/>
        <v>4200</v>
      </c>
      <c r="W506" s="23"/>
      <c r="X506" s="21"/>
      <c r="Y506" s="24" t="str">
        <f>VLOOKUP(F506,'[1]Goa Member''s Details Revised'!$C$2:$AO$7385,12,0)</f>
        <v>Acoouding to POD communication 07 (Outstanding Rs. 29400/-)</v>
      </c>
    </row>
    <row r="507" spans="2:25" ht="30">
      <c r="B507" s="20">
        <v>498</v>
      </c>
      <c r="C507" s="21"/>
      <c r="D507" s="21" t="s">
        <v>1428</v>
      </c>
      <c r="E507" s="21" t="s">
        <v>56</v>
      </c>
      <c r="F507" s="21">
        <v>11033</v>
      </c>
      <c r="G507" s="21"/>
      <c r="H507" s="22" t="str">
        <f>VLOOKUP(F507,'[1]Goa Member''s Details Revised'!$C$2:$AO$7385,2,0)</f>
        <v>L. N. C</v>
      </c>
      <c r="I507" s="21">
        <v>23</v>
      </c>
      <c r="J507" s="21" t="s">
        <v>1133</v>
      </c>
      <c r="K507" s="21">
        <v>1993</v>
      </c>
      <c r="L507" s="22" t="str">
        <f>VLOOKUP(F507,'[1]Goa Member''s Details Revised'!$C$2:$AO$7385,9,0)</f>
        <v>Never</v>
      </c>
      <c r="M507" s="21" t="s">
        <v>1429</v>
      </c>
      <c r="N507" s="23">
        <f>VLOOKUP(F507,'[1]Goa Member''s Details Revised'!$C$2:$AO$7385,5,0)</f>
        <v>40000</v>
      </c>
      <c r="O507" s="23">
        <f>VLOOKUP(F507,'[1]Goa Member''s Details Revised'!$C$2:$AO$7385,5,0)</f>
        <v>40000</v>
      </c>
      <c r="P507" s="23">
        <f>VLOOKUP(F507,'[1]Goa Member''s Details Revised'!$C$2:$AO$7385,6,0)</f>
        <v>40000</v>
      </c>
      <c r="Q507" s="23" t="str">
        <f>VLOOKUP(F507,'[1]Goa Member''s Details Revised'!$C$2:$AO$7385,8,0)</f>
        <v>I.R.M</v>
      </c>
      <c r="R507" s="23">
        <f t="shared" si="37"/>
        <v>0</v>
      </c>
      <c r="S507" s="21">
        <f t="shared" si="38"/>
        <v>30</v>
      </c>
      <c r="T507" s="23">
        <f t="shared" si="40"/>
        <v>32000</v>
      </c>
      <c r="U507" s="23">
        <f t="shared" si="41"/>
        <v>27878.78787878788</v>
      </c>
      <c r="V507" s="23">
        <f t="shared" si="39"/>
        <v>32000</v>
      </c>
      <c r="W507" s="23"/>
      <c r="X507" s="21"/>
      <c r="Y507" s="24" t="str">
        <f>VLOOKUP(F507,'[1]Goa Member''s Details Revised'!$C$2:$AO$7385,12,0)</f>
        <v>we send last reminder in 2012.then we did not receive any reply</v>
      </c>
    </row>
    <row r="508" spans="2:25">
      <c r="B508" s="20">
        <v>499</v>
      </c>
      <c r="C508" s="21"/>
      <c r="D508" s="21" t="s">
        <v>1430</v>
      </c>
      <c r="E508" s="21" t="s">
        <v>56</v>
      </c>
      <c r="F508" s="21">
        <v>11034</v>
      </c>
      <c r="G508" s="21"/>
      <c r="H508" s="22" t="str">
        <f>VLOOKUP(F508,'[1]Goa Member''s Details Revised'!$C$2:$AO$7385,2,0)</f>
        <v>D.Purchaser</v>
      </c>
      <c r="I508" s="21">
        <v>22</v>
      </c>
      <c r="J508" s="21" t="s">
        <v>1133</v>
      </c>
      <c r="K508" s="21">
        <v>1993</v>
      </c>
      <c r="L508" s="22" t="str">
        <f>VLOOKUP(F508,'[1]Goa Member''s Details Revised'!$C$2:$AO$7385,9,0)</f>
        <v>Never</v>
      </c>
      <c r="M508" s="21" t="s">
        <v>1431</v>
      </c>
      <c r="N508" s="23">
        <f>VLOOKUP(F508,'[1]Goa Member''s Details Revised'!$C$2:$AO$7385,5,0)</f>
        <v>42600</v>
      </c>
      <c r="O508" s="23">
        <f>VLOOKUP(F508,'[1]Goa Member''s Details Revised'!$C$2:$AO$7385,5,0)</f>
        <v>42600</v>
      </c>
      <c r="P508" s="23">
        <f>VLOOKUP(F508,'[1]Goa Member''s Details Revised'!$C$2:$AO$7385,6,0)</f>
        <v>12600</v>
      </c>
      <c r="Q508" s="23" t="str">
        <f>VLOOKUP(F508,'[1]Goa Member''s Details Revised'!$C$2:$AO$7385,8,0)</f>
        <v>outstanding</v>
      </c>
      <c r="R508" s="23">
        <f t="shared" si="37"/>
        <v>30000</v>
      </c>
      <c r="S508" s="21">
        <f t="shared" si="38"/>
        <v>30</v>
      </c>
      <c r="T508" s="23">
        <f t="shared" si="40"/>
        <v>10080</v>
      </c>
      <c r="U508" s="23">
        <f t="shared" si="41"/>
        <v>8781.818181818182</v>
      </c>
      <c r="V508" s="23">
        <f t="shared" si="39"/>
        <v>4080</v>
      </c>
      <c r="W508" s="23"/>
      <c r="X508" s="21"/>
      <c r="Y508" s="24" t="str">
        <f>VLOOKUP(F508,'[1]Goa Member''s Details Revised'!$C$2:$AO$7385,12,0)</f>
        <v>Acoouding to POD communication 07(Outstanding Rs. 29400/-)</v>
      </c>
    </row>
    <row r="509" spans="2:25">
      <c r="B509" s="20">
        <v>500</v>
      </c>
      <c r="C509" s="21"/>
      <c r="D509" s="21" t="s">
        <v>1432</v>
      </c>
      <c r="E509" s="21" t="s">
        <v>56</v>
      </c>
      <c r="F509" s="21">
        <v>11035</v>
      </c>
      <c r="G509" s="21"/>
      <c r="H509" s="22" t="str">
        <f>VLOOKUP(F509,'[1]Goa Member''s Details Revised'!$C$2:$AO$7385,2,0)</f>
        <v>D.Purchaser</v>
      </c>
      <c r="I509" s="21">
        <v>1</v>
      </c>
      <c r="J509" s="21" t="s">
        <v>846</v>
      </c>
      <c r="K509" s="21">
        <v>1993</v>
      </c>
      <c r="L509" s="22" t="str">
        <f>VLOOKUP(F509,'[1]Goa Member''s Details Revised'!$C$2:$AO$7385,9,0)</f>
        <v>Never</v>
      </c>
      <c r="M509" s="21" t="s">
        <v>1433</v>
      </c>
      <c r="N509" s="23">
        <f>VLOOKUP(F509,'[1]Goa Member''s Details Revised'!$C$2:$AO$7385,5,0)</f>
        <v>40000</v>
      </c>
      <c r="O509" s="23">
        <f>VLOOKUP(F509,'[1]Goa Member''s Details Revised'!$C$2:$AO$7385,5,0)</f>
        <v>40000</v>
      </c>
      <c r="P509" s="23">
        <f>VLOOKUP(F509,'[1]Goa Member''s Details Revised'!$C$2:$AO$7385,6,0)</f>
        <v>12000</v>
      </c>
      <c r="Q509" s="23" t="str">
        <f>VLOOKUP(F509,'[1]Goa Member''s Details Revised'!$C$2:$AO$7385,8,0)</f>
        <v>outstanding</v>
      </c>
      <c r="R509" s="23">
        <f t="shared" si="37"/>
        <v>28000</v>
      </c>
      <c r="S509" s="21">
        <f t="shared" si="38"/>
        <v>30</v>
      </c>
      <c r="T509" s="23">
        <f t="shared" si="40"/>
        <v>9600</v>
      </c>
      <c r="U509" s="23">
        <f t="shared" si="41"/>
        <v>8363.636363636364</v>
      </c>
      <c r="V509" s="23">
        <f t="shared" si="39"/>
        <v>4000</v>
      </c>
      <c r="W509" s="23"/>
      <c r="X509" s="21"/>
      <c r="Y509" s="24" t="str">
        <f>VLOOKUP(F509,'[1]Goa Member''s Details Revised'!$C$2:$AO$7385,12,0)</f>
        <v>Acoouding to POD communication 07 (Outstanding Rs 28000/-)</v>
      </c>
    </row>
    <row r="510" spans="2:25">
      <c r="B510" s="20">
        <v>501</v>
      </c>
      <c r="C510" s="21"/>
      <c r="D510" s="21" t="s">
        <v>1434</v>
      </c>
      <c r="E510" s="21" t="s">
        <v>56</v>
      </c>
      <c r="F510" s="21">
        <v>11036</v>
      </c>
      <c r="G510" s="21"/>
      <c r="H510" s="22" t="str">
        <f>VLOOKUP(F510,'[1]Goa Member''s Details Revised'!$C$2:$AO$7385,2,0)</f>
        <v>D.Purchaser</v>
      </c>
      <c r="I510" s="21">
        <v>1</v>
      </c>
      <c r="J510" s="21" t="s">
        <v>846</v>
      </c>
      <c r="K510" s="21">
        <v>1993</v>
      </c>
      <c r="L510" s="22" t="str">
        <f>VLOOKUP(F510,'[1]Goa Member''s Details Revised'!$C$2:$AO$7385,9,0)</f>
        <v>Never</v>
      </c>
      <c r="M510" s="21" t="s">
        <v>1435</v>
      </c>
      <c r="N510" s="23">
        <f>VLOOKUP(F510,'[1]Goa Member''s Details Revised'!$C$2:$AO$7385,5,0)</f>
        <v>52000</v>
      </c>
      <c r="O510" s="23">
        <f>VLOOKUP(F510,'[1]Goa Member''s Details Revised'!$C$2:$AO$7385,5,0)</f>
        <v>52000</v>
      </c>
      <c r="P510" s="23">
        <f>VLOOKUP(F510,'[1]Goa Member''s Details Revised'!$C$2:$AO$7385,6,0)</f>
        <v>52000</v>
      </c>
      <c r="Q510" s="23" t="str">
        <f>VLOOKUP(F510,'[1]Goa Member''s Details Revised'!$C$2:$AO$7385,8,0)</f>
        <v>I.R.M</v>
      </c>
      <c r="R510" s="23">
        <f t="shared" si="37"/>
        <v>0</v>
      </c>
      <c r="S510" s="21">
        <f t="shared" si="38"/>
        <v>30</v>
      </c>
      <c r="T510" s="23">
        <f t="shared" si="40"/>
        <v>41600</v>
      </c>
      <c r="U510" s="23">
        <f t="shared" si="41"/>
        <v>36242.42424242424</v>
      </c>
      <c r="V510" s="23">
        <f t="shared" si="39"/>
        <v>41600</v>
      </c>
      <c r="W510" s="23"/>
      <c r="X510" s="21"/>
      <c r="Y510" s="24" t="str">
        <f>VLOOKUP(F510,'[1]Goa Member''s Details Revised'!$C$2:$AO$7385,12,0)</f>
        <v>last communication 00</v>
      </c>
    </row>
    <row r="511" spans="2:25" ht="30">
      <c r="B511" s="20">
        <v>502</v>
      </c>
      <c r="C511" s="21"/>
      <c r="D511" s="21" t="s">
        <v>1436</v>
      </c>
      <c r="E511" s="21" t="s">
        <v>56</v>
      </c>
      <c r="F511" s="21">
        <v>11037</v>
      </c>
      <c r="G511" s="21"/>
      <c r="H511" s="22" t="str">
        <f>VLOOKUP(F511,'[1]Goa Member''s Details Revised'!$C$2:$AO$7385,2,0)</f>
        <v>L. N. C</v>
      </c>
      <c r="I511" s="21">
        <v>7</v>
      </c>
      <c r="J511" s="21" t="s">
        <v>846</v>
      </c>
      <c r="K511" s="21">
        <v>1993</v>
      </c>
      <c r="L511" s="22" t="str">
        <f>VLOOKUP(F511,'[1]Goa Member''s Details Revised'!$C$2:$AO$7385,9,0)</f>
        <v>Never</v>
      </c>
      <c r="M511" s="21" t="s">
        <v>1437</v>
      </c>
      <c r="N511" s="23">
        <f>VLOOKUP(F511,'[1]Goa Member''s Details Revised'!$C$2:$AO$7385,5,0)</f>
        <v>30000</v>
      </c>
      <c r="O511" s="23">
        <f>VLOOKUP(F511,'[1]Goa Member''s Details Revised'!$C$2:$AO$7385,5,0)</f>
        <v>30000</v>
      </c>
      <c r="P511" s="23">
        <f>VLOOKUP(F511,'[1]Goa Member''s Details Revised'!$C$2:$AO$7385,6,0)</f>
        <v>30000</v>
      </c>
      <c r="Q511" s="23" t="str">
        <f>VLOOKUP(F511,'[1]Goa Member''s Details Revised'!$C$2:$AO$7385,8,0)</f>
        <v>I.R.M</v>
      </c>
      <c r="R511" s="23">
        <f t="shared" si="37"/>
        <v>0</v>
      </c>
      <c r="S511" s="21">
        <f t="shared" si="38"/>
        <v>30</v>
      </c>
      <c r="T511" s="23">
        <f t="shared" si="40"/>
        <v>24000</v>
      </c>
      <c r="U511" s="23">
        <f t="shared" si="41"/>
        <v>20909.090909090912</v>
      </c>
      <c r="V511" s="23">
        <f t="shared" si="39"/>
        <v>24000</v>
      </c>
      <c r="W511" s="23"/>
      <c r="X511" s="21"/>
      <c r="Y511" s="24" t="str">
        <f>VLOOKUP(F511,'[1]Goa Member''s Details Revised'!$C$2:$AO$7385,12,0)</f>
        <v>we send last reminder in 2012.then we did not receive any reply</v>
      </c>
    </row>
    <row r="512" spans="2:25" ht="30">
      <c r="B512" s="20">
        <v>503</v>
      </c>
      <c r="C512" s="21"/>
      <c r="D512" s="21" t="s">
        <v>1438</v>
      </c>
      <c r="E512" s="21" t="s">
        <v>56</v>
      </c>
      <c r="F512" s="21">
        <v>11038</v>
      </c>
      <c r="G512" s="21"/>
      <c r="H512" s="22" t="str">
        <f>VLOOKUP(F512,'[1]Goa Member''s Details Revised'!$C$2:$AO$7385,2,0)</f>
        <v>L. N. C</v>
      </c>
      <c r="I512" s="21">
        <v>1</v>
      </c>
      <c r="J512" s="21" t="s">
        <v>846</v>
      </c>
      <c r="K512" s="21">
        <v>1993</v>
      </c>
      <c r="L512" s="22" t="str">
        <f>VLOOKUP(F512,'[1]Goa Member''s Details Revised'!$C$2:$AO$7385,9,0)</f>
        <v>Never</v>
      </c>
      <c r="M512" s="21" t="s">
        <v>1439</v>
      </c>
      <c r="N512" s="23">
        <f>VLOOKUP(F512,'[1]Goa Member''s Details Revised'!$C$2:$AO$7385,5,0)</f>
        <v>42000</v>
      </c>
      <c r="O512" s="23">
        <f>VLOOKUP(F512,'[1]Goa Member''s Details Revised'!$C$2:$AO$7385,5,0)</f>
        <v>42000</v>
      </c>
      <c r="P512" s="23">
        <f>VLOOKUP(F512,'[1]Goa Member''s Details Revised'!$C$2:$AO$7385,6,0)</f>
        <v>42000</v>
      </c>
      <c r="Q512" s="23" t="str">
        <f>VLOOKUP(F512,'[1]Goa Member''s Details Revised'!$C$2:$AO$7385,8,0)</f>
        <v>I.R.M</v>
      </c>
      <c r="R512" s="23">
        <f t="shared" si="37"/>
        <v>0</v>
      </c>
      <c r="S512" s="21">
        <f t="shared" si="38"/>
        <v>30</v>
      </c>
      <c r="T512" s="23">
        <f t="shared" si="40"/>
        <v>33600</v>
      </c>
      <c r="U512" s="23">
        <f t="shared" si="41"/>
        <v>29272.727272727272</v>
      </c>
      <c r="V512" s="23">
        <f t="shared" si="39"/>
        <v>33600</v>
      </c>
      <c r="W512" s="23"/>
      <c r="X512" s="21"/>
      <c r="Y512" s="24" t="str">
        <f>VLOOKUP(F512,'[1]Goa Member''s Details Revised'!$C$2:$AO$7385,12,0)</f>
        <v>we send last reminder in 2012.then we did not receive any reply</v>
      </c>
    </row>
    <row r="513" spans="2:25" ht="30">
      <c r="B513" s="20">
        <v>504</v>
      </c>
      <c r="C513" s="21"/>
      <c r="D513" s="21" t="s">
        <v>1440</v>
      </c>
      <c r="E513" s="21" t="s">
        <v>56</v>
      </c>
      <c r="F513" s="21">
        <v>11039</v>
      </c>
      <c r="G513" s="21"/>
      <c r="H513" s="22" t="str">
        <f>VLOOKUP(F513,'[1]Goa Member''s Details Revised'!$C$2:$AO$7385,2,0)</f>
        <v>L. N. C</v>
      </c>
      <c r="I513" s="21">
        <v>8</v>
      </c>
      <c r="J513" s="21" t="s">
        <v>846</v>
      </c>
      <c r="K513" s="21">
        <v>1993</v>
      </c>
      <c r="L513" s="22" t="str">
        <f>VLOOKUP(F513,'[1]Goa Member''s Details Revised'!$C$2:$AO$7385,9,0)</f>
        <v>Never</v>
      </c>
      <c r="M513" s="21" t="s">
        <v>1441</v>
      </c>
      <c r="N513" s="23">
        <f>VLOOKUP(F513,'[1]Goa Member''s Details Revised'!$C$2:$AO$7385,5,0)</f>
        <v>40000</v>
      </c>
      <c r="O513" s="23">
        <f>VLOOKUP(F513,'[1]Goa Member''s Details Revised'!$C$2:$AO$7385,5,0)</f>
        <v>40000</v>
      </c>
      <c r="P513" s="23">
        <f>VLOOKUP(F513,'[1]Goa Member''s Details Revised'!$C$2:$AO$7385,6,0)</f>
        <v>40000</v>
      </c>
      <c r="Q513" s="23" t="str">
        <f>VLOOKUP(F513,'[1]Goa Member''s Details Revised'!$C$2:$AO$7385,8,0)</f>
        <v>I.R.M</v>
      </c>
      <c r="R513" s="23">
        <f t="shared" si="37"/>
        <v>0</v>
      </c>
      <c r="S513" s="21">
        <f t="shared" si="38"/>
        <v>30</v>
      </c>
      <c r="T513" s="23">
        <f t="shared" si="40"/>
        <v>32000</v>
      </c>
      <c r="U513" s="23">
        <f t="shared" si="41"/>
        <v>27878.78787878788</v>
      </c>
      <c r="V513" s="23">
        <f t="shared" si="39"/>
        <v>32000</v>
      </c>
      <c r="W513" s="23"/>
      <c r="X513" s="21"/>
      <c r="Y513" s="24" t="str">
        <f>VLOOKUP(F513,'[1]Goa Member''s Details Revised'!$C$2:$AO$7385,12,0)</f>
        <v>we send last reminder in 2012.then we did not receive any reply</v>
      </c>
    </row>
    <row r="514" spans="2:25" ht="30">
      <c r="B514" s="20">
        <v>505</v>
      </c>
      <c r="C514" s="21"/>
      <c r="D514" s="21" t="s">
        <v>1442</v>
      </c>
      <c r="E514" s="21" t="s">
        <v>56</v>
      </c>
      <c r="F514" s="21">
        <v>11040</v>
      </c>
      <c r="G514" s="21"/>
      <c r="H514" s="22" t="str">
        <f>VLOOKUP(F514,'[1]Goa Member''s Details Revised'!$C$2:$AO$7385,2,0)</f>
        <v>L. N. C</v>
      </c>
      <c r="I514" s="21">
        <v>9</v>
      </c>
      <c r="J514" s="21" t="s">
        <v>846</v>
      </c>
      <c r="K514" s="21">
        <v>1993</v>
      </c>
      <c r="L514" s="22" t="str">
        <f>VLOOKUP(F514,'[1]Goa Member''s Details Revised'!$C$2:$AO$7385,9,0)</f>
        <v>Never</v>
      </c>
      <c r="M514" s="21" t="s">
        <v>1443</v>
      </c>
      <c r="N514" s="23">
        <f>VLOOKUP(F514,'[1]Goa Member''s Details Revised'!$C$2:$AO$7385,5,0)</f>
        <v>32000</v>
      </c>
      <c r="O514" s="23">
        <f>VLOOKUP(F514,'[1]Goa Member''s Details Revised'!$C$2:$AO$7385,5,0)</f>
        <v>32000</v>
      </c>
      <c r="P514" s="23">
        <f>VLOOKUP(F514,'[1]Goa Member''s Details Revised'!$C$2:$AO$7385,6,0)</f>
        <v>32000</v>
      </c>
      <c r="Q514" s="23" t="str">
        <f>VLOOKUP(F514,'[1]Goa Member''s Details Revised'!$C$2:$AO$7385,8,0)</f>
        <v>I.R.M</v>
      </c>
      <c r="R514" s="23">
        <f t="shared" si="37"/>
        <v>0</v>
      </c>
      <c r="S514" s="21">
        <f t="shared" si="38"/>
        <v>30</v>
      </c>
      <c r="T514" s="23">
        <f t="shared" si="40"/>
        <v>25600</v>
      </c>
      <c r="U514" s="23">
        <f t="shared" si="41"/>
        <v>22303.030303030304</v>
      </c>
      <c r="V514" s="23">
        <f t="shared" si="39"/>
        <v>25600</v>
      </c>
      <c r="W514" s="23"/>
      <c r="X514" s="21"/>
      <c r="Y514" s="24" t="str">
        <f>VLOOKUP(F514,'[1]Goa Member''s Details Revised'!$C$2:$AO$7385,12,0)</f>
        <v>we send last reminder in 2012.then we did not receive any reply</v>
      </c>
    </row>
    <row r="515" spans="2:25">
      <c r="B515" s="20">
        <v>506</v>
      </c>
      <c r="C515" s="21"/>
      <c r="D515" s="21" t="s">
        <v>1444</v>
      </c>
      <c r="E515" s="21" t="s">
        <v>56</v>
      </c>
      <c r="F515" s="21">
        <v>11041</v>
      </c>
      <c r="G515" s="21"/>
      <c r="H515" s="22" t="str">
        <f>VLOOKUP(F515,'[1]Goa Member''s Details Revised'!$C$2:$AO$7385,2,0)</f>
        <v>L. N. C</v>
      </c>
      <c r="I515" s="21">
        <v>1</v>
      </c>
      <c r="J515" s="21" t="s">
        <v>846</v>
      </c>
      <c r="K515" s="21">
        <v>1993</v>
      </c>
      <c r="L515" s="22" t="str">
        <f>VLOOKUP(F515,'[1]Goa Member''s Details Revised'!$C$2:$AO$7385,9,0)</f>
        <v>Never</v>
      </c>
      <c r="M515" s="21" t="s">
        <v>1445</v>
      </c>
      <c r="N515" s="23">
        <f>VLOOKUP(F515,'[1]Goa Member''s Details Revised'!$C$2:$AO$7385,5,0)</f>
        <v>52000</v>
      </c>
      <c r="O515" s="23">
        <f>VLOOKUP(F515,'[1]Goa Member''s Details Revised'!$C$2:$AO$7385,5,0)</f>
        <v>52000</v>
      </c>
      <c r="P515" s="23">
        <f>VLOOKUP(F515,'[1]Goa Member''s Details Revised'!$C$2:$AO$7385,6,0)</f>
        <v>49400</v>
      </c>
      <c r="Q515" s="23" t="str">
        <f>VLOOKUP(F515,'[1]Goa Member''s Details Revised'!$C$2:$AO$7385,8,0)</f>
        <v>I.R.M</v>
      </c>
      <c r="R515" s="23">
        <f t="shared" si="37"/>
        <v>2600</v>
      </c>
      <c r="S515" s="21">
        <f t="shared" si="38"/>
        <v>30</v>
      </c>
      <c r="T515" s="23">
        <f t="shared" si="40"/>
        <v>39520</v>
      </c>
      <c r="U515" s="23">
        <f t="shared" si="41"/>
        <v>34430.303030303032</v>
      </c>
      <c r="V515" s="23">
        <f t="shared" si="39"/>
        <v>39000</v>
      </c>
      <c r="W515" s="23"/>
      <c r="X515" s="21"/>
      <c r="Y515" s="24" t="str">
        <f>VLOOKUP(F515,'[1]Goa Member''s Details Revised'!$C$2:$AO$7385,12,0)</f>
        <v>last communication 01</v>
      </c>
    </row>
    <row r="516" spans="2:25" ht="45">
      <c r="B516" s="20">
        <v>507</v>
      </c>
      <c r="C516" s="21"/>
      <c r="D516" s="21" t="s">
        <v>1446</v>
      </c>
      <c r="E516" s="21" t="s">
        <v>56</v>
      </c>
      <c r="F516" s="21">
        <v>11042</v>
      </c>
      <c r="G516" s="21"/>
      <c r="H516" s="22" t="str">
        <f>VLOOKUP(F516,'[1]Goa Member''s Details Revised'!$C$2:$AO$7385,2,0)</f>
        <v>L. N. C</v>
      </c>
      <c r="I516" s="21">
        <v>20</v>
      </c>
      <c r="J516" s="21" t="s">
        <v>1133</v>
      </c>
      <c r="K516" s="21">
        <v>1993</v>
      </c>
      <c r="L516" s="22">
        <f>VLOOKUP(F516,'[1]Goa Member''s Details Revised'!$C$2:$AO$7385,9,0)</f>
        <v>2007</v>
      </c>
      <c r="M516" s="21" t="s">
        <v>1447</v>
      </c>
      <c r="N516" s="23">
        <f>VLOOKUP(F516,'[1]Goa Member''s Details Revised'!$C$2:$AO$7385,5,0)</f>
        <v>30000</v>
      </c>
      <c r="O516" s="23">
        <f>VLOOKUP(F516,'[1]Goa Member''s Details Revised'!$C$2:$AO$7385,5,0)</f>
        <v>30000</v>
      </c>
      <c r="P516" s="23">
        <f>VLOOKUP(F516,'[1]Goa Member''s Details Revised'!$C$2:$AO$7385,6,0)</f>
        <v>28500</v>
      </c>
      <c r="Q516" s="23" t="str">
        <f>VLOOKUP(F516,'[1]Goa Member''s Details Revised'!$C$2:$AO$7385,8,0)</f>
        <v>R.M</v>
      </c>
      <c r="R516" s="23">
        <f t="shared" si="37"/>
        <v>1500</v>
      </c>
      <c r="S516" s="21">
        <f t="shared" si="38"/>
        <v>30</v>
      </c>
      <c r="T516" s="23">
        <f t="shared" si="40"/>
        <v>22800</v>
      </c>
      <c r="U516" s="23">
        <f t="shared" si="41"/>
        <v>19863.636363636364</v>
      </c>
      <c r="V516" s="23">
        <f t="shared" si="39"/>
        <v>22500</v>
      </c>
      <c r="W516" s="23"/>
      <c r="X516" s="21"/>
      <c r="Y516" s="24" t="str">
        <f>VLOOKUP(F516,'[1]Goa Member''s Details Revised'!$C$2:$AO$7385,12,0)</f>
        <v>No Reminder send and last communication 09….total 6  membership of Goa:- 11042, 11043, 11044, 11045, 11046 and 11047</v>
      </c>
    </row>
    <row r="517" spans="2:25" ht="45">
      <c r="B517" s="20">
        <v>508</v>
      </c>
      <c r="C517" s="21"/>
      <c r="D517" s="21" t="s">
        <v>1448</v>
      </c>
      <c r="E517" s="21" t="s">
        <v>56</v>
      </c>
      <c r="F517" s="21">
        <v>11043</v>
      </c>
      <c r="G517" s="21"/>
      <c r="H517" s="22" t="str">
        <f>VLOOKUP(F517,'[1]Goa Member''s Details Revised'!$C$2:$AO$7385,2,0)</f>
        <v>L. N. C</v>
      </c>
      <c r="I517" s="21">
        <v>20</v>
      </c>
      <c r="J517" s="21" t="s">
        <v>1133</v>
      </c>
      <c r="K517" s="21">
        <v>1993</v>
      </c>
      <c r="L517" s="22">
        <f>VLOOKUP(F517,'[1]Goa Member''s Details Revised'!$C$2:$AO$7385,9,0)</f>
        <v>2007</v>
      </c>
      <c r="M517" s="21" t="s">
        <v>1447</v>
      </c>
      <c r="N517" s="23">
        <f>VLOOKUP(F517,'[1]Goa Member''s Details Revised'!$C$2:$AO$7385,5,0)</f>
        <v>52000</v>
      </c>
      <c r="O517" s="23">
        <f>VLOOKUP(F517,'[1]Goa Member''s Details Revised'!$C$2:$AO$7385,5,0)</f>
        <v>52000</v>
      </c>
      <c r="P517" s="23">
        <f>VLOOKUP(F517,'[1]Goa Member''s Details Revised'!$C$2:$AO$7385,6,0)</f>
        <v>49400</v>
      </c>
      <c r="Q517" s="23" t="str">
        <f>VLOOKUP(F517,'[1]Goa Member''s Details Revised'!$C$2:$AO$7385,8,0)</f>
        <v>R.M</v>
      </c>
      <c r="R517" s="23">
        <f t="shared" si="37"/>
        <v>2600</v>
      </c>
      <c r="S517" s="21">
        <f t="shared" si="38"/>
        <v>30</v>
      </c>
      <c r="T517" s="23">
        <f t="shared" si="40"/>
        <v>39520</v>
      </c>
      <c r="U517" s="23">
        <f t="shared" si="41"/>
        <v>34430.303030303032</v>
      </c>
      <c r="V517" s="23">
        <f t="shared" si="39"/>
        <v>39000</v>
      </c>
      <c r="W517" s="23"/>
      <c r="X517" s="21"/>
      <c r="Y517" s="24" t="str">
        <f>VLOOKUP(F517,'[1]Goa Member''s Details Revised'!$C$2:$AO$7385,12,0)</f>
        <v>No Reminder send and last communication 09….total 6  membership of Goa:- 11042, 11043, 11044, 11045, 11046 and 11047</v>
      </c>
    </row>
    <row r="518" spans="2:25" ht="45">
      <c r="B518" s="20">
        <v>509</v>
      </c>
      <c r="C518" s="21"/>
      <c r="D518" s="21" t="s">
        <v>1449</v>
      </c>
      <c r="E518" s="21" t="s">
        <v>56</v>
      </c>
      <c r="F518" s="21">
        <v>11044</v>
      </c>
      <c r="G518" s="21"/>
      <c r="H518" s="22" t="str">
        <f>VLOOKUP(F518,'[1]Goa Member''s Details Revised'!$C$2:$AO$7385,2,0)</f>
        <v>L. N. C</v>
      </c>
      <c r="I518" s="21">
        <v>20</v>
      </c>
      <c r="J518" s="21" t="s">
        <v>1133</v>
      </c>
      <c r="K518" s="21">
        <v>1993</v>
      </c>
      <c r="L518" s="22">
        <f>VLOOKUP(F518,'[1]Goa Member''s Details Revised'!$C$2:$AO$7385,9,0)</f>
        <v>2007</v>
      </c>
      <c r="M518" s="21" t="s">
        <v>1447</v>
      </c>
      <c r="N518" s="23">
        <f>VLOOKUP(F518,'[1]Goa Member''s Details Revised'!$C$2:$AO$7385,5,0)</f>
        <v>30000</v>
      </c>
      <c r="O518" s="23">
        <f>VLOOKUP(F518,'[1]Goa Member''s Details Revised'!$C$2:$AO$7385,5,0)</f>
        <v>30000</v>
      </c>
      <c r="P518" s="23">
        <f>VLOOKUP(F518,'[1]Goa Member''s Details Revised'!$C$2:$AO$7385,6,0)</f>
        <v>28500</v>
      </c>
      <c r="Q518" s="23" t="str">
        <f>VLOOKUP(F518,'[1]Goa Member''s Details Revised'!$C$2:$AO$7385,8,0)</f>
        <v>R.M</v>
      </c>
      <c r="R518" s="23">
        <f t="shared" si="37"/>
        <v>1500</v>
      </c>
      <c r="S518" s="21">
        <f t="shared" si="38"/>
        <v>30</v>
      </c>
      <c r="T518" s="23">
        <f t="shared" si="40"/>
        <v>22800</v>
      </c>
      <c r="U518" s="23">
        <f t="shared" si="41"/>
        <v>19863.636363636364</v>
      </c>
      <c r="V518" s="23">
        <f t="shared" si="39"/>
        <v>22500</v>
      </c>
      <c r="W518" s="23"/>
      <c r="X518" s="21"/>
      <c r="Y518" s="24" t="str">
        <f>VLOOKUP(F518,'[1]Goa Member''s Details Revised'!$C$2:$AO$7385,12,0)</f>
        <v>No Reminder send and last communication 09….total 6  membership of Goa:- 11042, 11043, 11044, 11045, 11046 and 11047</v>
      </c>
    </row>
    <row r="519" spans="2:25" ht="45">
      <c r="B519" s="20">
        <v>510</v>
      </c>
      <c r="C519" s="21"/>
      <c r="D519" s="21" t="s">
        <v>1450</v>
      </c>
      <c r="E519" s="21" t="s">
        <v>56</v>
      </c>
      <c r="F519" s="21">
        <v>11045</v>
      </c>
      <c r="G519" s="21"/>
      <c r="H519" s="22" t="str">
        <f>VLOOKUP(F519,'[1]Goa Member''s Details Revised'!$C$2:$AO$7385,2,0)</f>
        <v>L. N. C</v>
      </c>
      <c r="I519" s="21">
        <v>20</v>
      </c>
      <c r="J519" s="21" t="s">
        <v>1133</v>
      </c>
      <c r="K519" s="21">
        <v>1993</v>
      </c>
      <c r="L519" s="22">
        <f>VLOOKUP(F519,'[1]Goa Member''s Details Revised'!$C$2:$AO$7385,9,0)</f>
        <v>2007</v>
      </c>
      <c r="M519" s="21" t="s">
        <v>1447</v>
      </c>
      <c r="N519" s="23">
        <f>VLOOKUP(F519,'[1]Goa Member''s Details Revised'!$C$2:$AO$7385,5,0)</f>
        <v>30000</v>
      </c>
      <c r="O519" s="23">
        <f>VLOOKUP(F519,'[1]Goa Member''s Details Revised'!$C$2:$AO$7385,5,0)</f>
        <v>30000</v>
      </c>
      <c r="P519" s="23">
        <f>VLOOKUP(F519,'[1]Goa Member''s Details Revised'!$C$2:$AO$7385,6,0)</f>
        <v>28500</v>
      </c>
      <c r="Q519" s="23" t="str">
        <f>VLOOKUP(F519,'[1]Goa Member''s Details Revised'!$C$2:$AO$7385,8,0)</f>
        <v>R.M</v>
      </c>
      <c r="R519" s="23">
        <f t="shared" si="37"/>
        <v>1500</v>
      </c>
      <c r="S519" s="21">
        <f t="shared" si="38"/>
        <v>30</v>
      </c>
      <c r="T519" s="23">
        <f t="shared" si="40"/>
        <v>22800</v>
      </c>
      <c r="U519" s="23">
        <f t="shared" si="41"/>
        <v>19863.636363636364</v>
      </c>
      <c r="V519" s="23">
        <f t="shared" si="39"/>
        <v>22500</v>
      </c>
      <c r="W519" s="23"/>
      <c r="X519" s="21"/>
      <c r="Y519" s="24" t="str">
        <f>VLOOKUP(F519,'[1]Goa Member''s Details Revised'!$C$2:$AO$7385,12,0)</f>
        <v>No Reminder send and last communication 09….total 6  membership of Goa:- 11042, 11043, 11044, 11045, 11046 and 11047</v>
      </c>
    </row>
    <row r="520" spans="2:25" ht="45">
      <c r="B520" s="20">
        <v>511</v>
      </c>
      <c r="C520" s="21"/>
      <c r="D520" s="21" t="s">
        <v>1451</v>
      </c>
      <c r="E520" s="21" t="s">
        <v>56</v>
      </c>
      <c r="F520" s="21">
        <v>11046</v>
      </c>
      <c r="G520" s="21"/>
      <c r="H520" s="22" t="str">
        <f>VLOOKUP(F520,'[1]Goa Member''s Details Revised'!$C$2:$AO$7385,2,0)</f>
        <v>L. N. C</v>
      </c>
      <c r="I520" s="21">
        <v>20</v>
      </c>
      <c r="J520" s="21" t="s">
        <v>1133</v>
      </c>
      <c r="K520" s="21">
        <v>1993</v>
      </c>
      <c r="L520" s="22">
        <f>VLOOKUP(F520,'[1]Goa Member''s Details Revised'!$C$2:$AO$7385,9,0)</f>
        <v>2007</v>
      </c>
      <c r="M520" s="21" t="s">
        <v>1447</v>
      </c>
      <c r="N520" s="23">
        <f>VLOOKUP(F520,'[1]Goa Member''s Details Revised'!$C$2:$AO$7385,5,0)</f>
        <v>30000</v>
      </c>
      <c r="O520" s="23">
        <f>VLOOKUP(F520,'[1]Goa Member''s Details Revised'!$C$2:$AO$7385,5,0)</f>
        <v>30000</v>
      </c>
      <c r="P520" s="23">
        <f>VLOOKUP(F520,'[1]Goa Member''s Details Revised'!$C$2:$AO$7385,6,0)</f>
        <v>28500</v>
      </c>
      <c r="Q520" s="23" t="str">
        <f>VLOOKUP(F520,'[1]Goa Member''s Details Revised'!$C$2:$AO$7385,8,0)</f>
        <v>R.M</v>
      </c>
      <c r="R520" s="23">
        <f t="shared" si="37"/>
        <v>1500</v>
      </c>
      <c r="S520" s="21">
        <f t="shared" si="38"/>
        <v>30</v>
      </c>
      <c r="T520" s="23">
        <f t="shared" si="40"/>
        <v>22800</v>
      </c>
      <c r="U520" s="23">
        <f t="shared" si="41"/>
        <v>19863.636363636364</v>
      </c>
      <c r="V520" s="23">
        <f t="shared" si="39"/>
        <v>22500</v>
      </c>
      <c r="W520" s="23"/>
      <c r="X520" s="21"/>
      <c r="Y520" s="24" t="str">
        <f>VLOOKUP(F520,'[1]Goa Member''s Details Revised'!$C$2:$AO$7385,12,0)</f>
        <v>No Reminder send and last communication 09….total 6  membership of Goa:- 11042, 11043, 11044, 11045, 11046 and 11047</v>
      </c>
    </row>
    <row r="521" spans="2:25" ht="45">
      <c r="B521" s="20">
        <v>512</v>
      </c>
      <c r="C521" s="21"/>
      <c r="D521" s="21" t="s">
        <v>1452</v>
      </c>
      <c r="E521" s="21" t="s">
        <v>56</v>
      </c>
      <c r="F521" s="21">
        <v>11047</v>
      </c>
      <c r="G521" s="21"/>
      <c r="H521" s="22" t="str">
        <f>VLOOKUP(F521,'[1]Goa Member''s Details Revised'!$C$2:$AO$7385,2,0)</f>
        <v>L. N. C</v>
      </c>
      <c r="I521" s="21">
        <v>20</v>
      </c>
      <c r="J521" s="21" t="s">
        <v>1133</v>
      </c>
      <c r="K521" s="21">
        <v>1993</v>
      </c>
      <c r="L521" s="22">
        <f>VLOOKUP(F521,'[1]Goa Member''s Details Revised'!$C$2:$AO$7385,9,0)</f>
        <v>2007</v>
      </c>
      <c r="M521" s="21" t="s">
        <v>1447</v>
      </c>
      <c r="N521" s="23">
        <f>VLOOKUP(F521,'[1]Goa Member''s Details Revised'!$C$2:$AO$7385,5,0)</f>
        <v>42000</v>
      </c>
      <c r="O521" s="23">
        <f>VLOOKUP(F521,'[1]Goa Member''s Details Revised'!$C$2:$AO$7385,5,0)</f>
        <v>42000</v>
      </c>
      <c r="P521" s="23">
        <f>VLOOKUP(F521,'[1]Goa Member''s Details Revised'!$C$2:$AO$7385,6,0)</f>
        <v>39900</v>
      </c>
      <c r="Q521" s="23" t="str">
        <f>VLOOKUP(F521,'[1]Goa Member''s Details Revised'!$C$2:$AO$7385,8,0)</f>
        <v>R.M</v>
      </c>
      <c r="R521" s="23">
        <f t="shared" si="37"/>
        <v>2100</v>
      </c>
      <c r="S521" s="21">
        <f t="shared" si="38"/>
        <v>30</v>
      </c>
      <c r="T521" s="23">
        <f t="shared" si="40"/>
        <v>31920</v>
      </c>
      <c r="U521" s="23">
        <f t="shared" si="41"/>
        <v>27809.090909090912</v>
      </c>
      <c r="V521" s="23">
        <f t="shared" si="39"/>
        <v>31500</v>
      </c>
      <c r="W521" s="23"/>
      <c r="X521" s="21"/>
      <c r="Y521" s="24" t="str">
        <f>VLOOKUP(F521,'[1]Goa Member''s Details Revised'!$C$2:$AO$7385,12,0)</f>
        <v>No Reminder send and last communication 09….total 6  membership of Goa:- 11042, 11043, 11044, 11045, 11046 and 11047</v>
      </c>
    </row>
    <row r="522" spans="2:25" ht="30">
      <c r="B522" s="20">
        <v>513</v>
      </c>
      <c r="C522" s="21"/>
      <c r="D522" s="21" t="s">
        <v>1453</v>
      </c>
      <c r="E522" s="21" t="s">
        <v>56</v>
      </c>
      <c r="F522" s="21">
        <v>11048</v>
      </c>
      <c r="G522" s="21"/>
      <c r="H522" s="22" t="str">
        <f>VLOOKUP(F522,'[1]Goa Member''s Details Revised'!$C$2:$AO$7385,2,0)</f>
        <v>L. N. C</v>
      </c>
      <c r="I522" s="21">
        <v>12</v>
      </c>
      <c r="J522" s="21" t="s">
        <v>846</v>
      </c>
      <c r="K522" s="21">
        <v>1993</v>
      </c>
      <c r="L522" s="22" t="str">
        <f>VLOOKUP(F522,'[1]Goa Member''s Details Revised'!$C$2:$AO$7385,9,0)</f>
        <v>Never</v>
      </c>
      <c r="M522" s="21" t="s">
        <v>1454</v>
      </c>
      <c r="N522" s="23">
        <f>VLOOKUP(F522,'[1]Goa Member''s Details Revised'!$C$2:$AO$7385,5,0)</f>
        <v>30000</v>
      </c>
      <c r="O522" s="23">
        <f>VLOOKUP(F522,'[1]Goa Member''s Details Revised'!$C$2:$AO$7385,5,0)</f>
        <v>30000</v>
      </c>
      <c r="P522" s="23">
        <f>VLOOKUP(F522,'[1]Goa Member''s Details Revised'!$C$2:$AO$7385,6,0)</f>
        <v>30000</v>
      </c>
      <c r="Q522" s="23" t="str">
        <f>VLOOKUP(F522,'[1]Goa Member''s Details Revised'!$C$2:$AO$7385,8,0)</f>
        <v>I.R.M</v>
      </c>
      <c r="R522" s="23">
        <f t="shared" si="37"/>
        <v>0</v>
      </c>
      <c r="S522" s="21">
        <f t="shared" si="38"/>
        <v>30</v>
      </c>
      <c r="T522" s="23">
        <f t="shared" si="40"/>
        <v>24000</v>
      </c>
      <c r="U522" s="23">
        <f t="shared" si="41"/>
        <v>20909.090909090912</v>
      </c>
      <c r="V522" s="23">
        <f t="shared" si="39"/>
        <v>24000</v>
      </c>
      <c r="W522" s="23"/>
      <c r="X522" s="21"/>
      <c r="Y522" s="24" t="str">
        <f>VLOOKUP(F522,'[1]Goa Member''s Details Revised'!$C$2:$AO$7385,12,0)</f>
        <v>we send last reminder in 2012.then we did not receive any reply</v>
      </c>
    </row>
    <row r="523" spans="2:25" ht="30">
      <c r="B523" s="20">
        <v>514</v>
      </c>
      <c r="C523" s="21"/>
      <c r="D523" s="21" t="s">
        <v>1455</v>
      </c>
      <c r="E523" s="21" t="s">
        <v>56</v>
      </c>
      <c r="F523" s="21">
        <v>11049</v>
      </c>
      <c r="G523" s="21"/>
      <c r="H523" s="22" t="str">
        <f>VLOOKUP(F523,'[1]Goa Member''s Details Revised'!$C$2:$AO$7385,2,0)</f>
        <v>L. N. C</v>
      </c>
      <c r="I523" s="21">
        <v>15</v>
      </c>
      <c r="J523" s="21" t="s">
        <v>846</v>
      </c>
      <c r="K523" s="21">
        <v>1993</v>
      </c>
      <c r="L523" s="22" t="str">
        <f>VLOOKUP(F523,'[1]Goa Member''s Details Revised'!$C$2:$AO$7385,9,0)</f>
        <v>Never</v>
      </c>
      <c r="M523" s="21" t="s">
        <v>1456</v>
      </c>
      <c r="N523" s="23">
        <f>VLOOKUP(F523,'[1]Goa Member''s Details Revised'!$C$2:$AO$7385,5,0)</f>
        <v>50000</v>
      </c>
      <c r="O523" s="23">
        <f>VLOOKUP(F523,'[1]Goa Member''s Details Revised'!$C$2:$AO$7385,5,0)</f>
        <v>50000</v>
      </c>
      <c r="P523" s="23">
        <f>VLOOKUP(F523,'[1]Goa Member''s Details Revised'!$C$2:$AO$7385,6,0)</f>
        <v>47500</v>
      </c>
      <c r="Q523" s="23" t="str">
        <f>VLOOKUP(F523,'[1]Goa Member''s Details Revised'!$C$2:$AO$7385,8,0)</f>
        <v>I.R.M</v>
      </c>
      <c r="R523" s="23">
        <f t="shared" ref="R523:R586" si="42">+O523-P523</f>
        <v>2500</v>
      </c>
      <c r="S523" s="21">
        <f t="shared" ref="S523:S586" si="43">+$Q$6-K523</f>
        <v>30</v>
      </c>
      <c r="T523" s="23">
        <f t="shared" si="40"/>
        <v>38000</v>
      </c>
      <c r="U523" s="23">
        <f t="shared" si="41"/>
        <v>33106.060606060608</v>
      </c>
      <c r="V523" s="23">
        <f t="shared" ref="V523:V586" si="44">IF(Q523="regular",0,(P523-(O523*20%)))</f>
        <v>37500</v>
      </c>
      <c r="W523" s="23"/>
      <c r="X523" s="21"/>
      <c r="Y523" s="24" t="str">
        <f>VLOOKUP(F523,'[1]Goa Member''s Details Revised'!$C$2:$AO$7385,12,0)</f>
        <v>we send last reminder in 2012.then we did not receive any reply</v>
      </c>
    </row>
    <row r="524" spans="2:25">
      <c r="B524" s="20">
        <v>515</v>
      </c>
      <c r="C524" s="21"/>
      <c r="D524" s="21" t="s">
        <v>1457</v>
      </c>
      <c r="E524" s="21" t="s">
        <v>56</v>
      </c>
      <c r="F524" s="21">
        <v>11050</v>
      </c>
      <c r="G524" s="21"/>
      <c r="H524" s="22" t="str">
        <f>VLOOKUP(F524,'[1]Goa Member''s Details Revised'!$C$2:$AO$7385,2,0)</f>
        <v>L. N. C</v>
      </c>
      <c r="I524" s="21">
        <v>16</v>
      </c>
      <c r="J524" s="21" t="s">
        <v>846</v>
      </c>
      <c r="K524" s="21">
        <v>1993</v>
      </c>
      <c r="L524" s="22" t="str">
        <f>VLOOKUP(F524,'[1]Goa Member''s Details Revised'!$C$2:$AO$7385,9,0)</f>
        <v>Never</v>
      </c>
      <c r="M524" s="21" t="s">
        <v>1458</v>
      </c>
      <c r="N524" s="23">
        <f>VLOOKUP(F524,'[1]Goa Member''s Details Revised'!$C$2:$AO$7385,5,0)</f>
        <v>52000</v>
      </c>
      <c r="O524" s="23">
        <f>VLOOKUP(F524,'[1]Goa Member''s Details Revised'!$C$2:$AO$7385,5,0)</f>
        <v>52000</v>
      </c>
      <c r="P524" s="23">
        <f>VLOOKUP(F524,'[1]Goa Member''s Details Revised'!$C$2:$AO$7385,6,0)</f>
        <v>52000</v>
      </c>
      <c r="Q524" s="23" t="str">
        <f>VLOOKUP(F524,'[1]Goa Member''s Details Revised'!$C$2:$AO$7385,8,0)</f>
        <v>I.R.M</v>
      </c>
      <c r="R524" s="23">
        <f t="shared" si="42"/>
        <v>0</v>
      </c>
      <c r="S524" s="21">
        <f t="shared" si="43"/>
        <v>30</v>
      </c>
      <c r="T524" s="23">
        <f t="shared" si="40"/>
        <v>41600</v>
      </c>
      <c r="U524" s="23">
        <f t="shared" si="41"/>
        <v>36242.42424242424</v>
      </c>
      <c r="V524" s="23">
        <f t="shared" si="44"/>
        <v>41600</v>
      </c>
      <c r="W524" s="23"/>
      <c r="X524" s="21"/>
      <c r="Y524" s="24" t="str">
        <f>VLOOKUP(F524,'[1]Goa Member''s Details Revised'!$C$2:$AO$7385,12,0)</f>
        <v>last communication 00</v>
      </c>
    </row>
    <row r="525" spans="2:25" ht="30">
      <c r="B525" s="20">
        <v>516</v>
      </c>
      <c r="C525" s="21"/>
      <c r="D525" s="21" t="s">
        <v>1459</v>
      </c>
      <c r="E525" s="21" t="s">
        <v>56</v>
      </c>
      <c r="F525" s="21">
        <v>11051</v>
      </c>
      <c r="G525" s="21"/>
      <c r="H525" s="22" t="str">
        <f>VLOOKUP(F525,'[1]Goa Member''s Details Revised'!$C$2:$AO$7385,2,0)</f>
        <v>L. N. C</v>
      </c>
      <c r="I525" s="21">
        <v>19</v>
      </c>
      <c r="J525" s="21" t="s">
        <v>846</v>
      </c>
      <c r="K525" s="21">
        <v>1993</v>
      </c>
      <c r="L525" s="22" t="str">
        <f>VLOOKUP(F525,'[1]Goa Member''s Details Revised'!$C$2:$AO$7385,9,0)</f>
        <v>Never</v>
      </c>
      <c r="M525" s="21" t="s">
        <v>1460</v>
      </c>
      <c r="N525" s="23">
        <f>VLOOKUP(F525,'[1]Goa Member''s Details Revised'!$C$2:$AO$7385,5,0)</f>
        <v>22000</v>
      </c>
      <c r="O525" s="23">
        <f>VLOOKUP(F525,'[1]Goa Member''s Details Revised'!$C$2:$AO$7385,5,0)</f>
        <v>22000</v>
      </c>
      <c r="P525" s="23">
        <f>VLOOKUP(F525,'[1]Goa Member''s Details Revised'!$C$2:$AO$7385,6,0)</f>
        <v>22000</v>
      </c>
      <c r="Q525" s="23" t="str">
        <f>VLOOKUP(F525,'[1]Goa Member''s Details Revised'!$C$2:$AO$7385,8,0)</f>
        <v>I.R.M</v>
      </c>
      <c r="R525" s="23">
        <f t="shared" si="42"/>
        <v>0</v>
      </c>
      <c r="S525" s="21">
        <f t="shared" si="43"/>
        <v>30</v>
      </c>
      <c r="T525" s="23">
        <f t="shared" si="40"/>
        <v>17600</v>
      </c>
      <c r="U525" s="23">
        <f t="shared" si="41"/>
        <v>15333.333333333332</v>
      </c>
      <c r="V525" s="23">
        <f t="shared" si="44"/>
        <v>17600</v>
      </c>
      <c r="W525" s="23"/>
      <c r="X525" s="21"/>
      <c r="Y525" s="24" t="str">
        <f>VLOOKUP(F525,'[1]Goa Member''s Details Revised'!$C$2:$AO$7385,12,0)</f>
        <v>we send last reminder in 2012.then we did not receive any reply</v>
      </c>
    </row>
    <row r="526" spans="2:25">
      <c r="B526" s="20">
        <v>517</v>
      </c>
      <c r="C526" s="21"/>
      <c r="D526" s="21" t="s">
        <v>1461</v>
      </c>
      <c r="E526" s="21" t="s">
        <v>56</v>
      </c>
      <c r="F526" s="21">
        <v>11052</v>
      </c>
      <c r="G526" s="21"/>
      <c r="H526" s="22" t="str">
        <f>VLOOKUP(F526,'[1]Goa Member''s Details Revised'!$C$2:$AO$7385,2,0)</f>
        <v>L. N. C</v>
      </c>
      <c r="I526" s="21">
        <v>18</v>
      </c>
      <c r="J526" s="21" t="s">
        <v>846</v>
      </c>
      <c r="K526" s="21">
        <v>1993</v>
      </c>
      <c r="L526" s="22" t="str">
        <f>VLOOKUP(F526,'[1]Goa Member''s Details Revised'!$C$2:$AO$7385,9,0)</f>
        <v>Never</v>
      </c>
      <c r="M526" s="21" t="s">
        <v>1462</v>
      </c>
      <c r="N526" s="23">
        <f>VLOOKUP(F526,'[1]Goa Member''s Details Revised'!$C$2:$AO$7385,5,0)</f>
        <v>65000</v>
      </c>
      <c r="O526" s="23">
        <f>VLOOKUP(F526,'[1]Goa Member''s Details Revised'!$C$2:$AO$7385,5,0)</f>
        <v>65000</v>
      </c>
      <c r="P526" s="23">
        <f>VLOOKUP(F526,'[1]Goa Member''s Details Revised'!$C$2:$AO$7385,6,0)</f>
        <v>39000</v>
      </c>
      <c r="Q526" s="23" t="str">
        <f>VLOOKUP(F526,'[1]Goa Member''s Details Revised'!$C$2:$AO$7385,8,0)</f>
        <v>outstanding</v>
      </c>
      <c r="R526" s="23">
        <f t="shared" si="42"/>
        <v>26000</v>
      </c>
      <c r="S526" s="21">
        <f t="shared" si="43"/>
        <v>30</v>
      </c>
      <c r="T526" s="23">
        <f t="shared" si="40"/>
        <v>31200</v>
      </c>
      <c r="U526" s="23">
        <f t="shared" si="41"/>
        <v>27181.818181818184</v>
      </c>
      <c r="V526" s="23">
        <f t="shared" si="44"/>
        <v>26000</v>
      </c>
      <c r="W526" s="23"/>
      <c r="X526" s="21"/>
      <c r="Y526" s="24" t="str">
        <f>VLOOKUP(F526,'[1]Goa Member''s Details Revised'!$C$2:$AO$7385,12,0)</f>
        <v>last communication 94 (Outstanding Rs. 26000/-)</v>
      </c>
    </row>
    <row r="527" spans="2:25" ht="30">
      <c r="B527" s="20">
        <v>518</v>
      </c>
      <c r="C527" s="21"/>
      <c r="D527" s="21" t="s">
        <v>1463</v>
      </c>
      <c r="E527" s="21" t="s">
        <v>56</v>
      </c>
      <c r="F527" s="21">
        <v>11054</v>
      </c>
      <c r="G527" s="21"/>
      <c r="H527" s="22" t="str">
        <f>VLOOKUP(F527,'[1]Goa Member''s Details Revised'!$C$2:$AO$7385,2,0)</f>
        <v>L. N. C</v>
      </c>
      <c r="I527" s="21">
        <v>25</v>
      </c>
      <c r="J527" s="21" t="s">
        <v>846</v>
      </c>
      <c r="K527" s="21">
        <v>1993</v>
      </c>
      <c r="L527" s="22" t="str">
        <f>VLOOKUP(F527,'[1]Goa Member''s Details Revised'!$C$2:$AO$7385,9,0)</f>
        <v>Never</v>
      </c>
      <c r="M527" s="21" t="s">
        <v>1464</v>
      </c>
      <c r="N527" s="23">
        <f>VLOOKUP(F527,'[1]Goa Member''s Details Revised'!$C$2:$AO$7385,5,0)</f>
        <v>22000</v>
      </c>
      <c r="O527" s="23">
        <f>VLOOKUP(F527,'[1]Goa Member''s Details Revised'!$C$2:$AO$7385,5,0)</f>
        <v>22000</v>
      </c>
      <c r="P527" s="23">
        <f>VLOOKUP(F527,'[1]Goa Member''s Details Revised'!$C$2:$AO$7385,6,0)</f>
        <v>19800</v>
      </c>
      <c r="Q527" s="23" t="str">
        <f>VLOOKUP(F527,'[1]Goa Member''s Details Revised'!$C$2:$AO$7385,8,0)</f>
        <v>outstanding</v>
      </c>
      <c r="R527" s="23">
        <f t="shared" si="42"/>
        <v>2200</v>
      </c>
      <c r="S527" s="21">
        <f t="shared" si="43"/>
        <v>30</v>
      </c>
      <c r="T527" s="23">
        <f t="shared" si="40"/>
        <v>15840</v>
      </c>
      <c r="U527" s="23">
        <f t="shared" si="41"/>
        <v>13800</v>
      </c>
      <c r="V527" s="23">
        <f t="shared" si="44"/>
        <v>15400</v>
      </c>
      <c r="W527" s="23"/>
      <c r="X527" s="21"/>
      <c r="Y527" s="24" t="str">
        <f>VLOOKUP(F527,'[1]Goa Member''s Details Revised'!$C$2:$AO$7385,12,0)</f>
        <v>As per Pod last communication on 2007 (Outstanding Rs. 2200/-)</v>
      </c>
    </row>
    <row r="528" spans="2:25">
      <c r="B528" s="20">
        <v>519</v>
      </c>
      <c r="C528" s="21"/>
      <c r="D528" s="21" t="s">
        <v>1465</v>
      </c>
      <c r="E528" s="21" t="s">
        <v>56</v>
      </c>
      <c r="F528" s="21">
        <v>11055</v>
      </c>
      <c r="G528" s="21"/>
      <c r="H528" s="22" t="str">
        <f>VLOOKUP(F528,'[1]Goa Member''s Details Revised'!$C$2:$AO$7385,2,0)</f>
        <v>L. N. C</v>
      </c>
      <c r="I528" s="21">
        <v>27</v>
      </c>
      <c r="J528" s="21" t="s">
        <v>846</v>
      </c>
      <c r="K528" s="21">
        <v>1993</v>
      </c>
      <c r="L528" s="22" t="str">
        <f>VLOOKUP(F528,'[1]Goa Member''s Details Revised'!$C$2:$AO$7385,9,0)</f>
        <v>Never</v>
      </c>
      <c r="M528" s="21" t="s">
        <v>1466</v>
      </c>
      <c r="N528" s="23">
        <f>VLOOKUP(F528,'[1]Goa Member''s Details Revised'!$C$2:$AO$7385,5,0)</f>
        <v>40000</v>
      </c>
      <c r="O528" s="23">
        <f>VLOOKUP(F528,'[1]Goa Member''s Details Revised'!$C$2:$AO$7385,5,0)</f>
        <v>40000</v>
      </c>
      <c r="P528" s="23">
        <f>VLOOKUP(F528,'[1]Goa Member''s Details Revised'!$C$2:$AO$7385,6,0)</f>
        <v>40000</v>
      </c>
      <c r="Q528" s="23" t="str">
        <f>VLOOKUP(F528,'[1]Goa Member''s Details Revised'!$C$2:$AO$7385,8,0)</f>
        <v>I.R.M</v>
      </c>
      <c r="R528" s="23">
        <f t="shared" si="42"/>
        <v>0</v>
      </c>
      <c r="S528" s="21">
        <f t="shared" si="43"/>
        <v>30</v>
      </c>
      <c r="T528" s="23">
        <f t="shared" si="40"/>
        <v>32000</v>
      </c>
      <c r="U528" s="23">
        <f t="shared" si="41"/>
        <v>27878.78787878788</v>
      </c>
      <c r="V528" s="23">
        <f t="shared" si="44"/>
        <v>32000</v>
      </c>
      <c r="W528" s="23"/>
      <c r="X528" s="21"/>
      <c r="Y528" s="24" t="str">
        <f>VLOOKUP(F528,'[1]Goa Member''s Details Revised'!$C$2:$AO$7385,12,0)</f>
        <v>last communication 96</v>
      </c>
    </row>
    <row r="529" spans="2:25" ht="30">
      <c r="B529" s="20">
        <v>520</v>
      </c>
      <c r="C529" s="21"/>
      <c r="D529" s="21" t="s">
        <v>1467</v>
      </c>
      <c r="E529" s="21" t="s">
        <v>56</v>
      </c>
      <c r="F529" s="21">
        <v>11056</v>
      </c>
      <c r="G529" s="21"/>
      <c r="H529" s="22" t="str">
        <f>VLOOKUP(F529,'[1]Goa Member''s Details Revised'!$C$2:$AO$7385,2,0)</f>
        <v>L. N. C</v>
      </c>
      <c r="I529" s="21">
        <v>29</v>
      </c>
      <c r="J529" s="21" t="s">
        <v>846</v>
      </c>
      <c r="K529" s="21">
        <v>1993</v>
      </c>
      <c r="L529" s="22">
        <f>VLOOKUP(F529,'[1]Goa Member''s Details Revised'!$C$2:$AO$7385,9,0)</f>
        <v>2009</v>
      </c>
      <c r="M529" s="21" t="s">
        <v>1468</v>
      </c>
      <c r="N529" s="23">
        <f>VLOOKUP(F529,'[1]Goa Member''s Details Revised'!$C$2:$AO$7385,5,0)</f>
        <v>52000</v>
      </c>
      <c r="O529" s="23">
        <f>VLOOKUP(F529,'[1]Goa Member''s Details Revised'!$C$2:$AO$7385,5,0)</f>
        <v>52000</v>
      </c>
      <c r="P529" s="23">
        <f>VLOOKUP(F529,'[1]Goa Member''s Details Revised'!$C$2:$AO$7385,6,0)</f>
        <v>52000</v>
      </c>
      <c r="Q529" s="23" t="str">
        <f>VLOOKUP(F529,'[1]Goa Member''s Details Revised'!$C$2:$AO$7385,8,0)</f>
        <v>R.M</v>
      </c>
      <c r="R529" s="23">
        <f t="shared" si="42"/>
        <v>0</v>
      </c>
      <c r="S529" s="21">
        <f t="shared" si="43"/>
        <v>30</v>
      </c>
      <c r="T529" s="23">
        <f t="shared" si="40"/>
        <v>41600</v>
      </c>
      <c r="U529" s="23">
        <f t="shared" si="41"/>
        <v>36242.42424242424</v>
      </c>
      <c r="V529" s="23">
        <f t="shared" si="44"/>
        <v>41600</v>
      </c>
      <c r="W529" s="23"/>
      <c r="X529" s="21"/>
      <c r="Y529" s="24" t="str">
        <f>VLOOKUP(F529,'[1]Goa Member''s Details Revised'!$C$2:$AO$7385,12,0)</f>
        <v>no reminder last communication 13….membership transferred from Aogia Ram Shewakram to Sangeeta R Gogia</v>
      </c>
    </row>
    <row r="530" spans="2:25" ht="30">
      <c r="B530" s="20">
        <v>521</v>
      </c>
      <c r="C530" s="21"/>
      <c r="D530" s="21" t="s">
        <v>1469</v>
      </c>
      <c r="E530" s="21" t="s">
        <v>56</v>
      </c>
      <c r="F530" s="21">
        <v>11057</v>
      </c>
      <c r="G530" s="21"/>
      <c r="H530" s="22" t="str">
        <f>VLOOKUP(F530,'[1]Goa Member''s Details Revised'!$C$2:$AO$7385,2,0)</f>
        <v>L. N. C</v>
      </c>
      <c r="I530" s="21">
        <v>30</v>
      </c>
      <c r="J530" s="21" t="s">
        <v>846</v>
      </c>
      <c r="K530" s="21">
        <v>1993</v>
      </c>
      <c r="L530" s="22">
        <f>VLOOKUP(F530,'[1]Goa Member''s Details Revised'!$C$2:$AO$7385,9,0)</f>
        <v>2012</v>
      </c>
      <c r="M530" s="21" t="s">
        <v>1470</v>
      </c>
      <c r="N530" s="23">
        <f>VLOOKUP(F530,'[1]Goa Member''s Details Revised'!$C$2:$AO$7385,5,0)</f>
        <v>52000</v>
      </c>
      <c r="O530" s="23">
        <f>VLOOKUP(F530,'[1]Goa Member''s Details Revised'!$C$2:$AO$7385,5,0)</f>
        <v>52000</v>
      </c>
      <c r="P530" s="23">
        <f>VLOOKUP(F530,'[1]Goa Member''s Details Revised'!$C$2:$AO$7385,6,0)</f>
        <v>52000</v>
      </c>
      <c r="Q530" s="23" t="str">
        <f>VLOOKUP(F530,'[1]Goa Member''s Details Revised'!$C$2:$AO$7385,8,0)</f>
        <v>R.M</v>
      </c>
      <c r="R530" s="23">
        <f t="shared" si="42"/>
        <v>0</v>
      </c>
      <c r="S530" s="21">
        <f t="shared" si="43"/>
        <v>30</v>
      </c>
      <c r="T530" s="23">
        <f t="shared" si="40"/>
        <v>41600</v>
      </c>
      <c r="U530" s="23">
        <f t="shared" si="41"/>
        <v>36242.42424242424</v>
      </c>
      <c r="V530" s="23">
        <f t="shared" si="44"/>
        <v>41600</v>
      </c>
      <c r="W530" s="23"/>
      <c r="X530" s="21"/>
      <c r="Y530" s="24" t="str">
        <f>VLOOKUP(F530,'[1]Goa Member''s Details Revised'!$C$2:$AO$7385,12,0)</f>
        <v>we send last reminder in 2012.then we did not receive any reply</v>
      </c>
    </row>
    <row r="531" spans="2:25" ht="30">
      <c r="B531" s="20">
        <v>522</v>
      </c>
      <c r="C531" s="21"/>
      <c r="D531" s="21" t="s">
        <v>1471</v>
      </c>
      <c r="E531" s="21" t="s">
        <v>56</v>
      </c>
      <c r="F531" s="21">
        <v>11058</v>
      </c>
      <c r="G531" s="21"/>
      <c r="H531" s="22" t="str">
        <f>VLOOKUP(F531,'[1]Goa Member''s Details Revised'!$C$2:$AO$7385,2,0)</f>
        <v>L. N. C</v>
      </c>
      <c r="I531" s="21">
        <v>30</v>
      </c>
      <c r="J531" s="21" t="s">
        <v>846</v>
      </c>
      <c r="K531" s="21">
        <v>1993</v>
      </c>
      <c r="L531" s="22" t="str">
        <f>VLOOKUP(F531,'[1]Goa Member''s Details Revised'!$C$2:$AO$7385,9,0)</f>
        <v>Never</v>
      </c>
      <c r="M531" s="21" t="s">
        <v>1472</v>
      </c>
      <c r="N531" s="23">
        <f>VLOOKUP(F531,'[1]Goa Member''s Details Revised'!$C$2:$AO$7385,5,0)</f>
        <v>22000</v>
      </c>
      <c r="O531" s="23">
        <f>VLOOKUP(F531,'[1]Goa Member''s Details Revised'!$C$2:$AO$7385,5,0)</f>
        <v>22000</v>
      </c>
      <c r="P531" s="23">
        <f>VLOOKUP(F531,'[1]Goa Member''s Details Revised'!$C$2:$AO$7385,6,0)</f>
        <v>19800</v>
      </c>
      <c r="Q531" s="23" t="str">
        <f>VLOOKUP(F531,'[1]Goa Member''s Details Revised'!$C$2:$AO$7385,8,0)</f>
        <v>Outstanding</v>
      </c>
      <c r="R531" s="23">
        <f t="shared" si="42"/>
        <v>2200</v>
      </c>
      <c r="S531" s="21">
        <f t="shared" si="43"/>
        <v>30</v>
      </c>
      <c r="T531" s="23">
        <f t="shared" si="40"/>
        <v>15840</v>
      </c>
      <c r="U531" s="23">
        <f t="shared" si="41"/>
        <v>13800</v>
      </c>
      <c r="V531" s="23">
        <f t="shared" si="44"/>
        <v>15400</v>
      </c>
      <c r="W531" s="23"/>
      <c r="X531" s="21"/>
      <c r="Y531" s="24" t="str">
        <f>VLOOKUP(F531,'[1]Goa Member''s Details Revised'!$C$2:$AO$7385,12,0)</f>
        <v>As per Pod last communication on 2007 (Outstanding Rs.2200/-)</v>
      </c>
    </row>
    <row r="532" spans="2:25">
      <c r="B532" s="20">
        <v>523</v>
      </c>
      <c r="C532" s="21"/>
      <c r="D532" s="21" t="s">
        <v>1473</v>
      </c>
      <c r="E532" s="21" t="s">
        <v>56</v>
      </c>
      <c r="F532" s="21">
        <v>11059</v>
      </c>
      <c r="G532" s="21"/>
      <c r="H532" s="22" t="str">
        <f>VLOOKUP(F532,'[1]Goa Member''s Details Revised'!$C$2:$AO$7385,2,0)</f>
        <v>L. N. C</v>
      </c>
      <c r="I532" s="21">
        <v>1</v>
      </c>
      <c r="J532" s="21" t="s">
        <v>865</v>
      </c>
      <c r="K532" s="21">
        <v>1993</v>
      </c>
      <c r="L532" s="22" t="str">
        <f>VLOOKUP(F532,'[1]Goa Member''s Details Revised'!$C$2:$AO$7385,9,0)</f>
        <v>Never</v>
      </c>
      <c r="M532" s="21" t="s">
        <v>1474</v>
      </c>
      <c r="N532" s="23">
        <f>VLOOKUP(F532,'[1]Goa Member''s Details Revised'!$C$2:$AO$7385,5,0)</f>
        <v>30000</v>
      </c>
      <c r="O532" s="23">
        <f>VLOOKUP(F532,'[1]Goa Member''s Details Revised'!$C$2:$AO$7385,5,0)</f>
        <v>30000</v>
      </c>
      <c r="P532" s="23">
        <f>VLOOKUP(F532,'[1]Goa Member''s Details Revised'!$C$2:$AO$7385,6,0)</f>
        <v>30000</v>
      </c>
      <c r="Q532" s="23" t="str">
        <f>VLOOKUP(F532,'[1]Goa Member''s Details Revised'!$C$2:$AO$7385,8,0)</f>
        <v>I.R.M</v>
      </c>
      <c r="R532" s="23">
        <f t="shared" si="42"/>
        <v>0</v>
      </c>
      <c r="S532" s="21">
        <f t="shared" si="43"/>
        <v>30</v>
      </c>
      <c r="T532" s="23">
        <f t="shared" si="40"/>
        <v>24000</v>
      </c>
      <c r="U532" s="23">
        <f t="shared" si="41"/>
        <v>20909.090909090912</v>
      </c>
      <c r="V532" s="23">
        <f t="shared" si="44"/>
        <v>24000</v>
      </c>
      <c r="W532" s="23"/>
      <c r="X532" s="21"/>
      <c r="Y532" s="24" t="str">
        <f>VLOOKUP(F532,'[1]Goa Member''s Details Revised'!$C$2:$AO$7385,12,0)</f>
        <v>last communication 01</v>
      </c>
    </row>
    <row r="533" spans="2:25" ht="30">
      <c r="B533" s="20">
        <v>524</v>
      </c>
      <c r="C533" s="21"/>
      <c r="D533" s="21" t="s">
        <v>1475</v>
      </c>
      <c r="E533" s="21" t="s">
        <v>56</v>
      </c>
      <c r="F533" s="21">
        <v>11060</v>
      </c>
      <c r="G533" s="21"/>
      <c r="H533" s="22" t="str">
        <f>VLOOKUP(F533,'[1]Goa Member''s Details Revised'!$C$2:$AO$7385,2,0)</f>
        <v>L. N. C</v>
      </c>
      <c r="I533" s="21">
        <v>1</v>
      </c>
      <c r="J533" s="21" t="s">
        <v>865</v>
      </c>
      <c r="K533" s="21">
        <v>1993</v>
      </c>
      <c r="L533" s="22" t="str">
        <f>VLOOKUP(F533,'[1]Goa Member''s Details Revised'!$C$2:$AO$7385,9,0)</f>
        <v>Never</v>
      </c>
      <c r="M533" s="21" t="s">
        <v>1476</v>
      </c>
      <c r="N533" s="23">
        <f>VLOOKUP(F533,'[1]Goa Member''s Details Revised'!$C$2:$AO$7385,5,0)</f>
        <v>22000</v>
      </c>
      <c r="O533" s="23">
        <f>VLOOKUP(F533,'[1]Goa Member''s Details Revised'!$C$2:$AO$7385,5,0)</f>
        <v>22000</v>
      </c>
      <c r="P533" s="23">
        <f>VLOOKUP(F533,'[1]Goa Member''s Details Revised'!$C$2:$AO$7385,6,0)</f>
        <v>20900</v>
      </c>
      <c r="Q533" s="23" t="str">
        <f>VLOOKUP(F533,'[1]Goa Member''s Details Revised'!$C$2:$AO$7385,8,0)</f>
        <v>I.R.M</v>
      </c>
      <c r="R533" s="23">
        <f t="shared" si="42"/>
        <v>1100</v>
      </c>
      <c r="S533" s="21">
        <f t="shared" si="43"/>
        <v>30</v>
      </c>
      <c r="T533" s="23">
        <f t="shared" si="40"/>
        <v>16720</v>
      </c>
      <c r="U533" s="23">
        <f t="shared" si="41"/>
        <v>14566.666666666668</v>
      </c>
      <c r="V533" s="23">
        <f t="shared" si="44"/>
        <v>16500</v>
      </c>
      <c r="W533" s="23"/>
      <c r="X533" s="21"/>
      <c r="Y533" s="24" t="str">
        <f>VLOOKUP(F533,'[1]Goa Member''s Details Revised'!$C$2:$AO$7385,12,0)</f>
        <v>we send last reminder in 2012.then we did not receive any reply</v>
      </c>
    </row>
    <row r="534" spans="2:25">
      <c r="B534" s="20">
        <v>525</v>
      </c>
      <c r="C534" s="21"/>
      <c r="D534" s="21" t="s">
        <v>1477</v>
      </c>
      <c r="E534" s="21" t="s">
        <v>56</v>
      </c>
      <c r="F534" s="21">
        <v>11061</v>
      </c>
      <c r="G534" s="21"/>
      <c r="H534" s="22" t="str">
        <f>VLOOKUP(F534,'[1]Goa Member''s Details Revised'!$C$2:$AO$7385,2,0)</f>
        <v>L. N. C</v>
      </c>
      <c r="I534" s="21">
        <v>2</v>
      </c>
      <c r="J534" s="21" t="s">
        <v>865</v>
      </c>
      <c r="K534" s="21">
        <v>1993</v>
      </c>
      <c r="L534" s="22" t="str">
        <f>VLOOKUP(F534,'[1]Goa Member''s Details Revised'!$C$2:$AO$7385,9,0)</f>
        <v>Never</v>
      </c>
      <c r="M534" s="21" t="s">
        <v>1478</v>
      </c>
      <c r="N534" s="23">
        <f>VLOOKUP(F534,'[1]Goa Member''s Details Revised'!$C$2:$AO$7385,5,0)</f>
        <v>22000</v>
      </c>
      <c r="O534" s="23">
        <f>VLOOKUP(F534,'[1]Goa Member''s Details Revised'!$C$2:$AO$7385,5,0)</f>
        <v>22000</v>
      </c>
      <c r="P534" s="23">
        <f>VLOOKUP(F534,'[1]Goa Member''s Details Revised'!$C$2:$AO$7385,6,0)</f>
        <v>20900</v>
      </c>
      <c r="Q534" s="23" t="str">
        <f>VLOOKUP(F534,'[1]Goa Member''s Details Revised'!$C$2:$AO$7385,8,0)</f>
        <v>I.R.M</v>
      </c>
      <c r="R534" s="23">
        <f t="shared" si="42"/>
        <v>1100</v>
      </c>
      <c r="S534" s="21">
        <f t="shared" si="43"/>
        <v>30</v>
      </c>
      <c r="T534" s="23">
        <f t="shared" si="40"/>
        <v>16720</v>
      </c>
      <c r="U534" s="23">
        <f t="shared" si="41"/>
        <v>14566.666666666668</v>
      </c>
      <c r="V534" s="23">
        <f t="shared" si="44"/>
        <v>16500</v>
      </c>
      <c r="W534" s="23"/>
      <c r="X534" s="21"/>
      <c r="Y534" s="24" t="str">
        <f>VLOOKUP(F534,'[1]Goa Member''s Details Revised'!$C$2:$AO$7385,12,0)</f>
        <v>last communication 00</v>
      </c>
    </row>
    <row r="535" spans="2:25" ht="30">
      <c r="B535" s="20">
        <v>526</v>
      </c>
      <c r="C535" s="21"/>
      <c r="D535" s="21" t="s">
        <v>1479</v>
      </c>
      <c r="E535" s="21" t="s">
        <v>56</v>
      </c>
      <c r="F535" s="21">
        <v>11062</v>
      </c>
      <c r="G535" s="21"/>
      <c r="H535" s="22" t="str">
        <f>VLOOKUP(F535,'[1]Goa Member''s Details Revised'!$C$2:$AO$7385,2,0)</f>
        <v>L. N. C</v>
      </c>
      <c r="I535" s="21">
        <v>3</v>
      </c>
      <c r="J535" s="21" t="s">
        <v>865</v>
      </c>
      <c r="K535" s="21">
        <v>1993</v>
      </c>
      <c r="L535" s="22" t="str">
        <f>VLOOKUP(F535,'[1]Goa Member''s Details Revised'!$C$2:$AO$7385,9,0)</f>
        <v>Never</v>
      </c>
      <c r="M535" s="21" t="s">
        <v>1480</v>
      </c>
      <c r="N535" s="23">
        <f>VLOOKUP(F535,'[1]Goa Member''s Details Revised'!$C$2:$AO$7385,5,0)</f>
        <v>32000</v>
      </c>
      <c r="O535" s="23">
        <f>VLOOKUP(F535,'[1]Goa Member''s Details Revised'!$C$2:$AO$7385,5,0)</f>
        <v>32000</v>
      </c>
      <c r="P535" s="23">
        <f>VLOOKUP(F535,'[1]Goa Member''s Details Revised'!$C$2:$AO$7385,6,0)</f>
        <v>30400</v>
      </c>
      <c r="Q535" s="23" t="str">
        <f>VLOOKUP(F535,'[1]Goa Member''s Details Revised'!$C$2:$AO$7385,8,0)</f>
        <v>I.R.M</v>
      </c>
      <c r="R535" s="23">
        <f t="shared" si="42"/>
        <v>1600</v>
      </c>
      <c r="S535" s="21">
        <f t="shared" si="43"/>
        <v>30</v>
      </c>
      <c r="T535" s="23">
        <f t="shared" si="40"/>
        <v>24320</v>
      </c>
      <c r="U535" s="23">
        <f t="shared" si="41"/>
        <v>21187.878787878788</v>
      </c>
      <c r="V535" s="23">
        <f t="shared" si="44"/>
        <v>24000</v>
      </c>
      <c r="W535" s="23"/>
      <c r="X535" s="21"/>
      <c r="Y535" s="24" t="str">
        <f>VLOOKUP(F535,'[1]Goa Member''s Details Revised'!$C$2:$AO$7385,12,0)</f>
        <v>we send last reminder in 2012.then we did not receive any reply</v>
      </c>
    </row>
    <row r="536" spans="2:25">
      <c r="B536" s="20">
        <v>527</v>
      </c>
      <c r="C536" s="21"/>
      <c r="D536" s="21" t="s">
        <v>1481</v>
      </c>
      <c r="E536" s="21" t="s">
        <v>56</v>
      </c>
      <c r="F536" s="21">
        <v>11063</v>
      </c>
      <c r="G536" s="21"/>
      <c r="H536" s="22" t="str">
        <f>VLOOKUP(F536,'[1]Goa Member''s Details Revised'!$C$2:$AO$7385,2,0)</f>
        <v>L. N. C</v>
      </c>
      <c r="I536" s="21">
        <v>3</v>
      </c>
      <c r="J536" s="21" t="s">
        <v>865</v>
      </c>
      <c r="K536" s="21">
        <v>1993</v>
      </c>
      <c r="L536" s="22">
        <f>VLOOKUP(F536,'[1]Goa Member''s Details Revised'!$C$2:$AO$7385,9,0)</f>
        <v>2007</v>
      </c>
      <c r="M536" s="21" t="s">
        <v>1482</v>
      </c>
      <c r="N536" s="23">
        <f>VLOOKUP(F536,'[1]Goa Member''s Details Revised'!$C$2:$AO$7385,5,0)</f>
        <v>65000</v>
      </c>
      <c r="O536" s="23">
        <f>VLOOKUP(F536,'[1]Goa Member''s Details Revised'!$C$2:$AO$7385,5,0)</f>
        <v>65000</v>
      </c>
      <c r="P536" s="23">
        <f>VLOOKUP(F536,'[1]Goa Member''s Details Revised'!$C$2:$AO$7385,6,0)</f>
        <v>61750</v>
      </c>
      <c r="Q536" s="23" t="str">
        <f>VLOOKUP(F536,'[1]Goa Member''s Details Revised'!$C$2:$AO$7385,8,0)</f>
        <v>R.M</v>
      </c>
      <c r="R536" s="23">
        <f t="shared" si="42"/>
        <v>3250</v>
      </c>
      <c r="S536" s="21">
        <f t="shared" si="43"/>
        <v>30</v>
      </c>
      <c r="T536" s="23">
        <f t="shared" si="40"/>
        <v>49400</v>
      </c>
      <c r="U536" s="23">
        <f t="shared" si="41"/>
        <v>43037.878787878784</v>
      </c>
      <c r="V536" s="23">
        <f t="shared" si="44"/>
        <v>48750</v>
      </c>
      <c r="W536" s="23"/>
      <c r="X536" s="21"/>
      <c r="Y536" s="24" t="str">
        <f>VLOOKUP(F536,'[1]Goa Member''s Details Revised'!$C$2:$AO$7385,12,0)</f>
        <v xml:space="preserve">As per POD last communication 07 </v>
      </c>
    </row>
    <row r="537" spans="2:25">
      <c r="B537" s="20">
        <v>528</v>
      </c>
      <c r="C537" s="21"/>
      <c r="D537" s="21" t="s">
        <v>1483</v>
      </c>
      <c r="E537" s="21" t="s">
        <v>56</v>
      </c>
      <c r="F537" s="21">
        <v>11064</v>
      </c>
      <c r="G537" s="21"/>
      <c r="H537" s="22" t="str">
        <f>VLOOKUP(F537,'[1]Goa Member''s Details Revised'!$C$2:$AO$7385,2,0)</f>
        <v>L. N. C</v>
      </c>
      <c r="I537" s="21">
        <v>3</v>
      </c>
      <c r="J537" s="21" t="s">
        <v>865</v>
      </c>
      <c r="K537" s="21">
        <v>1993</v>
      </c>
      <c r="L537" s="22" t="str">
        <f>VLOOKUP(F537,'[1]Goa Member''s Details Revised'!$C$2:$AO$7385,9,0)</f>
        <v>Never</v>
      </c>
      <c r="M537" s="21" t="s">
        <v>1484</v>
      </c>
      <c r="N537" s="23">
        <f>VLOOKUP(F537,'[1]Goa Member''s Details Revised'!$C$2:$AO$7385,5,0)</f>
        <v>65000</v>
      </c>
      <c r="O537" s="23">
        <f>VLOOKUP(F537,'[1]Goa Member''s Details Revised'!$C$2:$AO$7385,5,0)</f>
        <v>65000</v>
      </c>
      <c r="P537" s="23">
        <f>VLOOKUP(F537,'[1]Goa Member''s Details Revised'!$C$2:$AO$7385,6,0)</f>
        <v>61750</v>
      </c>
      <c r="Q537" s="23" t="str">
        <f>VLOOKUP(F537,'[1]Goa Member''s Details Revised'!$C$2:$AO$7385,8,0)</f>
        <v>I.R.M</v>
      </c>
      <c r="R537" s="23">
        <f t="shared" si="42"/>
        <v>3250</v>
      </c>
      <c r="S537" s="21">
        <f t="shared" si="43"/>
        <v>30</v>
      </c>
      <c r="T537" s="23">
        <f t="shared" si="40"/>
        <v>49400</v>
      </c>
      <c r="U537" s="23">
        <f t="shared" si="41"/>
        <v>43037.878787878784</v>
      </c>
      <c r="V537" s="23">
        <f t="shared" si="44"/>
        <v>48750</v>
      </c>
      <c r="W537" s="23"/>
      <c r="X537" s="21"/>
      <c r="Y537" s="24" t="str">
        <f>VLOOKUP(F537,'[1]Goa Member''s Details Revised'!$C$2:$AO$7385,12,0)</f>
        <v>last mail conversation on communication 2013</v>
      </c>
    </row>
    <row r="538" spans="2:25">
      <c r="B538" s="20">
        <v>529</v>
      </c>
      <c r="C538" s="21"/>
      <c r="D538" s="21" t="s">
        <v>1485</v>
      </c>
      <c r="E538" s="21" t="s">
        <v>56</v>
      </c>
      <c r="F538" s="21">
        <v>11065</v>
      </c>
      <c r="G538" s="21"/>
      <c r="H538" s="22" t="str">
        <f>VLOOKUP(F538,'[1]Goa Member''s Details Revised'!$C$2:$AO$7385,2,0)</f>
        <v>L. N. C</v>
      </c>
      <c r="I538" s="21">
        <v>9</v>
      </c>
      <c r="J538" s="21" t="s">
        <v>865</v>
      </c>
      <c r="K538" s="21">
        <v>1993</v>
      </c>
      <c r="L538" s="22" t="str">
        <f>VLOOKUP(F538,'[1]Goa Member''s Details Revised'!$C$2:$AO$7385,9,0)</f>
        <v>Never</v>
      </c>
      <c r="M538" s="21" t="s">
        <v>1486</v>
      </c>
      <c r="N538" s="23">
        <f>VLOOKUP(F538,'[1]Goa Member''s Details Revised'!$C$2:$AO$7385,5,0)</f>
        <v>65000</v>
      </c>
      <c r="O538" s="23">
        <f>VLOOKUP(F538,'[1]Goa Member''s Details Revised'!$C$2:$AO$7385,5,0)</f>
        <v>65000</v>
      </c>
      <c r="P538" s="23">
        <f>VLOOKUP(F538,'[1]Goa Member''s Details Revised'!$C$2:$AO$7385,6,0)</f>
        <v>65000</v>
      </c>
      <c r="Q538" s="23" t="str">
        <f>VLOOKUP(F538,'[1]Goa Member''s Details Revised'!$C$2:$AO$7385,8,0)</f>
        <v>I.R.M</v>
      </c>
      <c r="R538" s="23">
        <f t="shared" si="42"/>
        <v>0</v>
      </c>
      <c r="S538" s="21">
        <f t="shared" si="43"/>
        <v>30</v>
      </c>
      <c r="T538" s="23">
        <f t="shared" si="40"/>
        <v>52000</v>
      </c>
      <c r="U538" s="23">
        <f t="shared" si="41"/>
        <v>45303.030303030304</v>
      </c>
      <c r="V538" s="23">
        <f t="shared" si="44"/>
        <v>52000</v>
      </c>
      <c r="W538" s="23"/>
      <c r="X538" s="21"/>
      <c r="Y538" s="24" t="str">
        <f>VLOOKUP(F538,'[1]Goa Member''s Details Revised'!$C$2:$AO$7385,12,0)</f>
        <v>last communication 98</v>
      </c>
    </row>
    <row r="539" spans="2:25">
      <c r="B539" s="20">
        <v>530</v>
      </c>
      <c r="C539" s="21"/>
      <c r="D539" s="21" t="s">
        <v>1487</v>
      </c>
      <c r="E539" s="21" t="s">
        <v>56</v>
      </c>
      <c r="F539" s="21">
        <v>11066</v>
      </c>
      <c r="G539" s="21"/>
      <c r="H539" s="22" t="str">
        <f>VLOOKUP(F539,'[1]Goa Member''s Details Revised'!$C$2:$AO$7385,2,0)</f>
        <v>L. N. C</v>
      </c>
      <c r="I539" s="21">
        <v>11</v>
      </c>
      <c r="J539" s="21" t="s">
        <v>865</v>
      </c>
      <c r="K539" s="21">
        <v>1993</v>
      </c>
      <c r="L539" s="22" t="str">
        <f>VLOOKUP(F539,'[1]Goa Member''s Details Revised'!$C$2:$AO$7385,9,0)</f>
        <v>Never</v>
      </c>
      <c r="M539" s="21" t="s">
        <v>1488</v>
      </c>
      <c r="N539" s="23">
        <f>VLOOKUP(F539,'[1]Goa Member''s Details Revised'!$C$2:$AO$7385,5,0)</f>
        <v>65000</v>
      </c>
      <c r="O539" s="23">
        <f>VLOOKUP(F539,'[1]Goa Member''s Details Revised'!$C$2:$AO$7385,5,0)</f>
        <v>65000</v>
      </c>
      <c r="P539" s="23">
        <f>VLOOKUP(F539,'[1]Goa Member''s Details Revised'!$C$2:$AO$7385,6,0)</f>
        <v>61750</v>
      </c>
      <c r="Q539" s="23" t="str">
        <f>VLOOKUP(F539,'[1]Goa Member''s Details Revised'!$C$2:$AO$7385,8,0)</f>
        <v>I.R.M</v>
      </c>
      <c r="R539" s="23">
        <f t="shared" si="42"/>
        <v>3250</v>
      </c>
      <c r="S539" s="21">
        <f t="shared" si="43"/>
        <v>30</v>
      </c>
      <c r="T539" s="23">
        <f t="shared" ref="T539:T602" si="45">IF(Q539="regular",((P539-(P539/99)*S539)),(P539-(P539*20%)))</f>
        <v>49400</v>
      </c>
      <c r="U539" s="23">
        <f t="shared" ref="U539:U602" si="46">((P539-(P539/99)*S539))</f>
        <v>43037.878787878784</v>
      </c>
      <c r="V539" s="23">
        <f t="shared" si="44"/>
        <v>48750</v>
      </c>
      <c r="W539" s="23"/>
      <c r="X539" s="21"/>
      <c r="Y539" s="24" t="str">
        <f>VLOOKUP(F539,'[1]Goa Member''s Details Revised'!$C$2:$AO$7385,12,0)</f>
        <v>No Reminder send so last communication 03</v>
      </c>
    </row>
    <row r="540" spans="2:25" ht="30">
      <c r="B540" s="20">
        <v>531</v>
      </c>
      <c r="C540" s="21"/>
      <c r="D540" s="21" t="s">
        <v>1489</v>
      </c>
      <c r="E540" s="21" t="s">
        <v>56</v>
      </c>
      <c r="F540" s="21">
        <v>11067</v>
      </c>
      <c r="G540" s="21"/>
      <c r="H540" s="22" t="str">
        <f>VLOOKUP(F540,'[1]Goa Member''s Details Revised'!$C$2:$AO$7385,2,0)</f>
        <v>L. N. C</v>
      </c>
      <c r="I540" s="21">
        <v>12</v>
      </c>
      <c r="J540" s="21" t="s">
        <v>865</v>
      </c>
      <c r="K540" s="21">
        <v>1993</v>
      </c>
      <c r="L540" s="22" t="str">
        <f>VLOOKUP(F540,'[1]Goa Member''s Details Revised'!$C$2:$AO$7385,9,0)</f>
        <v>Never</v>
      </c>
      <c r="M540" s="21" t="s">
        <v>1490</v>
      </c>
      <c r="N540" s="23">
        <f>VLOOKUP(F540,'[1]Goa Member''s Details Revised'!$C$2:$AO$7385,5,0)</f>
        <v>65000</v>
      </c>
      <c r="O540" s="23">
        <f>VLOOKUP(F540,'[1]Goa Member''s Details Revised'!$C$2:$AO$7385,5,0)</f>
        <v>65000</v>
      </c>
      <c r="P540" s="23">
        <f>VLOOKUP(F540,'[1]Goa Member''s Details Revised'!$C$2:$AO$7385,6,0)</f>
        <v>61750</v>
      </c>
      <c r="Q540" s="23" t="str">
        <f>VLOOKUP(F540,'[1]Goa Member''s Details Revised'!$C$2:$AO$7385,8,0)</f>
        <v>I.R.M</v>
      </c>
      <c r="R540" s="23">
        <f t="shared" si="42"/>
        <v>3250</v>
      </c>
      <c r="S540" s="21">
        <f t="shared" si="43"/>
        <v>30</v>
      </c>
      <c r="T540" s="23">
        <f t="shared" si="45"/>
        <v>49400</v>
      </c>
      <c r="U540" s="23">
        <f t="shared" si="46"/>
        <v>43037.878787878784</v>
      </c>
      <c r="V540" s="23">
        <f t="shared" si="44"/>
        <v>48750</v>
      </c>
      <c r="W540" s="23"/>
      <c r="X540" s="21"/>
      <c r="Y540" s="24" t="str">
        <f>VLOOKUP(F540,'[1]Goa Member''s Details Revised'!$C$2:$AO$7385,12,0)</f>
        <v>we send last reminder in 2012.then we did not receive any reply</v>
      </c>
    </row>
    <row r="541" spans="2:25">
      <c r="B541" s="20">
        <v>532</v>
      </c>
      <c r="C541" s="21"/>
      <c r="D541" s="21" t="s">
        <v>1491</v>
      </c>
      <c r="E541" s="21" t="s">
        <v>56</v>
      </c>
      <c r="F541" s="21">
        <v>11069</v>
      </c>
      <c r="G541" s="21"/>
      <c r="H541" s="22" t="str">
        <f>VLOOKUP(F541,'[1]Goa Member''s Details Revised'!$C$2:$AO$7385,2,0)</f>
        <v>L. N. C</v>
      </c>
      <c r="I541" s="21">
        <v>17</v>
      </c>
      <c r="J541" s="21" t="s">
        <v>865</v>
      </c>
      <c r="K541" s="21">
        <v>1993</v>
      </c>
      <c r="L541" s="22" t="str">
        <f>VLOOKUP(F541,'[1]Goa Member''s Details Revised'!$C$2:$AO$7385,9,0)</f>
        <v>Never</v>
      </c>
      <c r="M541" s="21" t="s">
        <v>1492</v>
      </c>
      <c r="N541" s="23">
        <f>VLOOKUP(F541,'[1]Goa Member''s Details Revised'!$C$2:$AO$7385,5,0)</f>
        <v>22000</v>
      </c>
      <c r="O541" s="23">
        <f>VLOOKUP(F541,'[1]Goa Member''s Details Revised'!$C$2:$AO$7385,5,0)</f>
        <v>22000</v>
      </c>
      <c r="P541" s="23">
        <f>VLOOKUP(F541,'[1]Goa Member''s Details Revised'!$C$2:$AO$7385,6,0)</f>
        <v>22000</v>
      </c>
      <c r="Q541" s="23" t="str">
        <f>VLOOKUP(F541,'[1]Goa Member''s Details Revised'!$C$2:$AO$7385,8,0)</f>
        <v>I.R.M</v>
      </c>
      <c r="R541" s="23">
        <f t="shared" si="42"/>
        <v>0</v>
      </c>
      <c r="S541" s="21">
        <f t="shared" si="43"/>
        <v>30</v>
      </c>
      <c r="T541" s="23">
        <f t="shared" si="45"/>
        <v>17600</v>
      </c>
      <c r="U541" s="23">
        <f t="shared" si="46"/>
        <v>15333.333333333332</v>
      </c>
      <c r="V541" s="23">
        <f t="shared" si="44"/>
        <v>17600</v>
      </c>
      <c r="W541" s="23"/>
      <c r="X541" s="21"/>
      <c r="Y541" s="24" t="str">
        <f>VLOOKUP(F541,'[1]Goa Member''s Details Revised'!$C$2:$AO$7385,12,0)</f>
        <v>last communication 01</v>
      </c>
    </row>
    <row r="542" spans="2:25">
      <c r="B542" s="20">
        <v>533</v>
      </c>
      <c r="C542" s="21"/>
      <c r="D542" s="21" t="s">
        <v>1493</v>
      </c>
      <c r="E542" s="21" t="s">
        <v>56</v>
      </c>
      <c r="F542" s="21">
        <v>11070</v>
      </c>
      <c r="G542" s="21"/>
      <c r="H542" s="22" t="str">
        <f>VLOOKUP(F542,'[1]Goa Member''s Details Revised'!$C$2:$AO$7385,2,0)</f>
        <v>L. N. C</v>
      </c>
      <c r="I542" s="21">
        <v>18</v>
      </c>
      <c r="J542" s="21" t="s">
        <v>865</v>
      </c>
      <c r="K542" s="21">
        <v>1993</v>
      </c>
      <c r="L542" s="22" t="str">
        <f>VLOOKUP(F542,'[1]Goa Member''s Details Revised'!$C$2:$AO$7385,9,0)</f>
        <v>Never</v>
      </c>
      <c r="M542" s="21" t="s">
        <v>1494</v>
      </c>
      <c r="N542" s="23">
        <f>VLOOKUP(F542,'[1]Goa Member''s Details Revised'!$C$2:$AO$7385,5,0)</f>
        <v>22000</v>
      </c>
      <c r="O542" s="23">
        <f>VLOOKUP(F542,'[1]Goa Member''s Details Revised'!$C$2:$AO$7385,5,0)</f>
        <v>22000</v>
      </c>
      <c r="P542" s="23">
        <f>VLOOKUP(F542,'[1]Goa Member''s Details Revised'!$C$2:$AO$7385,6,0)</f>
        <v>22000</v>
      </c>
      <c r="Q542" s="23" t="str">
        <f>VLOOKUP(F542,'[1]Goa Member''s Details Revised'!$C$2:$AO$7385,8,0)</f>
        <v>I.R.M</v>
      </c>
      <c r="R542" s="23">
        <f t="shared" si="42"/>
        <v>0</v>
      </c>
      <c r="S542" s="21">
        <f t="shared" si="43"/>
        <v>30</v>
      </c>
      <c r="T542" s="23">
        <f t="shared" si="45"/>
        <v>17600</v>
      </c>
      <c r="U542" s="23">
        <f t="shared" si="46"/>
        <v>15333.333333333332</v>
      </c>
      <c r="V542" s="23">
        <f t="shared" si="44"/>
        <v>17600</v>
      </c>
      <c r="W542" s="23"/>
      <c r="X542" s="21"/>
      <c r="Y542" s="24" t="str">
        <f>VLOOKUP(F542,'[1]Goa Member''s Details Revised'!$C$2:$AO$7385,12,0)</f>
        <v>last mail conversation on communication 2013</v>
      </c>
    </row>
    <row r="543" spans="2:25">
      <c r="B543" s="20">
        <v>534</v>
      </c>
      <c r="C543" s="21"/>
      <c r="D543" s="21" t="s">
        <v>1495</v>
      </c>
      <c r="E543" s="21" t="s">
        <v>56</v>
      </c>
      <c r="F543" s="21">
        <v>11073</v>
      </c>
      <c r="G543" s="21"/>
      <c r="H543" s="22" t="str">
        <f>VLOOKUP(F543,'[1]Goa Member''s Details Revised'!$C$2:$AO$7385,2,0)</f>
        <v>L. N. C</v>
      </c>
      <c r="I543" s="21">
        <v>18</v>
      </c>
      <c r="J543" s="21" t="s">
        <v>865</v>
      </c>
      <c r="K543" s="21">
        <v>1993</v>
      </c>
      <c r="L543" s="22" t="str">
        <f>VLOOKUP(F543,'[1]Goa Member''s Details Revised'!$C$2:$AO$7385,9,0)</f>
        <v>Never</v>
      </c>
      <c r="M543" s="21" t="s">
        <v>1496</v>
      </c>
      <c r="N543" s="23">
        <f>VLOOKUP(F543,'[1]Goa Member''s Details Revised'!$C$2:$AO$7385,5,0)</f>
        <v>42000</v>
      </c>
      <c r="O543" s="23">
        <f>VLOOKUP(F543,'[1]Goa Member''s Details Revised'!$C$2:$AO$7385,5,0)</f>
        <v>42000</v>
      </c>
      <c r="P543" s="23">
        <f>VLOOKUP(F543,'[1]Goa Member''s Details Revised'!$C$2:$AO$7385,6,0)</f>
        <v>42000</v>
      </c>
      <c r="Q543" s="23" t="str">
        <f>VLOOKUP(F543,'[1]Goa Member''s Details Revised'!$C$2:$AO$7385,8,0)</f>
        <v>I.R.M</v>
      </c>
      <c r="R543" s="23">
        <f t="shared" si="42"/>
        <v>0</v>
      </c>
      <c r="S543" s="21">
        <f t="shared" si="43"/>
        <v>30</v>
      </c>
      <c r="T543" s="23">
        <f t="shared" si="45"/>
        <v>33600</v>
      </c>
      <c r="U543" s="23">
        <f t="shared" si="46"/>
        <v>29272.727272727272</v>
      </c>
      <c r="V543" s="23">
        <f t="shared" si="44"/>
        <v>33600</v>
      </c>
      <c r="W543" s="23"/>
      <c r="X543" s="21"/>
      <c r="Y543" s="24" t="str">
        <f>VLOOKUP(F543,'[1]Goa Member''s Details Revised'!$C$2:$AO$7385,12,0)</f>
        <v>last communication 01</v>
      </c>
    </row>
    <row r="544" spans="2:25" ht="45">
      <c r="B544" s="20">
        <v>535</v>
      </c>
      <c r="C544" s="21"/>
      <c r="D544" s="21" t="s">
        <v>1497</v>
      </c>
      <c r="E544" s="21" t="s">
        <v>56</v>
      </c>
      <c r="F544" s="21">
        <v>11076</v>
      </c>
      <c r="G544" s="21"/>
      <c r="H544" s="22" t="str">
        <f>VLOOKUP(F544,'[1]Goa Member''s Details Revised'!$C$2:$AO$7385,2,0)</f>
        <v>L. N. C</v>
      </c>
      <c r="I544" s="21">
        <v>20</v>
      </c>
      <c r="J544" s="21" t="s">
        <v>865</v>
      </c>
      <c r="K544" s="21">
        <v>1993</v>
      </c>
      <c r="L544" s="22">
        <f>VLOOKUP(F544,'[1]Goa Member''s Details Revised'!$C$2:$AO$7385,9,0)</f>
        <v>2008</v>
      </c>
      <c r="M544" s="21" t="s">
        <v>1498</v>
      </c>
      <c r="N544" s="23">
        <f>VLOOKUP(F544,'[1]Goa Member''s Details Revised'!$C$2:$AO$7385,5,0)</f>
        <v>65000</v>
      </c>
      <c r="O544" s="23">
        <f>VLOOKUP(F544,'[1]Goa Member''s Details Revised'!$C$2:$AO$7385,5,0)</f>
        <v>65000</v>
      </c>
      <c r="P544" s="23">
        <f>VLOOKUP(F544,'[1]Goa Member''s Details Revised'!$C$2:$AO$7385,6,0)</f>
        <v>61750</v>
      </c>
      <c r="Q544" s="23" t="str">
        <f>VLOOKUP(F544,'[1]Goa Member''s Details Revised'!$C$2:$AO$7385,8,0)</f>
        <v>R.M</v>
      </c>
      <c r="R544" s="23">
        <f t="shared" si="42"/>
        <v>3250</v>
      </c>
      <c r="S544" s="21">
        <f t="shared" si="43"/>
        <v>30</v>
      </c>
      <c r="T544" s="23">
        <f t="shared" si="45"/>
        <v>49400</v>
      </c>
      <c r="U544" s="23">
        <f t="shared" si="46"/>
        <v>43037.878787878784</v>
      </c>
      <c r="V544" s="23">
        <f t="shared" si="44"/>
        <v>48750</v>
      </c>
      <c r="W544" s="23"/>
      <c r="X544" s="21"/>
      <c r="Y544" s="24" t="str">
        <f>VLOOKUP(F544,'[1]Goa Member''s Details Revised'!$C$2:$AO$7385,12,0)</f>
        <v>No reminder send so last communication 09..name has been changed from Reshma Narain to Kanchee Ajay Advani after marraige according to 2008 mail</v>
      </c>
    </row>
    <row r="545" spans="2:25">
      <c r="B545" s="20">
        <v>536</v>
      </c>
      <c r="C545" s="21"/>
      <c r="D545" s="21" t="s">
        <v>1499</v>
      </c>
      <c r="E545" s="21" t="s">
        <v>56</v>
      </c>
      <c r="F545" s="21">
        <v>11077</v>
      </c>
      <c r="G545" s="21"/>
      <c r="H545" s="22" t="str">
        <f>VLOOKUP(F545,'[1]Goa Member''s Details Revised'!$C$2:$AO$7385,2,0)</f>
        <v>L. N. C</v>
      </c>
      <c r="I545" s="21">
        <v>29</v>
      </c>
      <c r="J545" s="21" t="s">
        <v>865</v>
      </c>
      <c r="K545" s="21">
        <v>1993</v>
      </c>
      <c r="L545" s="22" t="str">
        <f>VLOOKUP(F545,'[1]Goa Member''s Details Revised'!$C$2:$AO$7385,9,0)</f>
        <v>Never</v>
      </c>
      <c r="M545" s="21" t="s">
        <v>1500</v>
      </c>
      <c r="N545" s="23">
        <f>VLOOKUP(F545,'[1]Goa Member''s Details Revised'!$C$2:$AO$7385,5,0)</f>
        <v>65000</v>
      </c>
      <c r="O545" s="23">
        <f>VLOOKUP(F545,'[1]Goa Member''s Details Revised'!$C$2:$AO$7385,5,0)</f>
        <v>65000</v>
      </c>
      <c r="P545" s="23">
        <f>VLOOKUP(F545,'[1]Goa Member''s Details Revised'!$C$2:$AO$7385,6,0)</f>
        <v>65000</v>
      </c>
      <c r="Q545" s="23" t="str">
        <f>VLOOKUP(F545,'[1]Goa Member''s Details Revised'!$C$2:$AO$7385,8,0)</f>
        <v>I.R.M</v>
      </c>
      <c r="R545" s="23">
        <f t="shared" si="42"/>
        <v>0</v>
      </c>
      <c r="S545" s="21">
        <f t="shared" si="43"/>
        <v>30</v>
      </c>
      <c r="T545" s="23">
        <f t="shared" si="45"/>
        <v>52000</v>
      </c>
      <c r="U545" s="23">
        <f t="shared" si="46"/>
        <v>45303.030303030304</v>
      </c>
      <c r="V545" s="23">
        <f t="shared" si="44"/>
        <v>52000</v>
      </c>
      <c r="W545" s="23"/>
      <c r="X545" s="21"/>
      <c r="Y545" s="24" t="str">
        <f>VLOOKUP(F545,'[1]Goa Member''s Details Revised'!$C$2:$AO$7385,12,0)</f>
        <v>No Reminder send so last communication 2008</v>
      </c>
    </row>
    <row r="546" spans="2:25" ht="30">
      <c r="B546" s="20">
        <v>537</v>
      </c>
      <c r="C546" s="21"/>
      <c r="D546" s="21" t="s">
        <v>1501</v>
      </c>
      <c r="E546" s="21" t="s">
        <v>56</v>
      </c>
      <c r="F546" s="21">
        <v>11079</v>
      </c>
      <c r="G546" s="21"/>
      <c r="H546" s="22" t="str">
        <f>VLOOKUP(F546,'[1]Goa Member''s Details Revised'!$C$2:$AO$7385,2,0)</f>
        <v>L. N. C</v>
      </c>
      <c r="I546" s="21">
        <v>30</v>
      </c>
      <c r="J546" s="21" t="s">
        <v>865</v>
      </c>
      <c r="K546" s="21">
        <v>1993</v>
      </c>
      <c r="L546" s="22" t="str">
        <f>VLOOKUP(F546,'[1]Goa Member''s Details Revised'!$C$2:$AO$7385,9,0)</f>
        <v>Never</v>
      </c>
      <c r="M546" s="21" t="s">
        <v>1502</v>
      </c>
      <c r="N546" s="23">
        <f>VLOOKUP(F546,'[1]Goa Member''s Details Revised'!$C$2:$AO$7385,5,0)</f>
        <v>22000</v>
      </c>
      <c r="O546" s="23">
        <f>VLOOKUP(F546,'[1]Goa Member''s Details Revised'!$C$2:$AO$7385,5,0)</f>
        <v>22000</v>
      </c>
      <c r="P546" s="23">
        <f>VLOOKUP(F546,'[1]Goa Member''s Details Revised'!$C$2:$AO$7385,6,0)</f>
        <v>22000</v>
      </c>
      <c r="Q546" s="23" t="str">
        <f>VLOOKUP(F546,'[1]Goa Member''s Details Revised'!$C$2:$AO$7385,8,0)</f>
        <v>I.R.M</v>
      </c>
      <c r="R546" s="23">
        <f t="shared" si="42"/>
        <v>0</v>
      </c>
      <c r="S546" s="21">
        <f t="shared" si="43"/>
        <v>30</v>
      </c>
      <c r="T546" s="23">
        <f t="shared" si="45"/>
        <v>17600</v>
      </c>
      <c r="U546" s="23">
        <f t="shared" si="46"/>
        <v>15333.333333333332</v>
      </c>
      <c r="V546" s="23">
        <f t="shared" si="44"/>
        <v>17600</v>
      </c>
      <c r="W546" s="23"/>
      <c r="X546" s="21"/>
      <c r="Y546" s="24" t="str">
        <f>VLOOKUP(F546,'[1]Goa Member''s Details Revised'!$C$2:$AO$7385,12,0)</f>
        <v>we send last reminder in 2012.then we did not receive any reply</v>
      </c>
    </row>
    <row r="547" spans="2:25">
      <c r="B547" s="20">
        <v>538</v>
      </c>
      <c r="C547" s="21"/>
      <c r="D547" s="21" t="s">
        <v>1503</v>
      </c>
      <c r="E547" s="21" t="s">
        <v>56</v>
      </c>
      <c r="F547" s="21">
        <v>11080</v>
      </c>
      <c r="G547" s="21"/>
      <c r="H547" s="22" t="str">
        <f>VLOOKUP(F547,'[1]Goa Member''s Details Revised'!$C$2:$AO$7385,2,0)</f>
        <v>L. N. C</v>
      </c>
      <c r="I547" s="21">
        <v>30</v>
      </c>
      <c r="J547" s="21" t="s">
        <v>865</v>
      </c>
      <c r="K547" s="21">
        <v>1993</v>
      </c>
      <c r="L547" s="22" t="str">
        <f>VLOOKUP(F547,'[1]Goa Member''s Details Revised'!$C$2:$AO$7385,9,0)</f>
        <v>Never</v>
      </c>
      <c r="M547" s="21" t="s">
        <v>1504</v>
      </c>
      <c r="N547" s="23">
        <f>VLOOKUP(F547,'[1]Goa Member''s Details Revised'!$C$2:$AO$7385,5,0)</f>
        <v>22000</v>
      </c>
      <c r="O547" s="23">
        <f>VLOOKUP(F547,'[1]Goa Member''s Details Revised'!$C$2:$AO$7385,5,0)</f>
        <v>22000</v>
      </c>
      <c r="P547" s="23">
        <f>VLOOKUP(F547,'[1]Goa Member''s Details Revised'!$C$2:$AO$7385,6,0)</f>
        <v>22000</v>
      </c>
      <c r="Q547" s="23" t="str">
        <f>VLOOKUP(F547,'[1]Goa Member''s Details Revised'!$C$2:$AO$7385,8,0)</f>
        <v>I.R.M</v>
      </c>
      <c r="R547" s="23">
        <f t="shared" si="42"/>
        <v>0</v>
      </c>
      <c r="S547" s="21">
        <f t="shared" si="43"/>
        <v>30</v>
      </c>
      <c r="T547" s="23">
        <f t="shared" si="45"/>
        <v>17600</v>
      </c>
      <c r="U547" s="23">
        <f t="shared" si="46"/>
        <v>15333.333333333332</v>
      </c>
      <c r="V547" s="23">
        <f t="shared" si="44"/>
        <v>17600</v>
      </c>
      <c r="W547" s="23"/>
      <c r="X547" s="21"/>
      <c r="Y547" s="24" t="str">
        <f>VLOOKUP(F547,'[1]Goa Member''s Details Revised'!$C$2:$AO$7385,12,0)</f>
        <v>last communication 99</v>
      </c>
    </row>
    <row r="548" spans="2:25" ht="30">
      <c r="B548" s="20">
        <v>539</v>
      </c>
      <c r="C548" s="21"/>
      <c r="D548" s="21" t="s">
        <v>1505</v>
      </c>
      <c r="E548" s="21" t="s">
        <v>56</v>
      </c>
      <c r="F548" s="21">
        <v>11081</v>
      </c>
      <c r="G548" s="21"/>
      <c r="H548" s="22" t="str">
        <f>VLOOKUP(F548,'[1]Goa Member''s Details Revised'!$C$2:$AO$7385,2,0)</f>
        <v>L. N. C</v>
      </c>
      <c r="I548" s="21">
        <v>26</v>
      </c>
      <c r="J548" s="21" t="s">
        <v>865</v>
      </c>
      <c r="K548" s="21">
        <v>1993</v>
      </c>
      <c r="L548" s="22" t="str">
        <f>VLOOKUP(F548,'[1]Goa Member''s Details Revised'!$C$2:$AO$7385,9,0)</f>
        <v>Never</v>
      </c>
      <c r="M548" s="21" t="s">
        <v>1506</v>
      </c>
      <c r="N548" s="23">
        <f>VLOOKUP(F548,'[1]Goa Member''s Details Revised'!$C$2:$AO$7385,5,0)</f>
        <v>40000</v>
      </c>
      <c r="O548" s="23">
        <f>VLOOKUP(F548,'[1]Goa Member''s Details Revised'!$C$2:$AO$7385,5,0)</f>
        <v>40000</v>
      </c>
      <c r="P548" s="23">
        <f>VLOOKUP(F548,'[1]Goa Member''s Details Revised'!$C$2:$AO$7385,6,0)</f>
        <v>40000</v>
      </c>
      <c r="Q548" s="23" t="str">
        <f>VLOOKUP(F548,'[1]Goa Member''s Details Revised'!$C$2:$AO$7385,8,0)</f>
        <v>I.R.M</v>
      </c>
      <c r="R548" s="23">
        <f t="shared" si="42"/>
        <v>0</v>
      </c>
      <c r="S548" s="21">
        <f t="shared" si="43"/>
        <v>30</v>
      </c>
      <c r="T548" s="23">
        <f t="shared" si="45"/>
        <v>32000</v>
      </c>
      <c r="U548" s="23">
        <f t="shared" si="46"/>
        <v>27878.78787878788</v>
      </c>
      <c r="V548" s="23">
        <f t="shared" si="44"/>
        <v>32000</v>
      </c>
      <c r="W548" s="23"/>
      <c r="X548" s="21"/>
      <c r="Y548" s="24" t="str">
        <f>VLOOKUP(F548,'[1]Goa Member''s Details Revised'!$C$2:$AO$7385,12,0)</f>
        <v>we send last reminder in 2012.then we did not receive any reply</v>
      </c>
    </row>
    <row r="549" spans="2:25" ht="30">
      <c r="B549" s="20">
        <v>540</v>
      </c>
      <c r="C549" s="21"/>
      <c r="D549" s="21" t="s">
        <v>1507</v>
      </c>
      <c r="E549" s="21" t="s">
        <v>56</v>
      </c>
      <c r="F549" s="21">
        <v>11082</v>
      </c>
      <c r="G549" s="21"/>
      <c r="H549" s="22" t="str">
        <f>VLOOKUP(F549,'[1]Goa Member''s Details Revised'!$C$2:$AO$7385,2,0)</f>
        <v>L. N. C</v>
      </c>
      <c r="I549" s="21">
        <v>27</v>
      </c>
      <c r="J549" s="21" t="s">
        <v>865</v>
      </c>
      <c r="K549" s="21">
        <v>1993</v>
      </c>
      <c r="L549" s="22" t="str">
        <f>VLOOKUP(F549,'[1]Goa Member''s Details Revised'!$C$2:$AO$7385,9,0)</f>
        <v>Never</v>
      </c>
      <c r="M549" s="21" t="s">
        <v>1508</v>
      </c>
      <c r="N549" s="23">
        <f>VLOOKUP(F549,'[1]Goa Member''s Details Revised'!$C$2:$AO$7385,5,0)</f>
        <v>22000</v>
      </c>
      <c r="O549" s="23">
        <f>VLOOKUP(F549,'[1]Goa Member''s Details Revised'!$C$2:$AO$7385,5,0)</f>
        <v>22000</v>
      </c>
      <c r="P549" s="23">
        <f>VLOOKUP(F549,'[1]Goa Member''s Details Revised'!$C$2:$AO$7385,6,0)</f>
        <v>20900</v>
      </c>
      <c r="Q549" s="23" t="str">
        <f>VLOOKUP(F549,'[1]Goa Member''s Details Revised'!$C$2:$AO$7385,8,0)</f>
        <v>I.R.M</v>
      </c>
      <c r="R549" s="23">
        <f t="shared" si="42"/>
        <v>1100</v>
      </c>
      <c r="S549" s="21">
        <f t="shared" si="43"/>
        <v>30</v>
      </c>
      <c r="T549" s="23">
        <f t="shared" si="45"/>
        <v>16720</v>
      </c>
      <c r="U549" s="23">
        <f t="shared" si="46"/>
        <v>14566.666666666668</v>
      </c>
      <c r="V549" s="23">
        <f t="shared" si="44"/>
        <v>16500</v>
      </c>
      <c r="W549" s="23"/>
      <c r="X549" s="21"/>
      <c r="Y549" s="24" t="str">
        <f>VLOOKUP(F549,'[1]Goa Member''s Details Revised'!$C$2:$AO$7385,12,0)</f>
        <v>we send last reminder in 2012.then we did not receive any reply</v>
      </c>
    </row>
    <row r="550" spans="2:25" ht="30">
      <c r="B550" s="20">
        <v>541</v>
      </c>
      <c r="C550" s="21"/>
      <c r="D550" s="21" t="s">
        <v>1509</v>
      </c>
      <c r="E550" s="21" t="s">
        <v>56</v>
      </c>
      <c r="F550" s="21">
        <v>11084</v>
      </c>
      <c r="G550" s="21"/>
      <c r="H550" s="22" t="str">
        <f>VLOOKUP(F550,'[1]Goa Member''s Details Revised'!$C$2:$AO$7385,2,0)</f>
        <v>L. N. C</v>
      </c>
      <c r="I550" s="21">
        <v>29</v>
      </c>
      <c r="J550" s="21" t="s">
        <v>865</v>
      </c>
      <c r="K550" s="21">
        <v>1993</v>
      </c>
      <c r="L550" s="22" t="str">
        <f>VLOOKUP(F550,'[1]Goa Member''s Details Revised'!$C$2:$AO$7385,9,0)</f>
        <v>Never</v>
      </c>
      <c r="M550" s="21" t="s">
        <v>1510</v>
      </c>
      <c r="N550" s="23">
        <f>VLOOKUP(F550,'[1]Goa Member''s Details Revised'!$C$2:$AO$7385,5,0)</f>
        <v>22000</v>
      </c>
      <c r="O550" s="23">
        <f>VLOOKUP(F550,'[1]Goa Member''s Details Revised'!$C$2:$AO$7385,5,0)</f>
        <v>22000</v>
      </c>
      <c r="P550" s="23">
        <f>VLOOKUP(F550,'[1]Goa Member''s Details Revised'!$C$2:$AO$7385,6,0)</f>
        <v>22000</v>
      </c>
      <c r="Q550" s="23" t="str">
        <f>VLOOKUP(F550,'[1]Goa Member''s Details Revised'!$C$2:$AO$7385,8,0)</f>
        <v>I.R.M</v>
      </c>
      <c r="R550" s="23">
        <f t="shared" si="42"/>
        <v>0</v>
      </c>
      <c r="S550" s="21">
        <f t="shared" si="43"/>
        <v>30</v>
      </c>
      <c r="T550" s="23">
        <f t="shared" si="45"/>
        <v>17600</v>
      </c>
      <c r="U550" s="23">
        <f t="shared" si="46"/>
        <v>15333.333333333332</v>
      </c>
      <c r="V550" s="23">
        <f t="shared" si="44"/>
        <v>17600</v>
      </c>
      <c r="W550" s="23"/>
      <c r="X550" s="21"/>
      <c r="Y550" s="24" t="str">
        <f>VLOOKUP(F550,'[1]Goa Member''s Details Revised'!$C$2:$AO$7385,12,0)</f>
        <v>we send last reminder in 2012.then we did not receive any reply</v>
      </c>
    </row>
    <row r="551" spans="2:25">
      <c r="B551" s="20">
        <v>542</v>
      </c>
      <c r="C551" s="21"/>
      <c r="D551" s="21" t="s">
        <v>1511</v>
      </c>
      <c r="E551" s="21" t="s">
        <v>56</v>
      </c>
      <c r="F551" s="21">
        <v>11085</v>
      </c>
      <c r="G551" s="21"/>
      <c r="H551" s="22" t="str">
        <f>VLOOKUP(F551,'[1]Goa Member''s Details Revised'!$C$2:$AO$7385,2,0)</f>
        <v>L. N. C</v>
      </c>
      <c r="I551" s="21">
        <v>29</v>
      </c>
      <c r="J551" s="21" t="s">
        <v>865</v>
      </c>
      <c r="K551" s="21">
        <v>1993</v>
      </c>
      <c r="L551" s="22">
        <f>VLOOKUP(F551,'[1]Goa Member''s Details Revised'!$C$2:$AO$7385,9,0)</f>
        <v>2010</v>
      </c>
      <c r="M551" s="21" t="s">
        <v>1512</v>
      </c>
      <c r="N551" s="23">
        <f>VLOOKUP(F551,'[1]Goa Member''s Details Revised'!$C$2:$AO$7385,5,0)</f>
        <v>30000</v>
      </c>
      <c r="O551" s="23">
        <f>VLOOKUP(F551,'[1]Goa Member''s Details Revised'!$C$2:$AO$7385,5,0)</f>
        <v>30000</v>
      </c>
      <c r="P551" s="23">
        <f>VLOOKUP(F551,'[1]Goa Member''s Details Revised'!$C$2:$AO$7385,6,0)</f>
        <v>30000</v>
      </c>
      <c r="Q551" s="23" t="str">
        <f>VLOOKUP(F551,'[1]Goa Member''s Details Revised'!$C$2:$AO$7385,8,0)</f>
        <v>R.M</v>
      </c>
      <c r="R551" s="23">
        <f t="shared" si="42"/>
        <v>0</v>
      </c>
      <c r="S551" s="21">
        <f t="shared" si="43"/>
        <v>30</v>
      </c>
      <c r="T551" s="23">
        <f t="shared" si="45"/>
        <v>24000</v>
      </c>
      <c r="U551" s="23">
        <f t="shared" si="46"/>
        <v>20909.090909090912</v>
      </c>
      <c r="V551" s="23">
        <f t="shared" si="44"/>
        <v>24000</v>
      </c>
      <c r="W551" s="23"/>
      <c r="X551" s="21"/>
      <c r="Y551" s="24" t="str">
        <f>VLOOKUP(F551,'[1]Goa Member''s Details Revised'!$C$2:$AO$7385,12,0)</f>
        <v>no reminders so last communication 2010</v>
      </c>
    </row>
    <row r="552" spans="2:25">
      <c r="B552" s="20">
        <v>543</v>
      </c>
      <c r="C552" s="21"/>
      <c r="D552" s="21" t="s">
        <v>1513</v>
      </c>
      <c r="E552" s="21" t="s">
        <v>56</v>
      </c>
      <c r="F552" s="21">
        <v>11086</v>
      </c>
      <c r="G552" s="21"/>
      <c r="H552" s="22" t="str">
        <f>VLOOKUP(F552,'[1]Goa Member''s Details Revised'!$C$2:$AO$7385,2,0)</f>
        <v>L. N. C</v>
      </c>
      <c r="I552" s="21">
        <v>30</v>
      </c>
      <c r="J552" s="21" t="s">
        <v>865</v>
      </c>
      <c r="K552" s="21">
        <v>1993</v>
      </c>
      <c r="L552" s="22" t="str">
        <f>VLOOKUP(F552,'[1]Goa Member''s Details Revised'!$C$2:$AO$7385,9,0)</f>
        <v>Never</v>
      </c>
      <c r="M552" s="21" t="s">
        <v>1514</v>
      </c>
      <c r="N552" s="23">
        <f>VLOOKUP(F552,'[1]Goa Member''s Details Revised'!$C$2:$AO$7385,5,0)</f>
        <v>30000</v>
      </c>
      <c r="O552" s="23">
        <f>VLOOKUP(F552,'[1]Goa Member''s Details Revised'!$C$2:$AO$7385,5,0)</f>
        <v>30000</v>
      </c>
      <c r="P552" s="23">
        <f>VLOOKUP(F552,'[1]Goa Member''s Details Revised'!$C$2:$AO$7385,6,0)</f>
        <v>30000</v>
      </c>
      <c r="Q552" s="23" t="str">
        <f>VLOOKUP(F552,'[1]Goa Member''s Details Revised'!$C$2:$AO$7385,8,0)</f>
        <v>I.R.M</v>
      </c>
      <c r="R552" s="23">
        <f t="shared" si="42"/>
        <v>0</v>
      </c>
      <c r="S552" s="21">
        <f t="shared" si="43"/>
        <v>30</v>
      </c>
      <c r="T552" s="23">
        <f t="shared" si="45"/>
        <v>24000</v>
      </c>
      <c r="U552" s="23">
        <f t="shared" si="46"/>
        <v>20909.090909090912</v>
      </c>
      <c r="V552" s="23">
        <f t="shared" si="44"/>
        <v>24000</v>
      </c>
      <c r="W552" s="23"/>
      <c r="X552" s="21"/>
      <c r="Y552" s="24" t="str">
        <f>VLOOKUP(F552,'[1]Goa Member''s Details Revised'!$C$2:$AO$7385,12,0)</f>
        <v xml:space="preserve">As per POD last communication 07 </v>
      </c>
    </row>
    <row r="553" spans="2:25" ht="30">
      <c r="B553" s="20">
        <v>544</v>
      </c>
      <c r="C553" s="21"/>
      <c r="D553" s="21" t="s">
        <v>1515</v>
      </c>
      <c r="E553" s="21" t="s">
        <v>56</v>
      </c>
      <c r="F553" s="21">
        <v>11087</v>
      </c>
      <c r="G553" s="21"/>
      <c r="H553" s="22" t="str">
        <f>VLOOKUP(F553,'[1]Goa Member''s Details Revised'!$C$2:$AO$7385,2,0)</f>
        <v>L. N. C</v>
      </c>
      <c r="I553" s="21">
        <v>30</v>
      </c>
      <c r="J553" s="21" t="s">
        <v>865</v>
      </c>
      <c r="K553" s="21">
        <v>1993</v>
      </c>
      <c r="L553" s="22" t="str">
        <f>VLOOKUP(F553,'[1]Goa Member''s Details Revised'!$C$2:$AO$7385,9,0)</f>
        <v>Never</v>
      </c>
      <c r="M553" s="21" t="s">
        <v>1516</v>
      </c>
      <c r="N553" s="23">
        <f>VLOOKUP(F553,'[1]Goa Member''s Details Revised'!$C$2:$AO$7385,5,0)</f>
        <v>22000</v>
      </c>
      <c r="O553" s="23">
        <f>VLOOKUP(F553,'[1]Goa Member''s Details Revised'!$C$2:$AO$7385,5,0)</f>
        <v>22000</v>
      </c>
      <c r="P553" s="23">
        <f>VLOOKUP(F553,'[1]Goa Member''s Details Revised'!$C$2:$AO$7385,6,0)</f>
        <v>22000</v>
      </c>
      <c r="Q553" s="23" t="str">
        <f>VLOOKUP(F553,'[1]Goa Member''s Details Revised'!$C$2:$AO$7385,8,0)</f>
        <v>I.R.M</v>
      </c>
      <c r="R553" s="23">
        <f t="shared" si="42"/>
        <v>0</v>
      </c>
      <c r="S553" s="21">
        <f t="shared" si="43"/>
        <v>30</v>
      </c>
      <c r="T553" s="23">
        <f t="shared" si="45"/>
        <v>17600</v>
      </c>
      <c r="U553" s="23">
        <f t="shared" si="46"/>
        <v>15333.333333333332</v>
      </c>
      <c r="V553" s="23">
        <f t="shared" si="44"/>
        <v>17600</v>
      </c>
      <c r="W553" s="23"/>
      <c r="X553" s="21"/>
      <c r="Y553" s="24" t="str">
        <f>VLOOKUP(F553,'[1]Goa Member''s Details Revised'!$C$2:$AO$7385,12,0)</f>
        <v>we send last reminder in 2012.then we did not receive any reply</v>
      </c>
    </row>
    <row r="554" spans="2:25">
      <c r="B554" s="20">
        <v>545</v>
      </c>
      <c r="C554" s="21"/>
      <c r="D554" s="21" t="s">
        <v>1517</v>
      </c>
      <c r="E554" s="21" t="s">
        <v>56</v>
      </c>
      <c r="F554" s="21">
        <v>11088</v>
      </c>
      <c r="G554" s="21"/>
      <c r="H554" s="22" t="str">
        <f>VLOOKUP(F554,'[1]Goa Member''s Details Revised'!$C$2:$AO$7385,2,0)</f>
        <v>L. N. C</v>
      </c>
      <c r="I554" s="21">
        <v>30</v>
      </c>
      <c r="J554" s="21" t="s">
        <v>865</v>
      </c>
      <c r="K554" s="21">
        <v>1993</v>
      </c>
      <c r="L554" s="22" t="str">
        <f>VLOOKUP(F554,'[1]Goa Member''s Details Revised'!$C$2:$AO$7385,9,0)</f>
        <v>Never</v>
      </c>
      <c r="M554" s="21" t="s">
        <v>1518</v>
      </c>
      <c r="N554" s="23">
        <f>VLOOKUP(F554,'[1]Goa Member''s Details Revised'!$C$2:$AO$7385,5,0)</f>
        <v>42000</v>
      </c>
      <c r="O554" s="23">
        <f>VLOOKUP(F554,'[1]Goa Member''s Details Revised'!$C$2:$AO$7385,5,0)</f>
        <v>42000</v>
      </c>
      <c r="P554" s="23">
        <f>VLOOKUP(F554,'[1]Goa Member''s Details Revised'!$C$2:$AO$7385,6,0)</f>
        <v>39900</v>
      </c>
      <c r="Q554" s="23" t="str">
        <f>VLOOKUP(F554,'[1]Goa Member''s Details Revised'!$C$2:$AO$7385,8,0)</f>
        <v>I.R.M</v>
      </c>
      <c r="R554" s="23">
        <f t="shared" si="42"/>
        <v>2100</v>
      </c>
      <c r="S554" s="21">
        <f t="shared" si="43"/>
        <v>30</v>
      </c>
      <c r="T554" s="23">
        <f t="shared" si="45"/>
        <v>31920</v>
      </c>
      <c r="U554" s="23">
        <f t="shared" si="46"/>
        <v>27809.090909090912</v>
      </c>
      <c r="V554" s="23">
        <f t="shared" si="44"/>
        <v>31500</v>
      </c>
      <c r="W554" s="23"/>
      <c r="X554" s="21"/>
      <c r="Y554" s="24" t="str">
        <f>VLOOKUP(F554,'[1]Goa Member''s Details Revised'!$C$2:$AO$7385,12,0)</f>
        <v>last mail conversation on communication 2015</v>
      </c>
    </row>
    <row r="555" spans="2:25" ht="30">
      <c r="B555" s="20">
        <v>546</v>
      </c>
      <c r="C555" s="21"/>
      <c r="D555" s="21" t="s">
        <v>1519</v>
      </c>
      <c r="E555" s="21" t="s">
        <v>56</v>
      </c>
      <c r="F555" s="21">
        <v>11091</v>
      </c>
      <c r="G555" s="21"/>
      <c r="H555" s="22" t="str">
        <f>VLOOKUP(F555,'[1]Goa Member''s Details Revised'!$C$2:$AO$7385,2,0)</f>
        <v>L. N. C</v>
      </c>
      <c r="I555" s="21">
        <v>1</v>
      </c>
      <c r="J555" s="21" t="s">
        <v>58</v>
      </c>
      <c r="K555" s="21">
        <v>1993</v>
      </c>
      <c r="L555" s="22" t="str">
        <f>VLOOKUP(F555,'[1]Goa Member''s Details Revised'!$C$2:$AO$7385,9,0)</f>
        <v>Never</v>
      </c>
      <c r="M555" s="21" t="s">
        <v>1520</v>
      </c>
      <c r="N555" s="23">
        <f>VLOOKUP(F555,'[1]Goa Member''s Details Revised'!$C$2:$AO$7385,5,0)</f>
        <v>65000</v>
      </c>
      <c r="O555" s="23">
        <f>VLOOKUP(F555,'[1]Goa Member''s Details Revised'!$C$2:$AO$7385,5,0)</f>
        <v>65000</v>
      </c>
      <c r="P555" s="23">
        <f>VLOOKUP(F555,'[1]Goa Member''s Details Revised'!$C$2:$AO$7385,6,0)</f>
        <v>65000</v>
      </c>
      <c r="Q555" s="23" t="str">
        <f>VLOOKUP(F555,'[1]Goa Member''s Details Revised'!$C$2:$AO$7385,8,0)</f>
        <v>I.R.M</v>
      </c>
      <c r="R555" s="23">
        <f t="shared" si="42"/>
        <v>0</v>
      </c>
      <c r="S555" s="21">
        <f t="shared" si="43"/>
        <v>30</v>
      </c>
      <c r="T555" s="23">
        <f t="shared" si="45"/>
        <v>52000</v>
      </c>
      <c r="U555" s="23">
        <f t="shared" si="46"/>
        <v>45303.030303030304</v>
      </c>
      <c r="V555" s="23">
        <f t="shared" si="44"/>
        <v>52000</v>
      </c>
      <c r="W555" s="23"/>
      <c r="X555" s="21"/>
      <c r="Y555" s="24" t="str">
        <f>VLOOKUP(F555,'[1]Goa Member''s Details Revised'!$C$2:$AO$7385,12,0)</f>
        <v>we send last reminder in 2012.then we did not receive any reply</v>
      </c>
    </row>
    <row r="556" spans="2:25" ht="30">
      <c r="B556" s="20">
        <v>547</v>
      </c>
      <c r="C556" s="21"/>
      <c r="D556" s="21" t="s">
        <v>1521</v>
      </c>
      <c r="E556" s="21" t="s">
        <v>56</v>
      </c>
      <c r="F556" s="21">
        <v>11092</v>
      </c>
      <c r="G556" s="21"/>
      <c r="H556" s="22" t="str">
        <f>VLOOKUP(F556,'[1]Goa Member''s Details Revised'!$C$2:$AO$7385,2,0)</f>
        <v>L. N. C</v>
      </c>
      <c r="I556" s="21">
        <v>2</v>
      </c>
      <c r="J556" s="21" t="s">
        <v>58</v>
      </c>
      <c r="K556" s="21">
        <v>1993</v>
      </c>
      <c r="L556" s="22" t="str">
        <f>VLOOKUP(F556,'[1]Goa Member''s Details Revised'!$C$2:$AO$7385,9,0)</f>
        <v>Never</v>
      </c>
      <c r="M556" s="21" t="s">
        <v>1522</v>
      </c>
      <c r="N556" s="23">
        <f>VLOOKUP(F556,'[1]Goa Member''s Details Revised'!$C$2:$AO$7385,5,0)</f>
        <v>22000</v>
      </c>
      <c r="O556" s="23">
        <f>VLOOKUP(F556,'[1]Goa Member''s Details Revised'!$C$2:$AO$7385,5,0)</f>
        <v>22000</v>
      </c>
      <c r="P556" s="23">
        <f>VLOOKUP(F556,'[1]Goa Member''s Details Revised'!$C$2:$AO$7385,6,0)</f>
        <v>20900</v>
      </c>
      <c r="Q556" s="23" t="str">
        <f>VLOOKUP(F556,'[1]Goa Member''s Details Revised'!$C$2:$AO$7385,8,0)</f>
        <v>I.R.M</v>
      </c>
      <c r="R556" s="23">
        <f t="shared" si="42"/>
        <v>1100</v>
      </c>
      <c r="S556" s="21">
        <f t="shared" si="43"/>
        <v>30</v>
      </c>
      <c r="T556" s="23">
        <f t="shared" si="45"/>
        <v>16720</v>
      </c>
      <c r="U556" s="23">
        <f t="shared" si="46"/>
        <v>14566.666666666668</v>
      </c>
      <c r="V556" s="23">
        <f t="shared" si="44"/>
        <v>16500</v>
      </c>
      <c r="W556" s="23"/>
      <c r="X556" s="21"/>
      <c r="Y556" s="24" t="str">
        <f>VLOOKUP(F556,'[1]Goa Member''s Details Revised'!$C$2:$AO$7385,12,0)</f>
        <v>we send last reminder in 2012.then we did not receive any reply</v>
      </c>
    </row>
    <row r="557" spans="2:25">
      <c r="B557" s="20">
        <v>548</v>
      </c>
      <c r="C557" s="21"/>
      <c r="D557" s="21" t="s">
        <v>1523</v>
      </c>
      <c r="E557" s="21" t="s">
        <v>56</v>
      </c>
      <c r="F557" s="21">
        <v>11093</v>
      </c>
      <c r="G557" s="21"/>
      <c r="H557" s="22" t="str">
        <f>VLOOKUP(F557,'[1]Goa Member''s Details Revised'!$C$2:$AO$7385,2,0)</f>
        <v>L. N. C</v>
      </c>
      <c r="I557" s="21">
        <v>2</v>
      </c>
      <c r="J557" s="21" t="s">
        <v>58</v>
      </c>
      <c r="K557" s="21">
        <v>1993</v>
      </c>
      <c r="L557" s="22" t="str">
        <f>VLOOKUP(F557,'[1]Goa Member''s Details Revised'!$C$2:$AO$7385,9,0)</f>
        <v>Never</v>
      </c>
      <c r="M557" s="21" t="s">
        <v>1524</v>
      </c>
      <c r="N557" s="23">
        <f>VLOOKUP(F557,'[1]Goa Member''s Details Revised'!$C$2:$AO$7385,5,0)</f>
        <v>22000</v>
      </c>
      <c r="O557" s="23">
        <f>VLOOKUP(F557,'[1]Goa Member''s Details Revised'!$C$2:$AO$7385,5,0)</f>
        <v>22000</v>
      </c>
      <c r="P557" s="23">
        <f>VLOOKUP(F557,'[1]Goa Member''s Details Revised'!$C$2:$AO$7385,6,0)</f>
        <v>22000</v>
      </c>
      <c r="Q557" s="23" t="str">
        <f>VLOOKUP(F557,'[1]Goa Member''s Details Revised'!$C$2:$AO$7385,8,0)</f>
        <v>I.R.M</v>
      </c>
      <c r="R557" s="23">
        <f t="shared" si="42"/>
        <v>0</v>
      </c>
      <c r="S557" s="21">
        <f t="shared" si="43"/>
        <v>30</v>
      </c>
      <c r="T557" s="23">
        <f t="shared" si="45"/>
        <v>17600</v>
      </c>
      <c r="U557" s="23">
        <f t="shared" si="46"/>
        <v>15333.333333333332</v>
      </c>
      <c r="V557" s="23">
        <f t="shared" si="44"/>
        <v>17600</v>
      </c>
      <c r="W557" s="23"/>
      <c r="X557" s="21"/>
      <c r="Y557" s="24" t="str">
        <f>VLOOKUP(F557,'[1]Goa Member''s Details Revised'!$C$2:$AO$7385,12,0)</f>
        <v>last communication 95</v>
      </c>
    </row>
    <row r="558" spans="2:25">
      <c r="B558" s="20">
        <v>549</v>
      </c>
      <c r="C558" s="21"/>
      <c r="D558" s="21" t="s">
        <v>1525</v>
      </c>
      <c r="E558" s="21" t="s">
        <v>56</v>
      </c>
      <c r="F558" s="21">
        <v>11094</v>
      </c>
      <c r="G558" s="21"/>
      <c r="H558" s="22" t="str">
        <f>VLOOKUP(F558,'[1]Goa Member''s Details Revised'!$C$2:$AO$7385,2,0)</f>
        <v>L. N. C</v>
      </c>
      <c r="I558" s="21">
        <v>3</v>
      </c>
      <c r="J558" s="21" t="s">
        <v>58</v>
      </c>
      <c r="K558" s="21">
        <v>1993</v>
      </c>
      <c r="L558" s="22" t="str">
        <f>VLOOKUP(F558,'[1]Goa Member''s Details Revised'!$C$2:$AO$7385,9,0)</f>
        <v>Never</v>
      </c>
      <c r="M558" s="21" t="s">
        <v>1526</v>
      </c>
      <c r="N558" s="23">
        <f>VLOOKUP(F558,'[1]Goa Member''s Details Revised'!$C$2:$AO$7385,5,0)</f>
        <v>40000</v>
      </c>
      <c r="O558" s="23">
        <f>VLOOKUP(F558,'[1]Goa Member''s Details Revised'!$C$2:$AO$7385,5,0)</f>
        <v>40000</v>
      </c>
      <c r="P558" s="23">
        <f>VLOOKUP(F558,'[1]Goa Member''s Details Revised'!$C$2:$AO$7385,6,0)</f>
        <v>22000</v>
      </c>
      <c r="Q558" s="23" t="str">
        <f>VLOOKUP(F558,'[1]Goa Member''s Details Revised'!$C$2:$AO$7385,8,0)</f>
        <v>outstanding</v>
      </c>
      <c r="R558" s="23">
        <f t="shared" si="42"/>
        <v>18000</v>
      </c>
      <c r="S558" s="21">
        <f t="shared" si="43"/>
        <v>30</v>
      </c>
      <c r="T558" s="23">
        <f t="shared" si="45"/>
        <v>17600</v>
      </c>
      <c r="U558" s="23">
        <f t="shared" si="46"/>
        <v>15333.333333333332</v>
      </c>
      <c r="V558" s="23">
        <f t="shared" si="44"/>
        <v>14000</v>
      </c>
      <c r="W558" s="23"/>
      <c r="X558" s="21"/>
      <c r="Y558" s="24" t="str">
        <f>VLOOKUP(F558,'[1]Goa Member''s Details Revised'!$C$2:$AO$7385,12,0)</f>
        <v>As per POD last communication 07 (Outstanding Rs.18000/-)</v>
      </c>
    </row>
    <row r="559" spans="2:25">
      <c r="B559" s="20">
        <v>550</v>
      </c>
      <c r="C559" s="21"/>
      <c r="D559" s="21" t="s">
        <v>1527</v>
      </c>
      <c r="E559" s="21" t="s">
        <v>56</v>
      </c>
      <c r="F559" s="21">
        <v>11096</v>
      </c>
      <c r="G559" s="21"/>
      <c r="H559" s="22" t="str">
        <f>VLOOKUP(F559,'[1]Goa Member''s Details Revised'!$C$2:$AO$7385,2,0)</f>
        <v>L. N. C</v>
      </c>
      <c r="I559" s="21">
        <v>7</v>
      </c>
      <c r="J559" s="21" t="s">
        <v>58</v>
      </c>
      <c r="K559" s="21">
        <v>1993</v>
      </c>
      <c r="L559" s="22" t="str">
        <f>VLOOKUP(F559,'[1]Goa Member''s Details Revised'!$C$2:$AO$7385,9,0)</f>
        <v>Never</v>
      </c>
      <c r="M559" s="21" t="s">
        <v>1528</v>
      </c>
      <c r="N559" s="23">
        <f>VLOOKUP(F559,'[1]Goa Member''s Details Revised'!$C$2:$AO$7385,5,0)</f>
        <v>52000</v>
      </c>
      <c r="O559" s="23">
        <f>VLOOKUP(F559,'[1]Goa Member''s Details Revised'!$C$2:$AO$7385,5,0)</f>
        <v>52000</v>
      </c>
      <c r="P559" s="23">
        <f>VLOOKUP(F559,'[1]Goa Member''s Details Revised'!$C$2:$AO$7385,6,0)</f>
        <v>15600</v>
      </c>
      <c r="Q559" s="23" t="str">
        <f>VLOOKUP(F559,'[1]Goa Member''s Details Revised'!$C$2:$AO$7385,8,0)</f>
        <v>outstanding</v>
      </c>
      <c r="R559" s="23">
        <f t="shared" si="42"/>
        <v>36400</v>
      </c>
      <c r="S559" s="21">
        <f t="shared" si="43"/>
        <v>30</v>
      </c>
      <c r="T559" s="23">
        <f t="shared" si="45"/>
        <v>12480</v>
      </c>
      <c r="U559" s="23">
        <f t="shared" si="46"/>
        <v>10872.727272727272</v>
      </c>
      <c r="V559" s="23">
        <f t="shared" si="44"/>
        <v>5200</v>
      </c>
      <c r="W559" s="23"/>
      <c r="X559" s="21"/>
      <c r="Y559" s="24" t="str">
        <f>VLOOKUP(F559,'[1]Goa Member''s Details Revised'!$C$2:$AO$7385,12,0)</f>
        <v>last communication 95 (Outstanding Rs.36400/-)</v>
      </c>
    </row>
    <row r="560" spans="2:25">
      <c r="B560" s="20">
        <v>551</v>
      </c>
      <c r="C560" s="21"/>
      <c r="D560" s="21" t="s">
        <v>1529</v>
      </c>
      <c r="E560" s="21" t="s">
        <v>56</v>
      </c>
      <c r="F560" s="21">
        <v>11097</v>
      </c>
      <c r="G560" s="21"/>
      <c r="H560" s="22" t="str">
        <f>VLOOKUP(F560,'[1]Goa Member''s Details Revised'!$C$2:$AO$7385,2,0)</f>
        <v>L. N. C</v>
      </c>
      <c r="I560" s="21">
        <v>7</v>
      </c>
      <c r="J560" s="21" t="s">
        <v>58</v>
      </c>
      <c r="K560" s="21">
        <v>1993</v>
      </c>
      <c r="L560" s="22" t="str">
        <f>VLOOKUP(F560,'[1]Goa Member''s Details Revised'!$C$2:$AO$7385,9,0)</f>
        <v>Never</v>
      </c>
      <c r="M560" s="21" t="s">
        <v>1530</v>
      </c>
      <c r="N560" s="23">
        <f>VLOOKUP(F560,'[1]Goa Member''s Details Revised'!$C$2:$AO$7385,5,0)</f>
        <v>22000</v>
      </c>
      <c r="O560" s="23">
        <f>VLOOKUP(F560,'[1]Goa Member''s Details Revised'!$C$2:$AO$7385,5,0)</f>
        <v>22000</v>
      </c>
      <c r="P560" s="23">
        <f>VLOOKUP(F560,'[1]Goa Member''s Details Revised'!$C$2:$AO$7385,6,0)</f>
        <v>6600</v>
      </c>
      <c r="Q560" s="23" t="str">
        <f>VLOOKUP(F560,'[1]Goa Member''s Details Revised'!$C$2:$AO$7385,8,0)</f>
        <v>outstanding</v>
      </c>
      <c r="R560" s="23">
        <f t="shared" si="42"/>
        <v>15400</v>
      </c>
      <c r="S560" s="21">
        <f t="shared" si="43"/>
        <v>30</v>
      </c>
      <c r="T560" s="23">
        <f t="shared" si="45"/>
        <v>5280</v>
      </c>
      <c r="U560" s="23">
        <f t="shared" si="46"/>
        <v>4600</v>
      </c>
      <c r="V560" s="23">
        <f t="shared" si="44"/>
        <v>2200</v>
      </c>
      <c r="W560" s="23"/>
      <c r="X560" s="21"/>
      <c r="Y560" s="24" t="str">
        <f>VLOOKUP(F560,'[1]Goa Member''s Details Revised'!$C$2:$AO$7385,12,0)</f>
        <v>As per POD last communication 07 (Outstanding Rs. 15400/-)</v>
      </c>
    </row>
    <row r="561" spans="2:25" ht="30">
      <c r="B561" s="20">
        <v>552</v>
      </c>
      <c r="C561" s="21"/>
      <c r="D561" s="21" t="s">
        <v>1531</v>
      </c>
      <c r="E561" s="21" t="s">
        <v>56</v>
      </c>
      <c r="F561" s="21">
        <v>11098</v>
      </c>
      <c r="G561" s="21"/>
      <c r="H561" s="22" t="str">
        <f>VLOOKUP(F561,'[1]Goa Member''s Details Revised'!$C$2:$AO$7385,2,0)</f>
        <v>L. N. C</v>
      </c>
      <c r="I561" s="21">
        <v>8</v>
      </c>
      <c r="J561" s="21" t="s">
        <v>58</v>
      </c>
      <c r="K561" s="21">
        <v>1993</v>
      </c>
      <c r="L561" s="22" t="str">
        <f>VLOOKUP(F561,'[1]Goa Member''s Details Revised'!$C$2:$AO$7385,9,0)</f>
        <v>Never</v>
      </c>
      <c r="M561" s="21" t="s">
        <v>1532</v>
      </c>
      <c r="N561" s="23">
        <f>VLOOKUP(F561,'[1]Goa Member''s Details Revised'!$C$2:$AO$7385,5,0)</f>
        <v>30000</v>
      </c>
      <c r="O561" s="23">
        <f>VLOOKUP(F561,'[1]Goa Member''s Details Revised'!$C$2:$AO$7385,5,0)</f>
        <v>30000</v>
      </c>
      <c r="P561" s="23">
        <f>VLOOKUP(F561,'[1]Goa Member''s Details Revised'!$C$2:$AO$7385,6,0)</f>
        <v>30000</v>
      </c>
      <c r="Q561" s="23" t="str">
        <f>VLOOKUP(F561,'[1]Goa Member''s Details Revised'!$C$2:$AO$7385,8,0)</f>
        <v>I.R.M</v>
      </c>
      <c r="R561" s="23">
        <f t="shared" si="42"/>
        <v>0</v>
      </c>
      <c r="S561" s="21">
        <f t="shared" si="43"/>
        <v>30</v>
      </c>
      <c r="T561" s="23">
        <f t="shared" si="45"/>
        <v>24000</v>
      </c>
      <c r="U561" s="23">
        <f t="shared" si="46"/>
        <v>20909.090909090912</v>
      </c>
      <c r="V561" s="23">
        <f t="shared" si="44"/>
        <v>24000</v>
      </c>
      <c r="W561" s="23"/>
      <c r="X561" s="21"/>
      <c r="Y561" s="24" t="str">
        <f>VLOOKUP(F561,'[1]Goa Member''s Details Revised'!$C$2:$AO$7385,12,0)</f>
        <v>we send last reminder in 2012.then we did not receive any reply</v>
      </c>
    </row>
    <row r="562" spans="2:25">
      <c r="B562" s="20">
        <v>553</v>
      </c>
      <c r="C562" s="21"/>
      <c r="D562" s="21" t="s">
        <v>1533</v>
      </c>
      <c r="E562" s="21" t="s">
        <v>56</v>
      </c>
      <c r="F562" s="21">
        <v>11099</v>
      </c>
      <c r="G562" s="21"/>
      <c r="H562" s="22" t="str">
        <f>VLOOKUP(F562,'[1]Goa Member''s Details Revised'!$C$2:$AO$7385,2,0)</f>
        <v>L. N. C</v>
      </c>
      <c r="I562" s="21">
        <v>9</v>
      </c>
      <c r="J562" s="21" t="s">
        <v>58</v>
      </c>
      <c r="K562" s="21">
        <v>1993</v>
      </c>
      <c r="L562" s="22" t="str">
        <f>VLOOKUP(F562,'[1]Goa Member''s Details Revised'!$C$2:$AO$7385,9,0)</f>
        <v>Never</v>
      </c>
      <c r="M562" s="21" t="s">
        <v>1534</v>
      </c>
      <c r="N562" s="23">
        <f>VLOOKUP(F562,'[1]Goa Member''s Details Revised'!$C$2:$AO$7385,5,0)</f>
        <v>22000</v>
      </c>
      <c r="O562" s="23">
        <f>VLOOKUP(F562,'[1]Goa Member''s Details Revised'!$C$2:$AO$7385,5,0)</f>
        <v>22000</v>
      </c>
      <c r="P562" s="23">
        <f>VLOOKUP(F562,'[1]Goa Member''s Details Revised'!$C$2:$AO$7385,6,0)</f>
        <v>5500</v>
      </c>
      <c r="Q562" s="23" t="str">
        <f>VLOOKUP(F562,'[1]Goa Member''s Details Revised'!$C$2:$AO$7385,8,0)</f>
        <v>outstanding</v>
      </c>
      <c r="R562" s="23">
        <f t="shared" si="42"/>
        <v>16500</v>
      </c>
      <c r="S562" s="21">
        <f t="shared" si="43"/>
        <v>30</v>
      </c>
      <c r="T562" s="23">
        <f t="shared" si="45"/>
        <v>4400</v>
      </c>
      <c r="U562" s="23">
        <f t="shared" si="46"/>
        <v>3833.333333333333</v>
      </c>
      <c r="V562" s="23">
        <f t="shared" si="44"/>
        <v>1100</v>
      </c>
      <c r="W562" s="23"/>
      <c r="X562" s="21"/>
      <c r="Y562" s="24" t="str">
        <f>VLOOKUP(F562,'[1]Goa Member''s Details Revised'!$C$2:$AO$7385,12,0)</f>
        <v>As per POD last communication 07 (Outstanding Rs 16500/-)</v>
      </c>
    </row>
    <row r="563" spans="2:25" ht="30">
      <c r="B563" s="20">
        <v>554</v>
      </c>
      <c r="C563" s="21"/>
      <c r="D563" s="21" t="s">
        <v>1535</v>
      </c>
      <c r="E563" s="21" t="s">
        <v>56</v>
      </c>
      <c r="F563" s="21">
        <v>11100</v>
      </c>
      <c r="G563" s="21"/>
      <c r="H563" s="22" t="str">
        <f>VLOOKUP(F563,'[1]Goa Member''s Details Revised'!$C$2:$AO$7385,2,0)</f>
        <v>L. N. C</v>
      </c>
      <c r="I563" s="21">
        <v>9</v>
      </c>
      <c r="J563" s="21" t="s">
        <v>58</v>
      </c>
      <c r="K563" s="21">
        <v>1993</v>
      </c>
      <c r="L563" s="22" t="str">
        <f>VLOOKUP(F563,'[1]Goa Member''s Details Revised'!$C$2:$AO$7385,9,0)</f>
        <v>Never</v>
      </c>
      <c r="M563" s="21" t="s">
        <v>1536</v>
      </c>
      <c r="N563" s="23">
        <f>VLOOKUP(F563,'[1]Goa Member''s Details Revised'!$C$2:$AO$7385,5,0)</f>
        <v>22000</v>
      </c>
      <c r="O563" s="23">
        <f>VLOOKUP(F563,'[1]Goa Member''s Details Revised'!$C$2:$AO$7385,5,0)</f>
        <v>22000</v>
      </c>
      <c r="P563" s="23">
        <f>VLOOKUP(F563,'[1]Goa Member''s Details Revised'!$C$2:$AO$7385,6,0)</f>
        <v>20900</v>
      </c>
      <c r="Q563" s="23" t="str">
        <f>VLOOKUP(F563,'[1]Goa Member''s Details Revised'!$C$2:$AO$7385,8,0)</f>
        <v>I.R.M</v>
      </c>
      <c r="R563" s="23">
        <f t="shared" si="42"/>
        <v>1100</v>
      </c>
      <c r="S563" s="21">
        <f t="shared" si="43"/>
        <v>30</v>
      </c>
      <c r="T563" s="23">
        <f t="shared" si="45"/>
        <v>16720</v>
      </c>
      <c r="U563" s="23">
        <f t="shared" si="46"/>
        <v>14566.666666666668</v>
      </c>
      <c r="V563" s="23">
        <f t="shared" si="44"/>
        <v>16500</v>
      </c>
      <c r="W563" s="23"/>
      <c r="X563" s="21"/>
      <c r="Y563" s="24" t="str">
        <f>VLOOKUP(F563,'[1]Goa Member''s Details Revised'!$C$2:$AO$7385,12,0)</f>
        <v>we send last reminder in 2012.then we did not receive any reply</v>
      </c>
    </row>
    <row r="564" spans="2:25">
      <c r="B564" s="20">
        <v>555</v>
      </c>
      <c r="C564" s="21"/>
      <c r="D564" s="21" t="s">
        <v>1537</v>
      </c>
      <c r="E564" s="21" t="s">
        <v>56</v>
      </c>
      <c r="F564" s="21">
        <v>11102</v>
      </c>
      <c r="G564" s="21"/>
      <c r="H564" s="22" t="str">
        <f>VLOOKUP(F564,'[1]Goa Member''s Details Revised'!$C$2:$AO$7385,2,0)</f>
        <v>L. N. C</v>
      </c>
      <c r="I564" s="21">
        <v>8</v>
      </c>
      <c r="J564" s="21" t="s">
        <v>58</v>
      </c>
      <c r="K564" s="21">
        <v>1993</v>
      </c>
      <c r="L564" s="22" t="str">
        <f>VLOOKUP(F564,'[1]Goa Member''s Details Revised'!$C$2:$AO$7385,9,0)</f>
        <v>Never</v>
      </c>
      <c r="M564" s="21" t="s">
        <v>1538</v>
      </c>
      <c r="N564" s="23">
        <f>VLOOKUP(F564,'[1]Goa Member''s Details Revised'!$C$2:$AO$7385,5,0)</f>
        <v>52000</v>
      </c>
      <c r="O564" s="23">
        <f>VLOOKUP(F564,'[1]Goa Member''s Details Revised'!$C$2:$AO$7385,5,0)</f>
        <v>52000</v>
      </c>
      <c r="P564" s="23">
        <f>VLOOKUP(F564,'[1]Goa Member''s Details Revised'!$C$2:$AO$7385,6,0)</f>
        <v>46800</v>
      </c>
      <c r="Q564" s="23" t="str">
        <f>VLOOKUP(F564,'[1]Goa Member''s Details Revised'!$C$2:$AO$7385,8,0)</f>
        <v>outstanding</v>
      </c>
      <c r="R564" s="23">
        <f t="shared" si="42"/>
        <v>5200</v>
      </c>
      <c r="S564" s="21">
        <f t="shared" si="43"/>
        <v>30</v>
      </c>
      <c r="T564" s="23">
        <f t="shared" si="45"/>
        <v>37440</v>
      </c>
      <c r="U564" s="23">
        <f t="shared" si="46"/>
        <v>32618.181818181816</v>
      </c>
      <c r="V564" s="23">
        <f t="shared" si="44"/>
        <v>36400</v>
      </c>
      <c r="W564" s="23"/>
      <c r="X564" s="21"/>
      <c r="Y564" s="24" t="str">
        <f>VLOOKUP(F564,'[1]Goa Member''s Details Revised'!$C$2:$AO$7385,12,0)</f>
        <v>last communication 96 (Outstanding Rs.5200/-)</v>
      </c>
    </row>
    <row r="565" spans="2:25">
      <c r="B565" s="20">
        <v>556</v>
      </c>
      <c r="C565" s="21"/>
      <c r="D565" s="21" t="s">
        <v>1539</v>
      </c>
      <c r="E565" s="21" t="s">
        <v>56</v>
      </c>
      <c r="F565" s="21">
        <v>11103</v>
      </c>
      <c r="G565" s="21"/>
      <c r="H565" s="22" t="str">
        <f>VLOOKUP(F565,'[1]Goa Member''s Details Revised'!$C$2:$AO$7385,2,0)</f>
        <v>L. N. C</v>
      </c>
      <c r="I565" s="21">
        <v>8</v>
      </c>
      <c r="J565" s="21" t="s">
        <v>58</v>
      </c>
      <c r="K565" s="21">
        <v>1993</v>
      </c>
      <c r="L565" s="22" t="str">
        <f>VLOOKUP(F565,'[1]Goa Member''s Details Revised'!$C$2:$AO$7385,9,0)</f>
        <v>Never</v>
      </c>
      <c r="M565" s="21" t="s">
        <v>1540</v>
      </c>
      <c r="N565" s="23">
        <f>VLOOKUP(F565,'[1]Goa Member''s Details Revised'!$C$2:$AO$7385,5,0)</f>
        <v>22000</v>
      </c>
      <c r="O565" s="23">
        <f>VLOOKUP(F565,'[1]Goa Member''s Details Revised'!$C$2:$AO$7385,5,0)</f>
        <v>22000</v>
      </c>
      <c r="P565" s="23">
        <f>VLOOKUP(F565,'[1]Goa Member''s Details Revised'!$C$2:$AO$7385,6,0)</f>
        <v>18700</v>
      </c>
      <c r="Q565" s="23" t="str">
        <f>VLOOKUP(F565,'[1]Goa Member''s Details Revised'!$C$2:$AO$7385,8,0)</f>
        <v>outstanding</v>
      </c>
      <c r="R565" s="23">
        <f t="shared" si="42"/>
        <v>3300</v>
      </c>
      <c r="S565" s="21">
        <f t="shared" si="43"/>
        <v>30</v>
      </c>
      <c r="T565" s="23">
        <f t="shared" si="45"/>
        <v>14960</v>
      </c>
      <c r="U565" s="23">
        <f t="shared" si="46"/>
        <v>13033.333333333332</v>
      </c>
      <c r="V565" s="23">
        <f t="shared" si="44"/>
        <v>14300</v>
      </c>
      <c r="W565" s="23"/>
      <c r="X565" s="21"/>
      <c r="Y565" s="24" t="str">
        <f>VLOOKUP(F565,'[1]Goa Member''s Details Revised'!$C$2:$AO$7385,12,0)</f>
        <v>As per POD last communication 07 (Outstanding Rs. 3300/-)</v>
      </c>
    </row>
    <row r="566" spans="2:25">
      <c r="B566" s="20">
        <v>557</v>
      </c>
      <c r="C566" s="21"/>
      <c r="D566" s="21" t="s">
        <v>1541</v>
      </c>
      <c r="E566" s="21" t="s">
        <v>56</v>
      </c>
      <c r="F566" s="21">
        <v>11104</v>
      </c>
      <c r="G566" s="21"/>
      <c r="H566" s="22" t="str">
        <f>VLOOKUP(F566,'[1]Goa Member''s Details Revised'!$C$2:$AO$7385,2,0)</f>
        <v>L. N. C</v>
      </c>
      <c r="I566" s="21">
        <v>13</v>
      </c>
      <c r="J566" s="21" t="s">
        <v>58</v>
      </c>
      <c r="K566" s="21">
        <v>1993</v>
      </c>
      <c r="L566" s="22" t="str">
        <f>VLOOKUP(F566,'[1]Goa Member''s Details Revised'!$C$2:$AO$7385,9,0)</f>
        <v>Never</v>
      </c>
      <c r="M566" s="21" t="s">
        <v>1542</v>
      </c>
      <c r="N566" s="23">
        <f>VLOOKUP(F566,'[1]Goa Member''s Details Revised'!$C$2:$AO$7385,5,0)</f>
        <v>40000</v>
      </c>
      <c r="O566" s="23">
        <f>VLOOKUP(F566,'[1]Goa Member''s Details Revised'!$C$2:$AO$7385,5,0)</f>
        <v>40000</v>
      </c>
      <c r="P566" s="23">
        <f>VLOOKUP(F566,'[1]Goa Member''s Details Revised'!$C$2:$AO$7385,6,0)</f>
        <v>39999</v>
      </c>
      <c r="Q566" s="23" t="str">
        <f>VLOOKUP(F566,'[1]Goa Member''s Details Revised'!$C$2:$AO$7385,8,0)</f>
        <v>I.R.M</v>
      </c>
      <c r="R566" s="23">
        <f t="shared" si="42"/>
        <v>1</v>
      </c>
      <c r="S566" s="21">
        <f t="shared" si="43"/>
        <v>30</v>
      </c>
      <c r="T566" s="23">
        <f t="shared" si="45"/>
        <v>31999.200000000001</v>
      </c>
      <c r="U566" s="23">
        <f t="shared" si="46"/>
        <v>27878.090909090912</v>
      </c>
      <c r="V566" s="23">
        <f t="shared" si="44"/>
        <v>31999</v>
      </c>
      <c r="W566" s="23"/>
      <c r="X566" s="21"/>
      <c r="Y566" s="24" t="str">
        <f>VLOOKUP(F566,'[1]Goa Member''s Details Revised'!$C$2:$AO$7385,12,0)</f>
        <v>last communication 98</v>
      </c>
    </row>
    <row r="567" spans="2:25">
      <c r="B567" s="20">
        <v>558</v>
      </c>
      <c r="C567" s="21"/>
      <c r="D567" s="21" t="s">
        <v>1543</v>
      </c>
      <c r="E567" s="21" t="s">
        <v>56</v>
      </c>
      <c r="F567" s="21">
        <v>11105</v>
      </c>
      <c r="G567" s="21"/>
      <c r="H567" s="22" t="str">
        <f>VLOOKUP(F567,'[1]Goa Member''s Details Revised'!$C$2:$AO$7385,2,0)</f>
        <v>L. N. C</v>
      </c>
      <c r="I567" s="21">
        <v>13</v>
      </c>
      <c r="J567" s="21" t="s">
        <v>58</v>
      </c>
      <c r="K567" s="21">
        <v>1993</v>
      </c>
      <c r="L567" s="22" t="str">
        <f>VLOOKUP(F567,'[1]Goa Member''s Details Revised'!$C$2:$AO$7385,9,0)</f>
        <v>Never</v>
      </c>
      <c r="M567" s="21" t="s">
        <v>1544</v>
      </c>
      <c r="N567" s="23">
        <f>VLOOKUP(F567,'[1]Goa Member''s Details Revised'!$C$2:$AO$7385,5,0)</f>
        <v>30000</v>
      </c>
      <c r="O567" s="23">
        <f>VLOOKUP(F567,'[1]Goa Member''s Details Revised'!$C$2:$AO$7385,5,0)</f>
        <v>30000</v>
      </c>
      <c r="P567" s="23">
        <f>VLOOKUP(F567,'[1]Goa Member''s Details Revised'!$C$2:$AO$7385,6,0)</f>
        <v>30000</v>
      </c>
      <c r="Q567" s="23" t="str">
        <f>VLOOKUP(F567,'[1]Goa Member''s Details Revised'!$C$2:$AO$7385,8,0)</f>
        <v>I.R.M</v>
      </c>
      <c r="R567" s="23">
        <f t="shared" si="42"/>
        <v>0</v>
      </c>
      <c r="S567" s="21">
        <f t="shared" si="43"/>
        <v>30</v>
      </c>
      <c r="T567" s="23">
        <f t="shared" si="45"/>
        <v>24000</v>
      </c>
      <c r="U567" s="23">
        <f t="shared" si="46"/>
        <v>20909.090909090912</v>
      </c>
      <c r="V567" s="23">
        <f t="shared" si="44"/>
        <v>24000</v>
      </c>
      <c r="W567" s="23"/>
      <c r="X567" s="21"/>
      <c r="Y567" s="24" t="str">
        <f>VLOOKUP(F567,'[1]Goa Member''s Details Revised'!$C$2:$AO$7385,12,0)</f>
        <v>no reminders so last communication 2013</v>
      </c>
    </row>
    <row r="568" spans="2:25" ht="30">
      <c r="B568" s="20">
        <v>559</v>
      </c>
      <c r="C568" s="21"/>
      <c r="D568" s="21" t="s">
        <v>1545</v>
      </c>
      <c r="E568" s="21" t="s">
        <v>56</v>
      </c>
      <c r="F568" s="21">
        <v>11106</v>
      </c>
      <c r="G568" s="21"/>
      <c r="H568" s="22" t="str">
        <f>VLOOKUP(F568,'[1]Goa Member''s Details Revised'!$C$2:$AO$7385,2,0)</f>
        <v>L. N. C</v>
      </c>
      <c r="I568" s="21">
        <v>14</v>
      </c>
      <c r="J568" s="21" t="s">
        <v>58</v>
      </c>
      <c r="K568" s="21">
        <v>1993</v>
      </c>
      <c r="L568" s="22" t="str">
        <f>VLOOKUP(F568,'[1]Goa Member''s Details Revised'!$C$2:$AO$7385,9,0)</f>
        <v>Never</v>
      </c>
      <c r="M568" s="21" t="s">
        <v>1546</v>
      </c>
      <c r="N568" s="23">
        <f>VLOOKUP(F568,'[1]Goa Member''s Details Revised'!$C$2:$AO$7385,5,0)</f>
        <v>22000</v>
      </c>
      <c r="O568" s="23">
        <f>VLOOKUP(F568,'[1]Goa Member''s Details Revised'!$C$2:$AO$7385,5,0)</f>
        <v>22000</v>
      </c>
      <c r="P568" s="23">
        <f>VLOOKUP(F568,'[1]Goa Member''s Details Revised'!$C$2:$AO$7385,6,0)</f>
        <v>22000</v>
      </c>
      <c r="Q568" s="23" t="str">
        <f>VLOOKUP(F568,'[1]Goa Member''s Details Revised'!$C$2:$AO$7385,8,0)</f>
        <v>I.R.M</v>
      </c>
      <c r="R568" s="23">
        <f t="shared" si="42"/>
        <v>0</v>
      </c>
      <c r="S568" s="21">
        <f t="shared" si="43"/>
        <v>30</v>
      </c>
      <c r="T568" s="23">
        <f t="shared" si="45"/>
        <v>17600</v>
      </c>
      <c r="U568" s="23">
        <f t="shared" si="46"/>
        <v>15333.333333333332</v>
      </c>
      <c r="V568" s="23">
        <f t="shared" si="44"/>
        <v>17600</v>
      </c>
      <c r="W568" s="23"/>
      <c r="X568" s="21"/>
      <c r="Y568" s="24" t="str">
        <f>VLOOKUP(F568,'[1]Goa Member''s Details Revised'!$C$2:$AO$7385,12,0)</f>
        <v>we send last reminder in 2012.then we did not receive any reply</v>
      </c>
    </row>
    <row r="569" spans="2:25">
      <c r="B569" s="20">
        <v>560</v>
      </c>
      <c r="C569" s="21"/>
      <c r="D569" s="21" t="s">
        <v>1547</v>
      </c>
      <c r="E569" s="21" t="s">
        <v>56</v>
      </c>
      <c r="F569" s="21">
        <v>11107</v>
      </c>
      <c r="G569" s="21"/>
      <c r="H569" s="22" t="str">
        <f>VLOOKUP(F569,'[1]Goa Member''s Details Revised'!$C$2:$AO$7385,2,0)</f>
        <v>L. N. C</v>
      </c>
      <c r="I569" s="21">
        <v>14</v>
      </c>
      <c r="J569" s="21" t="s">
        <v>58</v>
      </c>
      <c r="K569" s="21">
        <v>1993</v>
      </c>
      <c r="L569" s="22" t="str">
        <f>VLOOKUP(F569,'[1]Goa Member''s Details Revised'!$C$2:$AO$7385,9,0)</f>
        <v>Never</v>
      </c>
      <c r="M569" s="21" t="s">
        <v>1548</v>
      </c>
      <c r="N569" s="23">
        <f>VLOOKUP(F569,'[1]Goa Member''s Details Revised'!$C$2:$AO$7385,5,0)</f>
        <v>52000</v>
      </c>
      <c r="O569" s="23">
        <f>VLOOKUP(F569,'[1]Goa Member''s Details Revised'!$C$2:$AO$7385,5,0)</f>
        <v>52000</v>
      </c>
      <c r="P569" s="23">
        <f>VLOOKUP(F569,'[1]Goa Member''s Details Revised'!$C$2:$AO$7385,6,0)</f>
        <v>20800</v>
      </c>
      <c r="Q569" s="23" t="str">
        <f>VLOOKUP(F569,'[1]Goa Member''s Details Revised'!$C$2:$AO$7385,8,0)</f>
        <v>outstanding</v>
      </c>
      <c r="R569" s="23">
        <f t="shared" si="42"/>
        <v>31200</v>
      </c>
      <c r="S569" s="21">
        <f t="shared" si="43"/>
        <v>30</v>
      </c>
      <c r="T569" s="23">
        <f t="shared" si="45"/>
        <v>16640</v>
      </c>
      <c r="U569" s="23">
        <f t="shared" si="46"/>
        <v>14496.969696969696</v>
      </c>
      <c r="V569" s="23">
        <f t="shared" si="44"/>
        <v>10400</v>
      </c>
      <c r="W569" s="23"/>
      <c r="X569" s="21"/>
      <c r="Y569" s="24" t="str">
        <f>VLOOKUP(F569,'[1]Goa Member''s Details Revised'!$C$2:$AO$7385,12,0)</f>
        <v>last communication 97 (Outstanding Rs.31200/-)</v>
      </c>
    </row>
    <row r="570" spans="2:25" ht="30">
      <c r="B570" s="20">
        <v>561</v>
      </c>
      <c r="C570" s="21"/>
      <c r="D570" s="21" t="s">
        <v>1549</v>
      </c>
      <c r="E570" s="21" t="s">
        <v>56</v>
      </c>
      <c r="F570" s="21">
        <v>11109</v>
      </c>
      <c r="G570" s="21"/>
      <c r="H570" s="22" t="str">
        <f>VLOOKUP(F570,'[1]Goa Member''s Details Revised'!$C$2:$AO$7385,2,0)</f>
        <v>L. N. C</v>
      </c>
      <c r="I570" s="21">
        <v>15</v>
      </c>
      <c r="J570" s="21" t="s">
        <v>58</v>
      </c>
      <c r="K570" s="21">
        <v>1993</v>
      </c>
      <c r="L570" s="22" t="str">
        <f>VLOOKUP(F570,'[1]Goa Member''s Details Revised'!$C$2:$AO$7385,9,0)</f>
        <v>Never</v>
      </c>
      <c r="M570" s="21" t="s">
        <v>1550</v>
      </c>
      <c r="N570" s="23">
        <f>VLOOKUP(F570,'[1]Goa Member''s Details Revised'!$C$2:$AO$7385,5,0)</f>
        <v>52000</v>
      </c>
      <c r="O570" s="23">
        <f>VLOOKUP(F570,'[1]Goa Member''s Details Revised'!$C$2:$AO$7385,5,0)</f>
        <v>52000</v>
      </c>
      <c r="P570" s="23">
        <f>VLOOKUP(F570,'[1]Goa Member''s Details Revised'!$C$2:$AO$7385,6,0)</f>
        <v>52000</v>
      </c>
      <c r="Q570" s="23" t="str">
        <f>VLOOKUP(F570,'[1]Goa Member''s Details Revised'!$C$2:$AO$7385,8,0)</f>
        <v>I.R.M</v>
      </c>
      <c r="R570" s="23">
        <f t="shared" si="42"/>
        <v>0</v>
      </c>
      <c r="S570" s="21">
        <f t="shared" si="43"/>
        <v>30</v>
      </c>
      <c r="T570" s="23">
        <f t="shared" si="45"/>
        <v>41600</v>
      </c>
      <c r="U570" s="23">
        <f t="shared" si="46"/>
        <v>36242.42424242424</v>
      </c>
      <c r="V570" s="23">
        <f t="shared" si="44"/>
        <v>41600</v>
      </c>
      <c r="W570" s="23"/>
      <c r="X570" s="21"/>
      <c r="Y570" s="24" t="str">
        <f>VLOOKUP(F570,'[1]Goa Member''s Details Revised'!$C$2:$AO$7385,12,0)</f>
        <v>we send last reminder in 2012.then we did not receive any reply</v>
      </c>
    </row>
    <row r="571" spans="2:25" ht="30">
      <c r="B571" s="20">
        <v>562</v>
      </c>
      <c r="C571" s="21"/>
      <c r="D571" s="21" t="s">
        <v>1551</v>
      </c>
      <c r="E571" s="21" t="s">
        <v>56</v>
      </c>
      <c r="F571" s="21">
        <v>11110</v>
      </c>
      <c r="G571" s="21"/>
      <c r="H571" s="22" t="str">
        <f>VLOOKUP(F571,'[1]Goa Member''s Details Revised'!$C$2:$AO$7385,2,0)</f>
        <v>L. N. C</v>
      </c>
      <c r="I571" s="21">
        <v>15</v>
      </c>
      <c r="J571" s="21" t="s">
        <v>58</v>
      </c>
      <c r="K571" s="21">
        <v>1993</v>
      </c>
      <c r="L571" s="22" t="str">
        <f>VLOOKUP(F571,'[1]Goa Member''s Details Revised'!$C$2:$AO$7385,9,0)</f>
        <v>Never</v>
      </c>
      <c r="M571" s="21" t="s">
        <v>1552</v>
      </c>
      <c r="N571" s="23">
        <f>VLOOKUP(F571,'[1]Goa Member''s Details Revised'!$C$2:$AO$7385,5,0)</f>
        <v>52000</v>
      </c>
      <c r="O571" s="23">
        <f>VLOOKUP(F571,'[1]Goa Member''s Details Revised'!$C$2:$AO$7385,5,0)</f>
        <v>52000</v>
      </c>
      <c r="P571" s="23">
        <f>VLOOKUP(F571,'[1]Goa Member''s Details Revised'!$C$2:$AO$7385,6,0)</f>
        <v>52000</v>
      </c>
      <c r="Q571" s="23" t="str">
        <f>VLOOKUP(F571,'[1]Goa Member''s Details Revised'!$C$2:$AO$7385,8,0)</f>
        <v>I.R.M</v>
      </c>
      <c r="R571" s="23">
        <f t="shared" si="42"/>
        <v>0</v>
      </c>
      <c r="S571" s="21">
        <f t="shared" si="43"/>
        <v>30</v>
      </c>
      <c r="T571" s="23">
        <f t="shared" si="45"/>
        <v>41600</v>
      </c>
      <c r="U571" s="23">
        <f t="shared" si="46"/>
        <v>36242.42424242424</v>
      </c>
      <c r="V571" s="23">
        <f t="shared" si="44"/>
        <v>41600</v>
      </c>
      <c r="W571" s="23"/>
      <c r="X571" s="21"/>
      <c r="Y571" s="24" t="str">
        <f>VLOOKUP(F571,'[1]Goa Member''s Details Revised'!$C$2:$AO$7385,12,0)</f>
        <v>we send last reminder in 2012.then we did not receive any reply</v>
      </c>
    </row>
    <row r="572" spans="2:25" ht="30">
      <c r="B572" s="20">
        <v>563</v>
      </c>
      <c r="C572" s="21"/>
      <c r="D572" s="21" t="s">
        <v>1553</v>
      </c>
      <c r="E572" s="21" t="s">
        <v>56</v>
      </c>
      <c r="F572" s="21">
        <v>11111</v>
      </c>
      <c r="G572" s="21"/>
      <c r="H572" s="22" t="str">
        <f>VLOOKUP(F572,'[1]Goa Member''s Details Revised'!$C$2:$AO$7385,2,0)</f>
        <v>L. N. C</v>
      </c>
      <c r="I572" s="21">
        <v>16</v>
      </c>
      <c r="J572" s="21" t="s">
        <v>58</v>
      </c>
      <c r="K572" s="21">
        <v>1993</v>
      </c>
      <c r="L572" s="22" t="str">
        <f>VLOOKUP(F572,'[1]Goa Member''s Details Revised'!$C$2:$AO$7385,9,0)</f>
        <v>Never</v>
      </c>
      <c r="M572" s="21" t="s">
        <v>1554</v>
      </c>
      <c r="N572" s="23">
        <f>VLOOKUP(F572,'[1]Goa Member''s Details Revised'!$C$2:$AO$7385,5,0)</f>
        <v>22000</v>
      </c>
      <c r="O572" s="23">
        <f>VLOOKUP(F572,'[1]Goa Member''s Details Revised'!$C$2:$AO$7385,5,0)</f>
        <v>22000</v>
      </c>
      <c r="P572" s="23">
        <f>VLOOKUP(F572,'[1]Goa Member''s Details Revised'!$C$2:$AO$7385,6,0)</f>
        <v>20900</v>
      </c>
      <c r="Q572" s="23" t="str">
        <f>VLOOKUP(F572,'[1]Goa Member''s Details Revised'!$C$2:$AO$7385,8,0)</f>
        <v>I.R.M</v>
      </c>
      <c r="R572" s="23">
        <f t="shared" si="42"/>
        <v>1100</v>
      </c>
      <c r="S572" s="21">
        <f t="shared" si="43"/>
        <v>30</v>
      </c>
      <c r="T572" s="23">
        <f t="shared" si="45"/>
        <v>16720</v>
      </c>
      <c r="U572" s="23">
        <f t="shared" si="46"/>
        <v>14566.666666666668</v>
      </c>
      <c r="V572" s="23">
        <f t="shared" si="44"/>
        <v>16500</v>
      </c>
      <c r="W572" s="23"/>
      <c r="X572" s="21"/>
      <c r="Y572" s="24" t="str">
        <f>VLOOKUP(F572,'[1]Goa Member''s Details Revised'!$C$2:$AO$7385,12,0)</f>
        <v>we send last reminder in 2012.then we did not receive any reply</v>
      </c>
    </row>
    <row r="573" spans="2:25">
      <c r="B573" s="20">
        <v>564</v>
      </c>
      <c r="C573" s="21"/>
      <c r="D573" s="21" t="s">
        <v>1555</v>
      </c>
      <c r="E573" s="21" t="s">
        <v>56</v>
      </c>
      <c r="F573" s="21">
        <v>11112</v>
      </c>
      <c r="G573" s="21"/>
      <c r="H573" s="22" t="str">
        <f>VLOOKUP(F573,'[1]Goa Member''s Details Revised'!$C$2:$AO$7385,2,0)</f>
        <v>L. N. C</v>
      </c>
      <c r="I573" s="21">
        <v>15</v>
      </c>
      <c r="J573" s="21" t="s">
        <v>58</v>
      </c>
      <c r="K573" s="21">
        <v>1993</v>
      </c>
      <c r="L573" s="22" t="str">
        <f>VLOOKUP(F573,'[1]Goa Member''s Details Revised'!$C$2:$AO$7385,9,0)</f>
        <v>Never</v>
      </c>
      <c r="M573" s="21" t="s">
        <v>1556</v>
      </c>
      <c r="N573" s="23">
        <f>VLOOKUP(F573,'[1]Goa Member''s Details Revised'!$C$2:$AO$7385,5,0)</f>
        <v>22000</v>
      </c>
      <c r="O573" s="23">
        <f>VLOOKUP(F573,'[1]Goa Member''s Details Revised'!$C$2:$AO$7385,5,0)</f>
        <v>22000</v>
      </c>
      <c r="P573" s="23">
        <f>VLOOKUP(F573,'[1]Goa Member''s Details Revised'!$C$2:$AO$7385,6,0)</f>
        <v>20900</v>
      </c>
      <c r="Q573" s="23" t="str">
        <f>VLOOKUP(F573,'[1]Goa Member''s Details Revised'!$C$2:$AO$7385,8,0)</f>
        <v>I.R.M</v>
      </c>
      <c r="R573" s="23">
        <f t="shared" si="42"/>
        <v>1100</v>
      </c>
      <c r="S573" s="21">
        <f t="shared" si="43"/>
        <v>30</v>
      </c>
      <c r="T573" s="23">
        <f t="shared" si="45"/>
        <v>16720</v>
      </c>
      <c r="U573" s="23">
        <f t="shared" si="46"/>
        <v>14566.666666666668</v>
      </c>
      <c r="V573" s="23">
        <f t="shared" si="44"/>
        <v>16500</v>
      </c>
      <c r="W573" s="23"/>
      <c r="X573" s="21"/>
      <c r="Y573" s="24" t="str">
        <f>VLOOKUP(F573,'[1]Goa Member''s Details Revised'!$C$2:$AO$7385,12,0)</f>
        <v>last mail conversation on communication 2014</v>
      </c>
    </row>
    <row r="574" spans="2:25" ht="30">
      <c r="B574" s="20">
        <v>565</v>
      </c>
      <c r="C574" s="21"/>
      <c r="D574" s="21" t="s">
        <v>1557</v>
      </c>
      <c r="E574" s="21" t="s">
        <v>56</v>
      </c>
      <c r="F574" s="21">
        <v>11113</v>
      </c>
      <c r="G574" s="21"/>
      <c r="H574" s="22" t="str">
        <f>VLOOKUP(F574,'[1]Goa Member''s Details Revised'!$C$2:$AO$7385,2,0)</f>
        <v>L. N. C</v>
      </c>
      <c r="I574" s="21">
        <v>21</v>
      </c>
      <c r="J574" s="21" t="s">
        <v>58</v>
      </c>
      <c r="K574" s="21">
        <v>1993</v>
      </c>
      <c r="L574" s="22" t="str">
        <f>VLOOKUP(F574,'[1]Goa Member''s Details Revised'!$C$2:$AO$7385,9,0)</f>
        <v>Never</v>
      </c>
      <c r="M574" s="21" t="s">
        <v>1558</v>
      </c>
      <c r="N574" s="23">
        <f>VLOOKUP(F574,'[1]Goa Member''s Details Revised'!$C$2:$AO$7385,5,0)</f>
        <v>30000</v>
      </c>
      <c r="O574" s="23">
        <f>VLOOKUP(F574,'[1]Goa Member''s Details Revised'!$C$2:$AO$7385,5,0)</f>
        <v>30000</v>
      </c>
      <c r="P574" s="23">
        <f>VLOOKUP(F574,'[1]Goa Member''s Details Revised'!$C$2:$AO$7385,6,0)</f>
        <v>30000</v>
      </c>
      <c r="Q574" s="23" t="str">
        <f>VLOOKUP(F574,'[1]Goa Member''s Details Revised'!$C$2:$AO$7385,8,0)</f>
        <v>I.R.M</v>
      </c>
      <c r="R574" s="23">
        <f t="shared" si="42"/>
        <v>0</v>
      </c>
      <c r="S574" s="21">
        <f t="shared" si="43"/>
        <v>30</v>
      </c>
      <c r="T574" s="23">
        <f t="shared" si="45"/>
        <v>24000</v>
      </c>
      <c r="U574" s="23">
        <f t="shared" si="46"/>
        <v>20909.090909090912</v>
      </c>
      <c r="V574" s="23">
        <f t="shared" si="44"/>
        <v>24000</v>
      </c>
      <c r="W574" s="23"/>
      <c r="X574" s="21"/>
      <c r="Y574" s="24" t="str">
        <f>VLOOKUP(F574,'[1]Goa Member''s Details Revised'!$C$2:$AO$7385,12,0)</f>
        <v>we send last reminder in 2012.then we did not receive any reply</v>
      </c>
    </row>
    <row r="575" spans="2:25" ht="30">
      <c r="B575" s="20">
        <v>566</v>
      </c>
      <c r="C575" s="21"/>
      <c r="D575" s="21" t="s">
        <v>1559</v>
      </c>
      <c r="E575" s="21" t="s">
        <v>56</v>
      </c>
      <c r="F575" s="21">
        <v>11114</v>
      </c>
      <c r="G575" s="21"/>
      <c r="H575" s="22" t="str">
        <f>VLOOKUP(F575,'[1]Goa Member''s Details Revised'!$C$2:$AO$7385,2,0)</f>
        <v>L. N. C</v>
      </c>
      <c r="I575" s="21">
        <v>23</v>
      </c>
      <c r="J575" s="21" t="s">
        <v>58</v>
      </c>
      <c r="K575" s="21">
        <v>1993</v>
      </c>
      <c r="L575" s="22" t="str">
        <f>VLOOKUP(F575,'[1]Goa Member''s Details Revised'!$C$2:$AO$7385,9,0)</f>
        <v>Never</v>
      </c>
      <c r="M575" s="21" t="s">
        <v>1560</v>
      </c>
      <c r="N575" s="23">
        <f>VLOOKUP(F575,'[1]Goa Member''s Details Revised'!$C$2:$AO$7385,5,0)</f>
        <v>22000</v>
      </c>
      <c r="O575" s="23">
        <f>VLOOKUP(F575,'[1]Goa Member''s Details Revised'!$C$2:$AO$7385,5,0)</f>
        <v>22000</v>
      </c>
      <c r="P575" s="23">
        <f>VLOOKUP(F575,'[1]Goa Member''s Details Revised'!$C$2:$AO$7385,6,0)</f>
        <v>22000</v>
      </c>
      <c r="Q575" s="23" t="str">
        <f>VLOOKUP(F575,'[1]Goa Member''s Details Revised'!$C$2:$AO$7385,8,0)</f>
        <v>I.R.M</v>
      </c>
      <c r="R575" s="23">
        <f t="shared" si="42"/>
        <v>0</v>
      </c>
      <c r="S575" s="21">
        <f t="shared" si="43"/>
        <v>30</v>
      </c>
      <c r="T575" s="23">
        <f t="shared" si="45"/>
        <v>17600</v>
      </c>
      <c r="U575" s="23">
        <f t="shared" si="46"/>
        <v>15333.333333333332</v>
      </c>
      <c r="V575" s="23">
        <f t="shared" si="44"/>
        <v>17600</v>
      </c>
      <c r="W575" s="23"/>
      <c r="X575" s="21"/>
      <c r="Y575" s="24" t="str">
        <f>VLOOKUP(F575,'[1]Goa Member''s Details Revised'!$C$2:$AO$7385,12,0)</f>
        <v>we send last reminder in 2012.then we did not receive any reply</v>
      </c>
    </row>
    <row r="576" spans="2:25" ht="30">
      <c r="B576" s="20">
        <v>567</v>
      </c>
      <c r="C576" s="21"/>
      <c r="D576" s="21" t="s">
        <v>1561</v>
      </c>
      <c r="E576" s="21" t="s">
        <v>56</v>
      </c>
      <c r="F576" s="21">
        <v>11115</v>
      </c>
      <c r="G576" s="21"/>
      <c r="H576" s="22" t="str">
        <f>VLOOKUP(F576,'[1]Goa Member''s Details Revised'!$C$2:$AO$7385,2,0)</f>
        <v>L. N. C</v>
      </c>
      <c r="I576" s="21">
        <v>14</v>
      </c>
      <c r="J576" s="21" t="s">
        <v>58</v>
      </c>
      <c r="K576" s="21">
        <v>1993</v>
      </c>
      <c r="L576" s="22" t="str">
        <f>VLOOKUP(F576,'[1]Goa Member''s Details Revised'!$C$2:$AO$7385,9,0)</f>
        <v>Never</v>
      </c>
      <c r="M576" s="21" t="s">
        <v>1562</v>
      </c>
      <c r="N576" s="23">
        <f>VLOOKUP(F576,'[1]Goa Member''s Details Revised'!$C$2:$AO$7385,5,0)</f>
        <v>30000</v>
      </c>
      <c r="O576" s="23">
        <f>VLOOKUP(F576,'[1]Goa Member''s Details Revised'!$C$2:$AO$7385,5,0)</f>
        <v>30000</v>
      </c>
      <c r="P576" s="23">
        <f>VLOOKUP(F576,'[1]Goa Member''s Details Revised'!$C$2:$AO$7385,6,0)</f>
        <v>28500</v>
      </c>
      <c r="Q576" s="23" t="str">
        <f>VLOOKUP(F576,'[1]Goa Member''s Details Revised'!$C$2:$AO$7385,8,0)</f>
        <v>I.R.M</v>
      </c>
      <c r="R576" s="23">
        <f t="shared" si="42"/>
        <v>1500</v>
      </c>
      <c r="S576" s="21">
        <f t="shared" si="43"/>
        <v>30</v>
      </c>
      <c r="T576" s="23">
        <f t="shared" si="45"/>
        <v>22800</v>
      </c>
      <c r="U576" s="23">
        <f t="shared" si="46"/>
        <v>19863.636363636364</v>
      </c>
      <c r="V576" s="23">
        <f t="shared" si="44"/>
        <v>22500</v>
      </c>
      <c r="W576" s="23"/>
      <c r="X576" s="21"/>
      <c r="Y576" s="24" t="str">
        <f>VLOOKUP(F576,'[1]Goa Member''s Details Revised'!$C$2:$AO$7385,12,0)</f>
        <v>we send last reminder in 2012.then we did not receive any reply</v>
      </c>
    </row>
    <row r="577" spans="2:25">
      <c r="B577" s="20">
        <v>568</v>
      </c>
      <c r="C577" s="21"/>
      <c r="D577" s="21" t="s">
        <v>1563</v>
      </c>
      <c r="E577" s="21" t="s">
        <v>56</v>
      </c>
      <c r="F577" s="21">
        <v>11116</v>
      </c>
      <c r="G577" s="21"/>
      <c r="H577" s="22" t="str">
        <f>VLOOKUP(F577,'[1]Goa Member''s Details Revised'!$C$2:$AO$7385,2,0)</f>
        <v>L. N. C</v>
      </c>
      <c r="I577" s="21">
        <v>24</v>
      </c>
      <c r="J577" s="21" t="s">
        <v>58</v>
      </c>
      <c r="K577" s="21">
        <v>1993</v>
      </c>
      <c r="L577" s="22">
        <f>VLOOKUP(F577,'[1]Goa Member''s Details Revised'!$C$2:$AO$7385,9,0)</f>
        <v>2007</v>
      </c>
      <c r="M577" s="21" t="s">
        <v>1564</v>
      </c>
      <c r="N577" s="23">
        <f>VLOOKUP(F577,'[1]Goa Member''s Details Revised'!$C$2:$AO$7385,5,0)</f>
        <v>22000</v>
      </c>
      <c r="O577" s="23">
        <f>VLOOKUP(F577,'[1]Goa Member''s Details Revised'!$C$2:$AO$7385,5,0)</f>
        <v>22000</v>
      </c>
      <c r="P577" s="23">
        <f>VLOOKUP(F577,'[1]Goa Member''s Details Revised'!$C$2:$AO$7385,6,0)</f>
        <v>22000</v>
      </c>
      <c r="Q577" s="23" t="str">
        <f>VLOOKUP(F577,'[1]Goa Member''s Details Revised'!$C$2:$AO$7385,8,0)</f>
        <v>R.M</v>
      </c>
      <c r="R577" s="23">
        <f t="shared" si="42"/>
        <v>0</v>
      </c>
      <c r="S577" s="21">
        <f t="shared" si="43"/>
        <v>30</v>
      </c>
      <c r="T577" s="23">
        <f t="shared" si="45"/>
        <v>17600</v>
      </c>
      <c r="U577" s="23">
        <f t="shared" si="46"/>
        <v>15333.333333333332</v>
      </c>
      <c r="V577" s="23">
        <f t="shared" si="44"/>
        <v>17600</v>
      </c>
      <c r="W577" s="23"/>
      <c r="X577" s="21"/>
      <c r="Y577" s="24" t="str">
        <f>VLOOKUP(F577,'[1]Goa Member''s Details Revised'!$C$2:$AO$7385,12,0)</f>
        <v>Letter not sent, last communication 09</v>
      </c>
    </row>
    <row r="578" spans="2:25" ht="60">
      <c r="B578" s="20">
        <v>569</v>
      </c>
      <c r="C578" s="21"/>
      <c r="D578" s="21" t="s">
        <v>1565</v>
      </c>
      <c r="E578" s="21" t="s">
        <v>56</v>
      </c>
      <c r="F578" s="21">
        <v>11117</v>
      </c>
      <c r="G578" s="21"/>
      <c r="H578" s="22" t="str">
        <f>VLOOKUP(F578,'[1]Goa Member''s Details Revised'!$C$2:$AO$7385,2,0)</f>
        <v>L. N. C</v>
      </c>
      <c r="I578" s="21">
        <v>24</v>
      </c>
      <c r="J578" s="21" t="s">
        <v>58</v>
      </c>
      <c r="K578" s="21">
        <v>1993</v>
      </c>
      <c r="L578" s="22" t="str">
        <f>VLOOKUP(F578,'[1]Goa Member''s Details Revised'!$C$2:$AO$7385,9,0)</f>
        <v>Never</v>
      </c>
      <c r="M578" s="21" t="s">
        <v>1566</v>
      </c>
      <c r="N578" s="23">
        <f>VLOOKUP(F578,'[1]Goa Member''s Details Revised'!$C$2:$AO$7385,5,0)</f>
        <v>42000</v>
      </c>
      <c r="O578" s="23">
        <f>VLOOKUP(F578,'[1]Goa Member''s Details Revised'!$C$2:$AO$7385,5,0)</f>
        <v>42000</v>
      </c>
      <c r="P578" s="23">
        <f>VLOOKUP(F578,'[1]Goa Member''s Details Revised'!$C$2:$AO$7385,6,0)</f>
        <v>39497</v>
      </c>
      <c r="Q578" s="23" t="str">
        <f>VLOOKUP(F578,'[1]Goa Member''s Details Revised'!$C$2:$AO$7385,8,0)</f>
        <v>Outstanding</v>
      </c>
      <c r="R578" s="23">
        <f t="shared" si="42"/>
        <v>2503</v>
      </c>
      <c r="S578" s="21">
        <f t="shared" si="43"/>
        <v>30</v>
      </c>
      <c r="T578" s="23">
        <f t="shared" si="45"/>
        <v>31597.599999999999</v>
      </c>
      <c r="U578" s="23">
        <f t="shared" si="46"/>
        <v>27528.21212121212</v>
      </c>
      <c r="V578" s="23">
        <f t="shared" si="44"/>
        <v>31097</v>
      </c>
      <c r="W578" s="23"/>
      <c r="X578" s="21"/>
      <c r="Y578" s="24" t="str">
        <f>VLOOKUP(F578,'[1]Goa Member''s Details Revised'!$C$2:$AO$7385,12,0)</f>
        <v>we send last reminder in 2012.then we did not receive any reply..(Outstanding Rs 403/-)..
membership transferred from Mohan T Thandani to Mohit Sabharwal in 02</v>
      </c>
    </row>
    <row r="579" spans="2:25" ht="30">
      <c r="B579" s="20">
        <v>570</v>
      </c>
      <c r="C579" s="21"/>
      <c r="D579" s="21" t="s">
        <v>1567</v>
      </c>
      <c r="E579" s="21" t="s">
        <v>56</v>
      </c>
      <c r="F579" s="21">
        <v>11118</v>
      </c>
      <c r="G579" s="21"/>
      <c r="H579" s="22" t="str">
        <f>VLOOKUP(F579,'[1]Goa Member''s Details Revised'!$C$2:$AO$7385,2,0)</f>
        <v>L. N. C</v>
      </c>
      <c r="I579" s="21">
        <v>24</v>
      </c>
      <c r="J579" s="21" t="s">
        <v>58</v>
      </c>
      <c r="K579" s="21">
        <v>1993</v>
      </c>
      <c r="L579" s="22" t="str">
        <f>VLOOKUP(F579,'[1]Goa Member''s Details Revised'!$C$2:$AO$7385,9,0)</f>
        <v>Never</v>
      </c>
      <c r="M579" s="21" t="s">
        <v>1568</v>
      </c>
      <c r="N579" s="23">
        <f>VLOOKUP(F579,'[1]Goa Member''s Details Revised'!$C$2:$AO$7385,5,0)</f>
        <v>52000</v>
      </c>
      <c r="O579" s="23">
        <f>VLOOKUP(F579,'[1]Goa Member''s Details Revised'!$C$2:$AO$7385,5,0)</f>
        <v>52000</v>
      </c>
      <c r="P579" s="23">
        <f>VLOOKUP(F579,'[1]Goa Member''s Details Revised'!$C$2:$AO$7385,6,0)</f>
        <v>31200</v>
      </c>
      <c r="Q579" s="23" t="str">
        <f>VLOOKUP(F579,'[1]Goa Member''s Details Revised'!$C$2:$AO$7385,8,0)</f>
        <v>outstanding</v>
      </c>
      <c r="R579" s="23">
        <f t="shared" si="42"/>
        <v>20800</v>
      </c>
      <c r="S579" s="21">
        <f t="shared" si="43"/>
        <v>30</v>
      </c>
      <c r="T579" s="23">
        <f t="shared" si="45"/>
        <v>24960</v>
      </c>
      <c r="U579" s="23">
        <f t="shared" si="46"/>
        <v>21745.454545454544</v>
      </c>
      <c r="V579" s="23">
        <f t="shared" si="44"/>
        <v>20800</v>
      </c>
      <c r="W579" s="23"/>
      <c r="X579" s="21"/>
      <c r="Y579" s="24" t="str">
        <f>VLOOKUP(F579,'[1]Goa Member''s Details Revised'!$C$2:$AO$7385,12,0)</f>
        <v>As per POD last communication 07..some legal documents is in file (Outstanding Rs.20800/-)</v>
      </c>
    </row>
    <row r="580" spans="2:25" ht="30">
      <c r="B580" s="20">
        <v>571</v>
      </c>
      <c r="C580" s="21"/>
      <c r="D580" s="21" t="s">
        <v>1569</v>
      </c>
      <c r="E580" s="21" t="s">
        <v>56</v>
      </c>
      <c r="F580" s="21">
        <v>11119</v>
      </c>
      <c r="G580" s="21"/>
      <c r="H580" s="22" t="str">
        <f>VLOOKUP(F580,'[1]Goa Member''s Details Revised'!$C$2:$AO$7385,2,0)</f>
        <v>L. N. C</v>
      </c>
      <c r="I580" s="21">
        <v>28</v>
      </c>
      <c r="J580" s="21" t="s">
        <v>58</v>
      </c>
      <c r="K580" s="21">
        <v>1993</v>
      </c>
      <c r="L580" s="22" t="str">
        <f>VLOOKUP(F580,'[1]Goa Member''s Details Revised'!$C$2:$AO$7385,9,0)</f>
        <v>Never</v>
      </c>
      <c r="M580" s="21" t="s">
        <v>1570</v>
      </c>
      <c r="N580" s="23">
        <f>VLOOKUP(F580,'[1]Goa Member''s Details Revised'!$C$2:$AO$7385,5,0)</f>
        <v>22000</v>
      </c>
      <c r="O580" s="23">
        <f>VLOOKUP(F580,'[1]Goa Member''s Details Revised'!$C$2:$AO$7385,5,0)</f>
        <v>22000</v>
      </c>
      <c r="P580" s="23">
        <f>VLOOKUP(F580,'[1]Goa Member''s Details Revised'!$C$2:$AO$7385,6,0)</f>
        <v>22000</v>
      </c>
      <c r="Q580" s="23" t="str">
        <f>VLOOKUP(F580,'[1]Goa Member''s Details Revised'!$C$2:$AO$7385,8,0)</f>
        <v>I.R.M</v>
      </c>
      <c r="R580" s="23">
        <f t="shared" si="42"/>
        <v>0</v>
      </c>
      <c r="S580" s="21">
        <f t="shared" si="43"/>
        <v>30</v>
      </c>
      <c r="T580" s="23">
        <f t="shared" si="45"/>
        <v>17600</v>
      </c>
      <c r="U580" s="23">
        <f t="shared" si="46"/>
        <v>15333.333333333332</v>
      </c>
      <c r="V580" s="23">
        <f t="shared" si="44"/>
        <v>17600</v>
      </c>
      <c r="W580" s="23"/>
      <c r="X580" s="21"/>
      <c r="Y580" s="24" t="str">
        <f>VLOOKUP(F580,'[1]Goa Member''s Details Revised'!$C$2:$AO$7385,12,0)</f>
        <v>we send last reminder in 2012.then we did not receive any reply</v>
      </c>
    </row>
    <row r="581" spans="2:25">
      <c r="B581" s="20">
        <v>572</v>
      </c>
      <c r="C581" s="21"/>
      <c r="D581" s="21" t="s">
        <v>1571</v>
      </c>
      <c r="E581" s="21" t="s">
        <v>56</v>
      </c>
      <c r="F581" s="21">
        <v>11120</v>
      </c>
      <c r="G581" s="21"/>
      <c r="H581" s="22" t="str">
        <f>VLOOKUP(F581,'[1]Goa Member''s Details Revised'!$C$2:$AO$7385,2,0)</f>
        <v>L. N. C</v>
      </c>
      <c r="I581" s="21">
        <v>28</v>
      </c>
      <c r="J581" s="21" t="s">
        <v>58</v>
      </c>
      <c r="K581" s="21">
        <v>1993</v>
      </c>
      <c r="L581" s="22" t="str">
        <f>VLOOKUP(F581,'[1]Goa Member''s Details Revised'!$C$2:$AO$7385,9,0)</f>
        <v>Never</v>
      </c>
      <c r="M581" s="21" t="s">
        <v>1572</v>
      </c>
      <c r="N581" s="23">
        <f>VLOOKUP(F581,'[1]Goa Member''s Details Revised'!$C$2:$AO$7385,5,0)</f>
        <v>22000</v>
      </c>
      <c r="O581" s="23">
        <f>VLOOKUP(F581,'[1]Goa Member''s Details Revised'!$C$2:$AO$7385,5,0)</f>
        <v>22000</v>
      </c>
      <c r="P581" s="23">
        <f>VLOOKUP(F581,'[1]Goa Member''s Details Revised'!$C$2:$AO$7385,6,0)</f>
        <v>20900</v>
      </c>
      <c r="Q581" s="23" t="str">
        <f>VLOOKUP(F581,'[1]Goa Member''s Details Revised'!$C$2:$AO$7385,8,0)</f>
        <v>I.R.M</v>
      </c>
      <c r="R581" s="23">
        <f t="shared" si="42"/>
        <v>1100</v>
      </c>
      <c r="S581" s="21">
        <f t="shared" si="43"/>
        <v>30</v>
      </c>
      <c r="T581" s="23">
        <f t="shared" si="45"/>
        <v>16720</v>
      </c>
      <c r="U581" s="23">
        <f t="shared" si="46"/>
        <v>14566.666666666668</v>
      </c>
      <c r="V581" s="23">
        <f t="shared" si="44"/>
        <v>16500</v>
      </c>
      <c r="W581" s="23"/>
      <c r="X581" s="21"/>
      <c r="Y581" s="24" t="str">
        <f>VLOOKUP(F581,'[1]Goa Member''s Details Revised'!$C$2:$AO$7385,12,0)</f>
        <v>telephonic conversation on 2015 .</v>
      </c>
    </row>
    <row r="582" spans="2:25" ht="30">
      <c r="B582" s="20">
        <v>573</v>
      </c>
      <c r="C582" s="21"/>
      <c r="D582" s="21" t="s">
        <v>1573</v>
      </c>
      <c r="E582" s="21" t="s">
        <v>56</v>
      </c>
      <c r="F582" s="21">
        <v>11121</v>
      </c>
      <c r="G582" s="21"/>
      <c r="H582" s="22" t="str">
        <f>VLOOKUP(F582,'[1]Goa Member''s Details Revised'!$C$2:$AO$7385,2,0)</f>
        <v>L. N. C</v>
      </c>
      <c r="I582" s="21">
        <v>28</v>
      </c>
      <c r="J582" s="21" t="s">
        <v>58</v>
      </c>
      <c r="K582" s="21">
        <v>1993</v>
      </c>
      <c r="L582" s="22" t="str">
        <f>VLOOKUP(F582,'[1]Goa Member''s Details Revised'!$C$2:$AO$7385,9,0)</f>
        <v>Never</v>
      </c>
      <c r="M582" s="21" t="s">
        <v>1574</v>
      </c>
      <c r="N582" s="23">
        <f>VLOOKUP(F582,'[1]Goa Member''s Details Revised'!$C$2:$AO$7385,5,0)</f>
        <v>22000</v>
      </c>
      <c r="O582" s="23">
        <f>VLOOKUP(F582,'[1]Goa Member''s Details Revised'!$C$2:$AO$7385,5,0)</f>
        <v>22000</v>
      </c>
      <c r="P582" s="23">
        <f>VLOOKUP(F582,'[1]Goa Member''s Details Revised'!$C$2:$AO$7385,6,0)</f>
        <v>22000</v>
      </c>
      <c r="Q582" s="23" t="str">
        <f>VLOOKUP(F582,'[1]Goa Member''s Details Revised'!$C$2:$AO$7385,8,0)</f>
        <v>I.R.M</v>
      </c>
      <c r="R582" s="23">
        <f t="shared" si="42"/>
        <v>0</v>
      </c>
      <c r="S582" s="21">
        <f t="shared" si="43"/>
        <v>30</v>
      </c>
      <c r="T582" s="23">
        <f t="shared" si="45"/>
        <v>17600</v>
      </c>
      <c r="U582" s="23">
        <f t="shared" si="46"/>
        <v>15333.333333333332</v>
      </c>
      <c r="V582" s="23">
        <f t="shared" si="44"/>
        <v>17600</v>
      </c>
      <c r="W582" s="23"/>
      <c r="X582" s="21"/>
      <c r="Y582" s="24" t="str">
        <f>VLOOKUP(F582,'[1]Goa Member''s Details Revised'!$C$2:$AO$7385,12,0)</f>
        <v>we send last reminder in 2012.then we did not receive any reply</v>
      </c>
    </row>
    <row r="583" spans="2:25">
      <c r="B583" s="20">
        <v>574</v>
      </c>
      <c r="C583" s="21"/>
      <c r="D583" s="21" t="s">
        <v>1575</v>
      </c>
      <c r="E583" s="21" t="s">
        <v>56</v>
      </c>
      <c r="F583" s="21">
        <v>11122</v>
      </c>
      <c r="G583" s="21"/>
      <c r="H583" s="22" t="str">
        <f>VLOOKUP(F583,'[1]Goa Member''s Details Revised'!$C$2:$AO$7385,2,0)</f>
        <v>L. N. C</v>
      </c>
      <c r="I583" s="21">
        <v>7</v>
      </c>
      <c r="J583" s="21" t="s">
        <v>58</v>
      </c>
      <c r="K583" s="21">
        <v>1993</v>
      </c>
      <c r="L583" s="22" t="str">
        <f>VLOOKUP(F583,'[1]Goa Member''s Details Revised'!$C$2:$AO$7385,9,0)</f>
        <v>Never</v>
      </c>
      <c r="M583" s="21" t="s">
        <v>1576</v>
      </c>
      <c r="N583" s="23">
        <f>VLOOKUP(F583,'[1]Goa Member''s Details Revised'!$C$2:$AO$7385,5,0)</f>
        <v>22000</v>
      </c>
      <c r="O583" s="23">
        <f>VLOOKUP(F583,'[1]Goa Member''s Details Revised'!$C$2:$AO$7385,5,0)</f>
        <v>22000</v>
      </c>
      <c r="P583" s="23">
        <f>VLOOKUP(F583,'[1]Goa Member''s Details Revised'!$C$2:$AO$7385,6,0)</f>
        <v>22000</v>
      </c>
      <c r="Q583" s="23" t="str">
        <f>VLOOKUP(F583,'[1]Goa Member''s Details Revised'!$C$2:$AO$7385,8,0)</f>
        <v>I.R.M</v>
      </c>
      <c r="R583" s="23">
        <f t="shared" si="42"/>
        <v>0</v>
      </c>
      <c r="S583" s="21">
        <f t="shared" si="43"/>
        <v>30</v>
      </c>
      <c r="T583" s="23">
        <f t="shared" si="45"/>
        <v>17600</v>
      </c>
      <c r="U583" s="23">
        <f t="shared" si="46"/>
        <v>15333.333333333332</v>
      </c>
      <c r="V583" s="23">
        <f t="shared" si="44"/>
        <v>17600</v>
      </c>
      <c r="W583" s="23"/>
      <c r="X583" s="21"/>
      <c r="Y583" s="24" t="str">
        <f>VLOOKUP(F583,'[1]Goa Member''s Details Revised'!$C$2:$AO$7385,12,0)</f>
        <v>last communication 95</v>
      </c>
    </row>
    <row r="584" spans="2:25">
      <c r="B584" s="20">
        <v>575</v>
      </c>
      <c r="C584" s="21"/>
      <c r="D584" s="21" t="s">
        <v>1577</v>
      </c>
      <c r="E584" s="21" t="s">
        <v>56</v>
      </c>
      <c r="F584" s="21">
        <v>11123</v>
      </c>
      <c r="G584" s="21"/>
      <c r="H584" s="22" t="str">
        <f>VLOOKUP(F584,'[1]Goa Member''s Details Revised'!$C$2:$AO$7385,2,0)</f>
        <v>L. N. C</v>
      </c>
      <c r="I584" s="21">
        <v>25</v>
      </c>
      <c r="J584" s="21" t="s">
        <v>58</v>
      </c>
      <c r="K584" s="21">
        <v>1993</v>
      </c>
      <c r="L584" s="22" t="str">
        <f>VLOOKUP(F584,'[1]Goa Member''s Details Revised'!$C$2:$AO$7385,9,0)</f>
        <v>Never</v>
      </c>
      <c r="M584" s="21" t="s">
        <v>1578</v>
      </c>
      <c r="N584" s="23">
        <f>VLOOKUP(F584,'[1]Goa Member''s Details Revised'!$C$2:$AO$7385,5,0)</f>
        <v>30000</v>
      </c>
      <c r="O584" s="23">
        <f>VLOOKUP(F584,'[1]Goa Member''s Details Revised'!$C$2:$AO$7385,5,0)</f>
        <v>30000</v>
      </c>
      <c r="P584" s="23">
        <f>VLOOKUP(F584,'[1]Goa Member''s Details Revised'!$C$2:$AO$7385,6,0)</f>
        <v>30000</v>
      </c>
      <c r="Q584" s="23" t="str">
        <f>VLOOKUP(F584,'[1]Goa Member''s Details Revised'!$C$2:$AO$7385,8,0)</f>
        <v>I.R.M</v>
      </c>
      <c r="R584" s="23">
        <f t="shared" si="42"/>
        <v>0</v>
      </c>
      <c r="S584" s="21">
        <f t="shared" si="43"/>
        <v>30</v>
      </c>
      <c r="T584" s="23">
        <f t="shared" si="45"/>
        <v>24000</v>
      </c>
      <c r="U584" s="23">
        <f t="shared" si="46"/>
        <v>20909.090909090912</v>
      </c>
      <c r="V584" s="23">
        <f t="shared" si="44"/>
        <v>24000</v>
      </c>
      <c r="W584" s="23"/>
      <c r="X584" s="21"/>
      <c r="Y584" s="24" t="str">
        <f>VLOOKUP(F584,'[1]Goa Member''s Details Revised'!$C$2:$AO$7385,12,0)</f>
        <v>last communication 03</v>
      </c>
    </row>
    <row r="585" spans="2:25" ht="30">
      <c r="B585" s="20">
        <v>576</v>
      </c>
      <c r="C585" s="21"/>
      <c r="D585" s="21" t="s">
        <v>1579</v>
      </c>
      <c r="E585" s="21" t="s">
        <v>56</v>
      </c>
      <c r="F585" s="21">
        <v>11124</v>
      </c>
      <c r="G585" s="21"/>
      <c r="H585" s="22" t="str">
        <f>VLOOKUP(F585,'[1]Goa Member''s Details Revised'!$C$2:$AO$7385,2,0)</f>
        <v>L. N. C</v>
      </c>
      <c r="I585" s="21">
        <v>29</v>
      </c>
      <c r="J585" s="21" t="s">
        <v>58</v>
      </c>
      <c r="K585" s="21">
        <v>1993</v>
      </c>
      <c r="L585" s="22" t="str">
        <f>VLOOKUP(F585,'[1]Goa Member''s Details Revised'!$C$2:$AO$7385,9,0)</f>
        <v>Never</v>
      </c>
      <c r="M585" s="21" t="s">
        <v>1580</v>
      </c>
      <c r="N585" s="23">
        <f>VLOOKUP(F585,'[1]Goa Member''s Details Revised'!$C$2:$AO$7385,5,0)</f>
        <v>22000</v>
      </c>
      <c r="O585" s="23">
        <f>VLOOKUP(F585,'[1]Goa Member''s Details Revised'!$C$2:$AO$7385,5,0)</f>
        <v>22000</v>
      </c>
      <c r="P585" s="23">
        <f>VLOOKUP(F585,'[1]Goa Member''s Details Revised'!$C$2:$AO$7385,6,0)</f>
        <v>22000</v>
      </c>
      <c r="Q585" s="23" t="str">
        <f>VLOOKUP(F585,'[1]Goa Member''s Details Revised'!$C$2:$AO$7385,8,0)</f>
        <v>I.R.M</v>
      </c>
      <c r="R585" s="23">
        <f t="shared" si="42"/>
        <v>0</v>
      </c>
      <c r="S585" s="21">
        <f t="shared" si="43"/>
        <v>30</v>
      </c>
      <c r="T585" s="23">
        <f t="shared" si="45"/>
        <v>17600</v>
      </c>
      <c r="U585" s="23">
        <f t="shared" si="46"/>
        <v>15333.333333333332</v>
      </c>
      <c r="V585" s="23">
        <f t="shared" si="44"/>
        <v>17600</v>
      </c>
      <c r="W585" s="23"/>
      <c r="X585" s="21"/>
      <c r="Y585" s="24" t="str">
        <f>VLOOKUP(F585,'[1]Goa Member''s Details Revised'!$C$2:$AO$7385,12,0)</f>
        <v>we send last reminder in 2012.then we did not receive any reply</v>
      </c>
    </row>
    <row r="586" spans="2:25">
      <c r="B586" s="20">
        <v>577</v>
      </c>
      <c r="C586" s="21"/>
      <c r="D586" s="21" t="s">
        <v>1581</v>
      </c>
      <c r="E586" s="21" t="s">
        <v>56</v>
      </c>
      <c r="F586" s="21">
        <v>11125</v>
      </c>
      <c r="G586" s="21"/>
      <c r="H586" s="22" t="str">
        <f>VLOOKUP(F586,'[1]Goa Member''s Details Revised'!$C$2:$AO$7385,2,0)</f>
        <v>L. N. C</v>
      </c>
      <c r="I586" s="21">
        <v>30</v>
      </c>
      <c r="J586" s="21" t="s">
        <v>58</v>
      </c>
      <c r="K586" s="21">
        <v>1993</v>
      </c>
      <c r="L586" s="22" t="str">
        <f>VLOOKUP(F586,'[1]Goa Member''s Details Revised'!$C$2:$AO$7385,9,0)</f>
        <v>Never</v>
      </c>
      <c r="M586" s="21" t="s">
        <v>1582</v>
      </c>
      <c r="N586" s="23">
        <f>VLOOKUP(F586,'[1]Goa Member''s Details Revised'!$C$2:$AO$7385,5,0)</f>
        <v>22000</v>
      </c>
      <c r="O586" s="23">
        <f>VLOOKUP(F586,'[1]Goa Member''s Details Revised'!$C$2:$AO$7385,5,0)</f>
        <v>22000</v>
      </c>
      <c r="P586" s="23">
        <f>VLOOKUP(F586,'[1]Goa Member''s Details Revised'!$C$2:$AO$7385,6,0)</f>
        <v>15400</v>
      </c>
      <c r="Q586" s="23" t="str">
        <f>VLOOKUP(F586,'[1]Goa Member''s Details Revised'!$C$2:$AO$7385,8,0)</f>
        <v>outstanding</v>
      </c>
      <c r="R586" s="23">
        <f t="shared" si="42"/>
        <v>6600</v>
      </c>
      <c r="S586" s="21">
        <f t="shared" si="43"/>
        <v>30</v>
      </c>
      <c r="T586" s="23">
        <f t="shared" si="45"/>
        <v>12320</v>
      </c>
      <c r="U586" s="23">
        <f t="shared" si="46"/>
        <v>10733.333333333334</v>
      </c>
      <c r="V586" s="23">
        <f t="shared" si="44"/>
        <v>11000</v>
      </c>
      <c r="W586" s="23"/>
      <c r="X586" s="21"/>
      <c r="Y586" s="24" t="str">
        <f>VLOOKUP(F586,'[1]Goa Member''s Details Revised'!$C$2:$AO$7385,12,0)</f>
        <v>last communication 01 (Outstanding Rs.6600/-)</v>
      </c>
    </row>
    <row r="587" spans="2:25" ht="30">
      <c r="B587" s="20">
        <v>578</v>
      </c>
      <c r="C587" s="21"/>
      <c r="D587" s="21" t="s">
        <v>1583</v>
      </c>
      <c r="E587" s="21" t="s">
        <v>56</v>
      </c>
      <c r="F587" s="21">
        <v>11127</v>
      </c>
      <c r="G587" s="21"/>
      <c r="H587" s="22" t="str">
        <f>VLOOKUP(F587,'[1]Goa Member''s Details Revised'!$C$2:$AO$7385,2,0)</f>
        <v>L. N. C</v>
      </c>
      <c r="I587" s="21">
        <v>30</v>
      </c>
      <c r="J587" s="21" t="s">
        <v>58</v>
      </c>
      <c r="K587" s="21">
        <v>1993</v>
      </c>
      <c r="L587" s="22" t="str">
        <f>VLOOKUP(F587,'[1]Goa Member''s Details Revised'!$C$2:$AO$7385,9,0)</f>
        <v>Never</v>
      </c>
      <c r="M587" s="21" t="s">
        <v>1584</v>
      </c>
      <c r="N587" s="23">
        <f>VLOOKUP(F587,'[1]Goa Member''s Details Revised'!$C$2:$AO$7385,5,0)</f>
        <v>22000</v>
      </c>
      <c r="O587" s="23">
        <f>VLOOKUP(F587,'[1]Goa Member''s Details Revised'!$C$2:$AO$7385,5,0)</f>
        <v>22000</v>
      </c>
      <c r="P587" s="23">
        <f>VLOOKUP(F587,'[1]Goa Member''s Details Revised'!$C$2:$AO$7385,6,0)</f>
        <v>22000</v>
      </c>
      <c r="Q587" s="23" t="str">
        <f>VLOOKUP(F587,'[1]Goa Member''s Details Revised'!$C$2:$AO$7385,8,0)</f>
        <v>I.R.M</v>
      </c>
      <c r="R587" s="23">
        <f t="shared" ref="R587:R650" si="47">+O587-P587</f>
        <v>0</v>
      </c>
      <c r="S587" s="21">
        <f t="shared" ref="S587:S650" si="48">+$Q$6-K587</f>
        <v>30</v>
      </c>
      <c r="T587" s="23">
        <f t="shared" si="45"/>
        <v>17600</v>
      </c>
      <c r="U587" s="23">
        <f t="shared" si="46"/>
        <v>15333.333333333332</v>
      </c>
      <c r="V587" s="23">
        <f t="shared" ref="V587:V650" si="49">IF(Q587="regular",0,(P587-(O587*20%)))</f>
        <v>17600</v>
      </c>
      <c r="W587" s="23"/>
      <c r="X587" s="21"/>
      <c r="Y587" s="24" t="str">
        <f>VLOOKUP(F587,'[1]Goa Member''s Details Revised'!$C$2:$AO$7385,12,0)</f>
        <v>we send last reminder in 2012.then we did not receive any reply</v>
      </c>
    </row>
    <row r="588" spans="2:25">
      <c r="B588" s="20">
        <v>579</v>
      </c>
      <c r="C588" s="21"/>
      <c r="D588" s="21" t="s">
        <v>1585</v>
      </c>
      <c r="E588" s="21" t="s">
        <v>56</v>
      </c>
      <c r="F588" s="21">
        <v>11129</v>
      </c>
      <c r="G588" s="21"/>
      <c r="H588" s="22" t="str">
        <f>VLOOKUP(F588,'[1]Goa Member''s Details Revised'!$C$2:$AO$7385,2,0)</f>
        <v>L. N. C</v>
      </c>
      <c r="I588" s="21">
        <v>27</v>
      </c>
      <c r="J588" s="21" t="s">
        <v>58</v>
      </c>
      <c r="K588" s="21">
        <v>1993</v>
      </c>
      <c r="L588" s="22" t="str">
        <f>VLOOKUP(F588,'[1]Goa Member''s Details Revised'!$C$2:$AO$7385,9,0)</f>
        <v>Never</v>
      </c>
      <c r="M588" s="21" t="s">
        <v>1586</v>
      </c>
      <c r="N588" s="23">
        <f>VLOOKUP(F588,'[1]Goa Member''s Details Revised'!$C$2:$AO$7385,5,0)</f>
        <v>22000</v>
      </c>
      <c r="O588" s="23">
        <f>VLOOKUP(F588,'[1]Goa Member''s Details Revised'!$C$2:$AO$7385,5,0)</f>
        <v>22000</v>
      </c>
      <c r="P588" s="23">
        <f>VLOOKUP(F588,'[1]Goa Member''s Details Revised'!$C$2:$AO$7385,6,0)</f>
        <v>22000</v>
      </c>
      <c r="Q588" s="23" t="str">
        <f>VLOOKUP(F588,'[1]Goa Member''s Details Revised'!$C$2:$AO$7385,8,0)</f>
        <v>I.R.M</v>
      </c>
      <c r="R588" s="23">
        <f t="shared" si="47"/>
        <v>0</v>
      </c>
      <c r="S588" s="21">
        <f t="shared" si="48"/>
        <v>30</v>
      </c>
      <c r="T588" s="23">
        <f t="shared" si="45"/>
        <v>17600</v>
      </c>
      <c r="U588" s="23">
        <f t="shared" si="46"/>
        <v>15333.333333333332</v>
      </c>
      <c r="V588" s="23">
        <f t="shared" si="49"/>
        <v>17600</v>
      </c>
      <c r="W588" s="23"/>
      <c r="X588" s="21"/>
      <c r="Y588" s="24" t="str">
        <f>VLOOKUP(F588,'[1]Goa Member''s Details Revised'!$C$2:$AO$7385,12,0)</f>
        <v xml:space="preserve">As per POD last communication 07 </v>
      </c>
    </row>
    <row r="589" spans="2:25" ht="30">
      <c r="B589" s="20">
        <v>580</v>
      </c>
      <c r="C589" s="21"/>
      <c r="D589" s="21" t="s">
        <v>1587</v>
      </c>
      <c r="E589" s="21" t="s">
        <v>56</v>
      </c>
      <c r="F589" s="21">
        <v>11130</v>
      </c>
      <c r="G589" s="21"/>
      <c r="H589" s="22" t="str">
        <f>VLOOKUP(F589,'[1]Goa Member''s Details Revised'!$C$2:$AO$7385,2,0)</f>
        <v>L. N. C</v>
      </c>
      <c r="I589" s="21">
        <v>30</v>
      </c>
      <c r="J589" s="21" t="s">
        <v>58</v>
      </c>
      <c r="K589" s="21">
        <v>1993</v>
      </c>
      <c r="L589" s="22" t="str">
        <f>VLOOKUP(F589,'[1]Goa Member''s Details Revised'!$C$2:$AO$7385,9,0)</f>
        <v>Never</v>
      </c>
      <c r="M589" s="21" t="s">
        <v>1588</v>
      </c>
      <c r="N589" s="23">
        <f>VLOOKUP(F589,'[1]Goa Member''s Details Revised'!$C$2:$AO$7385,5,0)</f>
        <v>52000</v>
      </c>
      <c r="O589" s="23">
        <f>VLOOKUP(F589,'[1]Goa Member''s Details Revised'!$C$2:$AO$7385,5,0)</f>
        <v>52000</v>
      </c>
      <c r="P589" s="23">
        <f>VLOOKUP(F589,'[1]Goa Member''s Details Revised'!$C$2:$AO$7385,6,0)</f>
        <v>52000</v>
      </c>
      <c r="Q589" s="23" t="str">
        <f>VLOOKUP(F589,'[1]Goa Member''s Details Revised'!$C$2:$AO$7385,8,0)</f>
        <v>I.R.M</v>
      </c>
      <c r="R589" s="23">
        <f t="shared" si="47"/>
        <v>0</v>
      </c>
      <c r="S589" s="21">
        <f t="shared" si="48"/>
        <v>30</v>
      </c>
      <c r="T589" s="23">
        <f t="shared" si="45"/>
        <v>41600</v>
      </c>
      <c r="U589" s="23">
        <f t="shared" si="46"/>
        <v>36242.42424242424</v>
      </c>
      <c r="V589" s="23">
        <f t="shared" si="49"/>
        <v>41600</v>
      </c>
      <c r="W589" s="23"/>
      <c r="X589" s="21"/>
      <c r="Y589" s="24" t="str">
        <f>VLOOKUP(F589,'[1]Goa Member''s Details Revised'!$C$2:$AO$7385,12,0)</f>
        <v>we send last reminder in 2012.then we did not receive any reply</v>
      </c>
    </row>
    <row r="590" spans="2:25" ht="30">
      <c r="B590" s="20">
        <v>581</v>
      </c>
      <c r="C590" s="21"/>
      <c r="D590" s="21" t="s">
        <v>1589</v>
      </c>
      <c r="E590" s="21" t="s">
        <v>56</v>
      </c>
      <c r="F590" s="21">
        <v>11134</v>
      </c>
      <c r="G590" s="21"/>
      <c r="H590" s="22" t="str">
        <f>VLOOKUP(F590,'[1]Goa Member''s Details Revised'!$C$2:$AO$7385,2,0)</f>
        <v>L. N. C</v>
      </c>
      <c r="I590" s="21">
        <v>31</v>
      </c>
      <c r="J590" s="21" t="s">
        <v>58</v>
      </c>
      <c r="K590" s="21">
        <v>1993</v>
      </c>
      <c r="L590" s="22" t="str">
        <f>VLOOKUP(F590,'[1]Goa Member''s Details Revised'!$C$2:$AO$7385,9,0)</f>
        <v>Never</v>
      </c>
      <c r="M590" s="21" t="s">
        <v>1590</v>
      </c>
      <c r="N590" s="23">
        <f>VLOOKUP(F590,'[1]Goa Member''s Details Revised'!$C$2:$AO$7385,5,0)</f>
        <v>22000</v>
      </c>
      <c r="O590" s="23">
        <f>VLOOKUP(F590,'[1]Goa Member''s Details Revised'!$C$2:$AO$7385,5,0)</f>
        <v>22000</v>
      </c>
      <c r="P590" s="23">
        <f>VLOOKUP(F590,'[1]Goa Member''s Details Revised'!$C$2:$AO$7385,6,0)</f>
        <v>22000</v>
      </c>
      <c r="Q590" s="23" t="str">
        <f>VLOOKUP(F590,'[1]Goa Member''s Details Revised'!$C$2:$AO$7385,8,0)</f>
        <v>I.R.M</v>
      </c>
      <c r="R590" s="23">
        <f t="shared" si="47"/>
        <v>0</v>
      </c>
      <c r="S590" s="21">
        <f t="shared" si="48"/>
        <v>30</v>
      </c>
      <c r="T590" s="23">
        <f t="shared" si="45"/>
        <v>17600</v>
      </c>
      <c r="U590" s="23">
        <f t="shared" si="46"/>
        <v>15333.333333333332</v>
      </c>
      <c r="V590" s="23">
        <f t="shared" si="49"/>
        <v>17600</v>
      </c>
      <c r="W590" s="23"/>
      <c r="X590" s="21"/>
      <c r="Y590" s="24" t="str">
        <f>VLOOKUP(F590,'[1]Goa Member''s Details Revised'!$C$2:$AO$7385,12,0)</f>
        <v>we send last reminder in 2012.then we did not receive any reply</v>
      </c>
    </row>
    <row r="591" spans="2:25" ht="30">
      <c r="B591" s="20">
        <v>582</v>
      </c>
      <c r="C591" s="21"/>
      <c r="D591" s="21" t="s">
        <v>1591</v>
      </c>
      <c r="E591" s="21" t="s">
        <v>56</v>
      </c>
      <c r="F591" s="21">
        <v>11135</v>
      </c>
      <c r="G591" s="21"/>
      <c r="H591" s="22" t="str">
        <f>VLOOKUP(F591,'[1]Goa Member''s Details Revised'!$C$2:$AO$7385,2,0)</f>
        <v>L. N. C</v>
      </c>
      <c r="I591" s="21">
        <v>31</v>
      </c>
      <c r="J591" s="21" t="s">
        <v>58</v>
      </c>
      <c r="K591" s="21">
        <v>1993</v>
      </c>
      <c r="L591" s="22" t="str">
        <f>VLOOKUP(F591,'[1]Goa Member''s Details Revised'!$C$2:$AO$7385,9,0)</f>
        <v>Never</v>
      </c>
      <c r="M591" s="21" t="s">
        <v>1592</v>
      </c>
      <c r="N591" s="23">
        <f>VLOOKUP(F591,'[1]Goa Member''s Details Revised'!$C$2:$AO$7385,5,0)</f>
        <v>22000</v>
      </c>
      <c r="O591" s="23">
        <f>VLOOKUP(F591,'[1]Goa Member''s Details Revised'!$C$2:$AO$7385,5,0)</f>
        <v>22000</v>
      </c>
      <c r="P591" s="23">
        <f>VLOOKUP(F591,'[1]Goa Member''s Details Revised'!$C$2:$AO$7385,6,0)</f>
        <v>22000</v>
      </c>
      <c r="Q591" s="23" t="str">
        <f>VLOOKUP(F591,'[1]Goa Member''s Details Revised'!$C$2:$AO$7385,8,0)</f>
        <v>I.R.M</v>
      </c>
      <c r="R591" s="23">
        <f t="shared" si="47"/>
        <v>0</v>
      </c>
      <c r="S591" s="21">
        <f t="shared" si="48"/>
        <v>30</v>
      </c>
      <c r="T591" s="23">
        <f t="shared" si="45"/>
        <v>17600</v>
      </c>
      <c r="U591" s="23">
        <f t="shared" si="46"/>
        <v>15333.333333333332</v>
      </c>
      <c r="V591" s="23">
        <f t="shared" si="49"/>
        <v>17600</v>
      </c>
      <c r="W591" s="23"/>
      <c r="X591" s="21"/>
      <c r="Y591" s="24" t="str">
        <f>VLOOKUP(F591,'[1]Goa Member''s Details Revised'!$C$2:$AO$7385,12,0)</f>
        <v>we send last reminder in 2012.then we did not receive any reply</v>
      </c>
    </row>
    <row r="592" spans="2:25" ht="30">
      <c r="B592" s="20">
        <v>583</v>
      </c>
      <c r="C592" s="21"/>
      <c r="D592" s="21" t="s">
        <v>1593</v>
      </c>
      <c r="E592" s="21" t="s">
        <v>56</v>
      </c>
      <c r="F592" s="21">
        <v>11136</v>
      </c>
      <c r="G592" s="21"/>
      <c r="H592" s="22" t="str">
        <f>VLOOKUP(F592,'[1]Goa Member''s Details Revised'!$C$2:$AO$7385,2,0)</f>
        <v>L. N. C</v>
      </c>
      <c r="I592" s="21">
        <v>31</v>
      </c>
      <c r="J592" s="21" t="s">
        <v>58</v>
      </c>
      <c r="K592" s="21">
        <v>1993</v>
      </c>
      <c r="L592" s="22" t="str">
        <f>VLOOKUP(F592,'[1]Goa Member''s Details Revised'!$C$2:$AO$7385,9,0)</f>
        <v>Never</v>
      </c>
      <c r="M592" s="21" t="s">
        <v>1594</v>
      </c>
      <c r="N592" s="23">
        <f>VLOOKUP(F592,'[1]Goa Member''s Details Revised'!$C$2:$AO$7385,5,0)</f>
        <v>30000</v>
      </c>
      <c r="O592" s="23">
        <f>VLOOKUP(F592,'[1]Goa Member''s Details Revised'!$C$2:$AO$7385,5,0)</f>
        <v>30000</v>
      </c>
      <c r="P592" s="23">
        <f>VLOOKUP(F592,'[1]Goa Member''s Details Revised'!$C$2:$AO$7385,6,0)</f>
        <v>25500</v>
      </c>
      <c r="Q592" s="23" t="str">
        <f>VLOOKUP(F592,'[1]Goa Member''s Details Revised'!$C$2:$AO$7385,8,0)</f>
        <v>outstanding</v>
      </c>
      <c r="R592" s="23">
        <f t="shared" si="47"/>
        <v>4500</v>
      </c>
      <c r="S592" s="21">
        <f t="shared" si="48"/>
        <v>30</v>
      </c>
      <c r="T592" s="23">
        <f t="shared" si="45"/>
        <v>20400</v>
      </c>
      <c r="U592" s="23">
        <f t="shared" si="46"/>
        <v>17772.727272727272</v>
      </c>
      <c r="V592" s="23">
        <f t="shared" si="49"/>
        <v>19500</v>
      </c>
      <c r="W592" s="23"/>
      <c r="X592" s="21"/>
      <c r="Y592" s="24" t="str">
        <f>VLOOKUP(F592,'[1]Goa Member''s Details Revised'!$C$2:$AO$7385,12,0)</f>
        <v>not send any reminder last communication 2009 (Outstanding Rs. 4500/-)</v>
      </c>
    </row>
    <row r="593" spans="2:25">
      <c r="B593" s="20">
        <v>584</v>
      </c>
      <c r="C593" s="21"/>
      <c r="D593" s="21" t="s">
        <v>1595</v>
      </c>
      <c r="E593" s="21" t="s">
        <v>56</v>
      </c>
      <c r="F593" s="21">
        <v>11137</v>
      </c>
      <c r="G593" s="21"/>
      <c r="H593" s="22" t="str">
        <f>VLOOKUP(F593,'[1]Goa Member''s Details Revised'!$C$2:$AO$7385,2,0)</f>
        <v>L. N. C</v>
      </c>
      <c r="I593" s="21">
        <v>31</v>
      </c>
      <c r="J593" s="21" t="s">
        <v>58</v>
      </c>
      <c r="K593" s="21">
        <v>1993</v>
      </c>
      <c r="L593" s="22" t="str">
        <f>VLOOKUP(F593,'[1]Goa Member''s Details Revised'!$C$2:$AO$7385,9,0)</f>
        <v>Never</v>
      </c>
      <c r="M593" s="21" t="s">
        <v>1596</v>
      </c>
      <c r="N593" s="23">
        <f>VLOOKUP(F593,'[1]Goa Member''s Details Revised'!$C$2:$AO$7385,5,0)</f>
        <v>52000</v>
      </c>
      <c r="O593" s="23">
        <f>VLOOKUP(F593,'[1]Goa Member''s Details Revised'!$C$2:$AO$7385,5,0)</f>
        <v>52000</v>
      </c>
      <c r="P593" s="23">
        <f>VLOOKUP(F593,'[1]Goa Member''s Details Revised'!$C$2:$AO$7385,6,0)</f>
        <v>52000</v>
      </c>
      <c r="Q593" s="23" t="str">
        <f>VLOOKUP(F593,'[1]Goa Member''s Details Revised'!$C$2:$AO$7385,8,0)</f>
        <v>I.R.M</v>
      </c>
      <c r="R593" s="23">
        <f t="shared" si="47"/>
        <v>0</v>
      </c>
      <c r="S593" s="21">
        <f t="shared" si="48"/>
        <v>30</v>
      </c>
      <c r="T593" s="23">
        <f t="shared" si="45"/>
        <v>41600</v>
      </c>
      <c r="U593" s="23">
        <f t="shared" si="46"/>
        <v>36242.42424242424</v>
      </c>
      <c r="V593" s="23">
        <f t="shared" si="49"/>
        <v>41600</v>
      </c>
      <c r="W593" s="23"/>
      <c r="X593" s="21"/>
      <c r="Y593" s="24" t="str">
        <f>VLOOKUP(F593,'[1]Goa Member''s Details Revised'!$C$2:$AO$7385,12,0)</f>
        <v>no reminders so last communication 2014</v>
      </c>
    </row>
    <row r="594" spans="2:25" ht="30">
      <c r="B594" s="20">
        <v>585</v>
      </c>
      <c r="C594" s="21"/>
      <c r="D594" s="21" t="s">
        <v>1597</v>
      </c>
      <c r="E594" s="21" t="s">
        <v>56</v>
      </c>
      <c r="F594" s="21">
        <v>11138</v>
      </c>
      <c r="G594" s="21"/>
      <c r="H594" s="22" t="str">
        <f>VLOOKUP(F594,'[1]Goa Member''s Details Revised'!$C$2:$AO$7385,2,0)</f>
        <v>L. N. C</v>
      </c>
      <c r="I594" s="21">
        <v>31</v>
      </c>
      <c r="J594" s="21" t="s">
        <v>58</v>
      </c>
      <c r="K594" s="21">
        <v>1993</v>
      </c>
      <c r="L594" s="22" t="str">
        <f>VLOOKUP(F594,'[1]Goa Member''s Details Revised'!$C$2:$AO$7385,9,0)</f>
        <v>Never</v>
      </c>
      <c r="M594" s="21" t="s">
        <v>1598</v>
      </c>
      <c r="N594" s="23">
        <f>VLOOKUP(F594,'[1]Goa Member''s Details Revised'!$C$2:$AO$7385,5,0)</f>
        <v>22000</v>
      </c>
      <c r="O594" s="23">
        <f>VLOOKUP(F594,'[1]Goa Member''s Details Revised'!$C$2:$AO$7385,5,0)</f>
        <v>22000</v>
      </c>
      <c r="P594" s="23">
        <f>VLOOKUP(F594,'[1]Goa Member''s Details Revised'!$C$2:$AO$7385,6,0)</f>
        <v>22000</v>
      </c>
      <c r="Q594" s="23" t="str">
        <f>VLOOKUP(F594,'[1]Goa Member''s Details Revised'!$C$2:$AO$7385,8,0)</f>
        <v>I.R.M</v>
      </c>
      <c r="R594" s="23">
        <f t="shared" si="47"/>
        <v>0</v>
      </c>
      <c r="S594" s="21">
        <f t="shared" si="48"/>
        <v>30</v>
      </c>
      <c r="T594" s="23">
        <f t="shared" si="45"/>
        <v>17600</v>
      </c>
      <c r="U594" s="23">
        <f t="shared" si="46"/>
        <v>15333.333333333332</v>
      </c>
      <c r="V594" s="23">
        <f t="shared" si="49"/>
        <v>17600</v>
      </c>
      <c r="W594" s="23"/>
      <c r="X594" s="21"/>
      <c r="Y594" s="24" t="str">
        <f>VLOOKUP(F594,'[1]Goa Member''s Details Revised'!$C$2:$AO$7385,12,0)</f>
        <v>we send last reminder in 2012.then we did not receive any reply</v>
      </c>
    </row>
    <row r="595" spans="2:25">
      <c r="B595" s="20">
        <v>586</v>
      </c>
      <c r="C595" s="21"/>
      <c r="D595" s="21" t="s">
        <v>1599</v>
      </c>
      <c r="E595" s="21" t="s">
        <v>56</v>
      </c>
      <c r="F595" s="21">
        <v>11141</v>
      </c>
      <c r="G595" s="21"/>
      <c r="H595" s="22" t="str">
        <f>VLOOKUP(F595,'[1]Goa Member''s Details Revised'!$C$2:$AO$7385,2,0)</f>
        <v>L. N. C</v>
      </c>
      <c r="I595" s="21">
        <v>31</v>
      </c>
      <c r="J595" s="21" t="s">
        <v>58</v>
      </c>
      <c r="K595" s="21">
        <v>1993</v>
      </c>
      <c r="L595" s="22" t="str">
        <f>VLOOKUP(F595,'[1]Goa Member''s Details Revised'!$C$2:$AO$7385,9,0)</f>
        <v>Never</v>
      </c>
      <c r="M595" s="21" t="s">
        <v>1600</v>
      </c>
      <c r="N595" s="23">
        <f>VLOOKUP(F595,'[1]Goa Member''s Details Revised'!$C$2:$AO$7385,5,0)</f>
        <v>22000</v>
      </c>
      <c r="O595" s="23">
        <f>VLOOKUP(F595,'[1]Goa Member''s Details Revised'!$C$2:$AO$7385,5,0)</f>
        <v>22000</v>
      </c>
      <c r="P595" s="23">
        <f>VLOOKUP(F595,'[1]Goa Member''s Details Revised'!$C$2:$AO$7385,6,0)</f>
        <v>13200</v>
      </c>
      <c r="Q595" s="23" t="str">
        <f>VLOOKUP(F595,'[1]Goa Member''s Details Revised'!$C$2:$AO$7385,8,0)</f>
        <v>outstanding</v>
      </c>
      <c r="R595" s="23">
        <f t="shared" si="47"/>
        <v>8800</v>
      </c>
      <c r="S595" s="21">
        <f t="shared" si="48"/>
        <v>30</v>
      </c>
      <c r="T595" s="23">
        <f t="shared" si="45"/>
        <v>10560</v>
      </c>
      <c r="U595" s="23">
        <f t="shared" si="46"/>
        <v>9200</v>
      </c>
      <c r="V595" s="23">
        <f t="shared" si="49"/>
        <v>8800</v>
      </c>
      <c r="W595" s="23"/>
      <c r="X595" s="21"/>
      <c r="Y595" s="24" t="str">
        <f>VLOOKUP(F595,'[1]Goa Member''s Details Revised'!$C$2:$AO$7385,12,0)</f>
        <v>As per POD last communication 07 (Outstanding Rs 8800/-)</v>
      </c>
    </row>
    <row r="596" spans="2:25">
      <c r="B596" s="20">
        <v>587</v>
      </c>
      <c r="C596" s="21"/>
      <c r="D596" s="21" t="s">
        <v>1601</v>
      </c>
      <c r="E596" s="21" t="s">
        <v>56</v>
      </c>
      <c r="F596" s="21">
        <v>11143</v>
      </c>
      <c r="G596" s="21"/>
      <c r="H596" s="22" t="str">
        <f>VLOOKUP(F596,'[1]Goa Member''s Details Revised'!$C$2:$AO$7385,2,0)</f>
        <v>L. N. C</v>
      </c>
      <c r="I596" s="21">
        <v>31</v>
      </c>
      <c r="J596" s="21" t="s">
        <v>58</v>
      </c>
      <c r="K596" s="21">
        <v>1993</v>
      </c>
      <c r="L596" s="22" t="str">
        <f>VLOOKUP(F596,'[1]Goa Member''s Details Revised'!$C$2:$AO$7385,9,0)</f>
        <v>Never</v>
      </c>
      <c r="M596" s="21" t="s">
        <v>1602</v>
      </c>
      <c r="N596" s="23">
        <f>VLOOKUP(F596,'[1]Goa Member''s Details Revised'!$C$2:$AO$7385,5,0)</f>
        <v>22000</v>
      </c>
      <c r="O596" s="23">
        <f>VLOOKUP(F596,'[1]Goa Member''s Details Revised'!$C$2:$AO$7385,5,0)</f>
        <v>22000</v>
      </c>
      <c r="P596" s="23">
        <f>VLOOKUP(F596,'[1]Goa Member''s Details Revised'!$C$2:$AO$7385,6,0)</f>
        <v>8800</v>
      </c>
      <c r="Q596" s="23" t="str">
        <f>VLOOKUP(F596,'[1]Goa Member''s Details Revised'!$C$2:$AO$7385,8,0)</f>
        <v>outstanding</v>
      </c>
      <c r="R596" s="23">
        <f t="shared" si="47"/>
        <v>13200</v>
      </c>
      <c r="S596" s="21">
        <f t="shared" si="48"/>
        <v>30</v>
      </c>
      <c r="T596" s="23">
        <f t="shared" si="45"/>
        <v>7040</v>
      </c>
      <c r="U596" s="23">
        <f t="shared" si="46"/>
        <v>6133.3333333333339</v>
      </c>
      <c r="V596" s="23">
        <f t="shared" si="49"/>
        <v>4400</v>
      </c>
      <c r="W596" s="23"/>
      <c r="X596" s="21"/>
      <c r="Y596" s="24" t="str">
        <f>VLOOKUP(F596,'[1]Goa Member''s Details Revised'!$C$2:$AO$7385,12,0)</f>
        <v>last communication 97 (Outstanding Rs. 13200/-)</v>
      </c>
    </row>
    <row r="597" spans="2:25" ht="30">
      <c r="B597" s="20">
        <v>588</v>
      </c>
      <c r="C597" s="21"/>
      <c r="D597" s="21" t="s">
        <v>1603</v>
      </c>
      <c r="E597" s="21" t="s">
        <v>56</v>
      </c>
      <c r="F597" s="21">
        <v>11146</v>
      </c>
      <c r="G597" s="21"/>
      <c r="H597" s="22" t="str">
        <f>VLOOKUP(F597,'[1]Goa Member''s Details Revised'!$C$2:$AO$7385,2,0)</f>
        <v>L. N. C</v>
      </c>
      <c r="I597" s="21">
        <v>10</v>
      </c>
      <c r="J597" s="21" t="s">
        <v>65</v>
      </c>
      <c r="K597" s="21">
        <v>1994</v>
      </c>
      <c r="L597" s="22" t="str">
        <f>VLOOKUP(F597,'[1]Goa Member''s Details Revised'!$C$2:$AO$7385,9,0)</f>
        <v>Never</v>
      </c>
      <c r="M597" s="21" t="s">
        <v>1604</v>
      </c>
      <c r="N597" s="23">
        <f>VLOOKUP(F597,'[1]Goa Member''s Details Revised'!$C$2:$AO$7385,5,0)</f>
        <v>22000</v>
      </c>
      <c r="O597" s="23">
        <f>VLOOKUP(F597,'[1]Goa Member''s Details Revised'!$C$2:$AO$7385,5,0)</f>
        <v>22000</v>
      </c>
      <c r="P597" s="23">
        <f>VLOOKUP(F597,'[1]Goa Member''s Details Revised'!$C$2:$AO$7385,6,0)</f>
        <v>22000</v>
      </c>
      <c r="Q597" s="23" t="str">
        <f>VLOOKUP(F597,'[1]Goa Member''s Details Revised'!$C$2:$AO$7385,8,0)</f>
        <v>I.R.M</v>
      </c>
      <c r="R597" s="23">
        <f t="shared" si="47"/>
        <v>0</v>
      </c>
      <c r="S597" s="21">
        <f t="shared" si="48"/>
        <v>29</v>
      </c>
      <c r="T597" s="23">
        <f t="shared" si="45"/>
        <v>17600</v>
      </c>
      <c r="U597" s="23">
        <f t="shared" si="46"/>
        <v>15555.555555555555</v>
      </c>
      <c r="V597" s="23">
        <f t="shared" si="49"/>
        <v>17600</v>
      </c>
      <c r="W597" s="23"/>
      <c r="X597" s="21"/>
      <c r="Y597" s="24" t="str">
        <f>VLOOKUP(F597,'[1]Goa Member''s Details Revised'!$C$2:$AO$7385,12,0)</f>
        <v>we send last reminder in 2012.then we did not receive any reply</v>
      </c>
    </row>
    <row r="598" spans="2:25" ht="30">
      <c r="B598" s="20">
        <v>589</v>
      </c>
      <c r="C598" s="21"/>
      <c r="D598" s="21" t="s">
        <v>1605</v>
      </c>
      <c r="E598" s="21" t="s">
        <v>56</v>
      </c>
      <c r="F598" s="21">
        <v>11147</v>
      </c>
      <c r="G598" s="21"/>
      <c r="H598" s="22" t="str">
        <f>VLOOKUP(F598,'[1]Goa Member''s Details Revised'!$C$2:$AO$7385,2,0)</f>
        <v>L. N. C</v>
      </c>
      <c r="I598" s="21">
        <v>10</v>
      </c>
      <c r="J598" s="21" t="s">
        <v>65</v>
      </c>
      <c r="K598" s="21">
        <v>1994</v>
      </c>
      <c r="L598" s="22" t="str">
        <f>VLOOKUP(F598,'[1]Goa Member''s Details Revised'!$C$2:$AO$7385,9,0)</f>
        <v>Never</v>
      </c>
      <c r="M598" s="21" t="s">
        <v>1606</v>
      </c>
      <c r="N598" s="23">
        <f>VLOOKUP(F598,'[1]Goa Member''s Details Revised'!$C$2:$AO$7385,5,0)</f>
        <v>65000</v>
      </c>
      <c r="O598" s="23">
        <f>VLOOKUP(F598,'[1]Goa Member''s Details Revised'!$C$2:$AO$7385,5,0)</f>
        <v>65000</v>
      </c>
      <c r="P598" s="23">
        <f>VLOOKUP(F598,'[1]Goa Member''s Details Revised'!$C$2:$AO$7385,6,0)</f>
        <v>65000</v>
      </c>
      <c r="Q598" s="23" t="str">
        <f>VLOOKUP(F598,'[1]Goa Member''s Details Revised'!$C$2:$AO$7385,8,0)</f>
        <v>I.R.M</v>
      </c>
      <c r="R598" s="23">
        <f t="shared" si="47"/>
        <v>0</v>
      </c>
      <c r="S598" s="21">
        <f t="shared" si="48"/>
        <v>29</v>
      </c>
      <c r="T598" s="23">
        <f t="shared" si="45"/>
        <v>52000</v>
      </c>
      <c r="U598" s="23">
        <f t="shared" si="46"/>
        <v>45959.595959595958</v>
      </c>
      <c r="V598" s="23">
        <f t="shared" si="49"/>
        <v>52000</v>
      </c>
      <c r="W598" s="23"/>
      <c r="X598" s="21"/>
      <c r="Y598" s="24" t="str">
        <f>VLOOKUP(F598,'[1]Goa Member''s Details Revised'!$C$2:$AO$7385,12,0)</f>
        <v>we send last reminder in 2012.then we did not receive any reply</v>
      </c>
    </row>
    <row r="599" spans="2:25" ht="30">
      <c r="B599" s="20">
        <v>590</v>
      </c>
      <c r="C599" s="21"/>
      <c r="D599" s="21" t="s">
        <v>1607</v>
      </c>
      <c r="E599" s="21" t="s">
        <v>56</v>
      </c>
      <c r="F599" s="21">
        <v>11149</v>
      </c>
      <c r="G599" s="21"/>
      <c r="H599" s="22" t="str">
        <f>VLOOKUP(F599,'[1]Goa Member''s Details Revised'!$C$2:$AO$7385,2,0)</f>
        <v>L. N. C</v>
      </c>
      <c r="I599" s="21">
        <v>6</v>
      </c>
      <c r="J599" s="21" t="s">
        <v>65</v>
      </c>
      <c r="K599" s="21">
        <v>1994</v>
      </c>
      <c r="L599" s="22" t="str">
        <f>VLOOKUP(F599,'[1]Goa Member''s Details Revised'!$C$2:$AO$7385,9,0)</f>
        <v>Never</v>
      </c>
      <c r="M599" s="21" t="s">
        <v>1608</v>
      </c>
      <c r="N599" s="23">
        <f>VLOOKUP(F599,'[1]Goa Member''s Details Revised'!$C$2:$AO$7385,5,0)</f>
        <v>22000</v>
      </c>
      <c r="O599" s="23">
        <f>VLOOKUP(F599,'[1]Goa Member''s Details Revised'!$C$2:$AO$7385,5,0)</f>
        <v>22000</v>
      </c>
      <c r="P599" s="23">
        <f>VLOOKUP(F599,'[1]Goa Member''s Details Revised'!$C$2:$AO$7385,6,0)</f>
        <v>22000</v>
      </c>
      <c r="Q599" s="23" t="str">
        <f>VLOOKUP(F599,'[1]Goa Member''s Details Revised'!$C$2:$AO$7385,8,0)</f>
        <v>I.R.M</v>
      </c>
      <c r="R599" s="23">
        <f t="shared" si="47"/>
        <v>0</v>
      </c>
      <c r="S599" s="21">
        <f t="shared" si="48"/>
        <v>29</v>
      </c>
      <c r="T599" s="23">
        <f t="shared" si="45"/>
        <v>17600</v>
      </c>
      <c r="U599" s="23">
        <f t="shared" si="46"/>
        <v>15555.555555555555</v>
      </c>
      <c r="V599" s="23">
        <f t="shared" si="49"/>
        <v>17600</v>
      </c>
      <c r="W599" s="23"/>
      <c r="X599" s="21"/>
      <c r="Y599" s="24" t="str">
        <f>VLOOKUP(F599,'[1]Goa Member''s Details Revised'!$C$2:$AO$7385,12,0)</f>
        <v>we send last reminder in 2012.then we did not receive any reply</v>
      </c>
    </row>
    <row r="600" spans="2:25" ht="30">
      <c r="B600" s="20">
        <v>591</v>
      </c>
      <c r="C600" s="21"/>
      <c r="D600" s="21" t="s">
        <v>1609</v>
      </c>
      <c r="E600" s="21" t="s">
        <v>56</v>
      </c>
      <c r="F600" s="21">
        <v>11151</v>
      </c>
      <c r="G600" s="21"/>
      <c r="H600" s="22" t="str">
        <f>VLOOKUP(F600,'[1]Goa Member''s Details Revised'!$C$2:$AO$7385,2,0)</f>
        <v>L. N. C</v>
      </c>
      <c r="I600" s="21">
        <v>12</v>
      </c>
      <c r="J600" s="21" t="s">
        <v>65</v>
      </c>
      <c r="K600" s="21">
        <v>1994</v>
      </c>
      <c r="L600" s="22" t="str">
        <f>VLOOKUP(F600,'[1]Goa Member''s Details Revised'!$C$2:$AO$7385,9,0)</f>
        <v>Never</v>
      </c>
      <c r="M600" s="21" t="s">
        <v>1610</v>
      </c>
      <c r="N600" s="23">
        <f>VLOOKUP(F600,'[1]Goa Member''s Details Revised'!$C$2:$AO$7385,5,0)</f>
        <v>65000</v>
      </c>
      <c r="O600" s="23">
        <f>VLOOKUP(F600,'[1]Goa Member''s Details Revised'!$C$2:$AO$7385,5,0)</f>
        <v>65000</v>
      </c>
      <c r="P600" s="23">
        <f>VLOOKUP(F600,'[1]Goa Member''s Details Revised'!$C$2:$AO$7385,6,0)</f>
        <v>61750</v>
      </c>
      <c r="Q600" s="23" t="str">
        <f>VLOOKUP(F600,'[1]Goa Member''s Details Revised'!$C$2:$AO$7385,8,0)</f>
        <v>I.R.M</v>
      </c>
      <c r="R600" s="23">
        <f t="shared" si="47"/>
        <v>3250</v>
      </c>
      <c r="S600" s="21">
        <f t="shared" si="48"/>
        <v>29</v>
      </c>
      <c r="T600" s="23">
        <f t="shared" si="45"/>
        <v>49400</v>
      </c>
      <c r="U600" s="23">
        <f t="shared" si="46"/>
        <v>43661.616161616155</v>
      </c>
      <c r="V600" s="23">
        <f t="shared" si="49"/>
        <v>48750</v>
      </c>
      <c r="W600" s="23"/>
      <c r="X600" s="21"/>
      <c r="Y600" s="24" t="str">
        <f>VLOOKUP(F600,'[1]Goa Member''s Details Revised'!$C$2:$AO$7385,12,0)</f>
        <v>we send last reminder in 2012.then we did not receive any reply</v>
      </c>
    </row>
    <row r="601" spans="2:25">
      <c r="B601" s="20">
        <v>592</v>
      </c>
      <c r="C601" s="21"/>
      <c r="D601" s="21" t="s">
        <v>1611</v>
      </c>
      <c r="E601" s="21" t="s">
        <v>56</v>
      </c>
      <c r="F601" s="21">
        <v>11152</v>
      </c>
      <c r="G601" s="21"/>
      <c r="H601" s="22" t="str">
        <f>VLOOKUP(F601,'[1]Goa Member''s Details Revised'!$C$2:$AO$7385,2,0)</f>
        <v>L. N. C</v>
      </c>
      <c r="I601" s="21">
        <v>12</v>
      </c>
      <c r="J601" s="21" t="s">
        <v>65</v>
      </c>
      <c r="K601" s="21">
        <v>1994</v>
      </c>
      <c r="L601" s="22" t="str">
        <f>VLOOKUP(F601,'[1]Goa Member''s Details Revised'!$C$2:$AO$7385,9,0)</f>
        <v>Never</v>
      </c>
      <c r="M601" s="21" t="s">
        <v>1612</v>
      </c>
      <c r="N601" s="23">
        <f>VLOOKUP(F601,'[1]Goa Member''s Details Revised'!$C$2:$AO$7385,5,0)</f>
        <v>65000</v>
      </c>
      <c r="O601" s="23">
        <f>VLOOKUP(F601,'[1]Goa Member''s Details Revised'!$C$2:$AO$7385,5,0)</f>
        <v>65000</v>
      </c>
      <c r="P601" s="23">
        <f>VLOOKUP(F601,'[1]Goa Member''s Details Revised'!$C$2:$AO$7385,6,0)</f>
        <v>61750</v>
      </c>
      <c r="Q601" s="23" t="str">
        <f>VLOOKUP(F601,'[1]Goa Member''s Details Revised'!$C$2:$AO$7385,8,0)</f>
        <v>I.R.M</v>
      </c>
      <c r="R601" s="23">
        <f t="shared" si="47"/>
        <v>3250</v>
      </c>
      <c r="S601" s="21">
        <f t="shared" si="48"/>
        <v>29</v>
      </c>
      <c r="T601" s="23">
        <f t="shared" si="45"/>
        <v>49400</v>
      </c>
      <c r="U601" s="23">
        <f t="shared" si="46"/>
        <v>43661.616161616155</v>
      </c>
      <c r="V601" s="23">
        <f t="shared" si="49"/>
        <v>48750</v>
      </c>
      <c r="W601" s="23"/>
      <c r="X601" s="21"/>
      <c r="Y601" s="24" t="str">
        <f>VLOOKUP(F601,'[1]Goa Member''s Details Revised'!$C$2:$AO$7385,12,0)</f>
        <v>last communication 97</v>
      </c>
    </row>
    <row r="602" spans="2:25">
      <c r="B602" s="20">
        <v>593</v>
      </c>
      <c r="C602" s="21"/>
      <c r="D602" s="21" t="s">
        <v>1613</v>
      </c>
      <c r="E602" s="21" t="s">
        <v>56</v>
      </c>
      <c r="F602" s="21">
        <v>11153</v>
      </c>
      <c r="G602" s="21"/>
      <c r="H602" s="22" t="str">
        <f>VLOOKUP(F602,'[1]Goa Member''s Details Revised'!$C$2:$AO$7385,2,0)</f>
        <v>L. N. C</v>
      </c>
      <c r="I602" s="21">
        <v>14</v>
      </c>
      <c r="J602" s="21" t="s">
        <v>65</v>
      </c>
      <c r="K602" s="21">
        <v>1994</v>
      </c>
      <c r="L602" s="22">
        <f>VLOOKUP(F602,'[1]Goa Member''s Details Revised'!$C$2:$AO$7385,9,0)</f>
        <v>2012</v>
      </c>
      <c r="M602" s="21" t="s">
        <v>1614</v>
      </c>
      <c r="N602" s="23">
        <f>VLOOKUP(F602,'[1]Goa Member''s Details Revised'!$C$2:$AO$7385,5,0)</f>
        <v>52000</v>
      </c>
      <c r="O602" s="23">
        <f>VLOOKUP(F602,'[1]Goa Member''s Details Revised'!$C$2:$AO$7385,5,0)</f>
        <v>52000</v>
      </c>
      <c r="P602" s="23">
        <f>VLOOKUP(F602,'[1]Goa Member''s Details Revised'!$C$2:$AO$7385,6,0)</f>
        <v>52000</v>
      </c>
      <c r="Q602" s="23" t="str">
        <f>VLOOKUP(F602,'[1]Goa Member''s Details Revised'!$C$2:$AO$7385,8,0)</f>
        <v>R.M</v>
      </c>
      <c r="R602" s="23">
        <f t="shared" si="47"/>
        <v>0</v>
      </c>
      <c r="S602" s="21">
        <f t="shared" si="48"/>
        <v>29</v>
      </c>
      <c r="T602" s="23">
        <f t="shared" si="45"/>
        <v>41600</v>
      </c>
      <c r="U602" s="23">
        <f t="shared" si="46"/>
        <v>36767.676767676763</v>
      </c>
      <c r="V602" s="23">
        <f t="shared" si="49"/>
        <v>41600</v>
      </c>
      <c r="W602" s="23"/>
      <c r="X602" s="21"/>
      <c r="Y602" s="24" t="str">
        <f>VLOOKUP(F602,'[1]Goa Member''s Details Revised'!$C$2:$AO$7385,12,0)</f>
        <v>send perform invoice so Last Communication Till 2014</v>
      </c>
    </row>
    <row r="603" spans="2:25">
      <c r="B603" s="20">
        <v>594</v>
      </c>
      <c r="C603" s="21"/>
      <c r="D603" s="21" t="s">
        <v>1615</v>
      </c>
      <c r="E603" s="21" t="s">
        <v>56</v>
      </c>
      <c r="F603" s="21">
        <v>11154</v>
      </c>
      <c r="G603" s="21"/>
      <c r="H603" s="22" t="str">
        <f>VLOOKUP(F603,'[1]Goa Member''s Details Revised'!$C$2:$AO$7385,2,0)</f>
        <v>L. N. C</v>
      </c>
      <c r="I603" s="21">
        <v>6</v>
      </c>
      <c r="J603" s="21" t="s">
        <v>65</v>
      </c>
      <c r="K603" s="21">
        <v>1994</v>
      </c>
      <c r="L603" s="22" t="str">
        <f>VLOOKUP(F603,'[1]Goa Member''s Details Revised'!$C$2:$AO$7385,9,0)</f>
        <v>Never</v>
      </c>
      <c r="M603" s="21" t="s">
        <v>1616</v>
      </c>
      <c r="N603" s="23">
        <f>VLOOKUP(F603,'[1]Goa Member''s Details Revised'!$C$2:$AO$7385,5,0)</f>
        <v>22000</v>
      </c>
      <c r="O603" s="23">
        <f>VLOOKUP(F603,'[1]Goa Member''s Details Revised'!$C$2:$AO$7385,5,0)</f>
        <v>22000</v>
      </c>
      <c r="P603" s="23">
        <f>VLOOKUP(F603,'[1]Goa Member''s Details Revised'!$C$2:$AO$7385,6,0)</f>
        <v>18700</v>
      </c>
      <c r="Q603" s="23" t="str">
        <f>VLOOKUP(F603,'[1]Goa Member''s Details Revised'!$C$2:$AO$7385,8,0)</f>
        <v>outstanding</v>
      </c>
      <c r="R603" s="23">
        <f t="shared" si="47"/>
        <v>3300</v>
      </c>
      <c r="S603" s="21">
        <f t="shared" si="48"/>
        <v>29</v>
      </c>
      <c r="T603" s="23">
        <f t="shared" ref="T603:T666" si="50">IF(Q603="regular",((P603-(P603/99)*S603)),(P603-(P603*20%)))</f>
        <v>14960</v>
      </c>
      <c r="U603" s="23">
        <f t="shared" ref="U603:U666" si="51">((P603-(P603/99)*S603))</f>
        <v>13222.222222222223</v>
      </c>
      <c r="V603" s="23">
        <f t="shared" si="49"/>
        <v>14300</v>
      </c>
      <c r="W603" s="23"/>
      <c r="X603" s="21"/>
      <c r="Y603" s="24" t="str">
        <f>VLOOKUP(F603,'[1]Goa Member''s Details Revised'!$C$2:$AO$7385,12,0)</f>
        <v>As Per POD last communication 07 (Outstanding Rs. 3300/-)</v>
      </c>
    </row>
    <row r="604" spans="2:25" ht="30">
      <c r="B604" s="20">
        <v>595</v>
      </c>
      <c r="C604" s="21"/>
      <c r="D604" s="21" t="s">
        <v>1617</v>
      </c>
      <c r="E604" s="21" t="s">
        <v>56</v>
      </c>
      <c r="F604" s="21">
        <v>11156</v>
      </c>
      <c r="G604" s="21"/>
      <c r="H604" s="22" t="str">
        <f>VLOOKUP(F604,'[1]Goa Member''s Details Revised'!$C$2:$AO$7385,2,0)</f>
        <v>L. N. C</v>
      </c>
      <c r="I604" s="21">
        <v>20</v>
      </c>
      <c r="J604" s="21" t="s">
        <v>65</v>
      </c>
      <c r="K604" s="21">
        <v>1994</v>
      </c>
      <c r="L604" s="22" t="str">
        <f>VLOOKUP(F604,'[1]Goa Member''s Details Revised'!$C$2:$AO$7385,9,0)</f>
        <v>Never</v>
      </c>
      <c r="M604" s="21" t="s">
        <v>1618</v>
      </c>
      <c r="N604" s="23">
        <f>VLOOKUP(F604,'[1]Goa Member''s Details Revised'!$C$2:$AO$7385,5,0)</f>
        <v>52000</v>
      </c>
      <c r="O604" s="23">
        <f>VLOOKUP(F604,'[1]Goa Member''s Details Revised'!$C$2:$AO$7385,5,0)</f>
        <v>52000</v>
      </c>
      <c r="P604" s="23">
        <f>VLOOKUP(F604,'[1]Goa Member''s Details Revised'!$C$2:$AO$7385,6,0)</f>
        <v>52000</v>
      </c>
      <c r="Q604" s="23" t="str">
        <f>VLOOKUP(F604,'[1]Goa Member''s Details Revised'!$C$2:$AO$7385,8,0)</f>
        <v>I.R.M</v>
      </c>
      <c r="R604" s="23">
        <f t="shared" si="47"/>
        <v>0</v>
      </c>
      <c r="S604" s="21">
        <f t="shared" si="48"/>
        <v>29</v>
      </c>
      <c r="T604" s="23">
        <f t="shared" si="50"/>
        <v>41600</v>
      </c>
      <c r="U604" s="23">
        <f t="shared" si="51"/>
        <v>36767.676767676763</v>
      </c>
      <c r="V604" s="23">
        <f t="shared" si="49"/>
        <v>41600</v>
      </c>
      <c r="W604" s="23"/>
      <c r="X604" s="21"/>
      <c r="Y604" s="24" t="str">
        <f>VLOOKUP(F604,'[1]Goa Member''s Details Revised'!$C$2:$AO$7385,12,0)</f>
        <v>we send last reminder in 2012.then we did not receive any reply</v>
      </c>
    </row>
    <row r="605" spans="2:25" ht="30">
      <c r="B605" s="20">
        <v>596</v>
      </c>
      <c r="C605" s="21"/>
      <c r="D605" s="21" t="s">
        <v>1619</v>
      </c>
      <c r="E605" s="21" t="s">
        <v>56</v>
      </c>
      <c r="F605" s="21">
        <v>11157</v>
      </c>
      <c r="G605" s="21"/>
      <c r="H605" s="22" t="str">
        <f>VLOOKUP(F605,'[1]Goa Member''s Details Revised'!$C$2:$AO$7385,2,0)</f>
        <v>L. N. C</v>
      </c>
      <c r="I605" s="21">
        <v>20</v>
      </c>
      <c r="J605" s="21" t="s">
        <v>65</v>
      </c>
      <c r="K605" s="21">
        <v>1994</v>
      </c>
      <c r="L605" s="22" t="str">
        <f>VLOOKUP(F605,'[1]Goa Member''s Details Revised'!$C$2:$AO$7385,9,0)</f>
        <v>Never</v>
      </c>
      <c r="M605" s="21" t="s">
        <v>1620</v>
      </c>
      <c r="N605" s="23">
        <f>VLOOKUP(F605,'[1]Goa Member''s Details Revised'!$C$2:$AO$7385,5,0)</f>
        <v>52000</v>
      </c>
      <c r="O605" s="23">
        <f>VLOOKUP(F605,'[1]Goa Member''s Details Revised'!$C$2:$AO$7385,5,0)</f>
        <v>52000</v>
      </c>
      <c r="P605" s="23">
        <f>VLOOKUP(F605,'[1]Goa Member''s Details Revised'!$C$2:$AO$7385,6,0)</f>
        <v>52000</v>
      </c>
      <c r="Q605" s="23" t="str">
        <f>VLOOKUP(F605,'[1]Goa Member''s Details Revised'!$C$2:$AO$7385,8,0)</f>
        <v>I.R.M</v>
      </c>
      <c r="R605" s="23">
        <f t="shared" si="47"/>
        <v>0</v>
      </c>
      <c r="S605" s="21">
        <f t="shared" si="48"/>
        <v>29</v>
      </c>
      <c r="T605" s="23">
        <f t="shared" si="50"/>
        <v>41600</v>
      </c>
      <c r="U605" s="23">
        <f t="shared" si="51"/>
        <v>36767.676767676763</v>
      </c>
      <c r="V605" s="23">
        <f t="shared" si="49"/>
        <v>41600</v>
      </c>
      <c r="W605" s="23"/>
      <c r="X605" s="21"/>
      <c r="Y605" s="24" t="str">
        <f>VLOOKUP(F605,'[1]Goa Member''s Details Revised'!$C$2:$AO$7385,12,0)</f>
        <v>we send last reminder in 2012.then we did not receive any reply</v>
      </c>
    </row>
    <row r="606" spans="2:25">
      <c r="B606" s="20">
        <v>597</v>
      </c>
      <c r="C606" s="21"/>
      <c r="D606" s="21" t="s">
        <v>1621</v>
      </c>
      <c r="E606" s="21" t="s">
        <v>56</v>
      </c>
      <c r="F606" s="21">
        <v>11158</v>
      </c>
      <c r="G606" s="21"/>
      <c r="H606" s="22" t="str">
        <f>VLOOKUP(F606,'[1]Goa Member''s Details Revised'!$C$2:$AO$7385,2,0)</f>
        <v>L. N. C</v>
      </c>
      <c r="I606" s="21">
        <v>22</v>
      </c>
      <c r="J606" s="21" t="s">
        <v>65</v>
      </c>
      <c r="K606" s="21">
        <v>1994</v>
      </c>
      <c r="L606" s="22" t="str">
        <f>VLOOKUP(F606,'[1]Goa Member''s Details Revised'!$C$2:$AO$7385,9,0)</f>
        <v>Never</v>
      </c>
      <c r="M606" s="21" t="s">
        <v>1622</v>
      </c>
      <c r="N606" s="23">
        <f>VLOOKUP(F606,'[1]Goa Member''s Details Revised'!$C$2:$AO$7385,5,0)</f>
        <v>22000</v>
      </c>
      <c r="O606" s="23">
        <f>VLOOKUP(F606,'[1]Goa Member''s Details Revised'!$C$2:$AO$7385,5,0)</f>
        <v>22000</v>
      </c>
      <c r="P606" s="23">
        <f>VLOOKUP(F606,'[1]Goa Member''s Details Revised'!$C$2:$AO$7385,6,0)</f>
        <v>22000</v>
      </c>
      <c r="Q606" s="23" t="str">
        <f>VLOOKUP(F606,'[1]Goa Member''s Details Revised'!$C$2:$AO$7385,8,0)</f>
        <v>I.R.M</v>
      </c>
      <c r="R606" s="23">
        <f t="shared" si="47"/>
        <v>0</v>
      </c>
      <c r="S606" s="21">
        <f t="shared" si="48"/>
        <v>29</v>
      </c>
      <c r="T606" s="23">
        <f t="shared" si="50"/>
        <v>17600</v>
      </c>
      <c r="U606" s="23">
        <f t="shared" si="51"/>
        <v>15555.555555555555</v>
      </c>
      <c r="V606" s="23">
        <f t="shared" si="49"/>
        <v>17600</v>
      </c>
      <c r="W606" s="23"/>
      <c r="X606" s="21"/>
      <c r="Y606" s="24" t="str">
        <f>VLOOKUP(F606,'[1]Goa Member''s Details Revised'!$C$2:$AO$7385,12,0)</f>
        <v xml:space="preserve">no reminders so last communication 2008 </v>
      </c>
    </row>
    <row r="607" spans="2:25">
      <c r="B607" s="20">
        <v>598</v>
      </c>
      <c r="C607" s="21"/>
      <c r="D607" s="21" t="s">
        <v>1623</v>
      </c>
      <c r="E607" s="21" t="s">
        <v>56</v>
      </c>
      <c r="F607" s="21">
        <v>11159</v>
      </c>
      <c r="G607" s="21"/>
      <c r="H607" s="22" t="str">
        <f>VLOOKUP(F607,'[1]Goa Member''s Details Revised'!$C$2:$AO$7385,2,0)</f>
        <v>L. N. C</v>
      </c>
      <c r="I607" s="21">
        <v>24</v>
      </c>
      <c r="J607" s="21" t="s">
        <v>65</v>
      </c>
      <c r="K607" s="21">
        <v>1994</v>
      </c>
      <c r="L607" s="22" t="str">
        <f>VLOOKUP(F607,'[1]Goa Member''s Details Revised'!$C$2:$AO$7385,9,0)</f>
        <v>Never</v>
      </c>
      <c r="M607" s="21" t="s">
        <v>1624</v>
      </c>
      <c r="N607" s="23">
        <f>VLOOKUP(F607,'[1]Goa Member''s Details Revised'!$C$2:$AO$7385,5,0)</f>
        <v>22000</v>
      </c>
      <c r="O607" s="23">
        <f>VLOOKUP(F607,'[1]Goa Member''s Details Revised'!$C$2:$AO$7385,5,0)</f>
        <v>22000</v>
      </c>
      <c r="P607" s="23">
        <f>VLOOKUP(F607,'[1]Goa Member''s Details Revised'!$C$2:$AO$7385,6,0)</f>
        <v>22000</v>
      </c>
      <c r="Q607" s="23" t="str">
        <f>VLOOKUP(F607,'[1]Goa Member''s Details Revised'!$C$2:$AO$7385,8,0)</f>
        <v>I.R.M</v>
      </c>
      <c r="R607" s="23">
        <f t="shared" si="47"/>
        <v>0</v>
      </c>
      <c r="S607" s="21">
        <f t="shared" si="48"/>
        <v>29</v>
      </c>
      <c r="T607" s="23">
        <f t="shared" si="50"/>
        <v>17600</v>
      </c>
      <c r="U607" s="23">
        <f t="shared" si="51"/>
        <v>15555.555555555555</v>
      </c>
      <c r="V607" s="23">
        <f t="shared" si="49"/>
        <v>17600</v>
      </c>
      <c r="W607" s="23"/>
      <c r="X607" s="21"/>
      <c r="Y607" s="24" t="str">
        <f>VLOOKUP(F607,'[1]Goa Member''s Details Revised'!$C$2:$AO$7385,12,0)</f>
        <v>Letter undelivered, last communication 2007</v>
      </c>
    </row>
    <row r="608" spans="2:25">
      <c r="B608" s="20">
        <v>599</v>
      </c>
      <c r="C608" s="21"/>
      <c r="D608" s="21" t="s">
        <v>1625</v>
      </c>
      <c r="E608" s="21" t="s">
        <v>56</v>
      </c>
      <c r="F608" s="21">
        <v>11160</v>
      </c>
      <c r="G608" s="21"/>
      <c r="H608" s="22" t="str">
        <f>VLOOKUP(F608,'[1]Goa Member''s Details Revised'!$C$2:$AO$7385,2,0)</f>
        <v>L. N. C</v>
      </c>
      <c r="I608" s="21">
        <v>25</v>
      </c>
      <c r="J608" s="21" t="s">
        <v>65</v>
      </c>
      <c r="K608" s="21">
        <v>1994</v>
      </c>
      <c r="L608" s="22" t="str">
        <f>VLOOKUP(F608,'[1]Goa Member''s Details Revised'!$C$2:$AO$7385,9,0)</f>
        <v>Never</v>
      </c>
      <c r="M608" s="21" t="s">
        <v>1626</v>
      </c>
      <c r="N608" s="23">
        <f>VLOOKUP(F608,'[1]Goa Member''s Details Revised'!$C$2:$AO$7385,5,0)</f>
        <v>22000</v>
      </c>
      <c r="O608" s="23">
        <f>VLOOKUP(F608,'[1]Goa Member''s Details Revised'!$C$2:$AO$7385,5,0)</f>
        <v>22000</v>
      </c>
      <c r="P608" s="23">
        <f>VLOOKUP(F608,'[1]Goa Member''s Details Revised'!$C$2:$AO$7385,6,0)</f>
        <v>12100</v>
      </c>
      <c r="Q608" s="23" t="str">
        <f>VLOOKUP(F608,'[1]Goa Member''s Details Revised'!$C$2:$AO$7385,8,0)</f>
        <v>outstanding</v>
      </c>
      <c r="R608" s="23">
        <f t="shared" si="47"/>
        <v>9900</v>
      </c>
      <c r="S608" s="21">
        <f t="shared" si="48"/>
        <v>29</v>
      </c>
      <c r="T608" s="23">
        <f t="shared" si="50"/>
        <v>9680</v>
      </c>
      <c r="U608" s="23">
        <f t="shared" si="51"/>
        <v>8555.5555555555547</v>
      </c>
      <c r="V608" s="23">
        <f t="shared" si="49"/>
        <v>7700</v>
      </c>
      <c r="W608" s="23"/>
      <c r="X608" s="21"/>
      <c r="Y608" s="24" t="str">
        <f>VLOOKUP(F608,'[1]Goa Member''s Details Revised'!$C$2:$AO$7385,12,0)</f>
        <v>As Per POD last communication 07 (Outstanding Rs 9900/-)</v>
      </c>
    </row>
    <row r="609" spans="2:25" ht="30">
      <c r="B609" s="20">
        <v>600</v>
      </c>
      <c r="C609" s="21"/>
      <c r="D609" s="21" t="s">
        <v>1627</v>
      </c>
      <c r="E609" s="21" t="s">
        <v>56</v>
      </c>
      <c r="F609" s="21">
        <v>11161</v>
      </c>
      <c r="G609" s="21"/>
      <c r="H609" s="22" t="str">
        <f>VLOOKUP(F609,'[1]Goa Member''s Details Revised'!$C$2:$AO$7385,2,0)</f>
        <v>L. N. C</v>
      </c>
      <c r="I609" s="21">
        <v>12</v>
      </c>
      <c r="J609" s="21" t="s">
        <v>65</v>
      </c>
      <c r="K609" s="21">
        <v>1994</v>
      </c>
      <c r="L609" s="22" t="str">
        <f>VLOOKUP(F609,'[1]Goa Member''s Details Revised'!$C$2:$AO$7385,9,0)</f>
        <v>Never</v>
      </c>
      <c r="M609" s="21" t="s">
        <v>1628</v>
      </c>
      <c r="N609" s="23">
        <f>VLOOKUP(F609,'[1]Goa Member''s Details Revised'!$C$2:$AO$7385,5,0)</f>
        <v>22000</v>
      </c>
      <c r="O609" s="23">
        <f>VLOOKUP(F609,'[1]Goa Member''s Details Revised'!$C$2:$AO$7385,5,0)</f>
        <v>22000</v>
      </c>
      <c r="P609" s="23">
        <f>VLOOKUP(F609,'[1]Goa Member''s Details Revised'!$C$2:$AO$7385,6,0)</f>
        <v>22000</v>
      </c>
      <c r="Q609" s="23" t="str">
        <f>VLOOKUP(F609,'[1]Goa Member''s Details Revised'!$C$2:$AO$7385,8,0)</f>
        <v>I.R.M</v>
      </c>
      <c r="R609" s="23">
        <f t="shared" si="47"/>
        <v>0</v>
      </c>
      <c r="S609" s="21">
        <f t="shared" si="48"/>
        <v>29</v>
      </c>
      <c r="T609" s="23">
        <f t="shared" si="50"/>
        <v>17600</v>
      </c>
      <c r="U609" s="23">
        <f t="shared" si="51"/>
        <v>15555.555555555555</v>
      </c>
      <c r="V609" s="23">
        <f t="shared" si="49"/>
        <v>17600</v>
      </c>
      <c r="W609" s="23"/>
      <c r="X609" s="21"/>
      <c r="Y609" s="24" t="str">
        <f>VLOOKUP(F609,'[1]Goa Member''s Details Revised'!$C$2:$AO$7385,12,0)</f>
        <v>we send last reminder in 2012.then we did not receive any reply</v>
      </c>
    </row>
    <row r="610" spans="2:25">
      <c r="B610" s="20">
        <v>601</v>
      </c>
      <c r="C610" s="21"/>
      <c r="D610" s="21" t="s">
        <v>1629</v>
      </c>
      <c r="E610" s="21" t="s">
        <v>56</v>
      </c>
      <c r="F610" s="21">
        <v>11162</v>
      </c>
      <c r="G610" s="21"/>
      <c r="H610" s="22" t="str">
        <f>VLOOKUP(F610,'[1]Goa Member''s Details Revised'!$C$2:$AO$7385,2,0)</f>
        <v>L. N. C</v>
      </c>
      <c r="I610" s="21">
        <v>14</v>
      </c>
      <c r="J610" s="21" t="s">
        <v>65</v>
      </c>
      <c r="K610" s="21">
        <v>1994</v>
      </c>
      <c r="L610" s="22" t="str">
        <f>VLOOKUP(F610,'[1]Goa Member''s Details Revised'!$C$2:$AO$7385,9,0)</f>
        <v>Never</v>
      </c>
      <c r="M610" s="21" t="s">
        <v>1630</v>
      </c>
      <c r="N610" s="23">
        <f>VLOOKUP(F610,'[1]Goa Member''s Details Revised'!$C$2:$AO$7385,5,0)</f>
        <v>30000</v>
      </c>
      <c r="O610" s="23">
        <f>VLOOKUP(F610,'[1]Goa Member''s Details Revised'!$C$2:$AO$7385,5,0)</f>
        <v>30000</v>
      </c>
      <c r="P610" s="23">
        <f>VLOOKUP(F610,'[1]Goa Member''s Details Revised'!$C$2:$AO$7385,6,0)</f>
        <v>28500</v>
      </c>
      <c r="Q610" s="23" t="str">
        <f>VLOOKUP(F610,'[1]Goa Member''s Details Revised'!$C$2:$AO$7385,8,0)</f>
        <v>I.R.M</v>
      </c>
      <c r="R610" s="23">
        <f t="shared" si="47"/>
        <v>1500</v>
      </c>
      <c r="S610" s="21">
        <f t="shared" si="48"/>
        <v>29</v>
      </c>
      <c r="T610" s="23">
        <f t="shared" si="50"/>
        <v>22800</v>
      </c>
      <c r="U610" s="23">
        <f t="shared" si="51"/>
        <v>20151.515151515152</v>
      </c>
      <c r="V610" s="23">
        <f t="shared" si="49"/>
        <v>22500</v>
      </c>
      <c r="W610" s="23"/>
      <c r="X610" s="21"/>
      <c r="Y610" s="24" t="str">
        <f>VLOOKUP(F610,'[1]Goa Member''s Details Revised'!$C$2:$AO$7385,12,0)</f>
        <v>last communication 2004</v>
      </c>
    </row>
    <row r="611" spans="2:25" ht="30">
      <c r="B611" s="20">
        <v>602</v>
      </c>
      <c r="C611" s="21"/>
      <c r="D611" s="21" t="s">
        <v>1631</v>
      </c>
      <c r="E611" s="21" t="s">
        <v>56</v>
      </c>
      <c r="F611" s="21">
        <v>11163</v>
      </c>
      <c r="G611" s="21"/>
      <c r="H611" s="22" t="str">
        <f>VLOOKUP(F611,'[1]Goa Member''s Details Revised'!$C$2:$AO$7385,2,0)</f>
        <v>L. N. C</v>
      </c>
      <c r="I611" s="21">
        <v>15</v>
      </c>
      <c r="J611" s="21" t="s">
        <v>65</v>
      </c>
      <c r="K611" s="21">
        <v>1994</v>
      </c>
      <c r="L611" s="22" t="str">
        <f>VLOOKUP(F611,'[1]Goa Member''s Details Revised'!$C$2:$AO$7385,9,0)</f>
        <v>Never</v>
      </c>
      <c r="M611" s="21" t="s">
        <v>1632</v>
      </c>
      <c r="N611" s="23">
        <f>VLOOKUP(F611,'[1]Goa Member''s Details Revised'!$C$2:$AO$7385,5,0)</f>
        <v>42000</v>
      </c>
      <c r="O611" s="23">
        <f>VLOOKUP(F611,'[1]Goa Member''s Details Revised'!$C$2:$AO$7385,5,0)</f>
        <v>42000</v>
      </c>
      <c r="P611" s="23">
        <f>VLOOKUP(F611,'[1]Goa Member''s Details Revised'!$C$2:$AO$7385,6,0)</f>
        <v>42000</v>
      </c>
      <c r="Q611" s="23" t="str">
        <f>VLOOKUP(F611,'[1]Goa Member''s Details Revised'!$C$2:$AO$7385,8,0)</f>
        <v>I.R.M</v>
      </c>
      <c r="R611" s="23">
        <f t="shared" si="47"/>
        <v>0</v>
      </c>
      <c r="S611" s="21">
        <f t="shared" si="48"/>
        <v>29</v>
      </c>
      <c r="T611" s="23">
        <f t="shared" si="50"/>
        <v>33600</v>
      </c>
      <c r="U611" s="23">
        <f t="shared" si="51"/>
        <v>29696.969696969696</v>
      </c>
      <c r="V611" s="23">
        <f t="shared" si="49"/>
        <v>33600</v>
      </c>
      <c r="W611" s="23"/>
      <c r="X611" s="21"/>
      <c r="Y611" s="24" t="str">
        <f>VLOOKUP(F611,'[1]Goa Member''s Details Revised'!$C$2:$AO$7385,12,0)</f>
        <v>we send last reminder in 2012.then we did not receive any reply</v>
      </c>
    </row>
    <row r="612" spans="2:25" ht="30">
      <c r="B612" s="20">
        <v>603</v>
      </c>
      <c r="C612" s="21"/>
      <c r="D612" s="21" t="s">
        <v>1633</v>
      </c>
      <c r="E612" s="21" t="s">
        <v>56</v>
      </c>
      <c r="F612" s="21">
        <v>11166</v>
      </c>
      <c r="G612" s="21"/>
      <c r="H612" s="22" t="str">
        <f>VLOOKUP(F612,'[1]Goa Member''s Details Revised'!$C$2:$AO$7385,2,0)</f>
        <v>L. N. C</v>
      </c>
      <c r="I612" s="21">
        <v>27</v>
      </c>
      <c r="J612" s="21" t="s">
        <v>65</v>
      </c>
      <c r="K612" s="21">
        <v>1994</v>
      </c>
      <c r="L612" s="22" t="str">
        <f>VLOOKUP(F612,'[1]Goa Member''s Details Revised'!$C$2:$AO$7385,9,0)</f>
        <v>Never</v>
      </c>
      <c r="M612" s="21" t="s">
        <v>1634</v>
      </c>
      <c r="N612" s="23">
        <f>VLOOKUP(F612,'[1]Goa Member''s Details Revised'!$C$2:$AO$7385,5,0)</f>
        <v>52000</v>
      </c>
      <c r="O612" s="23">
        <f>VLOOKUP(F612,'[1]Goa Member''s Details Revised'!$C$2:$AO$7385,5,0)</f>
        <v>52000</v>
      </c>
      <c r="P612" s="23">
        <f>VLOOKUP(F612,'[1]Goa Member''s Details Revised'!$C$2:$AO$7385,6,0)</f>
        <v>49400</v>
      </c>
      <c r="Q612" s="23" t="str">
        <f>VLOOKUP(F612,'[1]Goa Member''s Details Revised'!$C$2:$AO$7385,8,0)</f>
        <v>I.R.M</v>
      </c>
      <c r="R612" s="23">
        <f t="shared" si="47"/>
        <v>2600</v>
      </c>
      <c r="S612" s="21">
        <f t="shared" si="48"/>
        <v>29</v>
      </c>
      <c r="T612" s="23">
        <f t="shared" si="50"/>
        <v>39520</v>
      </c>
      <c r="U612" s="23">
        <f t="shared" si="51"/>
        <v>34929.292929292933</v>
      </c>
      <c r="V612" s="23">
        <f t="shared" si="49"/>
        <v>39000</v>
      </c>
      <c r="W612" s="23"/>
      <c r="X612" s="21"/>
      <c r="Y612" s="24" t="str">
        <f>VLOOKUP(F612,'[1]Goa Member''s Details Revised'!$C$2:$AO$7385,12,0)</f>
        <v>we send last reminder in 2012.then we did not receive any reply</v>
      </c>
    </row>
    <row r="613" spans="2:25" ht="30">
      <c r="B613" s="20">
        <v>604</v>
      </c>
      <c r="C613" s="21"/>
      <c r="D613" s="21" t="s">
        <v>1635</v>
      </c>
      <c r="E613" s="21" t="s">
        <v>56</v>
      </c>
      <c r="F613" s="21">
        <v>11169</v>
      </c>
      <c r="G613" s="21"/>
      <c r="H613" s="22" t="str">
        <f>VLOOKUP(F613,'[1]Goa Member''s Details Revised'!$C$2:$AO$7385,2,0)</f>
        <v>L. N. C</v>
      </c>
      <c r="I613" s="21">
        <v>22</v>
      </c>
      <c r="J613" s="21" t="s">
        <v>65</v>
      </c>
      <c r="K613" s="21">
        <v>1994</v>
      </c>
      <c r="L613" s="22" t="str">
        <f>VLOOKUP(F613,'[1]Goa Member''s Details Revised'!$C$2:$AO$7385,9,0)</f>
        <v>Never</v>
      </c>
      <c r="M613" s="21" t="s">
        <v>1636</v>
      </c>
      <c r="N613" s="23">
        <f>VLOOKUP(F613,'[1]Goa Member''s Details Revised'!$C$2:$AO$7385,5,0)</f>
        <v>22000</v>
      </c>
      <c r="O613" s="23">
        <f>VLOOKUP(F613,'[1]Goa Member''s Details Revised'!$C$2:$AO$7385,5,0)</f>
        <v>22000</v>
      </c>
      <c r="P613" s="23">
        <f>VLOOKUP(F613,'[1]Goa Member''s Details Revised'!$C$2:$AO$7385,6,0)</f>
        <v>20900</v>
      </c>
      <c r="Q613" s="23" t="str">
        <f>VLOOKUP(F613,'[1]Goa Member''s Details Revised'!$C$2:$AO$7385,8,0)</f>
        <v>I.R.M</v>
      </c>
      <c r="R613" s="23">
        <f t="shared" si="47"/>
        <v>1100</v>
      </c>
      <c r="S613" s="21">
        <f t="shared" si="48"/>
        <v>29</v>
      </c>
      <c r="T613" s="23">
        <f t="shared" si="50"/>
        <v>16720</v>
      </c>
      <c r="U613" s="23">
        <f t="shared" si="51"/>
        <v>14777.777777777777</v>
      </c>
      <c r="V613" s="23">
        <f t="shared" si="49"/>
        <v>16500</v>
      </c>
      <c r="W613" s="23"/>
      <c r="X613" s="21"/>
      <c r="Y613" s="24" t="str">
        <f>VLOOKUP(F613,'[1]Goa Member''s Details Revised'!$C$2:$AO$7385,12,0)</f>
        <v>we send last reminder in 2012.then we did not receive any reply</v>
      </c>
    </row>
    <row r="614" spans="2:25" ht="30">
      <c r="B614" s="20">
        <v>605</v>
      </c>
      <c r="C614" s="21"/>
      <c r="D614" s="21" t="s">
        <v>1637</v>
      </c>
      <c r="E614" s="21" t="s">
        <v>56</v>
      </c>
      <c r="F614" s="21">
        <v>11170</v>
      </c>
      <c r="G614" s="21"/>
      <c r="H614" s="22" t="str">
        <f>VLOOKUP(F614,'[1]Goa Member''s Details Revised'!$C$2:$AO$7385,2,0)</f>
        <v>L. N. C</v>
      </c>
      <c r="I614" s="21">
        <v>24</v>
      </c>
      <c r="J614" s="21" t="s">
        <v>65</v>
      </c>
      <c r="K614" s="21">
        <v>1994</v>
      </c>
      <c r="L614" s="22" t="str">
        <f>VLOOKUP(F614,'[1]Goa Member''s Details Revised'!$C$2:$AO$7385,9,0)</f>
        <v>Never</v>
      </c>
      <c r="M614" s="21" t="s">
        <v>1638</v>
      </c>
      <c r="N614" s="23">
        <f>VLOOKUP(F614,'[1]Goa Member''s Details Revised'!$C$2:$AO$7385,5,0)</f>
        <v>22000</v>
      </c>
      <c r="O614" s="23">
        <f>VLOOKUP(F614,'[1]Goa Member''s Details Revised'!$C$2:$AO$7385,5,0)</f>
        <v>22000</v>
      </c>
      <c r="P614" s="23">
        <f>VLOOKUP(F614,'[1]Goa Member''s Details Revised'!$C$2:$AO$7385,6,0)</f>
        <v>22800</v>
      </c>
      <c r="Q614" s="23" t="str">
        <f>VLOOKUP(F614,'[1]Goa Member''s Details Revised'!$C$2:$AO$7385,8,0)</f>
        <v>I.R.M</v>
      </c>
      <c r="R614" s="23">
        <f t="shared" si="47"/>
        <v>-800</v>
      </c>
      <c r="S614" s="21">
        <f t="shared" si="48"/>
        <v>29</v>
      </c>
      <c r="T614" s="23">
        <f t="shared" si="50"/>
        <v>18240</v>
      </c>
      <c r="U614" s="23">
        <f t="shared" si="51"/>
        <v>16121.21212121212</v>
      </c>
      <c r="V614" s="23">
        <f t="shared" si="49"/>
        <v>18400</v>
      </c>
      <c r="W614" s="23"/>
      <c r="X614" s="21"/>
      <c r="Y614" s="24" t="str">
        <f>VLOOKUP(F614,'[1]Goa Member''s Details Revised'!$C$2:$AO$7385,12,0)</f>
        <v>we send last reminder in 2012.then we did not receive any reply</v>
      </c>
    </row>
    <row r="615" spans="2:25">
      <c r="B615" s="20">
        <v>606</v>
      </c>
      <c r="C615" s="21"/>
      <c r="D615" s="21" t="s">
        <v>1639</v>
      </c>
      <c r="E615" s="21" t="s">
        <v>56</v>
      </c>
      <c r="F615" s="21">
        <v>11171</v>
      </c>
      <c r="G615" s="21"/>
      <c r="H615" s="22" t="str">
        <f>VLOOKUP(F615,'[1]Goa Member''s Details Revised'!$C$2:$AO$7385,2,0)</f>
        <v>L. N. C</v>
      </c>
      <c r="I615" s="21">
        <v>31</v>
      </c>
      <c r="J615" s="21" t="s">
        <v>65</v>
      </c>
      <c r="K615" s="21">
        <v>1994</v>
      </c>
      <c r="L615" s="22">
        <f>VLOOKUP(F615,'[1]Goa Member''s Details Revised'!$C$2:$AO$7385,9,0)</f>
        <v>2022</v>
      </c>
      <c r="M615" s="21" t="s">
        <v>1640</v>
      </c>
      <c r="N615" s="23">
        <f>VLOOKUP(F615,'[1]Goa Member''s Details Revised'!$C$2:$AO$7385,5,0)</f>
        <v>22000</v>
      </c>
      <c r="O615" s="23">
        <f>VLOOKUP(F615,'[1]Goa Member''s Details Revised'!$C$2:$AO$7385,5,0)</f>
        <v>22000</v>
      </c>
      <c r="P615" s="23">
        <f>VLOOKUP(F615,'[1]Goa Member''s Details Revised'!$C$2:$AO$7385,6,0)</f>
        <v>22000</v>
      </c>
      <c r="Q615" s="23" t="str">
        <f>VLOOKUP(F615,'[1]Goa Member''s Details Revised'!$C$2:$AO$7385,8,0)</f>
        <v>R.M</v>
      </c>
      <c r="R615" s="23">
        <f t="shared" si="47"/>
        <v>0</v>
      </c>
      <c r="S615" s="21">
        <f t="shared" si="48"/>
        <v>29</v>
      </c>
      <c r="T615" s="23">
        <f t="shared" si="50"/>
        <v>17600</v>
      </c>
      <c r="U615" s="23">
        <f t="shared" si="51"/>
        <v>15555.555555555555</v>
      </c>
      <c r="V615" s="23">
        <f t="shared" si="49"/>
        <v>17600</v>
      </c>
      <c r="W615" s="23"/>
      <c r="X615" s="21"/>
      <c r="Y615" s="24" t="str">
        <f>VLOOKUP(F615,'[1]Goa Member''s Details Revised'!$C$2:$AO$7385,12,0)</f>
        <v>They are Regular member</v>
      </c>
    </row>
    <row r="616" spans="2:25">
      <c r="B616" s="20">
        <v>607</v>
      </c>
      <c r="C616" s="21"/>
      <c r="D616" s="21" t="s">
        <v>1641</v>
      </c>
      <c r="E616" s="21" t="s">
        <v>56</v>
      </c>
      <c r="F616" s="21">
        <v>11173</v>
      </c>
      <c r="G616" s="21"/>
      <c r="H616" s="22" t="str">
        <f>VLOOKUP(F616,'[1]Goa Member''s Details Revised'!$C$2:$AO$7385,2,0)</f>
        <v>L. N. C</v>
      </c>
      <c r="I616" s="21">
        <v>31</v>
      </c>
      <c r="J616" s="21" t="s">
        <v>65</v>
      </c>
      <c r="K616" s="21">
        <v>1994</v>
      </c>
      <c r="L616" s="22" t="str">
        <f>VLOOKUP(F616,'[1]Goa Member''s Details Revised'!$C$2:$AO$7385,9,0)</f>
        <v>Never</v>
      </c>
      <c r="M616" s="21" t="s">
        <v>1642</v>
      </c>
      <c r="N616" s="23">
        <f>VLOOKUP(F616,'[1]Goa Member''s Details Revised'!$C$2:$AO$7385,5,0)</f>
        <v>22000</v>
      </c>
      <c r="O616" s="23">
        <f>VLOOKUP(F616,'[1]Goa Member''s Details Revised'!$C$2:$AO$7385,5,0)</f>
        <v>22000</v>
      </c>
      <c r="P616" s="23">
        <f>VLOOKUP(F616,'[1]Goa Member''s Details Revised'!$C$2:$AO$7385,6,0)</f>
        <v>22000</v>
      </c>
      <c r="Q616" s="23" t="str">
        <f>VLOOKUP(F616,'[1]Goa Member''s Details Revised'!$C$2:$AO$7385,8,0)</f>
        <v>I.R.M</v>
      </c>
      <c r="R616" s="23">
        <f t="shared" si="47"/>
        <v>0</v>
      </c>
      <c r="S616" s="21">
        <f t="shared" si="48"/>
        <v>29</v>
      </c>
      <c r="T616" s="23">
        <f t="shared" si="50"/>
        <v>17600</v>
      </c>
      <c r="U616" s="23">
        <f t="shared" si="51"/>
        <v>15555.555555555555</v>
      </c>
      <c r="V616" s="23">
        <f t="shared" si="49"/>
        <v>17600</v>
      </c>
      <c r="W616" s="23"/>
      <c r="X616" s="21"/>
      <c r="Y616" s="24" t="str">
        <f>VLOOKUP(F616,'[1]Goa Member''s Details Revised'!$C$2:$AO$7385,12,0)</f>
        <v>no reminder send and last communication 2014</v>
      </c>
    </row>
    <row r="617" spans="2:25" ht="30">
      <c r="B617" s="20">
        <v>608</v>
      </c>
      <c r="C617" s="21"/>
      <c r="D617" s="21" t="s">
        <v>1643</v>
      </c>
      <c r="E617" s="21" t="s">
        <v>56</v>
      </c>
      <c r="F617" s="21">
        <v>11174</v>
      </c>
      <c r="G617" s="21"/>
      <c r="H617" s="22" t="str">
        <f>VLOOKUP(F617,'[1]Goa Member''s Details Revised'!$C$2:$AO$7385,2,0)</f>
        <v>L. N. C</v>
      </c>
      <c r="I617" s="21">
        <v>24</v>
      </c>
      <c r="J617" s="21" t="s">
        <v>65</v>
      </c>
      <c r="K617" s="21">
        <v>1994</v>
      </c>
      <c r="L617" s="22" t="str">
        <f>VLOOKUP(F617,'[1]Goa Member''s Details Revised'!$C$2:$AO$7385,9,0)</f>
        <v>Never</v>
      </c>
      <c r="M617" s="21" t="s">
        <v>1644</v>
      </c>
      <c r="N617" s="23">
        <f>VLOOKUP(F617,'[1]Goa Member''s Details Revised'!$C$2:$AO$7385,5,0)</f>
        <v>22000</v>
      </c>
      <c r="O617" s="23">
        <f>VLOOKUP(F617,'[1]Goa Member''s Details Revised'!$C$2:$AO$7385,5,0)</f>
        <v>22000</v>
      </c>
      <c r="P617" s="23">
        <f>VLOOKUP(F617,'[1]Goa Member''s Details Revised'!$C$2:$AO$7385,6,0)</f>
        <v>22000</v>
      </c>
      <c r="Q617" s="23" t="str">
        <f>VLOOKUP(F617,'[1]Goa Member''s Details Revised'!$C$2:$AO$7385,8,0)</f>
        <v>I.R.M</v>
      </c>
      <c r="R617" s="23">
        <f t="shared" si="47"/>
        <v>0</v>
      </c>
      <c r="S617" s="21">
        <f t="shared" si="48"/>
        <v>29</v>
      </c>
      <c r="T617" s="23">
        <f t="shared" si="50"/>
        <v>17600</v>
      </c>
      <c r="U617" s="23">
        <f t="shared" si="51"/>
        <v>15555.555555555555</v>
      </c>
      <c r="V617" s="23">
        <f t="shared" si="49"/>
        <v>17600</v>
      </c>
      <c r="W617" s="23"/>
      <c r="X617" s="21"/>
      <c r="Y617" s="24" t="str">
        <f>VLOOKUP(F617,'[1]Goa Member''s Details Revised'!$C$2:$AO$7385,12,0)</f>
        <v>we send last reminder in 2012.then we did not receive any reply</v>
      </c>
    </row>
    <row r="618" spans="2:25">
      <c r="B618" s="20">
        <v>609</v>
      </c>
      <c r="C618" s="21"/>
      <c r="D618" s="21" t="s">
        <v>1645</v>
      </c>
      <c r="E618" s="21" t="s">
        <v>56</v>
      </c>
      <c r="F618" s="21">
        <v>11177</v>
      </c>
      <c r="G618" s="21"/>
      <c r="H618" s="22" t="str">
        <f>VLOOKUP(F618,'[1]Goa Member''s Details Revised'!$C$2:$AO$7385,2,0)</f>
        <v>L. N. C</v>
      </c>
      <c r="I618" s="21">
        <v>28</v>
      </c>
      <c r="J618" s="21" t="s">
        <v>65</v>
      </c>
      <c r="K618" s="21">
        <v>1994</v>
      </c>
      <c r="L618" s="22" t="str">
        <f>VLOOKUP(F618,'[1]Goa Member''s Details Revised'!$C$2:$AO$7385,9,0)</f>
        <v>Never</v>
      </c>
      <c r="M618" s="21" t="s">
        <v>1646</v>
      </c>
      <c r="N618" s="23">
        <f>VLOOKUP(F618,'[1]Goa Member''s Details Revised'!$C$2:$AO$7385,5,0)</f>
        <v>42000</v>
      </c>
      <c r="O618" s="23">
        <f>VLOOKUP(F618,'[1]Goa Member''s Details Revised'!$C$2:$AO$7385,5,0)</f>
        <v>42000</v>
      </c>
      <c r="P618" s="23">
        <f>VLOOKUP(F618,'[1]Goa Member''s Details Revised'!$C$2:$AO$7385,6,0)</f>
        <v>42000</v>
      </c>
      <c r="Q618" s="23" t="str">
        <f>VLOOKUP(F618,'[1]Goa Member''s Details Revised'!$C$2:$AO$7385,8,0)</f>
        <v>I.R.M</v>
      </c>
      <c r="R618" s="23">
        <f t="shared" si="47"/>
        <v>0</v>
      </c>
      <c r="S618" s="21">
        <f t="shared" si="48"/>
        <v>29</v>
      </c>
      <c r="T618" s="23">
        <f t="shared" si="50"/>
        <v>33600</v>
      </c>
      <c r="U618" s="23">
        <f t="shared" si="51"/>
        <v>29696.969696969696</v>
      </c>
      <c r="V618" s="23">
        <f t="shared" si="49"/>
        <v>33600</v>
      </c>
      <c r="W618" s="23"/>
      <c r="X618" s="21"/>
      <c r="Y618" s="24" t="str">
        <f>VLOOKUP(F618,'[1]Goa Member''s Details Revised'!$C$2:$AO$7385,12,0)</f>
        <v>last communication 00</v>
      </c>
    </row>
    <row r="619" spans="2:25" ht="30">
      <c r="B619" s="20">
        <v>610</v>
      </c>
      <c r="C619" s="21"/>
      <c r="D619" s="21" t="s">
        <v>1647</v>
      </c>
      <c r="E619" s="21" t="s">
        <v>56</v>
      </c>
      <c r="F619" s="21">
        <v>11180</v>
      </c>
      <c r="G619" s="21"/>
      <c r="H619" s="22" t="str">
        <f>VLOOKUP(F619,'[1]Goa Member''s Details Revised'!$C$2:$AO$7385,2,0)</f>
        <v>L. N. C</v>
      </c>
      <c r="I619" s="21">
        <v>31</v>
      </c>
      <c r="J619" s="21" t="s">
        <v>65</v>
      </c>
      <c r="K619" s="21">
        <v>1994</v>
      </c>
      <c r="L619" s="22" t="str">
        <f>VLOOKUP(F619,'[1]Goa Member''s Details Revised'!$C$2:$AO$7385,9,0)</f>
        <v>Never</v>
      </c>
      <c r="M619" s="21" t="s">
        <v>1648</v>
      </c>
      <c r="N619" s="23">
        <f>VLOOKUP(F619,'[1]Goa Member''s Details Revised'!$C$2:$AO$7385,5,0)</f>
        <v>52000</v>
      </c>
      <c r="O619" s="23">
        <f>VLOOKUP(F619,'[1]Goa Member''s Details Revised'!$C$2:$AO$7385,5,0)</f>
        <v>52000</v>
      </c>
      <c r="P619" s="23">
        <f>VLOOKUP(F619,'[1]Goa Member''s Details Revised'!$C$2:$AO$7385,6,0)</f>
        <v>52000</v>
      </c>
      <c r="Q619" s="23" t="str">
        <f>VLOOKUP(F619,'[1]Goa Member''s Details Revised'!$C$2:$AO$7385,8,0)</f>
        <v>I.R.M</v>
      </c>
      <c r="R619" s="23">
        <f t="shared" si="47"/>
        <v>0</v>
      </c>
      <c r="S619" s="21">
        <f t="shared" si="48"/>
        <v>29</v>
      </c>
      <c r="T619" s="23">
        <f t="shared" si="50"/>
        <v>41600</v>
      </c>
      <c r="U619" s="23">
        <f t="shared" si="51"/>
        <v>36767.676767676763</v>
      </c>
      <c r="V619" s="23">
        <f t="shared" si="49"/>
        <v>41600</v>
      </c>
      <c r="W619" s="23"/>
      <c r="X619" s="21"/>
      <c r="Y619" s="24" t="str">
        <f>VLOOKUP(F619,'[1]Goa Member''s Details Revised'!$C$2:$AO$7385,12,0)</f>
        <v>we send last reminder in 2012.then we did not receive any reply</v>
      </c>
    </row>
    <row r="620" spans="2:25" ht="30">
      <c r="B620" s="20">
        <v>611</v>
      </c>
      <c r="C620" s="21"/>
      <c r="D620" s="21" t="s">
        <v>1649</v>
      </c>
      <c r="E620" s="21" t="s">
        <v>56</v>
      </c>
      <c r="F620" s="21">
        <v>11181</v>
      </c>
      <c r="G620" s="21"/>
      <c r="H620" s="22" t="str">
        <f>VLOOKUP(F620,'[1]Goa Member''s Details Revised'!$C$2:$AO$7385,2,0)</f>
        <v>L. N. C</v>
      </c>
      <c r="I620" s="21">
        <v>31</v>
      </c>
      <c r="J620" s="21" t="s">
        <v>65</v>
      </c>
      <c r="K620" s="21">
        <v>1994</v>
      </c>
      <c r="L620" s="22" t="str">
        <f>VLOOKUP(F620,'[1]Goa Member''s Details Revised'!$C$2:$AO$7385,9,0)</f>
        <v>Never</v>
      </c>
      <c r="M620" s="21" t="s">
        <v>1650</v>
      </c>
      <c r="N620" s="23">
        <f>VLOOKUP(F620,'[1]Goa Member''s Details Revised'!$C$2:$AO$7385,5,0)</f>
        <v>52000</v>
      </c>
      <c r="O620" s="23">
        <f>VLOOKUP(F620,'[1]Goa Member''s Details Revised'!$C$2:$AO$7385,5,0)</f>
        <v>52000</v>
      </c>
      <c r="P620" s="23">
        <f>VLOOKUP(F620,'[1]Goa Member''s Details Revised'!$C$2:$AO$7385,6,0)</f>
        <v>52000</v>
      </c>
      <c r="Q620" s="23" t="str">
        <f>VLOOKUP(F620,'[1]Goa Member''s Details Revised'!$C$2:$AO$7385,8,0)</f>
        <v>I.R.M</v>
      </c>
      <c r="R620" s="23">
        <f t="shared" si="47"/>
        <v>0</v>
      </c>
      <c r="S620" s="21">
        <f t="shared" si="48"/>
        <v>29</v>
      </c>
      <c r="T620" s="23">
        <f t="shared" si="50"/>
        <v>41600</v>
      </c>
      <c r="U620" s="23">
        <f t="shared" si="51"/>
        <v>36767.676767676763</v>
      </c>
      <c r="V620" s="23">
        <f t="shared" si="49"/>
        <v>41600</v>
      </c>
      <c r="W620" s="23"/>
      <c r="X620" s="21"/>
      <c r="Y620" s="24" t="str">
        <f>VLOOKUP(F620,'[1]Goa Member''s Details Revised'!$C$2:$AO$7385,12,0)</f>
        <v>we send last reminder in 2012.then we did not receive any reply</v>
      </c>
    </row>
    <row r="621" spans="2:25" ht="30">
      <c r="B621" s="20">
        <v>612</v>
      </c>
      <c r="C621" s="21"/>
      <c r="D621" s="21" t="s">
        <v>1651</v>
      </c>
      <c r="E621" s="21" t="s">
        <v>56</v>
      </c>
      <c r="F621" s="21">
        <v>11182</v>
      </c>
      <c r="G621" s="21"/>
      <c r="H621" s="22" t="str">
        <f>VLOOKUP(F621,'[1]Goa Member''s Details Revised'!$C$2:$AO$7385,2,0)</f>
        <v>L. N. C</v>
      </c>
      <c r="I621" s="21">
        <v>31</v>
      </c>
      <c r="J621" s="21" t="s">
        <v>65</v>
      </c>
      <c r="K621" s="21">
        <v>1994</v>
      </c>
      <c r="L621" s="22" t="str">
        <f>VLOOKUP(F621,'[1]Goa Member''s Details Revised'!$C$2:$AO$7385,9,0)</f>
        <v>Never</v>
      </c>
      <c r="M621" s="21" t="s">
        <v>1652</v>
      </c>
      <c r="N621" s="23">
        <f>VLOOKUP(F621,'[1]Goa Member''s Details Revised'!$C$2:$AO$7385,5,0)</f>
        <v>22000</v>
      </c>
      <c r="O621" s="23">
        <f>VLOOKUP(F621,'[1]Goa Member''s Details Revised'!$C$2:$AO$7385,5,0)</f>
        <v>22000</v>
      </c>
      <c r="P621" s="23">
        <f>VLOOKUP(F621,'[1]Goa Member''s Details Revised'!$C$2:$AO$7385,6,0)</f>
        <v>22000</v>
      </c>
      <c r="Q621" s="23" t="str">
        <f>VLOOKUP(F621,'[1]Goa Member''s Details Revised'!$C$2:$AO$7385,8,0)</f>
        <v>I.R.M</v>
      </c>
      <c r="R621" s="23">
        <f t="shared" si="47"/>
        <v>0</v>
      </c>
      <c r="S621" s="21">
        <f t="shared" si="48"/>
        <v>29</v>
      </c>
      <c r="T621" s="23">
        <f t="shared" si="50"/>
        <v>17600</v>
      </c>
      <c r="U621" s="23">
        <f t="shared" si="51"/>
        <v>15555.555555555555</v>
      </c>
      <c r="V621" s="23">
        <f t="shared" si="49"/>
        <v>17600</v>
      </c>
      <c r="W621" s="23"/>
      <c r="X621" s="21"/>
      <c r="Y621" s="24" t="str">
        <f>VLOOKUP(F621,'[1]Goa Member''s Details Revised'!$C$2:$AO$7385,12,0)</f>
        <v>we send last reminder in 2012.then we did not receive any reply</v>
      </c>
    </row>
    <row r="622" spans="2:25">
      <c r="B622" s="20">
        <v>613</v>
      </c>
      <c r="C622" s="21"/>
      <c r="D622" s="21" t="s">
        <v>1653</v>
      </c>
      <c r="E622" s="21" t="s">
        <v>56</v>
      </c>
      <c r="F622" s="21">
        <v>11184</v>
      </c>
      <c r="G622" s="21"/>
      <c r="H622" s="22" t="str">
        <f>VLOOKUP(F622,'[1]Goa Member''s Details Revised'!$C$2:$AO$7385,2,0)</f>
        <v>L. N. C</v>
      </c>
      <c r="I622" s="21">
        <v>3</v>
      </c>
      <c r="J622" s="21" t="s">
        <v>207</v>
      </c>
      <c r="K622" s="21">
        <v>1994</v>
      </c>
      <c r="L622" s="22">
        <f>VLOOKUP(F622,'[1]Goa Member''s Details Revised'!$C$2:$AO$7385,9,0)</f>
        <v>2013</v>
      </c>
      <c r="M622" s="27" t="s">
        <v>1654</v>
      </c>
      <c r="N622" s="23">
        <f>VLOOKUP(F622,'[1]Goa Member''s Details Revised'!$C$2:$AO$7385,5,0)</f>
        <v>52000</v>
      </c>
      <c r="O622" s="23">
        <f>VLOOKUP(F622,'[1]Goa Member''s Details Revised'!$C$2:$AO$7385,5,0)</f>
        <v>52000</v>
      </c>
      <c r="P622" s="23">
        <f>VLOOKUP(F622,'[1]Goa Member''s Details Revised'!$C$2:$AO$7385,6,0)</f>
        <v>49900</v>
      </c>
      <c r="Q622" s="23" t="str">
        <f>VLOOKUP(F622,'[1]Goa Member''s Details Revised'!$C$2:$AO$7385,8,0)</f>
        <v>Cancelled</v>
      </c>
      <c r="R622" s="23">
        <f t="shared" si="47"/>
        <v>2100</v>
      </c>
      <c r="S622" s="21">
        <f t="shared" si="48"/>
        <v>29</v>
      </c>
      <c r="T622" s="23">
        <f t="shared" si="50"/>
        <v>39920</v>
      </c>
      <c r="U622" s="23">
        <f t="shared" si="51"/>
        <v>35282.828282828283</v>
      </c>
      <c r="V622" s="23">
        <f t="shared" si="49"/>
        <v>39500</v>
      </c>
      <c r="W622" s="23"/>
      <c r="X622" s="21"/>
      <c r="Y622" s="24" t="str">
        <f>VLOOKUP(F622,'[1]Goa Member''s Details Revised'!$C$2:$AO$7385,12,0)</f>
        <v>cancelled on 14/9/2022</v>
      </c>
    </row>
    <row r="623" spans="2:25" ht="30">
      <c r="B623" s="20">
        <v>614</v>
      </c>
      <c r="C623" s="21"/>
      <c r="D623" s="21" t="s">
        <v>1655</v>
      </c>
      <c r="E623" s="21" t="s">
        <v>56</v>
      </c>
      <c r="F623" s="21">
        <v>11185</v>
      </c>
      <c r="G623" s="21"/>
      <c r="H623" s="22" t="str">
        <f>VLOOKUP(F623,'[1]Goa Member''s Details Revised'!$C$2:$AO$7385,2,0)</f>
        <v>L. N. C</v>
      </c>
      <c r="I623" s="21">
        <v>3</v>
      </c>
      <c r="J623" s="21" t="s">
        <v>207</v>
      </c>
      <c r="K623" s="21">
        <v>1994</v>
      </c>
      <c r="L623" s="22" t="str">
        <f>VLOOKUP(F623,'[1]Goa Member''s Details Revised'!$C$2:$AO$7385,9,0)</f>
        <v>Never</v>
      </c>
      <c r="M623" s="21" t="s">
        <v>1656</v>
      </c>
      <c r="N623" s="23">
        <f>VLOOKUP(F623,'[1]Goa Member''s Details Revised'!$C$2:$AO$7385,5,0)</f>
        <v>42000</v>
      </c>
      <c r="O623" s="23">
        <f>VLOOKUP(F623,'[1]Goa Member''s Details Revised'!$C$2:$AO$7385,5,0)</f>
        <v>42000</v>
      </c>
      <c r="P623" s="23">
        <f>VLOOKUP(F623,'[1]Goa Member''s Details Revised'!$C$2:$AO$7385,6,0)</f>
        <v>42000</v>
      </c>
      <c r="Q623" s="23" t="str">
        <f>VLOOKUP(F623,'[1]Goa Member''s Details Revised'!$C$2:$AO$7385,8,0)</f>
        <v>I.R.M</v>
      </c>
      <c r="R623" s="23">
        <f t="shared" si="47"/>
        <v>0</v>
      </c>
      <c r="S623" s="21">
        <f t="shared" si="48"/>
        <v>29</v>
      </c>
      <c r="T623" s="23">
        <f t="shared" si="50"/>
        <v>33600</v>
      </c>
      <c r="U623" s="23">
        <f t="shared" si="51"/>
        <v>29696.969696969696</v>
      </c>
      <c r="V623" s="23">
        <f t="shared" si="49"/>
        <v>33600</v>
      </c>
      <c r="W623" s="23"/>
      <c r="X623" s="21"/>
      <c r="Y623" s="24" t="str">
        <f>VLOOKUP(F623,'[1]Goa Member''s Details Revised'!$C$2:$AO$7385,12,0)</f>
        <v>we send last reminder in 2013.then we did not receive any reply</v>
      </c>
    </row>
    <row r="624" spans="2:25" ht="30">
      <c r="B624" s="20">
        <v>615</v>
      </c>
      <c r="C624" s="21"/>
      <c r="D624" s="21" t="s">
        <v>1657</v>
      </c>
      <c r="E624" s="21" t="s">
        <v>56</v>
      </c>
      <c r="F624" s="21">
        <v>11186</v>
      </c>
      <c r="G624" s="21"/>
      <c r="H624" s="22" t="str">
        <f>VLOOKUP(F624,'[1]Goa Member''s Details Revised'!$C$2:$AO$7385,2,0)</f>
        <v>L. N. C</v>
      </c>
      <c r="I624" s="21">
        <v>8</v>
      </c>
      <c r="J624" s="21" t="s">
        <v>207</v>
      </c>
      <c r="K624" s="21">
        <v>1994</v>
      </c>
      <c r="L624" s="22" t="str">
        <f>VLOOKUP(F624,'[1]Goa Member''s Details Revised'!$C$2:$AO$7385,9,0)</f>
        <v>Never</v>
      </c>
      <c r="M624" s="21" t="s">
        <v>1658</v>
      </c>
      <c r="N624" s="23">
        <f>VLOOKUP(F624,'[1]Goa Member''s Details Revised'!$C$2:$AO$7385,5,0)</f>
        <v>30000</v>
      </c>
      <c r="O624" s="23">
        <f>VLOOKUP(F624,'[1]Goa Member''s Details Revised'!$C$2:$AO$7385,5,0)</f>
        <v>30000</v>
      </c>
      <c r="P624" s="23">
        <f>VLOOKUP(F624,'[1]Goa Member''s Details Revised'!$C$2:$AO$7385,6,0)</f>
        <v>30000</v>
      </c>
      <c r="Q624" s="23" t="str">
        <f>VLOOKUP(F624,'[1]Goa Member''s Details Revised'!$C$2:$AO$7385,8,0)</f>
        <v>I.R.M</v>
      </c>
      <c r="R624" s="23">
        <f t="shared" si="47"/>
        <v>0</v>
      </c>
      <c r="S624" s="21">
        <f t="shared" si="48"/>
        <v>29</v>
      </c>
      <c r="T624" s="23">
        <f t="shared" si="50"/>
        <v>24000</v>
      </c>
      <c r="U624" s="23">
        <f t="shared" si="51"/>
        <v>21212.121212121212</v>
      </c>
      <c r="V624" s="23">
        <f t="shared" si="49"/>
        <v>24000</v>
      </c>
      <c r="W624" s="23"/>
      <c r="X624" s="21"/>
      <c r="Y624" s="24" t="str">
        <f>VLOOKUP(F624,'[1]Goa Member''s Details Revised'!$C$2:$AO$7385,12,0)</f>
        <v>we send last reminder in 2012.then we did not receive any reply</v>
      </c>
    </row>
    <row r="625" spans="2:25" ht="30">
      <c r="B625" s="20">
        <v>616</v>
      </c>
      <c r="C625" s="21"/>
      <c r="D625" s="21" t="s">
        <v>1659</v>
      </c>
      <c r="E625" s="21" t="s">
        <v>56</v>
      </c>
      <c r="F625" s="21">
        <v>11187</v>
      </c>
      <c r="G625" s="21"/>
      <c r="H625" s="22" t="str">
        <f>VLOOKUP(F625,'[1]Goa Member''s Details Revised'!$C$2:$AO$7385,2,0)</f>
        <v>L. N. C</v>
      </c>
      <c r="I625" s="21">
        <v>11</v>
      </c>
      <c r="J625" s="21" t="s">
        <v>207</v>
      </c>
      <c r="K625" s="21">
        <v>1994</v>
      </c>
      <c r="L625" s="22" t="str">
        <f>VLOOKUP(F625,'[1]Goa Member''s Details Revised'!$C$2:$AO$7385,9,0)</f>
        <v>Never</v>
      </c>
      <c r="M625" s="21" t="s">
        <v>1660</v>
      </c>
      <c r="N625" s="23">
        <f>VLOOKUP(F625,'[1]Goa Member''s Details Revised'!$C$2:$AO$7385,5,0)</f>
        <v>52000</v>
      </c>
      <c r="O625" s="23">
        <f>VLOOKUP(F625,'[1]Goa Member''s Details Revised'!$C$2:$AO$7385,5,0)</f>
        <v>52000</v>
      </c>
      <c r="P625" s="23">
        <f>VLOOKUP(F625,'[1]Goa Member''s Details Revised'!$C$2:$AO$7385,6,0)</f>
        <v>52000</v>
      </c>
      <c r="Q625" s="23" t="str">
        <f>VLOOKUP(F625,'[1]Goa Member''s Details Revised'!$C$2:$AO$7385,8,0)</f>
        <v>I.R.M</v>
      </c>
      <c r="R625" s="23">
        <f t="shared" si="47"/>
        <v>0</v>
      </c>
      <c r="S625" s="21">
        <f t="shared" si="48"/>
        <v>29</v>
      </c>
      <c r="T625" s="23">
        <f t="shared" si="50"/>
        <v>41600</v>
      </c>
      <c r="U625" s="23">
        <f t="shared" si="51"/>
        <v>36767.676767676763</v>
      </c>
      <c r="V625" s="23">
        <f t="shared" si="49"/>
        <v>41600</v>
      </c>
      <c r="W625" s="23"/>
      <c r="X625" s="21"/>
      <c r="Y625" s="24" t="str">
        <f>VLOOKUP(F625,'[1]Goa Member''s Details Revised'!$C$2:$AO$7385,12,0)</f>
        <v>we send last reminder in 2012.then we did not receive any reply</v>
      </c>
    </row>
    <row r="626" spans="2:25" ht="30">
      <c r="B626" s="20">
        <v>617</v>
      </c>
      <c r="C626" s="21"/>
      <c r="D626" s="21" t="s">
        <v>1661</v>
      </c>
      <c r="E626" s="21" t="s">
        <v>56</v>
      </c>
      <c r="F626" s="21">
        <v>11189</v>
      </c>
      <c r="G626" s="21"/>
      <c r="H626" s="22" t="str">
        <f>VLOOKUP(F626,'[1]Goa Member''s Details Revised'!$C$2:$AO$7385,2,0)</f>
        <v>L. N. C</v>
      </c>
      <c r="I626" s="21">
        <v>14</v>
      </c>
      <c r="J626" s="21" t="s">
        <v>207</v>
      </c>
      <c r="K626" s="21">
        <v>1994</v>
      </c>
      <c r="L626" s="22" t="str">
        <f>VLOOKUP(F626,'[1]Goa Member''s Details Revised'!$C$2:$AO$7385,9,0)</f>
        <v>Never</v>
      </c>
      <c r="M626" s="21" t="s">
        <v>1662</v>
      </c>
      <c r="N626" s="23">
        <f>VLOOKUP(F626,'[1]Goa Member''s Details Revised'!$C$2:$AO$7385,5,0)</f>
        <v>22000</v>
      </c>
      <c r="O626" s="23">
        <f>VLOOKUP(F626,'[1]Goa Member''s Details Revised'!$C$2:$AO$7385,5,0)</f>
        <v>22000</v>
      </c>
      <c r="P626" s="23">
        <f>VLOOKUP(F626,'[1]Goa Member''s Details Revised'!$C$2:$AO$7385,6,0)</f>
        <v>22000</v>
      </c>
      <c r="Q626" s="23" t="str">
        <f>VLOOKUP(F626,'[1]Goa Member''s Details Revised'!$C$2:$AO$7385,8,0)</f>
        <v>I.R.M</v>
      </c>
      <c r="R626" s="23">
        <f t="shared" si="47"/>
        <v>0</v>
      </c>
      <c r="S626" s="21">
        <f t="shared" si="48"/>
        <v>29</v>
      </c>
      <c r="T626" s="23">
        <f t="shared" si="50"/>
        <v>17600</v>
      </c>
      <c r="U626" s="23">
        <f t="shared" si="51"/>
        <v>15555.555555555555</v>
      </c>
      <c r="V626" s="23">
        <f t="shared" si="49"/>
        <v>17600</v>
      </c>
      <c r="W626" s="23"/>
      <c r="X626" s="21"/>
      <c r="Y626" s="24" t="str">
        <f>VLOOKUP(F626,'[1]Goa Member''s Details Revised'!$C$2:$AO$7385,12,0)</f>
        <v>we send last reminder in 2012.then we did not receive any reply</v>
      </c>
    </row>
    <row r="627" spans="2:25" ht="30">
      <c r="B627" s="20">
        <v>618</v>
      </c>
      <c r="C627" s="21"/>
      <c r="D627" s="21" t="s">
        <v>1663</v>
      </c>
      <c r="E627" s="21" t="s">
        <v>56</v>
      </c>
      <c r="F627" s="21">
        <v>11190</v>
      </c>
      <c r="G627" s="21"/>
      <c r="H627" s="22" t="str">
        <f>VLOOKUP(F627,'[1]Goa Member''s Details Revised'!$C$2:$AO$7385,2,0)</f>
        <v>L. N. C</v>
      </c>
      <c r="I627" s="21">
        <v>5</v>
      </c>
      <c r="J627" s="21" t="s">
        <v>207</v>
      </c>
      <c r="K627" s="21">
        <v>1994</v>
      </c>
      <c r="L627" s="22" t="str">
        <f>VLOOKUP(F627,'[1]Goa Member''s Details Revised'!$C$2:$AO$7385,9,0)</f>
        <v>Never</v>
      </c>
      <c r="M627" s="21" t="s">
        <v>1664</v>
      </c>
      <c r="N627" s="23">
        <f>VLOOKUP(F627,'[1]Goa Member''s Details Revised'!$C$2:$AO$7385,5,0)</f>
        <v>30000</v>
      </c>
      <c r="O627" s="23">
        <f>VLOOKUP(F627,'[1]Goa Member''s Details Revised'!$C$2:$AO$7385,5,0)</f>
        <v>30000</v>
      </c>
      <c r="P627" s="23">
        <f>VLOOKUP(F627,'[1]Goa Member''s Details Revised'!$C$2:$AO$7385,6,0)</f>
        <v>30000</v>
      </c>
      <c r="Q627" s="23" t="str">
        <f>VLOOKUP(F627,'[1]Goa Member''s Details Revised'!$C$2:$AO$7385,8,0)</f>
        <v>I.R.M</v>
      </c>
      <c r="R627" s="23">
        <f t="shared" si="47"/>
        <v>0</v>
      </c>
      <c r="S627" s="21">
        <f t="shared" si="48"/>
        <v>29</v>
      </c>
      <c r="T627" s="23">
        <f t="shared" si="50"/>
        <v>24000</v>
      </c>
      <c r="U627" s="23">
        <f t="shared" si="51"/>
        <v>21212.121212121212</v>
      </c>
      <c r="V627" s="23">
        <f t="shared" si="49"/>
        <v>24000</v>
      </c>
      <c r="W627" s="23"/>
      <c r="X627" s="21"/>
      <c r="Y627" s="24" t="str">
        <f>VLOOKUP(F627,'[1]Goa Member''s Details Revised'!$C$2:$AO$7385,12,0)</f>
        <v>we send last reminder in 2012.then we did not receive any reply</v>
      </c>
    </row>
    <row r="628" spans="2:25" ht="30">
      <c r="B628" s="20">
        <v>619</v>
      </c>
      <c r="C628" s="21"/>
      <c r="D628" s="21" t="s">
        <v>1665</v>
      </c>
      <c r="E628" s="21" t="s">
        <v>56</v>
      </c>
      <c r="F628" s="21">
        <v>11191</v>
      </c>
      <c r="G628" s="21"/>
      <c r="H628" s="22" t="str">
        <f>VLOOKUP(F628,'[1]Goa Member''s Details Revised'!$C$2:$AO$7385,2,0)</f>
        <v>L. N. C</v>
      </c>
      <c r="I628" s="21">
        <v>8</v>
      </c>
      <c r="J628" s="21" t="s">
        <v>207</v>
      </c>
      <c r="K628" s="21">
        <v>1994</v>
      </c>
      <c r="L628" s="22" t="str">
        <f>VLOOKUP(F628,'[1]Goa Member''s Details Revised'!$C$2:$AO$7385,9,0)</f>
        <v>Never</v>
      </c>
      <c r="M628" s="21" t="s">
        <v>1666</v>
      </c>
      <c r="N628" s="23">
        <f>VLOOKUP(F628,'[1]Goa Member''s Details Revised'!$C$2:$AO$7385,5,0)</f>
        <v>42000</v>
      </c>
      <c r="O628" s="23">
        <f>VLOOKUP(F628,'[1]Goa Member''s Details Revised'!$C$2:$AO$7385,5,0)</f>
        <v>42000</v>
      </c>
      <c r="P628" s="23">
        <f>VLOOKUP(F628,'[1]Goa Member''s Details Revised'!$C$2:$AO$7385,6,0)</f>
        <v>39900</v>
      </c>
      <c r="Q628" s="23" t="str">
        <f>VLOOKUP(F628,'[1]Goa Member''s Details Revised'!$C$2:$AO$7385,8,0)</f>
        <v>I.R.M</v>
      </c>
      <c r="R628" s="23">
        <f t="shared" si="47"/>
        <v>2100</v>
      </c>
      <c r="S628" s="21">
        <f t="shared" si="48"/>
        <v>29</v>
      </c>
      <c r="T628" s="23">
        <f t="shared" si="50"/>
        <v>31920</v>
      </c>
      <c r="U628" s="23">
        <f t="shared" si="51"/>
        <v>28212.121212121212</v>
      </c>
      <c r="V628" s="23">
        <f t="shared" si="49"/>
        <v>31500</v>
      </c>
      <c r="W628" s="23"/>
      <c r="X628" s="21"/>
      <c r="Y628" s="24" t="str">
        <f>VLOOKUP(F628,'[1]Goa Member''s Details Revised'!$C$2:$AO$7385,12,0)</f>
        <v>we send last reminder in 2012.then we did not receive any reply</v>
      </c>
    </row>
    <row r="629" spans="2:25" ht="30">
      <c r="B629" s="20">
        <v>620</v>
      </c>
      <c r="C629" s="21"/>
      <c r="D629" s="21" t="s">
        <v>1667</v>
      </c>
      <c r="E629" s="21" t="s">
        <v>56</v>
      </c>
      <c r="F629" s="21">
        <v>11192</v>
      </c>
      <c r="G629" s="21"/>
      <c r="H629" s="22" t="str">
        <f>VLOOKUP(F629,'[1]Goa Member''s Details Revised'!$C$2:$AO$7385,2,0)</f>
        <v>L. N. C</v>
      </c>
      <c r="I629" s="21">
        <v>4</v>
      </c>
      <c r="J629" s="21" t="s">
        <v>207</v>
      </c>
      <c r="K629" s="21">
        <v>1994</v>
      </c>
      <c r="L629" s="22" t="str">
        <f>VLOOKUP(F629,'[1]Goa Member''s Details Revised'!$C$2:$AO$7385,9,0)</f>
        <v>Never</v>
      </c>
      <c r="M629" s="21" t="s">
        <v>1668</v>
      </c>
      <c r="N629" s="23">
        <f>VLOOKUP(F629,'[1]Goa Member''s Details Revised'!$C$2:$AO$7385,5,0)</f>
        <v>22000</v>
      </c>
      <c r="O629" s="23">
        <f>VLOOKUP(F629,'[1]Goa Member''s Details Revised'!$C$2:$AO$7385,5,0)</f>
        <v>22000</v>
      </c>
      <c r="P629" s="23">
        <f>VLOOKUP(F629,'[1]Goa Member''s Details Revised'!$C$2:$AO$7385,6,0)</f>
        <v>22000</v>
      </c>
      <c r="Q629" s="23" t="str">
        <f>VLOOKUP(F629,'[1]Goa Member''s Details Revised'!$C$2:$AO$7385,8,0)</f>
        <v>I.R.M</v>
      </c>
      <c r="R629" s="23">
        <f t="shared" si="47"/>
        <v>0</v>
      </c>
      <c r="S629" s="21">
        <f t="shared" si="48"/>
        <v>29</v>
      </c>
      <c r="T629" s="23">
        <f t="shared" si="50"/>
        <v>17600</v>
      </c>
      <c r="U629" s="23">
        <f t="shared" si="51"/>
        <v>15555.555555555555</v>
      </c>
      <c r="V629" s="23">
        <f t="shared" si="49"/>
        <v>17600</v>
      </c>
      <c r="W629" s="23"/>
      <c r="X629" s="21"/>
      <c r="Y629" s="24" t="str">
        <f>VLOOKUP(F629,'[1]Goa Member''s Details Revised'!$C$2:$AO$7385,12,0)</f>
        <v>we send last reminder in 2012.then we did not receive any reply</v>
      </c>
    </row>
    <row r="630" spans="2:25" ht="30">
      <c r="B630" s="20">
        <v>621</v>
      </c>
      <c r="C630" s="21"/>
      <c r="D630" s="21" t="s">
        <v>1669</v>
      </c>
      <c r="E630" s="21" t="s">
        <v>56</v>
      </c>
      <c r="F630" s="21">
        <v>11195</v>
      </c>
      <c r="G630" s="21"/>
      <c r="H630" s="22" t="str">
        <f>VLOOKUP(F630,'[1]Goa Member''s Details Revised'!$C$2:$AO$7385,2,0)</f>
        <v>L. N. C</v>
      </c>
      <c r="I630" s="21">
        <v>17</v>
      </c>
      <c r="J630" s="21" t="s">
        <v>207</v>
      </c>
      <c r="K630" s="21">
        <v>1994</v>
      </c>
      <c r="L630" s="22" t="str">
        <f>VLOOKUP(F630,'[1]Goa Member''s Details Revised'!$C$2:$AO$7385,9,0)</f>
        <v>Never</v>
      </c>
      <c r="M630" s="21" t="s">
        <v>1670</v>
      </c>
      <c r="N630" s="23">
        <f>VLOOKUP(F630,'[1]Goa Member''s Details Revised'!$C$2:$AO$7385,5,0)</f>
        <v>42000</v>
      </c>
      <c r="O630" s="23">
        <f>VLOOKUP(F630,'[1]Goa Member''s Details Revised'!$C$2:$AO$7385,5,0)</f>
        <v>42000</v>
      </c>
      <c r="P630" s="23">
        <f>VLOOKUP(F630,'[1]Goa Member''s Details Revised'!$C$2:$AO$7385,6,0)</f>
        <v>42000</v>
      </c>
      <c r="Q630" s="23" t="str">
        <f>VLOOKUP(F630,'[1]Goa Member''s Details Revised'!$C$2:$AO$7385,8,0)</f>
        <v>I.R.M</v>
      </c>
      <c r="R630" s="23">
        <f t="shared" si="47"/>
        <v>0</v>
      </c>
      <c r="S630" s="21">
        <f t="shared" si="48"/>
        <v>29</v>
      </c>
      <c r="T630" s="23">
        <f t="shared" si="50"/>
        <v>33600</v>
      </c>
      <c r="U630" s="23">
        <f t="shared" si="51"/>
        <v>29696.969696969696</v>
      </c>
      <c r="V630" s="23">
        <f t="shared" si="49"/>
        <v>33600</v>
      </c>
      <c r="W630" s="23"/>
      <c r="X630" s="21"/>
      <c r="Y630" s="24" t="str">
        <f>VLOOKUP(F630,'[1]Goa Member''s Details Revised'!$C$2:$AO$7385,12,0)</f>
        <v>we send last reminder in 2012.then we did not receive any reply</v>
      </c>
    </row>
    <row r="631" spans="2:25" ht="30">
      <c r="B631" s="20">
        <v>622</v>
      </c>
      <c r="C631" s="21"/>
      <c r="D631" s="21" t="s">
        <v>1671</v>
      </c>
      <c r="E631" s="21" t="s">
        <v>56</v>
      </c>
      <c r="F631" s="21">
        <v>11196</v>
      </c>
      <c r="G631" s="21"/>
      <c r="H631" s="22" t="str">
        <f>VLOOKUP(F631,'[1]Goa Member''s Details Revised'!$C$2:$AO$7385,2,0)</f>
        <v>L. N. C</v>
      </c>
      <c r="I631" s="21">
        <v>18</v>
      </c>
      <c r="J631" s="21" t="s">
        <v>207</v>
      </c>
      <c r="K631" s="21">
        <v>1994</v>
      </c>
      <c r="L631" s="22">
        <f>VLOOKUP(F631,'[1]Goa Member''s Details Revised'!$C$2:$AO$7385,9,0)</f>
        <v>2008</v>
      </c>
      <c r="M631" s="21" t="s">
        <v>1672</v>
      </c>
      <c r="N631" s="23">
        <f>VLOOKUP(F631,'[1]Goa Member''s Details Revised'!$C$2:$AO$7385,5,0)</f>
        <v>22000</v>
      </c>
      <c r="O631" s="23">
        <f>VLOOKUP(F631,'[1]Goa Member''s Details Revised'!$C$2:$AO$7385,5,0)</f>
        <v>22000</v>
      </c>
      <c r="P631" s="23">
        <f>VLOOKUP(F631,'[1]Goa Member''s Details Revised'!$C$2:$AO$7385,6,0)</f>
        <v>22000</v>
      </c>
      <c r="Q631" s="23" t="str">
        <f>VLOOKUP(F631,'[1]Goa Member''s Details Revised'!$C$2:$AO$7385,8,0)</f>
        <v>R.M</v>
      </c>
      <c r="R631" s="23">
        <f t="shared" si="47"/>
        <v>0</v>
      </c>
      <c r="S631" s="21">
        <f t="shared" si="48"/>
        <v>29</v>
      </c>
      <c r="T631" s="23">
        <f t="shared" si="50"/>
        <v>17600</v>
      </c>
      <c r="U631" s="23">
        <f t="shared" si="51"/>
        <v>15555.555555555555</v>
      </c>
      <c r="V631" s="23">
        <f t="shared" si="49"/>
        <v>17600</v>
      </c>
      <c r="W631" s="23"/>
      <c r="X631" s="21"/>
      <c r="Y631" s="24" t="str">
        <f>VLOOKUP(F631,'[1]Goa Member''s Details Revised'!$C$2:$AO$7385,12,0)</f>
        <v>we send last reminder in 2012.then we did not receive any reply</v>
      </c>
    </row>
    <row r="632" spans="2:25" ht="30">
      <c r="B632" s="20">
        <v>623</v>
      </c>
      <c r="C632" s="21"/>
      <c r="D632" s="21" t="s">
        <v>1673</v>
      </c>
      <c r="E632" s="21" t="s">
        <v>56</v>
      </c>
      <c r="F632" s="21">
        <v>11197</v>
      </c>
      <c r="G632" s="21"/>
      <c r="H632" s="22" t="str">
        <f>VLOOKUP(F632,'[1]Goa Member''s Details Revised'!$C$2:$AO$7385,2,0)</f>
        <v>L. N. C</v>
      </c>
      <c r="I632" s="21">
        <v>18</v>
      </c>
      <c r="J632" s="21" t="s">
        <v>207</v>
      </c>
      <c r="K632" s="21">
        <v>1994</v>
      </c>
      <c r="L632" s="22" t="str">
        <f>VLOOKUP(F632,'[1]Goa Member''s Details Revised'!$C$2:$AO$7385,9,0)</f>
        <v>Never</v>
      </c>
      <c r="M632" s="21" t="s">
        <v>1674</v>
      </c>
      <c r="N632" s="23">
        <f>VLOOKUP(F632,'[1]Goa Member''s Details Revised'!$C$2:$AO$7385,5,0)</f>
        <v>22000</v>
      </c>
      <c r="O632" s="23">
        <f>VLOOKUP(F632,'[1]Goa Member''s Details Revised'!$C$2:$AO$7385,5,0)</f>
        <v>22000</v>
      </c>
      <c r="P632" s="23">
        <f>VLOOKUP(F632,'[1]Goa Member''s Details Revised'!$C$2:$AO$7385,6,0)</f>
        <v>22000</v>
      </c>
      <c r="Q632" s="23" t="str">
        <f>VLOOKUP(F632,'[1]Goa Member''s Details Revised'!$C$2:$AO$7385,8,0)</f>
        <v>I.R.M</v>
      </c>
      <c r="R632" s="23">
        <f t="shared" si="47"/>
        <v>0</v>
      </c>
      <c r="S632" s="21">
        <f t="shared" si="48"/>
        <v>29</v>
      </c>
      <c r="T632" s="23">
        <f t="shared" si="50"/>
        <v>17600</v>
      </c>
      <c r="U632" s="23">
        <f t="shared" si="51"/>
        <v>15555.555555555555</v>
      </c>
      <c r="V632" s="23">
        <f t="shared" si="49"/>
        <v>17600</v>
      </c>
      <c r="W632" s="23"/>
      <c r="X632" s="21"/>
      <c r="Y632" s="24" t="str">
        <f>VLOOKUP(F632,'[1]Goa Member''s Details Revised'!$C$2:$AO$7385,12,0)</f>
        <v>we send last reminder in 2012.then we did not receive any reply</v>
      </c>
    </row>
    <row r="633" spans="2:25" ht="30">
      <c r="B633" s="20">
        <v>624</v>
      </c>
      <c r="C633" s="21"/>
      <c r="D633" s="21" t="s">
        <v>1675</v>
      </c>
      <c r="E633" s="21" t="s">
        <v>56</v>
      </c>
      <c r="F633" s="21">
        <v>11198</v>
      </c>
      <c r="G633" s="21"/>
      <c r="H633" s="22" t="str">
        <f>VLOOKUP(F633,'[1]Goa Member''s Details Revised'!$C$2:$AO$7385,2,0)</f>
        <v>L. N. C</v>
      </c>
      <c r="I633" s="21">
        <v>22</v>
      </c>
      <c r="J633" s="21" t="s">
        <v>207</v>
      </c>
      <c r="K633" s="21">
        <v>1994</v>
      </c>
      <c r="L633" s="22" t="str">
        <f>VLOOKUP(F633,'[1]Goa Member''s Details Revised'!$C$2:$AO$7385,9,0)</f>
        <v>Never</v>
      </c>
      <c r="M633" s="21" t="s">
        <v>1676</v>
      </c>
      <c r="N633" s="23">
        <f>VLOOKUP(F633,'[1]Goa Member''s Details Revised'!$C$2:$AO$7385,5,0)</f>
        <v>65000</v>
      </c>
      <c r="O633" s="23">
        <f>VLOOKUP(F633,'[1]Goa Member''s Details Revised'!$C$2:$AO$7385,5,0)</f>
        <v>65000</v>
      </c>
      <c r="P633" s="23">
        <f>VLOOKUP(F633,'[1]Goa Member''s Details Revised'!$C$2:$AO$7385,6,0)</f>
        <v>61750</v>
      </c>
      <c r="Q633" s="23" t="str">
        <f>VLOOKUP(F633,'[1]Goa Member''s Details Revised'!$C$2:$AO$7385,8,0)</f>
        <v>I.R.M</v>
      </c>
      <c r="R633" s="23">
        <f t="shared" si="47"/>
        <v>3250</v>
      </c>
      <c r="S633" s="21">
        <f t="shared" si="48"/>
        <v>29</v>
      </c>
      <c r="T633" s="23">
        <f t="shared" si="50"/>
        <v>49400</v>
      </c>
      <c r="U633" s="23">
        <f t="shared" si="51"/>
        <v>43661.616161616155</v>
      </c>
      <c r="V633" s="23">
        <f t="shared" si="49"/>
        <v>48750</v>
      </c>
      <c r="W633" s="23"/>
      <c r="X633" s="21"/>
      <c r="Y633" s="24" t="str">
        <f>VLOOKUP(F633,'[1]Goa Member''s Details Revised'!$C$2:$AO$7385,12,0)</f>
        <v>we send last reminder in 2012.then we did not receive any reply</v>
      </c>
    </row>
    <row r="634" spans="2:25" ht="30">
      <c r="B634" s="20">
        <v>625</v>
      </c>
      <c r="C634" s="21"/>
      <c r="D634" s="21" t="s">
        <v>1677</v>
      </c>
      <c r="E634" s="21" t="s">
        <v>56</v>
      </c>
      <c r="F634" s="21">
        <v>11200</v>
      </c>
      <c r="G634" s="21"/>
      <c r="H634" s="22" t="str">
        <f>VLOOKUP(F634,'[1]Goa Member''s Details Revised'!$C$2:$AO$7385,2,0)</f>
        <v>L. N. C</v>
      </c>
      <c r="I634" s="21">
        <v>22</v>
      </c>
      <c r="J634" s="21" t="s">
        <v>207</v>
      </c>
      <c r="K634" s="21">
        <v>1994</v>
      </c>
      <c r="L634" s="22" t="str">
        <f>VLOOKUP(F634,'[1]Goa Member''s Details Revised'!$C$2:$AO$7385,9,0)</f>
        <v>Never</v>
      </c>
      <c r="M634" s="21" t="s">
        <v>1678</v>
      </c>
      <c r="N634" s="23">
        <f>VLOOKUP(F634,'[1]Goa Member''s Details Revised'!$C$2:$AO$7385,5,0)</f>
        <v>22000</v>
      </c>
      <c r="O634" s="23">
        <f>VLOOKUP(F634,'[1]Goa Member''s Details Revised'!$C$2:$AO$7385,5,0)</f>
        <v>22000</v>
      </c>
      <c r="P634" s="23">
        <f>VLOOKUP(F634,'[1]Goa Member''s Details Revised'!$C$2:$AO$7385,6,0)</f>
        <v>22000</v>
      </c>
      <c r="Q634" s="23" t="str">
        <f>VLOOKUP(F634,'[1]Goa Member''s Details Revised'!$C$2:$AO$7385,8,0)</f>
        <v>I.R.M</v>
      </c>
      <c r="R634" s="23">
        <f t="shared" si="47"/>
        <v>0</v>
      </c>
      <c r="S634" s="21">
        <f t="shared" si="48"/>
        <v>29</v>
      </c>
      <c r="T634" s="23">
        <f t="shared" si="50"/>
        <v>17600</v>
      </c>
      <c r="U634" s="23">
        <f t="shared" si="51"/>
        <v>15555.555555555555</v>
      </c>
      <c r="V634" s="23">
        <f t="shared" si="49"/>
        <v>17600</v>
      </c>
      <c r="W634" s="23"/>
      <c r="X634" s="21"/>
      <c r="Y634" s="24" t="str">
        <f>VLOOKUP(F634,'[1]Goa Member''s Details Revised'!$C$2:$AO$7385,12,0)</f>
        <v>we send last reminder in 2012.then we did not receive any reply</v>
      </c>
    </row>
    <row r="635" spans="2:25" ht="30">
      <c r="B635" s="20">
        <v>626</v>
      </c>
      <c r="C635" s="21"/>
      <c r="D635" s="21" t="s">
        <v>1679</v>
      </c>
      <c r="E635" s="21" t="s">
        <v>56</v>
      </c>
      <c r="F635" s="21">
        <v>11201</v>
      </c>
      <c r="G635" s="21"/>
      <c r="H635" s="22" t="str">
        <f>VLOOKUP(F635,'[1]Goa Member''s Details Revised'!$C$2:$AO$7385,2,0)</f>
        <v>L. N. C</v>
      </c>
      <c r="I635" s="21">
        <v>12</v>
      </c>
      <c r="J635" s="21" t="s">
        <v>207</v>
      </c>
      <c r="K635" s="21">
        <v>1994</v>
      </c>
      <c r="L635" s="22" t="str">
        <f>VLOOKUP(F635,'[1]Goa Member''s Details Revised'!$C$2:$AO$7385,9,0)</f>
        <v>Never</v>
      </c>
      <c r="M635" s="21" t="s">
        <v>1680</v>
      </c>
      <c r="N635" s="23">
        <f>VLOOKUP(F635,'[1]Goa Member''s Details Revised'!$C$2:$AO$7385,5,0)</f>
        <v>22000</v>
      </c>
      <c r="O635" s="23">
        <f>VLOOKUP(F635,'[1]Goa Member''s Details Revised'!$C$2:$AO$7385,5,0)</f>
        <v>22000</v>
      </c>
      <c r="P635" s="23">
        <f>VLOOKUP(F635,'[1]Goa Member''s Details Revised'!$C$2:$AO$7385,6,0)</f>
        <v>22000</v>
      </c>
      <c r="Q635" s="23" t="str">
        <f>VLOOKUP(F635,'[1]Goa Member''s Details Revised'!$C$2:$AO$7385,8,0)</f>
        <v>I.R.M</v>
      </c>
      <c r="R635" s="23">
        <f t="shared" si="47"/>
        <v>0</v>
      </c>
      <c r="S635" s="21">
        <f t="shared" si="48"/>
        <v>29</v>
      </c>
      <c r="T635" s="23">
        <f t="shared" si="50"/>
        <v>17600</v>
      </c>
      <c r="U635" s="23">
        <f t="shared" si="51"/>
        <v>15555.555555555555</v>
      </c>
      <c r="V635" s="23">
        <f t="shared" si="49"/>
        <v>17600</v>
      </c>
      <c r="W635" s="23"/>
      <c r="X635" s="21"/>
      <c r="Y635" s="24" t="str">
        <f>VLOOKUP(F635,'[1]Goa Member''s Details Revised'!$C$2:$AO$7385,12,0)</f>
        <v>we send last reminder in 2012.then we did not receive any reply</v>
      </c>
    </row>
    <row r="636" spans="2:25" ht="30">
      <c r="B636" s="20">
        <v>627</v>
      </c>
      <c r="C636" s="21"/>
      <c r="D636" s="21" t="s">
        <v>1681</v>
      </c>
      <c r="E636" s="21" t="s">
        <v>56</v>
      </c>
      <c r="F636" s="21">
        <v>11202</v>
      </c>
      <c r="G636" s="21"/>
      <c r="H636" s="22" t="str">
        <f>VLOOKUP(F636,'[1]Goa Member''s Details Revised'!$C$2:$AO$7385,2,0)</f>
        <v>L. N. C</v>
      </c>
      <c r="I636" s="21">
        <v>13</v>
      </c>
      <c r="J636" s="21" t="s">
        <v>207</v>
      </c>
      <c r="K636" s="21">
        <v>1994</v>
      </c>
      <c r="L636" s="22" t="str">
        <f>VLOOKUP(F636,'[1]Goa Member''s Details Revised'!$C$2:$AO$7385,9,0)</f>
        <v>Never</v>
      </c>
      <c r="M636" s="21" t="s">
        <v>1682</v>
      </c>
      <c r="N636" s="23">
        <f>VLOOKUP(F636,'[1]Goa Member''s Details Revised'!$C$2:$AO$7385,5,0)</f>
        <v>22000</v>
      </c>
      <c r="O636" s="23">
        <f>VLOOKUP(F636,'[1]Goa Member''s Details Revised'!$C$2:$AO$7385,5,0)</f>
        <v>22000</v>
      </c>
      <c r="P636" s="23">
        <f>VLOOKUP(F636,'[1]Goa Member''s Details Revised'!$C$2:$AO$7385,6,0)</f>
        <v>22000</v>
      </c>
      <c r="Q636" s="23" t="str">
        <f>VLOOKUP(F636,'[1]Goa Member''s Details Revised'!$C$2:$AO$7385,8,0)</f>
        <v>I.R.M</v>
      </c>
      <c r="R636" s="23">
        <f t="shared" si="47"/>
        <v>0</v>
      </c>
      <c r="S636" s="21">
        <f t="shared" si="48"/>
        <v>29</v>
      </c>
      <c r="T636" s="23">
        <f t="shared" si="50"/>
        <v>17600</v>
      </c>
      <c r="U636" s="23">
        <f t="shared" si="51"/>
        <v>15555.555555555555</v>
      </c>
      <c r="V636" s="23">
        <f t="shared" si="49"/>
        <v>17600</v>
      </c>
      <c r="W636" s="23"/>
      <c r="X636" s="21"/>
      <c r="Y636" s="24" t="str">
        <f>VLOOKUP(F636,'[1]Goa Member''s Details Revised'!$C$2:$AO$7385,12,0)</f>
        <v>we send last reminder in 2012.then we did not receive any reply</v>
      </c>
    </row>
    <row r="637" spans="2:25" ht="30">
      <c r="B637" s="20">
        <v>628</v>
      </c>
      <c r="C637" s="21"/>
      <c r="D637" s="21" t="s">
        <v>1683</v>
      </c>
      <c r="E637" s="21" t="s">
        <v>56</v>
      </c>
      <c r="F637" s="21">
        <v>11203</v>
      </c>
      <c r="G637" s="21"/>
      <c r="H637" s="22" t="str">
        <f>VLOOKUP(F637,'[1]Goa Member''s Details Revised'!$C$2:$AO$7385,2,0)</f>
        <v>L. N. C</v>
      </c>
      <c r="I637" s="21">
        <v>16</v>
      </c>
      <c r="J637" s="21" t="s">
        <v>207</v>
      </c>
      <c r="K637" s="21">
        <v>1994</v>
      </c>
      <c r="L637" s="22" t="str">
        <f>VLOOKUP(F637,'[1]Goa Member''s Details Revised'!$C$2:$AO$7385,9,0)</f>
        <v>Never</v>
      </c>
      <c r="M637" s="21" t="s">
        <v>1684</v>
      </c>
      <c r="N637" s="23">
        <f>VLOOKUP(F637,'[1]Goa Member''s Details Revised'!$C$2:$AO$7385,5,0)</f>
        <v>22000</v>
      </c>
      <c r="O637" s="23">
        <f>VLOOKUP(F637,'[1]Goa Member''s Details Revised'!$C$2:$AO$7385,5,0)</f>
        <v>22000</v>
      </c>
      <c r="P637" s="23">
        <f>VLOOKUP(F637,'[1]Goa Member''s Details Revised'!$C$2:$AO$7385,6,0)</f>
        <v>22000</v>
      </c>
      <c r="Q637" s="23" t="str">
        <f>VLOOKUP(F637,'[1]Goa Member''s Details Revised'!$C$2:$AO$7385,8,0)</f>
        <v>I.R.M</v>
      </c>
      <c r="R637" s="23">
        <f t="shared" si="47"/>
        <v>0</v>
      </c>
      <c r="S637" s="21">
        <f t="shared" si="48"/>
        <v>29</v>
      </c>
      <c r="T637" s="23">
        <f t="shared" si="50"/>
        <v>17600</v>
      </c>
      <c r="U637" s="23">
        <f t="shared" si="51"/>
        <v>15555.555555555555</v>
      </c>
      <c r="V637" s="23">
        <f t="shared" si="49"/>
        <v>17600</v>
      </c>
      <c r="W637" s="23"/>
      <c r="X637" s="21"/>
      <c r="Y637" s="24" t="str">
        <f>VLOOKUP(F637,'[1]Goa Member''s Details Revised'!$C$2:$AO$7385,12,0)</f>
        <v>we send last reminder in 2012.then we did not receive any reply</v>
      </c>
    </row>
    <row r="638" spans="2:25">
      <c r="B638" s="20">
        <v>629</v>
      </c>
      <c r="C638" s="21"/>
      <c r="D638" s="21" t="s">
        <v>1685</v>
      </c>
      <c r="E638" s="21" t="s">
        <v>56</v>
      </c>
      <c r="F638" s="21">
        <v>11204</v>
      </c>
      <c r="G638" s="21"/>
      <c r="H638" s="22" t="str">
        <f>VLOOKUP(F638,'[1]Goa Member''s Details Revised'!$C$2:$AO$7385,2,0)</f>
        <v>L. N. C</v>
      </c>
      <c r="I638" s="21">
        <v>21</v>
      </c>
      <c r="J638" s="21" t="s">
        <v>207</v>
      </c>
      <c r="K638" s="21">
        <v>1994</v>
      </c>
      <c r="L638" s="22" t="str">
        <f>VLOOKUP(F638,'[1]Goa Member''s Details Revised'!$C$2:$AO$7385,9,0)</f>
        <v>Never</v>
      </c>
      <c r="M638" s="21" t="s">
        <v>1686</v>
      </c>
      <c r="N638" s="23">
        <f>VLOOKUP(F638,'[1]Goa Member''s Details Revised'!$C$2:$AO$7385,5,0)</f>
        <v>22000</v>
      </c>
      <c r="O638" s="23">
        <f>VLOOKUP(F638,'[1]Goa Member''s Details Revised'!$C$2:$AO$7385,5,0)</f>
        <v>22000</v>
      </c>
      <c r="P638" s="23">
        <f>VLOOKUP(F638,'[1]Goa Member''s Details Revised'!$C$2:$AO$7385,6,0)</f>
        <v>8800</v>
      </c>
      <c r="Q638" s="23" t="str">
        <f>VLOOKUP(F638,'[1]Goa Member''s Details Revised'!$C$2:$AO$7385,8,0)</f>
        <v>outstanding</v>
      </c>
      <c r="R638" s="23">
        <f t="shared" si="47"/>
        <v>13200</v>
      </c>
      <c r="S638" s="21">
        <f t="shared" si="48"/>
        <v>29</v>
      </c>
      <c r="T638" s="23">
        <f t="shared" si="50"/>
        <v>7040</v>
      </c>
      <c r="U638" s="23">
        <f t="shared" si="51"/>
        <v>6222.2222222222226</v>
      </c>
      <c r="V638" s="23">
        <f t="shared" si="49"/>
        <v>4400</v>
      </c>
      <c r="W638" s="23"/>
      <c r="X638" s="21"/>
      <c r="Y638" s="24" t="str">
        <f>VLOOKUP(F638,'[1]Goa Member''s Details Revised'!$C$2:$AO$7385,12,0)</f>
        <v>Last communication on 98 (Outstanding Rs. 13200/-)</v>
      </c>
    </row>
    <row r="639" spans="2:25" ht="30">
      <c r="B639" s="20">
        <v>630</v>
      </c>
      <c r="C639" s="21"/>
      <c r="D639" s="21" t="s">
        <v>1687</v>
      </c>
      <c r="E639" s="21" t="s">
        <v>56</v>
      </c>
      <c r="F639" s="21">
        <v>11207</v>
      </c>
      <c r="G639" s="21"/>
      <c r="H639" s="22" t="str">
        <f>VLOOKUP(F639,'[1]Goa Member''s Details Revised'!$C$2:$AO$7385,2,0)</f>
        <v>L. N. C</v>
      </c>
      <c r="I639" s="21">
        <v>22</v>
      </c>
      <c r="J639" s="21" t="s">
        <v>207</v>
      </c>
      <c r="K639" s="21">
        <v>1994</v>
      </c>
      <c r="L639" s="22">
        <f>VLOOKUP(F639,'[1]Goa Member''s Details Revised'!$C$2:$AO$7385,9,0)</f>
        <v>2007</v>
      </c>
      <c r="M639" s="21" t="s">
        <v>1688</v>
      </c>
      <c r="N639" s="23">
        <f>VLOOKUP(F639,'[1]Goa Member''s Details Revised'!$C$2:$AO$7385,5,0)</f>
        <v>52000</v>
      </c>
      <c r="O639" s="23">
        <f>VLOOKUP(F639,'[1]Goa Member''s Details Revised'!$C$2:$AO$7385,5,0)</f>
        <v>52000</v>
      </c>
      <c r="P639" s="23">
        <f>VLOOKUP(F639,'[1]Goa Member''s Details Revised'!$C$2:$AO$7385,6,0)</f>
        <v>52000</v>
      </c>
      <c r="Q639" s="23" t="str">
        <f>VLOOKUP(F639,'[1]Goa Member''s Details Revised'!$C$2:$AO$7385,8,0)</f>
        <v>R.M</v>
      </c>
      <c r="R639" s="23">
        <f t="shared" si="47"/>
        <v>0</v>
      </c>
      <c r="S639" s="21">
        <f t="shared" si="48"/>
        <v>29</v>
      </c>
      <c r="T639" s="23">
        <f t="shared" si="50"/>
        <v>41600</v>
      </c>
      <c r="U639" s="23">
        <f t="shared" si="51"/>
        <v>36767.676767676763</v>
      </c>
      <c r="V639" s="23">
        <f t="shared" si="49"/>
        <v>41600</v>
      </c>
      <c r="W639" s="23"/>
      <c r="X639" s="21"/>
      <c r="Y639" s="24" t="str">
        <f>VLOOKUP(F639,'[1]Goa Member''s Details Revised'!$C$2:$AO$7385,12,0)</f>
        <v>we send last reminder in 2012.then we did not receive any reply</v>
      </c>
    </row>
    <row r="640" spans="2:25" ht="30">
      <c r="B640" s="20">
        <v>631</v>
      </c>
      <c r="C640" s="21"/>
      <c r="D640" s="21" t="s">
        <v>1689</v>
      </c>
      <c r="E640" s="21" t="s">
        <v>56</v>
      </c>
      <c r="F640" s="21">
        <v>11211</v>
      </c>
      <c r="G640" s="21"/>
      <c r="H640" s="22" t="str">
        <f>VLOOKUP(F640,'[1]Goa Member''s Details Revised'!$C$2:$AO$7385,2,0)</f>
        <v>L. N. C</v>
      </c>
      <c r="I640" s="21">
        <v>23</v>
      </c>
      <c r="J640" s="21" t="s">
        <v>207</v>
      </c>
      <c r="K640" s="21">
        <v>1994</v>
      </c>
      <c r="L640" s="22" t="str">
        <f>VLOOKUP(F640,'[1]Goa Member''s Details Revised'!$C$2:$AO$7385,9,0)</f>
        <v>Never</v>
      </c>
      <c r="M640" s="21" t="s">
        <v>1690</v>
      </c>
      <c r="N640" s="23">
        <f>VLOOKUP(F640,'[1]Goa Member''s Details Revised'!$C$2:$AO$7385,5,0)</f>
        <v>22000</v>
      </c>
      <c r="O640" s="23">
        <f>VLOOKUP(F640,'[1]Goa Member''s Details Revised'!$C$2:$AO$7385,5,0)</f>
        <v>22000</v>
      </c>
      <c r="P640" s="23">
        <f>VLOOKUP(F640,'[1]Goa Member''s Details Revised'!$C$2:$AO$7385,6,0)</f>
        <v>22000</v>
      </c>
      <c r="Q640" s="23" t="str">
        <f>VLOOKUP(F640,'[1]Goa Member''s Details Revised'!$C$2:$AO$7385,8,0)</f>
        <v>I.R.M</v>
      </c>
      <c r="R640" s="23">
        <f t="shared" si="47"/>
        <v>0</v>
      </c>
      <c r="S640" s="21">
        <f t="shared" si="48"/>
        <v>29</v>
      </c>
      <c r="T640" s="23">
        <f t="shared" si="50"/>
        <v>17600</v>
      </c>
      <c r="U640" s="23">
        <f t="shared" si="51"/>
        <v>15555.555555555555</v>
      </c>
      <c r="V640" s="23">
        <f t="shared" si="49"/>
        <v>17600</v>
      </c>
      <c r="W640" s="23"/>
      <c r="X640" s="21"/>
      <c r="Y640" s="24" t="str">
        <f>VLOOKUP(F640,'[1]Goa Member''s Details Revised'!$C$2:$AO$7385,12,0)</f>
        <v>we send last reminder in 2012.then we did not receive any reply</v>
      </c>
    </row>
    <row r="641" spans="2:25" ht="30">
      <c r="B641" s="20">
        <v>632</v>
      </c>
      <c r="C641" s="21"/>
      <c r="D641" s="21" t="s">
        <v>1691</v>
      </c>
      <c r="E641" s="21" t="s">
        <v>56</v>
      </c>
      <c r="F641" s="21">
        <v>11215</v>
      </c>
      <c r="G641" s="21"/>
      <c r="H641" s="22" t="str">
        <f>VLOOKUP(F641,'[1]Goa Member''s Details Revised'!$C$2:$AO$7385,2,0)</f>
        <v>L. N. C</v>
      </c>
      <c r="I641" s="21">
        <v>25</v>
      </c>
      <c r="J641" s="21" t="s">
        <v>207</v>
      </c>
      <c r="K641" s="21">
        <v>1994</v>
      </c>
      <c r="L641" s="22" t="str">
        <f>VLOOKUP(F641,'[1]Goa Member''s Details Revised'!$C$2:$AO$7385,9,0)</f>
        <v>Never</v>
      </c>
      <c r="M641" s="21" t="s">
        <v>1692</v>
      </c>
      <c r="N641" s="23">
        <f>VLOOKUP(F641,'[1]Goa Member''s Details Revised'!$C$2:$AO$7385,5,0)</f>
        <v>22000</v>
      </c>
      <c r="O641" s="23">
        <f>VLOOKUP(F641,'[1]Goa Member''s Details Revised'!$C$2:$AO$7385,5,0)</f>
        <v>22000</v>
      </c>
      <c r="P641" s="23">
        <f>VLOOKUP(F641,'[1]Goa Member''s Details Revised'!$C$2:$AO$7385,6,0)</f>
        <v>20900</v>
      </c>
      <c r="Q641" s="23" t="str">
        <f>VLOOKUP(F641,'[1]Goa Member''s Details Revised'!$C$2:$AO$7385,8,0)</f>
        <v>I.R.M</v>
      </c>
      <c r="R641" s="23">
        <f t="shared" si="47"/>
        <v>1100</v>
      </c>
      <c r="S641" s="21">
        <f t="shared" si="48"/>
        <v>29</v>
      </c>
      <c r="T641" s="23">
        <f t="shared" si="50"/>
        <v>16720</v>
      </c>
      <c r="U641" s="23">
        <f t="shared" si="51"/>
        <v>14777.777777777777</v>
      </c>
      <c r="V641" s="23">
        <f t="shared" si="49"/>
        <v>16500</v>
      </c>
      <c r="W641" s="23"/>
      <c r="X641" s="21"/>
      <c r="Y641" s="24" t="str">
        <f>VLOOKUP(F641,'[1]Goa Member''s Details Revised'!$C$2:$AO$7385,12,0)</f>
        <v>we send last reminder in 2012.then we did not receive any reply</v>
      </c>
    </row>
    <row r="642" spans="2:25" ht="30">
      <c r="B642" s="20">
        <v>633</v>
      </c>
      <c r="C642" s="21"/>
      <c r="D642" s="21" t="s">
        <v>1693</v>
      </c>
      <c r="E642" s="21" t="s">
        <v>56</v>
      </c>
      <c r="F642" s="21">
        <v>11216</v>
      </c>
      <c r="G642" s="21"/>
      <c r="H642" s="22" t="str">
        <f>VLOOKUP(F642,'[1]Goa Member''s Details Revised'!$C$2:$AO$7385,2,0)</f>
        <v>L. N. C</v>
      </c>
      <c r="I642" s="21">
        <v>25</v>
      </c>
      <c r="J642" s="21" t="s">
        <v>207</v>
      </c>
      <c r="K642" s="21">
        <v>1994</v>
      </c>
      <c r="L642" s="22" t="str">
        <f>VLOOKUP(F642,'[1]Goa Member''s Details Revised'!$C$2:$AO$7385,9,0)</f>
        <v>Never</v>
      </c>
      <c r="M642" s="21" t="s">
        <v>1694</v>
      </c>
      <c r="N642" s="23">
        <f>VLOOKUP(F642,'[1]Goa Member''s Details Revised'!$C$2:$AO$7385,5,0)</f>
        <v>22000</v>
      </c>
      <c r="O642" s="23">
        <f>VLOOKUP(F642,'[1]Goa Member''s Details Revised'!$C$2:$AO$7385,5,0)</f>
        <v>22000</v>
      </c>
      <c r="P642" s="23">
        <f>VLOOKUP(F642,'[1]Goa Member''s Details Revised'!$C$2:$AO$7385,6,0)</f>
        <v>22000</v>
      </c>
      <c r="Q642" s="23" t="str">
        <f>VLOOKUP(F642,'[1]Goa Member''s Details Revised'!$C$2:$AO$7385,8,0)</f>
        <v>I.R.M</v>
      </c>
      <c r="R642" s="23">
        <f t="shared" si="47"/>
        <v>0</v>
      </c>
      <c r="S642" s="21">
        <f t="shared" si="48"/>
        <v>29</v>
      </c>
      <c r="T642" s="23">
        <f t="shared" si="50"/>
        <v>17600</v>
      </c>
      <c r="U642" s="23">
        <f t="shared" si="51"/>
        <v>15555.555555555555</v>
      </c>
      <c r="V642" s="23">
        <f t="shared" si="49"/>
        <v>17600</v>
      </c>
      <c r="W642" s="23"/>
      <c r="X642" s="21"/>
      <c r="Y642" s="24" t="str">
        <f>VLOOKUP(F642,'[1]Goa Member''s Details Revised'!$C$2:$AO$7385,12,0)</f>
        <v>we send last reminder in 2012.then we did not receive any reply</v>
      </c>
    </row>
    <row r="643" spans="2:25">
      <c r="B643" s="20">
        <v>634</v>
      </c>
      <c r="C643" s="21"/>
      <c r="D643" s="21" t="s">
        <v>1695</v>
      </c>
      <c r="E643" s="21" t="s">
        <v>56</v>
      </c>
      <c r="F643" s="21">
        <v>11217</v>
      </c>
      <c r="G643" s="21"/>
      <c r="H643" s="22" t="str">
        <f>VLOOKUP(F643,'[1]Goa Member''s Details Revised'!$C$2:$AO$7385,2,0)</f>
        <v>L. N. C</v>
      </c>
      <c r="I643" s="21">
        <v>26</v>
      </c>
      <c r="J643" s="21" t="s">
        <v>207</v>
      </c>
      <c r="K643" s="21">
        <v>1994</v>
      </c>
      <c r="L643" s="22" t="str">
        <f>VLOOKUP(F643,'[1]Goa Member''s Details Revised'!$C$2:$AO$7385,9,0)</f>
        <v>Never</v>
      </c>
      <c r="M643" s="21" t="s">
        <v>1696</v>
      </c>
      <c r="N643" s="23">
        <f>VLOOKUP(F643,'[1]Goa Member''s Details Revised'!$C$2:$AO$7385,5,0)</f>
        <v>22000</v>
      </c>
      <c r="O643" s="23">
        <f>VLOOKUP(F643,'[1]Goa Member''s Details Revised'!$C$2:$AO$7385,5,0)</f>
        <v>22000</v>
      </c>
      <c r="P643" s="23">
        <f>VLOOKUP(F643,'[1]Goa Member''s Details Revised'!$C$2:$AO$7385,6,0)</f>
        <v>22000</v>
      </c>
      <c r="Q643" s="23" t="str">
        <f>VLOOKUP(F643,'[1]Goa Member''s Details Revised'!$C$2:$AO$7385,8,0)</f>
        <v>I.R.M</v>
      </c>
      <c r="R643" s="23">
        <f t="shared" si="47"/>
        <v>0</v>
      </c>
      <c r="S643" s="21">
        <f t="shared" si="48"/>
        <v>29</v>
      </c>
      <c r="T643" s="23">
        <f t="shared" si="50"/>
        <v>17600</v>
      </c>
      <c r="U643" s="23">
        <f t="shared" si="51"/>
        <v>15555.555555555555</v>
      </c>
      <c r="V643" s="23">
        <f t="shared" si="49"/>
        <v>17600</v>
      </c>
      <c r="W643" s="23"/>
      <c r="X643" s="21"/>
      <c r="Y643" s="24" t="str">
        <f>VLOOKUP(F643,'[1]Goa Member''s Details Revised'!$C$2:$AO$7385,12,0)</f>
        <v>no reminders so last communication 2010</v>
      </c>
    </row>
    <row r="644" spans="2:25">
      <c r="B644" s="20">
        <v>635</v>
      </c>
      <c r="C644" s="21"/>
      <c r="D644" s="21" t="s">
        <v>1697</v>
      </c>
      <c r="E644" s="21" t="s">
        <v>56</v>
      </c>
      <c r="F644" s="21">
        <v>11218</v>
      </c>
      <c r="G644" s="21"/>
      <c r="H644" s="22" t="str">
        <f>VLOOKUP(F644,'[1]Goa Member''s Details Revised'!$C$2:$AO$7385,2,0)</f>
        <v>L. N. C</v>
      </c>
      <c r="I644" s="21">
        <v>28</v>
      </c>
      <c r="J644" s="21" t="s">
        <v>207</v>
      </c>
      <c r="K644" s="21">
        <v>1994</v>
      </c>
      <c r="L644" s="22" t="str">
        <f>VLOOKUP(F644,'[1]Goa Member''s Details Revised'!$C$2:$AO$7385,9,0)</f>
        <v>Never</v>
      </c>
      <c r="M644" s="21" t="s">
        <v>1698</v>
      </c>
      <c r="N644" s="23">
        <f>VLOOKUP(F644,'[1]Goa Member''s Details Revised'!$C$2:$AO$7385,5,0)</f>
        <v>30000</v>
      </c>
      <c r="O644" s="23">
        <f>VLOOKUP(F644,'[1]Goa Member''s Details Revised'!$C$2:$AO$7385,5,0)</f>
        <v>30000</v>
      </c>
      <c r="P644" s="23">
        <f>VLOOKUP(F644,'[1]Goa Member''s Details Revised'!$C$2:$AO$7385,6,0)</f>
        <v>25500</v>
      </c>
      <c r="Q644" s="23" t="str">
        <f>VLOOKUP(F644,'[1]Goa Member''s Details Revised'!$C$2:$AO$7385,8,0)</f>
        <v>outstanding</v>
      </c>
      <c r="R644" s="23">
        <f t="shared" si="47"/>
        <v>4500</v>
      </c>
      <c r="S644" s="21">
        <f t="shared" si="48"/>
        <v>29</v>
      </c>
      <c r="T644" s="23">
        <f t="shared" si="50"/>
        <v>20400</v>
      </c>
      <c r="U644" s="23">
        <f t="shared" si="51"/>
        <v>18030.303030303032</v>
      </c>
      <c r="V644" s="23">
        <f t="shared" si="49"/>
        <v>19500</v>
      </c>
      <c r="W644" s="23"/>
      <c r="X644" s="21"/>
      <c r="Y644" s="24" t="str">
        <f>VLOOKUP(F644,'[1]Goa Member''s Details Revised'!$C$2:$AO$7385,12,0)</f>
        <v>As Per POD last communication 07 (Outstanding Rs 4500/-)</v>
      </c>
    </row>
    <row r="645" spans="2:25" ht="30">
      <c r="B645" s="20">
        <v>636</v>
      </c>
      <c r="C645" s="21"/>
      <c r="D645" s="21" t="s">
        <v>1699</v>
      </c>
      <c r="E645" s="21" t="s">
        <v>56</v>
      </c>
      <c r="F645" s="21">
        <v>11219</v>
      </c>
      <c r="G645" s="21"/>
      <c r="H645" s="22" t="str">
        <f>VLOOKUP(F645,'[1]Goa Member''s Details Revised'!$C$2:$AO$7385,2,0)</f>
        <v>L. N. C</v>
      </c>
      <c r="I645" s="21">
        <v>27</v>
      </c>
      <c r="J645" s="21" t="s">
        <v>207</v>
      </c>
      <c r="K645" s="21">
        <v>1994</v>
      </c>
      <c r="L645" s="22" t="str">
        <f>VLOOKUP(F645,'[1]Goa Member''s Details Revised'!$C$2:$AO$7385,9,0)</f>
        <v>Never</v>
      </c>
      <c r="M645" s="21" t="s">
        <v>1700</v>
      </c>
      <c r="N645" s="23">
        <f>VLOOKUP(F645,'[1]Goa Member''s Details Revised'!$C$2:$AO$7385,5,0)</f>
        <v>42000</v>
      </c>
      <c r="O645" s="23">
        <f>VLOOKUP(F645,'[1]Goa Member''s Details Revised'!$C$2:$AO$7385,5,0)</f>
        <v>42000</v>
      </c>
      <c r="P645" s="23">
        <f>VLOOKUP(F645,'[1]Goa Member''s Details Revised'!$C$2:$AO$7385,6,0)</f>
        <v>42000</v>
      </c>
      <c r="Q645" s="23" t="str">
        <f>VLOOKUP(F645,'[1]Goa Member''s Details Revised'!$C$2:$AO$7385,8,0)</f>
        <v>I.R.M</v>
      </c>
      <c r="R645" s="23">
        <f t="shared" si="47"/>
        <v>0</v>
      </c>
      <c r="S645" s="21">
        <f t="shared" si="48"/>
        <v>29</v>
      </c>
      <c r="T645" s="23">
        <f t="shared" si="50"/>
        <v>33600</v>
      </c>
      <c r="U645" s="23">
        <f t="shared" si="51"/>
        <v>29696.969696969696</v>
      </c>
      <c r="V645" s="23">
        <f t="shared" si="49"/>
        <v>33600</v>
      </c>
      <c r="W645" s="23"/>
      <c r="X645" s="21"/>
      <c r="Y645" s="24" t="str">
        <f>VLOOKUP(F645,'[1]Goa Member''s Details Revised'!$C$2:$AO$7385,12,0)</f>
        <v>we send last reminder in 2012.then we did not receive any reply</v>
      </c>
    </row>
    <row r="646" spans="2:25" ht="30">
      <c r="B646" s="20">
        <v>637</v>
      </c>
      <c r="C646" s="21"/>
      <c r="D646" s="21" t="s">
        <v>1701</v>
      </c>
      <c r="E646" s="21" t="s">
        <v>56</v>
      </c>
      <c r="F646" s="21">
        <v>11220</v>
      </c>
      <c r="G646" s="21"/>
      <c r="H646" s="22" t="str">
        <f>VLOOKUP(F646,'[1]Goa Member''s Details Revised'!$C$2:$AO$7385,2,0)</f>
        <v>L. N. C</v>
      </c>
      <c r="I646" s="21">
        <v>27</v>
      </c>
      <c r="J646" s="21" t="s">
        <v>207</v>
      </c>
      <c r="K646" s="21">
        <v>1994</v>
      </c>
      <c r="L646" s="22" t="str">
        <f>VLOOKUP(F646,'[1]Goa Member''s Details Revised'!$C$2:$AO$7385,9,0)</f>
        <v>Never</v>
      </c>
      <c r="M646" s="21" t="s">
        <v>1702</v>
      </c>
      <c r="N646" s="23">
        <f>VLOOKUP(F646,'[1]Goa Member''s Details Revised'!$C$2:$AO$7385,5,0)</f>
        <v>22000</v>
      </c>
      <c r="O646" s="23">
        <f>VLOOKUP(F646,'[1]Goa Member''s Details Revised'!$C$2:$AO$7385,5,0)</f>
        <v>22000</v>
      </c>
      <c r="P646" s="23">
        <f>VLOOKUP(F646,'[1]Goa Member''s Details Revised'!$C$2:$AO$7385,6,0)</f>
        <v>22000</v>
      </c>
      <c r="Q646" s="23" t="str">
        <f>VLOOKUP(F646,'[1]Goa Member''s Details Revised'!$C$2:$AO$7385,8,0)</f>
        <v>I.R.M</v>
      </c>
      <c r="R646" s="23">
        <f t="shared" si="47"/>
        <v>0</v>
      </c>
      <c r="S646" s="21">
        <f t="shared" si="48"/>
        <v>29</v>
      </c>
      <c r="T646" s="23">
        <f t="shared" si="50"/>
        <v>17600</v>
      </c>
      <c r="U646" s="23">
        <f t="shared" si="51"/>
        <v>15555.555555555555</v>
      </c>
      <c r="V646" s="23">
        <f t="shared" si="49"/>
        <v>17600</v>
      </c>
      <c r="W646" s="23"/>
      <c r="X646" s="21"/>
      <c r="Y646" s="24" t="str">
        <f>VLOOKUP(F646,'[1]Goa Member''s Details Revised'!$C$2:$AO$7385,12,0)</f>
        <v>we send last reminder in 2012.then we did not receive any reply</v>
      </c>
    </row>
    <row r="647" spans="2:25" ht="30">
      <c r="B647" s="20">
        <v>638</v>
      </c>
      <c r="C647" s="21"/>
      <c r="D647" s="21" t="s">
        <v>1703</v>
      </c>
      <c r="E647" s="21" t="s">
        <v>56</v>
      </c>
      <c r="F647" s="21">
        <v>11221</v>
      </c>
      <c r="G647" s="21"/>
      <c r="H647" s="22" t="str">
        <f>VLOOKUP(F647,'[1]Goa Member''s Details Revised'!$C$2:$AO$7385,2,0)</f>
        <v>L. N. C</v>
      </c>
      <c r="I647" s="21">
        <v>28</v>
      </c>
      <c r="J647" s="21" t="s">
        <v>207</v>
      </c>
      <c r="K647" s="21">
        <v>1994</v>
      </c>
      <c r="L647" s="22" t="str">
        <f>VLOOKUP(F647,'[1]Goa Member''s Details Revised'!$C$2:$AO$7385,9,0)</f>
        <v>Never</v>
      </c>
      <c r="M647" s="21" t="s">
        <v>1704</v>
      </c>
      <c r="N647" s="23">
        <f>VLOOKUP(F647,'[1]Goa Member''s Details Revised'!$C$2:$AO$7385,5,0)</f>
        <v>30000</v>
      </c>
      <c r="O647" s="23">
        <f>VLOOKUP(F647,'[1]Goa Member''s Details Revised'!$C$2:$AO$7385,5,0)</f>
        <v>30000</v>
      </c>
      <c r="P647" s="23">
        <f>VLOOKUP(F647,'[1]Goa Member''s Details Revised'!$C$2:$AO$7385,6,0)</f>
        <v>30000</v>
      </c>
      <c r="Q647" s="23" t="str">
        <f>VLOOKUP(F647,'[1]Goa Member''s Details Revised'!$C$2:$AO$7385,8,0)</f>
        <v>I.R.M</v>
      </c>
      <c r="R647" s="23">
        <f t="shared" si="47"/>
        <v>0</v>
      </c>
      <c r="S647" s="21">
        <f t="shared" si="48"/>
        <v>29</v>
      </c>
      <c r="T647" s="23">
        <f t="shared" si="50"/>
        <v>24000</v>
      </c>
      <c r="U647" s="23">
        <f t="shared" si="51"/>
        <v>21212.121212121212</v>
      </c>
      <c r="V647" s="23">
        <f t="shared" si="49"/>
        <v>24000</v>
      </c>
      <c r="W647" s="23"/>
      <c r="X647" s="21"/>
      <c r="Y647" s="24" t="str">
        <f>VLOOKUP(F647,'[1]Goa Member''s Details Revised'!$C$2:$AO$7385,12,0)</f>
        <v>we send last reminder in 2012.then we did not receive any reply</v>
      </c>
    </row>
    <row r="648" spans="2:25" ht="30">
      <c r="B648" s="20">
        <v>639</v>
      </c>
      <c r="C648" s="21"/>
      <c r="D648" s="21" t="s">
        <v>1705</v>
      </c>
      <c r="E648" s="21" t="s">
        <v>56</v>
      </c>
      <c r="F648" s="21">
        <v>11222</v>
      </c>
      <c r="G648" s="21"/>
      <c r="H648" s="22" t="str">
        <f>VLOOKUP(F648,'[1]Goa Member''s Details Revised'!$C$2:$AO$7385,2,0)</f>
        <v>L. N. C</v>
      </c>
      <c r="I648" s="21">
        <v>28</v>
      </c>
      <c r="J648" s="21" t="s">
        <v>207</v>
      </c>
      <c r="K648" s="21">
        <v>1994</v>
      </c>
      <c r="L648" s="22" t="str">
        <f>VLOOKUP(F648,'[1]Goa Member''s Details Revised'!$C$2:$AO$7385,9,0)</f>
        <v>Never</v>
      </c>
      <c r="M648" s="21" t="s">
        <v>1706</v>
      </c>
      <c r="N648" s="23">
        <f>VLOOKUP(F648,'[1]Goa Member''s Details Revised'!$C$2:$AO$7385,5,0)</f>
        <v>30000</v>
      </c>
      <c r="O648" s="23">
        <f>VLOOKUP(F648,'[1]Goa Member''s Details Revised'!$C$2:$AO$7385,5,0)</f>
        <v>30000</v>
      </c>
      <c r="P648" s="23">
        <f>VLOOKUP(F648,'[1]Goa Member''s Details Revised'!$C$2:$AO$7385,6,0)</f>
        <v>30000</v>
      </c>
      <c r="Q648" s="23" t="str">
        <f>VLOOKUP(F648,'[1]Goa Member''s Details Revised'!$C$2:$AO$7385,8,0)</f>
        <v>I.R.M</v>
      </c>
      <c r="R648" s="23">
        <f t="shared" si="47"/>
        <v>0</v>
      </c>
      <c r="S648" s="21">
        <f t="shared" si="48"/>
        <v>29</v>
      </c>
      <c r="T648" s="23">
        <f t="shared" si="50"/>
        <v>24000</v>
      </c>
      <c r="U648" s="23">
        <f t="shared" si="51"/>
        <v>21212.121212121212</v>
      </c>
      <c r="V648" s="23">
        <f t="shared" si="49"/>
        <v>24000</v>
      </c>
      <c r="W648" s="23"/>
      <c r="X648" s="21"/>
      <c r="Y648" s="24" t="str">
        <f>VLOOKUP(F648,'[1]Goa Member''s Details Revised'!$C$2:$AO$7385,12,0)</f>
        <v>we send last reminder in 2012.then we did not receive any reply</v>
      </c>
    </row>
    <row r="649" spans="2:25">
      <c r="B649" s="20">
        <v>640</v>
      </c>
      <c r="C649" s="21"/>
      <c r="D649" s="21" t="s">
        <v>1707</v>
      </c>
      <c r="E649" s="21" t="s">
        <v>56</v>
      </c>
      <c r="F649" s="21">
        <v>11224</v>
      </c>
      <c r="G649" s="21"/>
      <c r="H649" s="22" t="str">
        <f>VLOOKUP(F649,'[1]Goa Member''s Details Revised'!$C$2:$AO$7385,2,0)</f>
        <v>L. N. C</v>
      </c>
      <c r="I649" s="21">
        <v>28</v>
      </c>
      <c r="J649" s="21" t="s">
        <v>207</v>
      </c>
      <c r="K649" s="21">
        <v>1994</v>
      </c>
      <c r="L649" s="22" t="str">
        <f>VLOOKUP(F649,'[1]Goa Member''s Details Revised'!$C$2:$AO$7385,9,0)</f>
        <v>Never</v>
      </c>
      <c r="M649" s="21" t="s">
        <v>1708</v>
      </c>
      <c r="N649" s="23">
        <f>VLOOKUP(F649,'[1]Goa Member''s Details Revised'!$C$2:$AO$7385,5,0)</f>
        <v>52000</v>
      </c>
      <c r="O649" s="23">
        <f>VLOOKUP(F649,'[1]Goa Member''s Details Revised'!$C$2:$AO$7385,5,0)</f>
        <v>52000</v>
      </c>
      <c r="P649" s="23">
        <f>VLOOKUP(F649,'[1]Goa Member''s Details Revised'!$C$2:$AO$7385,6,0)</f>
        <v>52000</v>
      </c>
      <c r="Q649" s="23" t="str">
        <f>VLOOKUP(F649,'[1]Goa Member''s Details Revised'!$C$2:$AO$7385,8,0)</f>
        <v>I.R.M</v>
      </c>
      <c r="R649" s="23">
        <f t="shared" si="47"/>
        <v>0</v>
      </c>
      <c r="S649" s="21">
        <f t="shared" si="48"/>
        <v>29</v>
      </c>
      <c r="T649" s="23">
        <f t="shared" si="50"/>
        <v>41600</v>
      </c>
      <c r="U649" s="23">
        <f t="shared" si="51"/>
        <v>36767.676767676763</v>
      </c>
      <c r="V649" s="23">
        <f t="shared" si="49"/>
        <v>41600</v>
      </c>
      <c r="W649" s="23"/>
      <c r="X649" s="21"/>
      <c r="Y649" s="24" t="str">
        <f>VLOOKUP(F649,'[1]Goa Member''s Details Revised'!$C$2:$AO$7385,12,0)</f>
        <v xml:space="preserve">no reminders so last communication 2011 </v>
      </c>
    </row>
    <row r="650" spans="2:25" ht="30">
      <c r="B650" s="20">
        <v>641</v>
      </c>
      <c r="C650" s="21"/>
      <c r="D650" s="21" t="s">
        <v>1709</v>
      </c>
      <c r="E650" s="21" t="s">
        <v>56</v>
      </c>
      <c r="F650" s="21">
        <v>11226</v>
      </c>
      <c r="G650" s="21"/>
      <c r="H650" s="22" t="str">
        <f>VLOOKUP(F650,'[1]Goa Member''s Details Revised'!$C$2:$AO$7385,2,0)</f>
        <v>L. N. C</v>
      </c>
      <c r="I650" s="21">
        <v>1</v>
      </c>
      <c r="J650" s="21" t="s">
        <v>245</v>
      </c>
      <c r="K650" s="21">
        <v>1994</v>
      </c>
      <c r="L650" s="22" t="str">
        <f>VLOOKUP(F650,'[1]Goa Member''s Details Revised'!$C$2:$AO$7385,9,0)</f>
        <v>Never</v>
      </c>
      <c r="M650" s="21" t="s">
        <v>1710</v>
      </c>
      <c r="N650" s="23">
        <f>VLOOKUP(F650,'[1]Goa Member''s Details Revised'!$C$2:$AO$7385,5,0)</f>
        <v>22000</v>
      </c>
      <c r="O650" s="23">
        <f>VLOOKUP(F650,'[1]Goa Member''s Details Revised'!$C$2:$AO$7385,5,0)</f>
        <v>22000</v>
      </c>
      <c r="P650" s="23">
        <f>VLOOKUP(F650,'[1]Goa Member''s Details Revised'!$C$2:$AO$7385,6,0)</f>
        <v>22000</v>
      </c>
      <c r="Q650" s="23" t="str">
        <f>VLOOKUP(F650,'[1]Goa Member''s Details Revised'!$C$2:$AO$7385,8,0)</f>
        <v>I.R.M</v>
      </c>
      <c r="R650" s="23">
        <f t="shared" si="47"/>
        <v>0</v>
      </c>
      <c r="S650" s="21">
        <f t="shared" si="48"/>
        <v>29</v>
      </c>
      <c r="T650" s="23">
        <f t="shared" si="50"/>
        <v>17600</v>
      </c>
      <c r="U650" s="23">
        <f t="shared" si="51"/>
        <v>15555.555555555555</v>
      </c>
      <c r="V650" s="23">
        <f t="shared" si="49"/>
        <v>17600</v>
      </c>
      <c r="W650" s="23"/>
      <c r="X650" s="21"/>
      <c r="Y650" s="24" t="str">
        <f>VLOOKUP(F650,'[1]Goa Member''s Details Revised'!$C$2:$AO$7385,12,0)</f>
        <v>we send last reminder in 2012.then we did not receive any reply</v>
      </c>
    </row>
    <row r="651" spans="2:25">
      <c r="B651" s="20">
        <v>642</v>
      </c>
      <c r="C651" s="21"/>
      <c r="D651" s="21" t="s">
        <v>1711</v>
      </c>
      <c r="E651" s="21" t="s">
        <v>56</v>
      </c>
      <c r="F651" s="21">
        <v>11228</v>
      </c>
      <c r="G651" s="21"/>
      <c r="H651" s="22" t="str">
        <f>VLOOKUP(F651,'[1]Goa Member''s Details Revised'!$C$2:$AO$7385,2,0)</f>
        <v>L. N. C</v>
      </c>
      <c r="I651" s="21">
        <v>28</v>
      </c>
      <c r="J651" s="21" t="s">
        <v>207</v>
      </c>
      <c r="K651" s="21">
        <v>1994</v>
      </c>
      <c r="L651" s="22" t="str">
        <f>VLOOKUP(F651,'[1]Goa Member''s Details Revised'!$C$2:$AO$7385,9,0)</f>
        <v>Never</v>
      </c>
      <c r="M651" s="21" t="s">
        <v>1712</v>
      </c>
      <c r="N651" s="23">
        <f>VLOOKUP(F651,'[1]Goa Member''s Details Revised'!$C$2:$AO$7385,5,0)</f>
        <v>22000</v>
      </c>
      <c r="O651" s="23">
        <f>VLOOKUP(F651,'[1]Goa Member''s Details Revised'!$C$2:$AO$7385,5,0)</f>
        <v>22000</v>
      </c>
      <c r="P651" s="23">
        <f>VLOOKUP(F651,'[1]Goa Member''s Details Revised'!$C$2:$AO$7385,6,0)</f>
        <v>5500</v>
      </c>
      <c r="Q651" s="23" t="str">
        <f>VLOOKUP(F651,'[1]Goa Member''s Details Revised'!$C$2:$AO$7385,8,0)</f>
        <v>outstanding</v>
      </c>
      <c r="R651" s="23">
        <f t="shared" ref="R651:R714" si="52">+O651-P651</f>
        <v>16500</v>
      </c>
      <c r="S651" s="21">
        <f t="shared" ref="S651:S714" si="53">+$Q$6-K651</f>
        <v>29</v>
      </c>
      <c r="T651" s="23">
        <f t="shared" si="50"/>
        <v>4400</v>
      </c>
      <c r="U651" s="23">
        <f t="shared" si="51"/>
        <v>3888.8888888888887</v>
      </c>
      <c r="V651" s="23">
        <f t="shared" ref="V651:V714" si="54">IF(Q651="regular",0,(P651-(O651*20%)))</f>
        <v>1100</v>
      </c>
      <c r="W651" s="23"/>
      <c r="X651" s="21"/>
      <c r="Y651" s="24" t="str">
        <f>VLOOKUP(F651,'[1]Goa Member''s Details Revised'!$C$2:$AO$7385,12,0)</f>
        <v>As Per POD last communication 07 (Outstanding Rs 16500/-)</v>
      </c>
    </row>
    <row r="652" spans="2:25">
      <c r="B652" s="20">
        <v>643</v>
      </c>
      <c r="C652" s="21"/>
      <c r="D652" s="21" t="s">
        <v>1713</v>
      </c>
      <c r="E652" s="21" t="s">
        <v>56</v>
      </c>
      <c r="F652" s="21">
        <v>11229</v>
      </c>
      <c r="G652" s="21"/>
      <c r="H652" s="22" t="str">
        <f>VLOOKUP(F652,'[1]Goa Member''s Details Revised'!$C$2:$AO$7385,2,0)</f>
        <v>L. N. C</v>
      </c>
      <c r="I652" s="21">
        <v>28</v>
      </c>
      <c r="J652" s="21" t="s">
        <v>207</v>
      </c>
      <c r="K652" s="21">
        <v>1994</v>
      </c>
      <c r="L652" s="22" t="str">
        <f>VLOOKUP(F652,'[1]Goa Member''s Details Revised'!$C$2:$AO$7385,9,0)</f>
        <v>Never</v>
      </c>
      <c r="M652" s="21" t="s">
        <v>1714</v>
      </c>
      <c r="N652" s="23">
        <f>VLOOKUP(F652,'[1]Goa Member''s Details Revised'!$C$2:$AO$7385,5,0)</f>
        <v>22000</v>
      </c>
      <c r="O652" s="23">
        <f>VLOOKUP(F652,'[1]Goa Member''s Details Revised'!$C$2:$AO$7385,5,0)</f>
        <v>22000</v>
      </c>
      <c r="P652" s="23">
        <f>VLOOKUP(F652,'[1]Goa Member''s Details Revised'!$C$2:$AO$7385,6,0)</f>
        <v>8800</v>
      </c>
      <c r="Q652" s="23" t="str">
        <f>VLOOKUP(F652,'[1]Goa Member''s Details Revised'!$C$2:$AO$7385,8,0)</f>
        <v>outstanding</v>
      </c>
      <c r="R652" s="23">
        <f t="shared" si="52"/>
        <v>13200</v>
      </c>
      <c r="S652" s="21">
        <f t="shared" si="53"/>
        <v>29</v>
      </c>
      <c r="T652" s="23">
        <f t="shared" si="50"/>
        <v>7040</v>
      </c>
      <c r="U652" s="23">
        <f t="shared" si="51"/>
        <v>6222.2222222222226</v>
      </c>
      <c r="V652" s="23">
        <f t="shared" si="54"/>
        <v>4400</v>
      </c>
      <c r="W652" s="23"/>
      <c r="X652" s="21"/>
      <c r="Y652" s="24" t="str">
        <f>VLOOKUP(F652,'[1]Goa Member''s Details Revised'!$C$2:$AO$7385,12,0)</f>
        <v>As Per POD last communication 07 (Outstanding Rs 13200/-)</v>
      </c>
    </row>
    <row r="653" spans="2:25" ht="30">
      <c r="B653" s="20">
        <v>644</v>
      </c>
      <c r="C653" s="21"/>
      <c r="D653" s="21" t="s">
        <v>1715</v>
      </c>
      <c r="E653" s="21" t="s">
        <v>56</v>
      </c>
      <c r="F653" s="21">
        <v>11231</v>
      </c>
      <c r="G653" s="21"/>
      <c r="H653" s="22" t="str">
        <f>VLOOKUP(F653,'[1]Goa Member''s Details Revised'!$C$2:$AO$7385,2,0)</f>
        <v>L. N. C</v>
      </c>
      <c r="I653" s="21">
        <v>25</v>
      </c>
      <c r="J653" s="21" t="s">
        <v>207</v>
      </c>
      <c r="K653" s="21">
        <v>1994</v>
      </c>
      <c r="L653" s="22" t="str">
        <f>VLOOKUP(F653,'[1]Goa Member''s Details Revised'!$C$2:$AO$7385,9,0)</f>
        <v>Never</v>
      </c>
      <c r="M653" s="21" t="s">
        <v>1716</v>
      </c>
      <c r="N653" s="23">
        <f>VLOOKUP(F653,'[1]Goa Member''s Details Revised'!$C$2:$AO$7385,5,0)</f>
        <v>22000</v>
      </c>
      <c r="O653" s="23">
        <f>VLOOKUP(F653,'[1]Goa Member''s Details Revised'!$C$2:$AO$7385,5,0)</f>
        <v>22000</v>
      </c>
      <c r="P653" s="23">
        <f>VLOOKUP(F653,'[1]Goa Member''s Details Revised'!$C$2:$AO$7385,6,0)</f>
        <v>22000</v>
      </c>
      <c r="Q653" s="23" t="str">
        <f>VLOOKUP(F653,'[1]Goa Member''s Details Revised'!$C$2:$AO$7385,8,0)</f>
        <v>I.R.M</v>
      </c>
      <c r="R653" s="23">
        <f t="shared" si="52"/>
        <v>0</v>
      </c>
      <c r="S653" s="21">
        <f t="shared" si="53"/>
        <v>29</v>
      </c>
      <c r="T653" s="23">
        <f t="shared" si="50"/>
        <v>17600</v>
      </c>
      <c r="U653" s="23">
        <f t="shared" si="51"/>
        <v>15555.555555555555</v>
      </c>
      <c r="V653" s="23">
        <f t="shared" si="54"/>
        <v>17600</v>
      </c>
      <c r="W653" s="23"/>
      <c r="X653" s="21"/>
      <c r="Y653" s="24" t="str">
        <f>VLOOKUP(F653,'[1]Goa Member''s Details Revised'!$C$2:$AO$7385,12,0)</f>
        <v>we send last reminder in 2012.then we did not receive any reply</v>
      </c>
    </row>
    <row r="654" spans="2:25" ht="30">
      <c r="B654" s="20">
        <v>645</v>
      </c>
      <c r="C654" s="21"/>
      <c r="D654" s="21" t="s">
        <v>1717</v>
      </c>
      <c r="E654" s="21" t="s">
        <v>56</v>
      </c>
      <c r="F654" s="21">
        <v>11232</v>
      </c>
      <c r="G654" s="21"/>
      <c r="H654" s="22" t="str">
        <f>VLOOKUP(F654,'[1]Goa Member''s Details Revised'!$C$2:$AO$7385,2,0)</f>
        <v>L. N. C</v>
      </c>
      <c r="I654" s="21">
        <v>17</v>
      </c>
      <c r="J654" s="21" t="s">
        <v>207</v>
      </c>
      <c r="K654" s="21">
        <v>1994</v>
      </c>
      <c r="L654" s="22" t="str">
        <f>VLOOKUP(F654,'[1]Goa Member''s Details Revised'!$C$2:$AO$7385,9,0)</f>
        <v>Never</v>
      </c>
      <c r="M654" s="21" t="s">
        <v>1718</v>
      </c>
      <c r="N654" s="23">
        <f>VLOOKUP(F654,'[1]Goa Member''s Details Revised'!$C$2:$AO$7385,5,0)</f>
        <v>22000</v>
      </c>
      <c r="O654" s="23">
        <f>VLOOKUP(F654,'[1]Goa Member''s Details Revised'!$C$2:$AO$7385,5,0)</f>
        <v>22000</v>
      </c>
      <c r="P654" s="23">
        <f>VLOOKUP(F654,'[1]Goa Member''s Details Revised'!$C$2:$AO$7385,6,0)</f>
        <v>22000</v>
      </c>
      <c r="Q654" s="23" t="str">
        <f>VLOOKUP(F654,'[1]Goa Member''s Details Revised'!$C$2:$AO$7385,8,0)</f>
        <v>I.R.M</v>
      </c>
      <c r="R654" s="23">
        <f t="shared" si="52"/>
        <v>0</v>
      </c>
      <c r="S654" s="21">
        <f t="shared" si="53"/>
        <v>29</v>
      </c>
      <c r="T654" s="23">
        <f t="shared" si="50"/>
        <v>17600</v>
      </c>
      <c r="U654" s="23">
        <f t="shared" si="51"/>
        <v>15555.555555555555</v>
      </c>
      <c r="V654" s="23">
        <f t="shared" si="54"/>
        <v>17600</v>
      </c>
      <c r="W654" s="23"/>
      <c r="X654" s="21"/>
      <c r="Y654" s="24" t="str">
        <f>VLOOKUP(F654,'[1]Goa Member''s Details Revised'!$C$2:$AO$7385,12,0)</f>
        <v>we send last reminder in 2012.then we did not receive any reply</v>
      </c>
    </row>
    <row r="655" spans="2:25">
      <c r="B655" s="20">
        <v>646</v>
      </c>
      <c r="C655" s="21"/>
      <c r="D655" s="21" t="s">
        <v>1719</v>
      </c>
      <c r="E655" s="21" t="s">
        <v>56</v>
      </c>
      <c r="F655" s="21">
        <v>11234</v>
      </c>
      <c r="G655" s="21"/>
      <c r="H655" s="22" t="str">
        <f>VLOOKUP(F655,'[1]Goa Member''s Details Revised'!$C$2:$AO$7385,2,0)</f>
        <v>L. N. C</v>
      </c>
      <c r="I655" s="21">
        <v>1</v>
      </c>
      <c r="J655" s="21" t="s">
        <v>245</v>
      </c>
      <c r="K655" s="21">
        <v>1994</v>
      </c>
      <c r="L655" s="22" t="str">
        <f>VLOOKUP(F655,'[1]Goa Member''s Details Revised'!$C$2:$AO$7385,9,0)</f>
        <v>Never</v>
      </c>
      <c r="M655" s="21" t="s">
        <v>1720</v>
      </c>
      <c r="N655" s="23">
        <f>VLOOKUP(F655,'[1]Goa Member''s Details Revised'!$C$2:$AO$7385,5,0)</f>
        <v>22000</v>
      </c>
      <c r="O655" s="23">
        <f>VLOOKUP(F655,'[1]Goa Member''s Details Revised'!$C$2:$AO$7385,5,0)</f>
        <v>22000</v>
      </c>
      <c r="P655" s="23">
        <f>VLOOKUP(F655,'[1]Goa Member''s Details Revised'!$C$2:$AO$7385,6,0)</f>
        <v>15400</v>
      </c>
      <c r="Q655" s="23" t="str">
        <f>VLOOKUP(F655,'[1]Goa Member''s Details Revised'!$C$2:$AO$7385,8,0)</f>
        <v>outstanding</v>
      </c>
      <c r="R655" s="23">
        <f t="shared" si="52"/>
        <v>6600</v>
      </c>
      <c r="S655" s="21">
        <f t="shared" si="53"/>
        <v>29</v>
      </c>
      <c r="T655" s="23">
        <f t="shared" si="50"/>
        <v>12320</v>
      </c>
      <c r="U655" s="23">
        <f t="shared" si="51"/>
        <v>10888.888888888891</v>
      </c>
      <c r="V655" s="23">
        <f t="shared" si="54"/>
        <v>11000</v>
      </c>
      <c r="W655" s="23"/>
      <c r="X655" s="21"/>
      <c r="Y655" s="24" t="str">
        <f>VLOOKUP(F655,'[1]Goa Member''s Details Revised'!$C$2:$AO$7385,12,0)</f>
        <v>As Per POD last communication 07 (Outstanding Rs 6600/-)</v>
      </c>
    </row>
    <row r="656" spans="2:25" ht="30">
      <c r="B656" s="20">
        <v>647</v>
      </c>
      <c r="C656" s="21"/>
      <c r="D656" s="21" t="s">
        <v>1721</v>
      </c>
      <c r="E656" s="21" t="s">
        <v>56</v>
      </c>
      <c r="F656" s="21">
        <v>11235</v>
      </c>
      <c r="G656" s="21"/>
      <c r="H656" s="22" t="str">
        <f>VLOOKUP(F656,'[1]Goa Member''s Details Revised'!$C$2:$AO$7385,2,0)</f>
        <v>L. N. C</v>
      </c>
      <c r="I656" s="21">
        <v>7</v>
      </c>
      <c r="J656" s="21" t="s">
        <v>245</v>
      </c>
      <c r="K656" s="21">
        <v>1994</v>
      </c>
      <c r="L656" s="22" t="str">
        <f>VLOOKUP(F656,'[1]Goa Member''s Details Revised'!$C$2:$AO$7385,9,0)</f>
        <v>Never</v>
      </c>
      <c r="M656" s="21" t="s">
        <v>1722</v>
      </c>
      <c r="N656" s="23">
        <f>VLOOKUP(F656,'[1]Goa Member''s Details Revised'!$C$2:$AO$7385,5,0)</f>
        <v>52000</v>
      </c>
      <c r="O656" s="23">
        <f>VLOOKUP(F656,'[1]Goa Member''s Details Revised'!$C$2:$AO$7385,5,0)</f>
        <v>52000</v>
      </c>
      <c r="P656" s="23">
        <f>VLOOKUP(F656,'[1]Goa Member''s Details Revised'!$C$2:$AO$7385,6,0)</f>
        <v>52000</v>
      </c>
      <c r="Q656" s="23" t="str">
        <f>VLOOKUP(F656,'[1]Goa Member''s Details Revised'!$C$2:$AO$7385,8,0)</f>
        <v>I.R.M</v>
      </c>
      <c r="R656" s="23">
        <f t="shared" si="52"/>
        <v>0</v>
      </c>
      <c r="S656" s="21">
        <f t="shared" si="53"/>
        <v>29</v>
      </c>
      <c r="T656" s="23">
        <f t="shared" si="50"/>
        <v>41600</v>
      </c>
      <c r="U656" s="23">
        <f t="shared" si="51"/>
        <v>36767.676767676763</v>
      </c>
      <c r="V656" s="23">
        <f t="shared" si="54"/>
        <v>41600</v>
      </c>
      <c r="W656" s="23"/>
      <c r="X656" s="21"/>
      <c r="Y656" s="24" t="str">
        <f>VLOOKUP(F656,'[1]Goa Member''s Details Revised'!$C$2:$AO$7385,12,0)</f>
        <v>we send last reminder in 2012.then we did not receive any reply</v>
      </c>
    </row>
    <row r="657" spans="2:25" ht="30">
      <c r="B657" s="20">
        <v>648</v>
      </c>
      <c r="C657" s="21"/>
      <c r="D657" s="21" t="s">
        <v>1723</v>
      </c>
      <c r="E657" s="21" t="s">
        <v>56</v>
      </c>
      <c r="F657" s="21">
        <v>11237</v>
      </c>
      <c r="G657" s="21"/>
      <c r="H657" s="22" t="str">
        <f>VLOOKUP(F657,'[1]Goa Member''s Details Revised'!$C$2:$AO$7385,2,0)</f>
        <v>L. N. C</v>
      </c>
      <c r="I657" s="21">
        <v>5</v>
      </c>
      <c r="J657" s="21" t="s">
        <v>245</v>
      </c>
      <c r="K657" s="21">
        <v>1994</v>
      </c>
      <c r="L657" s="22" t="str">
        <f>VLOOKUP(F657,'[1]Goa Member''s Details Revised'!$C$2:$AO$7385,9,0)</f>
        <v>Never</v>
      </c>
      <c r="M657" s="21" t="s">
        <v>1724</v>
      </c>
      <c r="N657" s="23">
        <f>VLOOKUP(F657,'[1]Goa Member''s Details Revised'!$C$2:$AO$7385,5,0)</f>
        <v>22000</v>
      </c>
      <c r="O657" s="23">
        <f>VLOOKUP(F657,'[1]Goa Member''s Details Revised'!$C$2:$AO$7385,5,0)</f>
        <v>22000</v>
      </c>
      <c r="P657" s="23">
        <f>VLOOKUP(F657,'[1]Goa Member''s Details Revised'!$C$2:$AO$7385,6,0)</f>
        <v>22000</v>
      </c>
      <c r="Q657" s="23" t="str">
        <f>VLOOKUP(F657,'[1]Goa Member''s Details Revised'!$C$2:$AO$7385,8,0)</f>
        <v>I.R.M</v>
      </c>
      <c r="R657" s="23">
        <f t="shared" si="52"/>
        <v>0</v>
      </c>
      <c r="S657" s="21">
        <f t="shared" si="53"/>
        <v>29</v>
      </c>
      <c r="T657" s="23">
        <f t="shared" si="50"/>
        <v>17600</v>
      </c>
      <c r="U657" s="23">
        <f t="shared" si="51"/>
        <v>15555.555555555555</v>
      </c>
      <c r="V657" s="23">
        <f t="shared" si="54"/>
        <v>17600</v>
      </c>
      <c r="W657" s="23"/>
      <c r="X657" s="21"/>
      <c r="Y657" s="24" t="str">
        <f>VLOOKUP(F657,'[1]Goa Member''s Details Revised'!$C$2:$AO$7385,12,0)</f>
        <v>we send last reminder in 2012.then we did not receive any reply</v>
      </c>
    </row>
    <row r="658" spans="2:25">
      <c r="B658" s="20">
        <v>649</v>
      </c>
      <c r="C658" s="21"/>
      <c r="D658" s="21" t="s">
        <v>1725</v>
      </c>
      <c r="E658" s="21" t="s">
        <v>56</v>
      </c>
      <c r="F658" s="21">
        <v>11238</v>
      </c>
      <c r="G658" s="21"/>
      <c r="H658" s="22" t="str">
        <f>VLOOKUP(F658,'[1]Goa Member''s Details Revised'!$C$2:$AO$7385,2,0)</f>
        <v>L. N. C</v>
      </c>
      <c r="I658" s="21">
        <v>1</v>
      </c>
      <c r="J658" s="21" t="s">
        <v>245</v>
      </c>
      <c r="K658" s="21">
        <v>1994</v>
      </c>
      <c r="L658" s="22" t="str">
        <f>VLOOKUP(F658,'[1]Goa Member''s Details Revised'!$C$2:$AO$7385,9,0)</f>
        <v>Never</v>
      </c>
      <c r="M658" s="21" t="s">
        <v>1726</v>
      </c>
      <c r="N658" s="23">
        <f>VLOOKUP(F658,'[1]Goa Member''s Details Revised'!$C$2:$AO$7385,5,0)</f>
        <v>42000</v>
      </c>
      <c r="O658" s="23">
        <f>VLOOKUP(F658,'[1]Goa Member''s Details Revised'!$C$2:$AO$7385,5,0)</f>
        <v>42000</v>
      </c>
      <c r="P658" s="23">
        <f>VLOOKUP(F658,'[1]Goa Member''s Details Revised'!$C$2:$AO$7385,6,0)</f>
        <v>42000</v>
      </c>
      <c r="Q658" s="23" t="str">
        <f>VLOOKUP(F658,'[1]Goa Member''s Details Revised'!$C$2:$AO$7385,8,0)</f>
        <v>I.R.M</v>
      </c>
      <c r="R658" s="23">
        <f t="shared" si="52"/>
        <v>0</v>
      </c>
      <c r="S658" s="21">
        <f t="shared" si="53"/>
        <v>29</v>
      </c>
      <c r="T658" s="23">
        <f t="shared" si="50"/>
        <v>33600</v>
      </c>
      <c r="U658" s="23">
        <f t="shared" si="51"/>
        <v>29696.969696969696</v>
      </c>
      <c r="V658" s="23">
        <f t="shared" si="54"/>
        <v>33600</v>
      </c>
      <c r="W658" s="23"/>
      <c r="X658" s="21"/>
      <c r="Y658" s="24" t="str">
        <f>VLOOKUP(F658,'[1]Goa Member''s Details Revised'!$C$2:$AO$7385,12,0)</f>
        <v>last mail conversation on communication 2015</v>
      </c>
    </row>
    <row r="659" spans="2:25" ht="30">
      <c r="B659" s="20">
        <v>650</v>
      </c>
      <c r="C659" s="21"/>
      <c r="D659" s="21" t="s">
        <v>1727</v>
      </c>
      <c r="E659" s="21" t="s">
        <v>56</v>
      </c>
      <c r="F659" s="21">
        <v>11239</v>
      </c>
      <c r="G659" s="21"/>
      <c r="H659" s="22" t="str">
        <f>VLOOKUP(F659,'[1]Goa Member''s Details Revised'!$C$2:$AO$7385,2,0)</f>
        <v>L. N. C</v>
      </c>
      <c r="I659" s="21">
        <v>9</v>
      </c>
      <c r="J659" s="21" t="s">
        <v>245</v>
      </c>
      <c r="K659" s="21">
        <v>1994</v>
      </c>
      <c r="L659" s="22" t="str">
        <f>VLOOKUP(F659,'[1]Goa Member''s Details Revised'!$C$2:$AO$7385,9,0)</f>
        <v>Never</v>
      </c>
      <c r="M659" s="21" t="s">
        <v>1728</v>
      </c>
      <c r="N659" s="23">
        <f>VLOOKUP(F659,'[1]Goa Member''s Details Revised'!$C$2:$AO$7385,5,0)</f>
        <v>42000</v>
      </c>
      <c r="O659" s="23">
        <f>VLOOKUP(F659,'[1]Goa Member''s Details Revised'!$C$2:$AO$7385,5,0)</f>
        <v>42000</v>
      </c>
      <c r="P659" s="23">
        <f>VLOOKUP(F659,'[1]Goa Member''s Details Revised'!$C$2:$AO$7385,6,0)</f>
        <v>42000</v>
      </c>
      <c r="Q659" s="23" t="str">
        <f>VLOOKUP(F659,'[1]Goa Member''s Details Revised'!$C$2:$AO$7385,8,0)</f>
        <v>I.R.M</v>
      </c>
      <c r="R659" s="23">
        <f t="shared" si="52"/>
        <v>0</v>
      </c>
      <c r="S659" s="21">
        <f t="shared" si="53"/>
        <v>29</v>
      </c>
      <c r="T659" s="23">
        <f t="shared" si="50"/>
        <v>33600</v>
      </c>
      <c r="U659" s="23">
        <f t="shared" si="51"/>
        <v>29696.969696969696</v>
      </c>
      <c r="V659" s="23">
        <f t="shared" si="54"/>
        <v>33600</v>
      </c>
      <c r="W659" s="23"/>
      <c r="X659" s="21"/>
      <c r="Y659" s="24" t="str">
        <f>VLOOKUP(F659,'[1]Goa Member''s Details Revised'!$C$2:$AO$7385,12,0)</f>
        <v>we send last reminder in 2012.then we did not receive any reply</v>
      </c>
    </row>
    <row r="660" spans="2:25" ht="30">
      <c r="B660" s="20">
        <v>651</v>
      </c>
      <c r="C660" s="21"/>
      <c r="D660" s="21" t="s">
        <v>1729</v>
      </c>
      <c r="E660" s="21" t="s">
        <v>56</v>
      </c>
      <c r="F660" s="21">
        <v>11240</v>
      </c>
      <c r="G660" s="21"/>
      <c r="H660" s="22" t="str">
        <f>VLOOKUP(F660,'[1]Goa Member''s Details Revised'!$C$2:$AO$7385,2,0)</f>
        <v>L. N. C</v>
      </c>
      <c r="I660" s="21">
        <v>11</v>
      </c>
      <c r="J660" s="21" t="s">
        <v>245</v>
      </c>
      <c r="K660" s="21">
        <v>1994</v>
      </c>
      <c r="L660" s="22">
        <f>VLOOKUP(F660,'[1]Goa Member''s Details Revised'!$C$2:$AO$7385,9,0)</f>
        <v>2009</v>
      </c>
      <c r="M660" s="21" t="s">
        <v>884</v>
      </c>
      <c r="N660" s="23">
        <f>VLOOKUP(F660,'[1]Goa Member''s Details Revised'!$C$2:$AO$7385,5,0)</f>
        <v>52000</v>
      </c>
      <c r="O660" s="23">
        <f>VLOOKUP(F660,'[1]Goa Member''s Details Revised'!$C$2:$AO$7385,5,0)</f>
        <v>52000</v>
      </c>
      <c r="P660" s="23">
        <f>VLOOKUP(F660,'[1]Goa Member''s Details Revised'!$C$2:$AO$7385,6,0)</f>
        <v>52000</v>
      </c>
      <c r="Q660" s="23" t="str">
        <f>VLOOKUP(F660,'[1]Goa Member''s Details Revised'!$C$2:$AO$7385,8,0)</f>
        <v>R.M</v>
      </c>
      <c r="R660" s="23">
        <f t="shared" si="52"/>
        <v>0</v>
      </c>
      <c r="S660" s="21">
        <f t="shared" si="53"/>
        <v>29</v>
      </c>
      <c r="T660" s="23">
        <f t="shared" si="50"/>
        <v>41600</v>
      </c>
      <c r="U660" s="23">
        <f t="shared" si="51"/>
        <v>36767.676767676763</v>
      </c>
      <c r="V660" s="23">
        <f t="shared" si="54"/>
        <v>41600</v>
      </c>
      <c r="W660" s="23"/>
      <c r="X660" s="21"/>
      <c r="Y660" s="24" t="str">
        <f>VLOOKUP(F660,'[1]Goa Member''s Details Revised'!$C$2:$AO$7385,12,0)</f>
        <v>we send last reminder in 2012.then we did not receive any reply</v>
      </c>
    </row>
    <row r="661" spans="2:25" ht="30">
      <c r="B661" s="20">
        <v>652</v>
      </c>
      <c r="C661" s="21"/>
      <c r="D661" s="21" t="s">
        <v>1730</v>
      </c>
      <c r="E661" s="21" t="s">
        <v>56</v>
      </c>
      <c r="F661" s="21">
        <v>11241</v>
      </c>
      <c r="G661" s="21"/>
      <c r="H661" s="22" t="str">
        <f>VLOOKUP(F661,'[1]Goa Member''s Details Revised'!$C$2:$AO$7385,2,0)</f>
        <v>L. N. C</v>
      </c>
      <c r="I661" s="21">
        <v>9</v>
      </c>
      <c r="J661" s="21" t="s">
        <v>245</v>
      </c>
      <c r="K661" s="21">
        <v>1994</v>
      </c>
      <c r="L661" s="22" t="str">
        <f>VLOOKUP(F661,'[1]Goa Member''s Details Revised'!$C$2:$AO$7385,9,0)</f>
        <v>Never</v>
      </c>
      <c r="M661" s="21" t="s">
        <v>1731</v>
      </c>
      <c r="N661" s="23">
        <f>VLOOKUP(F661,'[1]Goa Member''s Details Revised'!$C$2:$AO$7385,5,0)</f>
        <v>30000</v>
      </c>
      <c r="O661" s="23">
        <f>VLOOKUP(F661,'[1]Goa Member''s Details Revised'!$C$2:$AO$7385,5,0)</f>
        <v>30000</v>
      </c>
      <c r="P661" s="23">
        <f>VLOOKUP(F661,'[1]Goa Member''s Details Revised'!$C$2:$AO$7385,6,0)</f>
        <v>30000</v>
      </c>
      <c r="Q661" s="23" t="str">
        <f>VLOOKUP(F661,'[1]Goa Member''s Details Revised'!$C$2:$AO$7385,8,0)</f>
        <v>I.R.M</v>
      </c>
      <c r="R661" s="23">
        <f t="shared" si="52"/>
        <v>0</v>
      </c>
      <c r="S661" s="21">
        <f t="shared" si="53"/>
        <v>29</v>
      </c>
      <c r="T661" s="23">
        <f t="shared" si="50"/>
        <v>24000</v>
      </c>
      <c r="U661" s="23">
        <f t="shared" si="51"/>
        <v>21212.121212121212</v>
      </c>
      <c r="V661" s="23">
        <f t="shared" si="54"/>
        <v>24000</v>
      </c>
      <c r="W661" s="23"/>
      <c r="X661" s="21"/>
      <c r="Y661" s="24" t="str">
        <f>VLOOKUP(F661,'[1]Goa Member''s Details Revised'!$C$2:$AO$7385,12,0)</f>
        <v>we send last reminder in 2012.then we did not receive any reply</v>
      </c>
    </row>
    <row r="662" spans="2:25">
      <c r="B662" s="20">
        <v>653</v>
      </c>
      <c r="C662" s="21"/>
      <c r="D662" s="21" t="s">
        <v>1732</v>
      </c>
      <c r="E662" s="21" t="s">
        <v>56</v>
      </c>
      <c r="F662" s="21">
        <v>11242</v>
      </c>
      <c r="G662" s="21"/>
      <c r="H662" s="22" t="str">
        <f>VLOOKUP(F662,'[1]Goa Member''s Details Revised'!$C$2:$AO$7385,2,0)</f>
        <v>L. N. C</v>
      </c>
      <c r="I662" s="21">
        <v>10</v>
      </c>
      <c r="J662" s="21" t="s">
        <v>245</v>
      </c>
      <c r="K662" s="21">
        <v>1994</v>
      </c>
      <c r="L662" s="22" t="str">
        <f>VLOOKUP(F662,'[1]Goa Member''s Details Revised'!$C$2:$AO$7385,9,0)</f>
        <v>Never</v>
      </c>
      <c r="M662" s="21" t="s">
        <v>1733</v>
      </c>
      <c r="N662" s="23">
        <f>VLOOKUP(F662,'[1]Goa Member''s Details Revised'!$C$2:$AO$7385,5,0)</f>
        <v>22000</v>
      </c>
      <c r="O662" s="23">
        <f>VLOOKUP(F662,'[1]Goa Member''s Details Revised'!$C$2:$AO$7385,5,0)</f>
        <v>22000</v>
      </c>
      <c r="P662" s="23">
        <f>VLOOKUP(F662,'[1]Goa Member''s Details Revised'!$C$2:$AO$7385,6,0)</f>
        <v>12100</v>
      </c>
      <c r="Q662" s="23" t="str">
        <f>VLOOKUP(F662,'[1]Goa Member''s Details Revised'!$C$2:$AO$7385,8,0)</f>
        <v>outstanding</v>
      </c>
      <c r="R662" s="23">
        <f t="shared" si="52"/>
        <v>9900</v>
      </c>
      <c r="S662" s="21">
        <f t="shared" si="53"/>
        <v>29</v>
      </c>
      <c r="T662" s="23">
        <f t="shared" si="50"/>
        <v>9680</v>
      </c>
      <c r="U662" s="23">
        <f t="shared" si="51"/>
        <v>8555.5555555555547</v>
      </c>
      <c r="V662" s="23">
        <f t="shared" si="54"/>
        <v>7700</v>
      </c>
      <c r="W662" s="23"/>
      <c r="X662" s="21"/>
      <c r="Y662" s="24" t="str">
        <f>VLOOKUP(F662,'[1]Goa Member''s Details Revised'!$C$2:$AO$7385,12,0)</f>
        <v>As Per POD last communication 07 (Outstanding Rs 9900/-)</v>
      </c>
    </row>
    <row r="663" spans="2:25" ht="30">
      <c r="B663" s="20">
        <v>654</v>
      </c>
      <c r="C663" s="21"/>
      <c r="D663" s="21" t="s">
        <v>1734</v>
      </c>
      <c r="E663" s="21" t="s">
        <v>56</v>
      </c>
      <c r="F663" s="21">
        <v>11243</v>
      </c>
      <c r="G663" s="21"/>
      <c r="H663" s="22" t="str">
        <f>VLOOKUP(F663,'[1]Goa Member''s Details Revised'!$C$2:$AO$7385,2,0)</f>
        <v>L. N. C</v>
      </c>
      <c r="I663" s="21">
        <v>10</v>
      </c>
      <c r="J663" s="21" t="s">
        <v>245</v>
      </c>
      <c r="K663" s="21">
        <v>1994</v>
      </c>
      <c r="L663" s="22" t="str">
        <f>VLOOKUP(F663,'[1]Goa Member''s Details Revised'!$C$2:$AO$7385,9,0)</f>
        <v>Never</v>
      </c>
      <c r="M663" s="21" t="s">
        <v>1735</v>
      </c>
      <c r="N663" s="23">
        <f>VLOOKUP(F663,'[1]Goa Member''s Details Revised'!$C$2:$AO$7385,5,0)</f>
        <v>22000</v>
      </c>
      <c r="O663" s="23">
        <f>VLOOKUP(F663,'[1]Goa Member''s Details Revised'!$C$2:$AO$7385,5,0)</f>
        <v>22000</v>
      </c>
      <c r="P663" s="23">
        <f>VLOOKUP(F663,'[1]Goa Member''s Details Revised'!$C$2:$AO$7385,6,0)</f>
        <v>22000</v>
      </c>
      <c r="Q663" s="23">
        <f>VLOOKUP(F663,'[1]Goa Member''s Details Revised'!$C$2:$AO$7385,8,0)</f>
        <v>0</v>
      </c>
      <c r="R663" s="23">
        <f t="shared" si="52"/>
        <v>0</v>
      </c>
      <c r="S663" s="21">
        <f t="shared" si="53"/>
        <v>29</v>
      </c>
      <c r="T663" s="23">
        <f t="shared" si="50"/>
        <v>17600</v>
      </c>
      <c r="U663" s="23">
        <f t="shared" si="51"/>
        <v>15555.555555555555</v>
      </c>
      <c r="V663" s="23">
        <f t="shared" si="54"/>
        <v>17600</v>
      </c>
      <c r="W663" s="23"/>
      <c r="X663" s="21"/>
      <c r="Y663" s="24" t="str">
        <f>VLOOKUP(F663,'[1]Goa Member''s Details Revised'!$C$2:$AO$7385,12,0)</f>
        <v>we send last reminder in 2012.then we did not receive any reply</v>
      </c>
    </row>
    <row r="664" spans="2:25">
      <c r="B664" s="20">
        <v>655</v>
      </c>
      <c r="C664" s="21"/>
      <c r="D664" s="21" t="s">
        <v>1736</v>
      </c>
      <c r="E664" s="21" t="s">
        <v>56</v>
      </c>
      <c r="F664" s="21">
        <v>11246</v>
      </c>
      <c r="G664" s="21"/>
      <c r="H664" s="22" t="str">
        <f>VLOOKUP(F664,'[1]Goa Member''s Details Revised'!$C$2:$AO$7385,2,0)</f>
        <v>L. N. C</v>
      </c>
      <c r="I664" s="21">
        <v>16</v>
      </c>
      <c r="J664" s="21" t="s">
        <v>245</v>
      </c>
      <c r="K664" s="21">
        <v>1994</v>
      </c>
      <c r="L664" s="22" t="str">
        <f>VLOOKUP(F664,'[1]Goa Member''s Details Revised'!$C$2:$AO$7385,9,0)</f>
        <v>Never</v>
      </c>
      <c r="M664" s="21" t="s">
        <v>1737</v>
      </c>
      <c r="N664" s="23">
        <f>VLOOKUP(F664,'[1]Goa Member''s Details Revised'!$C$2:$AO$7385,5,0)</f>
        <v>30000</v>
      </c>
      <c r="O664" s="23">
        <f>VLOOKUP(F664,'[1]Goa Member''s Details Revised'!$C$2:$AO$7385,5,0)</f>
        <v>30000</v>
      </c>
      <c r="P664" s="23">
        <f>VLOOKUP(F664,'[1]Goa Member''s Details Revised'!$C$2:$AO$7385,6,0)</f>
        <v>12100</v>
      </c>
      <c r="Q664" s="23" t="str">
        <f>VLOOKUP(F664,'[1]Goa Member''s Details Revised'!$C$2:$AO$7385,8,0)</f>
        <v>outstanding</v>
      </c>
      <c r="R664" s="23">
        <f t="shared" si="52"/>
        <v>17900</v>
      </c>
      <c r="S664" s="21">
        <f t="shared" si="53"/>
        <v>29</v>
      </c>
      <c r="T664" s="23">
        <f t="shared" si="50"/>
        <v>9680</v>
      </c>
      <c r="U664" s="23">
        <f t="shared" si="51"/>
        <v>8555.5555555555547</v>
      </c>
      <c r="V664" s="23">
        <f t="shared" si="54"/>
        <v>6100</v>
      </c>
      <c r="W664" s="23"/>
      <c r="X664" s="21"/>
      <c r="Y664" s="24" t="str">
        <f>VLOOKUP(F664,'[1]Goa Member''s Details Revised'!$C$2:$AO$7385,12,0)</f>
        <v>last communication 97 (Outstanding Rs. 9000/-)</v>
      </c>
    </row>
    <row r="665" spans="2:25">
      <c r="B665" s="20">
        <v>656</v>
      </c>
      <c r="C665" s="21"/>
      <c r="D665" s="21" t="s">
        <v>1738</v>
      </c>
      <c r="E665" s="21" t="s">
        <v>56</v>
      </c>
      <c r="F665" s="21">
        <v>11247</v>
      </c>
      <c r="G665" s="21"/>
      <c r="H665" s="22" t="str">
        <f>VLOOKUP(F665,'[1]Goa Member''s Details Revised'!$C$2:$AO$7385,2,0)</f>
        <v>L. N. C</v>
      </c>
      <c r="I665" s="21">
        <v>9</v>
      </c>
      <c r="J665" s="21" t="s">
        <v>245</v>
      </c>
      <c r="K665" s="21">
        <v>1994</v>
      </c>
      <c r="L665" s="22" t="str">
        <f>VLOOKUP(F665,'[1]Goa Member''s Details Revised'!$C$2:$AO$7385,9,0)</f>
        <v>Never</v>
      </c>
      <c r="M665" s="21" t="s">
        <v>1739</v>
      </c>
      <c r="N665" s="23">
        <f>VLOOKUP(F665,'[1]Goa Member''s Details Revised'!$C$2:$AO$7385,5,0)</f>
        <v>22000</v>
      </c>
      <c r="O665" s="23">
        <f>VLOOKUP(F665,'[1]Goa Member''s Details Revised'!$C$2:$AO$7385,5,0)</f>
        <v>22000</v>
      </c>
      <c r="P665" s="23">
        <f>VLOOKUP(F665,'[1]Goa Member''s Details Revised'!$C$2:$AO$7385,6,0)</f>
        <v>18800</v>
      </c>
      <c r="Q665" s="23" t="str">
        <f>VLOOKUP(F665,'[1]Goa Member''s Details Revised'!$C$2:$AO$7385,8,0)</f>
        <v>outstanding</v>
      </c>
      <c r="R665" s="23">
        <f t="shared" si="52"/>
        <v>3200</v>
      </c>
      <c r="S665" s="21">
        <f t="shared" si="53"/>
        <v>29</v>
      </c>
      <c r="T665" s="23">
        <f t="shared" si="50"/>
        <v>15040</v>
      </c>
      <c r="U665" s="23">
        <f t="shared" si="51"/>
        <v>13292.929292929293</v>
      </c>
      <c r="V665" s="23">
        <f t="shared" si="54"/>
        <v>14400</v>
      </c>
      <c r="W665" s="23"/>
      <c r="X665" s="21"/>
      <c r="Y665" s="24" t="str">
        <f>VLOOKUP(F665,'[1]Goa Member''s Details Revised'!$C$2:$AO$7385,12,0)</f>
        <v>last communication 95 (Outstanding Rs. 3200/-)</v>
      </c>
    </row>
    <row r="666" spans="2:25" ht="30">
      <c r="B666" s="20">
        <v>657</v>
      </c>
      <c r="C666" s="21"/>
      <c r="D666" s="21" t="s">
        <v>1740</v>
      </c>
      <c r="E666" s="21" t="s">
        <v>56</v>
      </c>
      <c r="F666" s="21">
        <v>11249</v>
      </c>
      <c r="G666" s="21"/>
      <c r="H666" s="22" t="str">
        <f>VLOOKUP(F666,'[1]Goa Member''s Details Revised'!$C$2:$AO$7385,2,0)</f>
        <v>L. N. C</v>
      </c>
      <c r="I666" s="21">
        <v>15</v>
      </c>
      <c r="J666" s="21" t="s">
        <v>245</v>
      </c>
      <c r="K666" s="21">
        <v>1994</v>
      </c>
      <c r="L666" s="22" t="str">
        <f>VLOOKUP(F666,'[1]Goa Member''s Details Revised'!$C$2:$AO$7385,9,0)</f>
        <v>Never</v>
      </c>
      <c r="M666" s="21" t="s">
        <v>1741</v>
      </c>
      <c r="N666" s="23">
        <f>VLOOKUP(F666,'[1]Goa Member''s Details Revised'!$C$2:$AO$7385,5,0)</f>
        <v>52000</v>
      </c>
      <c r="O666" s="23">
        <f>VLOOKUP(F666,'[1]Goa Member''s Details Revised'!$C$2:$AO$7385,5,0)</f>
        <v>52000</v>
      </c>
      <c r="P666" s="23">
        <f>VLOOKUP(F666,'[1]Goa Member''s Details Revised'!$C$2:$AO$7385,6,0)</f>
        <v>52000</v>
      </c>
      <c r="Q666" s="23" t="str">
        <f>VLOOKUP(F666,'[1]Goa Member''s Details Revised'!$C$2:$AO$7385,8,0)</f>
        <v>I.R.M</v>
      </c>
      <c r="R666" s="23">
        <f t="shared" si="52"/>
        <v>0</v>
      </c>
      <c r="S666" s="21">
        <f t="shared" si="53"/>
        <v>29</v>
      </c>
      <c r="T666" s="23">
        <f t="shared" si="50"/>
        <v>41600</v>
      </c>
      <c r="U666" s="23">
        <f t="shared" si="51"/>
        <v>36767.676767676763</v>
      </c>
      <c r="V666" s="23">
        <f t="shared" si="54"/>
        <v>41600</v>
      </c>
      <c r="W666" s="23"/>
      <c r="X666" s="21"/>
      <c r="Y666" s="24" t="str">
        <f>VLOOKUP(F666,'[1]Goa Member''s Details Revised'!$C$2:$AO$7385,12,0)</f>
        <v>we send last reminder in 2012.then we did not receive any reply</v>
      </c>
    </row>
    <row r="667" spans="2:25" ht="30">
      <c r="B667" s="20">
        <v>658</v>
      </c>
      <c r="C667" s="21"/>
      <c r="D667" s="21" t="s">
        <v>1742</v>
      </c>
      <c r="E667" s="21" t="s">
        <v>56</v>
      </c>
      <c r="F667" s="21">
        <v>11251</v>
      </c>
      <c r="G667" s="21"/>
      <c r="H667" s="22" t="str">
        <f>VLOOKUP(F667,'[1]Goa Member''s Details Revised'!$C$2:$AO$7385,2,0)</f>
        <v>L. N. C</v>
      </c>
      <c r="I667" s="21">
        <v>23</v>
      </c>
      <c r="J667" s="21" t="s">
        <v>245</v>
      </c>
      <c r="K667" s="21">
        <v>1994</v>
      </c>
      <c r="L667" s="22" t="str">
        <f>VLOOKUP(F667,'[1]Goa Member''s Details Revised'!$C$2:$AO$7385,9,0)</f>
        <v>Never</v>
      </c>
      <c r="M667" s="21" t="s">
        <v>1743</v>
      </c>
      <c r="N667" s="23">
        <f>VLOOKUP(F667,'[1]Goa Member''s Details Revised'!$C$2:$AO$7385,5,0)</f>
        <v>30000</v>
      </c>
      <c r="O667" s="23">
        <f>VLOOKUP(F667,'[1]Goa Member''s Details Revised'!$C$2:$AO$7385,5,0)</f>
        <v>30000</v>
      </c>
      <c r="P667" s="23">
        <f>VLOOKUP(F667,'[1]Goa Member''s Details Revised'!$C$2:$AO$7385,6,0)</f>
        <v>30000</v>
      </c>
      <c r="Q667" s="23" t="str">
        <f>VLOOKUP(F667,'[1]Goa Member''s Details Revised'!$C$2:$AO$7385,8,0)</f>
        <v>I.R.M</v>
      </c>
      <c r="R667" s="23">
        <f t="shared" si="52"/>
        <v>0</v>
      </c>
      <c r="S667" s="21">
        <f t="shared" si="53"/>
        <v>29</v>
      </c>
      <c r="T667" s="23">
        <f t="shared" ref="T667:T730" si="55">IF(Q667="regular",((P667-(P667/99)*S667)),(P667-(P667*20%)))</f>
        <v>24000</v>
      </c>
      <c r="U667" s="23">
        <f t="shared" ref="U667:U730" si="56">((P667-(P667/99)*S667))</f>
        <v>21212.121212121212</v>
      </c>
      <c r="V667" s="23">
        <f t="shared" si="54"/>
        <v>24000</v>
      </c>
      <c r="W667" s="23"/>
      <c r="X667" s="21"/>
      <c r="Y667" s="24" t="str">
        <f>VLOOKUP(F667,'[1]Goa Member''s Details Revised'!$C$2:$AO$7385,12,0)</f>
        <v>we send last reminder in 2012.then we did not receive any reply</v>
      </c>
    </row>
    <row r="668" spans="2:25">
      <c r="B668" s="20">
        <v>659</v>
      </c>
      <c r="C668" s="21"/>
      <c r="D668" s="21" t="s">
        <v>1744</v>
      </c>
      <c r="E668" s="21" t="s">
        <v>56</v>
      </c>
      <c r="F668" s="21">
        <v>11252</v>
      </c>
      <c r="G668" s="21"/>
      <c r="H668" s="22" t="str">
        <f>VLOOKUP(F668,'[1]Goa Member''s Details Revised'!$C$2:$AO$7385,2,0)</f>
        <v>L. N. C</v>
      </c>
      <c r="I668" s="21">
        <v>15</v>
      </c>
      <c r="J668" s="21" t="s">
        <v>245</v>
      </c>
      <c r="K668" s="21">
        <v>1994</v>
      </c>
      <c r="L668" s="22" t="str">
        <f>VLOOKUP(F668,'[1]Goa Member''s Details Revised'!$C$2:$AO$7385,9,0)</f>
        <v>Never</v>
      </c>
      <c r="M668" s="21" t="s">
        <v>1745</v>
      </c>
      <c r="N668" s="23">
        <f>VLOOKUP(F668,'[1]Goa Member''s Details Revised'!$C$2:$AO$7385,5,0)</f>
        <v>42000</v>
      </c>
      <c r="O668" s="23">
        <f>VLOOKUP(F668,'[1]Goa Member''s Details Revised'!$C$2:$AO$7385,5,0)</f>
        <v>42000</v>
      </c>
      <c r="P668" s="23">
        <f>VLOOKUP(F668,'[1]Goa Member''s Details Revised'!$C$2:$AO$7385,6,0)</f>
        <v>42000</v>
      </c>
      <c r="Q668" s="23" t="str">
        <f>VLOOKUP(F668,'[1]Goa Member''s Details Revised'!$C$2:$AO$7385,8,0)</f>
        <v>I.R.M</v>
      </c>
      <c r="R668" s="23">
        <f t="shared" si="52"/>
        <v>0</v>
      </c>
      <c r="S668" s="21">
        <f t="shared" si="53"/>
        <v>29</v>
      </c>
      <c r="T668" s="23">
        <f t="shared" si="55"/>
        <v>33600</v>
      </c>
      <c r="U668" s="23">
        <f t="shared" si="56"/>
        <v>29696.969696969696</v>
      </c>
      <c r="V668" s="23">
        <f t="shared" si="54"/>
        <v>33600</v>
      </c>
      <c r="W668" s="23"/>
      <c r="X668" s="21"/>
      <c r="Y668" s="24" t="str">
        <f>VLOOKUP(F668,'[1]Goa Member''s Details Revised'!$C$2:$AO$7385,12,0)</f>
        <v>Letter sent, last communication 12</v>
      </c>
    </row>
    <row r="669" spans="2:25">
      <c r="B669" s="20">
        <v>660</v>
      </c>
      <c r="C669" s="21"/>
      <c r="D669" s="21" t="s">
        <v>1746</v>
      </c>
      <c r="E669" s="21" t="s">
        <v>56</v>
      </c>
      <c r="F669" s="21">
        <v>11253</v>
      </c>
      <c r="G669" s="21"/>
      <c r="H669" s="22" t="str">
        <f>VLOOKUP(F669,'[1]Goa Member''s Details Revised'!$C$2:$AO$7385,2,0)</f>
        <v>L. N. C</v>
      </c>
      <c r="I669" s="21">
        <v>16</v>
      </c>
      <c r="J669" s="21" t="s">
        <v>245</v>
      </c>
      <c r="K669" s="21">
        <v>1994</v>
      </c>
      <c r="L669" s="22" t="str">
        <f>VLOOKUP(F669,'[1]Goa Member''s Details Revised'!$C$2:$AO$7385,9,0)</f>
        <v>Never</v>
      </c>
      <c r="M669" s="21" t="s">
        <v>1747</v>
      </c>
      <c r="N669" s="23">
        <f>VLOOKUP(F669,'[1]Goa Member''s Details Revised'!$C$2:$AO$7385,5,0)</f>
        <v>22000</v>
      </c>
      <c r="O669" s="23">
        <f>VLOOKUP(F669,'[1]Goa Member''s Details Revised'!$C$2:$AO$7385,5,0)</f>
        <v>22000</v>
      </c>
      <c r="P669" s="23">
        <f>VLOOKUP(F669,'[1]Goa Member''s Details Revised'!$C$2:$AO$7385,6,0)</f>
        <v>6600</v>
      </c>
      <c r="Q669" s="23" t="str">
        <f>VLOOKUP(F669,'[1]Goa Member''s Details Revised'!$C$2:$AO$7385,8,0)</f>
        <v>outstanding</v>
      </c>
      <c r="R669" s="23">
        <f t="shared" si="52"/>
        <v>15400</v>
      </c>
      <c r="S669" s="21">
        <f t="shared" si="53"/>
        <v>29</v>
      </c>
      <c r="T669" s="23">
        <f t="shared" si="55"/>
        <v>5280</v>
      </c>
      <c r="U669" s="23">
        <f t="shared" si="56"/>
        <v>4666.6666666666661</v>
      </c>
      <c r="V669" s="23">
        <f t="shared" si="54"/>
        <v>2200</v>
      </c>
      <c r="W669" s="23"/>
      <c r="X669" s="21"/>
      <c r="Y669" s="24" t="str">
        <f>VLOOKUP(F669,'[1]Goa Member''s Details Revised'!$C$2:$AO$7385,12,0)</f>
        <v>As Per POD last communication 07 (Outstanding Rs 15400/-)</v>
      </c>
    </row>
    <row r="670" spans="2:25">
      <c r="B670" s="20">
        <v>661</v>
      </c>
      <c r="C670" s="21"/>
      <c r="D670" s="21" t="s">
        <v>1748</v>
      </c>
      <c r="E670" s="21" t="s">
        <v>56</v>
      </c>
      <c r="F670" s="21">
        <v>11254</v>
      </c>
      <c r="G670" s="21"/>
      <c r="H670" s="22" t="str">
        <f>VLOOKUP(F670,'[1]Goa Member''s Details Revised'!$C$2:$AO$7385,2,0)</f>
        <v>L. N. C</v>
      </c>
      <c r="I670" s="21">
        <v>17</v>
      </c>
      <c r="J670" s="21" t="s">
        <v>245</v>
      </c>
      <c r="K670" s="21">
        <v>1994</v>
      </c>
      <c r="L670" s="22" t="str">
        <f>VLOOKUP(F670,'[1]Goa Member''s Details Revised'!$C$2:$AO$7385,9,0)</f>
        <v>Never</v>
      </c>
      <c r="M670" s="21" t="s">
        <v>1749</v>
      </c>
      <c r="N670" s="23">
        <f>VLOOKUP(F670,'[1]Goa Member''s Details Revised'!$C$2:$AO$7385,5,0)</f>
        <v>22000</v>
      </c>
      <c r="O670" s="23">
        <f>VLOOKUP(F670,'[1]Goa Member''s Details Revised'!$C$2:$AO$7385,5,0)</f>
        <v>22000</v>
      </c>
      <c r="P670" s="23">
        <f>VLOOKUP(F670,'[1]Goa Member''s Details Revised'!$C$2:$AO$7385,6,0)</f>
        <v>20900</v>
      </c>
      <c r="Q670" s="23" t="str">
        <f>VLOOKUP(F670,'[1]Goa Member''s Details Revised'!$C$2:$AO$7385,8,0)</f>
        <v>I.R.M</v>
      </c>
      <c r="R670" s="23">
        <f t="shared" si="52"/>
        <v>1100</v>
      </c>
      <c r="S670" s="21">
        <f t="shared" si="53"/>
        <v>29</v>
      </c>
      <c r="T670" s="23">
        <f t="shared" si="55"/>
        <v>16720</v>
      </c>
      <c r="U670" s="23">
        <f t="shared" si="56"/>
        <v>14777.777777777777</v>
      </c>
      <c r="V670" s="23">
        <f t="shared" si="54"/>
        <v>16500</v>
      </c>
      <c r="W670" s="23"/>
      <c r="X670" s="21"/>
      <c r="Y670" s="24" t="str">
        <f>VLOOKUP(F670,'[1]Goa Member''s Details Revised'!$C$2:$AO$7385,12,0)</f>
        <v>last communication 01</v>
      </c>
    </row>
    <row r="671" spans="2:25">
      <c r="B671" s="20">
        <v>662</v>
      </c>
      <c r="C671" s="21"/>
      <c r="D671" s="21" t="s">
        <v>1750</v>
      </c>
      <c r="E671" s="21" t="s">
        <v>56</v>
      </c>
      <c r="F671" s="21">
        <v>11255</v>
      </c>
      <c r="G671" s="21"/>
      <c r="H671" s="22" t="str">
        <f>VLOOKUP(F671,'[1]Goa Member''s Details Revised'!$C$2:$AO$7385,2,0)</f>
        <v>L. N. C</v>
      </c>
      <c r="I671" s="21">
        <v>18</v>
      </c>
      <c r="J671" s="21" t="s">
        <v>245</v>
      </c>
      <c r="K671" s="21">
        <v>1994</v>
      </c>
      <c r="L671" s="22">
        <f>VLOOKUP(F671,'[1]Goa Member''s Details Revised'!$C$2:$AO$7385,9,0)</f>
        <v>2008</v>
      </c>
      <c r="M671" s="21" t="s">
        <v>1751</v>
      </c>
      <c r="N671" s="23">
        <f>VLOOKUP(F671,'[1]Goa Member''s Details Revised'!$C$2:$AO$7385,5,0)</f>
        <v>52000</v>
      </c>
      <c r="O671" s="23">
        <f>VLOOKUP(F671,'[1]Goa Member''s Details Revised'!$C$2:$AO$7385,5,0)</f>
        <v>52000</v>
      </c>
      <c r="P671" s="23">
        <f>VLOOKUP(F671,'[1]Goa Member''s Details Revised'!$C$2:$AO$7385,6,0)</f>
        <v>49400</v>
      </c>
      <c r="Q671" s="23" t="str">
        <f>VLOOKUP(F671,'[1]Goa Member''s Details Revised'!$C$2:$AO$7385,8,0)</f>
        <v>R.M</v>
      </c>
      <c r="R671" s="23">
        <f t="shared" si="52"/>
        <v>2600</v>
      </c>
      <c r="S671" s="21">
        <f t="shared" si="53"/>
        <v>29</v>
      </c>
      <c r="T671" s="23">
        <f t="shared" si="55"/>
        <v>39520</v>
      </c>
      <c r="U671" s="23">
        <f t="shared" si="56"/>
        <v>34929.292929292933</v>
      </c>
      <c r="V671" s="23">
        <f t="shared" si="54"/>
        <v>39000</v>
      </c>
      <c r="W671" s="23"/>
      <c r="X671" s="21"/>
      <c r="Y671" s="24" t="str">
        <f>VLOOKUP(F671,'[1]Goa Member''s Details Revised'!$C$2:$AO$7385,12,0)</f>
        <v xml:space="preserve">no reminders so last communication 2010 </v>
      </c>
    </row>
    <row r="672" spans="2:25">
      <c r="B672" s="20">
        <v>663</v>
      </c>
      <c r="C672" s="21"/>
      <c r="D672" s="21" t="s">
        <v>1752</v>
      </c>
      <c r="E672" s="21" t="s">
        <v>56</v>
      </c>
      <c r="F672" s="21">
        <v>11256</v>
      </c>
      <c r="G672" s="21"/>
      <c r="H672" s="22" t="str">
        <f>VLOOKUP(F672,'[1]Goa Member''s Details Revised'!$C$2:$AO$7385,2,0)</f>
        <v>L. N. C</v>
      </c>
      <c r="I672" s="21">
        <v>18</v>
      </c>
      <c r="J672" s="21" t="s">
        <v>245</v>
      </c>
      <c r="K672" s="21">
        <v>1994</v>
      </c>
      <c r="L672" s="22">
        <f>VLOOKUP(F672,'[1]Goa Member''s Details Revised'!$C$2:$AO$7385,9,0)</f>
        <v>2008</v>
      </c>
      <c r="M672" s="21" t="s">
        <v>1753</v>
      </c>
      <c r="N672" s="23">
        <f>VLOOKUP(F672,'[1]Goa Member''s Details Revised'!$C$2:$AO$7385,5,0)</f>
        <v>22000</v>
      </c>
      <c r="O672" s="23">
        <f>VLOOKUP(F672,'[1]Goa Member''s Details Revised'!$C$2:$AO$7385,5,0)</f>
        <v>22000</v>
      </c>
      <c r="P672" s="23">
        <f>VLOOKUP(F672,'[1]Goa Member''s Details Revised'!$C$2:$AO$7385,6,0)</f>
        <v>22000</v>
      </c>
      <c r="Q672" s="23" t="str">
        <f>VLOOKUP(F672,'[1]Goa Member''s Details Revised'!$C$2:$AO$7385,8,0)</f>
        <v>R.M</v>
      </c>
      <c r="R672" s="23">
        <f t="shared" si="52"/>
        <v>0</v>
      </c>
      <c r="S672" s="21">
        <f t="shared" si="53"/>
        <v>29</v>
      </c>
      <c r="T672" s="23">
        <f t="shared" si="55"/>
        <v>17600</v>
      </c>
      <c r="U672" s="23">
        <f t="shared" si="56"/>
        <v>15555.555555555555</v>
      </c>
      <c r="V672" s="23">
        <f t="shared" si="54"/>
        <v>17600</v>
      </c>
      <c r="W672" s="23"/>
      <c r="X672" s="21"/>
      <c r="Y672" s="24" t="str">
        <f>VLOOKUP(F672,'[1]Goa Member''s Details Revised'!$C$2:$AO$7385,12,0)</f>
        <v xml:space="preserve">no reminders so last communication 2009 </v>
      </c>
    </row>
    <row r="673" spans="2:25" ht="30">
      <c r="B673" s="20">
        <v>664</v>
      </c>
      <c r="C673" s="21"/>
      <c r="D673" s="21" t="s">
        <v>1754</v>
      </c>
      <c r="E673" s="21" t="s">
        <v>56</v>
      </c>
      <c r="F673" s="21">
        <v>11260</v>
      </c>
      <c r="G673" s="21"/>
      <c r="H673" s="22" t="str">
        <f>VLOOKUP(F673,'[1]Goa Member''s Details Revised'!$C$2:$AO$7385,2,0)</f>
        <v>L. N. C</v>
      </c>
      <c r="I673" s="21">
        <v>21</v>
      </c>
      <c r="J673" s="21" t="s">
        <v>245</v>
      </c>
      <c r="K673" s="21">
        <v>1994</v>
      </c>
      <c r="L673" s="22" t="str">
        <f>VLOOKUP(F673,'[1]Goa Member''s Details Revised'!$C$2:$AO$7385,9,0)</f>
        <v>Never</v>
      </c>
      <c r="M673" s="21" t="s">
        <v>1755</v>
      </c>
      <c r="N673" s="23">
        <f>VLOOKUP(F673,'[1]Goa Member''s Details Revised'!$C$2:$AO$7385,5,0)</f>
        <v>30000</v>
      </c>
      <c r="O673" s="23">
        <f>VLOOKUP(F673,'[1]Goa Member''s Details Revised'!$C$2:$AO$7385,5,0)</f>
        <v>30000</v>
      </c>
      <c r="P673" s="23">
        <f>VLOOKUP(F673,'[1]Goa Member''s Details Revised'!$C$2:$AO$7385,6,0)</f>
        <v>30000</v>
      </c>
      <c r="Q673" s="23" t="str">
        <f>VLOOKUP(F673,'[1]Goa Member''s Details Revised'!$C$2:$AO$7385,8,0)</f>
        <v>I.R.M</v>
      </c>
      <c r="R673" s="23">
        <f t="shared" si="52"/>
        <v>0</v>
      </c>
      <c r="S673" s="21">
        <f t="shared" si="53"/>
        <v>29</v>
      </c>
      <c r="T673" s="23">
        <f t="shared" si="55"/>
        <v>24000</v>
      </c>
      <c r="U673" s="23">
        <f t="shared" si="56"/>
        <v>21212.121212121212</v>
      </c>
      <c r="V673" s="23">
        <f t="shared" si="54"/>
        <v>24000</v>
      </c>
      <c r="W673" s="23"/>
      <c r="X673" s="21"/>
      <c r="Y673" s="24" t="str">
        <f>VLOOKUP(F673,'[1]Goa Member''s Details Revised'!$C$2:$AO$7385,12,0)</f>
        <v>we send last reminder in 2012.then we did not receive any reply</v>
      </c>
    </row>
    <row r="674" spans="2:25" ht="30">
      <c r="B674" s="20">
        <v>665</v>
      </c>
      <c r="C674" s="21"/>
      <c r="D674" s="21" t="s">
        <v>1756</v>
      </c>
      <c r="E674" s="21" t="s">
        <v>56</v>
      </c>
      <c r="F674" s="21">
        <v>11261</v>
      </c>
      <c r="G674" s="21"/>
      <c r="H674" s="22" t="str">
        <f>VLOOKUP(F674,'[1]Goa Member''s Details Revised'!$C$2:$AO$7385,2,0)</f>
        <v>L. N. C</v>
      </c>
      <c r="I674" s="21">
        <v>22</v>
      </c>
      <c r="J674" s="21" t="s">
        <v>245</v>
      </c>
      <c r="K674" s="21">
        <v>1994</v>
      </c>
      <c r="L674" s="22" t="str">
        <f>VLOOKUP(F674,'[1]Goa Member''s Details Revised'!$C$2:$AO$7385,9,0)</f>
        <v>Never</v>
      </c>
      <c r="M674" s="21" t="s">
        <v>1757</v>
      </c>
      <c r="N674" s="23">
        <f>VLOOKUP(F674,'[1]Goa Member''s Details Revised'!$C$2:$AO$7385,5,0)</f>
        <v>30000</v>
      </c>
      <c r="O674" s="23">
        <f>VLOOKUP(F674,'[1]Goa Member''s Details Revised'!$C$2:$AO$7385,5,0)</f>
        <v>30000</v>
      </c>
      <c r="P674" s="23">
        <f>VLOOKUP(F674,'[1]Goa Member''s Details Revised'!$C$2:$AO$7385,6,0)</f>
        <v>30000</v>
      </c>
      <c r="Q674" s="23" t="str">
        <f>VLOOKUP(F674,'[1]Goa Member''s Details Revised'!$C$2:$AO$7385,8,0)</f>
        <v>I.R.M</v>
      </c>
      <c r="R674" s="23">
        <f t="shared" si="52"/>
        <v>0</v>
      </c>
      <c r="S674" s="21">
        <f t="shared" si="53"/>
        <v>29</v>
      </c>
      <c r="T674" s="23">
        <f t="shared" si="55"/>
        <v>24000</v>
      </c>
      <c r="U674" s="23">
        <f t="shared" si="56"/>
        <v>21212.121212121212</v>
      </c>
      <c r="V674" s="23">
        <f t="shared" si="54"/>
        <v>24000</v>
      </c>
      <c r="W674" s="23"/>
      <c r="X674" s="21"/>
      <c r="Y674" s="24" t="str">
        <f>VLOOKUP(F674,'[1]Goa Member''s Details Revised'!$C$2:$AO$7385,12,0)</f>
        <v>we send last reminder in 2012.then we did not receive any reply</v>
      </c>
    </row>
    <row r="675" spans="2:25" ht="30">
      <c r="B675" s="20">
        <v>666</v>
      </c>
      <c r="C675" s="21"/>
      <c r="D675" s="21" t="s">
        <v>1758</v>
      </c>
      <c r="E675" s="21" t="s">
        <v>56</v>
      </c>
      <c r="F675" s="21">
        <v>11262</v>
      </c>
      <c r="G675" s="21"/>
      <c r="H675" s="22" t="str">
        <f>VLOOKUP(F675,'[1]Goa Member''s Details Revised'!$C$2:$AO$7385,2,0)</f>
        <v>L. N. C</v>
      </c>
      <c r="I675" s="21">
        <v>21</v>
      </c>
      <c r="J675" s="21" t="s">
        <v>245</v>
      </c>
      <c r="K675" s="21">
        <v>1994</v>
      </c>
      <c r="L675" s="22" t="str">
        <f>VLOOKUP(F675,'[1]Goa Member''s Details Revised'!$C$2:$AO$7385,9,0)</f>
        <v>Never</v>
      </c>
      <c r="M675" s="21" t="s">
        <v>1759</v>
      </c>
      <c r="N675" s="23">
        <f>VLOOKUP(F675,'[1]Goa Member''s Details Revised'!$C$2:$AO$7385,5,0)</f>
        <v>52000</v>
      </c>
      <c r="O675" s="23">
        <f>VLOOKUP(F675,'[1]Goa Member''s Details Revised'!$C$2:$AO$7385,5,0)</f>
        <v>52000</v>
      </c>
      <c r="P675" s="23">
        <f>VLOOKUP(F675,'[1]Goa Member''s Details Revised'!$C$2:$AO$7385,6,0)</f>
        <v>52000</v>
      </c>
      <c r="Q675" s="23" t="str">
        <f>VLOOKUP(F675,'[1]Goa Member''s Details Revised'!$C$2:$AO$7385,8,0)</f>
        <v>I.R.M</v>
      </c>
      <c r="R675" s="23">
        <f t="shared" si="52"/>
        <v>0</v>
      </c>
      <c r="S675" s="21">
        <f t="shared" si="53"/>
        <v>29</v>
      </c>
      <c r="T675" s="23">
        <f t="shared" si="55"/>
        <v>41600</v>
      </c>
      <c r="U675" s="23">
        <f t="shared" si="56"/>
        <v>36767.676767676763</v>
      </c>
      <c r="V675" s="23">
        <f t="shared" si="54"/>
        <v>41600</v>
      </c>
      <c r="W675" s="23"/>
      <c r="X675" s="21"/>
      <c r="Y675" s="24" t="str">
        <f>VLOOKUP(F675,'[1]Goa Member''s Details Revised'!$C$2:$AO$7385,12,0)</f>
        <v>we send last reminder in 2012.then we did not receive any reply</v>
      </c>
    </row>
    <row r="676" spans="2:25">
      <c r="B676" s="20">
        <v>667</v>
      </c>
      <c r="C676" s="21"/>
      <c r="D676" s="21" t="s">
        <v>1760</v>
      </c>
      <c r="E676" s="21" t="s">
        <v>56</v>
      </c>
      <c r="F676" s="21">
        <v>11263</v>
      </c>
      <c r="G676" s="21"/>
      <c r="H676" s="22" t="str">
        <f>VLOOKUP(F676,'[1]Goa Member''s Details Revised'!$C$2:$AO$7385,2,0)</f>
        <v>L. N. C</v>
      </c>
      <c r="I676" s="21">
        <v>23</v>
      </c>
      <c r="J676" s="21" t="s">
        <v>245</v>
      </c>
      <c r="K676" s="21">
        <v>1994</v>
      </c>
      <c r="L676" s="22" t="str">
        <f>VLOOKUP(F676,'[1]Goa Member''s Details Revised'!$C$2:$AO$7385,9,0)</f>
        <v>Never</v>
      </c>
      <c r="M676" s="21" t="s">
        <v>1761</v>
      </c>
      <c r="N676" s="23">
        <f>VLOOKUP(F676,'[1]Goa Member''s Details Revised'!$C$2:$AO$7385,5,0)</f>
        <v>22000</v>
      </c>
      <c r="O676" s="23">
        <f>VLOOKUP(F676,'[1]Goa Member''s Details Revised'!$C$2:$AO$7385,5,0)</f>
        <v>22000</v>
      </c>
      <c r="P676" s="23">
        <f>VLOOKUP(F676,'[1]Goa Member''s Details Revised'!$C$2:$AO$7385,6,0)</f>
        <v>5500</v>
      </c>
      <c r="Q676" s="23" t="str">
        <f>VLOOKUP(F676,'[1]Goa Member''s Details Revised'!$C$2:$AO$7385,8,0)</f>
        <v>outstanding</v>
      </c>
      <c r="R676" s="23">
        <f t="shared" si="52"/>
        <v>16500</v>
      </c>
      <c r="S676" s="21">
        <f t="shared" si="53"/>
        <v>29</v>
      </c>
      <c r="T676" s="23">
        <f t="shared" si="55"/>
        <v>4400</v>
      </c>
      <c r="U676" s="23">
        <f t="shared" si="56"/>
        <v>3888.8888888888887</v>
      </c>
      <c r="V676" s="23">
        <f t="shared" si="54"/>
        <v>1100</v>
      </c>
      <c r="W676" s="23"/>
      <c r="X676" s="21"/>
      <c r="Y676" s="24" t="str">
        <f>VLOOKUP(F676,'[1]Goa Member''s Details Revised'!$C$2:$AO$7385,12,0)</f>
        <v>As Per POD last communication 07 (Outstanding Rs 16500/-)</v>
      </c>
    </row>
    <row r="677" spans="2:25">
      <c r="B677" s="20">
        <v>668</v>
      </c>
      <c r="C677" s="21"/>
      <c r="D677" s="21" t="s">
        <v>1762</v>
      </c>
      <c r="E677" s="21" t="s">
        <v>56</v>
      </c>
      <c r="F677" s="21">
        <v>11266</v>
      </c>
      <c r="G677" s="21"/>
      <c r="H677" s="22" t="str">
        <f>VLOOKUP(F677,'[1]Goa Member''s Details Revised'!$C$2:$AO$7385,2,0)</f>
        <v>L. N. C</v>
      </c>
      <c r="I677" s="21">
        <v>24</v>
      </c>
      <c r="J677" s="21" t="s">
        <v>245</v>
      </c>
      <c r="K677" s="21">
        <v>1994</v>
      </c>
      <c r="L677" s="22" t="str">
        <f>VLOOKUP(F677,'[1]Goa Member''s Details Revised'!$C$2:$AO$7385,9,0)</f>
        <v>Never</v>
      </c>
      <c r="M677" s="21" t="s">
        <v>1763</v>
      </c>
      <c r="N677" s="23">
        <f>VLOOKUP(F677,'[1]Goa Member''s Details Revised'!$C$2:$AO$7385,5,0)</f>
        <v>22000</v>
      </c>
      <c r="O677" s="23">
        <f>VLOOKUP(F677,'[1]Goa Member''s Details Revised'!$C$2:$AO$7385,5,0)</f>
        <v>22000</v>
      </c>
      <c r="P677" s="23">
        <f>VLOOKUP(F677,'[1]Goa Member''s Details Revised'!$C$2:$AO$7385,6,0)</f>
        <v>15400</v>
      </c>
      <c r="Q677" s="23" t="str">
        <f>VLOOKUP(F677,'[1]Goa Member''s Details Revised'!$C$2:$AO$7385,8,0)</f>
        <v>outstanding</v>
      </c>
      <c r="R677" s="23">
        <f t="shared" si="52"/>
        <v>6600</v>
      </c>
      <c r="S677" s="21">
        <f t="shared" si="53"/>
        <v>29</v>
      </c>
      <c r="T677" s="23">
        <f t="shared" si="55"/>
        <v>12320</v>
      </c>
      <c r="U677" s="23">
        <f t="shared" si="56"/>
        <v>10888.888888888891</v>
      </c>
      <c r="V677" s="23">
        <f t="shared" si="54"/>
        <v>11000</v>
      </c>
      <c r="W677" s="23"/>
      <c r="X677" s="21"/>
      <c r="Y677" s="24" t="str">
        <f>VLOOKUP(F677,'[1]Goa Member''s Details Revised'!$C$2:$AO$7385,12,0)</f>
        <v>last communication on 2003 (Outstanding Rs. 6600/-)</v>
      </c>
    </row>
    <row r="678" spans="2:25">
      <c r="B678" s="20">
        <v>669</v>
      </c>
      <c r="C678" s="21"/>
      <c r="D678" s="21" t="s">
        <v>1764</v>
      </c>
      <c r="E678" s="21" t="s">
        <v>56</v>
      </c>
      <c r="F678" s="21">
        <v>11267</v>
      </c>
      <c r="G678" s="21"/>
      <c r="H678" s="22" t="str">
        <f>VLOOKUP(F678,'[1]Goa Member''s Details Revised'!$C$2:$AO$7385,2,0)</f>
        <v>L. N. C</v>
      </c>
      <c r="I678" s="21">
        <v>24</v>
      </c>
      <c r="J678" s="21" t="s">
        <v>245</v>
      </c>
      <c r="K678" s="21">
        <v>1994</v>
      </c>
      <c r="L678" s="22" t="str">
        <f>VLOOKUP(F678,'[1]Goa Member''s Details Revised'!$C$2:$AO$7385,9,0)</f>
        <v>Never</v>
      </c>
      <c r="M678" s="21" t="s">
        <v>1765</v>
      </c>
      <c r="N678" s="23">
        <f>VLOOKUP(F678,'[1]Goa Member''s Details Revised'!$C$2:$AO$7385,5,0)</f>
        <v>42000</v>
      </c>
      <c r="O678" s="23">
        <f>VLOOKUP(F678,'[1]Goa Member''s Details Revised'!$C$2:$AO$7385,5,0)</f>
        <v>42000</v>
      </c>
      <c r="P678" s="23">
        <f>VLOOKUP(F678,'[1]Goa Member''s Details Revised'!$C$2:$AO$7385,6,0)</f>
        <v>42000</v>
      </c>
      <c r="Q678" s="23" t="str">
        <f>VLOOKUP(F678,'[1]Goa Member''s Details Revised'!$C$2:$AO$7385,8,0)</f>
        <v>I.R.M</v>
      </c>
      <c r="R678" s="23">
        <f t="shared" si="52"/>
        <v>0</v>
      </c>
      <c r="S678" s="21">
        <f t="shared" si="53"/>
        <v>29</v>
      </c>
      <c r="T678" s="23">
        <f t="shared" si="55"/>
        <v>33600</v>
      </c>
      <c r="U678" s="23">
        <f t="shared" si="56"/>
        <v>29696.969696969696</v>
      </c>
      <c r="V678" s="23">
        <f t="shared" si="54"/>
        <v>33600</v>
      </c>
      <c r="W678" s="23"/>
      <c r="X678" s="21"/>
      <c r="Y678" s="24" t="str">
        <f>VLOOKUP(F678,'[1]Goa Member''s Details Revised'!$C$2:$AO$7385,12,0)</f>
        <v>last communication 03</v>
      </c>
    </row>
    <row r="679" spans="2:25" ht="30">
      <c r="B679" s="20">
        <v>670</v>
      </c>
      <c r="C679" s="21"/>
      <c r="D679" s="21" t="s">
        <v>1766</v>
      </c>
      <c r="E679" s="21" t="s">
        <v>56</v>
      </c>
      <c r="F679" s="21">
        <v>11268</v>
      </c>
      <c r="G679" s="21"/>
      <c r="H679" s="22" t="str">
        <f>VLOOKUP(F679,'[1]Goa Member''s Details Revised'!$C$2:$AO$7385,2,0)</f>
        <v>L. N. C</v>
      </c>
      <c r="I679" s="21">
        <v>24</v>
      </c>
      <c r="J679" s="21" t="s">
        <v>245</v>
      </c>
      <c r="K679" s="21">
        <v>1994</v>
      </c>
      <c r="L679" s="22" t="str">
        <f>VLOOKUP(F679,'[1]Goa Member''s Details Revised'!$C$2:$AO$7385,9,0)</f>
        <v>Never</v>
      </c>
      <c r="M679" s="21" t="s">
        <v>1767</v>
      </c>
      <c r="N679" s="23">
        <f>VLOOKUP(F679,'[1]Goa Member''s Details Revised'!$C$2:$AO$7385,5,0)</f>
        <v>22000</v>
      </c>
      <c r="O679" s="23">
        <f>VLOOKUP(F679,'[1]Goa Member''s Details Revised'!$C$2:$AO$7385,5,0)</f>
        <v>22000</v>
      </c>
      <c r="P679" s="23">
        <f>VLOOKUP(F679,'[1]Goa Member''s Details Revised'!$C$2:$AO$7385,6,0)</f>
        <v>22000</v>
      </c>
      <c r="Q679" s="23" t="str">
        <f>VLOOKUP(F679,'[1]Goa Member''s Details Revised'!$C$2:$AO$7385,8,0)</f>
        <v>I.R.M</v>
      </c>
      <c r="R679" s="23">
        <f t="shared" si="52"/>
        <v>0</v>
      </c>
      <c r="S679" s="21">
        <f t="shared" si="53"/>
        <v>29</v>
      </c>
      <c r="T679" s="23">
        <f t="shared" si="55"/>
        <v>17600</v>
      </c>
      <c r="U679" s="23">
        <f t="shared" si="56"/>
        <v>15555.555555555555</v>
      </c>
      <c r="V679" s="23">
        <f t="shared" si="54"/>
        <v>17600</v>
      </c>
      <c r="W679" s="23"/>
      <c r="X679" s="21"/>
      <c r="Y679" s="24" t="str">
        <f>VLOOKUP(F679,'[1]Goa Member''s Details Revised'!$C$2:$AO$7385,12,0)</f>
        <v>we send last reminder in 2012.then we did not receive any reply</v>
      </c>
    </row>
    <row r="680" spans="2:25">
      <c r="B680" s="20">
        <v>671</v>
      </c>
      <c r="C680" s="21"/>
      <c r="D680" s="21" t="s">
        <v>1768</v>
      </c>
      <c r="E680" s="21" t="s">
        <v>56</v>
      </c>
      <c r="F680" s="21">
        <v>11269</v>
      </c>
      <c r="G680" s="21"/>
      <c r="H680" s="22" t="str">
        <f>VLOOKUP(F680,'[1]Goa Member''s Details Revised'!$C$2:$AO$7385,2,0)</f>
        <v>L. N. C</v>
      </c>
      <c r="I680" s="21">
        <v>24</v>
      </c>
      <c r="J680" s="21" t="s">
        <v>245</v>
      </c>
      <c r="K680" s="21">
        <v>1994</v>
      </c>
      <c r="L680" s="22" t="str">
        <f>VLOOKUP(F680,'[1]Goa Member''s Details Revised'!$C$2:$AO$7385,9,0)</f>
        <v>Never</v>
      </c>
      <c r="M680" s="21" t="s">
        <v>1769</v>
      </c>
      <c r="N680" s="23">
        <f>VLOOKUP(F680,'[1]Goa Member''s Details Revised'!$C$2:$AO$7385,5,0)</f>
        <v>22000</v>
      </c>
      <c r="O680" s="23">
        <f>VLOOKUP(F680,'[1]Goa Member''s Details Revised'!$C$2:$AO$7385,5,0)</f>
        <v>22000</v>
      </c>
      <c r="P680" s="23">
        <f>VLOOKUP(F680,'[1]Goa Member''s Details Revised'!$C$2:$AO$7385,6,0)</f>
        <v>12100</v>
      </c>
      <c r="Q680" s="23" t="str">
        <f>VLOOKUP(F680,'[1]Goa Member''s Details Revised'!$C$2:$AO$7385,8,0)</f>
        <v>outstanding</v>
      </c>
      <c r="R680" s="23">
        <f t="shared" si="52"/>
        <v>9900</v>
      </c>
      <c r="S680" s="21">
        <f t="shared" si="53"/>
        <v>29</v>
      </c>
      <c r="T680" s="23">
        <f t="shared" si="55"/>
        <v>9680</v>
      </c>
      <c r="U680" s="23">
        <f t="shared" si="56"/>
        <v>8555.5555555555547</v>
      </c>
      <c r="V680" s="23">
        <f t="shared" si="54"/>
        <v>7700</v>
      </c>
      <c r="W680" s="23"/>
      <c r="X680" s="21"/>
      <c r="Y680" s="24" t="str">
        <f>VLOOKUP(F680,'[1]Goa Member''s Details Revised'!$C$2:$AO$7385,12,0)</f>
        <v>As Per POD last communication 07 (Outstanding Rs 9900/-)</v>
      </c>
    </row>
    <row r="681" spans="2:25" ht="30">
      <c r="B681" s="20">
        <v>672</v>
      </c>
      <c r="C681" s="21"/>
      <c r="D681" s="21" t="s">
        <v>1770</v>
      </c>
      <c r="E681" s="21" t="s">
        <v>56</v>
      </c>
      <c r="F681" s="21">
        <v>11270</v>
      </c>
      <c r="G681" s="21"/>
      <c r="H681" s="22" t="str">
        <f>VLOOKUP(F681,'[1]Goa Member''s Details Revised'!$C$2:$AO$7385,2,0)</f>
        <v>L. N. C</v>
      </c>
      <c r="I681" s="21">
        <v>26</v>
      </c>
      <c r="J681" s="21" t="s">
        <v>245</v>
      </c>
      <c r="K681" s="21">
        <v>1994</v>
      </c>
      <c r="L681" s="22" t="str">
        <f>VLOOKUP(F681,'[1]Goa Member''s Details Revised'!$C$2:$AO$7385,9,0)</f>
        <v>Never</v>
      </c>
      <c r="M681" s="21" t="s">
        <v>1771</v>
      </c>
      <c r="N681" s="23">
        <f>VLOOKUP(F681,'[1]Goa Member''s Details Revised'!$C$2:$AO$7385,5,0)</f>
        <v>22000</v>
      </c>
      <c r="O681" s="23">
        <f>VLOOKUP(F681,'[1]Goa Member''s Details Revised'!$C$2:$AO$7385,5,0)</f>
        <v>22000</v>
      </c>
      <c r="P681" s="23">
        <f>VLOOKUP(F681,'[1]Goa Member''s Details Revised'!$C$2:$AO$7385,6,0)</f>
        <v>22000</v>
      </c>
      <c r="Q681" s="23" t="str">
        <f>VLOOKUP(F681,'[1]Goa Member''s Details Revised'!$C$2:$AO$7385,8,0)</f>
        <v>I.R.M</v>
      </c>
      <c r="R681" s="23">
        <f t="shared" si="52"/>
        <v>0</v>
      </c>
      <c r="S681" s="21">
        <f t="shared" si="53"/>
        <v>29</v>
      </c>
      <c r="T681" s="23">
        <f t="shared" si="55"/>
        <v>17600</v>
      </c>
      <c r="U681" s="23">
        <f t="shared" si="56"/>
        <v>15555.555555555555</v>
      </c>
      <c r="V681" s="23">
        <f t="shared" si="54"/>
        <v>17600</v>
      </c>
      <c r="W681" s="23"/>
      <c r="X681" s="21"/>
      <c r="Y681" s="24" t="str">
        <f>VLOOKUP(F681,'[1]Goa Member''s Details Revised'!$C$2:$AO$7385,12,0)</f>
        <v>we send last reminder in 2012.then we did not receive any reply</v>
      </c>
    </row>
    <row r="682" spans="2:25" ht="30">
      <c r="B682" s="20">
        <v>673</v>
      </c>
      <c r="C682" s="21"/>
      <c r="D682" s="21" t="s">
        <v>1772</v>
      </c>
      <c r="E682" s="21" t="s">
        <v>56</v>
      </c>
      <c r="F682" s="21">
        <v>11271</v>
      </c>
      <c r="G682" s="21"/>
      <c r="H682" s="22" t="str">
        <f>VLOOKUP(F682,'[1]Goa Member''s Details Revised'!$C$2:$AO$7385,2,0)</f>
        <v>L. N. C</v>
      </c>
      <c r="I682" s="21">
        <v>26</v>
      </c>
      <c r="J682" s="21" t="s">
        <v>245</v>
      </c>
      <c r="K682" s="21">
        <v>1994</v>
      </c>
      <c r="L682" s="22" t="str">
        <f>VLOOKUP(F682,'[1]Goa Member''s Details Revised'!$C$2:$AO$7385,9,0)</f>
        <v>Never</v>
      </c>
      <c r="M682" s="21" t="s">
        <v>1773</v>
      </c>
      <c r="N682" s="23">
        <f>VLOOKUP(F682,'[1]Goa Member''s Details Revised'!$C$2:$AO$7385,5,0)</f>
        <v>22000</v>
      </c>
      <c r="O682" s="23">
        <f>VLOOKUP(F682,'[1]Goa Member''s Details Revised'!$C$2:$AO$7385,5,0)</f>
        <v>22000</v>
      </c>
      <c r="P682" s="23">
        <f>VLOOKUP(F682,'[1]Goa Member''s Details Revised'!$C$2:$AO$7385,6,0)</f>
        <v>22000</v>
      </c>
      <c r="Q682" s="23" t="str">
        <f>VLOOKUP(F682,'[1]Goa Member''s Details Revised'!$C$2:$AO$7385,8,0)</f>
        <v>I.R.M</v>
      </c>
      <c r="R682" s="23">
        <f t="shared" si="52"/>
        <v>0</v>
      </c>
      <c r="S682" s="21">
        <f t="shared" si="53"/>
        <v>29</v>
      </c>
      <c r="T682" s="23">
        <f t="shared" si="55"/>
        <v>17600</v>
      </c>
      <c r="U682" s="23">
        <f t="shared" si="56"/>
        <v>15555.555555555555</v>
      </c>
      <c r="V682" s="23">
        <f t="shared" si="54"/>
        <v>17600</v>
      </c>
      <c r="W682" s="23"/>
      <c r="X682" s="21"/>
      <c r="Y682" s="24" t="str">
        <f>VLOOKUP(F682,'[1]Goa Member''s Details Revised'!$C$2:$AO$7385,12,0)</f>
        <v>we send last reminder in 2012.then we did not receive any reply</v>
      </c>
    </row>
    <row r="683" spans="2:25" ht="30">
      <c r="B683" s="20">
        <v>674</v>
      </c>
      <c r="C683" s="21"/>
      <c r="D683" s="21" t="s">
        <v>1774</v>
      </c>
      <c r="E683" s="21" t="s">
        <v>56</v>
      </c>
      <c r="F683" s="21">
        <v>11272</v>
      </c>
      <c r="G683" s="21"/>
      <c r="H683" s="22" t="str">
        <f>VLOOKUP(F683,'[1]Goa Member''s Details Revised'!$C$2:$AO$7385,2,0)</f>
        <v>L. N. C</v>
      </c>
      <c r="I683" s="21">
        <v>24</v>
      </c>
      <c r="J683" s="21" t="s">
        <v>245</v>
      </c>
      <c r="K683" s="21">
        <v>1994</v>
      </c>
      <c r="L683" s="22" t="str">
        <f>VLOOKUP(F683,'[1]Goa Member''s Details Revised'!$C$2:$AO$7385,9,0)</f>
        <v>Never</v>
      </c>
      <c r="M683" s="21" t="s">
        <v>1775</v>
      </c>
      <c r="N683" s="23">
        <f>VLOOKUP(F683,'[1]Goa Member''s Details Revised'!$C$2:$AO$7385,5,0)</f>
        <v>42000</v>
      </c>
      <c r="O683" s="23">
        <f>VLOOKUP(F683,'[1]Goa Member''s Details Revised'!$C$2:$AO$7385,5,0)</f>
        <v>42000</v>
      </c>
      <c r="P683" s="23">
        <f>VLOOKUP(F683,'[1]Goa Member''s Details Revised'!$C$2:$AO$7385,6,0)</f>
        <v>39900</v>
      </c>
      <c r="Q683" s="23" t="str">
        <f>VLOOKUP(F683,'[1]Goa Member''s Details Revised'!$C$2:$AO$7385,8,0)</f>
        <v>I.R.M</v>
      </c>
      <c r="R683" s="23">
        <f t="shared" si="52"/>
        <v>2100</v>
      </c>
      <c r="S683" s="21">
        <f t="shared" si="53"/>
        <v>29</v>
      </c>
      <c r="T683" s="23">
        <f t="shared" si="55"/>
        <v>31920</v>
      </c>
      <c r="U683" s="23">
        <f t="shared" si="56"/>
        <v>28212.121212121212</v>
      </c>
      <c r="V683" s="23">
        <f t="shared" si="54"/>
        <v>31500</v>
      </c>
      <c r="W683" s="23"/>
      <c r="X683" s="21"/>
      <c r="Y683" s="24" t="str">
        <f>VLOOKUP(F683,'[1]Goa Member''s Details Revised'!$C$2:$AO$7385,12,0)</f>
        <v>we send last reminder in 2012.then we did not receive any reply</v>
      </c>
    </row>
    <row r="684" spans="2:25" ht="30">
      <c r="B684" s="20">
        <v>675</v>
      </c>
      <c r="C684" s="21"/>
      <c r="D684" s="21" t="s">
        <v>1776</v>
      </c>
      <c r="E684" s="21" t="s">
        <v>56</v>
      </c>
      <c r="F684" s="21">
        <v>11273</v>
      </c>
      <c r="G684" s="21"/>
      <c r="H684" s="22" t="str">
        <f>VLOOKUP(F684,'[1]Goa Member''s Details Revised'!$C$2:$AO$7385,2,0)</f>
        <v>L. N. C</v>
      </c>
      <c r="I684" s="21">
        <v>28</v>
      </c>
      <c r="J684" s="21" t="s">
        <v>245</v>
      </c>
      <c r="K684" s="21">
        <v>1994</v>
      </c>
      <c r="L684" s="22" t="str">
        <f>VLOOKUP(F684,'[1]Goa Member''s Details Revised'!$C$2:$AO$7385,9,0)</f>
        <v>Never</v>
      </c>
      <c r="M684" s="21" t="s">
        <v>1777</v>
      </c>
      <c r="N684" s="23">
        <f>VLOOKUP(F684,'[1]Goa Member''s Details Revised'!$C$2:$AO$7385,5,0)</f>
        <v>52000</v>
      </c>
      <c r="O684" s="23">
        <f>VLOOKUP(F684,'[1]Goa Member''s Details Revised'!$C$2:$AO$7385,5,0)</f>
        <v>52000</v>
      </c>
      <c r="P684" s="23">
        <f>VLOOKUP(F684,'[1]Goa Member''s Details Revised'!$C$2:$AO$7385,6,0)</f>
        <v>52000</v>
      </c>
      <c r="Q684" s="23" t="str">
        <f>VLOOKUP(F684,'[1]Goa Member''s Details Revised'!$C$2:$AO$7385,8,0)</f>
        <v>I.R.M</v>
      </c>
      <c r="R684" s="23">
        <f t="shared" si="52"/>
        <v>0</v>
      </c>
      <c r="S684" s="21">
        <f t="shared" si="53"/>
        <v>29</v>
      </c>
      <c r="T684" s="23">
        <f t="shared" si="55"/>
        <v>41600</v>
      </c>
      <c r="U684" s="23">
        <f t="shared" si="56"/>
        <v>36767.676767676763</v>
      </c>
      <c r="V684" s="23">
        <f t="shared" si="54"/>
        <v>41600</v>
      </c>
      <c r="W684" s="23"/>
      <c r="X684" s="21"/>
      <c r="Y684" s="24" t="str">
        <f>VLOOKUP(F684,'[1]Goa Member''s Details Revised'!$C$2:$AO$7385,12,0)</f>
        <v>we send last reminder in 2012.then we did not receive any reply</v>
      </c>
    </row>
    <row r="685" spans="2:25">
      <c r="B685" s="20">
        <v>676</v>
      </c>
      <c r="C685" s="21"/>
      <c r="D685" s="21" t="s">
        <v>1778</v>
      </c>
      <c r="E685" s="21" t="s">
        <v>56</v>
      </c>
      <c r="F685" s="21">
        <v>11275</v>
      </c>
      <c r="G685" s="21"/>
      <c r="H685" s="22" t="str">
        <f>VLOOKUP(F685,'[1]Goa Member''s Details Revised'!$C$2:$AO$7385,2,0)</f>
        <v>L. N. C</v>
      </c>
      <c r="I685" s="21">
        <v>30</v>
      </c>
      <c r="J685" s="21" t="s">
        <v>245</v>
      </c>
      <c r="K685" s="21">
        <v>1994</v>
      </c>
      <c r="L685" s="22" t="str">
        <f>VLOOKUP(F685,'[1]Goa Member''s Details Revised'!$C$2:$AO$7385,9,0)</f>
        <v>Never</v>
      </c>
      <c r="M685" s="21" t="s">
        <v>1779</v>
      </c>
      <c r="N685" s="23">
        <f>VLOOKUP(F685,'[1]Goa Member''s Details Revised'!$C$2:$AO$7385,5,0)</f>
        <v>22000</v>
      </c>
      <c r="O685" s="23">
        <f>VLOOKUP(F685,'[1]Goa Member''s Details Revised'!$C$2:$AO$7385,5,0)</f>
        <v>22000</v>
      </c>
      <c r="P685" s="23">
        <f>VLOOKUP(F685,'[1]Goa Member''s Details Revised'!$C$2:$AO$7385,6,0)</f>
        <v>18700</v>
      </c>
      <c r="Q685" s="23" t="str">
        <f>VLOOKUP(F685,'[1]Goa Member''s Details Revised'!$C$2:$AO$7385,8,0)</f>
        <v>Outstanding</v>
      </c>
      <c r="R685" s="23">
        <f t="shared" si="52"/>
        <v>3300</v>
      </c>
      <c r="S685" s="21">
        <f t="shared" si="53"/>
        <v>29</v>
      </c>
      <c r="T685" s="23">
        <f t="shared" si="55"/>
        <v>14960</v>
      </c>
      <c r="U685" s="23">
        <f t="shared" si="56"/>
        <v>13222.222222222223</v>
      </c>
      <c r="V685" s="23">
        <f t="shared" si="54"/>
        <v>14300</v>
      </c>
      <c r="W685" s="23"/>
      <c r="X685" s="21"/>
      <c r="Y685" s="24" t="str">
        <f>VLOOKUP(F685,'[1]Goa Member''s Details Revised'!$C$2:$AO$7385,12,0)</f>
        <v>As Per POD last communication 07 (Outstanding Rs 3000/-)</v>
      </c>
    </row>
    <row r="686" spans="2:25" ht="30">
      <c r="B686" s="20">
        <v>677</v>
      </c>
      <c r="C686" s="21"/>
      <c r="D686" s="21" t="s">
        <v>1780</v>
      </c>
      <c r="E686" s="21" t="s">
        <v>56</v>
      </c>
      <c r="F686" s="21">
        <v>11276</v>
      </c>
      <c r="G686" s="21"/>
      <c r="H686" s="22" t="str">
        <f>VLOOKUP(F686,'[1]Goa Member''s Details Revised'!$C$2:$AO$7385,2,0)</f>
        <v>L. N. C</v>
      </c>
      <c r="I686" s="21">
        <v>29</v>
      </c>
      <c r="J686" s="21" t="s">
        <v>245</v>
      </c>
      <c r="K686" s="21">
        <v>1994</v>
      </c>
      <c r="L686" s="22" t="str">
        <f>VLOOKUP(F686,'[1]Goa Member''s Details Revised'!$C$2:$AO$7385,9,0)</f>
        <v>Never</v>
      </c>
      <c r="M686" s="21" t="s">
        <v>1781</v>
      </c>
      <c r="N686" s="23">
        <f>VLOOKUP(F686,'[1]Goa Member''s Details Revised'!$C$2:$AO$7385,5,0)</f>
        <v>22000</v>
      </c>
      <c r="O686" s="23">
        <f>VLOOKUP(F686,'[1]Goa Member''s Details Revised'!$C$2:$AO$7385,5,0)</f>
        <v>22000</v>
      </c>
      <c r="P686" s="23">
        <f>VLOOKUP(F686,'[1]Goa Member''s Details Revised'!$C$2:$AO$7385,6,0)</f>
        <v>22000</v>
      </c>
      <c r="Q686" s="23" t="str">
        <f>VLOOKUP(F686,'[1]Goa Member''s Details Revised'!$C$2:$AO$7385,8,0)</f>
        <v>I.R.M</v>
      </c>
      <c r="R686" s="23">
        <f t="shared" si="52"/>
        <v>0</v>
      </c>
      <c r="S686" s="21">
        <f t="shared" si="53"/>
        <v>29</v>
      </c>
      <c r="T686" s="23">
        <f t="shared" si="55"/>
        <v>17600</v>
      </c>
      <c r="U686" s="23">
        <f t="shared" si="56"/>
        <v>15555.555555555555</v>
      </c>
      <c r="V686" s="23">
        <f t="shared" si="54"/>
        <v>17600</v>
      </c>
      <c r="W686" s="23"/>
      <c r="X686" s="21"/>
      <c r="Y686" s="24" t="str">
        <f>VLOOKUP(F686,'[1]Goa Member''s Details Revised'!$C$2:$AO$7385,12,0)</f>
        <v>we send last reminder in 2012.then we did not receive any reply</v>
      </c>
    </row>
    <row r="687" spans="2:25" ht="30">
      <c r="B687" s="20">
        <v>678</v>
      </c>
      <c r="C687" s="21"/>
      <c r="D687" s="21" t="s">
        <v>1782</v>
      </c>
      <c r="E687" s="21" t="s">
        <v>56</v>
      </c>
      <c r="F687" s="21">
        <v>11278</v>
      </c>
      <c r="G687" s="21"/>
      <c r="H687" s="22" t="str">
        <f>VLOOKUP(F687,'[1]Goa Member''s Details Revised'!$C$2:$AO$7385,2,0)</f>
        <v>L. N. C</v>
      </c>
      <c r="I687" s="21">
        <v>29</v>
      </c>
      <c r="J687" s="21" t="s">
        <v>245</v>
      </c>
      <c r="K687" s="21">
        <v>1994</v>
      </c>
      <c r="L687" s="22" t="str">
        <f>VLOOKUP(F687,'[1]Goa Member''s Details Revised'!$C$2:$AO$7385,9,0)</f>
        <v>Never</v>
      </c>
      <c r="M687" s="21" t="s">
        <v>1783</v>
      </c>
      <c r="N687" s="23">
        <f>VLOOKUP(F687,'[1]Goa Member''s Details Revised'!$C$2:$AO$7385,5,0)</f>
        <v>22000</v>
      </c>
      <c r="O687" s="23">
        <f>VLOOKUP(F687,'[1]Goa Member''s Details Revised'!$C$2:$AO$7385,5,0)</f>
        <v>22000</v>
      </c>
      <c r="P687" s="23">
        <f>VLOOKUP(F687,'[1]Goa Member''s Details Revised'!$C$2:$AO$7385,6,0)</f>
        <v>20900</v>
      </c>
      <c r="Q687" s="23" t="str">
        <f>VLOOKUP(F687,'[1]Goa Member''s Details Revised'!$C$2:$AO$7385,8,0)</f>
        <v>I.R.M</v>
      </c>
      <c r="R687" s="23">
        <f t="shared" si="52"/>
        <v>1100</v>
      </c>
      <c r="S687" s="21">
        <f t="shared" si="53"/>
        <v>29</v>
      </c>
      <c r="T687" s="23">
        <f t="shared" si="55"/>
        <v>16720</v>
      </c>
      <c r="U687" s="23">
        <f t="shared" si="56"/>
        <v>14777.777777777777</v>
      </c>
      <c r="V687" s="23">
        <f t="shared" si="54"/>
        <v>16500</v>
      </c>
      <c r="W687" s="23"/>
      <c r="X687" s="21"/>
      <c r="Y687" s="24" t="str">
        <f>VLOOKUP(F687,'[1]Goa Member''s Details Revised'!$C$2:$AO$7385,12,0)</f>
        <v>we send last reminder in 2012.then we did not receive any reply</v>
      </c>
    </row>
    <row r="688" spans="2:25">
      <c r="B688" s="20">
        <v>679</v>
      </c>
      <c r="C688" s="21"/>
      <c r="D688" s="21" t="s">
        <v>1784</v>
      </c>
      <c r="E688" s="21" t="s">
        <v>56</v>
      </c>
      <c r="F688" s="21">
        <v>11279</v>
      </c>
      <c r="G688" s="21"/>
      <c r="H688" s="22" t="str">
        <f>VLOOKUP(F688,'[1]Goa Member''s Details Revised'!$C$2:$AO$7385,2,0)</f>
        <v>L. N. C</v>
      </c>
      <c r="I688" s="21">
        <v>23</v>
      </c>
      <c r="J688" s="21" t="s">
        <v>245</v>
      </c>
      <c r="K688" s="21">
        <v>1994</v>
      </c>
      <c r="L688" s="22" t="str">
        <f>VLOOKUP(F688,'[1]Goa Member''s Details Revised'!$C$2:$AO$7385,9,0)</f>
        <v>Never</v>
      </c>
      <c r="M688" s="21" t="s">
        <v>1785</v>
      </c>
      <c r="N688" s="23">
        <f>VLOOKUP(F688,'[1]Goa Member''s Details Revised'!$C$2:$AO$7385,5,0)</f>
        <v>52000</v>
      </c>
      <c r="O688" s="23">
        <f>VLOOKUP(F688,'[1]Goa Member''s Details Revised'!$C$2:$AO$7385,5,0)</f>
        <v>52000</v>
      </c>
      <c r="P688" s="23">
        <f>VLOOKUP(F688,'[1]Goa Member''s Details Revised'!$C$2:$AO$7385,6,0)</f>
        <v>52000</v>
      </c>
      <c r="Q688" s="23" t="str">
        <f>VLOOKUP(F688,'[1]Goa Member''s Details Revised'!$C$2:$AO$7385,8,0)</f>
        <v>I.R.M</v>
      </c>
      <c r="R688" s="23">
        <f t="shared" si="52"/>
        <v>0</v>
      </c>
      <c r="S688" s="21">
        <f t="shared" si="53"/>
        <v>29</v>
      </c>
      <c r="T688" s="23">
        <f t="shared" si="55"/>
        <v>41600</v>
      </c>
      <c r="U688" s="23">
        <f t="shared" si="56"/>
        <v>36767.676767676763</v>
      </c>
      <c r="V688" s="23">
        <f t="shared" si="54"/>
        <v>41600</v>
      </c>
      <c r="W688" s="23"/>
      <c r="X688" s="21"/>
      <c r="Y688" s="24" t="str">
        <f>VLOOKUP(F688,'[1]Goa Member''s Details Revised'!$C$2:$AO$7385,12,0)</f>
        <v>last mail conversation on communication 2014</v>
      </c>
    </row>
    <row r="689" spans="2:25">
      <c r="B689" s="20">
        <v>680</v>
      </c>
      <c r="C689" s="21"/>
      <c r="D689" s="21" t="s">
        <v>1786</v>
      </c>
      <c r="E689" s="21" t="s">
        <v>56</v>
      </c>
      <c r="F689" s="21">
        <v>11282</v>
      </c>
      <c r="G689" s="21"/>
      <c r="H689" s="22" t="str">
        <f>VLOOKUP(F689,'[1]Goa Member''s Details Revised'!$C$2:$AO$7385,2,0)</f>
        <v>L. N. C</v>
      </c>
      <c r="I689" s="21">
        <v>8</v>
      </c>
      <c r="J689" s="21" t="s">
        <v>245</v>
      </c>
      <c r="K689" s="21">
        <v>1994</v>
      </c>
      <c r="L689" s="22" t="str">
        <f>VLOOKUP(F689,'[1]Goa Member''s Details Revised'!$C$2:$AO$7385,9,0)</f>
        <v>Never</v>
      </c>
      <c r="M689" s="21" t="s">
        <v>1787</v>
      </c>
      <c r="N689" s="23">
        <f>VLOOKUP(F689,'[1]Goa Member''s Details Revised'!$C$2:$AO$7385,5,0)</f>
        <v>42000</v>
      </c>
      <c r="O689" s="23">
        <f>VLOOKUP(F689,'[1]Goa Member''s Details Revised'!$C$2:$AO$7385,5,0)</f>
        <v>42000</v>
      </c>
      <c r="P689" s="23">
        <f>VLOOKUP(F689,'[1]Goa Member''s Details Revised'!$C$2:$AO$7385,6,0)</f>
        <v>42000</v>
      </c>
      <c r="Q689" s="23" t="str">
        <f>VLOOKUP(F689,'[1]Goa Member''s Details Revised'!$C$2:$AO$7385,8,0)</f>
        <v>I.R.M</v>
      </c>
      <c r="R689" s="23">
        <f t="shared" si="52"/>
        <v>0</v>
      </c>
      <c r="S689" s="21">
        <f t="shared" si="53"/>
        <v>29</v>
      </c>
      <c r="T689" s="23">
        <f t="shared" si="55"/>
        <v>33600</v>
      </c>
      <c r="U689" s="23">
        <f t="shared" si="56"/>
        <v>29696.969696969696</v>
      </c>
      <c r="V689" s="23">
        <f t="shared" si="54"/>
        <v>33600</v>
      </c>
      <c r="W689" s="23"/>
      <c r="X689" s="21"/>
      <c r="Y689" s="24" t="str">
        <f>VLOOKUP(F689,'[1]Goa Member''s Details Revised'!$C$2:$AO$7385,12,0)</f>
        <v>last communication 00</v>
      </c>
    </row>
    <row r="690" spans="2:25" ht="30">
      <c r="B690" s="20">
        <v>681</v>
      </c>
      <c r="C690" s="21"/>
      <c r="D690" s="21" t="s">
        <v>1788</v>
      </c>
      <c r="E690" s="21" t="s">
        <v>56</v>
      </c>
      <c r="F690" s="21">
        <v>11283</v>
      </c>
      <c r="G690" s="21"/>
      <c r="H690" s="22" t="str">
        <f>VLOOKUP(F690,'[1]Goa Member''s Details Revised'!$C$2:$AO$7385,2,0)</f>
        <v>L. N. C</v>
      </c>
      <c r="I690" s="21">
        <v>31</v>
      </c>
      <c r="J690" s="21" t="s">
        <v>245</v>
      </c>
      <c r="K690" s="21">
        <v>1994</v>
      </c>
      <c r="L690" s="22" t="str">
        <f>VLOOKUP(F690,'[1]Goa Member''s Details Revised'!$C$2:$AO$7385,9,0)</f>
        <v>Never</v>
      </c>
      <c r="M690" s="21" t="s">
        <v>1789</v>
      </c>
      <c r="N690" s="23">
        <f>VLOOKUP(F690,'[1]Goa Member''s Details Revised'!$C$2:$AO$7385,5,0)</f>
        <v>30000</v>
      </c>
      <c r="O690" s="23">
        <f>VLOOKUP(F690,'[1]Goa Member''s Details Revised'!$C$2:$AO$7385,5,0)</f>
        <v>30000</v>
      </c>
      <c r="P690" s="23">
        <f>VLOOKUP(F690,'[1]Goa Member''s Details Revised'!$C$2:$AO$7385,6,0)</f>
        <v>30000</v>
      </c>
      <c r="Q690" s="23" t="str">
        <f>VLOOKUP(F690,'[1]Goa Member''s Details Revised'!$C$2:$AO$7385,8,0)</f>
        <v>I.R.M</v>
      </c>
      <c r="R690" s="23">
        <f t="shared" si="52"/>
        <v>0</v>
      </c>
      <c r="S690" s="21">
        <f t="shared" si="53"/>
        <v>29</v>
      </c>
      <c r="T690" s="23">
        <f t="shared" si="55"/>
        <v>24000</v>
      </c>
      <c r="U690" s="23">
        <f t="shared" si="56"/>
        <v>21212.121212121212</v>
      </c>
      <c r="V690" s="23">
        <f t="shared" si="54"/>
        <v>24000</v>
      </c>
      <c r="W690" s="23"/>
      <c r="X690" s="21"/>
      <c r="Y690" s="24" t="str">
        <f>VLOOKUP(F690,'[1]Goa Member''s Details Revised'!$C$2:$AO$7385,12,0)</f>
        <v>we send last reminder in 2012.then we did not receive any reply</v>
      </c>
    </row>
    <row r="691" spans="2:25" ht="30">
      <c r="B691" s="20">
        <v>682</v>
      </c>
      <c r="C691" s="21"/>
      <c r="D691" s="21" t="s">
        <v>1790</v>
      </c>
      <c r="E691" s="21" t="s">
        <v>56</v>
      </c>
      <c r="F691" s="21">
        <v>11286</v>
      </c>
      <c r="G691" s="21"/>
      <c r="H691" s="22" t="str">
        <f>VLOOKUP(F691,'[1]Goa Member''s Details Revised'!$C$2:$AO$7385,2,0)</f>
        <v>L. N. C</v>
      </c>
      <c r="I691" s="21">
        <v>28</v>
      </c>
      <c r="J691" s="21" t="s">
        <v>245</v>
      </c>
      <c r="K691" s="21">
        <v>1994</v>
      </c>
      <c r="L691" s="22" t="str">
        <f>VLOOKUP(F691,'[1]Goa Member''s Details Revised'!$C$2:$AO$7385,9,0)</f>
        <v>Never</v>
      </c>
      <c r="M691" s="21" t="s">
        <v>1791</v>
      </c>
      <c r="N691" s="23">
        <f>VLOOKUP(F691,'[1]Goa Member''s Details Revised'!$C$2:$AO$7385,5,0)</f>
        <v>30000</v>
      </c>
      <c r="O691" s="23">
        <f>VLOOKUP(F691,'[1]Goa Member''s Details Revised'!$C$2:$AO$7385,5,0)</f>
        <v>30000</v>
      </c>
      <c r="P691" s="23">
        <f>VLOOKUP(F691,'[1]Goa Member''s Details Revised'!$C$2:$AO$7385,6,0)</f>
        <v>30000</v>
      </c>
      <c r="Q691" s="23" t="str">
        <f>VLOOKUP(F691,'[1]Goa Member''s Details Revised'!$C$2:$AO$7385,8,0)</f>
        <v>I.R.M</v>
      </c>
      <c r="R691" s="23">
        <f t="shared" si="52"/>
        <v>0</v>
      </c>
      <c r="S691" s="21">
        <f t="shared" si="53"/>
        <v>29</v>
      </c>
      <c r="T691" s="23">
        <f t="shared" si="55"/>
        <v>24000</v>
      </c>
      <c r="U691" s="23">
        <f t="shared" si="56"/>
        <v>21212.121212121212</v>
      </c>
      <c r="V691" s="23">
        <f t="shared" si="54"/>
        <v>24000</v>
      </c>
      <c r="W691" s="23"/>
      <c r="X691" s="21"/>
      <c r="Y691" s="24" t="str">
        <f>VLOOKUP(F691,'[1]Goa Member''s Details Revised'!$C$2:$AO$7385,12,0)</f>
        <v>we send last reminder in 2012.then we did not receive any reply</v>
      </c>
    </row>
    <row r="692" spans="2:25">
      <c r="B692" s="20">
        <v>683</v>
      </c>
      <c r="C692" s="21"/>
      <c r="D692" s="21" t="s">
        <v>1792</v>
      </c>
      <c r="E692" s="21" t="s">
        <v>56</v>
      </c>
      <c r="F692" s="21">
        <v>11287</v>
      </c>
      <c r="G692" s="21"/>
      <c r="H692" s="22" t="str">
        <f>VLOOKUP(F692,'[1]Goa Member''s Details Revised'!$C$2:$AO$7385,2,0)</f>
        <v>L. N. C</v>
      </c>
      <c r="I692" s="21">
        <v>31</v>
      </c>
      <c r="J692" s="21" t="s">
        <v>245</v>
      </c>
      <c r="K692" s="21">
        <v>1994</v>
      </c>
      <c r="L692" s="22" t="str">
        <f>VLOOKUP(F692,'[1]Goa Member''s Details Revised'!$C$2:$AO$7385,9,0)</f>
        <v>Never</v>
      </c>
      <c r="M692" s="21" t="s">
        <v>1793</v>
      </c>
      <c r="N692" s="23">
        <f>VLOOKUP(F692,'[1]Goa Member''s Details Revised'!$C$2:$AO$7385,5,0)</f>
        <v>20900</v>
      </c>
      <c r="O692" s="23">
        <f>VLOOKUP(F692,'[1]Goa Member''s Details Revised'!$C$2:$AO$7385,5,0)</f>
        <v>20900</v>
      </c>
      <c r="P692" s="23">
        <f>VLOOKUP(F692,'[1]Goa Member''s Details Revised'!$C$2:$AO$7385,6,0)</f>
        <v>5500</v>
      </c>
      <c r="Q692" s="23" t="str">
        <f>VLOOKUP(F692,'[1]Goa Member''s Details Revised'!$C$2:$AO$7385,8,0)</f>
        <v>outstanding</v>
      </c>
      <c r="R692" s="23">
        <f t="shared" si="52"/>
        <v>15400</v>
      </c>
      <c r="S692" s="21">
        <f t="shared" si="53"/>
        <v>29</v>
      </c>
      <c r="T692" s="23">
        <f t="shared" si="55"/>
        <v>4400</v>
      </c>
      <c r="U692" s="23">
        <f t="shared" si="56"/>
        <v>3888.8888888888887</v>
      </c>
      <c r="V692" s="23">
        <f t="shared" si="54"/>
        <v>1320</v>
      </c>
      <c r="W692" s="23"/>
      <c r="X692" s="21"/>
      <c r="Y692" s="24" t="str">
        <f>VLOOKUP(F692,'[1]Goa Member''s Details Revised'!$C$2:$AO$7385,12,0)</f>
        <v>last communication 2012 (Outstanding Rs.15400/-)</v>
      </c>
    </row>
    <row r="693" spans="2:25" ht="30">
      <c r="B693" s="20">
        <v>684</v>
      </c>
      <c r="C693" s="21"/>
      <c r="D693" s="21" t="s">
        <v>1794</v>
      </c>
      <c r="E693" s="21" t="s">
        <v>56</v>
      </c>
      <c r="F693" s="21">
        <v>11288</v>
      </c>
      <c r="G693" s="21"/>
      <c r="H693" s="22" t="str">
        <f>VLOOKUP(F693,'[1]Goa Member''s Details Revised'!$C$2:$AO$7385,2,0)</f>
        <v>L. N. C</v>
      </c>
      <c r="I693" s="21">
        <v>31</v>
      </c>
      <c r="J693" s="21" t="s">
        <v>245</v>
      </c>
      <c r="K693" s="21">
        <v>1994</v>
      </c>
      <c r="L693" s="22" t="str">
        <f>VLOOKUP(F693,'[1]Goa Member''s Details Revised'!$C$2:$AO$7385,9,0)</f>
        <v>Never</v>
      </c>
      <c r="M693" s="21" t="s">
        <v>1795</v>
      </c>
      <c r="N693" s="23">
        <f>VLOOKUP(F693,'[1]Goa Member''s Details Revised'!$C$2:$AO$7385,5,0)</f>
        <v>52000</v>
      </c>
      <c r="O693" s="23">
        <f>VLOOKUP(F693,'[1]Goa Member''s Details Revised'!$C$2:$AO$7385,5,0)</f>
        <v>52000</v>
      </c>
      <c r="P693" s="23">
        <f>VLOOKUP(F693,'[1]Goa Member''s Details Revised'!$C$2:$AO$7385,6,0)</f>
        <v>52000</v>
      </c>
      <c r="Q693" s="23" t="str">
        <f>VLOOKUP(F693,'[1]Goa Member''s Details Revised'!$C$2:$AO$7385,8,0)</f>
        <v>I.R.M</v>
      </c>
      <c r="R693" s="23">
        <f t="shared" si="52"/>
        <v>0</v>
      </c>
      <c r="S693" s="21">
        <f t="shared" si="53"/>
        <v>29</v>
      </c>
      <c r="T693" s="23">
        <f t="shared" si="55"/>
        <v>41600</v>
      </c>
      <c r="U693" s="23">
        <f t="shared" si="56"/>
        <v>36767.676767676763</v>
      </c>
      <c r="V693" s="23">
        <f t="shared" si="54"/>
        <v>41600</v>
      </c>
      <c r="W693" s="23"/>
      <c r="X693" s="21"/>
      <c r="Y693" s="24" t="str">
        <f>VLOOKUP(F693,'[1]Goa Member''s Details Revised'!$C$2:$AO$7385,12,0)</f>
        <v>we send last reminder in 2012.then we did not receive any reply</v>
      </c>
    </row>
    <row r="694" spans="2:25">
      <c r="B694" s="20">
        <v>685</v>
      </c>
      <c r="C694" s="21"/>
      <c r="D694" s="21" t="s">
        <v>1796</v>
      </c>
      <c r="E694" s="21" t="s">
        <v>56</v>
      </c>
      <c r="F694" s="21">
        <v>11289</v>
      </c>
      <c r="G694" s="21"/>
      <c r="H694" s="22" t="str">
        <f>VLOOKUP(F694,'[1]Goa Member''s Details Revised'!$C$2:$AO$7385,2,0)</f>
        <v>L. N. C</v>
      </c>
      <c r="I694" s="21">
        <v>31</v>
      </c>
      <c r="J694" s="21" t="s">
        <v>245</v>
      </c>
      <c r="K694" s="21">
        <v>1994</v>
      </c>
      <c r="L694" s="22">
        <f>VLOOKUP(F694,'[1]Goa Member''s Details Revised'!$C$2:$AO$7385,9,0)</f>
        <v>2009</v>
      </c>
      <c r="M694" s="21" t="s">
        <v>1797</v>
      </c>
      <c r="N694" s="23">
        <f>VLOOKUP(F694,'[1]Goa Member''s Details Revised'!$C$2:$AO$7385,5,0)</f>
        <v>65000</v>
      </c>
      <c r="O694" s="23">
        <f>VLOOKUP(F694,'[1]Goa Member''s Details Revised'!$C$2:$AO$7385,5,0)</f>
        <v>65000</v>
      </c>
      <c r="P694" s="23">
        <f>VLOOKUP(F694,'[1]Goa Member''s Details Revised'!$C$2:$AO$7385,6,0)</f>
        <v>61750</v>
      </c>
      <c r="Q694" s="23" t="str">
        <f>VLOOKUP(F694,'[1]Goa Member''s Details Revised'!$C$2:$AO$7385,8,0)</f>
        <v>R.M</v>
      </c>
      <c r="R694" s="23">
        <f t="shared" si="52"/>
        <v>3250</v>
      </c>
      <c r="S694" s="21">
        <f t="shared" si="53"/>
        <v>29</v>
      </c>
      <c r="T694" s="23">
        <f t="shared" si="55"/>
        <v>49400</v>
      </c>
      <c r="U694" s="23">
        <f t="shared" si="56"/>
        <v>43661.616161616155</v>
      </c>
      <c r="V694" s="23">
        <f t="shared" si="54"/>
        <v>48750</v>
      </c>
      <c r="W694" s="23"/>
      <c r="X694" s="21"/>
      <c r="Y694" s="24" t="str">
        <f>VLOOKUP(F694,'[1]Goa Member''s Details Revised'!$C$2:$AO$7385,12,0)</f>
        <v xml:space="preserve">no reminders so last communication 2009 </v>
      </c>
    </row>
    <row r="695" spans="2:25" ht="30">
      <c r="B695" s="20">
        <v>686</v>
      </c>
      <c r="C695" s="21"/>
      <c r="D695" s="21" t="s">
        <v>1798</v>
      </c>
      <c r="E695" s="21" t="s">
        <v>56</v>
      </c>
      <c r="F695" s="21">
        <v>11290</v>
      </c>
      <c r="G695" s="21"/>
      <c r="H695" s="22" t="str">
        <f>VLOOKUP(F695,'[1]Goa Member''s Details Revised'!$C$2:$AO$7385,2,0)</f>
        <v>L. N. C</v>
      </c>
      <c r="I695" s="21">
        <v>31</v>
      </c>
      <c r="J695" s="21" t="s">
        <v>245</v>
      </c>
      <c r="K695" s="21">
        <v>1994</v>
      </c>
      <c r="L695" s="22" t="str">
        <f>VLOOKUP(F695,'[1]Goa Member''s Details Revised'!$C$2:$AO$7385,9,0)</f>
        <v>Never</v>
      </c>
      <c r="M695" s="21" t="s">
        <v>1799</v>
      </c>
      <c r="N695" s="23">
        <f>VLOOKUP(F695,'[1]Goa Member''s Details Revised'!$C$2:$AO$7385,5,0)</f>
        <v>22000</v>
      </c>
      <c r="O695" s="23">
        <f>VLOOKUP(F695,'[1]Goa Member''s Details Revised'!$C$2:$AO$7385,5,0)</f>
        <v>22000</v>
      </c>
      <c r="P695" s="23">
        <f>VLOOKUP(F695,'[1]Goa Member''s Details Revised'!$C$2:$AO$7385,6,0)</f>
        <v>5500</v>
      </c>
      <c r="Q695" s="23" t="str">
        <f>VLOOKUP(F695,'[1]Goa Member''s Details Revised'!$C$2:$AO$7385,8,0)</f>
        <v>outstanding</v>
      </c>
      <c r="R695" s="23">
        <f t="shared" si="52"/>
        <v>16500</v>
      </c>
      <c r="S695" s="21">
        <f t="shared" si="53"/>
        <v>29</v>
      </c>
      <c r="T695" s="23">
        <f t="shared" si="55"/>
        <v>4400</v>
      </c>
      <c r="U695" s="23">
        <f t="shared" si="56"/>
        <v>3888.8888888888887</v>
      </c>
      <c r="V695" s="23">
        <f t="shared" si="54"/>
        <v>1100</v>
      </c>
      <c r="W695" s="23"/>
      <c r="X695" s="21"/>
      <c r="Y695" s="24" t="str">
        <f>VLOOKUP(F695,'[1]Goa Member''s Details Revised'!$C$2:$AO$7385,12,0)</f>
        <v>we send last reminder in 2012.then we did not receive any reply (Outstanding Rs.16500/-)</v>
      </c>
    </row>
    <row r="696" spans="2:25" ht="30">
      <c r="B696" s="20">
        <v>687</v>
      </c>
      <c r="C696" s="21"/>
      <c r="D696" s="21" t="s">
        <v>1800</v>
      </c>
      <c r="E696" s="21" t="s">
        <v>56</v>
      </c>
      <c r="F696" s="21">
        <v>11291</v>
      </c>
      <c r="G696" s="21"/>
      <c r="H696" s="22" t="str">
        <f>VLOOKUP(F696,'[1]Goa Member''s Details Revised'!$C$2:$AO$7385,2,0)</f>
        <v>L. N. C</v>
      </c>
      <c r="I696" s="21">
        <v>29</v>
      </c>
      <c r="J696" s="21" t="s">
        <v>245</v>
      </c>
      <c r="K696" s="21">
        <v>1994</v>
      </c>
      <c r="L696" s="22" t="str">
        <f>VLOOKUP(F696,'[1]Goa Member''s Details Revised'!$C$2:$AO$7385,9,0)</f>
        <v>Never</v>
      </c>
      <c r="M696" s="21" t="s">
        <v>1801</v>
      </c>
      <c r="N696" s="23">
        <f>VLOOKUP(F696,'[1]Goa Member''s Details Revised'!$C$2:$AO$7385,5,0)</f>
        <v>22000</v>
      </c>
      <c r="O696" s="23">
        <f>VLOOKUP(F696,'[1]Goa Member''s Details Revised'!$C$2:$AO$7385,5,0)</f>
        <v>22000</v>
      </c>
      <c r="P696" s="23">
        <f>VLOOKUP(F696,'[1]Goa Member''s Details Revised'!$C$2:$AO$7385,6,0)</f>
        <v>22000</v>
      </c>
      <c r="Q696" s="23" t="str">
        <f>VLOOKUP(F696,'[1]Goa Member''s Details Revised'!$C$2:$AO$7385,8,0)</f>
        <v>I.R.M</v>
      </c>
      <c r="R696" s="23">
        <f t="shared" si="52"/>
        <v>0</v>
      </c>
      <c r="S696" s="21">
        <f t="shared" si="53"/>
        <v>29</v>
      </c>
      <c r="T696" s="23">
        <f t="shared" si="55"/>
        <v>17600</v>
      </c>
      <c r="U696" s="23">
        <f t="shared" si="56"/>
        <v>15555.555555555555</v>
      </c>
      <c r="V696" s="23">
        <f t="shared" si="54"/>
        <v>17600</v>
      </c>
      <c r="W696" s="23"/>
      <c r="X696" s="21"/>
      <c r="Y696" s="24" t="str">
        <f>VLOOKUP(F696,'[1]Goa Member''s Details Revised'!$C$2:$AO$7385,12,0)</f>
        <v>we send last reminder in 2012.then we did not receive any reply</v>
      </c>
    </row>
    <row r="697" spans="2:25" ht="30">
      <c r="B697" s="20">
        <v>688</v>
      </c>
      <c r="C697" s="21"/>
      <c r="D697" s="21" t="s">
        <v>1802</v>
      </c>
      <c r="E697" s="21" t="s">
        <v>56</v>
      </c>
      <c r="F697" s="21">
        <v>11294</v>
      </c>
      <c r="G697" s="21"/>
      <c r="H697" s="22" t="str">
        <f>VLOOKUP(F697,'[1]Goa Member''s Details Revised'!$C$2:$AO$7385,2,0)</f>
        <v>L. N. C</v>
      </c>
      <c r="I697" s="21">
        <v>29</v>
      </c>
      <c r="J697" s="21" t="s">
        <v>245</v>
      </c>
      <c r="K697" s="21">
        <v>1994</v>
      </c>
      <c r="L697" s="22" t="str">
        <f>VLOOKUP(F697,'[1]Goa Member''s Details Revised'!$C$2:$AO$7385,9,0)</f>
        <v>Never</v>
      </c>
      <c r="M697" s="21" t="s">
        <v>1803</v>
      </c>
      <c r="N697" s="23">
        <f>VLOOKUP(F697,'[1]Goa Member''s Details Revised'!$C$2:$AO$7385,5,0)</f>
        <v>22000</v>
      </c>
      <c r="O697" s="23">
        <f>VLOOKUP(F697,'[1]Goa Member''s Details Revised'!$C$2:$AO$7385,5,0)</f>
        <v>22000</v>
      </c>
      <c r="P697" s="23">
        <f>VLOOKUP(F697,'[1]Goa Member''s Details Revised'!$C$2:$AO$7385,6,0)</f>
        <v>13200</v>
      </c>
      <c r="Q697" s="23" t="str">
        <f>VLOOKUP(F697,'[1]Goa Member''s Details Revised'!$C$2:$AO$7385,8,0)</f>
        <v>outstanding</v>
      </c>
      <c r="R697" s="23">
        <f t="shared" si="52"/>
        <v>8800</v>
      </c>
      <c r="S697" s="21">
        <f t="shared" si="53"/>
        <v>29</v>
      </c>
      <c r="T697" s="23">
        <f t="shared" si="55"/>
        <v>10560</v>
      </c>
      <c r="U697" s="23">
        <f t="shared" si="56"/>
        <v>9333.3333333333321</v>
      </c>
      <c r="V697" s="23">
        <f t="shared" si="54"/>
        <v>8800</v>
      </c>
      <c r="W697" s="23"/>
      <c r="X697" s="21"/>
      <c r="Y697" s="24" t="str">
        <f>VLOOKUP(F697,'[1]Goa Member''s Details Revised'!$C$2:$AO$7385,12,0)</f>
        <v>we send last reminder in 2012.then we did not receive any reply (Outstanding Rs.8800/-)</v>
      </c>
    </row>
    <row r="698" spans="2:25" ht="30">
      <c r="B698" s="20">
        <v>689</v>
      </c>
      <c r="C698" s="21"/>
      <c r="D698" s="21" t="s">
        <v>1804</v>
      </c>
      <c r="E698" s="21" t="s">
        <v>56</v>
      </c>
      <c r="F698" s="21">
        <v>21001</v>
      </c>
      <c r="G698" s="21"/>
      <c r="H698" s="22" t="str">
        <f>VLOOKUP(F698,'[1]Goa Member''s Details Revised'!$C$2:$AO$7385,2,0)</f>
        <v>L. N. C</v>
      </c>
      <c r="I698" s="21">
        <v>21</v>
      </c>
      <c r="J698" s="21" t="s">
        <v>353</v>
      </c>
      <c r="K698" s="21">
        <v>1993</v>
      </c>
      <c r="L698" s="22" t="str">
        <f>VLOOKUP(F698,'[1]Goa Member''s Details Revised'!$C$2:$AO$7385,9,0)</f>
        <v>Never</v>
      </c>
      <c r="M698" s="21" t="s">
        <v>1805</v>
      </c>
      <c r="N698" s="23">
        <f>VLOOKUP(F698,'[1]Goa Member''s Details Revised'!$C$2:$AO$7385,5,0)</f>
        <v>65000</v>
      </c>
      <c r="O698" s="23">
        <f>VLOOKUP(F698,'[1]Goa Member''s Details Revised'!$C$2:$AO$7385,5,0)</f>
        <v>65000</v>
      </c>
      <c r="P698" s="23">
        <f>VLOOKUP(F698,'[1]Goa Member''s Details Revised'!$C$2:$AO$7385,6,0)</f>
        <v>61750</v>
      </c>
      <c r="Q698" s="23" t="str">
        <f>VLOOKUP(F698,'[1]Goa Member''s Details Revised'!$C$2:$AO$7385,8,0)</f>
        <v>I.R.M</v>
      </c>
      <c r="R698" s="23">
        <f t="shared" si="52"/>
        <v>3250</v>
      </c>
      <c r="S698" s="21">
        <f t="shared" si="53"/>
        <v>30</v>
      </c>
      <c r="T698" s="23">
        <f t="shared" si="55"/>
        <v>49400</v>
      </c>
      <c r="U698" s="23">
        <f t="shared" si="56"/>
        <v>43037.878787878784</v>
      </c>
      <c r="V698" s="23">
        <f t="shared" si="54"/>
        <v>48750</v>
      </c>
      <c r="W698" s="23"/>
      <c r="X698" s="21"/>
      <c r="Y698" s="24" t="str">
        <f>VLOOKUP(F698,'[1]Goa Member''s Details Revised'!$C$2:$AO$7385,12,0)</f>
        <v>we send last reminder in 2012.then we did not receive any reply</v>
      </c>
    </row>
    <row r="699" spans="2:25" ht="30">
      <c r="B699" s="20">
        <v>690</v>
      </c>
      <c r="C699" s="21"/>
      <c r="D699" s="21" t="s">
        <v>1806</v>
      </c>
      <c r="E699" s="21" t="s">
        <v>56</v>
      </c>
      <c r="F699" s="21">
        <v>21002</v>
      </c>
      <c r="G699" s="21"/>
      <c r="H699" s="22" t="str">
        <f>VLOOKUP(F699,'[1]Goa Member''s Details Revised'!$C$2:$AO$7385,2,0)</f>
        <v>L. N. C</v>
      </c>
      <c r="I699" s="21">
        <v>26</v>
      </c>
      <c r="J699" s="21" t="s">
        <v>353</v>
      </c>
      <c r="K699" s="21">
        <v>1993</v>
      </c>
      <c r="L699" s="22" t="str">
        <f>VLOOKUP(F699,'[1]Goa Member''s Details Revised'!$C$2:$AO$7385,9,0)</f>
        <v>Never</v>
      </c>
      <c r="M699" s="21" t="s">
        <v>1807</v>
      </c>
      <c r="N699" s="23">
        <f>VLOOKUP(F699,'[1]Goa Member''s Details Revised'!$C$2:$AO$7385,5,0)</f>
        <v>22000</v>
      </c>
      <c r="O699" s="23">
        <f>VLOOKUP(F699,'[1]Goa Member''s Details Revised'!$C$2:$AO$7385,5,0)</f>
        <v>22000</v>
      </c>
      <c r="P699" s="23">
        <f>VLOOKUP(F699,'[1]Goa Member''s Details Revised'!$C$2:$AO$7385,6,0)</f>
        <v>22000</v>
      </c>
      <c r="Q699" s="23" t="str">
        <f>VLOOKUP(F699,'[1]Goa Member''s Details Revised'!$C$2:$AO$7385,8,0)</f>
        <v>I.R.M</v>
      </c>
      <c r="R699" s="23">
        <f t="shared" si="52"/>
        <v>0</v>
      </c>
      <c r="S699" s="21">
        <f t="shared" si="53"/>
        <v>30</v>
      </c>
      <c r="T699" s="23">
        <f t="shared" si="55"/>
        <v>17600</v>
      </c>
      <c r="U699" s="23">
        <f t="shared" si="56"/>
        <v>15333.333333333332</v>
      </c>
      <c r="V699" s="23">
        <f t="shared" si="54"/>
        <v>17600</v>
      </c>
      <c r="W699" s="23"/>
      <c r="X699" s="21"/>
      <c r="Y699" s="24" t="str">
        <f>VLOOKUP(F699,'[1]Goa Member''s Details Revised'!$C$2:$AO$7385,12,0)</f>
        <v>we send last reminder in 2012.then we did not receive any reply</v>
      </c>
    </row>
    <row r="700" spans="2:25">
      <c r="B700" s="20">
        <v>691</v>
      </c>
      <c r="C700" s="21"/>
      <c r="D700" s="21" t="s">
        <v>1808</v>
      </c>
      <c r="E700" s="21" t="s">
        <v>56</v>
      </c>
      <c r="F700" s="21">
        <v>21003</v>
      </c>
      <c r="G700" s="21"/>
      <c r="H700" s="22" t="str">
        <f>VLOOKUP(F700,'[1]Goa Member''s Details Revised'!$C$2:$AO$7385,2,0)</f>
        <v>L. N. C</v>
      </c>
      <c r="I700" s="21">
        <v>31</v>
      </c>
      <c r="J700" s="21" t="s">
        <v>353</v>
      </c>
      <c r="K700" s="21">
        <v>1993</v>
      </c>
      <c r="L700" s="22" t="str">
        <f>VLOOKUP(F700,'[1]Goa Member''s Details Revised'!$C$2:$AO$7385,9,0)</f>
        <v>Never</v>
      </c>
      <c r="M700" s="21" t="s">
        <v>1809</v>
      </c>
      <c r="N700" s="23">
        <f>VLOOKUP(F700,'[1]Goa Member''s Details Revised'!$C$2:$AO$7385,5,0)</f>
        <v>22000</v>
      </c>
      <c r="O700" s="23">
        <f>VLOOKUP(F700,'[1]Goa Member''s Details Revised'!$C$2:$AO$7385,5,0)</f>
        <v>22000</v>
      </c>
      <c r="P700" s="23">
        <f>VLOOKUP(F700,'[1]Goa Member''s Details Revised'!$C$2:$AO$7385,6,0)</f>
        <v>20900</v>
      </c>
      <c r="Q700" s="23" t="str">
        <f>VLOOKUP(F700,'[1]Goa Member''s Details Revised'!$C$2:$AO$7385,8,0)</f>
        <v>I.R.M</v>
      </c>
      <c r="R700" s="23">
        <f t="shared" si="52"/>
        <v>1100</v>
      </c>
      <c r="S700" s="21">
        <f t="shared" si="53"/>
        <v>30</v>
      </c>
      <c r="T700" s="23">
        <f t="shared" si="55"/>
        <v>16720</v>
      </c>
      <c r="U700" s="23">
        <f t="shared" si="56"/>
        <v>14566.666666666668</v>
      </c>
      <c r="V700" s="23">
        <f t="shared" si="54"/>
        <v>16500</v>
      </c>
      <c r="W700" s="23"/>
      <c r="X700" s="21"/>
      <c r="Y700" s="24" t="str">
        <f>VLOOKUP(F700,'[1]Goa Member''s Details Revised'!$C$2:$AO$7385,12,0)</f>
        <v>last communication 93</v>
      </c>
    </row>
    <row r="701" spans="2:25">
      <c r="B701" s="20">
        <v>692</v>
      </c>
      <c r="C701" s="21"/>
      <c r="D701" s="21" t="s">
        <v>1810</v>
      </c>
      <c r="E701" s="21" t="s">
        <v>56</v>
      </c>
      <c r="F701" s="21">
        <v>21004</v>
      </c>
      <c r="G701" s="21"/>
      <c r="H701" s="22" t="str">
        <f>VLOOKUP(F701,'[1]Goa Member''s Details Revised'!$C$2:$AO$7385,2,0)</f>
        <v>L. N. C</v>
      </c>
      <c r="I701" s="21">
        <v>22</v>
      </c>
      <c r="J701" s="21" t="s">
        <v>368</v>
      </c>
      <c r="K701" s="21">
        <v>1993</v>
      </c>
      <c r="L701" s="22" t="str">
        <f>VLOOKUP(F701,'[1]Goa Member''s Details Revised'!$C$2:$AO$7385,9,0)</f>
        <v>Never</v>
      </c>
      <c r="M701" s="21" t="s">
        <v>1811</v>
      </c>
      <c r="N701" s="23">
        <f>VLOOKUP(F701,'[1]Goa Member''s Details Revised'!$C$2:$AO$7385,5,0)</f>
        <v>22000</v>
      </c>
      <c r="O701" s="23">
        <f>VLOOKUP(F701,'[1]Goa Member''s Details Revised'!$C$2:$AO$7385,5,0)</f>
        <v>22000</v>
      </c>
      <c r="P701" s="23">
        <f>VLOOKUP(F701,'[1]Goa Member''s Details Revised'!$C$2:$AO$7385,6,0)</f>
        <v>6600</v>
      </c>
      <c r="Q701" s="23" t="str">
        <f>VLOOKUP(F701,'[1]Goa Member''s Details Revised'!$C$2:$AO$7385,8,0)</f>
        <v>Outstanding</v>
      </c>
      <c r="R701" s="23">
        <f t="shared" si="52"/>
        <v>15400</v>
      </c>
      <c r="S701" s="21">
        <f t="shared" si="53"/>
        <v>30</v>
      </c>
      <c r="T701" s="23">
        <f t="shared" si="55"/>
        <v>5280</v>
      </c>
      <c r="U701" s="23">
        <f t="shared" si="56"/>
        <v>4600</v>
      </c>
      <c r="V701" s="23">
        <f t="shared" si="54"/>
        <v>2200</v>
      </c>
      <c r="W701" s="23"/>
      <c r="X701" s="21"/>
      <c r="Y701" s="24" t="str">
        <f>VLOOKUP(F701,'[1]Goa Member''s Details Revised'!$C$2:$AO$7385,12,0)</f>
        <v>As POD 2007 last communication 07 (Outstanding Rs. 15400/-)</v>
      </c>
    </row>
    <row r="702" spans="2:25">
      <c r="B702" s="20">
        <v>693</v>
      </c>
      <c r="C702" s="21"/>
      <c r="D702" s="21" t="s">
        <v>1812</v>
      </c>
      <c r="E702" s="21" t="s">
        <v>56</v>
      </c>
      <c r="F702" s="21">
        <v>21005</v>
      </c>
      <c r="G702" s="21"/>
      <c r="H702" s="22" t="str">
        <f>VLOOKUP(F702,'[1]Goa Member''s Details Revised'!$C$2:$AO$7385,2,0)</f>
        <v>L. N. C</v>
      </c>
      <c r="I702" s="21">
        <v>21</v>
      </c>
      <c r="J702" s="21" t="s">
        <v>368</v>
      </c>
      <c r="K702" s="21">
        <v>1993</v>
      </c>
      <c r="L702" s="22" t="str">
        <f>VLOOKUP(F702,'[1]Goa Member''s Details Revised'!$C$2:$AO$7385,9,0)</f>
        <v>no</v>
      </c>
      <c r="M702" s="27" t="s">
        <v>1813</v>
      </c>
      <c r="N702" s="23">
        <f>VLOOKUP(F702,'[1]Goa Member''s Details Revised'!$C$2:$AO$7385,5,0)</f>
        <v>42000</v>
      </c>
      <c r="O702" s="23">
        <f>VLOOKUP(F702,'[1]Goa Member''s Details Revised'!$C$2:$AO$7385,5,0)</f>
        <v>42000</v>
      </c>
      <c r="P702" s="23">
        <f>VLOOKUP(F702,'[1]Goa Member''s Details Revised'!$C$2:$AO$7385,6,0)</f>
        <v>42000</v>
      </c>
      <c r="Q702" s="23" t="str">
        <f>VLOOKUP(F702,'[1]Goa Member''s Details Revised'!$C$2:$AO$7385,8,0)</f>
        <v>Cancelled</v>
      </c>
      <c r="R702" s="23">
        <f t="shared" si="52"/>
        <v>0</v>
      </c>
      <c r="S702" s="21">
        <f t="shared" si="53"/>
        <v>30</v>
      </c>
      <c r="T702" s="23">
        <f t="shared" si="55"/>
        <v>33600</v>
      </c>
      <c r="U702" s="23">
        <f t="shared" si="56"/>
        <v>29272.727272727272</v>
      </c>
      <c r="V702" s="23">
        <f t="shared" si="54"/>
        <v>33600</v>
      </c>
      <c r="W702" s="23"/>
      <c r="X702" s="21"/>
      <c r="Y702" s="24" t="str">
        <f>VLOOKUP(F702,'[1]Goa Member''s Details Revised'!$C$2:$AO$7385,12,0)</f>
        <v>cancelled on 24/8/22</v>
      </c>
    </row>
    <row r="703" spans="2:25" ht="30">
      <c r="B703" s="20">
        <v>694</v>
      </c>
      <c r="C703" s="21"/>
      <c r="D703" s="21" t="s">
        <v>1814</v>
      </c>
      <c r="E703" s="21" t="s">
        <v>56</v>
      </c>
      <c r="F703" s="21">
        <v>21006</v>
      </c>
      <c r="G703" s="21"/>
      <c r="H703" s="22" t="str">
        <f>VLOOKUP(F703,'[1]Goa Member''s Details Revised'!$C$2:$AO$7385,2,0)</f>
        <v>L. N. C</v>
      </c>
      <c r="I703" s="21">
        <v>7</v>
      </c>
      <c r="J703" s="21" t="s">
        <v>682</v>
      </c>
      <c r="K703" s="21">
        <v>1993</v>
      </c>
      <c r="L703" s="22" t="str">
        <f>VLOOKUP(F703,'[1]Goa Member''s Details Revised'!$C$2:$AO$7385,9,0)</f>
        <v>Never</v>
      </c>
      <c r="M703" s="21" t="s">
        <v>1815</v>
      </c>
      <c r="N703" s="23">
        <f>VLOOKUP(F703,'[1]Goa Member''s Details Revised'!$C$2:$AO$7385,5,0)</f>
        <v>42000</v>
      </c>
      <c r="O703" s="23">
        <f>VLOOKUP(F703,'[1]Goa Member''s Details Revised'!$C$2:$AO$7385,5,0)</f>
        <v>42000</v>
      </c>
      <c r="P703" s="23">
        <f>VLOOKUP(F703,'[1]Goa Member''s Details Revised'!$C$2:$AO$7385,6,0)</f>
        <v>42000</v>
      </c>
      <c r="Q703" s="23" t="str">
        <f>VLOOKUP(F703,'[1]Goa Member''s Details Revised'!$C$2:$AO$7385,8,0)</f>
        <v>I.R.M</v>
      </c>
      <c r="R703" s="23">
        <f t="shared" si="52"/>
        <v>0</v>
      </c>
      <c r="S703" s="21">
        <f t="shared" si="53"/>
        <v>30</v>
      </c>
      <c r="T703" s="23">
        <f t="shared" si="55"/>
        <v>33600</v>
      </c>
      <c r="U703" s="23">
        <f t="shared" si="56"/>
        <v>29272.727272727272</v>
      </c>
      <c r="V703" s="23">
        <f t="shared" si="54"/>
        <v>33600</v>
      </c>
      <c r="W703" s="23"/>
      <c r="X703" s="21"/>
      <c r="Y703" s="24" t="str">
        <f>VLOOKUP(F703,'[1]Goa Member''s Details Revised'!$C$2:$AO$7385,12,0)</f>
        <v>we send last reminder in 2012.then we did not receive any reply</v>
      </c>
    </row>
    <row r="704" spans="2:25" ht="30">
      <c r="B704" s="20">
        <v>695</v>
      </c>
      <c r="C704" s="21"/>
      <c r="D704" s="21" t="s">
        <v>1816</v>
      </c>
      <c r="E704" s="21" t="s">
        <v>56</v>
      </c>
      <c r="F704" s="21">
        <v>21007</v>
      </c>
      <c r="G704" s="21"/>
      <c r="H704" s="22" t="str">
        <f>VLOOKUP(F704,'[1]Goa Member''s Details Revised'!$C$2:$AO$7385,2,0)</f>
        <v>L. N. C</v>
      </c>
      <c r="I704" s="21">
        <v>1</v>
      </c>
      <c r="J704" s="21" t="s">
        <v>1133</v>
      </c>
      <c r="K704" s="21">
        <v>1993</v>
      </c>
      <c r="L704" s="22" t="str">
        <f>VLOOKUP(F704,'[1]Goa Member''s Details Revised'!$C$2:$AO$7385,9,0)</f>
        <v>Never</v>
      </c>
      <c r="M704" s="21" t="s">
        <v>1817</v>
      </c>
      <c r="N704" s="23">
        <f>VLOOKUP(F704,'[1]Goa Member''s Details Revised'!$C$2:$AO$7385,5,0)</f>
        <v>22000</v>
      </c>
      <c r="O704" s="23">
        <f>VLOOKUP(F704,'[1]Goa Member''s Details Revised'!$C$2:$AO$7385,5,0)</f>
        <v>22000</v>
      </c>
      <c r="P704" s="23">
        <f>VLOOKUP(F704,'[1]Goa Member''s Details Revised'!$C$2:$AO$7385,6,0)</f>
        <v>20900</v>
      </c>
      <c r="Q704" s="23" t="str">
        <f>VLOOKUP(F704,'[1]Goa Member''s Details Revised'!$C$2:$AO$7385,8,0)</f>
        <v>I.R.M</v>
      </c>
      <c r="R704" s="23">
        <f t="shared" si="52"/>
        <v>1100</v>
      </c>
      <c r="S704" s="21">
        <f t="shared" si="53"/>
        <v>30</v>
      </c>
      <c r="T704" s="23">
        <f t="shared" si="55"/>
        <v>16720</v>
      </c>
      <c r="U704" s="23">
        <f t="shared" si="56"/>
        <v>14566.666666666668</v>
      </c>
      <c r="V704" s="23">
        <f t="shared" si="54"/>
        <v>16500</v>
      </c>
      <c r="W704" s="23"/>
      <c r="X704" s="21"/>
      <c r="Y704" s="24" t="str">
        <f>VLOOKUP(F704,'[1]Goa Member''s Details Revised'!$C$2:$AO$7385,12,0)</f>
        <v>we send last reminder in 2012.then we did not receive any reply</v>
      </c>
    </row>
    <row r="705" spans="2:25">
      <c r="B705" s="20">
        <v>696</v>
      </c>
      <c r="C705" s="21"/>
      <c r="D705" s="21" t="s">
        <v>1818</v>
      </c>
      <c r="E705" s="21" t="s">
        <v>56</v>
      </c>
      <c r="F705" s="21">
        <v>21008</v>
      </c>
      <c r="G705" s="21"/>
      <c r="H705" s="22" t="str">
        <f>VLOOKUP(F705,'[1]Goa Member''s Details Revised'!$C$2:$AO$7385,2,0)</f>
        <v>L. N. C</v>
      </c>
      <c r="I705" s="21">
        <v>15</v>
      </c>
      <c r="J705" s="21" t="s">
        <v>1133</v>
      </c>
      <c r="K705" s="21">
        <v>1993</v>
      </c>
      <c r="L705" s="22" t="str">
        <f>VLOOKUP(F705,'[1]Goa Member''s Details Revised'!$C$2:$AO$7385,9,0)</f>
        <v>Never</v>
      </c>
      <c r="M705" s="21" t="s">
        <v>1819</v>
      </c>
      <c r="N705" s="23">
        <f>VLOOKUP(F705,'[1]Goa Member''s Details Revised'!$C$2:$AO$7385,5,0)</f>
        <v>65000</v>
      </c>
      <c r="O705" s="23">
        <f>VLOOKUP(F705,'[1]Goa Member''s Details Revised'!$C$2:$AO$7385,5,0)</f>
        <v>65000</v>
      </c>
      <c r="P705" s="23">
        <f>VLOOKUP(F705,'[1]Goa Member''s Details Revised'!$C$2:$AO$7385,6,0)</f>
        <v>61750</v>
      </c>
      <c r="Q705" s="23" t="str">
        <f>VLOOKUP(F705,'[1]Goa Member''s Details Revised'!$C$2:$AO$7385,8,0)</f>
        <v>I.R.M</v>
      </c>
      <c r="R705" s="23">
        <f t="shared" si="52"/>
        <v>3250</v>
      </c>
      <c r="S705" s="21">
        <f t="shared" si="53"/>
        <v>30</v>
      </c>
      <c r="T705" s="23">
        <f t="shared" si="55"/>
        <v>49400</v>
      </c>
      <c r="U705" s="23">
        <f t="shared" si="56"/>
        <v>43037.878787878784</v>
      </c>
      <c r="V705" s="23">
        <f t="shared" si="54"/>
        <v>48750</v>
      </c>
      <c r="W705" s="23"/>
      <c r="X705" s="21"/>
      <c r="Y705" s="24" t="str">
        <f>VLOOKUP(F705,'[1]Goa Member''s Details Revised'!$C$2:$AO$7385,12,0)</f>
        <v xml:space="preserve">As per POD last communication 07 </v>
      </c>
    </row>
    <row r="706" spans="2:25" ht="30">
      <c r="B706" s="20">
        <v>697</v>
      </c>
      <c r="C706" s="21"/>
      <c r="D706" s="21" t="s">
        <v>1820</v>
      </c>
      <c r="E706" s="21" t="s">
        <v>56</v>
      </c>
      <c r="F706" s="21">
        <v>21009</v>
      </c>
      <c r="G706" s="21"/>
      <c r="H706" s="22" t="str">
        <f>VLOOKUP(F706,'[1]Goa Member''s Details Revised'!$C$2:$AO$7385,2,0)</f>
        <v>L. N. C</v>
      </c>
      <c r="I706" s="21">
        <v>28</v>
      </c>
      <c r="J706" s="21" t="s">
        <v>1133</v>
      </c>
      <c r="K706" s="21">
        <v>1993</v>
      </c>
      <c r="L706" s="22" t="str">
        <f>VLOOKUP(F706,'[1]Goa Member''s Details Revised'!$C$2:$AO$7385,9,0)</f>
        <v>Never</v>
      </c>
      <c r="M706" s="21" t="s">
        <v>1821</v>
      </c>
      <c r="N706" s="23">
        <f>VLOOKUP(F706,'[1]Goa Member''s Details Revised'!$C$2:$AO$7385,5,0)</f>
        <v>65000</v>
      </c>
      <c r="O706" s="23">
        <f>VLOOKUP(F706,'[1]Goa Member''s Details Revised'!$C$2:$AO$7385,5,0)</f>
        <v>65000</v>
      </c>
      <c r="P706" s="23">
        <f>VLOOKUP(F706,'[1]Goa Member''s Details Revised'!$C$2:$AO$7385,6,0)</f>
        <v>61750</v>
      </c>
      <c r="Q706" s="23" t="str">
        <f>VLOOKUP(F706,'[1]Goa Member''s Details Revised'!$C$2:$AO$7385,8,0)</f>
        <v>I.R.M</v>
      </c>
      <c r="R706" s="23">
        <f t="shared" si="52"/>
        <v>3250</v>
      </c>
      <c r="S706" s="21">
        <f t="shared" si="53"/>
        <v>30</v>
      </c>
      <c r="T706" s="23">
        <f t="shared" si="55"/>
        <v>49400</v>
      </c>
      <c r="U706" s="23">
        <f t="shared" si="56"/>
        <v>43037.878787878784</v>
      </c>
      <c r="V706" s="23">
        <f t="shared" si="54"/>
        <v>48750</v>
      </c>
      <c r="W706" s="23"/>
      <c r="X706" s="21"/>
      <c r="Y706" s="24" t="str">
        <f>VLOOKUP(F706,'[1]Goa Member''s Details Revised'!$C$2:$AO$7385,12,0)</f>
        <v>we send last reminder in 2012.then we did not receive any reply</v>
      </c>
    </row>
    <row r="707" spans="2:25" ht="30">
      <c r="B707" s="20">
        <v>698</v>
      </c>
      <c r="C707" s="21"/>
      <c r="D707" s="21" t="s">
        <v>1822</v>
      </c>
      <c r="E707" s="21" t="s">
        <v>56</v>
      </c>
      <c r="F707" s="21">
        <v>21010</v>
      </c>
      <c r="G707" s="21"/>
      <c r="H707" s="22" t="str">
        <f>VLOOKUP(F707,'[1]Goa Member''s Details Revised'!$C$2:$AO$7385,2,0)</f>
        <v>L. N. C</v>
      </c>
      <c r="I707" s="21">
        <v>8</v>
      </c>
      <c r="J707" s="21" t="s">
        <v>1133</v>
      </c>
      <c r="K707" s="21">
        <v>1993</v>
      </c>
      <c r="L707" s="22" t="str">
        <f>VLOOKUP(F707,'[1]Goa Member''s Details Revised'!$C$2:$AO$7385,9,0)</f>
        <v>Never</v>
      </c>
      <c r="M707" s="21" t="s">
        <v>1823</v>
      </c>
      <c r="N707" s="23">
        <f>VLOOKUP(F707,'[1]Goa Member''s Details Revised'!$C$2:$AO$7385,5,0)</f>
        <v>50000</v>
      </c>
      <c r="O707" s="23">
        <f>VLOOKUP(F707,'[1]Goa Member''s Details Revised'!$C$2:$AO$7385,5,0)</f>
        <v>50000</v>
      </c>
      <c r="P707" s="23">
        <f>VLOOKUP(F707,'[1]Goa Member''s Details Revised'!$C$2:$AO$7385,6,0)</f>
        <v>50000</v>
      </c>
      <c r="Q707" s="23" t="str">
        <f>VLOOKUP(F707,'[1]Goa Member''s Details Revised'!$C$2:$AO$7385,8,0)</f>
        <v>I.R.M</v>
      </c>
      <c r="R707" s="23">
        <f t="shared" si="52"/>
        <v>0</v>
      </c>
      <c r="S707" s="21">
        <f t="shared" si="53"/>
        <v>30</v>
      </c>
      <c r="T707" s="23">
        <f t="shared" si="55"/>
        <v>40000</v>
      </c>
      <c r="U707" s="23">
        <f t="shared" si="56"/>
        <v>34848.484848484848</v>
      </c>
      <c r="V707" s="23">
        <f t="shared" si="54"/>
        <v>40000</v>
      </c>
      <c r="W707" s="23"/>
      <c r="X707" s="21"/>
      <c r="Y707" s="24" t="str">
        <f>VLOOKUP(F707,'[1]Goa Member''s Details Revised'!$C$2:$AO$7385,12,0)</f>
        <v>we send last reminder in 2012.then we did not receive any reply</v>
      </c>
    </row>
    <row r="708" spans="2:25" ht="30">
      <c r="B708" s="20">
        <v>699</v>
      </c>
      <c r="C708" s="21"/>
      <c r="D708" s="21" t="s">
        <v>1824</v>
      </c>
      <c r="E708" s="21" t="s">
        <v>56</v>
      </c>
      <c r="F708" s="21">
        <v>21011</v>
      </c>
      <c r="G708" s="21"/>
      <c r="H708" s="22" t="str">
        <f>VLOOKUP(F708,'[1]Goa Member''s Details Revised'!$C$2:$AO$7385,2,0)</f>
        <v>L. N. C</v>
      </c>
      <c r="I708" s="21">
        <v>22</v>
      </c>
      <c r="J708" s="21" t="s">
        <v>1133</v>
      </c>
      <c r="K708" s="21">
        <v>1993</v>
      </c>
      <c r="L708" s="22" t="str">
        <f>VLOOKUP(F708,'[1]Goa Member''s Details Revised'!$C$2:$AO$7385,9,0)</f>
        <v>Never</v>
      </c>
      <c r="M708" s="21" t="s">
        <v>1825</v>
      </c>
      <c r="N708" s="23">
        <f>VLOOKUP(F708,'[1]Goa Member''s Details Revised'!$C$2:$AO$7385,5,0)</f>
        <v>22000</v>
      </c>
      <c r="O708" s="23">
        <f>VLOOKUP(F708,'[1]Goa Member''s Details Revised'!$C$2:$AO$7385,5,0)</f>
        <v>22000</v>
      </c>
      <c r="P708" s="23">
        <f>VLOOKUP(F708,'[1]Goa Member''s Details Revised'!$C$2:$AO$7385,6,0)</f>
        <v>22000</v>
      </c>
      <c r="Q708" s="23" t="str">
        <f>VLOOKUP(F708,'[1]Goa Member''s Details Revised'!$C$2:$AO$7385,8,0)</f>
        <v>I.R.M</v>
      </c>
      <c r="R708" s="23">
        <f t="shared" si="52"/>
        <v>0</v>
      </c>
      <c r="S708" s="21">
        <f t="shared" si="53"/>
        <v>30</v>
      </c>
      <c r="T708" s="23">
        <f t="shared" si="55"/>
        <v>17600</v>
      </c>
      <c r="U708" s="23">
        <f t="shared" si="56"/>
        <v>15333.333333333332</v>
      </c>
      <c r="V708" s="23">
        <f t="shared" si="54"/>
        <v>17600</v>
      </c>
      <c r="W708" s="23"/>
      <c r="X708" s="21"/>
      <c r="Y708" s="24" t="str">
        <f>VLOOKUP(F708,'[1]Goa Member''s Details Revised'!$C$2:$AO$7385,12,0)</f>
        <v>we send last reminder in 2012.then we did not receive any reply</v>
      </c>
    </row>
    <row r="709" spans="2:25">
      <c r="B709" s="20">
        <v>700</v>
      </c>
      <c r="C709" s="21"/>
      <c r="D709" s="21" t="s">
        <v>1826</v>
      </c>
      <c r="E709" s="21" t="s">
        <v>56</v>
      </c>
      <c r="F709" s="21">
        <v>21012</v>
      </c>
      <c r="G709" s="21"/>
      <c r="H709" s="22" t="str">
        <f>VLOOKUP(F709,'[1]Goa Member''s Details Revised'!$C$2:$AO$7385,2,0)</f>
        <v>L. N. C</v>
      </c>
      <c r="I709" s="21">
        <v>6</v>
      </c>
      <c r="J709" s="21" t="s">
        <v>1133</v>
      </c>
      <c r="K709" s="21">
        <v>1993</v>
      </c>
      <c r="L709" s="22" t="str">
        <f>VLOOKUP(F709,'[1]Goa Member''s Details Revised'!$C$2:$AO$7385,9,0)</f>
        <v>Never</v>
      </c>
      <c r="M709" s="21" t="s">
        <v>1827</v>
      </c>
      <c r="N709" s="23">
        <f>VLOOKUP(F709,'[1]Goa Member''s Details Revised'!$C$2:$AO$7385,5,0)</f>
        <v>22000</v>
      </c>
      <c r="O709" s="23">
        <f>VLOOKUP(F709,'[1]Goa Member''s Details Revised'!$C$2:$AO$7385,5,0)</f>
        <v>22000</v>
      </c>
      <c r="P709" s="23">
        <f>VLOOKUP(F709,'[1]Goa Member''s Details Revised'!$C$2:$AO$7385,6,0)</f>
        <v>6600</v>
      </c>
      <c r="Q709" s="23" t="str">
        <f>VLOOKUP(F709,'[1]Goa Member''s Details Revised'!$C$2:$AO$7385,8,0)</f>
        <v>outstanding</v>
      </c>
      <c r="R709" s="23">
        <f t="shared" si="52"/>
        <v>15400</v>
      </c>
      <c r="S709" s="21">
        <f t="shared" si="53"/>
        <v>30</v>
      </c>
      <c r="T709" s="23">
        <f t="shared" si="55"/>
        <v>5280</v>
      </c>
      <c r="U709" s="23">
        <f t="shared" si="56"/>
        <v>4600</v>
      </c>
      <c r="V709" s="23">
        <f t="shared" si="54"/>
        <v>2200</v>
      </c>
      <c r="W709" s="23"/>
      <c r="X709" s="21"/>
      <c r="Y709" s="24" t="str">
        <f>VLOOKUP(F709,'[1]Goa Member''s Details Revised'!$C$2:$AO$7385,12,0)</f>
        <v>As per POD ,,, last communication 07 (Outstanding Rs.15400/-)</v>
      </c>
    </row>
    <row r="710" spans="2:25" ht="30">
      <c r="B710" s="20">
        <v>701</v>
      </c>
      <c r="C710" s="21"/>
      <c r="D710" s="21" t="s">
        <v>1828</v>
      </c>
      <c r="E710" s="21" t="s">
        <v>56</v>
      </c>
      <c r="F710" s="21">
        <v>21013</v>
      </c>
      <c r="G710" s="21"/>
      <c r="H710" s="22" t="str">
        <f>VLOOKUP(F710,'[1]Goa Member''s Details Revised'!$C$2:$AO$7385,2,0)</f>
        <v>L. N. C</v>
      </c>
      <c r="I710" s="21">
        <v>11</v>
      </c>
      <c r="J710" s="21" t="s">
        <v>1133</v>
      </c>
      <c r="K710" s="21">
        <v>1993</v>
      </c>
      <c r="L710" s="22" t="str">
        <f>VLOOKUP(F710,'[1]Goa Member''s Details Revised'!$C$2:$AO$7385,9,0)</f>
        <v>Never</v>
      </c>
      <c r="M710" s="21" t="s">
        <v>1829</v>
      </c>
      <c r="N710" s="23">
        <f>VLOOKUP(F710,'[1]Goa Member''s Details Revised'!$C$2:$AO$7385,5,0)</f>
        <v>65000</v>
      </c>
      <c r="O710" s="23">
        <f>VLOOKUP(F710,'[1]Goa Member''s Details Revised'!$C$2:$AO$7385,5,0)</f>
        <v>65000</v>
      </c>
      <c r="P710" s="23">
        <f>VLOOKUP(F710,'[1]Goa Member''s Details Revised'!$C$2:$AO$7385,6,0)</f>
        <v>65000</v>
      </c>
      <c r="Q710" s="23" t="str">
        <f>VLOOKUP(F710,'[1]Goa Member''s Details Revised'!$C$2:$AO$7385,8,0)</f>
        <v>I.R.M</v>
      </c>
      <c r="R710" s="23">
        <f t="shared" si="52"/>
        <v>0</v>
      </c>
      <c r="S710" s="21">
        <f t="shared" si="53"/>
        <v>30</v>
      </c>
      <c r="T710" s="23">
        <f t="shared" si="55"/>
        <v>52000</v>
      </c>
      <c r="U710" s="23">
        <f t="shared" si="56"/>
        <v>45303.030303030304</v>
      </c>
      <c r="V710" s="23">
        <f t="shared" si="54"/>
        <v>52000</v>
      </c>
      <c r="W710" s="23"/>
      <c r="X710" s="21"/>
      <c r="Y710" s="24" t="str">
        <f>VLOOKUP(F710,'[1]Goa Member''s Details Revised'!$C$2:$AO$7385,12,0)</f>
        <v>we send last reminder in 2012.then we did not receive any reply</v>
      </c>
    </row>
    <row r="711" spans="2:25" ht="30">
      <c r="B711" s="20">
        <v>702</v>
      </c>
      <c r="C711" s="21"/>
      <c r="D711" s="21" t="s">
        <v>1830</v>
      </c>
      <c r="E711" s="21" t="s">
        <v>56</v>
      </c>
      <c r="F711" s="21">
        <v>21016</v>
      </c>
      <c r="G711" s="21"/>
      <c r="H711" s="22" t="str">
        <f>VLOOKUP(F711,'[1]Goa Member''s Details Revised'!$C$2:$AO$7385,2,0)</f>
        <v>L. N. C</v>
      </c>
      <c r="I711" s="21">
        <v>22</v>
      </c>
      <c r="J711" s="21" t="s">
        <v>865</v>
      </c>
      <c r="K711" s="21">
        <v>1993</v>
      </c>
      <c r="L711" s="22" t="str">
        <f>VLOOKUP(F711,'[1]Goa Member''s Details Revised'!$C$2:$AO$7385,9,0)</f>
        <v>Never</v>
      </c>
      <c r="M711" s="21" t="s">
        <v>1831</v>
      </c>
      <c r="N711" s="23">
        <f>VLOOKUP(F711,'[1]Goa Member''s Details Revised'!$C$2:$AO$7385,5,0)</f>
        <v>52000</v>
      </c>
      <c r="O711" s="23">
        <f>VLOOKUP(F711,'[1]Goa Member''s Details Revised'!$C$2:$AO$7385,5,0)</f>
        <v>52000</v>
      </c>
      <c r="P711" s="23">
        <f>VLOOKUP(F711,'[1]Goa Member''s Details Revised'!$C$2:$AO$7385,6,0)</f>
        <v>52000</v>
      </c>
      <c r="Q711" s="23" t="str">
        <f>VLOOKUP(F711,'[1]Goa Member''s Details Revised'!$C$2:$AO$7385,8,0)</f>
        <v>I.R.M</v>
      </c>
      <c r="R711" s="23">
        <f t="shared" si="52"/>
        <v>0</v>
      </c>
      <c r="S711" s="21">
        <f t="shared" si="53"/>
        <v>30</v>
      </c>
      <c r="T711" s="23">
        <f t="shared" si="55"/>
        <v>41600</v>
      </c>
      <c r="U711" s="23">
        <f t="shared" si="56"/>
        <v>36242.42424242424</v>
      </c>
      <c r="V711" s="23">
        <f t="shared" si="54"/>
        <v>41600</v>
      </c>
      <c r="W711" s="23"/>
      <c r="X711" s="21"/>
      <c r="Y711" s="24" t="str">
        <f>VLOOKUP(F711,'[1]Goa Member''s Details Revised'!$C$2:$AO$7385,12,0)</f>
        <v>we send last reminder in 2012.then we did not receive any reply</v>
      </c>
    </row>
    <row r="712" spans="2:25" ht="30">
      <c r="B712" s="20">
        <v>703</v>
      </c>
      <c r="C712" s="21"/>
      <c r="D712" s="21" t="s">
        <v>1832</v>
      </c>
      <c r="E712" s="21" t="s">
        <v>56</v>
      </c>
      <c r="F712" s="21">
        <v>21017</v>
      </c>
      <c r="G712" s="21"/>
      <c r="H712" s="22" t="str">
        <f>VLOOKUP(F712,'[1]Goa Member''s Details Revised'!$C$2:$AO$7385,2,0)</f>
        <v>L. N. C</v>
      </c>
      <c r="I712" s="21">
        <v>22</v>
      </c>
      <c r="J712" s="21" t="s">
        <v>58</v>
      </c>
      <c r="K712" s="21">
        <v>1993</v>
      </c>
      <c r="L712" s="22" t="str">
        <f>VLOOKUP(F712,'[1]Goa Member''s Details Revised'!$C$2:$AO$7385,9,0)</f>
        <v>Never</v>
      </c>
      <c r="M712" s="21" t="s">
        <v>1833</v>
      </c>
      <c r="N712" s="23">
        <f>VLOOKUP(F712,'[1]Goa Member''s Details Revised'!$C$2:$AO$7385,5,0)</f>
        <v>22000</v>
      </c>
      <c r="O712" s="23">
        <f>VLOOKUP(F712,'[1]Goa Member''s Details Revised'!$C$2:$AO$7385,5,0)</f>
        <v>22000</v>
      </c>
      <c r="P712" s="23">
        <f>VLOOKUP(F712,'[1]Goa Member''s Details Revised'!$C$2:$AO$7385,6,0)</f>
        <v>4000</v>
      </c>
      <c r="Q712" s="23" t="str">
        <f>VLOOKUP(F712,'[1]Goa Member''s Details Revised'!$C$2:$AO$7385,8,0)</f>
        <v>outstanding</v>
      </c>
      <c r="R712" s="23">
        <f t="shared" si="52"/>
        <v>18000</v>
      </c>
      <c r="S712" s="21">
        <f t="shared" si="53"/>
        <v>30</v>
      </c>
      <c r="T712" s="23">
        <f t="shared" si="55"/>
        <v>3200</v>
      </c>
      <c r="U712" s="23">
        <f t="shared" si="56"/>
        <v>2787.878787878788</v>
      </c>
      <c r="V712" s="23">
        <f t="shared" si="54"/>
        <v>-400</v>
      </c>
      <c r="W712" s="23"/>
      <c r="X712" s="21"/>
      <c r="Y712" s="24" t="str">
        <f>VLOOKUP(F712,'[1]Goa Member''s Details Revised'!$C$2:$AO$7385,12,0)</f>
        <v>last communication 07, only POD receipt is in file (Outstanding Rs.18000/-)</v>
      </c>
    </row>
    <row r="713" spans="2:25" ht="30">
      <c r="B713" s="20">
        <v>704</v>
      </c>
      <c r="C713" s="21"/>
      <c r="D713" s="21" t="s">
        <v>1834</v>
      </c>
      <c r="E713" s="21" t="s">
        <v>56</v>
      </c>
      <c r="F713" s="21">
        <v>21019</v>
      </c>
      <c r="G713" s="21"/>
      <c r="H713" s="22" t="str">
        <f>VLOOKUP(F713,'[1]Goa Member''s Details Revised'!$C$2:$AO$7385,2,0)</f>
        <v>L. N. C</v>
      </c>
      <c r="I713" s="21">
        <v>2</v>
      </c>
      <c r="J713" s="21" t="s">
        <v>58</v>
      </c>
      <c r="K713" s="21">
        <v>1993</v>
      </c>
      <c r="L713" s="22" t="str">
        <f>VLOOKUP(F713,'[1]Goa Member''s Details Revised'!$C$2:$AO$7385,9,0)</f>
        <v>Never</v>
      </c>
      <c r="M713" s="21" t="s">
        <v>1835</v>
      </c>
      <c r="N713" s="23">
        <f>VLOOKUP(F713,'[1]Goa Member''s Details Revised'!$C$2:$AO$7385,5,0)</f>
        <v>42000</v>
      </c>
      <c r="O713" s="23">
        <f>VLOOKUP(F713,'[1]Goa Member''s Details Revised'!$C$2:$AO$7385,5,0)</f>
        <v>42000</v>
      </c>
      <c r="P713" s="23">
        <f>VLOOKUP(F713,'[1]Goa Member''s Details Revised'!$C$2:$AO$7385,6,0)</f>
        <v>39900</v>
      </c>
      <c r="Q713" s="23" t="str">
        <f>VLOOKUP(F713,'[1]Goa Member''s Details Revised'!$C$2:$AO$7385,8,0)</f>
        <v>I.R.M</v>
      </c>
      <c r="R713" s="23">
        <f t="shared" si="52"/>
        <v>2100</v>
      </c>
      <c r="S713" s="21">
        <f t="shared" si="53"/>
        <v>30</v>
      </c>
      <c r="T713" s="23">
        <f t="shared" si="55"/>
        <v>31920</v>
      </c>
      <c r="U713" s="23">
        <f t="shared" si="56"/>
        <v>27809.090909090912</v>
      </c>
      <c r="V713" s="23">
        <f t="shared" si="54"/>
        <v>31500</v>
      </c>
      <c r="W713" s="23"/>
      <c r="X713" s="21"/>
      <c r="Y713" s="24" t="str">
        <f>VLOOKUP(F713,'[1]Goa Member''s Details Revised'!$C$2:$AO$7385,12,0)</f>
        <v>we send last reminder in 2012.then we did not receive any reply</v>
      </c>
    </row>
    <row r="714" spans="2:25" ht="30">
      <c r="B714" s="20">
        <v>705</v>
      </c>
      <c r="C714" s="21"/>
      <c r="D714" s="21" t="s">
        <v>1836</v>
      </c>
      <c r="E714" s="21" t="s">
        <v>56</v>
      </c>
      <c r="F714" s="21">
        <v>21021</v>
      </c>
      <c r="G714" s="21"/>
      <c r="H714" s="22" t="str">
        <f>VLOOKUP(F714,'[1]Goa Member''s Details Revised'!$C$2:$AO$7385,2,0)</f>
        <v>L. N. C</v>
      </c>
      <c r="I714" s="21">
        <v>20</v>
      </c>
      <c r="J714" s="21" t="s">
        <v>58</v>
      </c>
      <c r="K714" s="21">
        <v>1993</v>
      </c>
      <c r="L714" s="22" t="str">
        <f>VLOOKUP(F714,'[1]Goa Member''s Details Revised'!$C$2:$AO$7385,9,0)</f>
        <v>Never</v>
      </c>
      <c r="M714" s="21" t="s">
        <v>1837</v>
      </c>
      <c r="N714" s="23">
        <f>VLOOKUP(F714,'[1]Goa Member''s Details Revised'!$C$2:$AO$7385,5,0)</f>
        <v>22000</v>
      </c>
      <c r="O714" s="23">
        <f>VLOOKUP(F714,'[1]Goa Member''s Details Revised'!$C$2:$AO$7385,5,0)</f>
        <v>22000</v>
      </c>
      <c r="P714" s="23">
        <f>VLOOKUP(F714,'[1]Goa Member''s Details Revised'!$C$2:$AO$7385,6,0)</f>
        <v>22000</v>
      </c>
      <c r="Q714" s="23" t="str">
        <f>VLOOKUP(F714,'[1]Goa Member''s Details Revised'!$C$2:$AO$7385,8,0)</f>
        <v>I.R.M</v>
      </c>
      <c r="R714" s="23">
        <f t="shared" si="52"/>
        <v>0</v>
      </c>
      <c r="S714" s="21">
        <f t="shared" si="53"/>
        <v>30</v>
      </c>
      <c r="T714" s="23">
        <f t="shared" si="55"/>
        <v>17600</v>
      </c>
      <c r="U714" s="23">
        <f t="shared" si="56"/>
        <v>15333.333333333332</v>
      </c>
      <c r="V714" s="23">
        <f t="shared" si="54"/>
        <v>17600</v>
      </c>
      <c r="W714" s="23"/>
      <c r="X714" s="21"/>
      <c r="Y714" s="24" t="str">
        <f>VLOOKUP(F714,'[1]Goa Member''s Details Revised'!$C$2:$AO$7385,12,0)</f>
        <v>we send last reminder in 2012.then we did not receive any reply</v>
      </c>
    </row>
    <row r="715" spans="2:25" ht="30">
      <c r="B715" s="20">
        <v>706</v>
      </c>
      <c r="C715" s="21"/>
      <c r="D715" s="21" t="s">
        <v>1838</v>
      </c>
      <c r="E715" s="21" t="s">
        <v>56</v>
      </c>
      <c r="F715" s="21">
        <v>21022</v>
      </c>
      <c r="G715" s="21"/>
      <c r="H715" s="22" t="str">
        <f>VLOOKUP(F715,'[1]Goa Member''s Details Revised'!$C$2:$AO$7385,2,0)</f>
        <v>L. N. C</v>
      </c>
      <c r="I715" s="21">
        <v>24</v>
      </c>
      <c r="J715" s="21" t="s">
        <v>58</v>
      </c>
      <c r="K715" s="21">
        <v>1993</v>
      </c>
      <c r="L715" s="22" t="str">
        <f>VLOOKUP(F715,'[1]Goa Member''s Details Revised'!$C$2:$AO$7385,9,0)</f>
        <v>Never</v>
      </c>
      <c r="M715" s="21" t="s">
        <v>1839</v>
      </c>
      <c r="N715" s="23">
        <f>VLOOKUP(F715,'[1]Goa Member''s Details Revised'!$C$2:$AO$7385,5,0)</f>
        <v>22000</v>
      </c>
      <c r="O715" s="23">
        <f>VLOOKUP(F715,'[1]Goa Member''s Details Revised'!$C$2:$AO$7385,5,0)</f>
        <v>22000</v>
      </c>
      <c r="P715" s="23">
        <f>VLOOKUP(F715,'[1]Goa Member''s Details Revised'!$C$2:$AO$7385,6,0)</f>
        <v>22000</v>
      </c>
      <c r="Q715" s="23" t="str">
        <f>VLOOKUP(F715,'[1]Goa Member''s Details Revised'!$C$2:$AO$7385,8,0)</f>
        <v>I.R.M</v>
      </c>
      <c r="R715" s="23">
        <f t="shared" ref="R715:R778" si="57">+O715-P715</f>
        <v>0</v>
      </c>
      <c r="S715" s="21">
        <f t="shared" ref="S715:S778" si="58">+$Q$6-K715</f>
        <v>30</v>
      </c>
      <c r="T715" s="23">
        <f t="shared" si="55"/>
        <v>17600</v>
      </c>
      <c r="U715" s="23">
        <f t="shared" si="56"/>
        <v>15333.333333333332</v>
      </c>
      <c r="V715" s="23">
        <f t="shared" ref="V715:V778" si="59">IF(Q715="regular",0,(P715-(O715*20%)))</f>
        <v>17600</v>
      </c>
      <c r="W715" s="23"/>
      <c r="X715" s="21"/>
      <c r="Y715" s="24" t="str">
        <f>VLOOKUP(F715,'[1]Goa Member''s Details Revised'!$C$2:$AO$7385,12,0)</f>
        <v>we send last reminder in 2012.then we did not receive any reply</v>
      </c>
    </row>
    <row r="716" spans="2:25" ht="30">
      <c r="B716" s="20">
        <v>707</v>
      </c>
      <c r="C716" s="21"/>
      <c r="D716" s="21" t="s">
        <v>1840</v>
      </c>
      <c r="E716" s="21" t="s">
        <v>56</v>
      </c>
      <c r="F716" s="21">
        <v>21026</v>
      </c>
      <c r="G716" s="21"/>
      <c r="H716" s="22" t="str">
        <f>VLOOKUP(F716,'[1]Goa Member''s Details Revised'!$C$2:$AO$7385,2,0)</f>
        <v>L. N. C</v>
      </c>
      <c r="I716" s="21">
        <v>21</v>
      </c>
      <c r="J716" s="21" t="s">
        <v>65</v>
      </c>
      <c r="K716" s="21">
        <v>1994</v>
      </c>
      <c r="L716" s="22" t="str">
        <f>VLOOKUP(F716,'[1]Goa Member''s Details Revised'!$C$2:$AO$7385,9,0)</f>
        <v>Never</v>
      </c>
      <c r="M716" s="21" t="s">
        <v>1841</v>
      </c>
      <c r="N716" s="23">
        <f>VLOOKUP(F716,'[1]Goa Member''s Details Revised'!$C$2:$AO$7385,5,0)</f>
        <v>52000</v>
      </c>
      <c r="O716" s="23">
        <f>VLOOKUP(F716,'[1]Goa Member''s Details Revised'!$C$2:$AO$7385,5,0)</f>
        <v>52000</v>
      </c>
      <c r="P716" s="23">
        <f>VLOOKUP(F716,'[1]Goa Member''s Details Revised'!$C$2:$AO$7385,6,0)</f>
        <v>52000</v>
      </c>
      <c r="Q716" s="23" t="str">
        <f>VLOOKUP(F716,'[1]Goa Member''s Details Revised'!$C$2:$AO$7385,8,0)</f>
        <v>I.R.M</v>
      </c>
      <c r="R716" s="23">
        <f t="shared" si="57"/>
        <v>0</v>
      </c>
      <c r="S716" s="21">
        <f t="shared" si="58"/>
        <v>29</v>
      </c>
      <c r="T716" s="23">
        <f t="shared" si="55"/>
        <v>41600</v>
      </c>
      <c r="U716" s="23">
        <f t="shared" si="56"/>
        <v>36767.676767676763</v>
      </c>
      <c r="V716" s="23">
        <f t="shared" si="59"/>
        <v>41600</v>
      </c>
      <c r="W716" s="23"/>
      <c r="X716" s="21"/>
      <c r="Y716" s="24" t="str">
        <f>VLOOKUP(F716,'[1]Goa Member''s Details Revised'!$C$2:$AO$7385,12,0)</f>
        <v>we send last reminder in 2012.then we did not receive any reply</v>
      </c>
    </row>
    <row r="717" spans="2:25" ht="30">
      <c r="B717" s="20">
        <v>708</v>
      </c>
      <c r="C717" s="21"/>
      <c r="D717" s="21" t="s">
        <v>1842</v>
      </c>
      <c r="E717" s="21" t="s">
        <v>56</v>
      </c>
      <c r="F717" s="21">
        <v>21027</v>
      </c>
      <c r="G717" s="21"/>
      <c r="H717" s="22" t="str">
        <f>VLOOKUP(F717,'[1]Goa Member''s Details Revised'!$C$2:$AO$7385,2,0)</f>
        <v>L. N. C</v>
      </c>
      <c r="I717" s="21">
        <v>12</v>
      </c>
      <c r="J717" s="21" t="s">
        <v>207</v>
      </c>
      <c r="K717" s="21">
        <v>1994</v>
      </c>
      <c r="L717" s="22" t="str">
        <f>VLOOKUP(F717,'[1]Goa Member''s Details Revised'!$C$2:$AO$7385,9,0)</f>
        <v>Never</v>
      </c>
      <c r="M717" s="21" t="s">
        <v>1843</v>
      </c>
      <c r="N717" s="23">
        <f>VLOOKUP(F717,'[1]Goa Member''s Details Revised'!$C$2:$AO$7385,5,0)</f>
        <v>40000</v>
      </c>
      <c r="O717" s="23">
        <f>VLOOKUP(F717,'[1]Goa Member''s Details Revised'!$C$2:$AO$7385,5,0)</f>
        <v>40000</v>
      </c>
      <c r="P717" s="23">
        <f>VLOOKUP(F717,'[1]Goa Member''s Details Revised'!$C$2:$AO$7385,6,0)</f>
        <v>38000</v>
      </c>
      <c r="Q717" s="23" t="str">
        <f>VLOOKUP(F717,'[1]Goa Member''s Details Revised'!$C$2:$AO$7385,8,0)</f>
        <v>I.R.M</v>
      </c>
      <c r="R717" s="23">
        <f t="shared" si="57"/>
        <v>2000</v>
      </c>
      <c r="S717" s="21">
        <f t="shared" si="58"/>
        <v>29</v>
      </c>
      <c r="T717" s="23">
        <f t="shared" si="55"/>
        <v>30400</v>
      </c>
      <c r="U717" s="23">
        <f t="shared" si="56"/>
        <v>26868.686868686869</v>
      </c>
      <c r="V717" s="23">
        <f t="shared" si="59"/>
        <v>30000</v>
      </c>
      <c r="W717" s="23"/>
      <c r="X717" s="21"/>
      <c r="Y717" s="24" t="str">
        <f>VLOOKUP(F717,'[1]Goa Member''s Details Revised'!$C$2:$AO$7385,12,0)</f>
        <v>we send last reminder in 2012.then we did not receive any reply</v>
      </c>
    </row>
    <row r="718" spans="2:25">
      <c r="B718" s="20">
        <v>709</v>
      </c>
      <c r="C718" s="21"/>
      <c r="D718" s="21" t="s">
        <v>1844</v>
      </c>
      <c r="E718" s="21" t="s">
        <v>56</v>
      </c>
      <c r="F718" s="21">
        <v>21028</v>
      </c>
      <c r="G718" s="21"/>
      <c r="H718" s="22" t="str">
        <f>VLOOKUP(F718,'[1]Goa Member''s Details Revised'!$C$2:$AO$7385,2,0)</f>
        <v>L. N. C</v>
      </c>
      <c r="I718" s="21">
        <v>17</v>
      </c>
      <c r="J718" s="21" t="s">
        <v>207</v>
      </c>
      <c r="K718" s="21">
        <v>1994</v>
      </c>
      <c r="L718" s="22" t="str">
        <f>VLOOKUP(F718,'[1]Goa Member''s Details Revised'!$C$2:$AO$7385,9,0)</f>
        <v>Never</v>
      </c>
      <c r="M718" s="21" t="s">
        <v>1845</v>
      </c>
      <c r="N718" s="23">
        <f>VLOOKUP(F718,'[1]Goa Member''s Details Revised'!$C$2:$AO$7385,5,0)</f>
        <v>30000</v>
      </c>
      <c r="O718" s="23">
        <f>VLOOKUP(F718,'[1]Goa Member''s Details Revised'!$C$2:$AO$7385,5,0)</f>
        <v>30000</v>
      </c>
      <c r="P718" s="23">
        <f>VLOOKUP(F718,'[1]Goa Member''s Details Revised'!$C$2:$AO$7385,6,0)</f>
        <v>9000</v>
      </c>
      <c r="Q718" s="23" t="str">
        <f>VLOOKUP(F718,'[1]Goa Member''s Details Revised'!$C$2:$AO$7385,8,0)</f>
        <v>outstanding</v>
      </c>
      <c r="R718" s="23">
        <f t="shared" si="57"/>
        <v>21000</v>
      </c>
      <c r="S718" s="21">
        <f t="shared" si="58"/>
        <v>29</v>
      </c>
      <c r="T718" s="23">
        <f t="shared" si="55"/>
        <v>7200</v>
      </c>
      <c r="U718" s="23">
        <f t="shared" si="56"/>
        <v>6363.636363636364</v>
      </c>
      <c r="V718" s="23">
        <f t="shared" si="59"/>
        <v>3000</v>
      </c>
      <c r="W718" s="23"/>
      <c r="X718" s="21"/>
      <c r="Y718" s="24" t="str">
        <f>VLOOKUP(F718,'[1]Goa Member''s Details Revised'!$C$2:$AO$7385,12,0)</f>
        <v>As per POD ,,, last communication 07 (Outstanding Rs.18000/-)</v>
      </c>
    </row>
    <row r="719" spans="2:25">
      <c r="B719" s="20">
        <v>710</v>
      </c>
      <c r="C719" s="21"/>
      <c r="D719" s="21" t="s">
        <v>1846</v>
      </c>
      <c r="E719" s="21" t="s">
        <v>56</v>
      </c>
      <c r="F719" s="21">
        <v>21030</v>
      </c>
      <c r="G719" s="21"/>
      <c r="H719" s="22" t="str">
        <f>VLOOKUP(F719,'[1]Goa Member''s Details Revised'!$C$2:$AO$7385,2,0)</f>
        <v>L. N. C</v>
      </c>
      <c r="I719" s="21">
        <v>12</v>
      </c>
      <c r="J719" s="21" t="s">
        <v>207</v>
      </c>
      <c r="K719" s="21">
        <v>1994</v>
      </c>
      <c r="L719" s="22" t="str">
        <f>VLOOKUP(F719,'[1]Goa Member''s Details Revised'!$C$2:$AO$7385,9,0)</f>
        <v>Never</v>
      </c>
      <c r="M719" s="21" t="s">
        <v>1847</v>
      </c>
      <c r="N719" s="23">
        <f>VLOOKUP(F719,'[1]Goa Member''s Details Revised'!$C$2:$AO$7385,5,0)</f>
        <v>22000</v>
      </c>
      <c r="O719" s="23">
        <f>VLOOKUP(F719,'[1]Goa Member''s Details Revised'!$C$2:$AO$7385,5,0)</f>
        <v>22000</v>
      </c>
      <c r="P719" s="23">
        <f>VLOOKUP(F719,'[1]Goa Member''s Details Revised'!$C$2:$AO$7385,6,0)</f>
        <v>22000</v>
      </c>
      <c r="Q719" s="23" t="str">
        <f>VLOOKUP(F719,'[1]Goa Member''s Details Revised'!$C$2:$AO$7385,8,0)</f>
        <v>I.R.M</v>
      </c>
      <c r="R719" s="23">
        <f t="shared" si="57"/>
        <v>0</v>
      </c>
      <c r="S719" s="21">
        <f t="shared" si="58"/>
        <v>29</v>
      </c>
      <c r="T719" s="23">
        <f t="shared" si="55"/>
        <v>17600</v>
      </c>
      <c r="U719" s="23">
        <f t="shared" si="56"/>
        <v>15555.555555555555</v>
      </c>
      <c r="V719" s="23">
        <f t="shared" si="59"/>
        <v>17600</v>
      </c>
      <c r="W719" s="23"/>
      <c r="X719" s="21"/>
      <c r="Y719" s="24" t="str">
        <f>VLOOKUP(F719,'[1]Goa Member''s Details Revised'!$C$2:$AO$7385,12,0)</f>
        <v>last communication 12, some legal doc is in file</v>
      </c>
    </row>
    <row r="720" spans="2:25">
      <c r="B720" s="20">
        <v>711</v>
      </c>
      <c r="C720" s="21"/>
      <c r="D720" s="21" t="s">
        <v>1848</v>
      </c>
      <c r="E720" s="21" t="s">
        <v>56</v>
      </c>
      <c r="F720" s="21">
        <v>21032</v>
      </c>
      <c r="G720" s="21"/>
      <c r="H720" s="22" t="str">
        <f>VLOOKUP(F720,'[1]Goa Member''s Details Revised'!$C$2:$AO$7385,2,0)</f>
        <v>L. N. C</v>
      </c>
      <c r="I720" s="21">
        <v>21</v>
      </c>
      <c r="J720" s="21" t="s">
        <v>207</v>
      </c>
      <c r="K720" s="21">
        <v>1994</v>
      </c>
      <c r="L720" s="22" t="str">
        <f>VLOOKUP(F720,'[1]Goa Member''s Details Revised'!$C$2:$AO$7385,9,0)</f>
        <v>Never</v>
      </c>
      <c r="M720" s="21" t="s">
        <v>1849</v>
      </c>
      <c r="N720" s="23">
        <f>VLOOKUP(F720,'[1]Goa Member''s Details Revised'!$C$2:$AO$7385,5,0)</f>
        <v>22000</v>
      </c>
      <c r="O720" s="23">
        <f>VLOOKUP(F720,'[1]Goa Member''s Details Revised'!$C$2:$AO$7385,5,0)</f>
        <v>22000</v>
      </c>
      <c r="P720" s="23">
        <f>VLOOKUP(F720,'[1]Goa Member''s Details Revised'!$C$2:$AO$7385,6,0)</f>
        <v>5500</v>
      </c>
      <c r="Q720" s="23" t="str">
        <f>VLOOKUP(F720,'[1]Goa Member''s Details Revised'!$C$2:$AO$7385,8,0)</f>
        <v>outstanding</v>
      </c>
      <c r="R720" s="23">
        <f t="shared" si="57"/>
        <v>16500</v>
      </c>
      <c r="S720" s="21">
        <f t="shared" si="58"/>
        <v>29</v>
      </c>
      <c r="T720" s="23">
        <f t="shared" si="55"/>
        <v>4400</v>
      </c>
      <c r="U720" s="23">
        <f t="shared" si="56"/>
        <v>3888.8888888888887</v>
      </c>
      <c r="V720" s="23">
        <f t="shared" si="59"/>
        <v>1100</v>
      </c>
      <c r="W720" s="23"/>
      <c r="X720" s="21"/>
      <c r="Y720" s="24" t="str">
        <f>VLOOKUP(F720,'[1]Goa Member''s Details Revised'!$C$2:$AO$7385,12,0)</f>
        <v>last communication 04 (Outstanding Rs. 16500/-)</v>
      </c>
    </row>
    <row r="721" spans="2:25">
      <c r="B721" s="20">
        <v>712</v>
      </c>
      <c r="C721" s="21"/>
      <c r="D721" s="21" t="s">
        <v>1850</v>
      </c>
      <c r="E721" s="21" t="s">
        <v>56</v>
      </c>
      <c r="F721" s="21">
        <v>21033</v>
      </c>
      <c r="G721" s="21"/>
      <c r="H721" s="22" t="str">
        <f>VLOOKUP(F721,'[1]Goa Member''s Details Revised'!$C$2:$AO$7385,2,0)</f>
        <v>L. N. C</v>
      </c>
      <c r="I721" s="21">
        <v>1</v>
      </c>
      <c r="J721" s="21" t="s">
        <v>245</v>
      </c>
      <c r="K721" s="21">
        <v>1994</v>
      </c>
      <c r="L721" s="22" t="str">
        <f>VLOOKUP(F721,'[1]Goa Member''s Details Revised'!$C$2:$AO$7385,9,0)</f>
        <v>Never</v>
      </c>
      <c r="M721" s="21" t="s">
        <v>1851</v>
      </c>
      <c r="N721" s="23">
        <f>VLOOKUP(F721,'[1]Goa Member''s Details Revised'!$C$2:$AO$7385,5,0)</f>
        <v>42000</v>
      </c>
      <c r="O721" s="23">
        <f>VLOOKUP(F721,'[1]Goa Member''s Details Revised'!$C$2:$AO$7385,5,0)</f>
        <v>42000</v>
      </c>
      <c r="P721" s="23">
        <f>VLOOKUP(F721,'[1]Goa Member''s Details Revised'!$C$2:$AO$7385,6,0)</f>
        <v>42000</v>
      </c>
      <c r="Q721" s="23" t="str">
        <f>VLOOKUP(F721,'[1]Goa Member''s Details Revised'!$C$2:$AO$7385,8,0)</f>
        <v>I.R.M</v>
      </c>
      <c r="R721" s="23">
        <f t="shared" si="57"/>
        <v>0</v>
      </c>
      <c r="S721" s="21">
        <f t="shared" si="58"/>
        <v>29</v>
      </c>
      <c r="T721" s="23">
        <f t="shared" si="55"/>
        <v>33600</v>
      </c>
      <c r="U721" s="23">
        <f t="shared" si="56"/>
        <v>29696.969696969696</v>
      </c>
      <c r="V721" s="23">
        <f t="shared" si="59"/>
        <v>33600</v>
      </c>
      <c r="W721" s="23"/>
      <c r="X721" s="21"/>
      <c r="Y721" s="24" t="str">
        <f>VLOOKUP(F721,'[1]Goa Member''s Details Revised'!$C$2:$AO$7385,12,0)</f>
        <v>send perform invoice so Last Communication Till 2011</v>
      </c>
    </row>
    <row r="722" spans="2:25">
      <c r="B722" s="20">
        <v>713</v>
      </c>
      <c r="C722" s="21"/>
      <c r="D722" s="21" t="s">
        <v>1852</v>
      </c>
      <c r="E722" s="21" t="s">
        <v>56</v>
      </c>
      <c r="F722" s="21">
        <v>21034</v>
      </c>
      <c r="G722" s="21"/>
      <c r="H722" s="22" t="str">
        <f>VLOOKUP(F722,'[1]Goa Member''s Details Revised'!$C$2:$AO$7385,2,0)</f>
        <v>L. N. C</v>
      </c>
      <c r="I722" s="21">
        <v>16</v>
      </c>
      <c r="J722" s="21" t="s">
        <v>207</v>
      </c>
      <c r="K722" s="21">
        <v>1994</v>
      </c>
      <c r="L722" s="22" t="str">
        <f>VLOOKUP(F722,'[1]Goa Member''s Details Revised'!$C$2:$AO$7385,9,0)</f>
        <v>Never</v>
      </c>
      <c r="M722" s="21" t="s">
        <v>1853</v>
      </c>
      <c r="N722" s="23">
        <f>VLOOKUP(F722,'[1]Goa Member''s Details Revised'!$C$2:$AO$7385,5,0)</f>
        <v>22000</v>
      </c>
      <c r="O722" s="23">
        <f>VLOOKUP(F722,'[1]Goa Member''s Details Revised'!$C$2:$AO$7385,5,0)</f>
        <v>22000</v>
      </c>
      <c r="P722" s="23">
        <f>VLOOKUP(F722,'[1]Goa Member''s Details Revised'!$C$2:$AO$7385,6,0)</f>
        <v>20900</v>
      </c>
      <c r="Q722" s="23" t="str">
        <f>VLOOKUP(F722,'[1]Goa Member''s Details Revised'!$C$2:$AO$7385,8,0)</f>
        <v>I.R.M</v>
      </c>
      <c r="R722" s="23">
        <f t="shared" si="57"/>
        <v>1100</v>
      </c>
      <c r="S722" s="21">
        <f t="shared" si="58"/>
        <v>29</v>
      </c>
      <c r="T722" s="23">
        <f t="shared" si="55"/>
        <v>16720</v>
      </c>
      <c r="U722" s="23">
        <f t="shared" si="56"/>
        <v>14777.777777777777</v>
      </c>
      <c r="V722" s="23">
        <f t="shared" si="59"/>
        <v>16500</v>
      </c>
      <c r="W722" s="23"/>
      <c r="X722" s="21"/>
      <c r="Y722" s="24" t="str">
        <f>VLOOKUP(F722,'[1]Goa Member''s Details Revised'!$C$2:$AO$7385,12,0)</f>
        <v>last communication 99</v>
      </c>
    </row>
    <row r="723" spans="2:25">
      <c r="B723" s="20">
        <v>714</v>
      </c>
      <c r="C723" s="21"/>
      <c r="D723" s="21" t="s">
        <v>1854</v>
      </c>
      <c r="E723" s="21" t="s">
        <v>56</v>
      </c>
      <c r="F723" s="21">
        <v>21035</v>
      </c>
      <c r="G723" s="21"/>
      <c r="H723" s="22" t="str">
        <f>VLOOKUP(F723,'[1]Goa Member''s Details Revised'!$C$2:$AO$7385,2,0)</f>
        <v>L. N. C</v>
      </c>
      <c r="I723" s="21">
        <v>25</v>
      </c>
      <c r="J723" s="21" t="s">
        <v>207</v>
      </c>
      <c r="K723" s="21">
        <v>1994</v>
      </c>
      <c r="L723" s="22" t="str">
        <f>VLOOKUP(F723,'[1]Goa Member''s Details Revised'!$C$2:$AO$7385,9,0)</f>
        <v>Never</v>
      </c>
      <c r="M723" s="21" t="s">
        <v>1855</v>
      </c>
      <c r="N723" s="23">
        <f>VLOOKUP(F723,'[1]Goa Member''s Details Revised'!$C$2:$AO$7385,5,0)</f>
        <v>22000</v>
      </c>
      <c r="O723" s="23">
        <f>VLOOKUP(F723,'[1]Goa Member''s Details Revised'!$C$2:$AO$7385,5,0)</f>
        <v>22000</v>
      </c>
      <c r="P723" s="23">
        <f>VLOOKUP(F723,'[1]Goa Member''s Details Revised'!$C$2:$AO$7385,6,0)</f>
        <v>22000</v>
      </c>
      <c r="Q723" s="23" t="str">
        <f>VLOOKUP(F723,'[1]Goa Member''s Details Revised'!$C$2:$AO$7385,8,0)</f>
        <v>I.R.M</v>
      </c>
      <c r="R723" s="23">
        <f t="shared" si="57"/>
        <v>0</v>
      </c>
      <c r="S723" s="21">
        <f t="shared" si="58"/>
        <v>29</v>
      </c>
      <c r="T723" s="23">
        <f t="shared" si="55"/>
        <v>17600</v>
      </c>
      <c r="U723" s="23">
        <f t="shared" si="56"/>
        <v>15555.555555555555</v>
      </c>
      <c r="V723" s="23">
        <f t="shared" si="59"/>
        <v>17600</v>
      </c>
      <c r="W723" s="23"/>
      <c r="X723" s="21"/>
      <c r="Y723" s="24" t="str">
        <f>VLOOKUP(F723,'[1]Goa Member''s Details Revised'!$C$2:$AO$7385,12,0)</f>
        <v>last communication 00</v>
      </c>
    </row>
    <row r="724" spans="2:25" ht="30">
      <c r="B724" s="20">
        <v>715</v>
      </c>
      <c r="C724" s="21"/>
      <c r="D724" s="21" t="s">
        <v>1856</v>
      </c>
      <c r="E724" s="21" t="s">
        <v>56</v>
      </c>
      <c r="F724" s="21">
        <v>21036</v>
      </c>
      <c r="G724" s="21"/>
      <c r="H724" s="22" t="str">
        <f>VLOOKUP(F724,'[1]Goa Member''s Details Revised'!$C$2:$AO$7385,2,0)</f>
        <v>L. N. C</v>
      </c>
      <c r="I724" s="21">
        <v>21</v>
      </c>
      <c r="J724" s="21" t="s">
        <v>207</v>
      </c>
      <c r="K724" s="21">
        <v>1994</v>
      </c>
      <c r="L724" s="22" t="str">
        <f>VLOOKUP(F724,'[1]Goa Member''s Details Revised'!$C$2:$AO$7385,9,0)</f>
        <v>Never</v>
      </c>
      <c r="M724" s="21" t="s">
        <v>1857</v>
      </c>
      <c r="N724" s="23">
        <f>VLOOKUP(F724,'[1]Goa Member''s Details Revised'!$C$2:$AO$7385,5,0)</f>
        <v>30000</v>
      </c>
      <c r="O724" s="23">
        <f>VLOOKUP(F724,'[1]Goa Member''s Details Revised'!$C$2:$AO$7385,5,0)</f>
        <v>30000</v>
      </c>
      <c r="P724" s="23">
        <f>VLOOKUP(F724,'[1]Goa Member''s Details Revised'!$C$2:$AO$7385,6,0)</f>
        <v>27600</v>
      </c>
      <c r="Q724" s="23" t="str">
        <f>VLOOKUP(F724,'[1]Goa Member''s Details Revised'!$C$2:$AO$7385,8,0)</f>
        <v>I.R.M</v>
      </c>
      <c r="R724" s="23">
        <f t="shared" si="57"/>
        <v>2400</v>
      </c>
      <c r="S724" s="21">
        <f t="shared" si="58"/>
        <v>29</v>
      </c>
      <c r="T724" s="23">
        <f t="shared" si="55"/>
        <v>22080</v>
      </c>
      <c r="U724" s="23">
        <f t="shared" si="56"/>
        <v>19515.151515151512</v>
      </c>
      <c r="V724" s="23">
        <f t="shared" si="59"/>
        <v>21600</v>
      </c>
      <c r="W724" s="23"/>
      <c r="X724" s="21"/>
      <c r="Y724" s="24" t="str">
        <f>VLOOKUP(F724,'[1]Goa Member''s Details Revised'!$C$2:$AO$7385,12,0)</f>
        <v>last communication 12…..membership transferred from Rakesh Kumar Bansal to Ravindra Pal Kumar</v>
      </c>
    </row>
    <row r="725" spans="2:25" ht="30">
      <c r="B725" s="20">
        <v>716</v>
      </c>
      <c r="C725" s="21"/>
      <c r="D725" s="21" t="s">
        <v>1858</v>
      </c>
      <c r="E725" s="21" t="s">
        <v>56</v>
      </c>
      <c r="F725" s="21">
        <v>21037</v>
      </c>
      <c r="G725" s="21"/>
      <c r="H725" s="22" t="str">
        <f>VLOOKUP(F725,'[1]Goa Member''s Details Revised'!$C$2:$AO$7385,2,0)</f>
        <v>L. N. C</v>
      </c>
      <c r="I725" s="21">
        <v>1</v>
      </c>
      <c r="J725" s="21" t="s">
        <v>245</v>
      </c>
      <c r="K725" s="21">
        <v>1994</v>
      </c>
      <c r="L725" s="22" t="str">
        <f>VLOOKUP(F725,'[1]Goa Member''s Details Revised'!$C$2:$AO$7385,9,0)</f>
        <v>Never</v>
      </c>
      <c r="M725" s="21" t="s">
        <v>1859</v>
      </c>
      <c r="N725" s="23">
        <f>VLOOKUP(F725,'[1]Goa Member''s Details Revised'!$C$2:$AO$7385,5,0)</f>
        <v>22000</v>
      </c>
      <c r="O725" s="23">
        <f>VLOOKUP(F725,'[1]Goa Member''s Details Revised'!$C$2:$AO$7385,5,0)</f>
        <v>22000</v>
      </c>
      <c r="P725" s="23">
        <f>VLOOKUP(F725,'[1]Goa Member''s Details Revised'!$C$2:$AO$7385,6,0)</f>
        <v>20240</v>
      </c>
      <c r="Q725" s="23" t="str">
        <f>VLOOKUP(F725,'[1]Goa Member''s Details Revised'!$C$2:$AO$7385,8,0)</f>
        <v>I.R.M</v>
      </c>
      <c r="R725" s="23">
        <f t="shared" si="57"/>
        <v>1760</v>
      </c>
      <c r="S725" s="21">
        <f t="shared" si="58"/>
        <v>29</v>
      </c>
      <c r="T725" s="23">
        <f t="shared" si="55"/>
        <v>16192</v>
      </c>
      <c r="U725" s="23">
        <f t="shared" si="56"/>
        <v>14311.111111111109</v>
      </c>
      <c r="V725" s="23">
        <f t="shared" si="59"/>
        <v>15840</v>
      </c>
      <c r="W725" s="23"/>
      <c r="X725" s="21"/>
      <c r="Y725" s="24" t="str">
        <f>VLOOKUP(F725,'[1]Goa Member''s Details Revised'!$C$2:$AO$7385,12,0)</f>
        <v>we send last reminder in 2012.then we did not receive any reply</v>
      </c>
    </row>
    <row r="726" spans="2:25" ht="30">
      <c r="B726" s="20">
        <v>717</v>
      </c>
      <c r="C726" s="21"/>
      <c r="D726" s="21" t="s">
        <v>1860</v>
      </c>
      <c r="E726" s="21" t="s">
        <v>56</v>
      </c>
      <c r="F726" s="21">
        <v>21038</v>
      </c>
      <c r="G726" s="21"/>
      <c r="H726" s="22" t="str">
        <f>VLOOKUP(F726,'[1]Goa Member''s Details Revised'!$C$2:$AO$7385,2,0)</f>
        <v>L. N. C</v>
      </c>
      <c r="I726" s="21">
        <v>17</v>
      </c>
      <c r="J726" s="21" t="s">
        <v>207</v>
      </c>
      <c r="K726" s="21">
        <v>1994</v>
      </c>
      <c r="L726" s="22" t="str">
        <f>VLOOKUP(F726,'[1]Goa Member''s Details Revised'!$C$2:$AO$7385,9,0)</f>
        <v>Never</v>
      </c>
      <c r="M726" s="21" t="s">
        <v>1861</v>
      </c>
      <c r="N726" s="23">
        <f>VLOOKUP(F726,'[1]Goa Member''s Details Revised'!$C$2:$AO$7385,5,0)</f>
        <v>52000</v>
      </c>
      <c r="O726" s="23">
        <f>VLOOKUP(F726,'[1]Goa Member''s Details Revised'!$C$2:$AO$7385,5,0)</f>
        <v>52000</v>
      </c>
      <c r="P726" s="23">
        <f>VLOOKUP(F726,'[1]Goa Member''s Details Revised'!$C$2:$AO$7385,6,0)</f>
        <v>48620</v>
      </c>
      <c r="Q726" s="23" t="str">
        <f>VLOOKUP(F726,'[1]Goa Member''s Details Revised'!$C$2:$AO$7385,8,0)</f>
        <v>I.R.M</v>
      </c>
      <c r="R726" s="23">
        <f t="shared" si="57"/>
        <v>3380</v>
      </c>
      <c r="S726" s="21">
        <f t="shared" si="58"/>
        <v>29</v>
      </c>
      <c r="T726" s="23">
        <f t="shared" si="55"/>
        <v>38896</v>
      </c>
      <c r="U726" s="23">
        <f t="shared" si="56"/>
        <v>34377.777777777781</v>
      </c>
      <c r="V726" s="23">
        <f t="shared" si="59"/>
        <v>38220</v>
      </c>
      <c r="W726" s="23"/>
      <c r="X726" s="21"/>
      <c r="Y726" s="24" t="str">
        <f>VLOOKUP(F726,'[1]Goa Member''s Details Revised'!$C$2:$AO$7385,12,0)</f>
        <v>we send last reminder in 2012.then we did not receive any reply</v>
      </c>
    </row>
    <row r="727" spans="2:25" ht="30">
      <c r="B727" s="20">
        <v>718</v>
      </c>
      <c r="C727" s="21"/>
      <c r="D727" s="21" t="s">
        <v>1862</v>
      </c>
      <c r="E727" s="21" t="s">
        <v>56</v>
      </c>
      <c r="F727" s="21">
        <v>21040</v>
      </c>
      <c r="G727" s="21"/>
      <c r="H727" s="22" t="str">
        <f>VLOOKUP(F727,'[1]Goa Member''s Details Revised'!$C$2:$AO$7385,2,0)</f>
        <v>L. N. C</v>
      </c>
      <c r="I727" s="21">
        <v>1</v>
      </c>
      <c r="J727" s="21" t="s">
        <v>245</v>
      </c>
      <c r="K727" s="21">
        <v>1994</v>
      </c>
      <c r="L727" s="22" t="str">
        <f>VLOOKUP(F727,'[1]Goa Member''s Details Revised'!$C$2:$AO$7385,9,0)</f>
        <v>Never</v>
      </c>
      <c r="M727" s="21" t="s">
        <v>1863</v>
      </c>
      <c r="N727" s="23">
        <f>VLOOKUP(F727,'[1]Goa Member''s Details Revised'!$C$2:$AO$7385,5,0)</f>
        <v>22000</v>
      </c>
      <c r="O727" s="23">
        <f>VLOOKUP(F727,'[1]Goa Member''s Details Revised'!$C$2:$AO$7385,5,0)</f>
        <v>22000</v>
      </c>
      <c r="P727" s="23">
        <f>VLOOKUP(F727,'[1]Goa Member''s Details Revised'!$C$2:$AO$7385,6,0)</f>
        <v>20570</v>
      </c>
      <c r="Q727" s="23" t="str">
        <f>VLOOKUP(F727,'[1]Goa Member''s Details Revised'!$C$2:$AO$7385,8,0)</f>
        <v>I.R.M</v>
      </c>
      <c r="R727" s="23">
        <f t="shared" si="57"/>
        <v>1430</v>
      </c>
      <c r="S727" s="21">
        <f t="shared" si="58"/>
        <v>29</v>
      </c>
      <c r="T727" s="23">
        <f t="shared" si="55"/>
        <v>16456</v>
      </c>
      <c r="U727" s="23">
        <f t="shared" si="56"/>
        <v>14544.444444444445</v>
      </c>
      <c r="V727" s="23">
        <f t="shared" si="59"/>
        <v>16170</v>
      </c>
      <c r="W727" s="23"/>
      <c r="X727" s="21"/>
      <c r="Y727" s="24" t="str">
        <f>VLOOKUP(F727,'[1]Goa Member''s Details Revised'!$C$2:$AO$7385,12,0)</f>
        <v>we send last reminder in 2012.then we did not receive any reply</v>
      </c>
    </row>
    <row r="728" spans="2:25" ht="30">
      <c r="B728" s="20">
        <v>719</v>
      </c>
      <c r="C728" s="21"/>
      <c r="D728" s="21" t="s">
        <v>1864</v>
      </c>
      <c r="E728" s="21" t="s">
        <v>56</v>
      </c>
      <c r="F728" s="21">
        <v>21041</v>
      </c>
      <c r="G728" s="21"/>
      <c r="H728" s="22" t="str">
        <f>VLOOKUP(F728,'[1]Goa Member''s Details Revised'!$C$2:$AO$7385,2,0)</f>
        <v>L. N. C</v>
      </c>
      <c r="I728" s="21">
        <v>26</v>
      </c>
      <c r="J728" s="21" t="s">
        <v>245</v>
      </c>
      <c r="K728" s="21">
        <v>1994</v>
      </c>
      <c r="L728" s="22" t="str">
        <f>VLOOKUP(F728,'[1]Goa Member''s Details Revised'!$C$2:$AO$7385,9,0)</f>
        <v>Never</v>
      </c>
      <c r="M728" s="21" t="s">
        <v>1865</v>
      </c>
      <c r="N728" s="23">
        <f>VLOOKUP(F728,'[1]Goa Member''s Details Revised'!$C$2:$AO$7385,5,0)</f>
        <v>30000</v>
      </c>
      <c r="O728" s="23">
        <f>VLOOKUP(F728,'[1]Goa Member''s Details Revised'!$C$2:$AO$7385,5,0)</f>
        <v>30000</v>
      </c>
      <c r="P728" s="23">
        <f>VLOOKUP(F728,'[1]Goa Member''s Details Revised'!$C$2:$AO$7385,6,0)</f>
        <v>30000</v>
      </c>
      <c r="Q728" s="23" t="str">
        <f>VLOOKUP(F728,'[1]Goa Member''s Details Revised'!$C$2:$AO$7385,8,0)</f>
        <v>I.R.M</v>
      </c>
      <c r="R728" s="23">
        <f t="shared" si="57"/>
        <v>0</v>
      </c>
      <c r="S728" s="21">
        <f t="shared" si="58"/>
        <v>29</v>
      </c>
      <c r="T728" s="23">
        <f t="shared" si="55"/>
        <v>24000</v>
      </c>
      <c r="U728" s="23">
        <f t="shared" si="56"/>
        <v>21212.121212121212</v>
      </c>
      <c r="V728" s="23">
        <f t="shared" si="59"/>
        <v>24000</v>
      </c>
      <c r="W728" s="23"/>
      <c r="X728" s="21"/>
      <c r="Y728" s="24" t="str">
        <f>VLOOKUP(F728,'[1]Goa Member''s Details Revised'!$C$2:$AO$7385,12,0)</f>
        <v>we send last reminder in 2012.then we did not receive any reply</v>
      </c>
    </row>
    <row r="729" spans="2:25">
      <c r="B729" s="20">
        <v>720</v>
      </c>
      <c r="C729" s="21"/>
      <c r="D729" s="21" t="s">
        <v>1866</v>
      </c>
      <c r="E729" s="21" t="s">
        <v>56</v>
      </c>
      <c r="F729" s="21">
        <v>21042</v>
      </c>
      <c r="G729" s="21"/>
      <c r="H729" s="22" t="str">
        <f>VLOOKUP(F729,'[1]Goa Member''s Details Revised'!$C$2:$AO$7385,2,0)</f>
        <v>L. N. C</v>
      </c>
      <c r="I729" s="21">
        <v>29</v>
      </c>
      <c r="J729" s="21" t="s">
        <v>245</v>
      </c>
      <c r="K729" s="21">
        <v>1994</v>
      </c>
      <c r="L729" s="22" t="str">
        <f>VLOOKUP(F729,'[1]Goa Member''s Details Revised'!$C$2:$AO$7385,9,0)</f>
        <v>Never</v>
      </c>
      <c r="M729" s="21" t="s">
        <v>1867</v>
      </c>
      <c r="N729" s="23">
        <f>VLOOKUP(F729,'[1]Goa Member''s Details Revised'!$C$2:$AO$7385,5,0)</f>
        <v>22000</v>
      </c>
      <c r="O729" s="23">
        <f>VLOOKUP(F729,'[1]Goa Member''s Details Revised'!$C$2:$AO$7385,5,0)</f>
        <v>22000</v>
      </c>
      <c r="P729" s="23">
        <f>VLOOKUP(F729,'[1]Goa Member''s Details Revised'!$C$2:$AO$7385,6,0)</f>
        <v>22000</v>
      </c>
      <c r="Q729" s="23" t="str">
        <f>VLOOKUP(F729,'[1]Goa Member''s Details Revised'!$C$2:$AO$7385,8,0)</f>
        <v>I.R.M</v>
      </c>
      <c r="R729" s="23">
        <f t="shared" si="57"/>
        <v>0</v>
      </c>
      <c r="S729" s="21">
        <f t="shared" si="58"/>
        <v>29</v>
      </c>
      <c r="T729" s="23">
        <f t="shared" si="55"/>
        <v>17600</v>
      </c>
      <c r="U729" s="23">
        <f t="shared" si="56"/>
        <v>15555.555555555555</v>
      </c>
      <c r="V729" s="23">
        <f t="shared" si="59"/>
        <v>17600</v>
      </c>
      <c r="W729" s="23"/>
      <c r="X729" s="21"/>
      <c r="Y729" s="24" t="str">
        <f>VLOOKUP(F729,'[1]Goa Member''s Details Revised'!$C$2:$AO$7385,12,0)</f>
        <v>last communication 00</v>
      </c>
    </row>
    <row r="730" spans="2:25" ht="30">
      <c r="B730" s="20">
        <v>721</v>
      </c>
      <c r="C730" s="21"/>
      <c r="D730" s="21" t="s">
        <v>1868</v>
      </c>
      <c r="E730" s="21" t="s">
        <v>56</v>
      </c>
      <c r="F730" s="21">
        <v>21043</v>
      </c>
      <c r="G730" s="21"/>
      <c r="H730" s="22" t="str">
        <f>VLOOKUP(F730,'[1]Goa Member''s Details Revised'!$C$2:$AO$7385,2,0)</f>
        <v>L. N. C</v>
      </c>
      <c r="I730" s="21">
        <v>30</v>
      </c>
      <c r="J730" s="21" t="s">
        <v>245</v>
      </c>
      <c r="K730" s="21">
        <v>1994</v>
      </c>
      <c r="L730" s="22" t="str">
        <f>VLOOKUP(F730,'[1]Goa Member''s Details Revised'!$C$2:$AO$7385,9,0)</f>
        <v>Never</v>
      </c>
      <c r="M730" s="21" t="s">
        <v>1869</v>
      </c>
      <c r="N730" s="23">
        <f>VLOOKUP(F730,'[1]Goa Member''s Details Revised'!$C$2:$AO$7385,5,0)</f>
        <v>22000</v>
      </c>
      <c r="O730" s="23">
        <f>VLOOKUP(F730,'[1]Goa Member''s Details Revised'!$C$2:$AO$7385,5,0)</f>
        <v>22000</v>
      </c>
      <c r="P730" s="23">
        <f>VLOOKUP(F730,'[1]Goa Member''s Details Revised'!$C$2:$AO$7385,6,0)</f>
        <v>6600</v>
      </c>
      <c r="Q730" s="23" t="str">
        <f>VLOOKUP(F730,'[1]Goa Member''s Details Revised'!$C$2:$AO$7385,8,0)</f>
        <v>outstanding</v>
      </c>
      <c r="R730" s="23">
        <f t="shared" si="57"/>
        <v>15400</v>
      </c>
      <c r="S730" s="21">
        <f t="shared" si="58"/>
        <v>29</v>
      </c>
      <c r="T730" s="23">
        <f t="shared" si="55"/>
        <v>5280</v>
      </c>
      <c r="U730" s="23">
        <f t="shared" si="56"/>
        <v>4666.6666666666661</v>
      </c>
      <c r="V730" s="23">
        <f t="shared" si="59"/>
        <v>2200</v>
      </c>
      <c r="W730" s="23"/>
      <c r="X730" s="21"/>
      <c r="Y730" s="24" t="str">
        <f>VLOOKUP(F730,'[1]Goa Member''s Details Revised'!$C$2:$AO$7385,12,0)</f>
        <v>Last communication on 2012 (Outstanding Rs. 15400/-)No App.frm</v>
      </c>
    </row>
    <row r="731" spans="2:25" ht="30">
      <c r="B731" s="20">
        <v>722</v>
      </c>
      <c r="C731" s="21"/>
      <c r="D731" s="21" t="s">
        <v>1870</v>
      </c>
      <c r="E731" s="21" t="s">
        <v>56</v>
      </c>
      <c r="F731" s="21">
        <v>21044</v>
      </c>
      <c r="G731" s="21"/>
      <c r="H731" s="22" t="str">
        <f>VLOOKUP(F731,'[1]Goa Member''s Details Revised'!$C$2:$AO$7385,2,0)</f>
        <v>L. N. C</v>
      </c>
      <c r="I731" s="21">
        <v>11</v>
      </c>
      <c r="J731" s="21" t="s">
        <v>245</v>
      </c>
      <c r="K731" s="21">
        <v>1994</v>
      </c>
      <c r="L731" s="22" t="str">
        <f>VLOOKUP(F731,'[1]Goa Member''s Details Revised'!$C$2:$AO$7385,9,0)</f>
        <v>Never</v>
      </c>
      <c r="M731" s="21" t="s">
        <v>1871</v>
      </c>
      <c r="N731" s="23">
        <f>VLOOKUP(F731,'[1]Goa Member''s Details Revised'!$C$2:$AO$7385,5,0)</f>
        <v>30000</v>
      </c>
      <c r="O731" s="23">
        <f>VLOOKUP(F731,'[1]Goa Member''s Details Revised'!$C$2:$AO$7385,5,0)</f>
        <v>30000</v>
      </c>
      <c r="P731" s="23">
        <f>VLOOKUP(F731,'[1]Goa Member''s Details Revised'!$C$2:$AO$7385,6,0)</f>
        <v>18000</v>
      </c>
      <c r="Q731" s="23" t="str">
        <f>VLOOKUP(F731,'[1]Goa Member''s Details Revised'!$C$2:$AO$7385,8,0)</f>
        <v>outstanding</v>
      </c>
      <c r="R731" s="23">
        <f t="shared" si="57"/>
        <v>12000</v>
      </c>
      <c r="S731" s="21">
        <f t="shared" si="58"/>
        <v>29</v>
      </c>
      <c r="T731" s="23">
        <f t="shared" ref="T731:T794" si="60">IF(Q731="regular",((P731-(P731/99)*S731)),(P731-(P731*20%)))</f>
        <v>14400</v>
      </c>
      <c r="U731" s="23">
        <f t="shared" ref="U731:U794" si="61">((P731-(P731/99)*S731))</f>
        <v>12727.272727272728</v>
      </c>
      <c r="V731" s="23">
        <f t="shared" si="59"/>
        <v>12000</v>
      </c>
      <c r="W731" s="23"/>
      <c r="X731" s="21"/>
      <c r="Y731" s="24" t="str">
        <f>VLOOKUP(F731,'[1]Goa Member''s Details Revised'!$C$2:$AO$7385,12,0)</f>
        <v>Last communication on 2012 (Outstanding Rs. 12000/-) No App. Frm</v>
      </c>
    </row>
    <row r="732" spans="2:25" ht="30">
      <c r="B732" s="20">
        <v>723</v>
      </c>
      <c r="C732" s="21"/>
      <c r="D732" s="21" t="s">
        <v>1872</v>
      </c>
      <c r="E732" s="21" t="s">
        <v>56</v>
      </c>
      <c r="F732" s="21">
        <v>21045</v>
      </c>
      <c r="G732" s="21"/>
      <c r="H732" s="22" t="str">
        <f>VLOOKUP(F732,'[1]Goa Member''s Details Revised'!$C$2:$AO$7385,2,0)</f>
        <v>L. N. C</v>
      </c>
      <c r="I732" s="21">
        <v>15</v>
      </c>
      <c r="J732" s="21" t="s">
        <v>245</v>
      </c>
      <c r="K732" s="21">
        <v>1994</v>
      </c>
      <c r="L732" s="22" t="str">
        <f>VLOOKUP(F732,'[1]Goa Member''s Details Revised'!$C$2:$AO$7385,9,0)</f>
        <v>Never</v>
      </c>
      <c r="M732" s="21" t="s">
        <v>1873</v>
      </c>
      <c r="N732" s="23">
        <f>VLOOKUP(F732,'[1]Goa Member''s Details Revised'!$C$2:$AO$7385,5,0)</f>
        <v>22000</v>
      </c>
      <c r="O732" s="23">
        <f>VLOOKUP(F732,'[1]Goa Member''s Details Revised'!$C$2:$AO$7385,5,0)</f>
        <v>22000</v>
      </c>
      <c r="P732" s="23">
        <f>VLOOKUP(F732,'[1]Goa Member''s Details Revised'!$C$2:$AO$7385,6,0)</f>
        <v>22000</v>
      </c>
      <c r="Q732" s="23" t="str">
        <f>VLOOKUP(F732,'[1]Goa Member''s Details Revised'!$C$2:$AO$7385,8,0)</f>
        <v>I.R.M</v>
      </c>
      <c r="R732" s="23">
        <f t="shared" si="57"/>
        <v>0</v>
      </c>
      <c r="S732" s="21">
        <f t="shared" si="58"/>
        <v>29</v>
      </c>
      <c r="T732" s="23">
        <f t="shared" si="60"/>
        <v>17600</v>
      </c>
      <c r="U732" s="23">
        <f t="shared" si="61"/>
        <v>15555.555555555555</v>
      </c>
      <c r="V732" s="23">
        <f t="shared" si="59"/>
        <v>17600</v>
      </c>
      <c r="W732" s="23"/>
      <c r="X732" s="21"/>
      <c r="Y732" s="24" t="str">
        <f>VLOOKUP(F732,'[1]Goa Member''s Details Revised'!$C$2:$AO$7385,12,0)</f>
        <v>we send last reminder in 2012.then we did not receive any reply</v>
      </c>
    </row>
    <row r="733" spans="2:25">
      <c r="B733" s="20">
        <v>724</v>
      </c>
      <c r="C733" s="21"/>
      <c r="D733" s="21" t="s">
        <v>1874</v>
      </c>
      <c r="E733" s="21" t="s">
        <v>56</v>
      </c>
      <c r="F733" s="21">
        <v>21046</v>
      </c>
      <c r="G733" s="21"/>
      <c r="H733" s="22" t="str">
        <f>VLOOKUP(F733,'[1]Goa Member''s Details Revised'!$C$2:$AO$7385,2,0)</f>
        <v>L. N. C</v>
      </c>
      <c r="I733" s="21">
        <v>22</v>
      </c>
      <c r="J733" s="21" t="s">
        <v>245</v>
      </c>
      <c r="K733" s="21">
        <v>1994</v>
      </c>
      <c r="L733" s="22" t="str">
        <f>VLOOKUP(F733,'[1]Goa Member''s Details Revised'!$C$2:$AO$7385,9,0)</f>
        <v>Never</v>
      </c>
      <c r="M733" s="21" t="s">
        <v>1875</v>
      </c>
      <c r="N733" s="23">
        <f>VLOOKUP(F733,'[1]Goa Member''s Details Revised'!$C$2:$AO$7385,5,0)</f>
        <v>22000</v>
      </c>
      <c r="O733" s="23">
        <f>VLOOKUP(F733,'[1]Goa Member''s Details Revised'!$C$2:$AO$7385,5,0)</f>
        <v>22000</v>
      </c>
      <c r="P733" s="23">
        <f>VLOOKUP(F733,'[1]Goa Member''s Details Revised'!$C$2:$AO$7385,6,0)</f>
        <v>22000</v>
      </c>
      <c r="Q733" s="23" t="str">
        <f>VLOOKUP(F733,'[1]Goa Member''s Details Revised'!$C$2:$AO$7385,8,0)</f>
        <v>I.R.M</v>
      </c>
      <c r="R733" s="23">
        <f t="shared" si="57"/>
        <v>0</v>
      </c>
      <c r="S733" s="21">
        <f t="shared" si="58"/>
        <v>29</v>
      </c>
      <c r="T733" s="23">
        <f t="shared" si="60"/>
        <v>17600</v>
      </c>
      <c r="U733" s="23">
        <f t="shared" si="61"/>
        <v>15555.555555555555</v>
      </c>
      <c r="V733" s="23">
        <f t="shared" si="59"/>
        <v>17600</v>
      </c>
      <c r="W733" s="23"/>
      <c r="X733" s="21"/>
      <c r="Y733" s="24" t="str">
        <f>VLOOKUP(F733,'[1]Goa Member''s Details Revised'!$C$2:$AO$7385,12,0)</f>
        <v>no communication till date</v>
      </c>
    </row>
    <row r="734" spans="2:25" ht="30">
      <c r="B734" s="20">
        <v>725</v>
      </c>
      <c r="C734" s="21"/>
      <c r="D734" s="21" t="s">
        <v>1876</v>
      </c>
      <c r="E734" s="21" t="s">
        <v>56</v>
      </c>
      <c r="F734" s="21">
        <v>21047</v>
      </c>
      <c r="G734" s="21"/>
      <c r="H734" s="22" t="str">
        <f>VLOOKUP(F734,'[1]Goa Member''s Details Revised'!$C$2:$AO$7385,2,0)</f>
        <v>L. N. C</v>
      </c>
      <c r="I734" s="21">
        <v>23</v>
      </c>
      <c r="J734" s="21" t="s">
        <v>245</v>
      </c>
      <c r="K734" s="21">
        <v>1994</v>
      </c>
      <c r="L734" s="22" t="str">
        <f>VLOOKUP(F734,'[1]Goa Member''s Details Revised'!$C$2:$AO$7385,9,0)</f>
        <v>Never</v>
      </c>
      <c r="M734" s="21" t="s">
        <v>1877</v>
      </c>
      <c r="N734" s="23">
        <f>VLOOKUP(F734,'[1]Goa Member''s Details Revised'!$C$2:$AO$7385,5,0)</f>
        <v>22000</v>
      </c>
      <c r="O734" s="23">
        <f>VLOOKUP(F734,'[1]Goa Member''s Details Revised'!$C$2:$AO$7385,5,0)</f>
        <v>22000</v>
      </c>
      <c r="P734" s="23">
        <f>VLOOKUP(F734,'[1]Goa Member''s Details Revised'!$C$2:$AO$7385,6,0)</f>
        <v>20900</v>
      </c>
      <c r="Q734" s="23" t="str">
        <f>VLOOKUP(F734,'[1]Goa Member''s Details Revised'!$C$2:$AO$7385,8,0)</f>
        <v>I.R.M</v>
      </c>
      <c r="R734" s="23">
        <f t="shared" si="57"/>
        <v>1100</v>
      </c>
      <c r="S734" s="21">
        <f t="shared" si="58"/>
        <v>29</v>
      </c>
      <c r="T734" s="23">
        <f t="shared" si="60"/>
        <v>16720</v>
      </c>
      <c r="U734" s="23">
        <f t="shared" si="61"/>
        <v>14777.777777777777</v>
      </c>
      <c r="V734" s="23">
        <f t="shared" si="59"/>
        <v>16500</v>
      </c>
      <c r="W734" s="23"/>
      <c r="X734" s="21"/>
      <c r="Y734" s="24" t="str">
        <f>VLOOKUP(F734,'[1]Goa Member''s Details Revised'!$C$2:$AO$7385,12,0)</f>
        <v>we send last reminder in 2012.then we did not receive any reply</v>
      </c>
    </row>
    <row r="735" spans="2:25">
      <c r="B735" s="20">
        <v>726</v>
      </c>
      <c r="C735" s="21"/>
      <c r="D735" s="21" t="s">
        <v>1878</v>
      </c>
      <c r="E735" s="21" t="s">
        <v>56</v>
      </c>
      <c r="F735" s="21">
        <v>21048</v>
      </c>
      <c r="G735" s="21"/>
      <c r="H735" s="22" t="str">
        <f>VLOOKUP(F735,'[1]Goa Member''s Details Revised'!$C$2:$AO$7385,2,0)</f>
        <v>L. N. C</v>
      </c>
      <c r="I735" s="21">
        <v>4</v>
      </c>
      <c r="J735" s="21" t="s">
        <v>286</v>
      </c>
      <c r="K735" s="21">
        <v>1994</v>
      </c>
      <c r="L735" s="22" t="str">
        <f>VLOOKUP(F735,'[1]Goa Member''s Details Revised'!$C$2:$AO$7385,9,0)</f>
        <v>Never</v>
      </c>
      <c r="M735" s="21" t="s">
        <v>1879</v>
      </c>
      <c r="N735" s="23">
        <f>VLOOKUP(F735,'[1]Goa Member''s Details Revised'!$C$2:$AO$7385,5,0)</f>
        <v>22000</v>
      </c>
      <c r="O735" s="23">
        <f>VLOOKUP(F735,'[1]Goa Member''s Details Revised'!$C$2:$AO$7385,5,0)</f>
        <v>22000</v>
      </c>
      <c r="P735" s="23">
        <f>VLOOKUP(F735,'[1]Goa Member''s Details Revised'!$C$2:$AO$7385,6,0)</f>
        <v>5500</v>
      </c>
      <c r="Q735" s="23" t="str">
        <f>VLOOKUP(F735,'[1]Goa Member''s Details Revised'!$C$2:$AO$7385,8,0)</f>
        <v>outstanding</v>
      </c>
      <c r="R735" s="23">
        <f t="shared" si="57"/>
        <v>16500</v>
      </c>
      <c r="S735" s="21">
        <f t="shared" si="58"/>
        <v>29</v>
      </c>
      <c r="T735" s="23">
        <f t="shared" si="60"/>
        <v>4400</v>
      </c>
      <c r="U735" s="23">
        <f t="shared" si="61"/>
        <v>3888.8888888888887</v>
      </c>
      <c r="V735" s="23">
        <f t="shared" si="59"/>
        <v>1100</v>
      </c>
      <c r="W735" s="23"/>
      <c r="X735" s="21"/>
      <c r="Y735" s="24" t="str">
        <f>VLOOKUP(F735,'[1]Goa Member''s Details Revised'!$C$2:$AO$7385,12,0)</f>
        <v>No Communication after puchase.. Outstanding Rs. 16500/-</v>
      </c>
    </row>
    <row r="736" spans="2:25" ht="30">
      <c r="B736" s="20">
        <v>727</v>
      </c>
      <c r="C736" s="21"/>
      <c r="D736" s="21" t="s">
        <v>1880</v>
      </c>
      <c r="E736" s="21" t="s">
        <v>56</v>
      </c>
      <c r="F736" s="21">
        <v>21049</v>
      </c>
      <c r="G736" s="21"/>
      <c r="H736" s="22" t="str">
        <f>VLOOKUP(F736,'[1]Goa Member''s Details Revised'!$C$2:$AO$7385,2,0)</f>
        <v>L. N. C</v>
      </c>
      <c r="I736" s="21">
        <v>31</v>
      </c>
      <c r="J736" s="21" t="s">
        <v>245</v>
      </c>
      <c r="K736" s="21">
        <v>1994</v>
      </c>
      <c r="L736" s="22" t="str">
        <f>VLOOKUP(F736,'[1]Goa Member''s Details Revised'!$C$2:$AO$7385,9,0)</f>
        <v>Never</v>
      </c>
      <c r="M736" s="21" t="s">
        <v>1881</v>
      </c>
      <c r="N736" s="23">
        <f>VLOOKUP(F736,'[1]Goa Member''s Details Revised'!$C$2:$AO$7385,5,0)</f>
        <v>22000</v>
      </c>
      <c r="O736" s="23">
        <f>VLOOKUP(F736,'[1]Goa Member''s Details Revised'!$C$2:$AO$7385,5,0)</f>
        <v>22000</v>
      </c>
      <c r="P736" s="23">
        <f>VLOOKUP(F736,'[1]Goa Member''s Details Revised'!$C$2:$AO$7385,6,0)</f>
        <v>20900</v>
      </c>
      <c r="Q736" s="23" t="str">
        <f>VLOOKUP(F736,'[1]Goa Member''s Details Revised'!$C$2:$AO$7385,8,0)</f>
        <v>I.R.M</v>
      </c>
      <c r="R736" s="23">
        <f t="shared" si="57"/>
        <v>1100</v>
      </c>
      <c r="S736" s="21">
        <f t="shared" si="58"/>
        <v>29</v>
      </c>
      <c r="T736" s="23">
        <f t="shared" si="60"/>
        <v>16720</v>
      </c>
      <c r="U736" s="23">
        <f t="shared" si="61"/>
        <v>14777.777777777777</v>
      </c>
      <c r="V736" s="23">
        <f t="shared" si="59"/>
        <v>16500</v>
      </c>
      <c r="W736" s="23"/>
      <c r="X736" s="21"/>
      <c r="Y736" s="24" t="str">
        <f>VLOOKUP(F736,'[1]Goa Member''s Details Revised'!$C$2:$AO$7385,12,0)</f>
        <v>we send last reminder in 2012.then we did not receive any reply</v>
      </c>
    </row>
    <row r="737" spans="2:25" ht="30">
      <c r="B737" s="20">
        <v>728</v>
      </c>
      <c r="C737" s="21"/>
      <c r="D737" s="21" t="s">
        <v>1882</v>
      </c>
      <c r="E737" s="21" t="s">
        <v>56</v>
      </c>
      <c r="F737" s="21">
        <v>21050</v>
      </c>
      <c r="G737" s="21"/>
      <c r="H737" s="22" t="str">
        <f>VLOOKUP(F737,'[1]Goa Member''s Details Revised'!$C$2:$AO$7385,2,0)</f>
        <v>L. N. C</v>
      </c>
      <c r="I737" s="21">
        <v>4</v>
      </c>
      <c r="J737" s="21" t="s">
        <v>286</v>
      </c>
      <c r="K737" s="21">
        <v>1994</v>
      </c>
      <c r="L737" s="22" t="str">
        <f>VLOOKUP(F737,'[1]Goa Member''s Details Revised'!$C$2:$AO$7385,9,0)</f>
        <v>Never</v>
      </c>
      <c r="M737" s="21" t="s">
        <v>1883</v>
      </c>
      <c r="N737" s="23">
        <f>VLOOKUP(F737,'[1]Goa Member''s Details Revised'!$C$2:$AO$7385,5,0)</f>
        <v>22000</v>
      </c>
      <c r="O737" s="23">
        <f>VLOOKUP(F737,'[1]Goa Member''s Details Revised'!$C$2:$AO$7385,5,0)</f>
        <v>22000</v>
      </c>
      <c r="P737" s="23">
        <f>VLOOKUP(F737,'[1]Goa Member''s Details Revised'!$C$2:$AO$7385,6,0)</f>
        <v>22000</v>
      </c>
      <c r="Q737" s="23" t="str">
        <f>VLOOKUP(F737,'[1]Goa Member''s Details Revised'!$C$2:$AO$7385,8,0)</f>
        <v>I.R.M</v>
      </c>
      <c r="R737" s="23">
        <f t="shared" si="57"/>
        <v>0</v>
      </c>
      <c r="S737" s="21">
        <f t="shared" si="58"/>
        <v>29</v>
      </c>
      <c r="T737" s="23">
        <f t="shared" si="60"/>
        <v>17600</v>
      </c>
      <c r="U737" s="23">
        <f t="shared" si="61"/>
        <v>15555.555555555555</v>
      </c>
      <c r="V737" s="23">
        <f t="shared" si="59"/>
        <v>17600</v>
      </c>
      <c r="W737" s="23"/>
      <c r="X737" s="21"/>
      <c r="Y737" s="24" t="str">
        <f>VLOOKUP(F737,'[1]Goa Member''s Details Revised'!$C$2:$AO$7385,12,0)</f>
        <v>we send last reminder in 2012.then we did not receive any reply</v>
      </c>
    </row>
    <row r="738" spans="2:25" ht="30">
      <c r="B738" s="20">
        <v>729</v>
      </c>
      <c r="C738" s="21"/>
      <c r="D738" s="21" t="s">
        <v>1884</v>
      </c>
      <c r="E738" s="21" t="s">
        <v>56</v>
      </c>
      <c r="F738" s="21">
        <v>21051</v>
      </c>
      <c r="G738" s="21"/>
      <c r="H738" s="22" t="str">
        <f>VLOOKUP(F738,'[1]Goa Member''s Details Revised'!$C$2:$AO$7385,2,0)</f>
        <v>L. N. C</v>
      </c>
      <c r="I738" s="21">
        <v>30</v>
      </c>
      <c r="J738" s="21" t="s">
        <v>245</v>
      </c>
      <c r="K738" s="21">
        <v>1994</v>
      </c>
      <c r="L738" s="22" t="str">
        <f>VLOOKUP(F738,'[1]Goa Member''s Details Revised'!$C$2:$AO$7385,9,0)</f>
        <v>Never</v>
      </c>
      <c r="M738" s="21" t="s">
        <v>1885</v>
      </c>
      <c r="N738" s="23">
        <f>VLOOKUP(F738,'[1]Goa Member''s Details Revised'!$C$2:$AO$7385,5,0)</f>
        <v>22000</v>
      </c>
      <c r="O738" s="23">
        <f>VLOOKUP(F738,'[1]Goa Member''s Details Revised'!$C$2:$AO$7385,5,0)</f>
        <v>22000</v>
      </c>
      <c r="P738" s="23">
        <f>VLOOKUP(F738,'[1]Goa Member''s Details Revised'!$C$2:$AO$7385,6,0)</f>
        <v>22000</v>
      </c>
      <c r="Q738" s="23" t="str">
        <f>VLOOKUP(F738,'[1]Goa Member''s Details Revised'!$C$2:$AO$7385,8,0)</f>
        <v>I.R.M</v>
      </c>
      <c r="R738" s="23">
        <f t="shared" si="57"/>
        <v>0</v>
      </c>
      <c r="S738" s="21">
        <f t="shared" si="58"/>
        <v>29</v>
      </c>
      <c r="T738" s="23">
        <f t="shared" si="60"/>
        <v>17600</v>
      </c>
      <c r="U738" s="23">
        <f t="shared" si="61"/>
        <v>15555.555555555555</v>
      </c>
      <c r="V738" s="23">
        <f t="shared" si="59"/>
        <v>17600</v>
      </c>
      <c r="W738" s="23"/>
      <c r="X738" s="21"/>
      <c r="Y738" s="24" t="str">
        <f>VLOOKUP(F738,'[1]Goa Member''s Details Revised'!$C$2:$AO$7385,12,0)</f>
        <v>we send last reminder in 2012.then we did not receive any reply..No App Frm</v>
      </c>
    </row>
    <row r="739" spans="2:25" ht="30">
      <c r="B739" s="20">
        <v>730</v>
      </c>
      <c r="C739" s="21"/>
      <c r="D739" s="21" t="s">
        <v>1886</v>
      </c>
      <c r="E739" s="21" t="s">
        <v>56</v>
      </c>
      <c r="F739" s="21">
        <v>21052</v>
      </c>
      <c r="G739" s="21"/>
      <c r="H739" s="22" t="str">
        <f>VLOOKUP(F739,'[1]Goa Member''s Details Revised'!$C$2:$AO$7385,2,0)</f>
        <v>L. N. C</v>
      </c>
      <c r="I739" s="21">
        <v>30</v>
      </c>
      <c r="J739" s="21" t="s">
        <v>245</v>
      </c>
      <c r="K739" s="21">
        <v>1994</v>
      </c>
      <c r="L739" s="22" t="str">
        <f>VLOOKUP(F739,'[1]Goa Member''s Details Revised'!$C$2:$AO$7385,9,0)</f>
        <v>Never</v>
      </c>
      <c r="M739" s="21" t="s">
        <v>1887</v>
      </c>
      <c r="N739" s="23">
        <f>VLOOKUP(F739,'[1]Goa Member''s Details Revised'!$C$2:$AO$7385,5,0)</f>
        <v>52000</v>
      </c>
      <c r="O739" s="23">
        <f>VLOOKUP(F739,'[1]Goa Member''s Details Revised'!$C$2:$AO$7385,5,0)</f>
        <v>52000</v>
      </c>
      <c r="P739" s="23">
        <f>VLOOKUP(F739,'[1]Goa Member''s Details Revised'!$C$2:$AO$7385,6,0)</f>
        <v>31200</v>
      </c>
      <c r="Q739" s="23" t="str">
        <f>VLOOKUP(F739,'[1]Goa Member''s Details Revised'!$C$2:$AO$7385,8,0)</f>
        <v>outstanding</v>
      </c>
      <c r="R739" s="23">
        <f t="shared" si="57"/>
        <v>20800</v>
      </c>
      <c r="S739" s="21">
        <f t="shared" si="58"/>
        <v>29</v>
      </c>
      <c r="T739" s="23">
        <f t="shared" si="60"/>
        <v>24960</v>
      </c>
      <c r="U739" s="23">
        <f t="shared" si="61"/>
        <v>22060.606060606064</v>
      </c>
      <c r="V739" s="23">
        <f t="shared" si="59"/>
        <v>20800</v>
      </c>
      <c r="W739" s="23"/>
      <c r="X739" s="21"/>
      <c r="Y739" s="24" t="str">
        <f>VLOOKUP(F739,'[1]Goa Member''s Details Revised'!$C$2:$AO$7385,12,0)</f>
        <v>last communication 07, as POD receipt no App.. is in file (Outstanding Rs. 20800/-)</v>
      </c>
    </row>
    <row r="740" spans="2:25" ht="30">
      <c r="B740" s="20">
        <v>731</v>
      </c>
      <c r="C740" s="21"/>
      <c r="D740" s="21" t="s">
        <v>1888</v>
      </c>
      <c r="E740" s="21" t="s">
        <v>56</v>
      </c>
      <c r="F740" s="21">
        <v>21053</v>
      </c>
      <c r="G740" s="21"/>
      <c r="H740" s="22" t="str">
        <f>VLOOKUP(F740,'[1]Goa Member''s Details Revised'!$C$2:$AO$7385,2,0)</f>
        <v>L. N. C</v>
      </c>
      <c r="I740" s="21">
        <v>11</v>
      </c>
      <c r="J740" s="21" t="s">
        <v>286</v>
      </c>
      <c r="K740" s="21">
        <v>1994</v>
      </c>
      <c r="L740" s="22" t="str">
        <f>VLOOKUP(F740,'[1]Goa Member''s Details Revised'!$C$2:$AO$7385,9,0)</f>
        <v>Never</v>
      </c>
      <c r="M740" s="21" t="s">
        <v>1889</v>
      </c>
      <c r="N740" s="23">
        <f>VLOOKUP(F740,'[1]Goa Member''s Details Revised'!$C$2:$AO$7385,5,0)</f>
        <v>42000</v>
      </c>
      <c r="O740" s="23">
        <f>VLOOKUP(F740,'[1]Goa Member''s Details Revised'!$C$2:$AO$7385,5,0)</f>
        <v>42000</v>
      </c>
      <c r="P740" s="23">
        <f>VLOOKUP(F740,'[1]Goa Member''s Details Revised'!$C$2:$AO$7385,6,0)</f>
        <v>42000</v>
      </c>
      <c r="Q740" s="23" t="str">
        <f>VLOOKUP(F740,'[1]Goa Member''s Details Revised'!$C$2:$AO$7385,8,0)</f>
        <v>I.R.M</v>
      </c>
      <c r="R740" s="23">
        <f t="shared" si="57"/>
        <v>0</v>
      </c>
      <c r="S740" s="21">
        <f t="shared" si="58"/>
        <v>29</v>
      </c>
      <c r="T740" s="23">
        <f t="shared" si="60"/>
        <v>33600</v>
      </c>
      <c r="U740" s="23">
        <f t="shared" si="61"/>
        <v>29696.969696969696</v>
      </c>
      <c r="V740" s="23">
        <f t="shared" si="59"/>
        <v>33600</v>
      </c>
      <c r="W740" s="23"/>
      <c r="X740" s="21"/>
      <c r="Y740" s="24" t="str">
        <f>VLOOKUP(F740,'[1]Goa Member''s Details Revised'!$C$2:$AO$7385,12,0)</f>
        <v>we send last reminder in 2013.then we did not receive any reply</v>
      </c>
    </row>
    <row r="741" spans="2:25">
      <c r="B741" s="20">
        <v>732</v>
      </c>
      <c r="C741" s="21"/>
      <c r="D741" s="21" t="s">
        <v>1890</v>
      </c>
      <c r="E741" s="21" t="s">
        <v>56</v>
      </c>
      <c r="F741" s="21">
        <v>21054</v>
      </c>
      <c r="G741" s="21"/>
      <c r="H741" s="22" t="str">
        <f>VLOOKUP(F741,'[1]Goa Member''s Details Revised'!$C$2:$AO$7385,2,0)</f>
        <v>L. N. C</v>
      </c>
      <c r="I741" s="21">
        <v>11</v>
      </c>
      <c r="J741" s="21" t="s">
        <v>286</v>
      </c>
      <c r="K741" s="21">
        <v>1994</v>
      </c>
      <c r="L741" s="22" t="str">
        <f>VLOOKUP(F741,'[1]Goa Member''s Details Revised'!$C$2:$AO$7385,9,0)</f>
        <v>Never</v>
      </c>
      <c r="M741" s="21" t="s">
        <v>1891</v>
      </c>
      <c r="N741" s="23">
        <f>VLOOKUP(F741,'[1]Goa Member''s Details Revised'!$C$2:$AO$7385,5,0)</f>
        <v>30000</v>
      </c>
      <c r="O741" s="23">
        <f>VLOOKUP(F741,'[1]Goa Member''s Details Revised'!$C$2:$AO$7385,5,0)</f>
        <v>30000</v>
      </c>
      <c r="P741" s="23">
        <f>VLOOKUP(F741,'[1]Goa Member''s Details Revised'!$C$2:$AO$7385,6,0)</f>
        <v>18000</v>
      </c>
      <c r="Q741" s="23" t="str">
        <f>VLOOKUP(F741,'[1]Goa Member''s Details Revised'!$C$2:$AO$7385,8,0)</f>
        <v>outstanding</v>
      </c>
      <c r="R741" s="23">
        <f t="shared" si="57"/>
        <v>12000</v>
      </c>
      <c r="S741" s="21">
        <f t="shared" si="58"/>
        <v>29</v>
      </c>
      <c r="T741" s="23">
        <f t="shared" si="60"/>
        <v>14400</v>
      </c>
      <c r="U741" s="23">
        <f t="shared" si="61"/>
        <v>12727.272727272728</v>
      </c>
      <c r="V741" s="23">
        <f t="shared" si="59"/>
        <v>12000</v>
      </c>
      <c r="W741" s="23"/>
      <c r="X741" s="21"/>
      <c r="Y741" s="24" t="str">
        <f>VLOOKUP(F741,'[1]Goa Member''s Details Revised'!$C$2:$AO$7385,12,0)</f>
        <v>As per POD ,,, last communication 07 (Outstanding Rs.12000/-)</v>
      </c>
    </row>
    <row r="742" spans="2:25" ht="30">
      <c r="B742" s="20">
        <v>733</v>
      </c>
      <c r="C742" s="21"/>
      <c r="D742" s="21" t="s">
        <v>1892</v>
      </c>
      <c r="E742" s="21" t="s">
        <v>56</v>
      </c>
      <c r="F742" s="21">
        <v>21056</v>
      </c>
      <c r="G742" s="21"/>
      <c r="H742" s="22" t="str">
        <f>VLOOKUP(F742,'[1]Goa Member''s Details Revised'!$C$2:$AO$7385,2,0)</f>
        <v>L. N. C</v>
      </c>
      <c r="I742" s="21">
        <v>1</v>
      </c>
      <c r="J742" s="21" t="s">
        <v>286</v>
      </c>
      <c r="K742" s="21">
        <v>1994</v>
      </c>
      <c r="L742" s="22" t="str">
        <f>VLOOKUP(F742,'[1]Goa Member''s Details Revised'!$C$2:$AO$7385,9,0)</f>
        <v>Never</v>
      </c>
      <c r="M742" s="21" t="s">
        <v>1893</v>
      </c>
      <c r="N742" s="23">
        <f>VLOOKUP(F742,'[1]Goa Member''s Details Revised'!$C$2:$AO$7385,5,0)</f>
        <v>22000</v>
      </c>
      <c r="O742" s="23">
        <f>VLOOKUP(F742,'[1]Goa Member''s Details Revised'!$C$2:$AO$7385,5,0)</f>
        <v>22000</v>
      </c>
      <c r="P742" s="23">
        <f>VLOOKUP(F742,'[1]Goa Member''s Details Revised'!$C$2:$AO$7385,6,0)</f>
        <v>22000</v>
      </c>
      <c r="Q742" s="23" t="str">
        <f>VLOOKUP(F742,'[1]Goa Member''s Details Revised'!$C$2:$AO$7385,8,0)</f>
        <v>I.R.M</v>
      </c>
      <c r="R742" s="23">
        <f t="shared" si="57"/>
        <v>0</v>
      </c>
      <c r="S742" s="21">
        <f t="shared" si="58"/>
        <v>29</v>
      </c>
      <c r="T742" s="23">
        <f t="shared" si="60"/>
        <v>17600</v>
      </c>
      <c r="U742" s="23">
        <f t="shared" si="61"/>
        <v>15555.555555555555</v>
      </c>
      <c r="V742" s="23">
        <f t="shared" si="59"/>
        <v>17600</v>
      </c>
      <c r="W742" s="23"/>
      <c r="X742" s="21"/>
      <c r="Y742" s="24" t="str">
        <f>VLOOKUP(F742,'[1]Goa Member''s Details Revised'!$C$2:$AO$7385,12,0)</f>
        <v>we send last reminder in 2013.then we did not receive any reply</v>
      </c>
    </row>
    <row r="743" spans="2:25">
      <c r="B743" s="20">
        <v>734</v>
      </c>
      <c r="C743" s="21"/>
      <c r="D743" s="21" t="s">
        <v>1894</v>
      </c>
      <c r="E743" s="21" t="s">
        <v>56</v>
      </c>
      <c r="F743" s="21">
        <v>31001</v>
      </c>
      <c r="G743" s="21"/>
      <c r="H743" s="22" t="str">
        <f>VLOOKUP(F743,'[1]Goa Member''s Details Revised'!$C$2:$AO$7385,2,0)</f>
        <v>D.Purchaser</v>
      </c>
      <c r="I743" s="21">
        <v>5</v>
      </c>
      <c r="J743" s="21" t="s">
        <v>353</v>
      </c>
      <c r="K743" s="21">
        <v>1993</v>
      </c>
      <c r="L743" s="22" t="str">
        <f>VLOOKUP(F743,'[1]Goa Member''s Details Revised'!$C$2:$AO$7385,9,0)</f>
        <v>Never</v>
      </c>
      <c r="M743" s="21" t="s">
        <v>1895</v>
      </c>
      <c r="N743" s="23">
        <f>VLOOKUP(F743,'[1]Goa Member''s Details Revised'!$C$2:$AO$7385,5,0)</f>
        <v>52000</v>
      </c>
      <c r="O743" s="23">
        <f>VLOOKUP(F743,'[1]Goa Member''s Details Revised'!$C$2:$AO$7385,5,0)</f>
        <v>52000</v>
      </c>
      <c r="P743" s="23">
        <f>VLOOKUP(F743,'[1]Goa Member''s Details Revised'!$C$2:$AO$7385,6,0)</f>
        <v>15600</v>
      </c>
      <c r="Q743" s="23" t="str">
        <f>VLOOKUP(F743,'[1]Goa Member''s Details Revised'!$C$2:$AO$7385,8,0)</f>
        <v>Outstanding</v>
      </c>
      <c r="R743" s="23">
        <f t="shared" si="57"/>
        <v>36400</v>
      </c>
      <c r="S743" s="21">
        <f t="shared" si="58"/>
        <v>30</v>
      </c>
      <c r="T743" s="23">
        <f t="shared" si="60"/>
        <v>12480</v>
      </c>
      <c r="U743" s="23">
        <f t="shared" si="61"/>
        <v>10872.727272727272</v>
      </c>
      <c r="V743" s="23">
        <f t="shared" si="59"/>
        <v>5200</v>
      </c>
      <c r="W743" s="23"/>
      <c r="X743" s="21"/>
      <c r="Y743" s="24" t="str">
        <f>VLOOKUP(F743,'[1]Goa Member''s Details Revised'!$C$2:$AO$7385,12,0)</f>
        <v>last communication 07 (Outstanding Rs. 36400/-)</v>
      </c>
    </row>
    <row r="744" spans="2:25">
      <c r="B744" s="20">
        <v>735</v>
      </c>
      <c r="C744" s="21"/>
      <c r="D744" s="21" t="s">
        <v>1896</v>
      </c>
      <c r="E744" s="21" t="s">
        <v>56</v>
      </c>
      <c r="F744" s="21">
        <v>31002</v>
      </c>
      <c r="G744" s="21"/>
      <c r="H744" s="22" t="str">
        <f>VLOOKUP(F744,'[1]Goa Member''s Details Revised'!$C$2:$AO$7385,2,0)</f>
        <v>L. N. C</v>
      </c>
      <c r="I744" s="21">
        <v>12</v>
      </c>
      <c r="J744" s="21" t="s">
        <v>353</v>
      </c>
      <c r="K744" s="21">
        <v>1993</v>
      </c>
      <c r="L744" s="22" t="str">
        <f>VLOOKUP(F744,'[1]Goa Member''s Details Revised'!$C$2:$AO$7385,9,0)</f>
        <v>Never</v>
      </c>
      <c r="M744" s="21" t="s">
        <v>1897</v>
      </c>
      <c r="N744" s="23">
        <f>VLOOKUP(F744,'[1]Goa Member''s Details Revised'!$C$2:$AO$7385,5,0)</f>
        <v>65000</v>
      </c>
      <c r="O744" s="23">
        <f>VLOOKUP(F744,'[1]Goa Member''s Details Revised'!$C$2:$AO$7385,5,0)</f>
        <v>65000</v>
      </c>
      <c r="P744" s="23">
        <f>VLOOKUP(F744,'[1]Goa Member''s Details Revised'!$C$2:$AO$7385,6,0)</f>
        <v>65000</v>
      </c>
      <c r="Q744" s="23" t="str">
        <f>VLOOKUP(F744,'[1]Goa Member''s Details Revised'!$C$2:$AO$7385,8,0)</f>
        <v>I.R.M</v>
      </c>
      <c r="R744" s="23">
        <f t="shared" si="57"/>
        <v>0</v>
      </c>
      <c r="S744" s="21">
        <f t="shared" si="58"/>
        <v>30</v>
      </c>
      <c r="T744" s="23">
        <f t="shared" si="60"/>
        <v>52000</v>
      </c>
      <c r="U744" s="23">
        <f t="shared" si="61"/>
        <v>45303.030303030304</v>
      </c>
      <c r="V744" s="23">
        <f t="shared" si="59"/>
        <v>52000</v>
      </c>
      <c r="W744" s="23"/>
      <c r="X744" s="21"/>
      <c r="Y744" s="24" t="str">
        <f>VLOOKUP(F744,'[1]Goa Member''s Details Revised'!$C$2:$AO$7385,12,0)</f>
        <v>last communication 15</v>
      </c>
    </row>
    <row r="745" spans="2:25">
      <c r="B745" s="20">
        <v>736</v>
      </c>
      <c r="C745" s="21"/>
      <c r="D745" s="21" t="s">
        <v>1898</v>
      </c>
      <c r="E745" s="21" t="s">
        <v>56</v>
      </c>
      <c r="F745" s="21">
        <v>31003</v>
      </c>
      <c r="G745" s="21"/>
      <c r="H745" s="22" t="str">
        <f>VLOOKUP(F745,'[1]Goa Member''s Details Revised'!$C$2:$AO$7385,2,0)</f>
        <v>L. N. C</v>
      </c>
      <c r="I745" s="21">
        <v>27</v>
      </c>
      <c r="J745" s="21" t="s">
        <v>353</v>
      </c>
      <c r="K745" s="21">
        <v>1993</v>
      </c>
      <c r="L745" s="22" t="str">
        <f>VLOOKUP(F745,'[1]Goa Member''s Details Revised'!$C$2:$AO$7385,9,0)</f>
        <v>Never</v>
      </c>
      <c r="M745" s="21" t="s">
        <v>1899</v>
      </c>
      <c r="N745" s="23">
        <f>VLOOKUP(F745,'[1]Goa Member''s Details Revised'!$C$2:$AO$7385,5,0)</f>
        <v>52000</v>
      </c>
      <c r="O745" s="23">
        <f>VLOOKUP(F745,'[1]Goa Member''s Details Revised'!$C$2:$AO$7385,5,0)</f>
        <v>52000</v>
      </c>
      <c r="P745" s="23">
        <f>VLOOKUP(F745,'[1]Goa Member''s Details Revised'!$C$2:$AO$7385,6,0)</f>
        <v>52000</v>
      </c>
      <c r="Q745" s="23" t="str">
        <f>VLOOKUP(F745,'[1]Goa Member''s Details Revised'!$C$2:$AO$7385,8,0)</f>
        <v>I.R.M</v>
      </c>
      <c r="R745" s="23">
        <f t="shared" si="57"/>
        <v>0</v>
      </c>
      <c r="S745" s="21">
        <f t="shared" si="58"/>
        <v>30</v>
      </c>
      <c r="T745" s="23">
        <f t="shared" si="60"/>
        <v>41600</v>
      </c>
      <c r="U745" s="23">
        <f t="shared" si="61"/>
        <v>36242.42424242424</v>
      </c>
      <c r="V745" s="23">
        <f t="shared" si="59"/>
        <v>41600</v>
      </c>
      <c r="W745" s="23"/>
      <c r="X745" s="21"/>
      <c r="Y745" s="24" t="str">
        <f>VLOOKUP(F745,'[1]Goa Member''s Details Revised'!$C$2:$AO$7385,12,0)</f>
        <v>last communication 16</v>
      </c>
    </row>
    <row r="746" spans="2:25">
      <c r="B746" s="20">
        <v>737</v>
      </c>
      <c r="C746" s="21"/>
      <c r="D746" s="21" t="s">
        <v>1900</v>
      </c>
      <c r="E746" s="21" t="s">
        <v>56</v>
      </c>
      <c r="F746" s="21">
        <v>31004</v>
      </c>
      <c r="G746" s="21"/>
      <c r="H746" s="22" t="str">
        <f>VLOOKUP(F746,'[1]Goa Member''s Details Revised'!$C$2:$AO$7385,2,0)</f>
        <v>L. N. C</v>
      </c>
      <c r="I746" s="21">
        <v>30</v>
      </c>
      <c r="J746" s="21" t="s">
        <v>353</v>
      </c>
      <c r="K746" s="21">
        <v>1993</v>
      </c>
      <c r="L746" s="22" t="str">
        <f>VLOOKUP(F746,'[1]Goa Member''s Details Revised'!$C$2:$AO$7385,9,0)</f>
        <v>Never</v>
      </c>
      <c r="M746" s="21" t="s">
        <v>1901</v>
      </c>
      <c r="N746" s="23">
        <f>VLOOKUP(F746,'[1]Goa Member''s Details Revised'!$C$2:$AO$7385,5,0)</f>
        <v>52000</v>
      </c>
      <c r="O746" s="23">
        <f>VLOOKUP(F746,'[1]Goa Member''s Details Revised'!$C$2:$AO$7385,5,0)</f>
        <v>52000</v>
      </c>
      <c r="P746" s="23">
        <f>VLOOKUP(F746,'[1]Goa Member''s Details Revised'!$C$2:$AO$7385,6,0)</f>
        <v>49400</v>
      </c>
      <c r="Q746" s="23" t="str">
        <f>VLOOKUP(F746,'[1]Goa Member''s Details Revised'!$C$2:$AO$7385,8,0)</f>
        <v>I.R.M</v>
      </c>
      <c r="R746" s="23">
        <f t="shared" si="57"/>
        <v>2600</v>
      </c>
      <c r="S746" s="21">
        <f t="shared" si="58"/>
        <v>30</v>
      </c>
      <c r="T746" s="23">
        <f t="shared" si="60"/>
        <v>39520</v>
      </c>
      <c r="U746" s="23">
        <f t="shared" si="61"/>
        <v>34430.303030303032</v>
      </c>
      <c r="V746" s="23">
        <f t="shared" si="59"/>
        <v>39000</v>
      </c>
      <c r="W746" s="23"/>
      <c r="X746" s="21"/>
      <c r="Y746" s="24" t="str">
        <f>VLOOKUP(F746,'[1]Goa Member''s Details Revised'!$C$2:$AO$7385,12,0)</f>
        <v>last communication 13</v>
      </c>
    </row>
    <row r="747" spans="2:25">
      <c r="B747" s="20">
        <v>738</v>
      </c>
      <c r="C747" s="21"/>
      <c r="D747" s="21" t="s">
        <v>1902</v>
      </c>
      <c r="E747" s="21" t="s">
        <v>56</v>
      </c>
      <c r="F747" s="21">
        <v>31005</v>
      </c>
      <c r="G747" s="21"/>
      <c r="H747" s="22" t="str">
        <f>VLOOKUP(F747,'[1]Goa Member''s Details Revised'!$C$2:$AO$7385,2,0)</f>
        <v>L. N. C</v>
      </c>
      <c r="I747" s="21">
        <v>4</v>
      </c>
      <c r="J747" s="21" t="s">
        <v>368</v>
      </c>
      <c r="K747" s="21">
        <v>1993</v>
      </c>
      <c r="L747" s="22" t="str">
        <f>VLOOKUP(F747,'[1]Goa Member''s Details Revised'!$C$2:$AO$7385,9,0)</f>
        <v>Never</v>
      </c>
      <c r="M747" s="21" t="s">
        <v>1903</v>
      </c>
      <c r="N747" s="23">
        <f>VLOOKUP(F747,'[1]Goa Member''s Details Revised'!$C$2:$AO$7385,5,0)</f>
        <v>22000</v>
      </c>
      <c r="O747" s="23">
        <f>VLOOKUP(F747,'[1]Goa Member''s Details Revised'!$C$2:$AO$7385,5,0)</f>
        <v>22000</v>
      </c>
      <c r="P747" s="23">
        <f>VLOOKUP(F747,'[1]Goa Member''s Details Revised'!$C$2:$AO$7385,6,0)</f>
        <v>22000</v>
      </c>
      <c r="Q747" s="23" t="str">
        <f>VLOOKUP(F747,'[1]Goa Member''s Details Revised'!$C$2:$AO$7385,8,0)</f>
        <v>I.R.M</v>
      </c>
      <c r="R747" s="23">
        <f t="shared" si="57"/>
        <v>0</v>
      </c>
      <c r="S747" s="21">
        <f t="shared" si="58"/>
        <v>30</v>
      </c>
      <c r="T747" s="23">
        <f t="shared" si="60"/>
        <v>17600</v>
      </c>
      <c r="U747" s="23">
        <f t="shared" si="61"/>
        <v>15333.333333333332</v>
      </c>
      <c r="V747" s="23">
        <f t="shared" si="59"/>
        <v>17600</v>
      </c>
      <c r="W747" s="23"/>
      <c r="X747" s="21"/>
      <c r="Y747" s="24" t="str">
        <f>VLOOKUP(F747,'[1]Goa Member''s Details Revised'!$C$2:$AO$7385,12,0)</f>
        <v>last communication 07</v>
      </c>
    </row>
    <row r="748" spans="2:25">
      <c r="B748" s="20">
        <v>739</v>
      </c>
      <c r="C748" s="21"/>
      <c r="D748" s="21" t="s">
        <v>1904</v>
      </c>
      <c r="E748" s="21" t="s">
        <v>56</v>
      </c>
      <c r="F748" s="21">
        <v>31007</v>
      </c>
      <c r="G748" s="21"/>
      <c r="H748" s="22" t="str">
        <f>VLOOKUP(F748,'[1]Goa Member''s Details Revised'!$C$2:$AO$7385,2,0)</f>
        <v>L. N. C</v>
      </c>
      <c r="I748" s="21">
        <v>9</v>
      </c>
      <c r="J748" s="21" t="s">
        <v>368</v>
      </c>
      <c r="K748" s="21">
        <v>1993</v>
      </c>
      <c r="L748" s="22" t="str">
        <f>VLOOKUP(F748,'[1]Goa Member''s Details Revised'!$C$2:$AO$7385,9,0)</f>
        <v>Never</v>
      </c>
      <c r="M748" s="21" t="s">
        <v>1905</v>
      </c>
      <c r="N748" s="23">
        <f>VLOOKUP(F748,'[1]Goa Member''s Details Revised'!$C$2:$AO$7385,5,0)</f>
        <v>22000</v>
      </c>
      <c r="O748" s="23">
        <f>VLOOKUP(F748,'[1]Goa Member''s Details Revised'!$C$2:$AO$7385,5,0)</f>
        <v>22000</v>
      </c>
      <c r="P748" s="23">
        <f>VLOOKUP(F748,'[1]Goa Member''s Details Revised'!$C$2:$AO$7385,6,0)</f>
        <v>20900</v>
      </c>
      <c r="Q748" s="23" t="str">
        <f>VLOOKUP(F748,'[1]Goa Member''s Details Revised'!$C$2:$AO$7385,8,0)</f>
        <v>I.R.M</v>
      </c>
      <c r="R748" s="23">
        <f t="shared" si="57"/>
        <v>1100</v>
      </c>
      <c r="S748" s="21">
        <f t="shared" si="58"/>
        <v>30</v>
      </c>
      <c r="T748" s="23">
        <f t="shared" si="60"/>
        <v>16720</v>
      </c>
      <c r="U748" s="23">
        <f t="shared" si="61"/>
        <v>14566.666666666668</v>
      </c>
      <c r="V748" s="23">
        <f t="shared" si="59"/>
        <v>16500</v>
      </c>
      <c r="W748" s="23"/>
      <c r="X748" s="21"/>
      <c r="Y748" s="24" t="str">
        <f>VLOOKUP(F748,'[1]Goa Member''s Details Revised'!$C$2:$AO$7385,12,0)</f>
        <v>last communication 12</v>
      </c>
    </row>
    <row r="749" spans="2:25">
      <c r="B749" s="20">
        <v>740</v>
      </c>
      <c r="C749" s="21"/>
      <c r="D749" s="21" t="s">
        <v>1906</v>
      </c>
      <c r="E749" s="21" t="s">
        <v>56</v>
      </c>
      <c r="F749" s="21">
        <v>31008</v>
      </c>
      <c r="G749" s="21"/>
      <c r="H749" s="22" t="str">
        <f>VLOOKUP(F749,'[1]Goa Member''s Details Revised'!$C$2:$AO$7385,2,0)</f>
        <v>L. N. C</v>
      </c>
      <c r="I749" s="21">
        <v>9</v>
      </c>
      <c r="J749" s="21" t="s">
        <v>368</v>
      </c>
      <c r="K749" s="21">
        <v>1993</v>
      </c>
      <c r="L749" s="22" t="str">
        <f>VLOOKUP(F749,'[1]Goa Member''s Details Revised'!$C$2:$AO$7385,9,0)</f>
        <v>Never</v>
      </c>
      <c r="M749" s="21" t="s">
        <v>1907</v>
      </c>
      <c r="N749" s="23">
        <f>VLOOKUP(F749,'[1]Goa Member''s Details Revised'!$C$2:$AO$7385,5,0)</f>
        <v>22000</v>
      </c>
      <c r="O749" s="23">
        <f>VLOOKUP(F749,'[1]Goa Member''s Details Revised'!$C$2:$AO$7385,5,0)</f>
        <v>22000</v>
      </c>
      <c r="P749" s="23">
        <f>VLOOKUP(F749,'[1]Goa Member''s Details Revised'!$C$2:$AO$7385,6,0)</f>
        <v>22000</v>
      </c>
      <c r="Q749" s="23" t="str">
        <f>VLOOKUP(F749,'[1]Goa Member''s Details Revised'!$C$2:$AO$7385,8,0)</f>
        <v>I.R.M</v>
      </c>
      <c r="R749" s="23">
        <f t="shared" si="57"/>
        <v>0</v>
      </c>
      <c r="S749" s="21">
        <f t="shared" si="58"/>
        <v>30</v>
      </c>
      <c r="T749" s="23">
        <f t="shared" si="60"/>
        <v>17600</v>
      </c>
      <c r="U749" s="23">
        <f t="shared" si="61"/>
        <v>15333.333333333332</v>
      </c>
      <c r="V749" s="23">
        <f t="shared" si="59"/>
        <v>17600</v>
      </c>
      <c r="W749" s="23"/>
      <c r="X749" s="21"/>
      <c r="Y749" s="24" t="str">
        <f>VLOOKUP(F749,'[1]Goa Member''s Details Revised'!$C$2:$AO$7385,12,0)</f>
        <v>no communication till date</v>
      </c>
    </row>
    <row r="750" spans="2:25">
      <c r="B750" s="20">
        <v>741</v>
      </c>
      <c r="C750" s="21"/>
      <c r="D750" s="21" t="s">
        <v>1908</v>
      </c>
      <c r="E750" s="21" t="s">
        <v>56</v>
      </c>
      <c r="F750" s="21">
        <v>31011</v>
      </c>
      <c r="G750" s="21"/>
      <c r="H750" s="22" t="str">
        <f>VLOOKUP(F750,'[1]Goa Member''s Details Revised'!$C$2:$AO$7385,2,0)</f>
        <v>L. N. C</v>
      </c>
      <c r="I750" s="21">
        <v>16</v>
      </c>
      <c r="J750" s="21" t="s">
        <v>368</v>
      </c>
      <c r="K750" s="21">
        <v>1993</v>
      </c>
      <c r="L750" s="22" t="str">
        <f>VLOOKUP(F750,'[1]Goa Member''s Details Revised'!$C$2:$AO$7385,9,0)</f>
        <v>Never</v>
      </c>
      <c r="M750" s="21" t="s">
        <v>1909</v>
      </c>
      <c r="N750" s="23">
        <f>VLOOKUP(F750,'[1]Goa Member''s Details Revised'!$C$2:$AO$7385,5,0)</f>
        <v>52000</v>
      </c>
      <c r="O750" s="23">
        <f>VLOOKUP(F750,'[1]Goa Member''s Details Revised'!$C$2:$AO$7385,5,0)</f>
        <v>52000</v>
      </c>
      <c r="P750" s="23">
        <f>VLOOKUP(F750,'[1]Goa Member''s Details Revised'!$C$2:$AO$7385,6,0)</f>
        <v>50180</v>
      </c>
      <c r="Q750" s="23" t="str">
        <f>VLOOKUP(F750,'[1]Goa Member''s Details Revised'!$C$2:$AO$7385,8,0)</f>
        <v>I.R.M</v>
      </c>
      <c r="R750" s="23">
        <f t="shared" si="57"/>
        <v>1820</v>
      </c>
      <c r="S750" s="21">
        <f t="shared" si="58"/>
        <v>30</v>
      </c>
      <c r="T750" s="23">
        <f t="shared" si="60"/>
        <v>40144</v>
      </c>
      <c r="U750" s="23">
        <f t="shared" si="61"/>
        <v>34973.939393939392</v>
      </c>
      <c r="V750" s="23">
        <f t="shared" si="59"/>
        <v>39780</v>
      </c>
      <c r="W750" s="23"/>
      <c r="X750" s="21"/>
      <c r="Y750" s="24" t="str">
        <f>VLOOKUP(F750,'[1]Goa Member''s Details Revised'!$C$2:$AO$7385,12,0)</f>
        <v>last communication 02</v>
      </c>
    </row>
    <row r="751" spans="2:25">
      <c r="B751" s="20">
        <v>742</v>
      </c>
      <c r="C751" s="21"/>
      <c r="D751" s="21" t="s">
        <v>1910</v>
      </c>
      <c r="E751" s="21" t="s">
        <v>56</v>
      </c>
      <c r="F751" s="21">
        <v>31012</v>
      </c>
      <c r="G751" s="21"/>
      <c r="H751" s="22" t="str">
        <f>VLOOKUP(F751,'[1]Goa Member''s Details Revised'!$C$2:$AO$7385,2,0)</f>
        <v>L. N. C</v>
      </c>
      <c r="I751" s="21">
        <v>11</v>
      </c>
      <c r="J751" s="21" t="s">
        <v>368</v>
      </c>
      <c r="K751" s="21">
        <v>1993</v>
      </c>
      <c r="L751" s="22" t="str">
        <f>VLOOKUP(F751,'[1]Goa Member''s Details Revised'!$C$2:$AO$7385,9,0)</f>
        <v>Never</v>
      </c>
      <c r="M751" s="21" t="s">
        <v>1911</v>
      </c>
      <c r="N751" s="23">
        <f>VLOOKUP(F751,'[1]Goa Member''s Details Revised'!$C$2:$AO$7385,5,0)</f>
        <v>22000</v>
      </c>
      <c r="O751" s="23">
        <f>VLOOKUP(F751,'[1]Goa Member''s Details Revised'!$C$2:$AO$7385,5,0)</f>
        <v>22000</v>
      </c>
      <c r="P751" s="23">
        <f>VLOOKUP(F751,'[1]Goa Member''s Details Revised'!$C$2:$AO$7385,6,0)</f>
        <v>22000</v>
      </c>
      <c r="Q751" s="23" t="str">
        <f>VLOOKUP(F751,'[1]Goa Member''s Details Revised'!$C$2:$AO$7385,8,0)</f>
        <v>I.R.M</v>
      </c>
      <c r="R751" s="23">
        <f t="shared" si="57"/>
        <v>0</v>
      </c>
      <c r="S751" s="21">
        <f t="shared" si="58"/>
        <v>30</v>
      </c>
      <c r="T751" s="23">
        <f t="shared" si="60"/>
        <v>17600</v>
      </c>
      <c r="U751" s="23">
        <f t="shared" si="61"/>
        <v>15333.333333333332</v>
      </c>
      <c r="V751" s="23">
        <f t="shared" si="59"/>
        <v>17600</v>
      </c>
      <c r="W751" s="23"/>
      <c r="X751" s="21"/>
      <c r="Y751" s="24" t="str">
        <f>VLOOKUP(F751,'[1]Goa Member''s Details Revised'!$C$2:$AO$7385,12,0)</f>
        <v>last communication 05</v>
      </c>
    </row>
    <row r="752" spans="2:25">
      <c r="B752" s="20">
        <v>743</v>
      </c>
      <c r="C752" s="21"/>
      <c r="D752" s="21" t="s">
        <v>1912</v>
      </c>
      <c r="E752" s="21" t="s">
        <v>56</v>
      </c>
      <c r="F752" s="21">
        <v>31015</v>
      </c>
      <c r="G752" s="21"/>
      <c r="H752" s="22" t="str">
        <f>VLOOKUP(F752,'[1]Goa Member''s Details Revised'!$C$2:$AO$7385,2,0)</f>
        <v>L. N. C</v>
      </c>
      <c r="I752" s="21">
        <v>12</v>
      </c>
      <c r="J752" s="21" t="s">
        <v>435</v>
      </c>
      <c r="K752" s="21">
        <v>1993</v>
      </c>
      <c r="L752" s="22" t="str">
        <f>VLOOKUP(F752,'[1]Goa Member''s Details Revised'!$C$2:$AO$7385,9,0)</f>
        <v>Never</v>
      </c>
      <c r="M752" s="21" t="s">
        <v>1913</v>
      </c>
      <c r="N752" s="23">
        <f>VLOOKUP(F752,'[1]Goa Member''s Details Revised'!$C$2:$AO$7385,5,0)</f>
        <v>28500</v>
      </c>
      <c r="O752" s="23">
        <f>VLOOKUP(F752,'[1]Goa Member''s Details Revised'!$C$2:$AO$7385,5,0)</f>
        <v>28500</v>
      </c>
      <c r="P752" s="23">
        <f>VLOOKUP(F752,'[1]Goa Member''s Details Revised'!$C$2:$AO$7385,6,0)</f>
        <v>28500</v>
      </c>
      <c r="Q752" s="23" t="str">
        <f>VLOOKUP(F752,'[1]Goa Member''s Details Revised'!$C$2:$AO$7385,8,0)</f>
        <v>Cancelled</v>
      </c>
      <c r="R752" s="23">
        <f t="shared" si="57"/>
        <v>0</v>
      </c>
      <c r="S752" s="21">
        <f t="shared" si="58"/>
        <v>30</v>
      </c>
      <c r="T752" s="23">
        <f t="shared" si="60"/>
        <v>22800</v>
      </c>
      <c r="U752" s="23">
        <f t="shared" si="61"/>
        <v>19863.636363636364</v>
      </c>
      <c r="V752" s="23">
        <f t="shared" si="59"/>
        <v>22800</v>
      </c>
      <c r="W752" s="23"/>
      <c r="X752" s="21"/>
      <c r="Y752" s="24" t="str">
        <f>VLOOKUP(F752,'[1]Goa Member''s Details Revised'!$C$2:$AO$7385,12,0)</f>
        <v>cancelled on 5/01/23</v>
      </c>
    </row>
    <row r="753" spans="2:25">
      <c r="B753" s="20">
        <v>744</v>
      </c>
      <c r="C753" s="21"/>
      <c r="D753" s="21" t="s">
        <v>1914</v>
      </c>
      <c r="E753" s="21" t="s">
        <v>56</v>
      </c>
      <c r="F753" s="21">
        <v>31016</v>
      </c>
      <c r="G753" s="21"/>
      <c r="H753" s="22" t="str">
        <f>VLOOKUP(F753,'[1]Goa Member''s Details Revised'!$C$2:$AO$7385,2,0)</f>
        <v>L. N. C</v>
      </c>
      <c r="I753" s="21">
        <v>12</v>
      </c>
      <c r="J753" s="21" t="s">
        <v>435</v>
      </c>
      <c r="K753" s="21">
        <v>1993</v>
      </c>
      <c r="L753" s="22">
        <f>VLOOKUP(F753,'[1]Goa Member''s Details Revised'!$C$2:$AO$7385,9,0)</f>
        <v>2014</v>
      </c>
      <c r="M753" s="21" t="s">
        <v>1913</v>
      </c>
      <c r="N753" s="23">
        <f>VLOOKUP(F753,'[1]Goa Member''s Details Revised'!$C$2:$AO$7385,5,0)</f>
        <v>49400</v>
      </c>
      <c r="O753" s="23">
        <f>VLOOKUP(F753,'[1]Goa Member''s Details Revised'!$C$2:$AO$7385,5,0)</f>
        <v>49400</v>
      </c>
      <c r="P753" s="23">
        <f>VLOOKUP(F753,'[1]Goa Member''s Details Revised'!$C$2:$AO$7385,6,0)</f>
        <v>49400</v>
      </c>
      <c r="Q753" s="23" t="str">
        <f>VLOOKUP(F753,'[1]Goa Member''s Details Revised'!$C$2:$AO$7385,8,0)</f>
        <v>Cancelled</v>
      </c>
      <c r="R753" s="23">
        <f t="shared" si="57"/>
        <v>0</v>
      </c>
      <c r="S753" s="21">
        <f t="shared" si="58"/>
        <v>30</v>
      </c>
      <c r="T753" s="23">
        <f t="shared" si="60"/>
        <v>39520</v>
      </c>
      <c r="U753" s="23">
        <f t="shared" si="61"/>
        <v>34430.303030303032</v>
      </c>
      <c r="V753" s="23">
        <f t="shared" si="59"/>
        <v>39520</v>
      </c>
      <c r="W753" s="23"/>
      <c r="X753" s="21"/>
      <c r="Y753" s="24" t="str">
        <f>VLOOKUP(F753,'[1]Goa Member''s Details Revised'!$C$2:$AO$7385,12,0)</f>
        <v>cancelled on 21/01/23</v>
      </c>
    </row>
    <row r="754" spans="2:25">
      <c r="B754" s="20">
        <v>745</v>
      </c>
      <c r="C754" s="21"/>
      <c r="D754" s="21" t="s">
        <v>1915</v>
      </c>
      <c r="E754" s="21" t="s">
        <v>56</v>
      </c>
      <c r="F754" s="21">
        <v>31017</v>
      </c>
      <c r="G754" s="21"/>
      <c r="H754" s="22" t="str">
        <f>VLOOKUP(F754,'[1]Goa Member''s Details Revised'!$C$2:$AO$7385,2,0)</f>
        <v>L. N. C</v>
      </c>
      <c r="I754" s="21">
        <v>19</v>
      </c>
      <c r="J754" s="21" t="s">
        <v>435</v>
      </c>
      <c r="K754" s="21">
        <v>1993</v>
      </c>
      <c r="L754" s="22">
        <f>VLOOKUP(F754,'[1]Goa Member''s Details Revised'!$C$2:$AO$7385,9,0)</f>
        <v>2016</v>
      </c>
      <c r="M754" s="27" t="s">
        <v>1916</v>
      </c>
      <c r="N754" s="23">
        <f>VLOOKUP(F754,'[1]Goa Member''s Details Revised'!$C$2:$AO$7385,5,0)</f>
        <v>20900</v>
      </c>
      <c r="O754" s="23">
        <f>VLOOKUP(F754,'[1]Goa Member''s Details Revised'!$C$2:$AO$7385,5,0)</f>
        <v>20900</v>
      </c>
      <c r="P754" s="23">
        <f>VLOOKUP(F754,'[1]Goa Member''s Details Revised'!$C$2:$AO$7385,6,0)</f>
        <v>20900</v>
      </c>
      <c r="Q754" s="23" t="str">
        <f>VLOOKUP(F754,'[1]Goa Member''s Details Revised'!$C$2:$AO$7385,8,0)</f>
        <v>cancelled</v>
      </c>
      <c r="R754" s="23">
        <f t="shared" si="57"/>
        <v>0</v>
      </c>
      <c r="S754" s="21">
        <f t="shared" si="58"/>
        <v>30</v>
      </c>
      <c r="T754" s="23">
        <f t="shared" si="60"/>
        <v>16720</v>
      </c>
      <c r="U754" s="23">
        <f t="shared" si="61"/>
        <v>14566.666666666668</v>
      </c>
      <c r="V754" s="23">
        <f t="shared" si="59"/>
        <v>16720</v>
      </c>
      <c r="W754" s="23"/>
      <c r="X754" s="21"/>
      <c r="Y754" s="24" t="str">
        <f>VLOOKUP(F754,'[1]Goa Member''s Details Revised'!$C$2:$AO$7385,12,0)</f>
        <v>cancellded on 18/7/22</v>
      </c>
    </row>
    <row r="755" spans="2:25">
      <c r="B755" s="20">
        <v>746</v>
      </c>
      <c r="C755" s="21"/>
      <c r="D755" s="21" t="s">
        <v>1917</v>
      </c>
      <c r="E755" s="21" t="s">
        <v>56</v>
      </c>
      <c r="F755" s="21">
        <v>31018</v>
      </c>
      <c r="G755" s="21"/>
      <c r="H755" s="22" t="str">
        <f>VLOOKUP(F755,'[1]Goa Member''s Details Revised'!$C$2:$AO$7385,2,0)</f>
        <v>L. N. C</v>
      </c>
      <c r="I755" s="21">
        <v>21</v>
      </c>
      <c r="J755" s="21" t="s">
        <v>435</v>
      </c>
      <c r="K755" s="21">
        <v>1993</v>
      </c>
      <c r="L755" s="22" t="str">
        <f>VLOOKUP(F755,'[1]Goa Member''s Details Revised'!$C$2:$AO$7385,9,0)</f>
        <v>Never</v>
      </c>
      <c r="M755" s="21" t="s">
        <v>1918</v>
      </c>
      <c r="N755" s="23">
        <f>VLOOKUP(F755,'[1]Goa Member''s Details Revised'!$C$2:$AO$7385,5,0)</f>
        <v>65000</v>
      </c>
      <c r="O755" s="23">
        <f>VLOOKUP(F755,'[1]Goa Member''s Details Revised'!$C$2:$AO$7385,5,0)</f>
        <v>65000</v>
      </c>
      <c r="P755" s="23">
        <f>VLOOKUP(F755,'[1]Goa Member''s Details Revised'!$C$2:$AO$7385,6,0)</f>
        <v>61750</v>
      </c>
      <c r="Q755" s="23" t="str">
        <f>VLOOKUP(F755,'[1]Goa Member''s Details Revised'!$C$2:$AO$7385,8,0)</f>
        <v>I.R.M</v>
      </c>
      <c r="R755" s="23">
        <f t="shared" si="57"/>
        <v>3250</v>
      </c>
      <c r="S755" s="21">
        <f t="shared" si="58"/>
        <v>30</v>
      </c>
      <c r="T755" s="23">
        <f t="shared" si="60"/>
        <v>49400</v>
      </c>
      <c r="U755" s="23">
        <f t="shared" si="61"/>
        <v>43037.878787878784</v>
      </c>
      <c r="V755" s="23">
        <f t="shared" si="59"/>
        <v>48750</v>
      </c>
      <c r="W755" s="23"/>
      <c r="X755" s="21"/>
      <c r="Y755" s="24" t="str">
        <f>VLOOKUP(F755,'[1]Goa Member''s Details Revised'!$C$2:$AO$7385,12,0)</f>
        <v>last communication 13</v>
      </c>
    </row>
    <row r="756" spans="2:25" ht="30">
      <c r="B756" s="20">
        <v>747</v>
      </c>
      <c r="C756" s="21"/>
      <c r="D756" s="21" t="s">
        <v>1919</v>
      </c>
      <c r="E756" s="21" t="s">
        <v>56</v>
      </c>
      <c r="F756" s="21">
        <v>31019</v>
      </c>
      <c r="G756" s="21"/>
      <c r="H756" s="22" t="str">
        <f>VLOOKUP(F756,'[1]Goa Member''s Details Revised'!$C$2:$AO$7385,2,0)</f>
        <v>L. N. C</v>
      </c>
      <c r="I756" s="21">
        <v>21</v>
      </c>
      <c r="J756" s="21" t="s">
        <v>435</v>
      </c>
      <c r="K756" s="21">
        <v>1993</v>
      </c>
      <c r="L756" s="22" t="str">
        <f>VLOOKUP(F756,'[1]Goa Member''s Details Revised'!$C$2:$AO$7385,9,0)</f>
        <v>Never</v>
      </c>
      <c r="M756" s="21" t="s">
        <v>1920</v>
      </c>
      <c r="N756" s="23">
        <f>VLOOKUP(F756,'[1]Goa Member''s Details Revised'!$C$2:$AO$7385,5,0)</f>
        <v>40000</v>
      </c>
      <c r="O756" s="23">
        <f>VLOOKUP(F756,'[1]Goa Member''s Details Revised'!$C$2:$AO$7385,5,0)</f>
        <v>40000</v>
      </c>
      <c r="P756" s="23">
        <f>VLOOKUP(F756,'[1]Goa Member''s Details Revised'!$C$2:$AO$7385,6,0)</f>
        <v>38000</v>
      </c>
      <c r="Q756" s="23" t="str">
        <f>VLOOKUP(F756,'[1]Goa Member''s Details Revised'!$C$2:$AO$7385,8,0)</f>
        <v>I.R.M</v>
      </c>
      <c r="R756" s="23">
        <f t="shared" si="57"/>
        <v>2000</v>
      </c>
      <c r="S756" s="21">
        <f t="shared" si="58"/>
        <v>30</v>
      </c>
      <c r="T756" s="23">
        <f t="shared" si="60"/>
        <v>30400</v>
      </c>
      <c r="U756" s="23">
        <f t="shared" si="61"/>
        <v>26484.848484848484</v>
      </c>
      <c r="V756" s="23">
        <f t="shared" si="59"/>
        <v>30000</v>
      </c>
      <c r="W756" s="23"/>
      <c r="X756" s="21"/>
      <c r="Y756" s="24" t="str">
        <f>VLOOKUP(F756,'[1]Goa Member''s Details Revised'!$C$2:$AO$7385,12,0)</f>
        <v>we send last reminder in 2012.then we did not receive any reply.</v>
      </c>
    </row>
    <row r="757" spans="2:25">
      <c r="B757" s="20">
        <v>748</v>
      </c>
      <c r="C757" s="21"/>
      <c r="D757" s="21" t="s">
        <v>1921</v>
      </c>
      <c r="E757" s="21" t="s">
        <v>56</v>
      </c>
      <c r="F757" s="21">
        <v>31021</v>
      </c>
      <c r="G757" s="21"/>
      <c r="H757" s="22" t="str">
        <f>VLOOKUP(F757,'[1]Goa Member''s Details Revised'!$C$2:$AO$7385,2,0)</f>
        <v>L. N. C</v>
      </c>
      <c r="I757" s="21">
        <v>21</v>
      </c>
      <c r="J757" s="21" t="s">
        <v>435</v>
      </c>
      <c r="K757" s="21">
        <v>1993</v>
      </c>
      <c r="L757" s="22" t="str">
        <f>VLOOKUP(F757,'[1]Goa Member''s Details Revised'!$C$2:$AO$7385,9,0)</f>
        <v>Never</v>
      </c>
      <c r="M757" s="21" t="s">
        <v>1922</v>
      </c>
      <c r="N757" s="23">
        <f>VLOOKUP(F757,'[1]Goa Member''s Details Revised'!$C$2:$AO$7385,5,0)</f>
        <v>22000</v>
      </c>
      <c r="O757" s="23">
        <f>VLOOKUP(F757,'[1]Goa Member''s Details Revised'!$C$2:$AO$7385,5,0)</f>
        <v>22000</v>
      </c>
      <c r="P757" s="23">
        <f>VLOOKUP(F757,'[1]Goa Member''s Details Revised'!$C$2:$AO$7385,6,0)</f>
        <v>22000</v>
      </c>
      <c r="Q757" s="23" t="str">
        <f>VLOOKUP(F757,'[1]Goa Member''s Details Revised'!$C$2:$AO$7385,8,0)</f>
        <v>I.R.M</v>
      </c>
      <c r="R757" s="23">
        <f t="shared" si="57"/>
        <v>0</v>
      </c>
      <c r="S757" s="21">
        <f t="shared" si="58"/>
        <v>30</v>
      </c>
      <c r="T757" s="23">
        <f t="shared" si="60"/>
        <v>17600</v>
      </c>
      <c r="U757" s="23">
        <f t="shared" si="61"/>
        <v>15333.333333333332</v>
      </c>
      <c r="V757" s="23">
        <f t="shared" si="59"/>
        <v>17600</v>
      </c>
      <c r="W757" s="23"/>
      <c r="X757" s="21"/>
      <c r="Y757" s="24" t="str">
        <f>VLOOKUP(F757,'[1]Goa Member''s Details Revised'!$C$2:$AO$7385,12,0)</f>
        <v>last communication 08</v>
      </c>
    </row>
    <row r="758" spans="2:25">
      <c r="B758" s="20">
        <v>749</v>
      </c>
      <c r="C758" s="21"/>
      <c r="D758" s="21" t="s">
        <v>1923</v>
      </c>
      <c r="E758" s="21" t="s">
        <v>56</v>
      </c>
      <c r="F758" s="21">
        <v>31022</v>
      </c>
      <c r="G758" s="21"/>
      <c r="H758" s="22" t="str">
        <f>VLOOKUP(F758,'[1]Goa Member''s Details Revised'!$C$2:$AO$7385,2,0)</f>
        <v>L. N. C</v>
      </c>
      <c r="I758" s="21">
        <v>21</v>
      </c>
      <c r="J758" s="21" t="s">
        <v>435</v>
      </c>
      <c r="K758" s="21">
        <v>1993</v>
      </c>
      <c r="L758" s="22" t="str">
        <f>VLOOKUP(F758,'[1]Goa Member''s Details Revised'!$C$2:$AO$7385,9,0)</f>
        <v>Never</v>
      </c>
      <c r="M758" s="21" t="s">
        <v>1924</v>
      </c>
      <c r="N758" s="23">
        <f>VLOOKUP(F758,'[1]Goa Member''s Details Revised'!$C$2:$AO$7385,5,0)</f>
        <v>22000</v>
      </c>
      <c r="O758" s="23">
        <f>VLOOKUP(F758,'[1]Goa Member''s Details Revised'!$C$2:$AO$7385,5,0)</f>
        <v>22000</v>
      </c>
      <c r="P758" s="23">
        <f>VLOOKUP(F758,'[1]Goa Member''s Details Revised'!$C$2:$AO$7385,6,0)</f>
        <v>22000</v>
      </c>
      <c r="Q758" s="23" t="str">
        <f>VLOOKUP(F758,'[1]Goa Member''s Details Revised'!$C$2:$AO$7385,8,0)</f>
        <v>I.R.M</v>
      </c>
      <c r="R758" s="23">
        <f t="shared" si="57"/>
        <v>0</v>
      </c>
      <c r="S758" s="21">
        <f t="shared" si="58"/>
        <v>30</v>
      </c>
      <c r="T758" s="23">
        <f t="shared" si="60"/>
        <v>17600</v>
      </c>
      <c r="U758" s="23">
        <f t="shared" si="61"/>
        <v>15333.333333333332</v>
      </c>
      <c r="V758" s="23">
        <f t="shared" si="59"/>
        <v>17600</v>
      </c>
      <c r="W758" s="23"/>
      <c r="X758" s="21"/>
      <c r="Y758" s="24" t="str">
        <f>VLOOKUP(F758,'[1]Goa Member''s Details Revised'!$C$2:$AO$7385,12,0)</f>
        <v>last communication 96</v>
      </c>
    </row>
    <row r="759" spans="2:25">
      <c r="B759" s="20">
        <v>750</v>
      </c>
      <c r="C759" s="21"/>
      <c r="D759" s="21" t="s">
        <v>1925</v>
      </c>
      <c r="E759" s="21" t="s">
        <v>56</v>
      </c>
      <c r="F759" s="21">
        <v>31023</v>
      </c>
      <c r="G759" s="21"/>
      <c r="H759" s="22" t="str">
        <f>VLOOKUP(F759,'[1]Goa Member''s Details Revised'!$C$2:$AO$7385,2,0)</f>
        <v>L. N. C</v>
      </c>
      <c r="I759" s="21">
        <v>21</v>
      </c>
      <c r="J759" s="21" t="s">
        <v>435</v>
      </c>
      <c r="K759" s="21">
        <v>1993</v>
      </c>
      <c r="L759" s="22" t="str">
        <f>VLOOKUP(F759,'[1]Goa Member''s Details Revised'!$C$2:$AO$7385,9,0)</f>
        <v>Never</v>
      </c>
      <c r="M759" s="21" t="s">
        <v>1926</v>
      </c>
      <c r="N759" s="23">
        <f>VLOOKUP(F759,'[1]Goa Member''s Details Revised'!$C$2:$AO$7385,5,0)</f>
        <v>22000</v>
      </c>
      <c r="O759" s="23">
        <f>VLOOKUP(F759,'[1]Goa Member''s Details Revised'!$C$2:$AO$7385,5,0)</f>
        <v>22000</v>
      </c>
      <c r="P759" s="23">
        <f>VLOOKUP(F759,'[1]Goa Member''s Details Revised'!$C$2:$AO$7385,6,0)</f>
        <v>22000</v>
      </c>
      <c r="Q759" s="23" t="str">
        <f>VLOOKUP(F759,'[1]Goa Member''s Details Revised'!$C$2:$AO$7385,8,0)</f>
        <v>I.R.M</v>
      </c>
      <c r="R759" s="23">
        <f t="shared" si="57"/>
        <v>0</v>
      </c>
      <c r="S759" s="21">
        <f t="shared" si="58"/>
        <v>30</v>
      </c>
      <c r="T759" s="23">
        <f t="shared" si="60"/>
        <v>17600</v>
      </c>
      <c r="U759" s="23">
        <f t="shared" si="61"/>
        <v>15333.333333333332</v>
      </c>
      <c r="V759" s="23">
        <f t="shared" si="59"/>
        <v>17600</v>
      </c>
      <c r="W759" s="23"/>
      <c r="X759" s="21"/>
      <c r="Y759" s="24" t="str">
        <f>VLOOKUP(F759,'[1]Goa Member''s Details Revised'!$C$2:$AO$7385,12,0)</f>
        <v>last communication 08</v>
      </c>
    </row>
    <row r="760" spans="2:25" ht="30">
      <c r="B760" s="20">
        <v>751</v>
      </c>
      <c r="C760" s="21"/>
      <c r="D760" s="21" t="s">
        <v>1927</v>
      </c>
      <c r="E760" s="21" t="s">
        <v>56</v>
      </c>
      <c r="F760" s="21">
        <v>31024</v>
      </c>
      <c r="G760" s="21"/>
      <c r="H760" s="22" t="str">
        <f>VLOOKUP(F760,'[1]Goa Member''s Details Revised'!$C$2:$AO$7385,2,0)</f>
        <v>L. N. C</v>
      </c>
      <c r="I760" s="21">
        <v>26</v>
      </c>
      <c r="J760" s="21" t="s">
        <v>435</v>
      </c>
      <c r="K760" s="21">
        <v>1993</v>
      </c>
      <c r="L760" s="22" t="str">
        <f>VLOOKUP(F760,'[1]Goa Member''s Details Revised'!$C$2:$AO$7385,9,0)</f>
        <v>Never</v>
      </c>
      <c r="M760" s="21" t="s">
        <v>1928</v>
      </c>
      <c r="N760" s="23">
        <f>VLOOKUP(F760,'[1]Goa Member''s Details Revised'!$C$2:$AO$7385,5,0)</f>
        <v>52000</v>
      </c>
      <c r="O760" s="23">
        <f>VLOOKUP(F760,'[1]Goa Member''s Details Revised'!$C$2:$AO$7385,5,0)</f>
        <v>52000</v>
      </c>
      <c r="P760" s="23">
        <f>VLOOKUP(F760,'[1]Goa Member''s Details Revised'!$C$2:$AO$7385,6,0)</f>
        <v>52000</v>
      </c>
      <c r="Q760" s="23" t="str">
        <f>VLOOKUP(F760,'[1]Goa Member''s Details Revised'!$C$2:$AO$7385,8,0)</f>
        <v>I.R.M</v>
      </c>
      <c r="R760" s="23">
        <f t="shared" si="57"/>
        <v>0</v>
      </c>
      <c r="S760" s="21">
        <f t="shared" si="58"/>
        <v>30</v>
      </c>
      <c r="T760" s="23">
        <f t="shared" si="60"/>
        <v>41600</v>
      </c>
      <c r="U760" s="23">
        <f t="shared" si="61"/>
        <v>36242.42424242424</v>
      </c>
      <c r="V760" s="23">
        <f t="shared" si="59"/>
        <v>41600</v>
      </c>
      <c r="W760" s="23"/>
      <c r="X760" s="21"/>
      <c r="Y760" s="24" t="str">
        <f>VLOOKUP(F760,'[1]Goa Member''s Details Revised'!$C$2:$AO$7385,12,0)</f>
        <v>we send last reminder in 2012.then we did not receive any reply.</v>
      </c>
    </row>
    <row r="761" spans="2:25">
      <c r="B761" s="20">
        <v>752</v>
      </c>
      <c r="C761" s="21"/>
      <c r="D761" s="21" t="s">
        <v>1929</v>
      </c>
      <c r="E761" s="21" t="s">
        <v>56</v>
      </c>
      <c r="F761" s="21">
        <v>31025</v>
      </c>
      <c r="G761" s="21"/>
      <c r="H761" s="22" t="str">
        <f>VLOOKUP(F761,'[1]Goa Member''s Details Revised'!$C$2:$AO$7385,2,0)</f>
        <v>L. N. C</v>
      </c>
      <c r="I761" s="21">
        <v>30</v>
      </c>
      <c r="J761" s="21" t="s">
        <v>435</v>
      </c>
      <c r="K761" s="21">
        <v>1993</v>
      </c>
      <c r="L761" s="22">
        <f>VLOOKUP(F761,'[1]Goa Member''s Details Revised'!$C$2:$AO$7385,9,0)</f>
        <v>2008</v>
      </c>
      <c r="M761" s="21" t="s">
        <v>1930</v>
      </c>
      <c r="N761" s="23">
        <f>VLOOKUP(F761,'[1]Goa Member''s Details Revised'!$C$2:$AO$7385,5,0)</f>
        <v>42000</v>
      </c>
      <c r="O761" s="23">
        <f>VLOOKUP(F761,'[1]Goa Member''s Details Revised'!$C$2:$AO$7385,5,0)</f>
        <v>42000</v>
      </c>
      <c r="P761" s="23">
        <f>VLOOKUP(F761,'[1]Goa Member''s Details Revised'!$C$2:$AO$7385,6,0)</f>
        <v>39900</v>
      </c>
      <c r="Q761" s="23" t="str">
        <f>VLOOKUP(F761,'[1]Goa Member''s Details Revised'!$C$2:$AO$7385,8,0)</f>
        <v>R.M</v>
      </c>
      <c r="R761" s="23">
        <f t="shared" si="57"/>
        <v>2100</v>
      </c>
      <c r="S761" s="21">
        <f t="shared" si="58"/>
        <v>30</v>
      </c>
      <c r="T761" s="23">
        <f t="shared" si="60"/>
        <v>31920</v>
      </c>
      <c r="U761" s="23">
        <f t="shared" si="61"/>
        <v>27809.090909090912</v>
      </c>
      <c r="V761" s="23">
        <f t="shared" si="59"/>
        <v>31500</v>
      </c>
      <c r="W761" s="23"/>
      <c r="X761" s="21"/>
      <c r="Y761" s="24" t="str">
        <f>VLOOKUP(F761,'[1]Goa Member''s Details Revised'!$C$2:$AO$7385,12,0)</f>
        <v>last communication 10</v>
      </c>
    </row>
    <row r="762" spans="2:25" ht="30">
      <c r="B762" s="20">
        <v>753</v>
      </c>
      <c r="C762" s="21"/>
      <c r="D762" s="21" t="s">
        <v>1931</v>
      </c>
      <c r="E762" s="21" t="s">
        <v>56</v>
      </c>
      <c r="F762" s="21">
        <v>31026</v>
      </c>
      <c r="G762" s="21"/>
      <c r="H762" s="22" t="str">
        <f>VLOOKUP(F762,'[1]Goa Member''s Details Revised'!$C$2:$AO$7385,2,0)</f>
        <v>L. N. C</v>
      </c>
      <c r="I762" s="21">
        <v>30</v>
      </c>
      <c r="J762" s="21" t="s">
        <v>435</v>
      </c>
      <c r="K762" s="21">
        <v>1993</v>
      </c>
      <c r="L762" s="22">
        <f>VLOOKUP(F762,'[1]Goa Member''s Details Revised'!$C$2:$AO$7385,9,0)</f>
        <v>2011</v>
      </c>
      <c r="M762" s="21" t="s">
        <v>1932</v>
      </c>
      <c r="N762" s="23">
        <f>VLOOKUP(F762,'[1]Goa Member''s Details Revised'!$C$2:$AO$7385,5,0)</f>
        <v>32000</v>
      </c>
      <c r="O762" s="23">
        <f>VLOOKUP(F762,'[1]Goa Member''s Details Revised'!$C$2:$AO$7385,5,0)</f>
        <v>32000</v>
      </c>
      <c r="P762" s="23">
        <f>VLOOKUP(F762,'[1]Goa Member''s Details Revised'!$C$2:$AO$7385,6,0)</f>
        <v>30400</v>
      </c>
      <c r="Q762" s="23" t="str">
        <f>VLOOKUP(F762,'[1]Goa Member''s Details Revised'!$C$2:$AO$7385,8,0)</f>
        <v>R.M</v>
      </c>
      <c r="R762" s="23">
        <f t="shared" si="57"/>
        <v>1600</v>
      </c>
      <c r="S762" s="21">
        <f t="shared" si="58"/>
        <v>30</v>
      </c>
      <c r="T762" s="23">
        <f t="shared" si="60"/>
        <v>24320</v>
      </c>
      <c r="U762" s="23">
        <f t="shared" si="61"/>
        <v>21187.878787878788</v>
      </c>
      <c r="V762" s="23">
        <f t="shared" si="59"/>
        <v>24000</v>
      </c>
      <c r="W762" s="23"/>
      <c r="X762" s="21"/>
      <c r="Y762" s="24" t="str">
        <f>VLOOKUP(F762,'[1]Goa Member''s Details Revised'!$C$2:$AO$7385,12,0)</f>
        <v>we send last reminder in 2012.then we did not receive any reply.</v>
      </c>
    </row>
    <row r="763" spans="2:25">
      <c r="B763" s="20">
        <v>754</v>
      </c>
      <c r="C763" s="21"/>
      <c r="D763" s="21" t="s">
        <v>1933</v>
      </c>
      <c r="E763" s="21" t="s">
        <v>56</v>
      </c>
      <c r="F763" s="21">
        <v>31027</v>
      </c>
      <c r="G763" s="21"/>
      <c r="H763" s="22" t="str">
        <f>VLOOKUP(F763,'[1]Goa Member''s Details Revised'!$C$2:$AO$7385,2,0)</f>
        <v>L. N. C</v>
      </c>
      <c r="I763" s="21">
        <v>20</v>
      </c>
      <c r="J763" s="21" t="s">
        <v>682</v>
      </c>
      <c r="K763" s="21">
        <v>1993</v>
      </c>
      <c r="L763" s="22" t="str">
        <f>VLOOKUP(F763,'[1]Goa Member''s Details Revised'!$C$2:$AO$7385,9,0)</f>
        <v>Never</v>
      </c>
      <c r="M763" s="21" t="s">
        <v>1934</v>
      </c>
      <c r="N763" s="23">
        <f>VLOOKUP(F763,'[1]Goa Member''s Details Revised'!$C$2:$AO$7385,5,0)</f>
        <v>22000</v>
      </c>
      <c r="O763" s="23">
        <f>VLOOKUP(F763,'[1]Goa Member''s Details Revised'!$C$2:$AO$7385,5,0)</f>
        <v>22000</v>
      </c>
      <c r="P763" s="23">
        <f>VLOOKUP(F763,'[1]Goa Member''s Details Revised'!$C$2:$AO$7385,6,0)</f>
        <v>22000</v>
      </c>
      <c r="Q763" s="23" t="str">
        <f>VLOOKUP(F763,'[1]Goa Member''s Details Revised'!$C$2:$AO$7385,8,0)</f>
        <v>I.R.M</v>
      </c>
      <c r="R763" s="23">
        <f t="shared" si="57"/>
        <v>0</v>
      </c>
      <c r="S763" s="21">
        <f t="shared" si="58"/>
        <v>30</v>
      </c>
      <c r="T763" s="23">
        <f t="shared" si="60"/>
        <v>17600</v>
      </c>
      <c r="U763" s="23">
        <f t="shared" si="61"/>
        <v>15333.333333333332</v>
      </c>
      <c r="V763" s="23">
        <f t="shared" si="59"/>
        <v>17600</v>
      </c>
      <c r="W763" s="23"/>
      <c r="X763" s="21"/>
      <c r="Y763" s="24" t="str">
        <f>VLOOKUP(F763,'[1]Goa Member''s Details Revised'!$C$2:$AO$7385,12,0)</f>
        <v>last communication 02</v>
      </c>
    </row>
    <row r="764" spans="2:25">
      <c r="B764" s="20">
        <v>755</v>
      </c>
      <c r="C764" s="21"/>
      <c r="D764" s="21" t="s">
        <v>1935</v>
      </c>
      <c r="E764" s="21" t="s">
        <v>56</v>
      </c>
      <c r="F764" s="21">
        <v>31028</v>
      </c>
      <c r="G764" s="21"/>
      <c r="H764" s="22" t="str">
        <f>VLOOKUP(F764,'[1]Goa Member''s Details Revised'!$C$2:$AO$7385,2,0)</f>
        <v>L. N. C</v>
      </c>
      <c r="I764" s="21">
        <v>26</v>
      </c>
      <c r="J764" s="21" t="s">
        <v>682</v>
      </c>
      <c r="K764" s="21">
        <v>1993</v>
      </c>
      <c r="L764" s="22">
        <f>VLOOKUP(F764,'[1]Goa Member''s Details Revised'!$C$2:$AO$7385,9,0)</f>
        <v>2016</v>
      </c>
      <c r="M764" s="21" t="s">
        <v>1936</v>
      </c>
      <c r="N764" s="23">
        <f>VLOOKUP(F764,'[1]Goa Member''s Details Revised'!$C$2:$AO$7385,5,0)</f>
        <v>32000</v>
      </c>
      <c r="O764" s="23">
        <f>VLOOKUP(F764,'[1]Goa Member''s Details Revised'!$C$2:$AO$7385,5,0)</f>
        <v>32000</v>
      </c>
      <c r="P764" s="23">
        <f>VLOOKUP(F764,'[1]Goa Member''s Details Revised'!$C$2:$AO$7385,6,0)</f>
        <v>30400</v>
      </c>
      <c r="Q764" s="23" t="str">
        <f>VLOOKUP(F764,'[1]Goa Member''s Details Revised'!$C$2:$AO$7385,8,0)</f>
        <v>R.M</v>
      </c>
      <c r="R764" s="23">
        <f t="shared" si="57"/>
        <v>1600</v>
      </c>
      <c r="S764" s="21">
        <f t="shared" si="58"/>
        <v>30</v>
      </c>
      <c r="T764" s="23">
        <f t="shared" si="60"/>
        <v>24320</v>
      </c>
      <c r="U764" s="23">
        <f t="shared" si="61"/>
        <v>21187.878787878788</v>
      </c>
      <c r="V764" s="23">
        <f t="shared" si="59"/>
        <v>24000</v>
      </c>
      <c r="W764" s="23"/>
      <c r="X764" s="21"/>
      <c r="Y764" s="24" t="str">
        <f>VLOOKUP(F764,'[1]Goa Member''s Details Revised'!$C$2:$AO$7385,12,0)</f>
        <v>last reminder send on 2022</v>
      </c>
    </row>
    <row r="765" spans="2:25">
      <c r="B765" s="20">
        <v>756</v>
      </c>
      <c r="C765" s="21"/>
      <c r="D765" s="21" t="s">
        <v>1937</v>
      </c>
      <c r="E765" s="21" t="s">
        <v>56</v>
      </c>
      <c r="F765" s="21">
        <v>31029</v>
      </c>
      <c r="G765" s="21"/>
      <c r="H765" s="22" t="str">
        <f>VLOOKUP(F765,'[1]Goa Member''s Details Revised'!$C$2:$AO$7385,2,0)</f>
        <v>L. N. C</v>
      </c>
      <c r="I765" s="21">
        <v>27</v>
      </c>
      <c r="J765" s="21" t="s">
        <v>682</v>
      </c>
      <c r="K765" s="21">
        <v>1993</v>
      </c>
      <c r="L765" s="22" t="str">
        <f>VLOOKUP(F765,'[1]Goa Member''s Details Revised'!$C$2:$AO$7385,9,0)</f>
        <v>Never</v>
      </c>
      <c r="M765" s="21" t="s">
        <v>1938</v>
      </c>
      <c r="N765" s="23">
        <f>VLOOKUP(F765,'[1]Goa Member''s Details Revised'!$C$2:$AO$7385,5,0)</f>
        <v>22000</v>
      </c>
      <c r="O765" s="23">
        <f>VLOOKUP(F765,'[1]Goa Member''s Details Revised'!$C$2:$AO$7385,5,0)</f>
        <v>22000</v>
      </c>
      <c r="P765" s="23">
        <f>VLOOKUP(F765,'[1]Goa Member''s Details Revised'!$C$2:$AO$7385,6,0)</f>
        <v>20900</v>
      </c>
      <c r="Q765" s="23" t="str">
        <f>VLOOKUP(F765,'[1]Goa Member''s Details Revised'!$C$2:$AO$7385,8,0)</f>
        <v>I.R.M</v>
      </c>
      <c r="R765" s="23">
        <f t="shared" si="57"/>
        <v>1100</v>
      </c>
      <c r="S765" s="21">
        <f t="shared" si="58"/>
        <v>30</v>
      </c>
      <c r="T765" s="23">
        <f t="shared" si="60"/>
        <v>16720</v>
      </c>
      <c r="U765" s="23">
        <f t="shared" si="61"/>
        <v>14566.666666666668</v>
      </c>
      <c r="V765" s="23">
        <f t="shared" si="59"/>
        <v>16500</v>
      </c>
      <c r="W765" s="23"/>
      <c r="X765" s="21"/>
      <c r="Y765" s="24" t="str">
        <f>VLOOKUP(F765,'[1]Goa Member''s Details Revised'!$C$2:$AO$7385,12,0)</f>
        <v>last communication 96</v>
      </c>
    </row>
    <row r="766" spans="2:25" ht="30">
      <c r="B766" s="20">
        <v>757</v>
      </c>
      <c r="C766" s="21"/>
      <c r="D766" s="21" t="s">
        <v>1939</v>
      </c>
      <c r="E766" s="21" t="s">
        <v>56</v>
      </c>
      <c r="F766" s="21">
        <v>31030</v>
      </c>
      <c r="G766" s="21"/>
      <c r="H766" s="22" t="str">
        <f>VLOOKUP(F766,'[1]Goa Member''s Details Revised'!$C$2:$AO$7385,2,0)</f>
        <v>L. N. C</v>
      </c>
      <c r="I766" s="21">
        <v>28</v>
      </c>
      <c r="J766" s="21" t="s">
        <v>682</v>
      </c>
      <c r="K766" s="21">
        <v>1993</v>
      </c>
      <c r="L766" s="22" t="str">
        <f>VLOOKUP(F766,'[1]Goa Member''s Details Revised'!$C$2:$AO$7385,9,0)</f>
        <v>Never</v>
      </c>
      <c r="M766" s="21" t="s">
        <v>1940</v>
      </c>
      <c r="N766" s="23">
        <f>VLOOKUP(F766,'[1]Goa Member''s Details Revised'!$C$2:$AO$7385,5,0)</f>
        <v>30000</v>
      </c>
      <c r="O766" s="23">
        <f>VLOOKUP(F766,'[1]Goa Member''s Details Revised'!$C$2:$AO$7385,5,0)</f>
        <v>30000</v>
      </c>
      <c r="P766" s="23">
        <f>VLOOKUP(F766,'[1]Goa Member''s Details Revised'!$C$2:$AO$7385,6,0)</f>
        <v>28500</v>
      </c>
      <c r="Q766" s="23" t="str">
        <f>VLOOKUP(F766,'[1]Goa Member''s Details Revised'!$C$2:$AO$7385,8,0)</f>
        <v>I.R.M</v>
      </c>
      <c r="R766" s="23">
        <f t="shared" si="57"/>
        <v>1500</v>
      </c>
      <c r="S766" s="21">
        <f t="shared" si="58"/>
        <v>30</v>
      </c>
      <c r="T766" s="23">
        <f t="shared" si="60"/>
        <v>22800</v>
      </c>
      <c r="U766" s="23">
        <f t="shared" si="61"/>
        <v>19863.636363636364</v>
      </c>
      <c r="V766" s="23">
        <f t="shared" si="59"/>
        <v>22500</v>
      </c>
      <c r="W766" s="23"/>
      <c r="X766" s="21"/>
      <c r="Y766" s="24" t="str">
        <f>VLOOKUP(F766,'[1]Goa Member''s Details Revised'!$C$2:$AO$7385,12,0)</f>
        <v>we send last reminder in 2012.then we did not receive any reply.</v>
      </c>
    </row>
    <row r="767" spans="2:25" ht="30">
      <c r="B767" s="20">
        <v>758</v>
      </c>
      <c r="C767" s="21"/>
      <c r="D767" s="21" t="s">
        <v>1941</v>
      </c>
      <c r="E767" s="21" t="s">
        <v>56</v>
      </c>
      <c r="F767" s="21">
        <v>31031</v>
      </c>
      <c r="G767" s="21"/>
      <c r="H767" s="22" t="str">
        <f>VLOOKUP(F767,'[1]Goa Member''s Details Revised'!$C$2:$AO$7385,2,0)</f>
        <v>L. N. C</v>
      </c>
      <c r="I767" s="21">
        <v>5</v>
      </c>
      <c r="J767" s="21" t="s">
        <v>1133</v>
      </c>
      <c r="K767" s="21">
        <v>1993</v>
      </c>
      <c r="L767" s="22">
        <f>VLOOKUP(F767,'[1]Goa Member''s Details Revised'!$C$2:$AO$7385,9,0)</f>
        <v>2009</v>
      </c>
      <c r="M767" s="21" t="s">
        <v>1942</v>
      </c>
      <c r="N767" s="23">
        <f>VLOOKUP(F767,'[1]Goa Member''s Details Revised'!$C$2:$AO$7385,5,0)</f>
        <v>40000</v>
      </c>
      <c r="O767" s="23">
        <f>VLOOKUP(F767,'[1]Goa Member''s Details Revised'!$C$2:$AO$7385,5,0)</f>
        <v>40000</v>
      </c>
      <c r="P767" s="23">
        <f>VLOOKUP(F767,'[1]Goa Member''s Details Revised'!$C$2:$AO$7385,6,0)</f>
        <v>40000</v>
      </c>
      <c r="Q767" s="23" t="str">
        <f>VLOOKUP(F767,'[1]Goa Member''s Details Revised'!$C$2:$AO$7385,8,0)</f>
        <v>R.M</v>
      </c>
      <c r="R767" s="23">
        <f t="shared" si="57"/>
        <v>0</v>
      </c>
      <c r="S767" s="21">
        <f t="shared" si="58"/>
        <v>30</v>
      </c>
      <c r="T767" s="23">
        <f t="shared" si="60"/>
        <v>32000</v>
      </c>
      <c r="U767" s="23">
        <f t="shared" si="61"/>
        <v>27878.78787878788</v>
      </c>
      <c r="V767" s="23">
        <f t="shared" si="59"/>
        <v>32000</v>
      </c>
      <c r="W767" s="23"/>
      <c r="X767" s="21"/>
      <c r="Y767" s="24" t="str">
        <f>VLOOKUP(F767,'[1]Goa Member''s Details Revised'!$C$2:$AO$7385,12,0)</f>
        <v>we send last reminder in 2012.then we did not receive any reply.</v>
      </c>
    </row>
    <row r="768" spans="2:25">
      <c r="B768" s="20">
        <v>759</v>
      </c>
      <c r="C768" s="21"/>
      <c r="D768" s="21" t="s">
        <v>1943</v>
      </c>
      <c r="E768" s="21" t="s">
        <v>56</v>
      </c>
      <c r="F768" s="21">
        <v>31032</v>
      </c>
      <c r="G768" s="21"/>
      <c r="H768" s="22" t="str">
        <f>VLOOKUP(F768,'[1]Goa Member''s Details Revised'!$C$2:$AO$7385,2,0)</f>
        <v>L. N. C</v>
      </c>
      <c r="I768" s="21">
        <v>9</v>
      </c>
      <c r="J768" s="21" t="s">
        <v>846</v>
      </c>
      <c r="K768" s="21">
        <v>1993</v>
      </c>
      <c r="L768" s="22">
        <f>VLOOKUP(F768,'[1]Goa Member''s Details Revised'!$C$2:$AO$7385,9,0)</f>
        <v>2007</v>
      </c>
      <c r="M768" s="21" t="s">
        <v>1944</v>
      </c>
      <c r="N768" s="23">
        <f>VLOOKUP(F768,'[1]Goa Member''s Details Revised'!$C$2:$AO$7385,5,0)</f>
        <v>22000</v>
      </c>
      <c r="O768" s="23">
        <f>VLOOKUP(F768,'[1]Goa Member''s Details Revised'!$C$2:$AO$7385,5,0)</f>
        <v>22000</v>
      </c>
      <c r="P768" s="23">
        <f>VLOOKUP(F768,'[1]Goa Member''s Details Revised'!$C$2:$AO$7385,6,0)</f>
        <v>22000</v>
      </c>
      <c r="Q768" s="23" t="str">
        <f>VLOOKUP(F768,'[1]Goa Member''s Details Revised'!$C$2:$AO$7385,8,0)</f>
        <v>R.M</v>
      </c>
      <c r="R768" s="23">
        <f t="shared" si="57"/>
        <v>0</v>
      </c>
      <c r="S768" s="21">
        <f t="shared" si="58"/>
        <v>30</v>
      </c>
      <c r="T768" s="23">
        <f t="shared" si="60"/>
        <v>17600</v>
      </c>
      <c r="U768" s="23">
        <f t="shared" si="61"/>
        <v>15333.333333333332</v>
      </c>
      <c r="V768" s="23">
        <f t="shared" si="59"/>
        <v>17600</v>
      </c>
      <c r="W768" s="23"/>
      <c r="X768" s="21"/>
      <c r="Y768" s="24" t="str">
        <f>VLOOKUP(F768,'[1]Goa Member''s Details Revised'!$C$2:$AO$7385,12,0)</f>
        <v>no reminder send so last communication 15</v>
      </c>
    </row>
    <row r="769" spans="2:25">
      <c r="B769" s="20">
        <v>760</v>
      </c>
      <c r="C769" s="21"/>
      <c r="D769" s="21" t="s">
        <v>1945</v>
      </c>
      <c r="E769" s="21" t="s">
        <v>56</v>
      </c>
      <c r="F769" s="21">
        <v>31033</v>
      </c>
      <c r="G769" s="21"/>
      <c r="H769" s="22" t="str">
        <f>VLOOKUP(F769,'[1]Goa Member''s Details Revised'!$C$2:$AO$7385,2,0)</f>
        <v>L. N. C</v>
      </c>
      <c r="I769" s="21">
        <v>16</v>
      </c>
      <c r="J769" s="21" t="s">
        <v>846</v>
      </c>
      <c r="K769" s="21">
        <v>1993</v>
      </c>
      <c r="L769" s="22" t="str">
        <f>VLOOKUP(F769,'[1]Goa Member''s Details Revised'!$C$2:$AO$7385,9,0)</f>
        <v>Never</v>
      </c>
      <c r="M769" s="21" t="s">
        <v>1946</v>
      </c>
      <c r="N769" s="23">
        <f>VLOOKUP(F769,'[1]Goa Member''s Details Revised'!$C$2:$AO$7385,5,0)</f>
        <v>30000</v>
      </c>
      <c r="O769" s="23">
        <f>VLOOKUP(F769,'[1]Goa Member''s Details Revised'!$C$2:$AO$7385,5,0)</f>
        <v>30000</v>
      </c>
      <c r="P769" s="23">
        <f>VLOOKUP(F769,'[1]Goa Member''s Details Revised'!$C$2:$AO$7385,6,0)</f>
        <v>28500</v>
      </c>
      <c r="Q769" s="23" t="str">
        <f>VLOOKUP(F769,'[1]Goa Member''s Details Revised'!$C$2:$AO$7385,8,0)</f>
        <v>I.R.M</v>
      </c>
      <c r="R769" s="23">
        <f t="shared" si="57"/>
        <v>1500</v>
      </c>
      <c r="S769" s="21">
        <f t="shared" si="58"/>
        <v>30</v>
      </c>
      <c r="T769" s="23">
        <f t="shared" si="60"/>
        <v>22800</v>
      </c>
      <c r="U769" s="23">
        <f t="shared" si="61"/>
        <v>19863.636363636364</v>
      </c>
      <c r="V769" s="23">
        <f t="shared" si="59"/>
        <v>22500</v>
      </c>
      <c r="W769" s="23"/>
      <c r="X769" s="21"/>
      <c r="Y769" s="24" t="str">
        <f>VLOOKUP(F769,'[1]Goa Member''s Details Revised'!$C$2:$AO$7385,12,0)</f>
        <v>last communication 10</v>
      </c>
    </row>
    <row r="770" spans="2:25">
      <c r="B770" s="20">
        <v>761</v>
      </c>
      <c r="C770" s="21"/>
      <c r="D770" s="21" t="s">
        <v>1947</v>
      </c>
      <c r="E770" s="21" t="s">
        <v>56</v>
      </c>
      <c r="F770" s="21">
        <v>31034</v>
      </c>
      <c r="G770" s="21"/>
      <c r="H770" s="22" t="str">
        <f>VLOOKUP(F770,'[1]Goa Member''s Details Revised'!$C$2:$AO$7385,2,0)</f>
        <v>L. N. C</v>
      </c>
      <c r="I770" s="21">
        <v>18</v>
      </c>
      <c r="J770" s="21" t="s">
        <v>846</v>
      </c>
      <c r="K770" s="21">
        <v>1993</v>
      </c>
      <c r="L770" s="22" t="str">
        <f>VLOOKUP(F770,'[1]Goa Member''s Details Revised'!$C$2:$AO$7385,9,0)</f>
        <v>Never</v>
      </c>
      <c r="M770" s="21" t="s">
        <v>1948</v>
      </c>
      <c r="N770" s="23">
        <f>VLOOKUP(F770,'[1]Goa Member''s Details Revised'!$C$2:$AO$7385,5,0)</f>
        <v>42000</v>
      </c>
      <c r="O770" s="23">
        <f>VLOOKUP(F770,'[1]Goa Member''s Details Revised'!$C$2:$AO$7385,5,0)</f>
        <v>42000</v>
      </c>
      <c r="P770" s="23">
        <f>VLOOKUP(F770,'[1]Goa Member''s Details Revised'!$C$2:$AO$7385,6,0)</f>
        <v>42000</v>
      </c>
      <c r="Q770" s="23" t="str">
        <f>VLOOKUP(F770,'[1]Goa Member''s Details Revised'!$C$2:$AO$7385,8,0)</f>
        <v>I.R.M</v>
      </c>
      <c r="R770" s="23">
        <f t="shared" si="57"/>
        <v>0</v>
      </c>
      <c r="S770" s="21">
        <f t="shared" si="58"/>
        <v>30</v>
      </c>
      <c r="T770" s="23">
        <f t="shared" si="60"/>
        <v>33600</v>
      </c>
      <c r="U770" s="23">
        <f t="shared" si="61"/>
        <v>29272.727272727272</v>
      </c>
      <c r="V770" s="23">
        <f t="shared" si="59"/>
        <v>33600</v>
      </c>
      <c r="W770" s="23"/>
      <c r="X770" s="21"/>
      <c r="Y770" s="24" t="str">
        <f>VLOOKUP(F770,'[1]Goa Member''s Details Revised'!$C$2:$AO$7385,12,0)</f>
        <v>last communication 09</v>
      </c>
    </row>
    <row r="771" spans="2:25" ht="30">
      <c r="B771" s="20">
        <v>762</v>
      </c>
      <c r="C771" s="21"/>
      <c r="D771" s="21" t="s">
        <v>1949</v>
      </c>
      <c r="E771" s="21" t="s">
        <v>56</v>
      </c>
      <c r="F771" s="21">
        <v>31037</v>
      </c>
      <c r="G771" s="21"/>
      <c r="H771" s="22" t="str">
        <f>VLOOKUP(F771,'[1]Goa Member''s Details Revised'!$C$2:$AO$7385,2,0)</f>
        <v>L. N. C</v>
      </c>
      <c r="I771" s="21">
        <v>20</v>
      </c>
      <c r="J771" s="21" t="s">
        <v>846</v>
      </c>
      <c r="K771" s="21">
        <v>1993</v>
      </c>
      <c r="L771" s="22" t="str">
        <f>VLOOKUP(F771,'[1]Goa Member''s Details Revised'!$C$2:$AO$7385,9,0)</f>
        <v>Never</v>
      </c>
      <c r="M771" s="21" t="s">
        <v>1950</v>
      </c>
      <c r="N771" s="23">
        <f>VLOOKUP(F771,'[1]Goa Member''s Details Revised'!$C$2:$AO$7385,5,0)</f>
        <v>22000</v>
      </c>
      <c r="O771" s="23">
        <f>VLOOKUP(F771,'[1]Goa Member''s Details Revised'!$C$2:$AO$7385,5,0)</f>
        <v>22000</v>
      </c>
      <c r="P771" s="23">
        <f>VLOOKUP(F771,'[1]Goa Member''s Details Revised'!$C$2:$AO$7385,6,0)</f>
        <v>22000</v>
      </c>
      <c r="Q771" s="23" t="str">
        <f>VLOOKUP(F771,'[1]Goa Member''s Details Revised'!$C$2:$AO$7385,8,0)</f>
        <v>I.R.M</v>
      </c>
      <c r="R771" s="23">
        <f t="shared" si="57"/>
        <v>0</v>
      </c>
      <c r="S771" s="21">
        <f t="shared" si="58"/>
        <v>30</v>
      </c>
      <c r="T771" s="23">
        <f t="shared" si="60"/>
        <v>17600</v>
      </c>
      <c r="U771" s="23">
        <f t="shared" si="61"/>
        <v>15333.333333333332</v>
      </c>
      <c r="V771" s="23">
        <f t="shared" si="59"/>
        <v>17600</v>
      </c>
      <c r="W771" s="23"/>
      <c r="X771" s="21"/>
      <c r="Y771" s="24" t="str">
        <f>VLOOKUP(F771,'[1]Goa Member''s Details Revised'!$C$2:$AO$7385,12,0)</f>
        <v>we send last reminder in 2012.then we did not receive any reply.</v>
      </c>
    </row>
    <row r="772" spans="2:25" ht="30">
      <c r="B772" s="20">
        <v>763</v>
      </c>
      <c r="C772" s="21"/>
      <c r="D772" s="21" t="s">
        <v>1951</v>
      </c>
      <c r="E772" s="21" t="s">
        <v>56</v>
      </c>
      <c r="F772" s="21">
        <v>31040</v>
      </c>
      <c r="G772" s="21"/>
      <c r="H772" s="22" t="str">
        <f>VLOOKUP(F772,'[1]Goa Member''s Details Revised'!$C$2:$AO$7385,2,0)</f>
        <v>L. N. C</v>
      </c>
      <c r="I772" s="21">
        <v>19</v>
      </c>
      <c r="J772" s="21" t="s">
        <v>846</v>
      </c>
      <c r="K772" s="21">
        <v>1993</v>
      </c>
      <c r="L772" s="22">
        <f>VLOOKUP(F772,'[1]Goa Member''s Details Revised'!$C$2:$AO$7385,9,0)</f>
        <v>2011</v>
      </c>
      <c r="M772" s="21" t="s">
        <v>1952</v>
      </c>
      <c r="N772" s="23">
        <f>VLOOKUP(F772,'[1]Goa Member''s Details Revised'!$C$2:$AO$7385,5,0)</f>
        <v>22000</v>
      </c>
      <c r="O772" s="23">
        <f>VLOOKUP(F772,'[1]Goa Member''s Details Revised'!$C$2:$AO$7385,5,0)</f>
        <v>22000</v>
      </c>
      <c r="P772" s="23">
        <f>VLOOKUP(F772,'[1]Goa Member''s Details Revised'!$C$2:$AO$7385,6,0)</f>
        <v>20900</v>
      </c>
      <c r="Q772" s="23" t="str">
        <f>VLOOKUP(F772,'[1]Goa Member''s Details Revised'!$C$2:$AO$7385,8,0)</f>
        <v>R.M</v>
      </c>
      <c r="R772" s="23">
        <f t="shared" si="57"/>
        <v>1100</v>
      </c>
      <c r="S772" s="21">
        <f t="shared" si="58"/>
        <v>30</v>
      </c>
      <c r="T772" s="23">
        <f t="shared" si="60"/>
        <v>16720</v>
      </c>
      <c r="U772" s="23">
        <f t="shared" si="61"/>
        <v>14566.666666666668</v>
      </c>
      <c r="V772" s="23">
        <f t="shared" si="59"/>
        <v>16500</v>
      </c>
      <c r="W772" s="23"/>
      <c r="X772" s="21"/>
      <c r="Y772" s="24" t="str">
        <f>VLOOKUP(F772,'[1]Goa Member''s Details Revised'!$C$2:$AO$7385,12,0)</f>
        <v>we send last reminder in 2012.then we did not receive any reply.</v>
      </c>
    </row>
    <row r="773" spans="2:25" ht="30">
      <c r="B773" s="20">
        <v>764</v>
      </c>
      <c r="C773" s="21"/>
      <c r="D773" s="21" t="s">
        <v>1953</v>
      </c>
      <c r="E773" s="21" t="s">
        <v>56</v>
      </c>
      <c r="F773" s="21">
        <v>31049</v>
      </c>
      <c r="G773" s="21"/>
      <c r="H773" s="22" t="str">
        <f>VLOOKUP(F773,'[1]Goa Member''s Details Revised'!$C$2:$AO$7385,2,0)</f>
        <v>L. N. C</v>
      </c>
      <c r="I773" s="21">
        <v>19</v>
      </c>
      <c r="J773" s="21" t="s">
        <v>846</v>
      </c>
      <c r="K773" s="21">
        <v>1993</v>
      </c>
      <c r="L773" s="22">
        <f>VLOOKUP(F773,'[1]Goa Member''s Details Revised'!$C$2:$AO$7385,9,0)</f>
        <v>2012</v>
      </c>
      <c r="M773" s="21" t="s">
        <v>1952</v>
      </c>
      <c r="N773" s="23">
        <f>VLOOKUP(F773,'[1]Goa Member''s Details Revised'!$C$2:$AO$7385,5,0)</f>
        <v>52000</v>
      </c>
      <c r="O773" s="23">
        <f>VLOOKUP(F773,'[1]Goa Member''s Details Revised'!$C$2:$AO$7385,5,0)</f>
        <v>52000</v>
      </c>
      <c r="P773" s="23">
        <f>VLOOKUP(F773,'[1]Goa Member''s Details Revised'!$C$2:$AO$7385,6,0)</f>
        <v>49400</v>
      </c>
      <c r="Q773" s="23" t="str">
        <f>VLOOKUP(F773,'[1]Goa Member''s Details Revised'!$C$2:$AO$7385,8,0)</f>
        <v>R.M</v>
      </c>
      <c r="R773" s="23">
        <f t="shared" si="57"/>
        <v>2600</v>
      </c>
      <c r="S773" s="21">
        <f t="shared" si="58"/>
        <v>30</v>
      </c>
      <c r="T773" s="23">
        <f t="shared" si="60"/>
        <v>39520</v>
      </c>
      <c r="U773" s="23">
        <f t="shared" si="61"/>
        <v>34430.303030303032</v>
      </c>
      <c r="V773" s="23">
        <f t="shared" si="59"/>
        <v>39000</v>
      </c>
      <c r="W773" s="23"/>
      <c r="X773" s="21"/>
      <c r="Y773" s="24" t="str">
        <f>VLOOKUP(F773,'[1]Goa Member''s Details Revised'!$C$2:$AO$7385,12,0)</f>
        <v>we send last reminder in 2012.then we did not receive any reply.</v>
      </c>
    </row>
    <row r="774" spans="2:25">
      <c r="B774" s="20">
        <v>765</v>
      </c>
      <c r="C774" s="21"/>
      <c r="D774" s="21" t="s">
        <v>1954</v>
      </c>
      <c r="E774" s="21" t="s">
        <v>56</v>
      </c>
      <c r="F774" s="21">
        <v>31050</v>
      </c>
      <c r="G774" s="21"/>
      <c r="H774" s="22" t="str">
        <f>VLOOKUP(F774,'[1]Goa Member''s Details Revised'!$C$2:$AO$7385,2,0)</f>
        <v>L. N. C</v>
      </c>
      <c r="I774" s="21">
        <v>27</v>
      </c>
      <c r="J774" s="21" t="s">
        <v>846</v>
      </c>
      <c r="K774" s="21">
        <v>1993</v>
      </c>
      <c r="L774" s="22" t="str">
        <f>VLOOKUP(F774,'[1]Goa Member''s Details Revised'!$C$2:$AO$7385,9,0)</f>
        <v>Never</v>
      </c>
      <c r="M774" s="21" t="s">
        <v>1955</v>
      </c>
      <c r="N774" s="23">
        <f>VLOOKUP(F774,'[1]Goa Member''s Details Revised'!$C$2:$AO$7385,5,0)</f>
        <v>22000</v>
      </c>
      <c r="O774" s="23">
        <f>VLOOKUP(F774,'[1]Goa Member''s Details Revised'!$C$2:$AO$7385,5,0)</f>
        <v>22000</v>
      </c>
      <c r="P774" s="23">
        <f>VLOOKUP(F774,'[1]Goa Member''s Details Revised'!$C$2:$AO$7385,6,0)</f>
        <v>20900</v>
      </c>
      <c r="Q774" s="23" t="str">
        <f>VLOOKUP(F774,'[1]Goa Member''s Details Revised'!$C$2:$AO$7385,8,0)</f>
        <v>I.R.M</v>
      </c>
      <c r="R774" s="23">
        <f t="shared" si="57"/>
        <v>1100</v>
      </c>
      <c r="S774" s="21">
        <f t="shared" si="58"/>
        <v>30</v>
      </c>
      <c r="T774" s="23">
        <f t="shared" si="60"/>
        <v>16720</v>
      </c>
      <c r="U774" s="23">
        <f t="shared" si="61"/>
        <v>14566.666666666668</v>
      </c>
      <c r="V774" s="23">
        <f t="shared" si="59"/>
        <v>16500</v>
      </c>
      <c r="W774" s="23"/>
      <c r="X774" s="21"/>
      <c r="Y774" s="24" t="str">
        <f>VLOOKUP(F774,'[1]Goa Member''s Details Revised'!$C$2:$AO$7385,12,0)</f>
        <v>last communication 00</v>
      </c>
    </row>
    <row r="775" spans="2:25">
      <c r="B775" s="20">
        <v>766</v>
      </c>
      <c r="C775" s="21"/>
      <c r="D775" s="21" t="s">
        <v>1956</v>
      </c>
      <c r="E775" s="21" t="s">
        <v>56</v>
      </c>
      <c r="F775" s="21">
        <v>31053</v>
      </c>
      <c r="G775" s="21"/>
      <c r="H775" s="22" t="str">
        <f>VLOOKUP(F775,'[1]Goa Member''s Details Revised'!$C$2:$AO$7385,2,0)</f>
        <v>L. N. C</v>
      </c>
      <c r="I775" s="21">
        <v>25</v>
      </c>
      <c r="J775" s="21" t="s">
        <v>846</v>
      </c>
      <c r="K775" s="21">
        <v>1993</v>
      </c>
      <c r="L775" s="22" t="str">
        <f>VLOOKUP(F775,'[1]Goa Member''s Details Revised'!$C$2:$AO$7385,9,0)</f>
        <v>Never</v>
      </c>
      <c r="M775" s="21" t="s">
        <v>1957</v>
      </c>
      <c r="N775" s="23">
        <f>VLOOKUP(F775,'[1]Goa Member''s Details Revised'!$C$2:$AO$7385,5,0)</f>
        <v>65000</v>
      </c>
      <c r="O775" s="23">
        <f>VLOOKUP(F775,'[1]Goa Member''s Details Revised'!$C$2:$AO$7385,5,0)</f>
        <v>65000</v>
      </c>
      <c r="P775" s="23">
        <f>VLOOKUP(F775,'[1]Goa Member''s Details Revised'!$C$2:$AO$7385,6,0)</f>
        <v>61750</v>
      </c>
      <c r="Q775" s="23" t="str">
        <f>VLOOKUP(F775,'[1]Goa Member''s Details Revised'!$C$2:$AO$7385,8,0)</f>
        <v>I.R.M</v>
      </c>
      <c r="R775" s="23">
        <f t="shared" si="57"/>
        <v>3250</v>
      </c>
      <c r="S775" s="21">
        <f t="shared" si="58"/>
        <v>30</v>
      </c>
      <c r="T775" s="23">
        <f t="shared" si="60"/>
        <v>49400</v>
      </c>
      <c r="U775" s="23">
        <f t="shared" si="61"/>
        <v>43037.878787878784</v>
      </c>
      <c r="V775" s="23">
        <f t="shared" si="59"/>
        <v>48750</v>
      </c>
      <c r="W775" s="23"/>
      <c r="X775" s="21"/>
      <c r="Y775" s="24" t="str">
        <f>VLOOKUP(F775,'[1]Goa Member''s Details Revised'!$C$2:$AO$7385,12,0)</f>
        <v>last communication 96</v>
      </c>
    </row>
    <row r="776" spans="2:25" ht="30">
      <c r="B776" s="20">
        <v>767</v>
      </c>
      <c r="C776" s="21"/>
      <c r="D776" s="21" t="s">
        <v>1958</v>
      </c>
      <c r="E776" s="21" t="s">
        <v>56</v>
      </c>
      <c r="F776" s="21">
        <v>31054</v>
      </c>
      <c r="G776" s="21"/>
      <c r="H776" s="22" t="str">
        <f>VLOOKUP(F776,'[1]Goa Member''s Details Revised'!$C$2:$AO$7385,2,0)</f>
        <v>L. N. C</v>
      </c>
      <c r="I776" s="21">
        <v>25</v>
      </c>
      <c r="J776" s="21" t="s">
        <v>846</v>
      </c>
      <c r="K776" s="21">
        <v>1993</v>
      </c>
      <c r="L776" s="22" t="str">
        <f>VLOOKUP(F776,'[1]Goa Member''s Details Revised'!$C$2:$AO$7385,9,0)</f>
        <v>Never</v>
      </c>
      <c r="M776" s="21" t="s">
        <v>1959</v>
      </c>
      <c r="N776" s="23">
        <f>VLOOKUP(F776,'[1]Goa Member''s Details Revised'!$C$2:$AO$7385,5,0)</f>
        <v>30000</v>
      </c>
      <c r="O776" s="23">
        <f>VLOOKUP(F776,'[1]Goa Member''s Details Revised'!$C$2:$AO$7385,5,0)</f>
        <v>30000</v>
      </c>
      <c r="P776" s="23">
        <f>VLOOKUP(F776,'[1]Goa Member''s Details Revised'!$C$2:$AO$7385,6,0)</f>
        <v>30000</v>
      </c>
      <c r="Q776" s="23" t="str">
        <f>VLOOKUP(F776,'[1]Goa Member''s Details Revised'!$C$2:$AO$7385,8,0)</f>
        <v>I.R.M</v>
      </c>
      <c r="R776" s="23">
        <f t="shared" si="57"/>
        <v>0</v>
      </c>
      <c r="S776" s="21">
        <f t="shared" si="58"/>
        <v>30</v>
      </c>
      <c r="T776" s="23">
        <f t="shared" si="60"/>
        <v>24000</v>
      </c>
      <c r="U776" s="23">
        <f t="shared" si="61"/>
        <v>20909.090909090912</v>
      </c>
      <c r="V776" s="23">
        <f t="shared" si="59"/>
        <v>24000</v>
      </c>
      <c r="W776" s="23"/>
      <c r="X776" s="21"/>
      <c r="Y776" s="24" t="str">
        <f>VLOOKUP(F776,'[1]Goa Member''s Details Revised'!$C$2:$AO$7385,12,0)</f>
        <v>we send last reminder in 2012.then we did not receive any reply.</v>
      </c>
    </row>
    <row r="777" spans="2:25">
      <c r="B777" s="20">
        <v>768</v>
      </c>
      <c r="C777" s="21"/>
      <c r="D777" s="21" t="s">
        <v>1960</v>
      </c>
      <c r="E777" s="21" t="s">
        <v>56</v>
      </c>
      <c r="F777" s="21">
        <v>31055</v>
      </c>
      <c r="G777" s="21"/>
      <c r="H777" s="22" t="str">
        <f>VLOOKUP(F777,'[1]Goa Member''s Details Revised'!$C$2:$AO$7385,2,0)</f>
        <v>L. N. C</v>
      </c>
      <c r="I777" s="21">
        <v>29</v>
      </c>
      <c r="J777" s="21" t="s">
        <v>846</v>
      </c>
      <c r="K777" s="21">
        <v>1993</v>
      </c>
      <c r="L777" s="22">
        <f>VLOOKUP(F777,'[1]Goa Member''s Details Revised'!$C$2:$AO$7385,9,0)</f>
        <v>2008</v>
      </c>
      <c r="M777" s="21" t="s">
        <v>1961</v>
      </c>
      <c r="N777" s="23">
        <f>VLOOKUP(F777,'[1]Goa Member''s Details Revised'!$C$2:$AO$7385,5,0)</f>
        <v>42000</v>
      </c>
      <c r="O777" s="23">
        <f>VLOOKUP(F777,'[1]Goa Member''s Details Revised'!$C$2:$AO$7385,5,0)</f>
        <v>42000</v>
      </c>
      <c r="P777" s="23">
        <f>VLOOKUP(F777,'[1]Goa Member''s Details Revised'!$C$2:$AO$7385,6,0)</f>
        <v>42000</v>
      </c>
      <c r="Q777" s="23" t="str">
        <f>VLOOKUP(F777,'[1]Goa Member''s Details Revised'!$C$2:$AO$7385,8,0)</f>
        <v>R.M</v>
      </c>
      <c r="R777" s="23">
        <f t="shared" si="57"/>
        <v>0</v>
      </c>
      <c r="S777" s="21">
        <f t="shared" si="58"/>
        <v>30</v>
      </c>
      <c r="T777" s="23">
        <f t="shared" si="60"/>
        <v>33600</v>
      </c>
      <c r="U777" s="23">
        <f t="shared" si="61"/>
        <v>29272.727272727272</v>
      </c>
      <c r="V777" s="23">
        <f t="shared" si="59"/>
        <v>33600</v>
      </c>
      <c r="W777" s="23"/>
      <c r="X777" s="21"/>
      <c r="Y777" s="24" t="str">
        <f>VLOOKUP(F777,'[1]Goa Member''s Details Revised'!$C$2:$AO$7385,12,0)</f>
        <v>last communication 14</v>
      </c>
    </row>
    <row r="778" spans="2:25">
      <c r="B778" s="20">
        <v>769</v>
      </c>
      <c r="C778" s="21"/>
      <c r="D778" s="21" t="s">
        <v>1962</v>
      </c>
      <c r="E778" s="21" t="s">
        <v>56</v>
      </c>
      <c r="F778" s="21">
        <v>31057</v>
      </c>
      <c r="G778" s="21"/>
      <c r="H778" s="22" t="str">
        <f>VLOOKUP(F778,'[1]Goa Member''s Details Revised'!$C$2:$AO$7385,2,0)</f>
        <v>L. N. C</v>
      </c>
      <c r="I778" s="21">
        <v>8</v>
      </c>
      <c r="J778" s="21" t="s">
        <v>865</v>
      </c>
      <c r="K778" s="21">
        <v>1993</v>
      </c>
      <c r="L778" s="22" t="str">
        <f>VLOOKUP(F778,'[1]Goa Member''s Details Revised'!$C$2:$AO$7385,9,0)</f>
        <v>Never</v>
      </c>
      <c r="M778" s="21" t="s">
        <v>1963</v>
      </c>
      <c r="N778" s="23">
        <f>VLOOKUP(F778,'[1]Goa Member''s Details Revised'!$C$2:$AO$7385,5,0)</f>
        <v>30000</v>
      </c>
      <c r="O778" s="23">
        <f>VLOOKUP(F778,'[1]Goa Member''s Details Revised'!$C$2:$AO$7385,5,0)</f>
        <v>30000</v>
      </c>
      <c r="P778" s="23">
        <f>VLOOKUP(F778,'[1]Goa Member''s Details Revised'!$C$2:$AO$7385,6,0)</f>
        <v>30000</v>
      </c>
      <c r="Q778" s="23" t="str">
        <f>VLOOKUP(F778,'[1]Goa Member''s Details Revised'!$C$2:$AO$7385,8,0)</f>
        <v>I.R.M</v>
      </c>
      <c r="R778" s="23">
        <f t="shared" si="57"/>
        <v>0</v>
      </c>
      <c r="S778" s="21">
        <f t="shared" si="58"/>
        <v>30</v>
      </c>
      <c r="T778" s="23">
        <f t="shared" si="60"/>
        <v>24000</v>
      </c>
      <c r="U778" s="23">
        <f t="shared" si="61"/>
        <v>20909.090909090912</v>
      </c>
      <c r="V778" s="23">
        <f t="shared" si="59"/>
        <v>24000</v>
      </c>
      <c r="W778" s="23"/>
      <c r="X778" s="21"/>
      <c r="Y778" s="24" t="str">
        <f>VLOOKUP(F778,'[1]Goa Member''s Details Revised'!$C$2:$AO$7385,12,0)</f>
        <v>last communication 00</v>
      </c>
    </row>
    <row r="779" spans="2:25" ht="30">
      <c r="B779" s="20">
        <v>770</v>
      </c>
      <c r="C779" s="21"/>
      <c r="D779" s="21" t="s">
        <v>1964</v>
      </c>
      <c r="E779" s="21" t="s">
        <v>56</v>
      </c>
      <c r="F779" s="21">
        <v>31058</v>
      </c>
      <c r="G779" s="21"/>
      <c r="H779" s="22" t="str">
        <f>VLOOKUP(F779,'[1]Goa Member''s Details Revised'!$C$2:$AO$7385,2,0)</f>
        <v>L. N. C</v>
      </c>
      <c r="I779" s="21">
        <v>10</v>
      </c>
      <c r="J779" s="21" t="s">
        <v>865</v>
      </c>
      <c r="K779" s="21">
        <v>1993</v>
      </c>
      <c r="L779" s="22" t="str">
        <f>VLOOKUP(F779,'[1]Goa Member''s Details Revised'!$C$2:$AO$7385,9,0)</f>
        <v>Never</v>
      </c>
      <c r="M779" s="21" t="s">
        <v>1965</v>
      </c>
      <c r="N779" s="23">
        <f>VLOOKUP(F779,'[1]Goa Member''s Details Revised'!$C$2:$AO$7385,5,0)</f>
        <v>52000</v>
      </c>
      <c r="O779" s="23">
        <f>VLOOKUP(F779,'[1]Goa Member''s Details Revised'!$C$2:$AO$7385,5,0)</f>
        <v>52000</v>
      </c>
      <c r="P779" s="23">
        <f>VLOOKUP(F779,'[1]Goa Member''s Details Revised'!$C$2:$AO$7385,6,0)</f>
        <v>49400</v>
      </c>
      <c r="Q779" s="23" t="str">
        <f>VLOOKUP(F779,'[1]Goa Member''s Details Revised'!$C$2:$AO$7385,8,0)</f>
        <v>I.R.M</v>
      </c>
      <c r="R779" s="23">
        <f t="shared" ref="R779:R842" si="62">+O779-P779</f>
        <v>2600</v>
      </c>
      <c r="S779" s="21">
        <f t="shared" ref="S779:S842" si="63">+$Q$6-K779</f>
        <v>30</v>
      </c>
      <c r="T779" s="23">
        <f t="shared" si="60"/>
        <v>39520</v>
      </c>
      <c r="U779" s="23">
        <f t="shared" si="61"/>
        <v>34430.303030303032</v>
      </c>
      <c r="V779" s="23">
        <f t="shared" ref="V779:V842" si="64">IF(Q779="regular",0,(P779-(O779*20%)))</f>
        <v>39000</v>
      </c>
      <c r="W779" s="23"/>
      <c r="X779" s="21"/>
      <c r="Y779" s="24" t="str">
        <f>VLOOKUP(F779,'[1]Goa Member''s Details Revised'!$C$2:$AO$7385,12,0)</f>
        <v>we send last reminder in 2012.then we did not receive any reply.</v>
      </c>
    </row>
    <row r="780" spans="2:25" ht="30">
      <c r="B780" s="20">
        <v>771</v>
      </c>
      <c r="C780" s="21"/>
      <c r="D780" s="21" t="s">
        <v>1966</v>
      </c>
      <c r="E780" s="21" t="s">
        <v>56</v>
      </c>
      <c r="F780" s="21">
        <v>31060</v>
      </c>
      <c r="G780" s="21"/>
      <c r="H780" s="22" t="str">
        <f>VLOOKUP(F780,'[1]Goa Member''s Details Revised'!$C$2:$AO$7385,2,0)</f>
        <v>L. N. C</v>
      </c>
      <c r="I780" s="21">
        <v>6</v>
      </c>
      <c r="J780" s="21" t="s">
        <v>865</v>
      </c>
      <c r="K780" s="21">
        <v>1993</v>
      </c>
      <c r="L780" s="22" t="str">
        <f>VLOOKUP(F780,'[1]Goa Member''s Details Revised'!$C$2:$AO$7385,9,0)</f>
        <v>Never</v>
      </c>
      <c r="M780" s="21" t="s">
        <v>1967</v>
      </c>
      <c r="N780" s="23">
        <f>VLOOKUP(F780,'[1]Goa Member''s Details Revised'!$C$2:$AO$7385,5,0)</f>
        <v>22000</v>
      </c>
      <c r="O780" s="23">
        <f>VLOOKUP(F780,'[1]Goa Member''s Details Revised'!$C$2:$AO$7385,5,0)</f>
        <v>22000</v>
      </c>
      <c r="P780" s="23">
        <f>VLOOKUP(F780,'[1]Goa Member''s Details Revised'!$C$2:$AO$7385,6,0)</f>
        <v>20900</v>
      </c>
      <c r="Q780" s="23" t="str">
        <f>VLOOKUP(F780,'[1]Goa Member''s Details Revised'!$C$2:$AO$7385,8,0)</f>
        <v>I.R.M</v>
      </c>
      <c r="R780" s="23">
        <f t="shared" si="62"/>
        <v>1100</v>
      </c>
      <c r="S780" s="21">
        <f t="shared" si="63"/>
        <v>30</v>
      </c>
      <c r="T780" s="23">
        <f t="shared" si="60"/>
        <v>16720</v>
      </c>
      <c r="U780" s="23">
        <f t="shared" si="61"/>
        <v>14566.666666666668</v>
      </c>
      <c r="V780" s="23">
        <f t="shared" si="64"/>
        <v>16500</v>
      </c>
      <c r="W780" s="23"/>
      <c r="X780" s="21"/>
      <c r="Y780" s="24" t="str">
        <f>VLOOKUP(F780,'[1]Goa Member''s Details Revised'!$C$2:$AO$7385,12,0)</f>
        <v>last communication 01,,,,,,,membership transferred from B.K Singh to Binod Sarwagi</v>
      </c>
    </row>
    <row r="781" spans="2:25" ht="30">
      <c r="B781" s="20">
        <v>772</v>
      </c>
      <c r="C781" s="21"/>
      <c r="D781" s="21" t="s">
        <v>1968</v>
      </c>
      <c r="E781" s="21" t="s">
        <v>56</v>
      </c>
      <c r="F781" s="21">
        <v>31061</v>
      </c>
      <c r="G781" s="21"/>
      <c r="H781" s="22" t="str">
        <f>VLOOKUP(F781,'[1]Goa Member''s Details Revised'!$C$2:$AO$7385,2,0)</f>
        <v>L. N. C</v>
      </c>
      <c r="I781" s="21">
        <v>10</v>
      </c>
      <c r="J781" s="21" t="s">
        <v>865</v>
      </c>
      <c r="K781" s="21">
        <v>1993</v>
      </c>
      <c r="L781" s="22">
        <f>VLOOKUP(F781,'[1]Goa Member''s Details Revised'!$C$2:$AO$7385,9,0)</f>
        <v>2010</v>
      </c>
      <c r="M781" s="21" t="s">
        <v>1969</v>
      </c>
      <c r="N781" s="23">
        <f>VLOOKUP(F781,'[1]Goa Member''s Details Revised'!$C$2:$AO$7385,5,0)</f>
        <v>30000</v>
      </c>
      <c r="O781" s="23">
        <f>VLOOKUP(F781,'[1]Goa Member''s Details Revised'!$C$2:$AO$7385,5,0)</f>
        <v>30000</v>
      </c>
      <c r="P781" s="23">
        <f>VLOOKUP(F781,'[1]Goa Member''s Details Revised'!$C$2:$AO$7385,6,0)</f>
        <v>30000</v>
      </c>
      <c r="Q781" s="23" t="str">
        <f>VLOOKUP(F781,'[1]Goa Member''s Details Revised'!$C$2:$AO$7385,8,0)</f>
        <v>R.M</v>
      </c>
      <c r="R781" s="23">
        <f t="shared" si="62"/>
        <v>0</v>
      </c>
      <c r="S781" s="21">
        <f t="shared" si="63"/>
        <v>30</v>
      </c>
      <c r="T781" s="23">
        <f t="shared" si="60"/>
        <v>24000</v>
      </c>
      <c r="U781" s="23">
        <f t="shared" si="61"/>
        <v>20909.090909090912</v>
      </c>
      <c r="V781" s="23">
        <f t="shared" si="64"/>
        <v>24000</v>
      </c>
      <c r="W781" s="23"/>
      <c r="X781" s="21"/>
      <c r="Y781" s="24" t="str">
        <f>VLOOKUP(F781,'[1]Goa Member''s Details Revised'!$C$2:$AO$7385,12,0)</f>
        <v>last communication 14…… membership transferred from Sunil Das Gupta to Rajat Banerji in 07</v>
      </c>
    </row>
    <row r="782" spans="2:25" ht="30">
      <c r="B782" s="20">
        <v>773</v>
      </c>
      <c r="C782" s="21"/>
      <c r="D782" s="21" t="s">
        <v>1970</v>
      </c>
      <c r="E782" s="21" t="s">
        <v>56</v>
      </c>
      <c r="F782" s="21">
        <v>31063</v>
      </c>
      <c r="G782" s="21"/>
      <c r="H782" s="22" t="str">
        <f>VLOOKUP(F782,'[1]Goa Member''s Details Revised'!$C$2:$AO$7385,2,0)</f>
        <v>L. N. C</v>
      </c>
      <c r="I782" s="21">
        <v>15</v>
      </c>
      <c r="J782" s="21" t="s">
        <v>865</v>
      </c>
      <c r="K782" s="21">
        <v>1993</v>
      </c>
      <c r="L782" s="22" t="str">
        <f>VLOOKUP(F782,'[1]Goa Member''s Details Revised'!$C$2:$AO$7385,9,0)</f>
        <v>Never</v>
      </c>
      <c r="M782" s="21" t="s">
        <v>1971</v>
      </c>
      <c r="N782" s="23">
        <f>VLOOKUP(F782,'[1]Goa Member''s Details Revised'!$C$2:$AO$7385,5,0)</f>
        <v>52000</v>
      </c>
      <c r="O782" s="23">
        <f>VLOOKUP(F782,'[1]Goa Member''s Details Revised'!$C$2:$AO$7385,5,0)</f>
        <v>52000</v>
      </c>
      <c r="P782" s="23">
        <f>VLOOKUP(F782,'[1]Goa Member''s Details Revised'!$C$2:$AO$7385,6,0)</f>
        <v>49400</v>
      </c>
      <c r="Q782" s="23" t="str">
        <f>VLOOKUP(F782,'[1]Goa Member''s Details Revised'!$C$2:$AO$7385,8,0)</f>
        <v>I.R.M</v>
      </c>
      <c r="R782" s="23">
        <f t="shared" si="62"/>
        <v>2600</v>
      </c>
      <c r="S782" s="21">
        <f t="shared" si="63"/>
        <v>30</v>
      </c>
      <c r="T782" s="23">
        <f t="shared" si="60"/>
        <v>39520</v>
      </c>
      <c r="U782" s="23">
        <f t="shared" si="61"/>
        <v>34430.303030303032</v>
      </c>
      <c r="V782" s="23">
        <f t="shared" si="64"/>
        <v>39000</v>
      </c>
      <c r="W782" s="23"/>
      <c r="X782" s="21"/>
      <c r="Y782" s="24" t="str">
        <f>VLOOKUP(F782,'[1]Goa Member''s Details Revised'!$C$2:$AO$7385,12,0)</f>
        <v>we send last reminder in 2012.then we did not receive any reply.</v>
      </c>
    </row>
    <row r="783" spans="2:25">
      <c r="B783" s="20">
        <v>774</v>
      </c>
      <c r="C783" s="21"/>
      <c r="D783" s="21" t="s">
        <v>1972</v>
      </c>
      <c r="E783" s="21" t="s">
        <v>56</v>
      </c>
      <c r="F783" s="21">
        <v>31064</v>
      </c>
      <c r="G783" s="21"/>
      <c r="H783" s="22" t="str">
        <f>VLOOKUP(F783,'[1]Goa Member''s Details Revised'!$C$2:$AO$7385,2,0)</f>
        <v>L. N. C</v>
      </c>
      <c r="I783" s="21">
        <v>20</v>
      </c>
      <c r="J783" s="21" t="s">
        <v>865</v>
      </c>
      <c r="K783" s="21">
        <v>1993</v>
      </c>
      <c r="L783" s="22" t="str">
        <f>VLOOKUP(F783,'[1]Goa Member''s Details Revised'!$C$2:$AO$7385,9,0)</f>
        <v>Never</v>
      </c>
      <c r="M783" s="21" t="s">
        <v>1973</v>
      </c>
      <c r="N783" s="23">
        <f>VLOOKUP(F783,'[1]Goa Member''s Details Revised'!$C$2:$AO$7385,5,0)</f>
        <v>22000</v>
      </c>
      <c r="O783" s="23">
        <f>VLOOKUP(F783,'[1]Goa Member''s Details Revised'!$C$2:$AO$7385,5,0)</f>
        <v>22000</v>
      </c>
      <c r="P783" s="23">
        <f>VLOOKUP(F783,'[1]Goa Member''s Details Revised'!$C$2:$AO$7385,6,0)</f>
        <v>22000</v>
      </c>
      <c r="Q783" s="23" t="str">
        <f>VLOOKUP(F783,'[1]Goa Member''s Details Revised'!$C$2:$AO$7385,8,0)</f>
        <v>I.R.M</v>
      </c>
      <c r="R783" s="23">
        <f t="shared" si="62"/>
        <v>0</v>
      </c>
      <c r="S783" s="21">
        <f t="shared" si="63"/>
        <v>30</v>
      </c>
      <c r="T783" s="23">
        <f t="shared" si="60"/>
        <v>17600</v>
      </c>
      <c r="U783" s="23">
        <f t="shared" si="61"/>
        <v>15333.333333333332</v>
      </c>
      <c r="V783" s="23">
        <f t="shared" si="64"/>
        <v>17600</v>
      </c>
      <c r="W783" s="23"/>
      <c r="X783" s="21"/>
      <c r="Y783" s="24" t="str">
        <f>VLOOKUP(F783,'[1]Goa Member''s Details Revised'!$C$2:$AO$7385,12,0)</f>
        <v>no communication till date</v>
      </c>
    </row>
    <row r="784" spans="2:25">
      <c r="B784" s="20">
        <v>775</v>
      </c>
      <c r="C784" s="21"/>
      <c r="D784" s="21" t="s">
        <v>1974</v>
      </c>
      <c r="E784" s="21" t="s">
        <v>56</v>
      </c>
      <c r="F784" s="21">
        <v>31065</v>
      </c>
      <c r="G784" s="21"/>
      <c r="H784" s="22" t="str">
        <f>VLOOKUP(F784,'[1]Goa Member''s Details Revised'!$C$2:$AO$7385,2,0)</f>
        <v>L. N. C</v>
      </c>
      <c r="I784" s="21">
        <v>19</v>
      </c>
      <c r="J784" s="21" t="s">
        <v>865</v>
      </c>
      <c r="K784" s="21">
        <v>1993</v>
      </c>
      <c r="L784" s="22" t="str">
        <f>VLOOKUP(F784,'[1]Goa Member''s Details Revised'!$C$2:$AO$7385,9,0)</f>
        <v>Never</v>
      </c>
      <c r="M784" s="21" t="s">
        <v>1975</v>
      </c>
      <c r="N784" s="23">
        <f>VLOOKUP(F784,'[1]Goa Member''s Details Revised'!$C$2:$AO$7385,5,0)</f>
        <v>30000</v>
      </c>
      <c r="O784" s="23">
        <f>VLOOKUP(F784,'[1]Goa Member''s Details Revised'!$C$2:$AO$7385,5,0)</f>
        <v>30000</v>
      </c>
      <c r="P784" s="23">
        <f>VLOOKUP(F784,'[1]Goa Member''s Details Revised'!$C$2:$AO$7385,6,0)</f>
        <v>30000</v>
      </c>
      <c r="Q784" s="23" t="str">
        <f>VLOOKUP(F784,'[1]Goa Member''s Details Revised'!$C$2:$AO$7385,8,0)</f>
        <v>I.R.M</v>
      </c>
      <c r="R784" s="23">
        <f t="shared" si="62"/>
        <v>0</v>
      </c>
      <c r="S784" s="21">
        <f t="shared" si="63"/>
        <v>30</v>
      </c>
      <c r="T784" s="23">
        <f t="shared" si="60"/>
        <v>24000</v>
      </c>
      <c r="U784" s="23">
        <f t="shared" si="61"/>
        <v>20909.090909090912</v>
      </c>
      <c r="V784" s="23">
        <f t="shared" si="64"/>
        <v>24000</v>
      </c>
      <c r="W784" s="23"/>
      <c r="X784" s="21"/>
      <c r="Y784" s="24" t="str">
        <f>VLOOKUP(F784,'[1]Goa Member''s Details Revised'!$C$2:$AO$7385,12,0)</f>
        <v>last communication 04</v>
      </c>
    </row>
    <row r="785" spans="2:25">
      <c r="B785" s="20">
        <v>776</v>
      </c>
      <c r="C785" s="21"/>
      <c r="D785" s="21" t="s">
        <v>1976</v>
      </c>
      <c r="E785" s="21" t="s">
        <v>56</v>
      </c>
      <c r="F785" s="21">
        <v>31066</v>
      </c>
      <c r="G785" s="21"/>
      <c r="H785" s="22" t="str">
        <f>VLOOKUP(F785,'[1]Goa Member''s Details Revised'!$C$2:$AO$7385,2,0)</f>
        <v>L. N. C</v>
      </c>
      <c r="I785" s="21">
        <v>22</v>
      </c>
      <c r="J785" s="21" t="s">
        <v>865</v>
      </c>
      <c r="K785" s="21">
        <v>1993</v>
      </c>
      <c r="L785" s="22" t="str">
        <f>VLOOKUP(F785,'[1]Goa Member''s Details Revised'!$C$2:$AO$7385,9,0)</f>
        <v>Never</v>
      </c>
      <c r="M785" s="21" t="s">
        <v>1977</v>
      </c>
      <c r="N785" s="23">
        <f>VLOOKUP(F785,'[1]Goa Member''s Details Revised'!$C$2:$AO$7385,5,0)</f>
        <v>22000</v>
      </c>
      <c r="O785" s="23">
        <f>VLOOKUP(F785,'[1]Goa Member''s Details Revised'!$C$2:$AO$7385,5,0)</f>
        <v>22000</v>
      </c>
      <c r="P785" s="23">
        <f>VLOOKUP(F785,'[1]Goa Member''s Details Revised'!$C$2:$AO$7385,6,0)</f>
        <v>22000</v>
      </c>
      <c r="Q785" s="23" t="str">
        <f>VLOOKUP(F785,'[1]Goa Member''s Details Revised'!$C$2:$AO$7385,8,0)</f>
        <v>I.R.M</v>
      </c>
      <c r="R785" s="23">
        <f t="shared" si="62"/>
        <v>0</v>
      </c>
      <c r="S785" s="21">
        <f t="shared" si="63"/>
        <v>30</v>
      </c>
      <c r="T785" s="23">
        <f t="shared" si="60"/>
        <v>17600</v>
      </c>
      <c r="U785" s="23">
        <f t="shared" si="61"/>
        <v>15333.333333333332</v>
      </c>
      <c r="V785" s="23">
        <f t="shared" si="64"/>
        <v>17600</v>
      </c>
      <c r="W785" s="23"/>
      <c r="X785" s="21"/>
      <c r="Y785" s="24" t="str">
        <f>VLOOKUP(F785,'[1]Goa Member''s Details Revised'!$C$2:$AO$7385,12,0)</f>
        <v>last communication 06</v>
      </c>
    </row>
    <row r="786" spans="2:25">
      <c r="B786" s="20">
        <v>777</v>
      </c>
      <c r="C786" s="21"/>
      <c r="D786" s="21" t="s">
        <v>1978</v>
      </c>
      <c r="E786" s="21" t="s">
        <v>56</v>
      </c>
      <c r="F786" s="21">
        <v>31068</v>
      </c>
      <c r="G786" s="21"/>
      <c r="H786" s="22" t="str">
        <f>VLOOKUP(F786,'[1]Goa Member''s Details Revised'!$C$2:$AO$7385,2,0)</f>
        <v>L. N. C</v>
      </c>
      <c r="I786" s="21">
        <v>24</v>
      </c>
      <c r="J786" s="21" t="s">
        <v>865</v>
      </c>
      <c r="K786" s="21">
        <v>1993</v>
      </c>
      <c r="L786" s="22" t="str">
        <f>VLOOKUP(F786,'[1]Goa Member''s Details Revised'!$C$2:$AO$7385,9,0)</f>
        <v>Never</v>
      </c>
      <c r="M786" s="21" t="s">
        <v>1979</v>
      </c>
      <c r="N786" s="23">
        <f>VLOOKUP(F786,'[1]Goa Member''s Details Revised'!$C$2:$AO$7385,5,0)</f>
        <v>22000</v>
      </c>
      <c r="O786" s="23">
        <f>VLOOKUP(F786,'[1]Goa Member''s Details Revised'!$C$2:$AO$7385,5,0)</f>
        <v>22000</v>
      </c>
      <c r="P786" s="23">
        <f>VLOOKUP(F786,'[1]Goa Member''s Details Revised'!$C$2:$AO$7385,6,0)</f>
        <v>22000</v>
      </c>
      <c r="Q786" s="23" t="str">
        <f>VLOOKUP(F786,'[1]Goa Member''s Details Revised'!$C$2:$AO$7385,8,0)</f>
        <v>I.R.M</v>
      </c>
      <c r="R786" s="23">
        <f t="shared" si="62"/>
        <v>0</v>
      </c>
      <c r="S786" s="21">
        <f t="shared" si="63"/>
        <v>30</v>
      </c>
      <c r="T786" s="23">
        <f t="shared" si="60"/>
        <v>17600</v>
      </c>
      <c r="U786" s="23">
        <f t="shared" si="61"/>
        <v>15333.333333333332</v>
      </c>
      <c r="V786" s="23">
        <f t="shared" si="64"/>
        <v>17600</v>
      </c>
      <c r="W786" s="23"/>
      <c r="X786" s="21"/>
      <c r="Y786" s="24" t="str">
        <f>VLOOKUP(F786,'[1]Goa Member''s Details Revised'!$C$2:$AO$7385,12,0)</f>
        <v>no communication till date</v>
      </c>
    </row>
    <row r="787" spans="2:25">
      <c r="B787" s="20">
        <v>778</v>
      </c>
      <c r="C787" s="21"/>
      <c r="D787" s="21" t="s">
        <v>1980</v>
      </c>
      <c r="E787" s="21" t="s">
        <v>56</v>
      </c>
      <c r="F787" s="21">
        <v>31069</v>
      </c>
      <c r="G787" s="21"/>
      <c r="H787" s="22" t="str">
        <f>VLOOKUP(F787,'[1]Goa Member''s Details Revised'!$C$2:$AO$7385,2,0)</f>
        <v>L. N. C</v>
      </c>
      <c r="I787" s="21">
        <v>21</v>
      </c>
      <c r="J787" s="21" t="s">
        <v>865</v>
      </c>
      <c r="K787" s="21">
        <v>1993</v>
      </c>
      <c r="L787" s="22" t="str">
        <f>VLOOKUP(F787,'[1]Goa Member''s Details Revised'!$C$2:$AO$7385,9,0)</f>
        <v>Never</v>
      </c>
      <c r="M787" s="21" t="s">
        <v>1981</v>
      </c>
      <c r="N787" s="23">
        <f>VLOOKUP(F787,'[1]Goa Member''s Details Revised'!$C$2:$AO$7385,5,0)</f>
        <v>22000</v>
      </c>
      <c r="O787" s="23">
        <f>VLOOKUP(F787,'[1]Goa Member''s Details Revised'!$C$2:$AO$7385,5,0)</f>
        <v>22000</v>
      </c>
      <c r="P787" s="23">
        <f>VLOOKUP(F787,'[1]Goa Member''s Details Revised'!$C$2:$AO$7385,6,0)</f>
        <v>22000</v>
      </c>
      <c r="Q787" s="23" t="str">
        <f>VLOOKUP(F787,'[1]Goa Member''s Details Revised'!$C$2:$AO$7385,8,0)</f>
        <v>I.R.M</v>
      </c>
      <c r="R787" s="23">
        <f t="shared" si="62"/>
        <v>0</v>
      </c>
      <c r="S787" s="21">
        <f t="shared" si="63"/>
        <v>30</v>
      </c>
      <c r="T787" s="23">
        <f t="shared" si="60"/>
        <v>17600</v>
      </c>
      <c r="U787" s="23">
        <f t="shared" si="61"/>
        <v>15333.333333333332</v>
      </c>
      <c r="V787" s="23">
        <f t="shared" si="64"/>
        <v>17600</v>
      </c>
      <c r="W787" s="23"/>
      <c r="X787" s="21"/>
      <c r="Y787" s="24" t="str">
        <f>VLOOKUP(F787,'[1]Goa Member''s Details Revised'!$C$2:$AO$7385,12,0)</f>
        <v>last communication 01</v>
      </c>
    </row>
    <row r="788" spans="2:25">
      <c r="B788" s="20">
        <v>779</v>
      </c>
      <c r="C788" s="21"/>
      <c r="D788" s="21" t="s">
        <v>1982</v>
      </c>
      <c r="E788" s="21" t="s">
        <v>56</v>
      </c>
      <c r="F788" s="21">
        <v>31070</v>
      </c>
      <c r="G788" s="21"/>
      <c r="H788" s="22" t="str">
        <f>VLOOKUP(F788,'[1]Goa Member''s Details Revised'!$C$2:$AO$7385,2,0)</f>
        <v>L. N. C</v>
      </c>
      <c r="I788" s="21">
        <v>28</v>
      </c>
      <c r="J788" s="21" t="s">
        <v>865</v>
      </c>
      <c r="K788" s="21">
        <v>1993</v>
      </c>
      <c r="L788" s="22" t="str">
        <f>VLOOKUP(F788,'[1]Goa Member''s Details Revised'!$C$2:$AO$7385,9,0)</f>
        <v>Never</v>
      </c>
      <c r="M788" s="21" t="s">
        <v>1983</v>
      </c>
      <c r="N788" s="23">
        <f>VLOOKUP(F788,'[1]Goa Member''s Details Revised'!$C$2:$AO$7385,5,0)</f>
        <v>22000</v>
      </c>
      <c r="O788" s="23">
        <f>VLOOKUP(F788,'[1]Goa Member''s Details Revised'!$C$2:$AO$7385,5,0)</f>
        <v>22000</v>
      </c>
      <c r="P788" s="23">
        <f>VLOOKUP(F788,'[1]Goa Member''s Details Revised'!$C$2:$AO$7385,6,0)</f>
        <v>22000</v>
      </c>
      <c r="Q788" s="23" t="str">
        <f>VLOOKUP(F788,'[1]Goa Member''s Details Revised'!$C$2:$AO$7385,8,0)</f>
        <v>I.R.M</v>
      </c>
      <c r="R788" s="23">
        <f t="shared" si="62"/>
        <v>0</v>
      </c>
      <c r="S788" s="21">
        <f t="shared" si="63"/>
        <v>30</v>
      </c>
      <c r="T788" s="23">
        <f t="shared" si="60"/>
        <v>17600</v>
      </c>
      <c r="U788" s="23">
        <f t="shared" si="61"/>
        <v>15333.333333333332</v>
      </c>
      <c r="V788" s="23">
        <f t="shared" si="64"/>
        <v>17600</v>
      </c>
      <c r="W788" s="23"/>
      <c r="X788" s="21"/>
      <c r="Y788" s="24" t="str">
        <f>VLOOKUP(F788,'[1]Goa Member''s Details Revised'!$C$2:$AO$7385,12,0)</f>
        <v>last communication 03</v>
      </c>
    </row>
    <row r="789" spans="2:25">
      <c r="B789" s="20">
        <v>780</v>
      </c>
      <c r="C789" s="21"/>
      <c r="D789" s="21" t="s">
        <v>1984</v>
      </c>
      <c r="E789" s="21" t="s">
        <v>56</v>
      </c>
      <c r="F789" s="21">
        <v>31073</v>
      </c>
      <c r="G789" s="21"/>
      <c r="H789" s="22" t="str">
        <f>VLOOKUP(F789,'[1]Goa Member''s Details Revised'!$C$2:$AO$7385,2,0)</f>
        <v>L. N. C</v>
      </c>
      <c r="I789" s="21">
        <v>30</v>
      </c>
      <c r="J789" s="21" t="s">
        <v>865</v>
      </c>
      <c r="K789" s="21">
        <v>1993</v>
      </c>
      <c r="L789" s="22">
        <f>VLOOKUP(F789,'[1]Goa Member''s Details Revised'!$C$2:$AO$7385,9,0)</f>
        <v>2011</v>
      </c>
      <c r="M789" s="21" t="s">
        <v>1985</v>
      </c>
      <c r="N789" s="23">
        <f>VLOOKUP(F789,'[1]Goa Member''s Details Revised'!$C$2:$AO$7385,5,0)</f>
        <v>22000</v>
      </c>
      <c r="O789" s="23">
        <f>VLOOKUP(F789,'[1]Goa Member''s Details Revised'!$C$2:$AO$7385,5,0)</f>
        <v>22000</v>
      </c>
      <c r="P789" s="23">
        <f>VLOOKUP(F789,'[1]Goa Member''s Details Revised'!$C$2:$AO$7385,6,0)</f>
        <v>22000</v>
      </c>
      <c r="Q789" s="23" t="str">
        <f>VLOOKUP(F789,'[1]Goa Member''s Details Revised'!$C$2:$AO$7385,8,0)</f>
        <v>R.M</v>
      </c>
      <c r="R789" s="23">
        <f t="shared" si="62"/>
        <v>0</v>
      </c>
      <c r="S789" s="21">
        <f t="shared" si="63"/>
        <v>30</v>
      </c>
      <c r="T789" s="23">
        <f t="shared" si="60"/>
        <v>17600</v>
      </c>
      <c r="U789" s="23">
        <f t="shared" si="61"/>
        <v>15333.333333333332</v>
      </c>
      <c r="V789" s="23">
        <f t="shared" si="64"/>
        <v>17600</v>
      </c>
      <c r="W789" s="23"/>
      <c r="X789" s="21"/>
      <c r="Y789" s="24" t="str">
        <f>VLOOKUP(F789,'[1]Goa Member''s Details Revised'!$C$2:$AO$7385,12,0)</f>
        <v>no reminder send so last communication 11</v>
      </c>
    </row>
    <row r="790" spans="2:25">
      <c r="B790" s="20">
        <v>781</v>
      </c>
      <c r="C790" s="21"/>
      <c r="D790" s="21" t="s">
        <v>1986</v>
      </c>
      <c r="E790" s="21" t="s">
        <v>56</v>
      </c>
      <c r="F790" s="21">
        <v>31075</v>
      </c>
      <c r="G790" s="21"/>
      <c r="H790" s="22" t="str">
        <f>VLOOKUP(F790,'[1]Goa Member''s Details Revised'!$C$2:$AO$7385,2,0)</f>
        <v>L. N. C</v>
      </c>
      <c r="I790" s="21">
        <v>1</v>
      </c>
      <c r="J790" s="21" t="s">
        <v>58</v>
      </c>
      <c r="K790" s="21">
        <v>1993</v>
      </c>
      <c r="L790" s="22" t="str">
        <f>VLOOKUP(F790,'[1]Goa Member''s Details Revised'!$C$2:$AO$7385,9,0)</f>
        <v>Never</v>
      </c>
      <c r="M790" s="21" t="s">
        <v>1987</v>
      </c>
      <c r="N790" s="23">
        <f>VLOOKUP(F790,'[1]Goa Member''s Details Revised'!$C$2:$AO$7385,5,0)</f>
        <v>42000</v>
      </c>
      <c r="O790" s="23">
        <f>VLOOKUP(F790,'[1]Goa Member''s Details Revised'!$C$2:$AO$7385,5,0)</f>
        <v>42000</v>
      </c>
      <c r="P790" s="23">
        <f>VLOOKUP(F790,'[1]Goa Member''s Details Revised'!$C$2:$AO$7385,6,0)</f>
        <v>42000</v>
      </c>
      <c r="Q790" s="23" t="str">
        <f>VLOOKUP(F790,'[1]Goa Member''s Details Revised'!$C$2:$AO$7385,8,0)</f>
        <v>I.R.M</v>
      </c>
      <c r="R790" s="23">
        <f t="shared" si="62"/>
        <v>0</v>
      </c>
      <c r="S790" s="21">
        <f t="shared" si="63"/>
        <v>30</v>
      </c>
      <c r="T790" s="23">
        <f t="shared" si="60"/>
        <v>33600</v>
      </c>
      <c r="U790" s="23">
        <f t="shared" si="61"/>
        <v>29272.727272727272</v>
      </c>
      <c r="V790" s="23">
        <f t="shared" si="64"/>
        <v>33600</v>
      </c>
      <c r="W790" s="23"/>
      <c r="X790" s="21"/>
      <c r="Y790" s="24" t="str">
        <f>VLOOKUP(F790,'[1]Goa Member''s Details Revised'!$C$2:$AO$7385,12,0)</f>
        <v>last communication 02</v>
      </c>
    </row>
    <row r="791" spans="2:25">
      <c r="B791" s="20">
        <v>782</v>
      </c>
      <c r="C791" s="21"/>
      <c r="D791" s="21" t="s">
        <v>1988</v>
      </c>
      <c r="E791" s="21" t="s">
        <v>56</v>
      </c>
      <c r="F791" s="21">
        <v>31076</v>
      </c>
      <c r="G791" s="21"/>
      <c r="H791" s="22" t="str">
        <f>VLOOKUP(F791,'[1]Goa Member''s Details Revised'!$C$2:$AO$7385,2,0)</f>
        <v>L. N. C</v>
      </c>
      <c r="I791" s="21">
        <v>3</v>
      </c>
      <c r="J791" s="21" t="s">
        <v>58</v>
      </c>
      <c r="K791" s="21">
        <v>1993</v>
      </c>
      <c r="L791" s="22">
        <f>VLOOKUP(F791,'[1]Goa Member''s Details Revised'!$C$2:$AO$7385,9,0)</f>
        <v>2010</v>
      </c>
      <c r="M791" s="21" t="s">
        <v>1989</v>
      </c>
      <c r="N791" s="23">
        <f>VLOOKUP(F791,'[1]Goa Member''s Details Revised'!$C$2:$AO$7385,5,0)</f>
        <v>22000</v>
      </c>
      <c r="O791" s="23">
        <f>VLOOKUP(F791,'[1]Goa Member''s Details Revised'!$C$2:$AO$7385,5,0)</f>
        <v>22000</v>
      </c>
      <c r="P791" s="23">
        <f>VLOOKUP(F791,'[1]Goa Member''s Details Revised'!$C$2:$AO$7385,6,0)</f>
        <v>22000</v>
      </c>
      <c r="Q791" s="23" t="str">
        <f>VLOOKUP(F791,'[1]Goa Member''s Details Revised'!$C$2:$AO$7385,8,0)</f>
        <v>R.M</v>
      </c>
      <c r="R791" s="23">
        <f t="shared" si="62"/>
        <v>0</v>
      </c>
      <c r="S791" s="21">
        <f t="shared" si="63"/>
        <v>30</v>
      </c>
      <c r="T791" s="23">
        <f t="shared" si="60"/>
        <v>17600</v>
      </c>
      <c r="U791" s="23">
        <f t="shared" si="61"/>
        <v>15333.333333333332</v>
      </c>
      <c r="V791" s="23">
        <f t="shared" si="64"/>
        <v>17600</v>
      </c>
      <c r="W791" s="23"/>
      <c r="X791" s="21"/>
      <c r="Y791" s="24" t="str">
        <f>VLOOKUP(F791,'[1]Goa Member''s Details Revised'!$C$2:$AO$7385,12,0)</f>
        <v>no reminder send so last communication 11</v>
      </c>
    </row>
    <row r="792" spans="2:25">
      <c r="B792" s="20">
        <v>783</v>
      </c>
      <c r="C792" s="21"/>
      <c r="D792" s="21" t="s">
        <v>1990</v>
      </c>
      <c r="E792" s="21" t="s">
        <v>56</v>
      </c>
      <c r="F792" s="21">
        <v>31077</v>
      </c>
      <c r="G792" s="21"/>
      <c r="H792" s="22" t="str">
        <f>VLOOKUP(F792,'[1]Goa Member''s Details Revised'!$C$2:$AO$7385,2,0)</f>
        <v>L. N. C</v>
      </c>
      <c r="I792" s="21">
        <v>7</v>
      </c>
      <c r="J792" s="21" t="s">
        <v>58</v>
      </c>
      <c r="K792" s="21">
        <v>1993</v>
      </c>
      <c r="L792" s="22" t="str">
        <f>VLOOKUP(F792,'[1]Goa Member''s Details Revised'!$C$2:$AO$7385,9,0)</f>
        <v>Never</v>
      </c>
      <c r="M792" s="21" t="s">
        <v>1991</v>
      </c>
      <c r="N792" s="23">
        <f>VLOOKUP(F792,'[1]Goa Member''s Details Revised'!$C$2:$AO$7385,5,0)</f>
        <v>65000</v>
      </c>
      <c r="O792" s="23">
        <f>VLOOKUP(F792,'[1]Goa Member''s Details Revised'!$C$2:$AO$7385,5,0)</f>
        <v>65000</v>
      </c>
      <c r="P792" s="23">
        <f>VLOOKUP(F792,'[1]Goa Member''s Details Revised'!$C$2:$AO$7385,6,0)</f>
        <v>65000</v>
      </c>
      <c r="Q792" s="23" t="str">
        <f>VLOOKUP(F792,'[1]Goa Member''s Details Revised'!$C$2:$AO$7385,8,0)</f>
        <v>I.R.M</v>
      </c>
      <c r="R792" s="23">
        <f t="shared" si="62"/>
        <v>0</v>
      </c>
      <c r="S792" s="21">
        <f t="shared" si="63"/>
        <v>30</v>
      </c>
      <c r="T792" s="23">
        <f t="shared" si="60"/>
        <v>52000</v>
      </c>
      <c r="U792" s="23">
        <f t="shared" si="61"/>
        <v>45303.030303030304</v>
      </c>
      <c r="V792" s="23">
        <f t="shared" si="64"/>
        <v>52000</v>
      </c>
      <c r="W792" s="23"/>
      <c r="X792" s="21"/>
      <c r="Y792" s="24" t="str">
        <f>VLOOKUP(F792,'[1]Goa Member''s Details Revised'!$C$2:$AO$7385,12,0)</f>
        <v>last communication 05</v>
      </c>
    </row>
    <row r="793" spans="2:25">
      <c r="B793" s="20">
        <v>784</v>
      </c>
      <c r="C793" s="21"/>
      <c r="D793" s="21" t="s">
        <v>1992</v>
      </c>
      <c r="E793" s="21" t="s">
        <v>56</v>
      </c>
      <c r="F793" s="21">
        <v>31078</v>
      </c>
      <c r="G793" s="21"/>
      <c r="H793" s="22" t="str">
        <f>VLOOKUP(F793,'[1]Goa Member''s Details Revised'!$C$2:$AO$7385,2,0)</f>
        <v>L. N. C</v>
      </c>
      <c r="I793" s="21">
        <v>7</v>
      </c>
      <c r="J793" s="21" t="s">
        <v>58</v>
      </c>
      <c r="K793" s="21">
        <v>1993</v>
      </c>
      <c r="L793" s="22">
        <f>VLOOKUP(F793,'[1]Goa Member''s Details Revised'!$C$2:$AO$7385,9,0)</f>
        <v>2011</v>
      </c>
      <c r="M793" s="21" t="s">
        <v>1993</v>
      </c>
      <c r="N793" s="23">
        <f>VLOOKUP(F793,'[1]Goa Member''s Details Revised'!$C$2:$AO$7385,5,0)</f>
        <v>42000</v>
      </c>
      <c r="O793" s="23">
        <f>VLOOKUP(F793,'[1]Goa Member''s Details Revised'!$C$2:$AO$7385,5,0)</f>
        <v>42000</v>
      </c>
      <c r="P793" s="23">
        <f>VLOOKUP(F793,'[1]Goa Member''s Details Revised'!$C$2:$AO$7385,6,0)</f>
        <v>42000</v>
      </c>
      <c r="Q793" s="23" t="str">
        <f>VLOOKUP(F793,'[1]Goa Member''s Details Revised'!$C$2:$AO$7385,8,0)</f>
        <v>R.M</v>
      </c>
      <c r="R793" s="23">
        <f t="shared" si="62"/>
        <v>0</v>
      </c>
      <c r="S793" s="21">
        <f t="shared" si="63"/>
        <v>30</v>
      </c>
      <c r="T793" s="23">
        <f t="shared" si="60"/>
        <v>33600</v>
      </c>
      <c r="U793" s="23">
        <f t="shared" si="61"/>
        <v>29272.727272727272</v>
      </c>
      <c r="V793" s="23">
        <f t="shared" si="64"/>
        <v>33600</v>
      </c>
      <c r="W793" s="23"/>
      <c r="X793" s="21"/>
      <c r="Y793" s="24">
        <f>VLOOKUP(F793,'[1]Goa Member''s Details Revised'!$C$2:$AO$7385,12,0)</f>
        <v>0</v>
      </c>
    </row>
    <row r="794" spans="2:25">
      <c r="B794" s="20">
        <v>785</v>
      </c>
      <c r="C794" s="21"/>
      <c r="D794" s="21" t="s">
        <v>1994</v>
      </c>
      <c r="E794" s="21" t="s">
        <v>56</v>
      </c>
      <c r="F794" s="21">
        <v>31080</v>
      </c>
      <c r="G794" s="21"/>
      <c r="H794" s="22" t="str">
        <f>VLOOKUP(F794,'[1]Goa Member''s Details Revised'!$C$2:$AO$7385,2,0)</f>
        <v>L. N. C</v>
      </c>
      <c r="I794" s="21">
        <v>10</v>
      </c>
      <c r="J794" s="21" t="s">
        <v>58</v>
      </c>
      <c r="K794" s="21">
        <v>1993</v>
      </c>
      <c r="L794" s="22">
        <f>VLOOKUP(F794,'[1]Goa Member''s Details Revised'!$C$2:$AO$7385,9,0)</f>
        <v>2010</v>
      </c>
      <c r="M794" s="21" t="s">
        <v>1995</v>
      </c>
      <c r="N794" s="23">
        <f>VLOOKUP(F794,'[1]Goa Member''s Details Revised'!$C$2:$AO$7385,5,0)</f>
        <v>30000</v>
      </c>
      <c r="O794" s="23">
        <f>VLOOKUP(F794,'[1]Goa Member''s Details Revised'!$C$2:$AO$7385,5,0)</f>
        <v>30000</v>
      </c>
      <c r="P794" s="23">
        <f>VLOOKUP(F794,'[1]Goa Member''s Details Revised'!$C$2:$AO$7385,6,0)</f>
        <v>30000</v>
      </c>
      <c r="Q794" s="23" t="str">
        <f>VLOOKUP(F794,'[1]Goa Member''s Details Revised'!$C$2:$AO$7385,8,0)</f>
        <v>R.M</v>
      </c>
      <c r="R794" s="23">
        <f t="shared" si="62"/>
        <v>0</v>
      </c>
      <c r="S794" s="21">
        <f t="shared" si="63"/>
        <v>30</v>
      </c>
      <c r="T794" s="23">
        <f t="shared" si="60"/>
        <v>24000</v>
      </c>
      <c r="U794" s="23">
        <f t="shared" si="61"/>
        <v>20909.090909090912</v>
      </c>
      <c r="V794" s="23">
        <f t="shared" si="64"/>
        <v>24000</v>
      </c>
      <c r="W794" s="23"/>
      <c r="X794" s="21"/>
      <c r="Y794" s="24" t="str">
        <f>VLOOKUP(F794,'[1]Goa Member''s Details Revised'!$C$2:$AO$7385,12,0)</f>
        <v>no reminder send so last communication 11</v>
      </c>
    </row>
    <row r="795" spans="2:25">
      <c r="B795" s="20">
        <v>786</v>
      </c>
      <c r="C795" s="21"/>
      <c r="D795" s="21" t="s">
        <v>1996</v>
      </c>
      <c r="E795" s="21" t="s">
        <v>56</v>
      </c>
      <c r="F795" s="21">
        <v>31081</v>
      </c>
      <c r="G795" s="21"/>
      <c r="H795" s="22" t="str">
        <f>VLOOKUP(F795,'[1]Goa Member''s Details Revised'!$C$2:$AO$7385,2,0)</f>
        <v>L. N. C</v>
      </c>
      <c r="I795" s="21">
        <v>13</v>
      </c>
      <c r="J795" s="21" t="s">
        <v>58</v>
      </c>
      <c r="K795" s="21">
        <v>1993</v>
      </c>
      <c r="L795" s="22" t="str">
        <f>VLOOKUP(F795,'[1]Goa Member''s Details Revised'!$C$2:$AO$7385,9,0)</f>
        <v>Never</v>
      </c>
      <c r="M795" s="21" t="s">
        <v>1997</v>
      </c>
      <c r="N795" s="23">
        <f>VLOOKUP(F795,'[1]Goa Member''s Details Revised'!$C$2:$AO$7385,5,0)</f>
        <v>52000</v>
      </c>
      <c r="O795" s="23">
        <f>VLOOKUP(F795,'[1]Goa Member''s Details Revised'!$C$2:$AO$7385,5,0)</f>
        <v>52000</v>
      </c>
      <c r="P795" s="23">
        <f>VLOOKUP(F795,'[1]Goa Member''s Details Revised'!$C$2:$AO$7385,6,0)</f>
        <v>52000</v>
      </c>
      <c r="Q795" s="23" t="str">
        <f>VLOOKUP(F795,'[1]Goa Member''s Details Revised'!$C$2:$AO$7385,8,0)</f>
        <v>I.R.M</v>
      </c>
      <c r="R795" s="23">
        <f t="shared" si="62"/>
        <v>0</v>
      </c>
      <c r="S795" s="21">
        <f t="shared" si="63"/>
        <v>30</v>
      </c>
      <c r="T795" s="23">
        <f t="shared" ref="T795:T858" si="65">IF(Q795="regular",((P795-(P795/99)*S795)),(P795-(P795*20%)))</f>
        <v>41600</v>
      </c>
      <c r="U795" s="23">
        <f t="shared" ref="U795:U858" si="66">((P795-(P795/99)*S795))</f>
        <v>36242.42424242424</v>
      </c>
      <c r="V795" s="23">
        <f t="shared" si="64"/>
        <v>41600</v>
      </c>
      <c r="W795" s="23"/>
      <c r="X795" s="21"/>
      <c r="Y795" s="24" t="str">
        <f>VLOOKUP(F795,'[1]Goa Member''s Details Revised'!$C$2:$AO$7385,12,0)</f>
        <v>no communication till date</v>
      </c>
    </row>
    <row r="796" spans="2:25">
      <c r="B796" s="20">
        <v>787</v>
      </c>
      <c r="C796" s="21"/>
      <c r="D796" s="21" t="s">
        <v>1998</v>
      </c>
      <c r="E796" s="21" t="s">
        <v>56</v>
      </c>
      <c r="F796" s="21">
        <v>31082</v>
      </c>
      <c r="G796" s="21"/>
      <c r="H796" s="22" t="str">
        <f>VLOOKUP(F796,'[1]Goa Member''s Details Revised'!$C$2:$AO$7385,2,0)</f>
        <v>L. N. C</v>
      </c>
      <c r="I796" s="21">
        <v>6</v>
      </c>
      <c r="J796" s="21" t="s">
        <v>58</v>
      </c>
      <c r="K796" s="21">
        <v>1993</v>
      </c>
      <c r="L796" s="22" t="str">
        <f>VLOOKUP(F796,'[1]Goa Member''s Details Revised'!$C$2:$AO$7385,9,0)</f>
        <v>Never</v>
      </c>
      <c r="M796" s="21" t="s">
        <v>1999</v>
      </c>
      <c r="N796" s="23">
        <f>VLOOKUP(F796,'[1]Goa Member''s Details Revised'!$C$2:$AO$7385,5,0)</f>
        <v>30000</v>
      </c>
      <c r="O796" s="23">
        <f>VLOOKUP(F796,'[1]Goa Member''s Details Revised'!$C$2:$AO$7385,5,0)</f>
        <v>30000</v>
      </c>
      <c r="P796" s="23">
        <f>VLOOKUP(F796,'[1]Goa Member''s Details Revised'!$C$2:$AO$7385,6,0)</f>
        <v>30000</v>
      </c>
      <c r="Q796" s="23" t="str">
        <f>VLOOKUP(F796,'[1]Goa Member''s Details Revised'!$C$2:$AO$7385,8,0)</f>
        <v>I.R.M</v>
      </c>
      <c r="R796" s="23">
        <f t="shared" si="62"/>
        <v>0</v>
      </c>
      <c r="S796" s="21">
        <f t="shared" si="63"/>
        <v>30</v>
      </c>
      <c r="T796" s="23">
        <f t="shared" si="65"/>
        <v>24000</v>
      </c>
      <c r="U796" s="23">
        <f t="shared" si="66"/>
        <v>20909.090909090912</v>
      </c>
      <c r="V796" s="23">
        <f t="shared" si="64"/>
        <v>24000</v>
      </c>
      <c r="W796" s="23"/>
      <c r="X796" s="21"/>
      <c r="Y796" s="24" t="str">
        <f>VLOOKUP(F796,'[1]Goa Member''s Details Revised'!$C$2:$AO$7385,12,0)</f>
        <v>last communication 04</v>
      </c>
    </row>
    <row r="797" spans="2:25">
      <c r="B797" s="20">
        <v>788</v>
      </c>
      <c r="C797" s="21"/>
      <c r="D797" s="21" t="s">
        <v>2000</v>
      </c>
      <c r="E797" s="21" t="s">
        <v>56</v>
      </c>
      <c r="F797" s="21">
        <v>31083</v>
      </c>
      <c r="G797" s="21"/>
      <c r="H797" s="22" t="str">
        <f>VLOOKUP(F797,'[1]Goa Member''s Details Revised'!$C$2:$AO$7385,2,0)</f>
        <v>L. N. C</v>
      </c>
      <c r="I797" s="21">
        <v>12</v>
      </c>
      <c r="J797" s="21" t="s">
        <v>58</v>
      </c>
      <c r="K797" s="21">
        <v>1993</v>
      </c>
      <c r="L797" s="22" t="str">
        <f>VLOOKUP(F797,'[1]Goa Member''s Details Revised'!$C$2:$AO$7385,9,0)</f>
        <v>Never</v>
      </c>
      <c r="M797" s="21" t="s">
        <v>2001</v>
      </c>
      <c r="N797" s="23">
        <f>VLOOKUP(F797,'[1]Goa Member''s Details Revised'!$C$2:$AO$7385,5,0)</f>
        <v>22000</v>
      </c>
      <c r="O797" s="23">
        <f>VLOOKUP(F797,'[1]Goa Member''s Details Revised'!$C$2:$AO$7385,5,0)</f>
        <v>22000</v>
      </c>
      <c r="P797" s="23">
        <f>VLOOKUP(F797,'[1]Goa Member''s Details Revised'!$C$2:$AO$7385,6,0)</f>
        <v>22000</v>
      </c>
      <c r="Q797" s="23" t="str">
        <f>VLOOKUP(F797,'[1]Goa Member''s Details Revised'!$C$2:$AO$7385,8,0)</f>
        <v>I.R.M</v>
      </c>
      <c r="R797" s="23">
        <f t="shared" si="62"/>
        <v>0</v>
      </c>
      <c r="S797" s="21">
        <f t="shared" si="63"/>
        <v>30</v>
      </c>
      <c r="T797" s="23">
        <f t="shared" si="65"/>
        <v>17600</v>
      </c>
      <c r="U797" s="23">
        <f t="shared" si="66"/>
        <v>15333.333333333332</v>
      </c>
      <c r="V797" s="23">
        <f t="shared" si="64"/>
        <v>17600</v>
      </c>
      <c r="W797" s="23"/>
      <c r="X797" s="21"/>
      <c r="Y797" s="24" t="str">
        <f>VLOOKUP(F797,'[1]Goa Member''s Details Revised'!$C$2:$AO$7385,12,0)</f>
        <v>last communication 08</v>
      </c>
    </row>
    <row r="798" spans="2:25" ht="30">
      <c r="B798" s="20">
        <v>789</v>
      </c>
      <c r="C798" s="21"/>
      <c r="D798" s="21" t="s">
        <v>2002</v>
      </c>
      <c r="E798" s="21" t="s">
        <v>56</v>
      </c>
      <c r="F798" s="21">
        <v>31085</v>
      </c>
      <c r="G798" s="21"/>
      <c r="H798" s="22" t="str">
        <f>VLOOKUP(F798,'[1]Goa Member''s Details Revised'!$C$2:$AO$7385,2,0)</f>
        <v>L. N. C</v>
      </c>
      <c r="I798" s="21">
        <v>14</v>
      </c>
      <c r="J798" s="21" t="s">
        <v>58</v>
      </c>
      <c r="K798" s="21">
        <v>1993</v>
      </c>
      <c r="L798" s="22" t="str">
        <f>VLOOKUP(F798,'[1]Goa Member''s Details Revised'!$C$2:$AO$7385,9,0)</f>
        <v>Never</v>
      </c>
      <c r="M798" s="21" t="s">
        <v>2003</v>
      </c>
      <c r="N798" s="23">
        <f>VLOOKUP(F798,'[1]Goa Member''s Details Revised'!$C$2:$AO$7385,5,0)</f>
        <v>22000</v>
      </c>
      <c r="O798" s="23">
        <f>VLOOKUP(F798,'[1]Goa Member''s Details Revised'!$C$2:$AO$7385,5,0)</f>
        <v>22000</v>
      </c>
      <c r="P798" s="23">
        <f>VLOOKUP(F798,'[1]Goa Member''s Details Revised'!$C$2:$AO$7385,6,0)</f>
        <v>22000</v>
      </c>
      <c r="Q798" s="23" t="str">
        <f>VLOOKUP(F798,'[1]Goa Member''s Details Revised'!$C$2:$AO$7385,8,0)</f>
        <v>I.R.M</v>
      </c>
      <c r="R798" s="23">
        <f t="shared" si="62"/>
        <v>0</v>
      </c>
      <c r="S798" s="21">
        <f t="shared" si="63"/>
        <v>30</v>
      </c>
      <c r="T798" s="23">
        <f t="shared" si="65"/>
        <v>17600</v>
      </c>
      <c r="U798" s="23">
        <f t="shared" si="66"/>
        <v>15333.333333333332</v>
      </c>
      <c r="V798" s="23">
        <f t="shared" si="64"/>
        <v>17600</v>
      </c>
      <c r="W798" s="23"/>
      <c r="X798" s="21"/>
      <c r="Y798" s="24" t="str">
        <f>VLOOKUP(F798,'[1]Goa Member''s Details Revised'!$C$2:$AO$7385,12,0)</f>
        <v>we send last reminder in 2012.then we did not receive any reply.</v>
      </c>
    </row>
    <row r="799" spans="2:25" ht="30">
      <c r="B799" s="20">
        <v>790</v>
      </c>
      <c r="C799" s="21"/>
      <c r="D799" s="21" t="s">
        <v>2004</v>
      </c>
      <c r="E799" s="21" t="s">
        <v>56</v>
      </c>
      <c r="F799" s="21">
        <v>31087</v>
      </c>
      <c r="G799" s="21"/>
      <c r="H799" s="22" t="str">
        <f>VLOOKUP(F799,'[1]Goa Member''s Details Revised'!$C$2:$AO$7385,2,0)</f>
        <v>L. N. C</v>
      </c>
      <c r="I799" s="21">
        <v>15</v>
      </c>
      <c r="J799" s="21" t="s">
        <v>58</v>
      </c>
      <c r="K799" s="21">
        <v>1993</v>
      </c>
      <c r="L799" s="22" t="str">
        <f>VLOOKUP(F799,'[1]Goa Member''s Details Revised'!$C$2:$AO$7385,9,0)</f>
        <v>Never</v>
      </c>
      <c r="M799" s="21" t="s">
        <v>2005</v>
      </c>
      <c r="N799" s="23">
        <f>VLOOKUP(F799,'[1]Goa Member''s Details Revised'!$C$2:$AO$7385,5,0)</f>
        <v>22000</v>
      </c>
      <c r="O799" s="23">
        <f>VLOOKUP(F799,'[1]Goa Member''s Details Revised'!$C$2:$AO$7385,5,0)</f>
        <v>22000</v>
      </c>
      <c r="P799" s="23">
        <f>VLOOKUP(F799,'[1]Goa Member''s Details Revised'!$C$2:$AO$7385,6,0)</f>
        <v>22000</v>
      </c>
      <c r="Q799" s="23" t="str">
        <f>VLOOKUP(F799,'[1]Goa Member''s Details Revised'!$C$2:$AO$7385,8,0)</f>
        <v>I.R.M</v>
      </c>
      <c r="R799" s="23">
        <f t="shared" si="62"/>
        <v>0</v>
      </c>
      <c r="S799" s="21">
        <f t="shared" si="63"/>
        <v>30</v>
      </c>
      <c r="T799" s="23">
        <f t="shared" si="65"/>
        <v>17600</v>
      </c>
      <c r="U799" s="23">
        <f t="shared" si="66"/>
        <v>15333.333333333332</v>
      </c>
      <c r="V799" s="23">
        <f t="shared" si="64"/>
        <v>17600</v>
      </c>
      <c r="W799" s="23"/>
      <c r="X799" s="21"/>
      <c r="Y799" s="24" t="str">
        <f>VLOOKUP(F799,'[1]Goa Member''s Details Revised'!$C$2:$AO$7385,12,0)</f>
        <v xml:space="preserve"> no reminder send so last communication 12..total 3 membership of Goa:- 31087, 31088,31089</v>
      </c>
    </row>
    <row r="800" spans="2:25" ht="30">
      <c r="B800" s="20">
        <v>791</v>
      </c>
      <c r="C800" s="21"/>
      <c r="D800" s="21" t="s">
        <v>2006</v>
      </c>
      <c r="E800" s="21" t="s">
        <v>56</v>
      </c>
      <c r="F800" s="21">
        <v>31088</v>
      </c>
      <c r="G800" s="21"/>
      <c r="H800" s="22" t="str">
        <f>VLOOKUP(F800,'[1]Goa Member''s Details Revised'!$C$2:$AO$7385,2,0)</f>
        <v>L. N. C</v>
      </c>
      <c r="I800" s="21">
        <v>15</v>
      </c>
      <c r="J800" s="21" t="s">
        <v>58</v>
      </c>
      <c r="K800" s="21">
        <v>1993</v>
      </c>
      <c r="L800" s="22" t="str">
        <f>VLOOKUP(F800,'[1]Goa Member''s Details Revised'!$C$2:$AO$7385,9,0)</f>
        <v>Never</v>
      </c>
      <c r="M800" s="21" t="s">
        <v>2005</v>
      </c>
      <c r="N800" s="23">
        <f>VLOOKUP(F800,'[1]Goa Member''s Details Revised'!$C$2:$AO$7385,5,0)</f>
        <v>22000</v>
      </c>
      <c r="O800" s="23">
        <f>VLOOKUP(F800,'[1]Goa Member''s Details Revised'!$C$2:$AO$7385,5,0)</f>
        <v>22000</v>
      </c>
      <c r="P800" s="23">
        <f>VLOOKUP(F800,'[1]Goa Member''s Details Revised'!$C$2:$AO$7385,6,0)</f>
        <v>22000</v>
      </c>
      <c r="Q800" s="23" t="str">
        <f>VLOOKUP(F800,'[1]Goa Member''s Details Revised'!$C$2:$AO$7385,8,0)</f>
        <v>I.R.M</v>
      </c>
      <c r="R800" s="23">
        <f t="shared" si="62"/>
        <v>0</v>
      </c>
      <c r="S800" s="21">
        <f t="shared" si="63"/>
        <v>30</v>
      </c>
      <c r="T800" s="23">
        <f t="shared" si="65"/>
        <v>17600</v>
      </c>
      <c r="U800" s="23">
        <f t="shared" si="66"/>
        <v>15333.333333333332</v>
      </c>
      <c r="V800" s="23">
        <f t="shared" si="64"/>
        <v>17600</v>
      </c>
      <c r="W800" s="23"/>
      <c r="X800" s="21"/>
      <c r="Y800" s="24" t="str">
        <f>VLOOKUP(F800,'[1]Goa Member''s Details Revised'!$C$2:$AO$7385,12,0)</f>
        <v xml:space="preserve"> no reminder send so last communication 12..total 3 membership of Goa:- 31087, 31088,31089</v>
      </c>
    </row>
    <row r="801" spans="2:25" ht="30">
      <c r="B801" s="20">
        <v>792</v>
      </c>
      <c r="C801" s="21"/>
      <c r="D801" s="21" t="s">
        <v>2007</v>
      </c>
      <c r="E801" s="21" t="s">
        <v>56</v>
      </c>
      <c r="F801" s="21">
        <v>31089</v>
      </c>
      <c r="G801" s="21"/>
      <c r="H801" s="22" t="str">
        <f>VLOOKUP(F801,'[1]Goa Member''s Details Revised'!$C$2:$AO$7385,2,0)</f>
        <v>L. N. C</v>
      </c>
      <c r="I801" s="21">
        <v>15</v>
      </c>
      <c r="J801" s="21" t="s">
        <v>58</v>
      </c>
      <c r="K801" s="21">
        <v>1993</v>
      </c>
      <c r="L801" s="22" t="str">
        <f>VLOOKUP(F801,'[1]Goa Member''s Details Revised'!$C$2:$AO$7385,9,0)</f>
        <v>Never</v>
      </c>
      <c r="M801" s="21" t="s">
        <v>2005</v>
      </c>
      <c r="N801" s="23">
        <f>VLOOKUP(F801,'[1]Goa Member''s Details Revised'!$C$2:$AO$7385,5,0)</f>
        <v>22000</v>
      </c>
      <c r="O801" s="23">
        <f>VLOOKUP(F801,'[1]Goa Member''s Details Revised'!$C$2:$AO$7385,5,0)</f>
        <v>22000</v>
      </c>
      <c r="P801" s="23">
        <f>VLOOKUP(F801,'[1]Goa Member''s Details Revised'!$C$2:$AO$7385,6,0)</f>
        <v>22000</v>
      </c>
      <c r="Q801" s="23" t="str">
        <f>VLOOKUP(F801,'[1]Goa Member''s Details Revised'!$C$2:$AO$7385,8,0)</f>
        <v>I.R.M</v>
      </c>
      <c r="R801" s="23">
        <f t="shared" si="62"/>
        <v>0</v>
      </c>
      <c r="S801" s="21">
        <f t="shared" si="63"/>
        <v>30</v>
      </c>
      <c r="T801" s="23">
        <f t="shared" si="65"/>
        <v>17600</v>
      </c>
      <c r="U801" s="23">
        <f t="shared" si="66"/>
        <v>15333.333333333332</v>
      </c>
      <c r="V801" s="23">
        <f t="shared" si="64"/>
        <v>17600</v>
      </c>
      <c r="W801" s="23"/>
      <c r="X801" s="21"/>
      <c r="Y801" s="24" t="str">
        <f>VLOOKUP(F801,'[1]Goa Member''s Details Revised'!$C$2:$AO$7385,12,0)</f>
        <v xml:space="preserve"> no reminder send so last communication 12..total 3 membership of Goa:- 31087, 31088,31089</v>
      </c>
    </row>
    <row r="802" spans="2:25">
      <c r="B802" s="20">
        <v>793</v>
      </c>
      <c r="C802" s="21"/>
      <c r="D802" s="21" t="s">
        <v>2008</v>
      </c>
      <c r="E802" s="21" t="s">
        <v>56</v>
      </c>
      <c r="F802" s="21">
        <v>31090</v>
      </c>
      <c r="G802" s="21"/>
      <c r="H802" s="22" t="str">
        <f>VLOOKUP(F802,'[1]Goa Member''s Details Revised'!$C$2:$AO$7385,2,0)</f>
        <v>L. N. C</v>
      </c>
      <c r="I802" s="21">
        <v>16</v>
      </c>
      <c r="J802" s="21" t="s">
        <v>58</v>
      </c>
      <c r="K802" s="21">
        <v>1993</v>
      </c>
      <c r="L802" s="22" t="str">
        <f>VLOOKUP(F802,'[1]Goa Member''s Details Revised'!$C$2:$AO$7385,9,0)</f>
        <v>Never</v>
      </c>
      <c r="M802" s="21" t="s">
        <v>2009</v>
      </c>
      <c r="N802" s="23">
        <f>VLOOKUP(F802,'[1]Goa Member''s Details Revised'!$C$2:$AO$7385,5,0)</f>
        <v>40000</v>
      </c>
      <c r="O802" s="23">
        <f>VLOOKUP(F802,'[1]Goa Member''s Details Revised'!$C$2:$AO$7385,5,0)</f>
        <v>40000</v>
      </c>
      <c r="P802" s="23">
        <f>VLOOKUP(F802,'[1]Goa Member''s Details Revised'!$C$2:$AO$7385,6,0)</f>
        <v>12000</v>
      </c>
      <c r="Q802" s="23" t="str">
        <f>VLOOKUP(F802,'[1]Goa Member''s Details Revised'!$C$2:$AO$7385,8,0)</f>
        <v>Outstanding</v>
      </c>
      <c r="R802" s="23">
        <f t="shared" si="62"/>
        <v>28000</v>
      </c>
      <c r="S802" s="21">
        <f t="shared" si="63"/>
        <v>30</v>
      </c>
      <c r="T802" s="23">
        <f t="shared" si="65"/>
        <v>9600</v>
      </c>
      <c r="U802" s="23">
        <f t="shared" si="66"/>
        <v>8363.636363636364</v>
      </c>
      <c r="V802" s="23">
        <f t="shared" si="64"/>
        <v>4000</v>
      </c>
      <c r="W802" s="23"/>
      <c r="X802" s="21"/>
      <c r="Y802" s="24" t="str">
        <f>VLOOKUP(F802,'[1]Goa Member''s Details Revised'!$C$2:$AO$7385,12,0)</f>
        <v>As POD last communication 2007</v>
      </c>
    </row>
    <row r="803" spans="2:25">
      <c r="B803" s="20">
        <v>794</v>
      </c>
      <c r="C803" s="21"/>
      <c r="D803" s="21" t="s">
        <v>2010</v>
      </c>
      <c r="E803" s="21" t="s">
        <v>56</v>
      </c>
      <c r="F803" s="21">
        <v>31091</v>
      </c>
      <c r="G803" s="21"/>
      <c r="H803" s="22" t="str">
        <f>VLOOKUP(F803,'[1]Goa Member''s Details Revised'!$C$2:$AO$7385,2,0)</f>
        <v>L. N. C</v>
      </c>
      <c r="I803" s="21">
        <v>18</v>
      </c>
      <c r="J803" s="21" t="s">
        <v>58</v>
      </c>
      <c r="K803" s="21">
        <v>1993</v>
      </c>
      <c r="L803" s="22" t="str">
        <f>VLOOKUP(F803,'[1]Goa Member''s Details Revised'!$C$2:$AO$7385,9,0)</f>
        <v>Never</v>
      </c>
      <c r="M803" s="21" t="s">
        <v>2011</v>
      </c>
      <c r="N803" s="23">
        <f>VLOOKUP(F803,'[1]Goa Member''s Details Revised'!$C$2:$AO$7385,5,0)</f>
        <v>52000</v>
      </c>
      <c r="O803" s="23">
        <f>VLOOKUP(F803,'[1]Goa Member''s Details Revised'!$C$2:$AO$7385,5,0)</f>
        <v>52000</v>
      </c>
      <c r="P803" s="23">
        <f>VLOOKUP(F803,'[1]Goa Member''s Details Revised'!$C$2:$AO$7385,6,0)</f>
        <v>31200</v>
      </c>
      <c r="Q803" s="23" t="str">
        <f>VLOOKUP(F803,'[1]Goa Member''s Details Revised'!$C$2:$AO$7385,8,0)</f>
        <v>Outstanding</v>
      </c>
      <c r="R803" s="23">
        <f t="shared" si="62"/>
        <v>20800</v>
      </c>
      <c r="S803" s="21">
        <f t="shared" si="63"/>
        <v>30</v>
      </c>
      <c r="T803" s="23">
        <f t="shared" si="65"/>
        <v>24960</v>
      </c>
      <c r="U803" s="23">
        <f t="shared" si="66"/>
        <v>21745.454545454544</v>
      </c>
      <c r="V803" s="23">
        <f t="shared" si="64"/>
        <v>20800</v>
      </c>
      <c r="W803" s="23"/>
      <c r="X803" s="21"/>
      <c r="Y803" s="24" t="str">
        <f>VLOOKUP(F803,'[1]Goa Member''s Details Revised'!$C$2:$AO$7385,12,0)</f>
        <v>As POD last communication 2007</v>
      </c>
    </row>
    <row r="804" spans="2:25">
      <c r="B804" s="20">
        <v>795</v>
      </c>
      <c r="C804" s="21"/>
      <c r="D804" s="21" t="s">
        <v>2012</v>
      </c>
      <c r="E804" s="21" t="s">
        <v>56</v>
      </c>
      <c r="F804" s="21">
        <v>31092</v>
      </c>
      <c r="G804" s="21"/>
      <c r="H804" s="22" t="str">
        <f>VLOOKUP(F804,'[1]Goa Member''s Details Revised'!$C$2:$AO$7385,2,0)</f>
        <v>L. N. C</v>
      </c>
      <c r="I804" s="21">
        <v>18</v>
      </c>
      <c r="J804" s="21" t="s">
        <v>58</v>
      </c>
      <c r="K804" s="21">
        <v>1993</v>
      </c>
      <c r="L804" s="22" t="str">
        <f>VLOOKUP(F804,'[1]Goa Member''s Details Revised'!$C$2:$AO$7385,9,0)</f>
        <v>Never</v>
      </c>
      <c r="M804" s="21" t="s">
        <v>2013</v>
      </c>
      <c r="N804" s="23">
        <f>VLOOKUP(F804,'[1]Goa Member''s Details Revised'!$C$2:$AO$7385,5,0)</f>
        <v>30000</v>
      </c>
      <c r="O804" s="23">
        <f>VLOOKUP(F804,'[1]Goa Member''s Details Revised'!$C$2:$AO$7385,5,0)</f>
        <v>30000</v>
      </c>
      <c r="P804" s="23">
        <f>VLOOKUP(F804,'[1]Goa Member''s Details Revised'!$C$2:$AO$7385,6,0)</f>
        <v>30000</v>
      </c>
      <c r="Q804" s="23" t="str">
        <f>VLOOKUP(F804,'[1]Goa Member''s Details Revised'!$C$2:$AO$7385,8,0)</f>
        <v>I.R.M</v>
      </c>
      <c r="R804" s="23">
        <f t="shared" si="62"/>
        <v>0</v>
      </c>
      <c r="S804" s="21">
        <f t="shared" si="63"/>
        <v>30</v>
      </c>
      <c r="T804" s="23">
        <f t="shared" si="65"/>
        <v>24000</v>
      </c>
      <c r="U804" s="23">
        <f t="shared" si="66"/>
        <v>20909.090909090912</v>
      </c>
      <c r="V804" s="23">
        <f t="shared" si="64"/>
        <v>24000</v>
      </c>
      <c r="W804" s="23"/>
      <c r="X804" s="21"/>
      <c r="Y804" s="24" t="str">
        <f>VLOOKUP(F804,'[1]Goa Member''s Details Revised'!$C$2:$AO$7385,12,0)</f>
        <v>Letter sent, last communication 07</v>
      </c>
    </row>
    <row r="805" spans="2:25">
      <c r="B805" s="20">
        <v>796</v>
      </c>
      <c r="C805" s="21"/>
      <c r="D805" s="21" t="s">
        <v>2014</v>
      </c>
      <c r="E805" s="21" t="s">
        <v>56</v>
      </c>
      <c r="F805" s="21">
        <v>31093</v>
      </c>
      <c r="G805" s="21"/>
      <c r="H805" s="22" t="str">
        <f>VLOOKUP(F805,'[1]Goa Member''s Details Revised'!$C$2:$AO$7385,2,0)</f>
        <v>L. N. C</v>
      </c>
      <c r="I805" s="21">
        <v>13</v>
      </c>
      <c r="J805" s="21" t="s">
        <v>58</v>
      </c>
      <c r="K805" s="21">
        <v>1993</v>
      </c>
      <c r="L805" s="22" t="str">
        <f>VLOOKUP(F805,'[1]Goa Member''s Details Revised'!$C$2:$AO$7385,9,0)</f>
        <v>Never</v>
      </c>
      <c r="M805" s="21" t="s">
        <v>2015</v>
      </c>
      <c r="N805" s="23">
        <f>VLOOKUP(F805,'[1]Goa Member''s Details Revised'!$C$2:$AO$7385,5,0)</f>
        <v>42000</v>
      </c>
      <c r="O805" s="23">
        <f>VLOOKUP(F805,'[1]Goa Member''s Details Revised'!$C$2:$AO$7385,5,0)</f>
        <v>42000</v>
      </c>
      <c r="P805" s="23">
        <f>VLOOKUP(F805,'[1]Goa Member''s Details Revised'!$C$2:$AO$7385,6,0)</f>
        <v>42000</v>
      </c>
      <c r="Q805" s="23" t="str">
        <f>VLOOKUP(F805,'[1]Goa Member''s Details Revised'!$C$2:$AO$7385,8,0)</f>
        <v>I.R.M</v>
      </c>
      <c r="R805" s="23">
        <f t="shared" si="62"/>
        <v>0</v>
      </c>
      <c r="S805" s="21">
        <f t="shared" si="63"/>
        <v>30</v>
      </c>
      <c r="T805" s="23">
        <f t="shared" si="65"/>
        <v>33600</v>
      </c>
      <c r="U805" s="23">
        <f t="shared" si="66"/>
        <v>29272.727272727272</v>
      </c>
      <c r="V805" s="23">
        <f t="shared" si="64"/>
        <v>33600</v>
      </c>
      <c r="W805" s="23"/>
      <c r="X805" s="21"/>
      <c r="Y805" s="24" t="str">
        <f>VLOOKUP(F805,'[1]Goa Member''s Details Revised'!$C$2:$AO$7385,12,0)</f>
        <v xml:space="preserve"> last communication 01</v>
      </c>
    </row>
    <row r="806" spans="2:25" ht="30">
      <c r="B806" s="20">
        <v>797</v>
      </c>
      <c r="C806" s="21"/>
      <c r="D806" s="21" t="s">
        <v>2016</v>
      </c>
      <c r="E806" s="21" t="s">
        <v>56</v>
      </c>
      <c r="F806" s="21">
        <v>31096</v>
      </c>
      <c r="G806" s="21"/>
      <c r="H806" s="22" t="str">
        <f>VLOOKUP(F806,'[1]Goa Member''s Details Revised'!$C$2:$AO$7385,2,0)</f>
        <v>L. N. C</v>
      </c>
      <c r="I806" s="21">
        <v>16</v>
      </c>
      <c r="J806" s="21" t="s">
        <v>58</v>
      </c>
      <c r="K806" s="21">
        <v>1993</v>
      </c>
      <c r="L806" s="22" t="str">
        <f>VLOOKUP(F806,'[1]Goa Member''s Details Revised'!$C$2:$AO$7385,9,0)</f>
        <v>Never</v>
      </c>
      <c r="M806" s="21" t="s">
        <v>2017</v>
      </c>
      <c r="N806" s="23">
        <f>VLOOKUP(F806,'[1]Goa Member''s Details Revised'!$C$2:$AO$7385,5,0)</f>
        <v>65000</v>
      </c>
      <c r="O806" s="23">
        <f>VLOOKUP(F806,'[1]Goa Member''s Details Revised'!$C$2:$AO$7385,5,0)</f>
        <v>65000</v>
      </c>
      <c r="P806" s="23">
        <f>VLOOKUP(F806,'[1]Goa Member''s Details Revised'!$C$2:$AO$7385,6,0)</f>
        <v>65000</v>
      </c>
      <c r="Q806" s="23" t="str">
        <f>VLOOKUP(F806,'[1]Goa Member''s Details Revised'!$C$2:$AO$7385,8,0)</f>
        <v>I.R.M</v>
      </c>
      <c r="R806" s="23">
        <f t="shared" si="62"/>
        <v>0</v>
      </c>
      <c r="S806" s="21">
        <f t="shared" si="63"/>
        <v>30</v>
      </c>
      <c r="T806" s="23">
        <f t="shared" si="65"/>
        <v>52000</v>
      </c>
      <c r="U806" s="23">
        <f t="shared" si="66"/>
        <v>45303.030303030304</v>
      </c>
      <c r="V806" s="23">
        <f t="shared" si="64"/>
        <v>52000</v>
      </c>
      <c r="W806" s="23"/>
      <c r="X806" s="21"/>
      <c r="Y806" s="24" t="str">
        <f>VLOOKUP(F806,'[1]Goa Member''s Details Revised'!$C$2:$AO$7385,12,0)</f>
        <v>we send last reminder in 2012.then we did not receive any reply.</v>
      </c>
    </row>
    <row r="807" spans="2:25">
      <c r="B807" s="20">
        <v>798</v>
      </c>
      <c r="C807" s="21"/>
      <c r="D807" s="21" t="s">
        <v>2018</v>
      </c>
      <c r="E807" s="21" t="s">
        <v>56</v>
      </c>
      <c r="F807" s="21">
        <v>31097</v>
      </c>
      <c r="G807" s="21"/>
      <c r="H807" s="22" t="str">
        <f>VLOOKUP(F807,'[1]Goa Member''s Details Revised'!$C$2:$AO$7385,2,0)</f>
        <v>L. N. C</v>
      </c>
      <c r="I807" s="21">
        <v>18</v>
      </c>
      <c r="J807" s="21" t="s">
        <v>58</v>
      </c>
      <c r="K807" s="21">
        <v>1993</v>
      </c>
      <c r="L807" s="22">
        <f>VLOOKUP(F807,'[1]Goa Member''s Details Revised'!$C$2:$AO$7385,9,0)</f>
        <v>2011</v>
      </c>
      <c r="M807" s="21" t="s">
        <v>2019</v>
      </c>
      <c r="N807" s="23">
        <f>VLOOKUP(F807,'[1]Goa Member''s Details Revised'!$C$2:$AO$7385,5,0)</f>
        <v>62400</v>
      </c>
      <c r="O807" s="23">
        <f>VLOOKUP(F807,'[1]Goa Member''s Details Revised'!$C$2:$AO$7385,5,0)</f>
        <v>62400</v>
      </c>
      <c r="P807" s="23">
        <f>VLOOKUP(F807,'[1]Goa Member''s Details Revised'!$C$2:$AO$7385,6,0)</f>
        <v>62400</v>
      </c>
      <c r="Q807" s="23" t="str">
        <f>VLOOKUP(F807,'[1]Goa Member''s Details Revised'!$C$2:$AO$7385,8,0)</f>
        <v>R.M</v>
      </c>
      <c r="R807" s="23">
        <f t="shared" si="62"/>
        <v>0</v>
      </c>
      <c r="S807" s="21">
        <f t="shared" si="63"/>
        <v>30</v>
      </c>
      <c r="T807" s="23">
        <f t="shared" si="65"/>
        <v>49920</v>
      </c>
      <c r="U807" s="23">
        <f t="shared" si="66"/>
        <v>43490.909090909088</v>
      </c>
      <c r="V807" s="23">
        <f t="shared" si="64"/>
        <v>49920</v>
      </c>
      <c r="W807" s="23"/>
      <c r="X807" s="21"/>
      <c r="Y807" s="24" t="str">
        <f>VLOOKUP(F807,'[1]Goa Member''s Details Revised'!$C$2:$AO$7385,12,0)</f>
        <v>no reminders send so  last communication 11</v>
      </c>
    </row>
    <row r="808" spans="2:25">
      <c r="B808" s="20">
        <v>799</v>
      </c>
      <c r="C808" s="21"/>
      <c r="D808" s="21" t="s">
        <v>2020</v>
      </c>
      <c r="E808" s="21" t="s">
        <v>56</v>
      </c>
      <c r="F808" s="21">
        <v>31098</v>
      </c>
      <c r="G808" s="21"/>
      <c r="H808" s="22" t="str">
        <f>VLOOKUP(F808,'[1]Goa Member''s Details Revised'!$C$2:$AO$7385,2,0)</f>
        <v>L. N. C</v>
      </c>
      <c r="I808" s="21">
        <v>21</v>
      </c>
      <c r="J808" s="21" t="s">
        <v>58</v>
      </c>
      <c r="K808" s="21">
        <v>1993</v>
      </c>
      <c r="L808" s="22" t="str">
        <f>VLOOKUP(F808,'[1]Goa Member''s Details Revised'!$C$2:$AO$7385,9,0)</f>
        <v>Never</v>
      </c>
      <c r="M808" s="21" t="s">
        <v>2021</v>
      </c>
      <c r="N808" s="23">
        <f>VLOOKUP(F808,'[1]Goa Member''s Details Revised'!$C$2:$AO$7385,5,0)</f>
        <v>22000</v>
      </c>
      <c r="O808" s="23">
        <f>VLOOKUP(F808,'[1]Goa Member''s Details Revised'!$C$2:$AO$7385,5,0)</f>
        <v>22000</v>
      </c>
      <c r="P808" s="23">
        <f>VLOOKUP(F808,'[1]Goa Member''s Details Revised'!$C$2:$AO$7385,6,0)</f>
        <v>22000</v>
      </c>
      <c r="Q808" s="23" t="str">
        <f>VLOOKUP(F808,'[1]Goa Member''s Details Revised'!$C$2:$AO$7385,8,0)</f>
        <v>I.R.M</v>
      </c>
      <c r="R808" s="23">
        <f t="shared" si="62"/>
        <v>0</v>
      </c>
      <c r="S808" s="21">
        <f t="shared" si="63"/>
        <v>30</v>
      </c>
      <c r="T808" s="23">
        <f t="shared" si="65"/>
        <v>17600</v>
      </c>
      <c r="U808" s="23">
        <f t="shared" si="66"/>
        <v>15333.333333333332</v>
      </c>
      <c r="V808" s="23">
        <f t="shared" si="64"/>
        <v>17600</v>
      </c>
      <c r="W808" s="23"/>
      <c r="X808" s="21"/>
      <c r="Y808" s="24" t="str">
        <f>VLOOKUP(F808,'[1]Goa Member''s Details Revised'!$C$2:$AO$7385,12,0)</f>
        <v xml:space="preserve"> last communication 08</v>
      </c>
    </row>
    <row r="809" spans="2:25">
      <c r="B809" s="20">
        <v>800</v>
      </c>
      <c r="C809" s="21"/>
      <c r="D809" s="21" t="s">
        <v>2022</v>
      </c>
      <c r="E809" s="21" t="s">
        <v>56</v>
      </c>
      <c r="F809" s="21">
        <v>31099</v>
      </c>
      <c r="G809" s="21"/>
      <c r="H809" s="22" t="str">
        <f>VLOOKUP(F809,'[1]Goa Member''s Details Revised'!$C$2:$AO$7385,2,0)</f>
        <v>L. N. C</v>
      </c>
      <c r="I809" s="21">
        <v>21</v>
      </c>
      <c r="J809" s="21" t="s">
        <v>58</v>
      </c>
      <c r="K809" s="21">
        <v>1993</v>
      </c>
      <c r="L809" s="22" t="str">
        <f>VLOOKUP(F809,'[1]Goa Member''s Details Revised'!$C$2:$AO$7385,9,0)</f>
        <v>Never</v>
      </c>
      <c r="M809" s="21" t="s">
        <v>2023</v>
      </c>
      <c r="N809" s="23">
        <f>VLOOKUP(F809,'[1]Goa Member''s Details Revised'!$C$2:$AO$7385,5,0)</f>
        <v>22000</v>
      </c>
      <c r="O809" s="23">
        <f>VLOOKUP(F809,'[1]Goa Member''s Details Revised'!$C$2:$AO$7385,5,0)</f>
        <v>22000</v>
      </c>
      <c r="P809" s="23">
        <f>VLOOKUP(F809,'[1]Goa Member''s Details Revised'!$C$2:$AO$7385,6,0)</f>
        <v>22000</v>
      </c>
      <c r="Q809" s="23" t="str">
        <f>VLOOKUP(F809,'[1]Goa Member''s Details Revised'!$C$2:$AO$7385,8,0)</f>
        <v>I.R.M</v>
      </c>
      <c r="R809" s="23">
        <f t="shared" si="62"/>
        <v>0</v>
      </c>
      <c r="S809" s="21">
        <f t="shared" si="63"/>
        <v>30</v>
      </c>
      <c r="T809" s="23">
        <f t="shared" si="65"/>
        <v>17600</v>
      </c>
      <c r="U809" s="23">
        <f t="shared" si="66"/>
        <v>15333.333333333332</v>
      </c>
      <c r="V809" s="23">
        <f t="shared" si="64"/>
        <v>17600</v>
      </c>
      <c r="W809" s="23"/>
      <c r="X809" s="21"/>
      <c r="Y809" s="24" t="str">
        <f>VLOOKUP(F809,'[1]Goa Member''s Details Revised'!$C$2:$AO$7385,12,0)</f>
        <v xml:space="preserve"> last communication 07</v>
      </c>
    </row>
    <row r="810" spans="2:25">
      <c r="B810" s="20">
        <v>801</v>
      </c>
      <c r="C810" s="21"/>
      <c r="D810" s="21" t="s">
        <v>2024</v>
      </c>
      <c r="E810" s="21" t="s">
        <v>56</v>
      </c>
      <c r="F810" s="21">
        <v>31100</v>
      </c>
      <c r="G810" s="21"/>
      <c r="H810" s="22" t="str">
        <f>VLOOKUP(F810,'[1]Goa Member''s Details Revised'!$C$2:$AO$7385,2,0)</f>
        <v>L. N. C</v>
      </c>
      <c r="I810" s="21">
        <v>22</v>
      </c>
      <c r="J810" s="21" t="s">
        <v>58</v>
      </c>
      <c r="K810" s="21">
        <v>1993</v>
      </c>
      <c r="L810" s="22" t="str">
        <f>VLOOKUP(F810,'[1]Goa Member''s Details Revised'!$C$2:$AO$7385,9,0)</f>
        <v>Never</v>
      </c>
      <c r="M810" s="21" t="s">
        <v>2025</v>
      </c>
      <c r="N810" s="23">
        <f>VLOOKUP(F810,'[1]Goa Member''s Details Revised'!$C$2:$AO$7385,5,0)</f>
        <v>22000</v>
      </c>
      <c r="O810" s="23">
        <f>VLOOKUP(F810,'[1]Goa Member''s Details Revised'!$C$2:$AO$7385,5,0)</f>
        <v>22000</v>
      </c>
      <c r="P810" s="23">
        <f>VLOOKUP(F810,'[1]Goa Member''s Details Revised'!$C$2:$AO$7385,6,0)</f>
        <v>22000</v>
      </c>
      <c r="Q810" s="23" t="str">
        <f>VLOOKUP(F810,'[1]Goa Member''s Details Revised'!$C$2:$AO$7385,8,0)</f>
        <v>I.R.M</v>
      </c>
      <c r="R810" s="23">
        <f t="shared" si="62"/>
        <v>0</v>
      </c>
      <c r="S810" s="21">
        <f t="shared" si="63"/>
        <v>30</v>
      </c>
      <c r="T810" s="23">
        <f t="shared" si="65"/>
        <v>17600</v>
      </c>
      <c r="U810" s="23">
        <f t="shared" si="66"/>
        <v>15333.333333333332</v>
      </c>
      <c r="V810" s="23">
        <f t="shared" si="64"/>
        <v>17600</v>
      </c>
      <c r="W810" s="23"/>
      <c r="X810" s="21"/>
      <c r="Y810" s="24" t="str">
        <f>VLOOKUP(F810,'[1]Goa Member''s Details Revised'!$C$2:$AO$7385,12,0)</f>
        <v xml:space="preserve"> no communication till date</v>
      </c>
    </row>
    <row r="811" spans="2:25">
      <c r="B811" s="20">
        <v>802</v>
      </c>
      <c r="C811" s="21"/>
      <c r="D811" s="21" t="s">
        <v>2026</v>
      </c>
      <c r="E811" s="21" t="s">
        <v>56</v>
      </c>
      <c r="F811" s="21">
        <v>31101</v>
      </c>
      <c r="G811" s="21"/>
      <c r="H811" s="22" t="str">
        <f>VLOOKUP(F811,'[1]Goa Member''s Details Revised'!$C$2:$AO$7385,2,0)</f>
        <v>L. N. C</v>
      </c>
      <c r="I811" s="21">
        <v>22</v>
      </c>
      <c r="J811" s="21" t="s">
        <v>58</v>
      </c>
      <c r="K811" s="21">
        <v>1993</v>
      </c>
      <c r="L811" s="22" t="str">
        <f>VLOOKUP(F811,'[1]Goa Member''s Details Revised'!$C$2:$AO$7385,9,0)</f>
        <v>Never</v>
      </c>
      <c r="M811" s="21" t="s">
        <v>2027</v>
      </c>
      <c r="N811" s="23">
        <f>VLOOKUP(F811,'[1]Goa Member''s Details Revised'!$C$2:$AO$7385,5,0)</f>
        <v>22000</v>
      </c>
      <c r="O811" s="23">
        <f>VLOOKUP(F811,'[1]Goa Member''s Details Revised'!$C$2:$AO$7385,5,0)</f>
        <v>22000</v>
      </c>
      <c r="P811" s="23">
        <f>VLOOKUP(F811,'[1]Goa Member''s Details Revised'!$C$2:$AO$7385,6,0)</f>
        <v>22000</v>
      </c>
      <c r="Q811" s="23" t="str">
        <f>VLOOKUP(F811,'[1]Goa Member''s Details Revised'!$C$2:$AO$7385,8,0)</f>
        <v>I.R.M</v>
      </c>
      <c r="R811" s="23">
        <f t="shared" si="62"/>
        <v>0</v>
      </c>
      <c r="S811" s="21">
        <f t="shared" si="63"/>
        <v>30</v>
      </c>
      <c r="T811" s="23">
        <f t="shared" si="65"/>
        <v>17600</v>
      </c>
      <c r="U811" s="23">
        <f t="shared" si="66"/>
        <v>15333.333333333332</v>
      </c>
      <c r="V811" s="23">
        <f t="shared" si="64"/>
        <v>17600</v>
      </c>
      <c r="W811" s="23"/>
      <c r="X811" s="21"/>
      <c r="Y811" s="24" t="str">
        <f>VLOOKUP(F811,'[1]Goa Member''s Details Revised'!$C$2:$AO$7385,12,0)</f>
        <v>last communication 09</v>
      </c>
    </row>
    <row r="812" spans="2:25">
      <c r="B812" s="20">
        <v>803</v>
      </c>
      <c r="C812" s="21"/>
      <c r="D812" s="21" t="s">
        <v>2028</v>
      </c>
      <c r="E812" s="21" t="s">
        <v>56</v>
      </c>
      <c r="F812" s="21">
        <v>31102</v>
      </c>
      <c r="G812" s="21"/>
      <c r="H812" s="22" t="str">
        <f>VLOOKUP(F812,'[1]Goa Member''s Details Revised'!$C$2:$AO$7385,2,0)</f>
        <v>L. N. C</v>
      </c>
      <c r="I812" s="21">
        <v>19</v>
      </c>
      <c r="J812" s="21" t="s">
        <v>58</v>
      </c>
      <c r="K812" s="21">
        <v>1993</v>
      </c>
      <c r="L812" s="22" t="str">
        <f>VLOOKUP(F812,'[1]Goa Member''s Details Revised'!$C$2:$AO$7385,9,0)</f>
        <v>Never</v>
      </c>
      <c r="M812" s="21" t="s">
        <v>2029</v>
      </c>
      <c r="N812" s="23">
        <f>VLOOKUP(F812,'[1]Goa Member''s Details Revised'!$C$2:$AO$7385,5,0)</f>
        <v>22000</v>
      </c>
      <c r="O812" s="23">
        <f>VLOOKUP(F812,'[1]Goa Member''s Details Revised'!$C$2:$AO$7385,5,0)</f>
        <v>22000</v>
      </c>
      <c r="P812" s="23">
        <f>VLOOKUP(F812,'[1]Goa Member''s Details Revised'!$C$2:$AO$7385,6,0)</f>
        <v>13200</v>
      </c>
      <c r="Q812" s="23" t="str">
        <f>VLOOKUP(F812,'[1]Goa Member''s Details Revised'!$C$2:$AO$7385,8,0)</f>
        <v>Outstanding</v>
      </c>
      <c r="R812" s="23">
        <f t="shared" si="62"/>
        <v>8800</v>
      </c>
      <c r="S812" s="21">
        <f t="shared" si="63"/>
        <v>30</v>
      </c>
      <c r="T812" s="23">
        <f t="shared" si="65"/>
        <v>10560</v>
      </c>
      <c r="U812" s="23">
        <f t="shared" si="66"/>
        <v>9200</v>
      </c>
      <c r="V812" s="23">
        <f t="shared" si="64"/>
        <v>8800</v>
      </c>
      <c r="W812" s="23"/>
      <c r="X812" s="21"/>
      <c r="Y812" s="24" t="str">
        <f>VLOOKUP(F812,'[1]Goa Member''s Details Revised'!$C$2:$AO$7385,12,0)</f>
        <v>no communication till date.. (Outstanding Rs 8800/-)</v>
      </c>
    </row>
    <row r="813" spans="2:25" ht="30">
      <c r="B813" s="20">
        <v>804</v>
      </c>
      <c r="C813" s="21"/>
      <c r="D813" s="21" t="s">
        <v>2030</v>
      </c>
      <c r="E813" s="21" t="s">
        <v>56</v>
      </c>
      <c r="F813" s="21">
        <v>31103</v>
      </c>
      <c r="G813" s="21"/>
      <c r="H813" s="22" t="str">
        <f>VLOOKUP(F813,'[1]Goa Member''s Details Revised'!$C$2:$AO$7385,2,0)</f>
        <v>L. N. C</v>
      </c>
      <c r="I813" s="21">
        <v>2</v>
      </c>
      <c r="J813" s="21" t="s">
        <v>58</v>
      </c>
      <c r="K813" s="21">
        <v>1993</v>
      </c>
      <c r="L813" s="22" t="str">
        <f>VLOOKUP(F813,'[1]Goa Member''s Details Revised'!$C$2:$AO$7385,9,0)</f>
        <v>Never</v>
      </c>
      <c r="M813" s="21" t="s">
        <v>2031</v>
      </c>
      <c r="N813" s="23">
        <f>VLOOKUP(F813,'[1]Goa Member''s Details Revised'!$C$2:$AO$7385,5,0)</f>
        <v>22000</v>
      </c>
      <c r="O813" s="23">
        <f>VLOOKUP(F813,'[1]Goa Member''s Details Revised'!$C$2:$AO$7385,5,0)</f>
        <v>22000</v>
      </c>
      <c r="P813" s="23">
        <f>VLOOKUP(F813,'[1]Goa Member''s Details Revised'!$C$2:$AO$7385,6,0)</f>
        <v>20900</v>
      </c>
      <c r="Q813" s="23" t="str">
        <f>VLOOKUP(F813,'[1]Goa Member''s Details Revised'!$C$2:$AO$7385,8,0)</f>
        <v>I.R.M</v>
      </c>
      <c r="R813" s="23">
        <f t="shared" si="62"/>
        <v>1100</v>
      </c>
      <c r="S813" s="21">
        <f t="shared" si="63"/>
        <v>30</v>
      </c>
      <c r="T813" s="23">
        <f t="shared" si="65"/>
        <v>16720</v>
      </c>
      <c r="U813" s="23">
        <f t="shared" si="66"/>
        <v>14566.666666666668</v>
      </c>
      <c r="V813" s="23">
        <f t="shared" si="64"/>
        <v>16500</v>
      </c>
      <c r="W813" s="23"/>
      <c r="X813" s="21"/>
      <c r="Y813" s="24" t="str">
        <f>VLOOKUP(F813,'[1]Goa Member''s Details Revised'!$C$2:$AO$7385,12,0)</f>
        <v>no communication till date...total 2 membership of Goa:- 31184 and 31103</v>
      </c>
    </row>
    <row r="814" spans="2:25" ht="30">
      <c r="B814" s="20">
        <v>805</v>
      </c>
      <c r="C814" s="21"/>
      <c r="D814" s="21" t="s">
        <v>2032</v>
      </c>
      <c r="E814" s="21" t="s">
        <v>56</v>
      </c>
      <c r="F814" s="21">
        <v>31104</v>
      </c>
      <c r="G814" s="21"/>
      <c r="H814" s="22" t="str">
        <f>VLOOKUP(F814,'[1]Goa Member''s Details Revised'!$C$2:$AO$7385,2,0)</f>
        <v>L. N. C</v>
      </c>
      <c r="I814" s="21">
        <v>20</v>
      </c>
      <c r="J814" s="21" t="s">
        <v>58</v>
      </c>
      <c r="K814" s="21">
        <v>1993</v>
      </c>
      <c r="L814" s="22">
        <f>VLOOKUP(F814,'[1]Goa Member''s Details Revised'!$C$2:$AO$7385,9,0)</f>
        <v>2007</v>
      </c>
      <c r="M814" s="21" t="s">
        <v>2033</v>
      </c>
      <c r="N814" s="23">
        <f>VLOOKUP(F814,'[1]Goa Member''s Details Revised'!$C$2:$AO$7385,5,0)</f>
        <v>22000</v>
      </c>
      <c r="O814" s="23">
        <f>VLOOKUP(F814,'[1]Goa Member''s Details Revised'!$C$2:$AO$7385,5,0)</f>
        <v>22000</v>
      </c>
      <c r="P814" s="23">
        <f>VLOOKUP(F814,'[1]Goa Member''s Details Revised'!$C$2:$AO$7385,6,0)</f>
        <v>22000</v>
      </c>
      <c r="Q814" s="23" t="str">
        <f>VLOOKUP(F814,'[1]Goa Member''s Details Revised'!$C$2:$AO$7385,8,0)</f>
        <v>R.M</v>
      </c>
      <c r="R814" s="23">
        <f t="shared" si="62"/>
        <v>0</v>
      </c>
      <c r="S814" s="21">
        <f t="shared" si="63"/>
        <v>30</v>
      </c>
      <c r="T814" s="23">
        <f t="shared" si="65"/>
        <v>17600</v>
      </c>
      <c r="U814" s="23">
        <f t="shared" si="66"/>
        <v>15333.333333333332</v>
      </c>
      <c r="V814" s="23">
        <f t="shared" si="64"/>
        <v>17600</v>
      </c>
      <c r="W814" s="23"/>
      <c r="X814" s="21"/>
      <c r="Y814" s="24" t="str">
        <f>VLOOKUP(F814,'[1]Goa Member''s Details Revised'!$C$2:$AO$7385,12,0)</f>
        <v>last communication 14…… membership transferred from Sunil Das Gupta to Rajat Banerji in 07</v>
      </c>
    </row>
    <row r="815" spans="2:25">
      <c r="B815" s="20">
        <v>806</v>
      </c>
      <c r="C815" s="21"/>
      <c r="D815" s="21" t="s">
        <v>2034</v>
      </c>
      <c r="E815" s="21" t="s">
        <v>56</v>
      </c>
      <c r="F815" s="21">
        <v>31105</v>
      </c>
      <c r="G815" s="21"/>
      <c r="H815" s="22" t="str">
        <f>VLOOKUP(F815,'[1]Goa Member''s Details Revised'!$C$2:$AO$7385,2,0)</f>
        <v>L. N. C</v>
      </c>
      <c r="I815" s="21">
        <v>23</v>
      </c>
      <c r="J815" s="21" t="s">
        <v>58</v>
      </c>
      <c r="K815" s="21">
        <v>1993</v>
      </c>
      <c r="L815" s="22" t="str">
        <f>VLOOKUP(F815,'[1]Goa Member''s Details Revised'!$C$2:$AO$7385,9,0)</f>
        <v>Never</v>
      </c>
      <c r="M815" s="21" t="s">
        <v>2035</v>
      </c>
      <c r="N815" s="23">
        <f>VLOOKUP(F815,'[1]Goa Member''s Details Revised'!$C$2:$AO$7385,5,0)</f>
        <v>22000</v>
      </c>
      <c r="O815" s="23">
        <f>VLOOKUP(F815,'[1]Goa Member''s Details Revised'!$C$2:$AO$7385,5,0)</f>
        <v>22000</v>
      </c>
      <c r="P815" s="23">
        <f>VLOOKUP(F815,'[1]Goa Member''s Details Revised'!$C$2:$AO$7385,6,0)</f>
        <v>6600</v>
      </c>
      <c r="Q815" s="23" t="str">
        <f>VLOOKUP(F815,'[1]Goa Member''s Details Revised'!$C$2:$AO$7385,8,0)</f>
        <v>Outstanding</v>
      </c>
      <c r="R815" s="23">
        <f t="shared" si="62"/>
        <v>15400</v>
      </c>
      <c r="S815" s="21">
        <f t="shared" si="63"/>
        <v>30</v>
      </c>
      <c r="T815" s="23">
        <f t="shared" si="65"/>
        <v>5280</v>
      </c>
      <c r="U815" s="23">
        <f t="shared" si="66"/>
        <v>4600</v>
      </c>
      <c r="V815" s="23">
        <f t="shared" si="64"/>
        <v>2200</v>
      </c>
      <c r="W815" s="23"/>
      <c r="X815" s="21"/>
      <c r="Y815" s="24" t="str">
        <f>VLOOKUP(F815,'[1]Goa Member''s Details Revised'!$C$2:$AO$7385,12,0)</f>
        <v>no communication till date.. (Outstanding Rs 15400/-)</v>
      </c>
    </row>
    <row r="816" spans="2:25">
      <c r="B816" s="20">
        <v>807</v>
      </c>
      <c r="C816" s="21"/>
      <c r="D816" s="21" t="s">
        <v>2036</v>
      </c>
      <c r="E816" s="21" t="s">
        <v>56</v>
      </c>
      <c r="F816" s="21">
        <v>31107</v>
      </c>
      <c r="G816" s="21"/>
      <c r="H816" s="22" t="str">
        <f>VLOOKUP(F816,'[1]Goa Member''s Details Revised'!$C$2:$AO$7385,2,0)</f>
        <v>L. N. C</v>
      </c>
      <c r="I816" s="21">
        <v>15</v>
      </c>
      <c r="J816" s="21" t="s">
        <v>58</v>
      </c>
      <c r="K816" s="21">
        <v>1993</v>
      </c>
      <c r="L816" s="22">
        <f>VLOOKUP(F816,'[1]Goa Member''s Details Revised'!$C$2:$AO$7385,9,0)</f>
        <v>2009</v>
      </c>
      <c r="M816" s="21" t="s">
        <v>2037</v>
      </c>
      <c r="N816" s="23">
        <f>VLOOKUP(F816,'[1]Goa Member''s Details Revised'!$C$2:$AO$7385,5,0)</f>
        <v>52000</v>
      </c>
      <c r="O816" s="23">
        <f>VLOOKUP(F816,'[1]Goa Member''s Details Revised'!$C$2:$AO$7385,5,0)</f>
        <v>52000</v>
      </c>
      <c r="P816" s="23">
        <f>VLOOKUP(F816,'[1]Goa Member''s Details Revised'!$C$2:$AO$7385,6,0)</f>
        <v>52000</v>
      </c>
      <c r="Q816" s="23" t="str">
        <f>VLOOKUP(F816,'[1]Goa Member''s Details Revised'!$C$2:$AO$7385,8,0)</f>
        <v>R.M</v>
      </c>
      <c r="R816" s="23">
        <f t="shared" si="62"/>
        <v>0</v>
      </c>
      <c r="S816" s="21">
        <f t="shared" si="63"/>
        <v>30</v>
      </c>
      <c r="T816" s="23">
        <f t="shared" si="65"/>
        <v>41600</v>
      </c>
      <c r="U816" s="23">
        <f t="shared" si="66"/>
        <v>36242.42424242424</v>
      </c>
      <c r="V816" s="23">
        <f t="shared" si="64"/>
        <v>41600</v>
      </c>
      <c r="W816" s="23"/>
      <c r="X816" s="21"/>
      <c r="Y816" s="24" t="str">
        <f>VLOOKUP(F816,'[1]Goa Member''s Details Revised'!$C$2:$AO$7385,12,0)</f>
        <v>last communication 10</v>
      </c>
    </row>
    <row r="817" spans="2:25" ht="30">
      <c r="B817" s="20">
        <v>808</v>
      </c>
      <c r="C817" s="21"/>
      <c r="D817" s="21" t="s">
        <v>2038</v>
      </c>
      <c r="E817" s="21" t="s">
        <v>56</v>
      </c>
      <c r="F817" s="21">
        <v>31108</v>
      </c>
      <c r="G817" s="21"/>
      <c r="H817" s="22" t="str">
        <f>VLOOKUP(F817,'[1]Goa Member''s Details Revised'!$C$2:$AO$7385,2,0)</f>
        <v>L. N. C</v>
      </c>
      <c r="I817" s="21">
        <v>27</v>
      </c>
      <c r="J817" s="21" t="s">
        <v>58</v>
      </c>
      <c r="K817" s="21">
        <v>1993</v>
      </c>
      <c r="L817" s="22" t="str">
        <f>VLOOKUP(F817,'[1]Goa Member''s Details Revised'!$C$2:$AO$7385,9,0)</f>
        <v>Never</v>
      </c>
      <c r="M817" s="21" t="s">
        <v>2039</v>
      </c>
      <c r="N817" s="23">
        <f>VLOOKUP(F817,'[1]Goa Member''s Details Revised'!$C$2:$AO$7385,5,0)</f>
        <v>30000</v>
      </c>
      <c r="O817" s="23">
        <f>VLOOKUP(F817,'[1]Goa Member''s Details Revised'!$C$2:$AO$7385,5,0)</f>
        <v>30000</v>
      </c>
      <c r="P817" s="23">
        <f>VLOOKUP(F817,'[1]Goa Member''s Details Revised'!$C$2:$AO$7385,6,0)</f>
        <v>30000</v>
      </c>
      <c r="Q817" s="23" t="str">
        <f>VLOOKUP(F817,'[1]Goa Member''s Details Revised'!$C$2:$AO$7385,8,0)</f>
        <v>I.R.M</v>
      </c>
      <c r="R817" s="23">
        <f t="shared" si="62"/>
        <v>0</v>
      </c>
      <c r="S817" s="21">
        <f t="shared" si="63"/>
        <v>30</v>
      </c>
      <c r="T817" s="23">
        <f t="shared" si="65"/>
        <v>24000</v>
      </c>
      <c r="U817" s="23">
        <f t="shared" si="66"/>
        <v>20909.090909090912</v>
      </c>
      <c r="V817" s="23">
        <f t="shared" si="64"/>
        <v>24000</v>
      </c>
      <c r="W817" s="23"/>
      <c r="X817" s="21"/>
      <c r="Y817" s="24" t="str">
        <f>VLOOKUP(F817,'[1]Goa Member''s Details Revised'!$C$2:$AO$7385,12,0)</f>
        <v>we send last reminder in 2012.then we did not receive any reply.</v>
      </c>
    </row>
    <row r="818" spans="2:25">
      <c r="B818" s="20">
        <v>809</v>
      </c>
      <c r="C818" s="21"/>
      <c r="D818" s="21" t="s">
        <v>2040</v>
      </c>
      <c r="E818" s="21" t="s">
        <v>56</v>
      </c>
      <c r="F818" s="21">
        <v>31109</v>
      </c>
      <c r="G818" s="21"/>
      <c r="H818" s="22" t="str">
        <f>VLOOKUP(F818,'[1]Goa Member''s Details Revised'!$C$2:$AO$7385,2,0)</f>
        <v>L. N. C</v>
      </c>
      <c r="I818" s="21">
        <v>26</v>
      </c>
      <c r="J818" s="21" t="s">
        <v>58</v>
      </c>
      <c r="K818" s="21">
        <v>1993</v>
      </c>
      <c r="L818" s="22">
        <f>VLOOKUP(F818,'[1]Goa Member''s Details Revised'!$C$2:$AO$7385,9,0)</f>
        <v>2008</v>
      </c>
      <c r="M818" s="21" t="s">
        <v>2041</v>
      </c>
      <c r="N818" s="23">
        <f>VLOOKUP(F818,'[1]Goa Member''s Details Revised'!$C$2:$AO$7385,5,0)</f>
        <v>40000</v>
      </c>
      <c r="O818" s="23">
        <f>VLOOKUP(F818,'[1]Goa Member''s Details Revised'!$C$2:$AO$7385,5,0)</f>
        <v>40000</v>
      </c>
      <c r="P818" s="23">
        <f>VLOOKUP(F818,'[1]Goa Member''s Details Revised'!$C$2:$AO$7385,6,0)</f>
        <v>40000</v>
      </c>
      <c r="Q818" s="23" t="str">
        <f>VLOOKUP(F818,'[1]Goa Member''s Details Revised'!$C$2:$AO$7385,8,0)</f>
        <v>R.M</v>
      </c>
      <c r="R818" s="23">
        <f t="shared" si="62"/>
        <v>0</v>
      </c>
      <c r="S818" s="21">
        <f t="shared" si="63"/>
        <v>30</v>
      </c>
      <c r="T818" s="23">
        <f t="shared" si="65"/>
        <v>32000</v>
      </c>
      <c r="U818" s="23">
        <f t="shared" si="66"/>
        <v>27878.78787878788</v>
      </c>
      <c r="V818" s="23">
        <f t="shared" si="64"/>
        <v>32000</v>
      </c>
      <c r="W818" s="23"/>
      <c r="X818" s="21"/>
      <c r="Y818" s="24" t="str">
        <f>VLOOKUP(F818,'[1]Goa Member''s Details Revised'!$C$2:$AO$7385,12,0)</f>
        <v>last communication 10</v>
      </c>
    </row>
    <row r="819" spans="2:25" ht="30">
      <c r="B819" s="20">
        <v>810</v>
      </c>
      <c r="C819" s="21"/>
      <c r="D819" s="21" t="s">
        <v>2042</v>
      </c>
      <c r="E819" s="21" t="s">
        <v>56</v>
      </c>
      <c r="F819" s="21">
        <v>31111</v>
      </c>
      <c r="G819" s="21"/>
      <c r="H819" s="22" t="str">
        <f>VLOOKUP(F819,'[1]Goa Member''s Details Revised'!$C$2:$AO$7385,2,0)</f>
        <v>L. N. C</v>
      </c>
      <c r="I819" s="21">
        <v>28</v>
      </c>
      <c r="J819" s="21" t="s">
        <v>58</v>
      </c>
      <c r="K819" s="21">
        <v>1993</v>
      </c>
      <c r="L819" s="22" t="str">
        <f>VLOOKUP(F819,'[1]Goa Member''s Details Revised'!$C$2:$AO$7385,9,0)</f>
        <v>Never</v>
      </c>
      <c r="M819" s="21" t="s">
        <v>2043</v>
      </c>
      <c r="N819" s="23">
        <f>VLOOKUP(F819,'[1]Goa Member''s Details Revised'!$C$2:$AO$7385,5,0)</f>
        <v>22000</v>
      </c>
      <c r="O819" s="23">
        <f>VLOOKUP(F819,'[1]Goa Member''s Details Revised'!$C$2:$AO$7385,5,0)</f>
        <v>22000</v>
      </c>
      <c r="P819" s="23">
        <f>VLOOKUP(F819,'[1]Goa Member''s Details Revised'!$C$2:$AO$7385,6,0)</f>
        <v>20900</v>
      </c>
      <c r="Q819" s="23" t="str">
        <f>VLOOKUP(F819,'[1]Goa Member''s Details Revised'!$C$2:$AO$7385,8,0)</f>
        <v>I.R.M</v>
      </c>
      <c r="R819" s="23">
        <f t="shared" si="62"/>
        <v>1100</v>
      </c>
      <c r="S819" s="21">
        <f t="shared" si="63"/>
        <v>30</v>
      </c>
      <c r="T819" s="23">
        <f t="shared" si="65"/>
        <v>16720</v>
      </c>
      <c r="U819" s="23">
        <f t="shared" si="66"/>
        <v>14566.666666666668</v>
      </c>
      <c r="V819" s="23">
        <f t="shared" si="64"/>
        <v>16500</v>
      </c>
      <c r="W819" s="23"/>
      <c r="X819" s="21"/>
      <c r="Y819" s="24" t="str">
        <f>VLOOKUP(F819,'[1]Goa Member''s Details Revised'!$C$2:$AO$7385,12,0)</f>
        <v>we send last reminder in 2012.then we did not receive any reply.</v>
      </c>
    </row>
    <row r="820" spans="2:25">
      <c r="B820" s="20">
        <v>811</v>
      </c>
      <c r="C820" s="21"/>
      <c r="D820" s="21" t="s">
        <v>2044</v>
      </c>
      <c r="E820" s="21" t="s">
        <v>56</v>
      </c>
      <c r="F820" s="21">
        <v>31112</v>
      </c>
      <c r="G820" s="21"/>
      <c r="H820" s="22" t="str">
        <f>VLOOKUP(F820,'[1]Goa Member''s Details Revised'!$C$2:$AO$7385,2,0)</f>
        <v>L. N. C</v>
      </c>
      <c r="I820" s="21">
        <v>28</v>
      </c>
      <c r="J820" s="21" t="s">
        <v>58</v>
      </c>
      <c r="K820" s="21">
        <v>1993</v>
      </c>
      <c r="L820" s="22" t="str">
        <f>VLOOKUP(F820,'[1]Goa Member''s Details Revised'!$C$2:$AO$7385,9,0)</f>
        <v>Never</v>
      </c>
      <c r="M820" s="21" t="s">
        <v>2045</v>
      </c>
      <c r="N820" s="23">
        <f>VLOOKUP(F820,'[1]Goa Member''s Details Revised'!$C$2:$AO$7385,5,0)</f>
        <v>30000</v>
      </c>
      <c r="O820" s="23">
        <f>VLOOKUP(F820,'[1]Goa Member''s Details Revised'!$C$2:$AO$7385,5,0)</f>
        <v>30000</v>
      </c>
      <c r="P820" s="23">
        <f>VLOOKUP(F820,'[1]Goa Member''s Details Revised'!$C$2:$AO$7385,6,0)</f>
        <v>30000</v>
      </c>
      <c r="Q820" s="23" t="str">
        <f>VLOOKUP(F820,'[1]Goa Member''s Details Revised'!$C$2:$AO$7385,8,0)</f>
        <v>I.R.M</v>
      </c>
      <c r="R820" s="23">
        <f t="shared" si="62"/>
        <v>0</v>
      </c>
      <c r="S820" s="21">
        <f t="shared" si="63"/>
        <v>30</v>
      </c>
      <c r="T820" s="23">
        <f t="shared" si="65"/>
        <v>24000</v>
      </c>
      <c r="U820" s="23">
        <f t="shared" si="66"/>
        <v>20909.090909090912</v>
      </c>
      <c r="V820" s="23">
        <f t="shared" si="64"/>
        <v>24000</v>
      </c>
      <c r="W820" s="23"/>
      <c r="X820" s="21"/>
      <c r="Y820" s="24" t="str">
        <f>VLOOKUP(F820,'[1]Goa Member''s Details Revised'!$C$2:$AO$7385,12,0)</f>
        <v>last communication 07</v>
      </c>
    </row>
    <row r="821" spans="2:25">
      <c r="B821" s="20">
        <v>812</v>
      </c>
      <c r="C821" s="21"/>
      <c r="D821" s="21" t="s">
        <v>2046</v>
      </c>
      <c r="E821" s="21" t="s">
        <v>56</v>
      </c>
      <c r="F821" s="21">
        <v>31114</v>
      </c>
      <c r="G821" s="21"/>
      <c r="H821" s="22" t="str">
        <f>VLOOKUP(F821,'[1]Goa Member''s Details Revised'!$C$2:$AO$7385,2,0)</f>
        <v>L. N. C</v>
      </c>
      <c r="I821" s="21">
        <v>7</v>
      </c>
      <c r="J821" s="21" t="s">
        <v>65</v>
      </c>
      <c r="K821" s="21">
        <v>1994</v>
      </c>
      <c r="L821" s="22" t="str">
        <f>VLOOKUP(F821,'[1]Goa Member''s Details Revised'!$C$2:$AO$7385,9,0)</f>
        <v>No</v>
      </c>
      <c r="M821" s="27" t="s">
        <v>2047</v>
      </c>
      <c r="N821" s="23">
        <f>VLOOKUP(F821,'[1]Goa Member''s Details Revised'!$C$2:$AO$7385,5,0)</f>
        <v>22000</v>
      </c>
      <c r="O821" s="23">
        <f>VLOOKUP(F821,'[1]Goa Member''s Details Revised'!$C$2:$AO$7385,5,0)</f>
        <v>22000</v>
      </c>
      <c r="P821" s="23">
        <f>VLOOKUP(F821,'[1]Goa Member''s Details Revised'!$C$2:$AO$7385,6,0)</f>
        <v>22000</v>
      </c>
      <c r="Q821" s="23" t="str">
        <f>VLOOKUP(F821,'[1]Goa Member''s Details Revised'!$C$2:$AO$7385,8,0)</f>
        <v>cancelled</v>
      </c>
      <c r="R821" s="23">
        <f t="shared" si="62"/>
        <v>0</v>
      </c>
      <c r="S821" s="21">
        <f t="shared" si="63"/>
        <v>29</v>
      </c>
      <c r="T821" s="23">
        <f t="shared" si="65"/>
        <v>17600</v>
      </c>
      <c r="U821" s="23">
        <f t="shared" si="66"/>
        <v>15555.555555555555</v>
      </c>
      <c r="V821" s="23">
        <f t="shared" si="64"/>
        <v>17600</v>
      </c>
      <c r="W821" s="23"/>
      <c r="X821" s="21"/>
      <c r="Y821" s="24" t="str">
        <f>VLOOKUP(F821,'[1]Goa Member''s Details Revised'!$C$2:$AO$7385,12,0)</f>
        <v>cancelled on 21/04/2022</v>
      </c>
    </row>
    <row r="822" spans="2:25">
      <c r="B822" s="20">
        <v>813</v>
      </c>
      <c r="C822" s="21"/>
      <c r="D822" s="21" t="s">
        <v>2048</v>
      </c>
      <c r="E822" s="21" t="s">
        <v>56</v>
      </c>
      <c r="F822" s="21">
        <v>31115</v>
      </c>
      <c r="G822" s="21"/>
      <c r="H822" s="22" t="str">
        <f>VLOOKUP(F822,'[1]Goa Member''s Details Revised'!$C$2:$AO$7385,2,0)</f>
        <v>L. N. C</v>
      </c>
      <c r="I822" s="21">
        <v>23</v>
      </c>
      <c r="J822" s="21" t="s">
        <v>58</v>
      </c>
      <c r="K822" s="21">
        <v>1993</v>
      </c>
      <c r="L822" s="22" t="str">
        <f>VLOOKUP(F822,'[1]Goa Member''s Details Revised'!$C$2:$AO$7385,9,0)</f>
        <v>Never</v>
      </c>
      <c r="M822" s="21" t="s">
        <v>2049</v>
      </c>
      <c r="N822" s="23">
        <f>VLOOKUP(F822,'[1]Goa Member''s Details Revised'!$C$2:$AO$7385,5,0)</f>
        <v>22000</v>
      </c>
      <c r="O822" s="23">
        <f>VLOOKUP(F822,'[1]Goa Member''s Details Revised'!$C$2:$AO$7385,5,0)</f>
        <v>22000</v>
      </c>
      <c r="P822" s="23">
        <f>VLOOKUP(F822,'[1]Goa Member''s Details Revised'!$C$2:$AO$7385,6,0)</f>
        <v>22000</v>
      </c>
      <c r="Q822" s="23" t="str">
        <f>VLOOKUP(F822,'[1]Goa Member''s Details Revised'!$C$2:$AO$7385,8,0)</f>
        <v>I.R.M</v>
      </c>
      <c r="R822" s="23">
        <f t="shared" si="62"/>
        <v>0</v>
      </c>
      <c r="S822" s="21">
        <f t="shared" si="63"/>
        <v>30</v>
      </c>
      <c r="T822" s="23">
        <f t="shared" si="65"/>
        <v>17600</v>
      </c>
      <c r="U822" s="23">
        <f t="shared" si="66"/>
        <v>15333.333333333332</v>
      </c>
      <c r="V822" s="23">
        <f t="shared" si="64"/>
        <v>17600</v>
      </c>
      <c r="W822" s="23"/>
      <c r="X822" s="21"/>
      <c r="Y822" s="24" t="str">
        <f>VLOOKUP(F822,'[1]Goa Member''s Details Revised'!$C$2:$AO$7385,12,0)</f>
        <v>no communication till date</v>
      </c>
    </row>
    <row r="823" spans="2:25">
      <c r="B823" s="20">
        <v>814</v>
      </c>
      <c r="C823" s="21"/>
      <c r="D823" s="21" t="s">
        <v>2050</v>
      </c>
      <c r="E823" s="21" t="s">
        <v>56</v>
      </c>
      <c r="F823" s="21">
        <v>31116</v>
      </c>
      <c r="G823" s="21"/>
      <c r="H823" s="22" t="str">
        <f>VLOOKUP(F823,'[1]Goa Member''s Details Revised'!$C$2:$AO$7385,2,0)</f>
        <v>L. N. C</v>
      </c>
      <c r="I823" s="21">
        <v>30</v>
      </c>
      <c r="J823" s="21" t="s">
        <v>58</v>
      </c>
      <c r="K823" s="21">
        <v>1993</v>
      </c>
      <c r="L823" s="22" t="str">
        <f>VLOOKUP(F823,'[1]Goa Member''s Details Revised'!$C$2:$AO$7385,9,0)</f>
        <v>Never</v>
      </c>
      <c r="M823" s="21" t="s">
        <v>2051</v>
      </c>
      <c r="N823" s="23">
        <f>VLOOKUP(F823,'[1]Goa Member''s Details Revised'!$C$2:$AO$7385,5,0)</f>
        <v>22000</v>
      </c>
      <c r="O823" s="23">
        <f>VLOOKUP(F823,'[1]Goa Member''s Details Revised'!$C$2:$AO$7385,5,0)</f>
        <v>22000</v>
      </c>
      <c r="P823" s="23">
        <f>VLOOKUP(F823,'[1]Goa Member''s Details Revised'!$C$2:$AO$7385,6,0)</f>
        <v>22000</v>
      </c>
      <c r="Q823" s="23" t="str">
        <f>VLOOKUP(F823,'[1]Goa Member''s Details Revised'!$C$2:$AO$7385,8,0)</f>
        <v>I.R.M</v>
      </c>
      <c r="R823" s="23">
        <f t="shared" si="62"/>
        <v>0</v>
      </c>
      <c r="S823" s="21">
        <f t="shared" si="63"/>
        <v>30</v>
      </c>
      <c r="T823" s="23">
        <f t="shared" si="65"/>
        <v>17600</v>
      </c>
      <c r="U823" s="23">
        <f t="shared" si="66"/>
        <v>15333.333333333332</v>
      </c>
      <c r="V823" s="23">
        <f t="shared" si="64"/>
        <v>17600</v>
      </c>
      <c r="W823" s="23"/>
      <c r="X823" s="21"/>
      <c r="Y823" s="24" t="str">
        <f>VLOOKUP(F823,'[1]Goa Member''s Details Revised'!$C$2:$AO$7385,12,0)</f>
        <v>last communication 04</v>
      </c>
    </row>
    <row r="824" spans="2:25">
      <c r="B824" s="20">
        <v>815</v>
      </c>
      <c r="C824" s="21"/>
      <c r="D824" s="21" t="s">
        <v>2052</v>
      </c>
      <c r="E824" s="21" t="s">
        <v>56</v>
      </c>
      <c r="F824" s="21">
        <v>31117</v>
      </c>
      <c r="G824" s="21"/>
      <c r="H824" s="22" t="str">
        <f>VLOOKUP(F824,'[1]Goa Member''s Details Revised'!$C$2:$AO$7385,2,0)</f>
        <v>L. N. C</v>
      </c>
      <c r="I824" s="21">
        <v>10</v>
      </c>
      <c r="J824" s="21" t="s">
        <v>65</v>
      </c>
      <c r="K824" s="21">
        <v>1994</v>
      </c>
      <c r="L824" s="22" t="str">
        <f>VLOOKUP(F824,'[1]Goa Member''s Details Revised'!$C$2:$AO$7385,9,0)</f>
        <v>Never</v>
      </c>
      <c r="M824" s="21" t="s">
        <v>2053</v>
      </c>
      <c r="N824" s="23">
        <f>VLOOKUP(F824,'[1]Goa Member''s Details Revised'!$C$2:$AO$7385,5,0)</f>
        <v>65000</v>
      </c>
      <c r="O824" s="23">
        <f>VLOOKUP(F824,'[1]Goa Member''s Details Revised'!$C$2:$AO$7385,5,0)</f>
        <v>65000</v>
      </c>
      <c r="P824" s="23">
        <f>VLOOKUP(F824,'[1]Goa Member''s Details Revised'!$C$2:$AO$7385,6,0)</f>
        <v>65000</v>
      </c>
      <c r="Q824" s="23" t="str">
        <f>VLOOKUP(F824,'[1]Goa Member''s Details Revised'!$C$2:$AO$7385,8,0)</f>
        <v>I.R.M</v>
      </c>
      <c r="R824" s="23">
        <f t="shared" si="62"/>
        <v>0</v>
      </c>
      <c r="S824" s="21">
        <f t="shared" si="63"/>
        <v>29</v>
      </c>
      <c r="T824" s="23">
        <f t="shared" si="65"/>
        <v>52000</v>
      </c>
      <c r="U824" s="23">
        <f t="shared" si="66"/>
        <v>45959.595959595958</v>
      </c>
      <c r="V824" s="23">
        <f t="shared" si="64"/>
        <v>52000</v>
      </c>
      <c r="W824" s="23"/>
      <c r="X824" s="21"/>
      <c r="Y824" s="24" t="str">
        <f>VLOOKUP(F824,'[1]Goa Member''s Details Revised'!$C$2:$AO$7385,12,0)</f>
        <v>last communication 15</v>
      </c>
    </row>
    <row r="825" spans="2:25">
      <c r="B825" s="20">
        <v>816</v>
      </c>
      <c r="C825" s="21"/>
      <c r="D825" s="21" t="s">
        <v>2054</v>
      </c>
      <c r="E825" s="21" t="s">
        <v>56</v>
      </c>
      <c r="F825" s="21">
        <v>31118</v>
      </c>
      <c r="G825" s="21"/>
      <c r="H825" s="22" t="str">
        <f>VLOOKUP(F825,'[1]Goa Member''s Details Revised'!$C$2:$AO$7385,2,0)</f>
        <v>L. N. C</v>
      </c>
      <c r="I825" s="21">
        <v>28</v>
      </c>
      <c r="J825" s="21" t="s">
        <v>58</v>
      </c>
      <c r="K825" s="21">
        <v>1993</v>
      </c>
      <c r="L825" s="22" t="str">
        <f>VLOOKUP(F825,'[1]Goa Member''s Details Revised'!$C$2:$AO$7385,9,0)</f>
        <v>Never</v>
      </c>
      <c r="M825" s="21" t="s">
        <v>2055</v>
      </c>
      <c r="N825" s="23">
        <f>VLOOKUP(F825,'[1]Goa Member''s Details Revised'!$C$2:$AO$7385,5,0)</f>
        <v>22000</v>
      </c>
      <c r="O825" s="23">
        <f>VLOOKUP(F825,'[1]Goa Member''s Details Revised'!$C$2:$AO$7385,5,0)</f>
        <v>22000</v>
      </c>
      <c r="P825" s="23">
        <f>VLOOKUP(F825,'[1]Goa Member''s Details Revised'!$C$2:$AO$7385,6,0)</f>
        <v>24200</v>
      </c>
      <c r="Q825" s="23" t="str">
        <f>VLOOKUP(F825,'[1]Goa Member''s Details Revised'!$C$2:$AO$7385,8,0)</f>
        <v>I.R.M</v>
      </c>
      <c r="R825" s="23">
        <f t="shared" si="62"/>
        <v>-2200</v>
      </c>
      <c r="S825" s="21">
        <f t="shared" si="63"/>
        <v>30</v>
      </c>
      <c r="T825" s="23">
        <f t="shared" si="65"/>
        <v>19360</v>
      </c>
      <c r="U825" s="23">
        <f t="shared" si="66"/>
        <v>16866.666666666664</v>
      </c>
      <c r="V825" s="23">
        <f t="shared" si="64"/>
        <v>19800</v>
      </c>
      <c r="W825" s="23"/>
      <c r="X825" s="21"/>
      <c r="Y825" s="24" t="str">
        <f>VLOOKUP(F825,'[1]Goa Member''s Details Revised'!$C$2:$AO$7385,12,0)</f>
        <v>last communication 07</v>
      </c>
    </row>
    <row r="826" spans="2:25">
      <c r="B826" s="20">
        <v>817</v>
      </c>
      <c r="C826" s="21"/>
      <c r="D826" s="21" t="s">
        <v>2056</v>
      </c>
      <c r="E826" s="21" t="s">
        <v>56</v>
      </c>
      <c r="F826" s="21">
        <v>31119</v>
      </c>
      <c r="G826" s="21"/>
      <c r="H826" s="22" t="str">
        <f>VLOOKUP(F826,'[1]Goa Member''s Details Revised'!$C$2:$AO$7385,2,0)</f>
        <v>L. N. C</v>
      </c>
      <c r="I826" s="21">
        <v>16</v>
      </c>
      <c r="J826" s="21" t="s">
        <v>58</v>
      </c>
      <c r="K826" s="21">
        <v>1993</v>
      </c>
      <c r="L826" s="22" t="str">
        <f>VLOOKUP(F826,'[1]Goa Member''s Details Revised'!$C$2:$AO$7385,9,0)</f>
        <v>Never</v>
      </c>
      <c r="M826" s="21" t="s">
        <v>2057</v>
      </c>
      <c r="N826" s="23">
        <f>VLOOKUP(F826,'[1]Goa Member''s Details Revised'!$C$2:$AO$7385,5,0)</f>
        <v>22000</v>
      </c>
      <c r="O826" s="23">
        <f>VLOOKUP(F826,'[1]Goa Member''s Details Revised'!$C$2:$AO$7385,5,0)</f>
        <v>22000</v>
      </c>
      <c r="P826" s="23">
        <f>VLOOKUP(F826,'[1]Goa Member''s Details Revised'!$C$2:$AO$7385,6,0)</f>
        <v>22000</v>
      </c>
      <c r="Q826" s="23" t="str">
        <f>VLOOKUP(F826,'[1]Goa Member''s Details Revised'!$C$2:$AO$7385,8,0)</f>
        <v>I.R.M</v>
      </c>
      <c r="R826" s="23">
        <f t="shared" si="62"/>
        <v>0</v>
      </c>
      <c r="S826" s="21">
        <f t="shared" si="63"/>
        <v>30</v>
      </c>
      <c r="T826" s="23">
        <f t="shared" si="65"/>
        <v>17600</v>
      </c>
      <c r="U826" s="23">
        <f t="shared" si="66"/>
        <v>15333.333333333332</v>
      </c>
      <c r="V826" s="23">
        <f t="shared" si="64"/>
        <v>17600</v>
      </c>
      <c r="W826" s="23"/>
      <c r="X826" s="21"/>
      <c r="Y826" s="24" t="str">
        <f>VLOOKUP(F826,'[1]Goa Member''s Details Revised'!$C$2:$AO$7385,12,0)</f>
        <v>last communication 15</v>
      </c>
    </row>
    <row r="827" spans="2:25" ht="30">
      <c r="B827" s="20">
        <v>818</v>
      </c>
      <c r="C827" s="21"/>
      <c r="D827" s="21" t="s">
        <v>2058</v>
      </c>
      <c r="E827" s="21" t="s">
        <v>56</v>
      </c>
      <c r="F827" s="21">
        <v>31120</v>
      </c>
      <c r="G827" s="21"/>
      <c r="H827" s="22" t="str">
        <f>VLOOKUP(F827,'[1]Goa Member''s Details Revised'!$C$2:$AO$7385,2,0)</f>
        <v>L. N. C</v>
      </c>
      <c r="I827" s="21">
        <v>24</v>
      </c>
      <c r="J827" s="21" t="s">
        <v>58</v>
      </c>
      <c r="K827" s="21">
        <v>1993</v>
      </c>
      <c r="L827" s="22" t="str">
        <f>VLOOKUP(F827,'[1]Goa Member''s Details Revised'!$C$2:$AO$7385,9,0)</f>
        <v>Never</v>
      </c>
      <c r="M827" s="21" t="s">
        <v>2059</v>
      </c>
      <c r="N827" s="23">
        <f>VLOOKUP(F827,'[1]Goa Member''s Details Revised'!$C$2:$AO$7385,5,0)</f>
        <v>52000</v>
      </c>
      <c r="O827" s="23">
        <f>VLOOKUP(F827,'[1]Goa Member''s Details Revised'!$C$2:$AO$7385,5,0)</f>
        <v>52000</v>
      </c>
      <c r="P827" s="23">
        <f>VLOOKUP(F827,'[1]Goa Member''s Details Revised'!$C$2:$AO$7385,6,0)</f>
        <v>49400</v>
      </c>
      <c r="Q827" s="23" t="str">
        <f>VLOOKUP(F827,'[1]Goa Member''s Details Revised'!$C$2:$AO$7385,8,0)</f>
        <v>I.R.M</v>
      </c>
      <c r="R827" s="23">
        <f t="shared" si="62"/>
        <v>2600</v>
      </c>
      <c r="S827" s="21">
        <f t="shared" si="63"/>
        <v>30</v>
      </c>
      <c r="T827" s="23">
        <f t="shared" si="65"/>
        <v>39520</v>
      </c>
      <c r="U827" s="23">
        <f t="shared" si="66"/>
        <v>34430.303030303032</v>
      </c>
      <c r="V827" s="23">
        <f t="shared" si="64"/>
        <v>39000</v>
      </c>
      <c r="W827" s="23"/>
      <c r="X827" s="21"/>
      <c r="Y827" s="24" t="str">
        <f>VLOOKUP(F827,'[1]Goa Member''s Details Revised'!$C$2:$AO$7385,12,0)</f>
        <v>we send last reminder in 2012.then we did not receive any reply.</v>
      </c>
    </row>
    <row r="828" spans="2:25">
      <c r="B828" s="20">
        <v>819</v>
      </c>
      <c r="C828" s="21"/>
      <c r="D828" s="21" t="s">
        <v>2060</v>
      </c>
      <c r="E828" s="21" t="s">
        <v>56</v>
      </c>
      <c r="F828" s="21">
        <v>31122</v>
      </c>
      <c r="G828" s="21"/>
      <c r="H828" s="22" t="str">
        <f>VLOOKUP(F828,'[1]Goa Member''s Details Revised'!$C$2:$AO$7385,2,0)</f>
        <v>L. N. C</v>
      </c>
      <c r="I828" s="21">
        <v>24</v>
      </c>
      <c r="J828" s="21" t="s">
        <v>58</v>
      </c>
      <c r="K828" s="21">
        <v>1993</v>
      </c>
      <c r="L828" s="22">
        <f>VLOOKUP(F828,'[1]Goa Member''s Details Revised'!$C$2:$AO$7385,9,0)</f>
        <v>2007</v>
      </c>
      <c r="M828" s="21" t="s">
        <v>2061</v>
      </c>
      <c r="N828" s="23">
        <f>VLOOKUP(F828,'[1]Goa Member''s Details Revised'!$C$2:$AO$7385,5,0)</f>
        <v>42000</v>
      </c>
      <c r="O828" s="23">
        <f>VLOOKUP(F828,'[1]Goa Member''s Details Revised'!$C$2:$AO$7385,5,0)</f>
        <v>42000</v>
      </c>
      <c r="P828" s="23">
        <f>VLOOKUP(F828,'[1]Goa Member''s Details Revised'!$C$2:$AO$7385,6,0)</f>
        <v>42000</v>
      </c>
      <c r="Q828" s="23" t="str">
        <f>VLOOKUP(F828,'[1]Goa Member''s Details Revised'!$C$2:$AO$7385,8,0)</f>
        <v>R.M</v>
      </c>
      <c r="R828" s="23">
        <f t="shared" si="62"/>
        <v>0</v>
      </c>
      <c r="S828" s="21">
        <f t="shared" si="63"/>
        <v>30</v>
      </c>
      <c r="T828" s="23">
        <f t="shared" si="65"/>
        <v>33600</v>
      </c>
      <c r="U828" s="23">
        <f t="shared" si="66"/>
        <v>29272.727272727272</v>
      </c>
      <c r="V828" s="23">
        <f t="shared" si="64"/>
        <v>33600</v>
      </c>
      <c r="W828" s="23"/>
      <c r="X828" s="21"/>
      <c r="Y828" s="24" t="str">
        <f>VLOOKUP(F828,'[1]Goa Member''s Details Revised'!$C$2:$AO$7385,12,0)</f>
        <v>no reminder send last communication 11</v>
      </c>
    </row>
    <row r="829" spans="2:25">
      <c r="B829" s="20">
        <v>820</v>
      </c>
      <c r="C829" s="21"/>
      <c r="D829" s="21" t="s">
        <v>2062</v>
      </c>
      <c r="E829" s="21" t="s">
        <v>56</v>
      </c>
      <c r="F829" s="21">
        <v>31124</v>
      </c>
      <c r="G829" s="21"/>
      <c r="H829" s="22" t="str">
        <f>VLOOKUP(F829,'[1]Goa Member''s Details Revised'!$C$2:$AO$7385,2,0)</f>
        <v>L. N. C</v>
      </c>
      <c r="I829" s="21">
        <v>28</v>
      </c>
      <c r="J829" s="21" t="s">
        <v>58</v>
      </c>
      <c r="K829" s="21">
        <v>1993</v>
      </c>
      <c r="L829" s="22" t="str">
        <f>VLOOKUP(F829,'[1]Goa Member''s Details Revised'!$C$2:$AO$7385,9,0)</f>
        <v>Never</v>
      </c>
      <c r="M829" s="21" t="s">
        <v>2063</v>
      </c>
      <c r="N829" s="23">
        <f>VLOOKUP(F829,'[1]Goa Member''s Details Revised'!$C$2:$AO$7385,5,0)</f>
        <v>30000</v>
      </c>
      <c r="O829" s="23">
        <f>VLOOKUP(F829,'[1]Goa Member''s Details Revised'!$C$2:$AO$7385,5,0)</f>
        <v>30000</v>
      </c>
      <c r="P829" s="23">
        <f>VLOOKUP(F829,'[1]Goa Member''s Details Revised'!$C$2:$AO$7385,6,0)</f>
        <v>28500</v>
      </c>
      <c r="Q829" s="23" t="str">
        <f>VLOOKUP(F829,'[1]Goa Member''s Details Revised'!$C$2:$AO$7385,8,0)</f>
        <v>I.R.M</v>
      </c>
      <c r="R829" s="23">
        <f t="shared" si="62"/>
        <v>1500</v>
      </c>
      <c r="S829" s="21">
        <f t="shared" si="63"/>
        <v>30</v>
      </c>
      <c r="T829" s="23">
        <f t="shared" si="65"/>
        <v>22800</v>
      </c>
      <c r="U829" s="23">
        <f t="shared" si="66"/>
        <v>19863.636363636364</v>
      </c>
      <c r="V829" s="23">
        <f t="shared" si="64"/>
        <v>22500</v>
      </c>
      <c r="W829" s="23"/>
      <c r="X829" s="21"/>
      <c r="Y829" s="24" t="str">
        <f>VLOOKUP(F829,'[1]Goa Member''s Details Revised'!$C$2:$AO$7385,12,0)</f>
        <v>last communication 07</v>
      </c>
    </row>
    <row r="830" spans="2:25" ht="30">
      <c r="B830" s="20">
        <v>821</v>
      </c>
      <c r="C830" s="21"/>
      <c r="D830" s="21" t="s">
        <v>2064</v>
      </c>
      <c r="E830" s="21" t="s">
        <v>56</v>
      </c>
      <c r="F830" s="21">
        <v>31125</v>
      </c>
      <c r="G830" s="21"/>
      <c r="H830" s="22" t="str">
        <f>VLOOKUP(F830,'[1]Goa Member''s Details Revised'!$C$2:$AO$7385,2,0)</f>
        <v>L. N. C</v>
      </c>
      <c r="I830" s="21">
        <v>28</v>
      </c>
      <c r="J830" s="21" t="s">
        <v>58</v>
      </c>
      <c r="K830" s="21">
        <v>1993</v>
      </c>
      <c r="L830" s="22" t="str">
        <f>VLOOKUP(F830,'[1]Goa Member''s Details Revised'!$C$2:$AO$7385,9,0)</f>
        <v>Never</v>
      </c>
      <c r="M830" s="21" t="s">
        <v>2065</v>
      </c>
      <c r="N830" s="23">
        <f>VLOOKUP(F830,'[1]Goa Member''s Details Revised'!$C$2:$AO$7385,5,0)</f>
        <v>22000</v>
      </c>
      <c r="O830" s="23">
        <f>VLOOKUP(F830,'[1]Goa Member''s Details Revised'!$C$2:$AO$7385,5,0)</f>
        <v>22000</v>
      </c>
      <c r="P830" s="23">
        <f>VLOOKUP(F830,'[1]Goa Member''s Details Revised'!$C$2:$AO$7385,6,0)</f>
        <v>22000</v>
      </c>
      <c r="Q830" s="23" t="str">
        <f>VLOOKUP(F830,'[1]Goa Member''s Details Revised'!$C$2:$AO$7385,8,0)</f>
        <v>I.R.M</v>
      </c>
      <c r="R830" s="23">
        <f t="shared" si="62"/>
        <v>0</v>
      </c>
      <c r="S830" s="21">
        <f t="shared" si="63"/>
        <v>30</v>
      </c>
      <c r="T830" s="23">
        <f t="shared" si="65"/>
        <v>17600</v>
      </c>
      <c r="U830" s="23">
        <f t="shared" si="66"/>
        <v>15333.333333333332</v>
      </c>
      <c r="V830" s="23">
        <f t="shared" si="64"/>
        <v>17600</v>
      </c>
      <c r="W830" s="23"/>
      <c r="X830" s="21"/>
      <c r="Y830" s="24" t="str">
        <f>VLOOKUP(F830,'[1]Goa Member''s Details Revised'!$C$2:$AO$7385,12,0)</f>
        <v>we send last reminder in 2012.then we did not receive any reply.</v>
      </c>
    </row>
    <row r="831" spans="2:25">
      <c r="B831" s="20">
        <v>822</v>
      </c>
      <c r="C831" s="21"/>
      <c r="D831" s="21" t="s">
        <v>2066</v>
      </c>
      <c r="E831" s="21" t="s">
        <v>56</v>
      </c>
      <c r="F831" s="21">
        <v>31126</v>
      </c>
      <c r="G831" s="21"/>
      <c r="H831" s="22" t="str">
        <f>VLOOKUP(F831,'[1]Goa Member''s Details Revised'!$C$2:$AO$7385,2,0)</f>
        <v>L. N. C</v>
      </c>
      <c r="I831" s="21">
        <v>30</v>
      </c>
      <c r="J831" s="21" t="s">
        <v>58</v>
      </c>
      <c r="K831" s="21">
        <v>1993</v>
      </c>
      <c r="L831" s="22" t="str">
        <f>VLOOKUP(F831,'[1]Goa Member''s Details Revised'!$C$2:$AO$7385,9,0)</f>
        <v>Never</v>
      </c>
      <c r="M831" s="21" t="s">
        <v>2067</v>
      </c>
      <c r="N831" s="23">
        <f>VLOOKUP(F831,'[1]Goa Member''s Details Revised'!$C$2:$AO$7385,5,0)</f>
        <v>52000</v>
      </c>
      <c r="O831" s="23">
        <f>VLOOKUP(F831,'[1]Goa Member''s Details Revised'!$C$2:$AO$7385,5,0)</f>
        <v>52000</v>
      </c>
      <c r="P831" s="23">
        <f>VLOOKUP(F831,'[1]Goa Member''s Details Revised'!$C$2:$AO$7385,6,0)</f>
        <v>49400</v>
      </c>
      <c r="Q831" s="23" t="str">
        <f>VLOOKUP(F831,'[1]Goa Member''s Details Revised'!$C$2:$AO$7385,8,0)</f>
        <v>I.R.M</v>
      </c>
      <c r="R831" s="23">
        <f t="shared" si="62"/>
        <v>2600</v>
      </c>
      <c r="S831" s="21">
        <f t="shared" si="63"/>
        <v>30</v>
      </c>
      <c r="T831" s="23">
        <f t="shared" si="65"/>
        <v>39520</v>
      </c>
      <c r="U831" s="23">
        <f t="shared" si="66"/>
        <v>34430.303030303032</v>
      </c>
      <c r="V831" s="23">
        <f t="shared" si="64"/>
        <v>39000</v>
      </c>
      <c r="W831" s="23"/>
      <c r="X831" s="21"/>
      <c r="Y831" s="24" t="str">
        <f>VLOOKUP(F831,'[1]Goa Member''s Details Revised'!$C$2:$AO$7385,12,0)</f>
        <v>last communication 07</v>
      </c>
    </row>
    <row r="832" spans="2:25">
      <c r="B832" s="20">
        <v>823</v>
      </c>
      <c r="C832" s="21"/>
      <c r="D832" s="21" t="s">
        <v>2068</v>
      </c>
      <c r="E832" s="21" t="s">
        <v>56</v>
      </c>
      <c r="F832" s="21">
        <v>31128</v>
      </c>
      <c r="G832" s="21"/>
      <c r="H832" s="22" t="str">
        <f>VLOOKUP(F832,'[1]Goa Member''s Details Revised'!$C$2:$AO$7385,2,0)</f>
        <v>L. N. C</v>
      </c>
      <c r="I832" s="21">
        <v>31</v>
      </c>
      <c r="J832" s="21" t="s">
        <v>58</v>
      </c>
      <c r="K832" s="21">
        <v>1993</v>
      </c>
      <c r="L832" s="22" t="str">
        <f>VLOOKUP(F832,'[1]Goa Member''s Details Revised'!$C$2:$AO$7385,9,0)</f>
        <v>Never</v>
      </c>
      <c r="M832" s="21" t="s">
        <v>2069</v>
      </c>
      <c r="N832" s="23">
        <f>VLOOKUP(F832,'[1]Goa Member''s Details Revised'!$C$2:$AO$7385,5,0)</f>
        <v>30000</v>
      </c>
      <c r="O832" s="23">
        <f>VLOOKUP(F832,'[1]Goa Member''s Details Revised'!$C$2:$AO$7385,5,0)</f>
        <v>30000</v>
      </c>
      <c r="P832" s="23">
        <f>VLOOKUP(F832,'[1]Goa Member''s Details Revised'!$C$2:$AO$7385,6,0)</f>
        <v>30000</v>
      </c>
      <c r="Q832" s="23" t="str">
        <f>VLOOKUP(F832,'[1]Goa Member''s Details Revised'!$C$2:$AO$7385,8,0)</f>
        <v>I.R.M</v>
      </c>
      <c r="R832" s="23">
        <f t="shared" si="62"/>
        <v>0</v>
      </c>
      <c r="S832" s="21">
        <f t="shared" si="63"/>
        <v>30</v>
      </c>
      <c r="T832" s="23">
        <f t="shared" si="65"/>
        <v>24000</v>
      </c>
      <c r="U832" s="23">
        <f t="shared" si="66"/>
        <v>20909.090909090912</v>
      </c>
      <c r="V832" s="23">
        <f t="shared" si="64"/>
        <v>24000</v>
      </c>
      <c r="W832" s="23"/>
      <c r="X832" s="21"/>
      <c r="Y832" s="24" t="str">
        <f>VLOOKUP(F832,'[1]Goa Member''s Details Revised'!$C$2:$AO$7385,12,0)</f>
        <v>last communication 07</v>
      </c>
    </row>
    <row r="833" spans="2:25">
      <c r="B833" s="20">
        <v>824</v>
      </c>
      <c r="C833" s="21"/>
      <c r="D833" s="21" t="s">
        <v>2070</v>
      </c>
      <c r="E833" s="21" t="s">
        <v>56</v>
      </c>
      <c r="F833" s="21">
        <v>31129</v>
      </c>
      <c r="G833" s="21"/>
      <c r="H833" s="22" t="str">
        <f>VLOOKUP(F833,'[1]Goa Member''s Details Revised'!$C$2:$AO$7385,2,0)</f>
        <v>L. N. C</v>
      </c>
      <c r="I833" s="21">
        <v>31</v>
      </c>
      <c r="J833" s="21" t="s">
        <v>58</v>
      </c>
      <c r="K833" s="21">
        <v>1993</v>
      </c>
      <c r="L833" s="22" t="str">
        <f>VLOOKUP(F833,'[1]Goa Member''s Details Revised'!$C$2:$AO$7385,9,0)</f>
        <v>Never</v>
      </c>
      <c r="M833" s="21" t="s">
        <v>2071</v>
      </c>
      <c r="N833" s="23">
        <f>VLOOKUP(F833,'[1]Goa Member''s Details Revised'!$C$2:$AO$7385,5,0)</f>
        <v>22000</v>
      </c>
      <c r="O833" s="23">
        <f>VLOOKUP(F833,'[1]Goa Member''s Details Revised'!$C$2:$AO$7385,5,0)</f>
        <v>22000</v>
      </c>
      <c r="P833" s="23">
        <f>VLOOKUP(F833,'[1]Goa Member''s Details Revised'!$C$2:$AO$7385,6,0)</f>
        <v>22000</v>
      </c>
      <c r="Q833" s="23" t="str">
        <f>VLOOKUP(F833,'[1]Goa Member''s Details Revised'!$C$2:$AO$7385,8,0)</f>
        <v>I.R.M</v>
      </c>
      <c r="R833" s="23">
        <f t="shared" si="62"/>
        <v>0</v>
      </c>
      <c r="S833" s="21">
        <f t="shared" si="63"/>
        <v>30</v>
      </c>
      <c r="T833" s="23">
        <f t="shared" si="65"/>
        <v>17600</v>
      </c>
      <c r="U833" s="23">
        <f t="shared" si="66"/>
        <v>15333.333333333332</v>
      </c>
      <c r="V833" s="23">
        <f t="shared" si="64"/>
        <v>17600</v>
      </c>
      <c r="W833" s="23"/>
      <c r="X833" s="21"/>
      <c r="Y833" s="24" t="str">
        <f>VLOOKUP(F833,'[1]Goa Member''s Details Revised'!$C$2:$AO$7385,12,0)</f>
        <v>last communication 07</v>
      </c>
    </row>
    <row r="834" spans="2:25" ht="30">
      <c r="B834" s="20">
        <v>825</v>
      </c>
      <c r="C834" s="21"/>
      <c r="D834" s="21" t="s">
        <v>2072</v>
      </c>
      <c r="E834" s="21" t="s">
        <v>56</v>
      </c>
      <c r="F834" s="21">
        <v>31132</v>
      </c>
      <c r="G834" s="21"/>
      <c r="H834" s="22" t="str">
        <f>VLOOKUP(F834,'[1]Goa Member''s Details Revised'!$C$2:$AO$7385,2,0)</f>
        <v>L. N. C</v>
      </c>
      <c r="I834" s="21">
        <v>1</v>
      </c>
      <c r="J834" s="21" t="s">
        <v>65</v>
      </c>
      <c r="K834" s="21">
        <v>1994</v>
      </c>
      <c r="L834" s="22" t="str">
        <f>VLOOKUP(F834,'[1]Goa Member''s Details Revised'!$C$2:$AO$7385,9,0)</f>
        <v>Never</v>
      </c>
      <c r="M834" s="21" t="s">
        <v>2073</v>
      </c>
      <c r="N834" s="23">
        <f>VLOOKUP(F834,'[1]Goa Member''s Details Revised'!$C$2:$AO$7385,5,0)</f>
        <v>42000</v>
      </c>
      <c r="O834" s="23">
        <f>VLOOKUP(F834,'[1]Goa Member''s Details Revised'!$C$2:$AO$7385,5,0)</f>
        <v>42000</v>
      </c>
      <c r="P834" s="23">
        <f>VLOOKUP(F834,'[1]Goa Member''s Details Revised'!$C$2:$AO$7385,6,0)</f>
        <v>39900</v>
      </c>
      <c r="Q834" s="23" t="str">
        <f>VLOOKUP(F834,'[1]Goa Member''s Details Revised'!$C$2:$AO$7385,8,0)</f>
        <v>I.R.M</v>
      </c>
      <c r="R834" s="23">
        <f t="shared" si="62"/>
        <v>2100</v>
      </c>
      <c r="S834" s="21">
        <f t="shared" si="63"/>
        <v>29</v>
      </c>
      <c r="T834" s="23">
        <f t="shared" si="65"/>
        <v>31920</v>
      </c>
      <c r="U834" s="23">
        <f t="shared" si="66"/>
        <v>28212.121212121212</v>
      </c>
      <c r="V834" s="23">
        <f t="shared" si="64"/>
        <v>31500</v>
      </c>
      <c r="W834" s="23"/>
      <c r="X834" s="21"/>
      <c r="Y834" s="24" t="str">
        <f>VLOOKUP(F834,'[1]Goa Member''s Details Revised'!$C$2:$AO$7385,12,0)</f>
        <v>we send last reminder in 2012.then we did not receive any reply.</v>
      </c>
    </row>
    <row r="835" spans="2:25" ht="30">
      <c r="B835" s="20">
        <v>826</v>
      </c>
      <c r="C835" s="21"/>
      <c r="D835" s="21" t="s">
        <v>2074</v>
      </c>
      <c r="E835" s="21" t="s">
        <v>56</v>
      </c>
      <c r="F835" s="21">
        <v>31136</v>
      </c>
      <c r="G835" s="21"/>
      <c r="H835" s="22" t="str">
        <f>VLOOKUP(F835,'[1]Goa Member''s Details Revised'!$C$2:$AO$7385,2,0)</f>
        <v>L. N. C</v>
      </c>
      <c r="I835" s="21">
        <v>1</v>
      </c>
      <c r="J835" s="21" t="s">
        <v>65</v>
      </c>
      <c r="K835" s="21">
        <v>1994</v>
      </c>
      <c r="L835" s="22" t="str">
        <f>VLOOKUP(F835,'[1]Goa Member''s Details Revised'!$C$2:$AO$7385,9,0)</f>
        <v>Never</v>
      </c>
      <c r="M835" s="21" t="s">
        <v>2075</v>
      </c>
      <c r="N835" s="23">
        <f>VLOOKUP(F835,'[1]Goa Member''s Details Revised'!$C$2:$AO$7385,5,0)</f>
        <v>30000</v>
      </c>
      <c r="O835" s="23">
        <f>VLOOKUP(F835,'[1]Goa Member''s Details Revised'!$C$2:$AO$7385,5,0)</f>
        <v>30000</v>
      </c>
      <c r="P835" s="23">
        <f>VLOOKUP(F835,'[1]Goa Member''s Details Revised'!$C$2:$AO$7385,6,0)</f>
        <v>30000</v>
      </c>
      <c r="Q835" s="23" t="str">
        <f>VLOOKUP(F835,'[1]Goa Member''s Details Revised'!$C$2:$AO$7385,8,0)</f>
        <v>I.R.M</v>
      </c>
      <c r="R835" s="23">
        <f t="shared" si="62"/>
        <v>0</v>
      </c>
      <c r="S835" s="21">
        <f t="shared" si="63"/>
        <v>29</v>
      </c>
      <c r="T835" s="23">
        <f t="shared" si="65"/>
        <v>24000</v>
      </c>
      <c r="U835" s="23">
        <f t="shared" si="66"/>
        <v>21212.121212121212</v>
      </c>
      <c r="V835" s="23">
        <f t="shared" si="64"/>
        <v>24000</v>
      </c>
      <c r="W835" s="23"/>
      <c r="X835" s="21"/>
      <c r="Y835" s="24" t="str">
        <f>VLOOKUP(F835,'[1]Goa Member''s Details Revised'!$C$2:$AO$7385,12,0)</f>
        <v>we send last reminder in 2012.then we did not receive any reply.</v>
      </c>
    </row>
    <row r="836" spans="2:25">
      <c r="B836" s="20">
        <v>827</v>
      </c>
      <c r="C836" s="21"/>
      <c r="D836" s="21" t="s">
        <v>2076</v>
      </c>
      <c r="E836" s="21" t="s">
        <v>56</v>
      </c>
      <c r="F836" s="21">
        <v>31138</v>
      </c>
      <c r="G836" s="21"/>
      <c r="H836" s="22" t="str">
        <f>VLOOKUP(F836,'[1]Goa Member''s Details Revised'!$C$2:$AO$7385,2,0)</f>
        <v>L. N. C</v>
      </c>
      <c r="I836" s="21">
        <v>5</v>
      </c>
      <c r="J836" s="21" t="s">
        <v>65</v>
      </c>
      <c r="K836" s="21">
        <v>1994</v>
      </c>
      <c r="L836" s="22" t="str">
        <f>VLOOKUP(F836,'[1]Goa Member''s Details Revised'!$C$2:$AO$7385,9,0)</f>
        <v>Never</v>
      </c>
      <c r="M836" s="21" t="s">
        <v>2077</v>
      </c>
      <c r="N836" s="23">
        <f>VLOOKUP(F836,'[1]Goa Member''s Details Revised'!$C$2:$AO$7385,5,0)</f>
        <v>22000</v>
      </c>
      <c r="O836" s="23">
        <f>VLOOKUP(F836,'[1]Goa Member''s Details Revised'!$C$2:$AO$7385,5,0)</f>
        <v>22000</v>
      </c>
      <c r="P836" s="23">
        <f>VLOOKUP(F836,'[1]Goa Member''s Details Revised'!$C$2:$AO$7385,6,0)</f>
        <v>20900</v>
      </c>
      <c r="Q836" s="23" t="str">
        <f>VLOOKUP(F836,'[1]Goa Member''s Details Revised'!$C$2:$AO$7385,8,0)</f>
        <v>I.R.M</v>
      </c>
      <c r="R836" s="23">
        <f t="shared" si="62"/>
        <v>1100</v>
      </c>
      <c r="S836" s="21">
        <f t="shared" si="63"/>
        <v>29</v>
      </c>
      <c r="T836" s="23">
        <f t="shared" si="65"/>
        <v>16720</v>
      </c>
      <c r="U836" s="23">
        <f t="shared" si="66"/>
        <v>14777.777777777777</v>
      </c>
      <c r="V836" s="23">
        <f t="shared" si="64"/>
        <v>16500</v>
      </c>
      <c r="W836" s="23"/>
      <c r="X836" s="21"/>
      <c r="Y836" s="24" t="str">
        <f>VLOOKUP(F836,'[1]Goa Member''s Details Revised'!$C$2:$AO$7385,12,0)</f>
        <v>last communication 02</v>
      </c>
    </row>
    <row r="837" spans="2:25" ht="30">
      <c r="B837" s="20">
        <v>828</v>
      </c>
      <c r="C837" s="21"/>
      <c r="D837" s="21" t="s">
        <v>2078</v>
      </c>
      <c r="E837" s="21" t="s">
        <v>56</v>
      </c>
      <c r="F837" s="21">
        <v>31139</v>
      </c>
      <c r="G837" s="21"/>
      <c r="H837" s="22" t="str">
        <f>VLOOKUP(F837,'[1]Goa Member''s Details Revised'!$C$2:$AO$7385,2,0)</f>
        <v>L. N. C</v>
      </c>
      <c r="I837" s="21">
        <v>5</v>
      </c>
      <c r="J837" s="21" t="s">
        <v>65</v>
      </c>
      <c r="K837" s="21">
        <v>1994</v>
      </c>
      <c r="L837" s="22" t="str">
        <f>VLOOKUP(F837,'[1]Goa Member''s Details Revised'!$C$2:$AO$7385,9,0)</f>
        <v>Never</v>
      </c>
      <c r="M837" s="21" t="s">
        <v>2079</v>
      </c>
      <c r="N837" s="23">
        <f>VLOOKUP(F837,'[1]Goa Member''s Details Revised'!$C$2:$AO$7385,5,0)</f>
        <v>22000</v>
      </c>
      <c r="O837" s="23">
        <f>VLOOKUP(F837,'[1]Goa Member''s Details Revised'!$C$2:$AO$7385,5,0)</f>
        <v>22000</v>
      </c>
      <c r="P837" s="23">
        <f>VLOOKUP(F837,'[1]Goa Member''s Details Revised'!$C$2:$AO$7385,6,0)</f>
        <v>20900</v>
      </c>
      <c r="Q837" s="23" t="str">
        <f>VLOOKUP(F837,'[1]Goa Member''s Details Revised'!$C$2:$AO$7385,8,0)</f>
        <v>I.R.M</v>
      </c>
      <c r="R837" s="23">
        <f t="shared" si="62"/>
        <v>1100</v>
      </c>
      <c r="S837" s="21">
        <f t="shared" si="63"/>
        <v>29</v>
      </c>
      <c r="T837" s="23">
        <f t="shared" si="65"/>
        <v>16720</v>
      </c>
      <c r="U837" s="23">
        <f t="shared" si="66"/>
        <v>14777.777777777777</v>
      </c>
      <c r="V837" s="23">
        <f t="shared" si="64"/>
        <v>16500</v>
      </c>
      <c r="W837" s="23"/>
      <c r="X837" s="21"/>
      <c r="Y837" s="24" t="str">
        <f>VLOOKUP(F837,'[1]Goa Member''s Details Revised'!$C$2:$AO$7385,12,0)</f>
        <v>we send last reminder in 2012.then we did not receive any reply.</v>
      </c>
    </row>
    <row r="838" spans="2:25">
      <c r="B838" s="20">
        <v>829</v>
      </c>
      <c r="C838" s="21"/>
      <c r="D838" s="21" t="s">
        <v>2080</v>
      </c>
      <c r="E838" s="21" t="s">
        <v>56</v>
      </c>
      <c r="F838" s="21">
        <v>31140</v>
      </c>
      <c r="G838" s="21"/>
      <c r="H838" s="22" t="str">
        <f>VLOOKUP(F838,'[1]Goa Member''s Details Revised'!$C$2:$AO$7385,2,0)</f>
        <v>L. N. C</v>
      </c>
      <c r="I838" s="21">
        <v>6</v>
      </c>
      <c r="J838" s="21" t="s">
        <v>65</v>
      </c>
      <c r="K838" s="21">
        <v>1994</v>
      </c>
      <c r="L838" s="22" t="str">
        <f>VLOOKUP(F838,'[1]Goa Member''s Details Revised'!$C$2:$AO$7385,9,0)</f>
        <v>Never</v>
      </c>
      <c r="M838" s="21" t="s">
        <v>2081</v>
      </c>
      <c r="N838" s="23">
        <f>VLOOKUP(F838,'[1]Goa Member''s Details Revised'!$C$2:$AO$7385,5,0)</f>
        <v>22000</v>
      </c>
      <c r="O838" s="23">
        <f>VLOOKUP(F838,'[1]Goa Member''s Details Revised'!$C$2:$AO$7385,5,0)</f>
        <v>22000</v>
      </c>
      <c r="P838" s="23">
        <f>VLOOKUP(F838,'[1]Goa Member''s Details Revised'!$C$2:$AO$7385,6,0)</f>
        <v>20900</v>
      </c>
      <c r="Q838" s="23" t="str">
        <f>VLOOKUP(F838,'[1]Goa Member''s Details Revised'!$C$2:$AO$7385,8,0)</f>
        <v>I.R.M</v>
      </c>
      <c r="R838" s="23">
        <f t="shared" si="62"/>
        <v>1100</v>
      </c>
      <c r="S838" s="21">
        <f t="shared" si="63"/>
        <v>29</v>
      </c>
      <c r="T838" s="23">
        <f t="shared" si="65"/>
        <v>16720</v>
      </c>
      <c r="U838" s="23">
        <f t="shared" si="66"/>
        <v>14777.777777777777</v>
      </c>
      <c r="V838" s="23">
        <f t="shared" si="64"/>
        <v>16500</v>
      </c>
      <c r="W838" s="23"/>
      <c r="X838" s="21"/>
      <c r="Y838" s="24" t="str">
        <f>VLOOKUP(F838,'[1]Goa Member''s Details Revised'!$C$2:$AO$7385,12,0)</f>
        <v>Letter not sent, last communication 05</v>
      </c>
    </row>
    <row r="839" spans="2:25" ht="30">
      <c r="B839" s="20">
        <v>830</v>
      </c>
      <c r="C839" s="21"/>
      <c r="D839" s="21" t="s">
        <v>2082</v>
      </c>
      <c r="E839" s="21" t="s">
        <v>56</v>
      </c>
      <c r="F839" s="21">
        <v>31141</v>
      </c>
      <c r="G839" s="21"/>
      <c r="H839" s="22" t="str">
        <f>VLOOKUP(F839,'[1]Goa Member''s Details Revised'!$C$2:$AO$7385,2,0)</f>
        <v>L. N. C</v>
      </c>
      <c r="I839" s="21">
        <v>6</v>
      </c>
      <c r="J839" s="21" t="s">
        <v>65</v>
      </c>
      <c r="K839" s="21">
        <v>1994</v>
      </c>
      <c r="L839" s="22">
        <f>VLOOKUP(F839,'[1]Goa Member''s Details Revised'!$C$2:$AO$7385,9,0)</f>
        <v>2012</v>
      </c>
      <c r="M839" s="21" t="s">
        <v>2083</v>
      </c>
      <c r="N839" s="23">
        <f>VLOOKUP(F839,'[1]Goa Member''s Details Revised'!$C$2:$AO$7385,5,0)</f>
        <v>22000</v>
      </c>
      <c r="O839" s="23">
        <f>VLOOKUP(F839,'[1]Goa Member''s Details Revised'!$C$2:$AO$7385,5,0)</f>
        <v>22000</v>
      </c>
      <c r="P839" s="23">
        <f>VLOOKUP(F839,'[1]Goa Member''s Details Revised'!$C$2:$AO$7385,6,0)</f>
        <v>20900</v>
      </c>
      <c r="Q839" s="23" t="str">
        <f>VLOOKUP(F839,'[1]Goa Member''s Details Revised'!$C$2:$AO$7385,8,0)</f>
        <v>I.R.M</v>
      </c>
      <c r="R839" s="23">
        <f t="shared" si="62"/>
        <v>1100</v>
      </c>
      <c r="S839" s="21">
        <f t="shared" si="63"/>
        <v>29</v>
      </c>
      <c r="T839" s="23">
        <f t="shared" si="65"/>
        <v>16720</v>
      </c>
      <c r="U839" s="23">
        <f t="shared" si="66"/>
        <v>14777.777777777777</v>
      </c>
      <c r="V839" s="23">
        <f t="shared" si="64"/>
        <v>16500</v>
      </c>
      <c r="W839" s="23"/>
      <c r="X839" s="21"/>
      <c r="Y839" s="24" t="str">
        <f>VLOOKUP(F839,'[1]Goa Member''s Details Revised'!$C$2:$AO$7385,12,0)</f>
        <v>we send last reminder in 2012.then we did not receive any reply.</v>
      </c>
    </row>
    <row r="840" spans="2:25" ht="30">
      <c r="B840" s="20">
        <v>831</v>
      </c>
      <c r="C840" s="21"/>
      <c r="D840" s="21" t="s">
        <v>2084</v>
      </c>
      <c r="E840" s="21" t="s">
        <v>56</v>
      </c>
      <c r="F840" s="21">
        <v>31142</v>
      </c>
      <c r="G840" s="21"/>
      <c r="H840" s="22" t="str">
        <f>VLOOKUP(F840,'[1]Goa Member''s Details Revised'!$C$2:$AO$7385,2,0)</f>
        <v>L. N. C</v>
      </c>
      <c r="I840" s="21">
        <v>6</v>
      </c>
      <c r="J840" s="21" t="s">
        <v>65</v>
      </c>
      <c r="K840" s="21">
        <v>1994</v>
      </c>
      <c r="L840" s="22" t="str">
        <f>VLOOKUP(F840,'[1]Goa Member''s Details Revised'!$C$2:$AO$7385,9,0)</f>
        <v>Never</v>
      </c>
      <c r="M840" s="21" t="s">
        <v>2085</v>
      </c>
      <c r="N840" s="23">
        <f>VLOOKUP(F840,'[1]Goa Member''s Details Revised'!$C$2:$AO$7385,5,0)</f>
        <v>22000</v>
      </c>
      <c r="O840" s="23">
        <f>VLOOKUP(F840,'[1]Goa Member''s Details Revised'!$C$2:$AO$7385,5,0)</f>
        <v>22000</v>
      </c>
      <c r="P840" s="23">
        <f>VLOOKUP(F840,'[1]Goa Member''s Details Revised'!$C$2:$AO$7385,6,0)</f>
        <v>20900</v>
      </c>
      <c r="Q840" s="23" t="str">
        <f>VLOOKUP(F840,'[1]Goa Member''s Details Revised'!$C$2:$AO$7385,8,0)</f>
        <v>I.R.M</v>
      </c>
      <c r="R840" s="23">
        <f t="shared" si="62"/>
        <v>1100</v>
      </c>
      <c r="S840" s="21">
        <f t="shared" si="63"/>
        <v>29</v>
      </c>
      <c r="T840" s="23">
        <f t="shared" si="65"/>
        <v>16720</v>
      </c>
      <c r="U840" s="23">
        <f t="shared" si="66"/>
        <v>14777.777777777777</v>
      </c>
      <c r="V840" s="23">
        <f t="shared" si="64"/>
        <v>16500</v>
      </c>
      <c r="W840" s="23"/>
      <c r="X840" s="21"/>
      <c r="Y840" s="24" t="str">
        <f>VLOOKUP(F840,'[1]Goa Member''s Details Revised'!$C$2:$AO$7385,12,0)</f>
        <v>we send last reminder in 2012.then we did not receive any reply.</v>
      </c>
    </row>
    <row r="841" spans="2:25">
      <c r="B841" s="20">
        <v>832</v>
      </c>
      <c r="C841" s="21"/>
      <c r="D841" s="21" t="s">
        <v>2086</v>
      </c>
      <c r="E841" s="21" t="s">
        <v>56</v>
      </c>
      <c r="F841" s="21">
        <v>31143</v>
      </c>
      <c r="G841" s="21"/>
      <c r="H841" s="22" t="str">
        <f>VLOOKUP(F841,'[1]Goa Member''s Details Revised'!$C$2:$AO$7385,2,0)</f>
        <v>L. N. C</v>
      </c>
      <c r="I841" s="21">
        <v>4</v>
      </c>
      <c r="J841" s="21" t="s">
        <v>65</v>
      </c>
      <c r="K841" s="21">
        <v>1994</v>
      </c>
      <c r="L841" s="22" t="str">
        <f>VLOOKUP(F841,'[1]Goa Member''s Details Revised'!$C$2:$AO$7385,9,0)</f>
        <v>Never</v>
      </c>
      <c r="M841" s="21" t="s">
        <v>2087</v>
      </c>
      <c r="N841" s="23">
        <f>VLOOKUP(F841,'[1]Goa Member''s Details Revised'!$C$2:$AO$7385,5,0)</f>
        <v>52000</v>
      </c>
      <c r="O841" s="23">
        <f>VLOOKUP(F841,'[1]Goa Member''s Details Revised'!$C$2:$AO$7385,5,0)</f>
        <v>52000</v>
      </c>
      <c r="P841" s="23">
        <f>VLOOKUP(F841,'[1]Goa Member''s Details Revised'!$C$2:$AO$7385,6,0)</f>
        <v>49400</v>
      </c>
      <c r="Q841" s="23" t="str">
        <f>VLOOKUP(F841,'[1]Goa Member''s Details Revised'!$C$2:$AO$7385,8,0)</f>
        <v>I.R.M</v>
      </c>
      <c r="R841" s="23">
        <f t="shared" si="62"/>
        <v>2600</v>
      </c>
      <c r="S841" s="21">
        <f t="shared" si="63"/>
        <v>29</v>
      </c>
      <c r="T841" s="23">
        <f t="shared" si="65"/>
        <v>39520</v>
      </c>
      <c r="U841" s="23">
        <f t="shared" si="66"/>
        <v>34929.292929292933</v>
      </c>
      <c r="V841" s="23">
        <f t="shared" si="64"/>
        <v>39000</v>
      </c>
      <c r="W841" s="23"/>
      <c r="X841" s="21"/>
      <c r="Y841" s="24" t="str">
        <f>VLOOKUP(F841,'[1]Goa Member''s Details Revised'!$C$2:$AO$7385,12,0)</f>
        <v>last communication 13</v>
      </c>
    </row>
    <row r="842" spans="2:25" ht="30">
      <c r="B842" s="20">
        <v>833</v>
      </c>
      <c r="C842" s="21"/>
      <c r="D842" s="21" t="s">
        <v>2088</v>
      </c>
      <c r="E842" s="21" t="s">
        <v>56</v>
      </c>
      <c r="F842" s="21">
        <v>31144</v>
      </c>
      <c r="G842" s="21"/>
      <c r="H842" s="22" t="str">
        <f>VLOOKUP(F842,'[1]Goa Member''s Details Revised'!$C$2:$AO$7385,2,0)</f>
        <v>L. N. C</v>
      </c>
      <c r="I842" s="21">
        <v>7</v>
      </c>
      <c r="J842" s="21" t="s">
        <v>65</v>
      </c>
      <c r="K842" s="21">
        <v>1994</v>
      </c>
      <c r="L842" s="22" t="str">
        <f>VLOOKUP(F842,'[1]Goa Member''s Details Revised'!$C$2:$AO$7385,9,0)</f>
        <v>Never</v>
      </c>
      <c r="M842" s="21" t="s">
        <v>2089</v>
      </c>
      <c r="N842" s="23">
        <f>VLOOKUP(F842,'[1]Goa Member''s Details Revised'!$C$2:$AO$7385,5,0)</f>
        <v>22000</v>
      </c>
      <c r="O842" s="23">
        <f>VLOOKUP(F842,'[1]Goa Member''s Details Revised'!$C$2:$AO$7385,5,0)</f>
        <v>22000</v>
      </c>
      <c r="P842" s="23">
        <f>VLOOKUP(F842,'[1]Goa Member''s Details Revised'!$C$2:$AO$7385,6,0)</f>
        <v>22000</v>
      </c>
      <c r="Q842" s="23" t="str">
        <f>VLOOKUP(F842,'[1]Goa Member''s Details Revised'!$C$2:$AO$7385,8,0)</f>
        <v>I.R.M</v>
      </c>
      <c r="R842" s="23">
        <f t="shared" si="62"/>
        <v>0</v>
      </c>
      <c r="S842" s="21">
        <f t="shared" si="63"/>
        <v>29</v>
      </c>
      <c r="T842" s="23">
        <f t="shared" si="65"/>
        <v>17600</v>
      </c>
      <c r="U842" s="23">
        <f t="shared" si="66"/>
        <v>15555.555555555555</v>
      </c>
      <c r="V842" s="23">
        <f t="shared" si="64"/>
        <v>17600</v>
      </c>
      <c r="W842" s="23"/>
      <c r="X842" s="21"/>
      <c r="Y842" s="24" t="str">
        <f>VLOOKUP(F842,'[1]Goa Member''s Details Revised'!$C$2:$AO$7385,12,0)</f>
        <v>we send last reminder in 2012.then we did not receive any reply.</v>
      </c>
    </row>
    <row r="843" spans="2:25" ht="30">
      <c r="B843" s="20">
        <v>834</v>
      </c>
      <c r="C843" s="21"/>
      <c r="D843" s="21" t="s">
        <v>2090</v>
      </c>
      <c r="E843" s="21" t="s">
        <v>56</v>
      </c>
      <c r="F843" s="21">
        <v>31146</v>
      </c>
      <c r="G843" s="21"/>
      <c r="H843" s="22" t="str">
        <f>VLOOKUP(F843,'[1]Goa Member''s Details Revised'!$C$2:$AO$7385,2,0)</f>
        <v>L. N. C</v>
      </c>
      <c r="I843" s="21">
        <v>10</v>
      </c>
      <c r="J843" s="21" t="s">
        <v>65</v>
      </c>
      <c r="K843" s="21">
        <v>1994</v>
      </c>
      <c r="L843" s="22" t="str">
        <f>VLOOKUP(F843,'[1]Goa Member''s Details Revised'!$C$2:$AO$7385,9,0)</f>
        <v>Never</v>
      </c>
      <c r="M843" s="21" t="s">
        <v>2091</v>
      </c>
      <c r="N843" s="23">
        <f>VLOOKUP(F843,'[1]Goa Member''s Details Revised'!$C$2:$AO$7385,5,0)</f>
        <v>30000</v>
      </c>
      <c r="O843" s="23">
        <f>VLOOKUP(F843,'[1]Goa Member''s Details Revised'!$C$2:$AO$7385,5,0)</f>
        <v>30000</v>
      </c>
      <c r="P843" s="23">
        <f>VLOOKUP(F843,'[1]Goa Member''s Details Revised'!$C$2:$AO$7385,6,0)</f>
        <v>30000</v>
      </c>
      <c r="Q843" s="23" t="str">
        <f>VLOOKUP(F843,'[1]Goa Member''s Details Revised'!$C$2:$AO$7385,8,0)</f>
        <v>I.R.M</v>
      </c>
      <c r="R843" s="23">
        <f t="shared" ref="R843:R906" si="67">+O843-P843</f>
        <v>0</v>
      </c>
      <c r="S843" s="21">
        <f t="shared" ref="S843:S906" si="68">+$Q$6-K843</f>
        <v>29</v>
      </c>
      <c r="T843" s="23">
        <f t="shared" si="65"/>
        <v>24000</v>
      </c>
      <c r="U843" s="23">
        <f t="shared" si="66"/>
        <v>21212.121212121212</v>
      </c>
      <c r="V843" s="23">
        <f t="shared" ref="V843:V906" si="69">IF(Q843="regular",0,(P843-(O843*20%)))</f>
        <v>24000</v>
      </c>
      <c r="W843" s="23"/>
      <c r="X843" s="21"/>
      <c r="Y843" s="24" t="str">
        <f>VLOOKUP(F843,'[1]Goa Member''s Details Revised'!$C$2:$AO$7385,12,0)</f>
        <v>we send last reminder in 2012.then we did not receive any reply.</v>
      </c>
    </row>
    <row r="844" spans="2:25" ht="30">
      <c r="B844" s="20">
        <v>835</v>
      </c>
      <c r="C844" s="21"/>
      <c r="D844" s="21" t="s">
        <v>2092</v>
      </c>
      <c r="E844" s="21" t="s">
        <v>56</v>
      </c>
      <c r="F844" s="21">
        <v>31147</v>
      </c>
      <c r="G844" s="21"/>
      <c r="H844" s="22" t="str">
        <f>VLOOKUP(F844,'[1]Goa Member''s Details Revised'!$C$2:$AO$7385,2,0)</f>
        <v>L. N. C</v>
      </c>
      <c r="I844" s="21">
        <v>10</v>
      </c>
      <c r="J844" s="21" t="s">
        <v>65</v>
      </c>
      <c r="K844" s="21">
        <v>1994</v>
      </c>
      <c r="L844" s="22" t="str">
        <f>VLOOKUP(F844,'[1]Goa Member''s Details Revised'!$C$2:$AO$7385,9,0)</f>
        <v>Never</v>
      </c>
      <c r="M844" s="21" t="s">
        <v>2093</v>
      </c>
      <c r="N844" s="23">
        <f>VLOOKUP(F844,'[1]Goa Member''s Details Revised'!$C$2:$AO$7385,5,0)</f>
        <v>42000</v>
      </c>
      <c r="O844" s="23">
        <f>VLOOKUP(F844,'[1]Goa Member''s Details Revised'!$C$2:$AO$7385,5,0)</f>
        <v>42000</v>
      </c>
      <c r="P844" s="23">
        <f>VLOOKUP(F844,'[1]Goa Member''s Details Revised'!$C$2:$AO$7385,6,0)</f>
        <v>42000</v>
      </c>
      <c r="Q844" s="23" t="str">
        <f>VLOOKUP(F844,'[1]Goa Member''s Details Revised'!$C$2:$AO$7385,8,0)</f>
        <v>I.R.M</v>
      </c>
      <c r="R844" s="23">
        <f t="shared" si="67"/>
        <v>0</v>
      </c>
      <c r="S844" s="21">
        <f t="shared" si="68"/>
        <v>29</v>
      </c>
      <c r="T844" s="23">
        <f t="shared" si="65"/>
        <v>33600</v>
      </c>
      <c r="U844" s="23">
        <f t="shared" si="66"/>
        <v>29696.969696969696</v>
      </c>
      <c r="V844" s="23">
        <f t="shared" si="69"/>
        <v>33600</v>
      </c>
      <c r="W844" s="23"/>
      <c r="X844" s="21"/>
      <c r="Y844" s="24" t="str">
        <f>VLOOKUP(F844,'[1]Goa Member''s Details Revised'!$C$2:$AO$7385,12,0)</f>
        <v>we send last reminder in 2012.then we did not receive any reply.</v>
      </c>
    </row>
    <row r="845" spans="2:25">
      <c r="B845" s="20">
        <v>836</v>
      </c>
      <c r="C845" s="21"/>
      <c r="D845" s="21" t="s">
        <v>2094</v>
      </c>
      <c r="E845" s="21" t="s">
        <v>56</v>
      </c>
      <c r="F845" s="21">
        <v>31148</v>
      </c>
      <c r="G845" s="21"/>
      <c r="H845" s="22" t="str">
        <f>VLOOKUP(F845,'[1]Goa Member''s Details Revised'!$C$2:$AO$7385,2,0)</f>
        <v>L. N. C</v>
      </c>
      <c r="I845" s="21">
        <v>11</v>
      </c>
      <c r="J845" s="21" t="s">
        <v>65</v>
      </c>
      <c r="K845" s="21">
        <v>1994</v>
      </c>
      <c r="L845" s="22">
        <f>VLOOKUP(F845,'[1]Goa Member''s Details Revised'!$C$2:$AO$7385,9,0)</f>
        <v>2012</v>
      </c>
      <c r="M845" s="21" t="s">
        <v>2095</v>
      </c>
      <c r="N845" s="23">
        <f>VLOOKUP(F845,'[1]Goa Member''s Details Revised'!$C$2:$AO$7385,5,0)</f>
        <v>30000</v>
      </c>
      <c r="O845" s="23">
        <f>VLOOKUP(F845,'[1]Goa Member''s Details Revised'!$C$2:$AO$7385,5,0)</f>
        <v>30000</v>
      </c>
      <c r="P845" s="23">
        <f>VLOOKUP(F845,'[1]Goa Member''s Details Revised'!$C$2:$AO$7385,6,0)</f>
        <v>28500</v>
      </c>
      <c r="Q845" s="23" t="str">
        <f>VLOOKUP(F845,'[1]Goa Member''s Details Revised'!$C$2:$AO$7385,8,0)</f>
        <v>Cancelled</v>
      </c>
      <c r="R845" s="23">
        <f t="shared" si="67"/>
        <v>1500</v>
      </c>
      <c r="S845" s="21">
        <f t="shared" si="68"/>
        <v>29</v>
      </c>
      <c r="T845" s="23">
        <f t="shared" si="65"/>
        <v>22800</v>
      </c>
      <c r="U845" s="23">
        <f t="shared" si="66"/>
        <v>20151.515151515152</v>
      </c>
      <c r="V845" s="23">
        <f t="shared" si="69"/>
        <v>22500</v>
      </c>
      <c r="W845" s="23"/>
      <c r="X845" s="21"/>
      <c r="Y845" s="24" t="str">
        <f>VLOOKUP(F845,'[1]Goa Member''s Details Revised'!$C$2:$AO$7385,12,0)</f>
        <v>cancelled</v>
      </c>
    </row>
    <row r="846" spans="2:25">
      <c r="B846" s="20">
        <v>837</v>
      </c>
      <c r="C846" s="21"/>
      <c r="D846" s="21" t="s">
        <v>2096</v>
      </c>
      <c r="E846" s="21" t="s">
        <v>56</v>
      </c>
      <c r="F846" s="21">
        <v>31149</v>
      </c>
      <c r="G846" s="21"/>
      <c r="H846" s="22" t="str">
        <f>VLOOKUP(F846,'[1]Goa Member''s Details Revised'!$C$2:$AO$7385,2,0)</f>
        <v>L. N. C</v>
      </c>
      <c r="I846" s="21">
        <v>12</v>
      </c>
      <c r="J846" s="21" t="s">
        <v>65</v>
      </c>
      <c r="K846" s="21">
        <v>1994</v>
      </c>
      <c r="L846" s="22">
        <f>VLOOKUP(F846,'[1]Goa Member''s Details Revised'!$C$2:$AO$7385,9,0)</f>
        <v>2010</v>
      </c>
      <c r="M846" s="21" t="s">
        <v>2097</v>
      </c>
      <c r="N846" s="23">
        <f>VLOOKUP(F846,'[1]Goa Member''s Details Revised'!$C$2:$AO$7385,5,0)</f>
        <v>22000</v>
      </c>
      <c r="O846" s="23">
        <f>VLOOKUP(F846,'[1]Goa Member''s Details Revised'!$C$2:$AO$7385,5,0)</f>
        <v>22000</v>
      </c>
      <c r="P846" s="23">
        <f>VLOOKUP(F846,'[1]Goa Member''s Details Revised'!$C$2:$AO$7385,6,0)</f>
        <v>22000</v>
      </c>
      <c r="Q846" s="23" t="str">
        <f>VLOOKUP(F846,'[1]Goa Member''s Details Revised'!$C$2:$AO$7385,8,0)</f>
        <v>R.M</v>
      </c>
      <c r="R846" s="23">
        <f t="shared" si="67"/>
        <v>0</v>
      </c>
      <c r="S846" s="21">
        <f t="shared" si="68"/>
        <v>29</v>
      </c>
      <c r="T846" s="23">
        <f t="shared" si="65"/>
        <v>17600</v>
      </c>
      <c r="U846" s="23">
        <f t="shared" si="66"/>
        <v>15555.555555555555</v>
      </c>
      <c r="V846" s="23">
        <f t="shared" si="69"/>
        <v>17600</v>
      </c>
      <c r="W846" s="23"/>
      <c r="X846" s="21"/>
      <c r="Y846" s="24" t="str">
        <f>VLOOKUP(F846,'[1]Goa Member''s Details Revised'!$C$2:$AO$7385,12,0)</f>
        <v>no reminder send last communication 10</v>
      </c>
    </row>
    <row r="847" spans="2:25">
      <c r="B847" s="20">
        <v>838</v>
      </c>
      <c r="C847" s="21"/>
      <c r="D847" s="21" t="s">
        <v>2098</v>
      </c>
      <c r="E847" s="21" t="s">
        <v>56</v>
      </c>
      <c r="F847" s="21">
        <v>31150</v>
      </c>
      <c r="G847" s="21"/>
      <c r="H847" s="22" t="str">
        <f>VLOOKUP(F847,'[1]Goa Member''s Details Revised'!$C$2:$AO$7385,2,0)</f>
        <v>L. N. C</v>
      </c>
      <c r="I847" s="21">
        <v>12</v>
      </c>
      <c r="J847" s="21" t="s">
        <v>65</v>
      </c>
      <c r="K847" s="21">
        <v>1994</v>
      </c>
      <c r="L847" s="22" t="str">
        <f>VLOOKUP(F847,'[1]Goa Member''s Details Revised'!$C$2:$AO$7385,9,0)</f>
        <v>Never</v>
      </c>
      <c r="M847" s="21" t="s">
        <v>2099</v>
      </c>
      <c r="N847" s="23">
        <f>VLOOKUP(F847,'[1]Goa Member''s Details Revised'!$C$2:$AO$7385,5,0)</f>
        <v>30000</v>
      </c>
      <c r="O847" s="23">
        <f>VLOOKUP(F847,'[1]Goa Member''s Details Revised'!$C$2:$AO$7385,5,0)</f>
        <v>30000</v>
      </c>
      <c r="P847" s="23">
        <f>VLOOKUP(F847,'[1]Goa Member''s Details Revised'!$C$2:$AO$7385,6,0)</f>
        <v>30000</v>
      </c>
      <c r="Q847" s="23" t="str">
        <f>VLOOKUP(F847,'[1]Goa Member''s Details Revised'!$C$2:$AO$7385,8,0)</f>
        <v>I.R.M</v>
      </c>
      <c r="R847" s="23">
        <f t="shared" si="67"/>
        <v>0</v>
      </c>
      <c r="S847" s="21">
        <f t="shared" si="68"/>
        <v>29</v>
      </c>
      <c r="T847" s="23">
        <f t="shared" si="65"/>
        <v>24000</v>
      </c>
      <c r="U847" s="23">
        <f t="shared" si="66"/>
        <v>21212.121212121212</v>
      </c>
      <c r="V847" s="23">
        <f t="shared" si="69"/>
        <v>24000</v>
      </c>
      <c r="W847" s="23"/>
      <c r="X847" s="21"/>
      <c r="Y847" s="24" t="str">
        <f>VLOOKUP(F847,'[1]Goa Member''s Details Revised'!$C$2:$AO$7385,12,0)</f>
        <v>last communication 14</v>
      </c>
    </row>
    <row r="848" spans="2:25" ht="30">
      <c r="B848" s="20">
        <v>839</v>
      </c>
      <c r="C848" s="21"/>
      <c r="D848" s="21" t="s">
        <v>2100</v>
      </c>
      <c r="E848" s="21" t="s">
        <v>56</v>
      </c>
      <c r="F848" s="21">
        <v>31151</v>
      </c>
      <c r="G848" s="21"/>
      <c r="H848" s="22" t="str">
        <f>VLOOKUP(F848,'[1]Goa Member''s Details Revised'!$C$2:$AO$7385,2,0)</f>
        <v>L. N. C</v>
      </c>
      <c r="I848" s="21">
        <v>11</v>
      </c>
      <c r="J848" s="21" t="s">
        <v>65</v>
      </c>
      <c r="K848" s="21">
        <v>1994</v>
      </c>
      <c r="L848" s="22" t="str">
        <f>VLOOKUP(F848,'[1]Goa Member''s Details Revised'!$C$2:$AO$7385,9,0)</f>
        <v>Never</v>
      </c>
      <c r="M848" s="21" t="s">
        <v>2101</v>
      </c>
      <c r="N848" s="23">
        <f>VLOOKUP(F848,'[1]Goa Member''s Details Revised'!$C$2:$AO$7385,5,0)</f>
        <v>65000</v>
      </c>
      <c r="O848" s="23">
        <f>VLOOKUP(F848,'[1]Goa Member''s Details Revised'!$C$2:$AO$7385,5,0)</f>
        <v>65000</v>
      </c>
      <c r="P848" s="23">
        <f>VLOOKUP(F848,'[1]Goa Member''s Details Revised'!$C$2:$AO$7385,6,0)</f>
        <v>65000</v>
      </c>
      <c r="Q848" s="23" t="str">
        <f>VLOOKUP(F848,'[1]Goa Member''s Details Revised'!$C$2:$AO$7385,8,0)</f>
        <v>I.R.M</v>
      </c>
      <c r="R848" s="23">
        <f t="shared" si="67"/>
        <v>0</v>
      </c>
      <c r="S848" s="21">
        <f t="shared" si="68"/>
        <v>29</v>
      </c>
      <c r="T848" s="23">
        <f t="shared" si="65"/>
        <v>52000</v>
      </c>
      <c r="U848" s="23">
        <f t="shared" si="66"/>
        <v>45959.595959595958</v>
      </c>
      <c r="V848" s="23">
        <f t="shared" si="69"/>
        <v>52000</v>
      </c>
      <c r="W848" s="23"/>
      <c r="X848" s="21"/>
      <c r="Y848" s="24" t="str">
        <f>VLOOKUP(F848,'[1]Goa Member''s Details Revised'!$C$2:$AO$7385,12,0)</f>
        <v>we send last reminder in 2012.then we did not receive any reply.</v>
      </c>
    </row>
    <row r="849" spans="2:25">
      <c r="B849" s="20">
        <v>840</v>
      </c>
      <c r="C849" s="21"/>
      <c r="D849" s="21" t="s">
        <v>2102</v>
      </c>
      <c r="E849" s="21" t="s">
        <v>56</v>
      </c>
      <c r="F849" s="21">
        <v>31152</v>
      </c>
      <c r="G849" s="21"/>
      <c r="H849" s="22" t="str">
        <f>VLOOKUP(F849,'[1]Goa Member''s Details Revised'!$C$2:$AO$7385,2,0)</f>
        <v>L. N. C</v>
      </c>
      <c r="I849" s="21">
        <v>13</v>
      </c>
      <c r="J849" s="21" t="s">
        <v>65</v>
      </c>
      <c r="K849" s="21">
        <v>1994</v>
      </c>
      <c r="L849" s="22">
        <f>VLOOKUP(F849,'[1]Goa Member''s Details Revised'!$C$2:$AO$7385,9,0)</f>
        <v>2018</v>
      </c>
      <c r="M849" s="27" t="s">
        <v>2103</v>
      </c>
      <c r="N849" s="23">
        <f>VLOOKUP(F849,'[1]Goa Member''s Details Revised'!$C$2:$AO$7385,5,0)</f>
        <v>52000</v>
      </c>
      <c r="O849" s="23">
        <f>VLOOKUP(F849,'[1]Goa Member''s Details Revised'!$C$2:$AO$7385,5,0)</f>
        <v>52000</v>
      </c>
      <c r="P849" s="23">
        <f>VLOOKUP(F849,'[1]Goa Member''s Details Revised'!$C$2:$AO$7385,6,0)</f>
        <v>52000</v>
      </c>
      <c r="Q849" s="23" t="str">
        <f>VLOOKUP(F849,'[1]Goa Member''s Details Revised'!$C$2:$AO$7385,8,0)</f>
        <v>Cancelled</v>
      </c>
      <c r="R849" s="23">
        <f t="shared" si="67"/>
        <v>0</v>
      </c>
      <c r="S849" s="21">
        <f t="shared" si="68"/>
        <v>29</v>
      </c>
      <c r="T849" s="23">
        <f t="shared" si="65"/>
        <v>41600</v>
      </c>
      <c r="U849" s="23">
        <f t="shared" si="66"/>
        <v>36767.676767676763</v>
      </c>
      <c r="V849" s="23">
        <f t="shared" si="69"/>
        <v>41600</v>
      </c>
      <c r="W849" s="23"/>
      <c r="X849" s="21"/>
      <c r="Y849" s="24" t="str">
        <f>VLOOKUP(F849,'[1]Goa Member''s Details Revised'!$C$2:$AO$7385,12,0)</f>
        <v>cancelled on 24/6/2022</v>
      </c>
    </row>
    <row r="850" spans="2:25">
      <c r="B850" s="20">
        <v>841</v>
      </c>
      <c r="C850" s="21"/>
      <c r="D850" s="21" t="s">
        <v>2104</v>
      </c>
      <c r="E850" s="21" t="s">
        <v>56</v>
      </c>
      <c r="F850" s="21">
        <v>31153</v>
      </c>
      <c r="G850" s="21"/>
      <c r="H850" s="22" t="str">
        <f>VLOOKUP(F850,'[1]Goa Member''s Details Revised'!$C$2:$AO$7385,2,0)</f>
        <v>L. N. C</v>
      </c>
      <c r="I850" s="21">
        <v>13</v>
      </c>
      <c r="J850" s="21" t="s">
        <v>65</v>
      </c>
      <c r="K850" s="21">
        <v>1994</v>
      </c>
      <c r="L850" s="22" t="str">
        <f>VLOOKUP(F850,'[1]Goa Member''s Details Revised'!$C$2:$AO$7385,9,0)</f>
        <v>Never</v>
      </c>
      <c r="M850" s="21" t="s">
        <v>2105</v>
      </c>
      <c r="N850" s="23">
        <f>VLOOKUP(F850,'[1]Goa Member''s Details Revised'!$C$2:$AO$7385,5,0)</f>
        <v>65000</v>
      </c>
      <c r="O850" s="23">
        <f>VLOOKUP(F850,'[1]Goa Member''s Details Revised'!$C$2:$AO$7385,5,0)</f>
        <v>65000</v>
      </c>
      <c r="P850" s="23">
        <f>VLOOKUP(F850,'[1]Goa Member''s Details Revised'!$C$2:$AO$7385,6,0)</f>
        <v>25800</v>
      </c>
      <c r="Q850" s="23" t="str">
        <f>VLOOKUP(F850,'[1]Goa Member''s Details Revised'!$C$2:$AO$7385,8,0)</f>
        <v>Outstanding</v>
      </c>
      <c r="R850" s="23">
        <f t="shared" si="67"/>
        <v>39200</v>
      </c>
      <c r="S850" s="21">
        <f t="shared" si="68"/>
        <v>29</v>
      </c>
      <c r="T850" s="23">
        <f t="shared" si="65"/>
        <v>20640</v>
      </c>
      <c r="U850" s="23">
        <f t="shared" si="66"/>
        <v>18242.42424242424</v>
      </c>
      <c r="V850" s="23">
        <f t="shared" si="69"/>
        <v>12800</v>
      </c>
      <c r="W850" s="23"/>
      <c r="X850" s="21"/>
      <c r="Y850" s="24" t="str">
        <f>VLOOKUP(F850,'[1]Goa Member''s Details Revised'!$C$2:$AO$7385,12,0)</f>
        <v>last communication 94</v>
      </c>
    </row>
    <row r="851" spans="2:25">
      <c r="B851" s="20">
        <v>842</v>
      </c>
      <c r="C851" s="21"/>
      <c r="D851" s="21" t="s">
        <v>2106</v>
      </c>
      <c r="E851" s="21" t="s">
        <v>56</v>
      </c>
      <c r="F851" s="21">
        <v>31155</v>
      </c>
      <c r="G851" s="21"/>
      <c r="H851" s="22" t="str">
        <f>VLOOKUP(F851,'[1]Goa Member''s Details Revised'!$C$2:$AO$7385,2,0)</f>
        <v>L. N. C</v>
      </c>
      <c r="I851" s="21">
        <v>14</v>
      </c>
      <c r="J851" s="21" t="s">
        <v>65</v>
      </c>
      <c r="K851" s="21">
        <v>1994</v>
      </c>
      <c r="L851" s="22">
        <f>VLOOKUP(F851,'[1]Goa Member''s Details Revised'!$C$2:$AO$7385,9,0)</f>
        <v>2009</v>
      </c>
      <c r="M851" s="21" t="s">
        <v>2107</v>
      </c>
      <c r="N851" s="23">
        <f>VLOOKUP(F851,'[1]Goa Member''s Details Revised'!$C$2:$AO$7385,5,0)</f>
        <v>30000</v>
      </c>
      <c r="O851" s="23">
        <f>VLOOKUP(F851,'[1]Goa Member''s Details Revised'!$C$2:$AO$7385,5,0)</f>
        <v>30000</v>
      </c>
      <c r="P851" s="23">
        <f>VLOOKUP(F851,'[1]Goa Member''s Details Revised'!$C$2:$AO$7385,6,0)</f>
        <v>30000</v>
      </c>
      <c r="Q851" s="23" t="str">
        <f>VLOOKUP(F851,'[1]Goa Member''s Details Revised'!$C$2:$AO$7385,8,0)</f>
        <v>R.M</v>
      </c>
      <c r="R851" s="23">
        <f t="shared" si="67"/>
        <v>0</v>
      </c>
      <c r="S851" s="21">
        <f t="shared" si="68"/>
        <v>29</v>
      </c>
      <c r="T851" s="23">
        <f t="shared" si="65"/>
        <v>24000</v>
      </c>
      <c r="U851" s="23">
        <f t="shared" si="66"/>
        <v>21212.121212121212</v>
      </c>
      <c r="V851" s="23">
        <f t="shared" si="69"/>
        <v>24000</v>
      </c>
      <c r="W851" s="23"/>
      <c r="X851" s="21"/>
      <c r="Y851" s="24" t="str">
        <f>VLOOKUP(F851,'[1]Goa Member''s Details Revised'!$C$2:$AO$7385,12,0)</f>
        <v>no reminder send last communication 14</v>
      </c>
    </row>
    <row r="852" spans="2:25" ht="30">
      <c r="B852" s="20">
        <v>843</v>
      </c>
      <c r="C852" s="21"/>
      <c r="D852" s="21" t="s">
        <v>2108</v>
      </c>
      <c r="E852" s="21" t="s">
        <v>56</v>
      </c>
      <c r="F852" s="21">
        <v>31158</v>
      </c>
      <c r="G852" s="21"/>
      <c r="H852" s="22" t="str">
        <f>VLOOKUP(F852,'[1]Goa Member''s Details Revised'!$C$2:$AO$7385,2,0)</f>
        <v>L. N. C</v>
      </c>
      <c r="I852" s="21">
        <v>15</v>
      </c>
      <c r="J852" s="21" t="s">
        <v>65</v>
      </c>
      <c r="K852" s="21">
        <v>1994</v>
      </c>
      <c r="L852" s="22" t="str">
        <f>VLOOKUP(F852,'[1]Goa Member''s Details Revised'!$C$2:$AO$7385,9,0)</f>
        <v>Never</v>
      </c>
      <c r="M852" s="21" t="s">
        <v>2109</v>
      </c>
      <c r="N852" s="23">
        <f>VLOOKUP(F852,'[1]Goa Member''s Details Revised'!$C$2:$AO$7385,5,0)</f>
        <v>65000</v>
      </c>
      <c r="O852" s="23">
        <f>VLOOKUP(F852,'[1]Goa Member''s Details Revised'!$C$2:$AO$7385,5,0)</f>
        <v>65000</v>
      </c>
      <c r="P852" s="23">
        <f>VLOOKUP(F852,'[1]Goa Member''s Details Revised'!$C$2:$AO$7385,6,0)</f>
        <v>65000</v>
      </c>
      <c r="Q852" s="23" t="str">
        <f>VLOOKUP(F852,'[1]Goa Member''s Details Revised'!$C$2:$AO$7385,8,0)</f>
        <v>I.R.M</v>
      </c>
      <c r="R852" s="23">
        <f t="shared" si="67"/>
        <v>0</v>
      </c>
      <c r="S852" s="21">
        <f t="shared" si="68"/>
        <v>29</v>
      </c>
      <c r="T852" s="23">
        <f t="shared" si="65"/>
        <v>52000</v>
      </c>
      <c r="U852" s="23">
        <f t="shared" si="66"/>
        <v>45959.595959595958</v>
      </c>
      <c r="V852" s="23">
        <f t="shared" si="69"/>
        <v>52000</v>
      </c>
      <c r="W852" s="23"/>
      <c r="X852" s="21"/>
      <c r="Y852" s="24" t="str">
        <f>VLOOKUP(F852,'[1]Goa Member''s Details Revised'!$C$2:$AO$7385,12,0)</f>
        <v>we send last reminder in 2012.then we did not receive any reply.</v>
      </c>
    </row>
    <row r="853" spans="2:25" ht="30">
      <c r="B853" s="20">
        <v>844</v>
      </c>
      <c r="C853" s="21"/>
      <c r="D853" s="21" t="s">
        <v>2110</v>
      </c>
      <c r="E853" s="21" t="s">
        <v>56</v>
      </c>
      <c r="F853" s="21">
        <v>31161</v>
      </c>
      <c r="G853" s="21"/>
      <c r="H853" s="22" t="str">
        <f>VLOOKUP(F853,'[1]Goa Member''s Details Revised'!$C$2:$AO$7385,2,0)</f>
        <v>L. N. C</v>
      </c>
      <c r="I853" s="21">
        <v>10</v>
      </c>
      <c r="J853" s="21" t="s">
        <v>65</v>
      </c>
      <c r="K853" s="21">
        <v>1994</v>
      </c>
      <c r="L853" s="22" t="str">
        <f>VLOOKUP(F853,'[1]Goa Member''s Details Revised'!$C$2:$AO$7385,9,0)</f>
        <v>Never</v>
      </c>
      <c r="M853" s="21" t="s">
        <v>2111</v>
      </c>
      <c r="N853" s="23">
        <f>VLOOKUP(F853,'[1]Goa Member''s Details Revised'!$C$2:$AO$7385,5,0)</f>
        <v>22000</v>
      </c>
      <c r="O853" s="23">
        <f>VLOOKUP(F853,'[1]Goa Member''s Details Revised'!$C$2:$AO$7385,5,0)</f>
        <v>22000</v>
      </c>
      <c r="P853" s="23">
        <f>VLOOKUP(F853,'[1]Goa Member''s Details Revised'!$C$2:$AO$7385,6,0)</f>
        <v>22000</v>
      </c>
      <c r="Q853" s="23" t="str">
        <f>VLOOKUP(F853,'[1]Goa Member''s Details Revised'!$C$2:$AO$7385,8,0)</f>
        <v>I.R.M</v>
      </c>
      <c r="R853" s="23">
        <f t="shared" si="67"/>
        <v>0</v>
      </c>
      <c r="S853" s="21">
        <f t="shared" si="68"/>
        <v>29</v>
      </c>
      <c r="T853" s="23">
        <f t="shared" si="65"/>
        <v>17600</v>
      </c>
      <c r="U853" s="23">
        <f t="shared" si="66"/>
        <v>15555.555555555555</v>
      </c>
      <c r="V853" s="23">
        <f t="shared" si="69"/>
        <v>17600</v>
      </c>
      <c r="W853" s="23"/>
      <c r="X853" s="21"/>
      <c r="Y853" s="24" t="str">
        <f>VLOOKUP(F853,'[1]Goa Member''s Details Revised'!$C$2:$AO$7385,12,0)</f>
        <v>we send last reminder in 2012.then we did not receive any reply.</v>
      </c>
    </row>
    <row r="854" spans="2:25">
      <c r="B854" s="20">
        <v>845</v>
      </c>
      <c r="C854" s="21"/>
      <c r="D854" s="21" t="s">
        <v>2112</v>
      </c>
      <c r="E854" s="21" t="s">
        <v>56</v>
      </c>
      <c r="F854" s="21">
        <v>31162</v>
      </c>
      <c r="G854" s="21"/>
      <c r="H854" s="22" t="str">
        <f>VLOOKUP(F854,'[1]Goa Member''s Details Revised'!$C$2:$AO$7385,2,0)</f>
        <v>L. N. C</v>
      </c>
      <c r="I854" s="21">
        <v>21</v>
      </c>
      <c r="J854" s="21" t="s">
        <v>65</v>
      </c>
      <c r="K854" s="21">
        <v>1994</v>
      </c>
      <c r="L854" s="22">
        <f>VLOOKUP(F854,'[1]Goa Member''s Details Revised'!$C$2:$AO$7385,9,0)</f>
        <v>2010</v>
      </c>
      <c r="M854" s="21" t="s">
        <v>2113</v>
      </c>
      <c r="N854" s="23">
        <f>VLOOKUP(F854,'[1]Goa Member''s Details Revised'!$C$2:$AO$7385,5,0)</f>
        <v>52000</v>
      </c>
      <c r="O854" s="23">
        <f>VLOOKUP(F854,'[1]Goa Member''s Details Revised'!$C$2:$AO$7385,5,0)</f>
        <v>52000</v>
      </c>
      <c r="P854" s="23">
        <f>VLOOKUP(F854,'[1]Goa Member''s Details Revised'!$C$2:$AO$7385,6,0)</f>
        <v>52000</v>
      </c>
      <c r="Q854" s="23" t="str">
        <f>VLOOKUP(F854,'[1]Goa Member''s Details Revised'!$C$2:$AO$7385,8,0)</f>
        <v>R.M</v>
      </c>
      <c r="R854" s="23">
        <f t="shared" si="67"/>
        <v>0</v>
      </c>
      <c r="S854" s="21">
        <f t="shared" si="68"/>
        <v>29</v>
      </c>
      <c r="T854" s="23">
        <f t="shared" si="65"/>
        <v>41600</v>
      </c>
      <c r="U854" s="23">
        <f t="shared" si="66"/>
        <v>36767.676767676763</v>
      </c>
      <c r="V854" s="23">
        <f t="shared" si="69"/>
        <v>41600</v>
      </c>
      <c r="W854" s="23"/>
      <c r="X854" s="21"/>
      <c r="Y854" s="24" t="str">
        <f>VLOOKUP(F854,'[1]Goa Member''s Details Revised'!$C$2:$AO$7385,12,0)</f>
        <v>send perform invoice so Last Communication Till 2011</v>
      </c>
    </row>
    <row r="855" spans="2:25" ht="30">
      <c r="B855" s="20">
        <v>846</v>
      </c>
      <c r="C855" s="21"/>
      <c r="D855" s="21" t="s">
        <v>2114</v>
      </c>
      <c r="E855" s="21" t="s">
        <v>56</v>
      </c>
      <c r="F855" s="21">
        <v>31163</v>
      </c>
      <c r="G855" s="21"/>
      <c r="H855" s="22" t="str">
        <f>VLOOKUP(F855,'[1]Goa Member''s Details Revised'!$C$2:$AO$7385,2,0)</f>
        <v>L. N. C</v>
      </c>
      <c r="I855" s="21">
        <v>24</v>
      </c>
      <c r="J855" s="21" t="s">
        <v>65</v>
      </c>
      <c r="K855" s="21">
        <v>1994</v>
      </c>
      <c r="L855" s="22" t="str">
        <f>VLOOKUP(F855,'[1]Goa Member''s Details Revised'!$C$2:$AO$7385,9,0)</f>
        <v>Never</v>
      </c>
      <c r="M855" s="21" t="s">
        <v>2115</v>
      </c>
      <c r="N855" s="23">
        <f>VLOOKUP(F855,'[1]Goa Member''s Details Revised'!$C$2:$AO$7385,5,0)</f>
        <v>22000</v>
      </c>
      <c r="O855" s="23">
        <f>VLOOKUP(F855,'[1]Goa Member''s Details Revised'!$C$2:$AO$7385,5,0)</f>
        <v>22000</v>
      </c>
      <c r="P855" s="23">
        <f>VLOOKUP(F855,'[1]Goa Member''s Details Revised'!$C$2:$AO$7385,6,0)</f>
        <v>22000</v>
      </c>
      <c r="Q855" s="23" t="str">
        <f>VLOOKUP(F855,'[1]Goa Member''s Details Revised'!$C$2:$AO$7385,8,0)</f>
        <v>I.R.M</v>
      </c>
      <c r="R855" s="23">
        <f t="shared" si="67"/>
        <v>0</v>
      </c>
      <c r="S855" s="21">
        <f t="shared" si="68"/>
        <v>29</v>
      </c>
      <c r="T855" s="23">
        <f t="shared" si="65"/>
        <v>17600</v>
      </c>
      <c r="U855" s="23">
        <f t="shared" si="66"/>
        <v>15555.555555555555</v>
      </c>
      <c r="V855" s="23">
        <f t="shared" si="69"/>
        <v>17600</v>
      </c>
      <c r="W855" s="23"/>
      <c r="X855" s="21"/>
      <c r="Y855" s="24" t="str">
        <f>VLOOKUP(F855,'[1]Goa Member''s Details Revised'!$C$2:$AO$7385,12,0)</f>
        <v>we send last reminder in 2012.then we did not receive any reply.</v>
      </c>
    </row>
    <row r="856" spans="2:25">
      <c r="B856" s="20">
        <v>847</v>
      </c>
      <c r="C856" s="21"/>
      <c r="D856" s="21" t="s">
        <v>2116</v>
      </c>
      <c r="E856" s="21" t="s">
        <v>56</v>
      </c>
      <c r="F856" s="21">
        <v>31164</v>
      </c>
      <c r="G856" s="21"/>
      <c r="H856" s="22" t="str">
        <f>VLOOKUP(F856,'[1]Goa Member''s Details Revised'!$C$2:$AO$7385,2,0)</f>
        <v>L. N. C</v>
      </c>
      <c r="I856" s="21">
        <v>24</v>
      </c>
      <c r="J856" s="21" t="s">
        <v>65</v>
      </c>
      <c r="K856" s="21">
        <v>1994</v>
      </c>
      <c r="L856" s="22">
        <f>VLOOKUP(F856,'[1]Goa Member''s Details Revised'!$C$2:$AO$7385,9,0)</f>
        <v>2008</v>
      </c>
      <c r="M856" s="21" t="s">
        <v>2117</v>
      </c>
      <c r="N856" s="23">
        <f>VLOOKUP(F856,'[1]Goa Member''s Details Revised'!$C$2:$AO$7385,5,0)</f>
        <v>22000</v>
      </c>
      <c r="O856" s="23">
        <f>VLOOKUP(F856,'[1]Goa Member''s Details Revised'!$C$2:$AO$7385,5,0)</f>
        <v>22000</v>
      </c>
      <c r="P856" s="23">
        <f>VLOOKUP(F856,'[1]Goa Member''s Details Revised'!$C$2:$AO$7385,6,0)</f>
        <v>22000</v>
      </c>
      <c r="Q856" s="23" t="str">
        <f>VLOOKUP(F856,'[1]Goa Member''s Details Revised'!$C$2:$AO$7385,8,0)</f>
        <v>R.M</v>
      </c>
      <c r="R856" s="23">
        <f t="shared" si="67"/>
        <v>0</v>
      </c>
      <c r="S856" s="21">
        <f t="shared" si="68"/>
        <v>29</v>
      </c>
      <c r="T856" s="23">
        <f t="shared" si="65"/>
        <v>17600</v>
      </c>
      <c r="U856" s="23">
        <f t="shared" si="66"/>
        <v>15555.555555555555</v>
      </c>
      <c r="V856" s="23">
        <f t="shared" si="69"/>
        <v>17600</v>
      </c>
      <c r="W856" s="23"/>
      <c r="X856" s="21"/>
      <c r="Y856" s="24" t="str">
        <f>VLOOKUP(F856,'[1]Goa Member''s Details Revised'!$C$2:$AO$7385,12,0)</f>
        <v>send perform invoice so Last Communication Till 2011</v>
      </c>
    </row>
    <row r="857" spans="2:25">
      <c r="B857" s="20">
        <v>848</v>
      </c>
      <c r="C857" s="21"/>
      <c r="D857" s="21" t="s">
        <v>2118</v>
      </c>
      <c r="E857" s="21" t="s">
        <v>56</v>
      </c>
      <c r="F857" s="21">
        <v>31165</v>
      </c>
      <c r="G857" s="21"/>
      <c r="H857" s="22" t="str">
        <f>VLOOKUP(F857,'[1]Goa Member''s Details Revised'!$C$2:$AO$7385,2,0)</f>
        <v>L. N. C</v>
      </c>
      <c r="I857" s="21">
        <v>24</v>
      </c>
      <c r="J857" s="21" t="s">
        <v>65</v>
      </c>
      <c r="K857" s="21">
        <v>1994</v>
      </c>
      <c r="L857" s="22" t="str">
        <f>VLOOKUP(F857,'[1]Goa Member''s Details Revised'!$C$2:$AO$7385,9,0)</f>
        <v>Never</v>
      </c>
      <c r="M857" s="21" t="s">
        <v>2119</v>
      </c>
      <c r="N857" s="23">
        <f>VLOOKUP(F857,'[1]Goa Member''s Details Revised'!$C$2:$AO$7385,5,0)</f>
        <v>30000</v>
      </c>
      <c r="O857" s="23">
        <f>VLOOKUP(F857,'[1]Goa Member''s Details Revised'!$C$2:$AO$7385,5,0)</f>
        <v>30000</v>
      </c>
      <c r="P857" s="23">
        <f>VLOOKUP(F857,'[1]Goa Member''s Details Revised'!$C$2:$AO$7385,6,0)</f>
        <v>31500</v>
      </c>
      <c r="Q857" s="23" t="str">
        <f>VLOOKUP(F857,'[1]Goa Member''s Details Revised'!$C$2:$AO$7385,8,0)</f>
        <v>I.R.M</v>
      </c>
      <c r="R857" s="23">
        <f t="shared" si="67"/>
        <v>-1500</v>
      </c>
      <c r="S857" s="21">
        <f t="shared" si="68"/>
        <v>29</v>
      </c>
      <c r="T857" s="23">
        <f t="shared" si="65"/>
        <v>25200</v>
      </c>
      <c r="U857" s="23">
        <f t="shared" si="66"/>
        <v>22272.727272727272</v>
      </c>
      <c r="V857" s="23">
        <f t="shared" si="69"/>
        <v>25500</v>
      </c>
      <c r="W857" s="23"/>
      <c r="X857" s="21"/>
      <c r="Y857" s="24" t="str">
        <f>VLOOKUP(F857,'[1]Goa Member''s Details Revised'!$C$2:$AO$7385,12,0)</f>
        <v>no communication till date</v>
      </c>
    </row>
    <row r="858" spans="2:25" ht="30">
      <c r="B858" s="20">
        <v>849</v>
      </c>
      <c r="C858" s="21"/>
      <c r="D858" s="21" t="s">
        <v>2120</v>
      </c>
      <c r="E858" s="21" t="s">
        <v>56</v>
      </c>
      <c r="F858" s="21">
        <v>31167</v>
      </c>
      <c r="G858" s="21"/>
      <c r="H858" s="22" t="str">
        <f>VLOOKUP(F858,'[1]Goa Member''s Details Revised'!$C$2:$AO$7385,2,0)</f>
        <v>L. N. C</v>
      </c>
      <c r="I858" s="21">
        <v>24</v>
      </c>
      <c r="J858" s="21" t="s">
        <v>65</v>
      </c>
      <c r="K858" s="21">
        <v>1994</v>
      </c>
      <c r="L858" s="22" t="str">
        <f>VLOOKUP(F858,'[1]Goa Member''s Details Revised'!$C$2:$AO$7385,9,0)</f>
        <v>Never</v>
      </c>
      <c r="M858" s="21" t="s">
        <v>2121</v>
      </c>
      <c r="N858" s="23">
        <f>VLOOKUP(F858,'[1]Goa Member''s Details Revised'!$C$2:$AO$7385,5,0)</f>
        <v>52000</v>
      </c>
      <c r="O858" s="23">
        <f>VLOOKUP(F858,'[1]Goa Member''s Details Revised'!$C$2:$AO$7385,5,0)</f>
        <v>52000</v>
      </c>
      <c r="P858" s="23">
        <f>VLOOKUP(F858,'[1]Goa Member''s Details Revised'!$C$2:$AO$7385,6,0)</f>
        <v>52000</v>
      </c>
      <c r="Q858" s="23" t="str">
        <f>VLOOKUP(F858,'[1]Goa Member''s Details Revised'!$C$2:$AO$7385,8,0)</f>
        <v>I.R.M</v>
      </c>
      <c r="R858" s="23">
        <f t="shared" si="67"/>
        <v>0</v>
      </c>
      <c r="S858" s="21">
        <f t="shared" si="68"/>
        <v>29</v>
      </c>
      <c r="T858" s="23">
        <f t="shared" si="65"/>
        <v>41600</v>
      </c>
      <c r="U858" s="23">
        <f t="shared" si="66"/>
        <v>36767.676767676763</v>
      </c>
      <c r="V858" s="23">
        <f t="shared" si="69"/>
        <v>41600</v>
      </c>
      <c r="W858" s="23"/>
      <c r="X858" s="21"/>
      <c r="Y858" s="24" t="str">
        <f>VLOOKUP(F858,'[1]Goa Member''s Details Revised'!$C$2:$AO$7385,12,0)</f>
        <v>we send last reminder in 2012.then we did not receive any reply.</v>
      </c>
    </row>
    <row r="859" spans="2:25" ht="30">
      <c r="B859" s="20">
        <v>850</v>
      </c>
      <c r="C859" s="21"/>
      <c r="D859" s="21" t="s">
        <v>2122</v>
      </c>
      <c r="E859" s="21" t="s">
        <v>56</v>
      </c>
      <c r="F859" s="21">
        <v>31169</v>
      </c>
      <c r="G859" s="21"/>
      <c r="H859" s="22" t="str">
        <f>VLOOKUP(F859,'[1]Goa Member''s Details Revised'!$C$2:$AO$7385,2,0)</f>
        <v>L. N. C</v>
      </c>
      <c r="I859" s="21">
        <v>25</v>
      </c>
      <c r="J859" s="21" t="s">
        <v>65</v>
      </c>
      <c r="K859" s="21">
        <v>1994</v>
      </c>
      <c r="L859" s="22" t="str">
        <f>VLOOKUP(F859,'[1]Goa Member''s Details Revised'!$C$2:$AO$7385,9,0)</f>
        <v>Never</v>
      </c>
      <c r="M859" s="21" t="s">
        <v>2123</v>
      </c>
      <c r="N859" s="23">
        <f>VLOOKUP(F859,'[1]Goa Member''s Details Revised'!$C$2:$AO$7385,5,0)</f>
        <v>30000</v>
      </c>
      <c r="O859" s="23">
        <f>VLOOKUP(F859,'[1]Goa Member''s Details Revised'!$C$2:$AO$7385,5,0)</f>
        <v>30000</v>
      </c>
      <c r="P859" s="23">
        <f>VLOOKUP(F859,'[1]Goa Member''s Details Revised'!$C$2:$AO$7385,6,0)</f>
        <v>30000</v>
      </c>
      <c r="Q859" s="23" t="str">
        <f>VLOOKUP(F859,'[1]Goa Member''s Details Revised'!$C$2:$AO$7385,8,0)</f>
        <v>I.R.M</v>
      </c>
      <c r="R859" s="23">
        <f t="shared" si="67"/>
        <v>0</v>
      </c>
      <c r="S859" s="21">
        <f t="shared" si="68"/>
        <v>29</v>
      </c>
      <c r="T859" s="23">
        <f t="shared" ref="T859:T922" si="70">IF(Q859="regular",((P859-(P859/99)*S859)),(P859-(P859*20%)))</f>
        <v>24000</v>
      </c>
      <c r="U859" s="23">
        <f t="shared" ref="U859:U922" si="71">((P859-(P859/99)*S859))</f>
        <v>21212.121212121212</v>
      </c>
      <c r="V859" s="23">
        <f t="shared" si="69"/>
        <v>24000</v>
      </c>
      <c r="W859" s="23"/>
      <c r="X859" s="21"/>
      <c r="Y859" s="24" t="str">
        <f>VLOOKUP(F859,'[1]Goa Member''s Details Revised'!$C$2:$AO$7385,12,0)</f>
        <v>we send last reminder in 2012.then we did not receive any reply.</v>
      </c>
    </row>
    <row r="860" spans="2:25">
      <c r="B860" s="20">
        <v>851</v>
      </c>
      <c r="C860" s="21"/>
      <c r="D860" s="21" t="s">
        <v>2124</v>
      </c>
      <c r="E860" s="21" t="s">
        <v>56</v>
      </c>
      <c r="F860" s="21">
        <v>31170</v>
      </c>
      <c r="G860" s="21"/>
      <c r="H860" s="22" t="str">
        <f>VLOOKUP(F860,'[1]Goa Member''s Details Revised'!$C$2:$AO$7385,2,0)</f>
        <v>L. N. C</v>
      </c>
      <c r="I860" s="21">
        <v>25</v>
      </c>
      <c r="J860" s="21" t="s">
        <v>65</v>
      </c>
      <c r="K860" s="21">
        <v>1994</v>
      </c>
      <c r="L860" s="22" t="str">
        <f>VLOOKUP(F860,'[1]Goa Member''s Details Revised'!$C$2:$AO$7385,9,0)</f>
        <v>Never</v>
      </c>
      <c r="M860" s="21" t="s">
        <v>2125</v>
      </c>
      <c r="N860" s="23">
        <f>VLOOKUP(F860,'[1]Goa Member''s Details Revised'!$C$2:$AO$7385,5,0)</f>
        <v>30000</v>
      </c>
      <c r="O860" s="23">
        <f>VLOOKUP(F860,'[1]Goa Member''s Details Revised'!$C$2:$AO$7385,5,0)</f>
        <v>30000</v>
      </c>
      <c r="P860" s="23">
        <f>VLOOKUP(F860,'[1]Goa Member''s Details Revised'!$C$2:$AO$7385,6,0)</f>
        <v>30000</v>
      </c>
      <c r="Q860" s="23" t="str">
        <f>VLOOKUP(F860,'[1]Goa Member''s Details Revised'!$C$2:$AO$7385,8,0)</f>
        <v>I.R.M</v>
      </c>
      <c r="R860" s="23">
        <f t="shared" si="67"/>
        <v>0</v>
      </c>
      <c r="S860" s="21">
        <f t="shared" si="68"/>
        <v>29</v>
      </c>
      <c r="T860" s="23">
        <f t="shared" si="70"/>
        <v>24000</v>
      </c>
      <c r="U860" s="23">
        <f t="shared" si="71"/>
        <v>21212.121212121212</v>
      </c>
      <c r="V860" s="23">
        <f t="shared" si="69"/>
        <v>24000</v>
      </c>
      <c r="W860" s="23"/>
      <c r="X860" s="21"/>
      <c r="Y860" s="24" t="str">
        <f>VLOOKUP(F860,'[1]Goa Member''s Details Revised'!$C$2:$AO$7385,12,0)</f>
        <v>no communication till date</v>
      </c>
    </row>
    <row r="861" spans="2:25" ht="30">
      <c r="B861" s="20">
        <v>852</v>
      </c>
      <c r="C861" s="21"/>
      <c r="D861" s="21" t="s">
        <v>2126</v>
      </c>
      <c r="E861" s="21" t="s">
        <v>56</v>
      </c>
      <c r="F861" s="21">
        <v>31172</v>
      </c>
      <c r="G861" s="21"/>
      <c r="H861" s="22" t="str">
        <f>VLOOKUP(F861,'[1]Goa Member''s Details Revised'!$C$2:$AO$7385,2,0)</f>
        <v>L. N. C</v>
      </c>
      <c r="I861" s="21">
        <v>21</v>
      </c>
      <c r="J861" s="21" t="s">
        <v>65</v>
      </c>
      <c r="K861" s="21">
        <v>1994</v>
      </c>
      <c r="L861" s="22" t="str">
        <f>VLOOKUP(F861,'[1]Goa Member''s Details Revised'!$C$2:$AO$7385,9,0)</f>
        <v>Never</v>
      </c>
      <c r="M861" s="21" t="s">
        <v>2127</v>
      </c>
      <c r="N861" s="23">
        <f>VLOOKUP(F861,'[1]Goa Member''s Details Revised'!$C$2:$AO$7385,5,0)</f>
        <v>28500</v>
      </c>
      <c r="O861" s="23">
        <f>VLOOKUP(F861,'[1]Goa Member''s Details Revised'!$C$2:$AO$7385,5,0)</f>
        <v>28500</v>
      </c>
      <c r="P861" s="23">
        <f>VLOOKUP(F861,'[1]Goa Member''s Details Revised'!$C$2:$AO$7385,6,0)</f>
        <v>28500</v>
      </c>
      <c r="Q861" s="23" t="str">
        <f>VLOOKUP(F861,'[1]Goa Member''s Details Revised'!$C$2:$AO$7385,8,0)</f>
        <v>I.R.M</v>
      </c>
      <c r="R861" s="23">
        <f t="shared" si="67"/>
        <v>0</v>
      </c>
      <c r="S861" s="21">
        <f t="shared" si="68"/>
        <v>29</v>
      </c>
      <c r="T861" s="23">
        <f t="shared" si="70"/>
        <v>22800</v>
      </c>
      <c r="U861" s="23">
        <f t="shared" si="71"/>
        <v>20151.515151515152</v>
      </c>
      <c r="V861" s="23">
        <f t="shared" si="69"/>
        <v>22800</v>
      </c>
      <c r="W861" s="23"/>
      <c r="X861" s="21"/>
      <c r="Y861" s="24" t="str">
        <f>VLOOKUP(F861,'[1]Goa Member''s Details Revised'!$C$2:$AO$7385,12,0)</f>
        <v>we send last reminder in 2012.then we did not receive any reply.</v>
      </c>
    </row>
    <row r="862" spans="2:25" ht="30">
      <c r="B862" s="20">
        <v>853</v>
      </c>
      <c r="C862" s="21"/>
      <c r="D862" s="21" t="s">
        <v>2128</v>
      </c>
      <c r="E862" s="21" t="s">
        <v>56</v>
      </c>
      <c r="F862" s="21">
        <v>31173</v>
      </c>
      <c r="G862" s="21"/>
      <c r="H862" s="22" t="str">
        <f>VLOOKUP(F862,'[1]Goa Member''s Details Revised'!$C$2:$AO$7385,2,0)</f>
        <v>L. N. C</v>
      </c>
      <c r="I862" s="21">
        <v>28</v>
      </c>
      <c r="J862" s="21" t="s">
        <v>65</v>
      </c>
      <c r="K862" s="21">
        <v>1994</v>
      </c>
      <c r="L862" s="22" t="str">
        <f>VLOOKUP(F862,'[1]Goa Member''s Details Revised'!$C$2:$AO$7385,9,0)</f>
        <v>Never</v>
      </c>
      <c r="M862" s="21" t="s">
        <v>2129</v>
      </c>
      <c r="N862" s="23">
        <f>VLOOKUP(F862,'[1]Goa Member''s Details Revised'!$C$2:$AO$7385,5,0)</f>
        <v>28500</v>
      </c>
      <c r="O862" s="23">
        <f>VLOOKUP(F862,'[1]Goa Member''s Details Revised'!$C$2:$AO$7385,5,0)</f>
        <v>28500</v>
      </c>
      <c r="P862" s="23">
        <f>VLOOKUP(F862,'[1]Goa Member''s Details Revised'!$C$2:$AO$7385,6,0)</f>
        <v>28500</v>
      </c>
      <c r="Q862" s="23" t="str">
        <f>VLOOKUP(F862,'[1]Goa Member''s Details Revised'!$C$2:$AO$7385,8,0)</f>
        <v>I.R.M</v>
      </c>
      <c r="R862" s="23">
        <f t="shared" si="67"/>
        <v>0</v>
      </c>
      <c r="S862" s="21">
        <f t="shared" si="68"/>
        <v>29</v>
      </c>
      <c r="T862" s="23">
        <f t="shared" si="70"/>
        <v>22800</v>
      </c>
      <c r="U862" s="23">
        <f t="shared" si="71"/>
        <v>20151.515151515152</v>
      </c>
      <c r="V862" s="23">
        <f t="shared" si="69"/>
        <v>22800</v>
      </c>
      <c r="W862" s="23"/>
      <c r="X862" s="21"/>
      <c r="Y862" s="24" t="str">
        <f>VLOOKUP(F862,'[1]Goa Member''s Details Revised'!$C$2:$AO$7385,12,0)</f>
        <v>we send last reminder in 2012.then we did not receive any reply.</v>
      </c>
    </row>
    <row r="863" spans="2:25" ht="30">
      <c r="B863" s="20">
        <v>854</v>
      </c>
      <c r="C863" s="21"/>
      <c r="D863" s="21" t="s">
        <v>2130</v>
      </c>
      <c r="E863" s="21" t="s">
        <v>56</v>
      </c>
      <c r="F863" s="21">
        <v>31174</v>
      </c>
      <c r="G863" s="21"/>
      <c r="H863" s="22" t="str">
        <f>VLOOKUP(F863,'[1]Goa Member''s Details Revised'!$C$2:$AO$7385,2,0)</f>
        <v>L. N. C</v>
      </c>
      <c r="I863" s="21">
        <v>10</v>
      </c>
      <c r="J863" s="21" t="s">
        <v>65</v>
      </c>
      <c r="K863" s="21">
        <v>1994</v>
      </c>
      <c r="L863" s="22" t="str">
        <f>VLOOKUP(F863,'[1]Goa Member''s Details Revised'!$C$2:$AO$7385,9,0)</f>
        <v>Never</v>
      </c>
      <c r="M863" s="21" t="s">
        <v>2131</v>
      </c>
      <c r="N863" s="23">
        <f>VLOOKUP(F863,'[1]Goa Member''s Details Revised'!$C$2:$AO$7385,5,0)</f>
        <v>52000</v>
      </c>
      <c r="O863" s="23">
        <f>VLOOKUP(F863,'[1]Goa Member''s Details Revised'!$C$2:$AO$7385,5,0)</f>
        <v>52000</v>
      </c>
      <c r="P863" s="23">
        <f>VLOOKUP(F863,'[1]Goa Member''s Details Revised'!$C$2:$AO$7385,6,0)</f>
        <v>52000</v>
      </c>
      <c r="Q863" s="23" t="str">
        <f>VLOOKUP(F863,'[1]Goa Member''s Details Revised'!$C$2:$AO$7385,8,0)</f>
        <v>I.R.M</v>
      </c>
      <c r="R863" s="23">
        <f t="shared" si="67"/>
        <v>0</v>
      </c>
      <c r="S863" s="21">
        <f t="shared" si="68"/>
        <v>29</v>
      </c>
      <c r="T863" s="23">
        <f t="shared" si="70"/>
        <v>41600</v>
      </c>
      <c r="U863" s="23">
        <f t="shared" si="71"/>
        <v>36767.676767676763</v>
      </c>
      <c r="V863" s="23">
        <f t="shared" si="69"/>
        <v>41600</v>
      </c>
      <c r="W863" s="23"/>
      <c r="X863" s="21"/>
      <c r="Y863" s="24" t="str">
        <f>VLOOKUP(F863,'[1]Goa Member''s Details Revised'!$C$2:$AO$7385,12,0)</f>
        <v>we send last reminder in 2012.then we did not receive any reply.</v>
      </c>
    </row>
    <row r="864" spans="2:25">
      <c r="B864" s="20">
        <v>855</v>
      </c>
      <c r="C864" s="21"/>
      <c r="D864" s="21" t="s">
        <v>2132</v>
      </c>
      <c r="E864" s="21" t="s">
        <v>56</v>
      </c>
      <c r="F864" s="21">
        <v>31175</v>
      </c>
      <c r="G864" s="21"/>
      <c r="H864" s="22" t="str">
        <f>VLOOKUP(F864,'[1]Goa Member''s Details Revised'!$C$2:$AO$7385,2,0)</f>
        <v>L. N. C</v>
      </c>
      <c r="I864" s="21">
        <v>12</v>
      </c>
      <c r="J864" s="21" t="s">
        <v>65</v>
      </c>
      <c r="K864" s="21">
        <v>1994</v>
      </c>
      <c r="L864" s="22" t="str">
        <f>VLOOKUP(F864,'[1]Goa Member''s Details Revised'!$C$2:$AO$7385,9,0)</f>
        <v>Never</v>
      </c>
      <c r="M864" s="21" t="s">
        <v>2133</v>
      </c>
      <c r="N864" s="23">
        <f>VLOOKUP(F864,'[1]Goa Member''s Details Revised'!$C$2:$AO$7385,5,0)</f>
        <v>22000</v>
      </c>
      <c r="O864" s="23">
        <f>VLOOKUP(F864,'[1]Goa Member''s Details Revised'!$C$2:$AO$7385,5,0)</f>
        <v>22000</v>
      </c>
      <c r="P864" s="23">
        <f>VLOOKUP(F864,'[1]Goa Member''s Details Revised'!$C$2:$AO$7385,6,0)</f>
        <v>15400</v>
      </c>
      <c r="Q864" s="23" t="str">
        <f>VLOOKUP(F864,'[1]Goa Member''s Details Revised'!$C$2:$AO$7385,8,0)</f>
        <v>Outstanding</v>
      </c>
      <c r="R864" s="23">
        <f t="shared" si="67"/>
        <v>6600</v>
      </c>
      <c r="S864" s="21">
        <f t="shared" si="68"/>
        <v>29</v>
      </c>
      <c r="T864" s="23">
        <f t="shared" si="70"/>
        <v>12320</v>
      </c>
      <c r="U864" s="23">
        <f t="shared" si="71"/>
        <v>10888.888888888891</v>
      </c>
      <c r="V864" s="23">
        <f t="shared" si="69"/>
        <v>11000</v>
      </c>
      <c r="W864" s="23"/>
      <c r="X864" s="21"/>
      <c r="Y864" s="24" t="str">
        <f>VLOOKUP(F864,'[1]Goa Member''s Details Revised'!$C$2:$AO$7385,12,0)</f>
        <v>no communication till date (Outstanding Rs.6600/-)</v>
      </c>
    </row>
    <row r="865" spans="2:25">
      <c r="B865" s="20">
        <v>856</v>
      </c>
      <c r="C865" s="21"/>
      <c r="D865" s="21" t="s">
        <v>2134</v>
      </c>
      <c r="E865" s="21" t="s">
        <v>56</v>
      </c>
      <c r="F865" s="21">
        <v>31176</v>
      </c>
      <c r="G865" s="21"/>
      <c r="H865" s="22" t="str">
        <f>VLOOKUP(F865,'[1]Goa Member''s Details Revised'!$C$2:$AO$7385,2,0)</f>
        <v>L. N. C</v>
      </c>
      <c r="I865" s="21">
        <v>21</v>
      </c>
      <c r="J865" s="21" t="s">
        <v>65</v>
      </c>
      <c r="K865" s="21">
        <v>1994</v>
      </c>
      <c r="L865" s="22">
        <f>VLOOKUP(F865,'[1]Goa Member''s Details Revised'!$C$2:$AO$7385,9,0)</f>
        <v>2007</v>
      </c>
      <c r="M865" s="21" t="s">
        <v>2135</v>
      </c>
      <c r="N865" s="23">
        <f>VLOOKUP(F865,'[1]Goa Member''s Details Revised'!$C$2:$AO$7385,5,0)</f>
        <v>22000</v>
      </c>
      <c r="O865" s="23">
        <f>VLOOKUP(F865,'[1]Goa Member''s Details Revised'!$C$2:$AO$7385,5,0)</f>
        <v>22000</v>
      </c>
      <c r="P865" s="23">
        <f>VLOOKUP(F865,'[1]Goa Member''s Details Revised'!$C$2:$AO$7385,6,0)</f>
        <v>22000</v>
      </c>
      <c r="Q865" s="23" t="str">
        <f>VLOOKUP(F865,'[1]Goa Member''s Details Revised'!$C$2:$AO$7385,8,0)</f>
        <v>R.M</v>
      </c>
      <c r="R865" s="23">
        <f t="shared" si="67"/>
        <v>0</v>
      </c>
      <c r="S865" s="21">
        <f t="shared" si="68"/>
        <v>29</v>
      </c>
      <c r="T865" s="23">
        <f t="shared" si="70"/>
        <v>17600</v>
      </c>
      <c r="U865" s="23">
        <f t="shared" si="71"/>
        <v>15555.555555555555</v>
      </c>
      <c r="V865" s="23">
        <f t="shared" si="69"/>
        <v>17600</v>
      </c>
      <c r="W865" s="23"/>
      <c r="X865" s="21"/>
      <c r="Y865" s="24" t="str">
        <f>VLOOKUP(F865,'[1]Goa Member''s Details Revised'!$C$2:$AO$7385,12,0)</f>
        <v>No reminder send last communication 07</v>
      </c>
    </row>
    <row r="866" spans="2:25">
      <c r="B866" s="20">
        <v>857</v>
      </c>
      <c r="C866" s="21"/>
      <c r="D866" s="21" t="s">
        <v>2136</v>
      </c>
      <c r="E866" s="21" t="s">
        <v>56</v>
      </c>
      <c r="F866" s="21">
        <v>31178</v>
      </c>
      <c r="G866" s="21"/>
      <c r="H866" s="22" t="str">
        <f>VLOOKUP(F866,'[1]Goa Member''s Details Revised'!$C$2:$AO$7385,2,0)</f>
        <v>L. N. C</v>
      </c>
      <c r="I866" s="21">
        <v>25</v>
      </c>
      <c r="J866" s="21" t="s">
        <v>65</v>
      </c>
      <c r="K866" s="21">
        <v>1994</v>
      </c>
      <c r="L866" s="22">
        <f>VLOOKUP(F866,'[1]Goa Member''s Details Revised'!$C$2:$AO$7385,9,0)</f>
        <v>2010</v>
      </c>
      <c r="M866" s="21" t="s">
        <v>2137</v>
      </c>
      <c r="N866" s="23">
        <f>VLOOKUP(F866,'[1]Goa Member''s Details Revised'!$C$2:$AO$7385,5,0)</f>
        <v>22500</v>
      </c>
      <c r="O866" s="23">
        <f>VLOOKUP(F866,'[1]Goa Member''s Details Revised'!$C$2:$AO$7385,5,0)</f>
        <v>22500</v>
      </c>
      <c r="P866" s="23">
        <f>VLOOKUP(F866,'[1]Goa Member''s Details Revised'!$C$2:$AO$7385,6,0)</f>
        <v>22500</v>
      </c>
      <c r="Q866" s="23" t="str">
        <f>VLOOKUP(F866,'[1]Goa Member''s Details Revised'!$C$2:$AO$7385,8,0)</f>
        <v>R.M</v>
      </c>
      <c r="R866" s="23">
        <f t="shared" si="67"/>
        <v>0</v>
      </c>
      <c r="S866" s="21">
        <f t="shared" si="68"/>
        <v>29</v>
      </c>
      <c r="T866" s="23">
        <f t="shared" si="70"/>
        <v>18000</v>
      </c>
      <c r="U866" s="23">
        <f t="shared" si="71"/>
        <v>15909.090909090908</v>
      </c>
      <c r="V866" s="23">
        <f t="shared" si="69"/>
        <v>18000</v>
      </c>
      <c r="W866" s="23"/>
      <c r="X866" s="21"/>
      <c r="Y866" s="24" t="str">
        <f>VLOOKUP(F866,'[1]Goa Member''s Details Revised'!$C$2:$AO$7385,12,0)</f>
        <v>no reminder send so last communication 10</v>
      </c>
    </row>
    <row r="867" spans="2:25" ht="30">
      <c r="B867" s="20">
        <v>858</v>
      </c>
      <c r="C867" s="21"/>
      <c r="D867" s="21" t="s">
        <v>2138</v>
      </c>
      <c r="E867" s="21" t="s">
        <v>56</v>
      </c>
      <c r="F867" s="21">
        <v>31179</v>
      </c>
      <c r="G867" s="21"/>
      <c r="H867" s="22" t="str">
        <f>VLOOKUP(F867,'[1]Goa Member''s Details Revised'!$C$2:$AO$7385,2,0)</f>
        <v>L. N. C</v>
      </c>
      <c r="I867" s="21">
        <v>25</v>
      </c>
      <c r="J867" s="21" t="s">
        <v>65</v>
      </c>
      <c r="K867" s="21">
        <v>1994</v>
      </c>
      <c r="L867" s="22" t="str">
        <f>VLOOKUP(F867,'[1]Goa Member''s Details Revised'!$C$2:$AO$7385,9,0)</f>
        <v>Never</v>
      </c>
      <c r="M867" s="21" t="s">
        <v>2139</v>
      </c>
      <c r="N867" s="23">
        <f>VLOOKUP(F867,'[1]Goa Member''s Details Revised'!$C$2:$AO$7385,5,0)</f>
        <v>22000</v>
      </c>
      <c r="O867" s="23">
        <f>VLOOKUP(F867,'[1]Goa Member''s Details Revised'!$C$2:$AO$7385,5,0)</f>
        <v>22000</v>
      </c>
      <c r="P867" s="23">
        <f>VLOOKUP(F867,'[1]Goa Member''s Details Revised'!$C$2:$AO$7385,6,0)</f>
        <v>22000</v>
      </c>
      <c r="Q867" s="23" t="str">
        <f>VLOOKUP(F867,'[1]Goa Member''s Details Revised'!$C$2:$AO$7385,8,0)</f>
        <v>I.R.M</v>
      </c>
      <c r="R867" s="23">
        <f t="shared" si="67"/>
        <v>0</v>
      </c>
      <c r="S867" s="21">
        <f t="shared" si="68"/>
        <v>29</v>
      </c>
      <c r="T867" s="23">
        <f t="shared" si="70"/>
        <v>17600</v>
      </c>
      <c r="U867" s="23">
        <f t="shared" si="71"/>
        <v>15555.555555555555</v>
      </c>
      <c r="V867" s="23">
        <f t="shared" si="69"/>
        <v>17600</v>
      </c>
      <c r="W867" s="23"/>
      <c r="X867" s="21"/>
      <c r="Y867" s="24" t="str">
        <f>VLOOKUP(F867,'[1]Goa Member''s Details Revised'!$C$2:$AO$7385,12,0)</f>
        <v>we send last reminder in 2012.then we did not receive any reply.</v>
      </c>
    </row>
    <row r="868" spans="2:25" ht="30">
      <c r="B868" s="20">
        <v>859</v>
      </c>
      <c r="C868" s="21"/>
      <c r="D868" s="21" t="s">
        <v>2140</v>
      </c>
      <c r="E868" s="21" t="s">
        <v>56</v>
      </c>
      <c r="F868" s="21">
        <v>31181</v>
      </c>
      <c r="G868" s="21"/>
      <c r="H868" s="22" t="str">
        <f>VLOOKUP(F868,'[1]Goa Member''s Details Revised'!$C$2:$AO$7385,2,0)</f>
        <v>L. N. C</v>
      </c>
      <c r="I868" s="21">
        <v>27</v>
      </c>
      <c r="J868" s="21" t="s">
        <v>65</v>
      </c>
      <c r="K868" s="21">
        <v>1994</v>
      </c>
      <c r="L868" s="22" t="str">
        <f>VLOOKUP(F868,'[1]Goa Member''s Details Revised'!$C$2:$AO$7385,9,0)</f>
        <v>Never</v>
      </c>
      <c r="M868" s="21" t="s">
        <v>2141</v>
      </c>
      <c r="N868" s="23">
        <f>VLOOKUP(F868,'[1]Goa Member''s Details Revised'!$C$2:$AO$7385,5,0)</f>
        <v>22000</v>
      </c>
      <c r="O868" s="23">
        <f>VLOOKUP(F868,'[1]Goa Member''s Details Revised'!$C$2:$AO$7385,5,0)</f>
        <v>22000</v>
      </c>
      <c r="P868" s="23">
        <f>VLOOKUP(F868,'[1]Goa Member''s Details Revised'!$C$2:$AO$7385,6,0)</f>
        <v>22000</v>
      </c>
      <c r="Q868" s="23" t="str">
        <f>VLOOKUP(F868,'[1]Goa Member''s Details Revised'!$C$2:$AO$7385,8,0)</f>
        <v>I.R.M</v>
      </c>
      <c r="R868" s="23">
        <f t="shared" si="67"/>
        <v>0</v>
      </c>
      <c r="S868" s="21">
        <f t="shared" si="68"/>
        <v>29</v>
      </c>
      <c r="T868" s="23">
        <f t="shared" si="70"/>
        <v>17600</v>
      </c>
      <c r="U868" s="23">
        <f t="shared" si="71"/>
        <v>15555.555555555555</v>
      </c>
      <c r="V868" s="23">
        <f t="shared" si="69"/>
        <v>17600</v>
      </c>
      <c r="W868" s="23"/>
      <c r="X868" s="21"/>
      <c r="Y868" s="24" t="str">
        <f>VLOOKUP(F868,'[1]Goa Member''s Details Revised'!$C$2:$AO$7385,12,0)</f>
        <v>we send last reminder in 2012.then we did not receive any reply.</v>
      </c>
    </row>
    <row r="869" spans="2:25">
      <c r="B869" s="20">
        <v>860</v>
      </c>
      <c r="C869" s="21"/>
      <c r="D869" s="21" t="s">
        <v>2142</v>
      </c>
      <c r="E869" s="21" t="s">
        <v>56</v>
      </c>
      <c r="F869" s="21">
        <v>31182</v>
      </c>
      <c r="G869" s="21"/>
      <c r="H869" s="22" t="str">
        <f>VLOOKUP(F869,'[1]Goa Member''s Details Revised'!$C$2:$AO$7385,2,0)</f>
        <v>L. N. C</v>
      </c>
      <c r="I869" s="21">
        <v>27</v>
      </c>
      <c r="J869" s="21" t="s">
        <v>65</v>
      </c>
      <c r="K869" s="21">
        <v>1994</v>
      </c>
      <c r="L869" s="22">
        <f>VLOOKUP(F869,'[1]Goa Member''s Details Revised'!$C$2:$AO$7385,9,0)</f>
        <v>2012</v>
      </c>
      <c r="M869" s="27" t="s">
        <v>2143</v>
      </c>
      <c r="N869" s="23">
        <f>VLOOKUP(F869,'[1]Goa Member''s Details Revised'!$C$2:$AO$7385,5,0)</f>
        <v>49400</v>
      </c>
      <c r="O869" s="23">
        <f>VLOOKUP(F869,'[1]Goa Member''s Details Revised'!$C$2:$AO$7385,5,0)</f>
        <v>49400</v>
      </c>
      <c r="P869" s="23">
        <f>VLOOKUP(F869,'[1]Goa Member''s Details Revised'!$C$2:$AO$7385,6,0)</f>
        <v>49400</v>
      </c>
      <c r="Q869" s="23" t="str">
        <f>VLOOKUP(F869,'[1]Goa Member''s Details Revised'!$C$2:$AO$7385,8,0)</f>
        <v>R.M</v>
      </c>
      <c r="R869" s="23">
        <f t="shared" si="67"/>
        <v>0</v>
      </c>
      <c r="S869" s="21">
        <f t="shared" si="68"/>
        <v>29</v>
      </c>
      <c r="T869" s="23">
        <f t="shared" si="70"/>
        <v>39520</v>
      </c>
      <c r="U869" s="23">
        <f t="shared" si="71"/>
        <v>34929.292929292933</v>
      </c>
      <c r="V869" s="23">
        <f t="shared" si="69"/>
        <v>39520</v>
      </c>
      <c r="W869" s="23"/>
      <c r="X869" s="21"/>
      <c r="Y869" s="24" t="str">
        <f>VLOOKUP(F869,'[1]Goa Member''s Details Revised'!$C$2:$AO$7385,12,0)</f>
        <v>cancelled on 29/11/22</v>
      </c>
    </row>
    <row r="870" spans="2:25">
      <c r="B870" s="20">
        <v>861</v>
      </c>
      <c r="C870" s="21"/>
      <c r="D870" s="21" t="s">
        <v>2144</v>
      </c>
      <c r="E870" s="21" t="s">
        <v>56</v>
      </c>
      <c r="F870" s="21">
        <v>31186</v>
      </c>
      <c r="G870" s="21"/>
      <c r="H870" s="22" t="str">
        <f>VLOOKUP(F870,'[1]Goa Member''s Details Revised'!$C$2:$AO$7385,2,0)</f>
        <v>L. N. C</v>
      </c>
      <c r="I870" s="21">
        <v>29</v>
      </c>
      <c r="J870" s="21" t="s">
        <v>65</v>
      </c>
      <c r="K870" s="21">
        <v>1994</v>
      </c>
      <c r="L870" s="22" t="str">
        <f>VLOOKUP(F870,'[1]Goa Member''s Details Revised'!$C$2:$AO$7385,9,0)</f>
        <v>Never</v>
      </c>
      <c r="M870" s="21" t="s">
        <v>2145</v>
      </c>
      <c r="N870" s="23">
        <f>VLOOKUP(F870,'[1]Goa Member''s Details Revised'!$C$2:$AO$7385,5,0)</f>
        <v>52000</v>
      </c>
      <c r="O870" s="23">
        <f>VLOOKUP(F870,'[1]Goa Member''s Details Revised'!$C$2:$AO$7385,5,0)</f>
        <v>52000</v>
      </c>
      <c r="P870" s="23">
        <f>VLOOKUP(F870,'[1]Goa Member''s Details Revised'!$C$2:$AO$7385,6,0)</f>
        <v>15600</v>
      </c>
      <c r="Q870" s="23" t="str">
        <f>VLOOKUP(F870,'[1]Goa Member''s Details Revised'!$C$2:$AO$7385,8,0)</f>
        <v>Outstanding</v>
      </c>
      <c r="R870" s="23">
        <f t="shared" si="67"/>
        <v>36400</v>
      </c>
      <c r="S870" s="21">
        <f t="shared" si="68"/>
        <v>29</v>
      </c>
      <c r="T870" s="23">
        <f t="shared" si="70"/>
        <v>12480</v>
      </c>
      <c r="U870" s="23">
        <f t="shared" si="71"/>
        <v>11030.303030303032</v>
      </c>
      <c r="V870" s="23">
        <f t="shared" si="69"/>
        <v>5200</v>
      </c>
      <c r="W870" s="23"/>
      <c r="X870" s="21"/>
      <c r="Y870" s="24" t="str">
        <f>VLOOKUP(F870,'[1]Goa Member''s Details Revised'!$C$2:$AO$7385,12,0)</f>
        <v>no communication till date (Outstanding Rs.36400/-)</v>
      </c>
    </row>
    <row r="871" spans="2:25">
      <c r="B871" s="20">
        <v>862</v>
      </c>
      <c r="C871" s="21"/>
      <c r="D871" s="21" t="s">
        <v>2146</v>
      </c>
      <c r="E871" s="21" t="s">
        <v>56</v>
      </c>
      <c r="F871" s="21">
        <v>31187</v>
      </c>
      <c r="G871" s="21"/>
      <c r="H871" s="22" t="str">
        <f>VLOOKUP(F871,'[1]Goa Member''s Details Revised'!$C$2:$AO$7385,2,0)</f>
        <v>L. N. C</v>
      </c>
      <c r="I871" s="21">
        <v>30</v>
      </c>
      <c r="J871" s="21" t="s">
        <v>65</v>
      </c>
      <c r="K871" s="21">
        <v>1994</v>
      </c>
      <c r="L871" s="22" t="str">
        <f>VLOOKUP(F871,'[1]Goa Member''s Details Revised'!$C$2:$AO$7385,9,0)</f>
        <v>Never</v>
      </c>
      <c r="M871" s="21" t="s">
        <v>2147</v>
      </c>
      <c r="N871" s="23">
        <f>VLOOKUP(F871,'[1]Goa Member''s Details Revised'!$C$2:$AO$7385,5,0)</f>
        <v>38000</v>
      </c>
      <c r="O871" s="23">
        <f>VLOOKUP(F871,'[1]Goa Member''s Details Revised'!$C$2:$AO$7385,5,0)</f>
        <v>38000</v>
      </c>
      <c r="P871" s="23">
        <f>VLOOKUP(F871,'[1]Goa Member''s Details Revised'!$C$2:$AO$7385,6,0)</f>
        <v>38000</v>
      </c>
      <c r="Q871" s="23" t="str">
        <f>VLOOKUP(F871,'[1]Goa Member''s Details Revised'!$C$2:$AO$7385,8,0)</f>
        <v>I.R.M</v>
      </c>
      <c r="R871" s="23">
        <f t="shared" si="67"/>
        <v>0</v>
      </c>
      <c r="S871" s="21">
        <f t="shared" si="68"/>
        <v>29</v>
      </c>
      <c r="T871" s="23">
        <f t="shared" si="70"/>
        <v>30400</v>
      </c>
      <c r="U871" s="23">
        <f t="shared" si="71"/>
        <v>26868.686868686869</v>
      </c>
      <c r="V871" s="23">
        <f t="shared" si="69"/>
        <v>30400</v>
      </c>
      <c r="W871" s="23"/>
      <c r="X871" s="21"/>
      <c r="Y871" s="24" t="str">
        <f>VLOOKUP(F871,'[1]Goa Member''s Details Revised'!$C$2:$AO$7385,12,0)</f>
        <v>last communication 07</v>
      </c>
    </row>
    <row r="872" spans="2:25" ht="30">
      <c r="B872" s="20">
        <v>863</v>
      </c>
      <c r="C872" s="21"/>
      <c r="D872" s="21" t="s">
        <v>2148</v>
      </c>
      <c r="E872" s="21" t="s">
        <v>56</v>
      </c>
      <c r="F872" s="21">
        <v>31188</v>
      </c>
      <c r="G872" s="21"/>
      <c r="H872" s="22" t="str">
        <f>VLOOKUP(F872,'[1]Goa Member''s Details Revised'!$C$2:$AO$7385,2,0)</f>
        <v>L. N. C</v>
      </c>
      <c r="I872" s="21">
        <v>31</v>
      </c>
      <c r="J872" s="21" t="s">
        <v>65</v>
      </c>
      <c r="K872" s="21">
        <v>1994</v>
      </c>
      <c r="L872" s="22" t="str">
        <f>VLOOKUP(F872,'[1]Goa Member''s Details Revised'!$C$2:$AO$7385,9,0)</f>
        <v>Never</v>
      </c>
      <c r="M872" s="21" t="s">
        <v>2149</v>
      </c>
      <c r="N872" s="23">
        <f>VLOOKUP(F872,'[1]Goa Member''s Details Revised'!$C$2:$AO$7385,5,0)</f>
        <v>30000</v>
      </c>
      <c r="O872" s="23">
        <f>VLOOKUP(F872,'[1]Goa Member''s Details Revised'!$C$2:$AO$7385,5,0)</f>
        <v>30000</v>
      </c>
      <c r="P872" s="23">
        <f>VLOOKUP(F872,'[1]Goa Member''s Details Revised'!$C$2:$AO$7385,6,0)</f>
        <v>30000</v>
      </c>
      <c r="Q872" s="23" t="str">
        <f>VLOOKUP(F872,'[1]Goa Member''s Details Revised'!$C$2:$AO$7385,8,0)</f>
        <v>I.R.M</v>
      </c>
      <c r="R872" s="23">
        <f t="shared" si="67"/>
        <v>0</v>
      </c>
      <c r="S872" s="21">
        <f t="shared" si="68"/>
        <v>29</v>
      </c>
      <c r="T872" s="23">
        <f t="shared" si="70"/>
        <v>24000</v>
      </c>
      <c r="U872" s="23">
        <f t="shared" si="71"/>
        <v>21212.121212121212</v>
      </c>
      <c r="V872" s="23">
        <f t="shared" si="69"/>
        <v>24000</v>
      </c>
      <c r="W872" s="23"/>
      <c r="X872" s="21"/>
      <c r="Y872" s="24" t="str">
        <f>VLOOKUP(F872,'[1]Goa Member''s Details Revised'!$C$2:$AO$7385,12,0)</f>
        <v>we send last reminder in 2012.then we did not receive any reply.</v>
      </c>
    </row>
    <row r="873" spans="2:25" ht="30">
      <c r="B873" s="20">
        <v>864</v>
      </c>
      <c r="C873" s="21"/>
      <c r="D873" s="21" t="s">
        <v>2150</v>
      </c>
      <c r="E873" s="21" t="s">
        <v>56</v>
      </c>
      <c r="F873" s="21">
        <v>31189</v>
      </c>
      <c r="G873" s="21"/>
      <c r="H873" s="22" t="str">
        <f>VLOOKUP(F873,'[1]Goa Member''s Details Revised'!$C$2:$AO$7385,2,0)</f>
        <v>L. N. C</v>
      </c>
      <c r="I873" s="21">
        <v>24</v>
      </c>
      <c r="J873" s="21" t="s">
        <v>65</v>
      </c>
      <c r="K873" s="21">
        <v>1994</v>
      </c>
      <c r="L873" s="22" t="str">
        <f>VLOOKUP(F873,'[1]Goa Member''s Details Revised'!$C$2:$AO$7385,9,0)</f>
        <v>Never</v>
      </c>
      <c r="M873" s="21" t="s">
        <v>2151</v>
      </c>
      <c r="N873" s="23">
        <f>VLOOKUP(F873,'[1]Goa Member''s Details Revised'!$C$2:$AO$7385,5,0)</f>
        <v>22000</v>
      </c>
      <c r="O873" s="23">
        <f>VLOOKUP(F873,'[1]Goa Member''s Details Revised'!$C$2:$AO$7385,5,0)</f>
        <v>22000</v>
      </c>
      <c r="P873" s="23">
        <f>VLOOKUP(F873,'[1]Goa Member''s Details Revised'!$C$2:$AO$7385,6,0)</f>
        <v>22000</v>
      </c>
      <c r="Q873" s="23" t="str">
        <f>VLOOKUP(F873,'[1]Goa Member''s Details Revised'!$C$2:$AO$7385,8,0)</f>
        <v>I.R.M</v>
      </c>
      <c r="R873" s="23">
        <f t="shared" si="67"/>
        <v>0</v>
      </c>
      <c r="S873" s="21">
        <f t="shared" si="68"/>
        <v>29</v>
      </c>
      <c r="T873" s="23">
        <f t="shared" si="70"/>
        <v>17600</v>
      </c>
      <c r="U873" s="23">
        <f t="shared" si="71"/>
        <v>15555.555555555555</v>
      </c>
      <c r="V873" s="23">
        <f t="shared" si="69"/>
        <v>17600</v>
      </c>
      <c r="W873" s="23"/>
      <c r="X873" s="21"/>
      <c r="Y873" s="24" t="str">
        <f>VLOOKUP(F873,'[1]Goa Member''s Details Revised'!$C$2:$AO$7385,12,0)</f>
        <v>we send last reminder in 2012.then we did not receive any reply.</v>
      </c>
    </row>
    <row r="874" spans="2:25" ht="30">
      <c r="B874" s="20">
        <v>865</v>
      </c>
      <c r="C874" s="21"/>
      <c r="D874" s="21" t="s">
        <v>2152</v>
      </c>
      <c r="E874" s="21" t="s">
        <v>56</v>
      </c>
      <c r="F874" s="21">
        <v>31190</v>
      </c>
      <c r="G874" s="21"/>
      <c r="H874" s="22" t="str">
        <f>VLOOKUP(F874,'[1]Goa Member''s Details Revised'!$C$2:$AO$7385,2,0)</f>
        <v>L. N. C</v>
      </c>
      <c r="I874" s="21">
        <v>29</v>
      </c>
      <c r="J874" s="21" t="s">
        <v>65</v>
      </c>
      <c r="K874" s="21">
        <v>1994</v>
      </c>
      <c r="L874" s="22" t="str">
        <f>VLOOKUP(F874,'[1]Goa Member''s Details Revised'!$C$2:$AO$7385,9,0)</f>
        <v>Never</v>
      </c>
      <c r="M874" s="21" t="s">
        <v>2153</v>
      </c>
      <c r="N874" s="23">
        <f>VLOOKUP(F874,'[1]Goa Member''s Details Revised'!$C$2:$AO$7385,5,0)</f>
        <v>30000</v>
      </c>
      <c r="O874" s="23">
        <f>VLOOKUP(F874,'[1]Goa Member''s Details Revised'!$C$2:$AO$7385,5,0)</f>
        <v>30000</v>
      </c>
      <c r="P874" s="23">
        <f>VLOOKUP(F874,'[1]Goa Member''s Details Revised'!$C$2:$AO$7385,6,0)</f>
        <v>30000</v>
      </c>
      <c r="Q874" s="23" t="str">
        <f>VLOOKUP(F874,'[1]Goa Member''s Details Revised'!$C$2:$AO$7385,8,0)</f>
        <v>I.R.M</v>
      </c>
      <c r="R874" s="23">
        <f t="shared" si="67"/>
        <v>0</v>
      </c>
      <c r="S874" s="21">
        <f t="shared" si="68"/>
        <v>29</v>
      </c>
      <c r="T874" s="23">
        <f t="shared" si="70"/>
        <v>24000</v>
      </c>
      <c r="U874" s="23">
        <f t="shared" si="71"/>
        <v>21212.121212121212</v>
      </c>
      <c r="V874" s="23">
        <f t="shared" si="69"/>
        <v>24000</v>
      </c>
      <c r="W874" s="23"/>
      <c r="X874" s="21"/>
      <c r="Y874" s="24" t="str">
        <f>VLOOKUP(F874,'[1]Goa Member''s Details Revised'!$C$2:$AO$7385,12,0)</f>
        <v>we send last reminder in 2012.then we did not receive any reply.</v>
      </c>
    </row>
    <row r="875" spans="2:25" ht="30">
      <c r="B875" s="20">
        <v>866</v>
      </c>
      <c r="C875" s="21"/>
      <c r="D875" s="21" t="s">
        <v>2154</v>
      </c>
      <c r="E875" s="21" t="s">
        <v>56</v>
      </c>
      <c r="F875" s="21">
        <v>31191</v>
      </c>
      <c r="G875" s="21"/>
      <c r="H875" s="22" t="str">
        <f>VLOOKUP(F875,'[1]Goa Member''s Details Revised'!$C$2:$AO$7385,2,0)</f>
        <v>L. N. C</v>
      </c>
      <c r="I875" s="21">
        <v>31</v>
      </c>
      <c r="J875" s="21" t="s">
        <v>65</v>
      </c>
      <c r="K875" s="21">
        <v>1994</v>
      </c>
      <c r="L875" s="22" t="str">
        <f>VLOOKUP(F875,'[1]Goa Member''s Details Revised'!$C$2:$AO$7385,9,0)</f>
        <v>Never</v>
      </c>
      <c r="M875" s="21" t="s">
        <v>2155</v>
      </c>
      <c r="N875" s="23">
        <f>VLOOKUP(F875,'[1]Goa Member''s Details Revised'!$C$2:$AO$7385,5,0)</f>
        <v>30000</v>
      </c>
      <c r="O875" s="23">
        <f>VLOOKUP(F875,'[1]Goa Member''s Details Revised'!$C$2:$AO$7385,5,0)</f>
        <v>30000</v>
      </c>
      <c r="P875" s="23">
        <f>VLOOKUP(F875,'[1]Goa Member''s Details Revised'!$C$2:$AO$7385,6,0)</f>
        <v>30000</v>
      </c>
      <c r="Q875" s="23" t="str">
        <f>VLOOKUP(F875,'[1]Goa Member''s Details Revised'!$C$2:$AO$7385,8,0)</f>
        <v>I.R.M</v>
      </c>
      <c r="R875" s="23">
        <f t="shared" si="67"/>
        <v>0</v>
      </c>
      <c r="S875" s="21">
        <f t="shared" si="68"/>
        <v>29</v>
      </c>
      <c r="T875" s="23">
        <f t="shared" si="70"/>
        <v>24000</v>
      </c>
      <c r="U875" s="23">
        <f t="shared" si="71"/>
        <v>21212.121212121212</v>
      </c>
      <c r="V875" s="23">
        <f t="shared" si="69"/>
        <v>24000</v>
      </c>
      <c r="W875" s="23"/>
      <c r="X875" s="21"/>
      <c r="Y875" s="24" t="str">
        <f>VLOOKUP(F875,'[1]Goa Member''s Details Revised'!$C$2:$AO$7385,12,0)</f>
        <v>we send last reminder in 2012.then we did not receive any reply.</v>
      </c>
    </row>
    <row r="876" spans="2:25" ht="30">
      <c r="B876" s="20">
        <v>867</v>
      </c>
      <c r="C876" s="21"/>
      <c r="D876" s="21" t="s">
        <v>2156</v>
      </c>
      <c r="E876" s="21" t="s">
        <v>56</v>
      </c>
      <c r="F876" s="21">
        <v>31192</v>
      </c>
      <c r="G876" s="21"/>
      <c r="H876" s="22" t="str">
        <f>VLOOKUP(F876,'[1]Goa Member''s Details Revised'!$C$2:$AO$7385,2,0)</f>
        <v>L. N. C</v>
      </c>
      <c r="I876" s="21">
        <v>27</v>
      </c>
      <c r="J876" s="21" t="s">
        <v>65</v>
      </c>
      <c r="K876" s="21">
        <v>1994</v>
      </c>
      <c r="L876" s="22" t="str">
        <f>VLOOKUP(F876,'[1]Goa Member''s Details Revised'!$C$2:$AO$7385,9,0)</f>
        <v>Never</v>
      </c>
      <c r="M876" s="21" t="s">
        <v>2157</v>
      </c>
      <c r="N876" s="23">
        <f>VLOOKUP(F876,'[1]Goa Member''s Details Revised'!$C$2:$AO$7385,5,0)</f>
        <v>22000</v>
      </c>
      <c r="O876" s="23">
        <f>VLOOKUP(F876,'[1]Goa Member''s Details Revised'!$C$2:$AO$7385,5,0)</f>
        <v>22000</v>
      </c>
      <c r="P876" s="23">
        <f>VLOOKUP(F876,'[1]Goa Member''s Details Revised'!$C$2:$AO$7385,6,0)</f>
        <v>12100</v>
      </c>
      <c r="Q876" s="23" t="str">
        <f>VLOOKUP(F876,'[1]Goa Member''s Details Revised'!$C$2:$AO$7385,8,0)</f>
        <v>Outstanding</v>
      </c>
      <c r="R876" s="23">
        <f t="shared" si="67"/>
        <v>9900</v>
      </c>
      <c r="S876" s="21">
        <f t="shared" si="68"/>
        <v>29</v>
      </c>
      <c r="T876" s="23">
        <f t="shared" si="70"/>
        <v>9680</v>
      </c>
      <c r="U876" s="23">
        <f t="shared" si="71"/>
        <v>8555.5555555555547</v>
      </c>
      <c r="V876" s="23">
        <f t="shared" si="69"/>
        <v>7700</v>
      </c>
      <c r="W876" s="23"/>
      <c r="X876" s="21"/>
      <c r="Y876" s="24" t="str">
        <f>VLOOKUP(F876,'[1]Goa Member''s Details Revised'!$C$2:$AO$7385,12,0)</f>
        <v>No documents is in file only POD receipt is in file (Outstanding Rs. 9900/-)</v>
      </c>
    </row>
    <row r="877" spans="2:25">
      <c r="B877" s="20">
        <v>868</v>
      </c>
      <c r="C877" s="21"/>
      <c r="D877" s="21" t="s">
        <v>2158</v>
      </c>
      <c r="E877" s="21" t="s">
        <v>56</v>
      </c>
      <c r="F877" s="21">
        <v>31193</v>
      </c>
      <c r="G877" s="21"/>
      <c r="H877" s="22" t="str">
        <f>VLOOKUP(F877,'[1]Goa Member''s Details Revised'!$C$2:$AO$7385,2,0)</f>
        <v>L. N. C</v>
      </c>
      <c r="I877" s="21">
        <v>27</v>
      </c>
      <c r="J877" s="21" t="s">
        <v>65</v>
      </c>
      <c r="K877" s="21">
        <v>1994</v>
      </c>
      <c r="L877" s="22" t="str">
        <f>VLOOKUP(F877,'[1]Goa Member''s Details Revised'!$C$2:$AO$7385,9,0)</f>
        <v>Never</v>
      </c>
      <c r="M877" s="21" t="s">
        <v>2159</v>
      </c>
      <c r="N877" s="23">
        <f>VLOOKUP(F877,'[1]Goa Member''s Details Revised'!$C$2:$AO$7385,5,0)</f>
        <v>22000</v>
      </c>
      <c r="O877" s="23">
        <f>VLOOKUP(F877,'[1]Goa Member''s Details Revised'!$C$2:$AO$7385,5,0)</f>
        <v>22000</v>
      </c>
      <c r="P877" s="23">
        <f>VLOOKUP(F877,'[1]Goa Member''s Details Revised'!$C$2:$AO$7385,6,0)</f>
        <v>5500</v>
      </c>
      <c r="Q877" s="23" t="str">
        <f>VLOOKUP(F877,'[1]Goa Member''s Details Revised'!$C$2:$AO$7385,8,0)</f>
        <v>outstanding</v>
      </c>
      <c r="R877" s="23">
        <f t="shared" si="67"/>
        <v>16500</v>
      </c>
      <c r="S877" s="21">
        <f t="shared" si="68"/>
        <v>29</v>
      </c>
      <c r="T877" s="23">
        <f t="shared" si="70"/>
        <v>4400</v>
      </c>
      <c r="U877" s="23">
        <f t="shared" si="71"/>
        <v>3888.8888888888887</v>
      </c>
      <c r="V877" s="23">
        <f t="shared" si="69"/>
        <v>1100</v>
      </c>
      <c r="W877" s="23"/>
      <c r="X877" s="21"/>
      <c r="Y877" s="24" t="str">
        <f>VLOOKUP(F877,'[1]Goa Member''s Details Revised'!$C$2:$AO$7385,12,0)</f>
        <v>last communication 07 (Outstanding Rs. 16500/-)</v>
      </c>
    </row>
    <row r="878" spans="2:25" ht="30">
      <c r="B878" s="20">
        <v>869</v>
      </c>
      <c r="C878" s="21"/>
      <c r="D878" s="21" t="s">
        <v>2160</v>
      </c>
      <c r="E878" s="21" t="s">
        <v>56</v>
      </c>
      <c r="F878" s="21">
        <v>31195</v>
      </c>
      <c r="G878" s="21"/>
      <c r="H878" s="22" t="str">
        <f>VLOOKUP(F878,'[1]Goa Member''s Details Revised'!$C$2:$AO$7385,2,0)</f>
        <v>L. N. C</v>
      </c>
      <c r="I878" s="21">
        <v>31</v>
      </c>
      <c r="J878" s="21" t="s">
        <v>65</v>
      </c>
      <c r="K878" s="21">
        <v>1994</v>
      </c>
      <c r="L878" s="22" t="str">
        <f>VLOOKUP(F878,'[1]Goa Member''s Details Revised'!$C$2:$AO$7385,9,0)</f>
        <v>Never</v>
      </c>
      <c r="M878" s="21" t="s">
        <v>2161</v>
      </c>
      <c r="N878" s="23">
        <f>VLOOKUP(F878,'[1]Goa Member''s Details Revised'!$C$2:$AO$7385,5,0)</f>
        <v>30000</v>
      </c>
      <c r="O878" s="23">
        <f>VLOOKUP(F878,'[1]Goa Member''s Details Revised'!$C$2:$AO$7385,5,0)</f>
        <v>30000</v>
      </c>
      <c r="P878" s="23">
        <f>VLOOKUP(F878,'[1]Goa Member''s Details Revised'!$C$2:$AO$7385,6,0)</f>
        <v>15000</v>
      </c>
      <c r="Q878" s="23" t="str">
        <f>VLOOKUP(F878,'[1]Goa Member''s Details Revised'!$C$2:$AO$7385,8,0)</f>
        <v>Outstanding</v>
      </c>
      <c r="R878" s="23">
        <f t="shared" si="67"/>
        <v>15000</v>
      </c>
      <c r="S878" s="21">
        <f t="shared" si="68"/>
        <v>29</v>
      </c>
      <c r="T878" s="23">
        <f t="shared" si="70"/>
        <v>12000</v>
      </c>
      <c r="U878" s="23">
        <f t="shared" si="71"/>
        <v>10606.060606060606</v>
      </c>
      <c r="V878" s="23">
        <f t="shared" si="69"/>
        <v>9000</v>
      </c>
      <c r="W878" s="23"/>
      <c r="X878" s="21"/>
      <c r="Y878" s="24" t="str">
        <f>VLOOKUP(F878,'[1]Goa Member''s Details Revised'!$C$2:$AO$7385,12,0)</f>
        <v>we send last reminder in 2012.then we did not receive any reply.</v>
      </c>
    </row>
    <row r="879" spans="2:25" ht="30">
      <c r="B879" s="20">
        <v>870</v>
      </c>
      <c r="C879" s="21"/>
      <c r="D879" s="21" t="s">
        <v>2162</v>
      </c>
      <c r="E879" s="21" t="s">
        <v>56</v>
      </c>
      <c r="F879" s="21">
        <v>31196</v>
      </c>
      <c r="G879" s="21"/>
      <c r="H879" s="22" t="str">
        <f>VLOOKUP(F879,'[1]Goa Member''s Details Revised'!$C$2:$AO$7385,2,0)</f>
        <v>L. N. C</v>
      </c>
      <c r="I879" s="21">
        <v>31</v>
      </c>
      <c r="J879" s="21" t="s">
        <v>65</v>
      </c>
      <c r="K879" s="21">
        <v>1994</v>
      </c>
      <c r="L879" s="22" t="str">
        <f>VLOOKUP(F879,'[1]Goa Member''s Details Revised'!$C$2:$AO$7385,9,0)</f>
        <v>Never</v>
      </c>
      <c r="M879" s="21" t="s">
        <v>2163</v>
      </c>
      <c r="N879" s="23">
        <f>VLOOKUP(F879,'[1]Goa Member''s Details Revised'!$C$2:$AO$7385,5,0)</f>
        <v>40000</v>
      </c>
      <c r="O879" s="23">
        <f>VLOOKUP(F879,'[1]Goa Member''s Details Revised'!$C$2:$AO$7385,5,0)</f>
        <v>40000</v>
      </c>
      <c r="P879" s="23">
        <f>VLOOKUP(F879,'[1]Goa Member''s Details Revised'!$C$2:$AO$7385,6,0)</f>
        <v>40000</v>
      </c>
      <c r="Q879" s="23" t="str">
        <f>VLOOKUP(F879,'[1]Goa Member''s Details Revised'!$C$2:$AO$7385,8,0)</f>
        <v>I.R.M</v>
      </c>
      <c r="R879" s="23">
        <f t="shared" si="67"/>
        <v>0</v>
      </c>
      <c r="S879" s="21">
        <f t="shared" si="68"/>
        <v>29</v>
      </c>
      <c r="T879" s="23">
        <f t="shared" si="70"/>
        <v>32000</v>
      </c>
      <c r="U879" s="23">
        <f t="shared" si="71"/>
        <v>28282.828282828283</v>
      </c>
      <c r="V879" s="23">
        <f t="shared" si="69"/>
        <v>32000</v>
      </c>
      <c r="W879" s="23"/>
      <c r="X879" s="21"/>
      <c r="Y879" s="24" t="str">
        <f>VLOOKUP(F879,'[1]Goa Member''s Details Revised'!$C$2:$AO$7385,12,0)</f>
        <v>we send last reminder in 2012.then we did not receive any reply.</v>
      </c>
    </row>
    <row r="880" spans="2:25">
      <c r="B880" s="20">
        <v>871</v>
      </c>
      <c r="C880" s="21"/>
      <c r="D880" s="21" t="s">
        <v>2164</v>
      </c>
      <c r="E880" s="21" t="s">
        <v>56</v>
      </c>
      <c r="F880" s="21">
        <v>31197</v>
      </c>
      <c r="G880" s="21"/>
      <c r="H880" s="22">
        <f>VLOOKUP(F880,'[1]Goa Member''s Details Revised'!$C$2:$AO$7385,2,0)</f>
        <v>0</v>
      </c>
      <c r="I880" s="21">
        <v>20</v>
      </c>
      <c r="J880" s="21" t="s">
        <v>65</v>
      </c>
      <c r="K880" s="21">
        <v>1994</v>
      </c>
      <c r="L880" s="22" t="str">
        <f>VLOOKUP(F880,'[1]Goa Member''s Details Revised'!$C$2:$AO$7385,9,0)</f>
        <v>No</v>
      </c>
      <c r="M880" s="27" t="s">
        <v>2165</v>
      </c>
      <c r="N880" s="23">
        <f>VLOOKUP(F880,'[1]Goa Member''s Details Revised'!$C$2:$AO$7385,5,0)</f>
        <v>30000</v>
      </c>
      <c r="O880" s="23">
        <f>VLOOKUP(F880,'[1]Goa Member''s Details Revised'!$C$2:$AO$7385,5,0)</f>
        <v>30000</v>
      </c>
      <c r="P880" s="23">
        <f>VLOOKUP(F880,'[1]Goa Member''s Details Revised'!$C$2:$AO$7385,6,0)</f>
        <v>30000</v>
      </c>
      <c r="Q880" s="23" t="str">
        <f>VLOOKUP(F880,'[1]Goa Member''s Details Revised'!$C$2:$AO$7385,8,0)</f>
        <v>cancelled</v>
      </c>
      <c r="R880" s="23">
        <f t="shared" si="67"/>
        <v>0</v>
      </c>
      <c r="S880" s="21">
        <f t="shared" si="68"/>
        <v>29</v>
      </c>
      <c r="T880" s="23">
        <f t="shared" si="70"/>
        <v>24000</v>
      </c>
      <c r="U880" s="23">
        <f t="shared" si="71"/>
        <v>21212.121212121212</v>
      </c>
      <c r="V880" s="23">
        <f t="shared" si="69"/>
        <v>24000</v>
      </c>
      <c r="W880" s="23"/>
      <c r="X880" s="21"/>
      <c r="Y880" s="24" t="str">
        <f>VLOOKUP(F880,'[1]Goa Member''s Details Revised'!$C$2:$AO$7385,12,0)</f>
        <v>cancelled 27/07/2022</v>
      </c>
    </row>
    <row r="881" spans="2:25">
      <c r="B881" s="20">
        <v>872</v>
      </c>
      <c r="C881" s="21"/>
      <c r="D881" s="21" t="s">
        <v>2166</v>
      </c>
      <c r="E881" s="21" t="s">
        <v>56</v>
      </c>
      <c r="F881" s="21">
        <v>31198</v>
      </c>
      <c r="G881" s="21"/>
      <c r="H881" s="22" t="str">
        <f>VLOOKUP(F881,'[1]Goa Member''s Details Revised'!$C$2:$AO$7385,2,0)</f>
        <v>L. N. C</v>
      </c>
      <c r="I881" s="21">
        <v>1</v>
      </c>
      <c r="J881" s="21" t="s">
        <v>207</v>
      </c>
      <c r="K881" s="21">
        <v>1994</v>
      </c>
      <c r="L881" s="22" t="str">
        <f>VLOOKUP(F881,'[1]Goa Member''s Details Revised'!$C$2:$AO$7385,9,0)</f>
        <v>Never</v>
      </c>
      <c r="M881" s="21" t="s">
        <v>2167</v>
      </c>
      <c r="N881" s="23">
        <f>VLOOKUP(F881,'[1]Goa Member''s Details Revised'!$C$2:$AO$7385,5,0)</f>
        <v>30000</v>
      </c>
      <c r="O881" s="23">
        <f>VLOOKUP(F881,'[1]Goa Member''s Details Revised'!$C$2:$AO$7385,5,0)</f>
        <v>30000</v>
      </c>
      <c r="P881" s="23">
        <f>VLOOKUP(F881,'[1]Goa Member''s Details Revised'!$C$2:$AO$7385,6,0)</f>
        <v>30000</v>
      </c>
      <c r="Q881" s="23" t="str">
        <f>VLOOKUP(F881,'[1]Goa Member''s Details Revised'!$C$2:$AO$7385,8,0)</f>
        <v>I.R.M</v>
      </c>
      <c r="R881" s="23">
        <f t="shared" si="67"/>
        <v>0</v>
      </c>
      <c r="S881" s="21">
        <f t="shared" si="68"/>
        <v>29</v>
      </c>
      <c r="T881" s="23">
        <f t="shared" si="70"/>
        <v>24000</v>
      </c>
      <c r="U881" s="23">
        <f t="shared" si="71"/>
        <v>21212.121212121212</v>
      </c>
      <c r="V881" s="23">
        <f t="shared" si="69"/>
        <v>24000</v>
      </c>
      <c r="W881" s="23"/>
      <c r="X881" s="21"/>
      <c r="Y881" s="24" t="str">
        <f>VLOOKUP(F881,'[1]Goa Member''s Details Revised'!$C$2:$AO$7385,12,0)</f>
        <v>last reminder send on 2007</v>
      </c>
    </row>
    <row r="882" spans="2:25">
      <c r="B882" s="20">
        <v>873</v>
      </c>
      <c r="C882" s="21"/>
      <c r="D882" s="21" t="s">
        <v>2168</v>
      </c>
      <c r="E882" s="21" t="s">
        <v>56</v>
      </c>
      <c r="F882" s="21">
        <v>31199</v>
      </c>
      <c r="G882" s="21"/>
      <c r="H882" s="22" t="str">
        <f>VLOOKUP(F882,'[1]Goa Member''s Details Revised'!$C$2:$AO$7385,2,0)</f>
        <v>L. N. C</v>
      </c>
      <c r="I882" s="21">
        <v>2</v>
      </c>
      <c r="J882" s="21" t="s">
        <v>207</v>
      </c>
      <c r="K882" s="21">
        <v>1994</v>
      </c>
      <c r="L882" s="22" t="str">
        <f>VLOOKUP(F882,'[1]Goa Member''s Details Revised'!$C$2:$AO$7385,9,0)</f>
        <v>Never</v>
      </c>
      <c r="M882" s="21" t="s">
        <v>2169</v>
      </c>
      <c r="N882" s="23">
        <f>VLOOKUP(F882,'[1]Goa Member''s Details Revised'!$C$2:$AO$7385,5,0)</f>
        <v>30000</v>
      </c>
      <c r="O882" s="23">
        <f>VLOOKUP(F882,'[1]Goa Member''s Details Revised'!$C$2:$AO$7385,5,0)</f>
        <v>30000</v>
      </c>
      <c r="P882" s="23">
        <f>VLOOKUP(F882,'[1]Goa Member''s Details Revised'!$C$2:$AO$7385,6,0)</f>
        <v>30000</v>
      </c>
      <c r="Q882" s="23" t="str">
        <f>VLOOKUP(F882,'[1]Goa Member''s Details Revised'!$C$2:$AO$7385,8,0)</f>
        <v>I.R.M</v>
      </c>
      <c r="R882" s="23">
        <f t="shared" si="67"/>
        <v>0</v>
      </c>
      <c r="S882" s="21">
        <f t="shared" si="68"/>
        <v>29</v>
      </c>
      <c r="T882" s="23">
        <f t="shared" si="70"/>
        <v>24000</v>
      </c>
      <c r="U882" s="23">
        <f t="shared" si="71"/>
        <v>21212.121212121212</v>
      </c>
      <c r="V882" s="23">
        <f t="shared" si="69"/>
        <v>24000</v>
      </c>
      <c r="W882" s="23"/>
      <c r="X882" s="21"/>
      <c r="Y882" s="24" t="str">
        <f>VLOOKUP(F882,'[1]Goa Member''s Details Revised'!$C$2:$AO$7385,12,0)</f>
        <v>last mail communication 2014</v>
      </c>
    </row>
    <row r="883" spans="2:25" ht="30">
      <c r="B883" s="20">
        <v>874</v>
      </c>
      <c r="C883" s="21"/>
      <c r="D883" s="21" t="s">
        <v>2170</v>
      </c>
      <c r="E883" s="21" t="s">
        <v>56</v>
      </c>
      <c r="F883" s="21">
        <v>31200</v>
      </c>
      <c r="G883" s="21"/>
      <c r="H883" s="22" t="str">
        <f>VLOOKUP(F883,'[1]Goa Member''s Details Revised'!$C$2:$AO$7385,2,0)</f>
        <v>L. N. C</v>
      </c>
      <c r="I883" s="21">
        <v>2</v>
      </c>
      <c r="J883" s="21" t="s">
        <v>207</v>
      </c>
      <c r="K883" s="21">
        <v>1994</v>
      </c>
      <c r="L883" s="22" t="str">
        <f>VLOOKUP(F883,'[1]Goa Member''s Details Revised'!$C$2:$AO$7385,9,0)</f>
        <v>Never</v>
      </c>
      <c r="M883" s="21" t="s">
        <v>2171</v>
      </c>
      <c r="N883" s="23">
        <f>VLOOKUP(F883,'[1]Goa Member''s Details Revised'!$C$2:$AO$7385,5,0)</f>
        <v>30000</v>
      </c>
      <c r="O883" s="23">
        <f>VLOOKUP(F883,'[1]Goa Member''s Details Revised'!$C$2:$AO$7385,5,0)</f>
        <v>30000</v>
      </c>
      <c r="P883" s="23">
        <f>VLOOKUP(F883,'[1]Goa Member''s Details Revised'!$C$2:$AO$7385,6,0)</f>
        <v>30000</v>
      </c>
      <c r="Q883" s="23" t="str">
        <f>VLOOKUP(F883,'[1]Goa Member''s Details Revised'!$C$2:$AO$7385,8,0)</f>
        <v>I.R.M</v>
      </c>
      <c r="R883" s="23">
        <f t="shared" si="67"/>
        <v>0</v>
      </c>
      <c r="S883" s="21">
        <f t="shared" si="68"/>
        <v>29</v>
      </c>
      <c r="T883" s="23">
        <f t="shared" si="70"/>
        <v>24000</v>
      </c>
      <c r="U883" s="23">
        <f t="shared" si="71"/>
        <v>21212.121212121212</v>
      </c>
      <c r="V883" s="23">
        <f t="shared" si="69"/>
        <v>24000</v>
      </c>
      <c r="W883" s="23"/>
      <c r="X883" s="21"/>
      <c r="Y883" s="24" t="str">
        <f>VLOOKUP(F883,'[1]Goa Member''s Details Revised'!$C$2:$AO$7385,12,0)</f>
        <v>we send last reminder in 2012.then we did not receive any reply.</v>
      </c>
    </row>
    <row r="884" spans="2:25" ht="30">
      <c r="B884" s="20">
        <v>875</v>
      </c>
      <c r="C884" s="21"/>
      <c r="D884" s="21" t="s">
        <v>2172</v>
      </c>
      <c r="E884" s="21" t="s">
        <v>56</v>
      </c>
      <c r="F884" s="21">
        <v>31201</v>
      </c>
      <c r="G884" s="21"/>
      <c r="H884" s="22" t="str">
        <f>VLOOKUP(F884,'[1]Goa Member''s Details Revised'!$C$2:$AO$7385,2,0)</f>
        <v>L. N. C</v>
      </c>
      <c r="I884" s="21">
        <v>2</v>
      </c>
      <c r="J884" s="21" t="s">
        <v>207</v>
      </c>
      <c r="K884" s="21">
        <v>1994</v>
      </c>
      <c r="L884" s="22" t="str">
        <f>VLOOKUP(F884,'[1]Goa Member''s Details Revised'!$C$2:$AO$7385,9,0)</f>
        <v>Never</v>
      </c>
      <c r="M884" s="21" t="s">
        <v>2173</v>
      </c>
      <c r="N884" s="23">
        <f>VLOOKUP(F884,'[1]Goa Member''s Details Revised'!$C$2:$AO$7385,5,0)</f>
        <v>30000</v>
      </c>
      <c r="O884" s="23">
        <f>VLOOKUP(F884,'[1]Goa Member''s Details Revised'!$C$2:$AO$7385,5,0)</f>
        <v>30000</v>
      </c>
      <c r="P884" s="23">
        <f>VLOOKUP(F884,'[1]Goa Member''s Details Revised'!$C$2:$AO$7385,6,0)</f>
        <v>30000</v>
      </c>
      <c r="Q884" s="23" t="str">
        <f>VLOOKUP(F884,'[1]Goa Member''s Details Revised'!$C$2:$AO$7385,8,0)</f>
        <v>I.R.M</v>
      </c>
      <c r="R884" s="23">
        <f t="shared" si="67"/>
        <v>0</v>
      </c>
      <c r="S884" s="21">
        <f t="shared" si="68"/>
        <v>29</v>
      </c>
      <c r="T884" s="23">
        <f t="shared" si="70"/>
        <v>24000</v>
      </c>
      <c r="U884" s="23">
        <f t="shared" si="71"/>
        <v>21212.121212121212</v>
      </c>
      <c r="V884" s="23">
        <f t="shared" si="69"/>
        <v>24000</v>
      </c>
      <c r="W884" s="23"/>
      <c r="X884" s="21"/>
      <c r="Y884" s="24" t="str">
        <f>VLOOKUP(F884,'[1]Goa Member''s Details Revised'!$C$2:$AO$7385,12,0)</f>
        <v>we send last reminder in 2012.then we did not receive any reply.</v>
      </c>
    </row>
    <row r="885" spans="2:25" ht="30">
      <c r="B885" s="20">
        <v>876</v>
      </c>
      <c r="C885" s="21"/>
      <c r="D885" s="21" t="s">
        <v>2174</v>
      </c>
      <c r="E885" s="21" t="s">
        <v>56</v>
      </c>
      <c r="F885" s="21">
        <v>31203</v>
      </c>
      <c r="G885" s="21"/>
      <c r="H885" s="22" t="str">
        <f>VLOOKUP(F885,'[1]Goa Member''s Details Revised'!$C$2:$AO$7385,2,0)</f>
        <v>L. N. C</v>
      </c>
      <c r="I885" s="21">
        <v>5</v>
      </c>
      <c r="J885" s="21" t="s">
        <v>207</v>
      </c>
      <c r="K885" s="21">
        <v>1994</v>
      </c>
      <c r="L885" s="22" t="str">
        <f>VLOOKUP(F885,'[1]Goa Member''s Details Revised'!$C$2:$AO$7385,9,0)</f>
        <v>Never</v>
      </c>
      <c r="M885" s="21" t="s">
        <v>2175</v>
      </c>
      <c r="N885" s="23">
        <f>VLOOKUP(F885,'[1]Goa Member''s Details Revised'!$C$2:$AO$7385,5,0)</f>
        <v>22000</v>
      </c>
      <c r="O885" s="23">
        <f>VLOOKUP(F885,'[1]Goa Member''s Details Revised'!$C$2:$AO$7385,5,0)</f>
        <v>22000</v>
      </c>
      <c r="P885" s="23">
        <f>VLOOKUP(F885,'[1]Goa Member''s Details Revised'!$C$2:$AO$7385,6,0)</f>
        <v>22000</v>
      </c>
      <c r="Q885" s="23" t="str">
        <f>VLOOKUP(F885,'[1]Goa Member''s Details Revised'!$C$2:$AO$7385,8,0)</f>
        <v>I.R.M</v>
      </c>
      <c r="R885" s="23">
        <f t="shared" si="67"/>
        <v>0</v>
      </c>
      <c r="S885" s="21">
        <f t="shared" si="68"/>
        <v>29</v>
      </c>
      <c r="T885" s="23">
        <f t="shared" si="70"/>
        <v>17600</v>
      </c>
      <c r="U885" s="23">
        <f t="shared" si="71"/>
        <v>15555.555555555555</v>
      </c>
      <c r="V885" s="23">
        <f t="shared" si="69"/>
        <v>17600</v>
      </c>
      <c r="W885" s="23"/>
      <c r="X885" s="21"/>
      <c r="Y885" s="24" t="str">
        <f>VLOOKUP(F885,'[1]Goa Member''s Details Revised'!$C$2:$AO$7385,12,0)</f>
        <v>we send last reminder in 2012.then we did not receive any reply.</v>
      </c>
    </row>
    <row r="886" spans="2:25" ht="30">
      <c r="B886" s="20">
        <v>877</v>
      </c>
      <c r="C886" s="21"/>
      <c r="D886" s="21" t="s">
        <v>2176</v>
      </c>
      <c r="E886" s="21" t="s">
        <v>56</v>
      </c>
      <c r="F886" s="21">
        <v>31204</v>
      </c>
      <c r="G886" s="21"/>
      <c r="H886" s="22" t="str">
        <f>VLOOKUP(F886,'[1]Goa Member''s Details Revised'!$C$2:$AO$7385,2,0)</f>
        <v>L. N. C</v>
      </c>
      <c r="I886" s="21">
        <v>2</v>
      </c>
      <c r="J886" s="21" t="s">
        <v>207</v>
      </c>
      <c r="K886" s="21">
        <v>1994</v>
      </c>
      <c r="L886" s="22" t="str">
        <f>VLOOKUP(F886,'[1]Goa Member''s Details Revised'!$C$2:$AO$7385,9,0)</f>
        <v>Never</v>
      </c>
      <c r="M886" s="21" t="s">
        <v>2177</v>
      </c>
      <c r="N886" s="23">
        <f>VLOOKUP(F886,'[1]Goa Member''s Details Revised'!$C$2:$AO$7385,5,0)</f>
        <v>30000</v>
      </c>
      <c r="O886" s="23">
        <f>VLOOKUP(F886,'[1]Goa Member''s Details Revised'!$C$2:$AO$7385,5,0)</f>
        <v>30000</v>
      </c>
      <c r="P886" s="23">
        <f>VLOOKUP(F886,'[1]Goa Member''s Details Revised'!$C$2:$AO$7385,6,0)</f>
        <v>30000</v>
      </c>
      <c r="Q886" s="23" t="str">
        <f>VLOOKUP(F886,'[1]Goa Member''s Details Revised'!$C$2:$AO$7385,8,0)</f>
        <v>I.R.M</v>
      </c>
      <c r="R886" s="23">
        <f t="shared" si="67"/>
        <v>0</v>
      </c>
      <c r="S886" s="21">
        <f t="shared" si="68"/>
        <v>29</v>
      </c>
      <c r="T886" s="23">
        <f t="shared" si="70"/>
        <v>24000</v>
      </c>
      <c r="U886" s="23">
        <f t="shared" si="71"/>
        <v>21212.121212121212</v>
      </c>
      <c r="V886" s="23">
        <f t="shared" si="69"/>
        <v>24000</v>
      </c>
      <c r="W886" s="23"/>
      <c r="X886" s="21"/>
      <c r="Y886" s="24" t="str">
        <f>VLOOKUP(F886,'[1]Goa Member''s Details Revised'!$C$2:$AO$7385,12,0)</f>
        <v>we send last reminder in 2012.then we did not receive any reply.</v>
      </c>
    </row>
    <row r="887" spans="2:25" ht="30">
      <c r="B887" s="20">
        <v>878</v>
      </c>
      <c r="C887" s="21"/>
      <c r="D887" s="21" t="s">
        <v>2178</v>
      </c>
      <c r="E887" s="21" t="s">
        <v>56</v>
      </c>
      <c r="F887" s="21">
        <v>31206</v>
      </c>
      <c r="G887" s="21"/>
      <c r="H887" s="22" t="str">
        <f>VLOOKUP(F887,'[1]Goa Member''s Details Revised'!$C$2:$AO$7385,2,0)</f>
        <v>L. N. C</v>
      </c>
      <c r="I887" s="21">
        <v>7</v>
      </c>
      <c r="J887" s="21" t="s">
        <v>207</v>
      </c>
      <c r="K887" s="21">
        <v>1994</v>
      </c>
      <c r="L887" s="22" t="str">
        <f>VLOOKUP(F887,'[1]Goa Member''s Details Revised'!$C$2:$AO$7385,9,0)</f>
        <v>Never</v>
      </c>
      <c r="M887" s="21" t="s">
        <v>2179</v>
      </c>
      <c r="N887" s="23">
        <f>VLOOKUP(F887,'[1]Goa Member''s Details Revised'!$C$2:$AO$7385,5,0)</f>
        <v>22000</v>
      </c>
      <c r="O887" s="23">
        <f>VLOOKUP(F887,'[1]Goa Member''s Details Revised'!$C$2:$AO$7385,5,0)</f>
        <v>22000</v>
      </c>
      <c r="P887" s="23">
        <f>VLOOKUP(F887,'[1]Goa Member''s Details Revised'!$C$2:$AO$7385,6,0)</f>
        <v>22000</v>
      </c>
      <c r="Q887" s="23" t="str">
        <f>VLOOKUP(F887,'[1]Goa Member''s Details Revised'!$C$2:$AO$7385,8,0)</f>
        <v>I.R.M</v>
      </c>
      <c r="R887" s="23">
        <f t="shared" si="67"/>
        <v>0</v>
      </c>
      <c r="S887" s="21">
        <f t="shared" si="68"/>
        <v>29</v>
      </c>
      <c r="T887" s="23">
        <f t="shared" si="70"/>
        <v>17600</v>
      </c>
      <c r="U887" s="23">
        <f t="shared" si="71"/>
        <v>15555.555555555555</v>
      </c>
      <c r="V887" s="23">
        <f t="shared" si="69"/>
        <v>17600</v>
      </c>
      <c r="W887" s="23"/>
      <c r="X887" s="21"/>
      <c r="Y887" s="24" t="str">
        <f>VLOOKUP(F887,'[1]Goa Member''s Details Revised'!$C$2:$AO$7385,12,0)</f>
        <v>we send last reminder in 2012.then we did not receive any reply.</v>
      </c>
    </row>
    <row r="888" spans="2:25" ht="30">
      <c r="B888" s="20">
        <v>879</v>
      </c>
      <c r="C888" s="21"/>
      <c r="D888" s="21" t="s">
        <v>2180</v>
      </c>
      <c r="E888" s="21" t="s">
        <v>56</v>
      </c>
      <c r="F888" s="21">
        <v>31207</v>
      </c>
      <c r="G888" s="21"/>
      <c r="H888" s="22" t="str">
        <f>VLOOKUP(F888,'[1]Goa Member''s Details Revised'!$C$2:$AO$7385,2,0)</f>
        <v>L. N. C</v>
      </c>
      <c r="I888" s="21">
        <v>7</v>
      </c>
      <c r="J888" s="21" t="s">
        <v>207</v>
      </c>
      <c r="K888" s="21">
        <v>1994</v>
      </c>
      <c r="L888" s="22" t="str">
        <f>VLOOKUP(F888,'[1]Goa Member''s Details Revised'!$C$2:$AO$7385,9,0)</f>
        <v>Never</v>
      </c>
      <c r="M888" s="21" t="s">
        <v>2181</v>
      </c>
      <c r="N888" s="23">
        <f>VLOOKUP(F888,'[1]Goa Member''s Details Revised'!$C$2:$AO$7385,5,0)</f>
        <v>65000</v>
      </c>
      <c r="O888" s="23">
        <f>VLOOKUP(F888,'[1]Goa Member''s Details Revised'!$C$2:$AO$7385,5,0)</f>
        <v>65000</v>
      </c>
      <c r="P888" s="23">
        <f>VLOOKUP(F888,'[1]Goa Member''s Details Revised'!$C$2:$AO$7385,6,0)</f>
        <v>65000</v>
      </c>
      <c r="Q888" s="23" t="str">
        <f>VLOOKUP(F888,'[1]Goa Member''s Details Revised'!$C$2:$AO$7385,8,0)</f>
        <v>I.R.M</v>
      </c>
      <c r="R888" s="23">
        <f t="shared" si="67"/>
        <v>0</v>
      </c>
      <c r="S888" s="21">
        <f t="shared" si="68"/>
        <v>29</v>
      </c>
      <c r="T888" s="23">
        <f t="shared" si="70"/>
        <v>52000</v>
      </c>
      <c r="U888" s="23">
        <f t="shared" si="71"/>
        <v>45959.595959595958</v>
      </c>
      <c r="V888" s="23">
        <f t="shared" si="69"/>
        <v>52000</v>
      </c>
      <c r="W888" s="23"/>
      <c r="X888" s="21"/>
      <c r="Y888" s="24" t="str">
        <f>VLOOKUP(F888,'[1]Goa Member''s Details Revised'!$C$2:$AO$7385,12,0)</f>
        <v>we send last reminder in 2012.then we did not receive any reply.</v>
      </c>
    </row>
    <row r="889" spans="2:25">
      <c r="B889" s="20">
        <v>880</v>
      </c>
      <c r="C889" s="21"/>
      <c r="D889" s="21" t="s">
        <v>2182</v>
      </c>
      <c r="E889" s="21" t="s">
        <v>56</v>
      </c>
      <c r="F889" s="21">
        <v>31209</v>
      </c>
      <c r="G889" s="21"/>
      <c r="H889" s="22" t="str">
        <f>VLOOKUP(F889,'[1]Goa Member''s Details Revised'!$C$2:$AO$7385,2,0)</f>
        <v>L. N. C</v>
      </c>
      <c r="I889" s="21">
        <v>7</v>
      </c>
      <c r="J889" s="21" t="s">
        <v>207</v>
      </c>
      <c r="K889" s="21">
        <v>1994</v>
      </c>
      <c r="L889" s="22" t="str">
        <f>VLOOKUP(F889,'[1]Goa Member''s Details Revised'!$C$2:$AO$7385,9,0)</f>
        <v>Never</v>
      </c>
      <c r="M889" s="21" t="s">
        <v>2183</v>
      </c>
      <c r="N889" s="23">
        <f>VLOOKUP(F889,'[1]Goa Member''s Details Revised'!$C$2:$AO$7385,5,0)</f>
        <v>30000</v>
      </c>
      <c r="O889" s="23">
        <f>VLOOKUP(F889,'[1]Goa Member''s Details Revised'!$C$2:$AO$7385,5,0)</f>
        <v>30000</v>
      </c>
      <c r="P889" s="23">
        <f>VLOOKUP(F889,'[1]Goa Member''s Details Revised'!$C$2:$AO$7385,6,0)</f>
        <v>30000</v>
      </c>
      <c r="Q889" s="23" t="str">
        <f>VLOOKUP(F889,'[1]Goa Member''s Details Revised'!$C$2:$AO$7385,8,0)</f>
        <v>I.R.M</v>
      </c>
      <c r="R889" s="23">
        <f t="shared" si="67"/>
        <v>0</v>
      </c>
      <c r="S889" s="21">
        <f t="shared" si="68"/>
        <v>29</v>
      </c>
      <c r="T889" s="23">
        <f t="shared" si="70"/>
        <v>24000</v>
      </c>
      <c r="U889" s="23">
        <f t="shared" si="71"/>
        <v>21212.121212121212</v>
      </c>
      <c r="V889" s="23">
        <f t="shared" si="69"/>
        <v>24000</v>
      </c>
      <c r="W889" s="23"/>
      <c r="X889" s="21"/>
      <c r="Y889" s="24" t="str">
        <f>VLOOKUP(F889,'[1]Goa Member''s Details Revised'!$C$2:$AO$7385,12,0)</f>
        <v>last communication with member in 2012</v>
      </c>
    </row>
    <row r="890" spans="2:25">
      <c r="B890" s="20">
        <v>881</v>
      </c>
      <c r="C890" s="21"/>
      <c r="D890" s="21" t="s">
        <v>2184</v>
      </c>
      <c r="E890" s="21" t="s">
        <v>56</v>
      </c>
      <c r="F890" s="21">
        <v>31210</v>
      </c>
      <c r="G890" s="21"/>
      <c r="H890" s="22" t="str">
        <f>VLOOKUP(F890,'[1]Goa Member''s Details Revised'!$C$2:$AO$7385,2,0)</f>
        <v>L. N. C</v>
      </c>
      <c r="I890" s="21">
        <v>9</v>
      </c>
      <c r="J890" s="21" t="s">
        <v>207</v>
      </c>
      <c r="K890" s="21">
        <v>1994</v>
      </c>
      <c r="L890" s="22" t="str">
        <f>VLOOKUP(F890,'[1]Goa Member''s Details Revised'!$C$2:$AO$7385,9,0)</f>
        <v>Never</v>
      </c>
      <c r="M890" s="21" t="s">
        <v>2185</v>
      </c>
      <c r="N890" s="23">
        <f>VLOOKUP(F890,'[1]Goa Member''s Details Revised'!$C$2:$AO$7385,5,0)</f>
        <v>22000</v>
      </c>
      <c r="O890" s="23">
        <f>VLOOKUP(F890,'[1]Goa Member''s Details Revised'!$C$2:$AO$7385,5,0)</f>
        <v>22000</v>
      </c>
      <c r="P890" s="23">
        <f>VLOOKUP(F890,'[1]Goa Member''s Details Revised'!$C$2:$AO$7385,6,0)</f>
        <v>22000</v>
      </c>
      <c r="Q890" s="23" t="str">
        <f>VLOOKUP(F890,'[1]Goa Member''s Details Revised'!$C$2:$AO$7385,8,0)</f>
        <v>I.R.M</v>
      </c>
      <c r="R890" s="23">
        <f t="shared" si="67"/>
        <v>0</v>
      </c>
      <c r="S890" s="21">
        <f t="shared" si="68"/>
        <v>29</v>
      </c>
      <c r="T890" s="23">
        <f t="shared" si="70"/>
        <v>17600</v>
      </c>
      <c r="U890" s="23">
        <f t="shared" si="71"/>
        <v>15555.555555555555</v>
      </c>
      <c r="V890" s="23">
        <f t="shared" si="69"/>
        <v>17600</v>
      </c>
      <c r="W890" s="23"/>
      <c r="X890" s="21"/>
      <c r="Y890" s="24" t="str">
        <f>VLOOKUP(F890,'[1]Goa Member''s Details Revised'!$C$2:$AO$7385,12,0)</f>
        <v>last communication 00</v>
      </c>
    </row>
    <row r="891" spans="2:25">
      <c r="B891" s="20">
        <v>882</v>
      </c>
      <c r="C891" s="21"/>
      <c r="D891" s="21" t="s">
        <v>2186</v>
      </c>
      <c r="E891" s="21" t="s">
        <v>56</v>
      </c>
      <c r="F891" s="21">
        <v>31211</v>
      </c>
      <c r="G891" s="21"/>
      <c r="H891" s="22" t="str">
        <f>VLOOKUP(F891,'[1]Goa Member''s Details Revised'!$C$2:$AO$7385,2,0)</f>
        <v>L. N. C</v>
      </c>
      <c r="I891" s="21">
        <v>9</v>
      </c>
      <c r="J891" s="21" t="s">
        <v>207</v>
      </c>
      <c r="K891" s="21">
        <v>1994</v>
      </c>
      <c r="L891" s="22" t="str">
        <f>VLOOKUP(F891,'[1]Goa Member''s Details Revised'!$C$2:$AO$7385,9,0)</f>
        <v>Never</v>
      </c>
      <c r="M891" s="21" t="s">
        <v>2187</v>
      </c>
      <c r="N891" s="23">
        <f>VLOOKUP(F891,'[1]Goa Member''s Details Revised'!$C$2:$AO$7385,5,0)</f>
        <v>52000</v>
      </c>
      <c r="O891" s="23">
        <f>VLOOKUP(F891,'[1]Goa Member''s Details Revised'!$C$2:$AO$7385,5,0)</f>
        <v>52000</v>
      </c>
      <c r="P891" s="23">
        <f>VLOOKUP(F891,'[1]Goa Member''s Details Revised'!$C$2:$AO$7385,6,0)</f>
        <v>52000</v>
      </c>
      <c r="Q891" s="23" t="str">
        <f>VLOOKUP(F891,'[1]Goa Member''s Details Revised'!$C$2:$AO$7385,8,0)</f>
        <v>I.R.M</v>
      </c>
      <c r="R891" s="23">
        <f t="shared" si="67"/>
        <v>0</v>
      </c>
      <c r="S891" s="21">
        <f t="shared" si="68"/>
        <v>29</v>
      </c>
      <c r="T891" s="23">
        <f t="shared" si="70"/>
        <v>41600</v>
      </c>
      <c r="U891" s="23">
        <f t="shared" si="71"/>
        <v>36767.676767676763</v>
      </c>
      <c r="V891" s="23">
        <f t="shared" si="69"/>
        <v>41600</v>
      </c>
      <c r="W891" s="23"/>
      <c r="X891" s="21"/>
      <c r="Y891" s="24" t="str">
        <f>VLOOKUP(F891,'[1]Goa Member''s Details Revised'!$C$2:$AO$7385,12,0)</f>
        <v>last telephonic communication 2014</v>
      </c>
    </row>
    <row r="892" spans="2:25">
      <c r="B892" s="20">
        <v>883</v>
      </c>
      <c r="C892" s="21"/>
      <c r="D892" s="21" t="s">
        <v>2188</v>
      </c>
      <c r="E892" s="21" t="s">
        <v>56</v>
      </c>
      <c r="F892" s="21">
        <v>31212</v>
      </c>
      <c r="G892" s="21"/>
      <c r="H892" s="22" t="str">
        <f>VLOOKUP(F892,'[1]Goa Member''s Details Revised'!$C$2:$AO$7385,2,0)</f>
        <v>L. N. C</v>
      </c>
      <c r="I892" s="21">
        <v>10</v>
      </c>
      <c r="J892" s="21" t="s">
        <v>207</v>
      </c>
      <c r="K892" s="21">
        <v>1994</v>
      </c>
      <c r="L892" s="22">
        <f>VLOOKUP(F892,'[1]Goa Member''s Details Revised'!$C$2:$AO$7385,9,0)</f>
        <v>2007</v>
      </c>
      <c r="M892" s="21" t="s">
        <v>2189</v>
      </c>
      <c r="N892" s="23">
        <f>VLOOKUP(F892,'[1]Goa Member''s Details Revised'!$C$2:$AO$7385,5,0)</f>
        <v>22000</v>
      </c>
      <c r="O892" s="23">
        <f>VLOOKUP(F892,'[1]Goa Member''s Details Revised'!$C$2:$AO$7385,5,0)</f>
        <v>22000</v>
      </c>
      <c r="P892" s="23">
        <f>VLOOKUP(F892,'[1]Goa Member''s Details Revised'!$C$2:$AO$7385,6,0)</f>
        <v>22000</v>
      </c>
      <c r="Q892" s="23" t="str">
        <f>VLOOKUP(F892,'[1]Goa Member''s Details Revised'!$C$2:$AO$7385,8,0)</f>
        <v>R.M</v>
      </c>
      <c r="R892" s="23">
        <f t="shared" si="67"/>
        <v>0</v>
      </c>
      <c r="S892" s="21">
        <f t="shared" si="68"/>
        <v>29</v>
      </c>
      <c r="T892" s="23">
        <f t="shared" si="70"/>
        <v>17600</v>
      </c>
      <c r="U892" s="23">
        <f t="shared" si="71"/>
        <v>15555.555555555555</v>
      </c>
      <c r="V892" s="23">
        <f t="shared" si="69"/>
        <v>17600</v>
      </c>
      <c r="W892" s="23"/>
      <c r="X892" s="21"/>
      <c r="Y892" s="24" t="str">
        <f>VLOOKUP(F892,'[1]Goa Member''s Details Revised'!$C$2:$AO$7385,12,0)</f>
        <v>last telephonic communication 2009</v>
      </c>
    </row>
    <row r="893" spans="2:25" ht="30">
      <c r="B893" s="20">
        <v>884</v>
      </c>
      <c r="C893" s="21"/>
      <c r="D893" s="21" t="s">
        <v>2190</v>
      </c>
      <c r="E893" s="21" t="s">
        <v>56</v>
      </c>
      <c r="F893" s="21">
        <v>31213</v>
      </c>
      <c r="G893" s="21"/>
      <c r="H893" s="22" t="str">
        <f>VLOOKUP(F893,'[1]Goa Member''s Details Revised'!$C$2:$AO$7385,2,0)</f>
        <v>L. N. C</v>
      </c>
      <c r="I893" s="21">
        <v>10</v>
      </c>
      <c r="J893" s="21" t="s">
        <v>207</v>
      </c>
      <c r="K893" s="21">
        <v>1994</v>
      </c>
      <c r="L893" s="22" t="str">
        <f>VLOOKUP(F893,'[1]Goa Member''s Details Revised'!$C$2:$AO$7385,9,0)</f>
        <v>Never</v>
      </c>
      <c r="M893" s="21" t="s">
        <v>2191</v>
      </c>
      <c r="N893" s="23">
        <f>VLOOKUP(F893,'[1]Goa Member''s Details Revised'!$C$2:$AO$7385,5,0)</f>
        <v>42000</v>
      </c>
      <c r="O893" s="23">
        <f>VLOOKUP(F893,'[1]Goa Member''s Details Revised'!$C$2:$AO$7385,5,0)</f>
        <v>42000</v>
      </c>
      <c r="P893" s="23">
        <f>VLOOKUP(F893,'[1]Goa Member''s Details Revised'!$C$2:$AO$7385,6,0)</f>
        <v>42000</v>
      </c>
      <c r="Q893" s="23" t="str">
        <f>VLOOKUP(F893,'[1]Goa Member''s Details Revised'!$C$2:$AO$7385,8,0)</f>
        <v>I.R.M</v>
      </c>
      <c r="R893" s="23">
        <f t="shared" si="67"/>
        <v>0</v>
      </c>
      <c r="S893" s="21">
        <f t="shared" si="68"/>
        <v>29</v>
      </c>
      <c r="T893" s="23">
        <f t="shared" si="70"/>
        <v>33600</v>
      </c>
      <c r="U893" s="23">
        <f t="shared" si="71"/>
        <v>29696.969696969696</v>
      </c>
      <c r="V893" s="23">
        <f t="shared" si="69"/>
        <v>33600</v>
      </c>
      <c r="W893" s="23"/>
      <c r="X893" s="21"/>
      <c r="Y893" s="24" t="str">
        <f>VLOOKUP(F893,'[1]Goa Member''s Details Revised'!$C$2:$AO$7385,12,0)</f>
        <v>we send last reminder in 2012.then we did not receive any reply.</v>
      </c>
    </row>
    <row r="894" spans="2:25">
      <c r="B894" s="20">
        <v>885</v>
      </c>
      <c r="C894" s="21"/>
      <c r="D894" s="21" t="s">
        <v>2192</v>
      </c>
      <c r="E894" s="21" t="s">
        <v>56</v>
      </c>
      <c r="F894" s="21">
        <v>31214</v>
      </c>
      <c r="G894" s="21"/>
      <c r="H894" s="22" t="str">
        <f>VLOOKUP(F894,'[1]Goa Member''s Details Revised'!$C$2:$AO$7385,2,0)</f>
        <v>L. N. C</v>
      </c>
      <c r="I894" s="21">
        <v>11</v>
      </c>
      <c r="J894" s="21" t="s">
        <v>207</v>
      </c>
      <c r="K894" s="21">
        <v>1994</v>
      </c>
      <c r="L894" s="22" t="str">
        <f>VLOOKUP(F894,'[1]Goa Member''s Details Revised'!$C$2:$AO$7385,9,0)</f>
        <v>Never</v>
      </c>
      <c r="M894" s="21" t="s">
        <v>2193</v>
      </c>
      <c r="N894" s="23">
        <f>VLOOKUP(F894,'[1]Goa Member''s Details Revised'!$C$2:$AO$7385,5,0)</f>
        <v>22000</v>
      </c>
      <c r="O894" s="23">
        <f>VLOOKUP(F894,'[1]Goa Member''s Details Revised'!$C$2:$AO$7385,5,0)</f>
        <v>22000</v>
      </c>
      <c r="P894" s="23">
        <f>VLOOKUP(F894,'[1]Goa Member''s Details Revised'!$C$2:$AO$7385,6,0)</f>
        <v>22000</v>
      </c>
      <c r="Q894" s="23" t="str">
        <f>VLOOKUP(F894,'[1]Goa Member''s Details Revised'!$C$2:$AO$7385,8,0)</f>
        <v>I.R.M</v>
      </c>
      <c r="R894" s="23">
        <f t="shared" si="67"/>
        <v>0</v>
      </c>
      <c r="S894" s="21">
        <f t="shared" si="68"/>
        <v>29</v>
      </c>
      <c r="T894" s="23">
        <f t="shared" si="70"/>
        <v>17600</v>
      </c>
      <c r="U894" s="23">
        <f t="shared" si="71"/>
        <v>15555.555555555555</v>
      </c>
      <c r="V894" s="23">
        <f t="shared" si="69"/>
        <v>17600</v>
      </c>
      <c r="W894" s="23"/>
      <c r="X894" s="21"/>
      <c r="Y894" s="24" t="str">
        <f>VLOOKUP(F894,'[1]Goa Member''s Details Revised'!$C$2:$AO$7385,12,0)</f>
        <v>last mail communication 2019</v>
      </c>
    </row>
    <row r="895" spans="2:25">
      <c r="B895" s="20">
        <v>886</v>
      </c>
      <c r="C895" s="21"/>
      <c r="D895" s="21" t="s">
        <v>2194</v>
      </c>
      <c r="E895" s="21" t="s">
        <v>56</v>
      </c>
      <c r="F895" s="21">
        <v>31215</v>
      </c>
      <c r="G895" s="21"/>
      <c r="H895" s="22" t="str">
        <f>VLOOKUP(F895,'[1]Goa Member''s Details Revised'!$C$2:$AO$7385,2,0)</f>
        <v>L. N. C</v>
      </c>
      <c r="I895" s="21">
        <v>8</v>
      </c>
      <c r="J895" s="21" t="s">
        <v>207</v>
      </c>
      <c r="K895" s="21">
        <v>1994</v>
      </c>
      <c r="L895" s="22">
        <f>VLOOKUP(F895,'[1]Goa Member''s Details Revised'!$C$2:$AO$7385,9,0)</f>
        <v>2010</v>
      </c>
      <c r="M895" s="21" t="s">
        <v>2195</v>
      </c>
      <c r="N895" s="23">
        <f>VLOOKUP(F895,'[1]Goa Member''s Details Revised'!$C$2:$AO$7385,5,0)</f>
        <v>30000</v>
      </c>
      <c r="O895" s="23">
        <f>VLOOKUP(F895,'[1]Goa Member''s Details Revised'!$C$2:$AO$7385,5,0)</f>
        <v>30000</v>
      </c>
      <c r="P895" s="23">
        <f>VLOOKUP(F895,'[1]Goa Member''s Details Revised'!$C$2:$AO$7385,6,0)</f>
        <v>30000</v>
      </c>
      <c r="Q895" s="23" t="str">
        <f>VLOOKUP(F895,'[1]Goa Member''s Details Revised'!$C$2:$AO$7385,8,0)</f>
        <v>R.M</v>
      </c>
      <c r="R895" s="23">
        <f t="shared" si="67"/>
        <v>0</v>
      </c>
      <c r="S895" s="21">
        <f t="shared" si="68"/>
        <v>29</v>
      </c>
      <c r="T895" s="23">
        <f t="shared" si="70"/>
        <v>24000</v>
      </c>
      <c r="U895" s="23">
        <f t="shared" si="71"/>
        <v>21212.121212121212</v>
      </c>
      <c r="V895" s="23">
        <f t="shared" si="69"/>
        <v>24000</v>
      </c>
      <c r="W895" s="23"/>
      <c r="X895" s="21"/>
      <c r="Y895" s="24" t="str">
        <f>VLOOKUP(F895,'[1]Goa Member''s Details Revised'!$C$2:$AO$7385,12,0)</f>
        <v>last visit communication 2016</v>
      </c>
    </row>
    <row r="896" spans="2:25">
      <c r="B896" s="20">
        <v>887</v>
      </c>
      <c r="C896" s="21"/>
      <c r="D896" s="21" t="s">
        <v>2196</v>
      </c>
      <c r="E896" s="21" t="s">
        <v>56</v>
      </c>
      <c r="F896" s="21">
        <v>31217</v>
      </c>
      <c r="G896" s="21"/>
      <c r="H896" s="22" t="str">
        <f>VLOOKUP(F896,'[1]Goa Member''s Details Revised'!$C$2:$AO$7385,2,0)</f>
        <v>L. N. C</v>
      </c>
      <c r="I896" s="21">
        <v>12</v>
      </c>
      <c r="J896" s="21" t="s">
        <v>207</v>
      </c>
      <c r="K896" s="21">
        <v>1994</v>
      </c>
      <c r="L896" s="22" t="str">
        <f>VLOOKUP(F896,'[1]Goa Member''s Details Revised'!$C$2:$AO$7385,9,0)</f>
        <v>Never</v>
      </c>
      <c r="M896" s="21" t="s">
        <v>2197</v>
      </c>
      <c r="N896" s="23">
        <f>VLOOKUP(F896,'[1]Goa Member''s Details Revised'!$C$2:$AO$7385,5,0)</f>
        <v>22000</v>
      </c>
      <c r="O896" s="23">
        <f>VLOOKUP(F896,'[1]Goa Member''s Details Revised'!$C$2:$AO$7385,5,0)</f>
        <v>22000</v>
      </c>
      <c r="P896" s="23">
        <f>VLOOKUP(F896,'[1]Goa Member''s Details Revised'!$C$2:$AO$7385,6,0)</f>
        <v>13200</v>
      </c>
      <c r="Q896" s="23" t="str">
        <f>VLOOKUP(F896,'[1]Goa Member''s Details Revised'!$C$2:$AO$7385,8,0)</f>
        <v>Outstanding</v>
      </c>
      <c r="R896" s="23">
        <f t="shared" si="67"/>
        <v>8800</v>
      </c>
      <c r="S896" s="21">
        <f t="shared" si="68"/>
        <v>29</v>
      </c>
      <c r="T896" s="23">
        <f t="shared" si="70"/>
        <v>10560</v>
      </c>
      <c r="U896" s="23">
        <f t="shared" si="71"/>
        <v>9333.3333333333321</v>
      </c>
      <c r="V896" s="23">
        <f t="shared" si="69"/>
        <v>8800</v>
      </c>
      <c r="W896" s="23"/>
      <c r="X896" s="21"/>
      <c r="Y896" s="24" t="str">
        <f>VLOOKUP(F896,'[1]Goa Member''s Details Revised'!$C$2:$AO$7385,12,0)</f>
        <v>last communication 94, (Outstanding Rs8800/-)</v>
      </c>
    </row>
    <row r="897" spans="2:25" ht="30">
      <c r="B897" s="20">
        <v>888</v>
      </c>
      <c r="C897" s="21"/>
      <c r="D897" s="21" t="s">
        <v>2198</v>
      </c>
      <c r="E897" s="21" t="s">
        <v>56</v>
      </c>
      <c r="F897" s="21">
        <v>31218</v>
      </c>
      <c r="G897" s="21"/>
      <c r="H897" s="22" t="str">
        <f>VLOOKUP(F897,'[1]Goa Member''s Details Revised'!$C$2:$AO$7385,2,0)</f>
        <v>L. N. C</v>
      </c>
      <c r="I897" s="21">
        <v>12</v>
      </c>
      <c r="J897" s="21" t="s">
        <v>207</v>
      </c>
      <c r="K897" s="21">
        <v>1994</v>
      </c>
      <c r="L897" s="22" t="str">
        <f>VLOOKUP(F897,'[1]Goa Member''s Details Revised'!$C$2:$AO$7385,9,0)</f>
        <v>Never</v>
      </c>
      <c r="M897" s="21" t="s">
        <v>2199</v>
      </c>
      <c r="N897" s="23">
        <f>VLOOKUP(F897,'[1]Goa Member''s Details Revised'!$C$2:$AO$7385,5,0)</f>
        <v>65000</v>
      </c>
      <c r="O897" s="23">
        <f>VLOOKUP(F897,'[1]Goa Member''s Details Revised'!$C$2:$AO$7385,5,0)</f>
        <v>65000</v>
      </c>
      <c r="P897" s="23">
        <f>VLOOKUP(F897,'[1]Goa Member''s Details Revised'!$C$2:$AO$7385,6,0)</f>
        <v>65000</v>
      </c>
      <c r="Q897" s="23" t="str">
        <f>VLOOKUP(F897,'[1]Goa Member''s Details Revised'!$C$2:$AO$7385,8,0)</f>
        <v>I.R.M</v>
      </c>
      <c r="R897" s="23">
        <f t="shared" si="67"/>
        <v>0</v>
      </c>
      <c r="S897" s="21">
        <f t="shared" si="68"/>
        <v>29</v>
      </c>
      <c r="T897" s="23">
        <f t="shared" si="70"/>
        <v>52000</v>
      </c>
      <c r="U897" s="23">
        <f t="shared" si="71"/>
        <v>45959.595959595958</v>
      </c>
      <c r="V897" s="23">
        <f t="shared" si="69"/>
        <v>52000</v>
      </c>
      <c r="W897" s="23"/>
      <c r="X897" s="21"/>
      <c r="Y897" s="24" t="str">
        <f>VLOOKUP(F897,'[1]Goa Member''s Details Revised'!$C$2:$AO$7385,12,0)</f>
        <v>we send last reminder in 2012.then we did not receive any reply.</v>
      </c>
    </row>
    <row r="898" spans="2:25" ht="30">
      <c r="B898" s="20">
        <v>889</v>
      </c>
      <c r="C898" s="21"/>
      <c r="D898" s="21" t="s">
        <v>2200</v>
      </c>
      <c r="E898" s="21" t="s">
        <v>56</v>
      </c>
      <c r="F898" s="21">
        <v>31220</v>
      </c>
      <c r="G898" s="21"/>
      <c r="H898" s="22" t="str">
        <f>VLOOKUP(F898,'[1]Goa Member''s Details Revised'!$C$2:$AO$7385,2,0)</f>
        <v>L. N. C</v>
      </c>
      <c r="I898" s="21">
        <v>15</v>
      </c>
      <c r="J898" s="21" t="s">
        <v>207</v>
      </c>
      <c r="K898" s="21">
        <v>1994</v>
      </c>
      <c r="L898" s="22" t="str">
        <f>VLOOKUP(F898,'[1]Goa Member''s Details Revised'!$C$2:$AO$7385,9,0)</f>
        <v>Never</v>
      </c>
      <c r="M898" s="21" t="s">
        <v>2201</v>
      </c>
      <c r="N898" s="23">
        <f>VLOOKUP(F898,'[1]Goa Member''s Details Revised'!$C$2:$AO$7385,5,0)</f>
        <v>22000</v>
      </c>
      <c r="O898" s="23">
        <f>VLOOKUP(F898,'[1]Goa Member''s Details Revised'!$C$2:$AO$7385,5,0)</f>
        <v>22000</v>
      </c>
      <c r="P898" s="23">
        <f>VLOOKUP(F898,'[1]Goa Member''s Details Revised'!$C$2:$AO$7385,6,0)</f>
        <v>22000</v>
      </c>
      <c r="Q898" s="23" t="str">
        <f>VLOOKUP(F898,'[1]Goa Member''s Details Revised'!$C$2:$AO$7385,8,0)</f>
        <v>I.R.M</v>
      </c>
      <c r="R898" s="23">
        <f t="shared" si="67"/>
        <v>0</v>
      </c>
      <c r="S898" s="21">
        <f t="shared" si="68"/>
        <v>29</v>
      </c>
      <c r="T898" s="23">
        <f t="shared" si="70"/>
        <v>17600</v>
      </c>
      <c r="U898" s="23">
        <f t="shared" si="71"/>
        <v>15555.555555555555</v>
      </c>
      <c r="V898" s="23">
        <f t="shared" si="69"/>
        <v>17600</v>
      </c>
      <c r="W898" s="23"/>
      <c r="X898" s="21"/>
      <c r="Y898" s="24" t="str">
        <f>VLOOKUP(F898,'[1]Goa Member''s Details Revised'!$C$2:$AO$7385,12,0)</f>
        <v>we send last reminder in 2012.then we did not receive any reply.</v>
      </c>
    </row>
    <row r="899" spans="2:25">
      <c r="B899" s="20">
        <v>890</v>
      </c>
      <c r="C899" s="21"/>
      <c r="D899" s="21" t="s">
        <v>2202</v>
      </c>
      <c r="E899" s="21" t="s">
        <v>56</v>
      </c>
      <c r="F899" s="21">
        <v>31223</v>
      </c>
      <c r="G899" s="21"/>
      <c r="H899" s="22" t="str">
        <f>VLOOKUP(F899,'[1]Goa Member''s Details Revised'!$C$2:$AO$7385,2,0)</f>
        <v>L. N. C</v>
      </c>
      <c r="I899" s="21">
        <v>10</v>
      </c>
      <c r="J899" s="21" t="s">
        <v>207</v>
      </c>
      <c r="K899" s="21">
        <v>1994</v>
      </c>
      <c r="L899" s="22" t="str">
        <f>VLOOKUP(F899,'[1]Goa Member''s Details Revised'!$C$2:$AO$7385,9,0)</f>
        <v>Never</v>
      </c>
      <c r="M899" s="21" t="s">
        <v>2203</v>
      </c>
      <c r="N899" s="23">
        <f>VLOOKUP(F899,'[1]Goa Member''s Details Revised'!$C$2:$AO$7385,5,0)</f>
        <v>22000</v>
      </c>
      <c r="O899" s="23">
        <f>VLOOKUP(F899,'[1]Goa Member''s Details Revised'!$C$2:$AO$7385,5,0)</f>
        <v>22000</v>
      </c>
      <c r="P899" s="23">
        <f>VLOOKUP(F899,'[1]Goa Member''s Details Revised'!$C$2:$AO$7385,6,0)</f>
        <v>8800</v>
      </c>
      <c r="Q899" s="23" t="str">
        <f>VLOOKUP(F899,'[1]Goa Member''s Details Revised'!$C$2:$AO$7385,8,0)</f>
        <v>Outstanding</v>
      </c>
      <c r="R899" s="23">
        <f t="shared" si="67"/>
        <v>13200</v>
      </c>
      <c r="S899" s="21">
        <f t="shared" si="68"/>
        <v>29</v>
      </c>
      <c r="T899" s="23">
        <f t="shared" si="70"/>
        <v>7040</v>
      </c>
      <c r="U899" s="23">
        <f t="shared" si="71"/>
        <v>6222.2222222222226</v>
      </c>
      <c r="V899" s="23">
        <f t="shared" si="69"/>
        <v>4400</v>
      </c>
      <c r="W899" s="23"/>
      <c r="X899" s="21"/>
      <c r="Y899" s="24" t="str">
        <f>VLOOKUP(F899,'[1]Goa Member''s Details Revised'!$C$2:$AO$7385,12,0)</f>
        <v>no communication till date (Outstanding Rs 13200/-)</v>
      </c>
    </row>
    <row r="900" spans="2:25">
      <c r="B900" s="20">
        <v>891</v>
      </c>
      <c r="C900" s="21"/>
      <c r="D900" s="21" t="s">
        <v>2204</v>
      </c>
      <c r="E900" s="21" t="s">
        <v>56</v>
      </c>
      <c r="F900" s="21">
        <v>31224</v>
      </c>
      <c r="G900" s="21"/>
      <c r="H900" s="22" t="str">
        <f>VLOOKUP(F900,'[1]Goa Member''s Details Revised'!$C$2:$AO$7385,2,0)</f>
        <v>L. N. C</v>
      </c>
      <c r="I900" s="21">
        <v>11</v>
      </c>
      <c r="J900" s="21" t="s">
        <v>207</v>
      </c>
      <c r="K900" s="21">
        <v>1994</v>
      </c>
      <c r="L900" s="22">
        <f>VLOOKUP(F900,'[1]Goa Member''s Details Revised'!$C$2:$AO$7385,9,0)</f>
        <v>2022</v>
      </c>
      <c r="M900" s="21" t="s">
        <v>2205</v>
      </c>
      <c r="N900" s="23">
        <f>VLOOKUP(F900,'[1]Goa Member''s Details Revised'!$C$2:$AO$7385,5,0)</f>
        <v>20900</v>
      </c>
      <c r="O900" s="23">
        <f>VLOOKUP(F900,'[1]Goa Member''s Details Revised'!$C$2:$AO$7385,5,0)</f>
        <v>20900</v>
      </c>
      <c r="P900" s="23">
        <f>VLOOKUP(F900,'[1]Goa Member''s Details Revised'!$C$2:$AO$7385,6,0)</f>
        <v>20900</v>
      </c>
      <c r="Q900" s="23" t="str">
        <f>VLOOKUP(F900,'[1]Goa Member''s Details Revised'!$C$2:$AO$7385,8,0)</f>
        <v>R.M</v>
      </c>
      <c r="R900" s="23">
        <f t="shared" si="67"/>
        <v>0</v>
      </c>
      <c r="S900" s="21">
        <f t="shared" si="68"/>
        <v>29</v>
      </c>
      <c r="T900" s="23">
        <f t="shared" si="70"/>
        <v>16720</v>
      </c>
      <c r="U900" s="23">
        <f t="shared" si="71"/>
        <v>14777.777777777777</v>
      </c>
      <c r="V900" s="23">
        <f t="shared" si="69"/>
        <v>16720</v>
      </c>
      <c r="W900" s="23"/>
      <c r="X900" s="21"/>
      <c r="Y900" s="24" t="str">
        <f>VLOOKUP(F900,'[1]Goa Member''s Details Revised'!$C$2:$AO$7385,12,0)</f>
        <v>They are regular member</v>
      </c>
    </row>
    <row r="901" spans="2:25" ht="30">
      <c r="B901" s="20">
        <v>892</v>
      </c>
      <c r="C901" s="21"/>
      <c r="D901" s="21" t="s">
        <v>2206</v>
      </c>
      <c r="E901" s="21" t="s">
        <v>56</v>
      </c>
      <c r="F901" s="21">
        <v>31225</v>
      </c>
      <c r="G901" s="21"/>
      <c r="H901" s="22" t="str">
        <f>VLOOKUP(F901,'[1]Goa Member''s Details Revised'!$C$2:$AO$7385,2,0)</f>
        <v>L. N. C</v>
      </c>
      <c r="I901" s="21">
        <v>15</v>
      </c>
      <c r="J901" s="21" t="s">
        <v>207</v>
      </c>
      <c r="K901" s="21">
        <v>1994</v>
      </c>
      <c r="L901" s="22" t="str">
        <f>VLOOKUP(F901,'[1]Goa Member''s Details Revised'!$C$2:$AO$7385,9,0)</f>
        <v>Never</v>
      </c>
      <c r="M901" s="21" t="s">
        <v>2207</v>
      </c>
      <c r="N901" s="23">
        <f>VLOOKUP(F901,'[1]Goa Member''s Details Revised'!$C$2:$AO$7385,5,0)</f>
        <v>22000</v>
      </c>
      <c r="O901" s="23">
        <f>VLOOKUP(F901,'[1]Goa Member''s Details Revised'!$C$2:$AO$7385,5,0)</f>
        <v>22000</v>
      </c>
      <c r="P901" s="23">
        <f>VLOOKUP(F901,'[1]Goa Member''s Details Revised'!$C$2:$AO$7385,6,0)</f>
        <v>22000</v>
      </c>
      <c r="Q901" s="23" t="str">
        <f>VLOOKUP(F901,'[1]Goa Member''s Details Revised'!$C$2:$AO$7385,8,0)</f>
        <v>I.R.M</v>
      </c>
      <c r="R901" s="23">
        <f t="shared" si="67"/>
        <v>0</v>
      </c>
      <c r="S901" s="21">
        <f t="shared" si="68"/>
        <v>29</v>
      </c>
      <c r="T901" s="23">
        <f t="shared" si="70"/>
        <v>17600</v>
      </c>
      <c r="U901" s="23">
        <f t="shared" si="71"/>
        <v>15555.555555555555</v>
      </c>
      <c r="V901" s="23">
        <f t="shared" si="69"/>
        <v>17600</v>
      </c>
      <c r="W901" s="23"/>
      <c r="X901" s="21"/>
      <c r="Y901" s="24" t="str">
        <f>VLOOKUP(F901,'[1]Goa Member''s Details Revised'!$C$2:$AO$7385,12,0)</f>
        <v>we send last reminder in 2012.then we did not receive any reply.</v>
      </c>
    </row>
    <row r="902" spans="2:25">
      <c r="B902" s="20">
        <v>893</v>
      </c>
      <c r="C902" s="21"/>
      <c r="D902" s="21" t="s">
        <v>2208</v>
      </c>
      <c r="E902" s="21" t="s">
        <v>56</v>
      </c>
      <c r="F902" s="21">
        <v>31226</v>
      </c>
      <c r="G902" s="21"/>
      <c r="H902" s="22" t="str">
        <f>VLOOKUP(F902,'[1]Goa Member''s Details Revised'!$C$2:$AO$7385,2,0)</f>
        <v>L. N. C</v>
      </c>
      <c r="I902" s="21">
        <v>16</v>
      </c>
      <c r="J902" s="21" t="s">
        <v>207</v>
      </c>
      <c r="K902" s="21">
        <v>1994</v>
      </c>
      <c r="L902" s="22" t="str">
        <f>VLOOKUP(F902,'[1]Goa Member''s Details Revised'!$C$2:$AO$7385,9,0)</f>
        <v>Never</v>
      </c>
      <c r="M902" s="21" t="s">
        <v>2209</v>
      </c>
      <c r="N902" s="23">
        <f>VLOOKUP(F902,'[1]Goa Member''s Details Revised'!$C$2:$AO$7385,5,0)</f>
        <v>22000</v>
      </c>
      <c r="O902" s="23">
        <f>VLOOKUP(F902,'[1]Goa Member''s Details Revised'!$C$2:$AO$7385,5,0)</f>
        <v>22000</v>
      </c>
      <c r="P902" s="23">
        <f>VLOOKUP(F902,'[1]Goa Member''s Details Revised'!$C$2:$AO$7385,6,0)</f>
        <v>22000</v>
      </c>
      <c r="Q902" s="23" t="str">
        <f>VLOOKUP(F902,'[1]Goa Member''s Details Revised'!$C$2:$AO$7385,8,0)</f>
        <v>I.R.M</v>
      </c>
      <c r="R902" s="23">
        <f t="shared" si="67"/>
        <v>0</v>
      </c>
      <c r="S902" s="21">
        <f t="shared" si="68"/>
        <v>29</v>
      </c>
      <c r="T902" s="23">
        <f t="shared" si="70"/>
        <v>17600</v>
      </c>
      <c r="U902" s="23">
        <f t="shared" si="71"/>
        <v>15555.555555555555</v>
      </c>
      <c r="V902" s="23">
        <f t="shared" si="69"/>
        <v>17600</v>
      </c>
      <c r="W902" s="23"/>
      <c r="X902" s="21"/>
      <c r="Y902" s="24" t="str">
        <f>VLOOKUP(F902,'[1]Goa Member''s Details Revised'!$C$2:$AO$7385,12,0)</f>
        <v>send perform invoice so Last Communication Till 2011</v>
      </c>
    </row>
    <row r="903" spans="2:25" ht="30">
      <c r="B903" s="20">
        <v>894</v>
      </c>
      <c r="C903" s="21"/>
      <c r="D903" s="21" t="s">
        <v>2210</v>
      </c>
      <c r="E903" s="21" t="s">
        <v>56</v>
      </c>
      <c r="F903" s="21">
        <v>31227</v>
      </c>
      <c r="G903" s="21"/>
      <c r="H903" s="22" t="str">
        <f>VLOOKUP(F903,'[1]Goa Member''s Details Revised'!$C$2:$AO$7385,2,0)</f>
        <v>L. N. C</v>
      </c>
      <c r="I903" s="21">
        <v>21</v>
      </c>
      <c r="J903" s="21" t="s">
        <v>207</v>
      </c>
      <c r="K903" s="21">
        <v>1994</v>
      </c>
      <c r="L903" s="22" t="str">
        <f>VLOOKUP(F903,'[1]Goa Member''s Details Revised'!$C$2:$AO$7385,9,0)</f>
        <v>Never</v>
      </c>
      <c r="M903" s="21" t="s">
        <v>2211</v>
      </c>
      <c r="N903" s="23">
        <f>VLOOKUP(F903,'[1]Goa Member''s Details Revised'!$C$2:$AO$7385,5,0)</f>
        <v>42000</v>
      </c>
      <c r="O903" s="23">
        <f>VLOOKUP(F903,'[1]Goa Member''s Details Revised'!$C$2:$AO$7385,5,0)</f>
        <v>42000</v>
      </c>
      <c r="P903" s="23">
        <f>VLOOKUP(F903,'[1]Goa Member''s Details Revised'!$C$2:$AO$7385,6,0)</f>
        <v>42000</v>
      </c>
      <c r="Q903" s="23" t="str">
        <f>VLOOKUP(F903,'[1]Goa Member''s Details Revised'!$C$2:$AO$7385,8,0)</f>
        <v>I.R.M</v>
      </c>
      <c r="R903" s="23">
        <f t="shared" si="67"/>
        <v>0</v>
      </c>
      <c r="S903" s="21">
        <f t="shared" si="68"/>
        <v>29</v>
      </c>
      <c r="T903" s="23">
        <f t="shared" si="70"/>
        <v>33600</v>
      </c>
      <c r="U903" s="23">
        <f t="shared" si="71"/>
        <v>29696.969696969696</v>
      </c>
      <c r="V903" s="23">
        <f t="shared" si="69"/>
        <v>33600</v>
      </c>
      <c r="W903" s="23"/>
      <c r="X903" s="21"/>
      <c r="Y903" s="24" t="str">
        <f>VLOOKUP(F903,'[1]Goa Member''s Details Revised'!$C$2:$AO$7385,12,0)</f>
        <v>we send last reminder in 2012.then we did not receive any reply.</v>
      </c>
    </row>
    <row r="904" spans="2:25">
      <c r="B904" s="20">
        <v>895</v>
      </c>
      <c r="C904" s="21"/>
      <c r="D904" s="21" t="s">
        <v>2212</v>
      </c>
      <c r="E904" s="21" t="s">
        <v>56</v>
      </c>
      <c r="F904" s="21">
        <v>31228</v>
      </c>
      <c r="G904" s="21"/>
      <c r="H904" s="22" t="str">
        <f>VLOOKUP(F904,'[1]Goa Member''s Details Revised'!$C$2:$AO$7385,2,0)</f>
        <v>L. N. C</v>
      </c>
      <c r="I904" s="21">
        <v>19</v>
      </c>
      <c r="J904" s="21" t="s">
        <v>207</v>
      </c>
      <c r="K904" s="21">
        <v>1994</v>
      </c>
      <c r="L904" s="22">
        <f>VLOOKUP(F904,'[1]Goa Member''s Details Revised'!$C$2:$AO$7385,9,0)</f>
        <v>2010</v>
      </c>
      <c r="M904" s="21" t="s">
        <v>2213</v>
      </c>
      <c r="N904" s="23">
        <f>VLOOKUP(F904,'[1]Goa Member''s Details Revised'!$C$2:$AO$7385,5,0)</f>
        <v>22000</v>
      </c>
      <c r="O904" s="23">
        <f>VLOOKUP(F904,'[1]Goa Member''s Details Revised'!$C$2:$AO$7385,5,0)</f>
        <v>22000</v>
      </c>
      <c r="P904" s="23">
        <f>VLOOKUP(F904,'[1]Goa Member''s Details Revised'!$C$2:$AO$7385,6,0)</f>
        <v>22000</v>
      </c>
      <c r="Q904" s="23" t="str">
        <f>VLOOKUP(F904,'[1]Goa Member''s Details Revised'!$C$2:$AO$7385,8,0)</f>
        <v>R.M</v>
      </c>
      <c r="R904" s="23">
        <f t="shared" si="67"/>
        <v>0</v>
      </c>
      <c r="S904" s="21">
        <f t="shared" si="68"/>
        <v>29</v>
      </c>
      <c r="T904" s="23">
        <f t="shared" si="70"/>
        <v>17600</v>
      </c>
      <c r="U904" s="23">
        <f t="shared" si="71"/>
        <v>15555.555555555555</v>
      </c>
      <c r="V904" s="23">
        <f t="shared" si="69"/>
        <v>17600</v>
      </c>
      <c r="W904" s="23"/>
      <c r="X904" s="21"/>
      <c r="Y904" s="24" t="str">
        <f>VLOOKUP(F904,'[1]Goa Member''s Details Revised'!$C$2:$AO$7385,12,0)</f>
        <v>send perform invoice so Last Communication Till 2012</v>
      </c>
    </row>
    <row r="905" spans="2:25" ht="30">
      <c r="B905" s="20">
        <v>896</v>
      </c>
      <c r="C905" s="21"/>
      <c r="D905" s="21" t="s">
        <v>2214</v>
      </c>
      <c r="E905" s="21" t="s">
        <v>56</v>
      </c>
      <c r="F905" s="21">
        <v>31229</v>
      </c>
      <c r="G905" s="21"/>
      <c r="H905" s="22" t="str">
        <f>VLOOKUP(F905,'[1]Goa Member''s Details Revised'!$C$2:$AO$7385,2,0)</f>
        <v>L. N. C</v>
      </c>
      <c r="I905" s="21">
        <v>18</v>
      </c>
      <c r="J905" s="21" t="s">
        <v>207</v>
      </c>
      <c r="K905" s="21">
        <v>1994</v>
      </c>
      <c r="L905" s="22" t="str">
        <f>VLOOKUP(F905,'[1]Goa Member''s Details Revised'!$C$2:$AO$7385,9,0)</f>
        <v>Never</v>
      </c>
      <c r="M905" s="21" t="s">
        <v>2215</v>
      </c>
      <c r="N905" s="23">
        <f>VLOOKUP(F905,'[1]Goa Member''s Details Revised'!$C$2:$AO$7385,5,0)</f>
        <v>22000</v>
      </c>
      <c r="O905" s="23">
        <f>VLOOKUP(F905,'[1]Goa Member''s Details Revised'!$C$2:$AO$7385,5,0)</f>
        <v>22000</v>
      </c>
      <c r="P905" s="23">
        <f>VLOOKUP(F905,'[1]Goa Member''s Details Revised'!$C$2:$AO$7385,6,0)</f>
        <v>22000</v>
      </c>
      <c r="Q905" s="23" t="str">
        <f>VLOOKUP(F905,'[1]Goa Member''s Details Revised'!$C$2:$AO$7385,8,0)</f>
        <v>I.R.M</v>
      </c>
      <c r="R905" s="23">
        <f t="shared" si="67"/>
        <v>0</v>
      </c>
      <c r="S905" s="21">
        <f t="shared" si="68"/>
        <v>29</v>
      </c>
      <c r="T905" s="23">
        <f t="shared" si="70"/>
        <v>17600</v>
      </c>
      <c r="U905" s="23">
        <f t="shared" si="71"/>
        <v>15555.555555555555</v>
      </c>
      <c r="V905" s="23">
        <f t="shared" si="69"/>
        <v>17600</v>
      </c>
      <c r="W905" s="23"/>
      <c r="X905" s="21"/>
      <c r="Y905" s="24" t="str">
        <f>VLOOKUP(F905,'[1]Goa Member''s Details Revised'!$C$2:$AO$7385,12,0)</f>
        <v>we send last reminder in 2012.then we did not receive any reply.</v>
      </c>
    </row>
    <row r="906" spans="2:25">
      <c r="B906" s="20">
        <v>897</v>
      </c>
      <c r="C906" s="21"/>
      <c r="D906" s="21" t="s">
        <v>2216</v>
      </c>
      <c r="E906" s="21" t="s">
        <v>56</v>
      </c>
      <c r="F906" s="21">
        <v>31230</v>
      </c>
      <c r="G906" s="21"/>
      <c r="H906" s="22" t="str">
        <f>VLOOKUP(F906,'[1]Goa Member''s Details Revised'!$C$2:$AO$7385,2,0)</f>
        <v>L. N. C</v>
      </c>
      <c r="I906" s="21">
        <v>17</v>
      </c>
      <c r="J906" s="21" t="s">
        <v>207</v>
      </c>
      <c r="K906" s="21">
        <v>1994</v>
      </c>
      <c r="L906" s="22" t="str">
        <f>VLOOKUP(F906,'[1]Goa Member''s Details Revised'!$C$2:$AO$7385,9,0)</f>
        <v>Never</v>
      </c>
      <c r="M906" s="21" t="s">
        <v>2217</v>
      </c>
      <c r="N906" s="23">
        <f>VLOOKUP(F906,'[1]Goa Member''s Details Revised'!$C$2:$AO$7385,5,0)</f>
        <v>22000</v>
      </c>
      <c r="O906" s="23">
        <f>VLOOKUP(F906,'[1]Goa Member''s Details Revised'!$C$2:$AO$7385,5,0)</f>
        <v>22000</v>
      </c>
      <c r="P906" s="23">
        <f>VLOOKUP(F906,'[1]Goa Member''s Details Revised'!$C$2:$AO$7385,6,0)</f>
        <v>6600</v>
      </c>
      <c r="Q906" s="23" t="str">
        <f>VLOOKUP(F906,'[1]Goa Member''s Details Revised'!$C$2:$AO$7385,8,0)</f>
        <v>Outstanding</v>
      </c>
      <c r="R906" s="23">
        <f t="shared" si="67"/>
        <v>15400</v>
      </c>
      <c r="S906" s="21">
        <f t="shared" si="68"/>
        <v>29</v>
      </c>
      <c r="T906" s="23">
        <f t="shared" si="70"/>
        <v>5280</v>
      </c>
      <c r="U906" s="23">
        <f t="shared" si="71"/>
        <v>4666.6666666666661</v>
      </c>
      <c r="V906" s="23">
        <f t="shared" si="69"/>
        <v>2200</v>
      </c>
      <c r="W906" s="23"/>
      <c r="X906" s="21"/>
      <c r="Y906" s="24" t="str">
        <f>VLOOKUP(F906,'[1]Goa Member''s Details Revised'!$C$2:$AO$7385,12,0)</f>
        <v>last communication 94..(Outstanding Rs.15400/-)</v>
      </c>
    </row>
    <row r="907" spans="2:25" ht="30">
      <c r="B907" s="20">
        <v>898</v>
      </c>
      <c r="C907" s="21"/>
      <c r="D907" s="21" t="s">
        <v>2218</v>
      </c>
      <c r="E907" s="21" t="s">
        <v>56</v>
      </c>
      <c r="F907" s="21">
        <v>31231</v>
      </c>
      <c r="G907" s="21"/>
      <c r="H907" s="22" t="str">
        <f>VLOOKUP(F907,'[1]Goa Member''s Details Revised'!$C$2:$AO$7385,2,0)</f>
        <v>L. N. C</v>
      </c>
      <c r="I907" s="21">
        <v>3</v>
      </c>
      <c r="J907" s="21" t="s">
        <v>207</v>
      </c>
      <c r="K907" s="21">
        <v>1994</v>
      </c>
      <c r="L907" s="22" t="str">
        <f>VLOOKUP(F907,'[1]Goa Member''s Details Revised'!$C$2:$AO$7385,9,0)</f>
        <v>Never</v>
      </c>
      <c r="M907" s="21" t="s">
        <v>2219</v>
      </c>
      <c r="N907" s="23">
        <f>VLOOKUP(F907,'[1]Goa Member''s Details Revised'!$C$2:$AO$7385,5,0)</f>
        <v>30000</v>
      </c>
      <c r="O907" s="23">
        <f>VLOOKUP(F907,'[1]Goa Member''s Details Revised'!$C$2:$AO$7385,5,0)</f>
        <v>30000</v>
      </c>
      <c r="P907" s="23">
        <f>VLOOKUP(F907,'[1]Goa Member''s Details Revised'!$C$2:$AO$7385,6,0)</f>
        <v>30000</v>
      </c>
      <c r="Q907" s="23" t="str">
        <f>VLOOKUP(F907,'[1]Goa Member''s Details Revised'!$C$2:$AO$7385,8,0)</f>
        <v>I.R.M</v>
      </c>
      <c r="R907" s="23">
        <f t="shared" ref="R907:R970" si="72">+O907-P907</f>
        <v>0</v>
      </c>
      <c r="S907" s="21">
        <f t="shared" ref="S907:S970" si="73">+$Q$6-K907</f>
        <v>29</v>
      </c>
      <c r="T907" s="23">
        <f t="shared" si="70"/>
        <v>24000</v>
      </c>
      <c r="U907" s="23">
        <f t="shared" si="71"/>
        <v>21212.121212121212</v>
      </c>
      <c r="V907" s="23">
        <f t="shared" ref="V907:V970" si="74">IF(Q907="regular",0,(P907-(O907*20%)))</f>
        <v>24000</v>
      </c>
      <c r="W907" s="23"/>
      <c r="X907" s="21"/>
      <c r="Y907" s="24" t="str">
        <f>VLOOKUP(F907,'[1]Goa Member''s Details Revised'!$C$2:$AO$7385,12,0)</f>
        <v>we send last reminder in 2012.then we did not receive any reply.</v>
      </c>
    </row>
    <row r="908" spans="2:25" ht="30">
      <c r="B908" s="20">
        <v>899</v>
      </c>
      <c r="C908" s="21"/>
      <c r="D908" s="21" t="s">
        <v>2220</v>
      </c>
      <c r="E908" s="21" t="s">
        <v>56</v>
      </c>
      <c r="F908" s="21">
        <v>31232</v>
      </c>
      <c r="G908" s="21"/>
      <c r="H908" s="22" t="str">
        <f>VLOOKUP(F908,'[1]Goa Member''s Details Revised'!$C$2:$AO$7385,2,0)</f>
        <v>L. N. C</v>
      </c>
      <c r="I908" s="21">
        <v>19</v>
      </c>
      <c r="J908" s="21" t="s">
        <v>207</v>
      </c>
      <c r="K908" s="21">
        <v>1994</v>
      </c>
      <c r="L908" s="22" t="str">
        <f>VLOOKUP(F908,'[1]Goa Member''s Details Revised'!$C$2:$AO$7385,9,0)</f>
        <v>Never</v>
      </c>
      <c r="M908" s="21" t="s">
        <v>2221</v>
      </c>
      <c r="N908" s="23">
        <f>VLOOKUP(F908,'[1]Goa Member''s Details Revised'!$C$2:$AO$7385,5,0)</f>
        <v>32000</v>
      </c>
      <c r="O908" s="23">
        <f>VLOOKUP(F908,'[1]Goa Member''s Details Revised'!$C$2:$AO$7385,5,0)</f>
        <v>32000</v>
      </c>
      <c r="P908" s="23">
        <f>VLOOKUP(F908,'[1]Goa Member''s Details Revised'!$C$2:$AO$7385,6,0)</f>
        <v>32000</v>
      </c>
      <c r="Q908" s="23" t="str">
        <f>VLOOKUP(F908,'[1]Goa Member''s Details Revised'!$C$2:$AO$7385,8,0)</f>
        <v>I.R.M</v>
      </c>
      <c r="R908" s="23">
        <f t="shared" si="72"/>
        <v>0</v>
      </c>
      <c r="S908" s="21">
        <f t="shared" si="73"/>
        <v>29</v>
      </c>
      <c r="T908" s="23">
        <f t="shared" si="70"/>
        <v>25600</v>
      </c>
      <c r="U908" s="23">
        <f t="shared" si="71"/>
        <v>22626.262626262629</v>
      </c>
      <c r="V908" s="23">
        <f t="shared" si="74"/>
        <v>25600</v>
      </c>
      <c r="W908" s="23"/>
      <c r="X908" s="21"/>
      <c r="Y908" s="24" t="str">
        <f>VLOOKUP(F908,'[1]Goa Member''s Details Revised'!$C$2:$AO$7385,12,0)</f>
        <v>we send last reminder in 2012.then we did not receive any reply.</v>
      </c>
    </row>
    <row r="909" spans="2:25">
      <c r="B909" s="20">
        <v>900</v>
      </c>
      <c r="C909" s="21"/>
      <c r="D909" s="21" t="s">
        <v>2222</v>
      </c>
      <c r="E909" s="21" t="s">
        <v>56</v>
      </c>
      <c r="F909" s="21">
        <v>31233</v>
      </c>
      <c r="G909" s="21"/>
      <c r="H909" s="22" t="str">
        <f>VLOOKUP(F909,'[1]Goa Member''s Details Revised'!$C$2:$AO$7385,2,0)</f>
        <v>L. N. C</v>
      </c>
      <c r="I909" s="21">
        <v>22</v>
      </c>
      <c r="J909" s="21" t="s">
        <v>207</v>
      </c>
      <c r="K909" s="21">
        <v>1994</v>
      </c>
      <c r="L909" s="22" t="str">
        <f>VLOOKUP(F909,'[1]Goa Member''s Details Revised'!$C$2:$AO$7385,9,0)</f>
        <v>Never</v>
      </c>
      <c r="M909" s="21" t="s">
        <v>2223</v>
      </c>
      <c r="N909" s="23">
        <f>VLOOKUP(F909,'[1]Goa Member''s Details Revised'!$C$2:$AO$7385,5,0)</f>
        <v>30000</v>
      </c>
      <c r="O909" s="23">
        <f>VLOOKUP(F909,'[1]Goa Member''s Details Revised'!$C$2:$AO$7385,5,0)</f>
        <v>30000</v>
      </c>
      <c r="P909" s="23">
        <f>VLOOKUP(F909,'[1]Goa Member''s Details Revised'!$C$2:$AO$7385,6,0)</f>
        <v>7500</v>
      </c>
      <c r="Q909" s="23" t="str">
        <f>VLOOKUP(F909,'[1]Goa Member''s Details Revised'!$C$2:$AO$7385,8,0)</f>
        <v>Outstanding</v>
      </c>
      <c r="R909" s="23">
        <f t="shared" si="72"/>
        <v>22500</v>
      </c>
      <c r="S909" s="21">
        <f t="shared" si="73"/>
        <v>29</v>
      </c>
      <c r="T909" s="23">
        <f t="shared" si="70"/>
        <v>6000</v>
      </c>
      <c r="U909" s="23">
        <f t="shared" si="71"/>
        <v>5303.030303030303</v>
      </c>
      <c r="V909" s="23">
        <f t="shared" si="74"/>
        <v>1500</v>
      </c>
      <c r="W909" s="23"/>
      <c r="X909" s="21"/>
      <c r="Y909" s="24" t="str">
        <f>VLOOKUP(F909,'[1]Goa Member''s Details Revised'!$C$2:$AO$7385,12,0)</f>
        <v>As POD last communication 07(Outstanding Rs. 22500/-)</v>
      </c>
    </row>
    <row r="910" spans="2:25" ht="30">
      <c r="B910" s="20">
        <v>901</v>
      </c>
      <c r="C910" s="21"/>
      <c r="D910" s="21" t="s">
        <v>2224</v>
      </c>
      <c r="E910" s="21" t="s">
        <v>56</v>
      </c>
      <c r="F910" s="21">
        <v>31235</v>
      </c>
      <c r="G910" s="21"/>
      <c r="H910" s="22" t="str">
        <f>VLOOKUP(F910,'[1]Goa Member''s Details Revised'!$C$2:$AO$7385,2,0)</f>
        <v>L. N. C</v>
      </c>
      <c r="I910" s="21">
        <v>24</v>
      </c>
      <c r="J910" s="21" t="s">
        <v>207</v>
      </c>
      <c r="K910" s="21">
        <v>1994</v>
      </c>
      <c r="L910" s="22" t="str">
        <f>VLOOKUP(F910,'[1]Goa Member''s Details Revised'!$C$2:$AO$7385,9,0)</f>
        <v>Never</v>
      </c>
      <c r="M910" s="21" t="s">
        <v>2225</v>
      </c>
      <c r="N910" s="23">
        <f>VLOOKUP(F910,'[1]Goa Member''s Details Revised'!$C$2:$AO$7385,5,0)</f>
        <v>61750</v>
      </c>
      <c r="O910" s="23">
        <f>VLOOKUP(F910,'[1]Goa Member''s Details Revised'!$C$2:$AO$7385,5,0)</f>
        <v>61750</v>
      </c>
      <c r="P910" s="23">
        <f>VLOOKUP(F910,'[1]Goa Member''s Details Revised'!$C$2:$AO$7385,6,0)</f>
        <v>61750</v>
      </c>
      <c r="Q910" s="23" t="str">
        <f>VLOOKUP(F910,'[1]Goa Member''s Details Revised'!$C$2:$AO$7385,8,0)</f>
        <v>I.R.M</v>
      </c>
      <c r="R910" s="23">
        <f t="shared" si="72"/>
        <v>0</v>
      </c>
      <c r="S910" s="21">
        <f t="shared" si="73"/>
        <v>29</v>
      </c>
      <c r="T910" s="23">
        <f t="shared" si="70"/>
        <v>49400</v>
      </c>
      <c r="U910" s="23">
        <f t="shared" si="71"/>
        <v>43661.616161616155</v>
      </c>
      <c r="V910" s="23">
        <f t="shared" si="74"/>
        <v>49400</v>
      </c>
      <c r="W910" s="23"/>
      <c r="X910" s="21"/>
      <c r="Y910" s="24" t="str">
        <f>VLOOKUP(F910,'[1]Goa Member''s Details Revised'!$C$2:$AO$7385,12,0)</f>
        <v>we send last reminder in 2012.then we did not receive any reply.</v>
      </c>
    </row>
    <row r="911" spans="2:25" ht="30">
      <c r="B911" s="20">
        <v>902</v>
      </c>
      <c r="C911" s="21"/>
      <c r="D911" s="21" t="s">
        <v>2226</v>
      </c>
      <c r="E911" s="21" t="s">
        <v>56</v>
      </c>
      <c r="F911" s="21">
        <v>31236</v>
      </c>
      <c r="G911" s="21"/>
      <c r="H911" s="22" t="str">
        <f>VLOOKUP(F911,'[1]Goa Member''s Details Revised'!$C$2:$AO$7385,2,0)</f>
        <v>L. N. C</v>
      </c>
      <c r="I911" s="21">
        <v>24</v>
      </c>
      <c r="J911" s="21" t="s">
        <v>207</v>
      </c>
      <c r="K911" s="21">
        <v>1994</v>
      </c>
      <c r="L911" s="22">
        <f>VLOOKUP(F911,'[1]Goa Member''s Details Revised'!$C$2:$AO$7385,9,0)</f>
        <v>2007</v>
      </c>
      <c r="M911" s="21" t="s">
        <v>2227</v>
      </c>
      <c r="N911" s="23">
        <f>VLOOKUP(F911,'[1]Goa Member''s Details Revised'!$C$2:$AO$7385,5,0)</f>
        <v>52000</v>
      </c>
      <c r="O911" s="23">
        <f>VLOOKUP(F911,'[1]Goa Member''s Details Revised'!$C$2:$AO$7385,5,0)</f>
        <v>52000</v>
      </c>
      <c r="P911" s="23">
        <f>VLOOKUP(F911,'[1]Goa Member''s Details Revised'!$C$2:$AO$7385,6,0)</f>
        <v>52000</v>
      </c>
      <c r="Q911" s="23" t="str">
        <f>VLOOKUP(F911,'[1]Goa Member''s Details Revised'!$C$2:$AO$7385,8,0)</f>
        <v>R.M</v>
      </c>
      <c r="R911" s="23">
        <f t="shared" si="72"/>
        <v>0</v>
      </c>
      <c r="S911" s="21">
        <f t="shared" si="73"/>
        <v>29</v>
      </c>
      <c r="T911" s="23">
        <f t="shared" si="70"/>
        <v>41600</v>
      </c>
      <c r="U911" s="23">
        <f t="shared" si="71"/>
        <v>36767.676767676763</v>
      </c>
      <c r="V911" s="23">
        <f t="shared" si="74"/>
        <v>41600</v>
      </c>
      <c r="W911" s="23"/>
      <c r="X911" s="21"/>
      <c r="Y911" s="24" t="str">
        <f>VLOOKUP(F911,'[1]Goa Member''s Details Revised'!$C$2:$AO$7385,12,0)</f>
        <v>we send last reminder in 2013.then we did not receive any reply.</v>
      </c>
    </row>
    <row r="912" spans="2:25" ht="30">
      <c r="B912" s="20">
        <v>903</v>
      </c>
      <c r="C912" s="21"/>
      <c r="D912" s="21" t="s">
        <v>2228</v>
      </c>
      <c r="E912" s="21" t="s">
        <v>56</v>
      </c>
      <c r="F912" s="21">
        <v>31237</v>
      </c>
      <c r="G912" s="21"/>
      <c r="H912" s="22" t="str">
        <f>VLOOKUP(F912,'[1]Goa Member''s Details Revised'!$C$2:$AO$7385,2,0)</f>
        <v>L. N. C</v>
      </c>
      <c r="I912" s="21">
        <v>22</v>
      </c>
      <c r="J912" s="21" t="s">
        <v>207</v>
      </c>
      <c r="K912" s="21">
        <v>1994</v>
      </c>
      <c r="L912" s="22" t="str">
        <f>VLOOKUP(F912,'[1]Goa Member''s Details Revised'!$C$2:$AO$7385,9,0)</f>
        <v>Never</v>
      </c>
      <c r="M912" s="21" t="s">
        <v>2229</v>
      </c>
      <c r="N912" s="23">
        <f>VLOOKUP(F912,'[1]Goa Member''s Details Revised'!$C$2:$AO$7385,5,0)</f>
        <v>42000</v>
      </c>
      <c r="O912" s="23">
        <f>VLOOKUP(F912,'[1]Goa Member''s Details Revised'!$C$2:$AO$7385,5,0)</f>
        <v>42000</v>
      </c>
      <c r="P912" s="23">
        <f>VLOOKUP(F912,'[1]Goa Member''s Details Revised'!$C$2:$AO$7385,6,0)</f>
        <v>10500</v>
      </c>
      <c r="Q912" s="23" t="str">
        <f>VLOOKUP(F912,'[1]Goa Member''s Details Revised'!$C$2:$AO$7385,8,0)</f>
        <v>Outstanding</v>
      </c>
      <c r="R912" s="23">
        <f t="shared" si="72"/>
        <v>31500</v>
      </c>
      <c r="S912" s="21">
        <f t="shared" si="73"/>
        <v>29</v>
      </c>
      <c r="T912" s="23">
        <f t="shared" si="70"/>
        <v>8400</v>
      </c>
      <c r="U912" s="23">
        <f t="shared" si="71"/>
        <v>7424.242424242424</v>
      </c>
      <c r="V912" s="23">
        <f t="shared" si="74"/>
        <v>2100</v>
      </c>
      <c r="W912" s="23"/>
      <c r="X912" s="21"/>
      <c r="Y912" s="24" t="str">
        <f>VLOOKUP(F912,'[1]Goa Member''s Details Revised'!$C$2:$AO$7385,12,0)</f>
        <v>we send last reminder in 2012.then we did not receive any reply. (Outstanding Rs 31500/-)</v>
      </c>
    </row>
    <row r="913" spans="2:25" ht="30">
      <c r="B913" s="20">
        <v>904</v>
      </c>
      <c r="C913" s="21"/>
      <c r="D913" s="21" t="s">
        <v>2230</v>
      </c>
      <c r="E913" s="21" t="s">
        <v>56</v>
      </c>
      <c r="F913" s="21">
        <v>31238</v>
      </c>
      <c r="G913" s="21"/>
      <c r="H913" s="22" t="str">
        <f>VLOOKUP(F913,'[1]Goa Member''s Details Revised'!$C$2:$AO$7385,2,0)</f>
        <v>L. N. C</v>
      </c>
      <c r="I913" s="21">
        <v>5</v>
      </c>
      <c r="J913" s="21" t="s">
        <v>207</v>
      </c>
      <c r="K913" s="21">
        <v>1994</v>
      </c>
      <c r="L913" s="22" t="str">
        <f>VLOOKUP(F913,'[1]Goa Member''s Details Revised'!$C$2:$AO$7385,9,0)</f>
        <v>Never</v>
      </c>
      <c r="M913" s="21" t="s">
        <v>2231</v>
      </c>
      <c r="N913" s="23">
        <f>VLOOKUP(F913,'[1]Goa Member''s Details Revised'!$C$2:$AO$7385,5,0)</f>
        <v>20900</v>
      </c>
      <c r="O913" s="23">
        <f>VLOOKUP(F913,'[1]Goa Member''s Details Revised'!$C$2:$AO$7385,5,0)</f>
        <v>20900</v>
      </c>
      <c r="P913" s="23">
        <f>VLOOKUP(F913,'[1]Goa Member''s Details Revised'!$C$2:$AO$7385,6,0)</f>
        <v>20900</v>
      </c>
      <c r="Q913" s="23" t="str">
        <f>VLOOKUP(F913,'[1]Goa Member''s Details Revised'!$C$2:$AO$7385,8,0)</f>
        <v>I.R.M</v>
      </c>
      <c r="R913" s="23">
        <f t="shared" si="72"/>
        <v>0</v>
      </c>
      <c r="S913" s="21">
        <f t="shared" si="73"/>
        <v>29</v>
      </c>
      <c r="T913" s="23">
        <f t="shared" si="70"/>
        <v>16720</v>
      </c>
      <c r="U913" s="23">
        <f t="shared" si="71"/>
        <v>14777.777777777777</v>
      </c>
      <c r="V913" s="23">
        <f t="shared" si="74"/>
        <v>16720</v>
      </c>
      <c r="W913" s="23"/>
      <c r="X913" s="21"/>
      <c r="Y913" s="24" t="str">
        <f>VLOOKUP(F913,'[1]Goa Member''s Details Revised'!$C$2:$AO$7385,12,0)</f>
        <v>we send last reminder in 2012.then we did not receive any reply.</v>
      </c>
    </row>
    <row r="914" spans="2:25">
      <c r="B914" s="20">
        <v>905</v>
      </c>
      <c r="C914" s="21"/>
      <c r="D914" s="21" t="s">
        <v>2232</v>
      </c>
      <c r="E914" s="21" t="s">
        <v>56</v>
      </c>
      <c r="F914" s="21">
        <v>31239</v>
      </c>
      <c r="G914" s="21"/>
      <c r="H914" s="22" t="str">
        <f>VLOOKUP(F914,'[1]Goa Member''s Details Revised'!$C$2:$AO$7385,2,0)</f>
        <v>L. N. C</v>
      </c>
      <c r="I914" s="21">
        <v>11</v>
      </c>
      <c r="J914" s="21" t="s">
        <v>207</v>
      </c>
      <c r="K914" s="21">
        <v>1994</v>
      </c>
      <c r="L914" s="22" t="str">
        <f>VLOOKUP(F914,'[1]Goa Member''s Details Revised'!$C$2:$AO$7385,9,0)</f>
        <v>Never</v>
      </c>
      <c r="M914" s="21" t="s">
        <v>2233</v>
      </c>
      <c r="N914" s="23">
        <f>VLOOKUP(F914,'[1]Goa Member''s Details Revised'!$C$2:$AO$7385,5,0)</f>
        <v>65000</v>
      </c>
      <c r="O914" s="23">
        <f>VLOOKUP(F914,'[1]Goa Member''s Details Revised'!$C$2:$AO$7385,5,0)</f>
        <v>65000</v>
      </c>
      <c r="P914" s="23">
        <f>VLOOKUP(F914,'[1]Goa Member''s Details Revised'!$C$2:$AO$7385,6,0)</f>
        <v>65000</v>
      </c>
      <c r="Q914" s="23" t="str">
        <f>VLOOKUP(F914,'[1]Goa Member''s Details Revised'!$C$2:$AO$7385,8,0)</f>
        <v>I.R.M</v>
      </c>
      <c r="R914" s="23">
        <f t="shared" si="72"/>
        <v>0</v>
      </c>
      <c r="S914" s="21">
        <f t="shared" si="73"/>
        <v>29</v>
      </c>
      <c r="T914" s="23">
        <f t="shared" si="70"/>
        <v>52000</v>
      </c>
      <c r="U914" s="23">
        <f t="shared" si="71"/>
        <v>45959.595959595958</v>
      </c>
      <c r="V914" s="23">
        <f t="shared" si="74"/>
        <v>52000</v>
      </c>
      <c r="W914" s="23"/>
      <c r="X914" s="21"/>
      <c r="Y914" s="24" t="str">
        <f>VLOOKUP(F914,'[1]Goa Member''s Details Revised'!$C$2:$AO$7385,12,0)</f>
        <v>As POD last communication 2007</v>
      </c>
    </row>
    <row r="915" spans="2:25" ht="30">
      <c r="B915" s="20">
        <v>906</v>
      </c>
      <c r="C915" s="21"/>
      <c r="D915" s="21" t="s">
        <v>2234</v>
      </c>
      <c r="E915" s="21" t="s">
        <v>56</v>
      </c>
      <c r="F915" s="21">
        <v>31240</v>
      </c>
      <c r="G915" s="21"/>
      <c r="H915" s="22" t="str">
        <f>VLOOKUP(F915,'[1]Goa Member''s Details Revised'!$C$2:$AO$7385,2,0)</f>
        <v>L. N. C</v>
      </c>
      <c r="I915" s="21">
        <v>11</v>
      </c>
      <c r="J915" s="21" t="s">
        <v>207</v>
      </c>
      <c r="K915" s="21">
        <v>1994</v>
      </c>
      <c r="L915" s="22" t="str">
        <f>VLOOKUP(F915,'[1]Goa Member''s Details Revised'!$C$2:$AO$7385,9,0)</f>
        <v>Never</v>
      </c>
      <c r="M915" s="21" t="s">
        <v>2235</v>
      </c>
      <c r="N915" s="23">
        <f>VLOOKUP(F915,'[1]Goa Member''s Details Revised'!$C$2:$AO$7385,5,0)</f>
        <v>65000</v>
      </c>
      <c r="O915" s="23">
        <f>VLOOKUP(F915,'[1]Goa Member''s Details Revised'!$C$2:$AO$7385,5,0)</f>
        <v>65000</v>
      </c>
      <c r="P915" s="23">
        <f>VLOOKUP(F915,'[1]Goa Member''s Details Revised'!$C$2:$AO$7385,6,0)</f>
        <v>65000</v>
      </c>
      <c r="Q915" s="23" t="str">
        <f>VLOOKUP(F915,'[1]Goa Member''s Details Revised'!$C$2:$AO$7385,8,0)</f>
        <v>I.R.M</v>
      </c>
      <c r="R915" s="23">
        <f t="shared" si="72"/>
        <v>0</v>
      </c>
      <c r="S915" s="21">
        <f t="shared" si="73"/>
        <v>29</v>
      </c>
      <c r="T915" s="23">
        <f t="shared" si="70"/>
        <v>52000</v>
      </c>
      <c r="U915" s="23">
        <f t="shared" si="71"/>
        <v>45959.595959595958</v>
      </c>
      <c r="V915" s="23">
        <f t="shared" si="74"/>
        <v>52000</v>
      </c>
      <c r="W915" s="23"/>
      <c r="X915" s="21"/>
      <c r="Y915" s="24" t="str">
        <f>VLOOKUP(F915,'[1]Goa Member''s Details Revised'!$C$2:$AO$7385,12,0)</f>
        <v>we send last reminder in 2012.then we did not receive any reply.</v>
      </c>
    </row>
    <row r="916" spans="2:25" ht="30">
      <c r="B916" s="20">
        <v>907</v>
      </c>
      <c r="C916" s="21"/>
      <c r="D916" s="21" t="s">
        <v>2236</v>
      </c>
      <c r="E916" s="21" t="s">
        <v>56</v>
      </c>
      <c r="F916" s="21">
        <v>31241</v>
      </c>
      <c r="G916" s="21"/>
      <c r="H916" s="22" t="str">
        <f>VLOOKUP(F916,'[1]Goa Member''s Details Revised'!$C$2:$AO$7385,2,0)</f>
        <v>L. N. C</v>
      </c>
      <c r="I916" s="21">
        <v>11</v>
      </c>
      <c r="J916" s="21" t="s">
        <v>207</v>
      </c>
      <c r="K916" s="21">
        <v>1994</v>
      </c>
      <c r="L916" s="22" t="str">
        <f>VLOOKUP(F916,'[1]Goa Member''s Details Revised'!$C$2:$AO$7385,9,0)</f>
        <v>Never</v>
      </c>
      <c r="M916" s="21" t="s">
        <v>2237</v>
      </c>
      <c r="N916" s="23">
        <f>VLOOKUP(F916,'[1]Goa Member''s Details Revised'!$C$2:$AO$7385,5,0)</f>
        <v>65000</v>
      </c>
      <c r="O916" s="23">
        <f>VLOOKUP(F916,'[1]Goa Member''s Details Revised'!$C$2:$AO$7385,5,0)</f>
        <v>65000</v>
      </c>
      <c r="P916" s="23">
        <f>VLOOKUP(F916,'[1]Goa Member''s Details Revised'!$C$2:$AO$7385,6,0)</f>
        <v>65000</v>
      </c>
      <c r="Q916" s="23" t="str">
        <f>VLOOKUP(F916,'[1]Goa Member''s Details Revised'!$C$2:$AO$7385,8,0)</f>
        <v>I.R.M</v>
      </c>
      <c r="R916" s="23">
        <f t="shared" si="72"/>
        <v>0</v>
      </c>
      <c r="S916" s="21">
        <f t="shared" si="73"/>
        <v>29</v>
      </c>
      <c r="T916" s="23">
        <f t="shared" si="70"/>
        <v>52000</v>
      </c>
      <c r="U916" s="23">
        <f t="shared" si="71"/>
        <v>45959.595959595958</v>
      </c>
      <c r="V916" s="23">
        <f t="shared" si="74"/>
        <v>52000</v>
      </c>
      <c r="W916" s="23"/>
      <c r="X916" s="21"/>
      <c r="Y916" s="24" t="str">
        <f>VLOOKUP(F916,'[1]Goa Member''s Details Revised'!$C$2:$AO$7385,12,0)</f>
        <v>we send last reminder in 2012.then we did not receive any reply.</v>
      </c>
    </row>
    <row r="917" spans="2:25" ht="30">
      <c r="B917" s="20">
        <v>908</v>
      </c>
      <c r="C917" s="21"/>
      <c r="D917" s="21" t="s">
        <v>2238</v>
      </c>
      <c r="E917" s="21" t="s">
        <v>56</v>
      </c>
      <c r="F917" s="21">
        <v>31242</v>
      </c>
      <c r="G917" s="21"/>
      <c r="H917" s="22" t="str">
        <f>VLOOKUP(F917,'[1]Goa Member''s Details Revised'!$C$2:$AO$7385,2,0)</f>
        <v>L. N. C</v>
      </c>
      <c r="I917" s="21">
        <v>11</v>
      </c>
      <c r="J917" s="21" t="s">
        <v>207</v>
      </c>
      <c r="K917" s="21">
        <v>1994</v>
      </c>
      <c r="L917" s="22" t="str">
        <f>VLOOKUP(F917,'[1]Goa Member''s Details Revised'!$C$2:$AO$7385,9,0)</f>
        <v>Never</v>
      </c>
      <c r="M917" s="21" t="s">
        <v>2239</v>
      </c>
      <c r="N917" s="23">
        <f>VLOOKUP(F917,'[1]Goa Member''s Details Revised'!$C$2:$AO$7385,5,0)</f>
        <v>65000</v>
      </c>
      <c r="O917" s="23">
        <f>VLOOKUP(F917,'[1]Goa Member''s Details Revised'!$C$2:$AO$7385,5,0)</f>
        <v>65000</v>
      </c>
      <c r="P917" s="23">
        <f>VLOOKUP(F917,'[1]Goa Member''s Details Revised'!$C$2:$AO$7385,6,0)</f>
        <v>65000</v>
      </c>
      <c r="Q917" s="23" t="str">
        <f>VLOOKUP(F917,'[1]Goa Member''s Details Revised'!$C$2:$AO$7385,8,0)</f>
        <v>I.R.M</v>
      </c>
      <c r="R917" s="23">
        <f t="shared" si="72"/>
        <v>0</v>
      </c>
      <c r="S917" s="21">
        <f t="shared" si="73"/>
        <v>29</v>
      </c>
      <c r="T917" s="23">
        <f t="shared" si="70"/>
        <v>52000</v>
      </c>
      <c r="U917" s="23">
        <f t="shared" si="71"/>
        <v>45959.595959595958</v>
      </c>
      <c r="V917" s="23">
        <f t="shared" si="74"/>
        <v>52000</v>
      </c>
      <c r="W917" s="23"/>
      <c r="X917" s="21"/>
      <c r="Y917" s="24" t="str">
        <f>VLOOKUP(F917,'[1]Goa Member''s Details Revised'!$C$2:$AO$7385,12,0)</f>
        <v>we send last reminder in 2012.then we did not receive any reply.</v>
      </c>
    </row>
    <row r="918" spans="2:25" ht="30">
      <c r="B918" s="20">
        <v>909</v>
      </c>
      <c r="C918" s="21"/>
      <c r="D918" s="21" t="s">
        <v>2240</v>
      </c>
      <c r="E918" s="21" t="s">
        <v>56</v>
      </c>
      <c r="F918" s="21">
        <v>31244</v>
      </c>
      <c r="G918" s="21"/>
      <c r="H918" s="22" t="str">
        <f>VLOOKUP(F918,'[1]Goa Member''s Details Revised'!$C$2:$AO$7385,2,0)</f>
        <v>L. N. C</v>
      </c>
      <c r="I918" s="21">
        <v>24</v>
      </c>
      <c r="J918" s="21" t="s">
        <v>207</v>
      </c>
      <c r="K918" s="21">
        <v>1994</v>
      </c>
      <c r="L918" s="22" t="str">
        <f>VLOOKUP(F918,'[1]Goa Member''s Details Revised'!$C$2:$AO$7385,9,0)</f>
        <v>Never</v>
      </c>
      <c r="M918" s="21" t="s">
        <v>2241</v>
      </c>
      <c r="N918" s="23">
        <f>VLOOKUP(F918,'[1]Goa Member''s Details Revised'!$C$2:$AO$7385,5,0)</f>
        <v>22000</v>
      </c>
      <c r="O918" s="23">
        <f>VLOOKUP(F918,'[1]Goa Member''s Details Revised'!$C$2:$AO$7385,5,0)</f>
        <v>22000</v>
      </c>
      <c r="P918" s="23">
        <f>VLOOKUP(F918,'[1]Goa Member''s Details Revised'!$C$2:$AO$7385,6,0)</f>
        <v>22000</v>
      </c>
      <c r="Q918" s="23" t="str">
        <f>VLOOKUP(F918,'[1]Goa Member''s Details Revised'!$C$2:$AO$7385,8,0)</f>
        <v>I.R.M</v>
      </c>
      <c r="R918" s="23">
        <f t="shared" si="72"/>
        <v>0</v>
      </c>
      <c r="S918" s="21">
        <f t="shared" si="73"/>
        <v>29</v>
      </c>
      <c r="T918" s="23">
        <f t="shared" si="70"/>
        <v>17600</v>
      </c>
      <c r="U918" s="23">
        <f t="shared" si="71"/>
        <v>15555.555555555555</v>
      </c>
      <c r="V918" s="23">
        <f t="shared" si="74"/>
        <v>17600</v>
      </c>
      <c r="W918" s="23"/>
      <c r="X918" s="21"/>
      <c r="Y918" s="24" t="str">
        <f>VLOOKUP(F918,'[1]Goa Member''s Details Revised'!$C$2:$AO$7385,12,0)</f>
        <v>we send last reminder in 2012.then we did not receive any reply.</v>
      </c>
    </row>
    <row r="919" spans="2:25" ht="30">
      <c r="B919" s="20">
        <v>910</v>
      </c>
      <c r="C919" s="21"/>
      <c r="D919" s="21" t="s">
        <v>2242</v>
      </c>
      <c r="E919" s="21" t="s">
        <v>56</v>
      </c>
      <c r="F919" s="21">
        <v>31246</v>
      </c>
      <c r="G919" s="21"/>
      <c r="H919" s="22" t="str">
        <f>VLOOKUP(F919,'[1]Goa Member''s Details Revised'!$C$2:$AO$7385,2,0)</f>
        <v>L. N. C</v>
      </c>
      <c r="I919" s="21">
        <v>24</v>
      </c>
      <c r="J919" s="21" t="s">
        <v>207</v>
      </c>
      <c r="K919" s="21">
        <v>1994</v>
      </c>
      <c r="L919" s="22" t="str">
        <f>VLOOKUP(F919,'[1]Goa Member''s Details Revised'!$C$2:$AO$7385,9,0)</f>
        <v>Never</v>
      </c>
      <c r="M919" s="21" t="s">
        <v>2243</v>
      </c>
      <c r="N919" s="23">
        <f>VLOOKUP(F919,'[1]Goa Member''s Details Revised'!$C$2:$AO$7385,5,0)</f>
        <v>52000</v>
      </c>
      <c r="O919" s="23">
        <f>VLOOKUP(F919,'[1]Goa Member''s Details Revised'!$C$2:$AO$7385,5,0)</f>
        <v>52000</v>
      </c>
      <c r="P919" s="23">
        <f>VLOOKUP(F919,'[1]Goa Member''s Details Revised'!$C$2:$AO$7385,6,0)</f>
        <v>52000</v>
      </c>
      <c r="Q919" s="23" t="str">
        <f>VLOOKUP(F919,'[1]Goa Member''s Details Revised'!$C$2:$AO$7385,8,0)</f>
        <v>I.R.M</v>
      </c>
      <c r="R919" s="23">
        <f t="shared" si="72"/>
        <v>0</v>
      </c>
      <c r="S919" s="21">
        <f t="shared" si="73"/>
        <v>29</v>
      </c>
      <c r="T919" s="23">
        <f t="shared" si="70"/>
        <v>41600</v>
      </c>
      <c r="U919" s="23">
        <f t="shared" si="71"/>
        <v>36767.676767676763</v>
      </c>
      <c r="V919" s="23">
        <f t="shared" si="74"/>
        <v>41600</v>
      </c>
      <c r="W919" s="23"/>
      <c r="X919" s="21"/>
      <c r="Y919" s="24" t="str">
        <f>VLOOKUP(F919,'[1]Goa Member''s Details Revised'!$C$2:$AO$7385,12,0)</f>
        <v>we send last reminder in 2012.then we did not receive any reply.</v>
      </c>
    </row>
    <row r="920" spans="2:25">
      <c r="B920" s="20">
        <v>911</v>
      </c>
      <c r="C920" s="21"/>
      <c r="D920" s="21" t="s">
        <v>2244</v>
      </c>
      <c r="E920" s="21" t="s">
        <v>56</v>
      </c>
      <c r="F920" s="21">
        <v>31247</v>
      </c>
      <c r="G920" s="21"/>
      <c r="H920" s="22" t="str">
        <f>VLOOKUP(F920,'[1]Goa Member''s Details Revised'!$C$2:$AO$7385,2,0)</f>
        <v>L. N. C</v>
      </c>
      <c r="I920" s="21">
        <v>24</v>
      </c>
      <c r="J920" s="21" t="s">
        <v>207</v>
      </c>
      <c r="K920" s="21">
        <v>1994</v>
      </c>
      <c r="L920" s="22" t="str">
        <f>VLOOKUP(F920,'[1]Goa Member''s Details Revised'!$C$2:$AO$7385,9,0)</f>
        <v>Never</v>
      </c>
      <c r="M920" s="21" t="s">
        <v>2245</v>
      </c>
      <c r="N920" s="23">
        <f>VLOOKUP(F920,'[1]Goa Member''s Details Revised'!$C$2:$AO$7385,5,0)</f>
        <v>22000</v>
      </c>
      <c r="O920" s="23">
        <f>VLOOKUP(F920,'[1]Goa Member''s Details Revised'!$C$2:$AO$7385,5,0)</f>
        <v>22000</v>
      </c>
      <c r="P920" s="23">
        <f>VLOOKUP(F920,'[1]Goa Member''s Details Revised'!$C$2:$AO$7385,6,0)</f>
        <v>5500</v>
      </c>
      <c r="Q920" s="23" t="str">
        <f>VLOOKUP(F920,'[1]Goa Member''s Details Revised'!$C$2:$AO$7385,8,0)</f>
        <v>Outstanding</v>
      </c>
      <c r="R920" s="23">
        <f t="shared" si="72"/>
        <v>16500</v>
      </c>
      <c r="S920" s="21">
        <f t="shared" si="73"/>
        <v>29</v>
      </c>
      <c r="T920" s="23">
        <f t="shared" si="70"/>
        <v>4400</v>
      </c>
      <c r="U920" s="23">
        <f t="shared" si="71"/>
        <v>3888.8888888888887</v>
      </c>
      <c r="V920" s="23">
        <f t="shared" si="74"/>
        <v>1100</v>
      </c>
      <c r="W920" s="23"/>
      <c r="X920" s="21"/>
      <c r="Y920" s="24" t="str">
        <f>VLOOKUP(F920,'[1]Goa Member''s Details Revised'!$C$2:$AO$7385,12,0)</f>
        <v>A sPOD last communication 07 (Outstanding Rs. 16500)</v>
      </c>
    </row>
    <row r="921" spans="2:25">
      <c r="B921" s="20">
        <v>912</v>
      </c>
      <c r="C921" s="21"/>
      <c r="D921" s="21" t="s">
        <v>2246</v>
      </c>
      <c r="E921" s="21" t="s">
        <v>56</v>
      </c>
      <c r="F921" s="21">
        <v>31248</v>
      </c>
      <c r="G921" s="21"/>
      <c r="H921" s="22" t="str">
        <f>VLOOKUP(F921,'[1]Goa Member''s Details Revised'!$C$2:$AO$7385,2,0)</f>
        <v>L. N. C</v>
      </c>
      <c r="I921" s="21">
        <v>24</v>
      </c>
      <c r="J921" s="21" t="s">
        <v>207</v>
      </c>
      <c r="K921" s="21">
        <v>1994</v>
      </c>
      <c r="L921" s="22">
        <f>VLOOKUP(F921,'[1]Goa Member''s Details Revised'!$C$2:$AO$7385,9,0)</f>
        <v>2008</v>
      </c>
      <c r="M921" s="21" t="s">
        <v>2247</v>
      </c>
      <c r="N921" s="23">
        <f>VLOOKUP(F921,'[1]Goa Member''s Details Revised'!$C$2:$AO$7385,5,0)</f>
        <v>61750</v>
      </c>
      <c r="O921" s="23">
        <f>VLOOKUP(F921,'[1]Goa Member''s Details Revised'!$C$2:$AO$7385,5,0)</f>
        <v>61750</v>
      </c>
      <c r="P921" s="23">
        <f>VLOOKUP(F921,'[1]Goa Member''s Details Revised'!$C$2:$AO$7385,6,0)</f>
        <v>61750</v>
      </c>
      <c r="Q921" s="23" t="str">
        <f>VLOOKUP(F921,'[1]Goa Member''s Details Revised'!$C$2:$AO$7385,8,0)</f>
        <v>R.M</v>
      </c>
      <c r="R921" s="23">
        <f t="shared" si="72"/>
        <v>0</v>
      </c>
      <c r="S921" s="21">
        <f t="shared" si="73"/>
        <v>29</v>
      </c>
      <c r="T921" s="23">
        <f t="shared" si="70"/>
        <v>49400</v>
      </c>
      <c r="U921" s="23">
        <f t="shared" si="71"/>
        <v>43661.616161616155</v>
      </c>
      <c r="V921" s="23">
        <f t="shared" si="74"/>
        <v>49400</v>
      </c>
      <c r="W921" s="23"/>
      <c r="X921" s="21"/>
      <c r="Y921" s="24" t="str">
        <f>VLOOKUP(F921,'[1]Goa Member''s Details Revised'!$C$2:$AO$7385,12,0)</f>
        <v>send perform invoice so Last Communication Till 2010</v>
      </c>
    </row>
    <row r="922" spans="2:25">
      <c r="B922" s="20">
        <v>913</v>
      </c>
      <c r="C922" s="21"/>
      <c r="D922" s="21" t="s">
        <v>2248</v>
      </c>
      <c r="E922" s="21" t="s">
        <v>56</v>
      </c>
      <c r="F922" s="21">
        <v>31250</v>
      </c>
      <c r="G922" s="21"/>
      <c r="H922" s="22" t="str">
        <f>VLOOKUP(F922,'[1]Goa Member''s Details Revised'!$C$2:$AO$7385,2,0)</f>
        <v>L. N. C</v>
      </c>
      <c r="I922" s="21">
        <v>25</v>
      </c>
      <c r="J922" s="21" t="s">
        <v>207</v>
      </c>
      <c r="K922" s="21">
        <v>1994</v>
      </c>
      <c r="L922" s="22">
        <f>VLOOKUP(F922,'[1]Goa Member''s Details Revised'!$C$2:$AO$7385,9,0)</f>
        <v>2007</v>
      </c>
      <c r="M922" s="21" t="s">
        <v>2249</v>
      </c>
      <c r="N922" s="23">
        <f>VLOOKUP(F922,'[1]Goa Member''s Details Revised'!$C$2:$AO$7385,5,0)</f>
        <v>22000</v>
      </c>
      <c r="O922" s="23">
        <f>VLOOKUP(F922,'[1]Goa Member''s Details Revised'!$C$2:$AO$7385,5,0)</f>
        <v>22000</v>
      </c>
      <c r="P922" s="23">
        <f>VLOOKUP(F922,'[1]Goa Member''s Details Revised'!$C$2:$AO$7385,6,0)</f>
        <v>22000</v>
      </c>
      <c r="Q922" s="23" t="str">
        <f>VLOOKUP(F922,'[1]Goa Member''s Details Revised'!$C$2:$AO$7385,8,0)</f>
        <v>R.M</v>
      </c>
      <c r="R922" s="23">
        <f t="shared" si="72"/>
        <v>0</v>
      </c>
      <c r="S922" s="21">
        <f t="shared" si="73"/>
        <v>29</v>
      </c>
      <c r="T922" s="23">
        <f t="shared" si="70"/>
        <v>17600</v>
      </c>
      <c r="U922" s="23">
        <f t="shared" si="71"/>
        <v>15555.555555555555</v>
      </c>
      <c r="V922" s="23">
        <f t="shared" si="74"/>
        <v>17600</v>
      </c>
      <c r="W922" s="23"/>
      <c r="X922" s="21"/>
      <c r="Y922" s="24" t="str">
        <f>VLOOKUP(F922,'[1]Goa Member''s Details Revised'!$C$2:$AO$7385,12,0)</f>
        <v>last communication 07</v>
      </c>
    </row>
    <row r="923" spans="2:25">
      <c r="B923" s="20">
        <v>914</v>
      </c>
      <c r="C923" s="21"/>
      <c r="D923" s="21" t="s">
        <v>2250</v>
      </c>
      <c r="E923" s="21" t="s">
        <v>56</v>
      </c>
      <c r="F923" s="21">
        <v>31253</v>
      </c>
      <c r="G923" s="21"/>
      <c r="H923" s="22" t="str">
        <f>VLOOKUP(F923,'[1]Goa Member''s Details Revised'!$C$2:$AO$7385,2,0)</f>
        <v>L. N. C</v>
      </c>
      <c r="I923" s="21">
        <v>25</v>
      </c>
      <c r="J923" s="21" t="s">
        <v>207</v>
      </c>
      <c r="K923" s="21">
        <v>1994</v>
      </c>
      <c r="L923" s="22" t="str">
        <f>VLOOKUP(F923,'[1]Goa Member''s Details Revised'!$C$2:$AO$7385,9,0)</f>
        <v>Never</v>
      </c>
      <c r="M923" s="21" t="s">
        <v>2251</v>
      </c>
      <c r="N923" s="23">
        <f>VLOOKUP(F923,'[1]Goa Member''s Details Revised'!$C$2:$AO$7385,5,0)</f>
        <v>22000</v>
      </c>
      <c r="O923" s="23">
        <f>VLOOKUP(F923,'[1]Goa Member''s Details Revised'!$C$2:$AO$7385,5,0)</f>
        <v>22000</v>
      </c>
      <c r="P923" s="23">
        <f>VLOOKUP(F923,'[1]Goa Member''s Details Revised'!$C$2:$AO$7385,6,0)</f>
        <v>6600</v>
      </c>
      <c r="Q923" s="23" t="str">
        <f>VLOOKUP(F923,'[1]Goa Member''s Details Revised'!$C$2:$AO$7385,8,0)</f>
        <v>Outstanding</v>
      </c>
      <c r="R923" s="23">
        <f t="shared" si="72"/>
        <v>15400</v>
      </c>
      <c r="S923" s="21">
        <f t="shared" si="73"/>
        <v>29</v>
      </c>
      <c r="T923" s="23">
        <f t="shared" ref="T923:T986" si="75">IF(Q923="regular",((P923-(P923/99)*S923)),(P923-(P923*20%)))</f>
        <v>5280</v>
      </c>
      <c r="U923" s="23">
        <f t="shared" ref="U923:U986" si="76">((P923-(P923/99)*S923))</f>
        <v>4666.6666666666661</v>
      </c>
      <c r="V923" s="23">
        <f t="shared" si="74"/>
        <v>2200</v>
      </c>
      <c r="W923" s="23"/>
      <c r="X923" s="21"/>
      <c r="Y923" s="24" t="str">
        <f>VLOOKUP(F923,'[1]Goa Member''s Details Revised'!$C$2:$AO$7385,12,0)</f>
        <v>last communication 94 (Outstanding Rs. 15400/-)</v>
      </c>
    </row>
    <row r="924" spans="2:25" ht="30">
      <c r="B924" s="20">
        <v>915</v>
      </c>
      <c r="C924" s="21"/>
      <c r="D924" s="21" t="s">
        <v>2252</v>
      </c>
      <c r="E924" s="21" t="s">
        <v>56</v>
      </c>
      <c r="F924" s="21">
        <v>31254</v>
      </c>
      <c r="G924" s="21"/>
      <c r="H924" s="22" t="str">
        <f>VLOOKUP(F924,'[1]Goa Member''s Details Revised'!$C$2:$AO$7385,2,0)</f>
        <v>L. N. C</v>
      </c>
      <c r="I924" s="21">
        <v>26</v>
      </c>
      <c r="J924" s="21" t="s">
        <v>207</v>
      </c>
      <c r="K924" s="21">
        <v>1994</v>
      </c>
      <c r="L924" s="22" t="str">
        <f>VLOOKUP(F924,'[1]Goa Member''s Details Revised'!$C$2:$AO$7385,9,0)</f>
        <v>Never</v>
      </c>
      <c r="M924" s="21" t="s">
        <v>2253</v>
      </c>
      <c r="N924" s="23">
        <f>VLOOKUP(F924,'[1]Goa Member''s Details Revised'!$C$2:$AO$7385,5,0)</f>
        <v>30000</v>
      </c>
      <c r="O924" s="23">
        <f>VLOOKUP(F924,'[1]Goa Member''s Details Revised'!$C$2:$AO$7385,5,0)</f>
        <v>30000</v>
      </c>
      <c r="P924" s="23">
        <f>VLOOKUP(F924,'[1]Goa Member''s Details Revised'!$C$2:$AO$7385,6,0)</f>
        <v>30000</v>
      </c>
      <c r="Q924" s="23" t="str">
        <f>VLOOKUP(F924,'[1]Goa Member''s Details Revised'!$C$2:$AO$7385,8,0)</f>
        <v>I.R.M</v>
      </c>
      <c r="R924" s="23">
        <f t="shared" si="72"/>
        <v>0</v>
      </c>
      <c r="S924" s="21">
        <f t="shared" si="73"/>
        <v>29</v>
      </c>
      <c r="T924" s="23">
        <f t="shared" si="75"/>
        <v>24000</v>
      </c>
      <c r="U924" s="23">
        <f t="shared" si="76"/>
        <v>21212.121212121212</v>
      </c>
      <c r="V924" s="23">
        <f t="shared" si="74"/>
        <v>24000</v>
      </c>
      <c r="W924" s="23"/>
      <c r="X924" s="21"/>
      <c r="Y924" s="24" t="str">
        <f>VLOOKUP(F924,'[1]Goa Member''s Details Revised'!$C$2:$AO$7385,12,0)</f>
        <v>we send last reminder in 2012.then we did not receive any reply.</v>
      </c>
    </row>
    <row r="925" spans="2:25">
      <c r="B925" s="20">
        <v>916</v>
      </c>
      <c r="C925" s="21"/>
      <c r="D925" s="21" t="s">
        <v>2254</v>
      </c>
      <c r="E925" s="21" t="s">
        <v>56</v>
      </c>
      <c r="F925" s="21">
        <v>31255</v>
      </c>
      <c r="G925" s="21"/>
      <c r="H925" s="22" t="str">
        <f>VLOOKUP(F925,'[1]Goa Member''s Details Revised'!$C$2:$AO$7385,2,0)</f>
        <v>L. N. C</v>
      </c>
      <c r="I925" s="21">
        <v>26</v>
      </c>
      <c r="J925" s="21" t="s">
        <v>207</v>
      </c>
      <c r="K925" s="21">
        <v>1994</v>
      </c>
      <c r="L925" s="22" t="str">
        <f>VLOOKUP(F925,'[1]Goa Member''s Details Revised'!$C$2:$AO$7385,9,0)</f>
        <v>Never</v>
      </c>
      <c r="M925" s="21" t="s">
        <v>2255</v>
      </c>
      <c r="N925" s="23">
        <f>VLOOKUP(F925,'[1]Goa Member''s Details Revised'!$C$2:$AO$7385,5,0)</f>
        <v>20900</v>
      </c>
      <c r="O925" s="23">
        <f>VLOOKUP(F925,'[1]Goa Member''s Details Revised'!$C$2:$AO$7385,5,0)</f>
        <v>20900</v>
      </c>
      <c r="P925" s="23" t="str">
        <f>VLOOKUP(F925,'[1]Goa Member''s Details Revised'!$C$2:$AO$7385,6,0)</f>
        <v>13,933.32</v>
      </c>
      <c r="Q925" s="23" t="str">
        <f>VLOOKUP(F925,'[1]Goa Member''s Details Revised'!$C$2:$AO$7385,8,0)</f>
        <v>Outstanding</v>
      </c>
      <c r="R925" s="23">
        <f t="shared" si="72"/>
        <v>6966.68</v>
      </c>
      <c r="S925" s="21">
        <f t="shared" si="73"/>
        <v>29</v>
      </c>
      <c r="T925" s="23">
        <f t="shared" si="75"/>
        <v>11146.655999999999</v>
      </c>
      <c r="U925" s="23">
        <f t="shared" si="76"/>
        <v>9851.8424242424226</v>
      </c>
      <c r="V925" s="23">
        <f t="shared" si="74"/>
        <v>9753.32</v>
      </c>
      <c r="W925" s="23"/>
      <c r="X925" s="21"/>
      <c r="Y925" s="24" t="str">
        <f>VLOOKUP(F925,'[1]Goa Member''s Details Revised'!$C$2:$AO$7385,12,0)</f>
        <v>last communication 96 (outstanding Rs. 6966.68/-)</v>
      </c>
    </row>
    <row r="926" spans="2:25">
      <c r="B926" s="20">
        <v>917</v>
      </c>
      <c r="C926" s="21"/>
      <c r="D926" s="21" t="s">
        <v>2256</v>
      </c>
      <c r="E926" s="21" t="s">
        <v>56</v>
      </c>
      <c r="F926" s="21">
        <v>31257</v>
      </c>
      <c r="G926" s="21"/>
      <c r="H926" s="22" t="str">
        <f>VLOOKUP(F926,'[1]Goa Member''s Details Revised'!$C$2:$AO$7385,2,0)</f>
        <v>L. N. C</v>
      </c>
      <c r="I926" s="21">
        <v>27</v>
      </c>
      <c r="J926" s="21" t="s">
        <v>207</v>
      </c>
      <c r="K926" s="21">
        <v>1994</v>
      </c>
      <c r="L926" s="22">
        <f>VLOOKUP(F926,'[1]Goa Member''s Details Revised'!$C$2:$AO$7385,9,0)</f>
        <v>2010</v>
      </c>
      <c r="M926" s="21" t="s">
        <v>2257</v>
      </c>
      <c r="N926" s="23">
        <f>VLOOKUP(F926,'[1]Goa Member''s Details Revised'!$C$2:$AO$7385,5,0)</f>
        <v>22000</v>
      </c>
      <c r="O926" s="23">
        <f>VLOOKUP(F926,'[1]Goa Member''s Details Revised'!$C$2:$AO$7385,5,0)</f>
        <v>22000</v>
      </c>
      <c r="P926" s="23">
        <f>VLOOKUP(F926,'[1]Goa Member''s Details Revised'!$C$2:$AO$7385,6,0)</f>
        <v>22000</v>
      </c>
      <c r="Q926" s="23" t="str">
        <f>VLOOKUP(F926,'[1]Goa Member''s Details Revised'!$C$2:$AO$7385,8,0)</f>
        <v>R.M</v>
      </c>
      <c r="R926" s="23">
        <f t="shared" si="72"/>
        <v>0</v>
      </c>
      <c r="S926" s="21">
        <f t="shared" si="73"/>
        <v>29</v>
      </c>
      <c r="T926" s="23">
        <f t="shared" si="75"/>
        <v>17600</v>
      </c>
      <c r="U926" s="23">
        <f t="shared" si="76"/>
        <v>15555.555555555555</v>
      </c>
      <c r="V926" s="23">
        <f t="shared" si="74"/>
        <v>17600</v>
      </c>
      <c r="W926" s="23"/>
      <c r="X926" s="21"/>
      <c r="Y926" s="24" t="str">
        <f>VLOOKUP(F926,'[1]Goa Member''s Details Revised'!$C$2:$AO$7385,12,0)</f>
        <v>no reminders send last communication 10</v>
      </c>
    </row>
    <row r="927" spans="2:25" ht="30">
      <c r="B927" s="20">
        <v>918</v>
      </c>
      <c r="C927" s="21"/>
      <c r="D927" s="21" t="s">
        <v>2258</v>
      </c>
      <c r="E927" s="21" t="s">
        <v>56</v>
      </c>
      <c r="F927" s="21">
        <v>31258</v>
      </c>
      <c r="G927" s="21"/>
      <c r="H927" s="22" t="str">
        <f>VLOOKUP(F927,'[1]Goa Member''s Details Revised'!$C$2:$AO$7385,2,0)</f>
        <v>L. N. C</v>
      </c>
      <c r="I927" s="21">
        <v>26</v>
      </c>
      <c r="J927" s="21" t="s">
        <v>207</v>
      </c>
      <c r="K927" s="21">
        <v>1994</v>
      </c>
      <c r="L927" s="22" t="str">
        <f>VLOOKUP(F927,'[1]Goa Member''s Details Revised'!$C$2:$AO$7385,9,0)</f>
        <v>Never</v>
      </c>
      <c r="M927" s="21" t="s">
        <v>2259</v>
      </c>
      <c r="N927" s="23">
        <f>VLOOKUP(F927,'[1]Goa Member''s Details Revised'!$C$2:$AO$7385,5,0)</f>
        <v>65000</v>
      </c>
      <c r="O927" s="23">
        <f>VLOOKUP(F927,'[1]Goa Member''s Details Revised'!$C$2:$AO$7385,5,0)</f>
        <v>65000</v>
      </c>
      <c r="P927" s="23">
        <f>VLOOKUP(F927,'[1]Goa Member''s Details Revised'!$C$2:$AO$7385,6,0)</f>
        <v>65000</v>
      </c>
      <c r="Q927" s="23" t="str">
        <f>VLOOKUP(F927,'[1]Goa Member''s Details Revised'!$C$2:$AO$7385,8,0)</f>
        <v>I.R.M</v>
      </c>
      <c r="R927" s="23">
        <f t="shared" si="72"/>
        <v>0</v>
      </c>
      <c r="S927" s="21">
        <f t="shared" si="73"/>
        <v>29</v>
      </c>
      <c r="T927" s="23">
        <f t="shared" si="75"/>
        <v>52000</v>
      </c>
      <c r="U927" s="23">
        <f t="shared" si="76"/>
        <v>45959.595959595958</v>
      </c>
      <c r="V927" s="23">
        <f t="shared" si="74"/>
        <v>52000</v>
      </c>
      <c r="W927" s="23"/>
      <c r="X927" s="21"/>
      <c r="Y927" s="24" t="str">
        <f>VLOOKUP(F927,'[1]Goa Member''s Details Revised'!$C$2:$AO$7385,12,0)</f>
        <v>we send last reminder in 2012.then we did not receive any reply.</v>
      </c>
    </row>
    <row r="928" spans="2:25" ht="30">
      <c r="B928" s="20">
        <v>919</v>
      </c>
      <c r="C928" s="21"/>
      <c r="D928" s="21" t="s">
        <v>2260</v>
      </c>
      <c r="E928" s="21" t="s">
        <v>56</v>
      </c>
      <c r="F928" s="21">
        <v>31259</v>
      </c>
      <c r="G928" s="21"/>
      <c r="H928" s="22" t="str">
        <f>VLOOKUP(F928,'[1]Goa Member''s Details Revised'!$C$2:$AO$7385,2,0)</f>
        <v>L. N. C</v>
      </c>
      <c r="I928" s="21">
        <v>28</v>
      </c>
      <c r="J928" s="21" t="s">
        <v>207</v>
      </c>
      <c r="K928" s="21">
        <v>1994</v>
      </c>
      <c r="L928" s="22" t="str">
        <f>VLOOKUP(F928,'[1]Goa Member''s Details Revised'!$C$2:$AO$7385,9,0)</f>
        <v>Never</v>
      </c>
      <c r="M928" s="21" t="s">
        <v>2261</v>
      </c>
      <c r="N928" s="23">
        <f>VLOOKUP(F928,'[1]Goa Member''s Details Revised'!$C$2:$AO$7385,5,0)</f>
        <v>42000</v>
      </c>
      <c r="O928" s="23">
        <f>VLOOKUP(F928,'[1]Goa Member''s Details Revised'!$C$2:$AO$7385,5,0)</f>
        <v>42000</v>
      </c>
      <c r="P928" s="23">
        <f>VLOOKUP(F928,'[1]Goa Member''s Details Revised'!$C$2:$AO$7385,6,0)</f>
        <v>42000</v>
      </c>
      <c r="Q928" s="23" t="str">
        <f>VLOOKUP(F928,'[1]Goa Member''s Details Revised'!$C$2:$AO$7385,8,0)</f>
        <v>I.R.M</v>
      </c>
      <c r="R928" s="23">
        <f t="shared" si="72"/>
        <v>0</v>
      </c>
      <c r="S928" s="21">
        <f t="shared" si="73"/>
        <v>29</v>
      </c>
      <c r="T928" s="23">
        <f t="shared" si="75"/>
        <v>33600</v>
      </c>
      <c r="U928" s="23">
        <f t="shared" si="76"/>
        <v>29696.969696969696</v>
      </c>
      <c r="V928" s="23">
        <f t="shared" si="74"/>
        <v>33600</v>
      </c>
      <c r="W928" s="23"/>
      <c r="X928" s="21"/>
      <c r="Y928" s="24" t="str">
        <f>VLOOKUP(F928,'[1]Goa Member''s Details Revised'!$C$2:$AO$7385,12,0)</f>
        <v>we send last reminder in 2012.then we did not receive any reply.</v>
      </c>
    </row>
    <row r="929" spans="2:25" ht="30">
      <c r="B929" s="20">
        <v>920</v>
      </c>
      <c r="C929" s="21"/>
      <c r="D929" s="21" t="s">
        <v>2262</v>
      </c>
      <c r="E929" s="21" t="s">
        <v>56</v>
      </c>
      <c r="F929" s="21">
        <v>31261</v>
      </c>
      <c r="G929" s="21"/>
      <c r="H929" s="22" t="str">
        <f>VLOOKUP(F929,'[1]Goa Member''s Details Revised'!$C$2:$AO$7385,2,0)</f>
        <v>L. N. C</v>
      </c>
      <c r="I929" s="21">
        <v>28</v>
      </c>
      <c r="J929" s="21" t="s">
        <v>207</v>
      </c>
      <c r="K929" s="21">
        <v>1994</v>
      </c>
      <c r="L929" s="22" t="str">
        <f>VLOOKUP(F929,'[1]Goa Member''s Details Revised'!$C$2:$AO$7385,9,0)</f>
        <v>Never</v>
      </c>
      <c r="M929" s="21" t="s">
        <v>2263</v>
      </c>
      <c r="N929" s="23">
        <f>VLOOKUP(F929,'[1]Goa Member''s Details Revised'!$C$2:$AO$7385,5,0)</f>
        <v>20900</v>
      </c>
      <c r="O929" s="23">
        <f>VLOOKUP(F929,'[1]Goa Member''s Details Revised'!$C$2:$AO$7385,5,0)</f>
        <v>20900</v>
      </c>
      <c r="P929" s="23">
        <f>VLOOKUP(F929,'[1]Goa Member''s Details Revised'!$C$2:$AO$7385,6,0)</f>
        <v>20900</v>
      </c>
      <c r="Q929" s="23" t="str">
        <f>VLOOKUP(F929,'[1]Goa Member''s Details Revised'!$C$2:$AO$7385,8,0)</f>
        <v>I.R.M</v>
      </c>
      <c r="R929" s="23">
        <f t="shared" si="72"/>
        <v>0</v>
      </c>
      <c r="S929" s="21">
        <f t="shared" si="73"/>
        <v>29</v>
      </c>
      <c r="T929" s="23">
        <f t="shared" si="75"/>
        <v>16720</v>
      </c>
      <c r="U929" s="23">
        <f t="shared" si="76"/>
        <v>14777.777777777777</v>
      </c>
      <c r="V929" s="23">
        <f t="shared" si="74"/>
        <v>16720</v>
      </c>
      <c r="W929" s="23"/>
      <c r="X929" s="21"/>
      <c r="Y929" s="24" t="str">
        <f>VLOOKUP(F929,'[1]Goa Member''s Details Revised'!$C$2:$AO$7385,12,0)</f>
        <v>we send last reminder in 2012.then we did not receive any reply.</v>
      </c>
    </row>
    <row r="930" spans="2:25">
      <c r="B930" s="20">
        <v>921</v>
      </c>
      <c r="C930" s="21"/>
      <c r="D930" s="21" t="s">
        <v>2264</v>
      </c>
      <c r="E930" s="21" t="s">
        <v>56</v>
      </c>
      <c r="F930" s="21">
        <v>31262</v>
      </c>
      <c r="G930" s="21"/>
      <c r="H930" s="22" t="str">
        <f>VLOOKUP(F930,'[1]Goa Member''s Details Revised'!$C$2:$AO$7385,2,0)</f>
        <v>L. N. C</v>
      </c>
      <c r="I930" s="21">
        <v>28</v>
      </c>
      <c r="J930" s="21" t="s">
        <v>207</v>
      </c>
      <c r="K930" s="21">
        <v>1994</v>
      </c>
      <c r="L930" s="22" t="str">
        <f>VLOOKUP(F930,'[1]Goa Member''s Details Revised'!$C$2:$AO$7385,9,0)</f>
        <v>Never</v>
      </c>
      <c r="M930" s="21" t="s">
        <v>2265</v>
      </c>
      <c r="N930" s="23">
        <f>VLOOKUP(F930,'[1]Goa Member''s Details Revised'!$C$2:$AO$7385,5,0)</f>
        <v>49400</v>
      </c>
      <c r="O930" s="23">
        <f>VLOOKUP(F930,'[1]Goa Member''s Details Revised'!$C$2:$AO$7385,5,0)</f>
        <v>49400</v>
      </c>
      <c r="P930" s="23">
        <f>VLOOKUP(F930,'[1]Goa Member''s Details Revised'!$C$2:$AO$7385,6,0)</f>
        <v>49400</v>
      </c>
      <c r="Q930" s="23" t="str">
        <f>VLOOKUP(F930,'[1]Goa Member''s Details Revised'!$C$2:$AO$7385,8,0)</f>
        <v>I.R.M</v>
      </c>
      <c r="R930" s="23">
        <f t="shared" si="72"/>
        <v>0</v>
      </c>
      <c r="S930" s="21">
        <f t="shared" si="73"/>
        <v>29</v>
      </c>
      <c r="T930" s="23">
        <f t="shared" si="75"/>
        <v>39520</v>
      </c>
      <c r="U930" s="23">
        <f t="shared" si="76"/>
        <v>34929.292929292933</v>
      </c>
      <c r="V930" s="23">
        <f t="shared" si="74"/>
        <v>39520</v>
      </c>
      <c r="W930" s="23"/>
      <c r="X930" s="21"/>
      <c r="Y930" s="24" t="str">
        <f>VLOOKUP(F930,'[1]Goa Member''s Details Revised'!$C$2:$AO$7385,12,0)</f>
        <v>last communication 04</v>
      </c>
    </row>
    <row r="931" spans="2:25">
      <c r="B931" s="20">
        <v>922</v>
      </c>
      <c r="C931" s="21"/>
      <c r="D931" s="21" t="s">
        <v>2266</v>
      </c>
      <c r="E931" s="21" t="s">
        <v>56</v>
      </c>
      <c r="F931" s="21">
        <v>31264</v>
      </c>
      <c r="G931" s="21"/>
      <c r="H931" s="22" t="str">
        <f>VLOOKUP(F931,'[1]Goa Member''s Details Revised'!$C$2:$AO$7385,2,0)</f>
        <v>L. N. C</v>
      </c>
      <c r="I931" s="21">
        <v>19</v>
      </c>
      <c r="J931" s="21" t="s">
        <v>207</v>
      </c>
      <c r="K931" s="21">
        <v>1994</v>
      </c>
      <c r="L931" s="22" t="str">
        <f>VLOOKUP(F931,'[1]Goa Member''s Details Revised'!$C$2:$AO$7385,9,0)</f>
        <v>Never</v>
      </c>
      <c r="M931" s="21" t="s">
        <v>2267</v>
      </c>
      <c r="N931" s="23">
        <f>VLOOKUP(F931,'[1]Goa Member''s Details Revised'!$C$2:$AO$7385,5,0)</f>
        <v>22000</v>
      </c>
      <c r="O931" s="23">
        <f>VLOOKUP(F931,'[1]Goa Member''s Details Revised'!$C$2:$AO$7385,5,0)</f>
        <v>22000</v>
      </c>
      <c r="P931" s="23">
        <f>VLOOKUP(F931,'[1]Goa Member''s Details Revised'!$C$2:$AO$7385,6,0)</f>
        <v>18366</v>
      </c>
      <c r="Q931" s="23" t="str">
        <f>VLOOKUP(F931,'[1]Goa Member''s Details Revised'!$C$2:$AO$7385,8,0)</f>
        <v>Outstanding</v>
      </c>
      <c r="R931" s="23">
        <f t="shared" si="72"/>
        <v>3634</v>
      </c>
      <c r="S931" s="21">
        <f t="shared" si="73"/>
        <v>29</v>
      </c>
      <c r="T931" s="23">
        <f t="shared" si="75"/>
        <v>14692.8</v>
      </c>
      <c r="U931" s="23">
        <f t="shared" si="76"/>
        <v>12986.060606060606</v>
      </c>
      <c r="V931" s="23">
        <f t="shared" si="74"/>
        <v>13966</v>
      </c>
      <c r="W931" s="23"/>
      <c r="X931" s="21"/>
      <c r="Y931" s="24" t="str">
        <f>VLOOKUP(F931,'[1]Goa Member''s Details Revised'!$C$2:$AO$7385,12,0)</f>
        <v>last communication 12 (Outstanding Rs. 3634/-)</v>
      </c>
    </row>
    <row r="932" spans="2:25" ht="30">
      <c r="B932" s="20">
        <v>923</v>
      </c>
      <c r="C932" s="21"/>
      <c r="D932" s="21" t="s">
        <v>2268</v>
      </c>
      <c r="E932" s="21" t="s">
        <v>56</v>
      </c>
      <c r="F932" s="21">
        <v>31268</v>
      </c>
      <c r="G932" s="21"/>
      <c r="H932" s="22" t="str">
        <f>VLOOKUP(F932,'[1]Goa Member''s Details Revised'!$C$2:$AO$7385,2,0)</f>
        <v>L. N. C</v>
      </c>
      <c r="I932" s="21">
        <v>4</v>
      </c>
      <c r="J932" s="21" t="s">
        <v>245</v>
      </c>
      <c r="K932" s="21">
        <v>1994</v>
      </c>
      <c r="L932" s="22" t="str">
        <f>VLOOKUP(F932,'[1]Goa Member''s Details Revised'!$C$2:$AO$7385,9,0)</f>
        <v>Never</v>
      </c>
      <c r="M932" s="21" t="s">
        <v>2269</v>
      </c>
      <c r="N932" s="23">
        <f>VLOOKUP(F932,'[1]Goa Member''s Details Revised'!$C$2:$AO$7385,5,0)</f>
        <v>22000</v>
      </c>
      <c r="O932" s="23">
        <f>VLOOKUP(F932,'[1]Goa Member''s Details Revised'!$C$2:$AO$7385,5,0)</f>
        <v>22000</v>
      </c>
      <c r="P932" s="23">
        <f>VLOOKUP(F932,'[1]Goa Member''s Details Revised'!$C$2:$AO$7385,6,0)</f>
        <v>22000</v>
      </c>
      <c r="Q932" s="23" t="str">
        <f>VLOOKUP(F932,'[1]Goa Member''s Details Revised'!$C$2:$AO$7385,8,0)</f>
        <v>I.R.M</v>
      </c>
      <c r="R932" s="23">
        <f t="shared" si="72"/>
        <v>0</v>
      </c>
      <c r="S932" s="21">
        <f t="shared" si="73"/>
        <v>29</v>
      </c>
      <c r="T932" s="23">
        <f t="shared" si="75"/>
        <v>17600</v>
      </c>
      <c r="U932" s="23">
        <f t="shared" si="76"/>
        <v>15555.555555555555</v>
      </c>
      <c r="V932" s="23">
        <f t="shared" si="74"/>
        <v>17600</v>
      </c>
      <c r="W932" s="23"/>
      <c r="X932" s="21"/>
      <c r="Y932" s="24" t="str">
        <f>VLOOKUP(F932,'[1]Goa Member''s Details Revised'!$C$2:$AO$7385,12,0)</f>
        <v>we send last reminder in 2012.then we did not receive any reply.</v>
      </c>
    </row>
    <row r="933" spans="2:25">
      <c r="B933" s="20">
        <v>924</v>
      </c>
      <c r="C933" s="21"/>
      <c r="D933" s="21" t="s">
        <v>2270</v>
      </c>
      <c r="E933" s="21" t="s">
        <v>56</v>
      </c>
      <c r="F933" s="21">
        <v>31269</v>
      </c>
      <c r="G933" s="21"/>
      <c r="H933" s="22" t="str">
        <f>VLOOKUP(F933,'[1]Goa Member''s Details Revised'!$C$2:$AO$7385,2,0)</f>
        <v>L. N. C</v>
      </c>
      <c r="I933" s="21">
        <v>4</v>
      </c>
      <c r="J933" s="21" t="s">
        <v>245</v>
      </c>
      <c r="K933" s="21">
        <v>1994</v>
      </c>
      <c r="L933" s="22">
        <f>VLOOKUP(F933,'[1]Goa Member''s Details Revised'!$C$2:$AO$7385,9,0)</f>
        <v>2010</v>
      </c>
      <c r="M933" s="21" t="s">
        <v>2271</v>
      </c>
      <c r="N933" s="23">
        <f>VLOOKUP(F933,'[1]Goa Member''s Details Revised'!$C$2:$AO$7385,5,0)</f>
        <v>22000</v>
      </c>
      <c r="O933" s="23">
        <f>VLOOKUP(F933,'[1]Goa Member''s Details Revised'!$C$2:$AO$7385,5,0)</f>
        <v>22000</v>
      </c>
      <c r="P933" s="23">
        <f>VLOOKUP(F933,'[1]Goa Member''s Details Revised'!$C$2:$AO$7385,6,0)</f>
        <v>22000</v>
      </c>
      <c r="Q933" s="23" t="str">
        <f>VLOOKUP(F933,'[1]Goa Member''s Details Revised'!$C$2:$AO$7385,8,0)</f>
        <v>R.M</v>
      </c>
      <c r="R933" s="23">
        <f t="shared" si="72"/>
        <v>0</v>
      </c>
      <c r="S933" s="21">
        <f t="shared" si="73"/>
        <v>29</v>
      </c>
      <c r="T933" s="23">
        <f t="shared" si="75"/>
        <v>17600</v>
      </c>
      <c r="U933" s="23">
        <f t="shared" si="76"/>
        <v>15555.555555555555</v>
      </c>
      <c r="V933" s="23">
        <f t="shared" si="74"/>
        <v>17600</v>
      </c>
      <c r="W933" s="23"/>
      <c r="X933" s="21"/>
      <c r="Y933" s="24" t="str">
        <f>VLOOKUP(F933,'[1]Goa Member''s Details Revised'!$C$2:$AO$7385,12,0)</f>
        <v>No reminders send last communication 10</v>
      </c>
    </row>
    <row r="934" spans="2:25">
      <c r="B934" s="20">
        <v>925</v>
      </c>
      <c r="C934" s="21"/>
      <c r="D934" s="21" t="s">
        <v>2272</v>
      </c>
      <c r="E934" s="21" t="s">
        <v>56</v>
      </c>
      <c r="F934" s="21">
        <v>31270</v>
      </c>
      <c r="G934" s="21"/>
      <c r="H934" s="22" t="str">
        <f>VLOOKUP(F934,'[1]Goa Member''s Details Revised'!$C$2:$AO$7385,2,0)</f>
        <v>L. N. C</v>
      </c>
      <c r="I934" s="21">
        <v>3</v>
      </c>
      <c r="J934" s="21" t="s">
        <v>245</v>
      </c>
      <c r="K934" s="21">
        <v>1994</v>
      </c>
      <c r="L934" s="22" t="str">
        <f>VLOOKUP(F934,'[1]Goa Member''s Details Revised'!$C$2:$AO$7385,9,0)</f>
        <v>Never</v>
      </c>
      <c r="M934" s="21" t="s">
        <v>2273</v>
      </c>
      <c r="N934" s="23">
        <f>VLOOKUP(F934,'[1]Goa Member''s Details Revised'!$C$2:$AO$7385,5,0)</f>
        <v>22000</v>
      </c>
      <c r="O934" s="23">
        <f>VLOOKUP(F934,'[1]Goa Member''s Details Revised'!$C$2:$AO$7385,5,0)</f>
        <v>22000</v>
      </c>
      <c r="P934" s="23">
        <f>VLOOKUP(F934,'[1]Goa Member''s Details Revised'!$C$2:$AO$7385,6,0)</f>
        <v>16500</v>
      </c>
      <c r="Q934" s="23" t="str">
        <f>VLOOKUP(F934,'[1]Goa Member''s Details Revised'!$C$2:$AO$7385,8,0)</f>
        <v>Outstanding</v>
      </c>
      <c r="R934" s="23">
        <f t="shared" si="72"/>
        <v>5500</v>
      </c>
      <c r="S934" s="21">
        <f t="shared" si="73"/>
        <v>29</v>
      </c>
      <c r="T934" s="23">
        <f t="shared" si="75"/>
        <v>13200</v>
      </c>
      <c r="U934" s="23">
        <f t="shared" si="76"/>
        <v>11666.666666666668</v>
      </c>
      <c r="V934" s="23">
        <f t="shared" si="74"/>
        <v>12100</v>
      </c>
      <c r="W934" s="23"/>
      <c r="X934" s="21"/>
      <c r="Y934" s="24" t="str">
        <f>VLOOKUP(F934,'[1]Goa Member''s Details Revised'!$C$2:$AO$7385,12,0)</f>
        <v>no communication till date (Outstanding Rs 5500/-)</v>
      </c>
    </row>
    <row r="935" spans="2:25" ht="30">
      <c r="B935" s="20">
        <v>926</v>
      </c>
      <c r="C935" s="21"/>
      <c r="D935" s="21" t="s">
        <v>2274</v>
      </c>
      <c r="E935" s="21" t="s">
        <v>56</v>
      </c>
      <c r="F935" s="21">
        <v>31272</v>
      </c>
      <c r="G935" s="21"/>
      <c r="H935" s="22" t="str">
        <f>VLOOKUP(F935,'[1]Goa Member''s Details Revised'!$C$2:$AO$7385,2,0)</f>
        <v>L. N. C</v>
      </c>
      <c r="I935" s="21">
        <v>5</v>
      </c>
      <c r="J935" s="21" t="s">
        <v>245</v>
      </c>
      <c r="K935" s="21">
        <v>1994</v>
      </c>
      <c r="L935" s="22" t="str">
        <f>VLOOKUP(F935,'[1]Goa Member''s Details Revised'!$C$2:$AO$7385,9,0)</f>
        <v>Never</v>
      </c>
      <c r="M935" s="21" t="s">
        <v>2275</v>
      </c>
      <c r="N935" s="23">
        <f>VLOOKUP(F935,'[1]Goa Member''s Details Revised'!$C$2:$AO$7385,5,0)</f>
        <v>22000</v>
      </c>
      <c r="O935" s="23">
        <f>VLOOKUP(F935,'[1]Goa Member''s Details Revised'!$C$2:$AO$7385,5,0)</f>
        <v>22000</v>
      </c>
      <c r="P935" s="23">
        <f>VLOOKUP(F935,'[1]Goa Member''s Details Revised'!$C$2:$AO$7385,6,0)</f>
        <v>22000</v>
      </c>
      <c r="Q935" s="23" t="str">
        <f>VLOOKUP(F935,'[1]Goa Member''s Details Revised'!$C$2:$AO$7385,8,0)</f>
        <v>I.R.M</v>
      </c>
      <c r="R935" s="23">
        <f t="shared" si="72"/>
        <v>0</v>
      </c>
      <c r="S935" s="21">
        <f t="shared" si="73"/>
        <v>29</v>
      </c>
      <c r="T935" s="23">
        <f t="shared" si="75"/>
        <v>17600</v>
      </c>
      <c r="U935" s="23">
        <f t="shared" si="76"/>
        <v>15555.555555555555</v>
      </c>
      <c r="V935" s="23">
        <f t="shared" si="74"/>
        <v>17600</v>
      </c>
      <c r="W935" s="23"/>
      <c r="X935" s="21"/>
      <c r="Y935" s="24" t="str">
        <f>VLOOKUP(F935,'[1]Goa Member''s Details Revised'!$C$2:$AO$7385,12,0)</f>
        <v>last communication 12  membership transferred from Subaco Exports Pvt Ltd to Vijay Kumar Soni in 96</v>
      </c>
    </row>
    <row r="936" spans="2:25" ht="30">
      <c r="B936" s="20">
        <v>927</v>
      </c>
      <c r="C936" s="21"/>
      <c r="D936" s="21" t="s">
        <v>2276</v>
      </c>
      <c r="E936" s="21" t="s">
        <v>56</v>
      </c>
      <c r="F936" s="21">
        <v>31273</v>
      </c>
      <c r="G936" s="21"/>
      <c r="H936" s="22" t="str">
        <f>VLOOKUP(F936,'[1]Goa Member''s Details Revised'!$C$2:$AO$7385,2,0)</f>
        <v>L. N. C</v>
      </c>
      <c r="I936" s="21">
        <v>5</v>
      </c>
      <c r="J936" s="21" t="s">
        <v>245</v>
      </c>
      <c r="K936" s="21">
        <v>1994</v>
      </c>
      <c r="L936" s="22" t="str">
        <f>VLOOKUP(F936,'[1]Goa Member''s Details Revised'!$C$2:$AO$7385,9,0)</f>
        <v>Never</v>
      </c>
      <c r="M936" s="21" t="s">
        <v>2277</v>
      </c>
      <c r="N936" s="23">
        <f>VLOOKUP(F936,'[1]Goa Member''s Details Revised'!$C$2:$AO$7385,5,0)</f>
        <v>22000</v>
      </c>
      <c r="O936" s="23">
        <f>VLOOKUP(F936,'[1]Goa Member''s Details Revised'!$C$2:$AO$7385,5,0)</f>
        <v>22000</v>
      </c>
      <c r="P936" s="23">
        <f>VLOOKUP(F936,'[1]Goa Member''s Details Revised'!$C$2:$AO$7385,6,0)</f>
        <v>22000</v>
      </c>
      <c r="Q936" s="23" t="str">
        <f>VLOOKUP(F936,'[1]Goa Member''s Details Revised'!$C$2:$AO$7385,8,0)</f>
        <v>I.R.M</v>
      </c>
      <c r="R936" s="23">
        <f t="shared" si="72"/>
        <v>0</v>
      </c>
      <c r="S936" s="21">
        <f t="shared" si="73"/>
        <v>29</v>
      </c>
      <c r="T936" s="23">
        <f t="shared" si="75"/>
        <v>17600</v>
      </c>
      <c r="U936" s="23">
        <f t="shared" si="76"/>
        <v>15555.555555555555</v>
      </c>
      <c r="V936" s="23">
        <f t="shared" si="74"/>
        <v>17600</v>
      </c>
      <c r="W936" s="23"/>
      <c r="X936" s="21"/>
      <c r="Y936" s="24" t="str">
        <f>VLOOKUP(F936,'[1]Goa Member''s Details Revised'!$C$2:$AO$7385,12,0)</f>
        <v>we send last reminder in 2012.then we did not receive any reply.</v>
      </c>
    </row>
    <row r="937" spans="2:25" ht="30">
      <c r="B937" s="20">
        <v>928</v>
      </c>
      <c r="C937" s="21"/>
      <c r="D937" s="21" t="s">
        <v>2278</v>
      </c>
      <c r="E937" s="21" t="s">
        <v>56</v>
      </c>
      <c r="F937" s="21">
        <v>31274</v>
      </c>
      <c r="G937" s="21"/>
      <c r="H937" s="22" t="str">
        <f>VLOOKUP(F937,'[1]Goa Member''s Details Revised'!$C$2:$AO$7385,2,0)</f>
        <v>L. N. C</v>
      </c>
      <c r="I937" s="21">
        <v>5</v>
      </c>
      <c r="J937" s="21" t="s">
        <v>245</v>
      </c>
      <c r="K937" s="21">
        <v>1994</v>
      </c>
      <c r="L937" s="22" t="str">
        <f>VLOOKUP(F937,'[1]Goa Member''s Details Revised'!$C$2:$AO$7385,9,0)</f>
        <v>Never</v>
      </c>
      <c r="M937" s="21" t="s">
        <v>2279</v>
      </c>
      <c r="N937" s="23">
        <f>VLOOKUP(F937,'[1]Goa Member''s Details Revised'!$C$2:$AO$7385,5,0)</f>
        <v>20900</v>
      </c>
      <c r="O937" s="23">
        <f>VLOOKUP(F937,'[1]Goa Member''s Details Revised'!$C$2:$AO$7385,5,0)</f>
        <v>20900</v>
      </c>
      <c r="P937" s="23">
        <f>VLOOKUP(F937,'[1]Goa Member''s Details Revised'!$C$2:$AO$7385,6,0)</f>
        <v>20900</v>
      </c>
      <c r="Q937" s="23" t="str">
        <f>VLOOKUP(F937,'[1]Goa Member''s Details Revised'!$C$2:$AO$7385,8,0)</f>
        <v>I.R.M</v>
      </c>
      <c r="R937" s="23">
        <f t="shared" si="72"/>
        <v>0</v>
      </c>
      <c r="S937" s="21">
        <f t="shared" si="73"/>
        <v>29</v>
      </c>
      <c r="T937" s="23">
        <f t="shared" si="75"/>
        <v>16720</v>
      </c>
      <c r="U937" s="23">
        <f t="shared" si="76"/>
        <v>14777.777777777777</v>
      </c>
      <c r="V937" s="23">
        <f t="shared" si="74"/>
        <v>16720</v>
      </c>
      <c r="W937" s="23"/>
      <c r="X937" s="21"/>
      <c r="Y937" s="24" t="str">
        <f>VLOOKUP(F937,'[1]Goa Member''s Details Revised'!$C$2:$AO$7385,12,0)</f>
        <v>we send last reminder in 2012.then we did not receive any reply.</v>
      </c>
    </row>
    <row r="938" spans="2:25">
      <c r="B938" s="20">
        <v>929</v>
      </c>
      <c r="C938" s="21"/>
      <c r="D938" s="21" t="s">
        <v>2280</v>
      </c>
      <c r="E938" s="21" t="s">
        <v>56</v>
      </c>
      <c r="F938" s="21">
        <v>31275</v>
      </c>
      <c r="G938" s="21"/>
      <c r="H938" s="22" t="str">
        <f>VLOOKUP(F938,'[1]Goa Member''s Details Revised'!$C$2:$AO$7385,2,0)</f>
        <v>L. N. C</v>
      </c>
      <c r="I938" s="21">
        <v>5</v>
      </c>
      <c r="J938" s="21" t="s">
        <v>245</v>
      </c>
      <c r="K938" s="21">
        <v>1994</v>
      </c>
      <c r="L938" s="22" t="str">
        <f>VLOOKUP(F938,'[1]Goa Member''s Details Revised'!$C$2:$AO$7385,9,0)</f>
        <v>Never</v>
      </c>
      <c r="M938" s="21" t="s">
        <v>2281</v>
      </c>
      <c r="N938" s="23">
        <f>VLOOKUP(F938,'[1]Goa Member''s Details Revised'!$C$2:$AO$7385,5,0)</f>
        <v>22000</v>
      </c>
      <c r="O938" s="23">
        <f>VLOOKUP(F938,'[1]Goa Member''s Details Revised'!$C$2:$AO$7385,5,0)</f>
        <v>22000</v>
      </c>
      <c r="P938" s="23">
        <f>VLOOKUP(F938,'[1]Goa Member''s Details Revised'!$C$2:$AO$7385,6,0)</f>
        <v>15400</v>
      </c>
      <c r="Q938" s="23" t="str">
        <f>VLOOKUP(F938,'[1]Goa Member''s Details Revised'!$C$2:$AO$7385,8,0)</f>
        <v>Outstanding</v>
      </c>
      <c r="R938" s="23">
        <f t="shared" si="72"/>
        <v>6600</v>
      </c>
      <c r="S938" s="21">
        <f t="shared" si="73"/>
        <v>29</v>
      </c>
      <c r="T938" s="23">
        <f t="shared" si="75"/>
        <v>12320</v>
      </c>
      <c r="U938" s="23">
        <f t="shared" si="76"/>
        <v>10888.888888888891</v>
      </c>
      <c r="V938" s="23">
        <f t="shared" si="74"/>
        <v>11000</v>
      </c>
      <c r="W938" s="23"/>
      <c r="X938" s="21"/>
      <c r="Y938" s="24" t="str">
        <f>VLOOKUP(F938,'[1]Goa Member''s Details Revised'!$C$2:$AO$7385,12,0)</f>
        <v>last communication 12 (Outstanding Rs. 6600/-)</v>
      </c>
    </row>
    <row r="939" spans="2:25" ht="30">
      <c r="B939" s="20">
        <v>930</v>
      </c>
      <c r="C939" s="21"/>
      <c r="D939" s="21" t="s">
        <v>2282</v>
      </c>
      <c r="E939" s="21" t="s">
        <v>56</v>
      </c>
      <c r="F939" s="21">
        <v>31276</v>
      </c>
      <c r="G939" s="21"/>
      <c r="H939" s="22" t="str">
        <f>VLOOKUP(F939,'[1]Goa Member''s Details Revised'!$C$2:$AO$7385,2,0)</f>
        <v>L. N. C</v>
      </c>
      <c r="I939" s="21">
        <v>3</v>
      </c>
      <c r="J939" s="21" t="s">
        <v>245</v>
      </c>
      <c r="K939" s="21">
        <v>1994</v>
      </c>
      <c r="L939" s="22" t="str">
        <f>VLOOKUP(F939,'[1]Goa Member''s Details Revised'!$C$2:$AO$7385,9,0)</f>
        <v>Never</v>
      </c>
      <c r="M939" s="21" t="s">
        <v>2283</v>
      </c>
      <c r="N939" s="23">
        <f>VLOOKUP(F939,'[1]Goa Member''s Details Revised'!$C$2:$AO$7385,5,0)</f>
        <v>52000</v>
      </c>
      <c r="O939" s="23">
        <f>VLOOKUP(F939,'[1]Goa Member''s Details Revised'!$C$2:$AO$7385,5,0)</f>
        <v>52000</v>
      </c>
      <c r="P939" s="23">
        <f>VLOOKUP(F939,'[1]Goa Member''s Details Revised'!$C$2:$AO$7385,6,0)</f>
        <v>52000</v>
      </c>
      <c r="Q939" s="23" t="str">
        <f>VLOOKUP(F939,'[1]Goa Member''s Details Revised'!$C$2:$AO$7385,8,0)</f>
        <v>I.R.M</v>
      </c>
      <c r="R939" s="23">
        <f t="shared" si="72"/>
        <v>0</v>
      </c>
      <c r="S939" s="21">
        <f t="shared" si="73"/>
        <v>29</v>
      </c>
      <c r="T939" s="23">
        <f t="shared" si="75"/>
        <v>41600</v>
      </c>
      <c r="U939" s="23">
        <f t="shared" si="76"/>
        <v>36767.676767676763</v>
      </c>
      <c r="V939" s="23">
        <f t="shared" si="74"/>
        <v>41600</v>
      </c>
      <c r="W939" s="23"/>
      <c r="X939" s="21"/>
      <c r="Y939" s="24" t="str">
        <f>VLOOKUP(F939,'[1]Goa Member''s Details Revised'!$C$2:$AO$7385,12,0)</f>
        <v>we send last reminder in 2012.then we did not receive any reply.</v>
      </c>
    </row>
    <row r="940" spans="2:25">
      <c r="B940" s="20">
        <v>931</v>
      </c>
      <c r="C940" s="21"/>
      <c r="D940" s="21" t="s">
        <v>2284</v>
      </c>
      <c r="E940" s="21" t="s">
        <v>56</v>
      </c>
      <c r="F940" s="21">
        <v>31277</v>
      </c>
      <c r="G940" s="21"/>
      <c r="H940" s="22" t="str">
        <f>VLOOKUP(F940,'[1]Goa Member''s Details Revised'!$C$2:$AO$7385,2,0)</f>
        <v>L. N. C</v>
      </c>
      <c r="I940" s="21">
        <v>6</v>
      </c>
      <c r="J940" s="21" t="s">
        <v>245</v>
      </c>
      <c r="K940" s="21">
        <v>1994</v>
      </c>
      <c r="L940" s="22" t="str">
        <f>VLOOKUP(F940,'[1]Goa Member''s Details Revised'!$C$2:$AO$7385,9,0)</f>
        <v>Never</v>
      </c>
      <c r="M940" s="21" t="s">
        <v>2285</v>
      </c>
      <c r="N940" s="23">
        <f>VLOOKUP(F940,'[1]Goa Member''s Details Revised'!$C$2:$AO$7385,5,0)</f>
        <v>22000</v>
      </c>
      <c r="O940" s="23">
        <f>VLOOKUP(F940,'[1]Goa Member''s Details Revised'!$C$2:$AO$7385,5,0)</f>
        <v>22000</v>
      </c>
      <c r="P940" s="23">
        <f>VLOOKUP(F940,'[1]Goa Member''s Details Revised'!$C$2:$AO$7385,6,0)</f>
        <v>22000</v>
      </c>
      <c r="Q940" s="23" t="str">
        <f>VLOOKUP(F940,'[1]Goa Member''s Details Revised'!$C$2:$AO$7385,8,0)</f>
        <v>I.R.M</v>
      </c>
      <c r="R940" s="23">
        <f t="shared" si="72"/>
        <v>0</v>
      </c>
      <c r="S940" s="21">
        <f t="shared" si="73"/>
        <v>29</v>
      </c>
      <c r="T940" s="23">
        <f t="shared" si="75"/>
        <v>17600</v>
      </c>
      <c r="U940" s="23">
        <f t="shared" si="76"/>
        <v>15555.555555555555</v>
      </c>
      <c r="V940" s="23">
        <f t="shared" si="74"/>
        <v>17600</v>
      </c>
      <c r="W940" s="23"/>
      <c r="X940" s="21"/>
      <c r="Y940" s="24" t="str">
        <f>VLOOKUP(F940,'[1]Goa Member''s Details Revised'!$C$2:$AO$7385,12,0)</f>
        <v>last communication 04</v>
      </c>
    </row>
    <row r="941" spans="2:25" ht="30">
      <c r="B941" s="20">
        <v>932</v>
      </c>
      <c r="C941" s="21"/>
      <c r="D941" s="21" t="s">
        <v>2286</v>
      </c>
      <c r="E941" s="21" t="s">
        <v>56</v>
      </c>
      <c r="F941" s="21">
        <v>31278</v>
      </c>
      <c r="G941" s="21"/>
      <c r="H941" s="22" t="str">
        <f>VLOOKUP(F941,'[1]Goa Member''s Details Revised'!$C$2:$AO$7385,2,0)</f>
        <v>L. N. C</v>
      </c>
      <c r="I941" s="21">
        <v>8</v>
      </c>
      <c r="J941" s="21" t="s">
        <v>245</v>
      </c>
      <c r="K941" s="21">
        <v>1994</v>
      </c>
      <c r="L941" s="22" t="str">
        <f>VLOOKUP(F941,'[1]Goa Member''s Details Revised'!$C$2:$AO$7385,9,0)</f>
        <v>Never</v>
      </c>
      <c r="M941" s="21" t="s">
        <v>2287</v>
      </c>
      <c r="N941" s="23">
        <f>VLOOKUP(F941,'[1]Goa Member''s Details Revised'!$C$2:$AO$7385,5,0)</f>
        <v>22000</v>
      </c>
      <c r="O941" s="23">
        <f>VLOOKUP(F941,'[1]Goa Member''s Details Revised'!$C$2:$AO$7385,5,0)</f>
        <v>22000</v>
      </c>
      <c r="P941" s="23">
        <f>VLOOKUP(F941,'[1]Goa Member''s Details Revised'!$C$2:$AO$7385,6,0)</f>
        <v>22000</v>
      </c>
      <c r="Q941" s="23" t="str">
        <f>VLOOKUP(F941,'[1]Goa Member''s Details Revised'!$C$2:$AO$7385,8,0)</f>
        <v>I.R.M</v>
      </c>
      <c r="R941" s="23">
        <f t="shared" si="72"/>
        <v>0</v>
      </c>
      <c r="S941" s="21">
        <f t="shared" si="73"/>
        <v>29</v>
      </c>
      <c r="T941" s="23">
        <f t="shared" si="75"/>
        <v>17600</v>
      </c>
      <c r="U941" s="23">
        <f t="shared" si="76"/>
        <v>15555.555555555555</v>
      </c>
      <c r="V941" s="23">
        <f t="shared" si="74"/>
        <v>17600</v>
      </c>
      <c r="W941" s="23"/>
      <c r="X941" s="21"/>
      <c r="Y941" s="24" t="str">
        <f>VLOOKUP(F941,'[1]Goa Member''s Details Revised'!$C$2:$AO$7385,12,0)</f>
        <v>we send last reminder in 2012.then we did not receive any reply.</v>
      </c>
    </row>
    <row r="942" spans="2:25">
      <c r="B942" s="20">
        <v>933</v>
      </c>
      <c r="C942" s="21"/>
      <c r="D942" s="21" t="s">
        <v>2288</v>
      </c>
      <c r="E942" s="21" t="s">
        <v>56</v>
      </c>
      <c r="F942" s="21">
        <v>31279</v>
      </c>
      <c r="G942" s="21"/>
      <c r="H942" s="22" t="str">
        <f>VLOOKUP(F942,'[1]Goa Member''s Details Revised'!$C$2:$AO$7385,2,0)</f>
        <v>L. N. C</v>
      </c>
      <c r="I942" s="21">
        <v>8</v>
      </c>
      <c r="J942" s="21" t="s">
        <v>245</v>
      </c>
      <c r="K942" s="21">
        <v>1994</v>
      </c>
      <c r="L942" s="22">
        <f>VLOOKUP(F942,'[1]Goa Member''s Details Revised'!$C$2:$AO$7385,9,0)</f>
        <v>2007</v>
      </c>
      <c r="M942" s="21" t="s">
        <v>2289</v>
      </c>
      <c r="N942" s="23">
        <f>VLOOKUP(F942,'[1]Goa Member''s Details Revised'!$C$2:$AO$7385,5,0)</f>
        <v>52000</v>
      </c>
      <c r="O942" s="23">
        <f>VLOOKUP(F942,'[1]Goa Member''s Details Revised'!$C$2:$AO$7385,5,0)</f>
        <v>52000</v>
      </c>
      <c r="P942" s="23">
        <f>VLOOKUP(F942,'[1]Goa Member''s Details Revised'!$C$2:$AO$7385,6,0)</f>
        <v>52000</v>
      </c>
      <c r="Q942" s="23" t="str">
        <f>VLOOKUP(F942,'[1]Goa Member''s Details Revised'!$C$2:$AO$7385,8,0)</f>
        <v>R.M</v>
      </c>
      <c r="R942" s="23">
        <f t="shared" si="72"/>
        <v>0</v>
      </c>
      <c r="S942" s="21">
        <f t="shared" si="73"/>
        <v>29</v>
      </c>
      <c r="T942" s="23">
        <f t="shared" si="75"/>
        <v>41600</v>
      </c>
      <c r="U942" s="23">
        <f t="shared" si="76"/>
        <v>36767.676767676763</v>
      </c>
      <c r="V942" s="23">
        <f t="shared" si="74"/>
        <v>41600</v>
      </c>
      <c r="W942" s="23"/>
      <c r="X942" s="21"/>
      <c r="Y942" s="24" t="str">
        <f>VLOOKUP(F942,'[1]Goa Member''s Details Revised'!$C$2:$AO$7385,12,0)</f>
        <v>No reminder send last communication 09</v>
      </c>
    </row>
    <row r="943" spans="2:25">
      <c r="B943" s="20">
        <v>934</v>
      </c>
      <c r="C943" s="21"/>
      <c r="D943" s="21" t="s">
        <v>2290</v>
      </c>
      <c r="E943" s="21" t="s">
        <v>56</v>
      </c>
      <c r="F943" s="21">
        <v>31281</v>
      </c>
      <c r="G943" s="21"/>
      <c r="H943" s="22" t="str">
        <f>VLOOKUP(F943,'[1]Goa Member''s Details Revised'!$C$2:$AO$7385,2,0)</f>
        <v>L. N. C</v>
      </c>
      <c r="I943" s="21">
        <v>11</v>
      </c>
      <c r="J943" s="21" t="s">
        <v>245</v>
      </c>
      <c r="K943" s="21">
        <v>1994</v>
      </c>
      <c r="L943" s="22">
        <f>VLOOKUP(F943,'[1]Goa Member''s Details Revised'!$C$2:$AO$7385,9,0)</f>
        <v>2008</v>
      </c>
      <c r="M943" s="21" t="s">
        <v>2291</v>
      </c>
      <c r="N943" s="23">
        <f>VLOOKUP(F943,'[1]Goa Member''s Details Revised'!$C$2:$AO$7385,5,0)</f>
        <v>52000</v>
      </c>
      <c r="O943" s="23">
        <f>VLOOKUP(F943,'[1]Goa Member''s Details Revised'!$C$2:$AO$7385,5,0)</f>
        <v>52000</v>
      </c>
      <c r="P943" s="23">
        <f>VLOOKUP(F943,'[1]Goa Member''s Details Revised'!$C$2:$AO$7385,6,0)</f>
        <v>52000</v>
      </c>
      <c r="Q943" s="23" t="str">
        <f>VLOOKUP(F943,'[1]Goa Member''s Details Revised'!$C$2:$AO$7385,8,0)</f>
        <v>R.M</v>
      </c>
      <c r="R943" s="23">
        <f t="shared" si="72"/>
        <v>0</v>
      </c>
      <c r="S943" s="21">
        <f t="shared" si="73"/>
        <v>29</v>
      </c>
      <c r="T943" s="23">
        <f t="shared" si="75"/>
        <v>41600</v>
      </c>
      <c r="U943" s="23">
        <f t="shared" si="76"/>
        <v>36767.676767676763</v>
      </c>
      <c r="V943" s="23">
        <f t="shared" si="74"/>
        <v>41600</v>
      </c>
      <c r="W943" s="23"/>
      <c r="X943" s="21"/>
      <c r="Y943" s="24" t="str">
        <f>VLOOKUP(F943,'[1]Goa Member''s Details Revised'!$C$2:$AO$7385,12,0)</f>
        <v>Last mail communication 2014</v>
      </c>
    </row>
    <row r="944" spans="2:25">
      <c r="B944" s="20">
        <v>935</v>
      </c>
      <c r="C944" s="21"/>
      <c r="D944" s="21" t="s">
        <v>2292</v>
      </c>
      <c r="E944" s="21" t="s">
        <v>56</v>
      </c>
      <c r="F944" s="21">
        <v>31282</v>
      </c>
      <c r="G944" s="21"/>
      <c r="H944" s="22" t="str">
        <f>VLOOKUP(F944,'[1]Goa Member''s Details Revised'!$C$2:$AO$7385,2,0)</f>
        <v>L. N. C</v>
      </c>
      <c r="I944" s="21">
        <v>7</v>
      </c>
      <c r="J944" s="21" t="s">
        <v>245</v>
      </c>
      <c r="K944" s="21">
        <v>1994</v>
      </c>
      <c r="L944" s="22">
        <f>VLOOKUP(F944,'[1]Goa Member''s Details Revised'!$C$2:$AO$7385,9,0)</f>
        <v>2010</v>
      </c>
      <c r="M944" s="21" t="s">
        <v>2293</v>
      </c>
      <c r="N944" s="23">
        <f>VLOOKUP(F944,'[1]Goa Member''s Details Revised'!$C$2:$AO$7385,5,0)</f>
        <v>22000</v>
      </c>
      <c r="O944" s="23">
        <f>VLOOKUP(F944,'[1]Goa Member''s Details Revised'!$C$2:$AO$7385,5,0)</f>
        <v>22000</v>
      </c>
      <c r="P944" s="23">
        <f>VLOOKUP(F944,'[1]Goa Member''s Details Revised'!$C$2:$AO$7385,6,0)</f>
        <v>22000</v>
      </c>
      <c r="Q944" s="23" t="str">
        <f>VLOOKUP(F944,'[1]Goa Member''s Details Revised'!$C$2:$AO$7385,8,0)</f>
        <v>R.M</v>
      </c>
      <c r="R944" s="23">
        <f t="shared" si="72"/>
        <v>0</v>
      </c>
      <c r="S944" s="21">
        <f t="shared" si="73"/>
        <v>29</v>
      </c>
      <c r="T944" s="23">
        <f t="shared" si="75"/>
        <v>17600</v>
      </c>
      <c r="U944" s="23">
        <f t="shared" si="76"/>
        <v>15555.555555555555</v>
      </c>
      <c r="V944" s="23">
        <f t="shared" si="74"/>
        <v>17600</v>
      </c>
      <c r="W944" s="23"/>
      <c r="X944" s="21"/>
      <c r="Y944" s="24" t="str">
        <f>VLOOKUP(F944,'[1]Goa Member''s Details Revised'!$C$2:$AO$7385,12,0)</f>
        <v>no reminder send so last communication 10</v>
      </c>
    </row>
    <row r="945" spans="2:25">
      <c r="B945" s="20">
        <v>936</v>
      </c>
      <c r="C945" s="21"/>
      <c r="D945" s="21" t="s">
        <v>2294</v>
      </c>
      <c r="E945" s="21" t="s">
        <v>56</v>
      </c>
      <c r="F945" s="21">
        <v>31283</v>
      </c>
      <c r="G945" s="21"/>
      <c r="H945" s="22" t="str">
        <f>VLOOKUP(F945,'[1]Goa Member''s Details Revised'!$C$2:$AO$7385,2,0)</f>
        <v>L. N. C</v>
      </c>
      <c r="I945" s="21">
        <v>9</v>
      </c>
      <c r="J945" s="21" t="s">
        <v>245</v>
      </c>
      <c r="K945" s="21">
        <v>1994</v>
      </c>
      <c r="L945" s="22">
        <f>VLOOKUP(F945,'[1]Goa Member''s Details Revised'!$C$2:$AO$7385,9,0)</f>
        <v>2019</v>
      </c>
      <c r="M945" s="21" t="s">
        <v>2295</v>
      </c>
      <c r="N945" s="23">
        <f>VLOOKUP(F945,'[1]Goa Member''s Details Revised'!$C$2:$AO$7385,5,0)</f>
        <v>22000</v>
      </c>
      <c r="O945" s="23">
        <f>VLOOKUP(F945,'[1]Goa Member''s Details Revised'!$C$2:$AO$7385,5,0)</f>
        <v>22000</v>
      </c>
      <c r="P945" s="23">
        <f>VLOOKUP(F945,'[1]Goa Member''s Details Revised'!$C$2:$AO$7385,6,0)</f>
        <v>22000</v>
      </c>
      <c r="Q945" s="23" t="str">
        <f>VLOOKUP(F945,'[1]Goa Member''s Details Revised'!$C$2:$AO$7385,8,0)</f>
        <v>R.M</v>
      </c>
      <c r="R945" s="23">
        <f t="shared" si="72"/>
        <v>0</v>
      </c>
      <c r="S945" s="21">
        <f t="shared" si="73"/>
        <v>29</v>
      </c>
      <c r="T945" s="23">
        <f t="shared" si="75"/>
        <v>17600</v>
      </c>
      <c r="U945" s="23">
        <f t="shared" si="76"/>
        <v>15555.555555555555</v>
      </c>
      <c r="V945" s="23">
        <f t="shared" si="74"/>
        <v>17600</v>
      </c>
      <c r="W945" s="23"/>
      <c r="X945" s="21"/>
      <c r="Y945" s="24" t="str">
        <f>VLOOKUP(F945,'[1]Goa Member''s Details Revised'!$C$2:$AO$7385,12,0)</f>
        <v xml:space="preserve">last  communication 2021 send invoice </v>
      </c>
    </row>
    <row r="946" spans="2:25">
      <c r="B946" s="20">
        <v>937</v>
      </c>
      <c r="C946" s="21"/>
      <c r="D946" s="21" t="s">
        <v>2296</v>
      </c>
      <c r="E946" s="21" t="s">
        <v>56</v>
      </c>
      <c r="F946" s="21">
        <v>31284</v>
      </c>
      <c r="G946" s="21"/>
      <c r="H946" s="22" t="str">
        <f>VLOOKUP(F946,'[1]Goa Member''s Details Revised'!$C$2:$AO$7385,2,0)</f>
        <v>L. N. C</v>
      </c>
      <c r="I946" s="21">
        <v>10</v>
      </c>
      <c r="J946" s="21" t="s">
        <v>245</v>
      </c>
      <c r="K946" s="21">
        <v>1994</v>
      </c>
      <c r="L946" s="22" t="str">
        <f>VLOOKUP(F946,'[1]Goa Member''s Details Revised'!$C$2:$AO$7385,9,0)</f>
        <v>Never</v>
      </c>
      <c r="M946" s="21" t="s">
        <v>2297</v>
      </c>
      <c r="N946" s="23">
        <f>VLOOKUP(F946,'[1]Goa Member''s Details Revised'!$C$2:$AO$7385,5,0)</f>
        <v>22000</v>
      </c>
      <c r="O946" s="23">
        <f>VLOOKUP(F946,'[1]Goa Member''s Details Revised'!$C$2:$AO$7385,5,0)</f>
        <v>22000</v>
      </c>
      <c r="P946" s="23">
        <f>VLOOKUP(F946,'[1]Goa Member''s Details Revised'!$C$2:$AO$7385,6,0)</f>
        <v>22000</v>
      </c>
      <c r="Q946" s="23" t="str">
        <f>VLOOKUP(F946,'[1]Goa Member''s Details Revised'!$C$2:$AO$7385,8,0)</f>
        <v>I.R.M</v>
      </c>
      <c r="R946" s="23">
        <f t="shared" si="72"/>
        <v>0</v>
      </c>
      <c r="S946" s="21">
        <f t="shared" si="73"/>
        <v>29</v>
      </c>
      <c r="T946" s="23">
        <f t="shared" si="75"/>
        <v>17600</v>
      </c>
      <c r="U946" s="23">
        <f t="shared" si="76"/>
        <v>15555.555555555555</v>
      </c>
      <c r="V946" s="23">
        <f t="shared" si="74"/>
        <v>17600</v>
      </c>
      <c r="W946" s="23"/>
      <c r="X946" s="21"/>
      <c r="Y946" s="24" t="str">
        <f>VLOOKUP(F946,'[1]Goa Member''s Details Revised'!$C$2:$AO$7385,12,0)</f>
        <v>last communication 00</v>
      </c>
    </row>
    <row r="947" spans="2:25">
      <c r="B947" s="20">
        <v>938</v>
      </c>
      <c r="C947" s="21"/>
      <c r="D947" s="21" t="s">
        <v>2298</v>
      </c>
      <c r="E947" s="21" t="s">
        <v>56</v>
      </c>
      <c r="F947" s="21">
        <v>31285</v>
      </c>
      <c r="G947" s="21"/>
      <c r="H947" s="22" t="str">
        <f>VLOOKUP(F947,'[1]Goa Member''s Details Revised'!$C$2:$AO$7385,2,0)</f>
        <v>L. N. C</v>
      </c>
      <c r="I947" s="21">
        <v>11</v>
      </c>
      <c r="J947" s="21" t="s">
        <v>245</v>
      </c>
      <c r="K947" s="21">
        <v>1994</v>
      </c>
      <c r="L947" s="22" t="str">
        <f>VLOOKUP(F947,'[1]Goa Member''s Details Revised'!$C$2:$AO$7385,9,0)</f>
        <v>Never</v>
      </c>
      <c r="M947" s="21" t="s">
        <v>2299</v>
      </c>
      <c r="N947" s="23">
        <f>VLOOKUP(F947,'[1]Goa Member''s Details Revised'!$C$2:$AO$7385,5,0)</f>
        <v>52000</v>
      </c>
      <c r="O947" s="23">
        <f>VLOOKUP(F947,'[1]Goa Member''s Details Revised'!$C$2:$AO$7385,5,0)</f>
        <v>52000</v>
      </c>
      <c r="P947" s="23">
        <f>VLOOKUP(F947,'[1]Goa Member''s Details Revised'!$C$2:$AO$7385,6,0)</f>
        <v>52000</v>
      </c>
      <c r="Q947" s="23" t="str">
        <f>VLOOKUP(F947,'[1]Goa Member''s Details Revised'!$C$2:$AO$7385,8,0)</f>
        <v>I.R.M</v>
      </c>
      <c r="R947" s="23">
        <f t="shared" si="72"/>
        <v>0</v>
      </c>
      <c r="S947" s="21">
        <f t="shared" si="73"/>
        <v>29</v>
      </c>
      <c r="T947" s="23">
        <f t="shared" si="75"/>
        <v>41600</v>
      </c>
      <c r="U947" s="23">
        <f t="shared" si="76"/>
        <v>36767.676767676763</v>
      </c>
      <c r="V947" s="23">
        <f t="shared" si="74"/>
        <v>41600</v>
      </c>
      <c r="W947" s="23"/>
      <c r="X947" s="21"/>
      <c r="Y947" s="24" t="str">
        <f>VLOOKUP(F947,'[1]Goa Member''s Details Revised'!$C$2:$AO$7385,12,0)</f>
        <v>last mail communication 2013</v>
      </c>
    </row>
    <row r="948" spans="2:25">
      <c r="B948" s="20">
        <v>939</v>
      </c>
      <c r="C948" s="21"/>
      <c r="D948" s="21" t="s">
        <v>2300</v>
      </c>
      <c r="E948" s="21" t="s">
        <v>56</v>
      </c>
      <c r="F948" s="21">
        <v>31286</v>
      </c>
      <c r="G948" s="21"/>
      <c r="H948" s="22" t="str">
        <f>VLOOKUP(F948,'[1]Goa Member''s Details Revised'!$C$2:$AO$7385,2,0)</f>
        <v>L. N. C</v>
      </c>
      <c r="I948" s="21">
        <v>14</v>
      </c>
      <c r="J948" s="21" t="s">
        <v>245</v>
      </c>
      <c r="K948" s="21">
        <v>1994</v>
      </c>
      <c r="L948" s="22" t="str">
        <f>VLOOKUP(F948,'[1]Goa Member''s Details Revised'!$C$2:$AO$7385,9,0)</f>
        <v>Never</v>
      </c>
      <c r="M948" s="21" t="s">
        <v>2301</v>
      </c>
      <c r="N948" s="23">
        <f>VLOOKUP(F948,'[1]Goa Member''s Details Revised'!$C$2:$AO$7385,5,0)</f>
        <v>28500</v>
      </c>
      <c r="O948" s="23">
        <f>VLOOKUP(F948,'[1]Goa Member''s Details Revised'!$C$2:$AO$7385,5,0)</f>
        <v>28500</v>
      </c>
      <c r="P948" s="23">
        <f>VLOOKUP(F948,'[1]Goa Member''s Details Revised'!$C$2:$AO$7385,6,0)</f>
        <v>28500</v>
      </c>
      <c r="Q948" s="23" t="str">
        <f>VLOOKUP(F948,'[1]Goa Member''s Details Revised'!$C$2:$AO$7385,8,0)</f>
        <v>I.R.M</v>
      </c>
      <c r="R948" s="23">
        <f t="shared" si="72"/>
        <v>0</v>
      </c>
      <c r="S948" s="21">
        <f t="shared" si="73"/>
        <v>29</v>
      </c>
      <c r="T948" s="23">
        <f t="shared" si="75"/>
        <v>22800</v>
      </c>
      <c r="U948" s="23">
        <f t="shared" si="76"/>
        <v>20151.515151515152</v>
      </c>
      <c r="V948" s="23">
        <f t="shared" si="74"/>
        <v>22800</v>
      </c>
      <c r="W948" s="23"/>
      <c r="X948" s="21"/>
      <c r="Y948" s="24" t="str">
        <f>VLOOKUP(F948,'[1]Goa Member''s Details Revised'!$C$2:$AO$7385,12,0)</f>
        <v>last telephonic communication 2017</v>
      </c>
    </row>
    <row r="949" spans="2:25" ht="30">
      <c r="B949" s="20">
        <v>940</v>
      </c>
      <c r="C949" s="21"/>
      <c r="D949" s="21" t="s">
        <v>2302</v>
      </c>
      <c r="E949" s="21" t="s">
        <v>56</v>
      </c>
      <c r="F949" s="21">
        <v>31287</v>
      </c>
      <c r="G949" s="21"/>
      <c r="H949" s="22" t="str">
        <f>VLOOKUP(F949,'[1]Goa Member''s Details Revised'!$C$2:$AO$7385,2,0)</f>
        <v>L. N. C</v>
      </c>
      <c r="I949" s="21">
        <v>9</v>
      </c>
      <c r="J949" s="21" t="s">
        <v>245</v>
      </c>
      <c r="K949" s="21">
        <v>1994</v>
      </c>
      <c r="L949" s="22" t="str">
        <f>VLOOKUP(F949,'[1]Goa Member''s Details Revised'!$C$2:$AO$7385,9,0)</f>
        <v>Never</v>
      </c>
      <c r="M949" s="21" t="s">
        <v>2303</v>
      </c>
      <c r="N949" s="23">
        <f>VLOOKUP(F949,'[1]Goa Member''s Details Revised'!$C$2:$AO$7385,5,0)</f>
        <v>22000</v>
      </c>
      <c r="O949" s="23">
        <f>VLOOKUP(F949,'[1]Goa Member''s Details Revised'!$C$2:$AO$7385,5,0)</f>
        <v>22000</v>
      </c>
      <c r="P949" s="23">
        <f>VLOOKUP(F949,'[1]Goa Member''s Details Revised'!$C$2:$AO$7385,6,0)</f>
        <v>22000</v>
      </c>
      <c r="Q949" s="23" t="str">
        <f>VLOOKUP(F949,'[1]Goa Member''s Details Revised'!$C$2:$AO$7385,8,0)</f>
        <v>I.R.M</v>
      </c>
      <c r="R949" s="23">
        <f t="shared" si="72"/>
        <v>0</v>
      </c>
      <c r="S949" s="21">
        <f t="shared" si="73"/>
        <v>29</v>
      </c>
      <c r="T949" s="23">
        <f t="shared" si="75"/>
        <v>17600</v>
      </c>
      <c r="U949" s="23">
        <f t="shared" si="76"/>
        <v>15555.555555555555</v>
      </c>
      <c r="V949" s="23">
        <f t="shared" si="74"/>
        <v>17600</v>
      </c>
      <c r="W949" s="23"/>
      <c r="X949" s="21"/>
      <c r="Y949" s="24" t="str">
        <f>VLOOKUP(F949,'[1]Goa Member''s Details Revised'!$C$2:$AO$7385,12,0)</f>
        <v>we send last reminder in 2012.then we did not receive any reply.</v>
      </c>
    </row>
    <row r="950" spans="2:25">
      <c r="B950" s="20">
        <v>941</v>
      </c>
      <c r="C950" s="21"/>
      <c r="D950" s="21" t="s">
        <v>2304</v>
      </c>
      <c r="E950" s="21" t="s">
        <v>56</v>
      </c>
      <c r="F950" s="21">
        <v>31288</v>
      </c>
      <c r="G950" s="21"/>
      <c r="H950" s="22" t="str">
        <f>VLOOKUP(F950,'[1]Goa Member''s Details Revised'!$C$2:$AO$7385,2,0)</f>
        <v>L. N. C</v>
      </c>
      <c r="I950" s="21">
        <v>9</v>
      </c>
      <c r="J950" s="21" t="s">
        <v>245</v>
      </c>
      <c r="K950" s="21">
        <v>1994</v>
      </c>
      <c r="L950" s="22" t="str">
        <f>VLOOKUP(F950,'[1]Goa Member''s Details Revised'!$C$2:$AO$7385,9,0)</f>
        <v>Never</v>
      </c>
      <c r="M950" s="21" t="s">
        <v>2305</v>
      </c>
      <c r="N950" s="23">
        <f>VLOOKUP(F950,'[1]Goa Member''s Details Revised'!$C$2:$AO$7385,5,0)</f>
        <v>52000</v>
      </c>
      <c r="O950" s="23">
        <f>VLOOKUP(F950,'[1]Goa Member''s Details Revised'!$C$2:$AO$7385,5,0)</f>
        <v>52000</v>
      </c>
      <c r="P950" s="23">
        <f>VLOOKUP(F950,'[1]Goa Member''s Details Revised'!$C$2:$AO$7385,6,0)</f>
        <v>15600</v>
      </c>
      <c r="Q950" s="23" t="str">
        <f>VLOOKUP(F950,'[1]Goa Member''s Details Revised'!$C$2:$AO$7385,8,0)</f>
        <v>Outstanding</v>
      </c>
      <c r="R950" s="23">
        <f t="shared" si="72"/>
        <v>36400</v>
      </c>
      <c r="S950" s="21">
        <f t="shared" si="73"/>
        <v>29</v>
      </c>
      <c r="T950" s="23">
        <f t="shared" si="75"/>
        <v>12480</v>
      </c>
      <c r="U950" s="23">
        <f t="shared" si="76"/>
        <v>11030.303030303032</v>
      </c>
      <c r="V950" s="23">
        <f t="shared" si="74"/>
        <v>5200</v>
      </c>
      <c r="W950" s="23"/>
      <c r="X950" s="21"/>
      <c r="Y950" s="24" t="str">
        <f>VLOOKUP(F950,'[1]Goa Member''s Details Revised'!$C$2:$AO$7385,12,0)</f>
        <v>no communication till date (Outstanding Rs 36400/-)</v>
      </c>
    </row>
    <row r="951" spans="2:25">
      <c r="B951" s="20">
        <v>942</v>
      </c>
      <c r="C951" s="21"/>
      <c r="D951" s="21" t="s">
        <v>2306</v>
      </c>
      <c r="E951" s="21" t="s">
        <v>56</v>
      </c>
      <c r="F951" s="21">
        <v>31289</v>
      </c>
      <c r="G951" s="21"/>
      <c r="H951" s="22" t="str">
        <f>VLOOKUP(F951,'[1]Goa Member''s Details Revised'!$C$2:$AO$7385,2,0)</f>
        <v>L. N. C</v>
      </c>
      <c r="I951" s="21">
        <v>11</v>
      </c>
      <c r="J951" s="21" t="s">
        <v>245</v>
      </c>
      <c r="K951" s="21">
        <v>1994</v>
      </c>
      <c r="L951" s="22" t="str">
        <f>VLOOKUP(F951,'[1]Goa Member''s Details Revised'!$C$2:$AO$7385,9,0)</f>
        <v>Never</v>
      </c>
      <c r="M951" s="21" t="s">
        <v>2307</v>
      </c>
      <c r="N951" s="23">
        <f>VLOOKUP(F951,'[1]Goa Member''s Details Revised'!$C$2:$AO$7385,5,0)</f>
        <v>30000</v>
      </c>
      <c r="O951" s="23">
        <f>VLOOKUP(F951,'[1]Goa Member''s Details Revised'!$C$2:$AO$7385,5,0)</f>
        <v>30000</v>
      </c>
      <c r="P951" s="23">
        <f>VLOOKUP(F951,'[1]Goa Member''s Details Revised'!$C$2:$AO$7385,6,0)</f>
        <v>12000</v>
      </c>
      <c r="Q951" s="23" t="str">
        <f>VLOOKUP(F951,'[1]Goa Member''s Details Revised'!$C$2:$AO$7385,8,0)</f>
        <v>Outstanding</v>
      </c>
      <c r="R951" s="23">
        <f t="shared" si="72"/>
        <v>18000</v>
      </c>
      <c r="S951" s="21">
        <f t="shared" si="73"/>
        <v>29</v>
      </c>
      <c r="T951" s="23">
        <f t="shared" si="75"/>
        <v>9600</v>
      </c>
      <c r="U951" s="23">
        <f t="shared" si="76"/>
        <v>8484.8484848484841</v>
      </c>
      <c r="V951" s="23">
        <f t="shared" si="74"/>
        <v>6000</v>
      </c>
      <c r="W951" s="23"/>
      <c r="X951" s="21"/>
      <c r="Y951" s="24" t="str">
        <f>VLOOKUP(F951,'[1]Goa Member''s Details Revised'!$C$2:$AO$7385,12,0)</f>
        <v>last communication 94 (Outstanding Rs. 18000/-)</v>
      </c>
    </row>
    <row r="952" spans="2:25" ht="30">
      <c r="B952" s="20">
        <v>943</v>
      </c>
      <c r="C952" s="21"/>
      <c r="D952" s="21" t="s">
        <v>2308</v>
      </c>
      <c r="E952" s="21" t="s">
        <v>56</v>
      </c>
      <c r="F952" s="21">
        <v>31290</v>
      </c>
      <c r="G952" s="21"/>
      <c r="H952" s="22" t="str">
        <f>VLOOKUP(F952,'[1]Goa Member''s Details Revised'!$C$2:$AO$7385,2,0)</f>
        <v>L. N. C</v>
      </c>
      <c r="I952" s="21">
        <v>11</v>
      </c>
      <c r="J952" s="21" t="s">
        <v>245</v>
      </c>
      <c r="K952" s="21">
        <v>1994</v>
      </c>
      <c r="L952" s="22" t="str">
        <f>VLOOKUP(F952,'[1]Goa Member''s Details Revised'!$C$2:$AO$7385,9,0)</f>
        <v>Never</v>
      </c>
      <c r="M952" s="21" t="s">
        <v>2309</v>
      </c>
      <c r="N952" s="23">
        <f>VLOOKUP(F952,'[1]Goa Member''s Details Revised'!$C$2:$AO$7385,5,0)</f>
        <v>22000</v>
      </c>
      <c r="O952" s="23">
        <f>VLOOKUP(F952,'[1]Goa Member''s Details Revised'!$C$2:$AO$7385,5,0)</f>
        <v>22000</v>
      </c>
      <c r="P952" s="23">
        <f>VLOOKUP(F952,'[1]Goa Member''s Details Revised'!$C$2:$AO$7385,6,0)</f>
        <v>22000</v>
      </c>
      <c r="Q952" s="23" t="str">
        <f>VLOOKUP(F952,'[1]Goa Member''s Details Revised'!$C$2:$AO$7385,8,0)</f>
        <v>I.R.M</v>
      </c>
      <c r="R952" s="23">
        <f t="shared" si="72"/>
        <v>0</v>
      </c>
      <c r="S952" s="21">
        <f t="shared" si="73"/>
        <v>29</v>
      </c>
      <c r="T952" s="23">
        <f t="shared" si="75"/>
        <v>17600</v>
      </c>
      <c r="U952" s="23">
        <f t="shared" si="76"/>
        <v>15555.555555555555</v>
      </c>
      <c r="V952" s="23">
        <f t="shared" si="74"/>
        <v>17600</v>
      </c>
      <c r="W952" s="23"/>
      <c r="X952" s="21"/>
      <c r="Y952" s="24" t="str">
        <f>VLOOKUP(F952,'[1]Goa Member''s Details Revised'!$C$2:$AO$7385,12,0)</f>
        <v>we send last reminder in 2012.then we did not receive any reply.</v>
      </c>
    </row>
    <row r="953" spans="2:25">
      <c r="B953" s="20">
        <v>944</v>
      </c>
      <c r="C953" s="21"/>
      <c r="D953" s="21" t="s">
        <v>2310</v>
      </c>
      <c r="E953" s="21" t="s">
        <v>56</v>
      </c>
      <c r="F953" s="21">
        <v>31291</v>
      </c>
      <c r="G953" s="21"/>
      <c r="H953" s="22" t="str">
        <f>VLOOKUP(F953,'[1]Goa Member''s Details Revised'!$C$2:$AO$7385,2,0)</f>
        <v>L. N. C</v>
      </c>
      <c r="I953" s="21">
        <v>12</v>
      </c>
      <c r="J953" s="21" t="s">
        <v>245</v>
      </c>
      <c r="K953" s="21">
        <v>1994</v>
      </c>
      <c r="L953" s="22" t="str">
        <f>VLOOKUP(F953,'[1]Goa Member''s Details Revised'!$C$2:$AO$7385,9,0)</f>
        <v>Never</v>
      </c>
      <c r="M953" s="21" t="s">
        <v>2311</v>
      </c>
      <c r="N953" s="23">
        <f>VLOOKUP(F953,'[1]Goa Member''s Details Revised'!$C$2:$AO$7385,5,0)</f>
        <v>22000</v>
      </c>
      <c r="O953" s="23">
        <f>VLOOKUP(F953,'[1]Goa Member''s Details Revised'!$C$2:$AO$7385,5,0)</f>
        <v>22000</v>
      </c>
      <c r="P953" s="23">
        <f>VLOOKUP(F953,'[1]Goa Member''s Details Revised'!$C$2:$AO$7385,6,0)</f>
        <v>13200</v>
      </c>
      <c r="Q953" s="23" t="str">
        <f>VLOOKUP(F953,'[1]Goa Member''s Details Revised'!$C$2:$AO$7385,8,0)</f>
        <v>Outstanding</v>
      </c>
      <c r="R953" s="23">
        <f t="shared" si="72"/>
        <v>8800</v>
      </c>
      <c r="S953" s="21">
        <f t="shared" si="73"/>
        <v>29</v>
      </c>
      <c r="T953" s="23">
        <f t="shared" si="75"/>
        <v>10560</v>
      </c>
      <c r="U953" s="23">
        <f t="shared" si="76"/>
        <v>9333.3333333333321</v>
      </c>
      <c r="V953" s="23">
        <f t="shared" si="74"/>
        <v>8800</v>
      </c>
      <c r="W953" s="23"/>
      <c r="X953" s="21"/>
      <c r="Y953" s="24" t="str">
        <f>VLOOKUP(F953,'[1]Goa Member''s Details Revised'!$C$2:$AO$7385,12,0)</f>
        <v>last communication 12 (Outstanding Rs. 8800/-)</v>
      </c>
    </row>
    <row r="954" spans="2:25">
      <c r="B954" s="20">
        <v>945</v>
      </c>
      <c r="C954" s="21"/>
      <c r="D954" s="21" t="s">
        <v>2312</v>
      </c>
      <c r="E954" s="21" t="s">
        <v>56</v>
      </c>
      <c r="F954" s="21">
        <v>31292</v>
      </c>
      <c r="G954" s="21"/>
      <c r="H954" s="22" t="str">
        <f>VLOOKUP(F954,'[1]Goa Member''s Details Revised'!$C$2:$AO$7385,2,0)</f>
        <v>L. N. C</v>
      </c>
      <c r="I954" s="21">
        <v>12</v>
      </c>
      <c r="J954" s="21" t="s">
        <v>245</v>
      </c>
      <c r="K954" s="21">
        <v>1994</v>
      </c>
      <c r="L954" s="22" t="str">
        <f>VLOOKUP(F954,'[1]Goa Member''s Details Revised'!$C$2:$AO$7385,9,0)</f>
        <v>Never</v>
      </c>
      <c r="M954" s="21" t="s">
        <v>2313</v>
      </c>
      <c r="N954" s="23">
        <f>VLOOKUP(F954,'[1]Goa Member''s Details Revised'!$C$2:$AO$7385,5,0)</f>
        <v>22000</v>
      </c>
      <c r="O954" s="23">
        <f>VLOOKUP(F954,'[1]Goa Member''s Details Revised'!$C$2:$AO$7385,5,0)</f>
        <v>22000</v>
      </c>
      <c r="P954" s="23">
        <f>VLOOKUP(F954,'[1]Goa Member''s Details Revised'!$C$2:$AO$7385,6,0)</f>
        <v>22000</v>
      </c>
      <c r="Q954" s="23" t="str">
        <f>VLOOKUP(F954,'[1]Goa Member''s Details Revised'!$C$2:$AO$7385,8,0)</f>
        <v>I.R.M</v>
      </c>
      <c r="R954" s="23">
        <f t="shared" si="72"/>
        <v>0</v>
      </c>
      <c r="S954" s="21">
        <f t="shared" si="73"/>
        <v>29</v>
      </c>
      <c r="T954" s="23">
        <f t="shared" si="75"/>
        <v>17600</v>
      </c>
      <c r="U954" s="23">
        <f t="shared" si="76"/>
        <v>15555.555555555555</v>
      </c>
      <c r="V954" s="23">
        <f t="shared" si="74"/>
        <v>17600</v>
      </c>
      <c r="W954" s="23"/>
      <c r="X954" s="21"/>
      <c r="Y954" s="24" t="str">
        <f>VLOOKUP(F954,'[1]Goa Member''s Details Revised'!$C$2:$AO$7385,12,0)</f>
        <v>no communication till date</v>
      </c>
    </row>
    <row r="955" spans="2:25" ht="30">
      <c r="B955" s="20">
        <v>946</v>
      </c>
      <c r="C955" s="21"/>
      <c r="D955" s="21" t="s">
        <v>2314</v>
      </c>
      <c r="E955" s="21" t="s">
        <v>56</v>
      </c>
      <c r="F955" s="21">
        <v>31293</v>
      </c>
      <c r="G955" s="21"/>
      <c r="H955" s="22" t="str">
        <f>VLOOKUP(F955,'[1]Goa Member''s Details Revised'!$C$2:$AO$7385,2,0)</f>
        <v>L. N. C</v>
      </c>
      <c r="I955" s="21">
        <v>14</v>
      </c>
      <c r="J955" s="21" t="s">
        <v>245</v>
      </c>
      <c r="K955" s="21">
        <v>1994</v>
      </c>
      <c r="L955" s="22" t="str">
        <f>VLOOKUP(F955,'[1]Goa Member''s Details Revised'!$C$2:$AO$7385,9,0)</f>
        <v>Never</v>
      </c>
      <c r="M955" s="21" t="s">
        <v>2315</v>
      </c>
      <c r="N955" s="23">
        <f>VLOOKUP(F955,'[1]Goa Member''s Details Revised'!$C$2:$AO$7385,5,0)</f>
        <v>22000</v>
      </c>
      <c r="O955" s="23">
        <f>VLOOKUP(F955,'[1]Goa Member''s Details Revised'!$C$2:$AO$7385,5,0)</f>
        <v>22000</v>
      </c>
      <c r="P955" s="23">
        <f>VLOOKUP(F955,'[1]Goa Member''s Details Revised'!$C$2:$AO$7385,6,0)</f>
        <v>22000</v>
      </c>
      <c r="Q955" s="23" t="str">
        <f>VLOOKUP(F955,'[1]Goa Member''s Details Revised'!$C$2:$AO$7385,8,0)</f>
        <v>I.R.M</v>
      </c>
      <c r="R955" s="23">
        <f t="shared" si="72"/>
        <v>0</v>
      </c>
      <c r="S955" s="21">
        <f t="shared" si="73"/>
        <v>29</v>
      </c>
      <c r="T955" s="23">
        <f t="shared" si="75"/>
        <v>17600</v>
      </c>
      <c r="U955" s="23">
        <f t="shared" si="76"/>
        <v>15555.555555555555</v>
      </c>
      <c r="V955" s="23">
        <f t="shared" si="74"/>
        <v>17600</v>
      </c>
      <c r="W955" s="23"/>
      <c r="X955" s="21"/>
      <c r="Y955" s="24" t="str">
        <f>VLOOKUP(F955,'[1]Goa Member''s Details Revised'!$C$2:$AO$7385,12,0)</f>
        <v>we send last reminder in 2012.then we did not receive any reply.</v>
      </c>
    </row>
    <row r="956" spans="2:25" ht="30">
      <c r="B956" s="20">
        <v>947</v>
      </c>
      <c r="C956" s="21"/>
      <c r="D956" s="21" t="s">
        <v>2316</v>
      </c>
      <c r="E956" s="21" t="s">
        <v>56</v>
      </c>
      <c r="F956" s="21">
        <v>31294</v>
      </c>
      <c r="G956" s="21"/>
      <c r="H956" s="22" t="str">
        <f>VLOOKUP(F956,'[1]Goa Member''s Details Revised'!$C$2:$AO$7385,2,0)</f>
        <v>L. N. C</v>
      </c>
      <c r="I956" s="21">
        <v>13</v>
      </c>
      <c r="J956" s="21" t="s">
        <v>245</v>
      </c>
      <c r="K956" s="21">
        <v>1994</v>
      </c>
      <c r="L956" s="22">
        <f>VLOOKUP(F956,'[1]Goa Member''s Details Revised'!$C$2:$AO$7385,9,0)</f>
        <v>2010</v>
      </c>
      <c r="M956" s="21" t="s">
        <v>2317</v>
      </c>
      <c r="N956" s="23">
        <f>VLOOKUP(F956,'[1]Goa Member''s Details Revised'!$C$2:$AO$7385,5,0)</f>
        <v>52000</v>
      </c>
      <c r="O956" s="23">
        <f>VLOOKUP(F956,'[1]Goa Member''s Details Revised'!$C$2:$AO$7385,5,0)</f>
        <v>52000</v>
      </c>
      <c r="P956" s="23">
        <f>VLOOKUP(F956,'[1]Goa Member''s Details Revised'!$C$2:$AO$7385,6,0)</f>
        <v>52000</v>
      </c>
      <c r="Q956" s="23" t="str">
        <f>VLOOKUP(F956,'[1]Goa Member''s Details Revised'!$C$2:$AO$7385,8,0)</f>
        <v>R.M</v>
      </c>
      <c r="R956" s="23">
        <f t="shared" si="72"/>
        <v>0</v>
      </c>
      <c r="S956" s="21">
        <f t="shared" si="73"/>
        <v>29</v>
      </c>
      <c r="T956" s="23">
        <f t="shared" si="75"/>
        <v>41600</v>
      </c>
      <c r="U956" s="23">
        <f t="shared" si="76"/>
        <v>36767.676767676763</v>
      </c>
      <c r="V956" s="23">
        <f t="shared" si="74"/>
        <v>41600</v>
      </c>
      <c r="W956" s="23"/>
      <c r="X956" s="21"/>
      <c r="Y956" s="24" t="str">
        <f>VLOOKUP(F956,'[1]Goa Member''s Details Revised'!$C$2:$AO$7385,12,0)</f>
        <v>no reminders sendlast communication 10...membership transferred from Surender Chandan to Kashish Chandan in 10</v>
      </c>
    </row>
    <row r="957" spans="2:25">
      <c r="B957" s="20">
        <v>948</v>
      </c>
      <c r="C957" s="21"/>
      <c r="D957" s="21" t="s">
        <v>2318</v>
      </c>
      <c r="E957" s="21" t="s">
        <v>56</v>
      </c>
      <c r="F957" s="21">
        <v>31296</v>
      </c>
      <c r="G957" s="21"/>
      <c r="H957" s="22" t="str">
        <f>VLOOKUP(F957,'[1]Goa Member''s Details Revised'!$C$2:$AO$7385,2,0)</f>
        <v>L. N. C</v>
      </c>
      <c r="I957" s="21">
        <v>3</v>
      </c>
      <c r="J957" s="21" t="s">
        <v>245</v>
      </c>
      <c r="K957" s="21">
        <v>1994</v>
      </c>
      <c r="L957" s="22" t="str">
        <f>VLOOKUP(F957,'[1]Goa Member''s Details Revised'!$C$2:$AO$7385,9,0)</f>
        <v>Never</v>
      </c>
      <c r="M957" s="21" t="s">
        <v>2319</v>
      </c>
      <c r="N957" s="23">
        <f>VLOOKUP(F957,'[1]Goa Member''s Details Revised'!$C$2:$AO$7385,5,0)</f>
        <v>22000</v>
      </c>
      <c r="O957" s="23">
        <f>VLOOKUP(F957,'[1]Goa Member''s Details Revised'!$C$2:$AO$7385,5,0)</f>
        <v>22000</v>
      </c>
      <c r="P957" s="23">
        <f>VLOOKUP(F957,'[1]Goa Member''s Details Revised'!$C$2:$AO$7385,6,0)</f>
        <v>22000</v>
      </c>
      <c r="Q957" s="23" t="str">
        <f>VLOOKUP(F957,'[1]Goa Member''s Details Revised'!$C$2:$AO$7385,8,0)</f>
        <v>I.R.M</v>
      </c>
      <c r="R957" s="23">
        <f t="shared" si="72"/>
        <v>0</v>
      </c>
      <c r="S957" s="21">
        <f t="shared" si="73"/>
        <v>29</v>
      </c>
      <c r="T957" s="23">
        <f t="shared" si="75"/>
        <v>17600</v>
      </c>
      <c r="U957" s="23">
        <f t="shared" si="76"/>
        <v>15555.555555555555</v>
      </c>
      <c r="V957" s="23">
        <f t="shared" si="74"/>
        <v>17600</v>
      </c>
      <c r="W957" s="23"/>
      <c r="X957" s="21"/>
      <c r="Y957" s="24" t="str">
        <f>VLOOKUP(F957,'[1]Goa Member''s Details Revised'!$C$2:$AO$7385,12,0)</f>
        <v>no communication till date</v>
      </c>
    </row>
    <row r="958" spans="2:25">
      <c r="B958" s="20">
        <v>949</v>
      </c>
      <c r="C958" s="21"/>
      <c r="D958" s="21" t="s">
        <v>2320</v>
      </c>
      <c r="E958" s="21" t="s">
        <v>56</v>
      </c>
      <c r="F958" s="21">
        <v>31297</v>
      </c>
      <c r="G958" s="21"/>
      <c r="H958" s="22" t="str">
        <f>VLOOKUP(F958,'[1]Goa Member''s Details Revised'!$C$2:$AO$7385,2,0)</f>
        <v>L. N. C</v>
      </c>
      <c r="I958" s="21">
        <v>10</v>
      </c>
      <c r="J958" s="21" t="s">
        <v>245</v>
      </c>
      <c r="K958" s="21">
        <v>1994</v>
      </c>
      <c r="L958" s="22" t="str">
        <f>VLOOKUP(F958,'[1]Goa Member''s Details Revised'!$C$2:$AO$7385,9,0)</f>
        <v>Never</v>
      </c>
      <c r="M958" s="21" t="s">
        <v>2321</v>
      </c>
      <c r="N958" s="23">
        <f>VLOOKUP(F958,'[1]Goa Member''s Details Revised'!$C$2:$AO$7385,5,0)</f>
        <v>61750</v>
      </c>
      <c r="O958" s="23">
        <f>VLOOKUP(F958,'[1]Goa Member''s Details Revised'!$C$2:$AO$7385,5,0)</f>
        <v>61750</v>
      </c>
      <c r="P958" s="23">
        <f>VLOOKUP(F958,'[1]Goa Member''s Details Revised'!$C$2:$AO$7385,6,0)</f>
        <v>61750</v>
      </c>
      <c r="Q958" s="23" t="str">
        <f>VLOOKUP(F958,'[1]Goa Member''s Details Revised'!$C$2:$AO$7385,8,0)</f>
        <v>Legal</v>
      </c>
      <c r="R958" s="23">
        <f t="shared" si="72"/>
        <v>0</v>
      </c>
      <c r="S958" s="21">
        <f t="shared" si="73"/>
        <v>29</v>
      </c>
      <c r="T958" s="23">
        <f t="shared" si="75"/>
        <v>49400</v>
      </c>
      <c r="U958" s="23">
        <f t="shared" si="76"/>
        <v>43661.616161616155</v>
      </c>
      <c r="V958" s="23">
        <f t="shared" si="74"/>
        <v>49400</v>
      </c>
      <c r="W958" s="23"/>
      <c r="X958" s="21"/>
      <c r="Y958" s="24" t="str">
        <f>VLOOKUP(F958,'[1]Goa Member''s Details Revised'!$C$2:$AO$7385,12,0)</f>
        <v>Letter sent, last communication 13</v>
      </c>
    </row>
    <row r="959" spans="2:25">
      <c r="B959" s="20">
        <v>950</v>
      </c>
      <c r="C959" s="21"/>
      <c r="D959" s="21" t="s">
        <v>2322</v>
      </c>
      <c r="E959" s="21" t="s">
        <v>56</v>
      </c>
      <c r="F959" s="21">
        <v>31298</v>
      </c>
      <c r="G959" s="21"/>
      <c r="H959" s="22" t="str">
        <f>VLOOKUP(F959,'[1]Goa Member''s Details Revised'!$C$2:$AO$7385,2,0)</f>
        <v>L. N. C</v>
      </c>
      <c r="I959" s="21">
        <v>11</v>
      </c>
      <c r="J959" s="21" t="s">
        <v>245</v>
      </c>
      <c r="K959" s="21">
        <v>1994</v>
      </c>
      <c r="L959" s="22" t="str">
        <f>VLOOKUP(F959,'[1]Goa Member''s Details Revised'!$C$2:$AO$7385,9,0)</f>
        <v>Never</v>
      </c>
      <c r="M959" s="21" t="s">
        <v>2323</v>
      </c>
      <c r="N959" s="23">
        <f>VLOOKUP(F959,'[1]Goa Member''s Details Revised'!$C$2:$AO$7385,5,0)</f>
        <v>52000</v>
      </c>
      <c r="O959" s="23">
        <f>VLOOKUP(F959,'[1]Goa Member''s Details Revised'!$C$2:$AO$7385,5,0)</f>
        <v>52000</v>
      </c>
      <c r="P959" s="23">
        <f>VLOOKUP(F959,'[1]Goa Member''s Details Revised'!$C$2:$AO$7385,6,0)</f>
        <v>44200</v>
      </c>
      <c r="Q959" s="23" t="str">
        <f>VLOOKUP(F959,'[1]Goa Member''s Details Revised'!$C$2:$AO$7385,8,0)</f>
        <v>Outstanding</v>
      </c>
      <c r="R959" s="23">
        <f t="shared" si="72"/>
        <v>7800</v>
      </c>
      <c r="S959" s="21">
        <f t="shared" si="73"/>
        <v>29</v>
      </c>
      <c r="T959" s="23">
        <f t="shared" si="75"/>
        <v>35360</v>
      </c>
      <c r="U959" s="23">
        <f t="shared" si="76"/>
        <v>31252.525252525251</v>
      </c>
      <c r="V959" s="23">
        <f t="shared" si="74"/>
        <v>33800</v>
      </c>
      <c r="W959" s="23"/>
      <c r="X959" s="21"/>
      <c r="Y959" s="24" t="str">
        <f>VLOOKUP(F959,'[1]Goa Member''s Details Revised'!$C$2:$AO$7385,12,0)</f>
        <v>last communication 95 (Outstanding Rs. 7800/-)</v>
      </c>
    </row>
    <row r="960" spans="2:25">
      <c r="B960" s="20">
        <v>951</v>
      </c>
      <c r="C960" s="21"/>
      <c r="D960" s="21" t="s">
        <v>2324</v>
      </c>
      <c r="E960" s="21" t="s">
        <v>56</v>
      </c>
      <c r="F960" s="21">
        <v>31299</v>
      </c>
      <c r="G960" s="21"/>
      <c r="H960" s="22" t="str">
        <f>VLOOKUP(F960,'[1]Goa Member''s Details Revised'!$C$2:$AO$7385,2,0)</f>
        <v>L. N. C</v>
      </c>
      <c r="I960" s="21">
        <v>11</v>
      </c>
      <c r="J960" s="21" t="s">
        <v>245</v>
      </c>
      <c r="K960" s="21">
        <v>1994</v>
      </c>
      <c r="L960" s="22" t="str">
        <f>VLOOKUP(F960,'[1]Goa Member''s Details Revised'!$C$2:$AO$7385,9,0)</f>
        <v>Never</v>
      </c>
      <c r="M960" s="21" t="s">
        <v>2325</v>
      </c>
      <c r="N960" s="23">
        <f>VLOOKUP(F960,'[1]Goa Member''s Details Revised'!$C$2:$AO$7385,5,0)</f>
        <v>65000</v>
      </c>
      <c r="O960" s="23">
        <f>VLOOKUP(F960,'[1]Goa Member''s Details Revised'!$C$2:$AO$7385,5,0)</f>
        <v>65000</v>
      </c>
      <c r="P960" s="23">
        <f>VLOOKUP(F960,'[1]Goa Member''s Details Revised'!$C$2:$AO$7385,6,0)</f>
        <v>65000</v>
      </c>
      <c r="Q960" s="23" t="str">
        <f>VLOOKUP(F960,'[1]Goa Member''s Details Revised'!$C$2:$AO$7385,8,0)</f>
        <v>Legal</v>
      </c>
      <c r="R960" s="23">
        <f t="shared" si="72"/>
        <v>0</v>
      </c>
      <c r="S960" s="21">
        <f t="shared" si="73"/>
        <v>29</v>
      </c>
      <c r="T960" s="23">
        <f t="shared" si="75"/>
        <v>52000</v>
      </c>
      <c r="U960" s="23">
        <f t="shared" si="76"/>
        <v>45959.595959595958</v>
      </c>
      <c r="V960" s="23">
        <f t="shared" si="74"/>
        <v>52000</v>
      </c>
      <c r="W960" s="23"/>
      <c r="X960" s="21"/>
      <c r="Y960" s="24" t="str">
        <f>VLOOKUP(F960,'[1]Goa Member''s Details Revised'!$C$2:$AO$7385,12,0)</f>
        <v>Letter sent, last communication 13</v>
      </c>
    </row>
    <row r="961" spans="2:25">
      <c r="B961" s="20">
        <v>952</v>
      </c>
      <c r="C961" s="21"/>
      <c r="D961" s="21" t="s">
        <v>2326</v>
      </c>
      <c r="E961" s="21" t="s">
        <v>56</v>
      </c>
      <c r="F961" s="21">
        <v>31300</v>
      </c>
      <c r="G961" s="21"/>
      <c r="H961" s="22" t="str">
        <f>VLOOKUP(F961,'[1]Goa Member''s Details Revised'!$C$2:$AO$7385,2,0)</f>
        <v>L. N. C</v>
      </c>
      <c r="I961" s="21">
        <v>15</v>
      </c>
      <c r="J961" s="21" t="s">
        <v>245</v>
      </c>
      <c r="K961" s="21">
        <v>1994</v>
      </c>
      <c r="L961" s="22">
        <f>VLOOKUP(F961,'[1]Goa Member''s Details Revised'!$C$2:$AO$7385,9,0)</f>
        <v>2010</v>
      </c>
      <c r="M961" s="21" t="s">
        <v>2327</v>
      </c>
      <c r="N961" s="23">
        <f>VLOOKUP(F961,'[1]Goa Member''s Details Revised'!$C$2:$AO$7385,5,0)</f>
        <v>22000</v>
      </c>
      <c r="O961" s="23">
        <f>VLOOKUP(F961,'[1]Goa Member''s Details Revised'!$C$2:$AO$7385,5,0)</f>
        <v>22000</v>
      </c>
      <c r="P961" s="23">
        <f>VLOOKUP(F961,'[1]Goa Member''s Details Revised'!$C$2:$AO$7385,6,0)</f>
        <v>22000</v>
      </c>
      <c r="Q961" s="23" t="str">
        <f>VLOOKUP(F961,'[1]Goa Member''s Details Revised'!$C$2:$AO$7385,8,0)</f>
        <v>R.M</v>
      </c>
      <c r="R961" s="23">
        <f t="shared" si="72"/>
        <v>0</v>
      </c>
      <c r="S961" s="21">
        <f t="shared" si="73"/>
        <v>29</v>
      </c>
      <c r="T961" s="23">
        <f t="shared" si="75"/>
        <v>17600</v>
      </c>
      <c r="U961" s="23">
        <f t="shared" si="76"/>
        <v>15555.555555555555</v>
      </c>
      <c r="V961" s="23">
        <f t="shared" si="74"/>
        <v>17600</v>
      </c>
      <c r="W961" s="23"/>
      <c r="X961" s="21"/>
      <c r="Y961" s="24" t="str">
        <f>VLOOKUP(F961,'[1]Goa Member''s Details Revised'!$C$2:$AO$7385,12,0)</f>
        <v>No reminder send last communication 11</v>
      </c>
    </row>
    <row r="962" spans="2:25" ht="30">
      <c r="B962" s="20">
        <v>953</v>
      </c>
      <c r="C962" s="21"/>
      <c r="D962" s="21" t="s">
        <v>2328</v>
      </c>
      <c r="E962" s="21" t="s">
        <v>56</v>
      </c>
      <c r="F962" s="21">
        <v>31301</v>
      </c>
      <c r="G962" s="21"/>
      <c r="H962" s="22" t="str">
        <f>VLOOKUP(F962,'[1]Goa Member''s Details Revised'!$C$2:$AO$7385,2,0)</f>
        <v>L. N. C</v>
      </c>
      <c r="I962" s="21">
        <v>15</v>
      </c>
      <c r="J962" s="21" t="s">
        <v>245</v>
      </c>
      <c r="K962" s="21">
        <v>1994</v>
      </c>
      <c r="L962" s="22" t="str">
        <f>VLOOKUP(F962,'[1]Goa Member''s Details Revised'!$C$2:$AO$7385,9,0)</f>
        <v>Never</v>
      </c>
      <c r="M962" s="21" t="s">
        <v>2329</v>
      </c>
      <c r="N962" s="23">
        <f>VLOOKUP(F962,'[1]Goa Member''s Details Revised'!$C$2:$AO$7385,5,0)</f>
        <v>30000</v>
      </c>
      <c r="O962" s="23">
        <f>VLOOKUP(F962,'[1]Goa Member''s Details Revised'!$C$2:$AO$7385,5,0)</f>
        <v>30000</v>
      </c>
      <c r="P962" s="23">
        <f>VLOOKUP(F962,'[1]Goa Member''s Details Revised'!$C$2:$AO$7385,6,0)</f>
        <v>9000</v>
      </c>
      <c r="Q962" s="23" t="str">
        <f>VLOOKUP(F962,'[1]Goa Member''s Details Revised'!$C$2:$AO$7385,8,0)</f>
        <v>Outstanding</v>
      </c>
      <c r="R962" s="23">
        <f t="shared" si="72"/>
        <v>21000</v>
      </c>
      <c r="S962" s="21">
        <f t="shared" si="73"/>
        <v>29</v>
      </c>
      <c r="T962" s="23">
        <f t="shared" si="75"/>
        <v>7200</v>
      </c>
      <c r="U962" s="23">
        <f t="shared" si="76"/>
        <v>6363.636363636364</v>
      </c>
      <c r="V962" s="23">
        <f t="shared" si="74"/>
        <v>3000</v>
      </c>
      <c r="W962" s="23"/>
      <c r="X962" s="21"/>
      <c r="Y962" s="24" t="str">
        <f>VLOOKUP(F962,'[1]Goa Member''s Details Revised'!$C$2:$AO$7385,12,0)</f>
        <v>last communication 12, (Outstanding Rs. 21000/-)but in RIMES refund status is showing</v>
      </c>
    </row>
    <row r="963" spans="2:25">
      <c r="B963" s="20">
        <v>954</v>
      </c>
      <c r="C963" s="21"/>
      <c r="D963" s="21" t="s">
        <v>2330</v>
      </c>
      <c r="E963" s="21" t="s">
        <v>56</v>
      </c>
      <c r="F963" s="21">
        <v>31302</v>
      </c>
      <c r="G963" s="21"/>
      <c r="H963" s="22" t="str">
        <f>VLOOKUP(F963,'[1]Goa Member''s Details Revised'!$C$2:$AO$7385,2,0)</f>
        <v>L. N. C</v>
      </c>
      <c r="I963" s="21">
        <v>7</v>
      </c>
      <c r="J963" s="21" t="s">
        <v>245</v>
      </c>
      <c r="K963" s="21">
        <v>1994</v>
      </c>
      <c r="L963" s="22" t="str">
        <f>VLOOKUP(F963,'[1]Goa Member''s Details Revised'!$C$2:$AO$7385,9,0)</f>
        <v>Never</v>
      </c>
      <c r="M963" s="21" t="s">
        <v>2331</v>
      </c>
      <c r="N963" s="23">
        <f>VLOOKUP(F963,'[1]Goa Member''s Details Revised'!$C$2:$AO$7385,5,0)</f>
        <v>52000</v>
      </c>
      <c r="O963" s="23">
        <f>VLOOKUP(F963,'[1]Goa Member''s Details Revised'!$C$2:$AO$7385,5,0)</f>
        <v>52000</v>
      </c>
      <c r="P963" s="23">
        <f>VLOOKUP(F963,'[1]Goa Member''s Details Revised'!$C$2:$AO$7385,6,0)</f>
        <v>52000</v>
      </c>
      <c r="Q963" s="23" t="str">
        <f>VLOOKUP(F963,'[1]Goa Member''s Details Revised'!$C$2:$AO$7385,8,0)</f>
        <v>I.R.M</v>
      </c>
      <c r="R963" s="23">
        <f t="shared" si="72"/>
        <v>0</v>
      </c>
      <c r="S963" s="21">
        <f t="shared" si="73"/>
        <v>29</v>
      </c>
      <c r="T963" s="23">
        <f t="shared" si="75"/>
        <v>41600</v>
      </c>
      <c r="U963" s="23">
        <f t="shared" si="76"/>
        <v>36767.676767676763</v>
      </c>
      <c r="V963" s="23">
        <f t="shared" si="74"/>
        <v>41600</v>
      </c>
      <c r="W963" s="23"/>
      <c r="X963" s="21"/>
      <c r="Y963" s="24" t="str">
        <f>VLOOKUP(F963,'[1]Goa Member''s Details Revised'!$C$2:$AO$7385,12,0)</f>
        <v>Last mail communication 2013</v>
      </c>
    </row>
    <row r="964" spans="2:25">
      <c r="B964" s="20">
        <v>955</v>
      </c>
      <c r="C964" s="21"/>
      <c r="D964" s="21" t="s">
        <v>2332</v>
      </c>
      <c r="E964" s="21" t="s">
        <v>56</v>
      </c>
      <c r="F964" s="21">
        <v>31303</v>
      </c>
      <c r="G964" s="21"/>
      <c r="H964" s="22" t="str">
        <f>VLOOKUP(F964,'[1]Goa Member''s Details Revised'!$C$2:$AO$7385,2,0)</f>
        <v>L. N. C</v>
      </c>
      <c r="I964" s="21">
        <v>16</v>
      </c>
      <c r="J964" s="21" t="s">
        <v>245</v>
      </c>
      <c r="K964" s="21">
        <v>1994</v>
      </c>
      <c r="L964" s="22" t="str">
        <f>VLOOKUP(F964,'[1]Goa Member''s Details Revised'!$C$2:$AO$7385,9,0)</f>
        <v>Never</v>
      </c>
      <c r="M964" s="21" t="s">
        <v>2333</v>
      </c>
      <c r="N964" s="23">
        <f>VLOOKUP(F964,'[1]Goa Member''s Details Revised'!$C$2:$AO$7385,5,0)</f>
        <v>42000</v>
      </c>
      <c r="O964" s="23">
        <f>VLOOKUP(F964,'[1]Goa Member''s Details Revised'!$C$2:$AO$7385,5,0)</f>
        <v>42000</v>
      </c>
      <c r="P964" s="23">
        <f>VLOOKUP(F964,'[1]Goa Member''s Details Revised'!$C$2:$AO$7385,6,0)</f>
        <v>42000</v>
      </c>
      <c r="Q964" s="23" t="str">
        <f>VLOOKUP(F964,'[1]Goa Member''s Details Revised'!$C$2:$AO$7385,8,0)</f>
        <v>I.R.M</v>
      </c>
      <c r="R964" s="23">
        <f t="shared" si="72"/>
        <v>0</v>
      </c>
      <c r="S964" s="21">
        <f t="shared" si="73"/>
        <v>29</v>
      </c>
      <c r="T964" s="23">
        <f t="shared" si="75"/>
        <v>33600</v>
      </c>
      <c r="U964" s="23">
        <f t="shared" si="76"/>
        <v>29696.969696969696</v>
      </c>
      <c r="V964" s="23">
        <f t="shared" si="74"/>
        <v>33600</v>
      </c>
      <c r="W964" s="23"/>
      <c r="X964" s="21"/>
      <c r="Y964" s="24" t="str">
        <f>VLOOKUP(F964,'[1]Goa Member''s Details Revised'!$C$2:$AO$7385,12,0)</f>
        <v>no communication till date</v>
      </c>
    </row>
    <row r="965" spans="2:25">
      <c r="B965" s="20">
        <v>956</v>
      </c>
      <c r="C965" s="21"/>
      <c r="D965" s="21" t="s">
        <v>2334</v>
      </c>
      <c r="E965" s="21" t="s">
        <v>56</v>
      </c>
      <c r="F965" s="21">
        <v>31304</v>
      </c>
      <c r="G965" s="21"/>
      <c r="H965" s="22" t="str">
        <f>VLOOKUP(F965,'[1]Goa Member''s Details Revised'!$C$2:$AO$7385,2,0)</f>
        <v>L. N. C</v>
      </c>
      <c r="I965" s="21">
        <v>10</v>
      </c>
      <c r="J965" s="21" t="s">
        <v>245</v>
      </c>
      <c r="K965" s="21">
        <v>1994</v>
      </c>
      <c r="L965" s="22" t="str">
        <f>VLOOKUP(F965,'[1]Goa Member''s Details Revised'!$C$2:$AO$7385,9,0)</f>
        <v>Never</v>
      </c>
      <c r="M965" s="21" t="s">
        <v>2335</v>
      </c>
      <c r="N965" s="23">
        <f>VLOOKUP(F965,'[1]Goa Member''s Details Revised'!$C$2:$AO$7385,5,0)</f>
        <v>22000</v>
      </c>
      <c r="O965" s="23">
        <f>VLOOKUP(F965,'[1]Goa Member''s Details Revised'!$C$2:$AO$7385,5,0)</f>
        <v>22000</v>
      </c>
      <c r="P965" s="23">
        <f>VLOOKUP(F965,'[1]Goa Member''s Details Revised'!$C$2:$AO$7385,6,0)</f>
        <v>6600</v>
      </c>
      <c r="Q965" s="23" t="str">
        <f>VLOOKUP(F965,'[1]Goa Member''s Details Revised'!$C$2:$AO$7385,8,0)</f>
        <v>Outstanding</v>
      </c>
      <c r="R965" s="23">
        <f t="shared" si="72"/>
        <v>15400</v>
      </c>
      <c r="S965" s="21">
        <f t="shared" si="73"/>
        <v>29</v>
      </c>
      <c r="T965" s="23">
        <f t="shared" si="75"/>
        <v>5280</v>
      </c>
      <c r="U965" s="23">
        <f t="shared" si="76"/>
        <v>4666.6666666666661</v>
      </c>
      <c r="V965" s="23">
        <f t="shared" si="74"/>
        <v>2200</v>
      </c>
      <c r="W965" s="23"/>
      <c r="X965" s="21"/>
      <c r="Y965" s="24" t="str">
        <f>VLOOKUP(F965,'[1]Goa Member''s Details Revised'!$C$2:$AO$7385,12,0)</f>
        <v>A sPOD last communication 07 (Outstanding Rs. 15400)</v>
      </c>
    </row>
    <row r="966" spans="2:25" ht="30">
      <c r="B966" s="20">
        <v>957</v>
      </c>
      <c r="C966" s="21"/>
      <c r="D966" s="21" t="s">
        <v>2336</v>
      </c>
      <c r="E966" s="21" t="s">
        <v>56</v>
      </c>
      <c r="F966" s="21">
        <v>31305</v>
      </c>
      <c r="G966" s="21"/>
      <c r="H966" s="22" t="str">
        <f>VLOOKUP(F966,'[1]Goa Member''s Details Revised'!$C$2:$AO$7385,2,0)</f>
        <v>L. N. C</v>
      </c>
      <c r="I966" s="21">
        <v>31</v>
      </c>
      <c r="J966" s="21" t="s">
        <v>245</v>
      </c>
      <c r="K966" s="21">
        <v>1994</v>
      </c>
      <c r="L966" s="22" t="str">
        <f>VLOOKUP(F966,'[1]Goa Member''s Details Revised'!$C$2:$AO$7385,9,0)</f>
        <v>Never</v>
      </c>
      <c r="M966" s="21" t="s">
        <v>2337</v>
      </c>
      <c r="N966" s="23">
        <f>VLOOKUP(F966,'[1]Goa Member''s Details Revised'!$C$2:$AO$7385,5,0)</f>
        <v>22000</v>
      </c>
      <c r="O966" s="23">
        <f>VLOOKUP(F966,'[1]Goa Member''s Details Revised'!$C$2:$AO$7385,5,0)</f>
        <v>22000</v>
      </c>
      <c r="P966" s="23">
        <f>VLOOKUP(F966,'[1]Goa Member''s Details Revised'!$C$2:$AO$7385,6,0)</f>
        <v>22000</v>
      </c>
      <c r="Q966" s="23" t="str">
        <f>VLOOKUP(F966,'[1]Goa Member''s Details Revised'!$C$2:$AO$7385,8,0)</f>
        <v>I.R.M</v>
      </c>
      <c r="R966" s="23">
        <f t="shared" si="72"/>
        <v>0</v>
      </c>
      <c r="S966" s="21">
        <f t="shared" si="73"/>
        <v>29</v>
      </c>
      <c r="T966" s="23">
        <f t="shared" si="75"/>
        <v>17600</v>
      </c>
      <c r="U966" s="23">
        <f t="shared" si="76"/>
        <v>15555.555555555555</v>
      </c>
      <c r="V966" s="23">
        <f t="shared" si="74"/>
        <v>17600</v>
      </c>
      <c r="W966" s="23"/>
      <c r="X966" s="21"/>
      <c r="Y966" s="24" t="str">
        <f>VLOOKUP(F966,'[1]Goa Member''s Details Revised'!$C$2:$AO$7385,12,0)</f>
        <v>we send last reminder in 2012.then we did not receive any reply.</v>
      </c>
    </row>
    <row r="967" spans="2:25">
      <c r="B967" s="20">
        <v>958</v>
      </c>
      <c r="C967" s="21"/>
      <c r="D967" s="21" t="s">
        <v>2338</v>
      </c>
      <c r="E967" s="21" t="s">
        <v>56</v>
      </c>
      <c r="F967" s="21">
        <v>31306</v>
      </c>
      <c r="G967" s="21"/>
      <c r="H967" s="22" t="str">
        <f>VLOOKUP(F967,'[1]Goa Member''s Details Revised'!$C$2:$AO$7385,2,0)</f>
        <v>L. N. C</v>
      </c>
      <c r="I967" s="21">
        <v>31</v>
      </c>
      <c r="J967" s="21" t="s">
        <v>245</v>
      </c>
      <c r="K967" s="21">
        <v>1994</v>
      </c>
      <c r="L967" s="22" t="str">
        <f>VLOOKUP(F967,'[1]Goa Member''s Details Revised'!$C$2:$AO$7385,9,0)</f>
        <v>Never</v>
      </c>
      <c r="M967" s="21" t="s">
        <v>2339</v>
      </c>
      <c r="N967" s="23">
        <f>VLOOKUP(F967,'[1]Goa Member''s Details Revised'!$C$2:$AO$7385,5,0)</f>
        <v>22000</v>
      </c>
      <c r="O967" s="23">
        <f>VLOOKUP(F967,'[1]Goa Member''s Details Revised'!$C$2:$AO$7385,5,0)</f>
        <v>22000</v>
      </c>
      <c r="P967" s="23">
        <f>VLOOKUP(F967,'[1]Goa Member''s Details Revised'!$C$2:$AO$7385,6,0)</f>
        <v>12100</v>
      </c>
      <c r="Q967" s="23" t="str">
        <f>VLOOKUP(F967,'[1]Goa Member''s Details Revised'!$C$2:$AO$7385,8,0)</f>
        <v>Outstanding</v>
      </c>
      <c r="R967" s="23">
        <f t="shared" si="72"/>
        <v>9900</v>
      </c>
      <c r="S967" s="21">
        <f t="shared" si="73"/>
        <v>29</v>
      </c>
      <c r="T967" s="23">
        <f t="shared" si="75"/>
        <v>9680</v>
      </c>
      <c r="U967" s="23">
        <f t="shared" si="76"/>
        <v>8555.5555555555547</v>
      </c>
      <c r="V967" s="23">
        <f t="shared" si="74"/>
        <v>7700</v>
      </c>
      <c r="W967" s="23"/>
      <c r="X967" s="21"/>
      <c r="Y967" s="24" t="str">
        <f>VLOOKUP(F967,'[1]Goa Member''s Details Revised'!$C$2:$AO$7385,12,0)</f>
        <v>A sPOD last communication 07 (Outstanding Rs. 9900)</v>
      </c>
    </row>
    <row r="968" spans="2:25" ht="30">
      <c r="B968" s="20">
        <v>959</v>
      </c>
      <c r="C968" s="21"/>
      <c r="D968" s="21" t="s">
        <v>2340</v>
      </c>
      <c r="E968" s="21" t="s">
        <v>56</v>
      </c>
      <c r="F968" s="21">
        <v>31307</v>
      </c>
      <c r="G968" s="21"/>
      <c r="H968" s="22" t="str">
        <f>VLOOKUP(F968,'[1]Goa Member''s Details Revised'!$C$2:$AO$7385,2,0)</f>
        <v>L. N. C</v>
      </c>
      <c r="I968" s="21">
        <v>15</v>
      </c>
      <c r="J968" s="21" t="s">
        <v>245</v>
      </c>
      <c r="K968" s="21">
        <v>1994</v>
      </c>
      <c r="L968" s="22" t="str">
        <f>VLOOKUP(F968,'[1]Goa Member''s Details Revised'!$C$2:$AO$7385,9,0)</f>
        <v>Never</v>
      </c>
      <c r="M968" s="21" t="s">
        <v>2341</v>
      </c>
      <c r="N968" s="23">
        <f>VLOOKUP(F968,'[1]Goa Member''s Details Revised'!$C$2:$AO$7385,5,0)</f>
        <v>22000</v>
      </c>
      <c r="O968" s="23">
        <f>VLOOKUP(F968,'[1]Goa Member''s Details Revised'!$C$2:$AO$7385,5,0)</f>
        <v>22000</v>
      </c>
      <c r="P968" s="23">
        <f>VLOOKUP(F968,'[1]Goa Member''s Details Revised'!$C$2:$AO$7385,6,0)</f>
        <v>22000</v>
      </c>
      <c r="Q968" s="23" t="str">
        <f>VLOOKUP(F968,'[1]Goa Member''s Details Revised'!$C$2:$AO$7385,8,0)</f>
        <v>I.R.M</v>
      </c>
      <c r="R968" s="23">
        <f t="shared" si="72"/>
        <v>0</v>
      </c>
      <c r="S968" s="21">
        <f t="shared" si="73"/>
        <v>29</v>
      </c>
      <c r="T968" s="23">
        <f t="shared" si="75"/>
        <v>17600</v>
      </c>
      <c r="U968" s="23">
        <f t="shared" si="76"/>
        <v>15555.555555555555</v>
      </c>
      <c r="V968" s="23">
        <f t="shared" si="74"/>
        <v>17600</v>
      </c>
      <c r="W968" s="23"/>
      <c r="X968" s="21"/>
      <c r="Y968" s="24" t="str">
        <f>VLOOKUP(F968,'[1]Goa Member''s Details Revised'!$C$2:$AO$7385,12,0)</f>
        <v>we send last reminder in 2012.then we did not receive any reply.</v>
      </c>
    </row>
    <row r="969" spans="2:25" ht="30">
      <c r="B969" s="20">
        <v>960</v>
      </c>
      <c r="C969" s="21"/>
      <c r="D969" s="21" t="s">
        <v>2342</v>
      </c>
      <c r="E969" s="21" t="s">
        <v>56</v>
      </c>
      <c r="F969" s="21">
        <v>31309</v>
      </c>
      <c r="G969" s="21"/>
      <c r="H969" s="22" t="str">
        <f>VLOOKUP(F969,'[1]Goa Member''s Details Revised'!$C$2:$AO$7385,2,0)</f>
        <v>L. N. C</v>
      </c>
      <c r="I969" s="21">
        <v>7</v>
      </c>
      <c r="J969" s="21" t="s">
        <v>245</v>
      </c>
      <c r="K969" s="21">
        <v>1994</v>
      </c>
      <c r="L969" s="22" t="str">
        <f>VLOOKUP(F969,'[1]Goa Member''s Details Revised'!$C$2:$AO$7385,9,0)</f>
        <v>Never</v>
      </c>
      <c r="M969" s="21" t="s">
        <v>2343</v>
      </c>
      <c r="N969" s="23">
        <f>VLOOKUP(F969,'[1]Goa Member''s Details Revised'!$C$2:$AO$7385,5,0)</f>
        <v>22000</v>
      </c>
      <c r="O969" s="23">
        <f>VLOOKUP(F969,'[1]Goa Member''s Details Revised'!$C$2:$AO$7385,5,0)</f>
        <v>22000</v>
      </c>
      <c r="P969" s="23">
        <f>VLOOKUP(F969,'[1]Goa Member''s Details Revised'!$C$2:$AO$7385,6,0)</f>
        <v>22000</v>
      </c>
      <c r="Q969" s="23" t="str">
        <f>VLOOKUP(F969,'[1]Goa Member''s Details Revised'!$C$2:$AO$7385,8,0)</f>
        <v>I.R.M</v>
      </c>
      <c r="R969" s="23">
        <f t="shared" si="72"/>
        <v>0</v>
      </c>
      <c r="S969" s="21">
        <f t="shared" si="73"/>
        <v>29</v>
      </c>
      <c r="T969" s="23">
        <f t="shared" si="75"/>
        <v>17600</v>
      </c>
      <c r="U969" s="23">
        <f t="shared" si="76"/>
        <v>15555.555555555555</v>
      </c>
      <c r="V969" s="23">
        <f t="shared" si="74"/>
        <v>17600</v>
      </c>
      <c r="W969" s="23"/>
      <c r="X969" s="21"/>
      <c r="Y969" s="24" t="str">
        <f>VLOOKUP(F969,'[1]Goa Member''s Details Revised'!$C$2:$AO$7385,12,0)</f>
        <v>we send last reminder in 2012.then we did not receive any reply.</v>
      </c>
    </row>
    <row r="970" spans="2:25">
      <c r="B970" s="20">
        <v>961</v>
      </c>
      <c r="C970" s="21"/>
      <c r="D970" s="21" t="s">
        <v>2344</v>
      </c>
      <c r="E970" s="21" t="s">
        <v>56</v>
      </c>
      <c r="F970" s="21">
        <v>31310</v>
      </c>
      <c r="G970" s="21"/>
      <c r="H970" s="22" t="str">
        <f>VLOOKUP(F970,'[1]Goa Member''s Details Revised'!$C$2:$AO$7385,2,0)</f>
        <v>L. N. C</v>
      </c>
      <c r="I970" s="21">
        <v>7</v>
      </c>
      <c r="J970" s="21" t="s">
        <v>245</v>
      </c>
      <c r="K970" s="21">
        <v>1994</v>
      </c>
      <c r="L970" s="22" t="str">
        <f>VLOOKUP(F970,'[1]Goa Member''s Details Revised'!$C$2:$AO$7385,9,0)</f>
        <v>Never</v>
      </c>
      <c r="M970" s="21" t="s">
        <v>2345</v>
      </c>
      <c r="N970" s="23">
        <f>VLOOKUP(F970,'[1]Goa Member''s Details Revised'!$C$2:$AO$7385,5,0)</f>
        <v>20900</v>
      </c>
      <c r="O970" s="23">
        <f>VLOOKUP(F970,'[1]Goa Member''s Details Revised'!$C$2:$AO$7385,5,0)</f>
        <v>20900</v>
      </c>
      <c r="P970" s="23">
        <f>VLOOKUP(F970,'[1]Goa Member''s Details Revised'!$C$2:$AO$7385,6,0)</f>
        <v>20900</v>
      </c>
      <c r="Q970" s="23" t="str">
        <f>VLOOKUP(F970,'[1]Goa Member''s Details Revised'!$C$2:$AO$7385,8,0)</f>
        <v>I.R.M</v>
      </c>
      <c r="R970" s="23">
        <f t="shared" si="72"/>
        <v>0</v>
      </c>
      <c r="S970" s="21">
        <f t="shared" si="73"/>
        <v>29</v>
      </c>
      <c r="T970" s="23">
        <f t="shared" si="75"/>
        <v>16720</v>
      </c>
      <c r="U970" s="23">
        <f t="shared" si="76"/>
        <v>14777.777777777777</v>
      </c>
      <c r="V970" s="23">
        <f t="shared" si="74"/>
        <v>16720</v>
      </c>
      <c r="W970" s="23"/>
      <c r="X970" s="21"/>
      <c r="Y970" s="24" t="str">
        <f>VLOOKUP(F970,'[1]Goa Member''s Details Revised'!$C$2:$AO$7385,12,0)</f>
        <v>no communication till date</v>
      </c>
    </row>
    <row r="971" spans="2:25">
      <c r="B971" s="20">
        <v>962</v>
      </c>
      <c r="C971" s="21"/>
      <c r="D971" s="21" t="s">
        <v>2346</v>
      </c>
      <c r="E971" s="21" t="s">
        <v>56</v>
      </c>
      <c r="F971" s="21">
        <v>31311</v>
      </c>
      <c r="G971" s="21"/>
      <c r="H971" s="22" t="str">
        <f>VLOOKUP(F971,'[1]Goa Member''s Details Revised'!$C$2:$AO$7385,2,0)</f>
        <v>L. N. C</v>
      </c>
      <c r="I971" s="21">
        <v>19</v>
      </c>
      <c r="J971" s="21" t="s">
        <v>245</v>
      </c>
      <c r="K971" s="21">
        <v>1994</v>
      </c>
      <c r="L971" s="22" t="str">
        <f>VLOOKUP(F971,'[1]Goa Member''s Details Revised'!$C$2:$AO$7385,9,0)</f>
        <v>Never</v>
      </c>
      <c r="M971" s="21" t="s">
        <v>2347</v>
      </c>
      <c r="N971" s="23">
        <f>VLOOKUP(F971,'[1]Goa Member''s Details Revised'!$C$2:$AO$7385,5,0)</f>
        <v>20900</v>
      </c>
      <c r="O971" s="23">
        <f>VLOOKUP(F971,'[1]Goa Member''s Details Revised'!$C$2:$AO$7385,5,0)</f>
        <v>20900</v>
      </c>
      <c r="P971" s="23">
        <f>VLOOKUP(F971,'[1]Goa Member''s Details Revised'!$C$2:$AO$7385,6,0)</f>
        <v>20900</v>
      </c>
      <c r="Q971" s="23" t="str">
        <f>VLOOKUP(F971,'[1]Goa Member''s Details Revised'!$C$2:$AO$7385,8,0)</f>
        <v>I.R.M</v>
      </c>
      <c r="R971" s="23">
        <f t="shared" ref="R971:R1034" si="77">+O971-P971</f>
        <v>0</v>
      </c>
      <c r="S971" s="21">
        <f t="shared" ref="S971:S1034" si="78">+$Q$6-K971</f>
        <v>29</v>
      </c>
      <c r="T971" s="23">
        <f t="shared" si="75"/>
        <v>16720</v>
      </c>
      <c r="U971" s="23">
        <f t="shared" si="76"/>
        <v>14777.777777777777</v>
      </c>
      <c r="V971" s="23">
        <f t="shared" ref="V971:V1034" si="79">IF(Q971="regular",0,(P971-(O971*20%)))</f>
        <v>16720</v>
      </c>
      <c r="W971" s="23"/>
      <c r="X971" s="21"/>
      <c r="Y971" s="24" t="str">
        <f>VLOOKUP(F971,'[1]Goa Member''s Details Revised'!$C$2:$AO$7385,12,0)</f>
        <v>As POD last communication 2007</v>
      </c>
    </row>
    <row r="972" spans="2:25" ht="30">
      <c r="B972" s="20">
        <v>963</v>
      </c>
      <c r="C972" s="21"/>
      <c r="D972" s="21" t="s">
        <v>2348</v>
      </c>
      <c r="E972" s="21" t="s">
        <v>56</v>
      </c>
      <c r="F972" s="21">
        <v>31312</v>
      </c>
      <c r="G972" s="21"/>
      <c r="H972" s="22" t="str">
        <f>VLOOKUP(F972,'[1]Goa Member''s Details Revised'!$C$2:$AO$7385,2,0)</f>
        <v>L. N. C</v>
      </c>
      <c r="I972" s="21">
        <v>19</v>
      </c>
      <c r="J972" s="21" t="s">
        <v>245</v>
      </c>
      <c r="K972" s="21">
        <v>1994</v>
      </c>
      <c r="L972" s="22" t="str">
        <f>VLOOKUP(F972,'[1]Goa Member''s Details Revised'!$C$2:$AO$7385,9,0)</f>
        <v>Never</v>
      </c>
      <c r="M972" s="21" t="s">
        <v>2349</v>
      </c>
      <c r="N972" s="23">
        <f>VLOOKUP(F972,'[1]Goa Member''s Details Revised'!$C$2:$AO$7385,5,0)</f>
        <v>30000</v>
      </c>
      <c r="O972" s="23">
        <f>VLOOKUP(F972,'[1]Goa Member''s Details Revised'!$C$2:$AO$7385,5,0)</f>
        <v>30000</v>
      </c>
      <c r="P972" s="23">
        <f>VLOOKUP(F972,'[1]Goa Member''s Details Revised'!$C$2:$AO$7385,6,0)</f>
        <v>30000</v>
      </c>
      <c r="Q972" s="23" t="str">
        <f>VLOOKUP(F972,'[1]Goa Member''s Details Revised'!$C$2:$AO$7385,8,0)</f>
        <v>I.R.M</v>
      </c>
      <c r="R972" s="23">
        <f t="shared" si="77"/>
        <v>0</v>
      </c>
      <c r="S972" s="21">
        <f t="shared" si="78"/>
        <v>29</v>
      </c>
      <c r="T972" s="23">
        <f t="shared" si="75"/>
        <v>24000</v>
      </c>
      <c r="U972" s="23">
        <f t="shared" si="76"/>
        <v>21212.121212121212</v>
      </c>
      <c r="V972" s="23">
        <f t="shared" si="79"/>
        <v>24000</v>
      </c>
      <c r="W972" s="23"/>
      <c r="X972" s="21"/>
      <c r="Y972" s="24" t="str">
        <f>VLOOKUP(F972,'[1]Goa Member''s Details Revised'!$C$2:$AO$7385,12,0)</f>
        <v>we send last reminder in 2012.then we did not receive any reply.</v>
      </c>
    </row>
    <row r="973" spans="2:25">
      <c r="B973" s="20">
        <v>964</v>
      </c>
      <c r="C973" s="21"/>
      <c r="D973" s="21" t="s">
        <v>2350</v>
      </c>
      <c r="E973" s="21" t="s">
        <v>56</v>
      </c>
      <c r="F973" s="21">
        <v>31313</v>
      </c>
      <c r="G973" s="21"/>
      <c r="H973" s="22" t="str">
        <f>VLOOKUP(F973,'[1]Goa Member''s Details Revised'!$C$2:$AO$7385,2,0)</f>
        <v>L. N. C</v>
      </c>
      <c r="I973" s="21">
        <v>19</v>
      </c>
      <c r="J973" s="21" t="s">
        <v>245</v>
      </c>
      <c r="K973" s="21">
        <v>1994</v>
      </c>
      <c r="L973" s="22">
        <f>VLOOKUP(F973,'[1]Goa Member''s Details Revised'!$C$2:$AO$7385,9,0)</f>
        <v>2008</v>
      </c>
      <c r="M973" s="21" t="s">
        <v>2351</v>
      </c>
      <c r="N973" s="23">
        <f>VLOOKUP(F973,'[1]Goa Member''s Details Revised'!$C$2:$AO$7385,5,0)</f>
        <v>30000</v>
      </c>
      <c r="O973" s="23">
        <f>VLOOKUP(F973,'[1]Goa Member''s Details Revised'!$C$2:$AO$7385,5,0)</f>
        <v>30000</v>
      </c>
      <c r="P973" s="23">
        <f>VLOOKUP(F973,'[1]Goa Member''s Details Revised'!$C$2:$AO$7385,6,0)</f>
        <v>30000</v>
      </c>
      <c r="Q973" s="23" t="str">
        <f>VLOOKUP(F973,'[1]Goa Member''s Details Revised'!$C$2:$AO$7385,8,0)</f>
        <v>R.M</v>
      </c>
      <c r="R973" s="23">
        <f t="shared" si="77"/>
        <v>0</v>
      </c>
      <c r="S973" s="21">
        <f t="shared" si="78"/>
        <v>29</v>
      </c>
      <c r="T973" s="23">
        <f t="shared" si="75"/>
        <v>24000</v>
      </c>
      <c r="U973" s="23">
        <f t="shared" si="76"/>
        <v>21212.121212121212</v>
      </c>
      <c r="V973" s="23">
        <f t="shared" si="79"/>
        <v>24000</v>
      </c>
      <c r="W973" s="23"/>
      <c r="X973" s="21"/>
      <c r="Y973" s="24" t="str">
        <f>VLOOKUP(F973,'[1]Goa Member''s Details Revised'!$C$2:$AO$7385,12,0)</f>
        <v>No reminder send after last communication 08</v>
      </c>
    </row>
    <row r="974" spans="2:25" ht="30">
      <c r="B974" s="20">
        <v>965</v>
      </c>
      <c r="C974" s="21"/>
      <c r="D974" s="21" t="s">
        <v>2352</v>
      </c>
      <c r="E974" s="21" t="s">
        <v>56</v>
      </c>
      <c r="F974" s="21">
        <v>31314</v>
      </c>
      <c r="G974" s="21"/>
      <c r="H974" s="22" t="str">
        <f>VLOOKUP(F974,'[1]Goa Member''s Details Revised'!$C$2:$AO$7385,2,0)</f>
        <v>L. N. C</v>
      </c>
      <c r="I974" s="21">
        <v>18</v>
      </c>
      <c r="J974" s="21" t="s">
        <v>245</v>
      </c>
      <c r="K974" s="21">
        <v>1994</v>
      </c>
      <c r="L974" s="22" t="str">
        <f>VLOOKUP(F974,'[1]Goa Member''s Details Revised'!$C$2:$AO$7385,9,0)</f>
        <v>Never</v>
      </c>
      <c r="M974" s="21" t="s">
        <v>2353</v>
      </c>
      <c r="N974" s="23">
        <f>VLOOKUP(F974,'[1]Goa Member''s Details Revised'!$C$2:$AO$7385,5,0)</f>
        <v>22000</v>
      </c>
      <c r="O974" s="23">
        <f>VLOOKUP(F974,'[1]Goa Member''s Details Revised'!$C$2:$AO$7385,5,0)</f>
        <v>22000</v>
      </c>
      <c r="P974" s="23">
        <f>VLOOKUP(F974,'[1]Goa Member''s Details Revised'!$C$2:$AO$7385,6,0)</f>
        <v>22000</v>
      </c>
      <c r="Q974" s="23" t="str">
        <f>VLOOKUP(F974,'[1]Goa Member''s Details Revised'!$C$2:$AO$7385,8,0)</f>
        <v>I.R.M</v>
      </c>
      <c r="R974" s="23">
        <f t="shared" si="77"/>
        <v>0</v>
      </c>
      <c r="S974" s="21">
        <f t="shared" si="78"/>
        <v>29</v>
      </c>
      <c r="T974" s="23">
        <f t="shared" si="75"/>
        <v>17600</v>
      </c>
      <c r="U974" s="23">
        <f t="shared" si="76"/>
        <v>15555.555555555555</v>
      </c>
      <c r="V974" s="23">
        <f t="shared" si="79"/>
        <v>17600</v>
      </c>
      <c r="W974" s="23"/>
      <c r="X974" s="21"/>
      <c r="Y974" s="24" t="str">
        <f>VLOOKUP(F974,'[1]Goa Member''s Details Revised'!$C$2:$AO$7385,12,0)</f>
        <v>we send last reminder in 2012.then we did not receive any reply.</v>
      </c>
    </row>
    <row r="975" spans="2:25" ht="30">
      <c r="B975" s="20">
        <v>966</v>
      </c>
      <c r="C975" s="21"/>
      <c r="D975" s="21" t="s">
        <v>2354</v>
      </c>
      <c r="E975" s="21" t="s">
        <v>56</v>
      </c>
      <c r="F975" s="21">
        <v>31317</v>
      </c>
      <c r="G975" s="21"/>
      <c r="H975" s="22" t="str">
        <f>VLOOKUP(F975,'[1]Goa Member''s Details Revised'!$C$2:$AO$7385,2,0)</f>
        <v>L. N. C</v>
      </c>
      <c r="I975" s="21">
        <v>21</v>
      </c>
      <c r="J975" s="21" t="s">
        <v>245</v>
      </c>
      <c r="K975" s="21">
        <v>1994</v>
      </c>
      <c r="L975" s="22" t="str">
        <f>VLOOKUP(F975,'[1]Goa Member''s Details Revised'!$C$2:$AO$7385,9,0)</f>
        <v>Never</v>
      </c>
      <c r="M975" s="21" t="s">
        <v>2355</v>
      </c>
      <c r="N975" s="23">
        <f>VLOOKUP(F975,'[1]Goa Member''s Details Revised'!$C$2:$AO$7385,5,0)</f>
        <v>20900</v>
      </c>
      <c r="O975" s="23">
        <f>VLOOKUP(F975,'[1]Goa Member''s Details Revised'!$C$2:$AO$7385,5,0)</f>
        <v>20900</v>
      </c>
      <c r="P975" s="23">
        <f>VLOOKUP(F975,'[1]Goa Member''s Details Revised'!$C$2:$AO$7385,6,0)</f>
        <v>20900</v>
      </c>
      <c r="Q975" s="23" t="str">
        <f>VLOOKUP(F975,'[1]Goa Member''s Details Revised'!$C$2:$AO$7385,8,0)</f>
        <v>I.R.M</v>
      </c>
      <c r="R975" s="23">
        <f t="shared" si="77"/>
        <v>0</v>
      </c>
      <c r="S975" s="21">
        <f t="shared" si="78"/>
        <v>29</v>
      </c>
      <c r="T975" s="23">
        <f t="shared" si="75"/>
        <v>16720</v>
      </c>
      <c r="U975" s="23">
        <f t="shared" si="76"/>
        <v>14777.777777777777</v>
      </c>
      <c r="V975" s="23">
        <f t="shared" si="79"/>
        <v>16720</v>
      </c>
      <c r="W975" s="23"/>
      <c r="X975" s="21"/>
      <c r="Y975" s="24" t="str">
        <f>VLOOKUP(F975,'[1]Goa Member''s Details Revised'!$C$2:$AO$7385,12,0)</f>
        <v>we send last reminder in 2012.then we did not receive any reply.</v>
      </c>
    </row>
    <row r="976" spans="2:25">
      <c r="B976" s="20">
        <v>967</v>
      </c>
      <c r="C976" s="21"/>
      <c r="D976" s="21" t="s">
        <v>2356</v>
      </c>
      <c r="E976" s="21" t="s">
        <v>56</v>
      </c>
      <c r="F976" s="21">
        <v>31318</v>
      </c>
      <c r="G976" s="21"/>
      <c r="H976" s="22" t="str">
        <f>VLOOKUP(F976,'[1]Goa Member''s Details Revised'!$C$2:$AO$7385,2,0)</f>
        <v>L. N. C</v>
      </c>
      <c r="I976" s="21">
        <v>21</v>
      </c>
      <c r="J976" s="21" t="s">
        <v>245</v>
      </c>
      <c r="K976" s="21">
        <v>1994</v>
      </c>
      <c r="L976" s="22" t="str">
        <f>VLOOKUP(F976,'[1]Goa Member''s Details Revised'!$C$2:$AO$7385,9,0)</f>
        <v>Never</v>
      </c>
      <c r="M976" s="21" t="s">
        <v>2357</v>
      </c>
      <c r="N976" s="23">
        <f>VLOOKUP(F976,'[1]Goa Member''s Details Revised'!$C$2:$AO$7385,5,0)</f>
        <v>22000</v>
      </c>
      <c r="O976" s="23">
        <f>VLOOKUP(F976,'[1]Goa Member''s Details Revised'!$C$2:$AO$7385,5,0)</f>
        <v>22000</v>
      </c>
      <c r="P976" s="23">
        <f>VLOOKUP(F976,'[1]Goa Member''s Details Revised'!$C$2:$AO$7385,6,0)</f>
        <v>22000</v>
      </c>
      <c r="Q976" s="23" t="str">
        <f>VLOOKUP(F976,'[1]Goa Member''s Details Revised'!$C$2:$AO$7385,8,0)</f>
        <v>I.R.M</v>
      </c>
      <c r="R976" s="23">
        <f t="shared" si="77"/>
        <v>0</v>
      </c>
      <c r="S976" s="21">
        <f t="shared" si="78"/>
        <v>29</v>
      </c>
      <c r="T976" s="23">
        <f t="shared" si="75"/>
        <v>17600</v>
      </c>
      <c r="U976" s="23">
        <f t="shared" si="76"/>
        <v>15555.555555555555</v>
      </c>
      <c r="V976" s="23">
        <f t="shared" si="79"/>
        <v>17600</v>
      </c>
      <c r="W976" s="23"/>
      <c r="X976" s="21"/>
      <c r="Y976" s="24" t="str">
        <f>VLOOKUP(F976,'[1]Goa Member''s Details Revised'!$C$2:$AO$7385,12,0)</f>
        <v>In 1999 then no communication till date</v>
      </c>
    </row>
    <row r="977" spans="2:25">
      <c r="B977" s="20">
        <v>968</v>
      </c>
      <c r="C977" s="21"/>
      <c r="D977" s="21" t="s">
        <v>2358</v>
      </c>
      <c r="E977" s="21" t="s">
        <v>56</v>
      </c>
      <c r="F977" s="21">
        <v>31319</v>
      </c>
      <c r="G977" s="21"/>
      <c r="H977" s="22" t="str">
        <f>VLOOKUP(F977,'[1]Goa Member''s Details Revised'!$C$2:$AO$7385,2,0)</f>
        <v>L. N. C</v>
      </c>
      <c r="I977" s="21">
        <v>21</v>
      </c>
      <c r="J977" s="21" t="s">
        <v>245</v>
      </c>
      <c r="K977" s="21">
        <v>1994</v>
      </c>
      <c r="L977" s="22" t="str">
        <f>VLOOKUP(F977,'[1]Goa Member''s Details Revised'!$C$2:$AO$7385,9,0)</f>
        <v>Never</v>
      </c>
      <c r="M977" s="21" t="s">
        <v>2359</v>
      </c>
      <c r="N977" s="23">
        <f>VLOOKUP(F977,'[1]Goa Member''s Details Revised'!$C$2:$AO$7385,5,0)</f>
        <v>22000</v>
      </c>
      <c r="O977" s="23">
        <f>VLOOKUP(F977,'[1]Goa Member''s Details Revised'!$C$2:$AO$7385,5,0)</f>
        <v>22000</v>
      </c>
      <c r="P977" s="23">
        <f>VLOOKUP(F977,'[1]Goa Member''s Details Revised'!$C$2:$AO$7385,6,0)</f>
        <v>22000</v>
      </c>
      <c r="Q977" s="23" t="str">
        <f>VLOOKUP(F977,'[1]Goa Member''s Details Revised'!$C$2:$AO$7385,8,0)</f>
        <v>I.R.M</v>
      </c>
      <c r="R977" s="23">
        <f t="shared" si="77"/>
        <v>0</v>
      </c>
      <c r="S977" s="21">
        <f t="shared" si="78"/>
        <v>29</v>
      </c>
      <c r="T977" s="23">
        <f t="shared" si="75"/>
        <v>17600</v>
      </c>
      <c r="U977" s="23">
        <f t="shared" si="76"/>
        <v>15555.555555555555</v>
      </c>
      <c r="V977" s="23">
        <f t="shared" si="79"/>
        <v>17600</v>
      </c>
      <c r="W977" s="23"/>
      <c r="X977" s="21"/>
      <c r="Y977" s="24" t="str">
        <f>VLOOKUP(F977,'[1]Goa Member''s Details Revised'!$C$2:$AO$7385,12,0)</f>
        <v>last communication 95</v>
      </c>
    </row>
    <row r="978" spans="2:25">
      <c r="B978" s="20">
        <v>969</v>
      </c>
      <c r="C978" s="21"/>
      <c r="D978" s="21" t="s">
        <v>2360</v>
      </c>
      <c r="E978" s="21" t="s">
        <v>56</v>
      </c>
      <c r="F978" s="21">
        <v>31320</v>
      </c>
      <c r="G978" s="21"/>
      <c r="H978" s="22" t="str">
        <f>VLOOKUP(F978,'[1]Goa Member''s Details Revised'!$C$2:$AO$7385,2,0)</f>
        <v>L. N. C</v>
      </c>
      <c r="I978" s="21">
        <v>24</v>
      </c>
      <c r="J978" s="21" t="s">
        <v>245</v>
      </c>
      <c r="K978" s="21">
        <v>1994</v>
      </c>
      <c r="L978" s="22" t="str">
        <f>VLOOKUP(F978,'[1]Goa Member''s Details Revised'!$C$2:$AO$7385,9,0)</f>
        <v>Never</v>
      </c>
      <c r="M978" s="21" t="s">
        <v>2361</v>
      </c>
      <c r="N978" s="23">
        <f>VLOOKUP(F978,'[1]Goa Member''s Details Revised'!$C$2:$AO$7385,5,0)</f>
        <v>22000</v>
      </c>
      <c r="O978" s="23">
        <f>VLOOKUP(F978,'[1]Goa Member''s Details Revised'!$C$2:$AO$7385,5,0)</f>
        <v>22000</v>
      </c>
      <c r="P978" s="23">
        <f>VLOOKUP(F978,'[1]Goa Member''s Details Revised'!$C$2:$AO$7385,6,0)</f>
        <v>5500</v>
      </c>
      <c r="Q978" s="23" t="str">
        <f>VLOOKUP(F978,'[1]Goa Member''s Details Revised'!$C$2:$AO$7385,8,0)</f>
        <v>Outstanding</v>
      </c>
      <c r="R978" s="23">
        <f t="shared" si="77"/>
        <v>16500</v>
      </c>
      <c r="S978" s="21">
        <f t="shared" si="78"/>
        <v>29</v>
      </c>
      <c r="T978" s="23">
        <f t="shared" si="75"/>
        <v>4400</v>
      </c>
      <c r="U978" s="23">
        <f t="shared" si="76"/>
        <v>3888.8888888888887</v>
      </c>
      <c r="V978" s="23">
        <f t="shared" si="79"/>
        <v>1100</v>
      </c>
      <c r="W978" s="23"/>
      <c r="X978" s="21"/>
      <c r="Y978" s="24" t="str">
        <f>VLOOKUP(F978,'[1]Goa Member''s Details Revised'!$C$2:$AO$7385,12,0)</f>
        <v>last communication 12 (Outstanding Rs 16500/-)</v>
      </c>
    </row>
    <row r="979" spans="2:25" ht="30">
      <c r="B979" s="20">
        <v>970</v>
      </c>
      <c r="C979" s="21"/>
      <c r="D979" s="21" t="s">
        <v>2362</v>
      </c>
      <c r="E979" s="21" t="s">
        <v>56</v>
      </c>
      <c r="F979" s="21">
        <v>31321</v>
      </c>
      <c r="G979" s="21"/>
      <c r="H979" s="22" t="str">
        <f>VLOOKUP(F979,'[1]Goa Member''s Details Revised'!$C$2:$AO$7385,2,0)</f>
        <v>L. N. C</v>
      </c>
      <c r="I979" s="21">
        <v>24</v>
      </c>
      <c r="J979" s="21" t="s">
        <v>245</v>
      </c>
      <c r="K979" s="21">
        <v>1994</v>
      </c>
      <c r="L979" s="22" t="str">
        <f>VLOOKUP(F979,'[1]Goa Member''s Details Revised'!$C$2:$AO$7385,9,0)</f>
        <v>Never</v>
      </c>
      <c r="M979" s="21" t="s">
        <v>2363</v>
      </c>
      <c r="N979" s="23">
        <f>VLOOKUP(F979,'[1]Goa Member''s Details Revised'!$C$2:$AO$7385,5,0)</f>
        <v>49400</v>
      </c>
      <c r="O979" s="23">
        <f>VLOOKUP(F979,'[1]Goa Member''s Details Revised'!$C$2:$AO$7385,5,0)</f>
        <v>49400</v>
      </c>
      <c r="P979" s="23">
        <f>VLOOKUP(F979,'[1]Goa Member''s Details Revised'!$C$2:$AO$7385,6,0)</f>
        <v>49400</v>
      </c>
      <c r="Q979" s="23" t="str">
        <f>VLOOKUP(F979,'[1]Goa Member''s Details Revised'!$C$2:$AO$7385,8,0)</f>
        <v>I.R.M</v>
      </c>
      <c r="R979" s="23">
        <f t="shared" si="77"/>
        <v>0</v>
      </c>
      <c r="S979" s="21">
        <f t="shared" si="78"/>
        <v>29</v>
      </c>
      <c r="T979" s="23">
        <f t="shared" si="75"/>
        <v>39520</v>
      </c>
      <c r="U979" s="23">
        <f t="shared" si="76"/>
        <v>34929.292929292933</v>
      </c>
      <c r="V979" s="23">
        <f t="shared" si="79"/>
        <v>39520</v>
      </c>
      <c r="W979" s="23"/>
      <c r="X979" s="21"/>
      <c r="Y979" s="24" t="str">
        <f>VLOOKUP(F979,'[1]Goa Member''s Details Revised'!$C$2:$AO$7385,12,0)</f>
        <v>we send last reminder in 2012.then we did not receive any reply.</v>
      </c>
    </row>
    <row r="980" spans="2:25">
      <c r="B980" s="20">
        <v>971</v>
      </c>
      <c r="C980" s="21"/>
      <c r="D980" s="21" t="s">
        <v>2364</v>
      </c>
      <c r="E980" s="21" t="s">
        <v>56</v>
      </c>
      <c r="F980" s="21">
        <v>31322</v>
      </c>
      <c r="G980" s="21"/>
      <c r="H980" s="22" t="str">
        <f>VLOOKUP(F980,'[1]Goa Member''s Details Revised'!$C$2:$AO$7385,2,0)</f>
        <v>L. N. C</v>
      </c>
      <c r="I980" s="21">
        <v>19</v>
      </c>
      <c r="J980" s="21" t="s">
        <v>245</v>
      </c>
      <c r="K980" s="21">
        <v>1994</v>
      </c>
      <c r="L980" s="22" t="str">
        <f>VLOOKUP(F980,'[1]Goa Member''s Details Revised'!$C$2:$AO$7385,9,0)</f>
        <v>Never</v>
      </c>
      <c r="M980" s="21" t="s">
        <v>2365</v>
      </c>
      <c r="N980" s="23">
        <f>VLOOKUP(F980,'[1]Goa Member''s Details Revised'!$C$2:$AO$7385,5,0)</f>
        <v>22000</v>
      </c>
      <c r="O980" s="23">
        <f>VLOOKUP(F980,'[1]Goa Member''s Details Revised'!$C$2:$AO$7385,5,0)</f>
        <v>22000</v>
      </c>
      <c r="P980" s="23">
        <f>VLOOKUP(F980,'[1]Goa Member''s Details Revised'!$C$2:$AO$7385,6,0)</f>
        <v>16500</v>
      </c>
      <c r="Q980" s="23" t="str">
        <f>VLOOKUP(F980,'[1]Goa Member''s Details Revised'!$C$2:$AO$7385,8,0)</f>
        <v>Outstanding</v>
      </c>
      <c r="R980" s="23">
        <f t="shared" si="77"/>
        <v>5500</v>
      </c>
      <c r="S980" s="21">
        <f t="shared" si="78"/>
        <v>29</v>
      </c>
      <c r="T980" s="23">
        <f t="shared" si="75"/>
        <v>13200</v>
      </c>
      <c r="U980" s="23">
        <f t="shared" si="76"/>
        <v>11666.666666666668</v>
      </c>
      <c r="V980" s="23">
        <f t="shared" si="79"/>
        <v>12100</v>
      </c>
      <c r="W980" s="23"/>
      <c r="X980" s="21"/>
      <c r="Y980" s="24" t="str">
        <f>VLOOKUP(F980,'[1]Goa Member''s Details Revised'!$C$2:$AO$7385,12,0)</f>
        <v>last communication 95 (Outstanding Rs. 5500/-)</v>
      </c>
    </row>
    <row r="981" spans="2:25">
      <c r="B981" s="20">
        <v>972</v>
      </c>
      <c r="C981" s="21"/>
      <c r="D981" s="21" t="s">
        <v>2366</v>
      </c>
      <c r="E981" s="21" t="s">
        <v>56</v>
      </c>
      <c r="F981" s="21">
        <v>31325</v>
      </c>
      <c r="G981" s="21"/>
      <c r="H981" s="22" t="str">
        <f>VLOOKUP(F981,'[1]Goa Member''s Details Revised'!$C$2:$AO$7385,2,0)</f>
        <v>L. N. C</v>
      </c>
      <c r="I981" s="21">
        <v>24</v>
      </c>
      <c r="J981" s="21" t="s">
        <v>245</v>
      </c>
      <c r="K981" s="21">
        <v>1994</v>
      </c>
      <c r="L981" s="22" t="str">
        <f>VLOOKUP(F981,'[1]Goa Member''s Details Revised'!$C$2:$AO$7385,9,0)</f>
        <v>Never</v>
      </c>
      <c r="M981" s="21" t="s">
        <v>2367</v>
      </c>
      <c r="N981" s="23">
        <f>VLOOKUP(F981,'[1]Goa Member''s Details Revised'!$C$2:$AO$7385,5,0)</f>
        <v>42000</v>
      </c>
      <c r="O981" s="23">
        <f>VLOOKUP(F981,'[1]Goa Member''s Details Revised'!$C$2:$AO$7385,5,0)</f>
        <v>42000</v>
      </c>
      <c r="P981" s="23">
        <f>VLOOKUP(F981,'[1]Goa Member''s Details Revised'!$C$2:$AO$7385,6,0)</f>
        <v>42000</v>
      </c>
      <c r="Q981" s="23" t="str">
        <f>VLOOKUP(F981,'[1]Goa Member''s Details Revised'!$C$2:$AO$7385,8,0)</f>
        <v>I.R.M</v>
      </c>
      <c r="R981" s="23">
        <f t="shared" si="77"/>
        <v>0</v>
      </c>
      <c r="S981" s="21">
        <f t="shared" si="78"/>
        <v>29</v>
      </c>
      <c r="T981" s="23">
        <f t="shared" si="75"/>
        <v>33600</v>
      </c>
      <c r="U981" s="23">
        <f t="shared" si="76"/>
        <v>29696.969696969696</v>
      </c>
      <c r="V981" s="23">
        <f t="shared" si="79"/>
        <v>33600</v>
      </c>
      <c r="W981" s="23"/>
      <c r="X981" s="21"/>
      <c r="Y981" s="24" t="str">
        <f>VLOOKUP(F981,'[1]Goa Member''s Details Revised'!$C$2:$AO$7385,12,0)</f>
        <v>No reminder send last communication 15</v>
      </c>
    </row>
    <row r="982" spans="2:25" ht="30">
      <c r="B982" s="20">
        <v>973</v>
      </c>
      <c r="C982" s="21"/>
      <c r="D982" s="21" t="s">
        <v>2368</v>
      </c>
      <c r="E982" s="21" t="s">
        <v>56</v>
      </c>
      <c r="F982" s="21">
        <v>31330</v>
      </c>
      <c r="G982" s="21"/>
      <c r="H982" s="22" t="str">
        <f>VLOOKUP(F982,'[1]Goa Member''s Details Revised'!$C$2:$AO$7385,2,0)</f>
        <v>L. N. C</v>
      </c>
      <c r="I982" s="21">
        <v>22</v>
      </c>
      <c r="J982" s="21" t="s">
        <v>245</v>
      </c>
      <c r="K982" s="21">
        <v>1994</v>
      </c>
      <c r="L982" s="22" t="str">
        <f>VLOOKUP(F982,'[1]Goa Member''s Details Revised'!$C$2:$AO$7385,9,0)</f>
        <v>Never</v>
      </c>
      <c r="M982" s="21" t="s">
        <v>2369</v>
      </c>
      <c r="N982" s="23">
        <f>VLOOKUP(F982,'[1]Goa Member''s Details Revised'!$C$2:$AO$7385,5,0)</f>
        <v>22000</v>
      </c>
      <c r="O982" s="23">
        <f>VLOOKUP(F982,'[1]Goa Member''s Details Revised'!$C$2:$AO$7385,5,0)</f>
        <v>22000</v>
      </c>
      <c r="P982" s="23">
        <f>VLOOKUP(F982,'[1]Goa Member''s Details Revised'!$C$2:$AO$7385,6,0)</f>
        <v>22000</v>
      </c>
      <c r="Q982" s="23" t="str">
        <f>VLOOKUP(F982,'[1]Goa Member''s Details Revised'!$C$2:$AO$7385,8,0)</f>
        <v>I.R.M</v>
      </c>
      <c r="R982" s="23">
        <f t="shared" si="77"/>
        <v>0</v>
      </c>
      <c r="S982" s="21">
        <f t="shared" si="78"/>
        <v>29</v>
      </c>
      <c r="T982" s="23">
        <f t="shared" si="75"/>
        <v>17600</v>
      </c>
      <c r="U982" s="23">
        <f t="shared" si="76"/>
        <v>15555.555555555555</v>
      </c>
      <c r="V982" s="23">
        <f t="shared" si="79"/>
        <v>17600</v>
      </c>
      <c r="W982" s="23"/>
      <c r="X982" s="21"/>
      <c r="Y982" s="24" t="str">
        <f>VLOOKUP(F982,'[1]Goa Member''s Details Revised'!$C$2:$AO$7385,12,0)</f>
        <v>we send last reminder in 2012.then we did not receive any reply.</v>
      </c>
    </row>
    <row r="983" spans="2:25" ht="30">
      <c r="B983" s="20">
        <v>974</v>
      </c>
      <c r="C983" s="21"/>
      <c r="D983" s="21" t="s">
        <v>2370</v>
      </c>
      <c r="E983" s="21" t="s">
        <v>56</v>
      </c>
      <c r="F983" s="21">
        <v>31331</v>
      </c>
      <c r="G983" s="21"/>
      <c r="H983" s="22" t="str">
        <f>VLOOKUP(F983,'[1]Goa Member''s Details Revised'!$C$2:$AO$7385,2,0)</f>
        <v>L. N. C</v>
      </c>
      <c r="I983" s="21">
        <v>25</v>
      </c>
      <c r="J983" s="21" t="s">
        <v>245</v>
      </c>
      <c r="K983" s="21">
        <v>1994</v>
      </c>
      <c r="L983" s="22" t="str">
        <f>VLOOKUP(F983,'[1]Goa Member''s Details Revised'!$C$2:$AO$7385,9,0)</f>
        <v>Never</v>
      </c>
      <c r="M983" s="21" t="s">
        <v>2371</v>
      </c>
      <c r="N983" s="23">
        <f>VLOOKUP(F983,'[1]Goa Member''s Details Revised'!$C$2:$AO$7385,5,0)</f>
        <v>22000</v>
      </c>
      <c r="O983" s="23">
        <f>VLOOKUP(F983,'[1]Goa Member''s Details Revised'!$C$2:$AO$7385,5,0)</f>
        <v>22000</v>
      </c>
      <c r="P983" s="23">
        <f>VLOOKUP(F983,'[1]Goa Member''s Details Revised'!$C$2:$AO$7385,6,0)</f>
        <v>22000</v>
      </c>
      <c r="Q983" s="23" t="str">
        <f>VLOOKUP(F983,'[1]Goa Member''s Details Revised'!$C$2:$AO$7385,8,0)</f>
        <v>I.R.M</v>
      </c>
      <c r="R983" s="23">
        <f t="shared" si="77"/>
        <v>0</v>
      </c>
      <c r="S983" s="21">
        <f t="shared" si="78"/>
        <v>29</v>
      </c>
      <c r="T983" s="23">
        <f t="shared" si="75"/>
        <v>17600</v>
      </c>
      <c r="U983" s="23">
        <f t="shared" si="76"/>
        <v>15555.555555555555</v>
      </c>
      <c r="V983" s="23">
        <f t="shared" si="79"/>
        <v>17600</v>
      </c>
      <c r="W983" s="23"/>
      <c r="X983" s="21"/>
      <c r="Y983" s="24" t="str">
        <f>VLOOKUP(F983,'[1]Goa Member''s Details Revised'!$C$2:$AO$7385,12,0)</f>
        <v>we send last reminder in 2012.then we did not receive any reply.</v>
      </c>
    </row>
    <row r="984" spans="2:25">
      <c r="B984" s="20">
        <v>975</v>
      </c>
      <c r="C984" s="21"/>
      <c r="D984" s="21" t="s">
        <v>2372</v>
      </c>
      <c r="E984" s="21" t="s">
        <v>56</v>
      </c>
      <c r="F984" s="21">
        <v>31332</v>
      </c>
      <c r="G984" s="21"/>
      <c r="H984" s="22" t="str">
        <f>VLOOKUP(F984,'[1]Goa Member''s Details Revised'!$C$2:$AO$7385,2,0)</f>
        <v>L. N. C</v>
      </c>
      <c r="I984" s="21">
        <v>25</v>
      </c>
      <c r="J984" s="21" t="s">
        <v>245</v>
      </c>
      <c r="K984" s="21">
        <v>1994</v>
      </c>
      <c r="L984" s="22">
        <f>VLOOKUP(F984,'[1]Goa Member''s Details Revised'!$C$2:$AO$7385,9,0)</f>
        <v>2009</v>
      </c>
      <c r="M984" s="21" t="s">
        <v>2373</v>
      </c>
      <c r="N984" s="23">
        <f>VLOOKUP(F984,'[1]Goa Member''s Details Revised'!$C$2:$AO$7385,5,0)</f>
        <v>22000</v>
      </c>
      <c r="O984" s="23">
        <f>VLOOKUP(F984,'[1]Goa Member''s Details Revised'!$C$2:$AO$7385,5,0)</f>
        <v>22000</v>
      </c>
      <c r="P984" s="23">
        <f>VLOOKUP(F984,'[1]Goa Member''s Details Revised'!$C$2:$AO$7385,6,0)</f>
        <v>22000</v>
      </c>
      <c r="Q984" s="23" t="str">
        <f>VLOOKUP(F984,'[1]Goa Member''s Details Revised'!$C$2:$AO$7385,8,0)</f>
        <v>R.M</v>
      </c>
      <c r="R984" s="23">
        <f t="shared" si="77"/>
        <v>0</v>
      </c>
      <c r="S984" s="21">
        <f t="shared" si="78"/>
        <v>29</v>
      </c>
      <c r="T984" s="23">
        <f t="shared" si="75"/>
        <v>17600</v>
      </c>
      <c r="U984" s="23">
        <f t="shared" si="76"/>
        <v>15555.555555555555</v>
      </c>
      <c r="V984" s="23">
        <f t="shared" si="79"/>
        <v>17600</v>
      </c>
      <c r="W984" s="23"/>
      <c r="X984" s="21"/>
      <c r="Y984" s="24" t="str">
        <f>VLOOKUP(F984,'[1]Goa Member''s Details Revised'!$C$2:$AO$7385,12,0)</f>
        <v>No reminder send last communication 10</v>
      </c>
    </row>
    <row r="985" spans="2:25">
      <c r="B985" s="20">
        <v>976</v>
      </c>
      <c r="C985" s="21"/>
      <c r="D985" s="21" t="s">
        <v>2374</v>
      </c>
      <c r="E985" s="21" t="s">
        <v>56</v>
      </c>
      <c r="F985" s="21">
        <v>31334</v>
      </c>
      <c r="G985" s="21"/>
      <c r="H985" s="22" t="str">
        <f>VLOOKUP(F985,'[1]Goa Member''s Details Revised'!$C$2:$AO$7385,2,0)</f>
        <v>L. N. C</v>
      </c>
      <c r="I985" s="21">
        <v>31</v>
      </c>
      <c r="J985" s="21" t="s">
        <v>245</v>
      </c>
      <c r="K985" s="21">
        <v>1994</v>
      </c>
      <c r="L985" s="22" t="str">
        <f>VLOOKUP(F985,'[1]Goa Member''s Details Revised'!$C$2:$AO$7385,9,0)</f>
        <v>Never</v>
      </c>
      <c r="M985" s="21" t="s">
        <v>2375</v>
      </c>
      <c r="N985" s="23">
        <f>VLOOKUP(F985,'[1]Goa Member''s Details Revised'!$C$2:$AO$7385,5,0)</f>
        <v>22000</v>
      </c>
      <c r="O985" s="23">
        <f>VLOOKUP(F985,'[1]Goa Member''s Details Revised'!$C$2:$AO$7385,5,0)</f>
        <v>22000</v>
      </c>
      <c r="P985" s="23">
        <f>VLOOKUP(F985,'[1]Goa Member''s Details Revised'!$C$2:$AO$7385,6,0)</f>
        <v>22000</v>
      </c>
      <c r="Q985" s="23" t="str">
        <f>VLOOKUP(F985,'[1]Goa Member''s Details Revised'!$C$2:$AO$7385,8,0)</f>
        <v>I.R.M</v>
      </c>
      <c r="R985" s="23">
        <f t="shared" si="77"/>
        <v>0</v>
      </c>
      <c r="S985" s="21">
        <f t="shared" si="78"/>
        <v>29</v>
      </c>
      <c r="T985" s="23">
        <f t="shared" si="75"/>
        <v>17600</v>
      </c>
      <c r="U985" s="23">
        <f t="shared" si="76"/>
        <v>15555.555555555555</v>
      </c>
      <c r="V985" s="23">
        <f t="shared" si="79"/>
        <v>17600</v>
      </c>
      <c r="W985" s="23"/>
      <c r="X985" s="21"/>
      <c r="Y985" s="24" t="str">
        <f>VLOOKUP(F985,'[1]Goa Member''s Details Revised'!$C$2:$AO$7385,12,0)</f>
        <v>send perform invoice so Last Communication Till 2011</v>
      </c>
    </row>
    <row r="986" spans="2:25">
      <c r="B986" s="20">
        <v>977</v>
      </c>
      <c r="C986" s="21"/>
      <c r="D986" s="21" t="s">
        <v>2376</v>
      </c>
      <c r="E986" s="21" t="s">
        <v>56</v>
      </c>
      <c r="F986" s="21">
        <v>31339</v>
      </c>
      <c r="G986" s="21"/>
      <c r="H986" s="22" t="str">
        <f>VLOOKUP(F986,'[1]Goa Member''s Details Revised'!$C$2:$AO$7385,2,0)</f>
        <v>L. N. C</v>
      </c>
      <c r="I986" s="21">
        <v>29</v>
      </c>
      <c r="J986" s="21" t="s">
        <v>245</v>
      </c>
      <c r="K986" s="21">
        <v>1994</v>
      </c>
      <c r="L986" s="22" t="str">
        <f>VLOOKUP(F986,'[1]Goa Member''s Details Revised'!$C$2:$AO$7385,9,0)</f>
        <v>Never</v>
      </c>
      <c r="M986" s="21" t="s">
        <v>2377</v>
      </c>
      <c r="N986" s="23">
        <f>VLOOKUP(F986,'[1]Goa Member''s Details Revised'!$C$2:$AO$7385,5,0)</f>
        <v>22000</v>
      </c>
      <c r="O986" s="23">
        <f>VLOOKUP(F986,'[1]Goa Member''s Details Revised'!$C$2:$AO$7385,5,0)</f>
        <v>22000</v>
      </c>
      <c r="P986" s="23">
        <f>VLOOKUP(F986,'[1]Goa Member''s Details Revised'!$C$2:$AO$7385,6,0)</f>
        <v>22000</v>
      </c>
      <c r="Q986" s="23" t="str">
        <f>VLOOKUP(F986,'[1]Goa Member''s Details Revised'!$C$2:$AO$7385,8,0)</f>
        <v>I.R.M</v>
      </c>
      <c r="R986" s="23">
        <f t="shared" si="77"/>
        <v>0</v>
      </c>
      <c r="S986" s="21">
        <f t="shared" si="78"/>
        <v>29</v>
      </c>
      <c r="T986" s="23">
        <f t="shared" si="75"/>
        <v>17600</v>
      </c>
      <c r="U986" s="23">
        <f t="shared" si="76"/>
        <v>15555.555555555555</v>
      </c>
      <c r="V986" s="23">
        <f t="shared" si="79"/>
        <v>17600</v>
      </c>
      <c r="W986" s="23"/>
      <c r="X986" s="21"/>
      <c r="Y986" s="24" t="str">
        <f>VLOOKUP(F986,'[1]Goa Member''s Details Revised'!$C$2:$AO$7385,12,0)</f>
        <v>last communication 00</v>
      </c>
    </row>
    <row r="987" spans="2:25">
      <c r="B987" s="20">
        <v>978</v>
      </c>
      <c r="C987" s="21"/>
      <c r="D987" s="21" t="s">
        <v>2378</v>
      </c>
      <c r="E987" s="21" t="s">
        <v>56</v>
      </c>
      <c r="F987" s="21">
        <v>31340</v>
      </c>
      <c r="G987" s="21"/>
      <c r="H987" s="22" t="str">
        <f>VLOOKUP(F987,'[1]Goa Member''s Details Revised'!$C$2:$AO$7385,2,0)</f>
        <v>L. N. C</v>
      </c>
      <c r="I987" s="21">
        <v>29</v>
      </c>
      <c r="J987" s="21" t="s">
        <v>245</v>
      </c>
      <c r="K987" s="21">
        <v>1994</v>
      </c>
      <c r="L987" s="22" t="str">
        <f>VLOOKUP(F987,'[1]Goa Member''s Details Revised'!$C$2:$AO$7385,9,0)</f>
        <v>Never</v>
      </c>
      <c r="M987" s="21" t="s">
        <v>2379</v>
      </c>
      <c r="N987" s="23">
        <f>VLOOKUP(F987,'[1]Goa Member''s Details Revised'!$C$2:$AO$7385,5,0)</f>
        <v>22000</v>
      </c>
      <c r="O987" s="23">
        <f>VLOOKUP(F987,'[1]Goa Member''s Details Revised'!$C$2:$AO$7385,5,0)</f>
        <v>22000</v>
      </c>
      <c r="P987" s="23">
        <f>VLOOKUP(F987,'[1]Goa Member''s Details Revised'!$C$2:$AO$7385,6,0)</f>
        <v>22000</v>
      </c>
      <c r="Q987" s="23" t="str">
        <f>VLOOKUP(F987,'[1]Goa Member''s Details Revised'!$C$2:$AO$7385,8,0)</f>
        <v>I.R.M</v>
      </c>
      <c r="R987" s="23">
        <f t="shared" si="77"/>
        <v>0</v>
      </c>
      <c r="S987" s="21">
        <f t="shared" si="78"/>
        <v>29</v>
      </c>
      <c r="T987" s="23">
        <f t="shared" ref="T987:T1050" si="80">IF(Q987="regular",((P987-(P987/99)*S987)),(P987-(P987*20%)))</f>
        <v>17600</v>
      </c>
      <c r="U987" s="23">
        <f t="shared" ref="U987:U1050" si="81">((P987-(P987/99)*S987))</f>
        <v>15555.555555555555</v>
      </c>
      <c r="V987" s="23">
        <f t="shared" si="79"/>
        <v>17600</v>
      </c>
      <c r="W987" s="23"/>
      <c r="X987" s="21"/>
      <c r="Y987" s="24" t="str">
        <f>VLOOKUP(F987,'[1]Goa Member''s Details Revised'!$C$2:$AO$7385,12,0)</f>
        <v>reply to his status mail on 07/01/2017</v>
      </c>
    </row>
    <row r="988" spans="2:25">
      <c r="B988" s="20">
        <v>979</v>
      </c>
      <c r="C988" s="21"/>
      <c r="D988" s="21" t="s">
        <v>2380</v>
      </c>
      <c r="E988" s="21" t="s">
        <v>56</v>
      </c>
      <c r="F988" s="21">
        <v>31341</v>
      </c>
      <c r="G988" s="21"/>
      <c r="H988" s="22" t="str">
        <f>VLOOKUP(F988,'[1]Goa Member''s Details Revised'!$C$2:$AO$7385,2,0)</f>
        <v>L. N. C</v>
      </c>
      <c r="I988" s="21">
        <v>29</v>
      </c>
      <c r="J988" s="21" t="s">
        <v>245</v>
      </c>
      <c r="K988" s="21">
        <v>1994</v>
      </c>
      <c r="L988" s="22" t="str">
        <f>VLOOKUP(F988,'[1]Goa Member''s Details Revised'!$C$2:$AO$7385,9,0)</f>
        <v>Never</v>
      </c>
      <c r="M988" s="21" t="s">
        <v>2381</v>
      </c>
      <c r="N988" s="23">
        <f>VLOOKUP(F988,'[1]Goa Member''s Details Revised'!$C$2:$AO$7385,5,0)</f>
        <v>22000</v>
      </c>
      <c r="O988" s="23">
        <f>VLOOKUP(F988,'[1]Goa Member''s Details Revised'!$C$2:$AO$7385,5,0)</f>
        <v>22000</v>
      </c>
      <c r="P988" s="23">
        <f>VLOOKUP(F988,'[1]Goa Member''s Details Revised'!$C$2:$AO$7385,6,0)</f>
        <v>22000</v>
      </c>
      <c r="Q988" s="23" t="str">
        <f>VLOOKUP(F988,'[1]Goa Member''s Details Revised'!$C$2:$AO$7385,8,0)</f>
        <v>I.R.M</v>
      </c>
      <c r="R988" s="23">
        <f t="shared" si="77"/>
        <v>0</v>
      </c>
      <c r="S988" s="21">
        <f t="shared" si="78"/>
        <v>29</v>
      </c>
      <c r="T988" s="23">
        <f t="shared" si="80"/>
        <v>17600</v>
      </c>
      <c r="U988" s="23">
        <f t="shared" si="81"/>
        <v>15555.555555555555</v>
      </c>
      <c r="V988" s="23">
        <f t="shared" si="79"/>
        <v>17600</v>
      </c>
      <c r="W988" s="23"/>
      <c r="X988" s="21"/>
      <c r="Y988" s="24" t="str">
        <f>VLOOKUP(F988,'[1]Goa Member''s Details Revised'!$C$2:$AO$7385,12,0)</f>
        <v>last communication 94</v>
      </c>
    </row>
    <row r="989" spans="2:25" ht="30">
      <c r="B989" s="20">
        <v>980</v>
      </c>
      <c r="C989" s="21"/>
      <c r="D989" s="21" t="s">
        <v>2382</v>
      </c>
      <c r="E989" s="21" t="s">
        <v>56</v>
      </c>
      <c r="F989" s="21">
        <v>31342</v>
      </c>
      <c r="G989" s="21"/>
      <c r="H989" s="22" t="str">
        <f>VLOOKUP(F989,'[1]Goa Member''s Details Revised'!$C$2:$AO$7385,2,0)</f>
        <v>L. N. C</v>
      </c>
      <c r="I989" s="21">
        <v>29</v>
      </c>
      <c r="J989" s="21" t="s">
        <v>245</v>
      </c>
      <c r="K989" s="21">
        <v>1994</v>
      </c>
      <c r="L989" s="22" t="str">
        <f>VLOOKUP(F989,'[1]Goa Member''s Details Revised'!$C$2:$AO$7385,9,0)</f>
        <v>Never</v>
      </c>
      <c r="M989" s="21" t="s">
        <v>2383</v>
      </c>
      <c r="N989" s="23">
        <f>VLOOKUP(F989,'[1]Goa Member''s Details Revised'!$C$2:$AO$7385,5,0)</f>
        <v>52000</v>
      </c>
      <c r="O989" s="23">
        <f>VLOOKUP(F989,'[1]Goa Member''s Details Revised'!$C$2:$AO$7385,5,0)</f>
        <v>52000</v>
      </c>
      <c r="P989" s="23">
        <f>VLOOKUP(F989,'[1]Goa Member''s Details Revised'!$C$2:$AO$7385,6,0)</f>
        <v>29600</v>
      </c>
      <c r="Q989" s="23" t="str">
        <f>VLOOKUP(F989,'[1]Goa Member''s Details Revised'!$C$2:$AO$7385,8,0)</f>
        <v>Outstanding</v>
      </c>
      <c r="R989" s="23">
        <f t="shared" si="77"/>
        <v>22400</v>
      </c>
      <c r="S989" s="21">
        <f t="shared" si="78"/>
        <v>29</v>
      </c>
      <c r="T989" s="23">
        <f t="shared" si="80"/>
        <v>23680</v>
      </c>
      <c r="U989" s="23">
        <f t="shared" si="81"/>
        <v>20929.292929292929</v>
      </c>
      <c r="V989" s="23">
        <f t="shared" si="79"/>
        <v>19200</v>
      </c>
      <c r="W989" s="23"/>
      <c r="X989" s="21"/>
      <c r="Y989" s="24" t="str">
        <f>VLOOKUP(F989,'[1]Goa Member''s Details Revised'!$C$2:$AO$7385,12,0)</f>
        <v>Letter sent, last communication 07 (Not Singned) Outstanding Rs 22400/- REFUND in rimes</v>
      </c>
    </row>
    <row r="990" spans="2:25" ht="30">
      <c r="B990" s="20">
        <v>981</v>
      </c>
      <c r="C990" s="21"/>
      <c r="D990" s="21" t="s">
        <v>2384</v>
      </c>
      <c r="E990" s="21" t="s">
        <v>56</v>
      </c>
      <c r="F990" s="21">
        <v>31343</v>
      </c>
      <c r="G990" s="21"/>
      <c r="H990" s="22" t="str">
        <f>VLOOKUP(F990,'[1]Goa Member''s Details Revised'!$C$2:$AO$7385,2,0)</f>
        <v>L. N. C</v>
      </c>
      <c r="I990" s="21">
        <v>29</v>
      </c>
      <c r="J990" s="21" t="s">
        <v>245</v>
      </c>
      <c r="K990" s="21">
        <v>1994</v>
      </c>
      <c r="L990" s="22" t="str">
        <f>VLOOKUP(F990,'[1]Goa Member''s Details Revised'!$C$2:$AO$7385,9,0)</f>
        <v>Never</v>
      </c>
      <c r="M990" s="21" t="s">
        <v>2385</v>
      </c>
      <c r="N990" s="23">
        <f>VLOOKUP(F990,'[1]Goa Member''s Details Revised'!$C$2:$AO$7385,5,0)</f>
        <v>42000</v>
      </c>
      <c r="O990" s="23">
        <f>VLOOKUP(F990,'[1]Goa Member''s Details Revised'!$C$2:$AO$7385,5,0)</f>
        <v>42000</v>
      </c>
      <c r="P990" s="23">
        <f>VLOOKUP(F990,'[1]Goa Member''s Details Revised'!$C$2:$AO$7385,6,0)</f>
        <v>42000</v>
      </c>
      <c r="Q990" s="23" t="str">
        <f>VLOOKUP(F990,'[1]Goa Member''s Details Revised'!$C$2:$AO$7385,8,0)</f>
        <v>I.R.M</v>
      </c>
      <c r="R990" s="23">
        <f t="shared" si="77"/>
        <v>0</v>
      </c>
      <c r="S990" s="21">
        <f t="shared" si="78"/>
        <v>29</v>
      </c>
      <c r="T990" s="23">
        <f t="shared" si="80"/>
        <v>33600</v>
      </c>
      <c r="U990" s="23">
        <f t="shared" si="81"/>
        <v>29696.969696969696</v>
      </c>
      <c r="V990" s="23">
        <f t="shared" si="79"/>
        <v>33600</v>
      </c>
      <c r="W990" s="23"/>
      <c r="X990" s="21"/>
      <c r="Y990" s="24" t="str">
        <f>VLOOKUP(F990,'[1]Goa Member''s Details Revised'!$C$2:$AO$7385,12,0)</f>
        <v>we send last reminder in 2012.then we did not receive any reply.</v>
      </c>
    </row>
    <row r="991" spans="2:25">
      <c r="B991" s="20">
        <v>982</v>
      </c>
      <c r="C991" s="21"/>
      <c r="D991" s="21" t="s">
        <v>2386</v>
      </c>
      <c r="E991" s="21" t="s">
        <v>56</v>
      </c>
      <c r="F991" s="21">
        <v>31344</v>
      </c>
      <c r="G991" s="21"/>
      <c r="H991" s="22" t="str">
        <f>VLOOKUP(F991,'[1]Goa Member''s Details Revised'!$C$2:$AO$7385,2,0)</f>
        <v>L. N. C</v>
      </c>
      <c r="I991" s="21">
        <v>26</v>
      </c>
      <c r="J991" s="21" t="s">
        <v>245</v>
      </c>
      <c r="K991" s="21">
        <v>1994</v>
      </c>
      <c r="L991" s="22">
        <f>VLOOKUP(F991,'[1]Goa Member''s Details Revised'!$C$2:$AO$7385,9,0)</f>
        <v>2007</v>
      </c>
      <c r="M991" s="21" t="s">
        <v>2387</v>
      </c>
      <c r="N991" s="23">
        <f>VLOOKUP(F991,'[1]Goa Member''s Details Revised'!$C$2:$AO$7385,5,0)</f>
        <v>65000</v>
      </c>
      <c r="O991" s="23">
        <f>VLOOKUP(F991,'[1]Goa Member''s Details Revised'!$C$2:$AO$7385,5,0)</f>
        <v>65000</v>
      </c>
      <c r="P991" s="23">
        <f>VLOOKUP(F991,'[1]Goa Member''s Details Revised'!$C$2:$AO$7385,6,0)</f>
        <v>65000</v>
      </c>
      <c r="Q991" s="23" t="str">
        <f>VLOOKUP(F991,'[1]Goa Member''s Details Revised'!$C$2:$AO$7385,8,0)</f>
        <v>R.M</v>
      </c>
      <c r="R991" s="23">
        <f t="shared" si="77"/>
        <v>0</v>
      </c>
      <c r="S991" s="21">
        <f t="shared" si="78"/>
        <v>29</v>
      </c>
      <c r="T991" s="23">
        <f t="shared" si="80"/>
        <v>52000</v>
      </c>
      <c r="U991" s="23">
        <f t="shared" si="81"/>
        <v>45959.595959595958</v>
      </c>
      <c r="V991" s="23">
        <f t="shared" si="79"/>
        <v>52000</v>
      </c>
      <c r="W991" s="23"/>
      <c r="X991" s="21"/>
      <c r="Y991" s="24" t="str">
        <f>VLOOKUP(F991,'[1]Goa Member''s Details Revised'!$C$2:$AO$7385,12,0)</f>
        <v>no remimder send but last dues letter on communication 11</v>
      </c>
    </row>
    <row r="992" spans="2:25" ht="30">
      <c r="B992" s="20">
        <v>983</v>
      </c>
      <c r="C992" s="21"/>
      <c r="D992" s="21" t="s">
        <v>2388</v>
      </c>
      <c r="E992" s="21" t="s">
        <v>56</v>
      </c>
      <c r="F992" s="21">
        <v>31346</v>
      </c>
      <c r="G992" s="21"/>
      <c r="H992" s="22" t="str">
        <f>VLOOKUP(F992,'[1]Goa Member''s Details Revised'!$C$2:$AO$7385,2,0)</f>
        <v>L. N. C</v>
      </c>
      <c r="I992" s="21">
        <v>15</v>
      </c>
      <c r="J992" s="21" t="s">
        <v>245</v>
      </c>
      <c r="K992" s="21">
        <v>1994</v>
      </c>
      <c r="L992" s="22" t="str">
        <f>VLOOKUP(F992,'[1]Goa Member''s Details Revised'!$C$2:$AO$7385,9,0)</f>
        <v>Never</v>
      </c>
      <c r="M992" s="21" t="s">
        <v>2389</v>
      </c>
      <c r="N992" s="23">
        <f>VLOOKUP(F992,'[1]Goa Member''s Details Revised'!$C$2:$AO$7385,5,0)</f>
        <v>22000</v>
      </c>
      <c r="O992" s="23">
        <f>VLOOKUP(F992,'[1]Goa Member''s Details Revised'!$C$2:$AO$7385,5,0)</f>
        <v>22000</v>
      </c>
      <c r="P992" s="23">
        <f>VLOOKUP(F992,'[1]Goa Member''s Details Revised'!$C$2:$AO$7385,6,0)</f>
        <v>22000</v>
      </c>
      <c r="Q992" s="23" t="str">
        <f>VLOOKUP(F992,'[1]Goa Member''s Details Revised'!$C$2:$AO$7385,8,0)</f>
        <v>I.R.M</v>
      </c>
      <c r="R992" s="23">
        <f t="shared" si="77"/>
        <v>0</v>
      </c>
      <c r="S992" s="21">
        <f t="shared" si="78"/>
        <v>29</v>
      </c>
      <c r="T992" s="23">
        <f t="shared" si="80"/>
        <v>17600</v>
      </c>
      <c r="U992" s="23">
        <f t="shared" si="81"/>
        <v>15555.555555555555</v>
      </c>
      <c r="V992" s="23">
        <f t="shared" si="79"/>
        <v>17600</v>
      </c>
      <c r="W992" s="23"/>
      <c r="X992" s="21"/>
      <c r="Y992" s="24" t="str">
        <f>VLOOKUP(F992,'[1]Goa Member''s Details Revised'!$C$2:$AO$7385,12,0)</f>
        <v>we send last reminder in 2012.then we did not receive any reply.</v>
      </c>
    </row>
    <row r="993" spans="2:25">
      <c r="B993" s="20">
        <v>984</v>
      </c>
      <c r="C993" s="21"/>
      <c r="D993" s="21" t="s">
        <v>2390</v>
      </c>
      <c r="E993" s="21" t="s">
        <v>56</v>
      </c>
      <c r="F993" s="21">
        <v>31347</v>
      </c>
      <c r="G993" s="21"/>
      <c r="H993" s="22" t="str">
        <f>VLOOKUP(F993,'[1]Goa Member''s Details Revised'!$C$2:$AO$7385,2,0)</f>
        <v>L. N. C</v>
      </c>
      <c r="I993" s="21">
        <v>28</v>
      </c>
      <c r="J993" s="21" t="s">
        <v>245</v>
      </c>
      <c r="K993" s="21">
        <v>1994</v>
      </c>
      <c r="L993" s="22">
        <f>VLOOKUP(F993,'[1]Goa Member''s Details Revised'!$C$2:$AO$7385,9,0)</f>
        <v>2011</v>
      </c>
      <c r="M993" s="21" t="s">
        <v>2391</v>
      </c>
      <c r="N993" s="23">
        <f>VLOOKUP(F993,'[1]Goa Member''s Details Revised'!$C$2:$AO$7385,5,0)</f>
        <v>22000</v>
      </c>
      <c r="O993" s="23">
        <f>VLOOKUP(F993,'[1]Goa Member''s Details Revised'!$C$2:$AO$7385,5,0)</f>
        <v>22000</v>
      </c>
      <c r="P993" s="23">
        <f>VLOOKUP(F993,'[1]Goa Member''s Details Revised'!$C$2:$AO$7385,6,0)</f>
        <v>22000</v>
      </c>
      <c r="Q993" s="23" t="str">
        <f>VLOOKUP(F993,'[1]Goa Member''s Details Revised'!$C$2:$AO$7385,8,0)</f>
        <v>R.M</v>
      </c>
      <c r="R993" s="23">
        <f t="shared" si="77"/>
        <v>0</v>
      </c>
      <c r="S993" s="21">
        <f t="shared" si="78"/>
        <v>29</v>
      </c>
      <c r="T993" s="23">
        <f t="shared" si="80"/>
        <v>17600</v>
      </c>
      <c r="U993" s="23">
        <f t="shared" si="81"/>
        <v>15555.555555555555</v>
      </c>
      <c r="V993" s="23">
        <f t="shared" si="79"/>
        <v>17600</v>
      </c>
      <c r="W993" s="23"/>
      <c r="X993" s="21"/>
      <c r="Y993" s="24" t="str">
        <f>VLOOKUP(F993,'[1]Goa Member''s Details Revised'!$C$2:$AO$7385,12,0)</f>
        <v>telephonic reply on mail with dues detalis on 2013</v>
      </c>
    </row>
    <row r="994" spans="2:25">
      <c r="B994" s="20">
        <v>985</v>
      </c>
      <c r="C994" s="21"/>
      <c r="D994" s="21" t="s">
        <v>2392</v>
      </c>
      <c r="E994" s="21" t="s">
        <v>56</v>
      </c>
      <c r="F994" s="21">
        <v>31351</v>
      </c>
      <c r="G994" s="21"/>
      <c r="H994" s="22" t="str">
        <f>VLOOKUP(F994,'[1]Goa Member''s Details Revised'!$C$2:$AO$7385,2,0)</f>
        <v>L. N. C</v>
      </c>
      <c r="I994" s="21">
        <v>29</v>
      </c>
      <c r="J994" s="21" t="s">
        <v>245</v>
      </c>
      <c r="K994" s="21">
        <v>1994</v>
      </c>
      <c r="L994" s="22" t="str">
        <f>VLOOKUP(F994,'[1]Goa Member''s Details Revised'!$C$2:$AO$7385,9,0)</f>
        <v>Never</v>
      </c>
      <c r="M994" s="21" t="s">
        <v>2393</v>
      </c>
      <c r="N994" s="23">
        <f>VLOOKUP(F994,'[1]Goa Member''s Details Revised'!$C$2:$AO$7385,5,0)</f>
        <v>22000</v>
      </c>
      <c r="O994" s="23">
        <f>VLOOKUP(F994,'[1]Goa Member''s Details Revised'!$C$2:$AO$7385,5,0)</f>
        <v>22000</v>
      </c>
      <c r="P994" s="23">
        <f>VLOOKUP(F994,'[1]Goa Member''s Details Revised'!$C$2:$AO$7385,6,0)</f>
        <v>5500</v>
      </c>
      <c r="Q994" s="23" t="str">
        <f>VLOOKUP(F994,'[1]Goa Member''s Details Revised'!$C$2:$AO$7385,8,0)</f>
        <v>Outstanding</v>
      </c>
      <c r="R994" s="23">
        <f t="shared" si="77"/>
        <v>16500</v>
      </c>
      <c r="S994" s="21">
        <f t="shared" si="78"/>
        <v>29</v>
      </c>
      <c r="T994" s="23">
        <f t="shared" si="80"/>
        <v>4400</v>
      </c>
      <c r="U994" s="23">
        <f t="shared" si="81"/>
        <v>3888.8888888888887</v>
      </c>
      <c r="V994" s="23">
        <f t="shared" si="79"/>
        <v>1100</v>
      </c>
      <c r="W994" s="23"/>
      <c r="X994" s="21"/>
      <c r="Y994" s="24" t="str">
        <f>VLOOKUP(F994,'[1]Goa Member''s Details Revised'!$C$2:$AO$7385,12,0)</f>
        <v>last communication 96 (Outstanding Rs. 16500/-)</v>
      </c>
    </row>
    <row r="995" spans="2:25" ht="30">
      <c r="B995" s="20">
        <v>986</v>
      </c>
      <c r="C995" s="21"/>
      <c r="D995" s="21" t="s">
        <v>2394</v>
      </c>
      <c r="E995" s="21" t="s">
        <v>56</v>
      </c>
      <c r="F995" s="21">
        <v>31352</v>
      </c>
      <c r="G995" s="21"/>
      <c r="H995" s="22" t="str">
        <f>VLOOKUP(F995,'[1]Goa Member''s Details Revised'!$C$2:$AO$7385,2,0)</f>
        <v>L. N. C</v>
      </c>
      <c r="I995" s="21">
        <v>31</v>
      </c>
      <c r="J995" s="21" t="s">
        <v>245</v>
      </c>
      <c r="K995" s="21">
        <v>1994</v>
      </c>
      <c r="L995" s="22" t="str">
        <f>VLOOKUP(F995,'[1]Goa Member''s Details Revised'!$C$2:$AO$7385,9,0)</f>
        <v>Never</v>
      </c>
      <c r="M995" s="21" t="s">
        <v>2395</v>
      </c>
      <c r="N995" s="23">
        <f>VLOOKUP(F995,'[1]Goa Member''s Details Revised'!$C$2:$AO$7385,5,0)</f>
        <v>22000</v>
      </c>
      <c r="O995" s="23">
        <f>VLOOKUP(F995,'[1]Goa Member''s Details Revised'!$C$2:$AO$7385,5,0)</f>
        <v>22000</v>
      </c>
      <c r="P995" s="23">
        <f>VLOOKUP(F995,'[1]Goa Member''s Details Revised'!$C$2:$AO$7385,6,0)</f>
        <v>22000</v>
      </c>
      <c r="Q995" s="23" t="str">
        <f>VLOOKUP(F995,'[1]Goa Member''s Details Revised'!$C$2:$AO$7385,8,0)</f>
        <v>I.R.M</v>
      </c>
      <c r="R995" s="23">
        <f t="shared" si="77"/>
        <v>0</v>
      </c>
      <c r="S995" s="21">
        <f t="shared" si="78"/>
        <v>29</v>
      </c>
      <c r="T995" s="23">
        <f t="shared" si="80"/>
        <v>17600</v>
      </c>
      <c r="U995" s="23">
        <f t="shared" si="81"/>
        <v>15555.555555555555</v>
      </c>
      <c r="V995" s="23">
        <f t="shared" si="79"/>
        <v>17600</v>
      </c>
      <c r="W995" s="23"/>
      <c r="X995" s="21"/>
      <c r="Y995" s="24" t="str">
        <f>VLOOKUP(F995,'[1]Goa Member''s Details Revised'!$C$2:$AO$7385,12,0)</f>
        <v>we send last reminder in 2012.then we did not receive any reply.</v>
      </c>
    </row>
    <row r="996" spans="2:25" ht="30">
      <c r="B996" s="20">
        <v>987</v>
      </c>
      <c r="C996" s="21"/>
      <c r="D996" s="21" t="s">
        <v>2396</v>
      </c>
      <c r="E996" s="21" t="s">
        <v>56</v>
      </c>
      <c r="F996" s="21">
        <v>31353</v>
      </c>
      <c r="G996" s="21"/>
      <c r="H996" s="22" t="str">
        <f>VLOOKUP(F996,'[1]Goa Member''s Details Revised'!$C$2:$AO$7385,2,0)</f>
        <v>L. N. C</v>
      </c>
      <c r="I996" s="21">
        <v>30</v>
      </c>
      <c r="J996" s="21" t="s">
        <v>245</v>
      </c>
      <c r="K996" s="21">
        <v>1994</v>
      </c>
      <c r="L996" s="22" t="str">
        <f>VLOOKUP(F996,'[1]Goa Member''s Details Revised'!$C$2:$AO$7385,9,0)</f>
        <v>Never</v>
      </c>
      <c r="M996" s="21" t="s">
        <v>2397</v>
      </c>
      <c r="N996" s="23">
        <f>VLOOKUP(F996,'[1]Goa Member''s Details Revised'!$C$2:$AO$7385,5,0)</f>
        <v>30000</v>
      </c>
      <c r="O996" s="23">
        <f>VLOOKUP(F996,'[1]Goa Member''s Details Revised'!$C$2:$AO$7385,5,0)</f>
        <v>30000</v>
      </c>
      <c r="P996" s="23">
        <f>VLOOKUP(F996,'[1]Goa Member''s Details Revised'!$C$2:$AO$7385,6,0)</f>
        <v>30000</v>
      </c>
      <c r="Q996" s="23" t="str">
        <f>VLOOKUP(F996,'[1]Goa Member''s Details Revised'!$C$2:$AO$7385,8,0)</f>
        <v>I.R.M</v>
      </c>
      <c r="R996" s="23">
        <f t="shared" si="77"/>
        <v>0</v>
      </c>
      <c r="S996" s="21">
        <f t="shared" si="78"/>
        <v>29</v>
      </c>
      <c r="T996" s="23">
        <f t="shared" si="80"/>
        <v>24000</v>
      </c>
      <c r="U996" s="23">
        <f t="shared" si="81"/>
        <v>21212.121212121212</v>
      </c>
      <c r="V996" s="23">
        <f t="shared" si="79"/>
        <v>24000</v>
      </c>
      <c r="W996" s="23"/>
      <c r="X996" s="21"/>
      <c r="Y996" s="24" t="str">
        <f>VLOOKUP(F996,'[1]Goa Member''s Details Revised'!$C$2:$AO$7385,12,0)</f>
        <v>we send last reminder in 2012.then we did not receive any reply.</v>
      </c>
    </row>
    <row r="997" spans="2:25" ht="30">
      <c r="B997" s="20">
        <v>988</v>
      </c>
      <c r="C997" s="21"/>
      <c r="D997" s="21" t="s">
        <v>2398</v>
      </c>
      <c r="E997" s="21" t="s">
        <v>56</v>
      </c>
      <c r="F997" s="21">
        <v>31356</v>
      </c>
      <c r="G997" s="21"/>
      <c r="H997" s="22" t="str">
        <f>VLOOKUP(F997,'[1]Goa Member''s Details Revised'!$C$2:$AO$7385,2,0)</f>
        <v>L. N. C</v>
      </c>
      <c r="I997" s="21">
        <v>31</v>
      </c>
      <c r="J997" s="21" t="s">
        <v>245</v>
      </c>
      <c r="K997" s="21">
        <v>1994</v>
      </c>
      <c r="L997" s="22" t="str">
        <f>VLOOKUP(F997,'[1]Goa Member''s Details Revised'!$C$2:$AO$7385,9,0)</f>
        <v>Never</v>
      </c>
      <c r="M997" s="21" t="s">
        <v>2399</v>
      </c>
      <c r="N997" s="23">
        <f>VLOOKUP(F997,'[1]Goa Member''s Details Revised'!$C$2:$AO$7385,5,0)</f>
        <v>52000</v>
      </c>
      <c r="O997" s="23">
        <f>VLOOKUP(F997,'[1]Goa Member''s Details Revised'!$C$2:$AO$7385,5,0)</f>
        <v>52000</v>
      </c>
      <c r="P997" s="23">
        <f>VLOOKUP(F997,'[1]Goa Member''s Details Revised'!$C$2:$AO$7385,6,0)</f>
        <v>52000</v>
      </c>
      <c r="Q997" s="23" t="str">
        <f>VLOOKUP(F997,'[1]Goa Member''s Details Revised'!$C$2:$AO$7385,8,0)</f>
        <v>I.R.M</v>
      </c>
      <c r="R997" s="23">
        <f t="shared" si="77"/>
        <v>0</v>
      </c>
      <c r="S997" s="21">
        <f t="shared" si="78"/>
        <v>29</v>
      </c>
      <c r="T997" s="23">
        <f t="shared" si="80"/>
        <v>41600</v>
      </c>
      <c r="U997" s="23">
        <f t="shared" si="81"/>
        <v>36767.676767676763</v>
      </c>
      <c r="V997" s="23">
        <f t="shared" si="79"/>
        <v>41600</v>
      </c>
      <c r="W997" s="23"/>
      <c r="X997" s="21"/>
      <c r="Y997" s="24" t="str">
        <f>VLOOKUP(F997,'[1]Goa Member''s Details Revised'!$C$2:$AO$7385,12,0)</f>
        <v>we send last reminder in 2012.then we did not receive any reply.</v>
      </c>
    </row>
    <row r="998" spans="2:25">
      <c r="B998" s="20">
        <v>989</v>
      </c>
      <c r="C998" s="21"/>
      <c r="D998" s="21" t="s">
        <v>2400</v>
      </c>
      <c r="E998" s="21" t="s">
        <v>56</v>
      </c>
      <c r="F998" s="21">
        <v>31357</v>
      </c>
      <c r="G998" s="21"/>
      <c r="H998" s="22" t="str">
        <f>VLOOKUP(F998,'[1]Goa Member''s Details Revised'!$C$2:$AO$7385,2,0)</f>
        <v>L. N. C</v>
      </c>
      <c r="I998" s="21">
        <v>30</v>
      </c>
      <c r="J998" s="21" t="s">
        <v>245</v>
      </c>
      <c r="K998" s="21">
        <v>1994</v>
      </c>
      <c r="L998" s="22">
        <f>VLOOKUP(F998,'[1]Goa Member''s Details Revised'!$C$2:$AO$7385,9,0)</f>
        <v>2010</v>
      </c>
      <c r="M998" s="21" t="s">
        <v>2401</v>
      </c>
      <c r="N998" s="23">
        <f>VLOOKUP(F998,'[1]Goa Member''s Details Revised'!$C$2:$AO$7385,5,0)</f>
        <v>22000</v>
      </c>
      <c r="O998" s="23">
        <f>VLOOKUP(F998,'[1]Goa Member''s Details Revised'!$C$2:$AO$7385,5,0)</f>
        <v>22000</v>
      </c>
      <c r="P998" s="23">
        <f>VLOOKUP(F998,'[1]Goa Member''s Details Revised'!$C$2:$AO$7385,6,0)</f>
        <v>22000</v>
      </c>
      <c r="Q998" s="23" t="str">
        <f>VLOOKUP(F998,'[1]Goa Member''s Details Revised'!$C$2:$AO$7385,8,0)</f>
        <v>R.M</v>
      </c>
      <c r="R998" s="23">
        <f t="shared" si="77"/>
        <v>0</v>
      </c>
      <c r="S998" s="21">
        <f t="shared" si="78"/>
        <v>29</v>
      </c>
      <c r="T998" s="23">
        <f t="shared" si="80"/>
        <v>17600</v>
      </c>
      <c r="U998" s="23">
        <f t="shared" si="81"/>
        <v>15555.555555555555</v>
      </c>
      <c r="V998" s="23">
        <f t="shared" si="79"/>
        <v>17600</v>
      </c>
      <c r="W998" s="23"/>
      <c r="X998" s="21"/>
      <c r="Y998" s="24" t="str">
        <f>VLOOKUP(F998,'[1]Goa Member''s Details Revised'!$C$2:$AO$7385,12,0)</f>
        <v>telephonic reply on mail with dues detalis on 18/05/2015.</v>
      </c>
    </row>
    <row r="999" spans="2:25" ht="30">
      <c r="B999" s="20">
        <v>990</v>
      </c>
      <c r="C999" s="21"/>
      <c r="D999" s="21" t="s">
        <v>2402</v>
      </c>
      <c r="E999" s="21" t="s">
        <v>56</v>
      </c>
      <c r="F999" s="21">
        <v>31358</v>
      </c>
      <c r="G999" s="21"/>
      <c r="H999" s="22" t="str">
        <f>VLOOKUP(F999,'[1]Goa Member''s Details Revised'!$C$2:$AO$7385,2,0)</f>
        <v>L. N. C</v>
      </c>
      <c r="I999" s="21">
        <v>30</v>
      </c>
      <c r="J999" s="21" t="s">
        <v>245</v>
      </c>
      <c r="K999" s="21">
        <v>1994</v>
      </c>
      <c r="L999" s="22" t="str">
        <f>VLOOKUP(F999,'[1]Goa Member''s Details Revised'!$C$2:$AO$7385,9,0)</f>
        <v>Never</v>
      </c>
      <c r="M999" s="21" t="s">
        <v>2403</v>
      </c>
      <c r="N999" s="23">
        <f>VLOOKUP(F999,'[1]Goa Member''s Details Revised'!$C$2:$AO$7385,5,0)</f>
        <v>52000</v>
      </c>
      <c r="O999" s="23">
        <f>VLOOKUP(F999,'[1]Goa Member''s Details Revised'!$C$2:$AO$7385,5,0)</f>
        <v>52000</v>
      </c>
      <c r="P999" s="23">
        <f>VLOOKUP(F999,'[1]Goa Member''s Details Revised'!$C$2:$AO$7385,6,0)</f>
        <v>52000</v>
      </c>
      <c r="Q999" s="23" t="str">
        <f>VLOOKUP(F999,'[1]Goa Member''s Details Revised'!$C$2:$AO$7385,8,0)</f>
        <v>I.R.M</v>
      </c>
      <c r="R999" s="23">
        <f t="shared" si="77"/>
        <v>0</v>
      </c>
      <c r="S999" s="21">
        <f t="shared" si="78"/>
        <v>29</v>
      </c>
      <c r="T999" s="23">
        <f t="shared" si="80"/>
        <v>41600</v>
      </c>
      <c r="U999" s="23">
        <f t="shared" si="81"/>
        <v>36767.676767676763</v>
      </c>
      <c r="V999" s="23">
        <f t="shared" si="79"/>
        <v>41600</v>
      </c>
      <c r="W999" s="23"/>
      <c r="X999" s="21"/>
      <c r="Y999" s="24" t="str">
        <f>VLOOKUP(F999,'[1]Goa Member''s Details Revised'!$C$2:$AO$7385,12,0)</f>
        <v>we send last reminder in 2012.then we did not receive any reply.</v>
      </c>
    </row>
    <row r="1000" spans="2:25">
      <c r="B1000" s="20">
        <v>991</v>
      </c>
      <c r="C1000" s="21"/>
      <c r="D1000" s="21" t="s">
        <v>2404</v>
      </c>
      <c r="E1000" s="21" t="s">
        <v>56</v>
      </c>
      <c r="F1000" s="21">
        <v>31360</v>
      </c>
      <c r="G1000" s="21"/>
      <c r="H1000" s="22" t="str">
        <f>VLOOKUP(F1000,'[1]Goa Member''s Details Revised'!$C$2:$AO$7385,2,0)</f>
        <v>L. N. C</v>
      </c>
      <c r="I1000" s="21">
        <v>30</v>
      </c>
      <c r="J1000" s="21" t="s">
        <v>245</v>
      </c>
      <c r="K1000" s="21">
        <v>1994</v>
      </c>
      <c r="L1000" s="22" t="str">
        <f>VLOOKUP(F1000,'[1]Goa Member''s Details Revised'!$C$2:$AO$7385,9,0)</f>
        <v>Never</v>
      </c>
      <c r="M1000" s="21" t="s">
        <v>2405</v>
      </c>
      <c r="N1000" s="23">
        <f>VLOOKUP(F1000,'[1]Goa Member''s Details Revised'!$C$2:$AO$7385,5,0)</f>
        <v>22000</v>
      </c>
      <c r="O1000" s="23">
        <f>VLOOKUP(F1000,'[1]Goa Member''s Details Revised'!$C$2:$AO$7385,5,0)</f>
        <v>22000</v>
      </c>
      <c r="P1000" s="23">
        <f>VLOOKUP(F1000,'[1]Goa Member''s Details Revised'!$C$2:$AO$7385,6,0)</f>
        <v>2000</v>
      </c>
      <c r="Q1000" s="23" t="str">
        <f>VLOOKUP(F1000,'[1]Goa Member''s Details Revised'!$C$2:$AO$7385,8,0)</f>
        <v>Outstanding</v>
      </c>
      <c r="R1000" s="23">
        <f t="shared" si="77"/>
        <v>20000</v>
      </c>
      <c r="S1000" s="21">
        <f t="shared" si="78"/>
        <v>29</v>
      </c>
      <c r="T1000" s="23">
        <f t="shared" si="80"/>
        <v>1600</v>
      </c>
      <c r="U1000" s="23">
        <f t="shared" si="81"/>
        <v>1414.1414141414143</v>
      </c>
      <c r="V1000" s="23">
        <f t="shared" si="79"/>
        <v>-2400</v>
      </c>
      <c r="W1000" s="23"/>
      <c r="X1000" s="21"/>
      <c r="Y1000" s="24" t="str">
        <f>VLOOKUP(F1000,'[1]Goa Member''s Details Revised'!$C$2:$AO$7385,12,0)</f>
        <v>A sPOD last communication 07 (Outstanding Rs. 20000)</v>
      </c>
    </row>
    <row r="1001" spans="2:25" ht="30">
      <c r="B1001" s="20">
        <v>992</v>
      </c>
      <c r="C1001" s="21"/>
      <c r="D1001" s="21" t="s">
        <v>2406</v>
      </c>
      <c r="E1001" s="21" t="s">
        <v>56</v>
      </c>
      <c r="F1001" s="21">
        <v>31361</v>
      </c>
      <c r="G1001" s="21"/>
      <c r="H1001" s="22" t="str">
        <f>VLOOKUP(F1001,'[1]Goa Member''s Details Revised'!$C$2:$AO$7385,2,0)</f>
        <v>L. N. C</v>
      </c>
      <c r="I1001" s="21">
        <v>28</v>
      </c>
      <c r="J1001" s="21" t="s">
        <v>245</v>
      </c>
      <c r="K1001" s="21">
        <v>1994</v>
      </c>
      <c r="L1001" s="22" t="str">
        <f>VLOOKUP(F1001,'[1]Goa Member''s Details Revised'!$C$2:$AO$7385,9,0)</f>
        <v>Never</v>
      </c>
      <c r="M1001" s="21" t="s">
        <v>2407</v>
      </c>
      <c r="N1001" s="23">
        <f>VLOOKUP(F1001,'[1]Goa Member''s Details Revised'!$C$2:$AO$7385,5,0)</f>
        <v>52000</v>
      </c>
      <c r="O1001" s="23">
        <f>VLOOKUP(F1001,'[1]Goa Member''s Details Revised'!$C$2:$AO$7385,5,0)</f>
        <v>52000</v>
      </c>
      <c r="P1001" s="23">
        <f>VLOOKUP(F1001,'[1]Goa Member''s Details Revised'!$C$2:$AO$7385,6,0)</f>
        <v>52000</v>
      </c>
      <c r="Q1001" s="23" t="str">
        <f>VLOOKUP(F1001,'[1]Goa Member''s Details Revised'!$C$2:$AO$7385,8,0)</f>
        <v>I.R.M</v>
      </c>
      <c r="R1001" s="23">
        <f t="shared" si="77"/>
        <v>0</v>
      </c>
      <c r="S1001" s="21">
        <f t="shared" si="78"/>
        <v>29</v>
      </c>
      <c r="T1001" s="23">
        <f t="shared" si="80"/>
        <v>41600</v>
      </c>
      <c r="U1001" s="23">
        <f t="shared" si="81"/>
        <v>36767.676767676763</v>
      </c>
      <c r="V1001" s="23">
        <f t="shared" si="79"/>
        <v>41600</v>
      </c>
      <c r="W1001" s="23"/>
      <c r="X1001" s="21"/>
      <c r="Y1001" s="24" t="str">
        <f>VLOOKUP(F1001,'[1]Goa Member''s Details Revised'!$C$2:$AO$7385,12,0)</f>
        <v>we send last reminder in 2012.then we did not receive any reply.</v>
      </c>
    </row>
    <row r="1002" spans="2:25" ht="30">
      <c r="B1002" s="20">
        <v>993</v>
      </c>
      <c r="C1002" s="21"/>
      <c r="D1002" s="21" t="s">
        <v>2408</v>
      </c>
      <c r="E1002" s="21" t="s">
        <v>56</v>
      </c>
      <c r="F1002" s="21">
        <v>31362</v>
      </c>
      <c r="G1002" s="21"/>
      <c r="H1002" s="22" t="str">
        <f>VLOOKUP(F1002,'[1]Goa Member''s Details Revised'!$C$2:$AO$7385,2,0)</f>
        <v>L. N. C</v>
      </c>
      <c r="I1002" s="21">
        <v>19</v>
      </c>
      <c r="J1002" s="21" t="s">
        <v>245</v>
      </c>
      <c r="K1002" s="21">
        <v>1994</v>
      </c>
      <c r="L1002" s="22" t="str">
        <f>VLOOKUP(F1002,'[1]Goa Member''s Details Revised'!$C$2:$AO$7385,9,0)</f>
        <v>Never</v>
      </c>
      <c r="M1002" s="21" t="s">
        <v>2409</v>
      </c>
      <c r="N1002" s="23">
        <f>VLOOKUP(F1002,'[1]Goa Member''s Details Revised'!$C$2:$AO$7385,5,0)</f>
        <v>32000</v>
      </c>
      <c r="O1002" s="23">
        <f>VLOOKUP(F1002,'[1]Goa Member''s Details Revised'!$C$2:$AO$7385,5,0)</f>
        <v>32000</v>
      </c>
      <c r="P1002" s="23">
        <f>VLOOKUP(F1002,'[1]Goa Member''s Details Revised'!$C$2:$AO$7385,6,0)</f>
        <v>32000</v>
      </c>
      <c r="Q1002" s="23" t="str">
        <f>VLOOKUP(F1002,'[1]Goa Member''s Details Revised'!$C$2:$AO$7385,8,0)</f>
        <v>I.R.M</v>
      </c>
      <c r="R1002" s="23">
        <f t="shared" si="77"/>
        <v>0</v>
      </c>
      <c r="S1002" s="21">
        <f t="shared" si="78"/>
        <v>29</v>
      </c>
      <c r="T1002" s="23">
        <f t="shared" si="80"/>
        <v>25600</v>
      </c>
      <c r="U1002" s="23">
        <f t="shared" si="81"/>
        <v>22626.262626262629</v>
      </c>
      <c r="V1002" s="23">
        <f t="shared" si="79"/>
        <v>25600</v>
      </c>
      <c r="W1002" s="23"/>
      <c r="X1002" s="21"/>
      <c r="Y1002" s="24" t="str">
        <f>VLOOKUP(F1002,'[1]Goa Member''s Details Revised'!$C$2:$AO$7385,12,0)</f>
        <v>we send last reminder in 2012.then we did not receive any reply.</v>
      </c>
    </row>
    <row r="1003" spans="2:25" ht="30">
      <c r="B1003" s="20">
        <v>994</v>
      </c>
      <c r="C1003" s="21"/>
      <c r="D1003" s="21" t="s">
        <v>2410</v>
      </c>
      <c r="E1003" s="21" t="s">
        <v>56</v>
      </c>
      <c r="F1003" s="21">
        <v>31364</v>
      </c>
      <c r="G1003" s="21"/>
      <c r="H1003" s="22" t="str">
        <f>VLOOKUP(F1003,'[1]Goa Member''s Details Revised'!$C$2:$AO$7385,2,0)</f>
        <v>L. N. C</v>
      </c>
      <c r="I1003" s="21">
        <v>29</v>
      </c>
      <c r="J1003" s="21" t="s">
        <v>245</v>
      </c>
      <c r="K1003" s="21">
        <v>1994</v>
      </c>
      <c r="L1003" s="22" t="str">
        <f>VLOOKUP(F1003,'[1]Goa Member''s Details Revised'!$C$2:$AO$7385,9,0)</f>
        <v>Never</v>
      </c>
      <c r="M1003" s="21" t="s">
        <v>2411</v>
      </c>
      <c r="N1003" s="23">
        <f>VLOOKUP(F1003,'[1]Goa Member''s Details Revised'!$C$2:$AO$7385,5,0)</f>
        <v>22000</v>
      </c>
      <c r="O1003" s="23">
        <f>VLOOKUP(F1003,'[1]Goa Member''s Details Revised'!$C$2:$AO$7385,5,0)</f>
        <v>22000</v>
      </c>
      <c r="P1003" s="23">
        <f>VLOOKUP(F1003,'[1]Goa Member''s Details Revised'!$C$2:$AO$7385,6,0)</f>
        <v>22000</v>
      </c>
      <c r="Q1003" s="23" t="str">
        <f>VLOOKUP(F1003,'[1]Goa Member''s Details Revised'!$C$2:$AO$7385,8,0)</f>
        <v>I.R.M</v>
      </c>
      <c r="R1003" s="23">
        <f t="shared" si="77"/>
        <v>0</v>
      </c>
      <c r="S1003" s="21">
        <f t="shared" si="78"/>
        <v>29</v>
      </c>
      <c r="T1003" s="23">
        <f t="shared" si="80"/>
        <v>17600</v>
      </c>
      <c r="U1003" s="23">
        <f t="shared" si="81"/>
        <v>15555.555555555555</v>
      </c>
      <c r="V1003" s="23">
        <f t="shared" si="79"/>
        <v>17600</v>
      </c>
      <c r="W1003" s="23"/>
      <c r="X1003" s="21"/>
      <c r="Y1003" s="24" t="str">
        <f>VLOOKUP(F1003,'[1]Goa Member''s Details Revised'!$C$2:$AO$7385,12,0)</f>
        <v>we send last reminder in 2012.then we did not receive any reply.</v>
      </c>
    </row>
    <row r="1004" spans="2:25" ht="30">
      <c r="B1004" s="20">
        <v>995</v>
      </c>
      <c r="C1004" s="21"/>
      <c r="D1004" s="21" t="s">
        <v>2412</v>
      </c>
      <c r="E1004" s="21" t="s">
        <v>56</v>
      </c>
      <c r="F1004" s="21">
        <v>31365</v>
      </c>
      <c r="G1004" s="21"/>
      <c r="H1004" s="22" t="str">
        <f>VLOOKUP(F1004,'[1]Goa Member''s Details Revised'!$C$2:$AO$7385,2,0)</f>
        <v>L. N. C</v>
      </c>
      <c r="I1004" s="21">
        <v>29</v>
      </c>
      <c r="J1004" s="21" t="s">
        <v>245</v>
      </c>
      <c r="K1004" s="21">
        <v>1994</v>
      </c>
      <c r="L1004" s="22" t="str">
        <f>VLOOKUP(F1004,'[1]Goa Member''s Details Revised'!$C$2:$AO$7385,9,0)</f>
        <v>Never</v>
      </c>
      <c r="M1004" s="21" t="s">
        <v>2413</v>
      </c>
      <c r="N1004" s="23">
        <f>VLOOKUP(F1004,'[1]Goa Member''s Details Revised'!$C$2:$AO$7385,5,0)</f>
        <v>22000</v>
      </c>
      <c r="O1004" s="23">
        <f>VLOOKUP(F1004,'[1]Goa Member''s Details Revised'!$C$2:$AO$7385,5,0)</f>
        <v>22000</v>
      </c>
      <c r="P1004" s="23">
        <f>VLOOKUP(F1004,'[1]Goa Member''s Details Revised'!$C$2:$AO$7385,6,0)</f>
        <v>22000</v>
      </c>
      <c r="Q1004" s="23" t="str">
        <f>VLOOKUP(F1004,'[1]Goa Member''s Details Revised'!$C$2:$AO$7385,8,0)</f>
        <v>I.R.M</v>
      </c>
      <c r="R1004" s="23">
        <f t="shared" si="77"/>
        <v>0</v>
      </c>
      <c r="S1004" s="21">
        <f t="shared" si="78"/>
        <v>29</v>
      </c>
      <c r="T1004" s="23">
        <f t="shared" si="80"/>
        <v>17600</v>
      </c>
      <c r="U1004" s="23">
        <f t="shared" si="81"/>
        <v>15555.555555555555</v>
      </c>
      <c r="V1004" s="23">
        <f t="shared" si="79"/>
        <v>17600</v>
      </c>
      <c r="W1004" s="23"/>
      <c r="X1004" s="21"/>
      <c r="Y1004" s="24" t="str">
        <f>VLOOKUP(F1004,'[1]Goa Member''s Details Revised'!$C$2:$AO$7385,12,0)</f>
        <v>we send last reminder in 2012.then we did not receive any reply.</v>
      </c>
    </row>
    <row r="1005" spans="2:25" ht="30">
      <c r="B1005" s="20">
        <v>996</v>
      </c>
      <c r="C1005" s="21"/>
      <c r="D1005" s="21" t="s">
        <v>2414</v>
      </c>
      <c r="E1005" s="21" t="s">
        <v>56</v>
      </c>
      <c r="F1005" s="21">
        <v>31366</v>
      </c>
      <c r="G1005" s="21"/>
      <c r="H1005" s="22" t="str">
        <f>VLOOKUP(F1005,'[1]Goa Member''s Details Revised'!$C$2:$AO$7385,2,0)</f>
        <v>L. N. C</v>
      </c>
      <c r="I1005" s="21">
        <v>25</v>
      </c>
      <c r="J1005" s="21" t="s">
        <v>245</v>
      </c>
      <c r="K1005" s="21">
        <v>1994</v>
      </c>
      <c r="L1005" s="22" t="str">
        <f>VLOOKUP(F1005,'[1]Goa Member''s Details Revised'!$C$2:$AO$7385,9,0)</f>
        <v>Never</v>
      </c>
      <c r="M1005" s="21" t="s">
        <v>2415</v>
      </c>
      <c r="N1005" s="23">
        <f>VLOOKUP(F1005,'[1]Goa Member''s Details Revised'!$C$2:$AO$7385,5,0)</f>
        <v>22000</v>
      </c>
      <c r="O1005" s="23">
        <f>VLOOKUP(F1005,'[1]Goa Member''s Details Revised'!$C$2:$AO$7385,5,0)</f>
        <v>22000</v>
      </c>
      <c r="P1005" s="23">
        <f>VLOOKUP(F1005,'[1]Goa Member''s Details Revised'!$C$2:$AO$7385,6,0)</f>
        <v>22000</v>
      </c>
      <c r="Q1005" s="23" t="str">
        <f>VLOOKUP(F1005,'[1]Goa Member''s Details Revised'!$C$2:$AO$7385,8,0)</f>
        <v>I.R.M</v>
      </c>
      <c r="R1005" s="23">
        <f t="shared" si="77"/>
        <v>0</v>
      </c>
      <c r="S1005" s="21">
        <f t="shared" si="78"/>
        <v>29</v>
      </c>
      <c r="T1005" s="23">
        <f t="shared" si="80"/>
        <v>17600</v>
      </c>
      <c r="U1005" s="23">
        <f t="shared" si="81"/>
        <v>15555.555555555555</v>
      </c>
      <c r="V1005" s="23">
        <f t="shared" si="79"/>
        <v>17600</v>
      </c>
      <c r="W1005" s="23"/>
      <c r="X1005" s="21"/>
      <c r="Y1005" s="24" t="str">
        <f>VLOOKUP(F1005,'[1]Goa Member''s Details Revised'!$C$2:$AO$7385,12,0)</f>
        <v>we send last reminder in 2012.then we did not receive any reply.</v>
      </c>
    </row>
    <row r="1006" spans="2:25" ht="30">
      <c r="B1006" s="20">
        <v>997</v>
      </c>
      <c r="C1006" s="21"/>
      <c r="D1006" s="21" t="s">
        <v>2416</v>
      </c>
      <c r="E1006" s="21" t="s">
        <v>56</v>
      </c>
      <c r="F1006" s="21">
        <v>31368</v>
      </c>
      <c r="G1006" s="21"/>
      <c r="H1006" s="22" t="str">
        <f>VLOOKUP(F1006,'[1]Goa Member''s Details Revised'!$C$2:$AO$7385,2,0)</f>
        <v>L. N. C</v>
      </c>
      <c r="I1006" s="21">
        <v>1</v>
      </c>
      <c r="J1006" s="21" t="s">
        <v>286</v>
      </c>
      <c r="K1006" s="21">
        <v>1994</v>
      </c>
      <c r="L1006" s="22" t="str">
        <f>VLOOKUP(F1006,'[1]Goa Member''s Details Revised'!$C$2:$AO$7385,9,0)</f>
        <v>Never</v>
      </c>
      <c r="M1006" s="21" t="s">
        <v>2417</v>
      </c>
      <c r="N1006" s="23">
        <f>VLOOKUP(F1006,'[1]Goa Member''s Details Revised'!$C$2:$AO$7385,5,0)</f>
        <v>52000</v>
      </c>
      <c r="O1006" s="23">
        <f>VLOOKUP(F1006,'[1]Goa Member''s Details Revised'!$C$2:$AO$7385,5,0)</f>
        <v>52000</v>
      </c>
      <c r="P1006" s="23">
        <f>VLOOKUP(F1006,'[1]Goa Member''s Details Revised'!$C$2:$AO$7385,6,0)</f>
        <v>52000</v>
      </c>
      <c r="Q1006" s="23" t="str">
        <f>VLOOKUP(F1006,'[1]Goa Member''s Details Revised'!$C$2:$AO$7385,8,0)</f>
        <v>I.R.M</v>
      </c>
      <c r="R1006" s="23">
        <f t="shared" si="77"/>
        <v>0</v>
      </c>
      <c r="S1006" s="21">
        <f t="shared" si="78"/>
        <v>29</v>
      </c>
      <c r="T1006" s="23">
        <f t="shared" si="80"/>
        <v>41600</v>
      </c>
      <c r="U1006" s="23">
        <f t="shared" si="81"/>
        <v>36767.676767676763</v>
      </c>
      <c r="V1006" s="23">
        <f t="shared" si="79"/>
        <v>41600</v>
      </c>
      <c r="W1006" s="23"/>
      <c r="X1006" s="21"/>
      <c r="Y1006" s="24" t="str">
        <f>VLOOKUP(F1006,'[1]Goa Member''s Details Revised'!$C$2:$AO$7385,12,0)</f>
        <v>we send last reminder in 2012.then we did not receive any reply.</v>
      </c>
    </row>
    <row r="1007" spans="2:25">
      <c r="B1007" s="20">
        <v>998</v>
      </c>
      <c r="C1007" s="21"/>
      <c r="D1007" s="21" t="s">
        <v>2418</v>
      </c>
      <c r="E1007" s="21" t="s">
        <v>56</v>
      </c>
      <c r="F1007" s="21">
        <v>31373</v>
      </c>
      <c r="G1007" s="21"/>
      <c r="H1007" s="22" t="str">
        <f>VLOOKUP(F1007,'[1]Goa Member''s Details Revised'!$C$2:$AO$7385,2,0)</f>
        <v>L. N. C</v>
      </c>
      <c r="I1007" s="21">
        <v>1</v>
      </c>
      <c r="J1007" s="21" t="s">
        <v>286</v>
      </c>
      <c r="K1007" s="21">
        <v>1994</v>
      </c>
      <c r="L1007" s="22" t="str">
        <f>VLOOKUP(F1007,'[1]Goa Member''s Details Revised'!$C$2:$AO$7385,9,0)</f>
        <v>Never</v>
      </c>
      <c r="M1007" s="21" t="s">
        <v>2419</v>
      </c>
      <c r="N1007" s="23">
        <f>VLOOKUP(F1007,'[1]Goa Member''s Details Revised'!$C$2:$AO$7385,5,0)</f>
        <v>42000</v>
      </c>
      <c r="O1007" s="23">
        <f>VLOOKUP(F1007,'[1]Goa Member''s Details Revised'!$C$2:$AO$7385,5,0)</f>
        <v>42000</v>
      </c>
      <c r="P1007" s="23">
        <f>VLOOKUP(F1007,'[1]Goa Member''s Details Revised'!$C$2:$AO$7385,6,0)</f>
        <v>12600</v>
      </c>
      <c r="Q1007" s="23" t="str">
        <f>VLOOKUP(F1007,'[1]Goa Member''s Details Revised'!$C$2:$AO$7385,8,0)</f>
        <v>Outstanding</v>
      </c>
      <c r="R1007" s="23">
        <f t="shared" si="77"/>
        <v>29400</v>
      </c>
      <c r="S1007" s="21">
        <f t="shared" si="78"/>
        <v>29</v>
      </c>
      <c r="T1007" s="23">
        <f t="shared" si="80"/>
        <v>10080</v>
      </c>
      <c r="U1007" s="23">
        <f t="shared" si="81"/>
        <v>8909.0909090909099</v>
      </c>
      <c r="V1007" s="23">
        <f t="shared" si="79"/>
        <v>4200</v>
      </c>
      <c r="W1007" s="23"/>
      <c r="X1007" s="21"/>
      <c r="Y1007" s="24" t="str">
        <f>VLOOKUP(F1007,'[1]Goa Member''s Details Revised'!$C$2:$AO$7385,12,0)</f>
        <v>last communication 94 (Outstanding Rs. 29400/-)</v>
      </c>
    </row>
    <row r="1008" spans="2:25" ht="45">
      <c r="B1008" s="20">
        <v>999</v>
      </c>
      <c r="C1008" s="21"/>
      <c r="D1008" s="21" t="s">
        <v>2420</v>
      </c>
      <c r="E1008" s="21" t="s">
        <v>56</v>
      </c>
      <c r="F1008" s="21">
        <v>31374</v>
      </c>
      <c r="G1008" s="21"/>
      <c r="H1008" s="22" t="str">
        <f>VLOOKUP(F1008,'[1]Goa Member''s Details Revised'!$C$2:$AO$7385,2,0)</f>
        <v>L. N. C</v>
      </c>
      <c r="I1008" s="21">
        <v>1</v>
      </c>
      <c r="J1008" s="21" t="s">
        <v>286</v>
      </c>
      <c r="K1008" s="21">
        <v>1994</v>
      </c>
      <c r="L1008" s="22">
        <f>VLOOKUP(F1008,'[1]Goa Member''s Details Revised'!$C$2:$AO$7385,9,0)</f>
        <v>2010</v>
      </c>
      <c r="M1008" s="21" t="s">
        <v>2421</v>
      </c>
      <c r="N1008" s="23">
        <f>VLOOKUP(F1008,'[1]Goa Member''s Details Revised'!$C$2:$AO$7385,5,0)</f>
        <v>22000</v>
      </c>
      <c r="O1008" s="23">
        <f>VLOOKUP(F1008,'[1]Goa Member''s Details Revised'!$C$2:$AO$7385,5,0)</f>
        <v>22000</v>
      </c>
      <c r="P1008" s="23">
        <f>VLOOKUP(F1008,'[1]Goa Member''s Details Revised'!$C$2:$AO$7385,6,0)</f>
        <v>22000</v>
      </c>
      <c r="Q1008" s="23" t="str">
        <f>VLOOKUP(F1008,'[1]Goa Member''s Details Revised'!$C$2:$AO$7385,8,0)</f>
        <v>R.M</v>
      </c>
      <c r="R1008" s="23">
        <f t="shared" si="77"/>
        <v>0</v>
      </c>
      <c r="S1008" s="21">
        <f t="shared" si="78"/>
        <v>29</v>
      </c>
      <c r="T1008" s="23">
        <f t="shared" si="80"/>
        <v>17600</v>
      </c>
      <c r="U1008" s="23">
        <f t="shared" si="81"/>
        <v>15555.555555555555</v>
      </c>
      <c r="V1008" s="23">
        <f t="shared" si="79"/>
        <v>17600</v>
      </c>
      <c r="W1008" s="23"/>
      <c r="X1008" s="21"/>
      <c r="Y1008" s="24" t="str">
        <f>VLOOKUP(F1008,'[1]Goa Member''s Details Revised'!$C$2:$AO$7385,12,0)</f>
        <v>no reminder send last communication 10….membership transferred from K.P Singh to Randhir Singh to Rajpal Singh in 08</v>
      </c>
    </row>
    <row r="1009" spans="2:25" ht="30">
      <c r="B1009" s="20">
        <v>1000</v>
      </c>
      <c r="C1009" s="21"/>
      <c r="D1009" s="21" t="s">
        <v>2422</v>
      </c>
      <c r="E1009" s="21" t="s">
        <v>56</v>
      </c>
      <c r="F1009" s="21">
        <v>31375</v>
      </c>
      <c r="G1009" s="21"/>
      <c r="H1009" s="22" t="str">
        <f>VLOOKUP(F1009,'[1]Goa Member''s Details Revised'!$C$2:$AO$7385,2,0)</f>
        <v>L. N. C</v>
      </c>
      <c r="I1009" s="21">
        <v>4</v>
      </c>
      <c r="J1009" s="21" t="s">
        <v>286</v>
      </c>
      <c r="K1009" s="21">
        <v>1994</v>
      </c>
      <c r="L1009" s="22" t="str">
        <f>VLOOKUP(F1009,'[1]Goa Member''s Details Revised'!$C$2:$AO$7385,9,0)</f>
        <v>Never</v>
      </c>
      <c r="M1009" s="21" t="s">
        <v>2423</v>
      </c>
      <c r="N1009" s="23">
        <f>VLOOKUP(F1009,'[1]Goa Member''s Details Revised'!$C$2:$AO$7385,5,0)</f>
        <v>22000</v>
      </c>
      <c r="O1009" s="23">
        <f>VLOOKUP(F1009,'[1]Goa Member''s Details Revised'!$C$2:$AO$7385,5,0)</f>
        <v>22000</v>
      </c>
      <c r="P1009" s="23">
        <f>VLOOKUP(F1009,'[1]Goa Member''s Details Revised'!$C$2:$AO$7385,6,0)</f>
        <v>22000</v>
      </c>
      <c r="Q1009" s="23" t="str">
        <f>VLOOKUP(F1009,'[1]Goa Member''s Details Revised'!$C$2:$AO$7385,8,0)</f>
        <v>I.R.M</v>
      </c>
      <c r="R1009" s="23">
        <f t="shared" si="77"/>
        <v>0</v>
      </c>
      <c r="S1009" s="21">
        <f t="shared" si="78"/>
        <v>29</v>
      </c>
      <c r="T1009" s="23">
        <f t="shared" si="80"/>
        <v>17600</v>
      </c>
      <c r="U1009" s="23">
        <f t="shared" si="81"/>
        <v>15555.555555555555</v>
      </c>
      <c r="V1009" s="23">
        <f t="shared" si="79"/>
        <v>17600</v>
      </c>
      <c r="W1009" s="23"/>
      <c r="X1009" s="21"/>
      <c r="Y1009" s="24" t="str">
        <f>VLOOKUP(F1009,'[1]Goa Member''s Details Revised'!$C$2:$AO$7385,12,0)</f>
        <v>we send last reminder in 2012.then we did not receive any reply.</v>
      </c>
    </row>
    <row r="1010" spans="2:25" ht="30">
      <c r="B1010" s="20">
        <v>1001</v>
      </c>
      <c r="C1010" s="21"/>
      <c r="D1010" s="21" t="s">
        <v>2424</v>
      </c>
      <c r="E1010" s="21" t="s">
        <v>56</v>
      </c>
      <c r="F1010" s="21">
        <v>31376</v>
      </c>
      <c r="G1010" s="21"/>
      <c r="H1010" s="22" t="str">
        <f>VLOOKUP(F1010,'[1]Goa Member''s Details Revised'!$C$2:$AO$7385,2,0)</f>
        <v>L. N. C</v>
      </c>
      <c r="I1010" s="21">
        <v>4</v>
      </c>
      <c r="J1010" s="21" t="s">
        <v>286</v>
      </c>
      <c r="K1010" s="21">
        <v>1994</v>
      </c>
      <c r="L1010" s="22" t="str">
        <f>VLOOKUP(F1010,'[1]Goa Member''s Details Revised'!$C$2:$AO$7385,9,0)</f>
        <v>Never</v>
      </c>
      <c r="M1010" s="21" t="s">
        <v>2425</v>
      </c>
      <c r="N1010" s="23">
        <f>VLOOKUP(F1010,'[1]Goa Member''s Details Revised'!$C$2:$AO$7385,5,0)</f>
        <v>22000</v>
      </c>
      <c r="O1010" s="23">
        <f>VLOOKUP(F1010,'[1]Goa Member''s Details Revised'!$C$2:$AO$7385,5,0)</f>
        <v>22000</v>
      </c>
      <c r="P1010" s="23">
        <f>VLOOKUP(F1010,'[1]Goa Member''s Details Revised'!$C$2:$AO$7385,6,0)</f>
        <v>22000</v>
      </c>
      <c r="Q1010" s="23" t="str">
        <f>VLOOKUP(F1010,'[1]Goa Member''s Details Revised'!$C$2:$AO$7385,8,0)</f>
        <v>I.R.M</v>
      </c>
      <c r="R1010" s="23">
        <f t="shared" si="77"/>
        <v>0</v>
      </c>
      <c r="S1010" s="21">
        <f t="shared" si="78"/>
        <v>29</v>
      </c>
      <c r="T1010" s="23">
        <f t="shared" si="80"/>
        <v>17600</v>
      </c>
      <c r="U1010" s="23">
        <f t="shared" si="81"/>
        <v>15555.555555555555</v>
      </c>
      <c r="V1010" s="23">
        <f t="shared" si="79"/>
        <v>17600</v>
      </c>
      <c r="W1010" s="23"/>
      <c r="X1010" s="21"/>
      <c r="Y1010" s="24" t="str">
        <f>VLOOKUP(F1010,'[1]Goa Member''s Details Revised'!$C$2:$AO$7385,12,0)</f>
        <v>we send last reminder in 2012.then we did not receive any reply.</v>
      </c>
    </row>
    <row r="1011" spans="2:25" ht="30">
      <c r="B1011" s="20">
        <v>1002</v>
      </c>
      <c r="C1011" s="21"/>
      <c r="D1011" s="21" t="s">
        <v>2426</v>
      </c>
      <c r="E1011" s="21" t="s">
        <v>56</v>
      </c>
      <c r="F1011" s="21">
        <v>31377</v>
      </c>
      <c r="G1011" s="21"/>
      <c r="H1011" s="22" t="str">
        <f>VLOOKUP(F1011,'[1]Goa Member''s Details Revised'!$C$2:$AO$7385,2,0)</f>
        <v>L. N. C</v>
      </c>
      <c r="I1011" s="21">
        <v>4</v>
      </c>
      <c r="J1011" s="21" t="s">
        <v>286</v>
      </c>
      <c r="K1011" s="21">
        <v>1994</v>
      </c>
      <c r="L1011" s="22" t="str">
        <f>VLOOKUP(F1011,'[1]Goa Member''s Details Revised'!$C$2:$AO$7385,9,0)</f>
        <v>Never</v>
      </c>
      <c r="M1011" s="21" t="s">
        <v>2427</v>
      </c>
      <c r="N1011" s="23">
        <f>VLOOKUP(F1011,'[1]Goa Member''s Details Revised'!$C$2:$AO$7385,5,0)</f>
        <v>22000</v>
      </c>
      <c r="O1011" s="23">
        <f>VLOOKUP(F1011,'[1]Goa Member''s Details Revised'!$C$2:$AO$7385,5,0)</f>
        <v>22000</v>
      </c>
      <c r="P1011" s="23">
        <f>VLOOKUP(F1011,'[1]Goa Member''s Details Revised'!$C$2:$AO$7385,6,0)</f>
        <v>22000</v>
      </c>
      <c r="Q1011" s="23" t="str">
        <f>VLOOKUP(F1011,'[1]Goa Member''s Details Revised'!$C$2:$AO$7385,8,0)</f>
        <v>I.R.M</v>
      </c>
      <c r="R1011" s="23">
        <f t="shared" si="77"/>
        <v>0</v>
      </c>
      <c r="S1011" s="21">
        <f t="shared" si="78"/>
        <v>29</v>
      </c>
      <c r="T1011" s="23">
        <f t="shared" si="80"/>
        <v>17600</v>
      </c>
      <c r="U1011" s="23">
        <f t="shared" si="81"/>
        <v>15555.555555555555</v>
      </c>
      <c r="V1011" s="23">
        <f t="shared" si="79"/>
        <v>17600</v>
      </c>
      <c r="W1011" s="23"/>
      <c r="X1011" s="21"/>
      <c r="Y1011" s="24" t="str">
        <f>VLOOKUP(F1011,'[1]Goa Member''s Details Revised'!$C$2:$AO$7385,12,0)</f>
        <v>we send last reminder in 2012.then we did not receive any reply.</v>
      </c>
    </row>
    <row r="1012" spans="2:25" ht="30">
      <c r="B1012" s="20">
        <v>1003</v>
      </c>
      <c r="C1012" s="21"/>
      <c r="D1012" s="21" t="s">
        <v>2428</v>
      </c>
      <c r="E1012" s="21" t="s">
        <v>56</v>
      </c>
      <c r="F1012" s="21">
        <v>31380</v>
      </c>
      <c r="G1012" s="21"/>
      <c r="H1012" s="22" t="str">
        <f>VLOOKUP(F1012,'[1]Goa Member''s Details Revised'!$C$2:$AO$7385,2,0)</f>
        <v>L. N. C</v>
      </c>
      <c r="I1012" s="21">
        <v>5</v>
      </c>
      <c r="J1012" s="21" t="s">
        <v>286</v>
      </c>
      <c r="K1012" s="21">
        <v>1994</v>
      </c>
      <c r="L1012" s="22" t="str">
        <f>VLOOKUP(F1012,'[1]Goa Member''s Details Revised'!$C$2:$AO$7385,9,0)</f>
        <v>Never</v>
      </c>
      <c r="M1012" s="21" t="s">
        <v>2429</v>
      </c>
      <c r="N1012" s="23">
        <f>VLOOKUP(F1012,'[1]Goa Member''s Details Revised'!$C$2:$AO$7385,5,0)</f>
        <v>65000</v>
      </c>
      <c r="O1012" s="23">
        <f>VLOOKUP(F1012,'[1]Goa Member''s Details Revised'!$C$2:$AO$7385,5,0)</f>
        <v>65000</v>
      </c>
      <c r="P1012" s="23">
        <f>VLOOKUP(F1012,'[1]Goa Member''s Details Revised'!$C$2:$AO$7385,6,0)</f>
        <v>61750</v>
      </c>
      <c r="Q1012" s="23" t="str">
        <f>VLOOKUP(F1012,'[1]Goa Member''s Details Revised'!$C$2:$AO$7385,8,0)</f>
        <v>I.R.M</v>
      </c>
      <c r="R1012" s="23">
        <f t="shared" si="77"/>
        <v>3250</v>
      </c>
      <c r="S1012" s="21">
        <f t="shared" si="78"/>
        <v>29</v>
      </c>
      <c r="T1012" s="23">
        <f t="shared" si="80"/>
        <v>49400</v>
      </c>
      <c r="U1012" s="23">
        <f t="shared" si="81"/>
        <v>43661.616161616155</v>
      </c>
      <c r="V1012" s="23">
        <f t="shared" si="79"/>
        <v>48750</v>
      </c>
      <c r="W1012" s="23"/>
      <c r="X1012" s="21"/>
      <c r="Y1012" s="24" t="str">
        <f>VLOOKUP(F1012,'[1]Goa Member''s Details Revised'!$C$2:$AO$7385,12,0)</f>
        <v>we send last reminder in 2012.then we did not receive any reply.</v>
      </c>
    </row>
    <row r="1013" spans="2:25" ht="30">
      <c r="B1013" s="20">
        <v>1004</v>
      </c>
      <c r="C1013" s="21"/>
      <c r="D1013" s="21" t="s">
        <v>2430</v>
      </c>
      <c r="E1013" s="21" t="s">
        <v>56</v>
      </c>
      <c r="F1013" s="21">
        <v>31381</v>
      </c>
      <c r="G1013" s="21"/>
      <c r="H1013" s="22" t="str">
        <f>VLOOKUP(F1013,'[1]Goa Member''s Details Revised'!$C$2:$AO$7385,2,0)</f>
        <v>L. N. C</v>
      </c>
      <c r="I1013" s="21">
        <v>5</v>
      </c>
      <c r="J1013" s="21" t="s">
        <v>286</v>
      </c>
      <c r="K1013" s="21">
        <v>1994</v>
      </c>
      <c r="L1013" s="22" t="str">
        <f>VLOOKUP(F1013,'[1]Goa Member''s Details Revised'!$C$2:$AO$7385,9,0)</f>
        <v>Never</v>
      </c>
      <c r="M1013" s="21" t="s">
        <v>2431</v>
      </c>
      <c r="N1013" s="23">
        <f>VLOOKUP(F1013,'[1]Goa Member''s Details Revised'!$C$2:$AO$7385,5,0)</f>
        <v>22000</v>
      </c>
      <c r="O1013" s="23">
        <f>VLOOKUP(F1013,'[1]Goa Member''s Details Revised'!$C$2:$AO$7385,5,0)</f>
        <v>22000</v>
      </c>
      <c r="P1013" s="23">
        <f>VLOOKUP(F1013,'[1]Goa Member''s Details Revised'!$C$2:$AO$7385,6,0)</f>
        <v>22000</v>
      </c>
      <c r="Q1013" s="23" t="str">
        <f>VLOOKUP(F1013,'[1]Goa Member''s Details Revised'!$C$2:$AO$7385,8,0)</f>
        <v>I.R.M</v>
      </c>
      <c r="R1013" s="23">
        <f t="shared" si="77"/>
        <v>0</v>
      </c>
      <c r="S1013" s="21">
        <f t="shared" si="78"/>
        <v>29</v>
      </c>
      <c r="T1013" s="23">
        <f t="shared" si="80"/>
        <v>17600</v>
      </c>
      <c r="U1013" s="23">
        <f t="shared" si="81"/>
        <v>15555.555555555555</v>
      </c>
      <c r="V1013" s="23">
        <f t="shared" si="79"/>
        <v>17600</v>
      </c>
      <c r="W1013" s="23"/>
      <c r="X1013" s="21"/>
      <c r="Y1013" s="24" t="str">
        <f>VLOOKUP(F1013,'[1]Goa Member''s Details Revised'!$C$2:$AO$7385,12,0)</f>
        <v>visit reply for his status of membership on last communication 07/06/2017</v>
      </c>
    </row>
    <row r="1014" spans="2:25">
      <c r="B1014" s="20">
        <v>1005</v>
      </c>
      <c r="C1014" s="21"/>
      <c r="D1014" s="21" t="s">
        <v>2432</v>
      </c>
      <c r="E1014" s="21" t="s">
        <v>56</v>
      </c>
      <c r="F1014" s="21">
        <v>31382</v>
      </c>
      <c r="G1014" s="21"/>
      <c r="H1014" s="22" t="str">
        <f>VLOOKUP(F1014,'[1]Goa Member''s Details Revised'!$C$2:$AO$7385,2,0)</f>
        <v>L. N. C</v>
      </c>
      <c r="I1014" s="21">
        <v>5</v>
      </c>
      <c r="J1014" s="21" t="s">
        <v>286</v>
      </c>
      <c r="K1014" s="21">
        <v>1994</v>
      </c>
      <c r="L1014" s="22" t="str">
        <f>VLOOKUP(F1014,'[1]Goa Member''s Details Revised'!$C$2:$AO$7385,9,0)</f>
        <v>Never</v>
      </c>
      <c r="M1014" s="21" t="s">
        <v>2433</v>
      </c>
      <c r="N1014" s="23">
        <f>VLOOKUP(F1014,'[1]Goa Member''s Details Revised'!$C$2:$AO$7385,5,0)</f>
        <v>30000</v>
      </c>
      <c r="O1014" s="23">
        <f>VLOOKUP(F1014,'[1]Goa Member''s Details Revised'!$C$2:$AO$7385,5,0)</f>
        <v>30000</v>
      </c>
      <c r="P1014" s="23">
        <f>VLOOKUP(F1014,'[1]Goa Member''s Details Revised'!$C$2:$AO$7385,6,0)</f>
        <v>30000</v>
      </c>
      <c r="Q1014" s="23" t="str">
        <f>VLOOKUP(F1014,'[1]Goa Member''s Details Revised'!$C$2:$AO$7385,8,0)</f>
        <v>I.R.M</v>
      </c>
      <c r="R1014" s="23">
        <f t="shared" si="77"/>
        <v>0</v>
      </c>
      <c r="S1014" s="21">
        <f t="shared" si="78"/>
        <v>29</v>
      </c>
      <c r="T1014" s="23">
        <f t="shared" si="80"/>
        <v>24000</v>
      </c>
      <c r="U1014" s="23">
        <f t="shared" si="81"/>
        <v>21212.121212121212</v>
      </c>
      <c r="V1014" s="23">
        <f t="shared" si="79"/>
        <v>24000</v>
      </c>
      <c r="W1014" s="23"/>
      <c r="X1014" s="21"/>
      <c r="Y1014" s="24" t="str">
        <f>VLOOKUP(F1014,'[1]Goa Member''s Details Revised'!$C$2:$AO$7385,12,0)</f>
        <v>last communication 06</v>
      </c>
    </row>
    <row r="1015" spans="2:25" ht="30">
      <c r="B1015" s="20">
        <v>1006</v>
      </c>
      <c r="C1015" s="21"/>
      <c r="D1015" s="21" t="s">
        <v>2434</v>
      </c>
      <c r="E1015" s="21" t="s">
        <v>56</v>
      </c>
      <c r="F1015" s="21">
        <v>31383</v>
      </c>
      <c r="G1015" s="21"/>
      <c r="H1015" s="22" t="str">
        <f>VLOOKUP(F1015,'[1]Goa Member''s Details Revised'!$C$2:$AO$7385,2,0)</f>
        <v>L. N. C</v>
      </c>
      <c r="I1015" s="21">
        <v>15</v>
      </c>
      <c r="J1015" s="21" t="s">
        <v>245</v>
      </c>
      <c r="K1015" s="21">
        <v>1994</v>
      </c>
      <c r="L1015" s="22" t="str">
        <f>VLOOKUP(F1015,'[1]Goa Member''s Details Revised'!$C$2:$AO$7385,9,0)</f>
        <v>Never</v>
      </c>
      <c r="M1015" s="21" t="s">
        <v>2435</v>
      </c>
      <c r="N1015" s="23">
        <f>VLOOKUP(F1015,'[1]Goa Member''s Details Revised'!$C$2:$AO$7385,5,0)</f>
        <v>22000</v>
      </c>
      <c r="O1015" s="23">
        <f>VLOOKUP(F1015,'[1]Goa Member''s Details Revised'!$C$2:$AO$7385,5,0)</f>
        <v>22000</v>
      </c>
      <c r="P1015" s="23">
        <f>VLOOKUP(F1015,'[1]Goa Member''s Details Revised'!$C$2:$AO$7385,6,0)</f>
        <v>22000</v>
      </c>
      <c r="Q1015" s="23" t="str">
        <f>VLOOKUP(F1015,'[1]Goa Member''s Details Revised'!$C$2:$AO$7385,8,0)</f>
        <v>I.R.M</v>
      </c>
      <c r="R1015" s="23">
        <f t="shared" si="77"/>
        <v>0</v>
      </c>
      <c r="S1015" s="21">
        <f t="shared" si="78"/>
        <v>29</v>
      </c>
      <c r="T1015" s="23">
        <f t="shared" si="80"/>
        <v>17600</v>
      </c>
      <c r="U1015" s="23">
        <f t="shared" si="81"/>
        <v>15555.555555555555</v>
      </c>
      <c r="V1015" s="23">
        <f t="shared" si="79"/>
        <v>17600</v>
      </c>
      <c r="W1015" s="23"/>
      <c r="X1015" s="21"/>
      <c r="Y1015" s="24" t="str">
        <f>VLOOKUP(F1015,'[1]Goa Member''s Details Revised'!$C$2:$AO$7385,12,0)</f>
        <v>we send last reminder in 2012.then we did not receive any reply.</v>
      </c>
    </row>
    <row r="1016" spans="2:25">
      <c r="B1016" s="20">
        <v>1007</v>
      </c>
      <c r="C1016" s="21"/>
      <c r="D1016" s="21" t="s">
        <v>2436</v>
      </c>
      <c r="E1016" s="21" t="s">
        <v>56</v>
      </c>
      <c r="F1016" s="21">
        <v>31384</v>
      </c>
      <c r="G1016" s="21"/>
      <c r="H1016" s="22" t="str">
        <f>VLOOKUP(F1016,'[1]Goa Member''s Details Revised'!$C$2:$AO$7385,2,0)</f>
        <v>L. N. C</v>
      </c>
      <c r="I1016" s="21">
        <v>5</v>
      </c>
      <c r="J1016" s="21" t="s">
        <v>286</v>
      </c>
      <c r="K1016" s="21">
        <v>1994</v>
      </c>
      <c r="L1016" s="22" t="str">
        <f>VLOOKUP(F1016,'[1]Goa Member''s Details Revised'!$C$2:$AO$7385,9,0)</f>
        <v>Never</v>
      </c>
      <c r="M1016" s="21" t="s">
        <v>2437</v>
      </c>
      <c r="N1016" s="23">
        <f>VLOOKUP(F1016,'[1]Goa Member''s Details Revised'!$C$2:$AO$7385,5,0)</f>
        <v>42000</v>
      </c>
      <c r="O1016" s="23">
        <f>VLOOKUP(F1016,'[1]Goa Member''s Details Revised'!$C$2:$AO$7385,5,0)</f>
        <v>42000</v>
      </c>
      <c r="P1016" s="23">
        <f>VLOOKUP(F1016,'[1]Goa Member''s Details Revised'!$C$2:$AO$7385,6,0)</f>
        <v>42000</v>
      </c>
      <c r="Q1016" s="23" t="str">
        <f>VLOOKUP(F1016,'[1]Goa Member''s Details Revised'!$C$2:$AO$7385,8,0)</f>
        <v>I.R.M</v>
      </c>
      <c r="R1016" s="23">
        <f t="shared" si="77"/>
        <v>0</v>
      </c>
      <c r="S1016" s="21">
        <f t="shared" si="78"/>
        <v>29</v>
      </c>
      <c r="T1016" s="23">
        <f t="shared" si="80"/>
        <v>33600</v>
      </c>
      <c r="U1016" s="23">
        <f t="shared" si="81"/>
        <v>29696.969696969696</v>
      </c>
      <c r="V1016" s="23">
        <f t="shared" si="79"/>
        <v>33600</v>
      </c>
      <c r="W1016" s="23"/>
      <c r="X1016" s="21"/>
      <c r="Y1016" s="24" t="str">
        <f>VLOOKUP(F1016,'[1]Goa Member''s Details Revised'!$C$2:$AO$7385,12,0)</f>
        <v>last communication 2006</v>
      </c>
    </row>
    <row r="1017" spans="2:25" ht="30">
      <c r="B1017" s="20">
        <v>1008</v>
      </c>
      <c r="C1017" s="21"/>
      <c r="D1017" s="21" t="s">
        <v>2438</v>
      </c>
      <c r="E1017" s="21" t="s">
        <v>56</v>
      </c>
      <c r="F1017" s="21">
        <v>31385</v>
      </c>
      <c r="G1017" s="21"/>
      <c r="H1017" s="22" t="str">
        <f>VLOOKUP(F1017,'[1]Goa Member''s Details Revised'!$C$2:$AO$7385,2,0)</f>
        <v>L. N. C</v>
      </c>
      <c r="I1017" s="21">
        <v>8</v>
      </c>
      <c r="J1017" s="21" t="s">
        <v>286</v>
      </c>
      <c r="K1017" s="21">
        <v>1994</v>
      </c>
      <c r="L1017" s="22" t="str">
        <f>VLOOKUP(F1017,'[1]Goa Member''s Details Revised'!$C$2:$AO$7385,9,0)</f>
        <v>Never</v>
      </c>
      <c r="M1017" s="21" t="s">
        <v>2439</v>
      </c>
      <c r="N1017" s="23">
        <f>VLOOKUP(F1017,'[1]Goa Member''s Details Revised'!$C$2:$AO$7385,5,0)</f>
        <v>22000</v>
      </c>
      <c r="O1017" s="23">
        <f>VLOOKUP(F1017,'[1]Goa Member''s Details Revised'!$C$2:$AO$7385,5,0)</f>
        <v>22000</v>
      </c>
      <c r="P1017" s="23">
        <f>VLOOKUP(F1017,'[1]Goa Member''s Details Revised'!$C$2:$AO$7385,6,0)</f>
        <v>22000</v>
      </c>
      <c r="Q1017" s="23" t="str">
        <f>VLOOKUP(F1017,'[1]Goa Member''s Details Revised'!$C$2:$AO$7385,8,0)</f>
        <v>I.R.M</v>
      </c>
      <c r="R1017" s="23">
        <f t="shared" si="77"/>
        <v>0</v>
      </c>
      <c r="S1017" s="21">
        <f t="shared" si="78"/>
        <v>29</v>
      </c>
      <c r="T1017" s="23">
        <f t="shared" si="80"/>
        <v>17600</v>
      </c>
      <c r="U1017" s="23">
        <f t="shared" si="81"/>
        <v>15555.555555555555</v>
      </c>
      <c r="V1017" s="23">
        <f t="shared" si="79"/>
        <v>17600</v>
      </c>
      <c r="W1017" s="23"/>
      <c r="X1017" s="21"/>
      <c r="Y1017" s="24" t="str">
        <f>VLOOKUP(F1017,'[1]Goa Member''s Details Revised'!$C$2:$AO$7385,12,0)</f>
        <v>we send last reminder in 2012.then we did not receive any reply.</v>
      </c>
    </row>
    <row r="1018" spans="2:25">
      <c r="B1018" s="20">
        <v>1009</v>
      </c>
      <c r="C1018" s="21"/>
      <c r="D1018" s="21" t="s">
        <v>2440</v>
      </c>
      <c r="E1018" s="21" t="s">
        <v>56</v>
      </c>
      <c r="F1018" s="21">
        <v>31386</v>
      </c>
      <c r="G1018" s="21"/>
      <c r="H1018" s="22" t="str">
        <f>VLOOKUP(F1018,'[1]Goa Member''s Details Revised'!$C$2:$AO$7385,2,0)</f>
        <v>L. N. C</v>
      </c>
      <c r="I1018" s="21">
        <v>7</v>
      </c>
      <c r="J1018" s="21" t="s">
        <v>286</v>
      </c>
      <c r="K1018" s="21">
        <v>1994</v>
      </c>
      <c r="L1018" s="22" t="str">
        <f>VLOOKUP(F1018,'[1]Goa Member''s Details Revised'!$C$2:$AO$7385,9,0)</f>
        <v>Never</v>
      </c>
      <c r="M1018" s="21" t="s">
        <v>2441</v>
      </c>
      <c r="N1018" s="23">
        <f>VLOOKUP(F1018,'[1]Goa Member''s Details Revised'!$C$2:$AO$7385,5,0)</f>
        <v>22000</v>
      </c>
      <c r="O1018" s="23">
        <f>VLOOKUP(F1018,'[1]Goa Member''s Details Revised'!$C$2:$AO$7385,5,0)</f>
        <v>22000</v>
      </c>
      <c r="P1018" s="23">
        <f>VLOOKUP(F1018,'[1]Goa Member''s Details Revised'!$C$2:$AO$7385,6,0)</f>
        <v>6600</v>
      </c>
      <c r="Q1018" s="23" t="str">
        <f>VLOOKUP(F1018,'[1]Goa Member''s Details Revised'!$C$2:$AO$7385,8,0)</f>
        <v>Outstanding</v>
      </c>
      <c r="R1018" s="23">
        <f t="shared" si="77"/>
        <v>15400</v>
      </c>
      <c r="S1018" s="21">
        <f t="shared" si="78"/>
        <v>29</v>
      </c>
      <c r="T1018" s="23">
        <f t="shared" si="80"/>
        <v>5280</v>
      </c>
      <c r="U1018" s="23">
        <f t="shared" si="81"/>
        <v>4666.6666666666661</v>
      </c>
      <c r="V1018" s="23">
        <f t="shared" si="79"/>
        <v>2200</v>
      </c>
      <c r="W1018" s="23"/>
      <c r="X1018" s="21"/>
      <c r="Y1018" s="24" t="str">
        <f>VLOOKUP(F1018,'[1]Goa Member''s Details Revised'!$C$2:$AO$7385,12,0)</f>
        <v>last communication 95 (Outstanding Rs. 15400/-)</v>
      </c>
    </row>
    <row r="1019" spans="2:25" ht="30">
      <c r="B1019" s="20">
        <v>1010</v>
      </c>
      <c r="C1019" s="21"/>
      <c r="D1019" s="21" t="s">
        <v>2442</v>
      </c>
      <c r="E1019" s="21" t="s">
        <v>56</v>
      </c>
      <c r="F1019" s="21">
        <v>31387</v>
      </c>
      <c r="G1019" s="21"/>
      <c r="H1019" s="22" t="str">
        <f>VLOOKUP(F1019,'[1]Goa Member''s Details Revised'!$C$2:$AO$7385,2,0)</f>
        <v>L. N. C</v>
      </c>
      <c r="I1019" s="21">
        <v>7</v>
      </c>
      <c r="J1019" s="21" t="s">
        <v>286</v>
      </c>
      <c r="K1019" s="21">
        <v>1994</v>
      </c>
      <c r="L1019" s="22">
        <f>VLOOKUP(F1019,'[1]Goa Member''s Details Revised'!$C$2:$AO$7385,9,0)</f>
        <v>2022</v>
      </c>
      <c r="M1019" s="21" t="s">
        <v>2443</v>
      </c>
      <c r="N1019" s="23">
        <f>VLOOKUP(F1019,'[1]Goa Member''s Details Revised'!$C$2:$AO$7385,5,0)</f>
        <v>65000</v>
      </c>
      <c r="O1019" s="23">
        <f>VLOOKUP(F1019,'[1]Goa Member''s Details Revised'!$C$2:$AO$7385,5,0)</f>
        <v>65000</v>
      </c>
      <c r="P1019" s="23">
        <f>VLOOKUP(F1019,'[1]Goa Member''s Details Revised'!$C$2:$AO$7385,6,0)</f>
        <v>65000</v>
      </c>
      <c r="Q1019" s="23" t="str">
        <f>VLOOKUP(F1019,'[1]Goa Member''s Details Revised'!$C$2:$AO$7385,8,0)</f>
        <v>R.M</v>
      </c>
      <c r="R1019" s="23">
        <f t="shared" si="77"/>
        <v>0</v>
      </c>
      <c r="S1019" s="21">
        <f t="shared" si="78"/>
        <v>29</v>
      </c>
      <c r="T1019" s="23">
        <f t="shared" si="80"/>
        <v>52000</v>
      </c>
      <c r="U1019" s="23">
        <f t="shared" si="81"/>
        <v>45959.595959595958</v>
      </c>
      <c r="V1019" s="23">
        <f t="shared" si="79"/>
        <v>52000</v>
      </c>
      <c r="W1019" s="23"/>
      <c r="X1019" s="21"/>
      <c r="Y1019" s="24" t="str">
        <f>VLOOKUP(F1019,'[1]Goa Member''s Details Revised'!$C$2:$AO$7385,12,0)</f>
        <v>They are regular member,,,total 3 membership of Goa:- 31387, 31388, 31389</v>
      </c>
    </row>
    <row r="1020" spans="2:25" ht="30">
      <c r="B1020" s="20">
        <v>1011</v>
      </c>
      <c r="C1020" s="21"/>
      <c r="D1020" s="21" t="s">
        <v>2444</v>
      </c>
      <c r="E1020" s="21" t="s">
        <v>56</v>
      </c>
      <c r="F1020" s="21">
        <v>31388</v>
      </c>
      <c r="G1020" s="21"/>
      <c r="H1020" s="22" t="str">
        <f>VLOOKUP(F1020,'[1]Goa Member''s Details Revised'!$C$2:$AO$7385,2,0)</f>
        <v>L. N. C</v>
      </c>
      <c r="I1020" s="21">
        <v>7</v>
      </c>
      <c r="J1020" s="21" t="s">
        <v>286</v>
      </c>
      <c r="K1020" s="21">
        <v>1994</v>
      </c>
      <c r="L1020" s="22">
        <f>VLOOKUP(F1020,'[1]Goa Member''s Details Revised'!$C$2:$AO$7385,9,0)</f>
        <v>2022</v>
      </c>
      <c r="M1020" s="21" t="s">
        <v>2443</v>
      </c>
      <c r="N1020" s="23">
        <f>VLOOKUP(F1020,'[1]Goa Member''s Details Revised'!$C$2:$AO$7385,5,0)</f>
        <v>65000</v>
      </c>
      <c r="O1020" s="23">
        <f>VLOOKUP(F1020,'[1]Goa Member''s Details Revised'!$C$2:$AO$7385,5,0)</f>
        <v>65000</v>
      </c>
      <c r="P1020" s="23">
        <f>VLOOKUP(F1020,'[1]Goa Member''s Details Revised'!$C$2:$AO$7385,6,0)</f>
        <v>65000</v>
      </c>
      <c r="Q1020" s="23" t="str">
        <f>VLOOKUP(F1020,'[1]Goa Member''s Details Revised'!$C$2:$AO$7385,8,0)</f>
        <v>R.M</v>
      </c>
      <c r="R1020" s="23">
        <f t="shared" si="77"/>
        <v>0</v>
      </c>
      <c r="S1020" s="21">
        <f t="shared" si="78"/>
        <v>29</v>
      </c>
      <c r="T1020" s="23">
        <f t="shared" si="80"/>
        <v>52000</v>
      </c>
      <c r="U1020" s="23">
        <f t="shared" si="81"/>
        <v>45959.595959595958</v>
      </c>
      <c r="V1020" s="23">
        <f t="shared" si="79"/>
        <v>52000</v>
      </c>
      <c r="W1020" s="23"/>
      <c r="X1020" s="21"/>
      <c r="Y1020" s="24" t="str">
        <f>VLOOKUP(F1020,'[1]Goa Member''s Details Revised'!$C$2:$AO$7385,12,0)</f>
        <v>They are regular member,,,total 3 membership of Goa:- 31387, 31388, 31389</v>
      </c>
    </row>
    <row r="1021" spans="2:25" ht="30">
      <c r="B1021" s="20">
        <v>1012</v>
      </c>
      <c r="C1021" s="21"/>
      <c r="D1021" s="21" t="s">
        <v>2445</v>
      </c>
      <c r="E1021" s="21" t="s">
        <v>56</v>
      </c>
      <c r="F1021" s="21">
        <v>31389</v>
      </c>
      <c r="G1021" s="21"/>
      <c r="H1021" s="22" t="str">
        <f>VLOOKUP(F1021,'[1]Goa Member''s Details Revised'!$C$2:$AO$7385,2,0)</f>
        <v>L. N. C</v>
      </c>
      <c r="I1021" s="21">
        <v>7</v>
      </c>
      <c r="J1021" s="21" t="s">
        <v>286</v>
      </c>
      <c r="K1021" s="21">
        <v>1994</v>
      </c>
      <c r="L1021" s="22">
        <f>VLOOKUP(F1021,'[1]Goa Member''s Details Revised'!$C$2:$AO$7385,9,0)</f>
        <v>2022</v>
      </c>
      <c r="M1021" s="21" t="s">
        <v>2443</v>
      </c>
      <c r="N1021" s="23">
        <f>VLOOKUP(F1021,'[1]Goa Member''s Details Revised'!$C$2:$AO$7385,5,0)</f>
        <v>65000</v>
      </c>
      <c r="O1021" s="23">
        <f>VLOOKUP(F1021,'[1]Goa Member''s Details Revised'!$C$2:$AO$7385,5,0)</f>
        <v>65000</v>
      </c>
      <c r="P1021" s="23">
        <f>VLOOKUP(F1021,'[1]Goa Member''s Details Revised'!$C$2:$AO$7385,6,0)</f>
        <v>65000</v>
      </c>
      <c r="Q1021" s="23" t="str">
        <f>VLOOKUP(F1021,'[1]Goa Member''s Details Revised'!$C$2:$AO$7385,8,0)</f>
        <v>R.M</v>
      </c>
      <c r="R1021" s="23">
        <f t="shared" si="77"/>
        <v>0</v>
      </c>
      <c r="S1021" s="21">
        <f t="shared" si="78"/>
        <v>29</v>
      </c>
      <c r="T1021" s="23">
        <f t="shared" si="80"/>
        <v>52000</v>
      </c>
      <c r="U1021" s="23">
        <f t="shared" si="81"/>
        <v>45959.595959595958</v>
      </c>
      <c r="V1021" s="23">
        <f t="shared" si="79"/>
        <v>52000</v>
      </c>
      <c r="W1021" s="23"/>
      <c r="X1021" s="21"/>
      <c r="Y1021" s="24" t="str">
        <f>VLOOKUP(F1021,'[1]Goa Member''s Details Revised'!$C$2:$AO$7385,12,0)</f>
        <v>They are regular member,,,total 3 membership of Goa:- 31387, 31388, 31389</v>
      </c>
    </row>
    <row r="1022" spans="2:25" ht="30">
      <c r="B1022" s="20">
        <v>1013</v>
      </c>
      <c r="C1022" s="21"/>
      <c r="D1022" s="21" t="s">
        <v>2446</v>
      </c>
      <c r="E1022" s="21" t="s">
        <v>56</v>
      </c>
      <c r="F1022" s="21">
        <v>31391</v>
      </c>
      <c r="G1022" s="21"/>
      <c r="H1022" s="22" t="str">
        <f>VLOOKUP(F1022,'[1]Goa Member''s Details Revised'!$C$2:$AO$7385,2,0)</f>
        <v>L. N. C</v>
      </c>
      <c r="I1022" s="21">
        <v>7</v>
      </c>
      <c r="J1022" s="21" t="s">
        <v>286</v>
      </c>
      <c r="K1022" s="21">
        <v>1994</v>
      </c>
      <c r="L1022" s="22" t="str">
        <f>VLOOKUP(F1022,'[1]Goa Member''s Details Revised'!$C$2:$AO$7385,9,0)</f>
        <v>Never</v>
      </c>
      <c r="M1022" s="21" t="s">
        <v>2447</v>
      </c>
      <c r="N1022" s="23">
        <f>VLOOKUP(F1022,'[1]Goa Member''s Details Revised'!$C$2:$AO$7385,5,0)</f>
        <v>22000</v>
      </c>
      <c r="O1022" s="23">
        <f>VLOOKUP(F1022,'[1]Goa Member''s Details Revised'!$C$2:$AO$7385,5,0)</f>
        <v>22000</v>
      </c>
      <c r="P1022" s="23">
        <f>VLOOKUP(F1022,'[1]Goa Member''s Details Revised'!$C$2:$AO$7385,6,0)</f>
        <v>22000</v>
      </c>
      <c r="Q1022" s="23" t="str">
        <f>VLOOKUP(F1022,'[1]Goa Member''s Details Revised'!$C$2:$AO$7385,8,0)</f>
        <v>I.R.M</v>
      </c>
      <c r="R1022" s="23">
        <f t="shared" si="77"/>
        <v>0</v>
      </c>
      <c r="S1022" s="21">
        <f t="shared" si="78"/>
        <v>29</v>
      </c>
      <c r="T1022" s="23">
        <f t="shared" si="80"/>
        <v>17600</v>
      </c>
      <c r="U1022" s="23">
        <f t="shared" si="81"/>
        <v>15555.555555555555</v>
      </c>
      <c r="V1022" s="23">
        <f t="shared" si="79"/>
        <v>17600</v>
      </c>
      <c r="W1022" s="23"/>
      <c r="X1022" s="21"/>
      <c r="Y1022" s="24" t="str">
        <f>VLOOKUP(F1022,'[1]Goa Member''s Details Revised'!$C$2:$AO$7385,12,0)</f>
        <v>we send last reminder in 2012.then we did not receive any reply.</v>
      </c>
    </row>
    <row r="1023" spans="2:25" ht="30">
      <c r="B1023" s="20">
        <v>1014</v>
      </c>
      <c r="C1023" s="21"/>
      <c r="D1023" s="21" t="s">
        <v>2448</v>
      </c>
      <c r="E1023" s="21" t="s">
        <v>56</v>
      </c>
      <c r="F1023" s="21">
        <v>31392</v>
      </c>
      <c r="G1023" s="21"/>
      <c r="H1023" s="22" t="str">
        <f>VLOOKUP(F1023,'[1]Goa Member''s Details Revised'!$C$2:$AO$7385,2,0)</f>
        <v>L. N. C</v>
      </c>
      <c r="I1023" s="21">
        <v>8</v>
      </c>
      <c r="J1023" s="21" t="s">
        <v>286</v>
      </c>
      <c r="K1023" s="21">
        <v>1994</v>
      </c>
      <c r="L1023" s="22" t="str">
        <f>VLOOKUP(F1023,'[1]Goa Member''s Details Revised'!$C$2:$AO$7385,9,0)</f>
        <v>Never</v>
      </c>
      <c r="M1023" s="21" t="s">
        <v>2449</v>
      </c>
      <c r="N1023" s="23">
        <f>VLOOKUP(F1023,'[1]Goa Member''s Details Revised'!$C$2:$AO$7385,5,0)</f>
        <v>30000</v>
      </c>
      <c r="O1023" s="23">
        <f>VLOOKUP(F1023,'[1]Goa Member''s Details Revised'!$C$2:$AO$7385,5,0)</f>
        <v>30000</v>
      </c>
      <c r="P1023" s="23">
        <f>VLOOKUP(F1023,'[1]Goa Member''s Details Revised'!$C$2:$AO$7385,6,0)</f>
        <v>30000</v>
      </c>
      <c r="Q1023" s="23" t="str">
        <f>VLOOKUP(F1023,'[1]Goa Member''s Details Revised'!$C$2:$AO$7385,8,0)</f>
        <v>I.R.M</v>
      </c>
      <c r="R1023" s="23">
        <f t="shared" si="77"/>
        <v>0</v>
      </c>
      <c r="S1023" s="21">
        <f t="shared" si="78"/>
        <v>29</v>
      </c>
      <c r="T1023" s="23">
        <f t="shared" si="80"/>
        <v>24000</v>
      </c>
      <c r="U1023" s="23">
        <f t="shared" si="81"/>
        <v>21212.121212121212</v>
      </c>
      <c r="V1023" s="23">
        <f t="shared" si="79"/>
        <v>24000</v>
      </c>
      <c r="W1023" s="23"/>
      <c r="X1023" s="21"/>
      <c r="Y1023" s="24" t="str">
        <f>VLOOKUP(F1023,'[1]Goa Member''s Details Revised'!$C$2:$AO$7385,12,0)</f>
        <v>we send last reminder in 2012.then we did not receive any reply.</v>
      </c>
    </row>
    <row r="1024" spans="2:25" ht="30">
      <c r="B1024" s="20">
        <v>1015</v>
      </c>
      <c r="C1024" s="21"/>
      <c r="D1024" s="21" t="s">
        <v>2450</v>
      </c>
      <c r="E1024" s="21" t="s">
        <v>56</v>
      </c>
      <c r="F1024" s="21">
        <v>31393</v>
      </c>
      <c r="G1024" s="21"/>
      <c r="H1024" s="22" t="str">
        <f>VLOOKUP(F1024,'[1]Goa Member''s Details Revised'!$C$2:$AO$7385,2,0)</f>
        <v>L. N. C</v>
      </c>
      <c r="I1024" s="21">
        <v>9</v>
      </c>
      <c r="J1024" s="21" t="s">
        <v>286</v>
      </c>
      <c r="K1024" s="21">
        <v>1994</v>
      </c>
      <c r="L1024" s="22">
        <f>VLOOKUP(F1024,'[1]Goa Member''s Details Revised'!$C$2:$AO$7385,9,0)</f>
        <v>2008</v>
      </c>
      <c r="M1024" s="21" t="s">
        <v>2451</v>
      </c>
      <c r="N1024" s="23">
        <f>VLOOKUP(F1024,'[1]Goa Member''s Details Revised'!$C$2:$AO$7385,5,0)</f>
        <v>52000</v>
      </c>
      <c r="O1024" s="23">
        <f>VLOOKUP(F1024,'[1]Goa Member''s Details Revised'!$C$2:$AO$7385,5,0)</f>
        <v>52000</v>
      </c>
      <c r="P1024" s="23">
        <f>VLOOKUP(F1024,'[1]Goa Member''s Details Revised'!$C$2:$AO$7385,6,0)</f>
        <v>52000</v>
      </c>
      <c r="Q1024" s="23" t="str">
        <f>VLOOKUP(F1024,'[1]Goa Member''s Details Revised'!$C$2:$AO$7385,8,0)</f>
        <v>R.M</v>
      </c>
      <c r="R1024" s="23">
        <f t="shared" si="77"/>
        <v>0</v>
      </c>
      <c r="S1024" s="21">
        <f t="shared" si="78"/>
        <v>29</v>
      </c>
      <c r="T1024" s="23">
        <f t="shared" si="80"/>
        <v>41600</v>
      </c>
      <c r="U1024" s="23">
        <f t="shared" si="81"/>
        <v>36767.676767676763</v>
      </c>
      <c r="V1024" s="23">
        <f t="shared" si="79"/>
        <v>41600</v>
      </c>
      <c r="W1024" s="23"/>
      <c r="X1024" s="21"/>
      <c r="Y1024" s="24" t="str">
        <f>VLOOKUP(F1024,'[1]Goa Member''s Details Revised'!$C$2:$AO$7385,12,0)</f>
        <v>we send last reminder in 2012.then we did not receive any reply.</v>
      </c>
    </row>
    <row r="1025" spans="2:25">
      <c r="B1025" s="20">
        <v>1016</v>
      </c>
      <c r="C1025" s="21"/>
      <c r="D1025" s="21" t="s">
        <v>2452</v>
      </c>
      <c r="E1025" s="21" t="s">
        <v>56</v>
      </c>
      <c r="F1025" s="21">
        <v>31394</v>
      </c>
      <c r="G1025" s="21"/>
      <c r="H1025" s="22" t="str">
        <f>VLOOKUP(F1025,'[1]Goa Member''s Details Revised'!$C$2:$AO$7385,2,0)</f>
        <v>L. N. C</v>
      </c>
      <c r="I1025" s="21">
        <v>7</v>
      </c>
      <c r="J1025" s="21" t="s">
        <v>286</v>
      </c>
      <c r="K1025" s="21">
        <v>1994</v>
      </c>
      <c r="L1025" s="22" t="str">
        <f>VLOOKUP(F1025,'[1]Goa Member''s Details Revised'!$C$2:$AO$7385,9,0)</f>
        <v>Never</v>
      </c>
      <c r="M1025" s="21" t="s">
        <v>2453</v>
      </c>
      <c r="N1025" s="23">
        <f>VLOOKUP(F1025,'[1]Goa Member''s Details Revised'!$C$2:$AO$7385,5,0)</f>
        <v>22000</v>
      </c>
      <c r="O1025" s="23">
        <f>VLOOKUP(F1025,'[1]Goa Member''s Details Revised'!$C$2:$AO$7385,5,0)</f>
        <v>22000</v>
      </c>
      <c r="P1025" s="23">
        <f>VLOOKUP(F1025,'[1]Goa Member''s Details Revised'!$C$2:$AO$7385,6,0)</f>
        <v>6000</v>
      </c>
      <c r="Q1025" s="23" t="str">
        <f>VLOOKUP(F1025,'[1]Goa Member''s Details Revised'!$C$2:$AO$7385,8,0)</f>
        <v>Outstanding</v>
      </c>
      <c r="R1025" s="23">
        <f t="shared" si="77"/>
        <v>16000</v>
      </c>
      <c r="S1025" s="21">
        <f t="shared" si="78"/>
        <v>29</v>
      </c>
      <c r="T1025" s="23">
        <f t="shared" si="80"/>
        <v>4800</v>
      </c>
      <c r="U1025" s="23">
        <f t="shared" si="81"/>
        <v>4242.424242424242</v>
      </c>
      <c r="V1025" s="23">
        <f t="shared" si="79"/>
        <v>1600</v>
      </c>
      <c r="W1025" s="23"/>
      <c r="X1025" s="21"/>
      <c r="Y1025" s="24" t="str">
        <f>VLOOKUP(F1025,'[1]Goa Member''s Details Revised'!$C$2:$AO$7385,12,0)</f>
        <v>last communication 12 (Outstanding Rs 16000/-)</v>
      </c>
    </row>
    <row r="1026" spans="2:25">
      <c r="B1026" s="20">
        <v>1017</v>
      </c>
      <c r="C1026" s="21"/>
      <c r="D1026" s="21" t="s">
        <v>2454</v>
      </c>
      <c r="E1026" s="21" t="s">
        <v>56</v>
      </c>
      <c r="F1026" s="21">
        <v>31395</v>
      </c>
      <c r="G1026" s="21"/>
      <c r="H1026" s="22" t="str">
        <f>VLOOKUP(F1026,'[1]Goa Member''s Details Revised'!$C$2:$AO$7385,2,0)</f>
        <v>L. N. C</v>
      </c>
      <c r="I1026" s="21">
        <v>7</v>
      </c>
      <c r="J1026" s="21" t="s">
        <v>286</v>
      </c>
      <c r="K1026" s="21">
        <v>1994</v>
      </c>
      <c r="L1026" s="22">
        <f>VLOOKUP(F1026,'[1]Goa Member''s Details Revised'!$C$2:$AO$7385,9,0)</f>
        <v>2009</v>
      </c>
      <c r="M1026" s="21" t="s">
        <v>2455</v>
      </c>
      <c r="N1026" s="23">
        <f>VLOOKUP(F1026,'[1]Goa Member''s Details Revised'!$C$2:$AO$7385,5,0)</f>
        <v>22000</v>
      </c>
      <c r="O1026" s="23">
        <f>VLOOKUP(F1026,'[1]Goa Member''s Details Revised'!$C$2:$AO$7385,5,0)</f>
        <v>22000</v>
      </c>
      <c r="P1026" s="23">
        <f>VLOOKUP(F1026,'[1]Goa Member''s Details Revised'!$C$2:$AO$7385,6,0)</f>
        <v>22000</v>
      </c>
      <c r="Q1026" s="23" t="str">
        <f>VLOOKUP(F1026,'[1]Goa Member''s Details Revised'!$C$2:$AO$7385,8,0)</f>
        <v>R.M</v>
      </c>
      <c r="R1026" s="23">
        <f t="shared" si="77"/>
        <v>0</v>
      </c>
      <c r="S1026" s="21">
        <f t="shared" si="78"/>
        <v>29</v>
      </c>
      <c r="T1026" s="23">
        <f t="shared" si="80"/>
        <v>17600</v>
      </c>
      <c r="U1026" s="23">
        <f t="shared" si="81"/>
        <v>15555.555555555555</v>
      </c>
      <c r="V1026" s="23">
        <f t="shared" si="79"/>
        <v>17600</v>
      </c>
      <c r="W1026" s="23"/>
      <c r="X1026" s="21"/>
      <c r="Y1026" s="24" t="str">
        <f>VLOOKUP(F1026,'[1]Goa Member''s Details Revised'!$C$2:$AO$7385,12,0)</f>
        <v>telephonic reply on mail with dues detalis on 19/05/2018.</v>
      </c>
    </row>
    <row r="1027" spans="2:25">
      <c r="B1027" s="20">
        <v>1018</v>
      </c>
      <c r="C1027" s="21"/>
      <c r="D1027" s="21" t="s">
        <v>2456</v>
      </c>
      <c r="E1027" s="21" t="s">
        <v>56</v>
      </c>
      <c r="F1027" s="21">
        <v>31397</v>
      </c>
      <c r="G1027" s="21"/>
      <c r="H1027" s="22" t="str">
        <f>VLOOKUP(F1027,'[1]Goa Member''s Details Revised'!$C$2:$AO$7385,2,0)</f>
        <v>L. N. C</v>
      </c>
      <c r="I1027" s="21">
        <v>11</v>
      </c>
      <c r="J1027" s="21" t="s">
        <v>286</v>
      </c>
      <c r="K1027" s="21">
        <v>1994</v>
      </c>
      <c r="L1027" s="22" t="str">
        <f>VLOOKUP(F1027,'[1]Goa Member''s Details Revised'!$C$2:$AO$7385,9,0)</f>
        <v>Never</v>
      </c>
      <c r="M1027" s="21" t="s">
        <v>2457</v>
      </c>
      <c r="N1027" s="23">
        <f>VLOOKUP(F1027,'[1]Goa Member''s Details Revised'!$C$2:$AO$7385,5,0)</f>
        <v>22000</v>
      </c>
      <c r="O1027" s="23">
        <f>VLOOKUP(F1027,'[1]Goa Member''s Details Revised'!$C$2:$AO$7385,5,0)</f>
        <v>22000</v>
      </c>
      <c r="P1027" s="23">
        <f>VLOOKUP(F1027,'[1]Goa Member''s Details Revised'!$C$2:$AO$7385,6,0)</f>
        <v>22000</v>
      </c>
      <c r="Q1027" s="23" t="str">
        <f>VLOOKUP(F1027,'[1]Goa Member''s Details Revised'!$C$2:$AO$7385,8,0)</f>
        <v>I.R.M</v>
      </c>
      <c r="R1027" s="23">
        <f t="shared" si="77"/>
        <v>0</v>
      </c>
      <c r="S1027" s="21">
        <f t="shared" si="78"/>
        <v>29</v>
      </c>
      <c r="T1027" s="23">
        <f t="shared" si="80"/>
        <v>17600</v>
      </c>
      <c r="U1027" s="23">
        <f t="shared" si="81"/>
        <v>15555.555555555555</v>
      </c>
      <c r="V1027" s="23">
        <f t="shared" si="79"/>
        <v>17600</v>
      </c>
      <c r="W1027" s="23"/>
      <c r="X1027" s="21"/>
      <c r="Y1027" s="24" t="str">
        <f>VLOOKUP(F1027,'[1]Goa Member''s Details Revised'!$C$2:$AO$7385,12,0)</f>
        <v>Letter undelivered, last communication 94</v>
      </c>
    </row>
    <row r="1028" spans="2:25">
      <c r="B1028" s="20">
        <v>1019</v>
      </c>
      <c r="C1028" s="21"/>
      <c r="D1028" s="21" t="s">
        <v>2458</v>
      </c>
      <c r="E1028" s="21" t="s">
        <v>56</v>
      </c>
      <c r="F1028" s="21">
        <v>31398</v>
      </c>
      <c r="G1028" s="21"/>
      <c r="H1028" s="22" t="str">
        <f>VLOOKUP(F1028,'[1]Goa Member''s Details Revised'!$C$2:$AO$7385,2,0)</f>
        <v>L. N. C</v>
      </c>
      <c r="I1028" s="21">
        <v>4</v>
      </c>
      <c r="J1028" s="21" t="s">
        <v>286</v>
      </c>
      <c r="K1028" s="21">
        <v>1994</v>
      </c>
      <c r="L1028" s="22" t="str">
        <f>VLOOKUP(F1028,'[1]Goa Member''s Details Revised'!$C$2:$AO$7385,9,0)</f>
        <v>Never</v>
      </c>
      <c r="M1028" s="21" t="s">
        <v>2459</v>
      </c>
      <c r="N1028" s="23">
        <f>VLOOKUP(F1028,'[1]Goa Member''s Details Revised'!$C$2:$AO$7385,5,0)</f>
        <v>30000</v>
      </c>
      <c r="O1028" s="23">
        <f>VLOOKUP(F1028,'[1]Goa Member''s Details Revised'!$C$2:$AO$7385,5,0)</f>
        <v>30000</v>
      </c>
      <c r="P1028" s="23">
        <f>VLOOKUP(F1028,'[1]Goa Member''s Details Revised'!$C$2:$AO$7385,6,0)</f>
        <v>30000</v>
      </c>
      <c r="Q1028" s="23" t="str">
        <f>VLOOKUP(F1028,'[1]Goa Member''s Details Revised'!$C$2:$AO$7385,8,0)</f>
        <v>I.R.M</v>
      </c>
      <c r="R1028" s="23">
        <f t="shared" si="77"/>
        <v>0</v>
      </c>
      <c r="S1028" s="21">
        <f t="shared" si="78"/>
        <v>29</v>
      </c>
      <c r="T1028" s="23">
        <f t="shared" si="80"/>
        <v>24000</v>
      </c>
      <c r="U1028" s="23">
        <f t="shared" si="81"/>
        <v>21212.121212121212</v>
      </c>
      <c r="V1028" s="23">
        <f t="shared" si="79"/>
        <v>24000</v>
      </c>
      <c r="W1028" s="23"/>
      <c r="X1028" s="21"/>
      <c r="Y1028" s="24" t="str">
        <f>VLOOKUP(F1028,'[1]Goa Member''s Details Revised'!$C$2:$AO$7385,12,0)</f>
        <v>Letter undelivered, last communication 94</v>
      </c>
    </row>
    <row r="1029" spans="2:25" ht="30">
      <c r="B1029" s="20">
        <v>1020</v>
      </c>
      <c r="C1029" s="21"/>
      <c r="D1029" s="21" t="s">
        <v>2460</v>
      </c>
      <c r="E1029" s="21" t="s">
        <v>56</v>
      </c>
      <c r="F1029" s="21">
        <v>31399</v>
      </c>
      <c r="G1029" s="21"/>
      <c r="H1029" s="22" t="str">
        <f>VLOOKUP(F1029,'[1]Goa Member''s Details Revised'!$C$2:$AO$7385,2,0)</f>
        <v>L. N. C</v>
      </c>
      <c r="I1029" s="21">
        <v>11</v>
      </c>
      <c r="J1029" s="21" t="s">
        <v>286</v>
      </c>
      <c r="K1029" s="21">
        <v>1994</v>
      </c>
      <c r="L1029" s="22" t="str">
        <f>VLOOKUP(F1029,'[1]Goa Member''s Details Revised'!$C$2:$AO$7385,9,0)</f>
        <v>Never</v>
      </c>
      <c r="M1029" s="21" t="s">
        <v>2461</v>
      </c>
      <c r="N1029" s="23">
        <f>VLOOKUP(F1029,'[1]Goa Member''s Details Revised'!$C$2:$AO$7385,5,0)</f>
        <v>40500</v>
      </c>
      <c r="O1029" s="23">
        <f>VLOOKUP(F1029,'[1]Goa Member''s Details Revised'!$C$2:$AO$7385,5,0)</f>
        <v>40500</v>
      </c>
      <c r="P1029" s="23">
        <f>VLOOKUP(F1029,'[1]Goa Member''s Details Revised'!$C$2:$AO$7385,6,0)</f>
        <v>40500</v>
      </c>
      <c r="Q1029" s="23" t="str">
        <f>VLOOKUP(F1029,'[1]Goa Member''s Details Revised'!$C$2:$AO$7385,8,0)</f>
        <v>I.R.M</v>
      </c>
      <c r="R1029" s="23">
        <f t="shared" si="77"/>
        <v>0</v>
      </c>
      <c r="S1029" s="21">
        <f t="shared" si="78"/>
        <v>29</v>
      </c>
      <c r="T1029" s="23">
        <f t="shared" si="80"/>
        <v>32400</v>
      </c>
      <c r="U1029" s="23">
        <f t="shared" si="81"/>
        <v>28636.36363636364</v>
      </c>
      <c r="V1029" s="23">
        <f t="shared" si="79"/>
        <v>32400</v>
      </c>
      <c r="W1029" s="23"/>
      <c r="X1029" s="21"/>
      <c r="Y1029" s="24" t="str">
        <f>VLOOKUP(F1029,'[1]Goa Member''s Details Revised'!$C$2:$AO$7385,12,0)</f>
        <v>we send last reminder in 2012.then we did not receive any reply.</v>
      </c>
    </row>
    <row r="1030" spans="2:25" ht="30">
      <c r="B1030" s="20">
        <v>1021</v>
      </c>
      <c r="C1030" s="21"/>
      <c r="D1030" s="21" t="s">
        <v>2462</v>
      </c>
      <c r="E1030" s="21" t="s">
        <v>56</v>
      </c>
      <c r="F1030" s="21">
        <v>31400</v>
      </c>
      <c r="G1030" s="21"/>
      <c r="H1030" s="22" t="str">
        <f>VLOOKUP(F1030,'[1]Goa Member''s Details Revised'!$C$2:$AO$7385,2,0)</f>
        <v>L. N. C</v>
      </c>
      <c r="I1030" s="21">
        <v>11</v>
      </c>
      <c r="J1030" s="21" t="s">
        <v>286</v>
      </c>
      <c r="K1030" s="21">
        <v>1994</v>
      </c>
      <c r="L1030" s="22" t="str">
        <f>VLOOKUP(F1030,'[1]Goa Member''s Details Revised'!$C$2:$AO$7385,9,0)</f>
        <v>Never</v>
      </c>
      <c r="M1030" s="21" t="s">
        <v>2463</v>
      </c>
      <c r="N1030" s="23">
        <f>VLOOKUP(F1030,'[1]Goa Member''s Details Revised'!$C$2:$AO$7385,5,0)</f>
        <v>61750</v>
      </c>
      <c r="O1030" s="23">
        <f>VLOOKUP(F1030,'[1]Goa Member''s Details Revised'!$C$2:$AO$7385,5,0)</f>
        <v>61750</v>
      </c>
      <c r="P1030" s="23">
        <f>VLOOKUP(F1030,'[1]Goa Member''s Details Revised'!$C$2:$AO$7385,6,0)</f>
        <v>61750</v>
      </c>
      <c r="Q1030" s="23" t="str">
        <f>VLOOKUP(F1030,'[1]Goa Member''s Details Revised'!$C$2:$AO$7385,8,0)</f>
        <v>I.R.M</v>
      </c>
      <c r="R1030" s="23">
        <f t="shared" si="77"/>
        <v>0</v>
      </c>
      <c r="S1030" s="21">
        <f t="shared" si="78"/>
        <v>29</v>
      </c>
      <c r="T1030" s="23">
        <f t="shared" si="80"/>
        <v>49400</v>
      </c>
      <c r="U1030" s="23">
        <f t="shared" si="81"/>
        <v>43661.616161616155</v>
      </c>
      <c r="V1030" s="23">
        <f t="shared" si="79"/>
        <v>49400</v>
      </c>
      <c r="W1030" s="23"/>
      <c r="X1030" s="21"/>
      <c r="Y1030" s="24" t="str">
        <f>VLOOKUP(F1030,'[1]Goa Member''s Details Revised'!$C$2:$AO$7385,12,0)</f>
        <v>They are regular member,,,total 3 membership of Goa:- 31387, 31388, 31389</v>
      </c>
    </row>
    <row r="1031" spans="2:25">
      <c r="B1031" s="20">
        <v>1022</v>
      </c>
      <c r="C1031" s="21"/>
      <c r="D1031" s="21" t="s">
        <v>2464</v>
      </c>
      <c r="E1031" s="21" t="s">
        <v>56</v>
      </c>
      <c r="F1031" s="21">
        <v>31402</v>
      </c>
      <c r="G1031" s="21"/>
      <c r="H1031" s="22" t="str">
        <f>VLOOKUP(F1031,'[1]Goa Member''s Details Revised'!$C$2:$AO$7385,2,0)</f>
        <v>L. N. C</v>
      </c>
      <c r="I1031" s="21">
        <v>7</v>
      </c>
      <c r="J1031" s="21" t="s">
        <v>286</v>
      </c>
      <c r="K1031" s="21">
        <v>1994</v>
      </c>
      <c r="L1031" s="22" t="str">
        <f>VLOOKUP(F1031,'[1]Goa Member''s Details Revised'!$C$2:$AO$7385,9,0)</f>
        <v>Never</v>
      </c>
      <c r="M1031" s="21" t="s">
        <v>2465</v>
      </c>
      <c r="N1031" s="23">
        <f>VLOOKUP(F1031,'[1]Goa Member''s Details Revised'!$C$2:$AO$7385,5,0)</f>
        <v>30000</v>
      </c>
      <c r="O1031" s="23">
        <f>VLOOKUP(F1031,'[1]Goa Member''s Details Revised'!$C$2:$AO$7385,5,0)</f>
        <v>30000</v>
      </c>
      <c r="P1031" s="23">
        <f>VLOOKUP(F1031,'[1]Goa Member''s Details Revised'!$C$2:$AO$7385,6,0)</f>
        <v>21000</v>
      </c>
      <c r="Q1031" s="23" t="str">
        <f>VLOOKUP(F1031,'[1]Goa Member''s Details Revised'!$C$2:$AO$7385,8,0)</f>
        <v>Outstanding</v>
      </c>
      <c r="R1031" s="23">
        <f t="shared" si="77"/>
        <v>9000</v>
      </c>
      <c r="S1031" s="21">
        <f t="shared" si="78"/>
        <v>29</v>
      </c>
      <c r="T1031" s="23">
        <f t="shared" si="80"/>
        <v>16800</v>
      </c>
      <c r="U1031" s="23">
        <f t="shared" si="81"/>
        <v>14848.484848484848</v>
      </c>
      <c r="V1031" s="23">
        <f t="shared" si="79"/>
        <v>15000</v>
      </c>
      <c r="W1031" s="23"/>
      <c r="X1031" s="21"/>
      <c r="Y1031" s="24" t="str">
        <f>VLOOKUP(F1031,'[1]Goa Member''s Details Revised'!$C$2:$AO$7385,12,0)</f>
        <v>last communication 96 (Outstanding Rs. 9000/-)</v>
      </c>
    </row>
    <row r="1032" spans="2:25" ht="30">
      <c r="B1032" s="20">
        <v>1023</v>
      </c>
      <c r="C1032" s="21"/>
      <c r="D1032" s="21" t="s">
        <v>2466</v>
      </c>
      <c r="E1032" s="21" t="s">
        <v>56</v>
      </c>
      <c r="F1032" s="21">
        <v>31404</v>
      </c>
      <c r="G1032" s="21"/>
      <c r="H1032" s="22" t="str">
        <f>VLOOKUP(F1032,'[1]Goa Member''s Details Revised'!$C$2:$AO$7385,2,0)</f>
        <v>L. N. C</v>
      </c>
      <c r="I1032" s="21">
        <v>7</v>
      </c>
      <c r="J1032" s="21" t="s">
        <v>286</v>
      </c>
      <c r="K1032" s="21">
        <v>1994</v>
      </c>
      <c r="L1032" s="22" t="str">
        <f>VLOOKUP(F1032,'[1]Goa Member''s Details Revised'!$C$2:$AO$7385,9,0)</f>
        <v>Never</v>
      </c>
      <c r="M1032" s="21" t="s">
        <v>2467</v>
      </c>
      <c r="N1032" s="23">
        <f>VLOOKUP(F1032,'[1]Goa Member''s Details Revised'!$C$2:$AO$7385,5,0)</f>
        <v>50000</v>
      </c>
      <c r="O1032" s="23">
        <f>VLOOKUP(F1032,'[1]Goa Member''s Details Revised'!$C$2:$AO$7385,5,0)</f>
        <v>50000</v>
      </c>
      <c r="P1032" s="23">
        <f>VLOOKUP(F1032,'[1]Goa Member''s Details Revised'!$C$2:$AO$7385,6,0)</f>
        <v>50000</v>
      </c>
      <c r="Q1032" s="23" t="str">
        <f>VLOOKUP(F1032,'[1]Goa Member''s Details Revised'!$C$2:$AO$7385,8,0)</f>
        <v>I.R.M</v>
      </c>
      <c r="R1032" s="23">
        <f t="shared" si="77"/>
        <v>0</v>
      </c>
      <c r="S1032" s="21">
        <f t="shared" si="78"/>
        <v>29</v>
      </c>
      <c r="T1032" s="23">
        <f t="shared" si="80"/>
        <v>40000</v>
      </c>
      <c r="U1032" s="23">
        <f t="shared" si="81"/>
        <v>35353.535353535357</v>
      </c>
      <c r="V1032" s="23">
        <f t="shared" si="79"/>
        <v>40000</v>
      </c>
      <c r="W1032" s="23"/>
      <c r="X1032" s="21"/>
      <c r="Y1032" s="24" t="str">
        <f>VLOOKUP(F1032,'[1]Goa Member''s Details Revised'!$C$2:$AO$7385,12,0)</f>
        <v>we send last reminder in 2012.then we did not receive any reply.</v>
      </c>
    </row>
    <row r="1033" spans="2:25">
      <c r="B1033" s="20">
        <v>1024</v>
      </c>
      <c r="C1033" s="21"/>
      <c r="D1033" s="21" t="s">
        <v>2468</v>
      </c>
      <c r="E1033" s="21" t="s">
        <v>56</v>
      </c>
      <c r="F1033" s="21">
        <v>31405</v>
      </c>
      <c r="G1033" s="21"/>
      <c r="H1033" s="22" t="str">
        <f>VLOOKUP(F1033,'[1]Goa Member''s Details Revised'!$C$2:$AO$7385,2,0)</f>
        <v>L. N. C</v>
      </c>
      <c r="I1033" s="21">
        <v>12</v>
      </c>
      <c r="J1033" s="21" t="s">
        <v>286</v>
      </c>
      <c r="K1033" s="21">
        <v>1994</v>
      </c>
      <c r="L1033" s="22">
        <f>VLOOKUP(F1033,'[1]Goa Member''s Details Revised'!$C$2:$AO$7385,9,0)</f>
        <v>2007</v>
      </c>
      <c r="M1033" s="21" t="s">
        <v>2387</v>
      </c>
      <c r="N1033" s="23">
        <f>VLOOKUP(F1033,'[1]Goa Member''s Details Revised'!$C$2:$AO$7385,5,0)</f>
        <v>65000</v>
      </c>
      <c r="O1033" s="23">
        <f>VLOOKUP(F1033,'[1]Goa Member''s Details Revised'!$C$2:$AO$7385,5,0)</f>
        <v>65000</v>
      </c>
      <c r="P1033" s="23">
        <f>VLOOKUP(F1033,'[1]Goa Member''s Details Revised'!$C$2:$AO$7385,6,0)</f>
        <v>65000</v>
      </c>
      <c r="Q1033" s="23" t="str">
        <f>VLOOKUP(F1033,'[1]Goa Member''s Details Revised'!$C$2:$AO$7385,8,0)</f>
        <v>R.M</v>
      </c>
      <c r="R1033" s="23">
        <f t="shared" si="77"/>
        <v>0</v>
      </c>
      <c r="S1033" s="21">
        <f t="shared" si="78"/>
        <v>29</v>
      </c>
      <c r="T1033" s="23">
        <f t="shared" si="80"/>
        <v>52000</v>
      </c>
      <c r="U1033" s="23">
        <f t="shared" si="81"/>
        <v>45959.595959595958</v>
      </c>
      <c r="V1033" s="23">
        <f t="shared" si="79"/>
        <v>52000</v>
      </c>
      <c r="W1033" s="23"/>
      <c r="X1033" s="21"/>
      <c r="Y1033" s="24" t="str">
        <f>VLOOKUP(F1033,'[1]Goa Member''s Details Revised'!$C$2:$AO$7385,12,0)</f>
        <v>no remimder send but last dues letter on communication 11</v>
      </c>
    </row>
    <row r="1034" spans="2:25">
      <c r="B1034" s="20">
        <v>1025</v>
      </c>
      <c r="C1034" s="21"/>
      <c r="D1034" s="21" t="s">
        <v>2469</v>
      </c>
      <c r="E1034" s="21" t="s">
        <v>56</v>
      </c>
      <c r="F1034" s="21">
        <v>41001</v>
      </c>
      <c r="G1034" s="21"/>
      <c r="H1034" s="22" t="str">
        <f>VLOOKUP(F1034,'[1]Goa Member''s Details Revised'!$C$2:$AO$7385,2,0)</f>
        <v>L. N. C</v>
      </c>
      <c r="I1034" s="21">
        <v>25</v>
      </c>
      <c r="J1034" s="21" t="s">
        <v>353</v>
      </c>
      <c r="K1034" s="21">
        <v>1993</v>
      </c>
      <c r="L1034" s="22" t="str">
        <f>VLOOKUP(F1034,'[1]Goa Member''s Details Revised'!$C$2:$AO$7385,9,0)</f>
        <v>Never</v>
      </c>
      <c r="M1034" s="21" t="s">
        <v>2470</v>
      </c>
      <c r="N1034" s="23">
        <f>VLOOKUP(F1034,'[1]Goa Member''s Details Revised'!$C$2:$AO$7385,5,0)</f>
        <v>22000</v>
      </c>
      <c r="O1034" s="23">
        <f>VLOOKUP(F1034,'[1]Goa Member''s Details Revised'!$C$2:$AO$7385,5,0)</f>
        <v>22000</v>
      </c>
      <c r="P1034" s="23">
        <f>VLOOKUP(F1034,'[1]Goa Member''s Details Revised'!$C$2:$AO$7385,6,0)</f>
        <v>20900</v>
      </c>
      <c r="Q1034" s="23" t="str">
        <f>VLOOKUP(F1034,'[1]Goa Member''s Details Revised'!$C$2:$AO$7385,8,0)</f>
        <v>I.R.M</v>
      </c>
      <c r="R1034" s="23">
        <f t="shared" si="77"/>
        <v>1100</v>
      </c>
      <c r="S1034" s="21">
        <f t="shared" si="78"/>
        <v>30</v>
      </c>
      <c r="T1034" s="23">
        <f t="shared" si="80"/>
        <v>16720</v>
      </c>
      <c r="U1034" s="23">
        <f t="shared" si="81"/>
        <v>14566.666666666668</v>
      </c>
      <c r="V1034" s="23">
        <f t="shared" si="79"/>
        <v>16500</v>
      </c>
      <c r="W1034" s="23"/>
      <c r="X1034" s="21"/>
      <c r="Y1034" s="24" t="str">
        <f>VLOOKUP(F1034,'[1]Goa Member''s Details Revised'!$C$2:$AO$7385,12,0)</f>
        <v>last communication 03</v>
      </c>
    </row>
    <row r="1035" spans="2:25">
      <c r="B1035" s="20">
        <v>1026</v>
      </c>
      <c r="C1035" s="21"/>
      <c r="D1035" s="21" t="s">
        <v>2471</v>
      </c>
      <c r="E1035" s="21" t="s">
        <v>56</v>
      </c>
      <c r="F1035" s="21">
        <v>41002</v>
      </c>
      <c r="G1035" s="21"/>
      <c r="H1035" s="22" t="str">
        <f>VLOOKUP(F1035,'[1]Goa Member''s Details Revised'!$C$2:$AO$7385,2,0)</f>
        <v>L. N. C</v>
      </c>
      <c r="I1035" s="21">
        <v>28</v>
      </c>
      <c r="J1035" s="21" t="s">
        <v>353</v>
      </c>
      <c r="K1035" s="21">
        <v>1993</v>
      </c>
      <c r="L1035" s="22" t="str">
        <f>VLOOKUP(F1035,'[1]Goa Member''s Details Revised'!$C$2:$AO$7385,9,0)</f>
        <v>Never</v>
      </c>
      <c r="M1035" s="21" t="s">
        <v>2472</v>
      </c>
      <c r="N1035" s="23">
        <f>VLOOKUP(F1035,'[1]Goa Member''s Details Revised'!$C$2:$AO$7385,5,0)</f>
        <v>22000</v>
      </c>
      <c r="O1035" s="23">
        <f>VLOOKUP(F1035,'[1]Goa Member''s Details Revised'!$C$2:$AO$7385,5,0)</f>
        <v>22000</v>
      </c>
      <c r="P1035" s="23">
        <f>VLOOKUP(F1035,'[1]Goa Member''s Details Revised'!$C$2:$AO$7385,6,0)</f>
        <v>6600</v>
      </c>
      <c r="Q1035" s="23" t="str">
        <f>VLOOKUP(F1035,'[1]Goa Member''s Details Revised'!$C$2:$AO$7385,8,0)</f>
        <v>Outstanding</v>
      </c>
      <c r="R1035" s="23">
        <f t="shared" ref="R1035:R1098" si="82">+O1035-P1035</f>
        <v>15400</v>
      </c>
      <c r="S1035" s="21">
        <f t="shared" ref="S1035:S1098" si="83">+$Q$6-K1035</f>
        <v>30</v>
      </c>
      <c r="T1035" s="23">
        <f t="shared" si="80"/>
        <v>5280</v>
      </c>
      <c r="U1035" s="23">
        <f t="shared" si="81"/>
        <v>4600</v>
      </c>
      <c r="V1035" s="23">
        <f t="shared" ref="V1035:V1098" si="84">IF(Q1035="regular",0,(P1035-(O1035*20%)))</f>
        <v>2200</v>
      </c>
      <c r="W1035" s="23"/>
      <c r="X1035" s="21"/>
      <c r="Y1035" s="24" t="str">
        <f>VLOOKUP(F1035,'[1]Goa Member''s Details Revised'!$C$2:$AO$7385,12,0)</f>
        <v>As POD last communication 2007</v>
      </c>
    </row>
    <row r="1036" spans="2:25">
      <c r="B1036" s="20">
        <v>1027</v>
      </c>
      <c r="C1036" s="21"/>
      <c r="D1036" s="21" t="s">
        <v>2473</v>
      </c>
      <c r="E1036" s="21" t="s">
        <v>56</v>
      </c>
      <c r="F1036" s="21">
        <v>41003</v>
      </c>
      <c r="G1036" s="21"/>
      <c r="H1036" s="22" t="str">
        <f>VLOOKUP(F1036,'[1]Goa Member''s Details Revised'!$C$2:$AO$7385,2,0)</f>
        <v>L. N. C</v>
      </c>
      <c r="I1036" s="21">
        <v>19</v>
      </c>
      <c r="J1036" s="21" t="s">
        <v>368</v>
      </c>
      <c r="K1036" s="21">
        <v>1993</v>
      </c>
      <c r="L1036" s="22">
        <f>VLOOKUP(F1036,'[1]Goa Member''s Details Revised'!$C$2:$AO$7385,9,0)</f>
        <v>2009</v>
      </c>
      <c r="M1036" s="21" t="s">
        <v>2474</v>
      </c>
      <c r="N1036" s="23">
        <f>VLOOKUP(F1036,'[1]Goa Member''s Details Revised'!$C$2:$AO$7385,5,0)</f>
        <v>52000</v>
      </c>
      <c r="O1036" s="23">
        <f>VLOOKUP(F1036,'[1]Goa Member''s Details Revised'!$C$2:$AO$7385,5,0)</f>
        <v>52000</v>
      </c>
      <c r="P1036" s="23">
        <f>VLOOKUP(F1036,'[1]Goa Member''s Details Revised'!$C$2:$AO$7385,6,0)</f>
        <v>52000</v>
      </c>
      <c r="Q1036" s="23" t="str">
        <f>VLOOKUP(F1036,'[1]Goa Member''s Details Revised'!$C$2:$AO$7385,8,0)</f>
        <v>R.M</v>
      </c>
      <c r="R1036" s="23">
        <f t="shared" si="82"/>
        <v>0</v>
      </c>
      <c r="S1036" s="21">
        <f t="shared" si="83"/>
        <v>30</v>
      </c>
      <c r="T1036" s="23">
        <f t="shared" si="80"/>
        <v>41600</v>
      </c>
      <c r="U1036" s="23">
        <f t="shared" si="81"/>
        <v>36242.42424242424</v>
      </c>
      <c r="V1036" s="23">
        <f t="shared" si="84"/>
        <v>41600</v>
      </c>
      <c r="W1036" s="23"/>
      <c r="X1036" s="21"/>
      <c r="Y1036" s="24" t="str">
        <f>VLOOKUP(F1036,'[1]Goa Member''s Details Revised'!$C$2:$AO$7385,12,0)</f>
        <v>No reminder send and last communication 10</v>
      </c>
    </row>
    <row r="1037" spans="2:25" ht="30">
      <c r="B1037" s="20">
        <v>1028</v>
      </c>
      <c r="C1037" s="21"/>
      <c r="D1037" s="21" t="s">
        <v>2475</v>
      </c>
      <c r="E1037" s="21" t="s">
        <v>56</v>
      </c>
      <c r="F1037" s="21">
        <v>41004</v>
      </c>
      <c r="G1037" s="21"/>
      <c r="H1037" s="22" t="str">
        <f>VLOOKUP(F1037,'[1]Goa Member''s Details Revised'!$C$2:$AO$7385,2,0)</f>
        <v>L. N. C</v>
      </c>
      <c r="I1037" s="21">
        <v>29</v>
      </c>
      <c r="J1037" s="21" t="s">
        <v>368</v>
      </c>
      <c r="K1037" s="21">
        <v>1993</v>
      </c>
      <c r="L1037" s="22" t="str">
        <f>VLOOKUP(F1037,'[1]Goa Member''s Details Revised'!$C$2:$AO$7385,9,0)</f>
        <v>Never</v>
      </c>
      <c r="M1037" s="21" t="s">
        <v>2476</v>
      </c>
      <c r="N1037" s="23">
        <f>VLOOKUP(F1037,'[1]Goa Member''s Details Revised'!$C$2:$AO$7385,5,0)</f>
        <v>22000</v>
      </c>
      <c r="O1037" s="23">
        <f>VLOOKUP(F1037,'[1]Goa Member''s Details Revised'!$C$2:$AO$7385,5,0)</f>
        <v>22000</v>
      </c>
      <c r="P1037" s="23">
        <f>VLOOKUP(F1037,'[1]Goa Member''s Details Revised'!$C$2:$AO$7385,6,0)</f>
        <v>22000</v>
      </c>
      <c r="Q1037" s="23" t="str">
        <f>VLOOKUP(F1037,'[1]Goa Member''s Details Revised'!$C$2:$AO$7385,8,0)</f>
        <v>I.R.M</v>
      </c>
      <c r="R1037" s="23">
        <f t="shared" si="82"/>
        <v>0</v>
      </c>
      <c r="S1037" s="21">
        <f t="shared" si="83"/>
        <v>30</v>
      </c>
      <c r="T1037" s="23">
        <f t="shared" si="80"/>
        <v>17600</v>
      </c>
      <c r="U1037" s="23">
        <f t="shared" si="81"/>
        <v>15333.333333333332</v>
      </c>
      <c r="V1037" s="23">
        <f t="shared" si="84"/>
        <v>17600</v>
      </c>
      <c r="W1037" s="23"/>
      <c r="X1037" s="21"/>
      <c r="Y1037" s="24" t="str">
        <f>VLOOKUP(F1037,'[1]Goa Member''s Details Revised'!$C$2:$AO$7385,12,0)</f>
        <v>we send last reminder in 2012.then we did not receive any reply.</v>
      </c>
    </row>
    <row r="1038" spans="2:25">
      <c r="B1038" s="20">
        <v>1029</v>
      </c>
      <c r="C1038" s="21"/>
      <c r="D1038" s="21" t="s">
        <v>2477</v>
      </c>
      <c r="E1038" s="21" t="s">
        <v>56</v>
      </c>
      <c r="F1038" s="21">
        <v>41005</v>
      </c>
      <c r="G1038" s="21"/>
      <c r="H1038" s="22" t="str">
        <f>VLOOKUP(F1038,'[1]Goa Member''s Details Revised'!$C$2:$AO$7385,2,0)</f>
        <v>L. N. C</v>
      </c>
      <c r="I1038" s="21">
        <v>5</v>
      </c>
      <c r="J1038" s="21" t="s">
        <v>435</v>
      </c>
      <c r="K1038" s="21">
        <v>1993</v>
      </c>
      <c r="L1038" s="22" t="str">
        <f>VLOOKUP(F1038,'[1]Goa Member''s Details Revised'!$C$2:$AO$7385,9,0)</f>
        <v>Never</v>
      </c>
      <c r="M1038" s="21" t="s">
        <v>2478</v>
      </c>
      <c r="N1038" s="23">
        <f>VLOOKUP(F1038,'[1]Goa Member''s Details Revised'!$C$2:$AO$7385,5,0)</f>
        <v>22000</v>
      </c>
      <c r="O1038" s="23">
        <f>VLOOKUP(F1038,'[1]Goa Member''s Details Revised'!$C$2:$AO$7385,5,0)</f>
        <v>22000</v>
      </c>
      <c r="P1038" s="23">
        <f>VLOOKUP(F1038,'[1]Goa Member''s Details Revised'!$C$2:$AO$7385,6,0)</f>
        <v>22000</v>
      </c>
      <c r="Q1038" s="23" t="str">
        <f>VLOOKUP(F1038,'[1]Goa Member''s Details Revised'!$C$2:$AO$7385,8,0)</f>
        <v>I.R.M</v>
      </c>
      <c r="R1038" s="23">
        <f t="shared" si="82"/>
        <v>0</v>
      </c>
      <c r="S1038" s="21">
        <f t="shared" si="83"/>
        <v>30</v>
      </c>
      <c r="T1038" s="23">
        <f t="shared" si="80"/>
        <v>17600</v>
      </c>
      <c r="U1038" s="23">
        <f t="shared" si="81"/>
        <v>15333.333333333332</v>
      </c>
      <c r="V1038" s="23">
        <f t="shared" si="84"/>
        <v>17600</v>
      </c>
      <c r="W1038" s="23"/>
      <c r="X1038" s="21"/>
      <c r="Y1038" s="24" t="str">
        <f>VLOOKUP(F1038,'[1]Goa Member''s Details Revised'!$C$2:$AO$7385,12,0)</f>
        <v>reply to his status mail in 20/06/2018</v>
      </c>
    </row>
    <row r="1039" spans="2:25">
      <c r="B1039" s="20">
        <v>1030</v>
      </c>
      <c r="C1039" s="21"/>
      <c r="D1039" s="21" t="s">
        <v>2479</v>
      </c>
      <c r="E1039" s="21" t="s">
        <v>56</v>
      </c>
      <c r="F1039" s="21">
        <v>41006</v>
      </c>
      <c r="G1039" s="21"/>
      <c r="H1039" s="22" t="str">
        <f>VLOOKUP(F1039,'[1]Goa Member''s Details Revised'!$C$2:$AO$7385,2,0)</f>
        <v>L. N. C</v>
      </c>
      <c r="I1039" s="21">
        <v>21</v>
      </c>
      <c r="J1039" s="21" t="s">
        <v>435</v>
      </c>
      <c r="K1039" s="21">
        <v>1993</v>
      </c>
      <c r="L1039" s="22">
        <f>VLOOKUP(F1039,'[1]Goa Member''s Details Revised'!$C$2:$AO$7385,9,0)</f>
        <v>2007</v>
      </c>
      <c r="M1039" s="21" t="s">
        <v>2480</v>
      </c>
      <c r="N1039" s="23">
        <f>VLOOKUP(F1039,'[1]Goa Member''s Details Revised'!$C$2:$AO$7385,5,0)</f>
        <v>22000</v>
      </c>
      <c r="O1039" s="23">
        <f>VLOOKUP(F1039,'[1]Goa Member''s Details Revised'!$C$2:$AO$7385,5,0)</f>
        <v>22000</v>
      </c>
      <c r="P1039" s="23">
        <f>VLOOKUP(F1039,'[1]Goa Member''s Details Revised'!$C$2:$AO$7385,6,0)</f>
        <v>22000</v>
      </c>
      <c r="Q1039" s="23" t="str">
        <f>VLOOKUP(F1039,'[1]Goa Member''s Details Revised'!$C$2:$AO$7385,8,0)</f>
        <v>R.M</v>
      </c>
      <c r="R1039" s="23">
        <f t="shared" si="82"/>
        <v>0</v>
      </c>
      <c r="S1039" s="21">
        <f t="shared" si="83"/>
        <v>30</v>
      </c>
      <c r="T1039" s="23">
        <f t="shared" si="80"/>
        <v>17600</v>
      </c>
      <c r="U1039" s="23">
        <f t="shared" si="81"/>
        <v>15333.333333333332</v>
      </c>
      <c r="V1039" s="23">
        <f t="shared" si="84"/>
        <v>17600</v>
      </c>
      <c r="W1039" s="23"/>
      <c r="X1039" s="21"/>
      <c r="Y1039" s="24" t="str">
        <f>VLOOKUP(F1039,'[1]Goa Member''s Details Revised'!$C$2:$AO$7385,12,0)</f>
        <v>send perform invoice so Last Communication Till 2011</v>
      </c>
    </row>
    <row r="1040" spans="2:25" ht="30">
      <c r="B1040" s="20">
        <v>1031</v>
      </c>
      <c r="C1040" s="21"/>
      <c r="D1040" s="21" t="s">
        <v>2481</v>
      </c>
      <c r="E1040" s="21" t="s">
        <v>56</v>
      </c>
      <c r="F1040" s="21">
        <v>41007</v>
      </c>
      <c r="G1040" s="21"/>
      <c r="H1040" s="22" t="str">
        <f>VLOOKUP(F1040,'[1]Goa Member''s Details Revised'!$C$2:$AO$7385,2,0)</f>
        <v>L. N. C</v>
      </c>
      <c r="I1040" s="21">
        <v>26</v>
      </c>
      <c r="J1040" s="21" t="s">
        <v>435</v>
      </c>
      <c r="K1040" s="21">
        <v>1993</v>
      </c>
      <c r="L1040" s="22" t="str">
        <f>VLOOKUP(F1040,'[1]Goa Member''s Details Revised'!$C$2:$AO$7385,9,0)</f>
        <v>Never</v>
      </c>
      <c r="M1040" s="21" t="s">
        <v>2482</v>
      </c>
      <c r="N1040" s="23">
        <f>VLOOKUP(F1040,'[1]Goa Member''s Details Revised'!$C$2:$AO$7385,5,0)</f>
        <v>30000</v>
      </c>
      <c r="O1040" s="23">
        <f>VLOOKUP(F1040,'[1]Goa Member''s Details Revised'!$C$2:$AO$7385,5,0)</f>
        <v>30000</v>
      </c>
      <c r="P1040" s="23">
        <f>VLOOKUP(F1040,'[1]Goa Member''s Details Revised'!$C$2:$AO$7385,6,0)</f>
        <v>30000</v>
      </c>
      <c r="Q1040" s="23" t="str">
        <f>VLOOKUP(F1040,'[1]Goa Member''s Details Revised'!$C$2:$AO$7385,8,0)</f>
        <v>I.R.M</v>
      </c>
      <c r="R1040" s="23">
        <f t="shared" si="82"/>
        <v>0</v>
      </c>
      <c r="S1040" s="21">
        <f t="shared" si="83"/>
        <v>30</v>
      </c>
      <c r="T1040" s="23">
        <f t="shared" si="80"/>
        <v>24000</v>
      </c>
      <c r="U1040" s="23">
        <f t="shared" si="81"/>
        <v>20909.090909090912</v>
      </c>
      <c r="V1040" s="23">
        <f t="shared" si="84"/>
        <v>24000</v>
      </c>
      <c r="W1040" s="23"/>
      <c r="X1040" s="21"/>
      <c r="Y1040" s="24" t="str">
        <f>VLOOKUP(F1040,'[1]Goa Member''s Details Revised'!$C$2:$AO$7385,12,0)</f>
        <v>we send last reminder in 2012.then we did not receive any reply.</v>
      </c>
    </row>
    <row r="1041" spans="2:25">
      <c r="B1041" s="20">
        <v>1032</v>
      </c>
      <c r="C1041" s="21"/>
      <c r="D1041" s="21" t="s">
        <v>2483</v>
      </c>
      <c r="E1041" s="21" t="s">
        <v>56</v>
      </c>
      <c r="F1041" s="21">
        <v>41008</v>
      </c>
      <c r="G1041" s="21"/>
      <c r="H1041" s="22" t="str">
        <f>VLOOKUP(F1041,'[1]Goa Member''s Details Revised'!$C$2:$AO$7385,2,0)</f>
        <v>L. N. C</v>
      </c>
      <c r="I1041" s="21">
        <v>11</v>
      </c>
      <c r="J1041" s="21" t="s">
        <v>682</v>
      </c>
      <c r="K1041" s="21">
        <v>1993</v>
      </c>
      <c r="L1041" s="22" t="str">
        <f>VLOOKUP(F1041,'[1]Goa Member''s Details Revised'!$C$2:$AO$7385,9,0)</f>
        <v>Never</v>
      </c>
      <c r="M1041" s="21" t="s">
        <v>2484</v>
      </c>
      <c r="N1041" s="23">
        <f>VLOOKUP(F1041,'[1]Goa Member''s Details Revised'!$C$2:$AO$7385,5,0)</f>
        <v>30000</v>
      </c>
      <c r="O1041" s="23">
        <f>VLOOKUP(F1041,'[1]Goa Member''s Details Revised'!$C$2:$AO$7385,5,0)</f>
        <v>30000</v>
      </c>
      <c r="P1041" s="23">
        <f>VLOOKUP(F1041,'[1]Goa Member''s Details Revised'!$C$2:$AO$7385,6,0)</f>
        <v>30000</v>
      </c>
      <c r="Q1041" s="23" t="str">
        <f>VLOOKUP(F1041,'[1]Goa Member''s Details Revised'!$C$2:$AO$7385,8,0)</f>
        <v>I.R.M</v>
      </c>
      <c r="R1041" s="23">
        <f t="shared" si="82"/>
        <v>0</v>
      </c>
      <c r="S1041" s="21">
        <f t="shared" si="83"/>
        <v>30</v>
      </c>
      <c r="T1041" s="23">
        <f t="shared" si="80"/>
        <v>24000</v>
      </c>
      <c r="U1041" s="23">
        <f t="shared" si="81"/>
        <v>20909.090909090912</v>
      </c>
      <c r="V1041" s="23">
        <f t="shared" si="84"/>
        <v>24000</v>
      </c>
      <c r="W1041" s="23"/>
      <c r="X1041" s="21"/>
      <c r="Y1041" s="24" t="str">
        <f>VLOOKUP(F1041,'[1]Goa Member''s Details Revised'!$C$2:$AO$7385,12,0)</f>
        <v>last communication 99</v>
      </c>
    </row>
    <row r="1042" spans="2:25">
      <c r="B1042" s="20">
        <v>1033</v>
      </c>
      <c r="C1042" s="21"/>
      <c r="D1042" s="21" t="s">
        <v>2485</v>
      </c>
      <c r="E1042" s="21" t="s">
        <v>56</v>
      </c>
      <c r="F1042" s="21">
        <v>41009</v>
      </c>
      <c r="G1042" s="21"/>
      <c r="H1042" s="22" t="str">
        <f>VLOOKUP(F1042,'[1]Goa Member''s Details Revised'!$C$2:$AO$7385,2,0)</f>
        <v>L. N. C</v>
      </c>
      <c r="I1042" s="21">
        <v>11</v>
      </c>
      <c r="J1042" s="21" t="s">
        <v>682</v>
      </c>
      <c r="K1042" s="21">
        <v>1993</v>
      </c>
      <c r="L1042" s="22">
        <f>VLOOKUP(F1042,'[1]Goa Member''s Details Revised'!$C$2:$AO$7385,9,0)</f>
        <v>2017</v>
      </c>
      <c r="M1042" s="27" t="s">
        <v>2486</v>
      </c>
      <c r="N1042" s="23">
        <f>VLOOKUP(F1042,'[1]Goa Member''s Details Revised'!$C$2:$AO$7385,5,0)</f>
        <v>42000</v>
      </c>
      <c r="O1042" s="23">
        <f>VLOOKUP(F1042,'[1]Goa Member''s Details Revised'!$C$2:$AO$7385,5,0)</f>
        <v>42000</v>
      </c>
      <c r="P1042" s="23">
        <f>VLOOKUP(F1042,'[1]Goa Member''s Details Revised'!$C$2:$AO$7385,6,0)</f>
        <v>42000</v>
      </c>
      <c r="Q1042" s="23" t="str">
        <f>VLOOKUP(F1042,'[1]Goa Member''s Details Revised'!$C$2:$AO$7385,8,0)</f>
        <v>Cancelled</v>
      </c>
      <c r="R1042" s="23">
        <f t="shared" si="82"/>
        <v>0</v>
      </c>
      <c r="S1042" s="21">
        <f t="shared" si="83"/>
        <v>30</v>
      </c>
      <c r="T1042" s="23">
        <f t="shared" si="80"/>
        <v>33600</v>
      </c>
      <c r="U1042" s="23">
        <f t="shared" si="81"/>
        <v>29272.727272727272</v>
      </c>
      <c r="V1042" s="23">
        <f t="shared" si="84"/>
        <v>33600</v>
      </c>
      <c r="W1042" s="23"/>
      <c r="X1042" s="21"/>
      <c r="Y1042" s="24" t="str">
        <f>VLOOKUP(F1042,'[1]Goa Member''s Details Revised'!$C$2:$AO$7385,12,0)</f>
        <v>cancelled on 28/10/2022</v>
      </c>
    </row>
    <row r="1043" spans="2:25" ht="30">
      <c r="B1043" s="20">
        <v>1034</v>
      </c>
      <c r="C1043" s="21"/>
      <c r="D1043" s="21" t="s">
        <v>2487</v>
      </c>
      <c r="E1043" s="21" t="s">
        <v>56</v>
      </c>
      <c r="F1043" s="21">
        <v>41010</v>
      </c>
      <c r="G1043" s="21"/>
      <c r="H1043" s="22" t="str">
        <f>VLOOKUP(F1043,'[1]Goa Member''s Details Revised'!$C$2:$AO$7385,2,0)</f>
        <v>L. N. C</v>
      </c>
      <c r="I1043" s="21">
        <v>16</v>
      </c>
      <c r="J1043" s="21" t="s">
        <v>682</v>
      </c>
      <c r="K1043" s="21">
        <v>1993</v>
      </c>
      <c r="L1043" s="22" t="str">
        <f>VLOOKUP(F1043,'[1]Goa Member''s Details Revised'!$C$2:$AO$7385,9,0)</f>
        <v>Never</v>
      </c>
      <c r="M1043" s="21" t="s">
        <v>2488</v>
      </c>
      <c r="N1043" s="23">
        <f>VLOOKUP(F1043,'[1]Goa Member''s Details Revised'!$C$2:$AO$7385,5,0)</f>
        <v>22000</v>
      </c>
      <c r="O1043" s="23">
        <f>VLOOKUP(F1043,'[1]Goa Member''s Details Revised'!$C$2:$AO$7385,5,0)</f>
        <v>22000</v>
      </c>
      <c r="P1043" s="23">
        <f>VLOOKUP(F1043,'[1]Goa Member''s Details Revised'!$C$2:$AO$7385,6,0)</f>
        <v>22000</v>
      </c>
      <c r="Q1043" s="23" t="str">
        <f>VLOOKUP(F1043,'[1]Goa Member''s Details Revised'!$C$2:$AO$7385,8,0)</f>
        <v>I.R.M</v>
      </c>
      <c r="R1043" s="23">
        <f t="shared" si="82"/>
        <v>0</v>
      </c>
      <c r="S1043" s="21">
        <f t="shared" si="83"/>
        <v>30</v>
      </c>
      <c r="T1043" s="23">
        <f t="shared" si="80"/>
        <v>17600</v>
      </c>
      <c r="U1043" s="23">
        <f t="shared" si="81"/>
        <v>15333.333333333332</v>
      </c>
      <c r="V1043" s="23">
        <f t="shared" si="84"/>
        <v>17600</v>
      </c>
      <c r="W1043" s="23"/>
      <c r="X1043" s="21"/>
      <c r="Y1043" s="24" t="str">
        <f>VLOOKUP(F1043,'[1]Goa Member''s Details Revised'!$C$2:$AO$7385,12,0)</f>
        <v>we send last reminder in 2012.then we did not receive any reply.</v>
      </c>
    </row>
    <row r="1044" spans="2:25" ht="30">
      <c r="B1044" s="20">
        <v>1035</v>
      </c>
      <c r="C1044" s="21"/>
      <c r="D1044" s="21" t="s">
        <v>2489</v>
      </c>
      <c r="E1044" s="21" t="s">
        <v>56</v>
      </c>
      <c r="F1044" s="21">
        <v>41011</v>
      </c>
      <c r="G1044" s="21"/>
      <c r="H1044" s="22" t="str">
        <f>VLOOKUP(F1044,'[1]Goa Member''s Details Revised'!$C$2:$AO$7385,2,0)</f>
        <v>L. N. C</v>
      </c>
      <c r="I1044" s="21">
        <v>18</v>
      </c>
      <c r="J1044" s="21" t="s">
        <v>682</v>
      </c>
      <c r="K1044" s="21">
        <v>1993</v>
      </c>
      <c r="L1044" s="22" t="str">
        <f>VLOOKUP(F1044,'[1]Goa Member''s Details Revised'!$C$2:$AO$7385,9,0)</f>
        <v>Never</v>
      </c>
      <c r="M1044" s="21" t="s">
        <v>2490</v>
      </c>
      <c r="N1044" s="23">
        <f>VLOOKUP(F1044,'[1]Goa Member''s Details Revised'!$C$2:$AO$7385,5,0)</f>
        <v>22000</v>
      </c>
      <c r="O1044" s="23">
        <f>VLOOKUP(F1044,'[1]Goa Member''s Details Revised'!$C$2:$AO$7385,5,0)</f>
        <v>22000</v>
      </c>
      <c r="P1044" s="23">
        <f>VLOOKUP(F1044,'[1]Goa Member''s Details Revised'!$C$2:$AO$7385,6,0)</f>
        <v>22000</v>
      </c>
      <c r="Q1044" s="23" t="str">
        <f>VLOOKUP(F1044,'[1]Goa Member''s Details Revised'!$C$2:$AO$7385,8,0)</f>
        <v>I.R.M</v>
      </c>
      <c r="R1044" s="23">
        <f t="shared" si="82"/>
        <v>0</v>
      </c>
      <c r="S1044" s="21">
        <f t="shared" si="83"/>
        <v>30</v>
      </c>
      <c r="T1044" s="23">
        <f t="shared" si="80"/>
        <v>17600</v>
      </c>
      <c r="U1044" s="23">
        <f t="shared" si="81"/>
        <v>15333.333333333332</v>
      </c>
      <c r="V1044" s="23">
        <f t="shared" si="84"/>
        <v>17600</v>
      </c>
      <c r="W1044" s="23"/>
      <c r="X1044" s="21"/>
      <c r="Y1044" s="24" t="str">
        <f>VLOOKUP(F1044,'[1]Goa Member''s Details Revised'!$C$2:$AO$7385,12,0)</f>
        <v>we send last reminder in 2012.then we did not receive any reply.</v>
      </c>
    </row>
    <row r="1045" spans="2:25" ht="30">
      <c r="B1045" s="20">
        <v>1036</v>
      </c>
      <c r="C1045" s="21"/>
      <c r="D1045" s="21" t="s">
        <v>2491</v>
      </c>
      <c r="E1045" s="21" t="s">
        <v>56</v>
      </c>
      <c r="F1045" s="21">
        <v>41012</v>
      </c>
      <c r="G1045" s="21"/>
      <c r="H1045" s="22" t="str">
        <f>VLOOKUP(F1045,'[1]Goa Member''s Details Revised'!$C$2:$AO$7385,2,0)</f>
        <v>L. N. C</v>
      </c>
      <c r="I1045" s="21">
        <v>17</v>
      </c>
      <c r="J1045" s="21" t="s">
        <v>682</v>
      </c>
      <c r="K1045" s="21">
        <v>1993</v>
      </c>
      <c r="L1045" s="22" t="str">
        <f>VLOOKUP(F1045,'[1]Goa Member''s Details Revised'!$C$2:$AO$7385,9,0)</f>
        <v>Never</v>
      </c>
      <c r="M1045" s="21" t="s">
        <v>2492</v>
      </c>
      <c r="N1045" s="23">
        <f>VLOOKUP(F1045,'[1]Goa Member''s Details Revised'!$C$2:$AO$7385,5,0)</f>
        <v>30000</v>
      </c>
      <c r="O1045" s="23">
        <f>VLOOKUP(F1045,'[1]Goa Member''s Details Revised'!$C$2:$AO$7385,5,0)</f>
        <v>30000</v>
      </c>
      <c r="P1045" s="23">
        <f>VLOOKUP(F1045,'[1]Goa Member''s Details Revised'!$C$2:$AO$7385,6,0)</f>
        <v>30000</v>
      </c>
      <c r="Q1045" s="23" t="str">
        <f>VLOOKUP(F1045,'[1]Goa Member''s Details Revised'!$C$2:$AO$7385,8,0)</f>
        <v>I.R.M</v>
      </c>
      <c r="R1045" s="23">
        <f t="shared" si="82"/>
        <v>0</v>
      </c>
      <c r="S1045" s="21">
        <f t="shared" si="83"/>
        <v>30</v>
      </c>
      <c r="T1045" s="23">
        <f t="shared" si="80"/>
        <v>24000</v>
      </c>
      <c r="U1045" s="23">
        <f t="shared" si="81"/>
        <v>20909.090909090912</v>
      </c>
      <c r="V1045" s="23">
        <f t="shared" si="84"/>
        <v>24000</v>
      </c>
      <c r="W1045" s="23"/>
      <c r="X1045" s="21"/>
      <c r="Y1045" s="24" t="str">
        <f>VLOOKUP(F1045,'[1]Goa Member''s Details Revised'!$C$2:$AO$7385,12,0)</f>
        <v>we send last reminder in 2012.then we did not receive any reply.</v>
      </c>
    </row>
    <row r="1046" spans="2:25" ht="30">
      <c r="B1046" s="20">
        <v>1037</v>
      </c>
      <c r="C1046" s="21"/>
      <c r="D1046" s="21" t="s">
        <v>2493</v>
      </c>
      <c r="E1046" s="21" t="s">
        <v>56</v>
      </c>
      <c r="F1046" s="21">
        <v>41013</v>
      </c>
      <c r="G1046" s="21"/>
      <c r="H1046" s="22" t="str">
        <f>VLOOKUP(F1046,'[1]Goa Member''s Details Revised'!$C$2:$AO$7385,2,0)</f>
        <v>L. N. C</v>
      </c>
      <c r="I1046" s="21">
        <v>23</v>
      </c>
      <c r="J1046" s="21" t="s">
        <v>682</v>
      </c>
      <c r="K1046" s="21">
        <v>1993</v>
      </c>
      <c r="L1046" s="22" t="str">
        <f>VLOOKUP(F1046,'[1]Goa Member''s Details Revised'!$C$2:$AO$7385,9,0)</f>
        <v>Never</v>
      </c>
      <c r="M1046" s="21" t="s">
        <v>2494</v>
      </c>
      <c r="N1046" s="23">
        <f>VLOOKUP(F1046,'[1]Goa Member''s Details Revised'!$C$2:$AO$7385,5,0)</f>
        <v>40000</v>
      </c>
      <c r="O1046" s="23">
        <f>VLOOKUP(F1046,'[1]Goa Member''s Details Revised'!$C$2:$AO$7385,5,0)</f>
        <v>40000</v>
      </c>
      <c r="P1046" s="23">
        <f>VLOOKUP(F1046,'[1]Goa Member''s Details Revised'!$C$2:$AO$7385,6,0)</f>
        <v>40000</v>
      </c>
      <c r="Q1046" s="23" t="str">
        <f>VLOOKUP(F1046,'[1]Goa Member''s Details Revised'!$C$2:$AO$7385,8,0)</f>
        <v>I.R.M</v>
      </c>
      <c r="R1046" s="23">
        <f t="shared" si="82"/>
        <v>0</v>
      </c>
      <c r="S1046" s="21">
        <f t="shared" si="83"/>
        <v>30</v>
      </c>
      <c r="T1046" s="23">
        <f t="shared" si="80"/>
        <v>32000</v>
      </c>
      <c r="U1046" s="23">
        <f t="shared" si="81"/>
        <v>27878.78787878788</v>
      </c>
      <c r="V1046" s="23">
        <f t="shared" si="84"/>
        <v>32000</v>
      </c>
      <c r="W1046" s="23"/>
      <c r="X1046" s="21"/>
      <c r="Y1046" s="24" t="str">
        <f>VLOOKUP(F1046,'[1]Goa Member''s Details Revised'!$C$2:$AO$7385,12,0)</f>
        <v>we send last reminder in 2012.then we did not receive any reply.</v>
      </c>
    </row>
    <row r="1047" spans="2:25" ht="30">
      <c r="B1047" s="20">
        <v>1038</v>
      </c>
      <c r="C1047" s="21"/>
      <c r="D1047" s="21" t="s">
        <v>2495</v>
      </c>
      <c r="E1047" s="21" t="s">
        <v>56</v>
      </c>
      <c r="F1047" s="21">
        <v>41014</v>
      </c>
      <c r="G1047" s="21"/>
      <c r="H1047" s="22" t="str">
        <f>VLOOKUP(F1047,'[1]Goa Member''s Details Revised'!$C$2:$AO$7385,2,0)</f>
        <v>L. N. C</v>
      </c>
      <c r="I1047" s="21">
        <v>27</v>
      </c>
      <c r="J1047" s="21" t="s">
        <v>682</v>
      </c>
      <c r="K1047" s="21">
        <v>1993</v>
      </c>
      <c r="L1047" s="22" t="str">
        <f>VLOOKUP(F1047,'[1]Goa Member''s Details Revised'!$C$2:$AO$7385,9,0)</f>
        <v>Never</v>
      </c>
      <c r="M1047" s="21" t="s">
        <v>2496</v>
      </c>
      <c r="N1047" s="23">
        <f>VLOOKUP(F1047,'[1]Goa Member''s Details Revised'!$C$2:$AO$7385,5,0)</f>
        <v>30000</v>
      </c>
      <c r="O1047" s="23">
        <f>VLOOKUP(F1047,'[1]Goa Member''s Details Revised'!$C$2:$AO$7385,5,0)</f>
        <v>30000</v>
      </c>
      <c r="P1047" s="23">
        <f>VLOOKUP(F1047,'[1]Goa Member''s Details Revised'!$C$2:$AO$7385,6,0)</f>
        <v>30000</v>
      </c>
      <c r="Q1047" s="23" t="str">
        <f>VLOOKUP(F1047,'[1]Goa Member''s Details Revised'!$C$2:$AO$7385,8,0)</f>
        <v>I.R.M</v>
      </c>
      <c r="R1047" s="23">
        <f t="shared" si="82"/>
        <v>0</v>
      </c>
      <c r="S1047" s="21">
        <f t="shared" si="83"/>
        <v>30</v>
      </c>
      <c r="T1047" s="23">
        <f t="shared" si="80"/>
        <v>24000</v>
      </c>
      <c r="U1047" s="23">
        <f t="shared" si="81"/>
        <v>20909.090909090912</v>
      </c>
      <c r="V1047" s="23">
        <f t="shared" si="84"/>
        <v>24000</v>
      </c>
      <c r="W1047" s="23"/>
      <c r="X1047" s="21"/>
      <c r="Y1047" s="24" t="str">
        <f>VLOOKUP(F1047,'[1]Goa Member''s Details Revised'!$C$2:$AO$7385,12,0)</f>
        <v>we send last reminder in 2012.then we did not receive any reply.</v>
      </c>
    </row>
    <row r="1048" spans="2:25">
      <c r="B1048" s="20">
        <v>1039</v>
      </c>
      <c r="C1048" s="21"/>
      <c r="D1048" s="21" t="s">
        <v>2497</v>
      </c>
      <c r="E1048" s="21" t="s">
        <v>56</v>
      </c>
      <c r="F1048" s="21">
        <v>41015</v>
      </c>
      <c r="G1048" s="21"/>
      <c r="H1048" s="22" t="str">
        <f>VLOOKUP(F1048,'[1]Goa Member''s Details Revised'!$C$2:$AO$7385,2,0)</f>
        <v>L. N. C</v>
      </c>
      <c r="I1048" s="21">
        <v>30</v>
      </c>
      <c r="J1048" s="21" t="s">
        <v>682</v>
      </c>
      <c r="K1048" s="21">
        <v>1993</v>
      </c>
      <c r="L1048" s="22" t="str">
        <f>VLOOKUP(F1048,'[1]Goa Member''s Details Revised'!$C$2:$AO$7385,9,0)</f>
        <v>Never</v>
      </c>
      <c r="M1048" s="21" t="s">
        <v>2498</v>
      </c>
      <c r="N1048" s="23">
        <f>VLOOKUP(F1048,'[1]Goa Member''s Details Revised'!$C$2:$AO$7385,5,0)</f>
        <v>22000</v>
      </c>
      <c r="O1048" s="23">
        <f>VLOOKUP(F1048,'[1]Goa Member''s Details Revised'!$C$2:$AO$7385,5,0)</f>
        <v>22000</v>
      </c>
      <c r="P1048" s="23">
        <f>VLOOKUP(F1048,'[1]Goa Member''s Details Revised'!$C$2:$AO$7385,6,0)</f>
        <v>16200</v>
      </c>
      <c r="Q1048" s="23" t="str">
        <f>VLOOKUP(F1048,'[1]Goa Member''s Details Revised'!$C$2:$AO$7385,8,0)</f>
        <v>Outstanding</v>
      </c>
      <c r="R1048" s="23">
        <f t="shared" si="82"/>
        <v>5800</v>
      </c>
      <c r="S1048" s="21">
        <f t="shared" si="83"/>
        <v>30</v>
      </c>
      <c r="T1048" s="23">
        <f t="shared" si="80"/>
        <v>12960</v>
      </c>
      <c r="U1048" s="23">
        <f t="shared" si="81"/>
        <v>11290.909090909092</v>
      </c>
      <c r="V1048" s="23">
        <f t="shared" si="84"/>
        <v>11800</v>
      </c>
      <c r="W1048" s="23"/>
      <c r="X1048" s="21"/>
      <c r="Y1048" s="24" t="str">
        <f>VLOOKUP(F1048,'[1]Goa Member''s Details Revised'!$C$2:$AO$7385,12,0)</f>
        <v>As POD last communication 07(Outstanding Rs. 5800/-)</v>
      </c>
    </row>
    <row r="1049" spans="2:25" ht="30">
      <c r="B1049" s="20">
        <v>1040</v>
      </c>
      <c r="C1049" s="21"/>
      <c r="D1049" s="21" t="s">
        <v>2499</v>
      </c>
      <c r="E1049" s="21" t="s">
        <v>56</v>
      </c>
      <c r="F1049" s="21">
        <v>41016</v>
      </c>
      <c r="G1049" s="21"/>
      <c r="H1049" s="22" t="str">
        <f>VLOOKUP(F1049,'[1]Goa Member''s Details Revised'!$C$2:$AO$7385,2,0)</f>
        <v>L. N. C</v>
      </c>
      <c r="I1049" s="21">
        <v>2</v>
      </c>
      <c r="J1049" s="21" t="s">
        <v>1133</v>
      </c>
      <c r="K1049" s="21">
        <v>1993</v>
      </c>
      <c r="L1049" s="22" t="str">
        <f>VLOOKUP(F1049,'[1]Goa Member''s Details Revised'!$C$2:$AO$7385,9,0)</f>
        <v>Never</v>
      </c>
      <c r="M1049" s="21" t="s">
        <v>2500</v>
      </c>
      <c r="N1049" s="23">
        <f>VLOOKUP(F1049,'[1]Goa Member''s Details Revised'!$C$2:$AO$7385,5,0)</f>
        <v>32000</v>
      </c>
      <c r="O1049" s="23">
        <f>VLOOKUP(F1049,'[1]Goa Member''s Details Revised'!$C$2:$AO$7385,5,0)</f>
        <v>32000</v>
      </c>
      <c r="P1049" s="23">
        <f>VLOOKUP(F1049,'[1]Goa Member''s Details Revised'!$C$2:$AO$7385,6,0)</f>
        <v>32000</v>
      </c>
      <c r="Q1049" s="23" t="str">
        <f>VLOOKUP(F1049,'[1]Goa Member''s Details Revised'!$C$2:$AO$7385,8,0)</f>
        <v>I.R.M</v>
      </c>
      <c r="R1049" s="23">
        <f t="shared" si="82"/>
        <v>0</v>
      </c>
      <c r="S1049" s="21">
        <f t="shared" si="83"/>
        <v>30</v>
      </c>
      <c r="T1049" s="23">
        <f t="shared" si="80"/>
        <v>25600</v>
      </c>
      <c r="U1049" s="23">
        <f t="shared" si="81"/>
        <v>22303.030303030304</v>
      </c>
      <c r="V1049" s="23">
        <f t="shared" si="84"/>
        <v>25600</v>
      </c>
      <c r="W1049" s="23"/>
      <c r="X1049" s="21"/>
      <c r="Y1049" s="24" t="str">
        <f>VLOOKUP(F1049,'[1]Goa Member''s Details Revised'!$C$2:$AO$7385,12,0)</f>
        <v>we send last reminder in 2012.then we did not receive any reply.</v>
      </c>
    </row>
    <row r="1050" spans="2:25">
      <c r="B1050" s="20">
        <v>1041</v>
      </c>
      <c r="C1050" s="21"/>
      <c r="D1050" s="21" t="s">
        <v>2501</v>
      </c>
      <c r="E1050" s="21" t="s">
        <v>56</v>
      </c>
      <c r="F1050" s="21">
        <v>41017</v>
      </c>
      <c r="G1050" s="21"/>
      <c r="H1050" s="22" t="str">
        <f>VLOOKUP(F1050,'[1]Goa Member''s Details Revised'!$C$2:$AO$7385,2,0)</f>
        <v>L. N. C</v>
      </c>
      <c r="I1050" s="21">
        <v>27</v>
      </c>
      <c r="J1050" s="21" t="s">
        <v>1133</v>
      </c>
      <c r="K1050" s="21">
        <v>1993</v>
      </c>
      <c r="L1050" s="22" t="str">
        <f>VLOOKUP(F1050,'[1]Goa Member''s Details Revised'!$C$2:$AO$7385,9,0)</f>
        <v>Never</v>
      </c>
      <c r="M1050" s="21" t="s">
        <v>2502</v>
      </c>
      <c r="N1050" s="23">
        <f>VLOOKUP(F1050,'[1]Goa Member''s Details Revised'!$C$2:$AO$7385,5,0)</f>
        <v>52000</v>
      </c>
      <c r="O1050" s="23">
        <f>VLOOKUP(F1050,'[1]Goa Member''s Details Revised'!$C$2:$AO$7385,5,0)</f>
        <v>52000</v>
      </c>
      <c r="P1050" s="23">
        <f>VLOOKUP(F1050,'[1]Goa Member''s Details Revised'!$C$2:$AO$7385,6,0)</f>
        <v>57200</v>
      </c>
      <c r="Q1050" s="23" t="str">
        <f>VLOOKUP(F1050,'[1]Goa Member''s Details Revised'!$C$2:$AO$7385,8,0)</f>
        <v>I.R.M</v>
      </c>
      <c r="R1050" s="23">
        <f t="shared" si="82"/>
        <v>-5200</v>
      </c>
      <c r="S1050" s="21">
        <f t="shared" si="83"/>
        <v>30</v>
      </c>
      <c r="T1050" s="23">
        <f t="shared" si="80"/>
        <v>45760</v>
      </c>
      <c r="U1050" s="23">
        <f t="shared" si="81"/>
        <v>39866.666666666664</v>
      </c>
      <c r="V1050" s="23">
        <f t="shared" si="84"/>
        <v>46800</v>
      </c>
      <c r="W1050" s="23"/>
      <c r="X1050" s="21"/>
      <c r="Y1050" s="24" t="str">
        <f>VLOOKUP(F1050,'[1]Goa Member''s Details Revised'!$C$2:$AO$7385,12,0)</f>
        <v>last communication 93</v>
      </c>
    </row>
    <row r="1051" spans="2:25">
      <c r="B1051" s="20">
        <v>1042</v>
      </c>
      <c r="C1051" s="21"/>
      <c r="D1051" s="21" t="s">
        <v>2503</v>
      </c>
      <c r="E1051" s="21" t="s">
        <v>56</v>
      </c>
      <c r="F1051" s="21">
        <v>41018</v>
      </c>
      <c r="G1051" s="21"/>
      <c r="H1051" s="22" t="str">
        <f>VLOOKUP(F1051,'[1]Goa Member''s Details Revised'!$C$2:$AO$7385,2,0)</f>
        <v>L. N. C</v>
      </c>
      <c r="I1051" s="21">
        <v>8</v>
      </c>
      <c r="J1051" s="21" t="s">
        <v>1133</v>
      </c>
      <c r="K1051" s="21">
        <v>1993</v>
      </c>
      <c r="L1051" s="22" t="str">
        <f>VLOOKUP(F1051,'[1]Goa Member''s Details Revised'!$C$2:$AO$7385,9,0)</f>
        <v>Never</v>
      </c>
      <c r="M1051" s="21" t="s">
        <v>2504</v>
      </c>
      <c r="N1051" s="23">
        <f>VLOOKUP(F1051,'[1]Goa Member''s Details Revised'!$C$2:$AO$7385,5,0)</f>
        <v>22000</v>
      </c>
      <c r="O1051" s="23">
        <f>VLOOKUP(F1051,'[1]Goa Member''s Details Revised'!$C$2:$AO$7385,5,0)</f>
        <v>22000</v>
      </c>
      <c r="P1051" s="23">
        <f>VLOOKUP(F1051,'[1]Goa Member''s Details Revised'!$C$2:$AO$7385,6,0)</f>
        <v>6600</v>
      </c>
      <c r="Q1051" s="23" t="str">
        <f>VLOOKUP(F1051,'[1]Goa Member''s Details Revised'!$C$2:$AO$7385,8,0)</f>
        <v>I.R.M</v>
      </c>
      <c r="R1051" s="23">
        <f t="shared" si="82"/>
        <v>15400</v>
      </c>
      <c r="S1051" s="21">
        <f t="shared" si="83"/>
        <v>30</v>
      </c>
      <c r="T1051" s="23">
        <f t="shared" ref="T1051:T1114" si="85">IF(Q1051="regular",((P1051-(P1051/99)*S1051)),(P1051-(P1051*20%)))</f>
        <v>5280</v>
      </c>
      <c r="U1051" s="23">
        <f t="shared" ref="U1051:U1114" si="86">((P1051-(P1051/99)*S1051))</f>
        <v>4600</v>
      </c>
      <c r="V1051" s="23">
        <f t="shared" si="84"/>
        <v>2200</v>
      </c>
      <c r="W1051" s="23"/>
      <c r="X1051" s="21"/>
      <c r="Y1051" s="24" t="str">
        <f>VLOOKUP(F1051,'[1]Goa Member''s Details Revised'!$C$2:$AO$7385,12,0)</f>
        <v>Missing Doucments …only POD (Outstanding Rs.15400/-)</v>
      </c>
    </row>
    <row r="1052" spans="2:25" ht="30">
      <c r="B1052" s="20">
        <v>1043</v>
      </c>
      <c r="C1052" s="21"/>
      <c r="D1052" s="21" t="s">
        <v>2505</v>
      </c>
      <c r="E1052" s="21" t="s">
        <v>56</v>
      </c>
      <c r="F1052" s="21">
        <v>41019</v>
      </c>
      <c r="G1052" s="21"/>
      <c r="H1052" s="22" t="str">
        <f>VLOOKUP(F1052,'[1]Goa Member''s Details Revised'!$C$2:$AO$7385,2,0)</f>
        <v>L. N. C</v>
      </c>
      <c r="I1052" s="21">
        <v>13</v>
      </c>
      <c r="J1052" s="21" t="s">
        <v>1133</v>
      </c>
      <c r="K1052" s="21">
        <v>1993</v>
      </c>
      <c r="L1052" s="22" t="str">
        <f>VLOOKUP(F1052,'[1]Goa Member''s Details Revised'!$C$2:$AO$7385,9,0)</f>
        <v>Never</v>
      </c>
      <c r="M1052" s="21" t="s">
        <v>2506</v>
      </c>
      <c r="N1052" s="23">
        <f>VLOOKUP(F1052,'[1]Goa Member''s Details Revised'!$C$2:$AO$7385,5,0)</f>
        <v>42000</v>
      </c>
      <c r="O1052" s="23">
        <f>VLOOKUP(F1052,'[1]Goa Member''s Details Revised'!$C$2:$AO$7385,5,0)</f>
        <v>42000</v>
      </c>
      <c r="P1052" s="23">
        <f>VLOOKUP(F1052,'[1]Goa Member''s Details Revised'!$C$2:$AO$7385,6,0)</f>
        <v>42000</v>
      </c>
      <c r="Q1052" s="23" t="str">
        <f>VLOOKUP(F1052,'[1]Goa Member''s Details Revised'!$C$2:$AO$7385,8,0)</f>
        <v>I.R.M</v>
      </c>
      <c r="R1052" s="23">
        <f t="shared" si="82"/>
        <v>0</v>
      </c>
      <c r="S1052" s="21">
        <f t="shared" si="83"/>
        <v>30</v>
      </c>
      <c r="T1052" s="23">
        <f t="shared" si="85"/>
        <v>33600</v>
      </c>
      <c r="U1052" s="23">
        <f t="shared" si="86"/>
        <v>29272.727272727272</v>
      </c>
      <c r="V1052" s="23">
        <f t="shared" si="84"/>
        <v>33600</v>
      </c>
      <c r="W1052" s="23"/>
      <c r="X1052" s="21"/>
      <c r="Y1052" s="24" t="str">
        <f>VLOOKUP(F1052,'[1]Goa Member''s Details Revised'!$C$2:$AO$7385,12,0)</f>
        <v>we send last reminder in 2012.then we did not receive any reply.</v>
      </c>
    </row>
    <row r="1053" spans="2:25" ht="30">
      <c r="B1053" s="20">
        <v>1044</v>
      </c>
      <c r="C1053" s="21"/>
      <c r="D1053" s="21" t="s">
        <v>2507</v>
      </c>
      <c r="E1053" s="21" t="s">
        <v>56</v>
      </c>
      <c r="F1053" s="21">
        <v>41020</v>
      </c>
      <c r="G1053" s="21"/>
      <c r="H1053" s="22" t="str">
        <f>VLOOKUP(F1053,'[1]Goa Member''s Details Revised'!$C$2:$AO$7385,2,0)</f>
        <v>L. N. C</v>
      </c>
      <c r="I1053" s="21">
        <v>6</v>
      </c>
      <c r="J1053" s="21" t="s">
        <v>846</v>
      </c>
      <c r="K1053" s="21">
        <v>1993</v>
      </c>
      <c r="L1053" s="22" t="str">
        <f>VLOOKUP(F1053,'[1]Goa Member''s Details Revised'!$C$2:$AO$7385,9,0)</f>
        <v>Never</v>
      </c>
      <c r="M1053" s="21" t="s">
        <v>2508</v>
      </c>
      <c r="N1053" s="23">
        <f>VLOOKUP(F1053,'[1]Goa Member''s Details Revised'!$C$2:$AO$7385,5,0)</f>
        <v>22000</v>
      </c>
      <c r="O1053" s="23">
        <f>VLOOKUP(F1053,'[1]Goa Member''s Details Revised'!$C$2:$AO$7385,5,0)</f>
        <v>22000</v>
      </c>
      <c r="P1053" s="23">
        <f>VLOOKUP(F1053,'[1]Goa Member''s Details Revised'!$C$2:$AO$7385,6,0)</f>
        <v>22000</v>
      </c>
      <c r="Q1053" s="23" t="str">
        <f>VLOOKUP(F1053,'[1]Goa Member''s Details Revised'!$C$2:$AO$7385,8,0)</f>
        <v>I.R.M</v>
      </c>
      <c r="R1053" s="23">
        <f t="shared" si="82"/>
        <v>0</v>
      </c>
      <c r="S1053" s="21">
        <f t="shared" si="83"/>
        <v>30</v>
      </c>
      <c r="T1053" s="23">
        <f t="shared" si="85"/>
        <v>17600</v>
      </c>
      <c r="U1053" s="23">
        <f t="shared" si="86"/>
        <v>15333.333333333332</v>
      </c>
      <c r="V1053" s="23">
        <f t="shared" si="84"/>
        <v>17600</v>
      </c>
      <c r="W1053" s="23"/>
      <c r="X1053" s="21"/>
      <c r="Y1053" s="24" t="str">
        <f>VLOOKUP(F1053,'[1]Goa Member''s Details Revised'!$C$2:$AO$7385,12,0)</f>
        <v>we send last reminder in 2012.then we did not receive any reply.</v>
      </c>
    </row>
    <row r="1054" spans="2:25">
      <c r="B1054" s="20">
        <v>1045</v>
      </c>
      <c r="C1054" s="21"/>
      <c r="D1054" s="21" t="s">
        <v>2509</v>
      </c>
      <c r="E1054" s="21" t="s">
        <v>56</v>
      </c>
      <c r="F1054" s="21">
        <v>41022</v>
      </c>
      <c r="G1054" s="21"/>
      <c r="H1054" s="22" t="str">
        <f>VLOOKUP(F1054,'[1]Goa Member''s Details Revised'!$C$2:$AO$7385,2,0)</f>
        <v>L. N. C</v>
      </c>
      <c r="I1054" s="21">
        <v>11</v>
      </c>
      <c r="J1054" s="21" t="s">
        <v>846</v>
      </c>
      <c r="K1054" s="21">
        <v>1993</v>
      </c>
      <c r="L1054" s="22" t="str">
        <f>VLOOKUP(F1054,'[1]Goa Member''s Details Revised'!$C$2:$AO$7385,9,0)</f>
        <v>never</v>
      </c>
      <c r="M1054" s="21" t="s">
        <v>2510</v>
      </c>
      <c r="N1054" s="23">
        <f>VLOOKUP(F1054,'[1]Goa Member''s Details Revised'!$C$2:$AO$7385,5,0)</f>
        <v>22000</v>
      </c>
      <c r="O1054" s="23">
        <f>VLOOKUP(F1054,'[1]Goa Member''s Details Revised'!$C$2:$AO$7385,5,0)</f>
        <v>22000</v>
      </c>
      <c r="P1054" s="23">
        <f>VLOOKUP(F1054,'[1]Goa Member''s Details Revised'!$C$2:$AO$7385,6,0)</f>
        <v>20900</v>
      </c>
      <c r="Q1054" s="23" t="str">
        <f>VLOOKUP(F1054,'[1]Goa Member''s Details Revised'!$C$2:$AO$7385,8,0)</f>
        <v>I.R.M</v>
      </c>
      <c r="R1054" s="23">
        <f t="shared" si="82"/>
        <v>1100</v>
      </c>
      <c r="S1054" s="21">
        <f t="shared" si="83"/>
        <v>30</v>
      </c>
      <c r="T1054" s="23">
        <f t="shared" si="85"/>
        <v>16720</v>
      </c>
      <c r="U1054" s="23">
        <f t="shared" si="86"/>
        <v>14566.666666666668</v>
      </c>
      <c r="V1054" s="23">
        <f t="shared" si="84"/>
        <v>16500</v>
      </c>
      <c r="W1054" s="23"/>
      <c r="X1054" s="21"/>
      <c r="Y1054" s="24" t="str">
        <f>VLOOKUP(F1054,'[1]Goa Member''s Details Revised'!$C$2:$AO$7385,12,0)</f>
        <v>last communication 93</v>
      </c>
    </row>
    <row r="1055" spans="2:25" ht="30">
      <c r="B1055" s="20">
        <v>1046</v>
      </c>
      <c r="C1055" s="21"/>
      <c r="D1055" s="21" t="s">
        <v>2511</v>
      </c>
      <c r="E1055" s="21" t="s">
        <v>56</v>
      </c>
      <c r="F1055" s="21">
        <v>41023</v>
      </c>
      <c r="G1055" s="21"/>
      <c r="H1055" s="22" t="str">
        <f>VLOOKUP(F1055,'[1]Goa Member''s Details Revised'!$C$2:$AO$7385,2,0)</f>
        <v>L. N. C</v>
      </c>
      <c r="I1055" s="21">
        <v>16</v>
      </c>
      <c r="J1055" s="21" t="s">
        <v>846</v>
      </c>
      <c r="K1055" s="21">
        <v>1993</v>
      </c>
      <c r="L1055" s="22" t="str">
        <f>VLOOKUP(F1055,'[1]Goa Member''s Details Revised'!$C$2:$AO$7385,9,0)</f>
        <v>never</v>
      </c>
      <c r="M1055" s="21" t="s">
        <v>2512</v>
      </c>
      <c r="N1055" s="23">
        <f>VLOOKUP(F1055,'[1]Goa Member''s Details Revised'!$C$2:$AO$7385,5,0)</f>
        <v>22000</v>
      </c>
      <c r="O1055" s="23">
        <f>VLOOKUP(F1055,'[1]Goa Member''s Details Revised'!$C$2:$AO$7385,5,0)</f>
        <v>22000</v>
      </c>
      <c r="P1055" s="23">
        <f>VLOOKUP(F1055,'[1]Goa Member''s Details Revised'!$C$2:$AO$7385,6,0)</f>
        <v>6600</v>
      </c>
      <c r="Q1055" s="23" t="str">
        <f>VLOOKUP(F1055,'[1]Goa Member''s Details Revised'!$C$2:$AO$7385,8,0)</f>
        <v>Outstanding</v>
      </c>
      <c r="R1055" s="23">
        <f t="shared" si="82"/>
        <v>15400</v>
      </c>
      <c r="S1055" s="21">
        <f t="shared" si="83"/>
        <v>30</v>
      </c>
      <c r="T1055" s="23">
        <f t="shared" si="85"/>
        <v>5280</v>
      </c>
      <c r="U1055" s="23">
        <f t="shared" si="86"/>
        <v>4600</v>
      </c>
      <c r="V1055" s="23">
        <f t="shared" si="84"/>
        <v>2200</v>
      </c>
      <c r="W1055" s="23"/>
      <c r="X1055" s="21"/>
      <c r="Y1055" s="24" t="str">
        <f>VLOOKUP(F1055,'[1]Goa Member''s Details Revised'!$C$2:$AO$7385,12,0)</f>
        <v xml:space="preserve">last communication 93, but in rimes refund is showing.. Outstanding Rs 15400/- </v>
      </c>
    </row>
    <row r="1056" spans="2:25" ht="30">
      <c r="B1056" s="20">
        <v>1047</v>
      </c>
      <c r="C1056" s="21"/>
      <c r="D1056" s="21" t="s">
        <v>2513</v>
      </c>
      <c r="E1056" s="21" t="s">
        <v>56</v>
      </c>
      <c r="F1056" s="21">
        <v>41024</v>
      </c>
      <c r="G1056" s="21"/>
      <c r="H1056" s="22" t="str">
        <f>VLOOKUP(F1056,'[1]Goa Member''s Details Revised'!$C$2:$AO$7385,2,0)</f>
        <v>L. N. C</v>
      </c>
      <c r="I1056" s="21">
        <v>30</v>
      </c>
      <c r="J1056" s="21" t="s">
        <v>846</v>
      </c>
      <c r="K1056" s="21">
        <v>1993</v>
      </c>
      <c r="L1056" s="22" t="str">
        <f>VLOOKUP(F1056,'[1]Goa Member''s Details Revised'!$C$2:$AO$7385,9,0)</f>
        <v>never</v>
      </c>
      <c r="M1056" s="21" t="s">
        <v>2514</v>
      </c>
      <c r="N1056" s="23">
        <f>VLOOKUP(F1056,'[1]Goa Member''s Details Revised'!$C$2:$AO$7385,5,0)</f>
        <v>52000</v>
      </c>
      <c r="O1056" s="23">
        <f>VLOOKUP(F1056,'[1]Goa Member''s Details Revised'!$C$2:$AO$7385,5,0)</f>
        <v>52000</v>
      </c>
      <c r="P1056" s="23">
        <f>VLOOKUP(F1056,'[1]Goa Member''s Details Revised'!$C$2:$AO$7385,6,0)</f>
        <v>52000</v>
      </c>
      <c r="Q1056" s="23" t="str">
        <f>VLOOKUP(F1056,'[1]Goa Member''s Details Revised'!$C$2:$AO$7385,8,0)</f>
        <v>I.R.M</v>
      </c>
      <c r="R1056" s="23">
        <f t="shared" si="82"/>
        <v>0</v>
      </c>
      <c r="S1056" s="21">
        <f t="shared" si="83"/>
        <v>30</v>
      </c>
      <c r="T1056" s="23">
        <f t="shared" si="85"/>
        <v>41600</v>
      </c>
      <c r="U1056" s="23">
        <f t="shared" si="86"/>
        <v>36242.42424242424</v>
      </c>
      <c r="V1056" s="23">
        <f t="shared" si="84"/>
        <v>41600</v>
      </c>
      <c r="W1056" s="23"/>
      <c r="X1056" s="21"/>
      <c r="Y1056" s="24" t="str">
        <f>VLOOKUP(F1056,'[1]Goa Member''s Details Revised'!$C$2:$AO$7385,12,0)</f>
        <v>we send last reminder in 2013.then we did not receive any reply.</v>
      </c>
    </row>
    <row r="1057" spans="2:25">
      <c r="B1057" s="20">
        <v>1048</v>
      </c>
      <c r="C1057" s="21"/>
      <c r="D1057" s="21" t="s">
        <v>2515</v>
      </c>
      <c r="E1057" s="21" t="s">
        <v>56</v>
      </c>
      <c r="F1057" s="21">
        <v>41025</v>
      </c>
      <c r="G1057" s="21"/>
      <c r="H1057" s="22" t="str">
        <f>VLOOKUP(F1057,'[1]Goa Member''s Details Revised'!$C$2:$AO$7385,2,0)</f>
        <v>L. N. C</v>
      </c>
      <c r="I1057" s="21">
        <v>27</v>
      </c>
      <c r="J1057" s="21" t="s">
        <v>846</v>
      </c>
      <c r="K1057" s="21">
        <v>1993</v>
      </c>
      <c r="L1057" s="22" t="str">
        <f>VLOOKUP(F1057,'[1]Goa Member''s Details Revised'!$C$2:$AO$7385,9,0)</f>
        <v>never</v>
      </c>
      <c r="M1057" s="21" t="s">
        <v>2516</v>
      </c>
      <c r="N1057" s="23">
        <f>VLOOKUP(F1057,'[1]Goa Member''s Details Revised'!$C$2:$AO$7385,5,0)</f>
        <v>22000</v>
      </c>
      <c r="O1057" s="23">
        <f>VLOOKUP(F1057,'[1]Goa Member''s Details Revised'!$C$2:$AO$7385,5,0)</f>
        <v>22000</v>
      </c>
      <c r="P1057" s="23">
        <f>VLOOKUP(F1057,'[1]Goa Member''s Details Revised'!$C$2:$AO$7385,6,0)</f>
        <v>15400</v>
      </c>
      <c r="Q1057" s="23" t="str">
        <f>VLOOKUP(F1057,'[1]Goa Member''s Details Revised'!$C$2:$AO$7385,8,0)</f>
        <v>Outstanding</v>
      </c>
      <c r="R1057" s="23">
        <f t="shared" si="82"/>
        <v>6600</v>
      </c>
      <c r="S1057" s="21">
        <f t="shared" si="83"/>
        <v>30</v>
      </c>
      <c r="T1057" s="23">
        <f t="shared" si="85"/>
        <v>12320</v>
      </c>
      <c r="U1057" s="23">
        <f t="shared" si="86"/>
        <v>10733.333333333334</v>
      </c>
      <c r="V1057" s="23">
        <f t="shared" si="84"/>
        <v>11000</v>
      </c>
      <c r="W1057" s="23"/>
      <c r="X1057" s="21"/>
      <c r="Y1057" s="24" t="str">
        <f>VLOOKUP(F1057,'[1]Goa Member''s Details Revised'!$C$2:$AO$7385,12,0)</f>
        <v>only 'As POD last communication 07(Outstanding Rs. 6600/-)</v>
      </c>
    </row>
    <row r="1058" spans="2:25">
      <c r="B1058" s="20">
        <v>1049</v>
      </c>
      <c r="C1058" s="21"/>
      <c r="D1058" s="21" t="s">
        <v>2517</v>
      </c>
      <c r="E1058" s="21" t="s">
        <v>56</v>
      </c>
      <c r="F1058" s="21">
        <v>41026</v>
      </c>
      <c r="G1058" s="21"/>
      <c r="H1058" s="22" t="str">
        <f>VLOOKUP(F1058,'[1]Goa Member''s Details Revised'!$C$2:$AO$7385,2,0)</f>
        <v>L. N. C</v>
      </c>
      <c r="I1058" s="21">
        <v>3</v>
      </c>
      <c r="J1058" s="21" t="s">
        <v>865</v>
      </c>
      <c r="K1058" s="21">
        <v>1993</v>
      </c>
      <c r="L1058" s="22" t="str">
        <f>VLOOKUP(F1058,'[1]Goa Member''s Details Revised'!$C$2:$AO$7385,9,0)</f>
        <v>Never</v>
      </c>
      <c r="M1058" s="21" t="s">
        <v>2518</v>
      </c>
      <c r="N1058" s="23">
        <f>VLOOKUP(F1058,'[1]Goa Member''s Details Revised'!$C$2:$AO$7385,5,0)</f>
        <v>39900</v>
      </c>
      <c r="O1058" s="23">
        <f>VLOOKUP(F1058,'[1]Goa Member''s Details Revised'!$C$2:$AO$7385,5,0)</f>
        <v>39900</v>
      </c>
      <c r="P1058" s="23">
        <f>VLOOKUP(F1058,'[1]Goa Member''s Details Revised'!$C$2:$AO$7385,6,0)</f>
        <v>39900</v>
      </c>
      <c r="Q1058" s="23" t="str">
        <f>VLOOKUP(F1058,'[1]Goa Member''s Details Revised'!$C$2:$AO$7385,8,0)</f>
        <v>I.R.M</v>
      </c>
      <c r="R1058" s="23">
        <f t="shared" si="82"/>
        <v>0</v>
      </c>
      <c r="S1058" s="21">
        <f t="shared" si="83"/>
        <v>30</v>
      </c>
      <c r="T1058" s="23">
        <f t="shared" si="85"/>
        <v>31920</v>
      </c>
      <c r="U1058" s="23">
        <f t="shared" si="86"/>
        <v>27809.090909090912</v>
      </c>
      <c r="V1058" s="23">
        <f t="shared" si="84"/>
        <v>31920</v>
      </c>
      <c r="W1058" s="23"/>
      <c r="X1058" s="21"/>
      <c r="Y1058" s="24" t="str">
        <f>VLOOKUP(F1058,'[1]Goa Member''s Details Revised'!$C$2:$AO$7385,12,0)</f>
        <v>last communication 99</v>
      </c>
    </row>
    <row r="1059" spans="2:25">
      <c r="B1059" s="20">
        <v>1050</v>
      </c>
      <c r="C1059" s="21"/>
      <c r="D1059" s="21" t="s">
        <v>2519</v>
      </c>
      <c r="E1059" s="21" t="s">
        <v>56</v>
      </c>
      <c r="F1059" s="21">
        <v>41028</v>
      </c>
      <c r="G1059" s="21"/>
      <c r="H1059" s="22" t="str">
        <f>VLOOKUP(F1059,'[1]Goa Member''s Details Revised'!$C$2:$AO$7385,2,0)</f>
        <v>L. N. C</v>
      </c>
      <c r="I1059" s="21">
        <v>10</v>
      </c>
      <c r="J1059" s="21" t="s">
        <v>865</v>
      </c>
      <c r="K1059" s="21">
        <v>1993</v>
      </c>
      <c r="L1059" s="22" t="str">
        <f>VLOOKUP(F1059,'[1]Goa Member''s Details Revised'!$C$2:$AO$7385,9,0)</f>
        <v>Never</v>
      </c>
      <c r="M1059" s="21" t="s">
        <v>2520</v>
      </c>
      <c r="N1059" s="23">
        <f>VLOOKUP(F1059,'[1]Goa Member''s Details Revised'!$C$2:$AO$7385,5,0)</f>
        <v>30000</v>
      </c>
      <c r="O1059" s="23">
        <f>VLOOKUP(F1059,'[1]Goa Member''s Details Revised'!$C$2:$AO$7385,5,0)</f>
        <v>30000</v>
      </c>
      <c r="P1059" s="23">
        <f>VLOOKUP(F1059,'[1]Goa Member''s Details Revised'!$C$2:$AO$7385,6,0)</f>
        <v>21000</v>
      </c>
      <c r="Q1059" s="23" t="str">
        <f>VLOOKUP(F1059,'[1]Goa Member''s Details Revised'!$C$2:$AO$7385,8,0)</f>
        <v>Outstanding</v>
      </c>
      <c r="R1059" s="23">
        <f t="shared" si="82"/>
        <v>9000</v>
      </c>
      <c r="S1059" s="21">
        <f t="shared" si="83"/>
        <v>30</v>
      </c>
      <c r="T1059" s="23">
        <f t="shared" si="85"/>
        <v>16800</v>
      </c>
      <c r="U1059" s="23">
        <f t="shared" si="86"/>
        <v>14636.363636363636</v>
      </c>
      <c r="V1059" s="23">
        <f t="shared" si="84"/>
        <v>15000</v>
      </c>
      <c r="W1059" s="23"/>
      <c r="X1059" s="21"/>
      <c r="Y1059" s="24" t="str">
        <f>VLOOKUP(F1059,'[1]Goa Member''s Details Revised'!$C$2:$AO$7385,12,0)</f>
        <v>As POD last communication 07(Outstanding Rs. 9000/-)</v>
      </c>
    </row>
    <row r="1060" spans="2:25">
      <c r="B1060" s="20">
        <v>1051</v>
      </c>
      <c r="C1060" s="21"/>
      <c r="D1060" s="21" t="s">
        <v>2521</v>
      </c>
      <c r="E1060" s="21" t="s">
        <v>56</v>
      </c>
      <c r="F1060" s="21">
        <v>41031</v>
      </c>
      <c r="G1060" s="21"/>
      <c r="H1060" s="22" t="str">
        <f>VLOOKUP(F1060,'[1]Goa Member''s Details Revised'!$C$2:$AO$7385,2,0)</f>
        <v>L. N. C</v>
      </c>
      <c r="I1060" s="21">
        <v>17</v>
      </c>
      <c r="J1060" s="21" t="s">
        <v>865</v>
      </c>
      <c r="K1060" s="21">
        <v>1993</v>
      </c>
      <c r="L1060" s="22" t="str">
        <f>VLOOKUP(F1060,'[1]Goa Member''s Details Revised'!$C$2:$AO$7385,9,0)</f>
        <v>Never</v>
      </c>
      <c r="M1060" s="21" t="s">
        <v>2522</v>
      </c>
      <c r="N1060" s="23">
        <f>VLOOKUP(F1060,'[1]Goa Member''s Details Revised'!$C$2:$AO$7385,5,0)</f>
        <v>32000</v>
      </c>
      <c r="O1060" s="23">
        <f>VLOOKUP(F1060,'[1]Goa Member''s Details Revised'!$C$2:$AO$7385,5,0)</f>
        <v>32000</v>
      </c>
      <c r="P1060" s="23">
        <f>VLOOKUP(F1060,'[1]Goa Member''s Details Revised'!$C$2:$AO$7385,6,0)</f>
        <v>27200</v>
      </c>
      <c r="Q1060" s="23" t="str">
        <f>VLOOKUP(F1060,'[1]Goa Member''s Details Revised'!$C$2:$AO$7385,8,0)</f>
        <v>Outstanding</v>
      </c>
      <c r="R1060" s="23">
        <f t="shared" si="82"/>
        <v>4800</v>
      </c>
      <c r="S1060" s="21">
        <f t="shared" si="83"/>
        <v>30</v>
      </c>
      <c r="T1060" s="23">
        <f t="shared" si="85"/>
        <v>21760</v>
      </c>
      <c r="U1060" s="23">
        <f t="shared" si="86"/>
        <v>18957.575757575756</v>
      </c>
      <c r="V1060" s="23">
        <f t="shared" si="84"/>
        <v>20800</v>
      </c>
      <c r="W1060" s="23"/>
      <c r="X1060" s="21"/>
      <c r="Y1060" s="24" t="str">
        <f>VLOOKUP(F1060,'[1]Goa Member''s Details Revised'!$C$2:$AO$7385,12,0)</f>
        <v>As POD last communication 07(Outstanding Rs. 4800/-)</v>
      </c>
    </row>
    <row r="1061" spans="2:25">
      <c r="B1061" s="20">
        <v>1052</v>
      </c>
      <c r="C1061" s="21"/>
      <c r="D1061" s="21" t="s">
        <v>2523</v>
      </c>
      <c r="E1061" s="21" t="s">
        <v>56</v>
      </c>
      <c r="F1061" s="21">
        <v>41033</v>
      </c>
      <c r="G1061" s="21"/>
      <c r="H1061" s="22" t="str">
        <f>VLOOKUP(F1061,'[1]Goa Member''s Details Revised'!$C$2:$AO$7385,2,0)</f>
        <v>L. N. C</v>
      </c>
      <c r="I1061" s="21">
        <v>22</v>
      </c>
      <c r="J1061" s="21" t="s">
        <v>865</v>
      </c>
      <c r="K1061" s="21">
        <v>1993</v>
      </c>
      <c r="L1061" s="22" t="str">
        <f>VLOOKUP(F1061,'[1]Goa Member''s Details Revised'!$C$2:$AO$7385,9,0)</f>
        <v>Never</v>
      </c>
      <c r="M1061" s="21" t="s">
        <v>2524</v>
      </c>
      <c r="N1061" s="23">
        <f>VLOOKUP(F1061,'[1]Goa Member''s Details Revised'!$C$2:$AO$7385,5,0)</f>
        <v>22000</v>
      </c>
      <c r="O1061" s="23">
        <f>VLOOKUP(F1061,'[1]Goa Member''s Details Revised'!$C$2:$AO$7385,5,0)</f>
        <v>22000</v>
      </c>
      <c r="P1061" s="23">
        <f>VLOOKUP(F1061,'[1]Goa Member''s Details Revised'!$C$2:$AO$7385,6,0)</f>
        <v>6600</v>
      </c>
      <c r="Q1061" s="23" t="str">
        <f>VLOOKUP(F1061,'[1]Goa Member''s Details Revised'!$C$2:$AO$7385,8,0)</f>
        <v>Outstanding</v>
      </c>
      <c r="R1061" s="23">
        <f t="shared" si="82"/>
        <v>15400</v>
      </c>
      <c r="S1061" s="21">
        <f t="shared" si="83"/>
        <v>30</v>
      </c>
      <c r="T1061" s="23">
        <f t="shared" si="85"/>
        <v>5280</v>
      </c>
      <c r="U1061" s="23">
        <f t="shared" si="86"/>
        <v>4600</v>
      </c>
      <c r="V1061" s="23">
        <f t="shared" si="84"/>
        <v>2200</v>
      </c>
      <c r="W1061" s="23"/>
      <c r="X1061" s="21"/>
      <c r="Y1061" s="24" t="str">
        <f>VLOOKUP(F1061,'[1]Goa Member''s Details Revised'!$C$2:$AO$7385,12,0)</f>
        <v>last communication 99. (Outstanding Rs. 15400/-)</v>
      </c>
    </row>
    <row r="1062" spans="2:25" ht="30">
      <c r="B1062" s="20">
        <v>1053</v>
      </c>
      <c r="C1062" s="21"/>
      <c r="D1062" s="21" t="s">
        <v>2525</v>
      </c>
      <c r="E1062" s="21" t="s">
        <v>56</v>
      </c>
      <c r="F1062" s="21">
        <v>41034</v>
      </c>
      <c r="G1062" s="21"/>
      <c r="H1062" s="22" t="str">
        <f>VLOOKUP(F1062,'[1]Goa Member''s Details Revised'!$C$2:$AO$7385,2,0)</f>
        <v>L. N. C</v>
      </c>
      <c r="I1062" s="21">
        <v>24</v>
      </c>
      <c r="J1062" s="21" t="s">
        <v>865</v>
      </c>
      <c r="K1062" s="21">
        <v>1993</v>
      </c>
      <c r="L1062" s="22" t="str">
        <f>VLOOKUP(F1062,'[1]Goa Member''s Details Revised'!$C$2:$AO$7385,9,0)</f>
        <v>Never</v>
      </c>
      <c r="M1062" s="21" t="s">
        <v>2526</v>
      </c>
      <c r="N1062" s="23">
        <f>VLOOKUP(F1062,'[1]Goa Member''s Details Revised'!$C$2:$AO$7385,5,0)</f>
        <v>30000</v>
      </c>
      <c r="O1062" s="23">
        <f>VLOOKUP(F1062,'[1]Goa Member''s Details Revised'!$C$2:$AO$7385,5,0)</f>
        <v>30000</v>
      </c>
      <c r="P1062" s="23">
        <f>VLOOKUP(F1062,'[1]Goa Member''s Details Revised'!$C$2:$AO$7385,6,0)</f>
        <v>30000</v>
      </c>
      <c r="Q1062" s="23" t="str">
        <f>VLOOKUP(F1062,'[1]Goa Member''s Details Revised'!$C$2:$AO$7385,8,0)</f>
        <v>I.R.M</v>
      </c>
      <c r="R1062" s="23">
        <f t="shared" si="82"/>
        <v>0</v>
      </c>
      <c r="S1062" s="21">
        <f t="shared" si="83"/>
        <v>30</v>
      </c>
      <c r="T1062" s="23">
        <f t="shared" si="85"/>
        <v>24000</v>
      </c>
      <c r="U1062" s="23">
        <f t="shared" si="86"/>
        <v>20909.090909090912</v>
      </c>
      <c r="V1062" s="23">
        <f t="shared" si="84"/>
        <v>24000</v>
      </c>
      <c r="W1062" s="23"/>
      <c r="X1062" s="21"/>
      <c r="Y1062" s="24" t="str">
        <f>VLOOKUP(F1062,'[1]Goa Member''s Details Revised'!$C$2:$AO$7385,12,0)</f>
        <v>we send last reminder in 2012.then we did not receive any reply.</v>
      </c>
    </row>
    <row r="1063" spans="2:25" ht="30">
      <c r="B1063" s="20">
        <v>1054</v>
      </c>
      <c r="C1063" s="21"/>
      <c r="D1063" s="21" t="s">
        <v>2527</v>
      </c>
      <c r="E1063" s="21" t="s">
        <v>56</v>
      </c>
      <c r="F1063" s="21">
        <v>41035</v>
      </c>
      <c r="G1063" s="21"/>
      <c r="H1063" s="22" t="str">
        <f>VLOOKUP(F1063,'[1]Goa Member''s Details Revised'!$C$2:$AO$7385,2,0)</f>
        <v>L. N. C</v>
      </c>
      <c r="I1063" s="21">
        <v>24</v>
      </c>
      <c r="J1063" s="21" t="s">
        <v>865</v>
      </c>
      <c r="K1063" s="21">
        <v>1993</v>
      </c>
      <c r="L1063" s="22" t="str">
        <f>VLOOKUP(F1063,'[1]Goa Member''s Details Revised'!$C$2:$AO$7385,9,0)</f>
        <v>Never</v>
      </c>
      <c r="M1063" s="21" t="s">
        <v>2528</v>
      </c>
      <c r="N1063" s="23">
        <f>VLOOKUP(F1063,'[1]Goa Member''s Details Revised'!$C$2:$AO$7385,5,0)</f>
        <v>65000</v>
      </c>
      <c r="O1063" s="23">
        <f>VLOOKUP(F1063,'[1]Goa Member''s Details Revised'!$C$2:$AO$7385,5,0)</f>
        <v>65000</v>
      </c>
      <c r="P1063" s="23">
        <f>VLOOKUP(F1063,'[1]Goa Member''s Details Revised'!$C$2:$AO$7385,6,0)</f>
        <v>65000</v>
      </c>
      <c r="Q1063" s="23" t="str">
        <f>VLOOKUP(F1063,'[1]Goa Member''s Details Revised'!$C$2:$AO$7385,8,0)</f>
        <v>I.R.M</v>
      </c>
      <c r="R1063" s="23">
        <f t="shared" si="82"/>
        <v>0</v>
      </c>
      <c r="S1063" s="21">
        <f t="shared" si="83"/>
        <v>30</v>
      </c>
      <c r="T1063" s="23">
        <f t="shared" si="85"/>
        <v>52000</v>
      </c>
      <c r="U1063" s="23">
        <f t="shared" si="86"/>
        <v>45303.030303030304</v>
      </c>
      <c r="V1063" s="23">
        <f t="shared" si="84"/>
        <v>52000</v>
      </c>
      <c r="W1063" s="23"/>
      <c r="X1063" s="21"/>
      <c r="Y1063" s="24" t="str">
        <f>VLOOKUP(F1063,'[1]Goa Member''s Details Revised'!$C$2:$AO$7385,12,0)</f>
        <v>we send last reminder in 2013.then we did not receive any reply.</v>
      </c>
    </row>
    <row r="1064" spans="2:25" ht="30">
      <c r="B1064" s="20">
        <v>1055</v>
      </c>
      <c r="C1064" s="21"/>
      <c r="D1064" s="21" t="s">
        <v>2529</v>
      </c>
      <c r="E1064" s="21" t="s">
        <v>56</v>
      </c>
      <c r="F1064" s="21">
        <v>41036</v>
      </c>
      <c r="G1064" s="21"/>
      <c r="H1064" s="22" t="str">
        <f>VLOOKUP(F1064,'[1]Goa Member''s Details Revised'!$C$2:$AO$7385,2,0)</f>
        <v>L. N. C</v>
      </c>
      <c r="I1064" s="21">
        <v>26</v>
      </c>
      <c r="J1064" s="21" t="s">
        <v>865</v>
      </c>
      <c r="K1064" s="21">
        <v>1993</v>
      </c>
      <c r="L1064" s="22" t="str">
        <f>VLOOKUP(F1064,'[1]Goa Member''s Details Revised'!$C$2:$AO$7385,9,0)</f>
        <v>Never</v>
      </c>
      <c r="M1064" s="21" t="s">
        <v>2530</v>
      </c>
      <c r="N1064" s="23">
        <f>VLOOKUP(F1064,'[1]Goa Member''s Details Revised'!$C$2:$AO$7385,5,0)</f>
        <v>30000</v>
      </c>
      <c r="O1064" s="23">
        <f>VLOOKUP(F1064,'[1]Goa Member''s Details Revised'!$C$2:$AO$7385,5,0)</f>
        <v>30000</v>
      </c>
      <c r="P1064" s="23">
        <f>VLOOKUP(F1064,'[1]Goa Member''s Details Revised'!$C$2:$AO$7385,6,0)</f>
        <v>30000</v>
      </c>
      <c r="Q1064" s="23" t="str">
        <f>VLOOKUP(F1064,'[1]Goa Member''s Details Revised'!$C$2:$AO$7385,8,0)</f>
        <v>I.R.M</v>
      </c>
      <c r="R1064" s="23">
        <f t="shared" si="82"/>
        <v>0</v>
      </c>
      <c r="S1064" s="21">
        <f t="shared" si="83"/>
        <v>30</v>
      </c>
      <c r="T1064" s="23">
        <f t="shared" si="85"/>
        <v>24000</v>
      </c>
      <c r="U1064" s="23">
        <f t="shared" si="86"/>
        <v>20909.090909090912</v>
      </c>
      <c r="V1064" s="23">
        <f t="shared" si="84"/>
        <v>24000</v>
      </c>
      <c r="W1064" s="23"/>
      <c r="X1064" s="21"/>
      <c r="Y1064" s="24" t="str">
        <f>VLOOKUP(F1064,'[1]Goa Member''s Details Revised'!$C$2:$AO$7385,12,0)</f>
        <v>we send last reminder in 2012.then we did not receive any reply.</v>
      </c>
    </row>
    <row r="1065" spans="2:25" ht="30">
      <c r="B1065" s="20">
        <v>1056</v>
      </c>
      <c r="C1065" s="21"/>
      <c r="D1065" s="21" t="s">
        <v>2531</v>
      </c>
      <c r="E1065" s="21" t="s">
        <v>56</v>
      </c>
      <c r="F1065" s="21">
        <v>41037</v>
      </c>
      <c r="G1065" s="21"/>
      <c r="H1065" s="22" t="str">
        <f>VLOOKUP(F1065,'[1]Goa Member''s Details Revised'!$C$2:$AO$7385,2,0)</f>
        <v>L. N. C</v>
      </c>
      <c r="I1065" s="21">
        <v>29</v>
      </c>
      <c r="J1065" s="21" t="s">
        <v>865</v>
      </c>
      <c r="K1065" s="21">
        <v>1993</v>
      </c>
      <c r="L1065" s="22" t="str">
        <f>VLOOKUP(F1065,'[1]Goa Member''s Details Revised'!$C$2:$AO$7385,9,0)</f>
        <v>Never</v>
      </c>
      <c r="M1065" s="21" t="s">
        <v>2532</v>
      </c>
      <c r="N1065" s="23">
        <f>VLOOKUP(F1065,'[1]Goa Member''s Details Revised'!$C$2:$AO$7385,5,0)</f>
        <v>20900</v>
      </c>
      <c r="O1065" s="23">
        <f>VLOOKUP(F1065,'[1]Goa Member''s Details Revised'!$C$2:$AO$7385,5,0)</f>
        <v>20900</v>
      </c>
      <c r="P1065" s="23">
        <f>VLOOKUP(F1065,'[1]Goa Member''s Details Revised'!$C$2:$AO$7385,6,0)</f>
        <v>20900</v>
      </c>
      <c r="Q1065" s="23" t="str">
        <f>VLOOKUP(F1065,'[1]Goa Member''s Details Revised'!$C$2:$AO$7385,8,0)</f>
        <v>I.R.M</v>
      </c>
      <c r="R1065" s="23">
        <f t="shared" si="82"/>
        <v>0</v>
      </c>
      <c r="S1065" s="21">
        <f t="shared" si="83"/>
        <v>30</v>
      </c>
      <c r="T1065" s="23">
        <f t="shared" si="85"/>
        <v>16720</v>
      </c>
      <c r="U1065" s="23">
        <f t="shared" si="86"/>
        <v>14566.666666666668</v>
      </c>
      <c r="V1065" s="23">
        <f t="shared" si="84"/>
        <v>16720</v>
      </c>
      <c r="W1065" s="23"/>
      <c r="X1065" s="21"/>
      <c r="Y1065" s="24" t="str">
        <f>VLOOKUP(F1065,'[1]Goa Member''s Details Revised'!$C$2:$AO$7385,12,0)</f>
        <v>we send last reminder in 2012.then we did not receive any reply.</v>
      </c>
    </row>
    <row r="1066" spans="2:25" ht="30">
      <c r="B1066" s="20">
        <v>1057</v>
      </c>
      <c r="C1066" s="21"/>
      <c r="D1066" s="21" t="s">
        <v>2533</v>
      </c>
      <c r="E1066" s="21" t="s">
        <v>56</v>
      </c>
      <c r="F1066" s="21">
        <v>41039</v>
      </c>
      <c r="G1066" s="21"/>
      <c r="H1066" s="22" t="str">
        <f>VLOOKUP(F1066,'[1]Goa Member''s Details Revised'!$C$2:$AO$7385,2,0)</f>
        <v>L. N. C</v>
      </c>
      <c r="I1066" s="21">
        <v>30</v>
      </c>
      <c r="J1066" s="21" t="s">
        <v>865</v>
      </c>
      <c r="K1066" s="21">
        <v>1993</v>
      </c>
      <c r="L1066" s="22" t="str">
        <f>VLOOKUP(F1066,'[1]Goa Member''s Details Revised'!$C$2:$AO$7385,9,0)</f>
        <v>Never</v>
      </c>
      <c r="M1066" s="21" t="s">
        <v>2534</v>
      </c>
      <c r="N1066" s="23">
        <f>VLOOKUP(F1066,'[1]Goa Member''s Details Revised'!$C$2:$AO$7385,5,0)</f>
        <v>30000</v>
      </c>
      <c r="O1066" s="23">
        <f>VLOOKUP(F1066,'[1]Goa Member''s Details Revised'!$C$2:$AO$7385,5,0)</f>
        <v>30000</v>
      </c>
      <c r="P1066" s="23">
        <f>VLOOKUP(F1066,'[1]Goa Member''s Details Revised'!$C$2:$AO$7385,6,0)</f>
        <v>30000</v>
      </c>
      <c r="Q1066" s="23" t="str">
        <f>VLOOKUP(F1066,'[1]Goa Member''s Details Revised'!$C$2:$AO$7385,8,0)</f>
        <v>I.R.M</v>
      </c>
      <c r="R1066" s="23">
        <f t="shared" si="82"/>
        <v>0</v>
      </c>
      <c r="S1066" s="21">
        <f t="shared" si="83"/>
        <v>30</v>
      </c>
      <c r="T1066" s="23">
        <f t="shared" si="85"/>
        <v>24000</v>
      </c>
      <c r="U1066" s="23">
        <f t="shared" si="86"/>
        <v>20909.090909090912</v>
      </c>
      <c r="V1066" s="23">
        <f t="shared" si="84"/>
        <v>24000</v>
      </c>
      <c r="W1066" s="23"/>
      <c r="X1066" s="21"/>
      <c r="Y1066" s="24" t="str">
        <f>VLOOKUP(F1066,'[1]Goa Member''s Details Revised'!$C$2:$AO$7385,12,0)</f>
        <v>we send last reminder in 2012.then we did not receive any reply.</v>
      </c>
    </row>
    <row r="1067" spans="2:25">
      <c r="B1067" s="20">
        <v>1058</v>
      </c>
      <c r="C1067" s="21"/>
      <c r="D1067" s="21" t="s">
        <v>2535</v>
      </c>
      <c r="E1067" s="21" t="s">
        <v>56</v>
      </c>
      <c r="F1067" s="21">
        <v>41042</v>
      </c>
      <c r="G1067" s="21"/>
      <c r="H1067" s="22" t="str">
        <f>VLOOKUP(F1067,'[1]Goa Member''s Details Revised'!$C$2:$AO$7385,2,0)</f>
        <v>L. N. C</v>
      </c>
      <c r="I1067" s="21">
        <v>14</v>
      </c>
      <c r="J1067" s="21" t="s">
        <v>58</v>
      </c>
      <c r="K1067" s="21">
        <v>1993</v>
      </c>
      <c r="L1067" s="22" t="str">
        <f>VLOOKUP(F1067,'[1]Goa Member''s Details Revised'!$C$2:$AO$7385,9,0)</f>
        <v>Never</v>
      </c>
      <c r="M1067" s="21" t="s">
        <v>2536</v>
      </c>
      <c r="N1067" s="23">
        <f>VLOOKUP(F1067,'[1]Goa Member''s Details Revised'!$C$2:$AO$7385,5,0)</f>
        <v>22000</v>
      </c>
      <c r="O1067" s="23">
        <f>VLOOKUP(F1067,'[1]Goa Member''s Details Revised'!$C$2:$AO$7385,5,0)</f>
        <v>22000</v>
      </c>
      <c r="P1067" s="23">
        <f>VLOOKUP(F1067,'[1]Goa Member''s Details Revised'!$C$2:$AO$7385,6,0)</f>
        <v>6600</v>
      </c>
      <c r="Q1067" s="23" t="str">
        <f>VLOOKUP(F1067,'[1]Goa Member''s Details Revised'!$C$2:$AO$7385,8,0)</f>
        <v>Outstanding</v>
      </c>
      <c r="R1067" s="23">
        <f t="shared" si="82"/>
        <v>15400</v>
      </c>
      <c r="S1067" s="21">
        <f t="shared" si="83"/>
        <v>30</v>
      </c>
      <c r="T1067" s="23">
        <f t="shared" si="85"/>
        <v>5280</v>
      </c>
      <c r="U1067" s="23">
        <f t="shared" si="86"/>
        <v>4600</v>
      </c>
      <c r="V1067" s="23">
        <f t="shared" si="84"/>
        <v>2200</v>
      </c>
      <c r="W1067" s="23"/>
      <c r="X1067" s="21"/>
      <c r="Y1067" s="24" t="str">
        <f>VLOOKUP(F1067,'[1]Goa Member''s Details Revised'!$C$2:$AO$7385,12,0)</f>
        <v>last communication 94. (Outstanding Rs. 15400/-)</v>
      </c>
    </row>
    <row r="1068" spans="2:25">
      <c r="B1068" s="20">
        <v>1059</v>
      </c>
      <c r="C1068" s="21"/>
      <c r="D1068" s="21" t="s">
        <v>2537</v>
      </c>
      <c r="E1068" s="21" t="s">
        <v>56</v>
      </c>
      <c r="F1068" s="21">
        <v>41044</v>
      </c>
      <c r="G1068" s="21"/>
      <c r="H1068" s="22" t="str">
        <f>VLOOKUP(F1068,'[1]Goa Member''s Details Revised'!$C$2:$AO$7385,2,0)</f>
        <v>L. N. C</v>
      </c>
      <c r="I1068" s="21">
        <v>14</v>
      </c>
      <c r="J1068" s="21" t="s">
        <v>58</v>
      </c>
      <c r="K1068" s="21">
        <v>1993</v>
      </c>
      <c r="L1068" s="22" t="str">
        <f>VLOOKUP(F1068,'[1]Goa Member''s Details Revised'!$C$2:$AO$7385,9,0)</f>
        <v>Never</v>
      </c>
      <c r="M1068" s="21" t="s">
        <v>2538</v>
      </c>
      <c r="N1068" s="23">
        <f>VLOOKUP(F1068,'[1]Goa Member''s Details Revised'!$C$2:$AO$7385,5,0)</f>
        <v>22000</v>
      </c>
      <c r="O1068" s="23">
        <f>VLOOKUP(F1068,'[1]Goa Member''s Details Revised'!$C$2:$AO$7385,5,0)</f>
        <v>22000</v>
      </c>
      <c r="P1068" s="23">
        <f>VLOOKUP(F1068,'[1]Goa Member''s Details Revised'!$C$2:$AO$7385,6,0)</f>
        <v>22000</v>
      </c>
      <c r="Q1068" s="23" t="str">
        <f>VLOOKUP(F1068,'[1]Goa Member''s Details Revised'!$C$2:$AO$7385,8,0)</f>
        <v>I.R.M</v>
      </c>
      <c r="R1068" s="23">
        <f t="shared" si="82"/>
        <v>0</v>
      </c>
      <c r="S1068" s="21">
        <f t="shared" si="83"/>
        <v>30</v>
      </c>
      <c r="T1068" s="23">
        <f t="shared" si="85"/>
        <v>17600</v>
      </c>
      <c r="U1068" s="23">
        <f t="shared" si="86"/>
        <v>15333.333333333332</v>
      </c>
      <c r="V1068" s="23">
        <f t="shared" si="84"/>
        <v>17600</v>
      </c>
      <c r="W1068" s="23"/>
      <c r="X1068" s="21"/>
      <c r="Y1068" s="24" t="str">
        <f>VLOOKUP(F1068,'[1]Goa Member''s Details Revised'!$C$2:$AO$7385,12,0)</f>
        <v>last communication 08</v>
      </c>
    </row>
    <row r="1069" spans="2:25">
      <c r="B1069" s="20">
        <v>1060</v>
      </c>
      <c r="C1069" s="21"/>
      <c r="D1069" s="21" t="s">
        <v>2539</v>
      </c>
      <c r="E1069" s="21" t="s">
        <v>56</v>
      </c>
      <c r="F1069" s="21">
        <v>41047</v>
      </c>
      <c r="G1069" s="21"/>
      <c r="H1069" s="22" t="str">
        <f>VLOOKUP(F1069,'[1]Goa Member''s Details Revised'!$C$2:$AO$7385,2,0)</f>
        <v>L. N. C</v>
      </c>
      <c r="I1069" s="21">
        <v>23</v>
      </c>
      <c r="J1069" s="21" t="s">
        <v>58</v>
      </c>
      <c r="K1069" s="21">
        <v>1993</v>
      </c>
      <c r="L1069" s="22" t="str">
        <f>VLOOKUP(F1069,'[1]Goa Member''s Details Revised'!$C$2:$AO$7385,9,0)</f>
        <v>Never</v>
      </c>
      <c r="M1069" s="21" t="s">
        <v>2540</v>
      </c>
      <c r="N1069" s="23">
        <f>VLOOKUP(F1069,'[1]Goa Member''s Details Revised'!$C$2:$AO$7385,5,0)</f>
        <v>22000</v>
      </c>
      <c r="O1069" s="23">
        <f>VLOOKUP(F1069,'[1]Goa Member''s Details Revised'!$C$2:$AO$7385,5,0)</f>
        <v>22000</v>
      </c>
      <c r="P1069" s="23">
        <f>VLOOKUP(F1069,'[1]Goa Member''s Details Revised'!$C$2:$AO$7385,6,0)</f>
        <v>6600</v>
      </c>
      <c r="Q1069" s="23" t="str">
        <f>VLOOKUP(F1069,'[1]Goa Member''s Details Revised'!$C$2:$AO$7385,8,0)</f>
        <v>Outstanding</v>
      </c>
      <c r="R1069" s="23">
        <f t="shared" si="82"/>
        <v>15400</v>
      </c>
      <c r="S1069" s="21">
        <f t="shared" si="83"/>
        <v>30</v>
      </c>
      <c r="T1069" s="23">
        <f t="shared" si="85"/>
        <v>5280</v>
      </c>
      <c r="U1069" s="23">
        <f t="shared" si="86"/>
        <v>4600</v>
      </c>
      <c r="V1069" s="23">
        <f t="shared" si="84"/>
        <v>2200</v>
      </c>
      <c r="W1069" s="23"/>
      <c r="X1069" s="21"/>
      <c r="Y1069" s="24" t="str">
        <f>VLOOKUP(F1069,'[1]Goa Member''s Details Revised'!$C$2:$AO$7385,12,0)</f>
        <v>As POD last communication 07(Outstanding Rs. 15400/-)</v>
      </c>
    </row>
    <row r="1070" spans="2:25">
      <c r="B1070" s="20">
        <v>1061</v>
      </c>
      <c r="C1070" s="21"/>
      <c r="D1070" s="21" t="s">
        <v>2541</v>
      </c>
      <c r="E1070" s="21" t="s">
        <v>56</v>
      </c>
      <c r="F1070" s="21">
        <v>41048</v>
      </c>
      <c r="G1070" s="21"/>
      <c r="H1070" s="22" t="str">
        <f>VLOOKUP(F1070,'[1]Goa Member''s Details Revised'!$C$2:$AO$7385,2,0)</f>
        <v>L. N. C</v>
      </c>
      <c r="I1070" s="21">
        <v>29</v>
      </c>
      <c r="J1070" s="21" t="s">
        <v>58</v>
      </c>
      <c r="K1070" s="21">
        <v>1993</v>
      </c>
      <c r="L1070" s="22">
        <f>VLOOKUP(F1070,'[1]Goa Member''s Details Revised'!$C$2:$AO$7385,9,0)</f>
        <v>2012</v>
      </c>
      <c r="M1070" s="21" t="s">
        <v>2542</v>
      </c>
      <c r="N1070" s="23">
        <f>VLOOKUP(F1070,'[1]Goa Member''s Details Revised'!$C$2:$AO$7385,5,0)</f>
        <v>22000</v>
      </c>
      <c r="O1070" s="23">
        <f>VLOOKUP(F1070,'[1]Goa Member''s Details Revised'!$C$2:$AO$7385,5,0)</f>
        <v>22000</v>
      </c>
      <c r="P1070" s="23">
        <f>VLOOKUP(F1070,'[1]Goa Member''s Details Revised'!$C$2:$AO$7385,6,0)</f>
        <v>22000</v>
      </c>
      <c r="Q1070" s="23" t="str">
        <f>VLOOKUP(F1070,'[1]Goa Member''s Details Revised'!$C$2:$AO$7385,8,0)</f>
        <v>R.M</v>
      </c>
      <c r="R1070" s="23">
        <f t="shared" si="82"/>
        <v>0</v>
      </c>
      <c r="S1070" s="21">
        <f t="shared" si="83"/>
        <v>30</v>
      </c>
      <c r="T1070" s="23">
        <f t="shared" si="85"/>
        <v>17600</v>
      </c>
      <c r="U1070" s="23">
        <f t="shared" si="86"/>
        <v>15333.333333333332</v>
      </c>
      <c r="V1070" s="23">
        <f t="shared" si="84"/>
        <v>17600</v>
      </c>
      <c r="W1070" s="23"/>
      <c r="X1070" s="21"/>
      <c r="Y1070" s="24" t="str">
        <f>VLOOKUP(F1070,'[1]Goa Member''s Details Revised'!$C$2:$AO$7385,12,0)</f>
        <v>last communicaton 02/04/2016</v>
      </c>
    </row>
    <row r="1071" spans="2:25" ht="30">
      <c r="B1071" s="20">
        <v>1062</v>
      </c>
      <c r="C1071" s="21"/>
      <c r="D1071" s="21" t="s">
        <v>2543</v>
      </c>
      <c r="E1071" s="21" t="s">
        <v>56</v>
      </c>
      <c r="F1071" s="21">
        <v>41052</v>
      </c>
      <c r="G1071" s="21"/>
      <c r="H1071" s="22" t="str">
        <f>VLOOKUP(F1071,'[1]Goa Member''s Details Revised'!$C$2:$AO$7385,2,0)</f>
        <v>L. N. C</v>
      </c>
      <c r="I1071" s="21">
        <v>9</v>
      </c>
      <c r="J1071" s="21" t="s">
        <v>65</v>
      </c>
      <c r="K1071" s="21">
        <v>1994</v>
      </c>
      <c r="L1071" s="22" t="str">
        <f>VLOOKUP(F1071,'[1]Goa Member''s Details Revised'!$C$2:$AO$7385,9,0)</f>
        <v>Never</v>
      </c>
      <c r="M1071" s="21" t="s">
        <v>2544</v>
      </c>
      <c r="N1071" s="23">
        <f>VLOOKUP(F1071,'[1]Goa Member''s Details Revised'!$C$2:$AO$7385,5,0)</f>
        <v>22000</v>
      </c>
      <c r="O1071" s="23">
        <f>VLOOKUP(F1071,'[1]Goa Member''s Details Revised'!$C$2:$AO$7385,5,0)</f>
        <v>22000</v>
      </c>
      <c r="P1071" s="23">
        <f>VLOOKUP(F1071,'[1]Goa Member''s Details Revised'!$C$2:$AO$7385,6,0)</f>
        <v>22000</v>
      </c>
      <c r="Q1071" s="23" t="str">
        <f>VLOOKUP(F1071,'[1]Goa Member''s Details Revised'!$C$2:$AO$7385,8,0)</f>
        <v>I.R.M</v>
      </c>
      <c r="R1071" s="23">
        <f t="shared" si="82"/>
        <v>0</v>
      </c>
      <c r="S1071" s="21">
        <f t="shared" si="83"/>
        <v>29</v>
      </c>
      <c r="T1071" s="23">
        <f t="shared" si="85"/>
        <v>17600</v>
      </c>
      <c r="U1071" s="23">
        <f t="shared" si="86"/>
        <v>15555.555555555555</v>
      </c>
      <c r="V1071" s="23">
        <f t="shared" si="84"/>
        <v>17600</v>
      </c>
      <c r="W1071" s="23"/>
      <c r="X1071" s="21"/>
      <c r="Y1071" s="24" t="str">
        <f>VLOOKUP(F1071,'[1]Goa Member''s Details Revised'!$C$2:$AO$7385,12,0)</f>
        <v>we send last reminder in 2012.then we did not receive any reply.</v>
      </c>
    </row>
    <row r="1072" spans="2:25" ht="30">
      <c r="B1072" s="20">
        <v>1063</v>
      </c>
      <c r="C1072" s="21"/>
      <c r="D1072" s="21" t="s">
        <v>2545</v>
      </c>
      <c r="E1072" s="21" t="s">
        <v>56</v>
      </c>
      <c r="F1072" s="21">
        <v>41053</v>
      </c>
      <c r="G1072" s="21"/>
      <c r="H1072" s="22" t="str">
        <f>VLOOKUP(F1072,'[1]Goa Member''s Details Revised'!$C$2:$AO$7385,2,0)</f>
        <v>L. N. C</v>
      </c>
      <c r="I1072" s="21">
        <v>14</v>
      </c>
      <c r="J1072" s="21" t="s">
        <v>65</v>
      </c>
      <c r="K1072" s="21">
        <v>1994</v>
      </c>
      <c r="L1072" s="22" t="str">
        <f>VLOOKUP(F1072,'[1]Goa Member''s Details Revised'!$C$2:$AO$7385,9,0)</f>
        <v>Never</v>
      </c>
      <c r="M1072" s="21" t="s">
        <v>2546</v>
      </c>
      <c r="N1072" s="23">
        <f>VLOOKUP(F1072,'[1]Goa Member''s Details Revised'!$C$2:$AO$7385,5,0)</f>
        <v>22000</v>
      </c>
      <c r="O1072" s="23">
        <f>VLOOKUP(F1072,'[1]Goa Member''s Details Revised'!$C$2:$AO$7385,5,0)</f>
        <v>22000</v>
      </c>
      <c r="P1072" s="23">
        <f>VLOOKUP(F1072,'[1]Goa Member''s Details Revised'!$C$2:$AO$7385,6,0)</f>
        <v>22000</v>
      </c>
      <c r="Q1072" s="23" t="str">
        <f>VLOOKUP(F1072,'[1]Goa Member''s Details Revised'!$C$2:$AO$7385,8,0)</f>
        <v>I.R.M</v>
      </c>
      <c r="R1072" s="23">
        <f t="shared" si="82"/>
        <v>0</v>
      </c>
      <c r="S1072" s="21">
        <f t="shared" si="83"/>
        <v>29</v>
      </c>
      <c r="T1072" s="23">
        <f t="shared" si="85"/>
        <v>17600</v>
      </c>
      <c r="U1072" s="23">
        <f t="shared" si="86"/>
        <v>15555.555555555555</v>
      </c>
      <c r="V1072" s="23">
        <f t="shared" si="84"/>
        <v>17600</v>
      </c>
      <c r="W1072" s="23"/>
      <c r="X1072" s="21"/>
      <c r="Y1072" s="24" t="str">
        <f>VLOOKUP(F1072,'[1]Goa Member''s Details Revised'!$C$2:$AO$7385,12,0)</f>
        <v>we send last reminder in 2012.then we did not receive any reply.</v>
      </c>
    </row>
    <row r="1073" spans="2:25" ht="30">
      <c r="B1073" s="20">
        <v>1064</v>
      </c>
      <c r="C1073" s="21"/>
      <c r="D1073" s="21" t="s">
        <v>2547</v>
      </c>
      <c r="E1073" s="21" t="s">
        <v>56</v>
      </c>
      <c r="F1073" s="21">
        <v>41054</v>
      </c>
      <c r="G1073" s="21"/>
      <c r="H1073" s="22" t="str">
        <f>VLOOKUP(F1073,'[1]Goa Member''s Details Revised'!$C$2:$AO$7385,2,0)</f>
        <v>L. N. C</v>
      </c>
      <c r="I1073" s="21">
        <v>17</v>
      </c>
      <c r="J1073" s="21" t="s">
        <v>65</v>
      </c>
      <c r="K1073" s="21">
        <v>1994</v>
      </c>
      <c r="L1073" s="22" t="str">
        <f>VLOOKUP(F1073,'[1]Goa Member''s Details Revised'!$C$2:$AO$7385,9,0)</f>
        <v>Never</v>
      </c>
      <c r="M1073" s="21" t="s">
        <v>2548</v>
      </c>
      <c r="N1073" s="23">
        <f>VLOOKUP(F1073,'[1]Goa Member''s Details Revised'!$C$2:$AO$7385,5,0)</f>
        <v>65000</v>
      </c>
      <c r="O1073" s="23">
        <f>VLOOKUP(F1073,'[1]Goa Member''s Details Revised'!$C$2:$AO$7385,5,0)</f>
        <v>65000</v>
      </c>
      <c r="P1073" s="23" t="str">
        <f>VLOOKUP(F1073,'[1]Goa Member''s Details Revised'!$C$2:$AO$7385,6,0)</f>
        <v>64,592</v>
      </c>
      <c r="Q1073" s="23" t="str">
        <f>VLOOKUP(F1073,'[1]Goa Member''s Details Revised'!$C$2:$AO$7385,8,0)</f>
        <v>I.R.M</v>
      </c>
      <c r="R1073" s="23">
        <f t="shared" si="82"/>
        <v>408</v>
      </c>
      <c r="S1073" s="21">
        <f t="shared" si="83"/>
        <v>29</v>
      </c>
      <c r="T1073" s="23">
        <f t="shared" si="85"/>
        <v>51673.599999999999</v>
      </c>
      <c r="U1073" s="23">
        <f t="shared" si="86"/>
        <v>45671.111111111109</v>
      </c>
      <c r="V1073" s="23">
        <f t="shared" si="84"/>
        <v>51592</v>
      </c>
      <c r="W1073" s="23"/>
      <c r="X1073" s="21"/>
      <c r="Y1073" s="24" t="str">
        <f>VLOOKUP(F1073,'[1]Goa Member''s Details Revised'!$C$2:$AO$7385,12,0)</f>
        <v>we send last reminder in 2012.then we did not receive any reply.</v>
      </c>
    </row>
    <row r="1074" spans="2:25">
      <c r="B1074" s="20">
        <v>1065</v>
      </c>
      <c r="C1074" s="21"/>
      <c r="D1074" s="21" t="s">
        <v>2549</v>
      </c>
      <c r="E1074" s="21" t="s">
        <v>56</v>
      </c>
      <c r="F1074" s="21">
        <v>41055</v>
      </c>
      <c r="G1074" s="21"/>
      <c r="H1074" s="22" t="str">
        <f>VLOOKUP(F1074,'[1]Goa Member''s Details Revised'!$C$2:$AO$7385,2,0)</f>
        <v>L. N. C</v>
      </c>
      <c r="I1074" s="21">
        <v>13</v>
      </c>
      <c r="J1074" s="21" t="s">
        <v>65</v>
      </c>
      <c r="K1074" s="21">
        <v>1994</v>
      </c>
      <c r="L1074" s="22">
        <f>VLOOKUP(F1074,'[1]Goa Member''s Details Revised'!$C$2:$AO$7385,9,0)</f>
        <v>2014</v>
      </c>
      <c r="M1074" s="21" t="s">
        <v>2550</v>
      </c>
      <c r="N1074" s="23">
        <f>VLOOKUP(F1074,'[1]Goa Member''s Details Revised'!$C$2:$AO$7385,5,0)</f>
        <v>22000</v>
      </c>
      <c r="O1074" s="23">
        <f>VLOOKUP(F1074,'[1]Goa Member''s Details Revised'!$C$2:$AO$7385,5,0)</f>
        <v>22000</v>
      </c>
      <c r="P1074" s="23">
        <f>VLOOKUP(F1074,'[1]Goa Member''s Details Revised'!$C$2:$AO$7385,6,0)</f>
        <v>22000</v>
      </c>
      <c r="Q1074" s="23" t="str">
        <f>VLOOKUP(F1074,'[1]Goa Member''s Details Revised'!$C$2:$AO$7385,8,0)</f>
        <v>R.M</v>
      </c>
      <c r="R1074" s="23">
        <f t="shared" si="82"/>
        <v>0</v>
      </c>
      <c r="S1074" s="21">
        <f t="shared" si="83"/>
        <v>29</v>
      </c>
      <c r="T1074" s="23">
        <f t="shared" si="85"/>
        <v>17600</v>
      </c>
      <c r="U1074" s="23">
        <f t="shared" si="86"/>
        <v>15555.555555555555</v>
      </c>
      <c r="V1074" s="23">
        <f t="shared" si="84"/>
        <v>17600</v>
      </c>
      <c r="W1074" s="23"/>
      <c r="X1074" s="21"/>
      <c r="Y1074" s="24" t="str">
        <f>VLOOKUP(F1074,'[1]Goa Member''s Details Revised'!$C$2:$AO$7385,12,0)</f>
        <v>surrender letter details send on 23/08/2022</v>
      </c>
    </row>
    <row r="1075" spans="2:25" ht="30">
      <c r="B1075" s="20">
        <v>1066</v>
      </c>
      <c r="C1075" s="21"/>
      <c r="D1075" s="21" t="s">
        <v>2551</v>
      </c>
      <c r="E1075" s="21" t="s">
        <v>56</v>
      </c>
      <c r="F1075" s="21">
        <v>41058</v>
      </c>
      <c r="G1075" s="21"/>
      <c r="H1075" s="22" t="str">
        <f>VLOOKUP(F1075,'[1]Goa Member''s Details Revised'!$C$2:$AO$7385,2,0)</f>
        <v>L. N. C</v>
      </c>
      <c r="I1075" s="21">
        <v>21</v>
      </c>
      <c r="J1075" s="21" t="s">
        <v>65</v>
      </c>
      <c r="K1075" s="21">
        <v>1994</v>
      </c>
      <c r="L1075" s="22" t="str">
        <f>VLOOKUP(F1075,'[1]Goa Member''s Details Revised'!$C$2:$AO$7385,9,0)</f>
        <v>Never</v>
      </c>
      <c r="M1075" s="21" t="s">
        <v>2552</v>
      </c>
      <c r="N1075" s="23">
        <f>VLOOKUP(F1075,'[1]Goa Member''s Details Revised'!$C$2:$AO$7385,5,0)</f>
        <v>22000</v>
      </c>
      <c r="O1075" s="23">
        <f>VLOOKUP(F1075,'[1]Goa Member''s Details Revised'!$C$2:$AO$7385,5,0)</f>
        <v>22000</v>
      </c>
      <c r="P1075" s="23">
        <f>VLOOKUP(F1075,'[1]Goa Member''s Details Revised'!$C$2:$AO$7385,6,0)</f>
        <v>22000</v>
      </c>
      <c r="Q1075" s="23" t="str">
        <f>VLOOKUP(F1075,'[1]Goa Member''s Details Revised'!$C$2:$AO$7385,8,0)</f>
        <v>I.R.M</v>
      </c>
      <c r="R1075" s="23">
        <f t="shared" si="82"/>
        <v>0</v>
      </c>
      <c r="S1075" s="21">
        <f t="shared" si="83"/>
        <v>29</v>
      </c>
      <c r="T1075" s="23">
        <f t="shared" si="85"/>
        <v>17600</v>
      </c>
      <c r="U1075" s="23">
        <f t="shared" si="86"/>
        <v>15555.555555555555</v>
      </c>
      <c r="V1075" s="23">
        <f t="shared" si="84"/>
        <v>17600</v>
      </c>
      <c r="W1075" s="23"/>
      <c r="X1075" s="21"/>
      <c r="Y1075" s="24" t="str">
        <f>VLOOKUP(F1075,'[1]Goa Member''s Details Revised'!$C$2:$AO$7385,12,0)</f>
        <v>we send last reminder in 2012.then we did not receive any reply.</v>
      </c>
    </row>
    <row r="1076" spans="2:25">
      <c r="B1076" s="20">
        <v>1067</v>
      </c>
      <c r="C1076" s="21"/>
      <c r="D1076" s="21" t="s">
        <v>2553</v>
      </c>
      <c r="E1076" s="21" t="s">
        <v>56</v>
      </c>
      <c r="F1076" s="21">
        <v>41059</v>
      </c>
      <c r="G1076" s="21"/>
      <c r="H1076" s="22" t="str">
        <f>VLOOKUP(F1076,'[1]Goa Member''s Details Revised'!$C$2:$AO$7385,2,0)</f>
        <v>L. N. C</v>
      </c>
      <c r="I1076" s="21">
        <v>22</v>
      </c>
      <c r="J1076" s="21" t="s">
        <v>65</v>
      </c>
      <c r="K1076" s="21">
        <v>1994</v>
      </c>
      <c r="L1076" s="22" t="str">
        <f>VLOOKUP(F1076,'[1]Goa Member''s Details Revised'!$C$2:$AO$7385,9,0)</f>
        <v>Never</v>
      </c>
      <c r="M1076" s="21" t="s">
        <v>2554</v>
      </c>
      <c r="N1076" s="23">
        <f>VLOOKUP(F1076,'[1]Goa Member''s Details Revised'!$C$2:$AO$7385,5,0)</f>
        <v>65000</v>
      </c>
      <c r="O1076" s="23">
        <f>VLOOKUP(F1076,'[1]Goa Member''s Details Revised'!$C$2:$AO$7385,5,0)</f>
        <v>65000</v>
      </c>
      <c r="P1076" s="23">
        <f>VLOOKUP(F1076,'[1]Goa Member''s Details Revised'!$C$2:$AO$7385,6,0)</f>
        <v>65000</v>
      </c>
      <c r="Q1076" s="23" t="str">
        <f>VLOOKUP(F1076,'[1]Goa Member''s Details Revised'!$C$2:$AO$7385,8,0)</f>
        <v>I.R.M</v>
      </c>
      <c r="R1076" s="23">
        <f t="shared" si="82"/>
        <v>0</v>
      </c>
      <c r="S1076" s="21">
        <f t="shared" si="83"/>
        <v>29</v>
      </c>
      <c r="T1076" s="23">
        <f t="shared" si="85"/>
        <v>52000</v>
      </c>
      <c r="U1076" s="23">
        <f t="shared" si="86"/>
        <v>45959.595959595958</v>
      </c>
      <c r="V1076" s="23">
        <f t="shared" si="84"/>
        <v>52000</v>
      </c>
      <c r="W1076" s="23"/>
      <c r="X1076" s="21"/>
      <c r="Y1076" s="24" t="str">
        <f>VLOOKUP(F1076,'[1]Goa Member''s Details Revised'!$C$2:$AO$7385,12,0)</f>
        <v>after 1994 no communication till date</v>
      </c>
    </row>
    <row r="1077" spans="2:25">
      <c r="B1077" s="20">
        <v>1068</v>
      </c>
      <c r="C1077" s="21"/>
      <c r="D1077" s="21" t="s">
        <v>2555</v>
      </c>
      <c r="E1077" s="21" t="s">
        <v>56</v>
      </c>
      <c r="F1077" s="21">
        <v>41061</v>
      </c>
      <c r="G1077" s="21"/>
      <c r="H1077" s="22" t="str">
        <f>VLOOKUP(F1077,'[1]Goa Member''s Details Revised'!$C$2:$AO$7385,2,0)</f>
        <v>L. N. C</v>
      </c>
      <c r="I1077" s="21">
        <v>29</v>
      </c>
      <c r="J1077" s="21" t="s">
        <v>65</v>
      </c>
      <c r="K1077" s="21">
        <v>1994</v>
      </c>
      <c r="L1077" s="22" t="str">
        <f>VLOOKUP(F1077,'[1]Goa Member''s Details Revised'!$C$2:$AO$7385,9,0)</f>
        <v>Never</v>
      </c>
      <c r="M1077" s="21" t="s">
        <v>2556</v>
      </c>
      <c r="N1077" s="23">
        <f>VLOOKUP(F1077,'[1]Goa Member''s Details Revised'!$C$2:$AO$7385,5,0)</f>
        <v>22000</v>
      </c>
      <c r="O1077" s="23">
        <f>VLOOKUP(F1077,'[1]Goa Member''s Details Revised'!$C$2:$AO$7385,5,0)</f>
        <v>22000</v>
      </c>
      <c r="P1077" s="23">
        <f>VLOOKUP(F1077,'[1]Goa Member''s Details Revised'!$C$2:$AO$7385,6,0)</f>
        <v>22000</v>
      </c>
      <c r="Q1077" s="23" t="str">
        <f>VLOOKUP(F1077,'[1]Goa Member''s Details Revised'!$C$2:$AO$7385,8,0)</f>
        <v>I.R.M</v>
      </c>
      <c r="R1077" s="23">
        <f t="shared" si="82"/>
        <v>0</v>
      </c>
      <c r="S1077" s="21">
        <f t="shared" si="83"/>
        <v>29</v>
      </c>
      <c r="T1077" s="23">
        <f t="shared" si="85"/>
        <v>17600</v>
      </c>
      <c r="U1077" s="23">
        <f t="shared" si="86"/>
        <v>15555.555555555555</v>
      </c>
      <c r="V1077" s="23">
        <f t="shared" si="84"/>
        <v>17600</v>
      </c>
      <c r="W1077" s="23"/>
      <c r="X1077" s="21"/>
      <c r="Y1077" s="24" t="str">
        <f>VLOOKUP(F1077,'[1]Goa Member''s Details Revised'!$C$2:$AO$7385,12,0)</f>
        <v>last communication 00</v>
      </c>
    </row>
    <row r="1078" spans="2:25">
      <c r="B1078" s="20">
        <v>1069</v>
      </c>
      <c r="C1078" s="21"/>
      <c r="D1078" s="21" t="s">
        <v>2557</v>
      </c>
      <c r="E1078" s="21" t="s">
        <v>56</v>
      </c>
      <c r="F1078" s="21">
        <v>41062</v>
      </c>
      <c r="G1078" s="21"/>
      <c r="H1078" s="22" t="str">
        <f>VLOOKUP(F1078,'[1]Goa Member''s Details Revised'!$C$2:$AO$7385,2,0)</f>
        <v>L. N. C</v>
      </c>
      <c r="I1078" s="21">
        <v>26</v>
      </c>
      <c r="J1078" s="21" t="s">
        <v>65</v>
      </c>
      <c r="K1078" s="21">
        <v>1994</v>
      </c>
      <c r="L1078" s="22">
        <f>VLOOKUP(F1078,'[1]Goa Member''s Details Revised'!$C$2:$AO$7385,9,0)</f>
        <v>2008</v>
      </c>
      <c r="M1078" s="21" t="s">
        <v>2558</v>
      </c>
      <c r="N1078" s="23">
        <f>VLOOKUP(F1078,'[1]Goa Member''s Details Revised'!$C$2:$AO$7385,5,0)</f>
        <v>22000</v>
      </c>
      <c r="O1078" s="23">
        <f>VLOOKUP(F1078,'[1]Goa Member''s Details Revised'!$C$2:$AO$7385,5,0)</f>
        <v>22000</v>
      </c>
      <c r="P1078" s="23">
        <f>VLOOKUP(F1078,'[1]Goa Member''s Details Revised'!$C$2:$AO$7385,6,0)</f>
        <v>22000</v>
      </c>
      <c r="Q1078" s="23" t="str">
        <f>VLOOKUP(F1078,'[1]Goa Member''s Details Revised'!$C$2:$AO$7385,8,0)</f>
        <v>R.M</v>
      </c>
      <c r="R1078" s="23">
        <f t="shared" si="82"/>
        <v>0</v>
      </c>
      <c r="S1078" s="21">
        <f t="shared" si="83"/>
        <v>29</v>
      </c>
      <c r="T1078" s="23">
        <f t="shared" si="85"/>
        <v>17600</v>
      </c>
      <c r="U1078" s="23">
        <f t="shared" si="86"/>
        <v>15555.555555555555</v>
      </c>
      <c r="V1078" s="23">
        <f t="shared" si="84"/>
        <v>17600</v>
      </c>
      <c r="W1078" s="23"/>
      <c r="X1078" s="21"/>
      <c r="Y1078" s="24" t="str">
        <f>VLOOKUP(F1078,'[1]Goa Member''s Details Revised'!$C$2:$AO$7385,12,0)</f>
        <v>No reminder send so last communication 10</v>
      </c>
    </row>
    <row r="1079" spans="2:25" ht="30">
      <c r="B1079" s="20">
        <v>1070</v>
      </c>
      <c r="C1079" s="21"/>
      <c r="D1079" s="21" t="s">
        <v>2559</v>
      </c>
      <c r="E1079" s="21" t="s">
        <v>56</v>
      </c>
      <c r="F1079" s="21">
        <v>41063</v>
      </c>
      <c r="G1079" s="21"/>
      <c r="H1079" s="22" t="str">
        <f>VLOOKUP(F1079,'[1]Goa Member''s Details Revised'!$C$2:$AO$7385,2,0)</f>
        <v>L. N. C</v>
      </c>
      <c r="I1079" s="21">
        <v>29</v>
      </c>
      <c r="J1079" s="21" t="s">
        <v>65</v>
      </c>
      <c r="K1079" s="21">
        <v>1994</v>
      </c>
      <c r="L1079" s="22" t="str">
        <f>VLOOKUP(F1079,'[1]Goa Member''s Details Revised'!$C$2:$AO$7385,9,0)</f>
        <v>Never</v>
      </c>
      <c r="M1079" s="21" t="s">
        <v>2560</v>
      </c>
      <c r="N1079" s="23">
        <f>VLOOKUP(F1079,'[1]Goa Member''s Details Revised'!$C$2:$AO$7385,5,0)</f>
        <v>22000</v>
      </c>
      <c r="O1079" s="23">
        <f>VLOOKUP(F1079,'[1]Goa Member''s Details Revised'!$C$2:$AO$7385,5,0)</f>
        <v>22000</v>
      </c>
      <c r="P1079" s="23">
        <f>VLOOKUP(F1079,'[1]Goa Member''s Details Revised'!$C$2:$AO$7385,6,0)</f>
        <v>22000</v>
      </c>
      <c r="Q1079" s="23" t="str">
        <f>VLOOKUP(F1079,'[1]Goa Member''s Details Revised'!$C$2:$AO$7385,8,0)</f>
        <v>I.R.M</v>
      </c>
      <c r="R1079" s="23">
        <f t="shared" si="82"/>
        <v>0</v>
      </c>
      <c r="S1079" s="21">
        <f t="shared" si="83"/>
        <v>29</v>
      </c>
      <c r="T1079" s="23">
        <f t="shared" si="85"/>
        <v>17600</v>
      </c>
      <c r="U1079" s="23">
        <f t="shared" si="86"/>
        <v>15555.555555555555</v>
      </c>
      <c r="V1079" s="23">
        <f t="shared" si="84"/>
        <v>17600</v>
      </c>
      <c r="W1079" s="23"/>
      <c r="X1079" s="21"/>
      <c r="Y1079" s="24" t="str">
        <f>VLOOKUP(F1079,'[1]Goa Member''s Details Revised'!$C$2:$AO$7385,12,0)</f>
        <v>we send last reminder in 2012.then we did not receive any reply.</v>
      </c>
    </row>
    <row r="1080" spans="2:25" ht="30">
      <c r="B1080" s="20">
        <v>1071</v>
      </c>
      <c r="C1080" s="21"/>
      <c r="D1080" s="21" t="s">
        <v>2561</v>
      </c>
      <c r="E1080" s="21" t="s">
        <v>56</v>
      </c>
      <c r="F1080" s="21">
        <v>41065</v>
      </c>
      <c r="G1080" s="21"/>
      <c r="H1080" s="22" t="str">
        <f>VLOOKUP(F1080,'[1]Goa Member''s Details Revised'!$C$2:$AO$7385,2,0)</f>
        <v>L. N. C</v>
      </c>
      <c r="I1080" s="21">
        <v>29</v>
      </c>
      <c r="J1080" s="21" t="s">
        <v>65</v>
      </c>
      <c r="K1080" s="21">
        <v>1994</v>
      </c>
      <c r="L1080" s="22" t="str">
        <f>VLOOKUP(F1080,'[1]Goa Member''s Details Revised'!$C$2:$AO$7385,9,0)</f>
        <v>Never</v>
      </c>
      <c r="M1080" s="21" t="s">
        <v>2562</v>
      </c>
      <c r="N1080" s="23">
        <f>VLOOKUP(F1080,'[1]Goa Member''s Details Revised'!$C$2:$AO$7385,5,0)</f>
        <v>22000</v>
      </c>
      <c r="O1080" s="23">
        <f>VLOOKUP(F1080,'[1]Goa Member''s Details Revised'!$C$2:$AO$7385,5,0)</f>
        <v>22000</v>
      </c>
      <c r="P1080" s="23">
        <f>VLOOKUP(F1080,'[1]Goa Member''s Details Revised'!$C$2:$AO$7385,6,0)</f>
        <v>22000</v>
      </c>
      <c r="Q1080" s="23" t="str">
        <f>VLOOKUP(F1080,'[1]Goa Member''s Details Revised'!$C$2:$AO$7385,8,0)</f>
        <v>I.R.M</v>
      </c>
      <c r="R1080" s="23">
        <f t="shared" si="82"/>
        <v>0</v>
      </c>
      <c r="S1080" s="21">
        <f t="shared" si="83"/>
        <v>29</v>
      </c>
      <c r="T1080" s="23">
        <f t="shared" si="85"/>
        <v>17600</v>
      </c>
      <c r="U1080" s="23">
        <f t="shared" si="86"/>
        <v>15555.555555555555</v>
      </c>
      <c r="V1080" s="23">
        <f t="shared" si="84"/>
        <v>17600</v>
      </c>
      <c r="W1080" s="23"/>
      <c r="X1080" s="21"/>
      <c r="Y1080" s="24" t="str">
        <f>VLOOKUP(F1080,'[1]Goa Member''s Details Revised'!$C$2:$AO$7385,12,0)</f>
        <v>we send last reminder in 2012.then we did not receive any reply.</v>
      </c>
    </row>
    <row r="1081" spans="2:25">
      <c r="B1081" s="20">
        <v>1072</v>
      </c>
      <c r="C1081" s="21"/>
      <c r="D1081" s="21" t="s">
        <v>2563</v>
      </c>
      <c r="E1081" s="21" t="s">
        <v>56</v>
      </c>
      <c r="F1081" s="21">
        <v>41069</v>
      </c>
      <c r="G1081" s="21"/>
      <c r="H1081" s="22" t="str">
        <f>VLOOKUP(F1081,'[1]Goa Member''s Details Revised'!$C$2:$AO$7385,2,0)</f>
        <v>L. N. C</v>
      </c>
      <c r="I1081" s="21">
        <v>31</v>
      </c>
      <c r="J1081" s="21" t="s">
        <v>65</v>
      </c>
      <c r="K1081" s="21">
        <v>1994</v>
      </c>
      <c r="L1081" s="22" t="str">
        <f>VLOOKUP(F1081,'[1]Goa Member''s Details Revised'!$C$2:$AO$7385,9,0)</f>
        <v>Never</v>
      </c>
      <c r="M1081" s="21" t="s">
        <v>2564</v>
      </c>
      <c r="N1081" s="23">
        <f>VLOOKUP(F1081,'[1]Goa Member''s Details Revised'!$C$2:$AO$7385,5,0)</f>
        <v>22000</v>
      </c>
      <c r="O1081" s="23">
        <f>VLOOKUP(F1081,'[1]Goa Member''s Details Revised'!$C$2:$AO$7385,5,0)</f>
        <v>22000</v>
      </c>
      <c r="P1081" s="23">
        <f>VLOOKUP(F1081,'[1]Goa Member''s Details Revised'!$C$2:$AO$7385,6,0)</f>
        <v>22000</v>
      </c>
      <c r="Q1081" s="23" t="str">
        <f>VLOOKUP(F1081,'[1]Goa Member''s Details Revised'!$C$2:$AO$7385,8,0)</f>
        <v>I.R.M</v>
      </c>
      <c r="R1081" s="23">
        <f t="shared" si="82"/>
        <v>0</v>
      </c>
      <c r="S1081" s="21">
        <f t="shared" si="83"/>
        <v>29</v>
      </c>
      <c r="T1081" s="23">
        <f t="shared" si="85"/>
        <v>17600</v>
      </c>
      <c r="U1081" s="23">
        <f t="shared" si="86"/>
        <v>15555.555555555555</v>
      </c>
      <c r="V1081" s="23">
        <f t="shared" si="84"/>
        <v>17600</v>
      </c>
      <c r="W1081" s="23"/>
      <c r="X1081" s="21"/>
      <c r="Y1081" s="24" t="str">
        <f>VLOOKUP(F1081,'[1]Goa Member''s Details Revised'!$C$2:$AO$7385,12,0)</f>
        <v>last communication 00</v>
      </c>
    </row>
    <row r="1082" spans="2:25">
      <c r="B1082" s="20">
        <v>1073</v>
      </c>
      <c r="C1082" s="21"/>
      <c r="D1082" s="21" t="s">
        <v>2565</v>
      </c>
      <c r="E1082" s="21" t="s">
        <v>56</v>
      </c>
      <c r="F1082" s="21">
        <v>41072</v>
      </c>
      <c r="G1082" s="21"/>
      <c r="H1082" s="22" t="str">
        <f>VLOOKUP(F1082,'[1]Goa Member''s Details Revised'!$C$2:$AO$7385,2,0)</f>
        <v>L. N. C</v>
      </c>
      <c r="I1082" s="21">
        <v>6</v>
      </c>
      <c r="J1082" s="21" t="s">
        <v>207</v>
      </c>
      <c r="K1082" s="21">
        <v>1994</v>
      </c>
      <c r="L1082" s="22" t="str">
        <f>VLOOKUP(F1082,'[1]Goa Member''s Details Revised'!$C$2:$AO$7385,9,0)</f>
        <v>Never</v>
      </c>
      <c r="M1082" s="21" t="s">
        <v>2566</v>
      </c>
      <c r="N1082" s="23">
        <f>VLOOKUP(F1082,'[1]Goa Member''s Details Revised'!$C$2:$AO$7385,5,0)</f>
        <v>30000</v>
      </c>
      <c r="O1082" s="23">
        <f>VLOOKUP(F1082,'[1]Goa Member''s Details Revised'!$C$2:$AO$7385,5,0)</f>
        <v>30000</v>
      </c>
      <c r="P1082" s="23">
        <f>VLOOKUP(F1082,'[1]Goa Member''s Details Revised'!$C$2:$AO$7385,6,0)</f>
        <v>30000</v>
      </c>
      <c r="Q1082" s="23" t="str">
        <f>VLOOKUP(F1082,'[1]Goa Member''s Details Revised'!$C$2:$AO$7385,8,0)</f>
        <v>I.R.M</v>
      </c>
      <c r="R1082" s="23">
        <f t="shared" si="82"/>
        <v>0</v>
      </c>
      <c r="S1082" s="21">
        <f t="shared" si="83"/>
        <v>29</v>
      </c>
      <c r="T1082" s="23">
        <f t="shared" si="85"/>
        <v>24000</v>
      </c>
      <c r="U1082" s="23">
        <f t="shared" si="86"/>
        <v>21212.121212121212</v>
      </c>
      <c r="V1082" s="23">
        <f t="shared" si="84"/>
        <v>24000</v>
      </c>
      <c r="W1082" s="23"/>
      <c r="X1082" s="21"/>
      <c r="Y1082" s="24" t="str">
        <f>VLOOKUP(F1082,'[1]Goa Member''s Details Revised'!$C$2:$AO$7385,12,0)</f>
        <v>last communication 99</v>
      </c>
    </row>
    <row r="1083" spans="2:25">
      <c r="B1083" s="20">
        <v>1074</v>
      </c>
      <c r="C1083" s="21"/>
      <c r="D1083" s="21" t="s">
        <v>2567</v>
      </c>
      <c r="E1083" s="21" t="s">
        <v>56</v>
      </c>
      <c r="F1083" s="21">
        <v>41078</v>
      </c>
      <c r="G1083" s="21"/>
      <c r="H1083" s="22" t="str">
        <f>VLOOKUP(F1083,'[1]Goa Member''s Details Revised'!$C$2:$AO$7385,2,0)</f>
        <v>L. N. C</v>
      </c>
      <c r="I1083" s="21">
        <v>24</v>
      </c>
      <c r="J1083" s="21" t="s">
        <v>207</v>
      </c>
      <c r="K1083" s="21">
        <v>1994</v>
      </c>
      <c r="L1083" s="22" t="str">
        <f>VLOOKUP(F1083,'[1]Goa Member''s Details Revised'!$C$2:$AO$7385,9,0)</f>
        <v>Never</v>
      </c>
      <c r="M1083" s="21" t="s">
        <v>2568</v>
      </c>
      <c r="N1083" s="23">
        <f>VLOOKUP(F1083,'[1]Goa Member''s Details Revised'!$C$2:$AO$7385,5,0)</f>
        <v>30000</v>
      </c>
      <c r="O1083" s="23">
        <f>VLOOKUP(F1083,'[1]Goa Member''s Details Revised'!$C$2:$AO$7385,5,0)</f>
        <v>30000</v>
      </c>
      <c r="P1083" s="23">
        <f>VLOOKUP(F1083,'[1]Goa Member''s Details Revised'!$C$2:$AO$7385,6,0)</f>
        <v>30000</v>
      </c>
      <c r="Q1083" s="23" t="str">
        <f>VLOOKUP(F1083,'[1]Goa Member''s Details Revised'!$C$2:$AO$7385,8,0)</f>
        <v>I.R.M</v>
      </c>
      <c r="R1083" s="23">
        <f t="shared" si="82"/>
        <v>0</v>
      </c>
      <c r="S1083" s="21">
        <f t="shared" si="83"/>
        <v>29</v>
      </c>
      <c r="T1083" s="23">
        <f t="shared" si="85"/>
        <v>24000</v>
      </c>
      <c r="U1083" s="23">
        <f t="shared" si="86"/>
        <v>21212.121212121212</v>
      </c>
      <c r="V1083" s="23">
        <f t="shared" si="84"/>
        <v>24000</v>
      </c>
      <c r="W1083" s="23"/>
      <c r="X1083" s="21"/>
      <c r="Y1083" s="24" t="str">
        <f>VLOOKUP(F1083,'[1]Goa Member''s Details Revised'!$C$2:$AO$7385,12,0)</f>
        <v>no reminder send last communication 14</v>
      </c>
    </row>
    <row r="1084" spans="2:25">
      <c r="B1084" s="20">
        <v>1075</v>
      </c>
      <c r="C1084" s="21"/>
      <c r="D1084" s="21" t="s">
        <v>2569</v>
      </c>
      <c r="E1084" s="21" t="s">
        <v>56</v>
      </c>
      <c r="F1084" s="21">
        <v>41079</v>
      </c>
      <c r="G1084" s="21"/>
      <c r="H1084" s="22" t="str">
        <f>VLOOKUP(F1084,'[1]Goa Member''s Details Revised'!$C$2:$AO$7385,2,0)</f>
        <v>L. N. C</v>
      </c>
      <c r="I1084" s="21">
        <v>24</v>
      </c>
      <c r="J1084" s="21" t="s">
        <v>207</v>
      </c>
      <c r="K1084" s="21">
        <v>1994</v>
      </c>
      <c r="L1084" s="22">
        <f>VLOOKUP(F1084,'[1]Goa Member''s Details Revised'!$C$2:$AO$7385,9,0)</f>
        <v>2007</v>
      </c>
      <c r="M1084" s="21" t="s">
        <v>2570</v>
      </c>
      <c r="N1084" s="23">
        <f>VLOOKUP(F1084,'[1]Goa Member''s Details Revised'!$C$2:$AO$7385,5,0)</f>
        <v>30400</v>
      </c>
      <c r="O1084" s="23">
        <f>VLOOKUP(F1084,'[1]Goa Member''s Details Revised'!$C$2:$AO$7385,5,0)</f>
        <v>30400</v>
      </c>
      <c r="P1084" s="23">
        <f>VLOOKUP(F1084,'[1]Goa Member''s Details Revised'!$C$2:$AO$7385,6,0)</f>
        <v>30400</v>
      </c>
      <c r="Q1084" s="23" t="str">
        <f>VLOOKUP(F1084,'[1]Goa Member''s Details Revised'!$C$2:$AO$7385,8,0)</f>
        <v>R.M</v>
      </c>
      <c r="R1084" s="23">
        <f t="shared" si="82"/>
        <v>0</v>
      </c>
      <c r="S1084" s="21">
        <f t="shared" si="83"/>
        <v>29</v>
      </c>
      <c r="T1084" s="23">
        <f t="shared" si="85"/>
        <v>24320</v>
      </c>
      <c r="U1084" s="23">
        <f t="shared" si="86"/>
        <v>21494.949494949498</v>
      </c>
      <c r="V1084" s="23">
        <f t="shared" si="84"/>
        <v>24320</v>
      </c>
      <c r="W1084" s="23"/>
      <c r="X1084" s="21"/>
      <c r="Y1084" s="24" t="str">
        <f>VLOOKUP(F1084,'[1]Goa Member''s Details Revised'!$C$2:$AO$7385,12,0)</f>
        <v>last letter on communication 10</v>
      </c>
    </row>
    <row r="1085" spans="2:25" ht="30">
      <c r="B1085" s="20">
        <v>1076</v>
      </c>
      <c r="C1085" s="21"/>
      <c r="D1085" s="21" t="s">
        <v>2571</v>
      </c>
      <c r="E1085" s="21" t="s">
        <v>56</v>
      </c>
      <c r="F1085" s="21">
        <v>41080</v>
      </c>
      <c r="G1085" s="21"/>
      <c r="H1085" s="22" t="str">
        <f>VLOOKUP(F1085,'[1]Goa Member''s Details Revised'!$C$2:$AO$7385,2,0)</f>
        <v>L. N. C</v>
      </c>
      <c r="I1085" s="21">
        <v>25</v>
      </c>
      <c r="J1085" s="21" t="s">
        <v>207</v>
      </c>
      <c r="K1085" s="21">
        <v>1994</v>
      </c>
      <c r="L1085" s="22" t="str">
        <f>VLOOKUP(F1085,'[1]Goa Member''s Details Revised'!$C$2:$AO$7385,9,0)</f>
        <v>Never</v>
      </c>
      <c r="M1085" s="21" t="s">
        <v>2572</v>
      </c>
      <c r="N1085" s="23">
        <f>VLOOKUP(F1085,'[1]Goa Member''s Details Revised'!$C$2:$AO$7385,5,0)</f>
        <v>61750</v>
      </c>
      <c r="O1085" s="23">
        <f>VLOOKUP(F1085,'[1]Goa Member''s Details Revised'!$C$2:$AO$7385,5,0)</f>
        <v>61750</v>
      </c>
      <c r="P1085" s="23">
        <f>VLOOKUP(F1085,'[1]Goa Member''s Details Revised'!$C$2:$AO$7385,6,0)</f>
        <v>61750</v>
      </c>
      <c r="Q1085" s="23" t="str">
        <f>VLOOKUP(F1085,'[1]Goa Member''s Details Revised'!$C$2:$AO$7385,8,0)</f>
        <v>I.R.M</v>
      </c>
      <c r="R1085" s="23">
        <f t="shared" si="82"/>
        <v>0</v>
      </c>
      <c r="S1085" s="21">
        <f t="shared" si="83"/>
        <v>29</v>
      </c>
      <c r="T1085" s="23">
        <f t="shared" si="85"/>
        <v>49400</v>
      </c>
      <c r="U1085" s="23">
        <f t="shared" si="86"/>
        <v>43661.616161616155</v>
      </c>
      <c r="V1085" s="23">
        <f t="shared" si="84"/>
        <v>49400</v>
      </c>
      <c r="W1085" s="23"/>
      <c r="X1085" s="21"/>
      <c r="Y1085" s="24" t="str">
        <f>VLOOKUP(F1085,'[1]Goa Member''s Details Revised'!$C$2:$AO$7385,12,0)</f>
        <v>we send last reminder in 2012.then we did not receive any reply.</v>
      </c>
    </row>
    <row r="1086" spans="2:25">
      <c r="B1086" s="20">
        <v>1077</v>
      </c>
      <c r="C1086" s="21"/>
      <c r="D1086" s="21" t="s">
        <v>2573</v>
      </c>
      <c r="E1086" s="21" t="s">
        <v>56</v>
      </c>
      <c r="F1086" s="21">
        <v>41082</v>
      </c>
      <c r="G1086" s="21"/>
      <c r="H1086" s="22" t="str">
        <f>VLOOKUP(F1086,'[1]Goa Member''s Details Revised'!$C$2:$AO$7385,2,0)</f>
        <v>L. N. C</v>
      </c>
      <c r="I1086" s="21">
        <v>28</v>
      </c>
      <c r="J1086" s="21" t="s">
        <v>207</v>
      </c>
      <c r="K1086" s="21">
        <v>1994</v>
      </c>
      <c r="L1086" s="22" t="str">
        <f>VLOOKUP(F1086,'[1]Goa Member''s Details Revised'!$C$2:$AO$7385,9,0)</f>
        <v>Never</v>
      </c>
      <c r="M1086" s="21" t="s">
        <v>2574</v>
      </c>
      <c r="N1086" s="23">
        <f>VLOOKUP(F1086,'[1]Goa Member''s Details Revised'!$C$2:$AO$7385,5,0)</f>
        <v>22000</v>
      </c>
      <c r="O1086" s="23">
        <f>VLOOKUP(F1086,'[1]Goa Member''s Details Revised'!$C$2:$AO$7385,5,0)</f>
        <v>22000</v>
      </c>
      <c r="P1086" s="23">
        <f>VLOOKUP(F1086,'[1]Goa Member''s Details Revised'!$C$2:$AO$7385,6,0)</f>
        <v>18700</v>
      </c>
      <c r="Q1086" s="23" t="str">
        <f>VLOOKUP(F1086,'[1]Goa Member''s Details Revised'!$C$2:$AO$7385,8,0)</f>
        <v>Outstanding</v>
      </c>
      <c r="R1086" s="23">
        <f t="shared" si="82"/>
        <v>3300</v>
      </c>
      <c r="S1086" s="21">
        <f t="shared" si="83"/>
        <v>29</v>
      </c>
      <c r="T1086" s="23">
        <f t="shared" si="85"/>
        <v>14960</v>
      </c>
      <c r="U1086" s="23">
        <f t="shared" si="86"/>
        <v>13222.222222222223</v>
      </c>
      <c r="V1086" s="23">
        <f t="shared" si="84"/>
        <v>14300</v>
      </c>
      <c r="W1086" s="23"/>
      <c r="X1086" s="21"/>
      <c r="Y1086" s="24" t="str">
        <f>VLOOKUP(F1086,'[1]Goa Member''s Details Revised'!$C$2:$AO$7385,12,0)</f>
        <v>As POD last communication 07(Outstanding Rs. 3300/-)</v>
      </c>
    </row>
    <row r="1087" spans="2:25">
      <c r="B1087" s="20">
        <v>1078</v>
      </c>
      <c r="C1087" s="21"/>
      <c r="D1087" s="21" t="s">
        <v>2575</v>
      </c>
      <c r="E1087" s="21" t="s">
        <v>56</v>
      </c>
      <c r="F1087" s="21">
        <v>41089</v>
      </c>
      <c r="G1087" s="21"/>
      <c r="H1087" s="22" t="str">
        <f>VLOOKUP(F1087,'[1]Goa Member''s Details Revised'!$C$2:$AO$7385,2,0)</f>
        <v>L. N. C</v>
      </c>
      <c r="I1087" s="21">
        <v>28</v>
      </c>
      <c r="J1087" s="21" t="s">
        <v>207</v>
      </c>
      <c r="K1087" s="21">
        <v>1994</v>
      </c>
      <c r="L1087" s="22" t="str">
        <f>VLOOKUP(F1087,'[1]Goa Member''s Details Revised'!$C$2:$AO$7385,9,0)</f>
        <v>Never</v>
      </c>
      <c r="M1087" s="21" t="s">
        <v>2576</v>
      </c>
      <c r="N1087" s="23">
        <f>VLOOKUP(F1087,'[1]Goa Member''s Details Revised'!$C$2:$AO$7385,5,0)</f>
        <v>22000</v>
      </c>
      <c r="O1087" s="23">
        <f>VLOOKUP(F1087,'[1]Goa Member''s Details Revised'!$C$2:$AO$7385,5,0)</f>
        <v>22000</v>
      </c>
      <c r="P1087" s="23">
        <f>VLOOKUP(F1087,'[1]Goa Member''s Details Revised'!$C$2:$AO$7385,6,0)</f>
        <v>22000</v>
      </c>
      <c r="Q1087" s="23" t="str">
        <f>VLOOKUP(F1087,'[1]Goa Member''s Details Revised'!$C$2:$AO$7385,8,0)</f>
        <v>I.R.M</v>
      </c>
      <c r="R1087" s="23">
        <f t="shared" si="82"/>
        <v>0</v>
      </c>
      <c r="S1087" s="21">
        <f t="shared" si="83"/>
        <v>29</v>
      </c>
      <c r="T1087" s="23">
        <f t="shared" si="85"/>
        <v>17600</v>
      </c>
      <c r="U1087" s="23">
        <f t="shared" si="86"/>
        <v>15555.555555555555</v>
      </c>
      <c r="V1087" s="23">
        <f t="shared" si="84"/>
        <v>17600</v>
      </c>
      <c r="W1087" s="23"/>
      <c r="X1087" s="21"/>
      <c r="Y1087" s="24" t="str">
        <f>VLOOKUP(F1087,'[1]Goa Member''s Details Revised'!$C$2:$AO$7385,12,0)</f>
        <v>last letter on communication 2028</v>
      </c>
    </row>
    <row r="1088" spans="2:25" ht="30">
      <c r="B1088" s="20">
        <v>1079</v>
      </c>
      <c r="C1088" s="21"/>
      <c r="D1088" s="21" t="s">
        <v>2577</v>
      </c>
      <c r="E1088" s="21" t="s">
        <v>56</v>
      </c>
      <c r="F1088" s="21">
        <v>41092</v>
      </c>
      <c r="G1088" s="21"/>
      <c r="H1088" s="22" t="str">
        <f>VLOOKUP(F1088,'[1]Goa Member''s Details Revised'!$C$2:$AO$7385,2,0)</f>
        <v>L. N. C</v>
      </c>
      <c r="I1088" s="21">
        <v>28</v>
      </c>
      <c r="J1088" s="21" t="s">
        <v>207</v>
      </c>
      <c r="K1088" s="21">
        <v>1994</v>
      </c>
      <c r="L1088" s="22" t="str">
        <f>VLOOKUP(F1088,'[1]Goa Member''s Details Revised'!$C$2:$AO$7385,9,0)</f>
        <v>Never</v>
      </c>
      <c r="M1088" s="21" t="s">
        <v>2578</v>
      </c>
      <c r="N1088" s="23">
        <f>VLOOKUP(F1088,'[1]Goa Member''s Details Revised'!$C$2:$AO$7385,5,0)</f>
        <v>22000</v>
      </c>
      <c r="O1088" s="23">
        <f>VLOOKUP(F1088,'[1]Goa Member''s Details Revised'!$C$2:$AO$7385,5,0)</f>
        <v>22000</v>
      </c>
      <c r="P1088" s="23">
        <f>VLOOKUP(F1088,'[1]Goa Member''s Details Revised'!$C$2:$AO$7385,6,0)</f>
        <v>22000</v>
      </c>
      <c r="Q1088" s="23" t="str">
        <f>VLOOKUP(F1088,'[1]Goa Member''s Details Revised'!$C$2:$AO$7385,8,0)</f>
        <v>I.R.M</v>
      </c>
      <c r="R1088" s="23">
        <f t="shared" si="82"/>
        <v>0</v>
      </c>
      <c r="S1088" s="21">
        <f t="shared" si="83"/>
        <v>29</v>
      </c>
      <c r="T1088" s="23">
        <f t="shared" si="85"/>
        <v>17600</v>
      </c>
      <c r="U1088" s="23">
        <f t="shared" si="86"/>
        <v>15555.555555555555</v>
      </c>
      <c r="V1088" s="23">
        <f t="shared" si="84"/>
        <v>17600</v>
      </c>
      <c r="W1088" s="23"/>
      <c r="X1088" s="21"/>
      <c r="Y1088" s="24" t="str">
        <f>VLOOKUP(F1088,'[1]Goa Member''s Details Revised'!$C$2:$AO$7385,12,0)</f>
        <v>we send last reminder in 2012.then we did not receive any reply.</v>
      </c>
    </row>
    <row r="1089" spans="2:25" ht="30">
      <c r="B1089" s="20">
        <v>1080</v>
      </c>
      <c r="C1089" s="21"/>
      <c r="D1089" s="21" t="s">
        <v>2579</v>
      </c>
      <c r="E1089" s="21" t="s">
        <v>56</v>
      </c>
      <c r="F1089" s="21">
        <v>41093</v>
      </c>
      <c r="G1089" s="21"/>
      <c r="H1089" s="22" t="str">
        <f>VLOOKUP(F1089,'[1]Goa Member''s Details Revised'!$C$2:$AO$7385,2,0)</f>
        <v>L. N. C</v>
      </c>
      <c r="I1089" s="21">
        <v>15</v>
      </c>
      <c r="J1089" s="21" t="s">
        <v>245</v>
      </c>
      <c r="K1089" s="21">
        <v>1994</v>
      </c>
      <c r="L1089" s="22" t="str">
        <f>VLOOKUP(F1089,'[1]Goa Member''s Details Revised'!$C$2:$AO$7385,9,0)</f>
        <v>Never</v>
      </c>
      <c r="M1089" s="21" t="s">
        <v>2580</v>
      </c>
      <c r="N1089" s="23">
        <f>VLOOKUP(F1089,'[1]Goa Member''s Details Revised'!$C$2:$AO$7385,5,0)</f>
        <v>22000</v>
      </c>
      <c r="O1089" s="23">
        <f>VLOOKUP(F1089,'[1]Goa Member''s Details Revised'!$C$2:$AO$7385,5,0)</f>
        <v>22000</v>
      </c>
      <c r="P1089" s="23">
        <f>VLOOKUP(F1089,'[1]Goa Member''s Details Revised'!$C$2:$AO$7385,6,0)</f>
        <v>22000</v>
      </c>
      <c r="Q1089" s="23" t="str">
        <f>VLOOKUP(F1089,'[1]Goa Member''s Details Revised'!$C$2:$AO$7385,8,0)</f>
        <v>I.R.M</v>
      </c>
      <c r="R1089" s="23">
        <f t="shared" si="82"/>
        <v>0</v>
      </c>
      <c r="S1089" s="21">
        <f t="shared" si="83"/>
        <v>29</v>
      </c>
      <c r="T1089" s="23">
        <f t="shared" si="85"/>
        <v>17600</v>
      </c>
      <c r="U1089" s="23">
        <f t="shared" si="86"/>
        <v>15555.555555555555</v>
      </c>
      <c r="V1089" s="23">
        <f t="shared" si="84"/>
        <v>17600</v>
      </c>
      <c r="W1089" s="23"/>
      <c r="X1089" s="21"/>
      <c r="Y1089" s="24" t="str">
        <f>VLOOKUP(F1089,'[1]Goa Member''s Details Revised'!$C$2:$AO$7385,12,0)</f>
        <v>we send last reminder in 2012.then we did not receive any reply.</v>
      </c>
    </row>
    <row r="1090" spans="2:25" ht="30">
      <c r="B1090" s="20">
        <v>1081</v>
      </c>
      <c r="C1090" s="21"/>
      <c r="D1090" s="21" t="s">
        <v>2581</v>
      </c>
      <c r="E1090" s="21" t="s">
        <v>56</v>
      </c>
      <c r="F1090" s="21">
        <v>41094</v>
      </c>
      <c r="G1090" s="21"/>
      <c r="H1090" s="22" t="str">
        <f>VLOOKUP(F1090,'[1]Goa Member''s Details Revised'!$C$2:$AO$7385,2,0)</f>
        <v>L. N. C</v>
      </c>
      <c r="I1090" s="21">
        <v>16</v>
      </c>
      <c r="J1090" s="21" t="s">
        <v>245</v>
      </c>
      <c r="K1090" s="21">
        <v>1994</v>
      </c>
      <c r="L1090" s="22" t="str">
        <f>VLOOKUP(F1090,'[1]Goa Member''s Details Revised'!$C$2:$AO$7385,9,0)</f>
        <v>Never</v>
      </c>
      <c r="M1090" s="21" t="s">
        <v>2582</v>
      </c>
      <c r="N1090" s="23">
        <f>VLOOKUP(F1090,'[1]Goa Member''s Details Revised'!$C$2:$AO$7385,5,0)</f>
        <v>42000</v>
      </c>
      <c r="O1090" s="23">
        <f>VLOOKUP(F1090,'[1]Goa Member''s Details Revised'!$C$2:$AO$7385,5,0)</f>
        <v>42000</v>
      </c>
      <c r="P1090" s="23">
        <f>VLOOKUP(F1090,'[1]Goa Member''s Details Revised'!$C$2:$AO$7385,6,0)</f>
        <v>42000</v>
      </c>
      <c r="Q1090" s="23" t="str">
        <f>VLOOKUP(F1090,'[1]Goa Member''s Details Revised'!$C$2:$AO$7385,8,0)</f>
        <v>I.R.M</v>
      </c>
      <c r="R1090" s="23">
        <f t="shared" si="82"/>
        <v>0</v>
      </c>
      <c r="S1090" s="21">
        <f t="shared" si="83"/>
        <v>29</v>
      </c>
      <c r="T1090" s="23">
        <f t="shared" si="85"/>
        <v>33600</v>
      </c>
      <c r="U1090" s="23">
        <f t="shared" si="86"/>
        <v>29696.969696969696</v>
      </c>
      <c r="V1090" s="23">
        <f t="shared" si="84"/>
        <v>33600</v>
      </c>
      <c r="W1090" s="23"/>
      <c r="X1090" s="21"/>
      <c r="Y1090" s="24" t="str">
        <f>VLOOKUP(F1090,'[1]Goa Member''s Details Revised'!$C$2:$AO$7385,12,0)</f>
        <v>we send last reminder in 2012.then we did not receive any reply.</v>
      </c>
    </row>
    <row r="1091" spans="2:25" ht="30">
      <c r="B1091" s="20">
        <v>1082</v>
      </c>
      <c r="C1091" s="21"/>
      <c r="D1091" s="21" t="s">
        <v>2583</v>
      </c>
      <c r="E1091" s="21" t="s">
        <v>56</v>
      </c>
      <c r="F1091" s="21">
        <v>41097</v>
      </c>
      <c r="G1091" s="21"/>
      <c r="H1091" s="22" t="str">
        <f>VLOOKUP(F1091,'[1]Goa Member''s Details Revised'!$C$2:$AO$7385,2,0)</f>
        <v>L. N. C</v>
      </c>
      <c r="I1091" s="21">
        <v>16</v>
      </c>
      <c r="J1091" s="21" t="s">
        <v>245</v>
      </c>
      <c r="K1091" s="21">
        <v>1994</v>
      </c>
      <c r="L1091" s="22" t="str">
        <f>VLOOKUP(F1091,'[1]Goa Member''s Details Revised'!$C$2:$AO$7385,9,0)</f>
        <v>Never</v>
      </c>
      <c r="M1091" s="21" t="s">
        <v>2584</v>
      </c>
      <c r="N1091" s="23">
        <f>VLOOKUP(F1091,'[1]Goa Member''s Details Revised'!$C$2:$AO$7385,5,0)</f>
        <v>42000</v>
      </c>
      <c r="O1091" s="23">
        <f>VLOOKUP(F1091,'[1]Goa Member''s Details Revised'!$C$2:$AO$7385,5,0)</f>
        <v>42000</v>
      </c>
      <c r="P1091" s="23">
        <f>VLOOKUP(F1091,'[1]Goa Member''s Details Revised'!$C$2:$AO$7385,6,0)</f>
        <v>13000</v>
      </c>
      <c r="Q1091" s="23" t="str">
        <f>VLOOKUP(F1091,'[1]Goa Member''s Details Revised'!$C$2:$AO$7385,8,0)</f>
        <v>Outstanding</v>
      </c>
      <c r="R1091" s="23">
        <f t="shared" si="82"/>
        <v>29000</v>
      </c>
      <c r="S1091" s="21">
        <f t="shared" si="83"/>
        <v>29</v>
      </c>
      <c r="T1091" s="23">
        <f t="shared" si="85"/>
        <v>10400</v>
      </c>
      <c r="U1091" s="23">
        <f t="shared" si="86"/>
        <v>9191.9191919191908</v>
      </c>
      <c r="V1091" s="23">
        <f t="shared" si="84"/>
        <v>4600</v>
      </c>
      <c r="W1091" s="23"/>
      <c r="X1091" s="21"/>
      <c r="Y1091" s="24" t="str">
        <f>VLOOKUP(F1091,'[1]Goa Member''s Details Revised'!$C$2:$AO$7385,12,0)</f>
        <v>last communication 12 (Outstanding Rs 29000/-) second membrshp 4198</v>
      </c>
    </row>
    <row r="1092" spans="2:25" ht="30">
      <c r="B1092" s="20">
        <v>1083</v>
      </c>
      <c r="C1092" s="21"/>
      <c r="D1092" s="21" t="s">
        <v>2585</v>
      </c>
      <c r="E1092" s="21" t="s">
        <v>56</v>
      </c>
      <c r="F1092" s="21">
        <v>41098</v>
      </c>
      <c r="G1092" s="21"/>
      <c r="H1092" s="22" t="str">
        <f>VLOOKUP(F1092,'[1]Goa Member''s Details Revised'!$C$2:$AO$7385,2,0)</f>
        <v>L. N. C</v>
      </c>
      <c r="I1092" s="21">
        <v>16</v>
      </c>
      <c r="J1092" s="21" t="s">
        <v>245</v>
      </c>
      <c r="K1092" s="21">
        <v>1994</v>
      </c>
      <c r="L1092" s="22" t="str">
        <f>VLOOKUP(F1092,'[1]Goa Member''s Details Revised'!$C$2:$AO$7385,9,0)</f>
        <v>Never</v>
      </c>
      <c r="M1092" s="21" t="s">
        <v>2584</v>
      </c>
      <c r="N1092" s="23">
        <f>VLOOKUP(F1092,'[1]Goa Member''s Details Revised'!$C$2:$AO$7385,5,0)</f>
        <v>32000</v>
      </c>
      <c r="O1092" s="23">
        <f>VLOOKUP(F1092,'[1]Goa Member''s Details Revised'!$C$2:$AO$7385,5,0)</f>
        <v>32000</v>
      </c>
      <c r="P1092" s="23">
        <f>VLOOKUP(F1092,'[1]Goa Member''s Details Revised'!$C$2:$AO$7385,6,0)</f>
        <v>8000</v>
      </c>
      <c r="Q1092" s="23" t="str">
        <f>VLOOKUP(F1092,'[1]Goa Member''s Details Revised'!$C$2:$AO$7385,8,0)</f>
        <v>Outstanding</v>
      </c>
      <c r="R1092" s="23">
        <f t="shared" si="82"/>
        <v>24000</v>
      </c>
      <c r="S1092" s="21">
        <f t="shared" si="83"/>
        <v>29</v>
      </c>
      <c r="T1092" s="23">
        <f t="shared" si="85"/>
        <v>6400</v>
      </c>
      <c r="U1092" s="23">
        <f t="shared" si="86"/>
        <v>5656.5656565656573</v>
      </c>
      <c r="V1092" s="23">
        <f t="shared" si="84"/>
        <v>1600</v>
      </c>
      <c r="W1092" s="23"/>
      <c r="X1092" s="21"/>
      <c r="Y1092" s="24" t="str">
        <f>VLOOKUP(F1092,'[1]Goa Member''s Details Revised'!$C$2:$AO$7385,12,0)</f>
        <v>last communication 12 (Outstanding Rs 24000/-) second membrshp 4197</v>
      </c>
    </row>
    <row r="1093" spans="2:25">
      <c r="B1093" s="20">
        <v>1084</v>
      </c>
      <c r="C1093" s="21"/>
      <c r="D1093" s="21" t="s">
        <v>2586</v>
      </c>
      <c r="E1093" s="21" t="s">
        <v>56</v>
      </c>
      <c r="F1093" s="21">
        <v>41100</v>
      </c>
      <c r="G1093" s="21"/>
      <c r="H1093" s="22" t="str">
        <f>VLOOKUP(F1093,'[1]Goa Member''s Details Revised'!$C$2:$AO$7385,2,0)</f>
        <v>L. N. C</v>
      </c>
      <c r="I1093" s="21">
        <v>19</v>
      </c>
      <c r="J1093" s="21" t="s">
        <v>245</v>
      </c>
      <c r="K1093" s="21">
        <v>1994</v>
      </c>
      <c r="L1093" s="22" t="str">
        <f>VLOOKUP(F1093,'[1]Goa Member''s Details Revised'!$C$2:$AO$7385,9,0)</f>
        <v>Never</v>
      </c>
      <c r="M1093" s="21" t="s">
        <v>2587</v>
      </c>
      <c r="N1093" s="23">
        <f>VLOOKUP(F1093,'[1]Goa Member''s Details Revised'!$C$2:$AO$7385,5,0)</f>
        <v>32000</v>
      </c>
      <c r="O1093" s="23">
        <f>VLOOKUP(F1093,'[1]Goa Member''s Details Revised'!$C$2:$AO$7385,5,0)</f>
        <v>32000</v>
      </c>
      <c r="P1093" s="23">
        <f>VLOOKUP(F1093,'[1]Goa Member''s Details Revised'!$C$2:$AO$7385,6,0)</f>
        <v>8000</v>
      </c>
      <c r="Q1093" s="23" t="str">
        <f>VLOOKUP(F1093,'[1]Goa Member''s Details Revised'!$C$2:$AO$7385,8,0)</f>
        <v>Outstanding</v>
      </c>
      <c r="R1093" s="23">
        <f t="shared" si="82"/>
        <v>24000</v>
      </c>
      <c r="S1093" s="21">
        <f t="shared" si="83"/>
        <v>29</v>
      </c>
      <c r="T1093" s="23">
        <f t="shared" si="85"/>
        <v>6400</v>
      </c>
      <c r="U1093" s="23">
        <f t="shared" si="86"/>
        <v>5656.5656565656573</v>
      </c>
      <c r="V1093" s="23">
        <f t="shared" si="84"/>
        <v>1600</v>
      </c>
      <c r="W1093" s="23"/>
      <c r="X1093" s="21"/>
      <c r="Y1093" s="24" t="str">
        <f>VLOOKUP(F1093,'[1]Goa Member''s Details Revised'!$C$2:$AO$7385,12,0)</f>
        <v>As POD last communication 07(Outstanding Rs. 24000/-)</v>
      </c>
    </row>
    <row r="1094" spans="2:25" ht="30">
      <c r="B1094" s="20">
        <v>1085</v>
      </c>
      <c r="C1094" s="21"/>
      <c r="D1094" s="21" t="s">
        <v>2588</v>
      </c>
      <c r="E1094" s="21" t="s">
        <v>56</v>
      </c>
      <c r="F1094" s="21">
        <v>41105</v>
      </c>
      <c r="G1094" s="21"/>
      <c r="H1094" s="22" t="str">
        <f>VLOOKUP(F1094,'[1]Goa Member''s Details Revised'!$C$2:$AO$7385,2,0)</f>
        <v>L. N. C</v>
      </c>
      <c r="I1094" s="21">
        <v>13</v>
      </c>
      <c r="J1094" s="21" t="s">
        <v>245</v>
      </c>
      <c r="K1094" s="21">
        <v>1994</v>
      </c>
      <c r="L1094" s="22" t="str">
        <f>VLOOKUP(F1094,'[1]Goa Member''s Details Revised'!$C$2:$AO$7385,9,0)</f>
        <v>Never</v>
      </c>
      <c r="M1094" s="21" t="s">
        <v>2589</v>
      </c>
      <c r="N1094" s="23">
        <f>VLOOKUP(F1094,'[1]Goa Member''s Details Revised'!$C$2:$AO$7385,5,0)</f>
        <v>52000</v>
      </c>
      <c r="O1094" s="23">
        <f>VLOOKUP(F1094,'[1]Goa Member''s Details Revised'!$C$2:$AO$7385,5,0)</f>
        <v>52000</v>
      </c>
      <c r="P1094" s="23">
        <f>VLOOKUP(F1094,'[1]Goa Member''s Details Revised'!$C$2:$AO$7385,6,0)</f>
        <v>49400</v>
      </c>
      <c r="Q1094" s="23" t="str">
        <f>VLOOKUP(F1094,'[1]Goa Member''s Details Revised'!$C$2:$AO$7385,8,0)</f>
        <v>I.R.M</v>
      </c>
      <c r="R1094" s="23">
        <f t="shared" si="82"/>
        <v>2600</v>
      </c>
      <c r="S1094" s="21">
        <f t="shared" si="83"/>
        <v>29</v>
      </c>
      <c r="T1094" s="23">
        <f t="shared" si="85"/>
        <v>39520</v>
      </c>
      <c r="U1094" s="23">
        <f t="shared" si="86"/>
        <v>34929.292929292933</v>
      </c>
      <c r="V1094" s="23">
        <f t="shared" si="84"/>
        <v>39000</v>
      </c>
      <c r="W1094" s="23"/>
      <c r="X1094" s="21"/>
      <c r="Y1094" s="24" t="str">
        <f>VLOOKUP(F1094,'[1]Goa Member''s Details Revised'!$C$2:$AO$7385,12,0)</f>
        <v>we send last reminder in 2012.then we did not receive any reply.</v>
      </c>
    </row>
    <row r="1095" spans="2:25" ht="30">
      <c r="B1095" s="20">
        <v>1086</v>
      </c>
      <c r="C1095" s="21"/>
      <c r="D1095" s="21" t="s">
        <v>2590</v>
      </c>
      <c r="E1095" s="21" t="s">
        <v>56</v>
      </c>
      <c r="F1095" s="21">
        <v>41106</v>
      </c>
      <c r="G1095" s="21"/>
      <c r="H1095" s="22" t="str">
        <f>VLOOKUP(F1095,'[1]Goa Member''s Details Revised'!$C$2:$AO$7385,2,0)</f>
        <v>L. N. C</v>
      </c>
      <c r="I1095" s="21">
        <v>31</v>
      </c>
      <c r="J1095" s="21" t="s">
        <v>245</v>
      </c>
      <c r="K1095" s="21">
        <v>1994</v>
      </c>
      <c r="L1095" s="22" t="str">
        <f>VLOOKUP(F1095,'[1]Goa Member''s Details Revised'!$C$2:$AO$7385,9,0)</f>
        <v>Never</v>
      </c>
      <c r="M1095" s="21" t="s">
        <v>2591</v>
      </c>
      <c r="N1095" s="23">
        <f>VLOOKUP(F1095,'[1]Goa Member''s Details Revised'!$C$2:$AO$7385,5,0)</f>
        <v>22000</v>
      </c>
      <c r="O1095" s="23">
        <f>VLOOKUP(F1095,'[1]Goa Member''s Details Revised'!$C$2:$AO$7385,5,0)</f>
        <v>22000</v>
      </c>
      <c r="P1095" s="23">
        <f>VLOOKUP(F1095,'[1]Goa Member''s Details Revised'!$C$2:$AO$7385,6,0)</f>
        <v>22000</v>
      </c>
      <c r="Q1095" s="23" t="str">
        <f>VLOOKUP(F1095,'[1]Goa Member''s Details Revised'!$C$2:$AO$7385,8,0)</f>
        <v>I.R.M</v>
      </c>
      <c r="R1095" s="23">
        <f t="shared" si="82"/>
        <v>0</v>
      </c>
      <c r="S1095" s="21">
        <f t="shared" si="83"/>
        <v>29</v>
      </c>
      <c r="T1095" s="23">
        <f t="shared" si="85"/>
        <v>17600</v>
      </c>
      <c r="U1095" s="23">
        <f t="shared" si="86"/>
        <v>15555.555555555555</v>
      </c>
      <c r="V1095" s="23">
        <f t="shared" si="84"/>
        <v>17600</v>
      </c>
      <c r="W1095" s="23"/>
      <c r="X1095" s="21"/>
      <c r="Y1095" s="24" t="str">
        <f>VLOOKUP(F1095,'[1]Goa Member''s Details Revised'!$C$2:$AO$7385,12,0)</f>
        <v>we send last reminder in 2012.then we did not receive any reply.</v>
      </c>
    </row>
    <row r="1096" spans="2:25">
      <c r="B1096" s="20">
        <v>1087</v>
      </c>
      <c r="C1096" s="21"/>
      <c r="D1096" s="21" t="s">
        <v>2592</v>
      </c>
      <c r="E1096" s="21" t="s">
        <v>56</v>
      </c>
      <c r="F1096" s="21">
        <v>41116</v>
      </c>
      <c r="G1096" s="21"/>
      <c r="H1096" s="22" t="str">
        <f>VLOOKUP(F1096,'[1]Goa Member''s Details Revised'!$C$2:$AO$7385,2,0)</f>
        <v>L. N. C</v>
      </c>
      <c r="I1096" s="21">
        <v>31</v>
      </c>
      <c r="J1096" s="21" t="s">
        <v>245</v>
      </c>
      <c r="K1096" s="21">
        <v>1994</v>
      </c>
      <c r="L1096" s="22">
        <f>VLOOKUP(F1096,'[1]Goa Member''s Details Revised'!$C$2:$AO$7385,9,0)</f>
        <v>2009</v>
      </c>
      <c r="M1096" s="21" t="s">
        <v>2593</v>
      </c>
      <c r="N1096" s="23">
        <f>VLOOKUP(F1096,'[1]Goa Member''s Details Revised'!$C$2:$AO$7385,5,0)</f>
        <v>40000</v>
      </c>
      <c r="O1096" s="23">
        <f>VLOOKUP(F1096,'[1]Goa Member''s Details Revised'!$C$2:$AO$7385,5,0)</f>
        <v>40000</v>
      </c>
      <c r="P1096" s="23">
        <f>VLOOKUP(F1096,'[1]Goa Member''s Details Revised'!$C$2:$AO$7385,6,0)</f>
        <v>50000</v>
      </c>
      <c r="Q1096" s="23" t="str">
        <f>VLOOKUP(F1096,'[1]Goa Member''s Details Revised'!$C$2:$AO$7385,8,0)</f>
        <v>R.M</v>
      </c>
      <c r="R1096" s="23">
        <f t="shared" si="82"/>
        <v>-10000</v>
      </c>
      <c r="S1096" s="21">
        <f t="shared" si="83"/>
        <v>29</v>
      </c>
      <c r="T1096" s="23">
        <f t="shared" si="85"/>
        <v>40000</v>
      </c>
      <c r="U1096" s="23">
        <f t="shared" si="86"/>
        <v>35353.535353535357</v>
      </c>
      <c r="V1096" s="23">
        <f t="shared" si="84"/>
        <v>42000</v>
      </c>
      <c r="W1096" s="23"/>
      <c r="X1096" s="21"/>
      <c r="Y1096" s="24" t="str">
        <f>VLOOKUP(F1096,'[1]Goa Member''s Details Revised'!$C$2:$AO$7385,12,0)</f>
        <v>No reminder send so last communication 09</v>
      </c>
    </row>
    <row r="1097" spans="2:25" ht="30">
      <c r="B1097" s="20">
        <v>1088</v>
      </c>
      <c r="C1097" s="21"/>
      <c r="D1097" s="21" t="s">
        <v>2594</v>
      </c>
      <c r="E1097" s="21" t="s">
        <v>56</v>
      </c>
      <c r="F1097" s="21">
        <v>41117</v>
      </c>
      <c r="G1097" s="21"/>
      <c r="H1097" s="22" t="str">
        <f>VLOOKUP(F1097,'[1]Goa Member''s Details Revised'!$C$2:$AO$7385,2,0)</f>
        <v>L. N. C</v>
      </c>
      <c r="I1097" s="21">
        <v>15</v>
      </c>
      <c r="J1097" s="21" t="s">
        <v>245</v>
      </c>
      <c r="K1097" s="21">
        <v>1994</v>
      </c>
      <c r="L1097" s="22" t="str">
        <f>VLOOKUP(F1097,'[1]Goa Member''s Details Revised'!$C$2:$AO$7385,9,0)</f>
        <v>Never</v>
      </c>
      <c r="M1097" s="21" t="s">
        <v>2595</v>
      </c>
      <c r="N1097" s="23">
        <f>VLOOKUP(F1097,'[1]Goa Member''s Details Revised'!$C$2:$AO$7385,5,0)</f>
        <v>22000</v>
      </c>
      <c r="O1097" s="23">
        <f>VLOOKUP(F1097,'[1]Goa Member''s Details Revised'!$C$2:$AO$7385,5,0)</f>
        <v>22000</v>
      </c>
      <c r="P1097" s="23">
        <f>VLOOKUP(F1097,'[1]Goa Member''s Details Revised'!$C$2:$AO$7385,6,0)</f>
        <v>22000</v>
      </c>
      <c r="Q1097" s="23" t="str">
        <f>VLOOKUP(F1097,'[1]Goa Member''s Details Revised'!$C$2:$AO$7385,8,0)</f>
        <v>I.R.M</v>
      </c>
      <c r="R1097" s="23">
        <f t="shared" si="82"/>
        <v>0</v>
      </c>
      <c r="S1097" s="21">
        <f t="shared" si="83"/>
        <v>29</v>
      </c>
      <c r="T1097" s="23">
        <f t="shared" si="85"/>
        <v>17600</v>
      </c>
      <c r="U1097" s="23">
        <f t="shared" si="86"/>
        <v>15555.555555555555</v>
      </c>
      <c r="V1097" s="23">
        <f t="shared" si="84"/>
        <v>17600</v>
      </c>
      <c r="W1097" s="23"/>
      <c r="X1097" s="21"/>
      <c r="Y1097" s="24" t="str">
        <f>VLOOKUP(F1097,'[1]Goa Member''s Details Revised'!$C$2:$AO$7385,12,0)</f>
        <v>we send last reminder in 2012.then we did not receive any reply.</v>
      </c>
    </row>
    <row r="1098" spans="2:25" ht="30">
      <c r="B1098" s="20">
        <v>1089</v>
      </c>
      <c r="C1098" s="21"/>
      <c r="D1098" s="21" t="s">
        <v>2596</v>
      </c>
      <c r="E1098" s="21" t="s">
        <v>56</v>
      </c>
      <c r="F1098" s="21">
        <v>41118</v>
      </c>
      <c r="G1098" s="21"/>
      <c r="H1098" s="22" t="str">
        <f>VLOOKUP(F1098,'[1]Goa Member''s Details Revised'!$C$2:$AO$7385,2,0)</f>
        <v>L. N. C</v>
      </c>
      <c r="I1098" s="21">
        <v>30</v>
      </c>
      <c r="J1098" s="21" t="s">
        <v>245</v>
      </c>
      <c r="K1098" s="21">
        <v>1994</v>
      </c>
      <c r="L1098" s="22" t="str">
        <f>VLOOKUP(F1098,'[1]Goa Member''s Details Revised'!$C$2:$AO$7385,9,0)</f>
        <v>Never</v>
      </c>
      <c r="M1098" s="21" t="s">
        <v>2597</v>
      </c>
      <c r="N1098" s="23">
        <f>VLOOKUP(F1098,'[1]Goa Member''s Details Revised'!$C$2:$AO$7385,5,0)</f>
        <v>22000</v>
      </c>
      <c r="O1098" s="23">
        <f>VLOOKUP(F1098,'[1]Goa Member''s Details Revised'!$C$2:$AO$7385,5,0)</f>
        <v>22000</v>
      </c>
      <c r="P1098" s="23">
        <f>VLOOKUP(F1098,'[1]Goa Member''s Details Revised'!$C$2:$AO$7385,6,0)</f>
        <v>22000</v>
      </c>
      <c r="Q1098" s="23" t="str">
        <f>VLOOKUP(F1098,'[1]Goa Member''s Details Revised'!$C$2:$AO$7385,8,0)</f>
        <v>I.R.M</v>
      </c>
      <c r="R1098" s="23">
        <f t="shared" si="82"/>
        <v>0</v>
      </c>
      <c r="S1098" s="21">
        <f t="shared" si="83"/>
        <v>29</v>
      </c>
      <c r="T1098" s="23">
        <f t="shared" si="85"/>
        <v>17600</v>
      </c>
      <c r="U1098" s="23">
        <f t="shared" si="86"/>
        <v>15555.555555555555</v>
      </c>
      <c r="V1098" s="23">
        <f t="shared" si="84"/>
        <v>17600</v>
      </c>
      <c r="W1098" s="23"/>
      <c r="X1098" s="21"/>
      <c r="Y1098" s="24" t="str">
        <f>VLOOKUP(F1098,'[1]Goa Member''s Details Revised'!$C$2:$AO$7385,12,0)</f>
        <v>we send last reminder in 2012.then we did not receive any reply.</v>
      </c>
    </row>
    <row r="1099" spans="2:25">
      <c r="B1099" s="20">
        <v>1090</v>
      </c>
      <c r="C1099" s="21"/>
      <c r="D1099" s="21" t="s">
        <v>2598</v>
      </c>
      <c r="E1099" s="21" t="s">
        <v>56</v>
      </c>
      <c r="F1099" s="21">
        <v>51001</v>
      </c>
      <c r="G1099" s="21"/>
      <c r="H1099" s="22" t="str">
        <f>VLOOKUP(F1099,'[1]Goa Member''s Details Revised'!$C$2:$AO$7385,2,0)</f>
        <v>L. N. C</v>
      </c>
      <c r="I1099" s="21">
        <v>18</v>
      </c>
      <c r="J1099" s="21" t="s">
        <v>846</v>
      </c>
      <c r="K1099" s="21">
        <v>1993</v>
      </c>
      <c r="L1099" s="22" t="str">
        <f>VLOOKUP(F1099,'[1]Goa Member''s Details Revised'!$C$2:$AO$7385,9,0)</f>
        <v>Never</v>
      </c>
      <c r="M1099" s="21" t="s">
        <v>2599</v>
      </c>
      <c r="N1099" s="23">
        <f>VLOOKUP(F1099,'[1]Goa Member''s Details Revised'!$C$2:$AO$7385,5,0)</f>
        <v>20900</v>
      </c>
      <c r="O1099" s="23">
        <f>VLOOKUP(F1099,'[1]Goa Member''s Details Revised'!$C$2:$AO$7385,5,0)</f>
        <v>20900</v>
      </c>
      <c r="P1099" s="23">
        <f>VLOOKUP(F1099,'[1]Goa Member''s Details Revised'!$C$2:$AO$7385,6,0)</f>
        <v>20900</v>
      </c>
      <c r="Q1099" s="23" t="str">
        <f>VLOOKUP(F1099,'[1]Goa Member''s Details Revised'!$C$2:$AO$7385,8,0)</f>
        <v>I.R.M</v>
      </c>
      <c r="R1099" s="23">
        <f t="shared" ref="R1099:R1162" si="87">+O1099-P1099</f>
        <v>0</v>
      </c>
      <c r="S1099" s="21">
        <f t="shared" ref="S1099:S1162" si="88">+$Q$6-K1099</f>
        <v>30</v>
      </c>
      <c r="T1099" s="23">
        <f t="shared" si="85"/>
        <v>16720</v>
      </c>
      <c r="U1099" s="23">
        <f t="shared" si="86"/>
        <v>14566.666666666668</v>
      </c>
      <c r="V1099" s="23">
        <f t="shared" ref="V1099:V1162" si="89">IF(Q1099="regular",0,(P1099-(O1099*20%)))</f>
        <v>16720</v>
      </c>
      <c r="W1099" s="23"/>
      <c r="X1099" s="21"/>
      <c r="Y1099" s="24" t="str">
        <f>VLOOKUP(F1099,'[1]Goa Member''s Details Revised'!$C$2:$AO$7385,12,0)</f>
        <v>last communication 03</v>
      </c>
    </row>
    <row r="1100" spans="2:25" ht="30">
      <c r="B1100" s="20">
        <v>1091</v>
      </c>
      <c r="C1100" s="21"/>
      <c r="D1100" s="21" t="s">
        <v>2600</v>
      </c>
      <c r="E1100" s="21" t="s">
        <v>56</v>
      </c>
      <c r="F1100" s="21">
        <v>51021</v>
      </c>
      <c r="G1100" s="21"/>
      <c r="H1100" s="22" t="str">
        <f>VLOOKUP(F1100,'[1]Goa Member''s Details Revised'!$C$2:$AO$7385,2,0)</f>
        <v>L. N. C</v>
      </c>
      <c r="I1100" s="21">
        <v>30</v>
      </c>
      <c r="J1100" s="21" t="s">
        <v>65</v>
      </c>
      <c r="K1100" s="21">
        <v>1994</v>
      </c>
      <c r="L1100" s="22" t="str">
        <f>VLOOKUP(F1100,'[1]Goa Member''s Details Revised'!$C$2:$AO$7385,9,0)</f>
        <v>Never</v>
      </c>
      <c r="M1100" s="21" t="s">
        <v>2601</v>
      </c>
      <c r="N1100" s="23">
        <f>VLOOKUP(F1100,'[1]Goa Member''s Details Revised'!$C$2:$AO$7385,5,0)</f>
        <v>40000</v>
      </c>
      <c r="O1100" s="23">
        <f>VLOOKUP(F1100,'[1]Goa Member''s Details Revised'!$C$2:$AO$7385,5,0)</f>
        <v>40000</v>
      </c>
      <c r="P1100" s="23">
        <f>VLOOKUP(F1100,'[1]Goa Member''s Details Revised'!$C$2:$AO$7385,6,0)</f>
        <v>40000</v>
      </c>
      <c r="Q1100" s="23" t="str">
        <f>VLOOKUP(F1100,'[1]Goa Member''s Details Revised'!$C$2:$AO$7385,8,0)</f>
        <v>I.R.M</v>
      </c>
      <c r="R1100" s="23">
        <f t="shared" si="87"/>
        <v>0</v>
      </c>
      <c r="S1100" s="21">
        <f t="shared" si="88"/>
        <v>29</v>
      </c>
      <c r="T1100" s="23">
        <f t="shared" si="85"/>
        <v>32000</v>
      </c>
      <c r="U1100" s="23">
        <f t="shared" si="86"/>
        <v>28282.828282828283</v>
      </c>
      <c r="V1100" s="23">
        <f t="shared" si="89"/>
        <v>32000</v>
      </c>
      <c r="W1100" s="23"/>
      <c r="X1100" s="21"/>
      <c r="Y1100" s="24" t="str">
        <f>VLOOKUP(F1100,'[1]Goa Member''s Details Revised'!$C$2:$AO$7385,12,0)</f>
        <v>we send last reminder in 2012.then we did not receive any reply.</v>
      </c>
    </row>
    <row r="1101" spans="2:25">
      <c r="B1101" s="20">
        <v>1092</v>
      </c>
      <c r="C1101" s="21"/>
      <c r="D1101" s="21" t="s">
        <v>2602</v>
      </c>
      <c r="E1101" s="21" t="s">
        <v>56</v>
      </c>
      <c r="F1101" s="21">
        <v>51044</v>
      </c>
      <c r="G1101" s="21"/>
      <c r="H1101" s="22" t="str">
        <f>VLOOKUP(F1101,'[1]Goa Member''s Details Revised'!$C$2:$AO$7385,2,0)</f>
        <v>L. N. C</v>
      </c>
      <c r="I1101" s="21">
        <v>24</v>
      </c>
      <c r="J1101" s="21" t="s">
        <v>207</v>
      </c>
      <c r="K1101" s="21">
        <v>1994</v>
      </c>
      <c r="L1101" s="22" t="str">
        <f>VLOOKUP(F1101,'[1]Goa Member''s Details Revised'!$C$2:$AO$7385,9,0)</f>
        <v>Never</v>
      </c>
      <c r="M1101" s="21" t="s">
        <v>2603</v>
      </c>
      <c r="N1101" s="23">
        <f>VLOOKUP(F1101,'[1]Goa Member''s Details Revised'!$C$2:$AO$7385,5,0)</f>
        <v>40000</v>
      </c>
      <c r="O1101" s="23">
        <f>VLOOKUP(F1101,'[1]Goa Member''s Details Revised'!$C$2:$AO$7385,5,0)</f>
        <v>40000</v>
      </c>
      <c r="P1101" s="23">
        <f>VLOOKUP(F1101,'[1]Goa Member''s Details Revised'!$C$2:$AO$7385,6,0)</f>
        <v>40000</v>
      </c>
      <c r="Q1101" s="23" t="str">
        <f>VLOOKUP(F1101,'[1]Goa Member''s Details Revised'!$C$2:$AO$7385,8,0)</f>
        <v>I.R.M</v>
      </c>
      <c r="R1101" s="23">
        <f t="shared" si="87"/>
        <v>0</v>
      </c>
      <c r="S1101" s="21">
        <f t="shared" si="88"/>
        <v>29</v>
      </c>
      <c r="T1101" s="23">
        <f t="shared" si="85"/>
        <v>32000</v>
      </c>
      <c r="U1101" s="23">
        <f t="shared" si="86"/>
        <v>28282.828282828283</v>
      </c>
      <c r="V1101" s="23">
        <f t="shared" si="89"/>
        <v>32000</v>
      </c>
      <c r="W1101" s="23"/>
      <c r="X1101" s="21"/>
      <c r="Y1101" s="24" t="str">
        <f>VLOOKUP(F1101,'[1]Goa Member''s Details Revised'!$C$2:$AO$7385,12,0)</f>
        <v>last communication 95</v>
      </c>
    </row>
    <row r="1102" spans="2:25" ht="30">
      <c r="B1102" s="20">
        <v>1093</v>
      </c>
      <c r="C1102" s="21"/>
      <c r="D1102" s="21" t="s">
        <v>2604</v>
      </c>
      <c r="E1102" s="21" t="s">
        <v>56</v>
      </c>
      <c r="F1102" s="21">
        <v>51045</v>
      </c>
      <c r="G1102" s="21"/>
      <c r="H1102" s="22" t="str">
        <f>VLOOKUP(F1102,'[1]Goa Member''s Details Revised'!$C$2:$AO$7385,2,0)</f>
        <v>L. N. C</v>
      </c>
      <c r="I1102" s="21">
        <v>25</v>
      </c>
      <c r="J1102" s="21" t="s">
        <v>207</v>
      </c>
      <c r="K1102" s="21">
        <v>1994</v>
      </c>
      <c r="L1102" s="22" t="str">
        <f>VLOOKUP(F1102,'[1]Goa Member''s Details Revised'!$C$2:$AO$7385,9,0)</f>
        <v>Never</v>
      </c>
      <c r="M1102" s="21" t="s">
        <v>2605</v>
      </c>
      <c r="N1102" s="23">
        <f>VLOOKUP(F1102,'[1]Goa Member''s Details Revised'!$C$2:$AO$7385,5,0)</f>
        <v>65000</v>
      </c>
      <c r="O1102" s="23">
        <f>VLOOKUP(F1102,'[1]Goa Member''s Details Revised'!$C$2:$AO$7385,5,0)</f>
        <v>65000</v>
      </c>
      <c r="P1102" s="23">
        <f>VLOOKUP(F1102,'[1]Goa Member''s Details Revised'!$C$2:$AO$7385,6,0)</f>
        <v>65000</v>
      </c>
      <c r="Q1102" s="23" t="str">
        <f>VLOOKUP(F1102,'[1]Goa Member''s Details Revised'!$C$2:$AO$7385,8,0)</f>
        <v>I.R.M</v>
      </c>
      <c r="R1102" s="23">
        <f t="shared" si="87"/>
        <v>0</v>
      </c>
      <c r="S1102" s="21">
        <f t="shared" si="88"/>
        <v>29</v>
      </c>
      <c r="T1102" s="23">
        <f t="shared" si="85"/>
        <v>52000</v>
      </c>
      <c r="U1102" s="23">
        <f t="shared" si="86"/>
        <v>45959.595959595958</v>
      </c>
      <c r="V1102" s="23">
        <f t="shared" si="89"/>
        <v>52000</v>
      </c>
      <c r="W1102" s="23"/>
      <c r="X1102" s="21"/>
      <c r="Y1102" s="24" t="str">
        <f>VLOOKUP(F1102,'[1]Goa Member''s Details Revised'!$C$2:$AO$7385,12,0)</f>
        <v>we send last reminder in 2012.then we did not receive any reply.</v>
      </c>
    </row>
    <row r="1103" spans="2:25">
      <c r="B1103" s="20">
        <v>1094</v>
      </c>
      <c r="C1103" s="21"/>
      <c r="D1103" s="21" t="s">
        <v>2606</v>
      </c>
      <c r="E1103" s="21" t="s">
        <v>56</v>
      </c>
      <c r="F1103" s="21">
        <v>51046</v>
      </c>
      <c r="G1103" s="21"/>
      <c r="H1103" s="22" t="str">
        <f>VLOOKUP(F1103,'[1]Goa Member''s Details Revised'!$C$2:$AO$7385,2,0)</f>
        <v>L. N. C</v>
      </c>
      <c r="I1103" s="21">
        <v>3</v>
      </c>
      <c r="J1103" s="21" t="s">
        <v>245</v>
      </c>
      <c r="K1103" s="21">
        <v>1994</v>
      </c>
      <c r="L1103" s="22" t="str">
        <f>VLOOKUP(F1103,'[1]Goa Member''s Details Revised'!$C$2:$AO$7385,9,0)</f>
        <v>Never</v>
      </c>
      <c r="M1103" s="21" t="s">
        <v>2607</v>
      </c>
      <c r="N1103" s="23">
        <f>VLOOKUP(F1103,'[1]Goa Member''s Details Revised'!$C$2:$AO$7385,5,0)</f>
        <v>42000</v>
      </c>
      <c r="O1103" s="23">
        <f>VLOOKUP(F1103,'[1]Goa Member''s Details Revised'!$C$2:$AO$7385,5,0)</f>
        <v>42000</v>
      </c>
      <c r="P1103" s="23">
        <f>VLOOKUP(F1103,'[1]Goa Member''s Details Revised'!$C$2:$AO$7385,6,0)</f>
        <v>42000</v>
      </c>
      <c r="Q1103" s="23" t="str">
        <f>VLOOKUP(F1103,'[1]Goa Member''s Details Revised'!$C$2:$AO$7385,8,0)</f>
        <v>I.R.M</v>
      </c>
      <c r="R1103" s="23">
        <f t="shared" si="87"/>
        <v>0</v>
      </c>
      <c r="S1103" s="21">
        <f t="shared" si="88"/>
        <v>29</v>
      </c>
      <c r="T1103" s="23">
        <f t="shared" si="85"/>
        <v>33600</v>
      </c>
      <c r="U1103" s="23">
        <f t="shared" si="86"/>
        <v>29696.969696969696</v>
      </c>
      <c r="V1103" s="23">
        <f t="shared" si="89"/>
        <v>33600</v>
      </c>
      <c r="W1103" s="23"/>
      <c r="X1103" s="21"/>
      <c r="Y1103" s="24" t="str">
        <f>VLOOKUP(F1103,'[1]Goa Member''s Details Revised'!$C$2:$AO$7385,12,0)</f>
        <v>after 94 no communication till date</v>
      </c>
    </row>
    <row r="1104" spans="2:25" ht="30">
      <c r="B1104" s="20">
        <v>1095</v>
      </c>
      <c r="C1104" s="21"/>
      <c r="D1104" s="21" t="s">
        <v>2608</v>
      </c>
      <c r="E1104" s="21" t="s">
        <v>56</v>
      </c>
      <c r="F1104" s="21">
        <v>51054</v>
      </c>
      <c r="G1104" s="21"/>
      <c r="H1104" s="22" t="str">
        <f>VLOOKUP(F1104,'[1]Goa Member''s Details Revised'!$C$2:$AO$7385,2,0)</f>
        <v>L. N. C</v>
      </c>
      <c r="I1104" s="21">
        <v>15</v>
      </c>
      <c r="J1104" s="21" t="s">
        <v>245</v>
      </c>
      <c r="K1104" s="21">
        <v>1994</v>
      </c>
      <c r="L1104" s="22" t="str">
        <f>VLOOKUP(F1104,'[1]Goa Member''s Details Revised'!$C$2:$AO$7385,9,0)</f>
        <v>Never</v>
      </c>
      <c r="M1104" s="21" t="s">
        <v>2609</v>
      </c>
      <c r="N1104" s="23">
        <f>VLOOKUP(F1104,'[1]Goa Member''s Details Revised'!$C$2:$AO$7385,5,0)</f>
        <v>47500</v>
      </c>
      <c r="O1104" s="23">
        <f>VLOOKUP(F1104,'[1]Goa Member''s Details Revised'!$C$2:$AO$7385,5,0)</f>
        <v>47500</v>
      </c>
      <c r="P1104" s="23">
        <f>VLOOKUP(F1104,'[1]Goa Member''s Details Revised'!$C$2:$AO$7385,6,0)</f>
        <v>47500</v>
      </c>
      <c r="Q1104" s="23" t="str">
        <f>VLOOKUP(F1104,'[1]Goa Member''s Details Revised'!$C$2:$AO$7385,8,0)</f>
        <v>I.R.M</v>
      </c>
      <c r="R1104" s="23">
        <f t="shared" si="87"/>
        <v>0</v>
      </c>
      <c r="S1104" s="21">
        <f t="shared" si="88"/>
        <v>29</v>
      </c>
      <c r="T1104" s="23">
        <f t="shared" si="85"/>
        <v>38000</v>
      </c>
      <c r="U1104" s="23">
        <f t="shared" si="86"/>
        <v>33585.858585858587</v>
      </c>
      <c r="V1104" s="23">
        <f t="shared" si="89"/>
        <v>38000</v>
      </c>
      <c r="W1104" s="23"/>
      <c r="X1104" s="21"/>
      <c r="Y1104" s="24" t="str">
        <f>VLOOKUP(F1104,'[1]Goa Member''s Details Revised'!$C$2:$AO$7385,12,0)</f>
        <v>we send last reminder in 2012.then we did not receive any reply.</v>
      </c>
    </row>
    <row r="1105" spans="2:25">
      <c r="B1105" s="20">
        <v>1096</v>
      </c>
      <c r="C1105" s="21"/>
      <c r="D1105" s="21" t="s">
        <v>2610</v>
      </c>
      <c r="E1105" s="21" t="s">
        <v>56</v>
      </c>
      <c r="F1105" s="21">
        <v>71001</v>
      </c>
      <c r="G1105" s="21"/>
      <c r="H1105" s="22" t="str">
        <f>VLOOKUP(F1105,'[1]Goa Member''s Details Revised'!$C$2:$AO$7385,2,0)</f>
        <v>L. N. C</v>
      </c>
      <c r="I1105" s="21">
        <v>21</v>
      </c>
      <c r="J1105" s="21" t="s">
        <v>245</v>
      </c>
      <c r="K1105" s="21">
        <v>1994</v>
      </c>
      <c r="L1105" s="22" t="str">
        <f>VLOOKUP(F1105,'[1]Goa Member''s Details Revised'!$C$2:$AO$7385,9,0)</f>
        <v>Never</v>
      </c>
      <c r="M1105" s="21" t="s">
        <v>2611</v>
      </c>
      <c r="N1105" s="23">
        <f>VLOOKUP(F1105,'[1]Goa Member''s Details Revised'!$C$2:$AO$7385,5,0)</f>
        <v>28500</v>
      </c>
      <c r="O1105" s="23">
        <f>VLOOKUP(F1105,'[1]Goa Member''s Details Revised'!$C$2:$AO$7385,5,0)</f>
        <v>28500</v>
      </c>
      <c r="P1105" s="23">
        <f>VLOOKUP(F1105,'[1]Goa Member''s Details Revised'!$C$2:$AO$7385,6,0)</f>
        <v>28500</v>
      </c>
      <c r="Q1105" s="23" t="str">
        <f>VLOOKUP(F1105,'[1]Goa Member''s Details Revised'!$C$2:$AO$7385,8,0)</f>
        <v>I.R.M</v>
      </c>
      <c r="R1105" s="23">
        <f t="shared" si="87"/>
        <v>0</v>
      </c>
      <c r="S1105" s="21">
        <f t="shared" si="88"/>
        <v>29</v>
      </c>
      <c r="T1105" s="23">
        <f t="shared" si="85"/>
        <v>22800</v>
      </c>
      <c r="U1105" s="23">
        <f t="shared" si="86"/>
        <v>20151.515151515152</v>
      </c>
      <c r="V1105" s="23">
        <f t="shared" si="89"/>
        <v>22800</v>
      </c>
      <c r="W1105" s="23"/>
      <c r="X1105" s="21"/>
      <c r="Y1105" s="24" t="str">
        <f>VLOOKUP(F1105,'[1]Goa Member''s Details Revised'!$C$2:$AO$7385,12,0)</f>
        <v>last communication 07</v>
      </c>
    </row>
    <row r="1106" spans="2:25" ht="30">
      <c r="B1106" s="20">
        <v>1097</v>
      </c>
      <c r="C1106" s="21"/>
      <c r="D1106" s="21" t="s">
        <v>2612</v>
      </c>
      <c r="E1106" s="21" t="s">
        <v>56</v>
      </c>
      <c r="F1106" s="21">
        <v>71002</v>
      </c>
      <c r="G1106" s="21"/>
      <c r="H1106" s="22" t="str">
        <f>VLOOKUP(F1106,'[1]Goa Member''s Details Revised'!$C$2:$AO$7385,2,0)</f>
        <v>L. N. C</v>
      </c>
      <c r="I1106" s="21">
        <v>11</v>
      </c>
      <c r="J1106" s="21" t="s">
        <v>286</v>
      </c>
      <c r="K1106" s="21">
        <v>1994</v>
      </c>
      <c r="L1106" s="22" t="str">
        <f>VLOOKUP(F1106,'[1]Goa Member''s Details Revised'!$C$2:$AO$7385,9,0)</f>
        <v>Never</v>
      </c>
      <c r="M1106" s="21" t="s">
        <v>2613</v>
      </c>
      <c r="N1106" s="23">
        <f>VLOOKUP(F1106,'[1]Goa Member''s Details Revised'!$C$2:$AO$7385,5,0)</f>
        <v>22000</v>
      </c>
      <c r="O1106" s="23">
        <f>VLOOKUP(F1106,'[1]Goa Member''s Details Revised'!$C$2:$AO$7385,5,0)</f>
        <v>22000</v>
      </c>
      <c r="P1106" s="23">
        <f>VLOOKUP(F1106,'[1]Goa Member''s Details Revised'!$C$2:$AO$7385,6,0)</f>
        <v>22000</v>
      </c>
      <c r="Q1106" s="23" t="str">
        <f>VLOOKUP(F1106,'[1]Goa Member''s Details Revised'!$C$2:$AO$7385,8,0)</f>
        <v>I.R.M</v>
      </c>
      <c r="R1106" s="23">
        <f t="shared" si="87"/>
        <v>0</v>
      </c>
      <c r="S1106" s="21">
        <f t="shared" si="88"/>
        <v>29</v>
      </c>
      <c r="T1106" s="23">
        <f t="shared" si="85"/>
        <v>17600</v>
      </c>
      <c r="U1106" s="23">
        <f t="shared" si="86"/>
        <v>15555.555555555555</v>
      </c>
      <c r="V1106" s="23">
        <f t="shared" si="89"/>
        <v>17600</v>
      </c>
      <c r="W1106" s="23"/>
      <c r="X1106" s="21"/>
      <c r="Y1106" s="24" t="str">
        <f>VLOOKUP(F1106,'[1]Goa Member''s Details Revised'!$C$2:$AO$7385,12,0)</f>
        <v>we send last reminder in 2012.then we did not receive any reply.</v>
      </c>
    </row>
    <row r="1107" spans="2:25">
      <c r="B1107" s="20">
        <v>1098</v>
      </c>
      <c r="C1107" s="21"/>
      <c r="D1107" s="21" t="s">
        <v>2614</v>
      </c>
      <c r="E1107" s="21" t="s">
        <v>56</v>
      </c>
      <c r="F1107" s="21" t="s">
        <v>2615</v>
      </c>
      <c r="G1107" s="21"/>
      <c r="H1107" s="22" t="str">
        <f>VLOOKUP(F1107,'[1]Goa Member''s Details Revised'!$C$2:$AO$7385,2,0)</f>
        <v>PURCHASER</v>
      </c>
      <c r="I1107" s="21">
        <v>13</v>
      </c>
      <c r="J1107" s="21" t="s">
        <v>682</v>
      </c>
      <c r="K1107" s="21">
        <v>1985</v>
      </c>
      <c r="L1107" s="22" t="str">
        <f>VLOOKUP(F1107,'[1]Goa Member''s Details Revised'!$C$2:$AO$7385,9,0)</f>
        <v>Never</v>
      </c>
      <c r="M1107" s="21" t="s">
        <v>2616</v>
      </c>
      <c r="N1107" s="23">
        <f>VLOOKUP(F1107,'[1]Goa Member''s Details Revised'!$C$2:$AO$7385,5,0)</f>
        <v>18800</v>
      </c>
      <c r="O1107" s="23">
        <f>VLOOKUP(F1107,'[1]Goa Member''s Details Revised'!$C$2:$AO$7385,5,0)</f>
        <v>18800</v>
      </c>
      <c r="P1107" s="23">
        <v>18800</v>
      </c>
      <c r="Q1107" s="23" t="str">
        <f>VLOOKUP(F1107,'[1]Goa Member''s Details Revised'!$C$2:$AO$7385,8,0)</f>
        <v>I.R.M</v>
      </c>
      <c r="R1107" s="23">
        <f t="shared" si="87"/>
        <v>0</v>
      </c>
      <c r="S1107" s="21">
        <f t="shared" si="88"/>
        <v>38</v>
      </c>
      <c r="T1107" s="23">
        <f t="shared" si="85"/>
        <v>15040</v>
      </c>
      <c r="U1107" s="23">
        <f t="shared" si="86"/>
        <v>11583.838383838385</v>
      </c>
      <c r="V1107" s="23">
        <f t="shared" si="89"/>
        <v>15040</v>
      </c>
      <c r="W1107" s="23"/>
      <c r="X1107" s="21"/>
      <c r="Y1107" s="24" t="str">
        <f>VLOOKUP(F1107,'[1]Goa Member''s Details Revised'!$C$2:$AO$7385,12,0)</f>
        <v>Letter Undelivered, Last Communication Till 2012 reminder</v>
      </c>
    </row>
    <row r="1108" spans="2:25">
      <c r="B1108" s="20">
        <v>1099</v>
      </c>
      <c r="C1108" s="21"/>
      <c r="D1108" s="21" t="s">
        <v>2617</v>
      </c>
      <c r="E1108" s="21" t="s">
        <v>56</v>
      </c>
      <c r="F1108" s="21" t="s">
        <v>2618</v>
      </c>
      <c r="G1108" s="21"/>
      <c r="H1108" s="22" t="str">
        <f>VLOOKUP(F1108,'[1]Goa Member''s Details Revised'!$C$2:$AO$7385,2,0)</f>
        <v>PURCHASER</v>
      </c>
      <c r="I1108" s="21">
        <v>16</v>
      </c>
      <c r="J1108" s="21" t="s">
        <v>682</v>
      </c>
      <c r="K1108" s="21">
        <v>1985</v>
      </c>
      <c r="L1108" s="22" t="str">
        <f>VLOOKUP(F1108,'[1]Goa Member''s Details Revised'!$C$2:$AO$7385,9,0)</f>
        <v>Never</v>
      </c>
      <c r="M1108" s="21" t="s">
        <v>2619</v>
      </c>
      <c r="N1108" s="23">
        <f>VLOOKUP(F1108,'[1]Goa Member''s Details Revised'!$C$2:$AO$7385,5,0)</f>
        <v>18000</v>
      </c>
      <c r="O1108" s="23">
        <f>VLOOKUP(F1108,'[1]Goa Member''s Details Revised'!$C$2:$AO$7385,5,0)</f>
        <v>18000</v>
      </c>
      <c r="P1108" s="23">
        <v>18000</v>
      </c>
      <c r="Q1108" s="23" t="str">
        <f>VLOOKUP(F1108,'[1]Goa Member''s Details Revised'!$C$2:$AO$7385,8,0)</f>
        <v>I.R.M</v>
      </c>
      <c r="R1108" s="23">
        <f t="shared" si="87"/>
        <v>0</v>
      </c>
      <c r="S1108" s="21">
        <f t="shared" si="88"/>
        <v>38</v>
      </c>
      <c r="T1108" s="23">
        <f t="shared" si="85"/>
        <v>14400</v>
      </c>
      <c r="U1108" s="23">
        <f t="shared" si="86"/>
        <v>11090.909090909092</v>
      </c>
      <c r="V1108" s="23">
        <f t="shared" si="89"/>
        <v>14400</v>
      </c>
      <c r="W1108" s="23"/>
      <c r="X1108" s="21"/>
      <c r="Y1108" s="24" t="str">
        <f>VLOOKUP(F1108,'[1]Goa Member''s Details Revised'!$C$2:$AO$7385,12,0)</f>
        <v>Letter  Sent, Last Communication Till 2013</v>
      </c>
    </row>
    <row r="1109" spans="2:25" ht="60">
      <c r="B1109" s="20">
        <v>1100</v>
      </c>
      <c r="C1109" s="21"/>
      <c r="D1109" s="21" t="s">
        <v>2620</v>
      </c>
      <c r="E1109" s="21" t="s">
        <v>56</v>
      </c>
      <c r="F1109" s="21" t="s">
        <v>2621</v>
      </c>
      <c r="G1109" s="21"/>
      <c r="H1109" s="22" t="str">
        <f>VLOOKUP(F1109,'[1]Goa Member''s Details Revised'!$C$2:$AO$7385,2,0)</f>
        <v>PURCHASER</v>
      </c>
      <c r="I1109" s="21">
        <v>14</v>
      </c>
      <c r="J1109" s="21" t="s">
        <v>682</v>
      </c>
      <c r="K1109" s="21">
        <v>1985</v>
      </c>
      <c r="L1109" s="22" t="str">
        <f>VLOOKUP(F1109,'[1]Goa Member''s Details Revised'!$C$2:$AO$7385,9,0)</f>
        <v>Never</v>
      </c>
      <c r="M1109" s="21" t="s">
        <v>2622</v>
      </c>
      <c r="N1109" s="23">
        <f>VLOOKUP(F1109,'[1]Goa Member''s Details Revised'!$C$2:$AO$7385,5,0)</f>
        <v>15500</v>
      </c>
      <c r="O1109" s="23">
        <f>VLOOKUP(F1109,'[1]Goa Member''s Details Revised'!$C$2:$AO$7385,5,0)</f>
        <v>15500</v>
      </c>
      <c r="P1109" s="23">
        <v>15500</v>
      </c>
      <c r="Q1109" s="23" t="str">
        <f>VLOOKUP(F1109,'[1]Goa Member''s Details Revised'!$C$2:$AO$7385,8,0)</f>
        <v>I.R.M</v>
      </c>
      <c r="R1109" s="23">
        <f t="shared" si="87"/>
        <v>0</v>
      </c>
      <c r="S1109" s="21">
        <f t="shared" si="88"/>
        <v>38</v>
      </c>
      <c r="T1109" s="23">
        <f t="shared" si="85"/>
        <v>12400</v>
      </c>
      <c r="U1109" s="23">
        <f t="shared" si="86"/>
        <v>9550.5050505050513</v>
      </c>
      <c r="V1109" s="23">
        <f t="shared" si="89"/>
        <v>12400</v>
      </c>
      <c r="W1109" s="23"/>
      <c r="X1109" s="21"/>
      <c r="Y1109" s="24" t="str">
        <f>VLOOKUP(F1109,'[1]Goa Member''s Details Revised'!$C$2:$AO$7385,12,0)</f>
        <v>we send last reminder in 2013.then we did not receive any reply
Name Changed From Anita Sarda to Anita Toshniwal After Marriage (Sur name changed) (Letter Attached 11-05-1987)</v>
      </c>
    </row>
    <row r="1110" spans="2:25">
      <c r="B1110" s="20">
        <v>1101</v>
      </c>
      <c r="C1110" s="21"/>
      <c r="D1110" s="21" t="s">
        <v>2623</v>
      </c>
      <c r="E1110" s="21" t="s">
        <v>56</v>
      </c>
      <c r="F1110" s="21" t="s">
        <v>2624</v>
      </c>
      <c r="G1110" s="21"/>
      <c r="H1110" s="22" t="str">
        <f>VLOOKUP(F1110,'[1]Goa Member''s Details Revised'!$C$2:$AO$7385,2,0)</f>
        <v>PURCHASER</v>
      </c>
      <c r="I1110" s="21">
        <v>15</v>
      </c>
      <c r="J1110" s="21" t="s">
        <v>682</v>
      </c>
      <c r="K1110" s="21">
        <v>1985</v>
      </c>
      <c r="L1110" s="22" t="str">
        <f>VLOOKUP(F1110,'[1]Goa Member''s Details Revised'!$C$2:$AO$7385,9,0)</f>
        <v>Never</v>
      </c>
      <c r="M1110" s="21" t="s">
        <v>2625</v>
      </c>
      <c r="N1110" s="23">
        <f>VLOOKUP(F1110,'[1]Goa Member''s Details Revised'!$C$2:$AO$7385,5,0)</f>
        <v>13500</v>
      </c>
      <c r="O1110" s="23">
        <f>VLOOKUP(F1110,'[1]Goa Member''s Details Revised'!$C$2:$AO$7385,5,0)</f>
        <v>13500</v>
      </c>
      <c r="P1110" s="23">
        <v>13500</v>
      </c>
      <c r="Q1110" s="23" t="str">
        <f>VLOOKUP(F1110,'[1]Goa Member''s Details Revised'!$C$2:$AO$7385,8,0)</f>
        <v>I.R.M</v>
      </c>
      <c r="R1110" s="23">
        <f t="shared" si="87"/>
        <v>0</v>
      </c>
      <c r="S1110" s="21">
        <f t="shared" si="88"/>
        <v>38</v>
      </c>
      <c r="T1110" s="23">
        <f t="shared" si="85"/>
        <v>10800</v>
      </c>
      <c r="U1110" s="23">
        <f t="shared" si="86"/>
        <v>8318.181818181818</v>
      </c>
      <c r="V1110" s="23">
        <f t="shared" si="89"/>
        <v>10800</v>
      </c>
      <c r="W1110" s="23"/>
      <c r="X1110" s="21"/>
      <c r="Y1110" s="24" t="str">
        <f>VLOOKUP(F1110,'[1]Goa Member''s Details Revised'!$C$2:$AO$7385,12,0)</f>
        <v>no reminder send and last communicaton 2007</v>
      </c>
    </row>
    <row r="1111" spans="2:25">
      <c r="B1111" s="20">
        <v>1102</v>
      </c>
      <c r="C1111" s="21"/>
      <c r="D1111" s="21" t="s">
        <v>2626</v>
      </c>
      <c r="E1111" s="21" t="s">
        <v>56</v>
      </c>
      <c r="F1111" s="21" t="s">
        <v>2627</v>
      </c>
      <c r="G1111" s="21"/>
      <c r="H1111" s="22" t="str">
        <f>VLOOKUP(F1111,'[1]Goa Member''s Details Revised'!$C$2:$AO$7385,2,0)</f>
        <v>PURCHASER</v>
      </c>
      <c r="I1111" s="21">
        <v>30</v>
      </c>
      <c r="J1111" s="21" t="s">
        <v>435</v>
      </c>
      <c r="K1111" s="21">
        <v>1985</v>
      </c>
      <c r="L1111" s="22">
        <f>VLOOKUP(F1111,'[1]Goa Member''s Details Revised'!$C$2:$AO$7385,9,0)</f>
        <v>2010</v>
      </c>
      <c r="M1111" s="21" t="s">
        <v>2628</v>
      </c>
      <c r="N1111" s="23">
        <f>VLOOKUP(F1111,'[1]Goa Member''s Details Revised'!$C$2:$AO$7385,5,0)</f>
        <v>18000</v>
      </c>
      <c r="O1111" s="23">
        <f>VLOOKUP(F1111,'[1]Goa Member''s Details Revised'!$C$2:$AO$7385,5,0)</f>
        <v>18000</v>
      </c>
      <c r="P1111" s="23">
        <v>18000</v>
      </c>
      <c r="Q1111" s="23" t="str">
        <f>VLOOKUP(F1111,'[1]Goa Member''s Details Revised'!$C$2:$AO$7385,8,0)</f>
        <v>R.M</v>
      </c>
      <c r="R1111" s="23">
        <f t="shared" si="87"/>
        <v>0</v>
      </c>
      <c r="S1111" s="21">
        <f t="shared" si="88"/>
        <v>38</v>
      </c>
      <c r="T1111" s="23">
        <f t="shared" si="85"/>
        <v>14400</v>
      </c>
      <c r="U1111" s="23">
        <f t="shared" si="86"/>
        <v>11090.909090909092</v>
      </c>
      <c r="V1111" s="23">
        <f t="shared" si="89"/>
        <v>14400</v>
      </c>
      <c r="W1111" s="23"/>
      <c r="X1111" s="21"/>
      <c r="Y1111" s="24" t="str">
        <f>VLOOKUP(F1111,'[1]Goa Member''s Details Revised'!$C$2:$AO$7385,12,0)</f>
        <v>Transferr mail in record so  Last Communication Till 2013</v>
      </c>
    </row>
    <row r="1112" spans="2:25" ht="30">
      <c r="B1112" s="20">
        <v>1103</v>
      </c>
      <c r="C1112" s="21"/>
      <c r="D1112" s="21" t="s">
        <v>2629</v>
      </c>
      <c r="E1112" s="21" t="s">
        <v>56</v>
      </c>
      <c r="F1112" s="21" t="s">
        <v>2630</v>
      </c>
      <c r="G1112" s="21"/>
      <c r="H1112" s="22" t="str">
        <f>VLOOKUP(F1112,'[1]Goa Member''s Details Revised'!$C$2:$AO$7385,2,0)</f>
        <v>Purchaser</v>
      </c>
      <c r="I1112" s="21">
        <v>14</v>
      </c>
      <c r="J1112" s="21" t="s">
        <v>682</v>
      </c>
      <c r="K1112" s="21">
        <v>1985</v>
      </c>
      <c r="L1112" s="22" t="str">
        <f>VLOOKUP(F1112,'[1]Goa Member''s Details Revised'!$C$2:$AO$7385,9,0)</f>
        <v>Never</v>
      </c>
      <c r="M1112" s="21" t="s">
        <v>2631</v>
      </c>
      <c r="N1112" s="23">
        <f>VLOOKUP(F1112,'[1]Goa Member''s Details Revised'!$C$2:$AO$7385,5,0)</f>
        <v>18000</v>
      </c>
      <c r="O1112" s="23">
        <f>VLOOKUP(F1112,'[1]Goa Member''s Details Revised'!$C$2:$AO$7385,5,0)</f>
        <v>18000</v>
      </c>
      <c r="P1112" s="23">
        <f>VLOOKUP(F1112,'[1]Goa Member''s Details Revised'!$C$2:$AO$7385,6,0)</f>
        <v>18000</v>
      </c>
      <c r="Q1112" s="23" t="str">
        <f>VLOOKUP(F1112,'[1]Goa Member''s Details Revised'!$C$2:$AO$7385,8,0)</f>
        <v>I.R.M</v>
      </c>
      <c r="R1112" s="23">
        <f t="shared" si="87"/>
        <v>0</v>
      </c>
      <c r="S1112" s="21">
        <f t="shared" si="88"/>
        <v>38</v>
      </c>
      <c r="T1112" s="23">
        <f t="shared" si="85"/>
        <v>14400</v>
      </c>
      <c r="U1112" s="23">
        <f t="shared" si="86"/>
        <v>11090.909090909092</v>
      </c>
      <c r="V1112" s="23">
        <f t="shared" si="89"/>
        <v>14400</v>
      </c>
      <c r="W1112" s="23"/>
      <c r="X1112" s="21"/>
      <c r="Y1112" s="24" t="str">
        <f>VLOOKUP(F1112,'[1]Goa Member''s Details Revised'!$C$2:$AO$7385,12,0)</f>
        <v xml:space="preserve">we send last reminder in 2012.then we did not receive any reply </v>
      </c>
    </row>
    <row r="1113" spans="2:25" ht="30">
      <c r="B1113" s="20">
        <v>1104</v>
      </c>
      <c r="C1113" s="21"/>
      <c r="D1113" s="21" t="s">
        <v>2632</v>
      </c>
      <c r="E1113" s="21" t="s">
        <v>56</v>
      </c>
      <c r="F1113" s="21" t="s">
        <v>2633</v>
      </c>
      <c r="G1113" s="21"/>
      <c r="H1113" s="22" t="str">
        <f>VLOOKUP(F1113,'[1]Goa Member''s Details Revised'!$C$2:$AO$7385,2,0)</f>
        <v>Purchaser</v>
      </c>
      <c r="I1113" s="21">
        <v>14</v>
      </c>
      <c r="J1113" s="21" t="s">
        <v>682</v>
      </c>
      <c r="K1113" s="21">
        <v>1985</v>
      </c>
      <c r="L1113" s="22" t="str">
        <f>VLOOKUP(F1113,'[1]Goa Member''s Details Revised'!$C$2:$AO$7385,9,0)</f>
        <v>Never</v>
      </c>
      <c r="M1113" s="21" t="s">
        <v>2634</v>
      </c>
      <c r="N1113" s="23">
        <f>VLOOKUP(F1113,'[1]Goa Member''s Details Revised'!$C$2:$AO$7385,5,0)</f>
        <v>15500</v>
      </c>
      <c r="O1113" s="23">
        <f>VLOOKUP(F1113,'[1]Goa Member''s Details Revised'!$C$2:$AO$7385,5,0)</f>
        <v>15500</v>
      </c>
      <c r="P1113" s="23">
        <f>VLOOKUP(F1113,'[1]Goa Member''s Details Revised'!$C$2:$AO$7385,6,0)</f>
        <v>15500</v>
      </c>
      <c r="Q1113" s="23" t="str">
        <f>VLOOKUP(F1113,'[1]Goa Member''s Details Revised'!$C$2:$AO$7385,8,0)</f>
        <v>I.R.M</v>
      </c>
      <c r="R1113" s="23">
        <f t="shared" si="87"/>
        <v>0</v>
      </c>
      <c r="S1113" s="21">
        <f t="shared" si="88"/>
        <v>38</v>
      </c>
      <c r="T1113" s="23">
        <f t="shared" si="85"/>
        <v>12400</v>
      </c>
      <c r="U1113" s="23">
        <f t="shared" si="86"/>
        <v>9550.5050505050513</v>
      </c>
      <c r="V1113" s="23">
        <f t="shared" si="89"/>
        <v>12400</v>
      </c>
      <c r="W1113" s="23"/>
      <c r="X1113" s="21"/>
      <c r="Y1113" s="24" t="str">
        <f>VLOOKUP(F1113,'[1]Goa Member''s Details Revised'!$C$2:$AO$7385,12,0)</f>
        <v>last communication 12 membership transferred from Kodaikanal to Goa</v>
      </c>
    </row>
    <row r="1114" spans="2:25" ht="30">
      <c r="B1114" s="20">
        <v>1105</v>
      </c>
      <c r="C1114" s="21"/>
      <c r="D1114" s="21" t="s">
        <v>2635</v>
      </c>
      <c r="E1114" s="21" t="s">
        <v>56</v>
      </c>
      <c r="F1114" s="21" t="s">
        <v>2636</v>
      </c>
      <c r="G1114" s="21"/>
      <c r="H1114" s="22" t="str">
        <f>VLOOKUP(F1114,'[1]Goa Member''s Details Revised'!$C$2:$AO$7385,2,0)</f>
        <v>Purchaser</v>
      </c>
      <c r="I1114" s="21">
        <v>19</v>
      </c>
      <c r="J1114" s="21" t="s">
        <v>682</v>
      </c>
      <c r="K1114" s="21">
        <v>1985</v>
      </c>
      <c r="L1114" s="22" t="str">
        <f>VLOOKUP(F1114,'[1]Goa Member''s Details Revised'!$C$2:$AO$7385,9,0)</f>
        <v>Never</v>
      </c>
      <c r="M1114" s="21" t="s">
        <v>2637</v>
      </c>
      <c r="N1114" s="23">
        <f>VLOOKUP(F1114,'[1]Goa Member''s Details Revised'!$C$2:$AO$7385,5,0)</f>
        <v>18000</v>
      </c>
      <c r="O1114" s="23">
        <f>VLOOKUP(F1114,'[1]Goa Member''s Details Revised'!$C$2:$AO$7385,5,0)</f>
        <v>18000</v>
      </c>
      <c r="P1114" s="23">
        <v>18000</v>
      </c>
      <c r="Q1114" s="23" t="str">
        <f>VLOOKUP(F1114,'[1]Goa Member''s Details Revised'!$C$2:$AO$7385,8,0)</f>
        <v>I.R.M</v>
      </c>
      <c r="R1114" s="23">
        <f t="shared" si="87"/>
        <v>0</v>
      </c>
      <c r="S1114" s="21">
        <f t="shared" si="88"/>
        <v>38</v>
      </c>
      <c r="T1114" s="23">
        <f t="shared" si="85"/>
        <v>14400</v>
      </c>
      <c r="U1114" s="23">
        <f t="shared" si="86"/>
        <v>11090.909090909092</v>
      </c>
      <c r="V1114" s="23">
        <f t="shared" si="89"/>
        <v>14400</v>
      </c>
      <c r="W1114" s="23"/>
      <c r="X1114" s="21"/>
      <c r="Y1114" s="24" t="str">
        <f>VLOOKUP(F1114,'[1]Goa Member''s Details Revised'!$C$2:$AO$7385,12,0)</f>
        <v>we send last reminder in 2012.then we did not receive any reply</v>
      </c>
    </row>
    <row r="1115" spans="2:25">
      <c r="B1115" s="20">
        <v>1106</v>
      </c>
      <c r="C1115" s="21"/>
      <c r="D1115" s="21" t="s">
        <v>2638</v>
      </c>
      <c r="E1115" s="21" t="s">
        <v>56</v>
      </c>
      <c r="F1115" s="21" t="s">
        <v>2639</v>
      </c>
      <c r="G1115" s="21"/>
      <c r="H1115" s="22" t="str">
        <f>VLOOKUP(F1115,'[1]Goa Member''s Details Revised'!$C$2:$AO$7385,2,0)</f>
        <v>PURCHASER</v>
      </c>
      <c r="I1115" s="21">
        <v>17</v>
      </c>
      <c r="J1115" s="21" t="s">
        <v>682</v>
      </c>
      <c r="K1115" s="21">
        <v>1985</v>
      </c>
      <c r="L1115" s="22">
        <f>VLOOKUP(F1115,'[1]Goa Member''s Details Revised'!$C$2:$AO$7385,9,0)</f>
        <v>2008</v>
      </c>
      <c r="M1115" s="21" t="s">
        <v>2640</v>
      </c>
      <c r="N1115" s="23">
        <f>VLOOKUP(F1115,'[1]Goa Member''s Details Revised'!$C$2:$AO$7385,5,0)</f>
        <v>18000</v>
      </c>
      <c r="O1115" s="23">
        <f>VLOOKUP(F1115,'[1]Goa Member''s Details Revised'!$C$2:$AO$7385,5,0)</f>
        <v>18000</v>
      </c>
      <c r="P1115" s="23">
        <v>18000</v>
      </c>
      <c r="Q1115" s="23" t="str">
        <f>VLOOKUP(F1115,'[1]Goa Member''s Details Revised'!$C$2:$AO$7385,8,0)</f>
        <v>R.M</v>
      </c>
      <c r="R1115" s="23">
        <f t="shared" si="87"/>
        <v>0</v>
      </c>
      <c r="S1115" s="21">
        <f t="shared" si="88"/>
        <v>38</v>
      </c>
      <c r="T1115" s="23">
        <f t="shared" ref="T1115:T1178" si="90">IF(Q1115="regular",((P1115-(P1115/99)*S1115)),(P1115-(P1115*20%)))</f>
        <v>14400</v>
      </c>
      <c r="U1115" s="23">
        <f t="shared" ref="U1115:U1178" si="91">((P1115-(P1115/99)*S1115))</f>
        <v>11090.909090909092</v>
      </c>
      <c r="V1115" s="23">
        <f t="shared" si="89"/>
        <v>14400</v>
      </c>
      <c r="W1115" s="23"/>
      <c r="X1115" s="21"/>
      <c r="Y1115" s="24" t="str">
        <f>VLOOKUP(F1115,'[1]Goa Member''s Details Revised'!$C$2:$AO$7385,12,0)</f>
        <v>no reminder so, Last Communication Till 2009</v>
      </c>
    </row>
    <row r="1116" spans="2:25" ht="30">
      <c r="B1116" s="20">
        <v>1107</v>
      </c>
      <c r="C1116" s="21"/>
      <c r="D1116" s="21" t="s">
        <v>2641</v>
      </c>
      <c r="E1116" s="21" t="s">
        <v>56</v>
      </c>
      <c r="F1116" s="21" t="s">
        <v>2642</v>
      </c>
      <c r="G1116" s="21"/>
      <c r="H1116" s="22" t="str">
        <f>VLOOKUP(F1116,'[1]Goa Member''s Details Revised'!$C$2:$AO$7385,2,0)</f>
        <v>Purchaser</v>
      </c>
      <c r="I1116" s="21">
        <v>19</v>
      </c>
      <c r="J1116" s="21" t="s">
        <v>682</v>
      </c>
      <c r="K1116" s="21">
        <v>1985</v>
      </c>
      <c r="L1116" s="22" t="str">
        <f>VLOOKUP(F1116,'[1]Goa Member''s Details Revised'!$C$2:$AO$7385,9,0)</f>
        <v>Never</v>
      </c>
      <c r="M1116" s="21" t="s">
        <v>2643</v>
      </c>
      <c r="N1116" s="23">
        <f>VLOOKUP(F1116,'[1]Goa Member''s Details Revised'!$C$2:$AO$7385,5,0)</f>
        <v>18000</v>
      </c>
      <c r="O1116" s="23">
        <f>VLOOKUP(F1116,'[1]Goa Member''s Details Revised'!$C$2:$AO$7385,5,0)</f>
        <v>18000</v>
      </c>
      <c r="P1116" s="23">
        <f>VLOOKUP(F1116,'[1]Goa Member''s Details Revised'!$C$2:$AO$7385,6,0)</f>
        <v>18000</v>
      </c>
      <c r="Q1116" s="23" t="str">
        <f>VLOOKUP(F1116,'[1]Goa Member''s Details Revised'!$C$2:$AO$7385,8,0)</f>
        <v>I.R.M</v>
      </c>
      <c r="R1116" s="23">
        <f t="shared" si="87"/>
        <v>0</v>
      </c>
      <c r="S1116" s="21">
        <f t="shared" si="88"/>
        <v>38</v>
      </c>
      <c r="T1116" s="23">
        <f t="shared" si="90"/>
        <v>14400</v>
      </c>
      <c r="U1116" s="23">
        <f t="shared" si="91"/>
        <v>11090.909090909092</v>
      </c>
      <c r="V1116" s="23">
        <f t="shared" si="89"/>
        <v>14400</v>
      </c>
      <c r="W1116" s="23"/>
      <c r="X1116" s="21"/>
      <c r="Y1116" s="24" t="str">
        <f>VLOOKUP(F1116,'[1]Goa Member''s Details Revised'!$C$2:$AO$7385,12,0)</f>
        <v>last communication 12 membership transferred from Kodaikanal to Goa</v>
      </c>
    </row>
    <row r="1117" spans="2:25">
      <c r="B1117" s="20">
        <v>1108</v>
      </c>
      <c r="C1117" s="21"/>
      <c r="D1117" s="21" t="s">
        <v>2644</v>
      </c>
      <c r="E1117" s="21" t="s">
        <v>56</v>
      </c>
      <c r="F1117" s="21" t="s">
        <v>2645</v>
      </c>
      <c r="G1117" s="21"/>
      <c r="H1117" s="22" t="str">
        <f>VLOOKUP(F1117,'[1]Goa Member''s Details Revised'!$C$2:$AO$7385,2,0)</f>
        <v>PURCHASER</v>
      </c>
      <c r="I1117" s="21">
        <v>20</v>
      </c>
      <c r="J1117" s="21" t="s">
        <v>682</v>
      </c>
      <c r="K1117" s="21">
        <v>1985</v>
      </c>
      <c r="L1117" s="22">
        <f>VLOOKUP(F1117,'[1]Goa Member''s Details Revised'!$C$2:$AO$7385,9,0)</f>
        <v>2007</v>
      </c>
      <c r="M1117" s="21" t="s">
        <v>2646</v>
      </c>
      <c r="N1117" s="23">
        <f>VLOOKUP(F1117,'[1]Goa Member''s Details Revised'!$C$2:$AO$7385,5,0)</f>
        <v>18000</v>
      </c>
      <c r="O1117" s="23">
        <f>VLOOKUP(F1117,'[1]Goa Member''s Details Revised'!$C$2:$AO$7385,5,0)</f>
        <v>18000</v>
      </c>
      <c r="P1117" s="23">
        <v>18000</v>
      </c>
      <c r="Q1117" s="23" t="str">
        <f>VLOOKUP(F1117,'[1]Goa Member''s Details Revised'!$C$2:$AO$7385,8,0)</f>
        <v>R.M</v>
      </c>
      <c r="R1117" s="23">
        <f t="shared" si="87"/>
        <v>0</v>
      </c>
      <c r="S1117" s="21">
        <f t="shared" si="88"/>
        <v>38</v>
      </c>
      <c r="T1117" s="23">
        <f t="shared" si="90"/>
        <v>14400</v>
      </c>
      <c r="U1117" s="23">
        <f t="shared" si="91"/>
        <v>11090.909090909092</v>
      </c>
      <c r="V1117" s="23">
        <f t="shared" si="89"/>
        <v>14400</v>
      </c>
      <c r="W1117" s="23"/>
      <c r="X1117" s="21"/>
      <c r="Y1117" s="24" t="str">
        <f>VLOOKUP(F1117,'[1]Goa Member''s Details Revised'!$C$2:$AO$7385,12,0)</f>
        <v>no reminder so Last Communication Till 2007</v>
      </c>
    </row>
    <row r="1118" spans="2:25">
      <c r="B1118" s="20">
        <v>1109</v>
      </c>
      <c r="C1118" s="21"/>
      <c r="D1118" s="21" t="s">
        <v>2647</v>
      </c>
      <c r="E1118" s="21" t="s">
        <v>56</v>
      </c>
      <c r="F1118" s="21" t="s">
        <v>2648</v>
      </c>
      <c r="G1118" s="21"/>
      <c r="H1118" s="22" t="str">
        <f>VLOOKUP(F1118,'[1]Goa Member''s Details Revised'!$C$2:$AO$7385,2,0)</f>
        <v>PURCHASER</v>
      </c>
      <c r="I1118" s="21">
        <v>19</v>
      </c>
      <c r="J1118" s="21" t="s">
        <v>682</v>
      </c>
      <c r="K1118" s="21">
        <v>1985</v>
      </c>
      <c r="L1118" s="22" t="str">
        <f>VLOOKUP(F1118,'[1]Goa Member''s Details Revised'!$C$2:$AO$7385,9,0)</f>
        <v>Never</v>
      </c>
      <c r="M1118" s="21" t="s">
        <v>2649</v>
      </c>
      <c r="N1118" s="23">
        <f>VLOOKUP(F1118,'[1]Goa Member''s Details Revised'!$C$2:$AO$7385,5,0)</f>
        <v>18000</v>
      </c>
      <c r="O1118" s="23">
        <f>VLOOKUP(F1118,'[1]Goa Member''s Details Revised'!$C$2:$AO$7385,5,0)</f>
        <v>18000</v>
      </c>
      <c r="P1118" s="23">
        <v>18000</v>
      </c>
      <c r="Q1118" s="23" t="str">
        <f>VLOOKUP(F1118,'[1]Goa Member''s Details Revised'!$C$2:$AO$7385,8,0)</f>
        <v>I.R.M</v>
      </c>
      <c r="R1118" s="23">
        <f t="shared" si="87"/>
        <v>0</v>
      </c>
      <c r="S1118" s="21">
        <f t="shared" si="88"/>
        <v>38</v>
      </c>
      <c r="T1118" s="23">
        <f t="shared" si="90"/>
        <v>14400</v>
      </c>
      <c r="U1118" s="23">
        <f t="shared" si="91"/>
        <v>11090.909090909092</v>
      </c>
      <c r="V1118" s="23">
        <f t="shared" si="89"/>
        <v>14400</v>
      </c>
      <c r="W1118" s="23"/>
      <c r="X1118" s="21"/>
      <c r="Y1118" s="24" t="str">
        <f>VLOOKUP(F1118,'[1]Goa Member''s Details Revised'!$C$2:$AO$7385,12,0)</f>
        <v>no reminder so Last Communication Till 2013</v>
      </c>
    </row>
    <row r="1119" spans="2:25" ht="30">
      <c r="B1119" s="20">
        <v>1110</v>
      </c>
      <c r="C1119" s="21"/>
      <c r="D1119" s="21" t="s">
        <v>2650</v>
      </c>
      <c r="E1119" s="21" t="s">
        <v>56</v>
      </c>
      <c r="F1119" s="21" t="s">
        <v>2651</v>
      </c>
      <c r="G1119" s="21"/>
      <c r="H1119" s="22" t="str">
        <f>VLOOKUP(F1119,'[1]Goa Member''s Details Revised'!$C$2:$AO$7385,2,0)</f>
        <v>PURCHASER</v>
      </c>
      <c r="I1119" s="21">
        <v>23</v>
      </c>
      <c r="J1119" s="21" t="s">
        <v>682</v>
      </c>
      <c r="K1119" s="21">
        <v>1985</v>
      </c>
      <c r="L1119" s="22" t="str">
        <f>VLOOKUP(F1119,'[1]Goa Member''s Details Revised'!$C$2:$AO$7385,9,0)</f>
        <v>Never</v>
      </c>
      <c r="M1119" s="21" t="s">
        <v>2652</v>
      </c>
      <c r="N1119" s="23">
        <f>VLOOKUP(F1119,'[1]Goa Member''s Details Revised'!$C$2:$AO$7385,5,0)</f>
        <v>18000</v>
      </c>
      <c r="O1119" s="23">
        <f>VLOOKUP(F1119,'[1]Goa Member''s Details Revised'!$C$2:$AO$7385,5,0)</f>
        <v>18000</v>
      </c>
      <c r="P1119" s="23">
        <v>18000</v>
      </c>
      <c r="Q1119" s="23" t="str">
        <f>VLOOKUP(F1119,'[1]Goa Member''s Details Revised'!$C$2:$AO$7385,8,0)</f>
        <v>R.M</v>
      </c>
      <c r="R1119" s="23">
        <f t="shared" si="87"/>
        <v>0</v>
      </c>
      <c r="S1119" s="21">
        <f t="shared" si="88"/>
        <v>38</v>
      </c>
      <c r="T1119" s="23">
        <f t="shared" si="90"/>
        <v>14400</v>
      </c>
      <c r="U1119" s="23">
        <f t="shared" si="91"/>
        <v>11090.909090909092</v>
      </c>
      <c r="V1119" s="23">
        <f t="shared" si="89"/>
        <v>14400</v>
      </c>
      <c r="W1119" s="23"/>
      <c r="X1119" s="21"/>
      <c r="Y1119" s="24" t="str">
        <f>VLOOKUP(F1119,'[1]Goa Member''s Details Revised'!$C$2:$AO$7385,12,0)</f>
        <v>we send last reminder in 2013.then we did not receive any reply</v>
      </c>
    </row>
    <row r="1120" spans="2:25" ht="30">
      <c r="B1120" s="20">
        <v>1111</v>
      </c>
      <c r="C1120" s="21"/>
      <c r="D1120" s="21" t="s">
        <v>2653</v>
      </c>
      <c r="E1120" s="21" t="s">
        <v>56</v>
      </c>
      <c r="F1120" s="21" t="s">
        <v>2654</v>
      </c>
      <c r="G1120" s="21"/>
      <c r="H1120" s="22" t="str">
        <f>VLOOKUP(F1120,'[1]Goa Member''s Details Revised'!$C$2:$AO$7385,2,0)</f>
        <v>PURCHASER</v>
      </c>
      <c r="I1120" s="21">
        <v>20</v>
      </c>
      <c r="J1120" s="21" t="s">
        <v>682</v>
      </c>
      <c r="K1120" s="21">
        <v>1985</v>
      </c>
      <c r="L1120" s="22" t="str">
        <f>VLOOKUP(F1120,'[1]Goa Member''s Details Revised'!$C$2:$AO$7385,9,0)</f>
        <v>Never</v>
      </c>
      <c r="M1120" s="21" t="s">
        <v>2655</v>
      </c>
      <c r="N1120" s="23">
        <f>VLOOKUP(F1120,'[1]Goa Member''s Details Revised'!$C$2:$AO$7385,5,0)</f>
        <v>16000</v>
      </c>
      <c r="O1120" s="23">
        <f>VLOOKUP(F1120,'[1]Goa Member''s Details Revised'!$C$2:$AO$7385,5,0)</f>
        <v>16000</v>
      </c>
      <c r="P1120" s="23">
        <v>16000</v>
      </c>
      <c r="Q1120" s="23" t="str">
        <f>VLOOKUP(F1120,'[1]Goa Member''s Details Revised'!$C$2:$AO$7385,8,0)</f>
        <v>I.R.M</v>
      </c>
      <c r="R1120" s="23">
        <f t="shared" si="87"/>
        <v>0</v>
      </c>
      <c r="S1120" s="21">
        <f t="shared" si="88"/>
        <v>38</v>
      </c>
      <c r="T1120" s="23">
        <f t="shared" si="90"/>
        <v>12800</v>
      </c>
      <c r="U1120" s="23">
        <f t="shared" si="91"/>
        <v>9858.5858585858587</v>
      </c>
      <c r="V1120" s="23">
        <f t="shared" si="89"/>
        <v>12800</v>
      </c>
      <c r="W1120" s="23"/>
      <c r="X1120" s="21"/>
      <c r="Y1120" s="24" t="str">
        <f>VLOOKUP(F1120,'[1]Goa Member''s Details Revised'!$C$2:$AO$7385,12,0)</f>
        <v>Last Communication Till 2012, (Authorised Signatory Changed)owner has been expire</v>
      </c>
    </row>
    <row r="1121" spans="2:25">
      <c r="B1121" s="20">
        <v>1112</v>
      </c>
      <c r="C1121" s="21"/>
      <c r="D1121" s="21" t="s">
        <v>2656</v>
      </c>
      <c r="E1121" s="21" t="s">
        <v>56</v>
      </c>
      <c r="F1121" s="21" t="s">
        <v>2657</v>
      </c>
      <c r="G1121" s="21"/>
      <c r="H1121" s="22" t="str">
        <f>VLOOKUP(F1121,'[1]Goa Member''s Details Revised'!$C$2:$AO$7385,2,0)</f>
        <v>PURCHASER</v>
      </c>
      <c r="I1121" s="21">
        <v>19</v>
      </c>
      <c r="J1121" s="21" t="s">
        <v>682</v>
      </c>
      <c r="K1121" s="21">
        <v>1985</v>
      </c>
      <c r="L1121" s="22">
        <f>VLOOKUP(F1121,'[1]Goa Member''s Details Revised'!$C$2:$AO$7385,9,0)</f>
        <v>2022</v>
      </c>
      <c r="M1121" s="21" t="s">
        <v>2658</v>
      </c>
      <c r="N1121" s="23">
        <f>VLOOKUP(F1121,'[1]Goa Member''s Details Revised'!$C$2:$AO$7385,5,0)</f>
        <v>18000</v>
      </c>
      <c r="O1121" s="23">
        <f>VLOOKUP(F1121,'[1]Goa Member''s Details Revised'!$C$2:$AO$7385,5,0)</f>
        <v>18000</v>
      </c>
      <c r="P1121" s="23">
        <v>18000</v>
      </c>
      <c r="Q1121" s="23" t="str">
        <f>VLOOKUP(F1121,'[1]Goa Member''s Details Revised'!$C$2:$AO$7385,8,0)</f>
        <v>R.M</v>
      </c>
      <c r="R1121" s="23">
        <f t="shared" si="87"/>
        <v>0</v>
      </c>
      <c r="S1121" s="21">
        <f t="shared" si="88"/>
        <v>38</v>
      </c>
      <c r="T1121" s="23">
        <f t="shared" si="90"/>
        <v>14400</v>
      </c>
      <c r="U1121" s="23">
        <f t="shared" si="91"/>
        <v>11090.909090909092</v>
      </c>
      <c r="V1121" s="23">
        <f t="shared" si="89"/>
        <v>14400</v>
      </c>
      <c r="W1121" s="23"/>
      <c r="X1121" s="21"/>
      <c r="Y1121" s="24" t="str">
        <f>VLOOKUP(F1121,'[1]Goa Member''s Details Revised'!$C$2:$AO$7385,12,0)</f>
        <v>They are regular member</v>
      </c>
    </row>
    <row r="1122" spans="2:25" ht="30">
      <c r="B1122" s="20">
        <v>1113</v>
      </c>
      <c r="C1122" s="21"/>
      <c r="D1122" s="21" t="s">
        <v>2659</v>
      </c>
      <c r="E1122" s="21" t="s">
        <v>56</v>
      </c>
      <c r="F1122" s="21" t="s">
        <v>2660</v>
      </c>
      <c r="G1122" s="21"/>
      <c r="H1122" s="22" t="str">
        <f>VLOOKUP(F1122,'[1]Goa Member''s Details Revised'!$C$2:$AO$7385,2,0)</f>
        <v>PURCHASER</v>
      </c>
      <c r="I1122" s="21">
        <v>24</v>
      </c>
      <c r="J1122" s="21" t="s">
        <v>682</v>
      </c>
      <c r="K1122" s="21">
        <v>1985</v>
      </c>
      <c r="L1122" s="22" t="str">
        <f>VLOOKUP(F1122,'[1]Goa Member''s Details Revised'!$C$2:$AO$7385,9,0)</f>
        <v>Never</v>
      </c>
      <c r="M1122" s="21" t="s">
        <v>2661</v>
      </c>
      <c r="N1122" s="23">
        <f>VLOOKUP(F1122,'[1]Goa Member''s Details Revised'!$C$2:$AO$7385,5,0)</f>
        <v>13000</v>
      </c>
      <c r="O1122" s="23">
        <f>VLOOKUP(F1122,'[1]Goa Member''s Details Revised'!$C$2:$AO$7385,5,0)</f>
        <v>13000</v>
      </c>
      <c r="P1122" s="23">
        <v>13000</v>
      </c>
      <c r="Q1122" s="23" t="str">
        <f>VLOOKUP(F1122,'[1]Goa Member''s Details Revised'!$C$2:$AO$7385,8,0)</f>
        <v>I.R.M</v>
      </c>
      <c r="R1122" s="23">
        <f t="shared" si="87"/>
        <v>0</v>
      </c>
      <c r="S1122" s="21">
        <f t="shared" si="88"/>
        <v>38</v>
      </c>
      <c r="T1122" s="23">
        <f t="shared" si="90"/>
        <v>10400</v>
      </c>
      <c r="U1122" s="23">
        <f t="shared" si="91"/>
        <v>8010.1010101010097</v>
      </c>
      <c r="V1122" s="23">
        <f t="shared" si="89"/>
        <v>10400</v>
      </c>
      <c r="W1122" s="23"/>
      <c r="X1122" s="21"/>
      <c r="Y1122" s="24" t="str">
        <f>VLOOKUP(F1122,'[1]Goa Member''s Details Revised'!$C$2:$AO$7385,12,0)</f>
        <v>we send last reminder in 2012.then we did not receive any reply</v>
      </c>
    </row>
    <row r="1123" spans="2:25" ht="30">
      <c r="B1123" s="20">
        <v>1114</v>
      </c>
      <c r="C1123" s="21"/>
      <c r="D1123" s="21" t="s">
        <v>2662</v>
      </c>
      <c r="E1123" s="21" t="s">
        <v>56</v>
      </c>
      <c r="F1123" s="21" t="s">
        <v>2663</v>
      </c>
      <c r="G1123" s="21"/>
      <c r="H1123" s="22" t="str">
        <f>VLOOKUP(F1123,'[1]Goa Member''s Details Revised'!$C$2:$AO$7385,2,0)</f>
        <v>PURCHASER</v>
      </c>
      <c r="I1123" s="21">
        <v>19</v>
      </c>
      <c r="J1123" s="21" t="s">
        <v>682</v>
      </c>
      <c r="K1123" s="21">
        <v>1985</v>
      </c>
      <c r="L1123" s="22">
        <f>VLOOKUP(F1123,'[1]Goa Member''s Details Revised'!$C$2:$AO$7385,9,0)</f>
        <v>2013</v>
      </c>
      <c r="M1123" s="21" t="s">
        <v>2664</v>
      </c>
      <c r="N1123" s="23">
        <f>VLOOKUP(F1123,'[1]Goa Member''s Details Revised'!$C$2:$AO$7385,5,0)</f>
        <v>18000</v>
      </c>
      <c r="O1123" s="23">
        <f>VLOOKUP(F1123,'[1]Goa Member''s Details Revised'!$C$2:$AO$7385,5,0)</f>
        <v>18000</v>
      </c>
      <c r="P1123" s="23">
        <v>18000</v>
      </c>
      <c r="Q1123" s="23" t="str">
        <f>VLOOKUP(F1123,'[1]Goa Member''s Details Revised'!$C$2:$AO$7385,8,0)</f>
        <v>R.M</v>
      </c>
      <c r="R1123" s="23">
        <f t="shared" si="87"/>
        <v>0</v>
      </c>
      <c r="S1123" s="21">
        <f t="shared" si="88"/>
        <v>38</v>
      </c>
      <c r="T1123" s="23">
        <f t="shared" si="90"/>
        <v>14400</v>
      </c>
      <c r="U1123" s="23">
        <f t="shared" si="91"/>
        <v>11090.909090909092</v>
      </c>
      <c r="V1123" s="23">
        <f t="shared" si="89"/>
        <v>14400</v>
      </c>
      <c r="W1123" s="23"/>
      <c r="X1123" s="21"/>
      <c r="Y1123" s="24" t="str">
        <f>VLOOKUP(F1123,'[1]Goa Member''s Details Revised'!$C$2:$AO$7385,12,0)</f>
        <v>send perfoma invoice and Last Communication Till 2014, (AMC CORRECTION)</v>
      </c>
    </row>
    <row r="1124" spans="2:25" ht="45">
      <c r="B1124" s="20">
        <v>1115</v>
      </c>
      <c r="C1124" s="21"/>
      <c r="D1124" s="21" t="s">
        <v>2665</v>
      </c>
      <c r="E1124" s="21" t="s">
        <v>56</v>
      </c>
      <c r="F1124" s="21" t="s">
        <v>2666</v>
      </c>
      <c r="G1124" s="21"/>
      <c r="H1124" s="22" t="str">
        <f>VLOOKUP(F1124,'[1]Goa Member''s Details Revised'!$C$2:$AO$7385,2,0)</f>
        <v>PURCHASER</v>
      </c>
      <c r="I1124" s="21">
        <v>24</v>
      </c>
      <c r="J1124" s="21" t="s">
        <v>682</v>
      </c>
      <c r="K1124" s="21">
        <v>1985</v>
      </c>
      <c r="L1124" s="22" t="str">
        <f>VLOOKUP(F1124,'[1]Goa Member''s Details Revised'!$C$2:$AO$7385,9,0)</f>
        <v>Never</v>
      </c>
      <c r="M1124" s="21" t="s">
        <v>2667</v>
      </c>
      <c r="N1124" s="23">
        <f>VLOOKUP(F1124,'[1]Goa Member''s Details Revised'!$C$2:$AO$7385,5,0)</f>
        <v>18000</v>
      </c>
      <c r="O1124" s="23">
        <f>VLOOKUP(F1124,'[1]Goa Member''s Details Revised'!$C$2:$AO$7385,5,0)</f>
        <v>18000</v>
      </c>
      <c r="P1124" s="23">
        <v>18000</v>
      </c>
      <c r="Q1124" s="23" t="str">
        <f>VLOOKUP(F1124,'[1]Goa Member''s Details Revised'!$C$2:$AO$7385,8,0)</f>
        <v>I.R.M</v>
      </c>
      <c r="R1124" s="23">
        <f t="shared" si="87"/>
        <v>0</v>
      </c>
      <c r="S1124" s="21">
        <f t="shared" si="88"/>
        <v>38</v>
      </c>
      <c r="T1124" s="23">
        <f t="shared" si="90"/>
        <v>14400</v>
      </c>
      <c r="U1124" s="23">
        <f t="shared" si="91"/>
        <v>11090.909090909092</v>
      </c>
      <c r="V1124" s="23">
        <f t="shared" si="89"/>
        <v>14400</v>
      </c>
      <c r="W1124" s="23"/>
      <c r="X1124" s="21"/>
      <c r="Y1124" s="24" t="str">
        <f>VLOOKUP(F1124,'[1]Goa Member''s Details Revised'!$C$2:$AO$7385,12,0)</f>
        <v xml:space="preserve">Last Communication Till 2013
Membership Transferred From Soler General Distributing CO. PVT. LTD. To Pushpa Narendra Karnavati </v>
      </c>
    </row>
    <row r="1125" spans="2:25" ht="30">
      <c r="B1125" s="20">
        <v>1116</v>
      </c>
      <c r="C1125" s="21"/>
      <c r="D1125" s="21" t="s">
        <v>2668</v>
      </c>
      <c r="E1125" s="21" t="s">
        <v>56</v>
      </c>
      <c r="F1125" s="21" t="s">
        <v>2669</v>
      </c>
      <c r="G1125" s="21"/>
      <c r="H1125" s="22" t="str">
        <f>VLOOKUP(F1125,'[1]Goa Member''s Details Revised'!$C$2:$AO$7385,2,0)</f>
        <v>PURCHASER</v>
      </c>
      <c r="I1125" s="21">
        <v>24</v>
      </c>
      <c r="J1125" s="21" t="s">
        <v>682</v>
      </c>
      <c r="K1125" s="21">
        <v>1985</v>
      </c>
      <c r="L1125" s="22">
        <f>VLOOKUP(F1125,'[1]Goa Member''s Details Revised'!$C$2:$AO$7385,9,0)</f>
        <v>2011</v>
      </c>
      <c r="M1125" s="21" t="s">
        <v>2670</v>
      </c>
      <c r="N1125" s="23">
        <f>VLOOKUP(F1125,'[1]Goa Member''s Details Revised'!$C$2:$AO$7385,5,0)</f>
        <v>18000</v>
      </c>
      <c r="O1125" s="23">
        <f>VLOOKUP(F1125,'[1]Goa Member''s Details Revised'!$C$2:$AO$7385,5,0)</f>
        <v>18000</v>
      </c>
      <c r="P1125" s="23">
        <v>18000</v>
      </c>
      <c r="Q1125" s="23" t="str">
        <f>VLOOKUP(F1125,'[1]Goa Member''s Details Revised'!$C$2:$AO$7385,8,0)</f>
        <v>R.M</v>
      </c>
      <c r="R1125" s="23">
        <f t="shared" si="87"/>
        <v>0</v>
      </c>
      <c r="S1125" s="21">
        <f t="shared" si="88"/>
        <v>38</v>
      </c>
      <c r="T1125" s="23">
        <f t="shared" si="90"/>
        <v>14400</v>
      </c>
      <c r="U1125" s="23">
        <f t="shared" si="91"/>
        <v>11090.909090909092</v>
      </c>
      <c r="V1125" s="23">
        <f t="shared" si="89"/>
        <v>14400</v>
      </c>
      <c r="W1125" s="23"/>
      <c r="X1125" s="21"/>
      <c r="Y1125" s="24" t="str">
        <f>VLOOKUP(F1125,'[1]Goa Member''s Details Revised'!$C$2:$AO$7385,12,0)</f>
        <v>we send last reminder on 1/04/2018 regarding for his pending dues of Amc.</v>
      </c>
    </row>
    <row r="1126" spans="2:25">
      <c r="B1126" s="20">
        <v>1117</v>
      </c>
      <c r="C1126" s="21"/>
      <c r="D1126" s="21" t="s">
        <v>2671</v>
      </c>
      <c r="E1126" s="21" t="s">
        <v>56</v>
      </c>
      <c r="F1126" s="21" t="s">
        <v>2672</v>
      </c>
      <c r="G1126" s="21"/>
      <c r="H1126" s="22" t="str">
        <f>VLOOKUP(F1126,'[1]Goa Member''s Details Revised'!$C$2:$AO$7385,2,0)</f>
        <v>PURCHASER</v>
      </c>
      <c r="I1126" s="21">
        <v>22</v>
      </c>
      <c r="J1126" s="21" t="s">
        <v>682</v>
      </c>
      <c r="K1126" s="21">
        <v>1985</v>
      </c>
      <c r="L1126" s="22">
        <f>VLOOKUP(F1126,'[1]Goa Member''s Details Revised'!$C$2:$AO$7385,9,0)</f>
        <v>2012</v>
      </c>
      <c r="M1126" s="21" t="s">
        <v>2673</v>
      </c>
      <c r="N1126" s="23">
        <f>VLOOKUP(F1126,'[1]Goa Member''s Details Revised'!$C$2:$AO$7385,5,0)</f>
        <v>18000</v>
      </c>
      <c r="O1126" s="23">
        <f>VLOOKUP(F1126,'[1]Goa Member''s Details Revised'!$C$2:$AO$7385,5,0)</f>
        <v>18000</v>
      </c>
      <c r="P1126" s="23">
        <v>18000</v>
      </c>
      <c r="Q1126" s="23" t="str">
        <f>VLOOKUP(F1126,'[1]Goa Member''s Details Revised'!$C$2:$AO$7385,8,0)</f>
        <v>R.M</v>
      </c>
      <c r="R1126" s="23">
        <f t="shared" si="87"/>
        <v>0</v>
      </c>
      <c r="S1126" s="21">
        <f t="shared" si="88"/>
        <v>38</v>
      </c>
      <c r="T1126" s="23">
        <f t="shared" si="90"/>
        <v>14400</v>
      </c>
      <c r="U1126" s="23">
        <f t="shared" si="91"/>
        <v>11090.909090909092</v>
      </c>
      <c r="V1126" s="23">
        <f t="shared" si="89"/>
        <v>14400</v>
      </c>
      <c r="W1126" s="23"/>
      <c r="X1126" s="21"/>
      <c r="Y1126" s="24" t="str">
        <f>VLOOKUP(F1126,'[1]Goa Member''s Details Revised'!$C$2:$AO$7385,12,0)</f>
        <v>No Reminder send so  Last Communication Till 2012</v>
      </c>
    </row>
    <row r="1127" spans="2:25" ht="30">
      <c r="B1127" s="20">
        <v>1118</v>
      </c>
      <c r="C1127" s="21"/>
      <c r="D1127" s="21" t="s">
        <v>2674</v>
      </c>
      <c r="E1127" s="21" t="s">
        <v>56</v>
      </c>
      <c r="F1127" s="21" t="s">
        <v>2675</v>
      </c>
      <c r="G1127" s="21"/>
      <c r="H1127" s="22" t="str">
        <f>VLOOKUP(F1127,'[1]Goa Member''s Details Revised'!$C$2:$AO$7385,2,0)</f>
        <v>PURCHASER</v>
      </c>
      <c r="I1127" s="21">
        <v>20</v>
      </c>
      <c r="J1127" s="21" t="s">
        <v>682</v>
      </c>
      <c r="K1127" s="21">
        <v>1985</v>
      </c>
      <c r="L1127" s="22" t="str">
        <f>VLOOKUP(F1127,'[1]Goa Member''s Details Revised'!$C$2:$AO$7385,9,0)</f>
        <v>Never</v>
      </c>
      <c r="M1127" s="21" t="s">
        <v>2676</v>
      </c>
      <c r="N1127" s="23">
        <f>VLOOKUP(F1127,'[1]Goa Member''s Details Revised'!$C$2:$AO$7385,5,0)</f>
        <v>15500</v>
      </c>
      <c r="O1127" s="23">
        <f>VLOOKUP(F1127,'[1]Goa Member''s Details Revised'!$C$2:$AO$7385,5,0)</f>
        <v>15500</v>
      </c>
      <c r="P1127" s="23">
        <v>15500</v>
      </c>
      <c r="Q1127" s="23" t="str">
        <f>VLOOKUP(F1127,'[1]Goa Member''s Details Revised'!$C$2:$AO$7385,8,0)</f>
        <v>I.R.M</v>
      </c>
      <c r="R1127" s="23">
        <f t="shared" si="87"/>
        <v>0</v>
      </c>
      <c r="S1127" s="21">
        <f t="shared" si="88"/>
        <v>38</v>
      </c>
      <c r="T1127" s="23">
        <f t="shared" si="90"/>
        <v>12400</v>
      </c>
      <c r="U1127" s="23">
        <f t="shared" si="91"/>
        <v>9550.5050505050513</v>
      </c>
      <c r="V1127" s="23">
        <f t="shared" si="89"/>
        <v>12400</v>
      </c>
      <c r="W1127" s="23"/>
      <c r="X1127" s="21"/>
      <c r="Y1127" s="24" t="str">
        <f>VLOOKUP(F1127,'[1]Goa Member''s Details Revised'!$C$2:$AO$7385,12,0)</f>
        <v>we send last reminder in 2013.then we did not receive any reply</v>
      </c>
    </row>
    <row r="1128" spans="2:25" ht="30">
      <c r="B1128" s="20">
        <v>1119</v>
      </c>
      <c r="C1128" s="21"/>
      <c r="D1128" s="21" t="s">
        <v>2677</v>
      </c>
      <c r="E1128" s="21" t="s">
        <v>56</v>
      </c>
      <c r="F1128" s="21" t="s">
        <v>2678</v>
      </c>
      <c r="G1128" s="21"/>
      <c r="H1128" s="22" t="str">
        <f>VLOOKUP(F1128,'[1]Goa Member''s Details Revised'!$C$2:$AO$7385,2,0)</f>
        <v>Purchaser</v>
      </c>
      <c r="I1128" s="21">
        <v>20</v>
      </c>
      <c r="J1128" s="21" t="s">
        <v>682</v>
      </c>
      <c r="K1128" s="21">
        <v>1985</v>
      </c>
      <c r="L1128" s="22" t="str">
        <f>VLOOKUP(F1128,'[1]Goa Member''s Details Revised'!$C$2:$AO$7385,9,0)</f>
        <v>Never</v>
      </c>
      <c r="M1128" s="21" t="s">
        <v>2679</v>
      </c>
      <c r="N1128" s="23">
        <f>VLOOKUP(F1128,'[1]Goa Member''s Details Revised'!$C$2:$AO$7385,5,0)</f>
        <v>13500</v>
      </c>
      <c r="O1128" s="23">
        <f>VLOOKUP(F1128,'[1]Goa Member''s Details Revised'!$C$2:$AO$7385,5,0)</f>
        <v>13500</v>
      </c>
      <c r="P1128" s="23">
        <v>13500</v>
      </c>
      <c r="Q1128" s="23" t="str">
        <f>VLOOKUP(F1128,'[1]Goa Member''s Details Revised'!$C$2:$AO$7385,8,0)</f>
        <v>I.R.M</v>
      </c>
      <c r="R1128" s="23">
        <f t="shared" si="87"/>
        <v>0</v>
      </c>
      <c r="S1128" s="21">
        <f t="shared" si="88"/>
        <v>38</v>
      </c>
      <c r="T1128" s="23">
        <f t="shared" si="90"/>
        <v>10800</v>
      </c>
      <c r="U1128" s="23">
        <f t="shared" si="91"/>
        <v>8318.181818181818</v>
      </c>
      <c r="V1128" s="23">
        <f t="shared" si="89"/>
        <v>10800</v>
      </c>
      <c r="W1128" s="23"/>
      <c r="X1128" s="21"/>
      <c r="Y1128" s="24" t="str">
        <f>VLOOKUP(F1128,'[1]Goa Member''s Details Revised'!$C$2:$AO$7385,12,0)</f>
        <v>we send last reminder in 2013.then we did not receive any reply</v>
      </c>
    </row>
    <row r="1129" spans="2:25">
      <c r="B1129" s="20">
        <v>1120</v>
      </c>
      <c r="C1129" s="21"/>
      <c r="D1129" s="21" t="s">
        <v>2680</v>
      </c>
      <c r="E1129" s="21" t="s">
        <v>56</v>
      </c>
      <c r="F1129" s="21" t="s">
        <v>2681</v>
      </c>
      <c r="G1129" s="21"/>
      <c r="H1129" s="22" t="str">
        <f>VLOOKUP(F1129,'[1]Goa Member''s Details Revised'!$C$2:$AO$7385,2,0)</f>
        <v>PURCHASER</v>
      </c>
      <c r="I1129" s="21">
        <v>26</v>
      </c>
      <c r="J1129" s="21" t="s">
        <v>682</v>
      </c>
      <c r="K1129" s="21">
        <v>1985</v>
      </c>
      <c r="L1129" s="22" t="str">
        <f>VLOOKUP(F1129,'[1]Goa Member''s Details Revised'!$C$2:$AO$7385,9,0)</f>
        <v>Never</v>
      </c>
      <c r="M1129" s="21" t="s">
        <v>2682</v>
      </c>
      <c r="N1129" s="23">
        <f>VLOOKUP(F1129,'[1]Goa Member''s Details Revised'!$C$2:$AO$7385,5,0)</f>
        <v>18000</v>
      </c>
      <c r="O1129" s="23">
        <f>VLOOKUP(F1129,'[1]Goa Member''s Details Revised'!$C$2:$AO$7385,5,0)</f>
        <v>18000</v>
      </c>
      <c r="P1129" s="23">
        <v>18000</v>
      </c>
      <c r="Q1129" s="23" t="str">
        <f>VLOOKUP(F1129,'[1]Goa Member''s Details Revised'!$C$2:$AO$7385,8,0)</f>
        <v>I.R.M</v>
      </c>
      <c r="R1129" s="23">
        <f t="shared" si="87"/>
        <v>0</v>
      </c>
      <c r="S1129" s="21">
        <f t="shared" si="88"/>
        <v>38</v>
      </c>
      <c r="T1129" s="23">
        <f t="shared" si="90"/>
        <v>14400</v>
      </c>
      <c r="U1129" s="23">
        <f t="shared" si="91"/>
        <v>11090.909090909092</v>
      </c>
      <c r="V1129" s="23">
        <f t="shared" si="89"/>
        <v>14400</v>
      </c>
      <c r="W1129" s="23"/>
      <c r="X1129" s="21"/>
      <c r="Y1129" s="24" t="str">
        <f>VLOOKUP(F1129,'[1]Goa Member''s Details Revised'!$C$2:$AO$7385,12,0)</f>
        <v>Letter Sent, Last Communication Till 2013</v>
      </c>
    </row>
    <row r="1130" spans="2:25" ht="30">
      <c r="B1130" s="20">
        <v>1121</v>
      </c>
      <c r="C1130" s="21"/>
      <c r="D1130" s="21" t="s">
        <v>2683</v>
      </c>
      <c r="E1130" s="21" t="s">
        <v>56</v>
      </c>
      <c r="F1130" s="21" t="s">
        <v>2684</v>
      </c>
      <c r="G1130" s="21"/>
      <c r="H1130" s="22" t="str">
        <f>VLOOKUP(F1130,'[1]Goa Member''s Details Revised'!$C$2:$AO$7385,2,0)</f>
        <v>Purchaser</v>
      </c>
      <c r="I1130" s="21">
        <v>26</v>
      </c>
      <c r="J1130" s="21" t="s">
        <v>682</v>
      </c>
      <c r="K1130" s="21">
        <v>1985</v>
      </c>
      <c r="L1130" s="22" t="str">
        <f>VLOOKUP(F1130,'[1]Goa Member''s Details Revised'!$C$2:$AO$7385,9,0)</f>
        <v>Never</v>
      </c>
      <c r="M1130" s="21" t="s">
        <v>2685</v>
      </c>
      <c r="N1130" s="23">
        <f>VLOOKUP(F1130,'[1]Goa Member''s Details Revised'!$C$2:$AO$7385,5,0)</f>
        <v>18000</v>
      </c>
      <c r="O1130" s="23">
        <f>VLOOKUP(F1130,'[1]Goa Member''s Details Revised'!$C$2:$AO$7385,5,0)</f>
        <v>18000</v>
      </c>
      <c r="P1130" s="23">
        <f>VLOOKUP(F1130,'[1]Goa Member''s Details Revised'!$C$2:$AO$7385,6,0)</f>
        <v>18000</v>
      </c>
      <c r="Q1130" s="23" t="str">
        <f>VLOOKUP(F1130,'[1]Goa Member''s Details Revised'!$C$2:$AO$7385,8,0)</f>
        <v>I.R.M</v>
      </c>
      <c r="R1130" s="23">
        <f t="shared" si="87"/>
        <v>0</v>
      </c>
      <c r="S1130" s="21">
        <f t="shared" si="88"/>
        <v>38</v>
      </c>
      <c r="T1130" s="23">
        <f t="shared" si="90"/>
        <v>14400</v>
      </c>
      <c r="U1130" s="23">
        <f t="shared" si="91"/>
        <v>11090.909090909092</v>
      </c>
      <c r="V1130" s="23">
        <f t="shared" si="89"/>
        <v>14400</v>
      </c>
      <c r="W1130" s="23"/>
      <c r="X1130" s="21"/>
      <c r="Y1130" s="24" t="str">
        <f>VLOOKUP(F1130,'[1]Goa Member''s Details Revised'!$C$2:$AO$7385,12,0)</f>
        <v>last communication 12 membership transferred from Kodaikanal to Goa</v>
      </c>
    </row>
    <row r="1131" spans="2:25">
      <c r="B1131" s="20">
        <v>1122</v>
      </c>
      <c r="C1131" s="21"/>
      <c r="D1131" s="21" t="s">
        <v>2686</v>
      </c>
      <c r="E1131" s="21" t="s">
        <v>56</v>
      </c>
      <c r="F1131" s="21" t="s">
        <v>2687</v>
      </c>
      <c r="G1131" s="21"/>
      <c r="H1131" s="22" t="str">
        <f>VLOOKUP(F1131,'[1]Goa Member''s Details Revised'!$C$2:$AO$7385,2,0)</f>
        <v>Purchaser</v>
      </c>
      <c r="I1131" s="21">
        <v>26</v>
      </c>
      <c r="J1131" s="21" t="s">
        <v>682</v>
      </c>
      <c r="K1131" s="21">
        <v>1985</v>
      </c>
      <c r="L1131" s="22" t="str">
        <f>VLOOKUP(F1131,'[1]Goa Member''s Details Revised'!$C$2:$AO$7385,9,0)</f>
        <v>Never</v>
      </c>
      <c r="M1131" s="21" t="s">
        <v>2688</v>
      </c>
      <c r="N1131" s="23">
        <f>VLOOKUP(F1131,'[1]Goa Member''s Details Revised'!$C$2:$AO$7385,5,0)</f>
        <v>11000</v>
      </c>
      <c r="O1131" s="23">
        <f>VLOOKUP(F1131,'[1]Goa Member''s Details Revised'!$C$2:$AO$7385,5,0)</f>
        <v>11000</v>
      </c>
      <c r="P1131" s="23">
        <v>11000</v>
      </c>
      <c r="Q1131" s="23" t="str">
        <f>VLOOKUP(F1131,'[1]Goa Member''s Details Revised'!$C$2:$AO$7385,8,0)</f>
        <v>I.R.M</v>
      </c>
      <c r="R1131" s="23">
        <f t="shared" si="87"/>
        <v>0</v>
      </c>
      <c r="S1131" s="21">
        <f t="shared" si="88"/>
        <v>38</v>
      </c>
      <c r="T1131" s="23">
        <f t="shared" si="90"/>
        <v>8800</v>
      </c>
      <c r="U1131" s="23">
        <f t="shared" si="91"/>
        <v>6777.7777777777774</v>
      </c>
      <c r="V1131" s="23">
        <f t="shared" si="89"/>
        <v>8800</v>
      </c>
      <c r="W1131" s="23"/>
      <c r="X1131" s="21"/>
      <c r="Y1131" s="24" t="str">
        <f>VLOOKUP(F1131,'[1]Goa Member''s Details Revised'!$C$2:$AO$7385,12,0)</f>
        <v>last communication 1989</v>
      </c>
    </row>
    <row r="1132" spans="2:25">
      <c r="B1132" s="20">
        <v>1123</v>
      </c>
      <c r="C1132" s="21"/>
      <c r="D1132" s="21" t="s">
        <v>2689</v>
      </c>
      <c r="E1132" s="21" t="s">
        <v>56</v>
      </c>
      <c r="F1132" s="21" t="s">
        <v>2690</v>
      </c>
      <c r="G1132" s="21"/>
      <c r="H1132" s="22" t="str">
        <f>VLOOKUP(F1132,'[1]Goa Member''s Details Revised'!$C$2:$AO$7385,2,0)</f>
        <v>Purchaser</v>
      </c>
      <c r="I1132" s="21">
        <v>22</v>
      </c>
      <c r="J1132" s="21" t="s">
        <v>682</v>
      </c>
      <c r="K1132" s="21">
        <v>1985</v>
      </c>
      <c r="L1132" s="22" t="str">
        <f>VLOOKUP(F1132,'[1]Goa Member''s Details Revised'!$C$2:$AO$7385,9,0)</f>
        <v>Never</v>
      </c>
      <c r="M1132" s="21" t="s">
        <v>2691</v>
      </c>
      <c r="N1132" s="23">
        <f>VLOOKUP(F1132,'[1]Goa Member''s Details Revised'!$C$2:$AO$7385,5,0)</f>
        <v>13000</v>
      </c>
      <c r="O1132" s="23">
        <f>VLOOKUP(F1132,'[1]Goa Member''s Details Revised'!$C$2:$AO$7385,5,0)</f>
        <v>13000</v>
      </c>
      <c r="P1132" s="23">
        <v>13000</v>
      </c>
      <c r="Q1132" s="23" t="str">
        <f>VLOOKUP(F1132,'[1]Goa Member''s Details Revised'!$C$2:$AO$7385,8,0)</f>
        <v>Miss</v>
      </c>
      <c r="R1132" s="23">
        <f t="shared" si="87"/>
        <v>0</v>
      </c>
      <c r="S1132" s="21">
        <f t="shared" si="88"/>
        <v>38</v>
      </c>
      <c r="T1132" s="23">
        <f t="shared" si="90"/>
        <v>10400</v>
      </c>
      <c r="U1132" s="23">
        <f t="shared" si="91"/>
        <v>8010.1010101010097</v>
      </c>
      <c r="V1132" s="23">
        <f t="shared" si="89"/>
        <v>10400</v>
      </c>
      <c r="W1132" s="23"/>
      <c r="X1132" s="21"/>
      <c r="Y1132" s="24" t="str">
        <f>VLOOKUP(F1132,'[1]Goa Member''s Details Revised'!$C$2:$AO$7385,12,0)</f>
        <v xml:space="preserve">Letter undelivered, no documents is in file, </v>
      </c>
    </row>
    <row r="1133" spans="2:25">
      <c r="B1133" s="20">
        <v>1124</v>
      </c>
      <c r="C1133" s="21"/>
      <c r="D1133" s="21" t="s">
        <v>2692</v>
      </c>
      <c r="E1133" s="21" t="s">
        <v>56</v>
      </c>
      <c r="F1133" s="21" t="s">
        <v>2693</v>
      </c>
      <c r="G1133" s="21"/>
      <c r="H1133" s="22" t="str">
        <f>VLOOKUP(F1133,'[1]Goa Member''s Details Revised'!$C$2:$AO$7385,2,0)</f>
        <v>PURCHASER</v>
      </c>
      <c r="I1133" s="21">
        <v>26</v>
      </c>
      <c r="J1133" s="21" t="s">
        <v>682</v>
      </c>
      <c r="K1133" s="21">
        <v>1985</v>
      </c>
      <c r="L1133" s="22" t="str">
        <f>VLOOKUP(F1133,'[1]Goa Member''s Details Revised'!$C$2:$AO$7385,9,0)</f>
        <v>Never</v>
      </c>
      <c r="M1133" s="21" t="s">
        <v>2694</v>
      </c>
      <c r="N1133" s="23">
        <f>VLOOKUP(F1133,'[1]Goa Member''s Details Revised'!$C$2:$AO$7385,5,0)</f>
        <v>18000</v>
      </c>
      <c r="O1133" s="23">
        <f>VLOOKUP(F1133,'[1]Goa Member''s Details Revised'!$C$2:$AO$7385,5,0)</f>
        <v>18000</v>
      </c>
      <c r="P1133" s="23">
        <v>18000</v>
      </c>
      <c r="Q1133" s="23" t="str">
        <f>VLOOKUP(F1133,'[1]Goa Member''s Details Revised'!$C$2:$AO$7385,8,0)</f>
        <v>I.R.M</v>
      </c>
      <c r="R1133" s="23">
        <f t="shared" si="87"/>
        <v>0</v>
      </c>
      <c r="S1133" s="21">
        <f t="shared" si="88"/>
        <v>38</v>
      </c>
      <c r="T1133" s="23">
        <f t="shared" si="90"/>
        <v>14400</v>
      </c>
      <c r="U1133" s="23">
        <f t="shared" si="91"/>
        <v>11090.909090909092</v>
      </c>
      <c r="V1133" s="23">
        <f t="shared" si="89"/>
        <v>14400</v>
      </c>
      <c r="W1133" s="23"/>
      <c r="X1133" s="21"/>
      <c r="Y1133" s="24" t="str">
        <f>VLOOKUP(F1133,'[1]Goa Member''s Details Revised'!$C$2:$AO$7385,12,0)</f>
        <v>no reminder so Last Communication Till 2013</v>
      </c>
    </row>
    <row r="1134" spans="2:25">
      <c r="B1134" s="20">
        <v>1125</v>
      </c>
      <c r="C1134" s="21"/>
      <c r="D1134" s="21" t="s">
        <v>2695</v>
      </c>
      <c r="E1134" s="21" t="s">
        <v>56</v>
      </c>
      <c r="F1134" s="21" t="s">
        <v>2696</v>
      </c>
      <c r="G1134" s="21"/>
      <c r="H1134" s="22" t="str">
        <f>VLOOKUP(F1134,'[1]Goa Member''s Details Revised'!$C$2:$AO$7385,2,0)</f>
        <v>Purchaser</v>
      </c>
      <c r="I1134" s="21">
        <v>26</v>
      </c>
      <c r="J1134" s="21" t="s">
        <v>682</v>
      </c>
      <c r="K1134" s="21">
        <v>1985</v>
      </c>
      <c r="L1134" s="22" t="str">
        <f>VLOOKUP(F1134,'[1]Goa Member''s Details Revised'!$C$2:$AO$7385,9,0)</f>
        <v>Never</v>
      </c>
      <c r="M1134" s="21" t="s">
        <v>2697</v>
      </c>
      <c r="N1134" s="23">
        <f>VLOOKUP(F1134,'[1]Goa Member''s Details Revised'!$C$2:$AO$7385,5,0)</f>
        <v>18000</v>
      </c>
      <c r="O1134" s="23">
        <f>VLOOKUP(F1134,'[1]Goa Member''s Details Revised'!$C$2:$AO$7385,5,0)</f>
        <v>18000</v>
      </c>
      <c r="P1134" s="23">
        <f>VLOOKUP(F1134,'[1]Goa Member''s Details Revised'!$C$2:$AO$7385,6,0)</f>
        <v>18000</v>
      </c>
      <c r="Q1134" s="23" t="str">
        <f>VLOOKUP(F1134,'[1]Goa Member''s Details Revised'!$C$2:$AO$7385,8,0)</f>
        <v>I.R.M</v>
      </c>
      <c r="R1134" s="23">
        <f t="shared" si="87"/>
        <v>0</v>
      </c>
      <c r="S1134" s="21">
        <f t="shared" si="88"/>
        <v>38</v>
      </c>
      <c r="T1134" s="23">
        <f t="shared" si="90"/>
        <v>14400</v>
      </c>
      <c r="U1134" s="23">
        <f t="shared" si="91"/>
        <v>11090.909090909092</v>
      </c>
      <c r="V1134" s="23">
        <f t="shared" si="89"/>
        <v>14400</v>
      </c>
      <c r="W1134" s="23"/>
      <c r="X1134" s="21"/>
      <c r="Y1134" s="24" t="str">
        <f>VLOOKUP(F1134,'[1]Goa Member''s Details Revised'!$C$2:$AO$7385,12,0)</f>
        <v>cancelled on 27-02-2023</v>
      </c>
    </row>
    <row r="1135" spans="2:25">
      <c r="B1135" s="20">
        <v>1126</v>
      </c>
      <c r="C1135" s="21"/>
      <c r="D1135" s="21" t="s">
        <v>2698</v>
      </c>
      <c r="E1135" s="21" t="s">
        <v>56</v>
      </c>
      <c r="F1135" s="21" t="s">
        <v>2699</v>
      </c>
      <c r="G1135" s="21"/>
      <c r="H1135" s="22" t="str">
        <f>VLOOKUP(F1135,'[1]Goa Member''s Details Revised'!$C$2:$AO$7385,2,0)</f>
        <v>PURCHASER</v>
      </c>
      <c r="I1135" s="21">
        <v>26</v>
      </c>
      <c r="J1135" s="21" t="s">
        <v>682</v>
      </c>
      <c r="K1135" s="21">
        <v>1985</v>
      </c>
      <c r="L1135" s="22" t="str">
        <f>VLOOKUP(F1135,'[1]Goa Member''s Details Revised'!$C$2:$AO$7385,9,0)</f>
        <v>Never</v>
      </c>
      <c r="M1135" s="21" t="s">
        <v>2700</v>
      </c>
      <c r="N1135" s="23">
        <f>VLOOKUP(F1135,'[1]Goa Member''s Details Revised'!$C$2:$AO$7385,5,0)</f>
        <v>18000</v>
      </c>
      <c r="O1135" s="23">
        <f>VLOOKUP(F1135,'[1]Goa Member''s Details Revised'!$C$2:$AO$7385,5,0)</f>
        <v>18000</v>
      </c>
      <c r="P1135" s="23">
        <v>18000</v>
      </c>
      <c r="Q1135" s="23" t="str">
        <f>VLOOKUP(F1135,'[1]Goa Member''s Details Revised'!$C$2:$AO$7385,8,0)</f>
        <v>I.R.M</v>
      </c>
      <c r="R1135" s="23">
        <f t="shared" si="87"/>
        <v>0</v>
      </c>
      <c r="S1135" s="21">
        <f t="shared" si="88"/>
        <v>38</v>
      </c>
      <c r="T1135" s="23">
        <f t="shared" si="90"/>
        <v>14400</v>
      </c>
      <c r="U1135" s="23">
        <f t="shared" si="91"/>
        <v>11090.909090909092</v>
      </c>
      <c r="V1135" s="23">
        <f t="shared" si="89"/>
        <v>14400</v>
      </c>
      <c r="W1135" s="23"/>
      <c r="X1135" s="21"/>
      <c r="Y1135" s="24" t="str">
        <f>VLOOKUP(F1135,'[1]Goa Member''s Details Revised'!$C$2:$AO$7385,12,0)</f>
        <v>Last Communication Till 2012</v>
      </c>
    </row>
    <row r="1136" spans="2:25">
      <c r="B1136" s="20">
        <v>1127</v>
      </c>
      <c r="C1136" s="21"/>
      <c r="D1136" s="21" t="s">
        <v>2701</v>
      </c>
      <c r="E1136" s="21" t="s">
        <v>56</v>
      </c>
      <c r="F1136" s="21" t="s">
        <v>2702</v>
      </c>
      <c r="G1136" s="21"/>
      <c r="H1136" s="22" t="str">
        <f>VLOOKUP(F1136,'[1]Goa Member''s Details Revised'!$C$2:$AO$7385,2,0)</f>
        <v>PURCHASER</v>
      </c>
      <c r="I1136" s="21">
        <v>16</v>
      </c>
      <c r="J1136" s="21" t="s">
        <v>682</v>
      </c>
      <c r="K1136" s="21">
        <v>1985</v>
      </c>
      <c r="L1136" s="22">
        <f>VLOOKUP(F1136,'[1]Goa Member''s Details Revised'!$C$2:$AO$7385,9,0)</f>
        <v>2007</v>
      </c>
      <c r="M1136" s="21" t="s">
        <v>2703</v>
      </c>
      <c r="N1136" s="23">
        <f>VLOOKUP(F1136,'[1]Goa Member''s Details Revised'!$C$2:$AO$7385,5,0)</f>
        <v>18000</v>
      </c>
      <c r="O1136" s="23">
        <f>VLOOKUP(F1136,'[1]Goa Member''s Details Revised'!$C$2:$AO$7385,5,0)</f>
        <v>18000</v>
      </c>
      <c r="P1136" s="23">
        <v>18000</v>
      </c>
      <c r="Q1136" s="23" t="str">
        <f>VLOOKUP(F1136,'[1]Goa Member''s Details Revised'!$C$2:$AO$7385,8,0)</f>
        <v>R.M</v>
      </c>
      <c r="R1136" s="23">
        <f t="shared" si="87"/>
        <v>0</v>
      </c>
      <c r="S1136" s="21">
        <f t="shared" si="88"/>
        <v>38</v>
      </c>
      <c r="T1136" s="23">
        <f t="shared" si="90"/>
        <v>14400</v>
      </c>
      <c r="U1136" s="23">
        <f t="shared" si="91"/>
        <v>11090.909090909092</v>
      </c>
      <c r="V1136" s="23">
        <f t="shared" si="89"/>
        <v>14400</v>
      </c>
      <c r="W1136" s="23"/>
      <c r="X1136" s="21"/>
      <c r="Y1136" s="24" t="str">
        <f>VLOOKUP(F1136,'[1]Goa Member''s Details Revised'!$C$2:$AO$7385,12,0)</f>
        <v xml:space="preserve"> Last Communication Till 2011</v>
      </c>
    </row>
    <row r="1137" spans="2:25">
      <c r="B1137" s="20">
        <v>1128</v>
      </c>
      <c r="C1137" s="21"/>
      <c r="D1137" s="21" t="s">
        <v>2704</v>
      </c>
      <c r="E1137" s="21" t="s">
        <v>56</v>
      </c>
      <c r="F1137" s="21" t="s">
        <v>2705</v>
      </c>
      <c r="G1137" s="21"/>
      <c r="H1137" s="22" t="str">
        <f>VLOOKUP(F1137,'[1]Goa Member''s Details Revised'!$C$2:$AO$7385,2,0)</f>
        <v>PURCHASER</v>
      </c>
      <c r="I1137" s="21">
        <v>16</v>
      </c>
      <c r="J1137" s="21" t="s">
        <v>682</v>
      </c>
      <c r="K1137" s="21">
        <v>1985</v>
      </c>
      <c r="L1137" s="22">
        <f>VLOOKUP(F1137,'[1]Goa Member''s Details Revised'!$C$2:$AO$7385,9,0)</f>
        <v>2012</v>
      </c>
      <c r="M1137" s="21" t="s">
        <v>2706</v>
      </c>
      <c r="N1137" s="23">
        <f>VLOOKUP(F1137,'[1]Goa Member''s Details Revised'!$C$2:$AO$7385,5,0)</f>
        <v>18000</v>
      </c>
      <c r="O1137" s="23">
        <f>VLOOKUP(F1137,'[1]Goa Member''s Details Revised'!$C$2:$AO$7385,5,0)</f>
        <v>18000</v>
      </c>
      <c r="P1137" s="23">
        <v>18000</v>
      </c>
      <c r="Q1137" s="23" t="str">
        <f>VLOOKUP(F1137,'[1]Goa Member''s Details Revised'!$C$2:$AO$7385,8,0)</f>
        <v>R.M</v>
      </c>
      <c r="R1137" s="23">
        <f t="shared" si="87"/>
        <v>0</v>
      </c>
      <c r="S1137" s="21">
        <f t="shared" si="88"/>
        <v>38</v>
      </c>
      <c r="T1137" s="23">
        <f t="shared" si="90"/>
        <v>14400</v>
      </c>
      <c r="U1137" s="23">
        <f t="shared" si="91"/>
        <v>11090.909090909092</v>
      </c>
      <c r="V1137" s="23">
        <f t="shared" si="89"/>
        <v>14400</v>
      </c>
      <c r="W1137" s="23"/>
      <c r="X1137" s="21"/>
      <c r="Y1137" s="24" t="str">
        <f>VLOOKUP(F1137,'[1]Goa Member''s Details Revised'!$C$2:$AO$7385,12,0)</f>
        <v>send prfom invoice, Last Communication Till 2012</v>
      </c>
    </row>
    <row r="1138" spans="2:25" ht="30">
      <c r="B1138" s="20">
        <v>1129</v>
      </c>
      <c r="C1138" s="21"/>
      <c r="D1138" s="21" t="s">
        <v>2707</v>
      </c>
      <c r="E1138" s="21" t="s">
        <v>56</v>
      </c>
      <c r="F1138" s="21" t="s">
        <v>2708</v>
      </c>
      <c r="G1138" s="21"/>
      <c r="H1138" s="22" t="str">
        <f>VLOOKUP(F1138,'[1]Goa Member''s Details Revised'!$C$2:$AO$7385,2,0)</f>
        <v>Purchaser</v>
      </c>
      <c r="I1138" s="21">
        <v>18</v>
      </c>
      <c r="J1138" s="21" t="s">
        <v>682</v>
      </c>
      <c r="K1138" s="21">
        <v>1985</v>
      </c>
      <c r="L1138" s="22">
        <f>VLOOKUP(F1138,'[1]Goa Member''s Details Revised'!$C$2:$AO$7385,9,0)</f>
        <v>2012</v>
      </c>
      <c r="M1138" s="21" t="s">
        <v>2706</v>
      </c>
      <c r="N1138" s="23">
        <f>VLOOKUP(F1138,'[1]Goa Member''s Details Revised'!$C$2:$AO$7385,5,0)</f>
        <v>8500</v>
      </c>
      <c r="O1138" s="23">
        <f>VLOOKUP(F1138,'[1]Goa Member''s Details Revised'!$C$2:$AO$7385,5,0)</f>
        <v>8500</v>
      </c>
      <c r="P1138" s="23">
        <v>8500</v>
      </c>
      <c r="Q1138" s="23" t="str">
        <f>VLOOKUP(F1138,'[1]Goa Member''s Details Revised'!$C$2:$AO$7385,8,0)</f>
        <v>R.M</v>
      </c>
      <c r="R1138" s="23">
        <f t="shared" si="87"/>
        <v>0</v>
      </c>
      <c r="S1138" s="21">
        <f t="shared" si="88"/>
        <v>38</v>
      </c>
      <c r="T1138" s="23">
        <f t="shared" si="90"/>
        <v>6800</v>
      </c>
      <c r="U1138" s="23">
        <f t="shared" si="91"/>
        <v>5237.3737373737376</v>
      </c>
      <c r="V1138" s="23">
        <f t="shared" si="89"/>
        <v>6800</v>
      </c>
      <c r="W1138" s="23"/>
      <c r="X1138" s="21"/>
      <c r="Y1138" s="24" t="str">
        <f>VLOOKUP(F1138,'[1]Goa Member''s Details Revised'!$C$2:$AO$7385,12,0)</f>
        <v xml:space="preserve">reminder send so last communication 12
membership has been transferred from Jain Fiber to Jai Crop </v>
      </c>
    </row>
    <row r="1139" spans="2:25">
      <c r="B1139" s="20">
        <v>1130</v>
      </c>
      <c r="C1139" s="21"/>
      <c r="D1139" s="21" t="s">
        <v>2709</v>
      </c>
      <c r="E1139" s="21" t="s">
        <v>56</v>
      </c>
      <c r="F1139" s="21" t="s">
        <v>2710</v>
      </c>
      <c r="G1139" s="21"/>
      <c r="H1139" s="22" t="str">
        <f>VLOOKUP(F1139,'[1]Goa Member''s Details Revised'!$C$2:$AO$7385,2,0)</f>
        <v>PURCHASER</v>
      </c>
      <c r="I1139" s="21">
        <v>18</v>
      </c>
      <c r="J1139" s="21" t="s">
        <v>682</v>
      </c>
      <c r="K1139" s="21">
        <v>1985</v>
      </c>
      <c r="L1139" s="22" t="str">
        <f>VLOOKUP(F1139,'[1]Goa Member''s Details Revised'!$C$2:$AO$7385,9,0)</f>
        <v>Never</v>
      </c>
      <c r="M1139" s="21" t="s">
        <v>2711</v>
      </c>
      <c r="N1139" s="23">
        <f>VLOOKUP(F1139,'[1]Goa Member''s Details Revised'!$C$2:$AO$7385,5,0)</f>
        <v>18000</v>
      </c>
      <c r="O1139" s="23">
        <f>VLOOKUP(F1139,'[1]Goa Member''s Details Revised'!$C$2:$AO$7385,5,0)</f>
        <v>18000</v>
      </c>
      <c r="P1139" s="23">
        <v>18000</v>
      </c>
      <c r="Q1139" s="23" t="str">
        <f>VLOOKUP(F1139,'[1]Goa Member''s Details Revised'!$C$2:$AO$7385,8,0)</f>
        <v>I.R.M</v>
      </c>
      <c r="R1139" s="23">
        <f t="shared" si="87"/>
        <v>0</v>
      </c>
      <c r="S1139" s="21">
        <f t="shared" si="88"/>
        <v>38</v>
      </c>
      <c r="T1139" s="23">
        <f t="shared" si="90"/>
        <v>14400</v>
      </c>
      <c r="U1139" s="23">
        <f t="shared" si="91"/>
        <v>11090.909090909092</v>
      </c>
      <c r="V1139" s="23">
        <f t="shared" si="89"/>
        <v>14400</v>
      </c>
      <c r="W1139" s="23"/>
      <c r="X1139" s="21"/>
      <c r="Y1139" s="24" t="str">
        <f>VLOOKUP(F1139,'[1]Goa Member''s Details Revised'!$C$2:$AO$7385,12,0)</f>
        <v>last conversation on 1994</v>
      </c>
    </row>
    <row r="1140" spans="2:25">
      <c r="B1140" s="20">
        <v>1131</v>
      </c>
      <c r="C1140" s="21"/>
      <c r="D1140" s="21" t="s">
        <v>2712</v>
      </c>
      <c r="E1140" s="21" t="s">
        <v>56</v>
      </c>
      <c r="F1140" s="21" t="s">
        <v>2713</v>
      </c>
      <c r="G1140" s="21"/>
      <c r="H1140" s="22" t="str">
        <f>VLOOKUP(F1140,'[1]Goa Member''s Details Revised'!$C$2:$AO$7385,2,0)</f>
        <v>PURCHASER</v>
      </c>
      <c r="I1140" s="21">
        <v>19</v>
      </c>
      <c r="J1140" s="21" t="s">
        <v>682</v>
      </c>
      <c r="K1140" s="21">
        <v>1985</v>
      </c>
      <c r="L1140" s="22" t="str">
        <f>VLOOKUP(F1140,'[1]Goa Member''s Details Revised'!$C$2:$AO$7385,9,0)</f>
        <v>Never</v>
      </c>
      <c r="M1140" s="21" t="s">
        <v>2714</v>
      </c>
      <c r="N1140" s="23">
        <f>VLOOKUP(F1140,'[1]Goa Member''s Details Revised'!$C$2:$AO$7385,5,0)</f>
        <v>18000</v>
      </c>
      <c r="O1140" s="23">
        <f>VLOOKUP(F1140,'[1]Goa Member''s Details Revised'!$C$2:$AO$7385,5,0)</f>
        <v>18000</v>
      </c>
      <c r="P1140" s="23">
        <v>18000</v>
      </c>
      <c r="Q1140" s="23" t="str">
        <f>VLOOKUP(F1140,'[1]Goa Member''s Details Revised'!$C$2:$AO$7385,8,0)</f>
        <v>I.R.M</v>
      </c>
      <c r="R1140" s="23">
        <f t="shared" si="87"/>
        <v>0</v>
      </c>
      <c r="S1140" s="21">
        <f t="shared" si="88"/>
        <v>38</v>
      </c>
      <c r="T1140" s="23">
        <f t="shared" si="90"/>
        <v>14400</v>
      </c>
      <c r="U1140" s="23">
        <f t="shared" si="91"/>
        <v>11090.909090909092</v>
      </c>
      <c r="V1140" s="23">
        <f t="shared" si="89"/>
        <v>14400</v>
      </c>
      <c r="W1140" s="23"/>
      <c r="X1140" s="21"/>
      <c r="Y1140" s="24" t="str">
        <f>VLOOKUP(F1140,'[1]Goa Member''s Details Revised'!$C$2:$AO$7385,12,0)</f>
        <v>last conversation on 2000</v>
      </c>
    </row>
    <row r="1141" spans="2:25" ht="30">
      <c r="B1141" s="20">
        <v>1132</v>
      </c>
      <c r="C1141" s="21"/>
      <c r="D1141" s="21" t="s">
        <v>2715</v>
      </c>
      <c r="E1141" s="21" t="s">
        <v>56</v>
      </c>
      <c r="F1141" s="21" t="s">
        <v>2716</v>
      </c>
      <c r="G1141" s="21"/>
      <c r="H1141" s="22" t="str">
        <f>VLOOKUP(F1141,'[1]Goa Member''s Details Revised'!$C$2:$AO$7385,2,0)</f>
        <v>Purchaser</v>
      </c>
      <c r="I1141" s="21">
        <v>19</v>
      </c>
      <c r="J1141" s="21" t="s">
        <v>682</v>
      </c>
      <c r="K1141" s="21">
        <v>1985</v>
      </c>
      <c r="L1141" s="22" t="str">
        <f>VLOOKUP(F1141,'[1]Goa Member''s Details Revised'!$C$2:$AO$7385,9,0)</f>
        <v>Never</v>
      </c>
      <c r="M1141" s="21" t="s">
        <v>2717</v>
      </c>
      <c r="N1141" s="23">
        <f>VLOOKUP(F1141,'[1]Goa Member''s Details Revised'!$C$2:$AO$7385,5,0)</f>
        <v>18000</v>
      </c>
      <c r="O1141" s="23">
        <f>VLOOKUP(F1141,'[1]Goa Member''s Details Revised'!$C$2:$AO$7385,5,0)</f>
        <v>18000</v>
      </c>
      <c r="P1141" s="23">
        <v>18000</v>
      </c>
      <c r="Q1141" s="23" t="str">
        <f>VLOOKUP(F1141,'[1]Goa Member''s Details Revised'!$C$2:$AO$7385,8,0)</f>
        <v>I.R.M</v>
      </c>
      <c r="R1141" s="23">
        <f t="shared" si="87"/>
        <v>0</v>
      </c>
      <c r="S1141" s="21">
        <f t="shared" si="88"/>
        <v>38</v>
      </c>
      <c r="T1141" s="23">
        <f t="shared" si="90"/>
        <v>14400</v>
      </c>
      <c r="U1141" s="23">
        <f t="shared" si="91"/>
        <v>11090.909090909092</v>
      </c>
      <c r="V1141" s="23">
        <f t="shared" si="89"/>
        <v>14400</v>
      </c>
      <c r="W1141" s="23"/>
      <c r="X1141" s="21"/>
      <c r="Y1141" s="24" t="str">
        <f>VLOOKUP(F1141,'[1]Goa Member''s Details Revised'!$C$2:$AO$7385,12,0)</f>
        <v>we send last reminder in 2013.then we did not receive any reply</v>
      </c>
    </row>
    <row r="1142" spans="2:25">
      <c r="B1142" s="20">
        <v>1133</v>
      </c>
      <c r="C1142" s="21"/>
      <c r="D1142" s="21" t="s">
        <v>2718</v>
      </c>
      <c r="E1142" s="21" t="s">
        <v>56</v>
      </c>
      <c r="F1142" s="21" t="s">
        <v>2719</v>
      </c>
      <c r="G1142" s="21"/>
      <c r="H1142" s="22" t="str">
        <f>VLOOKUP(F1142,'[1]Goa Member''s Details Revised'!$C$2:$AO$7385,2,0)</f>
        <v>Purchaser</v>
      </c>
      <c r="I1142" s="21">
        <v>26</v>
      </c>
      <c r="J1142" s="21" t="s">
        <v>682</v>
      </c>
      <c r="K1142" s="21">
        <v>1985</v>
      </c>
      <c r="L1142" s="22" t="str">
        <f>VLOOKUP(F1142,'[1]Goa Member''s Details Revised'!$C$2:$AO$7385,9,0)</f>
        <v>Never</v>
      </c>
      <c r="M1142" s="21" t="s">
        <v>2720</v>
      </c>
      <c r="N1142" s="23">
        <f>VLOOKUP(F1142,'[1]Goa Member''s Details Revised'!$C$2:$AO$7385,5,0)</f>
        <v>15500</v>
      </c>
      <c r="O1142" s="23">
        <f>VLOOKUP(F1142,'[1]Goa Member''s Details Revised'!$C$2:$AO$7385,5,0)</f>
        <v>15500</v>
      </c>
      <c r="P1142" s="23">
        <v>15500</v>
      </c>
      <c r="Q1142" s="23" t="str">
        <f>VLOOKUP(F1142,'[1]Goa Member''s Details Revised'!$C$2:$AO$7385,8,0)</f>
        <v>I.R.M</v>
      </c>
      <c r="R1142" s="23">
        <f t="shared" si="87"/>
        <v>0</v>
      </c>
      <c r="S1142" s="21">
        <f t="shared" si="88"/>
        <v>38</v>
      </c>
      <c r="T1142" s="23">
        <f t="shared" si="90"/>
        <v>12400</v>
      </c>
      <c r="U1142" s="23">
        <f t="shared" si="91"/>
        <v>9550.5050505050513</v>
      </c>
      <c r="V1142" s="23">
        <f t="shared" si="89"/>
        <v>12400</v>
      </c>
      <c r="W1142" s="23"/>
      <c r="X1142" s="21"/>
      <c r="Y1142" s="24" t="str">
        <f>VLOOKUP(F1142,'[1]Goa Member''s Details Revised'!$C$2:$AO$7385,12,0)</f>
        <v>no reminder send so Last Communication  2013</v>
      </c>
    </row>
    <row r="1143" spans="2:25" ht="45">
      <c r="B1143" s="20">
        <v>1134</v>
      </c>
      <c r="C1143" s="21"/>
      <c r="D1143" s="21" t="s">
        <v>2721</v>
      </c>
      <c r="E1143" s="21" t="s">
        <v>56</v>
      </c>
      <c r="F1143" s="21" t="s">
        <v>2722</v>
      </c>
      <c r="G1143" s="21"/>
      <c r="H1143" s="22" t="str">
        <f>VLOOKUP(F1143,'[1]Goa Member''s Details Revised'!$C$2:$AO$7385,2,0)</f>
        <v>PURCHASER</v>
      </c>
      <c r="I1143" s="21">
        <v>26</v>
      </c>
      <c r="J1143" s="21" t="s">
        <v>682</v>
      </c>
      <c r="K1143" s="21">
        <v>1985</v>
      </c>
      <c r="L1143" s="22">
        <f>VLOOKUP(F1143,'[1]Goa Member''s Details Revised'!$C$2:$AO$7385,9,0)</f>
        <v>2017</v>
      </c>
      <c r="M1143" s="21" t="s">
        <v>2723</v>
      </c>
      <c r="N1143" s="23">
        <f>VLOOKUP(F1143,'[1]Goa Member''s Details Revised'!$C$2:$AO$7385,5,0)</f>
        <v>15200</v>
      </c>
      <c r="O1143" s="23">
        <f>VLOOKUP(F1143,'[1]Goa Member''s Details Revised'!$C$2:$AO$7385,5,0)</f>
        <v>15200</v>
      </c>
      <c r="P1143" s="23">
        <v>15200</v>
      </c>
      <c r="Q1143" s="23" t="str">
        <f>VLOOKUP(F1143,'[1]Goa Member''s Details Revised'!$C$2:$AO$7385,8,0)</f>
        <v>R.M</v>
      </c>
      <c r="R1143" s="23">
        <f t="shared" si="87"/>
        <v>0</v>
      </c>
      <c r="S1143" s="21">
        <f t="shared" si="88"/>
        <v>38</v>
      </c>
      <c r="T1143" s="23">
        <f t="shared" si="90"/>
        <v>12160</v>
      </c>
      <c r="U1143" s="23">
        <f t="shared" si="91"/>
        <v>9365.6565656565654</v>
      </c>
      <c r="V1143" s="23">
        <f t="shared" si="89"/>
        <v>12160</v>
      </c>
      <c r="W1143" s="23"/>
      <c r="X1143" s="21"/>
      <c r="Y1143" s="24" t="str">
        <f>VLOOKUP(F1143,'[1]Goa Member''s Details Revised'!$C$2:$AO$7385,12,0)</f>
        <v>many reminder send upto 2022 (Name Changed After Marriage, According To Letter 2-08-2001)Total 4 Membership Of GOA:- 333,334,385 &amp; 386</v>
      </c>
    </row>
    <row r="1144" spans="2:25" ht="45">
      <c r="B1144" s="20">
        <v>1135</v>
      </c>
      <c r="C1144" s="21"/>
      <c r="D1144" s="21" t="s">
        <v>2724</v>
      </c>
      <c r="E1144" s="21" t="s">
        <v>56</v>
      </c>
      <c r="F1144" s="21" t="s">
        <v>2725</v>
      </c>
      <c r="G1144" s="21"/>
      <c r="H1144" s="22" t="str">
        <f>VLOOKUP(F1144,'[1]Goa Member''s Details Revised'!$C$2:$AO$7385,2,0)</f>
        <v>PURCHASER</v>
      </c>
      <c r="I1144" s="21">
        <v>26</v>
      </c>
      <c r="J1144" s="21" t="s">
        <v>682</v>
      </c>
      <c r="K1144" s="21">
        <v>1985</v>
      </c>
      <c r="L1144" s="22">
        <f>VLOOKUP(F1144,'[1]Goa Member''s Details Revised'!$C$2:$AO$7385,9,0)</f>
        <v>2022</v>
      </c>
      <c r="M1144" s="21" t="s">
        <v>2723</v>
      </c>
      <c r="N1144" s="23">
        <f>VLOOKUP(F1144,'[1]Goa Member''s Details Revised'!$C$2:$AO$7385,5,0)</f>
        <v>15200</v>
      </c>
      <c r="O1144" s="23">
        <f>VLOOKUP(F1144,'[1]Goa Member''s Details Revised'!$C$2:$AO$7385,5,0)</f>
        <v>15200</v>
      </c>
      <c r="P1144" s="23">
        <v>15200</v>
      </c>
      <c r="Q1144" s="23" t="str">
        <f>VLOOKUP(F1144,'[1]Goa Member''s Details Revised'!$C$2:$AO$7385,8,0)</f>
        <v>R.M</v>
      </c>
      <c r="R1144" s="23">
        <f t="shared" si="87"/>
        <v>0</v>
      </c>
      <c r="S1144" s="21">
        <f t="shared" si="88"/>
        <v>38</v>
      </c>
      <c r="T1144" s="23">
        <f t="shared" si="90"/>
        <v>12160</v>
      </c>
      <c r="U1144" s="23">
        <f t="shared" si="91"/>
        <v>9365.6565656565654</v>
      </c>
      <c r="V1144" s="23">
        <f t="shared" si="89"/>
        <v>12160</v>
      </c>
      <c r="W1144" s="23"/>
      <c r="X1144" s="21"/>
      <c r="Y1144" s="24" t="str">
        <f>VLOOKUP(F1144,'[1]Goa Member''s Details Revised'!$C$2:$AO$7385,12,0)</f>
        <v>They are regular member, (Name Changed After Marriage, According To Letter 2-08-2001)
Total 4 Membership Of GOA:- 333,334,385 &amp; 386</v>
      </c>
    </row>
    <row r="1145" spans="2:25" ht="45">
      <c r="B1145" s="20">
        <v>1136</v>
      </c>
      <c r="C1145" s="21"/>
      <c r="D1145" s="21" t="s">
        <v>2726</v>
      </c>
      <c r="E1145" s="21" t="s">
        <v>56</v>
      </c>
      <c r="F1145" s="21" t="s">
        <v>2727</v>
      </c>
      <c r="G1145" s="21"/>
      <c r="H1145" s="22" t="str">
        <f>VLOOKUP(F1145,'[1]Goa Member''s Details Revised'!$C$2:$AO$7385,2,0)</f>
        <v>PURCHASER</v>
      </c>
      <c r="I1145" s="21">
        <v>26</v>
      </c>
      <c r="J1145" s="21" t="s">
        <v>682</v>
      </c>
      <c r="K1145" s="21">
        <v>1985</v>
      </c>
      <c r="L1145" s="22">
        <f>VLOOKUP(F1145,'[1]Goa Member''s Details Revised'!$C$2:$AO$7385,9,0)</f>
        <v>2017</v>
      </c>
      <c r="M1145" s="21" t="s">
        <v>2728</v>
      </c>
      <c r="N1145" s="23">
        <f>VLOOKUP(F1145,'[1]Goa Member''s Details Revised'!$C$2:$AO$7385,5,0)</f>
        <v>15200</v>
      </c>
      <c r="O1145" s="23">
        <f>VLOOKUP(F1145,'[1]Goa Member''s Details Revised'!$C$2:$AO$7385,5,0)</f>
        <v>15200</v>
      </c>
      <c r="P1145" s="23">
        <v>15200</v>
      </c>
      <c r="Q1145" s="23" t="str">
        <f>VLOOKUP(F1145,'[1]Goa Member''s Details Revised'!$C$2:$AO$7385,8,0)</f>
        <v>R.M</v>
      </c>
      <c r="R1145" s="23">
        <f t="shared" si="87"/>
        <v>0</v>
      </c>
      <c r="S1145" s="21">
        <f t="shared" si="88"/>
        <v>38</v>
      </c>
      <c r="T1145" s="23">
        <f t="shared" si="90"/>
        <v>12160</v>
      </c>
      <c r="U1145" s="23">
        <f t="shared" si="91"/>
        <v>9365.6565656565654</v>
      </c>
      <c r="V1145" s="23">
        <f t="shared" si="89"/>
        <v>12160</v>
      </c>
      <c r="W1145" s="23"/>
      <c r="X1145" s="21"/>
      <c r="Y1145" s="24" t="str">
        <f>VLOOKUP(F1145,'[1]Goa Member''s Details Revised'!$C$2:$AO$7385,12,0)</f>
        <v>many reminder send upto 2022 (Name Changed After Marriage, According To Letter 2-08-2001)Total 4 Membership Of GOA:- 333,334,385 &amp; 386</v>
      </c>
    </row>
    <row r="1146" spans="2:25" ht="45">
      <c r="B1146" s="20">
        <v>1137</v>
      </c>
      <c r="C1146" s="21"/>
      <c r="D1146" s="21" t="s">
        <v>2729</v>
      </c>
      <c r="E1146" s="21" t="s">
        <v>56</v>
      </c>
      <c r="F1146" s="21" t="s">
        <v>2730</v>
      </c>
      <c r="G1146" s="21"/>
      <c r="H1146" s="22" t="str">
        <f>VLOOKUP(F1146,'[1]Goa Member''s Details Revised'!$C$2:$AO$7385,2,0)</f>
        <v>PURCHASER</v>
      </c>
      <c r="I1146" s="21">
        <v>26</v>
      </c>
      <c r="J1146" s="21" t="s">
        <v>682</v>
      </c>
      <c r="K1146" s="21">
        <v>1985</v>
      </c>
      <c r="L1146" s="22">
        <f>VLOOKUP(F1146,'[1]Goa Member''s Details Revised'!$C$2:$AO$7385,9,0)</f>
        <v>2017</v>
      </c>
      <c r="M1146" s="21" t="s">
        <v>2728</v>
      </c>
      <c r="N1146" s="23">
        <f>VLOOKUP(F1146,'[1]Goa Member''s Details Revised'!$C$2:$AO$7385,5,0)</f>
        <v>15200</v>
      </c>
      <c r="O1146" s="23">
        <f>VLOOKUP(F1146,'[1]Goa Member''s Details Revised'!$C$2:$AO$7385,5,0)</f>
        <v>15200</v>
      </c>
      <c r="P1146" s="23">
        <v>15200</v>
      </c>
      <c r="Q1146" s="23" t="str">
        <f>VLOOKUP(F1146,'[1]Goa Member''s Details Revised'!$C$2:$AO$7385,8,0)</f>
        <v>R.M</v>
      </c>
      <c r="R1146" s="23">
        <f t="shared" si="87"/>
        <v>0</v>
      </c>
      <c r="S1146" s="21">
        <f t="shared" si="88"/>
        <v>38</v>
      </c>
      <c r="T1146" s="23">
        <f t="shared" si="90"/>
        <v>12160</v>
      </c>
      <c r="U1146" s="23">
        <f t="shared" si="91"/>
        <v>9365.6565656565654</v>
      </c>
      <c r="V1146" s="23">
        <f t="shared" si="89"/>
        <v>12160</v>
      </c>
      <c r="W1146" s="23"/>
      <c r="X1146" s="21"/>
      <c r="Y1146" s="24" t="str">
        <f>VLOOKUP(F1146,'[1]Goa Member''s Details Revised'!$C$2:$AO$7385,12,0)</f>
        <v>send Reminder for Amc Dues 2022, Last Communication Till 2017
Total 4 Membership Of GOA:- 333,334,385 &amp; 386</v>
      </c>
    </row>
    <row r="1147" spans="2:25" ht="45">
      <c r="B1147" s="20">
        <v>1138</v>
      </c>
      <c r="C1147" s="21"/>
      <c r="D1147" s="21" t="s">
        <v>2731</v>
      </c>
      <c r="E1147" s="21" t="s">
        <v>56</v>
      </c>
      <c r="F1147" s="21" t="s">
        <v>2732</v>
      </c>
      <c r="G1147" s="21"/>
      <c r="H1147" s="22" t="str">
        <f>VLOOKUP(F1147,'[1]Goa Member''s Details Revised'!$C$2:$AO$7385,2,0)</f>
        <v>Purchaser</v>
      </c>
      <c r="I1147" s="21">
        <v>26</v>
      </c>
      <c r="J1147" s="21" t="s">
        <v>682</v>
      </c>
      <c r="K1147" s="21">
        <v>1985</v>
      </c>
      <c r="L1147" s="22" t="str">
        <f>VLOOKUP(F1147,'[1]Goa Member''s Details Revised'!$C$2:$AO$7385,9,0)</f>
        <v>Never</v>
      </c>
      <c r="M1147" s="21" t="s">
        <v>2733</v>
      </c>
      <c r="N1147" s="23">
        <f>VLOOKUP(F1147,'[1]Goa Member''s Details Revised'!$C$2:$AO$7385,5,0)</f>
        <v>17100</v>
      </c>
      <c r="O1147" s="23">
        <f>VLOOKUP(F1147,'[1]Goa Member''s Details Revised'!$C$2:$AO$7385,5,0)</f>
        <v>17100</v>
      </c>
      <c r="P1147" s="23">
        <v>17100</v>
      </c>
      <c r="Q1147" s="23" t="str">
        <f>VLOOKUP(F1147,'[1]Goa Member''s Details Revised'!$C$2:$AO$7385,8,0)</f>
        <v>I.R.M</v>
      </c>
      <c r="R1147" s="23">
        <f t="shared" si="87"/>
        <v>0</v>
      </c>
      <c r="S1147" s="21">
        <f t="shared" si="88"/>
        <v>38</v>
      </c>
      <c r="T1147" s="23">
        <f t="shared" si="90"/>
        <v>13680</v>
      </c>
      <c r="U1147" s="23">
        <f t="shared" si="91"/>
        <v>10536.363636363636</v>
      </c>
      <c r="V1147" s="23">
        <f t="shared" si="89"/>
        <v>13680</v>
      </c>
      <c r="W1147" s="23"/>
      <c r="X1147" s="21"/>
      <c r="Y1147" s="24" t="str">
        <f>VLOOKUP(F1147,'[1]Goa Member''s Details Revised'!$C$2:$AO$7385,12,0)</f>
        <v>Letter undelivered, no communication till date
membership transferred from Transoceanic Properties to Akbar Hassan Ali</v>
      </c>
    </row>
    <row r="1148" spans="2:25" ht="30">
      <c r="B1148" s="20">
        <v>1139</v>
      </c>
      <c r="C1148" s="21"/>
      <c r="D1148" s="21" t="s">
        <v>2734</v>
      </c>
      <c r="E1148" s="21" t="s">
        <v>56</v>
      </c>
      <c r="F1148" s="21" t="s">
        <v>2735</v>
      </c>
      <c r="G1148" s="21"/>
      <c r="H1148" s="22" t="str">
        <f>VLOOKUP(F1148,'[1]Goa Member''s Details Revised'!$C$2:$AO$7385,2,0)</f>
        <v>Purchaser</v>
      </c>
      <c r="I1148" s="21">
        <v>26</v>
      </c>
      <c r="J1148" s="21" t="s">
        <v>682</v>
      </c>
      <c r="K1148" s="21">
        <v>1985</v>
      </c>
      <c r="L1148" s="22">
        <f>VLOOKUP(F1148,'[1]Goa Member''s Details Revised'!$C$2:$AO$7385,9,0)</f>
        <v>2010</v>
      </c>
      <c r="M1148" s="21" t="s">
        <v>2736</v>
      </c>
      <c r="N1148" s="23">
        <f>VLOOKUP(F1148,'[1]Goa Member''s Details Revised'!$C$2:$AO$7385,5,0)</f>
        <v>17100</v>
      </c>
      <c r="O1148" s="23">
        <f>VLOOKUP(F1148,'[1]Goa Member''s Details Revised'!$C$2:$AO$7385,5,0)</f>
        <v>17100</v>
      </c>
      <c r="P1148" s="23">
        <v>17100</v>
      </c>
      <c r="Q1148" s="23" t="str">
        <f>VLOOKUP(F1148,'[1]Goa Member''s Details Revised'!$C$2:$AO$7385,8,0)</f>
        <v>R.M</v>
      </c>
      <c r="R1148" s="23">
        <f t="shared" si="87"/>
        <v>0</v>
      </c>
      <c r="S1148" s="21">
        <f t="shared" si="88"/>
        <v>38</v>
      </c>
      <c r="T1148" s="23">
        <f t="shared" si="90"/>
        <v>13680</v>
      </c>
      <c r="U1148" s="23">
        <f t="shared" si="91"/>
        <v>10536.363636363636</v>
      </c>
      <c r="V1148" s="23">
        <f t="shared" si="89"/>
        <v>13680</v>
      </c>
      <c r="W1148" s="23"/>
      <c r="X1148" s="21"/>
      <c r="Y1148" s="24" t="str">
        <f>VLOOKUP(F1148,'[1]Goa Member''s Details Revised'!$C$2:$AO$7385,12,0)</f>
        <v>Letter not sent, last communication 10,6 membership of Goa:- 352,425, 424,351,35,1783</v>
      </c>
    </row>
    <row r="1149" spans="2:25" ht="30">
      <c r="B1149" s="20">
        <v>1140</v>
      </c>
      <c r="C1149" s="21"/>
      <c r="D1149" s="21" t="s">
        <v>2737</v>
      </c>
      <c r="E1149" s="21" t="s">
        <v>56</v>
      </c>
      <c r="F1149" s="21" t="s">
        <v>2738</v>
      </c>
      <c r="G1149" s="21"/>
      <c r="H1149" s="22" t="str">
        <f>VLOOKUP(F1149,'[1]Goa Member''s Details Revised'!$C$2:$AO$7385,2,0)</f>
        <v>Purchaser</v>
      </c>
      <c r="I1149" s="21">
        <v>26</v>
      </c>
      <c r="J1149" s="21" t="s">
        <v>682</v>
      </c>
      <c r="K1149" s="21">
        <v>1985</v>
      </c>
      <c r="L1149" s="22" t="str">
        <f>VLOOKUP(F1149,'[1]Goa Member''s Details Revised'!$C$2:$AO$7385,9,0)</f>
        <v>Never</v>
      </c>
      <c r="M1149" s="21" t="s">
        <v>2736</v>
      </c>
      <c r="N1149" s="23">
        <f>VLOOKUP(F1149,'[1]Goa Member''s Details Revised'!$C$2:$AO$7385,5,0)</f>
        <v>17100</v>
      </c>
      <c r="O1149" s="23">
        <f>VLOOKUP(F1149,'[1]Goa Member''s Details Revised'!$C$2:$AO$7385,5,0)</f>
        <v>17100</v>
      </c>
      <c r="P1149" s="23">
        <v>17100</v>
      </c>
      <c r="Q1149" s="23" t="str">
        <f>VLOOKUP(F1149,'[1]Goa Member''s Details Revised'!$C$2:$AO$7385,8,0)</f>
        <v>I.R.M</v>
      </c>
      <c r="R1149" s="23">
        <f t="shared" si="87"/>
        <v>0</v>
      </c>
      <c r="S1149" s="21">
        <f t="shared" si="88"/>
        <v>38</v>
      </c>
      <c r="T1149" s="23">
        <f t="shared" si="90"/>
        <v>13680</v>
      </c>
      <c r="U1149" s="23">
        <f t="shared" si="91"/>
        <v>10536.363636363636</v>
      </c>
      <c r="V1149" s="23">
        <f t="shared" si="89"/>
        <v>13680</v>
      </c>
      <c r="W1149" s="23"/>
      <c r="X1149" s="21"/>
      <c r="Y1149" s="24" t="str">
        <f>VLOOKUP(F1149,'[1]Goa Member''s Details Revised'!$C$2:$AO$7385,12,0)</f>
        <v>send perofma invoice,last communication 10,membership has been transferred Heligers Pvt Ltd to Hari Dalmia</v>
      </c>
    </row>
    <row r="1150" spans="2:25" ht="45">
      <c r="B1150" s="20">
        <v>1141</v>
      </c>
      <c r="C1150" s="21"/>
      <c r="D1150" s="21" t="s">
        <v>2739</v>
      </c>
      <c r="E1150" s="21" t="s">
        <v>56</v>
      </c>
      <c r="F1150" s="21" t="s">
        <v>2740</v>
      </c>
      <c r="G1150" s="21"/>
      <c r="H1150" s="22" t="str">
        <f>VLOOKUP(F1150,'[1]Goa Member''s Details Revised'!$C$2:$AO$7385,2,0)</f>
        <v>Purchaser</v>
      </c>
      <c r="I1150" s="21">
        <v>26</v>
      </c>
      <c r="J1150" s="21" t="s">
        <v>682</v>
      </c>
      <c r="K1150" s="21">
        <v>1985</v>
      </c>
      <c r="L1150" s="22" t="str">
        <f>VLOOKUP(F1150,'[1]Goa Member''s Details Revised'!$C$2:$AO$7385,9,0)</f>
        <v>Never</v>
      </c>
      <c r="M1150" s="21" t="s">
        <v>2741</v>
      </c>
      <c r="N1150" s="23">
        <f>VLOOKUP(F1150,'[1]Goa Member''s Details Revised'!$C$2:$AO$7385,5,0)</f>
        <v>17100</v>
      </c>
      <c r="O1150" s="23">
        <f>VLOOKUP(F1150,'[1]Goa Member''s Details Revised'!$C$2:$AO$7385,5,0)</f>
        <v>17100</v>
      </c>
      <c r="P1150" s="23">
        <v>17100</v>
      </c>
      <c r="Q1150" s="23" t="str">
        <f>VLOOKUP(F1150,'[1]Goa Member''s Details Revised'!$C$2:$AO$7385,8,0)</f>
        <v>I.R.M</v>
      </c>
      <c r="R1150" s="23">
        <f t="shared" si="87"/>
        <v>0</v>
      </c>
      <c r="S1150" s="21">
        <f t="shared" si="88"/>
        <v>38</v>
      </c>
      <c r="T1150" s="23">
        <f t="shared" si="90"/>
        <v>13680</v>
      </c>
      <c r="U1150" s="23">
        <f t="shared" si="91"/>
        <v>10536.363636363636</v>
      </c>
      <c r="V1150" s="23">
        <f t="shared" si="89"/>
        <v>13680</v>
      </c>
      <c r="W1150" s="23"/>
      <c r="X1150" s="21"/>
      <c r="Y1150" s="24" t="str">
        <f>VLOOKUP(F1150,'[1]Goa Member''s Details Revised'!$C$2:$AO$7385,12,0)</f>
        <v xml:space="preserve"> send reminder so last communication 05
membership has been transferred Heligers Pvt Ltd to Mridu Hari Dalmia Parivar Trust</v>
      </c>
    </row>
    <row r="1151" spans="2:25" ht="45">
      <c r="B1151" s="20">
        <v>1142</v>
      </c>
      <c r="C1151" s="21"/>
      <c r="D1151" s="21" t="s">
        <v>2742</v>
      </c>
      <c r="E1151" s="21" t="s">
        <v>56</v>
      </c>
      <c r="F1151" s="21" t="s">
        <v>2743</v>
      </c>
      <c r="G1151" s="21"/>
      <c r="H1151" s="22" t="str">
        <f>VLOOKUP(F1151,'[1]Goa Member''s Details Revised'!$C$2:$AO$7385,2,0)</f>
        <v>Purchaser</v>
      </c>
      <c r="I1151" s="21">
        <v>26</v>
      </c>
      <c r="J1151" s="21" t="s">
        <v>682</v>
      </c>
      <c r="K1151" s="21">
        <v>1985</v>
      </c>
      <c r="L1151" s="22" t="str">
        <f>VLOOKUP(F1151,'[1]Goa Member''s Details Revised'!$C$2:$AO$7385,9,0)</f>
        <v>Never</v>
      </c>
      <c r="M1151" s="21" t="s">
        <v>2741</v>
      </c>
      <c r="N1151" s="23">
        <f>VLOOKUP(F1151,'[1]Goa Member''s Details Revised'!$C$2:$AO$7385,5,0)</f>
        <v>17100</v>
      </c>
      <c r="O1151" s="23">
        <f>VLOOKUP(F1151,'[1]Goa Member''s Details Revised'!$C$2:$AO$7385,5,0)</f>
        <v>17100</v>
      </c>
      <c r="P1151" s="23">
        <v>17100</v>
      </c>
      <c r="Q1151" s="23" t="str">
        <f>VLOOKUP(F1151,'[1]Goa Member''s Details Revised'!$C$2:$AO$7385,8,0)</f>
        <v>I.R.M</v>
      </c>
      <c r="R1151" s="23">
        <f t="shared" si="87"/>
        <v>0</v>
      </c>
      <c r="S1151" s="21">
        <f t="shared" si="88"/>
        <v>38</v>
      </c>
      <c r="T1151" s="23">
        <f t="shared" si="90"/>
        <v>13680</v>
      </c>
      <c r="U1151" s="23">
        <f t="shared" si="91"/>
        <v>10536.363636363636</v>
      </c>
      <c r="V1151" s="23">
        <f t="shared" si="89"/>
        <v>13680</v>
      </c>
      <c r="W1151" s="23"/>
      <c r="X1151" s="21"/>
      <c r="Y1151" s="24" t="str">
        <f>VLOOKUP(F1151,'[1]Goa Member''s Details Revised'!$C$2:$AO$7385,12,0)</f>
        <v>No reminderlast communication 11
membership has been transferred from transoceanic to Mridu Dalmia Parivar Trust</v>
      </c>
    </row>
    <row r="1152" spans="2:25" ht="45">
      <c r="B1152" s="20">
        <v>1143</v>
      </c>
      <c r="C1152" s="21"/>
      <c r="D1152" s="21" t="s">
        <v>2744</v>
      </c>
      <c r="E1152" s="21" t="s">
        <v>56</v>
      </c>
      <c r="F1152" s="21" t="s">
        <v>2745</v>
      </c>
      <c r="G1152" s="21"/>
      <c r="H1152" s="22" t="str">
        <f>VLOOKUP(F1152,'[1]Goa Member''s Details Revised'!$C$2:$AO$7385,2,0)</f>
        <v>Purchaser</v>
      </c>
      <c r="I1152" s="21">
        <v>26</v>
      </c>
      <c r="J1152" s="21" t="s">
        <v>682</v>
      </c>
      <c r="K1152" s="21">
        <v>1985</v>
      </c>
      <c r="L1152" s="22" t="str">
        <f>VLOOKUP(F1152,'[1]Goa Member''s Details Revised'!$C$2:$AO$7385,9,0)</f>
        <v>Never</v>
      </c>
      <c r="M1152" s="21" t="s">
        <v>2746</v>
      </c>
      <c r="N1152" s="23">
        <f>VLOOKUP(F1152,'[1]Goa Member''s Details Revised'!$C$2:$AO$7385,5,0)</f>
        <v>17100</v>
      </c>
      <c r="O1152" s="23">
        <f>VLOOKUP(F1152,'[1]Goa Member''s Details Revised'!$C$2:$AO$7385,5,0)</f>
        <v>17100</v>
      </c>
      <c r="P1152" s="23">
        <v>17100</v>
      </c>
      <c r="Q1152" s="23" t="str">
        <f>VLOOKUP(F1152,'[1]Goa Member''s Details Revised'!$C$2:$AO$7385,8,0)</f>
        <v>I.R.M</v>
      </c>
      <c r="R1152" s="23">
        <f t="shared" si="87"/>
        <v>0</v>
      </c>
      <c r="S1152" s="21">
        <f t="shared" si="88"/>
        <v>38</v>
      </c>
      <c r="T1152" s="23">
        <f t="shared" si="90"/>
        <v>13680</v>
      </c>
      <c r="U1152" s="23">
        <f t="shared" si="91"/>
        <v>10536.363636363636</v>
      </c>
      <c r="V1152" s="23">
        <f t="shared" si="89"/>
        <v>13680</v>
      </c>
      <c r="W1152" s="23"/>
      <c r="X1152" s="21"/>
      <c r="Y1152" s="24" t="str">
        <f>VLOOKUP(F1152,'[1]Goa Member''s Details Revised'!$C$2:$AO$7385,12,0)</f>
        <v>no reminder, last communication 2000
membership has been transferred from transoceanic properties to M/S Heilgers Ltd</v>
      </c>
    </row>
    <row r="1153" spans="2:25">
      <c r="B1153" s="20">
        <v>1144</v>
      </c>
      <c r="C1153" s="21"/>
      <c r="D1153" s="21" t="s">
        <v>2747</v>
      </c>
      <c r="E1153" s="21" t="s">
        <v>56</v>
      </c>
      <c r="F1153" s="21" t="s">
        <v>2748</v>
      </c>
      <c r="G1153" s="21"/>
      <c r="H1153" s="22" t="str">
        <f>VLOOKUP(F1153,'[1]Goa Member''s Details Revised'!$C$2:$AO$7385,2,0)</f>
        <v>Purchaser</v>
      </c>
      <c r="I1153" s="21">
        <v>26</v>
      </c>
      <c r="J1153" s="21" t="s">
        <v>682</v>
      </c>
      <c r="K1153" s="21">
        <v>1985</v>
      </c>
      <c r="L1153" s="22" t="str">
        <f>VLOOKUP(F1153,'[1]Goa Member''s Details Revised'!$C$2:$AO$7385,9,0)</f>
        <v>Never</v>
      </c>
      <c r="M1153" s="21" t="s">
        <v>2746</v>
      </c>
      <c r="N1153" s="23">
        <f>VLOOKUP(F1153,'[1]Goa Member''s Details Revised'!$C$2:$AO$7385,5,0)</f>
        <v>17100</v>
      </c>
      <c r="O1153" s="23">
        <f>VLOOKUP(F1153,'[1]Goa Member''s Details Revised'!$C$2:$AO$7385,5,0)</f>
        <v>17100</v>
      </c>
      <c r="P1153" s="23">
        <v>17100</v>
      </c>
      <c r="Q1153" s="23" t="str">
        <f>VLOOKUP(F1153,'[1]Goa Member''s Details Revised'!$C$2:$AO$7385,8,0)</f>
        <v>I.R.M</v>
      </c>
      <c r="R1153" s="23">
        <f t="shared" si="87"/>
        <v>0</v>
      </c>
      <c r="S1153" s="21">
        <f t="shared" si="88"/>
        <v>38</v>
      </c>
      <c r="T1153" s="23">
        <f t="shared" si="90"/>
        <v>13680</v>
      </c>
      <c r="U1153" s="23">
        <f t="shared" si="91"/>
        <v>10536.363636363636</v>
      </c>
      <c r="V1153" s="23">
        <f t="shared" si="89"/>
        <v>13680</v>
      </c>
      <c r="W1153" s="23"/>
      <c r="X1153" s="21"/>
      <c r="Y1153" s="24" t="str">
        <f>VLOOKUP(F1153,'[1]Goa Member''s Details Revised'!$C$2:$AO$7385,12,0)</f>
        <v>last communcation 1996</v>
      </c>
    </row>
    <row r="1154" spans="2:25">
      <c r="B1154" s="20">
        <v>1145</v>
      </c>
      <c r="C1154" s="21"/>
      <c r="D1154" s="21" t="s">
        <v>2749</v>
      </c>
      <c r="E1154" s="21" t="s">
        <v>56</v>
      </c>
      <c r="F1154" s="21" t="s">
        <v>2750</v>
      </c>
      <c r="G1154" s="21"/>
      <c r="H1154" s="22" t="str">
        <f>VLOOKUP(F1154,'[1]Goa Member''s Details Revised'!$C$2:$AO$7385,2,0)</f>
        <v>Purchaser</v>
      </c>
      <c r="I1154" s="21">
        <v>26</v>
      </c>
      <c r="J1154" s="21" t="s">
        <v>682</v>
      </c>
      <c r="K1154" s="21">
        <v>1985</v>
      </c>
      <c r="L1154" s="22" t="str">
        <f>VLOOKUP(F1154,'[1]Goa Member''s Details Revised'!$C$2:$AO$7385,9,0)</f>
        <v>Never</v>
      </c>
      <c r="M1154" s="21" t="s">
        <v>2751</v>
      </c>
      <c r="N1154" s="23">
        <f>VLOOKUP(F1154,'[1]Goa Member''s Details Revised'!$C$2:$AO$7385,5,0)</f>
        <v>17100</v>
      </c>
      <c r="O1154" s="23">
        <f>VLOOKUP(F1154,'[1]Goa Member''s Details Revised'!$C$2:$AO$7385,5,0)</f>
        <v>17100</v>
      </c>
      <c r="P1154" s="23">
        <v>17100</v>
      </c>
      <c r="Q1154" s="23" t="str">
        <f>VLOOKUP(F1154,'[1]Goa Member''s Details Revised'!$C$2:$AO$7385,8,0)</f>
        <v>I.R.M</v>
      </c>
      <c r="R1154" s="23">
        <f t="shared" si="87"/>
        <v>0</v>
      </c>
      <c r="S1154" s="21">
        <f t="shared" si="88"/>
        <v>38</v>
      </c>
      <c r="T1154" s="23">
        <f t="shared" si="90"/>
        <v>13680</v>
      </c>
      <c r="U1154" s="23">
        <f t="shared" si="91"/>
        <v>10536.363636363636</v>
      </c>
      <c r="V1154" s="23">
        <f t="shared" si="89"/>
        <v>13680</v>
      </c>
      <c r="W1154" s="23"/>
      <c r="X1154" s="21"/>
      <c r="Y1154" s="24" t="str">
        <f>VLOOKUP(F1154,'[1]Goa Member''s Details Revised'!$C$2:$AO$7385,12,0)</f>
        <v>No reminder last communication 2000</v>
      </c>
    </row>
    <row r="1155" spans="2:25" ht="30">
      <c r="B1155" s="20">
        <v>1146</v>
      </c>
      <c r="C1155" s="21"/>
      <c r="D1155" s="21" t="s">
        <v>2752</v>
      </c>
      <c r="E1155" s="21" t="s">
        <v>56</v>
      </c>
      <c r="F1155" s="21" t="s">
        <v>2753</v>
      </c>
      <c r="G1155" s="21"/>
      <c r="H1155" s="22" t="str">
        <f>VLOOKUP(F1155,'[1]Goa Member''s Details Revised'!$C$2:$AO$7385,2,0)</f>
        <v>PURCHASER</v>
      </c>
      <c r="I1155" s="21">
        <v>26</v>
      </c>
      <c r="J1155" s="21" t="s">
        <v>682</v>
      </c>
      <c r="K1155" s="21">
        <v>1985</v>
      </c>
      <c r="L1155" s="22" t="str">
        <f>VLOOKUP(F1155,'[1]Goa Member''s Details Revised'!$C$2:$AO$7385,9,0)</f>
        <v>Never</v>
      </c>
      <c r="M1155" s="21" t="s">
        <v>2754</v>
      </c>
      <c r="N1155" s="23">
        <f>VLOOKUP(F1155,'[1]Goa Member''s Details Revised'!$C$2:$AO$7385,5,0)</f>
        <v>17100</v>
      </c>
      <c r="O1155" s="23">
        <f>VLOOKUP(F1155,'[1]Goa Member''s Details Revised'!$C$2:$AO$7385,5,0)</f>
        <v>17100</v>
      </c>
      <c r="P1155" s="23">
        <v>17100</v>
      </c>
      <c r="Q1155" s="23" t="str">
        <f>VLOOKUP(F1155,'[1]Goa Member''s Details Revised'!$C$2:$AO$7385,8,0)</f>
        <v>I.R.M</v>
      </c>
      <c r="R1155" s="23">
        <f t="shared" si="87"/>
        <v>0</v>
      </c>
      <c r="S1155" s="21">
        <f t="shared" si="88"/>
        <v>38</v>
      </c>
      <c r="T1155" s="23">
        <f t="shared" si="90"/>
        <v>13680</v>
      </c>
      <c r="U1155" s="23">
        <f t="shared" si="91"/>
        <v>10536.363636363636</v>
      </c>
      <c r="V1155" s="23">
        <f t="shared" si="89"/>
        <v>13680</v>
      </c>
      <c r="W1155" s="23"/>
      <c r="X1155" s="21"/>
      <c r="Y1155" s="24" t="str">
        <f>VLOOKUP(F1155,'[1]Goa Member''s Details Revised'!$C$2:$AO$7385,12,0)</f>
        <v>Last Communication Till 1995 Membership Transferred From Transoceanic Properties To Hamida Akbar Ali</v>
      </c>
    </row>
    <row r="1156" spans="2:25">
      <c r="B1156" s="20">
        <v>1147</v>
      </c>
      <c r="C1156" s="21"/>
      <c r="D1156" s="21" t="s">
        <v>2755</v>
      </c>
      <c r="E1156" s="21" t="s">
        <v>56</v>
      </c>
      <c r="F1156" s="21" t="s">
        <v>2756</v>
      </c>
      <c r="G1156" s="21"/>
      <c r="H1156" s="22" t="str">
        <f>VLOOKUP(F1156,'[1]Goa Member''s Details Revised'!$C$2:$AO$7385,2,0)</f>
        <v>PURCHASER</v>
      </c>
      <c r="I1156" s="21">
        <v>29</v>
      </c>
      <c r="J1156" s="21" t="s">
        <v>682</v>
      </c>
      <c r="K1156" s="21">
        <v>1985</v>
      </c>
      <c r="L1156" s="22">
        <f>VLOOKUP(F1156,'[1]Goa Member''s Details Revised'!$C$2:$AO$7385,9,0)</f>
        <v>2007</v>
      </c>
      <c r="M1156" s="21" t="s">
        <v>2757</v>
      </c>
      <c r="N1156" s="23">
        <f>VLOOKUP(F1156,'[1]Goa Member''s Details Revised'!$C$2:$AO$7385,5,0)</f>
        <v>16000</v>
      </c>
      <c r="O1156" s="23">
        <f>VLOOKUP(F1156,'[1]Goa Member''s Details Revised'!$C$2:$AO$7385,5,0)</f>
        <v>16000</v>
      </c>
      <c r="P1156" s="23">
        <v>16000</v>
      </c>
      <c r="Q1156" s="23" t="str">
        <f>VLOOKUP(F1156,'[1]Goa Member''s Details Revised'!$C$2:$AO$7385,8,0)</f>
        <v>R.M</v>
      </c>
      <c r="R1156" s="23">
        <f t="shared" si="87"/>
        <v>0</v>
      </c>
      <c r="S1156" s="21">
        <f t="shared" si="88"/>
        <v>38</v>
      </c>
      <c r="T1156" s="23">
        <f t="shared" si="90"/>
        <v>12800</v>
      </c>
      <c r="U1156" s="23">
        <f t="shared" si="91"/>
        <v>9858.5858585858587</v>
      </c>
      <c r="V1156" s="23">
        <f t="shared" si="89"/>
        <v>12800</v>
      </c>
      <c r="W1156" s="23"/>
      <c r="X1156" s="21"/>
      <c r="Y1156" s="24" t="str">
        <f>VLOOKUP(F1156,'[1]Goa Member''s Details Revised'!$C$2:$AO$7385,12,0)</f>
        <v>reply  to his mail so , Last Communication Till 2014</v>
      </c>
    </row>
    <row r="1157" spans="2:25">
      <c r="B1157" s="20">
        <v>1148</v>
      </c>
      <c r="C1157" s="21"/>
      <c r="D1157" s="21" t="s">
        <v>2758</v>
      </c>
      <c r="E1157" s="21" t="s">
        <v>56</v>
      </c>
      <c r="F1157" s="21" t="s">
        <v>2759</v>
      </c>
      <c r="G1157" s="21"/>
      <c r="H1157" s="22" t="str">
        <f>VLOOKUP(F1157,'[1]Goa Member''s Details Revised'!$C$2:$AO$7385,2,0)</f>
        <v>PURCHASER</v>
      </c>
      <c r="I1157" s="21">
        <v>29</v>
      </c>
      <c r="J1157" s="21" t="s">
        <v>682</v>
      </c>
      <c r="K1157" s="21">
        <v>1985</v>
      </c>
      <c r="L1157" s="22">
        <f>VLOOKUP(F1157,'[1]Goa Member''s Details Revised'!$C$2:$AO$7385,9,0)</f>
        <v>2007</v>
      </c>
      <c r="M1157" s="21" t="s">
        <v>2757</v>
      </c>
      <c r="N1157" s="23">
        <f>VLOOKUP(F1157,'[1]Goa Member''s Details Revised'!$C$2:$AO$7385,5,0)</f>
        <v>16000</v>
      </c>
      <c r="O1157" s="23">
        <f>VLOOKUP(F1157,'[1]Goa Member''s Details Revised'!$C$2:$AO$7385,5,0)</f>
        <v>16000</v>
      </c>
      <c r="P1157" s="23">
        <v>16000</v>
      </c>
      <c r="Q1157" s="23" t="str">
        <f>VLOOKUP(F1157,'[1]Goa Member''s Details Revised'!$C$2:$AO$7385,8,0)</f>
        <v>R.M</v>
      </c>
      <c r="R1157" s="23">
        <f t="shared" si="87"/>
        <v>0</v>
      </c>
      <c r="S1157" s="21">
        <f t="shared" si="88"/>
        <v>38</v>
      </c>
      <c r="T1157" s="23">
        <f t="shared" si="90"/>
        <v>12800</v>
      </c>
      <c r="U1157" s="23">
        <f t="shared" si="91"/>
        <v>9858.5858585858587</v>
      </c>
      <c r="V1157" s="23">
        <f t="shared" si="89"/>
        <v>12800</v>
      </c>
      <c r="W1157" s="23"/>
      <c r="X1157" s="21"/>
      <c r="Y1157" s="24" t="str">
        <f>VLOOKUP(F1157,'[1]Goa Member''s Details Revised'!$C$2:$AO$7385,12,0)</f>
        <v>Last Communication Till 2013</v>
      </c>
    </row>
    <row r="1158" spans="2:25" ht="30">
      <c r="B1158" s="20">
        <v>1149</v>
      </c>
      <c r="C1158" s="21"/>
      <c r="D1158" s="21" t="s">
        <v>2760</v>
      </c>
      <c r="E1158" s="21" t="s">
        <v>56</v>
      </c>
      <c r="F1158" s="21" t="s">
        <v>2761</v>
      </c>
      <c r="G1158" s="21"/>
      <c r="H1158" s="22" t="str">
        <f>VLOOKUP(F1158,'[1]Goa Member''s Details Revised'!$C$2:$AO$7385,2,0)</f>
        <v>PURCHASER</v>
      </c>
      <c r="I1158" s="21">
        <v>28</v>
      </c>
      <c r="J1158" s="21" t="s">
        <v>682</v>
      </c>
      <c r="K1158" s="21">
        <v>1985</v>
      </c>
      <c r="L1158" s="22" t="str">
        <f>VLOOKUP(F1158,'[1]Goa Member''s Details Revised'!$C$2:$AO$7385,9,0)</f>
        <v>Never</v>
      </c>
      <c r="M1158" s="21" t="s">
        <v>2762</v>
      </c>
      <c r="N1158" s="23">
        <f>VLOOKUP(F1158,'[1]Goa Member''s Details Revised'!$C$2:$AO$7385,5,0)</f>
        <v>15500</v>
      </c>
      <c r="O1158" s="23">
        <f>VLOOKUP(F1158,'[1]Goa Member''s Details Revised'!$C$2:$AO$7385,5,0)</f>
        <v>15500</v>
      </c>
      <c r="P1158" s="23">
        <v>15500</v>
      </c>
      <c r="Q1158" s="23" t="str">
        <f>VLOOKUP(F1158,'[1]Goa Member''s Details Revised'!$C$2:$AO$7385,8,0)</f>
        <v>I.R.M</v>
      </c>
      <c r="R1158" s="23">
        <f t="shared" si="87"/>
        <v>0</v>
      </c>
      <c r="S1158" s="21">
        <f t="shared" si="88"/>
        <v>38</v>
      </c>
      <c r="T1158" s="23">
        <f t="shared" si="90"/>
        <v>12400</v>
      </c>
      <c r="U1158" s="23">
        <f t="shared" si="91"/>
        <v>9550.5050505050513</v>
      </c>
      <c r="V1158" s="23">
        <f t="shared" si="89"/>
        <v>12400</v>
      </c>
      <c r="W1158" s="23"/>
      <c r="X1158" s="21"/>
      <c r="Y1158" s="24" t="str">
        <f>VLOOKUP(F1158,'[1]Goa Member''s Details Revised'!$C$2:$AO$7385,12,0)</f>
        <v>Letter Sent, Last Communication Till 2014
Total 4 Membership Of GOA:- 121,129,519 &amp; 519</v>
      </c>
    </row>
    <row r="1159" spans="2:25" ht="30">
      <c r="B1159" s="20">
        <v>1150</v>
      </c>
      <c r="C1159" s="21"/>
      <c r="D1159" s="21" t="s">
        <v>2763</v>
      </c>
      <c r="E1159" s="21" t="s">
        <v>56</v>
      </c>
      <c r="F1159" s="21" t="s">
        <v>2764</v>
      </c>
      <c r="G1159" s="21"/>
      <c r="H1159" s="22" t="str">
        <f>VLOOKUP(F1159,'[1]Goa Member''s Details Revised'!$C$2:$AO$7385,2,0)</f>
        <v>PURCHASER</v>
      </c>
      <c r="I1159" s="21">
        <v>28</v>
      </c>
      <c r="J1159" s="21" t="s">
        <v>682</v>
      </c>
      <c r="K1159" s="21">
        <v>1985</v>
      </c>
      <c r="L1159" s="22" t="str">
        <f>VLOOKUP(F1159,'[1]Goa Member''s Details Revised'!$C$2:$AO$7385,9,0)</f>
        <v>Never</v>
      </c>
      <c r="M1159" s="21" t="s">
        <v>2765</v>
      </c>
      <c r="N1159" s="23">
        <f>VLOOKUP(F1159,'[1]Goa Member''s Details Revised'!$C$2:$AO$7385,5,0)</f>
        <v>15500</v>
      </c>
      <c r="O1159" s="23">
        <f>VLOOKUP(F1159,'[1]Goa Member''s Details Revised'!$C$2:$AO$7385,5,0)</f>
        <v>15500</v>
      </c>
      <c r="P1159" s="23">
        <v>15500</v>
      </c>
      <c r="Q1159" s="23" t="str">
        <f>VLOOKUP(F1159,'[1]Goa Member''s Details Revised'!$C$2:$AO$7385,8,0)</f>
        <v>I.R.M</v>
      </c>
      <c r="R1159" s="23">
        <f t="shared" si="87"/>
        <v>0</v>
      </c>
      <c r="S1159" s="21">
        <f t="shared" si="88"/>
        <v>38</v>
      </c>
      <c r="T1159" s="23">
        <f t="shared" si="90"/>
        <v>12400</v>
      </c>
      <c r="U1159" s="23">
        <f t="shared" si="91"/>
        <v>9550.5050505050513</v>
      </c>
      <c r="V1159" s="23">
        <f t="shared" si="89"/>
        <v>12400</v>
      </c>
      <c r="W1159" s="23"/>
      <c r="X1159" s="21"/>
      <c r="Y1159" s="24" t="str">
        <f>VLOOKUP(F1159,'[1]Goa Member''s Details Revised'!$C$2:$AO$7385,12,0)</f>
        <v>reply mail so Last Communication 2014
Total 4 Membership Of GOA:- 121,129,519 &amp; 519</v>
      </c>
    </row>
    <row r="1160" spans="2:25" ht="30">
      <c r="B1160" s="20">
        <v>1151</v>
      </c>
      <c r="C1160" s="21"/>
      <c r="D1160" s="21" t="s">
        <v>2766</v>
      </c>
      <c r="E1160" s="21" t="s">
        <v>56</v>
      </c>
      <c r="F1160" s="21" t="s">
        <v>2767</v>
      </c>
      <c r="G1160" s="21"/>
      <c r="H1160" s="22" t="str">
        <f>VLOOKUP(F1160,'[1]Goa Member''s Details Revised'!$C$2:$AO$7385,2,0)</f>
        <v>Purchaser</v>
      </c>
      <c r="I1160" s="21">
        <v>28</v>
      </c>
      <c r="J1160" s="21" t="s">
        <v>682</v>
      </c>
      <c r="K1160" s="21">
        <v>1985</v>
      </c>
      <c r="L1160" s="22" t="str">
        <f>VLOOKUP(F1160,'[1]Goa Member''s Details Revised'!$C$2:$AO$7385,9,0)</f>
        <v>Never</v>
      </c>
      <c r="M1160" s="21" t="s">
        <v>2768</v>
      </c>
      <c r="N1160" s="23">
        <f>VLOOKUP(F1160,'[1]Goa Member''s Details Revised'!$C$2:$AO$7385,5,0)</f>
        <v>18000</v>
      </c>
      <c r="O1160" s="23">
        <f>VLOOKUP(F1160,'[1]Goa Member''s Details Revised'!$C$2:$AO$7385,5,0)</f>
        <v>18000</v>
      </c>
      <c r="P1160" s="23">
        <v>18000</v>
      </c>
      <c r="Q1160" s="23" t="str">
        <f>VLOOKUP(F1160,'[1]Goa Member''s Details Revised'!$C$2:$AO$7385,8,0)</f>
        <v>I.R.M</v>
      </c>
      <c r="R1160" s="23">
        <f t="shared" si="87"/>
        <v>0</v>
      </c>
      <c r="S1160" s="21">
        <f t="shared" si="88"/>
        <v>38</v>
      </c>
      <c r="T1160" s="23">
        <f t="shared" si="90"/>
        <v>14400</v>
      </c>
      <c r="U1160" s="23">
        <f t="shared" si="91"/>
        <v>11090.909090909092</v>
      </c>
      <c r="V1160" s="23">
        <f t="shared" si="89"/>
        <v>14400</v>
      </c>
      <c r="W1160" s="23"/>
      <c r="X1160" s="21"/>
      <c r="Y1160" s="24" t="str">
        <f>VLOOKUP(F1160,'[1]Goa Member''s Details Revised'!$C$2:$AO$7385,12,0)</f>
        <v>we send reply to mail so the last communication in 2014 other membership goa 129,519,530</v>
      </c>
    </row>
    <row r="1161" spans="2:25" ht="30">
      <c r="B1161" s="20">
        <v>1152</v>
      </c>
      <c r="C1161" s="21"/>
      <c r="D1161" s="21" t="s">
        <v>2769</v>
      </c>
      <c r="E1161" s="21" t="s">
        <v>56</v>
      </c>
      <c r="F1161" s="21" t="s">
        <v>2770</v>
      </c>
      <c r="G1161" s="21"/>
      <c r="H1161" s="22" t="str">
        <f>VLOOKUP(F1161,'[1]Goa Member''s Details Revised'!$C$2:$AO$7385,2,0)</f>
        <v>Purchaser</v>
      </c>
      <c r="I1161" s="21">
        <v>28</v>
      </c>
      <c r="J1161" s="21" t="s">
        <v>682</v>
      </c>
      <c r="K1161" s="21">
        <v>1985</v>
      </c>
      <c r="L1161" s="22" t="str">
        <f>VLOOKUP(F1161,'[1]Goa Member''s Details Revised'!$C$2:$AO$7385,9,0)</f>
        <v>Never</v>
      </c>
      <c r="M1161" s="21" t="s">
        <v>2771</v>
      </c>
      <c r="N1161" s="23">
        <f>VLOOKUP(F1161,'[1]Goa Member''s Details Revised'!$C$2:$AO$7385,5,0)</f>
        <v>15500</v>
      </c>
      <c r="O1161" s="23">
        <f>VLOOKUP(F1161,'[1]Goa Member''s Details Revised'!$C$2:$AO$7385,5,0)</f>
        <v>15500</v>
      </c>
      <c r="P1161" s="23">
        <v>15500</v>
      </c>
      <c r="Q1161" s="23" t="str">
        <f>VLOOKUP(F1161,'[1]Goa Member''s Details Revised'!$C$2:$AO$7385,8,0)</f>
        <v>I.R.M</v>
      </c>
      <c r="R1161" s="23">
        <f t="shared" si="87"/>
        <v>0</v>
      </c>
      <c r="S1161" s="21">
        <f t="shared" si="88"/>
        <v>38</v>
      </c>
      <c r="T1161" s="23">
        <f t="shared" si="90"/>
        <v>12400</v>
      </c>
      <c r="U1161" s="23">
        <f t="shared" si="91"/>
        <v>9550.5050505050513</v>
      </c>
      <c r="V1161" s="23">
        <f t="shared" si="89"/>
        <v>12400</v>
      </c>
      <c r="W1161" s="23"/>
      <c r="X1161" s="21"/>
      <c r="Y1161" s="24" t="str">
        <f>VLOOKUP(F1161,'[1]Goa Member''s Details Revised'!$C$2:$AO$7385,12,0)</f>
        <v>we also send reminder So last communication 12
total 4 membership of Goa:- 114, 117, 124,136</v>
      </c>
    </row>
    <row r="1162" spans="2:25" ht="30">
      <c r="B1162" s="20">
        <v>1153</v>
      </c>
      <c r="C1162" s="21"/>
      <c r="D1162" s="21" t="s">
        <v>2772</v>
      </c>
      <c r="E1162" s="21" t="s">
        <v>56</v>
      </c>
      <c r="F1162" s="21" t="s">
        <v>2773</v>
      </c>
      <c r="G1162" s="21"/>
      <c r="H1162" s="22" t="str">
        <f>VLOOKUP(F1162,'[1]Goa Member''s Details Revised'!$C$2:$AO$7385,2,0)</f>
        <v>Purchaser</v>
      </c>
      <c r="I1162" s="21">
        <v>28</v>
      </c>
      <c r="J1162" s="21" t="s">
        <v>682</v>
      </c>
      <c r="K1162" s="21">
        <v>1985</v>
      </c>
      <c r="L1162" s="22" t="str">
        <f>VLOOKUP(F1162,'[1]Goa Member''s Details Revised'!$C$2:$AO$7385,9,0)</f>
        <v>Never</v>
      </c>
      <c r="M1162" s="21" t="s">
        <v>2771</v>
      </c>
      <c r="N1162" s="23">
        <f>VLOOKUP(F1162,'[1]Goa Member''s Details Revised'!$C$2:$AO$7385,5,0)</f>
        <v>15500</v>
      </c>
      <c r="O1162" s="23">
        <f>VLOOKUP(F1162,'[1]Goa Member''s Details Revised'!$C$2:$AO$7385,5,0)</f>
        <v>15500</v>
      </c>
      <c r="P1162" s="23">
        <v>15500</v>
      </c>
      <c r="Q1162" s="23" t="str">
        <f>VLOOKUP(F1162,'[1]Goa Member''s Details Revised'!$C$2:$AO$7385,8,0)</f>
        <v>I.R.M</v>
      </c>
      <c r="R1162" s="23">
        <f t="shared" si="87"/>
        <v>0</v>
      </c>
      <c r="S1162" s="21">
        <f t="shared" si="88"/>
        <v>38</v>
      </c>
      <c r="T1162" s="23">
        <f t="shared" si="90"/>
        <v>12400</v>
      </c>
      <c r="U1162" s="23">
        <f t="shared" si="91"/>
        <v>9550.5050505050513</v>
      </c>
      <c r="V1162" s="23">
        <f t="shared" si="89"/>
        <v>12400</v>
      </c>
      <c r="W1162" s="23"/>
      <c r="X1162" s="21"/>
      <c r="Y1162" s="24" t="str">
        <f>VLOOKUP(F1162,'[1]Goa Member''s Details Revised'!$C$2:$AO$7385,12,0)</f>
        <v>we send last reminder in 2012.then we did not receive any reply</v>
      </c>
    </row>
    <row r="1163" spans="2:25" ht="45">
      <c r="B1163" s="20">
        <v>1154</v>
      </c>
      <c r="C1163" s="21"/>
      <c r="D1163" s="21" t="s">
        <v>2774</v>
      </c>
      <c r="E1163" s="21" t="s">
        <v>56</v>
      </c>
      <c r="F1163" s="21" t="s">
        <v>2775</v>
      </c>
      <c r="G1163" s="21"/>
      <c r="H1163" s="22" t="str">
        <f>VLOOKUP(F1163,'[1]Goa Member''s Details Revised'!$C$2:$AO$7385,2,0)</f>
        <v>Purchaser</v>
      </c>
      <c r="I1163" s="21">
        <v>28</v>
      </c>
      <c r="J1163" s="21" t="s">
        <v>682</v>
      </c>
      <c r="K1163" s="21">
        <v>1985</v>
      </c>
      <c r="L1163" s="22" t="str">
        <f>VLOOKUP(F1163,'[1]Goa Member''s Details Revised'!$C$2:$AO$7385,9,0)</f>
        <v>Never</v>
      </c>
      <c r="M1163" s="21" t="s">
        <v>2771</v>
      </c>
      <c r="N1163" s="23">
        <f>VLOOKUP(F1163,'[1]Goa Member''s Details Revised'!$C$2:$AO$7385,5,0)</f>
        <v>15500</v>
      </c>
      <c r="O1163" s="23">
        <f>VLOOKUP(F1163,'[1]Goa Member''s Details Revised'!$C$2:$AO$7385,5,0)</f>
        <v>15500</v>
      </c>
      <c r="P1163" s="23">
        <v>15500</v>
      </c>
      <c r="Q1163" s="23" t="str">
        <f>VLOOKUP(F1163,'[1]Goa Member''s Details Revised'!$C$2:$AO$7385,8,0)</f>
        <v>I.R.M</v>
      </c>
      <c r="R1163" s="23">
        <f t="shared" ref="R1163:R1226" si="92">+O1163-P1163</f>
        <v>0</v>
      </c>
      <c r="S1163" s="21">
        <f t="shared" ref="S1163:S1226" si="93">+$Q$6-K1163</f>
        <v>38</v>
      </c>
      <c r="T1163" s="23">
        <f t="shared" si="90"/>
        <v>12400</v>
      </c>
      <c r="U1163" s="23">
        <f t="shared" si="91"/>
        <v>9550.5050505050513</v>
      </c>
      <c r="V1163" s="23">
        <f t="shared" ref="V1163:V1226" si="94">IF(Q1163="regular",0,(P1163-(O1163*20%)))</f>
        <v>12400</v>
      </c>
      <c r="W1163" s="23"/>
      <c r="X1163" s="21"/>
      <c r="Y1163" s="24" t="str">
        <f>VLOOKUP(F1163,'[1]Goa Member''s Details Revised'!$C$2:$AO$7385,12,0)</f>
        <v>Letter sent, last communication 12 (no other documents only letter)
total 4 membership of Goa:- 114, 117, 124,136</v>
      </c>
    </row>
    <row r="1164" spans="2:25" ht="45">
      <c r="B1164" s="20">
        <v>1155</v>
      </c>
      <c r="C1164" s="21"/>
      <c r="D1164" s="21" t="s">
        <v>2776</v>
      </c>
      <c r="E1164" s="21" t="s">
        <v>56</v>
      </c>
      <c r="F1164" s="21" t="s">
        <v>2777</v>
      </c>
      <c r="G1164" s="21"/>
      <c r="H1164" s="22" t="str">
        <f>VLOOKUP(F1164,'[1]Goa Member''s Details Revised'!$C$2:$AO$7385,2,0)</f>
        <v>Purchaser</v>
      </c>
      <c r="I1164" s="21">
        <v>28</v>
      </c>
      <c r="J1164" s="21" t="s">
        <v>682</v>
      </c>
      <c r="K1164" s="21">
        <v>1985</v>
      </c>
      <c r="L1164" s="22" t="str">
        <f>VLOOKUP(F1164,'[1]Goa Member''s Details Revised'!$C$2:$AO$7385,9,0)</f>
        <v>Never</v>
      </c>
      <c r="M1164" s="21" t="s">
        <v>2771</v>
      </c>
      <c r="N1164" s="23">
        <f>VLOOKUP(F1164,'[1]Goa Member''s Details Revised'!$C$2:$AO$7385,5,0)</f>
        <v>18000</v>
      </c>
      <c r="O1164" s="23">
        <f>VLOOKUP(F1164,'[1]Goa Member''s Details Revised'!$C$2:$AO$7385,5,0)</f>
        <v>18000</v>
      </c>
      <c r="P1164" s="23">
        <v>18000</v>
      </c>
      <c r="Q1164" s="23" t="str">
        <f>VLOOKUP(F1164,'[1]Goa Member''s Details Revised'!$C$2:$AO$7385,8,0)</f>
        <v>I.R.M</v>
      </c>
      <c r="R1164" s="23">
        <f t="shared" si="92"/>
        <v>0</v>
      </c>
      <c r="S1164" s="21">
        <f t="shared" si="93"/>
        <v>38</v>
      </c>
      <c r="T1164" s="23">
        <f t="shared" si="90"/>
        <v>14400</v>
      </c>
      <c r="U1164" s="23">
        <f t="shared" si="91"/>
        <v>11090.909090909092</v>
      </c>
      <c r="V1164" s="23">
        <f t="shared" si="94"/>
        <v>14400</v>
      </c>
      <c r="W1164" s="23"/>
      <c r="X1164" s="21"/>
      <c r="Y1164" s="24" t="str">
        <f>VLOOKUP(F1164,'[1]Goa Member''s Details Revised'!$C$2:$AO$7385,12,0)</f>
        <v>we send last reminder in 2012.then we did not receive any reply
total 4 membership of Goa:- 114, 117, 124,136</v>
      </c>
    </row>
    <row r="1165" spans="2:25">
      <c r="B1165" s="20">
        <v>1156</v>
      </c>
      <c r="C1165" s="21"/>
      <c r="D1165" s="21" t="s">
        <v>2778</v>
      </c>
      <c r="E1165" s="21" t="s">
        <v>56</v>
      </c>
      <c r="F1165" s="21" t="s">
        <v>2779</v>
      </c>
      <c r="G1165" s="21"/>
      <c r="H1165" s="22" t="str">
        <f>VLOOKUP(F1165,'[1]Goa Member''s Details Revised'!$C$2:$AO$7385,2,0)</f>
        <v>PURCHASER</v>
      </c>
      <c r="I1165" s="21">
        <v>31</v>
      </c>
      <c r="J1165" s="21" t="s">
        <v>682</v>
      </c>
      <c r="K1165" s="21">
        <v>1985</v>
      </c>
      <c r="L1165" s="22">
        <f>VLOOKUP(F1165,'[1]Goa Member''s Details Revised'!$C$2:$AO$7385,9,0)</f>
        <v>2022</v>
      </c>
      <c r="M1165" s="21" t="s">
        <v>2780</v>
      </c>
      <c r="N1165" s="23">
        <f>VLOOKUP(F1165,'[1]Goa Member''s Details Revised'!$C$2:$AO$7385,5,0)</f>
        <v>18000</v>
      </c>
      <c r="O1165" s="23">
        <f>VLOOKUP(F1165,'[1]Goa Member''s Details Revised'!$C$2:$AO$7385,5,0)</f>
        <v>18000</v>
      </c>
      <c r="P1165" s="23">
        <v>18000</v>
      </c>
      <c r="Q1165" s="23" t="str">
        <f>VLOOKUP(F1165,'[1]Goa Member''s Details Revised'!$C$2:$AO$7385,8,0)</f>
        <v>R.M</v>
      </c>
      <c r="R1165" s="23">
        <f t="shared" si="92"/>
        <v>0</v>
      </c>
      <c r="S1165" s="21">
        <f t="shared" si="93"/>
        <v>38</v>
      </c>
      <c r="T1165" s="23">
        <f t="shared" si="90"/>
        <v>14400</v>
      </c>
      <c r="U1165" s="23">
        <f t="shared" si="91"/>
        <v>11090.909090909092</v>
      </c>
      <c r="V1165" s="23">
        <f t="shared" si="94"/>
        <v>14400</v>
      </c>
      <c r="W1165" s="23"/>
      <c r="X1165" s="21"/>
      <c r="Y1165" s="24" t="str">
        <f>VLOOKUP(F1165,'[1]Goa Member''s Details Revised'!$C$2:$AO$7385,12,0)</f>
        <v>they are regular member</v>
      </c>
    </row>
    <row r="1166" spans="2:25">
      <c r="B1166" s="20">
        <v>1157</v>
      </c>
      <c r="C1166" s="21"/>
      <c r="D1166" s="21" t="s">
        <v>2781</v>
      </c>
      <c r="E1166" s="21" t="s">
        <v>56</v>
      </c>
      <c r="F1166" s="21" t="s">
        <v>2782</v>
      </c>
      <c r="G1166" s="21"/>
      <c r="H1166" s="22" t="str">
        <f>VLOOKUP(F1166,'[1]Goa Member''s Details Revised'!$C$2:$AO$7385,2,0)</f>
        <v>Purchaser</v>
      </c>
      <c r="I1166" s="21">
        <v>16</v>
      </c>
      <c r="J1166" s="21" t="s">
        <v>682</v>
      </c>
      <c r="K1166" s="21">
        <v>1985</v>
      </c>
      <c r="L1166" s="22">
        <f>VLOOKUP(F1166,'[1]Goa Member''s Details Revised'!$C$2:$AO$7385,9,0)</f>
        <v>2012</v>
      </c>
      <c r="M1166" s="21" t="s">
        <v>2783</v>
      </c>
      <c r="N1166" s="23">
        <f>VLOOKUP(F1166,'[1]Goa Member''s Details Revised'!$C$2:$AO$7385,5,0)</f>
        <v>18000</v>
      </c>
      <c r="O1166" s="23">
        <f>VLOOKUP(F1166,'[1]Goa Member''s Details Revised'!$C$2:$AO$7385,5,0)</f>
        <v>18000</v>
      </c>
      <c r="P1166" s="23">
        <f>VLOOKUP(F1166,'[1]Goa Member''s Details Revised'!$C$2:$AO$7385,6,0)</f>
        <v>18000</v>
      </c>
      <c r="Q1166" s="23" t="str">
        <f>VLOOKUP(F1166,'[1]Goa Member''s Details Revised'!$C$2:$AO$7385,8,0)</f>
        <v>R.M</v>
      </c>
      <c r="R1166" s="23">
        <f t="shared" si="92"/>
        <v>0</v>
      </c>
      <c r="S1166" s="21">
        <f t="shared" si="93"/>
        <v>38</v>
      </c>
      <c r="T1166" s="23">
        <f t="shared" si="90"/>
        <v>14400</v>
      </c>
      <c r="U1166" s="23">
        <f t="shared" si="91"/>
        <v>11090.909090909092</v>
      </c>
      <c r="V1166" s="23">
        <f t="shared" si="94"/>
        <v>14400</v>
      </c>
      <c r="W1166" s="23"/>
      <c r="X1166" s="21"/>
      <c r="Y1166" s="24" t="str">
        <f>VLOOKUP(F1166,'[1]Goa Member''s Details Revised'!$C$2:$AO$7385,12,0)</f>
        <v>no reminders so last communication 2012</v>
      </c>
    </row>
    <row r="1167" spans="2:25">
      <c r="B1167" s="20">
        <v>1158</v>
      </c>
      <c r="C1167" s="21"/>
      <c r="D1167" s="21" t="s">
        <v>2784</v>
      </c>
      <c r="E1167" s="21" t="s">
        <v>56</v>
      </c>
      <c r="F1167" s="21" t="s">
        <v>2785</v>
      </c>
      <c r="G1167" s="21"/>
      <c r="H1167" s="22" t="str">
        <f>VLOOKUP(F1167,'[1]Goa Member''s Details Revised'!$C$2:$AO$7385,2,0)</f>
        <v>PURCHASER</v>
      </c>
      <c r="I1167" s="21">
        <v>19</v>
      </c>
      <c r="J1167" s="21" t="s">
        <v>682</v>
      </c>
      <c r="K1167" s="21">
        <v>1985</v>
      </c>
      <c r="L1167" s="22" t="str">
        <f>VLOOKUP(F1167,'[1]Goa Member''s Details Revised'!$C$2:$AO$7385,9,0)</f>
        <v>Never</v>
      </c>
      <c r="M1167" s="21" t="s">
        <v>2786</v>
      </c>
      <c r="N1167" s="23">
        <f>VLOOKUP(F1167,'[1]Goa Member''s Details Revised'!$C$2:$AO$7385,5,0)</f>
        <v>18000</v>
      </c>
      <c r="O1167" s="23">
        <f>VLOOKUP(F1167,'[1]Goa Member''s Details Revised'!$C$2:$AO$7385,5,0)</f>
        <v>18000</v>
      </c>
      <c r="P1167" s="23">
        <v>18000</v>
      </c>
      <c r="Q1167" s="23" t="str">
        <f>VLOOKUP(F1167,'[1]Goa Member''s Details Revised'!$C$2:$AO$7385,8,0)</f>
        <v>I.R.M</v>
      </c>
      <c r="R1167" s="23">
        <f t="shared" si="92"/>
        <v>0</v>
      </c>
      <c r="S1167" s="21">
        <f t="shared" si="93"/>
        <v>38</v>
      </c>
      <c r="T1167" s="23">
        <f t="shared" si="90"/>
        <v>14400</v>
      </c>
      <c r="U1167" s="23">
        <f t="shared" si="91"/>
        <v>11090.909090909092</v>
      </c>
      <c r="V1167" s="23">
        <f t="shared" si="94"/>
        <v>14400</v>
      </c>
      <c r="W1167" s="23"/>
      <c r="X1167" s="21"/>
      <c r="Y1167" s="24" t="str">
        <f>VLOOKUP(F1167,'[1]Goa Member''s Details Revised'!$C$2:$AO$7385,12,0)</f>
        <v>no reminder,Last Communication Till 2013</v>
      </c>
    </row>
    <row r="1168" spans="2:25" ht="30">
      <c r="B1168" s="20">
        <v>1159</v>
      </c>
      <c r="C1168" s="21"/>
      <c r="D1168" s="21" t="s">
        <v>2787</v>
      </c>
      <c r="E1168" s="21" t="s">
        <v>56</v>
      </c>
      <c r="F1168" s="21" t="s">
        <v>2788</v>
      </c>
      <c r="G1168" s="21"/>
      <c r="H1168" s="22" t="str">
        <f>VLOOKUP(F1168,'[1]Goa Member''s Details Revised'!$C$2:$AO$7385,2,0)</f>
        <v>PURCHASER</v>
      </c>
      <c r="I1168" s="21">
        <v>28</v>
      </c>
      <c r="J1168" s="21" t="s">
        <v>682</v>
      </c>
      <c r="K1168" s="21">
        <v>1985</v>
      </c>
      <c r="L1168" s="22" t="str">
        <f>VLOOKUP(F1168,'[1]Goa Member''s Details Revised'!$C$2:$AO$7385,9,0)</f>
        <v>Never</v>
      </c>
      <c r="M1168" s="21" t="s">
        <v>2789</v>
      </c>
      <c r="N1168" s="23">
        <f>VLOOKUP(F1168,'[1]Goa Member''s Details Revised'!$C$2:$AO$7385,5,0)</f>
        <v>8500</v>
      </c>
      <c r="O1168" s="23">
        <f>VLOOKUP(F1168,'[1]Goa Member''s Details Revised'!$C$2:$AO$7385,5,0)</f>
        <v>8500</v>
      </c>
      <c r="P1168" s="23">
        <v>8500</v>
      </c>
      <c r="Q1168" s="23" t="str">
        <f>VLOOKUP(F1168,'[1]Goa Member''s Details Revised'!$C$2:$AO$7385,8,0)</f>
        <v>Document Missing</v>
      </c>
      <c r="R1168" s="23">
        <f t="shared" si="92"/>
        <v>0</v>
      </c>
      <c r="S1168" s="21">
        <f t="shared" si="93"/>
        <v>38</v>
      </c>
      <c r="T1168" s="23">
        <f t="shared" si="90"/>
        <v>6800</v>
      </c>
      <c r="U1168" s="23">
        <f t="shared" si="91"/>
        <v>5237.3737373737376</v>
      </c>
      <c r="V1168" s="23">
        <f t="shared" si="94"/>
        <v>6800</v>
      </c>
      <c r="W1168" s="23"/>
      <c r="X1168" s="21"/>
      <c r="Y1168" s="24" t="str">
        <f>VLOOKUP(F1168,'[1]Goa Member''s Details Revised'!$C$2:$AO$7385,12,0)</f>
        <v>No Communication Till Date
(Only Application Form Is In File)</v>
      </c>
    </row>
    <row r="1169" spans="2:25" ht="30">
      <c r="B1169" s="20">
        <v>1160</v>
      </c>
      <c r="C1169" s="21"/>
      <c r="D1169" s="21" t="s">
        <v>2790</v>
      </c>
      <c r="E1169" s="21" t="s">
        <v>56</v>
      </c>
      <c r="F1169" s="21" t="s">
        <v>2791</v>
      </c>
      <c r="G1169" s="21"/>
      <c r="H1169" s="22" t="str">
        <f>VLOOKUP(F1169,'[1]Goa Member''s Details Revised'!$C$2:$AO$7385,2,0)</f>
        <v>PURCHASER</v>
      </c>
      <c r="I1169" s="21">
        <v>26</v>
      </c>
      <c r="J1169" s="21" t="s">
        <v>682</v>
      </c>
      <c r="K1169" s="21">
        <v>1985</v>
      </c>
      <c r="L1169" s="22" t="str">
        <f>VLOOKUP(F1169,'[1]Goa Member''s Details Revised'!$C$2:$AO$7385,9,0)</f>
        <v>Never</v>
      </c>
      <c r="M1169" s="21" t="s">
        <v>2792</v>
      </c>
      <c r="N1169" s="23">
        <f>VLOOKUP(F1169,'[1]Goa Member''s Details Revised'!$C$2:$AO$7385,5,0)</f>
        <v>15500</v>
      </c>
      <c r="O1169" s="23">
        <f>VLOOKUP(F1169,'[1]Goa Member''s Details Revised'!$C$2:$AO$7385,5,0)</f>
        <v>15500</v>
      </c>
      <c r="P1169" s="23">
        <v>15500</v>
      </c>
      <c r="Q1169" s="23" t="str">
        <f>VLOOKUP(F1169,'[1]Goa Member''s Details Revised'!$C$2:$AO$7385,8,0)</f>
        <v>I.R.M</v>
      </c>
      <c r="R1169" s="23">
        <f t="shared" si="92"/>
        <v>0</v>
      </c>
      <c r="S1169" s="21">
        <f t="shared" si="93"/>
        <v>38</v>
      </c>
      <c r="T1169" s="23">
        <f t="shared" si="90"/>
        <v>12400</v>
      </c>
      <c r="U1169" s="23">
        <f t="shared" si="91"/>
        <v>9550.5050505050513</v>
      </c>
      <c r="V1169" s="23">
        <f t="shared" si="94"/>
        <v>12400</v>
      </c>
      <c r="W1169" s="23"/>
      <c r="X1169" s="21"/>
      <c r="Y1169" s="24" t="str">
        <f>VLOOKUP(F1169,'[1]Goa Member''s Details Revised'!$C$2:$AO$7385,12,0)</f>
        <v>we send last reminder in 2013.then we did not receive any reply</v>
      </c>
    </row>
    <row r="1170" spans="2:25">
      <c r="B1170" s="20">
        <v>1161</v>
      </c>
      <c r="C1170" s="21"/>
      <c r="D1170" s="21" t="s">
        <v>2793</v>
      </c>
      <c r="E1170" s="21" t="s">
        <v>56</v>
      </c>
      <c r="F1170" s="21" t="s">
        <v>2794</v>
      </c>
      <c r="G1170" s="21"/>
      <c r="H1170" s="22" t="str">
        <f>VLOOKUP(F1170,'[1]Goa Member''s Details Revised'!$C$2:$AO$7385,2,0)</f>
        <v>Purchaser</v>
      </c>
      <c r="I1170" s="21">
        <v>28</v>
      </c>
      <c r="J1170" s="21" t="s">
        <v>682</v>
      </c>
      <c r="K1170" s="21">
        <v>1985</v>
      </c>
      <c r="L1170" s="22" t="str">
        <f>VLOOKUP(F1170,'[1]Goa Member''s Details Revised'!$C$2:$AO$7385,9,0)</f>
        <v>No</v>
      </c>
      <c r="M1170" s="21" t="s">
        <v>2795</v>
      </c>
      <c r="N1170" s="23">
        <f>VLOOKUP(F1170,'[1]Goa Member''s Details Revised'!$C$2:$AO$7385,5,0)</f>
        <v>18000</v>
      </c>
      <c r="O1170" s="23">
        <f>VLOOKUP(F1170,'[1]Goa Member''s Details Revised'!$C$2:$AO$7385,5,0)</f>
        <v>18000</v>
      </c>
      <c r="P1170" s="23">
        <v>18000</v>
      </c>
      <c r="Q1170" s="23" t="str">
        <f>VLOOKUP(F1170,'[1]Goa Member''s Details Revised'!$C$2:$AO$7385,8,0)</f>
        <v>I.R.M</v>
      </c>
      <c r="R1170" s="23">
        <f t="shared" si="92"/>
        <v>0</v>
      </c>
      <c r="S1170" s="21">
        <f t="shared" si="93"/>
        <v>38</v>
      </c>
      <c r="T1170" s="23">
        <f t="shared" si="90"/>
        <v>14400</v>
      </c>
      <c r="U1170" s="23">
        <f t="shared" si="91"/>
        <v>11090.909090909092</v>
      </c>
      <c r="V1170" s="23">
        <f t="shared" si="94"/>
        <v>14400</v>
      </c>
      <c r="W1170" s="23"/>
      <c r="X1170" s="21"/>
      <c r="Y1170" s="24" t="str">
        <f>VLOOKUP(F1170,'[1]Goa Member''s Details Revised'!$C$2:$AO$7385,12,0)</f>
        <v>send reminder on 2013, Transferrd</v>
      </c>
    </row>
    <row r="1171" spans="2:25">
      <c r="B1171" s="20">
        <v>1162</v>
      </c>
      <c r="C1171" s="21"/>
      <c r="D1171" s="21" t="s">
        <v>2796</v>
      </c>
      <c r="E1171" s="21" t="s">
        <v>56</v>
      </c>
      <c r="F1171" s="21" t="s">
        <v>2797</v>
      </c>
      <c r="G1171" s="21"/>
      <c r="H1171" s="22" t="str">
        <f>VLOOKUP(F1171,'[1]Goa Member''s Details Revised'!$C$2:$AO$7385,2,0)</f>
        <v>Purchaser</v>
      </c>
      <c r="I1171" s="21">
        <v>28</v>
      </c>
      <c r="J1171" s="21" t="s">
        <v>682</v>
      </c>
      <c r="K1171" s="21">
        <v>1985</v>
      </c>
      <c r="L1171" s="22" t="str">
        <f>VLOOKUP(F1171,'[1]Goa Member''s Details Revised'!$C$2:$AO$7385,9,0)</f>
        <v>Never</v>
      </c>
      <c r="M1171" s="21" t="s">
        <v>2798</v>
      </c>
      <c r="N1171" s="23">
        <f>VLOOKUP(F1171,'[1]Goa Member''s Details Revised'!$C$2:$AO$7385,5,0)</f>
        <v>15500</v>
      </c>
      <c r="O1171" s="23">
        <f>VLOOKUP(F1171,'[1]Goa Member''s Details Revised'!$C$2:$AO$7385,5,0)</f>
        <v>15500</v>
      </c>
      <c r="P1171" s="23">
        <v>15500</v>
      </c>
      <c r="Q1171" s="23" t="str">
        <f>VLOOKUP(F1171,'[1]Goa Member''s Details Revised'!$C$2:$AO$7385,8,0)</f>
        <v>I.R.M</v>
      </c>
      <c r="R1171" s="23">
        <f t="shared" si="92"/>
        <v>0</v>
      </c>
      <c r="S1171" s="21">
        <f t="shared" si="93"/>
        <v>38</v>
      </c>
      <c r="T1171" s="23">
        <f t="shared" si="90"/>
        <v>12400</v>
      </c>
      <c r="U1171" s="23">
        <f t="shared" si="91"/>
        <v>9550.5050505050513</v>
      </c>
      <c r="V1171" s="23">
        <f t="shared" si="94"/>
        <v>12400</v>
      </c>
      <c r="W1171" s="23"/>
      <c r="X1171" s="21"/>
      <c r="Y1171" s="24" t="str">
        <f>VLOOKUP(F1171,'[1]Goa Member''s Details Revised'!$C$2:$AO$7385,12,0)</f>
        <v>Last Communication in 2014 by mail reply</v>
      </c>
    </row>
    <row r="1172" spans="2:25" ht="30">
      <c r="B1172" s="20">
        <v>1163</v>
      </c>
      <c r="C1172" s="21"/>
      <c r="D1172" s="21" t="s">
        <v>2799</v>
      </c>
      <c r="E1172" s="21" t="s">
        <v>56</v>
      </c>
      <c r="F1172" s="21" t="s">
        <v>2800</v>
      </c>
      <c r="G1172" s="21"/>
      <c r="H1172" s="22" t="str">
        <f>VLOOKUP(F1172,'[1]Goa Member''s Details Revised'!$C$2:$AO$7385,2,0)</f>
        <v>Purchaser</v>
      </c>
      <c r="I1172" s="21">
        <v>29</v>
      </c>
      <c r="J1172" s="21" t="s">
        <v>682</v>
      </c>
      <c r="K1172" s="21">
        <v>1985</v>
      </c>
      <c r="L1172" s="22" t="str">
        <f>VLOOKUP(F1172,'[1]Goa Member''s Details Revised'!$C$2:$AO$7385,9,0)</f>
        <v>Never</v>
      </c>
      <c r="M1172" s="21" t="s">
        <v>2801</v>
      </c>
      <c r="N1172" s="23">
        <f>VLOOKUP(F1172,'[1]Goa Member''s Details Revised'!$C$2:$AO$7385,5,0)</f>
        <v>15500</v>
      </c>
      <c r="O1172" s="23">
        <f>VLOOKUP(F1172,'[1]Goa Member''s Details Revised'!$C$2:$AO$7385,5,0)</f>
        <v>15500</v>
      </c>
      <c r="P1172" s="23">
        <v>15500</v>
      </c>
      <c r="Q1172" s="23" t="str">
        <f>VLOOKUP(F1172,'[1]Goa Member''s Details Revised'!$C$2:$AO$7385,8,0)</f>
        <v>I.R.M</v>
      </c>
      <c r="R1172" s="23">
        <f t="shared" si="92"/>
        <v>0</v>
      </c>
      <c r="S1172" s="21">
        <f t="shared" si="93"/>
        <v>38</v>
      </c>
      <c r="T1172" s="23">
        <f t="shared" si="90"/>
        <v>12400</v>
      </c>
      <c r="U1172" s="23">
        <f t="shared" si="91"/>
        <v>9550.5050505050513</v>
      </c>
      <c r="V1172" s="23">
        <f t="shared" si="94"/>
        <v>12400</v>
      </c>
      <c r="W1172" s="23"/>
      <c r="X1172" s="21"/>
      <c r="Y1172" s="24" t="str">
        <f>VLOOKUP(F1172,'[1]Goa Member''s Details Revised'!$C$2:$AO$7385,12,0)</f>
        <v>we send last reminder in 2012.then we did not receive any reply</v>
      </c>
    </row>
    <row r="1173" spans="2:25">
      <c r="B1173" s="20">
        <v>1164</v>
      </c>
      <c r="C1173" s="21"/>
      <c r="D1173" s="21" t="s">
        <v>2802</v>
      </c>
      <c r="E1173" s="21" t="s">
        <v>56</v>
      </c>
      <c r="F1173" s="21" t="s">
        <v>2803</v>
      </c>
      <c r="G1173" s="21"/>
      <c r="H1173" s="22" t="str">
        <f>VLOOKUP(F1173,'[1]Goa Member''s Details Revised'!$C$2:$AO$7385,2,0)</f>
        <v>Purchaser</v>
      </c>
      <c r="I1173" s="21">
        <v>30</v>
      </c>
      <c r="J1173" s="21" t="s">
        <v>682</v>
      </c>
      <c r="K1173" s="21">
        <v>1985</v>
      </c>
      <c r="L1173" s="22" t="str">
        <f>VLOOKUP(F1173,'[1]Goa Member''s Details Revised'!$C$2:$AO$7385,9,0)</f>
        <v>Never</v>
      </c>
      <c r="M1173" s="21" t="s">
        <v>2804</v>
      </c>
      <c r="N1173" s="23">
        <f>VLOOKUP(F1173,'[1]Goa Member''s Details Revised'!$C$2:$AO$7385,5,0)</f>
        <v>13500</v>
      </c>
      <c r="O1173" s="23">
        <f>VLOOKUP(F1173,'[1]Goa Member''s Details Revised'!$C$2:$AO$7385,5,0)</f>
        <v>13500</v>
      </c>
      <c r="P1173" s="23">
        <v>13500</v>
      </c>
      <c r="Q1173" s="23" t="str">
        <f>VLOOKUP(F1173,'[1]Goa Member''s Details Revised'!$C$2:$AO$7385,8,0)</f>
        <v>I.R.M</v>
      </c>
      <c r="R1173" s="23">
        <f t="shared" si="92"/>
        <v>0</v>
      </c>
      <c r="S1173" s="21">
        <f t="shared" si="93"/>
        <v>38</v>
      </c>
      <c r="T1173" s="23">
        <f t="shared" si="90"/>
        <v>10800</v>
      </c>
      <c r="U1173" s="23">
        <f t="shared" si="91"/>
        <v>8318.181818181818</v>
      </c>
      <c r="V1173" s="23">
        <f t="shared" si="94"/>
        <v>10800</v>
      </c>
      <c r="W1173" s="23"/>
      <c r="X1173" s="21"/>
      <c r="Y1173" s="24" t="str">
        <f>VLOOKUP(F1173,'[1]Goa Member''s Details Revised'!$C$2:$AO$7385,12,0)</f>
        <v>last communication 93</v>
      </c>
    </row>
    <row r="1174" spans="2:25" ht="30">
      <c r="B1174" s="20">
        <v>1165</v>
      </c>
      <c r="C1174" s="21"/>
      <c r="D1174" s="21" t="s">
        <v>2805</v>
      </c>
      <c r="E1174" s="21" t="s">
        <v>56</v>
      </c>
      <c r="F1174" s="21" t="s">
        <v>2806</v>
      </c>
      <c r="G1174" s="21"/>
      <c r="H1174" s="22" t="str">
        <f>VLOOKUP(F1174,'[1]Goa Member''s Details Revised'!$C$2:$AO$7385,2,0)</f>
        <v>Purchaser</v>
      </c>
      <c r="I1174" s="21">
        <v>30</v>
      </c>
      <c r="J1174" s="21" t="s">
        <v>682</v>
      </c>
      <c r="K1174" s="21">
        <v>1985</v>
      </c>
      <c r="L1174" s="22">
        <f>VLOOKUP(F1174,'[1]Goa Member''s Details Revised'!$C$2:$AO$7385,9,0)</f>
        <v>2012</v>
      </c>
      <c r="M1174" s="21" t="s">
        <v>2807</v>
      </c>
      <c r="N1174" s="23">
        <f>VLOOKUP(F1174,'[1]Goa Member''s Details Revised'!$C$2:$AO$7385,5,0)</f>
        <v>18000</v>
      </c>
      <c r="O1174" s="23">
        <f>VLOOKUP(F1174,'[1]Goa Member''s Details Revised'!$C$2:$AO$7385,5,0)</f>
        <v>18000</v>
      </c>
      <c r="P1174" s="23">
        <v>18000</v>
      </c>
      <c r="Q1174" s="23" t="str">
        <f>VLOOKUP(F1174,'[1]Goa Member''s Details Revised'!$C$2:$AO$7385,8,0)</f>
        <v>R.M</v>
      </c>
      <c r="R1174" s="23">
        <f t="shared" si="92"/>
        <v>0</v>
      </c>
      <c r="S1174" s="21">
        <f t="shared" si="93"/>
        <v>38</v>
      </c>
      <c r="T1174" s="23">
        <f t="shared" si="90"/>
        <v>14400</v>
      </c>
      <c r="U1174" s="23">
        <f t="shared" si="91"/>
        <v>11090.909090909092</v>
      </c>
      <c r="V1174" s="23">
        <f t="shared" si="94"/>
        <v>14400</v>
      </c>
      <c r="W1174" s="23"/>
      <c r="X1174" s="21"/>
      <c r="Y1174" s="24" t="str">
        <f>VLOOKUP(F1174,'[1]Goa Member''s Details Revised'!$C$2:$AO$7385,12,0)</f>
        <v>we send last reminder in 2012.then we did not receive any reply</v>
      </c>
    </row>
    <row r="1175" spans="2:25">
      <c r="B1175" s="20">
        <v>1166</v>
      </c>
      <c r="C1175" s="21"/>
      <c r="D1175" s="21" t="s">
        <v>2808</v>
      </c>
      <c r="E1175" s="21" t="s">
        <v>56</v>
      </c>
      <c r="F1175" s="21" t="s">
        <v>2809</v>
      </c>
      <c r="G1175" s="21"/>
      <c r="H1175" s="22" t="str">
        <f>VLOOKUP(F1175,'[1]Goa Member''s Details Revised'!$C$2:$AO$7385,2,0)</f>
        <v>Purchaser</v>
      </c>
      <c r="I1175" s="21">
        <v>30</v>
      </c>
      <c r="J1175" s="21" t="s">
        <v>682</v>
      </c>
      <c r="K1175" s="21">
        <v>1985</v>
      </c>
      <c r="L1175" s="22">
        <f>VLOOKUP(F1175,'[1]Goa Member''s Details Revised'!$C$2:$AO$7385,9,0)</f>
        <v>2012</v>
      </c>
      <c r="M1175" s="21" t="s">
        <v>2807</v>
      </c>
      <c r="N1175" s="23">
        <f>VLOOKUP(F1175,'[1]Goa Member''s Details Revised'!$C$2:$AO$7385,5,0)</f>
        <v>18000</v>
      </c>
      <c r="O1175" s="23">
        <f>VLOOKUP(F1175,'[1]Goa Member''s Details Revised'!$C$2:$AO$7385,5,0)</f>
        <v>18000</v>
      </c>
      <c r="P1175" s="23">
        <v>18000</v>
      </c>
      <c r="Q1175" s="23" t="str">
        <f>VLOOKUP(F1175,'[1]Goa Member''s Details Revised'!$C$2:$AO$7385,8,0)</f>
        <v>R.M</v>
      </c>
      <c r="R1175" s="23">
        <f t="shared" si="92"/>
        <v>0</v>
      </c>
      <c r="S1175" s="21">
        <f t="shared" si="93"/>
        <v>38</v>
      </c>
      <c r="T1175" s="23">
        <f t="shared" si="90"/>
        <v>14400</v>
      </c>
      <c r="U1175" s="23">
        <f t="shared" si="91"/>
        <v>11090.909090909092</v>
      </c>
      <c r="V1175" s="23">
        <f t="shared" si="94"/>
        <v>14400</v>
      </c>
      <c r="W1175" s="23"/>
      <c r="X1175" s="21"/>
      <c r="Y1175" s="24" t="str">
        <f>VLOOKUP(F1175,'[1]Goa Member''s Details Revised'!$C$2:$AO$7385,12,0)</f>
        <v xml:space="preserve">we send perfoma invoice in 2012 </v>
      </c>
    </row>
    <row r="1176" spans="2:25">
      <c r="B1176" s="20">
        <v>1167</v>
      </c>
      <c r="C1176" s="21"/>
      <c r="D1176" s="21" t="s">
        <v>2810</v>
      </c>
      <c r="E1176" s="21" t="s">
        <v>56</v>
      </c>
      <c r="F1176" s="21" t="s">
        <v>2811</v>
      </c>
      <c r="G1176" s="21"/>
      <c r="H1176" s="22" t="str">
        <f>VLOOKUP(F1176,'[1]Goa Member''s Details Revised'!$C$2:$AO$7385,2,0)</f>
        <v>PURCHASER</v>
      </c>
      <c r="I1176" s="21">
        <v>30</v>
      </c>
      <c r="J1176" s="21" t="s">
        <v>682</v>
      </c>
      <c r="K1176" s="21">
        <v>1985</v>
      </c>
      <c r="L1176" s="22" t="str">
        <f>VLOOKUP(F1176,'[1]Goa Member''s Details Revised'!$C$2:$AO$7385,9,0)</f>
        <v>Never</v>
      </c>
      <c r="M1176" s="21" t="s">
        <v>2812</v>
      </c>
      <c r="N1176" s="23">
        <f>VLOOKUP(F1176,'[1]Goa Member''s Details Revised'!$C$2:$AO$7385,5,0)</f>
        <v>16000</v>
      </c>
      <c r="O1176" s="23">
        <f>VLOOKUP(F1176,'[1]Goa Member''s Details Revised'!$C$2:$AO$7385,5,0)</f>
        <v>16000</v>
      </c>
      <c r="P1176" s="23">
        <v>16000</v>
      </c>
      <c r="Q1176" s="23" t="str">
        <f>VLOOKUP(F1176,'[1]Goa Member''s Details Revised'!$C$2:$AO$7385,8,0)</f>
        <v>I.R.M</v>
      </c>
      <c r="R1176" s="23">
        <f t="shared" si="92"/>
        <v>0</v>
      </c>
      <c r="S1176" s="21">
        <f t="shared" si="93"/>
        <v>38</v>
      </c>
      <c r="T1176" s="23">
        <f t="shared" si="90"/>
        <v>12800</v>
      </c>
      <c r="U1176" s="23">
        <f t="shared" si="91"/>
        <v>9858.5858585858587</v>
      </c>
      <c r="V1176" s="23">
        <f t="shared" si="94"/>
        <v>12800</v>
      </c>
      <c r="W1176" s="23"/>
      <c r="X1176" s="21"/>
      <c r="Y1176" s="24" t="str">
        <f>VLOOKUP(F1176,'[1]Goa Member''s Details Revised'!$C$2:$AO$7385,12,0)</f>
        <v>not send any reminder Last Communication Till 2006</v>
      </c>
    </row>
    <row r="1177" spans="2:25" ht="30">
      <c r="B1177" s="20">
        <v>1168</v>
      </c>
      <c r="C1177" s="21"/>
      <c r="D1177" s="21" t="s">
        <v>2813</v>
      </c>
      <c r="E1177" s="21" t="s">
        <v>56</v>
      </c>
      <c r="F1177" s="21" t="s">
        <v>2814</v>
      </c>
      <c r="G1177" s="21"/>
      <c r="H1177" s="22" t="str">
        <f>VLOOKUP(F1177,'[1]Goa Member''s Details Revised'!$C$2:$AO$7385,2,0)</f>
        <v>PURCHASER</v>
      </c>
      <c r="I1177" s="21">
        <v>30</v>
      </c>
      <c r="J1177" s="21" t="s">
        <v>682</v>
      </c>
      <c r="K1177" s="21">
        <v>1985</v>
      </c>
      <c r="L1177" s="22">
        <f>VLOOKUP(F1177,'[1]Goa Member''s Details Revised'!$C$2:$AO$7385,9,0)</f>
        <v>2010</v>
      </c>
      <c r="M1177" s="21" t="s">
        <v>2812</v>
      </c>
      <c r="N1177" s="23">
        <f>VLOOKUP(F1177,'[1]Goa Member''s Details Revised'!$C$2:$AO$7385,5,0)</f>
        <v>16000</v>
      </c>
      <c r="O1177" s="23">
        <f>VLOOKUP(F1177,'[1]Goa Member''s Details Revised'!$C$2:$AO$7385,5,0)</f>
        <v>16000</v>
      </c>
      <c r="P1177" s="23">
        <v>16000</v>
      </c>
      <c r="Q1177" s="23" t="str">
        <f>VLOOKUP(F1177,'[1]Goa Member''s Details Revised'!$C$2:$AO$7385,8,0)</f>
        <v>R.M</v>
      </c>
      <c r="R1177" s="23">
        <f t="shared" si="92"/>
        <v>0</v>
      </c>
      <c r="S1177" s="21">
        <f t="shared" si="93"/>
        <v>38</v>
      </c>
      <c r="T1177" s="23">
        <f t="shared" si="90"/>
        <v>12800</v>
      </c>
      <c r="U1177" s="23">
        <f t="shared" si="91"/>
        <v>9858.5858585858587</v>
      </c>
      <c r="V1177" s="23">
        <f t="shared" si="94"/>
        <v>12800</v>
      </c>
      <c r="W1177" s="23"/>
      <c r="X1177" s="21"/>
      <c r="Y1177" s="24" t="str">
        <f>VLOOKUP(F1177,'[1]Goa Member''s Details Revised'!$C$2:$AO$7385,12,0)</f>
        <v>Letter Sent, Last Communication Till 2012 reminder(performa invoice)</v>
      </c>
    </row>
    <row r="1178" spans="2:25">
      <c r="B1178" s="20">
        <v>1169</v>
      </c>
      <c r="C1178" s="21"/>
      <c r="D1178" s="21" t="s">
        <v>2815</v>
      </c>
      <c r="E1178" s="21" t="s">
        <v>56</v>
      </c>
      <c r="F1178" s="21" t="s">
        <v>2816</v>
      </c>
      <c r="G1178" s="21"/>
      <c r="H1178" s="22" t="str">
        <f>VLOOKUP(F1178,'[1]Goa Member''s Details Revised'!$C$2:$AO$7385,2,0)</f>
        <v>Purchaser</v>
      </c>
      <c r="I1178" s="21">
        <v>29</v>
      </c>
      <c r="J1178" s="21" t="s">
        <v>682</v>
      </c>
      <c r="K1178" s="21">
        <v>1985</v>
      </c>
      <c r="L1178" s="22" t="str">
        <f>VLOOKUP(F1178,'[1]Goa Member''s Details Revised'!$C$2:$AO$7385,9,0)</f>
        <v>Never</v>
      </c>
      <c r="M1178" s="21" t="s">
        <v>2817</v>
      </c>
      <c r="N1178" s="23">
        <f>VLOOKUP(F1178,'[1]Goa Member''s Details Revised'!$C$2:$AO$7385,5,0)</f>
        <v>13500</v>
      </c>
      <c r="O1178" s="23">
        <f>VLOOKUP(F1178,'[1]Goa Member''s Details Revised'!$C$2:$AO$7385,5,0)</f>
        <v>13500</v>
      </c>
      <c r="P1178" s="23">
        <v>13500</v>
      </c>
      <c r="Q1178" s="23" t="str">
        <f>VLOOKUP(F1178,'[1]Goa Member''s Details Revised'!$C$2:$AO$7385,8,0)</f>
        <v>I.R.M</v>
      </c>
      <c r="R1178" s="23">
        <f t="shared" si="92"/>
        <v>0</v>
      </c>
      <c r="S1178" s="21">
        <f t="shared" si="93"/>
        <v>38</v>
      </c>
      <c r="T1178" s="23">
        <f t="shared" si="90"/>
        <v>10800</v>
      </c>
      <c r="U1178" s="23">
        <f t="shared" si="91"/>
        <v>8318.181818181818</v>
      </c>
      <c r="V1178" s="23">
        <f t="shared" si="94"/>
        <v>10800</v>
      </c>
      <c r="W1178" s="23"/>
      <c r="X1178" s="21"/>
      <c r="Y1178" s="24" t="str">
        <f>VLOOKUP(F1178,'[1]Goa Member''s Details Revised'!$C$2:$AO$7385,12,0)</f>
        <v xml:space="preserve"> not reminderdelivered, last communication 01</v>
      </c>
    </row>
    <row r="1179" spans="2:25" ht="30">
      <c r="B1179" s="20">
        <v>1170</v>
      </c>
      <c r="C1179" s="21"/>
      <c r="D1179" s="21" t="s">
        <v>2818</v>
      </c>
      <c r="E1179" s="21" t="s">
        <v>56</v>
      </c>
      <c r="F1179" s="21" t="s">
        <v>2819</v>
      </c>
      <c r="G1179" s="21"/>
      <c r="H1179" s="22" t="str">
        <f>VLOOKUP(F1179,'[1]Goa Member''s Details Revised'!$C$2:$AO$7385,2,0)</f>
        <v>Purchaser</v>
      </c>
      <c r="I1179" s="21">
        <v>2</v>
      </c>
      <c r="J1179" s="21" t="s">
        <v>1133</v>
      </c>
      <c r="K1179" s="21">
        <v>1985</v>
      </c>
      <c r="L1179" s="22" t="str">
        <f>VLOOKUP(F1179,'[1]Goa Member''s Details Revised'!$C$2:$AO$7385,9,0)</f>
        <v>Never</v>
      </c>
      <c r="M1179" s="21" t="s">
        <v>2820</v>
      </c>
      <c r="N1179" s="23">
        <f>VLOOKUP(F1179,'[1]Goa Member''s Details Revised'!$C$2:$AO$7385,5,0)</f>
        <v>18000</v>
      </c>
      <c r="O1179" s="23">
        <f>VLOOKUP(F1179,'[1]Goa Member''s Details Revised'!$C$2:$AO$7385,5,0)</f>
        <v>18000</v>
      </c>
      <c r="P1179" s="23">
        <v>18000</v>
      </c>
      <c r="Q1179" s="23" t="str">
        <f>VLOOKUP(F1179,'[1]Goa Member''s Details Revised'!$C$2:$AO$7385,8,0)</f>
        <v>I.R.M</v>
      </c>
      <c r="R1179" s="23">
        <f t="shared" si="92"/>
        <v>0</v>
      </c>
      <c r="S1179" s="21">
        <f t="shared" si="93"/>
        <v>38</v>
      </c>
      <c r="T1179" s="23">
        <f t="shared" ref="T1179:T1242" si="95">IF(Q1179="regular",((P1179-(P1179/99)*S1179)),(P1179-(P1179*20%)))</f>
        <v>14400</v>
      </c>
      <c r="U1179" s="23">
        <f t="shared" ref="U1179:U1242" si="96">((P1179-(P1179/99)*S1179))</f>
        <v>11090.909090909092</v>
      </c>
      <c r="V1179" s="23">
        <f t="shared" si="94"/>
        <v>14400</v>
      </c>
      <c r="W1179" s="23"/>
      <c r="X1179" s="21"/>
      <c r="Y1179" s="24" t="str">
        <f>VLOOKUP(F1179,'[1]Goa Member''s Details Revised'!$C$2:$AO$7385,12,0)</f>
        <v>we send last reminder in 2012.then we did not receive any reply</v>
      </c>
    </row>
    <row r="1180" spans="2:25">
      <c r="B1180" s="20">
        <v>1171</v>
      </c>
      <c r="C1180" s="21"/>
      <c r="D1180" s="21" t="s">
        <v>2821</v>
      </c>
      <c r="E1180" s="21" t="s">
        <v>56</v>
      </c>
      <c r="F1180" s="21" t="s">
        <v>2822</v>
      </c>
      <c r="G1180" s="21"/>
      <c r="H1180" s="22" t="str">
        <f>VLOOKUP(F1180,'[1]Goa Member''s Details Revised'!$C$2:$AO$7385,2,0)</f>
        <v>PURCHASER</v>
      </c>
      <c r="I1180" s="21">
        <v>3</v>
      </c>
      <c r="J1180" s="21" t="s">
        <v>1133</v>
      </c>
      <c r="K1180" s="21">
        <v>1985</v>
      </c>
      <c r="L1180" s="22" t="str">
        <f>VLOOKUP(F1180,'[1]Goa Member''s Details Revised'!$C$2:$AO$7385,9,0)</f>
        <v>Never</v>
      </c>
      <c r="M1180" s="21" t="s">
        <v>2823</v>
      </c>
      <c r="N1180" s="23">
        <f>VLOOKUP(F1180,'[1]Goa Member''s Details Revised'!$C$2:$AO$7385,5,0)</f>
        <v>10500</v>
      </c>
      <c r="O1180" s="23">
        <f>VLOOKUP(F1180,'[1]Goa Member''s Details Revised'!$C$2:$AO$7385,5,0)</f>
        <v>10500</v>
      </c>
      <c r="P1180" s="23">
        <v>10500</v>
      </c>
      <c r="Q1180" s="23" t="str">
        <f>VLOOKUP(F1180,'[1]Goa Member''s Details Revised'!$C$2:$AO$7385,8,0)</f>
        <v>I.R.M</v>
      </c>
      <c r="R1180" s="23">
        <f t="shared" si="92"/>
        <v>0</v>
      </c>
      <c r="S1180" s="21">
        <f t="shared" si="93"/>
        <v>38</v>
      </c>
      <c r="T1180" s="23">
        <f t="shared" si="95"/>
        <v>8400</v>
      </c>
      <c r="U1180" s="23">
        <f t="shared" si="96"/>
        <v>6469.69696969697</v>
      </c>
      <c r="V1180" s="23">
        <f t="shared" si="94"/>
        <v>8400</v>
      </c>
      <c r="W1180" s="23"/>
      <c r="X1180" s="21"/>
      <c r="Y1180" s="24" t="str">
        <f>VLOOKUP(F1180,'[1]Goa Member''s Details Revised'!$C$2:$AO$7385,12,0)</f>
        <v>no reminder send so Last Communication in 2012</v>
      </c>
    </row>
    <row r="1181" spans="2:25" ht="90">
      <c r="B1181" s="20">
        <v>1172</v>
      </c>
      <c r="C1181" s="21"/>
      <c r="D1181" s="21" t="s">
        <v>2824</v>
      </c>
      <c r="E1181" s="21" t="s">
        <v>56</v>
      </c>
      <c r="F1181" s="21" t="s">
        <v>2825</v>
      </c>
      <c r="G1181" s="21"/>
      <c r="H1181" s="22" t="str">
        <f>VLOOKUP(F1181,'[1]Goa Member''s Details Revised'!$C$2:$AO$7385,2,0)</f>
        <v>PURCHASER</v>
      </c>
      <c r="I1181" s="21">
        <v>31</v>
      </c>
      <c r="J1181" s="21" t="s">
        <v>682</v>
      </c>
      <c r="K1181" s="21">
        <v>1985</v>
      </c>
      <c r="L1181" s="25">
        <f>VLOOKUP(F1181,'[1]Goa Member''s Details Revised'!$C$2:$AO$7385,9,0)</f>
        <v>2009</v>
      </c>
      <c r="M1181" s="21" t="s">
        <v>2826</v>
      </c>
      <c r="N1181" s="23">
        <f>VLOOKUP(F1181,'[1]Goa Member''s Details Revised'!$C$2:$AO$7385,5,0)</f>
        <v>15500</v>
      </c>
      <c r="O1181" s="23">
        <f>VLOOKUP(F1181,'[1]Goa Member''s Details Revised'!$C$2:$AO$7385,5,0)</f>
        <v>15500</v>
      </c>
      <c r="P1181" s="23">
        <v>15500</v>
      </c>
      <c r="Q1181" s="23" t="str">
        <f>VLOOKUP(F1181,'[1]Goa Member''s Details Revised'!$C$2:$AO$7385,8,0)</f>
        <v>R.M</v>
      </c>
      <c r="R1181" s="23">
        <f t="shared" si="92"/>
        <v>0</v>
      </c>
      <c r="S1181" s="21">
        <f t="shared" si="93"/>
        <v>38</v>
      </c>
      <c r="T1181" s="23">
        <f t="shared" si="95"/>
        <v>12400</v>
      </c>
      <c r="U1181" s="23">
        <f t="shared" si="96"/>
        <v>9550.5050505050513</v>
      </c>
      <c r="V1181" s="23">
        <f t="shared" si="94"/>
        <v>12400</v>
      </c>
      <c r="W1181" s="23"/>
      <c r="X1181" s="21"/>
      <c r="Y1181" s="24" t="str">
        <f>VLOOKUP(F1181,'[1]Goa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182" spans="2:25" ht="90">
      <c r="B1182" s="20">
        <v>1173</v>
      </c>
      <c r="C1182" s="21"/>
      <c r="D1182" s="21" t="s">
        <v>2827</v>
      </c>
      <c r="E1182" s="21" t="s">
        <v>56</v>
      </c>
      <c r="F1182" s="21" t="s">
        <v>2828</v>
      </c>
      <c r="G1182" s="21"/>
      <c r="H1182" s="22" t="str">
        <f>VLOOKUP(F1182,'[1]Goa Member''s Details Revised'!$C$2:$AO$7385,2,0)</f>
        <v>PURCHASER</v>
      </c>
      <c r="I1182" s="21">
        <v>31</v>
      </c>
      <c r="J1182" s="21" t="s">
        <v>682</v>
      </c>
      <c r="K1182" s="21">
        <v>1985</v>
      </c>
      <c r="L1182" s="22">
        <f>VLOOKUP(F1182,'[1]Goa Member''s Details Revised'!$C$2:$AO$7385,9,0)</f>
        <v>2009</v>
      </c>
      <c r="M1182" s="21" t="s">
        <v>2826</v>
      </c>
      <c r="N1182" s="23">
        <f>VLOOKUP(F1182,'[1]Goa Member''s Details Revised'!$C$2:$AO$7385,5,0)</f>
        <v>15500</v>
      </c>
      <c r="O1182" s="23">
        <f>VLOOKUP(F1182,'[1]Goa Member''s Details Revised'!$C$2:$AO$7385,5,0)</f>
        <v>15500</v>
      </c>
      <c r="P1182" s="23">
        <v>15500</v>
      </c>
      <c r="Q1182" s="23" t="str">
        <f>VLOOKUP(F1182,'[1]Goa Member''s Details Revised'!$C$2:$AO$7385,8,0)</f>
        <v>R.M</v>
      </c>
      <c r="R1182" s="23">
        <f t="shared" si="92"/>
        <v>0</v>
      </c>
      <c r="S1182" s="21">
        <f t="shared" si="93"/>
        <v>38</v>
      </c>
      <c r="T1182" s="23">
        <f t="shared" si="95"/>
        <v>12400</v>
      </c>
      <c r="U1182" s="23">
        <f t="shared" si="96"/>
        <v>9550.5050505050513</v>
      </c>
      <c r="V1182" s="23">
        <f t="shared" si="94"/>
        <v>12400</v>
      </c>
      <c r="W1182" s="23"/>
      <c r="X1182" s="21"/>
      <c r="Y1182" s="24" t="str">
        <f>VLOOKUP(F1182,'[1]Goa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183" spans="2:25" ht="45">
      <c r="B1183" s="20">
        <v>1174</v>
      </c>
      <c r="C1183" s="21"/>
      <c r="D1183" s="21" t="s">
        <v>2829</v>
      </c>
      <c r="E1183" s="21" t="s">
        <v>56</v>
      </c>
      <c r="F1183" s="21" t="s">
        <v>2830</v>
      </c>
      <c r="G1183" s="21"/>
      <c r="H1183" s="22" t="str">
        <f>VLOOKUP(F1183,'[1]Goa Member''s Details Revised'!$C$2:$AO$7385,2,0)</f>
        <v>Purchaser</v>
      </c>
      <c r="I1183" s="21">
        <v>31</v>
      </c>
      <c r="J1183" s="21" t="s">
        <v>682</v>
      </c>
      <c r="K1183" s="21">
        <v>1985</v>
      </c>
      <c r="L1183" s="22">
        <f>VLOOKUP(F1183,'[1]Goa Member''s Details Revised'!$C$2:$AO$7385,9,0)</f>
        <v>2009</v>
      </c>
      <c r="M1183" s="21" t="s">
        <v>2826</v>
      </c>
      <c r="N1183" s="23">
        <f>VLOOKUP(F1183,'[1]Goa Member''s Details Revised'!$C$2:$AO$7385,5,0)</f>
        <v>15500</v>
      </c>
      <c r="O1183" s="23">
        <f>VLOOKUP(F1183,'[1]Goa Member''s Details Revised'!$C$2:$AO$7385,5,0)</f>
        <v>15500</v>
      </c>
      <c r="P1183" s="23">
        <v>15500</v>
      </c>
      <c r="Q1183" s="23" t="str">
        <f>VLOOKUP(F1183,'[1]Goa Member''s Details Revised'!$C$2:$AO$7385,8,0)</f>
        <v>R.M</v>
      </c>
      <c r="R1183" s="23">
        <f t="shared" si="92"/>
        <v>0</v>
      </c>
      <c r="S1183" s="21">
        <f t="shared" si="93"/>
        <v>38</v>
      </c>
      <c r="T1183" s="23">
        <f t="shared" si="95"/>
        <v>12400</v>
      </c>
      <c r="U1183" s="23">
        <f t="shared" si="96"/>
        <v>9550.5050505050513</v>
      </c>
      <c r="V1183" s="23">
        <f t="shared" si="94"/>
        <v>12400</v>
      </c>
      <c r="W1183" s="23"/>
      <c r="X1183" s="21"/>
      <c r="Y1183" s="24" t="str">
        <f>VLOOKUP(F1183,'[1]Goa Member''s Details Revised'!$C$2:$AO$7385,12,0)</f>
        <v>we send reminder on last communication 30/9/2022
membership has been transferred from Hypersion to Nidhi Granities</v>
      </c>
    </row>
    <row r="1184" spans="2:25" ht="45">
      <c r="B1184" s="20">
        <v>1175</v>
      </c>
      <c r="C1184" s="21"/>
      <c r="D1184" s="21" t="s">
        <v>2831</v>
      </c>
      <c r="E1184" s="21" t="s">
        <v>56</v>
      </c>
      <c r="F1184" s="21" t="s">
        <v>2832</v>
      </c>
      <c r="G1184" s="21"/>
      <c r="H1184" s="22" t="str">
        <f>VLOOKUP(F1184,'[1]Goa Member''s Details Revised'!$C$2:$AO$7385,2,0)</f>
        <v>Purchaser</v>
      </c>
      <c r="I1184" s="21">
        <v>31</v>
      </c>
      <c r="J1184" s="21" t="s">
        <v>682</v>
      </c>
      <c r="K1184" s="21">
        <v>1985</v>
      </c>
      <c r="L1184" s="22">
        <f>VLOOKUP(F1184,'[1]Goa Member''s Details Revised'!$C$2:$AO$7385,9,0)</f>
        <v>2009</v>
      </c>
      <c r="M1184" s="21" t="s">
        <v>2826</v>
      </c>
      <c r="N1184" s="23">
        <f>VLOOKUP(F1184,'[1]Goa Member''s Details Revised'!$C$2:$AO$7385,5,0)</f>
        <v>15500</v>
      </c>
      <c r="O1184" s="23">
        <f>VLOOKUP(F1184,'[1]Goa Member''s Details Revised'!$C$2:$AO$7385,5,0)</f>
        <v>15500</v>
      </c>
      <c r="P1184" s="23">
        <v>15500</v>
      </c>
      <c r="Q1184" s="23" t="str">
        <f>VLOOKUP(F1184,'[1]Goa Member''s Details Revised'!$C$2:$AO$7385,8,0)</f>
        <v>R.M</v>
      </c>
      <c r="R1184" s="23">
        <f t="shared" si="92"/>
        <v>0</v>
      </c>
      <c r="S1184" s="21">
        <f t="shared" si="93"/>
        <v>38</v>
      </c>
      <c r="T1184" s="23">
        <f t="shared" si="95"/>
        <v>12400</v>
      </c>
      <c r="U1184" s="23">
        <f t="shared" si="96"/>
        <v>9550.5050505050513</v>
      </c>
      <c r="V1184" s="23">
        <f t="shared" si="94"/>
        <v>12400</v>
      </c>
      <c r="W1184" s="23"/>
      <c r="X1184" s="21"/>
      <c r="Y1184" s="24" t="str">
        <f>VLOOKUP(F1184,'[1]Goa Member''s Details Revised'!$C$2:$AO$7385,12,0)</f>
        <v>we send reminder on last communication 30/9/2022
membership has been transferred from Hypersion to Nidhi Granities</v>
      </c>
    </row>
    <row r="1185" spans="2:25">
      <c r="B1185" s="20">
        <v>1176</v>
      </c>
      <c r="C1185" s="21"/>
      <c r="D1185" s="21" t="s">
        <v>2833</v>
      </c>
      <c r="E1185" s="21" t="s">
        <v>56</v>
      </c>
      <c r="F1185" s="21" t="s">
        <v>2834</v>
      </c>
      <c r="G1185" s="21"/>
      <c r="H1185" s="22" t="str">
        <f>VLOOKUP(F1185,'[1]Goa Member''s Details Revised'!$C$2:$AO$7385,2,0)</f>
        <v>PURCHASER</v>
      </c>
      <c r="I1185" s="21">
        <v>30</v>
      </c>
      <c r="J1185" s="21" t="s">
        <v>682</v>
      </c>
      <c r="K1185" s="21">
        <v>1985</v>
      </c>
      <c r="L1185" s="22" t="str">
        <f>VLOOKUP(F1185,'[1]Goa Member''s Details Revised'!$C$2:$AO$7385,9,0)</f>
        <v>Never</v>
      </c>
      <c r="M1185" s="21" t="s">
        <v>2835</v>
      </c>
      <c r="N1185" s="23">
        <f>VLOOKUP(F1185,'[1]Goa Member''s Details Revised'!$C$2:$AO$7385,5,0)</f>
        <v>15500</v>
      </c>
      <c r="O1185" s="23">
        <f>VLOOKUP(F1185,'[1]Goa Member''s Details Revised'!$C$2:$AO$7385,5,0)</f>
        <v>15500</v>
      </c>
      <c r="P1185" s="23">
        <v>15500</v>
      </c>
      <c r="Q1185" s="23" t="str">
        <f>VLOOKUP(F1185,'[1]Goa Member''s Details Revised'!$C$2:$AO$7385,8,0)</f>
        <v>I.R.M.</v>
      </c>
      <c r="R1185" s="23">
        <f t="shared" si="92"/>
        <v>0</v>
      </c>
      <c r="S1185" s="21">
        <f t="shared" si="93"/>
        <v>38</v>
      </c>
      <c r="T1185" s="23">
        <f t="shared" si="95"/>
        <v>12400</v>
      </c>
      <c r="U1185" s="23">
        <f t="shared" si="96"/>
        <v>9550.5050505050513</v>
      </c>
      <c r="V1185" s="23">
        <f t="shared" si="94"/>
        <v>12400</v>
      </c>
      <c r="W1185" s="23"/>
      <c r="X1185" s="21"/>
      <c r="Y1185" s="24" t="str">
        <f>VLOOKUP(F1185,'[1]Goa Member''s Details Revised'!$C$2:$AO$7385,12,0)</f>
        <v>Last Communication Till 2003</v>
      </c>
    </row>
    <row r="1186" spans="2:25" ht="30">
      <c r="B1186" s="20">
        <v>1177</v>
      </c>
      <c r="C1186" s="21"/>
      <c r="D1186" s="21" t="s">
        <v>2836</v>
      </c>
      <c r="E1186" s="21" t="s">
        <v>56</v>
      </c>
      <c r="F1186" s="21" t="s">
        <v>2837</v>
      </c>
      <c r="G1186" s="21"/>
      <c r="H1186" s="22" t="str">
        <f>VLOOKUP(F1186,'[1]Goa Member''s Details Revised'!$C$2:$AO$7385,2,0)</f>
        <v>Purchaser</v>
      </c>
      <c r="I1186" s="21">
        <v>31</v>
      </c>
      <c r="J1186" s="21" t="s">
        <v>682</v>
      </c>
      <c r="K1186" s="21">
        <v>1985</v>
      </c>
      <c r="L1186" s="22" t="str">
        <f>VLOOKUP(F1186,'[1]Goa Member''s Details Revised'!$C$2:$AO$7385,9,0)</f>
        <v>Never</v>
      </c>
      <c r="M1186" s="21" t="s">
        <v>2838</v>
      </c>
      <c r="N1186" s="23">
        <f>VLOOKUP(F1186,'[1]Goa Member''s Details Revised'!$C$2:$AO$7385,5,0)</f>
        <v>15500</v>
      </c>
      <c r="O1186" s="23">
        <f>VLOOKUP(F1186,'[1]Goa Member''s Details Revised'!$C$2:$AO$7385,5,0)</f>
        <v>15500</v>
      </c>
      <c r="P1186" s="23">
        <v>15500</v>
      </c>
      <c r="Q1186" s="23" t="str">
        <f>VLOOKUP(F1186,'[1]Goa Member''s Details Revised'!$C$2:$AO$7385,8,0)</f>
        <v>I.R.M</v>
      </c>
      <c r="R1186" s="23">
        <f t="shared" si="92"/>
        <v>0</v>
      </c>
      <c r="S1186" s="21">
        <f t="shared" si="93"/>
        <v>38</v>
      </c>
      <c r="T1186" s="23">
        <f t="shared" si="95"/>
        <v>12400</v>
      </c>
      <c r="U1186" s="23">
        <f t="shared" si="96"/>
        <v>9550.5050505050513</v>
      </c>
      <c r="V1186" s="23">
        <f t="shared" si="94"/>
        <v>12400</v>
      </c>
      <c r="W1186" s="23"/>
      <c r="X1186" s="21"/>
      <c r="Y1186" s="24" t="str">
        <f>VLOOKUP(F1186,'[1]Goa Member''s Details Revised'!$C$2:$AO$7385,12,0)</f>
        <v>we send last reminder in 2012.then we did not receive any reply</v>
      </c>
    </row>
    <row r="1187" spans="2:25">
      <c r="B1187" s="20">
        <v>1178</v>
      </c>
      <c r="C1187" s="21"/>
      <c r="D1187" s="21" t="s">
        <v>2839</v>
      </c>
      <c r="E1187" s="21" t="s">
        <v>56</v>
      </c>
      <c r="F1187" s="21" t="s">
        <v>2840</v>
      </c>
      <c r="G1187" s="21"/>
      <c r="H1187" s="22" t="str">
        <f>VLOOKUP(F1187,'[1]Goa Member''s Details Revised'!$C$2:$AO$7385,2,0)</f>
        <v>PURCHASER</v>
      </c>
      <c r="I1187" s="21">
        <v>31</v>
      </c>
      <c r="J1187" s="21" t="s">
        <v>435</v>
      </c>
      <c r="K1187" s="21">
        <v>1985</v>
      </c>
      <c r="L1187" s="22">
        <f>VLOOKUP(F1187,'[1]Goa Member''s Details Revised'!$C$2:$AO$7385,9,0)</f>
        <v>2021</v>
      </c>
      <c r="M1187" s="21" t="s">
        <v>2841</v>
      </c>
      <c r="N1187" s="23">
        <f>VLOOKUP(F1187,'[1]Goa Member''s Details Revised'!$C$2:$AO$7385,5,0)</f>
        <v>15500</v>
      </c>
      <c r="O1187" s="23">
        <f>VLOOKUP(F1187,'[1]Goa Member''s Details Revised'!$C$2:$AO$7385,5,0)</f>
        <v>15500</v>
      </c>
      <c r="P1187" s="23">
        <v>15500</v>
      </c>
      <c r="Q1187" s="23" t="str">
        <f>VLOOKUP(F1187,'[1]Goa Member''s Details Revised'!$C$2:$AO$7385,8,0)</f>
        <v>R.M</v>
      </c>
      <c r="R1187" s="23">
        <f t="shared" si="92"/>
        <v>0</v>
      </c>
      <c r="S1187" s="21">
        <f t="shared" si="93"/>
        <v>38</v>
      </c>
      <c r="T1187" s="23">
        <f t="shared" si="95"/>
        <v>12400</v>
      </c>
      <c r="U1187" s="23">
        <f t="shared" si="96"/>
        <v>9550.5050505050513</v>
      </c>
      <c r="V1187" s="23">
        <f t="shared" si="94"/>
        <v>12400</v>
      </c>
      <c r="W1187" s="23"/>
      <c r="X1187" s="21"/>
      <c r="Y1187" s="24" t="str">
        <f>VLOOKUP(F1187,'[1]Goa Member''s Details Revised'!$C$2:$AO$7385,12,0)</f>
        <v>they are regular member</v>
      </c>
    </row>
    <row r="1188" spans="2:25">
      <c r="B1188" s="20">
        <v>1179</v>
      </c>
      <c r="C1188" s="21"/>
      <c r="D1188" s="21" t="s">
        <v>2842</v>
      </c>
      <c r="E1188" s="21" t="s">
        <v>56</v>
      </c>
      <c r="F1188" s="21" t="s">
        <v>2843</v>
      </c>
      <c r="G1188" s="21"/>
      <c r="H1188" s="22" t="str">
        <f>VLOOKUP(F1188,'[1]Goa Member''s Details Revised'!$C$2:$AO$7385,2,0)</f>
        <v>Purchaser</v>
      </c>
      <c r="I1188" s="21">
        <v>29</v>
      </c>
      <c r="J1188" s="21" t="s">
        <v>682</v>
      </c>
      <c r="K1188" s="21">
        <v>1985</v>
      </c>
      <c r="L1188" s="22" t="str">
        <f>VLOOKUP(F1188,'[1]Goa Member''s Details Revised'!$C$2:$AO$7385,9,0)</f>
        <v>Never</v>
      </c>
      <c r="M1188" s="21" t="s">
        <v>2844</v>
      </c>
      <c r="N1188" s="23">
        <f>VLOOKUP(F1188,'[1]Goa Member''s Details Revised'!$C$2:$AO$7385,5,0)</f>
        <v>18000</v>
      </c>
      <c r="O1188" s="23">
        <f>VLOOKUP(F1188,'[1]Goa Member''s Details Revised'!$C$2:$AO$7385,5,0)</f>
        <v>18000</v>
      </c>
      <c r="P1188" s="23">
        <v>18000</v>
      </c>
      <c r="Q1188" s="23" t="str">
        <f>VLOOKUP(F1188,'[1]Goa Member''s Details Revised'!$C$2:$AO$7385,8,0)</f>
        <v>I.R.M</v>
      </c>
      <c r="R1188" s="23">
        <f t="shared" si="92"/>
        <v>0</v>
      </c>
      <c r="S1188" s="21">
        <f t="shared" si="93"/>
        <v>38</v>
      </c>
      <c r="T1188" s="23">
        <f t="shared" si="95"/>
        <v>14400</v>
      </c>
      <c r="U1188" s="23">
        <f t="shared" si="96"/>
        <v>11090.909090909092</v>
      </c>
      <c r="V1188" s="23">
        <f t="shared" si="94"/>
        <v>14400</v>
      </c>
      <c r="W1188" s="23"/>
      <c r="X1188" s="21"/>
      <c r="Y1188" s="24" t="str">
        <f>VLOOKUP(F1188,'[1]Goa Member''s Details Revised'!$C$2:$AO$7385,12,0)</f>
        <v>No documents is in file, one letter is in file of the year 2008</v>
      </c>
    </row>
    <row r="1189" spans="2:25">
      <c r="B1189" s="20">
        <v>1180</v>
      </c>
      <c r="C1189" s="21"/>
      <c r="D1189" s="21" t="s">
        <v>2845</v>
      </c>
      <c r="E1189" s="21" t="s">
        <v>56</v>
      </c>
      <c r="F1189" s="21" t="s">
        <v>2846</v>
      </c>
      <c r="G1189" s="21"/>
      <c r="H1189" s="22" t="str">
        <f>VLOOKUP(F1189,'[1]Goa Member''s Details Revised'!$C$2:$AO$7385,2,0)</f>
        <v>Purchaser</v>
      </c>
      <c r="I1189" s="21">
        <v>29</v>
      </c>
      <c r="J1189" s="21" t="s">
        <v>682</v>
      </c>
      <c r="K1189" s="21">
        <v>1985</v>
      </c>
      <c r="L1189" s="22" t="str">
        <f>VLOOKUP(F1189,'[1]Goa Member''s Details Revised'!$C$2:$AO$7385,9,0)</f>
        <v>never</v>
      </c>
      <c r="M1189" s="21" t="s">
        <v>2847</v>
      </c>
      <c r="N1189" s="23">
        <f>VLOOKUP(F1189,'[1]Goa Member''s Details Revised'!$C$2:$AO$7385,5,0)</f>
        <v>18000</v>
      </c>
      <c r="O1189" s="23">
        <f>VLOOKUP(F1189,'[1]Goa Member''s Details Revised'!$C$2:$AO$7385,5,0)</f>
        <v>18000</v>
      </c>
      <c r="P1189" s="23">
        <v>18000</v>
      </c>
      <c r="Q1189" s="23" t="str">
        <f>VLOOKUP(F1189,'[1]Goa Member''s Details Revised'!$C$2:$AO$7385,8,0)</f>
        <v>I.R.M</v>
      </c>
      <c r="R1189" s="23">
        <f t="shared" si="92"/>
        <v>0</v>
      </c>
      <c r="S1189" s="21">
        <f t="shared" si="93"/>
        <v>38</v>
      </c>
      <c r="T1189" s="23">
        <f t="shared" si="95"/>
        <v>14400</v>
      </c>
      <c r="U1189" s="23">
        <f t="shared" si="96"/>
        <v>11090.909090909092</v>
      </c>
      <c r="V1189" s="23">
        <f t="shared" si="94"/>
        <v>14400</v>
      </c>
      <c r="W1189" s="23"/>
      <c r="X1189" s="21"/>
      <c r="Y1189" s="24" t="str">
        <f>VLOOKUP(F1189,'[1]Goa Member''s Details Revised'!$C$2:$AO$7385,12,0)</f>
        <v>no reminder and last communication 2000</v>
      </c>
    </row>
    <row r="1190" spans="2:25">
      <c r="B1190" s="20">
        <v>1181</v>
      </c>
      <c r="C1190" s="21"/>
      <c r="D1190" s="21" t="s">
        <v>2848</v>
      </c>
      <c r="E1190" s="21" t="s">
        <v>56</v>
      </c>
      <c r="F1190" s="21" t="s">
        <v>2849</v>
      </c>
      <c r="G1190" s="21"/>
      <c r="H1190" s="22" t="str">
        <f>VLOOKUP(F1190,'[1]Goa Member''s Details Revised'!$C$2:$AO$7385,2,0)</f>
        <v>Purchaser</v>
      </c>
      <c r="I1190" s="21">
        <v>30</v>
      </c>
      <c r="J1190" s="21" t="s">
        <v>682</v>
      </c>
      <c r="K1190" s="21">
        <v>1985</v>
      </c>
      <c r="L1190" s="22" t="str">
        <f>VLOOKUP(F1190,'[1]Goa Member''s Details Revised'!$C$2:$AO$7385,9,0)</f>
        <v>Never</v>
      </c>
      <c r="M1190" s="21" t="s">
        <v>2850</v>
      </c>
      <c r="N1190" s="23">
        <f>VLOOKUP(F1190,'[1]Goa Member''s Details Revised'!$C$2:$AO$7385,5,0)</f>
        <v>18000</v>
      </c>
      <c r="O1190" s="23">
        <f>VLOOKUP(F1190,'[1]Goa Member''s Details Revised'!$C$2:$AO$7385,5,0)</f>
        <v>18000</v>
      </c>
      <c r="P1190" s="23">
        <f>VLOOKUP(F1190,'[1]Goa Member''s Details Revised'!$C$2:$AO$7385,6,0)</f>
        <v>18000</v>
      </c>
      <c r="Q1190" s="23" t="str">
        <f>VLOOKUP(F1190,'[1]Goa Member''s Details Revised'!$C$2:$AO$7385,8,0)</f>
        <v>I.R.M</v>
      </c>
      <c r="R1190" s="23">
        <f t="shared" si="92"/>
        <v>0</v>
      </c>
      <c r="S1190" s="21">
        <f t="shared" si="93"/>
        <v>38</v>
      </c>
      <c r="T1190" s="23">
        <f t="shared" si="95"/>
        <v>14400</v>
      </c>
      <c r="U1190" s="23">
        <f t="shared" si="96"/>
        <v>11090.909090909092</v>
      </c>
      <c r="V1190" s="23">
        <f t="shared" si="94"/>
        <v>14400</v>
      </c>
      <c r="W1190" s="23"/>
      <c r="X1190" s="21"/>
      <c r="Y1190" s="24" t="str">
        <f>VLOOKUP(F1190,'[1]Goa Member''s Details Revised'!$C$2:$AO$7385,12,0)</f>
        <v>no reminders so last communication 2012</v>
      </c>
    </row>
    <row r="1191" spans="2:25" ht="30">
      <c r="B1191" s="20">
        <v>1182</v>
      </c>
      <c r="C1191" s="21"/>
      <c r="D1191" s="21" t="s">
        <v>2851</v>
      </c>
      <c r="E1191" s="21" t="s">
        <v>56</v>
      </c>
      <c r="F1191" s="21" t="s">
        <v>2852</v>
      </c>
      <c r="G1191" s="21"/>
      <c r="H1191" s="22" t="str">
        <f>VLOOKUP(F1191,'[1]Goa Member''s Details Revised'!$C$2:$AO$7385,2,0)</f>
        <v>Purchaser</v>
      </c>
      <c r="I1191" s="21">
        <v>30</v>
      </c>
      <c r="J1191" s="21" t="s">
        <v>682</v>
      </c>
      <c r="K1191" s="21">
        <v>1985</v>
      </c>
      <c r="L1191" s="22" t="str">
        <f>VLOOKUP(F1191,'[1]Goa Member''s Details Revised'!$C$2:$AO$7385,9,0)</f>
        <v>Never</v>
      </c>
      <c r="M1191" s="21" t="s">
        <v>2853</v>
      </c>
      <c r="N1191" s="23">
        <f>VLOOKUP(F1191,'[1]Goa Member''s Details Revised'!$C$2:$AO$7385,5,0)</f>
        <v>18000</v>
      </c>
      <c r="O1191" s="23">
        <f>VLOOKUP(F1191,'[1]Goa Member''s Details Revised'!$C$2:$AO$7385,5,0)</f>
        <v>18000</v>
      </c>
      <c r="P1191" s="23">
        <f>VLOOKUP(F1191,'[1]Goa Member''s Details Revised'!$C$2:$AO$7385,6,0)</f>
        <v>18000</v>
      </c>
      <c r="Q1191" s="23" t="str">
        <f>VLOOKUP(F1191,'[1]Goa Member''s Details Revised'!$C$2:$AO$7385,8,0)</f>
        <v>I.R.M</v>
      </c>
      <c r="R1191" s="23">
        <f t="shared" si="92"/>
        <v>0</v>
      </c>
      <c r="S1191" s="21">
        <f t="shared" si="93"/>
        <v>38</v>
      </c>
      <c r="T1191" s="23">
        <f t="shared" si="95"/>
        <v>14400</v>
      </c>
      <c r="U1191" s="23">
        <f t="shared" si="96"/>
        <v>11090.909090909092</v>
      </c>
      <c r="V1191" s="23">
        <f t="shared" si="94"/>
        <v>14400</v>
      </c>
      <c r="W1191" s="23"/>
      <c r="X1191" s="21"/>
      <c r="Y1191" s="24" t="str">
        <f>VLOOKUP(F1191,'[1]Goa Member''s Details Revised'!$C$2:$AO$7385,12,0)</f>
        <v>last communication 12 membership transferred from Kodaikanal to Goa</v>
      </c>
    </row>
    <row r="1192" spans="2:25" ht="30">
      <c r="B1192" s="20">
        <v>1183</v>
      </c>
      <c r="C1192" s="21"/>
      <c r="D1192" s="21" t="s">
        <v>2854</v>
      </c>
      <c r="E1192" s="21" t="s">
        <v>56</v>
      </c>
      <c r="F1192" s="21" t="s">
        <v>2855</v>
      </c>
      <c r="G1192" s="21"/>
      <c r="H1192" s="22" t="str">
        <f>VLOOKUP(F1192,'[1]Goa Member''s Details Revised'!$C$2:$AO$7385,2,0)</f>
        <v>PURCHASER</v>
      </c>
      <c r="I1192" s="21">
        <v>31</v>
      </c>
      <c r="J1192" s="21" t="s">
        <v>682</v>
      </c>
      <c r="K1192" s="21">
        <v>1985</v>
      </c>
      <c r="L1192" s="25">
        <f>VLOOKUP(F1192,'[1]Goa Member''s Details Revised'!$C$2:$AO$7385,9,0)</f>
        <v>2009</v>
      </c>
      <c r="M1192" s="21" t="s">
        <v>2856</v>
      </c>
      <c r="N1192" s="23">
        <f>VLOOKUP(F1192,'[1]Goa Member''s Details Revised'!$C$2:$AO$7385,5,0)</f>
        <v>18000</v>
      </c>
      <c r="O1192" s="23">
        <f>VLOOKUP(F1192,'[1]Goa Member''s Details Revised'!$C$2:$AO$7385,5,0)</f>
        <v>18000</v>
      </c>
      <c r="P1192" s="23">
        <v>18000</v>
      </c>
      <c r="Q1192" s="23" t="str">
        <f>VLOOKUP(F1192,'[1]Goa Member''s Details Revised'!$C$2:$AO$7385,8,0)</f>
        <v>R.M</v>
      </c>
      <c r="R1192" s="23">
        <f t="shared" si="92"/>
        <v>0</v>
      </c>
      <c r="S1192" s="21">
        <f t="shared" si="93"/>
        <v>38</v>
      </c>
      <c r="T1192" s="23">
        <f t="shared" si="95"/>
        <v>14400</v>
      </c>
      <c r="U1192" s="23">
        <f t="shared" si="96"/>
        <v>11090.909090909092</v>
      </c>
      <c r="V1192" s="23">
        <f t="shared" si="94"/>
        <v>14400</v>
      </c>
      <c r="W1192" s="23"/>
      <c r="X1192" s="21"/>
      <c r="Y1192" s="24" t="str">
        <f>VLOOKUP(F1192,'[1]Goa Member''s Details Revised'!$C$2:$AO$7385,12,0)</f>
        <v>Letter Undelivered, Last Communication Till 2011, (Transferred From 2nd Applicant)</v>
      </c>
    </row>
    <row r="1193" spans="2:25" ht="30">
      <c r="B1193" s="20">
        <v>1184</v>
      </c>
      <c r="C1193" s="21"/>
      <c r="D1193" s="21" t="s">
        <v>2857</v>
      </c>
      <c r="E1193" s="21" t="s">
        <v>56</v>
      </c>
      <c r="F1193" s="21" t="s">
        <v>2858</v>
      </c>
      <c r="G1193" s="21"/>
      <c r="H1193" s="22" t="str">
        <f>VLOOKUP(F1193,'[1]Goa Member''s Details Revised'!$C$2:$AO$7385,2,0)</f>
        <v>Purchaser</v>
      </c>
      <c r="I1193" s="21">
        <v>26</v>
      </c>
      <c r="J1193" s="21" t="s">
        <v>682</v>
      </c>
      <c r="K1193" s="21">
        <v>1985</v>
      </c>
      <c r="L1193" s="22" t="str">
        <f>VLOOKUP(F1193,'[1]Goa Member''s Details Revised'!$C$2:$AO$7385,9,0)</f>
        <v>Never</v>
      </c>
      <c r="M1193" s="21" t="s">
        <v>2859</v>
      </c>
      <c r="N1193" s="23">
        <f>VLOOKUP(F1193,'[1]Goa Member''s Details Revised'!$C$2:$AO$7385,5,0)</f>
        <v>18000</v>
      </c>
      <c r="O1193" s="23">
        <f>VLOOKUP(F1193,'[1]Goa Member''s Details Revised'!$C$2:$AO$7385,5,0)</f>
        <v>18000</v>
      </c>
      <c r="P1193" s="23">
        <f>VLOOKUP(F1193,'[1]Goa Member''s Details Revised'!$C$2:$AO$7385,6,0)</f>
        <v>18000</v>
      </c>
      <c r="Q1193" s="23" t="str">
        <f>VLOOKUP(F1193,'[1]Goa Member''s Details Revised'!$C$2:$AO$7385,8,0)</f>
        <v>I.R.M</v>
      </c>
      <c r="R1193" s="23">
        <f t="shared" si="92"/>
        <v>0</v>
      </c>
      <c r="S1193" s="21">
        <f t="shared" si="93"/>
        <v>38</v>
      </c>
      <c r="T1193" s="23">
        <f t="shared" si="95"/>
        <v>14400</v>
      </c>
      <c r="U1193" s="23">
        <f t="shared" si="96"/>
        <v>11090.909090909092</v>
      </c>
      <c r="V1193" s="23">
        <f t="shared" si="94"/>
        <v>14400</v>
      </c>
      <c r="W1193" s="23"/>
      <c r="X1193" s="21"/>
      <c r="Y1193" s="24" t="str">
        <f>VLOOKUP(F1193,'[1]Goa Member''s Details Revised'!$C$2:$AO$7385,12,0)</f>
        <v>last communication 96 membership transferred from Pahalgam to Goa</v>
      </c>
    </row>
    <row r="1194" spans="2:25" ht="30">
      <c r="B1194" s="20">
        <v>1185</v>
      </c>
      <c r="C1194" s="21"/>
      <c r="D1194" s="21" t="s">
        <v>2860</v>
      </c>
      <c r="E1194" s="21" t="s">
        <v>56</v>
      </c>
      <c r="F1194" s="21" t="s">
        <v>2861</v>
      </c>
      <c r="G1194" s="21"/>
      <c r="H1194" s="22" t="str">
        <f>VLOOKUP(F1194,'[1]Goa Member''s Details Revised'!$C$2:$AO$7385,2,0)</f>
        <v>PURCHASER</v>
      </c>
      <c r="I1194" s="21">
        <v>30</v>
      </c>
      <c r="J1194" s="21" t="s">
        <v>682</v>
      </c>
      <c r="K1194" s="21">
        <v>1985</v>
      </c>
      <c r="L1194" s="22" t="str">
        <f>VLOOKUP(F1194,'[1]Goa Member''s Details Revised'!$C$2:$AO$7385,9,0)</f>
        <v>Never</v>
      </c>
      <c r="M1194" s="21" t="s">
        <v>2862</v>
      </c>
      <c r="N1194" s="23">
        <f>VLOOKUP(F1194,'[1]Goa Member''s Details Revised'!$C$2:$AO$7385,5,0)</f>
        <v>15500</v>
      </c>
      <c r="O1194" s="23">
        <f>VLOOKUP(F1194,'[1]Goa Member''s Details Revised'!$C$2:$AO$7385,5,0)</f>
        <v>15500</v>
      </c>
      <c r="P1194" s="23">
        <v>15500</v>
      </c>
      <c r="Q1194" s="23" t="str">
        <f>VLOOKUP(F1194,'[1]Goa Member''s Details Revised'!$C$2:$AO$7385,8,0)</f>
        <v>I.R.M</v>
      </c>
      <c r="R1194" s="23">
        <f t="shared" si="92"/>
        <v>0</v>
      </c>
      <c r="S1194" s="21">
        <f t="shared" si="93"/>
        <v>38</v>
      </c>
      <c r="T1194" s="23">
        <f t="shared" si="95"/>
        <v>12400</v>
      </c>
      <c r="U1194" s="23">
        <f t="shared" si="96"/>
        <v>9550.5050505050513</v>
      </c>
      <c r="V1194" s="23">
        <f t="shared" si="94"/>
        <v>12400</v>
      </c>
      <c r="W1194" s="23"/>
      <c r="X1194" s="21"/>
      <c r="Y1194" s="24" t="str">
        <f>VLOOKUP(F1194,'[1]Goa Member''s Details Revised'!$C$2:$AO$7385,12,0)</f>
        <v>we send last reminder in 2013.then we did not receive any reply</v>
      </c>
    </row>
    <row r="1195" spans="2:25" ht="30">
      <c r="B1195" s="20">
        <v>1186</v>
      </c>
      <c r="C1195" s="21"/>
      <c r="D1195" s="21" t="s">
        <v>2863</v>
      </c>
      <c r="E1195" s="21" t="s">
        <v>56</v>
      </c>
      <c r="F1195" s="21" t="s">
        <v>2864</v>
      </c>
      <c r="G1195" s="21"/>
      <c r="H1195" s="22" t="str">
        <f>VLOOKUP(F1195,'[1]Goa Member''s Details Revised'!$C$2:$AO$7385,2,0)</f>
        <v>PURCHASER</v>
      </c>
      <c r="I1195" s="21">
        <v>28</v>
      </c>
      <c r="J1195" s="21" t="s">
        <v>682</v>
      </c>
      <c r="K1195" s="21">
        <v>1985</v>
      </c>
      <c r="L1195" s="22" t="str">
        <f>VLOOKUP(F1195,'[1]Goa Member''s Details Revised'!$C$2:$AO$7385,9,0)</f>
        <v>Never</v>
      </c>
      <c r="M1195" s="21" t="s">
        <v>2865</v>
      </c>
      <c r="N1195" s="23">
        <f>VLOOKUP(F1195,'[1]Goa Member''s Details Revised'!$C$2:$AO$7385,5,0)</f>
        <v>8500</v>
      </c>
      <c r="O1195" s="23">
        <f>VLOOKUP(F1195,'[1]Goa Member''s Details Revised'!$C$2:$AO$7385,5,0)</f>
        <v>8500</v>
      </c>
      <c r="P1195" s="23">
        <v>8500</v>
      </c>
      <c r="Q1195" s="23" t="str">
        <f>VLOOKUP(F1195,'[1]Goa Member''s Details Revised'!$C$2:$AO$7385,8,0)</f>
        <v>I.R.M</v>
      </c>
      <c r="R1195" s="23">
        <f t="shared" si="92"/>
        <v>0</v>
      </c>
      <c r="S1195" s="21">
        <f t="shared" si="93"/>
        <v>38</v>
      </c>
      <c r="T1195" s="23">
        <f t="shared" si="95"/>
        <v>6800</v>
      </c>
      <c r="U1195" s="23">
        <f t="shared" si="96"/>
        <v>5237.3737373737376</v>
      </c>
      <c r="V1195" s="23">
        <f t="shared" si="94"/>
        <v>6800</v>
      </c>
      <c r="W1195" s="23"/>
      <c r="X1195" s="21"/>
      <c r="Y1195" s="24" t="str">
        <f>VLOOKUP(F1195,'[1]Goa Member''s Details Revised'!$C$2:$AO$7385,12,0)</f>
        <v>we send last reminder in 2012.then we did not receive any reply</v>
      </c>
    </row>
    <row r="1196" spans="2:25" ht="30">
      <c r="B1196" s="20">
        <v>1187</v>
      </c>
      <c r="C1196" s="21"/>
      <c r="D1196" s="21" t="s">
        <v>2866</v>
      </c>
      <c r="E1196" s="21" t="s">
        <v>56</v>
      </c>
      <c r="F1196" s="21" t="s">
        <v>2867</v>
      </c>
      <c r="G1196" s="21"/>
      <c r="H1196" s="22" t="str">
        <f>VLOOKUP(F1196,'[1]Goa Member''s Details Revised'!$C$2:$AO$7385,2,0)</f>
        <v>PURCHASER</v>
      </c>
      <c r="I1196" s="21">
        <v>30</v>
      </c>
      <c r="J1196" s="21" t="s">
        <v>682</v>
      </c>
      <c r="K1196" s="21">
        <v>1985</v>
      </c>
      <c r="L1196" s="22">
        <f>VLOOKUP(F1196,'[1]Goa Member''s Details Revised'!$C$2:$AO$7385,9,0)</f>
        <v>2012</v>
      </c>
      <c r="M1196" s="21" t="s">
        <v>2868</v>
      </c>
      <c r="N1196" s="23">
        <f>VLOOKUP(F1196,'[1]Goa Member''s Details Revised'!$C$2:$AO$7385,5,0)</f>
        <v>13000</v>
      </c>
      <c r="O1196" s="23">
        <f>VLOOKUP(F1196,'[1]Goa Member''s Details Revised'!$C$2:$AO$7385,5,0)</f>
        <v>13000</v>
      </c>
      <c r="P1196" s="23">
        <v>13000</v>
      </c>
      <c r="Q1196" s="23" t="str">
        <f>VLOOKUP(F1196,'[1]Goa Member''s Details Revised'!$C$2:$AO$7385,8,0)</f>
        <v>R.M</v>
      </c>
      <c r="R1196" s="23">
        <f t="shared" si="92"/>
        <v>0</v>
      </c>
      <c r="S1196" s="21">
        <f t="shared" si="93"/>
        <v>38</v>
      </c>
      <c r="T1196" s="23">
        <f t="shared" si="95"/>
        <v>10400</v>
      </c>
      <c r="U1196" s="23">
        <f t="shared" si="96"/>
        <v>8010.1010101010097</v>
      </c>
      <c r="V1196" s="23">
        <f t="shared" si="94"/>
        <v>10400</v>
      </c>
      <c r="W1196" s="23"/>
      <c r="X1196" s="21"/>
      <c r="Y1196" s="24" t="str">
        <f>VLOOKUP(F1196,'[1]Goa Member''s Details Revised'!$C$2:$AO$7385,12,0)</f>
        <v>Last Communication Till 2012
Membership Transferred From Sudha Jain To Sanjiv B Jain</v>
      </c>
    </row>
    <row r="1197" spans="2:25">
      <c r="B1197" s="20">
        <v>1188</v>
      </c>
      <c r="C1197" s="21"/>
      <c r="D1197" s="21" t="s">
        <v>2869</v>
      </c>
      <c r="E1197" s="21" t="s">
        <v>56</v>
      </c>
      <c r="F1197" s="21" t="s">
        <v>2870</v>
      </c>
      <c r="G1197" s="21"/>
      <c r="H1197" s="22" t="str">
        <f>VLOOKUP(F1197,'[1]Goa Member''s Details Revised'!$C$2:$AO$7385,2,0)</f>
        <v>PURCHASER</v>
      </c>
      <c r="I1197" s="21">
        <v>28</v>
      </c>
      <c r="J1197" s="21" t="s">
        <v>682</v>
      </c>
      <c r="K1197" s="21">
        <v>1985</v>
      </c>
      <c r="L1197" s="22">
        <f>VLOOKUP(F1197,'[1]Goa Member''s Details Revised'!$C$2:$AO$7385,9,0)</f>
        <v>2012</v>
      </c>
      <c r="M1197" s="21" t="s">
        <v>2871</v>
      </c>
      <c r="N1197" s="23">
        <f>VLOOKUP(F1197,'[1]Goa Member''s Details Revised'!$C$2:$AO$7385,5,0)</f>
        <v>15500</v>
      </c>
      <c r="O1197" s="23">
        <f>VLOOKUP(F1197,'[1]Goa Member''s Details Revised'!$C$2:$AO$7385,5,0)</f>
        <v>15500</v>
      </c>
      <c r="P1197" s="23">
        <v>15500</v>
      </c>
      <c r="Q1197" s="23" t="str">
        <f>VLOOKUP(F1197,'[1]Goa Member''s Details Revised'!$C$2:$AO$7385,8,0)</f>
        <v>R.M</v>
      </c>
      <c r="R1197" s="23">
        <f t="shared" si="92"/>
        <v>0</v>
      </c>
      <c r="S1197" s="21">
        <f t="shared" si="93"/>
        <v>38</v>
      </c>
      <c r="T1197" s="23">
        <f t="shared" si="95"/>
        <v>12400</v>
      </c>
      <c r="U1197" s="23">
        <f t="shared" si="96"/>
        <v>9550.5050505050513</v>
      </c>
      <c r="V1197" s="23">
        <f t="shared" si="94"/>
        <v>12400</v>
      </c>
      <c r="W1197" s="23"/>
      <c r="X1197" s="21"/>
      <c r="Y1197" s="24" t="str">
        <f>VLOOKUP(F1197,'[1]Goa Member''s Details Revised'!$C$2:$AO$7385,12,0)</f>
        <v>Letter Not Sent, Last Communication Till 2012</v>
      </c>
    </row>
    <row r="1198" spans="2:25">
      <c r="B1198" s="20">
        <v>1189</v>
      </c>
      <c r="C1198" s="21"/>
      <c r="D1198" s="21" t="s">
        <v>2872</v>
      </c>
      <c r="E1198" s="21" t="s">
        <v>56</v>
      </c>
      <c r="F1198" s="21" t="s">
        <v>2873</v>
      </c>
      <c r="G1198" s="21"/>
      <c r="H1198" s="22" t="str">
        <f>VLOOKUP(F1198,'[1]Goa Member''s Details Revised'!$C$2:$AO$7385,2,0)</f>
        <v>PURCHASER</v>
      </c>
      <c r="I1198" s="21">
        <v>29</v>
      </c>
      <c r="J1198" s="21" t="s">
        <v>682</v>
      </c>
      <c r="K1198" s="21">
        <v>1985</v>
      </c>
      <c r="L1198" s="22">
        <f>VLOOKUP(F1198,'[1]Goa Member''s Details Revised'!$C$2:$AO$7385,9,0)</f>
        <v>2012</v>
      </c>
      <c r="M1198" s="21" t="s">
        <v>2874</v>
      </c>
      <c r="N1198" s="23">
        <f>VLOOKUP(F1198,'[1]Goa Member''s Details Revised'!$C$2:$AO$7385,5,0)</f>
        <v>15500</v>
      </c>
      <c r="O1198" s="23">
        <f>VLOOKUP(F1198,'[1]Goa Member''s Details Revised'!$C$2:$AO$7385,5,0)</f>
        <v>15500</v>
      </c>
      <c r="P1198" s="23">
        <v>15500</v>
      </c>
      <c r="Q1198" s="23" t="str">
        <f>VLOOKUP(F1198,'[1]Goa Member''s Details Revised'!$C$2:$AO$7385,8,0)</f>
        <v>R.M</v>
      </c>
      <c r="R1198" s="23">
        <f t="shared" si="92"/>
        <v>0</v>
      </c>
      <c r="S1198" s="21">
        <f t="shared" si="93"/>
        <v>38</v>
      </c>
      <c r="T1198" s="23">
        <f t="shared" si="95"/>
        <v>12400</v>
      </c>
      <c r="U1198" s="23">
        <f t="shared" si="96"/>
        <v>9550.5050505050513</v>
      </c>
      <c r="V1198" s="23">
        <f t="shared" si="94"/>
        <v>12400</v>
      </c>
      <c r="W1198" s="23"/>
      <c r="X1198" s="21"/>
      <c r="Y1198" s="24" t="str">
        <f>VLOOKUP(F1198,'[1]Goa Member''s Details Revised'!$C$2:$AO$7385,12,0)</f>
        <v>Letter Sent, Last Communication Till 2012</v>
      </c>
    </row>
    <row r="1199" spans="2:25" ht="30">
      <c r="B1199" s="20">
        <v>1190</v>
      </c>
      <c r="C1199" s="21"/>
      <c r="D1199" s="21" t="s">
        <v>2875</v>
      </c>
      <c r="E1199" s="21" t="s">
        <v>56</v>
      </c>
      <c r="F1199" s="21" t="s">
        <v>2876</v>
      </c>
      <c r="G1199" s="21"/>
      <c r="H1199" s="22" t="str">
        <f>VLOOKUP(F1199,'[1]Goa Member''s Details Revised'!$C$2:$AO$7385,2,0)</f>
        <v>Purchaser</v>
      </c>
      <c r="I1199" s="21">
        <v>30</v>
      </c>
      <c r="J1199" s="21" t="s">
        <v>682</v>
      </c>
      <c r="K1199" s="21">
        <v>1985</v>
      </c>
      <c r="L1199" s="22" t="str">
        <f>VLOOKUP(F1199,'[1]Goa Member''s Details Revised'!$C$2:$AO$7385,9,0)</f>
        <v>Never</v>
      </c>
      <c r="M1199" s="21" t="s">
        <v>2877</v>
      </c>
      <c r="N1199" s="23">
        <f>VLOOKUP(F1199,'[1]Goa Member''s Details Revised'!$C$2:$AO$7385,5,0)</f>
        <v>18000</v>
      </c>
      <c r="O1199" s="23">
        <f>VLOOKUP(F1199,'[1]Goa Member''s Details Revised'!$C$2:$AO$7385,5,0)</f>
        <v>18000</v>
      </c>
      <c r="P1199" s="23">
        <v>18000</v>
      </c>
      <c r="Q1199" s="23" t="str">
        <f>VLOOKUP(F1199,'[1]Goa Member''s Details Revised'!$C$2:$AO$7385,8,0)</f>
        <v>I.R.M</v>
      </c>
      <c r="R1199" s="23">
        <f t="shared" si="92"/>
        <v>0</v>
      </c>
      <c r="S1199" s="21">
        <f t="shared" si="93"/>
        <v>38</v>
      </c>
      <c r="T1199" s="23">
        <f t="shared" si="95"/>
        <v>14400</v>
      </c>
      <c r="U1199" s="23">
        <f t="shared" si="96"/>
        <v>11090.909090909092</v>
      </c>
      <c r="V1199" s="23">
        <f t="shared" si="94"/>
        <v>14400</v>
      </c>
      <c r="W1199" s="23"/>
      <c r="X1199" s="21"/>
      <c r="Y1199" s="24" t="str">
        <f>VLOOKUP(F1199,'[1]Goa Member''s Details Revised'!$C$2:$AO$7385,12,0)</f>
        <v>we send last reminder in 2013.then we did not receive any reply</v>
      </c>
    </row>
    <row r="1200" spans="2:25" ht="30">
      <c r="B1200" s="20">
        <v>1191</v>
      </c>
      <c r="C1200" s="21"/>
      <c r="D1200" s="21" t="s">
        <v>2878</v>
      </c>
      <c r="E1200" s="21" t="s">
        <v>56</v>
      </c>
      <c r="F1200" s="21" t="s">
        <v>2879</v>
      </c>
      <c r="G1200" s="21"/>
      <c r="H1200" s="22" t="str">
        <f>VLOOKUP(F1200,'[1]Goa Member''s Details Revised'!$C$2:$AO$7385,2,0)</f>
        <v>Purchaser</v>
      </c>
      <c r="I1200" s="21">
        <v>27</v>
      </c>
      <c r="J1200" s="21" t="s">
        <v>682</v>
      </c>
      <c r="K1200" s="21">
        <v>1985</v>
      </c>
      <c r="L1200" s="22" t="str">
        <f>VLOOKUP(F1200,'[1]Goa Member''s Details Revised'!$C$2:$AO$7385,9,0)</f>
        <v>Never</v>
      </c>
      <c r="M1200" s="21" t="s">
        <v>2880</v>
      </c>
      <c r="N1200" s="23">
        <f>VLOOKUP(F1200,'[1]Goa Member''s Details Revised'!$C$2:$AO$7385,5,0)</f>
        <v>18000</v>
      </c>
      <c r="O1200" s="23">
        <f>VLOOKUP(F1200,'[1]Goa Member''s Details Revised'!$C$2:$AO$7385,5,0)</f>
        <v>18000</v>
      </c>
      <c r="P1200" s="23">
        <f>VLOOKUP(F1200,'[1]Goa Member''s Details Revised'!$C$2:$AO$7385,6,0)</f>
        <v>18000</v>
      </c>
      <c r="Q1200" s="23" t="str">
        <f>VLOOKUP(F1200,'[1]Goa Member''s Details Revised'!$C$2:$AO$7385,8,0)</f>
        <v>I.R.M</v>
      </c>
      <c r="R1200" s="23">
        <f t="shared" si="92"/>
        <v>0</v>
      </c>
      <c r="S1200" s="21">
        <f t="shared" si="93"/>
        <v>38</v>
      </c>
      <c r="T1200" s="23">
        <f t="shared" si="95"/>
        <v>14400</v>
      </c>
      <c r="U1200" s="23">
        <f t="shared" si="96"/>
        <v>11090.909090909092</v>
      </c>
      <c r="V1200" s="23">
        <f t="shared" si="94"/>
        <v>14400</v>
      </c>
      <c r="W1200" s="23"/>
      <c r="X1200" s="21"/>
      <c r="Y1200" s="24" t="str">
        <f>VLOOKUP(F1200,'[1]Goa Member''s Details Revised'!$C$2:$AO$7385,12,0)</f>
        <v>we send last reminder in 2012.then we did not receive any reply</v>
      </c>
    </row>
    <row r="1201" spans="2:25" ht="30">
      <c r="B1201" s="20">
        <v>1192</v>
      </c>
      <c r="C1201" s="21"/>
      <c r="D1201" s="21" t="s">
        <v>2881</v>
      </c>
      <c r="E1201" s="21" t="s">
        <v>56</v>
      </c>
      <c r="F1201" s="21" t="s">
        <v>2882</v>
      </c>
      <c r="G1201" s="21"/>
      <c r="H1201" s="22" t="str">
        <f>VLOOKUP(F1201,'[1]Goa Member''s Details Revised'!$C$2:$AO$7385,2,0)</f>
        <v>PURCHASER</v>
      </c>
      <c r="I1201" s="21">
        <v>4</v>
      </c>
      <c r="J1201" s="21" t="s">
        <v>1133</v>
      </c>
      <c r="K1201" s="21">
        <v>1985</v>
      </c>
      <c r="L1201" s="22" t="str">
        <f>VLOOKUP(F1201,'[1]Goa Member''s Details Revised'!$C$2:$AO$7385,9,0)</f>
        <v>Never</v>
      </c>
      <c r="M1201" s="21" t="s">
        <v>2883</v>
      </c>
      <c r="N1201" s="23">
        <f>VLOOKUP(F1201,'[1]Goa Member''s Details Revised'!$C$2:$AO$7385,5,0)</f>
        <v>8000</v>
      </c>
      <c r="O1201" s="23">
        <f>VLOOKUP(F1201,'[1]Goa Member''s Details Revised'!$C$2:$AO$7385,5,0)</f>
        <v>8000</v>
      </c>
      <c r="P1201" s="23">
        <v>8000</v>
      </c>
      <c r="Q1201" s="23" t="str">
        <f>VLOOKUP(F1201,'[1]Goa Member''s Details Revised'!$C$2:$AO$7385,8,0)</f>
        <v>I.R.M</v>
      </c>
      <c r="R1201" s="23">
        <f t="shared" si="92"/>
        <v>0</v>
      </c>
      <c r="S1201" s="21">
        <f t="shared" si="93"/>
        <v>38</v>
      </c>
      <c r="T1201" s="23">
        <f t="shared" si="95"/>
        <v>6400</v>
      </c>
      <c r="U1201" s="23">
        <f t="shared" si="96"/>
        <v>4929.2929292929293</v>
      </c>
      <c r="V1201" s="23">
        <f t="shared" si="94"/>
        <v>6400</v>
      </c>
      <c r="W1201" s="23"/>
      <c r="X1201" s="21"/>
      <c r="Y1201" s="24" t="str">
        <f>VLOOKUP(F1201,'[1]Goa Member''s Details Revised'!$C$2:$AO$7385,12,0)</f>
        <v>we send last reminder in 2012.then we did not receive any reply</v>
      </c>
    </row>
    <row r="1202" spans="2:25" ht="30">
      <c r="B1202" s="20">
        <v>1193</v>
      </c>
      <c r="C1202" s="21"/>
      <c r="D1202" s="21" t="s">
        <v>2884</v>
      </c>
      <c r="E1202" s="21" t="s">
        <v>56</v>
      </c>
      <c r="F1202" s="21" t="s">
        <v>2885</v>
      </c>
      <c r="G1202" s="21"/>
      <c r="H1202" s="22" t="str">
        <f>VLOOKUP(F1202,'[1]Goa Member''s Details Revised'!$C$2:$AO$7385,2,0)</f>
        <v>Purchaser</v>
      </c>
      <c r="I1202" s="21">
        <v>29</v>
      </c>
      <c r="J1202" s="21" t="s">
        <v>682</v>
      </c>
      <c r="K1202" s="21">
        <v>1985</v>
      </c>
      <c r="L1202" s="22" t="str">
        <f>VLOOKUP(F1202,'[1]Goa Member''s Details Revised'!$C$2:$AO$7385,9,0)</f>
        <v>Never</v>
      </c>
      <c r="M1202" s="21" t="s">
        <v>2886</v>
      </c>
      <c r="N1202" s="23">
        <f>VLOOKUP(F1202,'[1]Goa Member''s Details Revised'!$C$2:$AO$7385,5,0)</f>
        <v>15500</v>
      </c>
      <c r="O1202" s="23">
        <f>VLOOKUP(F1202,'[1]Goa Member''s Details Revised'!$C$2:$AO$7385,5,0)</f>
        <v>15500</v>
      </c>
      <c r="P1202" s="23">
        <v>15500</v>
      </c>
      <c r="Q1202" s="23" t="str">
        <f>VLOOKUP(F1202,'[1]Goa Member''s Details Revised'!$C$2:$AO$7385,8,0)</f>
        <v>I.R.M</v>
      </c>
      <c r="R1202" s="23">
        <f t="shared" si="92"/>
        <v>0</v>
      </c>
      <c r="S1202" s="21">
        <f t="shared" si="93"/>
        <v>38</v>
      </c>
      <c r="T1202" s="23">
        <f t="shared" si="95"/>
        <v>12400</v>
      </c>
      <c r="U1202" s="23">
        <f t="shared" si="96"/>
        <v>9550.5050505050513</v>
      </c>
      <c r="V1202" s="23">
        <f t="shared" si="94"/>
        <v>12400</v>
      </c>
      <c r="W1202" s="23"/>
      <c r="X1202" s="21"/>
      <c r="Y1202" s="24" t="str">
        <f>VLOOKUP(F1202,'[1]Goa Member''s Details Revised'!$C$2:$AO$7385,12,0)</f>
        <v>we send last reminder in 2012.then we did not receive any reply</v>
      </c>
    </row>
    <row r="1203" spans="2:25" ht="30">
      <c r="B1203" s="20">
        <v>1194</v>
      </c>
      <c r="C1203" s="21"/>
      <c r="D1203" s="21" t="s">
        <v>2887</v>
      </c>
      <c r="E1203" s="21" t="s">
        <v>56</v>
      </c>
      <c r="F1203" s="21" t="s">
        <v>2888</v>
      </c>
      <c r="G1203" s="21"/>
      <c r="H1203" s="22" t="str">
        <f>VLOOKUP(F1203,'[1]Goa Member''s Details Revised'!$C$2:$AO$7385,2,0)</f>
        <v>PURCHASER</v>
      </c>
      <c r="I1203" s="21">
        <v>30</v>
      </c>
      <c r="J1203" s="21" t="s">
        <v>682</v>
      </c>
      <c r="K1203" s="21">
        <v>1985</v>
      </c>
      <c r="L1203" s="22">
        <f>VLOOKUP(F1203,'[1]Goa Member''s Details Revised'!$C$2:$AO$7385,9,0)</f>
        <v>2008</v>
      </c>
      <c r="M1203" s="21" t="s">
        <v>2889</v>
      </c>
      <c r="N1203" s="23">
        <f>VLOOKUP(F1203,'[1]Goa Member''s Details Revised'!$C$2:$AO$7385,5,0)</f>
        <v>13500</v>
      </c>
      <c r="O1203" s="23">
        <f>VLOOKUP(F1203,'[1]Goa Member''s Details Revised'!$C$2:$AO$7385,5,0)</f>
        <v>13500</v>
      </c>
      <c r="P1203" s="23">
        <v>13500</v>
      </c>
      <c r="Q1203" s="23" t="str">
        <f>VLOOKUP(F1203,'[1]Goa Member''s Details Revised'!$C$2:$AO$7385,8,0)</f>
        <v>R.M</v>
      </c>
      <c r="R1203" s="23">
        <f t="shared" si="92"/>
        <v>0</v>
      </c>
      <c r="S1203" s="21">
        <f t="shared" si="93"/>
        <v>38</v>
      </c>
      <c r="T1203" s="23">
        <f t="shared" si="95"/>
        <v>10800</v>
      </c>
      <c r="U1203" s="23">
        <f t="shared" si="96"/>
        <v>8318.181818181818</v>
      </c>
      <c r="V1203" s="23">
        <f t="shared" si="94"/>
        <v>10800</v>
      </c>
      <c r="W1203" s="23"/>
      <c r="X1203" s="21"/>
      <c r="Y1203" s="24" t="str">
        <f>VLOOKUP(F1203,'[1]Goa Member''s Details Revised'!$C$2:$AO$7385,12,0)</f>
        <v>no reminder send so  Last Communication 2009, Membership Transferred From 1st Applicant To 2nd Applicant</v>
      </c>
    </row>
    <row r="1204" spans="2:25">
      <c r="B1204" s="20">
        <v>1195</v>
      </c>
      <c r="C1204" s="21"/>
      <c r="D1204" s="21" t="s">
        <v>2890</v>
      </c>
      <c r="E1204" s="21" t="s">
        <v>56</v>
      </c>
      <c r="F1204" s="21" t="s">
        <v>2891</v>
      </c>
      <c r="G1204" s="21"/>
      <c r="H1204" s="22" t="str">
        <f>VLOOKUP(F1204,'[1]Goa Member''s Details Revised'!$C$2:$AO$7385,2,0)</f>
        <v>PURCHASER</v>
      </c>
      <c r="I1204" s="21">
        <v>31</v>
      </c>
      <c r="J1204" s="21" t="s">
        <v>682</v>
      </c>
      <c r="K1204" s="21">
        <v>1985</v>
      </c>
      <c r="L1204" s="22">
        <f>VLOOKUP(F1204,'[1]Goa Member''s Details Revised'!$C$2:$AO$7385,9,0)</f>
        <v>2021</v>
      </c>
      <c r="M1204" s="21" t="s">
        <v>2189</v>
      </c>
      <c r="N1204" s="23">
        <f>VLOOKUP(F1204,'[1]Goa Member''s Details Revised'!$C$2:$AO$7385,5,0)</f>
        <v>15500</v>
      </c>
      <c r="O1204" s="23">
        <f>VLOOKUP(F1204,'[1]Goa Member''s Details Revised'!$C$2:$AO$7385,5,0)</f>
        <v>15500</v>
      </c>
      <c r="P1204" s="23">
        <v>15500</v>
      </c>
      <c r="Q1204" s="23" t="str">
        <f>VLOOKUP(F1204,'[1]Goa Member''s Details Revised'!$C$2:$AO$7385,8,0)</f>
        <v>R.M</v>
      </c>
      <c r="R1204" s="23">
        <f t="shared" si="92"/>
        <v>0</v>
      </c>
      <c r="S1204" s="21">
        <f t="shared" si="93"/>
        <v>38</v>
      </c>
      <c r="T1204" s="23">
        <f t="shared" si="95"/>
        <v>12400</v>
      </c>
      <c r="U1204" s="23">
        <f t="shared" si="96"/>
        <v>9550.5050505050513</v>
      </c>
      <c r="V1204" s="23">
        <f t="shared" si="94"/>
        <v>12400</v>
      </c>
      <c r="W1204" s="23"/>
      <c r="X1204" s="21"/>
      <c r="Y1204" s="24" t="str">
        <f>VLOOKUP(F1204,'[1]Goa Member''s Details Revised'!$C$2:$AO$7385,12,0)</f>
        <v>They are regular member</v>
      </c>
    </row>
    <row r="1205" spans="2:25">
      <c r="B1205" s="20">
        <v>1196</v>
      </c>
      <c r="C1205" s="21"/>
      <c r="D1205" s="21" t="s">
        <v>2892</v>
      </c>
      <c r="E1205" s="21" t="s">
        <v>56</v>
      </c>
      <c r="F1205" s="21" t="s">
        <v>2893</v>
      </c>
      <c r="G1205" s="21"/>
      <c r="H1205" s="22" t="str">
        <f>VLOOKUP(F1205,'[1]Goa Member''s Details Revised'!$C$2:$AO$7385,2,0)</f>
        <v>PURCHASER</v>
      </c>
      <c r="I1205" s="21">
        <v>9</v>
      </c>
      <c r="J1205" s="21" t="s">
        <v>1133</v>
      </c>
      <c r="K1205" s="21">
        <v>1985</v>
      </c>
      <c r="L1205" s="22" t="str">
        <f>VLOOKUP(F1205,'[1]Goa Member''s Details Revised'!$C$2:$AO$7385,9,0)</f>
        <v>Never</v>
      </c>
      <c r="M1205" s="21" t="s">
        <v>2894</v>
      </c>
      <c r="N1205" s="23">
        <f>VLOOKUP(F1205,'[1]Goa Member''s Details Revised'!$C$2:$AO$7385,5,0)</f>
        <v>18000</v>
      </c>
      <c r="O1205" s="23">
        <f>VLOOKUP(F1205,'[1]Goa Member''s Details Revised'!$C$2:$AO$7385,5,0)</f>
        <v>18000</v>
      </c>
      <c r="P1205" s="23">
        <v>18000</v>
      </c>
      <c r="Q1205" s="23" t="str">
        <f>VLOOKUP(F1205,'[1]Goa Member''s Details Revised'!$C$2:$AO$7385,8,0)</f>
        <v>I.R.M</v>
      </c>
      <c r="R1205" s="23">
        <f t="shared" si="92"/>
        <v>0</v>
      </c>
      <c r="S1205" s="21">
        <f t="shared" si="93"/>
        <v>38</v>
      </c>
      <c r="T1205" s="23">
        <f t="shared" si="95"/>
        <v>14400</v>
      </c>
      <c r="U1205" s="23">
        <f t="shared" si="96"/>
        <v>11090.909090909092</v>
      </c>
      <c r="V1205" s="23">
        <f t="shared" si="94"/>
        <v>14400</v>
      </c>
      <c r="W1205" s="23"/>
      <c r="X1205" s="21"/>
      <c r="Y1205" s="24" t="str">
        <f>VLOOKUP(F1205,'[1]Goa Member''s Details Revised'!$C$2:$AO$7385,12,0)</f>
        <v>members mail  so, Last Communication Till 2011</v>
      </c>
    </row>
    <row r="1206" spans="2:25" ht="30">
      <c r="B1206" s="20">
        <v>1197</v>
      </c>
      <c r="C1206" s="21"/>
      <c r="D1206" s="21" t="s">
        <v>2895</v>
      </c>
      <c r="E1206" s="21" t="s">
        <v>56</v>
      </c>
      <c r="F1206" s="21" t="s">
        <v>2896</v>
      </c>
      <c r="G1206" s="21"/>
      <c r="H1206" s="22" t="str">
        <f>VLOOKUP(F1206,'[1]Goa Member''s Details Revised'!$C$2:$AO$7385,2,0)</f>
        <v>Purchaser</v>
      </c>
      <c r="I1206" s="21">
        <v>6</v>
      </c>
      <c r="J1206" s="21" t="s">
        <v>1133</v>
      </c>
      <c r="K1206" s="21">
        <v>1985</v>
      </c>
      <c r="L1206" s="22" t="str">
        <f>VLOOKUP(F1206,'[1]Goa Member''s Details Revised'!$C$2:$AO$7385,9,0)</f>
        <v>Never</v>
      </c>
      <c r="M1206" s="21" t="s">
        <v>2897</v>
      </c>
      <c r="N1206" s="23">
        <f>VLOOKUP(F1206,'[1]Goa Member''s Details Revised'!$C$2:$AO$7385,5,0)</f>
        <v>18000</v>
      </c>
      <c r="O1206" s="23">
        <f>VLOOKUP(F1206,'[1]Goa Member''s Details Revised'!$C$2:$AO$7385,5,0)</f>
        <v>18000</v>
      </c>
      <c r="P1206" s="23">
        <v>18000</v>
      </c>
      <c r="Q1206" s="23" t="str">
        <f>VLOOKUP(F1206,'[1]Goa Member''s Details Revised'!$C$2:$AO$7385,8,0)</f>
        <v>I.R.M</v>
      </c>
      <c r="R1206" s="23">
        <f t="shared" si="92"/>
        <v>0</v>
      </c>
      <c r="S1206" s="21">
        <f t="shared" si="93"/>
        <v>38</v>
      </c>
      <c r="T1206" s="23">
        <f t="shared" si="95"/>
        <v>14400</v>
      </c>
      <c r="U1206" s="23">
        <f t="shared" si="96"/>
        <v>11090.909090909092</v>
      </c>
      <c r="V1206" s="23">
        <f t="shared" si="94"/>
        <v>14400</v>
      </c>
      <c r="W1206" s="23"/>
      <c r="X1206" s="21"/>
      <c r="Y1206" s="24" t="str">
        <f>VLOOKUP(F1206,'[1]Goa Member''s Details Revised'!$C$2:$AO$7385,12,0)</f>
        <v>we send last reminder in 2013.then we did not receive any reply</v>
      </c>
    </row>
    <row r="1207" spans="2:25">
      <c r="B1207" s="20">
        <v>1198</v>
      </c>
      <c r="C1207" s="21"/>
      <c r="D1207" s="21" t="s">
        <v>2898</v>
      </c>
      <c r="E1207" s="21" t="s">
        <v>56</v>
      </c>
      <c r="F1207" s="21" t="s">
        <v>2899</v>
      </c>
      <c r="G1207" s="21"/>
      <c r="H1207" s="22" t="str">
        <f>VLOOKUP(F1207,'[1]Goa Member''s Details Revised'!$C$2:$AO$7385,2,0)</f>
        <v>Purchaser</v>
      </c>
      <c r="I1207" s="21">
        <v>31</v>
      </c>
      <c r="J1207" s="21" t="s">
        <v>682</v>
      </c>
      <c r="K1207" s="21">
        <v>1985</v>
      </c>
      <c r="L1207" s="22">
        <f>VLOOKUP(F1207,'[1]Goa Member''s Details Revised'!$C$2:$AO$7385,9,0)</f>
        <v>2022</v>
      </c>
      <c r="M1207" s="21" t="s">
        <v>2900</v>
      </c>
      <c r="N1207" s="23">
        <f>VLOOKUP(F1207,'[1]Goa Member''s Details Revised'!$C$2:$AO$7385,5,0)</f>
        <v>18000</v>
      </c>
      <c r="O1207" s="23">
        <f>VLOOKUP(F1207,'[1]Goa Member''s Details Revised'!$C$2:$AO$7385,5,0)</f>
        <v>18000</v>
      </c>
      <c r="P1207" s="23">
        <v>18000</v>
      </c>
      <c r="Q1207" s="23" t="str">
        <f>VLOOKUP(F1207,'[1]Goa Member''s Details Revised'!$C$2:$AO$7385,8,0)</f>
        <v>R.M</v>
      </c>
      <c r="R1207" s="23">
        <f t="shared" si="92"/>
        <v>0</v>
      </c>
      <c r="S1207" s="21">
        <f t="shared" si="93"/>
        <v>38</v>
      </c>
      <c r="T1207" s="23">
        <f t="shared" si="95"/>
        <v>14400</v>
      </c>
      <c r="U1207" s="23">
        <f t="shared" si="96"/>
        <v>11090.909090909092</v>
      </c>
      <c r="V1207" s="23">
        <f t="shared" si="94"/>
        <v>14400</v>
      </c>
      <c r="W1207" s="23"/>
      <c r="X1207" s="21"/>
      <c r="Y1207" s="24" t="str">
        <f>VLOOKUP(F1207,'[1]Goa Member''s Details Revised'!$C$2:$AO$7385,12,0)</f>
        <v>regular member,total 2 membership of Goa:- 336,3437</v>
      </c>
    </row>
    <row r="1208" spans="2:25">
      <c r="B1208" s="20">
        <v>1199</v>
      </c>
      <c r="C1208" s="21"/>
      <c r="D1208" s="21" t="s">
        <v>2901</v>
      </c>
      <c r="E1208" s="21" t="s">
        <v>56</v>
      </c>
      <c r="F1208" s="21" t="s">
        <v>2902</v>
      </c>
      <c r="G1208" s="21"/>
      <c r="H1208" s="22" t="str">
        <f>VLOOKUP(F1208,'[1]Goa Member''s Details Revised'!$C$2:$AO$7385,2,0)</f>
        <v>Purchaser</v>
      </c>
      <c r="I1208" s="21">
        <v>3</v>
      </c>
      <c r="J1208" s="21" t="s">
        <v>1133</v>
      </c>
      <c r="K1208" s="21">
        <v>1985</v>
      </c>
      <c r="L1208" s="22" t="str">
        <f>VLOOKUP(F1208,'[1]Goa Member''s Details Revised'!$C$2:$AO$7385,9,0)</f>
        <v>Never</v>
      </c>
      <c r="M1208" s="21" t="s">
        <v>2903</v>
      </c>
      <c r="N1208" s="23">
        <f>VLOOKUP(F1208,'[1]Goa Member''s Details Revised'!$C$2:$AO$7385,5,0)</f>
        <v>18000</v>
      </c>
      <c r="O1208" s="23">
        <f>VLOOKUP(F1208,'[1]Goa Member''s Details Revised'!$C$2:$AO$7385,5,0)</f>
        <v>18000</v>
      </c>
      <c r="P1208" s="23">
        <v>18000</v>
      </c>
      <c r="Q1208" s="23" t="str">
        <f>VLOOKUP(F1208,'[1]Goa Member''s Details Revised'!$C$2:$AO$7385,8,0)</f>
        <v>I.R.M</v>
      </c>
      <c r="R1208" s="23">
        <f t="shared" si="92"/>
        <v>0</v>
      </c>
      <c r="S1208" s="21">
        <f t="shared" si="93"/>
        <v>38</v>
      </c>
      <c r="T1208" s="23">
        <f t="shared" si="95"/>
        <v>14400</v>
      </c>
      <c r="U1208" s="23">
        <f t="shared" si="96"/>
        <v>11090.909090909092</v>
      </c>
      <c r="V1208" s="23">
        <f t="shared" si="94"/>
        <v>14400</v>
      </c>
      <c r="W1208" s="23"/>
      <c r="X1208" s="21"/>
      <c r="Y1208" s="24" t="str">
        <f>VLOOKUP(F1208,'[1]Goa Member''s Details Revised'!$C$2:$AO$7385,12,0)</f>
        <v>Reply to his mail so last communication 13</v>
      </c>
    </row>
    <row r="1209" spans="2:25" ht="30">
      <c r="B1209" s="20">
        <v>1200</v>
      </c>
      <c r="C1209" s="21"/>
      <c r="D1209" s="21" t="s">
        <v>2904</v>
      </c>
      <c r="E1209" s="21" t="s">
        <v>56</v>
      </c>
      <c r="F1209" s="21" t="s">
        <v>2905</v>
      </c>
      <c r="G1209" s="21"/>
      <c r="H1209" s="22" t="str">
        <f>VLOOKUP(F1209,'[1]Goa Member''s Details Revised'!$C$2:$AO$7385,2,0)</f>
        <v>Purchaser</v>
      </c>
      <c r="I1209" s="21">
        <v>15</v>
      </c>
      <c r="J1209" s="21" t="s">
        <v>1133</v>
      </c>
      <c r="K1209" s="21">
        <v>1985</v>
      </c>
      <c r="L1209" s="22" t="str">
        <f>VLOOKUP(F1209,'[1]Goa Member''s Details Revised'!$C$2:$AO$7385,9,0)</f>
        <v>Never</v>
      </c>
      <c r="M1209" s="21" t="s">
        <v>2906</v>
      </c>
      <c r="N1209" s="23">
        <f>VLOOKUP(F1209,'[1]Goa Member''s Details Revised'!$C$2:$AO$7385,5,0)</f>
        <v>15500</v>
      </c>
      <c r="O1209" s="23">
        <f>VLOOKUP(F1209,'[1]Goa Member''s Details Revised'!$C$2:$AO$7385,5,0)</f>
        <v>15500</v>
      </c>
      <c r="P1209" s="23">
        <v>15500</v>
      </c>
      <c r="Q1209" s="23" t="str">
        <f>VLOOKUP(F1209,'[1]Goa Member''s Details Revised'!$C$2:$AO$7385,8,0)</f>
        <v>I.R.M</v>
      </c>
      <c r="R1209" s="23">
        <f t="shared" si="92"/>
        <v>0</v>
      </c>
      <c r="S1209" s="21">
        <f t="shared" si="93"/>
        <v>38</v>
      </c>
      <c r="T1209" s="23">
        <f t="shared" si="95"/>
        <v>12400</v>
      </c>
      <c r="U1209" s="23">
        <f t="shared" si="96"/>
        <v>9550.5050505050513</v>
      </c>
      <c r="V1209" s="23">
        <f t="shared" si="94"/>
        <v>12400</v>
      </c>
      <c r="W1209" s="23"/>
      <c r="X1209" s="21"/>
      <c r="Y1209" s="24" t="str">
        <f>VLOOKUP(F1209,'[1]Goa Member''s Details Revised'!$C$2:$AO$7385,12,0)</f>
        <v>we send last reminder in 2013.then we did not receive any reply</v>
      </c>
    </row>
    <row r="1210" spans="2:25" ht="30">
      <c r="B1210" s="20">
        <v>1201</v>
      </c>
      <c r="C1210" s="21"/>
      <c r="D1210" s="21" t="s">
        <v>2907</v>
      </c>
      <c r="E1210" s="21" t="s">
        <v>56</v>
      </c>
      <c r="F1210" s="21" t="s">
        <v>2908</v>
      </c>
      <c r="G1210" s="21"/>
      <c r="H1210" s="22" t="str">
        <f>VLOOKUP(F1210,'[1]Goa Member''s Details Revised'!$C$2:$AO$7385,2,0)</f>
        <v>PURCHASER</v>
      </c>
      <c r="I1210" s="21">
        <v>3</v>
      </c>
      <c r="J1210" s="21" t="s">
        <v>1133</v>
      </c>
      <c r="K1210" s="21">
        <v>1985</v>
      </c>
      <c r="L1210" s="22" t="str">
        <f>VLOOKUP(F1210,'[1]Goa Member''s Details Revised'!$C$2:$AO$7385,9,0)</f>
        <v>Never</v>
      </c>
      <c r="M1210" s="21" t="s">
        <v>2909</v>
      </c>
      <c r="N1210" s="23">
        <f>VLOOKUP(F1210,'[1]Goa Member''s Details Revised'!$C$2:$AO$7385,5,0)</f>
        <v>18000</v>
      </c>
      <c r="O1210" s="23">
        <f>VLOOKUP(F1210,'[1]Goa Member''s Details Revised'!$C$2:$AO$7385,5,0)</f>
        <v>18000</v>
      </c>
      <c r="P1210" s="23">
        <v>18000</v>
      </c>
      <c r="Q1210" s="23" t="str">
        <f>VLOOKUP(F1210,'[1]Goa Member''s Details Revised'!$C$2:$AO$7385,8,0)</f>
        <v>I.R.M</v>
      </c>
      <c r="R1210" s="23">
        <f t="shared" si="92"/>
        <v>0</v>
      </c>
      <c r="S1210" s="21">
        <f t="shared" si="93"/>
        <v>38</v>
      </c>
      <c r="T1210" s="23">
        <f t="shared" si="95"/>
        <v>14400</v>
      </c>
      <c r="U1210" s="23">
        <f t="shared" si="96"/>
        <v>11090.909090909092</v>
      </c>
      <c r="V1210" s="23">
        <f t="shared" si="94"/>
        <v>14400</v>
      </c>
      <c r="W1210" s="23"/>
      <c r="X1210" s="21"/>
      <c r="Y1210" s="24" t="str">
        <f>VLOOKUP(F1210,'[1]Goa Member''s Details Revised'!$C$2:$AO$7385,12,0)</f>
        <v>Last Communication in 2013 by mail and informed his dues too.</v>
      </c>
    </row>
    <row r="1211" spans="2:25">
      <c r="B1211" s="20">
        <v>1202</v>
      </c>
      <c r="C1211" s="21"/>
      <c r="D1211" s="21" t="s">
        <v>2910</v>
      </c>
      <c r="E1211" s="21" t="s">
        <v>56</v>
      </c>
      <c r="F1211" s="21" t="s">
        <v>2911</v>
      </c>
      <c r="G1211" s="21"/>
      <c r="H1211" s="22" t="str">
        <f>VLOOKUP(F1211,'[1]Goa Member''s Details Revised'!$C$2:$AO$7385,2,0)</f>
        <v>Purchaser</v>
      </c>
      <c r="I1211" s="21">
        <v>31</v>
      </c>
      <c r="J1211" s="21" t="s">
        <v>682</v>
      </c>
      <c r="K1211" s="21">
        <v>1985</v>
      </c>
      <c r="L1211" s="22" t="str">
        <f>VLOOKUP(F1211,'[1]Goa Member''s Details Revised'!$C$2:$AO$7385,9,0)</f>
        <v>Never</v>
      </c>
      <c r="M1211" s="21" t="s">
        <v>2912</v>
      </c>
      <c r="N1211" s="23">
        <f>VLOOKUP(F1211,'[1]Goa Member''s Details Revised'!$C$2:$AO$7385,5,0)</f>
        <v>18000</v>
      </c>
      <c r="O1211" s="23">
        <f>VLOOKUP(F1211,'[1]Goa Member''s Details Revised'!$C$2:$AO$7385,5,0)</f>
        <v>18000</v>
      </c>
      <c r="P1211" s="23">
        <f>VLOOKUP(F1211,'[1]Goa Member''s Details Revised'!$C$2:$AO$7385,6,0)</f>
        <v>18000</v>
      </c>
      <c r="Q1211" s="23" t="str">
        <f>VLOOKUP(F1211,'[1]Goa Member''s Details Revised'!$C$2:$AO$7385,8,0)</f>
        <v>I.R.M</v>
      </c>
      <c r="R1211" s="23">
        <f t="shared" si="92"/>
        <v>0</v>
      </c>
      <c r="S1211" s="21">
        <f t="shared" si="93"/>
        <v>38</v>
      </c>
      <c r="T1211" s="23">
        <f t="shared" si="95"/>
        <v>14400</v>
      </c>
      <c r="U1211" s="23">
        <f t="shared" si="96"/>
        <v>11090.909090909092</v>
      </c>
      <c r="V1211" s="23">
        <f t="shared" si="94"/>
        <v>14400</v>
      </c>
      <c r="W1211" s="23"/>
      <c r="X1211" s="21"/>
      <c r="Y1211" s="24" t="str">
        <f>VLOOKUP(F1211,'[1]Goa Member''s Details Revised'!$C$2:$AO$7385,12,0)</f>
        <v>no reminder so last communication 2012</v>
      </c>
    </row>
    <row r="1212" spans="2:25" ht="60">
      <c r="B1212" s="20">
        <v>1203</v>
      </c>
      <c r="C1212" s="21"/>
      <c r="D1212" s="21" t="s">
        <v>2913</v>
      </c>
      <c r="E1212" s="21" t="s">
        <v>56</v>
      </c>
      <c r="F1212" s="21" t="s">
        <v>2914</v>
      </c>
      <c r="G1212" s="21"/>
      <c r="H1212" s="22" t="str">
        <f>VLOOKUP(F1212,'[1]Goa Member''s Details Revised'!$C$2:$AO$7385,2,0)</f>
        <v>PURCHASER</v>
      </c>
      <c r="I1212" s="21">
        <v>4</v>
      </c>
      <c r="J1212" s="21" t="s">
        <v>1133</v>
      </c>
      <c r="K1212" s="21">
        <v>1985</v>
      </c>
      <c r="L1212" s="22">
        <f>VLOOKUP(F1212,'[1]Goa Member''s Details Revised'!$C$2:$AO$7385,9,0)</f>
        <v>2009</v>
      </c>
      <c r="M1212" s="21" t="s">
        <v>2915</v>
      </c>
      <c r="N1212" s="23">
        <f>VLOOKUP(F1212,'[1]Goa Member''s Details Revised'!$C$2:$AO$7385,5,0)</f>
        <v>15500</v>
      </c>
      <c r="O1212" s="23">
        <f>VLOOKUP(F1212,'[1]Goa Member''s Details Revised'!$C$2:$AO$7385,5,0)</f>
        <v>15500</v>
      </c>
      <c r="P1212" s="23">
        <v>15500</v>
      </c>
      <c r="Q1212" s="23" t="str">
        <f>VLOOKUP(F1212,'[1]Goa Member''s Details Revised'!$C$2:$AO$7385,8,0)</f>
        <v>R.M</v>
      </c>
      <c r="R1212" s="23">
        <f t="shared" si="92"/>
        <v>0</v>
      </c>
      <c r="S1212" s="21">
        <f t="shared" si="93"/>
        <v>38</v>
      </c>
      <c r="T1212" s="23">
        <f t="shared" si="95"/>
        <v>12400</v>
      </c>
      <c r="U1212" s="23">
        <f t="shared" si="96"/>
        <v>9550.5050505050513</v>
      </c>
      <c r="V1212" s="23">
        <f t="shared" si="94"/>
        <v>12400</v>
      </c>
      <c r="W1212" s="23"/>
      <c r="X1212" s="21"/>
      <c r="Y1212" s="24" t="str">
        <f>VLOOKUP(F1212,'[1]Goa Member''s Details Revised'!$C$2:$AO$7385,12,0)</f>
        <v xml:space="preserve"> Last Communication Till 2009, Membership Transferred From Rahul Agencies To Nupur International PVT. LTD. On 16-04-2003
Total 7 Membership Of GOA:- 517, 502, 3561, 493, 504, 1602 &amp; 1603</v>
      </c>
    </row>
    <row r="1213" spans="2:25">
      <c r="B1213" s="20">
        <v>1204</v>
      </c>
      <c r="C1213" s="21"/>
      <c r="D1213" s="21" t="s">
        <v>2916</v>
      </c>
      <c r="E1213" s="21" t="s">
        <v>56</v>
      </c>
      <c r="F1213" s="21" t="s">
        <v>2917</v>
      </c>
      <c r="G1213" s="21"/>
      <c r="H1213" s="22" t="str">
        <f>VLOOKUP(F1213,'[1]Goa Member''s Details Revised'!$C$2:$AO$7385,2,0)</f>
        <v>PURCHASER</v>
      </c>
      <c r="I1213" s="21">
        <v>5</v>
      </c>
      <c r="J1213" s="21" t="s">
        <v>1133</v>
      </c>
      <c r="K1213" s="21">
        <v>1985</v>
      </c>
      <c r="L1213" s="22" t="str">
        <f>VLOOKUP(F1213,'[1]Goa Member''s Details Revised'!$C$2:$AO$7385,9,0)</f>
        <v>Never</v>
      </c>
      <c r="M1213" s="21" t="s">
        <v>2918</v>
      </c>
      <c r="N1213" s="23">
        <f>VLOOKUP(F1213,'[1]Goa Member''s Details Revised'!$C$2:$AO$7385,5,0)</f>
        <v>15500</v>
      </c>
      <c r="O1213" s="23">
        <f>VLOOKUP(F1213,'[1]Goa Member''s Details Revised'!$C$2:$AO$7385,5,0)</f>
        <v>15500</v>
      </c>
      <c r="P1213" s="23">
        <v>15500</v>
      </c>
      <c r="Q1213" s="23" t="str">
        <f>VLOOKUP(F1213,'[1]Goa Member''s Details Revised'!$C$2:$AO$7385,8,0)</f>
        <v>I.R.M</v>
      </c>
      <c r="R1213" s="23">
        <f t="shared" si="92"/>
        <v>0</v>
      </c>
      <c r="S1213" s="21">
        <f t="shared" si="93"/>
        <v>38</v>
      </c>
      <c r="T1213" s="23">
        <f t="shared" si="95"/>
        <v>12400</v>
      </c>
      <c r="U1213" s="23">
        <f t="shared" si="96"/>
        <v>9550.5050505050513</v>
      </c>
      <c r="V1213" s="23">
        <f t="shared" si="94"/>
        <v>12400</v>
      </c>
      <c r="W1213" s="23"/>
      <c r="X1213" s="21"/>
      <c r="Y1213" s="24" t="str">
        <f>VLOOKUP(F1213,'[1]Goa Member''s Details Revised'!$C$2:$AO$7385,12,0)</f>
        <v>No reminder send so Last Communication 2005</v>
      </c>
    </row>
    <row r="1214" spans="2:25" ht="30">
      <c r="B1214" s="20">
        <v>1205</v>
      </c>
      <c r="C1214" s="21"/>
      <c r="D1214" s="21" t="s">
        <v>2919</v>
      </c>
      <c r="E1214" s="21" t="s">
        <v>56</v>
      </c>
      <c r="F1214" s="21" t="s">
        <v>2920</v>
      </c>
      <c r="G1214" s="21"/>
      <c r="H1214" s="22" t="str">
        <f>VLOOKUP(F1214,'[1]Goa Member''s Details Revised'!$C$2:$AO$7385,2,0)</f>
        <v>Purchaser</v>
      </c>
      <c r="I1214" s="21">
        <v>6</v>
      </c>
      <c r="J1214" s="21" t="s">
        <v>1133</v>
      </c>
      <c r="K1214" s="21">
        <v>1985</v>
      </c>
      <c r="L1214" s="22" t="str">
        <f>VLOOKUP(F1214,'[1]Goa Member''s Details Revised'!$C$2:$AO$7385,9,0)</f>
        <v>Never</v>
      </c>
      <c r="M1214" s="21" t="s">
        <v>2921</v>
      </c>
      <c r="N1214" s="23">
        <f>VLOOKUP(F1214,'[1]Goa Member''s Details Revised'!$C$2:$AO$7385,5,0)</f>
        <v>15500</v>
      </c>
      <c r="O1214" s="23">
        <f>VLOOKUP(F1214,'[1]Goa Member''s Details Revised'!$C$2:$AO$7385,5,0)</f>
        <v>15500</v>
      </c>
      <c r="P1214" s="23">
        <v>15500</v>
      </c>
      <c r="Q1214" s="23" t="str">
        <f>VLOOKUP(F1214,'[1]Goa Member''s Details Revised'!$C$2:$AO$7385,8,0)</f>
        <v>I.R.M</v>
      </c>
      <c r="R1214" s="23">
        <f t="shared" si="92"/>
        <v>0</v>
      </c>
      <c r="S1214" s="21">
        <f t="shared" si="93"/>
        <v>38</v>
      </c>
      <c r="T1214" s="23">
        <f t="shared" si="95"/>
        <v>12400</v>
      </c>
      <c r="U1214" s="23">
        <f t="shared" si="96"/>
        <v>9550.5050505050513</v>
      </c>
      <c r="V1214" s="23">
        <f t="shared" si="94"/>
        <v>12400</v>
      </c>
      <c r="W1214" s="23"/>
      <c r="X1214" s="21"/>
      <c r="Y1214" s="24" t="str">
        <f>VLOOKUP(F1214,'[1]Goa Member''s Details Revised'!$C$2:$AO$7385,12,0)</f>
        <v>we send last reminder in 2013.then we did not receive any reply</v>
      </c>
    </row>
    <row r="1215" spans="2:25">
      <c r="B1215" s="20">
        <v>1206</v>
      </c>
      <c r="C1215" s="21"/>
      <c r="D1215" s="21" t="s">
        <v>2922</v>
      </c>
      <c r="E1215" s="21" t="s">
        <v>56</v>
      </c>
      <c r="F1215" s="21" t="s">
        <v>2923</v>
      </c>
      <c r="G1215" s="21"/>
      <c r="H1215" s="22" t="str">
        <f>VLOOKUP(F1215,'[1]Goa Member''s Details Revised'!$C$2:$AO$7385,2,0)</f>
        <v>PURCHASER</v>
      </c>
      <c r="I1215" s="21">
        <v>5</v>
      </c>
      <c r="J1215" s="21" t="s">
        <v>1133</v>
      </c>
      <c r="K1215" s="21">
        <v>1985</v>
      </c>
      <c r="L1215" s="22" t="str">
        <f>VLOOKUP(F1215,'[1]Goa Member''s Details Revised'!$C$2:$AO$7385,9,0)</f>
        <v>Never</v>
      </c>
      <c r="M1215" s="21" t="s">
        <v>2924</v>
      </c>
      <c r="N1215" s="23">
        <f>VLOOKUP(F1215,'[1]Goa Member''s Details Revised'!$C$2:$AO$7385,5,0)</f>
        <v>15500</v>
      </c>
      <c r="O1215" s="23">
        <f>VLOOKUP(F1215,'[1]Goa Member''s Details Revised'!$C$2:$AO$7385,5,0)</f>
        <v>15500</v>
      </c>
      <c r="P1215" s="23">
        <v>15500</v>
      </c>
      <c r="Q1215" s="23" t="str">
        <f>VLOOKUP(F1215,'[1]Goa Member''s Details Revised'!$C$2:$AO$7385,8,0)</f>
        <v>I.R.M</v>
      </c>
      <c r="R1215" s="23">
        <f t="shared" si="92"/>
        <v>0</v>
      </c>
      <c r="S1215" s="21">
        <f t="shared" si="93"/>
        <v>38</v>
      </c>
      <c r="T1215" s="23">
        <f t="shared" si="95"/>
        <v>12400</v>
      </c>
      <c r="U1215" s="23">
        <f t="shared" si="96"/>
        <v>9550.5050505050513</v>
      </c>
      <c r="V1215" s="23">
        <f t="shared" si="94"/>
        <v>12400</v>
      </c>
      <c r="W1215" s="23"/>
      <c r="X1215" s="21"/>
      <c r="Y1215" s="24" t="str">
        <f>VLOOKUP(F1215,'[1]Goa Member''s Details Revised'!$C$2:$AO$7385,12,0)</f>
        <v>no reminder send ,Last Communication Till 2010</v>
      </c>
    </row>
    <row r="1216" spans="2:25">
      <c r="B1216" s="20">
        <v>1207</v>
      </c>
      <c r="C1216" s="21"/>
      <c r="D1216" s="21" t="s">
        <v>2925</v>
      </c>
      <c r="E1216" s="21" t="s">
        <v>56</v>
      </c>
      <c r="F1216" s="21" t="s">
        <v>2926</v>
      </c>
      <c r="G1216" s="21"/>
      <c r="H1216" s="22" t="str">
        <f>VLOOKUP(F1216,'[1]Goa Member''s Details Revised'!$C$2:$AO$7385,2,0)</f>
        <v>Purchaser</v>
      </c>
      <c r="I1216" s="21">
        <v>31</v>
      </c>
      <c r="J1216" s="21" t="s">
        <v>682</v>
      </c>
      <c r="K1216" s="21">
        <v>1985</v>
      </c>
      <c r="L1216" s="22" t="str">
        <f>VLOOKUP(F1216,'[1]Goa Member''s Details Revised'!$C$2:$AO$7385,9,0)</f>
        <v>Never</v>
      </c>
      <c r="M1216" s="21" t="s">
        <v>2927</v>
      </c>
      <c r="N1216" s="23">
        <f>VLOOKUP(F1216,'[1]Goa Member''s Details Revised'!$C$2:$AO$7385,5,0)</f>
        <v>15500</v>
      </c>
      <c r="O1216" s="23">
        <f>VLOOKUP(F1216,'[1]Goa Member''s Details Revised'!$C$2:$AO$7385,5,0)</f>
        <v>15500</v>
      </c>
      <c r="P1216" s="23">
        <v>15500</v>
      </c>
      <c r="Q1216" s="23" t="str">
        <f>VLOOKUP(F1216,'[1]Goa Member''s Details Revised'!$C$2:$AO$7385,8,0)</f>
        <v>I.R.M</v>
      </c>
      <c r="R1216" s="23">
        <f t="shared" si="92"/>
        <v>0</v>
      </c>
      <c r="S1216" s="21">
        <f t="shared" si="93"/>
        <v>38</v>
      </c>
      <c r="T1216" s="23">
        <f t="shared" si="95"/>
        <v>12400</v>
      </c>
      <c r="U1216" s="23">
        <f t="shared" si="96"/>
        <v>9550.5050505050513</v>
      </c>
      <c r="V1216" s="23">
        <f t="shared" si="94"/>
        <v>12400</v>
      </c>
      <c r="W1216" s="23"/>
      <c r="X1216" s="21"/>
      <c r="Y1216" s="24" t="str">
        <f>VLOOKUP(F1216,'[1]Goa Member''s Details Revised'!$C$2:$AO$7385,12,0)</f>
        <v>no reminder send and Last Communication1992</v>
      </c>
    </row>
    <row r="1217" spans="2:25">
      <c r="B1217" s="20">
        <v>1208</v>
      </c>
      <c r="C1217" s="21"/>
      <c r="D1217" s="21" t="s">
        <v>2928</v>
      </c>
      <c r="E1217" s="21" t="s">
        <v>56</v>
      </c>
      <c r="F1217" s="21" t="s">
        <v>2929</v>
      </c>
      <c r="G1217" s="21"/>
      <c r="H1217" s="22" t="str">
        <f>VLOOKUP(F1217,'[1]Goa Member''s Details Revised'!$C$2:$AO$7385,2,0)</f>
        <v>PURCHASER</v>
      </c>
      <c r="I1217" s="21">
        <v>6</v>
      </c>
      <c r="J1217" s="21" t="s">
        <v>1133</v>
      </c>
      <c r="K1217" s="21">
        <v>1985</v>
      </c>
      <c r="L1217" s="22" t="str">
        <f>VLOOKUP(F1217,'[1]Goa Member''s Details Revised'!$C$2:$AO$7385,9,0)</f>
        <v>Never</v>
      </c>
      <c r="M1217" s="21" t="s">
        <v>2930</v>
      </c>
      <c r="N1217" s="23">
        <f>VLOOKUP(F1217,'[1]Goa Member''s Details Revised'!$C$2:$AO$7385,5,0)</f>
        <v>13500</v>
      </c>
      <c r="O1217" s="23">
        <f>VLOOKUP(F1217,'[1]Goa Member''s Details Revised'!$C$2:$AO$7385,5,0)</f>
        <v>13500</v>
      </c>
      <c r="P1217" s="23">
        <v>13500</v>
      </c>
      <c r="Q1217" s="23" t="str">
        <f>VLOOKUP(F1217,'[1]Goa Member''s Details Revised'!$C$2:$AO$7385,8,0)</f>
        <v>I.R.M</v>
      </c>
      <c r="R1217" s="23">
        <f t="shared" si="92"/>
        <v>0</v>
      </c>
      <c r="S1217" s="21">
        <f t="shared" si="93"/>
        <v>38</v>
      </c>
      <c r="T1217" s="23">
        <f t="shared" si="95"/>
        <v>10800</v>
      </c>
      <c r="U1217" s="23">
        <f t="shared" si="96"/>
        <v>8318.181818181818</v>
      </c>
      <c r="V1217" s="23">
        <f t="shared" si="94"/>
        <v>10800</v>
      </c>
      <c r="W1217" s="23"/>
      <c r="X1217" s="21"/>
      <c r="Y1217" s="24" t="str">
        <f>VLOOKUP(F1217,'[1]Goa Member''s Details Revised'!$C$2:$AO$7385,12,0)</f>
        <v>Last Communication Till 1997</v>
      </c>
    </row>
    <row r="1218" spans="2:25">
      <c r="B1218" s="20">
        <v>1209</v>
      </c>
      <c r="C1218" s="21"/>
      <c r="D1218" s="21" t="s">
        <v>2931</v>
      </c>
      <c r="E1218" s="21" t="s">
        <v>56</v>
      </c>
      <c r="F1218" s="21" t="s">
        <v>2932</v>
      </c>
      <c r="G1218" s="21"/>
      <c r="H1218" s="22" t="str">
        <f>VLOOKUP(F1218,'[1]Goa Member''s Details Revised'!$C$2:$AO$7385,2,0)</f>
        <v>PURCHASER</v>
      </c>
      <c r="I1218" s="21">
        <v>6</v>
      </c>
      <c r="J1218" s="21" t="s">
        <v>1133</v>
      </c>
      <c r="K1218" s="21">
        <v>1985</v>
      </c>
      <c r="L1218" s="22" t="str">
        <f>VLOOKUP(F1218,'[1]Goa Member''s Details Revised'!$C$2:$AO$7385,9,0)</f>
        <v>Never</v>
      </c>
      <c r="M1218" s="21" t="s">
        <v>2933</v>
      </c>
      <c r="N1218" s="23">
        <f>VLOOKUP(F1218,'[1]Goa Member''s Details Revised'!$C$2:$AO$7385,5,0)</f>
        <v>13500</v>
      </c>
      <c r="O1218" s="23">
        <f>VLOOKUP(F1218,'[1]Goa Member''s Details Revised'!$C$2:$AO$7385,5,0)</f>
        <v>13500</v>
      </c>
      <c r="P1218" s="23">
        <v>13500</v>
      </c>
      <c r="Q1218" s="23" t="str">
        <f>VLOOKUP(F1218,'[1]Goa Member''s Details Revised'!$C$2:$AO$7385,8,0)</f>
        <v>I.R.M</v>
      </c>
      <c r="R1218" s="23">
        <f t="shared" si="92"/>
        <v>0</v>
      </c>
      <c r="S1218" s="21">
        <f t="shared" si="93"/>
        <v>38</v>
      </c>
      <c r="T1218" s="23">
        <f t="shared" si="95"/>
        <v>10800</v>
      </c>
      <c r="U1218" s="23">
        <f t="shared" si="96"/>
        <v>8318.181818181818</v>
      </c>
      <c r="V1218" s="23">
        <f t="shared" si="94"/>
        <v>10800</v>
      </c>
      <c r="W1218" s="23"/>
      <c r="X1218" s="21"/>
      <c r="Y1218" s="24" t="str">
        <f>VLOOKUP(F1218,'[1]Goa Member''s Details Revised'!$C$2:$AO$7385,12,0)</f>
        <v>Last Communication Till 1991</v>
      </c>
    </row>
    <row r="1219" spans="2:25" ht="30">
      <c r="B1219" s="20">
        <v>1210</v>
      </c>
      <c r="C1219" s="21"/>
      <c r="D1219" s="21" t="s">
        <v>2934</v>
      </c>
      <c r="E1219" s="21" t="s">
        <v>56</v>
      </c>
      <c r="F1219" s="21" t="s">
        <v>2935</v>
      </c>
      <c r="G1219" s="21"/>
      <c r="H1219" s="22" t="str">
        <f>VLOOKUP(F1219,'[1]Goa Member''s Details Revised'!$C$2:$AO$7385,2,0)</f>
        <v>Purchaser</v>
      </c>
      <c r="I1219" s="21">
        <v>30</v>
      </c>
      <c r="J1219" s="21" t="s">
        <v>682</v>
      </c>
      <c r="K1219" s="21">
        <v>1985</v>
      </c>
      <c r="L1219" s="22" t="str">
        <f>VLOOKUP(F1219,'[1]Goa Member''s Details Revised'!$C$2:$AO$7385,9,0)</f>
        <v>Never</v>
      </c>
      <c r="M1219" s="21" t="s">
        <v>2936</v>
      </c>
      <c r="N1219" s="23">
        <f>VLOOKUP(F1219,'[1]Goa Member''s Details Revised'!$C$2:$AO$7385,5,0)</f>
        <v>18000</v>
      </c>
      <c r="O1219" s="23">
        <f>VLOOKUP(F1219,'[1]Goa Member''s Details Revised'!$C$2:$AO$7385,5,0)</f>
        <v>18000</v>
      </c>
      <c r="P1219" s="23">
        <v>18000</v>
      </c>
      <c r="Q1219" s="23" t="str">
        <f>VLOOKUP(F1219,'[1]Goa Member''s Details Revised'!$C$2:$AO$7385,8,0)</f>
        <v>I.R.M</v>
      </c>
      <c r="R1219" s="23">
        <f t="shared" si="92"/>
        <v>0</v>
      </c>
      <c r="S1219" s="21">
        <f t="shared" si="93"/>
        <v>38</v>
      </c>
      <c r="T1219" s="23">
        <f t="shared" si="95"/>
        <v>14400</v>
      </c>
      <c r="U1219" s="23">
        <f t="shared" si="96"/>
        <v>11090.909090909092</v>
      </c>
      <c r="V1219" s="23">
        <f t="shared" si="94"/>
        <v>14400</v>
      </c>
      <c r="W1219" s="23"/>
      <c r="X1219" s="21"/>
      <c r="Y1219" s="24" t="str">
        <f>VLOOKUP(F1219,'[1]Goa Member''s Details Revised'!$C$2:$AO$7385,12,0)</f>
        <v>we send last reminder in 2013.then we did not receive any reply</v>
      </c>
    </row>
    <row r="1220" spans="2:25">
      <c r="B1220" s="20">
        <v>1211</v>
      </c>
      <c r="C1220" s="21"/>
      <c r="D1220" s="21" t="s">
        <v>2937</v>
      </c>
      <c r="E1220" s="21" t="s">
        <v>56</v>
      </c>
      <c r="F1220" s="21" t="s">
        <v>2938</v>
      </c>
      <c r="G1220" s="21"/>
      <c r="H1220" s="22" t="str">
        <f>VLOOKUP(F1220,'[1]Goa Member''s Details Revised'!$C$2:$AO$7385,2,0)</f>
        <v>PURCHASER</v>
      </c>
      <c r="I1220" s="21">
        <v>29</v>
      </c>
      <c r="J1220" s="21" t="s">
        <v>682</v>
      </c>
      <c r="K1220" s="21">
        <v>1985</v>
      </c>
      <c r="L1220" s="22" t="str">
        <f>VLOOKUP(F1220,'[1]Goa Member''s Details Revised'!$C$2:$AO$7385,9,0)</f>
        <v>Never</v>
      </c>
      <c r="M1220" s="21" t="s">
        <v>2939</v>
      </c>
      <c r="N1220" s="23">
        <f>VLOOKUP(F1220,'[1]Goa Member''s Details Revised'!$C$2:$AO$7385,5,0)</f>
        <v>15500</v>
      </c>
      <c r="O1220" s="23">
        <f>VLOOKUP(F1220,'[1]Goa Member''s Details Revised'!$C$2:$AO$7385,5,0)</f>
        <v>15500</v>
      </c>
      <c r="P1220" s="23">
        <v>15500</v>
      </c>
      <c r="Q1220" s="23" t="str">
        <f>VLOOKUP(F1220,'[1]Goa Member''s Details Revised'!$C$2:$AO$7385,8,0)</f>
        <v>I.R.M</v>
      </c>
      <c r="R1220" s="23">
        <f t="shared" si="92"/>
        <v>0</v>
      </c>
      <c r="S1220" s="21">
        <f t="shared" si="93"/>
        <v>38</v>
      </c>
      <c r="T1220" s="23">
        <f t="shared" si="95"/>
        <v>12400</v>
      </c>
      <c r="U1220" s="23">
        <f t="shared" si="96"/>
        <v>9550.5050505050513</v>
      </c>
      <c r="V1220" s="23">
        <f t="shared" si="94"/>
        <v>12400</v>
      </c>
      <c r="W1220" s="23"/>
      <c r="X1220" s="21"/>
      <c r="Y1220" s="24" t="str">
        <f>VLOOKUP(F1220,'[1]Goa Member''s Details Revised'!$C$2:$AO$7385,12,0)</f>
        <v>Last Communication Till 2000</v>
      </c>
    </row>
    <row r="1221" spans="2:25" ht="30">
      <c r="B1221" s="20">
        <v>1212</v>
      </c>
      <c r="C1221" s="21"/>
      <c r="D1221" s="21" t="s">
        <v>2940</v>
      </c>
      <c r="E1221" s="21" t="s">
        <v>56</v>
      </c>
      <c r="F1221" s="21" t="s">
        <v>2941</v>
      </c>
      <c r="G1221" s="21"/>
      <c r="H1221" s="22" t="str">
        <f>VLOOKUP(F1221,'[1]Goa Member''s Details Revised'!$C$2:$AO$7385,2,0)</f>
        <v>PURCHASER</v>
      </c>
      <c r="I1221" s="21">
        <v>5</v>
      </c>
      <c r="J1221" s="21" t="s">
        <v>1133</v>
      </c>
      <c r="K1221" s="21">
        <v>1985</v>
      </c>
      <c r="L1221" s="22" t="str">
        <f>VLOOKUP(F1221,'[1]Goa Member''s Details Revised'!$C$2:$AO$7385,9,0)</f>
        <v>Never</v>
      </c>
      <c r="M1221" s="21" t="s">
        <v>2942</v>
      </c>
      <c r="N1221" s="23">
        <f>VLOOKUP(F1221,'[1]Goa Member''s Details Revised'!$C$2:$AO$7385,5,0)</f>
        <v>15500</v>
      </c>
      <c r="O1221" s="23">
        <f>VLOOKUP(F1221,'[1]Goa Member''s Details Revised'!$C$2:$AO$7385,5,0)</f>
        <v>15500</v>
      </c>
      <c r="P1221" s="23">
        <v>15500</v>
      </c>
      <c r="Q1221" s="23" t="str">
        <f>VLOOKUP(F1221,'[1]Goa Member''s Details Revised'!$C$2:$AO$7385,8,0)</f>
        <v>I.R.M</v>
      </c>
      <c r="R1221" s="23">
        <f t="shared" si="92"/>
        <v>0</v>
      </c>
      <c r="S1221" s="21">
        <f t="shared" si="93"/>
        <v>38</v>
      </c>
      <c r="T1221" s="23">
        <f t="shared" si="95"/>
        <v>12400</v>
      </c>
      <c r="U1221" s="23">
        <f t="shared" si="96"/>
        <v>9550.5050505050513</v>
      </c>
      <c r="V1221" s="23">
        <f t="shared" si="94"/>
        <v>12400</v>
      </c>
      <c r="W1221" s="23"/>
      <c r="X1221" s="21"/>
      <c r="Y1221" s="24" t="str">
        <f>VLOOKUP(F1221,'[1]Goa Member''s Details Revised'!$C$2:$AO$7385,12,0)</f>
        <v>we send last reminder in 2013.then we did not receive any reply</v>
      </c>
    </row>
    <row r="1222" spans="2:25" ht="30">
      <c r="B1222" s="20">
        <v>1213</v>
      </c>
      <c r="C1222" s="21"/>
      <c r="D1222" s="21" t="s">
        <v>2943</v>
      </c>
      <c r="E1222" s="21" t="s">
        <v>56</v>
      </c>
      <c r="F1222" s="21" t="s">
        <v>2944</v>
      </c>
      <c r="G1222" s="21"/>
      <c r="H1222" s="22" t="str">
        <f>VLOOKUP(F1222,'[1]Goa Member''s Details Revised'!$C$2:$AO$7385,2,0)</f>
        <v>Purchaser</v>
      </c>
      <c r="I1222" s="21">
        <v>4</v>
      </c>
      <c r="J1222" s="21" t="s">
        <v>1133</v>
      </c>
      <c r="K1222" s="21">
        <v>1985</v>
      </c>
      <c r="L1222" s="22">
        <f>VLOOKUP(F1222,'[1]Goa Member''s Details Revised'!$C$2:$AO$7385,9,0)</f>
        <v>2011</v>
      </c>
      <c r="M1222" s="21" t="s">
        <v>2945</v>
      </c>
      <c r="N1222" s="23">
        <f>VLOOKUP(F1222,'[1]Goa Member''s Details Revised'!$C$2:$AO$7385,5,0)</f>
        <v>18000</v>
      </c>
      <c r="O1222" s="23">
        <f>VLOOKUP(F1222,'[1]Goa Member''s Details Revised'!$C$2:$AO$7385,5,0)</f>
        <v>18000</v>
      </c>
      <c r="P1222" s="23">
        <v>18000</v>
      </c>
      <c r="Q1222" s="23" t="str">
        <f>VLOOKUP(F1222,'[1]Goa Member''s Details Revised'!$C$2:$AO$7385,8,0)</f>
        <v>R.M</v>
      </c>
      <c r="R1222" s="23">
        <f t="shared" si="92"/>
        <v>0</v>
      </c>
      <c r="S1222" s="21">
        <f t="shared" si="93"/>
        <v>38</v>
      </c>
      <c r="T1222" s="23">
        <f t="shared" si="95"/>
        <v>14400</v>
      </c>
      <c r="U1222" s="23">
        <f t="shared" si="96"/>
        <v>11090.909090909092</v>
      </c>
      <c r="V1222" s="23">
        <f t="shared" si="94"/>
        <v>14400</v>
      </c>
      <c r="W1222" s="23"/>
      <c r="X1222" s="21"/>
      <c r="Y1222" s="24" t="str">
        <f>VLOOKUP(F1222,'[1]Goa Member''s Details Revised'!$C$2:$AO$7385,12,0)</f>
        <v xml:space="preserve"> last communication 11
</v>
      </c>
    </row>
    <row r="1223" spans="2:25" ht="45">
      <c r="B1223" s="20">
        <v>1214</v>
      </c>
      <c r="C1223" s="21"/>
      <c r="D1223" s="21" t="s">
        <v>2946</v>
      </c>
      <c r="E1223" s="21" t="s">
        <v>56</v>
      </c>
      <c r="F1223" s="21" t="s">
        <v>2947</v>
      </c>
      <c r="G1223" s="21"/>
      <c r="H1223" s="22" t="str">
        <f>VLOOKUP(F1223,'[1]Goa Member''s Details Revised'!$C$2:$AO$7385,2,0)</f>
        <v>PURCHASER</v>
      </c>
      <c r="I1223" s="21">
        <v>30</v>
      </c>
      <c r="J1223" s="21" t="s">
        <v>682</v>
      </c>
      <c r="K1223" s="21">
        <v>1985</v>
      </c>
      <c r="L1223" s="22">
        <f>VLOOKUP(F1223,'[1]Goa Member''s Details Revised'!$C$2:$AO$7385,9,0)</f>
        <v>2018</v>
      </c>
      <c r="M1223" s="21" t="s">
        <v>2948</v>
      </c>
      <c r="N1223" s="23">
        <f>VLOOKUP(F1223,'[1]Goa Member''s Details Revised'!$C$2:$AO$7385,5,0)</f>
        <v>15500</v>
      </c>
      <c r="O1223" s="23">
        <f>VLOOKUP(F1223,'[1]Goa Member''s Details Revised'!$C$2:$AO$7385,5,0)</f>
        <v>15500</v>
      </c>
      <c r="P1223" s="23">
        <v>15500</v>
      </c>
      <c r="Q1223" s="23" t="str">
        <f>VLOOKUP(F1223,'[1]Goa Member''s Details Revised'!$C$2:$AO$7385,8,0)</f>
        <v>R.M</v>
      </c>
      <c r="R1223" s="23">
        <f t="shared" si="92"/>
        <v>0</v>
      </c>
      <c r="S1223" s="21">
        <f t="shared" si="93"/>
        <v>38</v>
      </c>
      <c r="T1223" s="23">
        <f t="shared" si="95"/>
        <v>12400</v>
      </c>
      <c r="U1223" s="23">
        <f t="shared" si="96"/>
        <v>9550.5050505050513</v>
      </c>
      <c r="V1223" s="23">
        <f t="shared" si="94"/>
        <v>12400</v>
      </c>
      <c r="W1223" s="23"/>
      <c r="X1223" s="21"/>
      <c r="Y1223" s="24" t="str">
        <f>VLOOKUP(F1223,'[1]Goa Member''s Details Revised'!$C$2:$AO$7385,12,0)</f>
        <v>They are regular member, Membership Transferred From Sainath Shetty To Sanjay Mardir To Farukh Salim Sheikh On 11-10-2001</v>
      </c>
    </row>
    <row r="1224" spans="2:25" ht="30">
      <c r="B1224" s="20">
        <v>1215</v>
      </c>
      <c r="C1224" s="21"/>
      <c r="D1224" s="21" t="s">
        <v>2949</v>
      </c>
      <c r="E1224" s="21" t="s">
        <v>56</v>
      </c>
      <c r="F1224" s="21" t="s">
        <v>2950</v>
      </c>
      <c r="G1224" s="21"/>
      <c r="H1224" s="22" t="str">
        <f>VLOOKUP(F1224,'[1]Goa Member''s Details Revised'!$C$2:$AO$7385,2,0)</f>
        <v>PURCHASER</v>
      </c>
      <c r="I1224" s="21">
        <v>31</v>
      </c>
      <c r="J1224" s="21" t="s">
        <v>682</v>
      </c>
      <c r="K1224" s="21">
        <v>1985</v>
      </c>
      <c r="L1224" s="22" t="str">
        <f>VLOOKUP(F1224,'[1]Goa Member''s Details Revised'!$C$2:$AO$7385,9,0)</f>
        <v>Never</v>
      </c>
      <c r="M1224" s="21" t="s">
        <v>2951</v>
      </c>
      <c r="N1224" s="23">
        <f>VLOOKUP(F1224,'[1]Goa Member''s Details Revised'!$C$2:$AO$7385,5,0)</f>
        <v>11000</v>
      </c>
      <c r="O1224" s="23">
        <f>VLOOKUP(F1224,'[1]Goa Member''s Details Revised'!$C$2:$AO$7385,5,0)</f>
        <v>11000</v>
      </c>
      <c r="P1224" s="23">
        <v>11000</v>
      </c>
      <c r="Q1224" s="23" t="str">
        <f>VLOOKUP(F1224,'[1]Goa Member''s Details Revised'!$C$2:$AO$7385,8,0)</f>
        <v>I.R.M</v>
      </c>
      <c r="R1224" s="23">
        <f t="shared" si="92"/>
        <v>0</v>
      </c>
      <c r="S1224" s="21">
        <f t="shared" si="93"/>
        <v>38</v>
      </c>
      <c r="T1224" s="23">
        <f t="shared" si="95"/>
        <v>8800</v>
      </c>
      <c r="U1224" s="23">
        <f t="shared" si="96"/>
        <v>6777.7777777777774</v>
      </c>
      <c r="V1224" s="23">
        <f t="shared" si="94"/>
        <v>8800</v>
      </c>
      <c r="W1224" s="23"/>
      <c r="X1224" s="21"/>
      <c r="Y1224" s="24" t="str">
        <f>VLOOKUP(F1224,'[1]Goa Member''s Details Revised'!$C$2:$AO$7385,12,0)</f>
        <v>we send last reminder in 2012.then we did not receive any reply</v>
      </c>
    </row>
    <row r="1225" spans="2:25">
      <c r="B1225" s="20">
        <v>1216</v>
      </c>
      <c r="C1225" s="21"/>
      <c r="D1225" s="21" t="s">
        <v>2952</v>
      </c>
      <c r="E1225" s="21" t="s">
        <v>56</v>
      </c>
      <c r="F1225" s="21" t="s">
        <v>2953</v>
      </c>
      <c r="G1225" s="21"/>
      <c r="H1225" s="22" t="str">
        <f>VLOOKUP(F1225,'[1]Goa Member''s Details Revised'!$C$2:$AO$7385,2,0)</f>
        <v>Purchaser</v>
      </c>
      <c r="I1225" s="21">
        <v>3</v>
      </c>
      <c r="J1225" s="21" t="s">
        <v>1133</v>
      </c>
      <c r="K1225" s="21">
        <v>1985</v>
      </c>
      <c r="L1225" s="22" t="str">
        <f>VLOOKUP(F1225,'[1]Goa Member''s Details Revised'!$C$2:$AO$7385,9,0)</f>
        <v>Never</v>
      </c>
      <c r="M1225" s="21" t="s">
        <v>2954</v>
      </c>
      <c r="N1225" s="23">
        <f>VLOOKUP(F1225,'[1]Goa Member''s Details Revised'!$C$2:$AO$7385,5,0)</f>
        <v>13500</v>
      </c>
      <c r="O1225" s="23">
        <f>VLOOKUP(F1225,'[1]Goa Member''s Details Revised'!$C$2:$AO$7385,5,0)</f>
        <v>13500</v>
      </c>
      <c r="P1225" s="23">
        <v>13500</v>
      </c>
      <c r="Q1225" s="23" t="str">
        <f>VLOOKUP(F1225,'[1]Goa Member''s Details Revised'!$C$2:$AO$7385,8,0)</f>
        <v>I.R.M</v>
      </c>
      <c r="R1225" s="23">
        <f t="shared" si="92"/>
        <v>0</v>
      </c>
      <c r="S1225" s="21">
        <f t="shared" si="93"/>
        <v>38</v>
      </c>
      <c r="T1225" s="23">
        <f t="shared" si="95"/>
        <v>10800</v>
      </c>
      <c r="U1225" s="23">
        <f t="shared" si="96"/>
        <v>8318.181818181818</v>
      </c>
      <c r="V1225" s="23">
        <f t="shared" si="94"/>
        <v>10800</v>
      </c>
      <c r="W1225" s="23"/>
      <c r="X1225" s="21"/>
      <c r="Y1225" s="24" t="str">
        <f>VLOOKUP(F1225,'[1]Goa Member''s Details Revised'!$C$2:$AO$7385,12,0)</f>
        <v>last communication 90</v>
      </c>
    </row>
    <row r="1226" spans="2:25" ht="30">
      <c r="B1226" s="20">
        <v>1217</v>
      </c>
      <c r="C1226" s="21"/>
      <c r="D1226" s="21" t="s">
        <v>2955</v>
      </c>
      <c r="E1226" s="21" t="s">
        <v>56</v>
      </c>
      <c r="F1226" s="21" t="s">
        <v>2956</v>
      </c>
      <c r="G1226" s="21"/>
      <c r="H1226" s="22" t="str">
        <f>VLOOKUP(F1226,'[1]Goa Member''s Details Revised'!$C$2:$AO$7385,2,0)</f>
        <v>Purchaser</v>
      </c>
      <c r="I1226" s="21">
        <v>5</v>
      </c>
      <c r="J1226" s="21" t="s">
        <v>1133</v>
      </c>
      <c r="K1226" s="21">
        <v>1985</v>
      </c>
      <c r="L1226" s="22" t="str">
        <f>VLOOKUP(F1226,'[1]Goa Member''s Details Revised'!$C$2:$AO$7385,9,0)</f>
        <v>Never</v>
      </c>
      <c r="M1226" s="21" t="s">
        <v>2957</v>
      </c>
      <c r="N1226" s="23">
        <f>VLOOKUP(F1226,'[1]Goa Member''s Details Revised'!$C$2:$AO$7385,5,0)</f>
        <v>18000</v>
      </c>
      <c r="O1226" s="23">
        <f>VLOOKUP(F1226,'[1]Goa Member''s Details Revised'!$C$2:$AO$7385,5,0)</f>
        <v>18000</v>
      </c>
      <c r="P1226" s="23">
        <f>VLOOKUP(F1226,'[1]Goa Member''s Details Revised'!$C$2:$AO$7385,6,0)</f>
        <v>18000</v>
      </c>
      <c r="Q1226" s="23" t="str">
        <f>VLOOKUP(F1226,'[1]Goa Member''s Details Revised'!$C$2:$AO$7385,8,0)</f>
        <v>I.R.M</v>
      </c>
      <c r="R1226" s="23">
        <f t="shared" si="92"/>
        <v>0</v>
      </c>
      <c r="S1226" s="21">
        <f t="shared" si="93"/>
        <v>38</v>
      </c>
      <c r="T1226" s="23">
        <f t="shared" si="95"/>
        <v>14400</v>
      </c>
      <c r="U1226" s="23">
        <f t="shared" si="96"/>
        <v>11090.909090909092</v>
      </c>
      <c r="V1226" s="23">
        <f t="shared" si="94"/>
        <v>14400</v>
      </c>
      <c r="W1226" s="23"/>
      <c r="X1226" s="21"/>
      <c r="Y1226" s="24" t="str">
        <f>VLOOKUP(F1226,'[1]Goa Member''s Details Revised'!$C$2:$AO$7385,12,0)</f>
        <v xml:space="preserve">we send last reminder in 2012.then we did not receive any reply </v>
      </c>
    </row>
    <row r="1227" spans="2:25" ht="30">
      <c r="B1227" s="20">
        <v>1218</v>
      </c>
      <c r="C1227" s="21"/>
      <c r="D1227" s="21" t="s">
        <v>2958</v>
      </c>
      <c r="E1227" s="21" t="s">
        <v>56</v>
      </c>
      <c r="F1227" s="21" t="s">
        <v>2959</v>
      </c>
      <c r="G1227" s="21"/>
      <c r="H1227" s="22" t="str">
        <f>VLOOKUP(F1227,'[1]Goa Member''s Details Revised'!$C$2:$AO$7385,2,0)</f>
        <v>PURCHASER</v>
      </c>
      <c r="I1227" s="21">
        <v>30</v>
      </c>
      <c r="J1227" s="21" t="s">
        <v>682</v>
      </c>
      <c r="K1227" s="21">
        <v>1985</v>
      </c>
      <c r="L1227" s="22">
        <f>VLOOKUP(F1227,'[1]Goa Member''s Details Revised'!$C$2:$AO$7385,9,0)</f>
        <v>2007</v>
      </c>
      <c r="M1227" s="21" t="s">
        <v>2960</v>
      </c>
      <c r="N1227" s="23">
        <f>VLOOKUP(F1227,'[1]Goa Member''s Details Revised'!$C$2:$AO$7385,5,0)</f>
        <v>15500</v>
      </c>
      <c r="O1227" s="23">
        <f>VLOOKUP(F1227,'[1]Goa Member''s Details Revised'!$C$2:$AO$7385,5,0)</f>
        <v>15500</v>
      </c>
      <c r="P1227" s="23">
        <v>15500</v>
      </c>
      <c r="Q1227" s="23" t="str">
        <f>VLOOKUP(F1227,'[1]Goa Member''s Details Revised'!$C$2:$AO$7385,8,0)</f>
        <v>R.M</v>
      </c>
      <c r="R1227" s="23">
        <f t="shared" ref="R1227:R1290" si="97">+O1227-P1227</f>
        <v>0</v>
      </c>
      <c r="S1227" s="21">
        <f t="shared" ref="S1227:S1290" si="98">+$Q$6-K1227</f>
        <v>38</v>
      </c>
      <c r="T1227" s="23">
        <f t="shared" si="95"/>
        <v>12400</v>
      </c>
      <c r="U1227" s="23">
        <f t="shared" si="96"/>
        <v>9550.5050505050513</v>
      </c>
      <c r="V1227" s="23">
        <f t="shared" ref="V1227:V1290" si="99">IF(Q1227="regular",0,(P1227-(O1227*20%)))</f>
        <v>12400</v>
      </c>
      <c r="W1227" s="23"/>
      <c r="X1227" s="21"/>
      <c r="Y1227" s="24" t="str">
        <f>VLOOKUP(F1227,'[1]Goa Member''s Details Revised'!$C$2:$AO$7385,12,0)</f>
        <v>Last mail reply on 2013, Membership Transferred From Rohit Barman To Nandlal Bandyopadhyay</v>
      </c>
    </row>
    <row r="1228" spans="2:25" ht="30">
      <c r="B1228" s="20">
        <v>1219</v>
      </c>
      <c r="C1228" s="21"/>
      <c r="D1228" s="21" t="s">
        <v>2961</v>
      </c>
      <c r="E1228" s="21" t="s">
        <v>56</v>
      </c>
      <c r="F1228" s="21" t="s">
        <v>2962</v>
      </c>
      <c r="G1228" s="21"/>
      <c r="H1228" s="22" t="str">
        <f>VLOOKUP(F1228,'[1]Goa Member''s Details Revised'!$C$2:$AO$7385,2,0)</f>
        <v>Purchaser</v>
      </c>
      <c r="I1228" s="21">
        <v>30</v>
      </c>
      <c r="J1228" s="21" t="s">
        <v>682</v>
      </c>
      <c r="K1228" s="21">
        <v>1985</v>
      </c>
      <c r="L1228" s="22" t="str">
        <f>VLOOKUP(F1228,'[1]Goa Member''s Details Revised'!$C$2:$AO$7385,9,0)</f>
        <v>Never</v>
      </c>
      <c r="M1228" s="21" t="s">
        <v>2963</v>
      </c>
      <c r="N1228" s="23">
        <f>VLOOKUP(F1228,'[1]Goa Member''s Details Revised'!$C$2:$AO$7385,5,0)</f>
        <v>18000</v>
      </c>
      <c r="O1228" s="23">
        <f>VLOOKUP(F1228,'[1]Goa Member''s Details Revised'!$C$2:$AO$7385,5,0)</f>
        <v>18000</v>
      </c>
      <c r="P1228" s="23">
        <f>VLOOKUP(F1228,'[1]Goa Member''s Details Revised'!$C$2:$AO$7385,6,0)</f>
        <v>18000</v>
      </c>
      <c r="Q1228" s="23" t="str">
        <f>VLOOKUP(F1228,'[1]Goa Member''s Details Revised'!$C$2:$AO$7385,8,0)</f>
        <v>I.R.M</v>
      </c>
      <c r="R1228" s="23">
        <f t="shared" si="97"/>
        <v>0</v>
      </c>
      <c r="S1228" s="21">
        <f t="shared" si="98"/>
        <v>38</v>
      </c>
      <c r="T1228" s="23">
        <f t="shared" si="95"/>
        <v>14400</v>
      </c>
      <c r="U1228" s="23">
        <f t="shared" si="96"/>
        <v>11090.909090909092</v>
      </c>
      <c r="V1228" s="23">
        <f t="shared" si="99"/>
        <v>14400</v>
      </c>
      <c r="W1228" s="23"/>
      <c r="X1228" s="21"/>
      <c r="Y1228" s="24" t="str">
        <f>VLOOKUP(F1228,'[1]Goa Member''s Details Revised'!$C$2:$AO$7385,12,0)</f>
        <v>last communication 12 membership transferred from Kodaikanal to Goa</v>
      </c>
    </row>
    <row r="1229" spans="2:25" ht="30">
      <c r="B1229" s="20">
        <v>1220</v>
      </c>
      <c r="C1229" s="21"/>
      <c r="D1229" s="21" t="s">
        <v>2964</v>
      </c>
      <c r="E1229" s="21" t="s">
        <v>56</v>
      </c>
      <c r="F1229" s="21" t="s">
        <v>2965</v>
      </c>
      <c r="G1229" s="21"/>
      <c r="H1229" s="22" t="str">
        <f>VLOOKUP(F1229,'[1]Goa Member''s Details Revised'!$C$2:$AO$7385,2,0)</f>
        <v>PURCHASER</v>
      </c>
      <c r="I1229" s="21">
        <v>29</v>
      </c>
      <c r="J1229" s="21" t="s">
        <v>682</v>
      </c>
      <c r="K1229" s="21">
        <v>1985</v>
      </c>
      <c r="L1229" s="22" t="str">
        <f>VLOOKUP(F1229,'[1]Goa Member''s Details Revised'!$C$2:$AO$7385,9,0)</f>
        <v>Never</v>
      </c>
      <c r="M1229" s="21" t="s">
        <v>2966</v>
      </c>
      <c r="N1229" s="23">
        <f>VLOOKUP(F1229,'[1]Goa Member''s Details Revised'!$C$2:$AO$7385,5,0)</f>
        <v>18000</v>
      </c>
      <c r="O1229" s="23">
        <f>VLOOKUP(F1229,'[1]Goa Member''s Details Revised'!$C$2:$AO$7385,5,0)</f>
        <v>18000</v>
      </c>
      <c r="P1229" s="23">
        <v>18000</v>
      </c>
      <c r="Q1229" s="23" t="str">
        <f>VLOOKUP(F1229,'[1]Goa Member''s Details Revised'!$C$2:$AO$7385,8,0)</f>
        <v>I.R.M</v>
      </c>
      <c r="R1229" s="23">
        <f t="shared" si="97"/>
        <v>0</v>
      </c>
      <c r="S1229" s="21">
        <f t="shared" si="98"/>
        <v>38</v>
      </c>
      <c r="T1229" s="23">
        <f t="shared" si="95"/>
        <v>14400</v>
      </c>
      <c r="U1229" s="23">
        <f t="shared" si="96"/>
        <v>11090.909090909092</v>
      </c>
      <c r="V1229" s="23">
        <f t="shared" si="99"/>
        <v>14400</v>
      </c>
      <c r="W1229" s="23"/>
      <c r="X1229" s="21"/>
      <c r="Y1229" s="24" t="str">
        <f>VLOOKUP(F1229,'[1]Goa Member''s Details Revised'!$C$2:$AO$7385,12,0)</f>
        <v>we send mail reply to membern so Last Communication 25/03/2022</v>
      </c>
    </row>
    <row r="1230" spans="2:25" ht="30">
      <c r="B1230" s="20">
        <v>1221</v>
      </c>
      <c r="C1230" s="21"/>
      <c r="D1230" s="21" t="s">
        <v>2967</v>
      </c>
      <c r="E1230" s="21" t="s">
        <v>56</v>
      </c>
      <c r="F1230" s="21" t="s">
        <v>2968</v>
      </c>
      <c r="G1230" s="21"/>
      <c r="H1230" s="22" t="str">
        <f>VLOOKUP(F1230,'[1]Goa Member''s Details Revised'!$C$2:$AO$7385,2,0)</f>
        <v>Purchaser</v>
      </c>
      <c r="I1230" s="21">
        <v>29</v>
      </c>
      <c r="J1230" s="21" t="s">
        <v>682</v>
      </c>
      <c r="K1230" s="21">
        <v>1985</v>
      </c>
      <c r="L1230" s="22" t="str">
        <f>VLOOKUP(F1230,'[1]Goa Member''s Details Revised'!$C$2:$AO$7385,9,0)</f>
        <v>Never</v>
      </c>
      <c r="M1230" s="21" t="s">
        <v>2969</v>
      </c>
      <c r="N1230" s="23">
        <f>VLOOKUP(F1230,'[1]Goa Member''s Details Revised'!$C$2:$AO$7385,5,0)</f>
        <v>18000</v>
      </c>
      <c r="O1230" s="23">
        <f>VLOOKUP(F1230,'[1]Goa Member''s Details Revised'!$C$2:$AO$7385,5,0)</f>
        <v>18000</v>
      </c>
      <c r="P1230" s="23">
        <v>18000</v>
      </c>
      <c r="Q1230" s="23" t="str">
        <f>VLOOKUP(F1230,'[1]Goa Member''s Details Revised'!$C$2:$AO$7385,8,0)</f>
        <v>I.R.M</v>
      </c>
      <c r="R1230" s="23">
        <f t="shared" si="97"/>
        <v>0</v>
      </c>
      <c r="S1230" s="21">
        <f t="shared" si="98"/>
        <v>38</v>
      </c>
      <c r="T1230" s="23">
        <f t="shared" si="95"/>
        <v>14400</v>
      </c>
      <c r="U1230" s="23">
        <f t="shared" si="96"/>
        <v>11090.909090909092</v>
      </c>
      <c r="V1230" s="23">
        <f t="shared" si="99"/>
        <v>14400</v>
      </c>
      <c r="W1230" s="23"/>
      <c r="X1230" s="21"/>
      <c r="Y1230" s="24" t="str">
        <f>VLOOKUP(F1230,'[1]Goa Member''s Details Revised'!$C$2:$AO$7385,12,0)</f>
        <v>we send last reminder in 2012.then we did not receive any reply</v>
      </c>
    </row>
    <row r="1231" spans="2:25" ht="30">
      <c r="B1231" s="20">
        <v>1222</v>
      </c>
      <c r="C1231" s="21"/>
      <c r="D1231" s="21" t="s">
        <v>2970</v>
      </c>
      <c r="E1231" s="21" t="s">
        <v>56</v>
      </c>
      <c r="F1231" s="21" t="s">
        <v>2971</v>
      </c>
      <c r="G1231" s="21"/>
      <c r="H1231" s="22" t="str">
        <f>VLOOKUP(F1231,'[1]Goa Member''s Details Revised'!$C$2:$AO$7385,2,0)</f>
        <v>Purchaser</v>
      </c>
      <c r="I1231" s="21">
        <v>11</v>
      </c>
      <c r="J1231" s="21" t="s">
        <v>1133</v>
      </c>
      <c r="K1231" s="21">
        <v>1985</v>
      </c>
      <c r="L1231" s="22" t="str">
        <f>VLOOKUP(F1231,'[1]Goa Member''s Details Revised'!$C$2:$AO$7385,9,0)</f>
        <v>Never</v>
      </c>
      <c r="M1231" s="21" t="s">
        <v>2972</v>
      </c>
      <c r="N1231" s="23">
        <f>VLOOKUP(F1231,'[1]Goa Member''s Details Revised'!$C$2:$AO$7385,5,0)</f>
        <v>19500</v>
      </c>
      <c r="O1231" s="23">
        <f>VLOOKUP(F1231,'[1]Goa Member''s Details Revised'!$C$2:$AO$7385,5,0)</f>
        <v>19500</v>
      </c>
      <c r="P1231" s="23">
        <f>VLOOKUP(F1231,'[1]Goa Member''s Details Revised'!$C$2:$AO$7385,6,0)</f>
        <v>19500</v>
      </c>
      <c r="Q1231" s="23" t="str">
        <f>VLOOKUP(F1231,'[1]Goa Member''s Details Revised'!$C$2:$AO$7385,8,0)</f>
        <v>I.R.M</v>
      </c>
      <c r="R1231" s="23">
        <f t="shared" si="97"/>
        <v>0</v>
      </c>
      <c r="S1231" s="21">
        <f t="shared" si="98"/>
        <v>38</v>
      </c>
      <c r="T1231" s="23">
        <f t="shared" si="95"/>
        <v>15600</v>
      </c>
      <c r="U1231" s="23">
        <f t="shared" si="96"/>
        <v>12015.151515151516</v>
      </c>
      <c r="V1231" s="23">
        <f t="shared" si="99"/>
        <v>15600</v>
      </c>
      <c r="W1231" s="23"/>
      <c r="X1231" s="21"/>
      <c r="Y1231" s="24" t="str">
        <f>VLOOKUP(F1231,'[1]Goa Member''s Details Revised'!$C$2:$AO$7385,12,0)</f>
        <v>last communication 15 total 2 membership of Goa:- 2254 and 2253 membership transferred from Kodaikanal to Goa</v>
      </c>
    </row>
    <row r="1232" spans="2:25" ht="30">
      <c r="B1232" s="20">
        <v>1223</v>
      </c>
      <c r="C1232" s="21"/>
      <c r="D1232" s="21" t="s">
        <v>2973</v>
      </c>
      <c r="E1232" s="21" t="s">
        <v>56</v>
      </c>
      <c r="F1232" s="21" t="s">
        <v>2974</v>
      </c>
      <c r="G1232" s="21"/>
      <c r="H1232" s="22" t="str">
        <f>VLOOKUP(F1232,'[1]Goa Member''s Details Revised'!$C$2:$AO$7385,2,0)</f>
        <v>Purchaser</v>
      </c>
      <c r="I1232" s="21">
        <v>11</v>
      </c>
      <c r="J1232" s="21" t="s">
        <v>1133</v>
      </c>
      <c r="K1232" s="21">
        <v>1985</v>
      </c>
      <c r="L1232" s="22" t="str">
        <f>VLOOKUP(F1232,'[1]Goa Member''s Details Revised'!$C$2:$AO$7385,9,0)</f>
        <v>Never</v>
      </c>
      <c r="M1232" s="21" t="s">
        <v>2972</v>
      </c>
      <c r="N1232" s="23">
        <f>VLOOKUP(F1232,'[1]Goa Member''s Details Revised'!$C$2:$AO$7385,5,0)</f>
        <v>19500</v>
      </c>
      <c r="O1232" s="23">
        <f>VLOOKUP(F1232,'[1]Goa Member''s Details Revised'!$C$2:$AO$7385,5,0)</f>
        <v>19500</v>
      </c>
      <c r="P1232" s="23">
        <f>VLOOKUP(F1232,'[1]Goa Member''s Details Revised'!$C$2:$AO$7385,6,0)</f>
        <v>19500</v>
      </c>
      <c r="Q1232" s="23" t="str">
        <f>VLOOKUP(F1232,'[1]Goa Member''s Details Revised'!$C$2:$AO$7385,8,0)</f>
        <v>I.R.M</v>
      </c>
      <c r="R1232" s="23">
        <f t="shared" si="97"/>
        <v>0</v>
      </c>
      <c r="S1232" s="21">
        <f t="shared" si="98"/>
        <v>38</v>
      </c>
      <c r="T1232" s="23">
        <f t="shared" si="95"/>
        <v>15600</v>
      </c>
      <c r="U1232" s="23">
        <f t="shared" si="96"/>
        <v>12015.151515151516</v>
      </c>
      <c r="V1232" s="23">
        <f t="shared" si="99"/>
        <v>15600</v>
      </c>
      <c r="W1232" s="23"/>
      <c r="X1232" s="21"/>
      <c r="Y1232" s="24" t="str">
        <f>VLOOKUP(F1232,'[1]Goa Member''s Details Revised'!$C$2:$AO$7385,12,0)</f>
        <v>last communication 15 total 2 membership of Goa:- 2254 and 2253 membership transferred from Kodaikanal to Goa</v>
      </c>
    </row>
    <row r="1233" spans="2:25" ht="30">
      <c r="B1233" s="20">
        <v>1224</v>
      </c>
      <c r="C1233" s="21"/>
      <c r="D1233" s="21" t="s">
        <v>2975</v>
      </c>
      <c r="E1233" s="21" t="s">
        <v>56</v>
      </c>
      <c r="F1233" s="21" t="s">
        <v>2976</v>
      </c>
      <c r="G1233" s="21"/>
      <c r="H1233" s="22" t="str">
        <f>VLOOKUP(F1233,'[1]Goa Member''s Details Revised'!$C$2:$AO$7385,2,0)</f>
        <v>PURCHASER</v>
      </c>
      <c r="I1233" s="21">
        <v>4</v>
      </c>
      <c r="J1233" s="21" t="s">
        <v>1133</v>
      </c>
      <c r="K1233" s="21">
        <v>1985</v>
      </c>
      <c r="L1233" s="22" t="str">
        <f>VLOOKUP(F1233,'[1]Goa Member''s Details Revised'!$C$2:$AO$7385,9,0)</f>
        <v>Never</v>
      </c>
      <c r="M1233" s="21" t="s">
        <v>2977</v>
      </c>
      <c r="N1233" s="23">
        <f>VLOOKUP(F1233,'[1]Goa Member''s Details Revised'!$C$2:$AO$7385,5,0)</f>
        <v>18000</v>
      </c>
      <c r="O1233" s="23">
        <f>VLOOKUP(F1233,'[1]Goa Member''s Details Revised'!$C$2:$AO$7385,5,0)</f>
        <v>18000</v>
      </c>
      <c r="P1233" s="23">
        <v>18000</v>
      </c>
      <c r="Q1233" s="23" t="str">
        <f>VLOOKUP(F1233,'[1]Goa Member''s Details Revised'!$C$2:$AO$7385,8,0)</f>
        <v>I.R.M</v>
      </c>
      <c r="R1233" s="23">
        <f t="shared" si="97"/>
        <v>0</v>
      </c>
      <c r="S1233" s="21">
        <f t="shared" si="98"/>
        <v>38</v>
      </c>
      <c r="T1233" s="23">
        <f t="shared" si="95"/>
        <v>14400</v>
      </c>
      <c r="U1233" s="23">
        <f t="shared" si="96"/>
        <v>11090.909090909092</v>
      </c>
      <c r="V1233" s="23">
        <f t="shared" si="99"/>
        <v>14400</v>
      </c>
      <c r="W1233" s="23"/>
      <c r="X1233" s="21"/>
      <c r="Y1233" s="24" t="str">
        <f>VLOOKUP(F1233,'[1]Goa Member''s Details Revised'!$C$2:$AO$7385,12,0)</f>
        <v>we send last reminder in 2012.then we did not receive any reply</v>
      </c>
    </row>
    <row r="1234" spans="2:25">
      <c r="B1234" s="20">
        <v>1225</v>
      </c>
      <c r="C1234" s="21"/>
      <c r="D1234" s="21" t="s">
        <v>2978</v>
      </c>
      <c r="E1234" s="21" t="s">
        <v>56</v>
      </c>
      <c r="F1234" s="21" t="s">
        <v>2979</v>
      </c>
      <c r="G1234" s="21"/>
      <c r="H1234" s="22" t="str">
        <f>VLOOKUP(F1234,'[1]Goa Member''s Details Revised'!$C$2:$AO$7385,2,0)</f>
        <v>Purchaser</v>
      </c>
      <c r="I1234" s="21">
        <v>29</v>
      </c>
      <c r="J1234" s="21" t="s">
        <v>682</v>
      </c>
      <c r="K1234" s="21">
        <v>1985</v>
      </c>
      <c r="L1234" s="22" t="str">
        <f>VLOOKUP(F1234,'[1]Goa Member''s Details Revised'!$C$2:$AO$7385,9,0)</f>
        <v>Never</v>
      </c>
      <c r="M1234" s="27" t="s">
        <v>2980</v>
      </c>
      <c r="N1234" s="23">
        <f>VLOOKUP(F1234,'[1]Goa Member''s Details Revised'!$C$2:$AO$7385,5,0)</f>
        <v>15500</v>
      </c>
      <c r="O1234" s="23">
        <f>VLOOKUP(F1234,'[1]Goa Member''s Details Revised'!$C$2:$AO$7385,5,0)</f>
        <v>15500</v>
      </c>
      <c r="P1234" s="23">
        <v>15500</v>
      </c>
      <c r="Q1234" s="23" t="str">
        <f>VLOOKUP(F1234,'[1]Goa Member''s Details Revised'!$C$2:$AO$7385,8,0)</f>
        <v>Cancelled</v>
      </c>
      <c r="R1234" s="23">
        <f t="shared" si="97"/>
        <v>0</v>
      </c>
      <c r="S1234" s="21">
        <f t="shared" si="98"/>
        <v>38</v>
      </c>
      <c r="T1234" s="23">
        <f t="shared" si="95"/>
        <v>12400</v>
      </c>
      <c r="U1234" s="23">
        <f t="shared" si="96"/>
        <v>9550.5050505050513</v>
      </c>
      <c r="V1234" s="23">
        <f t="shared" si="99"/>
        <v>12400</v>
      </c>
      <c r="W1234" s="23"/>
      <c r="X1234" s="21"/>
      <c r="Y1234" s="24" t="str">
        <f>VLOOKUP(F1234,'[1]Goa Member''s Details Revised'!$C$2:$AO$7385,12,0)</f>
        <v>the membership has been cancelled on 03/09/2022.</v>
      </c>
    </row>
    <row r="1235" spans="2:25">
      <c r="B1235" s="20">
        <v>1226</v>
      </c>
      <c r="C1235" s="21"/>
      <c r="D1235" s="21" t="s">
        <v>2981</v>
      </c>
      <c r="E1235" s="21" t="s">
        <v>56</v>
      </c>
      <c r="F1235" s="21" t="s">
        <v>2982</v>
      </c>
      <c r="G1235" s="21"/>
      <c r="H1235" s="22" t="str">
        <f>VLOOKUP(F1235,'[1]Goa Member''s Details Revised'!$C$2:$AO$7385,2,0)</f>
        <v>Purchaser</v>
      </c>
      <c r="I1235" s="21">
        <v>9</v>
      </c>
      <c r="J1235" s="21" t="s">
        <v>682</v>
      </c>
      <c r="K1235" s="21">
        <v>1985</v>
      </c>
      <c r="L1235" s="22" t="str">
        <f>VLOOKUP(F1235,'[1]Goa Member''s Details Revised'!$C$2:$AO$7385,9,0)</f>
        <v>No</v>
      </c>
      <c r="M1235" s="27" t="s">
        <v>2983</v>
      </c>
      <c r="N1235" s="23">
        <f>VLOOKUP(F1235,'[1]Goa Member''s Details Revised'!$C$2:$AO$7385,5,0)</f>
        <v>15500</v>
      </c>
      <c r="O1235" s="23">
        <f>VLOOKUP(F1235,'[1]Goa Member''s Details Revised'!$C$2:$AO$7385,5,0)</f>
        <v>15500</v>
      </c>
      <c r="P1235" s="23">
        <v>15500</v>
      </c>
      <c r="Q1235" s="23" t="str">
        <f>VLOOKUP(F1235,'[1]Goa Member''s Details Revised'!$C$2:$AO$7385,8,0)</f>
        <v>Cancelled</v>
      </c>
      <c r="R1235" s="23">
        <f t="shared" si="97"/>
        <v>0</v>
      </c>
      <c r="S1235" s="21">
        <f t="shared" si="98"/>
        <v>38</v>
      </c>
      <c r="T1235" s="23">
        <f t="shared" si="95"/>
        <v>12400</v>
      </c>
      <c r="U1235" s="23">
        <f t="shared" si="96"/>
        <v>9550.5050505050513</v>
      </c>
      <c r="V1235" s="23">
        <f t="shared" si="99"/>
        <v>12400</v>
      </c>
      <c r="W1235" s="23"/>
      <c r="X1235" s="21"/>
      <c r="Y1235" s="24" t="str">
        <f>VLOOKUP(F1235,'[1]Goa Member''s Details Revised'!$C$2:$AO$7385,12,0)</f>
        <v>the membership has been cancelled on 23/09/2022.</v>
      </c>
    </row>
    <row r="1236" spans="2:25">
      <c r="B1236" s="20">
        <v>1227</v>
      </c>
      <c r="C1236" s="21"/>
      <c r="D1236" s="21" t="s">
        <v>2984</v>
      </c>
      <c r="E1236" s="21" t="s">
        <v>56</v>
      </c>
      <c r="F1236" s="21" t="s">
        <v>2985</v>
      </c>
      <c r="G1236" s="21"/>
      <c r="H1236" s="22" t="str">
        <f>VLOOKUP(F1236,'[1]Goa Member''s Details Revised'!$C$2:$AO$7385,2,0)</f>
        <v>PURCHASER</v>
      </c>
      <c r="I1236" s="21">
        <v>28</v>
      </c>
      <c r="J1236" s="21" t="s">
        <v>682</v>
      </c>
      <c r="K1236" s="21">
        <v>1985</v>
      </c>
      <c r="L1236" s="22" t="str">
        <f>VLOOKUP(F1236,'[1]Goa Member''s Details Revised'!$C$2:$AO$7385,9,0)</f>
        <v>Never</v>
      </c>
      <c r="M1236" s="21" t="s">
        <v>2986</v>
      </c>
      <c r="N1236" s="23">
        <f>VLOOKUP(F1236,'[1]Goa Member''s Details Revised'!$C$2:$AO$7385,5,0)</f>
        <v>13500</v>
      </c>
      <c r="O1236" s="23">
        <f>VLOOKUP(F1236,'[1]Goa Member''s Details Revised'!$C$2:$AO$7385,5,0)</f>
        <v>13500</v>
      </c>
      <c r="P1236" s="23">
        <v>13500</v>
      </c>
      <c r="Q1236" s="23" t="str">
        <f>VLOOKUP(F1236,'[1]Goa Member''s Details Revised'!$C$2:$AO$7385,8,0)</f>
        <v>I.R.M</v>
      </c>
      <c r="R1236" s="23">
        <f t="shared" si="97"/>
        <v>0</v>
      </c>
      <c r="S1236" s="21">
        <f t="shared" si="98"/>
        <v>38</v>
      </c>
      <c r="T1236" s="23">
        <f t="shared" si="95"/>
        <v>10800</v>
      </c>
      <c r="U1236" s="23">
        <f t="shared" si="96"/>
        <v>8318.181818181818</v>
      </c>
      <c r="V1236" s="23">
        <f t="shared" si="99"/>
        <v>10800</v>
      </c>
      <c r="W1236" s="23"/>
      <c r="X1236" s="21"/>
      <c r="Y1236" s="24" t="str">
        <f>VLOOKUP(F1236,'[1]Goa Member''s Details Revised'!$C$2:$AO$7385,12,0)</f>
        <v>Last Communication Till 1990</v>
      </c>
    </row>
    <row r="1237" spans="2:25">
      <c r="B1237" s="20">
        <v>1228</v>
      </c>
      <c r="C1237" s="21"/>
      <c r="D1237" s="21" t="s">
        <v>2987</v>
      </c>
      <c r="E1237" s="21" t="s">
        <v>56</v>
      </c>
      <c r="F1237" s="21" t="s">
        <v>2988</v>
      </c>
      <c r="G1237" s="21"/>
      <c r="H1237" s="22" t="str">
        <f>VLOOKUP(F1237,'[1]Goa Member''s Details Revised'!$C$2:$AO$7385,2,0)</f>
        <v>Purchaser</v>
      </c>
      <c r="I1237" s="21">
        <v>29</v>
      </c>
      <c r="J1237" s="21" t="s">
        <v>682</v>
      </c>
      <c r="K1237" s="21">
        <v>1985</v>
      </c>
      <c r="L1237" s="22">
        <f>VLOOKUP(F1237,'[1]Goa Member''s Details Revised'!$C$2:$AO$7385,9,0)</f>
        <v>2009</v>
      </c>
      <c r="M1237" s="21" t="s">
        <v>2989</v>
      </c>
      <c r="N1237" s="23">
        <f>VLOOKUP(F1237,'[1]Goa Member''s Details Revised'!$C$2:$AO$7385,5,0)</f>
        <v>18000</v>
      </c>
      <c r="O1237" s="23">
        <f>VLOOKUP(F1237,'[1]Goa Member''s Details Revised'!$C$2:$AO$7385,5,0)</f>
        <v>18000</v>
      </c>
      <c r="P1237" s="23">
        <v>18000</v>
      </c>
      <c r="Q1237" s="23" t="str">
        <f>VLOOKUP(F1237,'[1]Goa Member''s Details Revised'!$C$2:$AO$7385,8,0)</f>
        <v>R.M</v>
      </c>
      <c r="R1237" s="23">
        <f t="shared" si="97"/>
        <v>0</v>
      </c>
      <c r="S1237" s="21">
        <f t="shared" si="98"/>
        <v>38</v>
      </c>
      <c r="T1237" s="23">
        <f t="shared" si="95"/>
        <v>14400</v>
      </c>
      <c r="U1237" s="23">
        <f t="shared" si="96"/>
        <v>11090.909090909092</v>
      </c>
      <c r="V1237" s="23">
        <f t="shared" si="99"/>
        <v>14400</v>
      </c>
      <c r="W1237" s="23"/>
      <c r="X1237" s="21"/>
      <c r="Y1237" s="24" t="str">
        <f>VLOOKUP(F1237,'[1]Goa Member''s Details Revised'!$C$2:$AO$7385,12,0)</f>
        <v>reply last Mail on 30/9/2022 membership of Goa:-  1602 &amp; 1603</v>
      </c>
    </row>
    <row r="1238" spans="2:25">
      <c r="B1238" s="20">
        <v>1229</v>
      </c>
      <c r="C1238" s="21"/>
      <c r="D1238" s="21" t="s">
        <v>2990</v>
      </c>
      <c r="E1238" s="21" t="s">
        <v>56</v>
      </c>
      <c r="F1238" s="21" t="s">
        <v>2991</v>
      </c>
      <c r="G1238" s="21"/>
      <c r="H1238" s="22" t="str">
        <f>VLOOKUP(F1238,'[1]Goa Member''s Details Revised'!$C$2:$AO$7385,2,0)</f>
        <v>Purchaser</v>
      </c>
      <c r="I1238" s="21">
        <v>29</v>
      </c>
      <c r="J1238" s="21" t="s">
        <v>682</v>
      </c>
      <c r="K1238" s="21">
        <v>1985</v>
      </c>
      <c r="L1238" s="22">
        <f>VLOOKUP(F1238,'[1]Goa Member''s Details Revised'!$C$2:$AO$7385,9,0)</f>
        <v>2009</v>
      </c>
      <c r="M1238" s="21" t="s">
        <v>2989</v>
      </c>
      <c r="N1238" s="23">
        <f>VLOOKUP(F1238,'[1]Goa Member''s Details Revised'!$C$2:$AO$7385,5,0)</f>
        <v>18000</v>
      </c>
      <c r="O1238" s="23">
        <f>VLOOKUP(F1238,'[1]Goa Member''s Details Revised'!$C$2:$AO$7385,5,0)</f>
        <v>18000</v>
      </c>
      <c r="P1238" s="23">
        <v>18000</v>
      </c>
      <c r="Q1238" s="23" t="str">
        <f>VLOOKUP(F1238,'[1]Goa Member''s Details Revised'!$C$2:$AO$7385,8,0)</f>
        <v>R.M</v>
      </c>
      <c r="R1238" s="23">
        <f t="shared" si="97"/>
        <v>0</v>
      </c>
      <c r="S1238" s="21">
        <f t="shared" si="98"/>
        <v>38</v>
      </c>
      <c r="T1238" s="23">
        <f t="shared" si="95"/>
        <v>14400</v>
      </c>
      <c r="U1238" s="23">
        <f t="shared" si="96"/>
        <v>11090.909090909092</v>
      </c>
      <c r="V1238" s="23">
        <f t="shared" si="99"/>
        <v>14400</v>
      </c>
      <c r="W1238" s="23"/>
      <c r="X1238" s="21"/>
      <c r="Y1238" s="24" t="str">
        <f>VLOOKUP(F1238,'[1]Goa Member''s Details Revised'!$C$2:$AO$7385,12,0)</f>
        <v>reply last Mail on 30/9/2022 membership of Goa:-  1602 &amp; 1603</v>
      </c>
    </row>
    <row r="1239" spans="2:25">
      <c r="B1239" s="20">
        <v>1230</v>
      </c>
      <c r="C1239" s="21"/>
      <c r="D1239" s="21" t="s">
        <v>2992</v>
      </c>
      <c r="E1239" s="21" t="s">
        <v>56</v>
      </c>
      <c r="F1239" s="21" t="s">
        <v>2993</v>
      </c>
      <c r="G1239" s="21"/>
      <c r="H1239" s="22" t="str">
        <f>VLOOKUP(F1239,'[1]Goa Member''s Details Revised'!$C$2:$AO$7385,2,0)</f>
        <v>Purchaser</v>
      </c>
      <c r="I1239" s="21">
        <v>28</v>
      </c>
      <c r="J1239" s="21" t="s">
        <v>682</v>
      </c>
      <c r="K1239" s="21">
        <v>1985</v>
      </c>
      <c r="L1239" s="22" t="str">
        <f>VLOOKUP(F1239,'[1]Goa Member''s Details Revised'!$C$2:$AO$7385,9,0)</f>
        <v>Never</v>
      </c>
      <c r="M1239" s="21" t="s">
        <v>2994</v>
      </c>
      <c r="N1239" s="23">
        <f>VLOOKUP(F1239,'[1]Goa Member''s Details Revised'!$C$2:$AO$7385,5,0)</f>
        <v>13500</v>
      </c>
      <c r="O1239" s="23">
        <f>VLOOKUP(F1239,'[1]Goa Member''s Details Revised'!$C$2:$AO$7385,5,0)</f>
        <v>13500</v>
      </c>
      <c r="P1239" s="23">
        <v>13500</v>
      </c>
      <c r="Q1239" s="23" t="str">
        <f>VLOOKUP(F1239,'[1]Goa Member''s Details Revised'!$C$2:$AO$7385,8,0)</f>
        <v>I.R.M</v>
      </c>
      <c r="R1239" s="23">
        <f t="shared" si="97"/>
        <v>0</v>
      </c>
      <c r="S1239" s="21">
        <f t="shared" si="98"/>
        <v>38</v>
      </c>
      <c r="T1239" s="23">
        <f t="shared" si="95"/>
        <v>10800</v>
      </c>
      <c r="U1239" s="23">
        <f t="shared" si="96"/>
        <v>8318.181818181818</v>
      </c>
      <c r="V1239" s="23">
        <f t="shared" si="99"/>
        <v>10800</v>
      </c>
      <c r="W1239" s="23"/>
      <c r="X1239" s="21"/>
      <c r="Y1239" s="24" t="str">
        <f>VLOOKUP(F1239,'[1]Goa Member''s Details Revised'!$C$2:$AO$7385,12,0)</f>
        <v>last communication 00</v>
      </c>
    </row>
    <row r="1240" spans="2:25" ht="30">
      <c r="B1240" s="20">
        <v>1231</v>
      </c>
      <c r="C1240" s="21"/>
      <c r="D1240" s="21" t="s">
        <v>2995</v>
      </c>
      <c r="E1240" s="21" t="s">
        <v>56</v>
      </c>
      <c r="F1240" s="21" t="s">
        <v>2996</v>
      </c>
      <c r="G1240" s="21"/>
      <c r="H1240" s="22" t="str">
        <f>VLOOKUP(F1240,'[1]Goa Member''s Details Revised'!$C$2:$AO$7385,2,0)</f>
        <v>PURCHASER</v>
      </c>
      <c r="I1240" s="21">
        <v>3</v>
      </c>
      <c r="J1240" s="21" t="s">
        <v>1133</v>
      </c>
      <c r="K1240" s="21">
        <v>1985</v>
      </c>
      <c r="L1240" s="22" t="str">
        <f>VLOOKUP(F1240,'[1]Goa Member''s Details Revised'!$C$2:$AO$7385,9,0)</f>
        <v>Never</v>
      </c>
      <c r="M1240" s="21" t="s">
        <v>2997</v>
      </c>
      <c r="N1240" s="23">
        <f>VLOOKUP(F1240,'[1]Goa Member''s Details Revised'!$C$2:$AO$7385,5,0)</f>
        <v>6500</v>
      </c>
      <c r="O1240" s="23">
        <f>VLOOKUP(F1240,'[1]Goa Member''s Details Revised'!$C$2:$AO$7385,5,0)</f>
        <v>6500</v>
      </c>
      <c r="P1240" s="23">
        <v>6500</v>
      </c>
      <c r="Q1240" s="23" t="str">
        <f>VLOOKUP(F1240,'[1]Goa Member''s Details Revised'!$C$2:$AO$7385,8,0)</f>
        <v>I.R.M</v>
      </c>
      <c r="R1240" s="23">
        <f t="shared" si="97"/>
        <v>0</v>
      </c>
      <c r="S1240" s="21">
        <f t="shared" si="98"/>
        <v>38</v>
      </c>
      <c r="T1240" s="23">
        <f t="shared" si="95"/>
        <v>5200</v>
      </c>
      <c r="U1240" s="23">
        <f t="shared" si="96"/>
        <v>4005.0505050505049</v>
      </c>
      <c r="V1240" s="23">
        <f t="shared" si="99"/>
        <v>5200</v>
      </c>
      <c r="W1240" s="23"/>
      <c r="X1240" s="21"/>
      <c r="Y1240" s="24" t="str">
        <f>VLOOKUP(F1240,'[1]Goa Member''s Details Revised'!$C$2:$AO$7385,12,0)</f>
        <v>we send last reminder in 2012.then we did not receive any reply</v>
      </c>
    </row>
    <row r="1241" spans="2:25">
      <c r="B1241" s="20">
        <v>1232</v>
      </c>
      <c r="C1241" s="21"/>
      <c r="D1241" s="21" t="s">
        <v>2998</v>
      </c>
      <c r="E1241" s="21" t="s">
        <v>56</v>
      </c>
      <c r="F1241" s="21" t="s">
        <v>2999</v>
      </c>
      <c r="G1241" s="21"/>
      <c r="H1241" s="22" t="str">
        <f>VLOOKUP(F1241,'[1]Goa Member''s Details Revised'!$C$2:$AO$7385,2,0)</f>
        <v>PURCHASER</v>
      </c>
      <c r="I1241" s="21">
        <v>28</v>
      </c>
      <c r="J1241" s="21" t="s">
        <v>682</v>
      </c>
      <c r="K1241" s="21">
        <v>1985</v>
      </c>
      <c r="L1241" s="22" t="str">
        <f>VLOOKUP(F1241,'[1]Goa Member''s Details Revised'!$C$2:$AO$7385,9,0)</f>
        <v>Never</v>
      </c>
      <c r="M1241" s="21" t="s">
        <v>3000</v>
      </c>
      <c r="N1241" s="23">
        <f>VLOOKUP(F1241,'[1]Goa Member''s Details Revised'!$C$2:$AO$7385,5,0)</f>
        <v>15500</v>
      </c>
      <c r="O1241" s="23">
        <f>VLOOKUP(F1241,'[1]Goa Member''s Details Revised'!$C$2:$AO$7385,5,0)</f>
        <v>15500</v>
      </c>
      <c r="P1241" s="23">
        <v>15500</v>
      </c>
      <c r="Q1241" s="23" t="str">
        <f>VLOOKUP(F1241,'[1]Goa Member''s Details Revised'!$C$2:$AO$7385,8,0)</f>
        <v>I.R.M</v>
      </c>
      <c r="R1241" s="23">
        <f t="shared" si="97"/>
        <v>0</v>
      </c>
      <c r="S1241" s="21">
        <f t="shared" si="98"/>
        <v>38</v>
      </c>
      <c r="T1241" s="23">
        <f t="shared" si="95"/>
        <v>12400</v>
      </c>
      <c r="U1241" s="23">
        <f t="shared" si="96"/>
        <v>9550.5050505050513</v>
      </c>
      <c r="V1241" s="23">
        <f t="shared" si="99"/>
        <v>12400</v>
      </c>
      <c r="W1241" s="23"/>
      <c r="X1241" s="21"/>
      <c r="Y1241" s="24" t="str">
        <f>VLOOKUP(F1241,'[1]Goa Member''s Details Revised'!$C$2:$AO$7385,12,0)</f>
        <v>no reminder send and Last Communication1989</v>
      </c>
    </row>
    <row r="1242" spans="2:25">
      <c r="B1242" s="20">
        <v>1233</v>
      </c>
      <c r="C1242" s="21"/>
      <c r="D1242" s="21" t="s">
        <v>3001</v>
      </c>
      <c r="E1242" s="21" t="s">
        <v>56</v>
      </c>
      <c r="F1242" s="21" t="s">
        <v>3002</v>
      </c>
      <c r="G1242" s="21"/>
      <c r="H1242" s="22" t="str">
        <f>VLOOKUP(F1242,'[1]Goa Member''s Details Revised'!$C$2:$AO$7385,2,0)</f>
        <v>Purchaser</v>
      </c>
      <c r="I1242" s="21">
        <v>28</v>
      </c>
      <c r="J1242" s="21" t="s">
        <v>682</v>
      </c>
      <c r="K1242" s="21">
        <v>1985</v>
      </c>
      <c r="L1242" s="22" t="str">
        <f>VLOOKUP(F1242,'[1]Goa Member''s Details Revised'!$C$2:$AO$7385,9,0)</f>
        <v>Never</v>
      </c>
      <c r="M1242" s="21" t="s">
        <v>3003</v>
      </c>
      <c r="N1242" s="23">
        <f>VLOOKUP(F1242,'[1]Goa Member''s Details Revised'!$C$2:$AO$7385,5,0)</f>
        <v>13000</v>
      </c>
      <c r="O1242" s="23">
        <f>VLOOKUP(F1242,'[1]Goa Member''s Details Revised'!$C$2:$AO$7385,5,0)</f>
        <v>13000</v>
      </c>
      <c r="P1242" s="23">
        <v>13000</v>
      </c>
      <c r="Q1242" s="23" t="str">
        <f>VLOOKUP(F1242,'[1]Goa Member''s Details Revised'!$C$2:$AO$7385,8,0)</f>
        <v>I.R.M</v>
      </c>
      <c r="R1242" s="23">
        <f t="shared" si="97"/>
        <v>0</v>
      </c>
      <c r="S1242" s="21">
        <f t="shared" si="98"/>
        <v>38</v>
      </c>
      <c r="T1242" s="23">
        <f t="shared" si="95"/>
        <v>10400</v>
      </c>
      <c r="U1242" s="23">
        <f t="shared" si="96"/>
        <v>8010.1010101010097</v>
      </c>
      <c r="V1242" s="23">
        <f t="shared" si="99"/>
        <v>10400</v>
      </c>
      <c r="W1242" s="23"/>
      <c r="X1242" s="21"/>
      <c r="Y1242" s="24" t="str">
        <f>VLOOKUP(F1242,'[1]Goa Member''s Details Revised'!$C$2:$AO$7385,12,0)</f>
        <v>Last communication 1994</v>
      </c>
    </row>
    <row r="1243" spans="2:25" ht="30">
      <c r="B1243" s="20">
        <v>1234</v>
      </c>
      <c r="C1243" s="21"/>
      <c r="D1243" s="21" t="s">
        <v>3004</v>
      </c>
      <c r="E1243" s="21" t="s">
        <v>56</v>
      </c>
      <c r="F1243" s="21" t="s">
        <v>3005</v>
      </c>
      <c r="G1243" s="21"/>
      <c r="H1243" s="22" t="str">
        <f>VLOOKUP(F1243,'[1]Goa Member''s Details Revised'!$C$2:$AO$7385,2,0)</f>
        <v>Purchaser</v>
      </c>
      <c r="I1243" s="21">
        <v>27</v>
      </c>
      <c r="J1243" s="21" t="s">
        <v>682</v>
      </c>
      <c r="K1243" s="21">
        <v>1985</v>
      </c>
      <c r="L1243" s="22" t="str">
        <f>VLOOKUP(F1243,'[1]Goa Member''s Details Revised'!$C$2:$AO$7385,9,0)</f>
        <v>Never</v>
      </c>
      <c r="M1243" s="21" t="s">
        <v>3006</v>
      </c>
      <c r="N1243" s="23">
        <f>VLOOKUP(F1243,'[1]Goa Member''s Details Revised'!$C$2:$AO$7385,5,0)</f>
        <v>18000</v>
      </c>
      <c r="O1243" s="23">
        <f>VLOOKUP(F1243,'[1]Goa Member''s Details Revised'!$C$2:$AO$7385,5,0)</f>
        <v>18000</v>
      </c>
      <c r="P1243" s="23">
        <f>VLOOKUP(F1243,'[1]Goa Member''s Details Revised'!$C$2:$AO$7385,6,0)</f>
        <v>18000</v>
      </c>
      <c r="Q1243" s="23" t="str">
        <f>VLOOKUP(F1243,'[1]Goa Member''s Details Revised'!$C$2:$AO$7385,8,0)</f>
        <v>I.R.M</v>
      </c>
      <c r="R1243" s="23">
        <f t="shared" si="97"/>
        <v>0</v>
      </c>
      <c r="S1243" s="21">
        <f t="shared" si="98"/>
        <v>38</v>
      </c>
      <c r="T1243" s="23">
        <f t="shared" ref="T1243:T1306" si="100">IF(Q1243="regular",((P1243-(P1243/99)*S1243)),(P1243-(P1243*20%)))</f>
        <v>14400</v>
      </c>
      <c r="U1243" s="23">
        <f t="shared" ref="U1243:U1306" si="101">((P1243-(P1243/99)*S1243))</f>
        <v>11090.909090909092</v>
      </c>
      <c r="V1243" s="23">
        <f t="shared" si="99"/>
        <v>14400</v>
      </c>
      <c r="W1243" s="23"/>
      <c r="X1243" s="21"/>
      <c r="Y1243" s="24" t="str">
        <f>VLOOKUP(F1243,'[1]Goa Member''s Details Revised'!$C$2:$AO$7385,12,0)</f>
        <v>no reminder  so last communication 03 membership transferred from Kodaikanal to Goa in 95</v>
      </c>
    </row>
    <row r="1244" spans="2:25" ht="30">
      <c r="B1244" s="20">
        <v>1235</v>
      </c>
      <c r="C1244" s="21"/>
      <c r="D1244" s="21" t="s">
        <v>3007</v>
      </c>
      <c r="E1244" s="21" t="s">
        <v>56</v>
      </c>
      <c r="F1244" s="21" t="s">
        <v>3008</v>
      </c>
      <c r="G1244" s="21"/>
      <c r="H1244" s="22" t="str">
        <f>VLOOKUP(F1244,'[1]Goa Member''s Details Revised'!$C$2:$AO$7385,2,0)</f>
        <v>PURCHASER</v>
      </c>
      <c r="I1244" s="21">
        <v>23</v>
      </c>
      <c r="J1244" s="21" t="s">
        <v>682</v>
      </c>
      <c r="K1244" s="21">
        <v>1985</v>
      </c>
      <c r="L1244" s="22" t="str">
        <f>VLOOKUP(F1244,'[1]Goa Member''s Details Revised'!$C$2:$AO$7385,9,0)</f>
        <v>Never</v>
      </c>
      <c r="M1244" s="21" t="s">
        <v>3009</v>
      </c>
      <c r="N1244" s="23">
        <f>VLOOKUP(F1244,'[1]Goa Member''s Details Revised'!$C$2:$AO$7385,5,0)</f>
        <v>15500</v>
      </c>
      <c r="O1244" s="23">
        <f>VLOOKUP(F1244,'[1]Goa Member''s Details Revised'!$C$2:$AO$7385,5,0)</f>
        <v>15500</v>
      </c>
      <c r="P1244" s="23">
        <v>15500</v>
      </c>
      <c r="Q1244" s="23" t="str">
        <f>VLOOKUP(F1244,'[1]Goa Member''s Details Revised'!$C$2:$AO$7385,8,0)</f>
        <v>I.R.M</v>
      </c>
      <c r="R1244" s="23">
        <f t="shared" si="97"/>
        <v>0</v>
      </c>
      <c r="S1244" s="21">
        <f t="shared" si="98"/>
        <v>38</v>
      </c>
      <c r="T1244" s="23">
        <f t="shared" si="100"/>
        <v>12400</v>
      </c>
      <c r="U1244" s="23">
        <f t="shared" si="101"/>
        <v>9550.5050505050513</v>
      </c>
      <c r="V1244" s="23">
        <f t="shared" si="99"/>
        <v>12400</v>
      </c>
      <c r="W1244" s="23"/>
      <c r="X1244" s="21"/>
      <c r="Y1244" s="24" t="str">
        <f>VLOOKUP(F1244,'[1]Goa Member''s Details Revised'!$C$2:$AO$7385,12,0)</f>
        <v>we send last reminder in 2013.then we did not receive any reply</v>
      </c>
    </row>
    <row r="1245" spans="2:25">
      <c r="B1245" s="20">
        <v>1236</v>
      </c>
      <c r="C1245" s="21"/>
      <c r="D1245" s="21" t="s">
        <v>3010</v>
      </c>
      <c r="E1245" s="21" t="s">
        <v>56</v>
      </c>
      <c r="F1245" s="21" t="s">
        <v>3011</v>
      </c>
      <c r="G1245" s="21"/>
      <c r="H1245" s="22" t="str">
        <f>VLOOKUP(F1245,'[1]Goa Member''s Details Revised'!$C$2:$AO$7385,2,0)</f>
        <v>PURCHASER</v>
      </c>
      <c r="I1245" s="21">
        <v>29</v>
      </c>
      <c r="J1245" s="21" t="s">
        <v>682</v>
      </c>
      <c r="K1245" s="21">
        <v>1985</v>
      </c>
      <c r="L1245" s="22">
        <f>VLOOKUP(F1245,'[1]Goa Member''s Details Revised'!$C$2:$AO$7385,9,0)</f>
        <v>2022</v>
      </c>
      <c r="M1245" s="21" t="s">
        <v>3012</v>
      </c>
      <c r="N1245" s="23">
        <f>VLOOKUP(F1245,'[1]Goa Member''s Details Revised'!$C$2:$AO$7385,5,0)</f>
        <v>15500</v>
      </c>
      <c r="O1245" s="23">
        <f>VLOOKUP(F1245,'[1]Goa Member''s Details Revised'!$C$2:$AO$7385,5,0)</f>
        <v>15500</v>
      </c>
      <c r="P1245" s="23">
        <v>15500</v>
      </c>
      <c r="Q1245" s="23" t="str">
        <f>VLOOKUP(F1245,'[1]Goa Member''s Details Revised'!$C$2:$AO$7385,8,0)</f>
        <v>R.M</v>
      </c>
      <c r="R1245" s="23">
        <f t="shared" si="97"/>
        <v>0</v>
      </c>
      <c r="S1245" s="21">
        <f t="shared" si="98"/>
        <v>38</v>
      </c>
      <c r="T1245" s="23">
        <f t="shared" si="100"/>
        <v>12400</v>
      </c>
      <c r="U1245" s="23">
        <f t="shared" si="101"/>
        <v>9550.5050505050513</v>
      </c>
      <c r="V1245" s="23">
        <f t="shared" si="99"/>
        <v>12400</v>
      </c>
      <c r="W1245" s="23"/>
      <c r="X1245" s="21"/>
      <c r="Y1245" s="24" t="str">
        <f>VLOOKUP(F1245,'[1]Goa Member''s Details Revised'!$C$2:$AO$7385,12,0)</f>
        <v>They are regular member</v>
      </c>
    </row>
    <row r="1246" spans="2:25" ht="30">
      <c r="B1246" s="20">
        <v>1237</v>
      </c>
      <c r="C1246" s="21"/>
      <c r="D1246" s="21" t="s">
        <v>3013</v>
      </c>
      <c r="E1246" s="21" t="s">
        <v>56</v>
      </c>
      <c r="F1246" s="21" t="s">
        <v>3014</v>
      </c>
      <c r="G1246" s="21"/>
      <c r="H1246" s="22" t="str">
        <f>VLOOKUP(F1246,'[1]Goa Member''s Details Revised'!$C$2:$AO$7385,2,0)</f>
        <v>PURCHASER</v>
      </c>
      <c r="I1246" s="21">
        <v>28</v>
      </c>
      <c r="J1246" s="21" t="s">
        <v>682</v>
      </c>
      <c r="K1246" s="21">
        <v>1985</v>
      </c>
      <c r="L1246" s="22" t="str">
        <f>VLOOKUP(F1246,'[1]Goa Member''s Details Revised'!$C$2:$AO$7385,9,0)</f>
        <v>Never</v>
      </c>
      <c r="M1246" s="21" t="s">
        <v>3015</v>
      </c>
      <c r="N1246" s="23">
        <f>VLOOKUP(F1246,'[1]Goa Member''s Details Revised'!$C$2:$AO$7385,5,0)</f>
        <v>15500</v>
      </c>
      <c r="O1246" s="23">
        <f>VLOOKUP(F1246,'[1]Goa Member''s Details Revised'!$C$2:$AO$7385,5,0)</f>
        <v>15500</v>
      </c>
      <c r="P1246" s="23">
        <v>15500</v>
      </c>
      <c r="Q1246" s="23" t="str">
        <f>VLOOKUP(F1246,'[1]Goa Member''s Details Revised'!$C$2:$AO$7385,8,0)</f>
        <v>I.R.M</v>
      </c>
      <c r="R1246" s="23">
        <f t="shared" si="97"/>
        <v>0</v>
      </c>
      <c r="S1246" s="21">
        <f t="shared" si="98"/>
        <v>38</v>
      </c>
      <c r="T1246" s="23">
        <f t="shared" si="100"/>
        <v>12400</v>
      </c>
      <c r="U1246" s="23">
        <f t="shared" si="101"/>
        <v>9550.5050505050513</v>
      </c>
      <c r="V1246" s="23">
        <f t="shared" si="99"/>
        <v>12400</v>
      </c>
      <c r="W1246" s="23"/>
      <c r="X1246" s="21"/>
      <c r="Y1246" s="24" t="str">
        <f>VLOOKUP(F1246,'[1]Goa Member''s Details Revised'!$C$2:$AO$7385,12,0)</f>
        <v>we send last reminder in 2013.then we did not receive any reply</v>
      </c>
    </row>
    <row r="1247" spans="2:25">
      <c r="B1247" s="20">
        <v>1238</v>
      </c>
      <c r="C1247" s="21"/>
      <c r="D1247" s="21" t="s">
        <v>3016</v>
      </c>
      <c r="E1247" s="21" t="s">
        <v>56</v>
      </c>
      <c r="F1247" s="21" t="s">
        <v>3017</v>
      </c>
      <c r="G1247" s="21"/>
      <c r="H1247" s="22" t="str">
        <f>VLOOKUP(F1247,'[1]Goa Member''s Details Revised'!$C$2:$AO$7385,2,0)</f>
        <v>PURCHASER</v>
      </c>
      <c r="I1247" s="21">
        <v>31</v>
      </c>
      <c r="J1247" s="21" t="s">
        <v>682</v>
      </c>
      <c r="K1247" s="21">
        <v>1985</v>
      </c>
      <c r="L1247" s="22" t="str">
        <f>VLOOKUP(F1247,'[1]Goa Member''s Details Revised'!$C$2:$AO$7385,9,0)</f>
        <v>Never</v>
      </c>
      <c r="M1247" s="21" t="s">
        <v>3018</v>
      </c>
      <c r="N1247" s="23">
        <f>VLOOKUP(F1247,'[1]Goa Member''s Details Revised'!$C$2:$AO$7385,5,0)</f>
        <v>15500</v>
      </c>
      <c r="O1247" s="23">
        <f>VLOOKUP(F1247,'[1]Goa Member''s Details Revised'!$C$2:$AO$7385,5,0)</f>
        <v>15500</v>
      </c>
      <c r="P1247" s="23">
        <v>15500</v>
      </c>
      <c r="Q1247" s="23" t="str">
        <f>VLOOKUP(F1247,'[1]Goa Member''s Details Revised'!$C$2:$AO$7385,8,0)</f>
        <v>I.R.M</v>
      </c>
      <c r="R1247" s="23">
        <f t="shared" si="97"/>
        <v>0</v>
      </c>
      <c r="S1247" s="21">
        <f t="shared" si="98"/>
        <v>38</v>
      </c>
      <c r="T1247" s="23">
        <f t="shared" si="100"/>
        <v>12400</v>
      </c>
      <c r="U1247" s="23">
        <f t="shared" si="101"/>
        <v>9550.5050505050513</v>
      </c>
      <c r="V1247" s="23">
        <f t="shared" si="99"/>
        <v>12400</v>
      </c>
      <c r="W1247" s="23"/>
      <c r="X1247" s="21"/>
      <c r="Y1247" s="24" t="str">
        <f>VLOOKUP(F1247,'[1]Goa Member''s Details Revised'!$C$2:$AO$7385,12,0)</f>
        <v>no reminder send so last Communication Till 2007</v>
      </c>
    </row>
    <row r="1248" spans="2:25">
      <c r="B1248" s="20">
        <v>1239</v>
      </c>
      <c r="C1248" s="21"/>
      <c r="D1248" s="21" t="s">
        <v>3019</v>
      </c>
      <c r="E1248" s="21" t="s">
        <v>56</v>
      </c>
      <c r="F1248" s="21" t="s">
        <v>3020</v>
      </c>
      <c r="G1248" s="21"/>
      <c r="H1248" s="22" t="str">
        <f>VLOOKUP(F1248,'[1]Goa Member''s Details Revised'!$C$2:$AO$7385,2,0)</f>
        <v>PURCHASER</v>
      </c>
      <c r="I1248" s="21">
        <v>8</v>
      </c>
      <c r="J1248" s="21" t="s">
        <v>1133</v>
      </c>
      <c r="K1248" s="21">
        <v>1985</v>
      </c>
      <c r="L1248" s="22" t="str">
        <f>VLOOKUP(F1248,'[1]Goa Member''s Details Revised'!$C$2:$AO$7385,9,0)</f>
        <v>Never</v>
      </c>
      <c r="M1248" s="21" t="s">
        <v>3021</v>
      </c>
      <c r="N1248" s="23">
        <f>VLOOKUP(F1248,'[1]Goa Member''s Details Revised'!$C$2:$AO$7385,5,0)</f>
        <v>6500</v>
      </c>
      <c r="O1248" s="23">
        <f>VLOOKUP(F1248,'[1]Goa Member''s Details Revised'!$C$2:$AO$7385,5,0)</f>
        <v>6500</v>
      </c>
      <c r="P1248" s="23">
        <v>6500</v>
      </c>
      <c r="Q1248" s="23" t="str">
        <f>VLOOKUP(F1248,'[1]Goa Member''s Details Revised'!$C$2:$AO$7385,8,0)</f>
        <v>I.R.M</v>
      </c>
      <c r="R1248" s="23">
        <f t="shared" si="97"/>
        <v>0</v>
      </c>
      <c r="S1248" s="21">
        <f t="shared" si="98"/>
        <v>38</v>
      </c>
      <c r="T1248" s="23">
        <f t="shared" si="100"/>
        <v>5200</v>
      </c>
      <c r="U1248" s="23">
        <f t="shared" si="101"/>
        <v>4005.0505050505049</v>
      </c>
      <c r="V1248" s="23">
        <f t="shared" si="99"/>
        <v>5200</v>
      </c>
      <c r="W1248" s="23"/>
      <c r="X1248" s="21"/>
      <c r="Y1248" s="24" t="str">
        <f>VLOOKUP(F1248,'[1]Goa Member''s Details Revised'!$C$2:$AO$7385,12,0)</f>
        <v>Last Communication Till 1997</v>
      </c>
    </row>
    <row r="1249" spans="2:25">
      <c r="B1249" s="20">
        <v>1240</v>
      </c>
      <c r="C1249" s="21"/>
      <c r="D1249" s="21" t="s">
        <v>3022</v>
      </c>
      <c r="E1249" s="21" t="s">
        <v>56</v>
      </c>
      <c r="F1249" s="21" t="s">
        <v>3023</v>
      </c>
      <c r="G1249" s="21"/>
      <c r="H1249" s="22" t="str">
        <f>VLOOKUP(F1249,'[1]Goa Member''s Details Revised'!$C$2:$AO$7385,2,0)</f>
        <v>PURCHASER</v>
      </c>
      <c r="I1249" s="21">
        <v>21</v>
      </c>
      <c r="J1249" s="21" t="s">
        <v>1133</v>
      </c>
      <c r="K1249" s="21">
        <v>1985</v>
      </c>
      <c r="L1249" s="22" t="str">
        <f>VLOOKUP(F1249,'[1]Goa Member''s Details Revised'!$C$2:$AO$7385,9,0)</f>
        <v>Never</v>
      </c>
      <c r="M1249" s="21" t="s">
        <v>3024</v>
      </c>
      <c r="N1249" s="23">
        <f>VLOOKUP(F1249,'[1]Goa Member''s Details Revised'!$C$2:$AO$7385,5,0)</f>
        <v>15500</v>
      </c>
      <c r="O1249" s="23">
        <f>VLOOKUP(F1249,'[1]Goa Member''s Details Revised'!$C$2:$AO$7385,5,0)</f>
        <v>15500</v>
      </c>
      <c r="P1249" s="23">
        <v>15500</v>
      </c>
      <c r="Q1249" s="23" t="str">
        <f>VLOOKUP(F1249,'[1]Goa Member''s Details Revised'!$C$2:$AO$7385,8,0)</f>
        <v>I.R.M</v>
      </c>
      <c r="R1249" s="23">
        <f t="shared" si="97"/>
        <v>0</v>
      </c>
      <c r="S1249" s="21">
        <f t="shared" si="98"/>
        <v>38</v>
      </c>
      <c r="T1249" s="23">
        <f t="shared" si="100"/>
        <v>12400</v>
      </c>
      <c r="U1249" s="23">
        <f t="shared" si="101"/>
        <v>9550.5050505050513</v>
      </c>
      <c r="V1249" s="23">
        <f t="shared" si="99"/>
        <v>12400</v>
      </c>
      <c r="W1249" s="23"/>
      <c r="X1249" s="21"/>
      <c r="Y1249" s="24" t="str">
        <f>VLOOKUP(F1249,'[1]Goa Member''s Details Revised'!$C$2:$AO$7385,12,0)</f>
        <v>no reminder send so Last Communication in 2012</v>
      </c>
    </row>
    <row r="1250" spans="2:25" ht="45">
      <c r="B1250" s="20">
        <v>1241</v>
      </c>
      <c r="C1250" s="21"/>
      <c r="D1250" s="21" t="s">
        <v>3025</v>
      </c>
      <c r="E1250" s="21" t="s">
        <v>56</v>
      </c>
      <c r="F1250" s="21" t="s">
        <v>3026</v>
      </c>
      <c r="G1250" s="21"/>
      <c r="H1250" s="22" t="str">
        <f>VLOOKUP(F1250,'[1]Goa Member''s Details Revised'!$C$2:$AO$7385,2,0)</f>
        <v>PURCHASER</v>
      </c>
      <c r="I1250" s="21">
        <v>21</v>
      </c>
      <c r="J1250" s="21" t="s">
        <v>1133</v>
      </c>
      <c r="K1250" s="21">
        <v>1985</v>
      </c>
      <c r="L1250" s="22" t="str">
        <f>VLOOKUP(F1250,'[1]Goa Member''s Details Revised'!$C$2:$AO$7385,9,0)</f>
        <v>Never</v>
      </c>
      <c r="M1250" s="21" t="s">
        <v>3027</v>
      </c>
      <c r="N1250" s="23">
        <f>VLOOKUP(F1250,'[1]Goa Member''s Details Revised'!$C$2:$AO$7385,5,0)</f>
        <v>15500</v>
      </c>
      <c r="O1250" s="23">
        <f>VLOOKUP(F1250,'[1]Goa Member''s Details Revised'!$C$2:$AO$7385,5,0)</f>
        <v>15500</v>
      </c>
      <c r="P1250" s="23">
        <v>15500</v>
      </c>
      <c r="Q1250" s="23" t="str">
        <f>VLOOKUP(F1250,'[1]Goa Member''s Details Revised'!$C$2:$AO$7385,8,0)</f>
        <v>I.R.M</v>
      </c>
      <c r="R1250" s="23">
        <f t="shared" si="97"/>
        <v>0</v>
      </c>
      <c r="S1250" s="21">
        <f t="shared" si="98"/>
        <v>38</v>
      </c>
      <c r="T1250" s="23">
        <f t="shared" si="100"/>
        <v>12400</v>
      </c>
      <c r="U1250" s="23">
        <f t="shared" si="101"/>
        <v>9550.5050505050513</v>
      </c>
      <c r="V1250" s="23">
        <f t="shared" si="99"/>
        <v>12400</v>
      </c>
      <c r="W1250" s="23"/>
      <c r="X1250" s="21"/>
      <c r="Y1250" s="24" t="str">
        <f>VLOOKUP(F1250,'[1]Goa Member''s Details Revised'!$C$2:$AO$7385,12,0)</f>
        <v>no commun ication after 2015
Membership Transferred From R.V Vishwanathan To Vinod Kr Jain On 18-4-1994</v>
      </c>
    </row>
    <row r="1251" spans="2:25" ht="30">
      <c r="B1251" s="20">
        <v>1242</v>
      </c>
      <c r="C1251" s="21"/>
      <c r="D1251" s="21" t="s">
        <v>3028</v>
      </c>
      <c r="E1251" s="21" t="s">
        <v>56</v>
      </c>
      <c r="F1251" s="21" t="s">
        <v>3029</v>
      </c>
      <c r="G1251" s="21"/>
      <c r="H1251" s="22" t="str">
        <f>VLOOKUP(F1251,'[1]Goa Member''s Details Revised'!$C$2:$AO$7385,2,0)</f>
        <v>Purchaser</v>
      </c>
      <c r="I1251" s="21">
        <v>31</v>
      </c>
      <c r="J1251" s="21" t="s">
        <v>682</v>
      </c>
      <c r="K1251" s="21">
        <v>1985</v>
      </c>
      <c r="L1251" s="22" t="str">
        <f>VLOOKUP(F1251,'[1]Goa Member''s Details Revised'!$C$2:$AO$7385,9,0)</f>
        <v>Never</v>
      </c>
      <c r="M1251" s="21" t="s">
        <v>3030</v>
      </c>
      <c r="N1251" s="23">
        <f>VLOOKUP(F1251,'[1]Goa Member''s Details Revised'!$C$2:$AO$7385,5,0)</f>
        <v>18000</v>
      </c>
      <c r="O1251" s="23">
        <f>VLOOKUP(F1251,'[1]Goa Member''s Details Revised'!$C$2:$AO$7385,5,0)</f>
        <v>18000</v>
      </c>
      <c r="P1251" s="23">
        <v>18000</v>
      </c>
      <c r="Q1251" s="23" t="str">
        <f>VLOOKUP(F1251,'[1]Goa Member''s Details Revised'!$C$2:$AO$7385,8,0)</f>
        <v>I.R.M</v>
      </c>
      <c r="R1251" s="23">
        <f t="shared" si="97"/>
        <v>0</v>
      </c>
      <c r="S1251" s="21">
        <f t="shared" si="98"/>
        <v>38</v>
      </c>
      <c r="T1251" s="23">
        <f t="shared" si="100"/>
        <v>14400</v>
      </c>
      <c r="U1251" s="23">
        <f t="shared" si="101"/>
        <v>11090.909090909092</v>
      </c>
      <c r="V1251" s="23">
        <f t="shared" si="99"/>
        <v>14400</v>
      </c>
      <c r="W1251" s="23"/>
      <c r="X1251" s="21"/>
      <c r="Y1251" s="24" t="str">
        <f>VLOOKUP(F1251,'[1]Goa Member''s Details Revised'!$C$2:$AO$7385,12,0)</f>
        <v>we send last reminder in 2012.then we did not receive any reply</v>
      </c>
    </row>
    <row r="1252" spans="2:25" ht="45">
      <c r="B1252" s="20">
        <v>1243</v>
      </c>
      <c r="C1252" s="21"/>
      <c r="D1252" s="21" t="s">
        <v>3031</v>
      </c>
      <c r="E1252" s="21" t="s">
        <v>56</v>
      </c>
      <c r="F1252" s="21" t="s">
        <v>3032</v>
      </c>
      <c r="G1252" s="21"/>
      <c r="H1252" s="22" t="str">
        <f>VLOOKUP(F1252,'[1]Goa Member''s Details Revised'!$C$2:$AO$7385,2,0)</f>
        <v>PURCHASER</v>
      </c>
      <c r="I1252" s="21">
        <v>5</v>
      </c>
      <c r="J1252" s="21" t="s">
        <v>1133</v>
      </c>
      <c r="K1252" s="21">
        <v>1985</v>
      </c>
      <c r="L1252" s="22" t="str">
        <f>VLOOKUP(F1252,'[1]Goa Member''s Details Revised'!$C$2:$AO$7385,9,0)</f>
        <v>Never</v>
      </c>
      <c r="M1252" s="21" t="s">
        <v>3033</v>
      </c>
      <c r="N1252" s="23">
        <f>VLOOKUP(F1252,'[1]Goa Member''s Details Revised'!$C$2:$AO$7385,5,0)</f>
        <v>15500</v>
      </c>
      <c r="O1252" s="23">
        <f>VLOOKUP(F1252,'[1]Goa Member''s Details Revised'!$C$2:$AO$7385,5,0)</f>
        <v>15500</v>
      </c>
      <c r="P1252" s="23">
        <v>15500</v>
      </c>
      <c r="Q1252" s="23" t="str">
        <f>VLOOKUP(F1252,'[1]Goa Member''s Details Revised'!$C$2:$AO$7385,8,0)</f>
        <v>I.R.M</v>
      </c>
      <c r="R1252" s="23">
        <f t="shared" si="97"/>
        <v>0</v>
      </c>
      <c r="S1252" s="21">
        <f t="shared" si="98"/>
        <v>38</v>
      </c>
      <c r="T1252" s="23">
        <f t="shared" si="100"/>
        <v>12400</v>
      </c>
      <c r="U1252" s="23">
        <f t="shared" si="101"/>
        <v>9550.5050505050513</v>
      </c>
      <c r="V1252" s="23">
        <f t="shared" si="99"/>
        <v>12400</v>
      </c>
      <c r="W1252" s="23"/>
      <c r="X1252" s="21"/>
      <c r="Y1252" s="24" t="str">
        <f>VLOOKUP(F1252,'[1]Goa Member''s Details Revised'!$C$2:$AO$7385,12,0)</f>
        <v>Last reminder letter send 2013
Membership Transferred From Jolly Cigrattes Distributors To Prakash Chand Dhandia</v>
      </c>
    </row>
    <row r="1253" spans="2:25">
      <c r="B1253" s="20">
        <v>1244</v>
      </c>
      <c r="C1253" s="21"/>
      <c r="D1253" s="21" t="s">
        <v>3034</v>
      </c>
      <c r="E1253" s="21" t="s">
        <v>56</v>
      </c>
      <c r="F1253" s="21" t="s">
        <v>3035</v>
      </c>
      <c r="G1253" s="21"/>
      <c r="H1253" s="22" t="str">
        <f>VLOOKUP(F1253,'[1]Goa Member''s Details Revised'!$C$2:$AO$7385,2,0)</f>
        <v>PURCHASER</v>
      </c>
      <c r="I1253" s="21">
        <v>3</v>
      </c>
      <c r="J1253" s="21" t="s">
        <v>1133</v>
      </c>
      <c r="K1253" s="21">
        <v>1985</v>
      </c>
      <c r="L1253" s="22">
        <f>VLOOKUP(F1253,'[1]Goa Member''s Details Revised'!$C$2:$AO$7385,9,0)</f>
        <v>2007</v>
      </c>
      <c r="M1253" s="21" t="s">
        <v>3036</v>
      </c>
      <c r="N1253" s="23">
        <f>VLOOKUP(F1253,'[1]Goa Member''s Details Revised'!$C$2:$AO$7385,5,0)</f>
        <v>13500</v>
      </c>
      <c r="O1253" s="23">
        <f>VLOOKUP(F1253,'[1]Goa Member''s Details Revised'!$C$2:$AO$7385,5,0)</f>
        <v>13500</v>
      </c>
      <c r="P1253" s="23">
        <v>13500</v>
      </c>
      <c r="Q1253" s="23" t="str">
        <f>VLOOKUP(F1253,'[1]Goa Member''s Details Revised'!$C$2:$AO$7385,8,0)</f>
        <v>R.M</v>
      </c>
      <c r="R1253" s="23">
        <f t="shared" si="97"/>
        <v>0</v>
      </c>
      <c r="S1253" s="21">
        <f t="shared" si="98"/>
        <v>38</v>
      </c>
      <c r="T1253" s="23">
        <f t="shared" si="100"/>
        <v>10800</v>
      </c>
      <c r="U1253" s="23">
        <f t="shared" si="101"/>
        <v>8318.181818181818</v>
      </c>
      <c r="V1253" s="23">
        <f t="shared" si="99"/>
        <v>10800</v>
      </c>
      <c r="W1253" s="23"/>
      <c r="X1253" s="21"/>
      <c r="Y1253" s="24" t="str">
        <f>VLOOKUP(F1253,'[1]Goa Member''s Details Revised'!$C$2:$AO$7385,12,0)</f>
        <v>no reminder sendn and Last Communication Till 2009</v>
      </c>
    </row>
    <row r="1254" spans="2:25" ht="30">
      <c r="B1254" s="20">
        <v>1245</v>
      </c>
      <c r="C1254" s="21"/>
      <c r="D1254" s="21" t="s">
        <v>3037</v>
      </c>
      <c r="E1254" s="21" t="s">
        <v>56</v>
      </c>
      <c r="F1254" s="21" t="s">
        <v>3038</v>
      </c>
      <c r="G1254" s="21"/>
      <c r="H1254" s="22" t="str">
        <f>VLOOKUP(F1254,'[1]Goa Member''s Details Revised'!$C$2:$AO$7385,2,0)</f>
        <v>Purchaser</v>
      </c>
      <c r="I1254" s="21">
        <v>31</v>
      </c>
      <c r="J1254" s="21" t="s">
        <v>682</v>
      </c>
      <c r="K1254" s="21">
        <v>1985</v>
      </c>
      <c r="L1254" s="22" t="str">
        <f>VLOOKUP(F1254,'[1]Goa Member''s Details Revised'!$C$2:$AO$7385,9,0)</f>
        <v>Never</v>
      </c>
      <c r="M1254" s="21" t="s">
        <v>3039</v>
      </c>
      <c r="N1254" s="23">
        <f>VLOOKUP(F1254,'[1]Goa Member''s Details Revised'!$C$2:$AO$7385,5,0)</f>
        <v>11000</v>
      </c>
      <c r="O1254" s="23">
        <f>VLOOKUP(F1254,'[1]Goa Member''s Details Revised'!$C$2:$AO$7385,5,0)</f>
        <v>11000</v>
      </c>
      <c r="P1254" s="23">
        <v>11000</v>
      </c>
      <c r="Q1254" s="23" t="str">
        <f>VLOOKUP(F1254,'[1]Goa Member''s Details Revised'!$C$2:$AO$7385,8,0)</f>
        <v>I.R.M</v>
      </c>
      <c r="R1254" s="23">
        <f t="shared" si="97"/>
        <v>0</v>
      </c>
      <c r="S1254" s="21">
        <f t="shared" si="98"/>
        <v>38</v>
      </c>
      <c r="T1254" s="23">
        <f t="shared" si="100"/>
        <v>8800</v>
      </c>
      <c r="U1254" s="23">
        <f t="shared" si="101"/>
        <v>6777.7777777777774</v>
      </c>
      <c r="V1254" s="23">
        <f t="shared" si="99"/>
        <v>8800</v>
      </c>
      <c r="W1254" s="23"/>
      <c r="X1254" s="21"/>
      <c r="Y1254" s="24" t="str">
        <f>VLOOKUP(F1254,'[1]Goa Member''s Details Revised'!$C$2:$AO$7385,12,0)</f>
        <v>we send last reminder in 2012.then we did not receive any reply</v>
      </c>
    </row>
    <row r="1255" spans="2:25">
      <c r="B1255" s="20">
        <v>1246</v>
      </c>
      <c r="C1255" s="21"/>
      <c r="D1255" s="21" t="s">
        <v>3040</v>
      </c>
      <c r="E1255" s="21" t="s">
        <v>56</v>
      </c>
      <c r="F1255" s="21" t="s">
        <v>3041</v>
      </c>
      <c r="G1255" s="21"/>
      <c r="H1255" s="22" t="str">
        <f>VLOOKUP(F1255,'[1]Goa Member''s Details Revised'!$C$2:$AO$7385,2,0)</f>
        <v>Purchaser</v>
      </c>
      <c r="I1255" s="21">
        <v>31</v>
      </c>
      <c r="J1255" s="21" t="s">
        <v>682</v>
      </c>
      <c r="K1255" s="21">
        <v>1985</v>
      </c>
      <c r="L1255" s="22" t="str">
        <f>VLOOKUP(F1255,'[1]Goa Member''s Details Revised'!$C$2:$AO$7385,9,0)</f>
        <v>Never</v>
      </c>
      <c r="M1255" s="21" t="s">
        <v>3042</v>
      </c>
      <c r="N1255" s="23">
        <f>VLOOKUP(F1255,'[1]Goa Member''s Details Revised'!$C$2:$AO$7385,5,0)</f>
        <v>13500</v>
      </c>
      <c r="O1255" s="23">
        <f>VLOOKUP(F1255,'[1]Goa Member''s Details Revised'!$C$2:$AO$7385,5,0)</f>
        <v>13500</v>
      </c>
      <c r="P1255" s="23">
        <v>13500</v>
      </c>
      <c r="Q1255" s="23" t="str">
        <f>VLOOKUP(F1255,'[1]Goa Member''s Details Revised'!$C$2:$AO$7385,8,0)</f>
        <v>I.R.M</v>
      </c>
      <c r="R1255" s="23">
        <f t="shared" si="97"/>
        <v>0</v>
      </c>
      <c r="S1255" s="21">
        <f t="shared" si="98"/>
        <v>38</v>
      </c>
      <c r="T1255" s="23">
        <f t="shared" si="100"/>
        <v>10800</v>
      </c>
      <c r="U1255" s="23">
        <f t="shared" si="101"/>
        <v>8318.181818181818</v>
      </c>
      <c r="V1255" s="23">
        <f t="shared" si="99"/>
        <v>10800</v>
      </c>
      <c r="W1255" s="23"/>
      <c r="X1255" s="21"/>
      <c r="Y1255" s="24" t="str">
        <f>VLOOKUP(F1255,'[1]Goa Member''s Details Revised'!$C$2:$AO$7385,12,0)</f>
        <v>no reminder send so last communication 2012</v>
      </c>
    </row>
    <row r="1256" spans="2:25">
      <c r="B1256" s="20">
        <v>1247</v>
      </c>
      <c r="C1256" s="21"/>
      <c r="D1256" s="21" t="s">
        <v>3043</v>
      </c>
      <c r="E1256" s="21" t="s">
        <v>56</v>
      </c>
      <c r="F1256" s="21" t="s">
        <v>3044</v>
      </c>
      <c r="G1256" s="21"/>
      <c r="H1256" s="22" t="str">
        <f>VLOOKUP(F1256,'[1]Goa Member''s Details Revised'!$C$2:$AO$7385,2,0)</f>
        <v>PURCHASER</v>
      </c>
      <c r="I1256" s="21">
        <v>6</v>
      </c>
      <c r="J1256" s="21" t="s">
        <v>1133</v>
      </c>
      <c r="K1256" s="21">
        <v>1985</v>
      </c>
      <c r="L1256" s="22" t="str">
        <f>VLOOKUP(F1256,'[1]Goa Member''s Details Revised'!$C$2:$AO$7385,9,0)</f>
        <v>Never</v>
      </c>
      <c r="M1256" s="21" t="s">
        <v>3045</v>
      </c>
      <c r="N1256" s="23">
        <f>VLOOKUP(F1256,'[1]Goa Member''s Details Revised'!$C$2:$AO$7385,5,0)</f>
        <v>6500</v>
      </c>
      <c r="O1256" s="23">
        <f>VLOOKUP(F1256,'[1]Goa Member''s Details Revised'!$C$2:$AO$7385,5,0)</f>
        <v>6500</v>
      </c>
      <c r="P1256" s="23">
        <v>6500</v>
      </c>
      <c r="Q1256" s="23" t="str">
        <f>VLOOKUP(F1256,'[1]Goa Member''s Details Revised'!$C$2:$AO$7385,8,0)</f>
        <v>I.R.M</v>
      </c>
      <c r="R1256" s="23">
        <f t="shared" si="97"/>
        <v>0</v>
      </c>
      <c r="S1256" s="21">
        <f t="shared" si="98"/>
        <v>38</v>
      </c>
      <c r="T1256" s="23">
        <f t="shared" si="100"/>
        <v>5200</v>
      </c>
      <c r="U1256" s="23">
        <f t="shared" si="101"/>
        <v>4005.0505050505049</v>
      </c>
      <c r="V1256" s="23">
        <f t="shared" si="99"/>
        <v>5200</v>
      </c>
      <c r="W1256" s="23"/>
      <c r="X1256" s="21"/>
      <c r="Y1256" s="24" t="str">
        <f>VLOOKUP(F1256,'[1]Goa Member''s Details Revised'!$C$2:$AO$7385,12,0)</f>
        <v>Last reply to mail so  Communication Till 2013</v>
      </c>
    </row>
    <row r="1257" spans="2:25">
      <c r="B1257" s="20">
        <v>1248</v>
      </c>
      <c r="C1257" s="21"/>
      <c r="D1257" s="21" t="s">
        <v>3046</v>
      </c>
      <c r="E1257" s="21" t="s">
        <v>56</v>
      </c>
      <c r="F1257" s="21" t="s">
        <v>3047</v>
      </c>
      <c r="G1257" s="21"/>
      <c r="H1257" s="22" t="str">
        <f>VLOOKUP(F1257,'[1]Goa Member''s Details Revised'!$C$2:$AO$7385,2,0)</f>
        <v>PURCHASER</v>
      </c>
      <c r="I1257" s="21">
        <v>6</v>
      </c>
      <c r="J1257" s="21" t="s">
        <v>1133</v>
      </c>
      <c r="K1257" s="21">
        <v>1985</v>
      </c>
      <c r="L1257" s="22" t="str">
        <f>VLOOKUP(F1257,'[1]Goa Member''s Details Revised'!$C$2:$AO$7385,9,0)</f>
        <v>Never</v>
      </c>
      <c r="M1257" s="21" t="s">
        <v>3048</v>
      </c>
      <c r="N1257" s="23">
        <f>VLOOKUP(F1257,'[1]Goa Member''s Details Revised'!$C$2:$AO$7385,5,0)</f>
        <v>6500</v>
      </c>
      <c r="O1257" s="23">
        <f>VLOOKUP(F1257,'[1]Goa Member''s Details Revised'!$C$2:$AO$7385,5,0)</f>
        <v>6500</v>
      </c>
      <c r="P1257" s="23">
        <v>6500</v>
      </c>
      <c r="Q1257" s="23" t="str">
        <f>VLOOKUP(F1257,'[1]Goa Member''s Details Revised'!$C$2:$AO$7385,8,0)</f>
        <v>I.R.M</v>
      </c>
      <c r="R1257" s="23">
        <f t="shared" si="97"/>
        <v>0</v>
      </c>
      <c r="S1257" s="21">
        <f t="shared" si="98"/>
        <v>38</v>
      </c>
      <c r="T1257" s="23">
        <f t="shared" si="100"/>
        <v>5200</v>
      </c>
      <c r="U1257" s="23">
        <f t="shared" si="101"/>
        <v>4005.0505050505049</v>
      </c>
      <c r="V1257" s="23">
        <f t="shared" si="99"/>
        <v>5200</v>
      </c>
      <c r="W1257" s="23"/>
      <c r="X1257" s="21"/>
      <c r="Y1257" s="24" t="str">
        <f>VLOOKUP(F1257,'[1]Goa Member''s Details Revised'!$C$2:$AO$7385,12,0)</f>
        <v>Last Communication Till 1990</v>
      </c>
    </row>
    <row r="1258" spans="2:25" ht="30">
      <c r="B1258" s="20">
        <v>1249</v>
      </c>
      <c r="C1258" s="21"/>
      <c r="D1258" s="21" t="s">
        <v>3049</v>
      </c>
      <c r="E1258" s="21" t="s">
        <v>56</v>
      </c>
      <c r="F1258" s="21" t="s">
        <v>3050</v>
      </c>
      <c r="G1258" s="21"/>
      <c r="H1258" s="22" t="str">
        <f>VLOOKUP(F1258,'[1]Goa Member''s Details Revised'!$C$2:$AO$7385,2,0)</f>
        <v>PURCHASER</v>
      </c>
      <c r="I1258" s="21">
        <v>9</v>
      </c>
      <c r="J1258" s="21" t="s">
        <v>1133</v>
      </c>
      <c r="K1258" s="21">
        <v>1985</v>
      </c>
      <c r="L1258" s="22" t="str">
        <f>VLOOKUP(F1258,'[1]Goa Member''s Details Revised'!$C$2:$AO$7385,9,0)</f>
        <v>Never</v>
      </c>
      <c r="M1258" s="21" t="s">
        <v>3051</v>
      </c>
      <c r="N1258" s="23">
        <f>VLOOKUP(F1258,'[1]Goa Member''s Details Revised'!$C$2:$AO$7385,5,0)</f>
        <v>18000</v>
      </c>
      <c r="O1258" s="23">
        <f>VLOOKUP(F1258,'[1]Goa Member''s Details Revised'!$C$2:$AO$7385,5,0)</f>
        <v>18000</v>
      </c>
      <c r="P1258" s="23">
        <v>18000</v>
      </c>
      <c r="Q1258" s="23" t="str">
        <f>VLOOKUP(F1258,'[1]Goa Member''s Details Revised'!$C$2:$AO$7385,8,0)</f>
        <v>I.R.M</v>
      </c>
      <c r="R1258" s="23">
        <f t="shared" si="97"/>
        <v>0</v>
      </c>
      <c r="S1258" s="21">
        <f t="shared" si="98"/>
        <v>38</v>
      </c>
      <c r="T1258" s="23">
        <f t="shared" si="100"/>
        <v>14400</v>
      </c>
      <c r="U1258" s="23">
        <f t="shared" si="101"/>
        <v>11090.909090909092</v>
      </c>
      <c r="V1258" s="23">
        <f t="shared" si="99"/>
        <v>14400</v>
      </c>
      <c r="W1258" s="23"/>
      <c r="X1258" s="21"/>
      <c r="Y1258" s="24" t="str">
        <f>VLOOKUP(F1258,'[1]Goa Member''s Details Revised'!$C$2:$AO$7385,12,0)</f>
        <v>we reply to his letter on 03/09/2012 and informed his pending Amc Too.</v>
      </c>
    </row>
    <row r="1259" spans="2:25" ht="30">
      <c r="B1259" s="20">
        <v>1250</v>
      </c>
      <c r="C1259" s="21"/>
      <c r="D1259" s="21" t="s">
        <v>3052</v>
      </c>
      <c r="E1259" s="21" t="s">
        <v>56</v>
      </c>
      <c r="F1259" s="21" t="s">
        <v>3053</v>
      </c>
      <c r="G1259" s="21"/>
      <c r="H1259" s="22" t="str">
        <f>VLOOKUP(F1259,'[1]Goa Member''s Details Revised'!$C$2:$AO$7385,2,0)</f>
        <v>PURCHASER</v>
      </c>
      <c r="I1259" s="21">
        <v>31</v>
      </c>
      <c r="J1259" s="21" t="s">
        <v>682</v>
      </c>
      <c r="K1259" s="21">
        <v>1985</v>
      </c>
      <c r="L1259" s="22" t="str">
        <f>VLOOKUP(F1259,'[1]Goa Member''s Details Revised'!$C$2:$AO$7385,9,0)</f>
        <v>Never</v>
      </c>
      <c r="M1259" s="21" t="s">
        <v>3054</v>
      </c>
      <c r="N1259" s="23">
        <f>VLOOKUP(F1259,'[1]Goa Member''s Details Revised'!$C$2:$AO$7385,5,0)</f>
        <v>18000</v>
      </c>
      <c r="O1259" s="23">
        <f>VLOOKUP(F1259,'[1]Goa Member''s Details Revised'!$C$2:$AO$7385,5,0)</f>
        <v>18000</v>
      </c>
      <c r="P1259" s="23">
        <v>18000</v>
      </c>
      <c r="Q1259" s="23" t="str">
        <f>VLOOKUP(F1259,'[1]Goa Member''s Details Revised'!$C$2:$AO$7385,8,0)</f>
        <v>I.R.M</v>
      </c>
      <c r="R1259" s="23">
        <f t="shared" si="97"/>
        <v>0</v>
      </c>
      <c r="S1259" s="21">
        <f t="shared" si="98"/>
        <v>38</v>
      </c>
      <c r="T1259" s="23">
        <f t="shared" si="100"/>
        <v>14400</v>
      </c>
      <c r="U1259" s="23">
        <f t="shared" si="101"/>
        <v>11090.909090909092</v>
      </c>
      <c r="V1259" s="23">
        <f t="shared" si="99"/>
        <v>14400</v>
      </c>
      <c r="W1259" s="23"/>
      <c r="X1259" s="21"/>
      <c r="Y1259" s="24" t="str">
        <f>VLOOKUP(F1259,'[1]Goa Member''s Details Revised'!$C$2:$AO$7385,12,0)</f>
        <v>we send last reminder in 2013.then we did not receive any reply</v>
      </c>
    </row>
    <row r="1260" spans="2:25" ht="30">
      <c r="B1260" s="20">
        <v>1251</v>
      </c>
      <c r="C1260" s="21"/>
      <c r="D1260" s="21" t="s">
        <v>3055</v>
      </c>
      <c r="E1260" s="21" t="s">
        <v>56</v>
      </c>
      <c r="F1260" s="21" t="s">
        <v>3056</v>
      </c>
      <c r="G1260" s="21"/>
      <c r="H1260" s="22" t="str">
        <f>VLOOKUP(F1260,'[1]Goa Member''s Details Revised'!$C$2:$AO$7385,2,0)</f>
        <v>PURCHASER</v>
      </c>
      <c r="I1260" s="21">
        <v>31</v>
      </c>
      <c r="J1260" s="21" t="s">
        <v>682</v>
      </c>
      <c r="K1260" s="21">
        <v>1985</v>
      </c>
      <c r="L1260" s="22" t="str">
        <f>VLOOKUP(F1260,'[1]Goa Member''s Details Revised'!$C$2:$AO$7385,9,0)</f>
        <v>Never</v>
      </c>
      <c r="M1260" s="21" t="s">
        <v>3057</v>
      </c>
      <c r="N1260" s="23">
        <f>VLOOKUP(F1260,'[1]Goa Member''s Details Revised'!$C$2:$AO$7385,5,0)</f>
        <v>18000</v>
      </c>
      <c r="O1260" s="23">
        <f>VLOOKUP(F1260,'[1]Goa Member''s Details Revised'!$C$2:$AO$7385,5,0)</f>
        <v>18000</v>
      </c>
      <c r="P1260" s="23">
        <v>18000</v>
      </c>
      <c r="Q1260" s="23" t="str">
        <f>VLOOKUP(F1260,'[1]Goa Member''s Details Revised'!$C$2:$AO$7385,8,0)</f>
        <v>I.R.M</v>
      </c>
      <c r="R1260" s="23">
        <f t="shared" si="97"/>
        <v>0</v>
      </c>
      <c r="S1260" s="21">
        <f t="shared" si="98"/>
        <v>38</v>
      </c>
      <c r="T1260" s="23">
        <f t="shared" si="100"/>
        <v>14400</v>
      </c>
      <c r="U1260" s="23">
        <f t="shared" si="101"/>
        <v>11090.909090909092</v>
      </c>
      <c r="V1260" s="23">
        <f t="shared" si="99"/>
        <v>14400</v>
      </c>
      <c r="W1260" s="23"/>
      <c r="X1260" s="21"/>
      <c r="Y1260" s="24" t="str">
        <f>VLOOKUP(F1260,'[1]Goa Member''s Details Revised'!$C$2:$AO$7385,12,0)</f>
        <v>we send last reminder in 2013.then we did not receive any reply</v>
      </c>
    </row>
    <row r="1261" spans="2:25" ht="30">
      <c r="B1261" s="20">
        <v>1252</v>
      </c>
      <c r="C1261" s="21"/>
      <c r="D1261" s="21" t="s">
        <v>3058</v>
      </c>
      <c r="E1261" s="21" t="s">
        <v>56</v>
      </c>
      <c r="F1261" s="21" t="s">
        <v>3059</v>
      </c>
      <c r="G1261" s="21"/>
      <c r="H1261" s="22" t="str">
        <f>VLOOKUP(F1261,'[1]Goa Member''s Details Revised'!$C$2:$AO$7385,2,0)</f>
        <v>PURCHASER</v>
      </c>
      <c r="I1261" s="21">
        <v>31</v>
      </c>
      <c r="J1261" s="21" t="s">
        <v>682</v>
      </c>
      <c r="K1261" s="21">
        <v>1985</v>
      </c>
      <c r="L1261" s="22" t="str">
        <f>VLOOKUP(F1261,'[1]Goa Member''s Details Revised'!$C$2:$AO$7385,9,0)</f>
        <v>Never</v>
      </c>
      <c r="M1261" s="21" t="s">
        <v>3060</v>
      </c>
      <c r="N1261" s="23">
        <f>VLOOKUP(F1261,'[1]Goa Member''s Details Revised'!$C$2:$AO$7385,5,0)</f>
        <v>18000</v>
      </c>
      <c r="O1261" s="23">
        <f>VLOOKUP(F1261,'[1]Goa Member''s Details Revised'!$C$2:$AO$7385,5,0)</f>
        <v>18000</v>
      </c>
      <c r="P1261" s="23">
        <v>18000</v>
      </c>
      <c r="Q1261" s="23" t="str">
        <f>VLOOKUP(F1261,'[1]Goa Member''s Details Revised'!$C$2:$AO$7385,8,0)</f>
        <v>I.R.M</v>
      </c>
      <c r="R1261" s="23">
        <f t="shared" si="97"/>
        <v>0</v>
      </c>
      <c r="S1261" s="21">
        <f t="shared" si="98"/>
        <v>38</v>
      </c>
      <c r="T1261" s="23">
        <f t="shared" si="100"/>
        <v>14400</v>
      </c>
      <c r="U1261" s="23">
        <f t="shared" si="101"/>
        <v>11090.909090909092</v>
      </c>
      <c r="V1261" s="23">
        <f t="shared" si="99"/>
        <v>14400</v>
      </c>
      <c r="W1261" s="23"/>
      <c r="X1261" s="21"/>
      <c r="Y1261" s="24" t="str">
        <f>VLOOKUP(F1261,'[1]Goa Member''s Details Revised'!$C$2:$AO$7385,12,0)</f>
        <v>we send last reminder in 2013.then we did not receive any reply</v>
      </c>
    </row>
    <row r="1262" spans="2:25" ht="30">
      <c r="B1262" s="20">
        <v>1253</v>
      </c>
      <c r="C1262" s="21"/>
      <c r="D1262" s="21" t="s">
        <v>3061</v>
      </c>
      <c r="E1262" s="21" t="s">
        <v>56</v>
      </c>
      <c r="F1262" s="21" t="s">
        <v>3062</v>
      </c>
      <c r="G1262" s="21"/>
      <c r="H1262" s="22" t="str">
        <f>VLOOKUP(F1262,'[1]Goa Member''s Details Revised'!$C$2:$AO$7385,2,0)</f>
        <v>PURCHASER</v>
      </c>
      <c r="I1262" s="21">
        <v>31</v>
      </c>
      <c r="J1262" s="21" t="s">
        <v>682</v>
      </c>
      <c r="K1262" s="21">
        <v>1985</v>
      </c>
      <c r="L1262" s="22">
        <f>VLOOKUP(F1262,'[1]Goa Member''s Details Revised'!$C$2:$AO$7385,9,0)</f>
        <v>2007</v>
      </c>
      <c r="M1262" s="21" t="s">
        <v>3063</v>
      </c>
      <c r="N1262" s="23">
        <f>VLOOKUP(F1262,'[1]Goa Member''s Details Revised'!$C$2:$AO$7385,5,0)</f>
        <v>18000</v>
      </c>
      <c r="O1262" s="23">
        <f>VLOOKUP(F1262,'[1]Goa Member''s Details Revised'!$C$2:$AO$7385,5,0)</f>
        <v>18000</v>
      </c>
      <c r="P1262" s="23">
        <v>18000</v>
      </c>
      <c r="Q1262" s="23" t="str">
        <f>VLOOKUP(F1262,'[1]Goa Member''s Details Revised'!$C$2:$AO$7385,8,0)</f>
        <v>R.M</v>
      </c>
      <c r="R1262" s="23">
        <f t="shared" si="97"/>
        <v>0</v>
      </c>
      <c r="S1262" s="21">
        <f t="shared" si="98"/>
        <v>38</v>
      </c>
      <c r="T1262" s="23">
        <f t="shared" si="100"/>
        <v>14400</v>
      </c>
      <c r="U1262" s="23">
        <f t="shared" si="101"/>
        <v>11090.909090909092</v>
      </c>
      <c r="V1262" s="23">
        <f t="shared" si="99"/>
        <v>14400</v>
      </c>
      <c r="W1262" s="23"/>
      <c r="X1262" s="21"/>
      <c r="Y1262" s="24" t="str">
        <f>VLOOKUP(F1262,'[1]Goa Member''s Details Revised'!$C$2:$AO$7385,12,0)</f>
        <v>we send mail reply to membern so Last Communication Till 2013</v>
      </c>
    </row>
    <row r="1263" spans="2:25" ht="30">
      <c r="B1263" s="20">
        <v>1254</v>
      </c>
      <c r="C1263" s="21"/>
      <c r="D1263" s="21" t="s">
        <v>3064</v>
      </c>
      <c r="E1263" s="21" t="s">
        <v>56</v>
      </c>
      <c r="F1263" s="21" t="s">
        <v>3065</v>
      </c>
      <c r="G1263" s="21"/>
      <c r="H1263" s="22" t="str">
        <f>VLOOKUP(F1263,'[1]Goa Member''s Details Revised'!$C$2:$AO$7385,2,0)</f>
        <v>PURCHASER</v>
      </c>
      <c r="I1263" s="21">
        <v>31</v>
      </c>
      <c r="J1263" s="21" t="s">
        <v>682</v>
      </c>
      <c r="K1263" s="21">
        <v>1985</v>
      </c>
      <c r="L1263" s="22" t="str">
        <f>VLOOKUP(F1263,'[1]Goa Member''s Details Revised'!$C$2:$AO$7385,9,0)</f>
        <v>Never</v>
      </c>
      <c r="M1263" s="21" t="s">
        <v>3066</v>
      </c>
      <c r="N1263" s="23">
        <f>VLOOKUP(F1263,'[1]Goa Member''s Details Revised'!$C$2:$AO$7385,5,0)</f>
        <v>18000</v>
      </c>
      <c r="O1263" s="23">
        <f>VLOOKUP(F1263,'[1]Goa Member''s Details Revised'!$C$2:$AO$7385,5,0)</f>
        <v>18000</v>
      </c>
      <c r="P1263" s="23">
        <v>18000</v>
      </c>
      <c r="Q1263" s="23" t="str">
        <f>VLOOKUP(F1263,'[1]Goa Member''s Details Revised'!$C$2:$AO$7385,8,0)</f>
        <v>I.R.M</v>
      </c>
      <c r="R1263" s="23">
        <f t="shared" si="97"/>
        <v>0</v>
      </c>
      <c r="S1263" s="21">
        <f t="shared" si="98"/>
        <v>38</v>
      </c>
      <c r="T1263" s="23">
        <f t="shared" si="100"/>
        <v>14400</v>
      </c>
      <c r="U1263" s="23">
        <f t="shared" si="101"/>
        <v>11090.909090909092</v>
      </c>
      <c r="V1263" s="23">
        <f t="shared" si="99"/>
        <v>14400</v>
      </c>
      <c r="W1263" s="23"/>
      <c r="X1263" s="21"/>
      <c r="Y1263" s="24" t="str">
        <f>VLOOKUP(F1263,'[1]Goa Member''s Details Revised'!$C$2:$AO$7385,12,0)</f>
        <v>we send last reminder in 2012.then we did not receive any reply</v>
      </c>
    </row>
    <row r="1264" spans="2:25" ht="30">
      <c r="B1264" s="20">
        <v>1255</v>
      </c>
      <c r="C1264" s="21"/>
      <c r="D1264" s="21" t="s">
        <v>3067</v>
      </c>
      <c r="E1264" s="21" t="s">
        <v>56</v>
      </c>
      <c r="F1264" s="21" t="s">
        <v>3068</v>
      </c>
      <c r="G1264" s="21"/>
      <c r="H1264" s="22" t="str">
        <f>VLOOKUP(F1264,'[1]Goa Member''s Details Revised'!$C$2:$AO$7385,2,0)</f>
        <v>Purchaser</v>
      </c>
      <c r="I1264" s="21">
        <v>5</v>
      </c>
      <c r="J1264" s="21" t="s">
        <v>1133</v>
      </c>
      <c r="K1264" s="21">
        <v>1985</v>
      </c>
      <c r="L1264" s="22" t="str">
        <f>VLOOKUP(F1264,'[1]Goa Member''s Details Revised'!$C$2:$AO$7385,9,0)</f>
        <v>Never</v>
      </c>
      <c r="M1264" s="21" t="s">
        <v>3069</v>
      </c>
      <c r="N1264" s="23">
        <f>VLOOKUP(F1264,'[1]Goa Member''s Details Revised'!$C$2:$AO$7385,5,0)</f>
        <v>13000</v>
      </c>
      <c r="O1264" s="23">
        <f>VLOOKUP(F1264,'[1]Goa Member''s Details Revised'!$C$2:$AO$7385,5,0)</f>
        <v>13000</v>
      </c>
      <c r="P1264" s="23">
        <v>13000</v>
      </c>
      <c r="Q1264" s="23" t="str">
        <f>VLOOKUP(F1264,'[1]Goa Member''s Details Revised'!$C$2:$AO$7385,8,0)</f>
        <v>I.R.M</v>
      </c>
      <c r="R1264" s="23">
        <f t="shared" si="97"/>
        <v>0</v>
      </c>
      <c r="S1264" s="21">
        <f t="shared" si="98"/>
        <v>38</v>
      </c>
      <c r="T1264" s="23">
        <f t="shared" si="100"/>
        <v>10400</v>
      </c>
      <c r="U1264" s="23">
        <f t="shared" si="101"/>
        <v>8010.1010101010097</v>
      </c>
      <c r="V1264" s="23">
        <f t="shared" si="99"/>
        <v>10400</v>
      </c>
      <c r="W1264" s="23"/>
      <c r="X1264" s="21"/>
      <c r="Y1264" s="24" t="str">
        <f>VLOOKUP(F1264,'[1]Goa Member''s Details Revised'!$C$2:$AO$7385,12,0)</f>
        <v>send reminder 2012 then no reply
total 2 membership of Goa:- 492 and 503</v>
      </c>
    </row>
    <row r="1265" spans="2:25" ht="45">
      <c r="B1265" s="20">
        <v>1256</v>
      </c>
      <c r="C1265" s="21"/>
      <c r="D1265" s="21" t="s">
        <v>3070</v>
      </c>
      <c r="E1265" s="21" t="s">
        <v>56</v>
      </c>
      <c r="F1265" s="21" t="s">
        <v>3071</v>
      </c>
      <c r="G1265" s="21"/>
      <c r="H1265" s="22" t="str">
        <f>VLOOKUP(F1265,'[1]Goa Member''s Details Revised'!$C$2:$AO$7385,2,0)</f>
        <v>Purchaser</v>
      </c>
      <c r="I1265" s="21">
        <v>5</v>
      </c>
      <c r="J1265" s="21" t="s">
        <v>1133</v>
      </c>
      <c r="K1265" s="21">
        <v>1985</v>
      </c>
      <c r="L1265" s="22" t="str">
        <f>VLOOKUP(F1265,'[1]Goa Member''s Details Revised'!$C$2:$AO$7385,9,0)</f>
        <v>Never</v>
      </c>
      <c r="M1265" s="21" t="s">
        <v>3069</v>
      </c>
      <c r="N1265" s="23">
        <f>VLOOKUP(F1265,'[1]Goa Member''s Details Revised'!$C$2:$AO$7385,5,0)</f>
        <v>13000</v>
      </c>
      <c r="O1265" s="23">
        <f>VLOOKUP(F1265,'[1]Goa Member''s Details Revised'!$C$2:$AO$7385,5,0)</f>
        <v>13000</v>
      </c>
      <c r="P1265" s="23">
        <v>13000</v>
      </c>
      <c r="Q1265" s="23" t="str">
        <f>VLOOKUP(F1265,'[1]Goa Member''s Details Revised'!$C$2:$AO$7385,8,0)</f>
        <v>I.R.M</v>
      </c>
      <c r="R1265" s="23">
        <f t="shared" si="97"/>
        <v>0</v>
      </c>
      <c r="S1265" s="21">
        <f t="shared" si="98"/>
        <v>38</v>
      </c>
      <c r="T1265" s="23">
        <f t="shared" si="100"/>
        <v>10400</v>
      </c>
      <c r="U1265" s="23">
        <f t="shared" si="101"/>
        <v>8010.1010101010097</v>
      </c>
      <c r="V1265" s="23">
        <f t="shared" si="99"/>
        <v>10400</v>
      </c>
      <c r="W1265" s="23"/>
      <c r="X1265" s="21"/>
      <c r="Y1265" s="24" t="str">
        <f>VLOOKUP(F1265,'[1]Goa Member''s Details Revised'!$C$2:$AO$7385,12,0)</f>
        <v>we send last reminder in 2012.then we did not receive any reply. no application no agreement,only POD of 07&amp; letter of 12)</v>
      </c>
    </row>
    <row r="1266" spans="2:25" ht="45">
      <c r="B1266" s="20">
        <v>1257</v>
      </c>
      <c r="C1266" s="21"/>
      <c r="D1266" s="21" t="s">
        <v>3072</v>
      </c>
      <c r="E1266" s="21" t="s">
        <v>56</v>
      </c>
      <c r="F1266" s="21" t="s">
        <v>3073</v>
      </c>
      <c r="G1266" s="21"/>
      <c r="H1266" s="22" t="str">
        <f>VLOOKUP(F1266,'[1]Goa Member''s Details Revised'!$C$2:$AO$7385,2,0)</f>
        <v>Purchaser</v>
      </c>
      <c r="I1266" s="21">
        <v>6</v>
      </c>
      <c r="J1266" s="21" t="s">
        <v>1133</v>
      </c>
      <c r="K1266" s="21">
        <v>1985</v>
      </c>
      <c r="L1266" s="22">
        <f>VLOOKUP(F1266,'[1]Goa Member''s Details Revised'!$C$2:$AO$7385,9,0)</f>
        <v>2009</v>
      </c>
      <c r="M1266" s="21" t="s">
        <v>3074</v>
      </c>
      <c r="N1266" s="23">
        <f>VLOOKUP(F1266,'[1]Goa Member''s Details Revised'!$C$2:$AO$7385,5,0)</f>
        <v>13000</v>
      </c>
      <c r="O1266" s="23">
        <f>VLOOKUP(F1266,'[1]Goa Member''s Details Revised'!$C$2:$AO$7385,5,0)</f>
        <v>13000</v>
      </c>
      <c r="P1266" s="23">
        <v>13000</v>
      </c>
      <c r="Q1266" s="23" t="str">
        <f>VLOOKUP(F1266,'[1]Goa Member''s Details Revised'!$C$2:$AO$7385,8,0)</f>
        <v>I.R.M</v>
      </c>
      <c r="R1266" s="23">
        <f t="shared" si="97"/>
        <v>0</v>
      </c>
      <c r="S1266" s="21">
        <f t="shared" si="98"/>
        <v>38</v>
      </c>
      <c r="T1266" s="23">
        <f t="shared" si="100"/>
        <v>10400</v>
      </c>
      <c r="U1266" s="23">
        <f t="shared" si="101"/>
        <v>8010.1010101010097</v>
      </c>
      <c r="V1266" s="23">
        <f t="shared" si="99"/>
        <v>10400</v>
      </c>
      <c r="W1266" s="23"/>
      <c r="X1266" s="21"/>
      <c r="Y1266" s="24" t="str">
        <f>VLOOKUP(F1266,'[1]Goa Member''s Details Revised'!$C$2:$AO$7385,12,0)</f>
        <v>last communication 2022
membership has been transferred from Rahul Agencies to Nupur Int. P Ltd</v>
      </c>
    </row>
    <row r="1267" spans="2:25">
      <c r="B1267" s="20">
        <v>1258</v>
      </c>
      <c r="C1267" s="21"/>
      <c r="D1267" s="21" t="s">
        <v>3075</v>
      </c>
      <c r="E1267" s="21" t="s">
        <v>56</v>
      </c>
      <c r="F1267" s="21" t="s">
        <v>3076</v>
      </c>
      <c r="G1267" s="21"/>
      <c r="H1267" s="22" t="str">
        <f>VLOOKUP(F1267,'[1]Goa Member''s Details Revised'!$C$2:$AO$7385,2,0)</f>
        <v>Purchaser</v>
      </c>
      <c r="I1267" s="21">
        <v>6</v>
      </c>
      <c r="J1267" s="21" t="s">
        <v>1133</v>
      </c>
      <c r="K1267" s="21">
        <v>1985</v>
      </c>
      <c r="L1267" s="22">
        <f>VLOOKUP(F1267,'[1]Goa Member''s Details Revised'!$C$2:$AO$7385,9,0)</f>
        <v>2009</v>
      </c>
      <c r="M1267" s="21" t="s">
        <v>3077</v>
      </c>
      <c r="N1267" s="23">
        <f>VLOOKUP(F1267,'[1]Goa Member''s Details Revised'!$C$2:$AO$7385,5,0)</f>
        <v>13000</v>
      </c>
      <c r="O1267" s="23">
        <f>VLOOKUP(F1267,'[1]Goa Member''s Details Revised'!$C$2:$AO$7385,5,0)</f>
        <v>13000</v>
      </c>
      <c r="P1267" s="23">
        <v>13000</v>
      </c>
      <c r="Q1267" s="23" t="str">
        <f>VLOOKUP(F1267,'[1]Goa Member''s Details Revised'!$C$2:$AO$7385,8,0)</f>
        <v>I.R.M</v>
      </c>
      <c r="R1267" s="23">
        <f t="shared" si="97"/>
        <v>0</v>
      </c>
      <c r="S1267" s="21">
        <f t="shared" si="98"/>
        <v>38</v>
      </c>
      <c r="T1267" s="23">
        <f t="shared" si="100"/>
        <v>10400</v>
      </c>
      <c r="U1267" s="23">
        <f t="shared" si="101"/>
        <v>8010.1010101010097</v>
      </c>
      <c r="V1267" s="23">
        <f t="shared" si="99"/>
        <v>10400</v>
      </c>
      <c r="W1267" s="23"/>
      <c r="X1267" s="21"/>
      <c r="Y1267" s="24" t="str">
        <f>VLOOKUP(F1267,'[1]Goa Member''s Details Revised'!$C$2:$AO$7385,12,0)</f>
        <v xml:space="preserve">last communication 2022 befor we did not send any reminder </v>
      </c>
    </row>
    <row r="1268" spans="2:25" ht="30">
      <c r="B1268" s="20">
        <v>1259</v>
      </c>
      <c r="C1268" s="21"/>
      <c r="D1268" s="21" t="s">
        <v>3078</v>
      </c>
      <c r="E1268" s="21" t="s">
        <v>56</v>
      </c>
      <c r="F1268" s="21" t="s">
        <v>3079</v>
      </c>
      <c r="G1268" s="21"/>
      <c r="H1268" s="22" t="str">
        <f>VLOOKUP(F1268,'[1]Goa Member''s Details Revised'!$C$2:$AO$7385,2,0)</f>
        <v>Purchaser</v>
      </c>
      <c r="I1268" s="21">
        <v>7</v>
      </c>
      <c r="J1268" s="21" t="s">
        <v>1133</v>
      </c>
      <c r="K1268" s="21">
        <v>1985</v>
      </c>
      <c r="L1268" s="22">
        <f>VLOOKUP(F1268,'[1]Goa Member''s Details Revised'!$C$2:$AO$7385,9,0)</f>
        <v>2009</v>
      </c>
      <c r="M1268" s="21" t="s">
        <v>3080</v>
      </c>
      <c r="N1268" s="23">
        <f>VLOOKUP(F1268,'[1]Goa Member''s Details Revised'!$C$2:$AO$7385,5,0)</f>
        <v>15500</v>
      </c>
      <c r="O1268" s="23">
        <f>VLOOKUP(F1268,'[1]Goa Member''s Details Revised'!$C$2:$AO$7385,5,0)</f>
        <v>15500</v>
      </c>
      <c r="P1268" s="23">
        <f>VLOOKUP(F1268,'[1]Goa Member''s Details Revised'!$C$2:$AO$7385,6,0)</f>
        <v>15500</v>
      </c>
      <c r="Q1268" s="23" t="str">
        <f>VLOOKUP(F1268,'[1]Goa Member''s Details Revised'!$C$2:$AO$7385,8,0)</f>
        <v>R.M</v>
      </c>
      <c r="R1268" s="23">
        <f t="shared" si="97"/>
        <v>0</v>
      </c>
      <c r="S1268" s="21">
        <f t="shared" si="98"/>
        <v>38</v>
      </c>
      <c r="T1268" s="23">
        <f t="shared" si="100"/>
        <v>12400</v>
      </c>
      <c r="U1268" s="23">
        <f t="shared" si="101"/>
        <v>9550.5050505050513</v>
      </c>
      <c r="V1268" s="23">
        <f t="shared" si="99"/>
        <v>12400</v>
      </c>
      <c r="W1268" s="23"/>
      <c r="X1268" s="21"/>
      <c r="Y1268" s="24" t="str">
        <f>VLOOKUP(F1268,'[1]Goa Member''s Details Revised'!$C$2:$AO$7385,12,0)</f>
        <v>last mail communication 30/9/2022…membership transferred from Shree Trading Company to Nupur Pvt Ltd</v>
      </c>
    </row>
    <row r="1269" spans="2:25" ht="45">
      <c r="B1269" s="20">
        <v>1260</v>
      </c>
      <c r="C1269" s="21"/>
      <c r="D1269" s="21" t="s">
        <v>3081</v>
      </c>
      <c r="E1269" s="21" t="s">
        <v>56</v>
      </c>
      <c r="F1269" s="21" t="s">
        <v>3082</v>
      </c>
      <c r="G1269" s="21"/>
      <c r="H1269" s="22" t="str">
        <f>VLOOKUP(F1269,'[1]Goa Member''s Details Revised'!$C$2:$AO$7385,2,0)</f>
        <v>Purchaser</v>
      </c>
      <c r="I1269" s="21">
        <v>31</v>
      </c>
      <c r="J1269" s="21" t="s">
        <v>682</v>
      </c>
      <c r="K1269" s="21">
        <v>1985</v>
      </c>
      <c r="L1269" s="22">
        <f>VLOOKUP(F1269,'[1]Goa Member''s Details Revised'!$C$2:$AO$7385,9,0)</f>
        <v>2009</v>
      </c>
      <c r="M1269" s="21" t="s">
        <v>3080</v>
      </c>
      <c r="N1269" s="23">
        <f>VLOOKUP(F1269,'[1]Goa Member''s Details Revised'!$C$2:$AO$7385,5,0)</f>
        <v>13000</v>
      </c>
      <c r="O1269" s="23">
        <f>VLOOKUP(F1269,'[1]Goa Member''s Details Revised'!$C$2:$AO$7385,5,0)</f>
        <v>13000</v>
      </c>
      <c r="P1269" s="23">
        <v>13000</v>
      </c>
      <c r="Q1269" s="23" t="str">
        <f>VLOOKUP(F1269,'[1]Goa Member''s Details Revised'!$C$2:$AO$7385,8,0)</f>
        <v>I.R.M</v>
      </c>
      <c r="R1269" s="23">
        <f t="shared" si="97"/>
        <v>0</v>
      </c>
      <c r="S1269" s="21">
        <f t="shared" si="98"/>
        <v>38</v>
      </c>
      <c r="T1269" s="23">
        <f t="shared" si="100"/>
        <v>10400</v>
      </c>
      <c r="U1269" s="23">
        <f t="shared" si="101"/>
        <v>8010.1010101010097</v>
      </c>
      <c r="V1269" s="23">
        <f t="shared" si="99"/>
        <v>10400</v>
      </c>
      <c r="W1269" s="23"/>
      <c r="X1269" s="21"/>
      <c r="Y1269" s="24" t="str">
        <f>VLOOKUP(F1269,'[1]Goa Member''s Details Revised'!$C$2:$AO$7385,12,0)</f>
        <v>last communication 2009,,,membership transferred from Bhagwati Prasad to Mount Unique Trading Co P Ltd to Nupur International Pvt Ltd</v>
      </c>
    </row>
    <row r="1270" spans="2:25">
      <c r="B1270" s="20">
        <v>1261</v>
      </c>
      <c r="C1270" s="21"/>
      <c r="D1270" s="21" t="s">
        <v>3083</v>
      </c>
      <c r="E1270" s="21" t="s">
        <v>56</v>
      </c>
      <c r="F1270" s="21" t="s">
        <v>3084</v>
      </c>
      <c r="G1270" s="21"/>
      <c r="H1270" s="22" t="str">
        <f>VLOOKUP(F1270,'[1]Goa Member''s Details Revised'!$C$2:$AO$7385,2,0)</f>
        <v>PURCHASER</v>
      </c>
      <c r="I1270" s="21">
        <v>30</v>
      </c>
      <c r="J1270" s="21" t="s">
        <v>682</v>
      </c>
      <c r="K1270" s="21">
        <v>1985</v>
      </c>
      <c r="L1270" s="22" t="str">
        <f>VLOOKUP(F1270,'[1]Goa Member''s Details Revised'!$C$2:$AO$7385,9,0)</f>
        <v>Never</v>
      </c>
      <c r="M1270" s="21" t="s">
        <v>3085</v>
      </c>
      <c r="N1270" s="23">
        <f>VLOOKUP(F1270,'[1]Goa Member''s Details Revised'!$C$2:$AO$7385,5,0)</f>
        <v>6500</v>
      </c>
      <c r="O1270" s="23">
        <f>VLOOKUP(F1270,'[1]Goa Member''s Details Revised'!$C$2:$AO$7385,5,0)</f>
        <v>6500</v>
      </c>
      <c r="P1270" s="23">
        <v>6500</v>
      </c>
      <c r="Q1270" s="23" t="str">
        <f>VLOOKUP(F1270,'[1]Goa Member''s Details Revised'!$C$2:$AO$7385,8,0)</f>
        <v>I.R.M</v>
      </c>
      <c r="R1270" s="23">
        <f t="shared" si="97"/>
        <v>0</v>
      </c>
      <c r="S1270" s="21">
        <f t="shared" si="98"/>
        <v>38</v>
      </c>
      <c r="T1270" s="23">
        <f t="shared" si="100"/>
        <v>5200</v>
      </c>
      <c r="U1270" s="23">
        <f t="shared" si="101"/>
        <v>4005.0505050505049</v>
      </c>
      <c r="V1270" s="23">
        <f t="shared" si="99"/>
        <v>5200</v>
      </c>
      <c r="W1270" s="23"/>
      <c r="X1270" s="21"/>
      <c r="Y1270" s="24" t="str">
        <f>VLOOKUP(F1270,'[1]Goa Member''s Details Revised'!$C$2:$AO$7385,12,0)</f>
        <v>Last Communication Till 1999</v>
      </c>
    </row>
    <row r="1271" spans="2:25">
      <c r="B1271" s="20">
        <v>1262</v>
      </c>
      <c r="C1271" s="21"/>
      <c r="D1271" s="21" t="s">
        <v>3086</v>
      </c>
      <c r="E1271" s="21" t="s">
        <v>56</v>
      </c>
      <c r="F1271" s="21" t="s">
        <v>3087</v>
      </c>
      <c r="G1271" s="21"/>
      <c r="H1271" s="22" t="str">
        <f>VLOOKUP(F1271,'[1]Goa Member''s Details Revised'!$C$2:$AO$7385,2,0)</f>
        <v>PURCHASER</v>
      </c>
      <c r="I1271" s="21">
        <v>30</v>
      </c>
      <c r="J1271" s="21" t="s">
        <v>682</v>
      </c>
      <c r="K1271" s="21">
        <v>1985</v>
      </c>
      <c r="L1271" s="22">
        <f>VLOOKUP(F1271,'[1]Goa Member''s Details Revised'!$C$2:$AO$7385,9,0)</f>
        <v>2022</v>
      </c>
      <c r="M1271" s="21" t="s">
        <v>3088</v>
      </c>
      <c r="N1271" s="23">
        <f>VLOOKUP(F1271,'[1]Goa Member''s Details Revised'!$C$2:$AO$7385,5,0)</f>
        <v>13500</v>
      </c>
      <c r="O1271" s="23">
        <f>VLOOKUP(F1271,'[1]Goa Member''s Details Revised'!$C$2:$AO$7385,5,0)</f>
        <v>13500</v>
      </c>
      <c r="P1271" s="23">
        <v>13500</v>
      </c>
      <c r="Q1271" s="23" t="str">
        <f>VLOOKUP(F1271,'[1]Goa Member''s Details Revised'!$C$2:$AO$7385,8,0)</f>
        <v>R.M</v>
      </c>
      <c r="R1271" s="23">
        <f t="shared" si="97"/>
        <v>0</v>
      </c>
      <c r="S1271" s="21">
        <f t="shared" si="98"/>
        <v>38</v>
      </c>
      <c r="T1271" s="23">
        <f t="shared" si="100"/>
        <v>10800</v>
      </c>
      <c r="U1271" s="23">
        <f t="shared" si="101"/>
        <v>8318.181818181818</v>
      </c>
      <c r="V1271" s="23">
        <f t="shared" si="99"/>
        <v>10800</v>
      </c>
      <c r="W1271" s="23"/>
      <c r="X1271" s="21"/>
      <c r="Y1271" s="24" t="str">
        <f>VLOOKUP(F1271,'[1]Goa Member''s Details Revised'!$C$2:$AO$7385,12,0)</f>
        <v>They are regular Member</v>
      </c>
    </row>
    <row r="1272" spans="2:25">
      <c r="B1272" s="20">
        <v>1263</v>
      </c>
      <c r="C1272" s="21"/>
      <c r="D1272" s="21" t="s">
        <v>3089</v>
      </c>
      <c r="E1272" s="21" t="s">
        <v>56</v>
      </c>
      <c r="F1272" s="21" t="s">
        <v>3090</v>
      </c>
      <c r="G1272" s="21"/>
      <c r="H1272" s="22" t="str">
        <f>VLOOKUP(F1272,'[1]Goa Member''s Details Revised'!$C$2:$AO$7385,2,0)</f>
        <v>Purchaser</v>
      </c>
      <c r="I1272" s="21">
        <v>10</v>
      </c>
      <c r="J1272" s="21" t="s">
        <v>1133</v>
      </c>
      <c r="K1272" s="21">
        <v>1985</v>
      </c>
      <c r="L1272" s="22" t="str">
        <f>VLOOKUP(F1272,'[1]Goa Member''s Details Revised'!$C$2:$AO$7385,9,0)</f>
        <v>Never</v>
      </c>
      <c r="M1272" s="21" t="s">
        <v>3091</v>
      </c>
      <c r="N1272" s="23">
        <f>VLOOKUP(F1272,'[1]Goa Member''s Details Revised'!$C$2:$AO$7385,5,0)</f>
        <v>10500</v>
      </c>
      <c r="O1272" s="23">
        <f>VLOOKUP(F1272,'[1]Goa Member''s Details Revised'!$C$2:$AO$7385,5,0)</f>
        <v>10500</v>
      </c>
      <c r="P1272" s="23">
        <v>10500</v>
      </c>
      <c r="Q1272" s="23" t="str">
        <f>VLOOKUP(F1272,'[1]Goa Member''s Details Revised'!$C$2:$AO$7385,8,0)</f>
        <v>I.R.M</v>
      </c>
      <c r="R1272" s="23">
        <f t="shared" si="97"/>
        <v>0</v>
      </c>
      <c r="S1272" s="21">
        <f t="shared" si="98"/>
        <v>38</v>
      </c>
      <c r="T1272" s="23">
        <f t="shared" si="100"/>
        <v>8400</v>
      </c>
      <c r="U1272" s="23">
        <f t="shared" si="101"/>
        <v>6469.69696969697</v>
      </c>
      <c r="V1272" s="23">
        <f t="shared" si="99"/>
        <v>8400</v>
      </c>
      <c r="W1272" s="23"/>
      <c r="X1272" s="21"/>
      <c r="Y1272" s="24" t="str">
        <f>VLOOKUP(F1272,'[1]Goa Member''s Details Revised'!$C$2:$AO$7385,12,0)</f>
        <v>No reminder so last communication in2013</v>
      </c>
    </row>
    <row r="1273" spans="2:25">
      <c r="B1273" s="20">
        <v>1264</v>
      </c>
      <c r="C1273" s="21"/>
      <c r="D1273" s="21" t="s">
        <v>3092</v>
      </c>
      <c r="E1273" s="21" t="s">
        <v>56</v>
      </c>
      <c r="F1273" s="21" t="s">
        <v>3093</v>
      </c>
      <c r="G1273" s="21"/>
      <c r="H1273" s="22" t="str">
        <f>VLOOKUP(F1273,'[1]Goa Member''s Details Revised'!$C$2:$AO$7385,2,0)</f>
        <v>Purchaser</v>
      </c>
      <c r="I1273" s="21">
        <v>31</v>
      </c>
      <c r="J1273" s="21" t="s">
        <v>682</v>
      </c>
      <c r="K1273" s="21">
        <v>1985</v>
      </c>
      <c r="L1273" s="22" t="str">
        <f>VLOOKUP(F1273,'[1]Goa Member''s Details Revised'!$C$2:$AO$7385,9,0)</f>
        <v>Never</v>
      </c>
      <c r="M1273" s="21" t="s">
        <v>3094</v>
      </c>
      <c r="N1273" s="23">
        <f>VLOOKUP(F1273,'[1]Goa Member''s Details Revised'!$C$2:$AO$7385,5,0)</f>
        <v>18000</v>
      </c>
      <c r="O1273" s="23">
        <f>VLOOKUP(F1273,'[1]Goa Member''s Details Revised'!$C$2:$AO$7385,5,0)</f>
        <v>18000</v>
      </c>
      <c r="P1273" s="23">
        <v>18000</v>
      </c>
      <c r="Q1273" s="23" t="str">
        <f>VLOOKUP(F1273,'[1]Goa Member''s Details Revised'!$C$2:$AO$7385,8,0)</f>
        <v>I.R.M</v>
      </c>
      <c r="R1273" s="23">
        <f t="shared" si="97"/>
        <v>0</v>
      </c>
      <c r="S1273" s="21">
        <f t="shared" si="98"/>
        <v>38</v>
      </c>
      <c r="T1273" s="23">
        <f t="shared" si="100"/>
        <v>14400</v>
      </c>
      <c r="U1273" s="23">
        <f t="shared" si="101"/>
        <v>11090.909090909092</v>
      </c>
      <c r="V1273" s="23">
        <f t="shared" si="99"/>
        <v>14400</v>
      </c>
      <c r="W1273" s="23"/>
      <c r="X1273" s="21"/>
      <c r="Y1273" s="24" t="str">
        <f>VLOOKUP(F1273,'[1]Goa Member''s Details Revised'!$C$2:$AO$7385,12,0)</f>
        <v>No reminder so last cumm…2000</v>
      </c>
    </row>
    <row r="1274" spans="2:25">
      <c r="B1274" s="20">
        <v>1265</v>
      </c>
      <c r="C1274" s="21"/>
      <c r="D1274" s="21" t="s">
        <v>3095</v>
      </c>
      <c r="E1274" s="21" t="s">
        <v>56</v>
      </c>
      <c r="F1274" s="21" t="s">
        <v>3096</v>
      </c>
      <c r="G1274" s="21"/>
      <c r="H1274" s="22" t="str">
        <f>VLOOKUP(F1274,'[1]Goa Member''s Details Revised'!$C$2:$AO$7385,2,0)</f>
        <v>PURCHASER</v>
      </c>
      <c r="I1274" s="21">
        <v>10</v>
      </c>
      <c r="J1274" s="21" t="s">
        <v>1133</v>
      </c>
      <c r="K1274" s="21">
        <v>1985</v>
      </c>
      <c r="L1274" s="22">
        <f>VLOOKUP(F1274,'[1]Goa Member''s Details Revised'!$C$2:$AO$7385,9,0)</f>
        <v>2022</v>
      </c>
      <c r="M1274" s="21" t="s">
        <v>3097</v>
      </c>
      <c r="N1274" s="23">
        <f>VLOOKUP(F1274,'[1]Goa Member''s Details Revised'!$C$2:$AO$7385,5,0)</f>
        <v>15500</v>
      </c>
      <c r="O1274" s="23">
        <f>VLOOKUP(F1274,'[1]Goa Member''s Details Revised'!$C$2:$AO$7385,5,0)</f>
        <v>15500</v>
      </c>
      <c r="P1274" s="23">
        <v>15500</v>
      </c>
      <c r="Q1274" s="23" t="str">
        <f>VLOOKUP(F1274,'[1]Goa Member''s Details Revised'!$C$2:$AO$7385,8,0)</f>
        <v>R.M</v>
      </c>
      <c r="R1274" s="23">
        <f t="shared" si="97"/>
        <v>0</v>
      </c>
      <c r="S1274" s="21">
        <f t="shared" si="98"/>
        <v>38</v>
      </c>
      <c r="T1274" s="23">
        <f t="shared" si="100"/>
        <v>12400</v>
      </c>
      <c r="U1274" s="23">
        <f t="shared" si="101"/>
        <v>9550.5050505050513</v>
      </c>
      <c r="V1274" s="23">
        <f t="shared" si="99"/>
        <v>12400</v>
      </c>
      <c r="W1274" s="23"/>
      <c r="X1274" s="21"/>
      <c r="Y1274" s="24" t="str">
        <f>VLOOKUP(F1274,'[1]Goa Member''s Details Revised'!$C$2:$AO$7385,12,0)</f>
        <v>they are regular member</v>
      </c>
    </row>
    <row r="1275" spans="2:25" ht="30">
      <c r="B1275" s="20">
        <v>1266</v>
      </c>
      <c r="C1275" s="21"/>
      <c r="D1275" s="21" t="s">
        <v>3098</v>
      </c>
      <c r="E1275" s="21" t="s">
        <v>56</v>
      </c>
      <c r="F1275" s="21" t="s">
        <v>3099</v>
      </c>
      <c r="G1275" s="21"/>
      <c r="H1275" s="22" t="str">
        <f>VLOOKUP(F1275,'[1]Goa Member''s Details Revised'!$C$2:$AO$7385,2,0)</f>
        <v>PURCHASER</v>
      </c>
      <c r="I1275" s="21">
        <v>14</v>
      </c>
      <c r="J1275" s="21" t="s">
        <v>1133</v>
      </c>
      <c r="K1275" s="21">
        <v>1985</v>
      </c>
      <c r="L1275" s="22">
        <f>VLOOKUP(F1275,'[1]Goa Member''s Details Revised'!$C$2:$AO$7385,9,0)</f>
        <v>2008</v>
      </c>
      <c r="M1275" s="21" t="s">
        <v>3100</v>
      </c>
      <c r="N1275" s="23">
        <f>VLOOKUP(F1275,'[1]Goa Member''s Details Revised'!$C$2:$AO$7385,5,0)</f>
        <v>17000</v>
      </c>
      <c r="O1275" s="23">
        <f>VLOOKUP(F1275,'[1]Goa Member''s Details Revised'!$C$2:$AO$7385,5,0)</f>
        <v>17000</v>
      </c>
      <c r="P1275" s="23">
        <v>17000</v>
      </c>
      <c r="Q1275" s="23" t="str">
        <f>VLOOKUP(F1275,'[1]Goa Member''s Details Revised'!$C$2:$AO$7385,8,0)</f>
        <v>R.M</v>
      </c>
      <c r="R1275" s="23">
        <f t="shared" si="97"/>
        <v>0</v>
      </c>
      <c r="S1275" s="21">
        <f t="shared" si="98"/>
        <v>38</v>
      </c>
      <c r="T1275" s="23">
        <f t="shared" si="100"/>
        <v>13600</v>
      </c>
      <c r="U1275" s="23">
        <f t="shared" si="101"/>
        <v>10474.747474747475</v>
      </c>
      <c r="V1275" s="23">
        <f t="shared" si="99"/>
        <v>13600</v>
      </c>
      <c r="W1275" s="23"/>
      <c r="X1275" s="21"/>
      <c r="Y1275" s="24" t="str">
        <f>VLOOKUP(F1275,'[1]Goa Member''s Details Revised'!$C$2:$AO$7385,12,0)</f>
        <v>send performa invoice so Last Communication 2008, Total 2 Membership Of GOA:- 481 &amp; 484</v>
      </c>
    </row>
    <row r="1276" spans="2:25" ht="30">
      <c r="B1276" s="20">
        <v>1267</v>
      </c>
      <c r="C1276" s="21"/>
      <c r="D1276" s="21" t="s">
        <v>3101</v>
      </c>
      <c r="E1276" s="21" t="s">
        <v>56</v>
      </c>
      <c r="F1276" s="21" t="s">
        <v>3102</v>
      </c>
      <c r="G1276" s="21"/>
      <c r="H1276" s="22" t="str">
        <f>VLOOKUP(F1276,'[1]Goa Member''s Details Revised'!$C$2:$AO$7385,2,0)</f>
        <v>PURCHASER</v>
      </c>
      <c r="I1276" s="21">
        <v>14</v>
      </c>
      <c r="J1276" s="21" t="s">
        <v>1133</v>
      </c>
      <c r="K1276" s="21">
        <v>1985</v>
      </c>
      <c r="L1276" s="22" t="str">
        <f>VLOOKUP(F1276,'[1]Goa Member''s Details Revised'!$C$2:$AO$7385,9,0)</f>
        <v>Never</v>
      </c>
      <c r="M1276" s="21" t="s">
        <v>3100</v>
      </c>
      <c r="N1276" s="23">
        <f>VLOOKUP(F1276,'[1]Goa Member''s Details Revised'!$C$2:$AO$7385,5,0)</f>
        <v>17000</v>
      </c>
      <c r="O1276" s="23">
        <f>VLOOKUP(F1276,'[1]Goa Member''s Details Revised'!$C$2:$AO$7385,5,0)</f>
        <v>17000</v>
      </c>
      <c r="P1276" s="23">
        <v>17000</v>
      </c>
      <c r="Q1276" s="23" t="str">
        <f>VLOOKUP(F1276,'[1]Goa Member''s Details Revised'!$C$2:$AO$7385,8,0)</f>
        <v>R.M</v>
      </c>
      <c r="R1276" s="23">
        <f t="shared" si="97"/>
        <v>0</v>
      </c>
      <c r="S1276" s="21">
        <f t="shared" si="98"/>
        <v>38</v>
      </c>
      <c r="T1276" s="23">
        <f t="shared" si="100"/>
        <v>13600</v>
      </c>
      <c r="U1276" s="23">
        <f t="shared" si="101"/>
        <v>10474.747474747475</v>
      </c>
      <c r="V1276" s="23">
        <f t="shared" si="99"/>
        <v>13600</v>
      </c>
      <c r="W1276" s="23"/>
      <c r="X1276" s="21"/>
      <c r="Y1276" s="24" t="str">
        <f>VLOOKUP(F1276,'[1]Goa Member''s Details Revised'!$C$2:$AO$7385,12,0)</f>
        <v>Last Communication Till 2012, Total 2 Membership Of GOA:- 481 &amp; 484</v>
      </c>
    </row>
    <row r="1277" spans="2:25" ht="30">
      <c r="B1277" s="20">
        <v>1268</v>
      </c>
      <c r="C1277" s="21"/>
      <c r="D1277" s="21" t="s">
        <v>3103</v>
      </c>
      <c r="E1277" s="21" t="s">
        <v>56</v>
      </c>
      <c r="F1277" s="21" t="s">
        <v>3104</v>
      </c>
      <c r="G1277" s="21"/>
      <c r="H1277" s="22" t="str">
        <f>VLOOKUP(F1277,'[1]Goa Member''s Details Revised'!$C$2:$AO$7385,2,0)</f>
        <v>Purchaser</v>
      </c>
      <c r="I1277" s="21">
        <v>10</v>
      </c>
      <c r="J1277" s="21" t="s">
        <v>1133</v>
      </c>
      <c r="K1277" s="21">
        <v>1985</v>
      </c>
      <c r="L1277" s="22">
        <f>VLOOKUP(F1277,'[1]Goa Member''s Details Revised'!$C$2:$AO$7385,9,0)</f>
        <v>2011</v>
      </c>
      <c r="M1277" s="21" t="s">
        <v>3105</v>
      </c>
      <c r="N1277" s="23">
        <f>VLOOKUP(F1277,'[1]Goa Member''s Details Revised'!$C$2:$AO$7385,5,0)</f>
        <v>19500</v>
      </c>
      <c r="O1277" s="23">
        <f>VLOOKUP(F1277,'[1]Goa Member''s Details Revised'!$C$2:$AO$7385,5,0)</f>
        <v>19500</v>
      </c>
      <c r="P1277" s="23">
        <f>VLOOKUP(F1277,'[1]Goa Member''s Details Revised'!$C$2:$AO$7385,6,0)</f>
        <v>19500</v>
      </c>
      <c r="Q1277" s="23" t="str">
        <f>VLOOKUP(F1277,'[1]Goa Member''s Details Revised'!$C$2:$AO$7385,8,0)</f>
        <v>R.M</v>
      </c>
      <c r="R1277" s="23">
        <f t="shared" si="97"/>
        <v>0</v>
      </c>
      <c r="S1277" s="21">
        <f t="shared" si="98"/>
        <v>38</v>
      </c>
      <c r="T1277" s="23">
        <f t="shared" si="100"/>
        <v>15600</v>
      </c>
      <c r="U1277" s="23">
        <f t="shared" si="101"/>
        <v>12015.151515151516</v>
      </c>
      <c r="V1277" s="23">
        <f t="shared" si="99"/>
        <v>15600</v>
      </c>
      <c r="W1277" s="23"/>
      <c r="X1277" s="21"/>
      <c r="Y1277" s="24" t="str">
        <f>VLOOKUP(F1277,'[1]Goa Member''s Details Revised'!$C$2:$AO$7385,12,0)</f>
        <v>last communication 15 membership transferred from Kodaikanal to Goa</v>
      </c>
    </row>
    <row r="1278" spans="2:25" ht="30">
      <c r="B1278" s="20">
        <v>1269</v>
      </c>
      <c r="C1278" s="21"/>
      <c r="D1278" s="21" t="s">
        <v>3106</v>
      </c>
      <c r="E1278" s="21" t="s">
        <v>56</v>
      </c>
      <c r="F1278" s="21" t="s">
        <v>3107</v>
      </c>
      <c r="G1278" s="21"/>
      <c r="H1278" s="22" t="str">
        <f>VLOOKUP(F1278,'[1]Goa Member''s Details Revised'!$C$2:$AO$7385,2,0)</f>
        <v>Purchaser</v>
      </c>
      <c r="I1278" s="21">
        <v>12</v>
      </c>
      <c r="J1278" s="21" t="s">
        <v>1133</v>
      </c>
      <c r="K1278" s="21">
        <v>1985</v>
      </c>
      <c r="L1278" s="22" t="str">
        <f>VLOOKUP(F1278,'[1]Goa Member''s Details Revised'!$C$2:$AO$7385,9,0)</f>
        <v>Never</v>
      </c>
      <c r="M1278" s="21" t="s">
        <v>3108</v>
      </c>
      <c r="N1278" s="23">
        <f>VLOOKUP(F1278,'[1]Goa Member''s Details Revised'!$C$2:$AO$7385,5,0)</f>
        <v>15500</v>
      </c>
      <c r="O1278" s="23">
        <f>VLOOKUP(F1278,'[1]Goa Member''s Details Revised'!$C$2:$AO$7385,5,0)</f>
        <v>15500</v>
      </c>
      <c r="P1278" s="23">
        <v>15500</v>
      </c>
      <c r="Q1278" s="23" t="str">
        <f>VLOOKUP(F1278,'[1]Goa Member''s Details Revised'!$C$2:$AO$7385,8,0)</f>
        <v>I.R.M</v>
      </c>
      <c r="R1278" s="23">
        <f t="shared" si="97"/>
        <v>0</v>
      </c>
      <c r="S1278" s="21">
        <f t="shared" si="98"/>
        <v>38</v>
      </c>
      <c r="T1278" s="23">
        <f t="shared" si="100"/>
        <v>12400</v>
      </c>
      <c r="U1278" s="23">
        <f t="shared" si="101"/>
        <v>9550.5050505050513</v>
      </c>
      <c r="V1278" s="23">
        <f t="shared" si="99"/>
        <v>12400</v>
      </c>
      <c r="W1278" s="23"/>
      <c r="X1278" s="21"/>
      <c r="Y1278" s="24" t="str">
        <f>VLOOKUP(F1278,'[1]Goa Member''s Details Revised'!$C$2:$AO$7385,12,0)</f>
        <v>last communication 12
total 2 membership of Goa:- 1328 and 935</v>
      </c>
    </row>
    <row r="1279" spans="2:25" ht="30">
      <c r="B1279" s="20">
        <v>1270</v>
      </c>
      <c r="C1279" s="21"/>
      <c r="D1279" s="21" t="s">
        <v>3109</v>
      </c>
      <c r="E1279" s="21" t="s">
        <v>56</v>
      </c>
      <c r="F1279" s="21" t="s">
        <v>3110</v>
      </c>
      <c r="G1279" s="21"/>
      <c r="H1279" s="22" t="str">
        <f>VLOOKUP(F1279,'[1]Goa Member''s Details Revised'!$C$2:$AO$7385,2,0)</f>
        <v>PURCHASER</v>
      </c>
      <c r="I1279" s="21">
        <v>12</v>
      </c>
      <c r="J1279" s="21" t="s">
        <v>1133</v>
      </c>
      <c r="K1279" s="21">
        <v>1985</v>
      </c>
      <c r="L1279" s="22" t="str">
        <f>VLOOKUP(F1279,'[1]Goa Member''s Details Revised'!$C$2:$AO$7385,9,0)</f>
        <v>Never</v>
      </c>
      <c r="M1279" s="21" t="s">
        <v>3111</v>
      </c>
      <c r="N1279" s="23">
        <f>VLOOKUP(F1279,'[1]Goa Member''s Details Revised'!$C$2:$AO$7385,5,0)</f>
        <v>15500</v>
      </c>
      <c r="O1279" s="23">
        <f>VLOOKUP(F1279,'[1]Goa Member''s Details Revised'!$C$2:$AO$7385,5,0)</f>
        <v>15500</v>
      </c>
      <c r="P1279" s="23">
        <v>15500</v>
      </c>
      <c r="Q1279" s="23" t="str">
        <f>VLOOKUP(F1279,'[1]Goa Member''s Details Revised'!$C$2:$AO$7385,8,0)</f>
        <v>I.R.M</v>
      </c>
      <c r="R1279" s="23">
        <f t="shared" si="97"/>
        <v>0</v>
      </c>
      <c r="S1279" s="21">
        <f t="shared" si="98"/>
        <v>38</v>
      </c>
      <c r="T1279" s="23">
        <f t="shared" si="100"/>
        <v>12400</v>
      </c>
      <c r="U1279" s="23">
        <f t="shared" si="101"/>
        <v>9550.5050505050513</v>
      </c>
      <c r="V1279" s="23">
        <f t="shared" si="99"/>
        <v>12400</v>
      </c>
      <c r="W1279" s="23"/>
      <c r="X1279" s="21"/>
      <c r="Y1279" s="24" t="str">
        <f>VLOOKUP(F1279,'[1]Goa Member''s Details Revised'!$C$2:$AO$7385,12,0)</f>
        <v>we send last reminder in 2013.then we did not receive any reply</v>
      </c>
    </row>
    <row r="1280" spans="2:25">
      <c r="B1280" s="20">
        <v>1271</v>
      </c>
      <c r="C1280" s="21"/>
      <c r="D1280" s="21" t="s">
        <v>3112</v>
      </c>
      <c r="E1280" s="21" t="s">
        <v>56</v>
      </c>
      <c r="F1280" s="21" t="s">
        <v>3113</v>
      </c>
      <c r="G1280" s="21"/>
      <c r="H1280" s="22" t="str">
        <f>VLOOKUP(F1280,'[1]Goa Member''s Details Revised'!$C$2:$AO$7385,2,0)</f>
        <v>PURCHASER</v>
      </c>
      <c r="I1280" s="21">
        <v>12</v>
      </c>
      <c r="J1280" s="21" t="s">
        <v>1133</v>
      </c>
      <c r="K1280" s="21">
        <v>1985</v>
      </c>
      <c r="L1280" s="22">
        <f>VLOOKUP(F1280,'[1]Goa Member''s Details Revised'!$C$2:$AO$7385,9,0)</f>
        <v>2007</v>
      </c>
      <c r="M1280" s="21" t="s">
        <v>3114</v>
      </c>
      <c r="N1280" s="23">
        <f>VLOOKUP(F1280,'[1]Goa Member''s Details Revised'!$C$2:$AO$7385,5,0)</f>
        <v>19500</v>
      </c>
      <c r="O1280" s="23">
        <f>VLOOKUP(F1280,'[1]Goa Member''s Details Revised'!$C$2:$AO$7385,5,0)</f>
        <v>19500</v>
      </c>
      <c r="P1280" s="23">
        <v>19500</v>
      </c>
      <c r="Q1280" s="23" t="str">
        <f>VLOOKUP(F1280,'[1]Goa Member''s Details Revised'!$C$2:$AO$7385,8,0)</f>
        <v>R.M</v>
      </c>
      <c r="R1280" s="23">
        <f t="shared" si="97"/>
        <v>0</v>
      </c>
      <c r="S1280" s="21">
        <f t="shared" si="98"/>
        <v>38</v>
      </c>
      <c r="T1280" s="23">
        <f t="shared" si="100"/>
        <v>15600</v>
      </c>
      <c r="U1280" s="23">
        <f t="shared" si="101"/>
        <v>12015.151515151516</v>
      </c>
      <c r="V1280" s="23">
        <f t="shared" si="99"/>
        <v>15600</v>
      </c>
      <c r="W1280" s="23"/>
      <c r="X1280" s="21"/>
      <c r="Y1280" s="24" t="str">
        <f>VLOOKUP(F1280,'[1]Goa Member''s Details Revised'!$C$2:$AO$7385,12,0)</f>
        <v>no reminder so Last Communication Till 2007</v>
      </c>
    </row>
    <row r="1281" spans="2:25" ht="30">
      <c r="B1281" s="20">
        <v>1272</v>
      </c>
      <c r="C1281" s="21"/>
      <c r="D1281" s="21" t="s">
        <v>3115</v>
      </c>
      <c r="E1281" s="21" t="s">
        <v>56</v>
      </c>
      <c r="F1281" s="21" t="s">
        <v>3116</v>
      </c>
      <c r="G1281" s="21"/>
      <c r="H1281" s="22" t="str">
        <f>VLOOKUP(F1281,'[1]Goa Member''s Details Revised'!$C$2:$AO$7385,2,0)</f>
        <v>Purchaser</v>
      </c>
      <c r="I1281" s="21">
        <v>11</v>
      </c>
      <c r="J1281" s="21" t="s">
        <v>1133</v>
      </c>
      <c r="K1281" s="21">
        <v>1985</v>
      </c>
      <c r="L1281" s="22" t="str">
        <f>VLOOKUP(F1281,'[1]Goa Member''s Details Revised'!$C$2:$AO$7385,9,0)</f>
        <v>Never</v>
      </c>
      <c r="M1281" s="21" t="s">
        <v>3117</v>
      </c>
      <c r="N1281" s="23">
        <f>VLOOKUP(F1281,'[1]Goa Member''s Details Revised'!$C$2:$AO$7385,5,0)</f>
        <v>21500</v>
      </c>
      <c r="O1281" s="23">
        <f>VLOOKUP(F1281,'[1]Goa Member''s Details Revised'!$C$2:$AO$7385,5,0)</f>
        <v>21500</v>
      </c>
      <c r="P1281" s="23">
        <f>VLOOKUP(F1281,'[1]Goa Member''s Details Revised'!$C$2:$AO$7385,6,0)</f>
        <v>21500</v>
      </c>
      <c r="Q1281" s="23" t="str">
        <f>VLOOKUP(F1281,'[1]Goa Member''s Details Revised'!$C$2:$AO$7385,8,0)</f>
        <v>I.R.M</v>
      </c>
      <c r="R1281" s="23">
        <f t="shared" si="97"/>
        <v>0</v>
      </c>
      <c r="S1281" s="21">
        <f t="shared" si="98"/>
        <v>38</v>
      </c>
      <c r="T1281" s="23">
        <f t="shared" si="100"/>
        <v>17200</v>
      </c>
      <c r="U1281" s="23">
        <f t="shared" si="101"/>
        <v>13247.474747474747</v>
      </c>
      <c r="V1281" s="23">
        <f t="shared" si="99"/>
        <v>17200</v>
      </c>
      <c r="W1281" s="23"/>
      <c r="X1281" s="21"/>
      <c r="Y1281" s="24" t="str">
        <f>VLOOKUP(F1281,'[1]Goa Member''s Details Revised'!$C$2:$AO$7385,12,0)</f>
        <v xml:space="preserve">last communication 11membership transferred from Delhi to Goa </v>
      </c>
    </row>
    <row r="1282" spans="2:25">
      <c r="B1282" s="20">
        <v>1273</v>
      </c>
      <c r="C1282" s="21"/>
      <c r="D1282" s="21" t="s">
        <v>3118</v>
      </c>
      <c r="E1282" s="21" t="s">
        <v>56</v>
      </c>
      <c r="F1282" s="21" t="s">
        <v>3119</v>
      </c>
      <c r="G1282" s="21"/>
      <c r="H1282" s="22" t="str">
        <f>VLOOKUP(F1282,'[1]Goa Member''s Details Revised'!$C$2:$AO$7385,2,0)</f>
        <v>Purchaser</v>
      </c>
      <c r="I1282" s="21">
        <v>1</v>
      </c>
      <c r="J1282" s="21" t="s">
        <v>435</v>
      </c>
      <c r="K1282" s="21">
        <v>1985</v>
      </c>
      <c r="L1282" s="22">
        <f>VLOOKUP(F1282,'[1]Goa Member''s Details Revised'!$C$2:$AO$7385,9,0)</f>
        <v>2012</v>
      </c>
      <c r="M1282" s="21" t="s">
        <v>3120</v>
      </c>
      <c r="N1282" s="23">
        <f>VLOOKUP(F1282,'[1]Goa Member''s Details Revised'!$C$2:$AO$7385,5,0)</f>
        <v>15500</v>
      </c>
      <c r="O1282" s="23">
        <f>VLOOKUP(F1282,'[1]Goa Member''s Details Revised'!$C$2:$AO$7385,5,0)</f>
        <v>15500</v>
      </c>
      <c r="P1282" s="23">
        <v>15500</v>
      </c>
      <c r="Q1282" s="23" t="str">
        <f>VLOOKUP(F1282,'[1]Goa Member''s Details Revised'!$C$2:$AO$7385,8,0)</f>
        <v>R.M</v>
      </c>
      <c r="R1282" s="23">
        <f t="shared" si="97"/>
        <v>0</v>
      </c>
      <c r="S1282" s="21">
        <f t="shared" si="98"/>
        <v>38</v>
      </c>
      <c r="T1282" s="23">
        <f t="shared" si="100"/>
        <v>12400</v>
      </c>
      <c r="U1282" s="23">
        <f t="shared" si="101"/>
        <v>9550.5050505050513</v>
      </c>
      <c r="V1282" s="23">
        <f t="shared" si="99"/>
        <v>12400</v>
      </c>
      <c r="W1282" s="23"/>
      <c r="X1282" s="21"/>
      <c r="Y1282" s="24" t="str">
        <f>VLOOKUP(F1282,'[1]Goa Member''s Details Revised'!$C$2:$AO$7385,12,0)</f>
        <v>cancelled on 27/02/23</v>
      </c>
    </row>
    <row r="1283" spans="2:25">
      <c r="B1283" s="20">
        <v>1274</v>
      </c>
      <c r="C1283" s="21"/>
      <c r="D1283" s="21" t="s">
        <v>3121</v>
      </c>
      <c r="E1283" s="21" t="s">
        <v>56</v>
      </c>
      <c r="F1283" s="21" t="s">
        <v>3122</v>
      </c>
      <c r="G1283" s="21"/>
      <c r="H1283" s="22" t="str">
        <f>VLOOKUP(F1283,'[1]Goa Member''s Details Revised'!$C$2:$AO$7385,2,0)</f>
        <v>PURCHASER</v>
      </c>
      <c r="I1283" s="21">
        <v>1</v>
      </c>
      <c r="J1283" s="21" t="s">
        <v>435</v>
      </c>
      <c r="K1283" s="21">
        <v>1985</v>
      </c>
      <c r="L1283" s="22">
        <f>VLOOKUP(F1283,'[1]Goa Member''s Details Revised'!$C$2:$AO$7385,9,0)</f>
        <v>2012</v>
      </c>
      <c r="M1283" s="21" t="s">
        <v>3120</v>
      </c>
      <c r="N1283" s="23">
        <f>VLOOKUP(F1283,'[1]Goa Member''s Details Revised'!$C$2:$AO$7385,5,0)</f>
        <v>15500</v>
      </c>
      <c r="O1283" s="23">
        <f>VLOOKUP(F1283,'[1]Goa Member''s Details Revised'!$C$2:$AO$7385,5,0)</f>
        <v>15500</v>
      </c>
      <c r="P1283" s="23">
        <v>15500</v>
      </c>
      <c r="Q1283" s="23" t="str">
        <f>VLOOKUP(F1283,'[1]Goa Member''s Details Revised'!$C$2:$AO$7385,8,0)</f>
        <v>R.M</v>
      </c>
      <c r="R1283" s="23">
        <f t="shared" si="97"/>
        <v>0</v>
      </c>
      <c r="S1283" s="21">
        <f t="shared" si="98"/>
        <v>38</v>
      </c>
      <c r="T1283" s="23">
        <f t="shared" si="100"/>
        <v>12400</v>
      </c>
      <c r="U1283" s="23">
        <f t="shared" si="101"/>
        <v>9550.5050505050513</v>
      </c>
      <c r="V1283" s="23">
        <f t="shared" si="99"/>
        <v>12400</v>
      </c>
      <c r="W1283" s="23"/>
      <c r="X1283" s="21"/>
      <c r="Y1283" s="24" t="str">
        <f>VLOOKUP(F1283,'[1]Goa Member''s Details Revised'!$C$2:$AO$7385,12,0)</f>
        <v>cancelled on 27/02/23</v>
      </c>
    </row>
    <row r="1284" spans="2:25">
      <c r="B1284" s="20">
        <v>1275</v>
      </c>
      <c r="C1284" s="21"/>
      <c r="D1284" s="21" t="s">
        <v>3123</v>
      </c>
      <c r="E1284" s="21" t="s">
        <v>56</v>
      </c>
      <c r="F1284" s="21" t="s">
        <v>3124</v>
      </c>
      <c r="G1284" s="21"/>
      <c r="H1284" s="22" t="str">
        <f>VLOOKUP(F1284,'[1]Goa Member''s Details Revised'!$C$2:$AO$7385,2,0)</f>
        <v>PURCHASER</v>
      </c>
      <c r="I1284" s="21">
        <v>9</v>
      </c>
      <c r="J1284" s="21" t="s">
        <v>1133</v>
      </c>
      <c r="K1284" s="21">
        <v>1985</v>
      </c>
      <c r="L1284" s="22">
        <f>VLOOKUP(F1284,'[1]Goa Member''s Details Revised'!$C$2:$AO$7385,9,0)</f>
        <v>2007</v>
      </c>
      <c r="M1284" s="21" t="s">
        <v>3125</v>
      </c>
      <c r="N1284" s="23">
        <f>VLOOKUP(F1284,'[1]Goa Member''s Details Revised'!$C$2:$AO$7385,5,0)</f>
        <v>23500</v>
      </c>
      <c r="O1284" s="23">
        <f>VLOOKUP(F1284,'[1]Goa Member''s Details Revised'!$C$2:$AO$7385,5,0)</f>
        <v>23500</v>
      </c>
      <c r="P1284" s="23">
        <v>23500</v>
      </c>
      <c r="Q1284" s="23" t="str">
        <f>VLOOKUP(F1284,'[1]Goa Member''s Details Revised'!$C$2:$AO$7385,8,0)</f>
        <v>R.M</v>
      </c>
      <c r="R1284" s="23">
        <f t="shared" si="97"/>
        <v>0</v>
      </c>
      <c r="S1284" s="21">
        <f t="shared" si="98"/>
        <v>38</v>
      </c>
      <c r="T1284" s="23">
        <f t="shared" si="100"/>
        <v>18800</v>
      </c>
      <c r="U1284" s="23">
        <f t="shared" si="101"/>
        <v>14479.797979797979</v>
      </c>
      <c r="V1284" s="23">
        <f t="shared" si="99"/>
        <v>18800</v>
      </c>
      <c r="W1284" s="23"/>
      <c r="X1284" s="21"/>
      <c r="Y1284" s="24" t="str">
        <f>VLOOKUP(F1284,'[1]Goa Member''s Details Revised'!$C$2:$AO$7385,12,0)</f>
        <v xml:space="preserve"> Last Communication in 2010( send Perfoma invoice)</v>
      </c>
    </row>
    <row r="1285" spans="2:25" ht="30">
      <c r="B1285" s="20">
        <v>1276</v>
      </c>
      <c r="C1285" s="21"/>
      <c r="D1285" s="21" t="s">
        <v>3126</v>
      </c>
      <c r="E1285" s="21" t="s">
        <v>56</v>
      </c>
      <c r="F1285" s="21" t="s">
        <v>3127</v>
      </c>
      <c r="G1285" s="21"/>
      <c r="H1285" s="22" t="str">
        <f>VLOOKUP(F1285,'[1]Goa Member''s Details Revised'!$C$2:$AO$7385,2,0)</f>
        <v>PURCHASER</v>
      </c>
      <c r="I1285" s="21">
        <v>12</v>
      </c>
      <c r="J1285" s="21" t="s">
        <v>1133</v>
      </c>
      <c r="K1285" s="21">
        <v>1985</v>
      </c>
      <c r="L1285" s="22">
        <f>VLOOKUP(F1285,'[1]Goa Member''s Details Revised'!$C$2:$AO$7385,9,0)</f>
        <v>2019</v>
      </c>
      <c r="M1285" s="21" t="s">
        <v>3128</v>
      </c>
      <c r="N1285" s="23">
        <f>VLOOKUP(F1285,'[1]Goa Member''s Details Revised'!$C$2:$AO$7385,5,0)</f>
        <v>19500</v>
      </c>
      <c r="O1285" s="23">
        <f>VLOOKUP(F1285,'[1]Goa Member''s Details Revised'!$C$2:$AO$7385,5,0)</f>
        <v>19500</v>
      </c>
      <c r="P1285" s="23">
        <v>19500</v>
      </c>
      <c r="Q1285" s="23" t="str">
        <f>VLOOKUP(F1285,'[1]Goa Member''s Details Revised'!$C$2:$AO$7385,8,0)</f>
        <v>R.M</v>
      </c>
      <c r="R1285" s="23">
        <f t="shared" si="97"/>
        <v>0</v>
      </c>
      <c r="S1285" s="21">
        <f t="shared" si="98"/>
        <v>38</v>
      </c>
      <c r="T1285" s="23">
        <f t="shared" si="100"/>
        <v>15600</v>
      </c>
      <c r="U1285" s="23">
        <f t="shared" si="101"/>
        <v>12015.151515151516</v>
      </c>
      <c r="V1285" s="23">
        <f t="shared" si="99"/>
        <v>15600</v>
      </c>
      <c r="W1285" s="23"/>
      <c r="X1285" s="21"/>
      <c r="Y1285" s="24" t="str">
        <f>VLOOKUP(F1285,'[1]Goa Member''s Details Revised'!$C$2:$AO$7385,12,0)</f>
        <v>They are regular member nd we also send last reminder on 12/11/2021</v>
      </c>
    </row>
    <row r="1286" spans="2:25" ht="30">
      <c r="B1286" s="20">
        <v>1277</v>
      </c>
      <c r="C1286" s="21"/>
      <c r="D1286" s="21" t="s">
        <v>3129</v>
      </c>
      <c r="E1286" s="21" t="s">
        <v>56</v>
      </c>
      <c r="F1286" s="21" t="s">
        <v>3130</v>
      </c>
      <c r="G1286" s="21"/>
      <c r="H1286" s="22" t="str">
        <f>VLOOKUP(F1286,'[1]Goa Member''s Details Revised'!$C$2:$AO$7385,2,0)</f>
        <v>Purchaser</v>
      </c>
      <c r="I1286" s="21">
        <v>9</v>
      </c>
      <c r="J1286" s="21" t="s">
        <v>1133</v>
      </c>
      <c r="K1286" s="21">
        <v>1985</v>
      </c>
      <c r="L1286" s="22" t="str">
        <f>VLOOKUP(F1286,'[1]Goa Member''s Details Revised'!$C$2:$AO$7385,9,0)</f>
        <v>Never</v>
      </c>
      <c r="M1286" s="21" t="s">
        <v>3131</v>
      </c>
      <c r="N1286" s="23">
        <f>VLOOKUP(F1286,'[1]Goa Member''s Details Revised'!$C$2:$AO$7385,5,0)</f>
        <v>23500</v>
      </c>
      <c r="O1286" s="23">
        <f>VLOOKUP(F1286,'[1]Goa Member''s Details Revised'!$C$2:$AO$7385,5,0)</f>
        <v>23500</v>
      </c>
      <c r="P1286" s="23">
        <v>23500</v>
      </c>
      <c r="Q1286" s="23" t="str">
        <f>VLOOKUP(F1286,'[1]Goa Member''s Details Revised'!$C$2:$AO$7385,8,0)</f>
        <v>I.R.M</v>
      </c>
      <c r="R1286" s="23">
        <f t="shared" si="97"/>
        <v>0</v>
      </c>
      <c r="S1286" s="21">
        <f t="shared" si="98"/>
        <v>38</v>
      </c>
      <c r="T1286" s="23">
        <f t="shared" si="100"/>
        <v>18800</v>
      </c>
      <c r="U1286" s="23">
        <f t="shared" si="101"/>
        <v>14479.797979797979</v>
      </c>
      <c r="V1286" s="23">
        <f t="shared" si="99"/>
        <v>18800</v>
      </c>
      <c r="W1286" s="23"/>
      <c r="X1286" s="21"/>
      <c r="Y1286" s="24" t="str">
        <f>VLOOKUP(F1286,'[1]Goa Member''s Details Revised'!$C$2:$AO$7385,12,0)</f>
        <v>we send last reminder in 2013.then we did not receive any reply</v>
      </c>
    </row>
    <row r="1287" spans="2:25" ht="30">
      <c r="B1287" s="20">
        <v>1278</v>
      </c>
      <c r="C1287" s="21"/>
      <c r="D1287" s="21" t="s">
        <v>3132</v>
      </c>
      <c r="E1287" s="21" t="s">
        <v>56</v>
      </c>
      <c r="F1287" s="21" t="s">
        <v>3133</v>
      </c>
      <c r="G1287" s="21"/>
      <c r="H1287" s="22" t="str">
        <f>VLOOKUP(F1287,'[1]Goa Member''s Details Revised'!$C$2:$AO$7385,2,0)</f>
        <v>Purchaser</v>
      </c>
      <c r="I1287" s="21">
        <v>16</v>
      </c>
      <c r="J1287" s="21" t="s">
        <v>1133</v>
      </c>
      <c r="K1287" s="21">
        <v>1985</v>
      </c>
      <c r="L1287" s="22" t="str">
        <f>VLOOKUP(F1287,'[1]Goa Member''s Details Revised'!$C$2:$AO$7385,9,0)</f>
        <v>Never</v>
      </c>
      <c r="M1287" s="21" t="s">
        <v>3134</v>
      </c>
      <c r="N1287" s="23">
        <f>VLOOKUP(F1287,'[1]Goa Member''s Details Revised'!$C$2:$AO$7385,5,0)</f>
        <v>19500</v>
      </c>
      <c r="O1287" s="23">
        <f>VLOOKUP(F1287,'[1]Goa Member''s Details Revised'!$C$2:$AO$7385,5,0)</f>
        <v>19500</v>
      </c>
      <c r="P1287" s="23">
        <v>19500</v>
      </c>
      <c r="Q1287" s="23" t="str">
        <f>VLOOKUP(F1287,'[1]Goa Member''s Details Revised'!$C$2:$AO$7385,8,0)</f>
        <v>I.R.M</v>
      </c>
      <c r="R1287" s="23">
        <f t="shared" si="97"/>
        <v>0</v>
      </c>
      <c r="S1287" s="21">
        <f t="shared" si="98"/>
        <v>38</v>
      </c>
      <c r="T1287" s="23">
        <f t="shared" si="100"/>
        <v>15600</v>
      </c>
      <c r="U1287" s="23">
        <f t="shared" si="101"/>
        <v>12015.151515151516</v>
      </c>
      <c r="V1287" s="23">
        <f t="shared" si="99"/>
        <v>15600</v>
      </c>
      <c r="W1287" s="23"/>
      <c r="X1287" s="21"/>
      <c r="Y1287" s="24" t="str">
        <f>VLOOKUP(F1287,'[1]Goa Member''s Details Revised'!$C$2:$AO$7385,12,0)</f>
        <v>we send last reminder in 2012.then we did not receive any reply</v>
      </c>
    </row>
    <row r="1288" spans="2:25">
      <c r="B1288" s="20">
        <v>1279</v>
      </c>
      <c r="C1288" s="21"/>
      <c r="D1288" s="21" t="s">
        <v>3135</v>
      </c>
      <c r="E1288" s="21" t="s">
        <v>56</v>
      </c>
      <c r="F1288" s="21" t="s">
        <v>3136</v>
      </c>
      <c r="G1288" s="21"/>
      <c r="H1288" s="22" t="str">
        <f>VLOOKUP(F1288,'[1]Goa Member''s Details Revised'!$C$2:$AO$7385,2,0)</f>
        <v>Purchaser</v>
      </c>
      <c r="I1288" s="21">
        <v>10</v>
      </c>
      <c r="J1288" s="21" t="s">
        <v>1133</v>
      </c>
      <c r="K1288" s="21">
        <v>1985</v>
      </c>
      <c r="L1288" s="22">
        <f>VLOOKUP(F1288,'[1]Goa Member''s Details Revised'!$C$2:$AO$7385,9,0)</f>
        <v>2007</v>
      </c>
      <c r="M1288" s="21" t="s">
        <v>3137</v>
      </c>
      <c r="N1288" s="23">
        <f>VLOOKUP(F1288,'[1]Goa Member''s Details Revised'!$C$2:$AO$7385,5,0)</f>
        <v>19500</v>
      </c>
      <c r="O1288" s="23">
        <f>VLOOKUP(F1288,'[1]Goa Member''s Details Revised'!$C$2:$AO$7385,5,0)</f>
        <v>19500</v>
      </c>
      <c r="P1288" s="23">
        <v>19500</v>
      </c>
      <c r="Q1288" s="23" t="str">
        <f>VLOOKUP(F1288,'[1]Goa Member''s Details Revised'!$C$2:$AO$7385,8,0)</f>
        <v>R.M</v>
      </c>
      <c r="R1288" s="23">
        <f t="shared" si="97"/>
        <v>0</v>
      </c>
      <c r="S1288" s="21">
        <f t="shared" si="98"/>
        <v>38</v>
      </c>
      <c r="T1288" s="23">
        <f t="shared" si="100"/>
        <v>15600</v>
      </c>
      <c r="U1288" s="23">
        <f t="shared" si="101"/>
        <v>12015.151515151516</v>
      </c>
      <c r="V1288" s="23">
        <f t="shared" si="99"/>
        <v>15600</v>
      </c>
      <c r="W1288" s="23"/>
      <c r="X1288" s="21"/>
      <c r="Y1288" s="24" t="str">
        <f>VLOOKUP(F1288,'[1]Goa Member''s Details Revised'!$C$2:$AO$7385,12,0)</f>
        <v xml:space="preserve"> last communication 07</v>
      </c>
    </row>
    <row r="1289" spans="2:25" ht="30">
      <c r="B1289" s="20">
        <v>1280</v>
      </c>
      <c r="C1289" s="21"/>
      <c r="D1289" s="21" t="s">
        <v>3138</v>
      </c>
      <c r="E1289" s="21" t="s">
        <v>56</v>
      </c>
      <c r="F1289" s="21" t="s">
        <v>3139</v>
      </c>
      <c r="G1289" s="21"/>
      <c r="H1289" s="22" t="str">
        <f>VLOOKUP(F1289,'[1]Goa Member''s Details Revised'!$C$2:$AO$7385,2,0)</f>
        <v>Purchaser</v>
      </c>
      <c r="I1289" s="21">
        <v>10</v>
      </c>
      <c r="J1289" s="21" t="s">
        <v>1133</v>
      </c>
      <c r="K1289" s="21">
        <v>1985</v>
      </c>
      <c r="L1289" s="22" t="str">
        <f>VLOOKUP(F1289,'[1]Goa Member''s Details Revised'!$C$2:$AO$7385,9,0)</f>
        <v>Never</v>
      </c>
      <c r="M1289" s="21" t="s">
        <v>3140</v>
      </c>
      <c r="N1289" s="23">
        <f>VLOOKUP(F1289,'[1]Goa Member''s Details Revised'!$C$2:$AO$7385,5,0)</f>
        <v>10500</v>
      </c>
      <c r="O1289" s="23">
        <f>VLOOKUP(F1289,'[1]Goa Member''s Details Revised'!$C$2:$AO$7385,5,0)</f>
        <v>10500</v>
      </c>
      <c r="P1289" s="23">
        <v>10500</v>
      </c>
      <c r="Q1289" s="23" t="str">
        <f>VLOOKUP(F1289,'[1]Goa Member''s Details Revised'!$C$2:$AO$7385,8,0)</f>
        <v>I.R.M</v>
      </c>
      <c r="R1289" s="23">
        <f t="shared" si="97"/>
        <v>0</v>
      </c>
      <c r="S1289" s="21">
        <f t="shared" si="98"/>
        <v>38</v>
      </c>
      <c r="T1289" s="23">
        <f t="shared" si="100"/>
        <v>8400</v>
      </c>
      <c r="U1289" s="23">
        <f t="shared" si="101"/>
        <v>6469.69696969697</v>
      </c>
      <c r="V1289" s="23">
        <f t="shared" si="99"/>
        <v>8400</v>
      </c>
      <c r="W1289" s="23"/>
      <c r="X1289" s="21"/>
      <c r="Y1289" s="24" t="str">
        <f>VLOOKUP(F1289,'[1]Goa Member''s Details Revised'!$C$2:$AO$7385,12,0)</f>
        <v>we send last reminder in 2012.then we did not receive any reply</v>
      </c>
    </row>
    <row r="1290" spans="2:25" ht="30">
      <c r="B1290" s="20">
        <v>1281</v>
      </c>
      <c r="C1290" s="21"/>
      <c r="D1290" s="21" t="s">
        <v>3141</v>
      </c>
      <c r="E1290" s="21" t="s">
        <v>56</v>
      </c>
      <c r="F1290" s="21" t="s">
        <v>3142</v>
      </c>
      <c r="G1290" s="21"/>
      <c r="H1290" s="22" t="str">
        <f>VLOOKUP(F1290,'[1]Goa Member''s Details Revised'!$C$2:$AO$7385,2,0)</f>
        <v>Purchaser</v>
      </c>
      <c r="I1290" s="21">
        <v>10</v>
      </c>
      <c r="J1290" s="21" t="s">
        <v>1133</v>
      </c>
      <c r="K1290" s="21">
        <v>1985</v>
      </c>
      <c r="L1290" s="22" t="str">
        <f>VLOOKUP(F1290,'[1]Goa Member''s Details Revised'!$C$2:$AO$7385,9,0)</f>
        <v>Never</v>
      </c>
      <c r="M1290" s="21" t="s">
        <v>3143</v>
      </c>
      <c r="N1290" s="23">
        <f>VLOOKUP(F1290,'[1]Goa Member''s Details Revised'!$C$2:$AO$7385,5,0)</f>
        <v>19500</v>
      </c>
      <c r="O1290" s="23">
        <f>VLOOKUP(F1290,'[1]Goa Member''s Details Revised'!$C$2:$AO$7385,5,0)</f>
        <v>19500</v>
      </c>
      <c r="P1290" s="23">
        <v>19500</v>
      </c>
      <c r="Q1290" s="23" t="str">
        <f>VLOOKUP(F1290,'[1]Goa Member''s Details Revised'!$C$2:$AO$7385,8,0)</f>
        <v>I.R.M</v>
      </c>
      <c r="R1290" s="23">
        <f t="shared" si="97"/>
        <v>0</v>
      </c>
      <c r="S1290" s="21">
        <f t="shared" si="98"/>
        <v>38</v>
      </c>
      <c r="T1290" s="23">
        <f t="shared" si="100"/>
        <v>15600</v>
      </c>
      <c r="U1290" s="23">
        <f t="shared" si="101"/>
        <v>12015.151515151516</v>
      </c>
      <c r="V1290" s="23">
        <f t="shared" si="99"/>
        <v>15600</v>
      </c>
      <c r="W1290" s="23"/>
      <c r="X1290" s="21"/>
      <c r="Y1290" s="24" t="str">
        <f>VLOOKUP(F1290,'[1]Goa Member''s Details Revised'!$C$2:$AO$7385,12,0)</f>
        <v>we send last reminder in 2012.then we did not receive any reply</v>
      </c>
    </row>
    <row r="1291" spans="2:25">
      <c r="B1291" s="20">
        <v>1282</v>
      </c>
      <c r="C1291" s="21"/>
      <c r="D1291" s="21" t="s">
        <v>3144</v>
      </c>
      <c r="E1291" s="21" t="s">
        <v>56</v>
      </c>
      <c r="F1291" s="21" t="s">
        <v>3145</v>
      </c>
      <c r="G1291" s="21"/>
      <c r="H1291" s="22" t="str">
        <f>VLOOKUP(F1291,'[1]Goa Member''s Details Revised'!$C$2:$AO$7385,2,0)</f>
        <v>Purchaser</v>
      </c>
      <c r="I1291" s="21">
        <v>11</v>
      </c>
      <c r="J1291" s="21" t="s">
        <v>1133</v>
      </c>
      <c r="K1291" s="21">
        <v>1985</v>
      </c>
      <c r="L1291" s="22" t="str">
        <f>VLOOKUP(F1291,'[1]Goa Member''s Details Revised'!$C$2:$AO$7385,9,0)</f>
        <v>Never</v>
      </c>
      <c r="M1291" s="21" t="s">
        <v>3146</v>
      </c>
      <c r="N1291" s="23">
        <f>VLOOKUP(F1291,'[1]Goa Member''s Details Revised'!$C$2:$AO$7385,5,0)</f>
        <v>23500</v>
      </c>
      <c r="O1291" s="23">
        <f>VLOOKUP(F1291,'[1]Goa Member''s Details Revised'!$C$2:$AO$7385,5,0)</f>
        <v>23500</v>
      </c>
      <c r="P1291" s="23">
        <v>23500</v>
      </c>
      <c r="Q1291" s="23" t="str">
        <f>VLOOKUP(F1291,'[1]Goa Member''s Details Revised'!$C$2:$AO$7385,8,0)</f>
        <v>I.R.M</v>
      </c>
      <c r="R1291" s="23">
        <f t="shared" ref="R1291:R1354" si="102">+O1291-P1291</f>
        <v>0</v>
      </c>
      <c r="S1291" s="21">
        <f t="shared" ref="S1291:S1354" si="103">+$Q$6-K1291</f>
        <v>38</v>
      </c>
      <c r="T1291" s="23">
        <f t="shared" si="100"/>
        <v>18800</v>
      </c>
      <c r="U1291" s="23">
        <f t="shared" si="101"/>
        <v>14479.797979797979</v>
      </c>
      <c r="V1291" s="23">
        <f t="shared" ref="V1291:V1354" si="104">IF(Q1291="regular",0,(P1291-(O1291*20%)))</f>
        <v>18800</v>
      </c>
      <c r="W1291" s="23"/>
      <c r="X1291" s="21"/>
      <c r="Y1291" s="24" t="str">
        <f>VLOOKUP(F1291,'[1]Goa Member''s Details Revised'!$C$2:$AO$7385,12,0)</f>
        <v>reply to his mail so last communication 2015</v>
      </c>
    </row>
    <row r="1292" spans="2:25">
      <c r="B1292" s="20">
        <v>1283</v>
      </c>
      <c r="C1292" s="21"/>
      <c r="D1292" s="21" t="s">
        <v>3147</v>
      </c>
      <c r="E1292" s="21" t="s">
        <v>56</v>
      </c>
      <c r="F1292" s="21" t="s">
        <v>3148</v>
      </c>
      <c r="G1292" s="21"/>
      <c r="H1292" s="22" t="str">
        <f>VLOOKUP(F1292,'[1]Goa Member''s Details Revised'!$C$2:$AO$7385,2,0)</f>
        <v>PURCHASER</v>
      </c>
      <c r="I1292" s="21">
        <v>14</v>
      </c>
      <c r="J1292" s="21" t="s">
        <v>1133</v>
      </c>
      <c r="K1292" s="21">
        <v>1985</v>
      </c>
      <c r="L1292" s="22" t="str">
        <f>VLOOKUP(F1292,'[1]Goa Member''s Details Revised'!$C$2:$AO$7385,9,0)</f>
        <v>Never</v>
      </c>
      <c r="M1292" s="21" t="s">
        <v>3149</v>
      </c>
      <c r="N1292" s="23">
        <f>VLOOKUP(F1292,'[1]Goa Member''s Details Revised'!$C$2:$AO$7385,5,0)</f>
        <v>23500</v>
      </c>
      <c r="O1292" s="23">
        <f>VLOOKUP(F1292,'[1]Goa Member''s Details Revised'!$C$2:$AO$7385,5,0)</f>
        <v>23500</v>
      </c>
      <c r="P1292" s="23">
        <v>23500</v>
      </c>
      <c r="Q1292" s="23" t="str">
        <f>VLOOKUP(F1292,'[1]Goa Member''s Details Revised'!$C$2:$AO$7385,8,0)</f>
        <v>I.R.M</v>
      </c>
      <c r="R1292" s="23">
        <f t="shared" si="102"/>
        <v>0</v>
      </c>
      <c r="S1292" s="21">
        <f t="shared" si="103"/>
        <v>38</v>
      </c>
      <c r="T1292" s="23">
        <f t="shared" si="100"/>
        <v>18800</v>
      </c>
      <c r="U1292" s="23">
        <f t="shared" si="101"/>
        <v>14479.797979797979</v>
      </c>
      <c r="V1292" s="23">
        <f t="shared" si="104"/>
        <v>18800</v>
      </c>
      <c r="W1292" s="23"/>
      <c r="X1292" s="21"/>
      <c r="Y1292" s="24" t="str">
        <f>VLOOKUP(F1292,'[1]Goa Member''s Details Revised'!$C$2:$AO$7385,12,0)</f>
        <v>Letter Not Sent, Last Communication Till 2012</v>
      </c>
    </row>
    <row r="1293" spans="2:25">
      <c r="B1293" s="20">
        <v>1284</v>
      </c>
      <c r="C1293" s="21"/>
      <c r="D1293" s="21" t="s">
        <v>3150</v>
      </c>
      <c r="E1293" s="21" t="s">
        <v>56</v>
      </c>
      <c r="F1293" s="21" t="s">
        <v>3151</v>
      </c>
      <c r="G1293" s="21"/>
      <c r="H1293" s="22" t="str">
        <f>VLOOKUP(F1293,'[1]Goa Member''s Details Revised'!$C$2:$AO$7385,2,0)</f>
        <v>PURCHASER</v>
      </c>
      <c r="I1293" s="21">
        <v>11</v>
      </c>
      <c r="J1293" s="21" t="s">
        <v>1133</v>
      </c>
      <c r="K1293" s="21">
        <v>1985</v>
      </c>
      <c r="L1293" s="22" t="str">
        <f>VLOOKUP(F1293,'[1]Goa Member''s Details Revised'!$C$2:$AO$7385,9,0)</f>
        <v>Never</v>
      </c>
      <c r="M1293" s="21" t="s">
        <v>3152</v>
      </c>
      <c r="N1293" s="23">
        <f>VLOOKUP(F1293,'[1]Goa Member''s Details Revised'!$C$2:$AO$7385,5,0)</f>
        <v>19500</v>
      </c>
      <c r="O1293" s="23">
        <f>VLOOKUP(F1293,'[1]Goa Member''s Details Revised'!$C$2:$AO$7385,5,0)</f>
        <v>19500</v>
      </c>
      <c r="P1293" s="23">
        <v>19500</v>
      </c>
      <c r="Q1293" s="23" t="str">
        <f>VLOOKUP(F1293,'[1]Goa Member''s Details Revised'!$C$2:$AO$7385,8,0)</f>
        <v>I.R.M</v>
      </c>
      <c r="R1293" s="23">
        <f t="shared" si="102"/>
        <v>0</v>
      </c>
      <c r="S1293" s="21">
        <f t="shared" si="103"/>
        <v>38</v>
      </c>
      <c r="T1293" s="23">
        <f t="shared" si="100"/>
        <v>15600</v>
      </c>
      <c r="U1293" s="23">
        <f t="shared" si="101"/>
        <v>12015.151515151516</v>
      </c>
      <c r="V1293" s="23">
        <f t="shared" si="104"/>
        <v>15600</v>
      </c>
      <c r="W1293" s="23"/>
      <c r="X1293" s="21"/>
      <c r="Y1293" s="24" t="str">
        <f>VLOOKUP(F1293,'[1]Goa Member''s Details Revised'!$C$2:$AO$7385,12,0)</f>
        <v>Reminder on Last Communication 11/9/2013</v>
      </c>
    </row>
    <row r="1294" spans="2:25">
      <c r="B1294" s="20">
        <v>1285</v>
      </c>
      <c r="C1294" s="21"/>
      <c r="D1294" s="21" t="s">
        <v>3153</v>
      </c>
      <c r="E1294" s="21" t="s">
        <v>56</v>
      </c>
      <c r="F1294" s="21" t="s">
        <v>3154</v>
      </c>
      <c r="G1294" s="21"/>
      <c r="H1294" s="22" t="str">
        <f>VLOOKUP(F1294,'[1]Goa Member''s Details Revised'!$C$2:$AO$7385,2,0)</f>
        <v>PURCHASER</v>
      </c>
      <c r="I1294" s="21">
        <v>29</v>
      </c>
      <c r="J1294" s="21" t="s">
        <v>682</v>
      </c>
      <c r="K1294" s="21">
        <v>1985</v>
      </c>
      <c r="L1294" s="22">
        <f>VLOOKUP(F1294,'[1]Goa Member''s Details Revised'!$C$2:$AO$7385,9,0)</f>
        <v>2007</v>
      </c>
      <c r="M1294" s="21" t="s">
        <v>3155</v>
      </c>
      <c r="N1294" s="23">
        <f>VLOOKUP(F1294,'[1]Goa Member''s Details Revised'!$C$2:$AO$7385,5,0)</f>
        <v>13500</v>
      </c>
      <c r="O1294" s="23">
        <f>VLOOKUP(F1294,'[1]Goa Member''s Details Revised'!$C$2:$AO$7385,5,0)</f>
        <v>13500</v>
      </c>
      <c r="P1294" s="23">
        <v>13500</v>
      </c>
      <c r="Q1294" s="23" t="str">
        <f>VLOOKUP(F1294,'[1]Goa Member''s Details Revised'!$C$2:$AO$7385,8,0)</f>
        <v>R.M</v>
      </c>
      <c r="R1294" s="23">
        <f t="shared" si="102"/>
        <v>0</v>
      </c>
      <c r="S1294" s="21">
        <f t="shared" si="103"/>
        <v>38</v>
      </c>
      <c r="T1294" s="23">
        <f t="shared" si="100"/>
        <v>10800</v>
      </c>
      <c r="U1294" s="23">
        <f t="shared" si="101"/>
        <v>8318.181818181818</v>
      </c>
      <c r="V1294" s="23">
        <f t="shared" si="104"/>
        <v>10800</v>
      </c>
      <c r="W1294" s="23"/>
      <c r="X1294" s="21"/>
      <c r="Y1294" s="24" t="str">
        <f>VLOOKUP(F1294,'[1]Goa Member''s Details Revised'!$C$2:$AO$7385,12,0)</f>
        <v>Letter Sent, Last Communication Till 2013</v>
      </c>
    </row>
    <row r="1295" spans="2:25" ht="60">
      <c r="B1295" s="20">
        <v>1286</v>
      </c>
      <c r="C1295" s="21"/>
      <c r="D1295" s="21" t="s">
        <v>3156</v>
      </c>
      <c r="E1295" s="21" t="s">
        <v>56</v>
      </c>
      <c r="F1295" s="21" t="s">
        <v>3157</v>
      </c>
      <c r="G1295" s="21"/>
      <c r="H1295" s="22" t="str">
        <f>VLOOKUP(F1295,'[1]Goa Member''s Details Revised'!$C$2:$AO$7385,2,0)</f>
        <v>PURCHASER</v>
      </c>
      <c r="I1295" s="21">
        <v>12</v>
      </c>
      <c r="J1295" s="21" t="s">
        <v>1133</v>
      </c>
      <c r="K1295" s="21">
        <v>1985</v>
      </c>
      <c r="L1295" s="22" t="str">
        <f>VLOOKUP(F1295,'[1]Goa Member''s Details Revised'!$C$2:$AO$7385,9,0)</f>
        <v>Never</v>
      </c>
      <c r="M1295" s="21" t="s">
        <v>3158</v>
      </c>
      <c r="N1295" s="23">
        <f>VLOOKUP(F1295,'[1]Goa Member''s Details Revised'!$C$2:$AO$7385,5,0)</f>
        <v>13000</v>
      </c>
      <c r="O1295" s="23">
        <f>VLOOKUP(F1295,'[1]Goa Member''s Details Revised'!$C$2:$AO$7385,5,0)</f>
        <v>13000</v>
      </c>
      <c r="P1295" s="23">
        <v>13000</v>
      </c>
      <c r="Q1295" s="23" t="str">
        <f>VLOOKUP(F1295,'[1]Goa Member''s Details Revised'!$C$2:$AO$7385,8,0)</f>
        <v xml:space="preserve">Missing </v>
      </c>
      <c r="R1295" s="23">
        <f t="shared" si="102"/>
        <v>0</v>
      </c>
      <c r="S1295" s="21">
        <f t="shared" si="103"/>
        <v>38</v>
      </c>
      <c r="T1295" s="23">
        <f t="shared" si="100"/>
        <v>10400</v>
      </c>
      <c r="U1295" s="23">
        <f t="shared" si="101"/>
        <v>8010.1010101010097</v>
      </c>
      <c r="V1295" s="23">
        <f t="shared" si="104"/>
        <v>10400</v>
      </c>
      <c r="W1295" s="23"/>
      <c r="X1295" s="21"/>
      <c r="Y1295" s="24" t="str">
        <f>VLOOKUP(F1295,'[1]Goa Member''s Details Revised'!$C$2:$AO$7385,12,0)</f>
        <v>No reminder send , Last Communication Till 2010, (No Transfer Document Is In File)
Membership Transferred From Subodh Sharma To Pradeep P Ponde</v>
      </c>
    </row>
    <row r="1296" spans="2:25" ht="30">
      <c r="B1296" s="20">
        <v>1287</v>
      </c>
      <c r="C1296" s="21"/>
      <c r="D1296" s="21" t="s">
        <v>3159</v>
      </c>
      <c r="E1296" s="21" t="s">
        <v>56</v>
      </c>
      <c r="F1296" s="21" t="s">
        <v>3160</v>
      </c>
      <c r="G1296" s="21"/>
      <c r="H1296" s="22" t="str">
        <f>VLOOKUP(F1296,'[1]Goa Member''s Details Revised'!$C$2:$AO$7385,2,0)</f>
        <v>PURCHASER</v>
      </c>
      <c r="I1296" s="21">
        <v>12</v>
      </c>
      <c r="J1296" s="21" t="s">
        <v>1133</v>
      </c>
      <c r="K1296" s="21">
        <v>1985</v>
      </c>
      <c r="L1296" s="22" t="str">
        <f>VLOOKUP(F1296,'[1]Goa Member''s Details Revised'!$C$2:$AO$7385,9,0)</f>
        <v>Never</v>
      </c>
      <c r="M1296" s="21" t="s">
        <v>3161</v>
      </c>
      <c r="N1296" s="23">
        <f>VLOOKUP(F1296,'[1]Goa Member''s Details Revised'!$C$2:$AO$7385,5,0)</f>
        <v>23500</v>
      </c>
      <c r="O1296" s="23">
        <f>VLOOKUP(F1296,'[1]Goa Member''s Details Revised'!$C$2:$AO$7385,5,0)</f>
        <v>23500</v>
      </c>
      <c r="P1296" s="23">
        <v>23500</v>
      </c>
      <c r="Q1296" s="23" t="str">
        <f>VLOOKUP(F1296,'[1]Goa Member''s Details Revised'!$C$2:$AO$7385,8,0)</f>
        <v>I.R.M</v>
      </c>
      <c r="R1296" s="23">
        <f t="shared" si="102"/>
        <v>0</v>
      </c>
      <c r="S1296" s="21">
        <f t="shared" si="103"/>
        <v>38</v>
      </c>
      <c r="T1296" s="23">
        <f t="shared" si="100"/>
        <v>18800</v>
      </c>
      <c r="U1296" s="23">
        <f t="shared" si="101"/>
        <v>14479.797979797979</v>
      </c>
      <c r="V1296" s="23">
        <f t="shared" si="104"/>
        <v>18800</v>
      </c>
      <c r="W1296" s="23"/>
      <c r="X1296" s="21"/>
      <c r="Y1296" s="24" t="str">
        <f>VLOOKUP(F1296,'[1]Goa Member''s Details Revised'!$C$2:$AO$7385,12,0)</f>
        <v>no reminder so Last Communication Till 2007
Total 2 Membership Of GOA:- 2269 &amp; 305</v>
      </c>
    </row>
    <row r="1297" spans="2:25" ht="30">
      <c r="B1297" s="20">
        <v>1288</v>
      </c>
      <c r="C1297" s="21"/>
      <c r="D1297" s="21" t="s">
        <v>3162</v>
      </c>
      <c r="E1297" s="21" t="s">
        <v>56</v>
      </c>
      <c r="F1297" s="21" t="s">
        <v>3163</v>
      </c>
      <c r="G1297" s="21"/>
      <c r="H1297" s="22" t="str">
        <f>VLOOKUP(F1297,'[1]Goa Member''s Details Revised'!$C$2:$AO$7385,2,0)</f>
        <v>Purchaser</v>
      </c>
      <c r="I1297" s="21">
        <v>12</v>
      </c>
      <c r="J1297" s="21" t="s">
        <v>1133</v>
      </c>
      <c r="K1297" s="21">
        <v>1985</v>
      </c>
      <c r="L1297" s="22" t="str">
        <f>VLOOKUP(F1297,'[1]Goa Member''s Details Revised'!$C$2:$AO$7385,9,0)</f>
        <v>Never</v>
      </c>
      <c r="M1297" s="21" t="s">
        <v>3161</v>
      </c>
      <c r="N1297" s="23">
        <f>VLOOKUP(F1297,'[1]Goa Member''s Details Revised'!$C$2:$AO$7385,5,0)</f>
        <v>23500</v>
      </c>
      <c r="O1297" s="23">
        <f>VLOOKUP(F1297,'[1]Goa Member''s Details Revised'!$C$2:$AO$7385,5,0)</f>
        <v>23500</v>
      </c>
      <c r="P1297" s="23">
        <f>VLOOKUP(F1297,'[1]Goa Member''s Details Revised'!$C$2:$AO$7385,6,0)</f>
        <v>23500</v>
      </c>
      <c r="Q1297" s="23" t="str">
        <f>VLOOKUP(F1297,'[1]Goa Member''s Details Revised'!$C$2:$AO$7385,8,0)</f>
        <v>I.R.M</v>
      </c>
      <c r="R1297" s="23">
        <f t="shared" si="102"/>
        <v>0</v>
      </c>
      <c r="S1297" s="21">
        <f t="shared" si="103"/>
        <v>38</v>
      </c>
      <c r="T1297" s="23">
        <f t="shared" si="100"/>
        <v>18800</v>
      </c>
      <c r="U1297" s="23">
        <f t="shared" si="101"/>
        <v>14479.797979797979</v>
      </c>
      <c r="V1297" s="23">
        <f t="shared" si="104"/>
        <v>18800</v>
      </c>
      <c r="W1297" s="23"/>
      <c r="X1297" s="21"/>
      <c r="Y1297" s="24" t="str">
        <f>VLOOKUP(F1297,'[1]Goa Member''s Details Revised'!$C$2:$AO$7385,12,0)</f>
        <v xml:space="preserve">last communication 07 membership transferred from Kodaikanal to Goa </v>
      </c>
    </row>
    <row r="1298" spans="2:25">
      <c r="B1298" s="20">
        <v>1289</v>
      </c>
      <c r="C1298" s="21"/>
      <c r="D1298" s="21" t="s">
        <v>3164</v>
      </c>
      <c r="E1298" s="21" t="s">
        <v>56</v>
      </c>
      <c r="F1298" s="21" t="s">
        <v>3165</v>
      </c>
      <c r="G1298" s="21"/>
      <c r="H1298" s="22" t="str">
        <f>VLOOKUP(F1298,'[1]Goa Member''s Details Revised'!$C$2:$AO$7385,2,0)</f>
        <v>PURCHASER</v>
      </c>
      <c r="I1298" s="21">
        <v>13</v>
      </c>
      <c r="J1298" s="21" t="s">
        <v>1133</v>
      </c>
      <c r="K1298" s="21">
        <v>1985</v>
      </c>
      <c r="L1298" s="22" t="str">
        <f>VLOOKUP(F1298,'[1]Goa Member''s Details Revised'!$C$2:$AO$7385,9,0)</f>
        <v>Never</v>
      </c>
      <c r="M1298" s="21" t="s">
        <v>3166</v>
      </c>
      <c r="N1298" s="23">
        <f>VLOOKUP(F1298,'[1]Goa Member''s Details Revised'!$C$2:$AO$7385,5,0)</f>
        <v>23500</v>
      </c>
      <c r="O1298" s="23">
        <f>VLOOKUP(F1298,'[1]Goa Member''s Details Revised'!$C$2:$AO$7385,5,0)</f>
        <v>23500</v>
      </c>
      <c r="P1298" s="23">
        <v>23500</v>
      </c>
      <c r="Q1298" s="23" t="str">
        <f>VLOOKUP(F1298,'[1]Goa Member''s Details Revised'!$C$2:$AO$7385,8,0)</f>
        <v>I.R.M</v>
      </c>
      <c r="R1298" s="23">
        <f t="shared" si="102"/>
        <v>0</v>
      </c>
      <c r="S1298" s="21">
        <f t="shared" si="103"/>
        <v>38</v>
      </c>
      <c r="T1298" s="23">
        <f t="shared" si="100"/>
        <v>18800</v>
      </c>
      <c r="U1298" s="23">
        <f t="shared" si="101"/>
        <v>14479.797979797979</v>
      </c>
      <c r="V1298" s="23">
        <f t="shared" si="104"/>
        <v>18800</v>
      </c>
      <c r="W1298" s="23"/>
      <c r="X1298" s="21"/>
      <c r="Y1298" s="24" t="str">
        <f>VLOOKUP(F1298,'[1]Goa Member''s Details Revised'!$C$2:$AO$7385,12,0)</f>
        <v>no reminder, Last Communication Till 2001</v>
      </c>
    </row>
    <row r="1299" spans="2:25">
      <c r="B1299" s="20">
        <v>1290</v>
      </c>
      <c r="C1299" s="21"/>
      <c r="D1299" s="21" t="s">
        <v>3167</v>
      </c>
      <c r="E1299" s="21" t="s">
        <v>56</v>
      </c>
      <c r="F1299" s="21" t="s">
        <v>3168</v>
      </c>
      <c r="G1299" s="21"/>
      <c r="H1299" s="22" t="str">
        <f>VLOOKUP(F1299,'[1]Goa Member''s Details Revised'!$C$2:$AO$7385,2,0)</f>
        <v>Purchaser</v>
      </c>
      <c r="I1299" s="21">
        <v>13</v>
      </c>
      <c r="J1299" s="21" t="s">
        <v>1133</v>
      </c>
      <c r="K1299" s="21">
        <v>1985</v>
      </c>
      <c r="L1299" s="22" t="str">
        <f>VLOOKUP(F1299,'[1]Goa Member''s Details Revised'!$C$2:$AO$7385,9,0)</f>
        <v>Never</v>
      </c>
      <c r="M1299" s="21" t="s">
        <v>3169</v>
      </c>
      <c r="N1299" s="23">
        <f>VLOOKUP(F1299,'[1]Goa Member''s Details Revised'!$C$2:$AO$7385,5,0)</f>
        <v>23500</v>
      </c>
      <c r="O1299" s="23">
        <f>VLOOKUP(F1299,'[1]Goa Member''s Details Revised'!$C$2:$AO$7385,5,0)</f>
        <v>23500</v>
      </c>
      <c r="P1299" s="23">
        <v>23500</v>
      </c>
      <c r="Q1299" s="23" t="str">
        <f>VLOOKUP(F1299,'[1]Goa Member''s Details Revised'!$C$2:$AO$7385,8,0)</f>
        <v>I.R.M</v>
      </c>
      <c r="R1299" s="23">
        <f t="shared" si="102"/>
        <v>0</v>
      </c>
      <c r="S1299" s="21">
        <f t="shared" si="103"/>
        <v>38</v>
      </c>
      <c r="T1299" s="23">
        <f t="shared" si="100"/>
        <v>18800</v>
      </c>
      <c r="U1299" s="23">
        <f t="shared" si="101"/>
        <v>14479.797979797979</v>
      </c>
      <c r="V1299" s="23">
        <f t="shared" si="104"/>
        <v>18800</v>
      </c>
      <c r="W1299" s="23"/>
      <c r="X1299" s="21"/>
      <c r="Y1299" s="24" t="str">
        <f>VLOOKUP(F1299,'[1]Goa Member''s Details Revised'!$C$2:$AO$7385,12,0)</f>
        <v>No reminder last communication 03</v>
      </c>
    </row>
    <row r="1300" spans="2:25">
      <c r="B1300" s="20">
        <v>1291</v>
      </c>
      <c r="C1300" s="21"/>
      <c r="D1300" s="21" t="s">
        <v>3170</v>
      </c>
      <c r="E1300" s="21" t="s">
        <v>56</v>
      </c>
      <c r="F1300" s="21" t="s">
        <v>3171</v>
      </c>
      <c r="G1300" s="21"/>
      <c r="H1300" s="22" t="str">
        <f>VLOOKUP(F1300,'[1]Goa Member''s Details Revised'!$C$2:$AO$7385,2,0)</f>
        <v>Purchaser</v>
      </c>
      <c r="I1300" s="21">
        <v>13</v>
      </c>
      <c r="J1300" s="21" t="s">
        <v>1133</v>
      </c>
      <c r="K1300" s="21">
        <v>1985</v>
      </c>
      <c r="L1300" s="22">
        <f>VLOOKUP(F1300,'[1]Goa Member''s Details Revised'!$C$2:$AO$7385,9,0)</f>
        <v>2010</v>
      </c>
      <c r="M1300" s="21" t="s">
        <v>3172</v>
      </c>
      <c r="N1300" s="23">
        <f>VLOOKUP(F1300,'[1]Goa Member''s Details Revised'!$C$2:$AO$7385,5,0)</f>
        <v>15500</v>
      </c>
      <c r="O1300" s="23">
        <f>VLOOKUP(F1300,'[1]Goa Member''s Details Revised'!$C$2:$AO$7385,5,0)</f>
        <v>15500</v>
      </c>
      <c r="P1300" s="23">
        <f>VLOOKUP(F1300,'[1]Goa Member''s Details Revised'!$C$2:$AO$7385,6,0)</f>
        <v>15500</v>
      </c>
      <c r="Q1300" s="23" t="str">
        <f>VLOOKUP(F1300,'[1]Goa Member''s Details Revised'!$C$2:$AO$7385,8,0)</f>
        <v>R.M</v>
      </c>
      <c r="R1300" s="23">
        <f t="shared" si="102"/>
        <v>0</v>
      </c>
      <c r="S1300" s="21">
        <f t="shared" si="103"/>
        <v>38</v>
      </c>
      <c r="T1300" s="23">
        <f t="shared" si="100"/>
        <v>12400</v>
      </c>
      <c r="U1300" s="23">
        <f t="shared" si="101"/>
        <v>9550.5050505050513</v>
      </c>
      <c r="V1300" s="23">
        <f t="shared" si="104"/>
        <v>12400</v>
      </c>
      <c r="W1300" s="23"/>
      <c r="X1300" s="21"/>
      <c r="Y1300" s="24" t="str">
        <f>VLOOKUP(F1300,'[1]Goa Member''s Details Revised'!$C$2:$AO$7385,12,0)</f>
        <v>no reminders so last communication 2010</v>
      </c>
    </row>
    <row r="1301" spans="2:25" ht="30">
      <c r="B1301" s="20">
        <v>1292</v>
      </c>
      <c r="C1301" s="21"/>
      <c r="D1301" s="21" t="s">
        <v>3173</v>
      </c>
      <c r="E1301" s="21" t="s">
        <v>56</v>
      </c>
      <c r="F1301" s="21" t="s">
        <v>3174</v>
      </c>
      <c r="G1301" s="21"/>
      <c r="H1301" s="22" t="str">
        <f>VLOOKUP(F1301,'[1]Goa Member''s Details Revised'!$C$2:$AO$7385,2,0)</f>
        <v>Purchaser</v>
      </c>
      <c r="I1301" s="21">
        <v>13</v>
      </c>
      <c r="J1301" s="21" t="s">
        <v>1133</v>
      </c>
      <c r="K1301" s="21">
        <v>1985</v>
      </c>
      <c r="L1301" s="22" t="str">
        <f>VLOOKUP(F1301,'[1]Goa Member''s Details Revised'!$C$2:$AO$7385,9,0)</f>
        <v>Never</v>
      </c>
      <c r="M1301" s="21" t="s">
        <v>3175</v>
      </c>
      <c r="N1301" s="23">
        <f>VLOOKUP(F1301,'[1]Goa Member''s Details Revised'!$C$2:$AO$7385,5,0)</f>
        <v>17000</v>
      </c>
      <c r="O1301" s="23">
        <f>VLOOKUP(F1301,'[1]Goa Member''s Details Revised'!$C$2:$AO$7385,5,0)</f>
        <v>17000</v>
      </c>
      <c r="P1301" s="23">
        <v>17000</v>
      </c>
      <c r="Q1301" s="23" t="str">
        <f>VLOOKUP(F1301,'[1]Goa Member''s Details Revised'!$C$2:$AO$7385,8,0)</f>
        <v>I.R.M</v>
      </c>
      <c r="R1301" s="23">
        <f t="shared" si="102"/>
        <v>0</v>
      </c>
      <c r="S1301" s="21">
        <f t="shared" si="103"/>
        <v>38</v>
      </c>
      <c r="T1301" s="23">
        <f t="shared" si="100"/>
        <v>13600</v>
      </c>
      <c r="U1301" s="23">
        <f t="shared" si="101"/>
        <v>10474.747474747475</v>
      </c>
      <c r="V1301" s="23">
        <f t="shared" si="104"/>
        <v>13600</v>
      </c>
      <c r="W1301" s="23"/>
      <c r="X1301" s="21"/>
      <c r="Y1301" s="24" t="str">
        <f>VLOOKUP(F1301,'[1]Goa Member''s Details Revised'!$C$2:$AO$7385,12,0)</f>
        <v>we send last reminder in 2012.then we did not receive any reply</v>
      </c>
    </row>
    <row r="1302" spans="2:25" ht="30">
      <c r="B1302" s="20">
        <v>1293</v>
      </c>
      <c r="C1302" s="21"/>
      <c r="D1302" s="21" t="s">
        <v>3176</v>
      </c>
      <c r="E1302" s="21" t="s">
        <v>56</v>
      </c>
      <c r="F1302" s="21" t="s">
        <v>3177</v>
      </c>
      <c r="G1302" s="21"/>
      <c r="H1302" s="22" t="str">
        <f>VLOOKUP(F1302,'[1]Goa Member''s Details Revised'!$C$2:$AO$7385,2,0)</f>
        <v>Purchaser</v>
      </c>
      <c r="I1302" s="21">
        <v>13</v>
      </c>
      <c r="J1302" s="21" t="s">
        <v>1133</v>
      </c>
      <c r="K1302" s="21">
        <v>1985</v>
      </c>
      <c r="L1302" s="22">
        <f>VLOOKUP(F1302,'[1]Goa Member''s Details Revised'!$C$2:$AO$7385,9,0)</f>
        <v>2007</v>
      </c>
      <c r="M1302" s="21" t="s">
        <v>3178</v>
      </c>
      <c r="N1302" s="23">
        <f>VLOOKUP(F1302,'[1]Goa Member''s Details Revised'!$C$2:$AO$7385,5,0)</f>
        <v>15500</v>
      </c>
      <c r="O1302" s="23">
        <f>VLOOKUP(F1302,'[1]Goa Member''s Details Revised'!$C$2:$AO$7385,5,0)</f>
        <v>15500</v>
      </c>
      <c r="P1302" s="23">
        <v>15500</v>
      </c>
      <c r="Q1302" s="23" t="str">
        <f>VLOOKUP(F1302,'[1]Goa Member''s Details Revised'!$C$2:$AO$7385,8,0)</f>
        <v>R.M</v>
      </c>
      <c r="R1302" s="23">
        <f t="shared" si="102"/>
        <v>0</v>
      </c>
      <c r="S1302" s="21">
        <f t="shared" si="103"/>
        <v>38</v>
      </c>
      <c r="T1302" s="23">
        <f t="shared" si="100"/>
        <v>12400</v>
      </c>
      <c r="U1302" s="23">
        <f t="shared" si="101"/>
        <v>9550.5050505050513</v>
      </c>
      <c r="V1302" s="23">
        <f t="shared" si="104"/>
        <v>12400</v>
      </c>
      <c r="W1302" s="23"/>
      <c r="X1302" s="21"/>
      <c r="Y1302" s="24" t="str">
        <f>VLOOKUP(F1302,'[1]Goa Member''s Details Revised'!$C$2:$AO$7385,12,0)</f>
        <v>not send any reminder ..last communication 15
total 3 membership of Goa:- 937, 2254 and 2253</v>
      </c>
    </row>
    <row r="1303" spans="2:25" ht="30">
      <c r="B1303" s="20">
        <v>1294</v>
      </c>
      <c r="C1303" s="21"/>
      <c r="D1303" s="21" t="s">
        <v>3179</v>
      </c>
      <c r="E1303" s="21" t="s">
        <v>56</v>
      </c>
      <c r="F1303" s="21" t="s">
        <v>3180</v>
      </c>
      <c r="G1303" s="21"/>
      <c r="H1303" s="22" t="str">
        <f>VLOOKUP(F1303,'[1]Goa Member''s Details Revised'!$C$2:$AO$7385,2,0)</f>
        <v>Purchaser</v>
      </c>
      <c r="I1303" s="21">
        <v>16</v>
      </c>
      <c r="J1303" s="21" t="s">
        <v>1133</v>
      </c>
      <c r="K1303" s="21">
        <v>1985</v>
      </c>
      <c r="L1303" s="22" t="str">
        <f>VLOOKUP(F1303,'[1]Goa Member''s Details Revised'!$C$2:$AO$7385,9,0)</f>
        <v>Never</v>
      </c>
      <c r="M1303" s="21" t="s">
        <v>3181</v>
      </c>
      <c r="N1303" s="23">
        <f>VLOOKUP(F1303,'[1]Goa Member''s Details Revised'!$C$2:$AO$7385,5,0)</f>
        <v>19500</v>
      </c>
      <c r="O1303" s="23">
        <f>VLOOKUP(F1303,'[1]Goa Member''s Details Revised'!$C$2:$AO$7385,5,0)</f>
        <v>19500</v>
      </c>
      <c r="P1303" s="23">
        <f>VLOOKUP(F1303,'[1]Goa Member''s Details Revised'!$C$2:$AO$7385,6,0)</f>
        <v>19500</v>
      </c>
      <c r="Q1303" s="23" t="str">
        <f>VLOOKUP(F1303,'[1]Goa Member''s Details Revised'!$C$2:$AO$7385,8,0)</f>
        <v>I.R.M</v>
      </c>
      <c r="R1303" s="23">
        <f t="shared" si="102"/>
        <v>0</v>
      </c>
      <c r="S1303" s="21">
        <f t="shared" si="103"/>
        <v>38</v>
      </c>
      <c r="T1303" s="23">
        <f t="shared" si="100"/>
        <v>15600</v>
      </c>
      <c r="U1303" s="23">
        <f t="shared" si="101"/>
        <v>12015.151515151516</v>
      </c>
      <c r="V1303" s="23">
        <f t="shared" si="104"/>
        <v>15600</v>
      </c>
      <c r="W1303" s="23"/>
      <c r="X1303" s="21"/>
      <c r="Y1303" s="24" t="str">
        <f>VLOOKUP(F1303,'[1]Goa Member''s Details Revised'!$C$2:$AO$7385,12,0)</f>
        <v>we send last reminder in 2012.then we did not receive any reply... membership transferred from Kodaikanal to Goa</v>
      </c>
    </row>
    <row r="1304" spans="2:25" ht="45">
      <c r="B1304" s="20">
        <v>1295</v>
      </c>
      <c r="C1304" s="21"/>
      <c r="D1304" s="21" t="s">
        <v>3182</v>
      </c>
      <c r="E1304" s="21" t="s">
        <v>56</v>
      </c>
      <c r="F1304" s="21" t="s">
        <v>3183</v>
      </c>
      <c r="G1304" s="21"/>
      <c r="H1304" s="22" t="str">
        <f>VLOOKUP(F1304,'[1]Goa Member''s Details Revised'!$C$2:$AO$7385,2,0)</f>
        <v>Purchaser</v>
      </c>
      <c r="I1304" s="21">
        <v>14</v>
      </c>
      <c r="J1304" s="21" t="s">
        <v>1133</v>
      </c>
      <c r="K1304" s="21">
        <v>1985</v>
      </c>
      <c r="L1304" s="22">
        <f>VLOOKUP(F1304,'[1]Goa Member''s Details Revised'!$C$2:$AO$7385,9,0)</f>
        <v>2019</v>
      </c>
      <c r="M1304" s="21" t="s">
        <v>3184</v>
      </c>
      <c r="N1304" s="23">
        <f>VLOOKUP(F1304,'[1]Goa Member''s Details Revised'!$C$2:$AO$7385,5,0)</f>
        <v>15500</v>
      </c>
      <c r="O1304" s="23">
        <f>VLOOKUP(F1304,'[1]Goa Member''s Details Revised'!$C$2:$AO$7385,5,0)</f>
        <v>15500</v>
      </c>
      <c r="P1304" s="23">
        <v>15500</v>
      </c>
      <c r="Q1304" s="23" t="str">
        <f>VLOOKUP(F1304,'[1]Goa Member''s Details Revised'!$C$2:$AO$7385,8,0)</f>
        <v>R.M</v>
      </c>
      <c r="R1304" s="23">
        <f t="shared" si="102"/>
        <v>0</v>
      </c>
      <c r="S1304" s="21">
        <f t="shared" si="103"/>
        <v>38</v>
      </c>
      <c r="T1304" s="23">
        <f t="shared" si="100"/>
        <v>12400</v>
      </c>
      <c r="U1304" s="23">
        <f t="shared" si="101"/>
        <v>9550.5050505050513</v>
      </c>
      <c r="V1304" s="23">
        <f t="shared" si="104"/>
        <v>12400</v>
      </c>
      <c r="W1304" s="23"/>
      <c r="X1304" s="21"/>
      <c r="Y1304" s="24" t="str">
        <f>VLOOKUP(F1304,'[1]Goa Member''s Details Revised'!$C$2:$AO$7385,12,0)</f>
        <v>they are regular member 
membership has been transferred from Bhaskar V Gokhale to Rahul Marathey</v>
      </c>
    </row>
    <row r="1305" spans="2:25" ht="30">
      <c r="B1305" s="20">
        <v>1296</v>
      </c>
      <c r="C1305" s="21"/>
      <c r="D1305" s="21" t="s">
        <v>3185</v>
      </c>
      <c r="E1305" s="21" t="s">
        <v>56</v>
      </c>
      <c r="F1305" s="21" t="s">
        <v>3186</v>
      </c>
      <c r="G1305" s="21"/>
      <c r="H1305" s="22" t="str">
        <f>VLOOKUP(F1305,'[1]Goa Member''s Details Revised'!$C$2:$AO$7385,2,0)</f>
        <v>Purchaser</v>
      </c>
      <c r="I1305" s="21">
        <v>13</v>
      </c>
      <c r="J1305" s="21" t="s">
        <v>1133</v>
      </c>
      <c r="K1305" s="21">
        <v>1985</v>
      </c>
      <c r="L1305" s="22" t="str">
        <f>VLOOKUP(F1305,'[1]Goa Member''s Details Revised'!$C$2:$AO$7385,9,0)</f>
        <v>Never</v>
      </c>
      <c r="M1305" s="21" t="s">
        <v>3187</v>
      </c>
      <c r="N1305" s="23">
        <f>VLOOKUP(F1305,'[1]Goa Member''s Details Revised'!$C$2:$AO$7385,5,0)</f>
        <v>10500</v>
      </c>
      <c r="O1305" s="23">
        <f>VLOOKUP(F1305,'[1]Goa Member''s Details Revised'!$C$2:$AO$7385,5,0)</f>
        <v>10500</v>
      </c>
      <c r="P1305" s="23">
        <v>10500</v>
      </c>
      <c r="Q1305" s="23" t="str">
        <f>VLOOKUP(F1305,'[1]Goa Member''s Details Revised'!$C$2:$AO$7385,8,0)</f>
        <v>I.R.M</v>
      </c>
      <c r="R1305" s="23">
        <f t="shared" si="102"/>
        <v>0</v>
      </c>
      <c r="S1305" s="21">
        <f t="shared" si="103"/>
        <v>38</v>
      </c>
      <c r="T1305" s="23">
        <f t="shared" si="100"/>
        <v>8400</v>
      </c>
      <c r="U1305" s="23">
        <f t="shared" si="101"/>
        <v>6469.69696969697</v>
      </c>
      <c r="V1305" s="23">
        <f t="shared" si="104"/>
        <v>8400</v>
      </c>
      <c r="W1305" s="23"/>
      <c r="X1305" s="21"/>
      <c r="Y1305" s="24" t="str">
        <f>VLOOKUP(F1305,'[1]Goa Member''s Details Revised'!$C$2:$AO$7385,12,0)</f>
        <v>we send last reminder in 2012.then we did not receive any reply</v>
      </c>
    </row>
    <row r="1306" spans="2:25" ht="30">
      <c r="B1306" s="20">
        <v>1297</v>
      </c>
      <c r="C1306" s="21"/>
      <c r="D1306" s="21" t="s">
        <v>3188</v>
      </c>
      <c r="E1306" s="21" t="s">
        <v>56</v>
      </c>
      <c r="F1306" s="21" t="s">
        <v>3189</v>
      </c>
      <c r="G1306" s="21"/>
      <c r="H1306" s="22" t="str">
        <f>VLOOKUP(F1306,'[1]Goa Member''s Details Revised'!$C$2:$AO$7385,2,0)</f>
        <v>PURCHASER</v>
      </c>
      <c r="I1306" s="21">
        <v>14</v>
      </c>
      <c r="J1306" s="21" t="s">
        <v>1133</v>
      </c>
      <c r="K1306" s="21">
        <v>1985</v>
      </c>
      <c r="L1306" s="22" t="str">
        <f>VLOOKUP(F1306,'[1]Goa Member''s Details Revised'!$C$2:$AO$7385,9,0)</f>
        <v>Never</v>
      </c>
      <c r="M1306" s="21" t="s">
        <v>3190</v>
      </c>
      <c r="N1306" s="23">
        <f>VLOOKUP(F1306,'[1]Goa Member''s Details Revised'!$C$2:$AO$7385,5,0)</f>
        <v>23500</v>
      </c>
      <c r="O1306" s="23">
        <f>VLOOKUP(F1306,'[1]Goa Member''s Details Revised'!$C$2:$AO$7385,5,0)</f>
        <v>23500</v>
      </c>
      <c r="P1306" s="23">
        <v>23500</v>
      </c>
      <c r="Q1306" s="23" t="str">
        <f>VLOOKUP(F1306,'[1]Goa Member''s Details Revised'!$C$2:$AO$7385,8,0)</f>
        <v>I.R.M</v>
      </c>
      <c r="R1306" s="23">
        <f t="shared" si="102"/>
        <v>0</v>
      </c>
      <c r="S1306" s="21">
        <f t="shared" si="103"/>
        <v>38</v>
      </c>
      <c r="T1306" s="23">
        <f t="shared" si="100"/>
        <v>18800</v>
      </c>
      <c r="U1306" s="23">
        <f t="shared" si="101"/>
        <v>14479.797979797979</v>
      </c>
      <c r="V1306" s="23">
        <f t="shared" si="104"/>
        <v>18800</v>
      </c>
      <c r="W1306" s="23"/>
      <c r="X1306" s="21"/>
      <c r="Y1306" s="24" t="str">
        <f>VLOOKUP(F1306,'[1]Goa Member''s Details Revised'!$C$2:$AO$7385,12,0)</f>
        <v>we send last reminder in 2012.then we did not receive any reply</v>
      </c>
    </row>
    <row r="1307" spans="2:25">
      <c r="B1307" s="20">
        <v>1298</v>
      </c>
      <c r="C1307" s="21"/>
      <c r="D1307" s="21" t="s">
        <v>3191</v>
      </c>
      <c r="E1307" s="21" t="s">
        <v>56</v>
      </c>
      <c r="F1307" s="21" t="s">
        <v>3192</v>
      </c>
      <c r="G1307" s="21"/>
      <c r="H1307" s="22" t="str">
        <f>VLOOKUP(F1307,'[1]Goa Member''s Details Revised'!$C$2:$AO$7385,2,0)</f>
        <v>PURCHASER</v>
      </c>
      <c r="I1307" s="21">
        <v>9</v>
      </c>
      <c r="J1307" s="21" t="s">
        <v>1133</v>
      </c>
      <c r="K1307" s="21">
        <v>1985</v>
      </c>
      <c r="L1307" s="22">
        <f>VLOOKUP(F1307,'[1]Goa Member''s Details Revised'!$C$2:$AO$7385,9,0)</f>
        <v>2007</v>
      </c>
      <c r="M1307" s="21" t="s">
        <v>3193</v>
      </c>
      <c r="N1307" s="23">
        <f>VLOOKUP(F1307,'[1]Goa Member''s Details Revised'!$C$2:$AO$7385,5,0)</f>
        <v>18000</v>
      </c>
      <c r="O1307" s="23">
        <f>VLOOKUP(F1307,'[1]Goa Member''s Details Revised'!$C$2:$AO$7385,5,0)</f>
        <v>18000</v>
      </c>
      <c r="P1307" s="23">
        <v>18000</v>
      </c>
      <c r="Q1307" s="23" t="str">
        <f>VLOOKUP(F1307,'[1]Goa Member''s Details Revised'!$C$2:$AO$7385,8,0)</f>
        <v>R.M</v>
      </c>
      <c r="R1307" s="23">
        <f t="shared" si="102"/>
        <v>0</v>
      </c>
      <c r="S1307" s="21">
        <f t="shared" si="103"/>
        <v>38</v>
      </c>
      <c r="T1307" s="23">
        <f t="shared" ref="T1307:T1370" si="105">IF(Q1307="regular",((P1307-(P1307/99)*S1307)),(P1307-(P1307*20%)))</f>
        <v>14400</v>
      </c>
      <c r="U1307" s="23">
        <f t="shared" ref="U1307:U1370" si="106">((P1307-(P1307/99)*S1307))</f>
        <v>11090.909090909092</v>
      </c>
      <c r="V1307" s="23">
        <f t="shared" si="104"/>
        <v>14400</v>
      </c>
      <c r="W1307" s="23"/>
      <c r="X1307" s="21"/>
      <c r="Y1307" s="24" t="str">
        <f>VLOOKUP(F1307,'[1]Goa Member''s Details Revised'!$C$2:$AO$7385,12,0)</f>
        <v>reply to his mail so Last Communication Till 2011</v>
      </c>
    </row>
    <row r="1308" spans="2:25" ht="45">
      <c r="B1308" s="20">
        <v>1299</v>
      </c>
      <c r="C1308" s="21"/>
      <c r="D1308" s="21" t="s">
        <v>3194</v>
      </c>
      <c r="E1308" s="21" t="s">
        <v>56</v>
      </c>
      <c r="F1308" s="21" t="s">
        <v>3195</v>
      </c>
      <c r="G1308" s="21"/>
      <c r="H1308" s="22" t="str">
        <f>VLOOKUP(F1308,'[1]Goa Member''s Details Revised'!$C$2:$AO$7385,2,0)</f>
        <v>PURCHASER</v>
      </c>
      <c r="I1308" s="21">
        <v>5</v>
      </c>
      <c r="J1308" s="21" t="s">
        <v>1133</v>
      </c>
      <c r="K1308" s="21">
        <v>1985</v>
      </c>
      <c r="L1308" s="22" t="str">
        <f>VLOOKUP(F1308,'[1]Goa Member''s Details Revised'!$C$2:$AO$7385,9,0)</f>
        <v>Never</v>
      </c>
      <c r="M1308" s="21" t="s">
        <v>3196</v>
      </c>
      <c r="N1308" s="23">
        <f>VLOOKUP(F1308,'[1]Goa Member''s Details Revised'!$C$2:$AO$7385,5,0)</f>
        <v>18000</v>
      </c>
      <c r="O1308" s="23">
        <f>VLOOKUP(F1308,'[1]Goa Member''s Details Revised'!$C$2:$AO$7385,5,0)</f>
        <v>18000</v>
      </c>
      <c r="P1308" s="23">
        <v>18000</v>
      </c>
      <c r="Q1308" s="23" t="str">
        <f>VLOOKUP(F1308,'[1]Goa Member''s Details Revised'!$C$2:$AO$7385,8,0)</f>
        <v>I.R.M</v>
      </c>
      <c r="R1308" s="23">
        <f t="shared" si="102"/>
        <v>0</v>
      </c>
      <c r="S1308" s="21">
        <f t="shared" si="103"/>
        <v>38</v>
      </c>
      <c r="T1308" s="23">
        <f t="shared" si="105"/>
        <v>14400</v>
      </c>
      <c r="U1308" s="23">
        <f t="shared" si="106"/>
        <v>11090.909090909092</v>
      </c>
      <c r="V1308" s="23">
        <f t="shared" si="104"/>
        <v>14400</v>
      </c>
      <c r="W1308" s="23"/>
      <c r="X1308" s="21"/>
      <c r="Y1308" s="24" t="str">
        <f>VLOOKUP(F1308,'[1]Goa Member''s Details Revised'!$C$2:$AO$7385,12,0)</f>
        <v>we send reminder in 2012, Membership Transferred From Om Prakash Brijmohan Halwai To Sanjay Om Prakash Tulsian On 17-01-2004</v>
      </c>
    </row>
    <row r="1309" spans="2:25">
      <c r="B1309" s="20">
        <v>1300</v>
      </c>
      <c r="C1309" s="21"/>
      <c r="D1309" s="21" t="s">
        <v>3197</v>
      </c>
      <c r="E1309" s="21" t="s">
        <v>56</v>
      </c>
      <c r="F1309" s="21" t="s">
        <v>3198</v>
      </c>
      <c r="G1309" s="21"/>
      <c r="H1309" s="22" t="str">
        <f>VLOOKUP(F1309,'[1]Goa Member''s Details Revised'!$C$2:$AO$7385,2,0)</f>
        <v>PURCHASER</v>
      </c>
      <c r="I1309" s="21">
        <v>31</v>
      </c>
      <c r="J1309" s="21" t="s">
        <v>682</v>
      </c>
      <c r="K1309" s="21">
        <v>1985</v>
      </c>
      <c r="L1309" s="22" t="str">
        <f>VLOOKUP(F1309,'[1]Goa Member''s Details Revised'!$C$2:$AO$7385,9,0)</f>
        <v>Never</v>
      </c>
      <c r="M1309" s="21" t="s">
        <v>3199</v>
      </c>
      <c r="N1309" s="23">
        <f>VLOOKUP(F1309,'[1]Goa Member''s Details Revised'!$C$2:$AO$7385,5,0)</f>
        <v>8500</v>
      </c>
      <c r="O1309" s="23">
        <f>VLOOKUP(F1309,'[1]Goa Member''s Details Revised'!$C$2:$AO$7385,5,0)</f>
        <v>8500</v>
      </c>
      <c r="P1309" s="23">
        <v>8500</v>
      </c>
      <c r="Q1309" s="23" t="str">
        <f>VLOOKUP(F1309,'[1]Goa Member''s Details Revised'!$C$2:$AO$7385,8,0)</f>
        <v>I.R.M</v>
      </c>
      <c r="R1309" s="23">
        <f t="shared" si="102"/>
        <v>0</v>
      </c>
      <c r="S1309" s="21">
        <f t="shared" si="103"/>
        <v>38</v>
      </c>
      <c r="T1309" s="23">
        <f t="shared" si="105"/>
        <v>6800</v>
      </c>
      <c r="U1309" s="23">
        <f t="shared" si="106"/>
        <v>5237.3737373737376</v>
      </c>
      <c r="V1309" s="23">
        <f t="shared" si="104"/>
        <v>6800</v>
      </c>
      <c r="W1309" s="23"/>
      <c r="X1309" s="21"/>
      <c r="Y1309" s="24" t="str">
        <f>VLOOKUP(F1309,'[1]Goa Member''s Details Revised'!$C$2:$AO$7385,12,0)</f>
        <v>Last Communication Till 2000</v>
      </c>
    </row>
    <row r="1310" spans="2:25">
      <c r="B1310" s="20">
        <v>1301</v>
      </c>
      <c r="C1310" s="21"/>
      <c r="D1310" s="21" t="s">
        <v>3200</v>
      </c>
      <c r="E1310" s="21" t="s">
        <v>56</v>
      </c>
      <c r="F1310" s="21" t="s">
        <v>3201</v>
      </c>
      <c r="G1310" s="21"/>
      <c r="H1310" s="22" t="str">
        <f>VLOOKUP(F1310,'[1]Goa Member''s Details Revised'!$C$2:$AO$7385,2,0)</f>
        <v>Purchaser</v>
      </c>
      <c r="I1310" s="21">
        <v>11</v>
      </c>
      <c r="J1310" s="21" t="s">
        <v>1133</v>
      </c>
      <c r="K1310" s="21">
        <v>1985</v>
      </c>
      <c r="L1310" s="22" t="str">
        <f>VLOOKUP(F1310,'[1]Goa Member''s Details Revised'!$C$2:$AO$7385,9,0)</f>
        <v>Never</v>
      </c>
      <c r="M1310" s="21" t="s">
        <v>3202</v>
      </c>
      <c r="N1310" s="23">
        <f>VLOOKUP(F1310,'[1]Goa Member''s Details Revised'!$C$2:$AO$7385,5,0)</f>
        <v>18000</v>
      </c>
      <c r="O1310" s="23">
        <f>VLOOKUP(F1310,'[1]Goa Member''s Details Revised'!$C$2:$AO$7385,5,0)</f>
        <v>18000</v>
      </c>
      <c r="P1310" s="23">
        <v>18000</v>
      </c>
      <c r="Q1310" s="23" t="str">
        <f>VLOOKUP(F1310,'[1]Goa Member''s Details Revised'!$C$2:$AO$7385,8,0)</f>
        <v>I.R.M</v>
      </c>
      <c r="R1310" s="23">
        <f t="shared" si="102"/>
        <v>0</v>
      </c>
      <c r="S1310" s="21">
        <f t="shared" si="103"/>
        <v>38</v>
      </c>
      <c r="T1310" s="23">
        <f t="shared" si="105"/>
        <v>14400</v>
      </c>
      <c r="U1310" s="23">
        <f t="shared" si="106"/>
        <v>11090.909090909092</v>
      </c>
      <c r="V1310" s="23">
        <f t="shared" si="104"/>
        <v>14400</v>
      </c>
      <c r="W1310" s="23"/>
      <c r="X1310" s="21"/>
      <c r="Y1310" s="24" t="str">
        <f>VLOOKUP(F1310,'[1]Goa Member''s Details Revised'!$C$2:$AO$7385,12,0)</f>
        <v>no reminder last communication on 02/05/2007</v>
      </c>
    </row>
    <row r="1311" spans="2:25" ht="30">
      <c r="B1311" s="20">
        <v>1302</v>
      </c>
      <c r="C1311" s="21"/>
      <c r="D1311" s="21" t="s">
        <v>3203</v>
      </c>
      <c r="E1311" s="21" t="s">
        <v>56</v>
      </c>
      <c r="F1311" s="21" t="s">
        <v>3204</v>
      </c>
      <c r="G1311" s="21"/>
      <c r="H1311" s="22" t="str">
        <f>VLOOKUP(F1311,'[1]Goa Member''s Details Revised'!$C$2:$AO$7385,2,0)</f>
        <v>Purchaser</v>
      </c>
      <c r="I1311" s="21">
        <v>31</v>
      </c>
      <c r="J1311" s="21" t="s">
        <v>682</v>
      </c>
      <c r="K1311" s="21">
        <v>1985</v>
      </c>
      <c r="L1311" s="22" t="str">
        <f>VLOOKUP(F1311,'[1]Goa Member''s Details Revised'!$C$2:$AO$7385,9,0)</f>
        <v>Never</v>
      </c>
      <c r="M1311" s="21" t="s">
        <v>3205</v>
      </c>
      <c r="N1311" s="23">
        <f>VLOOKUP(F1311,'[1]Goa Member''s Details Revised'!$C$2:$AO$7385,5,0)</f>
        <v>15500</v>
      </c>
      <c r="O1311" s="23">
        <f>VLOOKUP(F1311,'[1]Goa Member''s Details Revised'!$C$2:$AO$7385,5,0)</f>
        <v>15500</v>
      </c>
      <c r="P1311" s="23">
        <v>15500</v>
      </c>
      <c r="Q1311" s="23" t="str">
        <f>VLOOKUP(F1311,'[1]Goa Member''s Details Revised'!$C$2:$AO$7385,8,0)</f>
        <v>I.R.M</v>
      </c>
      <c r="R1311" s="23">
        <f t="shared" si="102"/>
        <v>0</v>
      </c>
      <c r="S1311" s="21">
        <f t="shared" si="103"/>
        <v>38</v>
      </c>
      <c r="T1311" s="23">
        <f t="shared" si="105"/>
        <v>12400</v>
      </c>
      <c r="U1311" s="23">
        <f t="shared" si="106"/>
        <v>9550.5050505050513</v>
      </c>
      <c r="V1311" s="23">
        <f t="shared" si="104"/>
        <v>12400</v>
      </c>
      <c r="W1311" s="23"/>
      <c r="X1311" s="21"/>
      <c r="Y1311" s="24" t="str">
        <f>VLOOKUP(F1311,'[1]Goa Member''s Details Revised'!$C$2:$AO$7385,12,0)</f>
        <v>we send last reminder in 2012.then we did not receive any reply</v>
      </c>
    </row>
    <row r="1312" spans="2:25">
      <c r="B1312" s="20">
        <v>1303</v>
      </c>
      <c r="C1312" s="21"/>
      <c r="D1312" s="21" t="s">
        <v>3206</v>
      </c>
      <c r="E1312" s="21" t="s">
        <v>56</v>
      </c>
      <c r="F1312" s="21" t="s">
        <v>3207</v>
      </c>
      <c r="G1312" s="21"/>
      <c r="H1312" s="22" t="str">
        <f>VLOOKUP(F1312,'[1]Goa Member''s Details Revised'!$C$2:$AO$7385,2,0)</f>
        <v>PURCHASER</v>
      </c>
      <c r="I1312" s="21">
        <v>9</v>
      </c>
      <c r="J1312" s="21" t="s">
        <v>1133</v>
      </c>
      <c r="K1312" s="21">
        <v>1985</v>
      </c>
      <c r="L1312" s="22" t="str">
        <f>VLOOKUP(F1312,'[1]Goa Member''s Details Revised'!$C$2:$AO$7385,9,0)</f>
        <v>Never</v>
      </c>
      <c r="M1312" s="21" t="s">
        <v>3208</v>
      </c>
      <c r="N1312" s="23">
        <f>VLOOKUP(F1312,'[1]Goa Member''s Details Revised'!$C$2:$AO$7385,5,0)</f>
        <v>18000</v>
      </c>
      <c r="O1312" s="23">
        <f>VLOOKUP(F1312,'[1]Goa Member''s Details Revised'!$C$2:$AO$7385,5,0)</f>
        <v>18000</v>
      </c>
      <c r="P1312" s="23">
        <v>18000</v>
      </c>
      <c r="Q1312" s="23" t="str">
        <f>VLOOKUP(F1312,'[1]Goa Member''s Details Revised'!$C$2:$AO$7385,8,0)</f>
        <v>I.R.M</v>
      </c>
      <c r="R1312" s="23">
        <f t="shared" si="102"/>
        <v>0</v>
      </c>
      <c r="S1312" s="21">
        <f t="shared" si="103"/>
        <v>38</v>
      </c>
      <c r="T1312" s="23">
        <f t="shared" si="105"/>
        <v>14400</v>
      </c>
      <c r="U1312" s="23">
        <f t="shared" si="106"/>
        <v>11090.909090909092</v>
      </c>
      <c r="V1312" s="23">
        <f t="shared" si="104"/>
        <v>14400</v>
      </c>
      <c r="W1312" s="23"/>
      <c r="X1312" s="21"/>
      <c r="Y1312" s="24" t="str">
        <f>VLOOKUP(F1312,'[1]Goa Member''s Details Revised'!$C$2:$AO$7385,12,0)</f>
        <v>reply to mail so Last Communication Till 2016</v>
      </c>
    </row>
    <row r="1313" spans="2:25">
      <c r="B1313" s="20">
        <v>1304</v>
      </c>
      <c r="C1313" s="21"/>
      <c r="D1313" s="21" t="s">
        <v>3209</v>
      </c>
      <c r="E1313" s="21" t="s">
        <v>56</v>
      </c>
      <c r="F1313" s="21" t="s">
        <v>3210</v>
      </c>
      <c r="G1313" s="21"/>
      <c r="H1313" s="22" t="str">
        <f>VLOOKUP(F1313,'[1]Goa Member''s Details Revised'!$C$2:$AO$7385,2,0)</f>
        <v>PURCHASER</v>
      </c>
      <c r="I1313" s="21">
        <v>9</v>
      </c>
      <c r="J1313" s="21" t="s">
        <v>1133</v>
      </c>
      <c r="K1313" s="21">
        <v>1985</v>
      </c>
      <c r="L1313" s="22" t="str">
        <f>VLOOKUP(F1313,'[1]Goa Member''s Details Revised'!$C$2:$AO$7385,9,0)</f>
        <v>Never</v>
      </c>
      <c r="M1313" s="21" t="s">
        <v>2700</v>
      </c>
      <c r="N1313" s="23">
        <f>VLOOKUP(F1313,'[1]Goa Member''s Details Revised'!$C$2:$AO$7385,5,0)</f>
        <v>18000</v>
      </c>
      <c r="O1313" s="23">
        <f>VLOOKUP(F1313,'[1]Goa Member''s Details Revised'!$C$2:$AO$7385,5,0)</f>
        <v>18000</v>
      </c>
      <c r="P1313" s="23">
        <v>18000</v>
      </c>
      <c r="Q1313" s="23" t="str">
        <f>VLOOKUP(F1313,'[1]Goa Member''s Details Revised'!$C$2:$AO$7385,8,0)</f>
        <v>I.R.M</v>
      </c>
      <c r="R1313" s="23">
        <f t="shared" si="102"/>
        <v>0</v>
      </c>
      <c r="S1313" s="21">
        <f t="shared" si="103"/>
        <v>38</v>
      </c>
      <c r="T1313" s="23">
        <f t="shared" si="105"/>
        <v>14400</v>
      </c>
      <c r="U1313" s="23">
        <f t="shared" si="106"/>
        <v>11090.909090909092</v>
      </c>
      <c r="V1313" s="23">
        <f t="shared" si="104"/>
        <v>14400</v>
      </c>
      <c r="W1313" s="23"/>
      <c r="X1313" s="21"/>
      <c r="Y1313" s="24" t="str">
        <f>VLOOKUP(F1313,'[1]Goa Member''s Details Revised'!$C$2:$AO$7385,12,0)</f>
        <v>Last Communication Till 1991</v>
      </c>
    </row>
    <row r="1314" spans="2:25">
      <c r="B1314" s="20">
        <v>1305</v>
      </c>
      <c r="C1314" s="21"/>
      <c r="D1314" s="21" t="s">
        <v>3211</v>
      </c>
      <c r="E1314" s="21" t="s">
        <v>56</v>
      </c>
      <c r="F1314" s="21" t="s">
        <v>3212</v>
      </c>
      <c r="G1314" s="21"/>
      <c r="H1314" s="22" t="str">
        <f>VLOOKUP(F1314,'[1]Goa Member''s Details Revised'!$C$2:$AO$7385,2,0)</f>
        <v>Purchaser</v>
      </c>
      <c r="I1314" s="21">
        <v>15</v>
      </c>
      <c r="J1314" s="21" t="s">
        <v>1133</v>
      </c>
      <c r="K1314" s="21">
        <v>1985</v>
      </c>
      <c r="L1314" s="22" t="str">
        <f>VLOOKUP(F1314,'[1]Goa Member''s Details Revised'!$C$2:$AO$7385,9,0)</f>
        <v>Never</v>
      </c>
      <c r="M1314" s="21" t="s">
        <v>3213</v>
      </c>
      <c r="N1314" s="23">
        <f>VLOOKUP(F1314,'[1]Goa Member''s Details Revised'!$C$2:$AO$7385,5,0)</f>
        <v>15500</v>
      </c>
      <c r="O1314" s="23">
        <f>VLOOKUP(F1314,'[1]Goa Member''s Details Revised'!$C$2:$AO$7385,5,0)</f>
        <v>15500</v>
      </c>
      <c r="P1314" s="23">
        <v>15500</v>
      </c>
      <c r="Q1314" s="23" t="str">
        <f>VLOOKUP(F1314,'[1]Goa Member''s Details Revised'!$C$2:$AO$7385,8,0)</f>
        <v>I.R.M</v>
      </c>
      <c r="R1314" s="23">
        <f t="shared" si="102"/>
        <v>0</v>
      </c>
      <c r="S1314" s="21">
        <f t="shared" si="103"/>
        <v>38</v>
      </c>
      <c r="T1314" s="23">
        <f t="shared" si="105"/>
        <v>12400</v>
      </c>
      <c r="U1314" s="23">
        <f t="shared" si="106"/>
        <v>9550.5050505050513</v>
      </c>
      <c r="V1314" s="23">
        <f t="shared" si="104"/>
        <v>12400</v>
      </c>
      <c r="W1314" s="23"/>
      <c r="X1314" s="21"/>
      <c r="Y1314" s="24" t="str">
        <f>VLOOKUP(F1314,'[1]Goa Member''s Details Revised'!$C$2:$AO$7385,12,0)</f>
        <v>no reminder send and last communicaton 2013</v>
      </c>
    </row>
    <row r="1315" spans="2:25">
      <c r="B1315" s="20">
        <v>1306</v>
      </c>
      <c r="C1315" s="21"/>
      <c r="D1315" s="21" t="s">
        <v>3214</v>
      </c>
      <c r="E1315" s="21" t="s">
        <v>56</v>
      </c>
      <c r="F1315" s="21" t="s">
        <v>3215</v>
      </c>
      <c r="G1315" s="21"/>
      <c r="H1315" s="22" t="str">
        <f>VLOOKUP(F1315,'[1]Goa Member''s Details Revised'!$C$2:$AO$7385,2,0)</f>
        <v>Purchaser</v>
      </c>
      <c r="I1315" s="21">
        <v>9</v>
      </c>
      <c r="J1315" s="21" t="s">
        <v>1133</v>
      </c>
      <c r="K1315" s="21">
        <v>1985</v>
      </c>
      <c r="L1315" s="22" t="str">
        <f>VLOOKUP(F1315,'[1]Goa Member''s Details Revised'!$C$2:$AO$7385,9,0)</f>
        <v>Never</v>
      </c>
      <c r="M1315" s="21" t="s">
        <v>3216</v>
      </c>
      <c r="N1315" s="23">
        <f>VLOOKUP(F1315,'[1]Goa Member''s Details Revised'!$C$2:$AO$7385,5,0)</f>
        <v>6500</v>
      </c>
      <c r="O1315" s="23">
        <f>VLOOKUP(F1315,'[1]Goa Member''s Details Revised'!$C$2:$AO$7385,5,0)</f>
        <v>6500</v>
      </c>
      <c r="P1315" s="23">
        <f>VLOOKUP(F1315,'[1]Goa Member''s Details Revised'!$C$2:$AO$7385,6,0)</f>
        <v>6500</v>
      </c>
      <c r="Q1315" s="23" t="str">
        <f>VLOOKUP(F1315,'[1]Goa Member''s Details Revised'!$C$2:$AO$7385,8,0)</f>
        <v>I.R.M</v>
      </c>
      <c r="R1315" s="23">
        <f t="shared" si="102"/>
        <v>0</v>
      </c>
      <c r="S1315" s="21">
        <f t="shared" si="103"/>
        <v>38</v>
      </c>
      <c r="T1315" s="23">
        <f t="shared" si="105"/>
        <v>5200</v>
      </c>
      <c r="U1315" s="23">
        <f t="shared" si="106"/>
        <v>4005.0505050505049</v>
      </c>
      <c r="V1315" s="23">
        <f t="shared" si="104"/>
        <v>5200</v>
      </c>
      <c r="W1315" s="23"/>
      <c r="X1315" s="21"/>
      <c r="Y1315" s="24" t="str">
        <f>VLOOKUP(F1315,'[1]Goa Member''s Details Revised'!$C$2:$AO$7385,12,0)</f>
        <v>last communication 2000</v>
      </c>
    </row>
    <row r="1316" spans="2:25" ht="30">
      <c r="B1316" s="20">
        <v>1307</v>
      </c>
      <c r="C1316" s="21"/>
      <c r="D1316" s="21" t="s">
        <v>3217</v>
      </c>
      <c r="E1316" s="21" t="s">
        <v>56</v>
      </c>
      <c r="F1316" s="21" t="s">
        <v>3218</v>
      </c>
      <c r="G1316" s="21"/>
      <c r="H1316" s="22" t="str">
        <f>VLOOKUP(F1316,'[1]Goa Member''s Details Revised'!$C$2:$AO$7385,2,0)</f>
        <v>PURCHASER</v>
      </c>
      <c r="I1316" s="21">
        <v>7</v>
      </c>
      <c r="J1316" s="21" t="s">
        <v>1133</v>
      </c>
      <c r="K1316" s="21">
        <v>1985</v>
      </c>
      <c r="L1316" s="22" t="str">
        <f>VLOOKUP(F1316,'[1]Goa Member''s Details Revised'!$C$2:$AO$7385,9,0)</f>
        <v>Never</v>
      </c>
      <c r="M1316" s="21" t="s">
        <v>3219</v>
      </c>
      <c r="N1316" s="23">
        <f>VLOOKUP(F1316,'[1]Goa Member''s Details Revised'!$C$2:$AO$7385,5,0)</f>
        <v>18000</v>
      </c>
      <c r="O1316" s="23">
        <f>VLOOKUP(F1316,'[1]Goa Member''s Details Revised'!$C$2:$AO$7385,5,0)</f>
        <v>18000</v>
      </c>
      <c r="P1316" s="23">
        <v>18000</v>
      </c>
      <c r="Q1316" s="23" t="str">
        <f>VLOOKUP(F1316,'[1]Goa Member''s Details Revised'!$C$2:$AO$7385,8,0)</f>
        <v>I.R.M</v>
      </c>
      <c r="R1316" s="23">
        <f t="shared" si="102"/>
        <v>0</v>
      </c>
      <c r="S1316" s="21">
        <f t="shared" si="103"/>
        <v>38</v>
      </c>
      <c r="T1316" s="23">
        <f t="shared" si="105"/>
        <v>14400</v>
      </c>
      <c r="U1316" s="23">
        <f t="shared" si="106"/>
        <v>11090.909090909092</v>
      </c>
      <c r="V1316" s="23">
        <f t="shared" si="104"/>
        <v>14400</v>
      </c>
      <c r="W1316" s="23"/>
      <c r="X1316" s="21"/>
      <c r="Y1316" s="24" t="str">
        <f>VLOOKUP(F1316,'[1]Goa Member''s Details Revised'!$C$2:$AO$7385,12,0)</f>
        <v>we send last reminder in 2013.then we did not receive any reply</v>
      </c>
    </row>
    <row r="1317" spans="2:25">
      <c r="B1317" s="20">
        <v>1308</v>
      </c>
      <c r="C1317" s="21"/>
      <c r="D1317" s="21" t="s">
        <v>3220</v>
      </c>
      <c r="E1317" s="21" t="s">
        <v>56</v>
      </c>
      <c r="F1317" s="21" t="s">
        <v>3221</v>
      </c>
      <c r="G1317" s="21"/>
      <c r="H1317" s="22" t="str">
        <f>VLOOKUP(F1317,'[1]Goa Member''s Details Revised'!$C$2:$AO$7385,2,0)</f>
        <v>Purchaser</v>
      </c>
      <c r="I1317" s="21">
        <v>5</v>
      </c>
      <c r="J1317" s="21" t="s">
        <v>1133</v>
      </c>
      <c r="K1317" s="21">
        <v>1985</v>
      </c>
      <c r="L1317" s="22">
        <f>VLOOKUP(F1317,'[1]Goa Member''s Details Revised'!$C$2:$AO$7385,9,0)</f>
        <v>2010</v>
      </c>
      <c r="M1317" s="21" t="s">
        <v>3222</v>
      </c>
      <c r="N1317" s="23">
        <f>VLOOKUP(F1317,'[1]Goa Member''s Details Revised'!$C$2:$AO$7385,5,0)</f>
        <v>18000</v>
      </c>
      <c r="O1317" s="23">
        <f>VLOOKUP(F1317,'[1]Goa Member''s Details Revised'!$C$2:$AO$7385,5,0)</f>
        <v>18000</v>
      </c>
      <c r="P1317" s="23">
        <v>18000</v>
      </c>
      <c r="Q1317" s="23" t="str">
        <f>VLOOKUP(F1317,'[1]Goa Member''s Details Revised'!$C$2:$AO$7385,8,0)</f>
        <v>R.M</v>
      </c>
      <c r="R1317" s="23">
        <f t="shared" si="102"/>
        <v>0</v>
      </c>
      <c r="S1317" s="21">
        <f t="shared" si="103"/>
        <v>38</v>
      </c>
      <c r="T1317" s="23">
        <f t="shared" si="105"/>
        <v>14400</v>
      </c>
      <c r="U1317" s="23">
        <f t="shared" si="106"/>
        <v>11090.909090909092</v>
      </c>
      <c r="V1317" s="23">
        <f t="shared" si="104"/>
        <v>14400</v>
      </c>
      <c r="W1317" s="23"/>
      <c r="X1317" s="21"/>
      <c r="Y1317" s="24" t="str">
        <f>VLOOKUP(F1317,'[1]Goa Member''s Details Revised'!$C$2:$AO$7385,12,0)</f>
        <v>send performa invoice so last communication 12</v>
      </c>
    </row>
    <row r="1318" spans="2:25" ht="30">
      <c r="B1318" s="20">
        <v>1309</v>
      </c>
      <c r="C1318" s="21"/>
      <c r="D1318" s="21" t="s">
        <v>3223</v>
      </c>
      <c r="E1318" s="21" t="s">
        <v>56</v>
      </c>
      <c r="F1318" s="21" t="s">
        <v>3224</v>
      </c>
      <c r="G1318" s="21"/>
      <c r="H1318" s="22" t="str">
        <f>VLOOKUP(F1318,'[1]Goa Member''s Details Revised'!$C$2:$AO$7385,2,0)</f>
        <v>PURCHASER</v>
      </c>
      <c r="I1318" s="21">
        <v>16</v>
      </c>
      <c r="J1318" s="21" t="s">
        <v>1133</v>
      </c>
      <c r="K1318" s="21">
        <v>1985</v>
      </c>
      <c r="L1318" s="22" t="str">
        <f>VLOOKUP(F1318,'[1]Goa Member''s Details Revised'!$C$2:$AO$7385,9,0)</f>
        <v>Never</v>
      </c>
      <c r="M1318" s="21" t="s">
        <v>3225</v>
      </c>
      <c r="N1318" s="23">
        <f>VLOOKUP(F1318,'[1]Goa Member''s Details Revised'!$C$2:$AO$7385,5,0)</f>
        <v>23500</v>
      </c>
      <c r="O1318" s="23">
        <f>VLOOKUP(F1318,'[1]Goa Member''s Details Revised'!$C$2:$AO$7385,5,0)</f>
        <v>23500</v>
      </c>
      <c r="P1318" s="23">
        <v>23500</v>
      </c>
      <c r="Q1318" s="23" t="str">
        <f>VLOOKUP(F1318,'[1]Goa Member''s Details Revised'!$C$2:$AO$7385,8,0)</f>
        <v>I.R.M</v>
      </c>
      <c r="R1318" s="23">
        <f t="shared" si="102"/>
        <v>0</v>
      </c>
      <c r="S1318" s="21">
        <f t="shared" si="103"/>
        <v>38</v>
      </c>
      <c r="T1318" s="23">
        <f t="shared" si="105"/>
        <v>18800</v>
      </c>
      <c r="U1318" s="23">
        <f t="shared" si="106"/>
        <v>14479.797979797979</v>
      </c>
      <c r="V1318" s="23">
        <f t="shared" si="104"/>
        <v>18800</v>
      </c>
      <c r="W1318" s="23"/>
      <c r="X1318" s="21"/>
      <c r="Y1318" s="24" t="str">
        <f>VLOOKUP(F1318,'[1]Goa Member''s Details Revised'!$C$2:$AO$7385,12,0)</f>
        <v>we send last reminder in 2012.then we did not receive any reply</v>
      </c>
    </row>
    <row r="1319" spans="2:25" ht="30">
      <c r="B1319" s="20">
        <v>1310</v>
      </c>
      <c r="C1319" s="21"/>
      <c r="D1319" s="21" t="s">
        <v>3226</v>
      </c>
      <c r="E1319" s="21" t="s">
        <v>56</v>
      </c>
      <c r="F1319" s="21" t="s">
        <v>3227</v>
      </c>
      <c r="G1319" s="21"/>
      <c r="H1319" s="22" t="str">
        <f>VLOOKUP(F1319,'[1]Goa Member''s Details Revised'!$C$2:$AO$7385,2,0)</f>
        <v>Purchaser</v>
      </c>
      <c r="I1319" s="21">
        <v>16</v>
      </c>
      <c r="J1319" s="21" t="s">
        <v>1133</v>
      </c>
      <c r="K1319" s="21">
        <v>1985</v>
      </c>
      <c r="L1319" s="22" t="str">
        <f>VLOOKUP(F1319,'[1]Goa Member''s Details Revised'!$C$2:$AO$7385,9,0)</f>
        <v>Never</v>
      </c>
      <c r="M1319" s="21" t="s">
        <v>3228</v>
      </c>
      <c r="N1319" s="23">
        <f>VLOOKUP(F1319,'[1]Goa Member''s Details Revised'!$C$2:$AO$7385,5,0)</f>
        <v>21000</v>
      </c>
      <c r="O1319" s="23">
        <f>VLOOKUP(F1319,'[1]Goa Member''s Details Revised'!$C$2:$AO$7385,5,0)</f>
        <v>21000</v>
      </c>
      <c r="P1319" s="23">
        <v>21000</v>
      </c>
      <c r="Q1319" s="23" t="str">
        <f>VLOOKUP(F1319,'[1]Goa Member''s Details Revised'!$C$2:$AO$7385,8,0)</f>
        <v>I.R.M</v>
      </c>
      <c r="R1319" s="23">
        <f t="shared" si="102"/>
        <v>0</v>
      </c>
      <c r="S1319" s="21">
        <f t="shared" si="103"/>
        <v>38</v>
      </c>
      <c r="T1319" s="23">
        <f t="shared" si="105"/>
        <v>16800</v>
      </c>
      <c r="U1319" s="23">
        <f t="shared" si="106"/>
        <v>12939.39393939394</v>
      </c>
      <c r="V1319" s="23">
        <f t="shared" si="104"/>
        <v>16800</v>
      </c>
      <c r="W1319" s="23"/>
      <c r="X1319" s="21"/>
      <c r="Y1319" s="24" t="str">
        <f>VLOOKUP(F1319,'[1]Goa Member''s Details Revised'!$C$2:$AO$7385,12,0)</f>
        <v>we send last reminder in 2012.then we did not receive any reply</v>
      </c>
    </row>
    <row r="1320" spans="2:25">
      <c r="B1320" s="20">
        <v>1311</v>
      </c>
      <c r="C1320" s="21"/>
      <c r="D1320" s="21" t="s">
        <v>3229</v>
      </c>
      <c r="E1320" s="21" t="s">
        <v>56</v>
      </c>
      <c r="F1320" s="21" t="s">
        <v>3230</v>
      </c>
      <c r="G1320" s="21"/>
      <c r="H1320" s="22" t="str">
        <f>VLOOKUP(F1320,'[1]Goa Member''s Details Revised'!$C$2:$AO$7385,2,0)</f>
        <v>Purchaser</v>
      </c>
      <c r="I1320" s="21">
        <v>18</v>
      </c>
      <c r="J1320" s="21" t="s">
        <v>1133</v>
      </c>
      <c r="K1320" s="21">
        <v>1985</v>
      </c>
      <c r="L1320" s="22">
        <f>VLOOKUP(F1320,'[1]Goa Member''s Details Revised'!$C$2:$AO$7385,9,0)</f>
        <v>2022</v>
      </c>
      <c r="M1320" s="21" t="s">
        <v>3231</v>
      </c>
      <c r="N1320" s="23">
        <f>VLOOKUP(F1320,'[1]Goa Member''s Details Revised'!$C$2:$AO$7385,5,0)</f>
        <v>23500</v>
      </c>
      <c r="O1320" s="23">
        <f>VLOOKUP(F1320,'[1]Goa Member''s Details Revised'!$C$2:$AO$7385,5,0)</f>
        <v>23500</v>
      </c>
      <c r="P1320" s="23">
        <v>23500</v>
      </c>
      <c r="Q1320" s="23" t="str">
        <f>VLOOKUP(F1320,'[1]Goa Member''s Details Revised'!$C$2:$AO$7385,8,0)</f>
        <v>R.M</v>
      </c>
      <c r="R1320" s="23">
        <f t="shared" si="102"/>
        <v>0</v>
      </c>
      <c r="S1320" s="21">
        <f t="shared" si="103"/>
        <v>38</v>
      </c>
      <c r="T1320" s="23">
        <f t="shared" si="105"/>
        <v>18800</v>
      </c>
      <c r="U1320" s="23">
        <f t="shared" si="106"/>
        <v>14479.797979797979</v>
      </c>
      <c r="V1320" s="23">
        <f t="shared" si="104"/>
        <v>18800</v>
      </c>
      <c r="W1320" s="23"/>
      <c r="X1320" s="21"/>
      <c r="Y1320" s="24" t="str">
        <f>VLOOKUP(F1320,'[1]Goa Member''s Details Revised'!$C$2:$AO$7385,12,0)</f>
        <v>they are regular member.</v>
      </c>
    </row>
    <row r="1321" spans="2:25" ht="30">
      <c r="B1321" s="20">
        <v>1312</v>
      </c>
      <c r="C1321" s="21"/>
      <c r="D1321" s="21" t="s">
        <v>3232</v>
      </c>
      <c r="E1321" s="21" t="s">
        <v>56</v>
      </c>
      <c r="F1321" s="21" t="s">
        <v>3233</v>
      </c>
      <c r="G1321" s="21"/>
      <c r="H1321" s="22" t="str">
        <f>VLOOKUP(F1321,'[1]Goa Member''s Details Revised'!$C$2:$AO$7385,2,0)</f>
        <v>Purchaser</v>
      </c>
      <c r="I1321" s="21">
        <v>31</v>
      </c>
      <c r="J1321" s="21" t="s">
        <v>682</v>
      </c>
      <c r="K1321" s="21">
        <v>1985</v>
      </c>
      <c r="L1321" s="22" t="str">
        <f>VLOOKUP(F1321,'[1]Goa Member''s Details Revised'!$C$2:$AO$7385,9,0)</f>
        <v>Never</v>
      </c>
      <c r="M1321" s="21" t="s">
        <v>3234</v>
      </c>
      <c r="N1321" s="23">
        <f>VLOOKUP(F1321,'[1]Goa Member''s Details Revised'!$C$2:$AO$7385,5,0)</f>
        <v>8500</v>
      </c>
      <c r="O1321" s="23">
        <f>VLOOKUP(F1321,'[1]Goa Member''s Details Revised'!$C$2:$AO$7385,5,0)</f>
        <v>8500</v>
      </c>
      <c r="P1321" s="23">
        <v>8500</v>
      </c>
      <c r="Q1321" s="23" t="str">
        <f>VLOOKUP(F1321,'[1]Goa Member''s Details Revised'!$C$2:$AO$7385,8,0)</f>
        <v>I.R.M</v>
      </c>
      <c r="R1321" s="23">
        <f t="shared" si="102"/>
        <v>0</v>
      </c>
      <c r="S1321" s="21">
        <f t="shared" si="103"/>
        <v>38</v>
      </c>
      <c r="T1321" s="23">
        <f t="shared" si="105"/>
        <v>6800</v>
      </c>
      <c r="U1321" s="23">
        <f t="shared" si="106"/>
        <v>5237.3737373737376</v>
      </c>
      <c r="V1321" s="23">
        <f t="shared" si="104"/>
        <v>6800</v>
      </c>
      <c r="W1321" s="23"/>
      <c r="X1321" s="21"/>
      <c r="Y1321" s="24" t="str">
        <f>VLOOKUP(F1321,'[1]Goa Member''s Details Revised'!$C$2:$AO$7385,12,0)</f>
        <v>we send last reminder in 2012.then we did not receive any reply</v>
      </c>
    </row>
    <row r="1322" spans="2:25" ht="90">
      <c r="B1322" s="20">
        <v>1313</v>
      </c>
      <c r="C1322" s="21"/>
      <c r="D1322" s="21" t="s">
        <v>3235</v>
      </c>
      <c r="E1322" s="21" t="s">
        <v>56</v>
      </c>
      <c r="F1322" s="21" t="s">
        <v>3236</v>
      </c>
      <c r="G1322" s="21"/>
      <c r="H1322" s="22" t="str">
        <f>VLOOKUP(F1322,'[1]Goa Member''s Details Revised'!$C$2:$AO$7385,2,0)</f>
        <v>PURCHASER</v>
      </c>
      <c r="I1322" s="21">
        <v>14</v>
      </c>
      <c r="J1322" s="21" t="s">
        <v>1133</v>
      </c>
      <c r="K1322" s="21">
        <v>1985</v>
      </c>
      <c r="L1322" s="22">
        <f>VLOOKUP(F1322,'[1]Goa Member''s Details Revised'!$C$2:$AO$7385,9,0)</f>
        <v>2009</v>
      </c>
      <c r="M1322" s="21" t="s">
        <v>2826</v>
      </c>
      <c r="N1322" s="23">
        <f>VLOOKUP(F1322,'[1]Goa Member''s Details Revised'!$C$2:$AO$7385,5,0)</f>
        <v>15500</v>
      </c>
      <c r="O1322" s="23">
        <f>VLOOKUP(F1322,'[1]Goa Member''s Details Revised'!$C$2:$AO$7385,5,0)</f>
        <v>15500</v>
      </c>
      <c r="P1322" s="23">
        <v>15500</v>
      </c>
      <c r="Q1322" s="23" t="str">
        <f>VLOOKUP(F1322,'[1]Goa Member''s Details Revised'!$C$2:$AO$7385,8,0)</f>
        <v>R.M</v>
      </c>
      <c r="R1322" s="23">
        <f t="shared" si="102"/>
        <v>0</v>
      </c>
      <c r="S1322" s="21">
        <f t="shared" si="103"/>
        <v>38</v>
      </c>
      <c r="T1322" s="23">
        <f t="shared" si="105"/>
        <v>12400</v>
      </c>
      <c r="U1322" s="23">
        <f t="shared" si="106"/>
        <v>9550.5050505050513</v>
      </c>
      <c r="V1322" s="23">
        <f t="shared" si="104"/>
        <v>12400</v>
      </c>
      <c r="W1322" s="23"/>
      <c r="X1322" s="21"/>
      <c r="Y1322" s="24" t="str">
        <f>VLOOKUP(F1322,'[1]Goa Member''s Details Revised'!$C$2:$AO$7385,12,0)</f>
        <v>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23" spans="2:25" ht="90">
      <c r="B1323" s="20">
        <v>1314</v>
      </c>
      <c r="C1323" s="21"/>
      <c r="D1323" s="21" t="s">
        <v>3237</v>
      </c>
      <c r="E1323" s="21" t="s">
        <v>56</v>
      </c>
      <c r="F1323" s="21" t="s">
        <v>3238</v>
      </c>
      <c r="G1323" s="21"/>
      <c r="H1323" s="22" t="str">
        <f>VLOOKUP(F1323,'[1]Goa Member''s Details Revised'!$C$2:$AO$7385,2,0)</f>
        <v>PURCHASER</v>
      </c>
      <c r="I1323" s="21">
        <v>14</v>
      </c>
      <c r="J1323" s="21" t="s">
        <v>1133</v>
      </c>
      <c r="K1323" s="21">
        <v>1985</v>
      </c>
      <c r="L1323" s="22">
        <f>VLOOKUP(F1323,'[1]Goa Member''s Details Revised'!$C$2:$AO$7385,9,0)</f>
        <v>2009</v>
      </c>
      <c r="M1323" s="21" t="s">
        <v>2826</v>
      </c>
      <c r="N1323" s="23">
        <f>VLOOKUP(F1323,'[1]Goa Member''s Details Revised'!$C$2:$AO$7385,5,0)</f>
        <v>15500</v>
      </c>
      <c r="O1323" s="23">
        <f>VLOOKUP(F1323,'[1]Goa Member''s Details Revised'!$C$2:$AO$7385,5,0)</f>
        <v>15500</v>
      </c>
      <c r="P1323" s="23">
        <v>15500</v>
      </c>
      <c r="Q1323" s="23" t="str">
        <f>VLOOKUP(F1323,'[1]Goa Member''s Details Revised'!$C$2:$AO$7385,8,0)</f>
        <v>R.M</v>
      </c>
      <c r="R1323" s="23">
        <f t="shared" si="102"/>
        <v>0</v>
      </c>
      <c r="S1323" s="21">
        <f t="shared" si="103"/>
        <v>38</v>
      </c>
      <c r="T1323" s="23">
        <f t="shared" si="105"/>
        <v>12400</v>
      </c>
      <c r="U1323" s="23">
        <f t="shared" si="106"/>
        <v>9550.5050505050513</v>
      </c>
      <c r="V1323" s="23">
        <f t="shared" si="104"/>
        <v>12400</v>
      </c>
      <c r="W1323" s="23"/>
      <c r="X1323" s="21"/>
      <c r="Y1323" s="24" t="str">
        <f>VLOOKUP(F1323,'[1]Goa Member''s Details Revised'!$C$2:$AO$7385,12,0)</f>
        <v>last comm 2022, (Company Name Changed from Hyperion Trading &amp; Agencies Ltd. To Nidhi Grantied Ltd. According To 30/9/1993 Letter)
Total 16 membership of Goa:- 446,447,609,610,680,687,475,478,480,110,111,1003, 1004, 610, 925 &amp; 952</v>
      </c>
    </row>
    <row r="1324" spans="2:25" ht="90">
      <c r="B1324" s="20">
        <v>1315</v>
      </c>
      <c r="C1324" s="21"/>
      <c r="D1324" s="21" t="s">
        <v>3239</v>
      </c>
      <c r="E1324" s="21" t="s">
        <v>56</v>
      </c>
      <c r="F1324" s="21" t="s">
        <v>3240</v>
      </c>
      <c r="G1324" s="21"/>
      <c r="H1324" s="22" t="str">
        <f>VLOOKUP(F1324,'[1]Goa Member''s Details Revised'!$C$2:$AO$7385,2,0)</f>
        <v>PURCHASER</v>
      </c>
      <c r="I1324" s="21">
        <v>14</v>
      </c>
      <c r="J1324" s="21" t="s">
        <v>1133</v>
      </c>
      <c r="K1324" s="21">
        <v>1985</v>
      </c>
      <c r="L1324" s="22">
        <f>VLOOKUP(F1324,'[1]Goa Member''s Details Revised'!$C$2:$AO$7385,9,0)</f>
        <v>2009</v>
      </c>
      <c r="M1324" s="21" t="s">
        <v>2826</v>
      </c>
      <c r="N1324" s="23">
        <f>VLOOKUP(F1324,'[1]Goa Member''s Details Revised'!$C$2:$AO$7385,5,0)</f>
        <v>15500</v>
      </c>
      <c r="O1324" s="23">
        <f>VLOOKUP(F1324,'[1]Goa Member''s Details Revised'!$C$2:$AO$7385,5,0)</f>
        <v>15500</v>
      </c>
      <c r="P1324" s="23">
        <v>15500</v>
      </c>
      <c r="Q1324" s="23" t="str">
        <f>VLOOKUP(F1324,'[1]Goa Member''s Details Revised'!$C$2:$AO$7385,8,0)</f>
        <v>R.M</v>
      </c>
      <c r="R1324" s="23">
        <f t="shared" si="102"/>
        <v>0</v>
      </c>
      <c r="S1324" s="21">
        <f t="shared" si="103"/>
        <v>38</v>
      </c>
      <c r="T1324" s="23">
        <f t="shared" si="105"/>
        <v>12400</v>
      </c>
      <c r="U1324" s="23">
        <f t="shared" si="106"/>
        <v>9550.5050505050513</v>
      </c>
      <c r="V1324" s="23">
        <f t="shared" si="104"/>
        <v>12400</v>
      </c>
      <c r="W1324" s="23"/>
      <c r="X1324" s="21"/>
      <c r="Y1324" s="24" t="str">
        <f>VLOOKUP(F1324,'[1]Goa Member''s Details Revised'!$C$2:$AO$7385,12,0)</f>
        <v>Last Communication 2009, (Company Name Changed from Hyperion Trading &amp; Agencies Ltd. To Nidhi Grantied Ltd. According To 30/9/1993 Letter)
Total 16 membership of Goa:- 446,447,609,610,680,687,475,478,480,110,111,1003, 1004, 610, 925 &amp; 952</v>
      </c>
    </row>
    <row r="1325" spans="2:25" ht="60">
      <c r="B1325" s="20">
        <v>1316</v>
      </c>
      <c r="C1325" s="21"/>
      <c r="D1325" s="21" t="s">
        <v>3241</v>
      </c>
      <c r="E1325" s="21" t="s">
        <v>56</v>
      </c>
      <c r="F1325" s="21" t="s">
        <v>3242</v>
      </c>
      <c r="G1325" s="21"/>
      <c r="H1325" s="22" t="str">
        <f>VLOOKUP(F1325,'[1]Goa Member''s Details Revised'!$C$2:$AO$7385,2,0)</f>
        <v>Purchaser</v>
      </c>
      <c r="I1325" s="21">
        <v>14</v>
      </c>
      <c r="J1325" s="21" t="s">
        <v>1133</v>
      </c>
      <c r="K1325" s="21">
        <v>1985</v>
      </c>
      <c r="L1325" s="22">
        <f>VLOOKUP(F1325,'[1]Goa Member''s Details Revised'!$C$2:$AO$7385,9,0)</f>
        <v>2009</v>
      </c>
      <c r="M1325" s="21" t="s">
        <v>2826</v>
      </c>
      <c r="N1325" s="23">
        <f>VLOOKUP(F1325,'[1]Goa Member''s Details Revised'!$C$2:$AO$7385,5,0)</f>
        <v>15500</v>
      </c>
      <c r="O1325" s="23">
        <f>VLOOKUP(F1325,'[1]Goa Member''s Details Revised'!$C$2:$AO$7385,5,0)</f>
        <v>15500</v>
      </c>
      <c r="P1325" s="23">
        <v>15500</v>
      </c>
      <c r="Q1325" s="23" t="str">
        <f>VLOOKUP(F1325,'[1]Goa Member''s Details Revised'!$C$2:$AO$7385,8,0)</f>
        <v>R.M</v>
      </c>
      <c r="R1325" s="23">
        <f t="shared" si="102"/>
        <v>0</v>
      </c>
      <c r="S1325" s="21">
        <f t="shared" si="103"/>
        <v>38</v>
      </c>
      <c r="T1325" s="23">
        <f t="shared" si="105"/>
        <v>12400</v>
      </c>
      <c r="U1325" s="23">
        <f t="shared" si="106"/>
        <v>9550.5050505050513</v>
      </c>
      <c r="V1325" s="23">
        <f t="shared" si="104"/>
        <v>12400</v>
      </c>
      <c r="W1325" s="23"/>
      <c r="X1325" s="21"/>
      <c r="Y1325" s="24" t="str">
        <f>VLOOKUP(F1325,'[1]Goa Member''s Details Revised'!$C$2:$AO$7385,12,0)</f>
        <v>last communication 2022
total 4 membership of Goa:- 1003,1004,609 and 610
membership has been transferred from Hypersion Trading Agency to Nidhi Granities</v>
      </c>
    </row>
    <row r="1326" spans="2:25" ht="60">
      <c r="B1326" s="20">
        <v>1317</v>
      </c>
      <c r="C1326" s="21"/>
      <c r="D1326" s="21" t="s">
        <v>3243</v>
      </c>
      <c r="E1326" s="21" t="s">
        <v>56</v>
      </c>
      <c r="F1326" s="21" t="s">
        <v>3244</v>
      </c>
      <c r="G1326" s="21"/>
      <c r="H1326" s="22" t="str">
        <f>VLOOKUP(F1326,'[1]Goa Member''s Details Revised'!$C$2:$AO$7385,2,0)</f>
        <v>Purchaser</v>
      </c>
      <c r="I1326" s="21">
        <v>14</v>
      </c>
      <c r="J1326" s="21" t="s">
        <v>1133</v>
      </c>
      <c r="K1326" s="21">
        <v>1985</v>
      </c>
      <c r="L1326" s="22">
        <f>VLOOKUP(F1326,'[1]Goa Member''s Details Revised'!$C$2:$AO$7385,9,0)</f>
        <v>2009</v>
      </c>
      <c r="M1326" s="21" t="s">
        <v>2826</v>
      </c>
      <c r="N1326" s="23">
        <f>VLOOKUP(F1326,'[1]Goa Member''s Details Revised'!$C$2:$AO$7385,5,0)</f>
        <v>15500</v>
      </c>
      <c r="O1326" s="23">
        <f>VLOOKUP(F1326,'[1]Goa Member''s Details Revised'!$C$2:$AO$7385,5,0)</f>
        <v>15500</v>
      </c>
      <c r="P1326" s="23">
        <v>15500</v>
      </c>
      <c r="Q1326" s="23" t="str">
        <f>VLOOKUP(F1326,'[1]Goa Member''s Details Revised'!$C$2:$AO$7385,8,0)</f>
        <v>R.M</v>
      </c>
      <c r="R1326" s="23">
        <f t="shared" si="102"/>
        <v>0</v>
      </c>
      <c r="S1326" s="21">
        <f t="shared" si="103"/>
        <v>38</v>
      </c>
      <c r="T1326" s="23">
        <f t="shared" si="105"/>
        <v>12400</v>
      </c>
      <c r="U1326" s="23">
        <f t="shared" si="106"/>
        <v>9550.5050505050513</v>
      </c>
      <c r="V1326" s="23">
        <f t="shared" si="104"/>
        <v>12400</v>
      </c>
      <c r="W1326" s="23"/>
      <c r="X1326" s="21"/>
      <c r="Y1326" s="24" t="str">
        <f>VLOOKUP(F1326,'[1]Goa Member''s Details Revised'!$C$2:$AO$7385,12,0)</f>
        <v xml:space="preserve"> last communication 2022
total 4 membership of Goa:- 1003,1004,609 and 610
membership has been transferred from Hypersion Trading Agency to Nidhi Granities</v>
      </c>
    </row>
    <row r="1327" spans="2:25" ht="30">
      <c r="B1327" s="20">
        <v>1318</v>
      </c>
      <c r="C1327" s="21"/>
      <c r="D1327" s="21" t="s">
        <v>3245</v>
      </c>
      <c r="E1327" s="21" t="s">
        <v>56</v>
      </c>
      <c r="F1327" s="21" t="s">
        <v>3246</v>
      </c>
      <c r="G1327" s="21"/>
      <c r="H1327" s="22" t="str">
        <f>VLOOKUP(F1327,'[1]Goa Member''s Details Revised'!$C$2:$AO$7385,2,0)</f>
        <v>PURCHASER</v>
      </c>
      <c r="I1327" s="21">
        <v>14</v>
      </c>
      <c r="J1327" s="21" t="s">
        <v>1133</v>
      </c>
      <c r="K1327" s="21">
        <v>1985</v>
      </c>
      <c r="L1327" s="22">
        <f>VLOOKUP(F1327,'[1]Goa Member''s Details Revised'!$C$2:$AO$7385,9,0)</f>
        <v>2009</v>
      </c>
      <c r="M1327" s="21" t="s">
        <v>2826</v>
      </c>
      <c r="N1327" s="23">
        <f>VLOOKUP(F1327,'[1]Goa Member''s Details Revised'!$C$2:$AO$7385,5,0)</f>
        <v>13500</v>
      </c>
      <c r="O1327" s="23">
        <f>VLOOKUP(F1327,'[1]Goa Member''s Details Revised'!$C$2:$AO$7385,5,0)</f>
        <v>13500</v>
      </c>
      <c r="P1327" s="23">
        <v>13500</v>
      </c>
      <c r="Q1327" s="23" t="str">
        <f>VLOOKUP(F1327,'[1]Goa Member''s Details Revised'!$C$2:$AO$7385,8,0)</f>
        <v>R.M</v>
      </c>
      <c r="R1327" s="23">
        <f t="shared" si="102"/>
        <v>0</v>
      </c>
      <c r="S1327" s="21">
        <f t="shared" si="103"/>
        <v>38</v>
      </c>
      <c r="T1327" s="23">
        <f t="shared" si="105"/>
        <v>10800</v>
      </c>
      <c r="U1327" s="23">
        <f t="shared" si="106"/>
        <v>8318.181818181818</v>
      </c>
      <c r="V1327" s="23">
        <f t="shared" si="104"/>
        <v>10800</v>
      </c>
      <c r="W1327" s="23"/>
      <c r="X1327" s="21"/>
      <c r="Y1327" s="24" t="str">
        <f>VLOOKUP(F1327,'[1]Goa Member''s Details Revised'!$C$2:$AO$7385,12,0)</f>
        <v>No reminder sendLast Communication Till 2009
Total 4 Membership Of GOA:- 680, 687,952 &amp; 925</v>
      </c>
    </row>
    <row r="1328" spans="2:25" ht="45">
      <c r="B1328" s="20">
        <v>1319</v>
      </c>
      <c r="C1328" s="21"/>
      <c r="D1328" s="21" t="s">
        <v>3247</v>
      </c>
      <c r="E1328" s="21" t="s">
        <v>56</v>
      </c>
      <c r="F1328" s="21" t="s">
        <v>3248</v>
      </c>
      <c r="G1328" s="21"/>
      <c r="H1328" s="22" t="str">
        <f>VLOOKUP(F1328,'[1]Goa Member''s Details Revised'!$C$2:$AO$7385,2,0)</f>
        <v>Purchaser</v>
      </c>
      <c r="I1328" s="21">
        <v>14</v>
      </c>
      <c r="J1328" s="21" t="s">
        <v>1133</v>
      </c>
      <c r="K1328" s="21">
        <v>1985</v>
      </c>
      <c r="L1328" s="22">
        <f>VLOOKUP(F1328,'[1]Goa Member''s Details Revised'!$C$2:$AO$7385,9,0)</f>
        <v>2009</v>
      </c>
      <c r="M1328" s="21" t="s">
        <v>2826</v>
      </c>
      <c r="N1328" s="23">
        <f>VLOOKUP(F1328,'[1]Goa Member''s Details Revised'!$C$2:$AO$7385,5,0)</f>
        <v>13500</v>
      </c>
      <c r="O1328" s="23">
        <f>VLOOKUP(F1328,'[1]Goa Member''s Details Revised'!$C$2:$AO$7385,5,0)</f>
        <v>13500</v>
      </c>
      <c r="P1328" s="23">
        <v>13500</v>
      </c>
      <c r="Q1328" s="23" t="str">
        <f>VLOOKUP(F1328,'[1]Goa Member''s Details Revised'!$C$2:$AO$7385,8,0)</f>
        <v>R.M</v>
      </c>
      <c r="R1328" s="23">
        <f t="shared" si="102"/>
        <v>0</v>
      </c>
      <c r="S1328" s="21">
        <f t="shared" si="103"/>
        <v>38</v>
      </c>
      <c r="T1328" s="23">
        <f t="shared" si="105"/>
        <v>10800</v>
      </c>
      <c r="U1328" s="23">
        <f t="shared" si="106"/>
        <v>8318.181818181818</v>
      </c>
      <c r="V1328" s="23">
        <f t="shared" si="104"/>
        <v>10800</v>
      </c>
      <c r="W1328" s="23"/>
      <c r="X1328" s="21"/>
      <c r="Y1328" s="24" t="str">
        <f>VLOOKUP(F1328,'[1]Goa Member''s Details Revised'!$C$2:$AO$7385,12,0)</f>
        <v>last communication septmber 2022
membership has been transferred from Hyperion T to Nidhi Granites</v>
      </c>
    </row>
    <row r="1329" spans="2:25">
      <c r="B1329" s="20">
        <v>1320</v>
      </c>
      <c r="C1329" s="21"/>
      <c r="D1329" s="21" t="s">
        <v>3249</v>
      </c>
      <c r="E1329" s="21" t="s">
        <v>56</v>
      </c>
      <c r="F1329" s="21" t="s">
        <v>3250</v>
      </c>
      <c r="G1329" s="21"/>
      <c r="H1329" s="22" t="str">
        <f>VLOOKUP(F1329,'[1]Goa Member''s Details Revised'!$C$2:$AO$7385,2,0)</f>
        <v>PURCHASER</v>
      </c>
      <c r="I1329" s="21">
        <v>14</v>
      </c>
      <c r="J1329" s="21" t="s">
        <v>1133</v>
      </c>
      <c r="K1329" s="21">
        <v>1985</v>
      </c>
      <c r="L1329" s="22">
        <f>VLOOKUP(F1329,'[1]Goa Member''s Details Revised'!$C$2:$AO$7385,9,0)</f>
        <v>2009</v>
      </c>
      <c r="M1329" s="21" t="s">
        <v>2826</v>
      </c>
      <c r="N1329" s="23">
        <f>VLOOKUP(F1329,'[1]Goa Member''s Details Revised'!$C$2:$AO$7385,5,0)</f>
        <v>15500</v>
      </c>
      <c r="O1329" s="23">
        <f>VLOOKUP(F1329,'[1]Goa Member''s Details Revised'!$C$2:$AO$7385,5,0)</f>
        <v>15500</v>
      </c>
      <c r="P1329" s="23">
        <v>15500</v>
      </c>
      <c r="Q1329" s="23" t="str">
        <f>VLOOKUP(F1329,'[1]Goa Member''s Details Revised'!$C$2:$AO$7385,8,0)</f>
        <v>R.M</v>
      </c>
      <c r="R1329" s="23">
        <f t="shared" si="102"/>
        <v>0</v>
      </c>
      <c r="S1329" s="21">
        <f t="shared" si="103"/>
        <v>38</v>
      </c>
      <c r="T1329" s="23">
        <f t="shared" si="105"/>
        <v>12400</v>
      </c>
      <c r="U1329" s="23">
        <f t="shared" si="106"/>
        <v>9550.5050505050513</v>
      </c>
      <c r="V1329" s="23">
        <f t="shared" si="104"/>
        <v>12400</v>
      </c>
      <c r="W1329" s="23"/>
      <c r="X1329" s="21"/>
      <c r="Y1329" s="24" t="str">
        <f>VLOOKUP(F1329,'[1]Goa Member''s Details Revised'!$C$2:$AO$7385,12,0)</f>
        <v>Letter Sent, Last Communication Till 2009, (Company Name Changed from Hyperion Trading &amp; Agencies Ltd. To Nidhi Grantied Ltd. According To 30/9/1993 Letter)
Total 16 membership of Goa:- 446,447,609,610,680,687,475,478,480,110,111,1003, 1004, 610, 925 &amp; 952</v>
      </c>
    </row>
    <row r="1330" spans="2:25" ht="90">
      <c r="B1330" s="20">
        <v>1321</v>
      </c>
      <c r="C1330" s="21"/>
      <c r="D1330" s="21" t="s">
        <v>3251</v>
      </c>
      <c r="E1330" s="21" t="s">
        <v>56</v>
      </c>
      <c r="F1330" s="21" t="s">
        <v>3252</v>
      </c>
      <c r="G1330" s="21"/>
      <c r="H1330" s="22" t="str">
        <f>VLOOKUP(F1330,'[1]Goa Member''s Details Revised'!$C$2:$AO$7385,2,0)</f>
        <v>PURCHASER</v>
      </c>
      <c r="I1330" s="21">
        <v>14</v>
      </c>
      <c r="J1330" s="21" t="s">
        <v>1133</v>
      </c>
      <c r="K1330" s="21">
        <v>1985</v>
      </c>
      <c r="L1330" s="22">
        <f>VLOOKUP(F1330,'[1]Goa Member''s Details Revised'!$C$2:$AO$7385,9,0)</f>
        <v>2009</v>
      </c>
      <c r="M1330" s="21" t="s">
        <v>2826</v>
      </c>
      <c r="N1330" s="23">
        <f>VLOOKUP(F1330,'[1]Goa Member''s Details Revised'!$C$2:$AO$7385,5,0)</f>
        <v>13500</v>
      </c>
      <c r="O1330" s="23">
        <f>VLOOKUP(F1330,'[1]Goa Member''s Details Revised'!$C$2:$AO$7385,5,0)</f>
        <v>13500</v>
      </c>
      <c r="P1330" s="23">
        <v>13500</v>
      </c>
      <c r="Q1330" s="23" t="str">
        <f>VLOOKUP(F1330,'[1]Goa Member''s Details Revised'!$C$2:$AO$7385,8,0)</f>
        <v>R.M</v>
      </c>
      <c r="R1330" s="23">
        <f t="shared" si="102"/>
        <v>0</v>
      </c>
      <c r="S1330" s="21">
        <f t="shared" si="103"/>
        <v>38</v>
      </c>
      <c r="T1330" s="23">
        <f t="shared" si="105"/>
        <v>10800</v>
      </c>
      <c r="U1330" s="23">
        <f t="shared" si="106"/>
        <v>8318.181818181818</v>
      </c>
      <c r="V1330" s="23">
        <f t="shared" si="104"/>
        <v>10800</v>
      </c>
      <c r="W1330" s="23"/>
      <c r="X1330" s="21"/>
      <c r="Y1330" s="24" t="str">
        <f>VLOOKUP(F1330,'[1]Goa Member''s Details Revised'!$C$2:$AO$7385,12,0)</f>
        <v>Last Communication 30/09/2022, (Company Name Changed from Hyperion Trading &amp; Agencies Ltd. To Nidhi Grantied Ltd. According To 30/9/1993 Letter)
Total 16 membership of Goa:- 446,447,609,610,680,687,475,478,480,110,111,1003, 1004, 610, 925 &amp; 952</v>
      </c>
    </row>
    <row r="1331" spans="2:25">
      <c r="B1331" s="20">
        <v>1322</v>
      </c>
      <c r="C1331" s="21"/>
      <c r="D1331" s="21" t="s">
        <v>3253</v>
      </c>
      <c r="E1331" s="21" t="s">
        <v>56</v>
      </c>
      <c r="F1331" s="21" t="s">
        <v>3254</v>
      </c>
      <c r="G1331" s="21"/>
      <c r="H1331" s="22" t="str">
        <f>VLOOKUP(F1331,'[1]Goa Member''s Details Revised'!$C$2:$AO$7385,2,0)</f>
        <v>Purchaser</v>
      </c>
      <c r="I1331" s="21">
        <v>14</v>
      </c>
      <c r="J1331" s="21" t="s">
        <v>1133</v>
      </c>
      <c r="K1331" s="21">
        <v>1985</v>
      </c>
      <c r="L1331" s="22">
        <f>VLOOKUP(F1331,'[1]Goa Member''s Details Revised'!$C$2:$AO$7385,9,0)</f>
        <v>2009</v>
      </c>
      <c r="M1331" s="21" t="s">
        <v>2826</v>
      </c>
      <c r="N1331" s="23">
        <f>VLOOKUP(F1331,'[1]Goa Member''s Details Revised'!$C$2:$AO$7385,5,0)</f>
        <v>15500</v>
      </c>
      <c r="O1331" s="23">
        <f>VLOOKUP(F1331,'[1]Goa Member''s Details Revised'!$C$2:$AO$7385,5,0)</f>
        <v>15500</v>
      </c>
      <c r="P1331" s="23">
        <v>15500</v>
      </c>
      <c r="Q1331" s="23" t="str">
        <f>VLOOKUP(F1331,'[1]Goa Member''s Details Revised'!$C$2:$AO$7385,8,0)</f>
        <v>I.R.M</v>
      </c>
      <c r="R1331" s="23">
        <f t="shared" si="102"/>
        <v>0</v>
      </c>
      <c r="S1331" s="21">
        <f t="shared" si="103"/>
        <v>38</v>
      </c>
      <c r="T1331" s="23">
        <f t="shared" si="105"/>
        <v>12400</v>
      </c>
      <c r="U1331" s="23">
        <f t="shared" si="106"/>
        <v>9550.5050505050513</v>
      </c>
      <c r="V1331" s="23">
        <f t="shared" si="104"/>
        <v>12400</v>
      </c>
      <c r="W1331" s="23"/>
      <c r="X1331" s="21"/>
      <c r="Y1331" s="24" t="str">
        <f>VLOOKUP(F1331,'[1]Goa Member''s Details Revised'!$C$2:$AO$7385,12,0)</f>
        <v>last communication 30/09/2022</v>
      </c>
    </row>
    <row r="1332" spans="2:25">
      <c r="B1332" s="20">
        <v>1323</v>
      </c>
      <c r="C1332" s="21"/>
      <c r="D1332" s="21" t="s">
        <v>3255</v>
      </c>
      <c r="E1332" s="21" t="s">
        <v>56</v>
      </c>
      <c r="F1332" s="21" t="s">
        <v>3256</v>
      </c>
      <c r="G1332" s="21"/>
      <c r="H1332" s="22" t="str">
        <f>VLOOKUP(F1332,'[1]Goa Member''s Details Revised'!$C$2:$AO$7385,2,0)</f>
        <v>Purchaser</v>
      </c>
      <c r="I1332" s="21">
        <v>14</v>
      </c>
      <c r="J1332" s="21" t="s">
        <v>1133</v>
      </c>
      <c r="K1332" s="21">
        <v>1985</v>
      </c>
      <c r="L1332" s="22">
        <f>VLOOKUP(F1332,'[1]Goa Member''s Details Revised'!$C$2:$AO$7385,9,0)</f>
        <v>2009</v>
      </c>
      <c r="M1332" s="21" t="s">
        <v>2826</v>
      </c>
      <c r="N1332" s="23">
        <f>VLOOKUP(F1332,'[1]Goa Member''s Details Revised'!$C$2:$AO$7385,5,0)</f>
        <v>15500</v>
      </c>
      <c r="O1332" s="23">
        <f>VLOOKUP(F1332,'[1]Goa Member''s Details Revised'!$C$2:$AO$7385,5,0)</f>
        <v>15500</v>
      </c>
      <c r="P1332" s="23">
        <v>15500</v>
      </c>
      <c r="Q1332" s="23" t="str">
        <f>VLOOKUP(F1332,'[1]Goa Member''s Details Revised'!$C$2:$AO$7385,8,0)</f>
        <v>I.R.M</v>
      </c>
      <c r="R1332" s="23">
        <f t="shared" si="102"/>
        <v>0</v>
      </c>
      <c r="S1332" s="21">
        <f t="shared" si="103"/>
        <v>38</v>
      </c>
      <c r="T1332" s="23">
        <f t="shared" si="105"/>
        <v>12400</v>
      </c>
      <c r="U1332" s="23">
        <f t="shared" si="106"/>
        <v>9550.5050505050513</v>
      </c>
      <c r="V1332" s="23">
        <f t="shared" si="104"/>
        <v>12400</v>
      </c>
      <c r="W1332" s="23"/>
      <c r="X1332" s="21"/>
      <c r="Y1332" s="24" t="str">
        <f>VLOOKUP(F1332,'[1]Goa Member''s Details Revised'!$C$2:$AO$7385,12,0)</f>
        <v>last communication 30/09/2022</v>
      </c>
    </row>
    <row r="1333" spans="2:25" ht="45">
      <c r="B1333" s="20">
        <v>1324</v>
      </c>
      <c r="C1333" s="21"/>
      <c r="D1333" s="21" t="s">
        <v>3257</v>
      </c>
      <c r="E1333" s="21" t="s">
        <v>56</v>
      </c>
      <c r="F1333" s="21" t="s">
        <v>3258</v>
      </c>
      <c r="G1333" s="21"/>
      <c r="H1333" s="22" t="str">
        <f>VLOOKUP(F1333,'[1]Goa Member''s Details Revised'!$C$2:$AO$7385,2,0)</f>
        <v>PURCHASER</v>
      </c>
      <c r="I1333" s="21">
        <v>30</v>
      </c>
      <c r="J1333" s="21" t="s">
        <v>682</v>
      </c>
      <c r="K1333" s="21">
        <v>1985</v>
      </c>
      <c r="L1333" s="22">
        <f>VLOOKUP(F1333,'[1]Goa Member''s Details Revised'!$C$2:$AO$7385,9,0)</f>
        <v>2021</v>
      </c>
      <c r="M1333" s="21" t="s">
        <v>3259</v>
      </c>
      <c r="N1333" s="23">
        <f>VLOOKUP(F1333,'[1]Goa Member''s Details Revised'!$C$2:$AO$7385,5,0)</f>
        <v>18000</v>
      </c>
      <c r="O1333" s="23">
        <f>VLOOKUP(F1333,'[1]Goa Member''s Details Revised'!$C$2:$AO$7385,5,0)</f>
        <v>18000</v>
      </c>
      <c r="P1333" s="23">
        <v>18000</v>
      </c>
      <c r="Q1333" s="23" t="str">
        <f>VLOOKUP(F1333,'[1]Goa Member''s Details Revised'!$C$2:$AO$7385,8,0)</f>
        <v>R.M</v>
      </c>
      <c r="R1333" s="23">
        <f t="shared" si="102"/>
        <v>0</v>
      </c>
      <c r="S1333" s="21">
        <f t="shared" si="103"/>
        <v>38</v>
      </c>
      <c r="T1333" s="23">
        <f t="shared" si="105"/>
        <v>14400</v>
      </c>
      <c r="U1333" s="23">
        <f t="shared" si="106"/>
        <v>11090.909090909092</v>
      </c>
      <c r="V1333" s="23">
        <f t="shared" si="104"/>
        <v>14400</v>
      </c>
      <c r="W1333" s="23"/>
      <c r="X1333" s="21"/>
      <c r="Y1333" s="24" t="str">
        <f>VLOOKUP(F1333,'[1]Goa Member''s Details Revised'!$C$2:$AO$7385,12,0)</f>
        <v>They are regular member
Membership Transferred From M.L. Bhagat To Rajiv Kr. Gupta On 06-04-2013</v>
      </c>
    </row>
    <row r="1334" spans="2:25" ht="30">
      <c r="B1334" s="20">
        <v>1325</v>
      </c>
      <c r="C1334" s="21"/>
      <c r="D1334" s="21" t="s">
        <v>3260</v>
      </c>
      <c r="E1334" s="21" t="s">
        <v>56</v>
      </c>
      <c r="F1334" s="21" t="s">
        <v>3261</v>
      </c>
      <c r="G1334" s="21"/>
      <c r="H1334" s="22" t="str">
        <f>VLOOKUP(F1334,'[1]Goa Member''s Details Revised'!$C$2:$AO$7385,2,0)</f>
        <v>PURCHASER</v>
      </c>
      <c r="I1334" s="21">
        <v>11</v>
      </c>
      <c r="J1334" s="21" t="s">
        <v>1133</v>
      </c>
      <c r="K1334" s="21">
        <v>1985</v>
      </c>
      <c r="L1334" s="22">
        <f>VLOOKUP(F1334,'[1]Goa Member''s Details Revised'!$C$2:$AO$7385,9,0)</f>
        <v>2012</v>
      </c>
      <c r="M1334" s="21" t="s">
        <v>3262</v>
      </c>
      <c r="N1334" s="23">
        <f>VLOOKUP(F1334,'[1]Goa Member''s Details Revised'!$C$2:$AO$7385,5,0)</f>
        <v>23500</v>
      </c>
      <c r="O1334" s="23">
        <f>VLOOKUP(F1334,'[1]Goa Member''s Details Revised'!$C$2:$AO$7385,5,0)</f>
        <v>23500</v>
      </c>
      <c r="P1334" s="23">
        <v>23500</v>
      </c>
      <c r="Q1334" s="23" t="str">
        <f>VLOOKUP(F1334,'[1]Goa Member''s Details Revised'!$C$2:$AO$7385,8,0)</f>
        <v>R.M/Miss</v>
      </c>
      <c r="R1334" s="23">
        <f t="shared" si="102"/>
        <v>0</v>
      </c>
      <c r="S1334" s="21">
        <f t="shared" si="103"/>
        <v>38</v>
      </c>
      <c r="T1334" s="23">
        <f t="shared" si="105"/>
        <v>18800</v>
      </c>
      <c r="U1334" s="23">
        <f t="shared" si="106"/>
        <v>14479.797979797979</v>
      </c>
      <c r="V1334" s="23">
        <f t="shared" si="104"/>
        <v>18800</v>
      </c>
      <c r="W1334" s="23"/>
      <c r="X1334" s="21"/>
      <c r="Y1334" s="24" t="str">
        <f>VLOOKUP(F1334,'[1]Goa Member''s Details Revised'!$C$2:$AO$7385,12,0)</f>
        <v>Last Communication Till 2012, (No Agreement &amp; Application Form Is In File)</v>
      </c>
    </row>
    <row r="1335" spans="2:25" ht="30">
      <c r="B1335" s="20">
        <v>1326</v>
      </c>
      <c r="C1335" s="21"/>
      <c r="D1335" s="21" t="s">
        <v>3263</v>
      </c>
      <c r="E1335" s="21" t="s">
        <v>56</v>
      </c>
      <c r="F1335" s="21" t="s">
        <v>3264</v>
      </c>
      <c r="G1335" s="21"/>
      <c r="H1335" s="22" t="str">
        <f>VLOOKUP(F1335,'[1]Goa Member''s Details Revised'!$C$2:$AO$7385,2,0)</f>
        <v>Purchaser</v>
      </c>
      <c r="I1335" s="21">
        <v>30</v>
      </c>
      <c r="J1335" s="21" t="s">
        <v>682</v>
      </c>
      <c r="K1335" s="21">
        <v>1985</v>
      </c>
      <c r="L1335" s="22" t="str">
        <f>VLOOKUP(F1335,'[1]Goa Member''s Details Revised'!$C$2:$AO$7385,9,0)</f>
        <v>Never</v>
      </c>
      <c r="M1335" s="21" t="s">
        <v>3265</v>
      </c>
      <c r="N1335" s="23">
        <f>VLOOKUP(F1335,'[1]Goa Member''s Details Revised'!$C$2:$AO$7385,5,0)</f>
        <v>18000</v>
      </c>
      <c r="O1335" s="23">
        <f>VLOOKUP(F1335,'[1]Goa Member''s Details Revised'!$C$2:$AO$7385,5,0)</f>
        <v>18000</v>
      </c>
      <c r="P1335" s="23">
        <v>18000</v>
      </c>
      <c r="Q1335" s="23" t="str">
        <f>VLOOKUP(F1335,'[1]Goa Member''s Details Revised'!$C$2:$AO$7385,8,0)</f>
        <v>I.R.M</v>
      </c>
      <c r="R1335" s="23">
        <f t="shared" si="102"/>
        <v>0</v>
      </c>
      <c r="S1335" s="21">
        <f t="shared" si="103"/>
        <v>38</v>
      </c>
      <c r="T1335" s="23">
        <f t="shared" si="105"/>
        <v>14400</v>
      </c>
      <c r="U1335" s="23">
        <f t="shared" si="106"/>
        <v>11090.909090909092</v>
      </c>
      <c r="V1335" s="23">
        <f t="shared" si="104"/>
        <v>14400</v>
      </c>
      <c r="W1335" s="23"/>
      <c r="X1335" s="21"/>
      <c r="Y1335" s="24" t="str">
        <f>VLOOKUP(F1335,'[1]Goa Member''s Details Revised'!$C$2:$AO$7385,12,0)</f>
        <v>we send last reminder in 2012.then we did not receive any reply</v>
      </c>
    </row>
    <row r="1336" spans="2:25" ht="45">
      <c r="B1336" s="20">
        <v>1327</v>
      </c>
      <c r="C1336" s="21"/>
      <c r="D1336" s="21" t="s">
        <v>3266</v>
      </c>
      <c r="E1336" s="21" t="s">
        <v>56</v>
      </c>
      <c r="F1336" s="21" t="s">
        <v>3267</v>
      </c>
      <c r="G1336" s="21"/>
      <c r="H1336" s="22" t="str">
        <f>VLOOKUP(F1336,'[1]Goa Member''s Details Revised'!$C$2:$AO$7385,2,0)</f>
        <v>PURCHASER</v>
      </c>
      <c r="I1336" s="21">
        <v>30</v>
      </c>
      <c r="J1336" s="21" t="s">
        <v>682</v>
      </c>
      <c r="K1336" s="21">
        <v>1985</v>
      </c>
      <c r="L1336" s="22" t="str">
        <f>VLOOKUP(F1336,'[1]Goa Member''s Details Revised'!$C$2:$AO$7385,9,0)</f>
        <v>Never</v>
      </c>
      <c r="M1336" s="21" t="s">
        <v>3268</v>
      </c>
      <c r="N1336" s="23">
        <f>VLOOKUP(F1336,'[1]Goa Member''s Details Revised'!$C$2:$AO$7385,5,0)</f>
        <v>18000</v>
      </c>
      <c r="O1336" s="23">
        <f>VLOOKUP(F1336,'[1]Goa Member''s Details Revised'!$C$2:$AO$7385,5,0)</f>
        <v>18000</v>
      </c>
      <c r="P1336" s="23">
        <v>18000</v>
      </c>
      <c r="Q1336" s="23" t="str">
        <f>VLOOKUP(F1336,'[1]Goa Member''s Details Revised'!$C$2:$AO$7385,8,0)</f>
        <v>I.R.M</v>
      </c>
      <c r="R1336" s="23">
        <f t="shared" si="102"/>
        <v>0</v>
      </c>
      <c r="S1336" s="21">
        <f t="shared" si="103"/>
        <v>38</v>
      </c>
      <c r="T1336" s="23">
        <f t="shared" si="105"/>
        <v>14400</v>
      </c>
      <c r="U1336" s="23">
        <f t="shared" si="106"/>
        <v>11090.909090909092</v>
      </c>
      <c r="V1336" s="23">
        <f t="shared" si="104"/>
        <v>14400</v>
      </c>
      <c r="W1336" s="23"/>
      <c r="X1336" s="21"/>
      <c r="Y1336" s="24" t="str">
        <f>VLOOKUP(F1336,'[1]Goa Member''s Details Revised'!$C$2:$AO$7385,12,0)</f>
        <v>we send last reminder in 2012.then we did not receive any reply
Total 2 Membership Of GOA:- 246 &amp; 247</v>
      </c>
    </row>
    <row r="1337" spans="2:25" ht="45">
      <c r="B1337" s="20">
        <v>1328</v>
      </c>
      <c r="C1337" s="21"/>
      <c r="D1337" s="21" t="s">
        <v>3269</v>
      </c>
      <c r="E1337" s="21" t="s">
        <v>56</v>
      </c>
      <c r="F1337" s="21" t="s">
        <v>3270</v>
      </c>
      <c r="G1337" s="21"/>
      <c r="H1337" s="22" t="str">
        <f>VLOOKUP(F1337,'[1]Goa Member''s Details Revised'!$C$2:$AO$7385,2,0)</f>
        <v>PURCHASER</v>
      </c>
      <c r="I1337" s="21">
        <v>31</v>
      </c>
      <c r="J1337" s="21" t="s">
        <v>682</v>
      </c>
      <c r="K1337" s="21">
        <v>1985</v>
      </c>
      <c r="L1337" s="22" t="str">
        <f>VLOOKUP(F1337,'[1]Goa Member''s Details Revised'!$C$2:$AO$7385,9,0)</f>
        <v>Never</v>
      </c>
      <c r="M1337" s="21" t="s">
        <v>3268</v>
      </c>
      <c r="N1337" s="23">
        <f>VLOOKUP(F1337,'[1]Goa Member''s Details Revised'!$C$2:$AO$7385,5,0)</f>
        <v>18000</v>
      </c>
      <c r="O1337" s="23">
        <f>VLOOKUP(F1337,'[1]Goa Member''s Details Revised'!$C$2:$AO$7385,5,0)</f>
        <v>18000</v>
      </c>
      <c r="P1337" s="23">
        <v>18000</v>
      </c>
      <c r="Q1337" s="23" t="str">
        <f>VLOOKUP(F1337,'[1]Goa Member''s Details Revised'!$C$2:$AO$7385,8,0)</f>
        <v>I.R.M</v>
      </c>
      <c r="R1337" s="23">
        <f t="shared" si="102"/>
        <v>0</v>
      </c>
      <c r="S1337" s="21">
        <f t="shared" si="103"/>
        <v>38</v>
      </c>
      <c r="T1337" s="23">
        <f t="shared" si="105"/>
        <v>14400</v>
      </c>
      <c r="U1337" s="23">
        <f t="shared" si="106"/>
        <v>11090.909090909092</v>
      </c>
      <c r="V1337" s="23">
        <f t="shared" si="104"/>
        <v>14400</v>
      </c>
      <c r="W1337" s="23"/>
      <c r="X1337" s="21"/>
      <c r="Y1337" s="24" t="str">
        <f>VLOOKUP(F1337,'[1]Goa Member''s Details Revised'!$C$2:$AO$7385,12,0)</f>
        <v>we send last reminder in 2012.then we did not receive any reply
Total 2 Membership Of GOA:- 246 &amp; 247</v>
      </c>
    </row>
    <row r="1338" spans="2:25" ht="30">
      <c r="B1338" s="20">
        <v>1329</v>
      </c>
      <c r="C1338" s="21"/>
      <c r="D1338" s="21" t="s">
        <v>3271</v>
      </c>
      <c r="E1338" s="21" t="s">
        <v>56</v>
      </c>
      <c r="F1338" s="21" t="s">
        <v>3272</v>
      </c>
      <c r="G1338" s="21"/>
      <c r="H1338" s="22" t="str">
        <f>VLOOKUP(F1338,'[1]Goa Member''s Details Revised'!$C$2:$AO$7385,2,0)</f>
        <v>Purchaser</v>
      </c>
      <c r="I1338" s="21">
        <v>16</v>
      </c>
      <c r="J1338" s="21" t="s">
        <v>1133</v>
      </c>
      <c r="K1338" s="21">
        <v>1985</v>
      </c>
      <c r="L1338" s="22">
        <f>VLOOKUP(F1338,'[1]Goa Member''s Details Revised'!$C$2:$AO$7385,9,0)</f>
        <v>2012</v>
      </c>
      <c r="M1338" s="21" t="s">
        <v>3273</v>
      </c>
      <c r="N1338" s="23">
        <f>VLOOKUP(F1338,'[1]Goa Member''s Details Revised'!$C$2:$AO$7385,5,0)</f>
        <v>23500</v>
      </c>
      <c r="O1338" s="23">
        <f>VLOOKUP(F1338,'[1]Goa Member''s Details Revised'!$C$2:$AO$7385,5,0)</f>
        <v>23500</v>
      </c>
      <c r="P1338" s="23">
        <v>23500</v>
      </c>
      <c r="Q1338" s="23" t="str">
        <f>VLOOKUP(F1338,'[1]Goa Member''s Details Revised'!$C$2:$AO$7385,8,0)</f>
        <v>R.M</v>
      </c>
      <c r="R1338" s="23">
        <f t="shared" si="102"/>
        <v>0</v>
      </c>
      <c r="S1338" s="21">
        <f t="shared" si="103"/>
        <v>38</v>
      </c>
      <c r="T1338" s="23">
        <f t="shared" si="105"/>
        <v>18800</v>
      </c>
      <c r="U1338" s="23">
        <f t="shared" si="106"/>
        <v>14479.797979797979</v>
      </c>
      <c r="V1338" s="23">
        <f t="shared" si="104"/>
        <v>18800</v>
      </c>
      <c r="W1338" s="23"/>
      <c r="X1338" s="21"/>
      <c r="Y1338" s="24" t="str">
        <f>VLOOKUP(F1338,'[1]Goa Member''s Details Revised'!$C$2:$AO$7385,12,0)</f>
        <v>not send any reminder last communication 12 (name change for death case)</v>
      </c>
    </row>
    <row r="1339" spans="2:25">
      <c r="B1339" s="20">
        <v>1330</v>
      </c>
      <c r="C1339" s="21"/>
      <c r="D1339" s="21" t="s">
        <v>3274</v>
      </c>
      <c r="E1339" s="21" t="s">
        <v>56</v>
      </c>
      <c r="F1339" s="21" t="s">
        <v>3275</v>
      </c>
      <c r="G1339" s="21"/>
      <c r="H1339" s="22" t="str">
        <f>VLOOKUP(F1339,'[1]Goa Member''s Details Revised'!$C$2:$AO$7385,2,0)</f>
        <v>PURCHASER</v>
      </c>
      <c r="I1339" s="21">
        <v>19</v>
      </c>
      <c r="J1339" s="21" t="s">
        <v>1133</v>
      </c>
      <c r="K1339" s="21">
        <v>1985</v>
      </c>
      <c r="L1339" s="22">
        <f>VLOOKUP(F1339,'[1]Goa Member''s Details Revised'!$C$2:$AO$7385,9,0)</f>
        <v>2008</v>
      </c>
      <c r="M1339" s="21" t="s">
        <v>3276</v>
      </c>
      <c r="N1339" s="23">
        <f>VLOOKUP(F1339,'[1]Goa Member''s Details Revised'!$C$2:$AO$7385,5,0)</f>
        <v>15500</v>
      </c>
      <c r="O1339" s="23">
        <f>VLOOKUP(F1339,'[1]Goa Member''s Details Revised'!$C$2:$AO$7385,5,0)</f>
        <v>15500</v>
      </c>
      <c r="P1339" s="23">
        <v>15500</v>
      </c>
      <c r="Q1339" s="23" t="str">
        <f>VLOOKUP(F1339,'[1]Goa Member''s Details Revised'!$C$2:$AO$7385,8,0)</f>
        <v>R.M</v>
      </c>
      <c r="R1339" s="23">
        <f t="shared" si="102"/>
        <v>0</v>
      </c>
      <c r="S1339" s="21">
        <f t="shared" si="103"/>
        <v>38</v>
      </c>
      <c r="T1339" s="23">
        <f t="shared" si="105"/>
        <v>12400</v>
      </c>
      <c r="U1339" s="23">
        <f t="shared" si="106"/>
        <v>9550.5050505050513</v>
      </c>
      <c r="V1339" s="23">
        <f t="shared" si="104"/>
        <v>12400</v>
      </c>
      <c r="W1339" s="23"/>
      <c r="X1339" s="21"/>
      <c r="Y1339" s="24" t="str">
        <f>VLOOKUP(F1339,'[1]Goa Member''s Details Revised'!$C$2:$AO$7385,12,0)</f>
        <v>no reminder send so last cummunication 2012</v>
      </c>
    </row>
    <row r="1340" spans="2:25" ht="30">
      <c r="B1340" s="20">
        <v>1331</v>
      </c>
      <c r="C1340" s="21"/>
      <c r="D1340" s="21" t="s">
        <v>3277</v>
      </c>
      <c r="E1340" s="21" t="s">
        <v>56</v>
      </c>
      <c r="F1340" s="21" t="s">
        <v>3278</v>
      </c>
      <c r="G1340" s="21"/>
      <c r="H1340" s="22" t="str">
        <f>VLOOKUP(F1340,'[1]Goa Member''s Details Revised'!$C$2:$AO$7385,2,0)</f>
        <v>Purchaser</v>
      </c>
      <c r="I1340" s="21">
        <v>19</v>
      </c>
      <c r="J1340" s="21" t="s">
        <v>1133</v>
      </c>
      <c r="K1340" s="21">
        <v>1985</v>
      </c>
      <c r="L1340" s="22" t="str">
        <f>VLOOKUP(F1340,'[1]Goa Member''s Details Revised'!$C$2:$AO$7385,9,0)</f>
        <v>Never</v>
      </c>
      <c r="M1340" s="21" t="s">
        <v>3279</v>
      </c>
      <c r="N1340" s="23">
        <f>VLOOKUP(F1340,'[1]Goa Member''s Details Revised'!$C$2:$AO$7385,5,0)</f>
        <v>19500</v>
      </c>
      <c r="O1340" s="23">
        <f>VLOOKUP(F1340,'[1]Goa Member''s Details Revised'!$C$2:$AO$7385,5,0)</f>
        <v>19500</v>
      </c>
      <c r="P1340" s="23">
        <v>19500</v>
      </c>
      <c r="Q1340" s="23" t="str">
        <f>VLOOKUP(F1340,'[1]Goa Member''s Details Revised'!$C$2:$AO$7385,8,0)</f>
        <v>I.R.M</v>
      </c>
      <c r="R1340" s="23">
        <f t="shared" si="102"/>
        <v>0</v>
      </c>
      <c r="S1340" s="21">
        <f t="shared" si="103"/>
        <v>38</v>
      </c>
      <c r="T1340" s="23">
        <f t="shared" si="105"/>
        <v>15600</v>
      </c>
      <c r="U1340" s="23">
        <f t="shared" si="106"/>
        <v>12015.151515151516</v>
      </c>
      <c r="V1340" s="23">
        <f t="shared" si="104"/>
        <v>15600</v>
      </c>
      <c r="W1340" s="23"/>
      <c r="X1340" s="21"/>
      <c r="Y1340" s="24" t="str">
        <f>VLOOKUP(F1340,'[1]Goa Member''s Details Revised'!$C$2:$AO$7385,12,0)</f>
        <v>we send last reminder in 2012.then we did not receive any reply</v>
      </c>
    </row>
    <row r="1341" spans="2:25" ht="30">
      <c r="B1341" s="20">
        <v>1332</v>
      </c>
      <c r="C1341" s="21"/>
      <c r="D1341" s="21" t="s">
        <v>3280</v>
      </c>
      <c r="E1341" s="21" t="s">
        <v>56</v>
      </c>
      <c r="F1341" s="21" t="s">
        <v>3281</v>
      </c>
      <c r="G1341" s="21"/>
      <c r="H1341" s="22" t="str">
        <f>VLOOKUP(F1341,'[1]Goa Member''s Details Revised'!$C$2:$AO$7385,2,0)</f>
        <v>PURCHASER</v>
      </c>
      <c r="I1341" s="21">
        <v>12</v>
      </c>
      <c r="J1341" s="21" t="s">
        <v>1133</v>
      </c>
      <c r="K1341" s="21">
        <v>1985</v>
      </c>
      <c r="L1341" s="22" t="str">
        <f>VLOOKUP(F1341,'[1]Goa Member''s Details Revised'!$C$2:$AO$7385,9,0)</f>
        <v>Never</v>
      </c>
      <c r="M1341" s="21" t="s">
        <v>3282</v>
      </c>
      <c r="N1341" s="23">
        <f>VLOOKUP(F1341,'[1]Goa Member''s Details Revised'!$C$2:$AO$7385,5,0)</f>
        <v>15500</v>
      </c>
      <c r="O1341" s="23">
        <f>VLOOKUP(F1341,'[1]Goa Member''s Details Revised'!$C$2:$AO$7385,5,0)</f>
        <v>15500</v>
      </c>
      <c r="P1341" s="23">
        <v>15500</v>
      </c>
      <c r="Q1341" s="23" t="str">
        <f>VLOOKUP(F1341,'[1]Goa Member''s Details Revised'!$C$2:$AO$7385,8,0)</f>
        <v>I.R.M</v>
      </c>
      <c r="R1341" s="23">
        <f t="shared" si="102"/>
        <v>0</v>
      </c>
      <c r="S1341" s="21">
        <f t="shared" si="103"/>
        <v>38</v>
      </c>
      <c r="T1341" s="23">
        <f t="shared" si="105"/>
        <v>12400</v>
      </c>
      <c r="U1341" s="23">
        <f t="shared" si="106"/>
        <v>9550.5050505050513</v>
      </c>
      <c r="V1341" s="23">
        <f t="shared" si="104"/>
        <v>12400</v>
      </c>
      <c r="W1341" s="23"/>
      <c r="X1341" s="21"/>
      <c r="Y1341" s="24" t="str">
        <f>VLOOKUP(F1341,'[1]Goa Member''s Details Revised'!$C$2:$AO$7385,12,0)</f>
        <v>we send last reminder in 2013.then we did not receive any reply</v>
      </c>
    </row>
    <row r="1342" spans="2:25">
      <c r="B1342" s="20">
        <v>1333</v>
      </c>
      <c r="C1342" s="21"/>
      <c r="D1342" s="21" t="s">
        <v>3283</v>
      </c>
      <c r="E1342" s="21" t="s">
        <v>56</v>
      </c>
      <c r="F1342" s="21" t="s">
        <v>3284</v>
      </c>
      <c r="G1342" s="21"/>
      <c r="H1342" s="22" t="str">
        <f>VLOOKUP(F1342,'[1]Goa Member''s Details Revised'!$C$2:$AO$7385,2,0)</f>
        <v>Purchaser</v>
      </c>
      <c r="I1342" s="21">
        <v>15</v>
      </c>
      <c r="J1342" s="21" t="s">
        <v>1133</v>
      </c>
      <c r="K1342" s="21">
        <v>1985</v>
      </c>
      <c r="L1342" s="22" t="str">
        <f>VLOOKUP(F1342,'[1]Goa Member''s Details Revised'!$C$2:$AO$7385,9,0)</f>
        <v>Never</v>
      </c>
      <c r="M1342" s="21" t="s">
        <v>3285</v>
      </c>
      <c r="N1342" s="23">
        <f>VLOOKUP(F1342,'[1]Goa Member''s Details Revised'!$C$2:$AO$7385,5,0)</f>
        <v>15500</v>
      </c>
      <c r="O1342" s="23">
        <f>VLOOKUP(F1342,'[1]Goa Member''s Details Revised'!$C$2:$AO$7385,5,0)</f>
        <v>15500</v>
      </c>
      <c r="P1342" s="23">
        <v>15500</v>
      </c>
      <c r="Q1342" s="23" t="str">
        <f>VLOOKUP(F1342,'[1]Goa Member''s Details Revised'!$C$2:$AO$7385,8,0)</f>
        <v>I.R.M</v>
      </c>
      <c r="R1342" s="23">
        <f t="shared" si="102"/>
        <v>0</v>
      </c>
      <c r="S1342" s="21">
        <f t="shared" si="103"/>
        <v>38</v>
      </c>
      <c r="T1342" s="23">
        <f t="shared" si="105"/>
        <v>12400</v>
      </c>
      <c r="U1342" s="23">
        <f t="shared" si="106"/>
        <v>9550.5050505050513</v>
      </c>
      <c r="V1342" s="23">
        <f t="shared" si="104"/>
        <v>12400</v>
      </c>
      <c r="W1342" s="23"/>
      <c r="X1342" s="21"/>
      <c r="Y1342" s="24" t="str">
        <f>VLOOKUP(F1342,'[1]Goa Member''s Details Revised'!$C$2:$AO$7385,12,0)</f>
        <v xml:space="preserve"> last communication 14 for surrender request</v>
      </c>
    </row>
    <row r="1343" spans="2:25" ht="45">
      <c r="B1343" s="20">
        <v>1334</v>
      </c>
      <c r="C1343" s="21"/>
      <c r="D1343" s="21" t="s">
        <v>3286</v>
      </c>
      <c r="E1343" s="21" t="s">
        <v>56</v>
      </c>
      <c r="F1343" s="21" t="s">
        <v>3287</v>
      </c>
      <c r="G1343" s="21"/>
      <c r="H1343" s="22" t="str">
        <f>VLOOKUP(F1343,'[1]Goa Member''s Details Revised'!$C$2:$AO$7385,2,0)</f>
        <v>PURCHASER</v>
      </c>
      <c r="I1343" s="21">
        <v>13</v>
      </c>
      <c r="J1343" s="21" t="s">
        <v>1133</v>
      </c>
      <c r="K1343" s="21">
        <v>1985</v>
      </c>
      <c r="L1343" s="22">
        <f>VLOOKUP(F1343,'[1]Goa Member''s Details Revised'!$C$2:$AO$7385,9,0)</f>
        <v>2008</v>
      </c>
      <c r="M1343" s="21" t="s">
        <v>3288</v>
      </c>
      <c r="N1343" s="23">
        <f>VLOOKUP(F1343,'[1]Goa Member''s Details Revised'!$C$2:$AO$7385,5,0)</f>
        <v>23500</v>
      </c>
      <c r="O1343" s="23">
        <f>VLOOKUP(F1343,'[1]Goa Member''s Details Revised'!$C$2:$AO$7385,5,0)</f>
        <v>23500</v>
      </c>
      <c r="P1343" s="23">
        <v>23500</v>
      </c>
      <c r="Q1343" s="23" t="str">
        <f>VLOOKUP(F1343,'[1]Goa Member''s Details Revised'!$C$2:$AO$7385,8,0)</f>
        <v>R.M</v>
      </c>
      <c r="R1343" s="23">
        <f t="shared" si="102"/>
        <v>0</v>
      </c>
      <c r="S1343" s="21">
        <f t="shared" si="103"/>
        <v>38</v>
      </c>
      <c r="T1343" s="23">
        <f t="shared" si="105"/>
        <v>18800</v>
      </c>
      <c r="U1343" s="23">
        <f t="shared" si="106"/>
        <v>14479.797979797979</v>
      </c>
      <c r="V1343" s="23">
        <f t="shared" si="104"/>
        <v>18800</v>
      </c>
      <c r="W1343" s="23"/>
      <c r="X1343" s="21"/>
      <c r="Y1343" s="24" t="str">
        <f>VLOOKUP(F1343,'[1]Goa Member''s Details Revised'!$C$2:$AO$7385,12,0)</f>
        <v>performa invoice send so Last Communication Till 2009
Total 8 Membership Of GOA:- 199,200,208,209,222,223,239 &amp; 240</v>
      </c>
    </row>
    <row r="1344" spans="2:25" ht="30">
      <c r="B1344" s="20">
        <v>1335</v>
      </c>
      <c r="C1344" s="21"/>
      <c r="D1344" s="21" t="s">
        <v>3289</v>
      </c>
      <c r="E1344" s="21" t="s">
        <v>56</v>
      </c>
      <c r="F1344" s="21" t="s">
        <v>3290</v>
      </c>
      <c r="G1344" s="21"/>
      <c r="H1344" s="22" t="str">
        <f>VLOOKUP(F1344,'[1]Goa Member''s Details Revised'!$C$2:$AO$7385,2,0)</f>
        <v>Purchaser</v>
      </c>
      <c r="I1344" s="21">
        <v>13</v>
      </c>
      <c r="J1344" s="21" t="s">
        <v>1133</v>
      </c>
      <c r="K1344" s="21">
        <v>1985</v>
      </c>
      <c r="L1344" s="22">
        <f>VLOOKUP(F1344,'[1]Goa Member''s Details Revised'!$C$2:$AO$7385,9,0)</f>
        <v>2008</v>
      </c>
      <c r="M1344" s="21" t="s">
        <v>3288</v>
      </c>
      <c r="N1344" s="23">
        <f>VLOOKUP(F1344,'[1]Goa Member''s Details Revised'!$C$2:$AO$7385,5,0)</f>
        <v>23500</v>
      </c>
      <c r="O1344" s="23">
        <f>VLOOKUP(F1344,'[1]Goa Member''s Details Revised'!$C$2:$AO$7385,5,0)</f>
        <v>23500</v>
      </c>
      <c r="P1344" s="23">
        <v>23500</v>
      </c>
      <c r="Q1344" s="23" t="str">
        <f>VLOOKUP(F1344,'[1]Goa Member''s Details Revised'!$C$2:$AO$7385,8,0)</f>
        <v>R.M</v>
      </c>
      <c r="R1344" s="23">
        <f t="shared" si="102"/>
        <v>0</v>
      </c>
      <c r="S1344" s="21">
        <f t="shared" si="103"/>
        <v>38</v>
      </c>
      <c r="T1344" s="23">
        <f t="shared" si="105"/>
        <v>18800</v>
      </c>
      <c r="U1344" s="23">
        <f t="shared" si="106"/>
        <v>14479.797979797979</v>
      </c>
      <c r="V1344" s="23">
        <f t="shared" si="104"/>
        <v>18800</v>
      </c>
      <c r="W1344" s="23"/>
      <c r="X1344" s="21"/>
      <c r="Y1344" s="24" t="str">
        <f>VLOOKUP(F1344,'[1]Goa Member''s Details Revised'!$C$2:$AO$7385,12,0)</f>
        <v>last communication 09 (send perfroma invoice)
total 8 membership of Goa:- 199, 200,208, 209, 222, 223, 239, 240</v>
      </c>
    </row>
    <row r="1345" spans="2:25" ht="30">
      <c r="B1345" s="20">
        <v>1336</v>
      </c>
      <c r="C1345" s="21"/>
      <c r="D1345" s="21" t="s">
        <v>3291</v>
      </c>
      <c r="E1345" s="21" t="s">
        <v>56</v>
      </c>
      <c r="F1345" s="21" t="s">
        <v>3292</v>
      </c>
      <c r="G1345" s="21"/>
      <c r="H1345" s="22" t="str">
        <f>VLOOKUP(F1345,'[1]Goa Member''s Details Revised'!$C$2:$AO$7385,2,0)</f>
        <v>Purchaser</v>
      </c>
      <c r="I1345" s="21">
        <v>13</v>
      </c>
      <c r="J1345" s="21" t="s">
        <v>1133</v>
      </c>
      <c r="K1345" s="21">
        <v>1985</v>
      </c>
      <c r="L1345" s="22">
        <f>VLOOKUP(F1345,'[1]Goa Member''s Details Revised'!$C$2:$AO$7385,9,0)</f>
        <v>2008</v>
      </c>
      <c r="M1345" s="21" t="s">
        <v>3288</v>
      </c>
      <c r="N1345" s="23">
        <f>VLOOKUP(F1345,'[1]Goa Member''s Details Revised'!$C$2:$AO$7385,5,0)</f>
        <v>23500</v>
      </c>
      <c r="O1345" s="23">
        <f>VLOOKUP(F1345,'[1]Goa Member''s Details Revised'!$C$2:$AO$7385,5,0)</f>
        <v>23500</v>
      </c>
      <c r="P1345" s="23">
        <v>23500</v>
      </c>
      <c r="Q1345" s="23" t="str">
        <f>VLOOKUP(F1345,'[1]Goa Member''s Details Revised'!$C$2:$AO$7385,8,0)</f>
        <v>R.M</v>
      </c>
      <c r="R1345" s="23">
        <f t="shared" si="102"/>
        <v>0</v>
      </c>
      <c r="S1345" s="21">
        <f t="shared" si="103"/>
        <v>38</v>
      </c>
      <c r="T1345" s="23">
        <f t="shared" si="105"/>
        <v>18800</v>
      </c>
      <c r="U1345" s="23">
        <f t="shared" si="106"/>
        <v>14479.797979797979</v>
      </c>
      <c r="V1345" s="23">
        <f t="shared" si="104"/>
        <v>18800</v>
      </c>
      <c r="W1345" s="23"/>
      <c r="X1345" s="21"/>
      <c r="Y1345" s="24" t="str">
        <f>VLOOKUP(F1345,'[1]Goa Member''s Details Revised'!$C$2:$AO$7385,12,0)</f>
        <v>last communication 09(performa invoice)
total 8 membership of Goa:- 199, 200,208, 209, 222, 223, 239, 240</v>
      </c>
    </row>
    <row r="1346" spans="2:25" ht="30">
      <c r="B1346" s="20">
        <v>1337</v>
      </c>
      <c r="C1346" s="21"/>
      <c r="D1346" s="21" t="s">
        <v>3293</v>
      </c>
      <c r="E1346" s="21" t="s">
        <v>56</v>
      </c>
      <c r="F1346" s="21" t="s">
        <v>3294</v>
      </c>
      <c r="G1346" s="21"/>
      <c r="H1346" s="22" t="str">
        <f>VLOOKUP(F1346,'[1]Goa Member''s Details Revised'!$C$2:$AO$7385,2,0)</f>
        <v>Purchaser</v>
      </c>
      <c r="I1346" s="21">
        <v>13</v>
      </c>
      <c r="J1346" s="21" t="s">
        <v>1133</v>
      </c>
      <c r="K1346" s="21">
        <v>1985</v>
      </c>
      <c r="L1346" s="22">
        <f>VLOOKUP(F1346,'[1]Goa Member''s Details Revised'!$C$2:$AO$7385,9,0)</f>
        <v>2008</v>
      </c>
      <c r="M1346" s="21" t="s">
        <v>3288</v>
      </c>
      <c r="N1346" s="23">
        <f>VLOOKUP(F1346,'[1]Goa Member''s Details Revised'!$C$2:$AO$7385,5,0)</f>
        <v>23500</v>
      </c>
      <c r="O1346" s="23">
        <f>VLOOKUP(F1346,'[1]Goa Member''s Details Revised'!$C$2:$AO$7385,5,0)</f>
        <v>23500</v>
      </c>
      <c r="P1346" s="23">
        <v>23500</v>
      </c>
      <c r="Q1346" s="23" t="str">
        <f>VLOOKUP(F1346,'[1]Goa Member''s Details Revised'!$C$2:$AO$7385,8,0)</f>
        <v>R.M</v>
      </c>
      <c r="R1346" s="23">
        <f t="shared" si="102"/>
        <v>0</v>
      </c>
      <c r="S1346" s="21">
        <f t="shared" si="103"/>
        <v>38</v>
      </c>
      <c r="T1346" s="23">
        <f t="shared" si="105"/>
        <v>18800</v>
      </c>
      <c r="U1346" s="23">
        <f t="shared" si="106"/>
        <v>14479.797979797979</v>
      </c>
      <c r="V1346" s="23">
        <f t="shared" si="104"/>
        <v>18800</v>
      </c>
      <c r="W1346" s="23"/>
      <c r="X1346" s="21"/>
      <c r="Y1346" s="24" t="str">
        <f>VLOOKUP(F1346,'[1]Goa Member''s Details Revised'!$C$2:$AO$7385,12,0)</f>
        <v xml:space="preserve"> last communication 09
total 8 membership of Goa:- 199, 200,208, 209, 222, 223, 239, 240</v>
      </c>
    </row>
    <row r="1347" spans="2:25" ht="30">
      <c r="B1347" s="20">
        <v>1338</v>
      </c>
      <c r="C1347" s="21"/>
      <c r="D1347" s="21" t="s">
        <v>3295</v>
      </c>
      <c r="E1347" s="21" t="s">
        <v>56</v>
      </c>
      <c r="F1347" s="21" t="s">
        <v>3296</v>
      </c>
      <c r="G1347" s="21"/>
      <c r="H1347" s="22" t="str">
        <f>VLOOKUP(F1347,'[1]Goa Member''s Details Revised'!$C$2:$AO$7385,2,0)</f>
        <v>Purchaser</v>
      </c>
      <c r="I1347" s="21">
        <v>13</v>
      </c>
      <c r="J1347" s="21" t="s">
        <v>1133</v>
      </c>
      <c r="K1347" s="21">
        <v>1985</v>
      </c>
      <c r="L1347" s="22">
        <f>VLOOKUP(F1347,'[1]Goa Member''s Details Revised'!$C$2:$AO$7385,9,0)</f>
        <v>2008</v>
      </c>
      <c r="M1347" s="21" t="s">
        <v>3288</v>
      </c>
      <c r="N1347" s="23">
        <f>VLOOKUP(F1347,'[1]Goa Member''s Details Revised'!$C$2:$AO$7385,5,0)</f>
        <v>23500</v>
      </c>
      <c r="O1347" s="23">
        <f>VLOOKUP(F1347,'[1]Goa Member''s Details Revised'!$C$2:$AO$7385,5,0)</f>
        <v>23500</v>
      </c>
      <c r="P1347" s="23">
        <v>23500</v>
      </c>
      <c r="Q1347" s="23" t="str">
        <f>VLOOKUP(F1347,'[1]Goa Member''s Details Revised'!$C$2:$AO$7385,8,0)</f>
        <v>R.M</v>
      </c>
      <c r="R1347" s="23">
        <f t="shared" si="102"/>
        <v>0</v>
      </c>
      <c r="S1347" s="21">
        <f t="shared" si="103"/>
        <v>38</v>
      </c>
      <c r="T1347" s="23">
        <f t="shared" si="105"/>
        <v>18800</v>
      </c>
      <c r="U1347" s="23">
        <f t="shared" si="106"/>
        <v>14479.797979797979</v>
      </c>
      <c r="V1347" s="23">
        <f t="shared" si="104"/>
        <v>18800</v>
      </c>
      <c r="W1347" s="23"/>
      <c r="X1347" s="21"/>
      <c r="Y1347" s="24" t="str">
        <f>VLOOKUP(F1347,'[1]Goa Member''s Details Revised'!$C$2:$AO$7385,12,0)</f>
        <v>last communication 09
total 8 membership of Goa:- 199, 200,208, 209, 222, 223, 239, 240</v>
      </c>
    </row>
    <row r="1348" spans="2:25" ht="45">
      <c r="B1348" s="20">
        <v>1339</v>
      </c>
      <c r="C1348" s="21"/>
      <c r="D1348" s="21" t="s">
        <v>3297</v>
      </c>
      <c r="E1348" s="21" t="s">
        <v>56</v>
      </c>
      <c r="F1348" s="21" t="s">
        <v>3298</v>
      </c>
      <c r="G1348" s="21"/>
      <c r="H1348" s="22" t="str">
        <f>VLOOKUP(F1348,'[1]Goa Member''s Details Revised'!$C$2:$AO$7385,2,0)</f>
        <v>PURCHASER</v>
      </c>
      <c r="I1348" s="21">
        <v>13</v>
      </c>
      <c r="J1348" s="21" t="s">
        <v>1133</v>
      </c>
      <c r="K1348" s="21">
        <v>1985</v>
      </c>
      <c r="L1348" s="22">
        <f>VLOOKUP(F1348,'[1]Goa Member''s Details Revised'!$C$2:$AO$7385,9,0)</f>
        <v>2008</v>
      </c>
      <c r="M1348" s="21" t="s">
        <v>3288</v>
      </c>
      <c r="N1348" s="23">
        <f>VLOOKUP(F1348,'[1]Goa Member''s Details Revised'!$C$2:$AO$7385,5,0)</f>
        <v>23500</v>
      </c>
      <c r="O1348" s="23">
        <f>VLOOKUP(F1348,'[1]Goa Member''s Details Revised'!$C$2:$AO$7385,5,0)</f>
        <v>23500</v>
      </c>
      <c r="P1348" s="23">
        <v>23500</v>
      </c>
      <c r="Q1348" s="23" t="str">
        <f>VLOOKUP(F1348,'[1]Goa Member''s Details Revised'!$C$2:$AO$7385,8,0)</f>
        <v>R.M</v>
      </c>
      <c r="R1348" s="23">
        <f t="shared" si="102"/>
        <v>0</v>
      </c>
      <c r="S1348" s="21">
        <f t="shared" si="103"/>
        <v>38</v>
      </c>
      <c r="T1348" s="23">
        <f t="shared" si="105"/>
        <v>18800</v>
      </c>
      <c r="U1348" s="23">
        <f t="shared" si="106"/>
        <v>14479.797979797979</v>
      </c>
      <c r="V1348" s="23">
        <f t="shared" si="104"/>
        <v>18800</v>
      </c>
      <c r="W1348" s="23"/>
      <c r="X1348" s="21"/>
      <c r="Y1348" s="24" t="str">
        <f>VLOOKUP(F1348,'[1]Goa Member''s Details Revised'!$C$2:$AO$7385,12,0)</f>
        <v xml:space="preserve"> Last Communication 2009
Total 8 Membership Of GOA:- 199,200,208,209,222,223,239 &amp; 240</v>
      </c>
    </row>
    <row r="1349" spans="2:25" ht="45">
      <c r="B1349" s="20">
        <v>1340</v>
      </c>
      <c r="C1349" s="21"/>
      <c r="D1349" s="21" t="s">
        <v>3299</v>
      </c>
      <c r="E1349" s="21" t="s">
        <v>56</v>
      </c>
      <c r="F1349" s="21" t="s">
        <v>3300</v>
      </c>
      <c r="G1349" s="21"/>
      <c r="H1349" s="22" t="str">
        <f>VLOOKUP(F1349,'[1]Goa Member''s Details Revised'!$C$2:$AO$7385,2,0)</f>
        <v>PURCHASER</v>
      </c>
      <c r="I1349" s="21">
        <v>13</v>
      </c>
      <c r="J1349" s="21" t="s">
        <v>1133</v>
      </c>
      <c r="K1349" s="21">
        <v>1985</v>
      </c>
      <c r="L1349" s="22">
        <f>VLOOKUP(F1349,'[1]Goa Member''s Details Revised'!$C$2:$AO$7385,9,0)</f>
        <v>2008</v>
      </c>
      <c r="M1349" s="21" t="s">
        <v>3288</v>
      </c>
      <c r="N1349" s="23">
        <f>VLOOKUP(F1349,'[1]Goa Member''s Details Revised'!$C$2:$AO$7385,5,0)</f>
        <v>23500</v>
      </c>
      <c r="O1349" s="23">
        <f>VLOOKUP(F1349,'[1]Goa Member''s Details Revised'!$C$2:$AO$7385,5,0)</f>
        <v>23500</v>
      </c>
      <c r="P1349" s="23">
        <v>23500</v>
      </c>
      <c r="Q1349" s="23" t="str">
        <f>VLOOKUP(F1349,'[1]Goa Member''s Details Revised'!$C$2:$AO$7385,8,0)</f>
        <v>R.M</v>
      </c>
      <c r="R1349" s="23">
        <f t="shared" si="102"/>
        <v>0</v>
      </c>
      <c r="S1349" s="21">
        <f t="shared" si="103"/>
        <v>38</v>
      </c>
      <c r="T1349" s="23">
        <f t="shared" si="105"/>
        <v>18800</v>
      </c>
      <c r="U1349" s="23">
        <f t="shared" si="106"/>
        <v>14479.797979797979</v>
      </c>
      <c r="V1349" s="23">
        <f t="shared" si="104"/>
        <v>18800</v>
      </c>
      <c r="W1349" s="23"/>
      <c r="X1349" s="21"/>
      <c r="Y1349" s="24" t="str">
        <f>VLOOKUP(F1349,'[1]Goa Member''s Details Revised'!$C$2:$AO$7385,12,0)</f>
        <v xml:space="preserve"> Last Communication 2009
Total 8 Membership Of GOA:- 199,200,208,209,222,223,239 &amp; 240</v>
      </c>
    </row>
    <row r="1350" spans="2:25" ht="45">
      <c r="B1350" s="20">
        <v>1341</v>
      </c>
      <c r="C1350" s="21"/>
      <c r="D1350" s="21" t="s">
        <v>3301</v>
      </c>
      <c r="E1350" s="21" t="s">
        <v>56</v>
      </c>
      <c r="F1350" s="21" t="s">
        <v>3302</v>
      </c>
      <c r="G1350" s="21"/>
      <c r="H1350" s="22" t="str">
        <f>VLOOKUP(F1350,'[1]Goa Member''s Details Revised'!$C$2:$AO$7385,2,0)</f>
        <v>PURCHASER</v>
      </c>
      <c r="I1350" s="21">
        <v>13</v>
      </c>
      <c r="J1350" s="21" t="s">
        <v>1133</v>
      </c>
      <c r="K1350" s="21">
        <v>1985</v>
      </c>
      <c r="L1350" s="22">
        <f>VLOOKUP(F1350,'[1]Goa Member''s Details Revised'!$C$2:$AO$7385,9,0)</f>
        <v>2008</v>
      </c>
      <c r="M1350" s="21" t="s">
        <v>3288</v>
      </c>
      <c r="N1350" s="23">
        <f>VLOOKUP(F1350,'[1]Goa Member''s Details Revised'!$C$2:$AO$7385,5,0)</f>
        <v>23500</v>
      </c>
      <c r="O1350" s="23">
        <f>VLOOKUP(F1350,'[1]Goa Member''s Details Revised'!$C$2:$AO$7385,5,0)</f>
        <v>23500</v>
      </c>
      <c r="P1350" s="23">
        <v>23500</v>
      </c>
      <c r="Q1350" s="23" t="str">
        <f>VLOOKUP(F1350,'[1]Goa Member''s Details Revised'!$C$2:$AO$7385,8,0)</f>
        <v>R.M</v>
      </c>
      <c r="R1350" s="23">
        <f t="shared" si="102"/>
        <v>0</v>
      </c>
      <c r="S1350" s="21">
        <f t="shared" si="103"/>
        <v>38</v>
      </c>
      <c r="T1350" s="23">
        <f t="shared" si="105"/>
        <v>18800</v>
      </c>
      <c r="U1350" s="23">
        <f t="shared" si="106"/>
        <v>14479.797979797979</v>
      </c>
      <c r="V1350" s="23">
        <f t="shared" si="104"/>
        <v>18800</v>
      </c>
      <c r="W1350" s="23"/>
      <c r="X1350" s="21"/>
      <c r="Y1350" s="24" t="str">
        <f>VLOOKUP(F1350,'[1]Goa Member''s Details Revised'!$C$2:$AO$7385,12,0)</f>
        <v>performa invoice so Last Communication Till 2009
Total 8 Membership Of GOA:- 199,200,208,209,222,223,239 &amp; 240</v>
      </c>
    </row>
    <row r="1351" spans="2:25">
      <c r="B1351" s="20">
        <v>1342</v>
      </c>
      <c r="C1351" s="21"/>
      <c r="D1351" s="21" t="s">
        <v>3303</v>
      </c>
      <c r="E1351" s="21" t="s">
        <v>56</v>
      </c>
      <c r="F1351" s="21" t="s">
        <v>3304</v>
      </c>
      <c r="G1351" s="21"/>
      <c r="H1351" s="22" t="str">
        <f>VLOOKUP(F1351,'[1]Goa Member''s Details Revised'!$C$2:$AO$7385,2,0)</f>
        <v>PURCHASER</v>
      </c>
      <c r="I1351" s="21">
        <v>8</v>
      </c>
      <c r="J1351" s="21" t="s">
        <v>1133</v>
      </c>
      <c r="K1351" s="21">
        <v>1985</v>
      </c>
      <c r="L1351" s="22">
        <f>VLOOKUP(F1351,'[1]Goa Member''s Details Revised'!$C$2:$AO$7385,9,0)</f>
        <v>2012</v>
      </c>
      <c r="M1351" s="21" t="s">
        <v>3305</v>
      </c>
      <c r="N1351" s="23">
        <f>VLOOKUP(F1351,'[1]Goa Member''s Details Revised'!$C$2:$AO$7385,5,0)</f>
        <v>23500</v>
      </c>
      <c r="O1351" s="23">
        <f>VLOOKUP(F1351,'[1]Goa Member''s Details Revised'!$C$2:$AO$7385,5,0)</f>
        <v>23500</v>
      </c>
      <c r="P1351" s="23">
        <v>23500</v>
      </c>
      <c r="Q1351" s="23" t="str">
        <f>VLOOKUP(F1351,'[1]Goa Member''s Details Revised'!$C$2:$AO$7385,8,0)</f>
        <v>R.M</v>
      </c>
      <c r="R1351" s="23">
        <f t="shared" si="102"/>
        <v>0</v>
      </c>
      <c r="S1351" s="21">
        <f t="shared" si="103"/>
        <v>38</v>
      </c>
      <c r="T1351" s="23">
        <f t="shared" si="105"/>
        <v>18800</v>
      </c>
      <c r="U1351" s="23">
        <f t="shared" si="106"/>
        <v>14479.797979797979</v>
      </c>
      <c r="V1351" s="23">
        <f t="shared" si="104"/>
        <v>18800</v>
      </c>
      <c r="W1351" s="23"/>
      <c r="X1351" s="21"/>
      <c r="Y1351" s="24" t="str">
        <f>VLOOKUP(F1351,'[1]Goa Member''s Details Revised'!$C$2:$AO$7385,12,0)</f>
        <v>not send any reminders so Last Communication Till 2013</v>
      </c>
    </row>
    <row r="1352" spans="2:25" ht="30">
      <c r="B1352" s="20">
        <v>1343</v>
      </c>
      <c r="C1352" s="21"/>
      <c r="D1352" s="21" t="s">
        <v>3306</v>
      </c>
      <c r="E1352" s="21" t="s">
        <v>56</v>
      </c>
      <c r="F1352" s="21" t="s">
        <v>3307</v>
      </c>
      <c r="G1352" s="21"/>
      <c r="H1352" s="22" t="str">
        <f>VLOOKUP(F1352,'[1]Goa Member''s Details Revised'!$C$2:$AO$7385,2,0)</f>
        <v>Purchaser</v>
      </c>
      <c r="I1352" s="21">
        <v>20</v>
      </c>
      <c r="J1352" s="21" t="s">
        <v>1133</v>
      </c>
      <c r="K1352" s="21">
        <v>1985</v>
      </c>
      <c r="L1352" s="22" t="str">
        <f>VLOOKUP(F1352,'[1]Goa Member''s Details Revised'!$C$2:$AO$7385,9,0)</f>
        <v>Never</v>
      </c>
      <c r="M1352" s="21" t="s">
        <v>3308</v>
      </c>
      <c r="N1352" s="23">
        <f>VLOOKUP(F1352,'[1]Goa Member''s Details Revised'!$C$2:$AO$7385,5,0)</f>
        <v>23500</v>
      </c>
      <c r="O1352" s="23">
        <f>VLOOKUP(F1352,'[1]Goa Member''s Details Revised'!$C$2:$AO$7385,5,0)</f>
        <v>23500</v>
      </c>
      <c r="P1352" s="23">
        <v>23500</v>
      </c>
      <c r="Q1352" s="23" t="str">
        <f>VLOOKUP(F1352,'[1]Goa Member''s Details Revised'!$C$2:$AO$7385,8,0)</f>
        <v>I.R.M</v>
      </c>
      <c r="R1352" s="23">
        <f t="shared" si="102"/>
        <v>0</v>
      </c>
      <c r="S1352" s="21">
        <f t="shared" si="103"/>
        <v>38</v>
      </c>
      <c r="T1352" s="23">
        <f t="shared" si="105"/>
        <v>18800</v>
      </c>
      <c r="U1352" s="23">
        <f t="shared" si="106"/>
        <v>14479.797979797979</v>
      </c>
      <c r="V1352" s="23">
        <f t="shared" si="104"/>
        <v>18800</v>
      </c>
      <c r="W1352" s="23"/>
      <c r="X1352" s="21"/>
      <c r="Y1352" s="24" t="str">
        <f>VLOOKUP(F1352,'[1]Goa Member''s Details Revised'!$C$2:$AO$7385,12,0)</f>
        <v>we send last reminder in 2012.then we did not receive any reply</v>
      </c>
    </row>
    <row r="1353" spans="2:25" ht="30">
      <c r="B1353" s="20">
        <v>1344</v>
      </c>
      <c r="C1353" s="21"/>
      <c r="D1353" s="21" t="s">
        <v>3309</v>
      </c>
      <c r="E1353" s="21" t="s">
        <v>56</v>
      </c>
      <c r="F1353" s="21" t="s">
        <v>3310</v>
      </c>
      <c r="G1353" s="21"/>
      <c r="H1353" s="22" t="str">
        <f>VLOOKUP(F1353,'[1]Goa Member''s Details Revised'!$C$2:$AO$7385,2,0)</f>
        <v>Purchaser</v>
      </c>
      <c r="I1353" s="21">
        <v>19</v>
      </c>
      <c r="J1353" s="21" t="s">
        <v>1133</v>
      </c>
      <c r="K1353" s="21">
        <v>1985</v>
      </c>
      <c r="L1353" s="22" t="str">
        <f>VLOOKUP(F1353,'[1]Goa Member''s Details Revised'!$C$2:$AO$7385,9,0)</f>
        <v>Never</v>
      </c>
      <c r="M1353" s="21" t="s">
        <v>3311</v>
      </c>
      <c r="N1353" s="23">
        <f>VLOOKUP(F1353,'[1]Goa Member''s Details Revised'!$C$2:$AO$7385,5,0)</f>
        <v>23500</v>
      </c>
      <c r="O1353" s="23">
        <f>VLOOKUP(F1353,'[1]Goa Member''s Details Revised'!$C$2:$AO$7385,5,0)</f>
        <v>23500</v>
      </c>
      <c r="P1353" s="23">
        <v>23500</v>
      </c>
      <c r="Q1353" s="23" t="str">
        <f>VLOOKUP(F1353,'[1]Goa Member''s Details Revised'!$C$2:$AO$7385,8,0)</f>
        <v>I.R.M</v>
      </c>
      <c r="R1353" s="23">
        <f t="shared" si="102"/>
        <v>0</v>
      </c>
      <c r="S1353" s="21">
        <f t="shared" si="103"/>
        <v>38</v>
      </c>
      <c r="T1353" s="23">
        <f t="shared" si="105"/>
        <v>18800</v>
      </c>
      <c r="U1353" s="23">
        <f t="shared" si="106"/>
        <v>14479.797979797979</v>
      </c>
      <c r="V1353" s="23">
        <f t="shared" si="104"/>
        <v>18800</v>
      </c>
      <c r="W1353" s="23"/>
      <c r="X1353" s="21"/>
      <c r="Y1353" s="24" t="str">
        <f>VLOOKUP(F1353,'[1]Goa Member''s Details Revised'!$C$2:$AO$7385,12,0)</f>
        <v>we send last reminder in 2012.then we did not receive any reply</v>
      </c>
    </row>
    <row r="1354" spans="2:25" ht="30">
      <c r="B1354" s="20">
        <v>1345</v>
      </c>
      <c r="C1354" s="21"/>
      <c r="D1354" s="21" t="s">
        <v>3312</v>
      </c>
      <c r="E1354" s="21" t="s">
        <v>56</v>
      </c>
      <c r="F1354" s="21" t="s">
        <v>3313</v>
      </c>
      <c r="G1354" s="21"/>
      <c r="H1354" s="22" t="str">
        <f>VLOOKUP(F1354,'[1]Goa Member''s Details Revised'!$C$2:$AO$7385,2,0)</f>
        <v>Purchaser</v>
      </c>
      <c r="I1354" s="21">
        <v>17</v>
      </c>
      <c r="J1354" s="21" t="s">
        <v>1133</v>
      </c>
      <c r="K1354" s="21">
        <v>1985</v>
      </c>
      <c r="L1354" s="22" t="str">
        <f>VLOOKUP(F1354,'[1]Goa Member''s Details Revised'!$C$2:$AO$7385,9,0)</f>
        <v>Never</v>
      </c>
      <c r="M1354" s="21" t="s">
        <v>3314</v>
      </c>
      <c r="N1354" s="23">
        <f>VLOOKUP(F1354,'[1]Goa Member''s Details Revised'!$C$2:$AO$7385,5,0)</f>
        <v>23500</v>
      </c>
      <c r="O1354" s="23">
        <f>VLOOKUP(F1354,'[1]Goa Member''s Details Revised'!$C$2:$AO$7385,5,0)</f>
        <v>23500</v>
      </c>
      <c r="P1354" s="23">
        <v>23500</v>
      </c>
      <c r="Q1354" s="23" t="str">
        <f>VLOOKUP(F1354,'[1]Goa Member''s Details Revised'!$C$2:$AO$7385,8,0)</f>
        <v>I.R.M</v>
      </c>
      <c r="R1354" s="23">
        <f t="shared" si="102"/>
        <v>0</v>
      </c>
      <c r="S1354" s="21">
        <f t="shared" si="103"/>
        <v>38</v>
      </c>
      <c r="T1354" s="23">
        <f t="shared" si="105"/>
        <v>18800</v>
      </c>
      <c r="U1354" s="23">
        <f t="shared" si="106"/>
        <v>14479.797979797979</v>
      </c>
      <c r="V1354" s="23">
        <f t="shared" si="104"/>
        <v>18800</v>
      </c>
      <c r="W1354" s="23"/>
      <c r="X1354" s="21"/>
      <c r="Y1354" s="24" t="str">
        <f>VLOOKUP(F1354,'[1]Goa Member''s Details Revised'!$C$2:$AO$7385,12,0)</f>
        <v>we send last reminder in 2012.then we did not receive any reply</v>
      </c>
    </row>
    <row r="1355" spans="2:25">
      <c r="B1355" s="20">
        <v>1346</v>
      </c>
      <c r="C1355" s="21"/>
      <c r="D1355" s="21" t="s">
        <v>3315</v>
      </c>
      <c r="E1355" s="21" t="s">
        <v>56</v>
      </c>
      <c r="F1355" s="21" t="s">
        <v>3316</v>
      </c>
      <c r="G1355" s="21"/>
      <c r="H1355" s="22" t="str">
        <f>VLOOKUP(F1355,'[1]Goa Member''s Details Revised'!$C$2:$AO$7385,2,0)</f>
        <v>Purchaser</v>
      </c>
      <c r="I1355" s="21">
        <v>20</v>
      </c>
      <c r="J1355" s="21" t="s">
        <v>1133</v>
      </c>
      <c r="K1355" s="21">
        <v>1985</v>
      </c>
      <c r="L1355" s="22" t="str">
        <f>VLOOKUP(F1355,'[1]Goa Member''s Details Revised'!$C$2:$AO$7385,9,0)</f>
        <v>Never</v>
      </c>
      <c r="M1355" s="21" t="s">
        <v>3317</v>
      </c>
      <c r="N1355" s="23">
        <f>VLOOKUP(F1355,'[1]Goa Member''s Details Revised'!$C$2:$AO$7385,5,0)</f>
        <v>10500</v>
      </c>
      <c r="O1355" s="23">
        <f>VLOOKUP(F1355,'[1]Goa Member''s Details Revised'!$C$2:$AO$7385,5,0)</f>
        <v>10500</v>
      </c>
      <c r="P1355" s="23">
        <v>10500</v>
      </c>
      <c r="Q1355" s="23" t="str">
        <f>VLOOKUP(F1355,'[1]Goa Member''s Details Revised'!$C$2:$AO$7385,8,0)</f>
        <v>I.R.M</v>
      </c>
      <c r="R1355" s="23">
        <f t="shared" ref="R1355:R1418" si="107">+O1355-P1355</f>
        <v>0</v>
      </c>
      <c r="S1355" s="21">
        <f t="shared" ref="S1355:S1418" si="108">+$Q$6-K1355</f>
        <v>38</v>
      </c>
      <c r="T1355" s="23">
        <f t="shared" si="105"/>
        <v>8400</v>
      </c>
      <c r="U1355" s="23">
        <f t="shared" si="106"/>
        <v>6469.69696969697</v>
      </c>
      <c r="V1355" s="23">
        <f t="shared" ref="V1355:V1418" si="109">IF(Q1355="regular",0,(P1355-(O1355*20%)))</f>
        <v>8400</v>
      </c>
      <c r="W1355" s="23"/>
      <c r="X1355" s="21"/>
      <c r="Y1355" s="24" t="str">
        <f>VLOOKUP(F1355,'[1]Goa Member''s Details Revised'!$C$2:$AO$7385,12,0)</f>
        <v>Letter undelivered, last communication 05</v>
      </c>
    </row>
    <row r="1356" spans="2:25" ht="30">
      <c r="B1356" s="20">
        <v>1347</v>
      </c>
      <c r="C1356" s="21"/>
      <c r="D1356" s="21" t="s">
        <v>3318</v>
      </c>
      <c r="E1356" s="21" t="s">
        <v>56</v>
      </c>
      <c r="F1356" s="21" t="s">
        <v>3319</v>
      </c>
      <c r="G1356" s="21"/>
      <c r="H1356" s="22" t="str">
        <f>VLOOKUP(F1356,'[1]Goa Member''s Details Revised'!$C$2:$AO$7385,2,0)</f>
        <v>PURCHASER</v>
      </c>
      <c r="I1356" s="21">
        <v>19</v>
      </c>
      <c r="J1356" s="21" t="s">
        <v>1133</v>
      </c>
      <c r="K1356" s="21">
        <v>1985</v>
      </c>
      <c r="L1356" s="22" t="str">
        <f>VLOOKUP(F1356,'[1]Goa Member''s Details Revised'!$C$2:$AO$7385,9,0)</f>
        <v>Never</v>
      </c>
      <c r="M1356" s="21" t="s">
        <v>3320</v>
      </c>
      <c r="N1356" s="23">
        <f>VLOOKUP(F1356,'[1]Goa Member''s Details Revised'!$C$2:$AO$7385,5,0)</f>
        <v>19500</v>
      </c>
      <c r="O1356" s="23">
        <f>VLOOKUP(F1356,'[1]Goa Member''s Details Revised'!$C$2:$AO$7385,5,0)</f>
        <v>19500</v>
      </c>
      <c r="P1356" s="23">
        <v>19500</v>
      </c>
      <c r="Q1356" s="23" t="str">
        <f>VLOOKUP(F1356,'[1]Goa Member''s Details Revised'!$C$2:$AO$7385,8,0)</f>
        <v>I.R.M</v>
      </c>
      <c r="R1356" s="23">
        <f t="shared" si="107"/>
        <v>0</v>
      </c>
      <c r="S1356" s="21">
        <f t="shared" si="108"/>
        <v>38</v>
      </c>
      <c r="T1356" s="23">
        <f t="shared" si="105"/>
        <v>15600</v>
      </c>
      <c r="U1356" s="23">
        <f t="shared" si="106"/>
        <v>12015.151515151516</v>
      </c>
      <c r="V1356" s="23">
        <f t="shared" si="109"/>
        <v>15600</v>
      </c>
      <c r="W1356" s="23"/>
      <c r="X1356" s="21"/>
      <c r="Y1356" s="24" t="str">
        <f>VLOOKUP(F1356,'[1]Goa Member''s Details Revised'!$C$2:$AO$7385,12,0)</f>
        <v>we send last reminder in 2012.then we did not receive any reply</v>
      </c>
    </row>
    <row r="1357" spans="2:25" ht="30">
      <c r="B1357" s="20">
        <v>1348</v>
      </c>
      <c r="C1357" s="21"/>
      <c r="D1357" s="21" t="s">
        <v>3321</v>
      </c>
      <c r="E1357" s="21" t="s">
        <v>56</v>
      </c>
      <c r="F1357" s="21" t="s">
        <v>3322</v>
      </c>
      <c r="G1357" s="21"/>
      <c r="H1357" s="22" t="str">
        <f>VLOOKUP(F1357,'[1]Goa Member''s Details Revised'!$C$2:$AO$7385,2,0)</f>
        <v>Purchaser</v>
      </c>
      <c r="I1357" s="21">
        <v>20</v>
      </c>
      <c r="J1357" s="21" t="s">
        <v>1133</v>
      </c>
      <c r="K1357" s="21">
        <v>1985</v>
      </c>
      <c r="L1357" s="22" t="str">
        <f>VLOOKUP(F1357,'[1]Goa Member''s Details Revised'!$C$2:$AO$7385,9,0)</f>
        <v>Never</v>
      </c>
      <c r="M1357" s="21" t="s">
        <v>3323</v>
      </c>
      <c r="N1357" s="23">
        <f>VLOOKUP(F1357,'[1]Goa Member''s Details Revised'!$C$2:$AO$7385,5,0)</f>
        <v>17000</v>
      </c>
      <c r="O1357" s="23">
        <f>VLOOKUP(F1357,'[1]Goa Member''s Details Revised'!$C$2:$AO$7385,5,0)</f>
        <v>17000</v>
      </c>
      <c r="P1357" s="23">
        <v>17000</v>
      </c>
      <c r="Q1357" s="23" t="str">
        <f>VLOOKUP(F1357,'[1]Goa Member''s Details Revised'!$C$2:$AO$7385,8,0)</f>
        <v>I.R.M</v>
      </c>
      <c r="R1357" s="23">
        <f t="shared" si="107"/>
        <v>0</v>
      </c>
      <c r="S1357" s="21">
        <f t="shared" si="108"/>
        <v>38</v>
      </c>
      <c r="T1357" s="23">
        <f t="shared" si="105"/>
        <v>13600</v>
      </c>
      <c r="U1357" s="23">
        <f t="shared" si="106"/>
        <v>10474.747474747475</v>
      </c>
      <c r="V1357" s="23">
        <f t="shared" si="109"/>
        <v>13600</v>
      </c>
      <c r="W1357" s="23"/>
      <c r="X1357" s="21"/>
      <c r="Y1357" s="24" t="str">
        <f>VLOOKUP(F1357,'[1]Goa Member''s Details Revised'!$C$2:$AO$7385,12,0)</f>
        <v>we send last reminder in 2012.then we did not receive any reply</v>
      </c>
    </row>
    <row r="1358" spans="2:25" ht="30">
      <c r="B1358" s="20">
        <v>1349</v>
      </c>
      <c r="C1358" s="21"/>
      <c r="D1358" s="21" t="s">
        <v>3324</v>
      </c>
      <c r="E1358" s="21" t="s">
        <v>56</v>
      </c>
      <c r="F1358" s="21" t="s">
        <v>3325</v>
      </c>
      <c r="G1358" s="21"/>
      <c r="H1358" s="22" t="str">
        <f>VLOOKUP(F1358,'[1]Goa Member''s Details Revised'!$C$2:$AO$7385,2,0)</f>
        <v>Purchaser</v>
      </c>
      <c r="I1358" s="21">
        <v>19</v>
      </c>
      <c r="J1358" s="21" t="s">
        <v>1133</v>
      </c>
      <c r="K1358" s="21">
        <v>1985</v>
      </c>
      <c r="L1358" s="22" t="str">
        <f>VLOOKUP(F1358,'[1]Goa Member''s Details Revised'!$C$2:$AO$7385,9,0)</f>
        <v>Never</v>
      </c>
      <c r="M1358" s="21" t="s">
        <v>3326</v>
      </c>
      <c r="N1358" s="23">
        <f>VLOOKUP(F1358,'[1]Goa Member''s Details Revised'!$C$2:$AO$7385,5,0)</f>
        <v>10500</v>
      </c>
      <c r="O1358" s="23">
        <f>VLOOKUP(F1358,'[1]Goa Member''s Details Revised'!$C$2:$AO$7385,5,0)</f>
        <v>10500</v>
      </c>
      <c r="P1358" s="23">
        <v>10500</v>
      </c>
      <c r="Q1358" s="23" t="str">
        <f>VLOOKUP(F1358,'[1]Goa Member''s Details Revised'!$C$2:$AO$7385,8,0)</f>
        <v>I.R.M</v>
      </c>
      <c r="R1358" s="23">
        <f t="shared" si="107"/>
        <v>0</v>
      </c>
      <c r="S1358" s="21">
        <f t="shared" si="108"/>
        <v>38</v>
      </c>
      <c r="T1358" s="23">
        <f t="shared" si="105"/>
        <v>8400</v>
      </c>
      <c r="U1358" s="23">
        <f t="shared" si="106"/>
        <v>6469.69696969697</v>
      </c>
      <c r="V1358" s="23">
        <f t="shared" si="109"/>
        <v>8400</v>
      </c>
      <c r="W1358" s="23"/>
      <c r="X1358" s="21"/>
      <c r="Y1358" s="24" t="str">
        <f>VLOOKUP(F1358,'[1]Goa Member''s Details Revised'!$C$2:$AO$7385,12,0)</f>
        <v>we send last reminder in 2012.then we did not receive any reply</v>
      </c>
    </row>
    <row r="1359" spans="2:25">
      <c r="B1359" s="20">
        <v>1350</v>
      </c>
      <c r="C1359" s="21"/>
      <c r="D1359" s="21" t="s">
        <v>3327</v>
      </c>
      <c r="E1359" s="21" t="s">
        <v>56</v>
      </c>
      <c r="F1359" s="21" t="s">
        <v>3328</v>
      </c>
      <c r="G1359" s="21"/>
      <c r="H1359" s="22" t="str">
        <f>VLOOKUP(F1359,'[1]Goa Member''s Details Revised'!$C$2:$AO$7385,2,0)</f>
        <v>PURCHASER</v>
      </c>
      <c r="I1359" s="21">
        <v>19</v>
      </c>
      <c r="J1359" s="21" t="s">
        <v>1133</v>
      </c>
      <c r="K1359" s="21">
        <v>1985</v>
      </c>
      <c r="L1359" s="22" t="str">
        <f>VLOOKUP(F1359,'[1]Goa Member''s Details Revised'!$C$2:$AO$7385,9,0)</f>
        <v>Never</v>
      </c>
      <c r="M1359" s="21" t="s">
        <v>3329</v>
      </c>
      <c r="N1359" s="23">
        <f>VLOOKUP(F1359,'[1]Goa Member''s Details Revised'!$C$2:$AO$7385,5,0)</f>
        <v>23500</v>
      </c>
      <c r="O1359" s="23">
        <f>VLOOKUP(F1359,'[1]Goa Member''s Details Revised'!$C$2:$AO$7385,5,0)</f>
        <v>23500</v>
      </c>
      <c r="P1359" s="23">
        <v>23500</v>
      </c>
      <c r="Q1359" s="23" t="str">
        <f>VLOOKUP(F1359,'[1]Goa Member''s Details Revised'!$C$2:$AO$7385,8,0)</f>
        <v>I.R.M</v>
      </c>
      <c r="R1359" s="23">
        <f t="shared" si="107"/>
        <v>0</v>
      </c>
      <c r="S1359" s="21">
        <f t="shared" si="108"/>
        <v>38</v>
      </c>
      <c r="T1359" s="23">
        <f t="shared" si="105"/>
        <v>18800</v>
      </c>
      <c r="U1359" s="23">
        <f t="shared" si="106"/>
        <v>14479.797979797979</v>
      </c>
      <c r="V1359" s="23">
        <f t="shared" si="109"/>
        <v>18800</v>
      </c>
      <c r="W1359" s="23"/>
      <c r="X1359" s="21"/>
      <c r="Y1359" s="24" t="str">
        <f>VLOOKUP(F1359,'[1]Goa Member''s Details Revised'!$C$2:$AO$7385,12,0)</f>
        <v>send reminder so last 2002</v>
      </c>
    </row>
    <row r="1360" spans="2:25">
      <c r="B1360" s="20">
        <v>1351</v>
      </c>
      <c r="C1360" s="21"/>
      <c r="D1360" s="21" t="s">
        <v>3330</v>
      </c>
      <c r="E1360" s="21" t="s">
        <v>56</v>
      </c>
      <c r="F1360" s="21" t="s">
        <v>3331</v>
      </c>
      <c r="G1360" s="21"/>
      <c r="H1360" s="22" t="str">
        <f>VLOOKUP(F1360,'[1]Goa Member''s Details Revised'!$C$2:$AO$7385,2,0)</f>
        <v>PURCHASER</v>
      </c>
      <c r="I1360" s="21">
        <v>20</v>
      </c>
      <c r="J1360" s="21" t="s">
        <v>1133</v>
      </c>
      <c r="K1360" s="21">
        <v>1985</v>
      </c>
      <c r="L1360" s="22" t="str">
        <f>VLOOKUP(F1360,'[1]Goa Member''s Details Revised'!$C$2:$AO$7385,9,0)</f>
        <v>Never</v>
      </c>
      <c r="M1360" s="21" t="s">
        <v>3332</v>
      </c>
      <c r="N1360" s="23">
        <f>VLOOKUP(F1360,'[1]Goa Member''s Details Revised'!$C$2:$AO$7385,5,0)</f>
        <v>23500</v>
      </c>
      <c r="O1360" s="23">
        <f>VLOOKUP(F1360,'[1]Goa Member''s Details Revised'!$C$2:$AO$7385,5,0)</f>
        <v>23500</v>
      </c>
      <c r="P1360" s="23">
        <v>23500</v>
      </c>
      <c r="Q1360" s="23" t="str">
        <f>VLOOKUP(F1360,'[1]Goa Member''s Details Revised'!$C$2:$AO$7385,8,0)</f>
        <v>I.R.M</v>
      </c>
      <c r="R1360" s="23">
        <f t="shared" si="107"/>
        <v>0</v>
      </c>
      <c r="S1360" s="21">
        <f t="shared" si="108"/>
        <v>38</v>
      </c>
      <c r="T1360" s="23">
        <f t="shared" si="105"/>
        <v>18800</v>
      </c>
      <c r="U1360" s="23">
        <f t="shared" si="106"/>
        <v>14479.797979797979</v>
      </c>
      <c r="V1360" s="23">
        <f t="shared" si="109"/>
        <v>18800</v>
      </c>
      <c r="W1360" s="23"/>
      <c r="X1360" s="21"/>
      <c r="Y1360" s="24" t="str">
        <f>VLOOKUP(F1360,'[1]Goa Member''s Details Revised'!$C$2:$AO$7385,12,0)</f>
        <v>no reminders so Last Communication Till 2005</v>
      </c>
    </row>
    <row r="1361" spans="2:25" ht="30">
      <c r="B1361" s="20">
        <v>1352</v>
      </c>
      <c r="C1361" s="21"/>
      <c r="D1361" s="21" t="s">
        <v>3333</v>
      </c>
      <c r="E1361" s="21" t="s">
        <v>56</v>
      </c>
      <c r="F1361" s="21" t="s">
        <v>3334</v>
      </c>
      <c r="G1361" s="21"/>
      <c r="H1361" s="22" t="str">
        <f>VLOOKUP(F1361,'[1]Goa Member''s Details Revised'!$C$2:$AO$7385,2,0)</f>
        <v>PURCHASER</v>
      </c>
      <c r="I1361" s="21">
        <v>20</v>
      </c>
      <c r="J1361" s="21" t="s">
        <v>1133</v>
      </c>
      <c r="K1361" s="21">
        <v>1985</v>
      </c>
      <c r="L1361" s="22" t="str">
        <f>VLOOKUP(F1361,'[1]Goa Member''s Details Revised'!$C$2:$AO$7385,9,0)</f>
        <v>Never</v>
      </c>
      <c r="M1361" s="21" t="s">
        <v>3335</v>
      </c>
      <c r="N1361" s="23">
        <f>VLOOKUP(F1361,'[1]Goa Member''s Details Revised'!$C$2:$AO$7385,5,0)</f>
        <v>23500</v>
      </c>
      <c r="O1361" s="23">
        <f>VLOOKUP(F1361,'[1]Goa Member''s Details Revised'!$C$2:$AO$7385,5,0)</f>
        <v>23500</v>
      </c>
      <c r="P1361" s="23">
        <v>23500</v>
      </c>
      <c r="Q1361" s="23" t="str">
        <f>VLOOKUP(F1361,'[1]Goa Member''s Details Revised'!$C$2:$AO$7385,8,0)</f>
        <v>I.R.M</v>
      </c>
      <c r="R1361" s="23">
        <f t="shared" si="107"/>
        <v>0</v>
      </c>
      <c r="S1361" s="21">
        <f t="shared" si="108"/>
        <v>38</v>
      </c>
      <c r="T1361" s="23">
        <f t="shared" si="105"/>
        <v>18800</v>
      </c>
      <c r="U1361" s="23">
        <f t="shared" si="106"/>
        <v>14479.797979797979</v>
      </c>
      <c r="V1361" s="23">
        <f t="shared" si="109"/>
        <v>18800</v>
      </c>
      <c r="W1361" s="23"/>
      <c r="X1361" s="21"/>
      <c r="Y1361" s="24" t="str">
        <f>VLOOKUP(F1361,'[1]Goa Member''s Details Revised'!$C$2:$AO$7385,12,0)</f>
        <v>we send last reminder in 2012.then we did not receive any reply</v>
      </c>
    </row>
    <row r="1362" spans="2:25">
      <c r="B1362" s="20">
        <v>1353</v>
      </c>
      <c r="C1362" s="21"/>
      <c r="D1362" s="21" t="s">
        <v>3336</v>
      </c>
      <c r="E1362" s="21" t="s">
        <v>56</v>
      </c>
      <c r="F1362" s="21" t="s">
        <v>3337</v>
      </c>
      <c r="G1362" s="21"/>
      <c r="H1362" s="22" t="str">
        <f>VLOOKUP(F1362,'[1]Goa Member''s Details Revised'!$C$2:$AO$7385,2,0)</f>
        <v>Purchaser</v>
      </c>
      <c r="I1362" s="21">
        <v>20</v>
      </c>
      <c r="J1362" s="21" t="s">
        <v>1133</v>
      </c>
      <c r="K1362" s="21">
        <v>1985</v>
      </c>
      <c r="L1362" s="22">
        <f>VLOOKUP(F1362,'[1]Goa Member''s Details Revised'!$C$2:$AO$7385,9,0)</f>
        <v>2007</v>
      </c>
      <c r="M1362" s="21" t="s">
        <v>3338</v>
      </c>
      <c r="N1362" s="23">
        <f>VLOOKUP(F1362,'[1]Goa Member''s Details Revised'!$C$2:$AO$7385,5,0)</f>
        <v>19500</v>
      </c>
      <c r="O1362" s="23">
        <f>VLOOKUP(F1362,'[1]Goa Member''s Details Revised'!$C$2:$AO$7385,5,0)</f>
        <v>19500</v>
      </c>
      <c r="P1362" s="23">
        <v>19500</v>
      </c>
      <c r="Q1362" s="23" t="str">
        <f>VLOOKUP(F1362,'[1]Goa Member''s Details Revised'!$C$2:$AO$7385,8,0)</f>
        <v>R.M</v>
      </c>
      <c r="R1362" s="23">
        <f t="shared" si="107"/>
        <v>0</v>
      </c>
      <c r="S1362" s="21">
        <f t="shared" si="108"/>
        <v>38</v>
      </c>
      <c r="T1362" s="23">
        <f t="shared" si="105"/>
        <v>15600</v>
      </c>
      <c r="U1362" s="23">
        <f t="shared" si="106"/>
        <v>12015.151515151516</v>
      </c>
      <c r="V1362" s="23">
        <f t="shared" si="109"/>
        <v>15600</v>
      </c>
      <c r="W1362" s="23"/>
      <c r="X1362" s="21"/>
      <c r="Y1362" s="24" t="str">
        <f>VLOOKUP(F1362,'[1]Goa Member''s Details Revised'!$C$2:$AO$7385,12,0)</f>
        <v>last communication 11</v>
      </c>
    </row>
    <row r="1363" spans="2:25">
      <c r="B1363" s="20">
        <v>1354</v>
      </c>
      <c r="C1363" s="21"/>
      <c r="D1363" s="21" t="s">
        <v>3339</v>
      </c>
      <c r="E1363" s="21" t="s">
        <v>56</v>
      </c>
      <c r="F1363" s="21" t="s">
        <v>3340</v>
      </c>
      <c r="G1363" s="21"/>
      <c r="H1363" s="22" t="str">
        <f>VLOOKUP(F1363,'[1]Goa Member''s Details Revised'!$C$2:$AO$7385,2,0)</f>
        <v>PURCHASER</v>
      </c>
      <c r="I1363" s="21">
        <v>21</v>
      </c>
      <c r="J1363" s="21" t="s">
        <v>1133</v>
      </c>
      <c r="K1363" s="21">
        <v>1985</v>
      </c>
      <c r="L1363" s="22" t="str">
        <f>VLOOKUP(F1363,'[1]Goa Member''s Details Revised'!$C$2:$AO$7385,9,0)</f>
        <v>Never</v>
      </c>
      <c r="M1363" s="21" t="s">
        <v>3341</v>
      </c>
      <c r="N1363" s="23">
        <f>VLOOKUP(F1363,'[1]Goa Member''s Details Revised'!$C$2:$AO$7385,5,0)</f>
        <v>23500</v>
      </c>
      <c r="O1363" s="23">
        <f>VLOOKUP(F1363,'[1]Goa Member''s Details Revised'!$C$2:$AO$7385,5,0)</f>
        <v>23500</v>
      </c>
      <c r="P1363" s="23">
        <v>23500</v>
      </c>
      <c r="Q1363" s="23" t="str">
        <f>VLOOKUP(F1363,'[1]Goa Member''s Details Revised'!$C$2:$AO$7385,8,0)</f>
        <v>I.R.M</v>
      </c>
      <c r="R1363" s="23">
        <f t="shared" si="107"/>
        <v>0</v>
      </c>
      <c r="S1363" s="21">
        <f t="shared" si="108"/>
        <v>38</v>
      </c>
      <c r="T1363" s="23">
        <f t="shared" si="105"/>
        <v>18800</v>
      </c>
      <c r="U1363" s="23">
        <f t="shared" si="106"/>
        <v>14479.797979797979</v>
      </c>
      <c r="V1363" s="23">
        <f t="shared" si="109"/>
        <v>18800</v>
      </c>
      <c r="W1363" s="23"/>
      <c r="X1363" s="21"/>
      <c r="Y1363" s="24" t="str">
        <f>VLOOKUP(F1363,'[1]Goa Member''s Details Revised'!$C$2:$AO$7385,12,0)</f>
        <v xml:space="preserve"> Last Communication Till 2013</v>
      </c>
    </row>
    <row r="1364" spans="2:25">
      <c r="B1364" s="20">
        <v>1355</v>
      </c>
      <c r="C1364" s="21"/>
      <c r="D1364" s="21" t="s">
        <v>3342</v>
      </c>
      <c r="E1364" s="21" t="s">
        <v>56</v>
      </c>
      <c r="F1364" s="21" t="s">
        <v>3343</v>
      </c>
      <c r="G1364" s="21"/>
      <c r="H1364" s="22" t="str">
        <f>VLOOKUP(F1364,'[1]Goa Member''s Details Revised'!$C$2:$AO$7385,2,0)</f>
        <v>Purchaser</v>
      </c>
      <c r="I1364" s="21">
        <v>16</v>
      </c>
      <c r="J1364" s="21" t="s">
        <v>1133</v>
      </c>
      <c r="K1364" s="21">
        <v>1985</v>
      </c>
      <c r="L1364" s="22">
        <f>VLOOKUP(F1364,'[1]Goa Member''s Details Revised'!$C$2:$AO$7385,9,0)</f>
        <v>2010</v>
      </c>
      <c r="M1364" s="21" t="s">
        <v>3344</v>
      </c>
      <c r="N1364" s="23">
        <f>VLOOKUP(F1364,'[1]Goa Member''s Details Revised'!$C$2:$AO$7385,5,0)</f>
        <v>19500</v>
      </c>
      <c r="O1364" s="23">
        <f>VLOOKUP(F1364,'[1]Goa Member''s Details Revised'!$C$2:$AO$7385,5,0)</f>
        <v>19500</v>
      </c>
      <c r="P1364" s="23">
        <v>19500</v>
      </c>
      <c r="Q1364" s="23" t="str">
        <f>VLOOKUP(F1364,'[1]Goa Member''s Details Revised'!$C$2:$AO$7385,8,0)</f>
        <v>R.M</v>
      </c>
      <c r="R1364" s="23">
        <f t="shared" si="107"/>
        <v>0</v>
      </c>
      <c r="S1364" s="21">
        <f t="shared" si="108"/>
        <v>38</v>
      </c>
      <c r="T1364" s="23">
        <f t="shared" si="105"/>
        <v>15600</v>
      </c>
      <c r="U1364" s="23">
        <f t="shared" si="106"/>
        <v>12015.151515151516</v>
      </c>
      <c r="V1364" s="23">
        <f t="shared" si="109"/>
        <v>15600</v>
      </c>
      <c r="W1364" s="23"/>
      <c r="X1364" s="21"/>
      <c r="Y1364" s="24" t="str">
        <f>VLOOKUP(F1364,'[1]Goa Member''s Details Revised'!$C$2:$AO$7385,12,0)</f>
        <v>no reminder send so Last Communication  2010</v>
      </c>
    </row>
    <row r="1365" spans="2:25">
      <c r="B1365" s="20">
        <v>1356</v>
      </c>
      <c r="C1365" s="21"/>
      <c r="D1365" s="21" t="s">
        <v>3345</v>
      </c>
      <c r="E1365" s="21" t="s">
        <v>56</v>
      </c>
      <c r="F1365" s="21" t="s">
        <v>3346</v>
      </c>
      <c r="G1365" s="21"/>
      <c r="H1365" s="22" t="str">
        <f>VLOOKUP(F1365,'[1]Goa Member''s Details Revised'!$C$2:$AO$7385,2,0)</f>
        <v>Purchaser</v>
      </c>
      <c r="I1365" s="21">
        <v>31</v>
      </c>
      <c r="J1365" s="21" t="s">
        <v>682</v>
      </c>
      <c r="K1365" s="21">
        <v>1985</v>
      </c>
      <c r="L1365" s="22" t="str">
        <f>VLOOKUP(F1365,'[1]Goa Member''s Details Revised'!$C$2:$AO$7385,9,0)</f>
        <v>Never</v>
      </c>
      <c r="M1365" s="21" t="s">
        <v>3347</v>
      </c>
      <c r="N1365" s="23">
        <f>VLOOKUP(F1365,'[1]Goa Member''s Details Revised'!$C$2:$AO$7385,5,0)</f>
        <v>18000</v>
      </c>
      <c r="O1365" s="23">
        <f>VLOOKUP(F1365,'[1]Goa Member''s Details Revised'!$C$2:$AO$7385,5,0)</f>
        <v>18000</v>
      </c>
      <c r="P1365" s="23">
        <v>18000</v>
      </c>
      <c r="Q1365" s="23" t="str">
        <f>VLOOKUP(F1365,'[1]Goa Member''s Details Revised'!$C$2:$AO$7385,8,0)</f>
        <v>I.R.M</v>
      </c>
      <c r="R1365" s="23">
        <f t="shared" si="107"/>
        <v>0</v>
      </c>
      <c r="S1365" s="21">
        <f t="shared" si="108"/>
        <v>38</v>
      </c>
      <c r="T1365" s="23">
        <f t="shared" si="105"/>
        <v>14400</v>
      </c>
      <c r="U1365" s="23">
        <f t="shared" si="106"/>
        <v>11090.909090909092</v>
      </c>
      <c r="V1365" s="23">
        <f t="shared" si="109"/>
        <v>14400</v>
      </c>
      <c r="W1365" s="23"/>
      <c r="X1365" s="21"/>
      <c r="Y1365" s="24" t="str">
        <f>VLOOKUP(F1365,'[1]Goa Member''s Details Revised'!$C$2:$AO$7385,12,0)</f>
        <v>not send any reminder so the last communication 2000</v>
      </c>
    </row>
    <row r="1366" spans="2:25">
      <c r="B1366" s="20">
        <v>1357</v>
      </c>
      <c r="C1366" s="21"/>
      <c r="D1366" s="21" t="s">
        <v>3348</v>
      </c>
      <c r="E1366" s="21" t="s">
        <v>56</v>
      </c>
      <c r="F1366" s="21" t="s">
        <v>3349</v>
      </c>
      <c r="G1366" s="21"/>
      <c r="H1366" s="22" t="str">
        <f>VLOOKUP(F1366,'[1]Goa Member''s Details Revised'!$C$2:$AO$7385,2,0)</f>
        <v>Purchaser</v>
      </c>
      <c r="I1366" s="21">
        <v>20</v>
      </c>
      <c r="J1366" s="21" t="s">
        <v>1133</v>
      </c>
      <c r="K1366" s="21">
        <v>1985</v>
      </c>
      <c r="L1366" s="22">
        <f>VLOOKUP(F1366,'[1]Goa Member''s Details Revised'!$C$2:$AO$7385,9,0)</f>
        <v>2009</v>
      </c>
      <c r="M1366" s="21" t="s">
        <v>3350</v>
      </c>
      <c r="N1366" s="23">
        <f>VLOOKUP(F1366,'[1]Goa Member''s Details Revised'!$C$2:$AO$7385,5,0)</f>
        <v>19500</v>
      </c>
      <c r="O1366" s="23">
        <f>VLOOKUP(F1366,'[1]Goa Member''s Details Revised'!$C$2:$AO$7385,5,0)</f>
        <v>19500</v>
      </c>
      <c r="P1366" s="23">
        <v>19500</v>
      </c>
      <c r="Q1366" s="23" t="str">
        <f>VLOOKUP(F1366,'[1]Goa Member''s Details Revised'!$C$2:$AO$7385,8,0)</f>
        <v>R.M</v>
      </c>
      <c r="R1366" s="23">
        <f t="shared" si="107"/>
        <v>0</v>
      </c>
      <c r="S1366" s="21">
        <f t="shared" si="108"/>
        <v>38</v>
      </c>
      <c r="T1366" s="23">
        <f t="shared" si="105"/>
        <v>15600</v>
      </c>
      <c r="U1366" s="23">
        <f t="shared" si="106"/>
        <v>12015.151515151516</v>
      </c>
      <c r="V1366" s="23">
        <f t="shared" si="109"/>
        <v>15600</v>
      </c>
      <c r="W1366" s="23"/>
      <c r="X1366" s="21"/>
      <c r="Y1366" s="24" t="str">
        <f>VLOOKUP(F1366,'[1]Goa Member''s Details Revised'!$C$2:$AO$7385,12,0)</f>
        <v>Send performa invoice so last communication 2010</v>
      </c>
    </row>
    <row r="1367" spans="2:25" ht="30">
      <c r="B1367" s="20">
        <v>1358</v>
      </c>
      <c r="C1367" s="21"/>
      <c r="D1367" s="21" t="s">
        <v>3351</v>
      </c>
      <c r="E1367" s="21" t="s">
        <v>56</v>
      </c>
      <c r="F1367" s="21" t="s">
        <v>3352</v>
      </c>
      <c r="G1367" s="21"/>
      <c r="H1367" s="22" t="str">
        <f>VLOOKUP(F1367,'[1]Goa Member''s Details Revised'!$C$2:$AO$7385,2,0)</f>
        <v>Purchaser</v>
      </c>
      <c r="I1367" s="21">
        <v>20</v>
      </c>
      <c r="J1367" s="21" t="s">
        <v>1133</v>
      </c>
      <c r="K1367" s="21">
        <v>1985</v>
      </c>
      <c r="L1367" s="22" t="str">
        <f>VLOOKUP(F1367,'[1]Goa Member''s Details Revised'!$C$2:$AO$7385,9,0)</f>
        <v>Never</v>
      </c>
      <c r="M1367" s="21" t="s">
        <v>3353</v>
      </c>
      <c r="N1367" s="23">
        <f>VLOOKUP(F1367,'[1]Goa Member''s Details Revised'!$C$2:$AO$7385,5,0)</f>
        <v>15500</v>
      </c>
      <c r="O1367" s="23">
        <f>VLOOKUP(F1367,'[1]Goa Member''s Details Revised'!$C$2:$AO$7385,5,0)</f>
        <v>15500</v>
      </c>
      <c r="P1367" s="23">
        <v>15500</v>
      </c>
      <c r="Q1367" s="23" t="str">
        <f>VLOOKUP(F1367,'[1]Goa Member''s Details Revised'!$C$2:$AO$7385,8,0)</f>
        <v>I.R.M</v>
      </c>
      <c r="R1367" s="23">
        <f t="shared" si="107"/>
        <v>0</v>
      </c>
      <c r="S1367" s="21">
        <f t="shared" si="108"/>
        <v>38</v>
      </c>
      <c r="T1367" s="23">
        <f t="shared" si="105"/>
        <v>12400</v>
      </c>
      <c r="U1367" s="23">
        <f t="shared" si="106"/>
        <v>9550.5050505050513</v>
      </c>
      <c r="V1367" s="23">
        <f t="shared" si="109"/>
        <v>12400</v>
      </c>
      <c r="W1367" s="23"/>
      <c r="X1367" s="21"/>
      <c r="Y1367" s="24" t="str">
        <f>VLOOKUP(F1367,'[1]Goa Member''s Details Revised'!$C$2:$AO$7385,12,0)</f>
        <v>we send last reminder in 2012.then we did not receive any reply</v>
      </c>
    </row>
    <row r="1368" spans="2:25" ht="30">
      <c r="B1368" s="20">
        <v>1359</v>
      </c>
      <c r="C1368" s="21"/>
      <c r="D1368" s="21" t="s">
        <v>3354</v>
      </c>
      <c r="E1368" s="21" t="s">
        <v>56</v>
      </c>
      <c r="F1368" s="21" t="s">
        <v>3355</v>
      </c>
      <c r="G1368" s="21"/>
      <c r="H1368" s="22" t="str">
        <f>VLOOKUP(F1368,'[1]Goa Member''s Details Revised'!$C$2:$AO$7385,2,0)</f>
        <v>PURCHASER</v>
      </c>
      <c r="I1368" s="21">
        <v>20</v>
      </c>
      <c r="J1368" s="21" t="s">
        <v>1133</v>
      </c>
      <c r="K1368" s="21">
        <v>1985</v>
      </c>
      <c r="L1368" s="22" t="str">
        <f>VLOOKUP(F1368,'[1]Goa Member''s Details Revised'!$C$2:$AO$7385,9,0)</f>
        <v>Never</v>
      </c>
      <c r="M1368" s="21" t="s">
        <v>3356</v>
      </c>
      <c r="N1368" s="23">
        <f>VLOOKUP(F1368,'[1]Goa Member''s Details Revised'!$C$2:$AO$7385,5,0)</f>
        <v>6500</v>
      </c>
      <c r="O1368" s="23">
        <f>VLOOKUP(F1368,'[1]Goa Member''s Details Revised'!$C$2:$AO$7385,5,0)</f>
        <v>6500</v>
      </c>
      <c r="P1368" s="23">
        <v>6500</v>
      </c>
      <c r="Q1368" s="23" t="str">
        <f>VLOOKUP(F1368,'[1]Goa Member''s Details Revised'!$C$2:$AO$7385,8,0)</f>
        <v>I.R.M</v>
      </c>
      <c r="R1368" s="23">
        <f t="shared" si="107"/>
        <v>0</v>
      </c>
      <c r="S1368" s="21">
        <f t="shared" si="108"/>
        <v>38</v>
      </c>
      <c r="T1368" s="23">
        <f t="shared" si="105"/>
        <v>5200</v>
      </c>
      <c r="U1368" s="23">
        <f t="shared" si="106"/>
        <v>4005.0505050505049</v>
      </c>
      <c r="V1368" s="23">
        <f t="shared" si="109"/>
        <v>5200</v>
      </c>
      <c r="W1368" s="23"/>
      <c r="X1368" s="21"/>
      <c r="Y1368" s="24" t="str">
        <f>VLOOKUP(F1368,'[1]Goa Member''s Details Revised'!$C$2:$AO$7385,12,0)</f>
        <v>we send last reminder in 2012.then we did not receive any reply</v>
      </c>
    </row>
    <row r="1369" spans="2:25" ht="30">
      <c r="B1369" s="20">
        <v>1360</v>
      </c>
      <c r="C1369" s="21"/>
      <c r="D1369" s="21" t="s">
        <v>3357</v>
      </c>
      <c r="E1369" s="21" t="s">
        <v>56</v>
      </c>
      <c r="F1369" s="21" t="s">
        <v>3358</v>
      </c>
      <c r="G1369" s="21"/>
      <c r="H1369" s="22" t="str">
        <f>VLOOKUP(F1369,'[1]Goa Member''s Details Revised'!$C$2:$AO$7385,2,0)</f>
        <v>PURCHASER</v>
      </c>
      <c r="I1369" s="21">
        <v>24</v>
      </c>
      <c r="J1369" s="21" t="s">
        <v>1133</v>
      </c>
      <c r="K1369" s="21">
        <v>1985</v>
      </c>
      <c r="L1369" s="22" t="str">
        <f>VLOOKUP(F1369,'[1]Goa Member''s Details Revised'!$C$2:$AO$7385,9,0)</f>
        <v>Never</v>
      </c>
      <c r="M1369" s="21" t="s">
        <v>3359</v>
      </c>
      <c r="N1369" s="23">
        <f>VLOOKUP(F1369,'[1]Goa Member''s Details Revised'!$C$2:$AO$7385,5,0)</f>
        <v>15500</v>
      </c>
      <c r="O1369" s="23">
        <f>VLOOKUP(F1369,'[1]Goa Member''s Details Revised'!$C$2:$AO$7385,5,0)</f>
        <v>15500</v>
      </c>
      <c r="P1369" s="23">
        <v>15500</v>
      </c>
      <c r="Q1369" s="23" t="str">
        <f>VLOOKUP(F1369,'[1]Goa Member''s Details Revised'!$C$2:$AO$7385,8,0)</f>
        <v>I.R.M</v>
      </c>
      <c r="R1369" s="23">
        <f t="shared" si="107"/>
        <v>0</v>
      </c>
      <c r="S1369" s="21">
        <f t="shared" si="108"/>
        <v>38</v>
      </c>
      <c r="T1369" s="23">
        <f t="shared" si="105"/>
        <v>12400</v>
      </c>
      <c r="U1369" s="23">
        <f t="shared" si="106"/>
        <v>9550.5050505050513</v>
      </c>
      <c r="V1369" s="23">
        <f t="shared" si="109"/>
        <v>12400</v>
      </c>
      <c r="W1369" s="23"/>
      <c r="X1369" s="21"/>
      <c r="Y1369" s="24" t="str">
        <f>VLOOKUP(F1369,'[1]Goa Member''s Details Revised'!$C$2:$AO$7385,12,0)</f>
        <v>we send last reminder in 2013.then we did not receive any reply</v>
      </c>
    </row>
    <row r="1370" spans="2:25" ht="45">
      <c r="B1370" s="20">
        <v>1361</v>
      </c>
      <c r="C1370" s="21"/>
      <c r="D1370" s="21" t="s">
        <v>3360</v>
      </c>
      <c r="E1370" s="21" t="s">
        <v>56</v>
      </c>
      <c r="F1370" s="21" t="s">
        <v>3361</v>
      </c>
      <c r="G1370" s="21"/>
      <c r="H1370" s="22" t="str">
        <f>VLOOKUP(F1370,'[1]Goa Member''s Details Revised'!$C$2:$AO$7385,2,0)</f>
        <v>PURCHASER</v>
      </c>
      <c r="I1370" s="21">
        <v>23</v>
      </c>
      <c r="J1370" s="21" t="s">
        <v>1133</v>
      </c>
      <c r="K1370" s="21">
        <v>1985</v>
      </c>
      <c r="L1370" s="22" t="str">
        <f>VLOOKUP(F1370,'[1]Goa Member''s Details Revised'!$C$2:$AO$7385,9,0)</f>
        <v>Never</v>
      </c>
      <c r="M1370" s="21" t="s">
        <v>3362</v>
      </c>
      <c r="N1370" s="23">
        <f>VLOOKUP(F1370,'[1]Goa Member''s Details Revised'!$C$2:$AO$7385,5,0)</f>
        <v>15500</v>
      </c>
      <c r="O1370" s="23">
        <f>VLOOKUP(F1370,'[1]Goa Member''s Details Revised'!$C$2:$AO$7385,5,0)</f>
        <v>15500</v>
      </c>
      <c r="P1370" s="23">
        <v>15500</v>
      </c>
      <c r="Q1370" s="23" t="str">
        <f>VLOOKUP(F1370,'[1]Goa Member''s Details Revised'!$C$2:$AO$7385,8,0)</f>
        <v>I.R.M</v>
      </c>
      <c r="R1370" s="23">
        <f t="shared" si="107"/>
        <v>0</v>
      </c>
      <c r="S1370" s="21">
        <f t="shared" si="108"/>
        <v>38</v>
      </c>
      <c r="T1370" s="23">
        <f t="shared" si="105"/>
        <v>12400</v>
      </c>
      <c r="U1370" s="23">
        <f t="shared" si="106"/>
        <v>9550.5050505050513</v>
      </c>
      <c r="V1370" s="23">
        <f t="shared" si="109"/>
        <v>12400</v>
      </c>
      <c r="W1370" s="23"/>
      <c r="X1370" s="21"/>
      <c r="Y1370" s="24" t="str">
        <f>VLOOKUP(F1370,'[1]Goa Member''s Details Revised'!$C$2:$AO$7385,12,0)</f>
        <v>Last Communication Till 2004
Membership Transferred From Nawal Kumar Jain To Dalmia Resorts Pvt Ltd</v>
      </c>
    </row>
    <row r="1371" spans="2:25">
      <c r="B1371" s="20">
        <v>1362</v>
      </c>
      <c r="C1371" s="21"/>
      <c r="D1371" s="21" t="s">
        <v>3363</v>
      </c>
      <c r="E1371" s="21" t="s">
        <v>56</v>
      </c>
      <c r="F1371" s="21" t="s">
        <v>3364</v>
      </c>
      <c r="G1371" s="21"/>
      <c r="H1371" s="22" t="str">
        <f>VLOOKUP(F1371,'[1]Goa Member''s Details Revised'!$C$2:$AO$7385,2,0)</f>
        <v>Purchaser</v>
      </c>
      <c r="I1371" s="21">
        <v>23</v>
      </c>
      <c r="J1371" s="21" t="s">
        <v>1133</v>
      </c>
      <c r="K1371" s="21">
        <v>1985</v>
      </c>
      <c r="L1371" s="22" t="str">
        <f>VLOOKUP(F1371,'[1]Goa Member''s Details Revised'!$C$2:$AO$7385,9,0)</f>
        <v>Never</v>
      </c>
      <c r="M1371" s="21" t="s">
        <v>3365</v>
      </c>
      <c r="N1371" s="23">
        <f>VLOOKUP(F1371,'[1]Goa Member''s Details Revised'!$C$2:$AO$7385,5,0)</f>
        <v>15500</v>
      </c>
      <c r="O1371" s="23">
        <f>VLOOKUP(F1371,'[1]Goa Member''s Details Revised'!$C$2:$AO$7385,5,0)</f>
        <v>15500</v>
      </c>
      <c r="P1371" s="23">
        <v>15500</v>
      </c>
      <c r="Q1371" s="23" t="str">
        <f>VLOOKUP(F1371,'[1]Goa Member''s Details Revised'!$C$2:$AO$7385,8,0)</f>
        <v>I.R.M</v>
      </c>
      <c r="R1371" s="23">
        <f t="shared" si="107"/>
        <v>0</v>
      </c>
      <c r="S1371" s="21">
        <f t="shared" si="108"/>
        <v>38</v>
      </c>
      <c r="T1371" s="23">
        <f t="shared" ref="T1371:T1434" si="110">IF(Q1371="regular",((P1371-(P1371/99)*S1371)),(P1371-(P1371*20%)))</f>
        <v>12400</v>
      </c>
      <c r="U1371" s="23">
        <f t="shared" ref="U1371:U1434" si="111">((P1371-(P1371/99)*S1371))</f>
        <v>9550.5050505050513</v>
      </c>
      <c r="V1371" s="23">
        <f t="shared" si="109"/>
        <v>12400</v>
      </c>
      <c r="W1371" s="23"/>
      <c r="X1371" s="21"/>
      <c r="Y1371" s="24" t="str">
        <f>VLOOKUP(F1371,'[1]Goa Member''s Details Revised'!$C$2:$AO$7385,12,0)</f>
        <v>no communication till date</v>
      </c>
    </row>
    <row r="1372" spans="2:25">
      <c r="B1372" s="20">
        <v>1363</v>
      </c>
      <c r="C1372" s="21"/>
      <c r="D1372" s="21" t="s">
        <v>3366</v>
      </c>
      <c r="E1372" s="21" t="s">
        <v>56</v>
      </c>
      <c r="F1372" s="21" t="s">
        <v>3367</v>
      </c>
      <c r="G1372" s="21"/>
      <c r="H1372" s="22" t="str">
        <f>VLOOKUP(F1372,'[1]Goa Member''s Details Revised'!$C$2:$AO$7385,2,0)</f>
        <v>Purchaser</v>
      </c>
      <c r="I1372" s="21">
        <v>23</v>
      </c>
      <c r="J1372" s="21" t="s">
        <v>1133</v>
      </c>
      <c r="K1372" s="21">
        <v>1985</v>
      </c>
      <c r="L1372" s="22">
        <f>VLOOKUP(F1372,'[1]Goa Member''s Details Revised'!$C$2:$AO$7385,9,0)</f>
        <v>2009</v>
      </c>
      <c r="M1372" s="21" t="s">
        <v>3368</v>
      </c>
      <c r="N1372" s="23">
        <f>VLOOKUP(F1372,'[1]Goa Member''s Details Revised'!$C$2:$AO$7385,5,0)</f>
        <v>17000</v>
      </c>
      <c r="O1372" s="23">
        <f>VLOOKUP(F1372,'[1]Goa Member''s Details Revised'!$C$2:$AO$7385,5,0)</f>
        <v>17000</v>
      </c>
      <c r="P1372" s="23">
        <v>17000</v>
      </c>
      <c r="Q1372" s="23" t="str">
        <f>VLOOKUP(F1372,'[1]Goa Member''s Details Revised'!$C$2:$AO$7385,8,0)</f>
        <v>I.R.M</v>
      </c>
      <c r="R1372" s="23">
        <f t="shared" si="107"/>
        <v>0</v>
      </c>
      <c r="S1372" s="21">
        <f t="shared" si="108"/>
        <v>38</v>
      </c>
      <c r="T1372" s="23">
        <f t="shared" si="110"/>
        <v>13600</v>
      </c>
      <c r="U1372" s="23">
        <f t="shared" si="111"/>
        <v>10474.747474747475</v>
      </c>
      <c r="V1372" s="23">
        <f t="shared" si="109"/>
        <v>13600</v>
      </c>
      <c r="W1372" s="23"/>
      <c r="X1372" s="21"/>
      <c r="Y1372" s="24" t="str">
        <f>VLOOKUP(F1372,'[1]Goa Member''s Details Revised'!$C$2:$AO$7385,12,0)</f>
        <v>no reminder ,last communication 16</v>
      </c>
    </row>
    <row r="1373" spans="2:25">
      <c r="B1373" s="20">
        <v>1364</v>
      </c>
      <c r="C1373" s="21"/>
      <c r="D1373" s="21" t="s">
        <v>3369</v>
      </c>
      <c r="E1373" s="21" t="s">
        <v>56</v>
      </c>
      <c r="F1373" s="21" t="s">
        <v>3370</v>
      </c>
      <c r="G1373" s="21"/>
      <c r="H1373" s="22" t="str">
        <f>VLOOKUP(F1373,'[1]Goa Member''s Details Revised'!$C$2:$AO$7385,2,0)</f>
        <v>PURCHASER</v>
      </c>
      <c r="I1373" s="21">
        <v>23</v>
      </c>
      <c r="J1373" s="21" t="s">
        <v>1133</v>
      </c>
      <c r="K1373" s="21">
        <v>1985</v>
      </c>
      <c r="L1373" s="22" t="str">
        <f>VLOOKUP(F1373,'[1]Goa Member''s Details Revised'!$C$2:$AO$7385,9,0)</f>
        <v>Never</v>
      </c>
      <c r="M1373" s="21" t="s">
        <v>3371</v>
      </c>
      <c r="N1373" s="23">
        <f>VLOOKUP(F1373,'[1]Goa Member''s Details Revised'!$C$2:$AO$7385,5,0)</f>
        <v>19500</v>
      </c>
      <c r="O1373" s="23">
        <f>VLOOKUP(F1373,'[1]Goa Member''s Details Revised'!$C$2:$AO$7385,5,0)</f>
        <v>19500</v>
      </c>
      <c r="P1373" s="23">
        <v>19500</v>
      </c>
      <c r="Q1373" s="23" t="str">
        <f>VLOOKUP(F1373,'[1]Goa Member''s Details Revised'!$C$2:$AO$7385,8,0)</f>
        <v>I.R.M</v>
      </c>
      <c r="R1373" s="23">
        <f t="shared" si="107"/>
        <v>0</v>
      </c>
      <c r="S1373" s="21">
        <f t="shared" si="108"/>
        <v>38</v>
      </c>
      <c r="T1373" s="23">
        <f t="shared" si="110"/>
        <v>15600</v>
      </c>
      <c r="U1373" s="23">
        <f t="shared" si="111"/>
        <v>12015.151515151516</v>
      </c>
      <c r="V1373" s="23">
        <f t="shared" si="109"/>
        <v>15600</v>
      </c>
      <c r="W1373" s="23"/>
      <c r="X1373" s="21"/>
      <c r="Y1373" s="24" t="str">
        <f>VLOOKUP(F1373,'[1]Goa Member''s Details Revised'!$C$2:$AO$7385,12,0)</f>
        <v>Last Communication Till 1992</v>
      </c>
    </row>
    <row r="1374" spans="2:25" ht="30">
      <c r="B1374" s="20">
        <v>1365</v>
      </c>
      <c r="C1374" s="21"/>
      <c r="D1374" s="21" t="s">
        <v>3372</v>
      </c>
      <c r="E1374" s="21" t="s">
        <v>56</v>
      </c>
      <c r="F1374" s="21" t="s">
        <v>3373</v>
      </c>
      <c r="G1374" s="21"/>
      <c r="H1374" s="22" t="str">
        <f>VLOOKUP(F1374,'[1]Goa Member''s Details Revised'!$C$2:$AO$7385,2,0)</f>
        <v>Purchaser</v>
      </c>
      <c r="I1374" s="21">
        <v>29</v>
      </c>
      <c r="J1374" s="21" t="s">
        <v>1133</v>
      </c>
      <c r="K1374" s="21">
        <v>1985</v>
      </c>
      <c r="L1374" s="22" t="str">
        <f>VLOOKUP(F1374,'[1]Goa Member''s Details Revised'!$C$2:$AO$7385,9,0)</f>
        <v>Never</v>
      </c>
      <c r="M1374" s="21" t="s">
        <v>3374</v>
      </c>
      <c r="N1374" s="23">
        <f>VLOOKUP(F1374,'[1]Goa Member''s Details Revised'!$C$2:$AO$7385,5,0)</f>
        <v>17000</v>
      </c>
      <c r="O1374" s="23">
        <f>VLOOKUP(F1374,'[1]Goa Member''s Details Revised'!$C$2:$AO$7385,5,0)</f>
        <v>17000</v>
      </c>
      <c r="P1374" s="23">
        <v>17000</v>
      </c>
      <c r="Q1374" s="23" t="str">
        <f>VLOOKUP(F1374,'[1]Goa Member''s Details Revised'!$C$2:$AO$7385,8,0)</f>
        <v>I.R.M</v>
      </c>
      <c r="R1374" s="23">
        <f t="shared" si="107"/>
        <v>0</v>
      </c>
      <c r="S1374" s="21">
        <f t="shared" si="108"/>
        <v>38</v>
      </c>
      <c r="T1374" s="23">
        <f t="shared" si="110"/>
        <v>13600</v>
      </c>
      <c r="U1374" s="23">
        <f t="shared" si="111"/>
        <v>10474.747474747475</v>
      </c>
      <c r="V1374" s="23">
        <f t="shared" si="109"/>
        <v>13600</v>
      </c>
      <c r="W1374" s="23"/>
      <c r="X1374" s="21"/>
      <c r="Y1374" s="24" t="str">
        <f>VLOOKUP(F1374,'[1]Goa Member''s Details Revised'!$C$2:$AO$7385,12,0)</f>
        <v>we send last reminder in 2012.then we did not receive any reply</v>
      </c>
    </row>
    <row r="1375" spans="2:25" ht="30">
      <c r="B1375" s="20">
        <v>1366</v>
      </c>
      <c r="C1375" s="21"/>
      <c r="D1375" s="21" t="s">
        <v>3375</v>
      </c>
      <c r="E1375" s="21" t="s">
        <v>56</v>
      </c>
      <c r="F1375" s="21" t="s">
        <v>3376</v>
      </c>
      <c r="G1375" s="21"/>
      <c r="H1375" s="22" t="str">
        <f>VLOOKUP(F1375,'[1]Goa Member''s Details Revised'!$C$2:$AO$7385,2,0)</f>
        <v>Purchaser</v>
      </c>
      <c r="I1375" s="21">
        <v>24</v>
      </c>
      <c r="J1375" s="21" t="s">
        <v>1133</v>
      </c>
      <c r="K1375" s="21">
        <v>1985</v>
      </c>
      <c r="L1375" s="22" t="str">
        <f>VLOOKUP(F1375,'[1]Goa Member''s Details Revised'!$C$2:$AO$7385,9,0)</f>
        <v>Never</v>
      </c>
      <c r="M1375" s="21" t="s">
        <v>3377</v>
      </c>
      <c r="N1375" s="23">
        <f>VLOOKUP(F1375,'[1]Goa Member''s Details Revised'!$C$2:$AO$7385,5,0)</f>
        <v>10500</v>
      </c>
      <c r="O1375" s="23">
        <f>VLOOKUP(F1375,'[1]Goa Member''s Details Revised'!$C$2:$AO$7385,5,0)</f>
        <v>10500</v>
      </c>
      <c r="P1375" s="23">
        <v>10500</v>
      </c>
      <c r="Q1375" s="23" t="str">
        <f>VLOOKUP(F1375,'[1]Goa Member''s Details Revised'!$C$2:$AO$7385,8,0)</f>
        <v>I.R.M</v>
      </c>
      <c r="R1375" s="23">
        <f t="shared" si="107"/>
        <v>0</v>
      </c>
      <c r="S1375" s="21">
        <f t="shared" si="108"/>
        <v>38</v>
      </c>
      <c r="T1375" s="23">
        <f t="shared" si="110"/>
        <v>8400</v>
      </c>
      <c r="U1375" s="23">
        <f t="shared" si="111"/>
        <v>6469.69696969697</v>
      </c>
      <c r="V1375" s="23">
        <f t="shared" si="109"/>
        <v>8400</v>
      </c>
      <c r="W1375" s="23"/>
      <c r="X1375" s="21"/>
      <c r="Y1375" s="24" t="str">
        <f>VLOOKUP(F1375,'[1]Goa Member''s Details Revised'!$C$2:$AO$7385,12,0)</f>
        <v>we send last reminder in 2012.then we did not receive any reply</v>
      </c>
    </row>
    <row r="1376" spans="2:25" ht="30">
      <c r="B1376" s="20">
        <v>1367</v>
      </c>
      <c r="C1376" s="21"/>
      <c r="D1376" s="21" t="s">
        <v>3378</v>
      </c>
      <c r="E1376" s="21" t="s">
        <v>56</v>
      </c>
      <c r="F1376" s="21" t="s">
        <v>3379</v>
      </c>
      <c r="G1376" s="21"/>
      <c r="H1376" s="22" t="str">
        <f>VLOOKUP(F1376,'[1]Goa Member''s Details Revised'!$C$2:$AO$7385,2,0)</f>
        <v>Purchaser</v>
      </c>
      <c r="I1376" s="21">
        <v>17</v>
      </c>
      <c r="J1376" s="21" t="s">
        <v>1133</v>
      </c>
      <c r="K1376" s="21">
        <v>1985</v>
      </c>
      <c r="L1376" s="22" t="str">
        <f>VLOOKUP(F1376,'[1]Goa Member''s Details Revised'!$C$2:$AO$7385,9,0)</f>
        <v>Never</v>
      </c>
      <c r="M1376" s="21" t="s">
        <v>3380</v>
      </c>
      <c r="N1376" s="23">
        <f>VLOOKUP(F1376,'[1]Goa Member''s Details Revised'!$C$2:$AO$7385,5,0)</f>
        <v>6500</v>
      </c>
      <c r="O1376" s="23">
        <f>VLOOKUP(F1376,'[1]Goa Member''s Details Revised'!$C$2:$AO$7385,5,0)</f>
        <v>6500</v>
      </c>
      <c r="P1376" s="23">
        <v>6500</v>
      </c>
      <c r="Q1376" s="23" t="str">
        <f>VLOOKUP(F1376,'[1]Goa Member''s Details Revised'!$C$2:$AO$7385,8,0)</f>
        <v>I.R.M</v>
      </c>
      <c r="R1376" s="23">
        <f t="shared" si="107"/>
        <v>0</v>
      </c>
      <c r="S1376" s="21">
        <f t="shared" si="108"/>
        <v>38</v>
      </c>
      <c r="T1376" s="23">
        <f t="shared" si="110"/>
        <v>5200</v>
      </c>
      <c r="U1376" s="23">
        <f t="shared" si="111"/>
        <v>4005.0505050505049</v>
      </c>
      <c r="V1376" s="23">
        <f t="shared" si="109"/>
        <v>5200</v>
      </c>
      <c r="W1376" s="23"/>
      <c r="X1376" s="21"/>
      <c r="Y1376" s="24" t="str">
        <f>VLOOKUP(F1376,'[1]Goa Member''s Details Revised'!$C$2:$AO$7385,12,0)</f>
        <v>we send last reminder in 2012.then we did not receive any reply</v>
      </c>
    </row>
    <row r="1377" spans="2:25" ht="30">
      <c r="B1377" s="20">
        <v>1368</v>
      </c>
      <c r="C1377" s="21"/>
      <c r="D1377" s="21" t="s">
        <v>3381</v>
      </c>
      <c r="E1377" s="21" t="s">
        <v>56</v>
      </c>
      <c r="F1377" s="21" t="s">
        <v>3382</v>
      </c>
      <c r="G1377" s="21"/>
      <c r="H1377" s="22" t="str">
        <f>VLOOKUP(F1377,'[1]Goa Member''s Details Revised'!$C$2:$AO$7385,2,0)</f>
        <v>PURCHASER</v>
      </c>
      <c r="I1377" s="21">
        <v>24</v>
      </c>
      <c r="J1377" s="21" t="s">
        <v>1133</v>
      </c>
      <c r="K1377" s="21">
        <v>1985</v>
      </c>
      <c r="L1377" s="22" t="str">
        <f>VLOOKUP(F1377,'[1]Goa Member''s Details Revised'!$C$2:$AO$7385,9,0)</f>
        <v>Never</v>
      </c>
      <c r="M1377" s="21" t="s">
        <v>3383</v>
      </c>
      <c r="N1377" s="23">
        <f>VLOOKUP(F1377,'[1]Goa Member''s Details Revised'!$C$2:$AO$7385,5,0)</f>
        <v>8500</v>
      </c>
      <c r="O1377" s="23">
        <f>VLOOKUP(F1377,'[1]Goa Member''s Details Revised'!$C$2:$AO$7385,5,0)</f>
        <v>8500</v>
      </c>
      <c r="P1377" s="23">
        <v>8500</v>
      </c>
      <c r="Q1377" s="23" t="str">
        <f>VLOOKUP(F1377,'[1]Goa Member''s Details Revised'!$C$2:$AO$7385,8,0)</f>
        <v>I.R.M</v>
      </c>
      <c r="R1377" s="23">
        <f t="shared" si="107"/>
        <v>0</v>
      </c>
      <c r="S1377" s="21">
        <f t="shared" si="108"/>
        <v>38</v>
      </c>
      <c r="T1377" s="23">
        <f t="shared" si="110"/>
        <v>6800</v>
      </c>
      <c r="U1377" s="23">
        <f t="shared" si="111"/>
        <v>5237.3737373737376</v>
      </c>
      <c r="V1377" s="23">
        <f t="shared" si="109"/>
        <v>6800</v>
      </c>
      <c r="W1377" s="23"/>
      <c r="X1377" s="21"/>
      <c r="Y1377" s="24" t="str">
        <f>VLOOKUP(F1377,'[1]Goa Member''s Details Revised'!$C$2:$AO$7385,12,0)</f>
        <v>we send last reminder in 2012.then we did not receive any reply</v>
      </c>
    </row>
    <row r="1378" spans="2:25" ht="45">
      <c r="B1378" s="20">
        <v>1369</v>
      </c>
      <c r="C1378" s="21"/>
      <c r="D1378" s="21" t="s">
        <v>3384</v>
      </c>
      <c r="E1378" s="21" t="s">
        <v>56</v>
      </c>
      <c r="F1378" s="21" t="s">
        <v>3385</v>
      </c>
      <c r="G1378" s="21"/>
      <c r="H1378" s="22" t="str">
        <f>VLOOKUP(F1378,'[1]Goa Member''s Details Revised'!$C$2:$AO$7385,2,0)</f>
        <v>Purchaser</v>
      </c>
      <c r="I1378" s="21">
        <v>25</v>
      </c>
      <c r="J1378" s="21" t="s">
        <v>1133</v>
      </c>
      <c r="K1378" s="21">
        <v>1985</v>
      </c>
      <c r="L1378" s="22">
        <f>VLOOKUP(F1378,'[1]Goa Member''s Details Revised'!$C$2:$AO$7385,9,0)</f>
        <v>2008</v>
      </c>
      <c r="M1378" s="21" t="s">
        <v>3386</v>
      </c>
      <c r="N1378" s="23">
        <f>VLOOKUP(F1378,'[1]Goa Member''s Details Revised'!$C$2:$AO$7385,5,0)</f>
        <v>6500</v>
      </c>
      <c r="O1378" s="23">
        <f>VLOOKUP(F1378,'[1]Goa Member''s Details Revised'!$C$2:$AO$7385,5,0)</f>
        <v>6500</v>
      </c>
      <c r="P1378" s="23">
        <v>6500</v>
      </c>
      <c r="Q1378" s="23" t="str">
        <f>VLOOKUP(F1378,'[1]Goa Member''s Details Revised'!$C$2:$AO$7385,8,0)</f>
        <v>R.M</v>
      </c>
      <c r="R1378" s="23">
        <f t="shared" si="107"/>
        <v>0</v>
      </c>
      <c r="S1378" s="21">
        <f t="shared" si="108"/>
        <v>38</v>
      </c>
      <c r="T1378" s="23">
        <f t="shared" si="110"/>
        <v>5200</v>
      </c>
      <c r="U1378" s="23">
        <f t="shared" si="111"/>
        <v>4005.0505050505049</v>
      </c>
      <c r="V1378" s="23">
        <f t="shared" si="109"/>
        <v>5200</v>
      </c>
      <c r="W1378" s="23"/>
      <c r="X1378" s="21"/>
      <c r="Y1378" s="24" t="str">
        <f>VLOOKUP(F1378,'[1]Goa Member''s Details Revised'!$C$2:$AO$7385,12,0)</f>
        <v>not send any reminder and last communication 2008
membership has been transferred from PM Fligoranbi to Indra R.G.W in 96</v>
      </c>
    </row>
    <row r="1379" spans="2:25">
      <c r="B1379" s="20">
        <v>1370</v>
      </c>
      <c r="C1379" s="21"/>
      <c r="D1379" s="21" t="s">
        <v>3387</v>
      </c>
      <c r="E1379" s="21" t="s">
        <v>56</v>
      </c>
      <c r="F1379" s="21" t="s">
        <v>3388</v>
      </c>
      <c r="G1379" s="21"/>
      <c r="H1379" s="22" t="str">
        <f>VLOOKUP(F1379,'[1]Goa Member''s Details Revised'!$C$2:$AO$7385,2,0)</f>
        <v>Purchaser</v>
      </c>
      <c r="I1379" s="21">
        <v>25</v>
      </c>
      <c r="J1379" s="21" t="s">
        <v>1133</v>
      </c>
      <c r="K1379" s="21">
        <v>1985</v>
      </c>
      <c r="L1379" s="22">
        <f>VLOOKUP(F1379,'[1]Goa Member''s Details Revised'!$C$2:$AO$7385,9,0)</f>
        <v>2022</v>
      </c>
      <c r="M1379" s="21" t="s">
        <v>3389</v>
      </c>
      <c r="N1379" s="23">
        <f>VLOOKUP(F1379,'[1]Goa Member''s Details Revised'!$C$2:$AO$7385,5,0)</f>
        <v>23500</v>
      </c>
      <c r="O1379" s="23">
        <f>VLOOKUP(F1379,'[1]Goa Member''s Details Revised'!$C$2:$AO$7385,5,0)</f>
        <v>23500</v>
      </c>
      <c r="P1379" s="23">
        <v>23500</v>
      </c>
      <c r="Q1379" s="23" t="str">
        <f>VLOOKUP(F1379,'[1]Goa Member''s Details Revised'!$C$2:$AO$7385,8,0)</f>
        <v>R.M</v>
      </c>
      <c r="R1379" s="23">
        <f t="shared" si="107"/>
        <v>0</v>
      </c>
      <c r="S1379" s="21">
        <f t="shared" si="108"/>
        <v>38</v>
      </c>
      <c r="T1379" s="23">
        <f t="shared" si="110"/>
        <v>18800</v>
      </c>
      <c r="U1379" s="23">
        <f t="shared" si="111"/>
        <v>14479.797979797979</v>
      </c>
      <c r="V1379" s="23">
        <f t="shared" si="109"/>
        <v>18800</v>
      </c>
      <c r="W1379" s="23"/>
      <c r="X1379" s="21"/>
      <c r="Y1379" s="24" t="str">
        <f>VLOOKUP(F1379,'[1]Goa Member''s Details Revised'!$C$2:$AO$7385,12,0)</f>
        <v>they are regular member</v>
      </c>
    </row>
    <row r="1380" spans="2:25" ht="30">
      <c r="B1380" s="20">
        <v>1371</v>
      </c>
      <c r="C1380" s="21"/>
      <c r="D1380" s="21" t="s">
        <v>3390</v>
      </c>
      <c r="E1380" s="21" t="s">
        <v>56</v>
      </c>
      <c r="F1380" s="21" t="s">
        <v>3391</v>
      </c>
      <c r="G1380" s="21"/>
      <c r="H1380" s="22" t="str">
        <f>VLOOKUP(F1380,'[1]Goa Member''s Details Revised'!$C$2:$AO$7385,2,0)</f>
        <v>Purchaser</v>
      </c>
      <c r="I1380" s="21">
        <v>25</v>
      </c>
      <c r="J1380" s="21" t="s">
        <v>1133</v>
      </c>
      <c r="K1380" s="21">
        <v>1985</v>
      </c>
      <c r="L1380" s="22">
        <f>VLOOKUP(F1380,'[1]Goa Member''s Details Revised'!$C$2:$AO$7385,9,0)</f>
        <v>2012</v>
      </c>
      <c r="M1380" s="21" t="s">
        <v>3392</v>
      </c>
      <c r="N1380" s="23">
        <f>VLOOKUP(F1380,'[1]Goa Member''s Details Revised'!$C$2:$AO$7385,5,0)</f>
        <v>23500</v>
      </c>
      <c r="O1380" s="23">
        <f>VLOOKUP(F1380,'[1]Goa Member''s Details Revised'!$C$2:$AO$7385,5,0)</f>
        <v>23500</v>
      </c>
      <c r="P1380" s="23">
        <f>VLOOKUP(F1380,'[1]Goa Member''s Details Revised'!$C$2:$AO$7385,6,0)</f>
        <v>23500</v>
      </c>
      <c r="Q1380" s="23" t="str">
        <f>VLOOKUP(F1380,'[1]Goa Member''s Details Revised'!$C$2:$AO$7385,8,0)</f>
        <v>R.M</v>
      </c>
      <c r="R1380" s="23">
        <f t="shared" si="107"/>
        <v>0</v>
      </c>
      <c r="S1380" s="21">
        <f t="shared" si="108"/>
        <v>38</v>
      </c>
      <c r="T1380" s="23">
        <f t="shared" si="110"/>
        <v>18800</v>
      </c>
      <c r="U1380" s="23">
        <f t="shared" si="111"/>
        <v>14479.797979797979</v>
      </c>
      <c r="V1380" s="23">
        <f t="shared" si="109"/>
        <v>18800</v>
      </c>
      <c r="W1380" s="23"/>
      <c r="X1380" s="21"/>
      <c r="Y1380" s="24" t="str">
        <f>VLOOKUP(F1380,'[1]Goa Member''s Details Revised'!$C$2:$AO$7385,12,0)</f>
        <v>last reminder send on 22/11/2022...membership transferred from Kodaikanal to Goa in 90</v>
      </c>
    </row>
    <row r="1381" spans="2:25" ht="30">
      <c r="B1381" s="20">
        <v>1372</v>
      </c>
      <c r="C1381" s="21"/>
      <c r="D1381" s="21" t="s">
        <v>3393</v>
      </c>
      <c r="E1381" s="21" t="s">
        <v>56</v>
      </c>
      <c r="F1381" s="21" t="s">
        <v>3394</v>
      </c>
      <c r="G1381" s="21"/>
      <c r="H1381" s="22" t="str">
        <f>VLOOKUP(F1381,'[1]Goa Member''s Details Revised'!$C$2:$AO$7385,2,0)</f>
        <v>PURCHASER</v>
      </c>
      <c r="I1381" s="21">
        <v>27</v>
      </c>
      <c r="J1381" s="21" t="s">
        <v>1133</v>
      </c>
      <c r="K1381" s="21">
        <v>1985</v>
      </c>
      <c r="L1381" s="22" t="str">
        <f>VLOOKUP(F1381,'[1]Goa Member''s Details Revised'!$C$2:$AO$7385,9,0)</f>
        <v>Never</v>
      </c>
      <c r="M1381" s="21" t="s">
        <v>3395</v>
      </c>
      <c r="N1381" s="23">
        <f>VLOOKUP(F1381,'[1]Goa Member''s Details Revised'!$C$2:$AO$7385,5,0)</f>
        <v>23500</v>
      </c>
      <c r="O1381" s="23">
        <f>VLOOKUP(F1381,'[1]Goa Member''s Details Revised'!$C$2:$AO$7385,5,0)</f>
        <v>23500</v>
      </c>
      <c r="P1381" s="23">
        <v>23500</v>
      </c>
      <c r="Q1381" s="23" t="str">
        <f>VLOOKUP(F1381,'[1]Goa Member''s Details Revised'!$C$2:$AO$7385,8,0)</f>
        <v>I.R.M</v>
      </c>
      <c r="R1381" s="23">
        <f t="shared" si="107"/>
        <v>0</v>
      </c>
      <c r="S1381" s="21">
        <f t="shared" si="108"/>
        <v>38</v>
      </c>
      <c r="T1381" s="23">
        <f t="shared" si="110"/>
        <v>18800</v>
      </c>
      <c r="U1381" s="23">
        <f t="shared" si="111"/>
        <v>14479.797979797979</v>
      </c>
      <c r="V1381" s="23">
        <f t="shared" si="109"/>
        <v>18800</v>
      </c>
      <c r="W1381" s="23"/>
      <c r="X1381" s="21"/>
      <c r="Y1381" s="24" t="str">
        <f>VLOOKUP(F1381,'[1]Goa Member''s Details Revised'!$C$2:$AO$7385,12,0)</f>
        <v>we send last reminder in 2013.then we did not receive any reply</v>
      </c>
    </row>
    <row r="1382" spans="2:25">
      <c r="B1382" s="20">
        <v>1373</v>
      </c>
      <c r="C1382" s="21"/>
      <c r="D1382" s="21" t="s">
        <v>3396</v>
      </c>
      <c r="E1382" s="21" t="s">
        <v>56</v>
      </c>
      <c r="F1382" s="21" t="s">
        <v>3397</v>
      </c>
      <c r="G1382" s="21"/>
      <c r="H1382" s="22" t="str">
        <f>VLOOKUP(F1382,'[1]Goa Member''s Details Revised'!$C$2:$AO$7385,2,0)</f>
        <v>Purchaser</v>
      </c>
      <c r="I1382" s="21">
        <v>20</v>
      </c>
      <c r="J1382" s="21" t="s">
        <v>1133</v>
      </c>
      <c r="K1382" s="21">
        <v>1985</v>
      </c>
      <c r="L1382" s="22" t="str">
        <f>VLOOKUP(F1382,'[1]Goa Member''s Details Revised'!$C$2:$AO$7385,9,0)</f>
        <v>Never</v>
      </c>
      <c r="M1382" s="21" t="s">
        <v>3398</v>
      </c>
      <c r="N1382" s="23">
        <f>VLOOKUP(F1382,'[1]Goa Member''s Details Revised'!$C$2:$AO$7385,5,0)</f>
        <v>23500</v>
      </c>
      <c r="O1382" s="23">
        <f>VLOOKUP(F1382,'[1]Goa Member''s Details Revised'!$C$2:$AO$7385,5,0)</f>
        <v>23500</v>
      </c>
      <c r="P1382" s="23">
        <v>23500</v>
      </c>
      <c r="Q1382" s="23" t="str">
        <f>VLOOKUP(F1382,'[1]Goa Member''s Details Revised'!$C$2:$AO$7385,8,0)</f>
        <v>I.R.M</v>
      </c>
      <c r="R1382" s="23">
        <f t="shared" si="107"/>
        <v>0</v>
      </c>
      <c r="S1382" s="21">
        <f t="shared" si="108"/>
        <v>38</v>
      </c>
      <c r="T1382" s="23">
        <f t="shared" si="110"/>
        <v>18800</v>
      </c>
      <c r="U1382" s="23">
        <f t="shared" si="111"/>
        <v>14479.797979797979</v>
      </c>
      <c r="V1382" s="23">
        <f t="shared" si="109"/>
        <v>18800</v>
      </c>
      <c r="W1382" s="23"/>
      <c r="X1382" s="21"/>
      <c r="Y1382" s="24" t="str">
        <f>VLOOKUP(F1382,'[1]Goa Member''s Details Revised'!$C$2:$AO$7385,12,0)</f>
        <v>no communication till date</v>
      </c>
    </row>
    <row r="1383" spans="2:25" ht="30">
      <c r="B1383" s="20">
        <v>1374</v>
      </c>
      <c r="C1383" s="21"/>
      <c r="D1383" s="21" t="s">
        <v>3399</v>
      </c>
      <c r="E1383" s="21" t="s">
        <v>56</v>
      </c>
      <c r="F1383" s="21" t="s">
        <v>3400</v>
      </c>
      <c r="G1383" s="21"/>
      <c r="H1383" s="22" t="str">
        <f>VLOOKUP(F1383,'[1]Goa Member''s Details Revised'!$C$2:$AO$7385,2,0)</f>
        <v>PURCHASER</v>
      </c>
      <c r="I1383" s="21">
        <v>26</v>
      </c>
      <c r="J1383" s="21" t="s">
        <v>1133</v>
      </c>
      <c r="K1383" s="21">
        <v>1985</v>
      </c>
      <c r="L1383" s="22" t="str">
        <f>VLOOKUP(F1383,'[1]Goa Member''s Details Revised'!$C$2:$AO$7385,9,0)</f>
        <v>Never</v>
      </c>
      <c r="M1383" s="21" t="s">
        <v>3401</v>
      </c>
      <c r="N1383" s="23">
        <f>VLOOKUP(F1383,'[1]Goa Member''s Details Revised'!$C$2:$AO$7385,5,0)</f>
        <v>14500</v>
      </c>
      <c r="O1383" s="23">
        <f>VLOOKUP(F1383,'[1]Goa Member''s Details Revised'!$C$2:$AO$7385,5,0)</f>
        <v>14500</v>
      </c>
      <c r="P1383" s="23">
        <v>14500</v>
      </c>
      <c r="Q1383" s="23" t="str">
        <f>VLOOKUP(F1383,'[1]Goa Member''s Details Revised'!$C$2:$AO$7385,8,0)</f>
        <v>I.R.M</v>
      </c>
      <c r="R1383" s="23">
        <f t="shared" si="107"/>
        <v>0</v>
      </c>
      <c r="S1383" s="21">
        <f t="shared" si="108"/>
        <v>38</v>
      </c>
      <c r="T1383" s="23">
        <f t="shared" si="110"/>
        <v>11600</v>
      </c>
      <c r="U1383" s="23">
        <f t="shared" si="111"/>
        <v>8934.3434343434346</v>
      </c>
      <c r="V1383" s="23">
        <f t="shared" si="109"/>
        <v>11600</v>
      </c>
      <c r="W1383" s="23"/>
      <c r="X1383" s="21"/>
      <c r="Y1383" s="24" t="str">
        <f>VLOOKUP(F1383,'[1]Goa Member''s Details Revised'!$C$2:$AO$7385,12,0)</f>
        <v>we send last reminder in 2012.then we did not receive any reply</v>
      </c>
    </row>
    <row r="1384" spans="2:25" ht="30">
      <c r="B1384" s="20">
        <v>1375</v>
      </c>
      <c r="C1384" s="21"/>
      <c r="D1384" s="21" t="s">
        <v>3402</v>
      </c>
      <c r="E1384" s="21" t="s">
        <v>56</v>
      </c>
      <c r="F1384" s="21" t="s">
        <v>3403</v>
      </c>
      <c r="G1384" s="21"/>
      <c r="H1384" s="22" t="str">
        <f>VLOOKUP(F1384,'[1]Goa Member''s Details Revised'!$C$2:$AO$7385,2,0)</f>
        <v>PURCHASER</v>
      </c>
      <c r="I1384" s="21">
        <v>30</v>
      </c>
      <c r="J1384" s="21" t="s">
        <v>1133</v>
      </c>
      <c r="K1384" s="21">
        <v>1985</v>
      </c>
      <c r="L1384" s="22" t="str">
        <f>VLOOKUP(F1384,'[1]Goa Member''s Details Revised'!$C$2:$AO$7385,9,0)</f>
        <v>Never</v>
      </c>
      <c r="M1384" s="21" t="s">
        <v>3404</v>
      </c>
      <c r="N1384" s="23">
        <f>VLOOKUP(F1384,'[1]Goa Member''s Details Revised'!$C$2:$AO$7385,5,0)</f>
        <v>15500</v>
      </c>
      <c r="O1384" s="23">
        <f>VLOOKUP(F1384,'[1]Goa Member''s Details Revised'!$C$2:$AO$7385,5,0)</f>
        <v>15500</v>
      </c>
      <c r="P1384" s="23">
        <v>15500</v>
      </c>
      <c r="Q1384" s="23" t="str">
        <f>VLOOKUP(F1384,'[1]Goa Member''s Details Revised'!$C$2:$AO$7385,8,0)</f>
        <v>I.R.M</v>
      </c>
      <c r="R1384" s="23">
        <f t="shared" si="107"/>
        <v>0</v>
      </c>
      <c r="S1384" s="21">
        <f t="shared" si="108"/>
        <v>38</v>
      </c>
      <c r="T1384" s="23">
        <f t="shared" si="110"/>
        <v>12400</v>
      </c>
      <c r="U1384" s="23">
        <f t="shared" si="111"/>
        <v>9550.5050505050513</v>
      </c>
      <c r="V1384" s="23">
        <f t="shared" si="109"/>
        <v>12400</v>
      </c>
      <c r="W1384" s="23"/>
      <c r="X1384" s="21"/>
      <c r="Y1384" s="24" t="str">
        <f>VLOOKUP(F1384,'[1]Goa Member''s Details Revised'!$C$2:$AO$7385,12,0)</f>
        <v>we send last reminder in 2013.then we did not receive any reply</v>
      </c>
    </row>
    <row r="1385" spans="2:25">
      <c r="B1385" s="20">
        <v>1376</v>
      </c>
      <c r="C1385" s="21"/>
      <c r="D1385" s="21" t="s">
        <v>3405</v>
      </c>
      <c r="E1385" s="21" t="s">
        <v>56</v>
      </c>
      <c r="F1385" s="21" t="s">
        <v>3406</v>
      </c>
      <c r="G1385" s="21"/>
      <c r="H1385" s="22" t="str">
        <f>VLOOKUP(F1385,'[1]Goa Member''s Details Revised'!$C$2:$AO$7385,2,0)</f>
        <v>PURCHASER</v>
      </c>
      <c r="I1385" s="21">
        <v>24</v>
      </c>
      <c r="J1385" s="21" t="s">
        <v>1133</v>
      </c>
      <c r="K1385" s="21">
        <v>1985</v>
      </c>
      <c r="L1385" s="22">
        <f>VLOOKUP(F1385,'[1]Goa Member''s Details Revised'!$C$2:$AO$7385,9,0)</f>
        <v>2011</v>
      </c>
      <c r="M1385" s="21" t="s">
        <v>3407</v>
      </c>
      <c r="N1385" s="23">
        <f>VLOOKUP(F1385,'[1]Goa Member''s Details Revised'!$C$2:$AO$7385,5,0)</f>
        <v>19500</v>
      </c>
      <c r="O1385" s="23">
        <f>VLOOKUP(F1385,'[1]Goa Member''s Details Revised'!$C$2:$AO$7385,5,0)</f>
        <v>19500</v>
      </c>
      <c r="P1385" s="23">
        <v>19500</v>
      </c>
      <c r="Q1385" s="23" t="str">
        <f>VLOOKUP(F1385,'[1]Goa Member''s Details Revised'!$C$2:$AO$7385,8,0)</f>
        <v>R.M</v>
      </c>
      <c r="R1385" s="23">
        <f t="shared" si="107"/>
        <v>0</v>
      </c>
      <c r="S1385" s="21">
        <f t="shared" si="108"/>
        <v>38</v>
      </c>
      <c r="T1385" s="23">
        <f t="shared" si="110"/>
        <v>15600</v>
      </c>
      <c r="U1385" s="23">
        <f t="shared" si="111"/>
        <v>12015.151515151516</v>
      </c>
      <c r="V1385" s="23">
        <f t="shared" si="109"/>
        <v>15600</v>
      </c>
      <c r="W1385" s="23"/>
      <c r="X1385" s="21"/>
      <c r="Y1385" s="24" t="str">
        <f>VLOOKUP(F1385,'[1]Goa Member''s Details Revised'!$C$2:$AO$7385,12,0)</f>
        <v>no reminder send so Last Communication  2011</v>
      </c>
    </row>
    <row r="1386" spans="2:25">
      <c r="B1386" s="20">
        <v>1377</v>
      </c>
      <c r="C1386" s="21"/>
      <c r="D1386" s="21" t="s">
        <v>3408</v>
      </c>
      <c r="E1386" s="21" t="s">
        <v>56</v>
      </c>
      <c r="F1386" s="21" t="s">
        <v>3409</v>
      </c>
      <c r="G1386" s="21"/>
      <c r="H1386" s="22" t="str">
        <f>VLOOKUP(F1386,'[1]Goa Member''s Details Revised'!$C$2:$AO$7385,2,0)</f>
        <v>Purchaser</v>
      </c>
      <c r="I1386" s="21">
        <v>24</v>
      </c>
      <c r="J1386" s="21" t="s">
        <v>1133</v>
      </c>
      <c r="K1386" s="21">
        <v>1985</v>
      </c>
      <c r="L1386" s="22" t="str">
        <f>VLOOKUP(F1386,'[1]Goa Member''s Details Revised'!$C$2:$AO$7385,9,0)</f>
        <v>Never</v>
      </c>
      <c r="M1386" s="21" t="s">
        <v>3410</v>
      </c>
      <c r="N1386" s="23">
        <f>VLOOKUP(F1386,'[1]Goa Member''s Details Revised'!$C$2:$AO$7385,5,0)</f>
        <v>13500</v>
      </c>
      <c r="O1386" s="23">
        <f>VLOOKUP(F1386,'[1]Goa Member''s Details Revised'!$C$2:$AO$7385,5,0)</f>
        <v>13500</v>
      </c>
      <c r="P1386" s="23">
        <v>13500</v>
      </c>
      <c r="Q1386" s="23" t="str">
        <f>VLOOKUP(F1386,'[1]Goa Member''s Details Revised'!$C$2:$AO$7385,8,0)</f>
        <v>I.R.M</v>
      </c>
      <c r="R1386" s="23">
        <f t="shared" si="107"/>
        <v>0</v>
      </c>
      <c r="S1386" s="21">
        <f t="shared" si="108"/>
        <v>38</v>
      </c>
      <c r="T1386" s="23">
        <f t="shared" si="110"/>
        <v>10800</v>
      </c>
      <c r="U1386" s="23">
        <f t="shared" si="111"/>
        <v>8318.181818181818</v>
      </c>
      <c r="V1386" s="23">
        <f t="shared" si="109"/>
        <v>10800</v>
      </c>
      <c r="W1386" s="23"/>
      <c r="X1386" s="21"/>
      <c r="Y1386" s="24" t="str">
        <f>VLOOKUP(F1386,'[1]Goa Member''s Details Revised'!$C$2:$AO$7385,12,0)</f>
        <v>no reminder last communication on 07/09/20011</v>
      </c>
    </row>
    <row r="1387" spans="2:25">
      <c r="B1387" s="20">
        <v>1378</v>
      </c>
      <c r="C1387" s="21"/>
      <c r="D1387" s="21" t="s">
        <v>3411</v>
      </c>
      <c r="E1387" s="21" t="s">
        <v>56</v>
      </c>
      <c r="F1387" s="21" t="s">
        <v>3412</v>
      </c>
      <c r="G1387" s="21"/>
      <c r="H1387" s="22" t="str">
        <f>VLOOKUP(F1387,'[1]Goa Member''s Details Revised'!$C$2:$AO$7385,2,0)</f>
        <v>PURCHASER</v>
      </c>
      <c r="I1387" s="21">
        <v>27</v>
      </c>
      <c r="J1387" s="21" t="s">
        <v>1133</v>
      </c>
      <c r="K1387" s="21">
        <v>1985</v>
      </c>
      <c r="L1387" s="22" t="str">
        <f>VLOOKUP(F1387,'[1]Goa Member''s Details Revised'!$C$2:$AO$7385,9,0)</f>
        <v>Never</v>
      </c>
      <c r="M1387" s="21" t="s">
        <v>3413</v>
      </c>
      <c r="N1387" s="23">
        <f>VLOOKUP(F1387,'[1]Goa Member''s Details Revised'!$C$2:$AO$7385,5,0)</f>
        <v>19500</v>
      </c>
      <c r="O1387" s="23">
        <f>VLOOKUP(F1387,'[1]Goa Member''s Details Revised'!$C$2:$AO$7385,5,0)</f>
        <v>19500</v>
      </c>
      <c r="P1387" s="23">
        <v>19500</v>
      </c>
      <c r="Q1387" s="23" t="str">
        <f>VLOOKUP(F1387,'[1]Goa Member''s Details Revised'!$C$2:$AO$7385,8,0)</f>
        <v>I.R.M</v>
      </c>
      <c r="R1387" s="23">
        <f t="shared" si="107"/>
        <v>0</v>
      </c>
      <c r="S1387" s="21">
        <f t="shared" si="108"/>
        <v>38</v>
      </c>
      <c r="T1387" s="23">
        <f t="shared" si="110"/>
        <v>15600</v>
      </c>
      <c r="U1387" s="23">
        <f t="shared" si="111"/>
        <v>12015.151515151516</v>
      </c>
      <c r="V1387" s="23">
        <f t="shared" si="109"/>
        <v>15600</v>
      </c>
      <c r="W1387" s="23"/>
      <c r="X1387" s="21"/>
      <c r="Y1387" s="24" t="str">
        <f>VLOOKUP(F1387,'[1]Goa Member''s Details Revised'!$C$2:$AO$7385,12,0)</f>
        <v>No reminder, so  Last Communication Till 2005</v>
      </c>
    </row>
    <row r="1388" spans="2:25">
      <c r="B1388" s="20">
        <v>1379</v>
      </c>
      <c r="C1388" s="21"/>
      <c r="D1388" s="21" t="s">
        <v>3414</v>
      </c>
      <c r="E1388" s="21" t="s">
        <v>56</v>
      </c>
      <c r="F1388" s="21" t="s">
        <v>3415</v>
      </c>
      <c r="G1388" s="21"/>
      <c r="H1388" s="22" t="str">
        <f>VLOOKUP(F1388,'[1]Goa Member''s Details Revised'!$C$2:$AO$7385,2,0)</f>
        <v>Purchaser</v>
      </c>
      <c r="I1388" s="21">
        <v>30</v>
      </c>
      <c r="J1388" s="21" t="s">
        <v>1133</v>
      </c>
      <c r="K1388" s="21">
        <v>1985</v>
      </c>
      <c r="L1388" s="22" t="str">
        <f>VLOOKUP(F1388,'[1]Goa Member''s Details Revised'!$C$2:$AO$7385,9,0)</f>
        <v>Never</v>
      </c>
      <c r="M1388" s="21" t="s">
        <v>3416</v>
      </c>
      <c r="N1388" s="23">
        <f>VLOOKUP(F1388,'[1]Goa Member''s Details Revised'!$C$2:$AO$7385,5,0)</f>
        <v>19500</v>
      </c>
      <c r="O1388" s="23">
        <f>VLOOKUP(F1388,'[1]Goa Member''s Details Revised'!$C$2:$AO$7385,5,0)</f>
        <v>19500</v>
      </c>
      <c r="P1388" s="23">
        <v>19500</v>
      </c>
      <c r="Q1388" s="23" t="str">
        <f>VLOOKUP(F1388,'[1]Goa Member''s Details Revised'!$C$2:$AO$7385,8,0)</f>
        <v>I.R.M</v>
      </c>
      <c r="R1388" s="23">
        <f t="shared" si="107"/>
        <v>0</v>
      </c>
      <c r="S1388" s="21">
        <f t="shared" si="108"/>
        <v>38</v>
      </c>
      <c r="T1388" s="23">
        <f t="shared" si="110"/>
        <v>15600</v>
      </c>
      <c r="U1388" s="23">
        <f t="shared" si="111"/>
        <v>12015.151515151516</v>
      </c>
      <c r="V1388" s="23">
        <f t="shared" si="109"/>
        <v>15600</v>
      </c>
      <c r="W1388" s="23"/>
      <c r="X1388" s="21"/>
      <c r="Y1388" s="24" t="str">
        <f>VLOOKUP(F1388,'[1]Goa Member''s Details Revised'!$C$2:$AO$7385,12,0)</f>
        <v>last communication 99</v>
      </c>
    </row>
    <row r="1389" spans="2:25">
      <c r="B1389" s="20">
        <v>1380</v>
      </c>
      <c r="C1389" s="21"/>
      <c r="D1389" s="21" t="s">
        <v>3417</v>
      </c>
      <c r="E1389" s="21" t="s">
        <v>56</v>
      </c>
      <c r="F1389" s="21" t="s">
        <v>3418</v>
      </c>
      <c r="G1389" s="21"/>
      <c r="H1389" s="22" t="str">
        <f>VLOOKUP(F1389,'[1]Goa Member''s Details Revised'!$C$2:$AO$7385,2,0)</f>
        <v>PURCHASER</v>
      </c>
      <c r="I1389" s="21">
        <v>27</v>
      </c>
      <c r="J1389" s="21" t="s">
        <v>1133</v>
      </c>
      <c r="K1389" s="21">
        <v>1985</v>
      </c>
      <c r="L1389" s="22">
        <f>VLOOKUP(F1389,'[1]Goa Member''s Details Revised'!$C$2:$AO$7385,9,0)</f>
        <v>2022</v>
      </c>
      <c r="M1389" s="21" t="s">
        <v>3419</v>
      </c>
      <c r="N1389" s="23">
        <f>VLOOKUP(F1389,'[1]Goa Member''s Details Revised'!$C$2:$AO$7385,5,0)</f>
        <v>23500</v>
      </c>
      <c r="O1389" s="23">
        <f>VLOOKUP(F1389,'[1]Goa Member''s Details Revised'!$C$2:$AO$7385,5,0)</f>
        <v>23500</v>
      </c>
      <c r="P1389" s="23">
        <v>23500</v>
      </c>
      <c r="Q1389" s="23" t="str">
        <f>VLOOKUP(F1389,'[1]Goa Member''s Details Revised'!$C$2:$AO$7385,8,0)</f>
        <v>R.M</v>
      </c>
      <c r="R1389" s="23">
        <f t="shared" si="107"/>
        <v>0</v>
      </c>
      <c r="S1389" s="21">
        <f t="shared" si="108"/>
        <v>38</v>
      </c>
      <c r="T1389" s="23">
        <f t="shared" si="110"/>
        <v>18800</v>
      </c>
      <c r="U1389" s="23">
        <f t="shared" si="111"/>
        <v>14479.797979797979</v>
      </c>
      <c r="V1389" s="23">
        <f t="shared" si="109"/>
        <v>18800</v>
      </c>
      <c r="W1389" s="23"/>
      <c r="X1389" s="21"/>
      <c r="Y1389" s="24" t="str">
        <f>VLOOKUP(F1389,'[1]Goa Member''s Details Revised'!$C$2:$AO$7385,12,0)</f>
        <v>they are regular member</v>
      </c>
    </row>
    <row r="1390" spans="2:25" ht="30">
      <c r="B1390" s="20">
        <v>1381</v>
      </c>
      <c r="C1390" s="21"/>
      <c r="D1390" s="21" t="s">
        <v>3420</v>
      </c>
      <c r="E1390" s="21" t="s">
        <v>56</v>
      </c>
      <c r="F1390" s="21" t="s">
        <v>3421</v>
      </c>
      <c r="G1390" s="21"/>
      <c r="H1390" s="22" t="str">
        <f>VLOOKUP(F1390,'[1]Goa Member''s Details Revised'!$C$2:$AO$7385,2,0)</f>
        <v>Purchaser</v>
      </c>
      <c r="I1390" s="21">
        <v>27</v>
      </c>
      <c r="J1390" s="21" t="s">
        <v>1133</v>
      </c>
      <c r="K1390" s="21">
        <v>1985</v>
      </c>
      <c r="L1390" s="22" t="str">
        <f>VLOOKUP(F1390,'[1]Goa Member''s Details Revised'!$C$2:$AO$7385,9,0)</f>
        <v>Never</v>
      </c>
      <c r="M1390" s="21" t="s">
        <v>3422</v>
      </c>
      <c r="N1390" s="23">
        <f>VLOOKUP(F1390,'[1]Goa Member''s Details Revised'!$C$2:$AO$7385,5,0)</f>
        <v>15500</v>
      </c>
      <c r="O1390" s="23">
        <f>VLOOKUP(F1390,'[1]Goa Member''s Details Revised'!$C$2:$AO$7385,5,0)</f>
        <v>15500</v>
      </c>
      <c r="P1390" s="23">
        <f>VLOOKUP(F1390,'[1]Goa Member''s Details Revised'!$C$2:$AO$7385,6,0)</f>
        <v>15500</v>
      </c>
      <c r="Q1390" s="23" t="str">
        <f>VLOOKUP(F1390,'[1]Goa Member''s Details Revised'!$C$2:$AO$7385,8,0)</f>
        <v>I.R.M</v>
      </c>
      <c r="R1390" s="23">
        <f t="shared" si="107"/>
        <v>0</v>
      </c>
      <c r="S1390" s="21">
        <f t="shared" si="108"/>
        <v>38</v>
      </c>
      <c r="T1390" s="23">
        <f t="shared" si="110"/>
        <v>12400</v>
      </c>
      <c r="U1390" s="23">
        <f t="shared" si="111"/>
        <v>9550.5050505050513</v>
      </c>
      <c r="V1390" s="23">
        <f t="shared" si="109"/>
        <v>12400</v>
      </c>
      <c r="W1390" s="23"/>
      <c r="X1390" s="21"/>
      <c r="Y1390" s="24" t="str">
        <f>VLOOKUP(F1390,'[1]Goa Member''s Details Revised'!$C$2:$AO$7385,12,0)</f>
        <v>last communication 99membership transferred from Kodaikanal to Goa in 94</v>
      </c>
    </row>
    <row r="1391" spans="2:25">
      <c r="B1391" s="20">
        <v>1382</v>
      </c>
      <c r="C1391" s="21"/>
      <c r="D1391" s="21" t="s">
        <v>3423</v>
      </c>
      <c r="E1391" s="21" t="s">
        <v>56</v>
      </c>
      <c r="F1391" s="21" t="s">
        <v>3424</v>
      </c>
      <c r="G1391" s="21"/>
      <c r="H1391" s="22" t="str">
        <f>VLOOKUP(F1391,'[1]Goa Member''s Details Revised'!$C$2:$AO$7385,2,0)</f>
        <v>PURCHASER</v>
      </c>
      <c r="I1391" s="21">
        <v>25</v>
      </c>
      <c r="J1391" s="21" t="s">
        <v>1133</v>
      </c>
      <c r="K1391" s="21">
        <v>1985</v>
      </c>
      <c r="L1391" s="22">
        <f>VLOOKUP(F1391,'[1]Goa Member''s Details Revised'!$C$2:$AO$7385,9,0)</f>
        <v>2007</v>
      </c>
      <c r="M1391" s="21" t="s">
        <v>3425</v>
      </c>
      <c r="N1391" s="23">
        <f>VLOOKUP(F1391,'[1]Goa Member''s Details Revised'!$C$2:$AO$7385,5,0)</f>
        <v>23500</v>
      </c>
      <c r="O1391" s="23">
        <f>VLOOKUP(F1391,'[1]Goa Member''s Details Revised'!$C$2:$AO$7385,5,0)</f>
        <v>23500</v>
      </c>
      <c r="P1391" s="23">
        <v>23500</v>
      </c>
      <c r="Q1391" s="23" t="str">
        <f>VLOOKUP(F1391,'[1]Goa Member''s Details Revised'!$C$2:$AO$7385,8,0)</f>
        <v>R.M</v>
      </c>
      <c r="R1391" s="23">
        <f t="shared" si="107"/>
        <v>0</v>
      </c>
      <c r="S1391" s="21">
        <f t="shared" si="108"/>
        <v>38</v>
      </c>
      <c r="T1391" s="23">
        <f t="shared" si="110"/>
        <v>18800</v>
      </c>
      <c r="U1391" s="23">
        <f t="shared" si="111"/>
        <v>14479.797979797979</v>
      </c>
      <c r="V1391" s="23">
        <f t="shared" si="109"/>
        <v>18800</v>
      </c>
      <c r="W1391" s="23"/>
      <c r="X1391" s="21"/>
      <c r="Y1391" s="24" t="str">
        <f>VLOOKUP(F1391,'[1]Goa Member''s Details Revised'!$C$2:$AO$7385,12,0)</f>
        <v>no reminder so, Last Communication Till 2007</v>
      </c>
    </row>
    <row r="1392" spans="2:25">
      <c r="B1392" s="20">
        <v>1383</v>
      </c>
      <c r="C1392" s="21"/>
      <c r="D1392" s="21" t="s">
        <v>3426</v>
      </c>
      <c r="E1392" s="21" t="s">
        <v>56</v>
      </c>
      <c r="F1392" s="21" t="s">
        <v>3427</v>
      </c>
      <c r="G1392" s="21"/>
      <c r="H1392" s="22" t="str">
        <f>VLOOKUP(F1392,'[1]Goa Member''s Details Revised'!$C$2:$AO$7385,2,0)</f>
        <v>Purchaser</v>
      </c>
      <c r="I1392" s="21">
        <v>30</v>
      </c>
      <c r="J1392" s="21" t="s">
        <v>1133</v>
      </c>
      <c r="K1392" s="21">
        <v>1985</v>
      </c>
      <c r="L1392" s="22">
        <f>VLOOKUP(F1392,'[1]Goa Member''s Details Revised'!$C$2:$AO$7385,9,0)</f>
        <v>2011</v>
      </c>
      <c r="M1392" s="21" t="s">
        <v>3428</v>
      </c>
      <c r="N1392" s="23">
        <f>VLOOKUP(F1392,'[1]Goa Member''s Details Revised'!$C$2:$AO$7385,5,0)</f>
        <v>19500</v>
      </c>
      <c r="O1392" s="23">
        <f>VLOOKUP(F1392,'[1]Goa Member''s Details Revised'!$C$2:$AO$7385,5,0)</f>
        <v>19500</v>
      </c>
      <c r="P1392" s="23">
        <v>19500</v>
      </c>
      <c r="Q1392" s="23" t="str">
        <f>VLOOKUP(F1392,'[1]Goa Member''s Details Revised'!$C$2:$AO$7385,8,0)</f>
        <v>R.M</v>
      </c>
      <c r="R1392" s="23">
        <f t="shared" si="107"/>
        <v>0</v>
      </c>
      <c r="S1392" s="21">
        <f t="shared" si="108"/>
        <v>38</v>
      </c>
      <c r="T1392" s="23">
        <f t="shared" si="110"/>
        <v>15600</v>
      </c>
      <c r="U1392" s="23">
        <f t="shared" si="111"/>
        <v>12015.151515151516</v>
      </c>
      <c r="V1392" s="23">
        <f t="shared" si="109"/>
        <v>15600</v>
      </c>
      <c r="W1392" s="23"/>
      <c r="X1392" s="21"/>
      <c r="Y1392" s="24" t="str">
        <f>VLOOKUP(F1392,'[1]Goa Member''s Details Revised'!$C$2:$AO$7385,12,0)</f>
        <v>Send performa invoice so last communication 2012</v>
      </c>
    </row>
    <row r="1393" spans="2:25">
      <c r="B1393" s="20">
        <v>1384</v>
      </c>
      <c r="C1393" s="21"/>
      <c r="D1393" s="21" t="s">
        <v>3429</v>
      </c>
      <c r="E1393" s="21" t="s">
        <v>56</v>
      </c>
      <c r="F1393" s="21" t="s">
        <v>3430</v>
      </c>
      <c r="G1393" s="21"/>
      <c r="H1393" s="22" t="str">
        <f>VLOOKUP(F1393,'[1]Goa Member''s Details Revised'!$C$2:$AO$7385,2,0)</f>
        <v>Purchaser</v>
      </c>
      <c r="I1393" s="21">
        <v>28</v>
      </c>
      <c r="J1393" s="21" t="s">
        <v>1133</v>
      </c>
      <c r="K1393" s="21">
        <v>1985</v>
      </c>
      <c r="L1393" s="22">
        <f>VLOOKUP(F1393,'[1]Goa Member''s Details Revised'!$C$2:$AO$7385,9,0)</f>
        <v>2007</v>
      </c>
      <c r="M1393" s="21" t="s">
        <v>3431</v>
      </c>
      <c r="N1393" s="23">
        <f>VLOOKUP(F1393,'[1]Goa Member''s Details Revised'!$C$2:$AO$7385,5,0)</f>
        <v>10500</v>
      </c>
      <c r="O1393" s="23">
        <f>VLOOKUP(F1393,'[1]Goa Member''s Details Revised'!$C$2:$AO$7385,5,0)</f>
        <v>10500</v>
      </c>
      <c r="P1393" s="23">
        <v>10500</v>
      </c>
      <c r="Q1393" s="23" t="str">
        <f>VLOOKUP(F1393,'[1]Goa Member''s Details Revised'!$C$2:$AO$7385,8,0)</f>
        <v>R.M</v>
      </c>
      <c r="R1393" s="23">
        <f t="shared" si="107"/>
        <v>0</v>
      </c>
      <c r="S1393" s="21">
        <f t="shared" si="108"/>
        <v>38</v>
      </c>
      <c r="T1393" s="23">
        <f t="shared" si="110"/>
        <v>8400</v>
      </c>
      <c r="U1393" s="23">
        <f t="shared" si="111"/>
        <v>6469.69696969697</v>
      </c>
      <c r="V1393" s="23">
        <f t="shared" si="109"/>
        <v>8400</v>
      </c>
      <c r="W1393" s="23"/>
      <c r="X1393" s="21"/>
      <c r="Y1393" s="24" t="str">
        <f>VLOOKUP(F1393,'[1]Goa Member''s Details Revised'!$C$2:$AO$7385,12,0)</f>
        <v>no reminder send and last communicaton 2010</v>
      </c>
    </row>
    <row r="1394" spans="2:25" ht="30">
      <c r="B1394" s="20">
        <v>1385</v>
      </c>
      <c r="C1394" s="21"/>
      <c r="D1394" s="21" t="s">
        <v>3432</v>
      </c>
      <c r="E1394" s="21" t="s">
        <v>56</v>
      </c>
      <c r="F1394" s="21" t="s">
        <v>3433</v>
      </c>
      <c r="G1394" s="21"/>
      <c r="H1394" s="22" t="str">
        <f>VLOOKUP(F1394,'[1]Goa Member''s Details Revised'!$C$2:$AO$7385,2,0)</f>
        <v>Purchaser</v>
      </c>
      <c r="I1394" s="21">
        <v>29</v>
      </c>
      <c r="J1394" s="21" t="s">
        <v>1133</v>
      </c>
      <c r="K1394" s="21">
        <v>1985</v>
      </c>
      <c r="L1394" s="22" t="str">
        <f>VLOOKUP(F1394,'[1]Goa Member''s Details Revised'!$C$2:$AO$7385,9,0)</f>
        <v>Never</v>
      </c>
      <c r="M1394" s="21" t="s">
        <v>3434</v>
      </c>
      <c r="N1394" s="23">
        <f>VLOOKUP(F1394,'[1]Goa Member''s Details Revised'!$C$2:$AO$7385,5,0)</f>
        <v>19500</v>
      </c>
      <c r="O1394" s="23">
        <f>VLOOKUP(F1394,'[1]Goa Member''s Details Revised'!$C$2:$AO$7385,5,0)</f>
        <v>19500</v>
      </c>
      <c r="P1394" s="23">
        <v>19500</v>
      </c>
      <c r="Q1394" s="23" t="str">
        <f>VLOOKUP(F1394,'[1]Goa Member''s Details Revised'!$C$2:$AO$7385,8,0)</f>
        <v>I.R.M</v>
      </c>
      <c r="R1394" s="23">
        <f t="shared" si="107"/>
        <v>0</v>
      </c>
      <c r="S1394" s="21">
        <f t="shared" si="108"/>
        <v>38</v>
      </c>
      <c r="T1394" s="23">
        <f t="shared" si="110"/>
        <v>15600</v>
      </c>
      <c r="U1394" s="23">
        <f t="shared" si="111"/>
        <v>12015.151515151516</v>
      </c>
      <c r="V1394" s="23">
        <f t="shared" si="109"/>
        <v>15600</v>
      </c>
      <c r="W1394" s="23"/>
      <c r="X1394" s="21"/>
      <c r="Y1394" s="24" t="str">
        <f>VLOOKUP(F1394,'[1]Goa Member''s Details Revised'!$C$2:$AO$7385,12,0)</f>
        <v>we send last reminder in 2013.then we did not receive any reply</v>
      </c>
    </row>
    <row r="1395" spans="2:25" ht="30">
      <c r="B1395" s="20">
        <v>1386</v>
      </c>
      <c r="C1395" s="21"/>
      <c r="D1395" s="21" t="s">
        <v>3435</v>
      </c>
      <c r="E1395" s="21" t="s">
        <v>56</v>
      </c>
      <c r="F1395" s="21" t="s">
        <v>3436</v>
      </c>
      <c r="G1395" s="21"/>
      <c r="H1395" s="22" t="str">
        <f>VLOOKUP(F1395,'[1]Goa Member''s Details Revised'!$C$2:$AO$7385,2,0)</f>
        <v>PURCHASER</v>
      </c>
      <c r="I1395" s="21">
        <v>30</v>
      </c>
      <c r="J1395" s="21" t="s">
        <v>1133</v>
      </c>
      <c r="K1395" s="21">
        <v>1985</v>
      </c>
      <c r="L1395" s="22">
        <f>VLOOKUP(F1395,'[1]Goa Member''s Details Revised'!$C$2:$AO$7385,9,0)</f>
        <v>2022</v>
      </c>
      <c r="M1395" s="21" t="s">
        <v>3437</v>
      </c>
      <c r="N1395" s="23">
        <f>VLOOKUP(F1395,'[1]Goa Member''s Details Revised'!$C$2:$AO$7385,5,0)</f>
        <v>15500</v>
      </c>
      <c r="O1395" s="23">
        <f>VLOOKUP(F1395,'[1]Goa Member''s Details Revised'!$C$2:$AO$7385,5,0)</f>
        <v>15500</v>
      </c>
      <c r="P1395" s="23">
        <v>15500</v>
      </c>
      <c r="Q1395" s="23" t="str">
        <f>VLOOKUP(F1395,'[1]Goa Member''s Details Revised'!$C$2:$AO$7385,8,0)</f>
        <v>R.M</v>
      </c>
      <c r="R1395" s="23">
        <f t="shared" si="107"/>
        <v>0</v>
      </c>
      <c r="S1395" s="21">
        <f t="shared" si="108"/>
        <v>38</v>
      </c>
      <c r="T1395" s="23">
        <f t="shared" si="110"/>
        <v>12400</v>
      </c>
      <c r="U1395" s="23">
        <f t="shared" si="111"/>
        <v>9550.5050505050513</v>
      </c>
      <c r="V1395" s="23">
        <f t="shared" si="109"/>
        <v>12400</v>
      </c>
      <c r="W1395" s="23"/>
      <c r="X1395" s="21"/>
      <c r="Y1395" s="24" t="str">
        <f>VLOOKUP(F1395,'[1]Goa Member''s Details Revised'!$C$2:$AO$7385,12,0)</f>
        <v>They are regular memberMembership Transferred From Prakash R Ganganwar To Ramesh Gupta On 2010</v>
      </c>
    </row>
    <row r="1396" spans="2:25">
      <c r="B1396" s="20">
        <v>1387</v>
      </c>
      <c r="C1396" s="21"/>
      <c r="D1396" s="21" t="s">
        <v>3438</v>
      </c>
      <c r="E1396" s="21" t="s">
        <v>56</v>
      </c>
      <c r="F1396" s="21" t="s">
        <v>3439</v>
      </c>
      <c r="G1396" s="21"/>
      <c r="H1396" s="22" t="str">
        <f>VLOOKUP(F1396,'[1]Goa Member''s Details Revised'!$C$2:$AO$7385,2,0)</f>
        <v>Purchaser</v>
      </c>
      <c r="I1396" s="21">
        <v>27</v>
      </c>
      <c r="J1396" s="21" t="s">
        <v>1133</v>
      </c>
      <c r="K1396" s="21">
        <v>1985</v>
      </c>
      <c r="L1396" s="22">
        <f>VLOOKUP(F1396,'[1]Goa Member''s Details Revised'!$C$2:$AO$7385,9,0)</f>
        <v>2021</v>
      </c>
      <c r="M1396" s="21" t="s">
        <v>3440</v>
      </c>
      <c r="N1396" s="23">
        <f>VLOOKUP(F1396,'[1]Goa Member''s Details Revised'!$C$2:$AO$7385,5,0)</f>
        <v>19500</v>
      </c>
      <c r="O1396" s="23">
        <f>VLOOKUP(F1396,'[1]Goa Member''s Details Revised'!$C$2:$AO$7385,5,0)</f>
        <v>19500</v>
      </c>
      <c r="P1396" s="23">
        <v>19500</v>
      </c>
      <c r="Q1396" s="23" t="str">
        <f>VLOOKUP(F1396,'[1]Goa Member''s Details Revised'!$C$2:$AO$7385,8,0)</f>
        <v>R.M</v>
      </c>
      <c r="R1396" s="23">
        <f t="shared" si="107"/>
        <v>0</v>
      </c>
      <c r="S1396" s="21">
        <f t="shared" si="108"/>
        <v>38</v>
      </c>
      <c r="T1396" s="23">
        <f t="shared" si="110"/>
        <v>15600</v>
      </c>
      <c r="U1396" s="23">
        <f t="shared" si="111"/>
        <v>12015.151515151516</v>
      </c>
      <c r="V1396" s="23">
        <f t="shared" si="109"/>
        <v>15600</v>
      </c>
      <c r="W1396" s="23"/>
      <c r="X1396" s="21"/>
      <c r="Y1396" s="24" t="str">
        <f>VLOOKUP(F1396,'[1]Goa Member''s Details Revised'!$C$2:$AO$7385,12,0)</f>
        <v>they are regular member</v>
      </c>
    </row>
    <row r="1397" spans="2:25" ht="30">
      <c r="B1397" s="20">
        <v>1388</v>
      </c>
      <c r="C1397" s="21"/>
      <c r="D1397" s="21" t="s">
        <v>3441</v>
      </c>
      <c r="E1397" s="21" t="s">
        <v>56</v>
      </c>
      <c r="F1397" s="21" t="s">
        <v>3442</v>
      </c>
      <c r="G1397" s="21"/>
      <c r="H1397" s="22" t="str">
        <f>VLOOKUP(F1397,'[1]Goa Member''s Details Revised'!$C$2:$AO$7385,2,0)</f>
        <v>PURCHASER</v>
      </c>
      <c r="I1397" s="21">
        <v>28</v>
      </c>
      <c r="J1397" s="21" t="s">
        <v>1133</v>
      </c>
      <c r="K1397" s="21">
        <v>1985</v>
      </c>
      <c r="L1397" s="22" t="str">
        <f>VLOOKUP(F1397,'[1]Goa Member''s Details Revised'!$C$2:$AO$7385,9,0)</f>
        <v>Never</v>
      </c>
      <c r="M1397" s="21" t="s">
        <v>3443</v>
      </c>
      <c r="N1397" s="23">
        <f>VLOOKUP(F1397,'[1]Goa Member''s Details Revised'!$C$2:$AO$7385,5,0)</f>
        <v>19500</v>
      </c>
      <c r="O1397" s="23">
        <f>VLOOKUP(F1397,'[1]Goa Member''s Details Revised'!$C$2:$AO$7385,5,0)</f>
        <v>19500</v>
      </c>
      <c r="P1397" s="23">
        <v>19500</v>
      </c>
      <c r="Q1397" s="23" t="str">
        <f>VLOOKUP(F1397,'[1]Goa Member''s Details Revised'!$C$2:$AO$7385,8,0)</f>
        <v>I.R.M</v>
      </c>
      <c r="R1397" s="23">
        <f t="shared" si="107"/>
        <v>0</v>
      </c>
      <c r="S1397" s="21">
        <f t="shared" si="108"/>
        <v>38</v>
      </c>
      <c r="T1397" s="23">
        <f t="shared" si="110"/>
        <v>15600</v>
      </c>
      <c r="U1397" s="23">
        <f t="shared" si="111"/>
        <v>12015.151515151516</v>
      </c>
      <c r="V1397" s="23">
        <f t="shared" si="109"/>
        <v>15600</v>
      </c>
      <c r="W1397" s="23"/>
      <c r="X1397" s="21"/>
      <c r="Y1397" s="24" t="str">
        <f>VLOOKUP(F1397,'[1]Goa Member''s Details Revised'!$C$2:$AO$7385,12,0)</f>
        <v>we send last reminder in 2012.then we did not receive any reply</v>
      </c>
    </row>
    <row r="1398" spans="2:25" ht="30">
      <c r="B1398" s="20">
        <v>1389</v>
      </c>
      <c r="C1398" s="21"/>
      <c r="D1398" s="21" t="s">
        <v>3444</v>
      </c>
      <c r="E1398" s="21" t="s">
        <v>56</v>
      </c>
      <c r="F1398" s="21" t="s">
        <v>3445</v>
      </c>
      <c r="G1398" s="21"/>
      <c r="H1398" s="22" t="str">
        <f>VLOOKUP(F1398,'[1]Goa Member''s Details Revised'!$C$2:$AO$7385,2,0)</f>
        <v>Purchaser</v>
      </c>
      <c r="I1398" s="21">
        <v>28</v>
      </c>
      <c r="J1398" s="21" t="s">
        <v>1133</v>
      </c>
      <c r="K1398" s="21">
        <v>1985</v>
      </c>
      <c r="L1398" s="22" t="str">
        <f>VLOOKUP(F1398,'[1]Goa Member''s Details Revised'!$C$2:$AO$7385,9,0)</f>
        <v>Never</v>
      </c>
      <c r="M1398" s="21" t="s">
        <v>3446</v>
      </c>
      <c r="N1398" s="23">
        <f>VLOOKUP(F1398,'[1]Goa Member''s Details Revised'!$C$2:$AO$7385,5,0)</f>
        <v>10500</v>
      </c>
      <c r="O1398" s="23">
        <f>VLOOKUP(F1398,'[1]Goa Member''s Details Revised'!$C$2:$AO$7385,5,0)</f>
        <v>10500</v>
      </c>
      <c r="P1398" s="23">
        <v>10500</v>
      </c>
      <c r="Q1398" s="23" t="str">
        <f>VLOOKUP(F1398,'[1]Goa Member''s Details Revised'!$C$2:$AO$7385,8,0)</f>
        <v>I.R.M</v>
      </c>
      <c r="R1398" s="23">
        <f t="shared" si="107"/>
        <v>0</v>
      </c>
      <c r="S1398" s="21">
        <f t="shared" si="108"/>
        <v>38</v>
      </c>
      <c r="T1398" s="23">
        <f t="shared" si="110"/>
        <v>8400</v>
      </c>
      <c r="U1398" s="23">
        <f t="shared" si="111"/>
        <v>6469.69696969697</v>
      </c>
      <c r="V1398" s="23">
        <f t="shared" si="109"/>
        <v>8400</v>
      </c>
      <c r="W1398" s="23"/>
      <c r="X1398" s="21"/>
      <c r="Y1398" s="24" t="str">
        <f>VLOOKUP(F1398,'[1]Goa Member''s Details Revised'!$C$2:$AO$7385,12,0)</f>
        <v>we send last reminder in 2012.then we did not receive any reply</v>
      </c>
    </row>
    <row r="1399" spans="2:25" ht="30">
      <c r="B1399" s="20">
        <v>1390</v>
      </c>
      <c r="C1399" s="21"/>
      <c r="D1399" s="21" t="s">
        <v>3447</v>
      </c>
      <c r="E1399" s="21" t="s">
        <v>56</v>
      </c>
      <c r="F1399" s="21" t="s">
        <v>3448</v>
      </c>
      <c r="G1399" s="21"/>
      <c r="H1399" s="22" t="str">
        <f>VLOOKUP(F1399,'[1]Goa Member''s Details Revised'!$C$2:$AO$7385,2,0)</f>
        <v>PURCHASER</v>
      </c>
      <c r="I1399" s="21">
        <v>21</v>
      </c>
      <c r="J1399" s="21" t="s">
        <v>1133</v>
      </c>
      <c r="K1399" s="21">
        <v>1985</v>
      </c>
      <c r="L1399" s="22" t="str">
        <f>VLOOKUP(F1399,'[1]Goa Member''s Details Revised'!$C$2:$AO$7385,9,0)</f>
        <v>Never</v>
      </c>
      <c r="M1399" s="21" t="s">
        <v>3449</v>
      </c>
      <c r="N1399" s="23">
        <f>VLOOKUP(F1399,'[1]Goa Member''s Details Revised'!$C$2:$AO$7385,5,0)</f>
        <v>6500</v>
      </c>
      <c r="O1399" s="23">
        <f>VLOOKUP(F1399,'[1]Goa Member''s Details Revised'!$C$2:$AO$7385,5,0)</f>
        <v>6500</v>
      </c>
      <c r="P1399" s="23">
        <v>6500</v>
      </c>
      <c r="Q1399" s="23" t="str">
        <f>VLOOKUP(F1399,'[1]Goa Member''s Details Revised'!$C$2:$AO$7385,8,0)</f>
        <v>I.R.M</v>
      </c>
      <c r="R1399" s="23">
        <f t="shared" si="107"/>
        <v>0</v>
      </c>
      <c r="S1399" s="21">
        <f t="shared" si="108"/>
        <v>38</v>
      </c>
      <c r="T1399" s="23">
        <f t="shared" si="110"/>
        <v>5200</v>
      </c>
      <c r="U1399" s="23">
        <f t="shared" si="111"/>
        <v>4005.0505050505049</v>
      </c>
      <c r="V1399" s="23">
        <f t="shared" si="109"/>
        <v>5200</v>
      </c>
      <c r="W1399" s="23"/>
      <c r="X1399" s="21"/>
      <c r="Y1399" s="24" t="str">
        <f>VLOOKUP(F1399,'[1]Goa Member''s Details Revised'!$C$2:$AO$7385,12,0)</f>
        <v>we send last reminder in 2012.then we did not receive any reply</v>
      </c>
    </row>
    <row r="1400" spans="2:25" ht="45">
      <c r="B1400" s="20">
        <v>1391</v>
      </c>
      <c r="C1400" s="21"/>
      <c r="D1400" s="21" t="s">
        <v>3450</v>
      </c>
      <c r="E1400" s="21" t="s">
        <v>56</v>
      </c>
      <c r="F1400" s="21" t="s">
        <v>3451</v>
      </c>
      <c r="G1400" s="21"/>
      <c r="H1400" s="22" t="str">
        <f>VLOOKUP(F1400,'[1]Goa Member''s Details Revised'!$C$2:$AO$7385,2,0)</f>
        <v>PURCHASER</v>
      </c>
      <c r="I1400" s="21">
        <v>23</v>
      </c>
      <c r="J1400" s="21" t="s">
        <v>1133</v>
      </c>
      <c r="K1400" s="21">
        <v>1985</v>
      </c>
      <c r="L1400" s="22" t="str">
        <f>VLOOKUP(F1400,'[1]Goa Member''s Details Revised'!$C$2:$AO$7385,9,0)</f>
        <v>Never</v>
      </c>
      <c r="M1400" s="21" t="s">
        <v>3452</v>
      </c>
      <c r="N1400" s="23">
        <f>VLOOKUP(F1400,'[1]Goa Member''s Details Revised'!$C$2:$AO$7385,5,0)</f>
        <v>16000</v>
      </c>
      <c r="O1400" s="23">
        <f>VLOOKUP(F1400,'[1]Goa Member''s Details Revised'!$C$2:$AO$7385,5,0)</f>
        <v>16000</v>
      </c>
      <c r="P1400" s="23">
        <v>16000</v>
      </c>
      <c r="Q1400" s="23" t="str">
        <f>VLOOKUP(F1400,'[1]Goa Member''s Details Revised'!$C$2:$AO$7385,8,0)</f>
        <v>I.R.M</v>
      </c>
      <c r="R1400" s="23">
        <f t="shared" si="107"/>
        <v>0</v>
      </c>
      <c r="S1400" s="21">
        <f t="shared" si="108"/>
        <v>38</v>
      </c>
      <c r="T1400" s="23">
        <f t="shared" si="110"/>
        <v>12800</v>
      </c>
      <c r="U1400" s="23">
        <f t="shared" si="111"/>
        <v>9858.5858585858587</v>
      </c>
      <c r="V1400" s="23">
        <f t="shared" si="109"/>
        <v>12800</v>
      </c>
      <c r="W1400" s="23"/>
      <c r="X1400" s="21"/>
      <c r="Y1400" s="24" t="str">
        <f>VLOOKUP(F1400,'[1]Goa Member''s Details Revised'!$C$2:$AO$7385,12,0)</f>
        <v>send reminder on 2013, Transferred From 1st Applicant To 2nd Application On 1-06-2006,Total 2 Membership Of GOA:- 323 &amp; 324</v>
      </c>
    </row>
    <row r="1401" spans="2:25" ht="45">
      <c r="B1401" s="20">
        <v>1392</v>
      </c>
      <c r="C1401" s="21"/>
      <c r="D1401" s="21" t="s">
        <v>3453</v>
      </c>
      <c r="E1401" s="21" t="s">
        <v>56</v>
      </c>
      <c r="F1401" s="21" t="s">
        <v>3454</v>
      </c>
      <c r="G1401" s="21"/>
      <c r="H1401" s="22" t="str">
        <f>VLOOKUP(F1401,'[1]Goa Member''s Details Revised'!$C$2:$AO$7385,2,0)</f>
        <v>PURCHASER</v>
      </c>
      <c r="I1401" s="21">
        <v>29</v>
      </c>
      <c r="J1401" s="21" t="s">
        <v>1133</v>
      </c>
      <c r="K1401" s="21">
        <v>1985</v>
      </c>
      <c r="L1401" s="22">
        <f>VLOOKUP(F1401,'[1]Goa Member''s Details Revised'!$C$2:$AO$7385,9,0)</f>
        <v>2022</v>
      </c>
      <c r="M1401" s="21" t="s">
        <v>3455</v>
      </c>
      <c r="N1401" s="23">
        <f>VLOOKUP(F1401,'[1]Goa Member''s Details Revised'!$C$2:$AO$7385,5,0)</f>
        <v>15500</v>
      </c>
      <c r="O1401" s="23">
        <f>VLOOKUP(F1401,'[1]Goa Member''s Details Revised'!$C$2:$AO$7385,5,0)</f>
        <v>15500</v>
      </c>
      <c r="P1401" s="23">
        <v>15500</v>
      </c>
      <c r="Q1401" s="23" t="str">
        <f>VLOOKUP(F1401,'[1]Goa Member''s Details Revised'!$C$2:$AO$7385,8,0)</f>
        <v>R.M</v>
      </c>
      <c r="R1401" s="23">
        <f t="shared" si="107"/>
        <v>0</v>
      </c>
      <c r="S1401" s="21">
        <f t="shared" si="108"/>
        <v>38</v>
      </c>
      <c r="T1401" s="23">
        <f t="shared" si="110"/>
        <v>12400</v>
      </c>
      <c r="U1401" s="23">
        <f t="shared" si="111"/>
        <v>9550.5050505050513</v>
      </c>
      <c r="V1401" s="23">
        <f t="shared" si="109"/>
        <v>12400</v>
      </c>
      <c r="W1401" s="23"/>
      <c r="X1401" s="21"/>
      <c r="Y1401" s="24" t="str">
        <f>VLOOKUP(F1401,'[1]Goa Member''s Details Revised'!$C$2:$AO$7385,12,0)</f>
        <v>they are regular member
Membership Transferred From Hira G Thandani To Anita Nandwani</v>
      </c>
    </row>
    <row r="1402" spans="2:25">
      <c r="B1402" s="20">
        <v>1393</v>
      </c>
      <c r="C1402" s="21"/>
      <c r="D1402" s="21" t="s">
        <v>3456</v>
      </c>
      <c r="E1402" s="21" t="s">
        <v>56</v>
      </c>
      <c r="F1402" s="21" t="s">
        <v>3457</v>
      </c>
      <c r="G1402" s="21"/>
      <c r="H1402" s="22" t="str">
        <f>VLOOKUP(F1402,'[1]Goa Member''s Details Revised'!$C$2:$AO$7385,2,0)</f>
        <v>Purchaser</v>
      </c>
      <c r="I1402" s="21">
        <v>28</v>
      </c>
      <c r="J1402" s="21" t="s">
        <v>1133</v>
      </c>
      <c r="K1402" s="21">
        <v>1985</v>
      </c>
      <c r="L1402" s="22">
        <f>VLOOKUP(F1402,'[1]Goa Member''s Details Revised'!$C$2:$AO$7385,9,0)</f>
        <v>2011</v>
      </c>
      <c r="M1402" s="21" t="s">
        <v>3458</v>
      </c>
      <c r="N1402" s="23">
        <f>VLOOKUP(F1402,'[1]Goa Member''s Details Revised'!$C$2:$AO$7385,5,0)</f>
        <v>13000</v>
      </c>
      <c r="O1402" s="23">
        <f>VLOOKUP(F1402,'[1]Goa Member''s Details Revised'!$C$2:$AO$7385,5,0)</f>
        <v>13000</v>
      </c>
      <c r="P1402" s="23">
        <v>13000</v>
      </c>
      <c r="Q1402" s="23" t="str">
        <f>VLOOKUP(F1402,'[1]Goa Member''s Details Revised'!$C$2:$AO$7385,8,0)</f>
        <v>R.M</v>
      </c>
      <c r="R1402" s="23">
        <f t="shared" si="107"/>
        <v>0</v>
      </c>
      <c r="S1402" s="21">
        <f t="shared" si="108"/>
        <v>38</v>
      </c>
      <c r="T1402" s="23">
        <f t="shared" si="110"/>
        <v>10400</v>
      </c>
      <c r="U1402" s="23">
        <f t="shared" si="111"/>
        <v>8010.1010101010097</v>
      </c>
      <c r="V1402" s="23">
        <f t="shared" si="109"/>
        <v>10400</v>
      </c>
      <c r="W1402" s="23"/>
      <c r="X1402" s="21"/>
      <c r="Y1402" s="24" t="str">
        <f>VLOOKUP(F1402,'[1]Goa Member''s Details Revised'!$C$2:$AO$7385,12,0)</f>
        <v>last communication 11</v>
      </c>
    </row>
    <row r="1403" spans="2:25">
      <c r="B1403" s="20">
        <v>1394</v>
      </c>
      <c r="C1403" s="21"/>
      <c r="D1403" s="21" t="s">
        <v>3459</v>
      </c>
      <c r="E1403" s="21" t="s">
        <v>56</v>
      </c>
      <c r="F1403" s="21" t="s">
        <v>3460</v>
      </c>
      <c r="G1403" s="21"/>
      <c r="H1403" s="22" t="str">
        <f>VLOOKUP(F1403,'[1]Goa Member''s Details Revised'!$C$2:$AO$7385,2,0)</f>
        <v>PURCHASER</v>
      </c>
      <c r="I1403" s="21">
        <v>28</v>
      </c>
      <c r="J1403" s="21" t="s">
        <v>1133</v>
      </c>
      <c r="K1403" s="21">
        <v>1985</v>
      </c>
      <c r="L1403" s="22" t="str">
        <f>VLOOKUP(F1403,'[1]Goa Member''s Details Revised'!$C$2:$AO$7385,9,0)</f>
        <v>Never</v>
      </c>
      <c r="M1403" s="21" t="s">
        <v>3461</v>
      </c>
      <c r="N1403" s="23">
        <f>VLOOKUP(F1403,'[1]Goa Member''s Details Revised'!$C$2:$AO$7385,5,0)</f>
        <v>23500</v>
      </c>
      <c r="O1403" s="23">
        <f>VLOOKUP(F1403,'[1]Goa Member''s Details Revised'!$C$2:$AO$7385,5,0)</f>
        <v>23500</v>
      </c>
      <c r="P1403" s="23">
        <v>23500</v>
      </c>
      <c r="Q1403" s="23" t="str">
        <f>VLOOKUP(F1403,'[1]Goa Member''s Details Revised'!$C$2:$AO$7385,8,0)</f>
        <v>I.R.M</v>
      </c>
      <c r="R1403" s="23">
        <f t="shared" si="107"/>
        <v>0</v>
      </c>
      <c r="S1403" s="21">
        <f t="shared" si="108"/>
        <v>38</v>
      </c>
      <c r="T1403" s="23">
        <f t="shared" si="110"/>
        <v>18800</v>
      </c>
      <c r="U1403" s="23">
        <f t="shared" si="111"/>
        <v>14479.797979797979</v>
      </c>
      <c r="V1403" s="23">
        <f t="shared" si="109"/>
        <v>18800</v>
      </c>
      <c r="W1403" s="23"/>
      <c r="X1403" s="21"/>
      <c r="Y1403" s="24" t="str">
        <f>VLOOKUP(F1403,'[1]Goa Member''s Details Revised'!$C$2:$AO$7385,12,0)</f>
        <v>no reminder so Last Communication Till 2015</v>
      </c>
    </row>
    <row r="1404" spans="2:25">
      <c r="B1404" s="20">
        <v>1395</v>
      </c>
      <c r="C1404" s="21"/>
      <c r="D1404" s="21" t="s">
        <v>3462</v>
      </c>
      <c r="E1404" s="21" t="s">
        <v>56</v>
      </c>
      <c r="F1404" s="21" t="s">
        <v>3463</v>
      </c>
      <c r="G1404" s="21"/>
      <c r="H1404" s="22" t="str">
        <f>VLOOKUP(F1404,'[1]Goa Member''s Details Revised'!$C$2:$AO$7385,2,0)</f>
        <v>Purchaser</v>
      </c>
      <c r="I1404" s="21">
        <v>27</v>
      </c>
      <c r="J1404" s="21" t="s">
        <v>1133</v>
      </c>
      <c r="K1404" s="21">
        <v>1985</v>
      </c>
      <c r="L1404" s="22" t="str">
        <f>VLOOKUP(F1404,'[1]Goa Member''s Details Revised'!$C$2:$AO$7385,9,0)</f>
        <v>Never</v>
      </c>
      <c r="M1404" s="21" t="s">
        <v>3464</v>
      </c>
      <c r="N1404" s="23">
        <f>VLOOKUP(F1404,'[1]Goa Member''s Details Revised'!$C$2:$AO$7385,5,0)</f>
        <v>23500</v>
      </c>
      <c r="O1404" s="23">
        <f>VLOOKUP(F1404,'[1]Goa Member''s Details Revised'!$C$2:$AO$7385,5,0)</f>
        <v>23500</v>
      </c>
      <c r="P1404" s="23">
        <v>23500</v>
      </c>
      <c r="Q1404" s="23" t="str">
        <f>VLOOKUP(F1404,'[1]Goa Member''s Details Revised'!$C$2:$AO$7385,8,0)</f>
        <v>I.R.M</v>
      </c>
      <c r="R1404" s="23">
        <f t="shared" si="107"/>
        <v>0</v>
      </c>
      <c r="S1404" s="21">
        <f t="shared" si="108"/>
        <v>38</v>
      </c>
      <c r="T1404" s="23">
        <f t="shared" si="110"/>
        <v>18800</v>
      </c>
      <c r="U1404" s="23">
        <f t="shared" si="111"/>
        <v>14479.797979797979</v>
      </c>
      <c r="V1404" s="23">
        <f t="shared" si="109"/>
        <v>18800</v>
      </c>
      <c r="W1404" s="23"/>
      <c r="X1404" s="21"/>
      <c r="Y1404" s="24" t="str">
        <f>VLOOKUP(F1404,'[1]Goa Member''s Details Revised'!$C$2:$AO$7385,12,0)</f>
        <v>no reminder so Last Communication Till 2015</v>
      </c>
    </row>
    <row r="1405" spans="2:25">
      <c r="B1405" s="20">
        <v>1396</v>
      </c>
      <c r="C1405" s="21"/>
      <c r="D1405" s="21" t="s">
        <v>3465</v>
      </c>
      <c r="E1405" s="21" t="s">
        <v>56</v>
      </c>
      <c r="F1405" s="21" t="s">
        <v>3466</v>
      </c>
      <c r="G1405" s="21"/>
      <c r="H1405" s="22" t="str">
        <f>VLOOKUP(F1405,'[1]Goa Member''s Details Revised'!$C$2:$AO$7385,2,0)</f>
        <v>PURCHASER</v>
      </c>
      <c r="I1405" s="21">
        <v>29</v>
      </c>
      <c r="J1405" s="21" t="s">
        <v>1133</v>
      </c>
      <c r="K1405" s="21">
        <v>1985</v>
      </c>
      <c r="L1405" s="22" t="str">
        <f>VLOOKUP(F1405,'[1]Goa Member''s Details Revised'!$C$2:$AO$7385,9,0)</f>
        <v>Never</v>
      </c>
      <c r="M1405" s="21" t="s">
        <v>3467</v>
      </c>
      <c r="N1405" s="23">
        <f>VLOOKUP(F1405,'[1]Goa Member''s Details Revised'!$C$2:$AO$7385,5,0)</f>
        <v>19500</v>
      </c>
      <c r="O1405" s="23">
        <f>VLOOKUP(F1405,'[1]Goa Member''s Details Revised'!$C$2:$AO$7385,5,0)</f>
        <v>19500</v>
      </c>
      <c r="P1405" s="23">
        <v>19500</v>
      </c>
      <c r="Q1405" s="23" t="str">
        <f>VLOOKUP(F1405,'[1]Goa Member''s Details Revised'!$C$2:$AO$7385,8,0)</f>
        <v>I.R.M</v>
      </c>
      <c r="R1405" s="23">
        <f t="shared" si="107"/>
        <v>0</v>
      </c>
      <c r="S1405" s="21">
        <f t="shared" si="108"/>
        <v>38</v>
      </c>
      <c r="T1405" s="23">
        <f t="shared" si="110"/>
        <v>15600</v>
      </c>
      <c r="U1405" s="23">
        <f t="shared" si="111"/>
        <v>12015.151515151516</v>
      </c>
      <c r="V1405" s="23">
        <f t="shared" si="109"/>
        <v>15600</v>
      </c>
      <c r="W1405" s="23"/>
      <c r="X1405" s="21"/>
      <c r="Y1405" s="24" t="str">
        <f>VLOOKUP(F1405,'[1]Goa Member''s Details Revised'!$C$2:$AO$7385,12,0)</f>
        <v>no reminder send and Last Communication1989</v>
      </c>
    </row>
    <row r="1406" spans="2:25">
      <c r="B1406" s="20">
        <v>1397</v>
      </c>
      <c r="C1406" s="21"/>
      <c r="D1406" s="21" t="s">
        <v>3468</v>
      </c>
      <c r="E1406" s="21" t="s">
        <v>56</v>
      </c>
      <c r="F1406" s="21" t="s">
        <v>3469</v>
      </c>
      <c r="G1406" s="21"/>
      <c r="H1406" s="22" t="str">
        <f>VLOOKUP(F1406,'[1]Goa Member''s Details Revised'!$C$2:$AO$7385,2,0)</f>
        <v>PURCHASER</v>
      </c>
      <c r="I1406" s="21">
        <v>29</v>
      </c>
      <c r="J1406" s="21" t="s">
        <v>1133</v>
      </c>
      <c r="K1406" s="21">
        <v>1985</v>
      </c>
      <c r="L1406" s="22" t="str">
        <f>VLOOKUP(F1406,'[1]Goa Member''s Details Revised'!$C$2:$AO$7385,9,0)</f>
        <v>Never</v>
      </c>
      <c r="M1406" s="21" t="s">
        <v>3470</v>
      </c>
      <c r="N1406" s="23">
        <f>VLOOKUP(F1406,'[1]Goa Member''s Details Revised'!$C$2:$AO$7385,5,0)</f>
        <v>19500</v>
      </c>
      <c r="O1406" s="23">
        <f>VLOOKUP(F1406,'[1]Goa Member''s Details Revised'!$C$2:$AO$7385,5,0)</f>
        <v>19500</v>
      </c>
      <c r="P1406" s="23">
        <v>19500</v>
      </c>
      <c r="Q1406" s="23" t="str">
        <f>VLOOKUP(F1406,'[1]Goa Member''s Details Revised'!$C$2:$AO$7385,8,0)</f>
        <v>I.R.M</v>
      </c>
      <c r="R1406" s="23">
        <f t="shared" si="107"/>
        <v>0</v>
      </c>
      <c r="S1406" s="21">
        <f t="shared" si="108"/>
        <v>38</v>
      </c>
      <c r="T1406" s="23">
        <f t="shared" si="110"/>
        <v>15600</v>
      </c>
      <c r="U1406" s="23">
        <f t="shared" si="111"/>
        <v>12015.151515151516</v>
      </c>
      <c r="V1406" s="23">
        <f t="shared" si="109"/>
        <v>15600</v>
      </c>
      <c r="W1406" s="23"/>
      <c r="X1406" s="21"/>
      <c r="Y1406" s="24" t="str">
        <f>VLOOKUP(F1406,'[1]Goa Member''s Details Revised'!$C$2:$AO$7385,12,0)</f>
        <v>no reminder send and Last Communication1999</v>
      </c>
    </row>
    <row r="1407" spans="2:25" ht="30">
      <c r="B1407" s="20">
        <v>1398</v>
      </c>
      <c r="C1407" s="21"/>
      <c r="D1407" s="21" t="s">
        <v>3471</v>
      </c>
      <c r="E1407" s="21" t="s">
        <v>56</v>
      </c>
      <c r="F1407" s="21" t="s">
        <v>3472</v>
      </c>
      <c r="G1407" s="21"/>
      <c r="H1407" s="22" t="str">
        <f>VLOOKUP(F1407,'[1]Goa Member''s Details Revised'!$C$2:$AO$7385,2,0)</f>
        <v>PURCHASER</v>
      </c>
      <c r="I1407" s="21">
        <v>27</v>
      </c>
      <c r="J1407" s="21" t="s">
        <v>1133</v>
      </c>
      <c r="K1407" s="21">
        <v>1985</v>
      </c>
      <c r="L1407" s="22" t="str">
        <f>VLOOKUP(F1407,'[1]Goa Member''s Details Revised'!$C$2:$AO$7385,9,0)</f>
        <v>Never</v>
      </c>
      <c r="M1407" s="21" t="s">
        <v>3473</v>
      </c>
      <c r="N1407" s="23">
        <f>VLOOKUP(F1407,'[1]Goa Member''s Details Revised'!$C$2:$AO$7385,5,0)</f>
        <v>23500</v>
      </c>
      <c r="O1407" s="23">
        <f>VLOOKUP(F1407,'[1]Goa Member''s Details Revised'!$C$2:$AO$7385,5,0)</f>
        <v>23500</v>
      </c>
      <c r="P1407" s="23">
        <v>23500</v>
      </c>
      <c r="Q1407" s="23" t="str">
        <f>VLOOKUP(F1407,'[1]Goa Member''s Details Revised'!$C$2:$AO$7385,8,0)</f>
        <v>I.R.M</v>
      </c>
      <c r="R1407" s="23">
        <f t="shared" si="107"/>
        <v>0</v>
      </c>
      <c r="S1407" s="21">
        <f t="shared" si="108"/>
        <v>38</v>
      </c>
      <c r="T1407" s="23">
        <f t="shared" si="110"/>
        <v>18800</v>
      </c>
      <c r="U1407" s="23">
        <f t="shared" si="111"/>
        <v>14479.797979797979</v>
      </c>
      <c r="V1407" s="23">
        <f t="shared" si="109"/>
        <v>18800</v>
      </c>
      <c r="W1407" s="23"/>
      <c r="X1407" s="21"/>
      <c r="Y1407" s="24" t="str">
        <f>VLOOKUP(F1407,'[1]Goa Member''s Details Revised'!$C$2:$AO$7385,12,0)</f>
        <v>we send last reminder in 2012.then we did not receive any reply</v>
      </c>
    </row>
    <row r="1408" spans="2:25">
      <c r="B1408" s="20">
        <v>1399</v>
      </c>
      <c r="C1408" s="21"/>
      <c r="D1408" s="21" t="s">
        <v>3474</v>
      </c>
      <c r="E1408" s="21" t="s">
        <v>56</v>
      </c>
      <c r="F1408" s="21" t="s">
        <v>3475</v>
      </c>
      <c r="G1408" s="21"/>
      <c r="H1408" s="22" t="str">
        <f>VLOOKUP(F1408,'[1]Goa Member''s Details Revised'!$C$2:$AO$7385,2,0)</f>
        <v>PURCHASER</v>
      </c>
      <c r="I1408" s="21">
        <v>29</v>
      </c>
      <c r="J1408" s="21" t="s">
        <v>1133</v>
      </c>
      <c r="K1408" s="21">
        <v>1985</v>
      </c>
      <c r="L1408" s="22" t="str">
        <f>VLOOKUP(F1408,'[1]Goa Member''s Details Revised'!$C$2:$AO$7385,9,0)</f>
        <v>Never</v>
      </c>
      <c r="M1408" s="21" t="s">
        <v>3476</v>
      </c>
      <c r="N1408" s="23">
        <f>VLOOKUP(F1408,'[1]Goa Member''s Details Revised'!$C$2:$AO$7385,5,0)</f>
        <v>15500</v>
      </c>
      <c r="O1408" s="23">
        <f>VLOOKUP(F1408,'[1]Goa Member''s Details Revised'!$C$2:$AO$7385,5,0)</f>
        <v>15500</v>
      </c>
      <c r="P1408" s="23">
        <v>15500</v>
      </c>
      <c r="Q1408" s="23" t="str">
        <f>VLOOKUP(F1408,'[1]Goa Member''s Details Revised'!$C$2:$AO$7385,8,0)</f>
        <v>I.R.M</v>
      </c>
      <c r="R1408" s="23">
        <f t="shared" si="107"/>
        <v>0</v>
      </c>
      <c r="S1408" s="21">
        <f t="shared" si="108"/>
        <v>38</v>
      </c>
      <c r="T1408" s="23">
        <f t="shared" si="110"/>
        <v>12400</v>
      </c>
      <c r="U1408" s="23">
        <f t="shared" si="111"/>
        <v>9550.5050505050513</v>
      </c>
      <c r="V1408" s="23">
        <f t="shared" si="109"/>
        <v>12400</v>
      </c>
      <c r="W1408" s="23"/>
      <c r="X1408" s="21"/>
      <c r="Y1408" s="24" t="str">
        <f>VLOOKUP(F1408,'[1]Goa Member''s Details Revised'!$C$2:$AO$7385,12,0)</f>
        <v>Last Communication Till 1994</v>
      </c>
    </row>
    <row r="1409" spans="2:25">
      <c r="B1409" s="20">
        <v>1400</v>
      </c>
      <c r="C1409" s="21"/>
      <c r="D1409" s="21" t="s">
        <v>3477</v>
      </c>
      <c r="E1409" s="21" t="s">
        <v>56</v>
      </c>
      <c r="F1409" s="21" t="s">
        <v>3478</v>
      </c>
      <c r="G1409" s="21"/>
      <c r="H1409" s="22" t="str">
        <f>VLOOKUP(F1409,'[1]Goa Member''s Details Revised'!$C$2:$AO$7385,2,0)</f>
        <v>PURCHASER</v>
      </c>
      <c r="I1409" s="21">
        <v>29</v>
      </c>
      <c r="J1409" s="21" t="s">
        <v>1133</v>
      </c>
      <c r="K1409" s="21">
        <v>1985</v>
      </c>
      <c r="L1409" s="22" t="str">
        <f>VLOOKUP(F1409,'[1]Goa Member''s Details Revised'!$C$2:$AO$7385,9,0)</f>
        <v>Never</v>
      </c>
      <c r="M1409" s="21" t="s">
        <v>3479</v>
      </c>
      <c r="N1409" s="23">
        <f>VLOOKUP(F1409,'[1]Goa Member''s Details Revised'!$C$2:$AO$7385,5,0)</f>
        <v>15500</v>
      </c>
      <c r="O1409" s="23">
        <f>VLOOKUP(F1409,'[1]Goa Member''s Details Revised'!$C$2:$AO$7385,5,0)</f>
        <v>15500</v>
      </c>
      <c r="P1409" s="23">
        <v>15500</v>
      </c>
      <c r="Q1409" s="23" t="str">
        <f>VLOOKUP(F1409,'[1]Goa Member''s Details Revised'!$C$2:$AO$7385,8,0)</f>
        <v>I.R.M</v>
      </c>
      <c r="R1409" s="23">
        <f t="shared" si="107"/>
        <v>0</v>
      </c>
      <c r="S1409" s="21">
        <f t="shared" si="108"/>
        <v>38</v>
      </c>
      <c r="T1409" s="23">
        <f t="shared" si="110"/>
        <v>12400</v>
      </c>
      <c r="U1409" s="23">
        <f t="shared" si="111"/>
        <v>9550.5050505050513</v>
      </c>
      <c r="V1409" s="23">
        <f t="shared" si="109"/>
        <v>12400</v>
      </c>
      <c r="W1409" s="23"/>
      <c r="X1409" s="21"/>
      <c r="Y1409" s="24" t="str">
        <f>VLOOKUP(F1409,'[1]Goa Member''s Details Revised'!$C$2:$AO$7385,12,0)</f>
        <v>Last Communication Till 1994</v>
      </c>
    </row>
    <row r="1410" spans="2:25">
      <c r="B1410" s="20">
        <v>1401</v>
      </c>
      <c r="C1410" s="21"/>
      <c r="D1410" s="21" t="s">
        <v>3480</v>
      </c>
      <c r="E1410" s="21" t="s">
        <v>56</v>
      </c>
      <c r="F1410" s="21" t="s">
        <v>3481</v>
      </c>
      <c r="G1410" s="21"/>
      <c r="H1410" s="22" t="str">
        <f>VLOOKUP(F1410,'[1]Goa Member''s Details Revised'!$C$2:$AO$7385,2,0)</f>
        <v>PURCHASER</v>
      </c>
      <c r="I1410" s="21">
        <v>29</v>
      </c>
      <c r="J1410" s="21" t="s">
        <v>1133</v>
      </c>
      <c r="K1410" s="21">
        <v>1985</v>
      </c>
      <c r="L1410" s="22">
        <f>VLOOKUP(F1410,'[1]Goa Member''s Details Revised'!$C$2:$AO$7385,9,0)</f>
        <v>2008</v>
      </c>
      <c r="M1410" s="21" t="s">
        <v>3482</v>
      </c>
      <c r="N1410" s="23">
        <f>VLOOKUP(F1410,'[1]Goa Member''s Details Revised'!$C$2:$AO$7385,5,0)</f>
        <v>15500</v>
      </c>
      <c r="O1410" s="23">
        <f>VLOOKUP(F1410,'[1]Goa Member''s Details Revised'!$C$2:$AO$7385,5,0)</f>
        <v>15500</v>
      </c>
      <c r="P1410" s="23">
        <v>15500</v>
      </c>
      <c r="Q1410" s="23" t="str">
        <f>VLOOKUP(F1410,'[1]Goa Member''s Details Revised'!$C$2:$AO$7385,8,0)</f>
        <v>R.M</v>
      </c>
      <c r="R1410" s="23">
        <f t="shared" si="107"/>
        <v>0</v>
      </c>
      <c r="S1410" s="21">
        <f t="shared" si="108"/>
        <v>38</v>
      </c>
      <c r="T1410" s="23">
        <f t="shared" si="110"/>
        <v>12400</v>
      </c>
      <c r="U1410" s="23">
        <f t="shared" si="111"/>
        <v>9550.5050505050513</v>
      </c>
      <c r="V1410" s="23">
        <f t="shared" si="109"/>
        <v>12400</v>
      </c>
      <c r="W1410" s="23"/>
      <c r="X1410" s="21"/>
      <c r="Y1410" s="24" t="str">
        <f>VLOOKUP(F1410,'[1]Goa Member''s Details Revised'!$C$2:$AO$7385,12,0)</f>
        <v>No reminder send last comm2015</v>
      </c>
    </row>
    <row r="1411" spans="2:25" ht="30">
      <c r="B1411" s="20">
        <v>1402</v>
      </c>
      <c r="C1411" s="21"/>
      <c r="D1411" s="21" t="s">
        <v>3483</v>
      </c>
      <c r="E1411" s="21" t="s">
        <v>56</v>
      </c>
      <c r="F1411" s="21" t="s">
        <v>3484</v>
      </c>
      <c r="G1411" s="21"/>
      <c r="H1411" s="22" t="str">
        <f>VLOOKUP(F1411,'[1]Goa Member''s Details Revised'!$C$2:$AO$7385,2,0)</f>
        <v>PURCHASER</v>
      </c>
      <c r="I1411" s="21">
        <v>27</v>
      </c>
      <c r="J1411" s="21" t="s">
        <v>1133</v>
      </c>
      <c r="K1411" s="21">
        <v>1985</v>
      </c>
      <c r="L1411" s="22" t="str">
        <f>VLOOKUP(F1411,'[1]Goa Member''s Details Revised'!$C$2:$AO$7385,9,0)</f>
        <v>Never</v>
      </c>
      <c r="M1411" s="21" t="s">
        <v>3485</v>
      </c>
      <c r="N1411" s="23">
        <f>VLOOKUP(F1411,'[1]Goa Member''s Details Revised'!$C$2:$AO$7385,5,0)</f>
        <v>19500</v>
      </c>
      <c r="O1411" s="23">
        <f>VLOOKUP(F1411,'[1]Goa Member''s Details Revised'!$C$2:$AO$7385,5,0)</f>
        <v>19500</v>
      </c>
      <c r="P1411" s="23">
        <v>19500</v>
      </c>
      <c r="Q1411" s="23" t="str">
        <f>VLOOKUP(F1411,'[1]Goa Member''s Details Revised'!$C$2:$AO$7385,8,0)</f>
        <v>I.R.M</v>
      </c>
      <c r="R1411" s="23">
        <f t="shared" si="107"/>
        <v>0</v>
      </c>
      <c r="S1411" s="21">
        <f t="shared" si="108"/>
        <v>38</v>
      </c>
      <c r="T1411" s="23">
        <f t="shared" si="110"/>
        <v>15600</v>
      </c>
      <c r="U1411" s="23">
        <f t="shared" si="111"/>
        <v>12015.151515151516</v>
      </c>
      <c r="V1411" s="23">
        <f t="shared" si="109"/>
        <v>15600</v>
      </c>
      <c r="W1411" s="23"/>
      <c r="X1411" s="21"/>
      <c r="Y1411" s="24" t="str">
        <f>VLOOKUP(F1411,'[1]Goa Member''s Details Revised'!$C$2:$AO$7385,12,0)</f>
        <v>we send last reminder in 2012.then we did not receive any reply</v>
      </c>
    </row>
    <row r="1412" spans="2:25" ht="30">
      <c r="B1412" s="20">
        <v>1403</v>
      </c>
      <c r="C1412" s="21"/>
      <c r="D1412" s="21" t="s">
        <v>3486</v>
      </c>
      <c r="E1412" s="21" t="s">
        <v>56</v>
      </c>
      <c r="F1412" s="21" t="s">
        <v>3487</v>
      </c>
      <c r="G1412" s="21"/>
      <c r="H1412" s="22" t="str">
        <f>VLOOKUP(F1412,'[1]Goa Member''s Details Revised'!$C$2:$AO$7385,2,0)</f>
        <v>PURCHASER</v>
      </c>
      <c r="I1412" s="21">
        <v>28</v>
      </c>
      <c r="J1412" s="21" t="s">
        <v>1133</v>
      </c>
      <c r="K1412" s="21">
        <v>1985</v>
      </c>
      <c r="L1412" s="22" t="str">
        <f>VLOOKUP(F1412,'[1]Goa Member''s Details Revised'!$C$2:$AO$7385,9,0)</f>
        <v>Never</v>
      </c>
      <c r="M1412" s="21" t="s">
        <v>3488</v>
      </c>
      <c r="N1412" s="23">
        <f>VLOOKUP(F1412,'[1]Goa Member''s Details Revised'!$C$2:$AO$7385,5,0)</f>
        <v>15500</v>
      </c>
      <c r="O1412" s="23">
        <f>VLOOKUP(F1412,'[1]Goa Member''s Details Revised'!$C$2:$AO$7385,5,0)</f>
        <v>15500</v>
      </c>
      <c r="P1412" s="23">
        <v>15500</v>
      </c>
      <c r="Q1412" s="23" t="str">
        <f>VLOOKUP(F1412,'[1]Goa Member''s Details Revised'!$C$2:$AO$7385,8,0)</f>
        <v>I.R.M</v>
      </c>
      <c r="R1412" s="23">
        <f t="shared" si="107"/>
        <v>0</v>
      </c>
      <c r="S1412" s="21">
        <f t="shared" si="108"/>
        <v>38</v>
      </c>
      <c r="T1412" s="23">
        <f t="shared" si="110"/>
        <v>12400</v>
      </c>
      <c r="U1412" s="23">
        <f t="shared" si="111"/>
        <v>9550.5050505050513</v>
      </c>
      <c r="V1412" s="23">
        <f t="shared" si="109"/>
        <v>12400</v>
      </c>
      <c r="W1412" s="23"/>
      <c r="X1412" s="21"/>
      <c r="Y1412" s="24" t="str">
        <f>VLOOKUP(F1412,'[1]Goa Member''s Details Revised'!$C$2:$AO$7385,12,0)</f>
        <v>we send last reminder in 2012.then we did not receive any reply</v>
      </c>
    </row>
    <row r="1413" spans="2:25" ht="30">
      <c r="B1413" s="20">
        <v>1404</v>
      </c>
      <c r="C1413" s="21"/>
      <c r="D1413" s="21" t="s">
        <v>3489</v>
      </c>
      <c r="E1413" s="21" t="s">
        <v>56</v>
      </c>
      <c r="F1413" s="21" t="s">
        <v>3490</v>
      </c>
      <c r="G1413" s="21"/>
      <c r="H1413" s="22" t="str">
        <f>VLOOKUP(F1413,'[1]Goa Member''s Details Revised'!$C$2:$AO$7385,2,0)</f>
        <v>Purchaser</v>
      </c>
      <c r="I1413" s="21">
        <v>28</v>
      </c>
      <c r="J1413" s="21" t="s">
        <v>1133</v>
      </c>
      <c r="K1413" s="21">
        <v>1985</v>
      </c>
      <c r="L1413" s="22" t="str">
        <f>VLOOKUP(F1413,'[1]Goa Member''s Details Revised'!$C$2:$AO$7385,9,0)</f>
        <v>Never</v>
      </c>
      <c r="M1413" s="21" t="s">
        <v>3491</v>
      </c>
      <c r="N1413" s="23">
        <f>VLOOKUP(F1413,'[1]Goa Member''s Details Revised'!$C$2:$AO$7385,5,0)</f>
        <v>23500</v>
      </c>
      <c r="O1413" s="23">
        <f>VLOOKUP(F1413,'[1]Goa Member''s Details Revised'!$C$2:$AO$7385,5,0)</f>
        <v>23500</v>
      </c>
      <c r="P1413" s="23">
        <v>23500</v>
      </c>
      <c r="Q1413" s="23" t="str">
        <f>VLOOKUP(F1413,'[1]Goa Member''s Details Revised'!$C$2:$AO$7385,8,0)</f>
        <v>I.R.M</v>
      </c>
      <c r="R1413" s="23">
        <f t="shared" si="107"/>
        <v>0</v>
      </c>
      <c r="S1413" s="21">
        <f t="shared" si="108"/>
        <v>38</v>
      </c>
      <c r="T1413" s="23">
        <f t="shared" si="110"/>
        <v>18800</v>
      </c>
      <c r="U1413" s="23">
        <f t="shared" si="111"/>
        <v>14479.797979797979</v>
      </c>
      <c r="V1413" s="23">
        <f t="shared" si="109"/>
        <v>18800</v>
      </c>
      <c r="W1413" s="23"/>
      <c r="X1413" s="21"/>
      <c r="Y1413" s="24" t="str">
        <f>VLOOKUP(F1413,'[1]Goa Member''s Details Revised'!$C$2:$AO$7385,12,0)</f>
        <v>we send last reminder in 2012.then we did not receive any reply</v>
      </c>
    </row>
    <row r="1414" spans="2:25" ht="30">
      <c r="B1414" s="20">
        <v>1405</v>
      </c>
      <c r="C1414" s="21"/>
      <c r="D1414" s="21" t="s">
        <v>3492</v>
      </c>
      <c r="E1414" s="21" t="s">
        <v>56</v>
      </c>
      <c r="F1414" s="21" t="s">
        <v>3493</v>
      </c>
      <c r="G1414" s="21"/>
      <c r="H1414" s="22" t="str">
        <f>VLOOKUP(F1414,'[1]Goa Member''s Details Revised'!$C$2:$AO$7385,2,0)</f>
        <v>PURCHASER</v>
      </c>
      <c r="I1414" s="21">
        <v>23</v>
      </c>
      <c r="J1414" s="21" t="s">
        <v>1133</v>
      </c>
      <c r="K1414" s="21">
        <v>1985</v>
      </c>
      <c r="L1414" s="22" t="str">
        <f>VLOOKUP(F1414,'[1]Goa Member''s Details Revised'!$C$2:$AO$7385,9,0)</f>
        <v>Never</v>
      </c>
      <c r="M1414" s="21" t="s">
        <v>3494</v>
      </c>
      <c r="N1414" s="23">
        <f>VLOOKUP(F1414,'[1]Goa Member''s Details Revised'!$C$2:$AO$7385,5,0)</f>
        <v>16000</v>
      </c>
      <c r="O1414" s="23">
        <f>VLOOKUP(F1414,'[1]Goa Member''s Details Revised'!$C$2:$AO$7385,5,0)</f>
        <v>16000</v>
      </c>
      <c r="P1414" s="23">
        <v>16000</v>
      </c>
      <c r="Q1414" s="23" t="str">
        <f>VLOOKUP(F1414,'[1]Goa Member''s Details Revised'!$C$2:$AO$7385,8,0)</f>
        <v>I.R.M</v>
      </c>
      <c r="R1414" s="23">
        <f t="shared" si="107"/>
        <v>0</v>
      </c>
      <c r="S1414" s="21">
        <f t="shared" si="108"/>
        <v>38</v>
      </c>
      <c r="T1414" s="23">
        <f t="shared" si="110"/>
        <v>12800</v>
      </c>
      <c r="U1414" s="23">
        <f t="shared" si="111"/>
        <v>9858.5858585858587</v>
      </c>
      <c r="V1414" s="23">
        <f t="shared" si="109"/>
        <v>12800</v>
      </c>
      <c r="W1414" s="23"/>
      <c r="X1414" s="21"/>
      <c r="Y1414" s="24" t="str">
        <f>VLOOKUP(F1414,'[1]Goa Member''s Details Revised'!$C$2:$AO$7385,12,0)</f>
        <v>send reminder  so Last Communication Till 2013,Total 2 Membership Of GOA:- 323 &amp; 324</v>
      </c>
    </row>
    <row r="1415" spans="2:25">
      <c r="B1415" s="20">
        <v>1406</v>
      </c>
      <c r="C1415" s="21"/>
      <c r="D1415" s="21" t="s">
        <v>3495</v>
      </c>
      <c r="E1415" s="21" t="s">
        <v>56</v>
      </c>
      <c r="F1415" s="21" t="s">
        <v>3496</v>
      </c>
      <c r="G1415" s="21"/>
      <c r="H1415" s="22" t="str">
        <f>VLOOKUP(F1415,'[1]Goa Member''s Details Revised'!$C$2:$AO$7385,2,0)</f>
        <v>PURCHASER</v>
      </c>
      <c r="I1415" s="21">
        <v>28</v>
      </c>
      <c r="J1415" s="21" t="s">
        <v>1133</v>
      </c>
      <c r="K1415" s="21">
        <v>1985</v>
      </c>
      <c r="L1415" s="22">
        <f>VLOOKUP(F1415,'[1]Goa Member''s Details Revised'!$C$2:$AO$7385,9,0)</f>
        <v>2011</v>
      </c>
      <c r="M1415" s="21" t="s">
        <v>3497</v>
      </c>
      <c r="N1415" s="23">
        <f>VLOOKUP(F1415,'[1]Goa Member''s Details Revised'!$C$2:$AO$7385,5,0)</f>
        <v>15500</v>
      </c>
      <c r="O1415" s="23">
        <f>VLOOKUP(F1415,'[1]Goa Member''s Details Revised'!$C$2:$AO$7385,5,0)</f>
        <v>15500</v>
      </c>
      <c r="P1415" s="23">
        <v>15500</v>
      </c>
      <c r="Q1415" s="23" t="str">
        <f>VLOOKUP(F1415,'[1]Goa Member''s Details Revised'!$C$2:$AO$7385,8,0)</f>
        <v>R.M</v>
      </c>
      <c r="R1415" s="23">
        <f t="shared" si="107"/>
        <v>0</v>
      </c>
      <c r="S1415" s="21">
        <f t="shared" si="108"/>
        <v>38</v>
      </c>
      <c r="T1415" s="23">
        <f t="shared" si="110"/>
        <v>12400</v>
      </c>
      <c r="U1415" s="23">
        <f t="shared" si="111"/>
        <v>9550.5050505050513</v>
      </c>
      <c r="V1415" s="23">
        <f t="shared" si="109"/>
        <v>12400</v>
      </c>
      <c r="W1415" s="23"/>
      <c r="X1415" s="21"/>
      <c r="Y1415" s="24" t="str">
        <f>VLOOKUP(F1415,'[1]Goa Member''s Details Revised'!$C$2:$AO$7385,12,0)</f>
        <v>send performa invoice so Last Communication  2011</v>
      </c>
    </row>
    <row r="1416" spans="2:25">
      <c r="B1416" s="20">
        <v>1407</v>
      </c>
      <c r="C1416" s="21"/>
      <c r="D1416" s="21" t="s">
        <v>3498</v>
      </c>
      <c r="E1416" s="21" t="s">
        <v>56</v>
      </c>
      <c r="F1416" s="21" t="s">
        <v>3499</v>
      </c>
      <c r="G1416" s="21"/>
      <c r="H1416" s="22" t="str">
        <f>VLOOKUP(F1416,'[1]Goa Member''s Details Revised'!$C$2:$AO$7385,2,0)</f>
        <v>PURCHASER</v>
      </c>
      <c r="I1416" s="21">
        <v>28</v>
      </c>
      <c r="J1416" s="21" t="s">
        <v>1133</v>
      </c>
      <c r="K1416" s="21">
        <v>1985</v>
      </c>
      <c r="L1416" s="22" t="str">
        <f>VLOOKUP(F1416,'[1]Goa Member''s Details Revised'!$C$2:$AO$7385,9,0)</f>
        <v>Never</v>
      </c>
      <c r="M1416" s="21" t="s">
        <v>3500</v>
      </c>
      <c r="N1416" s="23">
        <f>VLOOKUP(F1416,'[1]Goa Member''s Details Revised'!$C$2:$AO$7385,5,0)</f>
        <v>23500</v>
      </c>
      <c r="O1416" s="23">
        <f>VLOOKUP(F1416,'[1]Goa Member''s Details Revised'!$C$2:$AO$7385,5,0)</f>
        <v>23500</v>
      </c>
      <c r="P1416" s="23">
        <v>23500</v>
      </c>
      <c r="Q1416" s="23" t="str">
        <f>VLOOKUP(F1416,'[1]Goa Member''s Details Revised'!$C$2:$AO$7385,8,0)</f>
        <v>I.R.M</v>
      </c>
      <c r="R1416" s="23">
        <f t="shared" si="107"/>
        <v>0</v>
      </c>
      <c r="S1416" s="21">
        <f t="shared" si="108"/>
        <v>38</v>
      </c>
      <c r="T1416" s="23">
        <f t="shared" si="110"/>
        <v>18800</v>
      </c>
      <c r="U1416" s="23">
        <f t="shared" si="111"/>
        <v>14479.797979797979</v>
      </c>
      <c r="V1416" s="23">
        <f t="shared" si="109"/>
        <v>18800</v>
      </c>
      <c r="W1416" s="23"/>
      <c r="X1416" s="21"/>
      <c r="Y1416" s="24" t="str">
        <f>VLOOKUP(F1416,'[1]Goa Member''s Details Revised'!$C$2:$AO$7385,12,0)</f>
        <v xml:space="preserve">we send last reply to his letter 2019 </v>
      </c>
    </row>
    <row r="1417" spans="2:25">
      <c r="B1417" s="20">
        <v>1408</v>
      </c>
      <c r="C1417" s="21"/>
      <c r="D1417" s="21" t="s">
        <v>3501</v>
      </c>
      <c r="E1417" s="21" t="s">
        <v>56</v>
      </c>
      <c r="F1417" s="21" t="s">
        <v>3502</v>
      </c>
      <c r="G1417" s="21"/>
      <c r="H1417" s="22" t="str">
        <f>VLOOKUP(F1417,'[1]Goa Member''s Details Revised'!$C$2:$AO$7385,2,0)</f>
        <v>Purchaser</v>
      </c>
      <c r="I1417" s="21">
        <v>30</v>
      </c>
      <c r="J1417" s="21" t="s">
        <v>1133</v>
      </c>
      <c r="K1417" s="21">
        <v>1985</v>
      </c>
      <c r="L1417" s="22" t="str">
        <f>VLOOKUP(F1417,'[1]Goa Member''s Details Revised'!$C$2:$AO$7385,9,0)</f>
        <v>Never</v>
      </c>
      <c r="M1417" s="21" t="s">
        <v>3503</v>
      </c>
      <c r="N1417" s="23">
        <f>VLOOKUP(F1417,'[1]Goa Member''s Details Revised'!$C$2:$AO$7385,5,0)</f>
        <v>19500</v>
      </c>
      <c r="O1417" s="23">
        <f>VLOOKUP(F1417,'[1]Goa Member''s Details Revised'!$C$2:$AO$7385,5,0)</f>
        <v>19500</v>
      </c>
      <c r="P1417" s="23">
        <v>19500</v>
      </c>
      <c r="Q1417" s="23" t="str">
        <f>VLOOKUP(F1417,'[1]Goa Member''s Details Revised'!$C$2:$AO$7385,8,0)</f>
        <v>I.R.M</v>
      </c>
      <c r="R1417" s="23">
        <f t="shared" si="107"/>
        <v>0</v>
      </c>
      <c r="S1417" s="21">
        <f t="shared" si="108"/>
        <v>38</v>
      </c>
      <c r="T1417" s="23">
        <f t="shared" si="110"/>
        <v>15600</v>
      </c>
      <c r="U1417" s="23">
        <f t="shared" si="111"/>
        <v>12015.151515151516</v>
      </c>
      <c r="V1417" s="23">
        <f t="shared" si="109"/>
        <v>15600</v>
      </c>
      <c r="W1417" s="23"/>
      <c r="X1417" s="21"/>
      <c r="Y1417" s="24" t="str">
        <f>VLOOKUP(F1417,'[1]Goa Member''s Details Revised'!$C$2:$AO$7385,12,0)</f>
        <v>last communication 2012</v>
      </c>
    </row>
    <row r="1418" spans="2:25" ht="30">
      <c r="B1418" s="20">
        <v>1409</v>
      </c>
      <c r="C1418" s="21"/>
      <c r="D1418" s="21" t="s">
        <v>3504</v>
      </c>
      <c r="E1418" s="21" t="s">
        <v>56</v>
      </c>
      <c r="F1418" s="21" t="s">
        <v>3505</v>
      </c>
      <c r="G1418" s="21"/>
      <c r="H1418" s="22" t="str">
        <f>VLOOKUP(F1418,'[1]Goa Member''s Details Revised'!$C$2:$AO$7385,2,0)</f>
        <v>PURCHASER</v>
      </c>
      <c r="I1418" s="21">
        <v>30</v>
      </c>
      <c r="J1418" s="21" t="s">
        <v>1133</v>
      </c>
      <c r="K1418" s="21">
        <v>1985</v>
      </c>
      <c r="L1418" s="22" t="str">
        <f>VLOOKUP(F1418,'[1]Goa Member''s Details Revised'!$C$2:$AO$7385,9,0)</f>
        <v>Never</v>
      </c>
      <c r="M1418" s="21" t="s">
        <v>3506</v>
      </c>
      <c r="N1418" s="23">
        <f>VLOOKUP(F1418,'[1]Goa Member''s Details Revised'!$C$2:$AO$7385,5,0)</f>
        <v>15500</v>
      </c>
      <c r="O1418" s="23">
        <f>VLOOKUP(F1418,'[1]Goa Member''s Details Revised'!$C$2:$AO$7385,5,0)</f>
        <v>15500</v>
      </c>
      <c r="P1418" s="23">
        <v>15500</v>
      </c>
      <c r="Q1418" s="23" t="str">
        <f>VLOOKUP(F1418,'[1]Goa Member''s Details Revised'!$C$2:$AO$7385,8,0)</f>
        <v>I.R.M</v>
      </c>
      <c r="R1418" s="23">
        <f t="shared" si="107"/>
        <v>0</v>
      </c>
      <c r="S1418" s="21">
        <f t="shared" si="108"/>
        <v>38</v>
      </c>
      <c r="T1418" s="23">
        <f t="shared" si="110"/>
        <v>12400</v>
      </c>
      <c r="U1418" s="23">
        <f t="shared" si="111"/>
        <v>9550.5050505050513</v>
      </c>
      <c r="V1418" s="23">
        <f t="shared" si="109"/>
        <v>12400</v>
      </c>
      <c r="W1418" s="23"/>
      <c r="X1418" s="21"/>
      <c r="Y1418" s="24" t="str">
        <f>VLOOKUP(F1418,'[1]Goa Member''s Details Revised'!$C$2:$AO$7385,12,0)</f>
        <v>we send last reminder in 2013.then we did not receive any reply</v>
      </c>
    </row>
    <row r="1419" spans="2:25" ht="30">
      <c r="B1419" s="20">
        <v>1410</v>
      </c>
      <c r="C1419" s="21"/>
      <c r="D1419" s="21" t="s">
        <v>3507</v>
      </c>
      <c r="E1419" s="21" t="s">
        <v>56</v>
      </c>
      <c r="F1419" s="21" t="s">
        <v>3508</v>
      </c>
      <c r="G1419" s="21"/>
      <c r="H1419" s="22" t="str">
        <f>VLOOKUP(F1419,'[1]Goa Member''s Details Revised'!$C$2:$AO$7385,2,0)</f>
        <v>Purchaser</v>
      </c>
      <c r="I1419" s="21">
        <v>23</v>
      </c>
      <c r="J1419" s="21" t="s">
        <v>1133</v>
      </c>
      <c r="K1419" s="21">
        <v>1985</v>
      </c>
      <c r="L1419" s="22" t="str">
        <f>VLOOKUP(F1419,'[1]Goa Member''s Details Revised'!$C$2:$AO$7385,9,0)</f>
        <v>Never</v>
      </c>
      <c r="M1419" s="21" t="s">
        <v>3509</v>
      </c>
      <c r="N1419" s="23">
        <f>VLOOKUP(F1419,'[1]Goa Member''s Details Revised'!$C$2:$AO$7385,5,0)</f>
        <v>23600</v>
      </c>
      <c r="O1419" s="23">
        <f>VLOOKUP(F1419,'[1]Goa Member''s Details Revised'!$C$2:$AO$7385,5,0)</f>
        <v>23600</v>
      </c>
      <c r="P1419" s="23">
        <v>23600</v>
      </c>
      <c r="Q1419" s="23" t="str">
        <f>VLOOKUP(F1419,'[1]Goa Member''s Details Revised'!$C$2:$AO$7385,8,0)</f>
        <v>I.R.M</v>
      </c>
      <c r="R1419" s="23">
        <f t="shared" ref="R1419:R1482" si="112">+O1419-P1419</f>
        <v>0</v>
      </c>
      <c r="S1419" s="21">
        <f t="shared" ref="S1419:S1482" si="113">+$Q$6-K1419</f>
        <v>38</v>
      </c>
      <c r="T1419" s="23">
        <f t="shared" si="110"/>
        <v>18880</v>
      </c>
      <c r="U1419" s="23">
        <f t="shared" si="111"/>
        <v>14541.414141414141</v>
      </c>
      <c r="V1419" s="23">
        <f t="shared" ref="V1419:V1482" si="114">IF(Q1419="regular",0,(P1419-(O1419*20%)))</f>
        <v>18880</v>
      </c>
      <c r="W1419" s="23"/>
      <c r="X1419" s="21"/>
      <c r="Y1419" s="24" t="str">
        <f>VLOOKUP(F1419,'[1]Goa Member''s Details Revised'!$C$2:$AO$7385,12,0)</f>
        <v>we send last reminder in 2012.then we did not receive any reply</v>
      </c>
    </row>
    <row r="1420" spans="2:25">
      <c r="B1420" s="20">
        <v>1411</v>
      </c>
      <c r="C1420" s="21"/>
      <c r="D1420" s="21" t="s">
        <v>3510</v>
      </c>
      <c r="E1420" s="21" t="s">
        <v>56</v>
      </c>
      <c r="F1420" s="21" t="s">
        <v>3511</v>
      </c>
      <c r="G1420" s="21"/>
      <c r="H1420" s="22" t="str">
        <f>VLOOKUP(F1420,'[1]Goa Member''s Details Revised'!$C$2:$AO$7385,2,0)</f>
        <v>PURCHASER</v>
      </c>
      <c r="I1420" s="21">
        <v>30</v>
      </c>
      <c r="J1420" s="21" t="s">
        <v>1133</v>
      </c>
      <c r="K1420" s="21">
        <v>1985</v>
      </c>
      <c r="L1420" s="22" t="str">
        <f>VLOOKUP(F1420,'[1]Goa Member''s Details Revised'!$C$2:$AO$7385,9,0)</f>
        <v>Never</v>
      </c>
      <c r="M1420" s="21" t="s">
        <v>3512</v>
      </c>
      <c r="N1420" s="23">
        <f>VLOOKUP(F1420,'[1]Goa Member''s Details Revised'!$C$2:$AO$7385,5,0)</f>
        <v>15500</v>
      </c>
      <c r="O1420" s="23">
        <f>VLOOKUP(F1420,'[1]Goa Member''s Details Revised'!$C$2:$AO$7385,5,0)</f>
        <v>15500</v>
      </c>
      <c r="P1420" s="23">
        <v>15500</v>
      </c>
      <c r="Q1420" s="23" t="str">
        <f>VLOOKUP(F1420,'[1]Goa Member''s Details Revised'!$C$2:$AO$7385,8,0)</f>
        <v>I.R.M</v>
      </c>
      <c r="R1420" s="23">
        <f t="shared" si="112"/>
        <v>0</v>
      </c>
      <c r="S1420" s="21">
        <f t="shared" si="113"/>
        <v>38</v>
      </c>
      <c r="T1420" s="23">
        <f t="shared" si="110"/>
        <v>12400</v>
      </c>
      <c r="U1420" s="23">
        <f t="shared" si="111"/>
        <v>9550.5050505050513</v>
      </c>
      <c r="V1420" s="23">
        <f t="shared" si="114"/>
        <v>12400</v>
      </c>
      <c r="W1420" s="23"/>
      <c r="X1420" s="21"/>
      <c r="Y1420" s="24" t="str">
        <f>VLOOKUP(F1420,'[1]Goa Member''s Details Revised'!$C$2:$AO$7385,12,0)</f>
        <v>last communication 1990</v>
      </c>
    </row>
    <row r="1421" spans="2:25">
      <c r="B1421" s="20">
        <v>1412</v>
      </c>
      <c r="C1421" s="21"/>
      <c r="D1421" s="21" t="s">
        <v>3513</v>
      </c>
      <c r="E1421" s="21" t="s">
        <v>56</v>
      </c>
      <c r="F1421" s="21" t="s">
        <v>3514</v>
      </c>
      <c r="G1421" s="21"/>
      <c r="H1421" s="22" t="str">
        <f>VLOOKUP(F1421,'[1]Goa Member''s Details Revised'!$C$2:$AO$7385,2,0)</f>
        <v>PURCHASER</v>
      </c>
      <c r="I1421" s="21">
        <v>30</v>
      </c>
      <c r="J1421" s="21" t="s">
        <v>1133</v>
      </c>
      <c r="K1421" s="21">
        <v>1985</v>
      </c>
      <c r="L1421" s="22" t="str">
        <f>VLOOKUP(F1421,'[1]Goa Member''s Details Revised'!$C$2:$AO$7385,9,0)</f>
        <v>No</v>
      </c>
      <c r="M1421" s="21" t="s">
        <v>3515</v>
      </c>
      <c r="N1421" s="23">
        <f>VLOOKUP(F1421,'[1]Goa Member''s Details Revised'!$C$2:$AO$7385,5,0)</f>
        <v>23500</v>
      </c>
      <c r="O1421" s="23">
        <f>VLOOKUP(F1421,'[1]Goa Member''s Details Revised'!$C$2:$AO$7385,5,0)</f>
        <v>23500</v>
      </c>
      <c r="P1421" s="23">
        <v>23500</v>
      </c>
      <c r="Q1421" s="23" t="str">
        <f>VLOOKUP(F1421,'[1]Goa Member''s Details Revised'!$C$2:$AO$7385,8,0)</f>
        <v>I.R.M</v>
      </c>
      <c r="R1421" s="23">
        <f t="shared" si="112"/>
        <v>0</v>
      </c>
      <c r="S1421" s="21">
        <f t="shared" si="113"/>
        <v>38</v>
      </c>
      <c r="T1421" s="23">
        <f t="shared" si="110"/>
        <v>18800</v>
      </c>
      <c r="U1421" s="23">
        <f t="shared" si="111"/>
        <v>14479.797979797979</v>
      </c>
      <c r="V1421" s="23">
        <f t="shared" si="114"/>
        <v>18800</v>
      </c>
      <c r="W1421" s="23"/>
      <c r="X1421" s="21"/>
      <c r="Y1421" s="24" t="str">
        <f>VLOOKUP(F1421,'[1]Goa Member''s Details Revised'!$C$2:$AO$7385,12,0)</f>
        <v>No communcation after 1996</v>
      </c>
    </row>
    <row r="1422" spans="2:25" ht="30">
      <c r="B1422" s="20">
        <v>1413</v>
      </c>
      <c r="C1422" s="21"/>
      <c r="D1422" s="21" t="s">
        <v>3516</v>
      </c>
      <c r="E1422" s="21" t="s">
        <v>56</v>
      </c>
      <c r="F1422" s="21" t="s">
        <v>3517</v>
      </c>
      <c r="G1422" s="21"/>
      <c r="H1422" s="22" t="str">
        <f>VLOOKUP(F1422,'[1]Goa Member''s Details Revised'!$C$2:$AO$7385,2,0)</f>
        <v>Purchaser</v>
      </c>
      <c r="I1422" s="21">
        <v>30</v>
      </c>
      <c r="J1422" s="21" t="s">
        <v>1133</v>
      </c>
      <c r="K1422" s="21">
        <v>1985</v>
      </c>
      <c r="L1422" s="22">
        <f>VLOOKUP(F1422,'[1]Goa Member''s Details Revised'!$C$2:$AO$7385,9,0)</f>
        <v>2008</v>
      </c>
      <c r="M1422" s="21" t="s">
        <v>3518</v>
      </c>
      <c r="N1422" s="23">
        <f>VLOOKUP(F1422,'[1]Goa Member''s Details Revised'!$C$2:$AO$7385,5,0)</f>
        <v>23500</v>
      </c>
      <c r="O1422" s="23">
        <f>VLOOKUP(F1422,'[1]Goa Member''s Details Revised'!$C$2:$AO$7385,5,0)</f>
        <v>23500</v>
      </c>
      <c r="P1422" s="23">
        <v>23500</v>
      </c>
      <c r="Q1422" s="23" t="str">
        <f>VLOOKUP(F1422,'[1]Goa Member''s Details Revised'!$C$2:$AO$7385,8,0)</f>
        <v>R.M</v>
      </c>
      <c r="R1422" s="23">
        <f t="shared" si="112"/>
        <v>0</v>
      </c>
      <c r="S1422" s="21">
        <f t="shared" si="113"/>
        <v>38</v>
      </c>
      <c r="T1422" s="23">
        <f t="shared" si="110"/>
        <v>18800</v>
      </c>
      <c r="U1422" s="23">
        <f t="shared" si="111"/>
        <v>14479.797979797979</v>
      </c>
      <c r="V1422" s="23">
        <f t="shared" si="114"/>
        <v>18800</v>
      </c>
      <c r="W1422" s="23"/>
      <c r="X1422" s="21"/>
      <c r="Y1422" s="24" t="str">
        <f>VLOOKUP(F1422,'[1]Goa Member''s Details Revised'!$C$2:$AO$7385,12,0)</f>
        <v>we send last reminder in 2012.then we did not receive any reply</v>
      </c>
    </row>
    <row r="1423" spans="2:25" ht="30">
      <c r="B1423" s="20">
        <v>1414</v>
      </c>
      <c r="C1423" s="21"/>
      <c r="D1423" s="21" t="s">
        <v>3519</v>
      </c>
      <c r="E1423" s="21" t="s">
        <v>56</v>
      </c>
      <c r="F1423" s="21" t="s">
        <v>3520</v>
      </c>
      <c r="G1423" s="21"/>
      <c r="H1423" s="22" t="str">
        <f>VLOOKUP(F1423,'[1]Goa Member''s Details Revised'!$C$2:$AO$7385,2,0)</f>
        <v>PURCHASER</v>
      </c>
      <c r="I1423" s="21">
        <v>30</v>
      </c>
      <c r="J1423" s="21" t="s">
        <v>1133</v>
      </c>
      <c r="K1423" s="21">
        <v>1985</v>
      </c>
      <c r="L1423" s="22" t="str">
        <f>VLOOKUP(F1423,'[1]Goa Member''s Details Revised'!$C$2:$AO$7385,9,0)</f>
        <v>Never</v>
      </c>
      <c r="M1423" s="21" t="s">
        <v>3521</v>
      </c>
      <c r="N1423" s="23">
        <f>VLOOKUP(F1423,'[1]Goa Member''s Details Revised'!$C$2:$AO$7385,5,0)</f>
        <v>15500</v>
      </c>
      <c r="O1423" s="23">
        <f>VLOOKUP(F1423,'[1]Goa Member''s Details Revised'!$C$2:$AO$7385,5,0)</f>
        <v>15500</v>
      </c>
      <c r="P1423" s="23">
        <v>15500</v>
      </c>
      <c r="Q1423" s="23" t="str">
        <f>VLOOKUP(F1423,'[1]Goa Member''s Details Revised'!$C$2:$AO$7385,8,0)</f>
        <v>I.R.M</v>
      </c>
      <c r="R1423" s="23">
        <f t="shared" si="112"/>
        <v>0</v>
      </c>
      <c r="S1423" s="21">
        <f t="shared" si="113"/>
        <v>38</v>
      </c>
      <c r="T1423" s="23">
        <f t="shared" si="110"/>
        <v>12400</v>
      </c>
      <c r="U1423" s="23">
        <f t="shared" si="111"/>
        <v>9550.5050505050513</v>
      </c>
      <c r="V1423" s="23">
        <f t="shared" si="114"/>
        <v>12400</v>
      </c>
      <c r="W1423" s="23"/>
      <c r="X1423" s="21"/>
      <c r="Y1423" s="24" t="str">
        <f>VLOOKUP(F1423,'[1]Goa Member''s Details Revised'!$C$2:$AO$7385,12,0)</f>
        <v>we send last reminder in 2012.then we did not receive any reply</v>
      </c>
    </row>
    <row r="1424" spans="2:25">
      <c r="B1424" s="20">
        <v>1415</v>
      </c>
      <c r="C1424" s="21"/>
      <c r="D1424" s="21" t="s">
        <v>3522</v>
      </c>
      <c r="E1424" s="21" t="s">
        <v>56</v>
      </c>
      <c r="F1424" s="21" t="s">
        <v>3523</v>
      </c>
      <c r="G1424" s="21"/>
      <c r="H1424" s="22" t="str">
        <f>VLOOKUP(F1424,'[1]Goa Member''s Details Revised'!$C$2:$AO$7385,2,0)</f>
        <v>PURCHASER</v>
      </c>
      <c r="I1424" s="21">
        <v>30</v>
      </c>
      <c r="J1424" s="21" t="s">
        <v>1133</v>
      </c>
      <c r="K1424" s="21">
        <v>1985</v>
      </c>
      <c r="L1424" s="22" t="str">
        <f>VLOOKUP(F1424,'[1]Goa Member''s Details Revised'!$C$2:$AO$7385,9,0)</f>
        <v>Never</v>
      </c>
      <c r="M1424" s="21" t="s">
        <v>3524</v>
      </c>
      <c r="N1424" s="23">
        <f>VLOOKUP(F1424,'[1]Goa Member''s Details Revised'!$C$2:$AO$7385,5,0)</f>
        <v>19500</v>
      </c>
      <c r="O1424" s="23">
        <f>VLOOKUP(F1424,'[1]Goa Member''s Details Revised'!$C$2:$AO$7385,5,0)</f>
        <v>19500</v>
      </c>
      <c r="P1424" s="23">
        <v>19500</v>
      </c>
      <c r="Q1424" s="23" t="str">
        <f>VLOOKUP(F1424,'[1]Goa Member''s Details Revised'!$C$2:$AO$7385,8,0)</f>
        <v>I.R.M</v>
      </c>
      <c r="R1424" s="23">
        <f t="shared" si="112"/>
        <v>0</v>
      </c>
      <c r="S1424" s="21">
        <f t="shared" si="113"/>
        <v>38</v>
      </c>
      <c r="T1424" s="23">
        <f t="shared" si="110"/>
        <v>15600</v>
      </c>
      <c r="U1424" s="23">
        <f t="shared" si="111"/>
        <v>12015.151515151516</v>
      </c>
      <c r="V1424" s="23">
        <f t="shared" si="114"/>
        <v>15600</v>
      </c>
      <c r="W1424" s="23"/>
      <c r="X1424" s="21"/>
      <c r="Y1424" s="24" t="str">
        <f>VLOOKUP(F1424,'[1]Goa Member''s Details Revised'!$C$2:$AO$7385,12,0)</f>
        <v>Letter Not Sent, Last Communication Till 2004</v>
      </c>
    </row>
    <row r="1425" spans="2:25">
      <c r="B1425" s="20">
        <v>1416</v>
      </c>
      <c r="C1425" s="21"/>
      <c r="D1425" s="21" t="s">
        <v>3525</v>
      </c>
      <c r="E1425" s="21" t="s">
        <v>56</v>
      </c>
      <c r="F1425" s="21" t="s">
        <v>3526</v>
      </c>
      <c r="G1425" s="21"/>
      <c r="H1425" s="22" t="str">
        <f>VLOOKUP(F1425,'[1]Goa Member''s Details Revised'!$C$2:$AO$7385,2,0)</f>
        <v>PURCHASER</v>
      </c>
      <c r="I1425" s="21">
        <v>30</v>
      </c>
      <c r="J1425" s="21" t="s">
        <v>1133</v>
      </c>
      <c r="K1425" s="21">
        <v>1985</v>
      </c>
      <c r="L1425" s="22">
        <f>VLOOKUP(F1425,'[1]Goa Member''s Details Revised'!$C$2:$AO$7385,9,0)</f>
        <v>2014</v>
      </c>
      <c r="M1425" s="21" t="s">
        <v>3527</v>
      </c>
      <c r="N1425" s="23">
        <f>VLOOKUP(F1425,'[1]Goa Member''s Details Revised'!$C$2:$AO$7385,5,0)</f>
        <v>15500</v>
      </c>
      <c r="O1425" s="23">
        <f>VLOOKUP(F1425,'[1]Goa Member''s Details Revised'!$C$2:$AO$7385,5,0)</f>
        <v>15500</v>
      </c>
      <c r="P1425" s="23">
        <v>15500</v>
      </c>
      <c r="Q1425" s="23" t="str">
        <f>VLOOKUP(F1425,'[1]Goa Member''s Details Revised'!$C$2:$AO$7385,8,0)</f>
        <v>R.M</v>
      </c>
      <c r="R1425" s="23">
        <f t="shared" si="112"/>
        <v>0</v>
      </c>
      <c r="S1425" s="21">
        <f t="shared" si="113"/>
        <v>38</v>
      </c>
      <c r="T1425" s="23">
        <f t="shared" si="110"/>
        <v>12400</v>
      </c>
      <c r="U1425" s="23">
        <f t="shared" si="111"/>
        <v>9550.5050505050513</v>
      </c>
      <c r="V1425" s="23">
        <f t="shared" si="114"/>
        <v>12400</v>
      </c>
      <c r="W1425" s="23"/>
      <c r="X1425" s="21"/>
      <c r="Y1425" s="24" t="str">
        <f>VLOOKUP(F1425,'[1]Goa Member''s Details Revised'!$C$2:$AO$7385,12,0)</f>
        <v>we send reminder on 27/02/22</v>
      </c>
    </row>
    <row r="1426" spans="2:25" ht="30">
      <c r="B1426" s="20">
        <v>1417</v>
      </c>
      <c r="C1426" s="21"/>
      <c r="D1426" s="21" t="s">
        <v>3528</v>
      </c>
      <c r="E1426" s="21" t="s">
        <v>56</v>
      </c>
      <c r="F1426" s="21" t="s">
        <v>3529</v>
      </c>
      <c r="G1426" s="21"/>
      <c r="H1426" s="22" t="str">
        <f>VLOOKUP(F1426,'[1]Goa Member''s Details Revised'!$C$2:$AO$7385,2,0)</f>
        <v>PURCHASER</v>
      </c>
      <c r="I1426" s="21">
        <v>30</v>
      </c>
      <c r="J1426" s="21" t="s">
        <v>1133</v>
      </c>
      <c r="K1426" s="21">
        <v>1985</v>
      </c>
      <c r="L1426" s="22" t="str">
        <f>VLOOKUP(F1426,'[1]Goa Member''s Details Revised'!$C$2:$AO$7385,9,0)</f>
        <v>Never</v>
      </c>
      <c r="M1426" s="21" t="s">
        <v>3530</v>
      </c>
      <c r="N1426" s="23">
        <f>VLOOKUP(F1426,'[1]Goa Member''s Details Revised'!$C$2:$AO$7385,5,0)</f>
        <v>15500</v>
      </c>
      <c r="O1426" s="23">
        <f>VLOOKUP(F1426,'[1]Goa Member''s Details Revised'!$C$2:$AO$7385,5,0)</f>
        <v>15500</v>
      </c>
      <c r="P1426" s="23">
        <v>15500</v>
      </c>
      <c r="Q1426" s="23" t="str">
        <f>VLOOKUP(F1426,'[1]Goa Member''s Details Revised'!$C$2:$AO$7385,8,0)</f>
        <v>I.R.M</v>
      </c>
      <c r="R1426" s="23">
        <f t="shared" si="112"/>
        <v>0</v>
      </c>
      <c r="S1426" s="21">
        <f t="shared" si="113"/>
        <v>38</v>
      </c>
      <c r="T1426" s="23">
        <f t="shared" si="110"/>
        <v>12400</v>
      </c>
      <c r="U1426" s="23">
        <f t="shared" si="111"/>
        <v>9550.5050505050513</v>
      </c>
      <c r="V1426" s="23">
        <f t="shared" si="114"/>
        <v>12400</v>
      </c>
      <c r="W1426" s="23"/>
      <c r="X1426" s="21"/>
      <c r="Y1426" s="24" t="str">
        <f>VLOOKUP(F1426,'[1]Goa Member''s Details Revised'!$C$2:$AO$7385,12,0)</f>
        <v>we send last reminder in 2012.then we did not receive any reply</v>
      </c>
    </row>
    <row r="1427" spans="2:25">
      <c r="B1427" s="20">
        <v>1418</v>
      </c>
      <c r="C1427" s="21"/>
      <c r="D1427" s="21" t="s">
        <v>3531</v>
      </c>
      <c r="E1427" s="21" t="s">
        <v>56</v>
      </c>
      <c r="F1427" s="21" t="s">
        <v>3532</v>
      </c>
      <c r="G1427" s="21"/>
      <c r="H1427" s="22" t="str">
        <f>VLOOKUP(F1427,'[1]Goa Member''s Details Revised'!$C$2:$AO$7385,2,0)</f>
        <v>PURCHASER</v>
      </c>
      <c r="I1427" s="21">
        <v>29</v>
      </c>
      <c r="J1427" s="21" t="s">
        <v>1133</v>
      </c>
      <c r="K1427" s="21">
        <v>1985</v>
      </c>
      <c r="L1427" s="22" t="str">
        <f>VLOOKUP(F1427,'[1]Goa Member''s Details Revised'!$C$2:$AO$7385,9,0)</f>
        <v>Never</v>
      </c>
      <c r="M1427" s="21" t="s">
        <v>3533</v>
      </c>
      <c r="N1427" s="23">
        <f>VLOOKUP(F1427,'[1]Goa Member''s Details Revised'!$C$2:$AO$7385,5,0)</f>
        <v>23500</v>
      </c>
      <c r="O1427" s="23">
        <f>VLOOKUP(F1427,'[1]Goa Member''s Details Revised'!$C$2:$AO$7385,5,0)</f>
        <v>23500</v>
      </c>
      <c r="P1427" s="23">
        <v>23500</v>
      </c>
      <c r="Q1427" s="23" t="str">
        <f>VLOOKUP(F1427,'[1]Goa Member''s Details Revised'!$C$2:$AO$7385,8,0)</f>
        <v>I.R.M</v>
      </c>
      <c r="R1427" s="23">
        <f t="shared" si="112"/>
        <v>0</v>
      </c>
      <c r="S1427" s="21">
        <f t="shared" si="113"/>
        <v>38</v>
      </c>
      <c r="T1427" s="23">
        <f t="shared" si="110"/>
        <v>18800</v>
      </c>
      <c r="U1427" s="23">
        <f t="shared" si="111"/>
        <v>14479.797979797979</v>
      </c>
      <c r="V1427" s="23">
        <f t="shared" si="114"/>
        <v>18800</v>
      </c>
      <c r="W1427" s="23"/>
      <c r="X1427" s="21"/>
      <c r="Y1427" s="24" t="str">
        <f>VLOOKUP(F1427,'[1]Goa Member''s Details Revised'!$C$2:$AO$7385,12,0)</f>
        <v>we send Last Communication in  2011 (send performa in voice)</v>
      </c>
    </row>
    <row r="1428" spans="2:25">
      <c r="B1428" s="20">
        <v>1419</v>
      </c>
      <c r="C1428" s="21"/>
      <c r="D1428" s="21" t="s">
        <v>3534</v>
      </c>
      <c r="E1428" s="21" t="s">
        <v>56</v>
      </c>
      <c r="F1428" s="21" t="s">
        <v>3535</v>
      </c>
      <c r="G1428" s="21"/>
      <c r="H1428" s="22" t="str">
        <f>VLOOKUP(F1428,'[1]Goa Member''s Details Revised'!$C$2:$AO$7385,2,0)</f>
        <v>PURCHASER</v>
      </c>
      <c r="I1428" s="21">
        <v>18</v>
      </c>
      <c r="J1428" s="21" t="s">
        <v>682</v>
      </c>
      <c r="K1428" s="21">
        <v>1985</v>
      </c>
      <c r="L1428" s="22">
        <f>VLOOKUP(F1428,'[1]Goa Member''s Details Revised'!$C$2:$AO$7385,9,0)</f>
        <v>2010</v>
      </c>
      <c r="M1428" s="21" t="s">
        <v>3536</v>
      </c>
      <c r="N1428" s="23">
        <f>VLOOKUP(F1428,'[1]Goa Member''s Details Revised'!$C$2:$AO$7385,5,0)</f>
        <v>18000</v>
      </c>
      <c r="O1428" s="23">
        <f>VLOOKUP(F1428,'[1]Goa Member''s Details Revised'!$C$2:$AO$7385,5,0)</f>
        <v>18000</v>
      </c>
      <c r="P1428" s="23">
        <v>18000</v>
      </c>
      <c r="Q1428" s="23" t="str">
        <f>VLOOKUP(F1428,'[1]Goa Member''s Details Revised'!$C$2:$AO$7385,8,0)</f>
        <v>R.M</v>
      </c>
      <c r="R1428" s="23">
        <f t="shared" si="112"/>
        <v>0</v>
      </c>
      <c r="S1428" s="21">
        <f t="shared" si="113"/>
        <v>38</v>
      </c>
      <c r="T1428" s="23">
        <f t="shared" si="110"/>
        <v>14400</v>
      </c>
      <c r="U1428" s="23">
        <f t="shared" si="111"/>
        <v>11090.909090909092</v>
      </c>
      <c r="V1428" s="23">
        <f t="shared" si="114"/>
        <v>14400</v>
      </c>
      <c r="W1428" s="23"/>
      <c r="X1428" s="21"/>
      <c r="Y1428" s="24" t="str">
        <f>VLOOKUP(F1428,'[1]Goa Member''s Details Revised'!$C$2:$AO$7385,12,0)</f>
        <v>not send any reminders, and  Last Communication Till 2011</v>
      </c>
    </row>
    <row r="1429" spans="2:25">
      <c r="B1429" s="20">
        <v>1420</v>
      </c>
      <c r="C1429" s="21"/>
      <c r="D1429" s="21" t="s">
        <v>3537</v>
      </c>
      <c r="E1429" s="21" t="s">
        <v>56</v>
      </c>
      <c r="F1429" s="21" t="s">
        <v>3538</v>
      </c>
      <c r="G1429" s="21"/>
      <c r="H1429" s="22" t="str">
        <f>VLOOKUP(F1429,'[1]Goa Member''s Details Revised'!$C$2:$AO$7385,2,0)</f>
        <v>PURCHASER</v>
      </c>
      <c r="I1429" s="21">
        <v>31</v>
      </c>
      <c r="J1429" s="21" t="s">
        <v>682</v>
      </c>
      <c r="K1429" s="21">
        <v>1985</v>
      </c>
      <c r="L1429" s="22">
        <f>VLOOKUP(F1429,'[1]Goa Member''s Details Revised'!$C$2:$AO$7385,9,0)</f>
        <v>2007</v>
      </c>
      <c r="M1429" s="21" t="s">
        <v>3539</v>
      </c>
      <c r="N1429" s="23">
        <f>VLOOKUP(F1429,'[1]Goa Member''s Details Revised'!$C$2:$AO$7385,5,0)</f>
        <v>8500</v>
      </c>
      <c r="O1429" s="23">
        <f>VLOOKUP(F1429,'[1]Goa Member''s Details Revised'!$C$2:$AO$7385,5,0)</f>
        <v>8500</v>
      </c>
      <c r="P1429" s="23">
        <v>8500</v>
      </c>
      <c r="Q1429" s="23" t="str">
        <f>VLOOKUP(F1429,'[1]Goa Member''s Details Revised'!$C$2:$AO$7385,8,0)</f>
        <v>R.M</v>
      </c>
      <c r="R1429" s="23">
        <f t="shared" si="112"/>
        <v>0</v>
      </c>
      <c r="S1429" s="21">
        <f t="shared" si="113"/>
        <v>38</v>
      </c>
      <c r="T1429" s="23">
        <f t="shared" si="110"/>
        <v>6800</v>
      </c>
      <c r="U1429" s="23">
        <f t="shared" si="111"/>
        <v>5237.3737373737376</v>
      </c>
      <c r="V1429" s="23">
        <f t="shared" si="114"/>
        <v>6800</v>
      </c>
      <c r="W1429" s="23"/>
      <c r="X1429" s="21"/>
      <c r="Y1429" s="24" t="str">
        <f>VLOOKUP(F1429,'[1]Goa Member''s Details Revised'!$C$2:$AO$7385,12,0)</f>
        <v>no reminder send Last Communication Till 2008</v>
      </c>
    </row>
    <row r="1430" spans="2:25">
      <c r="B1430" s="20">
        <v>1421</v>
      </c>
      <c r="C1430" s="21"/>
      <c r="D1430" s="21" t="s">
        <v>3540</v>
      </c>
      <c r="E1430" s="21" t="s">
        <v>56</v>
      </c>
      <c r="F1430" s="21" t="s">
        <v>3541</v>
      </c>
      <c r="G1430" s="21"/>
      <c r="H1430" s="22" t="str">
        <f>VLOOKUP(F1430,'[1]Goa Member''s Details Revised'!$C$2:$AO$7385,2,0)</f>
        <v>PURCHASER</v>
      </c>
      <c r="I1430" s="21">
        <v>5</v>
      </c>
      <c r="J1430" s="21" t="s">
        <v>1133</v>
      </c>
      <c r="K1430" s="21">
        <v>1985</v>
      </c>
      <c r="L1430" s="22" t="str">
        <f>VLOOKUP(F1430,'[1]Goa Member''s Details Revised'!$C$2:$AO$7385,9,0)</f>
        <v>No</v>
      </c>
      <c r="M1430" s="27" t="s">
        <v>3542</v>
      </c>
      <c r="N1430" s="23">
        <f>VLOOKUP(F1430,'[1]Goa Member''s Details Revised'!$C$2:$AO$7385,5,0)</f>
        <v>18000</v>
      </c>
      <c r="O1430" s="23">
        <f>VLOOKUP(F1430,'[1]Goa Member''s Details Revised'!$C$2:$AO$7385,5,0)</f>
        <v>18000</v>
      </c>
      <c r="P1430" s="23">
        <v>18000</v>
      </c>
      <c r="Q1430" s="23" t="str">
        <f>VLOOKUP(F1430,'[1]Goa Member''s Details Revised'!$C$2:$AO$7385,8,0)</f>
        <v>Cancelled</v>
      </c>
      <c r="R1430" s="23">
        <f t="shared" si="112"/>
        <v>0</v>
      </c>
      <c r="S1430" s="21">
        <f t="shared" si="113"/>
        <v>38</v>
      </c>
      <c r="T1430" s="23">
        <f t="shared" si="110"/>
        <v>14400</v>
      </c>
      <c r="U1430" s="23">
        <f t="shared" si="111"/>
        <v>11090.909090909092</v>
      </c>
      <c r="V1430" s="23">
        <f t="shared" si="114"/>
        <v>14400</v>
      </c>
      <c r="W1430" s="23"/>
      <c r="X1430" s="21"/>
      <c r="Y1430" s="24" t="str">
        <f>VLOOKUP(F1430,'[1]Goa Member''s Details Revised'!$C$2:$AO$7385,12,0)</f>
        <v>the membership has been cancelled on 23/09/2022.</v>
      </c>
    </row>
    <row r="1431" spans="2:25" ht="30">
      <c r="B1431" s="20">
        <v>1422</v>
      </c>
      <c r="C1431" s="21"/>
      <c r="D1431" s="21" t="s">
        <v>3543</v>
      </c>
      <c r="E1431" s="21" t="s">
        <v>56</v>
      </c>
      <c r="F1431" s="21" t="s">
        <v>3544</v>
      </c>
      <c r="G1431" s="21"/>
      <c r="H1431" s="22" t="str">
        <f>VLOOKUP(F1431,'[1]Goa Member''s Details Revised'!$C$2:$AO$7385,2,0)</f>
        <v>PURCHASER</v>
      </c>
      <c r="I1431" s="21">
        <v>4</v>
      </c>
      <c r="J1431" s="21" t="s">
        <v>1133</v>
      </c>
      <c r="K1431" s="21">
        <v>1985</v>
      </c>
      <c r="L1431" s="22" t="str">
        <f>VLOOKUP(F1431,'[1]Goa Member''s Details Revised'!$C$2:$AO$7385,9,0)</f>
        <v>Never</v>
      </c>
      <c r="M1431" s="21" t="s">
        <v>3545</v>
      </c>
      <c r="N1431" s="23">
        <f>VLOOKUP(F1431,'[1]Goa Member''s Details Revised'!$C$2:$AO$7385,5,0)</f>
        <v>18000</v>
      </c>
      <c r="O1431" s="23">
        <f>VLOOKUP(F1431,'[1]Goa Member''s Details Revised'!$C$2:$AO$7385,5,0)</f>
        <v>18000</v>
      </c>
      <c r="P1431" s="23">
        <v>18000</v>
      </c>
      <c r="Q1431" s="23" t="str">
        <f>VLOOKUP(F1431,'[1]Goa Member''s Details Revised'!$C$2:$AO$7385,8,0)</f>
        <v>I.R.M</v>
      </c>
      <c r="R1431" s="23">
        <f t="shared" si="112"/>
        <v>0</v>
      </c>
      <c r="S1431" s="21">
        <f t="shared" si="113"/>
        <v>38</v>
      </c>
      <c r="T1431" s="23">
        <f t="shared" si="110"/>
        <v>14400</v>
      </c>
      <c r="U1431" s="23">
        <f t="shared" si="111"/>
        <v>11090.909090909092</v>
      </c>
      <c r="V1431" s="23">
        <f t="shared" si="114"/>
        <v>14400</v>
      </c>
      <c r="W1431" s="23"/>
      <c r="X1431" s="21"/>
      <c r="Y1431" s="24" t="str">
        <f>VLOOKUP(F1431,'[1]Goa Member''s Details Revised'!$C$2:$AO$7385,12,0)</f>
        <v>we send last reminder in 2012.then we did not receive any reply</v>
      </c>
    </row>
    <row r="1432" spans="2:25" ht="30">
      <c r="B1432" s="20">
        <v>1423</v>
      </c>
      <c r="C1432" s="21"/>
      <c r="D1432" s="21" t="s">
        <v>3546</v>
      </c>
      <c r="E1432" s="21" t="s">
        <v>56</v>
      </c>
      <c r="F1432" s="21" t="s">
        <v>3547</v>
      </c>
      <c r="G1432" s="21"/>
      <c r="H1432" s="22" t="str">
        <f>VLOOKUP(F1432,'[1]Goa Member''s Details Revised'!$C$2:$AO$7385,2,0)</f>
        <v>PURCHASER</v>
      </c>
      <c r="I1432" s="21">
        <v>27</v>
      </c>
      <c r="J1432" s="21" t="s">
        <v>1133</v>
      </c>
      <c r="K1432" s="21">
        <v>1985</v>
      </c>
      <c r="L1432" s="22" t="str">
        <f>VLOOKUP(F1432,'[1]Goa Member''s Details Revised'!$C$2:$AO$7385,9,0)</f>
        <v>Never</v>
      </c>
      <c r="M1432" s="21" t="s">
        <v>3548</v>
      </c>
      <c r="N1432" s="23">
        <f>VLOOKUP(F1432,'[1]Goa Member''s Details Revised'!$C$2:$AO$7385,5,0)</f>
        <v>13000</v>
      </c>
      <c r="O1432" s="23">
        <f>VLOOKUP(F1432,'[1]Goa Member''s Details Revised'!$C$2:$AO$7385,5,0)</f>
        <v>13000</v>
      </c>
      <c r="P1432" s="23">
        <v>13000</v>
      </c>
      <c r="Q1432" s="23" t="str">
        <f>VLOOKUP(F1432,'[1]Goa Member''s Details Revised'!$C$2:$AO$7385,8,0)</f>
        <v>I.R.M</v>
      </c>
      <c r="R1432" s="23">
        <f t="shared" si="112"/>
        <v>0</v>
      </c>
      <c r="S1432" s="21">
        <f t="shared" si="113"/>
        <v>38</v>
      </c>
      <c r="T1432" s="23">
        <f t="shared" si="110"/>
        <v>10400</v>
      </c>
      <c r="U1432" s="23">
        <f t="shared" si="111"/>
        <v>8010.1010101010097</v>
      </c>
      <c r="V1432" s="23">
        <f t="shared" si="114"/>
        <v>10400</v>
      </c>
      <c r="W1432" s="23"/>
      <c r="X1432" s="21"/>
      <c r="Y1432" s="24" t="str">
        <f>VLOOKUP(F1432,'[1]Goa Member''s Details Revised'!$C$2:$AO$7385,12,0)</f>
        <v>No Reminder send so Last Communication 2000
Total 2 Membership Of GOA:- 735 &amp; 734</v>
      </c>
    </row>
    <row r="1433" spans="2:25" ht="30">
      <c r="B1433" s="20">
        <v>1424</v>
      </c>
      <c r="C1433" s="21"/>
      <c r="D1433" s="21" t="s">
        <v>3549</v>
      </c>
      <c r="E1433" s="21" t="s">
        <v>56</v>
      </c>
      <c r="F1433" s="21" t="s">
        <v>3550</v>
      </c>
      <c r="G1433" s="21"/>
      <c r="H1433" s="22" t="str">
        <f>VLOOKUP(F1433,'[1]Goa Member''s Details Revised'!$C$2:$AO$7385,2,0)</f>
        <v>PURCHASER</v>
      </c>
      <c r="I1433" s="21">
        <v>27</v>
      </c>
      <c r="J1433" s="21" t="s">
        <v>1133</v>
      </c>
      <c r="K1433" s="21">
        <v>1985</v>
      </c>
      <c r="L1433" s="22" t="str">
        <f>VLOOKUP(F1433,'[1]Goa Member''s Details Revised'!$C$2:$AO$7385,9,0)</f>
        <v>Never</v>
      </c>
      <c r="M1433" s="21" t="s">
        <v>3548</v>
      </c>
      <c r="N1433" s="23">
        <f>VLOOKUP(F1433,'[1]Goa Member''s Details Revised'!$C$2:$AO$7385,5,0)</f>
        <v>13000</v>
      </c>
      <c r="O1433" s="23">
        <f>VLOOKUP(F1433,'[1]Goa Member''s Details Revised'!$C$2:$AO$7385,5,0)</f>
        <v>13000</v>
      </c>
      <c r="P1433" s="23">
        <v>13000</v>
      </c>
      <c r="Q1433" s="23" t="str">
        <f>VLOOKUP(F1433,'[1]Goa Member''s Details Revised'!$C$2:$AO$7385,8,0)</f>
        <v>I.R.M</v>
      </c>
      <c r="R1433" s="23">
        <f t="shared" si="112"/>
        <v>0</v>
      </c>
      <c r="S1433" s="21">
        <f t="shared" si="113"/>
        <v>38</v>
      </c>
      <c r="T1433" s="23">
        <f t="shared" si="110"/>
        <v>10400</v>
      </c>
      <c r="U1433" s="23">
        <f t="shared" si="111"/>
        <v>8010.1010101010097</v>
      </c>
      <c r="V1433" s="23">
        <f t="shared" si="114"/>
        <v>10400</v>
      </c>
      <c r="W1433" s="23"/>
      <c r="X1433" s="21"/>
      <c r="Y1433" s="24" t="str">
        <f>VLOOKUP(F1433,'[1]Goa Member''s Details Revised'!$C$2:$AO$7385,12,0)</f>
        <v>No Reminder send so Last Communication 2000
Total 2 Membership Of GOA:- 735 &amp; 734</v>
      </c>
    </row>
    <row r="1434" spans="2:25" ht="30">
      <c r="B1434" s="20">
        <v>1425</v>
      </c>
      <c r="C1434" s="21"/>
      <c r="D1434" s="21" t="s">
        <v>3551</v>
      </c>
      <c r="E1434" s="21" t="s">
        <v>56</v>
      </c>
      <c r="F1434" s="21" t="s">
        <v>3552</v>
      </c>
      <c r="G1434" s="21"/>
      <c r="H1434" s="22" t="str">
        <f>VLOOKUP(F1434,'[1]Goa Member''s Details Revised'!$C$2:$AO$7385,2,0)</f>
        <v>PURCHASER</v>
      </c>
      <c r="I1434" s="21">
        <v>30</v>
      </c>
      <c r="J1434" s="21" t="s">
        <v>1133</v>
      </c>
      <c r="K1434" s="21">
        <v>1985</v>
      </c>
      <c r="L1434" s="22" t="str">
        <f>VLOOKUP(F1434,'[1]Goa Member''s Details Revised'!$C$2:$AO$7385,9,0)</f>
        <v>Never</v>
      </c>
      <c r="M1434" s="21" t="s">
        <v>3553</v>
      </c>
      <c r="N1434" s="23">
        <f>VLOOKUP(F1434,'[1]Goa Member''s Details Revised'!$C$2:$AO$7385,5,0)</f>
        <v>14500</v>
      </c>
      <c r="O1434" s="23">
        <f>VLOOKUP(F1434,'[1]Goa Member''s Details Revised'!$C$2:$AO$7385,5,0)</f>
        <v>14500</v>
      </c>
      <c r="P1434" s="23">
        <v>14500</v>
      </c>
      <c r="Q1434" s="23" t="str">
        <f>VLOOKUP(F1434,'[1]Goa Member''s Details Revised'!$C$2:$AO$7385,8,0)</f>
        <v>I.R.M</v>
      </c>
      <c r="R1434" s="23">
        <f t="shared" si="112"/>
        <v>0</v>
      </c>
      <c r="S1434" s="21">
        <f t="shared" si="113"/>
        <v>38</v>
      </c>
      <c r="T1434" s="23">
        <f t="shared" si="110"/>
        <v>11600</v>
      </c>
      <c r="U1434" s="23">
        <f t="shared" si="111"/>
        <v>8934.3434343434346</v>
      </c>
      <c r="V1434" s="23">
        <f t="shared" si="114"/>
        <v>11600</v>
      </c>
      <c r="W1434" s="23"/>
      <c r="X1434" s="21"/>
      <c r="Y1434" s="24" t="str">
        <f>VLOOKUP(F1434,'[1]Goa Member''s Details Revised'!$C$2:$AO$7385,12,0)</f>
        <v>we send last reminder in 2012.then we did not receive any reply(1st Applicant Was Death)</v>
      </c>
    </row>
    <row r="1435" spans="2:25">
      <c r="B1435" s="20">
        <v>1426</v>
      </c>
      <c r="C1435" s="21"/>
      <c r="D1435" s="21" t="s">
        <v>3554</v>
      </c>
      <c r="E1435" s="21" t="s">
        <v>56</v>
      </c>
      <c r="F1435" s="21" t="s">
        <v>3555</v>
      </c>
      <c r="G1435" s="21"/>
      <c r="H1435" s="22" t="str">
        <f>VLOOKUP(F1435,'[1]Goa Member''s Details Revised'!$C$2:$AO$7385,2,0)</f>
        <v>PURCHASER</v>
      </c>
      <c r="I1435" s="21">
        <v>26</v>
      </c>
      <c r="J1435" s="21" t="s">
        <v>1133</v>
      </c>
      <c r="K1435" s="21">
        <v>1985</v>
      </c>
      <c r="L1435" s="22">
        <f>VLOOKUP(F1435,'[1]Goa Member''s Details Revised'!$C$2:$AO$7385,9,0)</f>
        <v>2007</v>
      </c>
      <c r="M1435" s="21" t="s">
        <v>3556</v>
      </c>
      <c r="N1435" s="23">
        <f>VLOOKUP(F1435,'[1]Goa Member''s Details Revised'!$C$2:$AO$7385,5,0)</f>
        <v>19500</v>
      </c>
      <c r="O1435" s="23">
        <f>VLOOKUP(F1435,'[1]Goa Member''s Details Revised'!$C$2:$AO$7385,5,0)</f>
        <v>19500</v>
      </c>
      <c r="P1435" s="23">
        <v>19500</v>
      </c>
      <c r="Q1435" s="23" t="str">
        <f>VLOOKUP(F1435,'[1]Goa Member''s Details Revised'!$C$2:$AO$7385,8,0)</f>
        <v>R.M</v>
      </c>
      <c r="R1435" s="23">
        <f t="shared" si="112"/>
        <v>0</v>
      </c>
      <c r="S1435" s="21">
        <f t="shared" si="113"/>
        <v>38</v>
      </c>
      <c r="T1435" s="23">
        <f t="shared" ref="T1435:T1498" si="115">IF(Q1435="regular",((P1435-(P1435/99)*S1435)),(P1435-(P1435*20%)))</f>
        <v>15600</v>
      </c>
      <c r="U1435" s="23">
        <f t="shared" ref="U1435:U1498" si="116">((P1435-(P1435/99)*S1435))</f>
        <v>12015.151515151516</v>
      </c>
      <c r="V1435" s="23">
        <f t="shared" si="114"/>
        <v>15600</v>
      </c>
      <c r="W1435" s="23"/>
      <c r="X1435" s="21"/>
      <c r="Y1435" s="24" t="str">
        <f>VLOOKUP(F1435,'[1]Goa Member''s Details Revised'!$C$2:$AO$7385,12,0)</f>
        <v>no Reminder , Last Communication Till 2007</v>
      </c>
    </row>
    <row r="1436" spans="2:25" ht="30">
      <c r="B1436" s="20">
        <v>1427</v>
      </c>
      <c r="C1436" s="21"/>
      <c r="D1436" s="21" t="s">
        <v>3557</v>
      </c>
      <c r="E1436" s="21" t="s">
        <v>56</v>
      </c>
      <c r="F1436" s="21" t="s">
        <v>3558</v>
      </c>
      <c r="G1436" s="21"/>
      <c r="H1436" s="22" t="str">
        <f>VLOOKUP(F1436,'[1]Goa Member''s Details Revised'!$C$2:$AO$7385,2,0)</f>
        <v>Purchaser</v>
      </c>
      <c r="I1436" s="21">
        <v>30</v>
      </c>
      <c r="J1436" s="21" t="s">
        <v>1133</v>
      </c>
      <c r="K1436" s="21">
        <v>1985</v>
      </c>
      <c r="L1436" s="22" t="str">
        <f>VLOOKUP(F1436,'[1]Goa Member''s Details Revised'!$C$2:$AO$7385,9,0)</f>
        <v>Never</v>
      </c>
      <c r="M1436" s="21" t="s">
        <v>3559</v>
      </c>
      <c r="N1436" s="23">
        <f>VLOOKUP(F1436,'[1]Goa Member''s Details Revised'!$C$2:$AO$7385,5,0)</f>
        <v>23500</v>
      </c>
      <c r="O1436" s="23">
        <f>VLOOKUP(F1436,'[1]Goa Member''s Details Revised'!$C$2:$AO$7385,5,0)</f>
        <v>23500</v>
      </c>
      <c r="P1436" s="23">
        <v>23500</v>
      </c>
      <c r="Q1436" s="23" t="str">
        <f>VLOOKUP(F1436,'[1]Goa Member''s Details Revised'!$C$2:$AO$7385,8,0)</f>
        <v>I.R.M</v>
      </c>
      <c r="R1436" s="23">
        <f t="shared" si="112"/>
        <v>0</v>
      </c>
      <c r="S1436" s="21">
        <f t="shared" si="113"/>
        <v>38</v>
      </c>
      <c r="T1436" s="23">
        <f t="shared" si="115"/>
        <v>18800</v>
      </c>
      <c r="U1436" s="23">
        <f t="shared" si="116"/>
        <v>14479.797979797979</v>
      </c>
      <c r="V1436" s="23">
        <f t="shared" si="114"/>
        <v>18800</v>
      </c>
      <c r="W1436" s="23"/>
      <c r="X1436" s="21"/>
      <c r="Y1436" s="24" t="str">
        <f>VLOOKUP(F1436,'[1]Goa Member''s Details Revised'!$C$2:$AO$7385,12,0)</f>
        <v>we send last reminder in 2012.then we did not receive any reply</v>
      </c>
    </row>
    <row r="1437" spans="2:25">
      <c r="B1437" s="20">
        <v>1428</v>
      </c>
      <c r="C1437" s="21"/>
      <c r="D1437" s="21" t="s">
        <v>3560</v>
      </c>
      <c r="E1437" s="21" t="s">
        <v>56</v>
      </c>
      <c r="F1437" s="21" t="s">
        <v>3561</v>
      </c>
      <c r="G1437" s="21"/>
      <c r="H1437" s="22" t="str">
        <f>VLOOKUP(F1437,'[1]Goa Member''s Details Revised'!$C$2:$AO$7385,2,0)</f>
        <v>PURCHASER</v>
      </c>
      <c r="I1437" s="21">
        <v>30</v>
      </c>
      <c r="J1437" s="21" t="s">
        <v>1133</v>
      </c>
      <c r="K1437" s="21">
        <v>1985</v>
      </c>
      <c r="L1437" s="22">
        <f>VLOOKUP(F1437,'[1]Goa Member''s Details Revised'!$C$2:$AO$7385,9,0)</f>
        <v>2009</v>
      </c>
      <c r="M1437" s="21" t="s">
        <v>3562</v>
      </c>
      <c r="N1437" s="23">
        <f>VLOOKUP(F1437,'[1]Goa Member''s Details Revised'!$C$2:$AO$7385,5,0)</f>
        <v>15500</v>
      </c>
      <c r="O1437" s="23">
        <f>VLOOKUP(F1437,'[1]Goa Member''s Details Revised'!$C$2:$AO$7385,5,0)</f>
        <v>15500</v>
      </c>
      <c r="P1437" s="23">
        <v>15500</v>
      </c>
      <c r="Q1437" s="23" t="str">
        <f>VLOOKUP(F1437,'[1]Goa Member''s Details Revised'!$C$2:$AO$7385,8,0)</f>
        <v>R.M</v>
      </c>
      <c r="R1437" s="23">
        <f t="shared" si="112"/>
        <v>0</v>
      </c>
      <c r="S1437" s="21">
        <f t="shared" si="113"/>
        <v>38</v>
      </c>
      <c r="T1437" s="23">
        <f t="shared" si="115"/>
        <v>12400</v>
      </c>
      <c r="U1437" s="23">
        <f t="shared" si="116"/>
        <v>9550.5050505050513</v>
      </c>
      <c r="V1437" s="23">
        <f t="shared" si="114"/>
        <v>12400</v>
      </c>
      <c r="W1437" s="23"/>
      <c r="X1437" s="21"/>
      <c r="Y1437" s="24" t="str">
        <f>VLOOKUP(F1437,'[1]Goa Member''s Details Revised'!$C$2:$AO$7385,12,0)</f>
        <v>surrender request on 18/08/2022</v>
      </c>
    </row>
    <row r="1438" spans="2:25">
      <c r="B1438" s="20">
        <v>1429</v>
      </c>
      <c r="C1438" s="21"/>
      <c r="D1438" s="21" t="s">
        <v>3563</v>
      </c>
      <c r="E1438" s="21" t="s">
        <v>56</v>
      </c>
      <c r="F1438" s="21" t="s">
        <v>3564</v>
      </c>
      <c r="G1438" s="21"/>
      <c r="H1438" s="22" t="str">
        <f>VLOOKUP(F1438,'[1]Goa Member''s Details Revised'!$C$2:$AO$7385,2,0)</f>
        <v>Purchaser</v>
      </c>
      <c r="I1438" s="21">
        <v>30</v>
      </c>
      <c r="J1438" s="21" t="s">
        <v>1133</v>
      </c>
      <c r="K1438" s="21">
        <v>1985</v>
      </c>
      <c r="L1438" s="22">
        <f>VLOOKUP(F1438,'[1]Goa Member''s Details Revised'!$C$2:$AO$7385,9,0)</f>
        <v>2011</v>
      </c>
      <c r="M1438" s="21" t="s">
        <v>3565</v>
      </c>
      <c r="N1438" s="23">
        <f>VLOOKUP(F1438,'[1]Goa Member''s Details Revised'!$C$2:$AO$7385,5,0)</f>
        <v>23500</v>
      </c>
      <c r="O1438" s="23">
        <f>VLOOKUP(F1438,'[1]Goa Member''s Details Revised'!$C$2:$AO$7385,5,0)</f>
        <v>23500</v>
      </c>
      <c r="P1438" s="23">
        <v>23500</v>
      </c>
      <c r="Q1438" s="23" t="str">
        <f>VLOOKUP(F1438,'[1]Goa Member''s Details Revised'!$C$2:$AO$7385,8,0)</f>
        <v>R.M</v>
      </c>
      <c r="R1438" s="23">
        <f t="shared" si="112"/>
        <v>0</v>
      </c>
      <c r="S1438" s="21">
        <f t="shared" si="113"/>
        <v>38</v>
      </c>
      <c r="T1438" s="23">
        <f t="shared" si="115"/>
        <v>18800</v>
      </c>
      <c r="U1438" s="23">
        <f t="shared" si="116"/>
        <v>14479.797979797979</v>
      </c>
      <c r="V1438" s="23">
        <f t="shared" si="114"/>
        <v>18800</v>
      </c>
      <c r="W1438" s="23"/>
      <c r="X1438" s="21"/>
      <c r="Y1438" s="24" t="str">
        <f>VLOOKUP(F1438,'[1]Goa Member''s Details Revised'!$C$2:$AO$7385,12,0)</f>
        <v>last communication 12 (send Perfoma invoice)</v>
      </c>
    </row>
    <row r="1439" spans="2:25" ht="30">
      <c r="B1439" s="20">
        <v>1430</v>
      </c>
      <c r="C1439" s="21"/>
      <c r="D1439" s="21" t="s">
        <v>3566</v>
      </c>
      <c r="E1439" s="21" t="s">
        <v>56</v>
      </c>
      <c r="F1439" s="21" t="s">
        <v>3567</v>
      </c>
      <c r="G1439" s="21"/>
      <c r="H1439" s="22" t="str">
        <f>VLOOKUP(F1439,'[1]Goa Member''s Details Revised'!$C$2:$AO$7385,2,0)</f>
        <v>PURCHASER</v>
      </c>
      <c r="I1439" s="21">
        <v>30</v>
      </c>
      <c r="J1439" s="21" t="s">
        <v>1133</v>
      </c>
      <c r="K1439" s="21">
        <v>1985</v>
      </c>
      <c r="L1439" s="22" t="str">
        <f>VLOOKUP(F1439,'[1]Goa Member''s Details Revised'!$C$2:$AO$7385,9,0)</f>
        <v>Never</v>
      </c>
      <c r="M1439" s="21" t="s">
        <v>3568</v>
      </c>
      <c r="N1439" s="23">
        <f>VLOOKUP(F1439,'[1]Goa Member''s Details Revised'!$C$2:$AO$7385,5,0)</f>
        <v>23500</v>
      </c>
      <c r="O1439" s="23">
        <f>VLOOKUP(F1439,'[1]Goa Member''s Details Revised'!$C$2:$AO$7385,5,0)</f>
        <v>23500</v>
      </c>
      <c r="P1439" s="23">
        <v>23500</v>
      </c>
      <c r="Q1439" s="23" t="str">
        <f>VLOOKUP(F1439,'[1]Goa Member''s Details Revised'!$C$2:$AO$7385,8,0)</f>
        <v>I.R.M</v>
      </c>
      <c r="R1439" s="23">
        <f t="shared" si="112"/>
        <v>0</v>
      </c>
      <c r="S1439" s="21">
        <f t="shared" si="113"/>
        <v>38</v>
      </c>
      <c r="T1439" s="23">
        <f t="shared" si="115"/>
        <v>18800</v>
      </c>
      <c r="U1439" s="23">
        <f t="shared" si="116"/>
        <v>14479.797979797979</v>
      </c>
      <c r="V1439" s="23">
        <f t="shared" si="114"/>
        <v>18800</v>
      </c>
      <c r="W1439" s="23"/>
      <c r="X1439" s="21"/>
      <c r="Y1439" s="24" t="str">
        <f>VLOOKUP(F1439,'[1]Goa Member''s Details Revised'!$C$2:$AO$7385,12,0)</f>
        <v>we send last reminder in 2012.then we did not receive any reply</v>
      </c>
    </row>
    <row r="1440" spans="2:25">
      <c r="B1440" s="20">
        <v>1431</v>
      </c>
      <c r="C1440" s="21"/>
      <c r="D1440" s="21" t="s">
        <v>3569</v>
      </c>
      <c r="E1440" s="21" t="s">
        <v>56</v>
      </c>
      <c r="F1440" s="21" t="s">
        <v>3570</v>
      </c>
      <c r="G1440" s="21"/>
      <c r="H1440" s="22" t="str">
        <f>VLOOKUP(F1440,'[1]Goa Member''s Details Revised'!$C$2:$AO$7385,2,0)</f>
        <v>PURCHASER</v>
      </c>
      <c r="I1440" s="21">
        <v>30</v>
      </c>
      <c r="J1440" s="21" t="s">
        <v>1133</v>
      </c>
      <c r="K1440" s="21">
        <v>1985</v>
      </c>
      <c r="L1440" s="22" t="str">
        <f>VLOOKUP(F1440,'[1]Goa Member''s Details Revised'!$C$2:$AO$7385,9,0)</f>
        <v>Never</v>
      </c>
      <c r="M1440" s="21" t="s">
        <v>3571</v>
      </c>
      <c r="N1440" s="23">
        <f>VLOOKUP(F1440,'[1]Goa Member''s Details Revised'!$C$2:$AO$7385,5,0)</f>
        <v>19500</v>
      </c>
      <c r="O1440" s="23">
        <f>VLOOKUP(F1440,'[1]Goa Member''s Details Revised'!$C$2:$AO$7385,5,0)</f>
        <v>19500</v>
      </c>
      <c r="P1440" s="23">
        <v>19500</v>
      </c>
      <c r="Q1440" s="23" t="str">
        <f>VLOOKUP(F1440,'[1]Goa Member''s Details Revised'!$C$2:$AO$7385,8,0)</f>
        <v>I.R.M</v>
      </c>
      <c r="R1440" s="23">
        <f t="shared" si="112"/>
        <v>0</v>
      </c>
      <c r="S1440" s="21">
        <f t="shared" si="113"/>
        <v>38</v>
      </c>
      <c r="T1440" s="23">
        <f t="shared" si="115"/>
        <v>15600</v>
      </c>
      <c r="U1440" s="23">
        <f t="shared" si="116"/>
        <v>12015.151515151516</v>
      </c>
      <c r="V1440" s="23">
        <f t="shared" si="114"/>
        <v>15600</v>
      </c>
      <c r="W1440" s="23"/>
      <c r="X1440" s="21"/>
      <c r="Y1440" s="24" t="str">
        <f>VLOOKUP(F1440,'[1]Goa Member''s Details Revised'!$C$2:$AO$7385,12,0)</f>
        <v>we send performa invoice in last Communication Till 2011</v>
      </c>
    </row>
    <row r="1441" spans="2:25">
      <c r="B1441" s="20">
        <v>1432</v>
      </c>
      <c r="C1441" s="21"/>
      <c r="D1441" s="21" t="s">
        <v>3572</v>
      </c>
      <c r="E1441" s="21" t="s">
        <v>56</v>
      </c>
      <c r="F1441" s="21" t="s">
        <v>3573</v>
      </c>
      <c r="G1441" s="21"/>
      <c r="H1441" s="22" t="str">
        <f>VLOOKUP(F1441,'[1]Goa Member''s Details Revised'!$C$2:$AO$7385,2,0)</f>
        <v>PURCHASER</v>
      </c>
      <c r="I1441" s="21">
        <v>30</v>
      </c>
      <c r="J1441" s="21" t="s">
        <v>1133</v>
      </c>
      <c r="K1441" s="21">
        <v>1985</v>
      </c>
      <c r="L1441" s="22" t="str">
        <f>VLOOKUP(F1441,'[1]Goa Member''s Details Revised'!$C$2:$AO$7385,9,0)</f>
        <v>Never</v>
      </c>
      <c r="M1441" s="21" t="s">
        <v>3574</v>
      </c>
      <c r="N1441" s="23">
        <f>VLOOKUP(F1441,'[1]Goa Member''s Details Revised'!$C$2:$AO$7385,5,0)</f>
        <v>19500</v>
      </c>
      <c r="O1441" s="23">
        <f>VLOOKUP(F1441,'[1]Goa Member''s Details Revised'!$C$2:$AO$7385,5,0)</f>
        <v>19500</v>
      </c>
      <c r="P1441" s="23">
        <v>19500</v>
      </c>
      <c r="Q1441" s="23" t="str">
        <f>VLOOKUP(F1441,'[1]Goa Member''s Details Revised'!$C$2:$AO$7385,8,0)</f>
        <v>R.M</v>
      </c>
      <c r="R1441" s="23">
        <f t="shared" si="112"/>
        <v>0</v>
      </c>
      <c r="S1441" s="21">
        <f t="shared" si="113"/>
        <v>38</v>
      </c>
      <c r="T1441" s="23">
        <f t="shared" si="115"/>
        <v>15600</v>
      </c>
      <c r="U1441" s="23">
        <f t="shared" si="116"/>
        <v>12015.151515151516</v>
      </c>
      <c r="V1441" s="23">
        <f t="shared" si="114"/>
        <v>15600</v>
      </c>
      <c r="W1441" s="23"/>
      <c r="X1441" s="21"/>
      <c r="Y1441" s="24" t="str">
        <f>VLOOKUP(F1441,'[1]Goa Member''s Details Revised'!$C$2:$AO$7385,12,0)</f>
        <v>reply mail so  Last Communication Till 2011</v>
      </c>
    </row>
    <row r="1442" spans="2:25" ht="30">
      <c r="B1442" s="20">
        <v>1433</v>
      </c>
      <c r="C1442" s="21"/>
      <c r="D1442" s="21" t="s">
        <v>3575</v>
      </c>
      <c r="E1442" s="21" t="s">
        <v>56</v>
      </c>
      <c r="F1442" s="21" t="s">
        <v>3576</v>
      </c>
      <c r="G1442" s="21"/>
      <c r="H1442" s="22" t="str">
        <f>VLOOKUP(F1442,'[1]Goa Member''s Details Revised'!$C$2:$AO$7385,2,0)</f>
        <v>PURCHASER</v>
      </c>
      <c r="I1442" s="21">
        <v>30</v>
      </c>
      <c r="J1442" s="21" t="s">
        <v>1133</v>
      </c>
      <c r="K1442" s="21">
        <v>1985</v>
      </c>
      <c r="L1442" s="22" t="str">
        <f>VLOOKUP(F1442,'[1]Goa Member''s Details Revised'!$C$2:$AO$7385,9,0)</f>
        <v>Never</v>
      </c>
      <c r="M1442" s="21" t="s">
        <v>3577</v>
      </c>
      <c r="N1442" s="23">
        <f>VLOOKUP(F1442,'[1]Goa Member''s Details Revised'!$C$2:$AO$7385,5,0)</f>
        <v>15500</v>
      </c>
      <c r="O1442" s="23">
        <f>VLOOKUP(F1442,'[1]Goa Member''s Details Revised'!$C$2:$AO$7385,5,0)</f>
        <v>15500</v>
      </c>
      <c r="P1442" s="23">
        <v>15500</v>
      </c>
      <c r="Q1442" s="23" t="str">
        <f>VLOOKUP(F1442,'[1]Goa Member''s Details Revised'!$C$2:$AO$7385,8,0)</f>
        <v>I.R.M</v>
      </c>
      <c r="R1442" s="23">
        <f t="shared" si="112"/>
        <v>0</v>
      </c>
      <c r="S1442" s="21">
        <f t="shared" si="113"/>
        <v>38</v>
      </c>
      <c r="T1442" s="23">
        <f t="shared" si="115"/>
        <v>12400</v>
      </c>
      <c r="U1442" s="23">
        <f t="shared" si="116"/>
        <v>9550.5050505050513</v>
      </c>
      <c r="V1442" s="23">
        <f t="shared" si="114"/>
        <v>12400</v>
      </c>
      <c r="W1442" s="23"/>
      <c r="X1442" s="21"/>
      <c r="Y1442" s="24" t="str">
        <f>VLOOKUP(F1442,'[1]Goa Member''s Details Revised'!$C$2:$AO$7385,12,0)</f>
        <v>we send last reminder in 2012.then we did not receive any reply</v>
      </c>
    </row>
    <row r="1443" spans="2:25" ht="45">
      <c r="B1443" s="20">
        <v>1434</v>
      </c>
      <c r="C1443" s="21"/>
      <c r="D1443" s="21" t="s">
        <v>3578</v>
      </c>
      <c r="E1443" s="21" t="s">
        <v>56</v>
      </c>
      <c r="F1443" s="21" t="s">
        <v>3579</v>
      </c>
      <c r="G1443" s="21"/>
      <c r="H1443" s="22" t="str">
        <f>VLOOKUP(F1443,'[1]Goa Member''s Details Revised'!$C$2:$AO$7385,2,0)</f>
        <v>PURCHASER</v>
      </c>
      <c r="I1443" s="21">
        <v>30</v>
      </c>
      <c r="J1443" s="21" t="s">
        <v>1133</v>
      </c>
      <c r="K1443" s="21">
        <v>1985</v>
      </c>
      <c r="L1443" s="22" t="str">
        <f>VLOOKUP(F1443,'[1]Goa Member''s Details Revised'!$C$2:$AO$7385,9,0)</f>
        <v>Never</v>
      </c>
      <c r="M1443" s="21" t="s">
        <v>3580</v>
      </c>
      <c r="N1443" s="23">
        <f>VLOOKUP(F1443,'[1]Goa Member''s Details Revised'!$C$2:$AO$7385,5,0)</f>
        <v>15500</v>
      </c>
      <c r="O1443" s="23">
        <f>VLOOKUP(F1443,'[1]Goa Member''s Details Revised'!$C$2:$AO$7385,5,0)</f>
        <v>15500</v>
      </c>
      <c r="P1443" s="23">
        <v>15500</v>
      </c>
      <c r="Q1443" s="23" t="str">
        <f>VLOOKUP(F1443,'[1]Goa Member''s Details Revised'!$C$2:$AO$7385,8,0)</f>
        <v>I.R.M</v>
      </c>
      <c r="R1443" s="23">
        <f t="shared" si="112"/>
        <v>0</v>
      </c>
      <c r="S1443" s="21">
        <f t="shared" si="113"/>
        <v>38</v>
      </c>
      <c r="T1443" s="23">
        <f t="shared" si="115"/>
        <v>12400</v>
      </c>
      <c r="U1443" s="23">
        <f t="shared" si="116"/>
        <v>9550.5050505050513</v>
      </c>
      <c r="V1443" s="23">
        <f t="shared" si="114"/>
        <v>12400</v>
      </c>
      <c r="W1443" s="23"/>
      <c r="X1443" s="21"/>
      <c r="Y1443" s="24" t="str">
        <f>VLOOKUP(F1443,'[1]Goa Member''s Details Revised'!$C$2:$AO$7385,12,0)</f>
        <v>no reminder so Last Communication Till 2004
Membership Transferred From Seema Surendra Naik To DRI In 1989</v>
      </c>
    </row>
    <row r="1444" spans="2:25">
      <c r="B1444" s="20">
        <v>1435</v>
      </c>
      <c r="C1444" s="21"/>
      <c r="D1444" s="21" t="s">
        <v>3581</v>
      </c>
      <c r="E1444" s="21" t="s">
        <v>56</v>
      </c>
      <c r="F1444" s="21" t="s">
        <v>3582</v>
      </c>
      <c r="G1444" s="21"/>
      <c r="H1444" s="22" t="str">
        <f>VLOOKUP(F1444,'[1]Goa Member''s Details Revised'!$C$2:$AO$7385,2,0)</f>
        <v>Purchaser</v>
      </c>
      <c r="I1444" s="21">
        <v>30</v>
      </c>
      <c r="J1444" s="21" t="s">
        <v>1133</v>
      </c>
      <c r="K1444" s="21">
        <v>1985</v>
      </c>
      <c r="L1444" s="22" t="str">
        <f>VLOOKUP(F1444,'[1]Goa Member''s Details Revised'!$C$2:$AO$7385,9,0)</f>
        <v>Never</v>
      </c>
      <c r="M1444" s="21" t="s">
        <v>3583</v>
      </c>
      <c r="N1444" s="23">
        <f>VLOOKUP(F1444,'[1]Goa Member''s Details Revised'!$C$2:$AO$7385,5,0)</f>
        <v>19500</v>
      </c>
      <c r="O1444" s="23">
        <f>VLOOKUP(F1444,'[1]Goa Member''s Details Revised'!$C$2:$AO$7385,5,0)</f>
        <v>19500</v>
      </c>
      <c r="P1444" s="23">
        <v>19500</v>
      </c>
      <c r="Q1444" s="23" t="str">
        <f>VLOOKUP(F1444,'[1]Goa Member''s Details Revised'!$C$2:$AO$7385,8,0)</f>
        <v>I.R.M</v>
      </c>
      <c r="R1444" s="23">
        <f t="shared" si="112"/>
        <v>0</v>
      </c>
      <c r="S1444" s="21">
        <f t="shared" si="113"/>
        <v>38</v>
      </c>
      <c r="T1444" s="23">
        <f t="shared" si="115"/>
        <v>15600</v>
      </c>
      <c r="U1444" s="23">
        <f t="shared" si="116"/>
        <v>12015.151515151516</v>
      </c>
      <c r="V1444" s="23">
        <f t="shared" si="114"/>
        <v>15600</v>
      </c>
      <c r="W1444" s="23"/>
      <c r="X1444" s="21"/>
      <c r="Y1444" s="24" t="str">
        <f>VLOOKUP(F1444,'[1]Goa Member''s Details Revised'!$C$2:$AO$7385,12,0)</f>
        <v>no reminder send and Last Communication1994</v>
      </c>
    </row>
    <row r="1445" spans="2:25" ht="30">
      <c r="B1445" s="20">
        <v>1436</v>
      </c>
      <c r="C1445" s="21"/>
      <c r="D1445" s="21" t="s">
        <v>3584</v>
      </c>
      <c r="E1445" s="21" t="s">
        <v>56</v>
      </c>
      <c r="F1445" s="21" t="s">
        <v>3585</v>
      </c>
      <c r="G1445" s="21"/>
      <c r="H1445" s="22" t="str">
        <f>VLOOKUP(F1445,'[1]Goa Member''s Details Revised'!$C$2:$AO$7385,2,0)</f>
        <v>PURCHASER</v>
      </c>
      <c r="I1445" s="21">
        <v>30</v>
      </c>
      <c r="J1445" s="21" t="s">
        <v>1133</v>
      </c>
      <c r="K1445" s="21">
        <v>1985</v>
      </c>
      <c r="L1445" s="22" t="str">
        <f>VLOOKUP(F1445,'[1]Goa Member''s Details Revised'!$C$2:$AO$7385,9,0)</f>
        <v>Never</v>
      </c>
      <c r="M1445" s="21" t="s">
        <v>3586</v>
      </c>
      <c r="N1445" s="23">
        <f>VLOOKUP(F1445,'[1]Goa Member''s Details Revised'!$C$2:$AO$7385,5,0)</f>
        <v>23500</v>
      </c>
      <c r="O1445" s="23">
        <f>VLOOKUP(F1445,'[1]Goa Member''s Details Revised'!$C$2:$AO$7385,5,0)</f>
        <v>23500</v>
      </c>
      <c r="P1445" s="23">
        <v>23500</v>
      </c>
      <c r="Q1445" s="23" t="str">
        <f>VLOOKUP(F1445,'[1]Goa Member''s Details Revised'!$C$2:$AO$7385,8,0)</f>
        <v>I.R.M</v>
      </c>
      <c r="R1445" s="23">
        <f t="shared" si="112"/>
        <v>0</v>
      </c>
      <c r="S1445" s="21">
        <f t="shared" si="113"/>
        <v>38</v>
      </c>
      <c r="T1445" s="23">
        <f t="shared" si="115"/>
        <v>18800</v>
      </c>
      <c r="U1445" s="23">
        <f t="shared" si="116"/>
        <v>14479.797979797979</v>
      </c>
      <c r="V1445" s="23">
        <f t="shared" si="114"/>
        <v>18800</v>
      </c>
      <c r="W1445" s="23"/>
      <c r="X1445" s="21"/>
      <c r="Y1445" s="24" t="str">
        <f>VLOOKUP(F1445,'[1]Goa Member''s Details Revised'!$C$2:$AO$7385,12,0)</f>
        <v>we send last reminder in 2012.then we did not receive any reply</v>
      </c>
    </row>
    <row r="1446" spans="2:25">
      <c r="B1446" s="20">
        <v>1437</v>
      </c>
      <c r="C1446" s="21"/>
      <c r="D1446" s="21" t="s">
        <v>3587</v>
      </c>
      <c r="E1446" s="21" t="s">
        <v>56</v>
      </c>
      <c r="F1446" s="21" t="s">
        <v>3588</v>
      </c>
      <c r="G1446" s="21"/>
      <c r="H1446" s="22" t="str">
        <f>VLOOKUP(F1446,'[1]Goa Member''s Details Revised'!$C$2:$AO$7385,2,0)</f>
        <v>PURCHASER</v>
      </c>
      <c r="I1446" s="21">
        <v>30</v>
      </c>
      <c r="J1446" s="21" t="s">
        <v>1133</v>
      </c>
      <c r="K1446" s="21">
        <v>1985</v>
      </c>
      <c r="L1446" s="22">
        <f>VLOOKUP(F1446,'[1]Goa Member''s Details Revised'!$C$2:$AO$7385,9,0)</f>
        <v>2008</v>
      </c>
      <c r="M1446" s="21" t="s">
        <v>3589</v>
      </c>
      <c r="N1446" s="23">
        <f>VLOOKUP(F1446,'[1]Goa Member''s Details Revised'!$C$2:$AO$7385,5,0)</f>
        <v>13000</v>
      </c>
      <c r="O1446" s="23">
        <f>VLOOKUP(F1446,'[1]Goa Member''s Details Revised'!$C$2:$AO$7385,5,0)</f>
        <v>13000</v>
      </c>
      <c r="P1446" s="23">
        <v>13000</v>
      </c>
      <c r="Q1446" s="23" t="str">
        <f>VLOOKUP(F1446,'[1]Goa Member''s Details Revised'!$C$2:$AO$7385,8,0)</f>
        <v>R.M</v>
      </c>
      <c r="R1446" s="23">
        <f t="shared" si="112"/>
        <v>0</v>
      </c>
      <c r="S1446" s="21">
        <f t="shared" si="113"/>
        <v>38</v>
      </c>
      <c r="T1446" s="23">
        <f t="shared" si="115"/>
        <v>10400</v>
      </c>
      <c r="U1446" s="23">
        <f t="shared" si="116"/>
        <v>8010.1010101010097</v>
      </c>
      <c r="V1446" s="23">
        <f t="shared" si="114"/>
        <v>10400</v>
      </c>
      <c r="W1446" s="23"/>
      <c r="X1446" s="21"/>
      <c r="Y1446" s="24" t="str">
        <f>VLOOKUP(F1446,'[1]Goa Member''s Details Revised'!$C$2:$AO$7385,12,0)</f>
        <v>no reminder so last communicatio 2010</v>
      </c>
    </row>
    <row r="1447" spans="2:25">
      <c r="B1447" s="20">
        <v>1438</v>
      </c>
      <c r="C1447" s="21"/>
      <c r="D1447" s="21" t="s">
        <v>3590</v>
      </c>
      <c r="E1447" s="21" t="s">
        <v>56</v>
      </c>
      <c r="F1447" s="21" t="s">
        <v>3591</v>
      </c>
      <c r="G1447" s="21"/>
      <c r="H1447" s="22" t="str">
        <f>VLOOKUP(F1447,'[1]Goa Member''s Details Revised'!$C$2:$AO$7385,2,0)</f>
        <v>Purchaser</v>
      </c>
      <c r="I1447" s="21">
        <v>30</v>
      </c>
      <c r="J1447" s="21" t="s">
        <v>1133</v>
      </c>
      <c r="K1447" s="21">
        <v>1985</v>
      </c>
      <c r="L1447" s="22" t="str">
        <f>VLOOKUP(F1447,'[1]Goa Member''s Details Revised'!$C$2:$AO$7385,9,0)</f>
        <v>Never</v>
      </c>
      <c r="M1447" s="21" t="s">
        <v>3592</v>
      </c>
      <c r="N1447" s="23">
        <f>VLOOKUP(F1447,'[1]Goa Member''s Details Revised'!$C$2:$AO$7385,5,0)</f>
        <v>10500</v>
      </c>
      <c r="O1447" s="23">
        <f>VLOOKUP(F1447,'[1]Goa Member''s Details Revised'!$C$2:$AO$7385,5,0)</f>
        <v>10500</v>
      </c>
      <c r="P1447" s="23">
        <v>10500</v>
      </c>
      <c r="Q1447" s="23" t="str">
        <f>VLOOKUP(F1447,'[1]Goa Member''s Details Revised'!$C$2:$AO$7385,8,0)</f>
        <v>I.R.M</v>
      </c>
      <c r="R1447" s="23">
        <f t="shared" si="112"/>
        <v>0</v>
      </c>
      <c r="S1447" s="21">
        <f t="shared" si="113"/>
        <v>38</v>
      </c>
      <c r="T1447" s="23">
        <f t="shared" si="115"/>
        <v>8400</v>
      </c>
      <c r="U1447" s="23">
        <f t="shared" si="116"/>
        <v>6469.69696969697</v>
      </c>
      <c r="V1447" s="23">
        <f t="shared" si="114"/>
        <v>8400</v>
      </c>
      <c r="W1447" s="23"/>
      <c r="X1447" s="21"/>
      <c r="Y1447" s="24" t="str">
        <f>VLOOKUP(F1447,'[1]Goa Member''s Details Revised'!$C$2:$AO$7385,12,0)</f>
        <v>no reminder send so last cummunication 2012</v>
      </c>
    </row>
    <row r="1448" spans="2:25" ht="30">
      <c r="B1448" s="20">
        <v>1439</v>
      </c>
      <c r="C1448" s="21"/>
      <c r="D1448" s="21" t="s">
        <v>3593</v>
      </c>
      <c r="E1448" s="21" t="s">
        <v>56</v>
      </c>
      <c r="F1448" s="21" t="s">
        <v>3594</v>
      </c>
      <c r="G1448" s="21"/>
      <c r="H1448" s="22" t="str">
        <f>VLOOKUP(F1448,'[1]Goa Member''s Details Revised'!$C$2:$AO$7385,2,0)</f>
        <v>Purchaser</v>
      </c>
      <c r="I1448" s="21">
        <v>30</v>
      </c>
      <c r="J1448" s="21" t="s">
        <v>1133</v>
      </c>
      <c r="K1448" s="21">
        <v>1985</v>
      </c>
      <c r="L1448" s="22" t="str">
        <f>VLOOKUP(F1448,'[1]Goa Member''s Details Revised'!$C$2:$AO$7385,9,0)</f>
        <v>Never</v>
      </c>
      <c r="M1448" s="21" t="s">
        <v>3595</v>
      </c>
      <c r="N1448" s="23">
        <f>VLOOKUP(F1448,'[1]Goa Member''s Details Revised'!$C$2:$AO$7385,5,0)</f>
        <v>23500</v>
      </c>
      <c r="O1448" s="23">
        <f>VLOOKUP(F1448,'[1]Goa Member''s Details Revised'!$C$2:$AO$7385,5,0)</f>
        <v>23500</v>
      </c>
      <c r="P1448" s="23">
        <v>23500</v>
      </c>
      <c r="Q1448" s="23" t="str">
        <f>VLOOKUP(F1448,'[1]Goa Member''s Details Revised'!$C$2:$AO$7385,8,0)</f>
        <v>I.R.M</v>
      </c>
      <c r="R1448" s="23">
        <f t="shared" si="112"/>
        <v>0</v>
      </c>
      <c r="S1448" s="21">
        <f t="shared" si="113"/>
        <v>38</v>
      </c>
      <c r="T1448" s="23">
        <f t="shared" si="115"/>
        <v>18800</v>
      </c>
      <c r="U1448" s="23">
        <f t="shared" si="116"/>
        <v>14479.797979797979</v>
      </c>
      <c r="V1448" s="23">
        <f t="shared" si="114"/>
        <v>18800</v>
      </c>
      <c r="W1448" s="23"/>
      <c r="X1448" s="21"/>
      <c r="Y1448" s="24" t="str">
        <f>VLOOKUP(F1448,'[1]Goa Member''s Details Revised'!$C$2:$AO$7385,12,0)</f>
        <v>we send last reminder in 2012.then we did not receive any reply</v>
      </c>
    </row>
    <row r="1449" spans="2:25" ht="45">
      <c r="B1449" s="20">
        <v>1440</v>
      </c>
      <c r="C1449" s="21"/>
      <c r="D1449" s="21" t="s">
        <v>3596</v>
      </c>
      <c r="E1449" s="21" t="s">
        <v>56</v>
      </c>
      <c r="F1449" s="21" t="s">
        <v>3597</v>
      </c>
      <c r="G1449" s="21"/>
      <c r="H1449" s="22" t="str">
        <f>VLOOKUP(F1449,'[1]Goa Member''s Details Revised'!$C$2:$AO$7385,2,0)</f>
        <v>Purchaser</v>
      </c>
      <c r="I1449" s="21">
        <v>30</v>
      </c>
      <c r="J1449" s="21" t="s">
        <v>1133</v>
      </c>
      <c r="K1449" s="21">
        <v>1985</v>
      </c>
      <c r="L1449" s="22" t="str">
        <f>VLOOKUP(F1449,'[1]Goa Member''s Details Revised'!$C$2:$AO$7385,9,0)</f>
        <v>Never</v>
      </c>
      <c r="M1449" s="21" t="s">
        <v>3580</v>
      </c>
      <c r="N1449" s="23">
        <f>VLOOKUP(F1449,'[1]Goa Member''s Details Revised'!$C$2:$AO$7385,5,0)</f>
        <v>18500</v>
      </c>
      <c r="O1449" s="23">
        <f>VLOOKUP(F1449,'[1]Goa Member''s Details Revised'!$C$2:$AO$7385,5,0)</f>
        <v>18500</v>
      </c>
      <c r="P1449" s="23">
        <v>18500</v>
      </c>
      <c r="Q1449" s="23" t="str">
        <f>VLOOKUP(F1449,'[1]Goa Member''s Details Revised'!$C$2:$AO$7385,8,0)</f>
        <v>I.R.M</v>
      </c>
      <c r="R1449" s="23">
        <f t="shared" si="112"/>
        <v>0</v>
      </c>
      <c r="S1449" s="21">
        <f t="shared" si="113"/>
        <v>38</v>
      </c>
      <c r="T1449" s="23">
        <f t="shared" si="115"/>
        <v>14800</v>
      </c>
      <c r="U1449" s="23">
        <f t="shared" si="116"/>
        <v>11398.989898989899</v>
      </c>
      <c r="V1449" s="23">
        <f t="shared" si="114"/>
        <v>14800</v>
      </c>
      <c r="W1449" s="23"/>
      <c r="X1449" s="21"/>
      <c r="Y1449" s="24" t="str">
        <f>VLOOKUP(F1449,'[1]Goa Member''s Details Revised'!$C$2:$AO$7385,12,0)</f>
        <v>last communication 2018
membership has been transferred from Tehmurasp Erachshah Balsara to Dalmia Resorts</v>
      </c>
    </row>
    <row r="1450" spans="2:25">
      <c r="B1450" s="20">
        <v>1441</v>
      </c>
      <c r="C1450" s="21"/>
      <c r="D1450" s="21" t="s">
        <v>3598</v>
      </c>
      <c r="E1450" s="21" t="s">
        <v>56</v>
      </c>
      <c r="F1450" s="21" t="s">
        <v>3599</v>
      </c>
      <c r="G1450" s="21"/>
      <c r="H1450" s="22" t="str">
        <f>VLOOKUP(F1450,'[1]Goa Member''s Details Revised'!$C$2:$AO$7385,2,0)</f>
        <v>PURCHASER</v>
      </c>
      <c r="I1450" s="21">
        <v>30</v>
      </c>
      <c r="J1450" s="21" t="s">
        <v>1133</v>
      </c>
      <c r="K1450" s="21">
        <v>1985</v>
      </c>
      <c r="L1450" s="22" t="str">
        <f>VLOOKUP(F1450,'[1]Goa Member''s Details Revised'!$C$2:$AO$7385,9,0)</f>
        <v>Never</v>
      </c>
      <c r="M1450" s="21" t="s">
        <v>3600</v>
      </c>
      <c r="N1450" s="23">
        <f>VLOOKUP(F1450,'[1]Goa Member''s Details Revised'!$C$2:$AO$7385,5,0)</f>
        <v>13000</v>
      </c>
      <c r="O1450" s="23">
        <f>VLOOKUP(F1450,'[1]Goa Member''s Details Revised'!$C$2:$AO$7385,5,0)</f>
        <v>13000</v>
      </c>
      <c r="P1450" s="23">
        <v>13000</v>
      </c>
      <c r="Q1450" s="23" t="str">
        <f>VLOOKUP(F1450,'[1]Goa Member''s Details Revised'!$C$2:$AO$7385,8,0)</f>
        <v>I.R.M</v>
      </c>
      <c r="R1450" s="23">
        <f t="shared" si="112"/>
        <v>0</v>
      </c>
      <c r="S1450" s="21">
        <f t="shared" si="113"/>
        <v>38</v>
      </c>
      <c r="T1450" s="23">
        <f t="shared" si="115"/>
        <v>10400</v>
      </c>
      <c r="U1450" s="23">
        <f t="shared" si="116"/>
        <v>8010.1010101010097</v>
      </c>
      <c r="V1450" s="23">
        <f t="shared" si="114"/>
        <v>10400</v>
      </c>
      <c r="W1450" s="23"/>
      <c r="X1450" s="21"/>
      <c r="Y1450" s="24" t="str">
        <f>VLOOKUP(F1450,'[1]Goa Member''s Details Revised'!$C$2:$AO$7385,12,0)</f>
        <v>Reply to his telephonic Communication 22/08/2019</v>
      </c>
    </row>
    <row r="1451" spans="2:25">
      <c r="B1451" s="20">
        <v>1442</v>
      </c>
      <c r="C1451" s="21"/>
      <c r="D1451" s="21" t="s">
        <v>3601</v>
      </c>
      <c r="E1451" s="21" t="s">
        <v>56</v>
      </c>
      <c r="F1451" s="21" t="s">
        <v>3602</v>
      </c>
      <c r="G1451" s="21"/>
      <c r="H1451" s="22" t="str">
        <f>VLOOKUP(F1451,'[1]Goa Member''s Details Revised'!$C$2:$AO$7385,2,0)</f>
        <v>Purchaser</v>
      </c>
      <c r="I1451" s="21">
        <v>25</v>
      </c>
      <c r="J1451" s="21" t="s">
        <v>1133</v>
      </c>
      <c r="K1451" s="21">
        <v>1985</v>
      </c>
      <c r="L1451" s="22" t="str">
        <f>VLOOKUP(F1451,'[1]Goa Member''s Details Revised'!$C$2:$AO$7385,9,0)</f>
        <v>Never</v>
      </c>
      <c r="M1451" s="21" t="s">
        <v>3603</v>
      </c>
      <c r="N1451" s="23">
        <f>VLOOKUP(F1451,'[1]Goa Member''s Details Revised'!$C$2:$AO$7385,5,0)</f>
        <v>15500</v>
      </c>
      <c r="O1451" s="23">
        <f>VLOOKUP(F1451,'[1]Goa Member''s Details Revised'!$C$2:$AO$7385,5,0)</f>
        <v>15500</v>
      </c>
      <c r="P1451" s="23">
        <v>15500</v>
      </c>
      <c r="Q1451" s="23" t="str">
        <f>VLOOKUP(F1451,'[1]Goa Member''s Details Revised'!$C$2:$AO$7385,8,0)</f>
        <v>I.R.M</v>
      </c>
      <c r="R1451" s="23">
        <f t="shared" si="112"/>
        <v>0</v>
      </c>
      <c r="S1451" s="21">
        <f t="shared" si="113"/>
        <v>38</v>
      </c>
      <c r="T1451" s="23">
        <f t="shared" si="115"/>
        <v>12400</v>
      </c>
      <c r="U1451" s="23">
        <f t="shared" si="116"/>
        <v>9550.5050505050513</v>
      </c>
      <c r="V1451" s="23">
        <f t="shared" si="114"/>
        <v>12400</v>
      </c>
      <c r="W1451" s="23"/>
      <c r="X1451" s="21"/>
      <c r="Y1451" s="24" t="str">
        <f>VLOOKUP(F1451,'[1]Goa Member''s Details Revised'!$C$2:$AO$7385,12,0)</f>
        <v>no reminder send and last communicaton 2013</v>
      </c>
    </row>
    <row r="1452" spans="2:25">
      <c r="B1452" s="20">
        <v>1443</v>
      </c>
      <c r="C1452" s="21"/>
      <c r="D1452" s="21" t="s">
        <v>3604</v>
      </c>
      <c r="E1452" s="21" t="s">
        <v>56</v>
      </c>
      <c r="F1452" s="21" t="s">
        <v>3605</v>
      </c>
      <c r="G1452" s="21"/>
      <c r="H1452" s="22" t="str">
        <f>VLOOKUP(F1452,'[1]Goa Member''s Details Revised'!$C$2:$AO$7385,2,0)</f>
        <v>Purchaser</v>
      </c>
      <c r="I1452" s="21">
        <v>30</v>
      </c>
      <c r="J1452" s="21" t="s">
        <v>1133</v>
      </c>
      <c r="K1452" s="21">
        <v>1985</v>
      </c>
      <c r="L1452" s="22">
        <f>VLOOKUP(F1452,'[1]Goa Member''s Details Revised'!$C$2:$AO$7385,9,0)</f>
        <v>2008</v>
      </c>
      <c r="M1452" s="21" t="s">
        <v>3606</v>
      </c>
      <c r="N1452" s="23">
        <f>VLOOKUP(F1452,'[1]Goa Member''s Details Revised'!$C$2:$AO$7385,5,0)</f>
        <v>15500</v>
      </c>
      <c r="O1452" s="23">
        <f>VLOOKUP(F1452,'[1]Goa Member''s Details Revised'!$C$2:$AO$7385,5,0)</f>
        <v>15500</v>
      </c>
      <c r="P1452" s="23">
        <v>15500</v>
      </c>
      <c r="Q1452" s="23" t="str">
        <f>VLOOKUP(F1452,'[1]Goa Member''s Details Revised'!$C$2:$AO$7385,8,0)</f>
        <v>R.M</v>
      </c>
      <c r="R1452" s="23">
        <f t="shared" si="112"/>
        <v>0</v>
      </c>
      <c r="S1452" s="21">
        <f t="shared" si="113"/>
        <v>38</v>
      </c>
      <c r="T1452" s="23">
        <f t="shared" si="115"/>
        <v>12400</v>
      </c>
      <c r="U1452" s="23">
        <f t="shared" si="116"/>
        <v>9550.5050505050513</v>
      </c>
      <c r="V1452" s="23">
        <f t="shared" si="114"/>
        <v>12400</v>
      </c>
      <c r="W1452" s="23"/>
      <c r="X1452" s="21"/>
      <c r="Y1452" s="24" t="str">
        <f>VLOOKUP(F1452,'[1]Goa Member''s Details Revised'!$C$2:$AO$7385,12,0)</f>
        <v>send performa invoice,last communication 11</v>
      </c>
    </row>
    <row r="1453" spans="2:25">
      <c r="B1453" s="20">
        <v>1444</v>
      </c>
      <c r="C1453" s="21"/>
      <c r="D1453" s="21" t="s">
        <v>3607</v>
      </c>
      <c r="E1453" s="21" t="s">
        <v>56</v>
      </c>
      <c r="F1453" s="21" t="s">
        <v>3608</v>
      </c>
      <c r="G1453" s="21"/>
      <c r="H1453" s="22" t="str">
        <f>VLOOKUP(F1453,'[1]Goa Member''s Details Revised'!$C$2:$AO$7385,2,0)</f>
        <v>PURCHASER</v>
      </c>
      <c r="I1453" s="21">
        <v>30</v>
      </c>
      <c r="J1453" s="21" t="s">
        <v>1133</v>
      </c>
      <c r="K1453" s="21">
        <v>1985</v>
      </c>
      <c r="L1453" s="22" t="str">
        <f>VLOOKUP(F1453,'[1]Goa Member''s Details Revised'!$C$2:$AO$7385,9,0)</f>
        <v>Never</v>
      </c>
      <c r="M1453" s="21" t="s">
        <v>3609</v>
      </c>
      <c r="N1453" s="23">
        <f>VLOOKUP(F1453,'[1]Goa Member''s Details Revised'!$C$2:$AO$7385,5,0)</f>
        <v>15500</v>
      </c>
      <c r="O1453" s="23">
        <f>VLOOKUP(F1453,'[1]Goa Member''s Details Revised'!$C$2:$AO$7385,5,0)</f>
        <v>15500</v>
      </c>
      <c r="P1453" s="23">
        <v>15500</v>
      </c>
      <c r="Q1453" s="23" t="str">
        <f>VLOOKUP(F1453,'[1]Goa Member''s Details Revised'!$C$2:$AO$7385,8,0)</f>
        <v>I.R.M</v>
      </c>
      <c r="R1453" s="23">
        <f t="shared" si="112"/>
        <v>0</v>
      </c>
      <c r="S1453" s="21">
        <f t="shared" si="113"/>
        <v>38</v>
      </c>
      <c r="T1453" s="23">
        <f t="shared" si="115"/>
        <v>12400</v>
      </c>
      <c r="U1453" s="23">
        <f t="shared" si="116"/>
        <v>9550.5050505050513</v>
      </c>
      <c r="V1453" s="23">
        <f t="shared" si="114"/>
        <v>12400</v>
      </c>
      <c r="W1453" s="23"/>
      <c r="X1453" s="21"/>
      <c r="Y1453" s="24" t="str">
        <f>VLOOKUP(F1453,'[1]Goa Member''s Details Revised'!$C$2:$AO$7385,12,0)</f>
        <v>Telephonic query reply on 05/10/2021</v>
      </c>
    </row>
    <row r="1454" spans="2:25" ht="30">
      <c r="B1454" s="20">
        <v>1445</v>
      </c>
      <c r="C1454" s="21"/>
      <c r="D1454" s="21" t="s">
        <v>3610</v>
      </c>
      <c r="E1454" s="21" t="s">
        <v>56</v>
      </c>
      <c r="F1454" s="21" t="s">
        <v>3611</v>
      </c>
      <c r="G1454" s="21"/>
      <c r="H1454" s="22" t="str">
        <f>VLOOKUP(F1454,'[1]Goa Member''s Details Revised'!$C$2:$AO$7385,2,0)</f>
        <v>Purchaser</v>
      </c>
      <c r="I1454" s="21">
        <v>30</v>
      </c>
      <c r="J1454" s="21" t="s">
        <v>1133</v>
      </c>
      <c r="K1454" s="21">
        <v>1985</v>
      </c>
      <c r="L1454" s="22" t="str">
        <f>VLOOKUP(F1454,'[1]Goa Member''s Details Revised'!$C$2:$AO$7385,9,0)</f>
        <v>Never</v>
      </c>
      <c r="M1454" s="21" t="s">
        <v>3612</v>
      </c>
      <c r="N1454" s="23">
        <f>VLOOKUP(F1454,'[1]Goa Member''s Details Revised'!$C$2:$AO$7385,5,0)</f>
        <v>10500</v>
      </c>
      <c r="O1454" s="23">
        <f>VLOOKUP(F1454,'[1]Goa Member''s Details Revised'!$C$2:$AO$7385,5,0)</f>
        <v>10500</v>
      </c>
      <c r="P1454" s="23">
        <v>10500</v>
      </c>
      <c r="Q1454" s="23" t="str">
        <f>VLOOKUP(F1454,'[1]Goa Member''s Details Revised'!$C$2:$AO$7385,8,0)</f>
        <v>I.R.M</v>
      </c>
      <c r="R1454" s="23">
        <f t="shared" si="112"/>
        <v>0</v>
      </c>
      <c r="S1454" s="21">
        <f t="shared" si="113"/>
        <v>38</v>
      </c>
      <c r="T1454" s="23">
        <f t="shared" si="115"/>
        <v>8400</v>
      </c>
      <c r="U1454" s="23">
        <f t="shared" si="116"/>
        <v>6469.69696969697</v>
      </c>
      <c r="V1454" s="23">
        <f t="shared" si="114"/>
        <v>8400</v>
      </c>
      <c r="W1454" s="23"/>
      <c r="X1454" s="21"/>
      <c r="Y1454" s="24" t="str">
        <f>VLOOKUP(F1454,'[1]Goa Member''s Details Revised'!$C$2:$AO$7385,12,0)</f>
        <v>we send last reminder in 2012.then we did not receive any reply</v>
      </c>
    </row>
    <row r="1455" spans="2:25">
      <c r="B1455" s="20">
        <v>1446</v>
      </c>
      <c r="C1455" s="21"/>
      <c r="D1455" s="21" t="s">
        <v>3613</v>
      </c>
      <c r="E1455" s="21" t="s">
        <v>56</v>
      </c>
      <c r="F1455" s="21" t="s">
        <v>3614</v>
      </c>
      <c r="G1455" s="21"/>
      <c r="H1455" s="22" t="str">
        <f>VLOOKUP(F1455,'[1]Goa Member''s Details Revised'!$C$2:$AO$7385,2,0)</f>
        <v>Purchaser</v>
      </c>
      <c r="I1455" s="21">
        <v>28</v>
      </c>
      <c r="J1455" s="21" t="s">
        <v>1133</v>
      </c>
      <c r="K1455" s="21">
        <v>1985</v>
      </c>
      <c r="L1455" s="22" t="str">
        <f>VLOOKUP(F1455,'[1]Goa Member''s Details Revised'!$C$2:$AO$7385,9,0)</f>
        <v>Never</v>
      </c>
      <c r="M1455" s="21" t="s">
        <v>3615</v>
      </c>
      <c r="N1455" s="23">
        <f>VLOOKUP(F1455,'[1]Goa Member''s Details Revised'!$C$2:$AO$7385,5,0)</f>
        <v>15500</v>
      </c>
      <c r="O1455" s="23">
        <f>VLOOKUP(F1455,'[1]Goa Member''s Details Revised'!$C$2:$AO$7385,5,0)</f>
        <v>15500</v>
      </c>
      <c r="P1455" s="23">
        <v>15500</v>
      </c>
      <c r="Q1455" s="23" t="str">
        <f>VLOOKUP(F1455,'[1]Goa Member''s Details Revised'!$C$2:$AO$7385,8,0)</f>
        <v>I.R.M</v>
      </c>
      <c r="R1455" s="23">
        <f t="shared" si="112"/>
        <v>0</v>
      </c>
      <c r="S1455" s="21">
        <f t="shared" si="113"/>
        <v>38</v>
      </c>
      <c r="T1455" s="23">
        <f t="shared" si="115"/>
        <v>12400</v>
      </c>
      <c r="U1455" s="23">
        <f t="shared" si="116"/>
        <v>9550.5050505050513</v>
      </c>
      <c r="V1455" s="23">
        <f t="shared" si="114"/>
        <v>12400</v>
      </c>
      <c r="W1455" s="23"/>
      <c r="X1455" s="21"/>
      <c r="Y1455" s="24" t="str">
        <f>VLOOKUP(F1455,'[1]Goa Member''s Details Revised'!$C$2:$AO$7385,12,0)</f>
        <v>last communication 1991</v>
      </c>
    </row>
    <row r="1456" spans="2:25">
      <c r="B1456" s="20">
        <v>1447</v>
      </c>
      <c r="C1456" s="21"/>
      <c r="D1456" s="21" t="s">
        <v>3616</v>
      </c>
      <c r="E1456" s="21" t="s">
        <v>56</v>
      </c>
      <c r="F1456" s="21" t="s">
        <v>3617</v>
      </c>
      <c r="G1456" s="21"/>
      <c r="H1456" s="22" t="str">
        <f>VLOOKUP(F1456,'[1]Goa Member''s Details Revised'!$C$2:$AO$7385,2,0)</f>
        <v>PURCHASER</v>
      </c>
      <c r="I1456" s="21">
        <v>30</v>
      </c>
      <c r="J1456" s="21" t="s">
        <v>1133</v>
      </c>
      <c r="K1456" s="21">
        <v>1985</v>
      </c>
      <c r="L1456" s="22">
        <f>VLOOKUP(F1456,'[1]Goa Member''s Details Revised'!$C$2:$AO$7385,9,0)</f>
        <v>2016</v>
      </c>
      <c r="M1456" s="27" t="s">
        <v>3618</v>
      </c>
      <c r="N1456" s="23">
        <f>VLOOKUP(F1456,'[1]Goa Member''s Details Revised'!$C$2:$AO$7385,5,0)</f>
        <v>23500</v>
      </c>
      <c r="O1456" s="23">
        <f>VLOOKUP(F1456,'[1]Goa Member''s Details Revised'!$C$2:$AO$7385,5,0)</f>
        <v>23500</v>
      </c>
      <c r="P1456" s="23">
        <v>23500</v>
      </c>
      <c r="Q1456" s="23" t="str">
        <f>VLOOKUP(F1456,'[1]Goa Member''s Details Revised'!$C$2:$AO$7385,8,0)</f>
        <v>Cancelled</v>
      </c>
      <c r="R1456" s="23">
        <f t="shared" si="112"/>
        <v>0</v>
      </c>
      <c r="S1456" s="21">
        <f t="shared" si="113"/>
        <v>38</v>
      </c>
      <c r="T1456" s="23">
        <f t="shared" si="115"/>
        <v>18800</v>
      </c>
      <c r="U1456" s="23">
        <f t="shared" si="116"/>
        <v>14479.797979797979</v>
      </c>
      <c r="V1456" s="23">
        <f t="shared" si="114"/>
        <v>18800</v>
      </c>
      <c r="W1456" s="23"/>
      <c r="X1456" s="21"/>
      <c r="Y1456" s="24" t="str">
        <f>VLOOKUP(F1456,'[1]Goa Member''s Details Revised'!$C$2:$AO$7385,12,0)</f>
        <v>the membership has been cancelled on 07/07/2022.</v>
      </c>
    </row>
    <row r="1457" spans="2:25">
      <c r="B1457" s="20">
        <v>1448</v>
      </c>
      <c r="C1457" s="21"/>
      <c r="D1457" s="21" t="s">
        <v>3619</v>
      </c>
      <c r="E1457" s="21" t="s">
        <v>56</v>
      </c>
      <c r="F1457" s="21" t="s">
        <v>3620</v>
      </c>
      <c r="G1457" s="21"/>
      <c r="H1457" s="22" t="str">
        <f>VLOOKUP(F1457,'[1]Goa Member''s Details Revised'!$C$2:$AO$7385,2,0)</f>
        <v>PURCHASER</v>
      </c>
      <c r="I1457" s="21">
        <v>30</v>
      </c>
      <c r="J1457" s="21" t="s">
        <v>1133</v>
      </c>
      <c r="K1457" s="21">
        <v>1985</v>
      </c>
      <c r="L1457" s="22" t="str">
        <f>VLOOKUP(F1457,'[1]Goa Member''s Details Revised'!$C$2:$AO$7385,9,0)</f>
        <v>Never</v>
      </c>
      <c r="M1457" s="21" t="s">
        <v>3621</v>
      </c>
      <c r="N1457" s="23">
        <f>VLOOKUP(F1457,'[1]Goa Member''s Details Revised'!$C$2:$AO$7385,5,0)</f>
        <v>19500</v>
      </c>
      <c r="O1457" s="23">
        <f>VLOOKUP(F1457,'[1]Goa Member''s Details Revised'!$C$2:$AO$7385,5,0)</f>
        <v>19500</v>
      </c>
      <c r="P1457" s="23">
        <v>19500</v>
      </c>
      <c r="Q1457" s="23" t="str">
        <f>VLOOKUP(F1457,'[1]Goa Member''s Details Revised'!$C$2:$AO$7385,8,0)</f>
        <v>I.R.M</v>
      </c>
      <c r="R1457" s="23">
        <f t="shared" si="112"/>
        <v>0</v>
      </c>
      <c r="S1457" s="21">
        <f t="shared" si="113"/>
        <v>38</v>
      </c>
      <c r="T1457" s="23">
        <f t="shared" si="115"/>
        <v>15600</v>
      </c>
      <c r="U1457" s="23">
        <f t="shared" si="116"/>
        <v>12015.151515151516</v>
      </c>
      <c r="V1457" s="23">
        <f t="shared" si="114"/>
        <v>15600</v>
      </c>
      <c r="W1457" s="23"/>
      <c r="X1457" s="21"/>
      <c r="Y1457" s="24" t="str">
        <f>VLOOKUP(F1457,'[1]Goa Member''s Details Revised'!$C$2:$AO$7385,12,0)</f>
        <v>Last Communication Till 1997</v>
      </c>
    </row>
    <row r="1458" spans="2:25">
      <c r="B1458" s="20">
        <v>1449</v>
      </c>
      <c r="C1458" s="21"/>
      <c r="D1458" s="21" t="s">
        <v>3622</v>
      </c>
      <c r="E1458" s="21" t="s">
        <v>56</v>
      </c>
      <c r="F1458" s="21" t="s">
        <v>3623</v>
      </c>
      <c r="G1458" s="21"/>
      <c r="H1458" s="22" t="str">
        <f>VLOOKUP(F1458,'[1]Goa Member''s Details Revised'!$C$2:$AO$7385,2,0)</f>
        <v>PURCHASER</v>
      </c>
      <c r="I1458" s="21">
        <v>30</v>
      </c>
      <c r="J1458" s="21" t="s">
        <v>1133</v>
      </c>
      <c r="K1458" s="21">
        <v>1985</v>
      </c>
      <c r="L1458" s="22" t="str">
        <f>VLOOKUP(F1458,'[1]Goa Member''s Details Revised'!$C$2:$AO$7385,9,0)</f>
        <v>Never</v>
      </c>
      <c r="M1458" s="21" t="s">
        <v>3624</v>
      </c>
      <c r="N1458" s="23">
        <f>VLOOKUP(F1458,'[1]Goa Member''s Details Revised'!$C$2:$AO$7385,5,0)</f>
        <v>19500</v>
      </c>
      <c r="O1458" s="23">
        <f>VLOOKUP(F1458,'[1]Goa Member''s Details Revised'!$C$2:$AO$7385,5,0)</f>
        <v>19500</v>
      </c>
      <c r="P1458" s="23">
        <v>19500</v>
      </c>
      <c r="Q1458" s="23" t="str">
        <f>VLOOKUP(F1458,'[1]Goa Member''s Details Revised'!$C$2:$AO$7385,8,0)</f>
        <v>I.R.M</v>
      </c>
      <c r="R1458" s="23">
        <f t="shared" si="112"/>
        <v>0</v>
      </c>
      <c r="S1458" s="21">
        <f t="shared" si="113"/>
        <v>38</v>
      </c>
      <c r="T1458" s="23">
        <f t="shared" si="115"/>
        <v>15600</v>
      </c>
      <c r="U1458" s="23">
        <f t="shared" si="116"/>
        <v>12015.151515151516</v>
      </c>
      <c r="V1458" s="23">
        <f t="shared" si="114"/>
        <v>15600</v>
      </c>
      <c r="W1458" s="23"/>
      <c r="X1458" s="21"/>
      <c r="Y1458" s="24" t="str">
        <f>VLOOKUP(F1458,'[1]Goa Member''s Details Revised'!$C$2:$AO$7385,12,0)</f>
        <v>Last Communication 1988</v>
      </c>
    </row>
    <row r="1459" spans="2:25" ht="30">
      <c r="B1459" s="20">
        <v>1450</v>
      </c>
      <c r="C1459" s="21"/>
      <c r="D1459" s="21" t="s">
        <v>3625</v>
      </c>
      <c r="E1459" s="21" t="s">
        <v>56</v>
      </c>
      <c r="F1459" s="21" t="s">
        <v>3626</v>
      </c>
      <c r="G1459" s="21"/>
      <c r="H1459" s="22" t="str">
        <f>VLOOKUP(F1459,'[1]Goa Member''s Details Revised'!$C$2:$AO$7385,2,0)</f>
        <v>PURCHASER</v>
      </c>
      <c r="I1459" s="21">
        <v>30</v>
      </c>
      <c r="J1459" s="21" t="s">
        <v>1133</v>
      </c>
      <c r="K1459" s="21">
        <v>1985</v>
      </c>
      <c r="L1459" s="22" t="str">
        <f>VLOOKUP(F1459,'[1]Goa Member''s Details Revised'!$C$2:$AO$7385,9,0)</f>
        <v>Never</v>
      </c>
      <c r="M1459" s="21" t="s">
        <v>3627</v>
      </c>
      <c r="N1459" s="23">
        <f>VLOOKUP(F1459,'[1]Goa Member''s Details Revised'!$C$2:$AO$7385,5,0)</f>
        <v>23500</v>
      </c>
      <c r="O1459" s="23">
        <f>VLOOKUP(F1459,'[1]Goa Member''s Details Revised'!$C$2:$AO$7385,5,0)</f>
        <v>23500</v>
      </c>
      <c r="P1459" s="23">
        <v>23500</v>
      </c>
      <c r="Q1459" s="23" t="str">
        <f>VLOOKUP(F1459,'[1]Goa Member''s Details Revised'!$C$2:$AO$7385,8,0)</f>
        <v>I.R.M</v>
      </c>
      <c r="R1459" s="23">
        <f t="shared" si="112"/>
        <v>0</v>
      </c>
      <c r="S1459" s="21">
        <f t="shared" si="113"/>
        <v>38</v>
      </c>
      <c r="T1459" s="23">
        <f t="shared" si="115"/>
        <v>18800</v>
      </c>
      <c r="U1459" s="23">
        <f t="shared" si="116"/>
        <v>14479.797979797979</v>
      </c>
      <c r="V1459" s="23">
        <f t="shared" si="114"/>
        <v>18800</v>
      </c>
      <c r="W1459" s="23"/>
      <c r="X1459" s="21"/>
      <c r="Y1459" s="24" t="str">
        <f>VLOOKUP(F1459,'[1]Goa Member''s Details Revised'!$C$2:$AO$7385,12,0)</f>
        <v>we send last reminder in 2013.then we did not receive any reply</v>
      </c>
    </row>
    <row r="1460" spans="2:25" ht="30">
      <c r="B1460" s="20">
        <v>1451</v>
      </c>
      <c r="C1460" s="21"/>
      <c r="D1460" s="21" t="s">
        <v>3628</v>
      </c>
      <c r="E1460" s="21" t="s">
        <v>56</v>
      </c>
      <c r="F1460" s="21" t="s">
        <v>3629</v>
      </c>
      <c r="G1460" s="21"/>
      <c r="H1460" s="22" t="str">
        <f>VLOOKUP(F1460,'[1]Goa Member''s Details Revised'!$C$2:$AO$7385,2,0)</f>
        <v>PURCHASER</v>
      </c>
      <c r="I1460" s="21">
        <v>30</v>
      </c>
      <c r="J1460" s="21" t="s">
        <v>1133</v>
      </c>
      <c r="K1460" s="21">
        <v>1985</v>
      </c>
      <c r="L1460" s="22" t="str">
        <f>VLOOKUP(F1460,'[1]Goa Member''s Details Revised'!$C$2:$AO$7385,9,0)</f>
        <v>Never</v>
      </c>
      <c r="M1460" s="21" t="s">
        <v>3630</v>
      </c>
      <c r="N1460" s="23">
        <f>VLOOKUP(F1460,'[1]Goa Member''s Details Revised'!$C$2:$AO$7385,5,0)</f>
        <v>19500</v>
      </c>
      <c r="O1460" s="23">
        <f>VLOOKUP(F1460,'[1]Goa Member''s Details Revised'!$C$2:$AO$7385,5,0)</f>
        <v>19500</v>
      </c>
      <c r="P1460" s="23">
        <v>19500</v>
      </c>
      <c r="Q1460" s="23" t="str">
        <f>VLOOKUP(F1460,'[1]Goa Member''s Details Revised'!$C$2:$AO$7385,8,0)</f>
        <v>I.R.M</v>
      </c>
      <c r="R1460" s="23">
        <f t="shared" si="112"/>
        <v>0</v>
      </c>
      <c r="S1460" s="21">
        <f t="shared" si="113"/>
        <v>38</v>
      </c>
      <c r="T1460" s="23">
        <f t="shared" si="115"/>
        <v>15600</v>
      </c>
      <c r="U1460" s="23">
        <f t="shared" si="116"/>
        <v>12015.151515151516</v>
      </c>
      <c r="V1460" s="23">
        <f t="shared" si="114"/>
        <v>15600</v>
      </c>
      <c r="W1460" s="23"/>
      <c r="X1460" s="21"/>
      <c r="Y1460" s="24" t="str">
        <f>VLOOKUP(F1460,'[1]Goa Member''s Details Revised'!$C$2:$AO$7385,12,0)</f>
        <v>we send last reminder in 2012.then we did not receive any reply</v>
      </c>
    </row>
    <row r="1461" spans="2:25" ht="30">
      <c r="B1461" s="20">
        <v>1452</v>
      </c>
      <c r="C1461" s="21"/>
      <c r="D1461" s="21" t="s">
        <v>3631</v>
      </c>
      <c r="E1461" s="21" t="s">
        <v>56</v>
      </c>
      <c r="F1461" s="21" t="s">
        <v>3632</v>
      </c>
      <c r="G1461" s="21"/>
      <c r="H1461" s="22" t="str">
        <f>VLOOKUP(F1461,'[1]Goa Member''s Details Revised'!$C$2:$AO$7385,2,0)</f>
        <v>PURCHASER</v>
      </c>
      <c r="I1461" s="21">
        <v>30</v>
      </c>
      <c r="J1461" s="21" t="s">
        <v>1133</v>
      </c>
      <c r="K1461" s="21">
        <v>1985</v>
      </c>
      <c r="L1461" s="22" t="str">
        <f>VLOOKUP(F1461,'[1]Goa Member''s Details Revised'!$C$2:$AO$7385,9,0)</f>
        <v>Never</v>
      </c>
      <c r="M1461" s="21" t="s">
        <v>3633</v>
      </c>
      <c r="N1461" s="23">
        <f>VLOOKUP(F1461,'[1]Goa Member''s Details Revised'!$C$2:$AO$7385,5,0)</f>
        <v>23500</v>
      </c>
      <c r="O1461" s="23">
        <f>VLOOKUP(F1461,'[1]Goa Member''s Details Revised'!$C$2:$AO$7385,5,0)</f>
        <v>23500</v>
      </c>
      <c r="P1461" s="23">
        <v>23500</v>
      </c>
      <c r="Q1461" s="23" t="str">
        <f>VLOOKUP(F1461,'[1]Goa Member''s Details Revised'!$C$2:$AO$7385,8,0)</f>
        <v>I.R.M</v>
      </c>
      <c r="R1461" s="23">
        <f t="shared" si="112"/>
        <v>0</v>
      </c>
      <c r="S1461" s="21">
        <f t="shared" si="113"/>
        <v>38</v>
      </c>
      <c r="T1461" s="23">
        <f t="shared" si="115"/>
        <v>18800</v>
      </c>
      <c r="U1461" s="23">
        <f t="shared" si="116"/>
        <v>14479.797979797979</v>
      </c>
      <c r="V1461" s="23">
        <f t="shared" si="114"/>
        <v>18800</v>
      </c>
      <c r="W1461" s="23"/>
      <c r="X1461" s="21"/>
      <c r="Y1461" s="24" t="str">
        <f>VLOOKUP(F1461,'[1]Goa Member''s Details Revised'!$C$2:$AO$7385,12,0)</f>
        <v>we send last reminder in 2012.then we did not receive any reply</v>
      </c>
    </row>
    <row r="1462" spans="2:25" ht="30">
      <c r="B1462" s="20">
        <v>1453</v>
      </c>
      <c r="C1462" s="21"/>
      <c r="D1462" s="21" t="s">
        <v>3634</v>
      </c>
      <c r="E1462" s="21" t="s">
        <v>56</v>
      </c>
      <c r="F1462" s="21" t="s">
        <v>3635</v>
      </c>
      <c r="G1462" s="21"/>
      <c r="H1462" s="22" t="str">
        <f>VLOOKUP(F1462,'[1]Goa Member''s Details Revised'!$C$2:$AO$7385,2,0)</f>
        <v>Purchaser</v>
      </c>
      <c r="I1462" s="21">
        <v>30</v>
      </c>
      <c r="J1462" s="21" t="s">
        <v>1133</v>
      </c>
      <c r="K1462" s="21">
        <v>1985</v>
      </c>
      <c r="L1462" s="22" t="str">
        <f>VLOOKUP(F1462,'[1]Goa Member''s Details Revised'!$C$2:$AO$7385,9,0)</f>
        <v>Never</v>
      </c>
      <c r="M1462" s="21" t="s">
        <v>3636</v>
      </c>
      <c r="N1462" s="23">
        <f>VLOOKUP(F1462,'[1]Goa Member''s Details Revised'!$C$2:$AO$7385,5,0)</f>
        <v>23500</v>
      </c>
      <c r="O1462" s="23">
        <f>VLOOKUP(F1462,'[1]Goa Member''s Details Revised'!$C$2:$AO$7385,5,0)</f>
        <v>23500</v>
      </c>
      <c r="P1462" s="23">
        <v>23500</v>
      </c>
      <c r="Q1462" s="23" t="str">
        <f>VLOOKUP(F1462,'[1]Goa Member''s Details Revised'!$C$2:$AO$7385,8,0)</f>
        <v>I.R.M</v>
      </c>
      <c r="R1462" s="23">
        <f t="shared" si="112"/>
        <v>0</v>
      </c>
      <c r="S1462" s="21">
        <f t="shared" si="113"/>
        <v>38</v>
      </c>
      <c r="T1462" s="23">
        <f t="shared" si="115"/>
        <v>18800</v>
      </c>
      <c r="U1462" s="23">
        <f t="shared" si="116"/>
        <v>14479.797979797979</v>
      </c>
      <c r="V1462" s="23">
        <f t="shared" si="114"/>
        <v>18800</v>
      </c>
      <c r="W1462" s="23"/>
      <c r="X1462" s="21"/>
      <c r="Y1462" s="24" t="str">
        <f>VLOOKUP(F1462,'[1]Goa Member''s Details Revised'!$C$2:$AO$7385,12,0)</f>
        <v>we send last reminder in 2012.then we did not receive any reply</v>
      </c>
    </row>
    <row r="1463" spans="2:25" ht="30">
      <c r="B1463" s="20">
        <v>1454</v>
      </c>
      <c r="C1463" s="21"/>
      <c r="D1463" s="21" t="s">
        <v>3637</v>
      </c>
      <c r="E1463" s="21" t="s">
        <v>56</v>
      </c>
      <c r="F1463" s="21" t="s">
        <v>3638</v>
      </c>
      <c r="G1463" s="21"/>
      <c r="H1463" s="22" t="str">
        <f>VLOOKUP(F1463,'[1]Goa Member''s Details Revised'!$C$2:$AO$7385,2,0)</f>
        <v>Purchaser</v>
      </c>
      <c r="I1463" s="21">
        <v>30</v>
      </c>
      <c r="J1463" s="21" t="s">
        <v>1133</v>
      </c>
      <c r="K1463" s="21">
        <v>1985</v>
      </c>
      <c r="L1463" s="22" t="str">
        <f>VLOOKUP(F1463,'[1]Goa Member''s Details Revised'!$C$2:$AO$7385,9,0)</f>
        <v>Never</v>
      </c>
      <c r="M1463" s="21" t="s">
        <v>3639</v>
      </c>
      <c r="N1463" s="23">
        <f>VLOOKUP(F1463,'[1]Goa Member''s Details Revised'!$C$2:$AO$7385,5,0)</f>
        <v>23500</v>
      </c>
      <c r="O1463" s="23">
        <f>VLOOKUP(F1463,'[1]Goa Member''s Details Revised'!$C$2:$AO$7385,5,0)</f>
        <v>23500</v>
      </c>
      <c r="P1463" s="23">
        <f>VLOOKUP(F1463,'[1]Goa Member''s Details Revised'!$C$2:$AO$7385,6,0)</f>
        <v>23500</v>
      </c>
      <c r="Q1463" s="23" t="str">
        <f>VLOOKUP(F1463,'[1]Goa Member''s Details Revised'!$C$2:$AO$7385,8,0)</f>
        <v>I.R.M</v>
      </c>
      <c r="R1463" s="23">
        <f t="shared" si="112"/>
        <v>0</v>
      </c>
      <c r="S1463" s="21">
        <f t="shared" si="113"/>
        <v>38</v>
      </c>
      <c r="T1463" s="23">
        <f t="shared" si="115"/>
        <v>18800</v>
      </c>
      <c r="U1463" s="23">
        <f t="shared" si="116"/>
        <v>14479.797979797979</v>
      </c>
      <c r="V1463" s="23">
        <f t="shared" si="114"/>
        <v>18800</v>
      </c>
      <c r="W1463" s="23"/>
      <c r="X1463" s="21"/>
      <c r="Y1463" s="24" t="str">
        <f>VLOOKUP(F1463,'[1]Goa Member''s Details Revised'!$C$2:$AO$7385,12,0)</f>
        <v>we send last reminder in 2012.then we did not receive any reply... membership transferred from Kodaikanal to Goa</v>
      </c>
    </row>
    <row r="1464" spans="2:25" ht="30">
      <c r="B1464" s="20">
        <v>1455</v>
      </c>
      <c r="C1464" s="21"/>
      <c r="D1464" s="21" t="s">
        <v>3640</v>
      </c>
      <c r="E1464" s="21" t="s">
        <v>56</v>
      </c>
      <c r="F1464" s="21" t="s">
        <v>3641</v>
      </c>
      <c r="G1464" s="21"/>
      <c r="H1464" s="22" t="str">
        <f>VLOOKUP(F1464,'[1]Goa Member''s Details Revised'!$C$2:$AO$7385,2,0)</f>
        <v>Purchaser</v>
      </c>
      <c r="I1464" s="21">
        <v>30</v>
      </c>
      <c r="J1464" s="21" t="s">
        <v>1133</v>
      </c>
      <c r="K1464" s="21">
        <v>1985</v>
      </c>
      <c r="L1464" s="22" t="str">
        <f>VLOOKUP(F1464,'[1]Goa Member''s Details Revised'!$C$2:$AO$7385,9,0)</f>
        <v>Never</v>
      </c>
      <c r="M1464" s="21" t="s">
        <v>3642</v>
      </c>
      <c r="N1464" s="23">
        <f>VLOOKUP(F1464,'[1]Goa Member''s Details Revised'!$C$2:$AO$7385,5,0)</f>
        <v>10500</v>
      </c>
      <c r="O1464" s="23">
        <f>VLOOKUP(F1464,'[1]Goa Member''s Details Revised'!$C$2:$AO$7385,5,0)</f>
        <v>10500</v>
      </c>
      <c r="P1464" s="23">
        <f>VLOOKUP(F1464,'[1]Goa Member''s Details Revised'!$C$2:$AO$7385,6,0)</f>
        <v>10500</v>
      </c>
      <c r="Q1464" s="23" t="str">
        <f>VLOOKUP(F1464,'[1]Goa Member''s Details Revised'!$C$2:$AO$7385,8,0)</f>
        <v>I.R.M</v>
      </c>
      <c r="R1464" s="23">
        <f t="shared" si="112"/>
        <v>0</v>
      </c>
      <c r="S1464" s="21">
        <f t="shared" si="113"/>
        <v>38</v>
      </c>
      <c r="T1464" s="23">
        <f t="shared" si="115"/>
        <v>8400</v>
      </c>
      <c r="U1464" s="23">
        <f t="shared" si="116"/>
        <v>6469.69696969697</v>
      </c>
      <c r="V1464" s="23">
        <f t="shared" si="114"/>
        <v>8400</v>
      </c>
      <c r="W1464" s="23"/>
      <c r="X1464" s="21"/>
      <c r="Y1464" s="24" t="str">
        <f>VLOOKUP(F1464,'[1]Goa Member''s Details Revised'!$C$2:$AO$7385,12,0)</f>
        <v>last communication 09 membership transferred from Kodaikanal to Goa in 94</v>
      </c>
    </row>
    <row r="1465" spans="2:25" ht="30">
      <c r="B1465" s="20">
        <v>1456</v>
      </c>
      <c r="C1465" s="21"/>
      <c r="D1465" s="21" t="s">
        <v>3643</v>
      </c>
      <c r="E1465" s="21" t="s">
        <v>56</v>
      </c>
      <c r="F1465" s="21" t="s">
        <v>3644</v>
      </c>
      <c r="G1465" s="21"/>
      <c r="H1465" s="22" t="str">
        <f>VLOOKUP(F1465,'[1]Goa Member''s Details Revised'!$C$2:$AO$7385,2,0)</f>
        <v>Purchaser</v>
      </c>
      <c r="I1465" s="21">
        <v>30</v>
      </c>
      <c r="J1465" s="21" t="s">
        <v>1133</v>
      </c>
      <c r="K1465" s="21">
        <v>1985</v>
      </c>
      <c r="L1465" s="22" t="str">
        <f>VLOOKUP(F1465,'[1]Goa Member''s Details Revised'!$C$2:$AO$7385,9,0)</f>
        <v>Never</v>
      </c>
      <c r="M1465" s="21" t="s">
        <v>3645</v>
      </c>
      <c r="N1465" s="23">
        <f>VLOOKUP(F1465,'[1]Goa Member''s Details Revised'!$C$2:$AO$7385,5,0)</f>
        <v>19500</v>
      </c>
      <c r="O1465" s="23">
        <f>VLOOKUP(F1465,'[1]Goa Member''s Details Revised'!$C$2:$AO$7385,5,0)</f>
        <v>19500</v>
      </c>
      <c r="P1465" s="23">
        <f>VLOOKUP(F1465,'[1]Goa Member''s Details Revised'!$C$2:$AO$7385,6,0)</f>
        <v>19500</v>
      </c>
      <c r="Q1465" s="23" t="str">
        <f>VLOOKUP(F1465,'[1]Goa Member''s Details Revised'!$C$2:$AO$7385,8,0)</f>
        <v>I.R.M</v>
      </c>
      <c r="R1465" s="23">
        <f t="shared" si="112"/>
        <v>0</v>
      </c>
      <c r="S1465" s="21">
        <f t="shared" si="113"/>
        <v>38</v>
      </c>
      <c r="T1465" s="23">
        <f t="shared" si="115"/>
        <v>15600</v>
      </c>
      <c r="U1465" s="23">
        <f t="shared" si="116"/>
        <v>12015.151515151516</v>
      </c>
      <c r="V1465" s="23">
        <f t="shared" si="114"/>
        <v>15600</v>
      </c>
      <c r="W1465" s="23"/>
      <c r="X1465" s="21"/>
      <c r="Y1465" s="24" t="str">
        <f>VLOOKUP(F1465,'[1]Goa Member''s Details Revised'!$C$2:$AO$7385,12,0)</f>
        <v>no reminder send and last communication 12 membership transferred from Kodaikanal to Goa</v>
      </c>
    </row>
    <row r="1466" spans="2:25" ht="30">
      <c r="B1466" s="20">
        <v>1457</v>
      </c>
      <c r="C1466" s="21"/>
      <c r="D1466" s="21" t="s">
        <v>3646</v>
      </c>
      <c r="E1466" s="21" t="s">
        <v>56</v>
      </c>
      <c r="F1466" s="21" t="s">
        <v>3647</v>
      </c>
      <c r="G1466" s="21"/>
      <c r="H1466" s="22" t="str">
        <f>VLOOKUP(F1466,'[1]Goa Member''s Details Revised'!$C$2:$AO$7385,2,0)</f>
        <v>Purchaser</v>
      </c>
      <c r="I1466" s="21">
        <v>30</v>
      </c>
      <c r="J1466" s="21" t="s">
        <v>1133</v>
      </c>
      <c r="K1466" s="21">
        <v>1985</v>
      </c>
      <c r="L1466" s="22" t="str">
        <f>VLOOKUP(F1466,'[1]Goa Member''s Details Revised'!$C$2:$AO$7385,9,0)</f>
        <v>Never</v>
      </c>
      <c r="M1466" s="21" t="s">
        <v>3648</v>
      </c>
      <c r="N1466" s="23">
        <f>VLOOKUP(F1466,'[1]Goa Member''s Details Revised'!$C$2:$AO$7385,5,0)</f>
        <v>23500</v>
      </c>
      <c r="O1466" s="23">
        <f>VLOOKUP(F1466,'[1]Goa Member''s Details Revised'!$C$2:$AO$7385,5,0)</f>
        <v>23500</v>
      </c>
      <c r="P1466" s="23">
        <f>VLOOKUP(F1466,'[1]Goa Member''s Details Revised'!$C$2:$AO$7385,6,0)</f>
        <v>23500</v>
      </c>
      <c r="Q1466" s="23" t="str">
        <f>VLOOKUP(F1466,'[1]Goa Member''s Details Revised'!$C$2:$AO$7385,8,0)</f>
        <v>I.R.M</v>
      </c>
      <c r="R1466" s="23">
        <f t="shared" si="112"/>
        <v>0</v>
      </c>
      <c r="S1466" s="21">
        <f t="shared" si="113"/>
        <v>38</v>
      </c>
      <c r="T1466" s="23">
        <f t="shared" si="115"/>
        <v>18800</v>
      </c>
      <c r="U1466" s="23">
        <f t="shared" si="116"/>
        <v>14479.797979797979</v>
      </c>
      <c r="V1466" s="23">
        <f t="shared" si="114"/>
        <v>18800</v>
      </c>
      <c r="W1466" s="23"/>
      <c r="X1466" s="21"/>
      <c r="Y1466" s="24" t="str">
        <f>VLOOKUP(F1466,'[1]Goa Member''s Details Revised'!$C$2:$AO$7385,12,0)</f>
        <v>no reminder send and last communication 12 membership transferred from Kodaikanal to Goa</v>
      </c>
    </row>
    <row r="1467" spans="2:25" ht="30">
      <c r="B1467" s="20">
        <v>1458</v>
      </c>
      <c r="C1467" s="21"/>
      <c r="D1467" s="21" t="s">
        <v>3649</v>
      </c>
      <c r="E1467" s="21" t="s">
        <v>56</v>
      </c>
      <c r="F1467" s="21" t="s">
        <v>3650</v>
      </c>
      <c r="G1467" s="21"/>
      <c r="H1467" s="22" t="str">
        <f>VLOOKUP(F1467,'[1]Goa Member''s Details Revised'!$C$2:$AO$7385,2,0)</f>
        <v>Purchaser</v>
      </c>
      <c r="I1467" s="21">
        <v>30</v>
      </c>
      <c r="J1467" s="21" t="s">
        <v>1133</v>
      </c>
      <c r="K1467" s="21">
        <v>1985</v>
      </c>
      <c r="L1467" s="22" t="str">
        <f>VLOOKUP(F1467,'[1]Goa Member''s Details Revised'!$C$2:$AO$7385,9,0)</f>
        <v>Never</v>
      </c>
      <c r="M1467" s="21" t="s">
        <v>3651</v>
      </c>
      <c r="N1467" s="23">
        <f>VLOOKUP(F1467,'[1]Goa Member''s Details Revised'!$C$2:$AO$7385,5,0)</f>
        <v>26500</v>
      </c>
      <c r="O1467" s="23">
        <f>VLOOKUP(F1467,'[1]Goa Member''s Details Revised'!$C$2:$AO$7385,5,0)</f>
        <v>26500</v>
      </c>
      <c r="P1467" s="23">
        <f>VLOOKUP(F1467,'[1]Goa Member''s Details Revised'!$C$2:$AO$7385,6,0)</f>
        <v>26500</v>
      </c>
      <c r="Q1467" s="23" t="str">
        <f>VLOOKUP(F1467,'[1]Goa Member''s Details Revised'!$C$2:$AO$7385,8,0)</f>
        <v>I.R.M</v>
      </c>
      <c r="R1467" s="23">
        <f t="shared" si="112"/>
        <v>0</v>
      </c>
      <c r="S1467" s="21">
        <f t="shared" si="113"/>
        <v>38</v>
      </c>
      <c r="T1467" s="23">
        <f t="shared" si="115"/>
        <v>21200</v>
      </c>
      <c r="U1467" s="23">
        <f t="shared" si="116"/>
        <v>16328.282828282829</v>
      </c>
      <c r="V1467" s="23">
        <f t="shared" si="114"/>
        <v>21200</v>
      </c>
      <c r="W1467" s="23"/>
      <c r="X1467" s="21"/>
      <c r="Y1467" s="24" t="str">
        <f>VLOOKUP(F1467,'[1]Goa Member''s Details Revised'!$C$2:$AO$7385,12,0)</f>
        <v>last communication 12 membership transferred from Kodaikanal to Goa in 95</v>
      </c>
    </row>
    <row r="1468" spans="2:25">
      <c r="B1468" s="20">
        <v>1459</v>
      </c>
      <c r="C1468" s="21"/>
      <c r="D1468" s="21" t="s">
        <v>3652</v>
      </c>
      <c r="E1468" s="21" t="s">
        <v>56</v>
      </c>
      <c r="F1468" s="21" t="s">
        <v>3653</v>
      </c>
      <c r="G1468" s="21"/>
      <c r="H1468" s="22" t="str">
        <f>VLOOKUP(F1468,'[1]Goa Member''s Details Revised'!$C$2:$AO$7385,2,0)</f>
        <v>PURCHASER</v>
      </c>
      <c r="I1468" s="21">
        <v>20</v>
      </c>
      <c r="J1468" s="21" t="s">
        <v>1133</v>
      </c>
      <c r="K1468" s="21">
        <v>1985</v>
      </c>
      <c r="L1468" s="22" t="str">
        <f>VLOOKUP(F1468,'[1]Goa Member''s Details Revised'!$C$2:$AO$7385,9,0)</f>
        <v>Never</v>
      </c>
      <c r="M1468" s="21" t="s">
        <v>3654</v>
      </c>
      <c r="N1468" s="23">
        <f>VLOOKUP(F1468,'[1]Goa Member''s Details Revised'!$C$2:$AO$7385,5,0)</f>
        <v>23500</v>
      </c>
      <c r="O1468" s="23">
        <f>VLOOKUP(F1468,'[1]Goa Member''s Details Revised'!$C$2:$AO$7385,5,0)</f>
        <v>23500</v>
      </c>
      <c r="P1468" s="23">
        <v>23500</v>
      </c>
      <c r="Q1468" s="23" t="str">
        <f>VLOOKUP(F1468,'[1]Goa Member''s Details Revised'!$C$2:$AO$7385,8,0)</f>
        <v>I.R.M</v>
      </c>
      <c r="R1468" s="23">
        <f t="shared" si="112"/>
        <v>0</v>
      </c>
      <c r="S1468" s="21">
        <f t="shared" si="113"/>
        <v>38</v>
      </c>
      <c r="T1468" s="23">
        <f t="shared" si="115"/>
        <v>18800</v>
      </c>
      <c r="U1468" s="23">
        <f t="shared" si="116"/>
        <v>14479.797979797979</v>
      </c>
      <c r="V1468" s="23">
        <f t="shared" si="114"/>
        <v>18800</v>
      </c>
      <c r="W1468" s="23"/>
      <c r="X1468" s="21"/>
      <c r="Y1468" s="24" t="str">
        <f>VLOOKUP(F1468,'[1]Goa Member''s Details Revised'!$C$2:$AO$7385,12,0)</f>
        <v>No reminder ,Last Communication Till 2009</v>
      </c>
    </row>
    <row r="1469" spans="2:25">
      <c r="B1469" s="20">
        <v>1460</v>
      </c>
      <c r="C1469" s="21"/>
      <c r="D1469" s="21" t="s">
        <v>3655</v>
      </c>
      <c r="E1469" s="21" t="s">
        <v>56</v>
      </c>
      <c r="F1469" s="21" t="s">
        <v>3656</v>
      </c>
      <c r="G1469" s="21"/>
      <c r="H1469" s="22" t="str">
        <f>VLOOKUP(F1469,'[1]Goa Member''s Details Revised'!$C$2:$AO$7385,2,0)</f>
        <v>PURCHASER</v>
      </c>
      <c r="I1469" s="21">
        <v>30</v>
      </c>
      <c r="J1469" s="21" t="s">
        <v>1133</v>
      </c>
      <c r="K1469" s="21">
        <v>1985</v>
      </c>
      <c r="L1469" s="22">
        <f>VLOOKUP(F1469,'[1]Goa Member''s Details Revised'!$C$2:$AO$7385,9,0)</f>
        <v>2011</v>
      </c>
      <c r="M1469" s="21" t="s">
        <v>3657</v>
      </c>
      <c r="N1469" s="23">
        <f>VLOOKUP(F1469,'[1]Goa Member''s Details Revised'!$C$2:$AO$7385,5,0)</f>
        <v>10500</v>
      </c>
      <c r="O1469" s="23">
        <f>VLOOKUP(F1469,'[1]Goa Member''s Details Revised'!$C$2:$AO$7385,5,0)</f>
        <v>10500</v>
      </c>
      <c r="P1469" s="23">
        <v>10500</v>
      </c>
      <c r="Q1469" s="23" t="str">
        <f>VLOOKUP(F1469,'[1]Goa Member''s Details Revised'!$C$2:$AO$7385,8,0)</f>
        <v>R.M</v>
      </c>
      <c r="R1469" s="23">
        <f t="shared" si="112"/>
        <v>0</v>
      </c>
      <c r="S1469" s="21">
        <f t="shared" si="113"/>
        <v>38</v>
      </c>
      <c r="T1469" s="23">
        <f t="shared" si="115"/>
        <v>8400</v>
      </c>
      <c r="U1469" s="23">
        <f t="shared" si="116"/>
        <v>6469.69696969697</v>
      </c>
      <c r="V1469" s="23">
        <f t="shared" si="114"/>
        <v>8400</v>
      </c>
      <c r="W1469" s="23"/>
      <c r="X1469" s="21"/>
      <c r="Y1469" s="24" t="str">
        <f>VLOOKUP(F1469,'[1]Goa Member''s Details Revised'!$C$2:$AO$7385,12,0)</f>
        <v>no reminder send so Last Communication Till 2012</v>
      </c>
    </row>
    <row r="1470" spans="2:25">
      <c r="B1470" s="20">
        <v>1461</v>
      </c>
      <c r="C1470" s="21"/>
      <c r="D1470" s="21" t="s">
        <v>3658</v>
      </c>
      <c r="E1470" s="21" t="s">
        <v>56</v>
      </c>
      <c r="F1470" s="21" t="s">
        <v>3659</v>
      </c>
      <c r="G1470" s="21"/>
      <c r="H1470" s="22" t="str">
        <f>VLOOKUP(F1470,'[1]Goa Member''s Details Revised'!$C$2:$AO$7385,2,0)</f>
        <v>PURCHASER</v>
      </c>
      <c r="I1470" s="21">
        <v>1</v>
      </c>
      <c r="J1470" s="21" t="s">
        <v>1133</v>
      </c>
      <c r="K1470" s="21">
        <v>1985</v>
      </c>
      <c r="L1470" s="22" t="str">
        <f>VLOOKUP(F1470,'[1]Goa Member''s Details Revised'!$C$2:$AO$7385,9,0)</f>
        <v>Never</v>
      </c>
      <c r="M1470" s="21" t="s">
        <v>3660</v>
      </c>
      <c r="N1470" s="23">
        <f>VLOOKUP(F1470,'[1]Goa Member''s Details Revised'!$C$2:$AO$7385,5,0)</f>
        <v>11000</v>
      </c>
      <c r="O1470" s="23">
        <f>VLOOKUP(F1470,'[1]Goa Member''s Details Revised'!$C$2:$AO$7385,5,0)</f>
        <v>11000</v>
      </c>
      <c r="P1470" s="23">
        <v>11000</v>
      </c>
      <c r="Q1470" s="23" t="str">
        <f>VLOOKUP(F1470,'[1]Goa Member''s Details Revised'!$C$2:$AO$7385,8,0)</f>
        <v>I.R.M/Missing Document</v>
      </c>
      <c r="R1470" s="23">
        <f t="shared" si="112"/>
        <v>0</v>
      </c>
      <c r="S1470" s="21">
        <f t="shared" si="113"/>
        <v>38</v>
      </c>
      <c r="T1470" s="23">
        <f t="shared" si="115"/>
        <v>8800</v>
      </c>
      <c r="U1470" s="23">
        <f t="shared" si="116"/>
        <v>6777.7777777777774</v>
      </c>
      <c r="V1470" s="23">
        <f t="shared" si="114"/>
        <v>8800</v>
      </c>
      <c r="W1470" s="23"/>
      <c r="X1470" s="21"/>
      <c r="Y1470" s="24" t="str">
        <f>VLOOKUP(F1470,'[1]Goa Member''s Details Revised'!$C$2:$AO$7385,12,0)</f>
        <v>No Other Document Is In File, Only Application Form Is In File</v>
      </c>
    </row>
    <row r="1471" spans="2:25">
      <c r="B1471" s="20">
        <v>1462</v>
      </c>
      <c r="C1471" s="21"/>
      <c r="D1471" s="21" t="s">
        <v>3661</v>
      </c>
      <c r="E1471" s="21" t="s">
        <v>56</v>
      </c>
      <c r="F1471" s="21" t="s">
        <v>3662</v>
      </c>
      <c r="G1471" s="21"/>
      <c r="H1471" s="22" t="str">
        <f>VLOOKUP(F1471,'[1]Goa Member''s Details Revised'!$C$2:$AO$7385,2,0)</f>
        <v>Purchaser</v>
      </c>
      <c r="I1471" s="21">
        <v>28</v>
      </c>
      <c r="J1471" s="21" t="s">
        <v>1133</v>
      </c>
      <c r="K1471" s="21">
        <v>1985</v>
      </c>
      <c r="L1471" s="22" t="str">
        <f>VLOOKUP(F1471,'[1]Goa Member''s Details Revised'!$C$2:$AO$7385,9,0)</f>
        <v>Never</v>
      </c>
      <c r="M1471" s="21" t="s">
        <v>3152</v>
      </c>
      <c r="N1471" s="23">
        <f>VLOOKUP(F1471,'[1]Goa Member''s Details Revised'!$C$2:$AO$7385,5,0)</f>
        <v>10500</v>
      </c>
      <c r="O1471" s="23">
        <f>VLOOKUP(F1471,'[1]Goa Member''s Details Revised'!$C$2:$AO$7385,5,0)</f>
        <v>10500</v>
      </c>
      <c r="P1471" s="23">
        <v>10500</v>
      </c>
      <c r="Q1471" s="23" t="str">
        <f>VLOOKUP(F1471,'[1]Goa Member''s Details Revised'!$C$2:$AO$7385,8,0)</f>
        <v>I.R.M</v>
      </c>
      <c r="R1471" s="23">
        <f t="shared" si="112"/>
        <v>0</v>
      </c>
      <c r="S1471" s="21">
        <f t="shared" si="113"/>
        <v>38</v>
      </c>
      <c r="T1471" s="23">
        <f t="shared" si="115"/>
        <v>8400</v>
      </c>
      <c r="U1471" s="23">
        <f t="shared" si="116"/>
        <v>6469.69696969697</v>
      </c>
      <c r="V1471" s="23">
        <f t="shared" si="114"/>
        <v>8400</v>
      </c>
      <c r="W1471" s="23"/>
      <c r="X1471" s="21"/>
      <c r="Y1471" s="24" t="str">
        <f>VLOOKUP(F1471,'[1]Goa Member''s Details Revised'!$C$2:$AO$7385,12,0)</f>
        <v>No reminder so last communication in2011</v>
      </c>
    </row>
    <row r="1472" spans="2:25" ht="30">
      <c r="B1472" s="20">
        <v>1463</v>
      </c>
      <c r="C1472" s="21"/>
      <c r="D1472" s="21" t="s">
        <v>3663</v>
      </c>
      <c r="E1472" s="21" t="s">
        <v>56</v>
      </c>
      <c r="F1472" s="21" t="s">
        <v>3664</v>
      </c>
      <c r="G1472" s="21"/>
      <c r="H1472" s="22" t="str">
        <f>VLOOKUP(F1472,'[1]Goa Member''s Details Revised'!$C$2:$AO$7385,2,0)</f>
        <v>Purchaser</v>
      </c>
      <c r="I1472" s="21">
        <v>30</v>
      </c>
      <c r="J1472" s="21" t="s">
        <v>1133</v>
      </c>
      <c r="K1472" s="21">
        <v>1985</v>
      </c>
      <c r="L1472" s="22" t="str">
        <f>VLOOKUP(F1472,'[1]Goa Member''s Details Revised'!$C$2:$AO$7385,9,0)</f>
        <v>Never</v>
      </c>
      <c r="M1472" s="21" t="s">
        <v>3665</v>
      </c>
      <c r="N1472" s="23">
        <f>VLOOKUP(F1472,'[1]Goa Member''s Details Revised'!$C$2:$AO$7385,5,0)</f>
        <v>10500</v>
      </c>
      <c r="O1472" s="23">
        <f>VLOOKUP(F1472,'[1]Goa Member''s Details Revised'!$C$2:$AO$7385,5,0)</f>
        <v>10500</v>
      </c>
      <c r="P1472" s="23">
        <v>10500</v>
      </c>
      <c r="Q1472" s="23" t="str">
        <f>VLOOKUP(F1472,'[1]Goa Member''s Details Revised'!$C$2:$AO$7385,8,0)</f>
        <v>I.R.M</v>
      </c>
      <c r="R1472" s="23">
        <f t="shared" si="112"/>
        <v>0</v>
      </c>
      <c r="S1472" s="21">
        <f t="shared" si="113"/>
        <v>38</v>
      </c>
      <c r="T1472" s="23">
        <f t="shared" si="115"/>
        <v>8400</v>
      </c>
      <c r="U1472" s="23">
        <f t="shared" si="116"/>
        <v>6469.69696969697</v>
      </c>
      <c r="V1472" s="23">
        <f t="shared" si="114"/>
        <v>8400</v>
      </c>
      <c r="W1472" s="23"/>
      <c r="X1472" s="21"/>
      <c r="Y1472" s="24" t="str">
        <f>VLOOKUP(F1472,'[1]Goa Member''s Details Revised'!$C$2:$AO$7385,12,0)</f>
        <v>we send last reminder in 2012.then we did not receive any reply</v>
      </c>
    </row>
    <row r="1473" spans="2:25">
      <c r="B1473" s="20">
        <v>1464</v>
      </c>
      <c r="C1473" s="21"/>
      <c r="D1473" s="21" t="s">
        <v>3666</v>
      </c>
      <c r="E1473" s="21" t="s">
        <v>56</v>
      </c>
      <c r="F1473" s="21" t="s">
        <v>3667</v>
      </c>
      <c r="G1473" s="21"/>
      <c r="H1473" s="22" t="str">
        <f>VLOOKUP(F1473,'[1]Goa Member''s Details Revised'!$C$2:$AO$7385,2,0)</f>
        <v>PURCHASER</v>
      </c>
      <c r="I1473" s="21">
        <v>30</v>
      </c>
      <c r="J1473" s="21" t="s">
        <v>1133</v>
      </c>
      <c r="K1473" s="21">
        <v>1985</v>
      </c>
      <c r="L1473" s="22" t="str">
        <f>VLOOKUP(F1473,'[1]Goa Member''s Details Revised'!$C$2:$AO$7385,9,0)</f>
        <v>Never</v>
      </c>
      <c r="M1473" s="21" t="s">
        <v>3668</v>
      </c>
      <c r="N1473" s="23">
        <f>VLOOKUP(F1473,'[1]Goa Member''s Details Revised'!$C$2:$AO$7385,5,0)</f>
        <v>15500</v>
      </c>
      <c r="O1473" s="23">
        <f>VLOOKUP(F1473,'[1]Goa Member''s Details Revised'!$C$2:$AO$7385,5,0)</f>
        <v>15500</v>
      </c>
      <c r="P1473" s="23">
        <v>15500</v>
      </c>
      <c r="Q1473" s="23" t="str">
        <f>VLOOKUP(F1473,'[1]Goa Member''s Details Revised'!$C$2:$AO$7385,8,0)</f>
        <v>I.R.M</v>
      </c>
      <c r="R1473" s="23">
        <f t="shared" si="112"/>
        <v>0</v>
      </c>
      <c r="S1473" s="21">
        <f t="shared" si="113"/>
        <v>38</v>
      </c>
      <c r="T1473" s="23">
        <f t="shared" si="115"/>
        <v>12400</v>
      </c>
      <c r="U1473" s="23">
        <f t="shared" si="116"/>
        <v>9550.5050505050513</v>
      </c>
      <c r="V1473" s="23">
        <f t="shared" si="114"/>
        <v>12400</v>
      </c>
      <c r="W1473" s="23"/>
      <c r="X1473" s="21"/>
      <c r="Y1473" s="24" t="str">
        <f>VLOOKUP(F1473,'[1]Goa Member''s Details Revised'!$C$2:$AO$7385,12,0)</f>
        <v>Last Communication Till 1993</v>
      </c>
    </row>
    <row r="1474" spans="2:25">
      <c r="B1474" s="20">
        <v>1465</v>
      </c>
      <c r="C1474" s="21"/>
      <c r="D1474" s="21" t="s">
        <v>3669</v>
      </c>
      <c r="E1474" s="21" t="s">
        <v>56</v>
      </c>
      <c r="F1474" s="21" t="s">
        <v>3670</v>
      </c>
      <c r="G1474" s="21"/>
      <c r="H1474" s="22" t="str">
        <f>VLOOKUP(F1474,'[1]Goa Member''s Details Revised'!$C$2:$AO$7385,2,0)</f>
        <v>PURCHASER</v>
      </c>
      <c r="I1474" s="21">
        <v>30</v>
      </c>
      <c r="J1474" s="21" t="s">
        <v>1133</v>
      </c>
      <c r="K1474" s="21">
        <v>1985</v>
      </c>
      <c r="L1474" s="22">
        <f>VLOOKUP(F1474,'[1]Goa Member''s Details Revised'!$C$2:$AO$7385,9,0)</f>
        <v>2009</v>
      </c>
      <c r="M1474" s="21" t="s">
        <v>3671</v>
      </c>
      <c r="N1474" s="23">
        <f>VLOOKUP(F1474,'[1]Goa Member''s Details Revised'!$C$2:$AO$7385,5,0)</f>
        <v>15500</v>
      </c>
      <c r="O1474" s="23">
        <f>VLOOKUP(F1474,'[1]Goa Member''s Details Revised'!$C$2:$AO$7385,5,0)</f>
        <v>15500</v>
      </c>
      <c r="P1474" s="23">
        <v>15500</v>
      </c>
      <c r="Q1474" s="23" t="str">
        <f>VLOOKUP(F1474,'[1]Goa Member''s Details Revised'!$C$2:$AO$7385,8,0)</f>
        <v>R.M</v>
      </c>
      <c r="R1474" s="23">
        <f t="shared" si="112"/>
        <v>0</v>
      </c>
      <c r="S1474" s="21">
        <f t="shared" si="113"/>
        <v>38</v>
      </c>
      <c r="T1474" s="23">
        <f t="shared" si="115"/>
        <v>12400</v>
      </c>
      <c r="U1474" s="23">
        <f t="shared" si="116"/>
        <v>9550.5050505050513</v>
      </c>
      <c r="V1474" s="23">
        <f t="shared" si="114"/>
        <v>12400</v>
      </c>
      <c r="W1474" s="23"/>
      <c r="X1474" s="21"/>
      <c r="Y1474" s="24" t="str">
        <f>VLOOKUP(F1474,'[1]Goa Member''s Details Revised'!$C$2:$AO$7385,12,0)</f>
        <v>no reminder send so last cummunication 2009</v>
      </c>
    </row>
    <row r="1475" spans="2:25">
      <c r="B1475" s="20">
        <v>1466</v>
      </c>
      <c r="C1475" s="21"/>
      <c r="D1475" s="21" t="s">
        <v>3672</v>
      </c>
      <c r="E1475" s="21" t="s">
        <v>56</v>
      </c>
      <c r="F1475" s="21" t="s">
        <v>3673</v>
      </c>
      <c r="G1475" s="21"/>
      <c r="H1475" s="22" t="str">
        <f>VLOOKUP(F1475,'[1]Goa Member''s Details Revised'!$C$2:$AO$7385,2,0)</f>
        <v>PURCHASER</v>
      </c>
      <c r="I1475" s="21">
        <v>19</v>
      </c>
      <c r="J1475" s="21" t="s">
        <v>1133</v>
      </c>
      <c r="K1475" s="21">
        <v>1985</v>
      </c>
      <c r="L1475" s="22">
        <f>VLOOKUP(F1475,'[1]Goa Member''s Details Revised'!$C$2:$AO$7385,9,0)</f>
        <v>2008</v>
      </c>
      <c r="M1475" s="21" t="s">
        <v>3674</v>
      </c>
      <c r="N1475" s="23">
        <f>VLOOKUP(F1475,'[1]Goa Member''s Details Revised'!$C$2:$AO$7385,5,0)</f>
        <v>13000</v>
      </c>
      <c r="O1475" s="23">
        <f>VLOOKUP(F1475,'[1]Goa Member''s Details Revised'!$C$2:$AO$7385,5,0)</f>
        <v>13000</v>
      </c>
      <c r="P1475" s="23">
        <v>13000</v>
      </c>
      <c r="Q1475" s="23" t="str">
        <f>VLOOKUP(F1475,'[1]Goa Member''s Details Revised'!$C$2:$AO$7385,8,0)</f>
        <v>R.M</v>
      </c>
      <c r="R1475" s="23">
        <f t="shared" si="112"/>
        <v>0</v>
      </c>
      <c r="S1475" s="21">
        <f t="shared" si="113"/>
        <v>38</v>
      </c>
      <c r="T1475" s="23">
        <f t="shared" si="115"/>
        <v>10400</v>
      </c>
      <c r="U1475" s="23">
        <f t="shared" si="116"/>
        <v>8010.1010101010097</v>
      </c>
      <c r="V1475" s="23">
        <f t="shared" si="114"/>
        <v>10400</v>
      </c>
      <c r="W1475" s="23"/>
      <c r="X1475" s="21"/>
      <c r="Y1475" s="24" t="str">
        <f>VLOOKUP(F1475,'[1]Goa Member''s Details Revised'!$C$2:$AO$7385,12,0)</f>
        <v>no reminder so Last Communication 2009</v>
      </c>
    </row>
    <row r="1476" spans="2:25" ht="30">
      <c r="B1476" s="20">
        <v>1467</v>
      </c>
      <c r="C1476" s="21"/>
      <c r="D1476" s="21" t="s">
        <v>3675</v>
      </c>
      <c r="E1476" s="21" t="s">
        <v>56</v>
      </c>
      <c r="F1476" s="21" t="s">
        <v>3676</v>
      </c>
      <c r="G1476" s="21"/>
      <c r="H1476" s="22" t="str">
        <f>VLOOKUP(F1476,'[1]Goa Member''s Details Revised'!$C$2:$AO$7385,2,0)</f>
        <v>Purchaser</v>
      </c>
      <c r="I1476" s="21">
        <v>25</v>
      </c>
      <c r="J1476" s="21" t="s">
        <v>1133</v>
      </c>
      <c r="K1476" s="21">
        <v>1985</v>
      </c>
      <c r="L1476" s="22" t="str">
        <f>VLOOKUP(F1476,'[1]Goa Member''s Details Revised'!$C$2:$AO$7385,9,0)</f>
        <v>Never</v>
      </c>
      <c r="M1476" s="21" t="s">
        <v>3677</v>
      </c>
      <c r="N1476" s="23">
        <f>VLOOKUP(F1476,'[1]Goa Member''s Details Revised'!$C$2:$AO$7385,5,0)</f>
        <v>23500</v>
      </c>
      <c r="O1476" s="23">
        <f>VLOOKUP(F1476,'[1]Goa Member''s Details Revised'!$C$2:$AO$7385,5,0)</f>
        <v>23500</v>
      </c>
      <c r="P1476" s="23">
        <v>23500</v>
      </c>
      <c r="Q1476" s="23" t="str">
        <f>VLOOKUP(F1476,'[1]Goa Member''s Details Revised'!$C$2:$AO$7385,8,0)</f>
        <v>I.R.M</v>
      </c>
      <c r="R1476" s="23">
        <f t="shared" si="112"/>
        <v>0</v>
      </c>
      <c r="S1476" s="21">
        <f t="shared" si="113"/>
        <v>38</v>
      </c>
      <c r="T1476" s="23">
        <f t="shared" si="115"/>
        <v>18800</v>
      </c>
      <c r="U1476" s="23">
        <f t="shared" si="116"/>
        <v>14479.797979797979</v>
      </c>
      <c r="V1476" s="23">
        <f t="shared" si="114"/>
        <v>18800</v>
      </c>
      <c r="W1476" s="23"/>
      <c r="X1476" s="21"/>
      <c r="Y1476" s="24" t="str">
        <f>VLOOKUP(F1476,'[1]Goa Member''s Details Revised'!$C$2:$AO$7385,12,0)</f>
        <v>we send last reminder in 2012.then we did not receive any reply</v>
      </c>
    </row>
    <row r="1477" spans="2:25">
      <c r="B1477" s="20">
        <v>1468</v>
      </c>
      <c r="C1477" s="21"/>
      <c r="D1477" s="21" t="s">
        <v>3678</v>
      </c>
      <c r="E1477" s="21" t="s">
        <v>56</v>
      </c>
      <c r="F1477" s="21" t="s">
        <v>3679</v>
      </c>
      <c r="G1477" s="21"/>
      <c r="H1477" s="22" t="str">
        <f>VLOOKUP(F1477,'[1]Goa Member''s Details Revised'!$C$2:$AO$7385,2,0)</f>
        <v>PURCHASER</v>
      </c>
      <c r="I1477" s="21">
        <v>1</v>
      </c>
      <c r="J1477" s="21" t="s">
        <v>846</v>
      </c>
      <c r="K1477" s="21">
        <v>1985</v>
      </c>
      <c r="L1477" s="22">
        <f>VLOOKUP(F1477,'[1]Goa Member''s Details Revised'!$C$2:$AO$7385,9,0)</f>
        <v>2010</v>
      </c>
      <c r="M1477" s="21" t="s">
        <v>3680</v>
      </c>
      <c r="N1477" s="23">
        <f>VLOOKUP(F1477,'[1]Goa Member''s Details Revised'!$C$2:$AO$7385,5,0)</f>
        <v>23500</v>
      </c>
      <c r="O1477" s="23">
        <f>VLOOKUP(F1477,'[1]Goa Member''s Details Revised'!$C$2:$AO$7385,5,0)</f>
        <v>23500</v>
      </c>
      <c r="P1477" s="23">
        <v>23500</v>
      </c>
      <c r="Q1477" s="23" t="str">
        <f>VLOOKUP(F1477,'[1]Goa Member''s Details Revised'!$C$2:$AO$7385,8,0)</f>
        <v>R.M</v>
      </c>
      <c r="R1477" s="23">
        <f t="shared" si="112"/>
        <v>0</v>
      </c>
      <c r="S1477" s="21">
        <f t="shared" si="113"/>
        <v>38</v>
      </c>
      <c r="T1477" s="23">
        <f t="shared" si="115"/>
        <v>18800</v>
      </c>
      <c r="U1477" s="23">
        <f t="shared" si="116"/>
        <v>14479.797979797979</v>
      </c>
      <c r="V1477" s="23">
        <f t="shared" si="114"/>
        <v>18800</v>
      </c>
      <c r="W1477" s="23"/>
      <c r="X1477" s="21"/>
      <c r="Y1477" s="24" t="str">
        <f>VLOOKUP(F1477,'[1]Goa Member''s Details Revised'!$C$2:$AO$7385,12,0)</f>
        <v>send performa invoice 2012 then no reply</v>
      </c>
    </row>
    <row r="1478" spans="2:25">
      <c r="B1478" s="20">
        <v>1469</v>
      </c>
      <c r="C1478" s="21"/>
      <c r="D1478" s="21" t="s">
        <v>3681</v>
      </c>
      <c r="E1478" s="21" t="s">
        <v>56</v>
      </c>
      <c r="F1478" s="21" t="s">
        <v>3682</v>
      </c>
      <c r="G1478" s="21"/>
      <c r="H1478" s="22" t="str">
        <f>VLOOKUP(F1478,'[1]Goa Member''s Details Revised'!$C$2:$AO$7385,2,0)</f>
        <v>PURCHASER</v>
      </c>
      <c r="I1478" s="21">
        <v>30</v>
      </c>
      <c r="J1478" s="21" t="s">
        <v>1133</v>
      </c>
      <c r="K1478" s="21">
        <v>1985</v>
      </c>
      <c r="L1478" s="22">
        <f>VLOOKUP(F1478,'[1]Goa Member''s Details Revised'!$C$2:$AO$7385,9,0)</f>
        <v>2021</v>
      </c>
      <c r="M1478" s="21" t="s">
        <v>3683</v>
      </c>
      <c r="N1478" s="23">
        <f>VLOOKUP(F1478,'[1]Goa Member''s Details Revised'!$C$2:$AO$7385,5,0)</f>
        <v>23500</v>
      </c>
      <c r="O1478" s="23">
        <f>VLOOKUP(F1478,'[1]Goa Member''s Details Revised'!$C$2:$AO$7385,5,0)</f>
        <v>23500</v>
      </c>
      <c r="P1478" s="23">
        <v>23500</v>
      </c>
      <c r="Q1478" s="23" t="str">
        <f>VLOOKUP(F1478,'[1]Goa Member''s Details Revised'!$C$2:$AO$7385,8,0)</f>
        <v>R.M</v>
      </c>
      <c r="R1478" s="23">
        <f t="shared" si="112"/>
        <v>0</v>
      </c>
      <c r="S1478" s="21">
        <f t="shared" si="113"/>
        <v>38</v>
      </c>
      <c r="T1478" s="23">
        <f t="shared" si="115"/>
        <v>18800</v>
      </c>
      <c r="U1478" s="23">
        <f t="shared" si="116"/>
        <v>14479.797979797979</v>
      </c>
      <c r="V1478" s="23">
        <f t="shared" si="114"/>
        <v>18800</v>
      </c>
      <c r="W1478" s="23"/>
      <c r="X1478" s="21"/>
      <c r="Y1478" s="24" t="str">
        <f>VLOOKUP(F1478,'[1]Goa Member''s Details Revised'!$C$2:$AO$7385,12,0)</f>
        <v>they are regular member</v>
      </c>
    </row>
    <row r="1479" spans="2:25">
      <c r="B1479" s="20">
        <v>1470</v>
      </c>
      <c r="C1479" s="21"/>
      <c r="D1479" s="21" t="s">
        <v>3684</v>
      </c>
      <c r="E1479" s="21" t="s">
        <v>56</v>
      </c>
      <c r="F1479" s="21" t="s">
        <v>3685</v>
      </c>
      <c r="G1479" s="21"/>
      <c r="H1479" s="22" t="str">
        <f>VLOOKUP(F1479,'[1]Goa Member''s Details Revised'!$C$2:$AO$7385,2,0)</f>
        <v>PURCHASER</v>
      </c>
      <c r="I1479" s="21">
        <v>27</v>
      </c>
      <c r="J1479" s="21" t="s">
        <v>1133</v>
      </c>
      <c r="K1479" s="21">
        <v>1985</v>
      </c>
      <c r="L1479" s="22" t="str">
        <f>VLOOKUP(F1479,'[1]Goa Member''s Details Revised'!$C$2:$AO$7385,9,0)</f>
        <v>Never</v>
      </c>
      <c r="M1479" s="21" t="s">
        <v>3686</v>
      </c>
      <c r="N1479" s="23">
        <f>VLOOKUP(F1479,'[1]Goa Member''s Details Revised'!$C$2:$AO$7385,5,0)</f>
        <v>23500</v>
      </c>
      <c r="O1479" s="23">
        <f>VLOOKUP(F1479,'[1]Goa Member''s Details Revised'!$C$2:$AO$7385,5,0)</f>
        <v>23500</v>
      </c>
      <c r="P1479" s="23">
        <v>23500</v>
      </c>
      <c r="Q1479" s="23" t="str">
        <f>VLOOKUP(F1479,'[1]Goa Member''s Details Revised'!$C$2:$AO$7385,8,0)</f>
        <v>I.R.M</v>
      </c>
      <c r="R1479" s="23">
        <f t="shared" si="112"/>
        <v>0</v>
      </c>
      <c r="S1479" s="21">
        <f t="shared" si="113"/>
        <v>38</v>
      </c>
      <c r="T1479" s="23">
        <f t="shared" si="115"/>
        <v>18800</v>
      </c>
      <c r="U1479" s="23">
        <f t="shared" si="116"/>
        <v>14479.797979797979</v>
      </c>
      <c r="V1479" s="23">
        <f t="shared" si="114"/>
        <v>18800</v>
      </c>
      <c r="W1479" s="23"/>
      <c r="X1479" s="21"/>
      <c r="Y1479" s="24" t="str">
        <f>VLOOKUP(F1479,'[1]Goa Member''s Details Revised'!$C$2:$AO$7385,12,0)</f>
        <v>no reminder, Last Communication till 2004</v>
      </c>
    </row>
    <row r="1480" spans="2:25" ht="30">
      <c r="B1480" s="20">
        <v>1471</v>
      </c>
      <c r="C1480" s="21"/>
      <c r="D1480" s="21" t="s">
        <v>3687</v>
      </c>
      <c r="E1480" s="21" t="s">
        <v>56</v>
      </c>
      <c r="F1480" s="21" t="s">
        <v>3688</v>
      </c>
      <c r="G1480" s="21"/>
      <c r="H1480" s="22" t="str">
        <f>VLOOKUP(F1480,'[1]Goa Member''s Details Revised'!$C$2:$AO$7385,2,0)</f>
        <v>Purchaser</v>
      </c>
      <c r="I1480" s="21">
        <v>29</v>
      </c>
      <c r="J1480" s="21" t="s">
        <v>1133</v>
      </c>
      <c r="K1480" s="21">
        <v>1985</v>
      </c>
      <c r="L1480" s="22" t="str">
        <f>VLOOKUP(F1480,'[1]Goa Member''s Details Revised'!$C$2:$AO$7385,9,0)</f>
        <v>Never</v>
      </c>
      <c r="M1480" s="21" t="s">
        <v>3689</v>
      </c>
      <c r="N1480" s="23">
        <f>VLOOKUP(F1480,'[1]Goa Member''s Details Revised'!$C$2:$AO$7385,5,0)</f>
        <v>23500</v>
      </c>
      <c r="O1480" s="23">
        <f>VLOOKUP(F1480,'[1]Goa Member''s Details Revised'!$C$2:$AO$7385,5,0)</f>
        <v>23500</v>
      </c>
      <c r="P1480" s="23">
        <f>VLOOKUP(F1480,'[1]Goa Member''s Details Revised'!$C$2:$AO$7385,6,0)</f>
        <v>23500</v>
      </c>
      <c r="Q1480" s="23" t="str">
        <f>VLOOKUP(F1480,'[1]Goa Member''s Details Revised'!$C$2:$AO$7385,8,0)</f>
        <v>I.R.M</v>
      </c>
      <c r="R1480" s="23">
        <f t="shared" si="112"/>
        <v>0</v>
      </c>
      <c r="S1480" s="21">
        <f t="shared" si="113"/>
        <v>38</v>
      </c>
      <c r="T1480" s="23">
        <f t="shared" si="115"/>
        <v>18800</v>
      </c>
      <c r="U1480" s="23">
        <f t="shared" si="116"/>
        <v>14479.797979797979</v>
      </c>
      <c r="V1480" s="23">
        <f t="shared" si="114"/>
        <v>18800</v>
      </c>
      <c r="W1480" s="23"/>
      <c r="X1480" s="21"/>
      <c r="Y1480" s="24" t="str">
        <f>VLOOKUP(F1480,'[1]Goa Member''s Details Revised'!$C$2:$AO$7385,12,0)</f>
        <v>we send last reminder in 2012.then we did not receive any reply... membership transferred from Kodaikanal to Goa</v>
      </c>
    </row>
    <row r="1481" spans="2:25" ht="30">
      <c r="B1481" s="20">
        <v>1472</v>
      </c>
      <c r="C1481" s="21"/>
      <c r="D1481" s="21" t="s">
        <v>3690</v>
      </c>
      <c r="E1481" s="21" t="s">
        <v>56</v>
      </c>
      <c r="F1481" s="21" t="s">
        <v>3691</v>
      </c>
      <c r="G1481" s="21"/>
      <c r="H1481" s="22" t="str">
        <f>VLOOKUP(F1481,'[1]Goa Member''s Details Revised'!$C$2:$AO$7385,2,0)</f>
        <v>Purchaser</v>
      </c>
      <c r="I1481" s="21">
        <v>30</v>
      </c>
      <c r="J1481" s="21" t="s">
        <v>1133</v>
      </c>
      <c r="K1481" s="21">
        <v>1985</v>
      </c>
      <c r="L1481" s="22" t="str">
        <f>VLOOKUP(F1481,'[1]Goa Member''s Details Revised'!$C$2:$AO$7385,9,0)</f>
        <v>Never</v>
      </c>
      <c r="M1481" s="21" t="s">
        <v>3692</v>
      </c>
      <c r="N1481" s="23">
        <f>VLOOKUP(F1481,'[1]Goa Member''s Details Revised'!$C$2:$AO$7385,5,0)</f>
        <v>10500</v>
      </c>
      <c r="O1481" s="23">
        <f>VLOOKUP(F1481,'[1]Goa Member''s Details Revised'!$C$2:$AO$7385,5,0)</f>
        <v>10500</v>
      </c>
      <c r="P1481" s="23">
        <f>VLOOKUP(F1481,'[1]Goa Member''s Details Revised'!$C$2:$AO$7385,6,0)</f>
        <v>10500</v>
      </c>
      <c r="Q1481" s="23" t="str">
        <f>VLOOKUP(F1481,'[1]Goa Member''s Details Revised'!$C$2:$AO$7385,8,0)</f>
        <v>I.R.M</v>
      </c>
      <c r="R1481" s="23">
        <f t="shared" si="112"/>
        <v>0</v>
      </c>
      <c r="S1481" s="21">
        <f t="shared" si="113"/>
        <v>38</v>
      </c>
      <c r="T1481" s="23">
        <f t="shared" si="115"/>
        <v>8400</v>
      </c>
      <c r="U1481" s="23">
        <f t="shared" si="116"/>
        <v>6469.69696969697</v>
      </c>
      <c r="V1481" s="23">
        <f t="shared" si="114"/>
        <v>8400</v>
      </c>
      <c r="W1481" s="23"/>
      <c r="X1481" s="21"/>
      <c r="Y1481" s="24" t="str">
        <f>VLOOKUP(F1481,'[1]Goa Member''s Details Revised'!$C$2:$AO$7385,12,0)</f>
        <v>we send last reminder in 2012.then we did not receive any reply... membership transferred from Kodaikanal to Goa</v>
      </c>
    </row>
    <row r="1482" spans="2:25" ht="30">
      <c r="B1482" s="20">
        <v>1473</v>
      </c>
      <c r="C1482" s="21"/>
      <c r="D1482" s="21" t="s">
        <v>3693</v>
      </c>
      <c r="E1482" s="21" t="s">
        <v>56</v>
      </c>
      <c r="F1482" s="21" t="s">
        <v>3694</v>
      </c>
      <c r="G1482" s="21"/>
      <c r="H1482" s="22" t="str">
        <f>VLOOKUP(F1482,'[1]Goa Member''s Details Revised'!$C$2:$AO$7385,2,0)</f>
        <v>Purchaser</v>
      </c>
      <c r="I1482" s="21">
        <v>30</v>
      </c>
      <c r="J1482" s="21" t="s">
        <v>1133</v>
      </c>
      <c r="K1482" s="21">
        <v>1985</v>
      </c>
      <c r="L1482" s="22" t="str">
        <f>VLOOKUP(F1482,'[1]Goa Member''s Details Revised'!$C$2:$AO$7385,9,0)</f>
        <v>Never</v>
      </c>
      <c r="M1482" s="21" t="s">
        <v>3695</v>
      </c>
      <c r="N1482" s="23">
        <f>VLOOKUP(F1482,'[1]Goa Member''s Details Revised'!$C$2:$AO$7385,5,0)</f>
        <v>23500</v>
      </c>
      <c r="O1482" s="23">
        <f>VLOOKUP(F1482,'[1]Goa Member''s Details Revised'!$C$2:$AO$7385,5,0)</f>
        <v>23500</v>
      </c>
      <c r="P1482" s="23">
        <v>23500</v>
      </c>
      <c r="Q1482" s="23" t="str">
        <f>VLOOKUP(F1482,'[1]Goa Member''s Details Revised'!$C$2:$AO$7385,8,0)</f>
        <v>I.R.M</v>
      </c>
      <c r="R1482" s="23">
        <f t="shared" si="112"/>
        <v>0</v>
      </c>
      <c r="S1482" s="21">
        <f t="shared" si="113"/>
        <v>38</v>
      </c>
      <c r="T1482" s="23">
        <f t="shared" si="115"/>
        <v>18800</v>
      </c>
      <c r="U1482" s="23">
        <f t="shared" si="116"/>
        <v>14479.797979797979</v>
      </c>
      <c r="V1482" s="23">
        <f t="shared" si="114"/>
        <v>18800</v>
      </c>
      <c r="W1482" s="23"/>
      <c r="X1482" s="21"/>
      <c r="Y1482" s="24" t="str">
        <f>VLOOKUP(F1482,'[1]Goa Member''s Details Revised'!$C$2:$AO$7385,12,0)</f>
        <v>we send last reminder in 2012.then we did not receive any reply</v>
      </c>
    </row>
    <row r="1483" spans="2:25" ht="30">
      <c r="B1483" s="20">
        <v>1474</v>
      </c>
      <c r="C1483" s="21"/>
      <c r="D1483" s="21" t="s">
        <v>3696</v>
      </c>
      <c r="E1483" s="21" t="s">
        <v>56</v>
      </c>
      <c r="F1483" s="21" t="s">
        <v>3697</v>
      </c>
      <c r="G1483" s="21"/>
      <c r="H1483" s="22" t="str">
        <f>VLOOKUP(F1483,'[1]Goa Member''s Details Revised'!$C$2:$AO$7385,2,0)</f>
        <v>Purchaser</v>
      </c>
      <c r="I1483" s="21">
        <v>30</v>
      </c>
      <c r="J1483" s="21" t="s">
        <v>1133</v>
      </c>
      <c r="K1483" s="21">
        <v>1985</v>
      </c>
      <c r="L1483" s="22" t="str">
        <f>VLOOKUP(F1483,'[1]Goa Member''s Details Revised'!$C$2:$AO$7385,9,0)</f>
        <v>Never</v>
      </c>
      <c r="M1483" s="21" t="s">
        <v>3698</v>
      </c>
      <c r="N1483" s="23">
        <f>VLOOKUP(F1483,'[1]Goa Member''s Details Revised'!$C$2:$AO$7385,5,0)</f>
        <v>19500</v>
      </c>
      <c r="O1483" s="23">
        <f>VLOOKUP(F1483,'[1]Goa Member''s Details Revised'!$C$2:$AO$7385,5,0)</f>
        <v>19500</v>
      </c>
      <c r="P1483" s="23">
        <v>19500</v>
      </c>
      <c r="Q1483" s="23" t="str">
        <f>VLOOKUP(F1483,'[1]Goa Member''s Details Revised'!$C$2:$AO$7385,8,0)</f>
        <v>I.R.M</v>
      </c>
      <c r="R1483" s="23">
        <f t="shared" ref="R1483:R1546" si="117">+O1483-P1483</f>
        <v>0</v>
      </c>
      <c r="S1483" s="21">
        <f t="shared" ref="S1483:S1546" si="118">+$Q$6-K1483</f>
        <v>38</v>
      </c>
      <c r="T1483" s="23">
        <f t="shared" si="115"/>
        <v>15600</v>
      </c>
      <c r="U1483" s="23">
        <f t="shared" si="116"/>
        <v>12015.151515151516</v>
      </c>
      <c r="V1483" s="23">
        <f t="shared" ref="V1483:V1546" si="119">IF(Q1483="regular",0,(P1483-(O1483*20%)))</f>
        <v>15600</v>
      </c>
      <c r="W1483" s="23"/>
      <c r="X1483" s="21"/>
      <c r="Y1483" s="24" t="str">
        <f>VLOOKUP(F1483,'[1]Goa Member''s Details Revised'!$C$2:$AO$7385,12,0)</f>
        <v>we send last reminder in 2012.then we did not receive any reply</v>
      </c>
    </row>
    <row r="1484" spans="2:25" ht="30">
      <c r="B1484" s="20">
        <v>1475</v>
      </c>
      <c r="C1484" s="21"/>
      <c r="D1484" s="21" t="s">
        <v>3699</v>
      </c>
      <c r="E1484" s="21" t="s">
        <v>56</v>
      </c>
      <c r="F1484" s="21" t="s">
        <v>3700</v>
      </c>
      <c r="G1484" s="21"/>
      <c r="H1484" s="22" t="str">
        <f>VLOOKUP(F1484,'[1]Goa Member''s Details Revised'!$C$2:$AO$7385,2,0)</f>
        <v>PURCHASER</v>
      </c>
      <c r="I1484" s="21">
        <v>30</v>
      </c>
      <c r="J1484" s="21" t="s">
        <v>1133</v>
      </c>
      <c r="K1484" s="21">
        <v>1985</v>
      </c>
      <c r="L1484" s="22" t="str">
        <f>VLOOKUP(F1484,'[1]Goa Member''s Details Revised'!$C$2:$AO$7385,9,0)</f>
        <v>Never</v>
      </c>
      <c r="M1484" s="21" t="s">
        <v>3633</v>
      </c>
      <c r="N1484" s="23">
        <f>VLOOKUP(F1484,'[1]Goa Member''s Details Revised'!$C$2:$AO$7385,5,0)</f>
        <v>14500</v>
      </c>
      <c r="O1484" s="23">
        <f>VLOOKUP(F1484,'[1]Goa Member''s Details Revised'!$C$2:$AO$7385,5,0)</f>
        <v>14500</v>
      </c>
      <c r="P1484" s="23">
        <v>14500</v>
      </c>
      <c r="Q1484" s="23" t="str">
        <f>VLOOKUP(F1484,'[1]Goa Member''s Details Revised'!$C$2:$AO$7385,8,0)</f>
        <v>I.R.M</v>
      </c>
      <c r="R1484" s="23">
        <f t="shared" si="117"/>
        <v>0</v>
      </c>
      <c r="S1484" s="21">
        <f t="shared" si="118"/>
        <v>38</v>
      </c>
      <c r="T1484" s="23">
        <f t="shared" si="115"/>
        <v>11600</v>
      </c>
      <c r="U1484" s="23">
        <f t="shared" si="116"/>
        <v>8934.3434343434346</v>
      </c>
      <c r="V1484" s="23">
        <f t="shared" si="119"/>
        <v>11600</v>
      </c>
      <c r="W1484" s="23"/>
      <c r="X1484" s="21"/>
      <c r="Y1484" s="24" t="str">
        <f>VLOOKUP(F1484,'[1]Goa Member''s Details Revised'!$C$2:$AO$7385,12,0)</f>
        <v>we send last reminder in 2012.then we did not receive any reply</v>
      </c>
    </row>
    <row r="1485" spans="2:25" ht="30">
      <c r="B1485" s="20">
        <v>1476</v>
      </c>
      <c r="C1485" s="21"/>
      <c r="D1485" s="21" t="s">
        <v>3701</v>
      </c>
      <c r="E1485" s="21" t="s">
        <v>56</v>
      </c>
      <c r="F1485" s="21" t="s">
        <v>3702</v>
      </c>
      <c r="G1485" s="21"/>
      <c r="H1485" s="22" t="str">
        <f>VLOOKUP(F1485,'[1]Goa Member''s Details Revised'!$C$2:$AO$7385,2,0)</f>
        <v>PURCHASER</v>
      </c>
      <c r="I1485" s="21">
        <v>30</v>
      </c>
      <c r="J1485" s="21" t="s">
        <v>1133</v>
      </c>
      <c r="K1485" s="21">
        <v>1985</v>
      </c>
      <c r="L1485" s="22" t="str">
        <f>VLOOKUP(F1485,'[1]Goa Member''s Details Revised'!$C$2:$AO$7385,9,0)</f>
        <v>Never</v>
      </c>
      <c r="M1485" s="21" t="s">
        <v>3703</v>
      </c>
      <c r="N1485" s="23">
        <f>VLOOKUP(F1485,'[1]Goa Member''s Details Revised'!$C$2:$AO$7385,5,0)</f>
        <v>14500</v>
      </c>
      <c r="O1485" s="23">
        <f>VLOOKUP(F1485,'[1]Goa Member''s Details Revised'!$C$2:$AO$7385,5,0)</f>
        <v>14500</v>
      </c>
      <c r="P1485" s="23">
        <v>14500</v>
      </c>
      <c r="Q1485" s="23" t="str">
        <f>VLOOKUP(F1485,'[1]Goa Member''s Details Revised'!$C$2:$AO$7385,8,0)</f>
        <v>I.R.M</v>
      </c>
      <c r="R1485" s="23">
        <f t="shared" si="117"/>
        <v>0</v>
      </c>
      <c r="S1485" s="21">
        <f t="shared" si="118"/>
        <v>38</v>
      </c>
      <c r="T1485" s="23">
        <f t="shared" si="115"/>
        <v>11600</v>
      </c>
      <c r="U1485" s="23">
        <f t="shared" si="116"/>
        <v>8934.3434343434346</v>
      </c>
      <c r="V1485" s="23">
        <f t="shared" si="119"/>
        <v>11600</v>
      </c>
      <c r="W1485" s="23"/>
      <c r="X1485" s="21"/>
      <c r="Y1485" s="24" t="str">
        <f>VLOOKUP(F1485,'[1]Goa Member''s Details Revised'!$C$2:$AO$7385,12,0)</f>
        <v>we send last reminder in 2012.then we did not receive any reply</v>
      </c>
    </row>
    <row r="1486" spans="2:25">
      <c r="B1486" s="20">
        <v>1477</v>
      </c>
      <c r="C1486" s="21"/>
      <c r="D1486" s="21" t="s">
        <v>3704</v>
      </c>
      <c r="E1486" s="21" t="s">
        <v>56</v>
      </c>
      <c r="F1486" s="21" t="s">
        <v>3705</v>
      </c>
      <c r="G1486" s="21"/>
      <c r="H1486" s="22" t="str">
        <f>VLOOKUP(F1486,'[1]Goa Member''s Details Revised'!$C$2:$AO$7385,2,0)</f>
        <v>PURCHASER</v>
      </c>
      <c r="I1486" s="21">
        <v>30</v>
      </c>
      <c r="J1486" s="21" t="s">
        <v>1133</v>
      </c>
      <c r="K1486" s="21">
        <v>1985</v>
      </c>
      <c r="L1486" s="22">
        <f>VLOOKUP(F1486,'[1]Goa Member''s Details Revised'!$C$2:$AO$7385,9,0)</f>
        <v>2008</v>
      </c>
      <c r="M1486" s="21" t="s">
        <v>3706</v>
      </c>
      <c r="N1486" s="23">
        <f>VLOOKUP(F1486,'[1]Goa Member''s Details Revised'!$C$2:$AO$7385,5,0)</f>
        <v>19500</v>
      </c>
      <c r="O1486" s="23">
        <f>VLOOKUP(F1486,'[1]Goa Member''s Details Revised'!$C$2:$AO$7385,5,0)</f>
        <v>19500</v>
      </c>
      <c r="P1486" s="23">
        <v>19500</v>
      </c>
      <c r="Q1486" s="23" t="str">
        <f>VLOOKUP(F1486,'[1]Goa Member''s Details Revised'!$C$2:$AO$7385,8,0)</f>
        <v>R.M</v>
      </c>
      <c r="R1486" s="23">
        <f t="shared" si="117"/>
        <v>0</v>
      </c>
      <c r="S1486" s="21">
        <f t="shared" si="118"/>
        <v>38</v>
      </c>
      <c r="T1486" s="23">
        <f t="shared" si="115"/>
        <v>15600</v>
      </c>
      <c r="U1486" s="23">
        <f t="shared" si="116"/>
        <v>12015.151515151516</v>
      </c>
      <c r="V1486" s="23">
        <f t="shared" si="119"/>
        <v>15600</v>
      </c>
      <c r="W1486" s="23"/>
      <c r="X1486" s="21"/>
      <c r="Y1486" s="24" t="str">
        <f>VLOOKUP(F1486,'[1]Goa Member''s Details Revised'!$C$2:$AO$7385,12,0)</f>
        <v>not send any reminder last comm.. 2009</v>
      </c>
    </row>
    <row r="1487" spans="2:25">
      <c r="B1487" s="20">
        <v>1478</v>
      </c>
      <c r="C1487" s="21"/>
      <c r="D1487" s="21" t="s">
        <v>3707</v>
      </c>
      <c r="E1487" s="21" t="s">
        <v>56</v>
      </c>
      <c r="F1487" s="21" t="s">
        <v>3708</v>
      </c>
      <c r="G1487" s="21"/>
      <c r="H1487" s="22" t="str">
        <f>VLOOKUP(F1487,'[1]Goa Member''s Details Revised'!$C$2:$AO$7385,2,0)</f>
        <v>Purchaser</v>
      </c>
      <c r="I1487" s="21">
        <v>30</v>
      </c>
      <c r="J1487" s="21" t="s">
        <v>1133</v>
      </c>
      <c r="K1487" s="21">
        <v>1985</v>
      </c>
      <c r="L1487" s="22" t="str">
        <f>VLOOKUP(F1487,'[1]Goa Member''s Details Revised'!$C$2:$AO$7385,9,0)</f>
        <v>Never</v>
      </c>
      <c r="M1487" s="21" t="s">
        <v>3709</v>
      </c>
      <c r="N1487" s="23">
        <f>VLOOKUP(F1487,'[1]Goa Member''s Details Revised'!$C$2:$AO$7385,5,0)</f>
        <v>10500</v>
      </c>
      <c r="O1487" s="23">
        <f>VLOOKUP(F1487,'[1]Goa Member''s Details Revised'!$C$2:$AO$7385,5,0)</f>
        <v>10500</v>
      </c>
      <c r="P1487" s="23">
        <v>10500</v>
      </c>
      <c r="Q1487" s="23" t="str">
        <f>VLOOKUP(F1487,'[1]Goa Member''s Details Revised'!$C$2:$AO$7385,8,0)</f>
        <v>I.R.M</v>
      </c>
      <c r="R1487" s="23">
        <f t="shared" si="117"/>
        <v>0</v>
      </c>
      <c r="S1487" s="21">
        <f t="shared" si="118"/>
        <v>38</v>
      </c>
      <c r="T1487" s="23">
        <f t="shared" si="115"/>
        <v>8400</v>
      </c>
      <c r="U1487" s="23">
        <f t="shared" si="116"/>
        <v>6469.69696969697</v>
      </c>
      <c r="V1487" s="23">
        <f t="shared" si="119"/>
        <v>8400</v>
      </c>
      <c r="W1487" s="23"/>
      <c r="X1487" s="21"/>
      <c r="Y1487" s="24" t="str">
        <f>VLOOKUP(F1487,'[1]Goa Member''s Details Revised'!$C$2:$AO$7385,12,0)</f>
        <v>no reminder send so last cummunication 2005</v>
      </c>
    </row>
    <row r="1488" spans="2:25" ht="30">
      <c r="B1488" s="20">
        <v>1479</v>
      </c>
      <c r="C1488" s="21"/>
      <c r="D1488" s="21" t="s">
        <v>3710</v>
      </c>
      <c r="E1488" s="21" t="s">
        <v>56</v>
      </c>
      <c r="F1488" s="21" t="s">
        <v>3711</v>
      </c>
      <c r="G1488" s="21"/>
      <c r="H1488" s="22" t="str">
        <f>VLOOKUP(F1488,'[1]Goa Member''s Details Revised'!$C$2:$AO$7385,2,0)</f>
        <v>Purchaser</v>
      </c>
      <c r="I1488" s="21">
        <v>30</v>
      </c>
      <c r="J1488" s="21" t="s">
        <v>1133</v>
      </c>
      <c r="K1488" s="21">
        <v>1985</v>
      </c>
      <c r="L1488" s="22" t="str">
        <f>VLOOKUP(F1488,'[1]Goa Member''s Details Revised'!$C$2:$AO$7385,9,0)</f>
        <v>Never</v>
      </c>
      <c r="M1488" s="21" t="s">
        <v>3712</v>
      </c>
      <c r="N1488" s="23">
        <f>VLOOKUP(F1488,'[1]Goa Member''s Details Revised'!$C$2:$AO$7385,5,0)</f>
        <v>10500</v>
      </c>
      <c r="O1488" s="23">
        <f>VLOOKUP(F1488,'[1]Goa Member''s Details Revised'!$C$2:$AO$7385,5,0)</f>
        <v>10500</v>
      </c>
      <c r="P1488" s="23">
        <v>10500</v>
      </c>
      <c r="Q1488" s="23" t="str">
        <f>VLOOKUP(F1488,'[1]Goa Member''s Details Revised'!$C$2:$AO$7385,8,0)</f>
        <v>I.R.M</v>
      </c>
      <c r="R1488" s="23">
        <f t="shared" si="117"/>
        <v>0</v>
      </c>
      <c r="S1488" s="21">
        <f t="shared" si="118"/>
        <v>38</v>
      </c>
      <c r="T1488" s="23">
        <f t="shared" si="115"/>
        <v>8400</v>
      </c>
      <c r="U1488" s="23">
        <f t="shared" si="116"/>
        <v>6469.69696969697</v>
      </c>
      <c r="V1488" s="23">
        <f t="shared" si="119"/>
        <v>8400</v>
      </c>
      <c r="W1488" s="23"/>
      <c r="X1488" s="21"/>
      <c r="Y1488" s="24" t="str">
        <f>VLOOKUP(F1488,'[1]Goa Member''s Details Revised'!$C$2:$AO$7385,12,0)</f>
        <v>we send last reminder in 2012.then we did not receive any reply</v>
      </c>
    </row>
    <row r="1489" spans="2:25">
      <c r="B1489" s="20">
        <v>1480</v>
      </c>
      <c r="C1489" s="21"/>
      <c r="D1489" s="21" t="s">
        <v>3713</v>
      </c>
      <c r="E1489" s="21" t="s">
        <v>56</v>
      </c>
      <c r="F1489" s="21" t="s">
        <v>3714</v>
      </c>
      <c r="G1489" s="21"/>
      <c r="H1489" s="22" t="str">
        <f>VLOOKUP(F1489,'[1]Goa Member''s Details Revised'!$C$2:$AO$7385,2,0)</f>
        <v>Purchaser</v>
      </c>
      <c r="I1489" s="21">
        <v>28</v>
      </c>
      <c r="J1489" s="21" t="s">
        <v>1133</v>
      </c>
      <c r="K1489" s="21">
        <v>1985</v>
      </c>
      <c r="L1489" s="22" t="str">
        <f>VLOOKUP(F1489,'[1]Goa Member''s Details Revised'!$C$2:$AO$7385,9,0)</f>
        <v>Never</v>
      </c>
      <c r="M1489" s="21" t="s">
        <v>3715</v>
      </c>
      <c r="N1489" s="23">
        <f>VLOOKUP(F1489,'[1]Goa Member''s Details Revised'!$C$2:$AO$7385,5,0)</f>
        <v>10500</v>
      </c>
      <c r="O1489" s="23">
        <f>VLOOKUP(F1489,'[1]Goa Member''s Details Revised'!$C$2:$AO$7385,5,0)</f>
        <v>10500</v>
      </c>
      <c r="P1489" s="23">
        <v>10500</v>
      </c>
      <c r="Q1489" s="23" t="str">
        <f>VLOOKUP(F1489,'[1]Goa Member''s Details Revised'!$C$2:$AO$7385,8,0)</f>
        <v>I.R.M</v>
      </c>
      <c r="R1489" s="23">
        <f t="shared" si="117"/>
        <v>0</v>
      </c>
      <c r="S1489" s="21">
        <f t="shared" si="118"/>
        <v>38</v>
      </c>
      <c r="T1489" s="23">
        <f t="shared" si="115"/>
        <v>8400</v>
      </c>
      <c r="U1489" s="23">
        <f t="shared" si="116"/>
        <v>6469.69696969697</v>
      </c>
      <c r="V1489" s="23">
        <f t="shared" si="119"/>
        <v>8400</v>
      </c>
      <c r="W1489" s="23"/>
      <c r="X1489" s="21"/>
      <c r="Y1489" s="24" t="str">
        <f>VLOOKUP(F1489,'[1]Goa Member''s Details Revised'!$C$2:$AO$7385,12,0)</f>
        <v>Reply to his mail on last communication 14</v>
      </c>
    </row>
    <row r="1490" spans="2:25" ht="30">
      <c r="B1490" s="20">
        <v>1481</v>
      </c>
      <c r="C1490" s="21"/>
      <c r="D1490" s="21" t="s">
        <v>3716</v>
      </c>
      <c r="E1490" s="21" t="s">
        <v>56</v>
      </c>
      <c r="F1490" s="21" t="s">
        <v>3717</v>
      </c>
      <c r="G1490" s="21"/>
      <c r="H1490" s="22" t="str">
        <f>VLOOKUP(F1490,'[1]Goa Member''s Details Revised'!$C$2:$AO$7385,2,0)</f>
        <v>PURCHASER</v>
      </c>
      <c r="I1490" s="21">
        <v>30</v>
      </c>
      <c r="J1490" s="21" t="s">
        <v>1133</v>
      </c>
      <c r="K1490" s="21">
        <v>1985</v>
      </c>
      <c r="L1490" s="22" t="str">
        <f>VLOOKUP(F1490,'[1]Goa Member''s Details Revised'!$C$2:$AO$7385,9,0)</f>
        <v>Never</v>
      </c>
      <c r="M1490" s="21" t="s">
        <v>3718</v>
      </c>
      <c r="N1490" s="23">
        <f>VLOOKUP(F1490,'[1]Goa Member''s Details Revised'!$C$2:$AO$7385,5,0)</f>
        <v>19500</v>
      </c>
      <c r="O1490" s="23">
        <f>VLOOKUP(F1490,'[1]Goa Member''s Details Revised'!$C$2:$AO$7385,5,0)</f>
        <v>19500</v>
      </c>
      <c r="P1490" s="23">
        <v>19500</v>
      </c>
      <c r="Q1490" s="23" t="str">
        <f>VLOOKUP(F1490,'[1]Goa Member''s Details Revised'!$C$2:$AO$7385,8,0)</f>
        <v>I.R.M</v>
      </c>
      <c r="R1490" s="23">
        <f t="shared" si="117"/>
        <v>0</v>
      </c>
      <c r="S1490" s="21">
        <f t="shared" si="118"/>
        <v>38</v>
      </c>
      <c r="T1490" s="23">
        <f t="shared" si="115"/>
        <v>15600</v>
      </c>
      <c r="U1490" s="23">
        <f t="shared" si="116"/>
        <v>12015.151515151516</v>
      </c>
      <c r="V1490" s="23">
        <f t="shared" si="119"/>
        <v>15600</v>
      </c>
      <c r="W1490" s="23"/>
      <c r="X1490" s="21"/>
      <c r="Y1490" s="24" t="str">
        <f>VLOOKUP(F1490,'[1]Goa Member''s Details Revised'!$C$2:$AO$7385,12,0)</f>
        <v>we send last reminder in 2012.then we did not receive any reply</v>
      </c>
    </row>
    <row r="1491" spans="2:25">
      <c r="B1491" s="20">
        <v>1482</v>
      </c>
      <c r="C1491" s="21"/>
      <c r="D1491" s="21" t="s">
        <v>3719</v>
      </c>
      <c r="E1491" s="21" t="s">
        <v>56</v>
      </c>
      <c r="F1491" s="21" t="s">
        <v>3720</v>
      </c>
      <c r="G1491" s="21"/>
      <c r="H1491" s="22" t="str">
        <f>VLOOKUP(F1491,'[1]Goa Member''s Details Revised'!$C$2:$AO$7385,2,0)</f>
        <v>Purchaser</v>
      </c>
      <c r="I1491" s="21">
        <v>30</v>
      </c>
      <c r="J1491" s="21" t="s">
        <v>1133</v>
      </c>
      <c r="K1491" s="21">
        <v>1985</v>
      </c>
      <c r="L1491" s="22" t="str">
        <f>VLOOKUP(F1491,'[1]Goa Member''s Details Revised'!$C$2:$AO$7385,9,0)</f>
        <v>Never</v>
      </c>
      <c r="M1491" s="21" t="s">
        <v>3721</v>
      </c>
      <c r="N1491" s="23">
        <f>VLOOKUP(F1491,'[1]Goa Member''s Details Revised'!$C$2:$AO$7385,5,0)</f>
        <v>15500</v>
      </c>
      <c r="O1491" s="23">
        <f>VLOOKUP(F1491,'[1]Goa Member''s Details Revised'!$C$2:$AO$7385,5,0)</f>
        <v>15500</v>
      </c>
      <c r="P1491" s="23">
        <v>15500</v>
      </c>
      <c r="Q1491" s="23" t="str">
        <f>VLOOKUP(F1491,'[1]Goa Member''s Details Revised'!$C$2:$AO$7385,8,0)</f>
        <v>I.R.M</v>
      </c>
      <c r="R1491" s="23">
        <f t="shared" si="117"/>
        <v>0</v>
      </c>
      <c r="S1491" s="21">
        <f t="shared" si="118"/>
        <v>38</v>
      </c>
      <c r="T1491" s="23">
        <f t="shared" si="115"/>
        <v>12400</v>
      </c>
      <c r="U1491" s="23">
        <f t="shared" si="116"/>
        <v>9550.5050505050513</v>
      </c>
      <c r="V1491" s="23">
        <f t="shared" si="119"/>
        <v>12400</v>
      </c>
      <c r="W1491" s="23"/>
      <c r="X1491" s="21"/>
      <c r="Y1491" s="24" t="str">
        <f>VLOOKUP(F1491,'[1]Goa Member''s Details Revised'!$C$2:$AO$7385,12,0)</f>
        <v>last communication 00</v>
      </c>
    </row>
    <row r="1492" spans="2:25" ht="30">
      <c r="B1492" s="20">
        <v>1483</v>
      </c>
      <c r="C1492" s="21"/>
      <c r="D1492" s="21" t="s">
        <v>3722</v>
      </c>
      <c r="E1492" s="21" t="s">
        <v>56</v>
      </c>
      <c r="F1492" s="21" t="s">
        <v>3723</v>
      </c>
      <c r="G1492" s="21"/>
      <c r="H1492" s="22" t="str">
        <f>VLOOKUP(F1492,'[1]Goa Member''s Details Revised'!$C$2:$AO$7385,2,0)</f>
        <v>PURCHASER</v>
      </c>
      <c r="I1492" s="21">
        <v>29</v>
      </c>
      <c r="J1492" s="21" t="s">
        <v>1133</v>
      </c>
      <c r="K1492" s="21">
        <v>1985</v>
      </c>
      <c r="L1492" s="22" t="str">
        <f>VLOOKUP(F1492,'[1]Goa Member''s Details Revised'!$C$2:$AO$7385,9,0)</f>
        <v>Never</v>
      </c>
      <c r="M1492" s="21" t="s">
        <v>3724</v>
      </c>
      <c r="N1492" s="23">
        <f>VLOOKUP(F1492,'[1]Goa Member''s Details Revised'!$C$2:$AO$7385,5,0)</f>
        <v>23500</v>
      </c>
      <c r="O1492" s="23">
        <f>VLOOKUP(F1492,'[1]Goa Member''s Details Revised'!$C$2:$AO$7385,5,0)</f>
        <v>23500</v>
      </c>
      <c r="P1492" s="23">
        <v>23500</v>
      </c>
      <c r="Q1492" s="23" t="str">
        <f>VLOOKUP(F1492,'[1]Goa Member''s Details Revised'!$C$2:$AO$7385,8,0)</f>
        <v>I.R.M</v>
      </c>
      <c r="R1492" s="23">
        <f t="shared" si="117"/>
        <v>0</v>
      </c>
      <c r="S1492" s="21">
        <f t="shared" si="118"/>
        <v>38</v>
      </c>
      <c r="T1492" s="23">
        <f t="shared" si="115"/>
        <v>18800</v>
      </c>
      <c r="U1492" s="23">
        <f t="shared" si="116"/>
        <v>14479.797979797979</v>
      </c>
      <c r="V1492" s="23">
        <f t="shared" si="119"/>
        <v>18800</v>
      </c>
      <c r="W1492" s="23"/>
      <c r="X1492" s="21"/>
      <c r="Y1492" s="24" t="str">
        <f>VLOOKUP(F1492,'[1]Goa Member''s Details Revised'!$C$2:$AO$7385,12,0)</f>
        <v>Last Communication Till 2012, (Transferred From 2nd Applicant)</v>
      </c>
    </row>
    <row r="1493" spans="2:25">
      <c r="B1493" s="20">
        <v>1484</v>
      </c>
      <c r="C1493" s="21"/>
      <c r="D1493" s="21" t="s">
        <v>3725</v>
      </c>
      <c r="E1493" s="21" t="s">
        <v>56</v>
      </c>
      <c r="F1493" s="21" t="s">
        <v>3726</v>
      </c>
      <c r="G1493" s="21"/>
      <c r="H1493" s="22" t="str">
        <f>VLOOKUP(F1493,'[1]Goa Member''s Details Revised'!$C$2:$AO$7385,2,0)</f>
        <v>Purchaser</v>
      </c>
      <c r="I1493" s="21">
        <v>29</v>
      </c>
      <c r="J1493" s="21" t="s">
        <v>1133</v>
      </c>
      <c r="K1493" s="21">
        <v>1985</v>
      </c>
      <c r="L1493" s="22" t="str">
        <f>VLOOKUP(F1493,'[1]Goa Member''s Details Revised'!$C$2:$AO$7385,9,0)</f>
        <v>Never</v>
      </c>
      <c r="M1493" s="21" t="s">
        <v>3727</v>
      </c>
      <c r="N1493" s="23">
        <f>VLOOKUP(F1493,'[1]Goa Member''s Details Revised'!$C$2:$AO$7385,5,0)</f>
        <v>10500</v>
      </c>
      <c r="O1493" s="23">
        <f>VLOOKUP(F1493,'[1]Goa Member''s Details Revised'!$C$2:$AO$7385,5,0)</f>
        <v>10500</v>
      </c>
      <c r="P1493" s="23">
        <v>10500</v>
      </c>
      <c r="Q1493" s="23" t="str">
        <f>VLOOKUP(F1493,'[1]Goa Member''s Details Revised'!$C$2:$AO$7385,8,0)</f>
        <v>I.R.M</v>
      </c>
      <c r="R1493" s="23">
        <f t="shared" si="117"/>
        <v>0</v>
      </c>
      <c r="S1493" s="21">
        <f t="shared" si="118"/>
        <v>38</v>
      </c>
      <c r="T1493" s="23">
        <f t="shared" si="115"/>
        <v>8400</v>
      </c>
      <c r="U1493" s="23">
        <f t="shared" si="116"/>
        <v>6469.69696969697</v>
      </c>
      <c r="V1493" s="23">
        <f t="shared" si="119"/>
        <v>8400</v>
      </c>
      <c r="W1493" s="23"/>
      <c r="X1493" s="21"/>
      <c r="Y1493" s="24" t="str">
        <f>VLOOKUP(F1493,'[1]Goa Member''s Details Revised'!$C$2:$AO$7385,12,0)</f>
        <v>last communication 93</v>
      </c>
    </row>
    <row r="1494" spans="2:25">
      <c r="B1494" s="20">
        <v>1485</v>
      </c>
      <c r="C1494" s="21"/>
      <c r="D1494" s="21" t="s">
        <v>3728</v>
      </c>
      <c r="E1494" s="21" t="s">
        <v>56</v>
      </c>
      <c r="F1494" s="21" t="s">
        <v>3729</v>
      </c>
      <c r="G1494" s="21"/>
      <c r="H1494" s="22" t="str">
        <f>VLOOKUP(F1494,'[1]Goa Member''s Details Revised'!$C$2:$AO$7385,2,0)</f>
        <v>PURCHASER</v>
      </c>
      <c r="I1494" s="21">
        <v>30</v>
      </c>
      <c r="J1494" s="21" t="s">
        <v>1133</v>
      </c>
      <c r="K1494" s="21">
        <v>1985</v>
      </c>
      <c r="L1494" s="22">
        <f>VLOOKUP(F1494,'[1]Goa Member''s Details Revised'!$C$2:$AO$7385,9,0)</f>
        <v>2008</v>
      </c>
      <c r="M1494" s="21" t="s">
        <v>3730</v>
      </c>
      <c r="N1494" s="23">
        <f>VLOOKUP(F1494,'[1]Goa Member''s Details Revised'!$C$2:$AO$7385,5,0)</f>
        <v>15500</v>
      </c>
      <c r="O1494" s="23">
        <f>VLOOKUP(F1494,'[1]Goa Member''s Details Revised'!$C$2:$AO$7385,5,0)</f>
        <v>15500</v>
      </c>
      <c r="P1494" s="23">
        <v>15500</v>
      </c>
      <c r="Q1494" s="23" t="str">
        <f>VLOOKUP(F1494,'[1]Goa Member''s Details Revised'!$C$2:$AO$7385,8,0)</f>
        <v>R.M</v>
      </c>
      <c r="R1494" s="23">
        <f t="shared" si="117"/>
        <v>0</v>
      </c>
      <c r="S1494" s="21">
        <f t="shared" si="118"/>
        <v>38</v>
      </c>
      <c r="T1494" s="23">
        <f t="shared" si="115"/>
        <v>12400</v>
      </c>
      <c r="U1494" s="23">
        <f t="shared" si="116"/>
        <v>9550.5050505050513</v>
      </c>
      <c r="V1494" s="23">
        <f t="shared" si="119"/>
        <v>12400</v>
      </c>
      <c r="W1494" s="23"/>
      <c r="X1494" s="21"/>
      <c r="Y1494" s="24" t="str">
        <f>VLOOKUP(F1494,'[1]Goa Member''s Details Revised'!$C$2:$AO$7385,12,0)</f>
        <v>Telephonic query reply on 08/03/2022</v>
      </c>
    </row>
    <row r="1495" spans="2:25">
      <c r="B1495" s="20">
        <v>1486</v>
      </c>
      <c r="C1495" s="21"/>
      <c r="D1495" s="21" t="s">
        <v>3731</v>
      </c>
      <c r="E1495" s="21" t="s">
        <v>56</v>
      </c>
      <c r="F1495" s="21" t="s">
        <v>3732</v>
      </c>
      <c r="G1495" s="21"/>
      <c r="H1495" s="22" t="str">
        <f>VLOOKUP(F1495,'[1]Goa Member''s Details Revised'!$C$2:$AO$7385,2,0)</f>
        <v>PURCHASER</v>
      </c>
      <c r="I1495" s="21">
        <v>30</v>
      </c>
      <c r="J1495" s="21" t="s">
        <v>1133</v>
      </c>
      <c r="K1495" s="21">
        <v>1985</v>
      </c>
      <c r="L1495" s="22" t="str">
        <f>VLOOKUP(F1495,'[1]Goa Member''s Details Revised'!$C$2:$AO$7385,9,0)</f>
        <v>Never</v>
      </c>
      <c r="M1495" s="21" t="s">
        <v>3733</v>
      </c>
      <c r="N1495" s="23">
        <f>VLOOKUP(F1495,'[1]Goa Member''s Details Revised'!$C$2:$AO$7385,5,0)</f>
        <v>23500</v>
      </c>
      <c r="O1495" s="23">
        <f>VLOOKUP(F1495,'[1]Goa Member''s Details Revised'!$C$2:$AO$7385,5,0)</f>
        <v>23500</v>
      </c>
      <c r="P1495" s="23">
        <v>23500</v>
      </c>
      <c r="Q1495" s="23" t="str">
        <f>VLOOKUP(F1495,'[1]Goa Member''s Details Revised'!$C$2:$AO$7385,8,0)</f>
        <v>I.R.M</v>
      </c>
      <c r="R1495" s="23">
        <f t="shared" si="117"/>
        <v>0</v>
      </c>
      <c r="S1495" s="21">
        <f t="shared" si="118"/>
        <v>38</v>
      </c>
      <c r="T1495" s="23">
        <f t="shared" si="115"/>
        <v>18800</v>
      </c>
      <c r="U1495" s="23">
        <f t="shared" si="116"/>
        <v>14479.797979797979</v>
      </c>
      <c r="V1495" s="23">
        <f t="shared" si="119"/>
        <v>18800</v>
      </c>
      <c r="W1495" s="23"/>
      <c r="X1495" s="21"/>
      <c r="Y1495" s="24" t="str">
        <f>VLOOKUP(F1495,'[1]Goa Member''s Details Revised'!$C$2:$AO$7385,12,0)</f>
        <v>Letter Sent, Last Communication Till 2012 reminder</v>
      </c>
    </row>
    <row r="1496" spans="2:25">
      <c r="B1496" s="20">
        <v>1487</v>
      </c>
      <c r="C1496" s="21"/>
      <c r="D1496" s="21" t="s">
        <v>3734</v>
      </c>
      <c r="E1496" s="21" t="s">
        <v>56</v>
      </c>
      <c r="F1496" s="21" t="s">
        <v>3735</v>
      </c>
      <c r="G1496" s="21"/>
      <c r="H1496" s="22" t="str">
        <f>VLOOKUP(F1496,'[1]Goa Member''s Details Revised'!$C$2:$AO$7385,2,0)</f>
        <v>Purchaser</v>
      </c>
      <c r="I1496" s="21">
        <v>29</v>
      </c>
      <c r="J1496" s="21" t="s">
        <v>1133</v>
      </c>
      <c r="K1496" s="21">
        <v>1985</v>
      </c>
      <c r="L1496" s="22" t="str">
        <f>VLOOKUP(F1496,'[1]Goa Member''s Details Revised'!$C$2:$AO$7385,9,0)</f>
        <v>Never</v>
      </c>
      <c r="M1496" s="21" t="s">
        <v>3736</v>
      </c>
      <c r="N1496" s="23">
        <f>VLOOKUP(F1496,'[1]Goa Member''s Details Revised'!$C$2:$AO$7385,5,0)</f>
        <v>10500</v>
      </c>
      <c r="O1496" s="23">
        <f>VLOOKUP(F1496,'[1]Goa Member''s Details Revised'!$C$2:$AO$7385,5,0)</f>
        <v>10500</v>
      </c>
      <c r="P1496" s="23">
        <v>10500</v>
      </c>
      <c r="Q1496" s="23" t="str">
        <f>VLOOKUP(F1496,'[1]Goa Member''s Details Revised'!$C$2:$AO$7385,8,0)</f>
        <v>I.R.M</v>
      </c>
      <c r="R1496" s="23">
        <f t="shared" si="117"/>
        <v>0</v>
      </c>
      <c r="S1496" s="21">
        <f t="shared" si="118"/>
        <v>38</v>
      </c>
      <c r="T1496" s="23">
        <f t="shared" si="115"/>
        <v>8400</v>
      </c>
      <c r="U1496" s="23">
        <f t="shared" si="116"/>
        <v>6469.69696969697</v>
      </c>
      <c r="V1496" s="23">
        <f t="shared" si="119"/>
        <v>8400</v>
      </c>
      <c r="W1496" s="23"/>
      <c r="X1496" s="21"/>
      <c r="Y1496" s="24" t="str">
        <f>VLOOKUP(F1496,'[1]Goa Member''s Details Revised'!$C$2:$AO$7385,12,0)</f>
        <v>last communication 02</v>
      </c>
    </row>
    <row r="1497" spans="2:25" ht="30">
      <c r="B1497" s="20">
        <v>1488</v>
      </c>
      <c r="C1497" s="21"/>
      <c r="D1497" s="21" t="s">
        <v>3737</v>
      </c>
      <c r="E1497" s="21" t="s">
        <v>56</v>
      </c>
      <c r="F1497" s="21" t="s">
        <v>3738</v>
      </c>
      <c r="G1497" s="21"/>
      <c r="H1497" s="22" t="str">
        <f>VLOOKUP(F1497,'[1]Goa Member''s Details Revised'!$C$2:$AO$7385,2,0)</f>
        <v>Purchaser</v>
      </c>
      <c r="I1497" s="21">
        <v>30</v>
      </c>
      <c r="J1497" s="21" t="s">
        <v>1133</v>
      </c>
      <c r="K1497" s="21">
        <v>1985</v>
      </c>
      <c r="L1497" s="22" t="str">
        <f>VLOOKUP(F1497,'[1]Goa Member''s Details Revised'!$C$2:$AO$7385,9,0)</f>
        <v>Never</v>
      </c>
      <c r="M1497" s="21" t="s">
        <v>3739</v>
      </c>
      <c r="N1497" s="23">
        <f>VLOOKUP(F1497,'[1]Goa Member''s Details Revised'!$C$2:$AO$7385,5,0)</f>
        <v>23500</v>
      </c>
      <c r="O1497" s="23">
        <f>VLOOKUP(F1497,'[1]Goa Member''s Details Revised'!$C$2:$AO$7385,5,0)</f>
        <v>23500</v>
      </c>
      <c r="P1497" s="23">
        <f>VLOOKUP(F1497,'[1]Goa Member''s Details Revised'!$C$2:$AO$7385,6,0)</f>
        <v>23500</v>
      </c>
      <c r="Q1497" s="23" t="str">
        <f>VLOOKUP(F1497,'[1]Goa Member''s Details Revised'!$C$2:$AO$7385,8,0)</f>
        <v>I.R.M</v>
      </c>
      <c r="R1497" s="23">
        <f t="shared" si="117"/>
        <v>0</v>
      </c>
      <c r="S1497" s="21">
        <f t="shared" si="118"/>
        <v>38</v>
      </c>
      <c r="T1497" s="23">
        <f t="shared" si="115"/>
        <v>18800</v>
      </c>
      <c r="U1497" s="23">
        <f t="shared" si="116"/>
        <v>14479.797979797979</v>
      </c>
      <c r="V1497" s="23">
        <f t="shared" si="119"/>
        <v>18800</v>
      </c>
      <c r="W1497" s="23"/>
      <c r="X1497" s="21"/>
      <c r="Y1497" s="24" t="str">
        <f>VLOOKUP(F1497,'[1]Goa Member''s Details Revised'!$C$2:$AO$7385,12,0)</f>
        <v>we send last reminder in 2012.then we did not receive any reply... membership transferred from Kodaikanal to Goa</v>
      </c>
    </row>
    <row r="1498" spans="2:25" ht="30">
      <c r="B1498" s="20">
        <v>1489</v>
      </c>
      <c r="C1498" s="21"/>
      <c r="D1498" s="21" t="s">
        <v>3740</v>
      </c>
      <c r="E1498" s="21" t="s">
        <v>56</v>
      </c>
      <c r="F1498" s="21" t="s">
        <v>3741</v>
      </c>
      <c r="G1498" s="21"/>
      <c r="H1498" s="22" t="str">
        <f>VLOOKUP(F1498,'[1]Goa Member''s Details Revised'!$C$2:$AO$7385,2,0)</f>
        <v>PURCHASER</v>
      </c>
      <c r="I1498" s="21">
        <v>30</v>
      </c>
      <c r="J1498" s="21" t="s">
        <v>1133</v>
      </c>
      <c r="K1498" s="21">
        <v>1985</v>
      </c>
      <c r="L1498" s="22">
        <f>VLOOKUP(F1498,'[1]Goa Member''s Details Revised'!$C$2:$AO$7385,9,0)</f>
        <v>2013</v>
      </c>
      <c r="M1498" s="21" t="s">
        <v>3742</v>
      </c>
      <c r="N1498" s="23">
        <f>VLOOKUP(F1498,'[1]Goa Member''s Details Revised'!$C$2:$AO$7385,5,0)</f>
        <v>15500</v>
      </c>
      <c r="O1498" s="23">
        <f>VLOOKUP(F1498,'[1]Goa Member''s Details Revised'!$C$2:$AO$7385,5,0)</f>
        <v>15500</v>
      </c>
      <c r="P1498" s="23">
        <v>15500</v>
      </c>
      <c r="Q1498" s="23" t="str">
        <f>VLOOKUP(F1498,'[1]Goa Member''s Details Revised'!$C$2:$AO$7385,8,0)</f>
        <v>R.M</v>
      </c>
      <c r="R1498" s="23">
        <f t="shared" si="117"/>
        <v>0</v>
      </c>
      <c r="S1498" s="21">
        <f t="shared" si="118"/>
        <v>38</v>
      </c>
      <c r="T1498" s="23">
        <f t="shared" si="115"/>
        <v>12400</v>
      </c>
      <c r="U1498" s="23">
        <f t="shared" si="116"/>
        <v>9550.5050505050513</v>
      </c>
      <c r="V1498" s="23">
        <f t="shared" si="119"/>
        <v>12400</v>
      </c>
      <c r="W1498" s="23"/>
      <c r="X1498" s="21"/>
      <c r="Y1498" s="24" t="str">
        <f>VLOOKUP(F1498,'[1]Goa Member''s Details Revised'!$C$2:$AO$7385,12,0)</f>
        <v>Last reminder on 03/09/2022 for pending Amc and surrender option</v>
      </c>
    </row>
    <row r="1499" spans="2:25" ht="30">
      <c r="B1499" s="20">
        <v>1490</v>
      </c>
      <c r="C1499" s="21"/>
      <c r="D1499" s="21" t="s">
        <v>3743</v>
      </c>
      <c r="E1499" s="21" t="s">
        <v>56</v>
      </c>
      <c r="F1499" s="21" t="s">
        <v>3744</v>
      </c>
      <c r="G1499" s="21"/>
      <c r="H1499" s="22" t="str">
        <f>VLOOKUP(F1499,'[1]Goa Member''s Details Revised'!$C$2:$AO$7385,2,0)</f>
        <v>PURCHASER</v>
      </c>
      <c r="I1499" s="21">
        <v>30</v>
      </c>
      <c r="J1499" s="21" t="s">
        <v>1133</v>
      </c>
      <c r="K1499" s="21">
        <v>1985</v>
      </c>
      <c r="L1499" s="22" t="str">
        <f>VLOOKUP(F1499,'[1]Goa Member''s Details Revised'!$C$2:$AO$7385,9,0)</f>
        <v>Never</v>
      </c>
      <c r="M1499" s="21" t="s">
        <v>3745</v>
      </c>
      <c r="N1499" s="23">
        <f>VLOOKUP(F1499,'[1]Goa Member''s Details Revised'!$C$2:$AO$7385,5,0)</f>
        <v>23500</v>
      </c>
      <c r="O1499" s="23">
        <f>VLOOKUP(F1499,'[1]Goa Member''s Details Revised'!$C$2:$AO$7385,5,0)</f>
        <v>23500</v>
      </c>
      <c r="P1499" s="23">
        <v>23500</v>
      </c>
      <c r="Q1499" s="23" t="str">
        <f>VLOOKUP(F1499,'[1]Goa Member''s Details Revised'!$C$2:$AO$7385,8,0)</f>
        <v>I.R.M</v>
      </c>
      <c r="R1499" s="23">
        <f t="shared" si="117"/>
        <v>0</v>
      </c>
      <c r="S1499" s="21">
        <f t="shared" si="118"/>
        <v>38</v>
      </c>
      <c r="T1499" s="23">
        <f t="shared" ref="T1499:T1562" si="120">IF(Q1499="regular",((P1499-(P1499/99)*S1499)),(P1499-(P1499*20%)))</f>
        <v>18800</v>
      </c>
      <c r="U1499" s="23">
        <f t="shared" ref="U1499:U1562" si="121">((P1499-(P1499/99)*S1499))</f>
        <v>14479.797979797979</v>
      </c>
      <c r="V1499" s="23">
        <f t="shared" si="119"/>
        <v>18800</v>
      </c>
      <c r="W1499" s="23"/>
      <c r="X1499" s="21"/>
      <c r="Y1499" s="24" t="str">
        <f>VLOOKUP(F1499,'[1]Goa Member''s Details Revised'!$C$2:$AO$7385,12,0)</f>
        <v>we send last reminder in 2012.then we did not receive any reply</v>
      </c>
    </row>
    <row r="1500" spans="2:25" ht="30">
      <c r="B1500" s="20">
        <v>1491</v>
      </c>
      <c r="C1500" s="21"/>
      <c r="D1500" s="21" t="s">
        <v>3746</v>
      </c>
      <c r="E1500" s="21" t="s">
        <v>56</v>
      </c>
      <c r="F1500" s="21" t="s">
        <v>3747</v>
      </c>
      <c r="G1500" s="21"/>
      <c r="H1500" s="22" t="str">
        <f>VLOOKUP(F1500,'[1]Goa Member''s Details Revised'!$C$2:$AO$7385,2,0)</f>
        <v>PURCHASER</v>
      </c>
      <c r="I1500" s="21">
        <v>30</v>
      </c>
      <c r="J1500" s="21" t="s">
        <v>1133</v>
      </c>
      <c r="K1500" s="21">
        <v>1985</v>
      </c>
      <c r="L1500" s="22" t="str">
        <f>VLOOKUP(F1500,'[1]Goa Member''s Details Revised'!$C$2:$AO$7385,9,0)</f>
        <v>Never</v>
      </c>
      <c r="M1500" s="21" t="s">
        <v>3748</v>
      </c>
      <c r="N1500" s="23">
        <f>VLOOKUP(F1500,'[1]Goa Member''s Details Revised'!$C$2:$AO$7385,5,0)</f>
        <v>23500</v>
      </c>
      <c r="O1500" s="23">
        <f>VLOOKUP(F1500,'[1]Goa Member''s Details Revised'!$C$2:$AO$7385,5,0)</f>
        <v>23500</v>
      </c>
      <c r="P1500" s="23">
        <v>23500</v>
      </c>
      <c r="Q1500" s="23" t="str">
        <f>VLOOKUP(F1500,'[1]Goa Member''s Details Revised'!$C$2:$AO$7385,8,0)</f>
        <v>I.R.M</v>
      </c>
      <c r="R1500" s="23">
        <f t="shared" si="117"/>
        <v>0</v>
      </c>
      <c r="S1500" s="21">
        <f t="shared" si="118"/>
        <v>38</v>
      </c>
      <c r="T1500" s="23">
        <f t="shared" si="120"/>
        <v>18800</v>
      </c>
      <c r="U1500" s="23">
        <f t="shared" si="121"/>
        <v>14479.797979797979</v>
      </c>
      <c r="V1500" s="23">
        <f t="shared" si="119"/>
        <v>18800</v>
      </c>
      <c r="W1500" s="23"/>
      <c r="X1500" s="21"/>
      <c r="Y1500" s="24" t="str">
        <f>VLOOKUP(F1500,'[1]Goa Member''s Details Revised'!$C$2:$AO$7385,12,0)</f>
        <v>we send last reminder in 2012.then we did not receive any reply</v>
      </c>
    </row>
    <row r="1501" spans="2:25">
      <c r="B1501" s="20">
        <v>1492</v>
      </c>
      <c r="C1501" s="21"/>
      <c r="D1501" s="21" t="s">
        <v>3749</v>
      </c>
      <c r="E1501" s="21" t="s">
        <v>56</v>
      </c>
      <c r="F1501" s="21" t="s">
        <v>3750</v>
      </c>
      <c r="G1501" s="21"/>
      <c r="H1501" s="22" t="str">
        <f>VLOOKUP(F1501,'[1]Goa Member''s Details Revised'!$C$2:$AO$7385,2,0)</f>
        <v>PURCHASER</v>
      </c>
      <c r="I1501" s="21">
        <v>30</v>
      </c>
      <c r="J1501" s="21" t="s">
        <v>1133</v>
      </c>
      <c r="K1501" s="21">
        <v>1985</v>
      </c>
      <c r="L1501" s="22" t="str">
        <f>VLOOKUP(F1501,'[1]Goa Member''s Details Revised'!$C$2:$AO$7385,9,0)</f>
        <v>Never</v>
      </c>
      <c r="M1501" s="21" t="s">
        <v>3751</v>
      </c>
      <c r="N1501" s="23">
        <f>VLOOKUP(F1501,'[1]Goa Member''s Details Revised'!$C$2:$AO$7385,5,0)</f>
        <v>23500</v>
      </c>
      <c r="O1501" s="23">
        <f>VLOOKUP(F1501,'[1]Goa Member''s Details Revised'!$C$2:$AO$7385,5,0)</f>
        <v>23500</v>
      </c>
      <c r="P1501" s="23">
        <v>23500</v>
      </c>
      <c r="Q1501" s="23" t="str">
        <f>VLOOKUP(F1501,'[1]Goa Member''s Details Revised'!$C$2:$AO$7385,8,0)</f>
        <v>I.R.M</v>
      </c>
      <c r="R1501" s="23">
        <f t="shared" si="117"/>
        <v>0</v>
      </c>
      <c r="S1501" s="21">
        <f t="shared" si="118"/>
        <v>38</v>
      </c>
      <c r="T1501" s="23">
        <f t="shared" si="120"/>
        <v>18800</v>
      </c>
      <c r="U1501" s="23">
        <f t="shared" si="121"/>
        <v>14479.797979797979</v>
      </c>
      <c r="V1501" s="23">
        <f t="shared" si="119"/>
        <v>18800</v>
      </c>
      <c r="W1501" s="23"/>
      <c r="X1501" s="21"/>
      <c r="Y1501" s="24" t="str">
        <f>VLOOKUP(F1501,'[1]Goa Member''s Details Revised'!$C$2:$AO$7385,12,0)</f>
        <v xml:space="preserve"> Last Communication Till 2012, (Don’t Call Regarding AMC)</v>
      </c>
    </row>
    <row r="1502" spans="2:25">
      <c r="B1502" s="20">
        <v>1493</v>
      </c>
      <c r="C1502" s="21"/>
      <c r="D1502" s="21" t="s">
        <v>3752</v>
      </c>
      <c r="E1502" s="21" t="s">
        <v>56</v>
      </c>
      <c r="F1502" s="21" t="s">
        <v>3753</v>
      </c>
      <c r="G1502" s="21"/>
      <c r="H1502" s="22" t="str">
        <f>VLOOKUP(F1502,'[1]Goa Member''s Details Revised'!$C$2:$AO$7385,2,0)</f>
        <v>PURCHASER</v>
      </c>
      <c r="I1502" s="21">
        <v>28</v>
      </c>
      <c r="J1502" s="21" t="s">
        <v>1133</v>
      </c>
      <c r="K1502" s="21">
        <v>1985</v>
      </c>
      <c r="L1502" s="22" t="str">
        <f>VLOOKUP(F1502,'[1]Goa Member''s Details Revised'!$C$2:$AO$7385,9,0)</f>
        <v>Never</v>
      </c>
      <c r="M1502" s="21" t="s">
        <v>3754</v>
      </c>
      <c r="N1502" s="23">
        <f>VLOOKUP(F1502,'[1]Goa Member''s Details Revised'!$C$2:$AO$7385,5,0)</f>
        <v>23500</v>
      </c>
      <c r="O1502" s="23">
        <f>VLOOKUP(F1502,'[1]Goa Member''s Details Revised'!$C$2:$AO$7385,5,0)</f>
        <v>23500</v>
      </c>
      <c r="P1502" s="23">
        <v>23500</v>
      </c>
      <c r="Q1502" s="23" t="str">
        <f>VLOOKUP(F1502,'[1]Goa Member''s Details Revised'!$C$2:$AO$7385,8,0)</f>
        <v>I.R.M</v>
      </c>
      <c r="R1502" s="23">
        <f t="shared" si="117"/>
        <v>0</v>
      </c>
      <c r="S1502" s="21">
        <f t="shared" si="118"/>
        <v>38</v>
      </c>
      <c r="T1502" s="23">
        <f t="shared" si="120"/>
        <v>18800</v>
      </c>
      <c r="U1502" s="23">
        <f t="shared" si="121"/>
        <v>14479.797979797979</v>
      </c>
      <c r="V1502" s="23">
        <f t="shared" si="119"/>
        <v>18800</v>
      </c>
      <c r="W1502" s="23"/>
      <c r="X1502" s="21"/>
      <c r="Y1502" s="24" t="str">
        <f>VLOOKUP(F1502,'[1]Goa Member''s Details Revised'!$C$2:$AO$7385,12,0)</f>
        <v xml:space="preserve"> Last Communication in1997</v>
      </c>
    </row>
    <row r="1503" spans="2:25" ht="30">
      <c r="B1503" s="20">
        <v>1494</v>
      </c>
      <c r="C1503" s="21"/>
      <c r="D1503" s="21" t="s">
        <v>3755</v>
      </c>
      <c r="E1503" s="21" t="s">
        <v>56</v>
      </c>
      <c r="F1503" s="21" t="s">
        <v>3756</v>
      </c>
      <c r="G1503" s="21"/>
      <c r="H1503" s="22" t="str">
        <f>VLOOKUP(F1503,'[1]Goa Member''s Details Revised'!$C$2:$AO$7385,2,0)</f>
        <v>PURCHASER</v>
      </c>
      <c r="I1503" s="21">
        <v>30</v>
      </c>
      <c r="J1503" s="21" t="s">
        <v>1133</v>
      </c>
      <c r="K1503" s="21">
        <v>1985</v>
      </c>
      <c r="L1503" s="22" t="str">
        <f>VLOOKUP(F1503,'[1]Goa Member''s Details Revised'!$C$2:$AO$7385,9,0)</f>
        <v>Never</v>
      </c>
      <c r="M1503" s="21" t="s">
        <v>3757</v>
      </c>
      <c r="N1503" s="23">
        <f>VLOOKUP(F1503,'[1]Goa Member''s Details Revised'!$C$2:$AO$7385,5,0)</f>
        <v>23500</v>
      </c>
      <c r="O1503" s="23">
        <f>VLOOKUP(F1503,'[1]Goa Member''s Details Revised'!$C$2:$AO$7385,5,0)</f>
        <v>23500</v>
      </c>
      <c r="P1503" s="23">
        <v>23500</v>
      </c>
      <c r="Q1503" s="23" t="str">
        <f>VLOOKUP(F1503,'[1]Goa Member''s Details Revised'!$C$2:$AO$7385,8,0)</f>
        <v>I.R.M</v>
      </c>
      <c r="R1503" s="23">
        <f t="shared" si="117"/>
        <v>0</v>
      </c>
      <c r="S1503" s="21">
        <f t="shared" si="118"/>
        <v>38</v>
      </c>
      <c r="T1503" s="23">
        <f t="shared" si="120"/>
        <v>18800</v>
      </c>
      <c r="U1503" s="23">
        <f t="shared" si="121"/>
        <v>14479.797979797979</v>
      </c>
      <c r="V1503" s="23">
        <f t="shared" si="119"/>
        <v>18800</v>
      </c>
      <c r="W1503" s="23"/>
      <c r="X1503" s="21"/>
      <c r="Y1503" s="24" t="str">
        <f>VLOOKUP(F1503,'[1]Goa Member''s Details Revised'!$C$2:$AO$7385,12,0)</f>
        <v>we send last reminder in 2012.then we did not receive any reply</v>
      </c>
    </row>
    <row r="1504" spans="2:25" ht="30">
      <c r="B1504" s="20">
        <v>1495</v>
      </c>
      <c r="C1504" s="21"/>
      <c r="D1504" s="21" t="s">
        <v>3758</v>
      </c>
      <c r="E1504" s="21" t="s">
        <v>56</v>
      </c>
      <c r="F1504" s="21" t="s">
        <v>3759</v>
      </c>
      <c r="G1504" s="21"/>
      <c r="H1504" s="22" t="str">
        <f>VLOOKUP(F1504,'[1]Goa Member''s Details Revised'!$C$2:$AO$7385,2,0)</f>
        <v>Purchaser</v>
      </c>
      <c r="I1504" s="21">
        <v>30</v>
      </c>
      <c r="J1504" s="21" t="s">
        <v>1133</v>
      </c>
      <c r="K1504" s="21">
        <v>1985</v>
      </c>
      <c r="L1504" s="22" t="str">
        <f>VLOOKUP(F1504,'[1]Goa Member''s Details Revised'!$C$2:$AO$7385,9,0)</f>
        <v>Never</v>
      </c>
      <c r="M1504" s="21" t="s">
        <v>3760</v>
      </c>
      <c r="N1504" s="23">
        <f>VLOOKUP(F1504,'[1]Goa Member''s Details Revised'!$C$2:$AO$7385,5,0)</f>
        <v>23500</v>
      </c>
      <c r="O1504" s="23">
        <f>VLOOKUP(F1504,'[1]Goa Member''s Details Revised'!$C$2:$AO$7385,5,0)</f>
        <v>23500</v>
      </c>
      <c r="P1504" s="23">
        <v>23500</v>
      </c>
      <c r="Q1504" s="23" t="str">
        <f>VLOOKUP(F1504,'[1]Goa Member''s Details Revised'!$C$2:$AO$7385,8,0)</f>
        <v>I.R.M</v>
      </c>
      <c r="R1504" s="23">
        <f t="shared" si="117"/>
        <v>0</v>
      </c>
      <c r="S1504" s="21">
        <f t="shared" si="118"/>
        <v>38</v>
      </c>
      <c r="T1504" s="23">
        <f t="shared" si="120"/>
        <v>18800</v>
      </c>
      <c r="U1504" s="23">
        <f t="shared" si="121"/>
        <v>14479.797979797979</v>
      </c>
      <c r="V1504" s="23">
        <f t="shared" si="119"/>
        <v>18800</v>
      </c>
      <c r="W1504" s="23"/>
      <c r="X1504" s="21"/>
      <c r="Y1504" s="24" t="str">
        <f>VLOOKUP(F1504,'[1]Goa Member''s Details Revised'!$C$2:$AO$7385,12,0)</f>
        <v>we send last reminder in 2012.then we did not receive any reply</v>
      </c>
    </row>
    <row r="1505" spans="2:25" ht="30">
      <c r="B1505" s="20">
        <v>1496</v>
      </c>
      <c r="C1505" s="21"/>
      <c r="D1505" s="21" t="s">
        <v>3761</v>
      </c>
      <c r="E1505" s="21" t="s">
        <v>56</v>
      </c>
      <c r="F1505" s="21" t="s">
        <v>3762</v>
      </c>
      <c r="G1505" s="21"/>
      <c r="H1505" s="22" t="str">
        <f>VLOOKUP(F1505,'[1]Goa Member''s Details Revised'!$C$2:$AO$7385,2,0)</f>
        <v>Purchaser</v>
      </c>
      <c r="I1505" s="21">
        <v>30</v>
      </c>
      <c r="J1505" s="21" t="s">
        <v>1133</v>
      </c>
      <c r="K1505" s="21">
        <v>1985</v>
      </c>
      <c r="L1505" s="22">
        <f>VLOOKUP(F1505,'[1]Goa Member''s Details Revised'!$C$2:$AO$7385,9,0)</f>
        <v>2012</v>
      </c>
      <c r="M1505" s="21" t="s">
        <v>3763</v>
      </c>
      <c r="N1505" s="23">
        <f>VLOOKUP(F1505,'[1]Goa Member''s Details Revised'!$C$2:$AO$7385,5,0)</f>
        <v>19500</v>
      </c>
      <c r="O1505" s="23">
        <f>VLOOKUP(F1505,'[1]Goa Member''s Details Revised'!$C$2:$AO$7385,5,0)</f>
        <v>19500</v>
      </c>
      <c r="P1505" s="23">
        <v>19500</v>
      </c>
      <c r="Q1505" s="23" t="str">
        <f>VLOOKUP(F1505,'[1]Goa Member''s Details Revised'!$C$2:$AO$7385,8,0)</f>
        <v>R.M</v>
      </c>
      <c r="R1505" s="23">
        <f t="shared" si="117"/>
        <v>0</v>
      </c>
      <c r="S1505" s="21">
        <f t="shared" si="118"/>
        <v>38</v>
      </c>
      <c r="T1505" s="23">
        <f t="shared" si="120"/>
        <v>15600</v>
      </c>
      <c r="U1505" s="23">
        <f t="shared" si="121"/>
        <v>12015.151515151516</v>
      </c>
      <c r="V1505" s="23">
        <f t="shared" si="119"/>
        <v>15600</v>
      </c>
      <c r="W1505" s="23"/>
      <c r="X1505" s="21"/>
      <c r="Y1505" s="24" t="str">
        <f>VLOOKUP(F1505,'[1]Goa Member''s Details Revised'!$C$2:$AO$7385,12,0)</f>
        <v>last communication 04/08/2018
membership transferred from Yvettle Fernendes to R.R Kamat</v>
      </c>
    </row>
    <row r="1506" spans="2:25">
      <c r="B1506" s="20">
        <v>1497</v>
      </c>
      <c r="C1506" s="21"/>
      <c r="D1506" s="21" t="s">
        <v>3764</v>
      </c>
      <c r="E1506" s="21" t="s">
        <v>56</v>
      </c>
      <c r="F1506" s="21" t="s">
        <v>3765</v>
      </c>
      <c r="G1506" s="21"/>
      <c r="H1506" s="22" t="str">
        <f>VLOOKUP(F1506,'[1]Goa Member''s Details Revised'!$C$2:$AO$7385,2,0)</f>
        <v>PURCHASER</v>
      </c>
      <c r="I1506" s="21">
        <v>30</v>
      </c>
      <c r="J1506" s="21" t="s">
        <v>1133</v>
      </c>
      <c r="K1506" s="21">
        <v>1985</v>
      </c>
      <c r="L1506" s="22" t="str">
        <f>VLOOKUP(F1506,'[1]Goa Member''s Details Revised'!$C$2:$AO$7385,9,0)</f>
        <v>Never</v>
      </c>
      <c r="M1506" s="21" t="s">
        <v>3766</v>
      </c>
      <c r="N1506" s="23">
        <f>VLOOKUP(F1506,'[1]Goa Member''s Details Revised'!$C$2:$AO$7385,5,0)</f>
        <v>10500</v>
      </c>
      <c r="O1506" s="23">
        <f>VLOOKUP(F1506,'[1]Goa Member''s Details Revised'!$C$2:$AO$7385,5,0)</f>
        <v>10500</v>
      </c>
      <c r="P1506" s="23">
        <v>10500</v>
      </c>
      <c r="Q1506" s="23" t="str">
        <f>VLOOKUP(F1506,'[1]Goa Member''s Details Revised'!$C$2:$AO$7385,8,0)</f>
        <v>I.R.M</v>
      </c>
      <c r="R1506" s="23">
        <f t="shared" si="117"/>
        <v>0</v>
      </c>
      <c r="S1506" s="21">
        <f t="shared" si="118"/>
        <v>38</v>
      </c>
      <c r="T1506" s="23">
        <f t="shared" si="120"/>
        <v>8400</v>
      </c>
      <c r="U1506" s="23">
        <f t="shared" si="121"/>
        <v>6469.69696969697</v>
      </c>
      <c r="V1506" s="23">
        <f t="shared" si="119"/>
        <v>8400</v>
      </c>
      <c r="W1506" s="23"/>
      <c r="X1506" s="21"/>
      <c r="Y1506" s="24" t="str">
        <f>VLOOKUP(F1506,'[1]Goa Member''s Details Revised'!$C$2:$AO$7385,12,0)</f>
        <v>Last reply to mail so  Communication Till 2013</v>
      </c>
    </row>
    <row r="1507" spans="2:25" ht="30">
      <c r="B1507" s="20">
        <v>1498</v>
      </c>
      <c r="C1507" s="21"/>
      <c r="D1507" s="21" t="s">
        <v>3767</v>
      </c>
      <c r="E1507" s="21" t="s">
        <v>56</v>
      </c>
      <c r="F1507" s="21" t="s">
        <v>3768</v>
      </c>
      <c r="G1507" s="21"/>
      <c r="H1507" s="22" t="str">
        <f>VLOOKUP(F1507,'[1]Goa Member''s Details Revised'!$C$2:$AO$7385,2,0)</f>
        <v>Purchaser</v>
      </c>
      <c r="I1507" s="21">
        <v>30</v>
      </c>
      <c r="J1507" s="21" t="s">
        <v>682</v>
      </c>
      <c r="K1507" s="21">
        <v>1985</v>
      </c>
      <c r="L1507" s="22" t="str">
        <f>VLOOKUP(F1507,'[1]Goa Member''s Details Revised'!$C$2:$AO$7385,9,0)</f>
        <v>Never</v>
      </c>
      <c r="M1507" s="21" t="s">
        <v>3769</v>
      </c>
      <c r="N1507" s="23">
        <f>VLOOKUP(F1507,'[1]Goa Member''s Details Revised'!$C$2:$AO$7385,5,0)</f>
        <v>18000</v>
      </c>
      <c r="O1507" s="23">
        <f>VLOOKUP(F1507,'[1]Goa Member''s Details Revised'!$C$2:$AO$7385,5,0)</f>
        <v>18000</v>
      </c>
      <c r="P1507" s="23">
        <v>18000</v>
      </c>
      <c r="Q1507" s="23" t="str">
        <f>VLOOKUP(F1507,'[1]Goa Member''s Details Revised'!$C$2:$AO$7385,8,0)</f>
        <v>I.R.M</v>
      </c>
      <c r="R1507" s="23">
        <f t="shared" si="117"/>
        <v>0</v>
      </c>
      <c r="S1507" s="21">
        <f t="shared" si="118"/>
        <v>38</v>
      </c>
      <c r="T1507" s="23">
        <f t="shared" si="120"/>
        <v>14400</v>
      </c>
      <c r="U1507" s="23">
        <f t="shared" si="121"/>
        <v>11090.909090909092</v>
      </c>
      <c r="V1507" s="23">
        <f t="shared" si="119"/>
        <v>14400</v>
      </c>
      <c r="W1507" s="23"/>
      <c r="X1507" s="21"/>
      <c r="Y1507" s="24" t="str">
        <f>VLOOKUP(F1507,'[1]Goa Member''s Details Revised'!$C$2:$AO$7385,12,0)</f>
        <v>we send last reminder in 2013.then we did not receive any reply</v>
      </c>
    </row>
    <row r="1508" spans="2:25">
      <c r="B1508" s="20">
        <v>1499</v>
      </c>
      <c r="C1508" s="21"/>
      <c r="D1508" s="21" t="s">
        <v>3770</v>
      </c>
      <c r="E1508" s="21" t="s">
        <v>56</v>
      </c>
      <c r="F1508" s="21" t="s">
        <v>3771</v>
      </c>
      <c r="G1508" s="21"/>
      <c r="H1508" s="22" t="str">
        <f>VLOOKUP(F1508,'[1]Goa Member''s Details Revised'!$C$2:$AO$7385,2,0)</f>
        <v>PURCHASER</v>
      </c>
      <c r="I1508" s="21">
        <v>4</v>
      </c>
      <c r="J1508" s="21" t="s">
        <v>846</v>
      </c>
      <c r="K1508" s="21">
        <v>1985</v>
      </c>
      <c r="L1508" s="22" t="str">
        <f>VLOOKUP(F1508,'[1]Goa Member''s Details Revised'!$C$2:$AO$7385,9,0)</f>
        <v>Never</v>
      </c>
      <c r="M1508" s="21" t="s">
        <v>3772</v>
      </c>
      <c r="N1508" s="23">
        <f>VLOOKUP(F1508,'[1]Goa Member''s Details Revised'!$C$2:$AO$7385,5,0)</f>
        <v>23850</v>
      </c>
      <c r="O1508" s="23">
        <f>VLOOKUP(F1508,'[1]Goa Member''s Details Revised'!$C$2:$AO$7385,5,0)</f>
        <v>23850</v>
      </c>
      <c r="P1508" s="23">
        <v>23850</v>
      </c>
      <c r="Q1508" s="23" t="str">
        <f>VLOOKUP(F1508,'[1]Goa Member''s Details Revised'!$C$2:$AO$7385,8,0)</f>
        <v>I.R.M</v>
      </c>
      <c r="R1508" s="23">
        <f t="shared" si="117"/>
        <v>0</v>
      </c>
      <c r="S1508" s="21">
        <f t="shared" si="118"/>
        <v>38</v>
      </c>
      <c r="T1508" s="23">
        <f t="shared" si="120"/>
        <v>19080</v>
      </c>
      <c r="U1508" s="23">
        <f t="shared" si="121"/>
        <v>14695.454545454546</v>
      </c>
      <c r="V1508" s="23">
        <f t="shared" si="119"/>
        <v>19080</v>
      </c>
      <c r="W1508" s="23"/>
      <c r="X1508" s="21"/>
      <c r="Y1508" s="24" t="str">
        <f>VLOOKUP(F1508,'[1]Goa Member''s Details Revised'!$C$2:$AO$7385,12,0)</f>
        <v>Last Communication Till 2016</v>
      </c>
    </row>
    <row r="1509" spans="2:25" ht="30">
      <c r="B1509" s="20">
        <v>1500</v>
      </c>
      <c r="C1509" s="21"/>
      <c r="D1509" s="21" t="s">
        <v>3773</v>
      </c>
      <c r="E1509" s="21" t="s">
        <v>56</v>
      </c>
      <c r="F1509" s="21" t="s">
        <v>3774</v>
      </c>
      <c r="G1509" s="21"/>
      <c r="H1509" s="22" t="str">
        <f>VLOOKUP(F1509,'[1]Goa Member''s Details Revised'!$C$2:$AO$7385,2,0)</f>
        <v>PURCHASER</v>
      </c>
      <c r="I1509" s="21">
        <v>29</v>
      </c>
      <c r="J1509" s="21" t="s">
        <v>1133</v>
      </c>
      <c r="K1509" s="21">
        <v>1985</v>
      </c>
      <c r="L1509" s="22" t="str">
        <f>VLOOKUP(F1509,'[1]Goa Member''s Details Revised'!$C$2:$AO$7385,9,0)</f>
        <v>Never</v>
      </c>
      <c r="M1509" s="21" t="s">
        <v>3775</v>
      </c>
      <c r="N1509" s="23">
        <f>VLOOKUP(F1509,'[1]Goa Member''s Details Revised'!$C$2:$AO$7385,5,0)</f>
        <v>23500</v>
      </c>
      <c r="O1509" s="23">
        <f>VLOOKUP(F1509,'[1]Goa Member''s Details Revised'!$C$2:$AO$7385,5,0)</f>
        <v>23500</v>
      </c>
      <c r="P1509" s="23">
        <v>23500</v>
      </c>
      <c r="Q1509" s="23" t="str">
        <f>VLOOKUP(F1509,'[1]Goa Member''s Details Revised'!$C$2:$AO$7385,8,0)</f>
        <v>I.R.M</v>
      </c>
      <c r="R1509" s="23">
        <f t="shared" si="117"/>
        <v>0</v>
      </c>
      <c r="S1509" s="21">
        <f t="shared" si="118"/>
        <v>38</v>
      </c>
      <c r="T1509" s="23">
        <f t="shared" si="120"/>
        <v>18800</v>
      </c>
      <c r="U1509" s="23">
        <f t="shared" si="121"/>
        <v>14479.797979797979</v>
      </c>
      <c r="V1509" s="23">
        <f t="shared" si="119"/>
        <v>18800</v>
      </c>
      <c r="W1509" s="23"/>
      <c r="X1509" s="21"/>
      <c r="Y1509" s="24" t="str">
        <f>VLOOKUP(F1509,'[1]Goa Member''s Details Revised'!$C$2:$AO$7385,12,0)</f>
        <v>we send last reminder in 2012.then we did not receive any reply</v>
      </c>
    </row>
    <row r="1510" spans="2:25" ht="30">
      <c r="B1510" s="20">
        <v>1501</v>
      </c>
      <c r="C1510" s="21"/>
      <c r="D1510" s="21" t="s">
        <v>3776</v>
      </c>
      <c r="E1510" s="21" t="s">
        <v>56</v>
      </c>
      <c r="F1510" s="21" t="s">
        <v>3777</v>
      </c>
      <c r="G1510" s="21"/>
      <c r="H1510" s="22" t="str">
        <f>VLOOKUP(F1510,'[1]Goa Member''s Details Revised'!$C$2:$AO$7385,2,0)</f>
        <v>PURCHASER</v>
      </c>
      <c r="I1510" s="21">
        <v>30</v>
      </c>
      <c r="J1510" s="21" t="s">
        <v>1133</v>
      </c>
      <c r="K1510" s="21">
        <v>1985</v>
      </c>
      <c r="L1510" s="22" t="str">
        <f>VLOOKUP(F1510,'[1]Goa Member''s Details Revised'!$C$2:$AO$7385,9,0)</f>
        <v>Never</v>
      </c>
      <c r="M1510" s="21" t="s">
        <v>3778</v>
      </c>
      <c r="N1510" s="23">
        <f>VLOOKUP(F1510,'[1]Goa Member''s Details Revised'!$C$2:$AO$7385,5,0)</f>
        <v>23500</v>
      </c>
      <c r="O1510" s="23">
        <f>VLOOKUP(F1510,'[1]Goa Member''s Details Revised'!$C$2:$AO$7385,5,0)</f>
        <v>23500</v>
      </c>
      <c r="P1510" s="23">
        <v>23500</v>
      </c>
      <c r="Q1510" s="23" t="str">
        <f>VLOOKUP(F1510,'[1]Goa Member''s Details Revised'!$C$2:$AO$7385,8,0)</f>
        <v>I.R.M</v>
      </c>
      <c r="R1510" s="23">
        <f t="shared" si="117"/>
        <v>0</v>
      </c>
      <c r="S1510" s="21">
        <f t="shared" si="118"/>
        <v>38</v>
      </c>
      <c r="T1510" s="23">
        <f t="shared" si="120"/>
        <v>18800</v>
      </c>
      <c r="U1510" s="23">
        <f t="shared" si="121"/>
        <v>14479.797979797979</v>
      </c>
      <c r="V1510" s="23">
        <f t="shared" si="119"/>
        <v>18800</v>
      </c>
      <c r="W1510" s="23"/>
      <c r="X1510" s="21"/>
      <c r="Y1510" s="24" t="str">
        <f>VLOOKUP(F1510,'[1]Goa Member''s Details Revised'!$C$2:$AO$7385,12,0)</f>
        <v>Letter Sent, Last Communication Till 2012 reminder 
Total 2 Membership Of GOA:- 228 &amp; 2346</v>
      </c>
    </row>
    <row r="1511" spans="2:25" ht="30">
      <c r="B1511" s="20">
        <v>1502</v>
      </c>
      <c r="C1511" s="21"/>
      <c r="D1511" s="21" t="s">
        <v>3779</v>
      </c>
      <c r="E1511" s="21" t="s">
        <v>56</v>
      </c>
      <c r="F1511" s="21" t="s">
        <v>3780</v>
      </c>
      <c r="G1511" s="21"/>
      <c r="H1511" s="22" t="str">
        <f>VLOOKUP(F1511,'[1]Goa Member''s Details Revised'!$C$2:$AO$7385,2,0)</f>
        <v>PURCHASER</v>
      </c>
      <c r="I1511" s="21">
        <v>30</v>
      </c>
      <c r="J1511" s="21" t="s">
        <v>1133</v>
      </c>
      <c r="K1511" s="21">
        <v>1985</v>
      </c>
      <c r="L1511" s="22" t="str">
        <f>VLOOKUP(F1511,'[1]Goa Member''s Details Revised'!$C$2:$AO$7385,9,0)</f>
        <v>Never</v>
      </c>
      <c r="M1511" s="21" t="s">
        <v>3781</v>
      </c>
      <c r="N1511" s="23">
        <f>VLOOKUP(F1511,'[1]Goa Member''s Details Revised'!$C$2:$AO$7385,5,0)</f>
        <v>19500</v>
      </c>
      <c r="O1511" s="23">
        <f>VLOOKUP(F1511,'[1]Goa Member''s Details Revised'!$C$2:$AO$7385,5,0)</f>
        <v>19500</v>
      </c>
      <c r="P1511" s="23">
        <v>19500</v>
      </c>
      <c r="Q1511" s="23" t="str">
        <f>VLOOKUP(F1511,'[1]Goa Member''s Details Revised'!$C$2:$AO$7385,8,0)</f>
        <v>I.R.M</v>
      </c>
      <c r="R1511" s="23">
        <f t="shared" si="117"/>
        <v>0</v>
      </c>
      <c r="S1511" s="21">
        <f t="shared" si="118"/>
        <v>38</v>
      </c>
      <c r="T1511" s="23">
        <f t="shared" si="120"/>
        <v>15600</v>
      </c>
      <c r="U1511" s="23">
        <f t="shared" si="121"/>
        <v>12015.151515151516</v>
      </c>
      <c r="V1511" s="23">
        <f t="shared" si="119"/>
        <v>15600</v>
      </c>
      <c r="W1511" s="23"/>
      <c r="X1511" s="21"/>
      <c r="Y1511" s="24" t="str">
        <f>VLOOKUP(F1511,'[1]Goa Member''s Details Revised'!$C$2:$AO$7385,12,0)</f>
        <v>we send last reply letter 2013.then we did not receive any reply</v>
      </c>
    </row>
    <row r="1512" spans="2:25">
      <c r="B1512" s="20">
        <v>1503</v>
      </c>
      <c r="C1512" s="21"/>
      <c r="D1512" s="21" t="s">
        <v>3782</v>
      </c>
      <c r="E1512" s="21" t="s">
        <v>56</v>
      </c>
      <c r="F1512" s="21" t="s">
        <v>3783</v>
      </c>
      <c r="G1512" s="21"/>
      <c r="H1512" s="22" t="str">
        <f>VLOOKUP(F1512,'[1]Goa Member''s Details Revised'!$C$2:$AO$7385,2,0)</f>
        <v>Purchaser</v>
      </c>
      <c r="I1512" s="21">
        <v>30</v>
      </c>
      <c r="J1512" s="21" t="s">
        <v>1133</v>
      </c>
      <c r="K1512" s="21">
        <v>1985</v>
      </c>
      <c r="L1512" s="22" t="str">
        <f>VLOOKUP(F1512,'[1]Goa Member''s Details Revised'!$C$2:$AO$7385,9,0)</f>
        <v>Never</v>
      </c>
      <c r="M1512" s="21" t="s">
        <v>3784</v>
      </c>
      <c r="N1512" s="23">
        <f>VLOOKUP(F1512,'[1]Goa Member''s Details Revised'!$C$2:$AO$7385,5,0)</f>
        <v>10500</v>
      </c>
      <c r="O1512" s="23">
        <f>VLOOKUP(F1512,'[1]Goa Member''s Details Revised'!$C$2:$AO$7385,5,0)</f>
        <v>10500</v>
      </c>
      <c r="P1512" s="23">
        <v>10500</v>
      </c>
      <c r="Q1512" s="23" t="str">
        <f>VLOOKUP(F1512,'[1]Goa Member''s Details Revised'!$C$2:$AO$7385,8,0)</f>
        <v>I.R.M</v>
      </c>
      <c r="R1512" s="23">
        <f t="shared" si="117"/>
        <v>0</v>
      </c>
      <c r="S1512" s="21">
        <f t="shared" si="118"/>
        <v>38</v>
      </c>
      <c r="T1512" s="23">
        <f t="shared" si="120"/>
        <v>8400</v>
      </c>
      <c r="U1512" s="23">
        <f t="shared" si="121"/>
        <v>6469.69696969697</v>
      </c>
      <c r="V1512" s="23">
        <f t="shared" si="119"/>
        <v>8400</v>
      </c>
      <c r="W1512" s="23"/>
      <c r="X1512" s="21"/>
      <c r="Y1512" s="24" t="str">
        <f>VLOOKUP(F1512,'[1]Goa Member''s Details Revised'!$C$2:$AO$7385,12,0)</f>
        <v>no reminder send so last cummunication 2013</v>
      </c>
    </row>
    <row r="1513" spans="2:25" ht="30">
      <c r="B1513" s="20">
        <v>1504</v>
      </c>
      <c r="C1513" s="21"/>
      <c r="D1513" s="21" t="s">
        <v>3785</v>
      </c>
      <c r="E1513" s="21" t="s">
        <v>56</v>
      </c>
      <c r="F1513" s="21" t="s">
        <v>3786</v>
      </c>
      <c r="G1513" s="21"/>
      <c r="H1513" s="22" t="str">
        <f>VLOOKUP(F1513,'[1]Goa Member''s Details Revised'!$C$2:$AO$7385,2,0)</f>
        <v>PURCHASER</v>
      </c>
      <c r="I1513" s="21">
        <v>30</v>
      </c>
      <c r="J1513" s="21" t="s">
        <v>1133</v>
      </c>
      <c r="K1513" s="21">
        <v>1985</v>
      </c>
      <c r="L1513" s="22" t="str">
        <f>VLOOKUP(F1513,'[1]Goa Member''s Details Revised'!$C$2:$AO$7385,9,0)</f>
        <v>Never</v>
      </c>
      <c r="M1513" s="21" t="s">
        <v>3787</v>
      </c>
      <c r="N1513" s="23">
        <f>VLOOKUP(F1513,'[1]Goa Member''s Details Revised'!$C$2:$AO$7385,5,0)</f>
        <v>15500</v>
      </c>
      <c r="O1513" s="23">
        <f>VLOOKUP(F1513,'[1]Goa Member''s Details Revised'!$C$2:$AO$7385,5,0)</f>
        <v>15500</v>
      </c>
      <c r="P1513" s="23">
        <v>15500</v>
      </c>
      <c r="Q1513" s="23" t="str">
        <f>VLOOKUP(F1513,'[1]Goa Member''s Details Revised'!$C$2:$AO$7385,8,0)</f>
        <v>I.R.M</v>
      </c>
      <c r="R1513" s="23">
        <f t="shared" si="117"/>
        <v>0</v>
      </c>
      <c r="S1513" s="21">
        <f t="shared" si="118"/>
        <v>38</v>
      </c>
      <c r="T1513" s="23">
        <f t="shared" si="120"/>
        <v>12400</v>
      </c>
      <c r="U1513" s="23">
        <f t="shared" si="121"/>
        <v>9550.5050505050513</v>
      </c>
      <c r="V1513" s="23">
        <f t="shared" si="119"/>
        <v>12400</v>
      </c>
      <c r="W1513" s="23"/>
      <c r="X1513" s="21"/>
      <c r="Y1513" s="24" t="str">
        <f>VLOOKUP(F1513,'[1]Goa Member''s Details Revised'!$C$2:$AO$7385,12,0)</f>
        <v>we send last reminder in 2012.then we did not receive any reply</v>
      </c>
    </row>
    <row r="1514" spans="2:25" ht="30">
      <c r="B1514" s="20">
        <v>1505</v>
      </c>
      <c r="C1514" s="21"/>
      <c r="D1514" s="21" t="s">
        <v>3788</v>
      </c>
      <c r="E1514" s="21" t="s">
        <v>56</v>
      </c>
      <c r="F1514" s="21" t="s">
        <v>3789</v>
      </c>
      <c r="G1514" s="21"/>
      <c r="H1514" s="22" t="str">
        <f>VLOOKUP(F1514,'[1]Goa Member''s Details Revised'!$C$2:$AO$7385,2,0)</f>
        <v>PURCHASER</v>
      </c>
      <c r="I1514" s="21">
        <v>16</v>
      </c>
      <c r="J1514" s="21" t="s">
        <v>1133</v>
      </c>
      <c r="K1514" s="21">
        <v>1985</v>
      </c>
      <c r="L1514" s="22" t="str">
        <f>VLOOKUP(F1514,'[1]Goa Member''s Details Revised'!$C$2:$AO$7385,9,0)</f>
        <v>Never</v>
      </c>
      <c r="M1514" s="21" t="s">
        <v>3790</v>
      </c>
      <c r="N1514" s="23">
        <f>VLOOKUP(F1514,'[1]Goa Member''s Details Revised'!$C$2:$AO$7385,5,0)</f>
        <v>15500</v>
      </c>
      <c r="O1514" s="23">
        <f>VLOOKUP(F1514,'[1]Goa Member''s Details Revised'!$C$2:$AO$7385,5,0)</f>
        <v>15500</v>
      </c>
      <c r="P1514" s="23">
        <v>15500</v>
      </c>
      <c r="Q1514" s="23" t="str">
        <f>VLOOKUP(F1514,'[1]Goa Member''s Details Revised'!$C$2:$AO$7385,8,0)</f>
        <v>I.R.M</v>
      </c>
      <c r="R1514" s="23">
        <f t="shared" si="117"/>
        <v>0</v>
      </c>
      <c r="S1514" s="21">
        <f t="shared" si="118"/>
        <v>38</v>
      </c>
      <c r="T1514" s="23">
        <f t="shared" si="120"/>
        <v>12400</v>
      </c>
      <c r="U1514" s="23">
        <f t="shared" si="121"/>
        <v>9550.5050505050513</v>
      </c>
      <c r="V1514" s="23">
        <f t="shared" si="119"/>
        <v>12400</v>
      </c>
      <c r="W1514" s="23"/>
      <c r="X1514" s="21"/>
      <c r="Y1514" s="24" t="str">
        <f>VLOOKUP(F1514,'[1]Goa Member''s Details Revised'!$C$2:$AO$7385,12,0)</f>
        <v>we send last reminder in 2012.then we did not receive any reply</v>
      </c>
    </row>
    <row r="1515" spans="2:25" ht="30">
      <c r="B1515" s="20">
        <v>1506</v>
      </c>
      <c r="C1515" s="21"/>
      <c r="D1515" s="21" t="s">
        <v>3791</v>
      </c>
      <c r="E1515" s="21" t="s">
        <v>56</v>
      </c>
      <c r="F1515" s="21" t="s">
        <v>3792</v>
      </c>
      <c r="G1515" s="21"/>
      <c r="H1515" s="22" t="str">
        <f>VLOOKUP(F1515,'[1]Goa Member''s Details Revised'!$C$2:$AO$7385,2,0)</f>
        <v>Purchaser</v>
      </c>
      <c r="I1515" s="21">
        <v>30</v>
      </c>
      <c r="J1515" s="21" t="s">
        <v>1133</v>
      </c>
      <c r="K1515" s="21">
        <v>1985</v>
      </c>
      <c r="L1515" s="22" t="str">
        <f>VLOOKUP(F1515,'[1]Goa Member''s Details Revised'!$C$2:$AO$7385,9,0)</f>
        <v>Never</v>
      </c>
      <c r="M1515" s="21" t="s">
        <v>3793</v>
      </c>
      <c r="N1515" s="23">
        <f>VLOOKUP(F1515,'[1]Goa Member''s Details Revised'!$C$2:$AO$7385,5,0)</f>
        <v>19500</v>
      </c>
      <c r="O1515" s="23">
        <f>VLOOKUP(F1515,'[1]Goa Member''s Details Revised'!$C$2:$AO$7385,5,0)</f>
        <v>19500</v>
      </c>
      <c r="P1515" s="23">
        <f>VLOOKUP(F1515,'[1]Goa Member''s Details Revised'!$C$2:$AO$7385,6,0)</f>
        <v>19500</v>
      </c>
      <c r="Q1515" s="23" t="str">
        <f>VLOOKUP(F1515,'[1]Goa Member''s Details Revised'!$C$2:$AO$7385,8,0)</f>
        <v>I.R.M</v>
      </c>
      <c r="R1515" s="23">
        <f t="shared" si="117"/>
        <v>0</v>
      </c>
      <c r="S1515" s="21">
        <f t="shared" si="118"/>
        <v>38</v>
      </c>
      <c r="T1515" s="23">
        <f t="shared" si="120"/>
        <v>15600</v>
      </c>
      <c r="U1515" s="23">
        <f t="shared" si="121"/>
        <v>12015.151515151516</v>
      </c>
      <c r="V1515" s="23">
        <f t="shared" si="119"/>
        <v>15600</v>
      </c>
      <c r="W1515" s="23"/>
      <c r="X1515" s="21"/>
      <c r="Y1515" s="24" t="str">
        <f>VLOOKUP(F1515,'[1]Goa Member''s Details Revised'!$C$2:$AO$7385,12,0)</f>
        <v>we send last reminder in 2012.then we did not receive any reply... membership transferred from Kodaikanal to Goa</v>
      </c>
    </row>
    <row r="1516" spans="2:25" ht="30">
      <c r="B1516" s="20">
        <v>1507</v>
      </c>
      <c r="C1516" s="21"/>
      <c r="D1516" s="21" t="s">
        <v>3794</v>
      </c>
      <c r="E1516" s="21" t="s">
        <v>56</v>
      </c>
      <c r="F1516" s="21" t="s">
        <v>3795</v>
      </c>
      <c r="G1516" s="21"/>
      <c r="H1516" s="22" t="str">
        <f>VLOOKUP(F1516,'[1]Goa Member''s Details Revised'!$C$2:$AO$7385,2,0)</f>
        <v>Purchaser</v>
      </c>
      <c r="I1516" s="21">
        <v>30</v>
      </c>
      <c r="J1516" s="21" t="s">
        <v>1133</v>
      </c>
      <c r="K1516" s="21">
        <v>1985</v>
      </c>
      <c r="L1516" s="22" t="str">
        <f>VLOOKUP(F1516,'[1]Goa Member''s Details Revised'!$C$2:$AO$7385,9,0)</f>
        <v>Never</v>
      </c>
      <c r="M1516" s="21" t="s">
        <v>3796</v>
      </c>
      <c r="N1516" s="23">
        <f>VLOOKUP(F1516,'[1]Goa Member''s Details Revised'!$C$2:$AO$7385,5,0)</f>
        <v>23500</v>
      </c>
      <c r="O1516" s="23">
        <f>VLOOKUP(F1516,'[1]Goa Member''s Details Revised'!$C$2:$AO$7385,5,0)</f>
        <v>23500</v>
      </c>
      <c r="P1516" s="23">
        <f>VLOOKUP(F1516,'[1]Goa Member''s Details Revised'!$C$2:$AO$7385,6,0)</f>
        <v>23500</v>
      </c>
      <c r="Q1516" s="23" t="str">
        <f>VLOOKUP(F1516,'[1]Goa Member''s Details Revised'!$C$2:$AO$7385,8,0)</f>
        <v>I.R.M</v>
      </c>
      <c r="R1516" s="23">
        <f t="shared" si="117"/>
        <v>0</v>
      </c>
      <c r="S1516" s="21">
        <f t="shared" si="118"/>
        <v>38</v>
      </c>
      <c r="T1516" s="23">
        <f t="shared" si="120"/>
        <v>18800</v>
      </c>
      <c r="U1516" s="23">
        <f t="shared" si="121"/>
        <v>14479.797979797979</v>
      </c>
      <c r="V1516" s="23">
        <f t="shared" si="119"/>
        <v>18800</v>
      </c>
      <c r="W1516" s="23"/>
      <c r="X1516" s="21"/>
      <c r="Y1516" s="24" t="str">
        <f>VLOOKUP(F1516,'[1]Goa Member''s Details Revised'!$C$2:$AO$7385,12,0)</f>
        <v>we send last reminder in 2012.then we did not receive any reply... membership transferred from delhi to Goa</v>
      </c>
    </row>
    <row r="1517" spans="2:25">
      <c r="B1517" s="20">
        <v>1508</v>
      </c>
      <c r="C1517" s="21"/>
      <c r="D1517" s="21" t="s">
        <v>3797</v>
      </c>
      <c r="E1517" s="21" t="s">
        <v>56</v>
      </c>
      <c r="F1517" s="21" t="s">
        <v>3798</v>
      </c>
      <c r="G1517" s="21"/>
      <c r="H1517" s="22" t="str">
        <f>VLOOKUP(F1517,'[1]Goa Member''s Details Revised'!$C$2:$AO$7385,2,0)</f>
        <v>Purchaser</v>
      </c>
      <c r="I1517" s="21">
        <v>5</v>
      </c>
      <c r="J1517" s="21" t="s">
        <v>1133</v>
      </c>
      <c r="K1517" s="21">
        <v>1985</v>
      </c>
      <c r="L1517" s="22" t="str">
        <f>VLOOKUP(F1517,'[1]Goa Member''s Details Revised'!$C$2:$AO$7385,9,0)</f>
        <v>Never</v>
      </c>
      <c r="M1517" s="21" t="s">
        <v>3799</v>
      </c>
      <c r="N1517" s="23">
        <f>VLOOKUP(F1517,'[1]Goa Member''s Details Revised'!$C$2:$AO$7385,5,0)</f>
        <v>21500</v>
      </c>
      <c r="O1517" s="23">
        <f>VLOOKUP(F1517,'[1]Goa Member''s Details Revised'!$C$2:$AO$7385,5,0)</f>
        <v>21500</v>
      </c>
      <c r="P1517" s="23">
        <v>21500</v>
      </c>
      <c r="Q1517" s="23" t="str">
        <f>VLOOKUP(F1517,'[1]Goa Member''s Details Revised'!$C$2:$AO$7385,8,0)</f>
        <v>I.R.M</v>
      </c>
      <c r="R1517" s="23">
        <f t="shared" si="117"/>
        <v>0</v>
      </c>
      <c r="S1517" s="21">
        <f t="shared" si="118"/>
        <v>38</v>
      </c>
      <c r="T1517" s="23">
        <f t="shared" si="120"/>
        <v>17200</v>
      </c>
      <c r="U1517" s="23">
        <f t="shared" si="121"/>
        <v>13247.474747474747</v>
      </c>
      <c r="V1517" s="23">
        <f t="shared" si="119"/>
        <v>17200</v>
      </c>
      <c r="W1517" s="23"/>
      <c r="X1517" s="21"/>
      <c r="Y1517" s="24" t="str">
        <f>VLOOKUP(F1517,'[1]Goa Member''s Details Revised'!$C$2:$AO$7385,12,0)</f>
        <v>not send any remimder so Last Communication Till 2013</v>
      </c>
    </row>
    <row r="1518" spans="2:25">
      <c r="B1518" s="20">
        <v>1509</v>
      </c>
      <c r="C1518" s="21"/>
      <c r="D1518" s="21" t="s">
        <v>3800</v>
      </c>
      <c r="E1518" s="21" t="s">
        <v>56</v>
      </c>
      <c r="F1518" s="21" t="s">
        <v>3801</v>
      </c>
      <c r="G1518" s="21"/>
      <c r="H1518" s="22" t="str">
        <f>VLOOKUP(F1518,'[1]Goa Member''s Details Revised'!$C$2:$AO$7385,2,0)</f>
        <v>Purchaser</v>
      </c>
      <c r="I1518" s="21">
        <v>17</v>
      </c>
      <c r="J1518" s="21" t="s">
        <v>1133</v>
      </c>
      <c r="K1518" s="21">
        <v>1985</v>
      </c>
      <c r="L1518" s="22" t="str">
        <f>VLOOKUP(F1518,'[1]Goa Member''s Details Revised'!$C$2:$AO$7385,9,0)</f>
        <v>Never</v>
      </c>
      <c r="M1518" s="21" t="s">
        <v>3802</v>
      </c>
      <c r="N1518" s="23">
        <f>VLOOKUP(F1518,'[1]Goa Member''s Details Revised'!$C$2:$AO$7385,5,0)</f>
        <v>26500</v>
      </c>
      <c r="O1518" s="23">
        <f>VLOOKUP(F1518,'[1]Goa Member''s Details Revised'!$C$2:$AO$7385,5,0)</f>
        <v>26500</v>
      </c>
      <c r="P1518" s="23">
        <v>26500</v>
      </c>
      <c r="Q1518" s="23" t="str">
        <f>VLOOKUP(F1518,'[1]Goa Member''s Details Revised'!$C$2:$AO$7385,8,0)</f>
        <v>I.R.M</v>
      </c>
      <c r="R1518" s="23">
        <f t="shared" si="117"/>
        <v>0</v>
      </c>
      <c r="S1518" s="21">
        <f t="shared" si="118"/>
        <v>38</v>
      </c>
      <c r="T1518" s="23">
        <f t="shared" si="120"/>
        <v>21200</v>
      </c>
      <c r="U1518" s="23">
        <f t="shared" si="121"/>
        <v>16328.282828282829</v>
      </c>
      <c r="V1518" s="23">
        <f t="shared" si="119"/>
        <v>21200</v>
      </c>
      <c r="W1518" s="23"/>
      <c r="X1518" s="21"/>
      <c r="Y1518" s="24" t="str">
        <f>VLOOKUP(F1518,'[1]Goa Member''s Details Revised'!$C$2:$AO$7385,12,0)</f>
        <v xml:space="preserve">last communication 13 they want to discount </v>
      </c>
    </row>
    <row r="1519" spans="2:25" ht="30">
      <c r="B1519" s="20">
        <v>1510</v>
      </c>
      <c r="C1519" s="21"/>
      <c r="D1519" s="21" t="s">
        <v>3803</v>
      </c>
      <c r="E1519" s="21" t="s">
        <v>56</v>
      </c>
      <c r="F1519" s="21" t="s">
        <v>3804</v>
      </c>
      <c r="G1519" s="21"/>
      <c r="H1519" s="22" t="str">
        <f>VLOOKUP(F1519,'[1]Goa Member''s Details Revised'!$C$2:$AO$7385,2,0)</f>
        <v>PURCHASER</v>
      </c>
      <c r="I1519" s="21">
        <v>29</v>
      </c>
      <c r="J1519" s="21" t="s">
        <v>1133</v>
      </c>
      <c r="K1519" s="21">
        <v>1985</v>
      </c>
      <c r="L1519" s="22" t="str">
        <f>VLOOKUP(F1519,'[1]Goa Member''s Details Revised'!$C$2:$AO$7385,9,0)</f>
        <v>Never</v>
      </c>
      <c r="M1519" s="21" t="s">
        <v>3805</v>
      </c>
      <c r="N1519" s="23">
        <f>VLOOKUP(F1519,'[1]Goa Member''s Details Revised'!$C$2:$AO$7385,5,0)</f>
        <v>15500</v>
      </c>
      <c r="O1519" s="23">
        <f>VLOOKUP(F1519,'[1]Goa Member''s Details Revised'!$C$2:$AO$7385,5,0)</f>
        <v>15500</v>
      </c>
      <c r="P1519" s="23">
        <v>15500</v>
      </c>
      <c r="Q1519" s="23" t="str">
        <f>VLOOKUP(F1519,'[1]Goa Member''s Details Revised'!$C$2:$AO$7385,8,0)</f>
        <v>I.R.M</v>
      </c>
      <c r="R1519" s="23">
        <f t="shared" si="117"/>
        <v>0</v>
      </c>
      <c r="S1519" s="21">
        <f t="shared" si="118"/>
        <v>38</v>
      </c>
      <c r="T1519" s="23">
        <f t="shared" si="120"/>
        <v>12400</v>
      </c>
      <c r="U1519" s="23">
        <f t="shared" si="121"/>
        <v>9550.5050505050513</v>
      </c>
      <c r="V1519" s="23">
        <f t="shared" si="119"/>
        <v>12400</v>
      </c>
      <c r="W1519" s="23"/>
      <c r="X1519" s="21"/>
      <c r="Y1519" s="24" t="str">
        <f>VLOOKUP(F1519,'[1]Goa Member''s Details Revised'!$C$2:$AO$7385,12,0)</f>
        <v>we send last reminder in 2012.then we did not receive any reply</v>
      </c>
    </row>
    <row r="1520" spans="2:25" ht="30">
      <c r="B1520" s="20">
        <v>1511</v>
      </c>
      <c r="C1520" s="21"/>
      <c r="D1520" s="21" t="s">
        <v>3806</v>
      </c>
      <c r="E1520" s="21" t="s">
        <v>56</v>
      </c>
      <c r="F1520" s="21" t="s">
        <v>3807</v>
      </c>
      <c r="G1520" s="21"/>
      <c r="H1520" s="22" t="str">
        <f>VLOOKUP(F1520,'[1]Goa Member''s Details Revised'!$C$2:$AO$7385,2,0)</f>
        <v>PURCHASER</v>
      </c>
      <c r="I1520" s="21">
        <v>12</v>
      </c>
      <c r="J1520" s="21" t="s">
        <v>846</v>
      </c>
      <c r="K1520" s="21">
        <v>1985</v>
      </c>
      <c r="L1520" s="22" t="str">
        <f>VLOOKUP(F1520,'[1]Goa Member''s Details Revised'!$C$2:$AO$7385,9,0)</f>
        <v>Never</v>
      </c>
      <c r="M1520" s="21" t="s">
        <v>3808</v>
      </c>
      <c r="N1520" s="23">
        <f>VLOOKUP(F1520,'[1]Goa Member''s Details Revised'!$C$2:$AO$7385,5,0)</f>
        <v>20250</v>
      </c>
      <c r="O1520" s="23">
        <f>VLOOKUP(F1520,'[1]Goa Member''s Details Revised'!$C$2:$AO$7385,5,0)</f>
        <v>20250</v>
      </c>
      <c r="P1520" s="23">
        <v>20250</v>
      </c>
      <c r="Q1520" s="23" t="str">
        <f>VLOOKUP(F1520,'[1]Goa Member''s Details Revised'!$C$2:$AO$7385,8,0)</f>
        <v>I.R.M</v>
      </c>
      <c r="R1520" s="23">
        <f t="shared" si="117"/>
        <v>0</v>
      </c>
      <c r="S1520" s="21">
        <f t="shared" si="118"/>
        <v>38</v>
      </c>
      <c r="T1520" s="23">
        <f t="shared" si="120"/>
        <v>16200</v>
      </c>
      <c r="U1520" s="23">
        <f t="shared" si="121"/>
        <v>12477.272727272728</v>
      </c>
      <c r="V1520" s="23">
        <f t="shared" si="119"/>
        <v>16200</v>
      </c>
      <c r="W1520" s="23"/>
      <c r="X1520" s="21"/>
      <c r="Y1520" s="24" t="str">
        <f>VLOOKUP(F1520,'[1]Goa Member''s Details Revised'!$C$2:$AO$7385,12,0)</f>
        <v>we send last reminder in 2012.then we did not receive any reply</v>
      </c>
    </row>
    <row r="1521" spans="2:25">
      <c r="B1521" s="20">
        <v>1512</v>
      </c>
      <c r="C1521" s="21"/>
      <c r="D1521" s="21" t="s">
        <v>3809</v>
      </c>
      <c r="E1521" s="21" t="s">
        <v>56</v>
      </c>
      <c r="F1521" s="21" t="s">
        <v>3810</v>
      </c>
      <c r="G1521" s="21"/>
      <c r="H1521" s="22" t="str">
        <f>VLOOKUP(F1521,'[1]Goa Member''s Details Revised'!$C$2:$AO$7385,2,0)</f>
        <v>PURCHASER</v>
      </c>
      <c r="I1521" s="21">
        <v>14</v>
      </c>
      <c r="J1521" s="21" t="s">
        <v>846</v>
      </c>
      <c r="K1521" s="21">
        <v>1985</v>
      </c>
      <c r="L1521" s="22" t="str">
        <f>VLOOKUP(F1521,'[1]Goa Member''s Details Revised'!$C$2:$AO$7385,9,0)</f>
        <v>Never</v>
      </c>
      <c r="M1521" s="21" t="s">
        <v>3811</v>
      </c>
      <c r="N1521" s="23">
        <f>VLOOKUP(F1521,'[1]Goa Member''s Details Revised'!$C$2:$AO$7385,5,0)</f>
        <v>20250</v>
      </c>
      <c r="O1521" s="23">
        <f>VLOOKUP(F1521,'[1]Goa Member''s Details Revised'!$C$2:$AO$7385,5,0)</f>
        <v>20250</v>
      </c>
      <c r="P1521" s="23">
        <v>20250</v>
      </c>
      <c r="Q1521" s="23" t="str">
        <f>VLOOKUP(F1521,'[1]Goa Member''s Details Revised'!$C$2:$AO$7385,8,0)</f>
        <v>I.R.M</v>
      </c>
      <c r="R1521" s="23">
        <f t="shared" si="117"/>
        <v>0</v>
      </c>
      <c r="S1521" s="21">
        <f t="shared" si="118"/>
        <v>38</v>
      </c>
      <c r="T1521" s="23">
        <f t="shared" si="120"/>
        <v>16200</v>
      </c>
      <c r="U1521" s="23">
        <f t="shared" si="121"/>
        <v>12477.272727272728</v>
      </c>
      <c r="V1521" s="23">
        <f t="shared" si="119"/>
        <v>16200</v>
      </c>
      <c r="W1521" s="23"/>
      <c r="X1521" s="21"/>
      <c r="Y1521" s="24" t="str">
        <f>VLOOKUP(F1521,'[1]Goa Member''s Details Revised'!$C$2:$AO$7385,12,0)</f>
        <v>Last Communication Till 1994</v>
      </c>
    </row>
    <row r="1522" spans="2:25">
      <c r="B1522" s="20">
        <v>1513</v>
      </c>
      <c r="C1522" s="21"/>
      <c r="D1522" s="21" t="s">
        <v>3812</v>
      </c>
      <c r="E1522" s="21" t="s">
        <v>56</v>
      </c>
      <c r="F1522" s="21" t="s">
        <v>3813</v>
      </c>
      <c r="G1522" s="21"/>
      <c r="H1522" s="22" t="str">
        <f>VLOOKUP(F1522,'[1]Goa Member''s Details Revised'!$C$2:$AO$7385,2,0)</f>
        <v>PURCHASER</v>
      </c>
      <c r="I1522" s="21">
        <v>10</v>
      </c>
      <c r="J1522" s="21" t="s">
        <v>846</v>
      </c>
      <c r="K1522" s="21">
        <v>1985</v>
      </c>
      <c r="L1522" s="22" t="str">
        <f>VLOOKUP(F1522,'[1]Goa Member''s Details Revised'!$C$2:$AO$7385,9,0)</f>
        <v>Never</v>
      </c>
      <c r="M1522" s="21" t="s">
        <v>3814</v>
      </c>
      <c r="N1522" s="23">
        <f>VLOOKUP(F1522,'[1]Goa Member''s Details Revised'!$C$2:$AO$7385,5,0)</f>
        <v>16650</v>
      </c>
      <c r="O1522" s="23">
        <f>VLOOKUP(F1522,'[1]Goa Member''s Details Revised'!$C$2:$AO$7385,5,0)</f>
        <v>16650</v>
      </c>
      <c r="P1522" s="23">
        <v>16650</v>
      </c>
      <c r="Q1522" s="23" t="str">
        <f>VLOOKUP(F1522,'[1]Goa Member''s Details Revised'!$C$2:$AO$7385,8,0)</f>
        <v>I.R.M</v>
      </c>
      <c r="R1522" s="23">
        <f t="shared" si="117"/>
        <v>0</v>
      </c>
      <c r="S1522" s="21">
        <f t="shared" si="118"/>
        <v>38</v>
      </c>
      <c r="T1522" s="23">
        <f t="shared" si="120"/>
        <v>13320</v>
      </c>
      <c r="U1522" s="23">
        <f t="shared" si="121"/>
        <v>10259.090909090908</v>
      </c>
      <c r="V1522" s="23">
        <f t="shared" si="119"/>
        <v>13320</v>
      </c>
      <c r="W1522" s="23"/>
      <c r="X1522" s="21"/>
      <c r="Y1522" s="24" t="str">
        <f>VLOOKUP(F1522,'[1]Goa Member''s Details Revised'!$C$2:$AO$7385,12,0)</f>
        <v>Last Communication Till 1993</v>
      </c>
    </row>
    <row r="1523" spans="2:25" ht="45">
      <c r="B1523" s="20">
        <v>1514</v>
      </c>
      <c r="C1523" s="21"/>
      <c r="D1523" s="21" t="s">
        <v>3815</v>
      </c>
      <c r="E1523" s="21" t="s">
        <v>56</v>
      </c>
      <c r="F1523" s="21" t="s">
        <v>3816</v>
      </c>
      <c r="G1523" s="21"/>
      <c r="H1523" s="22" t="str">
        <f>VLOOKUP(F1523,'[1]Goa Member''s Details Revised'!$C$2:$AO$7385,2,0)</f>
        <v>PURCHASER</v>
      </c>
      <c r="I1523" s="21">
        <v>4</v>
      </c>
      <c r="J1523" s="21" t="s">
        <v>846</v>
      </c>
      <c r="K1523" s="21">
        <v>1985</v>
      </c>
      <c r="L1523" s="22" t="str">
        <f>VLOOKUP(F1523,'[1]Goa Member''s Details Revised'!$C$2:$AO$7385,9,0)</f>
        <v>Never</v>
      </c>
      <c r="M1523" s="21" t="s">
        <v>3817</v>
      </c>
      <c r="N1523" s="23">
        <f>VLOOKUP(F1523,'[1]Goa Member''s Details Revised'!$C$2:$AO$7385,5,0)</f>
        <v>22560</v>
      </c>
      <c r="O1523" s="23">
        <f>VLOOKUP(F1523,'[1]Goa Member''s Details Revised'!$C$2:$AO$7385,5,0)</f>
        <v>22560</v>
      </c>
      <c r="P1523" s="23">
        <v>22560</v>
      </c>
      <c r="Q1523" s="23" t="str">
        <f>VLOOKUP(F1523,'[1]Goa Member''s Details Revised'!$C$2:$AO$7385,8,0)</f>
        <v>I.R.M</v>
      </c>
      <c r="R1523" s="23">
        <f t="shared" si="117"/>
        <v>0</v>
      </c>
      <c r="S1523" s="21">
        <f t="shared" si="118"/>
        <v>38</v>
      </c>
      <c r="T1523" s="23">
        <f t="shared" si="120"/>
        <v>18048</v>
      </c>
      <c r="U1523" s="23">
        <f t="shared" si="121"/>
        <v>13900.60606060606</v>
      </c>
      <c r="V1523" s="23">
        <f t="shared" si="119"/>
        <v>18048</v>
      </c>
      <c r="W1523" s="23"/>
      <c r="X1523" s="21"/>
      <c r="Y1523" s="24" t="str">
        <f>VLOOKUP(F1523,'[1]Goa Member''s Details Revised'!$C$2:$AO$7385,12,0)</f>
        <v>not send any reminder, Last Communication Till 2005
Total 16 Membership Of GOA:- 09,42,54,68,66,74,80,97,243,250,256, 260,282,314,341 &amp; 422</v>
      </c>
    </row>
    <row r="1524" spans="2:25" ht="30">
      <c r="B1524" s="20">
        <v>1515</v>
      </c>
      <c r="C1524" s="21"/>
      <c r="D1524" s="21" t="s">
        <v>3818</v>
      </c>
      <c r="E1524" s="21" t="s">
        <v>56</v>
      </c>
      <c r="F1524" s="21" t="s">
        <v>3819</v>
      </c>
      <c r="G1524" s="21"/>
      <c r="H1524" s="22" t="str">
        <f>VLOOKUP(F1524,'[1]Goa Member''s Details Revised'!$C$2:$AO$7385,2,0)</f>
        <v>PURCHASER</v>
      </c>
      <c r="I1524" s="21">
        <v>4</v>
      </c>
      <c r="J1524" s="21" t="s">
        <v>846</v>
      </c>
      <c r="K1524" s="21">
        <v>1985</v>
      </c>
      <c r="L1524" s="22" t="str">
        <f>VLOOKUP(F1524,'[1]Goa Member''s Details Revised'!$C$2:$AO$7385,9,0)</f>
        <v>No</v>
      </c>
      <c r="M1524" s="21" t="s">
        <v>3817</v>
      </c>
      <c r="N1524" s="23">
        <f>VLOOKUP(F1524,'[1]Goa Member''s Details Revised'!$C$2:$AO$7385,5,0)</f>
        <v>22560</v>
      </c>
      <c r="O1524" s="23">
        <f>VLOOKUP(F1524,'[1]Goa Member''s Details Revised'!$C$2:$AO$7385,5,0)</f>
        <v>22560</v>
      </c>
      <c r="P1524" s="23">
        <v>22560</v>
      </c>
      <c r="Q1524" s="23" t="str">
        <f>VLOOKUP(F1524,'[1]Goa Member''s Details Revised'!$C$2:$AO$7385,8,0)</f>
        <v>Missing Document</v>
      </c>
      <c r="R1524" s="23">
        <f t="shared" si="117"/>
        <v>0</v>
      </c>
      <c r="S1524" s="21">
        <f t="shared" si="118"/>
        <v>38</v>
      </c>
      <c r="T1524" s="23">
        <f t="shared" si="120"/>
        <v>18048</v>
      </c>
      <c r="U1524" s="23">
        <f t="shared" si="121"/>
        <v>13900.60606060606</v>
      </c>
      <c r="V1524" s="23">
        <f t="shared" si="119"/>
        <v>18048</v>
      </c>
      <c r="W1524" s="23"/>
      <c r="X1524" s="21"/>
      <c r="Y1524" s="24" t="str">
        <f>VLOOKUP(F1524,'[1]Goa Member''s Details Revised'!$C$2:$AO$7385,12,0)</f>
        <v>No Documents Is In File, Only Agrrement Is In File, Total 5 Membership Of GOA:- 66,68,74,97,80,250,256</v>
      </c>
    </row>
    <row r="1525" spans="2:25" ht="30">
      <c r="B1525" s="20">
        <v>1516</v>
      </c>
      <c r="C1525" s="21"/>
      <c r="D1525" s="21" t="s">
        <v>3820</v>
      </c>
      <c r="E1525" s="21" t="s">
        <v>56</v>
      </c>
      <c r="F1525" s="21" t="s">
        <v>3821</v>
      </c>
      <c r="G1525" s="21"/>
      <c r="H1525" s="22" t="str">
        <f>VLOOKUP(F1525,'[1]Goa Member''s Details Revised'!$C$2:$AO$7385,2,0)</f>
        <v>PURCHASER</v>
      </c>
      <c r="I1525" s="21">
        <v>4</v>
      </c>
      <c r="J1525" s="21" t="s">
        <v>846</v>
      </c>
      <c r="K1525" s="21">
        <v>1985</v>
      </c>
      <c r="L1525" s="22" t="str">
        <f>VLOOKUP(F1525,'[1]Goa Member''s Details Revised'!$C$2:$AO$7385,9,0)</f>
        <v>No</v>
      </c>
      <c r="M1525" s="21" t="s">
        <v>3817</v>
      </c>
      <c r="N1525" s="23">
        <f>VLOOKUP(F1525,'[1]Goa Member''s Details Revised'!$C$2:$AO$7385,5,0)</f>
        <v>22560</v>
      </c>
      <c r="O1525" s="23">
        <f>VLOOKUP(F1525,'[1]Goa Member''s Details Revised'!$C$2:$AO$7385,5,0)</f>
        <v>22560</v>
      </c>
      <c r="P1525" s="23">
        <v>22560</v>
      </c>
      <c r="Q1525" s="23" t="str">
        <f>VLOOKUP(F1525,'[1]Goa Member''s Details Revised'!$C$2:$AO$7385,8,0)</f>
        <v>Missing Document</v>
      </c>
      <c r="R1525" s="23">
        <f t="shared" si="117"/>
        <v>0</v>
      </c>
      <c r="S1525" s="21">
        <f t="shared" si="118"/>
        <v>38</v>
      </c>
      <c r="T1525" s="23">
        <f t="shared" si="120"/>
        <v>18048</v>
      </c>
      <c r="U1525" s="23">
        <f t="shared" si="121"/>
        <v>13900.60606060606</v>
      </c>
      <c r="V1525" s="23">
        <f t="shared" si="119"/>
        <v>18048</v>
      </c>
      <c r="W1525" s="23"/>
      <c r="X1525" s="21"/>
      <c r="Y1525" s="24" t="str">
        <f>VLOOKUP(F1525,'[1]Goa Member''s Details Revised'!$C$2:$AO$7385,12,0)</f>
        <v>No Documents Is In File, Only Agrrement Is In File, Total 5 Membership Of GOA:- 66,68,74,97,80,250,256,260</v>
      </c>
    </row>
    <row r="1526" spans="2:25" ht="30">
      <c r="B1526" s="20">
        <v>1517</v>
      </c>
      <c r="C1526" s="21"/>
      <c r="D1526" s="21" t="s">
        <v>3822</v>
      </c>
      <c r="E1526" s="21" t="s">
        <v>56</v>
      </c>
      <c r="F1526" s="21" t="s">
        <v>3823</v>
      </c>
      <c r="G1526" s="21"/>
      <c r="H1526" s="22" t="str">
        <f>VLOOKUP(F1526,'[1]Goa Member''s Details Revised'!$C$2:$AO$7385,2,0)</f>
        <v>PURCHASER</v>
      </c>
      <c r="I1526" s="21">
        <v>4</v>
      </c>
      <c r="J1526" s="21" t="s">
        <v>846</v>
      </c>
      <c r="K1526" s="21">
        <v>1985</v>
      </c>
      <c r="L1526" s="22" t="str">
        <f>VLOOKUP(F1526,'[1]Goa Member''s Details Revised'!$C$2:$AO$7385,9,0)</f>
        <v>No</v>
      </c>
      <c r="M1526" s="21" t="s">
        <v>3817</v>
      </c>
      <c r="N1526" s="23">
        <f>VLOOKUP(F1526,'[1]Goa Member''s Details Revised'!$C$2:$AO$7385,5,0)</f>
        <v>22560</v>
      </c>
      <c r="O1526" s="23">
        <f>VLOOKUP(F1526,'[1]Goa Member''s Details Revised'!$C$2:$AO$7385,5,0)</f>
        <v>22560</v>
      </c>
      <c r="P1526" s="23">
        <v>22560</v>
      </c>
      <c r="Q1526" s="23" t="str">
        <f>VLOOKUP(F1526,'[1]Goa Member''s Details Revised'!$C$2:$AO$7385,8,0)</f>
        <v>Missing Document</v>
      </c>
      <c r="R1526" s="23">
        <f t="shared" si="117"/>
        <v>0</v>
      </c>
      <c r="S1526" s="21">
        <f t="shared" si="118"/>
        <v>38</v>
      </c>
      <c r="T1526" s="23">
        <f t="shared" si="120"/>
        <v>18048</v>
      </c>
      <c r="U1526" s="23">
        <f t="shared" si="121"/>
        <v>13900.60606060606</v>
      </c>
      <c r="V1526" s="23">
        <f t="shared" si="119"/>
        <v>18048</v>
      </c>
      <c r="W1526" s="23"/>
      <c r="X1526" s="21"/>
      <c r="Y1526" s="24" t="str">
        <f>VLOOKUP(F1526,'[1]Goa Member''s Details Revised'!$C$2:$AO$7385,12,0)</f>
        <v>No Documents Is In File, Only Agrrement Is In File, Total 5 Membership Of GOA:- 66,68,74,97,80,250,256,260</v>
      </c>
    </row>
    <row r="1527" spans="2:25">
      <c r="B1527" s="20">
        <v>1518</v>
      </c>
      <c r="C1527" s="21"/>
      <c r="D1527" s="21" t="s">
        <v>3824</v>
      </c>
      <c r="E1527" s="21" t="s">
        <v>56</v>
      </c>
      <c r="F1527" s="21" t="s">
        <v>3825</v>
      </c>
      <c r="G1527" s="21"/>
      <c r="H1527" s="22" t="str">
        <f>VLOOKUP(F1527,'[1]Goa Member''s Details Revised'!$C$2:$AO$7385,2,0)</f>
        <v>Purchaser</v>
      </c>
      <c r="I1527" s="21">
        <v>4</v>
      </c>
      <c r="J1527" s="21" t="s">
        <v>846</v>
      </c>
      <c r="K1527" s="21">
        <v>1985</v>
      </c>
      <c r="L1527" s="22" t="str">
        <f>VLOOKUP(F1527,'[1]Goa Member''s Details Revised'!$C$2:$AO$7385,9,0)</f>
        <v>Never</v>
      </c>
      <c r="M1527" s="21" t="s">
        <v>3817</v>
      </c>
      <c r="N1527" s="23">
        <f>VLOOKUP(F1527,'[1]Goa Member''s Details Revised'!$C$2:$AO$7385,5,0)</f>
        <v>22560</v>
      </c>
      <c r="O1527" s="23">
        <f>VLOOKUP(F1527,'[1]Goa Member''s Details Revised'!$C$2:$AO$7385,5,0)</f>
        <v>22560</v>
      </c>
      <c r="P1527" s="23">
        <v>22560</v>
      </c>
      <c r="Q1527" s="23" t="str">
        <f>VLOOKUP(F1527,'[1]Goa Member''s Details Revised'!$C$2:$AO$7385,8,0)</f>
        <v>I.R.M</v>
      </c>
      <c r="R1527" s="23">
        <f t="shared" si="117"/>
        <v>0</v>
      </c>
      <c r="S1527" s="21">
        <f t="shared" si="118"/>
        <v>38</v>
      </c>
      <c r="T1527" s="23">
        <f t="shared" si="120"/>
        <v>18048</v>
      </c>
      <c r="U1527" s="23">
        <f t="shared" si="121"/>
        <v>13900.60606060606</v>
      </c>
      <c r="V1527" s="23">
        <f t="shared" si="119"/>
        <v>18048</v>
      </c>
      <c r="W1527" s="23"/>
      <c r="X1527" s="21"/>
      <c r="Y1527" s="24" t="str">
        <f>VLOOKUP(F1527,'[1]Goa Member''s Details Revised'!$C$2:$AO$7385,12,0)</f>
        <v>we have only agreement copy in record.</v>
      </c>
    </row>
    <row r="1528" spans="2:25" ht="30">
      <c r="B1528" s="20">
        <v>1519</v>
      </c>
      <c r="C1528" s="21"/>
      <c r="D1528" s="21" t="s">
        <v>3826</v>
      </c>
      <c r="E1528" s="21" t="s">
        <v>56</v>
      </c>
      <c r="F1528" s="21" t="s">
        <v>3827</v>
      </c>
      <c r="G1528" s="21"/>
      <c r="H1528" s="22" t="str">
        <f>VLOOKUP(F1528,'[1]Goa Member''s Details Revised'!$C$2:$AO$7385,2,0)</f>
        <v>PURCHASER</v>
      </c>
      <c r="I1528" s="21">
        <v>4</v>
      </c>
      <c r="J1528" s="21" t="s">
        <v>846</v>
      </c>
      <c r="K1528" s="21">
        <v>1985</v>
      </c>
      <c r="L1528" s="22" t="str">
        <f>VLOOKUP(F1528,'[1]Goa Member''s Details Revised'!$C$2:$AO$7385,9,0)</f>
        <v>Never</v>
      </c>
      <c r="M1528" s="21" t="s">
        <v>3817</v>
      </c>
      <c r="N1528" s="23">
        <f>VLOOKUP(F1528,'[1]Goa Member''s Details Revised'!$C$2:$AO$7385,5,0)</f>
        <v>22560</v>
      </c>
      <c r="O1528" s="23">
        <f>VLOOKUP(F1528,'[1]Goa Member''s Details Revised'!$C$2:$AO$7385,5,0)</f>
        <v>22560</v>
      </c>
      <c r="P1528" s="23">
        <v>22560</v>
      </c>
      <c r="Q1528" s="23" t="str">
        <f>VLOOKUP(F1528,'[1]Goa Member''s Details Revised'!$C$2:$AO$7385,8,0)</f>
        <v>Missing Document</v>
      </c>
      <c r="R1528" s="23">
        <f t="shared" si="117"/>
        <v>0</v>
      </c>
      <c r="S1528" s="21">
        <f t="shared" si="118"/>
        <v>38</v>
      </c>
      <c r="T1528" s="23">
        <f t="shared" si="120"/>
        <v>18048</v>
      </c>
      <c r="U1528" s="23">
        <f t="shared" si="121"/>
        <v>13900.60606060606</v>
      </c>
      <c r="V1528" s="23">
        <f t="shared" si="119"/>
        <v>18048</v>
      </c>
      <c r="W1528" s="23"/>
      <c r="X1528" s="21"/>
      <c r="Y1528" s="24" t="str">
        <f>VLOOKUP(F1528,'[1]Goa Member''s Details Revised'!$C$2:$AO$7385,12,0)</f>
        <v>No Documents Is In File, Only Agrrement Is In File, Total 5 Membership Of GOA:- 66,68,74,97,80,250,256,260,314</v>
      </c>
    </row>
    <row r="1529" spans="2:25">
      <c r="B1529" s="20">
        <v>1520</v>
      </c>
      <c r="C1529" s="21"/>
      <c r="D1529" s="21" t="s">
        <v>3828</v>
      </c>
      <c r="E1529" s="21" t="s">
        <v>56</v>
      </c>
      <c r="F1529" s="21" t="s">
        <v>3829</v>
      </c>
      <c r="G1529" s="21"/>
      <c r="H1529" s="22" t="str">
        <f>VLOOKUP(F1529,'[1]Goa Member''s Details Revised'!$C$2:$AO$7385,2,0)</f>
        <v>Purchaser</v>
      </c>
      <c r="I1529" s="21">
        <v>4</v>
      </c>
      <c r="J1529" s="21" t="s">
        <v>846</v>
      </c>
      <c r="K1529" s="21">
        <v>1985</v>
      </c>
      <c r="L1529" s="22" t="str">
        <f>VLOOKUP(F1529,'[1]Goa Member''s Details Revised'!$C$2:$AO$7385,9,0)</f>
        <v>Never</v>
      </c>
      <c r="M1529" s="21" t="s">
        <v>3817</v>
      </c>
      <c r="N1529" s="23">
        <f>VLOOKUP(F1529,'[1]Goa Member''s Details Revised'!$C$2:$AO$7385,5,0)</f>
        <v>22560</v>
      </c>
      <c r="O1529" s="23">
        <f>VLOOKUP(F1529,'[1]Goa Member''s Details Revised'!$C$2:$AO$7385,5,0)</f>
        <v>22560</v>
      </c>
      <c r="P1529" s="23">
        <v>22560</v>
      </c>
      <c r="Q1529" s="23" t="str">
        <f>VLOOKUP(F1529,'[1]Goa Member''s Details Revised'!$C$2:$AO$7385,8,0)</f>
        <v>I.R.M</v>
      </c>
      <c r="R1529" s="23">
        <f t="shared" si="117"/>
        <v>0</v>
      </c>
      <c r="S1529" s="21">
        <f t="shared" si="118"/>
        <v>38</v>
      </c>
      <c r="T1529" s="23">
        <f t="shared" si="120"/>
        <v>18048</v>
      </c>
      <c r="U1529" s="23">
        <f t="shared" si="121"/>
        <v>13900.60606060606</v>
      </c>
      <c r="V1529" s="23">
        <f t="shared" si="119"/>
        <v>18048</v>
      </c>
      <c r="W1529" s="23"/>
      <c r="X1529" s="21"/>
      <c r="Y1529" s="24" t="str">
        <f>VLOOKUP(F1529,'[1]Goa Member''s Details Revised'!$C$2:$AO$7385,12,0)</f>
        <v>Documents is not in file(only Agreement in file)</v>
      </c>
    </row>
    <row r="1530" spans="2:25" ht="30">
      <c r="B1530" s="20">
        <v>1521</v>
      </c>
      <c r="C1530" s="21"/>
      <c r="D1530" s="21" t="s">
        <v>3830</v>
      </c>
      <c r="E1530" s="21" t="s">
        <v>56</v>
      </c>
      <c r="F1530" s="21" t="s">
        <v>3831</v>
      </c>
      <c r="G1530" s="21"/>
      <c r="H1530" s="22" t="str">
        <f>VLOOKUP(F1530,'[1]Goa Member''s Details Revised'!$C$2:$AO$7385,2,0)</f>
        <v>PURCHASER</v>
      </c>
      <c r="I1530" s="21">
        <v>4</v>
      </c>
      <c r="J1530" s="21" t="s">
        <v>846</v>
      </c>
      <c r="K1530" s="21">
        <v>1985</v>
      </c>
      <c r="L1530" s="22" t="str">
        <f>VLOOKUP(F1530,'[1]Goa Member''s Details Revised'!$C$2:$AO$7385,9,0)</f>
        <v>Never</v>
      </c>
      <c r="M1530" s="21" t="s">
        <v>3817</v>
      </c>
      <c r="N1530" s="23">
        <f>VLOOKUP(F1530,'[1]Goa Member''s Details Revised'!$C$2:$AO$7385,5,0)</f>
        <v>22560</v>
      </c>
      <c r="O1530" s="23">
        <f>VLOOKUP(F1530,'[1]Goa Member''s Details Revised'!$C$2:$AO$7385,5,0)</f>
        <v>22560</v>
      </c>
      <c r="P1530" s="23">
        <v>22560</v>
      </c>
      <c r="Q1530" s="23" t="str">
        <f>VLOOKUP(F1530,'[1]Goa Member''s Details Revised'!$C$2:$AO$7385,8,0)</f>
        <v>I.R.M</v>
      </c>
      <c r="R1530" s="23">
        <f t="shared" si="117"/>
        <v>0</v>
      </c>
      <c r="S1530" s="21">
        <f t="shared" si="118"/>
        <v>38</v>
      </c>
      <c r="T1530" s="23">
        <f t="shared" si="120"/>
        <v>18048</v>
      </c>
      <c r="U1530" s="23">
        <f t="shared" si="121"/>
        <v>13900.60606060606</v>
      </c>
      <c r="V1530" s="23">
        <f t="shared" si="119"/>
        <v>18048</v>
      </c>
      <c r="W1530" s="23"/>
      <c r="X1530" s="21"/>
      <c r="Y1530" s="24" t="str">
        <f>VLOOKUP(F1530,'[1]Goa Member''s Details Revised'!$C$2:$AO$7385,12,0)</f>
        <v>Last Communication Till 1999, Total 10 Membership Of GOA:- 66,68,74,97,80,250,256,260,314,422</v>
      </c>
    </row>
    <row r="1531" spans="2:25">
      <c r="B1531" s="20">
        <v>1522</v>
      </c>
      <c r="C1531" s="21"/>
      <c r="D1531" s="21" t="s">
        <v>3832</v>
      </c>
      <c r="E1531" s="21" t="s">
        <v>56</v>
      </c>
      <c r="F1531" s="21" t="s">
        <v>3833</v>
      </c>
      <c r="G1531" s="21"/>
      <c r="H1531" s="22" t="str">
        <f>VLOOKUP(F1531,'[1]Goa Member''s Details Revised'!$C$2:$AO$7385,2,0)</f>
        <v>PURCHASER</v>
      </c>
      <c r="I1531" s="21">
        <v>4</v>
      </c>
      <c r="J1531" s="21" t="s">
        <v>846</v>
      </c>
      <c r="K1531" s="21">
        <v>1985</v>
      </c>
      <c r="L1531" s="22" t="str">
        <f>VLOOKUP(F1531,'[1]Goa Member''s Details Revised'!$C$2:$AO$7385,9,0)</f>
        <v>Never</v>
      </c>
      <c r="M1531" s="21" t="s">
        <v>3817</v>
      </c>
      <c r="N1531" s="23">
        <f>VLOOKUP(F1531,'[1]Goa Member''s Details Revised'!$C$2:$AO$7385,5,0)</f>
        <v>22650</v>
      </c>
      <c r="O1531" s="23">
        <f>VLOOKUP(F1531,'[1]Goa Member''s Details Revised'!$C$2:$AO$7385,5,0)</f>
        <v>22650</v>
      </c>
      <c r="P1531" s="23">
        <v>22560</v>
      </c>
      <c r="Q1531" s="23" t="str">
        <f>VLOOKUP(F1531,'[1]Goa Member''s Details Revised'!$C$2:$AO$7385,8,0)</f>
        <v>I.R.M</v>
      </c>
      <c r="R1531" s="23">
        <f t="shared" si="117"/>
        <v>90</v>
      </c>
      <c r="S1531" s="21">
        <f t="shared" si="118"/>
        <v>38</v>
      </c>
      <c r="T1531" s="23">
        <f t="shared" si="120"/>
        <v>18048</v>
      </c>
      <c r="U1531" s="23">
        <f t="shared" si="121"/>
        <v>13900.60606060606</v>
      </c>
      <c r="V1531" s="23">
        <f t="shared" si="119"/>
        <v>18030</v>
      </c>
      <c r="W1531" s="23"/>
      <c r="X1531" s="21"/>
      <c r="Y1531" s="24" t="str">
        <f>VLOOKUP(F1531,'[1]Goa Member''s Details Revised'!$C$2:$AO$7385,12,0)</f>
        <v>No communcation after 1990</v>
      </c>
    </row>
    <row r="1532" spans="2:25">
      <c r="B1532" s="20">
        <v>1523</v>
      </c>
      <c r="C1532" s="21"/>
      <c r="D1532" s="21" t="s">
        <v>3834</v>
      </c>
      <c r="E1532" s="21" t="s">
        <v>56</v>
      </c>
      <c r="F1532" s="21" t="s">
        <v>3835</v>
      </c>
      <c r="G1532" s="21"/>
      <c r="H1532" s="22" t="str">
        <f>VLOOKUP(F1532,'[1]Goa Member''s Details Revised'!$C$2:$AO$7385,2,0)</f>
        <v>Purchaser</v>
      </c>
      <c r="I1532" s="21">
        <v>10</v>
      </c>
      <c r="J1532" s="21" t="s">
        <v>846</v>
      </c>
      <c r="K1532" s="21">
        <v>1985</v>
      </c>
      <c r="L1532" s="22" t="str">
        <f>VLOOKUP(F1532,'[1]Goa Member''s Details Revised'!$C$2:$AO$7385,9,0)</f>
        <v>Never</v>
      </c>
      <c r="M1532" s="21" t="s">
        <v>3836</v>
      </c>
      <c r="N1532" s="23">
        <f>VLOOKUP(F1532,'[1]Goa Member''s Details Revised'!$C$2:$AO$7385,5,0)</f>
        <v>17000</v>
      </c>
      <c r="O1532" s="23">
        <f>VLOOKUP(F1532,'[1]Goa Member''s Details Revised'!$C$2:$AO$7385,5,0)</f>
        <v>17000</v>
      </c>
      <c r="P1532" s="23">
        <v>17000</v>
      </c>
      <c r="Q1532" s="23" t="str">
        <f>VLOOKUP(F1532,'[1]Goa Member''s Details Revised'!$C$2:$AO$7385,8,0)</f>
        <v>I.R.M</v>
      </c>
      <c r="R1532" s="23">
        <f t="shared" si="117"/>
        <v>0</v>
      </c>
      <c r="S1532" s="21">
        <f t="shared" si="118"/>
        <v>38</v>
      </c>
      <c r="T1532" s="23">
        <f t="shared" si="120"/>
        <v>13600</v>
      </c>
      <c r="U1532" s="23">
        <f t="shared" si="121"/>
        <v>10474.747474747475</v>
      </c>
      <c r="V1532" s="23">
        <f t="shared" si="119"/>
        <v>13600</v>
      </c>
      <c r="W1532" s="23"/>
      <c r="X1532" s="21"/>
      <c r="Y1532" s="24" t="str">
        <f>VLOOKUP(F1532,'[1]Goa Member''s Details Revised'!$C$2:$AO$7385,12,0)</f>
        <v>communication last 1996</v>
      </c>
    </row>
    <row r="1533" spans="2:25" ht="30">
      <c r="B1533" s="20">
        <v>1524</v>
      </c>
      <c r="C1533" s="21"/>
      <c r="D1533" s="21" t="s">
        <v>3837</v>
      </c>
      <c r="E1533" s="21" t="s">
        <v>56</v>
      </c>
      <c r="F1533" s="21" t="s">
        <v>3838</v>
      </c>
      <c r="G1533" s="21"/>
      <c r="H1533" s="22" t="str">
        <f>VLOOKUP(F1533,'[1]Goa Member''s Details Revised'!$C$2:$AO$7385,2,0)</f>
        <v>Purchaser</v>
      </c>
      <c r="I1533" s="21">
        <v>28</v>
      </c>
      <c r="J1533" s="21" t="s">
        <v>1133</v>
      </c>
      <c r="K1533" s="21">
        <v>1985</v>
      </c>
      <c r="L1533" s="22" t="str">
        <f>VLOOKUP(F1533,'[1]Goa Member''s Details Revised'!$C$2:$AO$7385,9,0)</f>
        <v>Never</v>
      </c>
      <c r="M1533" s="21" t="s">
        <v>3839</v>
      </c>
      <c r="N1533" s="23">
        <f>VLOOKUP(F1533,'[1]Goa Member''s Details Revised'!$C$2:$AO$7385,5,0)</f>
        <v>18500</v>
      </c>
      <c r="O1533" s="23">
        <f>VLOOKUP(F1533,'[1]Goa Member''s Details Revised'!$C$2:$AO$7385,5,0)</f>
        <v>18500</v>
      </c>
      <c r="P1533" s="23">
        <v>18500</v>
      </c>
      <c r="Q1533" s="23" t="str">
        <f>VLOOKUP(F1533,'[1]Goa Member''s Details Revised'!$C$2:$AO$7385,8,0)</f>
        <v>I.R.M</v>
      </c>
      <c r="R1533" s="23">
        <f t="shared" si="117"/>
        <v>0</v>
      </c>
      <c r="S1533" s="21">
        <f t="shared" si="118"/>
        <v>38</v>
      </c>
      <c r="T1533" s="23">
        <f t="shared" si="120"/>
        <v>14800</v>
      </c>
      <c r="U1533" s="23">
        <f t="shared" si="121"/>
        <v>11398.989898989899</v>
      </c>
      <c r="V1533" s="23">
        <f t="shared" si="119"/>
        <v>14800</v>
      </c>
      <c r="W1533" s="23"/>
      <c r="X1533" s="21"/>
      <c r="Y1533" s="24" t="str">
        <f>VLOOKUP(F1533,'[1]Goa Member''s Details Revised'!$C$2:$AO$7385,12,0)</f>
        <v>we send last reminder in 2012.then we did not receive any reply</v>
      </c>
    </row>
    <row r="1534" spans="2:25" ht="30">
      <c r="B1534" s="20">
        <v>1525</v>
      </c>
      <c r="C1534" s="21"/>
      <c r="D1534" s="21" t="s">
        <v>3840</v>
      </c>
      <c r="E1534" s="21" t="s">
        <v>56</v>
      </c>
      <c r="F1534" s="21" t="s">
        <v>3841</v>
      </c>
      <c r="G1534" s="21"/>
      <c r="H1534" s="22" t="str">
        <f>VLOOKUP(F1534,'[1]Goa Member''s Details Revised'!$C$2:$AO$7385,2,0)</f>
        <v>Purchaser</v>
      </c>
      <c r="I1534" s="21">
        <v>14</v>
      </c>
      <c r="J1534" s="21" t="s">
        <v>846</v>
      </c>
      <c r="K1534" s="21">
        <v>1985</v>
      </c>
      <c r="L1534" s="22" t="str">
        <f>VLOOKUP(F1534,'[1]Goa Member''s Details Revised'!$C$2:$AO$7385,9,0)</f>
        <v>Never</v>
      </c>
      <c r="M1534" s="21" t="s">
        <v>3842</v>
      </c>
      <c r="N1534" s="23">
        <f>VLOOKUP(F1534,'[1]Goa Member''s Details Revised'!$C$2:$AO$7385,5,0)</f>
        <v>25650</v>
      </c>
      <c r="O1534" s="23">
        <f>VLOOKUP(F1534,'[1]Goa Member''s Details Revised'!$C$2:$AO$7385,5,0)</f>
        <v>25650</v>
      </c>
      <c r="P1534" s="23">
        <v>25650</v>
      </c>
      <c r="Q1534" s="23" t="str">
        <f>VLOOKUP(F1534,'[1]Goa Member''s Details Revised'!$C$2:$AO$7385,8,0)</f>
        <v>I.R.M</v>
      </c>
      <c r="R1534" s="23">
        <f t="shared" si="117"/>
        <v>0</v>
      </c>
      <c r="S1534" s="21">
        <f t="shared" si="118"/>
        <v>38</v>
      </c>
      <c r="T1534" s="23">
        <f t="shared" si="120"/>
        <v>20520</v>
      </c>
      <c r="U1534" s="23">
        <f t="shared" si="121"/>
        <v>15804.545454545456</v>
      </c>
      <c r="V1534" s="23">
        <f t="shared" si="119"/>
        <v>20520</v>
      </c>
      <c r="W1534" s="23"/>
      <c r="X1534" s="21"/>
      <c r="Y1534" s="24" t="str">
        <f>VLOOKUP(F1534,'[1]Goa Member''s Details Revised'!$C$2:$AO$7385,12,0)</f>
        <v>we send last reminder in 2013.then we did not receive any reply</v>
      </c>
    </row>
    <row r="1535" spans="2:25">
      <c r="B1535" s="20">
        <v>1526</v>
      </c>
      <c r="C1535" s="21"/>
      <c r="D1535" s="21" t="s">
        <v>3843</v>
      </c>
      <c r="E1535" s="21" t="s">
        <v>56</v>
      </c>
      <c r="F1535" s="21" t="s">
        <v>3844</v>
      </c>
      <c r="G1535" s="21"/>
      <c r="H1535" s="22" t="str">
        <f>VLOOKUP(F1535,'[1]Goa Member''s Details Revised'!$C$2:$AO$7385,2,0)</f>
        <v>PURCHASER</v>
      </c>
      <c r="I1535" s="21">
        <v>14</v>
      </c>
      <c r="J1535" s="21" t="s">
        <v>846</v>
      </c>
      <c r="K1535" s="21">
        <v>1985</v>
      </c>
      <c r="L1535" s="22">
        <f>VLOOKUP(F1535,'[1]Goa Member''s Details Revised'!$C$2:$AO$7385,9,0)</f>
        <v>2009</v>
      </c>
      <c r="M1535" s="21" t="s">
        <v>3845</v>
      </c>
      <c r="N1535" s="23">
        <f>VLOOKUP(F1535,'[1]Goa Member''s Details Revised'!$C$2:$AO$7385,5,0)</f>
        <v>16150</v>
      </c>
      <c r="O1535" s="23">
        <f>VLOOKUP(F1535,'[1]Goa Member''s Details Revised'!$C$2:$AO$7385,5,0)</f>
        <v>16150</v>
      </c>
      <c r="P1535" s="23">
        <v>16150</v>
      </c>
      <c r="Q1535" s="23" t="str">
        <f>VLOOKUP(F1535,'[1]Goa Member''s Details Revised'!$C$2:$AO$7385,8,0)</f>
        <v>R.M</v>
      </c>
      <c r="R1535" s="23">
        <f t="shared" si="117"/>
        <v>0</v>
      </c>
      <c r="S1535" s="21">
        <f t="shared" si="118"/>
        <v>38</v>
      </c>
      <c r="T1535" s="23">
        <f t="shared" si="120"/>
        <v>12920</v>
      </c>
      <c r="U1535" s="23">
        <f t="shared" si="121"/>
        <v>9951.0101010101007</v>
      </c>
      <c r="V1535" s="23">
        <f t="shared" si="119"/>
        <v>12920</v>
      </c>
      <c r="W1535" s="23"/>
      <c r="X1535" s="21"/>
      <c r="Y1535" s="24" t="str">
        <f>VLOOKUP(F1535,'[1]Goa Member''s Details Revised'!$C$2:$AO$7385,12,0)</f>
        <v>send perform invoice Communication  2011</v>
      </c>
    </row>
    <row r="1536" spans="2:25" ht="30">
      <c r="B1536" s="20">
        <v>1527</v>
      </c>
      <c r="C1536" s="21"/>
      <c r="D1536" s="21" t="s">
        <v>3846</v>
      </c>
      <c r="E1536" s="21" t="s">
        <v>56</v>
      </c>
      <c r="F1536" s="21" t="s">
        <v>3847</v>
      </c>
      <c r="G1536" s="21"/>
      <c r="H1536" s="22" t="str">
        <f>VLOOKUP(F1536,'[1]Goa Member''s Details Revised'!$C$2:$AO$7385,2,0)</f>
        <v>Purchaser</v>
      </c>
      <c r="I1536" s="21">
        <v>30</v>
      </c>
      <c r="J1536" s="21" t="s">
        <v>1133</v>
      </c>
      <c r="K1536" s="21">
        <v>1985</v>
      </c>
      <c r="L1536" s="22" t="str">
        <f>VLOOKUP(F1536,'[1]Goa Member''s Details Revised'!$C$2:$AO$7385,9,0)</f>
        <v>Never</v>
      </c>
      <c r="M1536" s="21" t="s">
        <v>3848</v>
      </c>
      <c r="N1536" s="23">
        <f>VLOOKUP(F1536,'[1]Goa Member''s Details Revised'!$C$2:$AO$7385,5,0)</f>
        <v>18000</v>
      </c>
      <c r="O1536" s="23">
        <f>VLOOKUP(F1536,'[1]Goa Member''s Details Revised'!$C$2:$AO$7385,5,0)</f>
        <v>18000</v>
      </c>
      <c r="P1536" s="23">
        <f>VLOOKUP(F1536,'[1]Goa Member''s Details Revised'!$C$2:$AO$7385,6,0)</f>
        <v>18000</v>
      </c>
      <c r="Q1536" s="23" t="str">
        <f>VLOOKUP(F1536,'[1]Goa Member''s Details Revised'!$C$2:$AO$7385,8,0)</f>
        <v>I.R.M</v>
      </c>
      <c r="R1536" s="23">
        <f t="shared" si="117"/>
        <v>0</v>
      </c>
      <c r="S1536" s="21">
        <f t="shared" si="118"/>
        <v>38</v>
      </c>
      <c r="T1536" s="23">
        <f t="shared" si="120"/>
        <v>14400</v>
      </c>
      <c r="U1536" s="23">
        <f t="shared" si="121"/>
        <v>11090.909090909092</v>
      </c>
      <c r="V1536" s="23">
        <f t="shared" si="119"/>
        <v>14400</v>
      </c>
      <c r="W1536" s="23"/>
      <c r="X1536" s="21"/>
      <c r="Y1536" s="24" t="str">
        <f>VLOOKUP(F1536,'[1]Goa Member''s Details Revised'!$C$2:$AO$7385,12,0)</f>
        <v xml:space="preserve">last communication 12 membership transferred from Delhi to Goa </v>
      </c>
    </row>
    <row r="1537" spans="2:25" ht="30">
      <c r="B1537" s="20">
        <v>1528</v>
      </c>
      <c r="C1537" s="21"/>
      <c r="D1537" s="21" t="s">
        <v>3849</v>
      </c>
      <c r="E1537" s="21" t="s">
        <v>56</v>
      </c>
      <c r="F1537" s="21" t="s">
        <v>3850</v>
      </c>
      <c r="G1537" s="21"/>
      <c r="H1537" s="22" t="str">
        <f>VLOOKUP(F1537,'[1]Goa Member''s Details Revised'!$C$2:$AO$7385,2,0)</f>
        <v>PURCHASER</v>
      </c>
      <c r="I1537" s="21">
        <v>7</v>
      </c>
      <c r="J1537" s="21" t="s">
        <v>846</v>
      </c>
      <c r="K1537" s="21">
        <v>1985</v>
      </c>
      <c r="L1537" s="22" t="str">
        <f>VLOOKUP(F1537,'[1]Goa Member''s Details Revised'!$C$2:$AO$7385,9,0)</f>
        <v>Never</v>
      </c>
      <c r="M1537" s="21" t="s">
        <v>3851</v>
      </c>
      <c r="N1537" s="23">
        <f>VLOOKUP(F1537,'[1]Goa Member''s Details Revised'!$C$2:$AO$7385,5,0)</f>
        <v>23500</v>
      </c>
      <c r="O1537" s="23">
        <f>VLOOKUP(F1537,'[1]Goa Member''s Details Revised'!$C$2:$AO$7385,5,0)</f>
        <v>23500</v>
      </c>
      <c r="P1537" s="23">
        <v>23500</v>
      </c>
      <c r="Q1537" s="23" t="str">
        <f>VLOOKUP(F1537,'[1]Goa Member''s Details Revised'!$C$2:$AO$7385,8,0)</f>
        <v>I.R.M</v>
      </c>
      <c r="R1537" s="23">
        <f t="shared" si="117"/>
        <v>0</v>
      </c>
      <c r="S1537" s="21">
        <f t="shared" si="118"/>
        <v>38</v>
      </c>
      <c r="T1537" s="23">
        <f t="shared" si="120"/>
        <v>18800</v>
      </c>
      <c r="U1537" s="23">
        <f t="shared" si="121"/>
        <v>14479.797979797979</v>
      </c>
      <c r="V1537" s="23">
        <f t="shared" si="119"/>
        <v>18800</v>
      </c>
      <c r="W1537" s="23"/>
      <c r="X1537" s="21"/>
      <c r="Y1537" s="24" t="str">
        <f>VLOOKUP(F1537,'[1]Goa Member''s Details Revised'!$C$2:$AO$7385,12,0)</f>
        <v>we send last reminder in 2012.then we did not receive any reply</v>
      </c>
    </row>
    <row r="1538" spans="2:25" ht="60">
      <c r="B1538" s="20">
        <v>1529</v>
      </c>
      <c r="C1538" s="21"/>
      <c r="D1538" s="21" t="s">
        <v>3852</v>
      </c>
      <c r="E1538" s="21" t="s">
        <v>56</v>
      </c>
      <c r="F1538" s="21" t="s">
        <v>3853</v>
      </c>
      <c r="G1538" s="21"/>
      <c r="H1538" s="22" t="str">
        <f>VLOOKUP(F1538,'[1]Goa Member''s Details Revised'!$C$2:$AO$7385,2,0)</f>
        <v>PURCHASER</v>
      </c>
      <c r="I1538" s="21">
        <v>7</v>
      </c>
      <c r="J1538" s="21" t="s">
        <v>846</v>
      </c>
      <c r="K1538" s="21">
        <v>1985</v>
      </c>
      <c r="L1538" s="22" t="str">
        <f>VLOOKUP(F1538,'[1]Goa Member''s Details Revised'!$C$2:$AO$7385,9,0)</f>
        <v>Never</v>
      </c>
      <c r="M1538" s="21" t="s">
        <v>3854</v>
      </c>
      <c r="N1538" s="23">
        <f>VLOOKUP(F1538,'[1]Goa Member''s Details Revised'!$C$2:$AO$7385,5,0)</f>
        <v>23500</v>
      </c>
      <c r="O1538" s="23">
        <f>VLOOKUP(F1538,'[1]Goa Member''s Details Revised'!$C$2:$AO$7385,5,0)</f>
        <v>23500</v>
      </c>
      <c r="P1538" s="23">
        <v>23500</v>
      </c>
      <c r="Q1538" s="23" t="str">
        <f>VLOOKUP(F1538,'[1]Goa Member''s Details Revised'!$C$2:$AO$7385,8,0)</f>
        <v>Legal Document</v>
      </c>
      <c r="R1538" s="23">
        <f t="shared" si="117"/>
        <v>0</v>
      </c>
      <c r="S1538" s="21">
        <f t="shared" si="118"/>
        <v>38</v>
      </c>
      <c r="T1538" s="23">
        <f t="shared" si="120"/>
        <v>18800</v>
      </c>
      <c r="U1538" s="23">
        <f t="shared" si="121"/>
        <v>14479.797979797979</v>
      </c>
      <c r="V1538" s="23">
        <f t="shared" si="119"/>
        <v>18800</v>
      </c>
      <c r="W1538" s="23"/>
      <c r="X1538" s="21"/>
      <c r="Y1538" s="24" t="str">
        <f>VLOOKUP(F1538,'[1]Goa Member''s Details Revised'!$C$2:$AO$7385,12,0)</f>
        <v>Letter Sent, Last Communication Till 2014, (LEGAL CASE) 
Total 2 Membership Of GOA:- 32 &amp; 3461
(Membership Transferred From Narcinva Damodar Naik To Vikram Bakshi &amp; CO. On 5-01-1996)</v>
      </c>
    </row>
    <row r="1539" spans="2:25">
      <c r="B1539" s="20">
        <v>1530</v>
      </c>
      <c r="C1539" s="21"/>
      <c r="D1539" s="21" t="s">
        <v>3855</v>
      </c>
      <c r="E1539" s="21" t="s">
        <v>56</v>
      </c>
      <c r="F1539" s="21" t="s">
        <v>3856</v>
      </c>
      <c r="G1539" s="21"/>
      <c r="H1539" s="22" t="str">
        <f>VLOOKUP(F1539,'[1]Goa Member''s Details Revised'!$C$2:$AO$7385,2,0)</f>
        <v>PURCHASER</v>
      </c>
      <c r="I1539" s="21">
        <v>8</v>
      </c>
      <c r="J1539" s="21" t="s">
        <v>846</v>
      </c>
      <c r="K1539" s="21">
        <v>1985</v>
      </c>
      <c r="L1539" s="22">
        <f>VLOOKUP(F1539,'[1]Goa Member''s Details Revised'!$C$2:$AO$7385,9,0)</f>
        <v>2021</v>
      </c>
      <c r="M1539" s="21" t="s">
        <v>3857</v>
      </c>
      <c r="N1539" s="23">
        <f>VLOOKUP(F1539,'[1]Goa Member''s Details Revised'!$C$2:$AO$7385,5,0)</f>
        <v>23500</v>
      </c>
      <c r="O1539" s="23">
        <f>VLOOKUP(F1539,'[1]Goa Member''s Details Revised'!$C$2:$AO$7385,5,0)</f>
        <v>23500</v>
      </c>
      <c r="P1539" s="23">
        <v>23500</v>
      </c>
      <c r="Q1539" s="23" t="str">
        <f>VLOOKUP(F1539,'[1]Goa Member''s Details Revised'!$C$2:$AO$7385,8,0)</f>
        <v>R.M</v>
      </c>
      <c r="R1539" s="23">
        <f t="shared" si="117"/>
        <v>0</v>
      </c>
      <c r="S1539" s="21">
        <f t="shared" si="118"/>
        <v>38</v>
      </c>
      <c r="T1539" s="23">
        <f t="shared" si="120"/>
        <v>18800</v>
      </c>
      <c r="U1539" s="23">
        <f t="shared" si="121"/>
        <v>14479.797979797979</v>
      </c>
      <c r="V1539" s="23">
        <f t="shared" si="119"/>
        <v>18800</v>
      </c>
      <c r="W1539" s="23"/>
      <c r="X1539" s="21"/>
      <c r="Y1539" s="24" t="str">
        <f>VLOOKUP(F1539,'[1]Goa Member''s Details Revised'!$C$2:$AO$7385,12,0)</f>
        <v>they are regular member</v>
      </c>
    </row>
    <row r="1540" spans="2:25">
      <c r="B1540" s="20">
        <v>1531</v>
      </c>
      <c r="C1540" s="21"/>
      <c r="D1540" s="21" t="s">
        <v>3858</v>
      </c>
      <c r="E1540" s="21" t="s">
        <v>56</v>
      </c>
      <c r="F1540" s="21" t="s">
        <v>3859</v>
      </c>
      <c r="G1540" s="21"/>
      <c r="H1540" s="22" t="str">
        <f>VLOOKUP(F1540,'[1]Goa Member''s Details Revised'!$C$2:$AO$7385,2,0)</f>
        <v>Purchaser</v>
      </c>
      <c r="I1540" s="21">
        <v>15</v>
      </c>
      <c r="J1540" s="21" t="s">
        <v>846</v>
      </c>
      <c r="K1540" s="21">
        <v>1985</v>
      </c>
      <c r="L1540" s="22" t="str">
        <f>VLOOKUP(F1540,'[1]Goa Member''s Details Revised'!$C$2:$AO$7385,9,0)</f>
        <v>Never</v>
      </c>
      <c r="M1540" s="21" t="s">
        <v>3860</v>
      </c>
      <c r="N1540" s="23">
        <f>VLOOKUP(F1540,'[1]Goa Member''s Details Revised'!$C$2:$AO$7385,5,0)</f>
        <v>25650</v>
      </c>
      <c r="O1540" s="23">
        <f>VLOOKUP(F1540,'[1]Goa Member''s Details Revised'!$C$2:$AO$7385,5,0)</f>
        <v>25650</v>
      </c>
      <c r="P1540" s="23">
        <v>25650</v>
      </c>
      <c r="Q1540" s="23" t="str">
        <f>VLOOKUP(F1540,'[1]Goa Member''s Details Revised'!$C$2:$AO$7385,8,0)</f>
        <v>I.R.M</v>
      </c>
      <c r="R1540" s="23">
        <f t="shared" si="117"/>
        <v>0</v>
      </c>
      <c r="S1540" s="21">
        <f t="shared" si="118"/>
        <v>38</v>
      </c>
      <c r="T1540" s="23">
        <f t="shared" si="120"/>
        <v>20520</v>
      </c>
      <c r="U1540" s="23">
        <f t="shared" si="121"/>
        <v>15804.545454545456</v>
      </c>
      <c r="V1540" s="23">
        <f t="shared" si="119"/>
        <v>20520</v>
      </c>
      <c r="W1540" s="23"/>
      <c r="X1540" s="21"/>
      <c r="Y1540" s="24" t="str">
        <f>VLOOKUP(F1540,'[1]Goa Member''s Details Revised'!$C$2:$AO$7385,12,0)</f>
        <v>no reminder so last communication 1996</v>
      </c>
    </row>
    <row r="1541" spans="2:25">
      <c r="B1541" s="20">
        <v>1532</v>
      </c>
      <c r="C1541" s="21"/>
      <c r="D1541" s="21" t="s">
        <v>3861</v>
      </c>
      <c r="E1541" s="21" t="s">
        <v>56</v>
      </c>
      <c r="F1541" s="21" t="s">
        <v>3862</v>
      </c>
      <c r="G1541" s="21"/>
      <c r="H1541" s="22" t="str">
        <f>VLOOKUP(F1541,'[1]Goa Member''s Details Revised'!$C$2:$AO$7385,2,0)</f>
        <v>PURCHASER</v>
      </c>
      <c r="I1541" s="21">
        <v>14</v>
      </c>
      <c r="J1541" s="21" t="s">
        <v>846</v>
      </c>
      <c r="K1541" s="21">
        <v>1985</v>
      </c>
      <c r="L1541" s="22" t="str">
        <f>VLOOKUP(F1541,'[1]Goa Member''s Details Revised'!$C$2:$AO$7385,9,0)</f>
        <v>Never</v>
      </c>
      <c r="M1541" s="21" t="s">
        <v>3863</v>
      </c>
      <c r="N1541" s="23">
        <f>VLOOKUP(F1541,'[1]Goa Member''s Details Revised'!$C$2:$AO$7385,5,0)</f>
        <v>15500</v>
      </c>
      <c r="O1541" s="23">
        <f>VLOOKUP(F1541,'[1]Goa Member''s Details Revised'!$C$2:$AO$7385,5,0)</f>
        <v>15500</v>
      </c>
      <c r="P1541" s="23">
        <v>15500</v>
      </c>
      <c r="Q1541" s="23" t="str">
        <f>VLOOKUP(F1541,'[1]Goa Member''s Details Revised'!$C$2:$AO$7385,8,0)</f>
        <v>I.R.M</v>
      </c>
      <c r="R1541" s="23">
        <f t="shared" si="117"/>
        <v>0</v>
      </c>
      <c r="S1541" s="21">
        <f t="shared" si="118"/>
        <v>38</v>
      </c>
      <c r="T1541" s="23">
        <f t="shared" si="120"/>
        <v>12400</v>
      </c>
      <c r="U1541" s="23">
        <f t="shared" si="121"/>
        <v>9550.5050505050513</v>
      </c>
      <c r="V1541" s="23">
        <f t="shared" si="119"/>
        <v>12400</v>
      </c>
      <c r="W1541" s="23"/>
      <c r="X1541" s="21"/>
      <c r="Y1541" s="24" t="str">
        <f>VLOOKUP(F1541,'[1]Goa Member''s Details Revised'!$C$2:$AO$7385,12,0)</f>
        <v>no reminder send so last cummunication 2000</v>
      </c>
    </row>
    <row r="1542" spans="2:25" ht="30">
      <c r="B1542" s="20">
        <v>1533</v>
      </c>
      <c r="C1542" s="21"/>
      <c r="D1542" s="21" t="s">
        <v>3864</v>
      </c>
      <c r="E1542" s="21" t="s">
        <v>56</v>
      </c>
      <c r="F1542" s="21" t="s">
        <v>3865</v>
      </c>
      <c r="G1542" s="21"/>
      <c r="H1542" s="22" t="str">
        <f>VLOOKUP(F1542,'[1]Goa Member''s Details Revised'!$C$2:$AO$7385,2,0)</f>
        <v>Purchaser</v>
      </c>
      <c r="I1542" s="21">
        <v>24</v>
      </c>
      <c r="J1542" s="21" t="s">
        <v>1133</v>
      </c>
      <c r="K1542" s="21">
        <v>1985</v>
      </c>
      <c r="L1542" s="22" t="str">
        <f>VLOOKUP(F1542,'[1]Goa Member''s Details Revised'!$C$2:$AO$7385,9,0)</f>
        <v>Never</v>
      </c>
      <c r="M1542" s="21" t="s">
        <v>3866</v>
      </c>
      <c r="N1542" s="23">
        <f>VLOOKUP(F1542,'[1]Goa Member''s Details Revised'!$C$2:$AO$7385,5,0)</f>
        <v>19500</v>
      </c>
      <c r="O1542" s="23">
        <f>VLOOKUP(F1542,'[1]Goa Member''s Details Revised'!$C$2:$AO$7385,5,0)</f>
        <v>19500</v>
      </c>
      <c r="P1542" s="23">
        <v>19500</v>
      </c>
      <c r="Q1542" s="23" t="str">
        <f>VLOOKUP(F1542,'[1]Goa Member''s Details Revised'!$C$2:$AO$7385,8,0)</f>
        <v>I.R.M</v>
      </c>
      <c r="R1542" s="23">
        <f t="shared" si="117"/>
        <v>0</v>
      </c>
      <c r="S1542" s="21">
        <f t="shared" si="118"/>
        <v>38</v>
      </c>
      <c r="T1542" s="23">
        <f t="shared" si="120"/>
        <v>15600</v>
      </c>
      <c r="U1542" s="23">
        <f t="shared" si="121"/>
        <v>12015.151515151516</v>
      </c>
      <c r="V1542" s="23">
        <f t="shared" si="119"/>
        <v>15600</v>
      </c>
      <c r="W1542" s="23"/>
      <c r="X1542" s="21"/>
      <c r="Y1542" s="24" t="str">
        <f>VLOOKUP(F1542,'[1]Goa Member''s Details Revised'!$C$2:$AO$7385,12,0)</f>
        <v>no reminder so last communication 07
total 2 membership  of Goa:- 505 and 511</v>
      </c>
    </row>
    <row r="1543" spans="2:25" ht="30">
      <c r="B1543" s="20">
        <v>1534</v>
      </c>
      <c r="C1543" s="21"/>
      <c r="D1543" s="21" t="s">
        <v>3867</v>
      </c>
      <c r="E1543" s="21" t="s">
        <v>56</v>
      </c>
      <c r="F1543" s="21" t="s">
        <v>3868</v>
      </c>
      <c r="G1543" s="21"/>
      <c r="H1543" s="22" t="str">
        <f>VLOOKUP(F1543,'[1]Goa Member''s Details Revised'!$C$2:$AO$7385,2,0)</f>
        <v>Purchaser</v>
      </c>
      <c r="I1543" s="21">
        <v>24</v>
      </c>
      <c r="J1543" s="21" t="s">
        <v>1133</v>
      </c>
      <c r="K1543" s="21">
        <v>1985</v>
      </c>
      <c r="L1543" s="22" t="str">
        <f>VLOOKUP(F1543,'[1]Goa Member''s Details Revised'!$C$2:$AO$7385,9,0)</f>
        <v>Never</v>
      </c>
      <c r="M1543" s="21" t="s">
        <v>3866</v>
      </c>
      <c r="N1543" s="23">
        <f>VLOOKUP(F1543,'[1]Goa Member''s Details Revised'!$C$2:$AO$7385,5,0)</f>
        <v>19500</v>
      </c>
      <c r="O1543" s="23">
        <f>VLOOKUP(F1543,'[1]Goa Member''s Details Revised'!$C$2:$AO$7385,5,0)</f>
        <v>19500</v>
      </c>
      <c r="P1543" s="23">
        <v>19500</v>
      </c>
      <c r="Q1543" s="23" t="str">
        <f>VLOOKUP(F1543,'[1]Goa Member''s Details Revised'!$C$2:$AO$7385,8,0)</f>
        <v>I.R.M</v>
      </c>
      <c r="R1543" s="23">
        <f t="shared" si="117"/>
        <v>0</v>
      </c>
      <c r="S1543" s="21">
        <f t="shared" si="118"/>
        <v>38</v>
      </c>
      <c r="T1543" s="23">
        <f t="shared" si="120"/>
        <v>15600</v>
      </c>
      <c r="U1543" s="23">
        <f t="shared" si="121"/>
        <v>12015.151515151516</v>
      </c>
      <c r="V1543" s="23">
        <f t="shared" si="119"/>
        <v>15600</v>
      </c>
      <c r="W1543" s="23"/>
      <c r="X1543" s="21"/>
      <c r="Y1543" s="24" t="str">
        <f>VLOOKUP(F1543,'[1]Goa Member''s Details Revised'!$C$2:$AO$7385,12,0)</f>
        <v>reply to mail so last communication 2011,total 2 membership  of Goa:- 505 and 511</v>
      </c>
    </row>
    <row r="1544" spans="2:25" ht="30">
      <c r="B1544" s="20">
        <v>1535</v>
      </c>
      <c r="C1544" s="21"/>
      <c r="D1544" s="21" t="s">
        <v>3869</v>
      </c>
      <c r="E1544" s="21" t="s">
        <v>56</v>
      </c>
      <c r="F1544" s="21" t="s">
        <v>3870</v>
      </c>
      <c r="G1544" s="21"/>
      <c r="H1544" s="22" t="str">
        <f>VLOOKUP(F1544,'[1]Goa Member''s Details Revised'!$C$2:$AO$7385,2,0)</f>
        <v>Purchaser</v>
      </c>
      <c r="I1544" s="21">
        <v>30</v>
      </c>
      <c r="J1544" s="21" t="s">
        <v>1133</v>
      </c>
      <c r="K1544" s="21">
        <v>1985</v>
      </c>
      <c r="L1544" s="22">
        <f>VLOOKUP(F1544,'[1]Goa Member''s Details Revised'!$C$2:$AO$7385,9,0)</f>
        <v>2011</v>
      </c>
      <c r="M1544" s="21" t="s">
        <v>3871</v>
      </c>
      <c r="N1544" s="23">
        <f>VLOOKUP(F1544,'[1]Goa Member''s Details Revised'!$C$2:$AO$7385,5,0)</f>
        <v>10500</v>
      </c>
      <c r="O1544" s="23">
        <f>VLOOKUP(F1544,'[1]Goa Member''s Details Revised'!$C$2:$AO$7385,5,0)</f>
        <v>10500</v>
      </c>
      <c r="P1544" s="23">
        <v>10500</v>
      </c>
      <c r="Q1544" s="23" t="str">
        <f>VLOOKUP(F1544,'[1]Goa Member''s Details Revised'!$C$2:$AO$7385,8,0)</f>
        <v>R.M</v>
      </c>
      <c r="R1544" s="23">
        <f t="shared" si="117"/>
        <v>0</v>
      </c>
      <c r="S1544" s="21">
        <f t="shared" si="118"/>
        <v>38</v>
      </c>
      <c r="T1544" s="23">
        <f t="shared" si="120"/>
        <v>8400</v>
      </c>
      <c r="U1544" s="23">
        <f t="shared" si="121"/>
        <v>6469.69696969697</v>
      </c>
      <c r="V1544" s="23">
        <f t="shared" si="119"/>
        <v>8400</v>
      </c>
      <c r="W1544" s="23"/>
      <c r="X1544" s="21"/>
      <c r="Y1544" s="24" t="str">
        <f>VLOOKUP(F1544,'[1]Goa Member''s Details Revised'!$C$2:$AO$7385,12,0)</f>
        <v>send performa invoice so last communication 12
total 3 membership of Goa:- 3538, 50026, 840</v>
      </c>
    </row>
    <row r="1545" spans="2:25">
      <c r="B1545" s="20">
        <v>1536</v>
      </c>
      <c r="C1545" s="21"/>
      <c r="D1545" s="21" t="s">
        <v>3872</v>
      </c>
      <c r="E1545" s="21" t="s">
        <v>56</v>
      </c>
      <c r="F1545" s="21" t="s">
        <v>3873</v>
      </c>
      <c r="G1545" s="21"/>
      <c r="H1545" s="22" t="str">
        <f>VLOOKUP(F1545,'[1]Goa Member''s Details Revised'!$C$2:$AO$7385,2,0)</f>
        <v>Purchaser</v>
      </c>
      <c r="I1545" s="21">
        <v>25</v>
      </c>
      <c r="J1545" s="21" t="s">
        <v>1133</v>
      </c>
      <c r="K1545" s="21">
        <v>1985</v>
      </c>
      <c r="L1545" s="22" t="str">
        <f>VLOOKUP(F1545,'[1]Goa Member''s Details Revised'!$C$2:$AO$7385,9,0)</f>
        <v>Never</v>
      </c>
      <c r="M1545" s="21" t="s">
        <v>3874</v>
      </c>
      <c r="N1545" s="23">
        <f>VLOOKUP(F1545,'[1]Goa Member''s Details Revised'!$C$2:$AO$7385,5,0)</f>
        <v>21000</v>
      </c>
      <c r="O1545" s="23">
        <f>VLOOKUP(F1545,'[1]Goa Member''s Details Revised'!$C$2:$AO$7385,5,0)</f>
        <v>21000</v>
      </c>
      <c r="P1545" s="23">
        <v>21000</v>
      </c>
      <c r="Q1545" s="23" t="str">
        <f>VLOOKUP(F1545,'[1]Goa Member''s Details Revised'!$C$2:$AO$7385,8,0)</f>
        <v>I.R.M</v>
      </c>
      <c r="R1545" s="23">
        <f t="shared" si="117"/>
        <v>0</v>
      </c>
      <c r="S1545" s="21">
        <f t="shared" si="118"/>
        <v>38</v>
      </c>
      <c r="T1545" s="23">
        <f t="shared" si="120"/>
        <v>16800</v>
      </c>
      <c r="U1545" s="23">
        <f t="shared" si="121"/>
        <v>12939.39393939394</v>
      </c>
      <c r="V1545" s="23">
        <f t="shared" si="119"/>
        <v>16800</v>
      </c>
      <c r="W1545" s="23"/>
      <c r="X1545" s="21"/>
      <c r="Y1545" s="24" t="str">
        <f>VLOOKUP(F1545,'[1]Goa Member''s Details Revised'!$C$2:$AO$7385,12,0)</f>
        <v>Letter undelivered, no communication after 1992</v>
      </c>
    </row>
    <row r="1546" spans="2:25">
      <c r="B1546" s="20">
        <v>1537</v>
      </c>
      <c r="C1546" s="21"/>
      <c r="D1546" s="21" t="s">
        <v>3875</v>
      </c>
      <c r="E1546" s="21" t="s">
        <v>56</v>
      </c>
      <c r="F1546" s="21" t="s">
        <v>3876</v>
      </c>
      <c r="G1546" s="21"/>
      <c r="H1546" s="22" t="str">
        <f>VLOOKUP(F1546,'[1]Goa Member''s Details Revised'!$C$2:$AO$7385,2,0)</f>
        <v>Purchaser</v>
      </c>
      <c r="I1546" s="21">
        <v>19</v>
      </c>
      <c r="J1546" s="21" t="s">
        <v>846</v>
      </c>
      <c r="K1546" s="21">
        <v>1985</v>
      </c>
      <c r="L1546" s="22" t="str">
        <f>VLOOKUP(F1546,'[1]Goa Member''s Details Revised'!$C$2:$AO$7385,9,0)</f>
        <v>Never</v>
      </c>
      <c r="M1546" s="21" t="s">
        <v>3877</v>
      </c>
      <c r="N1546" s="23">
        <f>VLOOKUP(F1546,'[1]Goa Member''s Details Revised'!$C$2:$AO$7385,5,0)</f>
        <v>25650</v>
      </c>
      <c r="O1546" s="23">
        <f>VLOOKUP(F1546,'[1]Goa Member''s Details Revised'!$C$2:$AO$7385,5,0)</f>
        <v>25650</v>
      </c>
      <c r="P1546" s="23">
        <v>25650</v>
      </c>
      <c r="Q1546" s="23" t="str">
        <f>VLOOKUP(F1546,'[1]Goa Member''s Details Revised'!$C$2:$AO$7385,8,0)</f>
        <v>I.R.M</v>
      </c>
      <c r="R1546" s="23">
        <f t="shared" si="117"/>
        <v>0</v>
      </c>
      <c r="S1546" s="21">
        <f t="shared" si="118"/>
        <v>38</v>
      </c>
      <c r="T1546" s="23">
        <f t="shared" si="120"/>
        <v>20520</v>
      </c>
      <c r="U1546" s="23">
        <f t="shared" si="121"/>
        <v>15804.545454545456</v>
      </c>
      <c r="V1546" s="23">
        <f t="shared" si="119"/>
        <v>20520</v>
      </c>
      <c r="W1546" s="23"/>
      <c r="X1546" s="21"/>
      <c r="Y1546" s="24" t="str">
        <f>VLOOKUP(F1546,'[1]Goa Member''s Details Revised'!$C$2:$AO$7385,12,0)</f>
        <v>reply to his mail so  last communication in 2013</v>
      </c>
    </row>
    <row r="1547" spans="2:25">
      <c r="B1547" s="20">
        <v>1538</v>
      </c>
      <c r="C1547" s="21"/>
      <c r="D1547" s="21" t="s">
        <v>3878</v>
      </c>
      <c r="E1547" s="21" t="s">
        <v>56</v>
      </c>
      <c r="F1547" s="21" t="s">
        <v>3879</v>
      </c>
      <c r="G1547" s="21"/>
      <c r="H1547" s="22" t="str">
        <f>VLOOKUP(F1547,'[1]Goa Member''s Details Revised'!$C$2:$AO$7385,2,0)</f>
        <v>Purchaser</v>
      </c>
      <c r="I1547" s="21">
        <v>23</v>
      </c>
      <c r="J1547" s="21" t="s">
        <v>846</v>
      </c>
      <c r="K1547" s="21">
        <v>1985</v>
      </c>
      <c r="L1547" s="22" t="str">
        <f>VLOOKUP(F1547,'[1]Goa Member''s Details Revised'!$C$2:$AO$7385,9,0)</f>
        <v>Never</v>
      </c>
      <c r="M1547" s="21" t="s">
        <v>3880</v>
      </c>
      <c r="N1547" s="23">
        <f>VLOOKUP(F1547,'[1]Goa Member''s Details Revised'!$C$2:$AO$7385,5,0)</f>
        <v>22050</v>
      </c>
      <c r="O1547" s="23">
        <f>VLOOKUP(F1547,'[1]Goa Member''s Details Revised'!$C$2:$AO$7385,5,0)</f>
        <v>22050</v>
      </c>
      <c r="P1547" s="23">
        <v>22050</v>
      </c>
      <c r="Q1547" s="23" t="str">
        <f>VLOOKUP(F1547,'[1]Goa Member''s Details Revised'!$C$2:$AO$7385,8,0)</f>
        <v>I.R.M</v>
      </c>
      <c r="R1547" s="23">
        <f t="shared" ref="R1547:R1610" si="122">+O1547-P1547</f>
        <v>0</v>
      </c>
      <c r="S1547" s="21">
        <f t="shared" ref="S1547:S1610" si="123">+$Q$6-K1547</f>
        <v>38</v>
      </c>
      <c r="T1547" s="23">
        <f t="shared" si="120"/>
        <v>17640</v>
      </c>
      <c r="U1547" s="23">
        <f t="shared" si="121"/>
        <v>13586.363636363636</v>
      </c>
      <c r="V1547" s="23">
        <f t="shared" ref="V1547:V1610" si="124">IF(Q1547="regular",0,(P1547-(O1547*20%)))</f>
        <v>17640</v>
      </c>
      <c r="W1547" s="23"/>
      <c r="X1547" s="21"/>
      <c r="Y1547" s="24" t="str">
        <f>VLOOKUP(F1547,'[1]Goa Member''s Details Revised'!$C$2:$AO$7385,12,0)</f>
        <v>not send any reminder so last communication 2000</v>
      </c>
    </row>
    <row r="1548" spans="2:25" ht="30">
      <c r="B1548" s="20">
        <v>1539</v>
      </c>
      <c r="C1548" s="21"/>
      <c r="D1548" s="21" t="s">
        <v>3881</v>
      </c>
      <c r="E1548" s="21" t="s">
        <v>56</v>
      </c>
      <c r="F1548" s="21" t="s">
        <v>3882</v>
      </c>
      <c r="G1548" s="21"/>
      <c r="H1548" s="22" t="str">
        <f>VLOOKUP(F1548,'[1]Goa Member''s Details Revised'!$C$2:$AO$7385,2,0)</f>
        <v>Purchaser</v>
      </c>
      <c r="I1548" s="21">
        <v>24</v>
      </c>
      <c r="J1548" s="21" t="s">
        <v>846</v>
      </c>
      <c r="K1548" s="21">
        <v>1985</v>
      </c>
      <c r="L1548" s="22" t="str">
        <f>VLOOKUP(F1548,'[1]Goa Member''s Details Revised'!$C$2:$AO$7385,9,0)</f>
        <v>Never</v>
      </c>
      <c r="M1548" s="21" t="s">
        <v>3883</v>
      </c>
      <c r="N1548" s="23">
        <f>VLOOKUP(F1548,'[1]Goa Member''s Details Revised'!$C$2:$AO$7385,5,0)</f>
        <v>20250</v>
      </c>
      <c r="O1548" s="23">
        <f>VLOOKUP(F1548,'[1]Goa Member''s Details Revised'!$C$2:$AO$7385,5,0)</f>
        <v>20250</v>
      </c>
      <c r="P1548" s="23">
        <v>20250</v>
      </c>
      <c r="Q1548" s="23" t="str">
        <f>VLOOKUP(F1548,'[1]Goa Member''s Details Revised'!$C$2:$AO$7385,8,0)</f>
        <v>I.R.M</v>
      </c>
      <c r="R1548" s="23">
        <f t="shared" si="122"/>
        <v>0</v>
      </c>
      <c r="S1548" s="21">
        <f t="shared" si="123"/>
        <v>38</v>
      </c>
      <c r="T1548" s="23">
        <f t="shared" si="120"/>
        <v>16200</v>
      </c>
      <c r="U1548" s="23">
        <f t="shared" si="121"/>
        <v>12477.272727272728</v>
      </c>
      <c r="V1548" s="23">
        <f t="shared" si="124"/>
        <v>16200</v>
      </c>
      <c r="W1548" s="23"/>
      <c r="X1548" s="21"/>
      <c r="Y1548" s="24" t="str">
        <f>VLOOKUP(F1548,'[1]Goa Member''s Details Revised'!$C$2:$AO$7385,12,0)</f>
        <v>we send last reminder in 2012.then we did not receive any reply</v>
      </c>
    </row>
    <row r="1549" spans="2:25">
      <c r="B1549" s="20">
        <v>1540</v>
      </c>
      <c r="C1549" s="21"/>
      <c r="D1549" s="21" t="s">
        <v>3884</v>
      </c>
      <c r="E1549" s="21" t="s">
        <v>56</v>
      </c>
      <c r="F1549" s="21" t="s">
        <v>3885</v>
      </c>
      <c r="G1549" s="21"/>
      <c r="H1549" s="22" t="str">
        <f>VLOOKUP(F1549,'[1]Goa Member''s Details Revised'!$C$2:$AO$7385,2,0)</f>
        <v>Purchaser</v>
      </c>
      <c r="I1549" s="21">
        <v>25</v>
      </c>
      <c r="J1549" s="21" t="s">
        <v>846</v>
      </c>
      <c r="K1549" s="21">
        <v>1985</v>
      </c>
      <c r="L1549" s="22" t="str">
        <f>VLOOKUP(F1549,'[1]Goa Member''s Details Revised'!$C$2:$AO$7385,9,0)</f>
        <v>Never</v>
      </c>
      <c r="M1549" s="21" t="s">
        <v>3580</v>
      </c>
      <c r="N1549" s="23">
        <f>VLOOKUP(F1549,'[1]Goa Member''s Details Revised'!$C$2:$AO$7385,5,0)</f>
        <v>12150</v>
      </c>
      <c r="O1549" s="23">
        <f>VLOOKUP(F1549,'[1]Goa Member''s Details Revised'!$C$2:$AO$7385,5,0)</f>
        <v>12150</v>
      </c>
      <c r="P1549" s="23">
        <v>12150</v>
      </c>
      <c r="Q1549" s="23" t="str">
        <f>VLOOKUP(F1549,'[1]Goa Member''s Details Revised'!$C$2:$AO$7385,8,0)</f>
        <v>I.R.M</v>
      </c>
      <c r="R1549" s="23">
        <f t="shared" si="122"/>
        <v>0</v>
      </c>
      <c r="S1549" s="21">
        <f t="shared" si="123"/>
        <v>38</v>
      </c>
      <c r="T1549" s="23">
        <f t="shared" si="120"/>
        <v>9720</v>
      </c>
      <c r="U1549" s="23">
        <f t="shared" si="121"/>
        <v>7486.363636363636</v>
      </c>
      <c r="V1549" s="23">
        <f t="shared" si="124"/>
        <v>9720</v>
      </c>
      <c r="W1549" s="23"/>
      <c r="X1549" s="21"/>
      <c r="Y1549" s="24" t="str">
        <f>VLOOKUP(F1549,'[1]Goa Member''s Details Revised'!$C$2:$AO$7385,12,0)</f>
        <v>No reminder so last communication in2014</v>
      </c>
    </row>
    <row r="1550" spans="2:25">
      <c r="B1550" s="20">
        <v>1541</v>
      </c>
      <c r="C1550" s="21"/>
      <c r="D1550" s="21" t="s">
        <v>3886</v>
      </c>
      <c r="E1550" s="21" t="s">
        <v>56</v>
      </c>
      <c r="F1550" s="21" t="s">
        <v>3887</v>
      </c>
      <c r="G1550" s="21"/>
      <c r="H1550" s="22" t="str">
        <f>VLOOKUP(F1550,'[1]Goa Member''s Details Revised'!$C$2:$AO$7385,2,0)</f>
        <v>PURCHASER</v>
      </c>
      <c r="I1550" s="21">
        <v>23</v>
      </c>
      <c r="J1550" s="21" t="s">
        <v>846</v>
      </c>
      <c r="K1550" s="21">
        <v>1985</v>
      </c>
      <c r="L1550" s="22" t="str">
        <f>VLOOKUP(F1550,'[1]Goa Member''s Details Revised'!$C$2:$AO$7385,9,0)</f>
        <v>Never</v>
      </c>
      <c r="M1550" s="21" t="s">
        <v>3888</v>
      </c>
      <c r="N1550" s="23">
        <f>VLOOKUP(F1550,'[1]Goa Member''s Details Revised'!$C$2:$AO$7385,5,0)</f>
        <v>16150</v>
      </c>
      <c r="O1550" s="23">
        <f>VLOOKUP(F1550,'[1]Goa Member''s Details Revised'!$C$2:$AO$7385,5,0)</f>
        <v>16150</v>
      </c>
      <c r="P1550" s="23">
        <v>16150</v>
      </c>
      <c r="Q1550" s="23" t="str">
        <f>VLOOKUP(F1550,'[1]Goa Member''s Details Revised'!$C$2:$AO$7385,8,0)</f>
        <v>I.R.M</v>
      </c>
      <c r="R1550" s="23">
        <f t="shared" si="122"/>
        <v>0</v>
      </c>
      <c r="S1550" s="21">
        <f t="shared" si="123"/>
        <v>38</v>
      </c>
      <c r="T1550" s="23">
        <f t="shared" si="120"/>
        <v>12920</v>
      </c>
      <c r="U1550" s="23">
        <f t="shared" si="121"/>
        <v>9951.0101010101007</v>
      </c>
      <c r="V1550" s="23">
        <f t="shared" si="124"/>
        <v>12920</v>
      </c>
      <c r="W1550" s="23"/>
      <c r="X1550" s="21"/>
      <c r="Y1550" s="24" t="str">
        <f>VLOOKUP(F1550,'[1]Goa Member''s Details Revised'!$C$2:$AO$7385,12,0)</f>
        <v>reply to mail on last communication 30/03/2019</v>
      </c>
    </row>
    <row r="1551" spans="2:25">
      <c r="B1551" s="20">
        <v>1542</v>
      </c>
      <c r="C1551" s="21"/>
      <c r="D1551" s="21" t="s">
        <v>3889</v>
      </c>
      <c r="E1551" s="21" t="s">
        <v>56</v>
      </c>
      <c r="F1551" s="21" t="s">
        <v>3890</v>
      </c>
      <c r="G1551" s="21"/>
      <c r="H1551" s="22" t="str">
        <f>VLOOKUP(F1551,'[1]Goa Member''s Details Revised'!$C$2:$AO$7385,2,0)</f>
        <v>PURCHASER</v>
      </c>
      <c r="I1551" s="21">
        <v>20</v>
      </c>
      <c r="J1551" s="21" t="s">
        <v>846</v>
      </c>
      <c r="K1551" s="21">
        <v>1985</v>
      </c>
      <c r="L1551" s="22">
        <f>VLOOKUP(F1551,'[1]Goa Member''s Details Revised'!$C$2:$AO$7385,9,0)</f>
        <v>2017</v>
      </c>
      <c r="M1551" s="21" t="s">
        <v>3891</v>
      </c>
      <c r="N1551" s="23">
        <f>VLOOKUP(F1551,'[1]Goa Member''s Details Revised'!$C$2:$AO$7385,5,0)</f>
        <v>14400</v>
      </c>
      <c r="O1551" s="23">
        <f>VLOOKUP(F1551,'[1]Goa Member''s Details Revised'!$C$2:$AO$7385,5,0)</f>
        <v>14400</v>
      </c>
      <c r="P1551" s="23">
        <f>VLOOKUP(F1551,'[1]Goa Member''s Details Revised'!$C$2:$AO$7385,6,0)</f>
        <v>14400</v>
      </c>
      <c r="Q1551" s="23" t="str">
        <f>VLOOKUP(F1551,'[1]Goa Member''s Details Revised'!$C$2:$AO$7385,8,0)</f>
        <v>R.M</v>
      </c>
      <c r="R1551" s="23">
        <f t="shared" si="122"/>
        <v>0</v>
      </c>
      <c r="S1551" s="21">
        <f t="shared" si="123"/>
        <v>38</v>
      </c>
      <c r="T1551" s="23">
        <f t="shared" si="120"/>
        <v>11520</v>
      </c>
      <c r="U1551" s="23">
        <f t="shared" si="121"/>
        <v>8872.7272727272721</v>
      </c>
      <c r="V1551" s="23">
        <f t="shared" si="124"/>
        <v>11520</v>
      </c>
      <c r="W1551" s="23"/>
      <c r="X1551" s="21"/>
      <c r="Y1551" s="24" t="str">
        <f>VLOOKUP(F1551,'[1]Goa Member''s Details Revised'!$C$2:$AO$7385,12,0)</f>
        <v>we send performa invoice on 23/05/22</v>
      </c>
    </row>
    <row r="1552" spans="2:25" ht="45">
      <c r="B1552" s="20">
        <v>1543</v>
      </c>
      <c r="C1552" s="21"/>
      <c r="D1552" s="21" t="s">
        <v>3892</v>
      </c>
      <c r="E1552" s="21" t="s">
        <v>56</v>
      </c>
      <c r="F1552" s="21" t="s">
        <v>3893</v>
      </c>
      <c r="G1552" s="21"/>
      <c r="H1552" s="22" t="str">
        <f>VLOOKUP(F1552,'[1]Goa Member''s Details Revised'!$C$2:$AO$7385,2,0)</f>
        <v>Purchaser</v>
      </c>
      <c r="I1552" s="21">
        <v>24</v>
      </c>
      <c r="J1552" s="21" t="s">
        <v>846</v>
      </c>
      <c r="K1552" s="21">
        <v>1985</v>
      </c>
      <c r="L1552" s="22">
        <f>VLOOKUP(F1552,'[1]Goa Member''s Details Revised'!$C$2:$AO$7385,9,0)</f>
        <v>2010</v>
      </c>
      <c r="M1552" s="21" t="s">
        <v>3894</v>
      </c>
      <c r="N1552" s="23">
        <f>VLOOKUP(F1552,'[1]Goa Member''s Details Revised'!$C$2:$AO$7385,5,0)</f>
        <v>16650</v>
      </c>
      <c r="O1552" s="23">
        <f>VLOOKUP(F1552,'[1]Goa Member''s Details Revised'!$C$2:$AO$7385,5,0)</f>
        <v>16650</v>
      </c>
      <c r="P1552" s="23">
        <v>16650</v>
      </c>
      <c r="Q1552" s="23" t="str">
        <f>VLOOKUP(F1552,'[1]Goa Member''s Details Revised'!$C$2:$AO$7385,8,0)</f>
        <v>R.M</v>
      </c>
      <c r="R1552" s="23">
        <f t="shared" si="122"/>
        <v>0</v>
      </c>
      <c r="S1552" s="21">
        <f t="shared" si="123"/>
        <v>38</v>
      </c>
      <c r="T1552" s="23">
        <f t="shared" si="120"/>
        <v>13320</v>
      </c>
      <c r="U1552" s="23">
        <f t="shared" si="121"/>
        <v>10259.090909090908</v>
      </c>
      <c r="V1552" s="23">
        <f t="shared" si="124"/>
        <v>13320</v>
      </c>
      <c r="W1552" s="23"/>
      <c r="X1552" s="21"/>
      <c r="Y1552" s="24" t="str">
        <f>VLOOKUP(F1552,'[1]Goa Member''s Details Revised'!$C$2:$AO$7385,12,0)</f>
        <v>last communication 05/08/2014
membership has been transferred from F.S Haeews to Edward Haeews in 99</v>
      </c>
    </row>
    <row r="1553" spans="2:25" ht="30">
      <c r="B1553" s="20">
        <v>1544</v>
      </c>
      <c r="C1553" s="21"/>
      <c r="D1553" s="21" t="s">
        <v>3895</v>
      </c>
      <c r="E1553" s="21" t="s">
        <v>56</v>
      </c>
      <c r="F1553" s="21" t="s">
        <v>3896</v>
      </c>
      <c r="G1553" s="21"/>
      <c r="H1553" s="22" t="str">
        <f>VLOOKUP(F1553,'[1]Goa Member''s Details Revised'!$C$2:$AO$7385,2,0)</f>
        <v>PURCHASER</v>
      </c>
      <c r="I1553" s="21">
        <v>25</v>
      </c>
      <c r="J1553" s="21" t="s">
        <v>846</v>
      </c>
      <c r="K1553" s="21">
        <v>1985</v>
      </c>
      <c r="L1553" s="22" t="str">
        <f>VLOOKUP(F1553,'[1]Goa Member''s Details Revised'!$C$2:$AO$7385,9,0)</f>
        <v>Never</v>
      </c>
      <c r="M1553" s="21" t="s">
        <v>3897</v>
      </c>
      <c r="N1553" s="23">
        <f>VLOOKUP(F1553,'[1]Goa Member''s Details Revised'!$C$2:$AO$7385,5,0)</f>
        <v>16750</v>
      </c>
      <c r="O1553" s="23">
        <f>VLOOKUP(F1553,'[1]Goa Member''s Details Revised'!$C$2:$AO$7385,5,0)</f>
        <v>16750</v>
      </c>
      <c r="P1553" s="23">
        <v>16750</v>
      </c>
      <c r="Q1553" s="23" t="str">
        <f>VLOOKUP(F1553,'[1]Goa Member''s Details Revised'!$C$2:$AO$7385,8,0)</f>
        <v>I.R.M</v>
      </c>
      <c r="R1553" s="23">
        <f t="shared" si="122"/>
        <v>0</v>
      </c>
      <c r="S1553" s="21">
        <f t="shared" si="123"/>
        <v>38</v>
      </c>
      <c r="T1553" s="23">
        <f t="shared" si="120"/>
        <v>13400</v>
      </c>
      <c r="U1553" s="23">
        <f t="shared" si="121"/>
        <v>10320.707070707071</v>
      </c>
      <c r="V1553" s="23">
        <f t="shared" si="124"/>
        <v>13400</v>
      </c>
      <c r="W1553" s="23"/>
      <c r="X1553" s="21"/>
      <c r="Y1553" s="24" t="str">
        <f>VLOOKUP(F1553,'[1]Goa Member''s Details Revised'!$C$2:$AO$7385,12,0)</f>
        <v>we send last reminder in 2012.then we did not receive any reply</v>
      </c>
    </row>
    <row r="1554" spans="2:25" ht="30">
      <c r="B1554" s="20">
        <v>1545</v>
      </c>
      <c r="C1554" s="21"/>
      <c r="D1554" s="21" t="s">
        <v>3898</v>
      </c>
      <c r="E1554" s="21" t="s">
        <v>56</v>
      </c>
      <c r="F1554" s="21" t="s">
        <v>3899</v>
      </c>
      <c r="G1554" s="21"/>
      <c r="H1554" s="22" t="str">
        <f>VLOOKUP(F1554,'[1]Goa Member''s Details Revised'!$C$2:$AO$7385,2,0)</f>
        <v>Purchaser</v>
      </c>
      <c r="I1554" s="21">
        <v>29</v>
      </c>
      <c r="J1554" s="21" t="s">
        <v>846</v>
      </c>
      <c r="K1554" s="21">
        <v>1985</v>
      </c>
      <c r="L1554" s="22">
        <f>VLOOKUP(F1554,'[1]Goa Member''s Details Revised'!$C$2:$AO$7385,9,0)</f>
        <v>2009</v>
      </c>
      <c r="M1554" s="21" t="s">
        <v>3900</v>
      </c>
      <c r="N1554" s="23">
        <f>VLOOKUP(F1554,'[1]Goa Member''s Details Revised'!$C$2:$AO$7385,5,0)</f>
        <v>22050</v>
      </c>
      <c r="O1554" s="23">
        <f>VLOOKUP(F1554,'[1]Goa Member''s Details Revised'!$C$2:$AO$7385,5,0)</f>
        <v>22050</v>
      </c>
      <c r="P1554" s="23">
        <f>VLOOKUP(F1554,'[1]Goa Member''s Details Revised'!$C$2:$AO$7385,6,0)</f>
        <v>22050</v>
      </c>
      <c r="Q1554" s="23" t="str">
        <f>VLOOKUP(F1554,'[1]Goa Member''s Details Revised'!$C$2:$AO$7385,8,0)</f>
        <v>R.M</v>
      </c>
      <c r="R1554" s="23">
        <f t="shared" si="122"/>
        <v>0</v>
      </c>
      <c r="S1554" s="21">
        <f t="shared" si="123"/>
        <v>38</v>
      </c>
      <c r="T1554" s="23">
        <f t="shared" si="120"/>
        <v>17640</v>
      </c>
      <c r="U1554" s="23">
        <f t="shared" si="121"/>
        <v>13586.363636363636</v>
      </c>
      <c r="V1554" s="23">
        <f t="shared" si="124"/>
        <v>17640</v>
      </c>
      <c r="W1554" s="23"/>
      <c r="X1554" s="21"/>
      <c r="Y1554" s="24" t="str">
        <f>VLOOKUP(F1554,'[1]Goa Member''s Details Revised'!$C$2:$AO$7385,12,0)</f>
        <v>last communication 12 membership transferred from Delhi to Goa in 93</v>
      </c>
    </row>
    <row r="1555" spans="2:25">
      <c r="B1555" s="20">
        <v>1546</v>
      </c>
      <c r="C1555" s="21"/>
      <c r="D1555" s="21" t="s">
        <v>3901</v>
      </c>
      <c r="E1555" s="21" t="s">
        <v>56</v>
      </c>
      <c r="F1555" s="21" t="s">
        <v>3902</v>
      </c>
      <c r="G1555" s="21"/>
      <c r="H1555" s="22" t="str">
        <f>VLOOKUP(F1555,'[1]Goa Member''s Details Revised'!$C$2:$AO$7385,2,0)</f>
        <v>PURCHASER</v>
      </c>
      <c r="I1555" s="21">
        <v>28</v>
      </c>
      <c r="J1555" s="21" t="s">
        <v>846</v>
      </c>
      <c r="K1555" s="21">
        <v>1985</v>
      </c>
      <c r="L1555" s="22" t="str">
        <f>VLOOKUP(F1555,'[1]Goa Member''s Details Revised'!$C$2:$AO$7385,9,0)</f>
        <v>Never</v>
      </c>
      <c r="M1555" s="21" t="s">
        <v>3903</v>
      </c>
      <c r="N1555" s="23">
        <f>VLOOKUP(F1555,'[1]Goa Member''s Details Revised'!$C$2:$AO$7385,5,0)</f>
        <v>16650</v>
      </c>
      <c r="O1555" s="23">
        <f>VLOOKUP(F1555,'[1]Goa Member''s Details Revised'!$C$2:$AO$7385,5,0)</f>
        <v>16650</v>
      </c>
      <c r="P1555" s="23">
        <v>16650</v>
      </c>
      <c r="Q1555" s="23" t="str">
        <f>VLOOKUP(F1555,'[1]Goa Member''s Details Revised'!$C$2:$AO$7385,8,0)</f>
        <v>I.R.M</v>
      </c>
      <c r="R1555" s="23">
        <f t="shared" si="122"/>
        <v>0</v>
      </c>
      <c r="S1555" s="21">
        <f t="shared" si="123"/>
        <v>38</v>
      </c>
      <c r="T1555" s="23">
        <f t="shared" si="120"/>
        <v>13320</v>
      </c>
      <c r="U1555" s="23">
        <f t="shared" si="121"/>
        <v>10259.090909090908</v>
      </c>
      <c r="V1555" s="23">
        <f t="shared" si="124"/>
        <v>13320</v>
      </c>
      <c r="W1555" s="23"/>
      <c r="X1555" s="21"/>
      <c r="Y1555" s="24" t="str">
        <f>VLOOKUP(F1555,'[1]Goa Member''s Details Revised'!$C$2:$AO$7385,12,0)</f>
        <v>Last Communication Till 2012</v>
      </c>
    </row>
    <row r="1556" spans="2:25">
      <c r="B1556" s="20">
        <v>1547</v>
      </c>
      <c r="C1556" s="21"/>
      <c r="D1556" s="21" t="s">
        <v>3904</v>
      </c>
      <c r="E1556" s="21" t="s">
        <v>56</v>
      </c>
      <c r="F1556" s="21" t="s">
        <v>3905</v>
      </c>
      <c r="G1556" s="21"/>
      <c r="H1556" s="22" t="str">
        <f>VLOOKUP(F1556,'[1]Goa Member''s Details Revised'!$C$2:$AO$7385,2,0)</f>
        <v>Purchaser</v>
      </c>
      <c r="I1556" s="21">
        <v>29</v>
      </c>
      <c r="J1556" s="21" t="s">
        <v>846</v>
      </c>
      <c r="K1556" s="21">
        <v>1985</v>
      </c>
      <c r="L1556" s="22" t="str">
        <f>VLOOKUP(F1556,'[1]Goa Member''s Details Revised'!$C$2:$AO$7385,9,0)</f>
        <v>Never</v>
      </c>
      <c r="M1556" s="21" t="s">
        <v>3906</v>
      </c>
      <c r="N1556" s="23">
        <f>VLOOKUP(F1556,'[1]Goa Member''s Details Revised'!$C$2:$AO$7385,5,0)</f>
        <v>13500</v>
      </c>
      <c r="O1556" s="23">
        <f>VLOOKUP(F1556,'[1]Goa Member''s Details Revised'!$C$2:$AO$7385,5,0)</f>
        <v>13500</v>
      </c>
      <c r="P1556" s="23">
        <v>13500</v>
      </c>
      <c r="Q1556" s="23" t="str">
        <f>VLOOKUP(F1556,'[1]Goa Member''s Details Revised'!$C$2:$AO$7385,8,0)</f>
        <v>I.R.M</v>
      </c>
      <c r="R1556" s="23">
        <f t="shared" si="122"/>
        <v>0</v>
      </c>
      <c r="S1556" s="21">
        <f t="shared" si="123"/>
        <v>38</v>
      </c>
      <c r="T1556" s="23">
        <f t="shared" si="120"/>
        <v>10800</v>
      </c>
      <c r="U1556" s="23">
        <f t="shared" si="121"/>
        <v>8318.181818181818</v>
      </c>
      <c r="V1556" s="23">
        <f t="shared" si="124"/>
        <v>10800</v>
      </c>
      <c r="W1556" s="23"/>
      <c r="X1556" s="21"/>
      <c r="Y1556" s="24" t="str">
        <f>VLOOKUP(F1556,'[1]Goa Member''s Details Revised'!$C$2:$AO$7385,12,0)</f>
        <v>surrender request on 19/11/2019</v>
      </c>
    </row>
    <row r="1557" spans="2:25" ht="30">
      <c r="B1557" s="20">
        <v>1548</v>
      </c>
      <c r="C1557" s="21"/>
      <c r="D1557" s="21" t="s">
        <v>3907</v>
      </c>
      <c r="E1557" s="21" t="s">
        <v>56</v>
      </c>
      <c r="F1557" s="21" t="s">
        <v>3908</v>
      </c>
      <c r="G1557" s="21"/>
      <c r="H1557" s="22" t="str">
        <f>VLOOKUP(F1557,'[1]Goa Member''s Details Revised'!$C$2:$AO$7385,2,0)</f>
        <v>PURCHASER</v>
      </c>
      <c r="I1557" s="21">
        <v>30</v>
      </c>
      <c r="J1557" s="21" t="s">
        <v>846</v>
      </c>
      <c r="K1557" s="21">
        <v>1985</v>
      </c>
      <c r="L1557" s="22" t="str">
        <f>VLOOKUP(F1557,'[1]Goa Member''s Details Revised'!$C$2:$AO$7385,9,0)</f>
        <v>Never</v>
      </c>
      <c r="M1557" s="21" t="s">
        <v>3909</v>
      </c>
      <c r="N1557" s="23">
        <f>VLOOKUP(F1557,'[1]Goa Member''s Details Revised'!$C$2:$AO$7385,5,0)</f>
        <v>25650</v>
      </c>
      <c r="O1557" s="23">
        <f>VLOOKUP(F1557,'[1]Goa Member''s Details Revised'!$C$2:$AO$7385,5,0)</f>
        <v>25650</v>
      </c>
      <c r="P1557" s="23">
        <v>25650</v>
      </c>
      <c r="Q1557" s="23" t="str">
        <f>VLOOKUP(F1557,'[1]Goa Member''s Details Revised'!$C$2:$AO$7385,8,0)</f>
        <v>I.R.M</v>
      </c>
      <c r="R1557" s="23">
        <f t="shared" si="122"/>
        <v>0</v>
      </c>
      <c r="S1557" s="21">
        <f t="shared" si="123"/>
        <v>38</v>
      </c>
      <c r="T1557" s="23">
        <f t="shared" si="120"/>
        <v>20520</v>
      </c>
      <c r="U1557" s="23">
        <f t="shared" si="121"/>
        <v>15804.545454545456</v>
      </c>
      <c r="V1557" s="23">
        <f t="shared" si="124"/>
        <v>20520</v>
      </c>
      <c r="W1557" s="23"/>
      <c r="X1557" s="21"/>
      <c r="Y1557" s="24" t="str">
        <f>VLOOKUP(F1557,'[1]Goa Member''s Details Revised'!$C$2:$AO$7385,12,0)</f>
        <v>we send last reminder in 2012.then we did not receive any reply</v>
      </c>
    </row>
    <row r="1558" spans="2:25">
      <c r="B1558" s="20">
        <v>1549</v>
      </c>
      <c r="C1558" s="21"/>
      <c r="D1558" s="21" t="s">
        <v>3910</v>
      </c>
      <c r="E1558" s="21" t="s">
        <v>56</v>
      </c>
      <c r="F1558" s="21" t="s">
        <v>3911</v>
      </c>
      <c r="G1558" s="21"/>
      <c r="H1558" s="22" t="str">
        <f>VLOOKUP(F1558,'[1]Goa Member''s Details Revised'!$C$2:$AO$7385,2,0)</f>
        <v>PURCHASER</v>
      </c>
      <c r="I1558" s="21">
        <v>4</v>
      </c>
      <c r="J1558" s="21" t="s">
        <v>865</v>
      </c>
      <c r="K1558" s="21">
        <v>1985</v>
      </c>
      <c r="L1558" s="22" t="str">
        <f>VLOOKUP(F1558,'[1]Goa Member''s Details Revised'!$C$2:$AO$7385,9,0)</f>
        <v>Never</v>
      </c>
      <c r="M1558" s="21" t="s">
        <v>3912</v>
      </c>
      <c r="N1558" s="23">
        <f>VLOOKUP(F1558,'[1]Goa Member''s Details Revised'!$C$2:$AO$7385,5,0)</f>
        <v>16150</v>
      </c>
      <c r="O1558" s="23">
        <f>VLOOKUP(F1558,'[1]Goa Member''s Details Revised'!$C$2:$AO$7385,5,0)</f>
        <v>16150</v>
      </c>
      <c r="P1558" s="23">
        <v>16150</v>
      </c>
      <c r="Q1558" s="23" t="str">
        <f>VLOOKUP(F1558,'[1]Goa Member''s Details Revised'!$C$2:$AO$7385,8,0)</f>
        <v>I.R.M</v>
      </c>
      <c r="R1558" s="23">
        <f t="shared" si="122"/>
        <v>0</v>
      </c>
      <c r="S1558" s="21">
        <f t="shared" si="123"/>
        <v>38</v>
      </c>
      <c r="T1558" s="23">
        <f t="shared" si="120"/>
        <v>12920</v>
      </c>
      <c r="U1558" s="23">
        <f t="shared" si="121"/>
        <v>9951.0101010101007</v>
      </c>
      <c r="V1558" s="23">
        <f t="shared" si="124"/>
        <v>12920</v>
      </c>
      <c r="W1558" s="23"/>
      <c r="X1558" s="21"/>
      <c r="Y1558" s="24" t="str">
        <f>VLOOKUP(F1558,'[1]Goa Member''s Details Revised'!$C$2:$AO$7385,12,0)</f>
        <v>no reminder Last Communication Till 2000</v>
      </c>
    </row>
    <row r="1559" spans="2:25" ht="30">
      <c r="B1559" s="20">
        <v>1550</v>
      </c>
      <c r="C1559" s="21"/>
      <c r="D1559" s="21" t="s">
        <v>3913</v>
      </c>
      <c r="E1559" s="21" t="s">
        <v>56</v>
      </c>
      <c r="F1559" s="21" t="s">
        <v>3914</v>
      </c>
      <c r="G1559" s="21"/>
      <c r="H1559" s="22" t="str">
        <f>VLOOKUP(F1559,'[1]Goa Member''s Details Revised'!$C$2:$AO$7385,2,0)</f>
        <v>PURCHASER</v>
      </c>
      <c r="I1559" s="21">
        <v>2</v>
      </c>
      <c r="J1559" s="21" t="s">
        <v>865</v>
      </c>
      <c r="K1559" s="21">
        <v>1985</v>
      </c>
      <c r="L1559" s="22" t="str">
        <f>VLOOKUP(F1559,'[1]Goa Member''s Details Revised'!$C$2:$AO$7385,9,0)</f>
        <v>Never</v>
      </c>
      <c r="M1559" s="21" t="s">
        <v>3915</v>
      </c>
      <c r="N1559" s="23">
        <f>VLOOKUP(F1559,'[1]Goa Member''s Details Revised'!$C$2:$AO$7385,5,0)</f>
        <v>25650</v>
      </c>
      <c r="O1559" s="23">
        <f>VLOOKUP(F1559,'[1]Goa Member''s Details Revised'!$C$2:$AO$7385,5,0)</f>
        <v>25650</v>
      </c>
      <c r="P1559" s="23">
        <v>25650</v>
      </c>
      <c r="Q1559" s="23" t="str">
        <f>VLOOKUP(F1559,'[1]Goa Member''s Details Revised'!$C$2:$AO$7385,8,0)</f>
        <v>I.R.M</v>
      </c>
      <c r="R1559" s="23">
        <f t="shared" si="122"/>
        <v>0</v>
      </c>
      <c r="S1559" s="21">
        <f t="shared" si="123"/>
        <v>38</v>
      </c>
      <c r="T1559" s="23">
        <f t="shared" si="120"/>
        <v>20520</v>
      </c>
      <c r="U1559" s="23">
        <f t="shared" si="121"/>
        <v>15804.545454545456</v>
      </c>
      <c r="V1559" s="23">
        <f t="shared" si="124"/>
        <v>20520</v>
      </c>
      <c r="W1559" s="23"/>
      <c r="X1559" s="21"/>
      <c r="Y1559" s="24" t="str">
        <f>VLOOKUP(F1559,'[1]Goa Member''s Details Revised'!$C$2:$AO$7385,12,0)</f>
        <v>we send last reminder in 2012.then we did not receive any reply</v>
      </c>
    </row>
    <row r="1560" spans="2:25">
      <c r="B1560" s="20">
        <v>1551</v>
      </c>
      <c r="C1560" s="21"/>
      <c r="D1560" s="21" t="s">
        <v>3916</v>
      </c>
      <c r="E1560" s="21" t="s">
        <v>56</v>
      </c>
      <c r="F1560" s="21" t="s">
        <v>3917</v>
      </c>
      <c r="G1560" s="21"/>
      <c r="H1560" s="22" t="str">
        <f>VLOOKUP(F1560,'[1]Goa Member''s Details Revised'!$C$2:$AO$7385,2,0)</f>
        <v>PURCHASER</v>
      </c>
      <c r="I1560" s="21">
        <v>4</v>
      </c>
      <c r="J1560" s="21" t="s">
        <v>846</v>
      </c>
      <c r="K1560" s="21">
        <v>1985</v>
      </c>
      <c r="L1560" s="22" t="str">
        <f>VLOOKUP(F1560,'[1]Goa Member''s Details Revised'!$C$2:$AO$7385,9,0)</f>
        <v>Never</v>
      </c>
      <c r="M1560" s="21" t="s">
        <v>3918</v>
      </c>
      <c r="N1560" s="23">
        <f>VLOOKUP(F1560,'[1]Goa Member''s Details Revised'!$C$2:$AO$7385,5,0)</f>
        <v>15500</v>
      </c>
      <c r="O1560" s="23">
        <f>VLOOKUP(F1560,'[1]Goa Member''s Details Revised'!$C$2:$AO$7385,5,0)</f>
        <v>15500</v>
      </c>
      <c r="P1560" s="23">
        <v>15500</v>
      </c>
      <c r="Q1560" s="23" t="str">
        <f>VLOOKUP(F1560,'[1]Goa Member''s Details Revised'!$C$2:$AO$7385,8,0)</f>
        <v>I.R.M</v>
      </c>
      <c r="R1560" s="23">
        <f t="shared" si="122"/>
        <v>0</v>
      </c>
      <c r="S1560" s="21">
        <f t="shared" si="123"/>
        <v>38</v>
      </c>
      <c r="T1560" s="23">
        <f t="shared" si="120"/>
        <v>12400</v>
      </c>
      <c r="U1560" s="23">
        <f t="shared" si="121"/>
        <v>9550.5050505050513</v>
      </c>
      <c r="V1560" s="23">
        <f t="shared" si="124"/>
        <v>12400</v>
      </c>
      <c r="W1560" s="23"/>
      <c r="X1560" s="21"/>
      <c r="Y1560" s="24" t="str">
        <f>VLOOKUP(F1560,'[1]Goa Member''s Details Revised'!$C$2:$AO$7385,12,0)</f>
        <v xml:space="preserve">No record only application form </v>
      </c>
    </row>
    <row r="1561" spans="2:25" ht="30">
      <c r="B1561" s="20">
        <v>1552</v>
      </c>
      <c r="C1561" s="21"/>
      <c r="D1561" s="21" t="s">
        <v>3919</v>
      </c>
      <c r="E1561" s="21" t="s">
        <v>56</v>
      </c>
      <c r="F1561" s="21" t="s">
        <v>3920</v>
      </c>
      <c r="G1561" s="21"/>
      <c r="H1561" s="22" t="str">
        <f>VLOOKUP(F1561,'[1]Goa Member''s Details Revised'!$C$2:$AO$7385,2,0)</f>
        <v>PURCHASER</v>
      </c>
      <c r="I1561" s="21">
        <v>5</v>
      </c>
      <c r="J1561" s="21" t="s">
        <v>865</v>
      </c>
      <c r="K1561" s="21">
        <v>1985</v>
      </c>
      <c r="L1561" s="22" t="str">
        <f>VLOOKUP(F1561,'[1]Goa Member''s Details Revised'!$C$2:$AO$7385,9,0)</f>
        <v>Never</v>
      </c>
      <c r="M1561" s="21" t="s">
        <v>3921</v>
      </c>
      <c r="N1561" s="23">
        <f>VLOOKUP(F1561,'[1]Goa Member''s Details Revised'!$C$2:$AO$7385,5,0)</f>
        <v>23500</v>
      </c>
      <c r="O1561" s="23">
        <f>VLOOKUP(F1561,'[1]Goa Member''s Details Revised'!$C$2:$AO$7385,5,0)</f>
        <v>23500</v>
      </c>
      <c r="P1561" s="23">
        <v>23500</v>
      </c>
      <c r="Q1561" s="23" t="str">
        <f>VLOOKUP(F1561,'[1]Goa Member''s Details Revised'!$C$2:$AO$7385,8,0)</f>
        <v>I.R.M</v>
      </c>
      <c r="R1561" s="23">
        <f t="shared" si="122"/>
        <v>0</v>
      </c>
      <c r="S1561" s="21">
        <f t="shared" si="123"/>
        <v>38</v>
      </c>
      <c r="T1561" s="23">
        <f t="shared" si="120"/>
        <v>18800</v>
      </c>
      <c r="U1561" s="23">
        <f t="shared" si="121"/>
        <v>14479.797979797979</v>
      </c>
      <c r="V1561" s="23">
        <f t="shared" si="124"/>
        <v>18800</v>
      </c>
      <c r="W1561" s="23"/>
      <c r="X1561" s="21"/>
      <c r="Y1561" s="24" t="str">
        <f>VLOOKUP(F1561,'[1]Goa Member''s Details Revised'!$C$2:$AO$7385,12,0)</f>
        <v>we send last reminder in 2012.then we did not receive any reply</v>
      </c>
    </row>
    <row r="1562" spans="2:25">
      <c r="B1562" s="20">
        <v>1553</v>
      </c>
      <c r="C1562" s="21"/>
      <c r="D1562" s="21" t="s">
        <v>3922</v>
      </c>
      <c r="E1562" s="21" t="s">
        <v>56</v>
      </c>
      <c r="F1562" s="21" t="s">
        <v>3923</v>
      </c>
      <c r="G1562" s="21"/>
      <c r="H1562" s="22" t="str">
        <f>VLOOKUP(F1562,'[1]Goa Member''s Details Revised'!$C$2:$AO$7385,2,0)</f>
        <v>PURCHASER</v>
      </c>
      <c r="I1562" s="21">
        <v>10</v>
      </c>
      <c r="J1562" s="21" t="s">
        <v>846</v>
      </c>
      <c r="K1562" s="21">
        <v>1985</v>
      </c>
      <c r="L1562" s="22" t="str">
        <f>VLOOKUP(F1562,'[1]Goa Member''s Details Revised'!$C$2:$AO$7385,9,0)</f>
        <v>Never</v>
      </c>
      <c r="M1562" s="21" t="s">
        <v>3924</v>
      </c>
      <c r="N1562" s="23">
        <f>VLOOKUP(F1562,'[1]Goa Member''s Details Revised'!$C$2:$AO$7385,5,0)</f>
        <v>17000</v>
      </c>
      <c r="O1562" s="23">
        <f>VLOOKUP(F1562,'[1]Goa Member''s Details Revised'!$C$2:$AO$7385,5,0)</f>
        <v>17000</v>
      </c>
      <c r="P1562" s="23">
        <v>17000</v>
      </c>
      <c r="Q1562" s="23" t="str">
        <f>VLOOKUP(F1562,'[1]Goa Member''s Details Revised'!$C$2:$AO$7385,8,0)</f>
        <v>I.R.M</v>
      </c>
      <c r="R1562" s="23">
        <f t="shared" si="122"/>
        <v>0</v>
      </c>
      <c r="S1562" s="21">
        <f t="shared" si="123"/>
        <v>38</v>
      </c>
      <c r="T1562" s="23">
        <f t="shared" si="120"/>
        <v>13600</v>
      </c>
      <c r="U1562" s="23">
        <f t="shared" si="121"/>
        <v>10474.747474747475</v>
      </c>
      <c r="V1562" s="23">
        <f t="shared" si="124"/>
        <v>13600</v>
      </c>
      <c r="W1562" s="23"/>
      <c r="X1562" s="21"/>
      <c r="Y1562" s="24" t="str">
        <f>VLOOKUP(F1562,'[1]Goa Member''s Details Revised'!$C$2:$AO$7385,12,0)</f>
        <v xml:space="preserve">last Communication Till 2018 by mail </v>
      </c>
    </row>
    <row r="1563" spans="2:25" ht="30">
      <c r="B1563" s="20">
        <v>1554</v>
      </c>
      <c r="C1563" s="21"/>
      <c r="D1563" s="21" t="s">
        <v>3925</v>
      </c>
      <c r="E1563" s="21" t="s">
        <v>56</v>
      </c>
      <c r="F1563" s="21" t="s">
        <v>3926</v>
      </c>
      <c r="G1563" s="21"/>
      <c r="H1563" s="22" t="str">
        <f>VLOOKUP(F1563,'[1]Goa Member''s Details Revised'!$C$2:$AO$7385,2,0)</f>
        <v>PURCHASER</v>
      </c>
      <c r="I1563" s="21">
        <v>28</v>
      </c>
      <c r="J1563" s="21" t="s">
        <v>353</v>
      </c>
      <c r="K1563" s="21">
        <v>1986</v>
      </c>
      <c r="L1563" s="22" t="str">
        <f>VLOOKUP(F1563,'[1]Goa Member''s Details Revised'!$C$2:$AO$7385,9,0)</f>
        <v>Never</v>
      </c>
      <c r="M1563" s="21" t="s">
        <v>3927</v>
      </c>
      <c r="N1563" s="23">
        <f>VLOOKUP(F1563,'[1]Goa Member''s Details Revised'!$C$2:$AO$7385,5,0)</f>
        <v>16150</v>
      </c>
      <c r="O1563" s="23">
        <f>VLOOKUP(F1563,'[1]Goa Member''s Details Revised'!$C$2:$AO$7385,5,0)</f>
        <v>16150</v>
      </c>
      <c r="P1563" s="23">
        <v>16150</v>
      </c>
      <c r="Q1563" s="23" t="str">
        <f>VLOOKUP(F1563,'[1]Goa Member''s Details Revised'!$C$2:$AO$7385,8,0)</f>
        <v>I.R.M</v>
      </c>
      <c r="R1563" s="23">
        <f t="shared" si="122"/>
        <v>0</v>
      </c>
      <c r="S1563" s="21">
        <f t="shared" si="123"/>
        <v>37</v>
      </c>
      <c r="T1563" s="23">
        <f t="shared" ref="T1563:T1626" si="125">IF(Q1563="regular",((P1563-(P1563/99)*S1563)),(P1563-(P1563*20%)))</f>
        <v>12920</v>
      </c>
      <c r="U1563" s="23">
        <f t="shared" ref="U1563:U1626" si="126">((P1563-(P1563/99)*S1563))</f>
        <v>10114.141414141413</v>
      </c>
      <c r="V1563" s="23">
        <f t="shared" si="124"/>
        <v>12920</v>
      </c>
      <c r="W1563" s="23"/>
      <c r="X1563" s="21"/>
      <c r="Y1563" s="24" t="str">
        <f>VLOOKUP(F1563,'[1]Goa Member''s Details Revised'!$C$2:$AO$7385,12,0)</f>
        <v>we send last reminder in 2012.then we did not receive any reply</v>
      </c>
    </row>
    <row r="1564" spans="2:25">
      <c r="B1564" s="20">
        <v>1555</v>
      </c>
      <c r="C1564" s="21"/>
      <c r="D1564" s="21" t="s">
        <v>3928</v>
      </c>
      <c r="E1564" s="21" t="s">
        <v>56</v>
      </c>
      <c r="F1564" s="21" t="s">
        <v>3929</v>
      </c>
      <c r="G1564" s="21"/>
      <c r="H1564" s="22" t="str">
        <f>VLOOKUP(F1564,'[1]Goa Member''s Details Revised'!$C$2:$AO$7385,2,0)</f>
        <v>PURCHASER</v>
      </c>
      <c r="I1564" s="21">
        <v>9</v>
      </c>
      <c r="J1564" s="21" t="s">
        <v>353</v>
      </c>
      <c r="K1564" s="21">
        <v>1986</v>
      </c>
      <c r="L1564" s="22" t="str">
        <f>VLOOKUP(F1564,'[1]Goa Member''s Details Revised'!$C$2:$AO$7385,9,0)</f>
        <v>Never</v>
      </c>
      <c r="M1564" s="21" t="s">
        <v>3930</v>
      </c>
      <c r="N1564" s="23">
        <f>VLOOKUP(F1564,'[1]Goa Member''s Details Revised'!$C$2:$AO$7385,5,0)</f>
        <v>19750</v>
      </c>
      <c r="O1564" s="23">
        <f>VLOOKUP(F1564,'[1]Goa Member''s Details Revised'!$C$2:$AO$7385,5,0)</f>
        <v>19750</v>
      </c>
      <c r="P1564" s="23">
        <v>19750</v>
      </c>
      <c r="Q1564" s="23" t="str">
        <f>VLOOKUP(F1564,'[1]Goa Member''s Details Revised'!$C$2:$AO$7385,8,0)</f>
        <v>I.R.M</v>
      </c>
      <c r="R1564" s="23">
        <f t="shared" si="122"/>
        <v>0</v>
      </c>
      <c r="S1564" s="21">
        <f t="shared" si="123"/>
        <v>37</v>
      </c>
      <c r="T1564" s="23">
        <f t="shared" si="125"/>
        <v>15800</v>
      </c>
      <c r="U1564" s="23">
        <f t="shared" si="126"/>
        <v>12368.686868686869</v>
      </c>
      <c r="V1564" s="23">
        <f t="shared" si="124"/>
        <v>15800</v>
      </c>
      <c r="W1564" s="23"/>
      <c r="X1564" s="21"/>
      <c r="Y1564" s="24" t="str">
        <f>VLOOKUP(F1564,'[1]Goa Member''s Details Revised'!$C$2:$AO$7385,12,0)</f>
        <v>no reminder so Last Communication Till 2009</v>
      </c>
    </row>
    <row r="1565" spans="2:25" ht="45">
      <c r="B1565" s="20">
        <v>1556</v>
      </c>
      <c r="C1565" s="21"/>
      <c r="D1565" s="21" t="s">
        <v>3931</v>
      </c>
      <c r="E1565" s="21" t="s">
        <v>56</v>
      </c>
      <c r="F1565" s="21" t="s">
        <v>3932</v>
      </c>
      <c r="G1565" s="21"/>
      <c r="H1565" s="22" t="str">
        <f>VLOOKUP(F1565,'[1]Goa Member''s Details Revised'!$C$2:$AO$7385,2,0)</f>
        <v>Purchaser</v>
      </c>
      <c r="I1565" s="21">
        <v>2</v>
      </c>
      <c r="J1565" s="21" t="s">
        <v>353</v>
      </c>
      <c r="K1565" s="21">
        <v>1986</v>
      </c>
      <c r="L1565" s="22" t="str">
        <f>VLOOKUP(F1565,'[1]Goa Member''s Details Revised'!$C$2:$AO$7385,9,0)</f>
        <v>Never</v>
      </c>
      <c r="M1565" s="21" t="s">
        <v>3580</v>
      </c>
      <c r="N1565" s="23">
        <f>VLOOKUP(F1565,'[1]Goa Member''s Details Revised'!$C$2:$AO$7385,5,0)</f>
        <v>16150</v>
      </c>
      <c r="O1565" s="23">
        <f>VLOOKUP(F1565,'[1]Goa Member''s Details Revised'!$C$2:$AO$7385,5,0)</f>
        <v>16150</v>
      </c>
      <c r="P1565" s="23">
        <v>16150</v>
      </c>
      <c r="Q1565" s="23" t="str">
        <f>VLOOKUP(F1565,'[1]Goa Member''s Details Revised'!$C$2:$AO$7385,8,0)</f>
        <v>I.R.M</v>
      </c>
      <c r="R1565" s="23">
        <f t="shared" si="122"/>
        <v>0</v>
      </c>
      <c r="S1565" s="21">
        <f t="shared" si="123"/>
        <v>37</v>
      </c>
      <c r="T1565" s="23">
        <f t="shared" si="125"/>
        <v>12920</v>
      </c>
      <c r="U1565" s="23">
        <f t="shared" si="126"/>
        <v>10114.141414141413</v>
      </c>
      <c r="V1565" s="23">
        <f t="shared" si="124"/>
        <v>12920</v>
      </c>
      <c r="W1565" s="23"/>
      <c r="X1565" s="21"/>
      <c r="Y1565" s="24" t="str">
        <f>VLOOKUP(F1565,'[1]Goa Member''s Details Revised'!$C$2:$AO$7385,12,0)</f>
        <v>No Reiminder, last communication 2005
membership has been transferred from Jimmy Sorab  Canteenwala to Dalmia Resorts International Pvt Ltd in 89</v>
      </c>
    </row>
    <row r="1566" spans="2:25" ht="30">
      <c r="B1566" s="20">
        <v>1557</v>
      </c>
      <c r="C1566" s="21"/>
      <c r="D1566" s="21" t="s">
        <v>3933</v>
      </c>
      <c r="E1566" s="21" t="s">
        <v>56</v>
      </c>
      <c r="F1566" s="21" t="s">
        <v>3934</v>
      </c>
      <c r="G1566" s="21"/>
      <c r="H1566" s="22" t="str">
        <f>VLOOKUP(F1566,'[1]Goa Member''s Details Revised'!$C$2:$AO$7385,2,0)</f>
        <v>PURCHASER</v>
      </c>
      <c r="I1566" s="21">
        <v>7</v>
      </c>
      <c r="J1566" s="21" t="s">
        <v>353</v>
      </c>
      <c r="K1566" s="21">
        <v>1986</v>
      </c>
      <c r="L1566" s="22" t="str">
        <f>VLOOKUP(F1566,'[1]Goa Member''s Details Revised'!$C$2:$AO$7385,9,0)</f>
        <v>Never</v>
      </c>
      <c r="M1566" s="21" t="s">
        <v>3935</v>
      </c>
      <c r="N1566" s="23">
        <f>VLOOKUP(F1566,'[1]Goa Member''s Details Revised'!$C$2:$AO$7385,5,0)</f>
        <v>16150</v>
      </c>
      <c r="O1566" s="23">
        <f>VLOOKUP(F1566,'[1]Goa Member''s Details Revised'!$C$2:$AO$7385,5,0)</f>
        <v>16150</v>
      </c>
      <c r="P1566" s="23">
        <v>16150</v>
      </c>
      <c r="Q1566" s="23" t="str">
        <f>VLOOKUP(F1566,'[1]Goa Member''s Details Revised'!$C$2:$AO$7385,8,0)</f>
        <v>I.R.M</v>
      </c>
      <c r="R1566" s="23">
        <f t="shared" si="122"/>
        <v>0</v>
      </c>
      <c r="S1566" s="21">
        <f t="shared" si="123"/>
        <v>37</v>
      </c>
      <c r="T1566" s="23">
        <f t="shared" si="125"/>
        <v>12920</v>
      </c>
      <c r="U1566" s="23">
        <f t="shared" si="126"/>
        <v>10114.141414141413</v>
      </c>
      <c r="V1566" s="23">
        <f t="shared" si="124"/>
        <v>12920</v>
      </c>
      <c r="W1566" s="23"/>
      <c r="X1566" s="21"/>
      <c r="Y1566" s="24" t="str">
        <f>VLOOKUP(F1566,'[1]Goa Member''s Details Revised'!$C$2:$AO$7385,12,0)</f>
        <v>we send last reminder in 2012.then we did not receive any reply</v>
      </c>
    </row>
    <row r="1567" spans="2:25" ht="60">
      <c r="B1567" s="20">
        <v>1558</v>
      </c>
      <c r="C1567" s="21"/>
      <c r="D1567" s="21" t="s">
        <v>3936</v>
      </c>
      <c r="E1567" s="21" t="s">
        <v>56</v>
      </c>
      <c r="F1567" s="21" t="s">
        <v>3937</v>
      </c>
      <c r="G1567" s="21"/>
      <c r="H1567" s="22" t="str">
        <f>VLOOKUP(F1567,'[1]Goa Member''s Details Revised'!$C$2:$AO$7385,2,0)</f>
        <v>PURCHASER</v>
      </c>
      <c r="I1567" s="21">
        <v>18</v>
      </c>
      <c r="J1567" s="21" t="s">
        <v>368</v>
      </c>
      <c r="K1567" s="21">
        <v>1986</v>
      </c>
      <c r="L1567" s="22" t="str">
        <f>VLOOKUP(F1567,'[1]Goa Member''s Details Revised'!$C$2:$AO$7385,9,0)</f>
        <v>Never</v>
      </c>
      <c r="M1567" s="21" t="s">
        <v>3938</v>
      </c>
      <c r="N1567" s="23">
        <f>VLOOKUP(F1567,'[1]Goa Member''s Details Revised'!$C$2:$AO$7385,5,0)</f>
        <v>16150</v>
      </c>
      <c r="O1567" s="23">
        <f>VLOOKUP(F1567,'[1]Goa Member''s Details Revised'!$C$2:$AO$7385,5,0)</f>
        <v>16150</v>
      </c>
      <c r="P1567" s="23">
        <v>16150</v>
      </c>
      <c r="Q1567" s="23" t="str">
        <f>VLOOKUP(F1567,'[1]Goa Member''s Details Revised'!$C$2:$AO$7385,8,0)</f>
        <v>I.R.M</v>
      </c>
      <c r="R1567" s="23">
        <f t="shared" si="122"/>
        <v>0</v>
      </c>
      <c r="S1567" s="21">
        <f t="shared" si="123"/>
        <v>37</v>
      </c>
      <c r="T1567" s="23">
        <f t="shared" si="125"/>
        <v>12920</v>
      </c>
      <c r="U1567" s="23">
        <f t="shared" si="126"/>
        <v>10114.141414141413</v>
      </c>
      <c r="V1567" s="23">
        <f t="shared" si="124"/>
        <v>12920</v>
      </c>
      <c r="W1567" s="23"/>
      <c r="X1567" s="21"/>
      <c r="Y1567" s="24" t="str">
        <f>VLOOKUP(F1567,'[1]Goa Member''s Details Revised'!$C$2:$AO$7385,12,0)</f>
        <v>we send last reminder in 2013.then we did not receive any repl
Membership Transferred From S.D Khanna To Dinesh Khanna On 30-08-1994</v>
      </c>
    </row>
    <row r="1568" spans="2:25" ht="45">
      <c r="B1568" s="20">
        <v>1559</v>
      </c>
      <c r="C1568" s="21"/>
      <c r="D1568" s="21" t="s">
        <v>3939</v>
      </c>
      <c r="E1568" s="21" t="s">
        <v>56</v>
      </c>
      <c r="F1568" s="21" t="s">
        <v>3940</v>
      </c>
      <c r="G1568" s="21"/>
      <c r="H1568" s="22" t="str">
        <f>VLOOKUP(F1568,'[1]Goa Member''s Details Revised'!$C$2:$AO$7385,2,0)</f>
        <v>Purchaser</v>
      </c>
      <c r="I1568" s="21">
        <v>16</v>
      </c>
      <c r="J1568" s="21" t="s">
        <v>435</v>
      </c>
      <c r="K1568" s="21">
        <v>1986</v>
      </c>
      <c r="L1568" s="22" t="str">
        <f>VLOOKUP(F1568,'[1]Goa Member''s Details Revised'!$C$2:$AO$7385,9,0)</f>
        <v>Never</v>
      </c>
      <c r="M1568" s="21" t="s">
        <v>3941</v>
      </c>
      <c r="N1568" s="23">
        <f>VLOOKUP(F1568,'[1]Goa Member''s Details Revised'!$C$2:$AO$7385,5,0)</f>
        <v>17500</v>
      </c>
      <c r="O1568" s="23">
        <f>VLOOKUP(F1568,'[1]Goa Member''s Details Revised'!$C$2:$AO$7385,5,0)</f>
        <v>17500</v>
      </c>
      <c r="P1568" s="23">
        <v>17500</v>
      </c>
      <c r="Q1568" s="23" t="str">
        <f>VLOOKUP(F1568,'[1]Goa Member''s Details Revised'!$C$2:$AO$7385,8,0)</f>
        <v>I.R.M</v>
      </c>
      <c r="R1568" s="23">
        <f t="shared" si="122"/>
        <v>0</v>
      </c>
      <c r="S1568" s="21">
        <f t="shared" si="123"/>
        <v>37</v>
      </c>
      <c r="T1568" s="23">
        <f t="shared" si="125"/>
        <v>14000</v>
      </c>
      <c r="U1568" s="23">
        <f t="shared" si="126"/>
        <v>10959.595959595961</v>
      </c>
      <c r="V1568" s="23">
        <f t="shared" si="124"/>
        <v>14000</v>
      </c>
      <c r="W1568" s="23"/>
      <c r="X1568" s="21"/>
      <c r="Y1568" s="24" t="str">
        <f>VLOOKUP(F1568,'[1]Goa Member''s Details Revised'!$C$2:$AO$7385,12,0)</f>
        <v>send  last reminder 2012 then no reply,(tranaferr to nominee)
membership has been transferred from Patel Manilal Bhallabhai to Mukesh Manilal Patel</v>
      </c>
    </row>
    <row r="1569" spans="2:25" ht="30">
      <c r="B1569" s="20">
        <v>1560</v>
      </c>
      <c r="C1569" s="21"/>
      <c r="D1569" s="21" t="s">
        <v>3942</v>
      </c>
      <c r="E1569" s="21" t="s">
        <v>56</v>
      </c>
      <c r="F1569" s="21" t="s">
        <v>3943</v>
      </c>
      <c r="G1569" s="21"/>
      <c r="H1569" s="22" t="str">
        <f>VLOOKUP(F1569,'[1]Goa Member''s Details Revised'!$C$2:$AO$7385,2,0)</f>
        <v>Purchaser</v>
      </c>
      <c r="I1569" s="21">
        <v>27</v>
      </c>
      <c r="J1569" s="21" t="s">
        <v>353</v>
      </c>
      <c r="K1569" s="21">
        <v>1986</v>
      </c>
      <c r="L1569" s="22">
        <f>VLOOKUP(F1569,'[1]Goa Member''s Details Revised'!$C$2:$AO$7385,9,0)</f>
        <v>2012</v>
      </c>
      <c r="M1569" s="21" t="s">
        <v>3944</v>
      </c>
      <c r="N1569" s="23">
        <f>VLOOKUP(F1569,'[1]Goa Member''s Details Revised'!$C$2:$AO$7385,5,0)</f>
        <v>25650</v>
      </c>
      <c r="O1569" s="23">
        <f>VLOOKUP(F1569,'[1]Goa Member''s Details Revised'!$C$2:$AO$7385,5,0)</f>
        <v>25650</v>
      </c>
      <c r="P1569" s="23">
        <f>VLOOKUP(F1569,'[1]Goa Member''s Details Revised'!$C$2:$AO$7385,6,0)</f>
        <v>25650</v>
      </c>
      <c r="Q1569" s="23" t="str">
        <f>VLOOKUP(F1569,'[1]Goa Member''s Details Revised'!$C$2:$AO$7385,8,0)</f>
        <v>R.M</v>
      </c>
      <c r="R1569" s="23">
        <f t="shared" si="122"/>
        <v>0</v>
      </c>
      <c r="S1569" s="21">
        <f t="shared" si="123"/>
        <v>37</v>
      </c>
      <c r="T1569" s="23">
        <f t="shared" si="125"/>
        <v>20520</v>
      </c>
      <c r="U1569" s="23">
        <f t="shared" si="126"/>
        <v>16063.636363636364</v>
      </c>
      <c r="V1569" s="23">
        <f t="shared" si="124"/>
        <v>20520</v>
      </c>
      <c r="W1569" s="23"/>
      <c r="X1569" s="21"/>
      <c r="Y1569" s="24" t="str">
        <f>VLOOKUP(F1569,'[1]Goa Member''s Details Revised'!$C$2:$AO$7385,12,0)</f>
        <v xml:space="preserve">last reminder send on 7/11/2022 membership transferred from Kodaikanal to Goa </v>
      </c>
    </row>
    <row r="1570" spans="2:25" ht="30">
      <c r="B1570" s="20">
        <v>1561</v>
      </c>
      <c r="C1570" s="21"/>
      <c r="D1570" s="21" t="s">
        <v>3945</v>
      </c>
      <c r="E1570" s="21" t="s">
        <v>56</v>
      </c>
      <c r="F1570" s="21" t="s">
        <v>3946</v>
      </c>
      <c r="G1570" s="21"/>
      <c r="H1570" s="22" t="str">
        <f>VLOOKUP(F1570,'[1]Goa Member''s Details Revised'!$C$2:$AO$7385,2,0)</f>
        <v>PURCHASER</v>
      </c>
      <c r="I1570" s="21">
        <v>16</v>
      </c>
      <c r="J1570" s="21" t="s">
        <v>435</v>
      </c>
      <c r="K1570" s="21">
        <v>1986</v>
      </c>
      <c r="L1570" s="22" t="str">
        <f>VLOOKUP(F1570,'[1]Goa Member''s Details Revised'!$C$2:$AO$7385,9,0)</f>
        <v>Never</v>
      </c>
      <c r="M1570" s="21" t="s">
        <v>3947</v>
      </c>
      <c r="N1570" s="23">
        <f>VLOOKUP(F1570,'[1]Goa Member''s Details Revised'!$C$2:$AO$7385,5,0)</f>
        <v>19750</v>
      </c>
      <c r="O1570" s="23">
        <f>VLOOKUP(F1570,'[1]Goa Member''s Details Revised'!$C$2:$AO$7385,5,0)</f>
        <v>19750</v>
      </c>
      <c r="P1570" s="23">
        <v>19750</v>
      </c>
      <c r="Q1570" s="23" t="str">
        <f>VLOOKUP(F1570,'[1]Goa Member''s Details Revised'!$C$2:$AO$7385,8,0)</f>
        <v>I.R.M</v>
      </c>
      <c r="R1570" s="23">
        <f t="shared" si="122"/>
        <v>0</v>
      </c>
      <c r="S1570" s="21">
        <f t="shared" si="123"/>
        <v>37</v>
      </c>
      <c r="T1570" s="23">
        <f t="shared" si="125"/>
        <v>15800</v>
      </c>
      <c r="U1570" s="23">
        <f t="shared" si="126"/>
        <v>12368.686868686869</v>
      </c>
      <c r="V1570" s="23">
        <f t="shared" si="124"/>
        <v>15800</v>
      </c>
      <c r="W1570" s="23"/>
      <c r="X1570" s="21"/>
      <c r="Y1570" s="24" t="str">
        <f>VLOOKUP(F1570,'[1]Goa Member''s Details Revised'!$C$2:$AO$7385,12,0)</f>
        <v>we send last reminder in 2012.then we did not receive any reply</v>
      </c>
    </row>
    <row r="1571" spans="2:25" ht="45">
      <c r="B1571" s="20">
        <v>1562</v>
      </c>
      <c r="C1571" s="21"/>
      <c r="D1571" s="21" t="s">
        <v>3948</v>
      </c>
      <c r="E1571" s="21" t="s">
        <v>56</v>
      </c>
      <c r="F1571" s="21" t="s">
        <v>3949</v>
      </c>
      <c r="G1571" s="21"/>
      <c r="H1571" s="22" t="str">
        <f>VLOOKUP(F1571,'[1]Goa Member''s Details Revised'!$C$2:$AO$7385,2,0)</f>
        <v>PURCHASER</v>
      </c>
      <c r="I1571" s="21">
        <v>27</v>
      </c>
      <c r="J1571" s="21" t="s">
        <v>353</v>
      </c>
      <c r="K1571" s="21">
        <v>1986</v>
      </c>
      <c r="L1571" s="22">
        <f>VLOOKUP(F1571,'[1]Goa Member''s Details Revised'!$C$2:$AO$7385,9,0)</f>
        <v>2010</v>
      </c>
      <c r="M1571" s="21" t="s">
        <v>3950</v>
      </c>
      <c r="N1571" s="23">
        <f>VLOOKUP(F1571,'[1]Goa Member''s Details Revised'!$C$2:$AO$7385,5,0)</f>
        <v>16150</v>
      </c>
      <c r="O1571" s="23">
        <f>VLOOKUP(F1571,'[1]Goa Member''s Details Revised'!$C$2:$AO$7385,5,0)</f>
        <v>16150</v>
      </c>
      <c r="P1571" s="23">
        <v>16150</v>
      </c>
      <c r="Q1571" s="23" t="str">
        <f>VLOOKUP(F1571,'[1]Goa Member''s Details Revised'!$C$2:$AO$7385,8,0)</f>
        <v>R.M</v>
      </c>
      <c r="R1571" s="23">
        <f t="shared" si="122"/>
        <v>0</v>
      </c>
      <c r="S1571" s="21">
        <f t="shared" si="123"/>
        <v>37</v>
      </c>
      <c r="T1571" s="23">
        <f t="shared" si="125"/>
        <v>12920</v>
      </c>
      <c r="U1571" s="23">
        <f t="shared" si="126"/>
        <v>10114.141414141413</v>
      </c>
      <c r="V1571" s="23">
        <f t="shared" si="124"/>
        <v>12920</v>
      </c>
      <c r="W1571" s="23"/>
      <c r="X1571" s="21"/>
      <c r="Y1571" s="24" t="str">
        <f>VLOOKUP(F1571,'[1]Goa Member''s Details Revised'!$C$2:$AO$7385,12,0)</f>
        <v>no reminder Last Communication Till 2011
Membership Transferred From R.E Mistry To  Meghna Raju Eidwani On 09-10-2007</v>
      </c>
    </row>
    <row r="1572" spans="2:25">
      <c r="B1572" s="20">
        <v>1563</v>
      </c>
      <c r="C1572" s="21"/>
      <c r="D1572" s="21" t="s">
        <v>3951</v>
      </c>
      <c r="E1572" s="21" t="s">
        <v>56</v>
      </c>
      <c r="F1572" s="21" t="s">
        <v>3952</v>
      </c>
      <c r="G1572" s="21"/>
      <c r="H1572" s="22" t="str">
        <f>VLOOKUP(F1572,'[1]Goa Member''s Details Revised'!$C$2:$AO$7385,2,0)</f>
        <v>PURCHASER</v>
      </c>
      <c r="I1572" s="21">
        <v>7</v>
      </c>
      <c r="J1572" s="21" t="s">
        <v>353</v>
      </c>
      <c r="K1572" s="21">
        <v>1986</v>
      </c>
      <c r="L1572" s="22" t="str">
        <f>VLOOKUP(F1572,'[1]Goa Member''s Details Revised'!$C$2:$AO$7385,9,0)</f>
        <v>Never</v>
      </c>
      <c r="M1572" s="21" t="s">
        <v>3953</v>
      </c>
      <c r="N1572" s="23">
        <f>VLOOKUP(F1572,'[1]Goa Member''s Details Revised'!$C$2:$AO$7385,5,0)</f>
        <v>25150</v>
      </c>
      <c r="O1572" s="23">
        <f>VLOOKUP(F1572,'[1]Goa Member''s Details Revised'!$C$2:$AO$7385,5,0)</f>
        <v>25150</v>
      </c>
      <c r="P1572" s="23">
        <v>25150</v>
      </c>
      <c r="Q1572" s="23" t="str">
        <f>VLOOKUP(F1572,'[1]Goa Member''s Details Revised'!$C$2:$AO$7385,8,0)</f>
        <v>I.R.M</v>
      </c>
      <c r="R1572" s="23">
        <f t="shared" si="122"/>
        <v>0</v>
      </c>
      <c r="S1572" s="21">
        <f t="shared" si="123"/>
        <v>37</v>
      </c>
      <c r="T1572" s="23">
        <f t="shared" si="125"/>
        <v>20120</v>
      </c>
      <c r="U1572" s="23">
        <f t="shared" si="126"/>
        <v>15750.505050505051</v>
      </c>
      <c r="V1572" s="23">
        <f t="shared" si="124"/>
        <v>20120</v>
      </c>
      <c r="W1572" s="23"/>
      <c r="X1572" s="21"/>
      <c r="Y1572" s="24" t="str">
        <f>VLOOKUP(F1572,'[1]Goa Member''s Details Revised'!$C$2:$AO$7385,12,0)</f>
        <v>Last Communication Till 2000</v>
      </c>
    </row>
    <row r="1573" spans="2:25">
      <c r="B1573" s="20">
        <v>1564</v>
      </c>
      <c r="C1573" s="21"/>
      <c r="D1573" s="21" t="s">
        <v>3954</v>
      </c>
      <c r="E1573" s="21" t="s">
        <v>56</v>
      </c>
      <c r="F1573" s="21" t="s">
        <v>3955</v>
      </c>
      <c r="G1573" s="21"/>
      <c r="H1573" s="22" t="str">
        <f>VLOOKUP(F1573,'[1]Goa Member''s Details Revised'!$C$2:$AO$7385,2,0)</f>
        <v>Purchaser</v>
      </c>
      <c r="I1573" s="21">
        <v>10</v>
      </c>
      <c r="J1573" s="21" t="s">
        <v>353</v>
      </c>
      <c r="K1573" s="21">
        <v>1986</v>
      </c>
      <c r="L1573" s="22">
        <f>VLOOKUP(F1573,'[1]Goa Member''s Details Revised'!$C$2:$AO$7385,9,0)</f>
        <v>2022</v>
      </c>
      <c r="M1573" s="21" t="s">
        <v>3956</v>
      </c>
      <c r="N1573" s="23">
        <f>VLOOKUP(F1573,'[1]Goa Member''s Details Revised'!$C$2:$AO$7385,5,0)</f>
        <v>25150</v>
      </c>
      <c r="O1573" s="23">
        <f>VLOOKUP(F1573,'[1]Goa Member''s Details Revised'!$C$2:$AO$7385,5,0)</f>
        <v>25150</v>
      </c>
      <c r="P1573" s="23">
        <v>25150</v>
      </c>
      <c r="Q1573" s="23" t="str">
        <f>VLOOKUP(F1573,'[1]Goa Member''s Details Revised'!$C$2:$AO$7385,8,0)</f>
        <v>R.M</v>
      </c>
      <c r="R1573" s="23">
        <f t="shared" si="122"/>
        <v>0</v>
      </c>
      <c r="S1573" s="21">
        <f t="shared" si="123"/>
        <v>37</v>
      </c>
      <c r="T1573" s="23">
        <f t="shared" si="125"/>
        <v>20120</v>
      </c>
      <c r="U1573" s="23">
        <f t="shared" si="126"/>
        <v>15750.505050505051</v>
      </c>
      <c r="V1573" s="23">
        <f t="shared" si="124"/>
        <v>20120</v>
      </c>
      <c r="W1573" s="23"/>
      <c r="X1573" s="21"/>
      <c r="Y1573" s="24" t="str">
        <f>VLOOKUP(F1573,'[1]Goa Member''s Details Revised'!$C$2:$AO$7385,12,0)</f>
        <v>they are regular member</v>
      </c>
    </row>
    <row r="1574" spans="2:25" ht="30">
      <c r="B1574" s="20">
        <v>1565</v>
      </c>
      <c r="C1574" s="21"/>
      <c r="D1574" s="21" t="s">
        <v>3957</v>
      </c>
      <c r="E1574" s="21" t="s">
        <v>56</v>
      </c>
      <c r="F1574" s="21" t="s">
        <v>3958</v>
      </c>
      <c r="G1574" s="21"/>
      <c r="H1574" s="22" t="str">
        <f>VLOOKUP(F1574,'[1]Goa Member''s Details Revised'!$C$2:$AO$7385,2,0)</f>
        <v>Purchaser</v>
      </c>
      <c r="I1574" s="21">
        <v>7</v>
      </c>
      <c r="J1574" s="21" t="s">
        <v>435</v>
      </c>
      <c r="K1574" s="21">
        <v>1986</v>
      </c>
      <c r="L1574" s="22" t="str">
        <f>VLOOKUP(F1574,'[1]Goa Member''s Details Revised'!$C$2:$AO$7385,9,0)</f>
        <v>Never</v>
      </c>
      <c r="M1574" s="21" t="s">
        <v>3959</v>
      </c>
      <c r="N1574" s="23">
        <f>VLOOKUP(F1574,'[1]Goa Member''s Details Revised'!$C$2:$AO$7385,5,0)</f>
        <v>16150</v>
      </c>
      <c r="O1574" s="23">
        <f>VLOOKUP(F1574,'[1]Goa Member''s Details Revised'!$C$2:$AO$7385,5,0)</f>
        <v>16150</v>
      </c>
      <c r="P1574" s="23">
        <v>16150</v>
      </c>
      <c r="Q1574" s="23" t="str">
        <f>VLOOKUP(F1574,'[1]Goa Member''s Details Revised'!$C$2:$AO$7385,8,0)</f>
        <v>I.R.M</v>
      </c>
      <c r="R1574" s="23">
        <f t="shared" si="122"/>
        <v>0</v>
      </c>
      <c r="S1574" s="21">
        <f t="shared" si="123"/>
        <v>37</v>
      </c>
      <c r="T1574" s="23">
        <f t="shared" si="125"/>
        <v>12920</v>
      </c>
      <c r="U1574" s="23">
        <f t="shared" si="126"/>
        <v>10114.141414141413</v>
      </c>
      <c r="V1574" s="23">
        <f t="shared" si="124"/>
        <v>12920</v>
      </c>
      <c r="W1574" s="23"/>
      <c r="X1574" s="21"/>
      <c r="Y1574" s="24" t="str">
        <f>VLOOKUP(F1574,'[1]Goa Member''s Details Revised'!$C$2:$AO$7385,12,0)</f>
        <v>we send last reminder in 2012.then we did not receive any reply</v>
      </c>
    </row>
    <row r="1575" spans="2:25">
      <c r="B1575" s="20">
        <v>1566</v>
      </c>
      <c r="C1575" s="21"/>
      <c r="D1575" s="21" t="s">
        <v>3960</v>
      </c>
      <c r="E1575" s="21" t="s">
        <v>56</v>
      </c>
      <c r="F1575" s="21" t="s">
        <v>3961</v>
      </c>
      <c r="G1575" s="21"/>
      <c r="H1575" s="22" t="str">
        <f>VLOOKUP(F1575,'[1]Goa Member''s Details Revised'!$C$2:$AO$7385,2,0)</f>
        <v>Purchaser</v>
      </c>
      <c r="I1575" s="21">
        <v>8</v>
      </c>
      <c r="J1575" s="21" t="s">
        <v>353</v>
      </c>
      <c r="K1575" s="21">
        <v>1986</v>
      </c>
      <c r="L1575" s="22">
        <f>VLOOKUP(F1575,'[1]Goa Member''s Details Revised'!$C$2:$AO$7385,9,0)</f>
        <v>2009</v>
      </c>
      <c r="M1575" s="21" t="s">
        <v>3962</v>
      </c>
      <c r="N1575" s="23">
        <f>VLOOKUP(F1575,'[1]Goa Member''s Details Revised'!$C$2:$AO$7385,5,0)</f>
        <v>25150</v>
      </c>
      <c r="O1575" s="23">
        <f>VLOOKUP(F1575,'[1]Goa Member''s Details Revised'!$C$2:$AO$7385,5,0)</f>
        <v>25150</v>
      </c>
      <c r="P1575" s="23">
        <v>25150</v>
      </c>
      <c r="Q1575" s="23" t="str">
        <f>VLOOKUP(F1575,'[1]Goa Member''s Details Revised'!$C$2:$AO$7385,8,0)</f>
        <v>R.M</v>
      </c>
      <c r="R1575" s="23">
        <f t="shared" si="122"/>
        <v>0</v>
      </c>
      <c r="S1575" s="21">
        <f t="shared" si="123"/>
        <v>37</v>
      </c>
      <c r="T1575" s="23">
        <f t="shared" si="125"/>
        <v>20120</v>
      </c>
      <c r="U1575" s="23">
        <f t="shared" si="126"/>
        <v>15750.505050505051</v>
      </c>
      <c r="V1575" s="23">
        <f t="shared" si="124"/>
        <v>20120</v>
      </c>
      <c r="W1575" s="23"/>
      <c r="X1575" s="21"/>
      <c r="Y1575" s="24" t="str">
        <f>VLOOKUP(F1575,'[1]Goa Member''s Details Revised'!$C$2:$AO$7385,12,0)</f>
        <v>no reminder send and last communicaton 2010</v>
      </c>
    </row>
    <row r="1576" spans="2:25" ht="45">
      <c r="B1576" s="20">
        <v>1567</v>
      </c>
      <c r="C1576" s="21"/>
      <c r="D1576" s="21" t="s">
        <v>3963</v>
      </c>
      <c r="E1576" s="21" t="s">
        <v>56</v>
      </c>
      <c r="F1576" s="21" t="s">
        <v>3964</v>
      </c>
      <c r="G1576" s="21"/>
      <c r="H1576" s="22" t="str">
        <f>VLOOKUP(F1576,'[1]Goa Member''s Details Revised'!$C$2:$AO$7385,2,0)</f>
        <v>Purchaser</v>
      </c>
      <c r="I1576" s="21">
        <v>8</v>
      </c>
      <c r="J1576" s="21" t="s">
        <v>353</v>
      </c>
      <c r="K1576" s="21">
        <v>1986</v>
      </c>
      <c r="L1576" s="22">
        <f>VLOOKUP(F1576,'[1]Goa Member''s Details Revised'!$C$2:$AO$7385,9,0)</f>
        <v>2009</v>
      </c>
      <c r="M1576" s="21" t="s">
        <v>3962</v>
      </c>
      <c r="N1576" s="23">
        <f>VLOOKUP(F1576,'[1]Goa Member''s Details Revised'!$C$2:$AO$7385,5,0)</f>
        <v>25150</v>
      </c>
      <c r="O1576" s="23">
        <f>VLOOKUP(F1576,'[1]Goa Member''s Details Revised'!$C$2:$AO$7385,5,0)</f>
        <v>25150</v>
      </c>
      <c r="P1576" s="23">
        <v>25150</v>
      </c>
      <c r="Q1576" s="23" t="str">
        <f>VLOOKUP(F1576,'[1]Goa Member''s Details Revised'!$C$2:$AO$7385,8,0)</f>
        <v>R.M</v>
      </c>
      <c r="R1576" s="23">
        <f t="shared" si="122"/>
        <v>0</v>
      </c>
      <c r="S1576" s="21">
        <f t="shared" si="123"/>
        <v>37</v>
      </c>
      <c r="T1576" s="23">
        <f t="shared" si="125"/>
        <v>20120</v>
      </c>
      <c r="U1576" s="23">
        <f t="shared" si="126"/>
        <v>15750.505050505051</v>
      </c>
      <c r="V1576" s="23">
        <f t="shared" si="124"/>
        <v>20120</v>
      </c>
      <c r="W1576" s="23"/>
      <c r="X1576" s="21"/>
      <c r="Y1576" s="24" t="str">
        <f>VLOOKUP(F1576,'[1]Goa Member''s Details Revised'!$C$2:$AO$7385,12,0)</f>
        <v>last communication 10
total 2 membership of Goa:- 159 and 956
membership has been transferred from to nominee</v>
      </c>
    </row>
    <row r="1577" spans="2:25">
      <c r="B1577" s="20">
        <v>1568</v>
      </c>
      <c r="C1577" s="21"/>
      <c r="D1577" s="21" t="s">
        <v>3965</v>
      </c>
      <c r="E1577" s="21" t="s">
        <v>56</v>
      </c>
      <c r="F1577" s="21" t="s">
        <v>3966</v>
      </c>
      <c r="G1577" s="21"/>
      <c r="H1577" s="22" t="str">
        <f>VLOOKUP(F1577,'[1]Goa Member''s Details Revised'!$C$2:$AO$7385,2,0)</f>
        <v>Purchaser</v>
      </c>
      <c r="I1577" s="21">
        <v>3</v>
      </c>
      <c r="J1577" s="21" t="s">
        <v>353</v>
      </c>
      <c r="K1577" s="21">
        <v>1986</v>
      </c>
      <c r="L1577" s="22">
        <f>VLOOKUP(F1577,'[1]Goa Member''s Details Revised'!$C$2:$AO$7385,9,0)</f>
        <v>2012</v>
      </c>
      <c r="M1577" s="21" t="s">
        <v>3967</v>
      </c>
      <c r="N1577" s="23">
        <f>VLOOKUP(F1577,'[1]Goa Member''s Details Revised'!$C$2:$AO$7385,5,0)</f>
        <v>19950</v>
      </c>
      <c r="O1577" s="23">
        <f>VLOOKUP(F1577,'[1]Goa Member''s Details Revised'!$C$2:$AO$7385,5,0)</f>
        <v>19950</v>
      </c>
      <c r="P1577" s="23">
        <v>19950</v>
      </c>
      <c r="Q1577" s="23" t="str">
        <f>VLOOKUP(F1577,'[1]Goa Member''s Details Revised'!$C$2:$AO$7385,8,0)</f>
        <v>Cancelled</v>
      </c>
      <c r="R1577" s="23">
        <f t="shared" si="122"/>
        <v>0</v>
      </c>
      <c r="S1577" s="21">
        <f t="shared" si="123"/>
        <v>37</v>
      </c>
      <c r="T1577" s="23">
        <f t="shared" si="125"/>
        <v>15960</v>
      </c>
      <c r="U1577" s="23">
        <f t="shared" si="126"/>
        <v>12493.939393939394</v>
      </c>
      <c r="V1577" s="23">
        <f t="shared" si="124"/>
        <v>15960</v>
      </c>
      <c r="W1577" s="23"/>
      <c r="X1577" s="21"/>
      <c r="Y1577" s="24" t="str">
        <f>VLOOKUP(F1577,'[1]Goa Member''s Details Revised'!$C$2:$AO$7385,12,0)</f>
        <v>Cancellection Date:- 2022</v>
      </c>
    </row>
    <row r="1578" spans="2:25">
      <c r="B1578" s="20">
        <v>1569</v>
      </c>
      <c r="C1578" s="21"/>
      <c r="D1578" s="21" t="s">
        <v>3968</v>
      </c>
      <c r="E1578" s="21" t="s">
        <v>56</v>
      </c>
      <c r="F1578" s="21" t="s">
        <v>3969</v>
      </c>
      <c r="G1578" s="21"/>
      <c r="H1578" s="22" t="str">
        <f>VLOOKUP(F1578,'[1]Goa Member''s Details Revised'!$C$2:$AO$7385,2,0)</f>
        <v>Purchaser</v>
      </c>
      <c r="I1578" s="21">
        <v>10</v>
      </c>
      <c r="J1578" s="21" t="s">
        <v>353</v>
      </c>
      <c r="K1578" s="21">
        <v>1986</v>
      </c>
      <c r="L1578" s="22" t="str">
        <f>VLOOKUP(F1578,'[1]Goa Member''s Details Revised'!$C$2:$AO$7385,9,0)</f>
        <v>Never</v>
      </c>
      <c r="M1578" s="21" t="s">
        <v>3970</v>
      </c>
      <c r="N1578" s="23">
        <f>VLOOKUP(F1578,'[1]Goa Member''s Details Revised'!$C$2:$AO$7385,5,0)</f>
        <v>25150</v>
      </c>
      <c r="O1578" s="23">
        <f>VLOOKUP(F1578,'[1]Goa Member''s Details Revised'!$C$2:$AO$7385,5,0)</f>
        <v>25150</v>
      </c>
      <c r="P1578" s="23">
        <v>25150</v>
      </c>
      <c r="Q1578" s="23" t="str">
        <f>VLOOKUP(F1578,'[1]Goa Member''s Details Revised'!$C$2:$AO$7385,8,0)</f>
        <v>I.R.M</v>
      </c>
      <c r="R1578" s="23">
        <f t="shared" si="122"/>
        <v>0</v>
      </c>
      <c r="S1578" s="21">
        <f t="shared" si="123"/>
        <v>37</v>
      </c>
      <c r="T1578" s="23">
        <f t="shared" si="125"/>
        <v>20120</v>
      </c>
      <c r="U1578" s="23">
        <f t="shared" si="126"/>
        <v>15750.505050505051</v>
      </c>
      <c r="V1578" s="23">
        <f t="shared" si="124"/>
        <v>20120</v>
      </c>
      <c r="W1578" s="23"/>
      <c r="X1578" s="21"/>
      <c r="Y1578" s="24" t="str">
        <f>VLOOKUP(F1578,'[1]Goa Member''s Details Revised'!$C$2:$AO$7385,12,0)</f>
        <v>No Reminders and last communication 2004</v>
      </c>
    </row>
    <row r="1579" spans="2:25" ht="30">
      <c r="B1579" s="20">
        <v>1570</v>
      </c>
      <c r="C1579" s="21"/>
      <c r="D1579" s="21" t="s">
        <v>3971</v>
      </c>
      <c r="E1579" s="21" t="s">
        <v>56</v>
      </c>
      <c r="F1579" s="21" t="s">
        <v>3972</v>
      </c>
      <c r="G1579" s="21"/>
      <c r="H1579" s="22" t="str">
        <f>VLOOKUP(F1579,'[1]Goa Member''s Details Revised'!$C$2:$AO$7385,2,0)</f>
        <v>PURCHASER</v>
      </c>
      <c r="I1579" s="21">
        <v>15</v>
      </c>
      <c r="J1579" s="21" t="s">
        <v>682</v>
      </c>
      <c r="K1579" s="21">
        <v>1986</v>
      </c>
      <c r="L1579" s="22" t="str">
        <f>VLOOKUP(F1579,'[1]Goa Member''s Details Revised'!$C$2:$AO$7385,9,0)</f>
        <v>Never</v>
      </c>
      <c r="M1579" s="21" t="s">
        <v>3973</v>
      </c>
      <c r="N1579" s="23">
        <f>VLOOKUP(F1579,'[1]Goa Member''s Details Revised'!$C$2:$AO$7385,5,0)</f>
        <v>25150</v>
      </c>
      <c r="O1579" s="23">
        <f>VLOOKUP(F1579,'[1]Goa Member''s Details Revised'!$C$2:$AO$7385,5,0)</f>
        <v>25150</v>
      </c>
      <c r="P1579" s="23">
        <v>25150</v>
      </c>
      <c r="Q1579" s="23" t="str">
        <f>VLOOKUP(F1579,'[1]Goa Member''s Details Revised'!$C$2:$AO$7385,8,0)</f>
        <v>I.R.M</v>
      </c>
      <c r="R1579" s="23">
        <f t="shared" si="122"/>
        <v>0</v>
      </c>
      <c r="S1579" s="21">
        <f t="shared" si="123"/>
        <v>37</v>
      </c>
      <c r="T1579" s="23">
        <f t="shared" si="125"/>
        <v>20120</v>
      </c>
      <c r="U1579" s="23">
        <f t="shared" si="126"/>
        <v>15750.505050505051</v>
      </c>
      <c r="V1579" s="23">
        <f t="shared" si="124"/>
        <v>20120</v>
      </c>
      <c r="W1579" s="23"/>
      <c r="X1579" s="21"/>
      <c r="Y1579" s="24" t="str">
        <f>VLOOKUP(F1579,'[1]Goa Member''s Details Revised'!$C$2:$AO$7385,12,0)</f>
        <v>we send last reminder in 2012.then we did not receive any reply</v>
      </c>
    </row>
    <row r="1580" spans="2:25" ht="30">
      <c r="B1580" s="20">
        <v>1571</v>
      </c>
      <c r="C1580" s="21"/>
      <c r="D1580" s="21" t="s">
        <v>3974</v>
      </c>
      <c r="E1580" s="21" t="s">
        <v>56</v>
      </c>
      <c r="F1580" s="21" t="s">
        <v>3975</v>
      </c>
      <c r="G1580" s="21"/>
      <c r="H1580" s="22" t="str">
        <f>VLOOKUP(F1580,'[1]Goa Member''s Details Revised'!$C$2:$AO$7385,2,0)</f>
        <v>PURCHASER</v>
      </c>
      <c r="I1580" s="21">
        <v>17</v>
      </c>
      <c r="J1580" s="21" t="s">
        <v>368</v>
      </c>
      <c r="K1580" s="21">
        <v>1986</v>
      </c>
      <c r="L1580" s="22" t="str">
        <f>VLOOKUP(F1580,'[1]Goa Member''s Details Revised'!$C$2:$AO$7385,9,0)</f>
        <v>Never</v>
      </c>
      <c r="M1580" s="21" t="s">
        <v>3976</v>
      </c>
      <c r="N1580" s="23">
        <f>VLOOKUP(F1580,'[1]Goa Member''s Details Revised'!$C$2:$AO$7385,5,0)</f>
        <v>19750</v>
      </c>
      <c r="O1580" s="23">
        <f>VLOOKUP(F1580,'[1]Goa Member''s Details Revised'!$C$2:$AO$7385,5,0)</f>
        <v>19750</v>
      </c>
      <c r="P1580" s="23">
        <v>19750</v>
      </c>
      <c r="Q1580" s="23" t="str">
        <f>VLOOKUP(F1580,'[1]Goa Member''s Details Revised'!$C$2:$AO$7385,8,0)</f>
        <v>I.R.M</v>
      </c>
      <c r="R1580" s="23">
        <f t="shared" si="122"/>
        <v>0</v>
      </c>
      <c r="S1580" s="21">
        <f t="shared" si="123"/>
        <v>37</v>
      </c>
      <c r="T1580" s="23">
        <f t="shared" si="125"/>
        <v>15800</v>
      </c>
      <c r="U1580" s="23">
        <f t="shared" si="126"/>
        <v>12368.686868686869</v>
      </c>
      <c r="V1580" s="23">
        <f t="shared" si="124"/>
        <v>15800</v>
      </c>
      <c r="W1580" s="23"/>
      <c r="X1580" s="21"/>
      <c r="Y1580" s="24" t="str">
        <f>VLOOKUP(F1580,'[1]Goa Member''s Details Revised'!$C$2:$AO$7385,12,0)</f>
        <v>we send last reminder in 2012.then we did not receive any reply</v>
      </c>
    </row>
    <row r="1581" spans="2:25">
      <c r="B1581" s="20">
        <v>1572</v>
      </c>
      <c r="C1581" s="21"/>
      <c r="D1581" s="21" t="s">
        <v>3977</v>
      </c>
      <c r="E1581" s="21" t="s">
        <v>56</v>
      </c>
      <c r="F1581" s="21" t="s">
        <v>3978</v>
      </c>
      <c r="G1581" s="21"/>
      <c r="H1581" s="22" t="str">
        <f>VLOOKUP(F1581,'[1]Goa Member''s Details Revised'!$C$2:$AO$7385,2,0)</f>
        <v>PURCHASER</v>
      </c>
      <c r="I1581" s="21">
        <v>23</v>
      </c>
      <c r="J1581" s="21" t="s">
        <v>353</v>
      </c>
      <c r="K1581" s="21">
        <v>1986</v>
      </c>
      <c r="L1581" s="22" t="str">
        <f>VLOOKUP(F1581,'[1]Goa Member''s Details Revised'!$C$2:$AO$7385,9,0)</f>
        <v>Never</v>
      </c>
      <c r="M1581" s="21" t="s">
        <v>3979</v>
      </c>
      <c r="N1581" s="23">
        <f>VLOOKUP(F1581,'[1]Goa Member''s Details Revised'!$C$2:$AO$7385,5,0)</f>
        <v>16150</v>
      </c>
      <c r="O1581" s="23">
        <f>VLOOKUP(F1581,'[1]Goa Member''s Details Revised'!$C$2:$AO$7385,5,0)</f>
        <v>16150</v>
      </c>
      <c r="P1581" s="23">
        <v>16150</v>
      </c>
      <c r="Q1581" s="23" t="str">
        <f>VLOOKUP(F1581,'[1]Goa Member''s Details Revised'!$C$2:$AO$7385,8,0)</f>
        <v>I.R.M</v>
      </c>
      <c r="R1581" s="23">
        <f t="shared" si="122"/>
        <v>0</v>
      </c>
      <c r="S1581" s="21">
        <f t="shared" si="123"/>
        <v>37</v>
      </c>
      <c r="T1581" s="23">
        <f t="shared" si="125"/>
        <v>12920</v>
      </c>
      <c r="U1581" s="23">
        <f t="shared" si="126"/>
        <v>10114.141414141413</v>
      </c>
      <c r="V1581" s="23">
        <f t="shared" si="124"/>
        <v>12920</v>
      </c>
      <c r="W1581" s="23"/>
      <c r="X1581" s="21"/>
      <c r="Y1581" s="24" t="str">
        <f>VLOOKUP(F1581,'[1]Goa Member''s Details Revised'!$C$2:$AO$7385,12,0)</f>
        <v>Letter Not Sent, Last Communication Till 2012</v>
      </c>
    </row>
    <row r="1582" spans="2:25" ht="30">
      <c r="B1582" s="20">
        <v>1573</v>
      </c>
      <c r="C1582" s="21"/>
      <c r="D1582" s="21" t="s">
        <v>3980</v>
      </c>
      <c r="E1582" s="21" t="s">
        <v>56</v>
      </c>
      <c r="F1582" s="21" t="s">
        <v>3981</v>
      </c>
      <c r="G1582" s="21"/>
      <c r="H1582" s="22" t="str">
        <f>VLOOKUP(F1582,'[1]Goa Member''s Details Revised'!$C$2:$AO$7385,2,0)</f>
        <v>Purchaser</v>
      </c>
      <c r="I1582" s="21">
        <v>2</v>
      </c>
      <c r="J1582" s="21" t="s">
        <v>353</v>
      </c>
      <c r="K1582" s="21">
        <v>1986</v>
      </c>
      <c r="L1582" s="22" t="str">
        <f>VLOOKUP(F1582,'[1]Goa Member''s Details Revised'!$C$2:$AO$7385,9,0)</f>
        <v>Never</v>
      </c>
      <c r="M1582" s="21" t="s">
        <v>3982</v>
      </c>
      <c r="N1582" s="23">
        <f>VLOOKUP(F1582,'[1]Goa Member''s Details Revised'!$C$2:$AO$7385,5,0)</f>
        <v>25150</v>
      </c>
      <c r="O1582" s="23">
        <f>VLOOKUP(F1582,'[1]Goa Member''s Details Revised'!$C$2:$AO$7385,5,0)</f>
        <v>25150</v>
      </c>
      <c r="P1582" s="23">
        <v>25150</v>
      </c>
      <c r="Q1582" s="23" t="str">
        <f>VLOOKUP(F1582,'[1]Goa Member''s Details Revised'!$C$2:$AO$7385,8,0)</f>
        <v>I.R.M</v>
      </c>
      <c r="R1582" s="23">
        <f t="shared" si="122"/>
        <v>0</v>
      </c>
      <c r="S1582" s="21">
        <f t="shared" si="123"/>
        <v>37</v>
      </c>
      <c r="T1582" s="23">
        <f t="shared" si="125"/>
        <v>20120</v>
      </c>
      <c r="U1582" s="23">
        <f t="shared" si="126"/>
        <v>15750.505050505051</v>
      </c>
      <c r="V1582" s="23">
        <f t="shared" si="124"/>
        <v>20120</v>
      </c>
      <c r="W1582" s="23"/>
      <c r="X1582" s="21"/>
      <c r="Y1582" s="24" t="str">
        <f>VLOOKUP(F1582,'[1]Goa Member''s Details Revised'!$C$2:$AO$7385,12,0)</f>
        <v>we send last reminder in 2012.then we did not receive any reply</v>
      </c>
    </row>
    <row r="1583" spans="2:25">
      <c r="B1583" s="20">
        <v>1574</v>
      </c>
      <c r="C1583" s="21"/>
      <c r="D1583" s="21" t="s">
        <v>3983</v>
      </c>
      <c r="E1583" s="21" t="s">
        <v>56</v>
      </c>
      <c r="F1583" s="21" t="s">
        <v>3984</v>
      </c>
      <c r="G1583" s="21"/>
      <c r="H1583" s="22" t="str">
        <f>VLOOKUP(F1583,'[1]Goa Member''s Details Revised'!$C$2:$AO$7385,2,0)</f>
        <v>PURCHASER</v>
      </c>
      <c r="I1583" s="21">
        <v>7</v>
      </c>
      <c r="J1583" s="21" t="s">
        <v>353</v>
      </c>
      <c r="K1583" s="21">
        <v>1986</v>
      </c>
      <c r="L1583" s="22">
        <f>VLOOKUP(F1583,'[1]Goa Member''s Details Revised'!$C$2:$AO$7385,9,0)</f>
        <v>2012</v>
      </c>
      <c r="M1583" s="21" t="s">
        <v>3985</v>
      </c>
      <c r="N1583" s="23">
        <f>VLOOKUP(F1583,'[1]Goa Member''s Details Revised'!$C$2:$AO$7385,5,0)</f>
        <v>16150</v>
      </c>
      <c r="O1583" s="23">
        <f>VLOOKUP(F1583,'[1]Goa Member''s Details Revised'!$C$2:$AO$7385,5,0)</f>
        <v>16150</v>
      </c>
      <c r="P1583" s="23">
        <v>16150</v>
      </c>
      <c r="Q1583" s="23" t="str">
        <f>VLOOKUP(F1583,'[1]Goa Member''s Details Revised'!$C$2:$AO$7385,8,0)</f>
        <v>R.M</v>
      </c>
      <c r="R1583" s="23">
        <f t="shared" si="122"/>
        <v>0</v>
      </c>
      <c r="S1583" s="21">
        <f t="shared" si="123"/>
        <v>37</v>
      </c>
      <c r="T1583" s="23">
        <f t="shared" si="125"/>
        <v>12920</v>
      </c>
      <c r="U1583" s="23">
        <f t="shared" si="126"/>
        <v>10114.141414141413</v>
      </c>
      <c r="V1583" s="23">
        <f t="shared" si="124"/>
        <v>12920</v>
      </c>
      <c r="W1583" s="23"/>
      <c r="X1583" s="21"/>
      <c r="Y1583" s="24" t="str">
        <f>VLOOKUP(F1583,'[1]Goa Member''s Details Revised'!$C$2:$AO$7385,12,0)</f>
        <v>send perform invoice Communication  2016</v>
      </c>
    </row>
    <row r="1584" spans="2:25">
      <c r="B1584" s="20">
        <v>1575</v>
      </c>
      <c r="C1584" s="21"/>
      <c r="D1584" s="21" t="s">
        <v>3986</v>
      </c>
      <c r="E1584" s="21" t="s">
        <v>56</v>
      </c>
      <c r="F1584" s="21" t="s">
        <v>3987</v>
      </c>
      <c r="G1584" s="21"/>
      <c r="H1584" s="22" t="str">
        <f>VLOOKUP(F1584,'[1]Goa Member''s Details Revised'!$C$2:$AO$7385,2,0)</f>
        <v>PURCHASER</v>
      </c>
      <c r="I1584" s="21">
        <v>22</v>
      </c>
      <c r="J1584" s="21" t="s">
        <v>353</v>
      </c>
      <c r="K1584" s="21">
        <v>1986</v>
      </c>
      <c r="L1584" s="22" t="str">
        <f>VLOOKUP(F1584,'[1]Goa Member''s Details Revised'!$C$2:$AO$7385,9,0)</f>
        <v>Never</v>
      </c>
      <c r="M1584" s="21" t="s">
        <v>3988</v>
      </c>
      <c r="N1584" s="23">
        <f>VLOOKUP(F1584,'[1]Goa Member''s Details Revised'!$C$2:$AO$7385,5,0)</f>
        <v>25150</v>
      </c>
      <c r="O1584" s="23">
        <f>VLOOKUP(F1584,'[1]Goa Member''s Details Revised'!$C$2:$AO$7385,5,0)</f>
        <v>25150</v>
      </c>
      <c r="P1584" s="23">
        <v>25150</v>
      </c>
      <c r="Q1584" s="23" t="str">
        <f>VLOOKUP(F1584,'[1]Goa Member''s Details Revised'!$C$2:$AO$7385,8,0)</f>
        <v>I.R.M</v>
      </c>
      <c r="R1584" s="23">
        <f t="shared" si="122"/>
        <v>0</v>
      </c>
      <c r="S1584" s="21">
        <f t="shared" si="123"/>
        <v>37</v>
      </c>
      <c r="T1584" s="23">
        <f t="shared" si="125"/>
        <v>20120</v>
      </c>
      <c r="U1584" s="23">
        <f t="shared" si="126"/>
        <v>15750.505050505051</v>
      </c>
      <c r="V1584" s="23">
        <f t="shared" si="124"/>
        <v>20120</v>
      </c>
      <c r="W1584" s="23"/>
      <c r="X1584" s="21"/>
      <c r="Y1584" s="24" t="str">
        <f>VLOOKUP(F1584,'[1]Goa Member''s Details Revised'!$C$2:$AO$7385,12,0)</f>
        <v>Last Communication Till 2012 reminder</v>
      </c>
    </row>
    <row r="1585" spans="2:25">
      <c r="B1585" s="20">
        <v>1576</v>
      </c>
      <c r="C1585" s="21"/>
      <c r="D1585" s="21" t="s">
        <v>3989</v>
      </c>
      <c r="E1585" s="21" t="s">
        <v>56</v>
      </c>
      <c r="F1585" s="21" t="s">
        <v>3990</v>
      </c>
      <c r="G1585" s="21"/>
      <c r="H1585" s="22" t="str">
        <f>VLOOKUP(F1585,'[1]Goa Member''s Details Revised'!$C$2:$AO$7385,2,0)</f>
        <v>PURCHASER</v>
      </c>
      <c r="I1585" s="21">
        <v>26</v>
      </c>
      <c r="J1585" s="21" t="s">
        <v>353</v>
      </c>
      <c r="K1585" s="21">
        <v>1986</v>
      </c>
      <c r="L1585" s="22" t="str">
        <f>VLOOKUP(F1585,'[1]Goa Member''s Details Revised'!$C$2:$AO$7385,9,0)</f>
        <v>Never</v>
      </c>
      <c r="M1585" s="21" t="s">
        <v>3991</v>
      </c>
      <c r="N1585" s="23">
        <f>VLOOKUP(F1585,'[1]Goa Member''s Details Revised'!$C$2:$AO$7385,5,0)</f>
        <v>16150</v>
      </c>
      <c r="O1585" s="23">
        <f>VLOOKUP(F1585,'[1]Goa Member''s Details Revised'!$C$2:$AO$7385,5,0)</f>
        <v>16150</v>
      </c>
      <c r="P1585" s="23">
        <v>16150</v>
      </c>
      <c r="Q1585" s="23" t="str">
        <f>VLOOKUP(F1585,'[1]Goa Member''s Details Revised'!$C$2:$AO$7385,8,0)</f>
        <v>I.R.M</v>
      </c>
      <c r="R1585" s="23">
        <f t="shared" si="122"/>
        <v>0</v>
      </c>
      <c r="S1585" s="21">
        <f t="shared" si="123"/>
        <v>37</v>
      </c>
      <c r="T1585" s="23">
        <f t="shared" si="125"/>
        <v>12920</v>
      </c>
      <c r="U1585" s="23">
        <f t="shared" si="126"/>
        <v>10114.141414141413</v>
      </c>
      <c r="V1585" s="23">
        <f t="shared" si="124"/>
        <v>12920</v>
      </c>
      <c r="W1585" s="23"/>
      <c r="X1585" s="21"/>
      <c r="Y1585" s="24" t="str">
        <f>VLOOKUP(F1585,'[1]Goa Member''s Details Revised'!$C$2:$AO$7385,12,0)</f>
        <v>Last Communication Till 2000</v>
      </c>
    </row>
    <row r="1586" spans="2:25" ht="30">
      <c r="B1586" s="20">
        <v>1577</v>
      </c>
      <c r="C1586" s="21"/>
      <c r="D1586" s="21" t="s">
        <v>3992</v>
      </c>
      <c r="E1586" s="21" t="s">
        <v>56</v>
      </c>
      <c r="F1586" s="21" t="s">
        <v>3993</v>
      </c>
      <c r="G1586" s="21"/>
      <c r="H1586" s="22" t="str">
        <f>VLOOKUP(F1586,'[1]Goa Member''s Details Revised'!$C$2:$AO$7385,2,0)</f>
        <v>PURCHASER</v>
      </c>
      <c r="I1586" s="21">
        <v>6</v>
      </c>
      <c r="J1586" s="21" t="s">
        <v>353</v>
      </c>
      <c r="K1586" s="21">
        <v>1986</v>
      </c>
      <c r="L1586" s="22" t="str">
        <f>VLOOKUP(F1586,'[1]Goa Member''s Details Revised'!$C$2:$AO$7385,9,0)</f>
        <v>Never</v>
      </c>
      <c r="M1586" s="21" t="s">
        <v>3994</v>
      </c>
      <c r="N1586" s="23">
        <f>VLOOKUP(F1586,'[1]Goa Member''s Details Revised'!$C$2:$AO$7385,5,0)</f>
        <v>16150</v>
      </c>
      <c r="O1586" s="23">
        <f>VLOOKUP(F1586,'[1]Goa Member''s Details Revised'!$C$2:$AO$7385,5,0)</f>
        <v>16150</v>
      </c>
      <c r="P1586" s="23">
        <v>16150</v>
      </c>
      <c r="Q1586" s="23" t="str">
        <f>VLOOKUP(F1586,'[1]Goa Member''s Details Revised'!$C$2:$AO$7385,8,0)</f>
        <v>I.R.M</v>
      </c>
      <c r="R1586" s="23">
        <f t="shared" si="122"/>
        <v>0</v>
      </c>
      <c r="S1586" s="21">
        <f t="shared" si="123"/>
        <v>37</v>
      </c>
      <c r="T1586" s="23">
        <f t="shared" si="125"/>
        <v>12920</v>
      </c>
      <c r="U1586" s="23">
        <f t="shared" si="126"/>
        <v>10114.141414141413</v>
      </c>
      <c r="V1586" s="23">
        <f t="shared" si="124"/>
        <v>12920</v>
      </c>
      <c r="W1586" s="23"/>
      <c r="X1586" s="21"/>
      <c r="Y1586" s="24" t="str">
        <f>VLOOKUP(F1586,'[1]Goa Member''s Details Revised'!$C$2:$AO$7385,12,0)</f>
        <v>we send last reminder in 2012.then we did not receive any reply</v>
      </c>
    </row>
    <row r="1587" spans="2:25" ht="30">
      <c r="B1587" s="20">
        <v>1578</v>
      </c>
      <c r="C1587" s="21"/>
      <c r="D1587" s="21" t="s">
        <v>3995</v>
      </c>
      <c r="E1587" s="21" t="s">
        <v>56</v>
      </c>
      <c r="F1587" s="21" t="s">
        <v>3996</v>
      </c>
      <c r="G1587" s="21"/>
      <c r="H1587" s="22" t="str">
        <f>VLOOKUP(F1587,'[1]Goa Member''s Details Revised'!$C$2:$AO$7385,2,0)</f>
        <v>Purchaser</v>
      </c>
      <c r="I1587" s="21">
        <v>11</v>
      </c>
      <c r="J1587" s="21" t="s">
        <v>368</v>
      </c>
      <c r="K1587" s="21">
        <v>1986</v>
      </c>
      <c r="L1587" s="22" t="str">
        <f>VLOOKUP(F1587,'[1]Goa Member''s Details Revised'!$C$2:$AO$7385,9,0)</f>
        <v>Never</v>
      </c>
      <c r="M1587" s="21" t="s">
        <v>3997</v>
      </c>
      <c r="N1587" s="23">
        <f>VLOOKUP(F1587,'[1]Goa Member''s Details Revised'!$C$2:$AO$7385,5,0)</f>
        <v>26650</v>
      </c>
      <c r="O1587" s="23">
        <f>VLOOKUP(F1587,'[1]Goa Member''s Details Revised'!$C$2:$AO$7385,5,0)</f>
        <v>26650</v>
      </c>
      <c r="P1587" s="23">
        <f>VLOOKUP(F1587,'[1]Goa Member''s Details Revised'!$C$2:$AO$7385,6,0)</f>
        <v>26650</v>
      </c>
      <c r="Q1587" s="23" t="str">
        <f>VLOOKUP(F1587,'[1]Goa Member''s Details Revised'!$C$2:$AO$7385,8,0)</f>
        <v>I.R.M</v>
      </c>
      <c r="R1587" s="23">
        <f t="shared" si="122"/>
        <v>0</v>
      </c>
      <c r="S1587" s="21">
        <f t="shared" si="123"/>
        <v>37</v>
      </c>
      <c r="T1587" s="23">
        <f t="shared" si="125"/>
        <v>21320</v>
      </c>
      <c r="U1587" s="23">
        <f t="shared" si="126"/>
        <v>16689.898989898989</v>
      </c>
      <c r="V1587" s="23">
        <f t="shared" si="124"/>
        <v>21320</v>
      </c>
      <c r="W1587" s="23"/>
      <c r="X1587" s="21"/>
      <c r="Y1587" s="24" t="str">
        <f>VLOOKUP(F1587,'[1]Goa Member''s Details Revised'!$C$2:$AO$7385,12,0)</f>
        <v>no reminder send and last communication 12 membership transferred from Kodaikanal to Goa</v>
      </c>
    </row>
    <row r="1588" spans="2:25" ht="30">
      <c r="B1588" s="20">
        <v>1579</v>
      </c>
      <c r="C1588" s="21"/>
      <c r="D1588" s="21" t="s">
        <v>3998</v>
      </c>
      <c r="E1588" s="21" t="s">
        <v>56</v>
      </c>
      <c r="F1588" s="21" t="s">
        <v>3999</v>
      </c>
      <c r="G1588" s="21"/>
      <c r="H1588" s="22" t="str">
        <f>VLOOKUP(F1588,'[1]Goa Member''s Details Revised'!$C$2:$AO$7385,2,0)</f>
        <v>Purchaser</v>
      </c>
      <c r="I1588" s="21">
        <v>22</v>
      </c>
      <c r="J1588" s="21" t="s">
        <v>353</v>
      </c>
      <c r="K1588" s="21">
        <v>1988</v>
      </c>
      <c r="L1588" s="22" t="str">
        <f>VLOOKUP(F1588,'[1]Goa Member''s Details Revised'!$C$2:$AO$7385,9,0)</f>
        <v>Never</v>
      </c>
      <c r="M1588" s="21" t="s">
        <v>4000</v>
      </c>
      <c r="N1588" s="23">
        <f>VLOOKUP(F1588,'[1]Goa Member''s Details Revised'!$C$2:$AO$7385,5,0)</f>
        <v>26650</v>
      </c>
      <c r="O1588" s="23">
        <f>VLOOKUP(F1588,'[1]Goa Member''s Details Revised'!$C$2:$AO$7385,5,0)</f>
        <v>26650</v>
      </c>
      <c r="P1588" s="23">
        <f>VLOOKUP(F1588,'[1]Goa Member''s Details Revised'!$C$2:$AO$7385,6,0)</f>
        <v>26650</v>
      </c>
      <c r="Q1588" s="23" t="str">
        <f>VLOOKUP(F1588,'[1]Goa Member''s Details Revised'!$C$2:$AO$7385,8,0)</f>
        <v>I.R.M</v>
      </c>
      <c r="R1588" s="23">
        <f t="shared" si="122"/>
        <v>0</v>
      </c>
      <c r="S1588" s="21">
        <f t="shared" si="123"/>
        <v>35</v>
      </c>
      <c r="T1588" s="23">
        <f t="shared" si="125"/>
        <v>21320</v>
      </c>
      <c r="U1588" s="23">
        <f t="shared" si="126"/>
        <v>17228.282828282827</v>
      </c>
      <c r="V1588" s="23">
        <f t="shared" si="124"/>
        <v>21320</v>
      </c>
      <c r="W1588" s="23"/>
      <c r="X1588" s="21"/>
      <c r="Y1588" s="24" t="str">
        <f>VLOOKUP(F1588,'[1]Goa Member''s Details Revised'!$C$2:$AO$7385,12,0)</f>
        <v>no reminder send and last communication 12 membership transferred from Kodaikanal to Goa</v>
      </c>
    </row>
    <row r="1589" spans="2:25" ht="30">
      <c r="B1589" s="20">
        <v>1580</v>
      </c>
      <c r="C1589" s="21"/>
      <c r="D1589" s="21" t="s">
        <v>4001</v>
      </c>
      <c r="E1589" s="21" t="s">
        <v>56</v>
      </c>
      <c r="F1589" s="21" t="s">
        <v>4002</v>
      </c>
      <c r="G1589" s="21"/>
      <c r="H1589" s="22" t="str">
        <f>VLOOKUP(F1589,'[1]Goa Member''s Details Revised'!$C$2:$AO$7385,2,0)</f>
        <v>Purchaser</v>
      </c>
      <c r="I1589" s="21">
        <v>6</v>
      </c>
      <c r="J1589" s="21" t="s">
        <v>368</v>
      </c>
      <c r="K1589" s="21">
        <v>1986</v>
      </c>
      <c r="L1589" s="22" t="str">
        <f>VLOOKUP(F1589,'[1]Goa Member''s Details Revised'!$C$2:$AO$7385,9,0)</f>
        <v>Never</v>
      </c>
      <c r="M1589" s="21" t="s">
        <v>4003</v>
      </c>
      <c r="N1589" s="23">
        <f>VLOOKUP(F1589,'[1]Goa Member''s Details Revised'!$C$2:$AO$7385,5,0)</f>
        <v>21550</v>
      </c>
      <c r="O1589" s="23">
        <f>VLOOKUP(F1589,'[1]Goa Member''s Details Revised'!$C$2:$AO$7385,5,0)</f>
        <v>21550</v>
      </c>
      <c r="P1589" s="23">
        <f>VLOOKUP(F1589,'[1]Goa Member''s Details Revised'!$C$2:$AO$7385,6,0)</f>
        <v>21550</v>
      </c>
      <c r="Q1589" s="23" t="str">
        <f>VLOOKUP(F1589,'[1]Goa Member''s Details Revised'!$C$2:$AO$7385,8,0)</f>
        <v>I.R.M</v>
      </c>
      <c r="R1589" s="23">
        <f t="shared" si="122"/>
        <v>0</v>
      </c>
      <c r="S1589" s="21">
        <f t="shared" si="123"/>
        <v>37</v>
      </c>
      <c r="T1589" s="23">
        <f t="shared" si="125"/>
        <v>17240</v>
      </c>
      <c r="U1589" s="23">
        <f t="shared" si="126"/>
        <v>13495.959595959597</v>
      </c>
      <c r="V1589" s="23">
        <f t="shared" si="124"/>
        <v>17240</v>
      </c>
      <c r="W1589" s="23"/>
      <c r="X1589" s="21"/>
      <c r="Y1589" s="24" t="str">
        <f>VLOOKUP(F1589,'[1]Goa Member''s Details Revised'!$C$2:$AO$7385,12,0)</f>
        <v>no reminder send and last communication 12 membership transferred from Kodaikanal to Goa</v>
      </c>
    </row>
    <row r="1590" spans="2:25">
      <c r="B1590" s="20">
        <v>1581</v>
      </c>
      <c r="C1590" s="21"/>
      <c r="D1590" s="21" t="s">
        <v>4004</v>
      </c>
      <c r="E1590" s="21" t="s">
        <v>56</v>
      </c>
      <c r="F1590" s="21" t="s">
        <v>4005</v>
      </c>
      <c r="G1590" s="21"/>
      <c r="H1590" s="22" t="str">
        <f>VLOOKUP(F1590,'[1]Goa Member''s Details Revised'!$C$2:$AO$7385,2,0)</f>
        <v>Purchaser</v>
      </c>
      <c r="I1590" s="21">
        <v>7</v>
      </c>
      <c r="J1590" s="21" t="s">
        <v>353</v>
      </c>
      <c r="K1590" s="21">
        <v>1986</v>
      </c>
      <c r="L1590" s="22">
        <f>VLOOKUP(F1590,'[1]Goa Member''s Details Revised'!$C$2:$AO$7385,9,0)</f>
        <v>2008</v>
      </c>
      <c r="M1590" s="21" t="s">
        <v>4006</v>
      </c>
      <c r="N1590" s="23">
        <f>VLOOKUP(F1590,'[1]Goa Member''s Details Revised'!$C$2:$AO$7385,5,0)</f>
        <v>19750</v>
      </c>
      <c r="O1590" s="23">
        <f>VLOOKUP(F1590,'[1]Goa Member''s Details Revised'!$C$2:$AO$7385,5,0)</f>
        <v>19750</v>
      </c>
      <c r="P1590" s="23">
        <v>19750</v>
      </c>
      <c r="Q1590" s="23" t="str">
        <f>VLOOKUP(F1590,'[1]Goa Member''s Details Revised'!$C$2:$AO$7385,8,0)</f>
        <v>I.R.M</v>
      </c>
      <c r="R1590" s="23">
        <f t="shared" si="122"/>
        <v>0</v>
      </c>
      <c r="S1590" s="21">
        <f t="shared" si="123"/>
        <v>37</v>
      </c>
      <c r="T1590" s="23">
        <f t="shared" si="125"/>
        <v>15800</v>
      </c>
      <c r="U1590" s="23">
        <f t="shared" si="126"/>
        <v>12368.686868686869</v>
      </c>
      <c r="V1590" s="23">
        <f t="shared" si="124"/>
        <v>15800</v>
      </c>
      <c r="W1590" s="23"/>
      <c r="X1590" s="21"/>
      <c r="Y1590" s="24" t="str">
        <f>VLOOKUP(F1590,'[1]Goa Member''s Details Revised'!$C$2:$AO$7385,12,0)</f>
        <v>no reminders ,last communication 10</v>
      </c>
    </row>
    <row r="1591" spans="2:25">
      <c r="B1591" s="20">
        <v>1582</v>
      </c>
      <c r="C1591" s="21"/>
      <c r="D1591" s="21" t="s">
        <v>4007</v>
      </c>
      <c r="E1591" s="21" t="s">
        <v>56</v>
      </c>
      <c r="F1591" s="21" t="s">
        <v>4008</v>
      </c>
      <c r="G1591" s="21"/>
      <c r="H1591" s="22" t="str">
        <f>VLOOKUP(F1591,'[1]Goa Member''s Details Revised'!$C$2:$AO$7385,2,0)</f>
        <v>PURCHASER</v>
      </c>
      <c r="I1591" s="21">
        <v>8</v>
      </c>
      <c r="J1591" s="21" t="s">
        <v>353</v>
      </c>
      <c r="K1591" s="21">
        <v>1986</v>
      </c>
      <c r="L1591" s="22" t="str">
        <f>VLOOKUP(F1591,'[1]Goa Member''s Details Revised'!$C$2:$AO$7385,9,0)</f>
        <v>No</v>
      </c>
      <c r="M1591" s="21" t="s">
        <v>4009</v>
      </c>
      <c r="N1591" s="23">
        <f>VLOOKUP(F1591,'[1]Goa Member''s Details Revised'!$C$2:$AO$7385,5,0)</f>
        <v>16150</v>
      </c>
      <c r="O1591" s="23">
        <f>VLOOKUP(F1591,'[1]Goa Member''s Details Revised'!$C$2:$AO$7385,5,0)</f>
        <v>16150</v>
      </c>
      <c r="P1591" s="23">
        <v>16150</v>
      </c>
      <c r="Q1591" s="23" t="str">
        <f>VLOOKUP(F1591,'[1]Goa Member''s Details Revised'!$C$2:$AO$7385,8,0)</f>
        <v>I.R.M/Missing Document</v>
      </c>
      <c r="R1591" s="23">
        <f t="shared" si="122"/>
        <v>0</v>
      </c>
      <c r="S1591" s="21">
        <f t="shared" si="123"/>
        <v>37</v>
      </c>
      <c r="T1591" s="23">
        <f t="shared" si="125"/>
        <v>12920</v>
      </c>
      <c r="U1591" s="23">
        <f t="shared" si="126"/>
        <v>10114.141414141413</v>
      </c>
      <c r="V1591" s="23">
        <f t="shared" si="124"/>
        <v>12920</v>
      </c>
      <c r="W1591" s="23"/>
      <c r="X1591" s="21"/>
      <c r="Y1591" s="24" t="str">
        <f>VLOOKUP(F1591,'[1]Goa Member''s Details Revised'!$C$2:$AO$7385,12,0)</f>
        <v>Only Application Form Is In File</v>
      </c>
    </row>
    <row r="1592" spans="2:25" ht="30">
      <c r="B1592" s="20">
        <v>1583</v>
      </c>
      <c r="C1592" s="21"/>
      <c r="D1592" s="21" t="s">
        <v>4010</v>
      </c>
      <c r="E1592" s="21" t="s">
        <v>56</v>
      </c>
      <c r="F1592" s="21" t="s">
        <v>4011</v>
      </c>
      <c r="G1592" s="21"/>
      <c r="H1592" s="22" t="str">
        <f>VLOOKUP(F1592,'[1]Goa Member''s Details Revised'!$C$2:$AO$7385,2,0)</f>
        <v>Purchaser</v>
      </c>
      <c r="I1592" s="21">
        <v>4</v>
      </c>
      <c r="J1592" s="21" t="s">
        <v>353</v>
      </c>
      <c r="K1592" s="21">
        <v>1986</v>
      </c>
      <c r="L1592" s="22" t="str">
        <f>VLOOKUP(F1592,'[1]Goa Member''s Details Revised'!$C$2:$AO$7385,9,0)</f>
        <v>Never</v>
      </c>
      <c r="M1592" s="21" t="s">
        <v>4012</v>
      </c>
      <c r="N1592" s="23">
        <f>VLOOKUP(F1592,'[1]Goa Member''s Details Revised'!$C$2:$AO$7385,5,0)</f>
        <v>11650</v>
      </c>
      <c r="O1592" s="23">
        <f>VLOOKUP(F1592,'[1]Goa Member''s Details Revised'!$C$2:$AO$7385,5,0)</f>
        <v>11650</v>
      </c>
      <c r="P1592" s="23">
        <v>11650</v>
      </c>
      <c r="Q1592" s="23" t="str">
        <f>VLOOKUP(F1592,'[1]Goa Member''s Details Revised'!$C$2:$AO$7385,8,0)</f>
        <v>I.R.M</v>
      </c>
      <c r="R1592" s="23">
        <f t="shared" si="122"/>
        <v>0</v>
      </c>
      <c r="S1592" s="21">
        <f t="shared" si="123"/>
        <v>37</v>
      </c>
      <c r="T1592" s="23">
        <f t="shared" si="125"/>
        <v>9320</v>
      </c>
      <c r="U1592" s="23">
        <f t="shared" si="126"/>
        <v>7295.9595959595954</v>
      </c>
      <c r="V1592" s="23">
        <f t="shared" si="124"/>
        <v>9320</v>
      </c>
      <c r="W1592" s="23"/>
      <c r="X1592" s="21"/>
      <c r="Y1592" s="24" t="str">
        <f>VLOOKUP(F1592,'[1]Goa Member''s Details Revised'!$C$2:$AO$7385,12,0)</f>
        <v>we send last reminder in 2012.then we did not receive any reply</v>
      </c>
    </row>
    <row r="1593" spans="2:25">
      <c r="B1593" s="20">
        <v>1584</v>
      </c>
      <c r="C1593" s="21"/>
      <c r="D1593" s="21" t="s">
        <v>4013</v>
      </c>
      <c r="E1593" s="21" t="s">
        <v>56</v>
      </c>
      <c r="F1593" s="21" t="s">
        <v>4014</v>
      </c>
      <c r="G1593" s="21"/>
      <c r="H1593" s="22" t="str">
        <f>VLOOKUP(F1593,'[1]Goa Member''s Details Revised'!$C$2:$AO$7385,2,0)</f>
        <v>Purchaser</v>
      </c>
      <c r="I1593" s="21">
        <v>7</v>
      </c>
      <c r="J1593" s="21" t="s">
        <v>353</v>
      </c>
      <c r="K1593" s="21">
        <v>1986</v>
      </c>
      <c r="L1593" s="22">
        <f>VLOOKUP(F1593,'[1]Goa Member''s Details Revised'!$C$2:$AO$7385,9,0)</f>
        <v>2009</v>
      </c>
      <c r="M1593" s="21" t="s">
        <v>4015</v>
      </c>
      <c r="N1593" s="23">
        <f>VLOOKUP(F1593,'[1]Goa Member''s Details Revised'!$C$2:$AO$7385,5,0)</f>
        <v>16150</v>
      </c>
      <c r="O1593" s="23">
        <f>VLOOKUP(F1593,'[1]Goa Member''s Details Revised'!$C$2:$AO$7385,5,0)</f>
        <v>16150</v>
      </c>
      <c r="P1593" s="23">
        <v>16150</v>
      </c>
      <c r="Q1593" s="23" t="str">
        <f>VLOOKUP(F1593,'[1]Goa Member''s Details Revised'!$C$2:$AO$7385,8,0)</f>
        <v>R.M</v>
      </c>
      <c r="R1593" s="23">
        <f t="shared" si="122"/>
        <v>0</v>
      </c>
      <c r="S1593" s="21">
        <f t="shared" si="123"/>
        <v>37</v>
      </c>
      <c r="T1593" s="23">
        <f t="shared" si="125"/>
        <v>12920</v>
      </c>
      <c r="U1593" s="23">
        <f t="shared" si="126"/>
        <v>10114.141414141413</v>
      </c>
      <c r="V1593" s="23">
        <f t="shared" si="124"/>
        <v>12920</v>
      </c>
      <c r="W1593" s="23"/>
      <c r="X1593" s="21"/>
      <c r="Y1593" s="24" t="str">
        <f>VLOOKUP(F1593,'[1]Goa Member''s Details Revised'!$C$2:$AO$7385,12,0)</f>
        <v>No reminder send so last communication 10</v>
      </c>
    </row>
    <row r="1594" spans="2:25" ht="30">
      <c r="B1594" s="20">
        <v>1585</v>
      </c>
      <c r="C1594" s="21"/>
      <c r="D1594" s="21" t="s">
        <v>4016</v>
      </c>
      <c r="E1594" s="21" t="s">
        <v>56</v>
      </c>
      <c r="F1594" s="21" t="s">
        <v>4017</v>
      </c>
      <c r="G1594" s="21"/>
      <c r="H1594" s="22" t="str">
        <f>VLOOKUP(F1594,'[1]Goa Member''s Details Revised'!$C$2:$AO$7385,2,0)</f>
        <v>Purchaser</v>
      </c>
      <c r="I1594" s="21">
        <v>4</v>
      </c>
      <c r="J1594" s="21" t="s">
        <v>353</v>
      </c>
      <c r="K1594" s="21">
        <v>1986</v>
      </c>
      <c r="L1594" s="22">
        <f>VLOOKUP(F1594,'[1]Goa Member''s Details Revised'!$C$2:$AO$7385,9,0)</f>
        <v>2011</v>
      </c>
      <c r="M1594" s="21" t="s">
        <v>4018</v>
      </c>
      <c r="N1594" s="23">
        <f>VLOOKUP(F1594,'[1]Goa Member''s Details Revised'!$C$2:$AO$7385,5,0)</f>
        <v>25180</v>
      </c>
      <c r="O1594" s="23">
        <f>VLOOKUP(F1594,'[1]Goa Member''s Details Revised'!$C$2:$AO$7385,5,0)</f>
        <v>25180</v>
      </c>
      <c r="P1594" s="23">
        <f>VLOOKUP(F1594,'[1]Goa Member''s Details Revised'!$C$2:$AO$7385,6,0)</f>
        <v>25150</v>
      </c>
      <c r="Q1594" s="23" t="str">
        <f>VLOOKUP(F1594,'[1]Goa Member''s Details Revised'!$C$2:$AO$7385,8,0)</f>
        <v>R.M</v>
      </c>
      <c r="R1594" s="23">
        <f t="shared" si="122"/>
        <v>30</v>
      </c>
      <c r="S1594" s="21">
        <f t="shared" si="123"/>
        <v>37</v>
      </c>
      <c r="T1594" s="23">
        <f t="shared" si="125"/>
        <v>20120</v>
      </c>
      <c r="U1594" s="23">
        <f t="shared" si="126"/>
        <v>15750.505050505051</v>
      </c>
      <c r="V1594" s="23">
        <f t="shared" si="124"/>
        <v>20114</v>
      </c>
      <c r="W1594" s="23"/>
      <c r="X1594" s="21"/>
      <c r="Y1594" s="24" t="str">
        <f>VLOOKUP(F1594,'[1]Goa Member''s Details Revised'!$C$2:$AO$7385,12,0)</f>
        <v>no reminder send so last communication 12 membership transferred from Kodaikanal to Goa in 94</v>
      </c>
    </row>
    <row r="1595" spans="2:25">
      <c r="B1595" s="20">
        <v>1586</v>
      </c>
      <c r="C1595" s="21"/>
      <c r="D1595" s="21" t="s">
        <v>4019</v>
      </c>
      <c r="E1595" s="21" t="s">
        <v>56</v>
      </c>
      <c r="F1595" s="21" t="s">
        <v>4020</v>
      </c>
      <c r="G1595" s="21"/>
      <c r="H1595" s="22" t="str">
        <f>VLOOKUP(F1595,'[1]Goa Member''s Details Revised'!$C$2:$AO$7385,2,0)</f>
        <v>PURCHASER</v>
      </c>
      <c r="I1595" s="21">
        <v>27</v>
      </c>
      <c r="J1595" s="21" t="s">
        <v>353</v>
      </c>
      <c r="K1595" s="21">
        <v>1986</v>
      </c>
      <c r="L1595" s="22">
        <f>VLOOKUP(F1595,'[1]Goa Member''s Details Revised'!$C$2:$AO$7385,9,0)</f>
        <v>2022</v>
      </c>
      <c r="M1595" s="21" t="s">
        <v>4021</v>
      </c>
      <c r="N1595" s="23">
        <f>VLOOKUP(F1595,'[1]Goa Member''s Details Revised'!$C$2:$AO$7385,5,0)</f>
        <v>19750</v>
      </c>
      <c r="O1595" s="23">
        <f>VLOOKUP(F1595,'[1]Goa Member''s Details Revised'!$C$2:$AO$7385,5,0)</f>
        <v>19750</v>
      </c>
      <c r="P1595" s="23">
        <v>19750</v>
      </c>
      <c r="Q1595" s="23" t="str">
        <f>VLOOKUP(F1595,'[1]Goa Member''s Details Revised'!$C$2:$AO$7385,8,0)</f>
        <v>R.M</v>
      </c>
      <c r="R1595" s="23">
        <f t="shared" si="122"/>
        <v>0</v>
      </c>
      <c r="S1595" s="21">
        <f t="shared" si="123"/>
        <v>37</v>
      </c>
      <c r="T1595" s="23">
        <f t="shared" si="125"/>
        <v>15800</v>
      </c>
      <c r="U1595" s="23">
        <f t="shared" si="126"/>
        <v>12368.686868686869</v>
      </c>
      <c r="V1595" s="23">
        <f t="shared" si="124"/>
        <v>15800</v>
      </c>
      <c r="W1595" s="23"/>
      <c r="X1595" s="21"/>
      <c r="Y1595" s="24" t="str">
        <f>VLOOKUP(F1595,'[1]Goa Member''s Details Revised'!$C$2:$AO$7385,12,0)</f>
        <v>They are regular member</v>
      </c>
    </row>
    <row r="1596" spans="2:25" ht="30">
      <c r="B1596" s="20">
        <v>1587</v>
      </c>
      <c r="C1596" s="21"/>
      <c r="D1596" s="21" t="s">
        <v>4022</v>
      </c>
      <c r="E1596" s="21" t="s">
        <v>56</v>
      </c>
      <c r="F1596" s="21" t="s">
        <v>4023</v>
      </c>
      <c r="G1596" s="21"/>
      <c r="H1596" s="22" t="str">
        <f>VLOOKUP(F1596,'[1]Goa Member''s Details Revised'!$C$2:$AO$7385,2,0)</f>
        <v>Purchaser</v>
      </c>
      <c r="I1596" s="21">
        <v>15</v>
      </c>
      <c r="J1596" s="21" t="s">
        <v>353</v>
      </c>
      <c r="K1596" s="21">
        <v>1986</v>
      </c>
      <c r="L1596" s="22" t="str">
        <f>VLOOKUP(F1596,'[1]Goa Member''s Details Revised'!$C$2:$AO$7385,9,0)</f>
        <v>Never</v>
      </c>
      <c r="M1596" s="21" t="s">
        <v>4024</v>
      </c>
      <c r="N1596" s="23">
        <f>VLOOKUP(F1596,'[1]Goa Member''s Details Revised'!$C$2:$AO$7385,5,0)</f>
        <v>25150</v>
      </c>
      <c r="O1596" s="23">
        <f>VLOOKUP(F1596,'[1]Goa Member''s Details Revised'!$C$2:$AO$7385,5,0)</f>
        <v>25150</v>
      </c>
      <c r="P1596" s="23">
        <v>25150</v>
      </c>
      <c r="Q1596" s="23" t="str">
        <f>VLOOKUP(F1596,'[1]Goa Member''s Details Revised'!$C$2:$AO$7385,8,0)</f>
        <v>I.R.M</v>
      </c>
      <c r="R1596" s="23">
        <f t="shared" si="122"/>
        <v>0</v>
      </c>
      <c r="S1596" s="21">
        <f t="shared" si="123"/>
        <v>37</v>
      </c>
      <c r="T1596" s="23">
        <f t="shared" si="125"/>
        <v>20120</v>
      </c>
      <c r="U1596" s="23">
        <f t="shared" si="126"/>
        <v>15750.505050505051</v>
      </c>
      <c r="V1596" s="23">
        <f t="shared" si="124"/>
        <v>20120</v>
      </c>
      <c r="W1596" s="23"/>
      <c r="X1596" s="21"/>
      <c r="Y1596" s="24" t="str">
        <f>VLOOKUP(F1596,'[1]Goa Member''s Details Revised'!$C$2:$AO$7385,12,0)</f>
        <v>we send last reminder in 2013.then we did not receive any reply</v>
      </c>
    </row>
    <row r="1597" spans="2:25">
      <c r="B1597" s="20">
        <v>1588</v>
      </c>
      <c r="C1597" s="21"/>
      <c r="D1597" s="21" t="s">
        <v>4025</v>
      </c>
      <c r="E1597" s="21" t="s">
        <v>56</v>
      </c>
      <c r="F1597" s="21" t="s">
        <v>4026</v>
      </c>
      <c r="G1597" s="21"/>
      <c r="H1597" s="22" t="str">
        <f>VLOOKUP(F1597,'[1]Goa Member''s Details Revised'!$C$2:$AO$7385,2,0)</f>
        <v>PURCHASER</v>
      </c>
      <c r="I1597" s="21">
        <v>21</v>
      </c>
      <c r="J1597" s="21" t="s">
        <v>353</v>
      </c>
      <c r="K1597" s="21">
        <v>1986</v>
      </c>
      <c r="L1597" s="22" t="str">
        <f>VLOOKUP(F1597,'[1]Goa Member''s Details Revised'!$C$2:$AO$7385,9,0)</f>
        <v>Never</v>
      </c>
      <c r="M1597" s="21" t="s">
        <v>4027</v>
      </c>
      <c r="N1597" s="23">
        <f>VLOOKUP(F1597,'[1]Goa Member''s Details Revised'!$C$2:$AO$7385,5,0)</f>
        <v>19750</v>
      </c>
      <c r="O1597" s="23">
        <f>VLOOKUP(F1597,'[1]Goa Member''s Details Revised'!$C$2:$AO$7385,5,0)</f>
        <v>19750</v>
      </c>
      <c r="P1597" s="23">
        <v>19750</v>
      </c>
      <c r="Q1597" s="23" t="str">
        <f>VLOOKUP(F1597,'[1]Goa Member''s Details Revised'!$C$2:$AO$7385,8,0)</f>
        <v>I.R.M</v>
      </c>
      <c r="R1597" s="23">
        <f t="shared" si="122"/>
        <v>0</v>
      </c>
      <c r="S1597" s="21">
        <f t="shared" si="123"/>
        <v>37</v>
      </c>
      <c r="T1597" s="23">
        <f t="shared" si="125"/>
        <v>15800</v>
      </c>
      <c r="U1597" s="23">
        <f t="shared" si="126"/>
        <v>12368.686868686869</v>
      </c>
      <c r="V1597" s="23">
        <f t="shared" si="124"/>
        <v>15800</v>
      </c>
      <c r="W1597" s="23"/>
      <c r="X1597" s="21"/>
      <c r="Y1597" s="24" t="str">
        <f>VLOOKUP(F1597,'[1]Goa Member''s Details Revised'!$C$2:$AO$7385,12,0)</f>
        <v>no reminder send so Last Communication  2008</v>
      </c>
    </row>
    <row r="1598" spans="2:25">
      <c r="B1598" s="20">
        <v>1589</v>
      </c>
      <c r="C1598" s="21"/>
      <c r="D1598" s="21" t="s">
        <v>4028</v>
      </c>
      <c r="E1598" s="21" t="s">
        <v>56</v>
      </c>
      <c r="F1598" s="21" t="s">
        <v>4029</v>
      </c>
      <c r="G1598" s="21"/>
      <c r="H1598" s="22" t="str">
        <f>VLOOKUP(F1598,'[1]Goa Member''s Details Revised'!$C$2:$AO$7385,2,0)</f>
        <v>Purchaser</v>
      </c>
      <c r="I1598" s="21">
        <v>5</v>
      </c>
      <c r="J1598" s="21" t="s">
        <v>353</v>
      </c>
      <c r="K1598" s="21">
        <v>1986</v>
      </c>
      <c r="L1598" s="22">
        <f>VLOOKUP(F1598,'[1]Goa Member''s Details Revised'!$C$2:$AO$7385,9,0)</f>
        <v>2022</v>
      </c>
      <c r="M1598" s="21" t="s">
        <v>4030</v>
      </c>
      <c r="N1598" s="23">
        <f>VLOOKUP(F1598,'[1]Goa Member''s Details Revised'!$C$2:$AO$7385,5,0)</f>
        <v>19750</v>
      </c>
      <c r="O1598" s="23">
        <f>VLOOKUP(F1598,'[1]Goa Member''s Details Revised'!$C$2:$AO$7385,5,0)</f>
        <v>19750</v>
      </c>
      <c r="P1598" s="23">
        <v>19750</v>
      </c>
      <c r="Q1598" s="23" t="str">
        <f>VLOOKUP(F1598,'[1]Goa Member''s Details Revised'!$C$2:$AO$7385,8,0)</f>
        <v>R.M</v>
      </c>
      <c r="R1598" s="23">
        <f t="shared" si="122"/>
        <v>0</v>
      </c>
      <c r="S1598" s="21">
        <f t="shared" si="123"/>
        <v>37</v>
      </c>
      <c r="T1598" s="23">
        <f t="shared" si="125"/>
        <v>15800</v>
      </c>
      <c r="U1598" s="23">
        <f t="shared" si="126"/>
        <v>12368.686868686869</v>
      </c>
      <c r="V1598" s="23">
        <f t="shared" si="124"/>
        <v>15800</v>
      </c>
      <c r="W1598" s="23"/>
      <c r="X1598" s="21"/>
      <c r="Y1598" s="24" t="str">
        <f>VLOOKUP(F1598,'[1]Goa Member''s Details Revised'!$C$2:$AO$7385,12,0)</f>
        <v>they are regular member</v>
      </c>
    </row>
    <row r="1599" spans="2:25">
      <c r="B1599" s="20">
        <v>1590</v>
      </c>
      <c r="C1599" s="21"/>
      <c r="D1599" s="21" t="s">
        <v>4031</v>
      </c>
      <c r="E1599" s="21" t="s">
        <v>56</v>
      </c>
      <c r="F1599" s="21" t="s">
        <v>4032</v>
      </c>
      <c r="G1599" s="21"/>
      <c r="H1599" s="22" t="str">
        <f>VLOOKUP(F1599,'[1]Goa Member''s Details Revised'!$C$2:$AO$7385,2,0)</f>
        <v>Purchaser</v>
      </c>
      <c r="I1599" s="21">
        <v>5</v>
      </c>
      <c r="J1599" s="21" t="s">
        <v>353</v>
      </c>
      <c r="K1599" s="21">
        <v>1986</v>
      </c>
      <c r="L1599" s="22">
        <f>VLOOKUP(F1599,'[1]Goa Member''s Details Revised'!$C$2:$AO$7385,9,0)</f>
        <v>2022</v>
      </c>
      <c r="M1599" s="21" t="s">
        <v>4033</v>
      </c>
      <c r="N1599" s="23">
        <f>VLOOKUP(F1599,'[1]Goa Member''s Details Revised'!$C$2:$AO$7385,5,0)</f>
        <v>25150</v>
      </c>
      <c r="O1599" s="23">
        <f>VLOOKUP(F1599,'[1]Goa Member''s Details Revised'!$C$2:$AO$7385,5,0)</f>
        <v>25150</v>
      </c>
      <c r="P1599" s="23">
        <f>VLOOKUP(F1599,'[1]Goa Member''s Details Revised'!$C$2:$AO$7385,6,0)</f>
        <v>25150</v>
      </c>
      <c r="Q1599" s="23" t="str">
        <f>VLOOKUP(F1599,'[1]Goa Member''s Details Revised'!$C$2:$AO$7385,8,0)</f>
        <v>R.M</v>
      </c>
      <c r="R1599" s="23">
        <f t="shared" si="122"/>
        <v>0</v>
      </c>
      <c r="S1599" s="21">
        <f t="shared" si="123"/>
        <v>37</v>
      </c>
      <c r="T1599" s="23">
        <f t="shared" si="125"/>
        <v>20120</v>
      </c>
      <c r="U1599" s="23">
        <f t="shared" si="126"/>
        <v>15750.505050505051</v>
      </c>
      <c r="V1599" s="23">
        <f t="shared" si="124"/>
        <v>20120</v>
      </c>
      <c r="W1599" s="23"/>
      <c r="X1599" s="21"/>
      <c r="Y1599" s="24" t="str">
        <f>VLOOKUP(F1599,'[1]Goa Member''s Details Revised'!$C$2:$AO$7385,12,0)</f>
        <v>they are regular member</v>
      </c>
    </row>
    <row r="1600" spans="2:25" ht="30">
      <c r="B1600" s="20">
        <v>1591</v>
      </c>
      <c r="C1600" s="21"/>
      <c r="D1600" s="21" t="s">
        <v>4034</v>
      </c>
      <c r="E1600" s="21" t="s">
        <v>56</v>
      </c>
      <c r="F1600" s="21" t="s">
        <v>4035</v>
      </c>
      <c r="G1600" s="21"/>
      <c r="H1600" s="22" t="str">
        <f>VLOOKUP(F1600,'[1]Goa Member''s Details Revised'!$C$2:$AO$7385,2,0)</f>
        <v>Purchaser</v>
      </c>
      <c r="I1600" s="21">
        <v>7</v>
      </c>
      <c r="J1600" s="21" t="s">
        <v>353</v>
      </c>
      <c r="K1600" s="21">
        <v>1986</v>
      </c>
      <c r="L1600" s="22" t="str">
        <f>VLOOKUP(F1600,'[1]Goa Member''s Details Revised'!$C$2:$AO$7385,9,0)</f>
        <v>Never</v>
      </c>
      <c r="M1600" s="21" t="s">
        <v>4036</v>
      </c>
      <c r="N1600" s="23">
        <f>VLOOKUP(F1600,'[1]Goa Member''s Details Revised'!$C$2:$AO$7385,5,0)</f>
        <v>18400</v>
      </c>
      <c r="O1600" s="23">
        <f>VLOOKUP(F1600,'[1]Goa Member''s Details Revised'!$C$2:$AO$7385,5,0)</f>
        <v>18400</v>
      </c>
      <c r="P1600" s="23">
        <f>VLOOKUP(F1600,'[1]Goa Member''s Details Revised'!$C$2:$AO$7385,6,0)</f>
        <v>18400</v>
      </c>
      <c r="Q1600" s="23" t="str">
        <f>VLOOKUP(F1600,'[1]Goa Member''s Details Revised'!$C$2:$AO$7385,8,0)</f>
        <v>I.R.M</v>
      </c>
      <c r="R1600" s="23">
        <f t="shared" si="122"/>
        <v>0</v>
      </c>
      <c r="S1600" s="21">
        <f t="shared" si="123"/>
        <v>37</v>
      </c>
      <c r="T1600" s="23">
        <f t="shared" si="125"/>
        <v>14720</v>
      </c>
      <c r="U1600" s="23">
        <f t="shared" si="126"/>
        <v>11523.232323232323</v>
      </c>
      <c r="V1600" s="23">
        <f t="shared" si="124"/>
        <v>14720</v>
      </c>
      <c r="W1600" s="23"/>
      <c r="X1600" s="21"/>
      <c r="Y1600" s="24" t="str">
        <f>VLOOKUP(F1600,'[1]Goa Member''s Details Revised'!$C$2:$AO$7385,12,0)</f>
        <v xml:space="preserve">last communication 12 membership transferred from Delhi to Goa </v>
      </c>
    </row>
    <row r="1601" spans="2:25" ht="30">
      <c r="B1601" s="20">
        <v>1592</v>
      </c>
      <c r="C1601" s="21"/>
      <c r="D1601" s="21" t="s">
        <v>4037</v>
      </c>
      <c r="E1601" s="21" t="s">
        <v>56</v>
      </c>
      <c r="F1601" s="21" t="s">
        <v>4038</v>
      </c>
      <c r="G1601" s="21"/>
      <c r="H1601" s="22" t="str">
        <f>VLOOKUP(F1601,'[1]Goa Member''s Details Revised'!$C$2:$AO$7385,2,0)</f>
        <v>PURCHASER</v>
      </c>
      <c r="I1601" s="21">
        <v>26</v>
      </c>
      <c r="J1601" s="21" t="s">
        <v>368</v>
      </c>
      <c r="K1601" s="21">
        <v>1986</v>
      </c>
      <c r="L1601" s="22" t="str">
        <f>VLOOKUP(F1601,'[1]Goa Member''s Details Revised'!$C$2:$AO$7385,9,0)</f>
        <v>Never</v>
      </c>
      <c r="M1601" s="21" t="s">
        <v>4039</v>
      </c>
      <c r="N1601" s="23">
        <f>VLOOKUP(F1601,'[1]Goa Member''s Details Revised'!$C$2:$AO$7385,5,0)</f>
        <v>25150</v>
      </c>
      <c r="O1601" s="23">
        <f>VLOOKUP(F1601,'[1]Goa Member''s Details Revised'!$C$2:$AO$7385,5,0)</f>
        <v>25150</v>
      </c>
      <c r="P1601" s="23">
        <v>25150</v>
      </c>
      <c r="Q1601" s="23" t="str">
        <f>VLOOKUP(F1601,'[1]Goa Member''s Details Revised'!$C$2:$AO$7385,8,0)</f>
        <v>I.R.M</v>
      </c>
      <c r="R1601" s="23">
        <f t="shared" si="122"/>
        <v>0</v>
      </c>
      <c r="S1601" s="21">
        <f t="shared" si="123"/>
        <v>37</v>
      </c>
      <c r="T1601" s="23">
        <f t="shared" si="125"/>
        <v>20120</v>
      </c>
      <c r="U1601" s="23">
        <f t="shared" si="126"/>
        <v>15750.505050505051</v>
      </c>
      <c r="V1601" s="23">
        <f t="shared" si="124"/>
        <v>20120</v>
      </c>
      <c r="W1601" s="23"/>
      <c r="X1601" s="21"/>
      <c r="Y1601" s="24" t="str">
        <f>VLOOKUP(F1601,'[1]Goa Member''s Details Revised'!$C$2:$AO$7385,12,0)</f>
        <v>we send last reminder in 2012.then we did not receive any reply</v>
      </c>
    </row>
    <row r="1602" spans="2:25">
      <c r="B1602" s="20">
        <v>1593</v>
      </c>
      <c r="C1602" s="21"/>
      <c r="D1602" s="21" t="s">
        <v>4040</v>
      </c>
      <c r="E1602" s="21" t="s">
        <v>56</v>
      </c>
      <c r="F1602" s="21" t="s">
        <v>4041</v>
      </c>
      <c r="G1602" s="21"/>
      <c r="H1602" s="22" t="str">
        <f>VLOOKUP(F1602,'[1]Goa Member''s Details Revised'!$C$2:$AO$7385,2,0)</f>
        <v>Purchaser</v>
      </c>
      <c r="I1602" s="21">
        <v>11</v>
      </c>
      <c r="J1602" s="21" t="s">
        <v>353</v>
      </c>
      <c r="K1602" s="21">
        <v>1989</v>
      </c>
      <c r="L1602" s="22">
        <f>VLOOKUP(F1602,'[1]Goa Member''s Details Revised'!$C$2:$AO$7385,9,0)</f>
        <v>2007</v>
      </c>
      <c r="M1602" s="21" t="s">
        <v>4042</v>
      </c>
      <c r="N1602" s="23">
        <f>VLOOKUP(F1602,'[1]Goa Member''s Details Revised'!$C$2:$AO$7385,5,0)</f>
        <v>25150</v>
      </c>
      <c r="O1602" s="23">
        <f>VLOOKUP(F1602,'[1]Goa Member''s Details Revised'!$C$2:$AO$7385,5,0)</f>
        <v>25150</v>
      </c>
      <c r="P1602" s="23">
        <v>25150</v>
      </c>
      <c r="Q1602" s="23" t="str">
        <f>VLOOKUP(F1602,'[1]Goa Member''s Details Revised'!$C$2:$AO$7385,8,0)</f>
        <v>R.M</v>
      </c>
      <c r="R1602" s="23">
        <f t="shared" si="122"/>
        <v>0</v>
      </c>
      <c r="S1602" s="21">
        <f t="shared" si="123"/>
        <v>34</v>
      </c>
      <c r="T1602" s="23">
        <f t="shared" si="125"/>
        <v>20120</v>
      </c>
      <c r="U1602" s="23">
        <f t="shared" si="126"/>
        <v>16512.626262626261</v>
      </c>
      <c r="V1602" s="23">
        <f t="shared" si="124"/>
        <v>20120</v>
      </c>
      <c r="W1602" s="23"/>
      <c r="X1602" s="21"/>
      <c r="Y1602" s="24" t="str">
        <f>VLOOKUP(F1602,'[1]Goa Member''s Details Revised'!$C$2:$AO$7385,12,0)</f>
        <v>last communication 07 send performa invoice</v>
      </c>
    </row>
    <row r="1603" spans="2:25" ht="30">
      <c r="B1603" s="20">
        <v>1594</v>
      </c>
      <c r="C1603" s="21"/>
      <c r="D1603" s="21" t="s">
        <v>4043</v>
      </c>
      <c r="E1603" s="21" t="s">
        <v>56</v>
      </c>
      <c r="F1603" s="21" t="s">
        <v>4044</v>
      </c>
      <c r="G1603" s="21"/>
      <c r="H1603" s="22" t="str">
        <f>VLOOKUP(F1603,'[1]Goa Member''s Details Revised'!$C$2:$AO$7385,2,0)</f>
        <v>PURCHASER</v>
      </c>
      <c r="I1603" s="21">
        <v>30</v>
      </c>
      <c r="J1603" s="21" t="s">
        <v>353</v>
      </c>
      <c r="K1603" s="21">
        <v>1986</v>
      </c>
      <c r="L1603" s="22" t="str">
        <f>VLOOKUP(F1603,'[1]Goa Member''s Details Revised'!$C$2:$AO$7385,9,0)</f>
        <v>Never</v>
      </c>
      <c r="M1603" s="21" t="s">
        <v>4045</v>
      </c>
      <c r="N1603" s="23">
        <f>VLOOKUP(F1603,'[1]Goa Member''s Details Revised'!$C$2:$AO$7385,5,0)</f>
        <v>25150</v>
      </c>
      <c r="O1603" s="23">
        <f>VLOOKUP(F1603,'[1]Goa Member''s Details Revised'!$C$2:$AO$7385,5,0)</f>
        <v>25150</v>
      </c>
      <c r="P1603" s="23">
        <v>25150</v>
      </c>
      <c r="Q1603" s="23" t="str">
        <f>VLOOKUP(F1603,'[1]Goa Member''s Details Revised'!$C$2:$AO$7385,8,0)</f>
        <v>I.R.M</v>
      </c>
      <c r="R1603" s="23">
        <f t="shared" si="122"/>
        <v>0</v>
      </c>
      <c r="S1603" s="21">
        <f t="shared" si="123"/>
        <v>37</v>
      </c>
      <c r="T1603" s="23">
        <f t="shared" si="125"/>
        <v>20120</v>
      </c>
      <c r="U1603" s="23">
        <f t="shared" si="126"/>
        <v>15750.505050505051</v>
      </c>
      <c r="V1603" s="23">
        <f t="shared" si="124"/>
        <v>20120</v>
      </c>
      <c r="W1603" s="23"/>
      <c r="X1603" s="21"/>
      <c r="Y1603" s="24" t="str">
        <f>VLOOKUP(F1603,'[1]Goa Member''s Details Revised'!$C$2:$AO$7385,12,0)</f>
        <v>we send last reminder in 2012.then we did not receive any reply</v>
      </c>
    </row>
    <row r="1604" spans="2:25">
      <c r="B1604" s="20">
        <v>1595</v>
      </c>
      <c r="C1604" s="21"/>
      <c r="D1604" s="21" t="s">
        <v>4046</v>
      </c>
      <c r="E1604" s="21" t="s">
        <v>56</v>
      </c>
      <c r="F1604" s="21" t="s">
        <v>4047</v>
      </c>
      <c r="G1604" s="21"/>
      <c r="H1604" s="22" t="str">
        <f>VLOOKUP(F1604,'[1]Goa Member''s Details Revised'!$C$2:$AO$7385,2,0)</f>
        <v>Purchaser</v>
      </c>
      <c r="I1604" s="21">
        <v>8</v>
      </c>
      <c r="J1604" s="21" t="s">
        <v>353</v>
      </c>
      <c r="K1604" s="21">
        <v>1986</v>
      </c>
      <c r="L1604" s="22">
        <f>VLOOKUP(F1604,'[1]Goa Member''s Details Revised'!$C$2:$AO$7385,9,0)</f>
        <v>2010</v>
      </c>
      <c r="M1604" s="21" t="s">
        <v>4048</v>
      </c>
      <c r="N1604" s="23">
        <f>VLOOKUP(F1604,'[1]Goa Member''s Details Revised'!$C$2:$AO$7385,5,0)</f>
        <v>20250</v>
      </c>
      <c r="O1604" s="23">
        <f>VLOOKUP(F1604,'[1]Goa Member''s Details Revised'!$C$2:$AO$7385,5,0)</f>
        <v>20250</v>
      </c>
      <c r="P1604" s="23">
        <v>20250</v>
      </c>
      <c r="Q1604" s="23" t="str">
        <f>VLOOKUP(F1604,'[1]Goa Member''s Details Revised'!$C$2:$AO$7385,8,0)</f>
        <v>R.M</v>
      </c>
      <c r="R1604" s="23">
        <f t="shared" si="122"/>
        <v>0</v>
      </c>
      <c r="S1604" s="21">
        <f t="shared" si="123"/>
        <v>37</v>
      </c>
      <c r="T1604" s="23">
        <f t="shared" si="125"/>
        <v>16200</v>
      </c>
      <c r="U1604" s="23">
        <f t="shared" si="126"/>
        <v>12681.818181818182</v>
      </c>
      <c r="V1604" s="23">
        <f t="shared" si="124"/>
        <v>16200</v>
      </c>
      <c r="W1604" s="23"/>
      <c r="X1604" s="21"/>
      <c r="Y1604" s="24" t="str">
        <f>VLOOKUP(F1604,'[1]Goa Member''s Details Revised'!$C$2:$AO$7385,12,0)</f>
        <v>no reminder send so Last Communication  2012</v>
      </c>
    </row>
    <row r="1605" spans="2:25">
      <c r="B1605" s="20">
        <v>1596</v>
      </c>
      <c r="C1605" s="21"/>
      <c r="D1605" s="21" t="s">
        <v>4049</v>
      </c>
      <c r="E1605" s="21" t="s">
        <v>56</v>
      </c>
      <c r="F1605" s="21" t="s">
        <v>4050</v>
      </c>
      <c r="G1605" s="21"/>
      <c r="H1605" s="22" t="str">
        <f>VLOOKUP(F1605,'[1]Goa Member''s Details Revised'!$C$2:$AO$7385,2,0)</f>
        <v>PURCHASER</v>
      </c>
      <c r="I1605" s="21">
        <v>27</v>
      </c>
      <c r="J1605" s="21" t="s">
        <v>353</v>
      </c>
      <c r="K1605" s="21">
        <v>1986</v>
      </c>
      <c r="L1605" s="22" t="str">
        <f>VLOOKUP(F1605,'[1]Goa Member''s Details Revised'!$C$2:$AO$7385,9,0)</f>
        <v>Never</v>
      </c>
      <c r="M1605" s="21" t="s">
        <v>4051</v>
      </c>
      <c r="N1605" s="23">
        <f>VLOOKUP(F1605,'[1]Goa Member''s Details Revised'!$C$2:$AO$7385,5,0)</f>
        <v>13900</v>
      </c>
      <c r="O1605" s="23">
        <f>VLOOKUP(F1605,'[1]Goa Member''s Details Revised'!$C$2:$AO$7385,5,0)</f>
        <v>13900</v>
      </c>
      <c r="P1605" s="23">
        <v>13900</v>
      </c>
      <c r="Q1605" s="23" t="str">
        <f>VLOOKUP(F1605,'[1]Goa Member''s Details Revised'!$C$2:$AO$7385,8,0)</f>
        <v>I.R.M</v>
      </c>
      <c r="R1605" s="23">
        <f t="shared" si="122"/>
        <v>0</v>
      </c>
      <c r="S1605" s="21">
        <f t="shared" si="123"/>
        <v>37</v>
      </c>
      <c r="T1605" s="23">
        <f t="shared" si="125"/>
        <v>11120</v>
      </c>
      <c r="U1605" s="23">
        <f t="shared" si="126"/>
        <v>8705.0505050505053</v>
      </c>
      <c r="V1605" s="23">
        <f t="shared" si="124"/>
        <v>11120</v>
      </c>
      <c r="W1605" s="23"/>
      <c r="X1605" s="21"/>
      <c r="Y1605" s="24" t="str">
        <f>VLOOKUP(F1605,'[1]Goa Member''s Details Revised'!$C$2:$AO$7385,12,0)</f>
        <v xml:space="preserve">in Last Communication 2014 for surrender membership </v>
      </c>
    </row>
    <row r="1606" spans="2:25">
      <c r="B1606" s="20">
        <v>1597</v>
      </c>
      <c r="C1606" s="21"/>
      <c r="D1606" s="21" t="s">
        <v>4052</v>
      </c>
      <c r="E1606" s="21" t="s">
        <v>56</v>
      </c>
      <c r="F1606" s="21" t="s">
        <v>4053</v>
      </c>
      <c r="G1606" s="21"/>
      <c r="H1606" s="22" t="str">
        <f>VLOOKUP(F1606,'[1]Goa Member''s Details Revised'!$C$2:$AO$7385,2,0)</f>
        <v>PURCHASER</v>
      </c>
      <c r="I1606" s="21">
        <v>15</v>
      </c>
      <c r="J1606" s="21" t="s">
        <v>353</v>
      </c>
      <c r="K1606" s="21">
        <v>1986</v>
      </c>
      <c r="L1606" s="22" t="str">
        <f>VLOOKUP(F1606,'[1]Goa Member''s Details Revised'!$C$2:$AO$7385,9,0)</f>
        <v>Never</v>
      </c>
      <c r="M1606" s="27" t="s">
        <v>4054</v>
      </c>
      <c r="N1606" s="23">
        <f>VLOOKUP(F1606,'[1]Goa Member''s Details Revised'!$C$2:$AO$7385,5,0)</f>
        <v>16150</v>
      </c>
      <c r="O1606" s="23">
        <f>VLOOKUP(F1606,'[1]Goa Member''s Details Revised'!$C$2:$AO$7385,5,0)</f>
        <v>16150</v>
      </c>
      <c r="P1606" s="23">
        <v>16150</v>
      </c>
      <c r="Q1606" s="23" t="str">
        <f>VLOOKUP(F1606,'[1]Goa Member''s Details Revised'!$C$2:$AO$7385,8,0)</f>
        <v>cancelled</v>
      </c>
      <c r="R1606" s="23">
        <f t="shared" si="122"/>
        <v>0</v>
      </c>
      <c r="S1606" s="21">
        <f t="shared" si="123"/>
        <v>37</v>
      </c>
      <c r="T1606" s="23">
        <f t="shared" si="125"/>
        <v>12920</v>
      </c>
      <c r="U1606" s="23">
        <f t="shared" si="126"/>
        <v>10114.141414141413</v>
      </c>
      <c r="V1606" s="23">
        <f t="shared" si="124"/>
        <v>12920</v>
      </c>
      <c r="W1606" s="23"/>
      <c r="X1606" s="21"/>
      <c r="Y1606" s="24" t="str">
        <f>VLOOKUP(F1606,'[1]Goa Member''s Details Revised'!$C$2:$AO$7385,12,0)</f>
        <v>cancelled on 15/10/2022</v>
      </c>
    </row>
    <row r="1607" spans="2:25">
      <c r="B1607" s="20">
        <v>1598</v>
      </c>
      <c r="C1607" s="21"/>
      <c r="D1607" s="21" t="s">
        <v>4055</v>
      </c>
      <c r="E1607" s="21" t="s">
        <v>56</v>
      </c>
      <c r="F1607" s="21" t="s">
        <v>4056</v>
      </c>
      <c r="G1607" s="21"/>
      <c r="H1607" s="22" t="str">
        <f>VLOOKUP(F1607,'[1]Goa Member''s Details Revised'!$C$2:$AO$7385,2,0)</f>
        <v>Purchaser</v>
      </c>
      <c r="I1607" s="21">
        <v>22</v>
      </c>
      <c r="J1607" s="21" t="s">
        <v>865</v>
      </c>
      <c r="K1607" s="21">
        <v>1985</v>
      </c>
      <c r="L1607" s="22">
        <f>VLOOKUP(F1607,'[1]Goa Member''s Details Revised'!$C$2:$AO$7385,9,0)</f>
        <v>2007</v>
      </c>
      <c r="M1607" s="21" t="s">
        <v>4057</v>
      </c>
      <c r="N1607" s="23">
        <f>VLOOKUP(F1607,'[1]Goa Member''s Details Revised'!$C$2:$AO$7385,5,0)</f>
        <v>25150</v>
      </c>
      <c r="O1607" s="23">
        <f>VLOOKUP(F1607,'[1]Goa Member''s Details Revised'!$C$2:$AO$7385,5,0)</f>
        <v>25150</v>
      </c>
      <c r="P1607" s="23">
        <v>25150</v>
      </c>
      <c r="Q1607" s="23" t="str">
        <f>VLOOKUP(F1607,'[1]Goa Member''s Details Revised'!$C$2:$AO$7385,8,0)</f>
        <v>R.M</v>
      </c>
      <c r="R1607" s="23">
        <f t="shared" si="122"/>
        <v>0</v>
      </c>
      <c r="S1607" s="21">
        <f t="shared" si="123"/>
        <v>38</v>
      </c>
      <c r="T1607" s="23">
        <f t="shared" si="125"/>
        <v>20120</v>
      </c>
      <c r="U1607" s="23">
        <f t="shared" si="126"/>
        <v>15496.464646464647</v>
      </c>
      <c r="V1607" s="23">
        <f t="shared" si="124"/>
        <v>20120</v>
      </c>
      <c r="W1607" s="23"/>
      <c r="X1607" s="21"/>
      <c r="Y1607" s="24" t="str">
        <f>VLOOKUP(F1607,'[1]Goa Member''s Details Revised'!$C$2:$AO$7385,12,0)</f>
        <v>reply to his telephonic communication 2014 then no reminder</v>
      </c>
    </row>
    <row r="1608" spans="2:25">
      <c r="B1608" s="20">
        <v>1599</v>
      </c>
      <c r="C1608" s="21"/>
      <c r="D1608" s="21" t="s">
        <v>4058</v>
      </c>
      <c r="E1608" s="21" t="s">
        <v>56</v>
      </c>
      <c r="F1608" s="21" t="s">
        <v>4059</v>
      </c>
      <c r="G1608" s="21"/>
      <c r="H1608" s="22" t="str">
        <f>VLOOKUP(F1608,'[1]Goa Member''s Details Revised'!$C$2:$AO$7385,2,0)</f>
        <v>PURCHASER</v>
      </c>
      <c r="I1608" s="21">
        <v>15</v>
      </c>
      <c r="J1608" s="21" t="s">
        <v>435</v>
      </c>
      <c r="K1608" s="21">
        <v>1986</v>
      </c>
      <c r="L1608" s="22" t="str">
        <f>VLOOKUP(F1608,'[1]Goa Member''s Details Revised'!$C$2:$AO$7385,9,0)</f>
        <v>Never</v>
      </c>
      <c r="M1608" s="21" t="s">
        <v>4060</v>
      </c>
      <c r="N1608" s="23">
        <f>VLOOKUP(F1608,'[1]Goa Member''s Details Revised'!$C$2:$AO$7385,5,0)</f>
        <v>25150</v>
      </c>
      <c r="O1608" s="23">
        <f>VLOOKUP(F1608,'[1]Goa Member''s Details Revised'!$C$2:$AO$7385,5,0)</f>
        <v>25150</v>
      </c>
      <c r="P1608" s="23">
        <v>25150</v>
      </c>
      <c r="Q1608" s="23" t="str">
        <f>VLOOKUP(F1608,'[1]Goa Member''s Details Revised'!$C$2:$AO$7385,8,0)</f>
        <v>I.R.M</v>
      </c>
      <c r="R1608" s="23">
        <f t="shared" si="122"/>
        <v>0</v>
      </c>
      <c r="S1608" s="21">
        <f t="shared" si="123"/>
        <v>37</v>
      </c>
      <c r="T1608" s="23">
        <f t="shared" si="125"/>
        <v>20120</v>
      </c>
      <c r="U1608" s="23">
        <f t="shared" si="126"/>
        <v>15750.505050505051</v>
      </c>
      <c r="V1608" s="23">
        <f t="shared" si="124"/>
        <v>20120</v>
      </c>
      <c r="W1608" s="23"/>
      <c r="X1608" s="21"/>
      <c r="Y1608" s="24" t="str">
        <f>VLOOKUP(F1608,'[1]Goa Member''s Details Revised'!$C$2:$AO$7385,12,0)</f>
        <v xml:space="preserve">Last Communication Till 2012 reminder </v>
      </c>
    </row>
    <row r="1609" spans="2:25" ht="30">
      <c r="B1609" s="20">
        <v>1600</v>
      </c>
      <c r="C1609" s="21"/>
      <c r="D1609" s="21" t="s">
        <v>4061</v>
      </c>
      <c r="E1609" s="21" t="s">
        <v>56</v>
      </c>
      <c r="F1609" s="21" t="s">
        <v>4062</v>
      </c>
      <c r="G1609" s="21"/>
      <c r="H1609" s="22" t="str">
        <f>VLOOKUP(F1609,'[1]Goa Member''s Details Revised'!$C$2:$AO$7385,2,0)</f>
        <v>Purchaser</v>
      </c>
      <c r="I1609" s="21">
        <v>20</v>
      </c>
      <c r="J1609" s="21" t="s">
        <v>353</v>
      </c>
      <c r="K1609" s="21">
        <v>1986</v>
      </c>
      <c r="L1609" s="22" t="str">
        <f>VLOOKUP(F1609,'[1]Goa Member''s Details Revised'!$C$2:$AO$7385,9,0)</f>
        <v>Never</v>
      </c>
      <c r="M1609" s="21" t="s">
        <v>4063</v>
      </c>
      <c r="N1609" s="23">
        <f>VLOOKUP(F1609,'[1]Goa Member''s Details Revised'!$C$2:$AO$7385,5,0)</f>
        <v>16150</v>
      </c>
      <c r="O1609" s="23">
        <f>VLOOKUP(F1609,'[1]Goa Member''s Details Revised'!$C$2:$AO$7385,5,0)</f>
        <v>16150</v>
      </c>
      <c r="P1609" s="23">
        <f>VLOOKUP(F1609,'[1]Goa Member''s Details Revised'!$C$2:$AO$7385,6,0)</f>
        <v>16150</v>
      </c>
      <c r="Q1609" s="23" t="str">
        <f>VLOOKUP(F1609,'[1]Goa Member''s Details Revised'!$C$2:$AO$7385,8,0)</f>
        <v>I.R.M</v>
      </c>
      <c r="R1609" s="23">
        <f t="shared" si="122"/>
        <v>0</v>
      </c>
      <c r="S1609" s="21">
        <f t="shared" si="123"/>
        <v>37</v>
      </c>
      <c r="T1609" s="23">
        <f t="shared" si="125"/>
        <v>12920</v>
      </c>
      <c r="U1609" s="23">
        <f t="shared" si="126"/>
        <v>10114.141414141413</v>
      </c>
      <c r="V1609" s="23">
        <f t="shared" si="124"/>
        <v>12920</v>
      </c>
      <c r="W1609" s="23"/>
      <c r="X1609" s="21"/>
      <c r="Y1609" s="24" t="str">
        <f>VLOOKUP(F1609,'[1]Goa Member''s Details Revised'!$C$2:$AO$7385,12,0)</f>
        <v>last mail communication on 9/8/2021 membership transferred from Kodaikanal to Goa from V.R Purshotam to V.P Ranga in 96</v>
      </c>
    </row>
    <row r="1610" spans="2:25">
      <c r="B1610" s="20">
        <v>1601</v>
      </c>
      <c r="C1610" s="21"/>
      <c r="D1610" s="21" t="s">
        <v>4064</v>
      </c>
      <c r="E1610" s="21" t="s">
        <v>56</v>
      </c>
      <c r="F1610" s="21" t="s">
        <v>4065</v>
      </c>
      <c r="G1610" s="21"/>
      <c r="H1610" s="22" t="str">
        <f>VLOOKUP(F1610,'[1]Goa Member''s Details Revised'!$C$2:$AO$7385,2,0)</f>
        <v>PURCHASER</v>
      </c>
      <c r="I1610" s="21">
        <v>9</v>
      </c>
      <c r="J1610" s="21" t="s">
        <v>368</v>
      </c>
      <c r="K1610" s="21">
        <v>1986</v>
      </c>
      <c r="L1610" s="22" t="str">
        <f>VLOOKUP(F1610,'[1]Goa Member''s Details Revised'!$C$2:$AO$7385,9,0)</f>
        <v>Never</v>
      </c>
      <c r="M1610" s="21" t="s">
        <v>4066</v>
      </c>
      <c r="N1610" s="23">
        <f>VLOOKUP(F1610,'[1]Goa Member''s Details Revised'!$C$2:$AO$7385,5,0)</f>
        <v>22650</v>
      </c>
      <c r="O1610" s="23">
        <f>VLOOKUP(F1610,'[1]Goa Member''s Details Revised'!$C$2:$AO$7385,5,0)</f>
        <v>22650</v>
      </c>
      <c r="P1610" s="23">
        <v>22650</v>
      </c>
      <c r="Q1610" s="23" t="str">
        <f>VLOOKUP(F1610,'[1]Goa Member''s Details Revised'!$C$2:$AO$7385,8,0)</f>
        <v>I.R.M</v>
      </c>
      <c r="R1610" s="23">
        <f t="shared" si="122"/>
        <v>0</v>
      </c>
      <c r="S1610" s="21">
        <f t="shared" si="123"/>
        <v>37</v>
      </c>
      <c r="T1610" s="23">
        <f t="shared" si="125"/>
        <v>18120</v>
      </c>
      <c r="U1610" s="23">
        <f t="shared" si="126"/>
        <v>14184.848484848486</v>
      </c>
      <c r="V1610" s="23">
        <f t="shared" si="124"/>
        <v>18120</v>
      </c>
      <c r="W1610" s="23"/>
      <c r="X1610" s="21"/>
      <c r="Y1610" s="24" t="str">
        <f>VLOOKUP(F1610,'[1]Goa Member''s Details Revised'!$C$2:$AO$7385,12,0)</f>
        <v>No communcation after 1993</v>
      </c>
    </row>
    <row r="1611" spans="2:25" ht="30">
      <c r="B1611" s="20">
        <v>1602</v>
      </c>
      <c r="C1611" s="21"/>
      <c r="D1611" s="21" t="s">
        <v>4067</v>
      </c>
      <c r="E1611" s="21" t="s">
        <v>56</v>
      </c>
      <c r="F1611" s="21" t="s">
        <v>4068</v>
      </c>
      <c r="G1611" s="21"/>
      <c r="H1611" s="22" t="str">
        <f>VLOOKUP(F1611,'[1]Goa Member''s Details Revised'!$C$2:$AO$7385,2,0)</f>
        <v>Purchaser</v>
      </c>
      <c r="I1611" s="21">
        <v>6</v>
      </c>
      <c r="J1611" s="21" t="s">
        <v>682</v>
      </c>
      <c r="K1611" s="21">
        <v>1986</v>
      </c>
      <c r="L1611" s="22" t="str">
        <f>VLOOKUP(F1611,'[1]Goa Member''s Details Revised'!$C$2:$AO$7385,9,0)</f>
        <v>Never</v>
      </c>
      <c r="M1611" s="21" t="s">
        <v>4069</v>
      </c>
      <c r="N1611" s="23">
        <f>VLOOKUP(F1611,'[1]Goa Member''s Details Revised'!$C$2:$AO$7385,5,0)</f>
        <v>20250</v>
      </c>
      <c r="O1611" s="23">
        <f>VLOOKUP(F1611,'[1]Goa Member''s Details Revised'!$C$2:$AO$7385,5,0)</f>
        <v>20250</v>
      </c>
      <c r="P1611" s="23">
        <v>20250</v>
      </c>
      <c r="Q1611" s="23" t="str">
        <f>VLOOKUP(F1611,'[1]Goa Member''s Details Revised'!$C$2:$AO$7385,8,0)</f>
        <v>I.R.M</v>
      </c>
      <c r="R1611" s="23">
        <f t="shared" ref="R1611:R1674" si="127">+O1611-P1611</f>
        <v>0</v>
      </c>
      <c r="S1611" s="21">
        <f t="shared" ref="S1611:S1674" si="128">+$Q$6-K1611</f>
        <v>37</v>
      </c>
      <c r="T1611" s="23">
        <f t="shared" si="125"/>
        <v>16200</v>
      </c>
      <c r="U1611" s="23">
        <f t="shared" si="126"/>
        <v>12681.818181818182</v>
      </c>
      <c r="V1611" s="23">
        <f t="shared" ref="V1611:V1674" si="129">IF(Q1611="regular",0,(P1611-(O1611*20%)))</f>
        <v>16200</v>
      </c>
      <c r="W1611" s="23"/>
      <c r="X1611" s="21"/>
      <c r="Y1611" s="24" t="str">
        <f>VLOOKUP(F1611,'[1]Goa Member''s Details Revised'!$C$2:$AO$7385,12,0)</f>
        <v>we send last reminder in 2012.then we did not receive any reply</v>
      </c>
    </row>
    <row r="1612" spans="2:25">
      <c r="B1612" s="20">
        <v>1603</v>
      </c>
      <c r="C1612" s="21"/>
      <c r="D1612" s="21" t="s">
        <v>4070</v>
      </c>
      <c r="E1612" s="21" t="s">
        <v>56</v>
      </c>
      <c r="F1612" s="21" t="s">
        <v>4071</v>
      </c>
      <c r="G1612" s="21"/>
      <c r="H1612" s="22" t="str">
        <f>VLOOKUP(F1612,'[1]Goa Member''s Details Revised'!$C$2:$AO$7385,2,0)</f>
        <v>PURCHASER</v>
      </c>
      <c r="I1612" s="21">
        <v>24</v>
      </c>
      <c r="J1612" s="21" t="s">
        <v>368</v>
      </c>
      <c r="K1612" s="21">
        <v>1986</v>
      </c>
      <c r="L1612" s="22" t="str">
        <f>VLOOKUP(F1612,'[1]Goa Member''s Details Revised'!$C$2:$AO$7385,9,0)</f>
        <v>Never</v>
      </c>
      <c r="M1612" s="21" t="s">
        <v>4072</v>
      </c>
      <c r="N1612" s="23">
        <f>VLOOKUP(F1612,'[1]Goa Member''s Details Revised'!$C$2:$AO$7385,5,0)</f>
        <v>25150</v>
      </c>
      <c r="O1612" s="23">
        <f>VLOOKUP(F1612,'[1]Goa Member''s Details Revised'!$C$2:$AO$7385,5,0)</f>
        <v>25150</v>
      </c>
      <c r="P1612" s="23">
        <v>25150</v>
      </c>
      <c r="Q1612" s="23" t="str">
        <f>VLOOKUP(F1612,'[1]Goa Member''s Details Revised'!$C$2:$AO$7385,8,0)</f>
        <v>I.R.M</v>
      </c>
      <c r="R1612" s="23">
        <f t="shared" si="127"/>
        <v>0</v>
      </c>
      <c r="S1612" s="21">
        <f t="shared" si="128"/>
        <v>37</v>
      </c>
      <c r="T1612" s="23">
        <f t="shared" si="125"/>
        <v>20120</v>
      </c>
      <c r="U1612" s="23">
        <f t="shared" si="126"/>
        <v>15750.505050505051</v>
      </c>
      <c r="V1612" s="23">
        <f t="shared" si="129"/>
        <v>20120</v>
      </c>
      <c r="W1612" s="23"/>
      <c r="X1612" s="21"/>
      <c r="Y1612" s="24" t="str">
        <f>VLOOKUP(F1612,'[1]Goa Member''s Details Revised'!$C$2:$AO$7385,12,0)</f>
        <v>Last Communication in 2014 by mail reply</v>
      </c>
    </row>
    <row r="1613" spans="2:25">
      <c r="B1613" s="20">
        <v>1604</v>
      </c>
      <c r="C1613" s="21"/>
      <c r="D1613" s="21" t="s">
        <v>4073</v>
      </c>
      <c r="E1613" s="21" t="s">
        <v>56</v>
      </c>
      <c r="F1613" s="21" t="s">
        <v>4074</v>
      </c>
      <c r="G1613" s="21"/>
      <c r="H1613" s="22" t="str">
        <f>VLOOKUP(F1613,'[1]Goa Member''s Details Revised'!$C$2:$AO$7385,2,0)</f>
        <v>Purchaser</v>
      </c>
      <c r="I1613" s="21">
        <v>11</v>
      </c>
      <c r="J1613" s="21" t="s">
        <v>368</v>
      </c>
      <c r="K1613" s="21">
        <v>1986</v>
      </c>
      <c r="L1613" s="22">
        <f>VLOOKUP(F1613,'[1]Goa Member''s Details Revised'!$C$2:$AO$7385,9,0)</f>
        <v>2011</v>
      </c>
      <c r="M1613" s="21" t="s">
        <v>4075</v>
      </c>
      <c r="N1613" s="23">
        <f>VLOOKUP(F1613,'[1]Goa Member''s Details Revised'!$C$2:$AO$7385,5,0)</f>
        <v>20250</v>
      </c>
      <c r="O1613" s="23">
        <f>VLOOKUP(F1613,'[1]Goa Member''s Details Revised'!$C$2:$AO$7385,5,0)</f>
        <v>20250</v>
      </c>
      <c r="P1613" s="23">
        <v>20250</v>
      </c>
      <c r="Q1613" s="23" t="str">
        <f>VLOOKUP(F1613,'[1]Goa Member''s Details Revised'!$C$2:$AO$7385,8,0)</f>
        <v>R.M</v>
      </c>
      <c r="R1613" s="23">
        <f t="shared" si="127"/>
        <v>0</v>
      </c>
      <c r="S1613" s="21">
        <f t="shared" si="128"/>
        <v>37</v>
      </c>
      <c r="T1613" s="23">
        <f t="shared" si="125"/>
        <v>16200</v>
      </c>
      <c r="U1613" s="23">
        <f t="shared" si="126"/>
        <v>12681.818181818182</v>
      </c>
      <c r="V1613" s="23">
        <f t="shared" si="129"/>
        <v>16200</v>
      </c>
      <c r="W1613" s="23"/>
      <c r="X1613" s="21"/>
      <c r="Y1613" s="24" t="str">
        <f>VLOOKUP(F1613,'[1]Goa Member''s Details Revised'!$C$2:$AO$7385,12,0)</f>
        <v>last reply to his mail on 2013</v>
      </c>
    </row>
    <row r="1614" spans="2:25">
      <c r="B1614" s="20">
        <v>1605</v>
      </c>
      <c r="C1614" s="21"/>
      <c r="D1614" s="21" t="s">
        <v>4076</v>
      </c>
      <c r="E1614" s="21" t="s">
        <v>56</v>
      </c>
      <c r="F1614" s="21" t="s">
        <v>4077</v>
      </c>
      <c r="G1614" s="21"/>
      <c r="H1614" s="22" t="str">
        <f>VLOOKUP(F1614,'[1]Goa Member''s Details Revised'!$C$2:$AO$7385,2,0)</f>
        <v>PURCHASER</v>
      </c>
      <c r="I1614" s="21">
        <v>27</v>
      </c>
      <c r="J1614" s="21" t="s">
        <v>353</v>
      </c>
      <c r="K1614" s="21">
        <v>1986</v>
      </c>
      <c r="L1614" s="22" t="str">
        <f>VLOOKUP(F1614,'[1]Goa Member''s Details Revised'!$C$2:$AO$7385,9,0)</f>
        <v>Never</v>
      </c>
      <c r="M1614" s="21" t="s">
        <v>4078</v>
      </c>
      <c r="N1614" s="23">
        <f>VLOOKUP(F1614,'[1]Goa Member''s Details Revised'!$C$2:$AO$7385,5,0)</f>
        <v>16150</v>
      </c>
      <c r="O1614" s="23">
        <f>VLOOKUP(F1614,'[1]Goa Member''s Details Revised'!$C$2:$AO$7385,5,0)</f>
        <v>16150</v>
      </c>
      <c r="P1614" s="23">
        <v>16150</v>
      </c>
      <c r="Q1614" s="23" t="str">
        <f>VLOOKUP(F1614,'[1]Goa Member''s Details Revised'!$C$2:$AO$7385,8,0)</f>
        <v>I.R.M</v>
      </c>
      <c r="R1614" s="23">
        <f t="shared" si="127"/>
        <v>0</v>
      </c>
      <c r="S1614" s="21">
        <f t="shared" si="128"/>
        <v>37</v>
      </c>
      <c r="T1614" s="23">
        <f t="shared" si="125"/>
        <v>12920</v>
      </c>
      <c r="U1614" s="23">
        <f t="shared" si="126"/>
        <v>10114.141414141413</v>
      </c>
      <c r="V1614" s="23">
        <f t="shared" si="129"/>
        <v>12920</v>
      </c>
      <c r="W1614" s="23"/>
      <c r="X1614" s="21"/>
      <c r="Y1614" s="24" t="str">
        <f>VLOOKUP(F1614,'[1]Goa Member''s Details Revised'!$C$2:$AO$7385,12,0)</f>
        <v>Letter Sent, Last Communication Till 2011</v>
      </c>
    </row>
    <row r="1615" spans="2:25">
      <c r="B1615" s="20">
        <v>1606</v>
      </c>
      <c r="C1615" s="21"/>
      <c r="D1615" s="21" t="s">
        <v>4079</v>
      </c>
      <c r="E1615" s="21" t="s">
        <v>56</v>
      </c>
      <c r="F1615" s="21" t="s">
        <v>4080</v>
      </c>
      <c r="G1615" s="21"/>
      <c r="H1615" s="22" t="str">
        <f>VLOOKUP(F1615,'[1]Goa Member''s Details Revised'!$C$2:$AO$7385,2,0)</f>
        <v>Purchaser</v>
      </c>
      <c r="I1615" s="21">
        <v>10</v>
      </c>
      <c r="J1615" s="21" t="s">
        <v>368</v>
      </c>
      <c r="K1615" s="21">
        <v>1986</v>
      </c>
      <c r="L1615" s="22">
        <f>VLOOKUP(F1615,'[1]Goa Member''s Details Revised'!$C$2:$AO$7385,9,0)</f>
        <v>2008</v>
      </c>
      <c r="M1615" s="21" t="s">
        <v>4081</v>
      </c>
      <c r="N1615" s="23">
        <f>VLOOKUP(F1615,'[1]Goa Member''s Details Revised'!$C$2:$AO$7385,5,0)</f>
        <v>20250</v>
      </c>
      <c r="O1615" s="23">
        <f>VLOOKUP(F1615,'[1]Goa Member''s Details Revised'!$C$2:$AO$7385,5,0)</f>
        <v>20250</v>
      </c>
      <c r="P1615" s="23">
        <f>VLOOKUP(F1615,'[1]Goa Member''s Details Revised'!$C$2:$AO$7385,6,0)</f>
        <v>20250</v>
      </c>
      <c r="Q1615" s="23" t="str">
        <f>VLOOKUP(F1615,'[1]Goa Member''s Details Revised'!$C$2:$AO$7385,8,0)</f>
        <v>I.R.M</v>
      </c>
      <c r="R1615" s="23">
        <f t="shared" si="127"/>
        <v>0</v>
      </c>
      <c r="S1615" s="21">
        <f t="shared" si="128"/>
        <v>37</v>
      </c>
      <c r="T1615" s="23">
        <f t="shared" si="125"/>
        <v>16200</v>
      </c>
      <c r="U1615" s="23">
        <f t="shared" si="126"/>
        <v>12681.818181818182</v>
      </c>
      <c r="V1615" s="23">
        <f t="shared" si="129"/>
        <v>16200</v>
      </c>
      <c r="W1615" s="23"/>
      <c r="X1615" s="21"/>
      <c r="Y1615" s="24" t="str">
        <f>VLOOKUP(F1615,'[1]Goa Member''s Details Revised'!$C$2:$AO$7385,12,0)</f>
        <v>no reminders so last communication 2009</v>
      </c>
    </row>
    <row r="1616" spans="2:25">
      <c r="B1616" s="20">
        <v>1607</v>
      </c>
      <c r="C1616" s="21"/>
      <c r="D1616" s="21" t="s">
        <v>4082</v>
      </c>
      <c r="E1616" s="21" t="s">
        <v>56</v>
      </c>
      <c r="F1616" s="21" t="s">
        <v>4083</v>
      </c>
      <c r="G1616" s="21"/>
      <c r="H1616" s="22" t="str">
        <f>VLOOKUP(F1616,'[1]Goa Member''s Details Revised'!$C$2:$AO$7385,2,0)</f>
        <v>Purchaser</v>
      </c>
      <c r="I1616" s="21">
        <v>26</v>
      </c>
      <c r="J1616" s="21" t="s">
        <v>58</v>
      </c>
      <c r="K1616" s="21">
        <v>1985</v>
      </c>
      <c r="L1616" s="22" t="str">
        <f>VLOOKUP(F1616,'[1]Goa Member''s Details Revised'!$C$2:$AO$7385,9,0)</f>
        <v>Never</v>
      </c>
      <c r="M1616" s="21" t="s">
        <v>4084</v>
      </c>
      <c r="N1616" s="23">
        <f>VLOOKUP(F1616,'[1]Goa Member''s Details Revised'!$C$2:$AO$7385,5,0)</f>
        <v>20250</v>
      </c>
      <c r="O1616" s="23">
        <f>VLOOKUP(F1616,'[1]Goa Member''s Details Revised'!$C$2:$AO$7385,5,0)</f>
        <v>20250</v>
      </c>
      <c r="P1616" s="23">
        <v>20250</v>
      </c>
      <c r="Q1616" s="23" t="str">
        <f>VLOOKUP(F1616,'[1]Goa Member''s Details Revised'!$C$2:$AO$7385,8,0)</f>
        <v>I.R.M</v>
      </c>
      <c r="R1616" s="23">
        <f t="shared" si="127"/>
        <v>0</v>
      </c>
      <c r="S1616" s="21">
        <f t="shared" si="128"/>
        <v>38</v>
      </c>
      <c r="T1616" s="23">
        <f t="shared" si="125"/>
        <v>16200</v>
      </c>
      <c r="U1616" s="23">
        <f t="shared" si="126"/>
        <v>12477.272727272728</v>
      </c>
      <c r="V1616" s="23">
        <f t="shared" si="129"/>
        <v>16200</v>
      </c>
      <c r="W1616" s="23"/>
      <c r="X1616" s="21"/>
      <c r="Y1616" s="24" t="str">
        <f>VLOOKUP(F1616,'[1]Goa Member''s Details Revised'!$C$2:$AO$7385,12,0)</f>
        <v>no reminder send and Last Communication1995</v>
      </c>
    </row>
    <row r="1617" spans="2:25">
      <c r="B1617" s="20">
        <v>1608</v>
      </c>
      <c r="C1617" s="21"/>
      <c r="D1617" s="21" t="s">
        <v>4085</v>
      </c>
      <c r="E1617" s="21" t="s">
        <v>56</v>
      </c>
      <c r="F1617" s="21" t="s">
        <v>4086</v>
      </c>
      <c r="G1617" s="21"/>
      <c r="H1617" s="22" t="str">
        <f>VLOOKUP(F1617,'[1]Goa Member''s Details Revised'!$C$2:$AO$7385,2,0)</f>
        <v>PURCHASER</v>
      </c>
      <c r="I1617" s="21">
        <v>27</v>
      </c>
      <c r="J1617" s="21" t="s">
        <v>353</v>
      </c>
      <c r="K1617" s="21">
        <v>1986</v>
      </c>
      <c r="L1617" s="22" t="str">
        <f>VLOOKUP(F1617,'[1]Goa Member''s Details Revised'!$C$2:$AO$7385,9,0)</f>
        <v>Never</v>
      </c>
      <c r="M1617" s="21" t="s">
        <v>4087</v>
      </c>
      <c r="N1617" s="23">
        <f>VLOOKUP(F1617,'[1]Goa Member''s Details Revised'!$C$2:$AO$7385,5,0)</f>
        <v>20250</v>
      </c>
      <c r="O1617" s="23">
        <f>VLOOKUP(F1617,'[1]Goa Member''s Details Revised'!$C$2:$AO$7385,5,0)</f>
        <v>20250</v>
      </c>
      <c r="P1617" s="23">
        <v>20250</v>
      </c>
      <c r="Q1617" s="23" t="str">
        <f>VLOOKUP(F1617,'[1]Goa Member''s Details Revised'!$C$2:$AO$7385,8,0)</f>
        <v>I.R.M</v>
      </c>
      <c r="R1617" s="23">
        <f t="shared" si="127"/>
        <v>0</v>
      </c>
      <c r="S1617" s="21">
        <f t="shared" si="128"/>
        <v>37</v>
      </c>
      <c r="T1617" s="23">
        <f t="shared" si="125"/>
        <v>16200</v>
      </c>
      <c r="U1617" s="23">
        <f t="shared" si="126"/>
        <v>12681.818181818182</v>
      </c>
      <c r="V1617" s="23">
        <f t="shared" si="129"/>
        <v>16200</v>
      </c>
      <c r="W1617" s="23"/>
      <c r="X1617" s="21"/>
      <c r="Y1617" s="24" t="str">
        <f>VLOOKUP(F1617,'[1]Goa Member''s Details Revised'!$C$2:$AO$7385,12,0)</f>
        <v>we send  Last reminder in 12/05/22 reoly to his mail</v>
      </c>
    </row>
    <row r="1618" spans="2:25" ht="30">
      <c r="B1618" s="20">
        <v>1609</v>
      </c>
      <c r="C1618" s="21"/>
      <c r="D1618" s="21" t="s">
        <v>4088</v>
      </c>
      <c r="E1618" s="21" t="s">
        <v>56</v>
      </c>
      <c r="F1618" s="21" t="s">
        <v>4089</v>
      </c>
      <c r="G1618" s="21"/>
      <c r="H1618" s="22" t="str">
        <f>VLOOKUP(F1618,'[1]Goa Member''s Details Revised'!$C$2:$AO$7385,2,0)</f>
        <v>Purchaser</v>
      </c>
      <c r="I1618" s="21">
        <v>13</v>
      </c>
      <c r="J1618" s="21" t="s">
        <v>353</v>
      </c>
      <c r="K1618" s="21">
        <v>1986</v>
      </c>
      <c r="L1618" s="22" t="str">
        <f>VLOOKUP(F1618,'[1]Goa Member''s Details Revised'!$C$2:$AO$7385,9,0)</f>
        <v>Never</v>
      </c>
      <c r="M1618" s="21" t="s">
        <v>4090</v>
      </c>
      <c r="N1618" s="23">
        <f>VLOOKUP(F1618,'[1]Goa Member''s Details Revised'!$C$2:$AO$7385,5,0)</f>
        <v>20250</v>
      </c>
      <c r="O1618" s="23">
        <f>VLOOKUP(F1618,'[1]Goa Member''s Details Revised'!$C$2:$AO$7385,5,0)</f>
        <v>20250</v>
      </c>
      <c r="P1618" s="23">
        <v>20250</v>
      </c>
      <c r="Q1618" s="23" t="str">
        <f>VLOOKUP(F1618,'[1]Goa Member''s Details Revised'!$C$2:$AO$7385,8,0)</f>
        <v>I.R.M</v>
      </c>
      <c r="R1618" s="23">
        <f t="shared" si="127"/>
        <v>0</v>
      </c>
      <c r="S1618" s="21">
        <f t="shared" si="128"/>
        <v>37</v>
      </c>
      <c r="T1618" s="23">
        <f t="shared" si="125"/>
        <v>16200</v>
      </c>
      <c r="U1618" s="23">
        <f t="shared" si="126"/>
        <v>12681.818181818182</v>
      </c>
      <c r="V1618" s="23">
        <f t="shared" si="129"/>
        <v>16200</v>
      </c>
      <c r="W1618" s="23"/>
      <c r="X1618" s="21"/>
      <c r="Y1618" s="24" t="str">
        <f>VLOOKUP(F1618,'[1]Goa Member''s Details Revised'!$C$2:$AO$7385,12,0)</f>
        <v>we send last reminder in 2012.then we did not receive any reply</v>
      </c>
    </row>
    <row r="1619" spans="2:25">
      <c r="B1619" s="20">
        <v>1610</v>
      </c>
      <c r="C1619" s="21"/>
      <c r="D1619" s="21" t="s">
        <v>4091</v>
      </c>
      <c r="E1619" s="21" t="s">
        <v>56</v>
      </c>
      <c r="F1619" s="21" t="s">
        <v>4092</v>
      </c>
      <c r="G1619" s="21"/>
      <c r="H1619" s="22" t="str">
        <f>VLOOKUP(F1619,'[1]Goa Member''s Details Revised'!$C$2:$AO$7385,2,0)</f>
        <v>PURCHASER</v>
      </c>
      <c r="I1619" s="21">
        <v>24</v>
      </c>
      <c r="J1619" s="21" t="s">
        <v>58</v>
      </c>
      <c r="K1619" s="21">
        <v>1985</v>
      </c>
      <c r="L1619" s="22" t="str">
        <f>VLOOKUP(F1619,'[1]Goa Member''s Details Revised'!$C$2:$AO$7385,9,0)</f>
        <v>Never</v>
      </c>
      <c r="M1619" s="21" t="s">
        <v>4093</v>
      </c>
      <c r="N1619" s="23">
        <f>VLOOKUP(F1619,'[1]Goa Member''s Details Revised'!$C$2:$AO$7385,5,0)</f>
        <v>20250</v>
      </c>
      <c r="O1619" s="23">
        <f>VLOOKUP(F1619,'[1]Goa Member''s Details Revised'!$C$2:$AO$7385,5,0)</f>
        <v>20250</v>
      </c>
      <c r="P1619" s="23">
        <v>20250</v>
      </c>
      <c r="Q1619" s="23" t="str">
        <f>VLOOKUP(F1619,'[1]Goa Member''s Details Revised'!$C$2:$AO$7385,8,0)</f>
        <v>I.R.M</v>
      </c>
      <c r="R1619" s="23">
        <f t="shared" si="127"/>
        <v>0</v>
      </c>
      <c r="S1619" s="21">
        <f t="shared" si="128"/>
        <v>38</v>
      </c>
      <c r="T1619" s="23">
        <f t="shared" si="125"/>
        <v>16200</v>
      </c>
      <c r="U1619" s="23">
        <f t="shared" si="126"/>
        <v>12477.272727272728</v>
      </c>
      <c r="V1619" s="23">
        <f t="shared" si="129"/>
        <v>16200</v>
      </c>
      <c r="W1619" s="23"/>
      <c r="X1619" s="21"/>
      <c r="Y1619" s="24" t="str">
        <f>VLOOKUP(F1619,'[1]Goa Member''s Details Revised'!$C$2:$AO$7385,12,0)</f>
        <v>no reminder so Last Communication Till 2009</v>
      </c>
    </row>
    <row r="1620" spans="2:25" ht="30">
      <c r="B1620" s="20">
        <v>1611</v>
      </c>
      <c r="C1620" s="21"/>
      <c r="D1620" s="21" t="s">
        <v>4094</v>
      </c>
      <c r="E1620" s="21" t="s">
        <v>56</v>
      </c>
      <c r="F1620" s="21" t="s">
        <v>4095</v>
      </c>
      <c r="G1620" s="21"/>
      <c r="H1620" s="22" t="str">
        <f>VLOOKUP(F1620,'[1]Goa Member''s Details Revised'!$C$2:$AO$7385,2,0)</f>
        <v>PURCHASER</v>
      </c>
      <c r="I1620" s="21">
        <v>23</v>
      </c>
      <c r="J1620" s="21" t="s">
        <v>58</v>
      </c>
      <c r="K1620" s="21">
        <v>1985</v>
      </c>
      <c r="L1620" s="22">
        <f>VLOOKUP(F1620,'[1]Goa Member''s Details Revised'!$C$2:$AO$7385,9,0)</f>
        <v>2018</v>
      </c>
      <c r="M1620" s="21" t="s">
        <v>4096</v>
      </c>
      <c r="N1620" s="23">
        <f>VLOOKUP(F1620,'[1]Goa Member''s Details Revised'!$C$2:$AO$7385,5,0)</f>
        <v>25650</v>
      </c>
      <c r="O1620" s="23">
        <f>VLOOKUP(F1620,'[1]Goa Member''s Details Revised'!$C$2:$AO$7385,5,0)</f>
        <v>25650</v>
      </c>
      <c r="P1620" s="23">
        <v>25650</v>
      </c>
      <c r="Q1620" s="23" t="str">
        <f>VLOOKUP(F1620,'[1]Goa Member''s Details Revised'!$C$2:$AO$7385,8,0)</f>
        <v>R.M</v>
      </c>
      <c r="R1620" s="23">
        <f t="shared" si="127"/>
        <v>0</v>
      </c>
      <c r="S1620" s="21">
        <f t="shared" si="128"/>
        <v>38</v>
      </c>
      <c r="T1620" s="23">
        <f t="shared" si="125"/>
        <v>20520</v>
      </c>
      <c r="U1620" s="23">
        <f t="shared" si="126"/>
        <v>15804.545454545456</v>
      </c>
      <c r="V1620" s="23">
        <f t="shared" si="129"/>
        <v>20520</v>
      </c>
      <c r="W1620" s="23"/>
      <c r="X1620" s="21"/>
      <c r="Y1620" s="24" t="str">
        <f>VLOOKUP(F1620,'[1]Goa Member''s Details Revised'!$C$2:$AO$7385,12,0)</f>
        <v>Letter Sent, Last Communication Till 2018, we send surrender + reminder letter on 30/05/2022</v>
      </c>
    </row>
    <row r="1621" spans="2:25">
      <c r="B1621" s="20">
        <v>1612</v>
      </c>
      <c r="C1621" s="21"/>
      <c r="D1621" s="21" t="s">
        <v>4097</v>
      </c>
      <c r="E1621" s="21" t="s">
        <v>56</v>
      </c>
      <c r="F1621" s="21" t="s">
        <v>4098</v>
      </c>
      <c r="G1621" s="21"/>
      <c r="H1621" s="22" t="str">
        <f>VLOOKUP(F1621,'[1]Goa Member''s Details Revised'!$C$2:$AO$7385,2,0)</f>
        <v>PURCHASER</v>
      </c>
      <c r="I1621" s="21">
        <v>26</v>
      </c>
      <c r="J1621" s="21" t="s">
        <v>58</v>
      </c>
      <c r="K1621" s="21">
        <v>1985</v>
      </c>
      <c r="L1621" s="22">
        <f>VLOOKUP(F1621,'[1]Goa Member''s Details Revised'!$C$2:$AO$7385,9,0)</f>
        <v>2022</v>
      </c>
      <c r="M1621" s="21" t="s">
        <v>4099</v>
      </c>
      <c r="N1621" s="23">
        <f>VLOOKUP(F1621,'[1]Goa Member''s Details Revised'!$C$2:$AO$7385,5,0)</f>
        <v>16150</v>
      </c>
      <c r="O1621" s="23">
        <f>VLOOKUP(F1621,'[1]Goa Member''s Details Revised'!$C$2:$AO$7385,5,0)</f>
        <v>16150</v>
      </c>
      <c r="P1621" s="23">
        <v>16150</v>
      </c>
      <c r="Q1621" s="23" t="str">
        <f>VLOOKUP(F1621,'[1]Goa Member''s Details Revised'!$C$2:$AO$7385,8,0)</f>
        <v>R.M</v>
      </c>
      <c r="R1621" s="23">
        <f t="shared" si="127"/>
        <v>0</v>
      </c>
      <c r="S1621" s="21">
        <f t="shared" si="128"/>
        <v>38</v>
      </c>
      <c r="T1621" s="23">
        <f t="shared" si="125"/>
        <v>12920</v>
      </c>
      <c r="U1621" s="23">
        <f t="shared" si="126"/>
        <v>9951.0101010101007</v>
      </c>
      <c r="V1621" s="23">
        <f t="shared" si="129"/>
        <v>12920</v>
      </c>
      <c r="W1621" s="23"/>
      <c r="X1621" s="21"/>
      <c r="Y1621" s="24" t="str">
        <f>VLOOKUP(F1621,'[1]Goa Member''s Details Revised'!$C$2:$AO$7385,12,0)</f>
        <v>They are regular membrs</v>
      </c>
    </row>
    <row r="1622" spans="2:25" ht="30">
      <c r="B1622" s="20">
        <v>1613</v>
      </c>
      <c r="C1622" s="21"/>
      <c r="D1622" s="21" t="s">
        <v>4100</v>
      </c>
      <c r="E1622" s="21" t="s">
        <v>56</v>
      </c>
      <c r="F1622" s="21" t="s">
        <v>4101</v>
      </c>
      <c r="G1622" s="21"/>
      <c r="H1622" s="22" t="str">
        <f>VLOOKUP(F1622,'[1]Goa Member''s Details Revised'!$C$2:$AO$7385,2,0)</f>
        <v>PURCHASER</v>
      </c>
      <c r="I1622" s="21">
        <v>7</v>
      </c>
      <c r="J1622" s="21" t="s">
        <v>353</v>
      </c>
      <c r="K1622" s="21">
        <v>1986</v>
      </c>
      <c r="L1622" s="22" t="str">
        <f>VLOOKUP(F1622,'[1]Goa Member''s Details Revised'!$C$2:$AO$7385,9,0)</f>
        <v>Never</v>
      </c>
      <c r="M1622" s="21" t="s">
        <v>4102</v>
      </c>
      <c r="N1622" s="23">
        <f>VLOOKUP(F1622,'[1]Goa Member''s Details Revised'!$C$2:$AO$7385,5,0)</f>
        <v>20250</v>
      </c>
      <c r="O1622" s="23">
        <f>VLOOKUP(F1622,'[1]Goa Member''s Details Revised'!$C$2:$AO$7385,5,0)</f>
        <v>20250</v>
      </c>
      <c r="P1622" s="23">
        <v>20250</v>
      </c>
      <c r="Q1622" s="23" t="str">
        <f>VLOOKUP(F1622,'[1]Goa Member''s Details Revised'!$C$2:$AO$7385,8,0)</f>
        <v>I.R.M</v>
      </c>
      <c r="R1622" s="23">
        <f t="shared" si="127"/>
        <v>0</v>
      </c>
      <c r="S1622" s="21">
        <f t="shared" si="128"/>
        <v>37</v>
      </c>
      <c r="T1622" s="23">
        <f t="shared" si="125"/>
        <v>16200</v>
      </c>
      <c r="U1622" s="23">
        <f t="shared" si="126"/>
        <v>12681.818181818182</v>
      </c>
      <c r="V1622" s="23">
        <f t="shared" si="129"/>
        <v>16200</v>
      </c>
      <c r="W1622" s="23"/>
      <c r="X1622" s="21"/>
      <c r="Y1622" s="24" t="str">
        <f>VLOOKUP(F1622,'[1]Goa Member''s Details Revised'!$C$2:$AO$7385,12,0)</f>
        <v>reply to his mail so, Last Communication  2014
Total 4 Membership Of GOA:- 121,129,519 &amp; 519</v>
      </c>
    </row>
    <row r="1623" spans="2:25" ht="30">
      <c r="B1623" s="20">
        <v>1614</v>
      </c>
      <c r="C1623" s="21"/>
      <c r="D1623" s="21" t="s">
        <v>4103</v>
      </c>
      <c r="E1623" s="21" t="s">
        <v>56</v>
      </c>
      <c r="F1623" s="21" t="s">
        <v>4104</v>
      </c>
      <c r="G1623" s="21"/>
      <c r="H1623" s="22" t="str">
        <f>VLOOKUP(F1623,'[1]Goa Member''s Details Revised'!$C$2:$AO$7385,2,0)</f>
        <v>PURCHASER</v>
      </c>
      <c r="I1623" s="21">
        <v>26</v>
      </c>
      <c r="J1623" s="21" t="s">
        <v>353</v>
      </c>
      <c r="K1623" s="21">
        <v>1986</v>
      </c>
      <c r="L1623" s="22">
        <f>VLOOKUP(F1623,'[1]Goa Member''s Details Revised'!$C$2:$AO$7385,9,0)</f>
        <v>2011</v>
      </c>
      <c r="M1623" s="21" t="s">
        <v>4105</v>
      </c>
      <c r="N1623" s="23">
        <f>VLOOKUP(F1623,'[1]Goa Member''s Details Revised'!$C$2:$AO$7385,5,0)</f>
        <v>16650</v>
      </c>
      <c r="O1623" s="23">
        <f>VLOOKUP(F1623,'[1]Goa Member''s Details Revised'!$C$2:$AO$7385,5,0)</f>
        <v>16650</v>
      </c>
      <c r="P1623" s="23">
        <v>16650</v>
      </c>
      <c r="Q1623" s="23" t="str">
        <f>VLOOKUP(F1623,'[1]Goa Member''s Details Revised'!$C$2:$AO$7385,8,0)</f>
        <v>R.M</v>
      </c>
      <c r="R1623" s="23">
        <f t="shared" si="127"/>
        <v>0</v>
      </c>
      <c r="S1623" s="21">
        <f t="shared" si="128"/>
        <v>37</v>
      </c>
      <c r="T1623" s="23">
        <f t="shared" si="125"/>
        <v>13320</v>
      </c>
      <c r="U1623" s="23">
        <f t="shared" si="126"/>
        <v>10427.272727272728</v>
      </c>
      <c r="V1623" s="23">
        <f t="shared" si="129"/>
        <v>13320</v>
      </c>
      <c r="W1623" s="23"/>
      <c r="X1623" s="21"/>
      <c r="Y1623" s="24" t="str">
        <f>VLOOKUP(F1623,'[1]Goa Member''s Details Revised'!$C$2:$AO$7385,12,0)</f>
        <v>we send last reminder in 2012.then we did not receive any reply</v>
      </c>
    </row>
    <row r="1624" spans="2:25">
      <c r="B1624" s="20">
        <v>1615</v>
      </c>
      <c r="C1624" s="21"/>
      <c r="D1624" s="21" t="s">
        <v>4106</v>
      </c>
      <c r="E1624" s="21" t="s">
        <v>56</v>
      </c>
      <c r="F1624" s="21" t="s">
        <v>4107</v>
      </c>
      <c r="G1624" s="21"/>
      <c r="H1624" s="22" t="str">
        <f>VLOOKUP(F1624,'[1]Goa Member''s Details Revised'!$C$2:$AO$7385,2,0)</f>
        <v>PURCHASER</v>
      </c>
      <c r="I1624" s="21">
        <v>26</v>
      </c>
      <c r="J1624" s="21" t="s">
        <v>368</v>
      </c>
      <c r="K1624" s="21">
        <v>1986</v>
      </c>
      <c r="L1624" s="22">
        <f>VLOOKUP(F1624,'[1]Goa Member''s Details Revised'!$C$2:$AO$7385,9,0)</f>
        <v>2013</v>
      </c>
      <c r="M1624" s="21" t="s">
        <v>4108</v>
      </c>
      <c r="N1624" s="23">
        <f>VLOOKUP(F1624,'[1]Goa Member''s Details Revised'!$C$2:$AO$7385,5,0)</f>
        <v>20250</v>
      </c>
      <c r="O1624" s="23">
        <f>VLOOKUP(F1624,'[1]Goa Member''s Details Revised'!$C$2:$AO$7385,5,0)</f>
        <v>20250</v>
      </c>
      <c r="P1624" s="23">
        <v>20250</v>
      </c>
      <c r="Q1624" s="23" t="str">
        <f>VLOOKUP(F1624,'[1]Goa Member''s Details Revised'!$C$2:$AO$7385,8,0)</f>
        <v>R.M</v>
      </c>
      <c r="R1624" s="23">
        <f t="shared" si="127"/>
        <v>0</v>
      </c>
      <c r="S1624" s="21">
        <f t="shared" si="128"/>
        <v>37</v>
      </c>
      <c r="T1624" s="23">
        <f t="shared" si="125"/>
        <v>16200</v>
      </c>
      <c r="U1624" s="23">
        <f t="shared" si="126"/>
        <v>12681.818181818182</v>
      </c>
      <c r="V1624" s="23">
        <f t="shared" si="129"/>
        <v>16200</v>
      </c>
      <c r="W1624" s="23"/>
      <c r="X1624" s="21"/>
      <c r="Y1624" s="24" t="str">
        <f>VLOOKUP(F1624,'[1]Goa Member''s Details Revised'!$C$2:$AO$7385,12,0)</f>
        <v>Last Communication 12/08/2022</v>
      </c>
    </row>
    <row r="1625" spans="2:25" ht="45">
      <c r="B1625" s="20">
        <v>1616</v>
      </c>
      <c r="C1625" s="21"/>
      <c r="D1625" s="21" t="s">
        <v>4109</v>
      </c>
      <c r="E1625" s="21" t="s">
        <v>56</v>
      </c>
      <c r="F1625" s="21" t="s">
        <v>4110</v>
      </c>
      <c r="G1625" s="21"/>
      <c r="H1625" s="22" t="str">
        <f>VLOOKUP(F1625,'[1]Goa Member''s Details Revised'!$C$2:$AO$7385,2,0)</f>
        <v>PURCHASER</v>
      </c>
      <c r="I1625" s="21">
        <v>31</v>
      </c>
      <c r="J1625" s="21" t="s">
        <v>58</v>
      </c>
      <c r="K1625" s="21">
        <v>1985</v>
      </c>
      <c r="L1625" s="22">
        <f>VLOOKUP(F1625,'[1]Goa Member''s Details Revised'!$C$2:$AO$7385,9,0)</f>
        <v>2022</v>
      </c>
      <c r="M1625" s="21" t="s">
        <v>4111</v>
      </c>
      <c r="N1625" s="23">
        <f>VLOOKUP(F1625,'[1]Goa Member''s Details Revised'!$C$2:$AO$7385,5,0)</f>
        <v>20250</v>
      </c>
      <c r="O1625" s="23">
        <f>VLOOKUP(F1625,'[1]Goa Member''s Details Revised'!$C$2:$AO$7385,5,0)</f>
        <v>20250</v>
      </c>
      <c r="P1625" s="23">
        <v>20250</v>
      </c>
      <c r="Q1625" s="23" t="str">
        <f>VLOOKUP(F1625,'[1]Goa Member''s Details Revised'!$C$2:$AO$7385,8,0)</f>
        <v>R.M</v>
      </c>
      <c r="R1625" s="23">
        <f t="shared" si="127"/>
        <v>0</v>
      </c>
      <c r="S1625" s="21">
        <f t="shared" si="128"/>
        <v>38</v>
      </c>
      <c r="T1625" s="23">
        <f t="shared" si="125"/>
        <v>16200</v>
      </c>
      <c r="U1625" s="23">
        <f t="shared" si="126"/>
        <v>12477.272727272728</v>
      </c>
      <c r="V1625" s="23">
        <f t="shared" si="129"/>
        <v>16200</v>
      </c>
      <c r="W1625" s="23"/>
      <c r="X1625" s="21"/>
      <c r="Y1625" s="24" t="str">
        <f>VLOOKUP(F1625,'[1]Goa Member''s Details Revised'!$C$2:$AO$7385,12,0)</f>
        <v>they are regular member
Membership Transferred From Deluxe Business To Ravi Prakash On 27-05-2014</v>
      </c>
    </row>
    <row r="1626" spans="2:25">
      <c r="B1626" s="20">
        <v>1617</v>
      </c>
      <c r="C1626" s="21"/>
      <c r="D1626" s="21" t="s">
        <v>4112</v>
      </c>
      <c r="E1626" s="21" t="s">
        <v>56</v>
      </c>
      <c r="F1626" s="21" t="s">
        <v>4113</v>
      </c>
      <c r="G1626" s="21"/>
      <c r="H1626" s="22" t="str">
        <f>VLOOKUP(F1626,'[1]Goa Member''s Details Revised'!$C$2:$AO$7385,2,0)</f>
        <v>PURCHASER</v>
      </c>
      <c r="I1626" s="21">
        <v>14</v>
      </c>
      <c r="J1626" s="21" t="s">
        <v>353</v>
      </c>
      <c r="K1626" s="21">
        <v>1986</v>
      </c>
      <c r="L1626" s="22" t="str">
        <f>VLOOKUP(F1626,'[1]Goa Member''s Details Revised'!$C$2:$AO$7385,9,0)</f>
        <v>Never</v>
      </c>
      <c r="M1626" s="21" t="s">
        <v>4114</v>
      </c>
      <c r="N1626" s="23">
        <f>VLOOKUP(F1626,'[1]Goa Member''s Details Revised'!$C$2:$AO$7385,5,0)</f>
        <v>25650</v>
      </c>
      <c r="O1626" s="23">
        <f>VLOOKUP(F1626,'[1]Goa Member''s Details Revised'!$C$2:$AO$7385,5,0)</f>
        <v>25650</v>
      </c>
      <c r="P1626" s="23">
        <v>25650</v>
      </c>
      <c r="Q1626" s="23" t="str">
        <f>VLOOKUP(F1626,'[1]Goa Member''s Details Revised'!$C$2:$AO$7385,8,0)</f>
        <v>I.R.M</v>
      </c>
      <c r="R1626" s="23">
        <f t="shared" si="127"/>
        <v>0</v>
      </c>
      <c r="S1626" s="21">
        <f t="shared" si="128"/>
        <v>37</v>
      </c>
      <c r="T1626" s="23">
        <f t="shared" si="125"/>
        <v>20520</v>
      </c>
      <c r="U1626" s="23">
        <f t="shared" si="126"/>
        <v>16063.636363636364</v>
      </c>
      <c r="V1626" s="23">
        <f t="shared" si="129"/>
        <v>20520</v>
      </c>
      <c r="W1626" s="23"/>
      <c r="X1626" s="21"/>
      <c r="Y1626" s="24" t="str">
        <f>VLOOKUP(F1626,'[1]Goa Member''s Details Revised'!$C$2:$AO$7385,12,0)</f>
        <v>No communcation after 1992</v>
      </c>
    </row>
    <row r="1627" spans="2:25" ht="30">
      <c r="B1627" s="20">
        <v>1618</v>
      </c>
      <c r="C1627" s="21"/>
      <c r="D1627" s="21" t="s">
        <v>4115</v>
      </c>
      <c r="E1627" s="21" t="s">
        <v>56</v>
      </c>
      <c r="F1627" s="21" t="s">
        <v>4116</v>
      </c>
      <c r="G1627" s="21"/>
      <c r="H1627" s="22" t="str">
        <f>VLOOKUP(F1627,'[1]Goa Member''s Details Revised'!$C$2:$AO$7385,2,0)</f>
        <v>Purchaser</v>
      </c>
      <c r="I1627" s="21">
        <v>1</v>
      </c>
      <c r="J1627" s="21" t="s">
        <v>435</v>
      </c>
      <c r="K1627" s="21">
        <v>1986</v>
      </c>
      <c r="L1627" s="22" t="str">
        <f>VLOOKUP(F1627,'[1]Goa Member''s Details Revised'!$C$2:$AO$7385,9,0)</f>
        <v>Never</v>
      </c>
      <c r="M1627" s="21" t="s">
        <v>4117</v>
      </c>
      <c r="N1627" s="23">
        <f>VLOOKUP(F1627,'[1]Goa Member''s Details Revised'!$C$2:$AO$7385,5,0)</f>
        <v>22050</v>
      </c>
      <c r="O1627" s="23">
        <f>VLOOKUP(F1627,'[1]Goa Member''s Details Revised'!$C$2:$AO$7385,5,0)</f>
        <v>22050</v>
      </c>
      <c r="P1627" s="23">
        <v>22050</v>
      </c>
      <c r="Q1627" s="23" t="str">
        <f>VLOOKUP(F1627,'[1]Goa Member''s Details Revised'!$C$2:$AO$7385,8,0)</f>
        <v>I.R.M</v>
      </c>
      <c r="R1627" s="23">
        <f t="shared" si="127"/>
        <v>0</v>
      </c>
      <c r="S1627" s="21">
        <f t="shared" si="128"/>
        <v>37</v>
      </c>
      <c r="T1627" s="23">
        <f t="shared" ref="T1627:T1690" si="130">IF(Q1627="regular",((P1627-(P1627/99)*S1627)),(P1627-(P1627*20%)))</f>
        <v>17640</v>
      </c>
      <c r="U1627" s="23">
        <f t="shared" ref="U1627:U1690" si="131">((P1627-(P1627/99)*S1627))</f>
        <v>13809.09090909091</v>
      </c>
      <c r="V1627" s="23">
        <f t="shared" si="129"/>
        <v>17640</v>
      </c>
      <c r="W1627" s="23"/>
      <c r="X1627" s="21"/>
      <c r="Y1627" s="24" t="str">
        <f>VLOOKUP(F1627,'[1]Goa Member''s Details Revised'!$C$2:$AO$7385,12,0)</f>
        <v>we send last reminder in 2012.then we did not receive any reply</v>
      </c>
    </row>
    <row r="1628" spans="2:25">
      <c r="B1628" s="20">
        <v>1619</v>
      </c>
      <c r="C1628" s="21"/>
      <c r="D1628" s="21" t="s">
        <v>4118</v>
      </c>
      <c r="E1628" s="21" t="s">
        <v>56</v>
      </c>
      <c r="F1628" s="21" t="s">
        <v>4119</v>
      </c>
      <c r="G1628" s="21"/>
      <c r="H1628" s="22" t="str">
        <f>VLOOKUP(F1628,'[1]Goa Member''s Details Revised'!$C$2:$AO$7385,2,0)</f>
        <v>Purchaser</v>
      </c>
      <c r="I1628" s="21">
        <v>25</v>
      </c>
      <c r="J1628" s="21" t="s">
        <v>65</v>
      </c>
      <c r="K1628" s="21">
        <v>1986</v>
      </c>
      <c r="L1628" s="22" t="str">
        <f>VLOOKUP(F1628,'[1]Goa Member''s Details Revised'!$C$2:$AO$7385,9,0)</f>
        <v>Never</v>
      </c>
      <c r="M1628" s="21" t="s">
        <v>4120</v>
      </c>
      <c r="N1628" s="23">
        <f>VLOOKUP(F1628,'[1]Goa Member''s Details Revised'!$C$2:$AO$7385,5,0)</f>
        <v>22050</v>
      </c>
      <c r="O1628" s="23">
        <f>VLOOKUP(F1628,'[1]Goa Member''s Details Revised'!$C$2:$AO$7385,5,0)</f>
        <v>22050</v>
      </c>
      <c r="P1628" s="23">
        <v>22050</v>
      </c>
      <c r="Q1628" s="23" t="str">
        <f>VLOOKUP(F1628,'[1]Goa Member''s Details Revised'!$C$2:$AO$7385,8,0)</f>
        <v>I.R.M</v>
      </c>
      <c r="R1628" s="23">
        <f t="shared" si="127"/>
        <v>0</v>
      </c>
      <c r="S1628" s="21">
        <f t="shared" si="128"/>
        <v>37</v>
      </c>
      <c r="T1628" s="23">
        <f t="shared" si="130"/>
        <v>17640</v>
      </c>
      <c r="U1628" s="23">
        <f t="shared" si="131"/>
        <v>13809.09090909091</v>
      </c>
      <c r="V1628" s="23">
        <f t="shared" si="129"/>
        <v>17640</v>
      </c>
      <c r="W1628" s="23"/>
      <c r="X1628" s="21"/>
      <c r="Y1628" s="24" t="str">
        <f>VLOOKUP(F1628,'[1]Goa Member''s Details Revised'!$C$2:$AO$7385,12,0)</f>
        <v>last communication 12</v>
      </c>
    </row>
    <row r="1629" spans="2:25" ht="45">
      <c r="B1629" s="20">
        <v>1620</v>
      </c>
      <c r="C1629" s="21"/>
      <c r="D1629" s="21" t="s">
        <v>4121</v>
      </c>
      <c r="E1629" s="21" t="s">
        <v>56</v>
      </c>
      <c r="F1629" s="21" t="s">
        <v>4122</v>
      </c>
      <c r="G1629" s="21"/>
      <c r="H1629" s="22" t="str">
        <f>VLOOKUP(F1629,'[1]Goa Member''s Details Revised'!$C$2:$AO$7385,2,0)</f>
        <v>PURCHASER</v>
      </c>
      <c r="I1629" s="21">
        <v>28</v>
      </c>
      <c r="J1629" s="21" t="s">
        <v>353</v>
      </c>
      <c r="K1629" s="21">
        <v>1986</v>
      </c>
      <c r="L1629" s="22" t="str">
        <f>VLOOKUP(F1629,'[1]Goa Member''s Details Revised'!$C$2:$AO$7385,9,0)</f>
        <v>Never</v>
      </c>
      <c r="M1629" s="21" t="s">
        <v>4123</v>
      </c>
      <c r="N1629" s="23">
        <f>VLOOKUP(F1629,'[1]Goa Member''s Details Revised'!$C$2:$AO$7385,5,0)</f>
        <v>20250</v>
      </c>
      <c r="O1629" s="23">
        <f>VLOOKUP(F1629,'[1]Goa Member''s Details Revised'!$C$2:$AO$7385,5,0)</f>
        <v>20250</v>
      </c>
      <c r="P1629" s="23">
        <v>20250</v>
      </c>
      <c r="Q1629" s="23" t="str">
        <f>VLOOKUP(F1629,'[1]Goa Member''s Details Revised'!$C$2:$AO$7385,8,0)</f>
        <v>I.R.M</v>
      </c>
      <c r="R1629" s="23">
        <f t="shared" si="127"/>
        <v>0</v>
      </c>
      <c r="S1629" s="21">
        <f t="shared" si="128"/>
        <v>37</v>
      </c>
      <c r="T1629" s="23">
        <f t="shared" si="130"/>
        <v>16200</v>
      </c>
      <c r="U1629" s="23">
        <f t="shared" si="131"/>
        <v>12681.818181818182</v>
      </c>
      <c r="V1629" s="23">
        <f t="shared" si="129"/>
        <v>16200</v>
      </c>
      <c r="W1629" s="23"/>
      <c r="X1629" s="21"/>
      <c r="Y1629" s="24" t="str">
        <f>VLOOKUP(F1629,'[1]Goa Member''s Details Revised'!$C$2:$AO$7385,12,0)</f>
        <v>No reminder so Last Communication Till 2011
Membership Transferred From New Ravi Spinning &amp; Manufacturer Co. To Ravindra Madanlal Goenka</v>
      </c>
    </row>
    <row r="1630" spans="2:25">
      <c r="B1630" s="20">
        <v>1621</v>
      </c>
      <c r="C1630" s="21"/>
      <c r="D1630" s="21" t="s">
        <v>4124</v>
      </c>
      <c r="E1630" s="21" t="s">
        <v>56</v>
      </c>
      <c r="F1630" s="21" t="s">
        <v>4125</v>
      </c>
      <c r="G1630" s="21"/>
      <c r="H1630" s="22" t="str">
        <f>VLOOKUP(F1630,'[1]Goa Member''s Details Revised'!$C$2:$AO$7385,2,0)</f>
        <v>Purchaser</v>
      </c>
      <c r="I1630" s="21">
        <v>6</v>
      </c>
      <c r="J1630" s="21" t="s">
        <v>846</v>
      </c>
      <c r="K1630" s="21">
        <v>1986</v>
      </c>
      <c r="L1630" s="22" t="str">
        <f>VLOOKUP(F1630,'[1]Goa Member''s Details Revised'!$C$2:$AO$7385,9,0)</f>
        <v>Never</v>
      </c>
      <c r="M1630" s="21" t="s">
        <v>4126</v>
      </c>
      <c r="N1630" s="23">
        <f>VLOOKUP(F1630,'[1]Goa Member''s Details Revised'!$C$2:$AO$7385,5,0)</f>
        <v>16650</v>
      </c>
      <c r="O1630" s="23">
        <f>VLOOKUP(F1630,'[1]Goa Member''s Details Revised'!$C$2:$AO$7385,5,0)</f>
        <v>16650</v>
      </c>
      <c r="P1630" s="23">
        <v>16650</v>
      </c>
      <c r="Q1630" s="23" t="str">
        <f>VLOOKUP(F1630,'[1]Goa Member''s Details Revised'!$C$2:$AO$7385,8,0)</f>
        <v>I.R.M</v>
      </c>
      <c r="R1630" s="23">
        <f t="shared" si="127"/>
        <v>0</v>
      </c>
      <c r="S1630" s="21">
        <f t="shared" si="128"/>
        <v>37</v>
      </c>
      <c r="T1630" s="23">
        <f t="shared" si="130"/>
        <v>13320</v>
      </c>
      <c r="U1630" s="23">
        <f t="shared" si="131"/>
        <v>10427.272727272728</v>
      </c>
      <c r="V1630" s="23">
        <f t="shared" si="129"/>
        <v>13320</v>
      </c>
      <c r="W1630" s="23"/>
      <c r="X1630" s="21"/>
      <c r="Y1630" s="24" t="str">
        <f>VLOOKUP(F1630,'[1]Goa Member''s Details Revised'!$C$2:$AO$7385,12,0)</f>
        <v>no reminder send and last communicaton 2010</v>
      </c>
    </row>
    <row r="1631" spans="2:25" ht="30">
      <c r="B1631" s="20">
        <v>1622</v>
      </c>
      <c r="C1631" s="21"/>
      <c r="D1631" s="21" t="s">
        <v>4127</v>
      </c>
      <c r="E1631" s="21" t="s">
        <v>56</v>
      </c>
      <c r="F1631" s="21" t="s">
        <v>4128</v>
      </c>
      <c r="G1631" s="21"/>
      <c r="H1631" s="22" t="str">
        <f>VLOOKUP(F1631,'[1]Goa Member''s Details Revised'!$C$2:$AO$7385,2,0)</f>
        <v>PURCHASER</v>
      </c>
      <c r="I1631" s="21">
        <v>2</v>
      </c>
      <c r="J1631" s="21" t="s">
        <v>353</v>
      </c>
      <c r="K1631" s="21">
        <v>1986</v>
      </c>
      <c r="L1631" s="22" t="str">
        <f>VLOOKUP(F1631,'[1]Goa Member''s Details Revised'!$C$2:$AO$7385,9,0)</f>
        <v>Never</v>
      </c>
      <c r="M1631" s="21" t="s">
        <v>4129</v>
      </c>
      <c r="N1631" s="23">
        <f>VLOOKUP(F1631,'[1]Goa Member''s Details Revised'!$C$2:$AO$7385,5,0)</f>
        <v>16650</v>
      </c>
      <c r="O1631" s="23">
        <f>VLOOKUP(F1631,'[1]Goa Member''s Details Revised'!$C$2:$AO$7385,5,0)</f>
        <v>16650</v>
      </c>
      <c r="P1631" s="23">
        <v>16650</v>
      </c>
      <c r="Q1631" s="23" t="str">
        <f>VLOOKUP(F1631,'[1]Goa Member''s Details Revised'!$C$2:$AO$7385,8,0)</f>
        <v>I.R.M</v>
      </c>
      <c r="R1631" s="23">
        <f t="shared" si="127"/>
        <v>0</v>
      </c>
      <c r="S1631" s="21">
        <f t="shared" si="128"/>
        <v>37</v>
      </c>
      <c r="T1631" s="23">
        <f t="shared" si="130"/>
        <v>13320</v>
      </c>
      <c r="U1631" s="23">
        <f t="shared" si="131"/>
        <v>10427.272727272728</v>
      </c>
      <c r="V1631" s="23">
        <f t="shared" si="129"/>
        <v>13320</v>
      </c>
      <c r="W1631" s="23"/>
      <c r="X1631" s="21"/>
      <c r="Y1631" s="24" t="str">
        <f>VLOOKUP(F1631,'[1]Goa Member''s Details Revised'!$C$2:$AO$7385,12,0)</f>
        <v>we send last reminder in 2012.then we did not receive any reply</v>
      </c>
    </row>
    <row r="1632" spans="2:25">
      <c r="B1632" s="20">
        <v>1623</v>
      </c>
      <c r="C1632" s="21"/>
      <c r="D1632" s="21" t="s">
        <v>4130</v>
      </c>
      <c r="E1632" s="21" t="s">
        <v>56</v>
      </c>
      <c r="F1632" s="21" t="s">
        <v>4131</v>
      </c>
      <c r="G1632" s="21"/>
      <c r="H1632" s="22" t="str">
        <f>VLOOKUP(F1632,'[1]Goa Member''s Details Revised'!$C$2:$AO$7385,2,0)</f>
        <v>Purchaser</v>
      </c>
      <c r="I1632" s="21">
        <v>8</v>
      </c>
      <c r="J1632" s="21" t="s">
        <v>353</v>
      </c>
      <c r="K1632" s="21">
        <v>1986</v>
      </c>
      <c r="L1632" s="22" t="str">
        <f>VLOOKUP(F1632,'[1]Goa Member''s Details Revised'!$C$2:$AO$7385,9,0)</f>
        <v>Never</v>
      </c>
      <c r="M1632" s="21" t="s">
        <v>4132</v>
      </c>
      <c r="N1632" s="23">
        <f>VLOOKUP(F1632,'[1]Goa Member''s Details Revised'!$C$2:$AO$7385,5,0)</f>
        <v>25650</v>
      </c>
      <c r="O1632" s="23">
        <f>VLOOKUP(F1632,'[1]Goa Member''s Details Revised'!$C$2:$AO$7385,5,0)</f>
        <v>25650</v>
      </c>
      <c r="P1632" s="23">
        <v>25650</v>
      </c>
      <c r="Q1632" s="23" t="str">
        <f>VLOOKUP(F1632,'[1]Goa Member''s Details Revised'!$C$2:$AO$7385,8,0)</f>
        <v>I.R.M</v>
      </c>
      <c r="R1632" s="23">
        <f t="shared" si="127"/>
        <v>0</v>
      </c>
      <c r="S1632" s="21">
        <f t="shared" si="128"/>
        <v>37</v>
      </c>
      <c r="T1632" s="23">
        <f t="shared" si="130"/>
        <v>20520</v>
      </c>
      <c r="U1632" s="23">
        <f t="shared" si="131"/>
        <v>16063.636363636364</v>
      </c>
      <c r="V1632" s="23">
        <f t="shared" si="129"/>
        <v>20520</v>
      </c>
      <c r="W1632" s="23"/>
      <c r="X1632" s="21"/>
      <c r="Y1632" s="24" t="str">
        <f>VLOOKUP(F1632,'[1]Goa Member''s Details Revised'!$C$2:$AO$7385,12,0)</f>
        <v>we reply to his mail so last communication in 2013</v>
      </c>
    </row>
    <row r="1633" spans="2:25" ht="30">
      <c r="B1633" s="20">
        <v>1624</v>
      </c>
      <c r="C1633" s="21"/>
      <c r="D1633" s="21" t="s">
        <v>4133</v>
      </c>
      <c r="E1633" s="21" t="s">
        <v>56</v>
      </c>
      <c r="F1633" s="21" t="s">
        <v>4134</v>
      </c>
      <c r="G1633" s="21"/>
      <c r="H1633" s="22" t="str">
        <f>VLOOKUP(F1633,'[1]Goa Member''s Details Revised'!$C$2:$AO$7385,2,0)</f>
        <v>Purchaser</v>
      </c>
      <c r="I1633" s="21">
        <v>8</v>
      </c>
      <c r="J1633" s="21" t="s">
        <v>65</v>
      </c>
      <c r="K1633" s="21">
        <v>1986</v>
      </c>
      <c r="L1633" s="22" t="str">
        <f>VLOOKUP(F1633,'[1]Goa Member''s Details Revised'!$C$2:$AO$7385,9,0)</f>
        <v>Never</v>
      </c>
      <c r="M1633" s="21" t="s">
        <v>4135</v>
      </c>
      <c r="N1633" s="23">
        <f>VLOOKUP(F1633,'[1]Goa Member''s Details Revised'!$C$2:$AO$7385,5,0)</f>
        <v>16650</v>
      </c>
      <c r="O1633" s="23">
        <f>VLOOKUP(F1633,'[1]Goa Member''s Details Revised'!$C$2:$AO$7385,5,0)</f>
        <v>16650</v>
      </c>
      <c r="P1633" s="23">
        <f>VLOOKUP(F1633,'[1]Goa Member''s Details Revised'!$C$2:$AO$7385,6,0)</f>
        <v>16650</v>
      </c>
      <c r="Q1633" s="23" t="str">
        <f>VLOOKUP(F1633,'[1]Goa Member''s Details Revised'!$C$2:$AO$7385,8,0)</f>
        <v>I.R.M</v>
      </c>
      <c r="R1633" s="23">
        <f t="shared" si="127"/>
        <v>0</v>
      </c>
      <c r="S1633" s="21">
        <f t="shared" si="128"/>
        <v>37</v>
      </c>
      <c r="T1633" s="23">
        <f t="shared" si="130"/>
        <v>13320</v>
      </c>
      <c r="U1633" s="23">
        <f t="shared" si="131"/>
        <v>10427.272727272728</v>
      </c>
      <c r="V1633" s="23">
        <f t="shared" si="129"/>
        <v>13320</v>
      </c>
      <c r="W1633" s="23"/>
      <c r="X1633" s="21"/>
      <c r="Y1633" s="24" t="str">
        <f>VLOOKUP(F1633,'[1]Goa Member''s Details Revised'!$C$2:$AO$7385,12,0)</f>
        <v>not send any reminder .so last communication 01membership transferred from Kodaikanal to Goa</v>
      </c>
    </row>
    <row r="1634" spans="2:25" ht="30">
      <c r="B1634" s="20">
        <v>1625</v>
      </c>
      <c r="C1634" s="21"/>
      <c r="D1634" s="21" t="s">
        <v>4136</v>
      </c>
      <c r="E1634" s="21" t="s">
        <v>56</v>
      </c>
      <c r="F1634" s="21" t="s">
        <v>4137</v>
      </c>
      <c r="G1634" s="21"/>
      <c r="H1634" s="22" t="str">
        <f>VLOOKUP(F1634,'[1]Goa Member''s Details Revised'!$C$2:$AO$7385,2,0)</f>
        <v>Purchaser</v>
      </c>
      <c r="I1634" s="21">
        <v>10</v>
      </c>
      <c r="J1634" s="21" t="s">
        <v>435</v>
      </c>
      <c r="K1634" s="21">
        <v>1986</v>
      </c>
      <c r="L1634" s="22" t="str">
        <f>VLOOKUP(F1634,'[1]Goa Member''s Details Revised'!$C$2:$AO$7385,9,0)</f>
        <v>Never</v>
      </c>
      <c r="M1634" s="21" t="s">
        <v>4138</v>
      </c>
      <c r="N1634" s="23">
        <f>VLOOKUP(F1634,'[1]Goa Member''s Details Revised'!$C$2:$AO$7385,5,0)</f>
        <v>25650</v>
      </c>
      <c r="O1634" s="23">
        <f>VLOOKUP(F1634,'[1]Goa Member''s Details Revised'!$C$2:$AO$7385,5,0)</f>
        <v>25650</v>
      </c>
      <c r="P1634" s="23">
        <v>25650</v>
      </c>
      <c r="Q1634" s="23" t="str">
        <f>VLOOKUP(F1634,'[1]Goa Member''s Details Revised'!$C$2:$AO$7385,8,0)</f>
        <v>I.R.M</v>
      </c>
      <c r="R1634" s="23">
        <f t="shared" si="127"/>
        <v>0</v>
      </c>
      <c r="S1634" s="21">
        <f t="shared" si="128"/>
        <v>37</v>
      </c>
      <c r="T1634" s="23">
        <f t="shared" si="130"/>
        <v>20520</v>
      </c>
      <c r="U1634" s="23">
        <f t="shared" si="131"/>
        <v>16063.636363636364</v>
      </c>
      <c r="V1634" s="23">
        <f t="shared" si="129"/>
        <v>20520</v>
      </c>
      <c r="W1634" s="23"/>
      <c r="X1634" s="21"/>
      <c r="Y1634" s="24" t="str">
        <f>VLOOKUP(F1634,'[1]Goa Member''s Details Revised'!$C$2:$AO$7385,12,0)</f>
        <v>we send last reminder in 2012.then we did not receive any reply</v>
      </c>
    </row>
    <row r="1635" spans="2:25" ht="45">
      <c r="B1635" s="20">
        <v>1626</v>
      </c>
      <c r="C1635" s="21"/>
      <c r="D1635" s="21" t="s">
        <v>4139</v>
      </c>
      <c r="E1635" s="21" t="s">
        <v>56</v>
      </c>
      <c r="F1635" s="21" t="s">
        <v>4140</v>
      </c>
      <c r="G1635" s="21"/>
      <c r="H1635" s="22" t="str">
        <f>VLOOKUP(F1635,'[1]Goa Member''s Details Revised'!$C$2:$AO$7385,2,0)</f>
        <v>PURCHASER</v>
      </c>
      <c r="I1635" s="21">
        <v>4</v>
      </c>
      <c r="J1635" s="21" t="s">
        <v>368</v>
      </c>
      <c r="K1635" s="21">
        <v>1986</v>
      </c>
      <c r="L1635" s="22">
        <f>VLOOKUP(F1635,'[1]Goa Member''s Details Revised'!$C$2:$AO$7385,9,0)</f>
        <v>2011</v>
      </c>
      <c r="M1635" s="21" t="s">
        <v>4141</v>
      </c>
      <c r="N1635" s="23">
        <f>VLOOKUP(F1635,'[1]Goa Member''s Details Revised'!$C$2:$AO$7385,5,0)</f>
        <v>25650</v>
      </c>
      <c r="O1635" s="23">
        <f>VLOOKUP(F1635,'[1]Goa Member''s Details Revised'!$C$2:$AO$7385,5,0)</f>
        <v>25650</v>
      </c>
      <c r="P1635" s="23">
        <v>25650</v>
      </c>
      <c r="Q1635" s="23" t="str">
        <f>VLOOKUP(F1635,'[1]Goa Member''s Details Revised'!$C$2:$AO$7385,8,0)</f>
        <v>R.M</v>
      </c>
      <c r="R1635" s="23">
        <f t="shared" si="127"/>
        <v>0</v>
      </c>
      <c r="S1635" s="21">
        <f t="shared" si="128"/>
        <v>37</v>
      </c>
      <c r="T1635" s="23">
        <f t="shared" si="130"/>
        <v>20520</v>
      </c>
      <c r="U1635" s="23">
        <f t="shared" si="131"/>
        <v>16063.636363636364</v>
      </c>
      <c r="V1635" s="23">
        <f t="shared" si="129"/>
        <v>20520</v>
      </c>
      <c r="W1635" s="23"/>
      <c r="X1635" s="21"/>
      <c r="Y1635" s="24" t="str">
        <f>VLOOKUP(F1635,'[1]Goa Member''s Details Revised'!$C$2:$AO$7385,12,0)</f>
        <v>Last Communication Till 29/12/2014
Membership Transferred From Tushkar Agencies To A.H Wheeler On 17-04-2010</v>
      </c>
    </row>
    <row r="1636" spans="2:25">
      <c r="B1636" s="20">
        <v>1627</v>
      </c>
      <c r="C1636" s="21"/>
      <c r="D1636" s="21" t="s">
        <v>4142</v>
      </c>
      <c r="E1636" s="21" t="s">
        <v>56</v>
      </c>
      <c r="F1636" s="21" t="s">
        <v>4143</v>
      </c>
      <c r="G1636" s="21"/>
      <c r="H1636" s="22" t="str">
        <f>VLOOKUP(F1636,'[1]Goa Member''s Details Revised'!$C$2:$AO$7385,2,0)</f>
        <v>PURCHASER</v>
      </c>
      <c r="I1636" s="21">
        <v>16</v>
      </c>
      <c r="J1636" s="21" t="s">
        <v>353</v>
      </c>
      <c r="K1636" s="21">
        <v>1986</v>
      </c>
      <c r="L1636" s="22" t="str">
        <f>VLOOKUP(F1636,'[1]Goa Member''s Details Revised'!$C$2:$AO$7385,9,0)</f>
        <v>Never</v>
      </c>
      <c r="M1636" s="21" t="s">
        <v>4144</v>
      </c>
      <c r="N1636" s="23">
        <f>VLOOKUP(F1636,'[1]Goa Member''s Details Revised'!$C$2:$AO$7385,5,0)</f>
        <v>11650</v>
      </c>
      <c r="O1636" s="23">
        <f>VLOOKUP(F1636,'[1]Goa Member''s Details Revised'!$C$2:$AO$7385,5,0)</f>
        <v>11650</v>
      </c>
      <c r="P1636" s="23">
        <v>11650</v>
      </c>
      <c r="Q1636" s="23" t="str">
        <f>VLOOKUP(F1636,'[1]Goa Member''s Details Revised'!$C$2:$AO$7385,8,0)</f>
        <v>I.R.M</v>
      </c>
      <c r="R1636" s="23">
        <f t="shared" si="127"/>
        <v>0</v>
      </c>
      <c r="S1636" s="21">
        <f t="shared" si="128"/>
        <v>37</v>
      </c>
      <c r="T1636" s="23">
        <f t="shared" si="130"/>
        <v>9320</v>
      </c>
      <c r="U1636" s="23">
        <f t="shared" si="131"/>
        <v>7295.9595959595954</v>
      </c>
      <c r="V1636" s="23">
        <f t="shared" si="129"/>
        <v>9320</v>
      </c>
      <c r="W1636" s="23"/>
      <c r="X1636" s="21"/>
      <c r="Y1636" s="24" t="str">
        <f>VLOOKUP(F1636,'[1]Goa Member''s Details Revised'!$C$2:$AO$7385,12,0)</f>
        <v>no reminder send, Last Communication Till 2006</v>
      </c>
    </row>
    <row r="1637" spans="2:25">
      <c r="B1637" s="20">
        <v>1628</v>
      </c>
      <c r="C1637" s="21"/>
      <c r="D1637" s="21" t="s">
        <v>4145</v>
      </c>
      <c r="E1637" s="21" t="s">
        <v>56</v>
      </c>
      <c r="F1637" s="21" t="s">
        <v>4146</v>
      </c>
      <c r="G1637" s="21"/>
      <c r="H1637" s="22" t="str">
        <f>VLOOKUP(F1637,'[1]Goa Member''s Details Revised'!$C$2:$AO$7385,2,0)</f>
        <v>PURCHASER</v>
      </c>
      <c r="I1637" s="21">
        <v>5</v>
      </c>
      <c r="J1637" s="21" t="s">
        <v>368</v>
      </c>
      <c r="K1637" s="21">
        <v>1986</v>
      </c>
      <c r="L1637" s="22">
        <f>VLOOKUP(F1637,'[1]Goa Member''s Details Revised'!$C$2:$AO$7385,9,0)</f>
        <v>2009</v>
      </c>
      <c r="M1637" s="21" t="s">
        <v>4147</v>
      </c>
      <c r="N1637" s="23">
        <f>VLOOKUP(F1637,'[1]Goa Member''s Details Revised'!$C$2:$AO$7385,5,0)</f>
        <v>16150</v>
      </c>
      <c r="O1637" s="23">
        <f>VLOOKUP(F1637,'[1]Goa Member''s Details Revised'!$C$2:$AO$7385,5,0)</f>
        <v>16150</v>
      </c>
      <c r="P1637" s="23">
        <v>16150</v>
      </c>
      <c r="Q1637" s="23" t="str">
        <f>VLOOKUP(F1637,'[1]Goa Member''s Details Revised'!$C$2:$AO$7385,8,0)</f>
        <v>R.M</v>
      </c>
      <c r="R1637" s="23">
        <f t="shared" si="127"/>
        <v>0</v>
      </c>
      <c r="S1637" s="21">
        <f t="shared" si="128"/>
        <v>37</v>
      </c>
      <c r="T1637" s="23">
        <f t="shared" si="130"/>
        <v>12920</v>
      </c>
      <c r="U1637" s="23">
        <f t="shared" si="131"/>
        <v>10114.141414141413</v>
      </c>
      <c r="V1637" s="23">
        <f t="shared" si="129"/>
        <v>12920</v>
      </c>
      <c r="W1637" s="23"/>
      <c r="X1637" s="21"/>
      <c r="Y1637" s="24" t="str">
        <f>VLOOKUP(F1637,'[1]Goa Member''s Details Revised'!$C$2:$AO$7385,12,0)</f>
        <v>last communication by mail on 19/07/2022</v>
      </c>
    </row>
    <row r="1638" spans="2:25" ht="30">
      <c r="B1638" s="20">
        <v>1629</v>
      </c>
      <c r="C1638" s="21"/>
      <c r="D1638" s="21" t="s">
        <v>4148</v>
      </c>
      <c r="E1638" s="21" t="s">
        <v>56</v>
      </c>
      <c r="F1638" s="21" t="s">
        <v>4149</v>
      </c>
      <c r="G1638" s="21"/>
      <c r="H1638" s="22" t="str">
        <f>VLOOKUP(F1638,'[1]Goa Member''s Details Revised'!$C$2:$AO$7385,2,0)</f>
        <v>PURCHASER</v>
      </c>
      <c r="I1638" s="21">
        <v>2</v>
      </c>
      <c r="J1638" s="21" t="s">
        <v>368</v>
      </c>
      <c r="K1638" s="21">
        <v>1986</v>
      </c>
      <c r="L1638" s="22" t="str">
        <f>VLOOKUP(F1638,'[1]Goa Member''s Details Revised'!$C$2:$AO$7385,9,0)</f>
        <v>Never</v>
      </c>
      <c r="M1638" s="21" t="s">
        <v>4150</v>
      </c>
      <c r="N1638" s="23">
        <f>VLOOKUP(F1638,'[1]Goa Member''s Details Revised'!$C$2:$AO$7385,5,0)</f>
        <v>19750</v>
      </c>
      <c r="O1638" s="23">
        <f>VLOOKUP(F1638,'[1]Goa Member''s Details Revised'!$C$2:$AO$7385,5,0)</f>
        <v>19750</v>
      </c>
      <c r="P1638" s="23">
        <v>19750</v>
      </c>
      <c r="Q1638" s="23" t="str">
        <f>VLOOKUP(F1638,'[1]Goa Member''s Details Revised'!$C$2:$AO$7385,8,0)</f>
        <v>I.R.M</v>
      </c>
      <c r="R1638" s="23">
        <f t="shared" si="127"/>
        <v>0</v>
      </c>
      <c r="S1638" s="21">
        <f t="shared" si="128"/>
        <v>37</v>
      </c>
      <c r="T1638" s="23">
        <f t="shared" si="130"/>
        <v>15800</v>
      </c>
      <c r="U1638" s="23">
        <f t="shared" si="131"/>
        <v>12368.686868686869</v>
      </c>
      <c r="V1638" s="23">
        <f t="shared" si="129"/>
        <v>15800</v>
      </c>
      <c r="W1638" s="23"/>
      <c r="X1638" s="21"/>
      <c r="Y1638" s="24" t="str">
        <f>VLOOKUP(F1638,'[1]Goa Member''s Details Revised'!$C$2:$AO$7385,12,0)</f>
        <v>we send last reminder in 2012.then we did not receive any reply</v>
      </c>
    </row>
    <row r="1639" spans="2:25" ht="30">
      <c r="B1639" s="20">
        <v>1630</v>
      </c>
      <c r="C1639" s="21"/>
      <c r="D1639" s="21" t="s">
        <v>4151</v>
      </c>
      <c r="E1639" s="21" t="s">
        <v>56</v>
      </c>
      <c r="F1639" s="21" t="s">
        <v>4152</v>
      </c>
      <c r="G1639" s="21"/>
      <c r="H1639" s="22" t="str">
        <f>VLOOKUP(F1639,'[1]Goa Member''s Details Revised'!$C$2:$AO$7385,2,0)</f>
        <v>Purchaser</v>
      </c>
      <c r="I1639" s="21">
        <v>8</v>
      </c>
      <c r="J1639" s="21" t="s">
        <v>353</v>
      </c>
      <c r="K1639" s="21">
        <v>1986</v>
      </c>
      <c r="L1639" s="22" t="str">
        <f>VLOOKUP(F1639,'[1]Goa Member''s Details Revised'!$C$2:$AO$7385,9,0)</f>
        <v>Never</v>
      </c>
      <c r="M1639" s="21" t="s">
        <v>4153</v>
      </c>
      <c r="N1639" s="23">
        <f>VLOOKUP(F1639,'[1]Goa Member''s Details Revised'!$C$2:$AO$7385,5,0)</f>
        <v>25650</v>
      </c>
      <c r="O1639" s="23">
        <f>VLOOKUP(F1639,'[1]Goa Member''s Details Revised'!$C$2:$AO$7385,5,0)</f>
        <v>25650</v>
      </c>
      <c r="P1639" s="23">
        <v>25650</v>
      </c>
      <c r="Q1639" s="23" t="str">
        <f>VLOOKUP(F1639,'[1]Goa Member''s Details Revised'!$C$2:$AO$7385,8,0)</f>
        <v>I.R.M</v>
      </c>
      <c r="R1639" s="23">
        <f t="shared" si="127"/>
        <v>0</v>
      </c>
      <c r="S1639" s="21">
        <f t="shared" si="128"/>
        <v>37</v>
      </c>
      <c r="T1639" s="23">
        <f t="shared" si="130"/>
        <v>20520</v>
      </c>
      <c r="U1639" s="23">
        <f t="shared" si="131"/>
        <v>16063.636363636364</v>
      </c>
      <c r="V1639" s="23">
        <f t="shared" si="129"/>
        <v>20520</v>
      </c>
      <c r="W1639" s="23"/>
      <c r="X1639" s="21"/>
      <c r="Y1639" s="24" t="str">
        <f>VLOOKUP(F1639,'[1]Goa Member''s Details Revised'!$C$2:$AO$7385,12,0)</f>
        <v>we are reply to his mail in 2012.then we did not receive any reply</v>
      </c>
    </row>
    <row r="1640" spans="2:25">
      <c r="B1640" s="20">
        <v>1631</v>
      </c>
      <c r="C1640" s="21"/>
      <c r="D1640" s="21" t="s">
        <v>4154</v>
      </c>
      <c r="E1640" s="21" t="s">
        <v>56</v>
      </c>
      <c r="F1640" s="21" t="s">
        <v>4155</v>
      </c>
      <c r="G1640" s="21"/>
      <c r="H1640" s="22" t="str">
        <f>VLOOKUP(F1640,'[1]Goa Member''s Details Revised'!$C$2:$AO$7385,2,0)</f>
        <v>PURCHASER</v>
      </c>
      <c r="I1640" s="21">
        <v>22</v>
      </c>
      <c r="J1640" s="21" t="s">
        <v>353</v>
      </c>
      <c r="K1640" s="21">
        <v>1986</v>
      </c>
      <c r="L1640" s="22">
        <f>VLOOKUP(F1640,'[1]Goa Member''s Details Revised'!$C$2:$AO$7385,9,0)</f>
        <v>2018</v>
      </c>
      <c r="M1640" s="21" t="s">
        <v>4156</v>
      </c>
      <c r="N1640" s="23">
        <f>VLOOKUP(F1640,'[1]Goa Member''s Details Revised'!$C$2:$AO$7385,5,0)</f>
        <v>25650</v>
      </c>
      <c r="O1640" s="23">
        <f>VLOOKUP(F1640,'[1]Goa Member''s Details Revised'!$C$2:$AO$7385,5,0)</f>
        <v>25650</v>
      </c>
      <c r="P1640" s="23">
        <v>25650</v>
      </c>
      <c r="Q1640" s="23" t="str">
        <f>VLOOKUP(F1640,'[1]Goa Member''s Details Revised'!$C$2:$AO$7385,8,0)</f>
        <v>R.M</v>
      </c>
      <c r="R1640" s="23">
        <f t="shared" si="127"/>
        <v>0</v>
      </c>
      <c r="S1640" s="21">
        <f t="shared" si="128"/>
        <v>37</v>
      </c>
      <c r="T1640" s="23">
        <f t="shared" si="130"/>
        <v>20520</v>
      </c>
      <c r="U1640" s="23">
        <f t="shared" si="131"/>
        <v>16063.636363636364</v>
      </c>
      <c r="V1640" s="23">
        <f t="shared" si="129"/>
        <v>20520</v>
      </c>
      <c r="W1640" s="23"/>
      <c r="X1640" s="21"/>
      <c r="Y1640" s="24" t="str">
        <f>VLOOKUP(F1640,'[1]Goa Member''s Details Revised'!$C$2:$AO$7385,12,0)</f>
        <v>Last Communication 2022 for surrender request</v>
      </c>
    </row>
    <row r="1641" spans="2:25">
      <c r="B1641" s="20">
        <v>1632</v>
      </c>
      <c r="C1641" s="21"/>
      <c r="D1641" s="21" t="s">
        <v>4157</v>
      </c>
      <c r="E1641" s="21" t="s">
        <v>56</v>
      </c>
      <c r="F1641" s="21" t="s">
        <v>4158</v>
      </c>
      <c r="G1641" s="21"/>
      <c r="H1641" s="22" t="str">
        <f>VLOOKUP(F1641,'[1]Goa Member''s Details Revised'!$C$2:$AO$7385,2,0)</f>
        <v>PURCHASER</v>
      </c>
      <c r="I1641" s="21">
        <v>2</v>
      </c>
      <c r="J1641" s="21" t="s">
        <v>368</v>
      </c>
      <c r="K1641" s="21">
        <v>1986</v>
      </c>
      <c r="L1641" s="22" t="str">
        <f>VLOOKUP(F1641,'[1]Goa Member''s Details Revised'!$C$2:$AO$7385,9,0)</f>
        <v>Never</v>
      </c>
      <c r="M1641" s="21" t="s">
        <v>4159</v>
      </c>
      <c r="N1641" s="23">
        <f>VLOOKUP(F1641,'[1]Goa Member''s Details Revised'!$C$2:$AO$7385,5,0)</f>
        <v>14300</v>
      </c>
      <c r="O1641" s="23">
        <f>VLOOKUP(F1641,'[1]Goa Member''s Details Revised'!$C$2:$AO$7385,5,0)</f>
        <v>14300</v>
      </c>
      <c r="P1641" s="23">
        <v>14300</v>
      </c>
      <c r="Q1641" s="23" t="str">
        <f>VLOOKUP(F1641,'[1]Goa Member''s Details Revised'!$C$2:$AO$7385,8,0)</f>
        <v>I.R.M</v>
      </c>
      <c r="R1641" s="23">
        <f t="shared" si="127"/>
        <v>0</v>
      </c>
      <c r="S1641" s="21">
        <f t="shared" si="128"/>
        <v>37</v>
      </c>
      <c r="T1641" s="23">
        <f t="shared" si="130"/>
        <v>11440</v>
      </c>
      <c r="U1641" s="23">
        <f t="shared" si="131"/>
        <v>8955.5555555555547</v>
      </c>
      <c r="V1641" s="23">
        <f t="shared" si="129"/>
        <v>11440</v>
      </c>
      <c r="W1641" s="23"/>
      <c r="X1641" s="21"/>
      <c r="Y1641" s="24" t="str">
        <f>VLOOKUP(F1641,'[1]Goa Member''s Details Revised'!$C$2:$AO$7385,12,0)</f>
        <v>Last Communication Till 1999</v>
      </c>
    </row>
    <row r="1642" spans="2:25">
      <c r="B1642" s="20">
        <v>1633</v>
      </c>
      <c r="C1642" s="21"/>
      <c r="D1642" s="21" t="s">
        <v>4160</v>
      </c>
      <c r="E1642" s="21" t="s">
        <v>56</v>
      </c>
      <c r="F1642" s="21" t="s">
        <v>4161</v>
      </c>
      <c r="G1642" s="21"/>
      <c r="H1642" s="22" t="str">
        <f>VLOOKUP(F1642,'[1]Goa Member''s Details Revised'!$C$2:$AO$7385,2,0)</f>
        <v>PURCHASER</v>
      </c>
      <c r="I1642" s="21">
        <v>26</v>
      </c>
      <c r="J1642" s="21" t="s">
        <v>353</v>
      </c>
      <c r="K1642" s="21">
        <v>1986</v>
      </c>
      <c r="L1642" s="22" t="str">
        <f>VLOOKUP(F1642,'[1]Goa Member''s Details Revised'!$C$2:$AO$7385,9,0)</f>
        <v>Never</v>
      </c>
      <c r="M1642" s="21" t="s">
        <v>4162</v>
      </c>
      <c r="N1642" s="23">
        <f>VLOOKUP(F1642,'[1]Goa Member''s Details Revised'!$C$2:$AO$7385,5,0)</f>
        <v>20250</v>
      </c>
      <c r="O1642" s="23">
        <f>VLOOKUP(F1642,'[1]Goa Member''s Details Revised'!$C$2:$AO$7385,5,0)</f>
        <v>20250</v>
      </c>
      <c r="P1642" s="23">
        <v>20250</v>
      </c>
      <c r="Q1642" s="23" t="str">
        <f>VLOOKUP(F1642,'[1]Goa Member''s Details Revised'!$C$2:$AO$7385,8,0)</f>
        <v>I.R.M</v>
      </c>
      <c r="R1642" s="23">
        <f t="shared" si="127"/>
        <v>0</v>
      </c>
      <c r="S1642" s="21">
        <f t="shared" si="128"/>
        <v>37</v>
      </c>
      <c r="T1642" s="23">
        <f t="shared" si="130"/>
        <v>16200</v>
      </c>
      <c r="U1642" s="23">
        <f t="shared" si="131"/>
        <v>12681.818181818182</v>
      </c>
      <c r="V1642" s="23">
        <f t="shared" si="129"/>
        <v>16200</v>
      </c>
      <c r="W1642" s="23"/>
      <c r="X1642" s="21"/>
      <c r="Y1642" s="24" t="str">
        <f>VLOOKUP(F1642,'[1]Goa Member''s Details Revised'!$C$2:$AO$7385,12,0)</f>
        <v>we send  Last reminder in 12/05/22 reoly to his mail</v>
      </c>
    </row>
    <row r="1643" spans="2:25" ht="30">
      <c r="B1643" s="20">
        <v>1634</v>
      </c>
      <c r="C1643" s="21"/>
      <c r="D1643" s="21" t="s">
        <v>4163</v>
      </c>
      <c r="E1643" s="21" t="s">
        <v>56</v>
      </c>
      <c r="F1643" s="21" t="s">
        <v>4164</v>
      </c>
      <c r="G1643" s="21"/>
      <c r="H1643" s="22" t="str">
        <f>VLOOKUP(F1643,'[1]Goa Member''s Details Revised'!$C$2:$AO$7385,2,0)</f>
        <v>PURCHASER</v>
      </c>
      <c r="I1643" s="21">
        <v>10</v>
      </c>
      <c r="J1643" s="21" t="s">
        <v>207</v>
      </c>
      <c r="K1643" s="21">
        <v>1986</v>
      </c>
      <c r="L1643" s="22" t="str">
        <f>VLOOKUP(F1643,'[1]Goa Member''s Details Revised'!$C$2:$AO$7385,9,0)</f>
        <v>Never</v>
      </c>
      <c r="M1643" s="21" t="s">
        <v>4165</v>
      </c>
      <c r="N1643" s="23">
        <f>VLOOKUP(F1643,'[1]Goa Member''s Details Revised'!$C$2:$AO$7385,5,0)</f>
        <v>20250</v>
      </c>
      <c r="O1643" s="23">
        <f>VLOOKUP(F1643,'[1]Goa Member''s Details Revised'!$C$2:$AO$7385,5,0)</f>
        <v>20250</v>
      </c>
      <c r="P1643" s="23">
        <v>20250</v>
      </c>
      <c r="Q1643" s="23" t="str">
        <f>VLOOKUP(F1643,'[1]Goa Member''s Details Revised'!$C$2:$AO$7385,8,0)</f>
        <v>I.R.M</v>
      </c>
      <c r="R1643" s="23">
        <f t="shared" si="127"/>
        <v>0</v>
      </c>
      <c r="S1643" s="21">
        <f t="shared" si="128"/>
        <v>37</v>
      </c>
      <c r="T1643" s="23">
        <f t="shared" si="130"/>
        <v>16200</v>
      </c>
      <c r="U1643" s="23">
        <f t="shared" si="131"/>
        <v>12681.818181818182</v>
      </c>
      <c r="V1643" s="23">
        <f t="shared" si="129"/>
        <v>16200</v>
      </c>
      <c r="W1643" s="23"/>
      <c r="X1643" s="21"/>
      <c r="Y1643" s="24" t="str">
        <f>VLOOKUP(F1643,'[1]Goa Member''s Details Revised'!$C$2:$AO$7385,12,0)</f>
        <v>we send last reminder in 2012.then we did not receive any reply</v>
      </c>
    </row>
    <row r="1644" spans="2:25" ht="30">
      <c r="B1644" s="20">
        <v>1635</v>
      </c>
      <c r="C1644" s="21"/>
      <c r="D1644" s="21" t="s">
        <v>4166</v>
      </c>
      <c r="E1644" s="21" t="s">
        <v>56</v>
      </c>
      <c r="F1644" s="21" t="s">
        <v>4167</v>
      </c>
      <c r="G1644" s="21"/>
      <c r="H1644" s="22" t="str">
        <f>VLOOKUP(F1644,'[1]Goa Member''s Details Revised'!$C$2:$AO$7385,2,0)</f>
        <v>Purchaser</v>
      </c>
      <c r="I1644" s="21">
        <v>6</v>
      </c>
      <c r="J1644" s="21" t="s">
        <v>353</v>
      </c>
      <c r="K1644" s="21">
        <v>1986</v>
      </c>
      <c r="L1644" s="22" t="str">
        <f>VLOOKUP(F1644,'[1]Goa Member''s Details Revised'!$C$2:$AO$7385,9,0)</f>
        <v>Never</v>
      </c>
      <c r="M1644" s="21" t="s">
        <v>4168</v>
      </c>
      <c r="N1644" s="23">
        <f>VLOOKUP(F1644,'[1]Goa Member''s Details Revised'!$C$2:$AO$7385,5,0)</f>
        <v>16650</v>
      </c>
      <c r="O1644" s="23">
        <f>VLOOKUP(F1644,'[1]Goa Member''s Details Revised'!$C$2:$AO$7385,5,0)</f>
        <v>16650</v>
      </c>
      <c r="P1644" s="23">
        <f>VLOOKUP(F1644,'[1]Goa Member''s Details Revised'!$C$2:$AO$7385,6,0)</f>
        <v>16650</v>
      </c>
      <c r="Q1644" s="23" t="str">
        <f>VLOOKUP(F1644,'[1]Goa Member''s Details Revised'!$C$2:$AO$7385,8,0)</f>
        <v>I.R.M</v>
      </c>
      <c r="R1644" s="23">
        <f t="shared" si="127"/>
        <v>0</v>
      </c>
      <c r="S1644" s="21">
        <f t="shared" si="128"/>
        <v>37</v>
      </c>
      <c r="T1644" s="23">
        <f t="shared" si="130"/>
        <v>13320</v>
      </c>
      <c r="U1644" s="23">
        <f t="shared" si="131"/>
        <v>10427.272727272728</v>
      </c>
      <c r="V1644" s="23">
        <f t="shared" si="129"/>
        <v>13320</v>
      </c>
      <c r="W1644" s="23"/>
      <c r="X1644" s="21"/>
      <c r="Y1644" s="24" t="str">
        <f>VLOOKUP(F1644,'[1]Goa Member''s Details Revised'!$C$2:$AO$7385,12,0)</f>
        <v>we send last reminder in 2012.then we did not receive any reply... membership transferred from Kodaikanal to Goa</v>
      </c>
    </row>
    <row r="1645" spans="2:25" ht="30">
      <c r="B1645" s="20">
        <v>1636</v>
      </c>
      <c r="C1645" s="21"/>
      <c r="D1645" s="21" t="s">
        <v>4169</v>
      </c>
      <c r="E1645" s="21" t="s">
        <v>56</v>
      </c>
      <c r="F1645" s="21" t="s">
        <v>4170</v>
      </c>
      <c r="G1645" s="21"/>
      <c r="H1645" s="22" t="str">
        <f>VLOOKUP(F1645,'[1]Goa Member''s Details Revised'!$C$2:$AO$7385,2,0)</f>
        <v>PURCHASER</v>
      </c>
      <c r="I1645" s="21">
        <v>17</v>
      </c>
      <c r="J1645" s="21" t="s">
        <v>353</v>
      </c>
      <c r="K1645" s="21">
        <v>1986</v>
      </c>
      <c r="L1645" s="22">
        <f>VLOOKUP(F1645,'[1]Goa Member''s Details Revised'!$C$2:$AO$7385,9,0)</f>
        <v>2013</v>
      </c>
      <c r="M1645" s="21" t="s">
        <v>4171</v>
      </c>
      <c r="N1645" s="23">
        <f>VLOOKUP(F1645,'[1]Goa Member''s Details Revised'!$C$2:$AO$7385,5,0)</f>
        <v>20250</v>
      </c>
      <c r="O1645" s="23">
        <f>VLOOKUP(F1645,'[1]Goa Member''s Details Revised'!$C$2:$AO$7385,5,0)</f>
        <v>20250</v>
      </c>
      <c r="P1645" s="23">
        <v>20250</v>
      </c>
      <c r="Q1645" s="23" t="str">
        <f>VLOOKUP(F1645,'[1]Goa Member''s Details Revised'!$C$2:$AO$7385,8,0)</f>
        <v>R.M</v>
      </c>
      <c r="R1645" s="23">
        <f t="shared" si="127"/>
        <v>0</v>
      </c>
      <c r="S1645" s="21">
        <f t="shared" si="128"/>
        <v>37</v>
      </c>
      <c r="T1645" s="23">
        <f t="shared" si="130"/>
        <v>16200</v>
      </c>
      <c r="U1645" s="23">
        <f t="shared" si="131"/>
        <v>12681.818181818182</v>
      </c>
      <c r="V1645" s="23">
        <f t="shared" si="129"/>
        <v>16200</v>
      </c>
      <c r="W1645" s="23"/>
      <c r="X1645" s="21"/>
      <c r="Y1645" s="24" t="str">
        <f>VLOOKUP(F1645,'[1]Goa Member''s Details Revised'!$C$2:$AO$7385,12,0)</f>
        <v>Last Communication 2022, Membership Transferred From Razzak Mohd. Bombaywala To Ramchandra G. Sawant</v>
      </c>
    </row>
    <row r="1646" spans="2:25" ht="30">
      <c r="B1646" s="20">
        <v>1637</v>
      </c>
      <c r="C1646" s="21"/>
      <c r="D1646" s="21" t="s">
        <v>4172</v>
      </c>
      <c r="E1646" s="21" t="s">
        <v>56</v>
      </c>
      <c r="F1646" s="21" t="s">
        <v>4173</v>
      </c>
      <c r="G1646" s="21"/>
      <c r="H1646" s="22" t="str">
        <f>VLOOKUP(F1646,'[1]Goa Member''s Details Revised'!$C$2:$AO$7385,2,0)</f>
        <v>PURCHASER</v>
      </c>
      <c r="I1646" s="21">
        <v>12</v>
      </c>
      <c r="J1646" s="21" t="s">
        <v>353</v>
      </c>
      <c r="K1646" s="21">
        <v>1986</v>
      </c>
      <c r="L1646" s="22" t="str">
        <f>VLOOKUP(F1646,'[1]Goa Member''s Details Revised'!$C$2:$AO$7385,9,0)</f>
        <v>Never</v>
      </c>
      <c r="M1646" s="21" t="s">
        <v>4174</v>
      </c>
      <c r="N1646" s="23">
        <f>VLOOKUP(F1646,'[1]Goa Member''s Details Revised'!$C$2:$AO$7385,5,0)</f>
        <v>20250</v>
      </c>
      <c r="O1646" s="23">
        <f>VLOOKUP(F1646,'[1]Goa Member''s Details Revised'!$C$2:$AO$7385,5,0)</f>
        <v>20250</v>
      </c>
      <c r="P1646" s="23">
        <v>20250</v>
      </c>
      <c r="Q1646" s="23" t="str">
        <f>VLOOKUP(F1646,'[1]Goa Member''s Details Revised'!$C$2:$AO$7385,8,0)</f>
        <v>I.R.M</v>
      </c>
      <c r="R1646" s="23">
        <f t="shared" si="127"/>
        <v>0</v>
      </c>
      <c r="S1646" s="21">
        <f t="shared" si="128"/>
        <v>37</v>
      </c>
      <c r="T1646" s="23">
        <f t="shared" si="130"/>
        <v>16200</v>
      </c>
      <c r="U1646" s="23">
        <f t="shared" si="131"/>
        <v>12681.818181818182</v>
      </c>
      <c r="V1646" s="23">
        <f t="shared" si="129"/>
        <v>16200</v>
      </c>
      <c r="W1646" s="23"/>
      <c r="X1646" s="21"/>
      <c r="Y1646" s="24" t="str">
        <f>VLOOKUP(F1646,'[1]Goa Member''s Details Revised'!$C$2:$AO$7385,12,0)</f>
        <v>we send last reminder in 2012.then we did not receive any reply</v>
      </c>
    </row>
    <row r="1647" spans="2:25">
      <c r="B1647" s="20">
        <v>1638</v>
      </c>
      <c r="C1647" s="21"/>
      <c r="D1647" s="21" t="s">
        <v>4175</v>
      </c>
      <c r="E1647" s="21" t="s">
        <v>56</v>
      </c>
      <c r="F1647" s="21" t="s">
        <v>4176</v>
      </c>
      <c r="G1647" s="21"/>
      <c r="H1647" s="22" t="str">
        <f>VLOOKUP(F1647,'[1]Goa Member''s Details Revised'!$C$2:$AO$7385,2,0)</f>
        <v>PURCHASER</v>
      </c>
      <c r="I1647" s="21">
        <v>22</v>
      </c>
      <c r="J1647" s="21" t="s">
        <v>353</v>
      </c>
      <c r="K1647" s="21">
        <v>1986</v>
      </c>
      <c r="L1647" s="22">
        <f>VLOOKUP(F1647,'[1]Goa Member''s Details Revised'!$C$2:$AO$7385,9,0)</f>
        <v>2021</v>
      </c>
      <c r="M1647" s="21" t="s">
        <v>4177</v>
      </c>
      <c r="N1647" s="23">
        <f>VLOOKUP(F1647,'[1]Goa Member''s Details Revised'!$C$2:$AO$7385,5,0)</f>
        <v>24500</v>
      </c>
      <c r="O1647" s="23">
        <f>VLOOKUP(F1647,'[1]Goa Member''s Details Revised'!$C$2:$AO$7385,5,0)</f>
        <v>24500</v>
      </c>
      <c r="P1647" s="23">
        <v>24500</v>
      </c>
      <c r="Q1647" s="23" t="str">
        <f>VLOOKUP(F1647,'[1]Goa Member''s Details Revised'!$C$2:$AO$7385,8,0)</f>
        <v>R.M</v>
      </c>
      <c r="R1647" s="23">
        <f t="shared" si="127"/>
        <v>0</v>
      </c>
      <c r="S1647" s="21">
        <f t="shared" si="128"/>
        <v>37</v>
      </c>
      <c r="T1647" s="23">
        <f t="shared" si="130"/>
        <v>19600</v>
      </c>
      <c r="U1647" s="23">
        <f t="shared" si="131"/>
        <v>15343.434343434343</v>
      </c>
      <c r="V1647" s="23">
        <f t="shared" si="129"/>
        <v>19600</v>
      </c>
      <c r="W1647" s="23"/>
      <c r="X1647" s="21"/>
      <c r="Y1647" s="24" t="str">
        <f>VLOOKUP(F1647,'[1]Goa Member''s Details Revised'!$C$2:$AO$7385,12,0)</f>
        <v>they are regular member.</v>
      </c>
    </row>
    <row r="1648" spans="2:25">
      <c r="B1648" s="20">
        <v>1639</v>
      </c>
      <c r="C1648" s="21"/>
      <c r="D1648" s="21" t="s">
        <v>4178</v>
      </c>
      <c r="E1648" s="21" t="s">
        <v>56</v>
      </c>
      <c r="F1648" s="21" t="s">
        <v>4179</v>
      </c>
      <c r="G1648" s="21"/>
      <c r="H1648" s="22" t="str">
        <f>VLOOKUP(F1648,'[1]Goa Member''s Details Revised'!$C$2:$AO$7385,2,0)</f>
        <v>Purchaser</v>
      </c>
      <c r="I1648" s="21">
        <v>27</v>
      </c>
      <c r="J1648" s="21" t="s">
        <v>245</v>
      </c>
      <c r="K1648" s="21">
        <v>1986</v>
      </c>
      <c r="L1648" s="22" t="str">
        <f>VLOOKUP(F1648,'[1]Goa Member''s Details Revised'!$C$2:$AO$7385,9,0)</f>
        <v>Never</v>
      </c>
      <c r="M1648" s="21" t="s">
        <v>4180</v>
      </c>
      <c r="N1648" s="23">
        <f>VLOOKUP(F1648,'[1]Goa Member''s Details Revised'!$C$2:$AO$7385,5,0)</f>
        <v>20812</v>
      </c>
      <c r="O1648" s="23">
        <f>VLOOKUP(F1648,'[1]Goa Member''s Details Revised'!$C$2:$AO$7385,5,0)</f>
        <v>20812</v>
      </c>
      <c r="P1648" s="23">
        <v>20812</v>
      </c>
      <c r="Q1648" s="23" t="str">
        <f>VLOOKUP(F1648,'[1]Goa Member''s Details Revised'!$C$2:$AO$7385,8,0)</f>
        <v>I.R.M</v>
      </c>
      <c r="R1648" s="23">
        <f t="shared" si="127"/>
        <v>0</v>
      </c>
      <c r="S1648" s="21">
        <f t="shared" si="128"/>
        <v>37</v>
      </c>
      <c r="T1648" s="23">
        <f t="shared" si="130"/>
        <v>16649.599999999999</v>
      </c>
      <c r="U1648" s="23">
        <f t="shared" si="131"/>
        <v>13033.777777777777</v>
      </c>
      <c r="V1648" s="23">
        <f t="shared" si="129"/>
        <v>16649.599999999999</v>
      </c>
      <c r="W1648" s="23"/>
      <c r="X1648" s="21"/>
      <c r="Y1648" s="24" t="str">
        <f>VLOOKUP(F1648,'[1]Goa Member''s Details Revised'!$C$2:$AO$7385,12,0)</f>
        <v>Reply to his mail on  2014</v>
      </c>
    </row>
    <row r="1649" spans="2:25" ht="30">
      <c r="B1649" s="20">
        <v>1640</v>
      </c>
      <c r="C1649" s="21"/>
      <c r="D1649" s="21" t="s">
        <v>4181</v>
      </c>
      <c r="E1649" s="21" t="s">
        <v>56</v>
      </c>
      <c r="F1649" s="21" t="s">
        <v>4182</v>
      </c>
      <c r="G1649" s="21"/>
      <c r="H1649" s="22" t="str">
        <f>VLOOKUP(F1649,'[1]Goa Member''s Details Revised'!$C$2:$AO$7385,2,0)</f>
        <v>PURCHASER</v>
      </c>
      <c r="I1649" s="21">
        <v>10</v>
      </c>
      <c r="J1649" s="21" t="s">
        <v>368</v>
      </c>
      <c r="K1649" s="21">
        <v>1986</v>
      </c>
      <c r="L1649" s="22">
        <f>VLOOKUP(F1649,'[1]Goa Member''s Details Revised'!$C$2:$AO$7385,9,0)</f>
        <v>2019</v>
      </c>
      <c r="M1649" s="21" t="s">
        <v>4183</v>
      </c>
      <c r="N1649" s="23">
        <f>VLOOKUP(F1649,'[1]Goa Member''s Details Revised'!$C$2:$AO$7385,5,0)</f>
        <v>20812</v>
      </c>
      <c r="O1649" s="23">
        <f>VLOOKUP(F1649,'[1]Goa Member''s Details Revised'!$C$2:$AO$7385,5,0)</f>
        <v>20812</v>
      </c>
      <c r="P1649" s="23">
        <v>20812</v>
      </c>
      <c r="Q1649" s="23" t="str">
        <f>VLOOKUP(F1649,'[1]Goa Member''s Details Revised'!$C$2:$AO$7385,8,0)</f>
        <v>R.M</v>
      </c>
      <c r="R1649" s="23">
        <f t="shared" si="127"/>
        <v>0</v>
      </c>
      <c r="S1649" s="21">
        <f t="shared" si="128"/>
        <v>37</v>
      </c>
      <c r="T1649" s="23">
        <f t="shared" si="130"/>
        <v>16649.599999999999</v>
      </c>
      <c r="U1649" s="23">
        <f t="shared" si="131"/>
        <v>13033.777777777777</v>
      </c>
      <c r="V1649" s="23">
        <f t="shared" si="129"/>
        <v>16649.599999999999</v>
      </c>
      <c r="W1649" s="23"/>
      <c r="X1649" s="21"/>
      <c r="Y1649" s="24" t="str">
        <f>VLOOKUP(F1649,'[1]Goa Member''s Details Revised'!$C$2:$AO$7385,12,0)</f>
        <v>last  Communication 2022
Total 3 Membership Of GOA:- 457,460 &amp; 543</v>
      </c>
    </row>
    <row r="1650" spans="2:25" ht="30">
      <c r="B1650" s="20">
        <v>1641</v>
      </c>
      <c r="C1650" s="21"/>
      <c r="D1650" s="21" t="s">
        <v>4184</v>
      </c>
      <c r="E1650" s="21" t="s">
        <v>56</v>
      </c>
      <c r="F1650" s="21" t="s">
        <v>4185</v>
      </c>
      <c r="G1650" s="21"/>
      <c r="H1650" s="22" t="str">
        <f>VLOOKUP(F1650,'[1]Goa Member''s Details Revised'!$C$2:$AO$7385,2,0)</f>
        <v>PURCHASER</v>
      </c>
      <c r="I1650" s="21">
        <v>10</v>
      </c>
      <c r="J1650" s="21" t="s">
        <v>368</v>
      </c>
      <c r="K1650" s="21">
        <v>1986</v>
      </c>
      <c r="L1650" s="22">
        <f>VLOOKUP(F1650,'[1]Goa Member''s Details Revised'!$C$2:$AO$7385,9,0)</f>
        <v>2019</v>
      </c>
      <c r="M1650" s="21" t="s">
        <v>4183</v>
      </c>
      <c r="N1650" s="23">
        <f>VLOOKUP(F1650,'[1]Goa Member''s Details Revised'!$C$2:$AO$7385,5,0)</f>
        <v>20812</v>
      </c>
      <c r="O1650" s="23">
        <f>VLOOKUP(F1650,'[1]Goa Member''s Details Revised'!$C$2:$AO$7385,5,0)</f>
        <v>20812</v>
      </c>
      <c r="P1650" s="23">
        <v>20812</v>
      </c>
      <c r="Q1650" s="23" t="str">
        <f>VLOOKUP(F1650,'[1]Goa Member''s Details Revised'!$C$2:$AO$7385,8,0)</f>
        <v>R.M</v>
      </c>
      <c r="R1650" s="23">
        <f t="shared" si="127"/>
        <v>0</v>
      </c>
      <c r="S1650" s="21">
        <f t="shared" si="128"/>
        <v>37</v>
      </c>
      <c r="T1650" s="23">
        <f t="shared" si="130"/>
        <v>16649.599999999999</v>
      </c>
      <c r="U1650" s="23">
        <f t="shared" si="131"/>
        <v>13033.777777777777</v>
      </c>
      <c r="V1650" s="23">
        <f t="shared" si="129"/>
        <v>16649.599999999999</v>
      </c>
      <c r="W1650" s="23"/>
      <c r="X1650" s="21"/>
      <c r="Y1650" s="24" t="str">
        <f>VLOOKUP(F1650,'[1]Goa Member''s Details Revised'!$C$2:$AO$7385,12,0)</f>
        <v>Last Communication Till 2018
Total 3 Membership Of GOA:- 457,460 &amp; 543</v>
      </c>
    </row>
    <row r="1651" spans="2:25">
      <c r="B1651" s="20">
        <v>1642</v>
      </c>
      <c r="C1651" s="21"/>
      <c r="D1651" s="21" t="s">
        <v>4186</v>
      </c>
      <c r="E1651" s="21" t="s">
        <v>56</v>
      </c>
      <c r="F1651" s="21" t="s">
        <v>4187</v>
      </c>
      <c r="G1651" s="21"/>
      <c r="H1651" s="22" t="str">
        <f>VLOOKUP(F1651,'[1]Goa Member''s Details Revised'!$C$2:$AO$7385,2,0)</f>
        <v>PURCHASER</v>
      </c>
      <c r="I1651" s="21">
        <v>15</v>
      </c>
      <c r="J1651" s="21" t="s">
        <v>865</v>
      </c>
      <c r="K1651" s="21">
        <v>1988</v>
      </c>
      <c r="L1651" s="22" t="str">
        <f>VLOOKUP(F1651,'[1]Goa Member''s Details Revised'!$C$2:$AO$7385,9,0)</f>
        <v>Never</v>
      </c>
      <c r="M1651" s="21" t="s">
        <v>4188</v>
      </c>
      <c r="N1651" s="23">
        <f>VLOOKUP(F1651,'[1]Goa Member''s Details Revised'!$C$2:$AO$7385,5,0)</f>
        <v>16150</v>
      </c>
      <c r="O1651" s="23">
        <f>VLOOKUP(F1651,'[1]Goa Member''s Details Revised'!$C$2:$AO$7385,5,0)</f>
        <v>16150</v>
      </c>
      <c r="P1651" s="23">
        <v>16150</v>
      </c>
      <c r="Q1651" s="23" t="str">
        <f>VLOOKUP(F1651,'[1]Goa Member''s Details Revised'!$C$2:$AO$7385,8,0)</f>
        <v>I.R.M</v>
      </c>
      <c r="R1651" s="23">
        <f t="shared" si="127"/>
        <v>0</v>
      </c>
      <c r="S1651" s="21">
        <f t="shared" si="128"/>
        <v>35</v>
      </c>
      <c r="T1651" s="23">
        <f t="shared" si="130"/>
        <v>12920</v>
      </c>
      <c r="U1651" s="23">
        <f t="shared" si="131"/>
        <v>10440.404040404041</v>
      </c>
      <c r="V1651" s="23">
        <f t="shared" si="129"/>
        <v>12920</v>
      </c>
      <c r="W1651" s="23"/>
      <c r="X1651" s="21"/>
      <c r="Y1651" s="24" t="str">
        <f>VLOOKUP(F1651,'[1]Goa Member''s Details Revised'!$C$2:$AO$7385,12,0)</f>
        <v>no reminder so Last Communication Till 2009</v>
      </c>
    </row>
    <row r="1652" spans="2:25" ht="30">
      <c r="B1652" s="20">
        <v>1643</v>
      </c>
      <c r="C1652" s="21"/>
      <c r="D1652" s="21" t="s">
        <v>4189</v>
      </c>
      <c r="E1652" s="21" t="s">
        <v>56</v>
      </c>
      <c r="F1652" s="21" t="s">
        <v>4190</v>
      </c>
      <c r="G1652" s="21"/>
      <c r="H1652" s="22" t="str">
        <f>VLOOKUP(F1652,'[1]Goa Member''s Details Revised'!$C$2:$AO$7385,2,0)</f>
        <v>Purchaser</v>
      </c>
      <c r="I1652" s="21">
        <v>31</v>
      </c>
      <c r="J1652" s="21" t="s">
        <v>245</v>
      </c>
      <c r="K1652" s="21">
        <v>1986</v>
      </c>
      <c r="L1652" s="22" t="str">
        <f>VLOOKUP(F1652,'[1]Goa Member''s Details Revised'!$C$2:$AO$7385,9,0)</f>
        <v>Never</v>
      </c>
      <c r="M1652" s="21" t="s">
        <v>4191</v>
      </c>
      <c r="N1652" s="23">
        <f>VLOOKUP(F1652,'[1]Goa Member''s Details Revised'!$C$2:$AO$7385,5,0)</f>
        <v>26362</v>
      </c>
      <c r="O1652" s="23">
        <f>VLOOKUP(F1652,'[1]Goa Member''s Details Revised'!$C$2:$AO$7385,5,0)</f>
        <v>26362</v>
      </c>
      <c r="P1652" s="23">
        <v>26362</v>
      </c>
      <c r="Q1652" s="23" t="str">
        <f>VLOOKUP(F1652,'[1]Goa Member''s Details Revised'!$C$2:$AO$7385,8,0)</f>
        <v>I.R.M</v>
      </c>
      <c r="R1652" s="23">
        <f t="shared" si="127"/>
        <v>0</v>
      </c>
      <c r="S1652" s="21">
        <f t="shared" si="128"/>
        <v>37</v>
      </c>
      <c r="T1652" s="23">
        <f t="shared" si="130"/>
        <v>21089.599999999999</v>
      </c>
      <c r="U1652" s="23">
        <f t="shared" si="131"/>
        <v>16509.535353535353</v>
      </c>
      <c r="V1652" s="23">
        <f t="shared" si="129"/>
        <v>21089.599999999999</v>
      </c>
      <c r="W1652" s="23"/>
      <c r="X1652" s="21"/>
      <c r="Y1652" s="24" t="str">
        <f>VLOOKUP(F1652,'[1]Goa Member''s Details Revised'!$C$2:$AO$7385,12,0)</f>
        <v>we send last reminder in 2012.then we did not receive any reply</v>
      </c>
    </row>
    <row r="1653" spans="2:25" ht="30">
      <c r="B1653" s="20">
        <v>1644</v>
      </c>
      <c r="C1653" s="21"/>
      <c r="D1653" s="21" t="s">
        <v>4192</v>
      </c>
      <c r="E1653" s="21" t="s">
        <v>56</v>
      </c>
      <c r="F1653" s="21" t="s">
        <v>4193</v>
      </c>
      <c r="G1653" s="21"/>
      <c r="H1653" s="22" t="str">
        <f>VLOOKUP(F1653,'[1]Goa Member''s Details Revised'!$C$2:$AO$7385,2,0)</f>
        <v>PURCHASER</v>
      </c>
      <c r="I1653" s="21">
        <v>1</v>
      </c>
      <c r="J1653" s="21" t="s">
        <v>368</v>
      </c>
      <c r="K1653" s="21">
        <v>1986</v>
      </c>
      <c r="L1653" s="22" t="str">
        <f>VLOOKUP(F1653,'[1]Goa Member''s Details Revised'!$C$2:$AO$7385,9,0)</f>
        <v>Never</v>
      </c>
      <c r="M1653" s="21" t="s">
        <v>3580</v>
      </c>
      <c r="N1653" s="23">
        <f>VLOOKUP(F1653,'[1]Goa Member''s Details Revised'!$C$2:$AO$7385,5,0)</f>
        <v>17112</v>
      </c>
      <c r="O1653" s="23">
        <f>VLOOKUP(F1653,'[1]Goa Member''s Details Revised'!$C$2:$AO$7385,5,0)</f>
        <v>17112</v>
      </c>
      <c r="P1653" s="23">
        <v>17112</v>
      </c>
      <c r="Q1653" s="23" t="str">
        <f>VLOOKUP(F1653,'[1]Goa Member''s Details Revised'!$C$2:$AO$7385,8,0)</f>
        <v>I.R.M</v>
      </c>
      <c r="R1653" s="23">
        <f t="shared" si="127"/>
        <v>0</v>
      </c>
      <c r="S1653" s="21">
        <f t="shared" si="128"/>
        <v>37</v>
      </c>
      <c r="T1653" s="23">
        <f t="shared" si="130"/>
        <v>13689.6</v>
      </c>
      <c r="U1653" s="23">
        <f t="shared" si="131"/>
        <v>10716.60606060606</v>
      </c>
      <c r="V1653" s="23">
        <f t="shared" si="129"/>
        <v>13689.6</v>
      </c>
      <c r="W1653" s="23"/>
      <c r="X1653" s="21"/>
      <c r="Y1653" s="24" t="str">
        <f>VLOOKUP(F1653,'[1]Goa Member''s Details Revised'!$C$2:$AO$7385,12,0)</f>
        <v>no reminder, Last Communication 2005
Membership Transferred From Ranjana Nangal To DRI On 1989</v>
      </c>
    </row>
    <row r="1654" spans="2:25">
      <c r="B1654" s="20">
        <v>1645</v>
      </c>
      <c r="C1654" s="21"/>
      <c r="D1654" s="21" t="s">
        <v>4194</v>
      </c>
      <c r="E1654" s="21" t="s">
        <v>56</v>
      </c>
      <c r="F1654" s="21" t="s">
        <v>4195</v>
      </c>
      <c r="G1654" s="21"/>
      <c r="H1654" s="22" t="str">
        <f>VLOOKUP(F1654,'[1]Goa Member''s Details Revised'!$C$2:$AO$7385,2,0)</f>
        <v>Purchaser</v>
      </c>
      <c r="I1654" s="21">
        <v>21</v>
      </c>
      <c r="J1654" s="21" t="s">
        <v>846</v>
      </c>
      <c r="K1654" s="21">
        <v>1986</v>
      </c>
      <c r="L1654" s="22" t="str">
        <f>VLOOKUP(F1654,'[1]Goa Member''s Details Revised'!$C$2:$AO$7385,9,0)</f>
        <v>Never</v>
      </c>
      <c r="M1654" s="21" t="s">
        <v>4196</v>
      </c>
      <c r="N1654" s="23">
        <f>VLOOKUP(F1654,'[1]Goa Member''s Details Revised'!$C$2:$AO$7385,5,0)</f>
        <v>28500</v>
      </c>
      <c r="O1654" s="23">
        <f>VLOOKUP(F1654,'[1]Goa Member''s Details Revised'!$C$2:$AO$7385,5,0)</f>
        <v>28500</v>
      </c>
      <c r="P1654" s="23">
        <v>28500</v>
      </c>
      <c r="Q1654" s="23" t="str">
        <f>VLOOKUP(F1654,'[1]Goa Member''s Details Revised'!$C$2:$AO$7385,8,0)</f>
        <v>I.R.M</v>
      </c>
      <c r="R1654" s="23">
        <f t="shared" si="127"/>
        <v>0</v>
      </c>
      <c r="S1654" s="21">
        <f t="shared" si="128"/>
        <v>37</v>
      </c>
      <c r="T1654" s="23">
        <f t="shared" si="130"/>
        <v>22800</v>
      </c>
      <c r="U1654" s="23">
        <f t="shared" si="131"/>
        <v>17848.484848484848</v>
      </c>
      <c r="V1654" s="23">
        <f t="shared" si="129"/>
        <v>22800</v>
      </c>
      <c r="W1654" s="23"/>
      <c r="X1654" s="21"/>
      <c r="Y1654" s="24" t="str">
        <f>VLOOKUP(F1654,'[1]Goa Member''s Details Revised'!$C$2:$AO$7385,12,0)</f>
        <v>no reminder send and last communicaton 2009</v>
      </c>
    </row>
    <row r="1655" spans="2:25">
      <c r="B1655" s="20">
        <v>1646</v>
      </c>
      <c r="C1655" s="21"/>
      <c r="D1655" s="21" t="s">
        <v>4197</v>
      </c>
      <c r="E1655" s="21" t="s">
        <v>56</v>
      </c>
      <c r="F1655" s="21" t="s">
        <v>4198</v>
      </c>
      <c r="G1655" s="21"/>
      <c r="H1655" s="22" t="str">
        <f>VLOOKUP(F1655,'[1]Goa Member''s Details Revised'!$C$2:$AO$7385,2,0)</f>
        <v>PURCHASER</v>
      </c>
      <c r="I1655" s="21">
        <v>6</v>
      </c>
      <c r="J1655" s="21" t="s">
        <v>286</v>
      </c>
      <c r="K1655" s="21">
        <v>1986</v>
      </c>
      <c r="L1655" s="22">
        <f>VLOOKUP(F1655,'[1]Goa Member''s Details Revised'!$C$2:$AO$7385,9,0)</f>
        <v>2009</v>
      </c>
      <c r="M1655" s="21" t="s">
        <v>4199</v>
      </c>
      <c r="N1655" s="23">
        <f>VLOOKUP(F1655,'[1]Goa Member''s Details Revised'!$C$2:$AO$7385,5,0)</f>
        <v>22574</v>
      </c>
      <c r="O1655" s="23">
        <f>VLOOKUP(F1655,'[1]Goa Member''s Details Revised'!$C$2:$AO$7385,5,0)</f>
        <v>22574</v>
      </c>
      <c r="P1655" s="23">
        <v>22574</v>
      </c>
      <c r="Q1655" s="23" t="str">
        <f>VLOOKUP(F1655,'[1]Goa Member''s Details Revised'!$C$2:$AO$7385,8,0)</f>
        <v>I.R.M</v>
      </c>
      <c r="R1655" s="23">
        <f t="shared" si="127"/>
        <v>0</v>
      </c>
      <c r="S1655" s="21">
        <f t="shared" si="128"/>
        <v>37</v>
      </c>
      <c r="T1655" s="23">
        <f t="shared" si="130"/>
        <v>18059.2</v>
      </c>
      <c r="U1655" s="23">
        <f t="shared" si="131"/>
        <v>14137.252525252525</v>
      </c>
      <c r="V1655" s="23">
        <f t="shared" si="129"/>
        <v>18059.2</v>
      </c>
      <c r="W1655" s="23"/>
      <c r="X1655" s="21"/>
      <c r="Y1655" s="24" t="str">
        <f>VLOOKUP(F1655,'[1]Goa Member''s Details Revised'!$C$2:$AO$7385,12,0)</f>
        <v>no reminders send so last communication 13</v>
      </c>
    </row>
    <row r="1656" spans="2:25" ht="30">
      <c r="B1656" s="20">
        <v>1647</v>
      </c>
      <c r="C1656" s="21"/>
      <c r="D1656" s="21" t="s">
        <v>4200</v>
      </c>
      <c r="E1656" s="21" t="s">
        <v>56</v>
      </c>
      <c r="F1656" s="21" t="s">
        <v>4201</v>
      </c>
      <c r="G1656" s="21"/>
      <c r="H1656" s="22" t="str">
        <f>VLOOKUP(F1656,'[1]Goa Member''s Details Revised'!$C$2:$AO$7385,2,0)</f>
        <v>Purchaser</v>
      </c>
      <c r="I1656" s="21">
        <v>6</v>
      </c>
      <c r="J1656" s="21" t="s">
        <v>353</v>
      </c>
      <c r="K1656" s="21">
        <v>1986</v>
      </c>
      <c r="L1656" s="22" t="str">
        <f>VLOOKUP(F1656,'[1]Goa Member''s Details Revised'!$C$2:$AO$7385,9,0)</f>
        <v>Never</v>
      </c>
      <c r="M1656" s="21" t="s">
        <v>4202</v>
      </c>
      <c r="N1656" s="23">
        <f>VLOOKUP(F1656,'[1]Goa Member''s Details Revised'!$C$2:$AO$7385,5,0)</f>
        <v>22500</v>
      </c>
      <c r="O1656" s="23">
        <f>VLOOKUP(F1656,'[1]Goa Member''s Details Revised'!$C$2:$AO$7385,5,0)</f>
        <v>22500</v>
      </c>
      <c r="P1656" s="23">
        <v>22500</v>
      </c>
      <c r="Q1656" s="23" t="str">
        <f>VLOOKUP(F1656,'[1]Goa Member''s Details Revised'!$C$2:$AO$7385,8,0)</f>
        <v>I.R.M</v>
      </c>
      <c r="R1656" s="23">
        <f t="shared" si="127"/>
        <v>0</v>
      </c>
      <c r="S1656" s="21">
        <f t="shared" si="128"/>
        <v>37</v>
      </c>
      <c r="T1656" s="23">
        <f t="shared" si="130"/>
        <v>18000</v>
      </c>
      <c r="U1656" s="23">
        <f t="shared" si="131"/>
        <v>14090.90909090909</v>
      </c>
      <c r="V1656" s="23">
        <f t="shared" si="129"/>
        <v>18000</v>
      </c>
      <c r="W1656" s="23"/>
      <c r="X1656" s="21"/>
      <c r="Y1656" s="24" t="str">
        <f>VLOOKUP(F1656,'[1]Goa Member''s Details Revised'!$C$2:$AO$7385,12,0)</f>
        <v>we send last reminder in 2012.then we did not receive any reply</v>
      </c>
    </row>
    <row r="1657" spans="2:25" ht="30">
      <c r="B1657" s="20">
        <v>1648</v>
      </c>
      <c r="C1657" s="21"/>
      <c r="D1657" s="21" t="s">
        <v>4203</v>
      </c>
      <c r="E1657" s="21" t="s">
        <v>56</v>
      </c>
      <c r="F1657" s="21" t="s">
        <v>4204</v>
      </c>
      <c r="G1657" s="21"/>
      <c r="H1657" s="22" t="str">
        <f>VLOOKUP(F1657,'[1]Goa Member''s Details Revised'!$C$2:$AO$7385,2,0)</f>
        <v>PURCHASER</v>
      </c>
      <c r="I1657" s="21">
        <v>15</v>
      </c>
      <c r="J1657" s="21" t="s">
        <v>353</v>
      </c>
      <c r="K1657" s="21">
        <v>1986</v>
      </c>
      <c r="L1657" s="22" t="str">
        <f>VLOOKUP(F1657,'[1]Goa Member''s Details Revised'!$C$2:$AO$7385,9,0)</f>
        <v>Never</v>
      </c>
      <c r="M1657" s="21" t="s">
        <v>4205</v>
      </c>
      <c r="N1657" s="23">
        <f>VLOOKUP(F1657,'[1]Goa Member''s Details Revised'!$C$2:$AO$7385,5,0)</f>
        <v>28500</v>
      </c>
      <c r="O1657" s="23">
        <f>VLOOKUP(F1657,'[1]Goa Member''s Details Revised'!$C$2:$AO$7385,5,0)</f>
        <v>28500</v>
      </c>
      <c r="P1657" s="23">
        <v>28500</v>
      </c>
      <c r="Q1657" s="23" t="str">
        <f>VLOOKUP(F1657,'[1]Goa Member''s Details Revised'!$C$2:$AO$7385,8,0)</f>
        <v>I.R.M</v>
      </c>
      <c r="R1657" s="23">
        <f t="shared" si="127"/>
        <v>0</v>
      </c>
      <c r="S1657" s="21">
        <f t="shared" si="128"/>
        <v>37</v>
      </c>
      <c r="T1657" s="23">
        <f t="shared" si="130"/>
        <v>22800</v>
      </c>
      <c r="U1657" s="23">
        <f t="shared" si="131"/>
        <v>17848.484848484848</v>
      </c>
      <c r="V1657" s="23">
        <f t="shared" si="129"/>
        <v>22800</v>
      </c>
      <c r="W1657" s="23"/>
      <c r="X1657" s="21"/>
      <c r="Y1657" s="24" t="str">
        <f>VLOOKUP(F1657,'[1]Goa Member''s Details Revised'!$C$2:$AO$7385,12,0)</f>
        <v>we send last reminder in 2012.then we did not receive any reply</v>
      </c>
    </row>
    <row r="1658" spans="2:25">
      <c r="B1658" s="20">
        <v>1649</v>
      </c>
      <c r="C1658" s="21"/>
      <c r="D1658" s="21" t="s">
        <v>4206</v>
      </c>
      <c r="E1658" s="21" t="s">
        <v>56</v>
      </c>
      <c r="F1658" s="21" t="s">
        <v>4207</v>
      </c>
      <c r="G1658" s="21"/>
      <c r="H1658" s="22" t="str">
        <f>VLOOKUP(F1658,'[1]Goa Member''s Details Revised'!$C$2:$AO$7385,2,0)</f>
        <v>PURCHASER</v>
      </c>
      <c r="I1658" s="21">
        <v>11</v>
      </c>
      <c r="J1658" s="21" t="s">
        <v>368</v>
      </c>
      <c r="K1658" s="21">
        <v>1986</v>
      </c>
      <c r="L1658" s="22" t="str">
        <f>VLOOKUP(F1658,'[1]Goa Member''s Details Revised'!$C$2:$AO$7385,9,0)</f>
        <v>Never</v>
      </c>
      <c r="M1658" s="21" t="s">
        <v>4208</v>
      </c>
      <c r="N1658" s="23">
        <f>VLOOKUP(F1658,'[1]Goa Member''s Details Revised'!$C$2:$AO$7385,5,0)</f>
        <v>22500</v>
      </c>
      <c r="O1658" s="23">
        <f>VLOOKUP(F1658,'[1]Goa Member''s Details Revised'!$C$2:$AO$7385,5,0)</f>
        <v>22500</v>
      </c>
      <c r="P1658" s="23">
        <v>22500</v>
      </c>
      <c r="Q1658" s="23" t="str">
        <f>VLOOKUP(F1658,'[1]Goa Member''s Details Revised'!$C$2:$AO$7385,8,0)</f>
        <v>I.R.M</v>
      </c>
      <c r="R1658" s="23">
        <f t="shared" si="127"/>
        <v>0</v>
      </c>
      <c r="S1658" s="21">
        <f t="shared" si="128"/>
        <v>37</v>
      </c>
      <c r="T1658" s="23">
        <f t="shared" si="130"/>
        <v>18000</v>
      </c>
      <c r="U1658" s="23">
        <f t="shared" si="131"/>
        <v>14090.90909090909</v>
      </c>
      <c r="V1658" s="23">
        <f t="shared" si="129"/>
        <v>18000</v>
      </c>
      <c r="W1658" s="23"/>
      <c r="X1658" s="21"/>
      <c r="Y1658" s="24" t="str">
        <f>VLOOKUP(F1658,'[1]Goa Member''s Details Revised'!$C$2:$AO$7385,12,0)</f>
        <v>no reminder send so Last Communication in 2012</v>
      </c>
    </row>
    <row r="1659" spans="2:25">
      <c r="B1659" s="20">
        <v>1650</v>
      </c>
      <c r="C1659" s="21"/>
      <c r="D1659" s="21" t="s">
        <v>4209</v>
      </c>
      <c r="E1659" s="21" t="s">
        <v>56</v>
      </c>
      <c r="F1659" s="21" t="s">
        <v>4210</v>
      </c>
      <c r="G1659" s="21"/>
      <c r="H1659" s="22" t="str">
        <f>VLOOKUP(F1659,'[1]Goa Member''s Details Revised'!$C$2:$AO$7385,2,0)</f>
        <v>PURCHASER</v>
      </c>
      <c r="I1659" s="21">
        <v>15</v>
      </c>
      <c r="J1659" s="21" t="s">
        <v>368</v>
      </c>
      <c r="K1659" s="21">
        <v>1986</v>
      </c>
      <c r="L1659" s="22" t="str">
        <f>VLOOKUP(F1659,'[1]Goa Member''s Details Revised'!$C$2:$AO$7385,9,0)</f>
        <v>Never</v>
      </c>
      <c r="M1659" s="21" t="s">
        <v>4211</v>
      </c>
      <c r="N1659" s="23">
        <f>VLOOKUP(F1659,'[1]Goa Member''s Details Revised'!$C$2:$AO$7385,5,0)</f>
        <v>28500</v>
      </c>
      <c r="O1659" s="23">
        <f>VLOOKUP(F1659,'[1]Goa Member''s Details Revised'!$C$2:$AO$7385,5,0)</f>
        <v>28500</v>
      </c>
      <c r="P1659" s="23">
        <v>28500</v>
      </c>
      <c r="Q1659" s="23" t="str">
        <f>VLOOKUP(F1659,'[1]Goa Member''s Details Revised'!$C$2:$AO$7385,8,0)</f>
        <v>I.R.M</v>
      </c>
      <c r="R1659" s="23">
        <f t="shared" si="127"/>
        <v>0</v>
      </c>
      <c r="S1659" s="21">
        <f t="shared" si="128"/>
        <v>37</v>
      </c>
      <c r="T1659" s="23">
        <f t="shared" si="130"/>
        <v>22800</v>
      </c>
      <c r="U1659" s="23">
        <f t="shared" si="131"/>
        <v>17848.484848484848</v>
      </c>
      <c r="V1659" s="23">
        <f t="shared" si="129"/>
        <v>22800</v>
      </c>
      <c r="W1659" s="23"/>
      <c r="X1659" s="21"/>
      <c r="Y1659" s="24" t="str">
        <f>VLOOKUP(F1659,'[1]Goa Member''s Details Revised'!$C$2:$AO$7385,12,0)</f>
        <v>no document only 2013 letter</v>
      </c>
    </row>
    <row r="1660" spans="2:25" ht="30">
      <c r="B1660" s="20">
        <v>1651</v>
      </c>
      <c r="C1660" s="21"/>
      <c r="D1660" s="21" t="s">
        <v>4212</v>
      </c>
      <c r="E1660" s="21" t="s">
        <v>56</v>
      </c>
      <c r="F1660" s="21" t="s">
        <v>4213</v>
      </c>
      <c r="G1660" s="21"/>
      <c r="H1660" s="22" t="str">
        <f>VLOOKUP(F1660,'[1]Goa Member''s Details Revised'!$C$2:$AO$7385,2,0)</f>
        <v>Purchaser</v>
      </c>
      <c r="I1660" s="21">
        <v>22</v>
      </c>
      <c r="J1660" s="21" t="s">
        <v>435</v>
      </c>
      <c r="K1660" s="21">
        <v>1986</v>
      </c>
      <c r="L1660" s="22" t="str">
        <f>VLOOKUP(F1660,'[1]Goa Member''s Details Revised'!$C$2:$AO$7385,9,0)</f>
        <v>Never</v>
      </c>
      <c r="M1660" s="21" t="s">
        <v>4214</v>
      </c>
      <c r="N1660" s="23">
        <f>VLOOKUP(F1660,'[1]Goa Member''s Details Revised'!$C$2:$AO$7385,5,0)</f>
        <v>28500</v>
      </c>
      <c r="O1660" s="23">
        <f>VLOOKUP(F1660,'[1]Goa Member''s Details Revised'!$C$2:$AO$7385,5,0)</f>
        <v>28500</v>
      </c>
      <c r="P1660" s="23">
        <f>VLOOKUP(F1660,'[1]Goa Member''s Details Revised'!$C$2:$AO$7385,6,0)</f>
        <v>28500</v>
      </c>
      <c r="Q1660" s="23" t="str">
        <f>VLOOKUP(F1660,'[1]Goa Member''s Details Revised'!$C$2:$AO$7385,8,0)</f>
        <v>I.R.M</v>
      </c>
      <c r="R1660" s="23">
        <f t="shared" si="127"/>
        <v>0</v>
      </c>
      <c r="S1660" s="21">
        <f t="shared" si="128"/>
        <v>37</v>
      </c>
      <c r="T1660" s="23">
        <f t="shared" si="130"/>
        <v>22800</v>
      </c>
      <c r="U1660" s="23">
        <f t="shared" si="131"/>
        <v>17848.484848484848</v>
      </c>
      <c r="V1660" s="23">
        <f t="shared" si="129"/>
        <v>22800</v>
      </c>
      <c r="W1660" s="23"/>
      <c r="X1660" s="21"/>
      <c r="Y1660" s="24" t="str">
        <f>VLOOKUP(F1660,'[1]Goa Member''s Details Revised'!$C$2:$AO$7385,12,0)</f>
        <v>we send last reminder in 2012.then we did not receive any reply... membership transferred from Kodaikanal to Goa</v>
      </c>
    </row>
    <row r="1661" spans="2:25" ht="30">
      <c r="B1661" s="20">
        <v>1652</v>
      </c>
      <c r="C1661" s="21"/>
      <c r="D1661" s="21" t="s">
        <v>4215</v>
      </c>
      <c r="E1661" s="21" t="s">
        <v>56</v>
      </c>
      <c r="F1661" s="21" t="s">
        <v>4216</v>
      </c>
      <c r="G1661" s="21"/>
      <c r="H1661" s="22" t="str">
        <f>VLOOKUP(F1661,'[1]Goa Member''s Details Revised'!$C$2:$AO$7385,2,0)</f>
        <v>PURCHASER</v>
      </c>
      <c r="I1661" s="21">
        <v>4</v>
      </c>
      <c r="J1661" s="21" t="s">
        <v>682</v>
      </c>
      <c r="K1661" s="21">
        <v>1986</v>
      </c>
      <c r="L1661" s="22" t="str">
        <f>VLOOKUP(F1661,'[1]Goa Member''s Details Revised'!$C$2:$AO$7385,9,0)</f>
        <v>Never</v>
      </c>
      <c r="M1661" s="21" t="s">
        <v>4217</v>
      </c>
      <c r="N1661" s="23">
        <f>VLOOKUP(F1661,'[1]Goa Member''s Details Revised'!$C$2:$AO$7385,5,0)</f>
        <v>28500</v>
      </c>
      <c r="O1661" s="23">
        <f>VLOOKUP(F1661,'[1]Goa Member''s Details Revised'!$C$2:$AO$7385,5,0)</f>
        <v>28500</v>
      </c>
      <c r="P1661" s="23">
        <v>28500</v>
      </c>
      <c r="Q1661" s="23" t="str">
        <f>VLOOKUP(F1661,'[1]Goa Member''s Details Revised'!$C$2:$AO$7385,8,0)</f>
        <v>Missing Document</v>
      </c>
      <c r="R1661" s="23">
        <f t="shared" si="127"/>
        <v>0</v>
      </c>
      <c r="S1661" s="21">
        <f t="shared" si="128"/>
        <v>37</v>
      </c>
      <c r="T1661" s="23">
        <f t="shared" si="130"/>
        <v>22800</v>
      </c>
      <c r="U1661" s="23">
        <f t="shared" si="131"/>
        <v>17848.484848484848</v>
      </c>
      <c r="V1661" s="23">
        <f t="shared" si="129"/>
        <v>22800</v>
      </c>
      <c r="W1661" s="23"/>
      <c r="X1661" s="21"/>
      <c r="Y1661" s="24" t="str">
        <f>VLOOKUP(F1661,'[1]Goa Member''s Details Revised'!$C$2:$AO$7385,12,0)</f>
        <v>Letter Sent, Last Communication Till 2013
No Application And Agreement Is In File</v>
      </c>
    </row>
    <row r="1662" spans="2:25">
      <c r="B1662" s="20">
        <v>1653</v>
      </c>
      <c r="C1662" s="21"/>
      <c r="D1662" s="21" t="s">
        <v>4218</v>
      </c>
      <c r="E1662" s="21" t="s">
        <v>56</v>
      </c>
      <c r="F1662" s="21" t="s">
        <v>4219</v>
      </c>
      <c r="G1662" s="21"/>
      <c r="H1662" s="22" t="str">
        <f>VLOOKUP(F1662,'[1]Goa Member''s Details Revised'!$C$2:$AO$7385,2,0)</f>
        <v>PURCHASER</v>
      </c>
      <c r="I1662" s="21">
        <v>25</v>
      </c>
      <c r="J1662" s="21" t="s">
        <v>682</v>
      </c>
      <c r="K1662" s="21">
        <v>1985</v>
      </c>
      <c r="L1662" s="22" t="str">
        <f>VLOOKUP(F1662,'[1]Goa Member''s Details Revised'!$C$2:$AO$7385,9,0)</f>
        <v>Never</v>
      </c>
      <c r="M1662" s="21" t="s">
        <v>4220</v>
      </c>
      <c r="N1662" s="23">
        <f>VLOOKUP(F1662,'[1]Goa Member''s Details Revised'!$C$2:$AO$7385,5,0)</f>
        <v>28500</v>
      </c>
      <c r="O1662" s="23">
        <f>VLOOKUP(F1662,'[1]Goa Member''s Details Revised'!$C$2:$AO$7385,5,0)</f>
        <v>28500</v>
      </c>
      <c r="P1662" s="23">
        <v>28500</v>
      </c>
      <c r="Q1662" s="23" t="str">
        <f>VLOOKUP(F1662,'[1]Goa Member''s Details Revised'!$C$2:$AO$7385,8,0)</f>
        <v>Missing Document</v>
      </c>
      <c r="R1662" s="23">
        <f t="shared" si="127"/>
        <v>0</v>
      </c>
      <c r="S1662" s="21">
        <f t="shared" si="128"/>
        <v>38</v>
      </c>
      <c r="T1662" s="23">
        <f t="shared" si="130"/>
        <v>22800</v>
      </c>
      <c r="U1662" s="23">
        <f t="shared" si="131"/>
        <v>17560.60606060606</v>
      </c>
      <c r="V1662" s="23">
        <f t="shared" si="129"/>
        <v>22800</v>
      </c>
      <c r="W1662" s="23"/>
      <c r="X1662" s="21"/>
      <c r="Y1662" s="24" t="str">
        <f>VLOOKUP(F1662,'[1]Goa Member''s Details Revised'!$C$2:$AO$7385,12,0)</f>
        <v>Documents Is Not In File</v>
      </c>
    </row>
    <row r="1663" spans="2:25" ht="30">
      <c r="B1663" s="20">
        <v>1654</v>
      </c>
      <c r="C1663" s="21"/>
      <c r="D1663" s="21" t="s">
        <v>4221</v>
      </c>
      <c r="E1663" s="21" t="s">
        <v>56</v>
      </c>
      <c r="F1663" s="21" t="s">
        <v>4222</v>
      </c>
      <c r="G1663" s="21"/>
      <c r="H1663" s="22" t="str">
        <f>VLOOKUP(F1663,'[1]Goa Member''s Details Revised'!$C$2:$AO$7385,2,0)</f>
        <v>PURCHASER</v>
      </c>
      <c r="I1663" s="21">
        <v>5</v>
      </c>
      <c r="J1663" s="21" t="s">
        <v>1133</v>
      </c>
      <c r="K1663" s="21">
        <v>1986</v>
      </c>
      <c r="L1663" s="22">
        <f>VLOOKUP(F1663,'[1]Goa Member''s Details Revised'!$C$2:$AO$7385,9,0)</f>
        <v>2017</v>
      </c>
      <c r="M1663" s="21" t="s">
        <v>4223</v>
      </c>
      <c r="N1663" s="23">
        <f>VLOOKUP(F1663,'[1]Goa Member''s Details Revised'!$C$2:$AO$7385,5,0)</f>
        <v>22500</v>
      </c>
      <c r="O1663" s="23">
        <f>VLOOKUP(F1663,'[1]Goa Member''s Details Revised'!$C$2:$AO$7385,5,0)</f>
        <v>22500</v>
      </c>
      <c r="P1663" s="23">
        <v>22500</v>
      </c>
      <c r="Q1663" s="23" t="str">
        <f>VLOOKUP(F1663,'[1]Goa Member''s Details Revised'!$C$2:$AO$7385,8,0)</f>
        <v>R.M</v>
      </c>
      <c r="R1663" s="23">
        <f t="shared" si="127"/>
        <v>0</v>
      </c>
      <c r="S1663" s="21">
        <f t="shared" si="128"/>
        <v>37</v>
      </c>
      <c r="T1663" s="23">
        <f t="shared" si="130"/>
        <v>18000</v>
      </c>
      <c r="U1663" s="23">
        <f t="shared" si="131"/>
        <v>14090.90909090909</v>
      </c>
      <c r="V1663" s="23">
        <f t="shared" si="129"/>
        <v>18000</v>
      </c>
      <c r="W1663" s="23"/>
      <c r="X1663" s="21"/>
      <c r="Y1663" s="24" t="str">
        <f>VLOOKUP(F1663,'[1]Goa Member''s Details Revised'!$C$2:$AO$7385,12,0)</f>
        <v>They are regular member nd we also send last reminder on 04/09/2021</v>
      </c>
    </row>
    <row r="1664" spans="2:25">
      <c r="B1664" s="20">
        <v>1655</v>
      </c>
      <c r="C1664" s="21"/>
      <c r="D1664" s="21" t="s">
        <v>4224</v>
      </c>
      <c r="E1664" s="21" t="s">
        <v>56</v>
      </c>
      <c r="F1664" s="21" t="s">
        <v>4225</v>
      </c>
      <c r="G1664" s="21"/>
      <c r="H1664" s="22" t="str">
        <f>VLOOKUP(F1664,'[1]Goa Member''s Details Revised'!$C$2:$AO$7385,2,0)</f>
        <v>PURCHASER</v>
      </c>
      <c r="I1664" s="21">
        <v>22</v>
      </c>
      <c r="J1664" s="21" t="s">
        <v>1133</v>
      </c>
      <c r="K1664" s="21">
        <v>1986</v>
      </c>
      <c r="L1664" s="22">
        <f>VLOOKUP(F1664,'[1]Goa Member''s Details Revised'!$C$2:$AO$7385,9,0)</f>
        <v>2008</v>
      </c>
      <c r="M1664" s="21" t="s">
        <v>4226</v>
      </c>
      <c r="N1664" s="23">
        <f>VLOOKUP(F1664,'[1]Goa Member''s Details Revised'!$C$2:$AO$7385,5,0)</f>
        <v>18500</v>
      </c>
      <c r="O1664" s="23">
        <f>VLOOKUP(F1664,'[1]Goa Member''s Details Revised'!$C$2:$AO$7385,5,0)</f>
        <v>18500</v>
      </c>
      <c r="P1664" s="23">
        <v>18500</v>
      </c>
      <c r="Q1664" s="23" t="str">
        <f>VLOOKUP(F1664,'[1]Goa Member''s Details Revised'!$C$2:$AO$7385,8,0)</f>
        <v>R.M</v>
      </c>
      <c r="R1664" s="23">
        <f t="shared" si="127"/>
        <v>0</v>
      </c>
      <c r="S1664" s="21">
        <f t="shared" si="128"/>
        <v>37</v>
      </c>
      <c r="T1664" s="23">
        <f t="shared" si="130"/>
        <v>14800</v>
      </c>
      <c r="U1664" s="23">
        <f t="shared" si="131"/>
        <v>11585.858585858587</v>
      </c>
      <c r="V1664" s="23">
        <f t="shared" si="129"/>
        <v>14800</v>
      </c>
      <c r="W1664" s="23"/>
      <c r="X1664" s="21"/>
      <c r="Y1664" s="24" t="str">
        <f>VLOOKUP(F1664,'[1]Goa Member''s Details Revised'!$C$2:$AO$7385,12,0)</f>
        <v>Last Communication Till 10/04/2018</v>
      </c>
    </row>
    <row r="1665" spans="2:25" ht="30">
      <c r="B1665" s="20">
        <v>1656</v>
      </c>
      <c r="C1665" s="21"/>
      <c r="D1665" s="21" t="s">
        <v>4227</v>
      </c>
      <c r="E1665" s="21" t="s">
        <v>56</v>
      </c>
      <c r="F1665" s="21" t="s">
        <v>4228</v>
      </c>
      <c r="G1665" s="21"/>
      <c r="H1665" s="22" t="str">
        <f>VLOOKUP(F1665,'[1]Goa Member''s Details Revised'!$C$2:$AO$7385,2,0)</f>
        <v>Purchaser</v>
      </c>
      <c r="I1665" s="21">
        <v>27</v>
      </c>
      <c r="J1665" s="21" t="s">
        <v>846</v>
      </c>
      <c r="K1665" s="21">
        <v>1986</v>
      </c>
      <c r="L1665" s="22" t="str">
        <f>VLOOKUP(F1665,'[1]Goa Member''s Details Revised'!$C$2:$AO$7385,9,0)</f>
        <v>Never</v>
      </c>
      <c r="M1665" s="21" t="s">
        <v>3580</v>
      </c>
      <c r="N1665" s="23">
        <f>VLOOKUP(F1665,'[1]Goa Member''s Details Revised'!$C$2:$AO$7385,5,0)</f>
        <v>16000</v>
      </c>
      <c r="O1665" s="23">
        <f>VLOOKUP(F1665,'[1]Goa Member''s Details Revised'!$C$2:$AO$7385,5,0)</f>
        <v>16000</v>
      </c>
      <c r="P1665" s="23">
        <v>16000</v>
      </c>
      <c r="Q1665" s="23" t="str">
        <f>VLOOKUP(F1665,'[1]Goa Member''s Details Revised'!$C$2:$AO$7385,8,0)</f>
        <v>I.R.M</v>
      </c>
      <c r="R1665" s="23">
        <f t="shared" si="127"/>
        <v>0</v>
      </c>
      <c r="S1665" s="21">
        <f t="shared" si="128"/>
        <v>37</v>
      </c>
      <c r="T1665" s="23">
        <f t="shared" si="130"/>
        <v>12800</v>
      </c>
      <c r="U1665" s="23">
        <f t="shared" si="131"/>
        <v>10020.202020202021</v>
      </c>
      <c r="V1665" s="23">
        <f t="shared" si="129"/>
        <v>12800</v>
      </c>
      <c r="W1665" s="23"/>
      <c r="X1665" s="21"/>
      <c r="Y1665" s="24" t="str">
        <f>VLOOKUP(F1665,'[1]Goa Member''s Details Revised'!$C$2:$AO$7385,12,0)</f>
        <v>no reminder send so last communication 05
membership has been transferred from Jose V.A to DRI in 89</v>
      </c>
    </row>
    <row r="1666" spans="2:25">
      <c r="B1666" s="20">
        <v>1657</v>
      </c>
      <c r="C1666" s="21"/>
      <c r="D1666" s="21" t="s">
        <v>4229</v>
      </c>
      <c r="E1666" s="21" t="s">
        <v>56</v>
      </c>
      <c r="F1666" s="21" t="s">
        <v>4230</v>
      </c>
      <c r="G1666" s="21"/>
      <c r="H1666" s="22" t="str">
        <f>VLOOKUP(F1666,'[1]Goa Member''s Details Revised'!$C$2:$AO$7385,2,0)</f>
        <v>Purchaser</v>
      </c>
      <c r="I1666" s="21">
        <v>23</v>
      </c>
      <c r="J1666" s="21" t="s">
        <v>368</v>
      </c>
      <c r="K1666" s="21">
        <v>1987</v>
      </c>
      <c r="L1666" s="22" t="str">
        <f>VLOOKUP(F1666,'[1]Goa Member''s Details Revised'!$C$2:$AO$7385,9,0)</f>
        <v>Never</v>
      </c>
      <c r="M1666" s="21" t="s">
        <v>4231</v>
      </c>
      <c r="N1666" s="23">
        <f>VLOOKUP(F1666,'[1]Goa Member''s Details Revised'!$C$2:$AO$7385,5,0)</f>
        <v>13500</v>
      </c>
      <c r="O1666" s="23">
        <f>VLOOKUP(F1666,'[1]Goa Member''s Details Revised'!$C$2:$AO$7385,5,0)</f>
        <v>13500</v>
      </c>
      <c r="P1666" s="23">
        <v>13500</v>
      </c>
      <c r="Q1666" s="23" t="str">
        <f>VLOOKUP(F1666,'[1]Goa Member''s Details Revised'!$C$2:$AO$7385,8,0)</f>
        <v>I.R.M</v>
      </c>
      <c r="R1666" s="23">
        <f t="shared" si="127"/>
        <v>0</v>
      </c>
      <c r="S1666" s="21">
        <f t="shared" si="128"/>
        <v>36</v>
      </c>
      <c r="T1666" s="23">
        <f t="shared" si="130"/>
        <v>10800</v>
      </c>
      <c r="U1666" s="23">
        <f t="shared" si="131"/>
        <v>8590.9090909090901</v>
      </c>
      <c r="V1666" s="23">
        <f t="shared" si="129"/>
        <v>10800</v>
      </c>
      <c r="W1666" s="23"/>
      <c r="X1666" s="21"/>
      <c r="Y1666" s="24" t="str">
        <f>VLOOKUP(F1666,'[1]Goa Member''s Details Revised'!$C$2:$AO$7385,12,0)</f>
        <v>last communication 00</v>
      </c>
    </row>
    <row r="1667" spans="2:25">
      <c r="B1667" s="20">
        <v>1658</v>
      </c>
      <c r="C1667" s="21"/>
      <c r="D1667" s="21" t="s">
        <v>4232</v>
      </c>
      <c r="E1667" s="21" t="s">
        <v>56</v>
      </c>
      <c r="F1667" s="21" t="s">
        <v>4233</v>
      </c>
      <c r="G1667" s="21"/>
      <c r="H1667" s="22" t="str">
        <f>VLOOKUP(F1667,'[1]Goa Member''s Details Revised'!$C$2:$AO$7385,2,0)</f>
        <v>Purchaser</v>
      </c>
      <c r="I1667" s="21">
        <v>26</v>
      </c>
      <c r="J1667" s="21" t="s">
        <v>368</v>
      </c>
      <c r="K1667" s="21">
        <v>1987</v>
      </c>
      <c r="L1667" s="22">
        <f>VLOOKUP(F1667,'[1]Goa Member''s Details Revised'!$C$2:$AO$7385,9,0)</f>
        <v>2007</v>
      </c>
      <c r="M1667" s="21" t="s">
        <v>4234</v>
      </c>
      <c r="N1667" s="23">
        <f>VLOOKUP(F1667,'[1]Goa Member''s Details Revised'!$C$2:$AO$7385,5,0)</f>
        <v>22500</v>
      </c>
      <c r="O1667" s="23">
        <f>VLOOKUP(F1667,'[1]Goa Member''s Details Revised'!$C$2:$AO$7385,5,0)</f>
        <v>22500</v>
      </c>
      <c r="P1667" s="23">
        <v>22500</v>
      </c>
      <c r="Q1667" s="23" t="str">
        <f>VLOOKUP(F1667,'[1]Goa Member''s Details Revised'!$C$2:$AO$7385,8,0)</f>
        <v>R.M</v>
      </c>
      <c r="R1667" s="23">
        <f t="shared" si="127"/>
        <v>0</v>
      </c>
      <c r="S1667" s="21">
        <f t="shared" si="128"/>
        <v>36</v>
      </c>
      <c r="T1667" s="23">
        <f t="shared" si="130"/>
        <v>18000</v>
      </c>
      <c r="U1667" s="23">
        <f t="shared" si="131"/>
        <v>14318.181818181818</v>
      </c>
      <c r="V1667" s="23">
        <f t="shared" si="129"/>
        <v>18000</v>
      </c>
      <c r="W1667" s="23"/>
      <c r="X1667" s="21"/>
      <c r="Y1667" s="24" t="str">
        <f>VLOOKUP(F1667,'[1]Goa Member''s Details Revised'!$C$2:$AO$7385,12,0)</f>
        <v>no reminder send and last communicaton 2010</v>
      </c>
    </row>
    <row r="1668" spans="2:25" ht="30">
      <c r="B1668" s="20">
        <v>1659</v>
      </c>
      <c r="C1668" s="21"/>
      <c r="D1668" s="21" t="s">
        <v>4235</v>
      </c>
      <c r="E1668" s="21" t="s">
        <v>56</v>
      </c>
      <c r="F1668" s="21" t="s">
        <v>4236</v>
      </c>
      <c r="G1668" s="21"/>
      <c r="H1668" s="22" t="str">
        <f>VLOOKUP(F1668,'[1]Goa Member''s Details Revised'!$C$2:$AO$7385,2,0)</f>
        <v>Purchaser</v>
      </c>
      <c r="I1668" s="21">
        <v>25</v>
      </c>
      <c r="J1668" s="21" t="s">
        <v>368</v>
      </c>
      <c r="K1668" s="21">
        <v>1987</v>
      </c>
      <c r="L1668" s="22" t="str">
        <f>VLOOKUP(F1668,'[1]Goa Member''s Details Revised'!$C$2:$AO$7385,9,0)</f>
        <v>Never</v>
      </c>
      <c r="M1668" s="21" t="s">
        <v>4237</v>
      </c>
      <c r="N1668" s="23">
        <f>VLOOKUP(F1668,'[1]Goa Member''s Details Revised'!$C$2:$AO$7385,5,0)</f>
        <v>28500</v>
      </c>
      <c r="O1668" s="23">
        <f>VLOOKUP(F1668,'[1]Goa Member''s Details Revised'!$C$2:$AO$7385,5,0)</f>
        <v>28500</v>
      </c>
      <c r="P1668" s="23">
        <v>28500</v>
      </c>
      <c r="Q1668" s="23" t="str">
        <f>VLOOKUP(F1668,'[1]Goa Member''s Details Revised'!$C$2:$AO$7385,8,0)</f>
        <v>I.R.M</v>
      </c>
      <c r="R1668" s="23">
        <f t="shared" si="127"/>
        <v>0</v>
      </c>
      <c r="S1668" s="21">
        <f t="shared" si="128"/>
        <v>36</v>
      </c>
      <c r="T1668" s="23">
        <f t="shared" si="130"/>
        <v>22800</v>
      </c>
      <c r="U1668" s="23">
        <f t="shared" si="131"/>
        <v>18136.363636363636</v>
      </c>
      <c r="V1668" s="23">
        <f t="shared" si="129"/>
        <v>22800</v>
      </c>
      <c r="W1668" s="23"/>
      <c r="X1668" s="21"/>
      <c r="Y1668" s="24" t="str">
        <f>VLOOKUP(F1668,'[1]Goa Member''s Details Revised'!$C$2:$AO$7385,12,0)</f>
        <v>we send last reminder in 2012.then we did not receive any reply</v>
      </c>
    </row>
    <row r="1669" spans="2:25">
      <c r="B1669" s="20">
        <v>1660</v>
      </c>
      <c r="C1669" s="21"/>
      <c r="D1669" s="21" t="s">
        <v>4238</v>
      </c>
      <c r="E1669" s="21" t="s">
        <v>56</v>
      </c>
      <c r="F1669" s="21" t="s">
        <v>4239</v>
      </c>
      <c r="G1669" s="21"/>
      <c r="H1669" s="22" t="str">
        <f>VLOOKUP(F1669,'[1]Goa Member''s Details Revised'!$C$2:$AO$7385,2,0)</f>
        <v>Purchaser</v>
      </c>
      <c r="I1669" s="21">
        <v>30</v>
      </c>
      <c r="J1669" s="21" t="s">
        <v>368</v>
      </c>
      <c r="K1669" s="21">
        <v>1987</v>
      </c>
      <c r="L1669" s="22" t="str">
        <f>VLOOKUP(F1669,'[1]Goa Member''s Details Revised'!$C$2:$AO$7385,9,0)</f>
        <v>No</v>
      </c>
      <c r="M1669" s="21" t="s">
        <v>4240</v>
      </c>
      <c r="N1669" s="23">
        <f>VLOOKUP(F1669,'[1]Goa Member''s Details Revised'!$C$2:$AO$7385,5,0)</f>
        <v>22500</v>
      </c>
      <c r="O1669" s="23">
        <f>VLOOKUP(F1669,'[1]Goa Member''s Details Revised'!$C$2:$AO$7385,5,0)</f>
        <v>22500</v>
      </c>
      <c r="P1669" s="23">
        <v>22500</v>
      </c>
      <c r="Q1669" s="23" t="str">
        <f>VLOOKUP(F1669,'[1]Goa Member''s Details Revised'!$C$2:$AO$7385,8,0)</f>
        <v>I.R.M</v>
      </c>
      <c r="R1669" s="23">
        <f t="shared" si="127"/>
        <v>0</v>
      </c>
      <c r="S1669" s="21">
        <f t="shared" si="128"/>
        <v>36</v>
      </c>
      <c r="T1669" s="23">
        <f t="shared" si="130"/>
        <v>18000</v>
      </c>
      <c r="U1669" s="23">
        <f t="shared" si="131"/>
        <v>14318.181818181818</v>
      </c>
      <c r="V1669" s="23">
        <f t="shared" si="129"/>
        <v>18000</v>
      </c>
      <c r="W1669" s="23"/>
      <c r="X1669" s="21"/>
      <c r="Y1669" s="24" t="str">
        <f>VLOOKUP(F1669,'[1]Goa Member''s Details Revised'!$C$2:$AO$7385,12,0)</f>
        <v>1994 no communication till date</v>
      </c>
    </row>
    <row r="1670" spans="2:25">
      <c r="B1670" s="20">
        <v>1661</v>
      </c>
      <c r="C1670" s="21"/>
      <c r="D1670" s="21" t="s">
        <v>4241</v>
      </c>
      <c r="E1670" s="21" t="s">
        <v>56</v>
      </c>
      <c r="F1670" s="21" t="s">
        <v>4242</v>
      </c>
      <c r="G1670" s="21"/>
      <c r="H1670" s="22" t="str">
        <f>VLOOKUP(F1670,'[1]Goa Member''s Details Revised'!$C$2:$AO$7385,2,0)</f>
        <v>Purchaser</v>
      </c>
      <c r="I1670" s="21">
        <v>15</v>
      </c>
      <c r="J1670" s="21" t="s">
        <v>435</v>
      </c>
      <c r="K1670" s="21">
        <v>1987</v>
      </c>
      <c r="L1670" s="22" t="str">
        <f>VLOOKUP(F1670,'[1]Goa Member''s Details Revised'!$C$2:$AO$7385,9,0)</f>
        <v>Never</v>
      </c>
      <c r="M1670" s="21" t="s">
        <v>4243</v>
      </c>
      <c r="N1670" s="23">
        <f>VLOOKUP(F1670,'[1]Goa Member''s Details Revised'!$C$2:$AO$7385,5,0)</f>
        <v>28500</v>
      </c>
      <c r="O1670" s="23">
        <f>VLOOKUP(F1670,'[1]Goa Member''s Details Revised'!$C$2:$AO$7385,5,0)</f>
        <v>28500</v>
      </c>
      <c r="P1670" s="23">
        <v>28500</v>
      </c>
      <c r="Q1670" s="23" t="str">
        <f>VLOOKUP(F1670,'[1]Goa Member''s Details Revised'!$C$2:$AO$7385,8,0)</f>
        <v>I.R.M</v>
      </c>
      <c r="R1670" s="23">
        <f t="shared" si="127"/>
        <v>0</v>
      </c>
      <c r="S1670" s="21">
        <f t="shared" si="128"/>
        <v>36</v>
      </c>
      <c r="T1670" s="23">
        <f t="shared" si="130"/>
        <v>22800</v>
      </c>
      <c r="U1670" s="23">
        <f t="shared" si="131"/>
        <v>18136.363636363636</v>
      </c>
      <c r="V1670" s="23">
        <f t="shared" si="129"/>
        <v>22800</v>
      </c>
      <c r="W1670" s="23"/>
      <c r="X1670" s="21"/>
      <c r="Y1670" s="24" t="str">
        <f>VLOOKUP(F1670,'[1]Goa Member''s Details Revised'!$C$2:$AO$7385,12,0)</f>
        <v>no reminder send and last communicaton 2009</v>
      </c>
    </row>
    <row r="1671" spans="2:25">
      <c r="B1671" s="20">
        <v>1662</v>
      </c>
      <c r="C1671" s="21"/>
      <c r="D1671" s="21" t="s">
        <v>4244</v>
      </c>
      <c r="E1671" s="21" t="s">
        <v>56</v>
      </c>
      <c r="F1671" s="21" t="s">
        <v>4245</v>
      </c>
      <c r="G1671" s="21"/>
      <c r="H1671" s="22" t="str">
        <f>VLOOKUP(F1671,'[1]Goa Member''s Details Revised'!$C$2:$AO$7385,2,0)</f>
        <v>Purchaser</v>
      </c>
      <c r="I1671" s="21">
        <v>20</v>
      </c>
      <c r="J1671" s="21" t="s">
        <v>435</v>
      </c>
      <c r="K1671" s="21">
        <v>1987</v>
      </c>
      <c r="L1671" s="22" t="str">
        <f>VLOOKUP(F1671,'[1]Goa Member''s Details Revised'!$C$2:$AO$7385,9,0)</f>
        <v>Never</v>
      </c>
      <c r="M1671" s="21" t="s">
        <v>4246</v>
      </c>
      <c r="N1671" s="23">
        <f>VLOOKUP(F1671,'[1]Goa Member''s Details Revised'!$C$2:$AO$7385,5,0)</f>
        <v>22500</v>
      </c>
      <c r="O1671" s="23">
        <f>VLOOKUP(F1671,'[1]Goa Member''s Details Revised'!$C$2:$AO$7385,5,0)</f>
        <v>22500</v>
      </c>
      <c r="P1671" s="23">
        <v>22500</v>
      </c>
      <c r="Q1671" s="23" t="str">
        <f>VLOOKUP(F1671,'[1]Goa Member''s Details Revised'!$C$2:$AO$7385,8,0)</f>
        <v>I.R.M</v>
      </c>
      <c r="R1671" s="23">
        <f t="shared" si="127"/>
        <v>0</v>
      </c>
      <c r="S1671" s="21">
        <f t="shared" si="128"/>
        <v>36</v>
      </c>
      <c r="T1671" s="23">
        <f t="shared" si="130"/>
        <v>18000</v>
      </c>
      <c r="U1671" s="23">
        <f t="shared" si="131"/>
        <v>14318.181818181818</v>
      </c>
      <c r="V1671" s="23">
        <f t="shared" si="129"/>
        <v>18000</v>
      </c>
      <c r="W1671" s="23"/>
      <c r="X1671" s="21"/>
      <c r="Y1671" s="24" t="str">
        <f>VLOOKUP(F1671,'[1]Goa Member''s Details Revised'!$C$2:$AO$7385,12,0)</f>
        <v>Letter sent, last communication 12</v>
      </c>
    </row>
    <row r="1672" spans="2:25">
      <c r="B1672" s="20">
        <v>1663</v>
      </c>
      <c r="C1672" s="21"/>
      <c r="D1672" s="21" t="s">
        <v>4247</v>
      </c>
      <c r="E1672" s="21" t="s">
        <v>56</v>
      </c>
      <c r="F1672" s="21" t="s">
        <v>4248</v>
      </c>
      <c r="G1672" s="21"/>
      <c r="H1672" s="22" t="str">
        <f>VLOOKUP(F1672,'[1]Goa Member''s Details Revised'!$C$2:$AO$7385,2,0)</f>
        <v>Purchaser</v>
      </c>
      <c r="I1672" s="21">
        <v>21</v>
      </c>
      <c r="J1672" s="21" t="s">
        <v>435</v>
      </c>
      <c r="K1672" s="21">
        <v>1987</v>
      </c>
      <c r="L1672" s="22" t="str">
        <f>VLOOKUP(F1672,'[1]Goa Member''s Details Revised'!$C$2:$AO$7385,9,0)</f>
        <v>Never</v>
      </c>
      <c r="M1672" s="21" t="s">
        <v>4249</v>
      </c>
      <c r="N1672" s="23">
        <f>VLOOKUP(F1672,'[1]Goa Member''s Details Revised'!$C$2:$AO$7385,5,0)</f>
        <v>28500</v>
      </c>
      <c r="O1672" s="23">
        <f>VLOOKUP(F1672,'[1]Goa Member''s Details Revised'!$C$2:$AO$7385,5,0)</f>
        <v>28500</v>
      </c>
      <c r="P1672" s="23">
        <v>28500</v>
      </c>
      <c r="Q1672" s="23" t="str">
        <f>VLOOKUP(F1672,'[1]Goa Member''s Details Revised'!$C$2:$AO$7385,8,0)</f>
        <v>I.R.M</v>
      </c>
      <c r="R1672" s="23">
        <f t="shared" si="127"/>
        <v>0</v>
      </c>
      <c r="S1672" s="21">
        <f t="shared" si="128"/>
        <v>36</v>
      </c>
      <c r="T1672" s="23">
        <f t="shared" si="130"/>
        <v>22800</v>
      </c>
      <c r="U1672" s="23">
        <f t="shared" si="131"/>
        <v>18136.363636363636</v>
      </c>
      <c r="V1672" s="23">
        <f t="shared" si="129"/>
        <v>22800</v>
      </c>
      <c r="W1672" s="23"/>
      <c r="X1672" s="21"/>
      <c r="Y1672" s="24" t="str">
        <f>VLOOKUP(F1672,'[1]Goa Member''s Details Revised'!$C$2:$AO$7385,12,0)</f>
        <v>Letter sent, last communication 12</v>
      </c>
    </row>
    <row r="1673" spans="2:25">
      <c r="B1673" s="20">
        <v>1664</v>
      </c>
      <c r="C1673" s="21"/>
      <c r="D1673" s="21" t="s">
        <v>4250</v>
      </c>
      <c r="E1673" s="21" t="s">
        <v>56</v>
      </c>
      <c r="F1673" s="21" t="s">
        <v>4251</v>
      </c>
      <c r="G1673" s="21"/>
      <c r="H1673" s="22" t="str">
        <f>VLOOKUP(F1673,'[1]Goa Member''s Details Revised'!$C$2:$AO$7385,2,0)</f>
        <v>Purchaser</v>
      </c>
      <c r="I1673" s="21">
        <v>23</v>
      </c>
      <c r="J1673" s="21" t="s">
        <v>435</v>
      </c>
      <c r="K1673" s="21">
        <v>1987</v>
      </c>
      <c r="L1673" s="22">
        <f>VLOOKUP(F1673,'[1]Goa Member''s Details Revised'!$C$2:$AO$7385,9,0)</f>
        <v>2019</v>
      </c>
      <c r="M1673" s="21" t="s">
        <v>4252</v>
      </c>
      <c r="N1673" s="23">
        <f>VLOOKUP(F1673,'[1]Goa Member''s Details Revised'!$C$2:$AO$7385,5,0)</f>
        <v>28500</v>
      </c>
      <c r="O1673" s="23">
        <f>VLOOKUP(F1673,'[1]Goa Member''s Details Revised'!$C$2:$AO$7385,5,0)</f>
        <v>28500</v>
      </c>
      <c r="P1673" s="23">
        <v>28500</v>
      </c>
      <c r="Q1673" s="23" t="str">
        <f>VLOOKUP(F1673,'[1]Goa Member''s Details Revised'!$C$2:$AO$7385,8,0)</f>
        <v>R.M</v>
      </c>
      <c r="R1673" s="23">
        <f t="shared" si="127"/>
        <v>0</v>
      </c>
      <c r="S1673" s="21">
        <f t="shared" si="128"/>
        <v>36</v>
      </c>
      <c r="T1673" s="23">
        <f t="shared" si="130"/>
        <v>22800</v>
      </c>
      <c r="U1673" s="23">
        <f t="shared" si="131"/>
        <v>18136.363636363636</v>
      </c>
      <c r="V1673" s="23">
        <f t="shared" si="129"/>
        <v>22800</v>
      </c>
      <c r="W1673" s="23"/>
      <c r="X1673" s="21"/>
      <c r="Y1673" s="24" t="str">
        <f>VLOOKUP(F1673,'[1]Goa Member''s Details Revised'!$C$2:$AO$7385,12,0)</f>
        <v>they regular member so last communication 07/4/2021</v>
      </c>
    </row>
    <row r="1674" spans="2:25">
      <c r="B1674" s="20">
        <v>1665</v>
      </c>
      <c r="C1674" s="21"/>
      <c r="D1674" s="21" t="s">
        <v>4253</v>
      </c>
      <c r="E1674" s="21" t="s">
        <v>56</v>
      </c>
      <c r="F1674" s="21" t="s">
        <v>4254</v>
      </c>
      <c r="G1674" s="21"/>
      <c r="H1674" s="22" t="str">
        <f>VLOOKUP(F1674,'[1]Goa Member''s Details Revised'!$C$2:$AO$7385,2,0)</f>
        <v>Purchaser</v>
      </c>
      <c r="I1674" s="21">
        <v>27</v>
      </c>
      <c r="J1674" s="21" t="s">
        <v>435</v>
      </c>
      <c r="K1674" s="21">
        <v>1987</v>
      </c>
      <c r="L1674" s="22">
        <f>VLOOKUP(F1674,'[1]Goa Member''s Details Revised'!$C$2:$AO$7385,9,0)</f>
        <v>2007</v>
      </c>
      <c r="M1674" s="21" t="s">
        <v>4255</v>
      </c>
      <c r="N1674" s="23">
        <f>VLOOKUP(F1674,'[1]Goa Member''s Details Revised'!$C$2:$AO$7385,5,0)</f>
        <v>24500</v>
      </c>
      <c r="O1674" s="23">
        <f>VLOOKUP(F1674,'[1]Goa Member''s Details Revised'!$C$2:$AO$7385,5,0)</f>
        <v>24500</v>
      </c>
      <c r="P1674" s="23">
        <v>24500</v>
      </c>
      <c r="Q1674" s="23" t="str">
        <f>VLOOKUP(F1674,'[1]Goa Member''s Details Revised'!$C$2:$AO$7385,8,0)</f>
        <v>R.M</v>
      </c>
      <c r="R1674" s="23">
        <f t="shared" si="127"/>
        <v>0</v>
      </c>
      <c r="S1674" s="21">
        <f t="shared" si="128"/>
        <v>36</v>
      </c>
      <c r="T1674" s="23">
        <f t="shared" si="130"/>
        <v>19600</v>
      </c>
      <c r="U1674" s="23">
        <f t="shared" si="131"/>
        <v>15590.90909090909</v>
      </c>
      <c r="V1674" s="23">
        <f t="shared" si="129"/>
        <v>19600</v>
      </c>
      <c r="W1674" s="23"/>
      <c r="X1674" s="21"/>
      <c r="Y1674" s="24" t="str">
        <f>VLOOKUP(F1674,'[1]Goa Member''s Details Revised'!$C$2:$AO$7385,12,0)</f>
        <v>no reminder send and last communicaton 2008</v>
      </c>
    </row>
    <row r="1675" spans="2:25" ht="30">
      <c r="B1675" s="20">
        <v>1666</v>
      </c>
      <c r="C1675" s="21"/>
      <c r="D1675" s="21" t="s">
        <v>4256</v>
      </c>
      <c r="E1675" s="21" t="s">
        <v>56</v>
      </c>
      <c r="F1675" s="21" t="s">
        <v>4257</v>
      </c>
      <c r="G1675" s="21"/>
      <c r="H1675" s="22" t="str">
        <f>VLOOKUP(F1675,'[1]Goa Member''s Details Revised'!$C$2:$AO$7385,2,0)</f>
        <v>Purchaser</v>
      </c>
      <c r="I1675" s="21">
        <v>29</v>
      </c>
      <c r="J1675" s="21" t="s">
        <v>435</v>
      </c>
      <c r="K1675" s="21">
        <v>1987</v>
      </c>
      <c r="L1675" s="22" t="str">
        <f>VLOOKUP(F1675,'[1]Goa Member''s Details Revised'!$C$2:$AO$7385,9,0)</f>
        <v>Never</v>
      </c>
      <c r="M1675" s="21" t="s">
        <v>4258</v>
      </c>
      <c r="N1675" s="23">
        <f>VLOOKUP(F1675,'[1]Goa Member''s Details Revised'!$C$2:$AO$7385,5,0)</f>
        <v>22500</v>
      </c>
      <c r="O1675" s="23">
        <f>VLOOKUP(F1675,'[1]Goa Member''s Details Revised'!$C$2:$AO$7385,5,0)</f>
        <v>22500</v>
      </c>
      <c r="P1675" s="23">
        <v>22500</v>
      </c>
      <c r="Q1675" s="23" t="str">
        <f>VLOOKUP(F1675,'[1]Goa Member''s Details Revised'!$C$2:$AO$7385,8,0)</f>
        <v>I.R.M</v>
      </c>
      <c r="R1675" s="23">
        <f t="shared" ref="R1675:R1738" si="132">+O1675-P1675</f>
        <v>0</v>
      </c>
      <c r="S1675" s="21">
        <f t="shared" ref="S1675:S1738" si="133">+$Q$6-K1675</f>
        <v>36</v>
      </c>
      <c r="T1675" s="23">
        <f t="shared" si="130"/>
        <v>18000</v>
      </c>
      <c r="U1675" s="23">
        <f t="shared" si="131"/>
        <v>14318.181818181818</v>
      </c>
      <c r="V1675" s="23">
        <f t="shared" ref="V1675:V1738" si="134">IF(Q1675="regular",0,(P1675-(O1675*20%)))</f>
        <v>18000</v>
      </c>
      <c r="W1675" s="23"/>
      <c r="X1675" s="21"/>
      <c r="Y1675" s="24" t="str">
        <f>VLOOKUP(F1675,'[1]Goa Member''s Details Revised'!$C$2:$AO$7385,12,0)</f>
        <v>we send last reminder in 2012.then we did not receive any reply</v>
      </c>
    </row>
    <row r="1676" spans="2:25">
      <c r="B1676" s="20">
        <v>1667</v>
      </c>
      <c r="C1676" s="21"/>
      <c r="D1676" s="21" t="s">
        <v>4259</v>
      </c>
      <c r="E1676" s="21" t="s">
        <v>56</v>
      </c>
      <c r="F1676" s="21" t="s">
        <v>4260</v>
      </c>
      <c r="G1676" s="21"/>
      <c r="H1676" s="22" t="str">
        <f>VLOOKUP(F1676,'[1]Goa Member''s Details Revised'!$C$2:$AO$7385,2,0)</f>
        <v>Purchaser</v>
      </c>
      <c r="I1676" s="21">
        <v>31</v>
      </c>
      <c r="J1676" s="21" t="s">
        <v>435</v>
      </c>
      <c r="K1676" s="21">
        <v>1987</v>
      </c>
      <c r="L1676" s="22">
        <f>VLOOKUP(F1676,'[1]Goa Member''s Details Revised'!$C$2:$AO$7385,9,0)</f>
        <v>2022</v>
      </c>
      <c r="M1676" s="21" t="s">
        <v>4261</v>
      </c>
      <c r="N1676" s="23">
        <f>VLOOKUP(F1676,'[1]Goa Member''s Details Revised'!$C$2:$AO$7385,5,0)</f>
        <v>28500</v>
      </c>
      <c r="O1676" s="23">
        <f>VLOOKUP(F1676,'[1]Goa Member''s Details Revised'!$C$2:$AO$7385,5,0)</f>
        <v>28500</v>
      </c>
      <c r="P1676" s="23">
        <v>28500</v>
      </c>
      <c r="Q1676" s="23" t="str">
        <f>VLOOKUP(F1676,'[1]Goa Member''s Details Revised'!$C$2:$AO$7385,8,0)</f>
        <v>R.M</v>
      </c>
      <c r="R1676" s="23">
        <f t="shared" si="132"/>
        <v>0</v>
      </c>
      <c r="S1676" s="21">
        <f t="shared" si="133"/>
        <v>36</v>
      </c>
      <c r="T1676" s="23">
        <f t="shared" si="130"/>
        <v>22800</v>
      </c>
      <c r="U1676" s="23">
        <f t="shared" si="131"/>
        <v>18136.363636363636</v>
      </c>
      <c r="V1676" s="23">
        <f t="shared" si="134"/>
        <v>22800</v>
      </c>
      <c r="W1676" s="23"/>
      <c r="X1676" s="21"/>
      <c r="Y1676" s="24" t="str">
        <f>VLOOKUP(F1676,'[1]Goa Member''s Details Revised'!$C$2:$AO$7385,12,0)</f>
        <v>they are regular member</v>
      </c>
    </row>
    <row r="1677" spans="2:25">
      <c r="B1677" s="20">
        <v>1668</v>
      </c>
      <c r="C1677" s="21"/>
      <c r="D1677" s="21" t="s">
        <v>4262</v>
      </c>
      <c r="E1677" s="21" t="s">
        <v>56</v>
      </c>
      <c r="F1677" s="21" t="s">
        <v>4263</v>
      </c>
      <c r="G1677" s="21"/>
      <c r="H1677" s="22" t="str">
        <f>VLOOKUP(F1677,'[1]Goa Member''s Details Revised'!$C$2:$AO$7385,2,0)</f>
        <v>Purchaser</v>
      </c>
      <c r="I1677" s="21">
        <v>31</v>
      </c>
      <c r="J1677" s="21" t="s">
        <v>435</v>
      </c>
      <c r="K1677" s="21">
        <v>1987</v>
      </c>
      <c r="L1677" s="22" t="str">
        <f>VLOOKUP(F1677,'[1]Goa Member''s Details Revised'!$C$2:$AO$7385,9,0)</f>
        <v>Never</v>
      </c>
      <c r="M1677" s="21" t="s">
        <v>4264</v>
      </c>
      <c r="N1677" s="23">
        <f>VLOOKUP(F1677,'[1]Goa Member''s Details Revised'!$C$2:$AO$7385,5,0)</f>
        <v>18500</v>
      </c>
      <c r="O1677" s="23">
        <f>VLOOKUP(F1677,'[1]Goa Member''s Details Revised'!$C$2:$AO$7385,5,0)</f>
        <v>18500</v>
      </c>
      <c r="P1677" s="23">
        <v>18500</v>
      </c>
      <c r="Q1677" s="23" t="str">
        <f>VLOOKUP(F1677,'[1]Goa Member''s Details Revised'!$C$2:$AO$7385,8,0)</f>
        <v>I.R.M</v>
      </c>
      <c r="R1677" s="23">
        <f t="shared" si="132"/>
        <v>0</v>
      </c>
      <c r="S1677" s="21">
        <f t="shared" si="133"/>
        <v>36</v>
      </c>
      <c r="T1677" s="23">
        <f t="shared" si="130"/>
        <v>14800</v>
      </c>
      <c r="U1677" s="23">
        <f t="shared" si="131"/>
        <v>11772.727272727272</v>
      </c>
      <c r="V1677" s="23">
        <f t="shared" si="134"/>
        <v>14800</v>
      </c>
      <c r="W1677" s="23"/>
      <c r="X1677" s="21"/>
      <c r="Y1677" s="24" t="str">
        <f>VLOOKUP(F1677,'[1]Goa Member''s Details Revised'!$C$2:$AO$7385,12,0)</f>
        <v>no reminder send and last communicaton 2001</v>
      </c>
    </row>
    <row r="1678" spans="2:25">
      <c r="B1678" s="20">
        <v>1669</v>
      </c>
      <c r="C1678" s="21"/>
      <c r="D1678" s="21" t="s">
        <v>4265</v>
      </c>
      <c r="E1678" s="21" t="s">
        <v>56</v>
      </c>
      <c r="F1678" s="21" t="s">
        <v>4266</v>
      </c>
      <c r="G1678" s="21"/>
      <c r="H1678" s="22" t="str">
        <f>VLOOKUP(F1678,'[1]Goa Member''s Details Revised'!$C$2:$AO$7385,2,0)</f>
        <v>Purchaser</v>
      </c>
      <c r="I1678" s="21">
        <v>30</v>
      </c>
      <c r="J1678" s="21" t="s">
        <v>682</v>
      </c>
      <c r="K1678" s="21">
        <v>1987</v>
      </c>
      <c r="L1678" s="22" t="str">
        <f>VLOOKUP(F1678,'[1]Goa Member''s Details Revised'!$C$2:$AO$7385,9,0)</f>
        <v>Never</v>
      </c>
      <c r="M1678" s="21" t="s">
        <v>4267</v>
      </c>
      <c r="N1678" s="23">
        <f>VLOOKUP(F1678,'[1]Goa Member''s Details Revised'!$C$2:$AO$7385,5,0)</f>
        <v>22500</v>
      </c>
      <c r="O1678" s="23">
        <f>VLOOKUP(F1678,'[1]Goa Member''s Details Revised'!$C$2:$AO$7385,5,0)</f>
        <v>22500</v>
      </c>
      <c r="P1678" s="23">
        <v>22500</v>
      </c>
      <c r="Q1678" s="23" t="str">
        <f>VLOOKUP(F1678,'[1]Goa Member''s Details Revised'!$C$2:$AO$7385,8,0)</f>
        <v>I.R.M</v>
      </c>
      <c r="R1678" s="23">
        <f t="shared" si="132"/>
        <v>0</v>
      </c>
      <c r="S1678" s="21">
        <f t="shared" si="133"/>
        <v>36</v>
      </c>
      <c r="T1678" s="23">
        <f t="shared" si="130"/>
        <v>18000</v>
      </c>
      <c r="U1678" s="23">
        <f t="shared" si="131"/>
        <v>14318.181818181818</v>
      </c>
      <c r="V1678" s="23">
        <f t="shared" si="134"/>
        <v>18000</v>
      </c>
      <c r="W1678" s="23"/>
      <c r="X1678" s="21"/>
      <c r="Y1678" s="24" t="str">
        <f>VLOOKUP(F1678,'[1]Goa Member''s Details Revised'!$C$2:$AO$7385,12,0)</f>
        <v>no reminder send and last communicaton 2012</v>
      </c>
    </row>
    <row r="1679" spans="2:25">
      <c r="B1679" s="20">
        <v>1670</v>
      </c>
      <c r="C1679" s="21"/>
      <c r="D1679" s="21" t="s">
        <v>4268</v>
      </c>
      <c r="E1679" s="21" t="s">
        <v>56</v>
      </c>
      <c r="F1679" s="21" t="s">
        <v>4269</v>
      </c>
      <c r="G1679" s="21"/>
      <c r="H1679" s="22" t="str">
        <f>VLOOKUP(F1679,'[1]Goa Member''s Details Revised'!$C$2:$AO$7385,2,0)</f>
        <v>Purchaser</v>
      </c>
      <c r="I1679" s="21">
        <v>1</v>
      </c>
      <c r="J1679" s="21" t="s">
        <v>682</v>
      </c>
      <c r="K1679" s="21">
        <v>1987</v>
      </c>
      <c r="L1679" s="22" t="str">
        <f>VLOOKUP(F1679,'[1]Goa Member''s Details Revised'!$C$2:$AO$7385,9,0)</f>
        <v>Never</v>
      </c>
      <c r="M1679" s="21" t="s">
        <v>4270</v>
      </c>
      <c r="N1679" s="23">
        <f>VLOOKUP(F1679,'[1]Goa Member''s Details Revised'!$C$2:$AO$7385,5,0)</f>
        <v>22500</v>
      </c>
      <c r="O1679" s="23">
        <f>VLOOKUP(F1679,'[1]Goa Member''s Details Revised'!$C$2:$AO$7385,5,0)</f>
        <v>22500</v>
      </c>
      <c r="P1679" s="23">
        <v>22500</v>
      </c>
      <c r="Q1679" s="23" t="str">
        <f>VLOOKUP(F1679,'[1]Goa Member''s Details Revised'!$C$2:$AO$7385,8,0)</f>
        <v>I.R.M</v>
      </c>
      <c r="R1679" s="23">
        <f t="shared" si="132"/>
        <v>0</v>
      </c>
      <c r="S1679" s="21">
        <f t="shared" si="133"/>
        <v>36</v>
      </c>
      <c r="T1679" s="23">
        <f t="shared" si="130"/>
        <v>18000</v>
      </c>
      <c r="U1679" s="23">
        <f t="shared" si="131"/>
        <v>14318.181818181818</v>
      </c>
      <c r="V1679" s="23">
        <f t="shared" si="134"/>
        <v>18000</v>
      </c>
      <c r="W1679" s="23"/>
      <c r="X1679" s="21"/>
      <c r="Y1679" s="24" t="str">
        <f>VLOOKUP(F1679,'[1]Goa Member''s Details Revised'!$C$2:$AO$7385,12,0)</f>
        <v>no reminder send and last communicaton 2012</v>
      </c>
    </row>
    <row r="1680" spans="2:25">
      <c r="B1680" s="20">
        <v>1671</v>
      </c>
      <c r="C1680" s="21"/>
      <c r="D1680" s="21" t="s">
        <v>4271</v>
      </c>
      <c r="E1680" s="21" t="s">
        <v>56</v>
      </c>
      <c r="F1680" s="21" t="s">
        <v>4272</v>
      </c>
      <c r="G1680" s="21"/>
      <c r="H1680" s="22" t="str">
        <f>VLOOKUP(F1680,'[1]Goa Member''s Details Revised'!$C$2:$AO$7385,2,0)</f>
        <v>Purchaser</v>
      </c>
      <c r="I1680" s="21">
        <v>5</v>
      </c>
      <c r="J1680" s="21" t="s">
        <v>682</v>
      </c>
      <c r="K1680" s="21">
        <v>1987</v>
      </c>
      <c r="L1680" s="22" t="str">
        <f>VLOOKUP(F1680,'[1]Goa Member''s Details Revised'!$C$2:$AO$7385,9,0)</f>
        <v>Never</v>
      </c>
      <c r="M1680" s="21" t="s">
        <v>4273</v>
      </c>
      <c r="N1680" s="23">
        <f>VLOOKUP(F1680,'[1]Goa Member''s Details Revised'!$C$2:$AO$7385,5,0)</f>
        <v>22500</v>
      </c>
      <c r="O1680" s="23">
        <f>VLOOKUP(F1680,'[1]Goa Member''s Details Revised'!$C$2:$AO$7385,5,0)</f>
        <v>22500</v>
      </c>
      <c r="P1680" s="23">
        <v>22500</v>
      </c>
      <c r="Q1680" s="23" t="str">
        <f>VLOOKUP(F1680,'[1]Goa Member''s Details Revised'!$C$2:$AO$7385,8,0)</f>
        <v>I.R.M</v>
      </c>
      <c r="R1680" s="23">
        <f t="shared" si="132"/>
        <v>0</v>
      </c>
      <c r="S1680" s="21">
        <f t="shared" si="133"/>
        <v>36</v>
      </c>
      <c r="T1680" s="23">
        <f t="shared" si="130"/>
        <v>18000</v>
      </c>
      <c r="U1680" s="23">
        <f t="shared" si="131"/>
        <v>14318.181818181818</v>
      </c>
      <c r="V1680" s="23">
        <f t="shared" si="134"/>
        <v>18000</v>
      </c>
      <c r="W1680" s="23"/>
      <c r="X1680" s="21"/>
      <c r="Y1680" s="24" t="str">
        <f>VLOOKUP(F1680,'[1]Goa Member''s Details Revised'!$C$2:$AO$7385,12,0)</f>
        <v>no reminder send and last communicaton 2003</v>
      </c>
    </row>
    <row r="1681" spans="2:25">
      <c r="B1681" s="20">
        <v>1672</v>
      </c>
      <c r="C1681" s="21"/>
      <c r="D1681" s="21" t="s">
        <v>4274</v>
      </c>
      <c r="E1681" s="21" t="s">
        <v>56</v>
      </c>
      <c r="F1681" s="21" t="s">
        <v>4275</v>
      </c>
      <c r="G1681" s="21"/>
      <c r="H1681" s="22" t="str">
        <f>VLOOKUP(F1681,'[1]Goa Member''s Details Revised'!$C$2:$AO$7385,2,0)</f>
        <v>Purchaser</v>
      </c>
      <c r="I1681" s="21">
        <v>18</v>
      </c>
      <c r="J1681" s="21" t="s">
        <v>682</v>
      </c>
      <c r="K1681" s="21">
        <v>1987</v>
      </c>
      <c r="L1681" s="22">
        <f>VLOOKUP(F1681,'[1]Goa Member''s Details Revised'!$C$2:$AO$7385,9,0)</f>
        <v>2008</v>
      </c>
      <c r="M1681" s="21" t="s">
        <v>4276</v>
      </c>
      <c r="N1681" s="23">
        <f>VLOOKUP(F1681,'[1]Goa Member''s Details Revised'!$C$2:$AO$7385,5,0)</f>
        <v>22500</v>
      </c>
      <c r="O1681" s="23">
        <f>VLOOKUP(F1681,'[1]Goa Member''s Details Revised'!$C$2:$AO$7385,5,0)</f>
        <v>22500</v>
      </c>
      <c r="P1681" s="23">
        <v>22500</v>
      </c>
      <c r="Q1681" s="23" t="str">
        <f>VLOOKUP(F1681,'[1]Goa Member''s Details Revised'!$C$2:$AO$7385,8,0)</f>
        <v>R.M</v>
      </c>
      <c r="R1681" s="23">
        <f t="shared" si="132"/>
        <v>0</v>
      </c>
      <c r="S1681" s="21">
        <f t="shared" si="133"/>
        <v>36</v>
      </c>
      <c r="T1681" s="23">
        <f t="shared" si="130"/>
        <v>18000</v>
      </c>
      <c r="U1681" s="23">
        <f t="shared" si="131"/>
        <v>14318.181818181818</v>
      </c>
      <c r="V1681" s="23">
        <f t="shared" si="134"/>
        <v>18000</v>
      </c>
      <c r="W1681" s="23"/>
      <c r="X1681" s="21"/>
      <c r="Y1681" s="24" t="str">
        <f>VLOOKUP(F1681,'[1]Goa Member''s Details Revised'!$C$2:$AO$7385,12,0)</f>
        <v>no reminder send and last communicaton 2013</v>
      </c>
    </row>
    <row r="1682" spans="2:25" ht="30">
      <c r="B1682" s="20">
        <v>1673</v>
      </c>
      <c r="C1682" s="21"/>
      <c r="D1682" s="21" t="s">
        <v>4277</v>
      </c>
      <c r="E1682" s="21" t="s">
        <v>56</v>
      </c>
      <c r="F1682" s="21" t="s">
        <v>4278</v>
      </c>
      <c r="G1682" s="21"/>
      <c r="H1682" s="22" t="str">
        <f>VLOOKUP(F1682,'[1]Goa Member''s Details Revised'!$C$2:$AO$7385,2,0)</f>
        <v>PURCHASER</v>
      </c>
      <c r="I1682" s="21">
        <v>20</v>
      </c>
      <c r="J1682" s="21" t="s">
        <v>682</v>
      </c>
      <c r="K1682" s="21">
        <v>1987</v>
      </c>
      <c r="L1682" s="22" t="str">
        <f>VLOOKUP(F1682,'[1]Goa Member''s Details Revised'!$C$2:$AO$7385,9,0)</f>
        <v>Never</v>
      </c>
      <c r="M1682" s="21" t="s">
        <v>4279</v>
      </c>
      <c r="N1682" s="23">
        <f>VLOOKUP(F1682,'[1]Goa Member''s Details Revised'!$C$2:$AO$7385,5,0)</f>
        <v>16000</v>
      </c>
      <c r="O1682" s="23">
        <f>VLOOKUP(F1682,'[1]Goa Member''s Details Revised'!$C$2:$AO$7385,5,0)</f>
        <v>16000</v>
      </c>
      <c r="P1682" s="23">
        <v>16000</v>
      </c>
      <c r="Q1682" s="23" t="str">
        <f>VLOOKUP(F1682,'[1]Goa Member''s Details Revised'!$C$2:$AO$7385,8,0)</f>
        <v>I.R.M</v>
      </c>
      <c r="R1682" s="23">
        <f t="shared" si="132"/>
        <v>0</v>
      </c>
      <c r="S1682" s="21">
        <f t="shared" si="133"/>
        <v>36</v>
      </c>
      <c r="T1682" s="23">
        <f t="shared" si="130"/>
        <v>12800</v>
      </c>
      <c r="U1682" s="23">
        <f t="shared" si="131"/>
        <v>10181.818181818182</v>
      </c>
      <c r="V1682" s="23">
        <f t="shared" si="134"/>
        <v>12800</v>
      </c>
      <c r="W1682" s="23"/>
      <c r="X1682" s="21"/>
      <c r="Y1682" s="24" t="str">
        <f>VLOOKUP(F1682,'[1]Goa Member''s Details Revised'!$C$2:$AO$7385,12,0)</f>
        <v>we send last reminder in 2012.then we did not receive any reply</v>
      </c>
    </row>
    <row r="1683" spans="2:25">
      <c r="B1683" s="20">
        <v>1674</v>
      </c>
      <c r="C1683" s="21"/>
      <c r="D1683" s="21" t="s">
        <v>4280</v>
      </c>
      <c r="E1683" s="21" t="s">
        <v>56</v>
      </c>
      <c r="F1683" s="21" t="s">
        <v>4281</v>
      </c>
      <c r="G1683" s="21"/>
      <c r="H1683" s="22" t="str">
        <f>VLOOKUP(F1683,'[1]Goa Member''s Details Revised'!$C$2:$AO$7385,2,0)</f>
        <v>PURCHASER</v>
      </c>
      <c r="I1683" s="21">
        <v>22</v>
      </c>
      <c r="J1683" s="21" t="s">
        <v>682</v>
      </c>
      <c r="K1683" s="21">
        <v>1987</v>
      </c>
      <c r="L1683" s="22">
        <f>VLOOKUP(F1683,'[1]Goa Member''s Details Revised'!$C$2:$AO$7385,9,0)</f>
        <v>2007</v>
      </c>
      <c r="M1683" s="21" t="s">
        <v>4282</v>
      </c>
      <c r="N1683" s="23">
        <f>VLOOKUP(F1683,'[1]Goa Member''s Details Revised'!$C$2:$AO$7385,5,0)</f>
        <v>28500</v>
      </c>
      <c r="O1683" s="23">
        <f>VLOOKUP(F1683,'[1]Goa Member''s Details Revised'!$C$2:$AO$7385,5,0)</f>
        <v>28500</v>
      </c>
      <c r="P1683" s="23">
        <v>28500</v>
      </c>
      <c r="Q1683" s="23" t="str">
        <f>VLOOKUP(F1683,'[1]Goa Member''s Details Revised'!$C$2:$AO$7385,8,0)</f>
        <v>R.M</v>
      </c>
      <c r="R1683" s="23">
        <f t="shared" si="132"/>
        <v>0</v>
      </c>
      <c r="S1683" s="21">
        <f t="shared" si="133"/>
        <v>36</v>
      </c>
      <c r="T1683" s="23">
        <f t="shared" si="130"/>
        <v>22800</v>
      </c>
      <c r="U1683" s="23">
        <f t="shared" si="131"/>
        <v>18136.363636363636</v>
      </c>
      <c r="V1683" s="23">
        <f t="shared" si="134"/>
        <v>22800</v>
      </c>
      <c r="W1683" s="23"/>
      <c r="X1683" s="21"/>
      <c r="Y1683" s="24" t="str">
        <f>VLOOKUP(F1683,'[1]Goa Member''s Details Revised'!$C$2:$AO$7385,12,0)</f>
        <v>no reminder send and last communicaton 2010</v>
      </c>
    </row>
    <row r="1684" spans="2:25" ht="30">
      <c r="B1684" s="20">
        <v>1675</v>
      </c>
      <c r="C1684" s="21"/>
      <c r="D1684" s="21" t="s">
        <v>4283</v>
      </c>
      <c r="E1684" s="21" t="s">
        <v>56</v>
      </c>
      <c r="F1684" s="21" t="s">
        <v>4284</v>
      </c>
      <c r="G1684" s="21"/>
      <c r="H1684" s="22" t="str">
        <f>VLOOKUP(F1684,'[1]Goa Member''s Details Revised'!$C$2:$AO$7385,2,0)</f>
        <v>PURCHASER</v>
      </c>
      <c r="I1684" s="21">
        <v>3</v>
      </c>
      <c r="J1684" s="21" t="s">
        <v>1133</v>
      </c>
      <c r="K1684" s="21">
        <v>1987</v>
      </c>
      <c r="L1684" s="22" t="str">
        <f>VLOOKUP(F1684,'[1]Goa Member''s Details Revised'!$C$2:$AO$7385,9,0)</f>
        <v>Never</v>
      </c>
      <c r="M1684" s="21" t="s">
        <v>4285</v>
      </c>
      <c r="N1684" s="23">
        <f>VLOOKUP(F1684,'[1]Goa Member''s Details Revised'!$C$2:$AO$7385,5,0)</f>
        <v>20000</v>
      </c>
      <c r="O1684" s="23">
        <f>VLOOKUP(F1684,'[1]Goa Member''s Details Revised'!$C$2:$AO$7385,5,0)</f>
        <v>20000</v>
      </c>
      <c r="P1684" s="23">
        <v>20000</v>
      </c>
      <c r="Q1684" s="23" t="str">
        <f>VLOOKUP(F1684,'[1]Goa Member''s Details Revised'!$C$2:$AO$7385,8,0)</f>
        <v>I.R.M</v>
      </c>
      <c r="R1684" s="23">
        <f t="shared" si="132"/>
        <v>0</v>
      </c>
      <c r="S1684" s="21">
        <f t="shared" si="133"/>
        <v>36</v>
      </c>
      <c r="T1684" s="23">
        <f t="shared" si="130"/>
        <v>16000</v>
      </c>
      <c r="U1684" s="23">
        <f t="shared" si="131"/>
        <v>12727.272727272728</v>
      </c>
      <c r="V1684" s="23">
        <f t="shared" si="134"/>
        <v>16000</v>
      </c>
      <c r="W1684" s="23"/>
      <c r="X1684" s="21"/>
      <c r="Y1684" s="24" t="str">
        <f>VLOOKUP(F1684,'[1]Goa Member''s Details Revised'!$C$2:$AO$7385,12,0)</f>
        <v>we send last reminder in 2012.then we did not receive any reply</v>
      </c>
    </row>
    <row r="1685" spans="2:25" ht="30">
      <c r="B1685" s="20">
        <v>1676</v>
      </c>
      <c r="C1685" s="21"/>
      <c r="D1685" s="21" t="s">
        <v>4286</v>
      </c>
      <c r="E1685" s="21" t="s">
        <v>56</v>
      </c>
      <c r="F1685" s="21" t="s">
        <v>4287</v>
      </c>
      <c r="G1685" s="21"/>
      <c r="H1685" s="22" t="str">
        <f>VLOOKUP(F1685,'[1]Goa Member''s Details Revised'!$C$2:$AO$7385,2,0)</f>
        <v>PURCHASER</v>
      </c>
      <c r="I1685" s="21">
        <v>11</v>
      </c>
      <c r="J1685" s="21" t="s">
        <v>1133</v>
      </c>
      <c r="K1685" s="21">
        <v>1987</v>
      </c>
      <c r="L1685" s="22" t="str">
        <f>VLOOKUP(F1685,'[1]Goa Member''s Details Revised'!$C$2:$AO$7385,9,0)</f>
        <v>Never</v>
      </c>
      <c r="M1685" s="21" t="s">
        <v>4288</v>
      </c>
      <c r="N1685" s="23">
        <f>VLOOKUP(F1685,'[1]Goa Member''s Details Revised'!$C$2:$AO$7385,5,0)</f>
        <v>18000</v>
      </c>
      <c r="O1685" s="23">
        <f>VLOOKUP(F1685,'[1]Goa Member''s Details Revised'!$C$2:$AO$7385,5,0)</f>
        <v>18000</v>
      </c>
      <c r="P1685" s="23">
        <f>VLOOKUP(F1685,'[1]Goa Member''s Details Revised'!$C$2:$AO$7385,6,0)</f>
        <v>18000</v>
      </c>
      <c r="Q1685" s="23" t="str">
        <f>VLOOKUP(F1685,'[1]Goa Member''s Details Revised'!$C$2:$AO$7385,8,0)</f>
        <v>I.R.M</v>
      </c>
      <c r="R1685" s="23">
        <f t="shared" si="132"/>
        <v>0</v>
      </c>
      <c r="S1685" s="21">
        <f t="shared" si="133"/>
        <v>36</v>
      </c>
      <c r="T1685" s="23">
        <f t="shared" si="130"/>
        <v>14400</v>
      </c>
      <c r="U1685" s="23">
        <f t="shared" si="131"/>
        <v>11454.545454545456</v>
      </c>
      <c r="V1685" s="23">
        <f t="shared" si="134"/>
        <v>14400</v>
      </c>
      <c r="W1685" s="23"/>
      <c r="X1685" s="21"/>
      <c r="Y1685" s="24" t="str">
        <f>VLOOKUP(F1685,'[1]Goa Member''s Details Revised'!$C$2:$AO$7385,12,0)</f>
        <v>no reminder send Last Communication Till 2007, (GSV:- 17,500) (CSV:- 18,000/-)</v>
      </c>
    </row>
    <row r="1686" spans="2:25">
      <c r="B1686" s="20">
        <v>1677</v>
      </c>
      <c r="C1686" s="21"/>
      <c r="D1686" s="21" t="s">
        <v>4289</v>
      </c>
      <c r="E1686" s="21" t="s">
        <v>56</v>
      </c>
      <c r="F1686" s="21" t="s">
        <v>4290</v>
      </c>
      <c r="G1686" s="21"/>
      <c r="H1686" s="22" t="str">
        <f>VLOOKUP(F1686,'[1]Goa Member''s Details Revised'!$C$2:$AO$7385,2,0)</f>
        <v>PURCHASER</v>
      </c>
      <c r="I1686" s="21">
        <v>14</v>
      </c>
      <c r="J1686" s="21" t="s">
        <v>1133</v>
      </c>
      <c r="K1686" s="21">
        <v>1987</v>
      </c>
      <c r="L1686" s="22">
        <f>VLOOKUP(F1686,'[1]Goa Member''s Details Revised'!$C$2:$AO$7385,9,0)</f>
        <v>2009</v>
      </c>
      <c r="M1686" s="21" t="s">
        <v>4291</v>
      </c>
      <c r="N1686" s="23">
        <f>VLOOKUP(F1686,'[1]Goa Member''s Details Revised'!$C$2:$AO$7385,5,0)</f>
        <v>29700</v>
      </c>
      <c r="O1686" s="23">
        <f>VLOOKUP(F1686,'[1]Goa Member''s Details Revised'!$C$2:$AO$7385,5,0)</f>
        <v>29700</v>
      </c>
      <c r="P1686" s="23">
        <f>VLOOKUP(F1686,'[1]Goa Member''s Details Revised'!$C$2:$AO$7385,6,0)</f>
        <v>29700</v>
      </c>
      <c r="Q1686" s="23" t="str">
        <f>VLOOKUP(F1686,'[1]Goa Member''s Details Revised'!$C$2:$AO$7385,8,0)</f>
        <v>R.M</v>
      </c>
      <c r="R1686" s="23">
        <f t="shared" si="132"/>
        <v>0</v>
      </c>
      <c r="S1686" s="21">
        <f t="shared" si="133"/>
        <v>36</v>
      </c>
      <c r="T1686" s="23">
        <f t="shared" si="130"/>
        <v>23760</v>
      </c>
      <c r="U1686" s="23">
        <f t="shared" si="131"/>
        <v>18900</v>
      </c>
      <c r="V1686" s="23">
        <f t="shared" si="134"/>
        <v>23760</v>
      </c>
      <c r="W1686" s="23"/>
      <c r="X1686" s="21"/>
      <c r="Y1686" s="24" t="str">
        <f>VLOOKUP(F1686,'[1]Goa Member''s Details Revised'!$C$2:$AO$7385,12,0)</f>
        <v>perfoma invoice ,Last Communication Till 2010</v>
      </c>
    </row>
    <row r="1687" spans="2:25">
      <c r="B1687" s="20">
        <v>1678</v>
      </c>
      <c r="C1687" s="21"/>
      <c r="D1687" s="21" t="s">
        <v>4292</v>
      </c>
      <c r="E1687" s="21" t="s">
        <v>56</v>
      </c>
      <c r="F1687" s="21" t="s">
        <v>4293</v>
      </c>
      <c r="G1687" s="21"/>
      <c r="H1687" s="22" t="str">
        <f>VLOOKUP(F1687,'[1]Goa Member''s Details Revised'!$C$2:$AO$7385,2,0)</f>
        <v>PURCHASER</v>
      </c>
      <c r="I1687" s="21">
        <v>23</v>
      </c>
      <c r="J1687" s="21" t="s">
        <v>1133</v>
      </c>
      <c r="K1687" s="21">
        <v>1987</v>
      </c>
      <c r="L1687" s="22" t="str">
        <f>VLOOKUP(F1687,'[1]Goa Member''s Details Revised'!$C$2:$AO$7385,9,0)</f>
        <v>Never</v>
      </c>
      <c r="M1687" s="21" t="s">
        <v>4294</v>
      </c>
      <c r="N1687" s="23">
        <f>VLOOKUP(F1687,'[1]Goa Member''s Details Revised'!$C$2:$AO$7385,5,0)</f>
        <v>23500</v>
      </c>
      <c r="O1687" s="23">
        <f>VLOOKUP(F1687,'[1]Goa Member''s Details Revised'!$C$2:$AO$7385,5,0)</f>
        <v>23500</v>
      </c>
      <c r="P1687" s="23">
        <f>VLOOKUP(F1687,'[1]Goa Member''s Details Revised'!$C$2:$AO$7385,6,0)</f>
        <v>23500</v>
      </c>
      <c r="Q1687" s="23" t="str">
        <f>VLOOKUP(F1687,'[1]Goa Member''s Details Revised'!$C$2:$AO$7385,8,0)</f>
        <v>I.R.M</v>
      </c>
      <c r="R1687" s="23">
        <f t="shared" si="132"/>
        <v>0</v>
      </c>
      <c r="S1687" s="21">
        <f t="shared" si="133"/>
        <v>36</v>
      </c>
      <c r="T1687" s="23">
        <f t="shared" si="130"/>
        <v>18800</v>
      </c>
      <c r="U1687" s="23">
        <f t="shared" si="131"/>
        <v>14954.545454545454</v>
      </c>
      <c r="V1687" s="23">
        <f t="shared" si="134"/>
        <v>18800</v>
      </c>
      <c r="W1687" s="23"/>
      <c r="X1687" s="21"/>
      <c r="Y1687" s="24" t="str">
        <f>VLOOKUP(F1687,'[1]Goa Member''s Details Revised'!$C$2:$AO$7385,12,0)</f>
        <v>Last reminder send on 30/03/2018</v>
      </c>
    </row>
    <row r="1688" spans="2:25" ht="30">
      <c r="B1688" s="20">
        <v>1679</v>
      </c>
      <c r="C1688" s="21"/>
      <c r="D1688" s="21" t="s">
        <v>4295</v>
      </c>
      <c r="E1688" s="21" t="s">
        <v>56</v>
      </c>
      <c r="F1688" s="21" t="s">
        <v>4296</v>
      </c>
      <c r="G1688" s="21"/>
      <c r="H1688" s="22" t="str">
        <f>VLOOKUP(F1688,'[1]Goa Member''s Details Revised'!$C$2:$AO$7385,2,0)</f>
        <v>PURCHASER</v>
      </c>
      <c r="I1688" s="21">
        <v>18</v>
      </c>
      <c r="J1688" s="21" t="s">
        <v>1133</v>
      </c>
      <c r="K1688" s="21">
        <v>1987</v>
      </c>
      <c r="L1688" s="22" t="str">
        <f>VLOOKUP(F1688,'[1]Goa Member''s Details Revised'!$C$2:$AO$7385,9,0)</f>
        <v>Never</v>
      </c>
      <c r="M1688" s="21" t="s">
        <v>4297</v>
      </c>
      <c r="N1688" s="23">
        <f>VLOOKUP(F1688,'[1]Goa Member''s Details Revised'!$C$2:$AO$7385,5,0)</f>
        <v>23500</v>
      </c>
      <c r="O1688" s="23">
        <f>VLOOKUP(F1688,'[1]Goa Member''s Details Revised'!$C$2:$AO$7385,5,0)</f>
        <v>23500</v>
      </c>
      <c r="P1688" s="23">
        <f>VLOOKUP(F1688,'[1]Goa Member''s Details Revised'!$C$2:$AO$7385,6,0)</f>
        <v>23500</v>
      </c>
      <c r="Q1688" s="23" t="str">
        <f>VLOOKUP(F1688,'[1]Goa Member''s Details Revised'!$C$2:$AO$7385,8,0)</f>
        <v>I.R.M</v>
      </c>
      <c r="R1688" s="23">
        <f t="shared" si="132"/>
        <v>0</v>
      </c>
      <c r="S1688" s="21">
        <f t="shared" si="133"/>
        <v>36</v>
      </c>
      <c r="T1688" s="23">
        <f t="shared" si="130"/>
        <v>18800</v>
      </c>
      <c r="U1688" s="23">
        <f t="shared" si="131"/>
        <v>14954.545454545454</v>
      </c>
      <c r="V1688" s="23">
        <f t="shared" si="134"/>
        <v>18800</v>
      </c>
      <c r="W1688" s="23"/>
      <c r="X1688" s="21"/>
      <c r="Y1688" s="24" t="str">
        <f>VLOOKUP(F1688,'[1]Goa Member''s Details Revised'!$C$2:$AO$7385,12,0)</f>
        <v>we send last reminder in 2012.then we did not receive any reply</v>
      </c>
    </row>
    <row r="1689" spans="2:25" ht="30">
      <c r="B1689" s="20">
        <v>1680</v>
      </c>
      <c r="C1689" s="21"/>
      <c r="D1689" s="21" t="s">
        <v>4298</v>
      </c>
      <c r="E1689" s="21" t="s">
        <v>56</v>
      </c>
      <c r="F1689" s="21" t="s">
        <v>4299</v>
      </c>
      <c r="G1689" s="21"/>
      <c r="H1689" s="22" t="str">
        <f>VLOOKUP(F1689,'[1]Goa Member''s Details Revised'!$C$2:$AO$7385,2,0)</f>
        <v>PURCHASER</v>
      </c>
      <c r="I1689" s="21">
        <v>24</v>
      </c>
      <c r="J1689" s="21" t="s">
        <v>1133</v>
      </c>
      <c r="K1689" s="21">
        <v>1987</v>
      </c>
      <c r="L1689" s="22" t="str">
        <f>VLOOKUP(F1689,'[1]Goa Member''s Details Revised'!$C$2:$AO$7385,9,0)</f>
        <v>Never</v>
      </c>
      <c r="M1689" s="21" t="s">
        <v>4300</v>
      </c>
      <c r="N1689" s="23">
        <f>VLOOKUP(F1689,'[1]Goa Member''s Details Revised'!$C$2:$AO$7385,5,0)</f>
        <v>18500</v>
      </c>
      <c r="O1689" s="23">
        <f>VLOOKUP(F1689,'[1]Goa Member''s Details Revised'!$C$2:$AO$7385,5,0)</f>
        <v>18500</v>
      </c>
      <c r="P1689" s="23">
        <f>VLOOKUP(F1689,'[1]Goa Member''s Details Revised'!$C$2:$AO$7385,6,0)</f>
        <v>19300</v>
      </c>
      <c r="Q1689" s="23" t="str">
        <f>VLOOKUP(F1689,'[1]Goa Member''s Details Revised'!$C$2:$AO$7385,8,0)</f>
        <v>I.R.M</v>
      </c>
      <c r="R1689" s="23">
        <f t="shared" si="132"/>
        <v>-800</v>
      </c>
      <c r="S1689" s="21">
        <f t="shared" si="133"/>
        <v>36</v>
      </c>
      <c r="T1689" s="23">
        <f t="shared" si="130"/>
        <v>15440</v>
      </c>
      <c r="U1689" s="23">
        <f t="shared" si="131"/>
        <v>12281.818181818182</v>
      </c>
      <c r="V1689" s="23">
        <f t="shared" si="134"/>
        <v>15600</v>
      </c>
      <c r="W1689" s="23"/>
      <c r="X1689" s="21"/>
      <c r="Y1689" s="24" t="str">
        <f>VLOOKUP(F1689,'[1]Goa Member''s Details Revised'!$C$2:$AO$7385,12,0)</f>
        <v xml:space="preserve"> Last Communication Till 1999, Total 2 Membership Of GOA:-1046 &amp; 1047</v>
      </c>
    </row>
    <row r="1690" spans="2:25" ht="30">
      <c r="B1690" s="20">
        <v>1681</v>
      </c>
      <c r="C1690" s="21"/>
      <c r="D1690" s="21" t="s">
        <v>4301</v>
      </c>
      <c r="E1690" s="21" t="s">
        <v>56</v>
      </c>
      <c r="F1690" s="21" t="s">
        <v>4302</v>
      </c>
      <c r="G1690" s="21"/>
      <c r="H1690" s="22" t="str">
        <f>VLOOKUP(F1690,'[1]Goa Member''s Details Revised'!$C$2:$AO$7385,2,0)</f>
        <v>PURCHASER</v>
      </c>
      <c r="I1690" s="21">
        <v>24</v>
      </c>
      <c r="J1690" s="21" t="s">
        <v>1133</v>
      </c>
      <c r="K1690" s="21">
        <v>1987</v>
      </c>
      <c r="L1690" s="22" t="str">
        <f>VLOOKUP(F1690,'[1]Goa Member''s Details Revised'!$C$2:$AO$7385,9,0)</f>
        <v>Never</v>
      </c>
      <c r="M1690" s="21" t="s">
        <v>4303</v>
      </c>
      <c r="N1690" s="23">
        <f>VLOOKUP(F1690,'[1]Goa Member''s Details Revised'!$C$2:$AO$7385,5,0)</f>
        <v>23500</v>
      </c>
      <c r="O1690" s="23">
        <f>VLOOKUP(F1690,'[1]Goa Member''s Details Revised'!$C$2:$AO$7385,5,0)</f>
        <v>23500</v>
      </c>
      <c r="P1690" s="23">
        <f>VLOOKUP(F1690,'[1]Goa Member''s Details Revised'!$C$2:$AO$7385,6,0)</f>
        <v>23500</v>
      </c>
      <c r="Q1690" s="23" t="str">
        <f>VLOOKUP(F1690,'[1]Goa Member''s Details Revised'!$C$2:$AO$7385,8,0)</f>
        <v>I.R.M</v>
      </c>
      <c r="R1690" s="23">
        <f t="shared" si="132"/>
        <v>0</v>
      </c>
      <c r="S1690" s="21">
        <f t="shared" si="133"/>
        <v>36</v>
      </c>
      <c r="T1690" s="23">
        <f t="shared" si="130"/>
        <v>18800</v>
      </c>
      <c r="U1690" s="23">
        <f t="shared" si="131"/>
        <v>14954.545454545454</v>
      </c>
      <c r="V1690" s="23">
        <f t="shared" si="134"/>
        <v>18800</v>
      </c>
      <c r="W1690" s="23"/>
      <c r="X1690" s="21"/>
      <c r="Y1690" s="24" t="str">
        <f>VLOOKUP(F1690,'[1]Goa Member''s Details Revised'!$C$2:$AO$7385,12,0)</f>
        <v>Last Communication Till 1999
Total 2 Membership Of GOA:- 1046 &amp; 1047</v>
      </c>
    </row>
    <row r="1691" spans="2:25" ht="30">
      <c r="B1691" s="20">
        <v>1682</v>
      </c>
      <c r="C1691" s="21"/>
      <c r="D1691" s="21" t="s">
        <v>4304</v>
      </c>
      <c r="E1691" s="21" t="s">
        <v>56</v>
      </c>
      <c r="F1691" s="21" t="s">
        <v>4305</v>
      </c>
      <c r="G1691" s="21"/>
      <c r="H1691" s="22" t="str">
        <f>VLOOKUP(F1691,'[1]Goa Member''s Details Revised'!$C$2:$AO$7385,2,0)</f>
        <v>PURCHASER</v>
      </c>
      <c r="I1691" s="21">
        <v>25</v>
      </c>
      <c r="J1691" s="21" t="s">
        <v>1133</v>
      </c>
      <c r="K1691" s="21">
        <v>1987</v>
      </c>
      <c r="L1691" s="22" t="str">
        <f>VLOOKUP(F1691,'[1]Goa Member''s Details Revised'!$C$2:$AO$7385,9,0)</f>
        <v>Never</v>
      </c>
      <c r="M1691" s="21" t="s">
        <v>4306</v>
      </c>
      <c r="N1691" s="23">
        <f>VLOOKUP(F1691,'[1]Goa Member''s Details Revised'!$C$2:$AO$7385,5,0)</f>
        <v>29700</v>
      </c>
      <c r="O1691" s="23">
        <f>VLOOKUP(F1691,'[1]Goa Member''s Details Revised'!$C$2:$AO$7385,5,0)</f>
        <v>29700</v>
      </c>
      <c r="P1691" s="23">
        <f>VLOOKUP(F1691,'[1]Goa Member''s Details Revised'!$C$2:$AO$7385,6,0)</f>
        <v>29700</v>
      </c>
      <c r="Q1691" s="23" t="str">
        <f>VLOOKUP(F1691,'[1]Goa Member''s Details Revised'!$C$2:$AO$7385,8,0)</f>
        <v>I.R.M</v>
      </c>
      <c r="R1691" s="23">
        <f t="shared" si="132"/>
        <v>0</v>
      </c>
      <c r="S1691" s="21">
        <f t="shared" si="133"/>
        <v>36</v>
      </c>
      <c r="T1691" s="23">
        <f t="shared" ref="T1691:T1754" si="135">IF(Q1691="regular",((P1691-(P1691/99)*S1691)),(P1691-(P1691*20%)))</f>
        <v>23760</v>
      </c>
      <c r="U1691" s="23">
        <f t="shared" ref="U1691:U1754" si="136">((P1691-(P1691/99)*S1691))</f>
        <v>18900</v>
      </c>
      <c r="V1691" s="23">
        <f t="shared" si="134"/>
        <v>23760</v>
      </c>
      <c r="W1691" s="23"/>
      <c r="X1691" s="21"/>
      <c r="Y1691" s="24" t="str">
        <f>VLOOKUP(F1691,'[1]Goa Member''s Details Revised'!$C$2:$AO$7385,12,0)</f>
        <v>we send last reminder in 2012.then we did not receive any reply</v>
      </c>
    </row>
    <row r="1692" spans="2:25" ht="30">
      <c r="B1692" s="20">
        <v>1683</v>
      </c>
      <c r="C1692" s="21"/>
      <c r="D1692" s="21" t="s">
        <v>4307</v>
      </c>
      <c r="E1692" s="21" t="s">
        <v>56</v>
      </c>
      <c r="F1692" s="21" t="s">
        <v>4308</v>
      </c>
      <c r="G1692" s="21"/>
      <c r="H1692" s="22" t="str">
        <f>VLOOKUP(F1692,'[1]Goa Member''s Details Revised'!$C$2:$AO$7385,2,0)</f>
        <v>PURCHASER</v>
      </c>
      <c r="I1692" s="21">
        <v>29</v>
      </c>
      <c r="J1692" s="21" t="s">
        <v>1133</v>
      </c>
      <c r="K1692" s="21">
        <v>1987</v>
      </c>
      <c r="L1692" s="22" t="str">
        <f>VLOOKUP(F1692,'[1]Goa Member''s Details Revised'!$C$2:$AO$7385,9,0)</f>
        <v>Never</v>
      </c>
      <c r="M1692" s="21" t="s">
        <v>4309</v>
      </c>
      <c r="N1692" s="23">
        <f>VLOOKUP(F1692,'[1]Goa Member''s Details Revised'!$C$2:$AO$7385,5,0)</f>
        <v>22500</v>
      </c>
      <c r="O1692" s="23">
        <f>VLOOKUP(F1692,'[1]Goa Member''s Details Revised'!$C$2:$AO$7385,5,0)</f>
        <v>22500</v>
      </c>
      <c r="P1692" s="23">
        <v>22500</v>
      </c>
      <c r="Q1692" s="23" t="str">
        <f>VLOOKUP(F1692,'[1]Goa Member''s Details Revised'!$C$2:$AO$7385,8,0)</f>
        <v>I.R.M</v>
      </c>
      <c r="R1692" s="23">
        <f t="shared" si="132"/>
        <v>0</v>
      </c>
      <c r="S1692" s="21">
        <f t="shared" si="133"/>
        <v>36</v>
      </c>
      <c r="T1692" s="23">
        <f t="shared" si="135"/>
        <v>18000</v>
      </c>
      <c r="U1692" s="23">
        <f t="shared" si="136"/>
        <v>14318.181818181818</v>
      </c>
      <c r="V1692" s="23">
        <f t="shared" si="134"/>
        <v>18000</v>
      </c>
      <c r="W1692" s="23"/>
      <c r="X1692" s="21"/>
      <c r="Y1692" s="24" t="str">
        <f>VLOOKUP(F1692,'[1]Goa Member''s Details Revised'!$C$2:$AO$7385,12,0)</f>
        <v>we send last reminder in 2012.then we did not receive any reply</v>
      </c>
    </row>
    <row r="1693" spans="2:25" ht="30">
      <c r="B1693" s="20">
        <v>1684</v>
      </c>
      <c r="C1693" s="21"/>
      <c r="D1693" s="21" t="s">
        <v>4310</v>
      </c>
      <c r="E1693" s="21" t="s">
        <v>56</v>
      </c>
      <c r="F1693" s="21" t="s">
        <v>4311</v>
      </c>
      <c r="G1693" s="21"/>
      <c r="H1693" s="22" t="str">
        <f>VLOOKUP(F1693,'[1]Goa Member''s Details Revised'!$C$2:$AO$7385,2,0)</f>
        <v>PURCHASER</v>
      </c>
      <c r="I1693" s="21">
        <v>29</v>
      </c>
      <c r="J1693" s="21" t="s">
        <v>1133</v>
      </c>
      <c r="K1693" s="21">
        <v>1987</v>
      </c>
      <c r="L1693" s="22" t="str">
        <f>VLOOKUP(F1693,'[1]Goa Member''s Details Revised'!$C$2:$AO$7385,9,0)</f>
        <v>Never</v>
      </c>
      <c r="M1693" s="21" t="s">
        <v>4312</v>
      </c>
      <c r="N1693" s="23">
        <f>VLOOKUP(F1693,'[1]Goa Member''s Details Revised'!$C$2:$AO$7385,5,0)</f>
        <v>28500</v>
      </c>
      <c r="O1693" s="23">
        <f>VLOOKUP(F1693,'[1]Goa Member''s Details Revised'!$C$2:$AO$7385,5,0)</f>
        <v>28500</v>
      </c>
      <c r="P1693" s="23">
        <v>28500</v>
      </c>
      <c r="Q1693" s="23" t="str">
        <f>VLOOKUP(F1693,'[1]Goa Member''s Details Revised'!$C$2:$AO$7385,8,0)</f>
        <v>I.R.M</v>
      </c>
      <c r="R1693" s="23">
        <f t="shared" si="132"/>
        <v>0</v>
      </c>
      <c r="S1693" s="21">
        <f t="shared" si="133"/>
        <v>36</v>
      </c>
      <c r="T1693" s="23">
        <f t="shared" si="135"/>
        <v>22800</v>
      </c>
      <c r="U1693" s="23">
        <f t="shared" si="136"/>
        <v>18136.363636363636</v>
      </c>
      <c r="V1693" s="23">
        <f t="shared" si="134"/>
        <v>22800</v>
      </c>
      <c r="W1693" s="23"/>
      <c r="X1693" s="21"/>
      <c r="Y1693" s="24" t="str">
        <f>VLOOKUP(F1693,'[1]Goa Member''s Details Revised'!$C$2:$AO$7385,12,0)</f>
        <v>we send last reminder in 2012.then we did not receive any reply</v>
      </c>
    </row>
    <row r="1694" spans="2:25">
      <c r="B1694" s="20">
        <v>1685</v>
      </c>
      <c r="C1694" s="21"/>
      <c r="D1694" s="21" t="s">
        <v>4313</v>
      </c>
      <c r="E1694" s="21" t="s">
        <v>56</v>
      </c>
      <c r="F1694" s="21" t="s">
        <v>4314</v>
      </c>
      <c r="G1694" s="21"/>
      <c r="H1694" s="22" t="str">
        <f>VLOOKUP(F1694,'[1]Goa Member''s Details Revised'!$C$2:$AO$7385,2,0)</f>
        <v>PURCHASER</v>
      </c>
      <c r="I1694" s="21">
        <v>30</v>
      </c>
      <c r="J1694" s="21" t="s">
        <v>1133</v>
      </c>
      <c r="K1694" s="21">
        <v>1987</v>
      </c>
      <c r="L1694" s="22">
        <f>VLOOKUP(F1694,'[1]Goa Member''s Details Revised'!$C$2:$AO$7385,9,0)</f>
        <v>2007</v>
      </c>
      <c r="M1694" s="21" t="s">
        <v>4315</v>
      </c>
      <c r="N1694" s="23">
        <f>VLOOKUP(F1694,'[1]Goa Member''s Details Revised'!$C$2:$AO$7385,5,0)</f>
        <v>18000</v>
      </c>
      <c r="O1694" s="23">
        <f>VLOOKUP(F1694,'[1]Goa Member''s Details Revised'!$C$2:$AO$7385,5,0)</f>
        <v>18000</v>
      </c>
      <c r="P1694" s="23">
        <f>VLOOKUP(F1694,'[1]Goa Member''s Details Revised'!$C$2:$AO$7385,6,0)</f>
        <v>18000</v>
      </c>
      <c r="Q1694" s="23" t="str">
        <f>VLOOKUP(F1694,'[1]Goa Member''s Details Revised'!$C$2:$AO$7385,8,0)</f>
        <v>R.M</v>
      </c>
      <c r="R1694" s="23">
        <f t="shared" si="132"/>
        <v>0</v>
      </c>
      <c r="S1694" s="21">
        <f t="shared" si="133"/>
        <v>36</v>
      </c>
      <c r="T1694" s="23">
        <f t="shared" si="135"/>
        <v>14400</v>
      </c>
      <c r="U1694" s="23">
        <f t="shared" si="136"/>
        <v>11454.545454545456</v>
      </c>
      <c r="V1694" s="23">
        <f t="shared" si="134"/>
        <v>14400</v>
      </c>
      <c r="W1694" s="23"/>
      <c r="X1694" s="21"/>
      <c r="Y1694" s="24" t="str">
        <f>VLOOKUP(F1694,'[1]Goa Member''s Details Revised'!$C$2:$AO$7385,12,0)</f>
        <v>Last Communication Till 2007</v>
      </c>
    </row>
    <row r="1695" spans="2:25" ht="30">
      <c r="B1695" s="20">
        <v>1686</v>
      </c>
      <c r="C1695" s="21"/>
      <c r="D1695" s="21" t="s">
        <v>4316</v>
      </c>
      <c r="E1695" s="21" t="s">
        <v>56</v>
      </c>
      <c r="F1695" s="21" t="s">
        <v>4317</v>
      </c>
      <c r="G1695" s="21"/>
      <c r="H1695" s="22" t="str">
        <f>VLOOKUP(F1695,'[1]Goa Member''s Details Revised'!$C$2:$AO$7385,2,0)</f>
        <v>PURCHASER</v>
      </c>
      <c r="I1695" s="21">
        <v>29</v>
      </c>
      <c r="J1695" s="21" t="s">
        <v>1133</v>
      </c>
      <c r="K1695" s="21">
        <v>1987</v>
      </c>
      <c r="L1695" s="22" t="str">
        <f>VLOOKUP(F1695,'[1]Goa Member''s Details Revised'!$C$2:$AO$7385,9,0)</f>
        <v>Never</v>
      </c>
      <c r="M1695" s="21" t="s">
        <v>4318</v>
      </c>
      <c r="N1695" s="23">
        <f>VLOOKUP(F1695,'[1]Goa Member''s Details Revised'!$C$2:$AO$7385,5,0)</f>
        <v>23500</v>
      </c>
      <c r="O1695" s="23">
        <f>VLOOKUP(F1695,'[1]Goa Member''s Details Revised'!$C$2:$AO$7385,5,0)</f>
        <v>23500</v>
      </c>
      <c r="P1695" s="23">
        <f>VLOOKUP(F1695,'[1]Goa Member''s Details Revised'!$C$2:$AO$7385,6,0)</f>
        <v>23500</v>
      </c>
      <c r="Q1695" s="23" t="str">
        <f>VLOOKUP(F1695,'[1]Goa Member''s Details Revised'!$C$2:$AO$7385,8,0)</f>
        <v>I.R.M</v>
      </c>
      <c r="R1695" s="23">
        <f t="shared" si="132"/>
        <v>0</v>
      </c>
      <c r="S1695" s="21">
        <f t="shared" si="133"/>
        <v>36</v>
      </c>
      <c r="T1695" s="23">
        <f t="shared" si="135"/>
        <v>18800</v>
      </c>
      <c r="U1695" s="23">
        <f t="shared" si="136"/>
        <v>14954.545454545454</v>
      </c>
      <c r="V1695" s="23">
        <f t="shared" si="134"/>
        <v>18800</v>
      </c>
      <c r="W1695" s="23"/>
      <c r="X1695" s="21"/>
      <c r="Y1695" s="24" t="str">
        <f>VLOOKUP(F1695,'[1]Goa Member''s Details Revised'!$C$2:$AO$7385,12,0)</f>
        <v>no reminder send so Last Communication Till 2007, (GSV:- 22,500/-) (CSV:- 23,500/-)</v>
      </c>
    </row>
    <row r="1696" spans="2:25" ht="30">
      <c r="B1696" s="20">
        <v>1687</v>
      </c>
      <c r="C1696" s="21"/>
      <c r="D1696" s="21" t="s">
        <v>4319</v>
      </c>
      <c r="E1696" s="21" t="s">
        <v>56</v>
      </c>
      <c r="F1696" s="21" t="s">
        <v>4320</v>
      </c>
      <c r="G1696" s="21"/>
      <c r="H1696" s="22" t="str">
        <f>VLOOKUP(F1696,'[1]Goa Member''s Details Revised'!$C$2:$AO$7385,2,0)</f>
        <v>PURCHASER</v>
      </c>
      <c r="I1696" s="21">
        <v>22</v>
      </c>
      <c r="J1696" s="21" t="s">
        <v>1133</v>
      </c>
      <c r="K1696" s="21">
        <v>1987</v>
      </c>
      <c r="L1696" s="22" t="str">
        <f>VLOOKUP(F1696,'[1]Goa Member''s Details Revised'!$C$2:$AO$7385,9,0)</f>
        <v>Never</v>
      </c>
      <c r="M1696" s="21" t="s">
        <v>4321</v>
      </c>
      <c r="N1696" s="23">
        <f>VLOOKUP(F1696,'[1]Goa Member''s Details Revised'!$C$2:$AO$7385,5,0)</f>
        <v>28500</v>
      </c>
      <c r="O1696" s="23">
        <f>VLOOKUP(F1696,'[1]Goa Member''s Details Revised'!$C$2:$AO$7385,5,0)</f>
        <v>28500</v>
      </c>
      <c r="P1696" s="23">
        <v>28500</v>
      </c>
      <c r="Q1696" s="23" t="str">
        <f>VLOOKUP(F1696,'[1]Goa Member''s Details Revised'!$C$2:$AO$7385,8,0)</f>
        <v>I.R.M</v>
      </c>
      <c r="R1696" s="23">
        <f t="shared" si="132"/>
        <v>0</v>
      </c>
      <c r="S1696" s="21">
        <f t="shared" si="133"/>
        <v>36</v>
      </c>
      <c r="T1696" s="23">
        <f t="shared" si="135"/>
        <v>22800</v>
      </c>
      <c r="U1696" s="23">
        <f t="shared" si="136"/>
        <v>18136.363636363636</v>
      </c>
      <c r="V1696" s="23">
        <f t="shared" si="134"/>
        <v>22800</v>
      </c>
      <c r="W1696" s="23"/>
      <c r="X1696" s="21"/>
      <c r="Y1696" s="24" t="str">
        <f>VLOOKUP(F1696,'[1]Goa Member''s Details Revised'!$C$2:$AO$7385,12,0)</f>
        <v>we send last reminder in 2012.then we did not receive any reply</v>
      </c>
    </row>
    <row r="1697" spans="2:25">
      <c r="B1697" s="20">
        <v>1688</v>
      </c>
      <c r="C1697" s="21"/>
      <c r="D1697" s="21" t="s">
        <v>4322</v>
      </c>
      <c r="E1697" s="21" t="s">
        <v>56</v>
      </c>
      <c r="F1697" s="21" t="s">
        <v>4323</v>
      </c>
      <c r="G1697" s="21"/>
      <c r="H1697" s="22" t="str">
        <f>VLOOKUP(F1697,'[1]Goa Member''s Details Revised'!$C$2:$AO$7385,2,0)</f>
        <v>PURCHASER</v>
      </c>
      <c r="I1697" s="21">
        <v>5</v>
      </c>
      <c r="J1697" s="21" t="s">
        <v>846</v>
      </c>
      <c r="K1697" s="21">
        <v>1987</v>
      </c>
      <c r="L1697" s="22" t="str">
        <f>VLOOKUP(F1697,'[1]Goa Member''s Details Revised'!$C$2:$AO$7385,9,0)</f>
        <v>Never</v>
      </c>
      <c r="M1697" s="21" t="s">
        <v>4324</v>
      </c>
      <c r="N1697" s="23">
        <f>VLOOKUP(F1697,'[1]Goa Member''s Details Revised'!$C$2:$AO$7385,5,0)</f>
        <v>13900</v>
      </c>
      <c r="O1697" s="23">
        <f>VLOOKUP(F1697,'[1]Goa Member''s Details Revised'!$C$2:$AO$7385,5,0)</f>
        <v>13900</v>
      </c>
      <c r="P1697" s="23">
        <f>VLOOKUP(F1697,'[1]Goa Member''s Details Revised'!$C$2:$AO$7385,6,0)</f>
        <v>13900</v>
      </c>
      <c r="Q1697" s="23" t="str">
        <f>VLOOKUP(F1697,'[1]Goa Member''s Details Revised'!$C$2:$AO$7385,8,0)</f>
        <v>I.R.M</v>
      </c>
      <c r="R1697" s="23">
        <f t="shared" si="132"/>
        <v>0</v>
      </c>
      <c r="S1697" s="21">
        <f t="shared" si="133"/>
        <v>36</v>
      </c>
      <c r="T1697" s="23">
        <f t="shared" si="135"/>
        <v>11120</v>
      </c>
      <c r="U1697" s="23">
        <f t="shared" si="136"/>
        <v>8845.4545454545441</v>
      </c>
      <c r="V1697" s="23">
        <f t="shared" si="134"/>
        <v>11120</v>
      </c>
      <c r="W1697" s="23"/>
      <c r="X1697" s="21"/>
      <c r="Y1697" s="24" t="str">
        <f>VLOOKUP(F1697,'[1]Goa Member''s Details Revised'!$C$2:$AO$7385,12,0)</f>
        <v>no reminder send and last communicaton 2012</v>
      </c>
    </row>
    <row r="1698" spans="2:25" ht="30">
      <c r="B1698" s="20">
        <v>1689</v>
      </c>
      <c r="C1698" s="21"/>
      <c r="D1698" s="21" t="s">
        <v>4325</v>
      </c>
      <c r="E1698" s="21" t="s">
        <v>56</v>
      </c>
      <c r="F1698" s="21" t="s">
        <v>4326</v>
      </c>
      <c r="G1698" s="21"/>
      <c r="H1698" s="22" t="str">
        <f>VLOOKUP(F1698,'[1]Goa Member''s Details Revised'!$C$2:$AO$7385,2,0)</f>
        <v>PURCHASER</v>
      </c>
      <c r="I1698" s="21">
        <v>7</v>
      </c>
      <c r="J1698" s="21" t="s">
        <v>846</v>
      </c>
      <c r="K1698" s="21">
        <v>1987</v>
      </c>
      <c r="L1698" s="22" t="str">
        <f>VLOOKUP(F1698,'[1]Goa Member''s Details Revised'!$C$2:$AO$7385,9,0)</f>
        <v>Never</v>
      </c>
      <c r="M1698" s="21" t="s">
        <v>4327</v>
      </c>
      <c r="N1698" s="23">
        <f>VLOOKUP(F1698,'[1]Goa Member''s Details Revised'!$C$2:$AO$7385,5,0)</f>
        <v>22500</v>
      </c>
      <c r="O1698" s="23">
        <f>VLOOKUP(F1698,'[1]Goa Member''s Details Revised'!$C$2:$AO$7385,5,0)</f>
        <v>22500</v>
      </c>
      <c r="P1698" s="23">
        <v>22500</v>
      </c>
      <c r="Q1698" s="23" t="str">
        <f>VLOOKUP(F1698,'[1]Goa Member''s Details Revised'!$C$2:$AO$7385,8,0)</f>
        <v>I.R.M</v>
      </c>
      <c r="R1698" s="23">
        <f t="shared" si="132"/>
        <v>0</v>
      </c>
      <c r="S1698" s="21">
        <f t="shared" si="133"/>
        <v>36</v>
      </c>
      <c r="T1698" s="23">
        <f t="shared" si="135"/>
        <v>18000</v>
      </c>
      <c r="U1698" s="23">
        <f t="shared" si="136"/>
        <v>14318.181818181818</v>
      </c>
      <c r="V1698" s="23">
        <f t="shared" si="134"/>
        <v>18000</v>
      </c>
      <c r="W1698" s="23"/>
      <c r="X1698" s="21"/>
      <c r="Y1698" s="24" t="str">
        <f>VLOOKUP(F1698,'[1]Goa Member''s Details Revised'!$C$2:$AO$7385,12,0)</f>
        <v>we send last reminder in 2012.then we did not receive any reply</v>
      </c>
    </row>
    <row r="1699" spans="2:25" ht="30">
      <c r="B1699" s="20">
        <v>1690</v>
      </c>
      <c r="C1699" s="21"/>
      <c r="D1699" s="21" t="s">
        <v>4328</v>
      </c>
      <c r="E1699" s="21" t="s">
        <v>56</v>
      </c>
      <c r="F1699" s="21" t="s">
        <v>4329</v>
      </c>
      <c r="G1699" s="21"/>
      <c r="H1699" s="22" t="str">
        <f>VLOOKUP(F1699,'[1]Goa Member''s Details Revised'!$C$2:$AO$7385,2,0)</f>
        <v>PURCHASER</v>
      </c>
      <c r="I1699" s="21">
        <v>8</v>
      </c>
      <c r="J1699" s="21" t="s">
        <v>846</v>
      </c>
      <c r="K1699" s="21">
        <v>1987</v>
      </c>
      <c r="L1699" s="22" t="str">
        <f>VLOOKUP(F1699,'[1]Goa Member''s Details Revised'!$C$2:$AO$7385,9,0)</f>
        <v>Never</v>
      </c>
      <c r="M1699" s="21" t="s">
        <v>4330</v>
      </c>
      <c r="N1699" s="23">
        <f>VLOOKUP(F1699,'[1]Goa Member''s Details Revised'!$C$2:$AO$7385,5,0)</f>
        <v>22500</v>
      </c>
      <c r="O1699" s="23">
        <f>VLOOKUP(F1699,'[1]Goa Member''s Details Revised'!$C$2:$AO$7385,5,0)</f>
        <v>22500</v>
      </c>
      <c r="P1699" s="23">
        <v>22500</v>
      </c>
      <c r="Q1699" s="23" t="str">
        <f>VLOOKUP(F1699,'[1]Goa Member''s Details Revised'!$C$2:$AO$7385,8,0)</f>
        <v>I.R.M</v>
      </c>
      <c r="R1699" s="23">
        <f t="shared" si="132"/>
        <v>0</v>
      </c>
      <c r="S1699" s="21">
        <f t="shared" si="133"/>
        <v>36</v>
      </c>
      <c r="T1699" s="23">
        <f t="shared" si="135"/>
        <v>18000</v>
      </c>
      <c r="U1699" s="23">
        <f t="shared" si="136"/>
        <v>14318.181818181818</v>
      </c>
      <c r="V1699" s="23">
        <f t="shared" si="134"/>
        <v>18000</v>
      </c>
      <c r="W1699" s="23"/>
      <c r="X1699" s="21"/>
      <c r="Y1699" s="24" t="str">
        <f>VLOOKUP(F1699,'[1]Goa Member''s Details Revised'!$C$2:$AO$7385,12,0)</f>
        <v>we send last reminder in 2012.then we did not receive any reply</v>
      </c>
    </row>
    <row r="1700" spans="2:25" ht="30">
      <c r="B1700" s="20">
        <v>1691</v>
      </c>
      <c r="C1700" s="21"/>
      <c r="D1700" s="21" t="s">
        <v>4331</v>
      </c>
      <c r="E1700" s="21" t="s">
        <v>56</v>
      </c>
      <c r="F1700" s="21" t="s">
        <v>4332</v>
      </c>
      <c r="G1700" s="21"/>
      <c r="H1700" s="22" t="str">
        <f>VLOOKUP(F1700,'[1]Goa Member''s Details Revised'!$C$2:$AO$7385,2,0)</f>
        <v>PURCHASER</v>
      </c>
      <c r="I1700" s="21">
        <v>12</v>
      </c>
      <c r="J1700" s="21" t="s">
        <v>846</v>
      </c>
      <c r="K1700" s="21">
        <v>1987</v>
      </c>
      <c r="L1700" s="22" t="str">
        <f>VLOOKUP(F1700,'[1]Goa Member''s Details Revised'!$C$2:$AO$7385,9,0)</f>
        <v>Never</v>
      </c>
      <c r="M1700" s="21" t="s">
        <v>4333</v>
      </c>
      <c r="N1700" s="23">
        <f>VLOOKUP(F1700,'[1]Goa Member''s Details Revised'!$C$2:$AO$7385,5,0)</f>
        <v>22600</v>
      </c>
      <c r="O1700" s="23">
        <f>VLOOKUP(F1700,'[1]Goa Member''s Details Revised'!$C$2:$AO$7385,5,0)</f>
        <v>22600</v>
      </c>
      <c r="P1700" s="23">
        <f>VLOOKUP(F1700,'[1]Goa Member''s Details Revised'!$C$2:$AO$7385,6,0)</f>
        <v>22600</v>
      </c>
      <c r="Q1700" s="23" t="str">
        <f>VLOOKUP(F1700,'[1]Goa Member''s Details Revised'!$C$2:$AO$7385,8,0)</f>
        <v>I.R.M</v>
      </c>
      <c r="R1700" s="23">
        <f t="shared" si="132"/>
        <v>0</v>
      </c>
      <c r="S1700" s="21">
        <f t="shared" si="133"/>
        <v>36</v>
      </c>
      <c r="T1700" s="23">
        <f t="shared" si="135"/>
        <v>18080</v>
      </c>
      <c r="U1700" s="23">
        <f t="shared" si="136"/>
        <v>14381.818181818182</v>
      </c>
      <c r="V1700" s="23">
        <f t="shared" si="134"/>
        <v>18080</v>
      </c>
      <c r="W1700" s="23"/>
      <c r="X1700" s="21"/>
      <c r="Y1700" s="24" t="str">
        <f>VLOOKUP(F1700,'[1]Goa Member''s Details Revised'!$C$2:$AO$7385,12,0)</f>
        <v>no reminder send so Last Communication Till 2009, (GSV:- 22,000/-) (CSV:- 22,600/-)</v>
      </c>
    </row>
    <row r="1701" spans="2:25" ht="30">
      <c r="B1701" s="20">
        <v>1692</v>
      </c>
      <c r="C1701" s="21"/>
      <c r="D1701" s="21" t="s">
        <v>4334</v>
      </c>
      <c r="E1701" s="21" t="s">
        <v>56</v>
      </c>
      <c r="F1701" s="21" t="s">
        <v>4335</v>
      </c>
      <c r="G1701" s="21"/>
      <c r="H1701" s="22" t="str">
        <f>VLOOKUP(F1701,'[1]Goa Member''s Details Revised'!$C$2:$AO$7385,2,0)</f>
        <v>PURCHASER</v>
      </c>
      <c r="I1701" s="21">
        <v>13</v>
      </c>
      <c r="J1701" s="21" t="s">
        <v>846</v>
      </c>
      <c r="K1701" s="21">
        <v>1987</v>
      </c>
      <c r="L1701" s="22" t="str">
        <f>VLOOKUP(F1701,'[1]Goa Member''s Details Revised'!$C$2:$AO$7385,9,0)</f>
        <v>Never</v>
      </c>
      <c r="M1701" s="21" t="s">
        <v>4336</v>
      </c>
      <c r="N1701" s="23">
        <f>VLOOKUP(F1701,'[1]Goa Member''s Details Revised'!$C$2:$AO$7385,5,0)</f>
        <v>29700</v>
      </c>
      <c r="O1701" s="23">
        <f>VLOOKUP(F1701,'[1]Goa Member''s Details Revised'!$C$2:$AO$7385,5,0)</f>
        <v>29700</v>
      </c>
      <c r="P1701" s="23">
        <f>VLOOKUP(F1701,'[1]Goa Member''s Details Revised'!$C$2:$AO$7385,6,0)</f>
        <v>29700</v>
      </c>
      <c r="Q1701" s="23" t="str">
        <f>VLOOKUP(F1701,'[1]Goa Member''s Details Revised'!$C$2:$AO$7385,8,0)</f>
        <v>I.R.M</v>
      </c>
      <c r="R1701" s="23">
        <f t="shared" si="132"/>
        <v>0</v>
      </c>
      <c r="S1701" s="21">
        <f t="shared" si="133"/>
        <v>36</v>
      </c>
      <c r="T1701" s="23">
        <f t="shared" si="135"/>
        <v>23760</v>
      </c>
      <c r="U1701" s="23">
        <f t="shared" si="136"/>
        <v>18900</v>
      </c>
      <c r="V1701" s="23">
        <f t="shared" si="134"/>
        <v>23760</v>
      </c>
      <c r="W1701" s="23"/>
      <c r="X1701" s="21"/>
      <c r="Y1701" s="24" t="str">
        <f>VLOOKUP(F1701,'[1]Goa Member''s Details Revised'!$C$2:$AO$7385,12,0)</f>
        <v>owner has been expire Last Communication Till 2013, (GSV:- 28,500/-) (CSV:- 29,700/-)</v>
      </c>
    </row>
    <row r="1702" spans="2:25" ht="30">
      <c r="B1702" s="20">
        <v>1693</v>
      </c>
      <c r="C1702" s="21"/>
      <c r="D1702" s="21" t="s">
        <v>4337</v>
      </c>
      <c r="E1702" s="21" t="s">
        <v>56</v>
      </c>
      <c r="F1702" s="21" t="s">
        <v>4338</v>
      </c>
      <c r="G1702" s="21"/>
      <c r="H1702" s="22" t="str">
        <f>VLOOKUP(F1702,'[1]Goa Member''s Details Revised'!$C$2:$AO$7385,2,0)</f>
        <v>PURCHASER</v>
      </c>
      <c r="I1702" s="21">
        <v>16</v>
      </c>
      <c r="J1702" s="21" t="s">
        <v>846</v>
      </c>
      <c r="K1702" s="21">
        <v>1987</v>
      </c>
      <c r="L1702" s="22" t="str">
        <f>VLOOKUP(F1702,'[1]Goa Member''s Details Revised'!$C$2:$AO$7385,9,0)</f>
        <v>Never</v>
      </c>
      <c r="M1702" s="21" t="s">
        <v>4339</v>
      </c>
      <c r="N1702" s="23">
        <f>VLOOKUP(F1702,'[1]Goa Member''s Details Revised'!$C$2:$AO$7385,5,0)</f>
        <v>29700</v>
      </c>
      <c r="O1702" s="23">
        <f>VLOOKUP(F1702,'[1]Goa Member''s Details Revised'!$C$2:$AO$7385,5,0)</f>
        <v>29700</v>
      </c>
      <c r="P1702" s="23">
        <f>VLOOKUP(F1702,'[1]Goa Member''s Details Revised'!$C$2:$AO$7385,6,0)</f>
        <v>29700</v>
      </c>
      <c r="Q1702" s="23" t="str">
        <f>VLOOKUP(F1702,'[1]Goa Member''s Details Revised'!$C$2:$AO$7385,8,0)</f>
        <v>I.R.M</v>
      </c>
      <c r="R1702" s="23">
        <f t="shared" si="132"/>
        <v>0</v>
      </c>
      <c r="S1702" s="21">
        <f t="shared" si="133"/>
        <v>36</v>
      </c>
      <c r="T1702" s="23">
        <f t="shared" si="135"/>
        <v>23760</v>
      </c>
      <c r="U1702" s="23">
        <f t="shared" si="136"/>
        <v>18900</v>
      </c>
      <c r="V1702" s="23">
        <f t="shared" si="134"/>
        <v>23760</v>
      </c>
      <c r="W1702" s="23"/>
      <c r="X1702" s="21"/>
      <c r="Y1702" s="24" t="str">
        <f>VLOOKUP(F1702,'[1]Goa Member''s Details Revised'!$C$2:$AO$7385,12,0)</f>
        <v>we send last reminder in 2013.then we did not receive any reply</v>
      </c>
    </row>
    <row r="1703" spans="2:25">
      <c r="B1703" s="20">
        <v>1694</v>
      </c>
      <c r="C1703" s="21"/>
      <c r="D1703" s="21" t="s">
        <v>4340</v>
      </c>
      <c r="E1703" s="21" t="s">
        <v>56</v>
      </c>
      <c r="F1703" s="21" t="s">
        <v>4341</v>
      </c>
      <c r="G1703" s="21"/>
      <c r="H1703" s="22" t="str">
        <f>VLOOKUP(F1703,'[1]Goa Member''s Details Revised'!$C$2:$AO$7385,2,0)</f>
        <v>PURCHASER</v>
      </c>
      <c r="I1703" s="21">
        <v>5</v>
      </c>
      <c r="J1703" s="21" t="s">
        <v>865</v>
      </c>
      <c r="K1703" s="21">
        <v>1987</v>
      </c>
      <c r="L1703" s="22">
        <f>VLOOKUP(F1703,'[1]Goa Member''s Details Revised'!$C$2:$AO$7385,9,0)</f>
        <v>2022</v>
      </c>
      <c r="M1703" s="21" t="s">
        <v>4342</v>
      </c>
      <c r="N1703" s="23">
        <f>VLOOKUP(F1703,'[1]Goa Member''s Details Revised'!$C$2:$AO$7385,5,0)</f>
        <v>28500</v>
      </c>
      <c r="O1703" s="23">
        <f>VLOOKUP(F1703,'[1]Goa Member''s Details Revised'!$C$2:$AO$7385,5,0)</f>
        <v>28500</v>
      </c>
      <c r="P1703" s="23">
        <v>28500</v>
      </c>
      <c r="Q1703" s="23" t="str">
        <f>VLOOKUP(F1703,'[1]Goa Member''s Details Revised'!$C$2:$AO$7385,8,0)</f>
        <v>R.M</v>
      </c>
      <c r="R1703" s="23">
        <f t="shared" si="132"/>
        <v>0</v>
      </c>
      <c r="S1703" s="21">
        <f t="shared" si="133"/>
        <v>36</v>
      </c>
      <c r="T1703" s="23">
        <f t="shared" si="135"/>
        <v>22800</v>
      </c>
      <c r="U1703" s="23">
        <f t="shared" si="136"/>
        <v>18136.363636363636</v>
      </c>
      <c r="V1703" s="23">
        <f t="shared" si="134"/>
        <v>22800</v>
      </c>
      <c r="W1703" s="23"/>
      <c r="X1703" s="21"/>
      <c r="Y1703" s="24" t="str">
        <f>VLOOKUP(F1703,'[1]Goa Member''s Details Revised'!$C$2:$AO$7385,12,0)</f>
        <v>They are regular member</v>
      </c>
    </row>
    <row r="1704" spans="2:25" ht="45">
      <c r="B1704" s="20">
        <v>1695</v>
      </c>
      <c r="C1704" s="21"/>
      <c r="D1704" s="21" t="s">
        <v>4343</v>
      </c>
      <c r="E1704" s="21" t="s">
        <v>56</v>
      </c>
      <c r="F1704" s="21" t="s">
        <v>4344</v>
      </c>
      <c r="G1704" s="21"/>
      <c r="H1704" s="22" t="str">
        <f>VLOOKUP(F1704,'[1]Goa Member''s Details Revised'!$C$2:$AO$7385,2,0)</f>
        <v>PURCHASER</v>
      </c>
      <c r="I1704" s="21">
        <v>9</v>
      </c>
      <c r="J1704" s="21" t="s">
        <v>865</v>
      </c>
      <c r="K1704" s="21">
        <v>1987</v>
      </c>
      <c r="L1704" s="22" t="str">
        <f>VLOOKUP(F1704,'[1]Goa Member''s Details Revised'!$C$2:$AO$7385,9,0)</f>
        <v>Never</v>
      </c>
      <c r="M1704" s="21" t="s">
        <v>4345</v>
      </c>
      <c r="N1704" s="23">
        <f>VLOOKUP(F1704,'[1]Goa Member''s Details Revised'!$C$2:$AO$7385,5,0)</f>
        <v>28500</v>
      </c>
      <c r="O1704" s="23">
        <f>VLOOKUP(F1704,'[1]Goa Member''s Details Revised'!$C$2:$AO$7385,5,0)</f>
        <v>28500</v>
      </c>
      <c r="P1704" s="23">
        <v>28500</v>
      </c>
      <c r="Q1704" s="23" t="str">
        <f>VLOOKUP(F1704,'[1]Goa Member''s Details Revised'!$C$2:$AO$7385,8,0)</f>
        <v>I.R.M</v>
      </c>
      <c r="R1704" s="23">
        <f t="shared" si="132"/>
        <v>0</v>
      </c>
      <c r="S1704" s="21">
        <f t="shared" si="133"/>
        <v>36</v>
      </c>
      <c r="T1704" s="23">
        <f t="shared" si="135"/>
        <v>22800</v>
      </c>
      <c r="U1704" s="23">
        <f t="shared" si="136"/>
        <v>18136.363636363636</v>
      </c>
      <c r="V1704" s="23">
        <f t="shared" si="134"/>
        <v>22800</v>
      </c>
      <c r="W1704" s="23"/>
      <c r="X1704" s="21"/>
      <c r="Y1704" s="24" t="str">
        <f>VLOOKUP(F1704,'[1]Goa Member''s Details Revised'!$C$2:$AO$7385,12,0)</f>
        <v>we send last reminder in 2012.then we did not receive any reply, (AUTHORISED SIG. WAS DEATH)
Total 3 Membership Of GOA:- 1065,1066 &amp; 1608</v>
      </c>
    </row>
    <row r="1705" spans="2:25" ht="45">
      <c r="B1705" s="20">
        <v>1696</v>
      </c>
      <c r="C1705" s="21"/>
      <c r="D1705" s="21" t="s">
        <v>4346</v>
      </c>
      <c r="E1705" s="21" t="s">
        <v>56</v>
      </c>
      <c r="F1705" s="21" t="s">
        <v>4347</v>
      </c>
      <c r="G1705" s="21"/>
      <c r="H1705" s="22" t="str">
        <f>VLOOKUP(F1705,'[1]Goa Member''s Details Revised'!$C$2:$AO$7385,2,0)</f>
        <v>PURCHASER</v>
      </c>
      <c r="I1705" s="21">
        <v>9</v>
      </c>
      <c r="J1705" s="21" t="s">
        <v>865</v>
      </c>
      <c r="K1705" s="21">
        <v>1987</v>
      </c>
      <c r="L1705" s="22" t="str">
        <f>VLOOKUP(F1705,'[1]Goa Member''s Details Revised'!$C$2:$AO$7385,9,0)</f>
        <v>Never</v>
      </c>
      <c r="M1705" s="21" t="s">
        <v>4345</v>
      </c>
      <c r="N1705" s="23">
        <f>VLOOKUP(F1705,'[1]Goa Member''s Details Revised'!$C$2:$AO$7385,5,0)</f>
        <v>28500</v>
      </c>
      <c r="O1705" s="23">
        <f>VLOOKUP(F1705,'[1]Goa Member''s Details Revised'!$C$2:$AO$7385,5,0)</f>
        <v>28500</v>
      </c>
      <c r="P1705" s="23">
        <v>28500</v>
      </c>
      <c r="Q1705" s="23" t="str">
        <f>VLOOKUP(F1705,'[1]Goa Member''s Details Revised'!$C$2:$AO$7385,8,0)</f>
        <v>I.R.M</v>
      </c>
      <c r="R1705" s="23">
        <f t="shared" si="132"/>
        <v>0</v>
      </c>
      <c r="S1705" s="21">
        <f t="shared" si="133"/>
        <v>36</v>
      </c>
      <c r="T1705" s="23">
        <f t="shared" si="135"/>
        <v>22800</v>
      </c>
      <c r="U1705" s="23">
        <f t="shared" si="136"/>
        <v>18136.363636363636</v>
      </c>
      <c r="V1705" s="23">
        <f t="shared" si="134"/>
        <v>22800</v>
      </c>
      <c r="W1705" s="23"/>
      <c r="X1705" s="21"/>
      <c r="Y1705" s="24" t="str">
        <f>VLOOKUP(F1705,'[1]Goa Member''s Details Revised'!$C$2:$AO$7385,12,0)</f>
        <v>we send last reminder in 2012.then we did not receive any reply (AUTHORISED SIG. WAS DEATH)
Total 3 Membership Of GOA:- 1065,1066 &amp; 1608</v>
      </c>
    </row>
    <row r="1706" spans="2:25" ht="45">
      <c r="B1706" s="20">
        <v>1697</v>
      </c>
      <c r="C1706" s="21"/>
      <c r="D1706" s="21" t="s">
        <v>4348</v>
      </c>
      <c r="E1706" s="21" t="s">
        <v>56</v>
      </c>
      <c r="F1706" s="21" t="s">
        <v>4349</v>
      </c>
      <c r="G1706" s="21"/>
      <c r="H1706" s="22" t="str">
        <f>VLOOKUP(F1706,'[1]Goa Member''s Details Revised'!$C$2:$AO$7385,2,0)</f>
        <v>PURCHASER</v>
      </c>
      <c r="I1706" s="21">
        <v>9</v>
      </c>
      <c r="J1706" s="21" t="s">
        <v>865</v>
      </c>
      <c r="K1706" s="21">
        <v>1987</v>
      </c>
      <c r="L1706" s="22" t="str">
        <f>VLOOKUP(F1706,'[1]Goa Member''s Details Revised'!$C$2:$AO$7385,9,0)</f>
        <v>Never</v>
      </c>
      <c r="M1706" s="21" t="s">
        <v>4350</v>
      </c>
      <c r="N1706" s="23">
        <f>VLOOKUP(F1706,'[1]Goa Member''s Details Revised'!$C$2:$AO$7385,5,0)</f>
        <v>28500</v>
      </c>
      <c r="O1706" s="23">
        <f>VLOOKUP(F1706,'[1]Goa Member''s Details Revised'!$C$2:$AO$7385,5,0)</f>
        <v>28500</v>
      </c>
      <c r="P1706" s="23">
        <f>VLOOKUP(F1706,'[1]Goa Member''s Details Revised'!$C$2:$AO$7385,6,0)</f>
        <v>29700</v>
      </c>
      <c r="Q1706" s="23" t="str">
        <f>VLOOKUP(F1706,'[1]Goa Member''s Details Revised'!$C$2:$AO$7385,8,0)</f>
        <v>I.R.M</v>
      </c>
      <c r="R1706" s="23">
        <f t="shared" si="132"/>
        <v>-1200</v>
      </c>
      <c r="S1706" s="21">
        <f t="shared" si="133"/>
        <v>36</v>
      </c>
      <c r="T1706" s="23">
        <f t="shared" si="135"/>
        <v>23760</v>
      </c>
      <c r="U1706" s="23">
        <f t="shared" si="136"/>
        <v>18900</v>
      </c>
      <c r="V1706" s="23">
        <f t="shared" si="134"/>
        <v>24000</v>
      </c>
      <c r="W1706" s="23"/>
      <c r="X1706" s="21"/>
      <c r="Y1706" s="24" t="str">
        <f>VLOOKUP(F1706,'[1]Goa Member''s Details Revised'!$C$2:$AO$7385,12,0)</f>
        <v>we send last reminder in 2012.then we did not receive any reply (GSV:-28,500/-) (CSV:- 29,700/-)
Total 2 Membership Of GOA:- 1067 &amp; 1068</v>
      </c>
    </row>
    <row r="1707" spans="2:25" ht="45">
      <c r="B1707" s="20">
        <v>1698</v>
      </c>
      <c r="C1707" s="21"/>
      <c r="D1707" s="21" t="s">
        <v>4351</v>
      </c>
      <c r="E1707" s="21" t="s">
        <v>56</v>
      </c>
      <c r="F1707" s="21" t="s">
        <v>4352</v>
      </c>
      <c r="G1707" s="21"/>
      <c r="H1707" s="22" t="str">
        <f>VLOOKUP(F1707,'[1]Goa Member''s Details Revised'!$C$2:$AO$7385,2,0)</f>
        <v>PURCHASER</v>
      </c>
      <c r="I1707" s="21">
        <v>9</v>
      </c>
      <c r="J1707" s="21" t="s">
        <v>865</v>
      </c>
      <c r="K1707" s="21">
        <v>1987</v>
      </c>
      <c r="L1707" s="22" t="str">
        <f>VLOOKUP(F1707,'[1]Goa Member''s Details Revised'!$C$2:$AO$7385,9,0)</f>
        <v>Never</v>
      </c>
      <c r="M1707" s="21" t="s">
        <v>4353</v>
      </c>
      <c r="N1707" s="23">
        <f>VLOOKUP(F1707,'[1]Goa Member''s Details Revised'!$C$2:$AO$7385,5,0)</f>
        <v>28500</v>
      </c>
      <c r="O1707" s="23">
        <f>VLOOKUP(F1707,'[1]Goa Member''s Details Revised'!$C$2:$AO$7385,5,0)</f>
        <v>28500</v>
      </c>
      <c r="P1707" s="23">
        <f>VLOOKUP(F1707,'[1]Goa Member''s Details Revised'!$C$2:$AO$7385,6,0)</f>
        <v>29700</v>
      </c>
      <c r="Q1707" s="23" t="str">
        <f>VLOOKUP(F1707,'[1]Goa Member''s Details Revised'!$C$2:$AO$7385,8,0)</f>
        <v>I.R.M</v>
      </c>
      <c r="R1707" s="23">
        <f t="shared" si="132"/>
        <v>-1200</v>
      </c>
      <c r="S1707" s="21">
        <f t="shared" si="133"/>
        <v>36</v>
      </c>
      <c r="T1707" s="23">
        <f t="shared" si="135"/>
        <v>23760</v>
      </c>
      <c r="U1707" s="23">
        <f t="shared" si="136"/>
        <v>18900</v>
      </c>
      <c r="V1707" s="23">
        <f t="shared" si="134"/>
        <v>24000</v>
      </c>
      <c r="W1707" s="23"/>
      <c r="X1707" s="21"/>
      <c r="Y1707" s="24" t="str">
        <f>VLOOKUP(F1707,'[1]Goa Member''s Details Revised'!$C$2:$AO$7385,12,0)</f>
        <v>we send last reminder in 2012.then we did not receive any reply (GSV:-28,500/-) (CSV:- 29,700/-)
Total 2 Membership Of GOA:- 1067 &amp; 1068</v>
      </c>
    </row>
    <row r="1708" spans="2:25">
      <c r="B1708" s="20">
        <v>1699</v>
      </c>
      <c r="C1708" s="21"/>
      <c r="D1708" s="21" t="s">
        <v>4354</v>
      </c>
      <c r="E1708" s="21" t="s">
        <v>56</v>
      </c>
      <c r="F1708" s="21" t="s">
        <v>4355</v>
      </c>
      <c r="G1708" s="21"/>
      <c r="H1708" s="22" t="str">
        <f>VLOOKUP(F1708,'[1]Goa Member''s Details Revised'!$C$2:$AO$7385,2,0)</f>
        <v>PURCHASER</v>
      </c>
      <c r="I1708" s="21">
        <v>16</v>
      </c>
      <c r="J1708" s="21" t="s">
        <v>865</v>
      </c>
      <c r="K1708" s="21">
        <v>1987</v>
      </c>
      <c r="L1708" s="22" t="str">
        <f>VLOOKUP(F1708,'[1]Goa Member''s Details Revised'!$C$2:$AO$7385,9,0)</f>
        <v>Never</v>
      </c>
      <c r="M1708" s="21" t="s">
        <v>4356</v>
      </c>
      <c r="N1708" s="23">
        <f>VLOOKUP(F1708,'[1]Goa Member''s Details Revised'!$C$2:$AO$7385,5,0)</f>
        <v>23500</v>
      </c>
      <c r="O1708" s="23">
        <f>VLOOKUP(F1708,'[1]Goa Member''s Details Revised'!$C$2:$AO$7385,5,0)</f>
        <v>23500</v>
      </c>
      <c r="P1708" s="23">
        <f>VLOOKUP(F1708,'[1]Goa Member''s Details Revised'!$C$2:$AO$7385,6,0)</f>
        <v>23500</v>
      </c>
      <c r="Q1708" s="23" t="str">
        <f>VLOOKUP(F1708,'[1]Goa Member''s Details Revised'!$C$2:$AO$7385,8,0)</f>
        <v>I.R.M</v>
      </c>
      <c r="R1708" s="23">
        <f t="shared" si="132"/>
        <v>0</v>
      </c>
      <c r="S1708" s="21">
        <f t="shared" si="133"/>
        <v>36</v>
      </c>
      <c r="T1708" s="23">
        <f t="shared" si="135"/>
        <v>18800</v>
      </c>
      <c r="U1708" s="23">
        <f t="shared" si="136"/>
        <v>14954.545454545454</v>
      </c>
      <c r="V1708" s="23">
        <f t="shared" si="134"/>
        <v>18800</v>
      </c>
      <c r="W1708" s="23"/>
      <c r="X1708" s="21"/>
      <c r="Y1708" s="24" t="str">
        <f>VLOOKUP(F1708,'[1]Goa Member''s Details Revised'!$C$2:$AO$7385,12,0)</f>
        <v>Last Communication Till 2013, (GSV:- 22,500/-) (CSV:- 23,500/-)</v>
      </c>
    </row>
    <row r="1709" spans="2:25" ht="30">
      <c r="B1709" s="20">
        <v>1700</v>
      </c>
      <c r="C1709" s="21"/>
      <c r="D1709" s="21" t="s">
        <v>4357</v>
      </c>
      <c r="E1709" s="21" t="s">
        <v>56</v>
      </c>
      <c r="F1709" s="21" t="s">
        <v>4358</v>
      </c>
      <c r="G1709" s="21"/>
      <c r="H1709" s="22" t="str">
        <f>VLOOKUP(F1709,'[1]Goa Member''s Details Revised'!$C$2:$AO$7385,2,0)</f>
        <v>PURCHASER</v>
      </c>
      <c r="I1709" s="21">
        <v>21</v>
      </c>
      <c r="J1709" s="21" t="s">
        <v>865</v>
      </c>
      <c r="K1709" s="21">
        <v>1987</v>
      </c>
      <c r="L1709" s="22" t="str">
        <f>VLOOKUP(F1709,'[1]Goa Member''s Details Revised'!$C$2:$AO$7385,9,0)</f>
        <v>Never</v>
      </c>
      <c r="M1709" s="21" t="s">
        <v>4359</v>
      </c>
      <c r="N1709" s="23">
        <f>VLOOKUP(F1709,'[1]Goa Member''s Details Revised'!$C$2:$AO$7385,5,0)</f>
        <v>28500</v>
      </c>
      <c r="O1709" s="23">
        <f>VLOOKUP(F1709,'[1]Goa Member''s Details Revised'!$C$2:$AO$7385,5,0)</f>
        <v>28500</v>
      </c>
      <c r="P1709" s="23">
        <v>28500</v>
      </c>
      <c r="Q1709" s="23" t="str">
        <f>VLOOKUP(F1709,'[1]Goa Member''s Details Revised'!$C$2:$AO$7385,8,0)</f>
        <v>I.R.M</v>
      </c>
      <c r="R1709" s="23">
        <f t="shared" si="132"/>
        <v>0</v>
      </c>
      <c r="S1709" s="21">
        <f t="shared" si="133"/>
        <v>36</v>
      </c>
      <c r="T1709" s="23">
        <f t="shared" si="135"/>
        <v>22800</v>
      </c>
      <c r="U1709" s="23">
        <f t="shared" si="136"/>
        <v>18136.363636363636</v>
      </c>
      <c r="V1709" s="23">
        <f t="shared" si="134"/>
        <v>22800</v>
      </c>
      <c r="W1709" s="23"/>
      <c r="X1709" s="21"/>
      <c r="Y1709" s="24" t="str">
        <f>VLOOKUP(F1709,'[1]Goa Member''s Details Revised'!$C$2:$AO$7385,12,0)</f>
        <v>we send last reminder in 2012.then we did not receive any reply</v>
      </c>
    </row>
    <row r="1710" spans="2:25" ht="30">
      <c r="B1710" s="20">
        <v>1701</v>
      </c>
      <c r="C1710" s="21"/>
      <c r="D1710" s="21" t="s">
        <v>4360</v>
      </c>
      <c r="E1710" s="21" t="s">
        <v>56</v>
      </c>
      <c r="F1710" s="21" t="s">
        <v>4361</v>
      </c>
      <c r="G1710" s="21"/>
      <c r="H1710" s="22" t="str">
        <f>VLOOKUP(F1710,'[1]Goa Member''s Details Revised'!$C$2:$AO$7385,2,0)</f>
        <v>PURCHASER</v>
      </c>
      <c r="I1710" s="21">
        <v>8</v>
      </c>
      <c r="J1710" s="21" t="s">
        <v>58</v>
      </c>
      <c r="K1710" s="21">
        <v>1987</v>
      </c>
      <c r="L1710" s="22" t="str">
        <f>VLOOKUP(F1710,'[1]Goa Member''s Details Revised'!$C$2:$AO$7385,9,0)</f>
        <v>Never</v>
      </c>
      <c r="M1710" s="21" t="s">
        <v>4362</v>
      </c>
      <c r="N1710" s="23">
        <f>VLOOKUP(F1710,'[1]Goa Member''s Details Revised'!$C$2:$AO$7385,5,0)</f>
        <v>22500</v>
      </c>
      <c r="O1710" s="23">
        <f>VLOOKUP(F1710,'[1]Goa Member''s Details Revised'!$C$2:$AO$7385,5,0)</f>
        <v>22500</v>
      </c>
      <c r="P1710" s="23">
        <f>VLOOKUP(F1710,'[1]Goa Member''s Details Revised'!$C$2:$AO$7385,6,0)</f>
        <v>23500</v>
      </c>
      <c r="Q1710" s="23" t="str">
        <f>VLOOKUP(F1710,'[1]Goa Member''s Details Revised'!$C$2:$AO$7385,8,0)</f>
        <v>I.R.M</v>
      </c>
      <c r="R1710" s="23">
        <f t="shared" si="132"/>
        <v>-1000</v>
      </c>
      <c r="S1710" s="21">
        <f t="shared" si="133"/>
        <v>36</v>
      </c>
      <c r="T1710" s="23">
        <f t="shared" si="135"/>
        <v>18800</v>
      </c>
      <c r="U1710" s="23">
        <f t="shared" si="136"/>
        <v>14954.545454545454</v>
      </c>
      <c r="V1710" s="23">
        <f t="shared" si="134"/>
        <v>19000</v>
      </c>
      <c r="W1710" s="23"/>
      <c r="X1710" s="21"/>
      <c r="Y1710" s="24" t="str">
        <f>VLOOKUP(F1710,'[1]Goa Member''s Details Revised'!$C$2:$AO$7385,12,0)</f>
        <v>reminder send Last Communication Till 2012, (GSV:- 22,500/-) (CSV:- 23,500/-)</v>
      </c>
    </row>
    <row r="1711" spans="2:25" ht="30">
      <c r="B1711" s="20">
        <v>1702</v>
      </c>
      <c r="C1711" s="21"/>
      <c r="D1711" s="21" t="s">
        <v>4363</v>
      </c>
      <c r="E1711" s="21" t="s">
        <v>56</v>
      </c>
      <c r="F1711" s="21" t="s">
        <v>4364</v>
      </c>
      <c r="G1711" s="21"/>
      <c r="H1711" s="22" t="str">
        <f>VLOOKUP(F1711,'[1]Goa Member''s Details Revised'!$C$2:$AO$7385,2,0)</f>
        <v>Purchaser</v>
      </c>
      <c r="I1711" s="21">
        <v>11</v>
      </c>
      <c r="J1711" s="21" t="s">
        <v>58</v>
      </c>
      <c r="K1711" s="21">
        <v>1987</v>
      </c>
      <c r="L1711" s="22" t="str">
        <f>VLOOKUP(F1711,'[1]Goa Member''s Details Revised'!$C$2:$AO$7385,9,0)</f>
        <v>Never</v>
      </c>
      <c r="M1711" s="21" t="s">
        <v>4365</v>
      </c>
      <c r="N1711" s="23">
        <f>VLOOKUP(F1711,'[1]Goa Member''s Details Revised'!$C$2:$AO$7385,5,0)</f>
        <v>23500</v>
      </c>
      <c r="O1711" s="23">
        <f>VLOOKUP(F1711,'[1]Goa Member''s Details Revised'!$C$2:$AO$7385,5,0)</f>
        <v>23500</v>
      </c>
      <c r="P1711" s="23">
        <f>VLOOKUP(F1711,'[1]Goa Member''s Details Revised'!$C$2:$AO$7385,6,0)</f>
        <v>23500</v>
      </c>
      <c r="Q1711" s="23" t="str">
        <f>VLOOKUP(F1711,'[1]Goa Member''s Details Revised'!$C$2:$AO$7385,8,0)</f>
        <v>I.R.M</v>
      </c>
      <c r="R1711" s="23">
        <f t="shared" si="132"/>
        <v>0</v>
      </c>
      <c r="S1711" s="21">
        <f t="shared" si="133"/>
        <v>36</v>
      </c>
      <c r="T1711" s="23">
        <f t="shared" si="135"/>
        <v>18800</v>
      </c>
      <c r="U1711" s="23">
        <f t="shared" si="136"/>
        <v>14954.545454545454</v>
      </c>
      <c r="V1711" s="23">
        <f t="shared" si="134"/>
        <v>18800</v>
      </c>
      <c r="W1711" s="23"/>
      <c r="X1711" s="21"/>
      <c r="Y1711" s="24" t="str">
        <f>VLOOKUP(F1711,'[1]Goa Member''s Details Revised'!$C$2:$AO$7385,12,0)</f>
        <v>we send last reminder in 2013.then we did not receive any reply</v>
      </c>
    </row>
    <row r="1712" spans="2:25">
      <c r="B1712" s="20">
        <v>1703</v>
      </c>
      <c r="C1712" s="21"/>
      <c r="D1712" s="21" t="s">
        <v>4366</v>
      </c>
      <c r="E1712" s="21" t="s">
        <v>56</v>
      </c>
      <c r="F1712" s="21" t="s">
        <v>4367</v>
      </c>
      <c r="G1712" s="21"/>
      <c r="H1712" s="22" t="str">
        <f>VLOOKUP(F1712,'[1]Goa Member''s Details Revised'!$C$2:$AO$7385,2,0)</f>
        <v>Purchaser</v>
      </c>
      <c r="I1712" s="21">
        <v>18</v>
      </c>
      <c r="J1712" s="21" t="s">
        <v>58</v>
      </c>
      <c r="K1712" s="21">
        <v>1987</v>
      </c>
      <c r="L1712" s="22">
        <f>VLOOKUP(F1712,'[1]Goa Member''s Details Revised'!$C$2:$AO$7385,9,0)</f>
        <v>2012</v>
      </c>
      <c r="M1712" s="21" t="s">
        <v>4368</v>
      </c>
      <c r="N1712" s="23">
        <f>VLOOKUP(F1712,'[1]Goa Member''s Details Revised'!$C$2:$AO$7385,5,0)</f>
        <v>29700</v>
      </c>
      <c r="O1712" s="23">
        <f>VLOOKUP(F1712,'[1]Goa Member''s Details Revised'!$C$2:$AO$7385,5,0)</f>
        <v>29700</v>
      </c>
      <c r="P1712" s="23">
        <f>VLOOKUP(F1712,'[1]Goa Member''s Details Revised'!$C$2:$AO$7385,6,0)</f>
        <v>29700</v>
      </c>
      <c r="Q1712" s="23" t="str">
        <f>VLOOKUP(F1712,'[1]Goa Member''s Details Revised'!$C$2:$AO$7385,8,0)</f>
        <v>cancelled</v>
      </c>
      <c r="R1712" s="23">
        <f t="shared" si="132"/>
        <v>0</v>
      </c>
      <c r="S1712" s="21">
        <f t="shared" si="133"/>
        <v>36</v>
      </c>
      <c r="T1712" s="23">
        <f t="shared" si="135"/>
        <v>23760</v>
      </c>
      <c r="U1712" s="23">
        <f t="shared" si="136"/>
        <v>18900</v>
      </c>
      <c r="V1712" s="23">
        <f t="shared" si="134"/>
        <v>23760</v>
      </c>
      <c r="W1712" s="23"/>
      <c r="X1712" s="21"/>
      <c r="Y1712" s="24" t="str">
        <f>VLOOKUP(F1712,'[1]Goa Member''s Details Revised'!$C$2:$AO$7385,12,0)</f>
        <v>no reminder so last communication 2012</v>
      </c>
    </row>
    <row r="1713" spans="2:25">
      <c r="B1713" s="20">
        <v>1704</v>
      </c>
      <c r="C1713" s="21"/>
      <c r="D1713" s="21" t="s">
        <v>4369</v>
      </c>
      <c r="E1713" s="21" t="s">
        <v>56</v>
      </c>
      <c r="F1713" s="21" t="s">
        <v>4370</v>
      </c>
      <c r="G1713" s="21"/>
      <c r="H1713" s="22" t="str">
        <f>VLOOKUP(F1713,'[1]Goa Member''s Details Revised'!$C$2:$AO$7385,2,0)</f>
        <v>Purchaser</v>
      </c>
      <c r="I1713" s="21">
        <v>22</v>
      </c>
      <c r="J1713" s="21" t="s">
        <v>58</v>
      </c>
      <c r="K1713" s="21">
        <v>1987</v>
      </c>
      <c r="L1713" s="22" t="str">
        <f>VLOOKUP(F1713,'[1]Goa Member''s Details Revised'!$C$2:$AO$7385,9,0)</f>
        <v>Never</v>
      </c>
      <c r="M1713" s="21" t="s">
        <v>4371</v>
      </c>
      <c r="N1713" s="23">
        <f>VLOOKUP(F1713,'[1]Goa Member''s Details Revised'!$C$2:$AO$7385,5,0)</f>
        <v>28500</v>
      </c>
      <c r="O1713" s="23">
        <f>VLOOKUP(F1713,'[1]Goa Member''s Details Revised'!$C$2:$AO$7385,5,0)</f>
        <v>28500</v>
      </c>
      <c r="P1713" s="23">
        <f>VLOOKUP(F1713,'[1]Goa Member''s Details Revised'!$C$2:$AO$7385,6,0)</f>
        <v>28500</v>
      </c>
      <c r="Q1713" s="23" t="str">
        <f>VLOOKUP(F1713,'[1]Goa Member''s Details Revised'!$C$2:$AO$7385,8,0)</f>
        <v>I.R.M</v>
      </c>
      <c r="R1713" s="23">
        <f t="shared" si="132"/>
        <v>0</v>
      </c>
      <c r="S1713" s="21">
        <f t="shared" si="133"/>
        <v>36</v>
      </c>
      <c r="T1713" s="23">
        <f t="shared" si="135"/>
        <v>22800</v>
      </c>
      <c r="U1713" s="23">
        <f t="shared" si="136"/>
        <v>18136.363636363636</v>
      </c>
      <c r="V1713" s="23">
        <f t="shared" si="134"/>
        <v>22800</v>
      </c>
      <c r="W1713" s="23"/>
      <c r="X1713" s="21"/>
      <c r="Y1713" s="24" t="str">
        <f>VLOOKUP(F1713,'[1]Goa Member''s Details Revised'!$C$2:$AO$7385,12,0)</f>
        <v>last communication 95</v>
      </c>
    </row>
    <row r="1714" spans="2:25">
      <c r="B1714" s="20">
        <v>1705</v>
      </c>
      <c r="C1714" s="21"/>
      <c r="D1714" s="21" t="s">
        <v>4372</v>
      </c>
      <c r="E1714" s="21" t="s">
        <v>56</v>
      </c>
      <c r="F1714" s="21" t="s">
        <v>4373</v>
      </c>
      <c r="G1714" s="21"/>
      <c r="H1714" s="22" t="str">
        <f>VLOOKUP(F1714,'[1]Goa Member''s Details Revised'!$C$2:$AO$7385,2,0)</f>
        <v>Purchaser</v>
      </c>
      <c r="I1714" s="21">
        <v>22</v>
      </c>
      <c r="J1714" s="21" t="s">
        <v>58</v>
      </c>
      <c r="K1714" s="21">
        <v>1987</v>
      </c>
      <c r="L1714" s="22" t="str">
        <f>VLOOKUP(F1714,'[1]Goa Member''s Details Revised'!$C$2:$AO$7385,9,0)</f>
        <v>Never</v>
      </c>
      <c r="M1714" s="21" t="s">
        <v>4374</v>
      </c>
      <c r="N1714" s="23">
        <f>VLOOKUP(F1714,'[1]Goa Member''s Details Revised'!$C$2:$AO$7385,5,0)</f>
        <v>28500</v>
      </c>
      <c r="O1714" s="23">
        <f>VLOOKUP(F1714,'[1]Goa Member''s Details Revised'!$C$2:$AO$7385,5,0)</f>
        <v>28500</v>
      </c>
      <c r="P1714" s="23">
        <v>28500</v>
      </c>
      <c r="Q1714" s="23" t="str">
        <f>VLOOKUP(F1714,'[1]Goa Member''s Details Revised'!$C$2:$AO$7385,8,0)</f>
        <v>I.R.M</v>
      </c>
      <c r="R1714" s="23">
        <f t="shared" si="132"/>
        <v>0</v>
      </c>
      <c r="S1714" s="21">
        <f t="shared" si="133"/>
        <v>36</v>
      </c>
      <c r="T1714" s="23">
        <f t="shared" si="135"/>
        <v>22800</v>
      </c>
      <c r="U1714" s="23">
        <f t="shared" si="136"/>
        <v>18136.363636363636</v>
      </c>
      <c r="V1714" s="23">
        <f t="shared" si="134"/>
        <v>22800</v>
      </c>
      <c r="W1714" s="23"/>
      <c r="X1714" s="21"/>
      <c r="Y1714" s="24" t="str">
        <f>VLOOKUP(F1714,'[1]Goa Member''s Details Revised'!$C$2:$AO$7385,12,0)</f>
        <v>last communication 95</v>
      </c>
    </row>
    <row r="1715" spans="2:25">
      <c r="B1715" s="20">
        <v>1706</v>
      </c>
      <c r="C1715" s="21"/>
      <c r="D1715" s="21" t="s">
        <v>4375</v>
      </c>
      <c r="E1715" s="21" t="s">
        <v>56</v>
      </c>
      <c r="F1715" s="21" t="s">
        <v>4376</v>
      </c>
      <c r="G1715" s="21"/>
      <c r="H1715" s="22" t="str">
        <f>VLOOKUP(F1715,'[1]Goa Member''s Details Revised'!$C$2:$AO$7385,2,0)</f>
        <v>Purchaser</v>
      </c>
      <c r="I1715" s="21">
        <v>23</v>
      </c>
      <c r="J1715" s="21" t="s">
        <v>58</v>
      </c>
      <c r="K1715" s="21">
        <v>1987</v>
      </c>
      <c r="L1715" s="22" t="str">
        <f>VLOOKUP(F1715,'[1]Goa Member''s Details Revised'!$C$2:$AO$7385,9,0)</f>
        <v>Never</v>
      </c>
      <c r="M1715" s="21" t="s">
        <v>4377</v>
      </c>
      <c r="N1715" s="23">
        <f>VLOOKUP(F1715,'[1]Goa Member''s Details Revised'!$C$2:$AO$7385,5,0)</f>
        <v>28500</v>
      </c>
      <c r="O1715" s="23">
        <f>VLOOKUP(F1715,'[1]Goa Member''s Details Revised'!$C$2:$AO$7385,5,0)</f>
        <v>28500</v>
      </c>
      <c r="P1715" s="23">
        <v>28500</v>
      </c>
      <c r="Q1715" s="23" t="str">
        <f>VLOOKUP(F1715,'[1]Goa Member''s Details Revised'!$C$2:$AO$7385,8,0)</f>
        <v>I.R.M</v>
      </c>
      <c r="R1715" s="23">
        <f t="shared" si="132"/>
        <v>0</v>
      </c>
      <c r="S1715" s="21">
        <f t="shared" si="133"/>
        <v>36</v>
      </c>
      <c r="T1715" s="23">
        <f t="shared" si="135"/>
        <v>22800</v>
      </c>
      <c r="U1715" s="23">
        <f t="shared" si="136"/>
        <v>18136.363636363636</v>
      </c>
      <c r="V1715" s="23">
        <f t="shared" si="134"/>
        <v>22800</v>
      </c>
      <c r="W1715" s="23"/>
      <c r="X1715" s="21"/>
      <c r="Y1715" s="24" t="str">
        <f>VLOOKUP(F1715,'[1]Goa Member''s Details Revised'!$C$2:$AO$7385,12,0)</f>
        <v>no reminder so last communication 2009</v>
      </c>
    </row>
    <row r="1716" spans="2:25" ht="30">
      <c r="B1716" s="20">
        <v>1707</v>
      </c>
      <c r="C1716" s="21"/>
      <c r="D1716" s="21" t="s">
        <v>4378</v>
      </c>
      <c r="E1716" s="21" t="s">
        <v>56</v>
      </c>
      <c r="F1716" s="21" t="s">
        <v>4379</v>
      </c>
      <c r="G1716" s="21"/>
      <c r="H1716" s="22" t="str">
        <f>VLOOKUP(F1716,'[1]Goa Member''s Details Revised'!$C$2:$AO$7385,2,0)</f>
        <v>Purchaser</v>
      </c>
      <c r="I1716" s="21">
        <v>22</v>
      </c>
      <c r="J1716" s="21" t="s">
        <v>58</v>
      </c>
      <c r="K1716" s="21">
        <v>1987</v>
      </c>
      <c r="L1716" s="22" t="str">
        <f>VLOOKUP(F1716,'[1]Goa Member''s Details Revised'!$C$2:$AO$7385,9,0)</f>
        <v>Never</v>
      </c>
      <c r="M1716" s="21" t="s">
        <v>4380</v>
      </c>
      <c r="N1716" s="23">
        <f>VLOOKUP(F1716,'[1]Goa Member''s Details Revised'!$C$2:$AO$7385,5,0)</f>
        <v>22500</v>
      </c>
      <c r="O1716" s="23">
        <f>VLOOKUP(F1716,'[1]Goa Member''s Details Revised'!$C$2:$AO$7385,5,0)</f>
        <v>22500</v>
      </c>
      <c r="P1716" s="23">
        <f>VLOOKUP(F1716,'[1]Goa Member''s Details Revised'!$C$2:$AO$7385,6,0)</f>
        <v>22500</v>
      </c>
      <c r="Q1716" s="23" t="str">
        <f>VLOOKUP(F1716,'[1]Goa Member''s Details Revised'!$C$2:$AO$7385,8,0)</f>
        <v>I.R.M</v>
      </c>
      <c r="R1716" s="23">
        <f t="shared" si="132"/>
        <v>0</v>
      </c>
      <c r="S1716" s="21">
        <f t="shared" si="133"/>
        <v>36</v>
      </c>
      <c r="T1716" s="23">
        <f t="shared" si="135"/>
        <v>18000</v>
      </c>
      <c r="U1716" s="23">
        <f t="shared" si="136"/>
        <v>14318.181818181818</v>
      </c>
      <c r="V1716" s="23">
        <f t="shared" si="134"/>
        <v>18000</v>
      </c>
      <c r="W1716" s="23"/>
      <c r="X1716" s="21"/>
      <c r="Y1716" s="24" t="str">
        <f>VLOOKUP(F1716,'[1]Goa Member''s Details Revised'!$C$2:$AO$7385,12,0)</f>
        <v>we send last reminder in 2013.then we did not receive any reply</v>
      </c>
    </row>
    <row r="1717" spans="2:25">
      <c r="B1717" s="20">
        <v>1708</v>
      </c>
      <c r="C1717" s="21"/>
      <c r="D1717" s="21" t="s">
        <v>4381</v>
      </c>
      <c r="E1717" s="21" t="s">
        <v>56</v>
      </c>
      <c r="F1717" s="21" t="s">
        <v>4382</v>
      </c>
      <c r="G1717" s="21"/>
      <c r="H1717" s="22" t="str">
        <f>VLOOKUP(F1717,'[1]Goa Member''s Details Revised'!$C$2:$AO$7385,2,0)</f>
        <v>Purchaser</v>
      </c>
      <c r="I1717" s="21">
        <v>24</v>
      </c>
      <c r="J1717" s="21" t="s">
        <v>58</v>
      </c>
      <c r="K1717" s="21">
        <v>1987</v>
      </c>
      <c r="L1717" s="22">
        <f>VLOOKUP(F1717,'[1]Goa Member''s Details Revised'!$C$2:$AO$7385,9,0)</f>
        <v>2008</v>
      </c>
      <c r="M1717" s="21" t="s">
        <v>4383</v>
      </c>
      <c r="N1717" s="23">
        <f>VLOOKUP(F1717,'[1]Goa Member''s Details Revised'!$C$2:$AO$7385,5,0)</f>
        <v>18500</v>
      </c>
      <c r="O1717" s="23">
        <f>VLOOKUP(F1717,'[1]Goa Member''s Details Revised'!$C$2:$AO$7385,5,0)</f>
        <v>18500</v>
      </c>
      <c r="P1717" s="23">
        <f>VLOOKUP(F1717,'[1]Goa Member''s Details Revised'!$C$2:$AO$7385,6,0)</f>
        <v>18500</v>
      </c>
      <c r="Q1717" s="23" t="str">
        <f>VLOOKUP(F1717,'[1]Goa Member''s Details Revised'!$C$2:$AO$7385,8,0)</f>
        <v>R.M</v>
      </c>
      <c r="R1717" s="23">
        <f t="shared" si="132"/>
        <v>0</v>
      </c>
      <c r="S1717" s="21">
        <f t="shared" si="133"/>
        <v>36</v>
      </c>
      <c r="T1717" s="23">
        <f t="shared" si="135"/>
        <v>14800</v>
      </c>
      <c r="U1717" s="23">
        <f t="shared" si="136"/>
        <v>11772.727272727272</v>
      </c>
      <c r="V1717" s="23">
        <f t="shared" si="134"/>
        <v>14800</v>
      </c>
      <c r="W1717" s="23"/>
      <c r="X1717" s="21"/>
      <c r="Y1717" s="24" t="str">
        <f>VLOOKUP(F1717,'[1]Goa Member''s Details Revised'!$C$2:$AO$7385,12,0)</f>
        <v>no reminder so last communication 2009</v>
      </c>
    </row>
    <row r="1718" spans="2:25">
      <c r="B1718" s="20">
        <v>1709</v>
      </c>
      <c r="C1718" s="21"/>
      <c r="D1718" s="21" t="s">
        <v>4384</v>
      </c>
      <c r="E1718" s="21" t="s">
        <v>56</v>
      </c>
      <c r="F1718" s="21" t="s">
        <v>4385</v>
      </c>
      <c r="G1718" s="21"/>
      <c r="H1718" s="22" t="str">
        <f>VLOOKUP(F1718,'[1]Goa Member''s Details Revised'!$C$2:$AO$7385,2,0)</f>
        <v>Purchaser</v>
      </c>
      <c r="I1718" s="21">
        <v>29</v>
      </c>
      <c r="J1718" s="21" t="s">
        <v>58</v>
      </c>
      <c r="K1718" s="21">
        <v>1987</v>
      </c>
      <c r="L1718" s="22">
        <f>VLOOKUP(F1718,'[1]Goa Member''s Details Revised'!$C$2:$AO$7385,9,0)</f>
        <v>2011</v>
      </c>
      <c r="M1718" s="21" t="s">
        <v>4386</v>
      </c>
      <c r="N1718" s="23">
        <f>VLOOKUP(F1718,'[1]Goa Member''s Details Revised'!$C$2:$AO$7385,5,0)</f>
        <v>17500</v>
      </c>
      <c r="O1718" s="23">
        <f>VLOOKUP(F1718,'[1]Goa Member''s Details Revised'!$C$2:$AO$7385,5,0)</f>
        <v>17500</v>
      </c>
      <c r="P1718" s="23">
        <f>VLOOKUP(F1718,'[1]Goa Member''s Details Revised'!$C$2:$AO$7385,6,0)</f>
        <v>18000</v>
      </c>
      <c r="Q1718" s="23" t="str">
        <f>VLOOKUP(F1718,'[1]Goa Member''s Details Revised'!$C$2:$AO$7385,8,0)</f>
        <v>R.M</v>
      </c>
      <c r="R1718" s="23">
        <f t="shared" si="132"/>
        <v>-500</v>
      </c>
      <c r="S1718" s="21">
        <f t="shared" si="133"/>
        <v>36</v>
      </c>
      <c r="T1718" s="23">
        <f t="shared" si="135"/>
        <v>14400</v>
      </c>
      <c r="U1718" s="23">
        <f t="shared" si="136"/>
        <v>11454.545454545456</v>
      </c>
      <c r="V1718" s="23">
        <f t="shared" si="134"/>
        <v>14500</v>
      </c>
      <c r="W1718" s="23"/>
      <c r="X1718" s="21"/>
      <c r="Y1718" s="24" t="str">
        <f>VLOOKUP(F1718,'[1]Goa Member''s Details Revised'!$C$2:$AO$7385,12,0)</f>
        <v>no reminder so last communication 2012</v>
      </c>
    </row>
    <row r="1719" spans="2:25" ht="30">
      <c r="B1719" s="20">
        <v>1710</v>
      </c>
      <c r="C1719" s="21"/>
      <c r="D1719" s="21" t="s">
        <v>4387</v>
      </c>
      <c r="E1719" s="21" t="s">
        <v>56</v>
      </c>
      <c r="F1719" s="21" t="s">
        <v>4388</v>
      </c>
      <c r="G1719" s="21"/>
      <c r="H1719" s="22" t="str">
        <f>VLOOKUP(F1719,'[1]Goa Member''s Details Revised'!$C$2:$AO$7385,2,0)</f>
        <v>PURCHASER</v>
      </c>
      <c r="I1719" s="21">
        <v>31</v>
      </c>
      <c r="J1719" s="21" t="s">
        <v>58</v>
      </c>
      <c r="K1719" s="21">
        <v>1987</v>
      </c>
      <c r="L1719" s="22">
        <f>VLOOKUP(F1719,'[1]Goa Member''s Details Revised'!$C$2:$AO$7385,9,0)</f>
        <v>2010</v>
      </c>
      <c r="M1719" s="21" t="s">
        <v>4389</v>
      </c>
      <c r="N1719" s="23">
        <f>VLOOKUP(F1719,'[1]Goa Member''s Details Revised'!$C$2:$AO$7385,5,0)</f>
        <v>22500</v>
      </c>
      <c r="O1719" s="23">
        <f>VLOOKUP(F1719,'[1]Goa Member''s Details Revised'!$C$2:$AO$7385,5,0)</f>
        <v>22500</v>
      </c>
      <c r="P1719" s="23">
        <f>VLOOKUP(F1719,'[1]Goa Member''s Details Revised'!$C$2:$AO$7385,6,0)</f>
        <v>23500</v>
      </c>
      <c r="Q1719" s="23" t="str">
        <f>VLOOKUP(F1719,'[1]Goa Member''s Details Revised'!$C$2:$AO$7385,8,0)</f>
        <v>R.M</v>
      </c>
      <c r="R1719" s="23">
        <f t="shared" si="132"/>
        <v>-1000</v>
      </c>
      <c r="S1719" s="21">
        <f t="shared" si="133"/>
        <v>36</v>
      </c>
      <c r="T1719" s="23">
        <f t="shared" si="135"/>
        <v>18800</v>
      </c>
      <c r="U1719" s="23">
        <f t="shared" si="136"/>
        <v>14954.545454545454</v>
      </c>
      <c r="V1719" s="23">
        <f t="shared" si="134"/>
        <v>19000</v>
      </c>
      <c r="W1719" s="23"/>
      <c r="X1719" s="21"/>
      <c r="Y1719" s="24" t="str">
        <f>VLOOKUP(F1719,'[1]Goa Member''s Details Revised'!$C$2:$AO$7385,12,0)</f>
        <v>send performa invoice and last Communication Till 2010, (GSV:- 22,500/-) (CSV:- 23,500/-)</v>
      </c>
    </row>
    <row r="1720" spans="2:25" ht="30">
      <c r="B1720" s="20">
        <v>1711</v>
      </c>
      <c r="C1720" s="21"/>
      <c r="D1720" s="21" t="s">
        <v>4390</v>
      </c>
      <c r="E1720" s="21" t="s">
        <v>56</v>
      </c>
      <c r="F1720" s="21" t="s">
        <v>4391</v>
      </c>
      <c r="G1720" s="21"/>
      <c r="H1720" s="22" t="str">
        <f>VLOOKUP(F1720,'[1]Goa Member''s Details Revised'!$C$2:$AO$7385,2,0)</f>
        <v>PURCHASER</v>
      </c>
      <c r="I1720" s="21">
        <v>2</v>
      </c>
      <c r="J1720" s="21" t="s">
        <v>65</v>
      </c>
      <c r="K1720" s="21">
        <v>1988</v>
      </c>
      <c r="L1720" s="22" t="str">
        <f>VLOOKUP(F1720,'[1]Goa Member''s Details Revised'!$C$2:$AO$7385,9,0)</f>
        <v>Never</v>
      </c>
      <c r="M1720" s="21" t="s">
        <v>4392</v>
      </c>
      <c r="N1720" s="23">
        <f>VLOOKUP(F1720,'[1]Goa Member''s Details Revised'!$C$2:$AO$7385,5,0)</f>
        <v>22500</v>
      </c>
      <c r="O1720" s="23">
        <f>VLOOKUP(F1720,'[1]Goa Member''s Details Revised'!$C$2:$AO$7385,5,0)</f>
        <v>22500</v>
      </c>
      <c r="P1720" s="23">
        <v>22500</v>
      </c>
      <c r="Q1720" s="23" t="str">
        <f>VLOOKUP(F1720,'[1]Goa Member''s Details Revised'!$C$2:$AO$7385,8,0)</f>
        <v>I.R.M</v>
      </c>
      <c r="R1720" s="23">
        <f t="shared" si="132"/>
        <v>0</v>
      </c>
      <c r="S1720" s="21">
        <f t="shared" si="133"/>
        <v>35</v>
      </c>
      <c r="T1720" s="23">
        <f t="shared" si="135"/>
        <v>18000</v>
      </c>
      <c r="U1720" s="23">
        <f t="shared" si="136"/>
        <v>14545.454545454544</v>
      </c>
      <c r="V1720" s="23">
        <f t="shared" si="134"/>
        <v>18000</v>
      </c>
      <c r="W1720" s="23"/>
      <c r="X1720" s="21"/>
      <c r="Y1720" s="24" t="str">
        <f>VLOOKUP(F1720,'[1]Goa Member''s Details Revised'!$C$2:$AO$7385,12,0)</f>
        <v>we send last reminder in 2012.then we did not receive any reply</v>
      </c>
    </row>
    <row r="1721" spans="2:25" ht="30">
      <c r="B1721" s="20">
        <v>1712</v>
      </c>
      <c r="C1721" s="21"/>
      <c r="D1721" s="21" t="s">
        <v>4393</v>
      </c>
      <c r="E1721" s="21" t="s">
        <v>56</v>
      </c>
      <c r="F1721" s="21" t="s">
        <v>4394</v>
      </c>
      <c r="G1721" s="21"/>
      <c r="H1721" s="22" t="str">
        <f>VLOOKUP(F1721,'[1]Goa Member''s Details Revised'!$C$2:$AO$7385,2,0)</f>
        <v>PURCHASER</v>
      </c>
      <c r="I1721" s="21">
        <v>28</v>
      </c>
      <c r="J1721" s="21" t="s">
        <v>865</v>
      </c>
      <c r="K1721" s="21">
        <v>1987</v>
      </c>
      <c r="L1721" s="22" t="str">
        <f>VLOOKUP(F1721,'[1]Goa Member''s Details Revised'!$C$2:$AO$7385,9,0)</f>
        <v>No</v>
      </c>
      <c r="M1721" s="21" t="s">
        <v>4395</v>
      </c>
      <c r="N1721" s="23">
        <f>VLOOKUP(F1721,'[1]Goa Member''s Details Revised'!$C$2:$AO$7385,5,0)</f>
        <v>20800</v>
      </c>
      <c r="O1721" s="23">
        <f>VLOOKUP(F1721,'[1]Goa Member''s Details Revised'!$C$2:$AO$7385,5,0)</f>
        <v>20800</v>
      </c>
      <c r="P1721" s="23">
        <f>VLOOKUP(F1721,'[1]Goa Member''s Details Revised'!$C$2:$AO$7385,6,0)</f>
        <v>20800</v>
      </c>
      <c r="Q1721" s="23" t="str">
        <f>VLOOKUP(F1721,'[1]Goa Member''s Details Revised'!$C$2:$AO$7385,8,0)</f>
        <v>I.R.M</v>
      </c>
      <c r="R1721" s="23">
        <f t="shared" si="132"/>
        <v>0</v>
      </c>
      <c r="S1721" s="21">
        <f t="shared" si="133"/>
        <v>36</v>
      </c>
      <c r="T1721" s="23">
        <f t="shared" si="135"/>
        <v>16640</v>
      </c>
      <c r="U1721" s="23">
        <f t="shared" si="136"/>
        <v>13236.363636363636</v>
      </c>
      <c r="V1721" s="23">
        <f t="shared" si="134"/>
        <v>16640</v>
      </c>
      <c r="W1721" s="23"/>
      <c r="X1721" s="21"/>
      <c r="Y1721" s="24" t="str">
        <f>VLOOKUP(F1721,'[1]Goa Member''s Details Revised'!$C$2:$AO$7385,12,0)</f>
        <v>Letter Not Sent, Last Communication Till 2001, (GSV:- 20,000/-) (CSV:- 20,800/-)</v>
      </c>
    </row>
    <row r="1722" spans="2:25" ht="30">
      <c r="B1722" s="20">
        <v>1713</v>
      </c>
      <c r="C1722" s="21"/>
      <c r="D1722" s="21" t="s">
        <v>4396</v>
      </c>
      <c r="E1722" s="21" t="s">
        <v>56</v>
      </c>
      <c r="F1722" s="21" t="s">
        <v>4397</v>
      </c>
      <c r="G1722" s="21"/>
      <c r="H1722" s="22" t="str">
        <f>VLOOKUP(F1722,'[1]Goa Member''s Details Revised'!$C$2:$AO$7385,2,0)</f>
        <v>PURCHASER</v>
      </c>
      <c r="I1722" s="21">
        <v>8</v>
      </c>
      <c r="J1722" s="21" t="s">
        <v>65</v>
      </c>
      <c r="K1722" s="21">
        <v>1988</v>
      </c>
      <c r="L1722" s="22" t="str">
        <f>VLOOKUP(F1722,'[1]Goa Member''s Details Revised'!$C$2:$AO$7385,9,0)</f>
        <v>Never</v>
      </c>
      <c r="M1722" s="21" t="s">
        <v>4398</v>
      </c>
      <c r="N1722" s="23">
        <f>VLOOKUP(F1722,'[1]Goa Member''s Details Revised'!$C$2:$AO$7385,5,0)</f>
        <v>28500</v>
      </c>
      <c r="O1722" s="23">
        <f>VLOOKUP(F1722,'[1]Goa Member''s Details Revised'!$C$2:$AO$7385,5,0)</f>
        <v>28500</v>
      </c>
      <c r="P1722" s="23">
        <v>28500</v>
      </c>
      <c r="Q1722" s="23" t="str">
        <f>VLOOKUP(F1722,'[1]Goa Member''s Details Revised'!$C$2:$AO$7385,8,0)</f>
        <v>I.R.M</v>
      </c>
      <c r="R1722" s="23">
        <f t="shared" si="132"/>
        <v>0</v>
      </c>
      <c r="S1722" s="21">
        <f t="shared" si="133"/>
        <v>35</v>
      </c>
      <c r="T1722" s="23">
        <f t="shared" si="135"/>
        <v>22800</v>
      </c>
      <c r="U1722" s="23">
        <f t="shared" si="136"/>
        <v>18424.242424242424</v>
      </c>
      <c r="V1722" s="23">
        <f t="shared" si="134"/>
        <v>22800</v>
      </c>
      <c r="W1722" s="23"/>
      <c r="X1722" s="21"/>
      <c r="Y1722" s="24" t="str">
        <f>VLOOKUP(F1722,'[1]Goa Member''s Details Revised'!$C$2:$AO$7385,12,0)</f>
        <v>we send last reminder in 2012.then we did not receive any reply</v>
      </c>
    </row>
    <row r="1723" spans="2:25" ht="30">
      <c r="B1723" s="20">
        <v>1714</v>
      </c>
      <c r="C1723" s="21"/>
      <c r="D1723" s="21" t="s">
        <v>4399</v>
      </c>
      <c r="E1723" s="21" t="s">
        <v>56</v>
      </c>
      <c r="F1723" s="21" t="s">
        <v>4400</v>
      </c>
      <c r="G1723" s="21"/>
      <c r="H1723" s="22" t="str">
        <f>VLOOKUP(F1723,'[1]Goa Member''s Details Revised'!$C$2:$AO$7385,2,0)</f>
        <v>PURCHASER</v>
      </c>
      <c r="I1723" s="21">
        <v>11</v>
      </c>
      <c r="J1723" s="21" t="s">
        <v>65</v>
      </c>
      <c r="K1723" s="21">
        <v>1988</v>
      </c>
      <c r="L1723" s="22">
        <f>VLOOKUP(F1723,'[1]Goa Member''s Details Revised'!$C$2:$AO$7385,9,0)</f>
        <v>2007</v>
      </c>
      <c r="M1723" s="21" t="s">
        <v>4401</v>
      </c>
      <c r="N1723" s="23">
        <f>VLOOKUP(F1723,'[1]Goa Member''s Details Revised'!$C$2:$AO$7385,5,0)</f>
        <v>22500</v>
      </c>
      <c r="O1723" s="23">
        <f>VLOOKUP(F1723,'[1]Goa Member''s Details Revised'!$C$2:$AO$7385,5,0)</f>
        <v>22500</v>
      </c>
      <c r="P1723" s="23">
        <f>VLOOKUP(F1723,'[1]Goa Member''s Details Revised'!$C$2:$AO$7385,6,0)</f>
        <v>23500</v>
      </c>
      <c r="Q1723" s="23" t="str">
        <f>VLOOKUP(F1723,'[1]Goa Member''s Details Revised'!$C$2:$AO$7385,8,0)</f>
        <v>R.M</v>
      </c>
      <c r="R1723" s="23">
        <f t="shared" si="132"/>
        <v>-1000</v>
      </c>
      <c r="S1723" s="21">
        <f t="shared" si="133"/>
        <v>35</v>
      </c>
      <c r="T1723" s="23">
        <f t="shared" si="135"/>
        <v>18800</v>
      </c>
      <c r="U1723" s="23">
        <f t="shared" si="136"/>
        <v>15191.919191919191</v>
      </c>
      <c r="V1723" s="23">
        <f t="shared" si="134"/>
        <v>19000</v>
      </c>
      <c r="W1723" s="23"/>
      <c r="X1723" s="21"/>
      <c r="Y1723" s="24" t="str">
        <f>VLOOKUP(F1723,'[1]Goa Member''s Details Revised'!$C$2:$AO$7385,12,0)</f>
        <v>send performa invoic so Last Communication Till 2009, (GSV:-  22,500/-) (CSV:- 23,500/-)</v>
      </c>
    </row>
    <row r="1724" spans="2:25" ht="30">
      <c r="B1724" s="20">
        <v>1715</v>
      </c>
      <c r="C1724" s="21"/>
      <c r="D1724" s="21" t="s">
        <v>4402</v>
      </c>
      <c r="E1724" s="21" t="s">
        <v>56</v>
      </c>
      <c r="F1724" s="21" t="s">
        <v>4403</v>
      </c>
      <c r="G1724" s="21"/>
      <c r="H1724" s="22" t="str">
        <f>VLOOKUP(F1724,'[1]Goa Member''s Details Revised'!$C$2:$AO$7385,2,0)</f>
        <v>PURCHASER</v>
      </c>
      <c r="I1724" s="21">
        <v>9</v>
      </c>
      <c r="J1724" s="21" t="s">
        <v>65</v>
      </c>
      <c r="K1724" s="21">
        <v>1988</v>
      </c>
      <c r="L1724" s="22" t="str">
        <f>VLOOKUP(F1724,'[1]Goa Member''s Details Revised'!$C$2:$AO$7385,9,0)</f>
        <v>Never</v>
      </c>
      <c r="M1724" s="21" t="s">
        <v>4404</v>
      </c>
      <c r="N1724" s="23">
        <f>VLOOKUP(F1724,'[1]Goa Member''s Details Revised'!$C$2:$AO$7385,5,0)</f>
        <v>28500</v>
      </c>
      <c r="O1724" s="23">
        <f>VLOOKUP(F1724,'[1]Goa Member''s Details Revised'!$C$2:$AO$7385,5,0)</f>
        <v>28500</v>
      </c>
      <c r="P1724" s="23">
        <v>28500</v>
      </c>
      <c r="Q1724" s="23" t="str">
        <f>VLOOKUP(F1724,'[1]Goa Member''s Details Revised'!$C$2:$AO$7385,8,0)</f>
        <v>I.R.M</v>
      </c>
      <c r="R1724" s="23">
        <f t="shared" si="132"/>
        <v>0</v>
      </c>
      <c r="S1724" s="21">
        <f t="shared" si="133"/>
        <v>35</v>
      </c>
      <c r="T1724" s="23">
        <f t="shared" si="135"/>
        <v>22800</v>
      </c>
      <c r="U1724" s="23">
        <f t="shared" si="136"/>
        <v>18424.242424242424</v>
      </c>
      <c r="V1724" s="23">
        <f t="shared" si="134"/>
        <v>22800</v>
      </c>
      <c r="W1724" s="23"/>
      <c r="X1724" s="21"/>
      <c r="Y1724" s="24" t="str">
        <f>VLOOKUP(F1724,'[1]Goa Member''s Details Revised'!$C$2:$AO$7385,12,0)</f>
        <v>we send last reminder in 2012.then we did not receive any reply</v>
      </c>
    </row>
    <row r="1725" spans="2:25">
      <c r="B1725" s="20">
        <v>1716</v>
      </c>
      <c r="C1725" s="21"/>
      <c r="D1725" s="21" t="s">
        <v>4405</v>
      </c>
      <c r="E1725" s="21" t="s">
        <v>56</v>
      </c>
      <c r="F1725" s="21" t="s">
        <v>4406</v>
      </c>
      <c r="G1725" s="21"/>
      <c r="H1725" s="22" t="str">
        <f>VLOOKUP(F1725,'[1]Goa Member''s Details Revised'!$C$2:$AO$7385,2,0)</f>
        <v>PURCHASER</v>
      </c>
      <c r="I1725" s="21">
        <v>16</v>
      </c>
      <c r="J1725" s="21" t="s">
        <v>65</v>
      </c>
      <c r="K1725" s="21">
        <v>1988</v>
      </c>
      <c r="L1725" s="22" t="str">
        <f>VLOOKUP(F1725,'[1]Goa Member''s Details Revised'!$C$2:$AO$7385,9,0)</f>
        <v>Never</v>
      </c>
      <c r="M1725" s="21" t="s">
        <v>4407</v>
      </c>
      <c r="N1725" s="23">
        <f>VLOOKUP(F1725,'[1]Goa Member''s Details Revised'!$C$2:$AO$7385,5,0)</f>
        <v>22500</v>
      </c>
      <c r="O1725" s="23">
        <f>VLOOKUP(F1725,'[1]Goa Member''s Details Revised'!$C$2:$AO$7385,5,0)</f>
        <v>22500</v>
      </c>
      <c r="P1725" s="23">
        <f>VLOOKUP(F1725,'[1]Goa Member''s Details Revised'!$C$2:$AO$7385,6,0)</f>
        <v>23500</v>
      </c>
      <c r="Q1725" s="23" t="str">
        <f>VLOOKUP(F1725,'[1]Goa Member''s Details Revised'!$C$2:$AO$7385,8,0)</f>
        <v>I.R.M</v>
      </c>
      <c r="R1725" s="23">
        <f t="shared" si="132"/>
        <v>-1000</v>
      </c>
      <c r="S1725" s="21">
        <f t="shared" si="133"/>
        <v>35</v>
      </c>
      <c r="T1725" s="23">
        <f t="shared" si="135"/>
        <v>18800</v>
      </c>
      <c r="U1725" s="23">
        <f t="shared" si="136"/>
        <v>15191.919191919191</v>
      </c>
      <c r="V1725" s="23">
        <f t="shared" si="134"/>
        <v>19000</v>
      </c>
      <c r="W1725" s="23"/>
      <c r="X1725" s="21"/>
      <c r="Y1725" s="24" t="str">
        <f>VLOOKUP(F1725,'[1]Goa Member''s Details Revised'!$C$2:$AO$7385,12,0)</f>
        <v>Last Communication Till 1999, (GSV:- 22,500/-) (CSV:- 23,500/-)</v>
      </c>
    </row>
    <row r="1726" spans="2:25">
      <c r="B1726" s="20">
        <v>1717</v>
      </c>
      <c r="C1726" s="21"/>
      <c r="D1726" s="21" t="s">
        <v>4408</v>
      </c>
      <c r="E1726" s="21" t="s">
        <v>56</v>
      </c>
      <c r="F1726" s="21" t="s">
        <v>4409</v>
      </c>
      <c r="G1726" s="21"/>
      <c r="H1726" s="22" t="str">
        <f>VLOOKUP(F1726,'[1]Goa Member''s Details Revised'!$C$2:$AO$7385,2,0)</f>
        <v>PURCHASER</v>
      </c>
      <c r="I1726" s="21">
        <v>15</v>
      </c>
      <c r="J1726" s="21" t="s">
        <v>65</v>
      </c>
      <c r="K1726" s="21">
        <v>1988</v>
      </c>
      <c r="L1726" s="22">
        <f>VLOOKUP(F1726,'[1]Goa Member''s Details Revised'!$C$2:$AO$7385,9,0)</f>
        <v>2009</v>
      </c>
      <c r="M1726" s="21" t="s">
        <v>4410</v>
      </c>
      <c r="N1726" s="23">
        <f>VLOOKUP(F1726,'[1]Goa Member''s Details Revised'!$C$2:$AO$7385,5,0)</f>
        <v>28500</v>
      </c>
      <c r="O1726" s="23">
        <f>VLOOKUP(F1726,'[1]Goa Member''s Details Revised'!$C$2:$AO$7385,5,0)</f>
        <v>28500</v>
      </c>
      <c r="P1726" s="23">
        <v>28500</v>
      </c>
      <c r="Q1726" s="23" t="str">
        <f>VLOOKUP(F1726,'[1]Goa Member''s Details Revised'!$C$2:$AO$7385,8,0)</f>
        <v>R.M</v>
      </c>
      <c r="R1726" s="23">
        <f t="shared" si="132"/>
        <v>0</v>
      </c>
      <c r="S1726" s="21">
        <f t="shared" si="133"/>
        <v>35</v>
      </c>
      <c r="T1726" s="23">
        <f t="shared" si="135"/>
        <v>22800</v>
      </c>
      <c r="U1726" s="23">
        <f t="shared" si="136"/>
        <v>18424.242424242424</v>
      </c>
      <c r="V1726" s="23">
        <f t="shared" si="134"/>
        <v>22800</v>
      </c>
      <c r="W1726" s="23"/>
      <c r="X1726" s="21"/>
      <c r="Y1726" s="24" t="str">
        <f>VLOOKUP(F1726,'[1]Goa Member''s Details Revised'!$C$2:$AO$7385,12,0)</f>
        <v>send perform invoice so Last Communication Till 2012</v>
      </c>
    </row>
    <row r="1727" spans="2:25">
      <c r="B1727" s="20">
        <v>1718</v>
      </c>
      <c r="C1727" s="21"/>
      <c r="D1727" s="21" t="s">
        <v>4411</v>
      </c>
      <c r="E1727" s="21" t="s">
        <v>56</v>
      </c>
      <c r="F1727" s="21" t="s">
        <v>4412</v>
      </c>
      <c r="G1727" s="21"/>
      <c r="H1727" s="22" t="str">
        <f>VLOOKUP(F1727,'[1]Goa Member''s Details Revised'!$C$2:$AO$7385,2,0)</f>
        <v>PURCHASER</v>
      </c>
      <c r="I1727" s="21">
        <v>16</v>
      </c>
      <c r="J1727" s="21" t="s">
        <v>65</v>
      </c>
      <c r="K1727" s="21">
        <v>1988</v>
      </c>
      <c r="L1727" s="22" t="str">
        <f>VLOOKUP(F1727,'[1]Goa Member''s Details Revised'!$C$2:$AO$7385,9,0)</f>
        <v>Never</v>
      </c>
      <c r="M1727" s="21" t="s">
        <v>4413</v>
      </c>
      <c r="N1727" s="23">
        <f>VLOOKUP(F1727,'[1]Goa Member''s Details Revised'!$C$2:$AO$7385,5,0)</f>
        <v>29700</v>
      </c>
      <c r="O1727" s="23">
        <f>VLOOKUP(F1727,'[1]Goa Member''s Details Revised'!$C$2:$AO$7385,5,0)</f>
        <v>29700</v>
      </c>
      <c r="P1727" s="23">
        <f>VLOOKUP(F1727,'[1]Goa Member''s Details Revised'!$C$2:$AO$7385,6,0)</f>
        <v>29700</v>
      </c>
      <c r="Q1727" s="23" t="str">
        <f>VLOOKUP(F1727,'[1]Goa Member''s Details Revised'!$C$2:$AO$7385,8,0)</f>
        <v>I.R.M</v>
      </c>
      <c r="R1727" s="23">
        <f t="shared" si="132"/>
        <v>0</v>
      </c>
      <c r="S1727" s="21">
        <f t="shared" si="133"/>
        <v>35</v>
      </c>
      <c r="T1727" s="23">
        <f t="shared" si="135"/>
        <v>23760</v>
      </c>
      <c r="U1727" s="23">
        <f t="shared" si="136"/>
        <v>19200</v>
      </c>
      <c r="V1727" s="23">
        <f t="shared" si="134"/>
        <v>23760</v>
      </c>
      <c r="W1727" s="23"/>
      <c r="X1727" s="21"/>
      <c r="Y1727" s="24" t="str">
        <f>VLOOKUP(F1727,'[1]Goa Member''s Details Revised'!$C$2:$AO$7385,12,0)</f>
        <v>Last Communication Till 1999, (GSV:- 28,500/-) (CSV:- 29,700/-)</v>
      </c>
    </row>
    <row r="1728" spans="2:25">
      <c r="B1728" s="20">
        <v>1719</v>
      </c>
      <c r="C1728" s="21"/>
      <c r="D1728" s="21" t="s">
        <v>4414</v>
      </c>
      <c r="E1728" s="21" t="s">
        <v>56</v>
      </c>
      <c r="F1728" s="21" t="s">
        <v>4415</v>
      </c>
      <c r="G1728" s="21"/>
      <c r="H1728" s="22" t="str">
        <f>VLOOKUP(F1728,'[1]Goa Member''s Details Revised'!$C$2:$AO$7385,2,0)</f>
        <v>PURCHASER</v>
      </c>
      <c r="I1728" s="21">
        <v>19</v>
      </c>
      <c r="J1728" s="21" t="s">
        <v>65</v>
      </c>
      <c r="K1728" s="21">
        <v>1988</v>
      </c>
      <c r="L1728" s="22">
        <f>VLOOKUP(F1728,'[1]Goa Member''s Details Revised'!$C$2:$AO$7385,9,0)</f>
        <v>2008</v>
      </c>
      <c r="M1728" s="21" t="s">
        <v>4416</v>
      </c>
      <c r="N1728" s="23">
        <f>VLOOKUP(F1728,'[1]Goa Member''s Details Revised'!$C$2:$AO$7385,5,0)</f>
        <v>28500</v>
      </c>
      <c r="O1728" s="23">
        <f>VLOOKUP(F1728,'[1]Goa Member''s Details Revised'!$C$2:$AO$7385,5,0)</f>
        <v>28500</v>
      </c>
      <c r="P1728" s="23">
        <v>28500</v>
      </c>
      <c r="Q1728" s="23" t="str">
        <f>VLOOKUP(F1728,'[1]Goa Member''s Details Revised'!$C$2:$AO$7385,8,0)</f>
        <v>R.M</v>
      </c>
      <c r="R1728" s="23">
        <f t="shared" si="132"/>
        <v>0</v>
      </c>
      <c r="S1728" s="21">
        <f t="shared" si="133"/>
        <v>35</v>
      </c>
      <c r="T1728" s="23">
        <f t="shared" si="135"/>
        <v>22800</v>
      </c>
      <c r="U1728" s="23">
        <f t="shared" si="136"/>
        <v>18424.242424242424</v>
      </c>
      <c r="V1728" s="23">
        <f t="shared" si="134"/>
        <v>22800</v>
      </c>
      <c r="W1728" s="23"/>
      <c r="X1728" s="21"/>
      <c r="Y1728" s="24" t="str">
        <f>VLOOKUP(F1728,'[1]Goa Member''s Details Revised'!$C$2:$AO$7385,12,0)</f>
        <v>send performa invoice send so  Last Communication Till 2009</v>
      </c>
    </row>
    <row r="1729" spans="2:25">
      <c r="B1729" s="20">
        <v>1720</v>
      </c>
      <c r="C1729" s="21"/>
      <c r="D1729" s="21" t="s">
        <v>4417</v>
      </c>
      <c r="E1729" s="21" t="s">
        <v>56</v>
      </c>
      <c r="F1729" s="21" t="s">
        <v>4418</v>
      </c>
      <c r="G1729" s="21"/>
      <c r="H1729" s="22" t="str">
        <f>VLOOKUP(F1729,'[1]Goa Member''s Details Revised'!$C$2:$AO$7385,2,0)</f>
        <v>PURCHASER</v>
      </c>
      <c r="I1729" s="21">
        <v>19</v>
      </c>
      <c r="J1729" s="21" t="s">
        <v>65</v>
      </c>
      <c r="K1729" s="21">
        <v>1988</v>
      </c>
      <c r="L1729" s="22">
        <f>VLOOKUP(F1729,'[1]Goa Member''s Details Revised'!$C$2:$AO$7385,9,0)</f>
        <v>2009</v>
      </c>
      <c r="M1729" s="21" t="s">
        <v>4419</v>
      </c>
      <c r="N1729" s="23">
        <f>VLOOKUP(F1729,'[1]Goa Member''s Details Revised'!$C$2:$AO$7385,5,0)</f>
        <v>18500</v>
      </c>
      <c r="O1729" s="23">
        <f>VLOOKUP(F1729,'[1]Goa Member''s Details Revised'!$C$2:$AO$7385,5,0)</f>
        <v>18500</v>
      </c>
      <c r="P1729" s="23">
        <f>VLOOKUP(F1729,'[1]Goa Member''s Details Revised'!$C$2:$AO$7385,6,0)</f>
        <v>18500</v>
      </c>
      <c r="Q1729" s="23" t="str">
        <f>VLOOKUP(F1729,'[1]Goa Member''s Details Revised'!$C$2:$AO$7385,8,0)</f>
        <v>R.M</v>
      </c>
      <c r="R1729" s="23">
        <f t="shared" si="132"/>
        <v>0</v>
      </c>
      <c r="S1729" s="21">
        <f t="shared" si="133"/>
        <v>35</v>
      </c>
      <c r="T1729" s="23">
        <f t="shared" si="135"/>
        <v>14800</v>
      </c>
      <c r="U1729" s="23">
        <f t="shared" si="136"/>
        <v>11959.595959595959</v>
      </c>
      <c r="V1729" s="23">
        <f t="shared" si="134"/>
        <v>14800</v>
      </c>
      <c r="W1729" s="23"/>
      <c r="X1729" s="21"/>
      <c r="Y1729" s="24" t="str">
        <f>VLOOKUP(F1729,'[1]Goa Member''s Details Revised'!$C$2:$AO$7385,12,0)</f>
        <v xml:space="preserve"> Last Communication Till 2009</v>
      </c>
    </row>
    <row r="1730" spans="2:25" ht="60">
      <c r="B1730" s="20">
        <v>1721</v>
      </c>
      <c r="C1730" s="21"/>
      <c r="D1730" s="21" t="s">
        <v>4420</v>
      </c>
      <c r="E1730" s="21" t="s">
        <v>56</v>
      </c>
      <c r="F1730" s="21" t="s">
        <v>4421</v>
      </c>
      <c r="G1730" s="21"/>
      <c r="H1730" s="22" t="str">
        <f>VLOOKUP(F1730,'[1]Goa Member''s Details Revised'!$C$2:$AO$7385,2,0)</f>
        <v>PURCHASER</v>
      </c>
      <c r="I1730" s="21">
        <v>20</v>
      </c>
      <c r="J1730" s="21" t="s">
        <v>65</v>
      </c>
      <c r="K1730" s="21">
        <v>1988</v>
      </c>
      <c r="L1730" s="22" t="str">
        <f>VLOOKUP(F1730,'[1]Goa Member''s Details Revised'!$C$2:$AO$7385,9,0)</f>
        <v>Never</v>
      </c>
      <c r="M1730" s="21" t="s">
        <v>4422</v>
      </c>
      <c r="N1730" s="23">
        <f>VLOOKUP(F1730,'[1]Goa Member''s Details Revised'!$C$2:$AO$7385,5,0)</f>
        <v>27075</v>
      </c>
      <c r="O1730" s="23">
        <f>VLOOKUP(F1730,'[1]Goa Member''s Details Revised'!$C$2:$AO$7385,5,0)</f>
        <v>27075</v>
      </c>
      <c r="P1730" s="23">
        <v>27075</v>
      </c>
      <c r="Q1730" s="23" t="str">
        <f>VLOOKUP(F1730,'[1]Goa Member''s Details Revised'!$C$2:$AO$7385,8,0)</f>
        <v>I.R.M</v>
      </c>
      <c r="R1730" s="23">
        <f t="shared" si="132"/>
        <v>0</v>
      </c>
      <c r="S1730" s="21">
        <f t="shared" si="133"/>
        <v>35</v>
      </c>
      <c r="T1730" s="23">
        <f t="shared" si="135"/>
        <v>21660</v>
      </c>
      <c r="U1730" s="23">
        <f t="shared" si="136"/>
        <v>17503.030303030304</v>
      </c>
      <c r="V1730" s="23">
        <f t="shared" si="134"/>
        <v>21660</v>
      </c>
      <c r="W1730" s="23"/>
      <c r="X1730" s="21"/>
      <c r="Y1730" s="24" t="str">
        <f>VLOOKUP(F1730,'[1]Goa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31" spans="2:25" ht="60">
      <c r="B1731" s="20">
        <v>1722</v>
      </c>
      <c r="C1731" s="21"/>
      <c r="D1731" s="21" t="s">
        <v>4423</v>
      </c>
      <c r="E1731" s="21" t="s">
        <v>56</v>
      </c>
      <c r="F1731" s="21" t="s">
        <v>4424</v>
      </c>
      <c r="G1731" s="21"/>
      <c r="H1731" s="22" t="str">
        <f>VLOOKUP(F1731,'[1]Goa Member''s Details Revised'!$C$2:$AO$7385,2,0)</f>
        <v>PURCHASER</v>
      </c>
      <c r="I1731" s="21">
        <v>20</v>
      </c>
      <c r="J1731" s="21" t="s">
        <v>65</v>
      </c>
      <c r="K1731" s="21">
        <v>1988</v>
      </c>
      <c r="L1731" s="22" t="str">
        <f>VLOOKUP(F1731,'[1]Goa Member''s Details Revised'!$C$2:$AO$7385,9,0)</f>
        <v>Never</v>
      </c>
      <c r="M1731" s="21" t="s">
        <v>4422</v>
      </c>
      <c r="N1731" s="23">
        <f>VLOOKUP(F1731,'[1]Goa Member''s Details Revised'!$C$2:$AO$7385,5,0)</f>
        <v>27075</v>
      </c>
      <c r="O1731" s="23">
        <f>VLOOKUP(F1731,'[1]Goa Member''s Details Revised'!$C$2:$AO$7385,5,0)</f>
        <v>27075</v>
      </c>
      <c r="P1731" s="23">
        <v>27075</v>
      </c>
      <c r="Q1731" s="23" t="str">
        <f>VLOOKUP(F1731,'[1]Goa Member''s Details Revised'!$C$2:$AO$7385,8,0)</f>
        <v>I.R.M</v>
      </c>
      <c r="R1731" s="23">
        <f t="shared" si="132"/>
        <v>0</v>
      </c>
      <c r="S1731" s="21">
        <f t="shared" si="133"/>
        <v>35</v>
      </c>
      <c r="T1731" s="23">
        <f t="shared" si="135"/>
        <v>21660</v>
      </c>
      <c r="U1731" s="23">
        <f t="shared" si="136"/>
        <v>17503.030303030304</v>
      </c>
      <c r="V1731" s="23">
        <f t="shared" si="134"/>
        <v>21660</v>
      </c>
      <c r="W1731" s="23"/>
      <c r="X1731" s="21"/>
      <c r="Y1731" s="24" t="str">
        <f>VLOOKUP(F1731,'[1]Goa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32" spans="2:25" ht="60">
      <c r="B1732" s="20">
        <v>1723</v>
      </c>
      <c r="C1732" s="21"/>
      <c r="D1732" s="21" t="s">
        <v>4425</v>
      </c>
      <c r="E1732" s="21" t="s">
        <v>56</v>
      </c>
      <c r="F1732" s="21" t="s">
        <v>4426</v>
      </c>
      <c r="G1732" s="21"/>
      <c r="H1732" s="22" t="str">
        <f>VLOOKUP(F1732,'[1]Goa Member''s Details Revised'!$C$2:$AO$7385,2,0)</f>
        <v>PURCHASER</v>
      </c>
      <c r="I1732" s="21">
        <v>20</v>
      </c>
      <c r="J1732" s="21" t="s">
        <v>65</v>
      </c>
      <c r="K1732" s="21">
        <v>1988</v>
      </c>
      <c r="L1732" s="22" t="str">
        <f>VLOOKUP(F1732,'[1]Goa Member''s Details Revised'!$C$2:$AO$7385,9,0)</f>
        <v>Never</v>
      </c>
      <c r="M1732" s="21" t="s">
        <v>4422</v>
      </c>
      <c r="N1732" s="23">
        <f>VLOOKUP(F1732,'[1]Goa Member''s Details Revised'!$C$2:$AO$7385,5,0)</f>
        <v>27075</v>
      </c>
      <c r="O1732" s="23">
        <f>VLOOKUP(F1732,'[1]Goa Member''s Details Revised'!$C$2:$AO$7385,5,0)</f>
        <v>27075</v>
      </c>
      <c r="P1732" s="23">
        <v>27075</v>
      </c>
      <c r="Q1732" s="23" t="str">
        <f>VLOOKUP(F1732,'[1]Goa Member''s Details Revised'!$C$2:$AO$7385,8,0)</f>
        <v>I.R.M</v>
      </c>
      <c r="R1732" s="23">
        <f t="shared" si="132"/>
        <v>0</v>
      </c>
      <c r="S1732" s="21">
        <f t="shared" si="133"/>
        <v>35</v>
      </c>
      <c r="T1732" s="23">
        <f t="shared" si="135"/>
        <v>21660</v>
      </c>
      <c r="U1732" s="23">
        <f t="shared" si="136"/>
        <v>17503.030303030304</v>
      </c>
      <c r="V1732" s="23">
        <f t="shared" si="134"/>
        <v>21660</v>
      </c>
      <c r="W1732" s="23"/>
      <c r="X1732" s="21"/>
      <c r="Y1732" s="24" t="str">
        <f>VLOOKUP(F1732,'[1]Goa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33" spans="2:25" ht="60">
      <c r="B1733" s="20">
        <v>1724</v>
      </c>
      <c r="C1733" s="21"/>
      <c r="D1733" s="21" t="s">
        <v>4427</v>
      </c>
      <c r="E1733" s="21" t="s">
        <v>56</v>
      </c>
      <c r="F1733" s="21" t="s">
        <v>4428</v>
      </c>
      <c r="G1733" s="21"/>
      <c r="H1733" s="22" t="str">
        <f>VLOOKUP(F1733,'[1]Goa Member''s Details Revised'!$C$2:$AO$7385,2,0)</f>
        <v>PURCHASER</v>
      </c>
      <c r="I1733" s="21">
        <v>20</v>
      </c>
      <c r="J1733" s="21" t="s">
        <v>65</v>
      </c>
      <c r="K1733" s="21">
        <v>1988</v>
      </c>
      <c r="L1733" s="22" t="str">
        <f>VLOOKUP(F1733,'[1]Goa Member''s Details Revised'!$C$2:$AO$7385,9,0)</f>
        <v>Never</v>
      </c>
      <c r="M1733" s="21" t="s">
        <v>4422</v>
      </c>
      <c r="N1733" s="23">
        <f>VLOOKUP(F1733,'[1]Goa Member''s Details Revised'!$C$2:$AO$7385,5,0)</f>
        <v>27075</v>
      </c>
      <c r="O1733" s="23">
        <f>VLOOKUP(F1733,'[1]Goa Member''s Details Revised'!$C$2:$AO$7385,5,0)</f>
        <v>27075</v>
      </c>
      <c r="P1733" s="23">
        <v>27075</v>
      </c>
      <c r="Q1733" s="23" t="str">
        <f>VLOOKUP(F1733,'[1]Goa Member''s Details Revised'!$C$2:$AO$7385,8,0)</f>
        <v>I.R.M</v>
      </c>
      <c r="R1733" s="23">
        <f t="shared" si="132"/>
        <v>0</v>
      </c>
      <c r="S1733" s="21">
        <f t="shared" si="133"/>
        <v>35</v>
      </c>
      <c r="T1733" s="23">
        <f t="shared" si="135"/>
        <v>21660</v>
      </c>
      <c r="U1733" s="23">
        <f t="shared" si="136"/>
        <v>17503.030303030304</v>
      </c>
      <c r="V1733" s="23">
        <f t="shared" si="134"/>
        <v>21660</v>
      </c>
      <c r="W1733" s="23"/>
      <c r="X1733" s="21"/>
      <c r="Y1733" s="24" t="str">
        <f>VLOOKUP(F1733,'[1]Goa Member''s Details Revised'!$C$2:$AO$7385,12,0)</f>
        <v xml:space="preserve"> we send last reminder in 2012.then we did not receive any reply (APPLICATION FORM NOT IN PAPER'S)Total 8 Membership Of GOA:- 1401,1402,1403,1404,1435,1436,1437 &amp; 1438</v>
      </c>
    </row>
    <row r="1734" spans="2:25" ht="45">
      <c r="B1734" s="20">
        <v>1725</v>
      </c>
      <c r="C1734" s="21"/>
      <c r="D1734" s="21" t="s">
        <v>4429</v>
      </c>
      <c r="E1734" s="21" t="s">
        <v>56</v>
      </c>
      <c r="F1734" s="21" t="s">
        <v>4430</v>
      </c>
      <c r="G1734" s="21"/>
      <c r="H1734" s="22" t="str">
        <f>VLOOKUP(F1734,'[1]Goa Member''s Details Revised'!$C$2:$AO$7385,2,0)</f>
        <v>PURCHASER</v>
      </c>
      <c r="I1734" s="21">
        <v>20</v>
      </c>
      <c r="J1734" s="21" t="s">
        <v>65</v>
      </c>
      <c r="K1734" s="21">
        <v>1988</v>
      </c>
      <c r="L1734" s="22" t="str">
        <f>VLOOKUP(F1734,'[1]Goa Member''s Details Revised'!$C$2:$AO$7385,9,0)</f>
        <v>Never</v>
      </c>
      <c r="M1734" s="21" t="s">
        <v>4422</v>
      </c>
      <c r="N1734" s="23">
        <f>VLOOKUP(F1734,'[1]Goa Member''s Details Revised'!$C$2:$AO$7385,5,0)</f>
        <v>27075</v>
      </c>
      <c r="O1734" s="23">
        <f>VLOOKUP(F1734,'[1]Goa Member''s Details Revised'!$C$2:$AO$7385,5,0)</f>
        <v>27075</v>
      </c>
      <c r="P1734" s="23">
        <v>27075</v>
      </c>
      <c r="Q1734" s="23" t="str">
        <f>VLOOKUP(F1734,'[1]Goa Member''s Details Revised'!$C$2:$AO$7385,8,0)</f>
        <v>I.R.M</v>
      </c>
      <c r="R1734" s="23">
        <f t="shared" si="132"/>
        <v>0</v>
      </c>
      <c r="S1734" s="21">
        <f t="shared" si="133"/>
        <v>35</v>
      </c>
      <c r="T1734" s="23">
        <f t="shared" si="135"/>
        <v>21660</v>
      </c>
      <c r="U1734" s="23">
        <f t="shared" si="136"/>
        <v>17503.030303030304</v>
      </c>
      <c r="V1734" s="23">
        <f t="shared" si="134"/>
        <v>21660</v>
      </c>
      <c r="W1734" s="23"/>
      <c r="X1734" s="21"/>
      <c r="Y1734" s="24" t="str">
        <f>VLOOKUP(F1734,'[1]Goa Member''s Details Revised'!$C$2:$AO$7385,12,0)</f>
        <v>we send last reminder in 2012.then we did not receive any reply Total 8 Membership Of GOA:- 1401,1402,1403,1404,1435,1436,1437 &amp; 1438</v>
      </c>
    </row>
    <row r="1735" spans="2:25" ht="45">
      <c r="B1735" s="20">
        <v>1726</v>
      </c>
      <c r="C1735" s="21"/>
      <c r="D1735" s="21" t="s">
        <v>4431</v>
      </c>
      <c r="E1735" s="21" t="s">
        <v>56</v>
      </c>
      <c r="F1735" s="21" t="s">
        <v>4432</v>
      </c>
      <c r="G1735" s="21"/>
      <c r="H1735" s="22" t="str">
        <f>VLOOKUP(F1735,'[1]Goa Member''s Details Revised'!$C$2:$AO$7385,2,0)</f>
        <v>PURCHASER</v>
      </c>
      <c r="I1735" s="21">
        <v>20</v>
      </c>
      <c r="J1735" s="21" t="s">
        <v>65</v>
      </c>
      <c r="K1735" s="21">
        <v>1988</v>
      </c>
      <c r="L1735" s="22" t="str">
        <f>VLOOKUP(F1735,'[1]Goa Member''s Details Revised'!$C$2:$AO$7385,9,0)</f>
        <v>Never</v>
      </c>
      <c r="M1735" s="21" t="s">
        <v>4422</v>
      </c>
      <c r="N1735" s="23">
        <f>VLOOKUP(F1735,'[1]Goa Member''s Details Revised'!$C$2:$AO$7385,5,0)</f>
        <v>27075</v>
      </c>
      <c r="O1735" s="23">
        <f>VLOOKUP(F1735,'[1]Goa Member''s Details Revised'!$C$2:$AO$7385,5,0)</f>
        <v>27075</v>
      </c>
      <c r="P1735" s="23">
        <v>27075</v>
      </c>
      <c r="Q1735" s="23" t="str">
        <f>VLOOKUP(F1735,'[1]Goa Member''s Details Revised'!$C$2:$AO$7385,8,0)</f>
        <v>I.R.M</v>
      </c>
      <c r="R1735" s="23">
        <f t="shared" si="132"/>
        <v>0</v>
      </c>
      <c r="S1735" s="21">
        <f t="shared" si="133"/>
        <v>35</v>
      </c>
      <c r="T1735" s="23">
        <f t="shared" si="135"/>
        <v>21660</v>
      </c>
      <c r="U1735" s="23">
        <f t="shared" si="136"/>
        <v>17503.030303030304</v>
      </c>
      <c r="V1735" s="23">
        <f t="shared" si="134"/>
        <v>21660</v>
      </c>
      <c r="W1735" s="23"/>
      <c r="X1735" s="21"/>
      <c r="Y1735" s="24" t="str">
        <f>VLOOKUP(F1735,'[1]Goa Member''s Details Revised'!$C$2:$AO$7385,12,0)</f>
        <v>we send last reminder in 2012.then we did not receive any reply Total 8 Membership Of GOA:- 1401,1402,1403,1404,1435,1436,1437 &amp; 1438</v>
      </c>
    </row>
    <row r="1736" spans="2:25" ht="45">
      <c r="B1736" s="20">
        <v>1727</v>
      </c>
      <c r="C1736" s="21"/>
      <c r="D1736" s="21" t="s">
        <v>4433</v>
      </c>
      <c r="E1736" s="21" t="s">
        <v>56</v>
      </c>
      <c r="F1736" s="21" t="s">
        <v>4434</v>
      </c>
      <c r="G1736" s="21"/>
      <c r="H1736" s="22" t="str">
        <f>VLOOKUP(F1736,'[1]Goa Member''s Details Revised'!$C$2:$AO$7385,2,0)</f>
        <v>PURCHASER</v>
      </c>
      <c r="I1736" s="21">
        <v>20</v>
      </c>
      <c r="J1736" s="21" t="s">
        <v>65</v>
      </c>
      <c r="K1736" s="21">
        <v>1988</v>
      </c>
      <c r="L1736" s="22" t="str">
        <f>VLOOKUP(F1736,'[1]Goa Member''s Details Revised'!$C$2:$AO$7385,9,0)</f>
        <v>Never</v>
      </c>
      <c r="M1736" s="21" t="s">
        <v>4422</v>
      </c>
      <c r="N1736" s="23">
        <f>VLOOKUP(F1736,'[1]Goa Member''s Details Revised'!$C$2:$AO$7385,5,0)</f>
        <v>27075</v>
      </c>
      <c r="O1736" s="23">
        <f>VLOOKUP(F1736,'[1]Goa Member''s Details Revised'!$C$2:$AO$7385,5,0)</f>
        <v>27075</v>
      </c>
      <c r="P1736" s="23">
        <v>27075</v>
      </c>
      <c r="Q1736" s="23" t="str">
        <f>VLOOKUP(F1736,'[1]Goa Member''s Details Revised'!$C$2:$AO$7385,8,0)</f>
        <v>I.R.M</v>
      </c>
      <c r="R1736" s="23">
        <f t="shared" si="132"/>
        <v>0</v>
      </c>
      <c r="S1736" s="21">
        <f t="shared" si="133"/>
        <v>35</v>
      </c>
      <c r="T1736" s="23">
        <f t="shared" si="135"/>
        <v>21660</v>
      </c>
      <c r="U1736" s="23">
        <f t="shared" si="136"/>
        <v>17503.030303030304</v>
      </c>
      <c r="V1736" s="23">
        <f t="shared" si="134"/>
        <v>21660</v>
      </c>
      <c r="W1736" s="23"/>
      <c r="X1736" s="21"/>
      <c r="Y1736" s="24" t="str">
        <f>VLOOKUP(F1736,'[1]Goa Member''s Details Revised'!$C$2:$AO$7385,12,0)</f>
        <v>we send last reminder in 2012.then we did not receive any reply Total 8 Membership Of GOA:- 1401,1402,1403,1404,1435,1436,1437 &amp; 1438</v>
      </c>
    </row>
    <row r="1737" spans="2:25" ht="45">
      <c r="B1737" s="20">
        <v>1728</v>
      </c>
      <c r="C1737" s="21"/>
      <c r="D1737" s="21" t="s">
        <v>4435</v>
      </c>
      <c r="E1737" s="21" t="s">
        <v>56</v>
      </c>
      <c r="F1737" s="21" t="s">
        <v>4436</v>
      </c>
      <c r="G1737" s="21"/>
      <c r="H1737" s="22" t="str">
        <f>VLOOKUP(F1737,'[1]Goa Member''s Details Revised'!$C$2:$AO$7385,2,0)</f>
        <v>PURCHASER</v>
      </c>
      <c r="I1737" s="21">
        <v>20</v>
      </c>
      <c r="J1737" s="21" t="s">
        <v>65</v>
      </c>
      <c r="K1737" s="21">
        <v>1988</v>
      </c>
      <c r="L1737" s="22" t="str">
        <f>VLOOKUP(F1737,'[1]Goa Member''s Details Revised'!$C$2:$AO$7385,9,0)</f>
        <v>Never</v>
      </c>
      <c r="M1737" s="21" t="s">
        <v>4422</v>
      </c>
      <c r="N1737" s="23">
        <f>VLOOKUP(F1737,'[1]Goa Member''s Details Revised'!$C$2:$AO$7385,5,0)</f>
        <v>27075</v>
      </c>
      <c r="O1737" s="23">
        <f>VLOOKUP(F1737,'[1]Goa Member''s Details Revised'!$C$2:$AO$7385,5,0)</f>
        <v>27075</v>
      </c>
      <c r="P1737" s="23">
        <v>27075</v>
      </c>
      <c r="Q1737" s="23" t="str">
        <f>VLOOKUP(F1737,'[1]Goa Member''s Details Revised'!$C$2:$AO$7385,8,0)</f>
        <v>I.R.M</v>
      </c>
      <c r="R1737" s="23">
        <f t="shared" si="132"/>
        <v>0</v>
      </c>
      <c r="S1737" s="21">
        <f t="shared" si="133"/>
        <v>35</v>
      </c>
      <c r="T1737" s="23">
        <f t="shared" si="135"/>
        <v>21660</v>
      </c>
      <c r="U1737" s="23">
        <f t="shared" si="136"/>
        <v>17503.030303030304</v>
      </c>
      <c r="V1737" s="23">
        <f t="shared" si="134"/>
        <v>21660</v>
      </c>
      <c r="W1737" s="23"/>
      <c r="X1737" s="21"/>
      <c r="Y1737" s="24" t="str">
        <f>VLOOKUP(F1737,'[1]Goa Member''s Details Revised'!$C$2:$AO$7385,12,0)</f>
        <v>we send last reminder in 2012.then we did not receive any reply Total 8 Membership Of GOA:- 1401,1402,1403,1404,1435,1436,1437 &amp; 1438</v>
      </c>
    </row>
    <row r="1738" spans="2:25">
      <c r="B1738" s="20">
        <v>1729</v>
      </c>
      <c r="C1738" s="21"/>
      <c r="D1738" s="21" t="s">
        <v>4437</v>
      </c>
      <c r="E1738" s="21" t="s">
        <v>56</v>
      </c>
      <c r="F1738" s="21" t="s">
        <v>4438</v>
      </c>
      <c r="G1738" s="21"/>
      <c r="H1738" s="22" t="str">
        <f>VLOOKUP(F1738,'[1]Goa Member''s Details Revised'!$C$2:$AO$7385,2,0)</f>
        <v>PURCHASER</v>
      </c>
      <c r="I1738" s="21">
        <v>21</v>
      </c>
      <c r="J1738" s="21" t="s">
        <v>65</v>
      </c>
      <c r="K1738" s="21">
        <v>1988</v>
      </c>
      <c r="L1738" s="22" t="str">
        <f>VLOOKUP(F1738,'[1]Goa Member''s Details Revised'!$C$2:$AO$7385,9,0)</f>
        <v>Never</v>
      </c>
      <c r="M1738" s="21" t="s">
        <v>4439</v>
      </c>
      <c r="N1738" s="23">
        <f>VLOOKUP(F1738,'[1]Goa Member''s Details Revised'!$C$2:$AO$7385,5,0)</f>
        <v>19300</v>
      </c>
      <c r="O1738" s="23">
        <f>VLOOKUP(F1738,'[1]Goa Member''s Details Revised'!$C$2:$AO$7385,5,0)</f>
        <v>19300</v>
      </c>
      <c r="P1738" s="23">
        <f>VLOOKUP(F1738,'[1]Goa Member''s Details Revised'!$C$2:$AO$7385,6,0)</f>
        <v>19300</v>
      </c>
      <c r="Q1738" s="23" t="str">
        <f>VLOOKUP(F1738,'[1]Goa Member''s Details Revised'!$C$2:$AO$7385,8,0)</f>
        <v>I.R.M</v>
      </c>
      <c r="R1738" s="23">
        <f t="shared" si="132"/>
        <v>0</v>
      </c>
      <c r="S1738" s="21">
        <f t="shared" si="133"/>
        <v>35</v>
      </c>
      <c r="T1738" s="23">
        <f t="shared" si="135"/>
        <v>15440</v>
      </c>
      <c r="U1738" s="23">
        <f t="shared" si="136"/>
        <v>12476.767676767677</v>
      </c>
      <c r="V1738" s="23">
        <f t="shared" si="134"/>
        <v>15440</v>
      </c>
      <c r="W1738" s="23"/>
      <c r="X1738" s="21"/>
      <c r="Y1738" s="24" t="str">
        <f>VLOOKUP(F1738,'[1]Goa Member''s Details Revised'!$C$2:$AO$7385,12,0)</f>
        <v>Last Communication Till 1999, (GSV:- 18,500/-) (CSV:- 19,300/-)</v>
      </c>
    </row>
    <row r="1739" spans="2:25" ht="30">
      <c r="B1739" s="20">
        <v>1730</v>
      </c>
      <c r="C1739" s="21"/>
      <c r="D1739" s="21" t="s">
        <v>4440</v>
      </c>
      <c r="E1739" s="21" t="s">
        <v>56</v>
      </c>
      <c r="F1739" s="21" t="s">
        <v>4441</v>
      </c>
      <c r="G1739" s="21"/>
      <c r="H1739" s="22" t="str">
        <f>VLOOKUP(F1739,'[1]Goa Member''s Details Revised'!$C$2:$AO$7385,2,0)</f>
        <v>PURCHASER</v>
      </c>
      <c r="I1739" s="21">
        <v>28</v>
      </c>
      <c r="J1739" s="21" t="s">
        <v>65</v>
      </c>
      <c r="K1739" s="21">
        <v>1988</v>
      </c>
      <c r="L1739" s="22" t="str">
        <f>VLOOKUP(F1739,'[1]Goa Member''s Details Revised'!$C$2:$AO$7385,9,0)</f>
        <v>Never</v>
      </c>
      <c r="M1739" s="21" t="s">
        <v>4442</v>
      </c>
      <c r="N1739" s="23">
        <f>VLOOKUP(F1739,'[1]Goa Member''s Details Revised'!$C$2:$AO$7385,5,0)</f>
        <v>23500</v>
      </c>
      <c r="O1739" s="23">
        <f>VLOOKUP(F1739,'[1]Goa Member''s Details Revised'!$C$2:$AO$7385,5,0)</f>
        <v>23500</v>
      </c>
      <c r="P1739" s="23">
        <f>VLOOKUP(F1739,'[1]Goa Member''s Details Revised'!$C$2:$AO$7385,6,0)</f>
        <v>23500</v>
      </c>
      <c r="Q1739" s="23" t="str">
        <f>VLOOKUP(F1739,'[1]Goa Member''s Details Revised'!$C$2:$AO$7385,8,0)</f>
        <v>I.R.M</v>
      </c>
      <c r="R1739" s="23">
        <f t="shared" ref="R1739:R1802" si="137">+O1739-P1739</f>
        <v>0</v>
      </c>
      <c r="S1739" s="21">
        <f t="shared" ref="S1739:S1802" si="138">+$Q$6-K1739</f>
        <v>35</v>
      </c>
      <c r="T1739" s="23">
        <f t="shared" si="135"/>
        <v>18800</v>
      </c>
      <c r="U1739" s="23">
        <f t="shared" si="136"/>
        <v>15191.919191919191</v>
      </c>
      <c r="V1739" s="23">
        <f t="shared" ref="V1739:V1802" si="139">IF(Q1739="regular",0,(P1739-(O1739*20%)))</f>
        <v>18800</v>
      </c>
      <c r="W1739" s="23"/>
      <c r="X1739" s="21"/>
      <c r="Y1739" s="24" t="str">
        <f>VLOOKUP(F1739,'[1]Goa Member''s Details Revised'!$C$2:$AO$7385,12,0)</f>
        <v>Last reminder send so  Communication Till 2012, (GSV:- 22,500/-) (CSV:- 23,500/-)</v>
      </c>
    </row>
    <row r="1740" spans="2:25" ht="30">
      <c r="B1740" s="20">
        <v>1731</v>
      </c>
      <c r="C1740" s="21"/>
      <c r="D1740" s="21" t="s">
        <v>4443</v>
      </c>
      <c r="E1740" s="21" t="s">
        <v>56</v>
      </c>
      <c r="F1740" s="21" t="s">
        <v>4444</v>
      </c>
      <c r="G1740" s="21"/>
      <c r="H1740" s="22" t="str">
        <f>VLOOKUP(F1740,'[1]Goa Member''s Details Revised'!$C$2:$AO$7385,2,0)</f>
        <v>PURCHASER</v>
      </c>
      <c r="I1740" s="21">
        <v>23</v>
      </c>
      <c r="J1740" s="21" t="s">
        <v>65</v>
      </c>
      <c r="K1740" s="21">
        <v>1988</v>
      </c>
      <c r="L1740" s="22" t="str">
        <f>VLOOKUP(F1740,'[1]Goa Member''s Details Revised'!$C$2:$AO$7385,9,0)</f>
        <v>Never</v>
      </c>
      <c r="M1740" s="21" t="s">
        <v>4445</v>
      </c>
      <c r="N1740" s="23">
        <f>VLOOKUP(F1740,'[1]Goa Member''s Details Revised'!$C$2:$AO$7385,5,0)</f>
        <v>23500</v>
      </c>
      <c r="O1740" s="23">
        <f>VLOOKUP(F1740,'[1]Goa Member''s Details Revised'!$C$2:$AO$7385,5,0)</f>
        <v>23500</v>
      </c>
      <c r="P1740" s="23">
        <f>VLOOKUP(F1740,'[1]Goa Member''s Details Revised'!$C$2:$AO$7385,6,0)</f>
        <v>23500</v>
      </c>
      <c r="Q1740" s="23" t="str">
        <f>VLOOKUP(F1740,'[1]Goa Member''s Details Revised'!$C$2:$AO$7385,8,0)</f>
        <v>I.R.M</v>
      </c>
      <c r="R1740" s="23">
        <f t="shared" si="137"/>
        <v>0</v>
      </c>
      <c r="S1740" s="21">
        <f t="shared" si="138"/>
        <v>35</v>
      </c>
      <c r="T1740" s="23">
        <f t="shared" si="135"/>
        <v>18800</v>
      </c>
      <c r="U1740" s="23">
        <f t="shared" si="136"/>
        <v>15191.919191919191</v>
      </c>
      <c r="V1740" s="23">
        <f t="shared" si="139"/>
        <v>18800</v>
      </c>
      <c r="W1740" s="23"/>
      <c r="X1740" s="21"/>
      <c r="Y1740" s="24" t="str">
        <f>VLOOKUP(F1740,'[1]Goa Member''s Details Revised'!$C$2:$AO$7385,12,0)</f>
        <v>not send any remindere so Last Communication Till 2000, (GSV:- 22,500/-) (CSV:- 23,500/-)</v>
      </c>
    </row>
    <row r="1741" spans="2:25">
      <c r="B1741" s="20">
        <v>1732</v>
      </c>
      <c r="C1741" s="21"/>
      <c r="D1741" s="21" t="s">
        <v>4446</v>
      </c>
      <c r="E1741" s="21" t="s">
        <v>56</v>
      </c>
      <c r="F1741" s="21" t="s">
        <v>4447</v>
      </c>
      <c r="G1741" s="21"/>
      <c r="H1741" s="22" t="str">
        <f>VLOOKUP(F1741,'[1]Goa Member''s Details Revised'!$C$2:$AO$7385,2,0)</f>
        <v>PURCHASER</v>
      </c>
      <c r="I1741" s="21">
        <v>22</v>
      </c>
      <c r="J1741" s="21" t="s">
        <v>65</v>
      </c>
      <c r="K1741" s="21">
        <v>1988</v>
      </c>
      <c r="L1741" s="22" t="str">
        <f>VLOOKUP(F1741,'[1]Goa Member''s Details Revised'!$C$2:$AO$7385,9,0)</f>
        <v>Never</v>
      </c>
      <c r="M1741" s="21" t="s">
        <v>4448</v>
      </c>
      <c r="N1741" s="23">
        <f>VLOOKUP(F1741,'[1]Goa Member''s Details Revised'!$C$2:$AO$7385,5,0)</f>
        <v>28500</v>
      </c>
      <c r="O1741" s="23">
        <f>VLOOKUP(F1741,'[1]Goa Member''s Details Revised'!$C$2:$AO$7385,5,0)</f>
        <v>28500</v>
      </c>
      <c r="P1741" s="23">
        <v>28500</v>
      </c>
      <c r="Q1741" s="23" t="str">
        <f>VLOOKUP(F1741,'[1]Goa Member''s Details Revised'!$C$2:$AO$7385,8,0)</f>
        <v>I.R.M</v>
      </c>
      <c r="R1741" s="23">
        <f t="shared" si="137"/>
        <v>0</v>
      </c>
      <c r="S1741" s="21">
        <f t="shared" si="138"/>
        <v>35</v>
      </c>
      <c r="T1741" s="23">
        <f t="shared" si="135"/>
        <v>22800</v>
      </c>
      <c r="U1741" s="23">
        <f t="shared" si="136"/>
        <v>18424.242424242424</v>
      </c>
      <c r="V1741" s="23">
        <f t="shared" si="139"/>
        <v>22800</v>
      </c>
      <c r="W1741" s="23"/>
      <c r="X1741" s="21"/>
      <c r="Y1741" s="24" t="str">
        <f>VLOOKUP(F1741,'[1]Goa Member''s Details Revised'!$C$2:$AO$7385,12,0)</f>
        <v>Last Communication Till 2001</v>
      </c>
    </row>
    <row r="1742" spans="2:25">
      <c r="B1742" s="20">
        <v>1733</v>
      </c>
      <c r="C1742" s="21"/>
      <c r="D1742" s="21" t="s">
        <v>4449</v>
      </c>
      <c r="E1742" s="21" t="s">
        <v>56</v>
      </c>
      <c r="F1742" s="21" t="s">
        <v>4450</v>
      </c>
      <c r="G1742" s="21"/>
      <c r="H1742" s="22" t="str">
        <f>VLOOKUP(F1742,'[1]Goa Member''s Details Revised'!$C$2:$AO$7385,2,0)</f>
        <v>PURCHASER</v>
      </c>
      <c r="I1742" s="21">
        <v>27</v>
      </c>
      <c r="J1742" s="21" t="s">
        <v>65</v>
      </c>
      <c r="K1742" s="21">
        <v>1988</v>
      </c>
      <c r="L1742" s="22">
        <f>VLOOKUP(F1742,'[1]Goa Member''s Details Revised'!$C$2:$AO$7385,9,0)</f>
        <v>2012</v>
      </c>
      <c r="M1742" s="21" t="s">
        <v>4451</v>
      </c>
      <c r="N1742" s="23">
        <f>VLOOKUP(F1742,'[1]Goa Member''s Details Revised'!$C$2:$AO$7385,5,0)</f>
        <v>23500</v>
      </c>
      <c r="O1742" s="23">
        <f>VLOOKUP(F1742,'[1]Goa Member''s Details Revised'!$C$2:$AO$7385,5,0)</f>
        <v>23500</v>
      </c>
      <c r="P1742" s="23">
        <f>VLOOKUP(F1742,'[1]Goa Member''s Details Revised'!$C$2:$AO$7385,6,0)</f>
        <v>23500</v>
      </c>
      <c r="Q1742" s="23" t="str">
        <f>VLOOKUP(F1742,'[1]Goa Member''s Details Revised'!$C$2:$AO$7385,8,0)</f>
        <v xml:space="preserve">cancelled </v>
      </c>
      <c r="R1742" s="23">
        <f t="shared" si="137"/>
        <v>0</v>
      </c>
      <c r="S1742" s="21">
        <f t="shared" si="138"/>
        <v>35</v>
      </c>
      <c r="T1742" s="23">
        <f t="shared" si="135"/>
        <v>18800</v>
      </c>
      <c r="U1742" s="23">
        <f t="shared" si="136"/>
        <v>15191.919191919191</v>
      </c>
      <c r="V1742" s="23">
        <f t="shared" si="139"/>
        <v>18800</v>
      </c>
      <c r="W1742" s="23"/>
      <c r="X1742" s="21"/>
      <c r="Y1742" s="24" t="str">
        <f>VLOOKUP(F1742,'[1]Goa Member''s Details Revised'!$C$2:$AO$7385,12,0)</f>
        <v>cancelled</v>
      </c>
    </row>
    <row r="1743" spans="2:25">
      <c r="B1743" s="20">
        <v>1734</v>
      </c>
      <c r="C1743" s="21"/>
      <c r="D1743" s="21" t="s">
        <v>4452</v>
      </c>
      <c r="E1743" s="21" t="s">
        <v>56</v>
      </c>
      <c r="F1743" s="21" t="s">
        <v>4453</v>
      </c>
      <c r="G1743" s="21"/>
      <c r="H1743" s="22" t="str">
        <f>VLOOKUP(F1743,'[1]Goa Member''s Details Revised'!$C$2:$AO$7385,2,0)</f>
        <v>PURCHASER</v>
      </c>
      <c r="I1743" s="21">
        <v>29</v>
      </c>
      <c r="J1743" s="21" t="s">
        <v>65</v>
      </c>
      <c r="K1743" s="21">
        <v>1988</v>
      </c>
      <c r="L1743" s="22" t="str">
        <f>VLOOKUP(F1743,'[1]Goa Member''s Details Revised'!$C$2:$AO$7385,9,0)</f>
        <v>Never</v>
      </c>
      <c r="M1743" s="21" t="s">
        <v>4454</v>
      </c>
      <c r="N1743" s="23">
        <f>VLOOKUP(F1743,'[1]Goa Member''s Details Revised'!$C$2:$AO$7385,5,0)</f>
        <v>23500</v>
      </c>
      <c r="O1743" s="23">
        <f>VLOOKUP(F1743,'[1]Goa Member''s Details Revised'!$C$2:$AO$7385,5,0)</f>
        <v>23500</v>
      </c>
      <c r="P1743" s="23">
        <f>VLOOKUP(F1743,'[1]Goa Member''s Details Revised'!$C$2:$AO$7385,6,0)</f>
        <v>23500</v>
      </c>
      <c r="Q1743" s="23" t="str">
        <f>VLOOKUP(F1743,'[1]Goa Member''s Details Revised'!$C$2:$AO$7385,8,0)</f>
        <v xml:space="preserve">I.R.M </v>
      </c>
      <c r="R1743" s="23">
        <f t="shared" si="137"/>
        <v>0</v>
      </c>
      <c r="S1743" s="21">
        <f t="shared" si="138"/>
        <v>35</v>
      </c>
      <c r="T1743" s="23">
        <f t="shared" si="135"/>
        <v>18800</v>
      </c>
      <c r="U1743" s="23">
        <f t="shared" si="136"/>
        <v>15191.919191919191</v>
      </c>
      <c r="V1743" s="23">
        <f t="shared" si="139"/>
        <v>18800</v>
      </c>
      <c r="W1743" s="23"/>
      <c r="X1743" s="21"/>
      <c r="Y1743" s="24" t="str">
        <f>VLOOKUP(F1743,'[1]Goa Member''s Details Revised'!$C$2:$AO$7385,12,0)</f>
        <v>Last Communication Till 2012, (GSV:- 22,500/-) (CSV:- 23,500/-)</v>
      </c>
    </row>
    <row r="1744" spans="2:25">
      <c r="B1744" s="20">
        <v>1735</v>
      </c>
      <c r="C1744" s="21"/>
      <c r="D1744" s="21" t="s">
        <v>4455</v>
      </c>
      <c r="E1744" s="21" t="s">
        <v>56</v>
      </c>
      <c r="F1744" s="21" t="s">
        <v>4456</v>
      </c>
      <c r="G1744" s="21"/>
      <c r="H1744" s="22" t="str">
        <f>VLOOKUP(F1744,'[1]Goa Member''s Details Revised'!$C$2:$AO$7385,2,0)</f>
        <v>PURCHASER</v>
      </c>
      <c r="I1744" s="21">
        <v>29</v>
      </c>
      <c r="J1744" s="21" t="s">
        <v>65</v>
      </c>
      <c r="K1744" s="21">
        <v>1988</v>
      </c>
      <c r="L1744" s="22" t="str">
        <f>VLOOKUP(F1744,'[1]Goa Member''s Details Revised'!$C$2:$AO$7385,9,0)</f>
        <v>Never</v>
      </c>
      <c r="M1744" s="21" t="s">
        <v>4457</v>
      </c>
      <c r="N1744" s="23">
        <f>VLOOKUP(F1744,'[1]Goa Member''s Details Revised'!$C$2:$AO$7385,5,0)</f>
        <v>28500</v>
      </c>
      <c r="O1744" s="23">
        <f>VLOOKUP(F1744,'[1]Goa Member''s Details Revised'!$C$2:$AO$7385,5,0)</f>
        <v>28500</v>
      </c>
      <c r="P1744" s="23">
        <v>28500</v>
      </c>
      <c r="Q1744" s="23" t="str">
        <f>VLOOKUP(F1744,'[1]Goa Member''s Details Revised'!$C$2:$AO$7385,8,0)</f>
        <v xml:space="preserve">I.R.M </v>
      </c>
      <c r="R1744" s="23">
        <f t="shared" si="137"/>
        <v>0</v>
      </c>
      <c r="S1744" s="21">
        <f t="shared" si="138"/>
        <v>35</v>
      </c>
      <c r="T1744" s="23">
        <f t="shared" si="135"/>
        <v>22800</v>
      </c>
      <c r="U1744" s="23">
        <f t="shared" si="136"/>
        <v>18424.242424242424</v>
      </c>
      <c r="V1744" s="23">
        <f t="shared" si="139"/>
        <v>22800</v>
      </c>
      <c r="W1744" s="23"/>
      <c r="X1744" s="21"/>
      <c r="Y1744" s="24" t="str">
        <f>VLOOKUP(F1744,'[1]Goa Member''s Details Revised'!$C$2:$AO$7385,12,0)</f>
        <v>Letter sent, last communication 13</v>
      </c>
    </row>
    <row r="1745" spans="2:25">
      <c r="B1745" s="20">
        <v>1736</v>
      </c>
      <c r="C1745" s="21"/>
      <c r="D1745" s="21" t="s">
        <v>4458</v>
      </c>
      <c r="E1745" s="21" t="s">
        <v>56</v>
      </c>
      <c r="F1745" s="21" t="s">
        <v>4459</v>
      </c>
      <c r="G1745" s="21"/>
      <c r="H1745" s="22" t="str">
        <f>VLOOKUP(F1745,'[1]Goa Member''s Details Revised'!$C$2:$AO$7385,2,0)</f>
        <v>PURCHASER</v>
      </c>
      <c r="I1745" s="21">
        <v>30</v>
      </c>
      <c r="J1745" s="21" t="s">
        <v>65</v>
      </c>
      <c r="K1745" s="21">
        <v>1988</v>
      </c>
      <c r="L1745" s="22" t="str">
        <f>VLOOKUP(F1745,'[1]Goa Member''s Details Revised'!$C$2:$AO$7385,9,0)</f>
        <v>Never</v>
      </c>
      <c r="M1745" s="21" t="s">
        <v>4460</v>
      </c>
      <c r="N1745" s="23">
        <f>VLOOKUP(F1745,'[1]Goa Member''s Details Revised'!$C$2:$AO$7385,5,0)</f>
        <v>28500</v>
      </c>
      <c r="O1745" s="23">
        <f>VLOOKUP(F1745,'[1]Goa Member''s Details Revised'!$C$2:$AO$7385,5,0)</f>
        <v>28500</v>
      </c>
      <c r="P1745" s="23">
        <f>VLOOKUP(F1745,'[1]Goa Member''s Details Revised'!$C$2:$AO$7385,6,0)</f>
        <v>29700</v>
      </c>
      <c r="Q1745" s="23" t="str">
        <f>VLOOKUP(F1745,'[1]Goa Member''s Details Revised'!$C$2:$AO$7385,8,0)</f>
        <v xml:space="preserve">I.R.M </v>
      </c>
      <c r="R1745" s="23">
        <f t="shared" si="137"/>
        <v>-1200</v>
      </c>
      <c r="S1745" s="21">
        <f t="shared" si="138"/>
        <v>35</v>
      </c>
      <c r="T1745" s="23">
        <f t="shared" si="135"/>
        <v>23760</v>
      </c>
      <c r="U1745" s="23">
        <f t="shared" si="136"/>
        <v>19200</v>
      </c>
      <c r="V1745" s="23">
        <f t="shared" si="139"/>
        <v>24000</v>
      </c>
      <c r="W1745" s="23"/>
      <c r="X1745" s="21"/>
      <c r="Y1745" s="24" t="str">
        <f>VLOOKUP(F1745,'[1]Goa Member''s Details Revised'!$C$2:$AO$7385,12,0)</f>
        <v>Last Communication Till 2013, (GSV:- 28,500/-) (CSV:- 29,700/-)</v>
      </c>
    </row>
    <row r="1746" spans="2:25" ht="30">
      <c r="B1746" s="20">
        <v>1737</v>
      </c>
      <c r="C1746" s="21"/>
      <c r="D1746" s="21" t="s">
        <v>4461</v>
      </c>
      <c r="E1746" s="21" t="s">
        <v>56</v>
      </c>
      <c r="F1746" s="21" t="s">
        <v>4462</v>
      </c>
      <c r="G1746" s="21"/>
      <c r="H1746" s="22" t="str">
        <f>VLOOKUP(F1746,'[1]Goa Member''s Details Revised'!$C$2:$AO$7385,2,0)</f>
        <v>PURCHASER</v>
      </c>
      <c r="I1746" s="21">
        <v>31</v>
      </c>
      <c r="J1746" s="21" t="s">
        <v>65</v>
      </c>
      <c r="K1746" s="21">
        <v>1988</v>
      </c>
      <c r="L1746" s="22" t="str">
        <f>VLOOKUP(F1746,'[1]Goa Member''s Details Revised'!$C$2:$AO$7385,9,0)</f>
        <v>Never</v>
      </c>
      <c r="M1746" s="21" t="s">
        <v>4463</v>
      </c>
      <c r="N1746" s="23">
        <f>VLOOKUP(F1746,'[1]Goa Member''s Details Revised'!$C$2:$AO$7385,5,0)</f>
        <v>13900</v>
      </c>
      <c r="O1746" s="23">
        <f>VLOOKUP(F1746,'[1]Goa Member''s Details Revised'!$C$2:$AO$7385,5,0)</f>
        <v>13900</v>
      </c>
      <c r="P1746" s="23">
        <f>VLOOKUP(F1746,'[1]Goa Member''s Details Revised'!$C$2:$AO$7385,6,0)</f>
        <v>13900</v>
      </c>
      <c r="Q1746" s="23" t="str">
        <f>VLOOKUP(F1746,'[1]Goa Member''s Details Revised'!$C$2:$AO$7385,8,0)</f>
        <v xml:space="preserve">I.R.M </v>
      </c>
      <c r="R1746" s="23">
        <f t="shared" si="137"/>
        <v>0</v>
      </c>
      <c r="S1746" s="21">
        <f t="shared" si="138"/>
        <v>35</v>
      </c>
      <c r="T1746" s="23">
        <f t="shared" si="135"/>
        <v>11120</v>
      </c>
      <c r="U1746" s="23">
        <f t="shared" si="136"/>
        <v>8985.8585858585866</v>
      </c>
      <c r="V1746" s="23">
        <f t="shared" si="139"/>
        <v>11120</v>
      </c>
      <c r="W1746" s="23"/>
      <c r="X1746" s="21"/>
      <c r="Y1746" s="24" t="str">
        <f>VLOOKUP(F1746,'[1]Goa Member''s Details Revised'!$C$2:$AO$7385,12,0)</f>
        <v>Letter Undelivered, Last Communication Till 2010, (GSV:- 13,500/-) (CSV:- 13,900/-)</v>
      </c>
    </row>
    <row r="1747" spans="2:25">
      <c r="B1747" s="20">
        <v>1738</v>
      </c>
      <c r="C1747" s="21"/>
      <c r="D1747" s="21" t="s">
        <v>4464</v>
      </c>
      <c r="E1747" s="21" t="s">
        <v>56</v>
      </c>
      <c r="F1747" s="21" t="s">
        <v>4465</v>
      </c>
      <c r="G1747" s="21"/>
      <c r="H1747" s="22" t="str">
        <f>VLOOKUP(F1747,'[1]Goa Member''s Details Revised'!$C$2:$AO$7385,2,0)</f>
        <v>PURCHASER</v>
      </c>
      <c r="I1747" s="21">
        <v>2</v>
      </c>
      <c r="J1747" s="21" t="s">
        <v>207</v>
      </c>
      <c r="K1747" s="21">
        <v>1988</v>
      </c>
      <c r="L1747" s="22" t="str">
        <f>VLOOKUP(F1747,'[1]Goa Member''s Details Revised'!$C$2:$AO$7385,9,0)</f>
        <v>Never</v>
      </c>
      <c r="M1747" s="21" t="s">
        <v>4466</v>
      </c>
      <c r="N1747" s="23">
        <f>VLOOKUP(F1747,'[1]Goa Member''s Details Revised'!$C$2:$AO$7385,5,0)</f>
        <v>18500</v>
      </c>
      <c r="O1747" s="23">
        <f>VLOOKUP(F1747,'[1]Goa Member''s Details Revised'!$C$2:$AO$7385,5,0)</f>
        <v>18500</v>
      </c>
      <c r="P1747" s="23">
        <v>18500</v>
      </c>
      <c r="Q1747" s="23" t="str">
        <f>VLOOKUP(F1747,'[1]Goa Member''s Details Revised'!$C$2:$AO$7385,8,0)</f>
        <v xml:space="preserve">I.R.M </v>
      </c>
      <c r="R1747" s="23">
        <f t="shared" si="137"/>
        <v>0</v>
      </c>
      <c r="S1747" s="21">
        <f t="shared" si="138"/>
        <v>35</v>
      </c>
      <c r="T1747" s="23">
        <f t="shared" si="135"/>
        <v>14800</v>
      </c>
      <c r="U1747" s="23">
        <f t="shared" si="136"/>
        <v>11959.595959595959</v>
      </c>
      <c r="V1747" s="23">
        <f t="shared" si="139"/>
        <v>14800</v>
      </c>
      <c r="W1747" s="23"/>
      <c r="X1747" s="21"/>
      <c r="Y1747" s="24" t="str">
        <f>VLOOKUP(F1747,'[1]Goa Member''s Details Revised'!$C$2:$AO$7385,12,0)</f>
        <v>Last Communication Till 2007</v>
      </c>
    </row>
    <row r="1748" spans="2:25" ht="45">
      <c r="B1748" s="20">
        <v>1739</v>
      </c>
      <c r="C1748" s="21"/>
      <c r="D1748" s="21" t="s">
        <v>4467</v>
      </c>
      <c r="E1748" s="21" t="s">
        <v>56</v>
      </c>
      <c r="F1748" s="21" t="s">
        <v>4468</v>
      </c>
      <c r="G1748" s="21"/>
      <c r="H1748" s="22" t="str">
        <f>VLOOKUP(F1748,'[1]Goa Member''s Details Revised'!$C$2:$AO$7385,2,0)</f>
        <v>PURCHASER</v>
      </c>
      <c r="I1748" s="21">
        <v>9</v>
      </c>
      <c r="J1748" s="21" t="s">
        <v>207</v>
      </c>
      <c r="K1748" s="21">
        <v>1988</v>
      </c>
      <c r="L1748" s="22">
        <f>VLOOKUP(F1748,'[1]Goa Member''s Details Revised'!$C$2:$AO$7385,9,0)</f>
        <v>2008</v>
      </c>
      <c r="M1748" s="21" t="s">
        <v>4469</v>
      </c>
      <c r="N1748" s="23">
        <f>VLOOKUP(F1748,'[1]Goa Member''s Details Revised'!$C$2:$AO$7385,5,0)</f>
        <v>22500</v>
      </c>
      <c r="O1748" s="23">
        <f>VLOOKUP(F1748,'[1]Goa Member''s Details Revised'!$C$2:$AO$7385,5,0)</f>
        <v>22500</v>
      </c>
      <c r="P1748" s="23">
        <f>VLOOKUP(F1748,'[1]Goa Member''s Details Revised'!$C$2:$AO$7385,6,0)</f>
        <v>23500</v>
      </c>
      <c r="Q1748" s="23" t="str">
        <f>VLOOKUP(F1748,'[1]Goa Member''s Details Revised'!$C$2:$AO$7385,8,0)</f>
        <v>R.M</v>
      </c>
      <c r="R1748" s="23">
        <f t="shared" si="137"/>
        <v>-1000</v>
      </c>
      <c r="S1748" s="21">
        <f t="shared" si="138"/>
        <v>35</v>
      </c>
      <c r="T1748" s="23">
        <f t="shared" si="135"/>
        <v>18800</v>
      </c>
      <c r="U1748" s="23">
        <f t="shared" si="136"/>
        <v>15191.919191919191</v>
      </c>
      <c r="V1748" s="23">
        <f t="shared" si="139"/>
        <v>19000</v>
      </c>
      <c r="W1748" s="23"/>
      <c r="X1748" s="21"/>
      <c r="Y1748" s="24" t="str">
        <f>VLOOKUP(F1748,'[1]Goa Member''s Details Revised'!$C$2:$AO$7385,12,0)</f>
        <v>Last Communication Till 2010, Membership Trabsferred From Ajit Ramlal Shah To Ramesh Naraindra Somani, (Treat As A Cancelled Member,According To RIMES)</v>
      </c>
    </row>
    <row r="1749" spans="2:25" ht="30">
      <c r="B1749" s="20">
        <v>1740</v>
      </c>
      <c r="C1749" s="21"/>
      <c r="D1749" s="21" t="s">
        <v>4470</v>
      </c>
      <c r="E1749" s="21" t="s">
        <v>56</v>
      </c>
      <c r="F1749" s="21" t="s">
        <v>4471</v>
      </c>
      <c r="G1749" s="21"/>
      <c r="H1749" s="22" t="str">
        <f>VLOOKUP(F1749,'[1]Goa Member''s Details Revised'!$C$2:$AO$7385,2,0)</f>
        <v>PURCHASER</v>
      </c>
      <c r="I1749" s="21">
        <v>12</v>
      </c>
      <c r="J1749" s="21" t="s">
        <v>207</v>
      </c>
      <c r="K1749" s="21">
        <v>1988</v>
      </c>
      <c r="L1749" s="22" t="str">
        <f>VLOOKUP(F1749,'[1]Goa Member''s Details Revised'!$C$2:$AO$7385,9,0)</f>
        <v>Never</v>
      </c>
      <c r="M1749" s="21" t="s">
        <v>4472</v>
      </c>
      <c r="N1749" s="23">
        <f>VLOOKUP(F1749,'[1]Goa Member''s Details Revised'!$C$2:$AO$7385,5,0)</f>
        <v>28500</v>
      </c>
      <c r="O1749" s="23">
        <f>VLOOKUP(F1749,'[1]Goa Member''s Details Revised'!$C$2:$AO$7385,5,0)</f>
        <v>28500</v>
      </c>
      <c r="P1749" s="23">
        <v>28500</v>
      </c>
      <c r="Q1749" s="23" t="str">
        <f>VLOOKUP(F1749,'[1]Goa Member''s Details Revised'!$C$2:$AO$7385,8,0)</f>
        <v xml:space="preserve">I.R.M </v>
      </c>
      <c r="R1749" s="23">
        <f t="shared" si="137"/>
        <v>0</v>
      </c>
      <c r="S1749" s="21">
        <f t="shared" si="138"/>
        <v>35</v>
      </c>
      <c r="T1749" s="23">
        <f t="shared" si="135"/>
        <v>22800</v>
      </c>
      <c r="U1749" s="23">
        <f t="shared" si="136"/>
        <v>18424.242424242424</v>
      </c>
      <c r="V1749" s="23">
        <f t="shared" si="139"/>
        <v>22800</v>
      </c>
      <c r="W1749" s="23"/>
      <c r="X1749" s="21"/>
      <c r="Y1749" s="24" t="str">
        <f>VLOOKUP(F1749,'[1]Goa Member''s Details Revised'!$C$2:$AO$7385,12,0)</f>
        <v>we send last reminder in 2012.then we did not receive any reply</v>
      </c>
    </row>
    <row r="1750" spans="2:25">
      <c r="B1750" s="20">
        <v>1741</v>
      </c>
      <c r="C1750" s="21"/>
      <c r="D1750" s="21" t="s">
        <v>4473</v>
      </c>
      <c r="E1750" s="21" t="s">
        <v>56</v>
      </c>
      <c r="F1750" s="21" t="s">
        <v>4474</v>
      </c>
      <c r="G1750" s="21"/>
      <c r="H1750" s="22" t="str">
        <f>VLOOKUP(F1750,'[1]Goa Member''s Details Revised'!$C$2:$AO$7385,2,0)</f>
        <v>Purchaser</v>
      </c>
      <c r="I1750" s="21">
        <v>9</v>
      </c>
      <c r="J1750" s="21" t="s">
        <v>207</v>
      </c>
      <c r="K1750" s="21">
        <v>1988</v>
      </c>
      <c r="L1750" s="22" t="str">
        <f>VLOOKUP(F1750,'[1]Goa Member''s Details Revised'!$C$2:$AO$7385,9,0)</f>
        <v>Never</v>
      </c>
      <c r="M1750" s="21" t="s">
        <v>4475</v>
      </c>
      <c r="N1750" s="23">
        <f>VLOOKUP(F1750,'[1]Goa Member''s Details Revised'!$C$2:$AO$7385,5,0)</f>
        <v>22600</v>
      </c>
      <c r="O1750" s="23">
        <f>VLOOKUP(F1750,'[1]Goa Member''s Details Revised'!$C$2:$AO$7385,5,0)</f>
        <v>22600</v>
      </c>
      <c r="P1750" s="23">
        <f>VLOOKUP(F1750,'[1]Goa Member''s Details Revised'!$C$2:$AO$7385,6,0)</f>
        <v>18100</v>
      </c>
      <c r="Q1750" s="23" t="str">
        <f>VLOOKUP(F1750,'[1]Goa Member''s Details Revised'!$C$2:$AO$7385,8,0)</f>
        <v xml:space="preserve">Outstanding </v>
      </c>
      <c r="R1750" s="23">
        <f t="shared" si="137"/>
        <v>4500</v>
      </c>
      <c r="S1750" s="21">
        <f t="shared" si="138"/>
        <v>35</v>
      </c>
      <c r="T1750" s="23">
        <f t="shared" si="135"/>
        <v>14480</v>
      </c>
      <c r="U1750" s="23">
        <f t="shared" si="136"/>
        <v>11701.010101010103</v>
      </c>
      <c r="V1750" s="23">
        <f t="shared" si="139"/>
        <v>13580</v>
      </c>
      <c r="W1750" s="23"/>
      <c r="X1750" s="21"/>
      <c r="Y1750" s="24" t="str">
        <f>VLOOKUP(F1750,'[1]Goa Member''s Details Revised'!$C$2:$AO$7385,12,0)</f>
        <v xml:space="preserve"> (4,500/outstanding)last communication 07</v>
      </c>
    </row>
    <row r="1751" spans="2:25">
      <c r="B1751" s="20">
        <v>1742</v>
      </c>
      <c r="C1751" s="21"/>
      <c r="D1751" s="21" t="s">
        <v>4476</v>
      </c>
      <c r="E1751" s="21" t="s">
        <v>56</v>
      </c>
      <c r="F1751" s="21" t="s">
        <v>4477</v>
      </c>
      <c r="G1751" s="21"/>
      <c r="H1751" s="22" t="str">
        <f>VLOOKUP(F1751,'[1]Goa Member''s Details Revised'!$C$2:$AO$7385,2,0)</f>
        <v>PURCHASER</v>
      </c>
      <c r="I1751" s="21">
        <v>15</v>
      </c>
      <c r="J1751" s="21" t="s">
        <v>207</v>
      </c>
      <c r="K1751" s="21">
        <v>1988</v>
      </c>
      <c r="L1751" s="22" t="str">
        <f>VLOOKUP(F1751,'[1]Goa Member''s Details Revised'!$C$2:$AO$7385,9,0)</f>
        <v>Never</v>
      </c>
      <c r="M1751" s="21" t="s">
        <v>4478</v>
      </c>
      <c r="N1751" s="23">
        <f>VLOOKUP(F1751,'[1]Goa Member''s Details Revised'!$C$2:$AO$7385,5,0)</f>
        <v>18500</v>
      </c>
      <c r="O1751" s="23">
        <f>VLOOKUP(F1751,'[1]Goa Member''s Details Revised'!$C$2:$AO$7385,5,0)</f>
        <v>18500</v>
      </c>
      <c r="P1751" s="23">
        <v>18500</v>
      </c>
      <c r="Q1751" s="23" t="str">
        <f>VLOOKUP(F1751,'[1]Goa Member''s Details Revised'!$C$2:$AO$7385,8,0)</f>
        <v>I.R.M</v>
      </c>
      <c r="R1751" s="23">
        <f t="shared" si="137"/>
        <v>0</v>
      </c>
      <c r="S1751" s="21">
        <f t="shared" si="138"/>
        <v>35</v>
      </c>
      <c r="T1751" s="23">
        <f t="shared" si="135"/>
        <v>14800</v>
      </c>
      <c r="U1751" s="23">
        <f t="shared" si="136"/>
        <v>11959.595959595959</v>
      </c>
      <c r="V1751" s="23">
        <f t="shared" si="139"/>
        <v>14800</v>
      </c>
      <c r="W1751" s="23"/>
      <c r="X1751" s="21"/>
      <c r="Y1751" s="24" t="str">
        <f>VLOOKUP(F1751,'[1]Goa Member''s Details Revised'!$C$2:$AO$7385,12,0)</f>
        <v>not send reminder so last communication 13</v>
      </c>
    </row>
    <row r="1752" spans="2:25" ht="30">
      <c r="B1752" s="20">
        <v>1743</v>
      </c>
      <c r="C1752" s="21"/>
      <c r="D1752" s="21" t="s">
        <v>4479</v>
      </c>
      <c r="E1752" s="21" t="s">
        <v>56</v>
      </c>
      <c r="F1752" s="21" t="s">
        <v>4480</v>
      </c>
      <c r="G1752" s="21"/>
      <c r="H1752" s="22" t="str">
        <f>VLOOKUP(F1752,'[1]Goa Member''s Details Revised'!$C$2:$AO$7385,2,0)</f>
        <v>PURCHASER</v>
      </c>
      <c r="I1752" s="21">
        <v>15</v>
      </c>
      <c r="J1752" s="21" t="s">
        <v>207</v>
      </c>
      <c r="K1752" s="21">
        <v>1988</v>
      </c>
      <c r="L1752" s="22" t="str">
        <f>VLOOKUP(F1752,'[1]Goa Member''s Details Revised'!$C$2:$AO$7385,9,0)</f>
        <v>Never</v>
      </c>
      <c r="M1752" s="21" t="s">
        <v>4481</v>
      </c>
      <c r="N1752" s="23">
        <f>VLOOKUP(F1752,'[1]Goa Member''s Details Revised'!$C$2:$AO$7385,5,0)</f>
        <v>28500</v>
      </c>
      <c r="O1752" s="23">
        <f>VLOOKUP(F1752,'[1]Goa Member''s Details Revised'!$C$2:$AO$7385,5,0)</f>
        <v>28500</v>
      </c>
      <c r="P1752" s="23">
        <v>28500</v>
      </c>
      <c r="Q1752" s="23" t="str">
        <f>VLOOKUP(F1752,'[1]Goa Member''s Details Revised'!$C$2:$AO$7385,8,0)</f>
        <v xml:space="preserve">I.R.M </v>
      </c>
      <c r="R1752" s="23">
        <f t="shared" si="137"/>
        <v>0</v>
      </c>
      <c r="S1752" s="21">
        <f t="shared" si="138"/>
        <v>35</v>
      </c>
      <c r="T1752" s="23">
        <f t="shared" si="135"/>
        <v>22800</v>
      </c>
      <c r="U1752" s="23">
        <f t="shared" si="136"/>
        <v>18424.242424242424</v>
      </c>
      <c r="V1752" s="23">
        <f t="shared" si="139"/>
        <v>22800</v>
      </c>
      <c r="W1752" s="23"/>
      <c r="X1752" s="21"/>
      <c r="Y1752" s="24" t="str">
        <f>VLOOKUP(F1752,'[1]Goa Member''s Details Revised'!$C$2:$AO$7385,12,0)</f>
        <v>we send last reminder in 2012.then we did not receive any reply</v>
      </c>
    </row>
    <row r="1753" spans="2:25" ht="30">
      <c r="B1753" s="20">
        <v>1744</v>
      </c>
      <c r="C1753" s="21"/>
      <c r="D1753" s="21" t="s">
        <v>4482</v>
      </c>
      <c r="E1753" s="21" t="s">
        <v>56</v>
      </c>
      <c r="F1753" s="21" t="s">
        <v>4483</v>
      </c>
      <c r="G1753" s="21"/>
      <c r="H1753" s="22" t="str">
        <f>VLOOKUP(F1753,'[1]Goa Member''s Details Revised'!$C$2:$AO$7385,2,0)</f>
        <v>PURCHASER</v>
      </c>
      <c r="I1753" s="21">
        <v>17</v>
      </c>
      <c r="J1753" s="21" t="s">
        <v>207</v>
      </c>
      <c r="K1753" s="21">
        <v>1988</v>
      </c>
      <c r="L1753" s="22" t="str">
        <f>VLOOKUP(F1753,'[1]Goa Member''s Details Revised'!$C$2:$AO$7385,9,0)</f>
        <v>Never</v>
      </c>
      <c r="M1753" s="21" t="s">
        <v>4484</v>
      </c>
      <c r="N1753" s="23">
        <f>VLOOKUP(F1753,'[1]Goa Member''s Details Revised'!$C$2:$AO$7385,5,0)</f>
        <v>22500</v>
      </c>
      <c r="O1753" s="23">
        <f>VLOOKUP(F1753,'[1]Goa Member''s Details Revised'!$C$2:$AO$7385,5,0)</f>
        <v>22500</v>
      </c>
      <c r="P1753" s="23">
        <f>VLOOKUP(F1753,'[1]Goa Member''s Details Revised'!$C$2:$AO$7385,6,0)</f>
        <v>23500</v>
      </c>
      <c r="Q1753" s="23" t="str">
        <f>VLOOKUP(F1753,'[1]Goa Member''s Details Revised'!$C$2:$AO$7385,8,0)</f>
        <v xml:space="preserve">I.R.M </v>
      </c>
      <c r="R1753" s="23">
        <f t="shared" si="137"/>
        <v>-1000</v>
      </c>
      <c r="S1753" s="21">
        <f t="shared" si="138"/>
        <v>35</v>
      </c>
      <c r="T1753" s="23">
        <f t="shared" si="135"/>
        <v>18800</v>
      </c>
      <c r="U1753" s="23">
        <f t="shared" si="136"/>
        <v>15191.919191919191</v>
      </c>
      <c r="V1753" s="23">
        <f t="shared" si="139"/>
        <v>19000</v>
      </c>
      <c r="W1753" s="23"/>
      <c r="X1753" s="21"/>
      <c r="Y1753" s="24" t="str">
        <f>VLOOKUP(F1753,'[1]Goa Member''s Details Revised'!$C$2:$AO$7385,12,0)</f>
        <v>we send last reminder in 2012.then we did not receive any reply (GSV:- 22,500/-) (CSV:- 23,500/-)</v>
      </c>
    </row>
    <row r="1754" spans="2:25">
      <c r="B1754" s="20">
        <v>1745</v>
      </c>
      <c r="C1754" s="21"/>
      <c r="D1754" s="21" t="s">
        <v>4485</v>
      </c>
      <c r="E1754" s="21" t="s">
        <v>56</v>
      </c>
      <c r="F1754" s="21" t="s">
        <v>4486</v>
      </c>
      <c r="G1754" s="21"/>
      <c r="H1754" s="22" t="str">
        <f>VLOOKUP(F1754,'[1]Goa Member''s Details Revised'!$C$2:$AO$7385,2,0)</f>
        <v>PURCHASER</v>
      </c>
      <c r="I1754" s="21">
        <v>15</v>
      </c>
      <c r="J1754" s="21" t="s">
        <v>207</v>
      </c>
      <c r="K1754" s="21">
        <v>1988</v>
      </c>
      <c r="L1754" s="22" t="str">
        <f>VLOOKUP(F1754,'[1]Goa Member''s Details Revised'!$C$2:$AO$7385,9,0)</f>
        <v>Never</v>
      </c>
      <c r="M1754" s="21" t="s">
        <v>4487</v>
      </c>
      <c r="N1754" s="23">
        <f>VLOOKUP(F1754,'[1]Goa Member''s Details Revised'!$C$2:$AO$7385,5,0)</f>
        <v>22500</v>
      </c>
      <c r="O1754" s="23">
        <f>VLOOKUP(F1754,'[1]Goa Member''s Details Revised'!$C$2:$AO$7385,5,0)</f>
        <v>22500</v>
      </c>
      <c r="P1754" s="23">
        <v>22500</v>
      </c>
      <c r="Q1754" s="23" t="str">
        <f>VLOOKUP(F1754,'[1]Goa Member''s Details Revised'!$C$2:$AO$7385,8,0)</f>
        <v xml:space="preserve">I.R.M </v>
      </c>
      <c r="R1754" s="23">
        <f t="shared" si="137"/>
        <v>0</v>
      </c>
      <c r="S1754" s="21">
        <f t="shared" si="138"/>
        <v>35</v>
      </c>
      <c r="T1754" s="23">
        <f t="shared" si="135"/>
        <v>18000</v>
      </c>
      <c r="U1754" s="23">
        <f t="shared" si="136"/>
        <v>14545.454545454544</v>
      </c>
      <c r="V1754" s="23">
        <f t="shared" si="139"/>
        <v>18000</v>
      </c>
      <c r="W1754" s="23"/>
      <c r="X1754" s="21"/>
      <c r="Y1754" s="24" t="str">
        <f>VLOOKUP(F1754,'[1]Goa Member''s Details Revised'!$C$2:$AO$7385,12,0)</f>
        <v>no reminder so last communication 2003</v>
      </c>
    </row>
    <row r="1755" spans="2:25" ht="30">
      <c r="B1755" s="20">
        <v>1746</v>
      </c>
      <c r="C1755" s="21"/>
      <c r="D1755" s="21" t="s">
        <v>4488</v>
      </c>
      <c r="E1755" s="21" t="s">
        <v>56</v>
      </c>
      <c r="F1755" s="21" t="s">
        <v>4489</v>
      </c>
      <c r="G1755" s="21"/>
      <c r="H1755" s="22" t="str">
        <f>VLOOKUP(F1755,'[1]Goa Member''s Details Revised'!$C$2:$AO$7385,2,0)</f>
        <v>PURCHASER</v>
      </c>
      <c r="I1755" s="21">
        <v>18</v>
      </c>
      <c r="J1755" s="21" t="s">
        <v>207</v>
      </c>
      <c r="K1755" s="21">
        <v>1988</v>
      </c>
      <c r="L1755" s="22" t="str">
        <f>VLOOKUP(F1755,'[1]Goa Member''s Details Revised'!$C$2:$AO$7385,9,0)</f>
        <v>Never</v>
      </c>
      <c r="M1755" s="21" t="s">
        <v>4490</v>
      </c>
      <c r="N1755" s="23">
        <f>VLOOKUP(F1755,'[1]Goa Member''s Details Revised'!$C$2:$AO$7385,5,0)</f>
        <v>18500</v>
      </c>
      <c r="O1755" s="23">
        <f>VLOOKUP(F1755,'[1]Goa Member''s Details Revised'!$C$2:$AO$7385,5,0)</f>
        <v>18500</v>
      </c>
      <c r="P1755" s="23">
        <v>18500</v>
      </c>
      <c r="Q1755" s="23" t="str">
        <f>VLOOKUP(F1755,'[1]Goa Member''s Details Revised'!$C$2:$AO$7385,8,0)</f>
        <v>I.R.M</v>
      </c>
      <c r="R1755" s="23">
        <f t="shared" si="137"/>
        <v>0</v>
      </c>
      <c r="S1755" s="21">
        <f t="shared" si="138"/>
        <v>35</v>
      </c>
      <c r="T1755" s="23">
        <f t="shared" ref="T1755:T1818" si="140">IF(Q1755="regular",((P1755-(P1755/99)*S1755)),(P1755-(P1755*20%)))</f>
        <v>14800</v>
      </c>
      <c r="U1755" s="23">
        <f t="shared" ref="U1755:U1818" si="141">((P1755-(P1755/99)*S1755))</f>
        <v>11959.595959595959</v>
      </c>
      <c r="V1755" s="23">
        <f t="shared" si="139"/>
        <v>14800</v>
      </c>
      <c r="W1755" s="23"/>
      <c r="X1755" s="21"/>
      <c r="Y1755" s="24" t="str">
        <f>VLOOKUP(F1755,'[1]Goa Member''s Details Revised'!$C$2:$AO$7385,12,0)</f>
        <v xml:space="preserve">we send last reminder in 2013.then we did not receive any reply </v>
      </c>
    </row>
    <row r="1756" spans="2:25" ht="30">
      <c r="B1756" s="20">
        <v>1747</v>
      </c>
      <c r="C1756" s="21"/>
      <c r="D1756" s="21" t="s">
        <v>4491</v>
      </c>
      <c r="E1756" s="21" t="s">
        <v>56</v>
      </c>
      <c r="F1756" s="21" t="s">
        <v>4492</v>
      </c>
      <c r="G1756" s="21"/>
      <c r="H1756" s="22" t="str">
        <f>VLOOKUP(F1756,'[1]Goa Member''s Details Revised'!$C$2:$AO$7385,2,0)</f>
        <v>PURCHASER</v>
      </c>
      <c r="I1756" s="21">
        <v>18</v>
      </c>
      <c r="J1756" s="21" t="s">
        <v>207</v>
      </c>
      <c r="K1756" s="21">
        <v>1988</v>
      </c>
      <c r="L1756" s="22">
        <f>VLOOKUP(F1756,'[1]Goa Member''s Details Revised'!$C$2:$AO$7385,9,0)</f>
        <v>2009</v>
      </c>
      <c r="M1756" s="21" t="s">
        <v>4493</v>
      </c>
      <c r="N1756" s="23">
        <f>VLOOKUP(F1756,'[1]Goa Member''s Details Revised'!$C$2:$AO$7385,5,0)</f>
        <v>22500</v>
      </c>
      <c r="O1756" s="23">
        <f>VLOOKUP(F1756,'[1]Goa Member''s Details Revised'!$C$2:$AO$7385,5,0)</f>
        <v>22500</v>
      </c>
      <c r="P1756" s="23">
        <f>VLOOKUP(F1756,'[1]Goa Member''s Details Revised'!$C$2:$AO$7385,6,0)</f>
        <v>23500</v>
      </c>
      <c r="Q1756" s="23" t="str">
        <f>VLOOKUP(F1756,'[1]Goa Member''s Details Revised'!$C$2:$AO$7385,8,0)</f>
        <v>R.M.</v>
      </c>
      <c r="R1756" s="23">
        <f t="shared" si="137"/>
        <v>-1000</v>
      </c>
      <c r="S1756" s="21">
        <f t="shared" si="138"/>
        <v>35</v>
      </c>
      <c r="T1756" s="23">
        <f t="shared" si="140"/>
        <v>18800</v>
      </c>
      <c r="U1756" s="23">
        <f t="shared" si="141"/>
        <v>15191.919191919191</v>
      </c>
      <c r="V1756" s="23">
        <f t="shared" si="139"/>
        <v>19000</v>
      </c>
      <c r="W1756" s="23"/>
      <c r="X1756" s="21"/>
      <c r="Y1756" s="24" t="str">
        <f>VLOOKUP(F1756,'[1]Goa Member''s Details Revised'!$C$2:$AO$7385,12,0)</f>
        <v>not send any reminder so Last Communication Till 2011, (GSV:- 22,500/-) (CSV:- 23,500/-)</v>
      </c>
    </row>
    <row r="1757" spans="2:25" ht="30">
      <c r="B1757" s="20">
        <v>1748</v>
      </c>
      <c r="C1757" s="21"/>
      <c r="D1757" s="21" t="s">
        <v>4494</v>
      </c>
      <c r="E1757" s="21" t="s">
        <v>56</v>
      </c>
      <c r="F1757" s="21" t="s">
        <v>4495</v>
      </c>
      <c r="G1757" s="21"/>
      <c r="H1757" s="22" t="str">
        <f>VLOOKUP(F1757,'[1]Goa Member''s Details Revised'!$C$2:$AO$7385,2,0)</f>
        <v>Purchaser</v>
      </c>
      <c r="I1757" s="21">
        <v>18</v>
      </c>
      <c r="J1757" s="21" t="s">
        <v>207</v>
      </c>
      <c r="K1757" s="21">
        <v>1988</v>
      </c>
      <c r="L1757" s="22" t="str">
        <f>VLOOKUP(F1757,'[1]Goa Member''s Details Revised'!$C$2:$AO$7385,9,0)</f>
        <v>Never</v>
      </c>
      <c r="M1757" s="21" t="s">
        <v>4496</v>
      </c>
      <c r="N1757" s="23">
        <f>VLOOKUP(F1757,'[1]Goa Member''s Details Revised'!$C$2:$AO$7385,5,0)</f>
        <v>22500</v>
      </c>
      <c r="O1757" s="23">
        <f>VLOOKUP(F1757,'[1]Goa Member''s Details Revised'!$C$2:$AO$7385,5,0)</f>
        <v>22500</v>
      </c>
      <c r="P1757" s="23">
        <f>VLOOKUP(F1757,'[1]Goa Member''s Details Revised'!$C$2:$AO$7385,6,0)</f>
        <v>22500</v>
      </c>
      <c r="Q1757" s="23" t="str">
        <f>VLOOKUP(F1757,'[1]Goa Member''s Details Revised'!$C$2:$AO$7385,8,0)</f>
        <v>I.R.M</v>
      </c>
      <c r="R1757" s="23">
        <f t="shared" si="137"/>
        <v>0</v>
      </c>
      <c r="S1757" s="21">
        <f t="shared" si="138"/>
        <v>35</v>
      </c>
      <c r="T1757" s="23">
        <f t="shared" si="140"/>
        <v>18000</v>
      </c>
      <c r="U1757" s="23">
        <f t="shared" si="141"/>
        <v>14545.454545454544</v>
      </c>
      <c r="V1757" s="23">
        <f t="shared" si="139"/>
        <v>18000</v>
      </c>
      <c r="W1757" s="23"/>
      <c r="X1757" s="21"/>
      <c r="Y1757" s="24" t="str">
        <f>VLOOKUP(F1757,'[1]Goa Member''s Details Revised'!$C$2:$AO$7385,12,0)</f>
        <v xml:space="preserve">we send last reminder in 2012.then we did not receive any reply </v>
      </c>
    </row>
    <row r="1758" spans="2:25">
      <c r="B1758" s="20">
        <v>1749</v>
      </c>
      <c r="C1758" s="21"/>
      <c r="D1758" s="21" t="s">
        <v>4497</v>
      </c>
      <c r="E1758" s="21" t="s">
        <v>56</v>
      </c>
      <c r="F1758" s="21" t="s">
        <v>4498</v>
      </c>
      <c r="G1758" s="21"/>
      <c r="H1758" s="22" t="str">
        <f>VLOOKUP(F1758,'[1]Goa Member''s Details Revised'!$C$2:$AO$7385,2,0)</f>
        <v>Purchaser</v>
      </c>
      <c r="I1758" s="21">
        <v>26</v>
      </c>
      <c r="J1758" s="21" t="s">
        <v>207</v>
      </c>
      <c r="K1758" s="21">
        <v>1988</v>
      </c>
      <c r="L1758" s="22">
        <f>VLOOKUP(F1758,'[1]Goa Member''s Details Revised'!$C$2:$AO$7385,9,0)</f>
        <v>2021</v>
      </c>
      <c r="M1758" s="21" t="s">
        <v>4499</v>
      </c>
      <c r="N1758" s="23">
        <f>VLOOKUP(F1758,'[1]Goa Member''s Details Revised'!$C$2:$AO$7385,5,0)</f>
        <v>23500</v>
      </c>
      <c r="O1758" s="23">
        <f>VLOOKUP(F1758,'[1]Goa Member''s Details Revised'!$C$2:$AO$7385,5,0)</f>
        <v>23500</v>
      </c>
      <c r="P1758" s="23">
        <f>VLOOKUP(F1758,'[1]Goa Member''s Details Revised'!$C$2:$AO$7385,6,0)</f>
        <v>23500</v>
      </c>
      <c r="Q1758" s="23" t="str">
        <f>VLOOKUP(F1758,'[1]Goa Member''s Details Revised'!$C$2:$AO$7385,8,0)</f>
        <v>R.M</v>
      </c>
      <c r="R1758" s="23">
        <f t="shared" si="137"/>
        <v>0</v>
      </c>
      <c r="S1758" s="21">
        <f t="shared" si="138"/>
        <v>35</v>
      </c>
      <c r="T1758" s="23">
        <f t="shared" si="140"/>
        <v>18800</v>
      </c>
      <c r="U1758" s="23">
        <f t="shared" si="141"/>
        <v>15191.919191919191</v>
      </c>
      <c r="V1758" s="23">
        <f t="shared" si="139"/>
        <v>18800</v>
      </c>
      <c r="W1758" s="23"/>
      <c r="X1758" s="21"/>
      <c r="Y1758" s="24" t="str">
        <f>VLOOKUP(F1758,'[1]Goa Member''s Details Revised'!$C$2:$AO$7385,12,0)</f>
        <v>regular member</v>
      </c>
    </row>
    <row r="1759" spans="2:25">
      <c r="B1759" s="20">
        <v>1750</v>
      </c>
      <c r="C1759" s="21"/>
      <c r="D1759" s="21" t="s">
        <v>4500</v>
      </c>
      <c r="E1759" s="21" t="s">
        <v>56</v>
      </c>
      <c r="F1759" s="21" t="s">
        <v>4501</v>
      </c>
      <c r="G1759" s="21"/>
      <c r="H1759" s="22" t="str">
        <f>VLOOKUP(F1759,'[1]Goa Member''s Details Revised'!$C$2:$AO$7385,2,0)</f>
        <v>Purchaser</v>
      </c>
      <c r="I1759" s="21">
        <v>26</v>
      </c>
      <c r="J1759" s="21" t="s">
        <v>207</v>
      </c>
      <c r="K1759" s="21">
        <v>1988</v>
      </c>
      <c r="L1759" s="22" t="str">
        <f>VLOOKUP(F1759,'[1]Goa Member''s Details Revised'!$C$2:$AO$7385,9,0)</f>
        <v>Never</v>
      </c>
      <c r="M1759" s="21" t="s">
        <v>4502</v>
      </c>
      <c r="N1759" s="23">
        <f>VLOOKUP(F1759,'[1]Goa Member''s Details Revised'!$C$2:$AO$7385,5,0)</f>
        <v>23500</v>
      </c>
      <c r="O1759" s="23">
        <f>VLOOKUP(F1759,'[1]Goa Member''s Details Revised'!$C$2:$AO$7385,5,0)</f>
        <v>23500</v>
      </c>
      <c r="P1759" s="23">
        <f>VLOOKUP(F1759,'[1]Goa Member''s Details Revised'!$C$2:$AO$7385,6,0)</f>
        <v>23500</v>
      </c>
      <c r="Q1759" s="23" t="str">
        <f>VLOOKUP(F1759,'[1]Goa Member''s Details Revised'!$C$2:$AO$7385,8,0)</f>
        <v>I.R.M</v>
      </c>
      <c r="R1759" s="23">
        <f t="shared" si="137"/>
        <v>0</v>
      </c>
      <c r="S1759" s="21">
        <f t="shared" si="138"/>
        <v>35</v>
      </c>
      <c r="T1759" s="23">
        <f t="shared" si="140"/>
        <v>18800</v>
      </c>
      <c r="U1759" s="23">
        <f t="shared" si="141"/>
        <v>15191.919191919191</v>
      </c>
      <c r="V1759" s="23">
        <f t="shared" si="139"/>
        <v>18800</v>
      </c>
      <c r="W1759" s="23"/>
      <c r="X1759" s="21"/>
      <c r="Y1759" s="24" t="str">
        <f>VLOOKUP(F1759,'[1]Goa Member''s Details Revised'!$C$2:$AO$7385,12,0)</f>
        <v>last communication 99</v>
      </c>
    </row>
    <row r="1760" spans="2:25">
      <c r="B1760" s="20">
        <v>1751</v>
      </c>
      <c r="C1760" s="21"/>
      <c r="D1760" s="21" t="s">
        <v>4503</v>
      </c>
      <c r="E1760" s="21" t="s">
        <v>56</v>
      </c>
      <c r="F1760" s="21" t="s">
        <v>4504</v>
      </c>
      <c r="G1760" s="21"/>
      <c r="H1760" s="22" t="str">
        <f>VLOOKUP(F1760,'[1]Goa Member''s Details Revised'!$C$2:$AO$7385,2,0)</f>
        <v>PURCHASER</v>
      </c>
      <c r="I1760" s="21">
        <v>26</v>
      </c>
      <c r="J1760" s="21" t="s">
        <v>207</v>
      </c>
      <c r="K1760" s="21">
        <v>1988</v>
      </c>
      <c r="L1760" s="22">
        <f>VLOOKUP(F1760,'[1]Goa Member''s Details Revised'!$C$2:$AO$7385,9,0)</f>
        <v>2021</v>
      </c>
      <c r="M1760" s="21" t="s">
        <v>4505</v>
      </c>
      <c r="N1760" s="23">
        <f>VLOOKUP(F1760,'[1]Goa Member''s Details Revised'!$C$2:$AO$7385,5,0)</f>
        <v>18500</v>
      </c>
      <c r="O1760" s="23">
        <f>VLOOKUP(F1760,'[1]Goa Member''s Details Revised'!$C$2:$AO$7385,5,0)</f>
        <v>18500</v>
      </c>
      <c r="P1760" s="23">
        <v>18500</v>
      </c>
      <c r="Q1760" s="23" t="str">
        <f>VLOOKUP(F1760,'[1]Goa Member''s Details Revised'!$C$2:$AO$7385,8,0)</f>
        <v>R.M</v>
      </c>
      <c r="R1760" s="23">
        <f t="shared" si="137"/>
        <v>0</v>
      </c>
      <c r="S1760" s="21">
        <f t="shared" si="138"/>
        <v>35</v>
      </c>
      <c r="T1760" s="23">
        <f t="shared" si="140"/>
        <v>14800</v>
      </c>
      <c r="U1760" s="23">
        <f t="shared" si="141"/>
        <v>11959.595959595959</v>
      </c>
      <c r="V1760" s="23">
        <f t="shared" si="139"/>
        <v>14800</v>
      </c>
      <c r="W1760" s="23"/>
      <c r="X1760" s="21"/>
      <c r="Y1760" s="24" t="str">
        <f>VLOOKUP(F1760,'[1]Goa Member''s Details Revised'!$C$2:$AO$7385,12,0)</f>
        <v xml:space="preserve">they are regular member </v>
      </c>
    </row>
    <row r="1761" spans="2:25">
      <c r="B1761" s="20">
        <v>1752</v>
      </c>
      <c r="C1761" s="21"/>
      <c r="D1761" s="21" t="s">
        <v>4506</v>
      </c>
      <c r="E1761" s="21" t="s">
        <v>56</v>
      </c>
      <c r="F1761" s="21" t="s">
        <v>4507</v>
      </c>
      <c r="G1761" s="21"/>
      <c r="H1761" s="22" t="str">
        <f>VLOOKUP(F1761,'[1]Goa Member''s Details Revised'!$C$2:$AO$7385,2,0)</f>
        <v>PURCHASER</v>
      </c>
      <c r="I1761" s="21">
        <v>29</v>
      </c>
      <c r="J1761" s="21" t="s">
        <v>207</v>
      </c>
      <c r="K1761" s="21">
        <v>1988</v>
      </c>
      <c r="L1761" s="22" t="str">
        <f>VLOOKUP(F1761,'[1]Goa Member''s Details Revised'!$C$2:$AO$7385,9,0)</f>
        <v>Never</v>
      </c>
      <c r="M1761" s="21" t="s">
        <v>4508</v>
      </c>
      <c r="N1761" s="23">
        <f>VLOOKUP(F1761,'[1]Goa Member''s Details Revised'!$C$2:$AO$7385,5,0)</f>
        <v>18500</v>
      </c>
      <c r="O1761" s="23">
        <f>VLOOKUP(F1761,'[1]Goa Member''s Details Revised'!$C$2:$AO$7385,5,0)</f>
        <v>18500</v>
      </c>
      <c r="P1761" s="23">
        <v>18500</v>
      </c>
      <c r="Q1761" s="23" t="str">
        <f>VLOOKUP(F1761,'[1]Goa Member''s Details Revised'!$C$2:$AO$7385,8,0)</f>
        <v>I.R.M</v>
      </c>
      <c r="R1761" s="23">
        <f t="shared" si="137"/>
        <v>0</v>
      </c>
      <c r="S1761" s="21">
        <f t="shared" si="138"/>
        <v>35</v>
      </c>
      <c r="T1761" s="23">
        <f t="shared" si="140"/>
        <v>14800</v>
      </c>
      <c r="U1761" s="23">
        <f t="shared" si="141"/>
        <v>11959.595959595959</v>
      </c>
      <c r="V1761" s="23">
        <f t="shared" si="139"/>
        <v>14800</v>
      </c>
      <c r="W1761" s="23"/>
      <c r="X1761" s="21"/>
      <c r="Y1761" s="24" t="str">
        <f>VLOOKUP(F1761,'[1]Goa Member''s Details Revised'!$C$2:$AO$7385,12,0)</f>
        <v>telephonic relpy on Last Communication 4/6/2017</v>
      </c>
    </row>
    <row r="1762" spans="2:25" ht="30">
      <c r="B1762" s="20">
        <v>1753</v>
      </c>
      <c r="C1762" s="21"/>
      <c r="D1762" s="21" t="s">
        <v>4509</v>
      </c>
      <c r="E1762" s="21" t="s">
        <v>56</v>
      </c>
      <c r="F1762" s="21" t="s">
        <v>4510</v>
      </c>
      <c r="G1762" s="21"/>
      <c r="H1762" s="22" t="str">
        <f>VLOOKUP(F1762,'[1]Goa Member''s Details Revised'!$C$2:$AO$7385,2,0)</f>
        <v>PURCHASER</v>
      </c>
      <c r="I1762" s="21">
        <v>3</v>
      </c>
      <c r="J1762" s="21" t="s">
        <v>245</v>
      </c>
      <c r="K1762" s="21">
        <v>1988</v>
      </c>
      <c r="L1762" s="22" t="str">
        <f>VLOOKUP(F1762,'[1]Goa Member''s Details Revised'!$C$2:$AO$7385,9,0)</f>
        <v>Never</v>
      </c>
      <c r="M1762" s="21" t="s">
        <v>4511</v>
      </c>
      <c r="N1762" s="23">
        <f>VLOOKUP(F1762,'[1]Goa Member''s Details Revised'!$C$2:$AO$7385,5,0)</f>
        <v>22500</v>
      </c>
      <c r="O1762" s="23">
        <f>VLOOKUP(F1762,'[1]Goa Member''s Details Revised'!$C$2:$AO$7385,5,0)</f>
        <v>22500</v>
      </c>
      <c r="P1762" s="23">
        <f>VLOOKUP(F1762,'[1]Goa Member''s Details Revised'!$C$2:$AO$7385,6,0)</f>
        <v>23500</v>
      </c>
      <c r="Q1762" s="23" t="str">
        <f>VLOOKUP(F1762,'[1]Goa Member''s Details Revised'!$C$2:$AO$7385,8,0)</f>
        <v>I.R.M</v>
      </c>
      <c r="R1762" s="23">
        <f t="shared" si="137"/>
        <v>-1000</v>
      </c>
      <c r="S1762" s="21">
        <f t="shared" si="138"/>
        <v>35</v>
      </c>
      <c r="T1762" s="23">
        <f t="shared" si="140"/>
        <v>18800</v>
      </c>
      <c r="U1762" s="23">
        <f t="shared" si="141"/>
        <v>15191.919191919191</v>
      </c>
      <c r="V1762" s="23">
        <f t="shared" si="139"/>
        <v>19000</v>
      </c>
      <c r="W1762" s="23"/>
      <c r="X1762" s="21"/>
      <c r="Y1762" s="24" t="str">
        <f>VLOOKUP(F1762,'[1]Goa Member''s Details Revised'!$C$2:$AO$7385,12,0)</f>
        <v>Last Communication Till 2007, (GSV:- 22,500/-) (CSV:- 23,500/-)
Total 2 Membership Of GOA:- 1298 &amp; 1299</v>
      </c>
    </row>
    <row r="1763" spans="2:25" ht="30">
      <c r="B1763" s="20">
        <v>1754</v>
      </c>
      <c r="C1763" s="21"/>
      <c r="D1763" s="21" t="s">
        <v>4512</v>
      </c>
      <c r="E1763" s="21" t="s">
        <v>56</v>
      </c>
      <c r="F1763" s="21" t="s">
        <v>4513</v>
      </c>
      <c r="G1763" s="21"/>
      <c r="H1763" s="22" t="str">
        <f>VLOOKUP(F1763,'[1]Goa Member''s Details Revised'!$C$2:$AO$7385,2,0)</f>
        <v>PURCHASER</v>
      </c>
      <c r="I1763" s="21">
        <v>2</v>
      </c>
      <c r="J1763" s="21" t="s">
        <v>245</v>
      </c>
      <c r="K1763" s="21">
        <v>1988</v>
      </c>
      <c r="L1763" s="22" t="str">
        <f>VLOOKUP(F1763,'[1]Goa Member''s Details Revised'!$C$2:$AO$7385,9,0)</f>
        <v>Never</v>
      </c>
      <c r="M1763" s="21" t="s">
        <v>4514</v>
      </c>
      <c r="N1763" s="23">
        <f>VLOOKUP(F1763,'[1]Goa Member''s Details Revised'!$C$2:$AO$7385,5,0)</f>
        <v>22500</v>
      </c>
      <c r="O1763" s="23">
        <f>VLOOKUP(F1763,'[1]Goa Member''s Details Revised'!$C$2:$AO$7385,5,0)</f>
        <v>22500</v>
      </c>
      <c r="P1763" s="23">
        <f>VLOOKUP(F1763,'[1]Goa Member''s Details Revised'!$C$2:$AO$7385,6,0)</f>
        <v>23500</v>
      </c>
      <c r="Q1763" s="23" t="str">
        <f>VLOOKUP(F1763,'[1]Goa Member''s Details Revised'!$C$2:$AO$7385,8,0)</f>
        <v>I.R.M</v>
      </c>
      <c r="R1763" s="23">
        <f t="shared" si="137"/>
        <v>-1000</v>
      </c>
      <c r="S1763" s="21">
        <f t="shared" si="138"/>
        <v>35</v>
      </c>
      <c r="T1763" s="23">
        <f t="shared" si="140"/>
        <v>18800</v>
      </c>
      <c r="U1763" s="23">
        <f t="shared" si="141"/>
        <v>15191.919191919191</v>
      </c>
      <c r="V1763" s="23">
        <f t="shared" si="139"/>
        <v>19000</v>
      </c>
      <c r="W1763" s="23"/>
      <c r="X1763" s="21"/>
      <c r="Y1763" s="24" t="str">
        <f>VLOOKUP(F1763,'[1]Goa Member''s Details Revised'!$C$2:$AO$7385,12,0)</f>
        <v>Last Communication Till 2013, (GSV:- 22,500/-) (CSV:- 23,500/-)
Total 2 Membership Of GOA:- 1298 &amp; 1299</v>
      </c>
    </row>
    <row r="1764" spans="2:25">
      <c r="B1764" s="20">
        <v>1755</v>
      </c>
      <c r="C1764" s="21"/>
      <c r="D1764" s="21" t="s">
        <v>4515</v>
      </c>
      <c r="E1764" s="21" t="s">
        <v>56</v>
      </c>
      <c r="F1764" s="21" t="s">
        <v>4516</v>
      </c>
      <c r="G1764" s="21"/>
      <c r="H1764" s="22" t="str">
        <f>VLOOKUP(F1764,'[1]Goa Member''s Details Revised'!$C$2:$AO$7385,2,0)</f>
        <v>Purchaser</v>
      </c>
      <c r="I1764" s="21">
        <v>27</v>
      </c>
      <c r="J1764" s="21" t="s">
        <v>207</v>
      </c>
      <c r="K1764" s="21">
        <v>1988</v>
      </c>
      <c r="L1764" s="22">
        <f>VLOOKUP(F1764,'[1]Goa Member''s Details Revised'!$C$2:$AO$7385,9,0)</f>
        <v>2010</v>
      </c>
      <c r="M1764" s="21" t="s">
        <v>4517</v>
      </c>
      <c r="N1764" s="23">
        <f>VLOOKUP(F1764,'[1]Goa Member''s Details Revised'!$C$2:$AO$7385,5,0)</f>
        <v>23500</v>
      </c>
      <c r="O1764" s="23">
        <f>VLOOKUP(F1764,'[1]Goa Member''s Details Revised'!$C$2:$AO$7385,5,0)</f>
        <v>23500</v>
      </c>
      <c r="P1764" s="23">
        <f>VLOOKUP(F1764,'[1]Goa Member''s Details Revised'!$C$2:$AO$7385,6,0)</f>
        <v>23500</v>
      </c>
      <c r="Q1764" s="23" t="str">
        <f>VLOOKUP(F1764,'[1]Goa Member''s Details Revised'!$C$2:$AO$7385,8,0)</f>
        <v>R.M</v>
      </c>
      <c r="R1764" s="23">
        <f t="shared" si="137"/>
        <v>0</v>
      </c>
      <c r="S1764" s="21">
        <f t="shared" si="138"/>
        <v>35</v>
      </c>
      <c r="T1764" s="23">
        <f t="shared" si="140"/>
        <v>18800</v>
      </c>
      <c r="U1764" s="23">
        <f t="shared" si="141"/>
        <v>15191.919191919191</v>
      </c>
      <c r="V1764" s="23">
        <f t="shared" si="139"/>
        <v>18800</v>
      </c>
      <c r="W1764" s="23"/>
      <c r="X1764" s="21"/>
      <c r="Y1764" s="24" t="str">
        <f>VLOOKUP(F1764,'[1]Goa Member''s Details Revised'!$C$2:$AO$7385,12,0)</f>
        <v>not send reminder so Last Communication Till 2010</v>
      </c>
    </row>
    <row r="1765" spans="2:25" ht="30">
      <c r="B1765" s="20">
        <v>1756</v>
      </c>
      <c r="C1765" s="21"/>
      <c r="D1765" s="21" t="s">
        <v>4518</v>
      </c>
      <c r="E1765" s="21" t="s">
        <v>56</v>
      </c>
      <c r="F1765" s="21" t="s">
        <v>4519</v>
      </c>
      <c r="G1765" s="21"/>
      <c r="H1765" s="22" t="str">
        <f>VLOOKUP(F1765,'[1]Goa Member''s Details Revised'!$C$2:$AO$7385,2,0)</f>
        <v>PURCHASER</v>
      </c>
      <c r="I1765" s="21">
        <v>1</v>
      </c>
      <c r="J1765" s="21" t="s">
        <v>245</v>
      </c>
      <c r="K1765" s="21">
        <v>1988</v>
      </c>
      <c r="L1765" s="22" t="str">
        <f>VLOOKUP(F1765,'[1]Goa Member''s Details Revised'!$C$2:$AO$7385,9,0)</f>
        <v>Never</v>
      </c>
      <c r="M1765" s="21" t="s">
        <v>4520</v>
      </c>
      <c r="N1765" s="23">
        <f>VLOOKUP(F1765,'[1]Goa Member''s Details Revised'!$C$2:$AO$7385,5,0)</f>
        <v>18500</v>
      </c>
      <c r="O1765" s="23">
        <f>VLOOKUP(F1765,'[1]Goa Member''s Details Revised'!$C$2:$AO$7385,5,0)</f>
        <v>18500</v>
      </c>
      <c r="P1765" s="23">
        <f>VLOOKUP(F1765,'[1]Goa Member''s Details Revised'!$C$2:$AO$7385,6,0)</f>
        <v>19300</v>
      </c>
      <c r="Q1765" s="23" t="str">
        <f>VLOOKUP(F1765,'[1]Goa Member''s Details Revised'!$C$2:$AO$7385,8,0)</f>
        <v>I.R.M</v>
      </c>
      <c r="R1765" s="23">
        <f t="shared" si="137"/>
        <v>-800</v>
      </c>
      <c r="S1765" s="21">
        <f t="shared" si="138"/>
        <v>35</v>
      </c>
      <c r="T1765" s="23">
        <f t="shared" si="140"/>
        <v>15440</v>
      </c>
      <c r="U1765" s="23">
        <f t="shared" si="141"/>
        <v>12476.767676767677</v>
      </c>
      <c r="V1765" s="23">
        <f t="shared" si="139"/>
        <v>15600</v>
      </c>
      <c r="W1765" s="23"/>
      <c r="X1765" s="21"/>
      <c r="Y1765" s="24" t="str">
        <f>VLOOKUP(F1765,'[1]Goa Member''s Details Revised'!$C$2:$AO$7385,12,0)</f>
        <v>Last Communication Till 2007, Total 2 Membership Of GOA:- 1300 &amp; 1301</v>
      </c>
    </row>
    <row r="1766" spans="2:25" ht="30">
      <c r="B1766" s="20">
        <v>1757</v>
      </c>
      <c r="C1766" s="21"/>
      <c r="D1766" s="21" t="s">
        <v>4521</v>
      </c>
      <c r="E1766" s="21" t="s">
        <v>56</v>
      </c>
      <c r="F1766" s="21" t="s">
        <v>4522</v>
      </c>
      <c r="G1766" s="21"/>
      <c r="H1766" s="22" t="str">
        <f>VLOOKUP(F1766,'[1]Goa Member''s Details Revised'!$C$2:$AO$7385,2,0)</f>
        <v>PURCHASER</v>
      </c>
      <c r="I1766" s="21">
        <v>1</v>
      </c>
      <c r="J1766" s="21" t="s">
        <v>245</v>
      </c>
      <c r="K1766" s="21">
        <v>1988</v>
      </c>
      <c r="L1766" s="22" t="str">
        <f>VLOOKUP(F1766,'[1]Goa Member''s Details Revised'!$C$2:$AO$7385,9,0)</f>
        <v>Never</v>
      </c>
      <c r="M1766" s="21" t="s">
        <v>4523</v>
      </c>
      <c r="N1766" s="23">
        <f>VLOOKUP(F1766,'[1]Goa Member''s Details Revised'!$C$2:$AO$7385,5,0)</f>
        <v>18500</v>
      </c>
      <c r="O1766" s="23">
        <f>VLOOKUP(F1766,'[1]Goa Member''s Details Revised'!$C$2:$AO$7385,5,0)</f>
        <v>18500</v>
      </c>
      <c r="P1766" s="23">
        <f>VLOOKUP(F1766,'[1]Goa Member''s Details Revised'!$C$2:$AO$7385,6,0)</f>
        <v>19300</v>
      </c>
      <c r="Q1766" s="23" t="str">
        <f>VLOOKUP(F1766,'[1]Goa Member''s Details Revised'!$C$2:$AO$7385,8,0)</f>
        <v>I.R.M</v>
      </c>
      <c r="R1766" s="23">
        <f t="shared" si="137"/>
        <v>-800</v>
      </c>
      <c r="S1766" s="21">
        <f t="shared" si="138"/>
        <v>35</v>
      </c>
      <c r="T1766" s="23">
        <f t="shared" si="140"/>
        <v>15440</v>
      </c>
      <c r="U1766" s="23">
        <f t="shared" si="141"/>
        <v>12476.767676767677</v>
      </c>
      <c r="V1766" s="23">
        <f t="shared" si="139"/>
        <v>15600</v>
      </c>
      <c r="W1766" s="23"/>
      <c r="X1766" s="21"/>
      <c r="Y1766" s="24" t="str">
        <f>VLOOKUP(F1766,'[1]Goa Member''s Details Revised'!$C$2:$AO$7385,12,0)</f>
        <v>Last Communication Till 2007, Total 2 Membership Of GOA:- 1300 &amp; 1301</v>
      </c>
    </row>
    <row r="1767" spans="2:25" ht="30">
      <c r="B1767" s="20">
        <v>1758</v>
      </c>
      <c r="C1767" s="21"/>
      <c r="D1767" s="21" t="s">
        <v>4524</v>
      </c>
      <c r="E1767" s="21" t="s">
        <v>56</v>
      </c>
      <c r="F1767" s="21" t="s">
        <v>4525</v>
      </c>
      <c r="G1767" s="21"/>
      <c r="H1767" s="22" t="str">
        <f>VLOOKUP(F1767,'[1]Goa Member''s Details Revised'!$C$2:$AO$7385,2,0)</f>
        <v>PURCHASER</v>
      </c>
      <c r="I1767" s="21">
        <v>27</v>
      </c>
      <c r="J1767" s="21" t="s">
        <v>207</v>
      </c>
      <c r="K1767" s="21">
        <v>1988</v>
      </c>
      <c r="L1767" s="22" t="str">
        <f>VLOOKUP(F1767,'[1]Goa Member''s Details Revised'!$C$2:$AO$7385,9,0)</f>
        <v>Never</v>
      </c>
      <c r="M1767" s="21" t="s">
        <v>4526</v>
      </c>
      <c r="N1767" s="23">
        <f>VLOOKUP(F1767,'[1]Goa Member''s Details Revised'!$C$2:$AO$7385,5,0)</f>
        <v>22500</v>
      </c>
      <c r="O1767" s="23">
        <f>VLOOKUP(F1767,'[1]Goa Member''s Details Revised'!$C$2:$AO$7385,5,0)</f>
        <v>22500</v>
      </c>
      <c r="P1767" s="23">
        <f>VLOOKUP(F1767,'[1]Goa Member''s Details Revised'!$C$2:$AO$7385,6,0)</f>
        <v>23500</v>
      </c>
      <c r="Q1767" s="23" t="str">
        <f>VLOOKUP(F1767,'[1]Goa Member''s Details Revised'!$C$2:$AO$7385,8,0)</f>
        <v>I.R.M</v>
      </c>
      <c r="R1767" s="23">
        <f t="shared" si="137"/>
        <v>-1000</v>
      </c>
      <c r="S1767" s="21">
        <f t="shared" si="138"/>
        <v>35</v>
      </c>
      <c r="T1767" s="23">
        <f t="shared" si="140"/>
        <v>18800</v>
      </c>
      <c r="U1767" s="23">
        <f t="shared" si="141"/>
        <v>15191.919191919191</v>
      </c>
      <c r="V1767" s="23">
        <f t="shared" si="139"/>
        <v>19000</v>
      </c>
      <c r="W1767" s="23"/>
      <c r="X1767" s="21"/>
      <c r="Y1767" s="24" t="str">
        <f>VLOOKUP(F1767,'[1]Goa Member''s Details Revised'!$C$2:$AO$7385,12,0)</f>
        <v>not send any reminder Last Communication Till 2005, (GSV:- 22,500/-) (CSV:- 23,500/-)</v>
      </c>
    </row>
    <row r="1768" spans="2:25" ht="30">
      <c r="B1768" s="20">
        <v>1759</v>
      </c>
      <c r="C1768" s="21"/>
      <c r="D1768" s="21" t="s">
        <v>4527</v>
      </c>
      <c r="E1768" s="21" t="s">
        <v>56</v>
      </c>
      <c r="F1768" s="21" t="s">
        <v>4528</v>
      </c>
      <c r="G1768" s="21"/>
      <c r="H1768" s="22" t="str">
        <f>VLOOKUP(F1768,'[1]Goa Member''s Details Revised'!$C$2:$AO$7385,2,0)</f>
        <v>PURCHASER</v>
      </c>
      <c r="I1768" s="21">
        <v>3</v>
      </c>
      <c r="J1768" s="21" t="s">
        <v>245</v>
      </c>
      <c r="K1768" s="21">
        <v>1988</v>
      </c>
      <c r="L1768" s="22" t="str">
        <f>VLOOKUP(F1768,'[1]Goa Member''s Details Revised'!$C$2:$AO$7385,9,0)</f>
        <v>Never</v>
      </c>
      <c r="M1768" s="21" t="s">
        <v>4529</v>
      </c>
      <c r="N1768" s="23">
        <f>VLOOKUP(F1768,'[1]Goa Member''s Details Revised'!$C$2:$AO$7385,5,0)</f>
        <v>13500</v>
      </c>
      <c r="O1768" s="23">
        <f>VLOOKUP(F1768,'[1]Goa Member''s Details Revised'!$C$2:$AO$7385,5,0)</f>
        <v>13500</v>
      </c>
      <c r="P1768" s="23">
        <v>13500</v>
      </c>
      <c r="Q1768" s="23" t="str">
        <f>VLOOKUP(F1768,'[1]Goa Member''s Details Revised'!$C$2:$AO$7385,8,0)</f>
        <v>I.R.M</v>
      </c>
      <c r="R1768" s="23">
        <f t="shared" si="137"/>
        <v>0</v>
      </c>
      <c r="S1768" s="21">
        <f t="shared" si="138"/>
        <v>35</v>
      </c>
      <c r="T1768" s="23">
        <f t="shared" si="140"/>
        <v>10800</v>
      </c>
      <c r="U1768" s="23">
        <f t="shared" si="141"/>
        <v>8727.2727272727279</v>
      </c>
      <c r="V1768" s="23">
        <f t="shared" si="139"/>
        <v>10800</v>
      </c>
      <c r="W1768" s="23"/>
      <c r="X1768" s="21"/>
      <c r="Y1768" s="24" t="str">
        <f>VLOOKUP(F1768,'[1]Goa Member''s Details Revised'!$C$2:$AO$7385,12,0)</f>
        <v>not send any reminer Letter Sent, Last Communication Till 2013</v>
      </c>
    </row>
    <row r="1769" spans="2:25">
      <c r="B1769" s="20">
        <v>1760</v>
      </c>
      <c r="C1769" s="21"/>
      <c r="D1769" s="21" t="s">
        <v>4530</v>
      </c>
      <c r="E1769" s="21" t="s">
        <v>56</v>
      </c>
      <c r="F1769" s="21" t="s">
        <v>4531</v>
      </c>
      <c r="G1769" s="21"/>
      <c r="H1769" s="22" t="str">
        <f>VLOOKUP(F1769,'[1]Goa Member''s Details Revised'!$C$2:$AO$7385,2,0)</f>
        <v>Purchaser</v>
      </c>
      <c r="I1769" s="21">
        <v>11</v>
      </c>
      <c r="J1769" s="21" t="s">
        <v>245</v>
      </c>
      <c r="K1769" s="21">
        <v>1988</v>
      </c>
      <c r="L1769" s="22" t="str">
        <f>VLOOKUP(F1769,'[1]Goa Member''s Details Revised'!$C$2:$AO$7385,9,0)</f>
        <v>Never</v>
      </c>
      <c r="M1769" s="21" t="s">
        <v>4532</v>
      </c>
      <c r="N1769" s="23">
        <f>VLOOKUP(F1769,'[1]Goa Member''s Details Revised'!$C$2:$AO$7385,5,0)</f>
        <v>25400</v>
      </c>
      <c r="O1769" s="23">
        <f>VLOOKUP(F1769,'[1]Goa Member''s Details Revised'!$C$2:$AO$7385,5,0)</f>
        <v>25400</v>
      </c>
      <c r="P1769" s="23">
        <f>VLOOKUP(F1769,'[1]Goa Member''s Details Revised'!$C$2:$AO$7385,6,0)</f>
        <v>25400</v>
      </c>
      <c r="Q1769" s="23" t="str">
        <f>VLOOKUP(F1769,'[1]Goa Member''s Details Revised'!$C$2:$AO$7385,8,0)</f>
        <v>I.R.M</v>
      </c>
      <c r="R1769" s="23">
        <f t="shared" si="137"/>
        <v>0</v>
      </c>
      <c r="S1769" s="21">
        <f t="shared" si="138"/>
        <v>35</v>
      </c>
      <c r="T1769" s="23">
        <f t="shared" si="140"/>
        <v>20320</v>
      </c>
      <c r="U1769" s="23">
        <f t="shared" si="141"/>
        <v>16420.202020202021</v>
      </c>
      <c r="V1769" s="23">
        <f t="shared" si="139"/>
        <v>20320</v>
      </c>
      <c r="W1769" s="23"/>
      <c r="X1769" s="21"/>
      <c r="Y1769" s="24" t="str">
        <f>VLOOKUP(F1769,'[1]Goa Member''s Details Revised'!$C$2:$AO$7385,12,0)</f>
        <v>last communication 12</v>
      </c>
    </row>
    <row r="1770" spans="2:25">
      <c r="B1770" s="20">
        <v>1761</v>
      </c>
      <c r="C1770" s="21"/>
      <c r="D1770" s="21" t="s">
        <v>4533</v>
      </c>
      <c r="E1770" s="21" t="s">
        <v>56</v>
      </c>
      <c r="F1770" s="21" t="s">
        <v>4534</v>
      </c>
      <c r="G1770" s="21"/>
      <c r="H1770" s="22" t="str">
        <f>VLOOKUP(F1770,'[1]Goa Member''s Details Revised'!$C$2:$AO$7385,2,0)</f>
        <v>Purchaser</v>
      </c>
      <c r="I1770" s="21">
        <v>12</v>
      </c>
      <c r="J1770" s="21" t="s">
        <v>245</v>
      </c>
      <c r="K1770" s="21">
        <v>1988</v>
      </c>
      <c r="L1770" s="22" t="str">
        <f>VLOOKUP(F1770,'[1]Goa Member''s Details Revised'!$C$2:$AO$7385,9,0)</f>
        <v>Never</v>
      </c>
      <c r="M1770" s="21" t="s">
        <v>4535</v>
      </c>
      <c r="N1770" s="23">
        <f>VLOOKUP(F1770,'[1]Goa Member''s Details Revised'!$C$2:$AO$7385,5,0)</f>
        <v>23500</v>
      </c>
      <c r="O1770" s="23">
        <f>VLOOKUP(F1770,'[1]Goa Member''s Details Revised'!$C$2:$AO$7385,5,0)</f>
        <v>23500</v>
      </c>
      <c r="P1770" s="23">
        <f>VLOOKUP(F1770,'[1]Goa Member''s Details Revised'!$C$2:$AO$7385,6,0)</f>
        <v>23500</v>
      </c>
      <c r="Q1770" s="23" t="str">
        <f>VLOOKUP(F1770,'[1]Goa Member''s Details Revised'!$C$2:$AO$7385,8,0)</f>
        <v>I.R.M</v>
      </c>
      <c r="R1770" s="23">
        <f t="shared" si="137"/>
        <v>0</v>
      </c>
      <c r="S1770" s="21">
        <f t="shared" si="138"/>
        <v>35</v>
      </c>
      <c r="T1770" s="23">
        <f t="shared" si="140"/>
        <v>18800</v>
      </c>
      <c r="U1770" s="23">
        <f t="shared" si="141"/>
        <v>15191.919191919191</v>
      </c>
      <c r="V1770" s="23">
        <f t="shared" si="139"/>
        <v>18800</v>
      </c>
      <c r="W1770" s="23"/>
      <c r="X1770" s="21"/>
      <c r="Y1770" s="24" t="str">
        <f>VLOOKUP(F1770,'[1]Goa Member''s Details Revised'!$C$2:$AO$7385,12,0)</f>
        <v>last communication 99</v>
      </c>
    </row>
    <row r="1771" spans="2:25">
      <c r="B1771" s="20">
        <v>1762</v>
      </c>
      <c r="C1771" s="21"/>
      <c r="D1771" s="21" t="s">
        <v>4536</v>
      </c>
      <c r="E1771" s="21" t="s">
        <v>56</v>
      </c>
      <c r="F1771" s="21" t="s">
        <v>4537</v>
      </c>
      <c r="G1771" s="21"/>
      <c r="H1771" s="22" t="str">
        <f>VLOOKUP(F1771,'[1]Goa Member''s Details Revised'!$C$2:$AO$7385,2,0)</f>
        <v>Purchaser</v>
      </c>
      <c r="I1771" s="21">
        <v>17</v>
      </c>
      <c r="J1771" s="21" t="s">
        <v>245</v>
      </c>
      <c r="K1771" s="21">
        <v>1988</v>
      </c>
      <c r="L1771" s="22" t="str">
        <f>VLOOKUP(F1771,'[1]Goa Member''s Details Revised'!$C$2:$AO$7385,9,0)</f>
        <v>Never</v>
      </c>
      <c r="M1771" s="21" t="s">
        <v>4538</v>
      </c>
      <c r="N1771" s="23">
        <f>VLOOKUP(F1771,'[1]Goa Member''s Details Revised'!$C$2:$AO$7385,5,0)</f>
        <v>23500</v>
      </c>
      <c r="O1771" s="23">
        <f>VLOOKUP(F1771,'[1]Goa Member''s Details Revised'!$C$2:$AO$7385,5,0)</f>
        <v>23500</v>
      </c>
      <c r="P1771" s="23">
        <f>VLOOKUP(F1771,'[1]Goa Member''s Details Revised'!$C$2:$AO$7385,6,0)</f>
        <v>23500</v>
      </c>
      <c r="Q1771" s="23" t="str">
        <f>VLOOKUP(F1771,'[1]Goa Member''s Details Revised'!$C$2:$AO$7385,8,0)</f>
        <v>I.R.M</v>
      </c>
      <c r="R1771" s="23">
        <f t="shared" si="137"/>
        <v>0</v>
      </c>
      <c r="S1771" s="21">
        <f t="shared" si="138"/>
        <v>35</v>
      </c>
      <c r="T1771" s="23">
        <f t="shared" si="140"/>
        <v>18800</v>
      </c>
      <c r="U1771" s="23">
        <f t="shared" si="141"/>
        <v>15191.919191919191</v>
      </c>
      <c r="V1771" s="23">
        <f t="shared" si="139"/>
        <v>18800</v>
      </c>
      <c r="W1771" s="23"/>
      <c r="X1771" s="21"/>
      <c r="Y1771" s="24" t="str">
        <f>VLOOKUP(F1771,'[1]Goa Member''s Details Revised'!$C$2:$AO$7385,12,0)</f>
        <v>last communication 99</v>
      </c>
    </row>
    <row r="1772" spans="2:25">
      <c r="B1772" s="20">
        <v>1763</v>
      </c>
      <c r="C1772" s="21"/>
      <c r="D1772" s="21" t="s">
        <v>4539</v>
      </c>
      <c r="E1772" s="21" t="s">
        <v>56</v>
      </c>
      <c r="F1772" s="21" t="s">
        <v>4540</v>
      </c>
      <c r="G1772" s="21"/>
      <c r="H1772" s="22" t="str">
        <f>VLOOKUP(F1772,'[1]Goa Member''s Details Revised'!$C$2:$AO$7385,2,0)</f>
        <v>Purchaser</v>
      </c>
      <c r="I1772" s="21">
        <v>14</v>
      </c>
      <c r="J1772" s="21" t="s">
        <v>245</v>
      </c>
      <c r="K1772" s="21">
        <v>1988</v>
      </c>
      <c r="L1772" s="22" t="str">
        <f>VLOOKUP(F1772,'[1]Goa Member''s Details Revised'!$C$2:$AO$7385,9,0)</f>
        <v>Never</v>
      </c>
      <c r="M1772" s="21" t="s">
        <v>4541</v>
      </c>
      <c r="N1772" s="23">
        <f>VLOOKUP(F1772,'[1]Goa Member''s Details Revised'!$C$2:$AO$7385,5,0)</f>
        <v>18000</v>
      </c>
      <c r="O1772" s="23">
        <f>VLOOKUP(F1772,'[1]Goa Member''s Details Revised'!$C$2:$AO$7385,5,0)</f>
        <v>18000</v>
      </c>
      <c r="P1772" s="23">
        <f>VLOOKUP(F1772,'[1]Goa Member''s Details Revised'!$C$2:$AO$7385,6,0)</f>
        <v>18000</v>
      </c>
      <c r="Q1772" s="23" t="str">
        <f>VLOOKUP(F1772,'[1]Goa Member''s Details Revised'!$C$2:$AO$7385,8,0)</f>
        <v>I.R.M</v>
      </c>
      <c r="R1772" s="23">
        <f t="shared" si="137"/>
        <v>0</v>
      </c>
      <c r="S1772" s="21">
        <f t="shared" si="138"/>
        <v>35</v>
      </c>
      <c r="T1772" s="23">
        <f t="shared" si="140"/>
        <v>14400</v>
      </c>
      <c r="U1772" s="23">
        <f t="shared" si="141"/>
        <v>11636.363636363636</v>
      </c>
      <c r="V1772" s="23">
        <f t="shared" si="139"/>
        <v>14400</v>
      </c>
      <c r="W1772" s="23"/>
      <c r="X1772" s="21"/>
      <c r="Y1772" s="24" t="str">
        <f>VLOOKUP(F1772,'[1]Goa Member''s Details Revised'!$C$2:$AO$7385,12,0)</f>
        <v>last communication 00</v>
      </c>
    </row>
    <row r="1773" spans="2:25" ht="60">
      <c r="B1773" s="20">
        <v>1764</v>
      </c>
      <c r="C1773" s="21"/>
      <c r="D1773" s="21" t="s">
        <v>4542</v>
      </c>
      <c r="E1773" s="21" t="s">
        <v>56</v>
      </c>
      <c r="F1773" s="21" t="s">
        <v>4543</v>
      </c>
      <c r="G1773" s="21"/>
      <c r="H1773" s="22" t="str">
        <f>VLOOKUP(F1773,'[1]Goa Member''s Details Revised'!$C$2:$AO$7385,2,0)</f>
        <v>Purchaser</v>
      </c>
      <c r="I1773" s="21">
        <v>17</v>
      </c>
      <c r="J1773" s="21" t="s">
        <v>245</v>
      </c>
      <c r="K1773" s="21">
        <v>1988</v>
      </c>
      <c r="L1773" s="22" t="str">
        <f>VLOOKUP(F1773,'[1]Goa Member''s Details Revised'!$C$2:$AO$7385,9,0)</f>
        <v>Never</v>
      </c>
      <c r="M1773" s="21" t="s">
        <v>4544</v>
      </c>
      <c r="N1773" s="23">
        <f>VLOOKUP(F1773,'[1]Goa Member''s Details Revised'!$C$2:$AO$7385,5,0)</f>
        <v>28500</v>
      </c>
      <c r="O1773" s="23">
        <f>VLOOKUP(F1773,'[1]Goa Member''s Details Revised'!$C$2:$AO$7385,5,0)</f>
        <v>28500</v>
      </c>
      <c r="P1773" s="23">
        <v>28500</v>
      </c>
      <c r="Q1773" s="23" t="str">
        <f>VLOOKUP(F1773,'[1]Goa Member''s Details Revised'!$C$2:$AO$7385,8,0)</f>
        <v>I.R.M</v>
      </c>
      <c r="R1773" s="23">
        <f t="shared" si="137"/>
        <v>0</v>
      </c>
      <c r="S1773" s="21">
        <f t="shared" si="138"/>
        <v>35</v>
      </c>
      <c r="T1773" s="23">
        <f t="shared" si="140"/>
        <v>22800</v>
      </c>
      <c r="U1773" s="23">
        <f t="shared" si="141"/>
        <v>18424.242424242424</v>
      </c>
      <c r="V1773" s="23">
        <f t="shared" si="139"/>
        <v>22800</v>
      </c>
      <c r="W1773" s="23"/>
      <c r="X1773" s="21"/>
      <c r="Y1773" s="24" t="str">
        <f>VLOOKUP(F1773,'[1]Goa Member''s Details Revised'!$C$2:$AO$7385,12,0)</f>
        <v>we send last reminder in 2012.then we did not receive any reply total 4 membership of Goa:- 1370, 2089, 2090, 2091 membership transferred from Ram Nathumal Kari to S.R Karnani</v>
      </c>
    </row>
    <row r="1774" spans="2:25">
      <c r="B1774" s="20">
        <v>1765</v>
      </c>
      <c r="C1774" s="21"/>
      <c r="D1774" s="21" t="s">
        <v>4545</v>
      </c>
      <c r="E1774" s="21" t="s">
        <v>56</v>
      </c>
      <c r="F1774" s="21" t="s">
        <v>4546</v>
      </c>
      <c r="G1774" s="21"/>
      <c r="H1774" s="22" t="str">
        <f>VLOOKUP(F1774,'[1]Goa Member''s Details Revised'!$C$2:$AO$7385,2,0)</f>
        <v>Purchaser</v>
      </c>
      <c r="I1774" s="21">
        <v>1</v>
      </c>
      <c r="J1774" s="21" t="s">
        <v>245</v>
      </c>
      <c r="K1774" s="21">
        <v>1988</v>
      </c>
      <c r="L1774" s="22">
        <f>VLOOKUP(F1774,'[1]Goa Member''s Details Revised'!$C$2:$AO$7385,9,0)</f>
        <v>2011</v>
      </c>
      <c r="M1774" s="21" t="s">
        <v>4547</v>
      </c>
      <c r="N1774" s="23">
        <f>VLOOKUP(F1774,'[1]Goa Member''s Details Revised'!$C$2:$AO$7385,5,0)</f>
        <v>23500</v>
      </c>
      <c r="O1774" s="23">
        <f>VLOOKUP(F1774,'[1]Goa Member''s Details Revised'!$C$2:$AO$7385,5,0)</f>
        <v>23500</v>
      </c>
      <c r="P1774" s="23">
        <f>VLOOKUP(F1774,'[1]Goa Member''s Details Revised'!$C$2:$AO$7385,6,0)</f>
        <v>23500</v>
      </c>
      <c r="Q1774" s="23" t="str">
        <f>VLOOKUP(F1774,'[1]Goa Member''s Details Revised'!$C$2:$AO$7385,8,0)</f>
        <v>R.M</v>
      </c>
      <c r="R1774" s="23">
        <f t="shared" si="137"/>
        <v>0</v>
      </c>
      <c r="S1774" s="21">
        <f t="shared" si="138"/>
        <v>35</v>
      </c>
      <c r="T1774" s="23">
        <f t="shared" si="140"/>
        <v>18800</v>
      </c>
      <c r="U1774" s="23">
        <f t="shared" si="141"/>
        <v>15191.919191919191</v>
      </c>
      <c r="V1774" s="23">
        <f t="shared" si="139"/>
        <v>18800</v>
      </c>
      <c r="W1774" s="23"/>
      <c r="X1774" s="21"/>
      <c r="Y1774" s="24" t="str">
        <f>VLOOKUP(F1774,'[1]Goa Member''s Details Revised'!$C$2:$AO$7385,12,0)</f>
        <v>not send any reminder sdo Last Communication Till 2010</v>
      </c>
    </row>
    <row r="1775" spans="2:25">
      <c r="B1775" s="20">
        <v>1766</v>
      </c>
      <c r="C1775" s="21"/>
      <c r="D1775" s="21" t="s">
        <v>4548</v>
      </c>
      <c r="E1775" s="21" t="s">
        <v>56</v>
      </c>
      <c r="F1775" s="21" t="s">
        <v>4549</v>
      </c>
      <c r="G1775" s="21"/>
      <c r="H1775" s="22" t="str">
        <f>VLOOKUP(F1775,'[1]Goa Member''s Details Revised'!$C$2:$AO$7385,2,0)</f>
        <v>Purchaser</v>
      </c>
      <c r="I1775" s="21">
        <v>23</v>
      </c>
      <c r="J1775" s="21" t="s">
        <v>245</v>
      </c>
      <c r="K1775" s="21">
        <v>1988</v>
      </c>
      <c r="L1775" s="22" t="str">
        <f>VLOOKUP(F1775,'[1]Goa Member''s Details Revised'!$C$2:$AO$7385,9,0)</f>
        <v>Never</v>
      </c>
      <c r="M1775" s="21" t="s">
        <v>4550</v>
      </c>
      <c r="N1775" s="23">
        <f>VLOOKUP(F1775,'[1]Goa Member''s Details Revised'!$C$2:$AO$7385,5,0)</f>
        <v>23500</v>
      </c>
      <c r="O1775" s="23">
        <f>VLOOKUP(F1775,'[1]Goa Member''s Details Revised'!$C$2:$AO$7385,5,0)</f>
        <v>23500</v>
      </c>
      <c r="P1775" s="23">
        <f>VLOOKUP(F1775,'[1]Goa Member''s Details Revised'!$C$2:$AO$7385,6,0)</f>
        <v>23500</v>
      </c>
      <c r="Q1775" s="23" t="str">
        <f>VLOOKUP(F1775,'[1]Goa Member''s Details Revised'!$C$2:$AO$7385,8,0)</f>
        <v>I.R.M</v>
      </c>
      <c r="R1775" s="23">
        <f t="shared" si="137"/>
        <v>0</v>
      </c>
      <c r="S1775" s="21">
        <f t="shared" si="138"/>
        <v>35</v>
      </c>
      <c r="T1775" s="23">
        <f t="shared" si="140"/>
        <v>18800</v>
      </c>
      <c r="U1775" s="23">
        <f t="shared" si="141"/>
        <v>15191.919191919191</v>
      </c>
      <c r="V1775" s="23">
        <f t="shared" si="139"/>
        <v>18800</v>
      </c>
      <c r="W1775" s="23"/>
      <c r="X1775" s="21"/>
      <c r="Y1775" s="24" t="str">
        <f>VLOOKUP(F1775,'[1]Goa Member''s Details Revised'!$C$2:$AO$7385,12,0)</f>
        <v>last communication 00</v>
      </c>
    </row>
    <row r="1776" spans="2:25" ht="30">
      <c r="B1776" s="20">
        <v>1767</v>
      </c>
      <c r="C1776" s="21"/>
      <c r="D1776" s="21" t="s">
        <v>4551</v>
      </c>
      <c r="E1776" s="21" t="s">
        <v>56</v>
      </c>
      <c r="F1776" s="21" t="s">
        <v>4552</v>
      </c>
      <c r="G1776" s="21"/>
      <c r="H1776" s="22" t="str">
        <f>VLOOKUP(F1776,'[1]Goa Member''s Details Revised'!$C$2:$AO$7385,2,0)</f>
        <v>PURCHASER</v>
      </c>
      <c r="I1776" s="21">
        <v>28</v>
      </c>
      <c r="J1776" s="21" t="s">
        <v>245</v>
      </c>
      <c r="K1776" s="21">
        <v>1988</v>
      </c>
      <c r="L1776" s="22" t="str">
        <f>VLOOKUP(F1776,'[1]Goa Member''s Details Revised'!$C$2:$AO$7385,9,0)</f>
        <v>Never</v>
      </c>
      <c r="M1776" s="21" t="s">
        <v>4553</v>
      </c>
      <c r="N1776" s="23">
        <f>VLOOKUP(F1776,'[1]Goa Member''s Details Revised'!$C$2:$AO$7385,5,0)</f>
        <v>28500</v>
      </c>
      <c r="O1776" s="23">
        <f>VLOOKUP(F1776,'[1]Goa Member''s Details Revised'!$C$2:$AO$7385,5,0)</f>
        <v>28500</v>
      </c>
      <c r="P1776" s="23">
        <v>28500</v>
      </c>
      <c r="Q1776" s="23" t="str">
        <f>VLOOKUP(F1776,'[1]Goa Member''s Details Revised'!$C$2:$AO$7385,8,0)</f>
        <v>I.R.M</v>
      </c>
      <c r="R1776" s="23">
        <f t="shared" si="137"/>
        <v>0</v>
      </c>
      <c r="S1776" s="21">
        <f t="shared" si="138"/>
        <v>35</v>
      </c>
      <c r="T1776" s="23">
        <f t="shared" si="140"/>
        <v>22800</v>
      </c>
      <c r="U1776" s="23">
        <f t="shared" si="141"/>
        <v>18424.242424242424</v>
      </c>
      <c r="V1776" s="23">
        <f t="shared" si="139"/>
        <v>22800</v>
      </c>
      <c r="W1776" s="23"/>
      <c r="X1776" s="21"/>
      <c r="Y1776" s="24" t="str">
        <f>VLOOKUP(F1776,'[1]Goa Member''s Details Revised'!$C$2:$AO$7385,12,0)</f>
        <v xml:space="preserve">we send last reminder in 2012.then we did not receive any reply </v>
      </c>
    </row>
    <row r="1777" spans="2:25" ht="30">
      <c r="B1777" s="20">
        <v>1768</v>
      </c>
      <c r="C1777" s="21"/>
      <c r="D1777" s="21" t="s">
        <v>4554</v>
      </c>
      <c r="E1777" s="21" t="s">
        <v>56</v>
      </c>
      <c r="F1777" s="21" t="s">
        <v>4555</v>
      </c>
      <c r="G1777" s="21"/>
      <c r="H1777" s="22" t="str">
        <f>VLOOKUP(F1777,'[1]Goa Member''s Details Revised'!$C$2:$AO$7385,2,0)</f>
        <v>PURCHASER</v>
      </c>
      <c r="I1777" s="21">
        <v>29</v>
      </c>
      <c r="J1777" s="21" t="s">
        <v>245</v>
      </c>
      <c r="K1777" s="21">
        <v>1988</v>
      </c>
      <c r="L1777" s="22" t="str">
        <f>VLOOKUP(F1777,'[1]Goa Member''s Details Revised'!$C$2:$AO$7385,9,0)</f>
        <v>Never</v>
      </c>
      <c r="M1777" s="21" t="s">
        <v>4556</v>
      </c>
      <c r="N1777" s="23">
        <f>VLOOKUP(F1777,'[1]Goa Member''s Details Revised'!$C$2:$AO$7385,5,0)</f>
        <v>28500</v>
      </c>
      <c r="O1777" s="23">
        <f>VLOOKUP(F1777,'[1]Goa Member''s Details Revised'!$C$2:$AO$7385,5,0)</f>
        <v>28500</v>
      </c>
      <c r="P1777" s="23">
        <f>VLOOKUP(F1777,'[1]Goa Member''s Details Revised'!$C$2:$AO$7385,6,0)</f>
        <v>29700</v>
      </c>
      <c r="Q1777" s="23" t="str">
        <f>VLOOKUP(F1777,'[1]Goa Member''s Details Revised'!$C$2:$AO$7385,8,0)</f>
        <v>I.R.M</v>
      </c>
      <c r="R1777" s="23">
        <f t="shared" si="137"/>
        <v>-1200</v>
      </c>
      <c r="S1777" s="21">
        <f t="shared" si="138"/>
        <v>35</v>
      </c>
      <c r="T1777" s="23">
        <f t="shared" si="140"/>
        <v>23760</v>
      </c>
      <c r="U1777" s="23">
        <f t="shared" si="141"/>
        <v>19200</v>
      </c>
      <c r="V1777" s="23">
        <f t="shared" si="139"/>
        <v>24000</v>
      </c>
      <c r="W1777" s="23"/>
      <c r="X1777" s="21"/>
      <c r="Y1777" s="24" t="str">
        <f>VLOOKUP(F1777,'[1]Goa Member''s Details Revised'!$C$2:$AO$7385,12,0)</f>
        <v>we send last reminder in 2012.then we did not receive any reply  (GSV:- 28,500/-) (CSV:- 29,700/-)</v>
      </c>
    </row>
    <row r="1778" spans="2:25" ht="30">
      <c r="B1778" s="20">
        <v>1769</v>
      </c>
      <c r="C1778" s="21"/>
      <c r="D1778" s="21" t="s">
        <v>4557</v>
      </c>
      <c r="E1778" s="21" t="s">
        <v>56</v>
      </c>
      <c r="F1778" s="21" t="s">
        <v>4558</v>
      </c>
      <c r="G1778" s="21"/>
      <c r="H1778" s="22" t="str">
        <f>VLOOKUP(F1778,'[1]Goa Member''s Details Revised'!$C$2:$AO$7385,2,0)</f>
        <v>PURCHASER</v>
      </c>
      <c r="I1778" s="21">
        <v>28</v>
      </c>
      <c r="J1778" s="21" t="s">
        <v>245</v>
      </c>
      <c r="K1778" s="21">
        <v>1988</v>
      </c>
      <c r="L1778" s="22" t="str">
        <f>VLOOKUP(F1778,'[1]Goa Member''s Details Revised'!$C$2:$AO$7385,9,0)</f>
        <v>Never</v>
      </c>
      <c r="M1778" s="21" t="s">
        <v>4559</v>
      </c>
      <c r="N1778" s="23">
        <f>VLOOKUP(F1778,'[1]Goa Member''s Details Revised'!$C$2:$AO$7385,5,0)</f>
        <v>28500</v>
      </c>
      <c r="O1778" s="23">
        <f>VLOOKUP(F1778,'[1]Goa Member''s Details Revised'!$C$2:$AO$7385,5,0)</f>
        <v>28500</v>
      </c>
      <c r="P1778" s="23">
        <f>VLOOKUP(F1778,'[1]Goa Member''s Details Revised'!$C$2:$AO$7385,6,0)</f>
        <v>29700</v>
      </c>
      <c r="Q1778" s="23" t="str">
        <f>VLOOKUP(F1778,'[1]Goa Member''s Details Revised'!$C$2:$AO$7385,8,0)</f>
        <v>I.R.M</v>
      </c>
      <c r="R1778" s="23">
        <f t="shared" si="137"/>
        <v>-1200</v>
      </c>
      <c r="S1778" s="21">
        <f t="shared" si="138"/>
        <v>35</v>
      </c>
      <c r="T1778" s="23">
        <f t="shared" si="140"/>
        <v>23760</v>
      </c>
      <c r="U1778" s="23">
        <f t="shared" si="141"/>
        <v>19200</v>
      </c>
      <c r="V1778" s="23">
        <f t="shared" si="139"/>
        <v>24000</v>
      </c>
      <c r="W1778" s="23"/>
      <c r="X1778" s="21"/>
      <c r="Y1778" s="24" t="str">
        <f>VLOOKUP(F1778,'[1]Goa Member''s Details Revised'!$C$2:$AO$7385,12,0)</f>
        <v>we send last reminder in 2012.then we did not receive any reply  (GSV:- 28,500/-) (CSV:- 29,700/-)</v>
      </c>
    </row>
    <row r="1779" spans="2:25" ht="30">
      <c r="B1779" s="20">
        <v>1770</v>
      </c>
      <c r="C1779" s="21"/>
      <c r="D1779" s="21" t="s">
        <v>4560</v>
      </c>
      <c r="E1779" s="21" t="s">
        <v>56</v>
      </c>
      <c r="F1779" s="21" t="s">
        <v>4561</v>
      </c>
      <c r="G1779" s="21"/>
      <c r="H1779" s="22" t="str">
        <f>VLOOKUP(F1779,'[1]Goa Member''s Details Revised'!$C$2:$AO$7385,2,0)</f>
        <v>PURCHASER</v>
      </c>
      <c r="I1779" s="21">
        <v>7</v>
      </c>
      <c r="J1779" s="21" t="s">
        <v>245</v>
      </c>
      <c r="K1779" s="21">
        <v>1988</v>
      </c>
      <c r="L1779" s="22" t="str">
        <f>VLOOKUP(F1779,'[1]Goa Member''s Details Revised'!$C$2:$AO$7385,9,0)</f>
        <v>Never</v>
      </c>
      <c r="M1779" s="21" t="s">
        <v>4562</v>
      </c>
      <c r="N1779" s="23">
        <f>VLOOKUP(F1779,'[1]Goa Member''s Details Revised'!$C$2:$AO$7385,5,0)</f>
        <v>28500</v>
      </c>
      <c r="O1779" s="23">
        <f>VLOOKUP(F1779,'[1]Goa Member''s Details Revised'!$C$2:$AO$7385,5,0)</f>
        <v>28500</v>
      </c>
      <c r="P1779" s="23">
        <v>28500</v>
      </c>
      <c r="Q1779" s="23" t="str">
        <f>VLOOKUP(F1779,'[1]Goa Member''s Details Revised'!$C$2:$AO$7385,8,0)</f>
        <v>I.R.M</v>
      </c>
      <c r="R1779" s="23">
        <f t="shared" si="137"/>
        <v>0</v>
      </c>
      <c r="S1779" s="21">
        <f t="shared" si="138"/>
        <v>35</v>
      </c>
      <c r="T1779" s="23">
        <f t="shared" si="140"/>
        <v>22800</v>
      </c>
      <c r="U1779" s="23">
        <f t="shared" si="141"/>
        <v>18424.242424242424</v>
      </c>
      <c r="V1779" s="23">
        <f t="shared" si="139"/>
        <v>22800</v>
      </c>
      <c r="W1779" s="23"/>
      <c r="X1779" s="21"/>
      <c r="Y1779" s="24" t="str">
        <f>VLOOKUP(F1779,'[1]Goa Member''s Details Revised'!$C$2:$AO$7385,12,0)</f>
        <v xml:space="preserve">we send last reminder in 2013.then we did not receive any reply </v>
      </c>
    </row>
    <row r="1780" spans="2:25">
      <c r="B1780" s="20">
        <v>1771</v>
      </c>
      <c r="C1780" s="21"/>
      <c r="D1780" s="21" t="s">
        <v>4563</v>
      </c>
      <c r="E1780" s="21" t="s">
        <v>56</v>
      </c>
      <c r="F1780" s="21" t="s">
        <v>4564</v>
      </c>
      <c r="G1780" s="21"/>
      <c r="H1780" s="22" t="str">
        <f>VLOOKUP(F1780,'[1]Goa Member''s Details Revised'!$C$2:$AO$7385,2,0)</f>
        <v>PURCHASER</v>
      </c>
      <c r="I1780" s="21">
        <v>23</v>
      </c>
      <c r="J1780" s="21" t="s">
        <v>286</v>
      </c>
      <c r="K1780" s="21">
        <v>1988</v>
      </c>
      <c r="L1780" s="22" t="str">
        <f>VLOOKUP(F1780,'[1]Goa Member''s Details Revised'!$C$2:$AO$7385,9,0)</f>
        <v>Never</v>
      </c>
      <c r="M1780" s="21" t="s">
        <v>4565</v>
      </c>
      <c r="N1780" s="23">
        <f>VLOOKUP(F1780,'[1]Goa Member''s Details Revised'!$C$2:$AO$7385,5,0)</f>
        <v>22500</v>
      </c>
      <c r="O1780" s="23">
        <f>VLOOKUP(F1780,'[1]Goa Member''s Details Revised'!$C$2:$AO$7385,5,0)</f>
        <v>22500</v>
      </c>
      <c r="P1780" s="23">
        <f>VLOOKUP(F1780,'[1]Goa Member''s Details Revised'!$C$2:$AO$7385,6,0)</f>
        <v>23500</v>
      </c>
      <c r="Q1780" s="23" t="str">
        <f>VLOOKUP(F1780,'[1]Goa Member''s Details Revised'!$C$2:$AO$7385,8,0)</f>
        <v>I.R.M</v>
      </c>
      <c r="R1780" s="23">
        <f t="shared" si="137"/>
        <v>-1000</v>
      </c>
      <c r="S1780" s="21">
        <f t="shared" si="138"/>
        <v>35</v>
      </c>
      <c r="T1780" s="23">
        <f t="shared" si="140"/>
        <v>18800</v>
      </c>
      <c r="U1780" s="23">
        <f t="shared" si="141"/>
        <v>15191.919191919191</v>
      </c>
      <c r="V1780" s="23">
        <f t="shared" si="139"/>
        <v>19000</v>
      </c>
      <c r="W1780" s="23"/>
      <c r="X1780" s="21"/>
      <c r="Y1780" s="24" t="str">
        <f>VLOOKUP(F1780,'[1]Goa Member''s Details Revised'!$C$2:$AO$7385,12,0)</f>
        <v>not send reminder so last communication 10</v>
      </c>
    </row>
    <row r="1781" spans="2:25">
      <c r="B1781" s="20">
        <v>1772</v>
      </c>
      <c r="C1781" s="21"/>
      <c r="D1781" s="21" t="s">
        <v>4566</v>
      </c>
      <c r="E1781" s="21" t="s">
        <v>56</v>
      </c>
      <c r="F1781" s="21" t="s">
        <v>4567</v>
      </c>
      <c r="G1781" s="21"/>
      <c r="H1781" s="22" t="str">
        <f>VLOOKUP(F1781,'[1]Goa Member''s Details Revised'!$C$2:$AO$7385,2,0)</f>
        <v>PURCHASER</v>
      </c>
      <c r="I1781" s="21">
        <v>5</v>
      </c>
      <c r="J1781" s="21" t="s">
        <v>286</v>
      </c>
      <c r="K1781" s="21">
        <v>1988</v>
      </c>
      <c r="L1781" s="22">
        <f>VLOOKUP(F1781,'[1]Goa Member''s Details Revised'!$C$2:$AO$7385,9,0)</f>
        <v>2008</v>
      </c>
      <c r="M1781" s="21" t="s">
        <v>4568</v>
      </c>
      <c r="N1781" s="23">
        <f>VLOOKUP(F1781,'[1]Goa Member''s Details Revised'!$C$2:$AO$7385,5,0)</f>
        <v>28500</v>
      </c>
      <c r="O1781" s="23">
        <f>VLOOKUP(F1781,'[1]Goa Member''s Details Revised'!$C$2:$AO$7385,5,0)</f>
        <v>28500</v>
      </c>
      <c r="P1781" s="23">
        <v>28500</v>
      </c>
      <c r="Q1781" s="23" t="str">
        <f>VLOOKUP(F1781,'[1]Goa Member''s Details Revised'!$C$2:$AO$7385,8,0)</f>
        <v>R.M.</v>
      </c>
      <c r="R1781" s="23">
        <f t="shared" si="137"/>
        <v>0</v>
      </c>
      <c r="S1781" s="21">
        <f t="shared" si="138"/>
        <v>35</v>
      </c>
      <c r="T1781" s="23">
        <f t="shared" si="140"/>
        <v>22800</v>
      </c>
      <c r="U1781" s="23">
        <f t="shared" si="141"/>
        <v>18424.242424242424</v>
      </c>
      <c r="V1781" s="23">
        <f t="shared" si="139"/>
        <v>22800</v>
      </c>
      <c r="W1781" s="23"/>
      <c r="X1781" s="21"/>
      <c r="Y1781" s="24" t="str">
        <f>VLOOKUP(F1781,'[1]Goa Member''s Details Revised'!$C$2:$AO$7385,12,0)</f>
        <v>send perform invoice so Last Communication Till 2011</v>
      </c>
    </row>
    <row r="1782" spans="2:25">
      <c r="B1782" s="20">
        <v>1773</v>
      </c>
      <c r="C1782" s="21"/>
      <c r="D1782" s="21" t="s">
        <v>4569</v>
      </c>
      <c r="E1782" s="21" t="s">
        <v>56</v>
      </c>
      <c r="F1782" s="21" t="s">
        <v>4570</v>
      </c>
      <c r="G1782" s="21"/>
      <c r="H1782" s="22" t="str">
        <f>VLOOKUP(F1782,'[1]Goa Member''s Details Revised'!$C$2:$AO$7385,2,0)</f>
        <v>PURCHASER</v>
      </c>
      <c r="I1782" s="21">
        <v>7</v>
      </c>
      <c r="J1782" s="21" t="s">
        <v>286</v>
      </c>
      <c r="K1782" s="21">
        <v>1988</v>
      </c>
      <c r="L1782" s="22">
        <f>VLOOKUP(F1782,'[1]Goa Member''s Details Revised'!$C$2:$AO$7385,9,0)</f>
        <v>2012</v>
      </c>
      <c r="M1782" s="21" t="s">
        <v>4571</v>
      </c>
      <c r="N1782" s="23">
        <f>VLOOKUP(F1782,'[1]Goa Member''s Details Revised'!$C$2:$AO$7385,5,0)</f>
        <v>28500</v>
      </c>
      <c r="O1782" s="23">
        <f>VLOOKUP(F1782,'[1]Goa Member''s Details Revised'!$C$2:$AO$7385,5,0)</f>
        <v>28500</v>
      </c>
      <c r="P1782" s="23">
        <v>28500</v>
      </c>
      <c r="Q1782" s="23" t="str">
        <f>VLOOKUP(F1782,'[1]Goa Member''s Details Revised'!$C$2:$AO$7385,8,0)</f>
        <v>cancelled</v>
      </c>
      <c r="R1782" s="23">
        <f t="shared" si="137"/>
        <v>0</v>
      </c>
      <c r="S1782" s="21">
        <f t="shared" si="138"/>
        <v>35</v>
      </c>
      <c r="T1782" s="23">
        <f t="shared" si="140"/>
        <v>22800</v>
      </c>
      <c r="U1782" s="23">
        <f t="shared" si="141"/>
        <v>18424.242424242424</v>
      </c>
      <c r="V1782" s="23">
        <f t="shared" si="139"/>
        <v>22800</v>
      </c>
      <c r="W1782" s="23"/>
      <c r="X1782" s="21"/>
      <c r="Y1782" s="24" t="str">
        <f>VLOOKUP(F1782,'[1]Goa Member''s Details Revised'!$C$2:$AO$7385,12,0)</f>
        <v>cancelled</v>
      </c>
    </row>
    <row r="1783" spans="2:25">
      <c r="B1783" s="20">
        <v>1774</v>
      </c>
      <c r="C1783" s="21"/>
      <c r="D1783" s="21" t="s">
        <v>4572</v>
      </c>
      <c r="E1783" s="21" t="s">
        <v>56</v>
      </c>
      <c r="F1783" s="21" t="s">
        <v>4573</v>
      </c>
      <c r="G1783" s="21"/>
      <c r="H1783" s="22" t="str">
        <f>VLOOKUP(F1783,'[1]Goa Member''s Details Revised'!$C$2:$AO$7385,2,0)</f>
        <v>Purchaser</v>
      </c>
      <c r="I1783" s="21">
        <v>11</v>
      </c>
      <c r="J1783" s="21" t="s">
        <v>286</v>
      </c>
      <c r="K1783" s="21">
        <v>1988</v>
      </c>
      <c r="L1783" s="22">
        <f>VLOOKUP(F1783,'[1]Goa Member''s Details Revised'!$C$2:$AO$7385,9,0)</f>
        <v>2013</v>
      </c>
      <c r="M1783" s="21" t="s">
        <v>4574</v>
      </c>
      <c r="N1783" s="23">
        <f>VLOOKUP(F1783,'[1]Goa Member''s Details Revised'!$C$2:$AO$7385,5,0)</f>
        <v>22500</v>
      </c>
      <c r="O1783" s="23">
        <f>VLOOKUP(F1783,'[1]Goa Member''s Details Revised'!$C$2:$AO$7385,5,0)</f>
        <v>22500</v>
      </c>
      <c r="P1783" s="23">
        <v>22500</v>
      </c>
      <c r="Q1783" s="23" t="str">
        <f>VLOOKUP(F1783,'[1]Goa Member''s Details Revised'!$C$2:$AO$7385,8,0)</f>
        <v>R.M</v>
      </c>
      <c r="R1783" s="23">
        <f t="shared" si="137"/>
        <v>0</v>
      </c>
      <c r="S1783" s="21">
        <f t="shared" si="138"/>
        <v>35</v>
      </c>
      <c r="T1783" s="23">
        <f t="shared" si="140"/>
        <v>18000</v>
      </c>
      <c r="U1783" s="23">
        <f t="shared" si="141"/>
        <v>14545.454545454544</v>
      </c>
      <c r="V1783" s="23">
        <f t="shared" si="139"/>
        <v>18000</v>
      </c>
      <c r="W1783" s="23"/>
      <c r="X1783" s="21"/>
      <c r="Y1783" s="24" t="str">
        <f>VLOOKUP(F1783,'[1]Goa Member''s Details Revised'!$C$2:$AO$7385,12,0)</f>
        <v xml:space="preserve">last communication 23/9/22 </v>
      </c>
    </row>
    <row r="1784" spans="2:25">
      <c r="B1784" s="20">
        <v>1775</v>
      </c>
      <c r="C1784" s="21"/>
      <c r="D1784" s="21" t="s">
        <v>4575</v>
      </c>
      <c r="E1784" s="21" t="s">
        <v>56</v>
      </c>
      <c r="F1784" s="21" t="s">
        <v>4576</v>
      </c>
      <c r="G1784" s="21"/>
      <c r="H1784" s="22" t="str">
        <f>VLOOKUP(F1784,'[1]Goa Member''s Details Revised'!$C$2:$AO$7385,2,0)</f>
        <v>Purchaser</v>
      </c>
      <c r="I1784" s="21">
        <v>4</v>
      </c>
      <c r="J1784" s="21" t="s">
        <v>286</v>
      </c>
      <c r="K1784" s="21">
        <v>1988</v>
      </c>
      <c r="L1784" s="22" t="str">
        <f>VLOOKUP(F1784,'[1]Goa Member''s Details Revised'!$C$2:$AO$7385,9,0)</f>
        <v>Never</v>
      </c>
      <c r="M1784" s="21" t="s">
        <v>4577</v>
      </c>
      <c r="N1784" s="23">
        <f>VLOOKUP(F1784,'[1]Goa Member''s Details Revised'!$C$2:$AO$7385,5,0)</f>
        <v>22500</v>
      </c>
      <c r="O1784" s="23">
        <f>VLOOKUP(F1784,'[1]Goa Member''s Details Revised'!$C$2:$AO$7385,5,0)</f>
        <v>22500</v>
      </c>
      <c r="P1784" s="23">
        <v>22500</v>
      </c>
      <c r="Q1784" s="23" t="str">
        <f>VLOOKUP(F1784,'[1]Goa Member''s Details Revised'!$C$2:$AO$7385,8,0)</f>
        <v>I.R.M</v>
      </c>
      <c r="R1784" s="23">
        <f t="shared" si="137"/>
        <v>0</v>
      </c>
      <c r="S1784" s="21">
        <f t="shared" si="138"/>
        <v>35</v>
      </c>
      <c r="T1784" s="23">
        <f t="shared" si="140"/>
        <v>18000</v>
      </c>
      <c r="U1784" s="23">
        <f t="shared" si="141"/>
        <v>14545.454545454544</v>
      </c>
      <c r="V1784" s="23">
        <f t="shared" si="139"/>
        <v>18000</v>
      </c>
      <c r="W1784" s="23"/>
      <c r="X1784" s="21"/>
      <c r="Y1784" s="24" t="str">
        <f>VLOOKUP(F1784,'[1]Goa Member''s Details Revised'!$C$2:$AO$7385,12,0)</f>
        <v>not send reminder so last communication 12</v>
      </c>
    </row>
    <row r="1785" spans="2:25">
      <c r="B1785" s="20">
        <v>1776</v>
      </c>
      <c r="C1785" s="21"/>
      <c r="D1785" s="21" t="s">
        <v>4578</v>
      </c>
      <c r="E1785" s="21" t="s">
        <v>56</v>
      </c>
      <c r="F1785" s="21" t="s">
        <v>4579</v>
      </c>
      <c r="G1785" s="21"/>
      <c r="H1785" s="22" t="str">
        <f>VLOOKUP(F1785,'[1]Goa Member''s Details Revised'!$C$2:$AO$7385,2,0)</f>
        <v>Purchaser</v>
      </c>
      <c r="I1785" s="21">
        <v>11</v>
      </c>
      <c r="J1785" s="21" t="s">
        <v>286</v>
      </c>
      <c r="K1785" s="21">
        <v>1988</v>
      </c>
      <c r="L1785" s="22" t="str">
        <f>VLOOKUP(F1785,'[1]Goa Member''s Details Revised'!$C$2:$AO$7385,9,0)</f>
        <v>Never</v>
      </c>
      <c r="M1785" s="21" t="s">
        <v>4580</v>
      </c>
      <c r="N1785" s="23">
        <f>VLOOKUP(F1785,'[1]Goa Member''s Details Revised'!$C$2:$AO$7385,5,0)</f>
        <v>18000</v>
      </c>
      <c r="O1785" s="23">
        <f>VLOOKUP(F1785,'[1]Goa Member''s Details Revised'!$C$2:$AO$7385,5,0)</f>
        <v>18000</v>
      </c>
      <c r="P1785" s="23">
        <f>VLOOKUP(F1785,'[1]Goa Member''s Details Revised'!$C$2:$AO$7385,6,0)</f>
        <v>19500</v>
      </c>
      <c r="Q1785" s="23" t="str">
        <f>VLOOKUP(F1785,'[1]Goa Member''s Details Revised'!$C$2:$AO$7385,8,0)</f>
        <v>I.R.M</v>
      </c>
      <c r="R1785" s="23">
        <f t="shared" si="137"/>
        <v>-1500</v>
      </c>
      <c r="S1785" s="21">
        <f t="shared" si="138"/>
        <v>35</v>
      </c>
      <c r="T1785" s="23">
        <f t="shared" si="140"/>
        <v>15600</v>
      </c>
      <c r="U1785" s="23">
        <f t="shared" si="141"/>
        <v>12606.060606060606</v>
      </c>
      <c r="V1785" s="23">
        <f t="shared" si="139"/>
        <v>15900</v>
      </c>
      <c r="W1785" s="23"/>
      <c r="X1785" s="21"/>
      <c r="Y1785" s="24" t="str">
        <f>VLOOKUP(F1785,'[1]Goa Member''s Details Revised'!$C$2:$AO$7385,12,0)</f>
        <v>last communication 2007</v>
      </c>
    </row>
    <row r="1786" spans="2:25" ht="30">
      <c r="B1786" s="20">
        <v>1777</v>
      </c>
      <c r="C1786" s="21"/>
      <c r="D1786" s="21" t="s">
        <v>4581</v>
      </c>
      <c r="E1786" s="21" t="s">
        <v>56</v>
      </c>
      <c r="F1786" s="21" t="s">
        <v>4582</v>
      </c>
      <c r="G1786" s="21"/>
      <c r="H1786" s="22" t="str">
        <f>VLOOKUP(F1786,'[1]Goa Member''s Details Revised'!$C$2:$AO$7385,2,0)</f>
        <v>Purchaser</v>
      </c>
      <c r="I1786" s="21">
        <v>18</v>
      </c>
      <c r="J1786" s="21" t="s">
        <v>286</v>
      </c>
      <c r="K1786" s="21">
        <v>1988</v>
      </c>
      <c r="L1786" s="22" t="str">
        <f>VLOOKUP(F1786,'[1]Goa Member''s Details Revised'!$C$2:$AO$7385,9,0)</f>
        <v>Never</v>
      </c>
      <c r="M1786" s="21" t="s">
        <v>4583</v>
      </c>
      <c r="N1786" s="23">
        <f>VLOOKUP(F1786,'[1]Goa Member''s Details Revised'!$C$2:$AO$7385,5,0)</f>
        <v>22500</v>
      </c>
      <c r="O1786" s="23">
        <f>VLOOKUP(F1786,'[1]Goa Member''s Details Revised'!$C$2:$AO$7385,5,0)</f>
        <v>22500</v>
      </c>
      <c r="P1786" s="23">
        <v>22500</v>
      </c>
      <c r="Q1786" s="23" t="str">
        <f>VLOOKUP(F1786,'[1]Goa Member''s Details Revised'!$C$2:$AO$7385,8,0)</f>
        <v>I.R.M</v>
      </c>
      <c r="R1786" s="23">
        <f t="shared" si="137"/>
        <v>0</v>
      </c>
      <c r="S1786" s="21">
        <f t="shared" si="138"/>
        <v>35</v>
      </c>
      <c r="T1786" s="23">
        <f t="shared" si="140"/>
        <v>18000</v>
      </c>
      <c r="U1786" s="23">
        <f t="shared" si="141"/>
        <v>14545.454545454544</v>
      </c>
      <c r="V1786" s="23">
        <f t="shared" si="139"/>
        <v>18000</v>
      </c>
      <c r="W1786" s="23"/>
      <c r="X1786" s="21"/>
      <c r="Y1786" s="24" t="str">
        <f>VLOOKUP(F1786,'[1]Goa Member''s Details Revised'!$C$2:$AO$7385,12,0)</f>
        <v xml:space="preserve">Letter sent, last communication 2012
</v>
      </c>
    </row>
    <row r="1787" spans="2:25">
      <c r="B1787" s="20">
        <v>1778</v>
      </c>
      <c r="C1787" s="21"/>
      <c r="D1787" s="21" t="s">
        <v>4584</v>
      </c>
      <c r="E1787" s="21" t="s">
        <v>56</v>
      </c>
      <c r="F1787" s="21" t="s">
        <v>4585</v>
      </c>
      <c r="G1787" s="21"/>
      <c r="H1787" s="22" t="str">
        <f>VLOOKUP(F1787,'[1]Goa Member''s Details Revised'!$C$2:$AO$7385,2,0)</f>
        <v>Purchaser</v>
      </c>
      <c r="I1787" s="21">
        <v>22</v>
      </c>
      <c r="J1787" s="21" t="s">
        <v>286</v>
      </c>
      <c r="K1787" s="21">
        <v>1988</v>
      </c>
      <c r="L1787" s="22">
        <f>VLOOKUP(F1787,'[1]Goa Member''s Details Revised'!$C$2:$AO$7385,9,0)</f>
        <v>2015</v>
      </c>
      <c r="M1787" s="21" t="s">
        <v>4586</v>
      </c>
      <c r="N1787" s="23">
        <f>VLOOKUP(F1787,'[1]Goa Member''s Details Revised'!$C$2:$AO$7385,5,0)</f>
        <v>23500</v>
      </c>
      <c r="O1787" s="23">
        <f>VLOOKUP(F1787,'[1]Goa Member''s Details Revised'!$C$2:$AO$7385,5,0)</f>
        <v>23500</v>
      </c>
      <c r="P1787" s="23">
        <v>23500</v>
      </c>
      <c r="Q1787" s="23" t="str">
        <f>VLOOKUP(F1787,'[1]Goa Member''s Details Revised'!$C$2:$AO$7385,8,0)</f>
        <v>R.M</v>
      </c>
      <c r="R1787" s="23">
        <f t="shared" si="137"/>
        <v>0</v>
      </c>
      <c r="S1787" s="21">
        <f t="shared" si="138"/>
        <v>35</v>
      </c>
      <c r="T1787" s="23">
        <f t="shared" si="140"/>
        <v>18800</v>
      </c>
      <c r="U1787" s="23">
        <f t="shared" si="141"/>
        <v>15191.919191919191</v>
      </c>
      <c r="V1787" s="23">
        <f t="shared" si="139"/>
        <v>18800</v>
      </c>
      <c r="W1787" s="23"/>
      <c r="X1787" s="21"/>
      <c r="Y1787" s="24" t="str">
        <f>VLOOKUP(F1787,'[1]Goa Member''s Details Revised'!$C$2:$AO$7385,12,0)</f>
        <v xml:space="preserve">last communication 6/7/2022 </v>
      </c>
    </row>
    <row r="1788" spans="2:25">
      <c r="B1788" s="20">
        <v>1779</v>
      </c>
      <c r="C1788" s="21"/>
      <c r="D1788" s="21" t="s">
        <v>4587</v>
      </c>
      <c r="E1788" s="21" t="s">
        <v>56</v>
      </c>
      <c r="F1788" s="21" t="s">
        <v>4588</v>
      </c>
      <c r="G1788" s="21"/>
      <c r="H1788" s="22" t="str">
        <f>VLOOKUP(F1788,'[1]Goa Member''s Details Revised'!$C$2:$AO$7385,2,0)</f>
        <v>Purchaser</v>
      </c>
      <c r="I1788" s="21">
        <v>23</v>
      </c>
      <c r="J1788" s="21" t="s">
        <v>286</v>
      </c>
      <c r="K1788" s="21">
        <v>1988</v>
      </c>
      <c r="L1788" s="22" t="str">
        <f>VLOOKUP(F1788,'[1]Goa Member''s Details Revised'!$C$2:$AO$7385,9,0)</f>
        <v>Never</v>
      </c>
      <c r="M1788" s="21" t="s">
        <v>4589</v>
      </c>
      <c r="N1788" s="23">
        <f>VLOOKUP(F1788,'[1]Goa Member''s Details Revised'!$C$2:$AO$7385,5,0)</f>
        <v>20800</v>
      </c>
      <c r="O1788" s="23">
        <f>VLOOKUP(F1788,'[1]Goa Member''s Details Revised'!$C$2:$AO$7385,5,0)</f>
        <v>20800</v>
      </c>
      <c r="P1788" s="23">
        <f>VLOOKUP(F1788,'[1]Goa Member''s Details Revised'!$C$2:$AO$7385,6,0)</f>
        <v>20800</v>
      </c>
      <c r="Q1788" s="23" t="str">
        <f>VLOOKUP(F1788,'[1]Goa Member''s Details Revised'!$C$2:$AO$7385,8,0)</f>
        <v>I.R.M</v>
      </c>
      <c r="R1788" s="23">
        <f t="shared" si="137"/>
        <v>0</v>
      </c>
      <c r="S1788" s="21">
        <f t="shared" si="138"/>
        <v>35</v>
      </c>
      <c r="T1788" s="23">
        <f t="shared" si="140"/>
        <v>16640</v>
      </c>
      <c r="U1788" s="23">
        <f t="shared" si="141"/>
        <v>13446.464646464647</v>
      </c>
      <c r="V1788" s="23">
        <f t="shared" si="139"/>
        <v>16640</v>
      </c>
      <c r="W1788" s="23"/>
      <c r="X1788" s="21"/>
      <c r="Y1788" s="24" t="str">
        <f>VLOOKUP(F1788,'[1]Goa Member''s Details Revised'!$C$2:$AO$7385,12,0)</f>
        <v>Letter undelivered, last communication 1988</v>
      </c>
    </row>
    <row r="1789" spans="2:25">
      <c r="B1789" s="20">
        <v>1780</v>
      </c>
      <c r="C1789" s="21"/>
      <c r="D1789" s="21" t="s">
        <v>4590</v>
      </c>
      <c r="E1789" s="21" t="s">
        <v>56</v>
      </c>
      <c r="F1789" s="21" t="s">
        <v>4591</v>
      </c>
      <c r="G1789" s="21"/>
      <c r="H1789" s="22" t="str">
        <f>VLOOKUP(F1789,'[1]Goa Member''s Details Revised'!$C$2:$AO$7385,2,0)</f>
        <v>Purchaser</v>
      </c>
      <c r="I1789" s="21">
        <v>25</v>
      </c>
      <c r="J1789" s="21" t="s">
        <v>286</v>
      </c>
      <c r="K1789" s="21">
        <v>1988</v>
      </c>
      <c r="L1789" s="22" t="str">
        <f>VLOOKUP(F1789,'[1]Goa Member''s Details Revised'!$C$2:$AO$7385,9,0)</f>
        <v>Never</v>
      </c>
      <c r="M1789" s="21" t="s">
        <v>4592</v>
      </c>
      <c r="N1789" s="23">
        <f>VLOOKUP(F1789,'[1]Goa Member''s Details Revised'!$C$2:$AO$7385,5,0)</f>
        <v>22500</v>
      </c>
      <c r="O1789" s="23">
        <f>VLOOKUP(F1789,'[1]Goa Member''s Details Revised'!$C$2:$AO$7385,5,0)</f>
        <v>22500</v>
      </c>
      <c r="P1789" s="23">
        <v>22500</v>
      </c>
      <c r="Q1789" s="23" t="str">
        <f>VLOOKUP(F1789,'[1]Goa Member''s Details Revised'!$C$2:$AO$7385,8,0)</f>
        <v>I.R.M</v>
      </c>
      <c r="R1789" s="23">
        <f t="shared" si="137"/>
        <v>0</v>
      </c>
      <c r="S1789" s="21">
        <f t="shared" si="138"/>
        <v>35</v>
      </c>
      <c r="T1789" s="23">
        <f t="shared" si="140"/>
        <v>18000</v>
      </c>
      <c r="U1789" s="23">
        <f t="shared" si="141"/>
        <v>14545.454545454544</v>
      </c>
      <c r="V1789" s="23">
        <f t="shared" si="139"/>
        <v>18000</v>
      </c>
      <c r="W1789" s="23"/>
      <c r="X1789" s="21"/>
      <c r="Y1789" s="24" t="str">
        <f>VLOOKUP(F1789,'[1]Goa Member''s Details Revised'!$C$2:$AO$7385,12,0)</f>
        <v>Letter not sent, last communication 2016</v>
      </c>
    </row>
    <row r="1790" spans="2:25">
      <c r="B1790" s="20">
        <v>1781</v>
      </c>
      <c r="C1790" s="21"/>
      <c r="D1790" s="21" t="s">
        <v>4593</v>
      </c>
      <c r="E1790" s="21" t="s">
        <v>56</v>
      </c>
      <c r="F1790" s="21" t="s">
        <v>4594</v>
      </c>
      <c r="G1790" s="21"/>
      <c r="H1790" s="22" t="str">
        <f>VLOOKUP(F1790,'[1]Goa Member''s Details Revised'!$C$2:$AO$7385,2,0)</f>
        <v>Purchaser</v>
      </c>
      <c r="I1790" s="21">
        <v>29</v>
      </c>
      <c r="J1790" s="21" t="s">
        <v>286</v>
      </c>
      <c r="K1790" s="21">
        <v>1988</v>
      </c>
      <c r="L1790" s="22" t="str">
        <f>VLOOKUP(F1790,'[1]Goa Member''s Details Revised'!$C$2:$AO$7385,9,0)</f>
        <v>Never</v>
      </c>
      <c r="M1790" s="21" t="s">
        <v>4595</v>
      </c>
      <c r="N1790" s="23">
        <f>VLOOKUP(F1790,'[1]Goa Member''s Details Revised'!$C$2:$AO$7385,5,0)</f>
        <v>28500</v>
      </c>
      <c r="O1790" s="23">
        <f>VLOOKUP(F1790,'[1]Goa Member''s Details Revised'!$C$2:$AO$7385,5,0)</f>
        <v>28500</v>
      </c>
      <c r="P1790" s="23">
        <v>28500</v>
      </c>
      <c r="Q1790" s="23" t="str">
        <f>VLOOKUP(F1790,'[1]Goa Member''s Details Revised'!$C$2:$AO$7385,8,0)</f>
        <v>I.R.M</v>
      </c>
      <c r="R1790" s="23">
        <f t="shared" si="137"/>
        <v>0</v>
      </c>
      <c r="S1790" s="21">
        <f t="shared" si="138"/>
        <v>35</v>
      </c>
      <c r="T1790" s="23">
        <f t="shared" si="140"/>
        <v>22800</v>
      </c>
      <c r="U1790" s="23">
        <f t="shared" si="141"/>
        <v>18424.242424242424</v>
      </c>
      <c r="V1790" s="23">
        <f t="shared" si="139"/>
        <v>22800</v>
      </c>
      <c r="W1790" s="23"/>
      <c r="X1790" s="21"/>
      <c r="Y1790" s="24" t="str">
        <f>VLOOKUP(F1790,'[1]Goa Member''s Details Revised'!$C$2:$AO$7385,12,0)</f>
        <v>Letter sent, last communication 2007</v>
      </c>
    </row>
    <row r="1791" spans="2:25">
      <c r="B1791" s="20">
        <v>1782</v>
      </c>
      <c r="C1791" s="21"/>
      <c r="D1791" s="21" t="s">
        <v>4596</v>
      </c>
      <c r="E1791" s="21" t="s">
        <v>56</v>
      </c>
      <c r="F1791" s="21" t="s">
        <v>4597</v>
      </c>
      <c r="G1791" s="21"/>
      <c r="H1791" s="22" t="str">
        <f>VLOOKUP(F1791,'[1]Goa Member''s Details Revised'!$C$2:$AO$7385,2,0)</f>
        <v>Purchaser</v>
      </c>
      <c r="I1791" s="21">
        <v>4</v>
      </c>
      <c r="J1791" s="21" t="s">
        <v>353</v>
      </c>
      <c r="K1791" s="21">
        <v>1988</v>
      </c>
      <c r="L1791" s="22" t="str">
        <f>VLOOKUP(F1791,'[1]Goa Member''s Details Revised'!$C$2:$AO$7385,9,0)</f>
        <v>Never</v>
      </c>
      <c r="M1791" s="21" t="s">
        <v>4598</v>
      </c>
      <c r="N1791" s="23">
        <f>VLOOKUP(F1791,'[1]Goa Member''s Details Revised'!$C$2:$AO$7385,5,0)</f>
        <v>23500</v>
      </c>
      <c r="O1791" s="23">
        <f>VLOOKUP(F1791,'[1]Goa Member''s Details Revised'!$C$2:$AO$7385,5,0)</f>
        <v>23500</v>
      </c>
      <c r="P1791" s="23">
        <f>VLOOKUP(F1791,'[1]Goa Member''s Details Revised'!$C$2:$AO$7385,6,0)</f>
        <v>23500</v>
      </c>
      <c r="Q1791" s="23" t="str">
        <f>VLOOKUP(F1791,'[1]Goa Member''s Details Revised'!$C$2:$AO$7385,8,0)</f>
        <v>I.R.M</v>
      </c>
      <c r="R1791" s="23">
        <f t="shared" si="137"/>
        <v>0</v>
      </c>
      <c r="S1791" s="21">
        <f t="shared" si="138"/>
        <v>35</v>
      </c>
      <c r="T1791" s="23">
        <f t="shared" si="140"/>
        <v>18800</v>
      </c>
      <c r="U1791" s="23">
        <f t="shared" si="141"/>
        <v>15191.919191919191</v>
      </c>
      <c r="V1791" s="23">
        <f t="shared" si="139"/>
        <v>18800</v>
      </c>
      <c r="W1791" s="23"/>
      <c r="X1791" s="21"/>
      <c r="Y1791" s="24" t="str">
        <f>VLOOKUP(F1791,'[1]Goa Member''s Details Revised'!$C$2:$AO$7385,12,0)</f>
        <v>Letter sent, last communication 2013</v>
      </c>
    </row>
    <row r="1792" spans="2:25">
      <c r="B1792" s="20">
        <v>1783</v>
      </c>
      <c r="C1792" s="21"/>
      <c r="D1792" s="21" t="s">
        <v>4599</v>
      </c>
      <c r="E1792" s="21" t="s">
        <v>56</v>
      </c>
      <c r="F1792" s="21" t="s">
        <v>4600</v>
      </c>
      <c r="G1792" s="21"/>
      <c r="H1792" s="22" t="str">
        <f>VLOOKUP(F1792,'[1]Goa Member''s Details Revised'!$C$2:$AO$7385,2,0)</f>
        <v>Purchaser</v>
      </c>
      <c r="I1792" s="21">
        <v>7</v>
      </c>
      <c r="J1792" s="21" t="s">
        <v>353</v>
      </c>
      <c r="K1792" s="21">
        <v>1988</v>
      </c>
      <c r="L1792" s="22" t="str">
        <f>VLOOKUP(F1792,'[1]Goa Member''s Details Revised'!$C$2:$AO$7385,9,0)</f>
        <v>Never</v>
      </c>
      <c r="M1792" s="21" t="s">
        <v>4601</v>
      </c>
      <c r="N1792" s="23">
        <f>VLOOKUP(F1792,'[1]Goa Member''s Details Revised'!$C$2:$AO$7385,5,0)</f>
        <v>28500</v>
      </c>
      <c r="O1792" s="23">
        <f>VLOOKUP(F1792,'[1]Goa Member''s Details Revised'!$C$2:$AO$7385,5,0)</f>
        <v>28500</v>
      </c>
      <c r="P1792" s="23">
        <v>28500</v>
      </c>
      <c r="Q1792" s="23" t="str">
        <f>VLOOKUP(F1792,'[1]Goa Member''s Details Revised'!$C$2:$AO$7385,8,0)</f>
        <v>I.R.M</v>
      </c>
      <c r="R1792" s="23">
        <f t="shared" si="137"/>
        <v>0</v>
      </c>
      <c r="S1792" s="21">
        <f t="shared" si="138"/>
        <v>35</v>
      </c>
      <c r="T1792" s="23">
        <f t="shared" si="140"/>
        <v>22800</v>
      </c>
      <c r="U1792" s="23">
        <f t="shared" si="141"/>
        <v>18424.242424242424</v>
      </c>
      <c r="V1792" s="23">
        <f t="shared" si="139"/>
        <v>22800</v>
      </c>
      <c r="W1792" s="23"/>
      <c r="X1792" s="21"/>
      <c r="Y1792" s="24" t="str">
        <f>VLOOKUP(F1792,'[1]Goa Member''s Details Revised'!$C$2:$AO$7385,12,0)</f>
        <v>Letter sent, last communication 2012.</v>
      </c>
    </row>
    <row r="1793" spans="2:25">
      <c r="B1793" s="20">
        <v>1784</v>
      </c>
      <c r="C1793" s="21"/>
      <c r="D1793" s="21" t="s">
        <v>4602</v>
      </c>
      <c r="E1793" s="21" t="s">
        <v>56</v>
      </c>
      <c r="F1793" s="21" t="s">
        <v>4603</v>
      </c>
      <c r="G1793" s="21"/>
      <c r="H1793" s="22" t="str">
        <f>VLOOKUP(F1793,'[1]Goa Member''s Details Revised'!$C$2:$AO$7385,2,0)</f>
        <v>Purchaser</v>
      </c>
      <c r="I1793" s="21">
        <v>10</v>
      </c>
      <c r="J1793" s="21" t="s">
        <v>353</v>
      </c>
      <c r="K1793" s="21">
        <v>1988</v>
      </c>
      <c r="L1793" s="22">
        <f>VLOOKUP(F1793,'[1]Goa Member''s Details Revised'!$C$2:$AO$7385,9,0)</f>
        <v>2007</v>
      </c>
      <c r="M1793" s="21" t="s">
        <v>4604</v>
      </c>
      <c r="N1793" s="23">
        <f>VLOOKUP(F1793,'[1]Goa Member''s Details Revised'!$C$2:$AO$7385,5,0)</f>
        <v>22500</v>
      </c>
      <c r="O1793" s="23">
        <f>VLOOKUP(F1793,'[1]Goa Member''s Details Revised'!$C$2:$AO$7385,5,0)</f>
        <v>22500</v>
      </c>
      <c r="P1793" s="23">
        <f>VLOOKUP(F1793,'[1]Goa Member''s Details Revised'!$C$2:$AO$7385,6,0)</f>
        <v>23500</v>
      </c>
      <c r="Q1793" s="23" t="str">
        <f>VLOOKUP(F1793,'[1]Goa Member''s Details Revised'!$C$2:$AO$7385,8,0)</f>
        <v>R.M</v>
      </c>
      <c r="R1793" s="23">
        <f t="shared" si="137"/>
        <v>-1000</v>
      </c>
      <c r="S1793" s="21">
        <f t="shared" si="138"/>
        <v>35</v>
      </c>
      <c r="T1793" s="23">
        <f t="shared" si="140"/>
        <v>18800</v>
      </c>
      <c r="U1793" s="23">
        <f t="shared" si="141"/>
        <v>15191.919191919191</v>
      </c>
      <c r="V1793" s="23">
        <f t="shared" si="139"/>
        <v>19000</v>
      </c>
      <c r="W1793" s="23"/>
      <c r="X1793" s="21"/>
      <c r="Y1793" s="24" t="str">
        <f>VLOOKUP(F1793,'[1]Goa Member''s Details Revised'!$C$2:$AO$7385,12,0)</f>
        <v>Letter sent, last communication 2010,</v>
      </c>
    </row>
    <row r="1794" spans="2:25" ht="30">
      <c r="B1794" s="20">
        <v>1785</v>
      </c>
      <c r="C1794" s="21"/>
      <c r="D1794" s="21" t="s">
        <v>4605</v>
      </c>
      <c r="E1794" s="21" t="s">
        <v>56</v>
      </c>
      <c r="F1794" s="21" t="s">
        <v>4606</v>
      </c>
      <c r="G1794" s="21"/>
      <c r="H1794" s="22" t="str">
        <f>VLOOKUP(F1794,'[1]Goa Member''s Details Revised'!$C$2:$AO$7385,2,0)</f>
        <v>Purchaser</v>
      </c>
      <c r="I1794" s="21">
        <v>18</v>
      </c>
      <c r="J1794" s="21" t="s">
        <v>353</v>
      </c>
      <c r="K1794" s="21">
        <v>1988</v>
      </c>
      <c r="L1794" s="22" t="str">
        <f>VLOOKUP(F1794,'[1]Goa Member''s Details Revised'!$C$2:$AO$7385,9,0)</f>
        <v>Never</v>
      </c>
      <c r="M1794" s="21" t="s">
        <v>4607</v>
      </c>
      <c r="N1794" s="23">
        <f>VLOOKUP(F1794,'[1]Goa Member''s Details Revised'!$C$2:$AO$7385,5,0)</f>
        <v>28500</v>
      </c>
      <c r="O1794" s="23">
        <f>VLOOKUP(F1794,'[1]Goa Member''s Details Revised'!$C$2:$AO$7385,5,0)</f>
        <v>28500</v>
      </c>
      <c r="P1794" s="23">
        <v>28500</v>
      </c>
      <c r="Q1794" s="23" t="str">
        <f>VLOOKUP(F1794,'[1]Goa Member''s Details Revised'!$C$2:$AO$7385,8,0)</f>
        <v>I.R.M</v>
      </c>
      <c r="R1794" s="23">
        <f t="shared" si="137"/>
        <v>0</v>
      </c>
      <c r="S1794" s="21">
        <f t="shared" si="138"/>
        <v>35</v>
      </c>
      <c r="T1794" s="23">
        <f t="shared" si="140"/>
        <v>22800</v>
      </c>
      <c r="U1794" s="23">
        <f t="shared" si="141"/>
        <v>18424.242424242424</v>
      </c>
      <c r="V1794" s="23">
        <f t="shared" si="139"/>
        <v>22800</v>
      </c>
      <c r="W1794" s="23"/>
      <c r="X1794" s="21"/>
      <c r="Y1794" s="24" t="str">
        <f>VLOOKUP(F1794,'[1]Goa Member''s Details Revised'!$C$2:$AO$7385,12,0)</f>
        <v xml:space="preserve">we send last reminder in 2012.then we did not receive any reply </v>
      </c>
    </row>
    <row r="1795" spans="2:25" ht="30">
      <c r="B1795" s="20">
        <v>1786</v>
      </c>
      <c r="C1795" s="21"/>
      <c r="D1795" s="21" t="s">
        <v>4608</v>
      </c>
      <c r="E1795" s="21" t="s">
        <v>56</v>
      </c>
      <c r="F1795" s="21" t="s">
        <v>4609</v>
      </c>
      <c r="G1795" s="21"/>
      <c r="H1795" s="22" t="str">
        <f>VLOOKUP(F1795,'[1]Goa Member''s Details Revised'!$C$2:$AO$7385,2,0)</f>
        <v>Purchaser</v>
      </c>
      <c r="I1795" s="21">
        <v>19</v>
      </c>
      <c r="J1795" s="21" t="s">
        <v>353</v>
      </c>
      <c r="K1795" s="21">
        <v>1988</v>
      </c>
      <c r="L1795" s="22" t="str">
        <f>VLOOKUP(F1795,'[1]Goa Member''s Details Revised'!$C$2:$AO$7385,9,0)</f>
        <v>Never</v>
      </c>
      <c r="M1795" s="21" t="s">
        <v>4610</v>
      </c>
      <c r="N1795" s="23">
        <f>VLOOKUP(F1795,'[1]Goa Member''s Details Revised'!$C$2:$AO$7385,5,0)</f>
        <v>19300</v>
      </c>
      <c r="O1795" s="23">
        <f>VLOOKUP(F1795,'[1]Goa Member''s Details Revised'!$C$2:$AO$7385,5,0)</f>
        <v>19300</v>
      </c>
      <c r="P1795" s="23">
        <f>VLOOKUP(F1795,'[1]Goa Member''s Details Revised'!$C$2:$AO$7385,6,0)</f>
        <v>19300</v>
      </c>
      <c r="Q1795" s="23" t="str">
        <f>VLOOKUP(F1795,'[1]Goa Member''s Details Revised'!$C$2:$AO$7385,8,0)</f>
        <v>I.R.M</v>
      </c>
      <c r="R1795" s="23">
        <f t="shared" si="137"/>
        <v>0</v>
      </c>
      <c r="S1795" s="21">
        <f t="shared" si="138"/>
        <v>35</v>
      </c>
      <c r="T1795" s="23">
        <f t="shared" si="140"/>
        <v>15440</v>
      </c>
      <c r="U1795" s="23">
        <f t="shared" si="141"/>
        <v>12476.767676767677</v>
      </c>
      <c r="V1795" s="23">
        <f t="shared" si="139"/>
        <v>15440</v>
      </c>
      <c r="W1795" s="23"/>
      <c r="X1795" s="21"/>
      <c r="Y1795" s="24" t="str">
        <f>VLOOKUP(F1795,'[1]Goa Member''s Details Revised'!$C$2:$AO$7385,12,0)</f>
        <v>no reminder send so last communication 2013, Transfer from K.S. Sanghvi to M/s Sanghvi Plastic Ltd in 1996</v>
      </c>
    </row>
    <row r="1796" spans="2:25" ht="30">
      <c r="B1796" s="20">
        <v>1787</v>
      </c>
      <c r="C1796" s="21"/>
      <c r="D1796" s="21" t="s">
        <v>4611</v>
      </c>
      <c r="E1796" s="21" t="s">
        <v>56</v>
      </c>
      <c r="F1796" s="21" t="s">
        <v>4612</v>
      </c>
      <c r="G1796" s="21"/>
      <c r="H1796" s="22" t="str">
        <f>VLOOKUP(F1796,'[1]Goa Member''s Details Revised'!$C$2:$AO$7385,2,0)</f>
        <v>Purchaser</v>
      </c>
      <c r="I1796" s="21">
        <v>24</v>
      </c>
      <c r="J1796" s="21" t="s">
        <v>353</v>
      </c>
      <c r="K1796" s="21">
        <v>1988</v>
      </c>
      <c r="L1796" s="22">
        <f>VLOOKUP(F1796,'[1]Goa Member''s Details Revised'!$C$2:$AO$7385,9,0)</f>
        <v>2022</v>
      </c>
      <c r="M1796" s="21" t="s">
        <v>4613</v>
      </c>
      <c r="N1796" s="23">
        <f>VLOOKUP(F1796,'[1]Goa Member''s Details Revised'!$C$2:$AO$7385,5,0)</f>
        <v>23500</v>
      </c>
      <c r="O1796" s="23">
        <f>VLOOKUP(F1796,'[1]Goa Member''s Details Revised'!$C$2:$AO$7385,5,0)</f>
        <v>23500</v>
      </c>
      <c r="P1796" s="23">
        <f>VLOOKUP(F1796,'[1]Goa Member''s Details Revised'!$C$2:$AO$7385,6,0)</f>
        <v>23500</v>
      </c>
      <c r="Q1796" s="23" t="str">
        <f>VLOOKUP(F1796,'[1]Goa Member''s Details Revised'!$C$2:$AO$7385,8,0)</f>
        <v>R.M</v>
      </c>
      <c r="R1796" s="23">
        <f t="shared" si="137"/>
        <v>0</v>
      </c>
      <c r="S1796" s="21">
        <f t="shared" si="138"/>
        <v>35</v>
      </c>
      <c r="T1796" s="23">
        <f t="shared" si="140"/>
        <v>18800</v>
      </c>
      <c r="U1796" s="23">
        <f t="shared" si="141"/>
        <v>15191.919191919191</v>
      </c>
      <c r="V1796" s="23">
        <f t="shared" si="139"/>
        <v>18800</v>
      </c>
      <c r="W1796" s="23"/>
      <c r="X1796" s="21"/>
      <c r="Y1796" s="24" t="str">
        <f>VLOOKUP(F1796,'[1]Goa Member''s Details Revised'!$C$2:$AO$7385,12,0)</f>
        <v>they are regular memberlast ,,,membership transferred from V. Dattatraya Pant to S.K Gupta in 2010</v>
      </c>
    </row>
    <row r="1797" spans="2:25">
      <c r="B1797" s="20">
        <v>1788</v>
      </c>
      <c r="C1797" s="21"/>
      <c r="D1797" s="21" t="s">
        <v>4614</v>
      </c>
      <c r="E1797" s="21" t="s">
        <v>56</v>
      </c>
      <c r="F1797" s="21" t="s">
        <v>4615</v>
      </c>
      <c r="G1797" s="21"/>
      <c r="H1797" s="22" t="str">
        <f>VLOOKUP(F1797,'[1]Goa Member''s Details Revised'!$C$2:$AO$7385,2,0)</f>
        <v>Purchaser</v>
      </c>
      <c r="I1797" s="21">
        <v>24</v>
      </c>
      <c r="J1797" s="21" t="s">
        <v>353</v>
      </c>
      <c r="K1797" s="21">
        <v>1988</v>
      </c>
      <c r="L1797" s="22" t="str">
        <f>VLOOKUP(F1797,'[1]Goa Member''s Details Revised'!$C$2:$AO$7385,9,0)</f>
        <v>Never</v>
      </c>
      <c r="M1797" s="21" t="s">
        <v>4616</v>
      </c>
      <c r="N1797" s="23">
        <f>VLOOKUP(F1797,'[1]Goa Member''s Details Revised'!$C$2:$AO$7385,5,0)</f>
        <v>28500</v>
      </c>
      <c r="O1797" s="23">
        <f>VLOOKUP(F1797,'[1]Goa Member''s Details Revised'!$C$2:$AO$7385,5,0)</f>
        <v>28500</v>
      </c>
      <c r="P1797" s="23">
        <v>28500</v>
      </c>
      <c r="Q1797" s="23" t="str">
        <f>VLOOKUP(F1797,'[1]Goa Member''s Details Revised'!$C$2:$AO$7385,8,0)</f>
        <v>I.R.M</v>
      </c>
      <c r="R1797" s="23">
        <f t="shared" si="137"/>
        <v>0</v>
      </c>
      <c r="S1797" s="21">
        <f t="shared" si="138"/>
        <v>35</v>
      </c>
      <c r="T1797" s="23">
        <f t="shared" si="140"/>
        <v>22800</v>
      </c>
      <c r="U1797" s="23">
        <f t="shared" si="141"/>
        <v>18424.242424242424</v>
      </c>
      <c r="V1797" s="23">
        <f t="shared" si="139"/>
        <v>22800</v>
      </c>
      <c r="W1797" s="23"/>
      <c r="X1797" s="21"/>
      <c r="Y1797" s="24" t="str">
        <f>VLOOKUP(F1797,'[1]Goa Member''s Details Revised'!$C$2:$AO$7385,12,0)</f>
        <v>last communication 2001</v>
      </c>
    </row>
    <row r="1798" spans="2:25">
      <c r="B1798" s="20">
        <v>1789</v>
      </c>
      <c r="C1798" s="21"/>
      <c r="D1798" s="21" t="s">
        <v>4617</v>
      </c>
      <c r="E1798" s="21" t="s">
        <v>56</v>
      </c>
      <c r="F1798" s="21" t="s">
        <v>4618</v>
      </c>
      <c r="G1798" s="21"/>
      <c r="H1798" s="22" t="str">
        <f>VLOOKUP(F1798,'[1]Goa Member''s Details Revised'!$C$2:$AO$7385,2,0)</f>
        <v>Purchaser</v>
      </c>
      <c r="I1798" s="21">
        <v>23</v>
      </c>
      <c r="J1798" s="21" t="s">
        <v>353</v>
      </c>
      <c r="K1798" s="21">
        <v>1988</v>
      </c>
      <c r="L1798" s="22">
        <f>VLOOKUP(F1798,'[1]Goa Member''s Details Revised'!$C$2:$AO$7385,9,0)</f>
        <v>2007</v>
      </c>
      <c r="M1798" s="21" t="s">
        <v>4619</v>
      </c>
      <c r="N1798" s="23">
        <f>VLOOKUP(F1798,'[1]Goa Member''s Details Revised'!$C$2:$AO$7385,5,0)</f>
        <v>22500</v>
      </c>
      <c r="O1798" s="23">
        <f>VLOOKUP(F1798,'[1]Goa Member''s Details Revised'!$C$2:$AO$7385,5,0)</f>
        <v>22500</v>
      </c>
      <c r="P1798" s="23">
        <v>22500</v>
      </c>
      <c r="Q1798" s="23" t="str">
        <f>VLOOKUP(F1798,'[1]Goa Member''s Details Revised'!$C$2:$AO$7385,8,0)</f>
        <v>R.M</v>
      </c>
      <c r="R1798" s="23">
        <f t="shared" si="137"/>
        <v>0</v>
      </c>
      <c r="S1798" s="21">
        <f t="shared" si="138"/>
        <v>35</v>
      </c>
      <c r="T1798" s="23">
        <f t="shared" si="140"/>
        <v>18000</v>
      </c>
      <c r="U1798" s="23">
        <f t="shared" si="141"/>
        <v>14545.454545454544</v>
      </c>
      <c r="V1798" s="23">
        <f t="shared" si="139"/>
        <v>18000</v>
      </c>
      <c r="W1798" s="23"/>
      <c r="X1798" s="21"/>
      <c r="Y1798" s="24" t="str">
        <f>VLOOKUP(F1798,'[1]Goa Member''s Details Revised'!$C$2:$AO$7385,12,0)</f>
        <v>No Reminder,,last communication 2008</v>
      </c>
    </row>
    <row r="1799" spans="2:25">
      <c r="B1799" s="20">
        <v>1790</v>
      </c>
      <c r="C1799" s="21"/>
      <c r="D1799" s="21" t="s">
        <v>4620</v>
      </c>
      <c r="E1799" s="21" t="s">
        <v>56</v>
      </c>
      <c r="F1799" s="21" t="s">
        <v>4621</v>
      </c>
      <c r="G1799" s="21"/>
      <c r="H1799" s="22" t="str">
        <f>VLOOKUP(F1799,'[1]Goa Member''s Details Revised'!$C$2:$AO$7385,2,0)</f>
        <v>Purchaser</v>
      </c>
      <c r="I1799" s="21">
        <v>6</v>
      </c>
      <c r="J1799" s="21" t="s">
        <v>353</v>
      </c>
      <c r="K1799" s="21">
        <v>1988</v>
      </c>
      <c r="L1799" s="22" t="str">
        <f>VLOOKUP(F1799,'[1]Goa Member''s Details Revised'!$C$2:$AO$7385,9,0)</f>
        <v>Never</v>
      </c>
      <c r="M1799" s="21" t="s">
        <v>4622</v>
      </c>
      <c r="N1799" s="23">
        <f>VLOOKUP(F1799,'[1]Goa Member''s Details Revised'!$C$2:$AO$7385,5,0)</f>
        <v>22500</v>
      </c>
      <c r="O1799" s="23">
        <f>VLOOKUP(F1799,'[1]Goa Member''s Details Revised'!$C$2:$AO$7385,5,0)</f>
        <v>22500</v>
      </c>
      <c r="P1799" s="23">
        <v>22500</v>
      </c>
      <c r="Q1799" s="23" t="str">
        <f>VLOOKUP(F1799,'[1]Goa Member''s Details Revised'!$C$2:$AO$7385,8,0)</f>
        <v>I.R.M</v>
      </c>
      <c r="R1799" s="23">
        <f t="shared" si="137"/>
        <v>0</v>
      </c>
      <c r="S1799" s="21">
        <f t="shared" si="138"/>
        <v>35</v>
      </c>
      <c r="T1799" s="23">
        <f t="shared" si="140"/>
        <v>18000</v>
      </c>
      <c r="U1799" s="23">
        <f t="shared" si="141"/>
        <v>14545.454545454544</v>
      </c>
      <c r="V1799" s="23">
        <f t="shared" si="139"/>
        <v>18000</v>
      </c>
      <c r="W1799" s="23"/>
      <c r="X1799" s="21"/>
      <c r="Y1799" s="24" t="str">
        <f>VLOOKUP(F1799,'[1]Goa Member''s Details Revised'!$C$2:$AO$7385,12,0)</f>
        <v>No Reminder,,last communication 2013</v>
      </c>
    </row>
    <row r="1800" spans="2:25" ht="30">
      <c r="B1800" s="20">
        <v>1791</v>
      </c>
      <c r="C1800" s="21"/>
      <c r="D1800" s="21" t="s">
        <v>4623</v>
      </c>
      <c r="E1800" s="21" t="s">
        <v>56</v>
      </c>
      <c r="F1800" s="21" t="s">
        <v>4624</v>
      </c>
      <c r="G1800" s="21"/>
      <c r="H1800" s="22" t="str">
        <f>VLOOKUP(F1800,'[1]Goa Member''s Details Revised'!$C$2:$AO$7385,2,0)</f>
        <v>Purchaser</v>
      </c>
      <c r="I1800" s="21">
        <v>26</v>
      </c>
      <c r="J1800" s="21" t="s">
        <v>353</v>
      </c>
      <c r="K1800" s="21">
        <v>1988</v>
      </c>
      <c r="L1800" s="22" t="str">
        <f>VLOOKUP(F1800,'[1]Goa Member''s Details Revised'!$C$2:$AO$7385,9,0)</f>
        <v>Never</v>
      </c>
      <c r="M1800" s="21" t="s">
        <v>4625</v>
      </c>
      <c r="N1800" s="23">
        <f>VLOOKUP(F1800,'[1]Goa Member''s Details Revised'!$C$2:$AO$7385,5,0)</f>
        <v>23500</v>
      </c>
      <c r="O1800" s="23">
        <f>VLOOKUP(F1800,'[1]Goa Member''s Details Revised'!$C$2:$AO$7385,5,0)</f>
        <v>23500</v>
      </c>
      <c r="P1800" s="23">
        <f>VLOOKUP(F1800,'[1]Goa Member''s Details Revised'!$C$2:$AO$7385,6,0)</f>
        <v>23500</v>
      </c>
      <c r="Q1800" s="23" t="str">
        <f>VLOOKUP(F1800,'[1]Goa Member''s Details Revised'!$C$2:$AO$7385,8,0)</f>
        <v>I.R.M</v>
      </c>
      <c r="R1800" s="23">
        <f t="shared" si="137"/>
        <v>0</v>
      </c>
      <c r="S1800" s="21">
        <f t="shared" si="138"/>
        <v>35</v>
      </c>
      <c r="T1800" s="23">
        <f t="shared" si="140"/>
        <v>18800</v>
      </c>
      <c r="U1800" s="23">
        <f t="shared" si="141"/>
        <v>15191.919191919191</v>
      </c>
      <c r="V1800" s="23">
        <f t="shared" si="139"/>
        <v>18800</v>
      </c>
      <c r="W1800" s="23"/>
      <c r="X1800" s="21"/>
      <c r="Y1800" s="24" t="str">
        <f>VLOOKUP(F1800,'[1]Goa Member''s Details Revised'!$C$2:$AO$7385,12,0)</f>
        <v xml:space="preserve">we send last reminder in 2012.then we did not receive any reply </v>
      </c>
    </row>
    <row r="1801" spans="2:25" ht="30">
      <c r="B1801" s="20">
        <v>1792</v>
      </c>
      <c r="C1801" s="21"/>
      <c r="D1801" s="21" t="s">
        <v>4626</v>
      </c>
      <c r="E1801" s="21" t="s">
        <v>56</v>
      </c>
      <c r="F1801" s="21" t="s">
        <v>4627</v>
      </c>
      <c r="G1801" s="21"/>
      <c r="H1801" s="22" t="str">
        <f>VLOOKUP(F1801,'[1]Goa Member''s Details Revised'!$C$2:$AO$7385,2,0)</f>
        <v>Purchaser</v>
      </c>
      <c r="I1801" s="21">
        <v>27</v>
      </c>
      <c r="J1801" s="21" t="s">
        <v>353</v>
      </c>
      <c r="K1801" s="21">
        <v>1988</v>
      </c>
      <c r="L1801" s="22" t="str">
        <f>VLOOKUP(F1801,'[1]Goa Member''s Details Revised'!$C$2:$AO$7385,9,0)</f>
        <v>Never</v>
      </c>
      <c r="M1801" s="21" t="s">
        <v>4628</v>
      </c>
      <c r="N1801" s="23">
        <f>VLOOKUP(F1801,'[1]Goa Member''s Details Revised'!$C$2:$AO$7385,5,0)</f>
        <v>18000</v>
      </c>
      <c r="O1801" s="23">
        <f>VLOOKUP(F1801,'[1]Goa Member''s Details Revised'!$C$2:$AO$7385,5,0)</f>
        <v>18000</v>
      </c>
      <c r="P1801" s="23">
        <f>VLOOKUP(F1801,'[1]Goa Member''s Details Revised'!$C$2:$AO$7385,6,0)</f>
        <v>18000</v>
      </c>
      <c r="Q1801" s="23" t="str">
        <f>VLOOKUP(F1801,'[1]Goa Member''s Details Revised'!$C$2:$AO$7385,8,0)</f>
        <v>I.R.M</v>
      </c>
      <c r="R1801" s="23">
        <f t="shared" si="137"/>
        <v>0</v>
      </c>
      <c r="S1801" s="21">
        <f t="shared" si="138"/>
        <v>35</v>
      </c>
      <c r="T1801" s="23">
        <f t="shared" si="140"/>
        <v>14400</v>
      </c>
      <c r="U1801" s="23">
        <f t="shared" si="141"/>
        <v>11636.363636363636</v>
      </c>
      <c r="V1801" s="23">
        <f t="shared" si="139"/>
        <v>14400</v>
      </c>
      <c r="W1801" s="23"/>
      <c r="X1801" s="21"/>
      <c r="Y1801" s="24" t="str">
        <f>VLOOKUP(F1801,'[1]Goa Member''s Details Revised'!$C$2:$AO$7385,12,0)</f>
        <v xml:space="preserve">we send last reminder in 2012.then we did not receive any reply </v>
      </c>
    </row>
    <row r="1802" spans="2:25" ht="30">
      <c r="B1802" s="20">
        <v>1793</v>
      </c>
      <c r="C1802" s="21"/>
      <c r="D1802" s="21" t="s">
        <v>4629</v>
      </c>
      <c r="E1802" s="21" t="s">
        <v>56</v>
      </c>
      <c r="F1802" s="21" t="s">
        <v>4630</v>
      </c>
      <c r="G1802" s="21"/>
      <c r="H1802" s="22" t="str">
        <f>VLOOKUP(F1802,'[1]Goa Member''s Details Revised'!$C$2:$AO$7385,2,0)</f>
        <v>Purchaser</v>
      </c>
      <c r="I1802" s="21">
        <v>30</v>
      </c>
      <c r="J1802" s="21" t="s">
        <v>353</v>
      </c>
      <c r="K1802" s="21">
        <v>1988</v>
      </c>
      <c r="L1802" s="22" t="str">
        <f>VLOOKUP(F1802,'[1]Goa Member''s Details Revised'!$C$2:$AO$7385,9,0)</f>
        <v>Never</v>
      </c>
      <c r="M1802" s="21" t="s">
        <v>4631</v>
      </c>
      <c r="N1802" s="23">
        <f>VLOOKUP(F1802,'[1]Goa Member''s Details Revised'!$C$2:$AO$7385,5,0)</f>
        <v>16000</v>
      </c>
      <c r="O1802" s="23">
        <f>VLOOKUP(F1802,'[1]Goa Member''s Details Revised'!$C$2:$AO$7385,5,0)</f>
        <v>16000</v>
      </c>
      <c r="P1802" s="23">
        <f>VLOOKUP(F1802,'[1]Goa Member''s Details Revised'!$C$2:$AO$7385,6,0)</f>
        <v>16000</v>
      </c>
      <c r="Q1802" s="23" t="str">
        <f>VLOOKUP(F1802,'[1]Goa Member''s Details Revised'!$C$2:$AO$7385,8,0)</f>
        <v>I.R.M</v>
      </c>
      <c r="R1802" s="23">
        <f t="shared" si="137"/>
        <v>0</v>
      </c>
      <c r="S1802" s="21">
        <f t="shared" si="138"/>
        <v>35</v>
      </c>
      <c r="T1802" s="23">
        <f t="shared" si="140"/>
        <v>12800</v>
      </c>
      <c r="U1802" s="23">
        <f t="shared" si="141"/>
        <v>10343.434343434343</v>
      </c>
      <c r="V1802" s="23">
        <f t="shared" si="139"/>
        <v>12800</v>
      </c>
      <c r="W1802" s="23"/>
      <c r="X1802" s="21"/>
      <c r="Y1802" s="24" t="str">
        <f>VLOOKUP(F1802,'[1]Goa Member''s Details Revised'!$C$2:$AO$7385,12,0)</f>
        <v xml:space="preserve">last communication 12 membership transferred from Pahalgam to Goa </v>
      </c>
    </row>
    <row r="1803" spans="2:25">
      <c r="B1803" s="20">
        <v>1794</v>
      </c>
      <c r="C1803" s="21"/>
      <c r="D1803" s="21" t="s">
        <v>4632</v>
      </c>
      <c r="E1803" s="21" t="s">
        <v>56</v>
      </c>
      <c r="F1803" s="21" t="s">
        <v>4633</v>
      </c>
      <c r="G1803" s="21"/>
      <c r="H1803" s="22" t="str">
        <f>VLOOKUP(F1803,'[1]Goa Member''s Details Revised'!$C$2:$AO$7385,2,0)</f>
        <v>Purchaser</v>
      </c>
      <c r="I1803" s="21">
        <v>18</v>
      </c>
      <c r="J1803" s="21" t="s">
        <v>353</v>
      </c>
      <c r="K1803" s="21">
        <v>1988</v>
      </c>
      <c r="L1803" s="22">
        <f>VLOOKUP(F1803,'[1]Goa Member''s Details Revised'!$C$2:$AO$7385,9,0)</f>
        <v>2011</v>
      </c>
      <c r="M1803" s="21" t="s">
        <v>4634</v>
      </c>
      <c r="N1803" s="23">
        <f>VLOOKUP(F1803,'[1]Goa Member''s Details Revised'!$C$2:$AO$7385,5,0)</f>
        <v>25400</v>
      </c>
      <c r="O1803" s="23">
        <f>VLOOKUP(F1803,'[1]Goa Member''s Details Revised'!$C$2:$AO$7385,5,0)</f>
        <v>25400</v>
      </c>
      <c r="P1803" s="23">
        <f>VLOOKUP(F1803,'[1]Goa Member''s Details Revised'!$C$2:$AO$7385,6,0)</f>
        <v>25400</v>
      </c>
      <c r="Q1803" s="23" t="str">
        <f>VLOOKUP(F1803,'[1]Goa Member''s Details Revised'!$C$2:$AO$7385,8,0)</f>
        <v>R.M</v>
      </c>
      <c r="R1803" s="23">
        <f t="shared" ref="R1803:R1866" si="142">+O1803-P1803</f>
        <v>0</v>
      </c>
      <c r="S1803" s="21">
        <f t="shared" ref="S1803:S1866" si="143">+$Q$6-K1803</f>
        <v>35</v>
      </c>
      <c r="T1803" s="23">
        <f t="shared" si="140"/>
        <v>20320</v>
      </c>
      <c r="U1803" s="23">
        <f t="shared" si="141"/>
        <v>16420.202020202021</v>
      </c>
      <c r="V1803" s="23">
        <f t="shared" ref="V1803:V1866" si="144">IF(Q1803="regular",0,(P1803-(O1803*20%)))</f>
        <v>20320</v>
      </c>
      <c r="W1803" s="23"/>
      <c r="X1803" s="21"/>
      <c r="Y1803" s="24" t="str">
        <f>VLOOKUP(F1803,'[1]Goa Member''s Details Revised'!$C$2:$AO$7385,12,0)</f>
        <v>No Reminder,,last communication 2011</v>
      </c>
    </row>
    <row r="1804" spans="2:25" ht="30">
      <c r="B1804" s="20">
        <v>1795</v>
      </c>
      <c r="C1804" s="21"/>
      <c r="D1804" s="21" t="s">
        <v>4635</v>
      </c>
      <c r="E1804" s="21" t="s">
        <v>56</v>
      </c>
      <c r="F1804" s="21" t="s">
        <v>4636</v>
      </c>
      <c r="G1804" s="21"/>
      <c r="H1804" s="22" t="str">
        <f>VLOOKUP(F1804,'[1]Goa Member''s Details Revised'!$C$2:$AO$7385,2,0)</f>
        <v>Purchaser</v>
      </c>
      <c r="I1804" s="21">
        <v>1</v>
      </c>
      <c r="J1804" s="21" t="s">
        <v>368</v>
      </c>
      <c r="K1804" s="21">
        <v>1988</v>
      </c>
      <c r="L1804" s="22" t="str">
        <f>VLOOKUP(F1804,'[1]Goa Member''s Details Revised'!$C$2:$AO$7385,9,0)</f>
        <v>Never</v>
      </c>
      <c r="M1804" s="21" t="s">
        <v>4637</v>
      </c>
      <c r="N1804" s="23">
        <f>VLOOKUP(F1804,'[1]Goa Member''s Details Revised'!$C$2:$AO$7385,5,0)</f>
        <v>18500</v>
      </c>
      <c r="O1804" s="23">
        <f>VLOOKUP(F1804,'[1]Goa Member''s Details Revised'!$C$2:$AO$7385,5,0)</f>
        <v>18500</v>
      </c>
      <c r="P1804" s="23">
        <v>18500</v>
      </c>
      <c r="Q1804" s="23" t="str">
        <f>VLOOKUP(F1804,'[1]Goa Member''s Details Revised'!$C$2:$AO$7385,8,0)</f>
        <v>I.R.M</v>
      </c>
      <c r="R1804" s="23">
        <f t="shared" si="142"/>
        <v>0</v>
      </c>
      <c r="S1804" s="21">
        <f t="shared" si="143"/>
        <v>35</v>
      </c>
      <c r="T1804" s="23">
        <f t="shared" si="140"/>
        <v>14800</v>
      </c>
      <c r="U1804" s="23">
        <f t="shared" si="141"/>
        <v>11959.595959595959</v>
      </c>
      <c r="V1804" s="23">
        <f t="shared" si="144"/>
        <v>14800</v>
      </c>
      <c r="W1804" s="23"/>
      <c r="X1804" s="21"/>
      <c r="Y1804" s="24" t="str">
        <f>VLOOKUP(F1804,'[1]Goa Member''s Details Revised'!$C$2:$AO$7385,12,0)</f>
        <v xml:space="preserve">we send last reminder in 2013.then we did not receive any reply </v>
      </c>
    </row>
    <row r="1805" spans="2:25" ht="30">
      <c r="B1805" s="20">
        <v>1796</v>
      </c>
      <c r="C1805" s="21"/>
      <c r="D1805" s="21" t="s">
        <v>4638</v>
      </c>
      <c r="E1805" s="21" t="s">
        <v>56</v>
      </c>
      <c r="F1805" s="21" t="s">
        <v>4639</v>
      </c>
      <c r="G1805" s="21"/>
      <c r="H1805" s="22" t="str">
        <f>VLOOKUP(F1805,'[1]Goa Member''s Details Revised'!$C$2:$AO$7385,2,0)</f>
        <v>Purchaser</v>
      </c>
      <c r="I1805" s="21">
        <v>2</v>
      </c>
      <c r="J1805" s="21" t="s">
        <v>368</v>
      </c>
      <c r="K1805" s="21">
        <v>1988</v>
      </c>
      <c r="L1805" s="22" t="str">
        <f>VLOOKUP(F1805,'[1]Goa Member''s Details Revised'!$C$2:$AO$7385,9,0)</f>
        <v>Never</v>
      </c>
      <c r="M1805" s="21" t="s">
        <v>4640</v>
      </c>
      <c r="N1805" s="23">
        <f>VLOOKUP(F1805,'[1]Goa Member''s Details Revised'!$C$2:$AO$7385,5,0)</f>
        <v>29700</v>
      </c>
      <c r="O1805" s="23">
        <f>VLOOKUP(F1805,'[1]Goa Member''s Details Revised'!$C$2:$AO$7385,5,0)</f>
        <v>29700</v>
      </c>
      <c r="P1805" s="23">
        <f>VLOOKUP(F1805,'[1]Goa Member''s Details Revised'!$C$2:$AO$7385,6,0)</f>
        <v>29700</v>
      </c>
      <c r="Q1805" s="23" t="str">
        <f>VLOOKUP(F1805,'[1]Goa Member''s Details Revised'!$C$2:$AO$7385,8,0)</f>
        <v>I.R.M</v>
      </c>
      <c r="R1805" s="23">
        <f t="shared" si="142"/>
        <v>0</v>
      </c>
      <c r="S1805" s="21">
        <f t="shared" si="143"/>
        <v>35</v>
      </c>
      <c r="T1805" s="23">
        <f t="shared" si="140"/>
        <v>23760</v>
      </c>
      <c r="U1805" s="23">
        <f t="shared" si="141"/>
        <v>19200</v>
      </c>
      <c r="V1805" s="23">
        <f t="shared" si="144"/>
        <v>23760</v>
      </c>
      <c r="W1805" s="23"/>
      <c r="X1805" s="21"/>
      <c r="Y1805" s="24" t="str">
        <f>VLOOKUP(F1805,'[1]Goa Member''s Details Revised'!$C$2:$AO$7385,12,0)</f>
        <v xml:space="preserve">we send last reminder in 2013.then we did not receive any reply </v>
      </c>
    </row>
    <row r="1806" spans="2:25" ht="30">
      <c r="B1806" s="20">
        <v>1797</v>
      </c>
      <c r="C1806" s="21"/>
      <c r="D1806" s="21" t="s">
        <v>4641</v>
      </c>
      <c r="E1806" s="21" t="s">
        <v>56</v>
      </c>
      <c r="F1806" s="21" t="s">
        <v>4642</v>
      </c>
      <c r="G1806" s="21"/>
      <c r="H1806" s="22" t="str">
        <f>VLOOKUP(F1806,'[1]Goa Member''s Details Revised'!$C$2:$AO$7385,2,0)</f>
        <v>Purchaser</v>
      </c>
      <c r="I1806" s="21">
        <v>2</v>
      </c>
      <c r="J1806" s="21" t="s">
        <v>368</v>
      </c>
      <c r="K1806" s="21">
        <v>1988</v>
      </c>
      <c r="L1806" s="22" t="str">
        <f>VLOOKUP(F1806,'[1]Goa Member''s Details Revised'!$C$2:$AO$7385,9,0)</f>
        <v>Never</v>
      </c>
      <c r="M1806" s="21" t="s">
        <v>4643</v>
      </c>
      <c r="N1806" s="23">
        <f>VLOOKUP(F1806,'[1]Goa Member''s Details Revised'!$C$2:$AO$7385,5,0)</f>
        <v>28500</v>
      </c>
      <c r="O1806" s="23">
        <f>VLOOKUP(F1806,'[1]Goa Member''s Details Revised'!$C$2:$AO$7385,5,0)</f>
        <v>28500</v>
      </c>
      <c r="P1806" s="23">
        <f>VLOOKUP(F1806,'[1]Goa Member''s Details Revised'!$C$2:$AO$7385,6,0)</f>
        <v>29700</v>
      </c>
      <c r="Q1806" s="23" t="str">
        <f>VLOOKUP(F1806,'[1]Goa Member''s Details Revised'!$C$2:$AO$7385,8,0)</f>
        <v>I.R.M</v>
      </c>
      <c r="R1806" s="23">
        <f t="shared" si="142"/>
        <v>-1200</v>
      </c>
      <c r="S1806" s="21">
        <f t="shared" si="143"/>
        <v>35</v>
      </c>
      <c r="T1806" s="23">
        <f t="shared" si="140"/>
        <v>23760</v>
      </c>
      <c r="U1806" s="23">
        <f t="shared" si="141"/>
        <v>19200</v>
      </c>
      <c r="V1806" s="23">
        <f t="shared" si="144"/>
        <v>24000</v>
      </c>
      <c r="W1806" s="23"/>
      <c r="X1806" s="21"/>
      <c r="Y1806" s="24" t="str">
        <f>VLOOKUP(F1806,'[1]Goa Member''s Details Revised'!$C$2:$AO$7385,12,0)</f>
        <v>we send last reminder in 2012.then we did not receive any reply (documents missing)</v>
      </c>
    </row>
    <row r="1807" spans="2:25" ht="30">
      <c r="B1807" s="20">
        <v>1798</v>
      </c>
      <c r="C1807" s="21"/>
      <c r="D1807" s="21" t="s">
        <v>4644</v>
      </c>
      <c r="E1807" s="21" t="s">
        <v>56</v>
      </c>
      <c r="F1807" s="21" t="s">
        <v>4645</v>
      </c>
      <c r="G1807" s="21"/>
      <c r="H1807" s="22" t="str">
        <f>VLOOKUP(F1807,'[1]Goa Member''s Details Revised'!$C$2:$AO$7385,2,0)</f>
        <v>Purchaser</v>
      </c>
      <c r="I1807" s="21">
        <v>7</v>
      </c>
      <c r="J1807" s="21" t="s">
        <v>368</v>
      </c>
      <c r="K1807" s="21">
        <v>1988</v>
      </c>
      <c r="L1807" s="22" t="str">
        <f>VLOOKUP(F1807,'[1]Goa Member''s Details Revised'!$C$2:$AO$7385,9,0)</f>
        <v>Never</v>
      </c>
      <c r="M1807" s="21" t="s">
        <v>4646</v>
      </c>
      <c r="N1807" s="23">
        <f>VLOOKUP(F1807,'[1]Goa Member''s Details Revised'!$C$2:$AO$7385,5,0)</f>
        <v>29700</v>
      </c>
      <c r="O1807" s="23">
        <f>VLOOKUP(F1807,'[1]Goa Member''s Details Revised'!$C$2:$AO$7385,5,0)</f>
        <v>29700</v>
      </c>
      <c r="P1807" s="23">
        <f>VLOOKUP(F1807,'[1]Goa Member''s Details Revised'!$C$2:$AO$7385,6,0)</f>
        <v>29700</v>
      </c>
      <c r="Q1807" s="23" t="str">
        <f>VLOOKUP(F1807,'[1]Goa Member''s Details Revised'!$C$2:$AO$7385,8,0)</f>
        <v>I.R.M</v>
      </c>
      <c r="R1807" s="23">
        <f t="shared" si="142"/>
        <v>0</v>
      </c>
      <c r="S1807" s="21">
        <f t="shared" si="143"/>
        <v>35</v>
      </c>
      <c r="T1807" s="23">
        <f t="shared" si="140"/>
        <v>23760</v>
      </c>
      <c r="U1807" s="23">
        <f t="shared" si="141"/>
        <v>19200</v>
      </c>
      <c r="V1807" s="23">
        <f t="shared" si="144"/>
        <v>23760</v>
      </c>
      <c r="W1807" s="23"/>
      <c r="X1807" s="21"/>
      <c r="Y1807" s="24" t="str">
        <f>VLOOKUP(F1807,'[1]Goa Member''s Details Revised'!$C$2:$AO$7385,12,0)</f>
        <v xml:space="preserve">we send last reminder in 2013.then we did not receive any reply </v>
      </c>
    </row>
    <row r="1808" spans="2:25">
      <c r="B1808" s="20">
        <v>1799</v>
      </c>
      <c r="C1808" s="21"/>
      <c r="D1808" s="21" t="s">
        <v>4647</v>
      </c>
      <c r="E1808" s="21" t="s">
        <v>56</v>
      </c>
      <c r="F1808" s="21" t="s">
        <v>4648</v>
      </c>
      <c r="G1808" s="21"/>
      <c r="H1808" s="22" t="str">
        <f>VLOOKUP(F1808,'[1]Goa Member''s Details Revised'!$C$2:$AO$7385,2,0)</f>
        <v>Purchaser</v>
      </c>
      <c r="I1808" s="21">
        <v>17</v>
      </c>
      <c r="J1808" s="21" t="s">
        <v>368</v>
      </c>
      <c r="K1808" s="21">
        <v>1988</v>
      </c>
      <c r="L1808" s="22" t="str">
        <f>VLOOKUP(F1808,'[1]Goa Member''s Details Revised'!$C$2:$AO$7385,9,0)</f>
        <v>Never</v>
      </c>
      <c r="M1808" s="21" t="s">
        <v>4649</v>
      </c>
      <c r="N1808" s="23">
        <f>VLOOKUP(F1808,'[1]Goa Member''s Details Revised'!$C$2:$AO$7385,5,0)</f>
        <v>22500</v>
      </c>
      <c r="O1808" s="23">
        <f>VLOOKUP(F1808,'[1]Goa Member''s Details Revised'!$C$2:$AO$7385,5,0)</f>
        <v>22500</v>
      </c>
      <c r="P1808" s="23">
        <f>VLOOKUP(F1808,'[1]Goa Member''s Details Revised'!$C$2:$AO$7385,6,0)</f>
        <v>22500</v>
      </c>
      <c r="Q1808" s="23" t="str">
        <f>VLOOKUP(F1808,'[1]Goa Member''s Details Revised'!$C$2:$AO$7385,8,0)</f>
        <v>I.R.M</v>
      </c>
      <c r="R1808" s="23">
        <f t="shared" si="142"/>
        <v>0</v>
      </c>
      <c r="S1808" s="21">
        <f t="shared" si="143"/>
        <v>35</v>
      </c>
      <c r="T1808" s="23">
        <f t="shared" si="140"/>
        <v>18000</v>
      </c>
      <c r="U1808" s="23">
        <f t="shared" si="141"/>
        <v>14545.454545454544</v>
      </c>
      <c r="V1808" s="23">
        <f t="shared" si="144"/>
        <v>18000</v>
      </c>
      <c r="W1808" s="23"/>
      <c r="X1808" s="21"/>
      <c r="Y1808" s="24" t="str">
        <f>VLOOKUP(F1808,'[1]Goa Member''s Details Revised'!$C$2:$AO$7385,12,0)</f>
        <v>No Reminder,,last communication 2003</v>
      </c>
    </row>
    <row r="1809" spans="2:25" ht="30">
      <c r="B1809" s="20">
        <v>1800</v>
      </c>
      <c r="C1809" s="21"/>
      <c r="D1809" s="21" t="s">
        <v>4650</v>
      </c>
      <c r="E1809" s="21" t="s">
        <v>56</v>
      </c>
      <c r="F1809" s="21" t="s">
        <v>4651</v>
      </c>
      <c r="G1809" s="21"/>
      <c r="H1809" s="22" t="str">
        <f>VLOOKUP(F1809,'[1]Goa Member''s Details Revised'!$C$2:$AO$7385,2,0)</f>
        <v>Purchaser</v>
      </c>
      <c r="I1809" s="21">
        <v>13</v>
      </c>
      <c r="J1809" s="21" t="s">
        <v>368</v>
      </c>
      <c r="K1809" s="21">
        <v>1988</v>
      </c>
      <c r="L1809" s="22" t="str">
        <f>VLOOKUP(F1809,'[1]Goa Member''s Details Revised'!$C$2:$AO$7385,9,0)</f>
        <v>Never</v>
      </c>
      <c r="M1809" s="21" t="s">
        <v>4652</v>
      </c>
      <c r="N1809" s="23">
        <f>VLOOKUP(F1809,'[1]Goa Member''s Details Revised'!$C$2:$AO$7385,5,0)</f>
        <v>28500</v>
      </c>
      <c r="O1809" s="23">
        <f>VLOOKUP(F1809,'[1]Goa Member''s Details Revised'!$C$2:$AO$7385,5,0)</f>
        <v>28500</v>
      </c>
      <c r="P1809" s="23">
        <v>28500</v>
      </c>
      <c r="Q1809" s="23" t="str">
        <f>VLOOKUP(F1809,'[1]Goa Member''s Details Revised'!$C$2:$AO$7385,8,0)</f>
        <v>I.R.M</v>
      </c>
      <c r="R1809" s="23">
        <f t="shared" si="142"/>
        <v>0</v>
      </c>
      <c r="S1809" s="21">
        <f t="shared" si="143"/>
        <v>35</v>
      </c>
      <c r="T1809" s="23">
        <f t="shared" si="140"/>
        <v>22800</v>
      </c>
      <c r="U1809" s="23">
        <f t="shared" si="141"/>
        <v>18424.242424242424</v>
      </c>
      <c r="V1809" s="23">
        <f t="shared" si="144"/>
        <v>22800</v>
      </c>
      <c r="W1809" s="23"/>
      <c r="X1809" s="21"/>
      <c r="Y1809" s="24" t="str">
        <f>VLOOKUP(F1809,'[1]Goa Member''s Details Revised'!$C$2:$AO$7385,12,0)</f>
        <v xml:space="preserve">we send last reminder in 2013.then we did not receive any reply </v>
      </c>
    </row>
    <row r="1810" spans="2:25" ht="30">
      <c r="B1810" s="20">
        <v>1801</v>
      </c>
      <c r="C1810" s="21"/>
      <c r="D1810" s="21" t="s">
        <v>4653</v>
      </c>
      <c r="E1810" s="21" t="s">
        <v>56</v>
      </c>
      <c r="F1810" s="21" t="s">
        <v>4654</v>
      </c>
      <c r="G1810" s="21"/>
      <c r="H1810" s="22" t="str">
        <f>VLOOKUP(F1810,'[1]Goa Member''s Details Revised'!$C$2:$AO$7385,2,0)</f>
        <v>Purchaser</v>
      </c>
      <c r="I1810" s="21">
        <v>17</v>
      </c>
      <c r="J1810" s="21" t="s">
        <v>368</v>
      </c>
      <c r="K1810" s="21">
        <v>1988</v>
      </c>
      <c r="L1810" s="22">
        <f>VLOOKUP(F1810,'[1]Goa Member''s Details Revised'!$C$2:$AO$7385,9,0)</f>
        <v>2008</v>
      </c>
      <c r="M1810" s="21" t="s">
        <v>4655</v>
      </c>
      <c r="N1810" s="23">
        <f>VLOOKUP(F1810,'[1]Goa Member''s Details Revised'!$C$2:$AO$7385,5,0)</f>
        <v>28500</v>
      </c>
      <c r="O1810" s="23">
        <f>VLOOKUP(F1810,'[1]Goa Member''s Details Revised'!$C$2:$AO$7385,5,0)</f>
        <v>28500</v>
      </c>
      <c r="P1810" s="23">
        <f>VLOOKUP(F1810,'[1]Goa Member''s Details Revised'!$C$2:$AO$7385,6,0)</f>
        <v>29700</v>
      </c>
      <c r="Q1810" s="23" t="str">
        <f>VLOOKUP(F1810,'[1]Goa Member''s Details Revised'!$C$2:$AO$7385,8,0)</f>
        <v>R.M</v>
      </c>
      <c r="R1810" s="23">
        <f t="shared" si="142"/>
        <v>-1200</v>
      </c>
      <c r="S1810" s="21">
        <f t="shared" si="143"/>
        <v>35</v>
      </c>
      <c r="T1810" s="23">
        <f t="shared" si="140"/>
        <v>23760</v>
      </c>
      <c r="U1810" s="23">
        <f t="shared" si="141"/>
        <v>19200</v>
      </c>
      <c r="V1810" s="23">
        <f t="shared" si="144"/>
        <v>24000</v>
      </c>
      <c r="W1810" s="23"/>
      <c r="X1810" s="21"/>
      <c r="Y1810" s="24" t="str">
        <f>VLOOKUP(F1810,'[1]Goa Member''s Details Revised'!$C$2:$AO$7385,12,0)</f>
        <v>send perform invoice so Last Communication Till 2011 total 2 membership of Goa:- 1659 and 1660</v>
      </c>
    </row>
    <row r="1811" spans="2:25" ht="30">
      <c r="B1811" s="20">
        <v>1802</v>
      </c>
      <c r="C1811" s="21"/>
      <c r="D1811" s="21" t="s">
        <v>4656</v>
      </c>
      <c r="E1811" s="21" t="s">
        <v>56</v>
      </c>
      <c r="F1811" s="21" t="s">
        <v>4657</v>
      </c>
      <c r="G1811" s="21"/>
      <c r="H1811" s="22" t="str">
        <f>VLOOKUP(F1811,'[1]Goa Member''s Details Revised'!$C$2:$AO$7385,2,0)</f>
        <v>Purchaser</v>
      </c>
      <c r="I1811" s="21">
        <v>17</v>
      </c>
      <c r="J1811" s="21" t="s">
        <v>368</v>
      </c>
      <c r="K1811" s="21">
        <v>1988</v>
      </c>
      <c r="L1811" s="22" t="str">
        <f>VLOOKUP(F1811,'[1]Goa Member''s Details Revised'!$C$2:$AO$7385,9,0)</f>
        <v>Never</v>
      </c>
      <c r="M1811" s="21" t="s">
        <v>4658</v>
      </c>
      <c r="N1811" s="23">
        <f>VLOOKUP(F1811,'[1]Goa Member''s Details Revised'!$C$2:$AO$7385,5,0)</f>
        <v>28500</v>
      </c>
      <c r="O1811" s="23">
        <f>VLOOKUP(F1811,'[1]Goa Member''s Details Revised'!$C$2:$AO$7385,5,0)</f>
        <v>28500</v>
      </c>
      <c r="P1811" s="23">
        <f>VLOOKUP(F1811,'[1]Goa Member''s Details Revised'!$C$2:$AO$7385,6,0)</f>
        <v>29700</v>
      </c>
      <c r="Q1811" s="23" t="str">
        <f>VLOOKUP(F1811,'[1]Goa Member''s Details Revised'!$C$2:$AO$7385,8,0)</f>
        <v>I.R.M</v>
      </c>
      <c r="R1811" s="23">
        <f t="shared" si="142"/>
        <v>-1200</v>
      </c>
      <c r="S1811" s="21">
        <f t="shared" si="143"/>
        <v>35</v>
      </c>
      <c r="T1811" s="23">
        <f t="shared" si="140"/>
        <v>23760</v>
      </c>
      <c r="U1811" s="23">
        <f t="shared" si="141"/>
        <v>19200</v>
      </c>
      <c r="V1811" s="23">
        <f t="shared" si="144"/>
        <v>24000</v>
      </c>
      <c r="W1811" s="23"/>
      <c r="X1811" s="21"/>
      <c r="Y1811" s="24" t="str">
        <f>VLOOKUP(F1811,'[1]Goa Member''s Details Revised'!$C$2:$AO$7385,12,0)</f>
        <v>last rply to his mail so communication 2013 total 2 membership of Goa:- 1659 and 1660</v>
      </c>
    </row>
    <row r="1812" spans="2:25">
      <c r="B1812" s="20">
        <v>1803</v>
      </c>
      <c r="C1812" s="21"/>
      <c r="D1812" s="21" t="s">
        <v>4659</v>
      </c>
      <c r="E1812" s="21" t="s">
        <v>56</v>
      </c>
      <c r="F1812" s="21" t="s">
        <v>4660</v>
      </c>
      <c r="G1812" s="21"/>
      <c r="H1812" s="22" t="str">
        <f>VLOOKUP(F1812,'[1]Goa Member''s Details Revised'!$C$2:$AO$7385,2,0)</f>
        <v>Purchaser</v>
      </c>
      <c r="I1812" s="21">
        <v>20</v>
      </c>
      <c r="J1812" s="21" t="s">
        <v>368</v>
      </c>
      <c r="K1812" s="21">
        <v>1988</v>
      </c>
      <c r="L1812" s="22">
        <f>VLOOKUP(F1812,'[1]Goa Member''s Details Revised'!$C$2:$AO$7385,9,0)</f>
        <v>2008</v>
      </c>
      <c r="M1812" s="21" t="s">
        <v>4661</v>
      </c>
      <c r="N1812" s="23">
        <f>VLOOKUP(F1812,'[1]Goa Member''s Details Revised'!$C$2:$AO$7385,5,0)</f>
        <v>28500</v>
      </c>
      <c r="O1812" s="23">
        <f>VLOOKUP(F1812,'[1]Goa Member''s Details Revised'!$C$2:$AO$7385,5,0)</f>
        <v>28500</v>
      </c>
      <c r="P1812" s="23">
        <f>VLOOKUP(F1812,'[1]Goa Member''s Details Revised'!$C$2:$AO$7385,6,0)</f>
        <v>29700</v>
      </c>
      <c r="Q1812" s="23" t="str">
        <f>VLOOKUP(F1812,'[1]Goa Member''s Details Revised'!$C$2:$AO$7385,8,0)</f>
        <v>R.M</v>
      </c>
      <c r="R1812" s="23">
        <f t="shared" si="142"/>
        <v>-1200</v>
      </c>
      <c r="S1812" s="21">
        <f t="shared" si="143"/>
        <v>35</v>
      </c>
      <c r="T1812" s="23">
        <f t="shared" si="140"/>
        <v>23760</v>
      </c>
      <c r="U1812" s="23">
        <f t="shared" si="141"/>
        <v>19200</v>
      </c>
      <c r="V1812" s="23">
        <f t="shared" si="144"/>
        <v>24000</v>
      </c>
      <c r="W1812" s="23"/>
      <c r="X1812" s="21"/>
      <c r="Y1812" s="24" t="str">
        <f>VLOOKUP(F1812,'[1]Goa Member''s Details Revised'!$C$2:$AO$7385,12,0)</f>
        <v>no reminder send so last communication 2010</v>
      </c>
    </row>
    <row r="1813" spans="2:25">
      <c r="B1813" s="20">
        <v>1804</v>
      </c>
      <c r="C1813" s="21"/>
      <c r="D1813" s="21" t="s">
        <v>4662</v>
      </c>
      <c r="E1813" s="21" t="s">
        <v>56</v>
      </c>
      <c r="F1813" s="21" t="s">
        <v>4663</v>
      </c>
      <c r="G1813" s="21"/>
      <c r="H1813" s="22" t="str">
        <f>VLOOKUP(F1813,'[1]Goa Member''s Details Revised'!$C$2:$AO$7385,2,0)</f>
        <v>Purchaser</v>
      </c>
      <c r="I1813" s="21">
        <v>27</v>
      </c>
      <c r="J1813" s="21" t="s">
        <v>368</v>
      </c>
      <c r="K1813" s="21">
        <v>1988</v>
      </c>
      <c r="L1813" s="22">
        <f>VLOOKUP(F1813,'[1]Goa Member''s Details Revised'!$C$2:$AO$7385,9,0)</f>
        <v>2007</v>
      </c>
      <c r="M1813" s="21" t="s">
        <v>4664</v>
      </c>
      <c r="N1813" s="23">
        <f>VLOOKUP(F1813,'[1]Goa Member''s Details Revised'!$C$2:$AO$7385,5,0)</f>
        <v>22500</v>
      </c>
      <c r="O1813" s="23">
        <f>VLOOKUP(F1813,'[1]Goa Member''s Details Revised'!$C$2:$AO$7385,5,0)</f>
        <v>22500</v>
      </c>
      <c r="P1813" s="23">
        <v>22500</v>
      </c>
      <c r="Q1813" s="23" t="str">
        <f>VLOOKUP(F1813,'[1]Goa Member''s Details Revised'!$C$2:$AO$7385,8,0)</f>
        <v>R.M</v>
      </c>
      <c r="R1813" s="23">
        <f t="shared" si="142"/>
        <v>0</v>
      </c>
      <c r="S1813" s="21">
        <f t="shared" si="143"/>
        <v>35</v>
      </c>
      <c r="T1813" s="23">
        <f t="shared" si="140"/>
        <v>18000</v>
      </c>
      <c r="U1813" s="23">
        <f t="shared" si="141"/>
        <v>14545.454545454544</v>
      </c>
      <c r="V1813" s="23">
        <f t="shared" si="144"/>
        <v>18000</v>
      </c>
      <c r="W1813" s="23"/>
      <c r="X1813" s="21"/>
      <c r="Y1813" s="24" t="str">
        <f>VLOOKUP(F1813,'[1]Goa Member''s Details Revised'!$C$2:$AO$7385,12,0)</f>
        <v>No Reminder,,last communication 2008</v>
      </c>
    </row>
    <row r="1814" spans="2:25">
      <c r="B1814" s="20">
        <v>1805</v>
      </c>
      <c r="C1814" s="21"/>
      <c r="D1814" s="21" t="s">
        <v>4665</v>
      </c>
      <c r="E1814" s="21" t="s">
        <v>56</v>
      </c>
      <c r="F1814" s="21" t="s">
        <v>4666</v>
      </c>
      <c r="G1814" s="21"/>
      <c r="H1814" s="22" t="str">
        <f>VLOOKUP(F1814,'[1]Goa Member''s Details Revised'!$C$2:$AO$7385,2,0)</f>
        <v>Purchaser</v>
      </c>
      <c r="I1814" s="21">
        <v>28</v>
      </c>
      <c r="J1814" s="21" t="s">
        <v>368</v>
      </c>
      <c r="K1814" s="21">
        <v>1988</v>
      </c>
      <c r="L1814" s="22" t="str">
        <f>VLOOKUP(F1814,'[1]Goa Member''s Details Revised'!$C$2:$AO$7385,9,0)</f>
        <v>Never</v>
      </c>
      <c r="M1814" s="21" t="s">
        <v>4667</v>
      </c>
      <c r="N1814" s="23">
        <f>VLOOKUP(F1814,'[1]Goa Member''s Details Revised'!$C$2:$AO$7385,5,0)</f>
        <v>18500</v>
      </c>
      <c r="O1814" s="23">
        <f>VLOOKUP(F1814,'[1]Goa Member''s Details Revised'!$C$2:$AO$7385,5,0)</f>
        <v>18500</v>
      </c>
      <c r="P1814" s="23">
        <v>18500</v>
      </c>
      <c r="Q1814" s="23" t="str">
        <f>VLOOKUP(F1814,'[1]Goa Member''s Details Revised'!$C$2:$AO$7385,8,0)</f>
        <v>I.R.M</v>
      </c>
      <c r="R1814" s="23">
        <f t="shared" si="142"/>
        <v>0</v>
      </c>
      <c r="S1814" s="21">
        <f t="shared" si="143"/>
        <v>35</v>
      </c>
      <c r="T1814" s="23">
        <f t="shared" si="140"/>
        <v>14800</v>
      </c>
      <c r="U1814" s="23">
        <f t="shared" si="141"/>
        <v>11959.595959595959</v>
      </c>
      <c r="V1814" s="23">
        <f t="shared" si="144"/>
        <v>14800</v>
      </c>
      <c r="W1814" s="23"/>
      <c r="X1814" s="21"/>
      <c r="Y1814" s="24" t="str">
        <f>VLOOKUP(F1814,'[1]Goa Member''s Details Revised'!$C$2:$AO$7385,12,0)</f>
        <v>send reminder so last communication 2013, applicant is Dead.</v>
      </c>
    </row>
    <row r="1815" spans="2:25">
      <c r="B1815" s="20">
        <v>1806</v>
      </c>
      <c r="C1815" s="21"/>
      <c r="D1815" s="21" t="s">
        <v>4668</v>
      </c>
      <c r="E1815" s="21" t="s">
        <v>56</v>
      </c>
      <c r="F1815" s="21" t="s">
        <v>4669</v>
      </c>
      <c r="G1815" s="21"/>
      <c r="H1815" s="22" t="str">
        <f>VLOOKUP(F1815,'[1]Goa Member''s Details Revised'!$C$2:$AO$7385,2,0)</f>
        <v>Purchaser</v>
      </c>
      <c r="I1815" s="21">
        <v>27</v>
      </c>
      <c r="J1815" s="21" t="s">
        <v>368</v>
      </c>
      <c r="K1815" s="21">
        <v>1988</v>
      </c>
      <c r="L1815" s="22" t="str">
        <f>VLOOKUP(F1815,'[1]Goa Member''s Details Revised'!$C$2:$AO$7385,9,0)</f>
        <v>Never</v>
      </c>
      <c r="M1815" s="21" t="s">
        <v>4670</v>
      </c>
      <c r="N1815" s="23">
        <f>VLOOKUP(F1815,'[1]Goa Member''s Details Revised'!$C$2:$AO$7385,5,0)</f>
        <v>22500</v>
      </c>
      <c r="O1815" s="23">
        <f>VLOOKUP(F1815,'[1]Goa Member''s Details Revised'!$C$2:$AO$7385,5,0)</f>
        <v>22500</v>
      </c>
      <c r="P1815" s="23">
        <v>22500</v>
      </c>
      <c r="Q1815" s="23" t="str">
        <f>VLOOKUP(F1815,'[1]Goa Member''s Details Revised'!$C$2:$AO$7385,8,0)</f>
        <v>I.R.M</v>
      </c>
      <c r="R1815" s="23">
        <f t="shared" si="142"/>
        <v>0</v>
      </c>
      <c r="S1815" s="21">
        <f t="shared" si="143"/>
        <v>35</v>
      </c>
      <c r="T1815" s="23">
        <f t="shared" si="140"/>
        <v>18000</v>
      </c>
      <c r="U1815" s="23">
        <f t="shared" si="141"/>
        <v>14545.454545454544</v>
      </c>
      <c r="V1815" s="23">
        <f t="shared" si="144"/>
        <v>18000</v>
      </c>
      <c r="W1815" s="23"/>
      <c r="X1815" s="21"/>
      <c r="Y1815" s="24" t="str">
        <f>VLOOKUP(F1815,'[1]Goa Member''s Details Revised'!$C$2:$AO$7385,12,0)</f>
        <v>last communication 2007</v>
      </c>
    </row>
    <row r="1816" spans="2:25" ht="30">
      <c r="B1816" s="20">
        <v>1807</v>
      </c>
      <c r="C1816" s="21"/>
      <c r="D1816" s="21" t="s">
        <v>4671</v>
      </c>
      <c r="E1816" s="21" t="s">
        <v>56</v>
      </c>
      <c r="F1816" s="21" t="s">
        <v>4672</v>
      </c>
      <c r="G1816" s="21"/>
      <c r="H1816" s="22" t="str">
        <f>VLOOKUP(F1816,'[1]Goa Member''s Details Revised'!$C$2:$AO$7385,2,0)</f>
        <v>Purchaser</v>
      </c>
      <c r="I1816" s="21">
        <v>30</v>
      </c>
      <c r="J1816" s="21" t="s">
        <v>368</v>
      </c>
      <c r="K1816" s="21">
        <v>1988</v>
      </c>
      <c r="L1816" s="22">
        <f>VLOOKUP(F1816,'[1]Goa Member''s Details Revised'!$C$2:$AO$7385,9,0)</f>
        <v>2008</v>
      </c>
      <c r="M1816" s="21" t="s">
        <v>4673</v>
      </c>
      <c r="N1816" s="23">
        <f>VLOOKUP(F1816,'[1]Goa Member''s Details Revised'!$C$2:$AO$7385,5,0)</f>
        <v>28500</v>
      </c>
      <c r="O1816" s="23">
        <f>VLOOKUP(F1816,'[1]Goa Member''s Details Revised'!$C$2:$AO$7385,5,0)</f>
        <v>28500</v>
      </c>
      <c r="P1816" s="23">
        <v>28500</v>
      </c>
      <c r="Q1816" s="23" t="str">
        <f>VLOOKUP(F1816,'[1]Goa Member''s Details Revised'!$C$2:$AO$7385,8,0)</f>
        <v>R.M</v>
      </c>
      <c r="R1816" s="23">
        <f t="shared" si="142"/>
        <v>0</v>
      </c>
      <c r="S1816" s="21">
        <f t="shared" si="143"/>
        <v>35</v>
      </c>
      <c r="T1816" s="23">
        <f t="shared" si="140"/>
        <v>22800</v>
      </c>
      <c r="U1816" s="23">
        <f t="shared" si="141"/>
        <v>18424.242424242424</v>
      </c>
      <c r="V1816" s="23">
        <f t="shared" si="144"/>
        <v>22800</v>
      </c>
      <c r="W1816" s="23"/>
      <c r="X1816" s="21"/>
      <c r="Y1816" s="24" t="str">
        <f>VLOOKUP(F1816,'[1]Goa Member''s Details Revised'!$C$2:$AO$7385,12,0)</f>
        <v>last communication 2009, membership transferred from Lt. Thawardas Gurubux lokoomal to mrs Mohini G. Thawadas.</v>
      </c>
    </row>
    <row r="1817" spans="2:25" ht="30">
      <c r="B1817" s="20">
        <v>1808</v>
      </c>
      <c r="C1817" s="21"/>
      <c r="D1817" s="21" t="s">
        <v>4674</v>
      </c>
      <c r="E1817" s="21" t="s">
        <v>56</v>
      </c>
      <c r="F1817" s="21" t="s">
        <v>4675</v>
      </c>
      <c r="G1817" s="21"/>
      <c r="H1817" s="22" t="str">
        <f>VLOOKUP(F1817,'[1]Goa Member''s Details Revised'!$C$2:$AO$7385,2,0)</f>
        <v>Purchaser</v>
      </c>
      <c r="I1817" s="21">
        <v>5</v>
      </c>
      <c r="J1817" s="21" t="s">
        <v>435</v>
      </c>
      <c r="K1817" s="21">
        <v>1988</v>
      </c>
      <c r="L1817" s="22">
        <f>VLOOKUP(F1817,'[1]Goa Member''s Details Revised'!$C$2:$AO$7385,9,0)</f>
        <v>2007</v>
      </c>
      <c r="M1817" s="21" t="s">
        <v>4676</v>
      </c>
      <c r="N1817" s="23">
        <f>VLOOKUP(F1817,'[1]Goa Member''s Details Revised'!$C$2:$AO$7385,5,0)</f>
        <v>22500</v>
      </c>
      <c r="O1817" s="23">
        <f>VLOOKUP(F1817,'[1]Goa Member''s Details Revised'!$C$2:$AO$7385,5,0)</f>
        <v>22500</v>
      </c>
      <c r="P1817" s="23">
        <v>22500</v>
      </c>
      <c r="Q1817" s="23" t="str">
        <f>VLOOKUP(F1817,'[1]Goa Member''s Details Revised'!$C$2:$AO$7385,8,0)</f>
        <v>R.M</v>
      </c>
      <c r="R1817" s="23">
        <f t="shared" si="142"/>
        <v>0</v>
      </c>
      <c r="S1817" s="21">
        <f t="shared" si="143"/>
        <v>35</v>
      </c>
      <c r="T1817" s="23">
        <f t="shared" si="140"/>
        <v>18000</v>
      </c>
      <c r="U1817" s="23">
        <f t="shared" si="141"/>
        <v>14545.454545454544</v>
      </c>
      <c r="V1817" s="23">
        <f t="shared" si="144"/>
        <v>18000</v>
      </c>
      <c r="W1817" s="23"/>
      <c r="X1817" s="21"/>
      <c r="Y1817" s="24" t="str">
        <f>VLOOKUP(F1817,'[1]Goa Member''s Details Revised'!$C$2:$AO$7385,12,0)</f>
        <v>last communication 09, total two membership of goa -1675 and 1664, transferred pahalgam to goa</v>
      </c>
    </row>
    <row r="1818" spans="2:25">
      <c r="B1818" s="20">
        <v>1809</v>
      </c>
      <c r="C1818" s="21"/>
      <c r="D1818" s="21" t="s">
        <v>4677</v>
      </c>
      <c r="E1818" s="21" t="s">
        <v>56</v>
      </c>
      <c r="F1818" s="21" t="s">
        <v>4678</v>
      </c>
      <c r="G1818" s="21"/>
      <c r="H1818" s="22" t="str">
        <f>VLOOKUP(F1818,'[1]Goa Member''s Details Revised'!$C$2:$AO$7385,2,0)</f>
        <v>Purchaser</v>
      </c>
      <c r="I1818" s="21">
        <v>30</v>
      </c>
      <c r="J1818" s="21" t="s">
        <v>368</v>
      </c>
      <c r="K1818" s="21">
        <v>1988</v>
      </c>
      <c r="L1818" s="22">
        <f>VLOOKUP(F1818,'[1]Goa Member''s Details Revised'!$C$2:$AO$7385,9,0)</f>
        <v>2010</v>
      </c>
      <c r="M1818" s="21" t="s">
        <v>4679</v>
      </c>
      <c r="N1818" s="23">
        <f>VLOOKUP(F1818,'[1]Goa Member''s Details Revised'!$C$2:$AO$7385,5,0)</f>
        <v>18500</v>
      </c>
      <c r="O1818" s="23">
        <f>VLOOKUP(F1818,'[1]Goa Member''s Details Revised'!$C$2:$AO$7385,5,0)</f>
        <v>18500</v>
      </c>
      <c r="P1818" s="23">
        <f>VLOOKUP(F1818,'[1]Goa Member''s Details Revised'!$C$2:$AO$7385,6,0)</f>
        <v>19300</v>
      </c>
      <c r="Q1818" s="23" t="str">
        <f>VLOOKUP(F1818,'[1]Goa Member''s Details Revised'!$C$2:$AO$7385,8,0)</f>
        <v>R.M</v>
      </c>
      <c r="R1818" s="23">
        <f t="shared" si="142"/>
        <v>-800</v>
      </c>
      <c r="S1818" s="21">
        <f t="shared" si="143"/>
        <v>35</v>
      </c>
      <c r="T1818" s="23">
        <f t="shared" si="140"/>
        <v>15440</v>
      </c>
      <c r="U1818" s="23">
        <f t="shared" si="141"/>
        <v>12476.767676767677</v>
      </c>
      <c r="V1818" s="23">
        <f t="shared" si="144"/>
        <v>15600</v>
      </c>
      <c r="W1818" s="23"/>
      <c r="X1818" s="21"/>
      <c r="Y1818" s="24" t="str">
        <f>VLOOKUP(F1818,'[1]Goa Member''s Details Revised'!$C$2:$AO$7385,12,0)</f>
        <v>send perform invoice so Last Communication Till 2012</v>
      </c>
    </row>
    <row r="1819" spans="2:25">
      <c r="B1819" s="20">
        <v>1810</v>
      </c>
      <c r="C1819" s="21"/>
      <c r="D1819" s="21" t="s">
        <v>4680</v>
      </c>
      <c r="E1819" s="21" t="s">
        <v>56</v>
      </c>
      <c r="F1819" s="21" t="s">
        <v>4681</v>
      </c>
      <c r="G1819" s="21"/>
      <c r="H1819" s="22" t="str">
        <f>VLOOKUP(F1819,'[1]Goa Member''s Details Revised'!$C$2:$AO$7385,2,0)</f>
        <v>Purchaser</v>
      </c>
      <c r="I1819" s="21">
        <v>7</v>
      </c>
      <c r="J1819" s="21" t="s">
        <v>435</v>
      </c>
      <c r="K1819" s="21">
        <v>1988</v>
      </c>
      <c r="L1819" s="22" t="str">
        <f>VLOOKUP(F1819,'[1]Goa Member''s Details Revised'!$C$2:$AO$7385,9,0)</f>
        <v>Never</v>
      </c>
      <c r="M1819" s="21" t="s">
        <v>4682</v>
      </c>
      <c r="N1819" s="23">
        <f>VLOOKUP(F1819,'[1]Goa Member''s Details Revised'!$C$2:$AO$7385,5,0)</f>
        <v>22500</v>
      </c>
      <c r="O1819" s="23">
        <f>VLOOKUP(F1819,'[1]Goa Member''s Details Revised'!$C$2:$AO$7385,5,0)</f>
        <v>22500</v>
      </c>
      <c r="P1819" s="23">
        <v>22500</v>
      </c>
      <c r="Q1819" s="23" t="str">
        <f>VLOOKUP(F1819,'[1]Goa Member''s Details Revised'!$C$2:$AO$7385,8,0)</f>
        <v>I.R.M</v>
      </c>
      <c r="R1819" s="23">
        <f t="shared" si="142"/>
        <v>0</v>
      </c>
      <c r="S1819" s="21">
        <f t="shared" si="143"/>
        <v>35</v>
      </c>
      <c r="T1819" s="23">
        <f t="shared" ref="T1819:T1882" si="145">IF(Q1819="regular",((P1819-(P1819/99)*S1819)),(P1819-(P1819*20%)))</f>
        <v>18000</v>
      </c>
      <c r="U1819" s="23">
        <f t="shared" ref="U1819:U1882" si="146">((P1819-(P1819/99)*S1819))</f>
        <v>14545.454545454544</v>
      </c>
      <c r="V1819" s="23">
        <f t="shared" si="144"/>
        <v>18000</v>
      </c>
      <c r="W1819" s="23"/>
      <c r="X1819" s="21"/>
      <c r="Y1819" s="24" t="str">
        <f>VLOOKUP(F1819,'[1]Goa Member''s Details Revised'!$C$2:$AO$7385,12,0)</f>
        <v>No Reminder,,last communication 2013</v>
      </c>
    </row>
    <row r="1820" spans="2:25" ht="30">
      <c r="B1820" s="20">
        <v>1811</v>
      </c>
      <c r="C1820" s="21"/>
      <c r="D1820" s="21" t="s">
        <v>4683</v>
      </c>
      <c r="E1820" s="21" t="s">
        <v>56</v>
      </c>
      <c r="F1820" s="21" t="s">
        <v>4684</v>
      </c>
      <c r="G1820" s="21"/>
      <c r="H1820" s="22" t="str">
        <f>VLOOKUP(F1820,'[1]Goa Member''s Details Revised'!$C$2:$AO$7385,2,0)</f>
        <v>Purchaser</v>
      </c>
      <c r="I1820" s="21">
        <v>6</v>
      </c>
      <c r="J1820" s="21" t="s">
        <v>435</v>
      </c>
      <c r="K1820" s="21">
        <v>1988</v>
      </c>
      <c r="L1820" s="22" t="str">
        <f>VLOOKUP(F1820,'[1]Goa Member''s Details Revised'!$C$2:$AO$7385,9,0)</f>
        <v>Never</v>
      </c>
      <c r="M1820" s="21" t="s">
        <v>4685</v>
      </c>
      <c r="N1820" s="23">
        <f>VLOOKUP(F1820,'[1]Goa Member''s Details Revised'!$C$2:$AO$7385,5,0)</f>
        <v>28500</v>
      </c>
      <c r="O1820" s="23">
        <f>VLOOKUP(F1820,'[1]Goa Member''s Details Revised'!$C$2:$AO$7385,5,0)</f>
        <v>28500</v>
      </c>
      <c r="P1820" s="23">
        <f>VLOOKUP(F1820,'[1]Goa Member''s Details Revised'!$C$2:$AO$7385,6,0)</f>
        <v>29700</v>
      </c>
      <c r="Q1820" s="23" t="str">
        <f>VLOOKUP(F1820,'[1]Goa Member''s Details Revised'!$C$2:$AO$7385,8,0)</f>
        <v>I.R.M</v>
      </c>
      <c r="R1820" s="23">
        <f t="shared" si="142"/>
        <v>-1200</v>
      </c>
      <c r="S1820" s="21">
        <f t="shared" si="143"/>
        <v>35</v>
      </c>
      <c r="T1820" s="23">
        <f t="shared" si="145"/>
        <v>23760</v>
      </c>
      <c r="U1820" s="23">
        <f t="shared" si="146"/>
        <v>19200</v>
      </c>
      <c r="V1820" s="23">
        <f t="shared" si="144"/>
        <v>24000</v>
      </c>
      <c r="W1820" s="23"/>
      <c r="X1820" s="21"/>
      <c r="Y1820" s="24" t="str">
        <f>VLOOKUP(F1820,'[1]Goa Member''s Details Revised'!$C$2:$AO$7385,12,0)</f>
        <v xml:space="preserve">we send last reminder in 2012.then we did not receive any reply </v>
      </c>
    </row>
    <row r="1821" spans="2:25" ht="45">
      <c r="B1821" s="20">
        <v>1812</v>
      </c>
      <c r="C1821" s="21"/>
      <c r="D1821" s="21" t="s">
        <v>4686</v>
      </c>
      <c r="E1821" s="21" t="s">
        <v>56</v>
      </c>
      <c r="F1821" s="21" t="s">
        <v>4687</v>
      </c>
      <c r="G1821" s="21"/>
      <c r="H1821" s="22" t="str">
        <f>VLOOKUP(F1821,'[1]Goa Member''s Details Revised'!$C$2:$AO$7385,2,0)</f>
        <v>Purchaser</v>
      </c>
      <c r="I1821" s="21">
        <v>12</v>
      </c>
      <c r="J1821" s="21" t="s">
        <v>435</v>
      </c>
      <c r="K1821" s="21">
        <v>1988</v>
      </c>
      <c r="L1821" s="22" t="str">
        <f>VLOOKUP(F1821,'[1]Goa Member''s Details Revised'!$C$2:$AO$7385,9,0)</f>
        <v>Never</v>
      </c>
      <c r="M1821" s="21" t="s">
        <v>4688</v>
      </c>
      <c r="N1821" s="23">
        <f>VLOOKUP(F1821,'[1]Goa Member''s Details Revised'!$C$2:$AO$7385,5,0)</f>
        <v>22500</v>
      </c>
      <c r="O1821" s="23">
        <f>VLOOKUP(F1821,'[1]Goa Member''s Details Revised'!$C$2:$AO$7385,5,0)</f>
        <v>22500</v>
      </c>
      <c r="P1821" s="23">
        <v>22500</v>
      </c>
      <c r="Q1821" s="23" t="str">
        <f>VLOOKUP(F1821,'[1]Goa Member''s Details Revised'!$C$2:$AO$7385,8,0)</f>
        <v>I.R.M</v>
      </c>
      <c r="R1821" s="23">
        <f t="shared" si="142"/>
        <v>0</v>
      </c>
      <c r="S1821" s="21">
        <f t="shared" si="143"/>
        <v>35</v>
      </c>
      <c r="T1821" s="23">
        <f t="shared" si="145"/>
        <v>18000</v>
      </c>
      <c r="U1821" s="23">
        <f t="shared" si="146"/>
        <v>14545.454545454544</v>
      </c>
      <c r="V1821" s="23">
        <f t="shared" si="144"/>
        <v>18000</v>
      </c>
      <c r="W1821" s="23"/>
      <c r="X1821" s="21"/>
      <c r="Y1821" s="24" t="str">
        <f>VLOOKUP(F1821,'[1]Goa Member''s Details Revised'!$C$2:$AO$7385,12,0)</f>
        <v>we send last reminder so communication 2013
membership transferred from Manikant Hargsind Das Rathore to Madhavi Jayesh Nakai:- 1996</v>
      </c>
    </row>
    <row r="1822" spans="2:25" ht="30">
      <c r="B1822" s="20">
        <v>1813</v>
      </c>
      <c r="C1822" s="21"/>
      <c r="D1822" s="21" t="s">
        <v>4689</v>
      </c>
      <c r="E1822" s="21" t="s">
        <v>56</v>
      </c>
      <c r="F1822" s="21" t="s">
        <v>4690</v>
      </c>
      <c r="G1822" s="21"/>
      <c r="H1822" s="22" t="str">
        <f>VLOOKUP(F1822,'[1]Goa Member''s Details Revised'!$C$2:$AO$7385,2,0)</f>
        <v>Purchaser</v>
      </c>
      <c r="I1822" s="21">
        <v>14</v>
      </c>
      <c r="J1822" s="21" t="s">
        <v>435</v>
      </c>
      <c r="K1822" s="21">
        <v>1988</v>
      </c>
      <c r="L1822" s="22" t="str">
        <f>VLOOKUP(F1822,'[1]Goa Member''s Details Revised'!$C$2:$AO$7385,9,0)</f>
        <v>Never</v>
      </c>
      <c r="M1822" s="21" t="s">
        <v>4691</v>
      </c>
      <c r="N1822" s="23">
        <f>VLOOKUP(F1822,'[1]Goa Member''s Details Revised'!$C$2:$AO$7385,5,0)</f>
        <v>18500</v>
      </c>
      <c r="O1822" s="23">
        <f>VLOOKUP(F1822,'[1]Goa Member''s Details Revised'!$C$2:$AO$7385,5,0)</f>
        <v>18500</v>
      </c>
      <c r="P1822" s="23">
        <v>18500</v>
      </c>
      <c r="Q1822" s="23" t="str">
        <f>VLOOKUP(F1822,'[1]Goa Member''s Details Revised'!$C$2:$AO$7385,8,0)</f>
        <v>I.R.M</v>
      </c>
      <c r="R1822" s="23">
        <f t="shared" si="142"/>
        <v>0</v>
      </c>
      <c r="S1822" s="21">
        <f t="shared" si="143"/>
        <v>35</v>
      </c>
      <c r="T1822" s="23">
        <f t="shared" si="145"/>
        <v>14800</v>
      </c>
      <c r="U1822" s="23">
        <f t="shared" si="146"/>
        <v>11959.595959595959</v>
      </c>
      <c r="V1822" s="23">
        <f t="shared" si="144"/>
        <v>14800</v>
      </c>
      <c r="W1822" s="23"/>
      <c r="X1822" s="21"/>
      <c r="Y1822" s="24" t="str">
        <f>VLOOKUP(F1822,'[1]Goa Member''s Details Revised'!$C$2:$AO$7385,12,0)</f>
        <v xml:space="preserve">we send last reminder in 2013.then we did not receive any reply </v>
      </c>
    </row>
    <row r="1823" spans="2:25" ht="30">
      <c r="B1823" s="20">
        <v>1814</v>
      </c>
      <c r="C1823" s="21"/>
      <c r="D1823" s="21" t="s">
        <v>4692</v>
      </c>
      <c r="E1823" s="21" t="s">
        <v>56</v>
      </c>
      <c r="F1823" s="21" t="s">
        <v>4693</v>
      </c>
      <c r="G1823" s="21"/>
      <c r="H1823" s="22" t="str">
        <f>VLOOKUP(F1823,'[1]Goa Member''s Details Revised'!$C$2:$AO$7385,2,0)</f>
        <v>Purchaser</v>
      </c>
      <c r="I1823" s="21">
        <v>19</v>
      </c>
      <c r="J1823" s="21" t="s">
        <v>435</v>
      </c>
      <c r="K1823" s="21">
        <v>1988</v>
      </c>
      <c r="L1823" s="22" t="str">
        <f>VLOOKUP(F1823,'[1]Goa Member''s Details Revised'!$C$2:$AO$7385,9,0)</f>
        <v>Never</v>
      </c>
      <c r="M1823" s="21" t="s">
        <v>4694</v>
      </c>
      <c r="N1823" s="23">
        <f>VLOOKUP(F1823,'[1]Goa Member''s Details Revised'!$C$2:$AO$7385,5,0)</f>
        <v>28500</v>
      </c>
      <c r="O1823" s="23">
        <f>VLOOKUP(F1823,'[1]Goa Member''s Details Revised'!$C$2:$AO$7385,5,0)</f>
        <v>28500</v>
      </c>
      <c r="P1823" s="23">
        <f>VLOOKUP(F1823,'[1]Goa Member''s Details Revised'!$C$2:$AO$7385,6,0)</f>
        <v>29700</v>
      </c>
      <c r="Q1823" s="23" t="str">
        <f>VLOOKUP(F1823,'[1]Goa Member''s Details Revised'!$C$2:$AO$7385,8,0)</f>
        <v>I.R.M</v>
      </c>
      <c r="R1823" s="23">
        <f t="shared" si="142"/>
        <v>-1200</v>
      </c>
      <c r="S1823" s="21">
        <f t="shared" si="143"/>
        <v>35</v>
      </c>
      <c r="T1823" s="23">
        <f t="shared" si="145"/>
        <v>23760</v>
      </c>
      <c r="U1823" s="23">
        <f t="shared" si="146"/>
        <v>19200</v>
      </c>
      <c r="V1823" s="23">
        <f t="shared" si="144"/>
        <v>24000</v>
      </c>
      <c r="W1823" s="23"/>
      <c r="X1823" s="21"/>
      <c r="Y1823" s="24" t="str">
        <f>VLOOKUP(F1823,'[1]Goa Member''s Details Revised'!$C$2:$AO$7385,12,0)</f>
        <v>last communication 1999 total 2 membership of Goa:- 1670 and 1671</v>
      </c>
    </row>
    <row r="1824" spans="2:25" ht="30">
      <c r="B1824" s="20">
        <v>1815</v>
      </c>
      <c r="C1824" s="21"/>
      <c r="D1824" s="21" t="s">
        <v>4695</v>
      </c>
      <c r="E1824" s="21" t="s">
        <v>56</v>
      </c>
      <c r="F1824" s="21" t="s">
        <v>4696</v>
      </c>
      <c r="G1824" s="21"/>
      <c r="H1824" s="22" t="str">
        <f>VLOOKUP(F1824,'[1]Goa Member''s Details Revised'!$C$2:$AO$7385,2,0)</f>
        <v>Purchaser</v>
      </c>
      <c r="I1824" s="21">
        <v>19</v>
      </c>
      <c r="J1824" s="21" t="s">
        <v>435</v>
      </c>
      <c r="K1824" s="21">
        <v>1988</v>
      </c>
      <c r="L1824" s="22" t="str">
        <f>VLOOKUP(F1824,'[1]Goa Member''s Details Revised'!$C$2:$AO$7385,9,0)</f>
        <v>Never</v>
      </c>
      <c r="M1824" s="21" t="s">
        <v>4697</v>
      </c>
      <c r="N1824" s="23">
        <f>VLOOKUP(F1824,'[1]Goa Member''s Details Revised'!$C$2:$AO$7385,5,0)</f>
        <v>22500</v>
      </c>
      <c r="O1824" s="23">
        <f>VLOOKUP(F1824,'[1]Goa Member''s Details Revised'!$C$2:$AO$7385,5,0)</f>
        <v>22500</v>
      </c>
      <c r="P1824" s="23">
        <f>VLOOKUP(F1824,'[1]Goa Member''s Details Revised'!$C$2:$AO$7385,6,0)</f>
        <v>23500</v>
      </c>
      <c r="Q1824" s="23" t="str">
        <f>VLOOKUP(F1824,'[1]Goa Member''s Details Revised'!$C$2:$AO$7385,8,0)</f>
        <v>I.R.M</v>
      </c>
      <c r="R1824" s="23">
        <f t="shared" si="142"/>
        <v>-1000</v>
      </c>
      <c r="S1824" s="21">
        <f t="shared" si="143"/>
        <v>35</v>
      </c>
      <c r="T1824" s="23">
        <f t="shared" si="145"/>
        <v>18800</v>
      </c>
      <c r="U1824" s="23">
        <f t="shared" si="146"/>
        <v>15191.919191919191</v>
      </c>
      <c r="V1824" s="23">
        <f t="shared" si="144"/>
        <v>19000</v>
      </c>
      <c r="W1824" s="23"/>
      <c r="X1824" s="21"/>
      <c r="Y1824" s="24" t="str">
        <f>VLOOKUP(F1824,'[1]Goa Member''s Details Revised'!$C$2:$AO$7385,12,0)</f>
        <v>last communication 1999 total 2 membership of Goa:- 1670 and 1671</v>
      </c>
    </row>
    <row r="1825" spans="2:25">
      <c r="B1825" s="20">
        <v>1816</v>
      </c>
      <c r="C1825" s="21"/>
      <c r="D1825" s="21" t="s">
        <v>4698</v>
      </c>
      <c r="E1825" s="21" t="s">
        <v>56</v>
      </c>
      <c r="F1825" s="21" t="s">
        <v>4699</v>
      </c>
      <c r="G1825" s="21"/>
      <c r="H1825" s="22" t="str">
        <f>VLOOKUP(F1825,'[1]Goa Member''s Details Revised'!$C$2:$AO$7385,2,0)</f>
        <v>Purchaser</v>
      </c>
      <c r="I1825" s="21">
        <v>14</v>
      </c>
      <c r="J1825" s="21" t="s">
        <v>435</v>
      </c>
      <c r="K1825" s="21">
        <v>1988</v>
      </c>
      <c r="L1825" s="22" t="str">
        <f>VLOOKUP(F1825,'[1]Goa Member''s Details Revised'!$C$2:$AO$7385,9,0)</f>
        <v>Never</v>
      </c>
      <c r="M1825" s="21" t="s">
        <v>4700</v>
      </c>
      <c r="N1825" s="23">
        <f>VLOOKUP(F1825,'[1]Goa Member''s Details Revised'!$C$2:$AO$7385,5,0)</f>
        <v>28500</v>
      </c>
      <c r="O1825" s="23">
        <f>VLOOKUP(F1825,'[1]Goa Member''s Details Revised'!$C$2:$AO$7385,5,0)</f>
        <v>28500</v>
      </c>
      <c r="P1825" s="23">
        <v>28500</v>
      </c>
      <c r="Q1825" s="23" t="str">
        <f>VLOOKUP(F1825,'[1]Goa Member''s Details Revised'!$C$2:$AO$7385,8,0)</f>
        <v>I.R.M</v>
      </c>
      <c r="R1825" s="23">
        <f t="shared" si="142"/>
        <v>0</v>
      </c>
      <c r="S1825" s="21">
        <f t="shared" si="143"/>
        <v>35</v>
      </c>
      <c r="T1825" s="23">
        <f t="shared" si="145"/>
        <v>22800</v>
      </c>
      <c r="U1825" s="23">
        <f t="shared" si="146"/>
        <v>18424.242424242424</v>
      </c>
      <c r="V1825" s="23">
        <f t="shared" si="144"/>
        <v>22800</v>
      </c>
      <c r="W1825" s="23"/>
      <c r="X1825" s="21"/>
      <c r="Y1825" s="24" t="str">
        <f>VLOOKUP(F1825,'[1]Goa Member''s Details Revised'!$C$2:$AO$7385,12,0)</f>
        <v>last communication 1999</v>
      </c>
    </row>
    <row r="1826" spans="2:25" ht="30">
      <c r="B1826" s="20">
        <v>1817</v>
      </c>
      <c r="C1826" s="21"/>
      <c r="D1826" s="21" t="s">
        <v>4701</v>
      </c>
      <c r="E1826" s="21" t="s">
        <v>56</v>
      </c>
      <c r="F1826" s="21" t="s">
        <v>4702</v>
      </c>
      <c r="G1826" s="21"/>
      <c r="H1826" s="22" t="str">
        <f>VLOOKUP(F1826,'[1]Goa Member''s Details Revised'!$C$2:$AO$7385,2,0)</f>
        <v>Purchaser</v>
      </c>
      <c r="I1826" s="21">
        <v>26</v>
      </c>
      <c r="J1826" s="21" t="s">
        <v>435</v>
      </c>
      <c r="K1826" s="21">
        <v>1988</v>
      </c>
      <c r="L1826" s="22" t="str">
        <f>VLOOKUP(F1826,'[1]Goa Member''s Details Revised'!$C$2:$AO$7385,9,0)</f>
        <v>Never</v>
      </c>
      <c r="M1826" s="21" t="s">
        <v>4703</v>
      </c>
      <c r="N1826" s="23">
        <f>VLOOKUP(F1826,'[1]Goa Member''s Details Revised'!$C$2:$AO$7385,5,0)</f>
        <v>28500</v>
      </c>
      <c r="O1826" s="23">
        <f>VLOOKUP(F1826,'[1]Goa Member''s Details Revised'!$C$2:$AO$7385,5,0)</f>
        <v>28500</v>
      </c>
      <c r="P1826" s="23">
        <v>28500</v>
      </c>
      <c r="Q1826" s="23" t="str">
        <f>VLOOKUP(F1826,'[1]Goa Member''s Details Revised'!$C$2:$AO$7385,8,0)</f>
        <v>I.R.M</v>
      </c>
      <c r="R1826" s="23">
        <f t="shared" si="142"/>
        <v>0</v>
      </c>
      <c r="S1826" s="21">
        <f t="shared" si="143"/>
        <v>35</v>
      </c>
      <c r="T1826" s="23">
        <f t="shared" si="145"/>
        <v>22800</v>
      </c>
      <c r="U1826" s="23">
        <f t="shared" si="146"/>
        <v>18424.242424242424</v>
      </c>
      <c r="V1826" s="23">
        <f t="shared" si="144"/>
        <v>22800</v>
      </c>
      <c r="W1826" s="23"/>
      <c r="X1826" s="21"/>
      <c r="Y1826" s="24" t="str">
        <f>VLOOKUP(F1826,'[1]Goa Member''s Details Revised'!$C$2:$AO$7385,12,0)</f>
        <v xml:space="preserve">we send last reminder in 2013.then we did not receive any reply </v>
      </c>
    </row>
    <row r="1827" spans="2:25" ht="30">
      <c r="B1827" s="20">
        <v>1818</v>
      </c>
      <c r="C1827" s="21"/>
      <c r="D1827" s="21" t="s">
        <v>4704</v>
      </c>
      <c r="E1827" s="21" t="s">
        <v>56</v>
      </c>
      <c r="F1827" s="21" t="s">
        <v>4705</v>
      </c>
      <c r="G1827" s="21"/>
      <c r="H1827" s="22" t="str">
        <f>VLOOKUP(F1827,'[1]Goa Member''s Details Revised'!$C$2:$AO$7385,2,0)</f>
        <v>Purchaser</v>
      </c>
      <c r="I1827" s="21">
        <v>27</v>
      </c>
      <c r="J1827" s="21" t="s">
        <v>435</v>
      </c>
      <c r="K1827" s="21">
        <v>1988</v>
      </c>
      <c r="L1827" s="22" t="str">
        <f>VLOOKUP(F1827,'[1]Goa Member''s Details Revised'!$C$2:$AO$7385,9,0)</f>
        <v>Never</v>
      </c>
      <c r="M1827" s="21" t="s">
        <v>4706</v>
      </c>
      <c r="N1827" s="23">
        <f>VLOOKUP(F1827,'[1]Goa Member''s Details Revised'!$C$2:$AO$7385,5,0)</f>
        <v>18500</v>
      </c>
      <c r="O1827" s="23">
        <f>VLOOKUP(F1827,'[1]Goa Member''s Details Revised'!$C$2:$AO$7385,5,0)</f>
        <v>18500</v>
      </c>
      <c r="P1827" s="23">
        <f>VLOOKUP(F1827,'[1]Goa Member''s Details Revised'!$C$2:$AO$7385,6,0)</f>
        <v>19400</v>
      </c>
      <c r="Q1827" s="23" t="str">
        <f>VLOOKUP(F1827,'[1]Goa Member''s Details Revised'!$C$2:$AO$7385,8,0)</f>
        <v>I.R.M</v>
      </c>
      <c r="R1827" s="23">
        <f t="shared" si="142"/>
        <v>-900</v>
      </c>
      <c r="S1827" s="21">
        <f t="shared" si="143"/>
        <v>35</v>
      </c>
      <c r="T1827" s="23">
        <f t="shared" si="145"/>
        <v>15520</v>
      </c>
      <c r="U1827" s="23">
        <f t="shared" si="146"/>
        <v>12541.414141414141</v>
      </c>
      <c r="V1827" s="23">
        <f t="shared" si="144"/>
        <v>15700</v>
      </c>
      <c r="W1827" s="23"/>
      <c r="X1827" s="21"/>
      <c r="Y1827" s="24" t="str">
        <f>VLOOKUP(F1827,'[1]Goa Member''s Details Revised'!$C$2:$AO$7385,12,0)</f>
        <v>no Reminder ,last communication 14, transferred pahalgam to goa</v>
      </c>
    </row>
    <row r="1828" spans="2:25" ht="30">
      <c r="B1828" s="20">
        <v>1819</v>
      </c>
      <c r="C1828" s="21"/>
      <c r="D1828" s="21" t="s">
        <v>4707</v>
      </c>
      <c r="E1828" s="21" t="s">
        <v>56</v>
      </c>
      <c r="F1828" s="21" t="s">
        <v>4708</v>
      </c>
      <c r="G1828" s="21"/>
      <c r="H1828" s="22" t="str">
        <f>VLOOKUP(F1828,'[1]Goa Member''s Details Revised'!$C$2:$AO$7385,2,0)</f>
        <v>Purchaser</v>
      </c>
      <c r="I1828" s="21">
        <v>30</v>
      </c>
      <c r="J1828" s="21" t="s">
        <v>435</v>
      </c>
      <c r="K1828" s="21">
        <v>1988</v>
      </c>
      <c r="L1828" s="22" t="str">
        <f>VLOOKUP(F1828,'[1]Goa Member''s Details Revised'!$C$2:$AO$7385,9,0)</f>
        <v>Never</v>
      </c>
      <c r="M1828" s="21" t="s">
        <v>4709</v>
      </c>
      <c r="N1828" s="23">
        <f>VLOOKUP(F1828,'[1]Goa Member''s Details Revised'!$C$2:$AO$7385,5,0)</f>
        <v>28500</v>
      </c>
      <c r="O1828" s="23">
        <f>VLOOKUP(F1828,'[1]Goa Member''s Details Revised'!$C$2:$AO$7385,5,0)</f>
        <v>28500</v>
      </c>
      <c r="P1828" s="23">
        <f>VLOOKUP(F1828,'[1]Goa Member''s Details Revised'!$C$2:$AO$7385,6,0)</f>
        <v>26000</v>
      </c>
      <c r="Q1828" s="23" t="str">
        <f>VLOOKUP(F1828,'[1]Goa Member''s Details Revised'!$C$2:$AO$7385,8,0)</f>
        <v>I.R.M</v>
      </c>
      <c r="R1828" s="23">
        <f t="shared" si="142"/>
        <v>2500</v>
      </c>
      <c r="S1828" s="21">
        <f t="shared" si="143"/>
        <v>35</v>
      </c>
      <c r="T1828" s="23">
        <f t="shared" si="145"/>
        <v>20800</v>
      </c>
      <c r="U1828" s="23">
        <f t="shared" si="146"/>
        <v>16808.080808080806</v>
      </c>
      <c r="V1828" s="23">
        <f t="shared" si="144"/>
        <v>20300</v>
      </c>
      <c r="W1828" s="23"/>
      <c r="X1828" s="21"/>
      <c r="Y1828" s="24" t="str">
        <f>VLOOKUP(F1828,'[1]Goa Member''s Details Revised'!$C$2:$AO$7385,12,0)</f>
        <v xml:space="preserve">we send last reminder in 2012.then we did not receive any reply </v>
      </c>
    </row>
    <row r="1829" spans="2:25">
      <c r="B1829" s="20">
        <v>1820</v>
      </c>
      <c r="C1829" s="21"/>
      <c r="D1829" s="21" t="s">
        <v>4710</v>
      </c>
      <c r="E1829" s="21" t="s">
        <v>56</v>
      </c>
      <c r="F1829" s="21" t="s">
        <v>4711</v>
      </c>
      <c r="G1829" s="21"/>
      <c r="H1829" s="22" t="str">
        <f>VLOOKUP(F1829,'[1]Goa Member''s Details Revised'!$C$2:$AO$7385,2,0)</f>
        <v>Purchaser</v>
      </c>
      <c r="I1829" s="21">
        <v>29</v>
      </c>
      <c r="J1829" s="21" t="s">
        <v>435</v>
      </c>
      <c r="K1829" s="21">
        <v>1988</v>
      </c>
      <c r="L1829" s="22">
        <f>VLOOKUP(F1829,'[1]Goa Member''s Details Revised'!$C$2:$AO$7385,9,0)</f>
        <v>2010</v>
      </c>
      <c r="M1829" s="21" t="s">
        <v>4712</v>
      </c>
      <c r="N1829" s="23">
        <f>VLOOKUP(F1829,'[1]Goa Member''s Details Revised'!$C$2:$AO$7385,5,0)</f>
        <v>22500</v>
      </c>
      <c r="O1829" s="23">
        <f>VLOOKUP(F1829,'[1]Goa Member''s Details Revised'!$C$2:$AO$7385,5,0)</f>
        <v>22500</v>
      </c>
      <c r="P1829" s="23">
        <v>22500</v>
      </c>
      <c r="Q1829" s="23" t="str">
        <f>VLOOKUP(F1829,'[1]Goa Member''s Details Revised'!$C$2:$AO$7385,8,0)</f>
        <v>R.M</v>
      </c>
      <c r="R1829" s="23">
        <f t="shared" si="142"/>
        <v>0</v>
      </c>
      <c r="S1829" s="21">
        <f t="shared" si="143"/>
        <v>35</v>
      </c>
      <c r="T1829" s="23">
        <f t="shared" si="145"/>
        <v>18000</v>
      </c>
      <c r="U1829" s="23">
        <f t="shared" si="146"/>
        <v>14545.454545454544</v>
      </c>
      <c r="V1829" s="23">
        <f t="shared" si="144"/>
        <v>18000</v>
      </c>
      <c r="W1829" s="23"/>
      <c r="X1829" s="21"/>
      <c r="Y1829" s="24" t="str">
        <f>VLOOKUP(F1829,'[1]Goa Member''s Details Revised'!$C$2:$AO$7385,12,0)</f>
        <v>last reply on his mail on 14/1/2019</v>
      </c>
    </row>
    <row r="1830" spans="2:25" ht="30">
      <c r="B1830" s="20">
        <v>1821</v>
      </c>
      <c r="C1830" s="21"/>
      <c r="D1830" s="21" t="s">
        <v>4713</v>
      </c>
      <c r="E1830" s="21" t="s">
        <v>56</v>
      </c>
      <c r="F1830" s="21" t="s">
        <v>4714</v>
      </c>
      <c r="G1830" s="21"/>
      <c r="H1830" s="22" t="str">
        <f>VLOOKUP(F1830,'[1]Goa Member''s Details Revised'!$C$2:$AO$7385,2,0)</f>
        <v>Purchaser</v>
      </c>
      <c r="I1830" s="21">
        <v>4</v>
      </c>
      <c r="J1830" s="21" t="s">
        <v>682</v>
      </c>
      <c r="K1830" s="21">
        <v>1988</v>
      </c>
      <c r="L1830" s="22" t="str">
        <f>VLOOKUP(F1830,'[1]Goa Member''s Details Revised'!$C$2:$AO$7385,9,0)</f>
        <v>Never</v>
      </c>
      <c r="M1830" s="21" t="s">
        <v>4715</v>
      </c>
      <c r="N1830" s="23">
        <f>VLOOKUP(F1830,'[1]Goa Member''s Details Revised'!$C$2:$AO$7385,5,0)</f>
        <v>30500</v>
      </c>
      <c r="O1830" s="23">
        <f>VLOOKUP(F1830,'[1]Goa Member''s Details Revised'!$C$2:$AO$7385,5,0)</f>
        <v>30500</v>
      </c>
      <c r="P1830" s="23">
        <f>VLOOKUP(F1830,'[1]Goa Member''s Details Revised'!$C$2:$AO$7385,6,0)</f>
        <v>31800</v>
      </c>
      <c r="Q1830" s="23" t="str">
        <f>VLOOKUP(F1830,'[1]Goa Member''s Details Revised'!$C$2:$AO$7385,8,0)</f>
        <v>I.R.M</v>
      </c>
      <c r="R1830" s="23">
        <f t="shared" si="142"/>
        <v>-1300</v>
      </c>
      <c r="S1830" s="21">
        <f t="shared" si="143"/>
        <v>35</v>
      </c>
      <c r="T1830" s="23">
        <f t="shared" si="145"/>
        <v>25440</v>
      </c>
      <c r="U1830" s="23">
        <f t="shared" si="146"/>
        <v>20557.57575757576</v>
      </c>
      <c r="V1830" s="23">
        <f t="shared" si="144"/>
        <v>25700</v>
      </c>
      <c r="W1830" s="23"/>
      <c r="X1830" s="21"/>
      <c r="Y1830" s="24" t="str">
        <f>VLOOKUP(F1830,'[1]Goa Member''s Details Revised'!$C$2:$AO$7385,12,0)</f>
        <v>last communication 2000, Membership transferred form pahalgam to goa</v>
      </c>
    </row>
    <row r="1831" spans="2:25" ht="30">
      <c r="B1831" s="20">
        <v>1822</v>
      </c>
      <c r="C1831" s="21"/>
      <c r="D1831" s="21" t="s">
        <v>4716</v>
      </c>
      <c r="E1831" s="21" t="s">
        <v>56</v>
      </c>
      <c r="F1831" s="21" t="s">
        <v>4717</v>
      </c>
      <c r="G1831" s="21"/>
      <c r="H1831" s="22" t="str">
        <f>VLOOKUP(F1831,'[1]Goa Member''s Details Revised'!$C$2:$AO$7385,2,0)</f>
        <v>Purchaser</v>
      </c>
      <c r="I1831" s="21">
        <v>18</v>
      </c>
      <c r="J1831" s="21" t="s">
        <v>682</v>
      </c>
      <c r="K1831" s="21">
        <v>1988</v>
      </c>
      <c r="L1831" s="22" t="str">
        <f>VLOOKUP(F1831,'[1]Goa Member''s Details Revised'!$C$2:$AO$7385,9,0)</f>
        <v>Never</v>
      </c>
      <c r="M1831" s="21" t="s">
        <v>4718</v>
      </c>
      <c r="N1831" s="23">
        <f>VLOOKUP(F1831,'[1]Goa Member''s Details Revised'!$C$2:$AO$7385,5,0)</f>
        <v>28500</v>
      </c>
      <c r="O1831" s="23">
        <f>VLOOKUP(F1831,'[1]Goa Member''s Details Revised'!$C$2:$AO$7385,5,0)</f>
        <v>28500</v>
      </c>
      <c r="P1831" s="23">
        <v>28500</v>
      </c>
      <c r="Q1831" s="23" t="str">
        <f>VLOOKUP(F1831,'[1]Goa Member''s Details Revised'!$C$2:$AO$7385,8,0)</f>
        <v>I.R.M</v>
      </c>
      <c r="R1831" s="23">
        <f t="shared" si="142"/>
        <v>0</v>
      </c>
      <c r="S1831" s="21">
        <f t="shared" si="143"/>
        <v>35</v>
      </c>
      <c r="T1831" s="23">
        <f t="shared" si="145"/>
        <v>22800</v>
      </c>
      <c r="U1831" s="23">
        <f t="shared" si="146"/>
        <v>18424.242424242424</v>
      </c>
      <c r="V1831" s="23">
        <f t="shared" si="144"/>
        <v>22800</v>
      </c>
      <c r="W1831" s="23"/>
      <c r="X1831" s="21"/>
      <c r="Y1831" s="24" t="str">
        <f>VLOOKUP(F1831,'[1]Goa Member''s Details Revised'!$C$2:$AO$7385,12,0)</f>
        <v xml:space="preserve">we send last reminder in 2012.then we did not receive any reply </v>
      </c>
    </row>
    <row r="1832" spans="2:25" ht="30">
      <c r="B1832" s="20">
        <v>1823</v>
      </c>
      <c r="C1832" s="21"/>
      <c r="D1832" s="21" t="s">
        <v>4719</v>
      </c>
      <c r="E1832" s="21" t="s">
        <v>56</v>
      </c>
      <c r="F1832" s="21" t="s">
        <v>4720</v>
      </c>
      <c r="G1832" s="21"/>
      <c r="H1832" s="22" t="str">
        <f>VLOOKUP(F1832,'[1]Goa Member''s Details Revised'!$C$2:$AO$7385,2,0)</f>
        <v>Purchaser</v>
      </c>
      <c r="I1832" s="21">
        <v>17</v>
      </c>
      <c r="J1832" s="21" t="s">
        <v>682</v>
      </c>
      <c r="K1832" s="21">
        <v>1988</v>
      </c>
      <c r="L1832" s="22" t="str">
        <f>VLOOKUP(F1832,'[1]Goa Member''s Details Revised'!$C$2:$AO$7385,9,0)</f>
        <v>Never</v>
      </c>
      <c r="M1832" s="21" t="s">
        <v>4721</v>
      </c>
      <c r="N1832" s="23">
        <f>VLOOKUP(F1832,'[1]Goa Member''s Details Revised'!$C$2:$AO$7385,5,0)</f>
        <v>28500</v>
      </c>
      <c r="O1832" s="23">
        <f>VLOOKUP(F1832,'[1]Goa Member''s Details Revised'!$C$2:$AO$7385,5,0)</f>
        <v>28500</v>
      </c>
      <c r="P1832" s="23">
        <v>28500</v>
      </c>
      <c r="Q1832" s="23" t="str">
        <f>VLOOKUP(F1832,'[1]Goa Member''s Details Revised'!$C$2:$AO$7385,8,0)</f>
        <v>I.R.M</v>
      </c>
      <c r="R1832" s="23">
        <f t="shared" si="142"/>
        <v>0</v>
      </c>
      <c r="S1832" s="21">
        <f t="shared" si="143"/>
        <v>35</v>
      </c>
      <c r="T1832" s="23">
        <f t="shared" si="145"/>
        <v>22800</v>
      </c>
      <c r="U1832" s="23">
        <f t="shared" si="146"/>
        <v>18424.242424242424</v>
      </c>
      <c r="V1832" s="23">
        <f t="shared" si="144"/>
        <v>22800</v>
      </c>
      <c r="W1832" s="23"/>
      <c r="X1832" s="21"/>
      <c r="Y1832" s="24" t="str">
        <f>VLOOKUP(F1832,'[1]Goa Member''s Details Revised'!$C$2:$AO$7385,12,0)</f>
        <v xml:space="preserve">we send last reminder in 2012.then we did not receive any reply </v>
      </c>
    </row>
    <row r="1833" spans="2:25" ht="30">
      <c r="B1833" s="20">
        <v>1824</v>
      </c>
      <c r="C1833" s="21"/>
      <c r="D1833" s="21" t="s">
        <v>4722</v>
      </c>
      <c r="E1833" s="21" t="s">
        <v>56</v>
      </c>
      <c r="F1833" s="21" t="s">
        <v>4723</v>
      </c>
      <c r="G1833" s="21"/>
      <c r="H1833" s="22" t="str">
        <f>VLOOKUP(F1833,'[1]Goa Member''s Details Revised'!$C$2:$AO$7385,2,0)</f>
        <v>Purchaser</v>
      </c>
      <c r="I1833" s="21">
        <v>23</v>
      </c>
      <c r="J1833" s="21" t="s">
        <v>682</v>
      </c>
      <c r="K1833" s="21">
        <v>1988</v>
      </c>
      <c r="L1833" s="22" t="str">
        <f>VLOOKUP(F1833,'[1]Goa Member''s Details Revised'!$C$2:$AO$7385,9,0)</f>
        <v>Never</v>
      </c>
      <c r="M1833" s="21" t="s">
        <v>4724</v>
      </c>
      <c r="N1833" s="23">
        <f>VLOOKUP(F1833,'[1]Goa Member''s Details Revised'!$C$2:$AO$7385,5,0)</f>
        <v>28500</v>
      </c>
      <c r="O1833" s="23">
        <f>VLOOKUP(F1833,'[1]Goa Member''s Details Revised'!$C$2:$AO$7385,5,0)</f>
        <v>28500</v>
      </c>
      <c r="P1833" s="23">
        <v>28500</v>
      </c>
      <c r="Q1833" s="23" t="str">
        <f>VLOOKUP(F1833,'[1]Goa Member''s Details Revised'!$C$2:$AO$7385,8,0)</f>
        <v>I.R.M</v>
      </c>
      <c r="R1833" s="23">
        <f t="shared" si="142"/>
        <v>0</v>
      </c>
      <c r="S1833" s="21">
        <f t="shared" si="143"/>
        <v>35</v>
      </c>
      <c r="T1833" s="23">
        <f t="shared" si="145"/>
        <v>22800</v>
      </c>
      <c r="U1833" s="23">
        <f t="shared" si="146"/>
        <v>18424.242424242424</v>
      </c>
      <c r="V1833" s="23">
        <f t="shared" si="144"/>
        <v>22800</v>
      </c>
      <c r="W1833" s="23"/>
      <c r="X1833" s="21"/>
      <c r="Y1833" s="24" t="str">
        <f>VLOOKUP(F1833,'[1]Goa Member''s Details Revised'!$C$2:$AO$7385,12,0)</f>
        <v xml:space="preserve">we send last reminder in 2012.then we did not receive any reply </v>
      </c>
    </row>
    <row r="1834" spans="2:25" ht="30">
      <c r="B1834" s="20">
        <v>1825</v>
      </c>
      <c r="C1834" s="21"/>
      <c r="D1834" s="21" t="s">
        <v>4725</v>
      </c>
      <c r="E1834" s="21" t="s">
        <v>56</v>
      </c>
      <c r="F1834" s="21" t="s">
        <v>4726</v>
      </c>
      <c r="G1834" s="21"/>
      <c r="H1834" s="22" t="str">
        <f>VLOOKUP(F1834,'[1]Goa Member''s Details Revised'!$C$2:$AO$7385,2,0)</f>
        <v>Purchaser</v>
      </c>
      <c r="I1834" s="21">
        <v>23</v>
      </c>
      <c r="J1834" s="21" t="s">
        <v>682</v>
      </c>
      <c r="K1834" s="21">
        <v>1988</v>
      </c>
      <c r="L1834" s="22" t="str">
        <f>VLOOKUP(F1834,'[1]Goa Member''s Details Revised'!$C$2:$AO$7385,9,0)</f>
        <v>Never</v>
      </c>
      <c r="M1834" s="21" t="s">
        <v>4727</v>
      </c>
      <c r="N1834" s="23">
        <f>VLOOKUP(F1834,'[1]Goa Member''s Details Revised'!$C$2:$AO$7385,5,0)</f>
        <v>23500</v>
      </c>
      <c r="O1834" s="23">
        <f>VLOOKUP(F1834,'[1]Goa Member''s Details Revised'!$C$2:$AO$7385,5,0)</f>
        <v>23500</v>
      </c>
      <c r="P1834" s="23">
        <f>VLOOKUP(F1834,'[1]Goa Member''s Details Revised'!$C$2:$AO$7385,6,0)</f>
        <v>23500</v>
      </c>
      <c r="Q1834" s="23" t="str">
        <f>VLOOKUP(F1834,'[1]Goa Member''s Details Revised'!$C$2:$AO$7385,8,0)</f>
        <v>I.R.M</v>
      </c>
      <c r="R1834" s="23">
        <f t="shared" si="142"/>
        <v>0</v>
      </c>
      <c r="S1834" s="21">
        <f t="shared" si="143"/>
        <v>35</v>
      </c>
      <c r="T1834" s="23">
        <f t="shared" si="145"/>
        <v>18800</v>
      </c>
      <c r="U1834" s="23">
        <f t="shared" si="146"/>
        <v>15191.919191919191</v>
      </c>
      <c r="V1834" s="23">
        <f t="shared" si="144"/>
        <v>18800</v>
      </c>
      <c r="W1834" s="23"/>
      <c r="X1834" s="21"/>
      <c r="Y1834" s="24" t="str">
        <f>VLOOKUP(F1834,'[1]Goa Member''s Details Revised'!$C$2:$AO$7385,12,0)</f>
        <v xml:space="preserve">we send last reminder in 2012.then we did not receive any reply </v>
      </c>
    </row>
    <row r="1835" spans="2:25">
      <c r="B1835" s="20">
        <v>1826</v>
      </c>
      <c r="C1835" s="21"/>
      <c r="D1835" s="21" t="s">
        <v>4728</v>
      </c>
      <c r="E1835" s="21" t="s">
        <v>56</v>
      </c>
      <c r="F1835" s="21" t="s">
        <v>4729</v>
      </c>
      <c r="G1835" s="21"/>
      <c r="H1835" s="22" t="str">
        <f>VLOOKUP(F1835,'[1]Goa Member''s Details Revised'!$C$2:$AO$7385,2,0)</f>
        <v>Purchaser</v>
      </c>
      <c r="I1835" s="21">
        <v>25</v>
      </c>
      <c r="J1835" s="21" t="s">
        <v>682</v>
      </c>
      <c r="K1835" s="21">
        <v>1988</v>
      </c>
      <c r="L1835" s="22" t="str">
        <f>VLOOKUP(F1835,'[1]Goa Member''s Details Revised'!$C$2:$AO$7385,9,0)</f>
        <v>Never</v>
      </c>
      <c r="M1835" s="21" t="s">
        <v>4730</v>
      </c>
      <c r="N1835" s="23">
        <f>VLOOKUP(F1835,'[1]Goa Member''s Details Revised'!$C$2:$AO$7385,5,0)</f>
        <v>28500</v>
      </c>
      <c r="O1835" s="23">
        <f>VLOOKUP(F1835,'[1]Goa Member''s Details Revised'!$C$2:$AO$7385,5,0)</f>
        <v>28500</v>
      </c>
      <c r="P1835" s="23">
        <v>28500</v>
      </c>
      <c r="Q1835" s="23" t="str">
        <f>VLOOKUP(F1835,'[1]Goa Member''s Details Revised'!$C$2:$AO$7385,8,0)</f>
        <v>I.R.M</v>
      </c>
      <c r="R1835" s="23">
        <f t="shared" si="142"/>
        <v>0</v>
      </c>
      <c r="S1835" s="21">
        <f t="shared" si="143"/>
        <v>35</v>
      </c>
      <c r="T1835" s="23">
        <f t="shared" si="145"/>
        <v>22800</v>
      </c>
      <c r="U1835" s="23">
        <f t="shared" si="146"/>
        <v>18424.242424242424</v>
      </c>
      <c r="V1835" s="23">
        <f t="shared" si="144"/>
        <v>22800</v>
      </c>
      <c r="W1835" s="23"/>
      <c r="X1835" s="21"/>
      <c r="Y1835" s="24" t="str">
        <f>VLOOKUP(F1835,'[1]Goa Member''s Details Revised'!$C$2:$AO$7385,12,0)</f>
        <v>no reminder so last communication 2009</v>
      </c>
    </row>
    <row r="1836" spans="2:25">
      <c r="B1836" s="20">
        <v>1827</v>
      </c>
      <c r="C1836" s="21"/>
      <c r="D1836" s="21" t="s">
        <v>4731</v>
      </c>
      <c r="E1836" s="21" t="s">
        <v>56</v>
      </c>
      <c r="F1836" s="21" t="s">
        <v>4732</v>
      </c>
      <c r="G1836" s="21"/>
      <c r="H1836" s="22" t="str">
        <f>VLOOKUP(F1836,'[1]Goa Member''s Details Revised'!$C$2:$AO$7385,2,0)</f>
        <v>Purchaser</v>
      </c>
      <c r="I1836" s="21">
        <v>26</v>
      </c>
      <c r="J1836" s="21" t="s">
        <v>682</v>
      </c>
      <c r="K1836" s="21">
        <v>1988</v>
      </c>
      <c r="L1836" s="22" t="str">
        <f>VLOOKUP(F1836,'[1]Goa Member''s Details Revised'!$C$2:$AO$7385,9,0)</f>
        <v>Never</v>
      </c>
      <c r="M1836" s="21" t="s">
        <v>4733</v>
      </c>
      <c r="N1836" s="23">
        <f>VLOOKUP(F1836,'[1]Goa Member''s Details Revised'!$C$2:$AO$7385,5,0)</f>
        <v>22500</v>
      </c>
      <c r="O1836" s="23">
        <f>VLOOKUP(F1836,'[1]Goa Member''s Details Revised'!$C$2:$AO$7385,5,0)</f>
        <v>22500</v>
      </c>
      <c r="P1836" s="23">
        <v>22500</v>
      </c>
      <c r="Q1836" s="23" t="str">
        <f>VLOOKUP(F1836,'[1]Goa Member''s Details Revised'!$C$2:$AO$7385,8,0)</f>
        <v>I.R.M</v>
      </c>
      <c r="R1836" s="23">
        <f t="shared" si="142"/>
        <v>0</v>
      </c>
      <c r="S1836" s="21">
        <f t="shared" si="143"/>
        <v>35</v>
      </c>
      <c r="T1836" s="23">
        <f t="shared" si="145"/>
        <v>18000</v>
      </c>
      <c r="U1836" s="23">
        <f t="shared" si="146"/>
        <v>14545.454545454544</v>
      </c>
      <c r="V1836" s="23">
        <f t="shared" si="144"/>
        <v>18000</v>
      </c>
      <c r="W1836" s="23"/>
      <c r="X1836" s="21"/>
      <c r="Y1836" s="24" t="str">
        <f>VLOOKUP(F1836,'[1]Goa Member''s Details Revised'!$C$2:$AO$7385,12,0)</f>
        <v>no Reminder so last communication 2005</v>
      </c>
    </row>
    <row r="1837" spans="2:25" ht="60">
      <c r="B1837" s="20">
        <v>1828</v>
      </c>
      <c r="C1837" s="21"/>
      <c r="D1837" s="21" t="s">
        <v>4734</v>
      </c>
      <c r="E1837" s="21" t="s">
        <v>56</v>
      </c>
      <c r="F1837" s="21" t="s">
        <v>4735</v>
      </c>
      <c r="G1837" s="21"/>
      <c r="H1837" s="22" t="str">
        <f>VLOOKUP(F1837,'[1]Goa Member''s Details Revised'!$C$2:$AO$7385,2,0)</f>
        <v>Purchaser</v>
      </c>
      <c r="I1837" s="21">
        <v>27</v>
      </c>
      <c r="J1837" s="21" t="s">
        <v>682</v>
      </c>
      <c r="K1837" s="21">
        <v>1988</v>
      </c>
      <c r="L1837" s="22" t="str">
        <f>VLOOKUP(F1837,'[1]Goa Member''s Details Revised'!$C$2:$AO$7385,9,0)</f>
        <v>Never</v>
      </c>
      <c r="M1837" s="21" t="s">
        <v>4736</v>
      </c>
      <c r="N1837" s="23">
        <f>VLOOKUP(F1837,'[1]Goa Member''s Details Revised'!$C$2:$AO$7385,5,0)</f>
        <v>26362</v>
      </c>
      <c r="O1837" s="23">
        <f>VLOOKUP(F1837,'[1]Goa Member''s Details Revised'!$C$2:$AO$7385,5,0)</f>
        <v>26362</v>
      </c>
      <c r="P1837" s="23">
        <v>26362</v>
      </c>
      <c r="Q1837" s="23" t="str">
        <f>VLOOKUP(F1837,'[1]Goa Member''s Details Revised'!$C$2:$AO$7385,8,0)</f>
        <v>I.R.M</v>
      </c>
      <c r="R1837" s="23">
        <f t="shared" si="142"/>
        <v>0</v>
      </c>
      <c r="S1837" s="21">
        <f t="shared" si="143"/>
        <v>35</v>
      </c>
      <c r="T1837" s="23">
        <f t="shared" si="145"/>
        <v>21089.599999999999</v>
      </c>
      <c r="U1837" s="23">
        <f t="shared" si="146"/>
        <v>17042.101010101011</v>
      </c>
      <c r="V1837" s="23">
        <f t="shared" si="144"/>
        <v>21089.599999999999</v>
      </c>
      <c r="W1837" s="23"/>
      <c r="X1837" s="21"/>
      <c r="Y1837" s="24" t="str">
        <f>VLOOKUP(F1837,'[1]Goa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8" spans="2:25" ht="60">
      <c r="B1838" s="20">
        <v>1829</v>
      </c>
      <c r="C1838" s="21"/>
      <c r="D1838" s="21" t="s">
        <v>4737</v>
      </c>
      <c r="E1838" s="21" t="s">
        <v>56</v>
      </c>
      <c r="F1838" s="21" t="s">
        <v>4738</v>
      </c>
      <c r="G1838" s="21"/>
      <c r="H1838" s="22" t="str">
        <f>VLOOKUP(F1838,'[1]Goa Member''s Details Revised'!$C$2:$AO$7385,2,0)</f>
        <v>Purchaser</v>
      </c>
      <c r="I1838" s="21">
        <v>27</v>
      </c>
      <c r="J1838" s="21" t="s">
        <v>682</v>
      </c>
      <c r="K1838" s="21">
        <v>1988</v>
      </c>
      <c r="L1838" s="22" t="str">
        <f>VLOOKUP(F1838,'[1]Goa Member''s Details Revised'!$C$2:$AO$7385,9,0)</f>
        <v>Never</v>
      </c>
      <c r="M1838" s="21" t="s">
        <v>4736</v>
      </c>
      <c r="N1838" s="23">
        <f>VLOOKUP(F1838,'[1]Goa Member''s Details Revised'!$C$2:$AO$7385,5,0)</f>
        <v>26362</v>
      </c>
      <c r="O1838" s="23">
        <f>VLOOKUP(F1838,'[1]Goa Member''s Details Revised'!$C$2:$AO$7385,5,0)</f>
        <v>26362</v>
      </c>
      <c r="P1838" s="23">
        <v>26362</v>
      </c>
      <c r="Q1838" s="23" t="str">
        <f>VLOOKUP(F1838,'[1]Goa Member''s Details Revised'!$C$2:$AO$7385,8,0)</f>
        <v>I.R.M</v>
      </c>
      <c r="R1838" s="23">
        <f t="shared" si="142"/>
        <v>0</v>
      </c>
      <c r="S1838" s="21">
        <f t="shared" si="143"/>
        <v>35</v>
      </c>
      <c r="T1838" s="23">
        <f t="shared" si="145"/>
        <v>21089.599999999999</v>
      </c>
      <c r="U1838" s="23">
        <f t="shared" si="146"/>
        <v>17042.101010101011</v>
      </c>
      <c r="V1838" s="23">
        <f t="shared" si="144"/>
        <v>21089.599999999999</v>
      </c>
      <c r="W1838" s="23"/>
      <c r="X1838" s="21"/>
      <c r="Y1838" s="24" t="str">
        <f>VLOOKUP(F1838,'[1]Goa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39" spans="2:25" ht="60">
      <c r="B1839" s="20">
        <v>1830</v>
      </c>
      <c r="C1839" s="21"/>
      <c r="D1839" s="21" t="s">
        <v>4739</v>
      </c>
      <c r="E1839" s="21" t="s">
        <v>56</v>
      </c>
      <c r="F1839" s="21" t="s">
        <v>4740</v>
      </c>
      <c r="G1839" s="21"/>
      <c r="H1839" s="22" t="str">
        <f>VLOOKUP(F1839,'[1]Goa Member''s Details Revised'!$C$2:$AO$7385,2,0)</f>
        <v>Purchaser</v>
      </c>
      <c r="I1839" s="21">
        <v>27</v>
      </c>
      <c r="J1839" s="21" t="s">
        <v>682</v>
      </c>
      <c r="K1839" s="21">
        <v>1988</v>
      </c>
      <c r="L1839" s="22" t="str">
        <f>VLOOKUP(F1839,'[1]Goa Member''s Details Revised'!$C$2:$AO$7385,9,0)</f>
        <v>Never</v>
      </c>
      <c r="M1839" s="21" t="s">
        <v>4736</v>
      </c>
      <c r="N1839" s="23">
        <f>VLOOKUP(F1839,'[1]Goa Member''s Details Revised'!$C$2:$AO$7385,5,0)</f>
        <v>26362</v>
      </c>
      <c r="O1839" s="23">
        <f>VLOOKUP(F1839,'[1]Goa Member''s Details Revised'!$C$2:$AO$7385,5,0)</f>
        <v>26362</v>
      </c>
      <c r="P1839" s="23">
        <v>26362</v>
      </c>
      <c r="Q1839" s="23" t="str">
        <f>VLOOKUP(F1839,'[1]Goa Member''s Details Revised'!$C$2:$AO$7385,8,0)</f>
        <v>I.R.M</v>
      </c>
      <c r="R1839" s="23">
        <f t="shared" si="142"/>
        <v>0</v>
      </c>
      <c r="S1839" s="21">
        <f t="shared" si="143"/>
        <v>35</v>
      </c>
      <c r="T1839" s="23">
        <f t="shared" si="145"/>
        <v>21089.599999999999</v>
      </c>
      <c r="U1839" s="23">
        <f t="shared" si="146"/>
        <v>17042.101010101011</v>
      </c>
      <c r="V1839" s="23">
        <f t="shared" si="144"/>
        <v>21089.599999999999</v>
      </c>
      <c r="W1839" s="23"/>
      <c r="X1839" s="21"/>
      <c r="Y1839" s="24" t="str">
        <f>VLOOKUP(F1839,'[1]Goa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0" spans="2:25" ht="60">
      <c r="B1840" s="20">
        <v>1831</v>
      </c>
      <c r="C1840" s="21"/>
      <c r="D1840" s="21" t="s">
        <v>4741</v>
      </c>
      <c r="E1840" s="21" t="s">
        <v>56</v>
      </c>
      <c r="F1840" s="21" t="s">
        <v>4742</v>
      </c>
      <c r="G1840" s="21"/>
      <c r="H1840" s="22" t="str">
        <f>VLOOKUP(F1840,'[1]Goa Member''s Details Revised'!$C$2:$AO$7385,2,0)</f>
        <v>Purchaser</v>
      </c>
      <c r="I1840" s="21">
        <v>27</v>
      </c>
      <c r="J1840" s="21" t="s">
        <v>682</v>
      </c>
      <c r="K1840" s="21">
        <v>1988</v>
      </c>
      <c r="L1840" s="22" t="str">
        <f>VLOOKUP(F1840,'[1]Goa Member''s Details Revised'!$C$2:$AO$7385,9,0)</f>
        <v>Never</v>
      </c>
      <c r="M1840" s="21" t="s">
        <v>4736</v>
      </c>
      <c r="N1840" s="23">
        <f>VLOOKUP(F1840,'[1]Goa Member''s Details Revised'!$C$2:$AO$7385,5,0)</f>
        <v>26362</v>
      </c>
      <c r="O1840" s="23">
        <f>VLOOKUP(F1840,'[1]Goa Member''s Details Revised'!$C$2:$AO$7385,5,0)</f>
        <v>26362</v>
      </c>
      <c r="P1840" s="23">
        <v>26362</v>
      </c>
      <c r="Q1840" s="23" t="str">
        <f>VLOOKUP(F1840,'[1]Goa Member''s Details Revised'!$C$2:$AO$7385,8,0)</f>
        <v>I.R.M</v>
      </c>
      <c r="R1840" s="23">
        <f t="shared" si="142"/>
        <v>0</v>
      </c>
      <c r="S1840" s="21">
        <f t="shared" si="143"/>
        <v>35</v>
      </c>
      <c r="T1840" s="23">
        <f t="shared" si="145"/>
        <v>21089.599999999999</v>
      </c>
      <c r="U1840" s="23">
        <f t="shared" si="146"/>
        <v>17042.101010101011</v>
      </c>
      <c r="V1840" s="23">
        <f t="shared" si="144"/>
        <v>21089.599999999999</v>
      </c>
      <c r="W1840" s="23"/>
      <c r="X1840" s="21"/>
      <c r="Y1840" s="24" t="str">
        <f>VLOOKUP(F1840,'[1]Goa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1" spans="2:25" ht="60">
      <c r="B1841" s="20">
        <v>1832</v>
      </c>
      <c r="C1841" s="21"/>
      <c r="D1841" s="21" t="s">
        <v>4743</v>
      </c>
      <c r="E1841" s="21" t="s">
        <v>56</v>
      </c>
      <c r="F1841" s="21" t="s">
        <v>4744</v>
      </c>
      <c r="G1841" s="21"/>
      <c r="H1841" s="22" t="str">
        <f>VLOOKUP(F1841,'[1]Goa Member''s Details Revised'!$C$2:$AO$7385,2,0)</f>
        <v>Purchaser</v>
      </c>
      <c r="I1841" s="21">
        <v>27</v>
      </c>
      <c r="J1841" s="21" t="s">
        <v>682</v>
      </c>
      <c r="K1841" s="21">
        <v>1988</v>
      </c>
      <c r="L1841" s="22" t="str">
        <f>VLOOKUP(F1841,'[1]Goa Member''s Details Revised'!$C$2:$AO$7385,9,0)</f>
        <v>Never</v>
      </c>
      <c r="M1841" s="21" t="s">
        <v>4736</v>
      </c>
      <c r="N1841" s="23">
        <f>VLOOKUP(F1841,'[1]Goa Member''s Details Revised'!$C$2:$AO$7385,5,0)</f>
        <v>26362</v>
      </c>
      <c r="O1841" s="23">
        <f>VLOOKUP(F1841,'[1]Goa Member''s Details Revised'!$C$2:$AO$7385,5,0)</f>
        <v>26362</v>
      </c>
      <c r="P1841" s="23">
        <v>26362</v>
      </c>
      <c r="Q1841" s="23" t="str">
        <f>VLOOKUP(F1841,'[1]Goa Member''s Details Revised'!$C$2:$AO$7385,8,0)</f>
        <v>I.R.M</v>
      </c>
      <c r="R1841" s="23">
        <f t="shared" si="142"/>
        <v>0</v>
      </c>
      <c r="S1841" s="21">
        <f t="shared" si="143"/>
        <v>35</v>
      </c>
      <c r="T1841" s="23">
        <f t="shared" si="145"/>
        <v>21089.599999999999</v>
      </c>
      <c r="U1841" s="23">
        <f t="shared" si="146"/>
        <v>17042.101010101011</v>
      </c>
      <c r="V1841" s="23">
        <f t="shared" si="144"/>
        <v>21089.599999999999</v>
      </c>
      <c r="W1841" s="23"/>
      <c r="X1841" s="21"/>
      <c r="Y1841" s="24" t="str">
        <f>VLOOKUP(F1841,'[1]Goa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2" spans="2:25" ht="60">
      <c r="B1842" s="20">
        <v>1833</v>
      </c>
      <c r="C1842" s="21"/>
      <c r="D1842" s="21" t="s">
        <v>4745</v>
      </c>
      <c r="E1842" s="21" t="s">
        <v>56</v>
      </c>
      <c r="F1842" s="21" t="s">
        <v>4746</v>
      </c>
      <c r="G1842" s="21"/>
      <c r="H1842" s="22" t="str">
        <f>VLOOKUP(F1842,'[1]Goa Member''s Details Revised'!$C$2:$AO$7385,2,0)</f>
        <v>Purchaser</v>
      </c>
      <c r="I1842" s="21">
        <v>27</v>
      </c>
      <c r="J1842" s="21" t="s">
        <v>682</v>
      </c>
      <c r="K1842" s="21">
        <v>1988</v>
      </c>
      <c r="L1842" s="22" t="str">
        <f>VLOOKUP(F1842,'[1]Goa Member''s Details Revised'!$C$2:$AO$7385,9,0)</f>
        <v>Never</v>
      </c>
      <c r="M1842" s="21" t="s">
        <v>4736</v>
      </c>
      <c r="N1842" s="23">
        <f>VLOOKUP(F1842,'[1]Goa Member''s Details Revised'!$C$2:$AO$7385,5,0)</f>
        <v>26362</v>
      </c>
      <c r="O1842" s="23">
        <f>VLOOKUP(F1842,'[1]Goa Member''s Details Revised'!$C$2:$AO$7385,5,0)</f>
        <v>26362</v>
      </c>
      <c r="P1842" s="23">
        <v>26362</v>
      </c>
      <c r="Q1842" s="23" t="str">
        <f>VLOOKUP(F1842,'[1]Goa Member''s Details Revised'!$C$2:$AO$7385,8,0)</f>
        <v>I.R.M</v>
      </c>
      <c r="R1842" s="23">
        <f t="shared" si="142"/>
        <v>0</v>
      </c>
      <c r="S1842" s="21">
        <f t="shared" si="143"/>
        <v>35</v>
      </c>
      <c r="T1842" s="23">
        <f t="shared" si="145"/>
        <v>21089.599999999999</v>
      </c>
      <c r="U1842" s="23">
        <f t="shared" si="146"/>
        <v>17042.101010101011</v>
      </c>
      <c r="V1842" s="23">
        <f t="shared" si="144"/>
        <v>21089.599999999999</v>
      </c>
      <c r="W1842" s="23"/>
      <c r="X1842" s="21"/>
      <c r="Y1842" s="24" t="str">
        <f>VLOOKUP(F1842,'[1]Goa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3" spans="2:25" ht="60">
      <c r="B1843" s="20">
        <v>1834</v>
      </c>
      <c r="C1843" s="21"/>
      <c r="D1843" s="21" t="s">
        <v>4747</v>
      </c>
      <c r="E1843" s="21" t="s">
        <v>56</v>
      </c>
      <c r="F1843" s="21" t="s">
        <v>4748</v>
      </c>
      <c r="G1843" s="21"/>
      <c r="H1843" s="22" t="str">
        <f>VLOOKUP(F1843,'[1]Goa Member''s Details Revised'!$C$2:$AO$7385,2,0)</f>
        <v>Purchaser</v>
      </c>
      <c r="I1843" s="21">
        <v>27</v>
      </c>
      <c r="J1843" s="21" t="s">
        <v>682</v>
      </c>
      <c r="K1843" s="21">
        <v>1988</v>
      </c>
      <c r="L1843" s="22" t="str">
        <f>VLOOKUP(F1843,'[1]Goa Member''s Details Revised'!$C$2:$AO$7385,9,0)</f>
        <v>Never</v>
      </c>
      <c r="M1843" s="21" t="s">
        <v>4736</v>
      </c>
      <c r="N1843" s="23">
        <f>VLOOKUP(F1843,'[1]Goa Member''s Details Revised'!$C$2:$AO$7385,5,0)</f>
        <v>26362</v>
      </c>
      <c r="O1843" s="23">
        <f>VLOOKUP(F1843,'[1]Goa Member''s Details Revised'!$C$2:$AO$7385,5,0)</f>
        <v>26362</v>
      </c>
      <c r="P1843" s="23">
        <v>26362</v>
      </c>
      <c r="Q1843" s="23" t="str">
        <f>VLOOKUP(F1843,'[1]Goa Member''s Details Revised'!$C$2:$AO$7385,8,0)</f>
        <v>I.R.M</v>
      </c>
      <c r="R1843" s="23">
        <f t="shared" si="142"/>
        <v>0</v>
      </c>
      <c r="S1843" s="21">
        <f t="shared" si="143"/>
        <v>35</v>
      </c>
      <c r="T1843" s="23">
        <f t="shared" si="145"/>
        <v>21089.599999999999</v>
      </c>
      <c r="U1843" s="23">
        <f t="shared" si="146"/>
        <v>17042.101010101011</v>
      </c>
      <c r="V1843" s="23">
        <f t="shared" si="144"/>
        <v>21089.599999999999</v>
      </c>
      <c r="W1843" s="23"/>
      <c r="X1843" s="21"/>
      <c r="Y1843" s="24" t="str">
        <f>VLOOKUP(F1843,'[1]Goa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4" spans="2:25" ht="60">
      <c r="B1844" s="20">
        <v>1835</v>
      </c>
      <c r="C1844" s="21"/>
      <c r="D1844" s="21" t="s">
        <v>4749</v>
      </c>
      <c r="E1844" s="21" t="s">
        <v>56</v>
      </c>
      <c r="F1844" s="21" t="s">
        <v>4750</v>
      </c>
      <c r="G1844" s="21"/>
      <c r="H1844" s="22" t="str">
        <f>VLOOKUP(F1844,'[1]Goa Member''s Details Revised'!$C$2:$AO$7385,2,0)</f>
        <v>Purchaser</v>
      </c>
      <c r="I1844" s="21">
        <v>27</v>
      </c>
      <c r="J1844" s="21" t="s">
        <v>682</v>
      </c>
      <c r="K1844" s="21">
        <v>1988</v>
      </c>
      <c r="L1844" s="22" t="str">
        <f>VLOOKUP(F1844,'[1]Goa Member''s Details Revised'!$C$2:$AO$7385,9,0)</f>
        <v>Never</v>
      </c>
      <c r="M1844" s="21" t="s">
        <v>4736</v>
      </c>
      <c r="N1844" s="23">
        <f>VLOOKUP(F1844,'[1]Goa Member''s Details Revised'!$C$2:$AO$7385,5,0)</f>
        <v>26362</v>
      </c>
      <c r="O1844" s="23">
        <f>VLOOKUP(F1844,'[1]Goa Member''s Details Revised'!$C$2:$AO$7385,5,0)</f>
        <v>26362</v>
      </c>
      <c r="P1844" s="23">
        <v>26362</v>
      </c>
      <c r="Q1844" s="23" t="str">
        <f>VLOOKUP(F1844,'[1]Goa Member''s Details Revised'!$C$2:$AO$7385,8,0)</f>
        <v>I.R.M</v>
      </c>
      <c r="R1844" s="23">
        <f t="shared" si="142"/>
        <v>0</v>
      </c>
      <c r="S1844" s="21">
        <f t="shared" si="143"/>
        <v>35</v>
      </c>
      <c r="T1844" s="23">
        <f t="shared" si="145"/>
        <v>21089.599999999999</v>
      </c>
      <c r="U1844" s="23">
        <f t="shared" si="146"/>
        <v>17042.101010101011</v>
      </c>
      <c r="V1844" s="23">
        <f t="shared" si="144"/>
        <v>21089.599999999999</v>
      </c>
      <c r="W1844" s="23"/>
      <c r="X1844" s="21"/>
      <c r="Y1844" s="24" t="str">
        <f>VLOOKUP(F1844,'[1]Goa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5" spans="2:25" ht="60">
      <c r="B1845" s="20">
        <v>1836</v>
      </c>
      <c r="C1845" s="21"/>
      <c r="D1845" s="21" t="s">
        <v>4751</v>
      </c>
      <c r="E1845" s="21" t="s">
        <v>56</v>
      </c>
      <c r="F1845" s="21" t="s">
        <v>4752</v>
      </c>
      <c r="G1845" s="21"/>
      <c r="H1845" s="22" t="str">
        <f>VLOOKUP(F1845,'[1]Goa Member''s Details Revised'!$C$2:$AO$7385,2,0)</f>
        <v>Purchaser</v>
      </c>
      <c r="I1845" s="21">
        <v>27</v>
      </c>
      <c r="J1845" s="21" t="s">
        <v>682</v>
      </c>
      <c r="K1845" s="21">
        <v>1988</v>
      </c>
      <c r="L1845" s="22" t="str">
        <f>VLOOKUP(F1845,'[1]Goa Member''s Details Revised'!$C$2:$AO$7385,9,0)</f>
        <v>Never</v>
      </c>
      <c r="M1845" s="21" t="s">
        <v>4736</v>
      </c>
      <c r="N1845" s="23">
        <f>VLOOKUP(F1845,'[1]Goa Member''s Details Revised'!$C$2:$AO$7385,5,0)</f>
        <v>26363</v>
      </c>
      <c r="O1845" s="23">
        <f>VLOOKUP(F1845,'[1]Goa Member''s Details Revised'!$C$2:$AO$7385,5,0)</f>
        <v>26363</v>
      </c>
      <c r="P1845" s="23">
        <v>26363</v>
      </c>
      <c r="Q1845" s="23" t="str">
        <f>VLOOKUP(F1845,'[1]Goa Member''s Details Revised'!$C$2:$AO$7385,8,0)</f>
        <v>I.R.M</v>
      </c>
      <c r="R1845" s="23">
        <f t="shared" si="142"/>
        <v>0</v>
      </c>
      <c r="S1845" s="21">
        <f t="shared" si="143"/>
        <v>35</v>
      </c>
      <c r="T1845" s="23">
        <f t="shared" si="145"/>
        <v>21090.400000000001</v>
      </c>
      <c r="U1845" s="23">
        <f t="shared" si="146"/>
        <v>17042.747474747477</v>
      </c>
      <c r="V1845" s="23">
        <f t="shared" si="144"/>
        <v>21090.400000000001</v>
      </c>
      <c r="W1845" s="23"/>
      <c r="X1845" s="21"/>
      <c r="Y1845" s="24" t="str">
        <f>VLOOKUP(F1845,'[1]Goa Member''s Details Revised'!$C$2:$AO$7385,12,0)</f>
        <v>last communication 2005 total 26 membership of Goa:- 1802, 1803, 1804, 1805, 1806, 1807, 1808, 1809, 1810, 1859, 1860,1861, 1862, 1863, 1864, 1865, 1866, 1867, 1868, 1869, 1870, 1871, 1872, 1873, 1874, 1875</v>
      </c>
    </row>
    <row r="1846" spans="2:25" ht="30">
      <c r="B1846" s="20">
        <v>1837</v>
      </c>
      <c r="C1846" s="21"/>
      <c r="D1846" s="21" t="s">
        <v>4753</v>
      </c>
      <c r="E1846" s="21" t="s">
        <v>56</v>
      </c>
      <c r="F1846" s="21" t="s">
        <v>4754</v>
      </c>
      <c r="G1846" s="21"/>
      <c r="H1846" s="22" t="str">
        <f>VLOOKUP(F1846,'[1]Goa Member''s Details Revised'!$C$2:$AO$7385,2,0)</f>
        <v>Purchaser</v>
      </c>
      <c r="I1846" s="21">
        <v>28</v>
      </c>
      <c r="J1846" s="21" t="s">
        <v>682</v>
      </c>
      <c r="K1846" s="21">
        <v>1988</v>
      </c>
      <c r="L1846" s="22" t="str">
        <f>VLOOKUP(F1846,'[1]Goa Member''s Details Revised'!$C$2:$AO$7385,9,0)</f>
        <v>Never</v>
      </c>
      <c r="M1846" s="21" t="s">
        <v>4755</v>
      </c>
      <c r="N1846" s="23">
        <f>VLOOKUP(F1846,'[1]Goa Member''s Details Revised'!$C$2:$AO$7385,5,0)</f>
        <v>28500</v>
      </c>
      <c r="O1846" s="23">
        <f>VLOOKUP(F1846,'[1]Goa Member''s Details Revised'!$C$2:$AO$7385,5,0)</f>
        <v>28500</v>
      </c>
      <c r="P1846" s="23">
        <v>28500</v>
      </c>
      <c r="Q1846" s="23" t="str">
        <f>VLOOKUP(F1846,'[1]Goa Member''s Details Revised'!$C$2:$AO$7385,8,0)</f>
        <v>I.R.M</v>
      </c>
      <c r="R1846" s="23">
        <f t="shared" si="142"/>
        <v>0</v>
      </c>
      <c r="S1846" s="21">
        <f t="shared" si="143"/>
        <v>35</v>
      </c>
      <c r="T1846" s="23">
        <f t="shared" si="145"/>
        <v>22800</v>
      </c>
      <c r="U1846" s="23">
        <f t="shared" si="146"/>
        <v>18424.242424242424</v>
      </c>
      <c r="V1846" s="23">
        <f t="shared" si="144"/>
        <v>22800</v>
      </c>
      <c r="W1846" s="23"/>
      <c r="X1846" s="21"/>
      <c r="Y1846" s="24" t="str">
        <f>VLOOKUP(F1846,'[1]Goa Member''s Details Revised'!$C$2:$AO$7385,12,0)</f>
        <v xml:space="preserve">we send last reminder in 2012.then we did not receive any reply </v>
      </c>
    </row>
    <row r="1847" spans="2:25" ht="30">
      <c r="B1847" s="20">
        <v>1838</v>
      </c>
      <c r="C1847" s="21"/>
      <c r="D1847" s="21" t="s">
        <v>4756</v>
      </c>
      <c r="E1847" s="21" t="s">
        <v>56</v>
      </c>
      <c r="F1847" s="21" t="s">
        <v>4757</v>
      </c>
      <c r="G1847" s="21"/>
      <c r="H1847" s="22" t="str">
        <f>VLOOKUP(F1847,'[1]Goa Member''s Details Revised'!$C$2:$AO$7385,2,0)</f>
        <v>Purchaser</v>
      </c>
      <c r="I1847" s="21">
        <v>25</v>
      </c>
      <c r="J1847" s="21" t="s">
        <v>682</v>
      </c>
      <c r="K1847" s="21">
        <v>1988</v>
      </c>
      <c r="L1847" s="22" t="str">
        <f>VLOOKUP(F1847,'[1]Goa Member''s Details Revised'!$C$2:$AO$7385,9,0)</f>
        <v>Never</v>
      </c>
      <c r="M1847" s="21" t="s">
        <v>4758</v>
      </c>
      <c r="N1847" s="23">
        <f>VLOOKUP(F1847,'[1]Goa Member''s Details Revised'!$C$2:$AO$7385,5,0)</f>
        <v>18500</v>
      </c>
      <c r="O1847" s="23">
        <f>VLOOKUP(F1847,'[1]Goa Member''s Details Revised'!$C$2:$AO$7385,5,0)</f>
        <v>18500</v>
      </c>
      <c r="P1847" s="23">
        <f>VLOOKUP(F1847,'[1]Goa Member''s Details Revised'!$C$2:$AO$7385,6,0)</f>
        <v>19300</v>
      </c>
      <c r="Q1847" s="23" t="str">
        <f>VLOOKUP(F1847,'[1]Goa Member''s Details Revised'!$C$2:$AO$7385,8,0)</f>
        <v>I.R.M</v>
      </c>
      <c r="R1847" s="23">
        <f t="shared" si="142"/>
        <v>-800</v>
      </c>
      <c r="S1847" s="21">
        <f t="shared" si="143"/>
        <v>35</v>
      </c>
      <c r="T1847" s="23">
        <f t="shared" si="145"/>
        <v>15440</v>
      </c>
      <c r="U1847" s="23">
        <f t="shared" si="146"/>
        <v>12476.767676767677</v>
      </c>
      <c r="V1847" s="23">
        <f t="shared" si="144"/>
        <v>15600</v>
      </c>
      <c r="W1847" s="23"/>
      <c r="X1847" s="21"/>
      <c r="Y1847" s="24" t="str">
        <f>VLOOKUP(F1847,'[1]Goa Member''s Details Revised'!$C$2:$AO$7385,12,0)</f>
        <v xml:space="preserve">we send last reminder in 2013.then we did not receive any reply </v>
      </c>
    </row>
    <row r="1848" spans="2:25" ht="30">
      <c r="B1848" s="20">
        <v>1839</v>
      </c>
      <c r="C1848" s="21"/>
      <c r="D1848" s="21" t="s">
        <v>4759</v>
      </c>
      <c r="E1848" s="21" t="s">
        <v>56</v>
      </c>
      <c r="F1848" s="21" t="s">
        <v>4760</v>
      </c>
      <c r="G1848" s="21"/>
      <c r="H1848" s="22" t="str">
        <f>VLOOKUP(F1848,'[1]Goa Member''s Details Revised'!$C$2:$AO$7385,2,0)</f>
        <v>Purchaser</v>
      </c>
      <c r="I1848" s="21">
        <v>31</v>
      </c>
      <c r="J1848" s="21" t="s">
        <v>682</v>
      </c>
      <c r="K1848" s="21">
        <v>1988</v>
      </c>
      <c r="L1848" s="22" t="str">
        <f>VLOOKUP(F1848,'[1]Goa Member''s Details Revised'!$C$2:$AO$7385,9,0)</f>
        <v>Never</v>
      </c>
      <c r="M1848" s="21" t="s">
        <v>4761</v>
      </c>
      <c r="N1848" s="23">
        <f>VLOOKUP(F1848,'[1]Goa Member''s Details Revised'!$C$2:$AO$7385,5,0)</f>
        <v>22500</v>
      </c>
      <c r="O1848" s="23">
        <f>VLOOKUP(F1848,'[1]Goa Member''s Details Revised'!$C$2:$AO$7385,5,0)</f>
        <v>22500</v>
      </c>
      <c r="P1848" s="23">
        <f>VLOOKUP(F1848,'[1]Goa Member''s Details Revised'!$C$2:$AO$7385,6,0)</f>
        <v>23500</v>
      </c>
      <c r="Q1848" s="23" t="str">
        <f>VLOOKUP(F1848,'[1]Goa Member''s Details Revised'!$C$2:$AO$7385,8,0)</f>
        <v>I.R.M</v>
      </c>
      <c r="R1848" s="23">
        <f t="shared" si="142"/>
        <v>-1000</v>
      </c>
      <c r="S1848" s="21">
        <f t="shared" si="143"/>
        <v>35</v>
      </c>
      <c r="T1848" s="23">
        <f t="shared" si="145"/>
        <v>18800</v>
      </c>
      <c r="U1848" s="23">
        <f t="shared" si="146"/>
        <v>15191.919191919191</v>
      </c>
      <c r="V1848" s="23">
        <f t="shared" si="144"/>
        <v>19000</v>
      </c>
      <c r="W1848" s="23"/>
      <c r="X1848" s="21"/>
      <c r="Y1848" s="24" t="str">
        <f>VLOOKUP(F1848,'[1]Goa Member''s Details Revised'!$C$2:$AO$7385,12,0)</f>
        <v xml:space="preserve">we send last reminder in 2013.then we did not receive any reply </v>
      </c>
    </row>
    <row r="1849" spans="2:25">
      <c r="B1849" s="20">
        <v>1840</v>
      </c>
      <c r="C1849" s="21"/>
      <c r="D1849" s="21" t="s">
        <v>4762</v>
      </c>
      <c r="E1849" s="21" t="s">
        <v>56</v>
      </c>
      <c r="F1849" s="21" t="s">
        <v>4763</v>
      </c>
      <c r="G1849" s="21"/>
      <c r="H1849" s="22" t="str">
        <f>VLOOKUP(F1849,'[1]Goa Member''s Details Revised'!$C$2:$AO$7385,2,0)</f>
        <v>Purchaser</v>
      </c>
      <c r="I1849" s="21">
        <v>31</v>
      </c>
      <c r="J1849" s="21" t="s">
        <v>682</v>
      </c>
      <c r="K1849" s="21">
        <v>1988</v>
      </c>
      <c r="L1849" s="22" t="str">
        <f>VLOOKUP(F1849,'[1]Goa Member''s Details Revised'!$C$2:$AO$7385,9,0)</f>
        <v>Never</v>
      </c>
      <c r="M1849" s="21" t="s">
        <v>4764</v>
      </c>
      <c r="N1849" s="23">
        <f>VLOOKUP(F1849,'[1]Goa Member''s Details Revised'!$C$2:$AO$7385,5,0)</f>
        <v>22500</v>
      </c>
      <c r="O1849" s="23">
        <f>VLOOKUP(F1849,'[1]Goa Member''s Details Revised'!$C$2:$AO$7385,5,0)</f>
        <v>22500</v>
      </c>
      <c r="P1849" s="23">
        <v>22500</v>
      </c>
      <c r="Q1849" s="23" t="str">
        <f>VLOOKUP(F1849,'[1]Goa Member''s Details Revised'!$C$2:$AO$7385,8,0)</f>
        <v>I.R.M</v>
      </c>
      <c r="R1849" s="23">
        <f t="shared" si="142"/>
        <v>0</v>
      </c>
      <c r="S1849" s="21">
        <f t="shared" si="143"/>
        <v>35</v>
      </c>
      <c r="T1849" s="23">
        <f t="shared" si="145"/>
        <v>18000</v>
      </c>
      <c r="U1849" s="23">
        <f t="shared" si="146"/>
        <v>14545.454545454544</v>
      </c>
      <c r="V1849" s="23">
        <f t="shared" si="144"/>
        <v>18000</v>
      </c>
      <c r="W1849" s="23"/>
      <c r="X1849" s="21"/>
      <c r="Y1849" s="24" t="str">
        <f>VLOOKUP(F1849,'[1]Goa Member''s Details Revised'!$C$2:$AO$7385,12,0)</f>
        <v>last mail on communication 23/8/2016</v>
      </c>
    </row>
    <row r="1850" spans="2:25">
      <c r="B1850" s="20">
        <v>1841</v>
      </c>
      <c r="C1850" s="21"/>
      <c r="D1850" s="21" t="s">
        <v>4765</v>
      </c>
      <c r="E1850" s="21" t="s">
        <v>56</v>
      </c>
      <c r="F1850" s="21" t="s">
        <v>4766</v>
      </c>
      <c r="G1850" s="21"/>
      <c r="H1850" s="22" t="str">
        <f>VLOOKUP(F1850,'[1]Goa Member''s Details Revised'!$C$2:$AO$7385,2,0)</f>
        <v>Purchaser</v>
      </c>
      <c r="I1850" s="21">
        <v>31</v>
      </c>
      <c r="J1850" s="21" t="s">
        <v>682</v>
      </c>
      <c r="K1850" s="21">
        <v>1988</v>
      </c>
      <c r="L1850" s="22" t="str">
        <f>VLOOKUP(F1850,'[1]Goa Member''s Details Revised'!$C$2:$AO$7385,9,0)</f>
        <v>Never</v>
      </c>
      <c r="M1850" s="21" t="s">
        <v>4767</v>
      </c>
      <c r="N1850" s="23">
        <f>VLOOKUP(F1850,'[1]Goa Member''s Details Revised'!$C$2:$AO$7385,5,0)</f>
        <v>22500</v>
      </c>
      <c r="O1850" s="23">
        <f>VLOOKUP(F1850,'[1]Goa Member''s Details Revised'!$C$2:$AO$7385,5,0)</f>
        <v>22500</v>
      </c>
      <c r="P1850" s="23">
        <f>VLOOKUP(F1850,'[1]Goa Member''s Details Revised'!$C$2:$AO$7385,6,0)</f>
        <v>23500</v>
      </c>
      <c r="Q1850" s="23" t="str">
        <f>VLOOKUP(F1850,'[1]Goa Member''s Details Revised'!$C$2:$AO$7385,8,0)</f>
        <v>I.R.M</v>
      </c>
      <c r="R1850" s="23">
        <f t="shared" si="142"/>
        <v>-1000</v>
      </c>
      <c r="S1850" s="21">
        <f t="shared" si="143"/>
        <v>35</v>
      </c>
      <c r="T1850" s="23">
        <f t="shared" si="145"/>
        <v>18800</v>
      </c>
      <c r="U1850" s="23">
        <f t="shared" si="146"/>
        <v>15191.919191919191</v>
      </c>
      <c r="V1850" s="23">
        <f t="shared" si="144"/>
        <v>19000</v>
      </c>
      <c r="W1850" s="23"/>
      <c r="X1850" s="21"/>
      <c r="Y1850" s="24" t="str">
        <f>VLOOKUP(F1850,'[1]Goa Member''s Details Revised'!$C$2:$AO$7385,12,0)</f>
        <v>last mail on communication 3/4/2014</v>
      </c>
    </row>
    <row r="1851" spans="2:25" ht="30">
      <c r="B1851" s="20">
        <v>1842</v>
      </c>
      <c r="C1851" s="21"/>
      <c r="D1851" s="21" t="s">
        <v>4768</v>
      </c>
      <c r="E1851" s="21" t="s">
        <v>56</v>
      </c>
      <c r="F1851" s="21" t="s">
        <v>4769</v>
      </c>
      <c r="G1851" s="21"/>
      <c r="H1851" s="22" t="str">
        <f>VLOOKUP(F1851,'[1]Goa Member''s Details Revised'!$C$2:$AO$7385,2,0)</f>
        <v>Purchaser</v>
      </c>
      <c r="I1851" s="21">
        <v>30</v>
      </c>
      <c r="J1851" s="21" t="s">
        <v>682</v>
      </c>
      <c r="K1851" s="21">
        <v>1988</v>
      </c>
      <c r="L1851" s="22">
        <f>VLOOKUP(F1851,'[1]Goa Member''s Details Revised'!$C$2:$AO$7385,9,0)</f>
        <v>2011</v>
      </c>
      <c r="M1851" s="21" t="s">
        <v>4770</v>
      </c>
      <c r="N1851" s="23">
        <f>VLOOKUP(F1851,'[1]Goa Member''s Details Revised'!$C$2:$AO$7385,5,0)</f>
        <v>25800</v>
      </c>
      <c r="O1851" s="23">
        <f>VLOOKUP(F1851,'[1]Goa Member''s Details Revised'!$C$2:$AO$7385,5,0)</f>
        <v>25800</v>
      </c>
      <c r="P1851" s="23">
        <v>25800</v>
      </c>
      <c r="Q1851" s="23" t="str">
        <f>VLOOKUP(F1851,'[1]Goa Member''s Details Revised'!$C$2:$AO$7385,8,0)</f>
        <v>R.M</v>
      </c>
      <c r="R1851" s="23">
        <f t="shared" si="142"/>
        <v>0</v>
      </c>
      <c r="S1851" s="21">
        <f t="shared" si="143"/>
        <v>35</v>
      </c>
      <c r="T1851" s="23">
        <f t="shared" si="145"/>
        <v>20640</v>
      </c>
      <c r="U1851" s="23">
        <f t="shared" si="146"/>
        <v>16678.78787878788</v>
      </c>
      <c r="V1851" s="23">
        <f t="shared" si="144"/>
        <v>20640</v>
      </c>
      <c r="W1851" s="23"/>
      <c r="X1851" s="21"/>
      <c r="Y1851" s="24" t="str">
        <f>VLOOKUP(F1851,'[1]Goa Member''s Details Revised'!$C$2:$AO$7385,12,0)</f>
        <v xml:space="preserve">last  tele… communication 3/4/2017,1st applicant transferred to 2nd applicant on </v>
      </c>
    </row>
    <row r="1852" spans="2:25">
      <c r="B1852" s="20">
        <v>1843</v>
      </c>
      <c r="C1852" s="21"/>
      <c r="D1852" s="21" t="s">
        <v>4771</v>
      </c>
      <c r="E1852" s="21" t="s">
        <v>56</v>
      </c>
      <c r="F1852" s="21" t="s">
        <v>4772</v>
      </c>
      <c r="G1852" s="21"/>
      <c r="H1852" s="22" t="str">
        <f>VLOOKUP(F1852,'[1]Goa Member''s Details Revised'!$C$2:$AO$7385,2,0)</f>
        <v>Purchaser</v>
      </c>
      <c r="I1852" s="21">
        <v>31</v>
      </c>
      <c r="J1852" s="21" t="s">
        <v>682</v>
      </c>
      <c r="K1852" s="21">
        <v>1988</v>
      </c>
      <c r="L1852" s="22" t="str">
        <f>VLOOKUP(F1852,'[1]Goa Member''s Details Revised'!$C$2:$AO$7385,9,0)</f>
        <v>Never</v>
      </c>
      <c r="M1852" s="21" t="s">
        <v>4773</v>
      </c>
      <c r="N1852" s="23">
        <f>VLOOKUP(F1852,'[1]Goa Member''s Details Revised'!$C$2:$AO$7385,5,0)</f>
        <v>23500</v>
      </c>
      <c r="O1852" s="23">
        <f>VLOOKUP(F1852,'[1]Goa Member''s Details Revised'!$C$2:$AO$7385,5,0)</f>
        <v>23500</v>
      </c>
      <c r="P1852" s="23">
        <f>VLOOKUP(F1852,'[1]Goa Member''s Details Revised'!$C$2:$AO$7385,6,0)</f>
        <v>23500</v>
      </c>
      <c r="Q1852" s="23" t="str">
        <f>VLOOKUP(F1852,'[1]Goa Member''s Details Revised'!$C$2:$AO$7385,8,0)</f>
        <v>I.R.M</v>
      </c>
      <c r="R1852" s="23">
        <f t="shared" si="142"/>
        <v>0</v>
      </c>
      <c r="S1852" s="21">
        <f t="shared" si="143"/>
        <v>35</v>
      </c>
      <c r="T1852" s="23">
        <f t="shared" si="145"/>
        <v>18800</v>
      </c>
      <c r="U1852" s="23">
        <f t="shared" si="146"/>
        <v>15191.919191919191</v>
      </c>
      <c r="V1852" s="23">
        <f t="shared" si="144"/>
        <v>18800</v>
      </c>
      <c r="W1852" s="23"/>
      <c r="X1852" s="21"/>
      <c r="Y1852" s="24" t="str">
        <f>VLOOKUP(F1852,'[1]Goa Member''s Details Revised'!$C$2:$AO$7385,12,0)</f>
        <v>no reminders so last communication 2014</v>
      </c>
    </row>
    <row r="1853" spans="2:25" ht="30">
      <c r="B1853" s="20">
        <v>1844</v>
      </c>
      <c r="C1853" s="21"/>
      <c r="D1853" s="21" t="s">
        <v>4774</v>
      </c>
      <c r="E1853" s="21" t="s">
        <v>56</v>
      </c>
      <c r="F1853" s="21" t="s">
        <v>4775</v>
      </c>
      <c r="G1853" s="21"/>
      <c r="H1853" s="22" t="str">
        <f>VLOOKUP(F1853,'[1]Goa Member''s Details Revised'!$C$2:$AO$7385,2,0)</f>
        <v>Purchaser</v>
      </c>
      <c r="I1853" s="21">
        <v>6</v>
      </c>
      <c r="J1853" s="21" t="s">
        <v>1133</v>
      </c>
      <c r="K1853" s="21">
        <v>1988</v>
      </c>
      <c r="L1853" s="22" t="str">
        <f>VLOOKUP(F1853,'[1]Goa Member''s Details Revised'!$C$2:$AO$7385,9,0)</f>
        <v>Never</v>
      </c>
      <c r="M1853" s="21" t="s">
        <v>4776</v>
      </c>
      <c r="N1853" s="23">
        <f>VLOOKUP(F1853,'[1]Goa Member''s Details Revised'!$C$2:$AO$7385,5,0)</f>
        <v>28500</v>
      </c>
      <c r="O1853" s="23">
        <f>VLOOKUP(F1853,'[1]Goa Member''s Details Revised'!$C$2:$AO$7385,5,0)</f>
        <v>28500</v>
      </c>
      <c r="P1853" s="23">
        <v>28500</v>
      </c>
      <c r="Q1853" s="23" t="str">
        <f>VLOOKUP(F1853,'[1]Goa Member''s Details Revised'!$C$2:$AO$7385,8,0)</f>
        <v>I.R.M</v>
      </c>
      <c r="R1853" s="23">
        <f t="shared" si="142"/>
        <v>0</v>
      </c>
      <c r="S1853" s="21">
        <f t="shared" si="143"/>
        <v>35</v>
      </c>
      <c r="T1853" s="23">
        <f t="shared" si="145"/>
        <v>22800</v>
      </c>
      <c r="U1853" s="23">
        <f t="shared" si="146"/>
        <v>18424.242424242424</v>
      </c>
      <c r="V1853" s="23">
        <f t="shared" si="144"/>
        <v>22800</v>
      </c>
      <c r="W1853" s="23"/>
      <c r="X1853" s="21"/>
      <c r="Y1853" s="24" t="str">
        <f>VLOOKUP(F1853,'[1]Goa Member''s Details Revised'!$C$2:$AO$7385,12,0)</f>
        <v xml:space="preserve">we send last reminder in 2013.then we did not receive any reply </v>
      </c>
    </row>
    <row r="1854" spans="2:25">
      <c r="B1854" s="20">
        <v>1845</v>
      </c>
      <c r="C1854" s="21"/>
      <c r="D1854" s="21" t="s">
        <v>4777</v>
      </c>
      <c r="E1854" s="21" t="s">
        <v>56</v>
      </c>
      <c r="F1854" s="21" t="s">
        <v>4778</v>
      </c>
      <c r="G1854" s="21"/>
      <c r="H1854" s="22" t="str">
        <f>VLOOKUP(F1854,'[1]Goa Member''s Details Revised'!$C$2:$AO$7385,2,0)</f>
        <v>Purchaser</v>
      </c>
      <c r="I1854" s="21">
        <v>6</v>
      </c>
      <c r="J1854" s="21" t="s">
        <v>1133</v>
      </c>
      <c r="K1854" s="21">
        <v>1988</v>
      </c>
      <c r="L1854" s="22">
        <f>VLOOKUP(F1854,'[1]Goa Member''s Details Revised'!$C$2:$AO$7385,9,0)</f>
        <v>2010</v>
      </c>
      <c r="M1854" s="21" t="s">
        <v>4779</v>
      </c>
      <c r="N1854" s="23">
        <f>VLOOKUP(F1854,'[1]Goa Member''s Details Revised'!$C$2:$AO$7385,5,0)</f>
        <v>28500</v>
      </c>
      <c r="O1854" s="23">
        <f>VLOOKUP(F1854,'[1]Goa Member''s Details Revised'!$C$2:$AO$7385,5,0)</f>
        <v>28500</v>
      </c>
      <c r="P1854" s="23">
        <f>VLOOKUP(F1854,'[1]Goa Member''s Details Revised'!$C$2:$AO$7385,6,0)</f>
        <v>29700</v>
      </c>
      <c r="Q1854" s="23" t="str">
        <f>VLOOKUP(F1854,'[1]Goa Member''s Details Revised'!$C$2:$AO$7385,8,0)</f>
        <v>R.M</v>
      </c>
      <c r="R1854" s="23">
        <f t="shared" si="142"/>
        <v>-1200</v>
      </c>
      <c r="S1854" s="21">
        <f t="shared" si="143"/>
        <v>35</v>
      </c>
      <c r="T1854" s="23">
        <f t="shared" si="145"/>
        <v>23760</v>
      </c>
      <c r="U1854" s="23">
        <f t="shared" si="146"/>
        <v>19200</v>
      </c>
      <c r="V1854" s="23">
        <f t="shared" si="144"/>
        <v>24000</v>
      </c>
      <c r="W1854" s="23"/>
      <c r="X1854" s="21"/>
      <c r="Y1854" s="24" t="str">
        <f>VLOOKUP(F1854,'[1]Goa Member''s Details Revised'!$C$2:$AO$7385,12,0)</f>
        <v>send perform invoice so Last Communication Till 2011</v>
      </c>
    </row>
    <row r="1855" spans="2:25" ht="30">
      <c r="B1855" s="20">
        <v>1846</v>
      </c>
      <c r="C1855" s="21"/>
      <c r="D1855" s="21" t="s">
        <v>4780</v>
      </c>
      <c r="E1855" s="21" t="s">
        <v>56</v>
      </c>
      <c r="F1855" s="21" t="s">
        <v>4781</v>
      </c>
      <c r="G1855" s="21"/>
      <c r="H1855" s="22" t="str">
        <f>VLOOKUP(F1855,'[1]Goa Member''s Details Revised'!$C$2:$AO$7385,2,0)</f>
        <v>Purchaser</v>
      </c>
      <c r="I1855" s="21">
        <v>6</v>
      </c>
      <c r="J1855" s="21" t="s">
        <v>1133</v>
      </c>
      <c r="K1855" s="21">
        <v>1988</v>
      </c>
      <c r="L1855" s="22" t="str">
        <f>VLOOKUP(F1855,'[1]Goa Member''s Details Revised'!$C$2:$AO$7385,9,0)</f>
        <v>Never</v>
      </c>
      <c r="M1855" s="21" t="s">
        <v>4782</v>
      </c>
      <c r="N1855" s="23">
        <f>VLOOKUP(F1855,'[1]Goa Member''s Details Revised'!$C$2:$AO$7385,5,0)</f>
        <v>22500</v>
      </c>
      <c r="O1855" s="23">
        <f>VLOOKUP(F1855,'[1]Goa Member''s Details Revised'!$C$2:$AO$7385,5,0)</f>
        <v>22500</v>
      </c>
      <c r="P1855" s="23">
        <v>22500</v>
      </c>
      <c r="Q1855" s="23" t="str">
        <f>VLOOKUP(F1855,'[1]Goa Member''s Details Revised'!$C$2:$AO$7385,8,0)</f>
        <v>I.R.M</v>
      </c>
      <c r="R1855" s="23">
        <f t="shared" si="142"/>
        <v>0</v>
      </c>
      <c r="S1855" s="21">
        <f t="shared" si="143"/>
        <v>35</v>
      </c>
      <c r="T1855" s="23">
        <f t="shared" si="145"/>
        <v>18000</v>
      </c>
      <c r="U1855" s="23">
        <f t="shared" si="146"/>
        <v>14545.454545454544</v>
      </c>
      <c r="V1855" s="23">
        <f t="shared" si="144"/>
        <v>18000</v>
      </c>
      <c r="W1855" s="23"/>
      <c r="X1855" s="21"/>
      <c r="Y1855" s="24" t="str">
        <f>VLOOKUP(F1855,'[1]Goa Member''s Details Revised'!$C$2:$AO$7385,12,0)</f>
        <v xml:space="preserve">we send last reminder in 2012.then we did not receive any reply </v>
      </c>
    </row>
    <row r="1856" spans="2:25">
      <c r="B1856" s="20">
        <v>1847</v>
      </c>
      <c r="C1856" s="21"/>
      <c r="D1856" s="21" t="s">
        <v>4783</v>
      </c>
      <c r="E1856" s="21" t="s">
        <v>56</v>
      </c>
      <c r="F1856" s="21" t="s">
        <v>4784</v>
      </c>
      <c r="G1856" s="21"/>
      <c r="H1856" s="22" t="str">
        <f>VLOOKUP(F1856,'[1]Goa Member''s Details Revised'!$C$2:$AO$7385,2,0)</f>
        <v>Purchaser</v>
      </c>
      <c r="I1856" s="21">
        <v>9</v>
      </c>
      <c r="J1856" s="21" t="s">
        <v>1133</v>
      </c>
      <c r="K1856" s="21">
        <v>1988</v>
      </c>
      <c r="L1856" s="22">
        <f>VLOOKUP(F1856,'[1]Goa Member''s Details Revised'!$C$2:$AO$7385,9,0)</f>
        <v>2022</v>
      </c>
      <c r="M1856" s="21" t="s">
        <v>4785</v>
      </c>
      <c r="N1856" s="23">
        <f>VLOOKUP(F1856,'[1]Goa Member''s Details Revised'!$C$2:$AO$7385,5,0)</f>
        <v>28500</v>
      </c>
      <c r="O1856" s="23">
        <f>VLOOKUP(F1856,'[1]Goa Member''s Details Revised'!$C$2:$AO$7385,5,0)</f>
        <v>28500</v>
      </c>
      <c r="P1856" s="23">
        <f>VLOOKUP(F1856,'[1]Goa Member''s Details Revised'!$C$2:$AO$7385,6,0)</f>
        <v>29700</v>
      </c>
      <c r="Q1856" s="23" t="str">
        <f>VLOOKUP(F1856,'[1]Goa Member''s Details Revised'!$C$2:$AO$7385,8,0)</f>
        <v>R.M</v>
      </c>
      <c r="R1856" s="23">
        <f t="shared" si="142"/>
        <v>-1200</v>
      </c>
      <c r="S1856" s="21">
        <f t="shared" si="143"/>
        <v>35</v>
      </c>
      <c r="T1856" s="23">
        <f t="shared" si="145"/>
        <v>23760</v>
      </c>
      <c r="U1856" s="23">
        <f t="shared" si="146"/>
        <v>19200</v>
      </c>
      <c r="V1856" s="23">
        <f t="shared" si="144"/>
        <v>24000</v>
      </c>
      <c r="W1856" s="23"/>
      <c r="X1856" s="21"/>
      <c r="Y1856" s="24" t="str">
        <f>VLOOKUP(F1856,'[1]Goa Member''s Details Revised'!$C$2:$AO$7385,12,0)</f>
        <v>they are regular member</v>
      </c>
    </row>
    <row r="1857" spans="2:25" ht="30">
      <c r="B1857" s="20">
        <v>1848</v>
      </c>
      <c r="C1857" s="21"/>
      <c r="D1857" s="21" t="s">
        <v>4786</v>
      </c>
      <c r="E1857" s="21" t="s">
        <v>56</v>
      </c>
      <c r="F1857" s="21" t="s">
        <v>4787</v>
      </c>
      <c r="G1857" s="21"/>
      <c r="H1857" s="22" t="str">
        <f>VLOOKUP(F1857,'[1]Goa Member''s Details Revised'!$C$2:$AO$7385,2,0)</f>
        <v>Purchaser</v>
      </c>
      <c r="I1857" s="21">
        <v>9</v>
      </c>
      <c r="J1857" s="21" t="s">
        <v>1133</v>
      </c>
      <c r="K1857" s="21">
        <v>1988</v>
      </c>
      <c r="L1857" s="22" t="str">
        <f>VLOOKUP(F1857,'[1]Goa Member''s Details Revised'!$C$2:$AO$7385,9,0)</f>
        <v>Never</v>
      </c>
      <c r="M1857" s="21" t="s">
        <v>4788</v>
      </c>
      <c r="N1857" s="23">
        <f>VLOOKUP(F1857,'[1]Goa Member''s Details Revised'!$C$2:$AO$7385,5,0)</f>
        <v>18500</v>
      </c>
      <c r="O1857" s="23">
        <f>VLOOKUP(F1857,'[1]Goa Member''s Details Revised'!$C$2:$AO$7385,5,0)</f>
        <v>18500</v>
      </c>
      <c r="P1857" s="23">
        <f>VLOOKUP(F1857,'[1]Goa Member''s Details Revised'!$C$2:$AO$7385,6,0)</f>
        <v>19300</v>
      </c>
      <c r="Q1857" s="23" t="str">
        <f>VLOOKUP(F1857,'[1]Goa Member''s Details Revised'!$C$2:$AO$7385,8,0)</f>
        <v>I.R.M</v>
      </c>
      <c r="R1857" s="23">
        <f t="shared" si="142"/>
        <v>-800</v>
      </c>
      <c r="S1857" s="21">
        <f t="shared" si="143"/>
        <v>35</v>
      </c>
      <c r="T1857" s="23">
        <f t="shared" si="145"/>
        <v>15440</v>
      </c>
      <c r="U1857" s="23">
        <f t="shared" si="146"/>
        <v>12476.767676767677</v>
      </c>
      <c r="V1857" s="23">
        <f t="shared" si="144"/>
        <v>15600</v>
      </c>
      <c r="W1857" s="23"/>
      <c r="X1857" s="21"/>
      <c r="Y1857" s="24" t="str">
        <f>VLOOKUP(F1857,'[1]Goa Member''s Details Revised'!$C$2:$AO$7385,12,0)</f>
        <v xml:space="preserve">we send last reminder in 2013.then we did not receive any reply </v>
      </c>
    </row>
    <row r="1858" spans="2:25" ht="30">
      <c r="B1858" s="20">
        <v>1849</v>
      </c>
      <c r="C1858" s="21"/>
      <c r="D1858" s="21" t="s">
        <v>4789</v>
      </c>
      <c r="E1858" s="21" t="s">
        <v>56</v>
      </c>
      <c r="F1858" s="21" t="s">
        <v>4790</v>
      </c>
      <c r="G1858" s="21"/>
      <c r="H1858" s="22" t="str">
        <f>VLOOKUP(F1858,'[1]Goa Member''s Details Revised'!$C$2:$AO$7385,2,0)</f>
        <v>Purchaser</v>
      </c>
      <c r="I1858" s="21">
        <v>12</v>
      </c>
      <c r="J1858" s="21" t="s">
        <v>1133</v>
      </c>
      <c r="K1858" s="21">
        <v>1988</v>
      </c>
      <c r="L1858" s="22" t="str">
        <f>VLOOKUP(F1858,'[1]Goa Member''s Details Revised'!$C$2:$AO$7385,9,0)</f>
        <v>Never</v>
      </c>
      <c r="M1858" s="21" t="s">
        <v>4791</v>
      </c>
      <c r="N1858" s="23">
        <f>VLOOKUP(F1858,'[1]Goa Member''s Details Revised'!$C$2:$AO$7385,5,0)</f>
        <v>28500</v>
      </c>
      <c r="O1858" s="23">
        <f>VLOOKUP(F1858,'[1]Goa Member''s Details Revised'!$C$2:$AO$7385,5,0)</f>
        <v>28500</v>
      </c>
      <c r="P1858" s="23">
        <f>VLOOKUP(F1858,'[1]Goa Member''s Details Revised'!$C$2:$AO$7385,6,0)</f>
        <v>29700</v>
      </c>
      <c r="Q1858" s="23" t="str">
        <f>VLOOKUP(F1858,'[1]Goa Member''s Details Revised'!$C$2:$AO$7385,8,0)</f>
        <v>I.R.M</v>
      </c>
      <c r="R1858" s="23">
        <f t="shared" si="142"/>
        <v>-1200</v>
      </c>
      <c r="S1858" s="21">
        <f t="shared" si="143"/>
        <v>35</v>
      </c>
      <c r="T1858" s="23">
        <f t="shared" si="145"/>
        <v>23760</v>
      </c>
      <c r="U1858" s="23">
        <f t="shared" si="146"/>
        <v>19200</v>
      </c>
      <c r="V1858" s="23">
        <f t="shared" si="144"/>
        <v>24000</v>
      </c>
      <c r="W1858" s="23"/>
      <c r="X1858" s="21"/>
      <c r="Y1858" s="24" t="str">
        <f>VLOOKUP(F1858,'[1]Goa Member''s Details Revised'!$C$2:$AO$7385,12,0)</f>
        <v xml:space="preserve">we send last reminder in 2012.then we did not receive any reply </v>
      </c>
    </row>
    <row r="1859" spans="2:25" ht="30">
      <c r="B1859" s="20">
        <v>1850</v>
      </c>
      <c r="C1859" s="21"/>
      <c r="D1859" s="21" t="s">
        <v>4792</v>
      </c>
      <c r="E1859" s="21" t="s">
        <v>56</v>
      </c>
      <c r="F1859" s="21" t="s">
        <v>4793</v>
      </c>
      <c r="G1859" s="21"/>
      <c r="H1859" s="22" t="str">
        <f>VLOOKUP(F1859,'[1]Goa Member''s Details Revised'!$C$2:$AO$7385,2,0)</f>
        <v>Purchaser</v>
      </c>
      <c r="I1859" s="21">
        <v>13</v>
      </c>
      <c r="J1859" s="21" t="s">
        <v>1133</v>
      </c>
      <c r="K1859" s="21">
        <v>1988</v>
      </c>
      <c r="L1859" s="22" t="str">
        <f>VLOOKUP(F1859,'[1]Goa Member''s Details Revised'!$C$2:$AO$7385,9,0)</f>
        <v>Never</v>
      </c>
      <c r="M1859" s="21" t="s">
        <v>4794</v>
      </c>
      <c r="N1859" s="23">
        <f>VLOOKUP(F1859,'[1]Goa Member''s Details Revised'!$C$2:$AO$7385,5,0)</f>
        <v>22500</v>
      </c>
      <c r="O1859" s="23">
        <f>VLOOKUP(F1859,'[1]Goa Member''s Details Revised'!$C$2:$AO$7385,5,0)</f>
        <v>22500</v>
      </c>
      <c r="P1859" s="23">
        <v>22500</v>
      </c>
      <c r="Q1859" s="23" t="str">
        <f>VLOOKUP(F1859,'[1]Goa Member''s Details Revised'!$C$2:$AO$7385,8,0)</f>
        <v>I.R.M</v>
      </c>
      <c r="R1859" s="23">
        <f t="shared" si="142"/>
        <v>0</v>
      </c>
      <c r="S1859" s="21">
        <f t="shared" si="143"/>
        <v>35</v>
      </c>
      <c r="T1859" s="23">
        <f t="shared" si="145"/>
        <v>18000</v>
      </c>
      <c r="U1859" s="23">
        <f t="shared" si="146"/>
        <v>14545.454545454544</v>
      </c>
      <c r="V1859" s="23">
        <f t="shared" si="144"/>
        <v>18000</v>
      </c>
      <c r="W1859" s="23"/>
      <c r="X1859" s="21"/>
      <c r="Y1859" s="24" t="str">
        <f>VLOOKUP(F1859,'[1]Goa Member''s Details Revised'!$C$2:$AO$7385,12,0)</f>
        <v xml:space="preserve">we send last reminder in 2012.then we did not receive any reply </v>
      </c>
    </row>
    <row r="1860" spans="2:25" ht="30">
      <c r="B1860" s="20">
        <v>1851</v>
      </c>
      <c r="C1860" s="21"/>
      <c r="D1860" s="21" t="s">
        <v>4795</v>
      </c>
      <c r="E1860" s="21" t="s">
        <v>56</v>
      </c>
      <c r="F1860" s="21" t="s">
        <v>4796</v>
      </c>
      <c r="G1860" s="21"/>
      <c r="H1860" s="22" t="str">
        <f>VLOOKUP(F1860,'[1]Goa Member''s Details Revised'!$C$2:$AO$7385,2,0)</f>
        <v>Purchaser</v>
      </c>
      <c r="I1860" s="21">
        <v>16</v>
      </c>
      <c r="J1860" s="21" t="s">
        <v>1133</v>
      </c>
      <c r="K1860" s="21">
        <v>1988</v>
      </c>
      <c r="L1860" s="22" t="str">
        <f>VLOOKUP(F1860,'[1]Goa Member''s Details Revised'!$C$2:$AO$7385,9,0)</f>
        <v>Never</v>
      </c>
      <c r="M1860" s="21" t="s">
        <v>4797</v>
      </c>
      <c r="N1860" s="23">
        <f>VLOOKUP(F1860,'[1]Goa Member''s Details Revised'!$C$2:$AO$7385,5,0)</f>
        <v>18500</v>
      </c>
      <c r="O1860" s="23">
        <f>VLOOKUP(F1860,'[1]Goa Member''s Details Revised'!$C$2:$AO$7385,5,0)</f>
        <v>18500</v>
      </c>
      <c r="P1860" s="23">
        <f>VLOOKUP(F1860,'[1]Goa Member''s Details Revised'!$C$2:$AO$7385,6,0)</f>
        <v>19300</v>
      </c>
      <c r="Q1860" s="23" t="str">
        <f>VLOOKUP(F1860,'[1]Goa Member''s Details Revised'!$C$2:$AO$7385,8,0)</f>
        <v>I.R.M</v>
      </c>
      <c r="R1860" s="23">
        <f t="shared" si="142"/>
        <v>-800</v>
      </c>
      <c r="S1860" s="21">
        <f t="shared" si="143"/>
        <v>35</v>
      </c>
      <c r="T1860" s="23">
        <f t="shared" si="145"/>
        <v>15440</v>
      </c>
      <c r="U1860" s="23">
        <f t="shared" si="146"/>
        <v>12476.767676767677</v>
      </c>
      <c r="V1860" s="23">
        <f t="shared" si="144"/>
        <v>15600</v>
      </c>
      <c r="W1860" s="23"/>
      <c r="X1860" s="21"/>
      <c r="Y1860" s="24" t="str">
        <f>VLOOKUP(F1860,'[1]Goa Member''s Details Revised'!$C$2:$AO$7385,12,0)</f>
        <v>last reminder on 2013 membership transferred from Lt. Chandra Karnani to Tarun Chandra Karnani</v>
      </c>
    </row>
    <row r="1861" spans="2:25" ht="30">
      <c r="B1861" s="20">
        <v>1852</v>
      </c>
      <c r="C1861" s="21"/>
      <c r="D1861" s="21" t="s">
        <v>4798</v>
      </c>
      <c r="E1861" s="21" t="s">
        <v>56</v>
      </c>
      <c r="F1861" s="21" t="s">
        <v>4799</v>
      </c>
      <c r="G1861" s="21"/>
      <c r="H1861" s="22" t="str">
        <f>VLOOKUP(F1861,'[1]Goa Member''s Details Revised'!$C$2:$AO$7385,2,0)</f>
        <v>Purchaser</v>
      </c>
      <c r="I1861" s="21">
        <v>20</v>
      </c>
      <c r="J1861" s="21" t="s">
        <v>1133</v>
      </c>
      <c r="K1861" s="21">
        <v>1988</v>
      </c>
      <c r="L1861" s="22" t="str">
        <f>VLOOKUP(F1861,'[1]Goa Member''s Details Revised'!$C$2:$AO$7385,9,0)</f>
        <v>Never</v>
      </c>
      <c r="M1861" s="21" t="s">
        <v>4800</v>
      </c>
      <c r="N1861" s="23">
        <f>VLOOKUP(F1861,'[1]Goa Member''s Details Revised'!$C$2:$AO$7385,5,0)</f>
        <v>20000</v>
      </c>
      <c r="O1861" s="23">
        <f>VLOOKUP(F1861,'[1]Goa Member''s Details Revised'!$C$2:$AO$7385,5,0)</f>
        <v>20000</v>
      </c>
      <c r="P1861" s="23">
        <f>VLOOKUP(F1861,'[1]Goa Member''s Details Revised'!$C$2:$AO$7385,6,0)</f>
        <v>20800</v>
      </c>
      <c r="Q1861" s="23" t="str">
        <f>VLOOKUP(F1861,'[1]Goa Member''s Details Revised'!$C$2:$AO$7385,8,0)</f>
        <v>I.R.M</v>
      </c>
      <c r="R1861" s="23">
        <f t="shared" si="142"/>
        <v>-800</v>
      </c>
      <c r="S1861" s="21">
        <f t="shared" si="143"/>
        <v>35</v>
      </c>
      <c r="T1861" s="23">
        <f t="shared" si="145"/>
        <v>16640</v>
      </c>
      <c r="U1861" s="23">
        <f t="shared" si="146"/>
        <v>13446.464646464647</v>
      </c>
      <c r="V1861" s="23">
        <f t="shared" si="144"/>
        <v>16800</v>
      </c>
      <c r="W1861" s="23"/>
      <c r="X1861" s="21"/>
      <c r="Y1861" s="24" t="str">
        <f>VLOOKUP(F1861,'[1]Goa Member''s Details Revised'!$C$2:$AO$7385,12,0)</f>
        <v xml:space="preserve">we send last reminder in 2012.then we did not receive any reply </v>
      </c>
    </row>
    <row r="1862" spans="2:25">
      <c r="B1862" s="20">
        <v>1853</v>
      </c>
      <c r="C1862" s="21"/>
      <c r="D1862" s="21" t="s">
        <v>4801</v>
      </c>
      <c r="E1862" s="21" t="s">
        <v>56</v>
      </c>
      <c r="F1862" s="21" t="s">
        <v>4802</v>
      </c>
      <c r="G1862" s="21"/>
      <c r="H1862" s="22" t="str">
        <f>VLOOKUP(F1862,'[1]Goa Member''s Details Revised'!$C$2:$AO$7385,2,0)</f>
        <v>Purchaser</v>
      </c>
      <c r="I1862" s="21">
        <v>30</v>
      </c>
      <c r="J1862" s="21" t="s">
        <v>1133</v>
      </c>
      <c r="K1862" s="21">
        <v>1988</v>
      </c>
      <c r="L1862" s="22">
        <f>VLOOKUP(F1862,'[1]Goa Member''s Details Revised'!$C$2:$AO$7385,9,0)</f>
        <v>2007</v>
      </c>
      <c r="M1862" s="21" t="s">
        <v>4803</v>
      </c>
      <c r="N1862" s="23">
        <f>VLOOKUP(F1862,'[1]Goa Member''s Details Revised'!$C$2:$AO$7385,5,0)</f>
        <v>22500</v>
      </c>
      <c r="O1862" s="23">
        <f>VLOOKUP(F1862,'[1]Goa Member''s Details Revised'!$C$2:$AO$7385,5,0)</f>
        <v>22500</v>
      </c>
      <c r="P1862" s="23">
        <f>VLOOKUP(F1862,'[1]Goa Member''s Details Revised'!$C$2:$AO$7385,6,0)</f>
        <v>23500</v>
      </c>
      <c r="Q1862" s="23" t="str">
        <f>VLOOKUP(F1862,'[1]Goa Member''s Details Revised'!$C$2:$AO$7385,8,0)</f>
        <v>R.M</v>
      </c>
      <c r="R1862" s="23">
        <f t="shared" si="142"/>
        <v>-1000</v>
      </c>
      <c r="S1862" s="21">
        <f t="shared" si="143"/>
        <v>35</v>
      </c>
      <c r="T1862" s="23">
        <f t="shared" si="145"/>
        <v>18800</v>
      </c>
      <c r="U1862" s="23">
        <f t="shared" si="146"/>
        <v>15191.919191919191</v>
      </c>
      <c r="V1862" s="23">
        <f t="shared" si="144"/>
        <v>19000</v>
      </c>
      <c r="W1862" s="23"/>
      <c r="X1862" s="21"/>
      <c r="Y1862" s="24" t="str">
        <f>VLOOKUP(F1862,'[1]Goa Member''s Details Revised'!$C$2:$AO$7385,12,0)</f>
        <v>no reminders so last communication 2009</v>
      </c>
    </row>
    <row r="1863" spans="2:25">
      <c r="B1863" s="20">
        <v>1854</v>
      </c>
      <c r="C1863" s="21"/>
      <c r="D1863" s="21" t="s">
        <v>4804</v>
      </c>
      <c r="E1863" s="21" t="s">
        <v>56</v>
      </c>
      <c r="F1863" s="21" t="s">
        <v>4805</v>
      </c>
      <c r="G1863" s="21"/>
      <c r="H1863" s="22" t="str">
        <f>VLOOKUP(F1863,'[1]Goa Member''s Details Revised'!$C$2:$AO$7385,2,0)</f>
        <v>Purchaser</v>
      </c>
      <c r="I1863" s="21">
        <v>23</v>
      </c>
      <c r="J1863" s="21" t="s">
        <v>1133</v>
      </c>
      <c r="K1863" s="21">
        <v>1988</v>
      </c>
      <c r="L1863" s="22" t="str">
        <f>VLOOKUP(F1863,'[1]Goa Member''s Details Revised'!$C$2:$AO$7385,9,0)</f>
        <v>Never</v>
      </c>
      <c r="M1863" s="21" t="s">
        <v>4806</v>
      </c>
      <c r="N1863" s="23">
        <f>VLOOKUP(F1863,'[1]Goa Member''s Details Revised'!$C$2:$AO$7385,5,0)</f>
        <v>22500</v>
      </c>
      <c r="O1863" s="23">
        <f>VLOOKUP(F1863,'[1]Goa Member''s Details Revised'!$C$2:$AO$7385,5,0)</f>
        <v>22500</v>
      </c>
      <c r="P1863" s="23">
        <f>VLOOKUP(F1863,'[1]Goa Member''s Details Revised'!$C$2:$AO$7385,6,0)</f>
        <v>22500</v>
      </c>
      <c r="Q1863" s="23" t="str">
        <f>VLOOKUP(F1863,'[1]Goa Member''s Details Revised'!$C$2:$AO$7385,8,0)</f>
        <v>I.R.M</v>
      </c>
      <c r="R1863" s="23">
        <f t="shared" si="142"/>
        <v>0</v>
      </c>
      <c r="S1863" s="21">
        <f t="shared" si="143"/>
        <v>35</v>
      </c>
      <c r="T1863" s="23">
        <f t="shared" si="145"/>
        <v>18000</v>
      </c>
      <c r="U1863" s="23">
        <f t="shared" si="146"/>
        <v>14545.454545454544</v>
      </c>
      <c r="V1863" s="23">
        <f t="shared" si="144"/>
        <v>18000</v>
      </c>
      <c r="W1863" s="23"/>
      <c r="X1863" s="21"/>
      <c r="Y1863" s="24" t="str">
        <f>VLOOKUP(F1863,'[1]Goa Member''s Details Revised'!$C$2:$AO$7385,12,0)</f>
        <v>no reminders so last communication 2007</v>
      </c>
    </row>
    <row r="1864" spans="2:25" ht="30">
      <c r="B1864" s="20">
        <v>1855</v>
      </c>
      <c r="C1864" s="21"/>
      <c r="D1864" s="21" t="s">
        <v>4807</v>
      </c>
      <c r="E1864" s="21" t="s">
        <v>56</v>
      </c>
      <c r="F1864" s="21" t="s">
        <v>4808</v>
      </c>
      <c r="G1864" s="21"/>
      <c r="H1864" s="22" t="str">
        <f>VLOOKUP(F1864,'[1]Goa Member''s Details Revised'!$C$2:$AO$7385,2,0)</f>
        <v>Purchaser</v>
      </c>
      <c r="I1864" s="21">
        <v>27</v>
      </c>
      <c r="J1864" s="21" t="s">
        <v>1133</v>
      </c>
      <c r="K1864" s="21">
        <v>1988</v>
      </c>
      <c r="L1864" s="22" t="str">
        <f>VLOOKUP(F1864,'[1]Goa Member''s Details Revised'!$C$2:$AO$7385,9,0)</f>
        <v>Never</v>
      </c>
      <c r="M1864" s="21" t="s">
        <v>4809</v>
      </c>
      <c r="N1864" s="23">
        <f>VLOOKUP(F1864,'[1]Goa Member''s Details Revised'!$C$2:$AO$7385,5,0)</f>
        <v>22500</v>
      </c>
      <c r="O1864" s="23">
        <f>VLOOKUP(F1864,'[1]Goa Member''s Details Revised'!$C$2:$AO$7385,5,0)</f>
        <v>22500</v>
      </c>
      <c r="P1864" s="23">
        <v>22500</v>
      </c>
      <c r="Q1864" s="23" t="str">
        <f>VLOOKUP(F1864,'[1]Goa Member''s Details Revised'!$C$2:$AO$7385,8,0)</f>
        <v>I.R.M</v>
      </c>
      <c r="R1864" s="23">
        <f t="shared" si="142"/>
        <v>0</v>
      </c>
      <c r="S1864" s="21">
        <f t="shared" si="143"/>
        <v>35</v>
      </c>
      <c r="T1864" s="23">
        <f t="shared" si="145"/>
        <v>18000</v>
      </c>
      <c r="U1864" s="23">
        <f t="shared" si="146"/>
        <v>14545.454545454544</v>
      </c>
      <c r="V1864" s="23">
        <f t="shared" si="144"/>
        <v>18000</v>
      </c>
      <c r="W1864" s="23"/>
      <c r="X1864" s="21"/>
      <c r="Y1864" s="24" t="str">
        <f>VLOOKUP(F1864,'[1]Goa Member''s Details Revised'!$C$2:$AO$7385,12,0)</f>
        <v>last communication 12 membership transferred from Pahalgam to Goa in 94</v>
      </c>
    </row>
    <row r="1865" spans="2:25">
      <c r="B1865" s="20">
        <v>1856</v>
      </c>
      <c r="C1865" s="21"/>
      <c r="D1865" s="21" t="s">
        <v>4810</v>
      </c>
      <c r="E1865" s="21" t="s">
        <v>56</v>
      </c>
      <c r="F1865" s="21" t="s">
        <v>4811</v>
      </c>
      <c r="G1865" s="21"/>
      <c r="H1865" s="22" t="str">
        <f>VLOOKUP(F1865,'[1]Goa Member''s Details Revised'!$C$2:$AO$7385,2,0)</f>
        <v>Purchaser</v>
      </c>
      <c r="I1865" s="21">
        <v>27</v>
      </c>
      <c r="J1865" s="21" t="s">
        <v>1133</v>
      </c>
      <c r="K1865" s="21">
        <v>1988</v>
      </c>
      <c r="L1865" s="22" t="str">
        <f>VLOOKUP(F1865,'[1]Goa Member''s Details Revised'!$C$2:$AO$7385,9,0)</f>
        <v>Never</v>
      </c>
      <c r="M1865" s="21" t="s">
        <v>4812</v>
      </c>
      <c r="N1865" s="23">
        <f>VLOOKUP(F1865,'[1]Goa Member''s Details Revised'!$C$2:$AO$7385,5,0)</f>
        <v>28500</v>
      </c>
      <c r="O1865" s="23">
        <f>VLOOKUP(F1865,'[1]Goa Member''s Details Revised'!$C$2:$AO$7385,5,0)</f>
        <v>28500</v>
      </c>
      <c r="P1865" s="23">
        <f>VLOOKUP(F1865,'[1]Goa Member''s Details Revised'!$C$2:$AO$7385,6,0)</f>
        <v>29700</v>
      </c>
      <c r="Q1865" s="23" t="str">
        <f>VLOOKUP(F1865,'[1]Goa Member''s Details Revised'!$C$2:$AO$7385,8,0)</f>
        <v>I.R.M</v>
      </c>
      <c r="R1865" s="23">
        <f t="shared" si="142"/>
        <v>-1200</v>
      </c>
      <c r="S1865" s="21">
        <f t="shared" si="143"/>
        <v>35</v>
      </c>
      <c r="T1865" s="23">
        <f t="shared" si="145"/>
        <v>23760</v>
      </c>
      <c r="U1865" s="23">
        <f t="shared" si="146"/>
        <v>19200</v>
      </c>
      <c r="V1865" s="23">
        <f t="shared" si="144"/>
        <v>24000</v>
      </c>
      <c r="W1865" s="23"/>
      <c r="X1865" s="21"/>
      <c r="Y1865" s="24" t="str">
        <f>VLOOKUP(F1865,'[1]Goa Member''s Details Revised'!$C$2:$AO$7385,12,0)</f>
        <v xml:space="preserve"> no communication till date</v>
      </c>
    </row>
    <row r="1866" spans="2:25" ht="30">
      <c r="B1866" s="20">
        <v>1857</v>
      </c>
      <c r="C1866" s="21"/>
      <c r="D1866" s="21" t="s">
        <v>4813</v>
      </c>
      <c r="E1866" s="21" t="s">
        <v>56</v>
      </c>
      <c r="F1866" s="21" t="s">
        <v>4814</v>
      </c>
      <c r="G1866" s="21"/>
      <c r="H1866" s="22" t="str">
        <f>VLOOKUP(F1866,'[1]Goa Member''s Details Revised'!$C$2:$AO$7385,2,0)</f>
        <v>Purchaser</v>
      </c>
      <c r="I1866" s="21">
        <v>28</v>
      </c>
      <c r="J1866" s="21" t="s">
        <v>1133</v>
      </c>
      <c r="K1866" s="21">
        <v>1988</v>
      </c>
      <c r="L1866" s="22" t="str">
        <f>VLOOKUP(F1866,'[1]Goa Member''s Details Revised'!$C$2:$AO$7385,9,0)</f>
        <v>Never</v>
      </c>
      <c r="M1866" s="21" t="s">
        <v>4815</v>
      </c>
      <c r="N1866" s="23">
        <f>VLOOKUP(F1866,'[1]Goa Member''s Details Revised'!$C$2:$AO$7385,5,0)</f>
        <v>22500</v>
      </c>
      <c r="O1866" s="23">
        <f>VLOOKUP(F1866,'[1]Goa Member''s Details Revised'!$C$2:$AO$7385,5,0)</f>
        <v>22500</v>
      </c>
      <c r="P1866" s="23">
        <f>VLOOKUP(F1866,'[1]Goa Member''s Details Revised'!$C$2:$AO$7385,6,0)</f>
        <v>23500</v>
      </c>
      <c r="Q1866" s="23" t="str">
        <f>VLOOKUP(F1866,'[1]Goa Member''s Details Revised'!$C$2:$AO$7385,8,0)</f>
        <v>I.R.M</v>
      </c>
      <c r="R1866" s="23">
        <f t="shared" si="142"/>
        <v>-1000</v>
      </c>
      <c r="S1866" s="21">
        <f t="shared" si="143"/>
        <v>35</v>
      </c>
      <c r="T1866" s="23">
        <f t="shared" si="145"/>
        <v>18800</v>
      </c>
      <c r="U1866" s="23">
        <f t="shared" si="146"/>
        <v>15191.919191919191</v>
      </c>
      <c r="V1866" s="23">
        <f t="shared" si="144"/>
        <v>19000</v>
      </c>
      <c r="W1866" s="23"/>
      <c r="X1866" s="21"/>
      <c r="Y1866" s="24" t="str">
        <f>VLOOKUP(F1866,'[1]Goa Member''s Details Revised'!$C$2:$AO$7385,12,0)</f>
        <v xml:space="preserve">we send last reminder in 2012.then we did not receive any reply </v>
      </c>
    </row>
    <row r="1867" spans="2:25">
      <c r="B1867" s="20">
        <v>1858</v>
      </c>
      <c r="C1867" s="21"/>
      <c r="D1867" s="21" t="s">
        <v>4816</v>
      </c>
      <c r="E1867" s="21" t="s">
        <v>56</v>
      </c>
      <c r="F1867" s="21" t="s">
        <v>4817</v>
      </c>
      <c r="G1867" s="21"/>
      <c r="H1867" s="22" t="str">
        <f>VLOOKUP(F1867,'[1]Goa Member''s Details Revised'!$C$2:$AO$7385,2,0)</f>
        <v>Purchaser</v>
      </c>
      <c r="I1867" s="21">
        <v>29</v>
      </c>
      <c r="J1867" s="21" t="s">
        <v>1133</v>
      </c>
      <c r="K1867" s="21">
        <v>1988</v>
      </c>
      <c r="L1867" s="22" t="str">
        <f>VLOOKUP(F1867,'[1]Goa Member''s Details Revised'!$C$2:$AO$7385,9,0)</f>
        <v>Never</v>
      </c>
      <c r="M1867" s="21" t="s">
        <v>4818</v>
      </c>
      <c r="N1867" s="23">
        <f>VLOOKUP(F1867,'[1]Goa Member''s Details Revised'!$C$2:$AO$7385,5,0)</f>
        <v>18500</v>
      </c>
      <c r="O1867" s="23">
        <f>VLOOKUP(F1867,'[1]Goa Member''s Details Revised'!$C$2:$AO$7385,5,0)</f>
        <v>18500</v>
      </c>
      <c r="P1867" s="23">
        <f>VLOOKUP(F1867,'[1]Goa Member''s Details Revised'!$C$2:$AO$7385,6,0)</f>
        <v>19300</v>
      </c>
      <c r="Q1867" s="23" t="str">
        <f>VLOOKUP(F1867,'[1]Goa Member''s Details Revised'!$C$2:$AO$7385,8,0)</f>
        <v>I.R.M</v>
      </c>
      <c r="R1867" s="23">
        <f t="shared" ref="R1867:R1930" si="147">+O1867-P1867</f>
        <v>-800</v>
      </c>
      <c r="S1867" s="21">
        <f t="shared" ref="S1867:S1930" si="148">+$Q$6-K1867</f>
        <v>35</v>
      </c>
      <c r="T1867" s="23">
        <f t="shared" si="145"/>
        <v>15440</v>
      </c>
      <c r="U1867" s="23">
        <f t="shared" si="146"/>
        <v>12476.767676767677</v>
      </c>
      <c r="V1867" s="23">
        <f t="shared" ref="V1867:V1930" si="149">IF(Q1867="regular",0,(P1867-(O1867*20%)))</f>
        <v>15600</v>
      </c>
      <c r="W1867" s="23"/>
      <c r="X1867" s="21"/>
      <c r="Y1867" s="24" t="str">
        <f>VLOOKUP(F1867,'[1]Goa Member''s Details Revised'!$C$2:$AO$7385,12,0)</f>
        <v>last communication 00</v>
      </c>
    </row>
    <row r="1868" spans="2:25" ht="30">
      <c r="B1868" s="20">
        <v>1859</v>
      </c>
      <c r="C1868" s="21"/>
      <c r="D1868" s="21" t="s">
        <v>4819</v>
      </c>
      <c r="E1868" s="21" t="s">
        <v>56</v>
      </c>
      <c r="F1868" s="21" t="s">
        <v>4820</v>
      </c>
      <c r="G1868" s="21"/>
      <c r="H1868" s="22" t="str">
        <f>VLOOKUP(F1868,'[1]Goa Member''s Details Revised'!$C$2:$AO$7385,2,0)</f>
        <v>Purchaser</v>
      </c>
      <c r="I1868" s="21">
        <v>30</v>
      </c>
      <c r="J1868" s="21" t="s">
        <v>1133</v>
      </c>
      <c r="K1868" s="21">
        <v>1988</v>
      </c>
      <c r="L1868" s="22" t="str">
        <f>VLOOKUP(F1868,'[1]Goa Member''s Details Revised'!$C$2:$AO$7385,9,0)</f>
        <v>Never</v>
      </c>
      <c r="M1868" s="21" t="s">
        <v>4821</v>
      </c>
      <c r="N1868" s="23">
        <f>VLOOKUP(F1868,'[1]Goa Member''s Details Revised'!$C$2:$AO$7385,5,0)</f>
        <v>22500</v>
      </c>
      <c r="O1868" s="23">
        <f>VLOOKUP(F1868,'[1]Goa Member''s Details Revised'!$C$2:$AO$7385,5,0)</f>
        <v>22500</v>
      </c>
      <c r="P1868" s="23">
        <f>VLOOKUP(F1868,'[1]Goa Member''s Details Revised'!$C$2:$AO$7385,6,0)</f>
        <v>23500</v>
      </c>
      <c r="Q1868" s="23" t="str">
        <f>VLOOKUP(F1868,'[1]Goa Member''s Details Revised'!$C$2:$AO$7385,8,0)</f>
        <v>I.R.M</v>
      </c>
      <c r="R1868" s="23">
        <f t="shared" si="147"/>
        <v>-1000</v>
      </c>
      <c r="S1868" s="21">
        <f t="shared" si="148"/>
        <v>35</v>
      </c>
      <c r="T1868" s="23">
        <f t="shared" si="145"/>
        <v>18800</v>
      </c>
      <c r="U1868" s="23">
        <f t="shared" si="146"/>
        <v>15191.919191919191</v>
      </c>
      <c r="V1868" s="23">
        <f t="shared" si="149"/>
        <v>19000</v>
      </c>
      <c r="W1868" s="23"/>
      <c r="X1868" s="21"/>
      <c r="Y1868" s="24" t="str">
        <f>VLOOKUP(F1868,'[1]Goa Member''s Details Revised'!$C$2:$AO$7385,12,0)</f>
        <v>last communication 94 total 2 membership of Goa:- 1982 and 1983</v>
      </c>
    </row>
    <row r="1869" spans="2:25" ht="30">
      <c r="B1869" s="20">
        <v>1860</v>
      </c>
      <c r="C1869" s="21"/>
      <c r="D1869" s="21" t="s">
        <v>4822</v>
      </c>
      <c r="E1869" s="21" t="s">
        <v>56</v>
      </c>
      <c r="F1869" s="21" t="s">
        <v>4823</v>
      </c>
      <c r="G1869" s="21"/>
      <c r="H1869" s="22" t="str">
        <f>VLOOKUP(F1869,'[1]Goa Member''s Details Revised'!$C$2:$AO$7385,2,0)</f>
        <v>Purchaser</v>
      </c>
      <c r="I1869" s="21">
        <v>30</v>
      </c>
      <c r="J1869" s="21" t="s">
        <v>1133</v>
      </c>
      <c r="K1869" s="21">
        <v>1988</v>
      </c>
      <c r="L1869" s="22" t="str">
        <f>VLOOKUP(F1869,'[1]Goa Member''s Details Revised'!$C$2:$AO$7385,9,0)</f>
        <v>Never</v>
      </c>
      <c r="M1869" s="21" t="s">
        <v>4821</v>
      </c>
      <c r="N1869" s="23">
        <f>VLOOKUP(F1869,'[1]Goa Member''s Details Revised'!$C$2:$AO$7385,5,0)</f>
        <v>22500</v>
      </c>
      <c r="O1869" s="23">
        <f>VLOOKUP(F1869,'[1]Goa Member''s Details Revised'!$C$2:$AO$7385,5,0)</f>
        <v>22500</v>
      </c>
      <c r="P1869" s="23">
        <f>VLOOKUP(F1869,'[1]Goa Member''s Details Revised'!$C$2:$AO$7385,6,0)</f>
        <v>23500</v>
      </c>
      <c r="Q1869" s="23" t="str">
        <f>VLOOKUP(F1869,'[1]Goa Member''s Details Revised'!$C$2:$AO$7385,8,0)</f>
        <v>I.R.M</v>
      </c>
      <c r="R1869" s="23">
        <f t="shared" si="147"/>
        <v>-1000</v>
      </c>
      <c r="S1869" s="21">
        <f t="shared" si="148"/>
        <v>35</v>
      </c>
      <c r="T1869" s="23">
        <f t="shared" si="145"/>
        <v>18800</v>
      </c>
      <c r="U1869" s="23">
        <f t="shared" si="146"/>
        <v>15191.919191919191</v>
      </c>
      <c r="V1869" s="23">
        <f t="shared" si="149"/>
        <v>19000</v>
      </c>
      <c r="W1869" s="23"/>
      <c r="X1869" s="21"/>
      <c r="Y1869" s="24" t="str">
        <f>VLOOKUP(F1869,'[1]Goa Member''s Details Revised'!$C$2:$AO$7385,12,0)</f>
        <v>last communication 94 total 2 membership of Goa:- 1982 and 1983</v>
      </c>
    </row>
    <row r="1870" spans="2:25">
      <c r="B1870" s="20">
        <v>1861</v>
      </c>
      <c r="C1870" s="21"/>
      <c r="D1870" s="21" t="s">
        <v>4824</v>
      </c>
      <c r="E1870" s="21" t="s">
        <v>56</v>
      </c>
      <c r="F1870" s="21" t="s">
        <v>4825</v>
      </c>
      <c r="G1870" s="21"/>
      <c r="H1870" s="22" t="str">
        <f>VLOOKUP(F1870,'[1]Goa Member''s Details Revised'!$C$2:$AO$7385,2,0)</f>
        <v>Purchaser</v>
      </c>
      <c r="I1870" s="21">
        <v>30</v>
      </c>
      <c r="J1870" s="21" t="s">
        <v>1133</v>
      </c>
      <c r="K1870" s="21">
        <v>1988</v>
      </c>
      <c r="L1870" s="22" t="str">
        <f>VLOOKUP(F1870,'[1]Goa Member''s Details Revised'!$C$2:$AO$7385,9,0)</f>
        <v>Never</v>
      </c>
      <c r="M1870" s="21" t="s">
        <v>4826</v>
      </c>
      <c r="N1870" s="23">
        <f>VLOOKUP(F1870,'[1]Goa Member''s Details Revised'!$C$2:$AO$7385,5,0)</f>
        <v>22500</v>
      </c>
      <c r="O1870" s="23">
        <f>VLOOKUP(F1870,'[1]Goa Member''s Details Revised'!$C$2:$AO$7385,5,0)</f>
        <v>22500</v>
      </c>
      <c r="P1870" s="23">
        <f>VLOOKUP(F1870,'[1]Goa Member''s Details Revised'!$C$2:$AO$7385,6,0)</f>
        <v>23500</v>
      </c>
      <c r="Q1870" s="23" t="str">
        <f>VLOOKUP(F1870,'[1]Goa Member''s Details Revised'!$C$2:$AO$7385,8,0)</f>
        <v>I.R.M</v>
      </c>
      <c r="R1870" s="23">
        <f t="shared" si="147"/>
        <v>-1000</v>
      </c>
      <c r="S1870" s="21">
        <f t="shared" si="148"/>
        <v>35</v>
      </c>
      <c r="T1870" s="23">
        <f t="shared" si="145"/>
        <v>18800</v>
      </c>
      <c r="U1870" s="23">
        <f t="shared" si="146"/>
        <v>15191.919191919191</v>
      </c>
      <c r="V1870" s="23">
        <f t="shared" si="149"/>
        <v>19000</v>
      </c>
      <c r="W1870" s="23"/>
      <c r="X1870" s="21"/>
      <c r="Y1870" s="24" t="str">
        <f>VLOOKUP(F1870,'[1]Goa Member''s Details Revised'!$C$2:$AO$7385,12,0)</f>
        <v>no reminder ,,,last communication 01</v>
      </c>
    </row>
    <row r="1871" spans="2:25">
      <c r="B1871" s="20">
        <v>1862</v>
      </c>
      <c r="C1871" s="21"/>
      <c r="D1871" s="21" t="s">
        <v>4827</v>
      </c>
      <c r="E1871" s="21" t="s">
        <v>56</v>
      </c>
      <c r="F1871" s="21" t="s">
        <v>4828</v>
      </c>
      <c r="G1871" s="21"/>
      <c r="H1871" s="22" t="str">
        <f>VLOOKUP(F1871,'[1]Goa Member''s Details Revised'!$C$2:$AO$7385,2,0)</f>
        <v>Purchaser</v>
      </c>
      <c r="I1871" s="21">
        <v>30</v>
      </c>
      <c r="J1871" s="21" t="s">
        <v>1133</v>
      </c>
      <c r="K1871" s="21">
        <v>1988</v>
      </c>
      <c r="L1871" s="22" t="str">
        <f>VLOOKUP(F1871,'[1]Goa Member''s Details Revised'!$C$2:$AO$7385,9,0)</f>
        <v>Never</v>
      </c>
      <c r="M1871" s="21" t="s">
        <v>4829</v>
      </c>
      <c r="N1871" s="23">
        <f>VLOOKUP(F1871,'[1]Goa Member''s Details Revised'!$C$2:$AO$7385,5,0)</f>
        <v>28500</v>
      </c>
      <c r="O1871" s="23">
        <f>VLOOKUP(F1871,'[1]Goa Member''s Details Revised'!$C$2:$AO$7385,5,0)</f>
        <v>28500</v>
      </c>
      <c r="P1871" s="23">
        <f>VLOOKUP(F1871,'[1]Goa Member''s Details Revised'!$C$2:$AO$7385,6,0)</f>
        <v>29700</v>
      </c>
      <c r="Q1871" s="23" t="str">
        <f>VLOOKUP(F1871,'[1]Goa Member''s Details Revised'!$C$2:$AO$7385,8,0)</f>
        <v>I.R.M</v>
      </c>
      <c r="R1871" s="23">
        <f t="shared" si="147"/>
        <v>-1200</v>
      </c>
      <c r="S1871" s="21">
        <f t="shared" si="148"/>
        <v>35</v>
      </c>
      <c r="T1871" s="23">
        <f t="shared" si="145"/>
        <v>23760</v>
      </c>
      <c r="U1871" s="23">
        <f t="shared" si="146"/>
        <v>19200</v>
      </c>
      <c r="V1871" s="23">
        <f t="shared" si="149"/>
        <v>24000</v>
      </c>
      <c r="W1871" s="23"/>
      <c r="X1871" s="21"/>
      <c r="Y1871" s="24" t="str">
        <f>VLOOKUP(F1871,'[1]Goa Member''s Details Revised'!$C$2:$AO$7385,12,0)</f>
        <v>we send last mail communication  on 11/05/2015</v>
      </c>
    </row>
    <row r="1872" spans="2:25" ht="30">
      <c r="B1872" s="20">
        <v>1863</v>
      </c>
      <c r="C1872" s="21"/>
      <c r="D1872" s="21" t="s">
        <v>4830</v>
      </c>
      <c r="E1872" s="21" t="s">
        <v>56</v>
      </c>
      <c r="F1872" s="21" t="s">
        <v>4831</v>
      </c>
      <c r="G1872" s="21"/>
      <c r="H1872" s="22" t="str">
        <f>VLOOKUP(F1872,'[1]Goa Member''s Details Revised'!$C$2:$AO$7385,2,0)</f>
        <v>Purchaser</v>
      </c>
      <c r="I1872" s="21">
        <v>7</v>
      </c>
      <c r="J1872" s="21" t="s">
        <v>846</v>
      </c>
      <c r="K1872" s="21">
        <v>1988</v>
      </c>
      <c r="L1872" s="22" t="str">
        <f>VLOOKUP(F1872,'[1]Goa Member''s Details Revised'!$C$2:$AO$7385,9,0)</f>
        <v>Never</v>
      </c>
      <c r="M1872" s="21" t="s">
        <v>4832</v>
      </c>
      <c r="N1872" s="23">
        <f>VLOOKUP(F1872,'[1]Goa Member''s Details Revised'!$C$2:$AO$7385,5,0)</f>
        <v>22500</v>
      </c>
      <c r="O1872" s="23">
        <f>VLOOKUP(F1872,'[1]Goa Member''s Details Revised'!$C$2:$AO$7385,5,0)</f>
        <v>22500</v>
      </c>
      <c r="P1872" s="23">
        <f>VLOOKUP(F1872,'[1]Goa Member''s Details Revised'!$C$2:$AO$7385,6,0)</f>
        <v>23500</v>
      </c>
      <c r="Q1872" s="23" t="str">
        <f>VLOOKUP(F1872,'[1]Goa Member''s Details Revised'!$C$2:$AO$7385,8,0)</f>
        <v>I.R.M</v>
      </c>
      <c r="R1872" s="23">
        <f t="shared" si="147"/>
        <v>-1000</v>
      </c>
      <c r="S1872" s="21">
        <f t="shared" si="148"/>
        <v>35</v>
      </c>
      <c r="T1872" s="23">
        <f t="shared" si="145"/>
        <v>18800</v>
      </c>
      <c r="U1872" s="23">
        <f t="shared" si="146"/>
        <v>15191.919191919191</v>
      </c>
      <c r="V1872" s="23">
        <f t="shared" si="149"/>
        <v>19000</v>
      </c>
      <c r="W1872" s="23"/>
      <c r="X1872" s="21"/>
      <c r="Y1872" s="24" t="str">
        <f>VLOOKUP(F1872,'[1]Goa Member''s Details Revised'!$C$2:$AO$7385,12,0)</f>
        <v xml:space="preserve">we send last reminder in 2012.then we did not receive any reply </v>
      </c>
    </row>
    <row r="1873" spans="2:25" ht="30">
      <c r="B1873" s="20">
        <v>1864</v>
      </c>
      <c r="C1873" s="21"/>
      <c r="D1873" s="21" t="s">
        <v>4833</v>
      </c>
      <c r="E1873" s="21" t="s">
        <v>56</v>
      </c>
      <c r="F1873" s="21" t="s">
        <v>4834</v>
      </c>
      <c r="G1873" s="21"/>
      <c r="H1873" s="22" t="str">
        <f>VLOOKUP(F1873,'[1]Goa Member''s Details Revised'!$C$2:$AO$7385,2,0)</f>
        <v>Purchaser</v>
      </c>
      <c r="I1873" s="21">
        <v>10</v>
      </c>
      <c r="J1873" s="21" t="s">
        <v>846</v>
      </c>
      <c r="K1873" s="21">
        <v>1988</v>
      </c>
      <c r="L1873" s="22" t="str">
        <f>VLOOKUP(F1873,'[1]Goa Member''s Details Revised'!$C$2:$AO$7385,9,0)</f>
        <v>Never</v>
      </c>
      <c r="M1873" s="21" t="s">
        <v>4835</v>
      </c>
      <c r="N1873" s="23">
        <f>VLOOKUP(F1873,'[1]Goa Member''s Details Revised'!$C$2:$AO$7385,5,0)</f>
        <v>31900</v>
      </c>
      <c r="O1873" s="23">
        <f>VLOOKUP(F1873,'[1]Goa Member''s Details Revised'!$C$2:$AO$7385,5,0)</f>
        <v>31900</v>
      </c>
      <c r="P1873" s="23">
        <f>VLOOKUP(F1873,'[1]Goa Member''s Details Revised'!$C$2:$AO$7385,6,0)</f>
        <v>29700</v>
      </c>
      <c r="Q1873" s="23" t="str">
        <f>VLOOKUP(F1873,'[1]Goa Member''s Details Revised'!$C$2:$AO$7385,8,0)</f>
        <v>I.R.M</v>
      </c>
      <c r="R1873" s="23">
        <f t="shared" si="147"/>
        <v>2200</v>
      </c>
      <c r="S1873" s="21">
        <f t="shared" si="148"/>
        <v>35</v>
      </c>
      <c r="T1873" s="23">
        <f t="shared" si="145"/>
        <v>23760</v>
      </c>
      <c r="U1873" s="23">
        <f t="shared" si="146"/>
        <v>19200</v>
      </c>
      <c r="V1873" s="23">
        <f t="shared" si="149"/>
        <v>23320</v>
      </c>
      <c r="W1873" s="23"/>
      <c r="X1873" s="21"/>
      <c r="Y1873" s="24" t="str">
        <f>VLOOKUP(F1873,'[1]Goa Member''s Details Revised'!$C$2:$AO$7385,12,0)</f>
        <v xml:space="preserve">we send last reminder in 2012.then we did not receive any reply </v>
      </c>
    </row>
    <row r="1874" spans="2:25">
      <c r="B1874" s="20">
        <v>1865</v>
      </c>
      <c r="C1874" s="21"/>
      <c r="D1874" s="21" t="s">
        <v>4836</v>
      </c>
      <c r="E1874" s="21" t="s">
        <v>56</v>
      </c>
      <c r="F1874" s="21" t="s">
        <v>4837</v>
      </c>
      <c r="G1874" s="21"/>
      <c r="H1874" s="22" t="str">
        <f>VLOOKUP(F1874,'[1]Goa Member''s Details Revised'!$C$2:$AO$7385,2,0)</f>
        <v>Purchaser</v>
      </c>
      <c r="I1874" s="21">
        <v>14</v>
      </c>
      <c r="J1874" s="21" t="s">
        <v>846</v>
      </c>
      <c r="K1874" s="21">
        <v>1988</v>
      </c>
      <c r="L1874" s="22">
        <f>VLOOKUP(F1874,'[1]Goa Member''s Details Revised'!$C$2:$AO$7385,9,0)</f>
        <v>2011</v>
      </c>
      <c r="M1874" s="21" t="s">
        <v>4838</v>
      </c>
      <c r="N1874" s="23">
        <f>VLOOKUP(F1874,'[1]Goa Member''s Details Revised'!$C$2:$AO$7385,5,0)</f>
        <v>22500</v>
      </c>
      <c r="O1874" s="23">
        <f>VLOOKUP(F1874,'[1]Goa Member''s Details Revised'!$C$2:$AO$7385,5,0)</f>
        <v>22500</v>
      </c>
      <c r="P1874" s="23">
        <v>22500</v>
      </c>
      <c r="Q1874" s="23" t="str">
        <f>VLOOKUP(F1874,'[1]Goa Member''s Details Revised'!$C$2:$AO$7385,8,0)</f>
        <v>R.M</v>
      </c>
      <c r="R1874" s="23">
        <f t="shared" si="147"/>
        <v>0</v>
      </c>
      <c r="S1874" s="21">
        <f t="shared" si="148"/>
        <v>35</v>
      </c>
      <c r="T1874" s="23">
        <f t="shared" si="145"/>
        <v>18000</v>
      </c>
      <c r="U1874" s="23">
        <f t="shared" si="146"/>
        <v>14545.454545454544</v>
      </c>
      <c r="V1874" s="23">
        <f t="shared" si="149"/>
        <v>18000</v>
      </c>
      <c r="W1874" s="23"/>
      <c r="X1874" s="21"/>
      <c r="Y1874" s="24" t="str">
        <f>VLOOKUP(F1874,'[1]Goa Member''s Details Revised'!$C$2:$AO$7385,12,0)</f>
        <v>no reminders so last communication 2011</v>
      </c>
    </row>
    <row r="1875" spans="2:25" ht="30">
      <c r="B1875" s="20">
        <v>1866</v>
      </c>
      <c r="C1875" s="21"/>
      <c r="D1875" s="21" t="s">
        <v>4839</v>
      </c>
      <c r="E1875" s="21" t="s">
        <v>56</v>
      </c>
      <c r="F1875" s="21" t="s">
        <v>4840</v>
      </c>
      <c r="G1875" s="21"/>
      <c r="H1875" s="22" t="str">
        <f>VLOOKUP(F1875,'[1]Goa Member''s Details Revised'!$C$2:$AO$7385,2,0)</f>
        <v>Purchaser</v>
      </c>
      <c r="I1875" s="21">
        <v>15</v>
      </c>
      <c r="J1875" s="21" t="s">
        <v>846</v>
      </c>
      <c r="K1875" s="21">
        <v>1988</v>
      </c>
      <c r="L1875" s="22" t="str">
        <f>VLOOKUP(F1875,'[1]Goa Member''s Details Revised'!$C$2:$AO$7385,9,0)</f>
        <v>Never</v>
      </c>
      <c r="M1875" s="21" t="s">
        <v>4841</v>
      </c>
      <c r="N1875" s="23">
        <f>VLOOKUP(F1875,'[1]Goa Member''s Details Revised'!$C$2:$AO$7385,5,0)</f>
        <v>18500</v>
      </c>
      <c r="O1875" s="23">
        <f>VLOOKUP(F1875,'[1]Goa Member''s Details Revised'!$C$2:$AO$7385,5,0)</f>
        <v>18500</v>
      </c>
      <c r="P1875" s="23">
        <f>VLOOKUP(F1875,'[1]Goa Member''s Details Revised'!$C$2:$AO$7385,6,0)</f>
        <v>19300</v>
      </c>
      <c r="Q1875" s="23" t="str">
        <f>VLOOKUP(F1875,'[1]Goa Member''s Details Revised'!$C$2:$AO$7385,8,0)</f>
        <v>I.R.M</v>
      </c>
      <c r="R1875" s="23">
        <f t="shared" si="147"/>
        <v>-800</v>
      </c>
      <c r="S1875" s="21">
        <f t="shared" si="148"/>
        <v>35</v>
      </c>
      <c r="T1875" s="23">
        <f t="shared" si="145"/>
        <v>15440</v>
      </c>
      <c r="U1875" s="23">
        <f t="shared" si="146"/>
        <v>12476.767676767677</v>
      </c>
      <c r="V1875" s="23">
        <f t="shared" si="149"/>
        <v>15600</v>
      </c>
      <c r="W1875" s="23"/>
      <c r="X1875" s="21"/>
      <c r="Y1875" s="24" t="str">
        <f>VLOOKUP(F1875,'[1]Goa Member''s Details Revised'!$C$2:$AO$7385,12,0)</f>
        <v xml:space="preserve">we send last reminder in 2012.then we did not receive any reply </v>
      </c>
    </row>
    <row r="1876" spans="2:25" ht="30">
      <c r="B1876" s="20">
        <v>1867</v>
      </c>
      <c r="C1876" s="21"/>
      <c r="D1876" s="21" t="s">
        <v>4842</v>
      </c>
      <c r="E1876" s="21" t="s">
        <v>56</v>
      </c>
      <c r="F1876" s="21" t="s">
        <v>4843</v>
      </c>
      <c r="G1876" s="21"/>
      <c r="H1876" s="22" t="str">
        <f>VLOOKUP(F1876,'[1]Goa Member''s Details Revised'!$C$2:$AO$7385,2,0)</f>
        <v>Purchaser</v>
      </c>
      <c r="I1876" s="21">
        <v>24</v>
      </c>
      <c r="J1876" s="21" t="s">
        <v>846</v>
      </c>
      <c r="K1876" s="21">
        <v>1988</v>
      </c>
      <c r="L1876" s="22" t="str">
        <f>VLOOKUP(F1876,'[1]Goa Member''s Details Revised'!$C$2:$AO$7385,9,0)</f>
        <v>Never</v>
      </c>
      <c r="M1876" s="21" t="s">
        <v>4844</v>
      </c>
      <c r="N1876" s="23">
        <f>VLOOKUP(F1876,'[1]Goa Member''s Details Revised'!$C$2:$AO$7385,5,0)</f>
        <v>22500</v>
      </c>
      <c r="O1876" s="23">
        <f>VLOOKUP(F1876,'[1]Goa Member''s Details Revised'!$C$2:$AO$7385,5,0)</f>
        <v>22500</v>
      </c>
      <c r="P1876" s="23">
        <f>VLOOKUP(F1876,'[1]Goa Member''s Details Revised'!$C$2:$AO$7385,6,0)</f>
        <v>23500</v>
      </c>
      <c r="Q1876" s="23" t="str">
        <f>VLOOKUP(F1876,'[1]Goa Member''s Details Revised'!$C$2:$AO$7385,8,0)</f>
        <v>I.R.M</v>
      </c>
      <c r="R1876" s="23">
        <f t="shared" si="147"/>
        <v>-1000</v>
      </c>
      <c r="S1876" s="21">
        <f t="shared" si="148"/>
        <v>35</v>
      </c>
      <c r="T1876" s="23">
        <f t="shared" si="145"/>
        <v>18800</v>
      </c>
      <c r="U1876" s="23">
        <f t="shared" si="146"/>
        <v>15191.919191919191</v>
      </c>
      <c r="V1876" s="23">
        <f t="shared" si="149"/>
        <v>19000</v>
      </c>
      <c r="W1876" s="23"/>
      <c r="X1876" s="21"/>
      <c r="Y1876" s="24" t="str">
        <f>VLOOKUP(F1876,'[1]Goa Member''s Details Revised'!$C$2:$AO$7385,12,0)</f>
        <v xml:space="preserve">we send last reminder in 2012.then we did not receive any reply </v>
      </c>
    </row>
    <row r="1877" spans="2:25" ht="30">
      <c r="B1877" s="20">
        <v>1868</v>
      </c>
      <c r="C1877" s="21"/>
      <c r="D1877" s="21" t="s">
        <v>4845</v>
      </c>
      <c r="E1877" s="21" t="s">
        <v>56</v>
      </c>
      <c r="F1877" s="21" t="s">
        <v>4846</v>
      </c>
      <c r="G1877" s="21"/>
      <c r="H1877" s="22" t="str">
        <f>VLOOKUP(F1877,'[1]Goa Member''s Details Revised'!$C$2:$AO$7385,2,0)</f>
        <v>Purchaser</v>
      </c>
      <c r="I1877" s="21">
        <v>23</v>
      </c>
      <c r="J1877" s="21" t="s">
        <v>846</v>
      </c>
      <c r="K1877" s="21">
        <v>1988</v>
      </c>
      <c r="L1877" s="22" t="str">
        <f>VLOOKUP(F1877,'[1]Goa Member''s Details Revised'!$C$2:$AO$7385,9,0)</f>
        <v>Never</v>
      </c>
      <c r="M1877" s="21" t="s">
        <v>4847</v>
      </c>
      <c r="N1877" s="23">
        <f>VLOOKUP(F1877,'[1]Goa Member''s Details Revised'!$C$2:$AO$7385,5,0)</f>
        <v>22500</v>
      </c>
      <c r="O1877" s="23">
        <f>VLOOKUP(F1877,'[1]Goa Member''s Details Revised'!$C$2:$AO$7385,5,0)</f>
        <v>22500</v>
      </c>
      <c r="P1877" s="23">
        <f>VLOOKUP(F1877,'[1]Goa Member''s Details Revised'!$C$2:$AO$7385,6,0)</f>
        <v>23500</v>
      </c>
      <c r="Q1877" s="23" t="str">
        <f>VLOOKUP(F1877,'[1]Goa Member''s Details Revised'!$C$2:$AO$7385,8,0)</f>
        <v>I.R.M</v>
      </c>
      <c r="R1877" s="23">
        <f t="shared" si="147"/>
        <v>-1000</v>
      </c>
      <c r="S1877" s="21">
        <f t="shared" si="148"/>
        <v>35</v>
      </c>
      <c r="T1877" s="23">
        <f t="shared" si="145"/>
        <v>18800</v>
      </c>
      <c r="U1877" s="23">
        <f t="shared" si="146"/>
        <v>15191.919191919191</v>
      </c>
      <c r="V1877" s="23">
        <f t="shared" si="149"/>
        <v>19000</v>
      </c>
      <c r="W1877" s="23"/>
      <c r="X1877" s="21"/>
      <c r="Y1877" s="24" t="str">
        <f>VLOOKUP(F1877,'[1]Goa Member''s Details Revised'!$C$2:$AO$7385,12,0)</f>
        <v xml:space="preserve">we send last reminder in 2012.then we did not receive any reply </v>
      </c>
    </row>
    <row r="1878" spans="2:25" ht="30">
      <c r="B1878" s="20">
        <v>1869</v>
      </c>
      <c r="C1878" s="21"/>
      <c r="D1878" s="21" t="s">
        <v>4848</v>
      </c>
      <c r="E1878" s="21" t="s">
        <v>56</v>
      </c>
      <c r="F1878" s="21" t="s">
        <v>4849</v>
      </c>
      <c r="G1878" s="21"/>
      <c r="H1878" s="22" t="str">
        <f>VLOOKUP(F1878,'[1]Goa Member''s Details Revised'!$C$2:$AO$7385,2,0)</f>
        <v>Purchaser</v>
      </c>
      <c r="I1878" s="21">
        <v>27</v>
      </c>
      <c r="J1878" s="21" t="s">
        <v>846</v>
      </c>
      <c r="K1878" s="21">
        <v>1988</v>
      </c>
      <c r="L1878" s="22" t="str">
        <f>VLOOKUP(F1878,'[1]Goa Member''s Details Revised'!$C$2:$AO$7385,9,0)</f>
        <v>Never</v>
      </c>
      <c r="M1878" s="21" t="s">
        <v>4850</v>
      </c>
      <c r="N1878" s="23">
        <f>VLOOKUP(F1878,'[1]Goa Member''s Details Revised'!$C$2:$AO$7385,5,0)</f>
        <v>28500</v>
      </c>
      <c r="O1878" s="23">
        <f>VLOOKUP(F1878,'[1]Goa Member''s Details Revised'!$C$2:$AO$7385,5,0)</f>
        <v>28500</v>
      </c>
      <c r="P1878" s="23">
        <f>VLOOKUP(F1878,'[1]Goa Member''s Details Revised'!$C$2:$AO$7385,6,0)</f>
        <v>28500</v>
      </c>
      <c r="Q1878" s="23" t="str">
        <f>VLOOKUP(F1878,'[1]Goa Member''s Details Revised'!$C$2:$AO$7385,8,0)</f>
        <v>I.R.M</v>
      </c>
      <c r="R1878" s="23">
        <f t="shared" si="147"/>
        <v>0</v>
      </c>
      <c r="S1878" s="21">
        <f t="shared" si="148"/>
        <v>35</v>
      </c>
      <c r="T1878" s="23">
        <f t="shared" si="145"/>
        <v>22800</v>
      </c>
      <c r="U1878" s="23">
        <f t="shared" si="146"/>
        <v>18424.242424242424</v>
      </c>
      <c r="V1878" s="23">
        <f t="shared" si="149"/>
        <v>22800</v>
      </c>
      <c r="W1878" s="23"/>
      <c r="X1878" s="21"/>
      <c r="Y1878" s="24" t="str">
        <f>VLOOKUP(F1878,'[1]Goa Member''s Details Revised'!$C$2:$AO$7385,12,0)</f>
        <v>we send last reminder in 2012.then we did not receive any reply &amp;total  2 membership of Goa:- 2040 and 2039</v>
      </c>
    </row>
    <row r="1879" spans="2:25" ht="30">
      <c r="B1879" s="20">
        <v>1870</v>
      </c>
      <c r="C1879" s="21"/>
      <c r="D1879" s="21" t="s">
        <v>4851</v>
      </c>
      <c r="E1879" s="21" t="s">
        <v>56</v>
      </c>
      <c r="F1879" s="21" t="s">
        <v>4852</v>
      </c>
      <c r="G1879" s="21"/>
      <c r="H1879" s="22" t="str">
        <f>VLOOKUP(F1879,'[1]Goa Member''s Details Revised'!$C$2:$AO$7385,2,0)</f>
        <v>Purchaser</v>
      </c>
      <c r="I1879" s="21">
        <v>27</v>
      </c>
      <c r="J1879" s="21" t="s">
        <v>846</v>
      </c>
      <c r="K1879" s="21">
        <v>1988</v>
      </c>
      <c r="L1879" s="22" t="str">
        <f>VLOOKUP(F1879,'[1]Goa Member''s Details Revised'!$C$2:$AO$7385,9,0)</f>
        <v>Never</v>
      </c>
      <c r="M1879" s="21" t="s">
        <v>4850</v>
      </c>
      <c r="N1879" s="23">
        <f>VLOOKUP(F1879,'[1]Goa Member''s Details Revised'!$C$2:$AO$7385,5,0)</f>
        <v>28500</v>
      </c>
      <c r="O1879" s="23">
        <f>VLOOKUP(F1879,'[1]Goa Member''s Details Revised'!$C$2:$AO$7385,5,0)</f>
        <v>28500</v>
      </c>
      <c r="P1879" s="23">
        <f>VLOOKUP(F1879,'[1]Goa Member''s Details Revised'!$C$2:$AO$7385,6,0)</f>
        <v>28500</v>
      </c>
      <c r="Q1879" s="23" t="str">
        <f>VLOOKUP(F1879,'[1]Goa Member''s Details Revised'!$C$2:$AO$7385,8,0)</f>
        <v>I.R.M</v>
      </c>
      <c r="R1879" s="23">
        <f t="shared" si="147"/>
        <v>0</v>
      </c>
      <c r="S1879" s="21">
        <f t="shared" si="148"/>
        <v>35</v>
      </c>
      <c r="T1879" s="23">
        <f t="shared" si="145"/>
        <v>22800</v>
      </c>
      <c r="U1879" s="23">
        <f t="shared" si="146"/>
        <v>18424.242424242424</v>
      </c>
      <c r="V1879" s="23">
        <f t="shared" si="149"/>
        <v>22800</v>
      </c>
      <c r="W1879" s="23"/>
      <c r="X1879" s="21"/>
      <c r="Y1879" s="24" t="str">
        <f>VLOOKUP(F1879,'[1]Goa Member''s Details Revised'!$C$2:$AO$7385,12,0)</f>
        <v>we send last reminder in 2012.then we did not receive any reply &amp;total  2 membership of Goa:- 2040 and 2039</v>
      </c>
    </row>
    <row r="1880" spans="2:25" ht="30">
      <c r="B1880" s="20">
        <v>1871</v>
      </c>
      <c r="C1880" s="21"/>
      <c r="D1880" s="21" t="s">
        <v>4853</v>
      </c>
      <c r="E1880" s="21" t="s">
        <v>56</v>
      </c>
      <c r="F1880" s="21" t="s">
        <v>4854</v>
      </c>
      <c r="G1880" s="21"/>
      <c r="H1880" s="22" t="str">
        <f>VLOOKUP(F1880,'[1]Goa Member''s Details Revised'!$C$2:$AO$7385,2,0)</f>
        <v>Purchaser</v>
      </c>
      <c r="I1880" s="21">
        <v>27</v>
      </c>
      <c r="J1880" s="21" t="s">
        <v>846</v>
      </c>
      <c r="K1880" s="21">
        <v>1988</v>
      </c>
      <c r="L1880" s="22" t="str">
        <f>VLOOKUP(F1880,'[1]Goa Member''s Details Revised'!$C$2:$AO$7385,9,0)</f>
        <v>Never</v>
      </c>
      <c r="M1880" s="21" t="s">
        <v>4855</v>
      </c>
      <c r="N1880" s="23">
        <f>VLOOKUP(F1880,'[1]Goa Member''s Details Revised'!$C$2:$AO$7385,5,0)</f>
        <v>28500</v>
      </c>
      <c r="O1880" s="23">
        <f>VLOOKUP(F1880,'[1]Goa Member''s Details Revised'!$C$2:$AO$7385,5,0)</f>
        <v>28500</v>
      </c>
      <c r="P1880" s="23">
        <f>VLOOKUP(F1880,'[1]Goa Member''s Details Revised'!$C$2:$AO$7385,6,0)</f>
        <v>28500</v>
      </c>
      <c r="Q1880" s="23" t="str">
        <f>VLOOKUP(F1880,'[1]Goa Member''s Details Revised'!$C$2:$AO$7385,8,0)</f>
        <v>I.R.M</v>
      </c>
      <c r="R1880" s="23">
        <f t="shared" si="147"/>
        <v>0</v>
      </c>
      <c r="S1880" s="21">
        <f t="shared" si="148"/>
        <v>35</v>
      </c>
      <c r="T1880" s="23">
        <f t="shared" si="145"/>
        <v>22800</v>
      </c>
      <c r="U1880" s="23">
        <f t="shared" si="146"/>
        <v>18424.242424242424</v>
      </c>
      <c r="V1880" s="23">
        <f t="shared" si="149"/>
        <v>22800</v>
      </c>
      <c r="W1880" s="23"/>
      <c r="X1880" s="21"/>
      <c r="Y1880" s="24" t="str">
        <f>VLOOKUP(F1880,'[1]Goa Member''s Details Revised'!$C$2:$AO$7385,12,0)</f>
        <v>we send last reminder in 2012.then we did not receive any reply &amp; total  2 membership of Goa:- 2041 and 2042</v>
      </c>
    </row>
    <row r="1881" spans="2:25" ht="30">
      <c r="B1881" s="20">
        <v>1872</v>
      </c>
      <c r="C1881" s="21"/>
      <c r="D1881" s="21" t="s">
        <v>4856</v>
      </c>
      <c r="E1881" s="21" t="s">
        <v>56</v>
      </c>
      <c r="F1881" s="21" t="s">
        <v>4857</v>
      </c>
      <c r="G1881" s="21"/>
      <c r="H1881" s="22" t="str">
        <f>VLOOKUP(F1881,'[1]Goa Member''s Details Revised'!$C$2:$AO$7385,2,0)</f>
        <v>Purchaser</v>
      </c>
      <c r="I1881" s="21">
        <v>27</v>
      </c>
      <c r="J1881" s="21" t="s">
        <v>846</v>
      </c>
      <c r="K1881" s="21">
        <v>1988</v>
      </c>
      <c r="L1881" s="22" t="str">
        <f>VLOOKUP(F1881,'[1]Goa Member''s Details Revised'!$C$2:$AO$7385,9,0)</f>
        <v>Never</v>
      </c>
      <c r="M1881" s="21" t="s">
        <v>4855</v>
      </c>
      <c r="N1881" s="23">
        <f>VLOOKUP(F1881,'[1]Goa Member''s Details Revised'!$C$2:$AO$7385,5,0)</f>
        <v>28500</v>
      </c>
      <c r="O1881" s="23">
        <f>VLOOKUP(F1881,'[1]Goa Member''s Details Revised'!$C$2:$AO$7385,5,0)</f>
        <v>28500</v>
      </c>
      <c r="P1881" s="23">
        <v>28500</v>
      </c>
      <c r="Q1881" s="23" t="str">
        <f>VLOOKUP(F1881,'[1]Goa Member''s Details Revised'!$C$2:$AO$7385,8,0)</f>
        <v>I.R.M</v>
      </c>
      <c r="R1881" s="23">
        <f t="shared" si="147"/>
        <v>0</v>
      </c>
      <c r="S1881" s="21">
        <f t="shared" si="148"/>
        <v>35</v>
      </c>
      <c r="T1881" s="23">
        <f t="shared" si="145"/>
        <v>22800</v>
      </c>
      <c r="U1881" s="23">
        <f t="shared" si="146"/>
        <v>18424.242424242424</v>
      </c>
      <c r="V1881" s="23">
        <f t="shared" si="149"/>
        <v>22800</v>
      </c>
      <c r="W1881" s="23"/>
      <c r="X1881" s="21"/>
      <c r="Y1881" s="24" t="str">
        <f>VLOOKUP(F1881,'[1]Goa Member''s Details Revised'!$C$2:$AO$7385,12,0)</f>
        <v>we send last reminder in 2012.then we did not receive any reply &amp; total  2 membership of Goa:- 2041 and 2042</v>
      </c>
    </row>
    <row r="1882" spans="2:25">
      <c r="B1882" s="20">
        <v>1873</v>
      </c>
      <c r="C1882" s="21"/>
      <c r="D1882" s="21" t="s">
        <v>4858</v>
      </c>
      <c r="E1882" s="21" t="s">
        <v>56</v>
      </c>
      <c r="F1882" s="21" t="s">
        <v>4859</v>
      </c>
      <c r="G1882" s="21"/>
      <c r="H1882" s="22" t="str">
        <f>VLOOKUP(F1882,'[1]Goa Member''s Details Revised'!$C$2:$AO$7385,2,0)</f>
        <v>Purchaser</v>
      </c>
      <c r="I1882" s="21">
        <v>28</v>
      </c>
      <c r="J1882" s="21" t="s">
        <v>846</v>
      </c>
      <c r="K1882" s="21">
        <v>1988</v>
      </c>
      <c r="L1882" s="22">
        <f>VLOOKUP(F1882,'[1]Goa Member''s Details Revised'!$C$2:$AO$7385,9,0)</f>
        <v>2018</v>
      </c>
      <c r="M1882" s="27" t="s">
        <v>4860</v>
      </c>
      <c r="N1882" s="23">
        <f>VLOOKUP(F1882,'[1]Goa Member''s Details Revised'!$C$2:$AO$7385,5,0)</f>
        <v>29700</v>
      </c>
      <c r="O1882" s="23">
        <f>VLOOKUP(F1882,'[1]Goa Member''s Details Revised'!$C$2:$AO$7385,5,0)</f>
        <v>29700</v>
      </c>
      <c r="P1882" s="23">
        <f>VLOOKUP(F1882,'[1]Goa Member''s Details Revised'!$C$2:$AO$7385,6,0)</f>
        <v>29700</v>
      </c>
      <c r="Q1882" s="23" t="str">
        <f>VLOOKUP(F1882,'[1]Goa Member''s Details Revised'!$C$2:$AO$7385,8,0)</f>
        <v>cancelled</v>
      </c>
      <c r="R1882" s="23">
        <f t="shared" si="147"/>
        <v>0</v>
      </c>
      <c r="S1882" s="21">
        <f t="shared" si="148"/>
        <v>35</v>
      </c>
      <c r="T1882" s="23">
        <f t="shared" si="145"/>
        <v>23760</v>
      </c>
      <c r="U1882" s="23">
        <f t="shared" si="146"/>
        <v>19200</v>
      </c>
      <c r="V1882" s="23">
        <f t="shared" si="149"/>
        <v>23760</v>
      </c>
      <c r="W1882" s="23"/>
      <c r="X1882" s="21"/>
      <c r="Y1882" s="24" t="str">
        <f>VLOOKUP(F1882,'[1]Goa Member''s Details Revised'!$C$2:$AO$7385,12,0)</f>
        <v>cancelled on 17/11/2022</v>
      </c>
    </row>
    <row r="1883" spans="2:25">
      <c r="B1883" s="20">
        <v>1874</v>
      </c>
      <c r="C1883" s="21"/>
      <c r="D1883" s="21" t="s">
        <v>4861</v>
      </c>
      <c r="E1883" s="21" t="s">
        <v>56</v>
      </c>
      <c r="F1883" s="21" t="s">
        <v>4862</v>
      </c>
      <c r="G1883" s="21"/>
      <c r="H1883" s="22" t="str">
        <f>VLOOKUP(F1883,'[1]Goa Member''s Details Revised'!$C$2:$AO$7385,2,0)</f>
        <v>Purchaser</v>
      </c>
      <c r="I1883" s="21">
        <v>31</v>
      </c>
      <c r="J1883" s="21" t="s">
        <v>846</v>
      </c>
      <c r="K1883" s="21">
        <v>1988</v>
      </c>
      <c r="L1883" s="22">
        <f>VLOOKUP(F1883,'[1]Goa Member''s Details Revised'!$C$2:$AO$7385,9,0)</f>
        <v>2007</v>
      </c>
      <c r="M1883" s="21" t="s">
        <v>4863</v>
      </c>
      <c r="N1883" s="23">
        <f>VLOOKUP(F1883,'[1]Goa Member''s Details Revised'!$C$2:$AO$7385,5,0)</f>
        <v>28500</v>
      </c>
      <c r="O1883" s="23">
        <f>VLOOKUP(F1883,'[1]Goa Member''s Details Revised'!$C$2:$AO$7385,5,0)</f>
        <v>28500</v>
      </c>
      <c r="P1883" s="23">
        <v>28500</v>
      </c>
      <c r="Q1883" s="23" t="str">
        <f>VLOOKUP(F1883,'[1]Goa Member''s Details Revised'!$C$2:$AO$7385,8,0)</f>
        <v>R.M</v>
      </c>
      <c r="R1883" s="23">
        <f t="shared" si="147"/>
        <v>0</v>
      </c>
      <c r="S1883" s="21">
        <f t="shared" si="148"/>
        <v>35</v>
      </c>
      <c r="T1883" s="23">
        <f t="shared" ref="T1883:T1946" si="150">IF(Q1883="regular",((P1883-(P1883/99)*S1883)),(P1883-(P1883*20%)))</f>
        <v>22800</v>
      </c>
      <c r="U1883" s="23">
        <f t="shared" ref="U1883:U1946" si="151">((P1883-(P1883/99)*S1883))</f>
        <v>18424.242424242424</v>
      </c>
      <c r="V1883" s="23">
        <f t="shared" si="149"/>
        <v>22800</v>
      </c>
      <c r="W1883" s="23"/>
      <c r="X1883" s="21"/>
      <c r="Y1883" s="24" t="str">
        <f>VLOOKUP(F1883,'[1]Goa Member''s Details Revised'!$C$2:$AO$7385,12,0)</f>
        <v>last communication 07</v>
      </c>
    </row>
    <row r="1884" spans="2:25" ht="30">
      <c r="B1884" s="20">
        <v>1875</v>
      </c>
      <c r="C1884" s="21"/>
      <c r="D1884" s="21" t="s">
        <v>4864</v>
      </c>
      <c r="E1884" s="21" t="s">
        <v>56</v>
      </c>
      <c r="F1884" s="21" t="s">
        <v>4865</v>
      </c>
      <c r="G1884" s="21"/>
      <c r="H1884" s="22" t="str">
        <f>VLOOKUP(F1884,'[1]Goa Member''s Details Revised'!$C$2:$AO$7385,2,0)</f>
        <v>Purchaser</v>
      </c>
      <c r="I1884" s="21">
        <v>3</v>
      </c>
      <c r="J1884" s="21" t="s">
        <v>865</v>
      </c>
      <c r="K1884" s="21">
        <v>1988</v>
      </c>
      <c r="L1884" s="22" t="str">
        <f>VLOOKUP(F1884,'[1]Goa Member''s Details Revised'!$C$2:$AO$7385,9,0)</f>
        <v>Never</v>
      </c>
      <c r="M1884" s="21" t="s">
        <v>4866</v>
      </c>
      <c r="N1884" s="23">
        <f>VLOOKUP(F1884,'[1]Goa Member''s Details Revised'!$C$2:$AO$7385,5,0)</f>
        <v>18500</v>
      </c>
      <c r="O1884" s="23">
        <f>VLOOKUP(F1884,'[1]Goa Member''s Details Revised'!$C$2:$AO$7385,5,0)</f>
        <v>18500</v>
      </c>
      <c r="P1884" s="23">
        <f>VLOOKUP(F1884,'[1]Goa Member''s Details Revised'!$C$2:$AO$7385,6,0)</f>
        <v>19300</v>
      </c>
      <c r="Q1884" s="23" t="str">
        <f>VLOOKUP(F1884,'[1]Goa Member''s Details Revised'!$C$2:$AO$7385,8,0)</f>
        <v>I.R.M</v>
      </c>
      <c r="R1884" s="23">
        <f t="shared" si="147"/>
        <v>-800</v>
      </c>
      <c r="S1884" s="21">
        <f t="shared" si="148"/>
        <v>35</v>
      </c>
      <c r="T1884" s="23">
        <f t="shared" si="150"/>
        <v>15440</v>
      </c>
      <c r="U1884" s="23">
        <f t="shared" si="151"/>
        <v>12476.767676767677</v>
      </c>
      <c r="V1884" s="23">
        <f t="shared" si="149"/>
        <v>15600</v>
      </c>
      <c r="W1884" s="23"/>
      <c r="X1884" s="21"/>
      <c r="Y1884" s="24" t="str">
        <f>VLOOKUP(F1884,'[1]Goa Member''s Details Revised'!$C$2:$AO$7385,12,0)</f>
        <v xml:space="preserve">we send last reminder in 2012.then we did not receive any reply </v>
      </c>
    </row>
    <row r="1885" spans="2:25" ht="30">
      <c r="B1885" s="20">
        <v>1876</v>
      </c>
      <c r="C1885" s="21"/>
      <c r="D1885" s="21" t="s">
        <v>4867</v>
      </c>
      <c r="E1885" s="21" t="s">
        <v>56</v>
      </c>
      <c r="F1885" s="21" t="s">
        <v>4868</v>
      </c>
      <c r="G1885" s="21"/>
      <c r="H1885" s="22" t="str">
        <f>VLOOKUP(F1885,'[1]Goa Member''s Details Revised'!$C$2:$AO$7385,2,0)</f>
        <v>Purchaser</v>
      </c>
      <c r="I1885" s="21">
        <v>8</v>
      </c>
      <c r="J1885" s="21" t="s">
        <v>865</v>
      </c>
      <c r="K1885" s="21">
        <v>1988</v>
      </c>
      <c r="L1885" s="22" t="str">
        <f>VLOOKUP(F1885,'[1]Goa Member''s Details Revised'!$C$2:$AO$7385,9,0)</f>
        <v>Never</v>
      </c>
      <c r="M1885" s="21" t="s">
        <v>4869</v>
      </c>
      <c r="N1885" s="23">
        <f>VLOOKUP(F1885,'[1]Goa Member''s Details Revised'!$C$2:$AO$7385,5,0)</f>
        <v>22500</v>
      </c>
      <c r="O1885" s="23">
        <f>VLOOKUP(F1885,'[1]Goa Member''s Details Revised'!$C$2:$AO$7385,5,0)</f>
        <v>22500</v>
      </c>
      <c r="P1885" s="23">
        <f>VLOOKUP(F1885,'[1]Goa Member''s Details Revised'!$C$2:$AO$7385,6,0)</f>
        <v>23500</v>
      </c>
      <c r="Q1885" s="23" t="str">
        <f>VLOOKUP(F1885,'[1]Goa Member''s Details Revised'!$C$2:$AO$7385,8,0)</f>
        <v>I.R.M</v>
      </c>
      <c r="R1885" s="23">
        <f t="shared" si="147"/>
        <v>-1000</v>
      </c>
      <c r="S1885" s="21">
        <f t="shared" si="148"/>
        <v>35</v>
      </c>
      <c r="T1885" s="23">
        <f t="shared" si="150"/>
        <v>18800</v>
      </c>
      <c r="U1885" s="23">
        <f t="shared" si="151"/>
        <v>15191.919191919191</v>
      </c>
      <c r="V1885" s="23">
        <f t="shared" si="149"/>
        <v>19000</v>
      </c>
      <c r="W1885" s="23"/>
      <c r="X1885" s="21"/>
      <c r="Y1885" s="24" t="str">
        <f>VLOOKUP(F1885,'[1]Goa Member''s Details Revised'!$C$2:$AO$7385,12,0)</f>
        <v xml:space="preserve">we send last reminder in 2012.then we did not receive any reply </v>
      </c>
    </row>
    <row r="1886" spans="2:25">
      <c r="B1886" s="20">
        <v>1877</v>
      </c>
      <c r="C1886" s="21"/>
      <c r="D1886" s="21" t="s">
        <v>4870</v>
      </c>
      <c r="E1886" s="21" t="s">
        <v>56</v>
      </c>
      <c r="F1886" s="21" t="s">
        <v>4871</v>
      </c>
      <c r="G1886" s="21"/>
      <c r="H1886" s="22" t="str">
        <f>VLOOKUP(F1886,'[1]Goa Member''s Details Revised'!$C$2:$AO$7385,2,0)</f>
        <v>Purchaser</v>
      </c>
      <c r="I1886" s="21">
        <v>8</v>
      </c>
      <c r="J1886" s="21" t="s">
        <v>865</v>
      </c>
      <c r="K1886" s="21">
        <v>1988</v>
      </c>
      <c r="L1886" s="22">
        <f>VLOOKUP(F1886,'[1]Goa Member''s Details Revised'!$C$2:$AO$7385,9,0)</f>
        <v>2008</v>
      </c>
      <c r="M1886" s="21" t="s">
        <v>4872</v>
      </c>
      <c r="N1886" s="23">
        <f>VLOOKUP(F1886,'[1]Goa Member''s Details Revised'!$C$2:$AO$7385,5,0)</f>
        <v>22500</v>
      </c>
      <c r="O1886" s="23">
        <f>VLOOKUP(F1886,'[1]Goa Member''s Details Revised'!$C$2:$AO$7385,5,0)</f>
        <v>22500</v>
      </c>
      <c r="P1886" s="23">
        <f>VLOOKUP(F1886,'[1]Goa Member''s Details Revised'!$C$2:$AO$7385,6,0)</f>
        <v>23500</v>
      </c>
      <c r="Q1886" s="23" t="str">
        <f>VLOOKUP(F1886,'[1]Goa Member''s Details Revised'!$C$2:$AO$7385,8,0)</f>
        <v>I.R.M</v>
      </c>
      <c r="R1886" s="23">
        <f t="shared" si="147"/>
        <v>-1000</v>
      </c>
      <c r="S1886" s="21">
        <f t="shared" si="148"/>
        <v>35</v>
      </c>
      <c r="T1886" s="23">
        <f t="shared" si="150"/>
        <v>18800</v>
      </c>
      <c r="U1886" s="23">
        <f t="shared" si="151"/>
        <v>15191.919191919191</v>
      </c>
      <c r="V1886" s="23">
        <f t="shared" si="149"/>
        <v>19000</v>
      </c>
      <c r="W1886" s="23"/>
      <c r="X1886" s="21"/>
      <c r="Y1886" s="24" t="str">
        <f>VLOOKUP(F1886,'[1]Goa Member''s Details Revised'!$C$2:$AO$7385,12,0)</f>
        <v>no reminders so last communication 2008</v>
      </c>
    </row>
    <row r="1887" spans="2:25" ht="30">
      <c r="B1887" s="20">
        <v>1878</v>
      </c>
      <c r="C1887" s="21"/>
      <c r="D1887" s="21" t="s">
        <v>4873</v>
      </c>
      <c r="E1887" s="21" t="s">
        <v>56</v>
      </c>
      <c r="F1887" s="21" t="s">
        <v>4874</v>
      </c>
      <c r="G1887" s="21"/>
      <c r="H1887" s="22" t="str">
        <f>VLOOKUP(F1887,'[1]Goa Member''s Details Revised'!$C$2:$AO$7385,2,0)</f>
        <v>Purchaser</v>
      </c>
      <c r="I1887" s="21">
        <v>14</v>
      </c>
      <c r="J1887" s="21" t="s">
        <v>865</v>
      </c>
      <c r="K1887" s="21">
        <v>1988</v>
      </c>
      <c r="L1887" s="22" t="str">
        <f>VLOOKUP(F1887,'[1]Goa Member''s Details Revised'!$C$2:$AO$7385,9,0)</f>
        <v>Never</v>
      </c>
      <c r="M1887" s="21" t="s">
        <v>4875</v>
      </c>
      <c r="N1887" s="23">
        <f>VLOOKUP(F1887,'[1]Goa Member''s Details Revised'!$C$2:$AO$7385,5,0)</f>
        <v>28500</v>
      </c>
      <c r="O1887" s="23">
        <f>VLOOKUP(F1887,'[1]Goa Member''s Details Revised'!$C$2:$AO$7385,5,0)</f>
        <v>28500</v>
      </c>
      <c r="P1887" s="23">
        <v>28500</v>
      </c>
      <c r="Q1887" s="23" t="str">
        <f>VLOOKUP(F1887,'[1]Goa Member''s Details Revised'!$C$2:$AO$7385,8,0)</f>
        <v>I.R.M</v>
      </c>
      <c r="R1887" s="23">
        <f t="shared" si="147"/>
        <v>0</v>
      </c>
      <c r="S1887" s="21">
        <f t="shared" si="148"/>
        <v>35</v>
      </c>
      <c r="T1887" s="23">
        <f t="shared" si="150"/>
        <v>22800</v>
      </c>
      <c r="U1887" s="23">
        <f t="shared" si="151"/>
        <v>18424.242424242424</v>
      </c>
      <c r="V1887" s="23">
        <f t="shared" si="149"/>
        <v>22800</v>
      </c>
      <c r="W1887" s="23"/>
      <c r="X1887" s="21"/>
      <c r="Y1887" s="24" t="str">
        <f>VLOOKUP(F1887,'[1]Goa Member''s Details Revised'!$C$2:$AO$7385,12,0)</f>
        <v xml:space="preserve">we send last reminder in 2012.then we did not receive any reply </v>
      </c>
    </row>
    <row r="1888" spans="2:25" ht="30">
      <c r="B1888" s="20">
        <v>1879</v>
      </c>
      <c r="C1888" s="21"/>
      <c r="D1888" s="21" t="s">
        <v>4876</v>
      </c>
      <c r="E1888" s="21" t="s">
        <v>56</v>
      </c>
      <c r="F1888" s="21" t="s">
        <v>4877</v>
      </c>
      <c r="G1888" s="21"/>
      <c r="H1888" s="22" t="str">
        <f>VLOOKUP(F1888,'[1]Goa Member''s Details Revised'!$C$2:$AO$7385,2,0)</f>
        <v>Purchaser</v>
      </c>
      <c r="I1888" s="21">
        <v>17</v>
      </c>
      <c r="J1888" s="21" t="s">
        <v>65</v>
      </c>
      <c r="K1888" s="21">
        <v>1988</v>
      </c>
      <c r="L1888" s="22" t="str">
        <f>VLOOKUP(F1888,'[1]Goa Member''s Details Revised'!$C$2:$AO$7385,9,0)</f>
        <v>Never</v>
      </c>
      <c r="M1888" s="21" t="s">
        <v>4878</v>
      </c>
      <c r="N1888" s="23">
        <f>VLOOKUP(F1888,'[1]Goa Member''s Details Revised'!$C$2:$AO$7385,5,0)</f>
        <v>28500</v>
      </c>
      <c r="O1888" s="23">
        <f>VLOOKUP(F1888,'[1]Goa Member''s Details Revised'!$C$2:$AO$7385,5,0)</f>
        <v>28500</v>
      </c>
      <c r="P1888" s="23">
        <v>28500</v>
      </c>
      <c r="Q1888" s="23" t="str">
        <f>VLOOKUP(F1888,'[1]Goa Member''s Details Revised'!$C$2:$AO$7385,8,0)</f>
        <v>I.R.M</v>
      </c>
      <c r="R1888" s="23">
        <f t="shared" si="147"/>
        <v>0</v>
      </c>
      <c r="S1888" s="21">
        <f t="shared" si="148"/>
        <v>35</v>
      </c>
      <c r="T1888" s="23">
        <f t="shared" si="150"/>
        <v>22800</v>
      </c>
      <c r="U1888" s="23">
        <f t="shared" si="151"/>
        <v>18424.242424242424</v>
      </c>
      <c r="V1888" s="23">
        <f t="shared" si="149"/>
        <v>22800</v>
      </c>
      <c r="W1888" s="23"/>
      <c r="X1888" s="21"/>
      <c r="Y1888" s="24" t="str">
        <f>VLOOKUP(F1888,'[1]Goa Member''s Details Revised'!$C$2:$AO$7385,12,0)</f>
        <v xml:space="preserve">we send last reminder in 2012.then we did not receive any reply </v>
      </c>
    </row>
    <row r="1889" spans="2:25" ht="30">
      <c r="B1889" s="20">
        <v>1880</v>
      </c>
      <c r="C1889" s="21"/>
      <c r="D1889" s="21" t="s">
        <v>4879</v>
      </c>
      <c r="E1889" s="21" t="s">
        <v>56</v>
      </c>
      <c r="F1889" s="21" t="s">
        <v>4880</v>
      </c>
      <c r="G1889" s="21"/>
      <c r="H1889" s="22" t="str">
        <f>VLOOKUP(F1889,'[1]Goa Member''s Details Revised'!$C$2:$AO$7385,2,0)</f>
        <v>Purchaser</v>
      </c>
      <c r="I1889" s="21">
        <v>23</v>
      </c>
      <c r="J1889" s="21" t="s">
        <v>865</v>
      </c>
      <c r="K1889" s="21">
        <v>1988</v>
      </c>
      <c r="L1889" s="22" t="str">
        <f>VLOOKUP(F1889,'[1]Goa Member''s Details Revised'!$C$2:$AO$7385,9,0)</f>
        <v>Never</v>
      </c>
      <c r="M1889" s="21" t="s">
        <v>4881</v>
      </c>
      <c r="N1889" s="23">
        <f>VLOOKUP(F1889,'[1]Goa Member''s Details Revised'!$C$2:$AO$7385,5,0)</f>
        <v>28500</v>
      </c>
      <c r="O1889" s="23">
        <f>VLOOKUP(F1889,'[1]Goa Member''s Details Revised'!$C$2:$AO$7385,5,0)</f>
        <v>28500</v>
      </c>
      <c r="P1889" s="23">
        <f>VLOOKUP(F1889,'[1]Goa Member''s Details Revised'!$C$2:$AO$7385,6,0)</f>
        <v>29700</v>
      </c>
      <c r="Q1889" s="23" t="str">
        <f>VLOOKUP(F1889,'[1]Goa Member''s Details Revised'!$C$2:$AO$7385,8,0)</f>
        <v>I.R.M</v>
      </c>
      <c r="R1889" s="23">
        <f t="shared" si="147"/>
        <v>-1200</v>
      </c>
      <c r="S1889" s="21">
        <f t="shared" si="148"/>
        <v>35</v>
      </c>
      <c r="T1889" s="23">
        <f t="shared" si="150"/>
        <v>23760</v>
      </c>
      <c r="U1889" s="23">
        <f t="shared" si="151"/>
        <v>19200</v>
      </c>
      <c r="V1889" s="23">
        <f t="shared" si="149"/>
        <v>24000</v>
      </c>
      <c r="W1889" s="23"/>
      <c r="X1889" s="21"/>
      <c r="Y1889" s="24" t="str">
        <f>VLOOKUP(F1889,'[1]Goa Member''s Details Revised'!$C$2:$AO$7385,12,0)</f>
        <v>last communication 07 (POD)membership transferred from Nilesh Shipping Agencies to Sandeep Shrikant Shah in 95</v>
      </c>
    </row>
    <row r="1890" spans="2:25">
      <c r="B1890" s="20">
        <v>1881</v>
      </c>
      <c r="C1890" s="21"/>
      <c r="D1890" s="21" t="s">
        <v>4882</v>
      </c>
      <c r="E1890" s="21" t="s">
        <v>56</v>
      </c>
      <c r="F1890" s="21" t="s">
        <v>4883</v>
      </c>
      <c r="G1890" s="21"/>
      <c r="H1890" s="22" t="str">
        <f>VLOOKUP(F1890,'[1]Goa Member''s Details Revised'!$C$2:$AO$7385,2,0)</f>
        <v>Purchaser</v>
      </c>
      <c r="I1890" s="21">
        <v>30</v>
      </c>
      <c r="J1890" s="21" t="s">
        <v>865</v>
      </c>
      <c r="K1890" s="21">
        <v>1988</v>
      </c>
      <c r="L1890" s="22" t="str">
        <f>VLOOKUP(F1890,'[1]Goa Member''s Details Revised'!$C$2:$AO$7385,9,0)</f>
        <v>Never</v>
      </c>
      <c r="M1890" s="21" t="s">
        <v>4884</v>
      </c>
      <c r="N1890" s="23">
        <f>VLOOKUP(F1890,'[1]Goa Member''s Details Revised'!$C$2:$AO$7385,5,0)</f>
        <v>22500</v>
      </c>
      <c r="O1890" s="23">
        <f>VLOOKUP(F1890,'[1]Goa Member''s Details Revised'!$C$2:$AO$7385,5,0)</f>
        <v>22500</v>
      </c>
      <c r="P1890" s="23">
        <f>VLOOKUP(F1890,'[1]Goa Member''s Details Revised'!$C$2:$AO$7385,6,0)</f>
        <v>23500</v>
      </c>
      <c r="Q1890" s="23" t="str">
        <f>VLOOKUP(F1890,'[1]Goa Member''s Details Revised'!$C$2:$AO$7385,8,0)</f>
        <v>I.R.M</v>
      </c>
      <c r="R1890" s="23">
        <f t="shared" si="147"/>
        <v>-1000</v>
      </c>
      <c r="S1890" s="21">
        <f t="shared" si="148"/>
        <v>35</v>
      </c>
      <c r="T1890" s="23">
        <f t="shared" si="150"/>
        <v>18800</v>
      </c>
      <c r="U1890" s="23">
        <f t="shared" si="151"/>
        <v>15191.919191919191</v>
      </c>
      <c r="V1890" s="23">
        <f t="shared" si="149"/>
        <v>19000</v>
      </c>
      <c r="W1890" s="23"/>
      <c r="X1890" s="21"/>
      <c r="Y1890" s="24" t="str">
        <f>VLOOKUP(F1890,'[1]Goa Member''s Details Revised'!$C$2:$AO$7385,12,0)</f>
        <v>no reminders so last communication 2012</v>
      </c>
    </row>
    <row r="1891" spans="2:25">
      <c r="B1891" s="20">
        <v>1882</v>
      </c>
      <c r="C1891" s="21"/>
      <c r="D1891" s="21" t="s">
        <v>4885</v>
      </c>
      <c r="E1891" s="21" t="s">
        <v>56</v>
      </c>
      <c r="F1891" s="21" t="s">
        <v>4886</v>
      </c>
      <c r="G1891" s="21"/>
      <c r="H1891" s="22" t="str">
        <f>VLOOKUP(F1891,'[1]Goa Member''s Details Revised'!$C$2:$AO$7385,2,0)</f>
        <v>Purchaser</v>
      </c>
      <c r="I1891" s="21">
        <v>2</v>
      </c>
      <c r="J1891" s="21" t="s">
        <v>58</v>
      </c>
      <c r="K1891" s="21">
        <v>1988</v>
      </c>
      <c r="L1891" s="22" t="str">
        <f>VLOOKUP(F1891,'[1]Goa Member''s Details Revised'!$C$2:$AO$7385,9,0)</f>
        <v>Never</v>
      </c>
      <c r="M1891" s="21" t="s">
        <v>4887</v>
      </c>
      <c r="N1891" s="23">
        <f>VLOOKUP(F1891,'[1]Goa Member''s Details Revised'!$C$2:$AO$7385,5,0)</f>
        <v>22500</v>
      </c>
      <c r="O1891" s="23">
        <f>VLOOKUP(F1891,'[1]Goa Member''s Details Revised'!$C$2:$AO$7385,5,0)</f>
        <v>22500</v>
      </c>
      <c r="P1891" s="23">
        <f>VLOOKUP(F1891,'[1]Goa Member''s Details Revised'!$C$2:$AO$7385,6,0)</f>
        <v>22500</v>
      </c>
      <c r="Q1891" s="23" t="str">
        <f>VLOOKUP(F1891,'[1]Goa Member''s Details Revised'!$C$2:$AO$7385,8,0)</f>
        <v>I.R.M</v>
      </c>
      <c r="R1891" s="23">
        <f t="shared" si="147"/>
        <v>0</v>
      </c>
      <c r="S1891" s="21">
        <f t="shared" si="148"/>
        <v>35</v>
      </c>
      <c r="T1891" s="23">
        <f t="shared" si="150"/>
        <v>18000</v>
      </c>
      <c r="U1891" s="23">
        <f t="shared" si="151"/>
        <v>14545.454545454544</v>
      </c>
      <c r="V1891" s="23">
        <f t="shared" si="149"/>
        <v>18000</v>
      </c>
      <c r="W1891" s="23"/>
      <c r="X1891" s="21"/>
      <c r="Y1891" s="24" t="str">
        <f>VLOOKUP(F1891,'[1]Goa Member''s Details Revised'!$C$2:$AO$7385,12,0)</f>
        <v>no reminders so last communication 2013</v>
      </c>
    </row>
    <row r="1892" spans="2:25">
      <c r="B1892" s="20">
        <v>1883</v>
      </c>
      <c r="C1892" s="21"/>
      <c r="D1892" s="21" t="s">
        <v>4888</v>
      </c>
      <c r="E1892" s="21" t="s">
        <v>56</v>
      </c>
      <c r="F1892" s="21" t="s">
        <v>4889</v>
      </c>
      <c r="G1892" s="21"/>
      <c r="H1892" s="22" t="str">
        <f>VLOOKUP(F1892,'[1]Goa Member''s Details Revised'!$C$2:$AO$7385,2,0)</f>
        <v>Purchaser</v>
      </c>
      <c r="I1892" s="21">
        <v>13</v>
      </c>
      <c r="J1892" s="21" t="s">
        <v>58</v>
      </c>
      <c r="K1892" s="21">
        <v>1988</v>
      </c>
      <c r="L1892" s="22" t="str">
        <f>VLOOKUP(F1892,'[1]Goa Member''s Details Revised'!$C$2:$AO$7385,9,0)</f>
        <v>Never</v>
      </c>
      <c r="M1892" s="21" t="s">
        <v>4890</v>
      </c>
      <c r="N1892" s="23">
        <f>VLOOKUP(F1892,'[1]Goa Member''s Details Revised'!$C$2:$AO$7385,5,0)</f>
        <v>29700</v>
      </c>
      <c r="O1892" s="23">
        <f>VLOOKUP(F1892,'[1]Goa Member''s Details Revised'!$C$2:$AO$7385,5,0)</f>
        <v>29700</v>
      </c>
      <c r="P1892" s="23">
        <f>VLOOKUP(F1892,'[1]Goa Member''s Details Revised'!$C$2:$AO$7385,6,0)</f>
        <v>29700</v>
      </c>
      <c r="Q1892" s="23" t="str">
        <f>VLOOKUP(F1892,'[1]Goa Member''s Details Revised'!$C$2:$AO$7385,8,0)</f>
        <v>I.R.M</v>
      </c>
      <c r="R1892" s="23">
        <f t="shared" si="147"/>
        <v>0</v>
      </c>
      <c r="S1892" s="21">
        <f t="shared" si="148"/>
        <v>35</v>
      </c>
      <c r="T1892" s="23">
        <f t="shared" si="150"/>
        <v>23760</v>
      </c>
      <c r="U1892" s="23">
        <f t="shared" si="151"/>
        <v>19200</v>
      </c>
      <c r="V1892" s="23">
        <f t="shared" si="149"/>
        <v>23760</v>
      </c>
      <c r="W1892" s="23"/>
      <c r="X1892" s="21"/>
      <c r="Y1892" s="24" t="str">
        <f>VLOOKUP(F1892,'[1]Goa Member''s Details Revised'!$C$2:$AO$7385,12,0)</f>
        <v>no reminders so last communication 2008</v>
      </c>
    </row>
    <row r="1893" spans="2:25">
      <c r="B1893" s="20">
        <v>1884</v>
      </c>
      <c r="C1893" s="21"/>
      <c r="D1893" s="21" t="s">
        <v>4891</v>
      </c>
      <c r="E1893" s="21" t="s">
        <v>56</v>
      </c>
      <c r="F1893" s="21" t="s">
        <v>4892</v>
      </c>
      <c r="G1893" s="21"/>
      <c r="H1893" s="22" t="str">
        <f>VLOOKUP(F1893,'[1]Goa Member''s Details Revised'!$C$2:$AO$7385,2,0)</f>
        <v>Purchaser</v>
      </c>
      <c r="I1893" s="21">
        <v>17</v>
      </c>
      <c r="J1893" s="21" t="s">
        <v>58</v>
      </c>
      <c r="K1893" s="21">
        <v>1988</v>
      </c>
      <c r="L1893" s="22">
        <f>VLOOKUP(F1893,'[1]Goa Member''s Details Revised'!$C$2:$AO$7385,9,0)</f>
        <v>2012</v>
      </c>
      <c r="M1893" s="27" t="s">
        <v>4893</v>
      </c>
      <c r="N1893" s="23">
        <f>VLOOKUP(F1893,'[1]Goa Member''s Details Revised'!$C$2:$AO$7385,5,0)</f>
        <v>19300</v>
      </c>
      <c r="O1893" s="23">
        <f>VLOOKUP(F1893,'[1]Goa Member''s Details Revised'!$C$2:$AO$7385,5,0)</f>
        <v>19300</v>
      </c>
      <c r="P1893" s="23">
        <f>VLOOKUP(F1893,'[1]Goa Member''s Details Revised'!$C$2:$AO$7385,6,0)</f>
        <v>19300</v>
      </c>
      <c r="Q1893" s="23" t="str">
        <f>VLOOKUP(F1893,'[1]Goa Member''s Details Revised'!$C$2:$AO$7385,8,0)</f>
        <v>cancelled</v>
      </c>
      <c r="R1893" s="23">
        <f t="shared" si="147"/>
        <v>0</v>
      </c>
      <c r="S1893" s="21">
        <f t="shared" si="148"/>
        <v>35</v>
      </c>
      <c r="T1893" s="23">
        <f t="shared" si="150"/>
        <v>15440</v>
      </c>
      <c r="U1893" s="23">
        <f t="shared" si="151"/>
        <v>12476.767676767677</v>
      </c>
      <c r="V1893" s="23">
        <f t="shared" si="149"/>
        <v>15440</v>
      </c>
      <c r="W1893" s="23"/>
      <c r="X1893" s="21"/>
      <c r="Y1893" s="24" t="str">
        <f>VLOOKUP(F1893,'[1]Goa Member''s Details Revised'!$C$2:$AO$7385,12,0)</f>
        <v>cancelled</v>
      </c>
    </row>
    <row r="1894" spans="2:25">
      <c r="B1894" s="20">
        <v>1885</v>
      </c>
      <c r="C1894" s="21"/>
      <c r="D1894" s="21" t="s">
        <v>4894</v>
      </c>
      <c r="E1894" s="21" t="s">
        <v>56</v>
      </c>
      <c r="F1894" s="21" t="s">
        <v>4895</v>
      </c>
      <c r="G1894" s="21"/>
      <c r="H1894" s="22" t="str">
        <f>VLOOKUP(F1894,'[1]Goa Member''s Details Revised'!$C$2:$AO$7385,2,0)</f>
        <v>Purchaser</v>
      </c>
      <c r="I1894" s="21">
        <v>28</v>
      </c>
      <c r="J1894" s="21" t="s">
        <v>58</v>
      </c>
      <c r="K1894" s="21">
        <v>1988</v>
      </c>
      <c r="L1894" s="22">
        <f>VLOOKUP(F1894,'[1]Goa Member''s Details Revised'!$C$2:$AO$7385,9,0)</f>
        <v>2018</v>
      </c>
      <c r="M1894" s="27" t="s">
        <v>4896</v>
      </c>
      <c r="N1894" s="23">
        <f>VLOOKUP(F1894,'[1]Goa Member''s Details Revised'!$C$2:$AO$7385,5,0)</f>
        <v>18500</v>
      </c>
      <c r="O1894" s="23">
        <f>VLOOKUP(F1894,'[1]Goa Member''s Details Revised'!$C$2:$AO$7385,5,0)</f>
        <v>18500</v>
      </c>
      <c r="P1894" s="23">
        <f>VLOOKUP(F1894,'[1]Goa Member''s Details Revised'!$C$2:$AO$7385,6,0)</f>
        <v>18500</v>
      </c>
      <c r="Q1894" s="23" t="str">
        <f>VLOOKUP(F1894,'[1]Goa Member''s Details Revised'!$C$2:$AO$7385,8,0)</f>
        <v>Cancellled</v>
      </c>
      <c r="R1894" s="23">
        <f t="shared" si="147"/>
        <v>0</v>
      </c>
      <c r="S1894" s="21">
        <f t="shared" si="148"/>
        <v>35</v>
      </c>
      <c r="T1894" s="23">
        <f t="shared" si="150"/>
        <v>14800</v>
      </c>
      <c r="U1894" s="23">
        <f t="shared" si="151"/>
        <v>11959.595959595959</v>
      </c>
      <c r="V1894" s="23">
        <f t="shared" si="149"/>
        <v>14800</v>
      </c>
      <c r="W1894" s="23"/>
      <c r="X1894" s="21"/>
      <c r="Y1894" s="24" t="str">
        <f>VLOOKUP(F1894,'[1]Goa Member''s Details Revised'!$C$2:$AO$7385,12,0)</f>
        <v>Cancelled on 18/5/2022</v>
      </c>
    </row>
    <row r="1895" spans="2:25">
      <c r="B1895" s="20">
        <v>1886</v>
      </c>
      <c r="C1895" s="21"/>
      <c r="D1895" s="21" t="s">
        <v>4897</v>
      </c>
      <c r="E1895" s="21" t="s">
        <v>56</v>
      </c>
      <c r="F1895" s="21" t="s">
        <v>4898</v>
      </c>
      <c r="G1895" s="21"/>
      <c r="H1895" s="22" t="str">
        <f>VLOOKUP(F1895,'[1]Goa Member''s Details Revised'!$C$2:$AO$7385,2,0)</f>
        <v>Purchaser</v>
      </c>
      <c r="I1895" s="21">
        <v>31</v>
      </c>
      <c r="J1895" s="21" t="s">
        <v>58</v>
      </c>
      <c r="K1895" s="21">
        <v>1988</v>
      </c>
      <c r="L1895" s="22" t="str">
        <f>VLOOKUP(F1895,'[1]Goa Member''s Details Revised'!$C$2:$AO$7385,9,0)</f>
        <v>Never</v>
      </c>
      <c r="M1895" s="21" t="s">
        <v>4899</v>
      </c>
      <c r="N1895" s="23">
        <f>VLOOKUP(F1895,'[1]Goa Member''s Details Revised'!$C$2:$AO$7385,5,0)</f>
        <v>29700</v>
      </c>
      <c r="O1895" s="23">
        <f>VLOOKUP(F1895,'[1]Goa Member''s Details Revised'!$C$2:$AO$7385,5,0)</f>
        <v>29700</v>
      </c>
      <c r="P1895" s="23">
        <f>VLOOKUP(F1895,'[1]Goa Member''s Details Revised'!$C$2:$AO$7385,6,0)</f>
        <v>29700</v>
      </c>
      <c r="Q1895" s="23" t="str">
        <f>VLOOKUP(F1895,'[1]Goa Member''s Details Revised'!$C$2:$AO$7385,8,0)</f>
        <v>I.R.M</v>
      </c>
      <c r="R1895" s="23">
        <f t="shared" si="147"/>
        <v>0</v>
      </c>
      <c r="S1895" s="21">
        <f t="shared" si="148"/>
        <v>35</v>
      </c>
      <c r="T1895" s="23">
        <f t="shared" si="150"/>
        <v>23760</v>
      </c>
      <c r="U1895" s="23">
        <f t="shared" si="151"/>
        <v>19200</v>
      </c>
      <c r="V1895" s="23">
        <f t="shared" si="149"/>
        <v>23760</v>
      </c>
      <c r="W1895" s="23"/>
      <c r="X1895" s="21"/>
      <c r="Y1895" s="24" t="str">
        <f>VLOOKUP(F1895,'[1]Goa Member''s Details Revised'!$C$2:$AO$7385,12,0)</f>
        <v>No Reminder,,last communication 2013</v>
      </c>
    </row>
    <row r="1896" spans="2:25">
      <c r="B1896" s="20">
        <v>1887</v>
      </c>
      <c r="C1896" s="21"/>
      <c r="D1896" s="21" t="s">
        <v>4900</v>
      </c>
      <c r="E1896" s="21" t="s">
        <v>56</v>
      </c>
      <c r="F1896" s="21" t="s">
        <v>4901</v>
      </c>
      <c r="G1896" s="21"/>
      <c r="H1896" s="22" t="str">
        <f>VLOOKUP(F1896,'[1]Goa Member''s Details Revised'!$C$2:$AO$7385,2,0)</f>
        <v>Purchaser</v>
      </c>
      <c r="I1896" s="21">
        <v>13</v>
      </c>
      <c r="J1896" s="21" t="s">
        <v>65</v>
      </c>
      <c r="K1896" s="21">
        <v>1989</v>
      </c>
      <c r="L1896" s="22" t="str">
        <f>VLOOKUP(F1896,'[1]Goa Member''s Details Revised'!$C$2:$AO$7385,9,0)</f>
        <v>Never</v>
      </c>
      <c r="M1896" s="21" t="s">
        <v>4902</v>
      </c>
      <c r="N1896" s="23">
        <f>VLOOKUP(F1896,'[1]Goa Member''s Details Revised'!$C$2:$AO$7385,5,0)</f>
        <v>28500</v>
      </c>
      <c r="O1896" s="23">
        <f>VLOOKUP(F1896,'[1]Goa Member''s Details Revised'!$C$2:$AO$7385,5,0)</f>
        <v>28500</v>
      </c>
      <c r="P1896" s="23">
        <f>VLOOKUP(F1896,'[1]Goa Member''s Details Revised'!$C$2:$AO$7385,6,0)</f>
        <v>28500</v>
      </c>
      <c r="Q1896" s="23" t="str">
        <f>VLOOKUP(F1896,'[1]Goa Member''s Details Revised'!$C$2:$AO$7385,8,0)</f>
        <v>I.R.M</v>
      </c>
      <c r="R1896" s="23">
        <f t="shared" si="147"/>
        <v>0</v>
      </c>
      <c r="S1896" s="21">
        <f t="shared" si="148"/>
        <v>34</v>
      </c>
      <c r="T1896" s="23">
        <f t="shared" si="150"/>
        <v>22800</v>
      </c>
      <c r="U1896" s="23">
        <f t="shared" si="151"/>
        <v>18712.121212121212</v>
      </c>
      <c r="V1896" s="23">
        <f t="shared" si="149"/>
        <v>22800</v>
      </c>
      <c r="W1896" s="23"/>
      <c r="X1896" s="21"/>
      <c r="Y1896" s="24" t="str">
        <f>VLOOKUP(F1896,'[1]Goa Member''s Details Revised'!$C$2:$AO$7385,12,0)</f>
        <v>No Reminder,,last communication 2013</v>
      </c>
    </row>
    <row r="1897" spans="2:25">
      <c r="B1897" s="20">
        <v>1888</v>
      </c>
      <c r="C1897" s="21"/>
      <c r="D1897" s="21" t="s">
        <v>4903</v>
      </c>
      <c r="E1897" s="21" t="s">
        <v>56</v>
      </c>
      <c r="F1897" s="21" t="s">
        <v>4904</v>
      </c>
      <c r="G1897" s="21"/>
      <c r="H1897" s="22" t="str">
        <f>VLOOKUP(F1897,'[1]Goa Member''s Details Revised'!$C$2:$AO$7385,2,0)</f>
        <v>Purchaser</v>
      </c>
      <c r="I1897" s="21">
        <v>31</v>
      </c>
      <c r="J1897" s="21" t="s">
        <v>58</v>
      </c>
      <c r="K1897" s="21">
        <v>1988</v>
      </c>
      <c r="L1897" s="22" t="str">
        <f>VLOOKUP(F1897,'[1]Goa Member''s Details Revised'!$C$2:$AO$7385,9,0)</f>
        <v>Never</v>
      </c>
      <c r="M1897" s="21" t="s">
        <v>4905</v>
      </c>
      <c r="N1897" s="23">
        <f>VLOOKUP(F1897,'[1]Goa Member''s Details Revised'!$C$2:$AO$7385,5,0)</f>
        <v>27075</v>
      </c>
      <c r="O1897" s="23">
        <f>VLOOKUP(F1897,'[1]Goa Member''s Details Revised'!$C$2:$AO$7385,5,0)</f>
        <v>27075</v>
      </c>
      <c r="P1897" s="23">
        <f>VLOOKUP(F1897,'[1]Goa Member''s Details Revised'!$C$2:$AO$7385,6,0)</f>
        <v>27075</v>
      </c>
      <c r="Q1897" s="23" t="str">
        <f>VLOOKUP(F1897,'[1]Goa Member''s Details Revised'!$C$2:$AO$7385,8,0)</f>
        <v>I.R.M</v>
      </c>
      <c r="R1897" s="23">
        <f t="shared" si="147"/>
        <v>0</v>
      </c>
      <c r="S1897" s="21">
        <f t="shared" si="148"/>
        <v>35</v>
      </c>
      <c r="T1897" s="23">
        <f t="shared" si="150"/>
        <v>21660</v>
      </c>
      <c r="U1897" s="23">
        <f t="shared" si="151"/>
        <v>17503.030303030304</v>
      </c>
      <c r="V1897" s="23">
        <f t="shared" si="149"/>
        <v>21660</v>
      </c>
      <c r="W1897" s="23"/>
      <c r="X1897" s="21"/>
      <c r="Y1897" s="24" t="str">
        <f>VLOOKUP(F1897,'[1]Goa Member''s Details Revised'!$C$2:$AO$7385,12,0)</f>
        <v>last telephonic conversation on 26/7/2017</v>
      </c>
    </row>
    <row r="1898" spans="2:25" ht="30">
      <c r="B1898" s="20">
        <v>1889</v>
      </c>
      <c r="C1898" s="21"/>
      <c r="D1898" s="21" t="s">
        <v>4906</v>
      </c>
      <c r="E1898" s="21" t="s">
        <v>56</v>
      </c>
      <c r="F1898" s="21" t="s">
        <v>4907</v>
      </c>
      <c r="G1898" s="21"/>
      <c r="H1898" s="22" t="str">
        <f>VLOOKUP(F1898,'[1]Goa Member''s Details Revised'!$C$2:$AO$7385,2,0)</f>
        <v>Purchaser</v>
      </c>
      <c r="I1898" s="21">
        <v>31</v>
      </c>
      <c r="J1898" s="21" t="s">
        <v>58</v>
      </c>
      <c r="K1898" s="21">
        <v>1988</v>
      </c>
      <c r="L1898" s="22" t="str">
        <f>VLOOKUP(F1898,'[1]Goa Member''s Details Revised'!$C$2:$AO$7385,9,0)</f>
        <v>Never</v>
      </c>
      <c r="M1898" s="21" t="s">
        <v>4908</v>
      </c>
      <c r="N1898" s="23">
        <f>VLOOKUP(F1898,'[1]Goa Member''s Details Revised'!$C$2:$AO$7385,5,0)</f>
        <v>27075</v>
      </c>
      <c r="O1898" s="23">
        <f>VLOOKUP(F1898,'[1]Goa Member''s Details Revised'!$C$2:$AO$7385,5,0)</f>
        <v>27075</v>
      </c>
      <c r="P1898" s="23">
        <f>VLOOKUP(F1898,'[1]Goa Member''s Details Revised'!$C$2:$AO$7385,6,0)</f>
        <v>27075</v>
      </c>
      <c r="Q1898" s="23" t="str">
        <f>VLOOKUP(F1898,'[1]Goa Member''s Details Revised'!$C$2:$AO$7385,8,0)</f>
        <v>I.R.M</v>
      </c>
      <c r="R1898" s="23">
        <f t="shared" si="147"/>
        <v>0</v>
      </c>
      <c r="S1898" s="21">
        <f t="shared" si="148"/>
        <v>35</v>
      </c>
      <c r="T1898" s="23">
        <f t="shared" si="150"/>
        <v>21660</v>
      </c>
      <c r="U1898" s="23">
        <f t="shared" si="151"/>
        <v>17503.030303030304</v>
      </c>
      <c r="V1898" s="23">
        <f t="shared" si="149"/>
        <v>21660</v>
      </c>
      <c r="W1898" s="23"/>
      <c r="X1898" s="21"/>
      <c r="Y1898" s="24" t="str">
        <f>VLOOKUP(F1898,'[1]Goa Member''s Details Revised'!$C$2:$AO$7385,12,0)</f>
        <v xml:space="preserve">we send last reminder in 2012.then we did not receive any reply </v>
      </c>
    </row>
    <row r="1899" spans="2:25">
      <c r="B1899" s="20">
        <v>1890</v>
      </c>
      <c r="C1899" s="21"/>
      <c r="D1899" s="21" t="s">
        <v>4909</v>
      </c>
      <c r="E1899" s="21" t="s">
        <v>56</v>
      </c>
      <c r="F1899" s="21" t="s">
        <v>4910</v>
      </c>
      <c r="G1899" s="21"/>
      <c r="H1899" s="22" t="str">
        <f>VLOOKUP(F1899,'[1]Goa Member''s Details Revised'!$C$2:$AO$7385,2,0)</f>
        <v>Purchaser</v>
      </c>
      <c r="I1899" s="21">
        <v>31</v>
      </c>
      <c r="J1899" s="21" t="s">
        <v>58</v>
      </c>
      <c r="K1899" s="21">
        <v>1988</v>
      </c>
      <c r="L1899" s="22">
        <f>VLOOKUP(F1899,'[1]Goa Member''s Details Revised'!$C$2:$AO$7385,9,0)</f>
        <v>2021</v>
      </c>
      <c r="M1899" s="21" t="s">
        <v>4911</v>
      </c>
      <c r="N1899" s="23">
        <f>VLOOKUP(F1899,'[1]Goa Member''s Details Revised'!$C$2:$AO$7385,5,0)</f>
        <v>27075</v>
      </c>
      <c r="O1899" s="23">
        <f>VLOOKUP(F1899,'[1]Goa Member''s Details Revised'!$C$2:$AO$7385,5,0)</f>
        <v>27075</v>
      </c>
      <c r="P1899" s="23">
        <f>VLOOKUP(F1899,'[1]Goa Member''s Details Revised'!$C$2:$AO$7385,6,0)</f>
        <v>27075</v>
      </c>
      <c r="Q1899" s="23" t="str">
        <f>VLOOKUP(F1899,'[1]Goa Member''s Details Revised'!$C$2:$AO$7385,8,0)</f>
        <v>Cancelled</v>
      </c>
      <c r="R1899" s="23">
        <f t="shared" si="147"/>
        <v>0</v>
      </c>
      <c r="S1899" s="21">
        <f t="shared" si="148"/>
        <v>35</v>
      </c>
      <c r="T1899" s="23">
        <f t="shared" si="150"/>
        <v>21660</v>
      </c>
      <c r="U1899" s="23">
        <f t="shared" si="151"/>
        <v>17503.030303030304</v>
      </c>
      <c r="V1899" s="23">
        <f t="shared" si="149"/>
        <v>21660</v>
      </c>
      <c r="W1899" s="23"/>
      <c r="X1899" s="21"/>
      <c r="Y1899" s="24" t="str">
        <f>VLOOKUP(F1899,'[1]Goa Member''s Details Revised'!$C$2:$AO$7385,12,0)</f>
        <v>cancelled 2022</v>
      </c>
    </row>
    <row r="1900" spans="2:25" ht="30">
      <c r="B1900" s="20">
        <v>1891</v>
      </c>
      <c r="C1900" s="21"/>
      <c r="D1900" s="21" t="s">
        <v>4912</v>
      </c>
      <c r="E1900" s="21" t="s">
        <v>56</v>
      </c>
      <c r="F1900" s="21" t="s">
        <v>4913</v>
      </c>
      <c r="G1900" s="21"/>
      <c r="H1900" s="22" t="str">
        <f>VLOOKUP(F1900,'[1]Goa Member''s Details Revised'!$C$2:$AO$7385,2,0)</f>
        <v>Purchaser</v>
      </c>
      <c r="I1900" s="21">
        <v>31</v>
      </c>
      <c r="J1900" s="21" t="s">
        <v>58</v>
      </c>
      <c r="K1900" s="21">
        <v>1988</v>
      </c>
      <c r="L1900" s="22" t="str">
        <f>VLOOKUP(F1900,'[1]Goa Member''s Details Revised'!$C$2:$AO$7385,9,0)</f>
        <v>Never</v>
      </c>
      <c r="M1900" s="21" t="s">
        <v>4914</v>
      </c>
      <c r="N1900" s="23">
        <f>VLOOKUP(F1900,'[1]Goa Member''s Details Revised'!$C$2:$AO$7385,5,0)</f>
        <v>28975</v>
      </c>
      <c r="O1900" s="23">
        <f>VLOOKUP(F1900,'[1]Goa Member''s Details Revised'!$C$2:$AO$7385,5,0)</f>
        <v>28975</v>
      </c>
      <c r="P1900" s="23">
        <f>VLOOKUP(F1900,'[1]Goa Member''s Details Revised'!$C$2:$AO$7385,6,0)</f>
        <v>28975</v>
      </c>
      <c r="Q1900" s="23" t="str">
        <f>VLOOKUP(F1900,'[1]Goa Member''s Details Revised'!$C$2:$AO$7385,8,0)</f>
        <v>I.R.M</v>
      </c>
      <c r="R1900" s="23">
        <f t="shared" si="147"/>
        <v>0</v>
      </c>
      <c r="S1900" s="21">
        <f t="shared" si="148"/>
        <v>35</v>
      </c>
      <c r="T1900" s="23">
        <f t="shared" si="150"/>
        <v>23180</v>
      </c>
      <c r="U1900" s="23">
        <f t="shared" si="151"/>
        <v>18731.313131313131</v>
      </c>
      <c r="V1900" s="23">
        <f t="shared" si="149"/>
        <v>23180</v>
      </c>
      <c r="W1900" s="23"/>
      <c r="X1900" s="21"/>
      <c r="Y1900" s="24" t="str">
        <f>VLOOKUP(F1900,'[1]Goa Member''s Details Revised'!$C$2:$AO$7385,12,0)</f>
        <v>last communication 12 membership transferred from Pahalgam to Goa in 93</v>
      </c>
    </row>
    <row r="1901" spans="2:25">
      <c r="B1901" s="20">
        <v>1892</v>
      </c>
      <c r="C1901" s="21"/>
      <c r="D1901" s="21" t="s">
        <v>4915</v>
      </c>
      <c r="E1901" s="21" t="s">
        <v>56</v>
      </c>
      <c r="F1901" s="21" t="s">
        <v>4916</v>
      </c>
      <c r="G1901" s="21"/>
      <c r="H1901" s="22" t="str">
        <f>VLOOKUP(F1901,'[1]Goa Member''s Details Revised'!$C$2:$AO$7385,2,0)</f>
        <v>Purchaser</v>
      </c>
      <c r="I1901" s="21">
        <v>4</v>
      </c>
      <c r="J1901" s="21" t="s">
        <v>65</v>
      </c>
      <c r="K1901" s="21">
        <v>1989</v>
      </c>
      <c r="L1901" s="22" t="str">
        <f>VLOOKUP(F1901,'[1]Goa Member''s Details Revised'!$C$2:$AO$7385,9,0)</f>
        <v>Never</v>
      </c>
      <c r="M1901" s="21" t="s">
        <v>4917</v>
      </c>
      <c r="N1901" s="23">
        <f>VLOOKUP(F1901,'[1]Goa Member''s Details Revised'!$C$2:$AO$7385,5,0)</f>
        <v>19300</v>
      </c>
      <c r="O1901" s="23">
        <f>VLOOKUP(F1901,'[1]Goa Member''s Details Revised'!$C$2:$AO$7385,5,0)</f>
        <v>19300</v>
      </c>
      <c r="P1901" s="23">
        <f>VLOOKUP(F1901,'[1]Goa Member''s Details Revised'!$C$2:$AO$7385,6,0)</f>
        <v>19300</v>
      </c>
      <c r="Q1901" s="23" t="str">
        <f>VLOOKUP(F1901,'[1]Goa Member''s Details Revised'!$C$2:$AO$7385,8,0)</f>
        <v>I.R.M</v>
      </c>
      <c r="R1901" s="23">
        <f t="shared" si="147"/>
        <v>0</v>
      </c>
      <c r="S1901" s="21">
        <f t="shared" si="148"/>
        <v>34</v>
      </c>
      <c r="T1901" s="23">
        <f t="shared" si="150"/>
        <v>15440</v>
      </c>
      <c r="U1901" s="23">
        <f t="shared" si="151"/>
        <v>12671.717171717171</v>
      </c>
      <c r="V1901" s="23">
        <f t="shared" si="149"/>
        <v>15440</v>
      </c>
      <c r="W1901" s="23"/>
      <c r="X1901" s="21"/>
      <c r="Y1901" s="24" t="str">
        <f>VLOOKUP(F1901,'[1]Goa Member''s Details Revised'!$C$2:$AO$7385,12,0)</f>
        <v>No Reminder,,last communication 2013</v>
      </c>
    </row>
    <row r="1902" spans="2:25">
      <c r="B1902" s="20">
        <v>1893</v>
      </c>
      <c r="C1902" s="21"/>
      <c r="D1902" s="21" t="s">
        <v>4918</v>
      </c>
      <c r="E1902" s="21" t="s">
        <v>56</v>
      </c>
      <c r="F1902" s="21" t="s">
        <v>4919</v>
      </c>
      <c r="G1902" s="21"/>
      <c r="H1902" s="22" t="str">
        <f>VLOOKUP(F1902,'[1]Goa Member''s Details Revised'!$C$2:$AO$7385,2,0)</f>
        <v>Purchaser</v>
      </c>
      <c r="I1902" s="21">
        <v>4</v>
      </c>
      <c r="J1902" s="21" t="s">
        <v>65</v>
      </c>
      <c r="K1902" s="21">
        <v>1989</v>
      </c>
      <c r="L1902" s="22">
        <f>VLOOKUP(F1902,'[1]Goa Member''s Details Revised'!$C$2:$AO$7385,9,0)</f>
        <v>2008</v>
      </c>
      <c r="M1902" s="21" t="s">
        <v>4920</v>
      </c>
      <c r="N1902" s="23">
        <f>VLOOKUP(F1902,'[1]Goa Member''s Details Revised'!$C$2:$AO$7385,5,0)</f>
        <v>19300</v>
      </c>
      <c r="O1902" s="23">
        <f>VLOOKUP(F1902,'[1]Goa Member''s Details Revised'!$C$2:$AO$7385,5,0)</f>
        <v>19300</v>
      </c>
      <c r="P1902" s="23">
        <f>VLOOKUP(F1902,'[1]Goa Member''s Details Revised'!$C$2:$AO$7385,6,0)</f>
        <v>19300</v>
      </c>
      <c r="Q1902" s="23" t="str">
        <f>VLOOKUP(F1902,'[1]Goa Member''s Details Revised'!$C$2:$AO$7385,8,0)</f>
        <v>R.M</v>
      </c>
      <c r="R1902" s="23">
        <f t="shared" si="147"/>
        <v>0</v>
      </c>
      <c r="S1902" s="21">
        <f t="shared" si="148"/>
        <v>34</v>
      </c>
      <c r="T1902" s="23">
        <f t="shared" si="150"/>
        <v>15440</v>
      </c>
      <c r="U1902" s="23">
        <f t="shared" si="151"/>
        <v>12671.717171717171</v>
      </c>
      <c r="V1902" s="23">
        <f t="shared" si="149"/>
        <v>15440</v>
      </c>
      <c r="W1902" s="23"/>
      <c r="X1902" s="21"/>
      <c r="Y1902" s="24" t="str">
        <f>VLOOKUP(F1902,'[1]Goa Member''s Details Revised'!$C$2:$AO$7385,12,0)</f>
        <v>No Reminder,,last communication 2012</v>
      </c>
    </row>
    <row r="1903" spans="2:25">
      <c r="B1903" s="20">
        <v>1894</v>
      </c>
      <c r="C1903" s="21"/>
      <c r="D1903" s="21" t="s">
        <v>4921</v>
      </c>
      <c r="E1903" s="21" t="s">
        <v>56</v>
      </c>
      <c r="F1903" s="21" t="s">
        <v>4922</v>
      </c>
      <c r="G1903" s="21"/>
      <c r="H1903" s="22" t="str">
        <f>VLOOKUP(F1903,'[1]Goa Member''s Details Revised'!$C$2:$AO$7385,2,0)</f>
        <v>Purchaser</v>
      </c>
      <c r="I1903" s="21">
        <v>5</v>
      </c>
      <c r="J1903" s="21" t="s">
        <v>65</v>
      </c>
      <c r="K1903" s="21">
        <v>1989</v>
      </c>
      <c r="L1903" s="22" t="str">
        <f>VLOOKUP(F1903,'[1]Goa Member''s Details Revised'!$C$2:$AO$7385,9,0)</f>
        <v>Never</v>
      </c>
      <c r="M1903" s="21" t="s">
        <v>4398</v>
      </c>
      <c r="N1903" s="23">
        <f>VLOOKUP(F1903,'[1]Goa Member''s Details Revised'!$C$2:$AO$7385,5,0)</f>
        <v>28500</v>
      </c>
      <c r="O1903" s="23">
        <f>VLOOKUP(F1903,'[1]Goa Member''s Details Revised'!$C$2:$AO$7385,5,0)</f>
        <v>28500</v>
      </c>
      <c r="P1903" s="23">
        <f>VLOOKUP(F1903,'[1]Goa Member''s Details Revised'!$C$2:$AO$7385,6,0)</f>
        <v>28500</v>
      </c>
      <c r="Q1903" s="23" t="str">
        <f>VLOOKUP(F1903,'[1]Goa Member''s Details Revised'!$C$2:$AO$7385,8,0)</f>
        <v>I.R.M</v>
      </c>
      <c r="R1903" s="23">
        <f t="shared" si="147"/>
        <v>0</v>
      </c>
      <c r="S1903" s="21">
        <f t="shared" si="148"/>
        <v>34</v>
      </c>
      <c r="T1903" s="23">
        <f t="shared" si="150"/>
        <v>22800</v>
      </c>
      <c r="U1903" s="23">
        <f t="shared" si="151"/>
        <v>18712.121212121212</v>
      </c>
      <c r="V1903" s="23">
        <f t="shared" si="149"/>
        <v>22800</v>
      </c>
      <c r="W1903" s="23"/>
      <c r="X1903" s="21"/>
      <c r="Y1903" s="24" t="str">
        <f>VLOOKUP(F1903,'[1]Goa Member''s Details Revised'!$C$2:$AO$7385,12,0)</f>
        <v>Last communication 2000</v>
      </c>
    </row>
    <row r="1904" spans="2:25" ht="30">
      <c r="B1904" s="20">
        <v>1895</v>
      </c>
      <c r="C1904" s="21"/>
      <c r="D1904" s="21" t="s">
        <v>4923</v>
      </c>
      <c r="E1904" s="21" t="s">
        <v>56</v>
      </c>
      <c r="F1904" s="21" t="s">
        <v>4924</v>
      </c>
      <c r="G1904" s="21"/>
      <c r="H1904" s="22" t="str">
        <f>VLOOKUP(F1904,'[1]Goa Member''s Details Revised'!$C$2:$AO$7385,2,0)</f>
        <v>Purchaser</v>
      </c>
      <c r="I1904" s="21">
        <v>16</v>
      </c>
      <c r="J1904" s="21" t="s">
        <v>65</v>
      </c>
      <c r="K1904" s="21">
        <v>1989</v>
      </c>
      <c r="L1904" s="22" t="str">
        <f>VLOOKUP(F1904,'[1]Goa Member''s Details Revised'!$C$2:$AO$7385,9,0)</f>
        <v>Never</v>
      </c>
      <c r="M1904" s="21" t="s">
        <v>4925</v>
      </c>
      <c r="N1904" s="23">
        <f>VLOOKUP(F1904,'[1]Goa Member''s Details Revised'!$C$2:$AO$7385,5,0)</f>
        <v>28500</v>
      </c>
      <c r="O1904" s="23">
        <f>VLOOKUP(F1904,'[1]Goa Member''s Details Revised'!$C$2:$AO$7385,5,0)</f>
        <v>28500</v>
      </c>
      <c r="P1904" s="23">
        <f>VLOOKUP(F1904,'[1]Goa Member''s Details Revised'!$C$2:$AO$7385,6,0)</f>
        <v>28500</v>
      </c>
      <c r="Q1904" s="23" t="str">
        <f>VLOOKUP(F1904,'[1]Goa Member''s Details Revised'!$C$2:$AO$7385,8,0)</f>
        <v>I.R.M</v>
      </c>
      <c r="R1904" s="23">
        <f t="shared" si="147"/>
        <v>0</v>
      </c>
      <c r="S1904" s="21">
        <f t="shared" si="148"/>
        <v>34</v>
      </c>
      <c r="T1904" s="23">
        <f t="shared" si="150"/>
        <v>22800</v>
      </c>
      <c r="U1904" s="23">
        <f t="shared" si="151"/>
        <v>18712.121212121212</v>
      </c>
      <c r="V1904" s="23">
        <f t="shared" si="149"/>
        <v>22800</v>
      </c>
      <c r="W1904" s="23"/>
      <c r="X1904" s="21"/>
      <c r="Y1904" s="24" t="str">
        <f>VLOOKUP(F1904,'[1]Goa Member''s Details Revised'!$C$2:$AO$7385,12,0)</f>
        <v>last communication 12 . total 2 membership of Goa:- 2557 and 2556</v>
      </c>
    </row>
    <row r="1905" spans="2:25" ht="30">
      <c r="B1905" s="20">
        <v>1896</v>
      </c>
      <c r="C1905" s="21"/>
      <c r="D1905" s="21" t="s">
        <v>4926</v>
      </c>
      <c r="E1905" s="21" t="s">
        <v>56</v>
      </c>
      <c r="F1905" s="21" t="s">
        <v>4927</v>
      </c>
      <c r="G1905" s="21"/>
      <c r="H1905" s="22" t="str">
        <f>VLOOKUP(F1905,'[1]Goa Member''s Details Revised'!$C$2:$AO$7385,2,0)</f>
        <v>Purchaser</v>
      </c>
      <c r="I1905" s="21">
        <v>16</v>
      </c>
      <c r="J1905" s="21" t="s">
        <v>65</v>
      </c>
      <c r="K1905" s="21">
        <v>1989</v>
      </c>
      <c r="L1905" s="22" t="str">
        <f>VLOOKUP(F1905,'[1]Goa Member''s Details Revised'!$C$2:$AO$7385,9,0)</f>
        <v>Never</v>
      </c>
      <c r="M1905" s="21" t="s">
        <v>4928</v>
      </c>
      <c r="N1905" s="23">
        <f>VLOOKUP(F1905,'[1]Goa Member''s Details Revised'!$C$2:$AO$7385,5,0)</f>
        <v>28500</v>
      </c>
      <c r="O1905" s="23">
        <f>VLOOKUP(F1905,'[1]Goa Member''s Details Revised'!$C$2:$AO$7385,5,0)</f>
        <v>28500</v>
      </c>
      <c r="P1905" s="23">
        <f>VLOOKUP(F1905,'[1]Goa Member''s Details Revised'!$C$2:$AO$7385,6,0)</f>
        <v>28500</v>
      </c>
      <c r="Q1905" s="23" t="str">
        <f>VLOOKUP(F1905,'[1]Goa Member''s Details Revised'!$C$2:$AO$7385,8,0)</f>
        <v>I.R.M</v>
      </c>
      <c r="R1905" s="23">
        <f t="shared" si="147"/>
        <v>0</v>
      </c>
      <c r="S1905" s="21">
        <f t="shared" si="148"/>
        <v>34</v>
      </c>
      <c r="T1905" s="23">
        <f t="shared" si="150"/>
        <v>22800</v>
      </c>
      <c r="U1905" s="23">
        <f t="shared" si="151"/>
        <v>18712.121212121212</v>
      </c>
      <c r="V1905" s="23">
        <f t="shared" si="149"/>
        <v>22800</v>
      </c>
      <c r="W1905" s="23"/>
      <c r="X1905" s="21"/>
      <c r="Y1905" s="24" t="str">
        <f>VLOOKUP(F1905,'[1]Goa Member''s Details Revised'!$C$2:$AO$7385,12,0)</f>
        <v>last communication 12 . total 2 membership of Goa:- 2557 and 2556</v>
      </c>
    </row>
    <row r="1906" spans="2:25">
      <c r="B1906" s="20">
        <v>1897</v>
      </c>
      <c r="C1906" s="21"/>
      <c r="D1906" s="21" t="s">
        <v>4929</v>
      </c>
      <c r="E1906" s="21" t="s">
        <v>56</v>
      </c>
      <c r="F1906" s="21" t="s">
        <v>4930</v>
      </c>
      <c r="G1906" s="21"/>
      <c r="H1906" s="22" t="str">
        <f>VLOOKUP(F1906,'[1]Goa Member''s Details Revised'!$C$2:$AO$7385,2,0)</f>
        <v>Purchaser</v>
      </c>
      <c r="I1906" s="21">
        <v>9</v>
      </c>
      <c r="J1906" s="21" t="s">
        <v>65</v>
      </c>
      <c r="K1906" s="21">
        <v>1989</v>
      </c>
      <c r="L1906" s="22" t="str">
        <f>VLOOKUP(F1906,'[1]Goa Member''s Details Revised'!$C$2:$AO$7385,9,0)</f>
        <v>nene</v>
      </c>
      <c r="M1906" s="21" t="s">
        <v>4931</v>
      </c>
      <c r="N1906" s="23">
        <f>VLOOKUP(F1906,'[1]Goa Member''s Details Revised'!$C$2:$AO$7385,5,0)</f>
        <v>28500</v>
      </c>
      <c r="O1906" s="23">
        <f>VLOOKUP(F1906,'[1]Goa Member''s Details Revised'!$C$2:$AO$7385,5,0)</f>
        <v>28500</v>
      </c>
      <c r="P1906" s="23">
        <f>VLOOKUP(F1906,'[1]Goa Member''s Details Revised'!$C$2:$AO$7385,6,0)</f>
        <v>28500</v>
      </c>
      <c r="Q1906" s="23" t="str">
        <f>VLOOKUP(F1906,'[1]Goa Member''s Details Revised'!$C$2:$AO$7385,8,0)</f>
        <v>I.R.M</v>
      </c>
      <c r="R1906" s="23">
        <f t="shared" si="147"/>
        <v>0</v>
      </c>
      <c r="S1906" s="21">
        <f t="shared" si="148"/>
        <v>34</v>
      </c>
      <c r="T1906" s="23">
        <f t="shared" si="150"/>
        <v>22800</v>
      </c>
      <c r="U1906" s="23">
        <f t="shared" si="151"/>
        <v>18712.121212121212</v>
      </c>
      <c r="V1906" s="23">
        <f t="shared" si="149"/>
        <v>22800</v>
      </c>
      <c r="W1906" s="23"/>
      <c r="X1906" s="21"/>
      <c r="Y1906" s="24" t="str">
        <f>VLOOKUP(F1906,'[1]Goa Member''s Details Revised'!$C$2:$AO$7385,12,0)</f>
        <v>last communication 13(Application form is not in fie)</v>
      </c>
    </row>
    <row r="1907" spans="2:25">
      <c r="B1907" s="20">
        <v>1898</v>
      </c>
      <c r="C1907" s="21"/>
      <c r="D1907" s="21" t="s">
        <v>4932</v>
      </c>
      <c r="E1907" s="21" t="s">
        <v>56</v>
      </c>
      <c r="F1907" s="21" t="s">
        <v>4933</v>
      </c>
      <c r="G1907" s="21"/>
      <c r="H1907" s="22" t="str">
        <f>VLOOKUP(F1907,'[1]Goa Member''s Details Revised'!$C$2:$AO$7385,2,0)</f>
        <v>Purchaser</v>
      </c>
      <c r="I1907" s="21">
        <v>4</v>
      </c>
      <c r="J1907" s="21" t="s">
        <v>65</v>
      </c>
      <c r="K1907" s="21">
        <v>1989</v>
      </c>
      <c r="L1907" s="22">
        <f>VLOOKUP(F1907,'[1]Goa Member''s Details Revised'!$C$2:$AO$7385,9,0)</f>
        <v>2008</v>
      </c>
      <c r="M1907" s="21" t="s">
        <v>4934</v>
      </c>
      <c r="N1907" s="23">
        <f>VLOOKUP(F1907,'[1]Goa Member''s Details Revised'!$C$2:$AO$7385,5,0)</f>
        <v>18500</v>
      </c>
      <c r="O1907" s="23">
        <f>VLOOKUP(F1907,'[1]Goa Member''s Details Revised'!$C$2:$AO$7385,5,0)</f>
        <v>18500</v>
      </c>
      <c r="P1907" s="23">
        <f>VLOOKUP(F1907,'[1]Goa Member''s Details Revised'!$C$2:$AO$7385,6,0)</f>
        <v>19300</v>
      </c>
      <c r="Q1907" s="23" t="str">
        <f>VLOOKUP(F1907,'[1]Goa Member''s Details Revised'!$C$2:$AO$7385,8,0)</f>
        <v>R.M</v>
      </c>
      <c r="R1907" s="23">
        <f t="shared" si="147"/>
        <v>-800</v>
      </c>
      <c r="S1907" s="21">
        <f t="shared" si="148"/>
        <v>34</v>
      </c>
      <c r="T1907" s="23">
        <f t="shared" si="150"/>
        <v>15440</v>
      </c>
      <c r="U1907" s="23">
        <f t="shared" si="151"/>
        <v>12671.717171717171</v>
      </c>
      <c r="V1907" s="23">
        <f t="shared" si="149"/>
        <v>15600</v>
      </c>
      <c r="W1907" s="23"/>
      <c r="X1907" s="21"/>
      <c r="Y1907" s="24" t="str">
        <f>VLOOKUP(F1907,'[1]Goa Member''s Details Revised'!$C$2:$AO$7385,12,0)</f>
        <v>no reminder ,,last communication 09</v>
      </c>
    </row>
    <row r="1908" spans="2:25">
      <c r="B1908" s="20">
        <v>1899</v>
      </c>
      <c r="C1908" s="21"/>
      <c r="D1908" s="21" t="s">
        <v>4935</v>
      </c>
      <c r="E1908" s="21" t="s">
        <v>56</v>
      </c>
      <c r="F1908" s="21" t="s">
        <v>4936</v>
      </c>
      <c r="G1908" s="21"/>
      <c r="H1908" s="22" t="str">
        <f>VLOOKUP(F1908,'[1]Goa Member''s Details Revised'!$C$2:$AO$7385,2,0)</f>
        <v>Purchaser</v>
      </c>
      <c r="I1908" s="21">
        <v>9</v>
      </c>
      <c r="J1908" s="21" t="s">
        <v>65</v>
      </c>
      <c r="K1908" s="21">
        <v>1989</v>
      </c>
      <c r="L1908" s="22" t="str">
        <f>VLOOKUP(F1908,'[1]Goa Member''s Details Revised'!$C$2:$AO$7385,9,0)</f>
        <v>Never</v>
      </c>
      <c r="M1908" s="21" t="s">
        <v>4937</v>
      </c>
      <c r="N1908" s="23">
        <f>VLOOKUP(F1908,'[1]Goa Member''s Details Revised'!$C$2:$AO$7385,5,0)</f>
        <v>18500</v>
      </c>
      <c r="O1908" s="23">
        <f>VLOOKUP(F1908,'[1]Goa Member''s Details Revised'!$C$2:$AO$7385,5,0)</f>
        <v>18500</v>
      </c>
      <c r="P1908" s="23">
        <f>VLOOKUP(F1908,'[1]Goa Member''s Details Revised'!$C$2:$AO$7385,6,0)</f>
        <v>19300</v>
      </c>
      <c r="Q1908" s="23" t="str">
        <f>VLOOKUP(F1908,'[1]Goa Member''s Details Revised'!$C$2:$AO$7385,8,0)</f>
        <v>I.R.M</v>
      </c>
      <c r="R1908" s="23">
        <f t="shared" si="147"/>
        <v>-800</v>
      </c>
      <c r="S1908" s="21">
        <f t="shared" si="148"/>
        <v>34</v>
      </c>
      <c r="T1908" s="23">
        <f t="shared" si="150"/>
        <v>15440</v>
      </c>
      <c r="U1908" s="23">
        <f t="shared" si="151"/>
        <v>12671.717171717171</v>
      </c>
      <c r="V1908" s="23">
        <f t="shared" si="149"/>
        <v>15600</v>
      </c>
      <c r="W1908" s="23"/>
      <c r="X1908" s="21"/>
      <c r="Y1908" s="24" t="str">
        <f>VLOOKUP(F1908,'[1]Goa Member''s Details Revised'!$C$2:$AO$7385,12,0)</f>
        <v>last communication 93</v>
      </c>
    </row>
    <row r="1909" spans="2:25">
      <c r="B1909" s="20">
        <v>1900</v>
      </c>
      <c r="C1909" s="21"/>
      <c r="D1909" s="21" t="s">
        <v>4938</v>
      </c>
      <c r="E1909" s="21" t="s">
        <v>56</v>
      </c>
      <c r="F1909" s="21" t="s">
        <v>4939</v>
      </c>
      <c r="G1909" s="21"/>
      <c r="H1909" s="22" t="str">
        <f>VLOOKUP(F1909,'[1]Goa Member''s Details Revised'!$C$2:$AO$7385,2,0)</f>
        <v>Purchaser</v>
      </c>
      <c r="I1909" s="21">
        <v>12</v>
      </c>
      <c r="J1909" s="21" t="s">
        <v>65</v>
      </c>
      <c r="K1909" s="21">
        <v>1989</v>
      </c>
      <c r="L1909" s="22" t="str">
        <f>VLOOKUP(F1909,'[1]Goa Member''s Details Revised'!$C$2:$AO$7385,9,0)</f>
        <v>Never</v>
      </c>
      <c r="M1909" s="21" t="s">
        <v>4940</v>
      </c>
      <c r="N1909" s="23">
        <f>VLOOKUP(F1909,'[1]Goa Member''s Details Revised'!$C$2:$AO$7385,5,0)</f>
        <v>22500</v>
      </c>
      <c r="O1909" s="23">
        <f>VLOOKUP(F1909,'[1]Goa Member''s Details Revised'!$C$2:$AO$7385,5,0)</f>
        <v>22500</v>
      </c>
      <c r="P1909" s="23">
        <f>VLOOKUP(F1909,'[1]Goa Member''s Details Revised'!$C$2:$AO$7385,6,0)</f>
        <v>22500</v>
      </c>
      <c r="Q1909" s="23" t="str">
        <f>VLOOKUP(F1909,'[1]Goa Member''s Details Revised'!$C$2:$AO$7385,8,0)</f>
        <v>I.R.M</v>
      </c>
      <c r="R1909" s="23">
        <f t="shared" si="147"/>
        <v>0</v>
      </c>
      <c r="S1909" s="21">
        <f t="shared" si="148"/>
        <v>34</v>
      </c>
      <c r="T1909" s="23">
        <f t="shared" si="150"/>
        <v>18000</v>
      </c>
      <c r="U1909" s="23">
        <f t="shared" si="151"/>
        <v>14772.727272727272</v>
      </c>
      <c r="V1909" s="23">
        <f t="shared" si="149"/>
        <v>18000</v>
      </c>
      <c r="W1909" s="23"/>
      <c r="X1909" s="21"/>
      <c r="Y1909" s="24" t="str">
        <f>VLOOKUP(F1909,'[1]Goa Member''s Details Revised'!$C$2:$AO$7385,12,0)</f>
        <v>last communication 94</v>
      </c>
    </row>
    <row r="1910" spans="2:25">
      <c r="B1910" s="20">
        <v>1901</v>
      </c>
      <c r="C1910" s="21"/>
      <c r="D1910" s="21" t="s">
        <v>4941</v>
      </c>
      <c r="E1910" s="21" t="s">
        <v>56</v>
      </c>
      <c r="F1910" s="21" t="s">
        <v>4942</v>
      </c>
      <c r="G1910" s="21"/>
      <c r="H1910" s="22" t="str">
        <f>VLOOKUP(F1910,'[1]Goa Member''s Details Revised'!$C$2:$AO$7385,2,0)</f>
        <v>Purchaser</v>
      </c>
      <c r="I1910" s="21">
        <v>13</v>
      </c>
      <c r="J1910" s="21" t="s">
        <v>65</v>
      </c>
      <c r="K1910" s="21">
        <v>1989</v>
      </c>
      <c r="L1910" s="22" t="str">
        <f>VLOOKUP(F1910,'[1]Goa Member''s Details Revised'!$C$2:$AO$7385,9,0)</f>
        <v>Never</v>
      </c>
      <c r="M1910" s="21" t="s">
        <v>4943</v>
      </c>
      <c r="N1910" s="23">
        <f>VLOOKUP(F1910,'[1]Goa Member''s Details Revised'!$C$2:$AO$7385,5,0)</f>
        <v>28500</v>
      </c>
      <c r="O1910" s="23">
        <f>VLOOKUP(F1910,'[1]Goa Member''s Details Revised'!$C$2:$AO$7385,5,0)</f>
        <v>28500</v>
      </c>
      <c r="P1910" s="23">
        <f>VLOOKUP(F1910,'[1]Goa Member''s Details Revised'!$C$2:$AO$7385,6,0)</f>
        <v>29700</v>
      </c>
      <c r="Q1910" s="23" t="str">
        <f>VLOOKUP(F1910,'[1]Goa Member''s Details Revised'!$C$2:$AO$7385,8,0)</f>
        <v>I.R.M</v>
      </c>
      <c r="R1910" s="23">
        <f t="shared" si="147"/>
        <v>-1200</v>
      </c>
      <c r="S1910" s="21">
        <f t="shared" si="148"/>
        <v>34</v>
      </c>
      <c r="T1910" s="23">
        <f t="shared" si="150"/>
        <v>23760</v>
      </c>
      <c r="U1910" s="23">
        <f t="shared" si="151"/>
        <v>19500</v>
      </c>
      <c r="V1910" s="23">
        <f t="shared" si="149"/>
        <v>24000</v>
      </c>
      <c r="W1910" s="23"/>
      <c r="X1910" s="21"/>
      <c r="Y1910" s="24" t="str">
        <f>VLOOKUP(F1910,'[1]Goa Member''s Details Revised'!$C$2:$AO$7385,12,0)</f>
        <v>last communication 07(POD)</v>
      </c>
    </row>
    <row r="1911" spans="2:25" ht="30">
      <c r="B1911" s="20">
        <v>1902</v>
      </c>
      <c r="C1911" s="21"/>
      <c r="D1911" s="21" t="s">
        <v>4944</v>
      </c>
      <c r="E1911" s="21" t="s">
        <v>56</v>
      </c>
      <c r="F1911" s="21" t="s">
        <v>4945</v>
      </c>
      <c r="G1911" s="21"/>
      <c r="H1911" s="22" t="str">
        <f>VLOOKUP(F1911,'[1]Goa Member''s Details Revised'!$C$2:$AO$7385,2,0)</f>
        <v>Purchaser</v>
      </c>
      <c r="I1911" s="21">
        <v>15</v>
      </c>
      <c r="J1911" s="21" t="s">
        <v>65</v>
      </c>
      <c r="K1911" s="21">
        <v>1989</v>
      </c>
      <c r="L1911" s="22" t="str">
        <f>VLOOKUP(F1911,'[1]Goa Member''s Details Revised'!$C$2:$AO$7385,9,0)</f>
        <v>Never</v>
      </c>
      <c r="M1911" s="21" t="s">
        <v>4946</v>
      </c>
      <c r="N1911" s="23">
        <f>VLOOKUP(F1911,'[1]Goa Member''s Details Revised'!$C$2:$AO$7385,5,0)</f>
        <v>22500</v>
      </c>
      <c r="O1911" s="23">
        <f>VLOOKUP(F1911,'[1]Goa Member''s Details Revised'!$C$2:$AO$7385,5,0)</f>
        <v>22500</v>
      </c>
      <c r="P1911" s="23">
        <f>VLOOKUP(F1911,'[1]Goa Member''s Details Revised'!$C$2:$AO$7385,6,0)</f>
        <v>23500</v>
      </c>
      <c r="Q1911" s="23" t="str">
        <f>VLOOKUP(F1911,'[1]Goa Member''s Details Revised'!$C$2:$AO$7385,8,0)</f>
        <v>I.R.M</v>
      </c>
      <c r="R1911" s="23">
        <f t="shared" si="147"/>
        <v>-1000</v>
      </c>
      <c r="S1911" s="21">
        <f t="shared" si="148"/>
        <v>34</v>
      </c>
      <c r="T1911" s="23">
        <f t="shared" si="150"/>
        <v>18800</v>
      </c>
      <c r="U1911" s="23">
        <f t="shared" si="151"/>
        <v>15429.292929292929</v>
      </c>
      <c r="V1911" s="23">
        <f t="shared" si="149"/>
        <v>19000</v>
      </c>
      <c r="W1911" s="23"/>
      <c r="X1911" s="21"/>
      <c r="Y1911" s="24" t="str">
        <f>VLOOKUP(F1911,'[1]Goa Member''s Details Revised'!$C$2:$AO$7385,12,0)</f>
        <v xml:space="preserve">we send last reminder in 2012.then we did not receive any reply </v>
      </c>
    </row>
    <row r="1912" spans="2:25">
      <c r="B1912" s="20">
        <v>1903</v>
      </c>
      <c r="C1912" s="21"/>
      <c r="D1912" s="21" t="s">
        <v>4947</v>
      </c>
      <c r="E1912" s="21" t="s">
        <v>56</v>
      </c>
      <c r="F1912" s="21" t="s">
        <v>4948</v>
      </c>
      <c r="G1912" s="21"/>
      <c r="H1912" s="22" t="str">
        <f>VLOOKUP(F1912,'[1]Goa Member''s Details Revised'!$C$2:$AO$7385,2,0)</f>
        <v>Purchaser</v>
      </c>
      <c r="I1912" s="21">
        <v>17</v>
      </c>
      <c r="J1912" s="21" t="s">
        <v>65</v>
      </c>
      <c r="K1912" s="21">
        <v>1989</v>
      </c>
      <c r="L1912" s="22" t="str">
        <f>VLOOKUP(F1912,'[1]Goa Member''s Details Revised'!$C$2:$AO$7385,9,0)</f>
        <v>Never</v>
      </c>
      <c r="M1912" s="21" t="s">
        <v>4949</v>
      </c>
      <c r="N1912" s="23">
        <f>VLOOKUP(F1912,'[1]Goa Member''s Details Revised'!$C$2:$AO$7385,5,0)</f>
        <v>28500</v>
      </c>
      <c r="O1912" s="23">
        <f>VLOOKUP(F1912,'[1]Goa Member''s Details Revised'!$C$2:$AO$7385,5,0)</f>
        <v>28500</v>
      </c>
      <c r="P1912" s="23">
        <f>VLOOKUP(F1912,'[1]Goa Member''s Details Revised'!$C$2:$AO$7385,6,0)</f>
        <v>29700</v>
      </c>
      <c r="Q1912" s="23" t="str">
        <f>VLOOKUP(F1912,'[1]Goa Member''s Details Revised'!$C$2:$AO$7385,8,0)</f>
        <v>I.R.M</v>
      </c>
      <c r="R1912" s="23">
        <f t="shared" si="147"/>
        <v>-1200</v>
      </c>
      <c r="S1912" s="21">
        <f t="shared" si="148"/>
        <v>34</v>
      </c>
      <c r="T1912" s="23">
        <f t="shared" si="150"/>
        <v>23760</v>
      </c>
      <c r="U1912" s="23">
        <f t="shared" si="151"/>
        <v>19500</v>
      </c>
      <c r="V1912" s="23">
        <f t="shared" si="149"/>
        <v>24000</v>
      </c>
      <c r="W1912" s="23"/>
      <c r="X1912" s="21"/>
      <c r="Y1912" s="24" t="str">
        <f>VLOOKUP(F1912,'[1]Goa Member''s Details Revised'!$C$2:$AO$7385,12,0)</f>
        <v>last communication 99</v>
      </c>
    </row>
    <row r="1913" spans="2:25">
      <c r="B1913" s="20">
        <v>1904</v>
      </c>
      <c r="C1913" s="21"/>
      <c r="D1913" s="21" t="s">
        <v>4950</v>
      </c>
      <c r="E1913" s="21" t="s">
        <v>56</v>
      </c>
      <c r="F1913" s="21" t="s">
        <v>4951</v>
      </c>
      <c r="G1913" s="21"/>
      <c r="H1913" s="22" t="str">
        <f>VLOOKUP(F1913,'[1]Goa Member''s Details Revised'!$C$2:$AO$7385,2,0)</f>
        <v>Purchaser</v>
      </c>
      <c r="I1913" s="21">
        <v>18</v>
      </c>
      <c r="J1913" s="21" t="s">
        <v>65</v>
      </c>
      <c r="K1913" s="21">
        <v>1989</v>
      </c>
      <c r="L1913" s="22" t="str">
        <f>VLOOKUP(F1913,'[1]Goa Member''s Details Revised'!$C$2:$AO$7385,9,0)</f>
        <v>Never</v>
      </c>
      <c r="M1913" s="21" t="s">
        <v>4952</v>
      </c>
      <c r="N1913" s="23">
        <f>VLOOKUP(F1913,'[1]Goa Member''s Details Revised'!$C$2:$AO$7385,5,0)</f>
        <v>28500</v>
      </c>
      <c r="O1913" s="23">
        <f>VLOOKUP(F1913,'[1]Goa Member''s Details Revised'!$C$2:$AO$7385,5,0)</f>
        <v>28500</v>
      </c>
      <c r="P1913" s="23">
        <f>VLOOKUP(F1913,'[1]Goa Member''s Details Revised'!$C$2:$AO$7385,6,0)</f>
        <v>29700</v>
      </c>
      <c r="Q1913" s="23" t="str">
        <f>VLOOKUP(F1913,'[1]Goa Member''s Details Revised'!$C$2:$AO$7385,8,0)</f>
        <v>I.R.M</v>
      </c>
      <c r="R1913" s="23">
        <f t="shared" si="147"/>
        <v>-1200</v>
      </c>
      <c r="S1913" s="21">
        <f t="shared" si="148"/>
        <v>34</v>
      </c>
      <c r="T1913" s="23">
        <f t="shared" si="150"/>
        <v>23760</v>
      </c>
      <c r="U1913" s="23">
        <f t="shared" si="151"/>
        <v>19500</v>
      </c>
      <c r="V1913" s="23">
        <f t="shared" si="149"/>
        <v>24000</v>
      </c>
      <c r="W1913" s="23"/>
      <c r="X1913" s="21"/>
      <c r="Y1913" s="24" t="str">
        <f>VLOOKUP(F1913,'[1]Goa Member''s Details Revised'!$C$2:$AO$7385,12,0)</f>
        <v>last communication 07(POD)</v>
      </c>
    </row>
    <row r="1914" spans="2:25">
      <c r="B1914" s="20">
        <v>1905</v>
      </c>
      <c r="C1914" s="21"/>
      <c r="D1914" s="21" t="s">
        <v>4953</v>
      </c>
      <c r="E1914" s="21" t="s">
        <v>56</v>
      </c>
      <c r="F1914" s="21" t="s">
        <v>4954</v>
      </c>
      <c r="G1914" s="21"/>
      <c r="H1914" s="22" t="str">
        <f>VLOOKUP(F1914,'[1]Goa Member''s Details Revised'!$C$2:$AO$7385,2,0)</f>
        <v>Purchaser</v>
      </c>
      <c r="I1914" s="21">
        <v>24</v>
      </c>
      <c r="J1914" s="21" t="s">
        <v>65</v>
      </c>
      <c r="K1914" s="21">
        <v>1989</v>
      </c>
      <c r="L1914" s="22" t="str">
        <f>VLOOKUP(F1914,'[1]Goa Member''s Details Revised'!$C$2:$AO$7385,9,0)</f>
        <v>Never</v>
      </c>
      <c r="M1914" s="21" t="s">
        <v>4955</v>
      </c>
      <c r="N1914" s="23">
        <f>VLOOKUP(F1914,'[1]Goa Member''s Details Revised'!$C$2:$AO$7385,5,0)</f>
        <v>18500</v>
      </c>
      <c r="O1914" s="23">
        <f>VLOOKUP(F1914,'[1]Goa Member''s Details Revised'!$C$2:$AO$7385,5,0)</f>
        <v>18500</v>
      </c>
      <c r="P1914" s="23">
        <f>VLOOKUP(F1914,'[1]Goa Member''s Details Revised'!$C$2:$AO$7385,6,0)</f>
        <v>18500</v>
      </c>
      <c r="Q1914" s="23" t="str">
        <f>VLOOKUP(F1914,'[1]Goa Member''s Details Revised'!$C$2:$AO$7385,8,0)</f>
        <v>I.R.M</v>
      </c>
      <c r="R1914" s="23">
        <f t="shared" si="147"/>
        <v>0</v>
      </c>
      <c r="S1914" s="21">
        <f t="shared" si="148"/>
        <v>34</v>
      </c>
      <c r="T1914" s="23">
        <f t="shared" si="150"/>
        <v>14800</v>
      </c>
      <c r="U1914" s="23">
        <f t="shared" si="151"/>
        <v>12146.464646464647</v>
      </c>
      <c r="V1914" s="23">
        <f t="shared" si="149"/>
        <v>14800</v>
      </c>
      <c r="W1914" s="23"/>
      <c r="X1914" s="21"/>
      <c r="Y1914" s="24" t="str">
        <f>VLOOKUP(F1914,'[1]Goa Member''s Details Revised'!$C$2:$AO$7385,12,0)</f>
        <v>last communication 00</v>
      </c>
    </row>
    <row r="1915" spans="2:25">
      <c r="B1915" s="20">
        <v>1906</v>
      </c>
      <c r="C1915" s="21"/>
      <c r="D1915" s="21" t="s">
        <v>4956</v>
      </c>
      <c r="E1915" s="21" t="s">
        <v>56</v>
      </c>
      <c r="F1915" s="21" t="s">
        <v>4957</v>
      </c>
      <c r="G1915" s="21"/>
      <c r="H1915" s="22" t="str">
        <f>VLOOKUP(F1915,'[1]Goa Member''s Details Revised'!$C$2:$AO$7385,2,0)</f>
        <v>Purchaser</v>
      </c>
      <c r="I1915" s="21">
        <v>19</v>
      </c>
      <c r="J1915" s="21" t="s">
        <v>65</v>
      </c>
      <c r="K1915" s="21">
        <v>1989</v>
      </c>
      <c r="L1915" s="22" t="str">
        <f>VLOOKUP(F1915,'[1]Goa Member''s Details Revised'!$C$2:$AO$7385,9,0)</f>
        <v>Never</v>
      </c>
      <c r="M1915" s="21" t="s">
        <v>4958</v>
      </c>
      <c r="N1915" s="23">
        <f>VLOOKUP(F1915,'[1]Goa Member''s Details Revised'!$C$2:$AO$7385,5,0)</f>
        <v>18500</v>
      </c>
      <c r="O1915" s="23">
        <f>VLOOKUP(F1915,'[1]Goa Member''s Details Revised'!$C$2:$AO$7385,5,0)</f>
        <v>18500</v>
      </c>
      <c r="P1915" s="23">
        <f>VLOOKUP(F1915,'[1]Goa Member''s Details Revised'!$C$2:$AO$7385,6,0)</f>
        <v>18500</v>
      </c>
      <c r="Q1915" s="23" t="str">
        <f>VLOOKUP(F1915,'[1]Goa Member''s Details Revised'!$C$2:$AO$7385,8,0)</f>
        <v>I.R.M</v>
      </c>
      <c r="R1915" s="23">
        <f t="shared" si="147"/>
        <v>0</v>
      </c>
      <c r="S1915" s="21">
        <f t="shared" si="148"/>
        <v>34</v>
      </c>
      <c r="T1915" s="23">
        <f t="shared" si="150"/>
        <v>14800</v>
      </c>
      <c r="U1915" s="23">
        <f t="shared" si="151"/>
        <v>12146.464646464647</v>
      </c>
      <c r="V1915" s="23">
        <f t="shared" si="149"/>
        <v>14800</v>
      </c>
      <c r="W1915" s="23"/>
      <c r="X1915" s="21"/>
      <c r="Y1915" s="24" t="str">
        <f>VLOOKUP(F1915,'[1]Goa Member''s Details Revised'!$C$2:$AO$7385,12,0)</f>
        <v>No reminder ,,last communication 13</v>
      </c>
    </row>
    <row r="1916" spans="2:25">
      <c r="B1916" s="20">
        <v>1907</v>
      </c>
      <c r="C1916" s="21"/>
      <c r="D1916" s="21" t="s">
        <v>4959</v>
      </c>
      <c r="E1916" s="21" t="s">
        <v>56</v>
      </c>
      <c r="F1916" s="21" t="s">
        <v>4960</v>
      </c>
      <c r="G1916" s="21"/>
      <c r="H1916" s="22" t="str">
        <f>VLOOKUP(F1916,'[1]Goa Member''s Details Revised'!$C$2:$AO$7385,2,0)</f>
        <v>Purchaser</v>
      </c>
      <c r="I1916" s="21">
        <v>6</v>
      </c>
      <c r="J1916" s="21" t="s">
        <v>65</v>
      </c>
      <c r="K1916" s="21">
        <v>1989</v>
      </c>
      <c r="L1916" s="22">
        <f>VLOOKUP(F1916,'[1]Goa Member''s Details Revised'!$C$2:$AO$7385,9,0)</f>
        <v>2013</v>
      </c>
      <c r="M1916" s="21" t="s">
        <v>4961</v>
      </c>
      <c r="N1916" s="23">
        <f>VLOOKUP(F1916,'[1]Goa Member''s Details Revised'!$C$2:$AO$7385,5,0)</f>
        <v>22500</v>
      </c>
      <c r="O1916" s="23">
        <f>VLOOKUP(F1916,'[1]Goa Member''s Details Revised'!$C$2:$AO$7385,5,0)</f>
        <v>22500</v>
      </c>
      <c r="P1916" s="23">
        <f>VLOOKUP(F1916,'[1]Goa Member''s Details Revised'!$C$2:$AO$7385,6,0)</f>
        <v>22500</v>
      </c>
      <c r="Q1916" s="23" t="str">
        <f>VLOOKUP(F1916,'[1]Goa Member''s Details Revised'!$C$2:$AO$7385,8,0)</f>
        <v>R.M</v>
      </c>
      <c r="R1916" s="23">
        <f t="shared" si="147"/>
        <v>0</v>
      </c>
      <c r="S1916" s="21">
        <f t="shared" si="148"/>
        <v>34</v>
      </c>
      <c r="T1916" s="23">
        <f t="shared" si="150"/>
        <v>18000</v>
      </c>
      <c r="U1916" s="23">
        <f t="shared" si="151"/>
        <v>14772.727272727272</v>
      </c>
      <c r="V1916" s="23">
        <f t="shared" si="149"/>
        <v>18000</v>
      </c>
      <c r="W1916" s="23"/>
      <c r="X1916" s="21"/>
      <c r="Y1916" s="24" t="str">
        <f>VLOOKUP(F1916,'[1]Goa Member''s Details Revised'!$C$2:$AO$7385,12,0)</f>
        <v>last reminder on communication 5/9/2022</v>
      </c>
    </row>
    <row r="1917" spans="2:25" ht="30">
      <c r="B1917" s="20">
        <v>1908</v>
      </c>
      <c r="C1917" s="21"/>
      <c r="D1917" s="21" t="s">
        <v>4962</v>
      </c>
      <c r="E1917" s="21" t="s">
        <v>56</v>
      </c>
      <c r="F1917" s="21" t="s">
        <v>4963</v>
      </c>
      <c r="G1917" s="21"/>
      <c r="H1917" s="22" t="str">
        <f>VLOOKUP(F1917,'[1]Goa Member''s Details Revised'!$C$2:$AO$7385,2,0)</f>
        <v>Purchaser</v>
      </c>
      <c r="I1917" s="21">
        <v>20</v>
      </c>
      <c r="J1917" s="21" t="s">
        <v>65</v>
      </c>
      <c r="K1917" s="21">
        <v>1989</v>
      </c>
      <c r="L1917" s="22" t="str">
        <f>VLOOKUP(F1917,'[1]Goa Member''s Details Revised'!$C$2:$AO$7385,9,0)</f>
        <v>Never</v>
      </c>
      <c r="M1917" s="21" t="s">
        <v>4964</v>
      </c>
      <c r="N1917" s="23">
        <f>VLOOKUP(F1917,'[1]Goa Member''s Details Revised'!$C$2:$AO$7385,5,0)</f>
        <v>28500</v>
      </c>
      <c r="O1917" s="23">
        <f>VLOOKUP(F1917,'[1]Goa Member''s Details Revised'!$C$2:$AO$7385,5,0)</f>
        <v>28500</v>
      </c>
      <c r="P1917" s="23">
        <f>VLOOKUP(F1917,'[1]Goa Member''s Details Revised'!$C$2:$AO$7385,6,0)</f>
        <v>28500</v>
      </c>
      <c r="Q1917" s="23" t="str">
        <f>VLOOKUP(F1917,'[1]Goa Member''s Details Revised'!$C$2:$AO$7385,8,0)</f>
        <v>I.R.M</v>
      </c>
      <c r="R1917" s="23">
        <f t="shared" si="147"/>
        <v>0</v>
      </c>
      <c r="S1917" s="21">
        <f t="shared" si="148"/>
        <v>34</v>
      </c>
      <c r="T1917" s="23">
        <f t="shared" si="150"/>
        <v>22800</v>
      </c>
      <c r="U1917" s="23">
        <f t="shared" si="151"/>
        <v>18712.121212121212</v>
      </c>
      <c r="V1917" s="23">
        <f t="shared" si="149"/>
        <v>22800</v>
      </c>
      <c r="W1917" s="23"/>
      <c r="X1917" s="21"/>
      <c r="Y1917" s="24" t="str">
        <f>VLOOKUP(F1917,'[1]Goa Member''s Details Revised'!$C$2:$AO$7385,12,0)</f>
        <v xml:space="preserve">we send last reminder in 2013.then we did not receive any reply </v>
      </c>
    </row>
    <row r="1918" spans="2:25" ht="30">
      <c r="B1918" s="20">
        <v>1909</v>
      </c>
      <c r="C1918" s="21"/>
      <c r="D1918" s="21" t="s">
        <v>4965</v>
      </c>
      <c r="E1918" s="21" t="s">
        <v>56</v>
      </c>
      <c r="F1918" s="21" t="s">
        <v>4966</v>
      </c>
      <c r="G1918" s="21"/>
      <c r="H1918" s="22" t="str">
        <f>VLOOKUP(F1918,'[1]Goa Member''s Details Revised'!$C$2:$AO$7385,2,0)</f>
        <v>Purchaser</v>
      </c>
      <c r="I1918" s="21">
        <v>20</v>
      </c>
      <c r="J1918" s="21" t="s">
        <v>65</v>
      </c>
      <c r="K1918" s="21">
        <v>1989</v>
      </c>
      <c r="L1918" s="22" t="str">
        <f>VLOOKUP(F1918,'[1]Goa Member''s Details Revised'!$C$2:$AO$7385,9,0)</f>
        <v>Never</v>
      </c>
      <c r="M1918" s="21" t="s">
        <v>4967</v>
      </c>
      <c r="N1918" s="23">
        <f>VLOOKUP(F1918,'[1]Goa Member''s Details Revised'!$C$2:$AO$7385,5,0)</f>
        <v>29700</v>
      </c>
      <c r="O1918" s="23">
        <f>VLOOKUP(F1918,'[1]Goa Member''s Details Revised'!$C$2:$AO$7385,5,0)</f>
        <v>29700</v>
      </c>
      <c r="P1918" s="23">
        <f>VLOOKUP(F1918,'[1]Goa Member''s Details Revised'!$C$2:$AO$7385,6,0)</f>
        <v>29700</v>
      </c>
      <c r="Q1918" s="23" t="str">
        <f>VLOOKUP(F1918,'[1]Goa Member''s Details Revised'!$C$2:$AO$7385,8,0)</f>
        <v>I.R.M</v>
      </c>
      <c r="R1918" s="23">
        <f t="shared" si="147"/>
        <v>0</v>
      </c>
      <c r="S1918" s="21">
        <f t="shared" si="148"/>
        <v>34</v>
      </c>
      <c r="T1918" s="23">
        <f t="shared" si="150"/>
        <v>23760</v>
      </c>
      <c r="U1918" s="23">
        <f t="shared" si="151"/>
        <v>19500</v>
      </c>
      <c r="V1918" s="23">
        <f t="shared" si="149"/>
        <v>23760</v>
      </c>
      <c r="W1918" s="23"/>
      <c r="X1918" s="21"/>
      <c r="Y1918" s="24" t="str">
        <f>VLOOKUP(F1918,'[1]Goa Member''s Details Revised'!$C$2:$AO$7385,12,0)</f>
        <v xml:space="preserve">we send last reminder in 2013.then we did not receive any reply </v>
      </c>
    </row>
    <row r="1919" spans="2:25" ht="30">
      <c r="B1919" s="20">
        <v>1910</v>
      </c>
      <c r="C1919" s="21"/>
      <c r="D1919" s="21" t="s">
        <v>4968</v>
      </c>
      <c r="E1919" s="21" t="s">
        <v>56</v>
      </c>
      <c r="F1919" s="21" t="s">
        <v>4969</v>
      </c>
      <c r="G1919" s="21"/>
      <c r="H1919" s="22" t="str">
        <f>VLOOKUP(F1919,'[1]Goa Member''s Details Revised'!$C$2:$AO$7385,2,0)</f>
        <v>Purchaser</v>
      </c>
      <c r="I1919" s="21">
        <v>20</v>
      </c>
      <c r="J1919" s="21" t="s">
        <v>65</v>
      </c>
      <c r="K1919" s="21">
        <v>1989</v>
      </c>
      <c r="L1919" s="22" t="str">
        <f>VLOOKUP(F1919,'[1]Goa Member''s Details Revised'!$C$2:$AO$7385,9,0)</f>
        <v>Never</v>
      </c>
      <c r="M1919" s="21" t="s">
        <v>4970</v>
      </c>
      <c r="N1919" s="23">
        <f>VLOOKUP(F1919,'[1]Goa Member''s Details Revised'!$C$2:$AO$7385,5,0)</f>
        <v>28500</v>
      </c>
      <c r="O1919" s="23">
        <f>VLOOKUP(F1919,'[1]Goa Member''s Details Revised'!$C$2:$AO$7385,5,0)</f>
        <v>28500</v>
      </c>
      <c r="P1919" s="23">
        <f>VLOOKUP(F1919,'[1]Goa Member''s Details Revised'!$C$2:$AO$7385,6,0)</f>
        <v>28500</v>
      </c>
      <c r="Q1919" s="23" t="str">
        <f>VLOOKUP(F1919,'[1]Goa Member''s Details Revised'!$C$2:$AO$7385,8,0)</f>
        <v>I.R.M</v>
      </c>
      <c r="R1919" s="23">
        <f t="shared" si="147"/>
        <v>0</v>
      </c>
      <c r="S1919" s="21">
        <f t="shared" si="148"/>
        <v>34</v>
      </c>
      <c r="T1919" s="23">
        <f t="shared" si="150"/>
        <v>22800</v>
      </c>
      <c r="U1919" s="23">
        <f t="shared" si="151"/>
        <v>18712.121212121212</v>
      </c>
      <c r="V1919" s="23">
        <f t="shared" si="149"/>
        <v>22800</v>
      </c>
      <c r="W1919" s="23"/>
      <c r="X1919" s="21"/>
      <c r="Y1919" s="24" t="str">
        <f>VLOOKUP(F1919,'[1]Goa Member''s Details Revised'!$C$2:$AO$7385,12,0)</f>
        <v xml:space="preserve">we send last reminder in 2013.then we did not receive any reply </v>
      </c>
    </row>
    <row r="1920" spans="2:25" ht="30">
      <c r="B1920" s="20">
        <v>1911</v>
      </c>
      <c r="C1920" s="21"/>
      <c r="D1920" s="21" t="s">
        <v>4971</v>
      </c>
      <c r="E1920" s="21" t="s">
        <v>56</v>
      </c>
      <c r="F1920" s="21" t="s">
        <v>4972</v>
      </c>
      <c r="G1920" s="21"/>
      <c r="H1920" s="22" t="str">
        <f>VLOOKUP(F1920,'[1]Goa Member''s Details Revised'!$C$2:$AO$7385,2,0)</f>
        <v>Purchaser</v>
      </c>
      <c r="I1920" s="21">
        <v>27</v>
      </c>
      <c r="J1920" s="21" t="s">
        <v>65</v>
      </c>
      <c r="K1920" s="21">
        <v>1989</v>
      </c>
      <c r="L1920" s="22" t="str">
        <f>VLOOKUP(F1920,'[1]Goa Member''s Details Revised'!$C$2:$AO$7385,9,0)</f>
        <v>Never</v>
      </c>
      <c r="M1920" s="21" t="s">
        <v>4973</v>
      </c>
      <c r="N1920" s="23">
        <f>VLOOKUP(F1920,'[1]Goa Member''s Details Revised'!$C$2:$AO$7385,5,0)</f>
        <v>22500</v>
      </c>
      <c r="O1920" s="23">
        <f>VLOOKUP(F1920,'[1]Goa Member''s Details Revised'!$C$2:$AO$7385,5,0)</f>
        <v>22500</v>
      </c>
      <c r="P1920" s="23">
        <f>VLOOKUP(F1920,'[1]Goa Member''s Details Revised'!$C$2:$AO$7385,6,0)</f>
        <v>22500</v>
      </c>
      <c r="Q1920" s="23" t="str">
        <f>VLOOKUP(F1920,'[1]Goa Member''s Details Revised'!$C$2:$AO$7385,8,0)</f>
        <v>I.R.M</v>
      </c>
      <c r="R1920" s="23">
        <f t="shared" si="147"/>
        <v>0</v>
      </c>
      <c r="S1920" s="21">
        <f t="shared" si="148"/>
        <v>34</v>
      </c>
      <c r="T1920" s="23">
        <f t="shared" si="150"/>
        <v>18000</v>
      </c>
      <c r="U1920" s="23">
        <f t="shared" si="151"/>
        <v>14772.727272727272</v>
      </c>
      <c r="V1920" s="23">
        <f t="shared" si="149"/>
        <v>18000</v>
      </c>
      <c r="W1920" s="23"/>
      <c r="X1920" s="21"/>
      <c r="Y1920" s="24" t="str">
        <f>VLOOKUP(F1920,'[1]Goa Member''s Details Revised'!$C$2:$AO$7385,12,0)</f>
        <v xml:space="preserve">we send last reminder in 2013.then we did not receive any reply </v>
      </c>
    </row>
    <row r="1921" spans="2:25" ht="30">
      <c r="B1921" s="20">
        <v>1912</v>
      </c>
      <c r="C1921" s="21"/>
      <c r="D1921" s="21" t="s">
        <v>4974</v>
      </c>
      <c r="E1921" s="21" t="s">
        <v>56</v>
      </c>
      <c r="F1921" s="21" t="s">
        <v>4975</v>
      </c>
      <c r="G1921" s="21"/>
      <c r="H1921" s="22" t="str">
        <f>VLOOKUP(F1921,'[1]Goa Member''s Details Revised'!$C$2:$AO$7385,2,0)</f>
        <v>Purchaser</v>
      </c>
      <c r="I1921" s="21">
        <v>31</v>
      </c>
      <c r="J1921" s="21" t="s">
        <v>65</v>
      </c>
      <c r="K1921" s="21">
        <v>1989</v>
      </c>
      <c r="L1921" s="22" t="str">
        <f>VLOOKUP(F1921,'[1]Goa Member''s Details Revised'!$C$2:$AO$7385,9,0)</f>
        <v>Never</v>
      </c>
      <c r="M1921" s="21" t="s">
        <v>4976</v>
      </c>
      <c r="N1921" s="23">
        <f>VLOOKUP(F1921,'[1]Goa Member''s Details Revised'!$C$2:$AO$7385,5,0)</f>
        <v>23500</v>
      </c>
      <c r="O1921" s="23">
        <f>VLOOKUP(F1921,'[1]Goa Member''s Details Revised'!$C$2:$AO$7385,5,0)</f>
        <v>23500</v>
      </c>
      <c r="P1921" s="23">
        <f>VLOOKUP(F1921,'[1]Goa Member''s Details Revised'!$C$2:$AO$7385,6,0)</f>
        <v>23500</v>
      </c>
      <c r="Q1921" s="23" t="str">
        <f>VLOOKUP(F1921,'[1]Goa Member''s Details Revised'!$C$2:$AO$7385,8,0)</f>
        <v>I.R.M</v>
      </c>
      <c r="R1921" s="23">
        <f t="shared" si="147"/>
        <v>0</v>
      </c>
      <c r="S1921" s="21">
        <f t="shared" si="148"/>
        <v>34</v>
      </c>
      <c r="T1921" s="23">
        <f t="shared" si="150"/>
        <v>18800</v>
      </c>
      <c r="U1921" s="23">
        <f t="shared" si="151"/>
        <v>15429.292929292929</v>
      </c>
      <c r="V1921" s="23">
        <f t="shared" si="149"/>
        <v>18800</v>
      </c>
      <c r="W1921" s="23"/>
      <c r="X1921" s="21"/>
      <c r="Y1921" s="24" t="str">
        <f>VLOOKUP(F1921,'[1]Goa Member''s Details Revised'!$C$2:$AO$7385,12,0)</f>
        <v xml:space="preserve">we send last reminder in 2012.then we did not receive any reply </v>
      </c>
    </row>
    <row r="1922" spans="2:25" ht="30">
      <c r="B1922" s="20">
        <v>1913</v>
      </c>
      <c r="C1922" s="21"/>
      <c r="D1922" s="21" t="s">
        <v>4977</v>
      </c>
      <c r="E1922" s="21" t="s">
        <v>56</v>
      </c>
      <c r="F1922" s="21" t="s">
        <v>4978</v>
      </c>
      <c r="G1922" s="21"/>
      <c r="H1922" s="22" t="str">
        <f>VLOOKUP(F1922,'[1]Goa Member''s Details Revised'!$C$2:$AO$7385,2,0)</f>
        <v>Purchaser</v>
      </c>
      <c r="I1922" s="21">
        <v>31</v>
      </c>
      <c r="J1922" s="21" t="s">
        <v>65</v>
      </c>
      <c r="K1922" s="21">
        <v>1989</v>
      </c>
      <c r="L1922" s="22" t="str">
        <f>VLOOKUP(F1922,'[1]Goa Member''s Details Revised'!$C$2:$AO$7385,9,0)</f>
        <v>Never</v>
      </c>
      <c r="M1922" s="21" t="s">
        <v>4979</v>
      </c>
      <c r="N1922" s="23">
        <f>VLOOKUP(F1922,'[1]Goa Member''s Details Revised'!$C$2:$AO$7385,5,0)</f>
        <v>23500</v>
      </c>
      <c r="O1922" s="23">
        <f>VLOOKUP(F1922,'[1]Goa Member''s Details Revised'!$C$2:$AO$7385,5,0)</f>
        <v>23500</v>
      </c>
      <c r="P1922" s="23">
        <f>VLOOKUP(F1922,'[1]Goa Member''s Details Revised'!$C$2:$AO$7385,6,0)</f>
        <v>23500</v>
      </c>
      <c r="Q1922" s="23" t="str">
        <f>VLOOKUP(F1922,'[1]Goa Member''s Details Revised'!$C$2:$AO$7385,8,0)</f>
        <v>I.R.M</v>
      </c>
      <c r="R1922" s="23">
        <f t="shared" si="147"/>
        <v>0</v>
      </c>
      <c r="S1922" s="21">
        <f t="shared" si="148"/>
        <v>34</v>
      </c>
      <c r="T1922" s="23">
        <f t="shared" si="150"/>
        <v>18800</v>
      </c>
      <c r="U1922" s="23">
        <f t="shared" si="151"/>
        <v>15429.292929292929</v>
      </c>
      <c r="V1922" s="23">
        <f t="shared" si="149"/>
        <v>18800</v>
      </c>
      <c r="W1922" s="23"/>
      <c r="X1922" s="21"/>
      <c r="Y1922" s="24" t="str">
        <f>VLOOKUP(F1922,'[1]Goa Member''s Details Revised'!$C$2:$AO$7385,12,0)</f>
        <v xml:space="preserve">we send last reminder in 2012.then we did not receive any reply </v>
      </c>
    </row>
    <row r="1923" spans="2:25" ht="30">
      <c r="B1923" s="20">
        <v>1914</v>
      </c>
      <c r="C1923" s="21"/>
      <c r="D1923" s="21" t="s">
        <v>4980</v>
      </c>
      <c r="E1923" s="21" t="s">
        <v>56</v>
      </c>
      <c r="F1923" s="21" t="s">
        <v>4981</v>
      </c>
      <c r="G1923" s="21"/>
      <c r="H1923" s="22" t="str">
        <f>VLOOKUP(F1923,'[1]Goa Member''s Details Revised'!$C$2:$AO$7385,2,0)</f>
        <v>Purchaser</v>
      </c>
      <c r="I1923" s="21">
        <v>30</v>
      </c>
      <c r="J1923" s="21" t="s">
        <v>65</v>
      </c>
      <c r="K1923" s="21">
        <v>1989</v>
      </c>
      <c r="L1923" s="22" t="str">
        <f>VLOOKUP(F1923,'[1]Goa Member''s Details Revised'!$C$2:$AO$7385,9,0)</f>
        <v>Never</v>
      </c>
      <c r="M1923" s="21" t="s">
        <v>4982</v>
      </c>
      <c r="N1923" s="23">
        <f>VLOOKUP(F1923,'[1]Goa Member''s Details Revised'!$C$2:$AO$7385,5,0)</f>
        <v>19300</v>
      </c>
      <c r="O1923" s="23">
        <f>VLOOKUP(F1923,'[1]Goa Member''s Details Revised'!$C$2:$AO$7385,5,0)</f>
        <v>19300</v>
      </c>
      <c r="P1923" s="23">
        <f>VLOOKUP(F1923,'[1]Goa Member''s Details Revised'!$C$2:$AO$7385,6,0)</f>
        <v>19300</v>
      </c>
      <c r="Q1923" s="23" t="str">
        <f>VLOOKUP(F1923,'[1]Goa Member''s Details Revised'!$C$2:$AO$7385,8,0)</f>
        <v>I.R.M</v>
      </c>
      <c r="R1923" s="23">
        <f t="shared" si="147"/>
        <v>0</v>
      </c>
      <c r="S1923" s="21">
        <f t="shared" si="148"/>
        <v>34</v>
      </c>
      <c r="T1923" s="23">
        <f t="shared" si="150"/>
        <v>15440</v>
      </c>
      <c r="U1923" s="23">
        <f t="shared" si="151"/>
        <v>12671.717171717171</v>
      </c>
      <c r="V1923" s="23">
        <f t="shared" si="149"/>
        <v>15440</v>
      </c>
      <c r="W1923" s="23"/>
      <c r="X1923" s="21"/>
      <c r="Y1923" s="24" t="str">
        <f>VLOOKUP(F1923,'[1]Goa Member''s Details Revised'!$C$2:$AO$7385,12,0)</f>
        <v xml:space="preserve">we send last reminder in 2013.then we did not receive any reply </v>
      </c>
    </row>
    <row r="1924" spans="2:25" ht="30">
      <c r="B1924" s="20">
        <v>1915</v>
      </c>
      <c r="C1924" s="21"/>
      <c r="D1924" s="21" t="s">
        <v>4983</v>
      </c>
      <c r="E1924" s="21" t="s">
        <v>56</v>
      </c>
      <c r="F1924" s="21" t="s">
        <v>4984</v>
      </c>
      <c r="G1924" s="21"/>
      <c r="H1924" s="22" t="str">
        <f>VLOOKUP(F1924,'[1]Goa Member''s Details Revised'!$C$2:$AO$7385,2,0)</f>
        <v>Purchaser</v>
      </c>
      <c r="I1924" s="21">
        <v>3</v>
      </c>
      <c r="J1924" s="21" t="s">
        <v>207</v>
      </c>
      <c r="K1924" s="21">
        <v>1989</v>
      </c>
      <c r="L1924" s="22" t="str">
        <f>VLOOKUP(F1924,'[1]Goa Member''s Details Revised'!$C$2:$AO$7385,9,0)</f>
        <v>Never</v>
      </c>
      <c r="M1924" s="21" t="s">
        <v>4985</v>
      </c>
      <c r="N1924" s="23">
        <f>VLOOKUP(F1924,'[1]Goa Member''s Details Revised'!$C$2:$AO$7385,5,0)</f>
        <v>31800</v>
      </c>
      <c r="O1924" s="23">
        <f>VLOOKUP(F1924,'[1]Goa Member''s Details Revised'!$C$2:$AO$7385,5,0)</f>
        <v>31800</v>
      </c>
      <c r="P1924" s="23">
        <f>VLOOKUP(F1924,'[1]Goa Member''s Details Revised'!$C$2:$AO$7385,6,0)</f>
        <v>31800</v>
      </c>
      <c r="Q1924" s="23" t="str">
        <f>VLOOKUP(F1924,'[1]Goa Member''s Details Revised'!$C$2:$AO$7385,8,0)</f>
        <v>I.R.M</v>
      </c>
      <c r="R1924" s="23">
        <f t="shared" si="147"/>
        <v>0</v>
      </c>
      <c r="S1924" s="21">
        <f t="shared" si="148"/>
        <v>34</v>
      </c>
      <c r="T1924" s="23">
        <f t="shared" si="150"/>
        <v>25440</v>
      </c>
      <c r="U1924" s="23">
        <f t="shared" si="151"/>
        <v>20878.78787878788</v>
      </c>
      <c r="V1924" s="23">
        <f t="shared" si="149"/>
        <v>25440</v>
      </c>
      <c r="W1924" s="23"/>
      <c r="X1924" s="21"/>
      <c r="Y1924" s="24" t="str">
        <f>VLOOKUP(F1924,'[1]Goa Member''s Details Revised'!$C$2:$AO$7385,12,0)</f>
        <v>(POD) last communication 07 membership transferred from Pahalgam to Goa and Nilesh to Bhavin Dushyant in 95</v>
      </c>
    </row>
    <row r="1925" spans="2:25">
      <c r="B1925" s="20">
        <v>1916</v>
      </c>
      <c r="C1925" s="21"/>
      <c r="D1925" s="21" t="s">
        <v>4986</v>
      </c>
      <c r="E1925" s="21" t="s">
        <v>56</v>
      </c>
      <c r="F1925" s="21" t="s">
        <v>4987</v>
      </c>
      <c r="G1925" s="21"/>
      <c r="H1925" s="22" t="str">
        <f>VLOOKUP(F1925,'[1]Goa Member''s Details Revised'!$C$2:$AO$7385,2,0)</f>
        <v>Purchaser</v>
      </c>
      <c r="I1925" s="21">
        <v>4</v>
      </c>
      <c r="J1925" s="21" t="s">
        <v>207</v>
      </c>
      <c r="K1925" s="21">
        <v>1989</v>
      </c>
      <c r="L1925" s="22">
        <f>VLOOKUP(F1925,'[1]Goa Member''s Details Revised'!$C$2:$AO$7385,9,0)</f>
        <v>2013</v>
      </c>
      <c r="M1925" s="27" t="s">
        <v>4988</v>
      </c>
      <c r="N1925" s="23">
        <f>VLOOKUP(F1925,'[1]Goa Member''s Details Revised'!$C$2:$AO$7385,5,0)</f>
        <v>28500</v>
      </c>
      <c r="O1925" s="23">
        <f>VLOOKUP(F1925,'[1]Goa Member''s Details Revised'!$C$2:$AO$7385,5,0)</f>
        <v>28500</v>
      </c>
      <c r="P1925" s="23">
        <f>VLOOKUP(F1925,'[1]Goa Member''s Details Revised'!$C$2:$AO$7385,6,0)</f>
        <v>28500</v>
      </c>
      <c r="Q1925" s="23" t="str">
        <f>VLOOKUP(F1925,'[1]Goa Member''s Details Revised'!$C$2:$AO$7385,8,0)</f>
        <v>Cancelled</v>
      </c>
      <c r="R1925" s="23">
        <f t="shared" si="147"/>
        <v>0</v>
      </c>
      <c r="S1925" s="21">
        <f t="shared" si="148"/>
        <v>34</v>
      </c>
      <c r="T1925" s="23">
        <f t="shared" si="150"/>
        <v>22800</v>
      </c>
      <c r="U1925" s="23">
        <f t="shared" si="151"/>
        <v>18712.121212121212</v>
      </c>
      <c r="V1925" s="23">
        <f t="shared" si="149"/>
        <v>22800</v>
      </c>
      <c r="W1925" s="23"/>
      <c r="X1925" s="21"/>
      <c r="Y1925" s="24" t="str">
        <f>VLOOKUP(F1925,'[1]Goa Member''s Details Revised'!$C$2:$AO$7385,12,0)</f>
        <v>Cancelled on 28/9/22</v>
      </c>
    </row>
    <row r="1926" spans="2:25">
      <c r="B1926" s="20">
        <v>1917</v>
      </c>
      <c r="C1926" s="21"/>
      <c r="D1926" s="21" t="s">
        <v>4989</v>
      </c>
      <c r="E1926" s="21" t="s">
        <v>56</v>
      </c>
      <c r="F1926" s="21" t="s">
        <v>4990</v>
      </c>
      <c r="G1926" s="21"/>
      <c r="H1926" s="22" t="str">
        <f>VLOOKUP(F1926,'[1]Goa Member''s Details Revised'!$C$2:$AO$7385,2,0)</f>
        <v>Purchaser</v>
      </c>
      <c r="I1926" s="21">
        <v>6</v>
      </c>
      <c r="J1926" s="21" t="s">
        <v>207</v>
      </c>
      <c r="K1926" s="21">
        <v>1989</v>
      </c>
      <c r="L1926" s="22">
        <f>VLOOKUP(F1926,'[1]Goa Member''s Details Revised'!$C$2:$AO$7385,9,0)</f>
        <v>2022</v>
      </c>
      <c r="M1926" s="21" t="s">
        <v>4991</v>
      </c>
      <c r="N1926" s="23">
        <f>VLOOKUP(F1926,'[1]Goa Member''s Details Revised'!$C$2:$AO$7385,5,0)</f>
        <v>19300</v>
      </c>
      <c r="O1926" s="23">
        <f>VLOOKUP(F1926,'[1]Goa Member''s Details Revised'!$C$2:$AO$7385,5,0)</f>
        <v>19300</v>
      </c>
      <c r="P1926" s="23">
        <f>VLOOKUP(F1926,'[1]Goa Member''s Details Revised'!$C$2:$AO$7385,6,0)</f>
        <v>19300</v>
      </c>
      <c r="Q1926" s="23" t="str">
        <f>VLOOKUP(F1926,'[1]Goa Member''s Details Revised'!$C$2:$AO$7385,8,0)</f>
        <v>R.M</v>
      </c>
      <c r="R1926" s="23">
        <f t="shared" si="147"/>
        <v>0</v>
      </c>
      <c r="S1926" s="21">
        <f t="shared" si="148"/>
        <v>34</v>
      </c>
      <c r="T1926" s="23">
        <f t="shared" si="150"/>
        <v>15440</v>
      </c>
      <c r="U1926" s="23">
        <f t="shared" si="151"/>
        <v>12671.717171717171</v>
      </c>
      <c r="V1926" s="23">
        <f t="shared" si="149"/>
        <v>15440</v>
      </c>
      <c r="W1926" s="23"/>
      <c r="X1926" s="21"/>
      <c r="Y1926" s="24" t="str">
        <f>VLOOKUP(F1926,'[1]Goa Member''s Details Revised'!$C$2:$AO$7385,12,0)</f>
        <v>they are regular member</v>
      </c>
    </row>
    <row r="1927" spans="2:25" ht="30">
      <c r="B1927" s="20">
        <v>1918</v>
      </c>
      <c r="C1927" s="21"/>
      <c r="D1927" s="21" t="s">
        <v>4992</v>
      </c>
      <c r="E1927" s="21" t="s">
        <v>56</v>
      </c>
      <c r="F1927" s="21" t="s">
        <v>4993</v>
      </c>
      <c r="G1927" s="21"/>
      <c r="H1927" s="22" t="str">
        <f>VLOOKUP(F1927,'[1]Goa Member''s Details Revised'!$C$2:$AO$7385,2,0)</f>
        <v>Purchaser</v>
      </c>
      <c r="I1927" s="21">
        <v>2</v>
      </c>
      <c r="J1927" s="21" t="s">
        <v>207</v>
      </c>
      <c r="K1927" s="21">
        <v>1989</v>
      </c>
      <c r="L1927" s="22" t="str">
        <f>VLOOKUP(F1927,'[1]Goa Member''s Details Revised'!$C$2:$AO$7385,9,0)</f>
        <v>Never</v>
      </c>
      <c r="M1927" s="21" t="s">
        <v>4994</v>
      </c>
      <c r="N1927" s="23">
        <f>VLOOKUP(F1927,'[1]Goa Member''s Details Revised'!$C$2:$AO$7385,5,0)</f>
        <v>23500</v>
      </c>
      <c r="O1927" s="23">
        <f>VLOOKUP(F1927,'[1]Goa Member''s Details Revised'!$C$2:$AO$7385,5,0)</f>
        <v>23500</v>
      </c>
      <c r="P1927" s="23">
        <f>VLOOKUP(F1927,'[1]Goa Member''s Details Revised'!$C$2:$AO$7385,6,0)</f>
        <v>23500</v>
      </c>
      <c r="Q1927" s="23" t="str">
        <f>VLOOKUP(F1927,'[1]Goa Member''s Details Revised'!$C$2:$AO$7385,8,0)</f>
        <v>I.R.M</v>
      </c>
      <c r="R1927" s="23">
        <f t="shared" si="147"/>
        <v>0</v>
      </c>
      <c r="S1927" s="21">
        <f t="shared" si="148"/>
        <v>34</v>
      </c>
      <c r="T1927" s="23">
        <f t="shared" si="150"/>
        <v>18800</v>
      </c>
      <c r="U1927" s="23">
        <f t="shared" si="151"/>
        <v>15429.292929292929</v>
      </c>
      <c r="V1927" s="23">
        <f t="shared" si="149"/>
        <v>18800</v>
      </c>
      <c r="W1927" s="23"/>
      <c r="X1927" s="21"/>
      <c r="Y1927" s="24" t="str">
        <f>VLOOKUP(F1927,'[1]Goa Member''s Details Revised'!$C$2:$AO$7385,12,0)</f>
        <v xml:space="preserve">we send last reminder in 2012.then we did not receive any reply </v>
      </c>
    </row>
    <row r="1928" spans="2:25" ht="30">
      <c r="B1928" s="20">
        <v>1919</v>
      </c>
      <c r="C1928" s="21"/>
      <c r="D1928" s="21" t="s">
        <v>4995</v>
      </c>
      <c r="E1928" s="21" t="s">
        <v>56</v>
      </c>
      <c r="F1928" s="21" t="s">
        <v>4996</v>
      </c>
      <c r="G1928" s="21"/>
      <c r="H1928" s="22" t="str">
        <f>VLOOKUP(F1928,'[1]Goa Member''s Details Revised'!$C$2:$AO$7385,2,0)</f>
        <v>Purchaser</v>
      </c>
      <c r="I1928" s="21">
        <v>8</v>
      </c>
      <c r="J1928" s="21" t="s">
        <v>207</v>
      </c>
      <c r="K1928" s="21">
        <v>1989</v>
      </c>
      <c r="L1928" s="22" t="str">
        <f>VLOOKUP(F1928,'[1]Goa Member''s Details Revised'!$C$2:$AO$7385,9,0)</f>
        <v>Never</v>
      </c>
      <c r="M1928" s="21" t="s">
        <v>4997</v>
      </c>
      <c r="N1928" s="23">
        <f>VLOOKUP(F1928,'[1]Goa Member''s Details Revised'!$C$2:$AO$7385,5,0)</f>
        <v>23500</v>
      </c>
      <c r="O1928" s="23">
        <f>VLOOKUP(F1928,'[1]Goa Member''s Details Revised'!$C$2:$AO$7385,5,0)</f>
        <v>23500</v>
      </c>
      <c r="P1928" s="23">
        <f>VLOOKUP(F1928,'[1]Goa Member''s Details Revised'!$C$2:$AO$7385,6,0)</f>
        <v>23500</v>
      </c>
      <c r="Q1928" s="23" t="str">
        <f>VLOOKUP(F1928,'[1]Goa Member''s Details Revised'!$C$2:$AO$7385,8,0)</f>
        <v>I.R.M</v>
      </c>
      <c r="R1928" s="23">
        <f t="shared" si="147"/>
        <v>0</v>
      </c>
      <c r="S1928" s="21">
        <f t="shared" si="148"/>
        <v>34</v>
      </c>
      <c r="T1928" s="23">
        <f t="shared" si="150"/>
        <v>18800</v>
      </c>
      <c r="U1928" s="23">
        <f t="shared" si="151"/>
        <v>15429.292929292929</v>
      </c>
      <c r="V1928" s="23">
        <f t="shared" si="149"/>
        <v>18800</v>
      </c>
      <c r="W1928" s="23"/>
      <c r="X1928" s="21"/>
      <c r="Y1928" s="24" t="str">
        <f>VLOOKUP(F1928,'[1]Goa Member''s Details Revised'!$C$2:$AO$7385,12,0)</f>
        <v xml:space="preserve">we send last reminder in 2012.then we did not receive any reply </v>
      </c>
    </row>
    <row r="1929" spans="2:25" ht="30">
      <c r="B1929" s="20">
        <v>1920</v>
      </c>
      <c r="C1929" s="21"/>
      <c r="D1929" s="21" t="s">
        <v>4998</v>
      </c>
      <c r="E1929" s="21" t="s">
        <v>56</v>
      </c>
      <c r="F1929" s="21" t="s">
        <v>4999</v>
      </c>
      <c r="G1929" s="21"/>
      <c r="H1929" s="22" t="str">
        <f>VLOOKUP(F1929,'[1]Goa Member''s Details Revised'!$C$2:$AO$7385,2,0)</f>
        <v>Purchaser</v>
      </c>
      <c r="I1929" s="21">
        <v>8</v>
      </c>
      <c r="J1929" s="21" t="s">
        <v>207</v>
      </c>
      <c r="K1929" s="21">
        <v>1989</v>
      </c>
      <c r="L1929" s="22">
        <f>VLOOKUP(F1929,'[1]Goa Member''s Details Revised'!$C$2:$AO$7385,9,0)</f>
        <v>2012</v>
      </c>
      <c r="M1929" s="21" t="s">
        <v>5000</v>
      </c>
      <c r="N1929" s="23">
        <f>VLOOKUP(F1929,'[1]Goa Member''s Details Revised'!$C$2:$AO$7385,5,0)</f>
        <v>23500</v>
      </c>
      <c r="O1929" s="23">
        <f>VLOOKUP(F1929,'[1]Goa Member''s Details Revised'!$C$2:$AO$7385,5,0)</f>
        <v>23500</v>
      </c>
      <c r="P1929" s="23">
        <f>VLOOKUP(F1929,'[1]Goa Member''s Details Revised'!$C$2:$AO$7385,6,0)</f>
        <v>23500</v>
      </c>
      <c r="Q1929" s="23" t="str">
        <f>VLOOKUP(F1929,'[1]Goa Member''s Details Revised'!$C$2:$AO$7385,8,0)</f>
        <v>R.M</v>
      </c>
      <c r="R1929" s="23">
        <f t="shared" si="147"/>
        <v>0</v>
      </c>
      <c r="S1929" s="21">
        <f t="shared" si="148"/>
        <v>34</v>
      </c>
      <c r="T1929" s="23">
        <f t="shared" si="150"/>
        <v>18800</v>
      </c>
      <c r="U1929" s="23">
        <f t="shared" si="151"/>
        <v>15429.292929292929</v>
      </c>
      <c r="V1929" s="23">
        <f t="shared" si="149"/>
        <v>18800</v>
      </c>
      <c r="W1929" s="23"/>
      <c r="X1929" s="21"/>
      <c r="Y1929" s="24" t="str">
        <f>VLOOKUP(F1929,'[1]Goa Member''s Details Revised'!$C$2:$AO$7385,12,0)</f>
        <v xml:space="preserve">we send last reminder in 2012.then we did not receive any reply </v>
      </c>
    </row>
    <row r="1930" spans="2:25" ht="30">
      <c r="B1930" s="20">
        <v>1921</v>
      </c>
      <c r="C1930" s="21"/>
      <c r="D1930" s="21" t="s">
        <v>5001</v>
      </c>
      <c r="E1930" s="21" t="s">
        <v>56</v>
      </c>
      <c r="F1930" s="21" t="s">
        <v>5002</v>
      </c>
      <c r="G1930" s="21"/>
      <c r="H1930" s="22" t="str">
        <f>VLOOKUP(F1930,'[1]Goa Member''s Details Revised'!$C$2:$AO$7385,2,0)</f>
        <v>Purchaser</v>
      </c>
      <c r="I1930" s="21">
        <v>13</v>
      </c>
      <c r="J1930" s="21" t="s">
        <v>207</v>
      </c>
      <c r="K1930" s="21">
        <v>1989</v>
      </c>
      <c r="L1930" s="22" t="str">
        <f>VLOOKUP(F1930,'[1]Goa Member''s Details Revised'!$C$2:$AO$7385,9,0)</f>
        <v>Never</v>
      </c>
      <c r="M1930" s="21" t="s">
        <v>5003</v>
      </c>
      <c r="N1930" s="23">
        <f>VLOOKUP(F1930,'[1]Goa Member''s Details Revised'!$C$2:$AO$7385,5,0)</f>
        <v>22500</v>
      </c>
      <c r="O1930" s="23">
        <f>VLOOKUP(F1930,'[1]Goa Member''s Details Revised'!$C$2:$AO$7385,5,0)</f>
        <v>22500</v>
      </c>
      <c r="P1930" s="23">
        <f>VLOOKUP(F1930,'[1]Goa Member''s Details Revised'!$C$2:$AO$7385,6,0)</f>
        <v>22500</v>
      </c>
      <c r="Q1930" s="23" t="str">
        <f>VLOOKUP(F1930,'[1]Goa Member''s Details Revised'!$C$2:$AO$7385,8,0)</f>
        <v>I.R.M</v>
      </c>
      <c r="R1930" s="23">
        <f t="shared" si="147"/>
        <v>0</v>
      </c>
      <c r="S1930" s="21">
        <f t="shared" si="148"/>
        <v>34</v>
      </c>
      <c r="T1930" s="23">
        <f t="shared" si="150"/>
        <v>18000</v>
      </c>
      <c r="U1930" s="23">
        <f t="shared" si="151"/>
        <v>14772.727272727272</v>
      </c>
      <c r="V1930" s="23">
        <f t="shared" si="149"/>
        <v>18000</v>
      </c>
      <c r="W1930" s="23"/>
      <c r="X1930" s="21"/>
      <c r="Y1930" s="24" t="str">
        <f>VLOOKUP(F1930,'[1]Goa Member''s Details Revised'!$C$2:$AO$7385,12,0)</f>
        <v xml:space="preserve">we send last reminder in 2012.then we did not receive any reply </v>
      </c>
    </row>
    <row r="1931" spans="2:25" ht="30">
      <c r="B1931" s="20">
        <v>1922</v>
      </c>
      <c r="C1931" s="21"/>
      <c r="D1931" s="21" t="s">
        <v>5004</v>
      </c>
      <c r="E1931" s="21" t="s">
        <v>56</v>
      </c>
      <c r="F1931" s="21" t="s">
        <v>5005</v>
      </c>
      <c r="G1931" s="21"/>
      <c r="H1931" s="22" t="str">
        <f>VLOOKUP(F1931,'[1]Goa Member''s Details Revised'!$C$2:$AO$7385,2,0)</f>
        <v>Purchaser</v>
      </c>
      <c r="I1931" s="21">
        <v>20</v>
      </c>
      <c r="J1931" s="21" t="s">
        <v>207</v>
      </c>
      <c r="K1931" s="21">
        <v>1989</v>
      </c>
      <c r="L1931" s="22">
        <f>VLOOKUP(F1931,'[1]Goa Member''s Details Revised'!$C$2:$AO$7385,9,0)</f>
        <v>2008</v>
      </c>
      <c r="M1931" s="21" t="s">
        <v>5006</v>
      </c>
      <c r="N1931" s="23">
        <f>VLOOKUP(F1931,'[1]Goa Member''s Details Revised'!$C$2:$AO$7385,5,0)</f>
        <v>23400</v>
      </c>
      <c r="O1931" s="23">
        <f>VLOOKUP(F1931,'[1]Goa Member''s Details Revised'!$C$2:$AO$7385,5,0)</f>
        <v>23400</v>
      </c>
      <c r="P1931" s="23">
        <f>VLOOKUP(F1931,'[1]Goa Member''s Details Revised'!$C$2:$AO$7385,6,0)</f>
        <v>23400</v>
      </c>
      <c r="Q1931" s="23" t="str">
        <f>VLOOKUP(F1931,'[1]Goa Member''s Details Revised'!$C$2:$AO$7385,8,0)</f>
        <v>R.M</v>
      </c>
      <c r="R1931" s="23">
        <f t="shared" ref="R1931:R1994" si="152">+O1931-P1931</f>
        <v>0</v>
      </c>
      <c r="S1931" s="21">
        <f t="shared" ref="S1931:S1994" si="153">+$Q$6-K1931</f>
        <v>34</v>
      </c>
      <c r="T1931" s="23">
        <f t="shared" si="150"/>
        <v>18720</v>
      </c>
      <c r="U1931" s="23">
        <f t="shared" si="151"/>
        <v>15363.636363636364</v>
      </c>
      <c r="V1931" s="23">
        <f t="shared" ref="V1931:V1994" si="154">IF(Q1931="regular",0,(P1931-(O1931*20%)))</f>
        <v>18720</v>
      </c>
      <c r="W1931" s="23"/>
      <c r="X1931" s="21"/>
      <c r="Y1931" s="24" t="str">
        <f>VLOOKUP(F1931,'[1]Goa Member''s Details Revised'!$C$2:$AO$7385,12,0)</f>
        <v>not send any reminder so last cumm... 2010 total 2 membership of Goa:- 2645 and 2646</v>
      </c>
    </row>
    <row r="1932" spans="2:25" ht="30">
      <c r="B1932" s="20">
        <v>1923</v>
      </c>
      <c r="C1932" s="21"/>
      <c r="D1932" s="21" t="s">
        <v>5007</v>
      </c>
      <c r="E1932" s="21" t="s">
        <v>56</v>
      </c>
      <c r="F1932" s="21" t="s">
        <v>5008</v>
      </c>
      <c r="G1932" s="21"/>
      <c r="H1932" s="22" t="str">
        <f>VLOOKUP(F1932,'[1]Goa Member''s Details Revised'!$C$2:$AO$7385,2,0)</f>
        <v>Purchaser</v>
      </c>
      <c r="I1932" s="21">
        <v>20</v>
      </c>
      <c r="J1932" s="21" t="s">
        <v>207</v>
      </c>
      <c r="K1932" s="21">
        <v>1989</v>
      </c>
      <c r="L1932" s="22">
        <f>VLOOKUP(F1932,'[1]Goa Member''s Details Revised'!$C$2:$AO$7385,9,0)</f>
        <v>2008</v>
      </c>
      <c r="M1932" s="21" t="s">
        <v>5009</v>
      </c>
      <c r="N1932" s="23">
        <f>VLOOKUP(F1932,'[1]Goa Member''s Details Revised'!$C$2:$AO$7385,5,0)</f>
        <v>22500</v>
      </c>
      <c r="O1932" s="23">
        <f>VLOOKUP(F1932,'[1]Goa Member''s Details Revised'!$C$2:$AO$7385,5,0)</f>
        <v>22500</v>
      </c>
      <c r="P1932" s="23">
        <f>VLOOKUP(F1932,'[1]Goa Member''s Details Revised'!$C$2:$AO$7385,6,0)</f>
        <v>22500</v>
      </c>
      <c r="Q1932" s="23" t="str">
        <f>VLOOKUP(F1932,'[1]Goa Member''s Details Revised'!$C$2:$AO$7385,8,0)</f>
        <v>R.M</v>
      </c>
      <c r="R1932" s="23">
        <f t="shared" si="152"/>
        <v>0</v>
      </c>
      <c r="S1932" s="21">
        <f t="shared" si="153"/>
        <v>34</v>
      </c>
      <c r="T1932" s="23">
        <f t="shared" si="150"/>
        <v>18000</v>
      </c>
      <c r="U1932" s="23">
        <f t="shared" si="151"/>
        <v>14772.727272727272</v>
      </c>
      <c r="V1932" s="23">
        <f t="shared" si="154"/>
        <v>18000</v>
      </c>
      <c r="W1932" s="23"/>
      <c r="X1932" s="21"/>
      <c r="Y1932" s="24" t="str">
        <f>VLOOKUP(F1932,'[1]Goa Member''s Details Revised'!$C$2:$AO$7385,12,0)</f>
        <v>not send any reminder so last cumm... 2010 total 2 membership of Goa:- 2645 and 2646</v>
      </c>
    </row>
    <row r="1933" spans="2:25">
      <c r="B1933" s="20">
        <v>1924</v>
      </c>
      <c r="C1933" s="21"/>
      <c r="D1933" s="21" t="s">
        <v>5010</v>
      </c>
      <c r="E1933" s="21" t="s">
        <v>56</v>
      </c>
      <c r="F1933" s="21" t="s">
        <v>5011</v>
      </c>
      <c r="G1933" s="21"/>
      <c r="H1933" s="22" t="str">
        <f>VLOOKUP(F1933,'[1]Goa Member''s Details Revised'!$C$2:$AO$7385,2,0)</f>
        <v>Purchaser</v>
      </c>
      <c r="I1933" s="21">
        <v>21</v>
      </c>
      <c r="J1933" s="21" t="s">
        <v>207</v>
      </c>
      <c r="K1933" s="21">
        <v>1989</v>
      </c>
      <c r="L1933" s="22" t="str">
        <f>VLOOKUP(F1933,'[1]Goa Member''s Details Revised'!$C$2:$AO$7385,9,0)</f>
        <v>Never</v>
      </c>
      <c r="M1933" s="21" t="s">
        <v>5012</v>
      </c>
      <c r="N1933" s="23">
        <f>VLOOKUP(F1933,'[1]Goa Member''s Details Revised'!$C$2:$AO$7385,5,0)</f>
        <v>29700</v>
      </c>
      <c r="O1933" s="23">
        <f>VLOOKUP(F1933,'[1]Goa Member''s Details Revised'!$C$2:$AO$7385,5,0)</f>
        <v>29700</v>
      </c>
      <c r="P1933" s="23">
        <f>VLOOKUP(F1933,'[1]Goa Member''s Details Revised'!$C$2:$AO$7385,6,0)</f>
        <v>29700</v>
      </c>
      <c r="Q1933" s="23" t="str">
        <f>VLOOKUP(F1933,'[1]Goa Member''s Details Revised'!$C$2:$AO$7385,8,0)</f>
        <v>I.R.M</v>
      </c>
      <c r="R1933" s="23">
        <f t="shared" si="152"/>
        <v>0</v>
      </c>
      <c r="S1933" s="21">
        <f t="shared" si="153"/>
        <v>34</v>
      </c>
      <c r="T1933" s="23">
        <f t="shared" si="150"/>
        <v>23760</v>
      </c>
      <c r="U1933" s="23">
        <f t="shared" si="151"/>
        <v>19500</v>
      </c>
      <c r="V1933" s="23">
        <f t="shared" si="154"/>
        <v>23760</v>
      </c>
      <c r="W1933" s="23"/>
      <c r="X1933" s="21"/>
      <c r="Y1933" s="24" t="str">
        <f>VLOOKUP(F1933,'[1]Goa Member''s Details Revised'!$C$2:$AO$7385,12,0)</f>
        <v>no reminders so last communication 2011</v>
      </c>
    </row>
    <row r="1934" spans="2:25">
      <c r="B1934" s="20">
        <v>1925</v>
      </c>
      <c r="C1934" s="21"/>
      <c r="D1934" s="21" t="s">
        <v>5013</v>
      </c>
      <c r="E1934" s="21" t="s">
        <v>56</v>
      </c>
      <c r="F1934" s="21" t="s">
        <v>5014</v>
      </c>
      <c r="G1934" s="21"/>
      <c r="H1934" s="22" t="str">
        <f>VLOOKUP(F1934,'[1]Goa Member''s Details Revised'!$C$2:$AO$7385,2,0)</f>
        <v>Purchaser</v>
      </c>
      <c r="I1934" s="21">
        <v>22</v>
      </c>
      <c r="J1934" s="21" t="s">
        <v>207</v>
      </c>
      <c r="K1934" s="21">
        <v>1989</v>
      </c>
      <c r="L1934" s="22" t="str">
        <f>VLOOKUP(F1934,'[1]Goa Member''s Details Revised'!$C$2:$AO$7385,9,0)</f>
        <v>Never</v>
      </c>
      <c r="M1934" s="21" t="s">
        <v>5015</v>
      </c>
      <c r="N1934" s="23">
        <f>VLOOKUP(F1934,'[1]Goa Member''s Details Revised'!$C$2:$AO$7385,5,0)</f>
        <v>22500</v>
      </c>
      <c r="O1934" s="23">
        <f>VLOOKUP(F1934,'[1]Goa Member''s Details Revised'!$C$2:$AO$7385,5,0)</f>
        <v>22500</v>
      </c>
      <c r="P1934" s="23">
        <f>VLOOKUP(F1934,'[1]Goa Member''s Details Revised'!$C$2:$AO$7385,6,0)</f>
        <v>22500</v>
      </c>
      <c r="Q1934" s="23" t="str">
        <f>VLOOKUP(F1934,'[1]Goa Member''s Details Revised'!$C$2:$AO$7385,8,0)</f>
        <v>I.R.M</v>
      </c>
      <c r="R1934" s="23">
        <f t="shared" si="152"/>
        <v>0</v>
      </c>
      <c r="S1934" s="21">
        <f t="shared" si="153"/>
        <v>34</v>
      </c>
      <c r="T1934" s="23">
        <f t="shared" si="150"/>
        <v>18000</v>
      </c>
      <c r="U1934" s="23">
        <f t="shared" si="151"/>
        <v>14772.727272727272</v>
      </c>
      <c r="V1934" s="23">
        <f t="shared" si="154"/>
        <v>18000</v>
      </c>
      <c r="W1934" s="23"/>
      <c r="X1934" s="21"/>
      <c r="Y1934" s="24" t="str">
        <f>VLOOKUP(F1934,'[1]Goa Member''s Details Revised'!$C$2:$AO$7385,12,0)</f>
        <v>no reminders so last communication 2013</v>
      </c>
    </row>
    <row r="1935" spans="2:25">
      <c r="B1935" s="20">
        <v>1926</v>
      </c>
      <c r="C1935" s="21"/>
      <c r="D1935" s="21" t="s">
        <v>5016</v>
      </c>
      <c r="E1935" s="21" t="s">
        <v>56</v>
      </c>
      <c r="F1935" s="21" t="s">
        <v>5017</v>
      </c>
      <c r="G1935" s="21"/>
      <c r="H1935" s="22" t="str">
        <f>VLOOKUP(F1935,'[1]Goa Member''s Details Revised'!$C$2:$AO$7385,2,0)</f>
        <v>Purchaser</v>
      </c>
      <c r="I1935" s="21">
        <v>24</v>
      </c>
      <c r="J1935" s="21" t="s">
        <v>207</v>
      </c>
      <c r="K1935" s="21">
        <v>1989</v>
      </c>
      <c r="L1935" s="22" t="str">
        <f>VLOOKUP(F1935,'[1]Goa Member''s Details Revised'!$C$2:$AO$7385,9,0)</f>
        <v>Never</v>
      </c>
      <c r="M1935" s="21" t="s">
        <v>5018</v>
      </c>
      <c r="N1935" s="23">
        <f>VLOOKUP(F1935,'[1]Goa Member''s Details Revised'!$C$2:$AO$7385,5,0)</f>
        <v>28500</v>
      </c>
      <c r="O1935" s="23">
        <f>VLOOKUP(F1935,'[1]Goa Member''s Details Revised'!$C$2:$AO$7385,5,0)</f>
        <v>28500</v>
      </c>
      <c r="P1935" s="23">
        <f>VLOOKUP(F1935,'[1]Goa Member''s Details Revised'!$C$2:$AO$7385,6,0)</f>
        <v>28500</v>
      </c>
      <c r="Q1935" s="23" t="str">
        <f>VLOOKUP(F1935,'[1]Goa Member''s Details Revised'!$C$2:$AO$7385,8,0)</f>
        <v>I.R.M</v>
      </c>
      <c r="R1935" s="23">
        <f t="shared" si="152"/>
        <v>0</v>
      </c>
      <c r="S1935" s="21">
        <f t="shared" si="153"/>
        <v>34</v>
      </c>
      <c r="T1935" s="23">
        <f t="shared" si="150"/>
        <v>22800</v>
      </c>
      <c r="U1935" s="23">
        <f t="shared" si="151"/>
        <v>18712.121212121212</v>
      </c>
      <c r="V1935" s="23">
        <f t="shared" si="154"/>
        <v>22800</v>
      </c>
      <c r="W1935" s="23"/>
      <c r="X1935" s="21"/>
      <c r="Y1935" s="24" t="str">
        <f>VLOOKUP(F1935,'[1]Goa Member''s Details Revised'!$C$2:$AO$7385,12,0)</f>
        <v>no reminders so last communication 2005</v>
      </c>
    </row>
    <row r="1936" spans="2:25" ht="30">
      <c r="B1936" s="20">
        <v>1927</v>
      </c>
      <c r="C1936" s="21"/>
      <c r="D1936" s="21" t="s">
        <v>5019</v>
      </c>
      <c r="E1936" s="21" t="s">
        <v>56</v>
      </c>
      <c r="F1936" s="21" t="s">
        <v>5020</v>
      </c>
      <c r="G1936" s="21"/>
      <c r="H1936" s="22" t="str">
        <f>VLOOKUP(F1936,'[1]Goa Member''s Details Revised'!$C$2:$AO$7385,2,0)</f>
        <v>Purchaser</v>
      </c>
      <c r="I1936" s="21">
        <v>27</v>
      </c>
      <c r="J1936" s="21" t="s">
        <v>207</v>
      </c>
      <c r="K1936" s="21">
        <v>1989</v>
      </c>
      <c r="L1936" s="22">
        <f>VLOOKUP(F1936,'[1]Goa Member''s Details Revised'!$C$2:$AO$7385,9,0)</f>
        <v>2012</v>
      </c>
      <c r="M1936" s="21" t="s">
        <v>5021</v>
      </c>
      <c r="N1936" s="23">
        <f>VLOOKUP(F1936,'[1]Goa Member''s Details Revised'!$C$2:$AO$7385,5,0)</f>
        <v>27075</v>
      </c>
      <c r="O1936" s="23">
        <f>VLOOKUP(F1936,'[1]Goa Member''s Details Revised'!$C$2:$AO$7385,5,0)</f>
        <v>27075</v>
      </c>
      <c r="P1936" s="23">
        <f>VLOOKUP(F1936,'[1]Goa Member''s Details Revised'!$C$2:$AO$7385,6,0)</f>
        <v>27075</v>
      </c>
      <c r="Q1936" s="23" t="str">
        <f>VLOOKUP(F1936,'[1]Goa Member''s Details Revised'!$C$2:$AO$7385,8,0)</f>
        <v>R.M</v>
      </c>
      <c r="R1936" s="23">
        <f t="shared" si="152"/>
        <v>0</v>
      </c>
      <c r="S1936" s="21">
        <f t="shared" si="153"/>
        <v>34</v>
      </c>
      <c r="T1936" s="23">
        <f t="shared" si="150"/>
        <v>21660</v>
      </c>
      <c r="U1936" s="23">
        <f t="shared" si="151"/>
        <v>17776.515151515152</v>
      </c>
      <c r="V1936" s="23">
        <f t="shared" si="154"/>
        <v>21660</v>
      </c>
      <c r="W1936" s="23"/>
      <c r="X1936" s="21"/>
      <c r="Y1936" s="24" t="str">
        <f>VLOOKUP(F1936,'[1]Goa Member''s Details Revised'!$C$2:$AO$7385,12,0)</f>
        <v>last communication 2022..total 2 membership of Goa:- 2760 and 2763</v>
      </c>
    </row>
    <row r="1937" spans="2:25" ht="30">
      <c r="B1937" s="20">
        <v>1928</v>
      </c>
      <c r="C1937" s="21"/>
      <c r="D1937" s="21" t="s">
        <v>5022</v>
      </c>
      <c r="E1937" s="21" t="s">
        <v>56</v>
      </c>
      <c r="F1937" s="21" t="s">
        <v>5023</v>
      </c>
      <c r="G1937" s="21"/>
      <c r="H1937" s="22" t="str">
        <f>VLOOKUP(F1937,'[1]Goa Member''s Details Revised'!$C$2:$AO$7385,2,0)</f>
        <v>Purchaser</v>
      </c>
      <c r="I1937" s="21">
        <v>24</v>
      </c>
      <c r="J1937" s="21" t="s">
        <v>207</v>
      </c>
      <c r="K1937" s="21">
        <v>1989</v>
      </c>
      <c r="L1937" s="22" t="str">
        <f>VLOOKUP(F1937,'[1]Goa Member''s Details Revised'!$C$2:$AO$7385,9,0)</f>
        <v>Never</v>
      </c>
      <c r="M1937" s="21" t="s">
        <v>5024</v>
      </c>
      <c r="N1937" s="23">
        <f>VLOOKUP(F1937,'[1]Goa Member''s Details Revised'!$C$2:$AO$7385,5,0)</f>
        <v>29700</v>
      </c>
      <c r="O1937" s="23">
        <f>VLOOKUP(F1937,'[1]Goa Member''s Details Revised'!$C$2:$AO$7385,5,0)</f>
        <v>29700</v>
      </c>
      <c r="P1937" s="23">
        <f>VLOOKUP(F1937,'[1]Goa Member''s Details Revised'!$C$2:$AO$7385,6,0)</f>
        <v>29700</v>
      </c>
      <c r="Q1937" s="23" t="str">
        <f>VLOOKUP(F1937,'[1]Goa Member''s Details Revised'!$C$2:$AO$7385,8,0)</f>
        <v>I.R.M</v>
      </c>
      <c r="R1937" s="23">
        <f t="shared" si="152"/>
        <v>0</v>
      </c>
      <c r="S1937" s="21">
        <f t="shared" si="153"/>
        <v>34</v>
      </c>
      <c r="T1937" s="23">
        <f t="shared" si="150"/>
        <v>23760</v>
      </c>
      <c r="U1937" s="23">
        <f t="shared" si="151"/>
        <v>19500</v>
      </c>
      <c r="V1937" s="23">
        <f t="shared" si="154"/>
        <v>23760</v>
      </c>
      <c r="W1937" s="23"/>
      <c r="X1937" s="21"/>
      <c r="Y1937" s="24" t="str">
        <f>VLOOKUP(F1937,'[1]Goa Member''s Details Revised'!$C$2:$AO$7385,12,0)</f>
        <v>last communication 99,,,,total 3 membership of Goa:- 2764, 2765 and 2766</v>
      </c>
    </row>
    <row r="1938" spans="2:25" ht="30">
      <c r="B1938" s="20">
        <v>1929</v>
      </c>
      <c r="C1938" s="21"/>
      <c r="D1938" s="21" t="s">
        <v>5025</v>
      </c>
      <c r="E1938" s="21" t="s">
        <v>56</v>
      </c>
      <c r="F1938" s="21" t="s">
        <v>5026</v>
      </c>
      <c r="G1938" s="21"/>
      <c r="H1938" s="22" t="str">
        <f>VLOOKUP(F1938,'[1]Goa Member''s Details Revised'!$C$2:$AO$7385,2,0)</f>
        <v>Purchaser</v>
      </c>
      <c r="I1938" s="21">
        <v>24</v>
      </c>
      <c r="J1938" s="21" t="s">
        <v>207</v>
      </c>
      <c r="K1938" s="21">
        <v>1989</v>
      </c>
      <c r="L1938" s="22" t="str">
        <f>VLOOKUP(F1938,'[1]Goa Member''s Details Revised'!$C$2:$AO$7385,9,0)</f>
        <v>Never</v>
      </c>
      <c r="M1938" s="21" t="s">
        <v>5024</v>
      </c>
      <c r="N1938" s="23">
        <f>VLOOKUP(F1938,'[1]Goa Member''s Details Revised'!$C$2:$AO$7385,5,0)</f>
        <v>13900</v>
      </c>
      <c r="O1938" s="23">
        <f>VLOOKUP(F1938,'[1]Goa Member''s Details Revised'!$C$2:$AO$7385,5,0)</f>
        <v>13900</v>
      </c>
      <c r="P1938" s="23">
        <f>VLOOKUP(F1938,'[1]Goa Member''s Details Revised'!$C$2:$AO$7385,6,0)</f>
        <v>13900</v>
      </c>
      <c r="Q1938" s="23" t="str">
        <f>VLOOKUP(F1938,'[1]Goa Member''s Details Revised'!$C$2:$AO$7385,8,0)</f>
        <v>I.R.M</v>
      </c>
      <c r="R1938" s="23">
        <f t="shared" si="152"/>
        <v>0</v>
      </c>
      <c r="S1938" s="21">
        <f t="shared" si="153"/>
        <v>34</v>
      </c>
      <c r="T1938" s="23">
        <f t="shared" si="150"/>
        <v>11120</v>
      </c>
      <c r="U1938" s="23">
        <f t="shared" si="151"/>
        <v>9126.2626262626254</v>
      </c>
      <c r="V1938" s="23">
        <f t="shared" si="154"/>
        <v>11120</v>
      </c>
      <c r="W1938" s="23"/>
      <c r="X1938" s="21"/>
      <c r="Y1938" s="24" t="str">
        <f>VLOOKUP(F1938,'[1]Goa Member''s Details Revised'!$C$2:$AO$7385,12,0)</f>
        <v>we send last reminder in 2012.then we did not receive any reply..total 3 membership of Goa:- 2764, 2765 and 2766</v>
      </c>
    </row>
    <row r="1939" spans="2:25" ht="30">
      <c r="B1939" s="20">
        <v>1930</v>
      </c>
      <c r="C1939" s="21"/>
      <c r="D1939" s="21" t="s">
        <v>5027</v>
      </c>
      <c r="E1939" s="21" t="s">
        <v>56</v>
      </c>
      <c r="F1939" s="21" t="s">
        <v>5028</v>
      </c>
      <c r="G1939" s="21"/>
      <c r="H1939" s="22" t="str">
        <f>VLOOKUP(F1939,'[1]Goa Member''s Details Revised'!$C$2:$AO$7385,2,0)</f>
        <v>Purchaser</v>
      </c>
      <c r="I1939" s="21">
        <v>24</v>
      </c>
      <c r="J1939" s="21" t="s">
        <v>207</v>
      </c>
      <c r="K1939" s="21">
        <v>1989</v>
      </c>
      <c r="L1939" s="22" t="str">
        <f>VLOOKUP(F1939,'[1]Goa Member''s Details Revised'!$C$2:$AO$7385,9,0)</f>
        <v>Never</v>
      </c>
      <c r="M1939" s="21" t="s">
        <v>5024</v>
      </c>
      <c r="N1939" s="23">
        <f>VLOOKUP(F1939,'[1]Goa Member''s Details Revised'!$C$2:$AO$7385,5,0)</f>
        <v>13900</v>
      </c>
      <c r="O1939" s="23">
        <f>VLOOKUP(F1939,'[1]Goa Member''s Details Revised'!$C$2:$AO$7385,5,0)</f>
        <v>13900</v>
      </c>
      <c r="P1939" s="23">
        <f>VLOOKUP(F1939,'[1]Goa Member''s Details Revised'!$C$2:$AO$7385,6,0)</f>
        <v>13900</v>
      </c>
      <c r="Q1939" s="23" t="str">
        <f>VLOOKUP(F1939,'[1]Goa Member''s Details Revised'!$C$2:$AO$7385,8,0)</f>
        <v>I.R.M</v>
      </c>
      <c r="R1939" s="23">
        <f t="shared" si="152"/>
        <v>0</v>
      </c>
      <c r="S1939" s="21">
        <f t="shared" si="153"/>
        <v>34</v>
      </c>
      <c r="T1939" s="23">
        <f t="shared" si="150"/>
        <v>11120</v>
      </c>
      <c r="U1939" s="23">
        <f t="shared" si="151"/>
        <v>9126.2626262626254</v>
      </c>
      <c r="V1939" s="23">
        <f t="shared" si="154"/>
        <v>11120</v>
      </c>
      <c r="W1939" s="23"/>
      <c r="X1939" s="21"/>
      <c r="Y1939" s="24" t="str">
        <f>VLOOKUP(F1939,'[1]Goa Member''s Details Revised'!$C$2:$AO$7385,12,0)</f>
        <v>we send last reminder in 2012.then we did not receive any reply..total 3 membership of Goa:- 2764, 2765 and 2766</v>
      </c>
    </row>
    <row r="1940" spans="2:25" ht="30">
      <c r="B1940" s="20">
        <v>1931</v>
      </c>
      <c r="C1940" s="21"/>
      <c r="D1940" s="21" t="s">
        <v>5029</v>
      </c>
      <c r="E1940" s="21" t="s">
        <v>56</v>
      </c>
      <c r="F1940" s="21" t="s">
        <v>5030</v>
      </c>
      <c r="G1940" s="21"/>
      <c r="H1940" s="22" t="str">
        <f>VLOOKUP(F1940,'[1]Goa Member''s Details Revised'!$C$2:$AO$7385,2,0)</f>
        <v>Purchaser</v>
      </c>
      <c r="I1940" s="21">
        <v>28</v>
      </c>
      <c r="J1940" s="21" t="s">
        <v>207</v>
      </c>
      <c r="K1940" s="21">
        <v>1989</v>
      </c>
      <c r="L1940" s="22" t="str">
        <f>VLOOKUP(F1940,'[1]Goa Member''s Details Revised'!$C$2:$AO$7385,9,0)</f>
        <v>Never</v>
      </c>
      <c r="M1940" s="21" t="s">
        <v>5015</v>
      </c>
      <c r="N1940" s="23">
        <f>VLOOKUP(F1940,'[1]Goa Member''s Details Revised'!$C$2:$AO$7385,5,0)</f>
        <v>18500</v>
      </c>
      <c r="O1940" s="23">
        <f>VLOOKUP(F1940,'[1]Goa Member''s Details Revised'!$C$2:$AO$7385,5,0)</f>
        <v>18500</v>
      </c>
      <c r="P1940" s="23">
        <f>VLOOKUP(F1940,'[1]Goa Member''s Details Revised'!$C$2:$AO$7385,6,0)</f>
        <v>18500</v>
      </c>
      <c r="Q1940" s="23" t="str">
        <f>VLOOKUP(F1940,'[1]Goa Member''s Details Revised'!$C$2:$AO$7385,8,0)</f>
        <v>I.R.M</v>
      </c>
      <c r="R1940" s="23">
        <f t="shared" si="152"/>
        <v>0</v>
      </c>
      <c r="S1940" s="21">
        <f t="shared" si="153"/>
        <v>34</v>
      </c>
      <c r="T1940" s="23">
        <f t="shared" si="150"/>
        <v>14800</v>
      </c>
      <c r="U1940" s="23">
        <f t="shared" si="151"/>
        <v>12146.464646464647</v>
      </c>
      <c r="V1940" s="23">
        <f t="shared" si="154"/>
        <v>14800</v>
      </c>
      <c r="W1940" s="23"/>
      <c r="X1940" s="21"/>
      <c r="Y1940" s="24" t="str">
        <f>VLOOKUP(F1940,'[1]Goa Member''s Details Revised'!$C$2:$AO$7385,12,0)</f>
        <v xml:space="preserve">we send last reminder in 2012.then we did not receive any reply </v>
      </c>
    </row>
    <row r="1941" spans="2:25">
      <c r="B1941" s="20">
        <v>1932</v>
      </c>
      <c r="C1941" s="21"/>
      <c r="D1941" s="21" t="s">
        <v>5031</v>
      </c>
      <c r="E1941" s="21" t="s">
        <v>56</v>
      </c>
      <c r="F1941" s="21" t="s">
        <v>5032</v>
      </c>
      <c r="G1941" s="21"/>
      <c r="H1941" s="22" t="str">
        <f>VLOOKUP(F1941,'[1]Goa Member''s Details Revised'!$C$2:$AO$7385,2,0)</f>
        <v>Purchaser</v>
      </c>
      <c r="I1941" s="21">
        <v>20</v>
      </c>
      <c r="J1941" s="21" t="s">
        <v>207</v>
      </c>
      <c r="K1941" s="21">
        <v>1989</v>
      </c>
      <c r="L1941" s="22">
        <f>VLOOKUP(F1941,'[1]Goa Member''s Details Revised'!$C$2:$AO$7385,9,0)</f>
        <v>2022</v>
      </c>
      <c r="M1941" s="21" t="s">
        <v>5033</v>
      </c>
      <c r="N1941" s="23">
        <f>VLOOKUP(F1941,'[1]Goa Member''s Details Revised'!$C$2:$AO$7385,5,0)</f>
        <v>23500</v>
      </c>
      <c r="O1941" s="23">
        <f>VLOOKUP(F1941,'[1]Goa Member''s Details Revised'!$C$2:$AO$7385,5,0)</f>
        <v>23500</v>
      </c>
      <c r="P1941" s="23">
        <f>VLOOKUP(F1941,'[1]Goa Member''s Details Revised'!$C$2:$AO$7385,6,0)</f>
        <v>23500</v>
      </c>
      <c r="Q1941" s="23" t="str">
        <f>VLOOKUP(F1941,'[1]Goa Member''s Details Revised'!$C$2:$AO$7385,8,0)</f>
        <v>R.M</v>
      </c>
      <c r="R1941" s="23">
        <f t="shared" si="152"/>
        <v>0</v>
      </c>
      <c r="S1941" s="21">
        <f t="shared" si="153"/>
        <v>34</v>
      </c>
      <c r="T1941" s="23">
        <f t="shared" si="150"/>
        <v>18800</v>
      </c>
      <c r="U1941" s="23">
        <f t="shared" si="151"/>
        <v>15429.292929292929</v>
      </c>
      <c r="V1941" s="23">
        <f t="shared" si="154"/>
        <v>18800</v>
      </c>
      <c r="W1941" s="23"/>
      <c r="X1941" s="21"/>
      <c r="Y1941" s="24" t="str">
        <f>VLOOKUP(F1941,'[1]Goa Member''s Details Revised'!$C$2:$AO$7385,12,0)</f>
        <v>they are regular member</v>
      </c>
    </row>
    <row r="1942" spans="2:25" ht="30">
      <c r="B1942" s="20">
        <v>1933</v>
      </c>
      <c r="C1942" s="21"/>
      <c r="D1942" s="21" t="s">
        <v>5034</v>
      </c>
      <c r="E1942" s="21" t="s">
        <v>56</v>
      </c>
      <c r="F1942" s="21" t="s">
        <v>5035</v>
      </c>
      <c r="G1942" s="21"/>
      <c r="H1942" s="22" t="str">
        <f>VLOOKUP(F1942,'[1]Goa Member''s Details Revised'!$C$2:$AO$7385,2,0)</f>
        <v>Purchaser</v>
      </c>
      <c r="I1942" s="21">
        <v>28</v>
      </c>
      <c r="J1942" s="21" t="s">
        <v>207</v>
      </c>
      <c r="K1942" s="21">
        <v>1989</v>
      </c>
      <c r="L1942" s="22" t="str">
        <f>VLOOKUP(F1942,'[1]Goa Member''s Details Revised'!$C$2:$AO$7385,9,0)</f>
        <v>Never</v>
      </c>
      <c r="M1942" s="21" t="s">
        <v>5036</v>
      </c>
      <c r="N1942" s="23">
        <f>VLOOKUP(F1942,'[1]Goa Member''s Details Revised'!$C$2:$AO$7385,5,0)</f>
        <v>28500</v>
      </c>
      <c r="O1942" s="23">
        <f>VLOOKUP(F1942,'[1]Goa Member''s Details Revised'!$C$2:$AO$7385,5,0)</f>
        <v>28500</v>
      </c>
      <c r="P1942" s="23">
        <f>VLOOKUP(F1942,'[1]Goa Member''s Details Revised'!$C$2:$AO$7385,6,0)</f>
        <v>28500</v>
      </c>
      <c r="Q1942" s="23" t="str">
        <f>VLOOKUP(F1942,'[1]Goa Member''s Details Revised'!$C$2:$AO$7385,8,0)</f>
        <v>I.R.M</v>
      </c>
      <c r="R1942" s="23">
        <f t="shared" si="152"/>
        <v>0</v>
      </c>
      <c r="S1942" s="21">
        <f t="shared" si="153"/>
        <v>34</v>
      </c>
      <c r="T1942" s="23">
        <f t="shared" si="150"/>
        <v>22800</v>
      </c>
      <c r="U1942" s="23">
        <f t="shared" si="151"/>
        <v>18712.121212121212</v>
      </c>
      <c r="V1942" s="23">
        <f t="shared" si="154"/>
        <v>22800</v>
      </c>
      <c r="W1942" s="23"/>
      <c r="X1942" s="21"/>
      <c r="Y1942" s="24" t="str">
        <f>VLOOKUP(F1942,'[1]Goa Member''s Details Revised'!$C$2:$AO$7385,12,0)</f>
        <v xml:space="preserve">we send last reminder in 2012.then we did not receive any reply </v>
      </c>
    </row>
    <row r="1943" spans="2:25">
      <c r="B1943" s="20">
        <v>1934</v>
      </c>
      <c r="C1943" s="21"/>
      <c r="D1943" s="21" t="s">
        <v>5037</v>
      </c>
      <c r="E1943" s="21" t="s">
        <v>56</v>
      </c>
      <c r="F1943" s="21" t="s">
        <v>5038</v>
      </c>
      <c r="G1943" s="21"/>
      <c r="H1943" s="22" t="str">
        <f>VLOOKUP(F1943,'[1]Goa Member''s Details Revised'!$C$2:$AO$7385,2,0)</f>
        <v>Purchaser</v>
      </c>
      <c r="I1943" s="21">
        <v>28</v>
      </c>
      <c r="J1943" s="21" t="s">
        <v>207</v>
      </c>
      <c r="K1943" s="21">
        <v>1989</v>
      </c>
      <c r="L1943" s="22" t="str">
        <f>VLOOKUP(F1943,'[1]Goa Member''s Details Revised'!$C$2:$AO$7385,9,0)</f>
        <v>Never</v>
      </c>
      <c r="M1943" s="21" t="s">
        <v>5039</v>
      </c>
      <c r="N1943" s="23">
        <f>VLOOKUP(F1943,'[1]Goa Member''s Details Revised'!$C$2:$AO$7385,5,0)</f>
        <v>22500</v>
      </c>
      <c r="O1943" s="23">
        <f>VLOOKUP(F1943,'[1]Goa Member''s Details Revised'!$C$2:$AO$7385,5,0)</f>
        <v>22500</v>
      </c>
      <c r="P1943" s="23">
        <f>VLOOKUP(F1943,'[1]Goa Member''s Details Revised'!$C$2:$AO$7385,6,0)</f>
        <v>23500</v>
      </c>
      <c r="Q1943" s="23" t="str">
        <f>VLOOKUP(F1943,'[1]Goa Member''s Details Revised'!$C$2:$AO$7385,8,0)</f>
        <v>I.R.M</v>
      </c>
      <c r="R1943" s="23">
        <f t="shared" si="152"/>
        <v>-1000</v>
      </c>
      <c r="S1943" s="21">
        <f t="shared" si="153"/>
        <v>34</v>
      </c>
      <c r="T1943" s="23">
        <f t="shared" si="150"/>
        <v>18800</v>
      </c>
      <c r="U1943" s="23">
        <f t="shared" si="151"/>
        <v>15429.292929292929</v>
      </c>
      <c r="V1943" s="23">
        <f t="shared" si="154"/>
        <v>19000</v>
      </c>
      <c r="W1943" s="23"/>
      <c r="X1943" s="21"/>
      <c r="Y1943" s="24" t="str">
        <f>VLOOKUP(F1943,'[1]Goa Member''s Details Revised'!$C$2:$AO$7385,12,0)</f>
        <v>last communication 99</v>
      </c>
    </row>
    <row r="1944" spans="2:25">
      <c r="B1944" s="20">
        <v>1935</v>
      </c>
      <c r="C1944" s="21"/>
      <c r="D1944" s="21" t="s">
        <v>5040</v>
      </c>
      <c r="E1944" s="21" t="s">
        <v>56</v>
      </c>
      <c r="F1944" s="21" t="s">
        <v>5041</v>
      </c>
      <c r="G1944" s="21"/>
      <c r="H1944" s="22" t="str">
        <f>VLOOKUP(F1944,'[1]Goa Member''s Details Revised'!$C$2:$AO$7385,2,0)</f>
        <v>Purchaser</v>
      </c>
      <c r="I1944" s="21">
        <v>28</v>
      </c>
      <c r="J1944" s="21" t="s">
        <v>207</v>
      </c>
      <c r="K1944" s="21">
        <v>1989</v>
      </c>
      <c r="L1944" s="22">
        <f>VLOOKUP(F1944,'[1]Goa Member''s Details Revised'!$C$2:$AO$7385,9,0)</f>
        <v>2011</v>
      </c>
      <c r="M1944" s="21" t="s">
        <v>5042</v>
      </c>
      <c r="N1944" s="23">
        <f>VLOOKUP(F1944,'[1]Goa Member''s Details Revised'!$C$2:$AO$7385,5,0)</f>
        <v>28500</v>
      </c>
      <c r="O1944" s="23">
        <f>VLOOKUP(F1944,'[1]Goa Member''s Details Revised'!$C$2:$AO$7385,5,0)</f>
        <v>28500</v>
      </c>
      <c r="P1944" s="23">
        <f>VLOOKUP(F1944,'[1]Goa Member''s Details Revised'!$C$2:$AO$7385,6,0)</f>
        <v>28500</v>
      </c>
      <c r="Q1944" s="23" t="str">
        <f>VLOOKUP(F1944,'[1]Goa Member''s Details Revised'!$C$2:$AO$7385,8,0)</f>
        <v>R.M</v>
      </c>
      <c r="R1944" s="23">
        <f t="shared" si="152"/>
        <v>0</v>
      </c>
      <c r="S1944" s="21">
        <f t="shared" si="153"/>
        <v>34</v>
      </c>
      <c r="T1944" s="23">
        <f t="shared" si="150"/>
        <v>22800</v>
      </c>
      <c r="U1944" s="23">
        <f t="shared" si="151"/>
        <v>18712.121212121212</v>
      </c>
      <c r="V1944" s="23">
        <f t="shared" si="154"/>
        <v>22800</v>
      </c>
      <c r="W1944" s="23"/>
      <c r="X1944" s="21"/>
      <c r="Y1944" s="24" t="str">
        <f>VLOOKUP(F1944,'[1]Goa Member''s Details Revised'!$C$2:$AO$7385,12,0)</f>
        <v>last communication 16</v>
      </c>
    </row>
    <row r="1945" spans="2:25">
      <c r="B1945" s="20">
        <v>1936</v>
      </c>
      <c r="C1945" s="21"/>
      <c r="D1945" s="21" t="s">
        <v>5043</v>
      </c>
      <c r="E1945" s="21" t="s">
        <v>56</v>
      </c>
      <c r="F1945" s="21" t="s">
        <v>5044</v>
      </c>
      <c r="G1945" s="21"/>
      <c r="H1945" s="22" t="str">
        <f>VLOOKUP(F1945,'[1]Goa Member''s Details Revised'!$C$2:$AO$7385,2,0)</f>
        <v>Purchaser</v>
      </c>
      <c r="I1945" s="21">
        <v>28</v>
      </c>
      <c r="J1945" s="21" t="s">
        <v>207</v>
      </c>
      <c r="K1945" s="21">
        <v>1989</v>
      </c>
      <c r="L1945" s="22" t="str">
        <f>VLOOKUP(F1945,'[1]Goa Member''s Details Revised'!$C$2:$AO$7385,9,0)</f>
        <v>Never</v>
      </c>
      <c r="M1945" s="21" t="s">
        <v>5045</v>
      </c>
      <c r="N1945" s="23">
        <f>VLOOKUP(F1945,'[1]Goa Member''s Details Revised'!$C$2:$AO$7385,5,0)</f>
        <v>22500</v>
      </c>
      <c r="O1945" s="23">
        <f>VLOOKUP(F1945,'[1]Goa Member''s Details Revised'!$C$2:$AO$7385,5,0)</f>
        <v>22500</v>
      </c>
      <c r="P1945" s="23">
        <f>VLOOKUP(F1945,'[1]Goa Member''s Details Revised'!$C$2:$AO$7385,6,0)</f>
        <v>22500</v>
      </c>
      <c r="Q1945" s="23" t="str">
        <f>VLOOKUP(F1945,'[1]Goa Member''s Details Revised'!$C$2:$AO$7385,8,0)</f>
        <v>I.R.M</v>
      </c>
      <c r="R1945" s="23">
        <f t="shared" si="152"/>
        <v>0</v>
      </c>
      <c r="S1945" s="21">
        <f t="shared" si="153"/>
        <v>34</v>
      </c>
      <c r="T1945" s="23">
        <f t="shared" si="150"/>
        <v>18000</v>
      </c>
      <c r="U1945" s="23">
        <f t="shared" si="151"/>
        <v>14772.727272727272</v>
      </c>
      <c r="V1945" s="23">
        <f t="shared" si="154"/>
        <v>18000</v>
      </c>
      <c r="W1945" s="23"/>
      <c r="X1945" s="21"/>
      <c r="Y1945" s="24" t="str">
        <f>VLOOKUP(F1945,'[1]Goa Member''s Details Revised'!$C$2:$AO$7385,12,0)</f>
        <v>no reminders so last communication 2013</v>
      </c>
    </row>
    <row r="1946" spans="2:25">
      <c r="B1946" s="20">
        <v>1937</v>
      </c>
      <c r="C1946" s="21"/>
      <c r="D1946" s="21" t="s">
        <v>5046</v>
      </c>
      <c r="E1946" s="21" t="s">
        <v>56</v>
      </c>
      <c r="F1946" s="21" t="s">
        <v>5047</v>
      </c>
      <c r="G1946" s="21"/>
      <c r="H1946" s="22" t="str">
        <f>VLOOKUP(F1946,'[1]Goa Member''s Details Revised'!$C$2:$AO$7385,2,0)</f>
        <v>Purchaser</v>
      </c>
      <c r="I1946" s="21">
        <v>25</v>
      </c>
      <c r="J1946" s="21" t="s">
        <v>207</v>
      </c>
      <c r="K1946" s="21">
        <v>1989</v>
      </c>
      <c r="L1946" s="22" t="str">
        <f>VLOOKUP(F1946,'[1]Goa Member''s Details Revised'!$C$2:$AO$7385,9,0)</f>
        <v>Never</v>
      </c>
      <c r="M1946" s="21" t="s">
        <v>5048</v>
      </c>
      <c r="N1946" s="23">
        <f>VLOOKUP(F1946,'[1]Goa Member''s Details Revised'!$C$2:$AO$7385,5,0)</f>
        <v>22500</v>
      </c>
      <c r="O1946" s="23">
        <f>VLOOKUP(F1946,'[1]Goa Member''s Details Revised'!$C$2:$AO$7385,5,0)</f>
        <v>22500</v>
      </c>
      <c r="P1946" s="23">
        <f>VLOOKUP(F1946,'[1]Goa Member''s Details Revised'!$C$2:$AO$7385,6,0)</f>
        <v>23500</v>
      </c>
      <c r="Q1946" s="23" t="str">
        <f>VLOOKUP(F1946,'[1]Goa Member''s Details Revised'!$C$2:$AO$7385,8,0)</f>
        <v>I.R.M</v>
      </c>
      <c r="R1946" s="23">
        <f t="shared" si="152"/>
        <v>-1000</v>
      </c>
      <c r="S1946" s="21">
        <f t="shared" si="153"/>
        <v>34</v>
      </c>
      <c r="T1946" s="23">
        <f t="shared" si="150"/>
        <v>18800</v>
      </c>
      <c r="U1946" s="23">
        <f t="shared" si="151"/>
        <v>15429.292929292929</v>
      </c>
      <c r="V1946" s="23">
        <f t="shared" si="154"/>
        <v>19000</v>
      </c>
      <c r="W1946" s="23"/>
      <c r="X1946" s="21"/>
      <c r="Y1946" s="24" t="str">
        <f>VLOOKUP(F1946,'[1]Goa Member''s Details Revised'!$C$2:$AO$7385,12,0)</f>
        <v>last communication 17</v>
      </c>
    </row>
    <row r="1947" spans="2:25">
      <c r="B1947" s="20">
        <v>1938</v>
      </c>
      <c r="C1947" s="21"/>
      <c r="D1947" s="21" t="s">
        <v>5049</v>
      </c>
      <c r="E1947" s="21" t="s">
        <v>56</v>
      </c>
      <c r="F1947" s="21" t="s">
        <v>5050</v>
      </c>
      <c r="G1947" s="21"/>
      <c r="H1947" s="22" t="str">
        <f>VLOOKUP(F1947,'[1]Goa Member''s Details Revised'!$C$2:$AO$7385,2,0)</f>
        <v>Purchaser</v>
      </c>
      <c r="I1947" s="21">
        <v>27</v>
      </c>
      <c r="J1947" s="21" t="s">
        <v>207</v>
      </c>
      <c r="K1947" s="21">
        <v>1989</v>
      </c>
      <c r="L1947" s="22">
        <f>VLOOKUP(F1947,'[1]Goa Member''s Details Revised'!$C$2:$AO$7385,9,0)</f>
        <v>2010</v>
      </c>
      <c r="M1947" s="21" t="s">
        <v>5051</v>
      </c>
      <c r="N1947" s="23">
        <f>VLOOKUP(F1947,'[1]Goa Member''s Details Revised'!$C$2:$AO$7385,5,0)</f>
        <v>22500</v>
      </c>
      <c r="O1947" s="23">
        <f>VLOOKUP(F1947,'[1]Goa Member''s Details Revised'!$C$2:$AO$7385,5,0)</f>
        <v>22500</v>
      </c>
      <c r="P1947" s="23">
        <f>VLOOKUP(F1947,'[1]Goa Member''s Details Revised'!$C$2:$AO$7385,6,0)</f>
        <v>23500</v>
      </c>
      <c r="Q1947" s="23" t="str">
        <f>VLOOKUP(F1947,'[1]Goa Member''s Details Revised'!$C$2:$AO$7385,8,0)</f>
        <v>R.M</v>
      </c>
      <c r="R1947" s="23">
        <f t="shared" si="152"/>
        <v>-1000</v>
      </c>
      <c r="S1947" s="21">
        <f t="shared" si="153"/>
        <v>34</v>
      </c>
      <c r="T1947" s="23">
        <f t="shared" ref="T1947:T2010" si="155">IF(Q1947="regular",((P1947-(P1947/99)*S1947)),(P1947-(P1947*20%)))</f>
        <v>18800</v>
      </c>
      <c r="U1947" s="23">
        <f t="shared" ref="U1947:U2010" si="156">((P1947-(P1947/99)*S1947))</f>
        <v>15429.292929292929</v>
      </c>
      <c r="V1947" s="23">
        <f t="shared" si="154"/>
        <v>19000</v>
      </c>
      <c r="W1947" s="23"/>
      <c r="X1947" s="21"/>
      <c r="Y1947" s="24" t="str">
        <f>VLOOKUP(F1947,'[1]Goa Member''s Details Revised'!$C$2:$AO$7385,12,0)</f>
        <v xml:space="preserve">send perform invoice so Communication Till 2011.. </v>
      </c>
    </row>
    <row r="1948" spans="2:25">
      <c r="B1948" s="20">
        <v>1939</v>
      </c>
      <c r="C1948" s="21"/>
      <c r="D1948" s="21" t="s">
        <v>5052</v>
      </c>
      <c r="E1948" s="21" t="s">
        <v>56</v>
      </c>
      <c r="F1948" s="21" t="s">
        <v>5053</v>
      </c>
      <c r="G1948" s="21"/>
      <c r="H1948" s="22" t="str">
        <f>VLOOKUP(F1948,'[1]Goa Member''s Details Revised'!$C$2:$AO$7385,2,0)</f>
        <v>Purchaser</v>
      </c>
      <c r="I1948" s="21">
        <v>28</v>
      </c>
      <c r="J1948" s="21" t="s">
        <v>207</v>
      </c>
      <c r="K1948" s="21">
        <v>1989</v>
      </c>
      <c r="L1948" s="22" t="str">
        <f>VLOOKUP(F1948,'[1]Goa Member''s Details Revised'!$C$2:$AO$7385,9,0)</f>
        <v>Never</v>
      </c>
      <c r="M1948" s="21" t="s">
        <v>5054</v>
      </c>
      <c r="N1948" s="23">
        <f>VLOOKUP(F1948,'[1]Goa Member''s Details Revised'!$C$2:$AO$7385,5,0)</f>
        <v>18500</v>
      </c>
      <c r="O1948" s="23">
        <f>VLOOKUP(F1948,'[1]Goa Member''s Details Revised'!$C$2:$AO$7385,5,0)</f>
        <v>18500</v>
      </c>
      <c r="P1948" s="23">
        <f>VLOOKUP(F1948,'[1]Goa Member''s Details Revised'!$C$2:$AO$7385,6,0)</f>
        <v>19300</v>
      </c>
      <c r="Q1948" s="23" t="str">
        <f>VLOOKUP(F1948,'[1]Goa Member''s Details Revised'!$C$2:$AO$7385,8,0)</f>
        <v>I.R.M</v>
      </c>
      <c r="R1948" s="23">
        <f t="shared" si="152"/>
        <v>-800</v>
      </c>
      <c r="S1948" s="21">
        <f t="shared" si="153"/>
        <v>34</v>
      </c>
      <c r="T1948" s="23">
        <f t="shared" si="155"/>
        <v>15440</v>
      </c>
      <c r="U1948" s="23">
        <f t="shared" si="156"/>
        <v>12671.717171717171</v>
      </c>
      <c r="V1948" s="23">
        <f t="shared" si="154"/>
        <v>15600</v>
      </c>
      <c r="W1948" s="23"/>
      <c r="X1948" s="21"/>
      <c r="Y1948" s="24" t="str">
        <f>VLOOKUP(F1948,'[1]Goa Member''s Details Revised'!$C$2:$AO$7385,12,0)</f>
        <v>last communication 92</v>
      </c>
    </row>
    <row r="1949" spans="2:25">
      <c r="B1949" s="20">
        <v>1940</v>
      </c>
      <c r="C1949" s="21"/>
      <c r="D1949" s="21" t="s">
        <v>5055</v>
      </c>
      <c r="E1949" s="21" t="s">
        <v>56</v>
      </c>
      <c r="F1949" s="21" t="s">
        <v>5056</v>
      </c>
      <c r="G1949" s="21"/>
      <c r="H1949" s="22" t="str">
        <f>VLOOKUP(F1949,'[1]Goa Member''s Details Revised'!$C$2:$AO$7385,2,0)</f>
        <v>Purchaser</v>
      </c>
      <c r="I1949" s="21">
        <v>15</v>
      </c>
      <c r="J1949" s="21" t="s">
        <v>1133</v>
      </c>
      <c r="K1949" s="21">
        <v>1985</v>
      </c>
      <c r="L1949" s="22" t="str">
        <f>VLOOKUP(F1949,'[1]Goa Member''s Details Revised'!$C$2:$AO$7385,9,0)</f>
        <v>Never</v>
      </c>
      <c r="M1949" s="21" t="s">
        <v>5057</v>
      </c>
      <c r="N1949" s="23">
        <f>VLOOKUP(F1949,'[1]Goa Member''s Details Revised'!$C$2:$AO$7385,5,0)</f>
        <v>34000</v>
      </c>
      <c r="O1949" s="23">
        <f>VLOOKUP(F1949,'[1]Goa Member''s Details Revised'!$C$2:$AO$7385,5,0)</f>
        <v>34000</v>
      </c>
      <c r="P1949" s="23">
        <f>VLOOKUP(F1949,'[1]Goa Member''s Details Revised'!$C$2:$AO$7385,6,0)</f>
        <v>35400</v>
      </c>
      <c r="Q1949" s="23" t="str">
        <f>VLOOKUP(F1949,'[1]Goa Member''s Details Revised'!$C$2:$AO$7385,8,0)</f>
        <v>I.R.M</v>
      </c>
      <c r="R1949" s="23">
        <f t="shared" si="152"/>
        <v>-1400</v>
      </c>
      <c r="S1949" s="21">
        <f t="shared" si="153"/>
        <v>38</v>
      </c>
      <c r="T1949" s="23">
        <f t="shared" si="155"/>
        <v>28320</v>
      </c>
      <c r="U1949" s="23">
        <f t="shared" si="156"/>
        <v>21812.121212121212</v>
      </c>
      <c r="V1949" s="23">
        <f t="shared" si="154"/>
        <v>28600</v>
      </c>
      <c r="W1949" s="23"/>
      <c r="X1949" s="21"/>
      <c r="Y1949" s="24" t="str">
        <f>VLOOKUP(F1949,'[1]Goa Member''s Details Revised'!$C$2:$AO$7385,12,0)</f>
        <v>last communication 98,,no document is in file</v>
      </c>
    </row>
    <row r="1950" spans="2:25">
      <c r="B1950" s="20">
        <v>1941</v>
      </c>
      <c r="C1950" s="21"/>
      <c r="D1950" s="21" t="s">
        <v>5058</v>
      </c>
      <c r="E1950" s="21" t="s">
        <v>56</v>
      </c>
      <c r="F1950" s="21" t="s">
        <v>5059</v>
      </c>
      <c r="G1950" s="21"/>
      <c r="H1950" s="22" t="str">
        <f>VLOOKUP(F1950,'[1]Goa Member''s Details Revised'!$C$2:$AO$7385,2,0)</f>
        <v>Purchaser</v>
      </c>
      <c r="I1950" s="21">
        <v>30</v>
      </c>
      <c r="J1950" s="21" t="s">
        <v>245</v>
      </c>
      <c r="K1950" s="21">
        <v>1989</v>
      </c>
      <c r="L1950" s="22" t="str">
        <f>VLOOKUP(F1950,'[1]Goa Member''s Details Revised'!$C$2:$AO$7385,9,0)</f>
        <v>Never</v>
      </c>
      <c r="M1950" s="21" t="s">
        <v>5060</v>
      </c>
      <c r="N1950" s="23">
        <f>VLOOKUP(F1950,'[1]Goa Member''s Details Revised'!$C$2:$AO$7385,5,0)</f>
        <v>26500</v>
      </c>
      <c r="O1950" s="23">
        <f>VLOOKUP(F1950,'[1]Goa Member''s Details Revised'!$C$2:$AO$7385,5,0)</f>
        <v>26500</v>
      </c>
      <c r="P1950" s="23">
        <f>VLOOKUP(F1950,'[1]Goa Member''s Details Revised'!$C$2:$AO$7385,6,0)</f>
        <v>27650</v>
      </c>
      <c r="Q1950" s="23" t="str">
        <f>VLOOKUP(F1950,'[1]Goa Member''s Details Revised'!$C$2:$AO$7385,8,0)</f>
        <v>I.R.M</v>
      </c>
      <c r="R1950" s="23">
        <f t="shared" si="152"/>
        <v>-1150</v>
      </c>
      <c r="S1950" s="21">
        <f t="shared" si="153"/>
        <v>34</v>
      </c>
      <c r="T1950" s="23">
        <f t="shared" si="155"/>
        <v>22120</v>
      </c>
      <c r="U1950" s="23">
        <f t="shared" si="156"/>
        <v>18154.040404040403</v>
      </c>
      <c r="V1950" s="23">
        <f t="shared" si="154"/>
        <v>22350</v>
      </c>
      <c r="W1950" s="23"/>
      <c r="X1950" s="21"/>
      <c r="Y1950" s="24" t="str">
        <f>VLOOKUP(F1950,'[1]Goa Member''s Details Revised'!$C$2:$AO$7385,12,0)</f>
        <v>last communication 96</v>
      </c>
    </row>
    <row r="1951" spans="2:25">
      <c r="B1951" s="20">
        <v>1942</v>
      </c>
      <c r="C1951" s="21"/>
      <c r="D1951" s="21" t="s">
        <v>5061</v>
      </c>
      <c r="E1951" s="21" t="s">
        <v>56</v>
      </c>
      <c r="F1951" s="21" t="s">
        <v>5062</v>
      </c>
      <c r="G1951" s="21"/>
      <c r="H1951" s="22" t="str">
        <f>VLOOKUP(F1951,'[1]Goa Member''s Details Revised'!$C$2:$AO$7385,2,0)</f>
        <v>Purchaser</v>
      </c>
      <c r="I1951" s="21">
        <v>30</v>
      </c>
      <c r="J1951" s="21" t="s">
        <v>245</v>
      </c>
      <c r="K1951" s="21">
        <v>1989</v>
      </c>
      <c r="L1951" s="22" t="str">
        <f>VLOOKUP(F1951,'[1]Goa Member''s Details Revised'!$C$2:$AO$7385,9,0)</f>
        <v>Never</v>
      </c>
      <c r="M1951" s="21" t="s">
        <v>5063</v>
      </c>
      <c r="N1951" s="23">
        <f>VLOOKUP(F1951,'[1]Goa Member''s Details Revised'!$C$2:$AO$7385,5,0)</f>
        <v>26500</v>
      </c>
      <c r="O1951" s="23">
        <f>VLOOKUP(F1951,'[1]Goa Member''s Details Revised'!$C$2:$AO$7385,5,0)</f>
        <v>26500</v>
      </c>
      <c r="P1951" s="23">
        <f>VLOOKUP(F1951,'[1]Goa Member''s Details Revised'!$C$2:$AO$7385,6,0)</f>
        <v>27650</v>
      </c>
      <c r="Q1951" s="23" t="str">
        <f>VLOOKUP(F1951,'[1]Goa Member''s Details Revised'!$C$2:$AO$7385,8,0)</f>
        <v>I.R.M</v>
      </c>
      <c r="R1951" s="23">
        <f t="shared" si="152"/>
        <v>-1150</v>
      </c>
      <c r="S1951" s="21">
        <f t="shared" si="153"/>
        <v>34</v>
      </c>
      <c r="T1951" s="23">
        <f t="shared" si="155"/>
        <v>22120</v>
      </c>
      <c r="U1951" s="23">
        <f t="shared" si="156"/>
        <v>18154.040404040403</v>
      </c>
      <c r="V1951" s="23">
        <f t="shared" si="154"/>
        <v>22350</v>
      </c>
      <c r="W1951" s="23"/>
      <c r="X1951" s="21"/>
      <c r="Y1951" s="24" t="str">
        <f>VLOOKUP(F1951,'[1]Goa Member''s Details Revised'!$C$2:$AO$7385,12,0)</f>
        <v>last communication 01</v>
      </c>
    </row>
    <row r="1952" spans="2:25" ht="30">
      <c r="B1952" s="20">
        <v>1943</v>
      </c>
      <c r="C1952" s="21"/>
      <c r="D1952" s="21" t="s">
        <v>5064</v>
      </c>
      <c r="E1952" s="21" t="s">
        <v>56</v>
      </c>
      <c r="F1952" s="21" t="s">
        <v>5065</v>
      </c>
      <c r="G1952" s="21"/>
      <c r="H1952" s="22" t="str">
        <f>VLOOKUP(F1952,'[1]Goa Member''s Details Revised'!$C$2:$AO$7385,2,0)</f>
        <v>Purchaser</v>
      </c>
      <c r="I1952" s="21">
        <v>30</v>
      </c>
      <c r="J1952" s="21" t="s">
        <v>245</v>
      </c>
      <c r="K1952" s="21">
        <v>1989</v>
      </c>
      <c r="L1952" s="22" t="str">
        <f>VLOOKUP(F1952,'[1]Goa Member''s Details Revised'!$C$2:$AO$7385,9,0)</f>
        <v>Never</v>
      </c>
      <c r="M1952" s="21" t="s">
        <v>5066</v>
      </c>
      <c r="N1952" s="23">
        <f>VLOOKUP(F1952,'[1]Goa Member''s Details Revised'!$C$2:$AO$7385,5,0)</f>
        <v>26500</v>
      </c>
      <c r="O1952" s="23">
        <f>VLOOKUP(F1952,'[1]Goa Member''s Details Revised'!$C$2:$AO$7385,5,0)</f>
        <v>26500</v>
      </c>
      <c r="P1952" s="23">
        <f>VLOOKUP(F1952,'[1]Goa Member''s Details Revised'!$C$2:$AO$7385,6,0)</f>
        <v>27650</v>
      </c>
      <c r="Q1952" s="23" t="str">
        <f>VLOOKUP(F1952,'[1]Goa Member''s Details Revised'!$C$2:$AO$7385,8,0)</f>
        <v>I.R.M</v>
      </c>
      <c r="R1952" s="23">
        <f t="shared" si="152"/>
        <v>-1150</v>
      </c>
      <c r="S1952" s="21">
        <f t="shared" si="153"/>
        <v>34</v>
      </c>
      <c r="T1952" s="23">
        <f t="shared" si="155"/>
        <v>22120</v>
      </c>
      <c r="U1952" s="23">
        <f t="shared" si="156"/>
        <v>18154.040404040403</v>
      </c>
      <c r="V1952" s="23">
        <f t="shared" si="154"/>
        <v>22350</v>
      </c>
      <c r="W1952" s="23"/>
      <c r="X1952" s="21"/>
      <c r="Y1952" s="24" t="str">
        <f>VLOOKUP(F1952,'[1]Goa Member''s Details Revised'!$C$2:$AO$7385,12,0)</f>
        <v xml:space="preserve">we send last reminder in 2012.then we did not receive any reply </v>
      </c>
    </row>
    <row r="1953" spans="2:25" ht="30">
      <c r="B1953" s="20">
        <v>1944</v>
      </c>
      <c r="C1953" s="21"/>
      <c r="D1953" s="21" t="s">
        <v>5067</v>
      </c>
      <c r="E1953" s="21" t="s">
        <v>56</v>
      </c>
      <c r="F1953" s="21" t="s">
        <v>5068</v>
      </c>
      <c r="G1953" s="21"/>
      <c r="H1953" s="22" t="str">
        <f>VLOOKUP(F1953,'[1]Goa Member''s Details Revised'!$C$2:$AO$7385,2,0)</f>
        <v>Purchaser</v>
      </c>
      <c r="I1953" s="21">
        <v>31</v>
      </c>
      <c r="J1953" s="21" t="s">
        <v>245</v>
      </c>
      <c r="K1953" s="21">
        <v>1989</v>
      </c>
      <c r="L1953" s="22" t="str">
        <f>VLOOKUP(F1953,'[1]Goa Member''s Details Revised'!$C$2:$AO$7385,9,0)</f>
        <v>Never</v>
      </c>
      <c r="M1953" s="21" t="s">
        <v>5069</v>
      </c>
      <c r="N1953" s="23">
        <f>VLOOKUP(F1953,'[1]Goa Member''s Details Revised'!$C$2:$AO$7385,5,0)</f>
        <v>20000</v>
      </c>
      <c r="O1953" s="23">
        <f>VLOOKUP(F1953,'[1]Goa Member''s Details Revised'!$C$2:$AO$7385,5,0)</f>
        <v>20000</v>
      </c>
      <c r="P1953" s="23">
        <f>VLOOKUP(F1953,'[1]Goa Member''s Details Revised'!$C$2:$AO$7385,6,0)</f>
        <v>20000</v>
      </c>
      <c r="Q1953" s="23" t="str">
        <f>VLOOKUP(F1953,'[1]Goa Member''s Details Revised'!$C$2:$AO$7385,8,0)</f>
        <v>I.R.M</v>
      </c>
      <c r="R1953" s="23">
        <f t="shared" si="152"/>
        <v>0</v>
      </c>
      <c r="S1953" s="21">
        <f t="shared" si="153"/>
        <v>34</v>
      </c>
      <c r="T1953" s="23">
        <f t="shared" si="155"/>
        <v>16000</v>
      </c>
      <c r="U1953" s="23">
        <f t="shared" si="156"/>
        <v>13131.313131313131</v>
      </c>
      <c r="V1953" s="23">
        <f t="shared" si="154"/>
        <v>16000</v>
      </c>
      <c r="W1953" s="23"/>
      <c r="X1953" s="21"/>
      <c r="Y1953" s="24" t="str">
        <f>VLOOKUP(F1953,'[1]Goa Member''s Details Revised'!$C$2:$AO$7385,12,0)</f>
        <v xml:space="preserve">we send last reminder in 2013.then we did not receive any reply </v>
      </c>
    </row>
    <row r="1954" spans="2:25">
      <c r="B1954" s="20">
        <v>1945</v>
      </c>
      <c r="C1954" s="21"/>
      <c r="D1954" s="21" t="s">
        <v>5070</v>
      </c>
      <c r="E1954" s="21" t="s">
        <v>56</v>
      </c>
      <c r="F1954" s="21" t="s">
        <v>5071</v>
      </c>
      <c r="G1954" s="21"/>
      <c r="H1954" s="22" t="str">
        <f>VLOOKUP(F1954,'[1]Goa Member''s Details Revised'!$C$2:$AO$7385,2,0)</f>
        <v>Purchaser</v>
      </c>
      <c r="I1954" s="21">
        <v>31</v>
      </c>
      <c r="J1954" s="21" t="s">
        <v>245</v>
      </c>
      <c r="K1954" s="21">
        <v>1989</v>
      </c>
      <c r="L1954" s="22" t="str">
        <f>VLOOKUP(F1954,'[1]Goa Member''s Details Revised'!$C$2:$AO$7385,9,0)</f>
        <v>Never</v>
      </c>
      <c r="M1954" s="21" t="s">
        <v>5072</v>
      </c>
      <c r="N1954" s="23">
        <f>VLOOKUP(F1954,'[1]Goa Member''s Details Revised'!$C$2:$AO$7385,5,0)</f>
        <v>35450</v>
      </c>
      <c r="O1954" s="23">
        <f>VLOOKUP(F1954,'[1]Goa Member''s Details Revised'!$C$2:$AO$7385,5,0)</f>
        <v>35450</v>
      </c>
      <c r="P1954" s="23">
        <f>VLOOKUP(F1954,'[1]Goa Member''s Details Revised'!$C$2:$AO$7385,6,0)</f>
        <v>27650</v>
      </c>
      <c r="Q1954" s="23" t="str">
        <f>VLOOKUP(F1954,'[1]Goa Member''s Details Revised'!$C$2:$AO$7385,8,0)</f>
        <v>Outstanding</v>
      </c>
      <c r="R1954" s="23">
        <f t="shared" si="152"/>
        <v>7800</v>
      </c>
      <c r="S1954" s="21">
        <f t="shared" si="153"/>
        <v>34</v>
      </c>
      <c r="T1954" s="23">
        <f t="shared" si="155"/>
        <v>22120</v>
      </c>
      <c r="U1954" s="23">
        <f t="shared" si="156"/>
        <v>18154.040404040403</v>
      </c>
      <c r="V1954" s="23">
        <f t="shared" si="154"/>
        <v>20560</v>
      </c>
      <c r="W1954" s="23"/>
      <c r="X1954" s="21"/>
      <c r="Y1954" s="24" t="str">
        <f>VLOOKUP(F1954,'[1]Goa Member''s Details Revised'!$C$2:$AO$7385,12,0)</f>
        <v>last communication 96(Outstanding  7800/-)</v>
      </c>
    </row>
    <row r="1955" spans="2:25">
      <c r="B1955" s="20">
        <v>1946</v>
      </c>
      <c r="C1955" s="21"/>
      <c r="D1955" s="21" t="s">
        <v>5073</v>
      </c>
      <c r="E1955" s="21" t="s">
        <v>56</v>
      </c>
      <c r="F1955" s="21" t="s">
        <v>5074</v>
      </c>
      <c r="G1955" s="21"/>
      <c r="H1955" s="22" t="str">
        <f>VLOOKUP(F1955,'[1]Goa Member''s Details Revised'!$C$2:$AO$7385,2,0)</f>
        <v>Purchaser</v>
      </c>
      <c r="I1955" s="21">
        <v>24</v>
      </c>
      <c r="J1955" s="21" t="s">
        <v>286</v>
      </c>
      <c r="K1955" s="21">
        <v>1989</v>
      </c>
      <c r="L1955" s="22" t="str">
        <f>VLOOKUP(F1955,'[1]Goa Member''s Details Revised'!$C$2:$AO$7385,9,0)</f>
        <v>Never</v>
      </c>
      <c r="M1955" s="21" t="s">
        <v>5075</v>
      </c>
      <c r="N1955" s="23">
        <f>VLOOKUP(F1955,'[1]Goa Member''s Details Revised'!$C$2:$AO$7385,5,0)</f>
        <v>26500</v>
      </c>
      <c r="O1955" s="23">
        <f>VLOOKUP(F1955,'[1]Goa Member''s Details Revised'!$C$2:$AO$7385,5,0)</f>
        <v>26500</v>
      </c>
      <c r="P1955" s="23">
        <f>VLOOKUP(F1955,'[1]Goa Member''s Details Revised'!$C$2:$AO$7385,6,0)</f>
        <v>27650</v>
      </c>
      <c r="Q1955" s="23" t="str">
        <f>VLOOKUP(F1955,'[1]Goa Member''s Details Revised'!$C$2:$AO$7385,8,0)</f>
        <v>I.R.M</v>
      </c>
      <c r="R1955" s="23">
        <f t="shared" si="152"/>
        <v>-1150</v>
      </c>
      <c r="S1955" s="21">
        <f t="shared" si="153"/>
        <v>34</v>
      </c>
      <c r="T1955" s="23">
        <f t="shared" si="155"/>
        <v>22120</v>
      </c>
      <c r="U1955" s="23">
        <f t="shared" si="156"/>
        <v>18154.040404040403</v>
      </c>
      <c r="V1955" s="23">
        <f t="shared" si="154"/>
        <v>22350</v>
      </c>
      <c r="W1955" s="23"/>
      <c r="X1955" s="21"/>
      <c r="Y1955" s="24" t="str">
        <f>VLOOKUP(F1955,'[1]Goa Member''s Details Revised'!$C$2:$AO$7385,12,0)</f>
        <v>last communication 00</v>
      </c>
    </row>
    <row r="1956" spans="2:25" ht="30">
      <c r="B1956" s="20">
        <v>1947</v>
      </c>
      <c r="C1956" s="21"/>
      <c r="D1956" s="21" t="s">
        <v>5076</v>
      </c>
      <c r="E1956" s="21" t="s">
        <v>56</v>
      </c>
      <c r="F1956" s="21" t="s">
        <v>5077</v>
      </c>
      <c r="G1956" s="21"/>
      <c r="H1956" s="22" t="str">
        <f>VLOOKUP(F1956,'[1]Goa Member''s Details Revised'!$C$2:$AO$7385,2,0)</f>
        <v>Purchaser</v>
      </c>
      <c r="I1956" s="21">
        <v>24</v>
      </c>
      <c r="J1956" s="21" t="s">
        <v>286</v>
      </c>
      <c r="K1956" s="21">
        <v>1989</v>
      </c>
      <c r="L1956" s="22" t="str">
        <f>VLOOKUP(F1956,'[1]Goa Member''s Details Revised'!$C$2:$AO$7385,9,0)</f>
        <v>Never</v>
      </c>
      <c r="M1956" s="21" t="s">
        <v>5078</v>
      </c>
      <c r="N1956" s="23">
        <f>VLOOKUP(F1956,'[1]Goa Member''s Details Revised'!$C$2:$AO$7385,5,0)</f>
        <v>23400</v>
      </c>
      <c r="O1956" s="23">
        <f>VLOOKUP(F1956,'[1]Goa Member''s Details Revised'!$C$2:$AO$7385,5,0)</f>
        <v>23400</v>
      </c>
      <c r="P1956" s="23">
        <f>VLOOKUP(F1956,'[1]Goa Member''s Details Revised'!$C$2:$AO$7385,6,0)</f>
        <v>22500</v>
      </c>
      <c r="Q1956" s="23" t="str">
        <f>VLOOKUP(F1956,'[1]Goa Member''s Details Revised'!$C$2:$AO$7385,8,0)</f>
        <v>I.R.M</v>
      </c>
      <c r="R1956" s="23">
        <f t="shared" si="152"/>
        <v>900</v>
      </c>
      <c r="S1956" s="21">
        <f t="shared" si="153"/>
        <v>34</v>
      </c>
      <c r="T1956" s="23">
        <f t="shared" si="155"/>
        <v>18000</v>
      </c>
      <c r="U1956" s="23">
        <f t="shared" si="156"/>
        <v>14772.727272727272</v>
      </c>
      <c r="V1956" s="23">
        <f t="shared" si="154"/>
        <v>17820</v>
      </c>
      <c r="W1956" s="23"/>
      <c r="X1956" s="21"/>
      <c r="Y1956" s="24" t="str">
        <f>VLOOKUP(F1956,'[1]Goa Member''s Details Revised'!$C$2:$AO$7385,12,0)</f>
        <v>last communication 2000.membership transferred from Pahalgam to Goa in 94</v>
      </c>
    </row>
    <row r="1957" spans="2:25" ht="30">
      <c r="B1957" s="20">
        <v>1948</v>
      </c>
      <c r="C1957" s="21"/>
      <c r="D1957" s="21" t="s">
        <v>5079</v>
      </c>
      <c r="E1957" s="21" t="s">
        <v>56</v>
      </c>
      <c r="F1957" s="21" t="s">
        <v>5080</v>
      </c>
      <c r="G1957" s="21"/>
      <c r="H1957" s="22" t="str">
        <f>VLOOKUP(F1957,'[1]Goa Member''s Details Revised'!$C$2:$AO$7385,2,0)</f>
        <v>Purchaser</v>
      </c>
      <c r="I1957" s="21">
        <v>29</v>
      </c>
      <c r="J1957" s="21" t="s">
        <v>286</v>
      </c>
      <c r="K1957" s="21">
        <v>1989</v>
      </c>
      <c r="L1957" s="22">
        <f>VLOOKUP(F1957,'[1]Goa Member''s Details Revised'!$C$2:$AO$7385,9,0)</f>
        <v>2012</v>
      </c>
      <c r="M1957" s="21" t="s">
        <v>5081</v>
      </c>
      <c r="N1957" s="23">
        <f>VLOOKUP(F1957,'[1]Goa Member''s Details Revised'!$C$2:$AO$7385,5,0)</f>
        <v>27650</v>
      </c>
      <c r="O1957" s="23">
        <f>VLOOKUP(F1957,'[1]Goa Member''s Details Revised'!$C$2:$AO$7385,5,0)</f>
        <v>27650</v>
      </c>
      <c r="P1957" s="23">
        <f>VLOOKUP(F1957,'[1]Goa Member''s Details Revised'!$C$2:$AO$7385,6,0)</f>
        <v>27650</v>
      </c>
      <c r="Q1957" s="23" t="str">
        <f>VLOOKUP(F1957,'[1]Goa Member''s Details Revised'!$C$2:$AO$7385,8,0)</f>
        <v>R.M</v>
      </c>
      <c r="R1957" s="23">
        <f t="shared" si="152"/>
        <v>0</v>
      </c>
      <c r="S1957" s="21">
        <f t="shared" si="153"/>
        <v>34</v>
      </c>
      <c r="T1957" s="23">
        <f t="shared" si="155"/>
        <v>22120</v>
      </c>
      <c r="U1957" s="23">
        <f t="shared" si="156"/>
        <v>18154.040404040403</v>
      </c>
      <c r="V1957" s="23">
        <f t="shared" si="154"/>
        <v>22120</v>
      </c>
      <c r="W1957" s="23"/>
      <c r="X1957" s="21"/>
      <c r="Y1957" s="24" t="str">
        <f>VLOOKUP(F1957,'[1]Goa Member''s Details Revised'!$C$2:$AO$7385,12,0)</f>
        <v xml:space="preserve">we send last reminder in 2012.then we did not receive any reply </v>
      </c>
    </row>
    <row r="1958" spans="2:25" ht="30">
      <c r="B1958" s="20">
        <v>1949</v>
      </c>
      <c r="C1958" s="21"/>
      <c r="D1958" s="21" t="s">
        <v>5082</v>
      </c>
      <c r="E1958" s="21" t="s">
        <v>56</v>
      </c>
      <c r="F1958" s="21" t="s">
        <v>5083</v>
      </c>
      <c r="G1958" s="21"/>
      <c r="H1958" s="22" t="str">
        <f>VLOOKUP(F1958,'[1]Goa Member''s Details Revised'!$C$2:$AO$7385,2,0)</f>
        <v>Purchaser</v>
      </c>
      <c r="I1958" s="21">
        <v>28</v>
      </c>
      <c r="J1958" s="21" t="s">
        <v>286</v>
      </c>
      <c r="K1958" s="21">
        <v>1989</v>
      </c>
      <c r="L1958" s="22" t="str">
        <f>VLOOKUP(F1958,'[1]Goa Member''s Details Revised'!$C$2:$AO$7385,9,0)</f>
        <v>Never</v>
      </c>
      <c r="M1958" s="21" t="s">
        <v>5084</v>
      </c>
      <c r="N1958" s="23">
        <f>VLOOKUP(F1958,'[1]Goa Member''s Details Revised'!$C$2:$AO$7385,5,0)</f>
        <v>26500</v>
      </c>
      <c r="O1958" s="23">
        <f>VLOOKUP(F1958,'[1]Goa Member''s Details Revised'!$C$2:$AO$7385,5,0)</f>
        <v>26500</v>
      </c>
      <c r="P1958" s="23">
        <f>VLOOKUP(F1958,'[1]Goa Member''s Details Revised'!$C$2:$AO$7385,6,0)</f>
        <v>26500</v>
      </c>
      <c r="Q1958" s="23" t="str">
        <f>VLOOKUP(F1958,'[1]Goa Member''s Details Revised'!$C$2:$AO$7385,8,0)</f>
        <v>I.R.M</v>
      </c>
      <c r="R1958" s="23">
        <f t="shared" si="152"/>
        <v>0</v>
      </c>
      <c r="S1958" s="21">
        <f t="shared" si="153"/>
        <v>34</v>
      </c>
      <c r="T1958" s="23">
        <f t="shared" si="155"/>
        <v>21200</v>
      </c>
      <c r="U1958" s="23">
        <f t="shared" si="156"/>
        <v>17398.989898989901</v>
      </c>
      <c r="V1958" s="23">
        <f t="shared" si="154"/>
        <v>21200</v>
      </c>
      <c r="W1958" s="23"/>
      <c r="X1958" s="21"/>
      <c r="Y1958" s="24" t="str">
        <f>VLOOKUP(F1958,'[1]Goa Member''s Details Revised'!$C$2:$AO$7385,12,0)</f>
        <v xml:space="preserve">we send last reminder in 2012.then we did not receive any reply </v>
      </c>
    </row>
    <row r="1959" spans="2:25" ht="30">
      <c r="B1959" s="20">
        <v>1950</v>
      </c>
      <c r="C1959" s="21"/>
      <c r="D1959" s="21" t="s">
        <v>5085</v>
      </c>
      <c r="E1959" s="21" t="s">
        <v>56</v>
      </c>
      <c r="F1959" s="21" t="s">
        <v>5086</v>
      </c>
      <c r="G1959" s="21"/>
      <c r="H1959" s="22" t="str">
        <f>VLOOKUP(F1959,'[1]Goa Member''s Details Revised'!$C$2:$AO$7385,2,0)</f>
        <v>Purchaser</v>
      </c>
      <c r="I1959" s="21">
        <v>30</v>
      </c>
      <c r="J1959" s="21" t="s">
        <v>286</v>
      </c>
      <c r="K1959" s="21">
        <v>1989</v>
      </c>
      <c r="L1959" s="22" t="str">
        <f>VLOOKUP(F1959,'[1]Goa Member''s Details Revised'!$C$2:$AO$7385,9,0)</f>
        <v>Never</v>
      </c>
      <c r="M1959" s="21" t="s">
        <v>5087</v>
      </c>
      <c r="N1959" s="23">
        <f>VLOOKUP(F1959,'[1]Goa Member''s Details Revised'!$C$2:$AO$7385,5,0)</f>
        <v>34000</v>
      </c>
      <c r="O1959" s="23">
        <f>VLOOKUP(F1959,'[1]Goa Member''s Details Revised'!$C$2:$AO$7385,5,0)</f>
        <v>34000</v>
      </c>
      <c r="P1959" s="23">
        <f>VLOOKUP(F1959,'[1]Goa Member''s Details Revised'!$C$2:$AO$7385,6,0)</f>
        <v>34000</v>
      </c>
      <c r="Q1959" s="23" t="str">
        <f>VLOOKUP(F1959,'[1]Goa Member''s Details Revised'!$C$2:$AO$7385,8,0)</f>
        <v>I.R.M</v>
      </c>
      <c r="R1959" s="23">
        <f t="shared" si="152"/>
        <v>0</v>
      </c>
      <c r="S1959" s="21">
        <f t="shared" si="153"/>
        <v>34</v>
      </c>
      <c r="T1959" s="23">
        <f t="shared" si="155"/>
        <v>27200</v>
      </c>
      <c r="U1959" s="23">
        <f t="shared" si="156"/>
        <v>22323.232323232325</v>
      </c>
      <c r="V1959" s="23">
        <f t="shared" si="154"/>
        <v>27200</v>
      </c>
      <c r="W1959" s="23"/>
      <c r="X1959" s="21"/>
      <c r="Y1959" s="24" t="str">
        <f>VLOOKUP(F1959,'[1]Goa Member''s Details Revised'!$C$2:$AO$7385,12,0)</f>
        <v xml:space="preserve">we send last reminder in 2012.then we did not receive any reply </v>
      </c>
    </row>
    <row r="1960" spans="2:25">
      <c r="B1960" s="20">
        <v>1951</v>
      </c>
      <c r="C1960" s="21"/>
      <c r="D1960" s="21" t="s">
        <v>5088</v>
      </c>
      <c r="E1960" s="21" t="s">
        <v>56</v>
      </c>
      <c r="F1960" s="21" t="s">
        <v>5089</v>
      </c>
      <c r="G1960" s="21"/>
      <c r="H1960" s="22" t="str">
        <f>VLOOKUP(F1960,'[1]Goa Member''s Details Revised'!$C$2:$AO$7385,2,0)</f>
        <v>Purchaser</v>
      </c>
      <c r="I1960" s="21">
        <v>7</v>
      </c>
      <c r="J1960" s="21" t="s">
        <v>353</v>
      </c>
      <c r="K1960" s="21">
        <v>1989</v>
      </c>
      <c r="L1960" s="22" t="str">
        <f>VLOOKUP(F1960,'[1]Goa Member''s Details Revised'!$C$2:$AO$7385,9,0)</f>
        <v>Never</v>
      </c>
      <c r="M1960" s="21" t="s">
        <v>5090</v>
      </c>
      <c r="N1960" s="23">
        <f>VLOOKUP(F1960,'[1]Goa Member''s Details Revised'!$C$2:$AO$7385,5,0)</f>
        <v>26500</v>
      </c>
      <c r="O1960" s="23">
        <f>VLOOKUP(F1960,'[1]Goa Member''s Details Revised'!$C$2:$AO$7385,5,0)</f>
        <v>26500</v>
      </c>
      <c r="P1960" s="23">
        <f>VLOOKUP(F1960,'[1]Goa Member''s Details Revised'!$C$2:$AO$7385,6,0)</f>
        <v>26500</v>
      </c>
      <c r="Q1960" s="23" t="str">
        <f>VLOOKUP(F1960,'[1]Goa Member''s Details Revised'!$C$2:$AO$7385,8,0)</f>
        <v>I.R.M</v>
      </c>
      <c r="R1960" s="23">
        <f t="shared" si="152"/>
        <v>0</v>
      </c>
      <c r="S1960" s="21">
        <f t="shared" si="153"/>
        <v>34</v>
      </c>
      <c r="T1960" s="23">
        <f t="shared" si="155"/>
        <v>21200</v>
      </c>
      <c r="U1960" s="23">
        <f t="shared" si="156"/>
        <v>17398.989898989901</v>
      </c>
      <c r="V1960" s="23">
        <f t="shared" si="154"/>
        <v>21200</v>
      </c>
      <c r="W1960" s="23"/>
      <c r="X1960" s="21"/>
      <c r="Y1960" s="24" t="str">
        <f>VLOOKUP(F1960,'[1]Goa Member''s Details Revised'!$C$2:$AO$7385,12,0)</f>
        <v>last communication 98</v>
      </c>
    </row>
    <row r="1961" spans="2:25" ht="30">
      <c r="B1961" s="20">
        <v>1952</v>
      </c>
      <c r="C1961" s="21"/>
      <c r="D1961" s="21" t="s">
        <v>5091</v>
      </c>
      <c r="E1961" s="21" t="s">
        <v>56</v>
      </c>
      <c r="F1961" s="21" t="s">
        <v>5092</v>
      </c>
      <c r="G1961" s="21"/>
      <c r="H1961" s="22" t="str">
        <f>VLOOKUP(F1961,'[1]Goa Member''s Details Revised'!$C$2:$AO$7385,2,0)</f>
        <v>Purchaser</v>
      </c>
      <c r="I1961" s="21">
        <v>29</v>
      </c>
      <c r="J1961" s="21" t="s">
        <v>286</v>
      </c>
      <c r="K1961" s="21">
        <v>1989</v>
      </c>
      <c r="L1961" s="22" t="str">
        <f>VLOOKUP(F1961,'[1]Goa Member''s Details Revised'!$C$2:$AO$7385,9,0)</f>
        <v>Never</v>
      </c>
      <c r="M1961" s="21" t="s">
        <v>5093</v>
      </c>
      <c r="N1961" s="23">
        <f>VLOOKUP(F1961,'[1]Goa Member''s Details Revised'!$C$2:$AO$7385,5,0)</f>
        <v>35450</v>
      </c>
      <c r="O1961" s="23">
        <f>VLOOKUP(F1961,'[1]Goa Member''s Details Revised'!$C$2:$AO$7385,5,0)</f>
        <v>35450</v>
      </c>
      <c r="P1961" s="23">
        <f>VLOOKUP(F1961,'[1]Goa Member''s Details Revised'!$C$2:$AO$7385,6,0)</f>
        <v>35450</v>
      </c>
      <c r="Q1961" s="23" t="str">
        <f>VLOOKUP(F1961,'[1]Goa Member''s Details Revised'!$C$2:$AO$7385,8,0)</f>
        <v>I.R.M</v>
      </c>
      <c r="R1961" s="23">
        <f t="shared" si="152"/>
        <v>0</v>
      </c>
      <c r="S1961" s="21">
        <f t="shared" si="153"/>
        <v>34</v>
      </c>
      <c r="T1961" s="23">
        <f t="shared" si="155"/>
        <v>28360</v>
      </c>
      <c r="U1961" s="23">
        <f t="shared" si="156"/>
        <v>23275.252525252523</v>
      </c>
      <c r="V1961" s="23">
        <f t="shared" si="154"/>
        <v>28360</v>
      </c>
      <c r="W1961" s="23"/>
      <c r="X1961" s="21"/>
      <c r="Y1961" s="24" t="str">
        <f>VLOOKUP(F1961,'[1]Goa Member''s Details Revised'!$C$2:$AO$7385,12,0)</f>
        <v xml:space="preserve">we send last reminder in 2012.then we did not receive any reply </v>
      </c>
    </row>
    <row r="1962" spans="2:25">
      <c r="B1962" s="20">
        <v>1953</v>
      </c>
      <c r="C1962" s="21"/>
      <c r="D1962" s="21" t="s">
        <v>5094</v>
      </c>
      <c r="E1962" s="21" t="s">
        <v>56</v>
      </c>
      <c r="F1962" s="21" t="s">
        <v>5095</v>
      </c>
      <c r="G1962" s="21"/>
      <c r="H1962" s="22" t="str">
        <f>VLOOKUP(F1962,'[1]Goa Member''s Details Revised'!$C$2:$AO$7385,2,0)</f>
        <v>Purchaser</v>
      </c>
      <c r="I1962" s="21">
        <v>15</v>
      </c>
      <c r="J1962" s="21" t="s">
        <v>353</v>
      </c>
      <c r="K1962" s="21">
        <v>1989</v>
      </c>
      <c r="L1962" s="22" t="str">
        <f>VLOOKUP(F1962,'[1]Goa Member''s Details Revised'!$C$2:$AO$7385,9,0)</f>
        <v>Never</v>
      </c>
      <c r="M1962" s="21" t="s">
        <v>5096</v>
      </c>
      <c r="N1962" s="23">
        <f>VLOOKUP(F1962,'[1]Goa Member''s Details Revised'!$C$2:$AO$7385,5,0)</f>
        <v>35450</v>
      </c>
      <c r="O1962" s="23">
        <f>VLOOKUP(F1962,'[1]Goa Member''s Details Revised'!$C$2:$AO$7385,5,0)</f>
        <v>35450</v>
      </c>
      <c r="P1962" s="23">
        <f>VLOOKUP(F1962,'[1]Goa Member''s Details Revised'!$C$2:$AO$7385,6,0)</f>
        <v>35450</v>
      </c>
      <c r="Q1962" s="23" t="str">
        <f>VLOOKUP(F1962,'[1]Goa Member''s Details Revised'!$C$2:$AO$7385,8,0)</f>
        <v>I.R.M</v>
      </c>
      <c r="R1962" s="23">
        <f t="shared" si="152"/>
        <v>0</v>
      </c>
      <c r="S1962" s="21">
        <f t="shared" si="153"/>
        <v>34</v>
      </c>
      <c r="T1962" s="23">
        <f t="shared" si="155"/>
        <v>28360</v>
      </c>
      <c r="U1962" s="23">
        <f t="shared" si="156"/>
        <v>23275.252525252523</v>
      </c>
      <c r="V1962" s="23">
        <f t="shared" si="154"/>
        <v>28360</v>
      </c>
      <c r="W1962" s="23"/>
      <c r="X1962" s="21"/>
      <c r="Y1962" s="24" t="str">
        <f>VLOOKUP(F1962,'[1]Goa Member''s Details Revised'!$C$2:$AO$7385,12,0)</f>
        <v>no reminders so last communication 2013</v>
      </c>
    </row>
    <row r="1963" spans="2:25" ht="30">
      <c r="B1963" s="20">
        <v>1954</v>
      </c>
      <c r="C1963" s="21"/>
      <c r="D1963" s="21" t="s">
        <v>5097</v>
      </c>
      <c r="E1963" s="21" t="s">
        <v>56</v>
      </c>
      <c r="F1963" s="21" t="s">
        <v>5098</v>
      </c>
      <c r="G1963" s="21"/>
      <c r="H1963" s="22" t="str">
        <f>VLOOKUP(F1963,'[1]Goa Member''s Details Revised'!$C$2:$AO$7385,2,0)</f>
        <v>Purchaser</v>
      </c>
      <c r="I1963" s="21">
        <v>13</v>
      </c>
      <c r="J1963" s="21" t="s">
        <v>353</v>
      </c>
      <c r="K1963" s="21">
        <v>1989</v>
      </c>
      <c r="L1963" s="22" t="str">
        <f>VLOOKUP(F1963,'[1]Goa Member''s Details Revised'!$C$2:$AO$7385,9,0)</f>
        <v>Never</v>
      </c>
      <c r="M1963" s="21" t="s">
        <v>5099</v>
      </c>
      <c r="N1963" s="23">
        <f>VLOOKUP(F1963,'[1]Goa Member''s Details Revised'!$C$2:$AO$7385,5,0)</f>
        <v>20000</v>
      </c>
      <c r="O1963" s="23">
        <f>VLOOKUP(F1963,'[1]Goa Member''s Details Revised'!$C$2:$AO$7385,5,0)</f>
        <v>20000</v>
      </c>
      <c r="P1963" s="23">
        <f>VLOOKUP(F1963,'[1]Goa Member''s Details Revised'!$C$2:$AO$7385,6,0)</f>
        <v>20000</v>
      </c>
      <c r="Q1963" s="23" t="str">
        <f>VLOOKUP(F1963,'[1]Goa Member''s Details Revised'!$C$2:$AO$7385,8,0)</f>
        <v>I.R.M</v>
      </c>
      <c r="R1963" s="23">
        <f t="shared" si="152"/>
        <v>0</v>
      </c>
      <c r="S1963" s="21">
        <f t="shared" si="153"/>
        <v>34</v>
      </c>
      <c r="T1963" s="23">
        <f t="shared" si="155"/>
        <v>16000</v>
      </c>
      <c r="U1963" s="23">
        <f t="shared" si="156"/>
        <v>13131.313131313131</v>
      </c>
      <c r="V1963" s="23">
        <f t="shared" si="154"/>
        <v>16000</v>
      </c>
      <c r="W1963" s="23"/>
      <c r="X1963" s="21"/>
      <c r="Y1963" s="24" t="str">
        <f>VLOOKUP(F1963,'[1]Goa Member''s Details Revised'!$C$2:$AO$7385,12,0)</f>
        <v xml:space="preserve">we send last reminder in 2012.then we did not receive any reply </v>
      </c>
    </row>
    <row r="1964" spans="2:25" ht="30">
      <c r="B1964" s="20">
        <v>1955</v>
      </c>
      <c r="C1964" s="21"/>
      <c r="D1964" s="21" t="s">
        <v>5100</v>
      </c>
      <c r="E1964" s="21" t="s">
        <v>56</v>
      </c>
      <c r="F1964" s="21" t="s">
        <v>5101</v>
      </c>
      <c r="G1964" s="21"/>
      <c r="H1964" s="22" t="str">
        <f>VLOOKUP(F1964,'[1]Goa Member''s Details Revised'!$C$2:$AO$7385,2,0)</f>
        <v>Purchaser</v>
      </c>
      <c r="I1964" s="21">
        <v>22</v>
      </c>
      <c r="J1964" s="21" t="s">
        <v>353</v>
      </c>
      <c r="K1964" s="21">
        <v>1989</v>
      </c>
      <c r="L1964" s="22" t="str">
        <f>VLOOKUP(F1964,'[1]Goa Member''s Details Revised'!$C$2:$AO$7385,9,0)</f>
        <v>Never</v>
      </c>
      <c r="M1964" s="21" t="s">
        <v>5102</v>
      </c>
      <c r="N1964" s="23">
        <f>VLOOKUP(F1964,'[1]Goa Member''s Details Revised'!$C$2:$AO$7385,5,0)</f>
        <v>27650</v>
      </c>
      <c r="O1964" s="23">
        <f>VLOOKUP(F1964,'[1]Goa Member''s Details Revised'!$C$2:$AO$7385,5,0)</f>
        <v>27650</v>
      </c>
      <c r="P1964" s="23">
        <f>VLOOKUP(F1964,'[1]Goa Member''s Details Revised'!$C$2:$AO$7385,6,0)</f>
        <v>27650</v>
      </c>
      <c r="Q1964" s="23" t="str">
        <f>VLOOKUP(F1964,'[1]Goa Member''s Details Revised'!$C$2:$AO$7385,8,0)</f>
        <v>I.R.M</v>
      </c>
      <c r="R1964" s="23">
        <f t="shared" si="152"/>
        <v>0</v>
      </c>
      <c r="S1964" s="21">
        <f t="shared" si="153"/>
        <v>34</v>
      </c>
      <c r="T1964" s="23">
        <f t="shared" si="155"/>
        <v>22120</v>
      </c>
      <c r="U1964" s="23">
        <f t="shared" si="156"/>
        <v>18154.040404040403</v>
      </c>
      <c r="V1964" s="23">
        <f t="shared" si="154"/>
        <v>22120</v>
      </c>
      <c r="W1964" s="23"/>
      <c r="X1964" s="21"/>
      <c r="Y1964" s="24" t="str">
        <f>VLOOKUP(F1964,'[1]Goa Member''s Details Revised'!$C$2:$AO$7385,12,0)</f>
        <v xml:space="preserve">we send last reminder in 2012.then we did not receive any reply </v>
      </c>
    </row>
    <row r="1965" spans="2:25" ht="30">
      <c r="B1965" s="20">
        <v>1956</v>
      </c>
      <c r="C1965" s="21"/>
      <c r="D1965" s="21" t="s">
        <v>5103</v>
      </c>
      <c r="E1965" s="21" t="s">
        <v>56</v>
      </c>
      <c r="F1965" s="21" t="s">
        <v>5104</v>
      </c>
      <c r="G1965" s="21"/>
      <c r="H1965" s="22" t="str">
        <f>VLOOKUP(F1965,'[1]Goa Member''s Details Revised'!$C$2:$AO$7385,2,0)</f>
        <v>Purchaser</v>
      </c>
      <c r="I1965" s="21">
        <v>25</v>
      </c>
      <c r="J1965" s="21" t="s">
        <v>353</v>
      </c>
      <c r="K1965" s="21">
        <v>1989</v>
      </c>
      <c r="L1965" s="22" t="str">
        <f>VLOOKUP(F1965,'[1]Goa Member''s Details Revised'!$C$2:$AO$7385,9,0)</f>
        <v>Never</v>
      </c>
      <c r="M1965" s="21" t="s">
        <v>5105</v>
      </c>
      <c r="N1965" s="23">
        <f>VLOOKUP(F1965,'[1]Goa Member''s Details Revised'!$C$2:$AO$7385,5,0)</f>
        <v>34000</v>
      </c>
      <c r="O1965" s="23">
        <f>VLOOKUP(F1965,'[1]Goa Member''s Details Revised'!$C$2:$AO$7385,5,0)</f>
        <v>34000</v>
      </c>
      <c r="P1965" s="23">
        <f>VLOOKUP(F1965,'[1]Goa Member''s Details Revised'!$C$2:$AO$7385,6,0)</f>
        <v>34000</v>
      </c>
      <c r="Q1965" s="23" t="str">
        <f>VLOOKUP(F1965,'[1]Goa Member''s Details Revised'!$C$2:$AO$7385,8,0)</f>
        <v>I.R.M</v>
      </c>
      <c r="R1965" s="23">
        <f t="shared" si="152"/>
        <v>0</v>
      </c>
      <c r="S1965" s="21">
        <f t="shared" si="153"/>
        <v>34</v>
      </c>
      <c r="T1965" s="23">
        <f t="shared" si="155"/>
        <v>27200</v>
      </c>
      <c r="U1965" s="23">
        <f t="shared" si="156"/>
        <v>22323.232323232325</v>
      </c>
      <c r="V1965" s="23">
        <f t="shared" si="154"/>
        <v>27200</v>
      </c>
      <c r="W1965" s="23"/>
      <c r="X1965" s="21"/>
      <c r="Y1965" s="24" t="str">
        <f>VLOOKUP(F1965,'[1]Goa Member''s Details Revised'!$C$2:$AO$7385,12,0)</f>
        <v xml:space="preserve">we send last reminder in 2012.then we did not receive any reply </v>
      </c>
    </row>
    <row r="1966" spans="2:25">
      <c r="B1966" s="20">
        <v>1957</v>
      </c>
      <c r="C1966" s="21"/>
      <c r="D1966" s="21" t="s">
        <v>5106</v>
      </c>
      <c r="E1966" s="21" t="s">
        <v>56</v>
      </c>
      <c r="F1966" s="21" t="s">
        <v>5107</v>
      </c>
      <c r="G1966" s="21"/>
      <c r="H1966" s="22" t="str">
        <f>VLOOKUP(F1966,'[1]Goa Member''s Details Revised'!$C$2:$AO$7385,2,0)</f>
        <v>Purchaser</v>
      </c>
      <c r="I1966" s="21">
        <v>25</v>
      </c>
      <c r="J1966" s="21" t="s">
        <v>353</v>
      </c>
      <c r="K1966" s="21">
        <v>1989</v>
      </c>
      <c r="L1966" s="22" t="str">
        <f>VLOOKUP(F1966,'[1]Goa Member''s Details Revised'!$C$2:$AO$7385,9,0)</f>
        <v>Never</v>
      </c>
      <c r="M1966" s="21" t="s">
        <v>5108</v>
      </c>
      <c r="N1966" s="23">
        <f>VLOOKUP(F1966,'[1]Goa Member''s Details Revised'!$C$2:$AO$7385,5,0)</f>
        <v>20000</v>
      </c>
      <c r="O1966" s="23">
        <f>VLOOKUP(F1966,'[1]Goa Member''s Details Revised'!$C$2:$AO$7385,5,0)</f>
        <v>20000</v>
      </c>
      <c r="P1966" s="23">
        <f>VLOOKUP(F1966,'[1]Goa Member''s Details Revised'!$C$2:$AO$7385,6,0)</f>
        <v>20000</v>
      </c>
      <c r="Q1966" s="23" t="str">
        <f>VLOOKUP(F1966,'[1]Goa Member''s Details Revised'!$C$2:$AO$7385,8,0)</f>
        <v>I.R.M</v>
      </c>
      <c r="R1966" s="23">
        <f t="shared" si="152"/>
        <v>0</v>
      </c>
      <c r="S1966" s="21">
        <f t="shared" si="153"/>
        <v>34</v>
      </c>
      <c r="T1966" s="23">
        <f t="shared" si="155"/>
        <v>16000</v>
      </c>
      <c r="U1966" s="23">
        <f t="shared" si="156"/>
        <v>13131.313131313131</v>
      </c>
      <c r="V1966" s="23">
        <f t="shared" si="154"/>
        <v>16000</v>
      </c>
      <c r="W1966" s="23"/>
      <c r="X1966" s="21"/>
      <c r="Y1966" s="24" t="str">
        <f>VLOOKUP(F1966,'[1]Goa Member''s Details Revised'!$C$2:$AO$7385,12,0)</f>
        <v>last communication 01</v>
      </c>
    </row>
    <row r="1967" spans="2:25" ht="30">
      <c r="B1967" s="20">
        <v>1958</v>
      </c>
      <c r="C1967" s="21"/>
      <c r="D1967" s="21" t="s">
        <v>5109</v>
      </c>
      <c r="E1967" s="21" t="s">
        <v>56</v>
      </c>
      <c r="F1967" s="21" t="s">
        <v>5110</v>
      </c>
      <c r="G1967" s="21"/>
      <c r="H1967" s="22" t="str">
        <f>VLOOKUP(F1967,'[1]Goa Member''s Details Revised'!$C$2:$AO$7385,2,0)</f>
        <v>Purchaser</v>
      </c>
      <c r="I1967" s="21">
        <v>26</v>
      </c>
      <c r="J1967" s="21" t="s">
        <v>353</v>
      </c>
      <c r="K1967" s="21">
        <v>1989</v>
      </c>
      <c r="L1967" s="22">
        <f>VLOOKUP(F1967,'[1]Goa Member''s Details Revised'!$C$2:$AO$7385,9,0)</f>
        <v>2020</v>
      </c>
      <c r="M1967" s="21" t="s">
        <v>5111</v>
      </c>
      <c r="N1967" s="23">
        <f>VLOOKUP(F1967,'[1]Goa Member''s Details Revised'!$C$2:$AO$7385,5,0)</f>
        <v>13500</v>
      </c>
      <c r="O1967" s="23">
        <f>VLOOKUP(F1967,'[1]Goa Member''s Details Revised'!$C$2:$AO$7385,5,0)</f>
        <v>13500</v>
      </c>
      <c r="P1967" s="23">
        <f>VLOOKUP(F1967,'[1]Goa Member''s Details Revised'!$C$2:$AO$7385,6,0)</f>
        <v>13900</v>
      </c>
      <c r="Q1967" s="23" t="str">
        <f>VLOOKUP(F1967,'[1]Goa Member''s Details Revised'!$C$2:$AO$7385,8,0)</f>
        <v>R.M</v>
      </c>
      <c r="R1967" s="23">
        <f t="shared" si="152"/>
        <v>-400</v>
      </c>
      <c r="S1967" s="21">
        <f t="shared" si="153"/>
        <v>34</v>
      </c>
      <c r="T1967" s="23">
        <f t="shared" si="155"/>
        <v>11120</v>
      </c>
      <c r="U1967" s="23">
        <f t="shared" si="156"/>
        <v>9126.2626262626254</v>
      </c>
      <c r="V1967" s="23">
        <f t="shared" si="154"/>
        <v>11200</v>
      </c>
      <c r="W1967" s="23"/>
      <c r="X1967" s="21"/>
      <c r="Y1967" s="24" t="str">
        <f>VLOOKUP(F1967,'[1]Goa Member''s Details Revised'!$C$2:$AO$7385,12,0)</f>
        <v>last communication 2017..membership transfer from Sarawar to Ganraja Thejaswi</v>
      </c>
    </row>
    <row r="1968" spans="2:25" ht="30">
      <c r="B1968" s="20">
        <v>1959</v>
      </c>
      <c r="C1968" s="21"/>
      <c r="D1968" s="21" t="s">
        <v>5112</v>
      </c>
      <c r="E1968" s="21" t="s">
        <v>56</v>
      </c>
      <c r="F1968" s="21" t="s">
        <v>5113</v>
      </c>
      <c r="G1968" s="21"/>
      <c r="H1968" s="22" t="str">
        <f>VLOOKUP(F1968,'[1]Goa Member''s Details Revised'!$C$2:$AO$7385,2,0)</f>
        <v>Purchaser</v>
      </c>
      <c r="I1968" s="21">
        <v>26</v>
      </c>
      <c r="J1968" s="21" t="s">
        <v>353</v>
      </c>
      <c r="K1968" s="21">
        <v>1989</v>
      </c>
      <c r="L1968" s="22" t="str">
        <f>VLOOKUP(F1968,'[1]Goa Member''s Details Revised'!$C$2:$AO$7385,9,0)</f>
        <v>Never</v>
      </c>
      <c r="M1968" s="21" t="s">
        <v>5114</v>
      </c>
      <c r="N1968" s="23">
        <f>VLOOKUP(F1968,'[1]Goa Member''s Details Revised'!$C$2:$AO$7385,5,0)</f>
        <v>34000</v>
      </c>
      <c r="O1968" s="23">
        <f>VLOOKUP(F1968,'[1]Goa Member''s Details Revised'!$C$2:$AO$7385,5,0)</f>
        <v>34000</v>
      </c>
      <c r="P1968" s="23">
        <f>VLOOKUP(F1968,'[1]Goa Member''s Details Revised'!$C$2:$AO$7385,6,0)</f>
        <v>34000</v>
      </c>
      <c r="Q1968" s="23" t="str">
        <f>VLOOKUP(F1968,'[1]Goa Member''s Details Revised'!$C$2:$AO$7385,8,0)</f>
        <v>I.R.M</v>
      </c>
      <c r="R1968" s="23">
        <f t="shared" si="152"/>
        <v>0</v>
      </c>
      <c r="S1968" s="21">
        <f t="shared" si="153"/>
        <v>34</v>
      </c>
      <c r="T1968" s="23">
        <f t="shared" si="155"/>
        <v>27200</v>
      </c>
      <c r="U1968" s="23">
        <f t="shared" si="156"/>
        <v>22323.232323232325</v>
      </c>
      <c r="V1968" s="23">
        <f t="shared" si="154"/>
        <v>27200</v>
      </c>
      <c r="W1968" s="23"/>
      <c r="X1968" s="21"/>
      <c r="Y1968" s="24" t="str">
        <f>VLOOKUP(F1968,'[1]Goa Member''s Details Revised'!$C$2:$AO$7385,12,0)</f>
        <v>last communication 07...Company name has change from Shree Shyam Sutting Ltd to Nikado Textile Ltd in 92</v>
      </c>
    </row>
    <row r="1969" spans="2:25">
      <c r="B1969" s="20">
        <v>1960</v>
      </c>
      <c r="C1969" s="21"/>
      <c r="D1969" s="21" t="s">
        <v>5115</v>
      </c>
      <c r="E1969" s="21" t="s">
        <v>56</v>
      </c>
      <c r="F1969" s="21" t="s">
        <v>5116</v>
      </c>
      <c r="G1969" s="21"/>
      <c r="H1969" s="22" t="str">
        <f>VLOOKUP(F1969,'[1]Goa Member''s Details Revised'!$C$2:$AO$7385,2,0)</f>
        <v>Purchaser</v>
      </c>
      <c r="I1969" s="21">
        <v>29</v>
      </c>
      <c r="J1969" s="21" t="s">
        <v>353</v>
      </c>
      <c r="K1969" s="21">
        <v>1989</v>
      </c>
      <c r="L1969" s="22" t="str">
        <f>VLOOKUP(F1969,'[1]Goa Member''s Details Revised'!$C$2:$AO$7385,9,0)</f>
        <v>Never</v>
      </c>
      <c r="M1969" s="21" t="s">
        <v>5117</v>
      </c>
      <c r="N1969" s="23">
        <f>VLOOKUP(F1969,'[1]Goa Member''s Details Revised'!$C$2:$AO$7385,5,0)</f>
        <v>35450</v>
      </c>
      <c r="O1969" s="23">
        <f>VLOOKUP(F1969,'[1]Goa Member''s Details Revised'!$C$2:$AO$7385,5,0)</f>
        <v>35450</v>
      </c>
      <c r="P1969" s="23">
        <f>VLOOKUP(F1969,'[1]Goa Member''s Details Revised'!$C$2:$AO$7385,6,0)</f>
        <v>35450</v>
      </c>
      <c r="Q1969" s="23" t="str">
        <f>VLOOKUP(F1969,'[1]Goa Member''s Details Revised'!$C$2:$AO$7385,8,0)</f>
        <v>I.R.M</v>
      </c>
      <c r="R1969" s="23">
        <f t="shared" si="152"/>
        <v>0</v>
      </c>
      <c r="S1969" s="21">
        <f t="shared" si="153"/>
        <v>34</v>
      </c>
      <c r="T1969" s="23">
        <f t="shared" si="155"/>
        <v>28360</v>
      </c>
      <c r="U1969" s="23">
        <f t="shared" si="156"/>
        <v>23275.252525252523</v>
      </c>
      <c r="V1969" s="23">
        <f t="shared" si="154"/>
        <v>28360</v>
      </c>
      <c r="W1969" s="23"/>
      <c r="X1969" s="21"/>
      <c r="Y1969" s="24" t="str">
        <f>VLOOKUP(F1969,'[1]Goa Member''s Details Revised'!$C$2:$AO$7385,12,0)</f>
        <v>last  mail conversation on 2012</v>
      </c>
    </row>
    <row r="1970" spans="2:25">
      <c r="B1970" s="20">
        <v>1961</v>
      </c>
      <c r="C1970" s="21"/>
      <c r="D1970" s="21" t="s">
        <v>5118</v>
      </c>
      <c r="E1970" s="21" t="s">
        <v>56</v>
      </c>
      <c r="F1970" s="21" t="s">
        <v>5119</v>
      </c>
      <c r="G1970" s="21"/>
      <c r="H1970" s="22" t="str">
        <f>VLOOKUP(F1970,'[1]Goa Member''s Details Revised'!$C$2:$AO$7385,2,0)</f>
        <v>Purchaser</v>
      </c>
      <c r="I1970" s="21">
        <v>14</v>
      </c>
      <c r="J1970" s="21" t="s">
        <v>368</v>
      </c>
      <c r="K1970" s="21">
        <v>1989</v>
      </c>
      <c r="L1970" s="22" t="str">
        <f>VLOOKUP(F1970,'[1]Goa Member''s Details Revised'!$C$2:$AO$7385,9,0)</f>
        <v>Never</v>
      </c>
      <c r="M1970" s="21" t="s">
        <v>5120</v>
      </c>
      <c r="N1970" s="23">
        <f>VLOOKUP(F1970,'[1]Goa Member''s Details Revised'!$C$2:$AO$7385,5,0)</f>
        <v>35450</v>
      </c>
      <c r="O1970" s="23">
        <f>VLOOKUP(F1970,'[1]Goa Member''s Details Revised'!$C$2:$AO$7385,5,0)</f>
        <v>35450</v>
      </c>
      <c r="P1970" s="23">
        <f>VLOOKUP(F1970,'[1]Goa Member''s Details Revised'!$C$2:$AO$7385,6,0)</f>
        <v>35450</v>
      </c>
      <c r="Q1970" s="23" t="str">
        <f>VLOOKUP(F1970,'[1]Goa Member''s Details Revised'!$C$2:$AO$7385,8,0)</f>
        <v>I.R.M</v>
      </c>
      <c r="R1970" s="23">
        <f t="shared" si="152"/>
        <v>0</v>
      </c>
      <c r="S1970" s="21">
        <f t="shared" si="153"/>
        <v>34</v>
      </c>
      <c r="T1970" s="23">
        <f t="shared" si="155"/>
        <v>28360</v>
      </c>
      <c r="U1970" s="23">
        <f t="shared" si="156"/>
        <v>23275.252525252523</v>
      </c>
      <c r="V1970" s="23">
        <f t="shared" si="154"/>
        <v>28360</v>
      </c>
      <c r="W1970" s="23"/>
      <c r="X1970" s="21"/>
      <c r="Y1970" s="24" t="str">
        <f>VLOOKUP(F1970,'[1]Goa Member''s Details Revised'!$C$2:$AO$7385,12,0)</f>
        <v>Last Communication 2004</v>
      </c>
    </row>
    <row r="1971" spans="2:25" ht="30">
      <c r="B1971" s="20">
        <v>1962</v>
      </c>
      <c r="C1971" s="21"/>
      <c r="D1971" s="21" t="s">
        <v>5121</v>
      </c>
      <c r="E1971" s="21" t="s">
        <v>56</v>
      </c>
      <c r="F1971" s="21" t="s">
        <v>5122</v>
      </c>
      <c r="G1971" s="21"/>
      <c r="H1971" s="22" t="str">
        <f>VLOOKUP(F1971,'[1]Goa Member''s Details Revised'!$C$2:$AO$7385,2,0)</f>
        <v>Purchaser</v>
      </c>
      <c r="I1971" s="21">
        <v>15</v>
      </c>
      <c r="J1971" s="21" t="s">
        <v>368</v>
      </c>
      <c r="K1971" s="21">
        <v>1989</v>
      </c>
      <c r="L1971" s="22" t="str">
        <f>VLOOKUP(F1971,'[1]Goa Member''s Details Revised'!$C$2:$AO$7385,9,0)</f>
        <v>Never</v>
      </c>
      <c r="M1971" s="21" t="s">
        <v>5123</v>
      </c>
      <c r="N1971" s="23">
        <f>VLOOKUP(F1971,'[1]Goa Member''s Details Revised'!$C$2:$AO$7385,5,0)</f>
        <v>27650</v>
      </c>
      <c r="O1971" s="23">
        <f>VLOOKUP(F1971,'[1]Goa Member''s Details Revised'!$C$2:$AO$7385,5,0)</f>
        <v>27650</v>
      </c>
      <c r="P1971" s="23">
        <f>VLOOKUP(F1971,'[1]Goa Member''s Details Revised'!$C$2:$AO$7385,6,0)</f>
        <v>27650</v>
      </c>
      <c r="Q1971" s="23" t="str">
        <f>VLOOKUP(F1971,'[1]Goa Member''s Details Revised'!$C$2:$AO$7385,8,0)</f>
        <v>I.R.M</v>
      </c>
      <c r="R1971" s="23">
        <f t="shared" si="152"/>
        <v>0</v>
      </c>
      <c r="S1971" s="21">
        <f t="shared" si="153"/>
        <v>34</v>
      </c>
      <c r="T1971" s="23">
        <f t="shared" si="155"/>
        <v>22120</v>
      </c>
      <c r="U1971" s="23">
        <f t="shared" si="156"/>
        <v>18154.040404040403</v>
      </c>
      <c r="V1971" s="23">
        <f t="shared" si="154"/>
        <v>22120</v>
      </c>
      <c r="W1971" s="23"/>
      <c r="X1971" s="21"/>
      <c r="Y1971" s="24" t="str">
        <f>VLOOKUP(F1971,'[1]Goa Member''s Details Revised'!$C$2:$AO$7385,12,0)</f>
        <v xml:space="preserve">we send last reminder in 2012.then we did not receive any reply </v>
      </c>
    </row>
    <row r="1972" spans="2:25" ht="30">
      <c r="B1972" s="20">
        <v>1963</v>
      </c>
      <c r="C1972" s="21"/>
      <c r="D1972" s="21" t="s">
        <v>5124</v>
      </c>
      <c r="E1972" s="21" t="s">
        <v>56</v>
      </c>
      <c r="F1972" s="21" t="s">
        <v>5125</v>
      </c>
      <c r="G1972" s="21"/>
      <c r="H1972" s="22" t="str">
        <f>VLOOKUP(F1972,'[1]Goa Member''s Details Revised'!$C$2:$AO$7385,2,0)</f>
        <v>Purchaser</v>
      </c>
      <c r="I1972" s="21">
        <v>16</v>
      </c>
      <c r="J1972" s="21" t="s">
        <v>368</v>
      </c>
      <c r="K1972" s="21">
        <v>1989</v>
      </c>
      <c r="L1972" s="22">
        <f>VLOOKUP(F1972,'[1]Goa Member''s Details Revised'!$C$2:$AO$7385,9,0)</f>
        <v>2011</v>
      </c>
      <c r="M1972" s="21" t="s">
        <v>5126</v>
      </c>
      <c r="N1972" s="23">
        <f>VLOOKUP(F1972,'[1]Goa Member''s Details Revised'!$C$2:$AO$7385,5,0)</f>
        <v>27650</v>
      </c>
      <c r="O1972" s="23">
        <f>VLOOKUP(F1972,'[1]Goa Member''s Details Revised'!$C$2:$AO$7385,5,0)</f>
        <v>27650</v>
      </c>
      <c r="P1972" s="23">
        <f>VLOOKUP(F1972,'[1]Goa Member''s Details Revised'!$C$2:$AO$7385,6,0)</f>
        <v>27650</v>
      </c>
      <c r="Q1972" s="23" t="str">
        <f>VLOOKUP(F1972,'[1]Goa Member''s Details Revised'!$C$2:$AO$7385,8,0)</f>
        <v>R.M</v>
      </c>
      <c r="R1972" s="23">
        <f t="shared" si="152"/>
        <v>0</v>
      </c>
      <c r="S1972" s="21">
        <f t="shared" si="153"/>
        <v>34</v>
      </c>
      <c r="T1972" s="23">
        <f t="shared" si="155"/>
        <v>22120</v>
      </c>
      <c r="U1972" s="23">
        <f t="shared" si="156"/>
        <v>18154.040404040403</v>
      </c>
      <c r="V1972" s="23">
        <f t="shared" si="154"/>
        <v>22120</v>
      </c>
      <c r="W1972" s="23"/>
      <c r="X1972" s="21"/>
      <c r="Y1972" s="24" t="str">
        <f>VLOOKUP(F1972,'[1]Goa Member''s Details Revised'!$C$2:$AO$7385,12,0)</f>
        <v xml:space="preserve">we send last reminder in 2012.then we did not receive any reply </v>
      </c>
    </row>
    <row r="1973" spans="2:25" ht="30">
      <c r="B1973" s="20">
        <v>1964</v>
      </c>
      <c r="C1973" s="21"/>
      <c r="D1973" s="21" t="s">
        <v>5127</v>
      </c>
      <c r="E1973" s="21" t="s">
        <v>56</v>
      </c>
      <c r="F1973" s="21" t="s">
        <v>5128</v>
      </c>
      <c r="G1973" s="21"/>
      <c r="H1973" s="22" t="str">
        <f>VLOOKUP(F1973,'[1]Goa Member''s Details Revised'!$C$2:$AO$7385,2,0)</f>
        <v>Purchaser</v>
      </c>
      <c r="I1973" s="21">
        <v>19</v>
      </c>
      <c r="J1973" s="21" t="s">
        <v>368</v>
      </c>
      <c r="K1973" s="21">
        <v>1989</v>
      </c>
      <c r="L1973" s="22" t="str">
        <f>VLOOKUP(F1973,'[1]Goa Member''s Details Revised'!$C$2:$AO$7385,9,0)</f>
        <v>Never</v>
      </c>
      <c r="M1973" s="21" t="s">
        <v>5129</v>
      </c>
      <c r="N1973" s="23">
        <f>VLOOKUP(F1973,'[1]Goa Member''s Details Revised'!$C$2:$AO$7385,5,0)</f>
        <v>35450</v>
      </c>
      <c r="O1973" s="23">
        <f>VLOOKUP(F1973,'[1]Goa Member''s Details Revised'!$C$2:$AO$7385,5,0)</f>
        <v>35450</v>
      </c>
      <c r="P1973" s="23">
        <f>VLOOKUP(F1973,'[1]Goa Member''s Details Revised'!$C$2:$AO$7385,6,0)</f>
        <v>35450</v>
      </c>
      <c r="Q1973" s="23" t="str">
        <f>VLOOKUP(F1973,'[1]Goa Member''s Details Revised'!$C$2:$AO$7385,8,0)</f>
        <v>I.R.M</v>
      </c>
      <c r="R1973" s="23">
        <f t="shared" si="152"/>
        <v>0</v>
      </c>
      <c r="S1973" s="21">
        <f t="shared" si="153"/>
        <v>34</v>
      </c>
      <c r="T1973" s="23">
        <f t="shared" si="155"/>
        <v>28360</v>
      </c>
      <c r="U1973" s="23">
        <f t="shared" si="156"/>
        <v>23275.252525252523</v>
      </c>
      <c r="V1973" s="23">
        <f t="shared" si="154"/>
        <v>28360</v>
      </c>
      <c r="W1973" s="23"/>
      <c r="X1973" s="21"/>
      <c r="Y1973" s="24" t="str">
        <f>VLOOKUP(F1973,'[1]Goa Member''s Details Revised'!$C$2:$AO$7385,12,0)</f>
        <v xml:space="preserve">we send last reminder in 2012.then we did not receive any reply </v>
      </c>
    </row>
    <row r="1974" spans="2:25" ht="30">
      <c r="B1974" s="20">
        <v>1965</v>
      </c>
      <c r="C1974" s="21"/>
      <c r="D1974" s="21" t="s">
        <v>5130</v>
      </c>
      <c r="E1974" s="21" t="s">
        <v>56</v>
      </c>
      <c r="F1974" s="21" t="s">
        <v>5131</v>
      </c>
      <c r="G1974" s="21"/>
      <c r="H1974" s="22" t="str">
        <f>VLOOKUP(F1974,'[1]Goa Member''s Details Revised'!$C$2:$AO$7385,2,0)</f>
        <v>Purchaser</v>
      </c>
      <c r="I1974" s="21">
        <v>27</v>
      </c>
      <c r="J1974" s="21" t="s">
        <v>368</v>
      </c>
      <c r="K1974" s="21">
        <v>1989</v>
      </c>
      <c r="L1974" s="22" t="str">
        <f>VLOOKUP(F1974,'[1]Goa Member''s Details Revised'!$C$2:$AO$7385,9,0)</f>
        <v>Never</v>
      </c>
      <c r="M1974" s="21" t="s">
        <v>5132</v>
      </c>
      <c r="N1974" s="23">
        <f>VLOOKUP(F1974,'[1]Goa Member''s Details Revised'!$C$2:$AO$7385,5,0)</f>
        <v>35450</v>
      </c>
      <c r="O1974" s="23">
        <f>VLOOKUP(F1974,'[1]Goa Member''s Details Revised'!$C$2:$AO$7385,5,0)</f>
        <v>35450</v>
      </c>
      <c r="P1974" s="23">
        <f>VLOOKUP(F1974,'[1]Goa Member''s Details Revised'!$C$2:$AO$7385,6,0)</f>
        <v>35450</v>
      </c>
      <c r="Q1974" s="23" t="str">
        <f>VLOOKUP(F1974,'[1]Goa Member''s Details Revised'!$C$2:$AO$7385,8,0)</f>
        <v>I.R.M</v>
      </c>
      <c r="R1974" s="23">
        <f t="shared" si="152"/>
        <v>0</v>
      </c>
      <c r="S1974" s="21">
        <f t="shared" si="153"/>
        <v>34</v>
      </c>
      <c r="T1974" s="23">
        <f t="shared" si="155"/>
        <v>28360</v>
      </c>
      <c r="U1974" s="23">
        <f t="shared" si="156"/>
        <v>23275.252525252523</v>
      </c>
      <c r="V1974" s="23">
        <f t="shared" si="154"/>
        <v>28360</v>
      </c>
      <c r="W1974" s="23"/>
      <c r="X1974" s="21"/>
      <c r="Y1974" s="24" t="str">
        <f>VLOOKUP(F1974,'[1]Goa Member''s Details Revised'!$C$2:$AO$7385,12,0)</f>
        <v xml:space="preserve">we send last reminder in 2012.then we did not receive any reply </v>
      </c>
    </row>
    <row r="1975" spans="2:25" ht="30">
      <c r="B1975" s="20">
        <v>1966</v>
      </c>
      <c r="C1975" s="21"/>
      <c r="D1975" s="21" t="s">
        <v>5133</v>
      </c>
      <c r="E1975" s="21" t="s">
        <v>56</v>
      </c>
      <c r="F1975" s="21" t="s">
        <v>5134</v>
      </c>
      <c r="G1975" s="21"/>
      <c r="H1975" s="22" t="str">
        <f>VLOOKUP(F1975,'[1]Goa Member''s Details Revised'!$C$2:$AO$7385,2,0)</f>
        <v>D. Purchaser</v>
      </c>
      <c r="I1975" s="21">
        <v>6</v>
      </c>
      <c r="J1975" s="21" t="s">
        <v>435</v>
      </c>
      <c r="K1975" s="21">
        <v>1989</v>
      </c>
      <c r="L1975" s="22" t="str">
        <f>VLOOKUP(F1975,'[1]Goa Member''s Details Revised'!$C$2:$AO$7385,9,0)</f>
        <v>Never</v>
      </c>
      <c r="M1975" s="21" t="s">
        <v>5135</v>
      </c>
      <c r="N1975" s="23">
        <f>VLOOKUP(F1975,'[1]Goa Member''s Details Revised'!$C$2:$AO$7385,5,0)</f>
        <v>20850</v>
      </c>
      <c r="O1975" s="23">
        <f>VLOOKUP(F1975,'[1]Goa Member''s Details Revised'!$C$2:$AO$7385,5,0)</f>
        <v>20850</v>
      </c>
      <c r="P1975" s="23">
        <f>VLOOKUP(F1975,'[1]Goa Member''s Details Revised'!$C$2:$AO$7385,6,0)</f>
        <v>20850</v>
      </c>
      <c r="Q1975" s="23" t="str">
        <f>VLOOKUP(F1975,'[1]Goa Member''s Details Revised'!$C$2:$AO$7385,8,0)</f>
        <v>I.R.M</v>
      </c>
      <c r="R1975" s="23">
        <f t="shared" si="152"/>
        <v>0</v>
      </c>
      <c r="S1975" s="21">
        <f t="shared" si="153"/>
        <v>34</v>
      </c>
      <c r="T1975" s="23">
        <f t="shared" si="155"/>
        <v>16680</v>
      </c>
      <c r="U1975" s="23">
        <f t="shared" si="156"/>
        <v>13689.39393939394</v>
      </c>
      <c r="V1975" s="23">
        <f t="shared" si="154"/>
        <v>16680</v>
      </c>
      <c r="W1975" s="23"/>
      <c r="X1975" s="21"/>
      <c r="Y1975" s="24" t="str">
        <f>VLOOKUP(F1975,'[1]Goa Member''s Details Revised'!$C$2:$AO$7385,12,0)</f>
        <v xml:space="preserve">we send last reminder in 2012.then we did not receive any reply </v>
      </c>
    </row>
    <row r="1976" spans="2:25" ht="30">
      <c r="B1976" s="20">
        <v>1967</v>
      </c>
      <c r="C1976" s="21"/>
      <c r="D1976" s="21" t="s">
        <v>5136</v>
      </c>
      <c r="E1976" s="21" t="s">
        <v>56</v>
      </c>
      <c r="F1976" s="21" t="s">
        <v>5137</v>
      </c>
      <c r="G1976" s="21"/>
      <c r="H1976" s="22" t="str">
        <f>VLOOKUP(F1976,'[1]Goa Member''s Details Revised'!$C$2:$AO$7385,2,0)</f>
        <v>Purchaser</v>
      </c>
      <c r="I1976" s="21">
        <v>11</v>
      </c>
      <c r="J1976" s="21" t="s">
        <v>435</v>
      </c>
      <c r="K1976" s="21">
        <v>1989</v>
      </c>
      <c r="L1976" s="22" t="str">
        <f>VLOOKUP(F1976,'[1]Goa Member''s Details Revised'!$C$2:$AO$7385,9,0)</f>
        <v>Never</v>
      </c>
      <c r="M1976" s="21" t="s">
        <v>5138</v>
      </c>
      <c r="N1976" s="23">
        <f>VLOOKUP(F1976,'[1]Goa Member''s Details Revised'!$C$2:$AO$7385,5,0)</f>
        <v>13500</v>
      </c>
      <c r="O1976" s="23">
        <f>VLOOKUP(F1976,'[1]Goa Member''s Details Revised'!$C$2:$AO$7385,5,0)</f>
        <v>13500</v>
      </c>
      <c r="P1976" s="23">
        <f>VLOOKUP(F1976,'[1]Goa Member''s Details Revised'!$C$2:$AO$7385,6,0)</f>
        <v>13900</v>
      </c>
      <c r="Q1976" s="23" t="str">
        <f>VLOOKUP(F1976,'[1]Goa Member''s Details Revised'!$C$2:$AO$7385,8,0)</f>
        <v>I.R.M</v>
      </c>
      <c r="R1976" s="23">
        <f t="shared" si="152"/>
        <v>-400</v>
      </c>
      <c r="S1976" s="21">
        <f t="shared" si="153"/>
        <v>34</v>
      </c>
      <c r="T1976" s="23">
        <f t="shared" si="155"/>
        <v>11120</v>
      </c>
      <c r="U1976" s="23">
        <f t="shared" si="156"/>
        <v>9126.2626262626254</v>
      </c>
      <c r="V1976" s="23">
        <f t="shared" si="154"/>
        <v>11200</v>
      </c>
      <c r="W1976" s="23"/>
      <c r="X1976" s="21"/>
      <c r="Y1976" s="24" t="str">
        <f>VLOOKUP(F1976,'[1]Goa Member''s Details Revised'!$C$2:$AO$7385,12,0)</f>
        <v xml:space="preserve">we send last reminder in 2012.then we did not receive any reply </v>
      </c>
    </row>
    <row r="1977" spans="2:25" ht="30">
      <c r="B1977" s="20">
        <v>1968</v>
      </c>
      <c r="C1977" s="21"/>
      <c r="D1977" s="21" t="s">
        <v>5139</v>
      </c>
      <c r="E1977" s="21" t="s">
        <v>56</v>
      </c>
      <c r="F1977" s="21" t="s">
        <v>5140</v>
      </c>
      <c r="G1977" s="21"/>
      <c r="H1977" s="22" t="str">
        <f>VLOOKUP(F1977,'[1]Goa Member''s Details Revised'!$C$2:$AO$7385,2,0)</f>
        <v>Purchaser</v>
      </c>
      <c r="I1977" s="21">
        <v>14</v>
      </c>
      <c r="J1977" s="21" t="s">
        <v>435</v>
      </c>
      <c r="K1977" s="21">
        <v>1989</v>
      </c>
      <c r="L1977" s="22" t="str">
        <f>VLOOKUP(F1977,'[1]Goa Member''s Details Revised'!$C$2:$AO$7385,9,0)</f>
        <v>Never</v>
      </c>
      <c r="M1977" s="21" t="s">
        <v>5141</v>
      </c>
      <c r="N1977" s="23">
        <f>VLOOKUP(F1977,'[1]Goa Member''s Details Revised'!$C$2:$AO$7385,5,0)</f>
        <v>20850</v>
      </c>
      <c r="O1977" s="23">
        <f>VLOOKUP(F1977,'[1]Goa Member''s Details Revised'!$C$2:$AO$7385,5,0)</f>
        <v>20850</v>
      </c>
      <c r="P1977" s="23">
        <f>VLOOKUP(F1977,'[1]Goa Member''s Details Revised'!$C$2:$AO$7385,6,0)</f>
        <v>20850</v>
      </c>
      <c r="Q1977" s="23" t="str">
        <f>VLOOKUP(F1977,'[1]Goa Member''s Details Revised'!$C$2:$AO$7385,8,0)</f>
        <v>I.R.M</v>
      </c>
      <c r="R1977" s="23">
        <f t="shared" si="152"/>
        <v>0</v>
      </c>
      <c r="S1977" s="21">
        <f t="shared" si="153"/>
        <v>34</v>
      </c>
      <c r="T1977" s="23">
        <f t="shared" si="155"/>
        <v>16680</v>
      </c>
      <c r="U1977" s="23">
        <f t="shared" si="156"/>
        <v>13689.39393939394</v>
      </c>
      <c r="V1977" s="23">
        <f t="shared" si="154"/>
        <v>16680</v>
      </c>
      <c r="W1977" s="23"/>
      <c r="X1977" s="21"/>
      <c r="Y1977" s="24" t="str">
        <f>VLOOKUP(F1977,'[1]Goa Member''s Details Revised'!$C$2:$AO$7385,12,0)</f>
        <v xml:space="preserve">we send last reminder in 2012.then we did not receive any reply </v>
      </c>
    </row>
    <row r="1978" spans="2:25" ht="30">
      <c r="B1978" s="20">
        <v>1969</v>
      </c>
      <c r="C1978" s="21"/>
      <c r="D1978" s="21" t="s">
        <v>5142</v>
      </c>
      <c r="E1978" s="21" t="s">
        <v>56</v>
      </c>
      <c r="F1978" s="21" t="s">
        <v>5143</v>
      </c>
      <c r="G1978" s="21"/>
      <c r="H1978" s="22" t="str">
        <f>VLOOKUP(F1978,'[1]Goa Member''s Details Revised'!$C$2:$AO$7385,2,0)</f>
        <v>Purchaser</v>
      </c>
      <c r="I1978" s="21">
        <v>21</v>
      </c>
      <c r="J1978" s="21" t="s">
        <v>435</v>
      </c>
      <c r="K1978" s="21">
        <v>1989</v>
      </c>
      <c r="L1978" s="22" t="str">
        <f>VLOOKUP(F1978,'[1]Goa Member''s Details Revised'!$C$2:$AO$7385,9,0)</f>
        <v>Never</v>
      </c>
      <c r="M1978" s="21" t="s">
        <v>5144</v>
      </c>
      <c r="N1978" s="23">
        <f>VLOOKUP(F1978,'[1]Goa Member''s Details Revised'!$C$2:$AO$7385,5,0)</f>
        <v>20000</v>
      </c>
      <c r="O1978" s="23">
        <f>VLOOKUP(F1978,'[1]Goa Member''s Details Revised'!$C$2:$AO$7385,5,0)</f>
        <v>20000</v>
      </c>
      <c r="P1978" s="23">
        <f>VLOOKUP(F1978,'[1]Goa Member''s Details Revised'!$C$2:$AO$7385,6,0)</f>
        <v>20000</v>
      </c>
      <c r="Q1978" s="23" t="str">
        <f>VLOOKUP(F1978,'[1]Goa Member''s Details Revised'!$C$2:$AO$7385,8,0)</f>
        <v>I.R.M</v>
      </c>
      <c r="R1978" s="23">
        <f t="shared" si="152"/>
        <v>0</v>
      </c>
      <c r="S1978" s="21">
        <f t="shared" si="153"/>
        <v>34</v>
      </c>
      <c r="T1978" s="23">
        <f t="shared" si="155"/>
        <v>16000</v>
      </c>
      <c r="U1978" s="23">
        <f t="shared" si="156"/>
        <v>13131.313131313131</v>
      </c>
      <c r="V1978" s="23">
        <f t="shared" si="154"/>
        <v>16000</v>
      </c>
      <c r="W1978" s="23"/>
      <c r="X1978" s="21"/>
      <c r="Y1978" s="24" t="str">
        <f>VLOOKUP(F1978,'[1]Goa Member''s Details Revised'!$C$2:$AO$7385,12,0)</f>
        <v xml:space="preserve">we send last reminder in 2012.then we did not receive any reply </v>
      </c>
    </row>
    <row r="1979" spans="2:25" ht="30">
      <c r="B1979" s="20">
        <v>1970</v>
      </c>
      <c r="C1979" s="21"/>
      <c r="D1979" s="21" t="s">
        <v>5145</v>
      </c>
      <c r="E1979" s="21" t="s">
        <v>56</v>
      </c>
      <c r="F1979" s="21" t="s">
        <v>5146</v>
      </c>
      <c r="G1979" s="21"/>
      <c r="H1979" s="22" t="str">
        <f>VLOOKUP(F1979,'[1]Goa Member''s Details Revised'!$C$2:$AO$7385,2,0)</f>
        <v>Purchaser</v>
      </c>
      <c r="I1979" s="21">
        <v>21</v>
      </c>
      <c r="J1979" s="21" t="s">
        <v>1133</v>
      </c>
      <c r="K1979" s="21">
        <v>1989</v>
      </c>
      <c r="L1979" s="22" t="str">
        <f>VLOOKUP(F1979,'[1]Goa Member''s Details Revised'!$C$2:$AO$7385,9,0)</f>
        <v>Never</v>
      </c>
      <c r="M1979" s="21" t="s">
        <v>5144</v>
      </c>
      <c r="N1979" s="23">
        <f>VLOOKUP(F1979,'[1]Goa Member''s Details Revised'!$C$2:$AO$7385,5,0)</f>
        <v>20000</v>
      </c>
      <c r="O1979" s="23">
        <f>VLOOKUP(F1979,'[1]Goa Member''s Details Revised'!$C$2:$AO$7385,5,0)</f>
        <v>20000</v>
      </c>
      <c r="P1979" s="23">
        <f>VLOOKUP(F1979,'[1]Goa Member''s Details Revised'!$C$2:$AO$7385,6,0)</f>
        <v>20000</v>
      </c>
      <c r="Q1979" s="23" t="str">
        <f>VLOOKUP(F1979,'[1]Goa Member''s Details Revised'!$C$2:$AO$7385,8,0)</f>
        <v>I.R.M</v>
      </c>
      <c r="R1979" s="23">
        <f t="shared" si="152"/>
        <v>0</v>
      </c>
      <c r="S1979" s="21">
        <f t="shared" si="153"/>
        <v>34</v>
      </c>
      <c r="T1979" s="23">
        <f t="shared" si="155"/>
        <v>16000</v>
      </c>
      <c r="U1979" s="23">
        <f t="shared" si="156"/>
        <v>13131.313131313131</v>
      </c>
      <c r="V1979" s="23">
        <f t="shared" si="154"/>
        <v>16000</v>
      </c>
      <c r="W1979" s="23"/>
      <c r="X1979" s="21"/>
      <c r="Y1979" s="24" t="str">
        <f>VLOOKUP(F1979,'[1]Goa Member''s Details Revised'!$C$2:$AO$7385,12,0)</f>
        <v xml:space="preserve">we send last reminder in 2012.then we did not receive any reply </v>
      </c>
    </row>
    <row r="1980" spans="2:25">
      <c r="B1980" s="20">
        <v>1971</v>
      </c>
      <c r="C1980" s="21"/>
      <c r="D1980" s="21" t="s">
        <v>5147</v>
      </c>
      <c r="E1980" s="21" t="s">
        <v>56</v>
      </c>
      <c r="F1980" s="21" t="s">
        <v>5148</v>
      </c>
      <c r="G1980" s="21"/>
      <c r="H1980" s="22" t="str">
        <f>VLOOKUP(F1980,'[1]Goa Member''s Details Revised'!$C$2:$AO$7385,2,0)</f>
        <v>Purchaser</v>
      </c>
      <c r="I1980" s="21">
        <v>1</v>
      </c>
      <c r="J1980" s="21" t="s">
        <v>682</v>
      </c>
      <c r="K1980" s="21">
        <v>1989</v>
      </c>
      <c r="L1980" s="22">
        <f>VLOOKUP(F1980,'[1]Goa Member''s Details Revised'!$C$2:$AO$7385,9,0)</f>
        <v>2011</v>
      </c>
      <c r="M1980" s="21" t="s">
        <v>5149</v>
      </c>
      <c r="N1980" s="23">
        <f>VLOOKUP(F1980,'[1]Goa Member''s Details Revised'!$C$2:$AO$7385,5,0)</f>
        <v>13900</v>
      </c>
      <c r="O1980" s="23">
        <f>VLOOKUP(F1980,'[1]Goa Member''s Details Revised'!$C$2:$AO$7385,5,0)</f>
        <v>13900</v>
      </c>
      <c r="P1980" s="23">
        <f>VLOOKUP(F1980,'[1]Goa Member''s Details Revised'!$C$2:$AO$7385,6,0)</f>
        <v>13900</v>
      </c>
      <c r="Q1980" s="23" t="str">
        <f>VLOOKUP(F1980,'[1]Goa Member''s Details Revised'!$C$2:$AO$7385,8,0)</f>
        <v>R.M</v>
      </c>
      <c r="R1980" s="23">
        <f t="shared" si="152"/>
        <v>0</v>
      </c>
      <c r="S1980" s="21">
        <f t="shared" si="153"/>
        <v>34</v>
      </c>
      <c r="T1980" s="23">
        <f t="shared" si="155"/>
        <v>11120</v>
      </c>
      <c r="U1980" s="23">
        <f t="shared" si="156"/>
        <v>9126.2626262626254</v>
      </c>
      <c r="V1980" s="23">
        <f t="shared" si="154"/>
        <v>11120</v>
      </c>
      <c r="W1980" s="23"/>
      <c r="X1980" s="21"/>
      <c r="Y1980" s="24" t="str">
        <f>VLOOKUP(F1980,'[1]Goa Member''s Details Revised'!$C$2:$AO$7385,12,0)</f>
        <v>no reminders so last communication 2011</v>
      </c>
    </row>
    <row r="1981" spans="2:25">
      <c r="B1981" s="20">
        <v>1972</v>
      </c>
      <c r="C1981" s="21"/>
      <c r="D1981" s="21" t="s">
        <v>5150</v>
      </c>
      <c r="E1981" s="21" t="s">
        <v>56</v>
      </c>
      <c r="F1981" s="21" t="s">
        <v>5151</v>
      </c>
      <c r="G1981" s="21"/>
      <c r="H1981" s="22" t="str">
        <f>VLOOKUP(F1981,'[1]Goa Member''s Details Revised'!$C$2:$AO$7385,2,0)</f>
        <v>Purchaser</v>
      </c>
      <c r="I1981" s="21">
        <v>31</v>
      </c>
      <c r="J1981" s="21" t="s">
        <v>435</v>
      </c>
      <c r="K1981" s="21">
        <v>1989</v>
      </c>
      <c r="L1981" s="22" t="str">
        <f>VLOOKUP(F1981,'[1]Goa Member''s Details Revised'!$C$2:$AO$7385,9,0)</f>
        <v>No</v>
      </c>
      <c r="M1981" s="27" t="s">
        <v>5152</v>
      </c>
      <c r="N1981" s="23">
        <f>VLOOKUP(F1981,'[1]Goa Member''s Details Revised'!$C$2:$AO$7385,5,0)</f>
        <v>34000</v>
      </c>
      <c r="O1981" s="23">
        <f>VLOOKUP(F1981,'[1]Goa Member''s Details Revised'!$C$2:$AO$7385,5,0)</f>
        <v>34000</v>
      </c>
      <c r="P1981" s="23">
        <f>VLOOKUP(F1981,'[1]Goa Member''s Details Revised'!$C$2:$AO$7385,6,0)</f>
        <v>34000</v>
      </c>
      <c r="Q1981" s="23" t="str">
        <f>VLOOKUP(F1981,'[1]Goa Member''s Details Revised'!$C$2:$AO$7385,8,0)</f>
        <v>Cancelled</v>
      </c>
      <c r="R1981" s="23">
        <f t="shared" si="152"/>
        <v>0</v>
      </c>
      <c r="S1981" s="21">
        <f t="shared" si="153"/>
        <v>34</v>
      </c>
      <c r="T1981" s="23">
        <f t="shared" si="155"/>
        <v>27200</v>
      </c>
      <c r="U1981" s="23">
        <f t="shared" si="156"/>
        <v>22323.232323232325</v>
      </c>
      <c r="V1981" s="23">
        <f t="shared" si="154"/>
        <v>27200</v>
      </c>
      <c r="W1981" s="23"/>
      <c r="X1981" s="21"/>
      <c r="Y1981" s="24" t="str">
        <f>VLOOKUP(F1981,'[1]Goa Member''s Details Revised'!$C$2:$AO$7385,12,0)</f>
        <v>cancelled  on 14/118/22</v>
      </c>
    </row>
    <row r="1982" spans="2:25">
      <c r="B1982" s="20">
        <v>1973</v>
      </c>
      <c r="C1982" s="21"/>
      <c r="D1982" s="21" t="s">
        <v>5153</v>
      </c>
      <c r="E1982" s="21" t="s">
        <v>56</v>
      </c>
      <c r="F1982" s="21" t="s">
        <v>5154</v>
      </c>
      <c r="G1982" s="21"/>
      <c r="H1982" s="22" t="str">
        <f>VLOOKUP(F1982,'[1]Goa Member''s Details Revised'!$C$2:$AO$7385,2,0)</f>
        <v>Purchaser</v>
      </c>
      <c r="I1982" s="21">
        <v>14</v>
      </c>
      <c r="J1982" s="21" t="s">
        <v>682</v>
      </c>
      <c r="K1982" s="21">
        <v>1989</v>
      </c>
      <c r="L1982" s="22" t="str">
        <f>VLOOKUP(F1982,'[1]Goa Member''s Details Revised'!$C$2:$AO$7385,9,0)</f>
        <v>Never</v>
      </c>
      <c r="M1982" s="21" t="s">
        <v>5155</v>
      </c>
      <c r="N1982" s="23">
        <f>VLOOKUP(F1982,'[1]Goa Member''s Details Revised'!$C$2:$AO$7385,5,0)</f>
        <v>34000</v>
      </c>
      <c r="O1982" s="23">
        <f>VLOOKUP(F1982,'[1]Goa Member''s Details Revised'!$C$2:$AO$7385,5,0)</f>
        <v>34000</v>
      </c>
      <c r="P1982" s="23">
        <f>VLOOKUP(F1982,'[1]Goa Member''s Details Revised'!$C$2:$AO$7385,6,0)</f>
        <v>34000</v>
      </c>
      <c r="Q1982" s="23" t="str">
        <f>VLOOKUP(F1982,'[1]Goa Member''s Details Revised'!$C$2:$AO$7385,8,0)</f>
        <v>I.R.M</v>
      </c>
      <c r="R1982" s="23">
        <f t="shared" si="152"/>
        <v>0</v>
      </c>
      <c r="S1982" s="21">
        <f t="shared" si="153"/>
        <v>34</v>
      </c>
      <c r="T1982" s="23">
        <f t="shared" si="155"/>
        <v>27200</v>
      </c>
      <c r="U1982" s="23">
        <f t="shared" si="156"/>
        <v>22323.232323232325</v>
      </c>
      <c r="V1982" s="23">
        <f t="shared" si="154"/>
        <v>27200</v>
      </c>
      <c r="W1982" s="23"/>
      <c r="X1982" s="21"/>
      <c r="Y1982" s="24" t="str">
        <f>VLOOKUP(F1982,'[1]Goa Member''s Details Revised'!$C$2:$AO$7385,12,0)</f>
        <v>last communication 92</v>
      </c>
    </row>
    <row r="1983" spans="2:25" ht="30">
      <c r="B1983" s="20">
        <v>1974</v>
      </c>
      <c r="C1983" s="21"/>
      <c r="D1983" s="21" t="s">
        <v>5156</v>
      </c>
      <c r="E1983" s="21" t="s">
        <v>56</v>
      </c>
      <c r="F1983" s="21" t="s">
        <v>5157</v>
      </c>
      <c r="G1983" s="21"/>
      <c r="H1983" s="22" t="str">
        <f>VLOOKUP(F1983,'[1]Goa Member''s Details Revised'!$C$2:$AO$7385,2,0)</f>
        <v>Purchaser</v>
      </c>
      <c r="I1983" s="21">
        <v>19</v>
      </c>
      <c r="J1983" s="21" t="s">
        <v>682</v>
      </c>
      <c r="K1983" s="21">
        <v>1989</v>
      </c>
      <c r="L1983" s="22" t="str">
        <f>VLOOKUP(F1983,'[1]Goa Member''s Details Revised'!$C$2:$AO$7385,9,0)</f>
        <v>Never</v>
      </c>
      <c r="M1983" s="21" t="s">
        <v>5158</v>
      </c>
      <c r="N1983" s="23">
        <f>VLOOKUP(F1983,'[1]Goa Member''s Details Revised'!$C$2:$AO$7385,5,0)</f>
        <v>34000</v>
      </c>
      <c r="O1983" s="23">
        <f>VLOOKUP(F1983,'[1]Goa Member''s Details Revised'!$C$2:$AO$7385,5,0)</f>
        <v>34000</v>
      </c>
      <c r="P1983" s="23">
        <f>VLOOKUP(F1983,'[1]Goa Member''s Details Revised'!$C$2:$AO$7385,6,0)</f>
        <v>35450</v>
      </c>
      <c r="Q1983" s="23" t="str">
        <f>VLOOKUP(F1983,'[1]Goa Member''s Details Revised'!$C$2:$AO$7385,8,0)</f>
        <v>I.R.M</v>
      </c>
      <c r="R1983" s="23">
        <f t="shared" si="152"/>
        <v>-1450</v>
      </c>
      <c r="S1983" s="21">
        <f t="shared" si="153"/>
        <v>34</v>
      </c>
      <c r="T1983" s="23">
        <f t="shared" si="155"/>
        <v>28360</v>
      </c>
      <c r="U1983" s="23">
        <f t="shared" si="156"/>
        <v>23275.252525252523</v>
      </c>
      <c r="V1983" s="23">
        <f t="shared" si="154"/>
        <v>28650</v>
      </c>
      <c r="W1983" s="23"/>
      <c r="X1983" s="21"/>
      <c r="Y1983" s="24" t="str">
        <f>VLOOKUP(F1983,'[1]Goa Member''s Details Revised'!$C$2:$AO$7385,12,0)</f>
        <v xml:space="preserve">we send last reminder in 2012.then we did not receive any reply </v>
      </c>
    </row>
    <row r="1984" spans="2:25">
      <c r="B1984" s="20">
        <v>1975</v>
      </c>
      <c r="C1984" s="21"/>
      <c r="D1984" s="21" t="s">
        <v>5159</v>
      </c>
      <c r="E1984" s="21" t="s">
        <v>56</v>
      </c>
      <c r="F1984" s="21" t="s">
        <v>5160</v>
      </c>
      <c r="G1984" s="21"/>
      <c r="H1984" s="22" t="str">
        <f>VLOOKUP(F1984,'[1]Goa Member''s Details Revised'!$C$2:$AO$7385,2,0)</f>
        <v>Purchaser</v>
      </c>
      <c r="I1984" s="21">
        <v>21</v>
      </c>
      <c r="J1984" s="21" t="s">
        <v>682</v>
      </c>
      <c r="K1984" s="21">
        <v>1989</v>
      </c>
      <c r="L1984" s="22" t="str">
        <f>VLOOKUP(F1984,'[1]Goa Member''s Details Revised'!$C$2:$AO$7385,9,0)</f>
        <v>Never</v>
      </c>
      <c r="M1984" s="21" t="s">
        <v>5161</v>
      </c>
      <c r="N1984" s="23">
        <f>VLOOKUP(F1984,'[1]Goa Member''s Details Revised'!$C$2:$AO$7385,5,0)</f>
        <v>26500</v>
      </c>
      <c r="O1984" s="23">
        <f>VLOOKUP(F1984,'[1]Goa Member''s Details Revised'!$C$2:$AO$7385,5,0)</f>
        <v>26500</v>
      </c>
      <c r="P1984" s="23">
        <f>VLOOKUP(F1984,'[1]Goa Member''s Details Revised'!$C$2:$AO$7385,6,0)</f>
        <v>27650</v>
      </c>
      <c r="Q1984" s="23" t="str">
        <f>VLOOKUP(F1984,'[1]Goa Member''s Details Revised'!$C$2:$AO$7385,8,0)</f>
        <v>I.R.M</v>
      </c>
      <c r="R1984" s="23">
        <f t="shared" si="152"/>
        <v>-1150</v>
      </c>
      <c r="S1984" s="21">
        <f t="shared" si="153"/>
        <v>34</v>
      </c>
      <c r="T1984" s="23">
        <f t="shared" si="155"/>
        <v>22120</v>
      </c>
      <c r="U1984" s="23">
        <f t="shared" si="156"/>
        <v>18154.040404040403</v>
      </c>
      <c r="V1984" s="23">
        <f t="shared" si="154"/>
        <v>22350</v>
      </c>
      <c r="W1984" s="23"/>
      <c r="X1984" s="21"/>
      <c r="Y1984" s="24" t="str">
        <f>VLOOKUP(F1984,'[1]Goa Member''s Details Revised'!$C$2:$AO$7385,12,0)</f>
        <v>last communication 95</v>
      </c>
    </row>
    <row r="1985" spans="2:25">
      <c r="B1985" s="20">
        <v>1976</v>
      </c>
      <c r="C1985" s="21"/>
      <c r="D1985" s="21" t="s">
        <v>5162</v>
      </c>
      <c r="E1985" s="21" t="s">
        <v>56</v>
      </c>
      <c r="F1985" s="21" t="s">
        <v>5163</v>
      </c>
      <c r="G1985" s="21"/>
      <c r="H1985" s="22" t="str">
        <f>VLOOKUP(F1985,'[1]Goa Member''s Details Revised'!$C$2:$AO$7385,2,0)</f>
        <v>Purchaser</v>
      </c>
      <c r="I1985" s="21">
        <v>22</v>
      </c>
      <c r="J1985" s="21" t="s">
        <v>682</v>
      </c>
      <c r="K1985" s="21">
        <v>1989</v>
      </c>
      <c r="L1985" s="22" t="str">
        <f>VLOOKUP(F1985,'[1]Goa Member''s Details Revised'!$C$2:$AO$7385,9,0)</f>
        <v>Never</v>
      </c>
      <c r="M1985" s="21" t="s">
        <v>5164</v>
      </c>
      <c r="N1985" s="23">
        <f>VLOOKUP(F1985,'[1]Goa Member''s Details Revised'!$C$2:$AO$7385,5,0)</f>
        <v>26500</v>
      </c>
      <c r="O1985" s="23">
        <f>VLOOKUP(F1985,'[1]Goa Member''s Details Revised'!$C$2:$AO$7385,5,0)</f>
        <v>26500</v>
      </c>
      <c r="P1985" s="23">
        <f>VLOOKUP(F1985,'[1]Goa Member''s Details Revised'!$C$2:$AO$7385,6,0)</f>
        <v>27650</v>
      </c>
      <c r="Q1985" s="23" t="str">
        <f>VLOOKUP(F1985,'[1]Goa Member''s Details Revised'!$C$2:$AO$7385,8,0)</f>
        <v>I.R.M</v>
      </c>
      <c r="R1985" s="23">
        <f t="shared" si="152"/>
        <v>-1150</v>
      </c>
      <c r="S1985" s="21">
        <f t="shared" si="153"/>
        <v>34</v>
      </c>
      <c r="T1985" s="23">
        <f t="shared" si="155"/>
        <v>22120</v>
      </c>
      <c r="U1985" s="23">
        <f t="shared" si="156"/>
        <v>18154.040404040403</v>
      </c>
      <c r="V1985" s="23">
        <f t="shared" si="154"/>
        <v>22350</v>
      </c>
      <c r="W1985" s="23"/>
      <c r="X1985" s="21"/>
      <c r="Y1985" s="24" t="str">
        <f>VLOOKUP(F1985,'[1]Goa Member''s Details Revised'!$C$2:$AO$7385,12,0)</f>
        <v>last  mail conversation on 2016.</v>
      </c>
    </row>
    <row r="1986" spans="2:25">
      <c r="B1986" s="20">
        <v>1977</v>
      </c>
      <c r="C1986" s="21"/>
      <c r="D1986" s="21" t="s">
        <v>5165</v>
      </c>
      <c r="E1986" s="21" t="s">
        <v>56</v>
      </c>
      <c r="F1986" s="21" t="s">
        <v>5166</v>
      </c>
      <c r="G1986" s="21"/>
      <c r="H1986" s="22" t="str">
        <f>VLOOKUP(F1986,'[1]Goa Member''s Details Revised'!$C$2:$AO$7385,2,0)</f>
        <v>Purchaser</v>
      </c>
      <c r="I1986" s="21">
        <v>25</v>
      </c>
      <c r="J1986" s="21" t="s">
        <v>682</v>
      </c>
      <c r="K1986" s="21">
        <v>1989</v>
      </c>
      <c r="L1986" s="22" t="str">
        <f>VLOOKUP(F1986,'[1]Goa Member''s Details Revised'!$C$2:$AO$7385,9,0)</f>
        <v>Never</v>
      </c>
      <c r="M1986" s="21" t="s">
        <v>5167</v>
      </c>
      <c r="N1986" s="23">
        <f>VLOOKUP(F1986,'[1]Goa Member''s Details Revised'!$C$2:$AO$7385,5,0)</f>
        <v>26500</v>
      </c>
      <c r="O1986" s="23">
        <f>VLOOKUP(F1986,'[1]Goa Member''s Details Revised'!$C$2:$AO$7385,5,0)</f>
        <v>26500</v>
      </c>
      <c r="P1986" s="23">
        <f>VLOOKUP(F1986,'[1]Goa Member''s Details Revised'!$C$2:$AO$7385,6,0)</f>
        <v>27650</v>
      </c>
      <c r="Q1986" s="23" t="str">
        <f>VLOOKUP(F1986,'[1]Goa Member''s Details Revised'!$C$2:$AO$7385,8,0)</f>
        <v>I.R.M</v>
      </c>
      <c r="R1986" s="23">
        <f t="shared" si="152"/>
        <v>-1150</v>
      </c>
      <c r="S1986" s="21">
        <f t="shared" si="153"/>
        <v>34</v>
      </c>
      <c r="T1986" s="23">
        <f t="shared" si="155"/>
        <v>22120</v>
      </c>
      <c r="U1986" s="23">
        <f t="shared" si="156"/>
        <v>18154.040404040403</v>
      </c>
      <c r="V1986" s="23">
        <f t="shared" si="154"/>
        <v>22350</v>
      </c>
      <c r="W1986" s="23"/>
      <c r="X1986" s="21"/>
      <c r="Y1986" s="24" t="str">
        <f>VLOOKUP(F1986,'[1]Goa Member''s Details Revised'!$C$2:$AO$7385,12,0)</f>
        <v>last communication 00</v>
      </c>
    </row>
    <row r="1987" spans="2:25" ht="30">
      <c r="B1987" s="20">
        <v>1978</v>
      </c>
      <c r="C1987" s="21"/>
      <c r="D1987" s="21" t="s">
        <v>5168</v>
      </c>
      <c r="E1987" s="21" t="s">
        <v>56</v>
      </c>
      <c r="F1987" s="21" t="s">
        <v>5169</v>
      </c>
      <c r="G1987" s="21"/>
      <c r="H1987" s="22" t="str">
        <f>VLOOKUP(F1987,'[1]Goa Member''s Details Revised'!$C$2:$AO$7385,2,0)</f>
        <v>Purchaser</v>
      </c>
      <c r="I1987" s="21">
        <v>28</v>
      </c>
      <c r="J1987" s="21" t="s">
        <v>682</v>
      </c>
      <c r="K1987" s="21">
        <v>1989</v>
      </c>
      <c r="L1987" s="22" t="str">
        <f>VLOOKUP(F1987,'[1]Goa Member''s Details Revised'!$C$2:$AO$7385,9,0)</f>
        <v>Never</v>
      </c>
      <c r="M1987" s="21" t="s">
        <v>5170</v>
      </c>
      <c r="N1987" s="23">
        <f>VLOOKUP(F1987,'[1]Goa Member''s Details Revised'!$C$2:$AO$7385,5,0)</f>
        <v>26500</v>
      </c>
      <c r="O1987" s="23">
        <f>VLOOKUP(F1987,'[1]Goa Member''s Details Revised'!$C$2:$AO$7385,5,0)</f>
        <v>26500</v>
      </c>
      <c r="P1987" s="23">
        <f>VLOOKUP(F1987,'[1]Goa Member''s Details Revised'!$C$2:$AO$7385,6,0)</f>
        <v>27650</v>
      </c>
      <c r="Q1987" s="23" t="str">
        <f>VLOOKUP(F1987,'[1]Goa Member''s Details Revised'!$C$2:$AO$7385,8,0)</f>
        <v>I.R.M</v>
      </c>
      <c r="R1987" s="23">
        <f t="shared" si="152"/>
        <v>-1150</v>
      </c>
      <c r="S1987" s="21">
        <f t="shared" si="153"/>
        <v>34</v>
      </c>
      <c r="T1987" s="23">
        <f t="shared" si="155"/>
        <v>22120</v>
      </c>
      <c r="U1987" s="23">
        <f t="shared" si="156"/>
        <v>18154.040404040403</v>
      </c>
      <c r="V1987" s="23">
        <f t="shared" si="154"/>
        <v>22350</v>
      </c>
      <c r="W1987" s="23"/>
      <c r="X1987" s="21"/>
      <c r="Y1987" s="24" t="str">
        <f>VLOOKUP(F1987,'[1]Goa Member''s Details Revised'!$C$2:$AO$7385,12,0)</f>
        <v xml:space="preserve">we send last reminder in 2012.then we did not receive any reply </v>
      </c>
    </row>
    <row r="1988" spans="2:25" ht="30">
      <c r="B1988" s="20">
        <v>1979</v>
      </c>
      <c r="C1988" s="21"/>
      <c r="D1988" s="21" t="s">
        <v>5171</v>
      </c>
      <c r="E1988" s="21" t="s">
        <v>56</v>
      </c>
      <c r="F1988" s="21" t="s">
        <v>5172</v>
      </c>
      <c r="G1988" s="21"/>
      <c r="H1988" s="22" t="str">
        <f>VLOOKUP(F1988,'[1]Goa Member''s Details Revised'!$C$2:$AO$7385,2,0)</f>
        <v>Purchaser</v>
      </c>
      <c r="I1988" s="21">
        <v>31</v>
      </c>
      <c r="J1988" s="21" t="s">
        <v>682</v>
      </c>
      <c r="K1988" s="21">
        <v>1989</v>
      </c>
      <c r="L1988" s="22" t="str">
        <f>VLOOKUP(F1988,'[1]Goa Member''s Details Revised'!$C$2:$AO$7385,9,0)</f>
        <v>Never</v>
      </c>
      <c r="M1988" s="21" t="s">
        <v>5173</v>
      </c>
      <c r="N1988" s="23">
        <f>VLOOKUP(F1988,'[1]Goa Member''s Details Revised'!$C$2:$AO$7385,5,0)</f>
        <v>34000</v>
      </c>
      <c r="O1988" s="23">
        <f>VLOOKUP(F1988,'[1]Goa Member''s Details Revised'!$C$2:$AO$7385,5,0)</f>
        <v>34000</v>
      </c>
      <c r="P1988" s="23">
        <f>VLOOKUP(F1988,'[1]Goa Member''s Details Revised'!$C$2:$AO$7385,6,0)</f>
        <v>35450</v>
      </c>
      <c r="Q1988" s="23" t="str">
        <f>VLOOKUP(F1988,'[1]Goa Member''s Details Revised'!$C$2:$AO$7385,8,0)</f>
        <v>I.R.M</v>
      </c>
      <c r="R1988" s="23">
        <f t="shared" si="152"/>
        <v>-1450</v>
      </c>
      <c r="S1988" s="21">
        <f t="shared" si="153"/>
        <v>34</v>
      </c>
      <c r="T1988" s="23">
        <f t="shared" si="155"/>
        <v>28360</v>
      </c>
      <c r="U1988" s="23">
        <f t="shared" si="156"/>
        <v>23275.252525252523</v>
      </c>
      <c r="V1988" s="23">
        <f t="shared" si="154"/>
        <v>28650</v>
      </c>
      <c r="W1988" s="23"/>
      <c r="X1988" s="21"/>
      <c r="Y1988" s="24" t="str">
        <f>VLOOKUP(F1988,'[1]Goa Member''s Details Revised'!$C$2:$AO$7385,12,0)</f>
        <v xml:space="preserve">we send last reminder in 2012.then we did not receive any reply </v>
      </c>
    </row>
    <row r="1989" spans="2:25">
      <c r="B1989" s="20">
        <v>1980</v>
      </c>
      <c r="C1989" s="21"/>
      <c r="D1989" s="21" t="s">
        <v>5174</v>
      </c>
      <c r="E1989" s="21" t="s">
        <v>56</v>
      </c>
      <c r="F1989" s="21" t="s">
        <v>5175</v>
      </c>
      <c r="G1989" s="21"/>
      <c r="H1989" s="22" t="str">
        <f>VLOOKUP(F1989,'[1]Goa Member''s Details Revised'!$C$2:$AO$7385,2,0)</f>
        <v>Purchaser</v>
      </c>
      <c r="I1989" s="21">
        <v>31</v>
      </c>
      <c r="J1989" s="21" t="s">
        <v>682</v>
      </c>
      <c r="K1989" s="21">
        <v>1989</v>
      </c>
      <c r="L1989" s="22" t="str">
        <f>VLOOKUP(F1989,'[1]Goa Member''s Details Revised'!$C$2:$AO$7385,9,0)</f>
        <v>Never</v>
      </c>
      <c r="M1989" s="21" t="s">
        <v>5176</v>
      </c>
      <c r="N1989" s="23">
        <f>VLOOKUP(F1989,'[1]Goa Member''s Details Revised'!$C$2:$AO$7385,5,0)</f>
        <v>26500</v>
      </c>
      <c r="O1989" s="23">
        <f>VLOOKUP(F1989,'[1]Goa Member''s Details Revised'!$C$2:$AO$7385,5,0)</f>
        <v>26500</v>
      </c>
      <c r="P1989" s="23">
        <f>VLOOKUP(F1989,'[1]Goa Member''s Details Revised'!$C$2:$AO$7385,6,0)</f>
        <v>27650</v>
      </c>
      <c r="Q1989" s="23" t="str">
        <f>VLOOKUP(F1989,'[1]Goa Member''s Details Revised'!$C$2:$AO$7385,8,0)</f>
        <v>I.R.M</v>
      </c>
      <c r="R1989" s="23">
        <f t="shared" si="152"/>
        <v>-1150</v>
      </c>
      <c r="S1989" s="21">
        <f t="shared" si="153"/>
        <v>34</v>
      </c>
      <c r="T1989" s="23">
        <f t="shared" si="155"/>
        <v>22120</v>
      </c>
      <c r="U1989" s="23">
        <f t="shared" si="156"/>
        <v>18154.040404040403</v>
      </c>
      <c r="V1989" s="23">
        <f t="shared" si="154"/>
        <v>22350</v>
      </c>
      <c r="W1989" s="23"/>
      <c r="X1989" s="21"/>
      <c r="Y1989" s="24" t="str">
        <f>VLOOKUP(F1989,'[1]Goa Member''s Details Revised'!$C$2:$AO$7385,12,0)</f>
        <v>send performa invoice so last communication 2011</v>
      </c>
    </row>
    <row r="1990" spans="2:25" ht="30">
      <c r="B1990" s="20">
        <v>1981</v>
      </c>
      <c r="C1990" s="21"/>
      <c r="D1990" s="21" t="s">
        <v>5177</v>
      </c>
      <c r="E1990" s="21" t="s">
        <v>56</v>
      </c>
      <c r="F1990" s="21" t="s">
        <v>5178</v>
      </c>
      <c r="G1990" s="21"/>
      <c r="H1990" s="22" t="str">
        <f>VLOOKUP(F1990,'[1]Goa Member''s Details Revised'!$C$2:$AO$7385,2,0)</f>
        <v>Purchaser</v>
      </c>
      <c r="I1990" s="21">
        <v>31</v>
      </c>
      <c r="J1990" s="21" t="s">
        <v>682</v>
      </c>
      <c r="K1990" s="21">
        <v>1989</v>
      </c>
      <c r="L1990" s="22" t="str">
        <f>VLOOKUP(F1990,'[1]Goa Member''s Details Revised'!$C$2:$AO$7385,9,0)</f>
        <v>Never</v>
      </c>
      <c r="M1990" s="21" t="s">
        <v>5179</v>
      </c>
      <c r="N1990" s="23">
        <f>VLOOKUP(F1990,'[1]Goa Member''s Details Revised'!$C$2:$AO$7385,5,0)</f>
        <v>26500</v>
      </c>
      <c r="O1990" s="23">
        <f>VLOOKUP(F1990,'[1]Goa Member''s Details Revised'!$C$2:$AO$7385,5,0)</f>
        <v>26500</v>
      </c>
      <c r="P1990" s="23">
        <f>VLOOKUP(F1990,'[1]Goa Member''s Details Revised'!$C$2:$AO$7385,6,0)</f>
        <v>27650</v>
      </c>
      <c r="Q1990" s="23" t="str">
        <f>VLOOKUP(F1990,'[1]Goa Member''s Details Revised'!$C$2:$AO$7385,8,0)</f>
        <v>I.R.M</v>
      </c>
      <c r="R1990" s="23">
        <f t="shared" si="152"/>
        <v>-1150</v>
      </c>
      <c r="S1990" s="21">
        <f t="shared" si="153"/>
        <v>34</v>
      </c>
      <c r="T1990" s="23">
        <f t="shared" si="155"/>
        <v>22120</v>
      </c>
      <c r="U1990" s="23">
        <f t="shared" si="156"/>
        <v>18154.040404040403</v>
      </c>
      <c r="V1990" s="23">
        <f t="shared" si="154"/>
        <v>22350</v>
      </c>
      <c r="W1990" s="23"/>
      <c r="X1990" s="21"/>
      <c r="Y1990" s="24" t="str">
        <f>VLOOKUP(F1990,'[1]Goa Member''s Details Revised'!$C$2:$AO$7385,12,0)</f>
        <v xml:space="preserve">we send last reminder in 2012.then we did not receive any reply </v>
      </c>
    </row>
    <row r="1991" spans="2:25" ht="30">
      <c r="B1991" s="20">
        <v>1982</v>
      </c>
      <c r="C1991" s="21"/>
      <c r="D1991" s="21" t="s">
        <v>5180</v>
      </c>
      <c r="E1991" s="21" t="s">
        <v>56</v>
      </c>
      <c r="F1991" s="21" t="s">
        <v>5181</v>
      </c>
      <c r="G1991" s="21"/>
      <c r="H1991" s="22" t="str">
        <f>VLOOKUP(F1991,'[1]Goa Member''s Details Revised'!$C$2:$AO$7385,2,0)</f>
        <v>Purchaser</v>
      </c>
      <c r="I1991" s="21">
        <v>31</v>
      </c>
      <c r="J1991" s="21" t="s">
        <v>682</v>
      </c>
      <c r="K1991" s="21">
        <v>1989</v>
      </c>
      <c r="L1991" s="22" t="str">
        <f>VLOOKUP(F1991,'[1]Goa Member''s Details Revised'!$C$2:$AO$7385,9,0)</f>
        <v>Never</v>
      </c>
      <c r="M1991" s="21" t="s">
        <v>5182</v>
      </c>
      <c r="N1991" s="23">
        <f>VLOOKUP(F1991,'[1]Goa Member''s Details Revised'!$C$2:$AO$7385,5,0)</f>
        <v>26500</v>
      </c>
      <c r="O1991" s="23">
        <f>VLOOKUP(F1991,'[1]Goa Member''s Details Revised'!$C$2:$AO$7385,5,0)</f>
        <v>26500</v>
      </c>
      <c r="P1991" s="23">
        <f>VLOOKUP(F1991,'[1]Goa Member''s Details Revised'!$C$2:$AO$7385,6,0)</f>
        <v>26500</v>
      </c>
      <c r="Q1991" s="23" t="str">
        <f>VLOOKUP(F1991,'[1]Goa Member''s Details Revised'!$C$2:$AO$7385,8,0)</f>
        <v>I.R.M</v>
      </c>
      <c r="R1991" s="23">
        <f t="shared" si="152"/>
        <v>0</v>
      </c>
      <c r="S1991" s="21">
        <f t="shared" si="153"/>
        <v>34</v>
      </c>
      <c r="T1991" s="23">
        <f t="shared" si="155"/>
        <v>21200</v>
      </c>
      <c r="U1991" s="23">
        <f t="shared" si="156"/>
        <v>17398.989898989901</v>
      </c>
      <c r="V1991" s="23">
        <f t="shared" si="154"/>
        <v>21200</v>
      </c>
      <c r="W1991" s="23"/>
      <c r="X1991" s="21"/>
      <c r="Y1991" s="24" t="str">
        <f>VLOOKUP(F1991,'[1]Goa Member''s Details Revised'!$C$2:$AO$7385,12,0)</f>
        <v xml:space="preserve">we send last reminder in 2012.then we did not receive any reply </v>
      </c>
    </row>
    <row r="1992" spans="2:25">
      <c r="B1992" s="20">
        <v>1983</v>
      </c>
      <c r="C1992" s="21"/>
      <c r="D1992" s="21" t="s">
        <v>5183</v>
      </c>
      <c r="E1992" s="21" t="s">
        <v>56</v>
      </c>
      <c r="F1992" s="21" t="s">
        <v>5184</v>
      </c>
      <c r="G1992" s="21"/>
      <c r="H1992" s="22" t="str">
        <f>VLOOKUP(F1992,'[1]Goa Member''s Details Revised'!$C$2:$AO$7385,2,0)</f>
        <v>Purchaser</v>
      </c>
      <c r="I1992" s="21">
        <v>31</v>
      </c>
      <c r="J1992" s="21" t="s">
        <v>682</v>
      </c>
      <c r="K1992" s="21">
        <v>1989</v>
      </c>
      <c r="L1992" s="22" t="str">
        <f>VLOOKUP(F1992,'[1]Goa Member''s Details Revised'!$C$2:$AO$7385,9,0)</f>
        <v>Never</v>
      </c>
      <c r="M1992" s="21" t="s">
        <v>5185</v>
      </c>
      <c r="N1992" s="23">
        <f>VLOOKUP(F1992,'[1]Goa Member''s Details Revised'!$C$2:$AO$7385,5,0)</f>
        <v>34000</v>
      </c>
      <c r="O1992" s="23">
        <f>VLOOKUP(F1992,'[1]Goa Member''s Details Revised'!$C$2:$AO$7385,5,0)</f>
        <v>34000</v>
      </c>
      <c r="P1992" s="23">
        <f>VLOOKUP(F1992,'[1]Goa Member''s Details Revised'!$C$2:$AO$7385,6,0)</f>
        <v>35450</v>
      </c>
      <c r="Q1992" s="23" t="str">
        <f>VLOOKUP(F1992,'[1]Goa Member''s Details Revised'!$C$2:$AO$7385,8,0)</f>
        <v>I.R.M</v>
      </c>
      <c r="R1992" s="23">
        <f t="shared" si="152"/>
        <v>-1450</v>
      </c>
      <c r="S1992" s="21">
        <f t="shared" si="153"/>
        <v>34</v>
      </c>
      <c r="T1992" s="23">
        <f t="shared" si="155"/>
        <v>28360</v>
      </c>
      <c r="U1992" s="23">
        <f t="shared" si="156"/>
        <v>23275.252525252523</v>
      </c>
      <c r="V1992" s="23">
        <f t="shared" si="154"/>
        <v>28650</v>
      </c>
      <c r="W1992" s="23"/>
      <c r="X1992" s="21"/>
      <c r="Y1992" s="24" t="str">
        <f>VLOOKUP(F1992,'[1]Goa Member''s Details Revised'!$C$2:$AO$7385,12,0)</f>
        <v>last communication 99</v>
      </c>
    </row>
    <row r="1993" spans="2:25" ht="30">
      <c r="B1993" s="20">
        <v>1984</v>
      </c>
      <c r="C1993" s="21"/>
      <c r="D1993" s="21" t="s">
        <v>5186</v>
      </c>
      <c r="E1993" s="21" t="s">
        <v>56</v>
      </c>
      <c r="F1993" s="21" t="s">
        <v>5187</v>
      </c>
      <c r="G1993" s="21"/>
      <c r="H1993" s="22" t="str">
        <f>VLOOKUP(F1993,'[1]Goa Member''s Details Revised'!$C$2:$AO$7385,2,0)</f>
        <v>Purchaser</v>
      </c>
      <c r="I1993" s="21">
        <v>31</v>
      </c>
      <c r="J1993" s="21" t="s">
        <v>682</v>
      </c>
      <c r="K1993" s="21">
        <v>1989</v>
      </c>
      <c r="L1993" s="22" t="str">
        <f>VLOOKUP(F1993,'[1]Goa Member''s Details Revised'!$C$2:$AO$7385,9,0)</f>
        <v>Never</v>
      </c>
      <c r="M1993" s="21" t="s">
        <v>5188</v>
      </c>
      <c r="N1993" s="23">
        <f>VLOOKUP(F1993,'[1]Goa Member''s Details Revised'!$C$2:$AO$7385,5,0)</f>
        <v>26500</v>
      </c>
      <c r="O1993" s="23">
        <f>VLOOKUP(F1993,'[1]Goa Member''s Details Revised'!$C$2:$AO$7385,5,0)</f>
        <v>26500</v>
      </c>
      <c r="P1993" s="23">
        <f>VLOOKUP(F1993,'[1]Goa Member''s Details Revised'!$C$2:$AO$7385,6,0)</f>
        <v>27650</v>
      </c>
      <c r="Q1993" s="23" t="str">
        <f>VLOOKUP(F1993,'[1]Goa Member''s Details Revised'!$C$2:$AO$7385,8,0)</f>
        <v>I.R.M</v>
      </c>
      <c r="R1993" s="23">
        <f t="shared" si="152"/>
        <v>-1150</v>
      </c>
      <c r="S1993" s="21">
        <f t="shared" si="153"/>
        <v>34</v>
      </c>
      <c r="T1993" s="23">
        <f t="shared" si="155"/>
        <v>22120</v>
      </c>
      <c r="U1993" s="23">
        <f t="shared" si="156"/>
        <v>18154.040404040403</v>
      </c>
      <c r="V1993" s="23">
        <f t="shared" si="154"/>
        <v>22350</v>
      </c>
      <c r="W1993" s="23"/>
      <c r="X1993" s="21"/>
      <c r="Y1993" s="24" t="str">
        <f>VLOOKUP(F1993,'[1]Goa Member''s Details Revised'!$C$2:$AO$7385,12,0)</f>
        <v xml:space="preserve">we send last reminder in 2012.then we did not receive any reply </v>
      </c>
    </row>
    <row r="1994" spans="2:25">
      <c r="B1994" s="20">
        <v>1985</v>
      </c>
      <c r="C1994" s="21"/>
      <c r="D1994" s="21" t="s">
        <v>5189</v>
      </c>
      <c r="E1994" s="21" t="s">
        <v>56</v>
      </c>
      <c r="F1994" s="21" t="s">
        <v>5190</v>
      </c>
      <c r="G1994" s="21"/>
      <c r="H1994" s="22" t="str">
        <f>VLOOKUP(F1994,'[1]Goa Member''s Details Revised'!$C$2:$AO$7385,2,0)</f>
        <v>Purchaser</v>
      </c>
      <c r="I1994" s="21">
        <v>30</v>
      </c>
      <c r="J1994" s="21" t="s">
        <v>682</v>
      </c>
      <c r="K1994" s="21">
        <v>1989</v>
      </c>
      <c r="L1994" s="22">
        <f>VLOOKUP(F1994,'[1]Goa Member''s Details Revised'!$C$2:$AO$7385,9,0)</f>
        <v>2022</v>
      </c>
      <c r="M1994" s="21" t="s">
        <v>5191</v>
      </c>
      <c r="N1994" s="23">
        <f>VLOOKUP(F1994,'[1]Goa Member''s Details Revised'!$C$2:$AO$7385,5,0)</f>
        <v>34000</v>
      </c>
      <c r="O1994" s="23">
        <f>VLOOKUP(F1994,'[1]Goa Member''s Details Revised'!$C$2:$AO$7385,5,0)</f>
        <v>34000</v>
      </c>
      <c r="P1994" s="23">
        <f>VLOOKUP(F1994,'[1]Goa Member''s Details Revised'!$C$2:$AO$7385,6,0)</f>
        <v>35450</v>
      </c>
      <c r="Q1994" s="23" t="str">
        <f>VLOOKUP(F1994,'[1]Goa Member''s Details Revised'!$C$2:$AO$7385,8,0)</f>
        <v>R.M</v>
      </c>
      <c r="R1994" s="23">
        <f t="shared" si="152"/>
        <v>-1450</v>
      </c>
      <c r="S1994" s="21">
        <f t="shared" si="153"/>
        <v>34</v>
      </c>
      <c r="T1994" s="23">
        <f t="shared" si="155"/>
        <v>28360</v>
      </c>
      <c r="U1994" s="23">
        <f t="shared" si="156"/>
        <v>23275.252525252523</v>
      </c>
      <c r="V1994" s="23">
        <f t="shared" si="154"/>
        <v>28650</v>
      </c>
      <c r="W1994" s="23"/>
      <c r="X1994" s="21"/>
      <c r="Y1994" s="24" t="str">
        <f>VLOOKUP(F1994,'[1]Goa Member''s Details Revised'!$C$2:$AO$7385,12,0)</f>
        <v>they are regular member</v>
      </c>
    </row>
    <row r="1995" spans="2:25">
      <c r="B1995" s="20">
        <v>1986</v>
      </c>
      <c r="C1995" s="21"/>
      <c r="D1995" s="21" t="s">
        <v>5192</v>
      </c>
      <c r="E1995" s="21" t="s">
        <v>56</v>
      </c>
      <c r="F1995" s="21" t="s">
        <v>5193</v>
      </c>
      <c r="G1995" s="21"/>
      <c r="H1995" s="22" t="str">
        <f>VLOOKUP(F1995,'[1]Goa Member''s Details Revised'!$C$2:$AO$7385,2,0)</f>
        <v>Purchaser</v>
      </c>
      <c r="I1995" s="21">
        <v>6</v>
      </c>
      <c r="J1995" s="21" t="s">
        <v>1133</v>
      </c>
      <c r="K1995" s="21">
        <v>1989</v>
      </c>
      <c r="L1995" s="22" t="str">
        <f>VLOOKUP(F1995,'[1]Goa Member''s Details Revised'!$C$2:$AO$7385,9,0)</f>
        <v>Never</v>
      </c>
      <c r="M1995" s="21" t="s">
        <v>5194</v>
      </c>
      <c r="N1995" s="23">
        <f>VLOOKUP(F1995,'[1]Goa Member''s Details Revised'!$C$2:$AO$7385,5,0)</f>
        <v>34000</v>
      </c>
      <c r="O1995" s="23">
        <f>VLOOKUP(F1995,'[1]Goa Member''s Details Revised'!$C$2:$AO$7385,5,0)</f>
        <v>34000</v>
      </c>
      <c r="P1995" s="23">
        <f>VLOOKUP(F1995,'[1]Goa Member''s Details Revised'!$C$2:$AO$7385,6,0)</f>
        <v>34000</v>
      </c>
      <c r="Q1995" s="23" t="str">
        <f>VLOOKUP(F1995,'[1]Goa Member''s Details Revised'!$C$2:$AO$7385,8,0)</f>
        <v>I.R.M</v>
      </c>
      <c r="R1995" s="23">
        <f t="shared" ref="R1995:R2058" si="157">+O1995-P1995</f>
        <v>0</v>
      </c>
      <c r="S1995" s="21">
        <f t="shared" ref="S1995:S2058" si="158">+$Q$6-K1995</f>
        <v>34</v>
      </c>
      <c r="T1995" s="23">
        <f t="shared" si="155"/>
        <v>27200</v>
      </c>
      <c r="U1995" s="23">
        <f t="shared" si="156"/>
        <v>22323.232323232325</v>
      </c>
      <c r="V1995" s="23">
        <f t="shared" ref="V1995:V2058" si="159">IF(Q1995="regular",0,(P1995-(O1995*20%)))</f>
        <v>27200</v>
      </c>
      <c r="W1995" s="23"/>
      <c r="X1995" s="21"/>
      <c r="Y1995" s="24" t="str">
        <f>VLOOKUP(F1995,'[1]Goa Member''s Details Revised'!$C$2:$AO$7385,12,0)</f>
        <v>no reminders so last communication 2013</v>
      </c>
    </row>
    <row r="1996" spans="2:25">
      <c r="B1996" s="20">
        <v>1987</v>
      </c>
      <c r="C1996" s="21"/>
      <c r="D1996" s="21" t="s">
        <v>5195</v>
      </c>
      <c r="E1996" s="21" t="s">
        <v>56</v>
      </c>
      <c r="F1996" s="21" t="s">
        <v>5196</v>
      </c>
      <c r="G1996" s="21"/>
      <c r="H1996" s="22" t="str">
        <f>VLOOKUP(F1996,'[1]Goa Member''s Details Revised'!$C$2:$AO$7385,2,0)</f>
        <v>Purchaser</v>
      </c>
      <c r="I1996" s="21">
        <v>12</v>
      </c>
      <c r="J1996" s="21" t="s">
        <v>1133</v>
      </c>
      <c r="K1996" s="21">
        <v>1989</v>
      </c>
      <c r="L1996" s="22">
        <f>VLOOKUP(F1996,'[1]Goa Member''s Details Revised'!$C$2:$AO$7385,9,0)</f>
        <v>2011</v>
      </c>
      <c r="M1996" s="21" t="s">
        <v>5197</v>
      </c>
      <c r="N1996" s="23">
        <f>VLOOKUP(F1996,'[1]Goa Member''s Details Revised'!$C$2:$AO$7385,5,0)</f>
        <v>26500</v>
      </c>
      <c r="O1996" s="23">
        <f>VLOOKUP(F1996,'[1]Goa Member''s Details Revised'!$C$2:$AO$7385,5,0)</f>
        <v>26500</v>
      </c>
      <c r="P1996" s="23">
        <f>VLOOKUP(F1996,'[1]Goa Member''s Details Revised'!$C$2:$AO$7385,6,0)</f>
        <v>27500</v>
      </c>
      <c r="Q1996" s="23" t="str">
        <f>VLOOKUP(F1996,'[1]Goa Member''s Details Revised'!$C$2:$AO$7385,8,0)</f>
        <v>R.M</v>
      </c>
      <c r="R1996" s="23">
        <f t="shared" si="157"/>
        <v>-1000</v>
      </c>
      <c r="S1996" s="21">
        <f t="shared" si="158"/>
        <v>34</v>
      </c>
      <c r="T1996" s="23">
        <f t="shared" si="155"/>
        <v>22000</v>
      </c>
      <c r="U1996" s="23">
        <f t="shared" si="156"/>
        <v>18055.555555555555</v>
      </c>
      <c r="V1996" s="23">
        <f t="shared" si="159"/>
        <v>22200</v>
      </c>
      <c r="W1996" s="23"/>
      <c r="X1996" s="21"/>
      <c r="Y1996" s="24" t="str">
        <f>VLOOKUP(F1996,'[1]Goa Member''s Details Revised'!$C$2:$AO$7385,12,0)</f>
        <v>send performa invoice by mail last in 2014</v>
      </c>
    </row>
    <row r="1997" spans="2:25" ht="30">
      <c r="B1997" s="20">
        <v>1988</v>
      </c>
      <c r="C1997" s="21"/>
      <c r="D1997" s="21" t="s">
        <v>5198</v>
      </c>
      <c r="E1997" s="21" t="s">
        <v>56</v>
      </c>
      <c r="F1997" s="21" t="s">
        <v>5199</v>
      </c>
      <c r="G1997" s="21"/>
      <c r="H1997" s="22" t="str">
        <f>VLOOKUP(F1997,'[1]Goa Member''s Details Revised'!$C$2:$AO$7385,2,0)</f>
        <v>Purchaser</v>
      </c>
      <c r="I1997" s="21">
        <v>14</v>
      </c>
      <c r="J1997" s="21" t="s">
        <v>1133</v>
      </c>
      <c r="K1997" s="21">
        <v>1989</v>
      </c>
      <c r="L1997" s="22" t="str">
        <f>VLOOKUP(F1997,'[1]Goa Member''s Details Revised'!$C$2:$AO$7385,9,0)</f>
        <v>Never</v>
      </c>
      <c r="M1997" s="21" t="s">
        <v>5200</v>
      </c>
      <c r="N1997" s="23">
        <f>VLOOKUP(F1997,'[1]Goa Member''s Details Revised'!$C$2:$AO$7385,5,0)</f>
        <v>26500</v>
      </c>
      <c r="O1997" s="23">
        <f>VLOOKUP(F1997,'[1]Goa Member''s Details Revised'!$C$2:$AO$7385,5,0)</f>
        <v>26500</v>
      </c>
      <c r="P1997" s="23">
        <f>VLOOKUP(F1997,'[1]Goa Member''s Details Revised'!$C$2:$AO$7385,6,0)</f>
        <v>27650</v>
      </c>
      <c r="Q1997" s="23" t="str">
        <f>VLOOKUP(F1997,'[1]Goa Member''s Details Revised'!$C$2:$AO$7385,8,0)</f>
        <v>I.R.M</v>
      </c>
      <c r="R1997" s="23">
        <f t="shared" si="157"/>
        <v>-1150</v>
      </c>
      <c r="S1997" s="21">
        <f t="shared" si="158"/>
        <v>34</v>
      </c>
      <c r="T1997" s="23">
        <f t="shared" si="155"/>
        <v>22120</v>
      </c>
      <c r="U1997" s="23">
        <f t="shared" si="156"/>
        <v>18154.040404040403</v>
      </c>
      <c r="V1997" s="23">
        <f t="shared" si="159"/>
        <v>22350</v>
      </c>
      <c r="W1997" s="23"/>
      <c r="X1997" s="21"/>
      <c r="Y1997" s="24" t="str">
        <f>VLOOKUP(F1997,'[1]Goa Member''s Details Revised'!$C$2:$AO$7385,12,0)</f>
        <v xml:space="preserve">we send last reminder in 2012.then we did not receive any reply </v>
      </c>
    </row>
    <row r="1998" spans="2:25" ht="30">
      <c r="B1998" s="20">
        <v>1989</v>
      </c>
      <c r="C1998" s="21"/>
      <c r="D1998" s="21" t="s">
        <v>5201</v>
      </c>
      <c r="E1998" s="21" t="s">
        <v>56</v>
      </c>
      <c r="F1998" s="21" t="s">
        <v>5202</v>
      </c>
      <c r="G1998" s="21"/>
      <c r="H1998" s="22" t="str">
        <f>VLOOKUP(F1998,'[1]Goa Member''s Details Revised'!$C$2:$AO$7385,2,0)</f>
        <v>Purchaser</v>
      </c>
      <c r="I1998" s="21">
        <v>5</v>
      </c>
      <c r="J1998" s="21" t="s">
        <v>846</v>
      </c>
      <c r="K1998" s="21">
        <v>1989</v>
      </c>
      <c r="L1998" s="22" t="str">
        <f>VLOOKUP(F1998,'[1]Goa Member''s Details Revised'!$C$2:$AO$7385,9,0)</f>
        <v>Never</v>
      </c>
      <c r="M1998" s="21" t="s">
        <v>5203</v>
      </c>
      <c r="N1998" s="23">
        <f>VLOOKUP(F1998,'[1]Goa Member''s Details Revised'!$C$2:$AO$7385,5,0)</f>
        <v>34000</v>
      </c>
      <c r="O1998" s="23">
        <f>VLOOKUP(F1998,'[1]Goa Member''s Details Revised'!$C$2:$AO$7385,5,0)</f>
        <v>34000</v>
      </c>
      <c r="P1998" s="23">
        <f>VLOOKUP(F1998,'[1]Goa Member''s Details Revised'!$C$2:$AO$7385,6,0)</f>
        <v>35450</v>
      </c>
      <c r="Q1998" s="23" t="str">
        <f>VLOOKUP(F1998,'[1]Goa Member''s Details Revised'!$C$2:$AO$7385,8,0)</f>
        <v>I.R.M</v>
      </c>
      <c r="R1998" s="23">
        <f t="shared" si="157"/>
        <v>-1450</v>
      </c>
      <c r="S1998" s="21">
        <f t="shared" si="158"/>
        <v>34</v>
      </c>
      <c r="T1998" s="23">
        <f t="shared" si="155"/>
        <v>28360</v>
      </c>
      <c r="U1998" s="23">
        <f t="shared" si="156"/>
        <v>23275.252525252523</v>
      </c>
      <c r="V1998" s="23">
        <f t="shared" si="159"/>
        <v>28650</v>
      </c>
      <c r="W1998" s="23"/>
      <c r="X1998" s="21"/>
      <c r="Y1998" s="24" t="str">
        <f>VLOOKUP(F1998,'[1]Goa Member''s Details Revised'!$C$2:$AO$7385,12,0)</f>
        <v xml:space="preserve">we send last reminder in 2012.then we did not receive any reply </v>
      </c>
    </row>
    <row r="1999" spans="2:25">
      <c r="B1999" s="20">
        <v>1990</v>
      </c>
      <c r="C1999" s="21"/>
      <c r="D1999" s="21" t="s">
        <v>5204</v>
      </c>
      <c r="E1999" s="21" t="s">
        <v>56</v>
      </c>
      <c r="F1999" s="21" t="s">
        <v>5205</v>
      </c>
      <c r="G1999" s="21"/>
      <c r="H1999" s="22" t="str">
        <f>VLOOKUP(F1999,'[1]Goa Member''s Details Revised'!$C$2:$AO$7385,2,0)</f>
        <v>Purchaser</v>
      </c>
      <c r="I1999" s="21">
        <v>4</v>
      </c>
      <c r="J1999" s="21" t="s">
        <v>846</v>
      </c>
      <c r="K1999" s="21">
        <v>1989</v>
      </c>
      <c r="L1999" s="22" t="str">
        <f>VLOOKUP(F1999,'[1]Goa Member''s Details Revised'!$C$2:$AO$7385,9,0)</f>
        <v>Never</v>
      </c>
      <c r="M1999" s="21" t="s">
        <v>5206</v>
      </c>
      <c r="N1999" s="23">
        <f>VLOOKUP(F1999,'[1]Goa Member''s Details Revised'!$C$2:$AO$7385,5,0)</f>
        <v>34000</v>
      </c>
      <c r="O1999" s="23">
        <f>VLOOKUP(F1999,'[1]Goa Member''s Details Revised'!$C$2:$AO$7385,5,0)</f>
        <v>34000</v>
      </c>
      <c r="P1999" s="23">
        <f>VLOOKUP(F1999,'[1]Goa Member''s Details Revised'!$C$2:$AO$7385,6,0)</f>
        <v>35450</v>
      </c>
      <c r="Q1999" s="23" t="str">
        <f>VLOOKUP(F1999,'[1]Goa Member''s Details Revised'!$C$2:$AO$7385,8,0)</f>
        <v>I.R.M</v>
      </c>
      <c r="R1999" s="23">
        <f t="shared" si="157"/>
        <v>-1450</v>
      </c>
      <c r="S1999" s="21">
        <f t="shared" si="158"/>
        <v>34</v>
      </c>
      <c r="T1999" s="23">
        <f t="shared" si="155"/>
        <v>28360</v>
      </c>
      <c r="U1999" s="23">
        <f t="shared" si="156"/>
        <v>23275.252525252523</v>
      </c>
      <c r="V1999" s="23">
        <f t="shared" si="159"/>
        <v>28650</v>
      </c>
      <c r="W1999" s="23"/>
      <c r="X1999" s="21"/>
      <c r="Y1999" s="24" t="str">
        <f>VLOOKUP(F1999,'[1]Goa Member''s Details Revised'!$C$2:$AO$7385,12,0)</f>
        <v>last communication 01</v>
      </c>
    </row>
    <row r="2000" spans="2:25" ht="30">
      <c r="B2000" s="20">
        <v>1991</v>
      </c>
      <c r="C2000" s="21"/>
      <c r="D2000" s="21" t="s">
        <v>5207</v>
      </c>
      <c r="E2000" s="21" t="s">
        <v>56</v>
      </c>
      <c r="F2000" s="21" t="s">
        <v>5208</v>
      </c>
      <c r="G2000" s="21"/>
      <c r="H2000" s="22" t="str">
        <f>VLOOKUP(F2000,'[1]Goa Member''s Details Revised'!$C$2:$AO$7385,2,0)</f>
        <v>Purchaser</v>
      </c>
      <c r="I2000" s="21">
        <v>10</v>
      </c>
      <c r="J2000" s="21" t="s">
        <v>846</v>
      </c>
      <c r="K2000" s="21">
        <v>1989</v>
      </c>
      <c r="L2000" s="22" t="str">
        <f>VLOOKUP(F2000,'[1]Goa Member''s Details Revised'!$C$2:$AO$7385,9,0)</f>
        <v>Never</v>
      </c>
      <c r="M2000" s="21" t="s">
        <v>5209</v>
      </c>
      <c r="N2000" s="23">
        <f>VLOOKUP(F2000,'[1]Goa Member''s Details Revised'!$C$2:$AO$7385,5,0)</f>
        <v>34000</v>
      </c>
      <c r="O2000" s="23">
        <f>VLOOKUP(F2000,'[1]Goa Member''s Details Revised'!$C$2:$AO$7385,5,0)</f>
        <v>34000</v>
      </c>
      <c r="P2000" s="23">
        <f>VLOOKUP(F2000,'[1]Goa Member''s Details Revised'!$C$2:$AO$7385,6,0)</f>
        <v>34000</v>
      </c>
      <c r="Q2000" s="23" t="str">
        <f>VLOOKUP(F2000,'[1]Goa Member''s Details Revised'!$C$2:$AO$7385,8,0)</f>
        <v>I.R.M</v>
      </c>
      <c r="R2000" s="23">
        <f t="shared" si="157"/>
        <v>0</v>
      </c>
      <c r="S2000" s="21">
        <f t="shared" si="158"/>
        <v>34</v>
      </c>
      <c r="T2000" s="23">
        <f t="shared" si="155"/>
        <v>27200</v>
      </c>
      <c r="U2000" s="23">
        <f t="shared" si="156"/>
        <v>22323.232323232325</v>
      </c>
      <c r="V2000" s="23">
        <f t="shared" si="159"/>
        <v>27200</v>
      </c>
      <c r="W2000" s="23"/>
      <c r="X2000" s="21"/>
      <c r="Y2000" s="24" t="str">
        <f>VLOOKUP(F2000,'[1]Goa Member''s Details Revised'!$C$2:$AO$7385,12,0)</f>
        <v xml:space="preserve">we send last reminder in 2012.then we did not receive any reply </v>
      </c>
    </row>
    <row r="2001" spans="2:25" ht="30">
      <c r="B2001" s="20">
        <v>1992</v>
      </c>
      <c r="C2001" s="21"/>
      <c r="D2001" s="21" t="s">
        <v>5210</v>
      </c>
      <c r="E2001" s="21" t="s">
        <v>56</v>
      </c>
      <c r="F2001" s="21" t="s">
        <v>5211</v>
      </c>
      <c r="G2001" s="21"/>
      <c r="H2001" s="22" t="str">
        <f>VLOOKUP(F2001,'[1]Goa Member''s Details Revised'!$C$2:$AO$7385,2,0)</f>
        <v>Purchaser</v>
      </c>
      <c r="I2001" s="21">
        <v>17</v>
      </c>
      <c r="J2001" s="21" t="s">
        <v>846</v>
      </c>
      <c r="K2001" s="21">
        <v>1989</v>
      </c>
      <c r="L2001" s="22" t="str">
        <f>VLOOKUP(F2001,'[1]Goa Member''s Details Revised'!$C$2:$AO$7385,9,0)</f>
        <v>Never</v>
      </c>
      <c r="M2001" s="21" t="s">
        <v>5212</v>
      </c>
      <c r="N2001" s="23">
        <f>VLOOKUP(F2001,'[1]Goa Member''s Details Revised'!$C$2:$AO$7385,5,0)</f>
        <v>21000</v>
      </c>
      <c r="O2001" s="23">
        <f>VLOOKUP(F2001,'[1]Goa Member''s Details Revised'!$C$2:$AO$7385,5,0)</f>
        <v>21000</v>
      </c>
      <c r="P2001" s="23">
        <f>VLOOKUP(F2001,'[1]Goa Member''s Details Revised'!$C$2:$AO$7385,6,0)</f>
        <v>22680</v>
      </c>
      <c r="Q2001" s="23" t="str">
        <f>VLOOKUP(F2001,'[1]Goa Member''s Details Revised'!$C$2:$AO$7385,8,0)</f>
        <v>I.R.M</v>
      </c>
      <c r="R2001" s="23">
        <f t="shared" si="157"/>
        <v>-1680</v>
      </c>
      <c r="S2001" s="21">
        <f t="shared" si="158"/>
        <v>34</v>
      </c>
      <c r="T2001" s="23">
        <f t="shared" si="155"/>
        <v>18144</v>
      </c>
      <c r="U2001" s="23">
        <f t="shared" si="156"/>
        <v>14890.909090909092</v>
      </c>
      <c r="V2001" s="23">
        <f t="shared" si="159"/>
        <v>18480</v>
      </c>
      <c r="W2001" s="23"/>
      <c r="X2001" s="21"/>
      <c r="Y2001" s="24" t="str">
        <f>VLOOKUP(F2001,'[1]Goa Member''s Details Revised'!$C$2:$AO$7385,12,0)</f>
        <v xml:space="preserve">we send last reminder in 2012.then we did not receive any reply </v>
      </c>
    </row>
    <row r="2002" spans="2:25" ht="30">
      <c r="B2002" s="20">
        <v>1993</v>
      </c>
      <c r="C2002" s="21"/>
      <c r="D2002" s="21" t="s">
        <v>5213</v>
      </c>
      <c r="E2002" s="21" t="s">
        <v>56</v>
      </c>
      <c r="F2002" s="21" t="s">
        <v>5214</v>
      </c>
      <c r="G2002" s="21"/>
      <c r="H2002" s="22" t="str">
        <f>VLOOKUP(F2002,'[1]Goa Member''s Details Revised'!$C$2:$AO$7385,2,0)</f>
        <v>Purchaser</v>
      </c>
      <c r="I2002" s="21">
        <v>16</v>
      </c>
      <c r="J2002" s="21" t="s">
        <v>846</v>
      </c>
      <c r="K2002" s="21">
        <v>1989</v>
      </c>
      <c r="L2002" s="22" t="str">
        <f>VLOOKUP(F2002,'[1]Goa Member''s Details Revised'!$C$2:$AO$7385,9,0)</f>
        <v>Never</v>
      </c>
      <c r="M2002" s="21" t="s">
        <v>5215</v>
      </c>
      <c r="N2002" s="23">
        <f>VLOOKUP(F2002,'[1]Goa Member''s Details Revised'!$C$2:$AO$7385,5,0)</f>
        <v>21000</v>
      </c>
      <c r="O2002" s="23">
        <f>VLOOKUP(F2002,'[1]Goa Member''s Details Revised'!$C$2:$AO$7385,5,0)</f>
        <v>21000</v>
      </c>
      <c r="P2002" s="23">
        <f>VLOOKUP(F2002,'[1]Goa Member''s Details Revised'!$C$2:$AO$7385,6,0)</f>
        <v>22680</v>
      </c>
      <c r="Q2002" s="23" t="str">
        <f>VLOOKUP(F2002,'[1]Goa Member''s Details Revised'!$C$2:$AO$7385,8,0)</f>
        <v>I.R.M</v>
      </c>
      <c r="R2002" s="23">
        <f t="shared" si="157"/>
        <v>-1680</v>
      </c>
      <c r="S2002" s="21">
        <f t="shared" si="158"/>
        <v>34</v>
      </c>
      <c r="T2002" s="23">
        <f t="shared" si="155"/>
        <v>18144</v>
      </c>
      <c r="U2002" s="23">
        <f t="shared" si="156"/>
        <v>14890.909090909092</v>
      </c>
      <c r="V2002" s="23">
        <f t="shared" si="159"/>
        <v>18480</v>
      </c>
      <c r="W2002" s="23"/>
      <c r="X2002" s="21"/>
      <c r="Y2002" s="24" t="str">
        <f>VLOOKUP(F2002,'[1]Goa Member''s Details Revised'!$C$2:$AO$7385,12,0)</f>
        <v xml:space="preserve">we send last reminder in 2012.then we did not receive any reply </v>
      </c>
    </row>
    <row r="2003" spans="2:25" ht="30">
      <c r="B2003" s="20">
        <v>1994</v>
      </c>
      <c r="C2003" s="21"/>
      <c r="D2003" s="21" t="s">
        <v>5216</v>
      </c>
      <c r="E2003" s="21" t="s">
        <v>56</v>
      </c>
      <c r="F2003" s="21" t="s">
        <v>5217</v>
      </c>
      <c r="G2003" s="21"/>
      <c r="H2003" s="22" t="str">
        <f>VLOOKUP(F2003,'[1]Goa Member''s Details Revised'!$C$2:$AO$7385,2,0)</f>
        <v>Purchaser</v>
      </c>
      <c r="I2003" s="21">
        <v>17</v>
      </c>
      <c r="J2003" s="21" t="s">
        <v>846</v>
      </c>
      <c r="K2003" s="21">
        <v>1989</v>
      </c>
      <c r="L2003" s="22" t="str">
        <f>VLOOKUP(F2003,'[1]Goa Member''s Details Revised'!$C$2:$AO$7385,9,0)</f>
        <v>Never</v>
      </c>
      <c r="M2003" s="21" t="s">
        <v>5218</v>
      </c>
      <c r="N2003" s="23">
        <f>VLOOKUP(F2003,'[1]Goa Member''s Details Revised'!$C$2:$AO$7385,5,0)</f>
        <v>26500</v>
      </c>
      <c r="O2003" s="23">
        <f>VLOOKUP(F2003,'[1]Goa Member''s Details Revised'!$C$2:$AO$7385,5,0)</f>
        <v>26500</v>
      </c>
      <c r="P2003" s="23">
        <f>VLOOKUP(F2003,'[1]Goa Member''s Details Revised'!$C$2:$AO$7385,6,0)</f>
        <v>26500</v>
      </c>
      <c r="Q2003" s="23" t="str">
        <f>VLOOKUP(F2003,'[1]Goa Member''s Details Revised'!$C$2:$AO$7385,8,0)</f>
        <v>I.R.M</v>
      </c>
      <c r="R2003" s="23">
        <f t="shared" si="157"/>
        <v>0</v>
      </c>
      <c r="S2003" s="21">
        <f t="shared" si="158"/>
        <v>34</v>
      </c>
      <c r="T2003" s="23">
        <f t="shared" si="155"/>
        <v>21200</v>
      </c>
      <c r="U2003" s="23">
        <f t="shared" si="156"/>
        <v>17398.989898989901</v>
      </c>
      <c r="V2003" s="23">
        <f t="shared" si="159"/>
        <v>21200</v>
      </c>
      <c r="W2003" s="23"/>
      <c r="X2003" s="21"/>
      <c r="Y2003" s="24" t="str">
        <f>VLOOKUP(F2003,'[1]Goa Member''s Details Revised'!$C$2:$AO$7385,12,0)</f>
        <v>we send last reminder in 2012.then we did not receive any reply ...membership transferred from Pahalgam to Goa:- 91</v>
      </c>
    </row>
    <row r="2004" spans="2:25" ht="30">
      <c r="B2004" s="20">
        <v>1995</v>
      </c>
      <c r="C2004" s="21"/>
      <c r="D2004" s="21" t="s">
        <v>5219</v>
      </c>
      <c r="E2004" s="21" t="s">
        <v>56</v>
      </c>
      <c r="F2004" s="21" t="s">
        <v>5220</v>
      </c>
      <c r="G2004" s="21"/>
      <c r="H2004" s="22" t="str">
        <f>VLOOKUP(F2004,'[1]Goa Member''s Details Revised'!$C$2:$AO$7385,2,0)</f>
        <v>Purchaser</v>
      </c>
      <c r="I2004" s="21">
        <v>21</v>
      </c>
      <c r="J2004" s="21" t="s">
        <v>846</v>
      </c>
      <c r="K2004" s="21">
        <v>1989</v>
      </c>
      <c r="L2004" s="22" t="str">
        <f>VLOOKUP(F2004,'[1]Goa Member''s Details Revised'!$C$2:$AO$7385,9,0)</f>
        <v>Never</v>
      </c>
      <c r="M2004" s="21" t="s">
        <v>5221</v>
      </c>
      <c r="N2004" s="23">
        <f>VLOOKUP(F2004,'[1]Goa Member''s Details Revised'!$C$2:$AO$7385,5,0)</f>
        <v>21000</v>
      </c>
      <c r="O2004" s="23">
        <f>VLOOKUP(F2004,'[1]Goa Member''s Details Revised'!$C$2:$AO$7385,5,0)</f>
        <v>21000</v>
      </c>
      <c r="P2004" s="23">
        <f>VLOOKUP(F2004,'[1]Goa Member''s Details Revised'!$C$2:$AO$7385,6,0)</f>
        <v>22680</v>
      </c>
      <c r="Q2004" s="23" t="str">
        <f>VLOOKUP(F2004,'[1]Goa Member''s Details Revised'!$C$2:$AO$7385,8,0)</f>
        <v>I.R.M</v>
      </c>
      <c r="R2004" s="23">
        <f t="shared" si="157"/>
        <v>-1680</v>
      </c>
      <c r="S2004" s="21">
        <f t="shared" si="158"/>
        <v>34</v>
      </c>
      <c r="T2004" s="23">
        <f t="shared" si="155"/>
        <v>18144</v>
      </c>
      <c r="U2004" s="23">
        <f t="shared" si="156"/>
        <v>14890.909090909092</v>
      </c>
      <c r="V2004" s="23">
        <f t="shared" si="159"/>
        <v>18480</v>
      </c>
      <c r="W2004" s="23"/>
      <c r="X2004" s="21"/>
      <c r="Y2004" s="24" t="str">
        <f>VLOOKUP(F2004,'[1]Goa Member''s Details Revised'!$C$2:$AO$7385,12,0)</f>
        <v xml:space="preserve">we send last reminder in 2012.then we did not receive any reply </v>
      </c>
    </row>
    <row r="2005" spans="2:25">
      <c r="B2005" s="20">
        <v>1996</v>
      </c>
      <c r="C2005" s="21"/>
      <c r="D2005" s="21" t="s">
        <v>5222</v>
      </c>
      <c r="E2005" s="21" t="s">
        <v>56</v>
      </c>
      <c r="F2005" s="21" t="s">
        <v>5223</v>
      </c>
      <c r="G2005" s="21"/>
      <c r="H2005" s="22" t="str">
        <f>VLOOKUP(F2005,'[1]Goa Member''s Details Revised'!$C$2:$AO$7385,2,0)</f>
        <v>Purchaser</v>
      </c>
      <c r="I2005" s="21">
        <v>27</v>
      </c>
      <c r="J2005" s="21" t="s">
        <v>846</v>
      </c>
      <c r="K2005" s="21">
        <v>1989</v>
      </c>
      <c r="L2005" s="22" t="str">
        <f>VLOOKUP(F2005,'[1]Goa Member''s Details Revised'!$C$2:$AO$7385,9,0)</f>
        <v>Never</v>
      </c>
      <c r="M2005" s="21" t="s">
        <v>5224</v>
      </c>
      <c r="N2005" s="23">
        <f>VLOOKUP(F2005,'[1]Goa Member''s Details Revised'!$C$2:$AO$7385,5,0)</f>
        <v>27000</v>
      </c>
      <c r="O2005" s="23">
        <f>VLOOKUP(F2005,'[1]Goa Member''s Details Revised'!$C$2:$AO$7385,5,0)</f>
        <v>27000</v>
      </c>
      <c r="P2005" s="23">
        <f>VLOOKUP(F2005,'[1]Goa Member''s Details Revised'!$C$2:$AO$7385,6,0)</f>
        <v>31200</v>
      </c>
      <c r="Q2005" s="23" t="str">
        <f>VLOOKUP(F2005,'[1]Goa Member''s Details Revised'!$C$2:$AO$7385,8,0)</f>
        <v>I.R.M</v>
      </c>
      <c r="R2005" s="23">
        <f t="shared" si="157"/>
        <v>-4200</v>
      </c>
      <c r="S2005" s="21">
        <f t="shared" si="158"/>
        <v>34</v>
      </c>
      <c r="T2005" s="23">
        <f t="shared" si="155"/>
        <v>24960</v>
      </c>
      <c r="U2005" s="23">
        <f t="shared" si="156"/>
        <v>20484.848484848488</v>
      </c>
      <c r="V2005" s="23">
        <f t="shared" si="159"/>
        <v>25800</v>
      </c>
      <c r="W2005" s="23"/>
      <c r="X2005" s="21"/>
      <c r="Y2005" s="24" t="str">
        <f>VLOOKUP(F2005,'[1]Goa Member''s Details Revised'!$C$2:$AO$7385,12,0)</f>
        <v>last communication 95</v>
      </c>
    </row>
    <row r="2006" spans="2:25">
      <c r="B2006" s="20">
        <v>1997</v>
      </c>
      <c r="C2006" s="21"/>
      <c r="D2006" s="21" t="s">
        <v>5225</v>
      </c>
      <c r="E2006" s="21" t="s">
        <v>56</v>
      </c>
      <c r="F2006" s="21" t="s">
        <v>5226</v>
      </c>
      <c r="G2006" s="21"/>
      <c r="H2006" s="22" t="str">
        <f>VLOOKUP(F2006,'[1]Goa Member''s Details Revised'!$C$2:$AO$7385,2,0)</f>
        <v>Purchaser</v>
      </c>
      <c r="I2006" s="21">
        <v>27</v>
      </c>
      <c r="J2006" s="21" t="s">
        <v>846</v>
      </c>
      <c r="K2006" s="21">
        <v>1989</v>
      </c>
      <c r="L2006" s="22">
        <f>VLOOKUP(F2006,'[1]Goa Member''s Details Revised'!$C$2:$AO$7385,9,0)</f>
        <v>2011</v>
      </c>
      <c r="M2006" s="21" t="s">
        <v>5227</v>
      </c>
      <c r="N2006" s="23">
        <f>VLOOKUP(F2006,'[1]Goa Member''s Details Revised'!$C$2:$AO$7385,5,0)</f>
        <v>26500</v>
      </c>
      <c r="O2006" s="23">
        <f>VLOOKUP(F2006,'[1]Goa Member''s Details Revised'!$C$2:$AO$7385,5,0)</f>
        <v>26500</v>
      </c>
      <c r="P2006" s="23">
        <f>VLOOKUP(F2006,'[1]Goa Member''s Details Revised'!$C$2:$AO$7385,6,0)</f>
        <v>26500</v>
      </c>
      <c r="Q2006" s="23" t="str">
        <f>VLOOKUP(F2006,'[1]Goa Member''s Details Revised'!$C$2:$AO$7385,8,0)</f>
        <v>R.M</v>
      </c>
      <c r="R2006" s="23">
        <f t="shared" si="157"/>
        <v>0</v>
      </c>
      <c r="S2006" s="21">
        <f t="shared" si="158"/>
        <v>34</v>
      </c>
      <c r="T2006" s="23">
        <f t="shared" si="155"/>
        <v>21200</v>
      </c>
      <c r="U2006" s="23">
        <f t="shared" si="156"/>
        <v>17398.989898989901</v>
      </c>
      <c r="V2006" s="23">
        <f t="shared" si="159"/>
        <v>21200</v>
      </c>
      <c r="W2006" s="23"/>
      <c r="X2006" s="21"/>
      <c r="Y2006" s="24" t="str">
        <f>VLOOKUP(F2006,'[1]Goa Member''s Details Revised'!$C$2:$AO$7385,12,0)</f>
        <v>last communication 14</v>
      </c>
    </row>
    <row r="2007" spans="2:25">
      <c r="B2007" s="20">
        <v>1998</v>
      </c>
      <c r="C2007" s="21"/>
      <c r="D2007" s="21" t="s">
        <v>5228</v>
      </c>
      <c r="E2007" s="21" t="s">
        <v>56</v>
      </c>
      <c r="F2007" s="21" t="s">
        <v>5229</v>
      </c>
      <c r="G2007" s="21"/>
      <c r="H2007" s="22" t="str">
        <f>VLOOKUP(F2007,'[1]Goa Member''s Details Revised'!$C$2:$AO$7385,2,0)</f>
        <v>Purchaser</v>
      </c>
      <c r="I2007" s="21">
        <v>12</v>
      </c>
      <c r="J2007" s="21" t="s">
        <v>846</v>
      </c>
      <c r="K2007" s="21">
        <v>1989</v>
      </c>
      <c r="L2007" s="22">
        <f>VLOOKUP(F2007,'[1]Goa Member''s Details Revised'!$C$2:$AO$7385,9,0)</f>
        <v>2012</v>
      </c>
      <c r="M2007" s="21" t="s">
        <v>5230</v>
      </c>
      <c r="N2007" s="23">
        <f>VLOOKUP(F2007,'[1]Goa Member''s Details Revised'!$C$2:$AO$7385,5,0)</f>
        <v>20812</v>
      </c>
      <c r="O2007" s="23">
        <f>VLOOKUP(F2007,'[1]Goa Member''s Details Revised'!$C$2:$AO$7385,5,0)</f>
        <v>20812</v>
      </c>
      <c r="P2007" s="23">
        <f>VLOOKUP(F2007,'[1]Goa Member''s Details Revised'!$C$2:$AO$7385,6,0)</f>
        <v>20812</v>
      </c>
      <c r="Q2007" s="23" t="str">
        <f>VLOOKUP(F2007,'[1]Goa Member''s Details Revised'!$C$2:$AO$7385,8,0)</f>
        <v>R.M</v>
      </c>
      <c r="R2007" s="23">
        <f t="shared" si="157"/>
        <v>0</v>
      </c>
      <c r="S2007" s="21">
        <f t="shared" si="158"/>
        <v>34</v>
      </c>
      <c r="T2007" s="23">
        <f t="shared" si="155"/>
        <v>16649.599999999999</v>
      </c>
      <c r="U2007" s="23">
        <f t="shared" si="156"/>
        <v>13664.444444444445</v>
      </c>
      <c r="V2007" s="23">
        <f t="shared" si="159"/>
        <v>16649.599999999999</v>
      </c>
      <c r="W2007" s="23"/>
      <c r="X2007" s="21"/>
      <c r="Y2007" s="24" t="str">
        <f>VLOOKUP(F2007,'[1]Goa Member''s Details Revised'!$C$2:$AO$7385,12,0)</f>
        <v>no reminders so last communication 2012</v>
      </c>
    </row>
    <row r="2008" spans="2:25" ht="30">
      <c r="B2008" s="20">
        <v>1999</v>
      </c>
      <c r="C2008" s="21"/>
      <c r="D2008" s="21" t="s">
        <v>5231</v>
      </c>
      <c r="E2008" s="21" t="s">
        <v>56</v>
      </c>
      <c r="F2008" s="21" t="s">
        <v>5232</v>
      </c>
      <c r="G2008" s="21"/>
      <c r="H2008" s="22" t="str">
        <f>VLOOKUP(F2008,'[1]Goa Member''s Details Revised'!$C$2:$AO$7385,2,0)</f>
        <v>Purchaser</v>
      </c>
      <c r="I2008" s="21">
        <v>13</v>
      </c>
      <c r="J2008" s="21" t="s">
        <v>865</v>
      </c>
      <c r="K2008" s="21">
        <v>1989</v>
      </c>
      <c r="L2008" s="22">
        <f>VLOOKUP(F2008,'[1]Goa Member''s Details Revised'!$C$2:$AO$7385,9,0)</f>
        <v>2011</v>
      </c>
      <c r="M2008" s="21" t="s">
        <v>5233</v>
      </c>
      <c r="N2008" s="23">
        <f>VLOOKUP(F2008,'[1]Goa Member''s Details Revised'!$C$2:$AO$7385,5,0)</f>
        <v>20000</v>
      </c>
      <c r="O2008" s="23">
        <f>VLOOKUP(F2008,'[1]Goa Member''s Details Revised'!$C$2:$AO$7385,5,0)</f>
        <v>20000</v>
      </c>
      <c r="P2008" s="23">
        <f>VLOOKUP(F2008,'[1]Goa Member''s Details Revised'!$C$2:$AO$7385,6,0)</f>
        <v>20000</v>
      </c>
      <c r="Q2008" s="23" t="str">
        <f>VLOOKUP(F2008,'[1]Goa Member''s Details Revised'!$C$2:$AO$7385,8,0)</f>
        <v>R.M</v>
      </c>
      <c r="R2008" s="23">
        <f t="shared" si="157"/>
        <v>0</v>
      </c>
      <c r="S2008" s="21">
        <f t="shared" si="158"/>
        <v>34</v>
      </c>
      <c r="T2008" s="23">
        <f t="shared" si="155"/>
        <v>16000</v>
      </c>
      <c r="U2008" s="23">
        <f t="shared" si="156"/>
        <v>13131.313131313131</v>
      </c>
      <c r="V2008" s="23">
        <f t="shared" si="159"/>
        <v>16000</v>
      </c>
      <c r="W2008" s="23"/>
      <c r="X2008" s="21"/>
      <c r="Y2008" s="24" t="str">
        <f>VLOOKUP(F2008,'[1]Goa Member''s Details Revised'!$C$2:$AO$7385,12,0)</f>
        <v>last telephonic communication 2014 (application form is not in file)</v>
      </c>
    </row>
    <row r="2009" spans="2:25" ht="30">
      <c r="B2009" s="20">
        <v>2000</v>
      </c>
      <c r="C2009" s="21"/>
      <c r="D2009" s="21" t="s">
        <v>5234</v>
      </c>
      <c r="E2009" s="21" t="s">
        <v>56</v>
      </c>
      <c r="F2009" s="21" t="s">
        <v>5235</v>
      </c>
      <c r="G2009" s="21"/>
      <c r="H2009" s="22" t="str">
        <f>VLOOKUP(F2009,'[1]Goa Member''s Details Revised'!$C$2:$AO$7385,2,0)</f>
        <v>Purchaser</v>
      </c>
      <c r="I2009" s="21">
        <v>20</v>
      </c>
      <c r="J2009" s="21" t="s">
        <v>865</v>
      </c>
      <c r="K2009" s="21">
        <v>1989</v>
      </c>
      <c r="L2009" s="22" t="str">
        <f>VLOOKUP(F2009,'[1]Goa Member''s Details Revised'!$C$2:$AO$7385,9,0)</f>
        <v>Never</v>
      </c>
      <c r="M2009" s="21" t="s">
        <v>5236</v>
      </c>
      <c r="N2009" s="23">
        <f>VLOOKUP(F2009,'[1]Goa Member''s Details Revised'!$C$2:$AO$7385,5,0)</f>
        <v>26500</v>
      </c>
      <c r="O2009" s="23">
        <f>VLOOKUP(F2009,'[1]Goa Member''s Details Revised'!$C$2:$AO$7385,5,0)</f>
        <v>26500</v>
      </c>
      <c r="P2009" s="23">
        <f>VLOOKUP(F2009,'[1]Goa Member''s Details Revised'!$C$2:$AO$7385,6,0)</f>
        <v>26500</v>
      </c>
      <c r="Q2009" s="23" t="str">
        <f>VLOOKUP(F2009,'[1]Goa Member''s Details Revised'!$C$2:$AO$7385,8,0)</f>
        <v>I.R.M</v>
      </c>
      <c r="R2009" s="23">
        <f t="shared" si="157"/>
        <v>0</v>
      </c>
      <c r="S2009" s="21">
        <f t="shared" si="158"/>
        <v>34</v>
      </c>
      <c r="T2009" s="23">
        <f t="shared" si="155"/>
        <v>21200</v>
      </c>
      <c r="U2009" s="23">
        <f t="shared" si="156"/>
        <v>17398.989898989901</v>
      </c>
      <c r="V2009" s="23">
        <f t="shared" si="159"/>
        <v>21200</v>
      </c>
      <c r="W2009" s="23"/>
      <c r="X2009" s="21"/>
      <c r="Y2009" s="24" t="str">
        <f>VLOOKUP(F2009,'[1]Goa Member''s Details Revised'!$C$2:$AO$7385,12,0)</f>
        <v xml:space="preserve">we send last reminder in 2012.then we did not receive any reply </v>
      </c>
    </row>
    <row r="2010" spans="2:25" ht="30">
      <c r="B2010" s="20">
        <v>2001</v>
      </c>
      <c r="C2010" s="21"/>
      <c r="D2010" s="21" t="s">
        <v>5237</v>
      </c>
      <c r="E2010" s="21" t="s">
        <v>56</v>
      </c>
      <c r="F2010" s="21" t="s">
        <v>5238</v>
      </c>
      <c r="G2010" s="21"/>
      <c r="H2010" s="22" t="str">
        <f>VLOOKUP(F2010,'[1]Goa Member''s Details Revised'!$C$2:$AO$7385,2,0)</f>
        <v>Purchaser</v>
      </c>
      <c r="I2010" s="21">
        <v>20</v>
      </c>
      <c r="J2010" s="21" t="s">
        <v>865</v>
      </c>
      <c r="K2010" s="21">
        <v>1989</v>
      </c>
      <c r="L2010" s="22" t="str">
        <f>VLOOKUP(F2010,'[1]Goa Member''s Details Revised'!$C$2:$AO$7385,9,0)</f>
        <v>Never</v>
      </c>
      <c r="M2010" s="21" t="s">
        <v>5239</v>
      </c>
      <c r="N2010" s="23">
        <f>VLOOKUP(F2010,'[1]Goa Member''s Details Revised'!$C$2:$AO$7385,5,0)</f>
        <v>23700</v>
      </c>
      <c r="O2010" s="23">
        <f>VLOOKUP(F2010,'[1]Goa Member''s Details Revised'!$C$2:$AO$7385,5,0)</f>
        <v>23700</v>
      </c>
      <c r="P2010" s="23">
        <f>VLOOKUP(F2010,'[1]Goa Member''s Details Revised'!$C$2:$AO$7385,6,0)</f>
        <v>23305</v>
      </c>
      <c r="Q2010" s="23" t="str">
        <f>VLOOKUP(F2010,'[1]Goa Member''s Details Revised'!$C$2:$AO$7385,8,0)</f>
        <v>Outstanding</v>
      </c>
      <c r="R2010" s="23">
        <f t="shared" si="157"/>
        <v>395</v>
      </c>
      <c r="S2010" s="21">
        <f t="shared" si="158"/>
        <v>34</v>
      </c>
      <c r="T2010" s="23">
        <f t="shared" si="155"/>
        <v>18644</v>
      </c>
      <c r="U2010" s="23">
        <f t="shared" si="156"/>
        <v>15301.262626262625</v>
      </c>
      <c r="V2010" s="23">
        <f t="shared" si="159"/>
        <v>18565</v>
      </c>
      <c r="W2010" s="23"/>
      <c r="X2010" s="21"/>
      <c r="Y2010" s="24" t="str">
        <f>VLOOKUP(F2010,'[1]Goa Member''s Details Revised'!$C$2:$AO$7385,12,0)</f>
        <v>we send last reminder in 2012.then we did not receive any reply (Outstanding 395/-)</v>
      </c>
    </row>
    <row r="2011" spans="2:25" ht="30">
      <c r="B2011" s="20">
        <v>2002</v>
      </c>
      <c r="C2011" s="21"/>
      <c r="D2011" s="21" t="s">
        <v>5240</v>
      </c>
      <c r="E2011" s="21" t="s">
        <v>56</v>
      </c>
      <c r="F2011" s="21" t="s">
        <v>5241</v>
      </c>
      <c r="G2011" s="21"/>
      <c r="H2011" s="22" t="str">
        <f>VLOOKUP(F2011,'[1]Goa Member''s Details Revised'!$C$2:$AO$7385,2,0)</f>
        <v>Purchaser</v>
      </c>
      <c r="I2011" s="21">
        <v>25</v>
      </c>
      <c r="J2011" s="21" t="s">
        <v>865</v>
      </c>
      <c r="K2011" s="21">
        <v>1989</v>
      </c>
      <c r="L2011" s="22" t="str">
        <f>VLOOKUP(F2011,'[1]Goa Member''s Details Revised'!$C$2:$AO$7385,9,0)</f>
        <v>Never</v>
      </c>
      <c r="M2011" s="21" t="s">
        <v>5242</v>
      </c>
      <c r="N2011" s="23">
        <f>VLOOKUP(F2011,'[1]Goa Member''s Details Revised'!$C$2:$AO$7385,5,0)</f>
        <v>26500</v>
      </c>
      <c r="O2011" s="23">
        <f>VLOOKUP(F2011,'[1]Goa Member''s Details Revised'!$C$2:$AO$7385,5,0)</f>
        <v>26500</v>
      </c>
      <c r="P2011" s="23">
        <f>VLOOKUP(F2011,'[1]Goa Member''s Details Revised'!$C$2:$AO$7385,6,0)</f>
        <v>27650</v>
      </c>
      <c r="Q2011" s="23" t="str">
        <f>VLOOKUP(F2011,'[1]Goa Member''s Details Revised'!$C$2:$AO$7385,8,0)</f>
        <v>I.R.M</v>
      </c>
      <c r="R2011" s="23">
        <f t="shared" si="157"/>
        <v>-1150</v>
      </c>
      <c r="S2011" s="21">
        <f t="shared" si="158"/>
        <v>34</v>
      </c>
      <c r="T2011" s="23">
        <f t="shared" ref="T2011:T2074" si="160">IF(Q2011="regular",((P2011-(P2011/99)*S2011)),(P2011-(P2011*20%)))</f>
        <v>22120</v>
      </c>
      <c r="U2011" s="23">
        <f t="shared" ref="U2011:U2074" si="161">((P2011-(P2011/99)*S2011))</f>
        <v>18154.040404040403</v>
      </c>
      <c r="V2011" s="23">
        <f t="shared" si="159"/>
        <v>22350</v>
      </c>
      <c r="W2011" s="23"/>
      <c r="X2011" s="21"/>
      <c r="Y2011" s="24" t="str">
        <f>VLOOKUP(F2011,'[1]Goa Member''s Details Revised'!$C$2:$AO$7385,12,0)</f>
        <v xml:space="preserve">we send last reminder in 2012.then we did not receive any reply </v>
      </c>
    </row>
    <row r="2012" spans="2:25">
      <c r="B2012" s="20">
        <v>2003</v>
      </c>
      <c r="C2012" s="21"/>
      <c r="D2012" s="21" t="s">
        <v>5243</v>
      </c>
      <c r="E2012" s="21" t="s">
        <v>56</v>
      </c>
      <c r="F2012" s="21" t="s">
        <v>5244</v>
      </c>
      <c r="G2012" s="21"/>
      <c r="H2012" s="22" t="str">
        <f>VLOOKUP(F2012,'[1]Goa Member''s Details Revised'!$C$2:$AO$7385,2,0)</f>
        <v>Purchaser</v>
      </c>
      <c r="I2012" s="21">
        <v>27</v>
      </c>
      <c r="J2012" s="21" t="s">
        <v>865</v>
      </c>
      <c r="K2012" s="21">
        <v>1989</v>
      </c>
      <c r="L2012" s="22" t="str">
        <f>VLOOKUP(F2012,'[1]Goa Member''s Details Revised'!$C$2:$AO$7385,9,0)</f>
        <v>Never</v>
      </c>
      <c r="M2012" s="21" t="s">
        <v>5245</v>
      </c>
      <c r="N2012" s="23">
        <f>VLOOKUP(F2012,'[1]Goa Member''s Details Revised'!$C$2:$AO$7385,5,0)</f>
        <v>21000</v>
      </c>
      <c r="O2012" s="23">
        <f>VLOOKUP(F2012,'[1]Goa Member''s Details Revised'!$C$2:$AO$7385,5,0)</f>
        <v>21000</v>
      </c>
      <c r="P2012" s="23">
        <f>VLOOKUP(F2012,'[1]Goa Member''s Details Revised'!$C$2:$AO$7385,6,0)</f>
        <v>22680</v>
      </c>
      <c r="Q2012" s="23" t="str">
        <f>VLOOKUP(F2012,'[1]Goa Member''s Details Revised'!$C$2:$AO$7385,8,0)</f>
        <v>I.R.M</v>
      </c>
      <c r="R2012" s="23">
        <f t="shared" si="157"/>
        <v>-1680</v>
      </c>
      <c r="S2012" s="21">
        <f t="shared" si="158"/>
        <v>34</v>
      </c>
      <c r="T2012" s="23">
        <f t="shared" si="160"/>
        <v>18144</v>
      </c>
      <c r="U2012" s="23">
        <f t="shared" si="161"/>
        <v>14890.909090909092</v>
      </c>
      <c r="V2012" s="23">
        <f t="shared" si="159"/>
        <v>18480</v>
      </c>
      <c r="W2012" s="23"/>
      <c r="X2012" s="21"/>
      <c r="Y2012" s="24" t="str">
        <f>VLOOKUP(F2012,'[1]Goa Member''s Details Revised'!$C$2:$AO$7385,12,0)</f>
        <v>last communication 00</v>
      </c>
    </row>
    <row r="2013" spans="2:25">
      <c r="B2013" s="20">
        <v>2004</v>
      </c>
      <c r="C2013" s="21"/>
      <c r="D2013" s="21" t="s">
        <v>5246</v>
      </c>
      <c r="E2013" s="21" t="s">
        <v>56</v>
      </c>
      <c r="F2013" s="21" t="s">
        <v>5247</v>
      </c>
      <c r="G2013" s="21"/>
      <c r="H2013" s="22" t="str">
        <f>VLOOKUP(F2013,'[1]Goa Member''s Details Revised'!$C$2:$AO$7385,2,0)</f>
        <v>Purchaser</v>
      </c>
      <c r="I2013" s="21">
        <v>18</v>
      </c>
      <c r="J2013" s="21" t="s">
        <v>865</v>
      </c>
      <c r="K2013" s="21">
        <v>1989</v>
      </c>
      <c r="L2013" s="22" t="str">
        <f>VLOOKUP(F2013,'[1]Goa Member''s Details Revised'!$C$2:$AO$7385,9,0)</f>
        <v>Never</v>
      </c>
      <c r="M2013" s="21" t="s">
        <v>5248</v>
      </c>
      <c r="N2013" s="23">
        <f>VLOOKUP(F2013,'[1]Goa Member''s Details Revised'!$C$2:$AO$7385,5,0)</f>
        <v>26500</v>
      </c>
      <c r="O2013" s="23">
        <f>VLOOKUP(F2013,'[1]Goa Member''s Details Revised'!$C$2:$AO$7385,5,0)</f>
        <v>26500</v>
      </c>
      <c r="P2013" s="23">
        <f>VLOOKUP(F2013,'[1]Goa Member''s Details Revised'!$C$2:$AO$7385,6,0)</f>
        <v>27650</v>
      </c>
      <c r="Q2013" s="23" t="str">
        <f>VLOOKUP(F2013,'[1]Goa Member''s Details Revised'!$C$2:$AO$7385,8,0)</f>
        <v>I.R.M</v>
      </c>
      <c r="R2013" s="23">
        <f t="shared" si="157"/>
        <v>-1150</v>
      </c>
      <c r="S2013" s="21">
        <f t="shared" si="158"/>
        <v>34</v>
      </c>
      <c r="T2013" s="23">
        <f t="shared" si="160"/>
        <v>22120</v>
      </c>
      <c r="U2013" s="23">
        <f t="shared" si="161"/>
        <v>18154.040404040403</v>
      </c>
      <c r="V2013" s="23">
        <f t="shared" si="159"/>
        <v>22350</v>
      </c>
      <c r="W2013" s="23"/>
      <c r="X2013" s="21"/>
      <c r="Y2013" s="24" t="str">
        <f>VLOOKUP(F2013,'[1]Goa Member''s Details Revised'!$C$2:$AO$7385,12,0)</f>
        <v>last communication 91</v>
      </c>
    </row>
    <row r="2014" spans="2:25">
      <c r="B2014" s="20">
        <v>2005</v>
      </c>
      <c r="C2014" s="21"/>
      <c r="D2014" s="21" t="s">
        <v>5249</v>
      </c>
      <c r="E2014" s="21" t="s">
        <v>56</v>
      </c>
      <c r="F2014" s="21" t="s">
        <v>5250</v>
      </c>
      <c r="G2014" s="21"/>
      <c r="H2014" s="22" t="str">
        <f>VLOOKUP(F2014,'[1]Goa Member''s Details Revised'!$C$2:$AO$7385,2,0)</f>
        <v>Purchaser</v>
      </c>
      <c r="I2014" s="21">
        <v>30</v>
      </c>
      <c r="J2014" s="21" t="s">
        <v>865</v>
      </c>
      <c r="K2014" s="21">
        <v>1989</v>
      </c>
      <c r="L2014" s="22" t="str">
        <f>VLOOKUP(F2014,'[1]Goa Member''s Details Revised'!$C$2:$AO$7385,9,0)</f>
        <v>Never</v>
      </c>
      <c r="M2014" s="21" t="s">
        <v>5251</v>
      </c>
      <c r="N2014" s="23">
        <f>VLOOKUP(F2014,'[1]Goa Member''s Details Revised'!$C$2:$AO$7385,5,0)</f>
        <v>20000</v>
      </c>
      <c r="O2014" s="23">
        <f>VLOOKUP(F2014,'[1]Goa Member''s Details Revised'!$C$2:$AO$7385,5,0)</f>
        <v>20000</v>
      </c>
      <c r="P2014" s="23">
        <f>VLOOKUP(F2014,'[1]Goa Member''s Details Revised'!$C$2:$AO$7385,6,0)</f>
        <v>20850</v>
      </c>
      <c r="Q2014" s="23" t="str">
        <f>VLOOKUP(F2014,'[1]Goa Member''s Details Revised'!$C$2:$AO$7385,8,0)</f>
        <v>I.R.M</v>
      </c>
      <c r="R2014" s="23">
        <f t="shared" si="157"/>
        <v>-850</v>
      </c>
      <c r="S2014" s="21">
        <f t="shared" si="158"/>
        <v>34</v>
      </c>
      <c r="T2014" s="23">
        <f t="shared" si="160"/>
        <v>16680</v>
      </c>
      <c r="U2014" s="23">
        <f t="shared" si="161"/>
        <v>13689.39393939394</v>
      </c>
      <c r="V2014" s="23">
        <f t="shared" si="159"/>
        <v>16850</v>
      </c>
      <c r="W2014" s="23"/>
      <c r="X2014" s="21"/>
      <c r="Y2014" s="24" t="str">
        <f>VLOOKUP(F2014,'[1]Goa Member''s Details Revised'!$C$2:$AO$7385,12,0)</f>
        <v>last communication 99</v>
      </c>
    </row>
    <row r="2015" spans="2:25">
      <c r="B2015" s="20">
        <v>2006</v>
      </c>
      <c r="C2015" s="21"/>
      <c r="D2015" s="21" t="s">
        <v>5252</v>
      </c>
      <c r="E2015" s="21" t="s">
        <v>56</v>
      </c>
      <c r="F2015" s="21" t="s">
        <v>5253</v>
      </c>
      <c r="G2015" s="21"/>
      <c r="H2015" s="22" t="str">
        <f>VLOOKUP(F2015,'[1]Goa Member''s Details Revised'!$C$2:$AO$7385,2,0)</f>
        <v>Purchaser</v>
      </c>
      <c r="I2015" s="21">
        <v>30</v>
      </c>
      <c r="J2015" s="21" t="s">
        <v>865</v>
      </c>
      <c r="K2015" s="21">
        <v>1989</v>
      </c>
      <c r="L2015" s="22">
        <f>VLOOKUP(F2015,'[1]Goa Member''s Details Revised'!$C$2:$AO$7385,9,0)</f>
        <v>2008</v>
      </c>
      <c r="M2015" s="21" t="s">
        <v>5254</v>
      </c>
      <c r="N2015" s="23">
        <f>VLOOKUP(F2015,'[1]Goa Member''s Details Revised'!$C$2:$AO$7385,5,0)</f>
        <v>34000</v>
      </c>
      <c r="O2015" s="23">
        <f>VLOOKUP(F2015,'[1]Goa Member''s Details Revised'!$C$2:$AO$7385,5,0)</f>
        <v>34000</v>
      </c>
      <c r="P2015" s="23">
        <f>VLOOKUP(F2015,'[1]Goa Member''s Details Revised'!$C$2:$AO$7385,6,0)</f>
        <v>34000</v>
      </c>
      <c r="Q2015" s="23" t="str">
        <f>VLOOKUP(F2015,'[1]Goa Member''s Details Revised'!$C$2:$AO$7385,8,0)</f>
        <v>R.M</v>
      </c>
      <c r="R2015" s="23">
        <f t="shared" si="157"/>
        <v>0</v>
      </c>
      <c r="S2015" s="21">
        <f t="shared" si="158"/>
        <v>34</v>
      </c>
      <c r="T2015" s="23">
        <f t="shared" si="160"/>
        <v>27200</v>
      </c>
      <c r="U2015" s="23">
        <f t="shared" si="161"/>
        <v>22323.232323232325</v>
      </c>
      <c r="V2015" s="23">
        <f t="shared" si="159"/>
        <v>27200</v>
      </c>
      <c r="W2015" s="23"/>
      <c r="X2015" s="21"/>
      <c r="Y2015" s="24" t="str">
        <f>VLOOKUP(F2015,'[1]Goa Member''s Details Revised'!$C$2:$AO$7385,12,0)</f>
        <v>no reminders so last communication 2013</v>
      </c>
    </row>
    <row r="2016" spans="2:25">
      <c r="B2016" s="20">
        <v>2007</v>
      </c>
      <c r="C2016" s="21"/>
      <c r="D2016" s="21" t="s">
        <v>5255</v>
      </c>
      <c r="E2016" s="21" t="s">
        <v>56</v>
      </c>
      <c r="F2016" s="21" t="s">
        <v>5256</v>
      </c>
      <c r="G2016" s="21"/>
      <c r="H2016" s="22" t="str">
        <f>VLOOKUP(F2016,'[1]Goa Member''s Details Revised'!$C$2:$AO$7385,2,0)</f>
        <v>Purchaser</v>
      </c>
      <c r="I2016" s="21">
        <v>30</v>
      </c>
      <c r="J2016" s="21" t="s">
        <v>865</v>
      </c>
      <c r="K2016" s="21">
        <v>1989</v>
      </c>
      <c r="L2016" s="22" t="str">
        <f>VLOOKUP(F2016,'[1]Goa Member''s Details Revised'!$C$2:$AO$7385,9,0)</f>
        <v>Never</v>
      </c>
      <c r="M2016" s="21" t="s">
        <v>5257</v>
      </c>
      <c r="N2016" s="23">
        <f>VLOOKUP(F2016,'[1]Goa Member''s Details Revised'!$C$2:$AO$7385,5,0)</f>
        <v>34000</v>
      </c>
      <c r="O2016" s="23">
        <f>VLOOKUP(F2016,'[1]Goa Member''s Details Revised'!$C$2:$AO$7385,5,0)</f>
        <v>34000</v>
      </c>
      <c r="P2016" s="23">
        <f>VLOOKUP(F2016,'[1]Goa Member''s Details Revised'!$C$2:$AO$7385,6,0)</f>
        <v>35450</v>
      </c>
      <c r="Q2016" s="23" t="str">
        <f>VLOOKUP(F2016,'[1]Goa Member''s Details Revised'!$C$2:$AO$7385,8,0)</f>
        <v>I.R.M</v>
      </c>
      <c r="R2016" s="23">
        <f t="shared" si="157"/>
        <v>-1450</v>
      </c>
      <c r="S2016" s="21">
        <f t="shared" si="158"/>
        <v>34</v>
      </c>
      <c r="T2016" s="23">
        <f t="shared" si="160"/>
        <v>28360</v>
      </c>
      <c r="U2016" s="23">
        <f t="shared" si="161"/>
        <v>23275.252525252523</v>
      </c>
      <c r="V2016" s="23">
        <f t="shared" si="159"/>
        <v>28650</v>
      </c>
      <c r="W2016" s="23"/>
      <c r="X2016" s="21"/>
      <c r="Y2016" s="24" t="str">
        <f>VLOOKUP(F2016,'[1]Goa Member''s Details Revised'!$C$2:$AO$7385,12,0)</f>
        <v>last communication 99</v>
      </c>
    </row>
    <row r="2017" spans="2:25">
      <c r="B2017" s="20">
        <v>2008</v>
      </c>
      <c r="C2017" s="21"/>
      <c r="D2017" s="21" t="s">
        <v>5258</v>
      </c>
      <c r="E2017" s="21" t="s">
        <v>56</v>
      </c>
      <c r="F2017" s="21" t="s">
        <v>5259</v>
      </c>
      <c r="G2017" s="21"/>
      <c r="H2017" s="22" t="str">
        <f>VLOOKUP(F2017,'[1]Goa Member''s Details Revised'!$C$2:$AO$7385,2,0)</f>
        <v>Purchaser</v>
      </c>
      <c r="I2017" s="21">
        <v>30</v>
      </c>
      <c r="J2017" s="21" t="s">
        <v>865</v>
      </c>
      <c r="K2017" s="21">
        <v>1989</v>
      </c>
      <c r="L2017" s="22" t="str">
        <f>VLOOKUP(F2017,'[1]Goa Member''s Details Revised'!$C$2:$AO$7385,9,0)</f>
        <v>Never</v>
      </c>
      <c r="M2017" s="21" t="s">
        <v>5260</v>
      </c>
      <c r="N2017" s="23">
        <f>VLOOKUP(F2017,'[1]Goa Member''s Details Revised'!$C$2:$AO$7385,5,0)</f>
        <v>34000</v>
      </c>
      <c r="O2017" s="23">
        <f>VLOOKUP(F2017,'[1]Goa Member''s Details Revised'!$C$2:$AO$7385,5,0)</f>
        <v>34000</v>
      </c>
      <c r="P2017" s="23">
        <f>VLOOKUP(F2017,'[1]Goa Member''s Details Revised'!$C$2:$AO$7385,6,0)</f>
        <v>34000</v>
      </c>
      <c r="Q2017" s="23" t="str">
        <f>VLOOKUP(F2017,'[1]Goa Member''s Details Revised'!$C$2:$AO$7385,8,0)</f>
        <v>I.R.M</v>
      </c>
      <c r="R2017" s="23">
        <f t="shared" si="157"/>
        <v>0</v>
      </c>
      <c r="S2017" s="21">
        <f t="shared" si="158"/>
        <v>34</v>
      </c>
      <c r="T2017" s="23">
        <f t="shared" si="160"/>
        <v>27200</v>
      </c>
      <c r="U2017" s="23">
        <f t="shared" si="161"/>
        <v>22323.232323232325</v>
      </c>
      <c r="V2017" s="23">
        <f t="shared" si="159"/>
        <v>27200</v>
      </c>
      <c r="W2017" s="23"/>
      <c r="X2017" s="21"/>
      <c r="Y2017" s="24" t="str">
        <f>VLOOKUP(F2017,'[1]Goa Member''s Details Revised'!$C$2:$AO$7385,12,0)</f>
        <v>last communication 99</v>
      </c>
    </row>
    <row r="2018" spans="2:25" ht="30">
      <c r="B2018" s="20">
        <v>2009</v>
      </c>
      <c r="C2018" s="21"/>
      <c r="D2018" s="21" t="s">
        <v>5261</v>
      </c>
      <c r="E2018" s="21" t="s">
        <v>56</v>
      </c>
      <c r="F2018" s="21" t="s">
        <v>5262</v>
      </c>
      <c r="G2018" s="21"/>
      <c r="H2018" s="22" t="str">
        <f>VLOOKUP(F2018,'[1]Goa Member''s Details Revised'!$C$2:$AO$7385,2,0)</f>
        <v>Purchaser</v>
      </c>
      <c r="I2018" s="21">
        <v>30</v>
      </c>
      <c r="J2018" s="21" t="s">
        <v>865</v>
      </c>
      <c r="K2018" s="21">
        <v>1989</v>
      </c>
      <c r="L2018" s="22" t="str">
        <f>VLOOKUP(F2018,'[1]Goa Member''s Details Revised'!$C$2:$AO$7385,9,0)</f>
        <v>Never</v>
      </c>
      <c r="M2018" s="21" t="s">
        <v>5263</v>
      </c>
      <c r="N2018" s="23">
        <f>VLOOKUP(F2018,'[1]Goa Member''s Details Revised'!$C$2:$AO$7385,5,0)</f>
        <v>34000</v>
      </c>
      <c r="O2018" s="23">
        <f>VLOOKUP(F2018,'[1]Goa Member''s Details Revised'!$C$2:$AO$7385,5,0)</f>
        <v>34000</v>
      </c>
      <c r="P2018" s="23">
        <f>VLOOKUP(F2018,'[1]Goa Member''s Details Revised'!$C$2:$AO$7385,6,0)</f>
        <v>35450</v>
      </c>
      <c r="Q2018" s="23" t="str">
        <f>VLOOKUP(F2018,'[1]Goa Member''s Details Revised'!$C$2:$AO$7385,8,0)</f>
        <v>I.R.M</v>
      </c>
      <c r="R2018" s="23">
        <f t="shared" si="157"/>
        <v>-1450</v>
      </c>
      <c r="S2018" s="21">
        <f t="shared" si="158"/>
        <v>34</v>
      </c>
      <c r="T2018" s="23">
        <f t="shared" si="160"/>
        <v>28360</v>
      </c>
      <c r="U2018" s="23">
        <f t="shared" si="161"/>
        <v>23275.252525252523</v>
      </c>
      <c r="V2018" s="23">
        <f t="shared" si="159"/>
        <v>28650</v>
      </c>
      <c r="W2018" s="23"/>
      <c r="X2018" s="21"/>
      <c r="Y2018" s="24" t="str">
        <f>VLOOKUP(F2018,'[1]Goa Member''s Details Revised'!$C$2:$AO$7385,12,0)</f>
        <v>last communication 99,,,,total 2 membership of Goa:- 3335 and 3336</v>
      </c>
    </row>
    <row r="2019" spans="2:25" ht="30">
      <c r="B2019" s="20">
        <v>2010</v>
      </c>
      <c r="C2019" s="21"/>
      <c r="D2019" s="21" t="s">
        <v>5264</v>
      </c>
      <c r="E2019" s="21" t="s">
        <v>56</v>
      </c>
      <c r="F2019" s="21" t="s">
        <v>5265</v>
      </c>
      <c r="G2019" s="21"/>
      <c r="H2019" s="22" t="str">
        <f>VLOOKUP(F2019,'[1]Goa Member''s Details Revised'!$C$2:$AO$7385,2,0)</f>
        <v>Purchaser</v>
      </c>
      <c r="I2019" s="21">
        <v>30</v>
      </c>
      <c r="J2019" s="21" t="s">
        <v>865</v>
      </c>
      <c r="K2019" s="21">
        <v>1989</v>
      </c>
      <c r="L2019" s="22" t="str">
        <f>VLOOKUP(F2019,'[1]Goa Member''s Details Revised'!$C$2:$AO$7385,9,0)</f>
        <v>Never</v>
      </c>
      <c r="M2019" s="21" t="s">
        <v>5263</v>
      </c>
      <c r="N2019" s="23">
        <f>VLOOKUP(F2019,'[1]Goa Member''s Details Revised'!$C$2:$AO$7385,5,0)</f>
        <v>20000</v>
      </c>
      <c r="O2019" s="23">
        <f>VLOOKUP(F2019,'[1]Goa Member''s Details Revised'!$C$2:$AO$7385,5,0)</f>
        <v>20000</v>
      </c>
      <c r="P2019" s="23">
        <f>VLOOKUP(F2019,'[1]Goa Member''s Details Revised'!$C$2:$AO$7385,6,0)</f>
        <v>20850</v>
      </c>
      <c r="Q2019" s="23" t="str">
        <f>VLOOKUP(F2019,'[1]Goa Member''s Details Revised'!$C$2:$AO$7385,8,0)</f>
        <v>I.R.M</v>
      </c>
      <c r="R2019" s="23">
        <f t="shared" si="157"/>
        <v>-850</v>
      </c>
      <c r="S2019" s="21">
        <f t="shared" si="158"/>
        <v>34</v>
      </c>
      <c r="T2019" s="23">
        <f t="shared" si="160"/>
        <v>16680</v>
      </c>
      <c r="U2019" s="23">
        <f t="shared" si="161"/>
        <v>13689.39393939394</v>
      </c>
      <c r="V2019" s="23">
        <f t="shared" si="159"/>
        <v>16850</v>
      </c>
      <c r="W2019" s="23"/>
      <c r="X2019" s="21"/>
      <c r="Y2019" s="24" t="str">
        <f>VLOOKUP(F2019,'[1]Goa Member''s Details Revised'!$C$2:$AO$7385,12,0)</f>
        <v>last communication 99,,,,total 2 membership of Goa:- 3335 and 3336</v>
      </c>
    </row>
    <row r="2020" spans="2:25" ht="30">
      <c r="B2020" s="20">
        <v>2011</v>
      </c>
      <c r="C2020" s="21"/>
      <c r="D2020" s="21" t="s">
        <v>5266</v>
      </c>
      <c r="E2020" s="21" t="s">
        <v>56</v>
      </c>
      <c r="F2020" s="21" t="s">
        <v>5267</v>
      </c>
      <c r="G2020" s="21"/>
      <c r="H2020" s="22" t="str">
        <f>VLOOKUP(F2020,'[1]Goa Member''s Details Revised'!$C$2:$AO$7385,2,0)</f>
        <v>Purchaser</v>
      </c>
      <c r="I2020" s="21">
        <v>30</v>
      </c>
      <c r="J2020" s="21" t="s">
        <v>865</v>
      </c>
      <c r="K2020" s="21">
        <v>1989</v>
      </c>
      <c r="L2020" s="22" t="str">
        <f>VLOOKUP(F2020,'[1]Goa Member''s Details Revised'!$C$2:$AO$7385,9,0)</f>
        <v>Never</v>
      </c>
      <c r="M2020" s="21" t="s">
        <v>5268</v>
      </c>
      <c r="N2020" s="23">
        <f>VLOOKUP(F2020,'[1]Goa Member''s Details Revised'!$C$2:$AO$7385,5,0)</f>
        <v>34000</v>
      </c>
      <c r="O2020" s="23">
        <f>VLOOKUP(F2020,'[1]Goa Member''s Details Revised'!$C$2:$AO$7385,5,0)</f>
        <v>34000</v>
      </c>
      <c r="P2020" s="23">
        <f>VLOOKUP(F2020,'[1]Goa Member''s Details Revised'!$C$2:$AO$7385,6,0)</f>
        <v>35450</v>
      </c>
      <c r="Q2020" s="23" t="str">
        <f>VLOOKUP(F2020,'[1]Goa Member''s Details Revised'!$C$2:$AO$7385,8,0)</f>
        <v>I.R.M</v>
      </c>
      <c r="R2020" s="23">
        <f t="shared" si="157"/>
        <v>-1450</v>
      </c>
      <c r="S2020" s="21">
        <f t="shared" si="158"/>
        <v>34</v>
      </c>
      <c r="T2020" s="23">
        <f t="shared" si="160"/>
        <v>28360</v>
      </c>
      <c r="U2020" s="23">
        <f t="shared" si="161"/>
        <v>23275.252525252523</v>
      </c>
      <c r="V2020" s="23">
        <f t="shared" si="159"/>
        <v>28650</v>
      </c>
      <c r="W2020" s="23"/>
      <c r="X2020" s="21"/>
      <c r="Y2020" s="24" t="str">
        <f>VLOOKUP(F2020,'[1]Goa Member''s Details Revised'!$C$2:$AO$7385,12,0)</f>
        <v xml:space="preserve">we send last reminder in 2012.then we did not receive any reply </v>
      </c>
    </row>
    <row r="2021" spans="2:25" ht="30">
      <c r="B2021" s="20">
        <v>2012</v>
      </c>
      <c r="C2021" s="21"/>
      <c r="D2021" s="21" t="s">
        <v>5269</v>
      </c>
      <c r="E2021" s="21" t="s">
        <v>56</v>
      </c>
      <c r="F2021" s="21" t="s">
        <v>5270</v>
      </c>
      <c r="G2021" s="21"/>
      <c r="H2021" s="22" t="str">
        <f>VLOOKUP(F2021,'[1]Goa Member''s Details Revised'!$C$2:$AO$7385,2,0)</f>
        <v>Purchaser</v>
      </c>
      <c r="I2021" s="21">
        <v>30</v>
      </c>
      <c r="J2021" s="21" t="s">
        <v>865</v>
      </c>
      <c r="K2021" s="21">
        <v>1989</v>
      </c>
      <c r="L2021" s="22" t="str">
        <f>VLOOKUP(F2021,'[1]Goa Member''s Details Revised'!$C$2:$AO$7385,9,0)</f>
        <v>Never</v>
      </c>
      <c r="M2021" s="21" t="s">
        <v>5271</v>
      </c>
      <c r="N2021" s="23">
        <f>VLOOKUP(F2021,'[1]Goa Member''s Details Revised'!$C$2:$AO$7385,5,0)</f>
        <v>27000</v>
      </c>
      <c r="O2021" s="23">
        <f>VLOOKUP(F2021,'[1]Goa Member''s Details Revised'!$C$2:$AO$7385,5,0)</f>
        <v>27000</v>
      </c>
      <c r="P2021" s="23">
        <f>VLOOKUP(F2021,'[1]Goa Member''s Details Revised'!$C$2:$AO$7385,6,0)</f>
        <v>28050</v>
      </c>
      <c r="Q2021" s="23" t="str">
        <f>VLOOKUP(F2021,'[1]Goa Member''s Details Revised'!$C$2:$AO$7385,8,0)</f>
        <v>I.R.M</v>
      </c>
      <c r="R2021" s="23">
        <f t="shared" si="157"/>
        <v>-1050</v>
      </c>
      <c r="S2021" s="21">
        <f t="shared" si="158"/>
        <v>34</v>
      </c>
      <c r="T2021" s="23">
        <f t="shared" si="160"/>
        <v>22440</v>
      </c>
      <c r="U2021" s="23">
        <f t="shared" si="161"/>
        <v>18416.666666666668</v>
      </c>
      <c r="V2021" s="23">
        <f t="shared" si="159"/>
        <v>22650</v>
      </c>
      <c r="W2021" s="23"/>
      <c r="X2021" s="21"/>
      <c r="Y2021" s="24" t="str">
        <f>VLOOKUP(F2021,'[1]Goa Member''s Details Revised'!$C$2:$AO$7385,12,0)</f>
        <v>we send last reminder in 2012.then we did not receive any reply total 2 membership of Goa:- 3338 and 3339</v>
      </c>
    </row>
    <row r="2022" spans="2:25" ht="30">
      <c r="B2022" s="20">
        <v>2013</v>
      </c>
      <c r="C2022" s="21"/>
      <c r="D2022" s="21" t="s">
        <v>5272</v>
      </c>
      <c r="E2022" s="21" t="s">
        <v>56</v>
      </c>
      <c r="F2022" s="21" t="s">
        <v>5273</v>
      </c>
      <c r="G2022" s="21"/>
      <c r="H2022" s="22" t="str">
        <f>VLOOKUP(F2022,'[1]Goa Member''s Details Revised'!$C$2:$AO$7385,2,0)</f>
        <v>Purchaser</v>
      </c>
      <c r="I2022" s="21">
        <v>30</v>
      </c>
      <c r="J2022" s="21" t="s">
        <v>865</v>
      </c>
      <c r="K2022" s="21">
        <v>1989</v>
      </c>
      <c r="L2022" s="22" t="str">
        <f>VLOOKUP(F2022,'[1]Goa Member''s Details Revised'!$C$2:$AO$7385,9,0)</f>
        <v>Never</v>
      </c>
      <c r="M2022" s="21" t="s">
        <v>5274</v>
      </c>
      <c r="N2022" s="23">
        <f>VLOOKUP(F2022,'[1]Goa Member''s Details Revised'!$C$2:$AO$7385,5,0)</f>
        <v>20000</v>
      </c>
      <c r="O2022" s="23">
        <f>VLOOKUP(F2022,'[1]Goa Member''s Details Revised'!$C$2:$AO$7385,5,0)</f>
        <v>20000</v>
      </c>
      <c r="P2022" s="23">
        <f>VLOOKUP(F2022,'[1]Goa Member''s Details Revised'!$C$2:$AO$7385,6,0)</f>
        <v>20850</v>
      </c>
      <c r="Q2022" s="23" t="str">
        <f>VLOOKUP(F2022,'[1]Goa Member''s Details Revised'!$C$2:$AO$7385,8,0)</f>
        <v>I.R.M</v>
      </c>
      <c r="R2022" s="23">
        <f t="shared" si="157"/>
        <v>-850</v>
      </c>
      <c r="S2022" s="21">
        <f t="shared" si="158"/>
        <v>34</v>
      </c>
      <c r="T2022" s="23">
        <f t="shared" si="160"/>
        <v>16680</v>
      </c>
      <c r="U2022" s="23">
        <f t="shared" si="161"/>
        <v>13689.39393939394</v>
      </c>
      <c r="V2022" s="23">
        <f t="shared" si="159"/>
        <v>16850</v>
      </c>
      <c r="W2022" s="23"/>
      <c r="X2022" s="21"/>
      <c r="Y2022" s="24" t="str">
        <f>VLOOKUP(F2022,'[1]Goa Member''s Details Revised'!$C$2:$AO$7385,12,0)</f>
        <v>we send last reminder in 2012.then we did not receive any reply total 2 membership of Goa:- 3338 and 3339</v>
      </c>
    </row>
    <row r="2023" spans="2:25" ht="30">
      <c r="B2023" s="20">
        <v>2014</v>
      </c>
      <c r="C2023" s="21"/>
      <c r="D2023" s="21" t="s">
        <v>5275</v>
      </c>
      <c r="E2023" s="21" t="s">
        <v>56</v>
      </c>
      <c r="F2023" s="21" t="s">
        <v>5276</v>
      </c>
      <c r="G2023" s="21"/>
      <c r="H2023" s="22" t="str">
        <f>VLOOKUP(F2023,'[1]Goa Member''s Details Revised'!$C$2:$AO$7385,2,0)</f>
        <v>Purchaser</v>
      </c>
      <c r="I2023" s="21">
        <v>30</v>
      </c>
      <c r="J2023" s="21" t="s">
        <v>865</v>
      </c>
      <c r="K2023" s="21">
        <v>1989</v>
      </c>
      <c r="L2023" s="22" t="str">
        <f>VLOOKUP(F2023,'[1]Goa Member''s Details Revised'!$C$2:$AO$7385,9,0)</f>
        <v>Never</v>
      </c>
      <c r="M2023" s="21" t="s">
        <v>5277</v>
      </c>
      <c r="N2023" s="23">
        <f>VLOOKUP(F2023,'[1]Goa Member''s Details Revised'!$C$2:$AO$7385,5,0)</f>
        <v>21000</v>
      </c>
      <c r="O2023" s="23">
        <f>VLOOKUP(F2023,'[1]Goa Member''s Details Revised'!$C$2:$AO$7385,5,0)</f>
        <v>21000</v>
      </c>
      <c r="P2023" s="23">
        <f>VLOOKUP(F2023,'[1]Goa Member''s Details Revised'!$C$2:$AO$7385,6,0)</f>
        <v>21000</v>
      </c>
      <c r="Q2023" s="23" t="str">
        <f>VLOOKUP(F2023,'[1]Goa Member''s Details Revised'!$C$2:$AO$7385,8,0)</f>
        <v>I.R.M</v>
      </c>
      <c r="R2023" s="23">
        <f t="shared" si="157"/>
        <v>0</v>
      </c>
      <c r="S2023" s="21">
        <f t="shared" si="158"/>
        <v>34</v>
      </c>
      <c r="T2023" s="23">
        <f t="shared" si="160"/>
        <v>16800</v>
      </c>
      <c r="U2023" s="23">
        <f t="shared" si="161"/>
        <v>13787.878787878788</v>
      </c>
      <c r="V2023" s="23">
        <f t="shared" si="159"/>
        <v>16800</v>
      </c>
      <c r="W2023" s="23"/>
      <c r="X2023" s="21"/>
      <c r="Y2023" s="24" t="str">
        <f>VLOOKUP(F2023,'[1]Goa Member''s Details Revised'!$C$2:$AO$7385,12,0)</f>
        <v xml:space="preserve">we send last reminder in 2012.then we did not receive any reply </v>
      </c>
    </row>
    <row r="2024" spans="2:25" ht="30">
      <c r="B2024" s="20">
        <v>2015</v>
      </c>
      <c r="C2024" s="21"/>
      <c r="D2024" s="21" t="s">
        <v>5278</v>
      </c>
      <c r="E2024" s="21" t="s">
        <v>56</v>
      </c>
      <c r="F2024" s="21" t="s">
        <v>5279</v>
      </c>
      <c r="G2024" s="21"/>
      <c r="H2024" s="22" t="str">
        <f>VLOOKUP(F2024,'[1]Goa Member''s Details Revised'!$C$2:$AO$7385,2,0)</f>
        <v>Purchaser</v>
      </c>
      <c r="I2024" s="21">
        <v>30</v>
      </c>
      <c r="J2024" s="21" t="s">
        <v>865</v>
      </c>
      <c r="K2024" s="21">
        <v>1989</v>
      </c>
      <c r="L2024" s="22" t="str">
        <f>VLOOKUP(F2024,'[1]Goa Member''s Details Revised'!$C$2:$AO$7385,9,0)</f>
        <v>Never</v>
      </c>
      <c r="M2024" s="21" t="s">
        <v>5280</v>
      </c>
      <c r="N2024" s="23">
        <f>VLOOKUP(F2024,'[1]Goa Member''s Details Revised'!$C$2:$AO$7385,5,0)</f>
        <v>27000</v>
      </c>
      <c r="O2024" s="23">
        <f>VLOOKUP(F2024,'[1]Goa Member''s Details Revised'!$C$2:$AO$7385,5,0)</f>
        <v>27000</v>
      </c>
      <c r="P2024" s="23">
        <f>VLOOKUP(F2024,'[1]Goa Member''s Details Revised'!$C$2:$AO$7385,6,0)</f>
        <v>29700</v>
      </c>
      <c r="Q2024" s="23" t="str">
        <f>VLOOKUP(F2024,'[1]Goa Member''s Details Revised'!$C$2:$AO$7385,8,0)</f>
        <v>I.R.M</v>
      </c>
      <c r="R2024" s="23">
        <f t="shared" si="157"/>
        <v>-2700</v>
      </c>
      <c r="S2024" s="21">
        <f t="shared" si="158"/>
        <v>34</v>
      </c>
      <c r="T2024" s="23">
        <f t="shared" si="160"/>
        <v>23760</v>
      </c>
      <c r="U2024" s="23">
        <f t="shared" si="161"/>
        <v>19500</v>
      </c>
      <c r="V2024" s="23">
        <f t="shared" si="159"/>
        <v>24300</v>
      </c>
      <c r="W2024" s="23"/>
      <c r="X2024" s="21"/>
      <c r="Y2024" s="24" t="str">
        <f>VLOOKUP(F2024,'[1]Goa Member''s Details Revised'!$C$2:$AO$7385,12,0)</f>
        <v xml:space="preserve">we send last reminder in 2012.then we did not receive any reply </v>
      </c>
    </row>
    <row r="2025" spans="2:25">
      <c r="B2025" s="20">
        <v>2016</v>
      </c>
      <c r="C2025" s="21"/>
      <c r="D2025" s="21" t="s">
        <v>5281</v>
      </c>
      <c r="E2025" s="21" t="s">
        <v>56</v>
      </c>
      <c r="F2025" s="21" t="s">
        <v>5282</v>
      </c>
      <c r="G2025" s="21"/>
      <c r="H2025" s="22" t="str">
        <f>VLOOKUP(F2025,'[1]Goa Member''s Details Revised'!$C$2:$AO$7385,2,0)</f>
        <v>PURCHASER</v>
      </c>
      <c r="I2025" s="21">
        <v>24</v>
      </c>
      <c r="J2025" s="21" t="s">
        <v>846</v>
      </c>
      <c r="K2025" s="21">
        <v>1985</v>
      </c>
      <c r="L2025" s="22">
        <f>VLOOKUP(F2025,'[1]Goa Member''s Details Revised'!$C$2:$AO$7385,9,0)</f>
        <v>2011</v>
      </c>
      <c r="M2025" s="21" t="s">
        <v>5283</v>
      </c>
      <c r="N2025" s="23">
        <f>VLOOKUP(F2025,'[1]Goa Member''s Details Revised'!$C$2:$AO$7385,5,0)</f>
        <v>13000</v>
      </c>
      <c r="O2025" s="23">
        <f>VLOOKUP(F2025,'[1]Goa Member''s Details Revised'!$C$2:$AO$7385,5,0)</f>
        <v>13000</v>
      </c>
      <c r="P2025" s="23">
        <v>13000</v>
      </c>
      <c r="Q2025" s="23" t="str">
        <f>VLOOKUP(F2025,'[1]Goa Member''s Details Revised'!$C$2:$AO$7385,8,0)</f>
        <v>R.M</v>
      </c>
      <c r="R2025" s="23">
        <f t="shared" si="157"/>
        <v>0</v>
      </c>
      <c r="S2025" s="21">
        <f t="shared" si="158"/>
        <v>38</v>
      </c>
      <c r="T2025" s="23">
        <f t="shared" si="160"/>
        <v>10400</v>
      </c>
      <c r="U2025" s="23">
        <f t="shared" si="161"/>
        <v>8010.1010101010097</v>
      </c>
      <c r="V2025" s="23">
        <f t="shared" si="159"/>
        <v>10400</v>
      </c>
      <c r="W2025" s="23"/>
      <c r="X2025" s="21"/>
      <c r="Y2025" s="24" t="str">
        <f>VLOOKUP(F2025,'[1]Goa Member''s Details Revised'!$C$2:$AO$7385,12,0)</f>
        <v>no reminder send so last cummunication 2011</v>
      </c>
    </row>
    <row r="2026" spans="2:25" ht="30">
      <c r="B2026" s="20">
        <v>2017</v>
      </c>
      <c r="C2026" s="21"/>
      <c r="D2026" s="21" t="s">
        <v>5284</v>
      </c>
      <c r="E2026" s="21" t="s">
        <v>56</v>
      </c>
      <c r="F2026" s="21" t="s">
        <v>5285</v>
      </c>
      <c r="G2026" s="21"/>
      <c r="H2026" s="22" t="str">
        <f>VLOOKUP(F2026,'[1]Goa Member''s Details Revised'!$C$2:$AO$7385,2,0)</f>
        <v>Purchaser</v>
      </c>
      <c r="I2026" s="21">
        <v>4</v>
      </c>
      <c r="J2026" s="21" t="s">
        <v>58</v>
      </c>
      <c r="K2026" s="21">
        <v>1989</v>
      </c>
      <c r="L2026" s="22" t="str">
        <f>VLOOKUP(F2026,'[1]Goa Member''s Details Revised'!$C$2:$AO$7385,9,0)</f>
        <v>Never</v>
      </c>
      <c r="M2026" s="21" t="s">
        <v>5286</v>
      </c>
      <c r="N2026" s="23">
        <f>VLOOKUP(F2026,'[1]Goa Member''s Details Revised'!$C$2:$AO$7385,5,0)</f>
        <v>26500</v>
      </c>
      <c r="O2026" s="23">
        <f>VLOOKUP(F2026,'[1]Goa Member''s Details Revised'!$C$2:$AO$7385,5,0)</f>
        <v>26500</v>
      </c>
      <c r="P2026" s="23">
        <f>VLOOKUP(F2026,'[1]Goa Member''s Details Revised'!$C$2:$AO$7385,6,0)</f>
        <v>27650</v>
      </c>
      <c r="Q2026" s="23" t="str">
        <f>VLOOKUP(F2026,'[1]Goa Member''s Details Revised'!$C$2:$AO$7385,8,0)</f>
        <v>I.R.M</v>
      </c>
      <c r="R2026" s="23">
        <f t="shared" si="157"/>
        <v>-1150</v>
      </c>
      <c r="S2026" s="21">
        <f t="shared" si="158"/>
        <v>34</v>
      </c>
      <c r="T2026" s="23">
        <f t="shared" si="160"/>
        <v>22120</v>
      </c>
      <c r="U2026" s="23">
        <f t="shared" si="161"/>
        <v>18154.040404040403</v>
      </c>
      <c r="V2026" s="23">
        <f t="shared" si="159"/>
        <v>22350</v>
      </c>
      <c r="W2026" s="23"/>
      <c r="X2026" s="21"/>
      <c r="Y2026" s="24" t="str">
        <f>VLOOKUP(F2026,'[1]Goa Member''s Details Revised'!$C$2:$AO$7385,12,0)</f>
        <v xml:space="preserve">we send last reminder in 2012.then we did not receive any reply </v>
      </c>
    </row>
    <row r="2027" spans="2:25" ht="30">
      <c r="B2027" s="20">
        <v>2018</v>
      </c>
      <c r="C2027" s="21"/>
      <c r="D2027" s="21" t="s">
        <v>5287</v>
      </c>
      <c r="E2027" s="21" t="s">
        <v>56</v>
      </c>
      <c r="F2027" s="21" t="s">
        <v>5288</v>
      </c>
      <c r="G2027" s="21"/>
      <c r="H2027" s="22" t="str">
        <f>VLOOKUP(F2027,'[1]Goa Member''s Details Revised'!$C$2:$AO$7385,2,0)</f>
        <v>Purchaser</v>
      </c>
      <c r="I2027" s="21">
        <v>6</v>
      </c>
      <c r="J2027" s="21" t="s">
        <v>58</v>
      </c>
      <c r="K2027" s="21">
        <v>1989</v>
      </c>
      <c r="L2027" s="22" t="str">
        <f>VLOOKUP(F2027,'[1]Goa Member''s Details Revised'!$C$2:$AO$7385,9,0)</f>
        <v>Never</v>
      </c>
      <c r="M2027" s="21" t="s">
        <v>5289</v>
      </c>
      <c r="N2027" s="23">
        <f>VLOOKUP(F2027,'[1]Goa Member''s Details Revised'!$C$2:$AO$7385,5,0)</f>
        <v>26500</v>
      </c>
      <c r="O2027" s="23">
        <f>VLOOKUP(F2027,'[1]Goa Member''s Details Revised'!$C$2:$AO$7385,5,0)</f>
        <v>26500</v>
      </c>
      <c r="P2027" s="23">
        <f>VLOOKUP(F2027,'[1]Goa Member''s Details Revised'!$C$2:$AO$7385,6,0)</f>
        <v>26500</v>
      </c>
      <c r="Q2027" s="23" t="str">
        <f>VLOOKUP(F2027,'[1]Goa Member''s Details Revised'!$C$2:$AO$7385,8,0)</f>
        <v>I.R.M</v>
      </c>
      <c r="R2027" s="23">
        <f t="shared" si="157"/>
        <v>0</v>
      </c>
      <c r="S2027" s="21">
        <f t="shared" si="158"/>
        <v>34</v>
      </c>
      <c r="T2027" s="23">
        <f t="shared" si="160"/>
        <v>21200</v>
      </c>
      <c r="U2027" s="23">
        <f t="shared" si="161"/>
        <v>17398.989898989901</v>
      </c>
      <c r="V2027" s="23">
        <f t="shared" si="159"/>
        <v>21200</v>
      </c>
      <c r="W2027" s="23"/>
      <c r="X2027" s="21"/>
      <c r="Y2027" s="24" t="str">
        <f>VLOOKUP(F2027,'[1]Goa Member''s Details Revised'!$C$2:$AO$7385,12,0)</f>
        <v xml:space="preserve">we send last reminder in 2012.then we did not receive any reply </v>
      </c>
    </row>
    <row r="2028" spans="2:25">
      <c r="B2028" s="20">
        <v>2019</v>
      </c>
      <c r="C2028" s="21"/>
      <c r="D2028" s="21" t="s">
        <v>5290</v>
      </c>
      <c r="E2028" s="21" t="s">
        <v>56</v>
      </c>
      <c r="F2028" s="21" t="s">
        <v>5291</v>
      </c>
      <c r="G2028" s="21"/>
      <c r="H2028" s="22" t="str">
        <f>VLOOKUP(F2028,'[1]Goa Member''s Details Revised'!$C$2:$AO$7385,2,0)</f>
        <v>Purchaser</v>
      </c>
      <c r="I2028" s="21">
        <v>12</v>
      </c>
      <c r="J2028" s="21" t="s">
        <v>58</v>
      </c>
      <c r="K2028" s="21">
        <v>1989</v>
      </c>
      <c r="L2028" s="22">
        <f>VLOOKUP(F2028,'[1]Goa Member''s Details Revised'!$C$2:$AO$7385,9,0)</f>
        <v>2008</v>
      </c>
      <c r="M2028" s="21" t="s">
        <v>5292</v>
      </c>
      <c r="N2028" s="23">
        <f>VLOOKUP(F2028,'[1]Goa Member''s Details Revised'!$C$2:$AO$7385,5,0)</f>
        <v>34000</v>
      </c>
      <c r="O2028" s="23">
        <f>VLOOKUP(F2028,'[1]Goa Member''s Details Revised'!$C$2:$AO$7385,5,0)</f>
        <v>34000</v>
      </c>
      <c r="P2028" s="23">
        <f>VLOOKUP(F2028,'[1]Goa Member''s Details Revised'!$C$2:$AO$7385,6,0)</f>
        <v>34000</v>
      </c>
      <c r="Q2028" s="23" t="str">
        <f>VLOOKUP(F2028,'[1]Goa Member''s Details Revised'!$C$2:$AO$7385,8,0)</f>
        <v>R.M</v>
      </c>
      <c r="R2028" s="23">
        <f t="shared" si="157"/>
        <v>0</v>
      </c>
      <c r="S2028" s="21">
        <f t="shared" si="158"/>
        <v>34</v>
      </c>
      <c r="T2028" s="23">
        <f t="shared" si="160"/>
        <v>27200</v>
      </c>
      <c r="U2028" s="23">
        <f t="shared" si="161"/>
        <v>22323.232323232325</v>
      </c>
      <c r="V2028" s="23">
        <f t="shared" si="159"/>
        <v>27200</v>
      </c>
      <c r="W2028" s="23"/>
      <c r="X2028" s="21"/>
      <c r="Y2028" s="24" t="str">
        <f>VLOOKUP(F2028,'[1]Goa Member''s Details Revised'!$C$2:$AO$7385,12,0)</f>
        <v>no reminders so last communication 2008</v>
      </c>
    </row>
    <row r="2029" spans="2:25" ht="30">
      <c r="B2029" s="20">
        <v>2020</v>
      </c>
      <c r="C2029" s="21"/>
      <c r="D2029" s="21" t="s">
        <v>5293</v>
      </c>
      <c r="E2029" s="21" t="s">
        <v>56</v>
      </c>
      <c r="F2029" s="21" t="s">
        <v>5294</v>
      </c>
      <c r="G2029" s="21"/>
      <c r="H2029" s="22" t="str">
        <f>VLOOKUP(F2029,'[1]Goa Member''s Details Revised'!$C$2:$AO$7385,2,0)</f>
        <v>Purchaser</v>
      </c>
      <c r="I2029" s="21">
        <v>14</v>
      </c>
      <c r="J2029" s="21" t="s">
        <v>58</v>
      </c>
      <c r="K2029" s="21">
        <v>1989</v>
      </c>
      <c r="L2029" s="22" t="str">
        <f>VLOOKUP(F2029,'[1]Goa Member''s Details Revised'!$C$2:$AO$7385,9,0)</f>
        <v>Never</v>
      </c>
      <c r="M2029" s="21" t="s">
        <v>5295</v>
      </c>
      <c r="N2029" s="23">
        <f>VLOOKUP(F2029,'[1]Goa Member''s Details Revised'!$C$2:$AO$7385,5,0)</f>
        <v>34000</v>
      </c>
      <c r="O2029" s="23">
        <f>VLOOKUP(F2029,'[1]Goa Member''s Details Revised'!$C$2:$AO$7385,5,0)</f>
        <v>34000</v>
      </c>
      <c r="P2029" s="23">
        <f>VLOOKUP(F2029,'[1]Goa Member''s Details Revised'!$C$2:$AO$7385,6,0)</f>
        <v>34000</v>
      </c>
      <c r="Q2029" s="23" t="str">
        <f>VLOOKUP(F2029,'[1]Goa Member''s Details Revised'!$C$2:$AO$7385,8,0)</f>
        <v>I.R.M</v>
      </c>
      <c r="R2029" s="23">
        <f t="shared" si="157"/>
        <v>0</v>
      </c>
      <c r="S2029" s="21">
        <f t="shared" si="158"/>
        <v>34</v>
      </c>
      <c r="T2029" s="23">
        <f t="shared" si="160"/>
        <v>27200</v>
      </c>
      <c r="U2029" s="23">
        <f t="shared" si="161"/>
        <v>22323.232323232325</v>
      </c>
      <c r="V2029" s="23">
        <f t="shared" si="159"/>
        <v>27200</v>
      </c>
      <c r="W2029" s="23"/>
      <c r="X2029" s="21"/>
      <c r="Y2029" s="24" t="str">
        <f>VLOOKUP(F2029,'[1]Goa Member''s Details Revised'!$C$2:$AO$7385,12,0)</f>
        <v xml:space="preserve">we send last reminder in 2012.then we did not receive any reply </v>
      </c>
    </row>
    <row r="2030" spans="2:25">
      <c r="B2030" s="20">
        <v>2021</v>
      </c>
      <c r="C2030" s="21"/>
      <c r="D2030" s="21" t="s">
        <v>5296</v>
      </c>
      <c r="E2030" s="21" t="s">
        <v>56</v>
      </c>
      <c r="F2030" s="21" t="s">
        <v>5297</v>
      </c>
      <c r="G2030" s="21"/>
      <c r="H2030" s="22" t="str">
        <f>VLOOKUP(F2030,'[1]Goa Member''s Details Revised'!$C$2:$AO$7385,2,0)</f>
        <v>Purchaser</v>
      </c>
      <c r="I2030" s="21">
        <v>15</v>
      </c>
      <c r="J2030" s="21" t="s">
        <v>58</v>
      </c>
      <c r="K2030" s="21">
        <v>1989</v>
      </c>
      <c r="L2030" s="22" t="str">
        <f>VLOOKUP(F2030,'[1]Goa Member''s Details Revised'!$C$2:$AO$7385,9,0)</f>
        <v>Never</v>
      </c>
      <c r="M2030" s="21" t="s">
        <v>5298</v>
      </c>
      <c r="N2030" s="23">
        <f>VLOOKUP(F2030,'[1]Goa Member''s Details Revised'!$C$2:$AO$7385,5,0)</f>
        <v>23700</v>
      </c>
      <c r="O2030" s="23">
        <f>VLOOKUP(F2030,'[1]Goa Member''s Details Revised'!$C$2:$AO$7385,5,0)</f>
        <v>23700</v>
      </c>
      <c r="P2030" s="23">
        <f>VLOOKUP(F2030,'[1]Goa Member''s Details Revised'!$C$2:$AO$7385,6,0)</f>
        <v>16985</v>
      </c>
      <c r="Q2030" s="23" t="str">
        <f>VLOOKUP(F2030,'[1]Goa Member''s Details Revised'!$C$2:$AO$7385,8,0)</f>
        <v>Outstanding</v>
      </c>
      <c r="R2030" s="23">
        <f t="shared" si="157"/>
        <v>6715</v>
      </c>
      <c r="S2030" s="21">
        <f t="shared" si="158"/>
        <v>34</v>
      </c>
      <c r="T2030" s="23">
        <f t="shared" si="160"/>
        <v>13588</v>
      </c>
      <c r="U2030" s="23">
        <f t="shared" si="161"/>
        <v>11151.767676767678</v>
      </c>
      <c r="V2030" s="23">
        <f t="shared" si="159"/>
        <v>12245</v>
      </c>
      <c r="W2030" s="23"/>
      <c r="X2030" s="21"/>
      <c r="Y2030" s="24" t="str">
        <f>VLOOKUP(F2030,'[1]Goa Member''s Details Revised'!$C$2:$AO$7385,12,0)</f>
        <v>last communication 07 (Outstanding Rs 6715/-)</v>
      </c>
    </row>
    <row r="2031" spans="2:25" ht="30">
      <c r="B2031" s="20">
        <v>2022</v>
      </c>
      <c r="C2031" s="21"/>
      <c r="D2031" s="21" t="s">
        <v>5299</v>
      </c>
      <c r="E2031" s="21" t="s">
        <v>56</v>
      </c>
      <c r="F2031" s="21" t="s">
        <v>5300</v>
      </c>
      <c r="G2031" s="21"/>
      <c r="H2031" s="22" t="str">
        <f>VLOOKUP(F2031,'[1]Goa Member''s Details Revised'!$C$2:$AO$7385,2,0)</f>
        <v>Purchaser</v>
      </c>
      <c r="I2031" s="21">
        <v>16</v>
      </c>
      <c r="J2031" s="21" t="s">
        <v>58</v>
      </c>
      <c r="K2031" s="21">
        <v>1989</v>
      </c>
      <c r="L2031" s="22" t="str">
        <f>VLOOKUP(F2031,'[1]Goa Member''s Details Revised'!$C$2:$AO$7385,9,0)</f>
        <v>Never</v>
      </c>
      <c r="M2031" s="21" t="s">
        <v>5301</v>
      </c>
      <c r="N2031" s="23">
        <f>VLOOKUP(F2031,'[1]Goa Member''s Details Revised'!$C$2:$AO$7385,5,0)</f>
        <v>21000</v>
      </c>
      <c r="O2031" s="23">
        <f>VLOOKUP(F2031,'[1]Goa Member''s Details Revised'!$C$2:$AO$7385,5,0)</f>
        <v>21000</v>
      </c>
      <c r="P2031" s="23">
        <f>VLOOKUP(F2031,'[1]Goa Member''s Details Revised'!$C$2:$AO$7385,6,0)</f>
        <v>23700</v>
      </c>
      <c r="Q2031" s="23" t="str">
        <f>VLOOKUP(F2031,'[1]Goa Member''s Details Revised'!$C$2:$AO$7385,8,0)</f>
        <v>I.R.M</v>
      </c>
      <c r="R2031" s="23">
        <f t="shared" si="157"/>
        <v>-2700</v>
      </c>
      <c r="S2031" s="21">
        <f t="shared" si="158"/>
        <v>34</v>
      </c>
      <c r="T2031" s="23">
        <f t="shared" si="160"/>
        <v>18960</v>
      </c>
      <c r="U2031" s="23">
        <f t="shared" si="161"/>
        <v>15560.60606060606</v>
      </c>
      <c r="V2031" s="23">
        <f t="shared" si="159"/>
        <v>19500</v>
      </c>
      <c r="W2031" s="23"/>
      <c r="X2031" s="21"/>
      <c r="Y2031" s="24" t="str">
        <f>VLOOKUP(F2031,'[1]Goa Member''s Details Revised'!$C$2:$AO$7385,12,0)</f>
        <v xml:space="preserve">we send last reminder in 2012.then we did not receive any reply </v>
      </c>
    </row>
    <row r="2032" spans="2:25" ht="30">
      <c r="B2032" s="20">
        <v>2023</v>
      </c>
      <c r="C2032" s="21"/>
      <c r="D2032" s="21" t="s">
        <v>5302</v>
      </c>
      <c r="E2032" s="21" t="s">
        <v>56</v>
      </c>
      <c r="F2032" s="21" t="s">
        <v>5303</v>
      </c>
      <c r="G2032" s="21"/>
      <c r="H2032" s="22" t="str">
        <f>VLOOKUP(F2032,'[1]Goa Member''s Details Revised'!$C$2:$AO$7385,2,0)</f>
        <v>Purchaser</v>
      </c>
      <c r="I2032" s="21">
        <v>19</v>
      </c>
      <c r="J2032" s="21" t="s">
        <v>58</v>
      </c>
      <c r="K2032" s="21">
        <v>1989</v>
      </c>
      <c r="L2032" s="22" t="str">
        <f>VLOOKUP(F2032,'[1]Goa Member''s Details Revised'!$C$2:$AO$7385,9,0)</f>
        <v>Never</v>
      </c>
      <c r="M2032" s="21" t="s">
        <v>5304</v>
      </c>
      <c r="N2032" s="23">
        <f>VLOOKUP(F2032,'[1]Goa Member''s Details Revised'!$C$2:$AO$7385,5,0)</f>
        <v>20000</v>
      </c>
      <c r="O2032" s="23">
        <f>VLOOKUP(F2032,'[1]Goa Member''s Details Revised'!$C$2:$AO$7385,5,0)</f>
        <v>20000</v>
      </c>
      <c r="P2032" s="23">
        <f>VLOOKUP(F2032,'[1]Goa Member''s Details Revised'!$C$2:$AO$7385,6,0)</f>
        <v>20850</v>
      </c>
      <c r="Q2032" s="23" t="str">
        <f>VLOOKUP(F2032,'[1]Goa Member''s Details Revised'!$C$2:$AO$7385,8,0)</f>
        <v>I.R.M</v>
      </c>
      <c r="R2032" s="23">
        <f t="shared" si="157"/>
        <v>-850</v>
      </c>
      <c r="S2032" s="21">
        <f t="shared" si="158"/>
        <v>34</v>
      </c>
      <c r="T2032" s="23">
        <f t="shared" si="160"/>
        <v>16680</v>
      </c>
      <c r="U2032" s="23">
        <f t="shared" si="161"/>
        <v>13689.39393939394</v>
      </c>
      <c r="V2032" s="23">
        <f t="shared" si="159"/>
        <v>16850</v>
      </c>
      <c r="W2032" s="23"/>
      <c r="X2032" s="21"/>
      <c r="Y2032" s="24" t="str">
        <f>VLOOKUP(F2032,'[1]Goa Member''s Details Revised'!$C$2:$AO$7385,12,0)</f>
        <v xml:space="preserve">we send last reminder in 2013.then we did not receive any reply </v>
      </c>
    </row>
    <row r="2033" spans="2:25" ht="30">
      <c r="B2033" s="20">
        <v>2024</v>
      </c>
      <c r="C2033" s="21"/>
      <c r="D2033" s="21" t="s">
        <v>5305</v>
      </c>
      <c r="E2033" s="21" t="s">
        <v>56</v>
      </c>
      <c r="F2033" s="21" t="s">
        <v>5306</v>
      </c>
      <c r="G2033" s="21"/>
      <c r="H2033" s="22" t="str">
        <f>VLOOKUP(F2033,'[1]Goa Member''s Details Revised'!$C$2:$AO$7385,2,0)</f>
        <v>Purchaser</v>
      </c>
      <c r="I2033" s="21">
        <v>28</v>
      </c>
      <c r="J2033" s="21" t="s">
        <v>58</v>
      </c>
      <c r="K2033" s="21">
        <v>1989</v>
      </c>
      <c r="L2033" s="22" t="str">
        <f>VLOOKUP(F2033,'[1]Goa Member''s Details Revised'!$C$2:$AO$7385,9,0)</f>
        <v>Never</v>
      </c>
      <c r="M2033" s="21" t="s">
        <v>5307</v>
      </c>
      <c r="N2033" s="23">
        <f>VLOOKUP(F2033,'[1]Goa Member''s Details Revised'!$C$2:$AO$7385,5,0)</f>
        <v>34000</v>
      </c>
      <c r="O2033" s="23">
        <f>VLOOKUP(F2033,'[1]Goa Member''s Details Revised'!$C$2:$AO$7385,5,0)</f>
        <v>34000</v>
      </c>
      <c r="P2033" s="23">
        <f>VLOOKUP(F2033,'[1]Goa Member''s Details Revised'!$C$2:$AO$7385,6,0)</f>
        <v>34000</v>
      </c>
      <c r="Q2033" s="23" t="str">
        <f>VLOOKUP(F2033,'[1]Goa Member''s Details Revised'!$C$2:$AO$7385,8,0)</f>
        <v>I.R.M</v>
      </c>
      <c r="R2033" s="23">
        <f t="shared" si="157"/>
        <v>0</v>
      </c>
      <c r="S2033" s="21">
        <f t="shared" si="158"/>
        <v>34</v>
      </c>
      <c r="T2033" s="23">
        <f t="shared" si="160"/>
        <v>27200</v>
      </c>
      <c r="U2033" s="23">
        <f t="shared" si="161"/>
        <v>22323.232323232325</v>
      </c>
      <c r="V2033" s="23">
        <f t="shared" si="159"/>
        <v>27200</v>
      </c>
      <c r="W2033" s="23"/>
      <c r="X2033" s="21"/>
      <c r="Y2033" s="24" t="str">
        <f>VLOOKUP(F2033,'[1]Goa Member''s Details Revised'!$C$2:$AO$7385,12,0)</f>
        <v xml:space="preserve">we send last reminder in 2012.then we did not receive any reply </v>
      </c>
    </row>
    <row r="2034" spans="2:25">
      <c r="B2034" s="20">
        <v>2025</v>
      </c>
      <c r="C2034" s="21"/>
      <c r="D2034" s="21" t="s">
        <v>5308</v>
      </c>
      <c r="E2034" s="21" t="s">
        <v>56</v>
      </c>
      <c r="F2034" s="21" t="s">
        <v>5309</v>
      </c>
      <c r="G2034" s="21"/>
      <c r="H2034" s="22" t="str">
        <f>VLOOKUP(F2034,'[1]Goa Member''s Details Revised'!$C$2:$AO$7385,2,0)</f>
        <v>Purchaser</v>
      </c>
      <c r="I2034" s="21">
        <v>22</v>
      </c>
      <c r="J2034" s="21" t="s">
        <v>58</v>
      </c>
      <c r="K2034" s="21">
        <v>1992</v>
      </c>
      <c r="L2034" s="22" t="str">
        <f>VLOOKUP(F2034,'[1]Goa Member''s Details Revised'!$C$2:$AO$7385,9,0)</f>
        <v>Never</v>
      </c>
      <c r="M2034" s="21" t="s">
        <v>5310</v>
      </c>
      <c r="N2034" s="23">
        <f>VLOOKUP(F2034,'[1]Goa Member''s Details Revised'!$C$2:$AO$7385,5,0)</f>
        <v>31200</v>
      </c>
      <c r="O2034" s="23">
        <f>VLOOKUP(F2034,'[1]Goa Member''s Details Revised'!$C$2:$AO$7385,5,0)</f>
        <v>31200</v>
      </c>
      <c r="P2034" s="23">
        <f>VLOOKUP(F2034,'[1]Goa Member''s Details Revised'!$C$2:$AO$7385,6,0)</f>
        <v>22360</v>
      </c>
      <c r="Q2034" s="23" t="str">
        <f>VLOOKUP(F2034,'[1]Goa Member''s Details Revised'!$C$2:$AO$7385,8,0)</f>
        <v>Outstanding</v>
      </c>
      <c r="R2034" s="23">
        <f t="shared" si="157"/>
        <v>8840</v>
      </c>
      <c r="S2034" s="21">
        <f t="shared" si="158"/>
        <v>31</v>
      </c>
      <c r="T2034" s="23">
        <f t="shared" si="160"/>
        <v>17888</v>
      </c>
      <c r="U2034" s="23">
        <f t="shared" si="161"/>
        <v>15358.383838383837</v>
      </c>
      <c r="V2034" s="23">
        <f t="shared" si="159"/>
        <v>16120</v>
      </c>
      <c r="W2034" s="23"/>
      <c r="X2034" s="21"/>
      <c r="Y2034" s="24" t="str">
        <f>VLOOKUP(F2034,'[1]Goa Member''s Details Revised'!$C$2:$AO$7385,12,0)</f>
        <v>(POD) last communication 07 (outstanding Rs 8840/-)</v>
      </c>
    </row>
    <row r="2035" spans="2:25">
      <c r="B2035" s="20">
        <v>2026</v>
      </c>
      <c r="C2035" s="21"/>
      <c r="D2035" s="21" t="s">
        <v>5311</v>
      </c>
      <c r="E2035" s="21" t="s">
        <v>56</v>
      </c>
      <c r="F2035" s="21" t="s">
        <v>5312</v>
      </c>
      <c r="G2035" s="21"/>
      <c r="H2035" s="22" t="str">
        <f>VLOOKUP(F2035,'[1]Goa Member''s Details Revised'!$C$2:$AO$7385,2,0)</f>
        <v>Purchaser</v>
      </c>
      <c r="I2035" s="21">
        <v>23</v>
      </c>
      <c r="J2035" s="21" t="s">
        <v>58</v>
      </c>
      <c r="K2035" s="21">
        <v>1989</v>
      </c>
      <c r="L2035" s="22">
        <f>VLOOKUP(F2035,'[1]Goa Member''s Details Revised'!$C$2:$AO$7385,9,0)</f>
        <v>2012</v>
      </c>
      <c r="M2035" s="21" t="s">
        <v>5313</v>
      </c>
      <c r="N2035" s="23">
        <f>VLOOKUP(F2035,'[1]Goa Member''s Details Revised'!$C$2:$AO$7385,5,0)</f>
        <v>26500</v>
      </c>
      <c r="O2035" s="23">
        <f>VLOOKUP(F2035,'[1]Goa Member''s Details Revised'!$C$2:$AO$7385,5,0)</f>
        <v>26500</v>
      </c>
      <c r="P2035" s="23">
        <f>VLOOKUP(F2035,'[1]Goa Member''s Details Revised'!$C$2:$AO$7385,6,0)</f>
        <v>27650</v>
      </c>
      <c r="Q2035" s="23" t="str">
        <f>VLOOKUP(F2035,'[1]Goa Member''s Details Revised'!$C$2:$AO$7385,8,0)</f>
        <v>Cancelled</v>
      </c>
      <c r="R2035" s="23">
        <f t="shared" si="157"/>
        <v>-1150</v>
      </c>
      <c r="S2035" s="21">
        <f t="shared" si="158"/>
        <v>34</v>
      </c>
      <c r="T2035" s="23">
        <f t="shared" si="160"/>
        <v>22120</v>
      </c>
      <c r="U2035" s="23">
        <f t="shared" si="161"/>
        <v>18154.040404040403</v>
      </c>
      <c r="V2035" s="23">
        <f t="shared" si="159"/>
        <v>22350</v>
      </c>
      <c r="W2035" s="23"/>
      <c r="X2035" s="21"/>
      <c r="Y2035" s="24" t="str">
        <f>VLOOKUP(F2035,'[1]Goa Member''s Details Revised'!$C$2:$AO$7385,12,0)</f>
        <v>cancelled 2022</v>
      </c>
    </row>
    <row r="2036" spans="2:25">
      <c r="B2036" s="20">
        <v>2027</v>
      </c>
      <c r="C2036" s="21"/>
      <c r="D2036" s="21" t="s">
        <v>5314</v>
      </c>
      <c r="E2036" s="21" t="s">
        <v>56</v>
      </c>
      <c r="F2036" s="21" t="s">
        <v>5315</v>
      </c>
      <c r="G2036" s="21"/>
      <c r="H2036" s="22" t="str">
        <f>VLOOKUP(F2036,'[1]Goa Member''s Details Revised'!$C$2:$AO$7385,2,0)</f>
        <v>Purchaser</v>
      </c>
      <c r="I2036" s="21">
        <v>27</v>
      </c>
      <c r="J2036" s="21" t="s">
        <v>58</v>
      </c>
      <c r="K2036" s="21">
        <v>1989</v>
      </c>
      <c r="L2036" s="22">
        <f>VLOOKUP(F2036,'[1]Goa Member''s Details Revised'!$C$2:$AO$7385,9,0)</f>
        <v>2007</v>
      </c>
      <c r="M2036" s="21" t="s">
        <v>5316</v>
      </c>
      <c r="N2036" s="23">
        <f>VLOOKUP(F2036,'[1]Goa Member''s Details Revised'!$C$2:$AO$7385,5,0)</f>
        <v>26500</v>
      </c>
      <c r="O2036" s="23">
        <f>VLOOKUP(F2036,'[1]Goa Member''s Details Revised'!$C$2:$AO$7385,5,0)</f>
        <v>26500</v>
      </c>
      <c r="P2036" s="23">
        <f>VLOOKUP(F2036,'[1]Goa Member''s Details Revised'!$C$2:$AO$7385,6,0)</f>
        <v>26500</v>
      </c>
      <c r="Q2036" s="23" t="str">
        <f>VLOOKUP(F2036,'[1]Goa Member''s Details Revised'!$C$2:$AO$7385,8,0)</f>
        <v>R.M</v>
      </c>
      <c r="R2036" s="23">
        <f t="shared" si="157"/>
        <v>0</v>
      </c>
      <c r="S2036" s="21">
        <f t="shared" si="158"/>
        <v>34</v>
      </c>
      <c r="T2036" s="23">
        <f t="shared" si="160"/>
        <v>21200</v>
      </c>
      <c r="U2036" s="23">
        <f t="shared" si="161"/>
        <v>17398.989898989901</v>
      </c>
      <c r="V2036" s="23">
        <f t="shared" si="159"/>
        <v>21200</v>
      </c>
      <c r="W2036" s="23"/>
      <c r="X2036" s="21"/>
      <c r="Y2036" s="24" t="str">
        <f>VLOOKUP(F2036,'[1]Goa Member''s Details Revised'!$C$2:$AO$7385,12,0)</f>
        <v>no reminders so last communication 2011</v>
      </c>
    </row>
    <row r="2037" spans="2:25">
      <c r="B2037" s="20">
        <v>2028</v>
      </c>
      <c r="C2037" s="21"/>
      <c r="D2037" s="21" t="s">
        <v>5317</v>
      </c>
      <c r="E2037" s="21" t="s">
        <v>56</v>
      </c>
      <c r="F2037" s="21" t="s">
        <v>5318</v>
      </c>
      <c r="G2037" s="21"/>
      <c r="H2037" s="22" t="str">
        <f>VLOOKUP(F2037,'[1]Goa Member''s Details Revised'!$C$2:$AO$7385,2,0)</f>
        <v>Purchaser</v>
      </c>
      <c r="I2037" s="21">
        <v>27</v>
      </c>
      <c r="J2037" s="21" t="s">
        <v>58</v>
      </c>
      <c r="K2037" s="21">
        <v>1989</v>
      </c>
      <c r="L2037" s="22" t="str">
        <f>VLOOKUP(F2037,'[1]Goa Member''s Details Revised'!$C$2:$AO$7385,9,0)</f>
        <v>Never</v>
      </c>
      <c r="M2037" s="21" t="s">
        <v>5319</v>
      </c>
      <c r="N2037" s="23">
        <f>VLOOKUP(F2037,'[1]Goa Member''s Details Revised'!$C$2:$AO$7385,5,0)</f>
        <v>20000</v>
      </c>
      <c r="O2037" s="23">
        <f>VLOOKUP(F2037,'[1]Goa Member''s Details Revised'!$C$2:$AO$7385,5,0)</f>
        <v>20000</v>
      </c>
      <c r="P2037" s="23">
        <f>VLOOKUP(F2037,'[1]Goa Member''s Details Revised'!$C$2:$AO$7385,6,0)</f>
        <v>20000</v>
      </c>
      <c r="Q2037" s="23" t="str">
        <f>VLOOKUP(F2037,'[1]Goa Member''s Details Revised'!$C$2:$AO$7385,8,0)</f>
        <v>I.R.M</v>
      </c>
      <c r="R2037" s="23">
        <f t="shared" si="157"/>
        <v>0</v>
      </c>
      <c r="S2037" s="21">
        <f t="shared" si="158"/>
        <v>34</v>
      </c>
      <c r="T2037" s="23">
        <f t="shared" si="160"/>
        <v>16000</v>
      </c>
      <c r="U2037" s="23">
        <f t="shared" si="161"/>
        <v>13131.313131313131</v>
      </c>
      <c r="V2037" s="23">
        <f t="shared" si="159"/>
        <v>16000</v>
      </c>
      <c r="W2037" s="23"/>
      <c r="X2037" s="21"/>
      <c r="Y2037" s="24" t="str">
        <f>VLOOKUP(F2037,'[1]Goa Member''s Details Revised'!$C$2:$AO$7385,12,0)</f>
        <v>last communication 90</v>
      </c>
    </row>
    <row r="2038" spans="2:25" ht="30">
      <c r="B2038" s="20">
        <v>2029</v>
      </c>
      <c r="C2038" s="21"/>
      <c r="D2038" s="21" t="s">
        <v>5320</v>
      </c>
      <c r="E2038" s="21" t="s">
        <v>56</v>
      </c>
      <c r="F2038" s="21" t="s">
        <v>5321</v>
      </c>
      <c r="G2038" s="21"/>
      <c r="H2038" s="22" t="str">
        <f>VLOOKUP(F2038,'[1]Goa Member''s Details Revised'!$C$2:$AO$7385,2,0)</f>
        <v>Purchaser</v>
      </c>
      <c r="I2038" s="21">
        <v>29</v>
      </c>
      <c r="J2038" s="21" t="s">
        <v>58</v>
      </c>
      <c r="K2038" s="21">
        <v>1989</v>
      </c>
      <c r="L2038" s="22" t="str">
        <f>VLOOKUP(F2038,'[1]Goa Member''s Details Revised'!$C$2:$AO$7385,9,0)</f>
        <v>Never</v>
      </c>
      <c r="M2038" s="21" t="s">
        <v>5322</v>
      </c>
      <c r="N2038" s="23">
        <f>VLOOKUP(F2038,'[1]Goa Member''s Details Revised'!$C$2:$AO$7385,5,0)</f>
        <v>26500</v>
      </c>
      <c r="O2038" s="23">
        <f>VLOOKUP(F2038,'[1]Goa Member''s Details Revised'!$C$2:$AO$7385,5,0)</f>
        <v>26500</v>
      </c>
      <c r="P2038" s="23">
        <f>VLOOKUP(F2038,'[1]Goa Member''s Details Revised'!$C$2:$AO$7385,6,0)</f>
        <v>26500</v>
      </c>
      <c r="Q2038" s="23" t="str">
        <f>VLOOKUP(F2038,'[1]Goa Member''s Details Revised'!$C$2:$AO$7385,8,0)</f>
        <v>I.R.M</v>
      </c>
      <c r="R2038" s="23">
        <f t="shared" si="157"/>
        <v>0</v>
      </c>
      <c r="S2038" s="21">
        <f t="shared" si="158"/>
        <v>34</v>
      </c>
      <c r="T2038" s="23">
        <f t="shared" si="160"/>
        <v>21200</v>
      </c>
      <c r="U2038" s="23">
        <f t="shared" si="161"/>
        <v>17398.989898989901</v>
      </c>
      <c r="V2038" s="23">
        <f t="shared" si="159"/>
        <v>21200</v>
      </c>
      <c r="W2038" s="23"/>
      <c r="X2038" s="21"/>
      <c r="Y2038" s="24" t="str">
        <f>VLOOKUP(F2038,'[1]Goa Member''s Details Revised'!$C$2:$AO$7385,12,0)</f>
        <v>we send last reminder in 2013.then we did not receive any reply...total 2 membership of Goa:- 3423 and 3424</v>
      </c>
    </row>
    <row r="2039" spans="2:25" ht="30">
      <c r="B2039" s="20">
        <v>2030</v>
      </c>
      <c r="C2039" s="21"/>
      <c r="D2039" s="21" t="s">
        <v>5323</v>
      </c>
      <c r="E2039" s="21" t="s">
        <v>56</v>
      </c>
      <c r="F2039" s="21" t="s">
        <v>5324</v>
      </c>
      <c r="G2039" s="21"/>
      <c r="H2039" s="22" t="str">
        <f>VLOOKUP(F2039,'[1]Goa Member''s Details Revised'!$C$2:$AO$7385,2,0)</f>
        <v>Purchaser</v>
      </c>
      <c r="I2039" s="21">
        <v>29</v>
      </c>
      <c r="J2039" s="21" t="s">
        <v>58</v>
      </c>
      <c r="K2039" s="21">
        <v>1989</v>
      </c>
      <c r="L2039" s="22" t="str">
        <f>VLOOKUP(F2039,'[1]Goa Member''s Details Revised'!$C$2:$AO$7385,9,0)</f>
        <v>Never</v>
      </c>
      <c r="M2039" s="21" t="s">
        <v>5322</v>
      </c>
      <c r="N2039" s="23">
        <f>VLOOKUP(F2039,'[1]Goa Member''s Details Revised'!$C$2:$AO$7385,5,0)</f>
        <v>26500</v>
      </c>
      <c r="O2039" s="23">
        <f>VLOOKUP(F2039,'[1]Goa Member''s Details Revised'!$C$2:$AO$7385,5,0)</f>
        <v>26500</v>
      </c>
      <c r="P2039" s="23">
        <f>VLOOKUP(F2039,'[1]Goa Member''s Details Revised'!$C$2:$AO$7385,6,0)</f>
        <v>26500</v>
      </c>
      <c r="Q2039" s="23" t="str">
        <f>VLOOKUP(F2039,'[1]Goa Member''s Details Revised'!$C$2:$AO$7385,8,0)</f>
        <v>I.R.M</v>
      </c>
      <c r="R2039" s="23">
        <f t="shared" si="157"/>
        <v>0</v>
      </c>
      <c r="S2039" s="21">
        <f t="shared" si="158"/>
        <v>34</v>
      </c>
      <c r="T2039" s="23">
        <f t="shared" si="160"/>
        <v>21200</v>
      </c>
      <c r="U2039" s="23">
        <f t="shared" si="161"/>
        <v>17398.989898989901</v>
      </c>
      <c r="V2039" s="23">
        <f t="shared" si="159"/>
        <v>21200</v>
      </c>
      <c r="W2039" s="23"/>
      <c r="X2039" s="21"/>
      <c r="Y2039" s="24" t="str">
        <f>VLOOKUP(F2039,'[1]Goa Member''s Details Revised'!$C$2:$AO$7385,12,0)</f>
        <v>we send last reminder in 2013.then we did not receive any reply...total 2 membership of Goa:- 3423 and 3424</v>
      </c>
    </row>
    <row r="2040" spans="2:25">
      <c r="B2040" s="20">
        <v>2031</v>
      </c>
      <c r="C2040" s="21"/>
      <c r="D2040" s="21" t="s">
        <v>5325</v>
      </c>
      <c r="E2040" s="21" t="s">
        <v>56</v>
      </c>
      <c r="F2040" s="21" t="s">
        <v>5326</v>
      </c>
      <c r="G2040" s="21"/>
      <c r="H2040" s="22" t="str">
        <f>VLOOKUP(F2040,'[1]Goa Member''s Details Revised'!$C$2:$AO$7385,2,0)</f>
        <v>Purchaser</v>
      </c>
      <c r="I2040" s="21">
        <v>29</v>
      </c>
      <c r="J2040" s="21" t="s">
        <v>58</v>
      </c>
      <c r="K2040" s="21">
        <v>1989</v>
      </c>
      <c r="L2040" s="22">
        <f>VLOOKUP(F2040,'[1]Goa Member''s Details Revised'!$C$2:$AO$7385,9,0)</f>
        <v>2012</v>
      </c>
      <c r="M2040" s="21" t="s">
        <v>5327</v>
      </c>
      <c r="N2040" s="23">
        <f>VLOOKUP(F2040,'[1]Goa Member''s Details Revised'!$C$2:$AO$7385,5,0)</f>
        <v>27000</v>
      </c>
      <c r="O2040" s="23">
        <f>VLOOKUP(F2040,'[1]Goa Member''s Details Revised'!$C$2:$AO$7385,5,0)</f>
        <v>27000</v>
      </c>
      <c r="P2040" s="23">
        <f>VLOOKUP(F2040,'[1]Goa Member''s Details Revised'!$C$2:$AO$7385,6,0)</f>
        <v>31200</v>
      </c>
      <c r="Q2040" s="23" t="str">
        <f>VLOOKUP(F2040,'[1]Goa Member''s Details Revised'!$C$2:$AO$7385,8,0)</f>
        <v>R.M</v>
      </c>
      <c r="R2040" s="23">
        <f t="shared" si="157"/>
        <v>-4200</v>
      </c>
      <c r="S2040" s="21">
        <f t="shared" si="158"/>
        <v>34</v>
      </c>
      <c r="T2040" s="23">
        <f t="shared" si="160"/>
        <v>24960</v>
      </c>
      <c r="U2040" s="23">
        <f t="shared" si="161"/>
        <v>20484.848484848488</v>
      </c>
      <c r="V2040" s="23">
        <f t="shared" si="159"/>
        <v>25800</v>
      </c>
      <c r="W2040" s="23"/>
      <c r="X2040" s="21"/>
      <c r="Y2040" s="24" t="str">
        <f>VLOOKUP(F2040,'[1]Goa Member''s Details Revised'!$C$2:$AO$7385,12,0)</f>
        <v>last reminder send on 24/11/2022</v>
      </c>
    </row>
    <row r="2041" spans="2:25" ht="30">
      <c r="B2041" s="20">
        <v>2032</v>
      </c>
      <c r="C2041" s="21"/>
      <c r="D2041" s="21" t="s">
        <v>5328</v>
      </c>
      <c r="E2041" s="21" t="s">
        <v>56</v>
      </c>
      <c r="F2041" s="21" t="s">
        <v>5329</v>
      </c>
      <c r="G2041" s="21"/>
      <c r="H2041" s="22" t="str">
        <f>VLOOKUP(F2041,'[1]Goa Member''s Details Revised'!$C$2:$AO$7385,2,0)</f>
        <v>Purchaser</v>
      </c>
      <c r="I2041" s="21">
        <v>29</v>
      </c>
      <c r="J2041" s="21" t="s">
        <v>58</v>
      </c>
      <c r="K2041" s="21">
        <v>1989</v>
      </c>
      <c r="L2041" s="22" t="str">
        <f>VLOOKUP(F2041,'[1]Goa Member''s Details Revised'!$C$2:$AO$7385,9,0)</f>
        <v>Never</v>
      </c>
      <c r="M2041" s="21" t="s">
        <v>5330</v>
      </c>
      <c r="N2041" s="23">
        <f>VLOOKUP(F2041,'[1]Goa Member''s Details Revised'!$C$2:$AO$7385,5,0)</f>
        <v>27000</v>
      </c>
      <c r="O2041" s="23">
        <f>VLOOKUP(F2041,'[1]Goa Member''s Details Revised'!$C$2:$AO$7385,5,0)</f>
        <v>27000</v>
      </c>
      <c r="P2041" s="23">
        <f>VLOOKUP(F2041,'[1]Goa Member''s Details Revised'!$C$2:$AO$7385,6,0)</f>
        <v>31200</v>
      </c>
      <c r="Q2041" s="23" t="str">
        <f>VLOOKUP(F2041,'[1]Goa Member''s Details Revised'!$C$2:$AO$7385,8,0)</f>
        <v>I.R.M</v>
      </c>
      <c r="R2041" s="23">
        <f t="shared" si="157"/>
        <v>-4200</v>
      </c>
      <c r="S2041" s="21">
        <f t="shared" si="158"/>
        <v>34</v>
      </c>
      <c r="T2041" s="23">
        <f t="shared" si="160"/>
        <v>24960</v>
      </c>
      <c r="U2041" s="23">
        <f t="shared" si="161"/>
        <v>20484.848484848488</v>
      </c>
      <c r="V2041" s="23">
        <f t="shared" si="159"/>
        <v>25800</v>
      </c>
      <c r="W2041" s="23"/>
      <c r="X2041" s="21"/>
      <c r="Y2041" s="24" t="str">
        <f>VLOOKUP(F2041,'[1]Goa Member''s Details Revised'!$C$2:$AO$7385,12,0)</f>
        <v>no reminders send so last communication 07...membership transferred from Rushil Nilesh Shah to Roopa Nilesh Shah in 89</v>
      </c>
    </row>
    <row r="2042" spans="2:25">
      <c r="B2042" s="20">
        <v>2033</v>
      </c>
      <c r="C2042" s="21"/>
      <c r="D2042" s="21" t="s">
        <v>5331</v>
      </c>
      <c r="E2042" s="21" t="s">
        <v>56</v>
      </c>
      <c r="F2042" s="21" t="s">
        <v>5332</v>
      </c>
      <c r="G2042" s="21"/>
      <c r="H2042" s="22" t="str">
        <f>VLOOKUP(F2042,'[1]Goa Member''s Details Revised'!$C$2:$AO$7385,2,0)</f>
        <v>Purchaser</v>
      </c>
      <c r="I2042" s="21">
        <v>29</v>
      </c>
      <c r="J2042" s="21" t="s">
        <v>58</v>
      </c>
      <c r="K2042" s="21">
        <v>1989</v>
      </c>
      <c r="L2042" s="22" t="str">
        <f>VLOOKUP(F2042,'[1]Goa Member''s Details Revised'!$C$2:$AO$7385,9,0)</f>
        <v>Never</v>
      </c>
      <c r="M2042" s="21" t="s">
        <v>5333</v>
      </c>
      <c r="N2042" s="23">
        <f>VLOOKUP(F2042,'[1]Goa Member''s Details Revised'!$C$2:$AO$7385,5,0)</f>
        <v>26500</v>
      </c>
      <c r="O2042" s="23">
        <f>VLOOKUP(F2042,'[1]Goa Member''s Details Revised'!$C$2:$AO$7385,5,0)</f>
        <v>26500</v>
      </c>
      <c r="P2042" s="23">
        <f>VLOOKUP(F2042,'[1]Goa Member''s Details Revised'!$C$2:$AO$7385,6,0)</f>
        <v>27650</v>
      </c>
      <c r="Q2042" s="23" t="str">
        <f>VLOOKUP(F2042,'[1]Goa Member''s Details Revised'!$C$2:$AO$7385,8,0)</f>
        <v>I.R.M</v>
      </c>
      <c r="R2042" s="23">
        <f t="shared" si="157"/>
        <v>-1150</v>
      </c>
      <c r="S2042" s="21">
        <f t="shared" si="158"/>
        <v>34</v>
      </c>
      <c r="T2042" s="23">
        <f t="shared" si="160"/>
        <v>22120</v>
      </c>
      <c r="U2042" s="23">
        <f t="shared" si="161"/>
        <v>18154.040404040403</v>
      </c>
      <c r="V2042" s="23">
        <f t="shared" si="159"/>
        <v>22350</v>
      </c>
      <c r="W2042" s="23"/>
      <c r="X2042" s="21"/>
      <c r="Y2042" s="24" t="str">
        <f>VLOOKUP(F2042,'[1]Goa Member''s Details Revised'!$C$2:$AO$7385,12,0)</f>
        <v>last  mail conversation on 2013</v>
      </c>
    </row>
    <row r="2043" spans="2:25" ht="30">
      <c r="B2043" s="20">
        <v>2034</v>
      </c>
      <c r="C2043" s="21"/>
      <c r="D2043" s="21" t="s">
        <v>5334</v>
      </c>
      <c r="E2043" s="21" t="s">
        <v>56</v>
      </c>
      <c r="F2043" s="21" t="s">
        <v>5335</v>
      </c>
      <c r="G2043" s="21"/>
      <c r="H2043" s="22" t="str">
        <f>VLOOKUP(F2043,'[1]Goa Member''s Details Revised'!$C$2:$AO$7385,2,0)</f>
        <v>Purchaser</v>
      </c>
      <c r="I2043" s="21">
        <v>29</v>
      </c>
      <c r="J2043" s="21" t="s">
        <v>58</v>
      </c>
      <c r="K2043" s="21">
        <v>1989</v>
      </c>
      <c r="L2043" s="22" t="str">
        <f>VLOOKUP(F2043,'[1]Goa Member''s Details Revised'!$C$2:$AO$7385,9,0)</f>
        <v>Never</v>
      </c>
      <c r="M2043" s="21" t="s">
        <v>5336</v>
      </c>
      <c r="N2043" s="23">
        <f>VLOOKUP(F2043,'[1]Goa Member''s Details Revised'!$C$2:$AO$7385,5,0)</f>
        <v>27000</v>
      </c>
      <c r="O2043" s="23">
        <f>VLOOKUP(F2043,'[1]Goa Member''s Details Revised'!$C$2:$AO$7385,5,0)</f>
        <v>27000</v>
      </c>
      <c r="P2043" s="23">
        <f>VLOOKUP(F2043,'[1]Goa Member''s Details Revised'!$C$2:$AO$7385,6,0)</f>
        <v>31200</v>
      </c>
      <c r="Q2043" s="23" t="str">
        <f>VLOOKUP(F2043,'[1]Goa Member''s Details Revised'!$C$2:$AO$7385,8,0)</f>
        <v>I.R.M</v>
      </c>
      <c r="R2043" s="23">
        <f t="shared" si="157"/>
        <v>-4200</v>
      </c>
      <c r="S2043" s="21">
        <f t="shared" si="158"/>
        <v>34</v>
      </c>
      <c r="T2043" s="23">
        <f t="shared" si="160"/>
        <v>24960</v>
      </c>
      <c r="U2043" s="23">
        <f t="shared" si="161"/>
        <v>20484.848484848488</v>
      </c>
      <c r="V2043" s="23">
        <f t="shared" si="159"/>
        <v>25800</v>
      </c>
      <c r="W2043" s="23"/>
      <c r="X2043" s="21"/>
      <c r="Y2043" s="24" t="str">
        <f>VLOOKUP(F2043,'[1]Goa Member''s Details Revised'!$C$2:$AO$7385,12,0)</f>
        <v xml:space="preserve">we send last reminder in 2012.then we did not receive any reply </v>
      </c>
    </row>
    <row r="2044" spans="2:25" ht="30">
      <c r="B2044" s="20">
        <v>2035</v>
      </c>
      <c r="C2044" s="21"/>
      <c r="D2044" s="21" t="s">
        <v>5337</v>
      </c>
      <c r="E2044" s="21" t="s">
        <v>56</v>
      </c>
      <c r="F2044" s="21" t="s">
        <v>5338</v>
      </c>
      <c r="G2044" s="21"/>
      <c r="H2044" s="22" t="str">
        <f>VLOOKUP(F2044,'[1]Goa Member''s Details Revised'!$C$2:$AO$7385,2,0)</f>
        <v>L.N.C</v>
      </c>
      <c r="I2044" s="21">
        <v>29</v>
      </c>
      <c r="J2044" s="21" t="s">
        <v>58</v>
      </c>
      <c r="K2044" s="21">
        <v>1989</v>
      </c>
      <c r="L2044" s="22" t="str">
        <f>VLOOKUP(F2044,'[1]Goa Member''s Details Revised'!$C$2:$AO$7385,9,0)</f>
        <v>Never</v>
      </c>
      <c r="M2044" s="21" t="s">
        <v>5339</v>
      </c>
      <c r="N2044" s="23">
        <f>VLOOKUP(F2044,'[1]Goa Member''s Details Revised'!$C$2:$AO$7385,5,0)</f>
        <v>34000</v>
      </c>
      <c r="O2044" s="23">
        <f>VLOOKUP(F2044,'[1]Goa Member''s Details Revised'!$C$2:$AO$7385,5,0)</f>
        <v>34000</v>
      </c>
      <c r="P2044" s="23">
        <f>VLOOKUP(F2044,'[1]Goa Member''s Details Revised'!$C$2:$AO$7385,6,0)</f>
        <v>34000</v>
      </c>
      <c r="Q2044" s="23" t="str">
        <f>VLOOKUP(F2044,'[1]Goa Member''s Details Revised'!$C$2:$AO$7385,8,0)</f>
        <v>I.R.M</v>
      </c>
      <c r="R2044" s="23">
        <f t="shared" si="157"/>
        <v>0</v>
      </c>
      <c r="S2044" s="21">
        <f t="shared" si="158"/>
        <v>34</v>
      </c>
      <c r="T2044" s="23">
        <f t="shared" si="160"/>
        <v>27200</v>
      </c>
      <c r="U2044" s="23">
        <f t="shared" si="161"/>
        <v>22323.232323232325</v>
      </c>
      <c r="V2044" s="23">
        <f t="shared" si="159"/>
        <v>27200</v>
      </c>
      <c r="W2044" s="23"/>
      <c r="X2044" s="21"/>
      <c r="Y2044" s="24" t="str">
        <f>VLOOKUP(F2044,'[1]Goa Member''s Details Revised'!$C$2:$AO$7385,12,0)</f>
        <v xml:space="preserve">we send last reminder in 2012.then we did not receive any reply </v>
      </c>
    </row>
    <row r="2045" spans="2:25">
      <c r="B2045" s="20">
        <v>2036</v>
      </c>
      <c r="C2045" s="21"/>
      <c r="D2045" s="21" t="s">
        <v>5340</v>
      </c>
      <c r="E2045" s="21" t="s">
        <v>56</v>
      </c>
      <c r="F2045" s="21" t="s">
        <v>5341</v>
      </c>
      <c r="G2045" s="21"/>
      <c r="H2045" s="22" t="str">
        <f>VLOOKUP(F2045,'[1]Goa Member''s Details Revised'!$C$2:$AO$7385,2,0)</f>
        <v>D. Purcahser</v>
      </c>
      <c r="I2045" s="21">
        <v>29</v>
      </c>
      <c r="J2045" s="21" t="s">
        <v>58</v>
      </c>
      <c r="K2045" s="21">
        <v>1989</v>
      </c>
      <c r="L2045" s="22" t="str">
        <f>VLOOKUP(F2045,'[1]Goa Member''s Details Revised'!$C$2:$AO$7385,9,0)</f>
        <v>Never</v>
      </c>
      <c r="M2045" s="21" t="s">
        <v>5342</v>
      </c>
      <c r="N2045" s="23">
        <f>VLOOKUP(F2045,'[1]Goa Member''s Details Revised'!$C$2:$AO$7385,5,0)</f>
        <v>27000</v>
      </c>
      <c r="O2045" s="23">
        <f>VLOOKUP(F2045,'[1]Goa Member''s Details Revised'!$C$2:$AO$7385,5,0)</f>
        <v>27000</v>
      </c>
      <c r="P2045" s="23">
        <f>VLOOKUP(F2045,'[1]Goa Member''s Details Revised'!$C$2:$AO$7385,6,0)</f>
        <v>31200</v>
      </c>
      <c r="Q2045" s="23" t="str">
        <f>VLOOKUP(F2045,'[1]Goa Member''s Details Revised'!$C$2:$AO$7385,8,0)</f>
        <v>I.R.M</v>
      </c>
      <c r="R2045" s="23">
        <f t="shared" si="157"/>
        <v>-4200</v>
      </c>
      <c r="S2045" s="21">
        <f t="shared" si="158"/>
        <v>34</v>
      </c>
      <c r="T2045" s="23">
        <f t="shared" si="160"/>
        <v>24960</v>
      </c>
      <c r="U2045" s="23">
        <f t="shared" si="161"/>
        <v>20484.848484848488</v>
      </c>
      <c r="V2045" s="23">
        <f t="shared" si="159"/>
        <v>25800</v>
      </c>
      <c r="W2045" s="23"/>
      <c r="X2045" s="21"/>
      <c r="Y2045" s="24" t="str">
        <f>VLOOKUP(F2045,'[1]Goa Member''s Details Revised'!$C$2:$AO$7385,12,0)</f>
        <v>Last communication 2006</v>
      </c>
    </row>
    <row r="2046" spans="2:25">
      <c r="B2046" s="20">
        <v>2037</v>
      </c>
      <c r="C2046" s="21"/>
      <c r="D2046" s="21" t="s">
        <v>5343</v>
      </c>
      <c r="E2046" s="21" t="s">
        <v>56</v>
      </c>
      <c r="F2046" s="21" t="s">
        <v>5344</v>
      </c>
      <c r="G2046" s="21"/>
      <c r="H2046" s="22" t="str">
        <f>VLOOKUP(F2046,'[1]Goa Member''s Details Revised'!$C$2:$AO$7385,2,0)</f>
        <v>D. Purchaser</v>
      </c>
      <c r="I2046" s="21">
        <v>29</v>
      </c>
      <c r="J2046" s="21" t="s">
        <v>58</v>
      </c>
      <c r="K2046" s="21">
        <v>1989</v>
      </c>
      <c r="L2046" s="22" t="str">
        <f>VLOOKUP(F2046,'[1]Goa Member''s Details Revised'!$C$2:$AO$7385,9,0)</f>
        <v>Never</v>
      </c>
      <c r="M2046" s="21" t="s">
        <v>5345</v>
      </c>
      <c r="N2046" s="23">
        <f>VLOOKUP(F2046,'[1]Goa Member''s Details Revised'!$C$2:$AO$7385,5,0)</f>
        <v>27000</v>
      </c>
      <c r="O2046" s="23">
        <f>VLOOKUP(F2046,'[1]Goa Member''s Details Revised'!$C$2:$AO$7385,5,0)</f>
        <v>27000</v>
      </c>
      <c r="P2046" s="23">
        <f>VLOOKUP(F2046,'[1]Goa Member''s Details Revised'!$C$2:$AO$7385,6,0)</f>
        <v>31200</v>
      </c>
      <c r="Q2046" s="23" t="str">
        <f>VLOOKUP(F2046,'[1]Goa Member''s Details Revised'!$C$2:$AO$7385,8,0)</f>
        <v>I.R.M</v>
      </c>
      <c r="R2046" s="23">
        <f t="shared" si="157"/>
        <v>-4200</v>
      </c>
      <c r="S2046" s="21">
        <f t="shared" si="158"/>
        <v>34</v>
      </c>
      <c r="T2046" s="23">
        <f t="shared" si="160"/>
        <v>24960</v>
      </c>
      <c r="U2046" s="23">
        <f t="shared" si="161"/>
        <v>20484.848484848488</v>
      </c>
      <c r="V2046" s="23">
        <f t="shared" si="159"/>
        <v>25800</v>
      </c>
      <c r="W2046" s="23"/>
      <c r="X2046" s="21"/>
      <c r="Y2046" s="24" t="str">
        <f>VLOOKUP(F2046,'[1]Goa Member''s Details Revised'!$C$2:$AO$7385,12,0)</f>
        <v>last communication 06</v>
      </c>
    </row>
    <row r="2047" spans="2:25">
      <c r="B2047" s="20">
        <v>2038</v>
      </c>
      <c r="C2047" s="21"/>
      <c r="D2047" s="21" t="s">
        <v>5346</v>
      </c>
      <c r="E2047" s="21" t="s">
        <v>56</v>
      </c>
      <c r="F2047" s="21" t="s">
        <v>5347</v>
      </c>
      <c r="G2047" s="21"/>
      <c r="H2047" s="22" t="str">
        <f>VLOOKUP(F2047,'[1]Goa Member''s Details Revised'!$C$2:$AO$7385,2,0)</f>
        <v>D. Purchaser</v>
      </c>
      <c r="I2047" s="21">
        <v>29</v>
      </c>
      <c r="J2047" s="21" t="s">
        <v>58</v>
      </c>
      <c r="K2047" s="21">
        <v>1989</v>
      </c>
      <c r="L2047" s="22" t="str">
        <f>VLOOKUP(F2047,'[1]Goa Member''s Details Revised'!$C$2:$AO$7385,9,0)</f>
        <v>Never</v>
      </c>
      <c r="M2047" s="21" t="s">
        <v>5348</v>
      </c>
      <c r="N2047" s="23">
        <f>VLOOKUP(F2047,'[1]Goa Member''s Details Revised'!$C$2:$AO$7385,5,0)</f>
        <v>31200</v>
      </c>
      <c r="O2047" s="23">
        <f>VLOOKUP(F2047,'[1]Goa Member''s Details Revised'!$C$2:$AO$7385,5,0)</f>
        <v>31200</v>
      </c>
      <c r="P2047" s="23">
        <f>VLOOKUP(F2047,'[1]Goa Member''s Details Revised'!$C$2:$AO$7385,6,0)</f>
        <v>27040</v>
      </c>
      <c r="Q2047" s="23" t="str">
        <f>VLOOKUP(F2047,'[1]Goa Member''s Details Revised'!$C$2:$AO$7385,8,0)</f>
        <v>Outstanding</v>
      </c>
      <c r="R2047" s="23">
        <f t="shared" si="157"/>
        <v>4160</v>
      </c>
      <c r="S2047" s="21">
        <f t="shared" si="158"/>
        <v>34</v>
      </c>
      <c r="T2047" s="23">
        <f t="shared" si="160"/>
        <v>21632</v>
      </c>
      <c r="U2047" s="23">
        <f t="shared" si="161"/>
        <v>17753.535353535357</v>
      </c>
      <c r="V2047" s="23">
        <f t="shared" si="159"/>
        <v>20800</v>
      </c>
      <c r="W2047" s="23"/>
      <c r="X2047" s="21"/>
      <c r="Y2047" s="24" t="str">
        <f>VLOOKUP(F2047,'[1]Goa Member''s Details Revised'!$C$2:$AO$7385,12,0)</f>
        <v>last communication 92(Outstanding Rs. 4160/-)</v>
      </c>
    </row>
    <row r="2048" spans="2:25" ht="30">
      <c r="B2048" s="20">
        <v>2039</v>
      </c>
      <c r="C2048" s="21"/>
      <c r="D2048" s="21" t="s">
        <v>5349</v>
      </c>
      <c r="E2048" s="21" t="s">
        <v>56</v>
      </c>
      <c r="F2048" s="21" t="s">
        <v>5350</v>
      </c>
      <c r="G2048" s="21"/>
      <c r="H2048" s="22" t="str">
        <f>VLOOKUP(F2048,'[1]Goa Member''s Details Revised'!$C$2:$AO$7385,2,0)</f>
        <v>Purchaser</v>
      </c>
      <c r="I2048" s="21">
        <v>31</v>
      </c>
      <c r="J2048" s="21" t="s">
        <v>58</v>
      </c>
      <c r="K2048" s="21">
        <v>1989</v>
      </c>
      <c r="L2048" s="22" t="str">
        <f>VLOOKUP(F2048,'[1]Goa Member''s Details Revised'!$C$2:$AO$7385,9,0)</f>
        <v>Never</v>
      </c>
      <c r="M2048" s="21" t="s">
        <v>5351</v>
      </c>
      <c r="N2048" s="23">
        <f>VLOOKUP(F2048,'[1]Goa Member''s Details Revised'!$C$2:$AO$7385,5,0)</f>
        <v>20000</v>
      </c>
      <c r="O2048" s="23">
        <f>VLOOKUP(F2048,'[1]Goa Member''s Details Revised'!$C$2:$AO$7385,5,0)</f>
        <v>20000</v>
      </c>
      <c r="P2048" s="23">
        <f>VLOOKUP(F2048,'[1]Goa Member''s Details Revised'!$C$2:$AO$7385,6,0)</f>
        <v>20850</v>
      </c>
      <c r="Q2048" s="23" t="str">
        <f>VLOOKUP(F2048,'[1]Goa Member''s Details Revised'!$C$2:$AO$7385,8,0)</f>
        <v>I.R.M</v>
      </c>
      <c r="R2048" s="23">
        <f t="shared" si="157"/>
        <v>-850</v>
      </c>
      <c r="S2048" s="21">
        <f t="shared" si="158"/>
        <v>34</v>
      </c>
      <c r="T2048" s="23">
        <f t="shared" si="160"/>
        <v>16680</v>
      </c>
      <c r="U2048" s="23">
        <f t="shared" si="161"/>
        <v>13689.39393939394</v>
      </c>
      <c r="V2048" s="23">
        <f t="shared" si="159"/>
        <v>16850</v>
      </c>
      <c r="W2048" s="23"/>
      <c r="X2048" s="21"/>
      <c r="Y2048" s="24" t="str">
        <f>VLOOKUP(F2048,'[1]Goa Member''s Details Revised'!$C$2:$AO$7385,12,0)</f>
        <v xml:space="preserve">we send last reminder in 2013.then we did not receive any reply </v>
      </c>
    </row>
    <row r="2049" spans="2:25">
      <c r="B2049" s="20">
        <v>2040</v>
      </c>
      <c r="C2049" s="21"/>
      <c r="D2049" s="21" t="s">
        <v>5352</v>
      </c>
      <c r="E2049" s="21" t="s">
        <v>56</v>
      </c>
      <c r="F2049" s="21" t="s">
        <v>5353</v>
      </c>
      <c r="G2049" s="21"/>
      <c r="H2049" s="22" t="str">
        <f>VLOOKUP(F2049,'[1]Goa Member''s Details Revised'!$C$2:$AO$7385,2,0)</f>
        <v>D. Purchaser</v>
      </c>
      <c r="I2049" s="21">
        <v>5</v>
      </c>
      <c r="J2049" s="21" t="s">
        <v>65</v>
      </c>
      <c r="K2049" s="21">
        <v>1990</v>
      </c>
      <c r="L2049" s="22">
        <f>VLOOKUP(F2049,'[1]Goa Member''s Details Revised'!$C$2:$AO$7385,9,0)</f>
        <v>2022</v>
      </c>
      <c r="M2049" s="21" t="s">
        <v>5354</v>
      </c>
      <c r="N2049" s="23">
        <f>VLOOKUP(F2049,'[1]Goa Member''s Details Revised'!$C$2:$AO$7385,5,0)</f>
        <v>27000</v>
      </c>
      <c r="O2049" s="23">
        <f>VLOOKUP(F2049,'[1]Goa Member''s Details Revised'!$C$2:$AO$7385,5,0)</f>
        <v>27000</v>
      </c>
      <c r="P2049" s="23">
        <f>VLOOKUP(F2049,'[1]Goa Member''s Details Revised'!$C$2:$AO$7385,6,0)</f>
        <v>31200</v>
      </c>
      <c r="Q2049" s="23" t="str">
        <f>VLOOKUP(F2049,'[1]Goa Member''s Details Revised'!$C$2:$AO$7385,8,0)</f>
        <v>R.M</v>
      </c>
      <c r="R2049" s="23">
        <f t="shared" si="157"/>
        <v>-4200</v>
      </c>
      <c r="S2049" s="21">
        <f t="shared" si="158"/>
        <v>33</v>
      </c>
      <c r="T2049" s="23">
        <f t="shared" si="160"/>
        <v>24960</v>
      </c>
      <c r="U2049" s="23">
        <f t="shared" si="161"/>
        <v>20800</v>
      </c>
      <c r="V2049" s="23">
        <f t="shared" si="159"/>
        <v>25800</v>
      </c>
      <c r="W2049" s="23"/>
      <c r="X2049" s="21"/>
      <c r="Y2049" s="24" t="str">
        <f>VLOOKUP(F2049,'[1]Goa Member''s Details Revised'!$C$2:$AO$7385,12,0)</f>
        <v>They are regular member</v>
      </c>
    </row>
    <row r="2050" spans="2:25">
      <c r="B2050" s="20">
        <v>2041</v>
      </c>
      <c r="C2050" s="21"/>
      <c r="D2050" s="21" t="s">
        <v>5355</v>
      </c>
      <c r="E2050" s="21" t="s">
        <v>56</v>
      </c>
      <c r="F2050" s="21" t="s">
        <v>5356</v>
      </c>
      <c r="G2050" s="21"/>
      <c r="H2050" s="22" t="str">
        <f>VLOOKUP(F2050,'[1]Goa Member''s Details Revised'!$C$2:$AO$7385,2,0)</f>
        <v>Purchaser</v>
      </c>
      <c r="I2050" s="21">
        <v>8</v>
      </c>
      <c r="J2050" s="21" t="s">
        <v>65</v>
      </c>
      <c r="K2050" s="21">
        <v>1990</v>
      </c>
      <c r="L2050" s="22">
        <f>VLOOKUP(F2050,'[1]Goa Member''s Details Revised'!$C$2:$AO$7385,9,0)</f>
        <v>2013</v>
      </c>
      <c r="M2050" s="21" t="s">
        <v>5357</v>
      </c>
      <c r="N2050" s="23">
        <f>VLOOKUP(F2050,'[1]Goa Member''s Details Revised'!$C$2:$AO$7385,5,0)</f>
        <v>26500</v>
      </c>
      <c r="O2050" s="23">
        <f>VLOOKUP(F2050,'[1]Goa Member''s Details Revised'!$C$2:$AO$7385,5,0)</f>
        <v>26500</v>
      </c>
      <c r="P2050" s="23">
        <f>VLOOKUP(F2050,'[1]Goa Member''s Details Revised'!$C$2:$AO$7385,6,0)</f>
        <v>27650</v>
      </c>
      <c r="Q2050" s="23" t="str">
        <f>VLOOKUP(F2050,'[1]Goa Member''s Details Revised'!$C$2:$AO$7385,8,0)</f>
        <v>R.M</v>
      </c>
      <c r="R2050" s="23">
        <f t="shared" si="157"/>
        <v>-1150</v>
      </c>
      <c r="S2050" s="21">
        <f t="shared" si="158"/>
        <v>33</v>
      </c>
      <c r="T2050" s="23">
        <f t="shared" si="160"/>
        <v>22120</v>
      </c>
      <c r="U2050" s="23">
        <f t="shared" si="161"/>
        <v>18433.333333333336</v>
      </c>
      <c r="V2050" s="23">
        <f t="shared" si="159"/>
        <v>22350</v>
      </c>
      <c r="W2050" s="23"/>
      <c r="X2050" s="21"/>
      <c r="Y2050" s="24" t="str">
        <f>VLOOKUP(F2050,'[1]Goa Member''s Details Revised'!$C$2:$AO$7385,12,0)</f>
        <v>last communication 16</v>
      </c>
    </row>
    <row r="2051" spans="2:25" ht="30">
      <c r="B2051" s="20">
        <v>2042</v>
      </c>
      <c r="C2051" s="21"/>
      <c r="D2051" s="21" t="s">
        <v>5358</v>
      </c>
      <c r="E2051" s="21" t="s">
        <v>56</v>
      </c>
      <c r="F2051" s="21" t="s">
        <v>5359</v>
      </c>
      <c r="G2051" s="21"/>
      <c r="H2051" s="22" t="str">
        <f>VLOOKUP(F2051,'[1]Goa Member''s Details Revised'!$C$2:$AO$7385,2,0)</f>
        <v>D. Purchaser</v>
      </c>
      <c r="I2051" s="21">
        <v>6</v>
      </c>
      <c r="J2051" s="21" t="s">
        <v>65</v>
      </c>
      <c r="K2051" s="21">
        <v>1990</v>
      </c>
      <c r="L2051" s="22" t="str">
        <f>VLOOKUP(F2051,'[1]Goa Member''s Details Revised'!$C$2:$AO$7385,9,0)</f>
        <v>Never</v>
      </c>
      <c r="M2051" s="21" t="s">
        <v>5360</v>
      </c>
      <c r="N2051" s="23">
        <f>VLOOKUP(F2051,'[1]Goa Member''s Details Revised'!$C$2:$AO$7385,5,0)</f>
        <v>27000</v>
      </c>
      <c r="O2051" s="23">
        <f>VLOOKUP(F2051,'[1]Goa Member''s Details Revised'!$C$2:$AO$7385,5,0)</f>
        <v>27000</v>
      </c>
      <c r="P2051" s="23">
        <f>VLOOKUP(F2051,'[1]Goa Member''s Details Revised'!$C$2:$AO$7385,6,0)</f>
        <v>31200</v>
      </c>
      <c r="Q2051" s="23" t="str">
        <f>VLOOKUP(F2051,'[1]Goa Member''s Details Revised'!$C$2:$AO$7385,8,0)</f>
        <v>I.R.M</v>
      </c>
      <c r="R2051" s="23">
        <f t="shared" si="157"/>
        <v>-4200</v>
      </c>
      <c r="S2051" s="21">
        <f t="shared" si="158"/>
        <v>33</v>
      </c>
      <c r="T2051" s="23">
        <f t="shared" si="160"/>
        <v>24960</v>
      </c>
      <c r="U2051" s="23">
        <f t="shared" si="161"/>
        <v>20800</v>
      </c>
      <c r="V2051" s="23">
        <f t="shared" si="159"/>
        <v>25800</v>
      </c>
      <c r="W2051" s="23"/>
      <c r="X2051" s="21"/>
      <c r="Y2051" s="24" t="str">
        <f>VLOOKUP(F2051,'[1]Goa Member''s Details Revised'!$C$2:$AO$7385,12,0)</f>
        <v xml:space="preserve">we send last reminder in 2012.then we did not receive any reply </v>
      </c>
    </row>
    <row r="2052" spans="2:25" ht="30">
      <c r="B2052" s="20">
        <v>2043</v>
      </c>
      <c r="C2052" s="21"/>
      <c r="D2052" s="21" t="s">
        <v>5361</v>
      </c>
      <c r="E2052" s="21" t="s">
        <v>56</v>
      </c>
      <c r="F2052" s="21" t="s">
        <v>5362</v>
      </c>
      <c r="G2052" s="21"/>
      <c r="H2052" s="22" t="str">
        <f>VLOOKUP(F2052,'[1]Goa Member''s Details Revised'!$C$2:$AO$7385,2,0)</f>
        <v>D. Purchaser</v>
      </c>
      <c r="I2052" s="21">
        <v>6</v>
      </c>
      <c r="J2052" s="21" t="s">
        <v>65</v>
      </c>
      <c r="K2052" s="21">
        <v>1990</v>
      </c>
      <c r="L2052" s="22" t="str">
        <f>VLOOKUP(F2052,'[1]Goa Member''s Details Revised'!$C$2:$AO$7385,9,0)</f>
        <v>Never</v>
      </c>
      <c r="M2052" s="21" t="s">
        <v>5363</v>
      </c>
      <c r="N2052" s="23">
        <f>VLOOKUP(F2052,'[1]Goa Member''s Details Revised'!$C$2:$AO$7385,5,0)</f>
        <v>31200</v>
      </c>
      <c r="O2052" s="23">
        <f>VLOOKUP(F2052,'[1]Goa Member''s Details Revised'!$C$2:$AO$7385,5,0)</f>
        <v>31200</v>
      </c>
      <c r="P2052" s="23">
        <f>VLOOKUP(F2052,'[1]Goa Member''s Details Revised'!$C$2:$AO$7385,6,0)</f>
        <v>26000</v>
      </c>
      <c r="Q2052" s="23" t="str">
        <f>VLOOKUP(F2052,'[1]Goa Member''s Details Revised'!$C$2:$AO$7385,8,0)</f>
        <v>Outstanding</v>
      </c>
      <c r="R2052" s="23">
        <f t="shared" si="157"/>
        <v>5200</v>
      </c>
      <c r="S2052" s="21">
        <f t="shared" si="158"/>
        <v>33</v>
      </c>
      <c r="T2052" s="23">
        <f t="shared" si="160"/>
        <v>20800</v>
      </c>
      <c r="U2052" s="23">
        <f t="shared" si="161"/>
        <v>17333.333333333332</v>
      </c>
      <c r="V2052" s="23">
        <f t="shared" si="159"/>
        <v>19760</v>
      </c>
      <c r="W2052" s="23"/>
      <c r="X2052" s="21"/>
      <c r="Y2052" s="24" t="str">
        <f>VLOOKUP(F2052,'[1]Goa Member''s Details Revised'!$C$2:$AO$7385,12,0)</f>
        <v>no communication till date (no documents is in file)Outstanding Rs. 5200/-</v>
      </c>
    </row>
    <row r="2053" spans="2:25">
      <c r="B2053" s="20">
        <v>2044</v>
      </c>
      <c r="C2053" s="21"/>
      <c r="D2053" s="21" t="s">
        <v>5364</v>
      </c>
      <c r="E2053" s="21" t="s">
        <v>56</v>
      </c>
      <c r="F2053" s="21" t="s">
        <v>5365</v>
      </c>
      <c r="G2053" s="21"/>
      <c r="H2053" s="22" t="str">
        <f>VLOOKUP(F2053,'[1]Goa Member''s Details Revised'!$C$2:$AO$7385,2,0)</f>
        <v>D. Purchaser</v>
      </c>
      <c r="I2053" s="21">
        <v>8</v>
      </c>
      <c r="J2053" s="21" t="s">
        <v>65</v>
      </c>
      <c r="K2053" s="21">
        <v>1990</v>
      </c>
      <c r="L2053" s="22" t="str">
        <f>VLOOKUP(F2053,'[1]Goa Member''s Details Revised'!$C$2:$AO$7385,9,0)</f>
        <v>Never</v>
      </c>
      <c r="M2053" s="21" t="s">
        <v>5366</v>
      </c>
      <c r="N2053" s="23">
        <f>VLOOKUP(F2053,'[1]Goa Member''s Details Revised'!$C$2:$AO$7385,5,0)</f>
        <v>23700</v>
      </c>
      <c r="O2053" s="23">
        <f>VLOOKUP(F2053,'[1]Goa Member''s Details Revised'!$C$2:$AO$7385,5,0)</f>
        <v>23700</v>
      </c>
      <c r="P2053" s="23">
        <f>VLOOKUP(F2053,'[1]Goa Member''s Details Revised'!$C$2:$AO$7385,6,0)</f>
        <v>19355</v>
      </c>
      <c r="Q2053" s="23" t="str">
        <f>VLOOKUP(F2053,'[1]Goa Member''s Details Revised'!$C$2:$AO$7385,8,0)</f>
        <v>Outstanding</v>
      </c>
      <c r="R2053" s="23">
        <f t="shared" si="157"/>
        <v>4345</v>
      </c>
      <c r="S2053" s="21">
        <f t="shared" si="158"/>
        <v>33</v>
      </c>
      <c r="T2053" s="23">
        <f t="shared" si="160"/>
        <v>15484</v>
      </c>
      <c r="U2053" s="23">
        <f t="shared" si="161"/>
        <v>12903.333333333334</v>
      </c>
      <c r="V2053" s="23">
        <f t="shared" si="159"/>
        <v>14615</v>
      </c>
      <c r="W2053" s="23"/>
      <c r="X2053" s="21"/>
      <c r="Y2053" s="24" t="str">
        <f>VLOOKUP(F2053,'[1]Goa Member''s Details Revised'!$C$2:$AO$7385,12,0)</f>
        <v>(POD) last communication 07 (Outstanding Rs. 4345/-)</v>
      </c>
    </row>
    <row r="2054" spans="2:25" ht="30">
      <c r="B2054" s="20">
        <v>2045</v>
      </c>
      <c r="C2054" s="21"/>
      <c r="D2054" s="21" t="s">
        <v>5367</v>
      </c>
      <c r="E2054" s="21" t="s">
        <v>56</v>
      </c>
      <c r="F2054" s="21" t="s">
        <v>5368</v>
      </c>
      <c r="G2054" s="21"/>
      <c r="H2054" s="22" t="str">
        <f>VLOOKUP(F2054,'[1]Goa Member''s Details Revised'!$C$2:$AO$7385,2,0)</f>
        <v>Purchaser</v>
      </c>
      <c r="I2054" s="21">
        <v>8</v>
      </c>
      <c r="J2054" s="21" t="s">
        <v>65</v>
      </c>
      <c r="K2054" s="21">
        <v>1990</v>
      </c>
      <c r="L2054" s="22" t="str">
        <f>VLOOKUP(F2054,'[1]Goa Member''s Details Revised'!$C$2:$AO$7385,9,0)</f>
        <v>Never</v>
      </c>
      <c r="M2054" s="21" t="s">
        <v>5369</v>
      </c>
      <c r="N2054" s="23">
        <f>VLOOKUP(F2054,'[1]Goa Member''s Details Revised'!$C$2:$AO$7385,5,0)</f>
        <v>16000</v>
      </c>
      <c r="O2054" s="23">
        <f>VLOOKUP(F2054,'[1]Goa Member''s Details Revised'!$C$2:$AO$7385,5,0)</f>
        <v>16000</v>
      </c>
      <c r="P2054" s="23">
        <f>VLOOKUP(F2054,'[1]Goa Member''s Details Revised'!$C$2:$AO$7385,6,0)</f>
        <v>16000</v>
      </c>
      <c r="Q2054" s="23" t="str">
        <f>VLOOKUP(F2054,'[1]Goa Member''s Details Revised'!$C$2:$AO$7385,8,0)</f>
        <v>I.R.M</v>
      </c>
      <c r="R2054" s="23">
        <f t="shared" si="157"/>
        <v>0</v>
      </c>
      <c r="S2054" s="21">
        <f t="shared" si="158"/>
        <v>33</v>
      </c>
      <c r="T2054" s="23">
        <f t="shared" si="160"/>
        <v>12800</v>
      </c>
      <c r="U2054" s="23">
        <f t="shared" si="161"/>
        <v>10666.666666666668</v>
      </c>
      <c r="V2054" s="23">
        <f t="shared" si="159"/>
        <v>12800</v>
      </c>
      <c r="W2054" s="23"/>
      <c r="X2054" s="21"/>
      <c r="Y2054" s="24" t="str">
        <f>VLOOKUP(F2054,'[1]Goa Member''s Details Revised'!$C$2:$AO$7385,12,0)</f>
        <v xml:space="preserve">we send last reminder in 2012.then we did not receive any reply </v>
      </c>
    </row>
    <row r="2055" spans="2:25">
      <c r="B2055" s="20">
        <v>2046</v>
      </c>
      <c r="C2055" s="21"/>
      <c r="D2055" s="21" t="s">
        <v>5370</v>
      </c>
      <c r="E2055" s="21" t="s">
        <v>56</v>
      </c>
      <c r="F2055" s="21" t="s">
        <v>5371</v>
      </c>
      <c r="G2055" s="21"/>
      <c r="H2055" s="22" t="str">
        <f>VLOOKUP(F2055,'[1]Goa Member''s Details Revised'!$C$2:$AO$7385,2,0)</f>
        <v>D. Purchaser</v>
      </c>
      <c r="I2055" s="21">
        <v>8</v>
      </c>
      <c r="J2055" s="21" t="s">
        <v>65</v>
      </c>
      <c r="K2055" s="21">
        <v>1990</v>
      </c>
      <c r="L2055" s="22">
        <f>VLOOKUP(F2055,'[1]Goa Member''s Details Revised'!$C$2:$AO$7385,9,0)</f>
        <v>2013</v>
      </c>
      <c r="M2055" s="21" t="s">
        <v>5372</v>
      </c>
      <c r="N2055" s="23">
        <f>VLOOKUP(F2055,'[1]Goa Member''s Details Revised'!$C$2:$AO$7385,5,0)</f>
        <v>21000</v>
      </c>
      <c r="O2055" s="23">
        <f>VLOOKUP(F2055,'[1]Goa Member''s Details Revised'!$C$2:$AO$7385,5,0)</f>
        <v>21000</v>
      </c>
      <c r="P2055" s="23">
        <f>VLOOKUP(F2055,'[1]Goa Member''s Details Revised'!$C$2:$AO$7385,6,0)</f>
        <v>23700</v>
      </c>
      <c r="Q2055" s="23" t="str">
        <f>VLOOKUP(F2055,'[1]Goa Member''s Details Revised'!$C$2:$AO$7385,8,0)</f>
        <v>R.M</v>
      </c>
      <c r="R2055" s="23">
        <f t="shared" si="157"/>
        <v>-2700</v>
      </c>
      <c r="S2055" s="21">
        <f t="shared" si="158"/>
        <v>33</v>
      </c>
      <c r="T2055" s="23">
        <f t="shared" si="160"/>
        <v>18960</v>
      </c>
      <c r="U2055" s="23">
        <f t="shared" si="161"/>
        <v>15800</v>
      </c>
      <c r="V2055" s="23">
        <f t="shared" si="159"/>
        <v>19500</v>
      </c>
      <c r="W2055" s="23"/>
      <c r="X2055" s="21"/>
      <c r="Y2055" s="24" t="str">
        <f>VLOOKUP(F2055,'[1]Goa Member''s Details Revised'!$C$2:$AO$7385,12,0)</f>
        <v>last communication 16</v>
      </c>
    </row>
    <row r="2056" spans="2:25" ht="30">
      <c r="B2056" s="20">
        <v>2047</v>
      </c>
      <c r="C2056" s="21"/>
      <c r="D2056" s="21" t="s">
        <v>5373</v>
      </c>
      <c r="E2056" s="21" t="s">
        <v>56</v>
      </c>
      <c r="F2056" s="21" t="s">
        <v>5374</v>
      </c>
      <c r="G2056" s="21"/>
      <c r="H2056" s="22" t="str">
        <f>VLOOKUP(F2056,'[1]Goa Member''s Details Revised'!$C$2:$AO$7385,2,0)</f>
        <v>Purchaser</v>
      </c>
      <c r="I2056" s="21">
        <v>4</v>
      </c>
      <c r="J2056" s="21" t="s">
        <v>65</v>
      </c>
      <c r="K2056" s="21">
        <v>1990</v>
      </c>
      <c r="L2056" s="22" t="str">
        <f>VLOOKUP(F2056,'[1]Goa Member''s Details Revised'!$C$2:$AO$7385,9,0)</f>
        <v>Never</v>
      </c>
      <c r="M2056" s="21" t="s">
        <v>5375</v>
      </c>
      <c r="N2056" s="23">
        <f>VLOOKUP(F2056,'[1]Goa Member''s Details Revised'!$C$2:$AO$7385,5,0)</f>
        <v>26500</v>
      </c>
      <c r="O2056" s="23">
        <f>VLOOKUP(F2056,'[1]Goa Member''s Details Revised'!$C$2:$AO$7385,5,0)</f>
        <v>26500</v>
      </c>
      <c r="P2056" s="23">
        <f>VLOOKUP(F2056,'[1]Goa Member''s Details Revised'!$C$2:$AO$7385,6,0)</f>
        <v>26500</v>
      </c>
      <c r="Q2056" s="23" t="str">
        <f>VLOOKUP(F2056,'[1]Goa Member''s Details Revised'!$C$2:$AO$7385,8,0)</f>
        <v>I.R.M</v>
      </c>
      <c r="R2056" s="23">
        <f t="shared" si="157"/>
        <v>0</v>
      </c>
      <c r="S2056" s="21">
        <f t="shared" si="158"/>
        <v>33</v>
      </c>
      <c r="T2056" s="23">
        <f t="shared" si="160"/>
        <v>21200</v>
      </c>
      <c r="U2056" s="23">
        <f t="shared" si="161"/>
        <v>17666.666666666668</v>
      </c>
      <c r="V2056" s="23">
        <f t="shared" si="159"/>
        <v>21200</v>
      </c>
      <c r="W2056" s="23"/>
      <c r="X2056" s="21"/>
      <c r="Y2056" s="24" t="str">
        <f>VLOOKUP(F2056,'[1]Goa Member''s Details Revised'!$C$2:$AO$7385,12,0)</f>
        <v xml:space="preserve">we send last reminder in 2012.then we did not receive any reply </v>
      </c>
    </row>
    <row r="2057" spans="2:25">
      <c r="B2057" s="20">
        <v>2048</v>
      </c>
      <c r="C2057" s="21"/>
      <c r="D2057" s="21" t="s">
        <v>5376</v>
      </c>
      <c r="E2057" s="21" t="s">
        <v>56</v>
      </c>
      <c r="F2057" s="21" t="s">
        <v>5377</v>
      </c>
      <c r="G2057" s="21"/>
      <c r="H2057" s="22" t="str">
        <f>VLOOKUP(F2057,'[1]Goa Member''s Details Revised'!$C$2:$AO$7385,2,0)</f>
        <v>Purchaser</v>
      </c>
      <c r="I2057" s="21">
        <v>8</v>
      </c>
      <c r="J2057" s="21" t="s">
        <v>65</v>
      </c>
      <c r="K2057" s="21">
        <v>1990</v>
      </c>
      <c r="L2057" s="22">
        <f>VLOOKUP(F2057,'[1]Goa Member''s Details Revised'!$C$2:$AO$7385,9,0)</f>
        <v>2008</v>
      </c>
      <c r="M2057" s="21" t="s">
        <v>5378</v>
      </c>
      <c r="N2057" s="23">
        <f>VLOOKUP(F2057,'[1]Goa Member''s Details Revised'!$C$2:$AO$7385,5,0)</f>
        <v>26500</v>
      </c>
      <c r="O2057" s="23">
        <f>VLOOKUP(F2057,'[1]Goa Member''s Details Revised'!$C$2:$AO$7385,5,0)</f>
        <v>26500</v>
      </c>
      <c r="P2057" s="23">
        <f>VLOOKUP(F2057,'[1]Goa Member''s Details Revised'!$C$2:$AO$7385,6,0)</f>
        <v>27650</v>
      </c>
      <c r="Q2057" s="23" t="str">
        <f>VLOOKUP(F2057,'[1]Goa Member''s Details Revised'!$C$2:$AO$7385,8,0)</f>
        <v>I.R.M</v>
      </c>
      <c r="R2057" s="23">
        <f t="shared" si="157"/>
        <v>-1150</v>
      </c>
      <c r="S2057" s="21">
        <f t="shared" si="158"/>
        <v>33</v>
      </c>
      <c r="T2057" s="23">
        <f t="shared" si="160"/>
        <v>22120</v>
      </c>
      <c r="U2057" s="23">
        <f t="shared" si="161"/>
        <v>18433.333333333336</v>
      </c>
      <c r="V2057" s="23">
        <f t="shared" si="159"/>
        <v>22350</v>
      </c>
      <c r="W2057" s="23"/>
      <c r="X2057" s="21"/>
      <c r="Y2057" s="24" t="str">
        <f>VLOOKUP(F2057,'[1]Goa Member''s Details Revised'!$C$2:$AO$7385,12,0)</f>
        <v>no reminders so last communication 2010</v>
      </c>
    </row>
    <row r="2058" spans="2:25" ht="30">
      <c r="B2058" s="20">
        <v>2049</v>
      </c>
      <c r="C2058" s="21"/>
      <c r="D2058" s="21" t="s">
        <v>5379</v>
      </c>
      <c r="E2058" s="21" t="s">
        <v>56</v>
      </c>
      <c r="F2058" s="21" t="s">
        <v>5380</v>
      </c>
      <c r="G2058" s="21"/>
      <c r="H2058" s="22" t="str">
        <f>VLOOKUP(F2058,'[1]Goa Member''s Details Revised'!$C$2:$AO$7385,2,0)</f>
        <v>Purchaser</v>
      </c>
      <c r="I2058" s="21">
        <v>9</v>
      </c>
      <c r="J2058" s="21" t="s">
        <v>65</v>
      </c>
      <c r="K2058" s="21">
        <v>1990</v>
      </c>
      <c r="L2058" s="22" t="str">
        <f>VLOOKUP(F2058,'[1]Goa Member''s Details Revised'!$C$2:$AO$7385,9,0)</f>
        <v>Never</v>
      </c>
      <c r="M2058" s="21" t="s">
        <v>5381</v>
      </c>
      <c r="N2058" s="23">
        <f>VLOOKUP(F2058,'[1]Goa Member''s Details Revised'!$C$2:$AO$7385,5,0)</f>
        <v>20000</v>
      </c>
      <c r="O2058" s="23">
        <f>VLOOKUP(F2058,'[1]Goa Member''s Details Revised'!$C$2:$AO$7385,5,0)</f>
        <v>20000</v>
      </c>
      <c r="P2058" s="23">
        <v>20000</v>
      </c>
      <c r="Q2058" s="23" t="str">
        <f>VLOOKUP(F2058,'[1]Goa Member''s Details Revised'!$C$2:$AO$7385,8,0)</f>
        <v>I.R.M</v>
      </c>
      <c r="R2058" s="23">
        <f t="shared" si="157"/>
        <v>0</v>
      </c>
      <c r="S2058" s="21">
        <f t="shared" si="158"/>
        <v>33</v>
      </c>
      <c r="T2058" s="23">
        <f t="shared" si="160"/>
        <v>16000</v>
      </c>
      <c r="U2058" s="23">
        <f t="shared" si="161"/>
        <v>13333.333333333332</v>
      </c>
      <c r="V2058" s="23">
        <f t="shared" si="159"/>
        <v>16000</v>
      </c>
      <c r="W2058" s="23"/>
      <c r="X2058" s="21"/>
      <c r="Y2058" s="24" t="str">
        <f>VLOOKUP(F2058,'[1]Goa Member''s Details Revised'!$C$2:$AO$7385,12,0)</f>
        <v xml:space="preserve">we send last reminder in 2013.then we did not receive any reply </v>
      </c>
    </row>
    <row r="2059" spans="2:25">
      <c r="B2059" s="20">
        <v>2050</v>
      </c>
      <c r="C2059" s="21"/>
      <c r="D2059" s="21" t="s">
        <v>5382</v>
      </c>
      <c r="E2059" s="21" t="s">
        <v>56</v>
      </c>
      <c r="F2059" s="21" t="s">
        <v>5383</v>
      </c>
      <c r="G2059" s="21"/>
      <c r="H2059" s="22" t="str">
        <f>VLOOKUP(F2059,'[1]Goa Member''s Details Revised'!$C$2:$AO$7385,2,0)</f>
        <v>D. Purchaser</v>
      </c>
      <c r="I2059" s="21">
        <v>9</v>
      </c>
      <c r="J2059" s="21" t="s">
        <v>65</v>
      </c>
      <c r="K2059" s="21">
        <v>1990</v>
      </c>
      <c r="L2059" s="22" t="str">
        <f>VLOOKUP(F2059,'[1]Goa Member''s Details Revised'!$C$2:$AO$7385,9,0)</f>
        <v>Never</v>
      </c>
      <c r="M2059" s="21" t="s">
        <v>5384</v>
      </c>
      <c r="N2059" s="23">
        <f>VLOOKUP(F2059,'[1]Goa Member''s Details Revised'!$C$2:$AO$7385,5,0)</f>
        <v>23700</v>
      </c>
      <c r="O2059" s="23">
        <f>VLOOKUP(F2059,'[1]Goa Member''s Details Revised'!$C$2:$AO$7385,5,0)</f>
        <v>23700</v>
      </c>
      <c r="P2059" s="23">
        <f>VLOOKUP(F2059,'[1]Goa Member''s Details Revised'!$C$2:$AO$7385,6,0)</f>
        <v>18170</v>
      </c>
      <c r="Q2059" s="23" t="str">
        <f>VLOOKUP(F2059,'[1]Goa Member''s Details Revised'!$C$2:$AO$7385,8,0)</f>
        <v>Outstanding</v>
      </c>
      <c r="R2059" s="23">
        <f t="shared" ref="R2059:R2122" si="162">+O2059-P2059</f>
        <v>5530</v>
      </c>
      <c r="S2059" s="21">
        <f t="shared" ref="S2059:S2122" si="163">+$Q$6-K2059</f>
        <v>33</v>
      </c>
      <c r="T2059" s="23">
        <f t="shared" si="160"/>
        <v>14536</v>
      </c>
      <c r="U2059" s="23">
        <f t="shared" si="161"/>
        <v>12113.333333333334</v>
      </c>
      <c r="V2059" s="23">
        <f t="shared" ref="V2059:V2122" si="164">IF(Q2059="regular",0,(P2059-(O2059*20%)))</f>
        <v>13430</v>
      </c>
      <c r="W2059" s="23"/>
      <c r="X2059" s="21"/>
      <c r="Y2059" s="24" t="str">
        <f>VLOOKUP(F2059,'[1]Goa Member''s Details Revised'!$C$2:$AO$7385,12,0)</f>
        <v>(POD) last communication 07 (Outstandig Rs. 5530/-)</v>
      </c>
    </row>
    <row r="2060" spans="2:25" ht="30">
      <c r="B2060" s="20">
        <v>2051</v>
      </c>
      <c r="C2060" s="21"/>
      <c r="D2060" s="21" t="s">
        <v>5385</v>
      </c>
      <c r="E2060" s="21" t="s">
        <v>56</v>
      </c>
      <c r="F2060" s="21" t="s">
        <v>5386</v>
      </c>
      <c r="G2060" s="21"/>
      <c r="H2060" s="22" t="str">
        <f>VLOOKUP(F2060,'[1]Goa Member''s Details Revised'!$C$2:$AO$7385,2,0)</f>
        <v>Purchaser</v>
      </c>
      <c r="I2060" s="21">
        <v>10</v>
      </c>
      <c r="J2060" s="21" t="s">
        <v>65</v>
      </c>
      <c r="K2060" s="21">
        <v>1990</v>
      </c>
      <c r="L2060" s="22" t="str">
        <f>VLOOKUP(F2060,'[1]Goa Member''s Details Revised'!$C$2:$AO$7385,9,0)</f>
        <v>Never</v>
      </c>
      <c r="M2060" s="21" t="s">
        <v>5387</v>
      </c>
      <c r="N2060" s="23">
        <f>VLOOKUP(F2060,'[1]Goa Member''s Details Revised'!$C$2:$AO$7385,5,0)</f>
        <v>26500</v>
      </c>
      <c r="O2060" s="23">
        <f>VLOOKUP(F2060,'[1]Goa Member''s Details Revised'!$C$2:$AO$7385,5,0)</f>
        <v>26500</v>
      </c>
      <c r="P2060" s="23">
        <f>VLOOKUP(F2060,'[1]Goa Member''s Details Revised'!$C$2:$AO$7385,6,0)</f>
        <v>27650</v>
      </c>
      <c r="Q2060" s="23" t="str">
        <f>VLOOKUP(F2060,'[1]Goa Member''s Details Revised'!$C$2:$AO$7385,8,0)</f>
        <v>I.R.M</v>
      </c>
      <c r="R2060" s="23">
        <f t="shared" si="162"/>
        <v>-1150</v>
      </c>
      <c r="S2060" s="21">
        <f t="shared" si="163"/>
        <v>33</v>
      </c>
      <c r="T2060" s="23">
        <f t="shared" si="160"/>
        <v>22120</v>
      </c>
      <c r="U2060" s="23">
        <f t="shared" si="161"/>
        <v>18433.333333333336</v>
      </c>
      <c r="V2060" s="23">
        <f t="shared" si="164"/>
        <v>22350</v>
      </c>
      <c r="W2060" s="23"/>
      <c r="X2060" s="21"/>
      <c r="Y2060" s="24" t="str">
        <f>VLOOKUP(F2060,'[1]Goa Member''s Details Revised'!$C$2:$AO$7385,12,0)</f>
        <v xml:space="preserve">we send last reminder in 2012.then we did not receive any reply </v>
      </c>
    </row>
    <row r="2061" spans="2:25">
      <c r="B2061" s="20">
        <v>2052</v>
      </c>
      <c r="C2061" s="21"/>
      <c r="D2061" s="21" t="s">
        <v>5388</v>
      </c>
      <c r="E2061" s="21" t="s">
        <v>56</v>
      </c>
      <c r="F2061" s="21" t="s">
        <v>5389</v>
      </c>
      <c r="G2061" s="21"/>
      <c r="H2061" s="22" t="str">
        <f>VLOOKUP(F2061,'[1]Goa Member''s Details Revised'!$C$2:$AO$7385,2,0)</f>
        <v>Purchaser</v>
      </c>
      <c r="I2061" s="21">
        <v>15</v>
      </c>
      <c r="J2061" s="21" t="s">
        <v>65</v>
      </c>
      <c r="K2061" s="21">
        <v>1990</v>
      </c>
      <c r="L2061" s="22" t="str">
        <f>VLOOKUP(F2061,'[1]Goa Member''s Details Revised'!$C$2:$AO$7385,9,0)</f>
        <v>Never</v>
      </c>
      <c r="M2061" s="21" t="s">
        <v>5390</v>
      </c>
      <c r="N2061" s="23">
        <f>VLOOKUP(F2061,'[1]Goa Member''s Details Revised'!$C$2:$AO$7385,5,0)</f>
        <v>27000</v>
      </c>
      <c r="O2061" s="23">
        <f>VLOOKUP(F2061,'[1]Goa Member''s Details Revised'!$C$2:$AO$7385,5,0)</f>
        <v>27000</v>
      </c>
      <c r="P2061" s="23">
        <f>VLOOKUP(F2061,'[1]Goa Member''s Details Revised'!$C$2:$AO$7385,6,0)</f>
        <v>31200</v>
      </c>
      <c r="Q2061" s="23" t="str">
        <f>VLOOKUP(F2061,'[1]Goa Member''s Details Revised'!$C$2:$AO$7385,8,0)</f>
        <v>I.R.M</v>
      </c>
      <c r="R2061" s="23">
        <f t="shared" si="162"/>
        <v>-4200</v>
      </c>
      <c r="S2061" s="21">
        <f t="shared" si="163"/>
        <v>33</v>
      </c>
      <c r="T2061" s="23">
        <f t="shared" si="160"/>
        <v>24960</v>
      </c>
      <c r="U2061" s="23">
        <f t="shared" si="161"/>
        <v>20800</v>
      </c>
      <c r="V2061" s="23">
        <f t="shared" si="164"/>
        <v>25800</v>
      </c>
      <c r="W2061" s="23"/>
      <c r="X2061" s="21"/>
      <c r="Y2061" s="24" t="str">
        <f>VLOOKUP(F2061,'[1]Goa Member''s Details Revised'!$C$2:$AO$7385,12,0)</f>
        <v>last communication 99</v>
      </c>
    </row>
    <row r="2062" spans="2:25">
      <c r="B2062" s="20">
        <v>2053</v>
      </c>
      <c r="C2062" s="21"/>
      <c r="D2062" s="21" t="s">
        <v>5391</v>
      </c>
      <c r="E2062" s="21" t="s">
        <v>56</v>
      </c>
      <c r="F2062" s="21" t="s">
        <v>5392</v>
      </c>
      <c r="G2062" s="21"/>
      <c r="H2062" s="22" t="str">
        <f>VLOOKUP(F2062,'[1]Goa Member''s Details Revised'!$C$2:$AO$7385,2,0)</f>
        <v>Purchaser</v>
      </c>
      <c r="I2062" s="21">
        <v>15</v>
      </c>
      <c r="J2062" s="21" t="s">
        <v>65</v>
      </c>
      <c r="K2062" s="21">
        <v>1990</v>
      </c>
      <c r="L2062" s="22" t="str">
        <f>VLOOKUP(F2062,'[1]Goa Member''s Details Revised'!$C$2:$AO$7385,9,0)</f>
        <v>Never</v>
      </c>
      <c r="M2062" s="21" t="s">
        <v>5393</v>
      </c>
      <c r="N2062" s="23">
        <f>VLOOKUP(F2062,'[1]Goa Member''s Details Revised'!$C$2:$AO$7385,5,0)</f>
        <v>34000</v>
      </c>
      <c r="O2062" s="23">
        <f>VLOOKUP(F2062,'[1]Goa Member''s Details Revised'!$C$2:$AO$7385,5,0)</f>
        <v>34000</v>
      </c>
      <c r="P2062" s="23">
        <f>VLOOKUP(F2062,'[1]Goa Member''s Details Revised'!$C$2:$AO$7385,6,0)</f>
        <v>35450</v>
      </c>
      <c r="Q2062" s="23" t="str">
        <f>VLOOKUP(F2062,'[1]Goa Member''s Details Revised'!$C$2:$AO$7385,8,0)</f>
        <v>I.R.M</v>
      </c>
      <c r="R2062" s="23">
        <f t="shared" si="162"/>
        <v>-1450</v>
      </c>
      <c r="S2062" s="21">
        <f t="shared" si="163"/>
        <v>33</v>
      </c>
      <c r="T2062" s="23">
        <f t="shared" si="160"/>
        <v>28360</v>
      </c>
      <c r="U2062" s="23">
        <f t="shared" si="161"/>
        <v>23633.333333333336</v>
      </c>
      <c r="V2062" s="23">
        <f t="shared" si="164"/>
        <v>28650</v>
      </c>
      <c r="W2062" s="23"/>
      <c r="X2062" s="21"/>
      <c r="Y2062" s="24" t="str">
        <f>VLOOKUP(F2062,'[1]Goa Member''s Details Revised'!$C$2:$AO$7385,12,0)</f>
        <v>last communication 01</v>
      </c>
    </row>
    <row r="2063" spans="2:25">
      <c r="B2063" s="20">
        <v>2054</v>
      </c>
      <c r="C2063" s="21"/>
      <c r="D2063" s="21" t="s">
        <v>5394</v>
      </c>
      <c r="E2063" s="21" t="s">
        <v>56</v>
      </c>
      <c r="F2063" s="21" t="s">
        <v>5395</v>
      </c>
      <c r="G2063" s="21"/>
      <c r="H2063" s="22" t="str">
        <f>VLOOKUP(F2063,'[1]Goa Member''s Details Revised'!$C$2:$AO$7385,2,0)</f>
        <v>L.N.C</v>
      </c>
      <c r="I2063" s="21">
        <v>19</v>
      </c>
      <c r="J2063" s="21" t="s">
        <v>65</v>
      </c>
      <c r="K2063" s="21">
        <v>1990</v>
      </c>
      <c r="L2063" s="22">
        <f>VLOOKUP(F2063,'[1]Goa Member''s Details Revised'!$C$2:$AO$7385,9,0)</f>
        <v>2012</v>
      </c>
      <c r="M2063" s="21" t="s">
        <v>5396</v>
      </c>
      <c r="N2063" s="23">
        <f>VLOOKUP(F2063,'[1]Goa Member''s Details Revised'!$C$2:$AO$7385,5,0)</f>
        <v>26500</v>
      </c>
      <c r="O2063" s="23">
        <f>VLOOKUP(F2063,'[1]Goa Member''s Details Revised'!$C$2:$AO$7385,5,0)</f>
        <v>26500</v>
      </c>
      <c r="P2063" s="23">
        <f>VLOOKUP(F2063,'[1]Goa Member''s Details Revised'!$C$2:$AO$7385,6,0)</f>
        <v>27650</v>
      </c>
      <c r="Q2063" s="23" t="str">
        <f>VLOOKUP(F2063,'[1]Goa Member''s Details Revised'!$C$2:$AO$7385,8,0)</f>
        <v>R.M</v>
      </c>
      <c r="R2063" s="23">
        <f t="shared" si="162"/>
        <v>-1150</v>
      </c>
      <c r="S2063" s="21">
        <f t="shared" si="163"/>
        <v>33</v>
      </c>
      <c r="T2063" s="23">
        <f t="shared" si="160"/>
        <v>22120</v>
      </c>
      <c r="U2063" s="23">
        <f t="shared" si="161"/>
        <v>18433.333333333336</v>
      </c>
      <c r="V2063" s="23">
        <f t="shared" si="164"/>
        <v>22350</v>
      </c>
      <c r="W2063" s="23"/>
      <c r="X2063" s="21"/>
      <c r="Y2063" s="24" t="str">
        <f>VLOOKUP(F2063,'[1]Goa Member''s Details Revised'!$C$2:$AO$7385,12,0)</f>
        <v>last commu…2013 member letter</v>
      </c>
    </row>
    <row r="2064" spans="2:25" ht="30">
      <c r="B2064" s="20">
        <v>2055</v>
      </c>
      <c r="C2064" s="21"/>
      <c r="D2064" s="21" t="s">
        <v>5397</v>
      </c>
      <c r="E2064" s="21" t="s">
        <v>56</v>
      </c>
      <c r="F2064" s="21" t="s">
        <v>5398</v>
      </c>
      <c r="G2064" s="21"/>
      <c r="H2064" s="22" t="str">
        <f>VLOOKUP(F2064,'[1]Goa Member''s Details Revised'!$C$2:$AO$7385,2,0)</f>
        <v>Purchaser</v>
      </c>
      <c r="I2064" s="21">
        <v>22</v>
      </c>
      <c r="J2064" s="21" t="s">
        <v>65</v>
      </c>
      <c r="K2064" s="21">
        <v>1990</v>
      </c>
      <c r="L2064" s="22" t="str">
        <f>VLOOKUP(F2064,'[1]Goa Member''s Details Revised'!$C$2:$AO$7385,9,0)</f>
        <v>Never</v>
      </c>
      <c r="M2064" s="21" t="s">
        <v>5399</v>
      </c>
      <c r="N2064" s="23">
        <f>VLOOKUP(F2064,'[1]Goa Member''s Details Revised'!$C$2:$AO$7385,5,0)</f>
        <v>31200</v>
      </c>
      <c r="O2064" s="23">
        <f>VLOOKUP(F2064,'[1]Goa Member''s Details Revised'!$C$2:$AO$7385,5,0)</f>
        <v>31200</v>
      </c>
      <c r="P2064" s="23">
        <f>VLOOKUP(F2064,'[1]Goa Member''s Details Revised'!$C$2:$AO$7385,6,0)</f>
        <v>30680</v>
      </c>
      <c r="Q2064" s="23" t="str">
        <f>VLOOKUP(F2064,'[1]Goa Member''s Details Revised'!$C$2:$AO$7385,8,0)</f>
        <v>Outstanding</v>
      </c>
      <c r="R2064" s="23">
        <f t="shared" si="162"/>
        <v>520</v>
      </c>
      <c r="S2064" s="21">
        <f t="shared" si="163"/>
        <v>33</v>
      </c>
      <c r="T2064" s="23">
        <f t="shared" si="160"/>
        <v>24544</v>
      </c>
      <c r="U2064" s="23">
        <f t="shared" si="161"/>
        <v>20453.333333333336</v>
      </c>
      <c r="V2064" s="23">
        <f t="shared" si="164"/>
        <v>24440</v>
      </c>
      <c r="W2064" s="23"/>
      <c r="X2064" s="21"/>
      <c r="Y2064" s="24" t="str">
        <f>VLOOKUP(F2064,'[1]Goa Member''s Details Revised'!$C$2:$AO$7385,12,0)</f>
        <v>we send last reminder in 2012.then we did not receive any reply (Outstanding 520/-)</v>
      </c>
    </row>
    <row r="2065" spans="2:25" ht="30">
      <c r="B2065" s="20">
        <v>2056</v>
      </c>
      <c r="C2065" s="21"/>
      <c r="D2065" s="21" t="s">
        <v>5400</v>
      </c>
      <c r="E2065" s="21" t="s">
        <v>56</v>
      </c>
      <c r="F2065" s="21" t="s">
        <v>5401</v>
      </c>
      <c r="G2065" s="21"/>
      <c r="H2065" s="22" t="str">
        <f>VLOOKUP(F2065,'[1]Goa Member''s Details Revised'!$C$2:$AO$7385,2,0)</f>
        <v>Purchaser</v>
      </c>
      <c r="I2065" s="21">
        <v>25</v>
      </c>
      <c r="J2065" s="21" t="s">
        <v>65</v>
      </c>
      <c r="K2065" s="21">
        <v>1990</v>
      </c>
      <c r="L2065" s="22">
        <f>VLOOKUP(F2065,'[1]Goa Member''s Details Revised'!$C$2:$AO$7385,9,0)</f>
        <v>2013</v>
      </c>
      <c r="M2065" s="21" t="s">
        <v>5402</v>
      </c>
      <c r="N2065" s="23">
        <f>VLOOKUP(F2065,'[1]Goa Member''s Details Revised'!$C$2:$AO$7385,5,0)</f>
        <v>20000</v>
      </c>
      <c r="O2065" s="23">
        <f>VLOOKUP(F2065,'[1]Goa Member''s Details Revised'!$C$2:$AO$7385,5,0)</f>
        <v>20000</v>
      </c>
      <c r="P2065" s="23">
        <f>VLOOKUP(F2065,'[1]Goa Member''s Details Revised'!$C$2:$AO$7385,6,0)</f>
        <v>20000</v>
      </c>
      <c r="Q2065" s="23" t="str">
        <f>VLOOKUP(F2065,'[1]Goa Member''s Details Revised'!$C$2:$AO$7385,8,0)</f>
        <v>R.M</v>
      </c>
      <c r="R2065" s="23">
        <f t="shared" si="162"/>
        <v>0</v>
      </c>
      <c r="S2065" s="21">
        <f t="shared" si="163"/>
        <v>33</v>
      </c>
      <c r="T2065" s="23">
        <f t="shared" si="160"/>
        <v>16000</v>
      </c>
      <c r="U2065" s="23">
        <f t="shared" si="161"/>
        <v>13333.333333333332</v>
      </c>
      <c r="V2065" s="23">
        <f t="shared" si="164"/>
        <v>16000</v>
      </c>
      <c r="W2065" s="23"/>
      <c r="X2065" s="21"/>
      <c r="Y2065" s="24" t="str">
        <f>VLOOKUP(F2065,'[1]Goa Member''s Details Revised'!$C$2:$AO$7385,12,0)</f>
        <v>last communication 13...membership transferred from Hero J Chunganee to Sumit Hero Chunganee</v>
      </c>
    </row>
    <row r="2066" spans="2:25" ht="30">
      <c r="B2066" s="20">
        <v>2057</v>
      </c>
      <c r="C2066" s="21"/>
      <c r="D2066" s="21" t="s">
        <v>5403</v>
      </c>
      <c r="E2066" s="21" t="s">
        <v>56</v>
      </c>
      <c r="F2066" s="21" t="s">
        <v>5404</v>
      </c>
      <c r="G2066" s="21"/>
      <c r="H2066" s="22" t="str">
        <f>VLOOKUP(F2066,'[1]Goa Member''s Details Revised'!$C$2:$AO$7385,2,0)</f>
        <v>D. Purchaser</v>
      </c>
      <c r="I2066" s="21">
        <v>15</v>
      </c>
      <c r="J2066" s="21" t="s">
        <v>65</v>
      </c>
      <c r="K2066" s="21">
        <v>1990</v>
      </c>
      <c r="L2066" s="22" t="str">
        <f>VLOOKUP(F2066,'[1]Goa Member''s Details Revised'!$C$2:$AO$7385,9,0)</f>
        <v>Never</v>
      </c>
      <c r="M2066" s="21" t="s">
        <v>5405</v>
      </c>
      <c r="N2066" s="23">
        <f>VLOOKUP(F2066,'[1]Goa Member''s Details Revised'!$C$2:$AO$7385,5,0)</f>
        <v>34000</v>
      </c>
      <c r="O2066" s="23">
        <f>VLOOKUP(F2066,'[1]Goa Member''s Details Revised'!$C$2:$AO$7385,5,0)</f>
        <v>34000</v>
      </c>
      <c r="P2066" s="23">
        <f>VLOOKUP(F2066,'[1]Goa Member''s Details Revised'!$C$2:$AO$7385,6,0)</f>
        <v>35450</v>
      </c>
      <c r="Q2066" s="23" t="str">
        <f>VLOOKUP(F2066,'[1]Goa Member''s Details Revised'!$C$2:$AO$7385,8,0)</f>
        <v>I.R.M</v>
      </c>
      <c r="R2066" s="23">
        <f t="shared" si="162"/>
        <v>-1450</v>
      </c>
      <c r="S2066" s="21">
        <f t="shared" si="163"/>
        <v>33</v>
      </c>
      <c r="T2066" s="23">
        <f t="shared" si="160"/>
        <v>28360</v>
      </c>
      <c r="U2066" s="23">
        <f t="shared" si="161"/>
        <v>23633.333333333336</v>
      </c>
      <c r="V2066" s="23">
        <f t="shared" si="164"/>
        <v>28650</v>
      </c>
      <c r="W2066" s="23"/>
      <c r="X2066" s="21"/>
      <c r="Y2066" s="24" t="str">
        <f>VLOOKUP(F2066,'[1]Goa Member''s Details Revised'!$C$2:$AO$7385,12,0)</f>
        <v xml:space="preserve">we send last reminder in 2012.then we did not receive any reply </v>
      </c>
    </row>
    <row r="2067" spans="2:25">
      <c r="B2067" s="20">
        <v>2058</v>
      </c>
      <c r="C2067" s="21"/>
      <c r="D2067" s="21" t="s">
        <v>5406</v>
      </c>
      <c r="E2067" s="21" t="s">
        <v>56</v>
      </c>
      <c r="F2067" s="21" t="s">
        <v>5407</v>
      </c>
      <c r="G2067" s="21"/>
      <c r="H2067" s="22" t="str">
        <f>VLOOKUP(F2067,'[1]Goa Member''s Details Revised'!$C$2:$AO$7385,2,0)</f>
        <v>D. Purchaser</v>
      </c>
      <c r="I2067" s="21">
        <v>30</v>
      </c>
      <c r="J2067" s="21" t="s">
        <v>65</v>
      </c>
      <c r="K2067" s="21">
        <v>1990</v>
      </c>
      <c r="L2067" s="22" t="str">
        <f>VLOOKUP(F2067,'[1]Goa Member''s Details Revised'!$C$2:$AO$7385,9,0)</f>
        <v>Never</v>
      </c>
      <c r="M2067" s="21" t="s">
        <v>5408</v>
      </c>
      <c r="N2067" s="23">
        <f>VLOOKUP(F2067,'[1]Goa Member''s Details Revised'!$C$2:$AO$7385,5,0)</f>
        <v>21000</v>
      </c>
      <c r="O2067" s="23">
        <f>VLOOKUP(F2067,'[1]Goa Member''s Details Revised'!$C$2:$AO$7385,5,0)</f>
        <v>21000</v>
      </c>
      <c r="P2067" s="23">
        <f>VLOOKUP(F2067,'[1]Goa Member''s Details Revised'!$C$2:$AO$7385,6,0)</f>
        <v>22680</v>
      </c>
      <c r="Q2067" s="23" t="str">
        <f>VLOOKUP(F2067,'[1]Goa Member''s Details Revised'!$C$2:$AO$7385,8,0)</f>
        <v>I.R.M</v>
      </c>
      <c r="R2067" s="23">
        <f t="shared" si="162"/>
        <v>-1680</v>
      </c>
      <c r="S2067" s="21">
        <f t="shared" si="163"/>
        <v>33</v>
      </c>
      <c r="T2067" s="23">
        <f t="shared" si="160"/>
        <v>18144</v>
      </c>
      <c r="U2067" s="23">
        <f t="shared" si="161"/>
        <v>15120</v>
      </c>
      <c r="V2067" s="23">
        <f t="shared" si="164"/>
        <v>18480</v>
      </c>
      <c r="W2067" s="23"/>
      <c r="X2067" s="21"/>
      <c r="Y2067" s="24" t="str">
        <f>VLOOKUP(F2067,'[1]Goa Member''s Details Revised'!$C$2:$AO$7385,12,0)</f>
        <v>last  mail conversation on 2012</v>
      </c>
    </row>
    <row r="2068" spans="2:25">
      <c r="B2068" s="20">
        <v>2059</v>
      </c>
      <c r="C2068" s="21"/>
      <c r="D2068" s="21" t="s">
        <v>5409</v>
      </c>
      <c r="E2068" s="21" t="s">
        <v>56</v>
      </c>
      <c r="F2068" s="21" t="s">
        <v>5410</v>
      </c>
      <c r="G2068" s="21"/>
      <c r="H2068" s="22" t="str">
        <f>VLOOKUP(F2068,'[1]Goa Member''s Details Revised'!$C$2:$AO$7385,2,0)</f>
        <v>Purchaser</v>
      </c>
      <c r="I2068" s="21">
        <v>31</v>
      </c>
      <c r="J2068" s="21" t="s">
        <v>65</v>
      </c>
      <c r="K2068" s="21">
        <v>1990</v>
      </c>
      <c r="L2068" s="22" t="str">
        <f>VLOOKUP(F2068,'[1]Goa Member''s Details Revised'!$C$2:$AO$7385,9,0)</f>
        <v>Never</v>
      </c>
      <c r="M2068" s="21" t="s">
        <v>5411</v>
      </c>
      <c r="N2068" s="23">
        <f>VLOOKUP(F2068,'[1]Goa Member''s Details Revised'!$C$2:$AO$7385,5,0)</f>
        <v>34000</v>
      </c>
      <c r="O2068" s="23">
        <f>VLOOKUP(F2068,'[1]Goa Member''s Details Revised'!$C$2:$AO$7385,5,0)</f>
        <v>34000</v>
      </c>
      <c r="P2068" s="23">
        <f>VLOOKUP(F2068,'[1]Goa Member''s Details Revised'!$C$2:$AO$7385,6,0)</f>
        <v>35450</v>
      </c>
      <c r="Q2068" s="23" t="str">
        <f>VLOOKUP(F2068,'[1]Goa Member''s Details Revised'!$C$2:$AO$7385,8,0)</f>
        <v>I.R.M</v>
      </c>
      <c r="R2068" s="23">
        <f t="shared" si="162"/>
        <v>-1450</v>
      </c>
      <c r="S2068" s="21">
        <f t="shared" si="163"/>
        <v>33</v>
      </c>
      <c r="T2068" s="23">
        <f t="shared" si="160"/>
        <v>28360</v>
      </c>
      <c r="U2068" s="23">
        <f t="shared" si="161"/>
        <v>23633.333333333336</v>
      </c>
      <c r="V2068" s="23">
        <f t="shared" si="164"/>
        <v>28650</v>
      </c>
      <c r="W2068" s="23"/>
      <c r="X2068" s="21"/>
      <c r="Y2068" s="24" t="str">
        <f>VLOOKUP(F2068,'[1]Goa Member''s Details Revised'!$C$2:$AO$7385,12,0)</f>
        <v>last  mail conversation on 2013</v>
      </c>
    </row>
    <row r="2069" spans="2:25">
      <c r="B2069" s="20">
        <v>2060</v>
      </c>
      <c r="C2069" s="21"/>
      <c r="D2069" s="21" t="s">
        <v>5412</v>
      </c>
      <c r="E2069" s="21" t="s">
        <v>56</v>
      </c>
      <c r="F2069" s="21" t="s">
        <v>5413</v>
      </c>
      <c r="G2069" s="21"/>
      <c r="H2069" s="22" t="str">
        <f>VLOOKUP(F2069,'[1]Goa Member''s Details Revised'!$C$2:$AO$7385,2,0)</f>
        <v>Purchaser</v>
      </c>
      <c r="I2069" s="21">
        <v>31</v>
      </c>
      <c r="J2069" s="21" t="s">
        <v>65</v>
      </c>
      <c r="K2069" s="21">
        <v>1990</v>
      </c>
      <c r="L2069" s="22" t="str">
        <f>VLOOKUP(F2069,'[1]Goa Member''s Details Revised'!$C$2:$AO$7385,9,0)</f>
        <v>Never</v>
      </c>
      <c r="M2069" s="21" t="s">
        <v>5414</v>
      </c>
      <c r="N2069" s="23">
        <f>VLOOKUP(F2069,'[1]Goa Member''s Details Revised'!$C$2:$AO$7385,5,0)</f>
        <v>34000</v>
      </c>
      <c r="O2069" s="23">
        <f>VLOOKUP(F2069,'[1]Goa Member''s Details Revised'!$C$2:$AO$7385,5,0)</f>
        <v>34000</v>
      </c>
      <c r="P2069" s="23">
        <f>VLOOKUP(F2069,'[1]Goa Member''s Details Revised'!$C$2:$AO$7385,6,0)</f>
        <v>35450</v>
      </c>
      <c r="Q2069" s="23" t="str">
        <f>VLOOKUP(F2069,'[1]Goa Member''s Details Revised'!$C$2:$AO$7385,8,0)</f>
        <v>I.R.M</v>
      </c>
      <c r="R2069" s="23">
        <f t="shared" si="162"/>
        <v>-1450</v>
      </c>
      <c r="S2069" s="21">
        <f t="shared" si="163"/>
        <v>33</v>
      </c>
      <c r="T2069" s="23">
        <f t="shared" si="160"/>
        <v>28360</v>
      </c>
      <c r="U2069" s="23">
        <f t="shared" si="161"/>
        <v>23633.333333333336</v>
      </c>
      <c r="V2069" s="23">
        <f t="shared" si="164"/>
        <v>28650</v>
      </c>
      <c r="W2069" s="23"/>
      <c r="X2069" s="21"/>
      <c r="Y2069" s="24" t="str">
        <f>VLOOKUP(F2069,'[1]Goa Member''s Details Revised'!$C$2:$AO$7385,12,0)</f>
        <v xml:space="preserve">(POD) last communication 07 </v>
      </c>
    </row>
    <row r="2070" spans="2:25">
      <c r="B2070" s="20">
        <v>2061</v>
      </c>
      <c r="C2070" s="21"/>
      <c r="D2070" s="21" t="s">
        <v>5415</v>
      </c>
      <c r="E2070" s="21" t="s">
        <v>56</v>
      </c>
      <c r="F2070" s="21" t="s">
        <v>5416</v>
      </c>
      <c r="G2070" s="21"/>
      <c r="H2070" s="22" t="str">
        <f>VLOOKUP(F2070,'[1]Goa Member''s Details Revised'!$C$2:$AO$7385,2,0)</f>
        <v>Purchaser</v>
      </c>
      <c r="I2070" s="21">
        <v>31</v>
      </c>
      <c r="J2070" s="21" t="s">
        <v>65</v>
      </c>
      <c r="K2070" s="21">
        <v>1990</v>
      </c>
      <c r="L2070" s="22" t="str">
        <f>VLOOKUP(F2070,'[1]Goa Member''s Details Revised'!$C$2:$AO$7385,9,0)</f>
        <v>Never</v>
      </c>
      <c r="M2070" s="21" t="s">
        <v>5417</v>
      </c>
      <c r="N2070" s="23">
        <f>VLOOKUP(F2070,'[1]Goa Member''s Details Revised'!$C$2:$AO$7385,5,0)</f>
        <v>34000</v>
      </c>
      <c r="O2070" s="23">
        <f>VLOOKUP(F2070,'[1]Goa Member''s Details Revised'!$C$2:$AO$7385,5,0)</f>
        <v>34000</v>
      </c>
      <c r="P2070" s="23">
        <f>VLOOKUP(F2070,'[1]Goa Member''s Details Revised'!$C$2:$AO$7385,6,0)</f>
        <v>35450</v>
      </c>
      <c r="Q2070" s="23" t="str">
        <f>VLOOKUP(F2070,'[1]Goa Member''s Details Revised'!$C$2:$AO$7385,8,0)</f>
        <v>I.R.M</v>
      </c>
      <c r="R2070" s="23">
        <f t="shared" si="162"/>
        <v>-1450</v>
      </c>
      <c r="S2070" s="21">
        <f t="shared" si="163"/>
        <v>33</v>
      </c>
      <c r="T2070" s="23">
        <f t="shared" si="160"/>
        <v>28360</v>
      </c>
      <c r="U2070" s="23">
        <f t="shared" si="161"/>
        <v>23633.333333333336</v>
      </c>
      <c r="V2070" s="23">
        <f t="shared" si="164"/>
        <v>28650</v>
      </c>
      <c r="W2070" s="23"/>
      <c r="X2070" s="21"/>
      <c r="Y2070" s="24" t="str">
        <f>VLOOKUP(F2070,'[1]Goa Member''s Details Revised'!$C$2:$AO$7385,12,0)</f>
        <v>no reminders so last communication 2014</v>
      </c>
    </row>
    <row r="2071" spans="2:25">
      <c r="B2071" s="20">
        <v>2062</v>
      </c>
      <c r="C2071" s="21"/>
      <c r="D2071" s="21" t="s">
        <v>5418</v>
      </c>
      <c r="E2071" s="21" t="s">
        <v>56</v>
      </c>
      <c r="F2071" s="21" t="s">
        <v>5419</v>
      </c>
      <c r="G2071" s="21"/>
      <c r="H2071" s="22" t="str">
        <f>VLOOKUP(F2071,'[1]Goa Member''s Details Revised'!$C$2:$AO$7385,2,0)</f>
        <v>D. Purchaser</v>
      </c>
      <c r="I2071" s="21">
        <v>31</v>
      </c>
      <c r="J2071" s="21" t="s">
        <v>65</v>
      </c>
      <c r="K2071" s="21">
        <v>1990</v>
      </c>
      <c r="L2071" s="22" t="str">
        <f>VLOOKUP(F2071,'[1]Goa Member''s Details Revised'!$C$2:$AO$7385,9,0)</f>
        <v>Never</v>
      </c>
      <c r="M2071" s="21" t="s">
        <v>5420</v>
      </c>
      <c r="N2071" s="23">
        <f>VLOOKUP(F2071,'[1]Goa Member''s Details Revised'!$C$2:$AO$7385,5,0)</f>
        <v>23700</v>
      </c>
      <c r="O2071" s="23">
        <f>VLOOKUP(F2071,'[1]Goa Member''s Details Revised'!$C$2:$AO$7385,5,0)</f>
        <v>23700</v>
      </c>
      <c r="P2071" s="23">
        <f>VLOOKUP(F2071,'[1]Goa Member''s Details Revised'!$C$2:$AO$7385,6,0)</f>
        <v>20145</v>
      </c>
      <c r="Q2071" s="23" t="str">
        <f>VLOOKUP(F2071,'[1]Goa Member''s Details Revised'!$C$2:$AO$7385,8,0)</f>
        <v>Outstanding</v>
      </c>
      <c r="R2071" s="23">
        <f t="shared" si="162"/>
        <v>3555</v>
      </c>
      <c r="S2071" s="21">
        <f t="shared" si="163"/>
        <v>33</v>
      </c>
      <c r="T2071" s="23">
        <f t="shared" si="160"/>
        <v>16116</v>
      </c>
      <c r="U2071" s="23">
        <f t="shared" si="161"/>
        <v>13430</v>
      </c>
      <c r="V2071" s="23">
        <f t="shared" si="164"/>
        <v>15405</v>
      </c>
      <c r="W2071" s="23"/>
      <c r="X2071" s="21"/>
      <c r="Y2071" s="24" t="str">
        <f>VLOOKUP(F2071,'[1]Goa Member''s Details Revised'!$C$2:$AO$7385,12,0)</f>
        <v>last communication 90 (Outstanding Rs. 3555/-)</v>
      </c>
    </row>
    <row r="2072" spans="2:25" ht="30">
      <c r="B2072" s="20">
        <v>2063</v>
      </c>
      <c r="C2072" s="21"/>
      <c r="D2072" s="21" t="s">
        <v>5421</v>
      </c>
      <c r="E2072" s="21" t="s">
        <v>56</v>
      </c>
      <c r="F2072" s="21" t="s">
        <v>5422</v>
      </c>
      <c r="G2072" s="21"/>
      <c r="H2072" s="22" t="str">
        <f>VLOOKUP(F2072,'[1]Goa Member''s Details Revised'!$C$2:$AO$7385,2,0)</f>
        <v>Purchaser</v>
      </c>
      <c r="I2072" s="21">
        <v>31</v>
      </c>
      <c r="J2072" s="21" t="s">
        <v>65</v>
      </c>
      <c r="K2072" s="21">
        <v>1990</v>
      </c>
      <c r="L2072" s="22" t="str">
        <f>VLOOKUP(F2072,'[1]Goa Member''s Details Revised'!$C$2:$AO$7385,9,0)</f>
        <v>Never</v>
      </c>
      <c r="M2072" s="21" t="s">
        <v>5423</v>
      </c>
      <c r="N2072" s="23">
        <f>VLOOKUP(F2072,'[1]Goa Member''s Details Revised'!$C$2:$AO$7385,5,0)</f>
        <v>26500</v>
      </c>
      <c r="O2072" s="23">
        <f>VLOOKUP(F2072,'[1]Goa Member''s Details Revised'!$C$2:$AO$7385,5,0)</f>
        <v>26500</v>
      </c>
      <c r="P2072" s="23">
        <f>VLOOKUP(F2072,'[1]Goa Member''s Details Revised'!$C$2:$AO$7385,6,0)</f>
        <v>27650</v>
      </c>
      <c r="Q2072" s="23" t="str">
        <f>VLOOKUP(F2072,'[1]Goa Member''s Details Revised'!$C$2:$AO$7385,8,0)</f>
        <v>I.R.M</v>
      </c>
      <c r="R2072" s="23">
        <f t="shared" si="162"/>
        <v>-1150</v>
      </c>
      <c r="S2072" s="21">
        <f t="shared" si="163"/>
        <v>33</v>
      </c>
      <c r="T2072" s="23">
        <f t="shared" si="160"/>
        <v>22120</v>
      </c>
      <c r="U2072" s="23">
        <f t="shared" si="161"/>
        <v>18433.333333333336</v>
      </c>
      <c r="V2072" s="23">
        <f t="shared" si="164"/>
        <v>22350</v>
      </c>
      <c r="W2072" s="23"/>
      <c r="X2072" s="21"/>
      <c r="Y2072" s="24" t="str">
        <f>VLOOKUP(F2072,'[1]Goa Member''s Details Revised'!$C$2:$AO$7385,12,0)</f>
        <v xml:space="preserve">we send last reminder in 2012.then we did not receive any reply </v>
      </c>
    </row>
    <row r="2073" spans="2:25">
      <c r="B2073" s="20">
        <v>2064</v>
      </c>
      <c r="C2073" s="21"/>
      <c r="D2073" s="21" t="s">
        <v>5424</v>
      </c>
      <c r="E2073" s="21" t="s">
        <v>56</v>
      </c>
      <c r="F2073" s="21" t="s">
        <v>5425</v>
      </c>
      <c r="G2073" s="21"/>
      <c r="H2073" s="22" t="str">
        <f>VLOOKUP(F2073,'[1]Goa Member''s Details Revised'!$C$2:$AO$7385,2,0)</f>
        <v>D. Purchaser</v>
      </c>
      <c r="I2073" s="21">
        <v>7</v>
      </c>
      <c r="J2073" s="21" t="s">
        <v>207</v>
      </c>
      <c r="K2073" s="21">
        <v>1990</v>
      </c>
      <c r="L2073" s="22" t="str">
        <f>VLOOKUP(F2073,'[1]Goa Member''s Details Revised'!$C$2:$AO$7385,9,0)</f>
        <v>Never</v>
      </c>
      <c r="M2073" s="21" t="s">
        <v>5426</v>
      </c>
      <c r="N2073" s="23">
        <f>VLOOKUP(F2073,'[1]Goa Member''s Details Revised'!$C$2:$AO$7385,5,0)</f>
        <v>15300</v>
      </c>
      <c r="O2073" s="23">
        <f>VLOOKUP(F2073,'[1]Goa Member''s Details Revised'!$C$2:$AO$7385,5,0)</f>
        <v>15300</v>
      </c>
      <c r="P2073" s="23">
        <f>VLOOKUP(F2073,'[1]Goa Member''s Details Revised'!$C$2:$AO$7385,6,0)</f>
        <v>14970</v>
      </c>
      <c r="Q2073" s="23" t="str">
        <f>VLOOKUP(F2073,'[1]Goa Member''s Details Revised'!$C$2:$AO$7385,8,0)</f>
        <v>Outstanding</v>
      </c>
      <c r="R2073" s="23">
        <f t="shared" si="162"/>
        <v>330</v>
      </c>
      <c r="S2073" s="21">
        <f t="shared" si="163"/>
        <v>33</v>
      </c>
      <c r="T2073" s="23">
        <f t="shared" si="160"/>
        <v>11976</v>
      </c>
      <c r="U2073" s="23">
        <f t="shared" si="161"/>
        <v>9980</v>
      </c>
      <c r="V2073" s="23">
        <f t="shared" si="164"/>
        <v>11910</v>
      </c>
      <c r="W2073" s="23"/>
      <c r="X2073" s="21"/>
      <c r="Y2073" s="24" t="str">
        <f>VLOOKUP(F2073,'[1]Goa Member''s Details Revised'!$C$2:$AO$7385,12,0)</f>
        <v>last communication 05 (Outstanding Rs . 510/-)</v>
      </c>
    </row>
    <row r="2074" spans="2:25">
      <c r="B2074" s="20">
        <v>2065</v>
      </c>
      <c r="C2074" s="21"/>
      <c r="D2074" s="21" t="s">
        <v>5427</v>
      </c>
      <c r="E2074" s="21" t="s">
        <v>56</v>
      </c>
      <c r="F2074" s="21" t="s">
        <v>5428</v>
      </c>
      <c r="G2074" s="21"/>
      <c r="H2074" s="22" t="str">
        <f>VLOOKUP(F2074,'[1]Goa Member''s Details Revised'!$C$2:$AO$7385,2,0)</f>
        <v>D. Purchaser</v>
      </c>
      <c r="I2074" s="21">
        <v>9</v>
      </c>
      <c r="J2074" s="21" t="s">
        <v>207</v>
      </c>
      <c r="K2074" s="21">
        <v>1990</v>
      </c>
      <c r="L2074" s="22" t="str">
        <f>VLOOKUP(F2074,'[1]Goa Member''s Details Revised'!$C$2:$AO$7385,9,0)</f>
        <v>Never</v>
      </c>
      <c r="M2074" s="21" t="s">
        <v>5429</v>
      </c>
      <c r="N2074" s="23">
        <f>VLOOKUP(F2074,'[1]Goa Member''s Details Revised'!$C$2:$AO$7385,5,0)</f>
        <v>31200</v>
      </c>
      <c r="O2074" s="23">
        <f>VLOOKUP(F2074,'[1]Goa Member''s Details Revised'!$C$2:$AO$7385,5,0)</f>
        <v>31200</v>
      </c>
      <c r="P2074" s="23">
        <f>VLOOKUP(F2074,'[1]Goa Member''s Details Revised'!$C$2:$AO$7385,6,0)</f>
        <v>30160</v>
      </c>
      <c r="Q2074" s="23" t="str">
        <f>VLOOKUP(F2074,'[1]Goa Member''s Details Revised'!$C$2:$AO$7385,8,0)</f>
        <v>Outstanding</v>
      </c>
      <c r="R2074" s="23">
        <f t="shared" si="162"/>
        <v>1040</v>
      </c>
      <c r="S2074" s="21">
        <f t="shared" si="163"/>
        <v>33</v>
      </c>
      <c r="T2074" s="23">
        <f t="shared" si="160"/>
        <v>24128</v>
      </c>
      <c r="U2074" s="23">
        <f t="shared" si="161"/>
        <v>20106.666666666664</v>
      </c>
      <c r="V2074" s="23">
        <f t="shared" si="164"/>
        <v>23920</v>
      </c>
      <c r="W2074" s="23"/>
      <c r="X2074" s="21"/>
      <c r="Y2074" s="24" t="str">
        <f>VLOOKUP(F2074,'[1]Goa Member''s Details Revised'!$C$2:$AO$7385,12,0)</f>
        <v>last communication 99 (Outstanding Rs. 1040/-)</v>
      </c>
    </row>
    <row r="2075" spans="2:25" ht="30">
      <c r="B2075" s="20">
        <v>2066</v>
      </c>
      <c r="C2075" s="21"/>
      <c r="D2075" s="21" t="s">
        <v>5430</v>
      </c>
      <c r="E2075" s="21" t="s">
        <v>56</v>
      </c>
      <c r="F2075" s="21" t="s">
        <v>5431</v>
      </c>
      <c r="G2075" s="21"/>
      <c r="H2075" s="22" t="str">
        <f>VLOOKUP(F2075,'[1]Goa Member''s Details Revised'!$C$2:$AO$7385,2,0)</f>
        <v>D. Purchaser</v>
      </c>
      <c r="I2075" s="21">
        <v>9</v>
      </c>
      <c r="J2075" s="21" t="s">
        <v>207</v>
      </c>
      <c r="K2075" s="21">
        <v>1990</v>
      </c>
      <c r="L2075" s="22" t="str">
        <f>VLOOKUP(F2075,'[1]Goa Member''s Details Revised'!$C$2:$AO$7385,9,0)</f>
        <v>Never</v>
      </c>
      <c r="M2075" s="21" t="s">
        <v>5432</v>
      </c>
      <c r="N2075" s="23">
        <f>VLOOKUP(F2075,'[1]Goa Member''s Details Revised'!$C$2:$AO$7385,5,0)</f>
        <v>31200</v>
      </c>
      <c r="O2075" s="23">
        <f>VLOOKUP(F2075,'[1]Goa Member''s Details Revised'!$C$2:$AO$7385,5,0)</f>
        <v>31200</v>
      </c>
      <c r="P2075" s="23">
        <f>VLOOKUP(F2075,'[1]Goa Member''s Details Revised'!$C$2:$AO$7385,6,0)</f>
        <v>15600</v>
      </c>
      <c r="Q2075" s="23" t="str">
        <f>VLOOKUP(F2075,'[1]Goa Member''s Details Revised'!$C$2:$AO$7385,8,0)</f>
        <v>Outstanding</v>
      </c>
      <c r="R2075" s="23">
        <f t="shared" si="162"/>
        <v>15600</v>
      </c>
      <c r="S2075" s="21">
        <f t="shared" si="163"/>
        <v>33</v>
      </c>
      <c r="T2075" s="23">
        <f t="shared" ref="T2075:T2138" si="165">IF(Q2075="regular",((P2075-(P2075/99)*S2075)),(P2075-(P2075*20%)))</f>
        <v>12480</v>
      </c>
      <c r="U2075" s="23">
        <f t="shared" ref="U2075:U2138" si="166">((P2075-(P2075/99)*S2075))</f>
        <v>10400</v>
      </c>
      <c r="V2075" s="23">
        <f t="shared" si="164"/>
        <v>9360</v>
      </c>
      <c r="W2075" s="23"/>
      <c r="X2075" s="21"/>
      <c r="Y2075" s="24" t="str">
        <f>VLOOKUP(F2075,'[1]Goa Member''s Details Revised'!$C$2:$AO$7385,12,0)</f>
        <v>(POD) last communication 07 , no other documents is in file (Outstanding 15600/-)</v>
      </c>
    </row>
    <row r="2076" spans="2:25" ht="30">
      <c r="B2076" s="20">
        <v>2067</v>
      </c>
      <c r="C2076" s="21"/>
      <c r="D2076" s="21" t="s">
        <v>5433</v>
      </c>
      <c r="E2076" s="21" t="s">
        <v>56</v>
      </c>
      <c r="F2076" s="21" t="s">
        <v>5434</v>
      </c>
      <c r="G2076" s="21"/>
      <c r="H2076" s="22" t="str">
        <f>VLOOKUP(F2076,'[1]Goa Member''s Details Revised'!$C$2:$AO$7385,2,0)</f>
        <v>Purchaser</v>
      </c>
      <c r="I2076" s="21">
        <v>31</v>
      </c>
      <c r="J2076" s="21" t="s">
        <v>65</v>
      </c>
      <c r="K2076" s="21">
        <v>1990</v>
      </c>
      <c r="L2076" s="22" t="str">
        <f>VLOOKUP(F2076,'[1]Goa Member''s Details Revised'!$C$2:$AO$7385,9,0)</f>
        <v>Never</v>
      </c>
      <c r="M2076" s="21" t="s">
        <v>5435</v>
      </c>
      <c r="N2076" s="23">
        <f>VLOOKUP(F2076,'[1]Goa Member''s Details Revised'!$C$2:$AO$7385,5,0)</f>
        <v>34000</v>
      </c>
      <c r="O2076" s="23">
        <f>VLOOKUP(F2076,'[1]Goa Member''s Details Revised'!$C$2:$AO$7385,5,0)</f>
        <v>34000</v>
      </c>
      <c r="P2076" s="23">
        <f>VLOOKUP(F2076,'[1]Goa Member''s Details Revised'!$C$2:$AO$7385,6,0)</f>
        <v>35450</v>
      </c>
      <c r="Q2076" s="23" t="str">
        <f>VLOOKUP(F2076,'[1]Goa Member''s Details Revised'!$C$2:$AO$7385,8,0)</f>
        <v>I.R.M</v>
      </c>
      <c r="R2076" s="23">
        <f t="shared" si="162"/>
        <v>-1450</v>
      </c>
      <c r="S2076" s="21">
        <f t="shared" si="163"/>
        <v>33</v>
      </c>
      <c r="T2076" s="23">
        <f t="shared" si="165"/>
        <v>28360</v>
      </c>
      <c r="U2076" s="23">
        <f t="shared" si="166"/>
        <v>23633.333333333336</v>
      </c>
      <c r="V2076" s="23">
        <f t="shared" si="164"/>
        <v>28650</v>
      </c>
      <c r="W2076" s="23"/>
      <c r="X2076" s="21"/>
      <c r="Y2076" s="24" t="str">
        <f>VLOOKUP(F2076,'[1]Goa Member''s Details Revised'!$C$2:$AO$7385,12,0)</f>
        <v xml:space="preserve">we send last reminder in 2012.then we did not receive any reply </v>
      </c>
    </row>
    <row r="2077" spans="2:25">
      <c r="B2077" s="20">
        <v>2068</v>
      </c>
      <c r="C2077" s="21"/>
      <c r="D2077" s="21" t="s">
        <v>5436</v>
      </c>
      <c r="E2077" s="21" t="s">
        <v>56</v>
      </c>
      <c r="F2077" s="21" t="s">
        <v>5437</v>
      </c>
      <c r="G2077" s="21"/>
      <c r="H2077" s="22" t="str">
        <f>VLOOKUP(F2077,'[1]Goa Member''s Details Revised'!$C$2:$AO$7385,2,0)</f>
        <v>Purchaser</v>
      </c>
      <c r="I2077" s="21">
        <v>31</v>
      </c>
      <c r="J2077" s="21" t="s">
        <v>65</v>
      </c>
      <c r="K2077" s="21">
        <v>1990</v>
      </c>
      <c r="L2077" s="22">
        <f>VLOOKUP(F2077,'[1]Goa Member''s Details Revised'!$C$2:$AO$7385,9,0)</f>
        <v>2010</v>
      </c>
      <c r="M2077" s="21" t="s">
        <v>5438</v>
      </c>
      <c r="N2077" s="23">
        <f>VLOOKUP(F2077,'[1]Goa Member''s Details Revised'!$C$2:$AO$7385,5,0)</f>
        <v>34000</v>
      </c>
      <c r="O2077" s="23">
        <f>VLOOKUP(F2077,'[1]Goa Member''s Details Revised'!$C$2:$AO$7385,5,0)</f>
        <v>34000</v>
      </c>
      <c r="P2077" s="23">
        <f>VLOOKUP(F2077,'[1]Goa Member''s Details Revised'!$C$2:$AO$7385,6,0)</f>
        <v>35450</v>
      </c>
      <c r="Q2077" s="23" t="str">
        <f>VLOOKUP(F2077,'[1]Goa Member''s Details Revised'!$C$2:$AO$7385,8,0)</f>
        <v>R.M</v>
      </c>
      <c r="R2077" s="23">
        <f t="shared" si="162"/>
        <v>-1450</v>
      </c>
      <c r="S2077" s="21">
        <f t="shared" si="163"/>
        <v>33</v>
      </c>
      <c r="T2077" s="23">
        <f t="shared" si="165"/>
        <v>28360</v>
      </c>
      <c r="U2077" s="23">
        <f t="shared" si="166"/>
        <v>23633.333333333336</v>
      </c>
      <c r="V2077" s="23">
        <f t="shared" si="164"/>
        <v>28650</v>
      </c>
      <c r="W2077" s="23"/>
      <c r="X2077" s="21"/>
      <c r="Y2077" s="24" t="str">
        <f>VLOOKUP(F2077,'[1]Goa Member''s Details Revised'!$C$2:$AO$7385,12,0)</f>
        <v>no reminders so last communication 2010</v>
      </c>
    </row>
    <row r="2078" spans="2:25">
      <c r="B2078" s="20">
        <v>2069</v>
      </c>
      <c r="C2078" s="21"/>
      <c r="D2078" s="21" t="s">
        <v>5439</v>
      </c>
      <c r="E2078" s="21" t="s">
        <v>56</v>
      </c>
      <c r="F2078" s="21" t="s">
        <v>5440</v>
      </c>
      <c r="G2078" s="21"/>
      <c r="H2078" s="22" t="str">
        <f>VLOOKUP(F2078,'[1]Goa Member''s Details Revised'!$C$2:$AO$7385,2,0)</f>
        <v>Purchaser</v>
      </c>
      <c r="I2078" s="21">
        <v>15</v>
      </c>
      <c r="J2078" s="21" t="s">
        <v>207</v>
      </c>
      <c r="K2078" s="21">
        <v>1990</v>
      </c>
      <c r="L2078" s="22" t="str">
        <f>VLOOKUP(F2078,'[1]Goa Member''s Details Revised'!$C$2:$AO$7385,9,0)</f>
        <v>Never</v>
      </c>
      <c r="M2078" s="21" t="s">
        <v>5441</v>
      </c>
      <c r="N2078" s="23">
        <f>VLOOKUP(F2078,'[1]Goa Member''s Details Revised'!$C$2:$AO$7385,5,0)</f>
        <v>27000</v>
      </c>
      <c r="O2078" s="23">
        <f>VLOOKUP(F2078,'[1]Goa Member''s Details Revised'!$C$2:$AO$7385,5,0)</f>
        <v>27000</v>
      </c>
      <c r="P2078" s="23">
        <f>VLOOKUP(F2078,'[1]Goa Member''s Details Revised'!$C$2:$AO$7385,6,0)</f>
        <v>31200</v>
      </c>
      <c r="Q2078" s="23" t="str">
        <f>VLOOKUP(F2078,'[1]Goa Member''s Details Revised'!$C$2:$AO$7385,8,0)</f>
        <v>I.R.M</v>
      </c>
      <c r="R2078" s="23">
        <f t="shared" si="162"/>
        <v>-4200</v>
      </c>
      <c r="S2078" s="21">
        <f t="shared" si="163"/>
        <v>33</v>
      </c>
      <c r="T2078" s="23">
        <f t="shared" si="165"/>
        <v>24960</v>
      </c>
      <c r="U2078" s="23">
        <f t="shared" si="166"/>
        <v>20800</v>
      </c>
      <c r="V2078" s="23">
        <f t="shared" si="164"/>
        <v>25800</v>
      </c>
      <c r="W2078" s="23"/>
      <c r="X2078" s="21"/>
      <c r="Y2078" s="24" t="str">
        <f>VLOOKUP(F2078,'[1]Goa Member''s Details Revised'!$C$2:$AO$7385,12,0)</f>
        <v>last communication 90</v>
      </c>
    </row>
    <row r="2079" spans="2:25">
      <c r="B2079" s="20">
        <v>2070</v>
      </c>
      <c r="C2079" s="21"/>
      <c r="D2079" s="21" t="s">
        <v>5442</v>
      </c>
      <c r="E2079" s="21" t="s">
        <v>56</v>
      </c>
      <c r="F2079" s="21" t="s">
        <v>5443</v>
      </c>
      <c r="G2079" s="21"/>
      <c r="H2079" s="22" t="str">
        <f>VLOOKUP(F2079,'[1]Goa Member''s Details Revised'!$C$2:$AO$7385,2,0)</f>
        <v>D. Purchaser</v>
      </c>
      <c r="I2079" s="21">
        <v>15</v>
      </c>
      <c r="J2079" s="21" t="s">
        <v>207</v>
      </c>
      <c r="K2079" s="21">
        <v>1990</v>
      </c>
      <c r="L2079" s="22" t="str">
        <f>VLOOKUP(F2079,'[1]Goa Member''s Details Revised'!$C$2:$AO$7385,9,0)</f>
        <v>Never</v>
      </c>
      <c r="M2079" s="21" t="s">
        <v>5444</v>
      </c>
      <c r="N2079" s="23">
        <f>VLOOKUP(F2079,'[1]Goa Member''s Details Revised'!$C$2:$AO$7385,5,0)</f>
        <v>27000</v>
      </c>
      <c r="O2079" s="23">
        <f>VLOOKUP(F2079,'[1]Goa Member''s Details Revised'!$C$2:$AO$7385,5,0)</f>
        <v>27000</v>
      </c>
      <c r="P2079" s="23">
        <f>VLOOKUP(F2079,'[1]Goa Member''s Details Revised'!$C$2:$AO$7385,6,0)</f>
        <v>31200</v>
      </c>
      <c r="Q2079" s="23" t="str">
        <f>VLOOKUP(F2079,'[1]Goa Member''s Details Revised'!$C$2:$AO$7385,8,0)</f>
        <v>I.R.M</v>
      </c>
      <c r="R2079" s="23">
        <f t="shared" si="162"/>
        <v>-4200</v>
      </c>
      <c r="S2079" s="21">
        <f t="shared" si="163"/>
        <v>33</v>
      </c>
      <c r="T2079" s="23">
        <f t="shared" si="165"/>
        <v>24960</v>
      </c>
      <c r="U2079" s="23">
        <f t="shared" si="166"/>
        <v>20800</v>
      </c>
      <c r="V2079" s="23">
        <f t="shared" si="164"/>
        <v>25800</v>
      </c>
      <c r="W2079" s="23"/>
      <c r="X2079" s="21"/>
      <c r="Y2079" s="24" t="str">
        <f>VLOOKUP(F2079,'[1]Goa Member''s Details Revised'!$C$2:$AO$7385,12,0)</f>
        <v>last communication 03</v>
      </c>
    </row>
    <row r="2080" spans="2:25">
      <c r="B2080" s="20">
        <v>2071</v>
      </c>
      <c r="C2080" s="21"/>
      <c r="D2080" s="21" t="s">
        <v>5445</v>
      </c>
      <c r="E2080" s="21" t="s">
        <v>56</v>
      </c>
      <c r="F2080" s="21" t="s">
        <v>5446</v>
      </c>
      <c r="G2080" s="21"/>
      <c r="H2080" s="22" t="str">
        <f>VLOOKUP(F2080,'[1]Goa Member''s Details Revised'!$C$2:$AO$7385,2,0)</f>
        <v>D. Purchaser</v>
      </c>
      <c r="I2080" s="21">
        <v>15</v>
      </c>
      <c r="J2080" s="21" t="s">
        <v>207</v>
      </c>
      <c r="K2080" s="21">
        <v>1990</v>
      </c>
      <c r="L2080" s="22" t="str">
        <f>VLOOKUP(F2080,'[1]Goa Member''s Details Revised'!$C$2:$AO$7385,9,0)</f>
        <v>Never</v>
      </c>
      <c r="M2080" s="21" t="s">
        <v>5447</v>
      </c>
      <c r="N2080" s="23">
        <f>VLOOKUP(F2080,'[1]Goa Member''s Details Revised'!$C$2:$AO$7385,5,0)</f>
        <v>21000</v>
      </c>
      <c r="O2080" s="23">
        <f>VLOOKUP(F2080,'[1]Goa Member''s Details Revised'!$C$2:$AO$7385,5,0)</f>
        <v>21000</v>
      </c>
      <c r="P2080" s="23">
        <f>VLOOKUP(F2080,'[1]Goa Member''s Details Revised'!$C$2:$AO$7385,6,0)</f>
        <v>22680</v>
      </c>
      <c r="Q2080" s="23" t="str">
        <f>VLOOKUP(F2080,'[1]Goa Member''s Details Revised'!$C$2:$AO$7385,8,0)</f>
        <v>I.R.M</v>
      </c>
      <c r="R2080" s="23">
        <f t="shared" si="162"/>
        <v>-1680</v>
      </c>
      <c r="S2080" s="21">
        <f t="shared" si="163"/>
        <v>33</v>
      </c>
      <c r="T2080" s="23">
        <f t="shared" si="165"/>
        <v>18144</v>
      </c>
      <c r="U2080" s="23">
        <f t="shared" si="166"/>
        <v>15120</v>
      </c>
      <c r="V2080" s="23">
        <f t="shared" si="164"/>
        <v>18480</v>
      </c>
      <c r="W2080" s="23"/>
      <c r="X2080" s="21"/>
      <c r="Y2080" s="24" t="str">
        <f>VLOOKUP(F2080,'[1]Goa Member''s Details Revised'!$C$2:$AO$7385,12,0)</f>
        <v>last communication 17</v>
      </c>
    </row>
    <row r="2081" spans="2:25" ht="30">
      <c r="B2081" s="20">
        <v>2072</v>
      </c>
      <c r="C2081" s="21"/>
      <c r="D2081" s="21" t="s">
        <v>5448</v>
      </c>
      <c r="E2081" s="21" t="s">
        <v>56</v>
      </c>
      <c r="F2081" s="21" t="s">
        <v>5449</v>
      </c>
      <c r="G2081" s="21"/>
      <c r="H2081" s="22" t="str">
        <f>VLOOKUP(F2081,'[1]Goa Member''s Details Revised'!$C$2:$AO$7385,2,0)</f>
        <v>D. Purchaser</v>
      </c>
      <c r="I2081" s="21">
        <v>16</v>
      </c>
      <c r="J2081" s="21" t="s">
        <v>207</v>
      </c>
      <c r="K2081" s="21">
        <v>1990</v>
      </c>
      <c r="L2081" s="22" t="str">
        <f>VLOOKUP(F2081,'[1]Goa Member''s Details Revised'!$C$2:$AO$7385,9,0)</f>
        <v>Never</v>
      </c>
      <c r="M2081" s="21" t="s">
        <v>5450</v>
      </c>
      <c r="N2081" s="23">
        <f>VLOOKUP(F2081,'[1]Goa Member''s Details Revised'!$C$2:$AO$7385,5,0)</f>
        <v>26500</v>
      </c>
      <c r="O2081" s="23">
        <f>VLOOKUP(F2081,'[1]Goa Member''s Details Revised'!$C$2:$AO$7385,5,0)</f>
        <v>26500</v>
      </c>
      <c r="P2081" s="23">
        <f>VLOOKUP(F2081,'[1]Goa Member''s Details Revised'!$C$2:$AO$7385,6,0)</f>
        <v>22680</v>
      </c>
      <c r="Q2081" s="23" t="str">
        <f>VLOOKUP(F2081,'[1]Goa Member''s Details Revised'!$C$2:$AO$7385,8,0)</f>
        <v>I.R.M</v>
      </c>
      <c r="R2081" s="23">
        <f t="shared" si="162"/>
        <v>3820</v>
      </c>
      <c r="S2081" s="21">
        <f t="shared" si="163"/>
        <v>33</v>
      </c>
      <c r="T2081" s="23">
        <f t="shared" si="165"/>
        <v>18144</v>
      </c>
      <c r="U2081" s="23">
        <f t="shared" si="166"/>
        <v>15120</v>
      </c>
      <c r="V2081" s="23">
        <f t="shared" si="164"/>
        <v>17380</v>
      </c>
      <c r="W2081" s="23"/>
      <c r="X2081" s="21"/>
      <c r="Y2081" s="24" t="str">
        <f>VLOOKUP(F2081,'[1]Goa Member''s Details Revised'!$C$2:$AO$7385,12,0)</f>
        <v xml:space="preserve">we send last reminder in 2012.then we did not receive any reply </v>
      </c>
    </row>
    <row r="2082" spans="2:25" ht="30">
      <c r="B2082" s="20">
        <v>2073</v>
      </c>
      <c r="C2082" s="21"/>
      <c r="D2082" s="21" t="s">
        <v>5451</v>
      </c>
      <c r="E2082" s="21" t="s">
        <v>56</v>
      </c>
      <c r="F2082" s="21" t="s">
        <v>5452</v>
      </c>
      <c r="G2082" s="21"/>
      <c r="H2082" s="22" t="str">
        <f>VLOOKUP(F2082,'[1]Goa Member''s Details Revised'!$C$2:$AO$7385,2,0)</f>
        <v>Purchaser</v>
      </c>
      <c r="I2082" s="21">
        <v>31</v>
      </c>
      <c r="J2082" s="21" t="s">
        <v>65</v>
      </c>
      <c r="K2082" s="21">
        <v>1990</v>
      </c>
      <c r="L2082" s="22" t="str">
        <f>VLOOKUP(F2082,'[1]Goa Member''s Details Revised'!$C$2:$AO$7385,9,0)</f>
        <v>Never</v>
      </c>
      <c r="M2082" s="21" t="s">
        <v>5453</v>
      </c>
      <c r="N2082" s="23">
        <f>VLOOKUP(F2082,'[1]Goa Member''s Details Revised'!$C$2:$AO$7385,5,0)</f>
        <v>27650</v>
      </c>
      <c r="O2082" s="23">
        <f>VLOOKUP(F2082,'[1]Goa Member''s Details Revised'!$C$2:$AO$7385,5,0)</f>
        <v>27650</v>
      </c>
      <c r="P2082" s="23">
        <f>VLOOKUP(F2082,'[1]Goa Member''s Details Revised'!$C$2:$AO$7385,6,0)</f>
        <v>27650</v>
      </c>
      <c r="Q2082" s="23" t="str">
        <f>VLOOKUP(F2082,'[1]Goa Member''s Details Revised'!$C$2:$AO$7385,8,0)</f>
        <v>I.R.M</v>
      </c>
      <c r="R2082" s="23">
        <f t="shared" si="162"/>
        <v>0</v>
      </c>
      <c r="S2082" s="21">
        <f t="shared" si="163"/>
        <v>33</v>
      </c>
      <c r="T2082" s="23">
        <f t="shared" si="165"/>
        <v>22120</v>
      </c>
      <c r="U2082" s="23">
        <f t="shared" si="166"/>
        <v>18433.333333333336</v>
      </c>
      <c r="V2082" s="23">
        <f t="shared" si="164"/>
        <v>22120</v>
      </c>
      <c r="W2082" s="23"/>
      <c r="X2082" s="21"/>
      <c r="Y2082" s="24" t="str">
        <f>VLOOKUP(F2082,'[1]Goa Member''s Details Revised'!$C$2:$AO$7385,12,0)</f>
        <v xml:space="preserve">we send last reminder in 2013.then we did not receive any reply </v>
      </c>
    </row>
    <row r="2083" spans="2:25" ht="30">
      <c r="B2083" s="20">
        <v>2074</v>
      </c>
      <c r="C2083" s="21"/>
      <c r="D2083" s="21" t="s">
        <v>5454</v>
      </c>
      <c r="E2083" s="21" t="s">
        <v>56</v>
      </c>
      <c r="F2083" s="21" t="s">
        <v>5455</v>
      </c>
      <c r="G2083" s="21"/>
      <c r="H2083" s="22" t="str">
        <f>VLOOKUP(F2083,'[1]Goa Member''s Details Revised'!$C$2:$AO$7385,2,0)</f>
        <v>purchaser</v>
      </c>
      <c r="I2083" s="21">
        <v>31</v>
      </c>
      <c r="J2083" s="21" t="s">
        <v>65</v>
      </c>
      <c r="K2083" s="21">
        <v>1990</v>
      </c>
      <c r="L2083" s="22" t="str">
        <f>VLOOKUP(F2083,'[1]Goa Member''s Details Revised'!$C$2:$AO$7385,9,0)</f>
        <v>Never</v>
      </c>
      <c r="M2083" s="21" t="s">
        <v>5456</v>
      </c>
      <c r="N2083" s="23">
        <f>VLOOKUP(F2083,'[1]Goa Member''s Details Revised'!$C$2:$AO$7385,5,0)</f>
        <v>26500</v>
      </c>
      <c r="O2083" s="23">
        <f>VLOOKUP(F2083,'[1]Goa Member''s Details Revised'!$C$2:$AO$7385,5,0)</f>
        <v>26500</v>
      </c>
      <c r="P2083" s="23">
        <f>VLOOKUP(F2083,'[1]Goa Member''s Details Revised'!$C$2:$AO$7385,6,0)</f>
        <v>27650</v>
      </c>
      <c r="Q2083" s="23" t="str">
        <f>VLOOKUP(F2083,'[1]Goa Member''s Details Revised'!$C$2:$AO$7385,8,0)</f>
        <v>I.R.M</v>
      </c>
      <c r="R2083" s="23">
        <f t="shared" si="162"/>
        <v>-1150</v>
      </c>
      <c r="S2083" s="21">
        <f t="shared" si="163"/>
        <v>33</v>
      </c>
      <c r="T2083" s="23">
        <f t="shared" si="165"/>
        <v>22120</v>
      </c>
      <c r="U2083" s="23">
        <f t="shared" si="166"/>
        <v>18433.333333333336</v>
      </c>
      <c r="V2083" s="23">
        <f t="shared" si="164"/>
        <v>22350</v>
      </c>
      <c r="W2083" s="23"/>
      <c r="X2083" s="21"/>
      <c r="Y2083" s="24" t="str">
        <f>VLOOKUP(F2083,'[1]Goa Member''s Details Revised'!$C$2:$AO$7385,12,0)</f>
        <v xml:space="preserve">we send last reminder in 2012.then we did not receive any reply </v>
      </c>
    </row>
    <row r="2084" spans="2:25" ht="30">
      <c r="B2084" s="20">
        <v>2075</v>
      </c>
      <c r="C2084" s="21"/>
      <c r="D2084" s="21" t="s">
        <v>5457</v>
      </c>
      <c r="E2084" s="21" t="s">
        <v>56</v>
      </c>
      <c r="F2084" s="21" t="s">
        <v>5458</v>
      </c>
      <c r="G2084" s="21"/>
      <c r="H2084" s="22" t="str">
        <f>VLOOKUP(F2084,'[1]Goa Member''s Details Revised'!$C$2:$AO$7385,2,0)</f>
        <v>Purchaser</v>
      </c>
      <c r="I2084" s="21">
        <v>21</v>
      </c>
      <c r="J2084" s="21" t="s">
        <v>207</v>
      </c>
      <c r="K2084" s="21">
        <v>1990</v>
      </c>
      <c r="L2084" s="22" t="str">
        <f>VLOOKUP(F2084,'[1]Goa Member''s Details Revised'!$C$2:$AO$7385,9,0)</f>
        <v>Never</v>
      </c>
      <c r="M2084" s="21" t="s">
        <v>5459</v>
      </c>
      <c r="N2084" s="23">
        <f>VLOOKUP(F2084,'[1]Goa Member''s Details Revised'!$C$2:$AO$7385,5,0)</f>
        <v>27000</v>
      </c>
      <c r="O2084" s="23">
        <f>VLOOKUP(F2084,'[1]Goa Member''s Details Revised'!$C$2:$AO$7385,5,0)</f>
        <v>27000</v>
      </c>
      <c r="P2084" s="23">
        <f>VLOOKUP(F2084,'[1]Goa Member''s Details Revised'!$C$2:$AO$7385,6,0)</f>
        <v>31200</v>
      </c>
      <c r="Q2084" s="23" t="str">
        <f>VLOOKUP(F2084,'[1]Goa Member''s Details Revised'!$C$2:$AO$7385,8,0)</f>
        <v>I.R.M</v>
      </c>
      <c r="R2084" s="23">
        <f t="shared" si="162"/>
        <v>-4200</v>
      </c>
      <c r="S2084" s="21">
        <f t="shared" si="163"/>
        <v>33</v>
      </c>
      <c r="T2084" s="23">
        <f t="shared" si="165"/>
        <v>24960</v>
      </c>
      <c r="U2084" s="23">
        <f t="shared" si="166"/>
        <v>20800</v>
      </c>
      <c r="V2084" s="23">
        <f t="shared" si="164"/>
        <v>25800</v>
      </c>
      <c r="W2084" s="23"/>
      <c r="X2084" s="21"/>
      <c r="Y2084" s="24" t="str">
        <f>VLOOKUP(F2084,'[1]Goa Member''s Details Revised'!$C$2:$AO$7385,12,0)</f>
        <v xml:space="preserve">we send last reminder in 2012.then we did not receive any reply </v>
      </c>
    </row>
    <row r="2085" spans="2:25">
      <c r="B2085" s="20">
        <v>2076</v>
      </c>
      <c r="C2085" s="21"/>
      <c r="D2085" s="21" t="s">
        <v>5460</v>
      </c>
      <c r="E2085" s="21" t="s">
        <v>56</v>
      </c>
      <c r="F2085" s="21" t="s">
        <v>5461</v>
      </c>
      <c r="G2085" s="21"/>
      <c r="H2085" s="22" t="str">
        <f>VLOOKUP(F2085,'[1]Goa Member''s Details Revised'!$C$2:$AO$7385,2,0)</f>
        <v>Purchaser</v>
      </c>
      <c r="I2085" s="21">
        <v>27</v>
      </c>
      <c r="J2085" s="21" t="s">
        <v>207</v>
      </c>
      <c r="K2085" s="21">
        <v>1990</v>
      </c>
      <c r="L2085" s="22" t="str">
        <f>VLOOKUP(F2085,'[1]Goa Member''s Details Revised'!$C$2:$AO$7385,9,0)</f>
        <v>Never</v>
      </c>
      <c r="M2085" s="21" t="s">
        <v>5462</v>
      </c>
      <c r="N2085" s="23">
        <f>VLOOKUP(F2085,'[1]Goa Member''s Details Revised'!$C$2:$AO$7385,5,0)</f>
        <v>31200</v>
      </c>
      <c r="O2085" s="23">
        <f>VLOOKUP(F2085,'[1]Goa Member''s Details Revised'!$C$2:$AO$7385,5,0)</f>
        <v>31200</v>
      </c>
      <c r="P2085" s="23">
        <f>VLOOKUP(F2085,'[1]Goa Member''s Details Revised'!$C$2:$AO$7385,6,0)</f>
        <v>19240</v>
      </c>
      <c r="Q2085" s="23" t="str">
        <f>VLOOKUP(F2085,'[1]Goa Member''s Details Revised'!$C$2:$AO$7385,8,0)</f>
        <v>outstanding</v>
      </c>
      <c r="R2085" s="23">
        <f t="shared" si="162"/>
        <v>11960</v>
      </c>
      <c r="S2085" s="21">
        <f t="shared" si="163"/>
        <v>33</v>
      </c>
      <c r="T2085" s="23">
        <f t="shared" si="165"/>
        <v>15392</v>
      </c>
      <c r="U2085" s="23">
        <f t="shared" si="166"/>
        <v>12826.666666666666</v>
      </c>
      <c r="V2085" s="23">
        <f t="shared" si="164"/>
        <v>13000</v>
      </c>
      <c r="W2085" s="23"/>
      <c r="X2085" s="21"/>
      <c r="Y2085" s="24" t="str">
        <f>VLOOKUP(F2085,'[1]Goa Member''s Details Revised'!$C$2:$AO$7385,12,0)</f>
        <v>last communication 01(Outstanding Rs. 11960/-)</v>
      </c>
    </row>
    <row r="2086" spans="2:25">
      <c r="B2086" s="20">
        <v>2077</v>
      </c>
      <c r="C2086" s="21"/>
      <c r="D2086" s="21" t="s">
        <v>5463</v>
      </c>
      <c r="E2086" s="21" t="s">
        <v>56</v>
      </c>
      <c r="F2086" s="21" t="s">
        <v>5464</v>
      </c>
      <c r="G2086" s="21"/>
      <c r="H2086" s="22" t="str">
        <f>VLOOKUP(F2086,'[1]Goa Member''s Details Revised'!$C$2:$AO$7385,2,0)</f>
        <v>Purchaser</v>
      </c>
      <c r="I2086" s="21">
        <v>26</v>
      </c>
      <c r="J2086" s="21" t="s">
        <v>207</v>
      </c>
      <c r="K2086" s="21">
        <v>1990</v>
      </c>
      <c r="L2086" s="22" t="str">
        <f>VLOOKUP(F2086,'[1]Goa Member''s Details Revised'!$C$2:$AO$7385,9,0)</f>
        <v>Never</v>
      </c>
      <c r="M2086" s="21" t="s">
        <v>5465</v>
      </c>
      <c r="N2086" s="23">
        <f>VLOOKUP(F2086,'[1]Goa Member''s Details Revised'!$C$2:$AO$7385,5,0)</f>
        <v>27000</v>
      </c>
      <c r="O2086" s="23">
        <f>VLOOKUP(F2086,'[1]Goa Member''s Details Revised'!$C$2:$AO$7385,5,0)</f>
        <v>27000</v>
      </c>
      <c r="P2086" s="23">
        <f>VLOOKUP(F2086,'[1]Goa Member''s Details Revised'!$C$2:$AO$7385,6,0)</f>
        <v>31200</v>
      </c>
      <c r="Q2086" s="23" t="str">
        <f>VLOOKUP(F2086,'[1]Goa Member''s Details Revised'!$C$2:$AO$7385,8,0)</f>
        <v>I.R.M</v>
      </c>
      <c r="R2086" s="23">
        <f t="shared" si="162"/>
        <v>-4200</v>
      </c>
      <c r="S2086" s="21">
        <f t="shared" si="163"/>
        <v>33</v>
      </c>
      <c r="T2086" s="23">
        <f t="shared" si="165"/>
        <v>24960</v>
      </c>
      <c r="U2086" s="23">
        <f t="shared" si="166"/>
        <v>20800</v>
      </c>
      <c r="V2086" s="23">
        <f t="shared" si="164"/>
        <v>25800</v>
      </c>
      <c r="W2086" s="23"/>
      <c r="X2086" s="21"/>
      <c r="Y2086" s="24" t="str">
        <f>VLOOKUP(F2086,'[1]Goa Member''s Details Revised'!$C$2:$AO$7385,12,0)</f>
        <v>last communication 00</v>
      </c>
    </row>
    <row r="2087" spans="2:25">
      <c r="B2087" s="20">
        <v>2078</v>
      </c>
      <c r="C2087" s="21"/>
      <c r="D2087" s="21" t="s">
        <v>5466</v>
      </c>
      <c r="E2087" s="21" t="s">
        <v>56</v>
      </c>
      <c r="F2087" s="21" t="s">
        <v>5467</v>
      </c>
      <c r="G2087" s="21"/>
      <c r="H2087" s="22" t="str">
        <f>VLOOKUP(F2087,'[1]Goa Member''s Details Revised'!$C$2:$AO$7385,2,0)</f>
        <v>Purchaser</v>
      </c>
      <c r="I2087" s="21">
        <v>1</v>
      </c>
      <c r="J2087" s="21" t="s">
        <v>245</v>
      </c>
      <c r="K2087" s="21">
        <v>1990</v>
      </c>
      <c r="L2087" s="22" t="str">
        <f>VLOOKUP(F2087,'[1]Goa Member''s Details Revised'!$C$2:$AO$7385,9,0)</f>
        <v>Never</v>
      </c>
      <c r="M2087" s="21" t="s">
        <v>5468</v>
      </c>
      <c r="N2087" s="23">
        <f>VLOOKUP(F2087,'[1]Goa Member''s Details Revised'!$C$2:$AO$7385,5,0)</f>
        <v>26500</v>
      </c>
      <c r="O2087" s="23">
        <f>VLOOKUP(F2087,'[1]Goa Member''s Details Revised'!$C$2:$AO$7385,5,0)</f>
        <v>26500</v>
      </c>
      <c r="P2087" s="23">
        <f>VLOOKUP(F2087,'[1]Goa Member''s Details Revised'!$C$2:$AO$7385,6,0)</f>
        <v>26500</v>
      </c>
      <c r="Q2087" s="23" t="str">
        <f>VLOOKUP(F2087,'[1]Goa Member''s Details Revised'!$C$2:$AO$7385,8,0)</f>
        <v>I.R.M</v>
      </c>
      <c r="R2087" s="23">
        <f t="shared" si="162"/>
        <v>0</v>
      </c>
      <c r="S2087" s="21">
        <f t="shared" si="163"/>
        <v>33</v>
      </c>
      <c r="T2087" s="23">
        <f t="shared" si="165"/>
        <v>21200</v>
      </c>
      <c r="U2087" s="23">
        <f t="shared" si="166"/>
        <v>17666.666666666668</v>
      </c>
      <c r="V2087" s="23">
        <f t="shared" si="164"/>
        <v>21200</v>
      </c>
      <c r="W2087" s="23"/>
      <c r="X2087" s="21"/>
      <c r="Y2087" s="24" t="str">
        <f>VLOOKUP(F2087,'[1]Goa Member''s Details Revised'!$C$2:$AO$7385,12,0)</f>
        <v>last communication 01</v>
      </c>
    </row>
    <row r="2088" spans="2:25">
      <c r="B2088" s="20">
        <v>2079</v>
      </c>
      <c r="C2088" s="21"/>
      <c r="D2088" s="21" t="s">
        <v>5469</v>
      </c>
      <c r="E2088" s="21" t="s">
        <v>56</v>
      </c>
      <c r="F2088" s="21" t="s">
        <v>5470</v>
      </c>
      <c r="G2088" s="21"/>
      <c r="H2088" s="22" t="str">
        <f>VLOOKUP(F2088,'[1]Goa Member''s Details Revised'!$C$2:$AO$7385,2,0)</f>
        <v>Purchaser</v>
      </c>
      <c r="I2088" s="21">
        <v>19</v>
      </c>
      <c r="J2088" s="21" t="s">
        <v>245</v>
      </c>
      <c r="K2088" s="21">
        <v>1990</v>
      </c>
      <c r="L2088" s="22" t="str">
        <f>VLOOKUP(F2088,'[1]Goa Member''s Details Revised'!$C$2:$AO$7385,9,0)</f>
        <v>Never</v>
      </c>
      <c r="M2088" s="21" t="s">
        <v>5471</v>
      </c>
      <c r="N2088" s="23">
        <f>VLOOKUP(F2088,'[1]Goa Member''s Details Revised'!$C$2:$AO$7385,5,0)</f>
        <v>26500</v>
      </c>
      <c r="O2088" s="23">
        <f>VLOOKUP(F2088,'[1]Goa Member''s Details Revised'!$C$2:$AO$7385,5,0)</f>
        <v>26500</v>
      </c>
      <c r="P2088" s="23">
        <f>VLOOKUP(F2088,'[1]Goa Member''s Details Revised'!$C$2:$AO$7385,6,0)</f>
        <v>27650</v>
      </c>
      <c r="Q2088" s="23" t="str">
        <f>VLOOKUP(F2088,'[1]Goa Member''s Details Revised'!$C$2:$AO$7385,8,0)</f>
        <v>I.R.M</v>
      </c>
      <c r="R2088" s="23">
        <f t="shared" si="162"/>
        <v>-1150</v>
      </c>
      <c r="S2088" s="21">
        <f t="shared" si="163"/>
        <v>33</v>
      </c>
      <c r="T2088" s="23">
        <f t="shared" si="165"/>
        <v>22120</v>
      </c>
      <c r="U2088" s="23">
        <f t="shared" si="166"/>
        <v>18433.333333333336</v>
      </c>
      <c r="V2088" s="23">
        <f t="shared" si="164"/>
        <v>22350</v>
      </c>
      <c r="W2088" s="23"/>
      <c r="X2088" s="21"/>
      <c r="Y2088" s="24" t="str">
        <f>VLOOKUP(F2088,'[1]Goa Member''s Details Revised'!$C$2:$AO$7385,12,0)</f>
        <v>last communication 04</v>
      </c>
    </row>
    <row r="2089" spans="2:25">
      <c r="B2089" s="20">
        <v>2080</v>
      </c>
      <c r="C2089" s="21"/>
      <c r="D2089" s="21" t="s">
        <v>5472</v>
      </c>
      <c r="E2089" s="21" t="s">
        <v>56</v>
      </c>
      <c r="F2089" s="21" t="s">
        <v>5473</v>
      </c>
      <c r="G2089" s="21"/>
      <c r="H2089" s="22" t="str">
        <f>VLOOKUP(F2089,'[1]Goa Member''s Details Revised'!$C$2:$AO$7385,2,0)</f>
        <v>Purchaser</v>
      </c>
      <c r="I2089" s="21">
        <v>19</v>
      </c>
      <c r="J2089" s="21" t="s">
        <v>245</v>
      </c>
      <c r="K2089" s="21">
        <v>1990</v>
      </c>
      <c r="L2089" s="22" t="str">
        <f>VLOOKUP(F2089,'[1]Goa Member''s Details Revised'!$C$2:$AO$7385,9,0)</f>
        <v>Never</v>
      </c>
      <c r="M2089" s="21" t="s">
        <v>5474</v>
      </c>
      <c r="N2089" s="23">
        <f>VLOOKUP(F2089,'[1]Goa Member''s Details Revised'!$C$2:$AO$7385,5,0)</f>
        <v>26500</v>
      </c>
      <c r="O2089" s="23">
        <f>VLOOKUP(F2089,'[1]Goa Member''s Details Revised'!$C$2:$AO$7385,5,0)</f>
        <v>26500</v>
      </c>
      <c r="P2089" s="23">
        <f>VLOOKUP(F2089,'[1]Goa Member''s Details Revised'!$C$2:$AO$7385,6,0)</f>
        <v>26500</v>
      </c>
      <c r="Q2089" s="23" t="str">
        <f>VLOOKUP(F2089,'[1]Goa Member''s Details Revised'!$C$2:$AO$7385,8,0)</f>
        <v>I.R.M</v>
      </c>
      <c r="R2089" s="23">
        <f t="shared" si="162"/>
        <v>0</v>
      </c>
      <c r="S2089" s="21">
        <f t="shared" si="163"/>
        <v>33</v>
      </c>
      <c r="T2089" s="23">
        <f t="shared" si="165"/>
        <v>21200</v>
      </c>
      <c r="U2089" s="23">
        <f t="shared" si="166"/>
        <v>17666.666666666668</v>
      </c>
      <c r="V2089" s="23">
        <f t="shared" si="164"/>
        <v>21200</v>
      </c>
      <c r="W2089" s="23"/>
      <c r="X2089" s="21"/>
      <c r="Y2089" s="24" t="str">
        <f>VLOOKUP(F2089,'[1]Goa Member''s Details Revised'!$C$2:$AO$7385,12,0)</f>
        <v>last communication 01</v>
      </c>
    </row>
    <row r="2090" spans="2:25" ht="30">
      <c r="B2090" s="20">
        <v>2081</v>
      </c>
      <c r="C2090" s="21"/>
      <c r="D2090" s="21" t="s">
        <v>5475</v>
      </c>
      <c r="E2090" s="21" t="s">
        <v>56</v>
      </c>
      <c r="F2090" s="21" t="s">
        <v>5476</v>
      </c>
      <c r="G2090" s="21"/>
      <c r="H2090" s="22" t="str">
        <f>VLOOKUP(F2090,'[1]Goa Member''s Details Revised'!$C$2:$AO$7385,2,0)</f>
        <v>D. Purchaser</v>
      </c>
      <c r="I2090" s="21">
        <v>7</v>
      </c>
      <c r="J2090" s="21" t="s">
        <v>245</v>
      </c>
      <c r="K2090" s="21">
        <v>1990</v>
      </c>
      <c r="L2090" s="22" t="str">
        <f>VLOOKUP(F2090,'[1]Goa Member''s Details Revised'!$C$2:$AO$7385,9,0)</f>
        <v>Never</v>
      </c>
      <c r="M2090" s="21" t="s">
        <v>5477</v>
      </c>
      <c r="N2090" s="23">
        <f>VLOOKUP(F2090,'[1]Goa Member''s Details Revised'!$C$2:$AO$7385,5,0)</f>
        <v>27000</v>
      </c>
      <c r="O2090" s="23">
        <f>VLOOKUP(F2090,'[1]Goa Member''s Details Revised'!$C$2:$AO$7385,5,0)</f>
        <v>27000</v>
      </c>
      <c r="P2090" s="23">
        <f>VLOOKUP(F2090,'[1]Goa Member''s Details Revised'!$C$2:$AO$7385,6,0)</f>
        <v>31200</v>
      </c>
      <c r="Q2090" s="23" t="str">
        <f>VLOOKUP(F2090,'[1]Goa Member''s Details Revised'!$C$2:$AO$7385,8,0)</f>
        <v>I.R.M</v>
      </c>
      <c r="R2090" s="23">
        <f t="shared" si="162"/>
        <v>-4200</v>
      </c>
      <c r="S2090" s="21">
        <f t="shared" si="163"/>
        <v>33</v>
      </c>
      <c r="T2090" s="23">
        <f t="shared" si="165"/>
        <v>24960</v>
      </c>
      <c r="U2090" s="23">
        <f t="shared" si="166"/>
        <v>20800</v>
      </c>
      <c r="V2090" s="23">
        <f t="shared" si="164"/>
        <v>25800</v>
      </c>
      <c r="W2090" s="23"/>
      <c r="X2090" s="21"/>
      <c r="Y2090" s="24" t="str">
        <f>VLOOKUP(F2090,'[1]Goa Member''s Details Revised'!$C$2:$AO$7385,12,0)</f>
        <v>we send last reminder in 2012.then we did not receive any reply</v>
      </c>
    </row>
    <row r="2091" spans="2:25">
      <c r="B2091" s="20">
        <v>2082</v>
      </c>
      <c r="C2091" s="21"/>
      <c r="D2091" s="21" t="s">
        <v>5478</v>
      </c>
      <c r="E2091" s="21" t="s">
        <v>56</v>
      </c>
      <c r="F2091" s="21" t="s">
        <v>5479</v>
      </c>
      <c r="G2091" s="21"/>
      <c r="H2091" s="22" t="str">
        <f>VLOOKUP(F2091,'[1]Goa Member''s Details Revised'!$C$2:$AO$7385,2,0)</f>
        <v>Purchaser</v>
      </c>
      <c r="I2091" s="21">
        <v>7</v>
      </c>
      <c r="J2091" s="21" t="s">
        <v>245</v>
      </c>
      <c r="K2091" s="21">
        <v>1990</v>
      </c>
      <c r="L2091" s="22">
        <f>VLOOKUP(F2091,'[1]Goa Member''s Details Revised'!$C$2:$AO$7385,9,0)</f>
        <v>2010</v>
      </c>
      <c r="M2091" s="21" t="s">
        <v>5480</v>
      </c>
      <c r="N2091" s="23">
        <f>VLOOKUP(F2091,'[1]Goa Member''s Details Revised'!$C$2:$AO$7385,5,0)</f>
        <v>27000</v>
      </c>
      <c r="O2091" s="23">
        <f>VLOOKUP(F2091,'[1]Goa Member''s Details Revised'!$C$2:$AO$7385,5,0)</f>
        <v>27000</v>
      </c>
      <c r="P2091" s="23">
        <f>VLOOKUP(F2091,'[1]Goa Member''s Details Revised'!$C$2:$AO$7385,6,0)</f>
        <v>27000</v>
      </c>
      <c r="Q2091" s="23" t="str">
        <f>VLOOKUP(F2091,'[1]Goa Member''s Details Revised'!$C$2:$AO$7385,8,0)</f>
        <v>R.M</v>
      </c>
      <c r="R2091" s="23">
        <f t="shared" si="162"/>
        <v>0</v>
      </c>
      <c r="S2091" s="21">
        <f t="shared" si="163"/>
        <v>33</v>
      </c>
      <c r="T2091" s="23">
        <f t="shared" si="165"/>
        <v>21600</v>
      </c>
      <c r="U2091" s="23">
        <f t="shared" si="166"/>
        <v>18000</v>
      </c>
      <c r="V2091" s="23">
        <f t="shared" si="164"/>
        <v>21600</v>
      </c>
      <c r="W2091" s="23"/>
      <c r="X2091" s="21"/>
      <c r="Y2091" s="24" t="str">
        <f>VLOOKUP(F2091,'[1]Goa Member''s Details Revised'!$C$2:$AO$7385,12,0)</f>
        <v>last  mail conversation on 2013</v>
      </c>
    </row>
    <row r="2092" spans="2:25" ht="30">
      <c r="B2092" s="20">
        <v>2083</v>
      </c>
      <c r="C2092" s="21"/>
      <c r="D2092" s="21" t="s">
        <v>5481</v>
      </c>
      <c r="E2092" s="21" t="s">
        <v>56</v>
      </c>
      <c r="F2092" s="21" t="s">
        <v>5482</v>
      </c>
      <c r="G2092" s="21"/>
      <c r="H2092" s="22" t="str">
        <f>VLOOKUP(F2092,'[1]Goa Member''s Details Revised'!$C$2:$AO$7385,2,0)</f>
        <v>D. Purchaser</v>
      </c>
      <c r="I2092" s="21">
        <v>7</v>
      </c>
      <c r="J2092" s="21" t="s">
        <v>245</v>
      </c>
      <c r="K2092" s="21">
        <v>1990</v>
      </c>
      <c r="L2092" s="22" t="str">
        <f>VLOOKUP(F2092,'[1]Goa Member''s Details Revised'!$C$2:$AO$7385,9,0)</f>
        <v>Never</v>
      </c>
      <c r="M2092" s="21" t="s">
        <v>5483</v>
      </c>
      <c r="N2092" s="23">
        <f>VLOOKUP(F2092,'[1]Goa Member''s Details Revised'!$C$2:$AO$7385,5,0)</f>
        <v>27000</v>
      </c>
      <c r="O2092" s="23">
        <f>VLOOKUP(F2092,'[1]Goa Member''s Details Revised'!$C$2:$AO$7385,5,0)</f>
        <v>27000</v>
      </c>
      <c r="P2092" s="23">
        <f>VLOOKUP(F2092,'[1]Goa Member''s Details Revised'!$C$2:$AO$7385,6,0)</f>
        <v>31200</v>
      </c>
      <c r="Q2092" s="23" t="str">
        <f>VLOOKUP(F2092,'[1]Goa Member''s Details Revised'!$C$2:$AO$7385,8,0)</f>
        <v>I.R.M</v>
      </c>
      <c r="R2092" s="23">
        <f t="shared" si="162"/>
        <v>-4200</v>
      </c>
      <c r="S2092" s="21">
        <f t="shared" si="163"/>
        <v>33</v>
      </c>
      <c r="T2092" s="23">
        <f t="shared" si="165"/>
        <v>24960</v>
      </c>
      <c r="U2092" s="23">
        <f t="shared" si="166"/>
        <v>20800</v>
      </c>
      <c r="V2092" s="23">
        <f t="shared" si="164"/>
        <v>25800</v>
      </c>
      <c r="W2092" s="23"/>
      <c r="X2092" s="21"/>
      <c r="Y2092" s="24" t="str">
        <f>VLOOKUP(F2092,'[1]Goa Member''s Details Revised'!$C$2:$AO$7385,12,0)</f>
        <v>we send last reminder in 2012.then we did not receive any reply</v>
      </c>
    </row>
    <row r="2093" spans="2:25">
      <c r="B2093" s="20">
        <v>2084</v>
      </c>
      <c r="C2093" s="21"/>
      <c r="D2093" s="21" t="s">
        <v>5484</v>
      </c>
      <c r="E2093" s="21" t="s">
        <v>56</v>
      </c>
      <c r="F2093" s="21" t="s">
        <v>5485</v>
      </c>
      <c r="G2093" s="21"/>
      <c r="H2093" s="22" t="str">
        <f>VLOOKUP(F2093,'[1]Goa Member''s Details Revised'!$C$2:$AO$7385,2,0)</f>
        <v>D. Purchaser</v>
      </c>
      <c r="I2093" s="21">
        <v>7</v>
      </c>
      <c r="J2093" s="21" t="s">
        <v>245</v>
      </c>
      <c r="K2093" s="21">
        <v>1990</v>
      </c>
      <c r="L2093" s="22" t="str">
        <f>VLOOKUP(F2093,'[1]Goa Member''s Details Revised'!$C$2:$AO$7385,9,0)</f>
        <v>Never</v>
      </c>
      <c r="M2093" s="21" t="s">
        <v>5486</v>
      </c>
      <c r="N2093" s="23">
        <f>VLOOKUP(F2093,'[1]Goa Member''s Details Revised'!$C$2:$AO$7385,5,0)</f>
        <v>27000</v>
      </c>
      <c r="O2093" s="23">
        <f>VLOOKUP(F2093,'[1]Goa Member''s Details Revised'!$C$2:$AO$7385,5,0)</f>
        <v>27000</v>
      </c>
      <c r="P2093" s="23">
        <f>VLOOKUP(F2093,'[1]Goa Member''s Details Revised'!$C$2:$AO$7385,6,0)</f>
        <v>31200</v>
      </c>
      <c r="Q2093" s="23" t="str">
        <f>VLOOKUP(F2093,'[1]Goa Member''s Details Revised'!$C$2:$AO$7385,8,0)</f>
        <v>I.R.M</v>
      </c>
      <c r="R2093" s="23">
        <f t="shared" si="162"/>
        <v>-4200</v>
      </c>
      <c r="S2093" s="21">
        <f t="shared" si="163"/>
        <v>33</v>
      </c>
      <c r="T2093" s="23">
        <f t="shared" si="165"/>
        <v>24960</v>
      </c>
      <c r="U2093" s="23">
        <f t="shared" si="166"/>
        <v>20800</v>
      </c>
      <c r="V2093" s="23">
        <f t="shared" si="164"/>
        <v>25800</v>
      </c>
      <c r="W2093" s="23"/>
      <c r="X2093" s="21"/>
      <c r="Y2093" s="24" t="str">
        <f>VLOOKUP(F2093,'[1]Goa Member''s Details Revised'!$C$2:$AO$7385,12,0)</f>
        <v>no reminders so last communication 2007</v>
      </c>
    </row>
    <row r="2094" spans="2:25" ht="30">
      <c r="B2094" s="20">
        <v>2085</v>
      </c>
      <c r="C2094" s="21"/>
      <c r="D2094" s="21" t="s">
        <v>5487</v>
      </c>
      <c r="E2094" s="21" t="s">
        <v>56</v>
      </c>
      <c r="F2094" s="21" t="s">
        <v>5488</v>
      </c>
      <c r="G2094" s="21"/>
      <c r="H2094" s="22" t="str">
        <f>VLOOKUP(F2094,'[1]Goa Member''s Details Revised'!$C$2:$AO$7385,2,0)</f>
        <v>D. Purchaser</v>
      </c>
      <c r="I2094" s="21">
        <v>7</v>
      </c>
      <c r="J2094" s="21" t="s">
        <v>245</v>
      </c>
      <c r="K2094" s="21">
        <v>1990</v>
      </c>
      <c r="L2094" s="22" t="str">
        <f>VLOOKUP(F2094,'[1]Goa Member''s Details Revised'!$C$2:$AO$7385,9,0)</f>
        <v>Never</v>
      </c>
      <c r="M2094" s="21" t="s">
        <v>5489</v>
      </c>
      <c r="N2094" s="23">
        <f>VLOOKUP(F2094,'[1]Goa Member''s Details Revised'!$C$2:$AO$7385,5,0)</f>
        <v>27000</v>
      </c>
      <c r="O2094" s="23">
        <f>VLOOKUP(F2094,'[1]Goa Member''s Details Revised'!$C$2:$AO$7385,5,0)</f>
        <v>27000</v>
      </c>
      <c r="P2094" s="23">
        <f>VLOOKUP(F2094,'[1]Goa Member''s Details Revised'!$C$2:$AO$7385,6,0)</f>
        <v>31200</v>
      </c>
      <c r="Q2094" s="23" t="str">
        <f>VLOOKUP(F2094,'[1]Goa Member''s Details Revised'!$C$2:$AO$7385,8,0)</f>
        <v>I.R.M</v>
      </c>
      <c r="R2094" s="23">
        <f t="shared" si="162"/>
        <v>-4200</v>
      </c>
      <c r="S2094" s="21">
        <f t="shared" si="163"/>
        <v>33</v>
      </c>
      <c r="T2094" s="23">
        <f t="shared" si="165"/>
        <v>24960</v>
      </c>
      <c r="U2094" s="23">
        <f t="shared" si="166"/>
        <v>20800</v>
      </c>
      <c r="V2094" s="23">
        <f t="shared" si="164"/>
        <v>25800</v>
      </c>
      <c r="W2094" s="23"/>
      <c r="X2094" s="21"/>
      <c r="Y2094" s="24" t="str">
        <f>VLOOKUP(F2094,'[1]Goa Member''s Details Revised'!$C$2:$AO$7385,12,0)</f>
        <v>we send last reminder in 2012.then we did not receive any reply</v>
      </c>
    </row>
    <row r="2095" spans="2:25">
      <c r="B2095" s="20">
        <v>2086</v>
      </c>
      <c r="C2095" s="21"/>
      <c r="D2095" s="21" t="s">
        <v>5490</v>
      </c>
      <c r="E2095" s="21" t="s">
        <v>56</v>
      </c>
      <c r="F2095" s="21" t="s">
        <v>5491</v>
      </c>
      <c r="G2095" s="21"/>
      <c r="H2095" s="22" t="str">
        <f>VLOOKUP(F2095,'[1]Goa Member''s Details Revised'!$C$2:$AO$7385,2,0)</f>
        <v>Purchaser</v>
      </c>
      <c r="I2095" s="21">
        <v>7</v>
      </c>
      <c r="J2095" s="21" t="s">
        <v>245</v>
      </c>
      <c r="K2095" s="21">
        <v>1990</v>
      </c>
      <c r="L2095" s="22">
        <f>VLOOKUP(F2095,'[1]Goa Member''s Details Revised'!$C$2:$AO$7385,9,0)</f>
        <v>2008</v>
      </c>
      <c r="M2095" s="21" t="s">
        <v>5492</v>
      </c>
      <c r="N2095" s="23">
        <f>VLOOKUP(F2095,'[1]Goa Member''s Details Revised'!$C$2:$AO$7385,5,0)</f>
        <v>27000</v>
      </c>
      <c r="O2095" s="23">
        <f>VLOOKUP(F2095,'[1]Goa Member''s Details Revised'!$C$2:$AO$7385,5,0)</f>
        <v>27000</v>
      </c>
      <c r="P2095" s="23">
        <f>VLOOKUP(F2095,'[1]Goa Member''s Details Revised'!$C$2:$AO$7385,6,0)</f>
        <v>31200</v>
      </c>
      <c r="Q2095" s="23" t="str">
        <f>VLOOKUP(F2095,'[1]Goa Member''s Details Revised'!$C$2:$AO$7385,8,0)</f>
        <v>R.M</v>
      </c>
      <c r="R2095" s="23">
        <f t="shared" si="162"/>
        <v>-4200</v>
      </c>
      <c r="S2095" s="21">
        <f t="shared" si="163"/>
        <v>33</v>
      </c>
      <c r="T2095" s="23">
        <f t="shared" si="165"/>
        <v>24960</v>
      </c>
      <c r="U2095" s="23">
        <f t="shared" si="166"/>
        <v>20800</v>
      </c>
      <c r="V2095" s="23">
        <f t="shared" si="164"/>
        <v>25800</v>
      </c>
      <c r="W2095" s="23"/>
      <c r="X2095" s="21"/>
      <c r="Y2095" s="24" t="str">
        <f>VLOOKUP(F2095,'[1]Goa Member''s Details Revised'!$C$2:$AO$7385,12,0)</f>
        <v>telephonic commun…. For surrender and all on 31/5/2022</v>
      </c>
    </row>
    <row r="2096" spans="2:25">
      <c r="B2096" s="20">
        <v>2087</v>
      </c>
      <c r="C2096" s="21"/>
      <c r="D2096" s="21" t="s">
        <v>5493</v>
      </c>
      <c r="E2096" s="21" t="s">
        <v>56</v>
      </c>
      <c r="F2096" s="21" t="s">
        <v>5494</v>
      </c>
      <c r="G2096" s="21"/>
      <c r="H2096" s="22" t="str">
        <f>VLOOKUP(F2096,'[1]Goa Member''s Details Revised'!$C$2:$AO$7385,2,0)</f>
        <v>Purchaser</v>
      </c>
      <c r="I2096" s="21">
        <v>7</v>
      </c>
      <c r="J2096" s="21" t="s">
        <v>245</v>
      </c>
      <c r="K2096" s="21">
        <v>1990</v>
      </c>
      <c r="L2096" s="22">
        <f>VLOOKUP(F2096,'[1]Goa Member''s Details Revised'!$C$2:$AO$7385,9,0)</f>
        <v>2008</v>
      </c>
      <c r="M2096" s="21" t="s">
        <v>5495</v>
      </c>
      <c r="N2096" s="23">
        <f>VLOOKUP(F2096,'[1]Goa Member''s Details Revised'!$C$2:$AO$7385,5,0)</f>
        <v>27000</v>
      </c>
      <c r="O2096" s="23">
        <f>VLOOKUP(F2096,'[1]Goa Member''s Details Revised'!$C$2:$AO$7385,5,0)</f>
        <v>27000</v>
      </c>
      <c r="P2096" s="23">
        <f>VLOOKUP(F2096,'[1]Goa Member''s Details Revised'!$C$2:$AO$7385,6,0)</f>
        <v>31200</v>
      </c>
      <c r="Q2096" s="23" t="str">
        <f>VLOOKUP(F2096,'[1]Goa Member''s Details Revised'!$C$2:$AO$7385,8,0)</f>
        <v>R.M</v>
      </c>
      <c r="R2096" s="23">
        <f t="shared" si="162"/>
        <v>-4200</v>
      </c>
      <c r="S2096" s="21">
        <f t="shared" si="163"/>
        <v>33</v>
      </c>
      <c r="T2096" s="23">
        <f t="shared" si="165"/>
        <v>24960</v>
      </c>
      <c r="U2096" s="23">
        <f t="shared" si="166"/>
        <v>20800</v>
      </c>
      <c r="V2096" s="23">
        <f t="shared" si="164"/>
        <v>25800</v>
      </c>
      <c r="W2096" s="23"/>
      <c r="X2096" s="21"/>
      <c r="Y2096" s="24" t="str">
        <f>VLOOKUP(F2096,'[1]Goa Member''s Details Revised'!$C$2:$AO$7385,12,0)</f>
        <v>we send reply on his telephonic conversation on 5/10/21</v>
      </c>
    </row>
    <row r="2097" spans="2:25" ht="30">
      <c r="B2097" s="20">
        <v>2088</v>
      </c>
      <c r="C2097" s="21"/>
      <c r="D2097" s="21" t="s">
        <v>5496</v>
      </c>
      <c r="E2097" s="21" t="s">
        <v>56</v>
      </c>
      <c r="F2097" s="21" t="s">
        <v>5497</v>
      </c>
      <c r="G2097" s="21"/>
      <c r="H2097" s="22" t="str">
        <f>VLOOKUP(F2097,'[1]Goa Member''s Details Revised'!$C$2:$AO$7385,2,0)</f>
        <v>Purchaser</v>
      </c>
      <c r="I2097" s="21">
        <v>7</v>
      </c>
      <c r="J2097" s="21" t="s">
        <v>245</v>
      </c>
      <c r="K2097" s="21">
        <v>1990</v>
      </c>
      <c r="L2097" s="22">
        <f>VLOOKUP(F2097,'[1]Goa Member''s Details Revised'!$C$2:$AO$7385,9,0)</f>
        <v>2008</v>
      </c>
      <c r="M2097" s="21" t="s">
        <v>5498</v>
      </c>
      <c r="N2097" s="23">
        <f>VLOOKUP(F2097,'[1]Goa Member''s Details Revised'!$C$2:$AO$7385,5,0)</f>
        <v>31200</v>
      </c>
      <c r="O2097" s="23">
        <f>VLOOKUP(F2097,'[1]Goa Member''s Details Revised'!$C$2:$AO$7385,5,0)</f>
        <v>31200</v>
      </c>
      <c r="P2097" s="23">
        <f>VLOOKUP(F2097,'[1]Goa Member''s Details Revised'!$C$2:$AO$7385,6,0)</f>
        <v>30680</v>
      </c>
      <c r="Q2097" s="23" t="str">
        <f>VLOOKUP(F2097,'[1]Goa Member''s Details Revised'!$C$2:$AO$7385,8,0)</f>
        <v>outstanding</v>
      </c>
      <c r="R2097" s="23">
        <f t="shared" si="162"/>
        <v>520</v>
      </c>
      <c r="S2097" s="21">
        <f t="shared" si="163"/>
        <v>33</v>
      </c>
      <c r="T2097" s="23">
        <f t="shared" si="165"/>
        <v>24544</v>
      </c>
      <c r="U2097" s="23">
        <f t="shared" si="166"/>
        <v>20453.333333333336</v>
      </c>
      <c r="V2097" s="23">
        <f t="shared" si="164"/>
        <v>24440</v>
      </c>
      <c r="W2097" s="23"/>
      <c r="X2097" s="21"/>
      <c r="Y2097" s="24" t="str">
        <f>VLOOKUP(F2097,'[1]Goa Member''s Details Revised'!$C$2:$AO$7385,12,0)</f>
        <v>send perform invoice so Last Communication Till 2010(Outstanding Rs. 520/-)</v>
      </c>
    </row>
    <row r="2098" spans="2:25">
      <c r="B2098" s="20">
        <v>2089</v>
      </c>
      <c r="C2098" s="21"/>
      <c r="D2098" s="21" t="s">
        <v>5499</v>
      </c>
      <c r="E2098" s="21" t="s">
        <v>56</v>
      </c>
      <c r="F2098" s="21" t="s">
        <v>5500</v>
      </c>
      <c r="G2098" s="21"/>
      <c r="H2098" s="22" t="str">
        <f>VLOOKUP(F2098,'[1]Goa Member''s Details Revised'!$C$2:$AO$7385,2,0)</f>
        <v>Purchaser</v>
      </c>
      <c r="I2098" s="21">
        <v>7</v>
      </c>
      <c r="J2098" s="21" t="s">
        <v>245</v>
      </c>
      <c r="K2098" s="21">
        <v>1990</v>
      </c>
      <c r="L2098" s="22" t="str">
        <f>VLOOKUP(F2098,'[1]Goa Member''s Details Revised'!$C$2:$AO$7385,9,0)</f>
        <v>Never</v>
      </c>
      <c r="M2098" s="21" t="s">
        <v>5501</v>
      </c>
      <c r="N2098" s="23">
        <f>VLOOKUP(F2098,'[1]Goa Member''s Details Revised'!$C$2:$AO$7385,5,0)</f>
        <v>27650</v>
      </c>
      <c r="O2098" s="23">
        <f>VLOOKUP(F2098,'[1]Goa Member''s Details Revised'!$C$2:$AO$7385,5,0)</f>
        <v>27650</v>
      </c>
      <c r="P2098" s="23">
        <f>VLOOKUP(F2098,'[1]Goa Member''s Details Revised'!$C$2:$AO$7385,6,0)</f>
        <v>27650</v>
      </c>
      <c r="Q2098" s="23" t="str">
        <f>VLOOKUP(F2098,'[1]Goa Member''s Details Revised'!$C$2:$AO$7385,8,0)</f>
        <v>I.R.M</v>
      </c>
      <c r="R2098" s="23">
        <f t="shared" si="162"/>
        <v>0</v>
      </c>
      <c r="S2098" s="21">
        <f t="shared" si="163"/>
        <v>33</v>
      </c>
      <c r="T2098" s="23">
        <f t="shared" si="165"/>
        <v>22120</v>
      </c>
      <c r="U2098" s="23">
        <f t="shared" si="166"/>
        <v>18433.333333333336</v>
      </c>
      <c r="V2098" s="23">
        <f t="shared" si="164"/>
        <v>22120</v>
      </c>
      <c r="W2098" s="23"/>
      <c r="X2098" s="21"/>
      <c r="Y2098" s="24" t="str">
        <f>VLOOKUP(F2098,'[1]Goa Member''s Details Revised'!$C$2:$AO$7385,12,0)</f>
        <v>last  mail conversation on 2013</v>
      </c>
    </row>
    <row r="2099" spans="2:25">
      <c r="B2099" s="20">
        <v>2090</v>
      </c>
      <c r="C2099" s="21"/>
      <c r="D2099" s="21" t="s">
        <v>5502</v>
      </c>
      <c r="E2099" s="21" t="s">
        <v>56</v>
      </c>
      <c r="F2099" s="21" t="s">
        <v>5503</v>
      </c>
      <c r="G2099" s="21"/>
      <c r="H2099" s="22" t="str">
        <f>VLOOKUP(F2099,'[1]Goa Member''s Details Revised'!$C$2:$AO$7385,2,0)</f>
        <v>Purchaser</v>
      </c>
      <c r="I2099" s="21">
        <v>23</v>
      </c>
      <c r="J2099" s="21" t="s">
        <v>245</v>
      </c>
      <c r="K2099" s="21">
        <v>1990</v>
      </c>
      <c r="L2099" s="22" t="str">
        <f>VLOOKUP(F2099,'[1]Goa Member''s Details Revised'!$C$2:$AO$7385,9,0)</f>
        <v>Never</v>
      </c>
      <c r="M2099" s="21" t="s">
        <v>5504</v>
      </c>
      <c r="N2099" s="23">
        <f>VLOOKUP(F2099,'[1]Goa Member''s Details Revised'!$C$2:$AO$7385,5,0)</f>
        <v>26500</v>
      </c>
      <c r="O2099" s="23">
        <f>VLOOKUP(F2099,'[1]Goa Member''s Details Revised'!$C$2:$AO$7385,5,0)</f>
        <v>26500</v>
      </c>
      <c r="P2099" s="23">
        <f>VLOOKUP(F2099,'[1]Goa Member''s Details Revised'!$C$2:$AO$7385,6,0)</f>
        <v>26500</v>
      </c>
      <c r="Q2099" s="23" t="str">
        <f>VLOOKUP(F2099,'[1]Goa Member''s Details Revised'!$C$2:$AO$7385,8,0)</f>
        <v>I.R.M</v>
      </c>
      <c r="R2099" s="23">
        <f t="shared" si="162"/>
        <v>0</v>
      </c>
      <c r="S2099" s="21">
        <f t="shared" si="163"/>
        <v>33</v>
      </c>
      <c r="T2099" s="23">
        <f t="shared" si="165"/>
        <v>21200</v>
      </c>
      <c r="U2099" s="23">
        <f t="shared" si="166"/>
        <v>17666.666666666668</v>
      </c>
      <c r="V2099" s="23">
        <f t="shared" si="164"/>
        <v>21200</v>
      </c>
      <c r="W2099" s="23"/>
      <c r="X2099" s="21"/>
      <c r="Y2099" s="24" t="str">
        <f>VLOOKUP(F2099,'[1]Goa Member''s Details Revised'!$C$2:$AO$7385,12,0)</f>
        <v>last communication 00</v>
      </c>
    </row>
    <row r="2100" spans="2:25" ht="30">
      <c r="B2100" s="20">
        <v>2091</v>
      </c>
      <c r="C2100" s="21"/>
      <c r="D2100" s="21" t="s">
        <v>5505</v>
      </c>
      <c r="E2100" s="21" t="s">
        <v>56</v>
      </c>
      <c r="F2100" s="21" t="s">
        <v>5506</v>
      </c>
      <c r="G2100" s="21"/>
      <c r="H2100" s="22" t="str">
        <f>VLOOKUP(F2100,'[1]Goa Member''s Details Revised'!$C$2:$AO$7385,2,0)</f>
        <v>D. Purchaser</v>
      </c>
      <c r="I2100" s="21">
        <v>7</v>
      </c>
      <c r="J2100" s="21" t="s">
        <v>245</v>
      </c>
      <c r="K2100" s="21">
        <v>1990</v>
      </c>
      <c r="L2100" s="22" t="str">
        <f>VLOOKUP(F2100,'[1]Goa Member''s Details Revised'!$C$2:$AO$7385,9,0)</f>
        <v>Never</v>
      </c>
      <c r="M2100" s="21" t="s">
        <v>5507</v>
      </c>
      <c r="N2100" s="23">
        <f>VLOOKUP(F2100,'[1]Goa Member''s Details Revised'!$C$2:$AO$7385,5,0)</f>
        <v>21000</v>
      </c>
      <c r="O2100" s="23">
        <f>VLOOKUP(F2100,'[1]Goa Member''s Details Revised'!$C$2:$AO$7385,5,0)</f>
        <v>21000</v>
      </c>
      <c r="P2100" s="23">
        <f>VLOOKUP(F2100,'[1]Goa Member''s Details Revised'!$C$2:$AO$7385,6,0)</f>
        <v>23700</v>
      </c>
      <c r="Q2100" s="23" t="str">
        <f>VLOOKUP(F2100,'[1]Goa Member''s Details Revised'!$C$2:$AO$7385,8,0)</f>
        <v>I.R.M</v>
      </c>
      <c r="R2100" s="23">
        <f t="shared" si="162"/>
        <v>-2700</v>
      </c>
      <c r="S2100" s="21">
        <f t="shared" si="163"/>
        <v>33</v>
      </c>
      <c r="T2100" s="23">
        <f t="shared" si="165"/>
        <v>18960</v>
      </c>
      <c r="U2100" s="23">
        <f t="shared" si="166"/>
        <v>15800</v>
      </c>
      <c r="V2100" s="23">
        <f t="shared" si="164"/>
        <v>19500</v>
      </c>
      <c r="W2100" s="23"/>
      <c r="X2100" s="21"/>
      <c r="Y2100" s="24" t="str">
        <f>VLOOKUP(F2100,'[1]Goa Member''s Details Revised'!$C$2:$AO$7385,12,0)</f>
        <v xml:space="preserve">we send last reminder in 2012.then we did not receive any reply </v>
      </c>
    </row>
    <row r="2101" spans="2:25">
      <c r="B2101" s="20">
        <v>2092</v>
      </c>
      <c r="C2101" s="21"/>
      <c r="D2101" s="21" t="s">
        <v>5508</v>
      </c>
      <c r="E2101" s="21" t="s">
        <v>56</v>
      </c>
      <c r="F2101" s="21" t="s">
        <v>5509</v>
      </c>
      <c r="G2101" s="21"/>
      <c r="H2101" s="22" t="str">
        <f>VLOOKUP(F2101,'[1]Goa Member''s Details Revised'!$C$2:$AO$7385,2,0)</f>
        <v>D. Purchaser</v>
      </c>
      <c r="I2101" s="21">
        <v>28</v>
      </c>
      <c r="J2101" s="21" t="s">
        <v>245</v>
      </c>
      <c r="K2101" s="21">
        <v>1990</v>
      </c>
      <c r="L2101" s="22" t="str">
        <f>VLOOKUP(F2101,'[1]Goa Member''s Details Revised'!$C$2:$AO$7385,9,0)</f>
        <v>Never</v>
      </c>
      <c r="M2101" s="21" t="s">
        <v>5510</v>
      </c>
      <c r="N2101" s="23">
        <f>VLOOKUP(F2101,'[1]Goa Member''s Details Revised'!$C$2:$AO$7385,5,0)</f>
        <v>27000</v>
      </c>
      <c r="O2101" s="23">
        <f>VLOOKUP(F2101,'[1]Goa Member''s Details Revised'!$C$2:$AO$7385,5,0)</f>
        <v>27000</v>
      </c>
      <c r="P2101" s="23">
        <f>VLOOKUP(F2101,'[1]Goa Member''s Details Revised'!$C$2:$AO$7385,6,0)</f>
        <v>31200</v>
      </c>
      <c r="Q2101" s="23" t="str">
        <f>VLOOKUP(F2101,'[1]Goa Member''s Details Revised'!$C$2:$AO$7385,8,0)</f>
        <v>I.R.M</v>
      </c>
      <c r="R2101" s="23">
        <f t="shared" si="162"/>
        <v>-4200</v>
      </c>
      <c r="S2101" s="21">
        <f t="shared" si="163"/>
        <v>33</v>
      </c>
      <c r="T2101" s="23">
        <f t="shared" si="165"/>
        <v>24960</v>
      </c>
      <c r="U2101" s="23">
        <f t="shared" si="166"/>
        <v>20800</v>
      </c>
      <c r="V2101" s="23">
        <f t="shared" si="164"/>
        <v>25800</v>
      </c>
      <c r="W2101" s="23"/>
      <c r="X2101" s="21"/>
      <c r="Y2101" s="24" t="str">
        <f>VLOOKUP(F2101,'[1]Goa Member''s Details Revised'!$C$2:$AO$7385,12,0)</f>
        <v>last communication 04</v>
      </c>
    </row>
    <row r="2102" spans="2:25">
      <c r="B2102" s="20">
        <v>2093</v>
      </c>
      <c r="C2102" s="21"/>
      <c r="D2102" s="21" t="s">
        <v>5511</v>
      </c>
      <c r="E2102" s="21" t="s">
        <v>56</v>
      </c>
      <c r="F2102" s="21" t="s">
        <v>5512</v>
      </c>
      <c r="G2102" s="21"/>
      <c r="H2102" s="22" t="str">
        <f>VLOOKUP(F2102,'[1]Goa Member''s Details Revised'!$C$2:$AO$7385,2,0)</f>
        <v>D. Purchaser</v>
      </c>
      <c r="I2102" s="21">
        <v>28</v>
      </c>
      <c r="J2102" s="21" t="s">
        <v>245</v>
      </c>
      <c r="K2102" s="21">
        <v>1990</v>
      </c>
      <c r="L2102" s="22" t="str">
        <f>VLOOKUP(F2102,'[1]Goa Member''s Details Revised'!$C$2:$AO$7385,9,0)</f>
        <v>Never</v>
      </c>
      <c r="M2102" s="21" t="s">
        <v>1983</v>
      </c>
      <c r="N2102" s="23">
        <f>VLOOKUP(F2102,'[1]Goa Member''s Details Revised'!$C$2:$AO$7385,5,0)</f>
        <v>27000</v>
      </c>
      <c r="O2102" s="23">
        <f>VLOOKUP(F2102,'[1]Goa Member''s Details Revised'!$C$2:$AO$7385,5,0)</f>
        <v>27000</v>
      </c>
      <c r="P2102" s="23">
        <f>VLOOKUP(F2102,'[1]Goa Member''s Details Revised'!$C$2:$AO$7385,6,0)</f>
        <v>31200</v>
      </c>
      <c r="Q2102" s="23" t="str">
        <f>VLOOKUP(F2102,'[1]Goa Member''s Details Revised'!$C$2:$AO$7385,8,0)</f>
        <v>I.R.M</v>
      </c>
      <c r="R2102" s="23">
        <f t="shared" si="162"/>
        <v>-4200</v>
      </c>
      <c r="S2102" s="21">
        <f t="shared" si="163"/>
        <v>33</v>
      </c>
      <c r="T2102" s="23">
        <f t="shared" si="165"/>
        <v>24960</v>
      </c>
      <c r="U2102" s="23">
        <f t="shared" si="166"/>
        <v>20800</v>
      </c>
      <c r="V2102" s="23">
        <f t="shared" si="164"/>
        <v>25800</v>
      </c>
      <c r="W2102" s="23"/>
      <c r="X2102" s="21"/>
      <c r="Y2102" s="24" t="str">
        <f>VLOOKUP(F2102,'[1]Goa Member''s Details Revised'!$C$2:$AO$7385,12,0)</f>
        <v>no reminders so last communication 2009</v>
      </c>
    </row>
    <row r="2103" spans="2:25">
      <c r="B2103" s="20">
        <v>2094</v>
      </c>
      <c r="C2103" s="21"/>
      <c r="D2103" s="21" t="s">
        <v>5513</v>
      </c>
      <c r="E2103" s="21" t="s">
        <v>56</v>
      </c>
      <c r="F2103" s="21" t="s">
        <v>5514</v>
      </c>
      <c r="G2103" s="21"/>
      <c r="H2103" s="22" t="str">
        <f>VLOOKUP(F2103,'[1]Goa Member''s Details Revised'!$C$2:$AO$7385,2,0)</f>
        <v>D. Purchaser</v>
      </c>
      <c r="I2103" s="21">
        <v>30</v>
      </c>
      <c r="J2103" s="21" t="s">
        <v>245</v>
      </c>
      <c r="K2103" s="21">
        <v>1990</v>
      </c>
      <c r="L2103" s="22" t="str">
        <f>VLOOKUP(F2103,'[1]Goa Member''s Details Revised'!$C$2:$AO$7385,9,0)</f>
        <v>Never</v>
      </c>
      <c r="M2103" s="21" t="s">
        <v>5515</v>
      </c>
      <c r="N2103" s="23">
        <f>VLOOKUP(F2103,'[1]Goa Member''s Details Revised'!$C$2:$AO$7385,5,0)</f>
        <v>27000</v>
      </c>
      <c r="O2103" s="23">
        <f>VLOOKUP(F2103,'[1]Goa Member''s Details Revised'!$C$2:$AO$7385,5,0)</f>
        <v>27000</v>
      </c>
      <c r="P2103" s="23">
        <f>VLOOKUP(F2103,'[1]Goa Member''s Details Revised'!$C$2:$AO$7385,6,0)</f>
        <v>31200</v>
      </c>
      <c r="Q2103" s="23" t="str">
        <f>VLOOKUP(F2103,'[1]Goa Member''s Details Revised'!$C$2:$AO$7385,8,0)</f>
        <v>I.R.M</v>
      </c>
      <c r="R2103" s="23">
        <f t="shared" si="162"/>
        <v>-4200</v>
      </c>
      <c r="S2103" s="21">
        <f t="shared" si="163"/>
        <v>33</v>
      </c>
      <c r="T2103" s="23">
        <f t="shared" si="165"/>
        <v>24960</v>
      </c>
      <c r="U2103" s="23">
        <f t="shared" si="166"/>
        <v>20800</v>
      </c>
      <c r="V2103" s="23">
        <f t="shared" si="164"/>
        <v>25800</v>
      </c>
      <c r="W2103" s="23"/>
      <c r="X2103" s="21"/>
      <c r="Y2103" s="24" t="str">
        <f>VLOOKUP(F2103,'[1]Goa Member''s Details Revised'!$C$2:$AO$7385,12,0)</f>
        <v>last communication 00</v>
      </c>
    </row>
    <row r="2104" spans="2:25" ht="30">
      <c r="B2104" s="20">
        <v>2095</v>
      </c>
      <c r="C2104" s="21"/>
      <c r="D2104" s="21" t="s">
        <v>5516</v>
      </c>
      <c r="E2104" s="21" t="s">
        <v>56</v>
      </c>
      <c r="F2104" s="21" t="s">
        <v>5517</v>
      </c>
      <c r="G2104" s="21"/>
      <c r="H2104" s="22" t="str">
        <f>VLOOKUP(F2104,'[1]Goa Member''s Details Revised'!$C$2:$AO$7385,2,0)</f>
        <v>Purchaser</v>
      </c>
      <c r="I2104" s="21">
        <v>31</v>
      </c>
      <c r="J2104" s="21" t="s">
        <v>245</v>
      </c>
      <c r="K2104" s="21">
        <v>1990</v>
      </c>
      <c r="L2104" s="22" t="str">
        <f>VLOOKUP(F2104,'[1]Goa Member''s Details Revised'!$C$2:$AO$7385,9,0)</f>
        <v>Never</v>
      </c>
      <c r="M2104" s="21" t="s">
        <v>5518</v>
      </c>
      <c r="N2104" s="23">
        <f>VLOOKUP(F2104,'[1]Goa Member''s Details Revised'!$C$2:$AO$7385,5,0)</f>
        <v>20000</v>
      </c>
      <c r="O2104" s="23">
        <f>VLOOKUP(F2104,'[1]Goa Member''s Details Revised'!$C$2:$AO$7385,5,0)</f>
        <v>20000</v>
      </c>
      <c r="P2104" s="23">
        <f>VLOOKUP(F2104,'[1]Goa Member''s Details Revised'!$C$2:$AO$7385,6,0)</f>
        <v>20000</v>
      </c>
      <c r="Q2104" s="23" t="str">
        <f>VLOOKUP(F2104,'[1]Goa Member''s Details Revised'!$C$2:$AO$7385,8,0)</f>
        <v>I.R.M</v>
      </c>
      <c r="R2104" s="23">
        <f t="shared" si="162"/>
        <v>0</v>
      </c>
      <c r="S2104" s="21">
        <f t="shared" si="163"/>
        <v>33</v>
      </c>
      <c r="T2104" s="23">
        <f t="shared" si="165"/>
        <v>16000</v>
      </c>
      <c r="U2104" s="23">
        <f t="shared" si="166"/>
        <v>13333.333333333332</v>
      </c>
      <c r="V2104" s="23">
        <f t="shared" si="164"/>
        <v>16000</v>
      </c>
      <c r="W2104" s="23"/>
      <c r="X2104" s="21"/>
      <c r="Y2104" s="24" t="str">
        <f>VLOOKUP(F2104,'[1]Goa Member''s Details Revised'!$C$2:$AO$7385,12,0)</f>
        <v>we send last reminder in 2013.then we did not receive any reply</v>
      </c>
    </row>
    <row r="2105" spans="2:25" ht="30">
      <c r="B2105" s="20">
        <v>2096</v>
      </c>
      <c r="C2105" s="21"/>
      <c r="D2105" s="21" t="s">
        <v>5519</v>
      </c>
      <c r="E2105" s="21" t="s">
        <v>56</v>
      </c>
      <c r="F2105" s="21" t="s">
        <v>5520</v>
      </c>
      <c r="G2105" s="21"/>
      <c r="H2105" s="22" t="str">
        <f>VLOOKUP(F2105,'[1]Goa Member''s Details Revised'!$C$2:$AO$7385,2,0)</f>
        <v>Purchaser</v>
      </c>
      <c r="I2105" s="21">
        <v>30</v>
      </c>
      <c r="J2105" s="21" t="s">
        <v>245</v>
      </c>
      <c r="K2105" s="21">
        <v>1990</v>
      </c>
      <c r="L2105" s="22" t="str">
        <f>VLOOKUP(F2105,'[1]Goa Member''s Details Revised'!$C$2:$AO$7385,9,0)</f>
        <v>Never</v>
      </c>
      <c r="M2105" s="21" t="s">
        <v>5521</v>
      </c>
      <c r="N2105" s="23">
        <f>VLOOKUP(F2105,'[1]Goa Member''s Details Revised'!$C$2:$AO$7385,5,0)</f>
        <v>34000</v>
      </c>
      <c r="O2105" s="23">
        <f>VLOOKUP(F2105,'[1]Goa Member''s Details Revised'!$C$2:$AO$7385,5,0)</f>
        <v>34000</v>
      </c>
      <c r="P2105" s="23">
        <f>VLOOKUP(F2105,'[1]Goa Member''s Details Revised'!$C$2:$AO$7385,6,0)</f>
        <v>34000</v>
      </c>
      <c r="Q2105" s="23" t="str">
        <f>VLOOKUP(F2105,'[1]Goa Member''s Details Revised'!$C$2:$AO$7385,8,0)</f>
        <v>I.R.M</v>
      </c>
      <c r="R2105" s="23">
        <f t="shared" si="162"/>
        <v>0</v>
      </c>
      <c r="S2105" s="21">
        <f t="shared" si="163"/>
        <v>33</v>
      </c>
      <c r="T2105" s="23">
        <f t="shared" si="165"/>
        <v>27200</v>
      </c>
      <c r="U2105" s="23">
        <f t="shared" si="166"/>
        <v>22666.666666666668</v>
      </c>
      <c r="V2105" s="23">
        <f t="shared" si="164"/>
        <v>27200</v>
      </c>
      <c r="W2105" s="23"/>
      <c r="X2105" s="21"/>
      <c r="Y2105" s="24" t="str">
        <f>VLOOKUP(F2105,'[1]Goa Member''s Details Revised'!$C$2:$AO$7385,12,0)</f>
        <v xml:space="preserve">we send last reminder in 2012.then we did not receive any reply </v>
      </c>
    </row>
    <row r="2106" spans="2:25">
      <c r="B2106" s="20">
        <v>2097</v>
      </c>
      <c r="C2106" s="21"/>
      <c r="D2106" s="21" t="s">
        <v>5522</v>
      </c>
      <c r="E2106" s="21" t="s">
        <v>56</v>
      </c>
      <c r="F2106" s="21" t="s">
        <v>5523</v>
      </c>
      <c r="G2106" s="21"/>
      <c r="H2106" s="22" t="str">
        <f>VLOOKUP(F2106,'[1]Goa Member''s Details Revised'!$C$2:$AO$7385,2,0)</f>
        <v>D. Purchaser</v>
      </c>
      <c r="I2106" s="21">
        <v>31</v>
      </c>
      <c r="J2106" s="21" t="s">
        <v>245</v>
      </c>
      <c r="K2106" s="21">
        <v>1990</v>
      </c>
      <c r="L2106" s="22" t="str">
        <f>VLOOKUP(F2106,'[1]Goa Member''s Details Revised'!$C$2:$AO$7385,9,0)</f>
        <v>Never</v>
      </c>
      <c r="M2106" s="21" t="s">
        <v>5524</v>
      </c>
      <c r="N2106" s="23">
        <f>VLOOKUP(F2106,'[1]Goa Member''s Details Revised'!$C$2:$AO$7385,5,0)</f>
        <v>23700</v>
      </c>
      <c r="O2106" s="23">
        <f>VLOOKUP(F2106,'[1]Goa Member''s Details Revised'!$C$2:$AO$7385,5,0)</f>
        <v>23700</v>
      </c>
      <c r="P2106" s="23">
        <f>VLOOKUP(F2106,'[1]Goa Member''s Details Revised'!$C$2:$AO$7385,6,0)</f>
        <v>22910</v>
      </c>
      <c r="Q2106" s="23" t="str">
        <f>VLOOKUP(F2106,'[1]Goa Member''s Details Revised'!$C$2:$AO$7385,8,0)</f>
        <v>Outstanding</v>
      </c>
      <c r="R2106" s="23">
        <f t="shared" si="162"/>
        <v>790</v>
      </c>
      <c r="S2106" s="21">
        <f t="shared" si="163"/>
        <v>33</v>
      </c>
      <c r="T2106" s="23">
        <f t="shared" si="165"/>
        <v>18328</v>
      </c>
      <c r="U2106" s="23">
        <f t="shared" si="166"/>
        <v>15273.333333333332</v>
      </c>
      <c r="V2106" s="23">
        <f t="shared" si="164"/>
        <v>18170</v>
      </c>
      <c r="W2106" s="23"/>
      <c r="X2106" s="21"/>
      <c r="Y2106" s="24" t="str">
        <f>VLOOKUP(F2106,'[1]Goa Member''s Details Revised'!$C$2:$AO$7385,12,0)</f>
        <v>Last communication 2012.. Outstanding Rs. 790/-)</v>
      </c>
    </row>
    <row r="2107" spans="2:25">
      <c r="B2107" s="20">
        <v>2098</v>
      </c>
      <c r="C2107" s="21"/>
      <c r="D2107" s="21" t="s">
        <v>5525</v>
      </c>
      <c r="E2107" s="21" t="s">
        <v>56</v>
      </c>
      <c r="F2107" s="21" t="s">
        <v>5526</v>
      </c>
      <c r="G2107" s="21"/>
      <c r="H2107" s="22" t="str">
        <f>VLOOKUP(F2107,'[1]Goa Member''s Details Revised'!$C$2:$AO$7385,2,0)</f>
        <v>D. Purchaser</v>
      </c>
      <c r="I2107" s="21">
        <v>2</v>
      </c>
      <c r="J2107" s="21" t="s">
        <v>286</v>
      </c>
      <c r="K2107" s="21">
        <v>1990</v>
      </c>
      <c r="L2107" s="22" t="str">
        <f>VLOOKUP(F2107,'[1]Goa Member''s Details Revised'!$C$2:$AO$7385,9,0)</f>
        <v>Never</v>
      </c>
      <c r="M2107" s="21" t="s">
        <v>5527</v>
      </c>
      <c r="N2107" s="23">
        <f>VLOOKUP(F2107,'[1]Goa Member''s Details Revised'!$C$2:$AO$7385,5,0)</f>
        <v>23700</v>
      </c>
      <c r="O2107" s="23">
        <f>VLOOKUP(F2107,'[1]Goa Member''s Details Revised'!$C$2:$AO$7385,5,0)</f>
        <v>23700</v>
      </c>
      <c r="P2107" s="23">
        <f>VLOOKUP(F2107,'[1]Goa Member''s Details Revised'!$C$2:$AO$7385,6,0)</f>
        <v>20666</v>
      </c>
      <c r="Q2107" s="23" t="str">
        <f>VLOOKUP(F2107,'[1]Goa Member''s Details Revised'!$C$2:$AO$7385,8,0)</f>
        <v>Outstanding</v>
      </c>
      <c r="R2107" s="23">
        <f t="shared" si="162"/>
        <v>3034</v>
      </c>
      <c r="S2107" s="21">
        <f t="shared" si="163"/>
        <v>33</v>
      </c>
      <c r="T2107" s="23">
        <f t="shared" si="165"/>
        <v>16532.8</v>
      </c>
      <c r="U2107" s="23">
        <f t="shared" si="166"/>
        <v>13777.333333333334</v>
      </c>
      <c r="V2107" s="23">
        <f t="shared" si="164"/>
        <v>15926</v>
      </c>
      <c r="W2107" s="23"/>
      <c r="X2107" s="21"/>
      <c r="Y2107" s="24" t="str">
        <f>VLOOKUP(F2107,'[1]Goa Member''s Details Revised'!$C$2:$AO$7385,12,0)</f>
        <v>Letter sent, last communication 07 Outstanding Rs.3034/-)</v>
      </c>
    </row>
    <row r="2108" spans="2:25" ht="30">
      <c r="B2108" s="20">
        <v>2099</v>
      </c>
      <c r="C2108" s="21"/>
      <c r="D2108" s="21" t="s">
        <v>5528</v>
      </c>
      <c r="E2108" s="21" t="s">
        <v>56</v>
      </c>
      <c r="F2108" s="21" t="s">
        <v>5529</v>
      </c>
      <c r="G2108" s="21"/>
      <c r="H2108" s="22" t="str">
        <f>VLOOKUP(F2108,'[1]Goa Member''s Details Revised'!$C$2:$AO$7385,2,0)</f>
        <v>Purchaser</v>
      </c>
      <c r="I2108" s="21">
        <v>4</v>
      </c>
      <c r="J2108" s="21" t="s">
        <v>286</v>
      </c>
      <c r="K2108" s="21">
        <v>1990</v>
      </c>
      <c r="L2108" s="22" t="str">
        <f>VLOOKUP(F2108,'[1]Goa Member''s Details Revised'!$C$2:$AO$7385,9,0)</f>
        <v>Never</v>
      </c>
      <c r="M2108" s="21" t="s">
        <v>5530</v>
      </c>
      <c r="N2108" s="23">
        <f>VLOOKUP(F2108,'[1]Goa Member''s Details Revised'!$C$2:$AO$7385,5,0)</f>
        <v>26500</v>
      </c>
      <c r="O2108" s="23">
        <f>VLOOKUP(F2108,'[1]Goa Member''s Details Revised'!$C$2:$AO$7385,5,0)</f>
        <v>26500</v>
      </c>
      <c r="P2108" s="23">
        <f>VLOOKUP(F2108,'[1]Goa Member''s Details Revised'!$C$2:$AO$7385,6,0)</f>
        <v>27650</v>
      </c>
      <c r="Q2108" s="23" t="str">
        <f>VLOOKUP(F2108,'[1]Goa Member''s Details Revised'!$C$2:$AO$7385,8,0)</f>
        <v>I.R.M</v>
      </c>
      <c r="R2108" s="23">
        <f t="shared" si="162"/>
        <v>-1150</v>
      </c>
      <c r="S2108" s="21">
        <f t="shared" si="163"/>
        <v>33</v>
      </c>
      <c r="T2108" s="23">
        <f t="shared" si="165"/>
        <v>22120</v>
      </c>
      <c r="U2108" s="23">
        <f t="shared" si="166"/>
        <v>18433.333333333336</v>
      </c>
      <c r="V2108" s="23">
        <f t="shared" si="164"/>
        <v>22350</v>
      </c>
      <c r="W2108" s="23"/>
      <c r="X2108" s="21"/>
      <c r="Y2108" s="24" t="str">
        <f>VLOOKUP(F2108,'[1]Goa Member''s Details Revised'!$C$2:$AO$7385,12,0)</f>
        <v>we send last reminder in 2012.then we did not receive any reply</v>
      </c>
    </row>
    <row r="2109" spans="2:25">
      <c r="B2109" s="20">
        <v>2100</v>
      </c>
      <c r="C2109" s="21"/>
      <c r="D2109" s="21" t="s">
        <v>5531</v>
      </c>
      <c r="E2109" s="21" t="s">
        <v>56</v>
      </c>
      <c r="F2109" s="21" t="s">
        <v>5532</v>
      </c>
      <c r="G2109" s="21"/>
      <c r="H2109" s="22" t="str">
        <f>VLOOKUP(F2109,'[1]Goa Member''s Details Revised'!$C$2:$AO$7385,2,0)</f>
        <v>Purchaser</v>
      </c>
      <c r="I2109" s="21">
        <v>4</v>
      </c>
      <c r="J2109" s="21" t="s">
        <v>286</v>
      </c>
      <c r="K2109" s="21">
        <v>1990</v>
      </c>
      <c r="L2109" s="22">
        <f>VLOOKUP(F2109,'[1]Goa Member''s Details Revised'!$C$2:$AO$7385,9,0)</f>
        <v>2008</v>
      </c>
      <c r="M2109" s="21" t="s">
        <v>5533</v>
      </c>
      <c r="N2109" s="23">
        <f>VLOOKUP(F2109,'[1]Goa Member''s Details Revised'!$C$2:$AO$7385,5,0)</f>
        <v>20000</v>
      </c>
      <c r="O2109" s="23">
        <f>VLOOKUP(F2109,'[1]Goa Member''s Details Revised'!$C$2:$AO$7385,5,0)</f>
        <v>20000</v>
      </c>
      <c r="P2109" s="23">
        <f>VLOOKUP(F2109,'[1]Goa Member''s Details Revised'!$C$2:$AO$7385,6,0)</f>
        <v>20850</v>
      </c>
      <c r="Q2109" s="23" t="str">
        <f>VLOOKUP(F2109,'[1]Goa Member''s Details Revised'!$C$2:$AO$7385,8,0)</f>
        <v>R.M</v>
      </c>
      <c r="R2109" s="23">
        <f t="shared" si="162"/>
        <v>-850</v>
      </c>
      <c r="S2109" s="21">
        <f t="shared" si="163"/>
        <v>33</v>
      </c>
      <c r="T2109" s="23">
        <f t="shared" si="165"/>
        <v>16680</v>
      </c>
      <c r="U2109" s="23">
        <f t="shared" si="166"/>
        <v>13900</v>
      </c>
      <c r="V2109" s="23">
        <f t="shared" si="164"/>
        <v>16850</v>
      </c>
      <c r="W2109" s="23"/>
      <c r="X2109" s="21"/>
      <c r="Y2109" s="24" t="str">
        <f>VLOOKUP(F2109,'[1]Goa Member''s Details Revised'!$C$2:$AO$7385,12,0)</f>
        <v>no reminders so last communication 2010</v>
      </c>
    </row>
    <row r="2110" spans="2:25" ht="30">
      <c r="B2110" s="20">
        <v>2101</v>
      </c>
      <c r="C2110" s="21"/>
      <c r="D2110" s="21" t="s">
        <v>5534</v>
      </c>
      <c r="E2110" s="21" t="s">
        <v>56</v>
      </c>
      <c r="F2110" s="21" t="s">
        <v>5535</v>
      </c>
      <c r="G2110" s="21"/>
      <c r="H2110" s="22" t="str">
        <f>VLOOKUP(F2110,'[1]Goa Member''s Details Revised'!$C$2:$AO$7385,2,0)</f>
        <v>Purchaser</v>
      </c>
      <c r="I2110" s="21">
        <v>7</v>
      </c>
      <c r="J2110" s="21" t="s">
        <v>286</v>
      </c>
      <c r="K2110" s="21">
        <v>1990</v>
      </c>
      <c r="L2110" s="22" t="str">
        <f>VLOOKUP(F2110,'[1]Goa Member''s Details Revised'!$C$2:$AO$7385,9,0)</f>
        <v>Never</v>
      </c>
      <c r="M2110" s="21" t="s">
        <v>5536</v>
      </c>
      <c r="N2110" s="23">
        <f>VLOOKUP(F2110,'[1]Goa Member''s Details Revised'!$C$2:$AO$7385,5,0)</f>
        <v>34000</v>
      </c>
      <c r="O2110" s="23">
        <f>VLOOKUP(F2110,'[1]Goa Member''s Details Revised'!$C$2:$AO$7385,5,0)</f>
        <v>34000</v>
      </c>
      <c r="P2110" s="23">
        <f>VLOOKUP(F2110,'[1]Goa Member''s Details Revised'!$C$2:$AO$7385,6,0)</f>
        <v>34000</v>
      </c>
      <c r="Q2110" s="23" t="str">
        <f>VLOOKUP(F2110,'[1]Goa Member''s Details Revised'!$C$2:$AO$7385,8,0)</f>
        <v>I.R.M</v>
      </c>
      <c r="R2110" s="23">
        <f t="shared" si="162"/>
        <v>0</v>
      </c>
      <c r="S2110" s="21">
        <f t="shared" si="163"/>
        <v>33</v>
      </c>
      <c r="T2110" s="23">
        <f t="shared" si="165"/>
        <v>27200</v>
      </c>
      <c r="U2110" s="23">
        <f t="shared" si="166"/>
        <v>22666.666666666668</v>
      </c>
      <c r="V2110" s="23">
        <f t="shared" si="164"/>
        <v>27200</v>
      </c>
      <c r="W2110" s="23"/>
      <c r="X2110" s="21"/>
      <c r="Y2110" s="24" t="str">
        <f>VLOOKUP(F2110,'[1]Goa Member''s Details Revised'!$C$2:$AO$7385,12,0)</f>
        <v xml:space="preserve">we send last reminder in 2012.then we did not receive any reply </v>
      </c>
    </row>
    <row r="2111" spans="2:25">
      <c r="B2111" s="20">
        <v>2102</v>
      </c>
      <c r="C2111" s="21"/>
      <c r="D2111" s="21" t="s">
        <v>5537</v>
      </c>
      <c r="E2111" s="21" t="s">
        <v>56</v>
      </c>
      <c r="F2111" s="21" t="s">
        <v>5538</v>
      </c>
      <c r="G2111" s="21"/>
      <c r="H2111" s="22" t="str">
        <f>VLOOKUP(F2111,'[1]Goa Member''s Details Revised'!$C$2:$AO$7385,2,0)</f>
        <v>Purchaser</v>
      </c>
      <c r="I2111" s="21">
        <v>21</v>
      </c>
      <c r="J2111" s="21" t="s">
        <v>286</v>
      </c>
      <c r="K2111" s="21">
        <v>1990</v>
      </c>
      <c r="L2111" s="22">
        <f>VLOOKUP(F2111,'[1]Goa Member''s Details Revised'!$C$2:$AO$7385,9,0)</f>
        <v>2009</v>
      </c>
      <c r="M2111" s="21" t="s">
        <v>5539</v>
      </c>
      <c r="N2111" s="23">
        <f>VLOOKUP(F2111,'[1]Goa Member''s Details Revised'!$C$2:$AO$7385,5,0)</f>
        <v>26500</v>
      </c>
      <c r="O2111" s="23">
        <f>VLOOKUP(F2111,'[1]Goa Member''s Details Revised'!$C$2:$AO$7385,5,0)</f>
        <v>26500</v>
      </c>
      <c r="P2111" s="23">
        <f>VLOOKUP(F2111,'[1]Goa Member''s Details Revised'!$C$2:$AO$7385,6,0)</f>
        <v>27650</v>
      </c>
      <c r="Q2111" s="23" t="str">
        <f>VLOOKUP(F2111,'[1]Goa Member''s Details Revised'!$C$2:$AO$7385,8,0)</f>
        <v>R.M</v>
      </c>
      <c r="R2111" s="23">
        <f t="shared" si="162"/>
        <v>-1150</v>
      </c>
      <c r="S2111" s="21">
        <f t="shared" si="163"/>
        <v>33</v>
      </c>
      <c r="T2111" s="23">
        <f t="shared" si="165"/>
        <v>22120</v>
      </c>
      <c r="U2111" s="23">
        <f t="shared" si="166"/>
        <v>18433.333333333336</v>
      </c>
      <c r="V2111" s="23">
        <f t="shared" si="164"/>
        <v>22350</v>
      </c>
      <c r="W2111" s="23"/>
      <c r="X2111" s="21"/>
      <c r="Y2111" s="24" t="str">
        <f>VLOOKUP(F2111,'[1]Goa Member''s Details Revised'!$C$2:$AO$7385,12,0)</f>
        <v>send perform invoice so Last Communication Till 2011</v>
      </c>
    </row>
    <row r="2112" spans="2:25" ht="30">
      <c r="B2112" s="20">
        <v>2103</v>
      </c>
      <c r="C2112" s="21"/>
      <c r="D2112" s="21" t="s">
        <v>5540</v>
      </c>
      <c r="E2112" s="21" t="s">
        <v>56</v>
      </c>
      <c r="F2112" s="21" t="s">
        <v>5541</v>
      </c>
      <c r="G2112" s="21"/>
      <c r="H2112" s="22" t="str">
        <f>VLOOKUP(F2112,'[1]Goa Member''s Details Revised'!$C$2:$AO$7385,2,0)</f>
        <v>L N C</v>
      </c>
      <c r="I2112" s="21">
        <v>13</v>
      </c>
      <c r="J2112" s="21" t="s">
        <v>286</v>
      </c>
      <c r="K2112" s="21">
        <v>1990</v>
      </c>
      <c r="L2112" s="22">
        <f>VLOOKUP(F2112,'[1]Goa Member''s Details Revised'!$C$2:$AO$7385,9,0)</f>
        <v>2007</v>
      </c>
      <c r="M2112" s="21" t="s">
        <v>5542</v>
      </c>
      <c r="N2112" s="23">
        <f>VLOOKUP(F2112,'[1]Goa Member''s Details Revised'!$C$2:$AO$7385,5,0)</f>
        <v>34000</v>
      </c>
      <c r="O2112" s="23">
        <f>VLOOKUP(F2112,'[1]Goa Member''s Details Revised'!$C$2:$AO$7385,5,0)</f>
        <v>34000</v>
      </c>
      <c r="P2112" s="23">
        <f>VLOOKUP(F2112,'[1]Goa Member''s Details Revised'!$C$2:$AO$7385,6,0)</f>
        <v>35450</v>
      </c>
      <c r="Q2112" s="23" t="str">
        <f>VLOOKUP(F2112,'[1]Goa Member''s Details Revised'!$C$2:$AO$7385,8,0)</f>
        <v>R.M</v>
      </c>
      <c r="R2112" s="23">
        <f t="shared" si="162"/>
        <v>-1450</v>
      </c>
      <c r="S2112" s="21">
        <f t="shared" si="163"/>
        <v>33</v>
      </c>
      <c r="T2112" s="23">
        <f t="shared" si="165"/>
        <v>28360</v>
      </c>
      <c r="U2112" s="23">
        <f t="shared" si="166"/>
        <v>23633.333333333336</v>
      </c>
      <c r="V2112" s="23">
        <f t="shared" si="164"/>
        <v>28650</v>
      </c>
      <c r="W2112" s="23"/>
      <c r="X2112" s="21"/>
      <c r="Y2112" s="24" t="str">
        <f>VLOOKUP(F2112,'[1]Goa Member''s Details Revised'!$C$2:$AO$7385,12,0)</f>
        <v>last communication 12…..total 2 membership of Goa:- 3674 and 3751</v>
      </c>
    </row>
    <row r="2113" spans="2:25" ht="30">
      <c r="B2113" s="20">
        <v>2104</v>
      </c>
      <c r="C2113" s="21"/>
      <c r="D2113" s="21" t="s">
        <v>5543</v>
      </c>
      <c r="E2113" s="21" t="s">
        <v>56</v>
      </c>
      <c r="F2113" s="21" t="s">
        <v>5544</v>
      </c>
      <c r="G2113" s="21"/>
      <c r="H2113" s="22" t="str">
        <f>VLOOKUP(F2113,'[1]Goa Member''s Details Revised'!$C$2:$AO$7385,2,0)</f>
        <v>D. Purchaser</v>
      </c>
      <c r="I2113" s="21">
        <v>13</v>
      </c>
      <c r="J2113" s="21" t="s">
        <v>286</v>
      </c>
      <c r="K2113" s="21">
        <v>1990</v>
      </c>
      <c r="L2113" s="22" t="str">
        <f>VLOOKUP(F2113,'[1]Goa Member''s Details Revised'!$C$2:$AO$7385,9,0)</f>
        <v>Never</v>
      </c>
      <c r="M2113" s="21" t="s">
        <v>5542</v>
      </c>
      <c r="N2113" s="23">
        <f>VLOOKUP(F2113,'[1]Goa Member''s Details Revised'!$C$2:$AO$7385,5,0)</f>
        <v>22000</v>
      </c>
      <c r="O2113" s="23">
        <f>VLOOKUP(F2113,'[1]Goa Member''s Details Revised'!$C$2:$AO$7385,5,0)</f>
        <v>22000</v>
      </c>
      <c r="P2113" s="23">
        <f>VLOOKUP(F2113,'[1]Goa Member''s Details Revised'!$C$2:$AO$7385,6,0)</f>
        <v>25500</v>
      </c>
      <c r="Q2113" s="23" t="str">
        <f>VLOOKUP(F2113,'[1]Goa Member''s Details Revised'!$C$2:$AO$7385,8,0)</f>
        <v>I.R.M</v>
      </c>
      <c r="R2113" s="23">
        <f t="shared" si="162"/>
        <v>-3500</v>
      </c>
      <c r="S2113" s="21">
        <f t="shared" si="163"/>
        <v>33</v>
      </c>
      <c r="T2113" s="23">
        <f t="shared" si="165"/>
        <v>20400</v>
      </c>
      <c r="U2113" s="23">
        <f t="shared" si="166"/>
        <v>17000</v>
      </c>
      <c r="V2113" s="23">
        <f t="shared" si="164"/>
        <v>21100</v>
      </c>
      <c r="W2113" s="23"/>
      <c r="X2113" s="21"/>
      <c r="Y2113" s="24" t="str">
        <f>VLOOKUP(F2113,'[1]Goa Member''s Details Revised'!$C$2:$AO$7385,12,0)</f>
        <v>last communication 12….total 2 membership of Goa:- 3674 and 3751</v>
      </c>
    </row>
    <row r="2114" spans="2:25">
      <c r="B2114" s="20">
        <v>2105</v>
      </c>
      <c r="C2114" s="21"/>
      <c r="D2114" s="21" t="s">
        <v>5545</v>
      </c>
      <c r="E2114" s="21" t="s">
        <v>56</v>
      </c>
      <c r="F2114" s="21" t="s">
        <v>5546</v>
      </c>
      <c r="G2114" s="21"/>
      <c r="H2114" s="22" t="str">
        <f>VLOOKUP(F2114,'[1]Goa Member''s Details Revised'!$C$2:$AO$7385,2,0)</f>
        <v>Purchaser</v>
      </c>
      <c r="I2114" s="21">
        <v>17</v>
      </c>
      <c r="J2114" s="21" t="s">
        <v>286</v>
      </c>
      <c r="K2114" s="21">
        <v>1990</v>
      </c>
      <c r="L2114" s="22" t="str">
        <f>VLOOKUP(F2114,'[1]Goa Member''s Details Revised'!$C$2:$AO$7385,9,0)</f>
        <v>Never</v>
      </c>
      <c r="M2114" s="21" t="s">
        <v>5547</v>
      </c>
      <c r="N2114" s="23">
        <f>VLOOKUP(F2114,'[1]Goa Member''s Details Revised'!$C$2:$AO$7385,5,0)</f>
        <v>23700</v>
      </c>
      <c r="O2114" s="23">
        <f>VLOOKUP(F2114,'[1]Goa Member''s Details Revised'!$C$2:$AO$7385,5,0)</f>
        <v>23700</v>
      </c>
      <c r="P2114" s="23">
        <f>VLOOKUP(F2114,'[1]Goa Member''s Details Revised'!$C$2:$AO$7385,6,0)</f>
        <v>14615</v>
      </c>
      <c r="Q2114" s="23" t="str">
        <f>VLOOKUP(F2114,'[1]Goa Member''s Details Revised'!$C$2:$AO$7385,8,0)</f>
        <v>Outstanding</v>
      </c>
      <c r="R2114" s="23">
        <f t="shared" si="162"/>
        <v>9085</v>
      </c>
      <c r="S2114" s="21">
        <f t="shared" si="163"/>
        <v>33</v>
      </c>
      <c r="T2114" s="23">
        <f t="shared" si="165"/>
        <v>11692</v>
      </c>
      <c r="U2114" s="23">
        <f t="shared" si="166"/>
        <v>9743.3333333333339</v>
      </c>
      <c r="V2114" s="23">
        <f t="shared" si="164"/>
        <v>9875</v>
      </c>
      <c r="W2114" s="23"/>
      <c r="X2114" s="21"/>
      <c r="Y2114" s="24" t="str">
        <f>VLOOKUP(F2114,'[1]Goa Member''s Details Revised'!$C$2:$AO$7385,12,0)</f>
        <v>POD...last communication 07 (Outstanding Rs.9085/-)</v>
      </c>
    </row>
    <row r="2115" spans="2:25" ht="30">
      <c r="B2115" s="20">
        <v>2106</v>
      </c>
      <c r="C2115" s="21"/>
      <c r="D2115" s="21" t="s">
        <v>5548</v>
      </c>
      <c r="E2115" s="21" t="s">
        <v>56</v>
      </c>
      <c r="F2115" s="21" t="s">
        <v>5549</v>
      </c>
      <c r="G2115" s="21"/>
      <c r="H2115" s="22" t="str">
        <f>VLOOKUP(F2115,'[1]Goa Member''s Details Revised'!$C$2:$AO$7385,2,0)</f>
        <v>D. Purchaser</v>
      </c>
      <c r="I2115" s="21">
        <v>18</v>
      </c>
      <c r="J2115" s="21" t="s">
        <v>286</v>
      </c>
      <c r="K2115" s="21">
        <v>1990</v>
      </c>
      <c r="L2115" s="22" t="str">
        <f>VLOOKUP(F2115,'[1]Goa Member''s Details Revised'!$C$2:$AO$7385,9,0)</f>
        <v>Never</v>
      </c>
      <c r="M2115" s="21" t="s">
        <v>5550</v>
      </c>
      <c r="N2115" s="23">
        <f>VLOOKUP(F2115,'[1]Goa Member''s Details Revised'!$C$2:$AO$7385,5,0)</f>
        <v>24120</v>
      </c>
      <c r="O2115" s="23">
        <f>VLOOKUP(F2115,'[1]Goa Member''s Details Revised'!$C$2:$AO$7385,5,0)</f>
        <v>24120</v>
      </c>
      <c r="P2115" s="23">
        <f>VLOOKUP(F2115,'[1]Goa Member''s Details Revised'!$C$2:$AO$7385,6,0)</f>
        <v>24120</v>
      </c>
      <c r="Q2115" s="23" t="str">
        <f>VLOOKUP(F2115,'[1]Goa Member''s Details Revised'!$C$2:$AO$7385,8,0)</f>
        <v>I.R.M</v>
      </c>
      <c r="R2115" s="23">
        <f t="shared" si="162"/>
        <v>0</v>
      </c>
      <c r="S2115" s="21">
        <f t="shared" si="163"/>
        <v>33</v>
      </c>
      <c r="T2115" s="23">
        <f t="shared" si="165"/>
        <v>19296</v>
      </c>
      <c r="U2115" s="23">
        <f t="shared" si="166"/>
        <v>16080</v>
      </c>
      <c r="V2115" s="23">
        <f t="shared" si="164"/>
        <v>19296</v>
      </c>
      <c r="W2115" s="23"/>
      <c r="X2115" s="21"/>
      <c r="Y2115" s="24" t="str">
        <f>VLOOKUP(F2115,'[1]Goa Member''s Details Revised'!$C$2:$AO$7385,12,0)</f>
        <v xml:space="preserve">we send last reminder in 2012.then we did not receive any reply </v>
      </c>
    </row>
    <row r="2116" spans="2:25">
      <c r="B2116" s="20">
        <v>2107</v>
      </c>
      <c r="C2116" s="21"/>
      <c r="D2116" s="21" t="s">
        <v>5551</v>
      </c>
      <c r="E2116" s="21" t="s">
        <v>56</v>
      </c>
      <c r="F2116" s="21" t="s">
        <v>5552</v>
      </c>
      <c r="G2116" s="21"/>
      <c r="H2116" s="22" t="str">
        <f>VLOOKUP(F2116,'[1]Goa Member''s Details Revised'!$C$2:$AO$7385,2,0)</f>
        <v>D. Purchaser</v>
      </c>
      <c r="I2116" s="21">
        <v>18</v>
      </c>
      <c r="J2116" s="21" t="s">
        <v>286</v>
      </c>
      <c r="K2116" s="21">
        <v>1990</v>
      </c>
      <c r="L2116" s="22" t="str">
        <f>VLOOKUP(F2116,'[1]Goa Member''s Details Revised'!$C$2:$AO$7385,9,0)</f>
        <v>Never</v>
      </c>
      <c r="M2116" s="21" t="s">
        <v>5553</v>
      </c>
      <c r="N2116" s="23">
        <f>VLOOKUP(F2116,'[1]Goa Member''s Details Revised'!$C$2:$AO$7385,5,0)</f>
        <v>21000</v>
      </c>
      <c r="O2116" s="23">
        <f>VLOOKUP(F2116,'[1]Goa Member''s Details Revised'!$C$2:$AO$7385,5,0)</f>
        <v>21000</v>
      </c>
      <c r="P2116" s="23">
        <f>VLOOKUP(F2116,'[1]Goa Member''s Details Revised'!$C$2:$AO$7385,6,0)</f>
        <v>23700</v>
      </c>
      <c r="Q2116" s="23" t="str">
        <f>VLOOKUP(F2116,'[1]Goa Member''s Details Revised'!$C$2:$AO$7385,8,0)</f>
        <v>I.R.M</v>
      </c>
      <c r="R2116" s="23">
        <f t="shared" si="162"/>
        <v>-2700</v>
      </c>
      <c r="S2116" s="21">
        <f t="shared" si="163"/>
        <v>33</v>
      </c>
      <c r="T2116" s="23">
        <f t="shared" si="165"/>
        <v>18960</v>
      </c>
      <c r="U2116" s="23">
        <f t="shared" si="166"/>
        <v>15800</v>
      </c>
      <c r="V2116" s="23">
        <f t="shared" si="164"/>
        <v>19500</v>
      </c>
      <c r="W2116" s="23"/>
      <c r="X2116" s="21"/>
      <c r="Y2116" s="24" t="str">
        <f>VLOOKUP(F2116,'[1]Goa Member''s Details Revised'!$C$2:$AO$7385,12,0)</f>
        <v>last communication 98</v>
      </c>
    </row>
    <row r="2117" spans="2:25">
      <c r="B2117" s="20">
        <v>2108</v>
      </c>
      <c r="C2117" s="21"/>
      <c r="D2117" s="21" t="s">
        <v>5554</v>
      </c>
      <c r="E2117" s="21" t="s">
        <v>56</v>
      </c>
      <c r="F2117" s="21" t="s">
        <v>5555</v>
      </c>
      <c r="G2117" s="21"/>
      <c r="H2117" s="22" t="str">
        <f>VLOOKUP(F2117,'[1]Goa Member''s Details Revised'!$C$2:$AO$7385,2,0)</f>
        <v>D. Purchaser</v>
      </c>
      <c r="I2117" s="21">
        <v>19</v>
      </c>
      <c r="J2117" s="21" t="s">
        <v>286</v>
      </c>
      <c r="K2117" s="21">
        <v>1990</v>
      </c>
      <c r="L2117" s="22" t="str">
        <f>VLOOKUP(F2117,'[1]Goa Member''s Details Revised'!$C$2:$AO$7385,9,0)</f>
        <v>Never</v>
      </c>
      <c r="M2117" s="21" t="s">
        <v>5556</v>
      </c>
      <c r="N2117" s="23">
        <f>VLOOKUP(F2117,'[1]Goa Member''s Details Revised'!$C$2:$AO$7385,5,0)</f>
        <v>31200</v>
      </c>
      <c r="O2117" s="23">
        <f>VLOOKUP(F2117,'[1]Goa Member''s Details Revised'!$C$2:$AO$7385,5,0)</f>
        <v>31200</v>
      </c>
      <c r="P2117" s="23">
        <f>VLOOKUP(F2117,'[1]Goa Member''s Details Revised'!$C$2:$AO$7385,6,0)</f>
        <v>30160</v>
      </c>
      <c r="Q2117" s="23" t="str">
        <f>VLOOKUP(F2117,'[1]Goa Member''s Details Revised'!$C$2:$AO$7385,8,0)</f>
        <v>outstanding</v>
      </c>
      <c r="R2117" s="23">
        <f t="shared" si="162"/>
        <v>1040</v>
      </c>
      <c r="S2117" s="21">
        <f t="shared" si="163"/>
        <v>33</v>
      </c>
      <c r="T2117" s="23">
        <f t="shared" si="165"/>
        <v>24128</v>
      </c>
      <c r="U2117" s="23">
        <f t="shared" si="166"/>
        <v>20106.666666666664</v>
      </c>
      <c r="V2117" s="23">
        <f t="shared" si="164"/>
        <v>23920</v>
      </c>
      <c r="W2117" s="23"/>
      <c r="X2117" s="21"/>
      <c r="Y2117" s="24" t="str">
        <f>VLOOKUP(F2117,'[1]Goa Member''s Details Revised'!$C$2:$AO$7385,12,0)</f>
        <v>last communication 94(Outstanding Rs. 1040/-)</v>
      </c>
    </row>
    <row r="2118" spans="2:25" ht="30">
      <c r="B2118" s="20">
        <v>2109</v>
      </c>
      <c r="C2118" s="21"/>
      <c r="D2118" s="21" t="s">
        <v>5557</v>
      </c>
      <c r="E2118" s="21" t="s">
        <v>56</v>
      </c>
      <c r="F2118" s="21" t="s">
        <v>5558</v>
      </c>
      <c r="G2118" s="21"/>
      <c r="H2118" s="22" t="str">
        <f>VLOOKUP(F2118,'[1]Goa Member''s Details Revised'!$C$2:$AO$7385,2,0)</f>
        <v>Purchaser</v>
      </c>
      <c r="I2118" s="21">
        <v>19</v>
      </c>
      <c r="J2118" s="21" t="s">
        <v>286</v>
      </c>
      <c r="K2118" s="21">
        <v>1990</v>
      </c>
      <c r="L2118" s="22" t="str">
        <f>VLOOKUP(F2118,'[1]Goa Member''s Details Revised'!$C$2:$AO$7385,9,0)</f>
        <v>Never</v>
      </c>
      <c r="M2118" s="21" t="s">
        <v>5559</v>
      </c>
      <c r="N2118" s="23">
        <f>VLOOKUP(F2118,'[1]Goa Member''s Details Revised'!$C$2:$AO$7385,5,0)</f>
        <v>34000</v>
      </c>
      <c r="O2118" s="23">
        <f>VLOOKUP(F2118,'[1]Goa Member''s Details Revised'!$C$2:$AO$7385,5,0)</f>
        <v>34000</v>
      </c>
      <c r="P2118" s="23">
        <f>VLOOKUP(F2118,'[1]Goa Member''s Details Revised'!$C$2:$AO$7385,6,0)</f>
        <v>35450</v>
      </c>
      <c r="Q2118" s="23" t="str">
        <f>VLOOKUP(F2118,'[1]Goa Member''s Details Revised'!$C$2:$AO$7385,8,0)</f>
        <v>I.R.M</v>
      </c>
      <c r="R2118" s="23">
        <f t="shared" si="162"/>
        <v>-1450</v>
      </c>
      <c r="S2118" s="21">
        <f t="shared" si="163"/>
        <v>33</v>
      </c>
      <c r="T2118" s="23">
        <f t="shared" si="165"/>
        <v>28360</v>
      </c>
      <c r="U2118" s="23">
        <f t="shared" si="166"/>
        <v>23633.333333333336</v>
      </c>
      <c r="V2118" s="23">
        <f t="shared" si="164"/>
        <v>28650</v>
      </c>
      <c r="W2118" s="23"/>
      <c r="X2118" s="21"/>
      <c r="Y2118" s="24" t="str">
        <f>VLOOKUP(F2118,'[1]Goa Member''s Details Revised'!$C$2:$AO$7385,12,0)</f>
        <v>we send last reminder in 2012.then we did not receive any reply</v>
      </c>
    </row>
    <row r="2119" spans="2:25" ht="30">
      <c r="B2119" s="20">
        <v>2110</v>
      </c>
      <c r="C2119" s="21"/>
      <c r="D2119" s="21" t="s">
        <v>5560</v>
      </c>
      <c r="E2119" s="21" t="s">
        <v>56</v>
      </c>
      <c r="F2119" s="21" t="s">
        <v>5561</v>
      </c>
      <c r="G2119" s="21"/>
      <c r="H2119" s="22" t="str">
        <f>VLOOKUP(F2119,'[1]Goa Member''s Details Revised'!$C$2:$AO$7385,2,0)</f>
        <v>Purchaser</v>
      </c>
      <c r="I2119" s="21">
        <v>24</v>
      </c>
      <c r="J2119" s="21" t="s">
        <v>286</v>
      </c>
      <c r="K2119" s="21">
        <v>1990</v>
      </c>
      <c r="L2119" s="22" t="str">
        <f>VLOOKUP(F2119,'[1]Goa Member''s Details Revised'!$C$2:$AO$7385,9,0)</f>
        <v>Never</v>
      </c>
      <c r="M2119" s="21" t="s">
        <v>5562</v>
      </c>
      <c r="N2119" s="23">
        <f>VLOOKUP(F2119,'[1]Goa Member''s Details Revised'!$C$2:$AO$7385,5,0)</f>
        <v>26500</v>
      </c>
      <c r="O2119" s="23">
        <f>VLOOKUP(F2119,'[1]Goa Member''s Details Revised'!$C$2:$AO$7385,5,0)</f>
        <v>26500</v>
      </c>
      <c r="P2119" s="23">
        <f>VLOOKUP(F2119,'[1]Goa Member''s Details Revised'!$C$2:$AO$7385,6,0)</f>
        <v>27650</v>
      </c>
      <c r="Q2119" s="23" t="str">
        <f>VLOOKUP(F2119,'[1]Goa Member''s Details Revised'!$C$2:$AO$7385,8,0)</f>
        <v>I.R.M</v>
      </c>
      <c r="R2119" s="23">
        <f t="shared" si="162"/>
        <v>-1150</v>
      </c>
      <c r="S2119" s="21">
        <f t="shared" si="163"/>
        <v>33</v>
      </c>
      <c r="T2119" s="23">
        <f t="shared" si="165"/>
        <v>22120</v>
      </c>
      <c r="U2119" s="23">
        <f t="shared" si="166"/>
        <v>18433.333333333336</v>
      </c>
      <c r="V2119" s="23">
        <f t="shared" si="164"/>
        <v>22350</v>
      </c>
      <c r="W2119" s="23"/>
      <c r="X2119" s="21"/>
      <c r="Y2119" s="24" t="str">
        <f>VLOOKUP(F2119,'[1]Goa Member''s Details Revised'!$C$2:$AO$7385,12,0)</f>
        <v>we send last reminder in 2012.then we did not receive any reply</v>
      </c>
    </row>
    <row r="2120" spans="2:25" ht="30">
      <c r="B2120" s="20">
        <v>2111</v>
      </c>
      <c r="C2120" s="21"/>
      <c r="D2120" s="21" t="s">
        <v>5563</v>
      </c>
      <c r="E2120" s="21" t="s">
        <v>56</v>
      </c>
      <c r="F2120" s="21" t="s">
        <v>5564</v>
      </c>
      <c r="G2120" s="21"/>
      <c r="H2120" s="22" t="str">
        <f>VLOOKUP(F2120,'[1]Goa Member''s Details Revised'!$C$2:$AO$7385,2,0)</f>
        <v>Purchaser</v>
      </c>
      <c r="I2120" s="21">
        <v>28</v>
      </c>
      <c r="J2120" s="21" t="s">
        <v>286</v>
      </c>
      <c r="K2120" s="21">
        <v>1990</v>
      </c>
      <c r="L2120" s="22" t="str">
        <f>VLOOKUP(F2120,'[1]Goa Member''s Details Revised'!$C$2:$AO$7385,9,0)</f>
        <v>Never</v>
      </c>
      <c r="M2120" s="21" t="s">
        <v>5565</v>
      </c>
      <c r="N2120" s="23">
        <f>VLOOKUP(F2120,'[1]Goa Member''s Details Revised'!$C$2:$AO$7385,5,0)</f>
        <v>26500</v>
      </c>
      <c r="O2120" s="23">
        <f>VLOOKUP(F2120,'[1]Goa Member''s Details Revised'!$C$2:$AO$7385,5,0)</f>
        <v>26500</v>
      </c>
      <c r="P2120" s="23">
        <f>VLOOKUP(F2120,'[1]Goa Member''s Details Revised'!$C$2:$AO$7385,6,0)</f>
        <v>27650</v>
      </c>
      <c r="Q2120" s="23" t="str">
        <f>VLOOKUP(F2120,'[1]Goa Member''s Details Revised'!$C$2:$AO$7385,8,0)</f>
        <v>I.R.M</v>
      </c>
      <c r="R2120" s="23">
        <f t="shared" si="162"/>
        <v>-1150</v>
      </c>
      <c r="S2120" s="21">
        <f t="shared" si="163"/>
        <v>33</v>
      </c>
      <c r="T2120" s="23">
        <f t="shared" si="165"/>
        <v>22120</v>
      </c>
      <c r="U2120" s="23">
        <f t="shared" si="166"/>
        <v>18433.333333333336</v>
      </c>
      <c r="V2120" s="23">
        <f t="shared" si="164"/>
        <v>22350</v>
      </c>
      <c r="W2120" s="23"/>
      <c r="X2120" s="21"/>
      <c r="Y2120" s="24" t="str">
        <f>VLOOKUP(F2120,'[1]Goa Member''s Details Revised'!$C$2:$AO$7385,12,0)</f>
        <v>we send last reminder in 2012.then we did not receive any reply</v>
      </c>
    </row>
    <row r="2121" spans="2:25" ht="30">
      <c r="B2121" s="20">
        <v>2112</v>
      </c>
      <c r="C2121" s="21"/>
      <c r="D2121" s="21" t="s">
        <v>5566</v>
      </c>
      <c r="E2121" s="21" t="s">
        <v>56</v>
      </c>
      <c r="F2121" s="21" t="s">
        <v>5567</v>
      </c>
      <c r="G2121" s="21"/>
      <c r="H2121" s="22" t="str">
        <f>VLOOKUP(F2121,'[1]Goa Member''s Details Revised'!$C$2:$AO$7385,2,0)</f>
        <v>D. Purchaser</v>
      </c>
      <c r="I2121" s="21">
        <v>7</v>
      </c>
      <c r="J2121" s="21" t="s">
        <v>286</v>
      </c>
      <c r="K2121" s="21">
        <v>1990</v>
      </c>
      <c r="L2121" s="22">
        <f>VLOOKUP(F2121,'[1]Goa Member''s Details Revised'!$C$2:$AO$7385,9,0)</f>
        <v>2008</v>
      </c>
      <c r="M2121" s="21" t="s">
        <v>5568</v>
      </c>
      <c r="N2121" s="23">
        <f>VLOOKUP(F2121,'[1]Goa Member''s Details Revised'!$C$2:$AO$7385,5,0)</f>
        <v>21000</v>
      </c>
      <c r="O2121" s="23">
        <f>VLOOKUP(F2121,'[1]Goa Member''s Details Revised'!$C$2:$AO$7385,5,0)</f>
        <v>21000</v>
      </c>
      <c r="P2121" s="23">
        <f>VLOOKUP(F2121,'[1]Goa Member''s Details Revised'!$C$2:$AO$7385,6,0)</f>
        <v>23700</v>
      </c>
      <c r="Q2121" s="23" t="str">
        <f>VLOOKUP(F2121,'[1]Goa Member''s Details Revised'!$C$2:$AO$7385,8,0)</f>
        <v>R.M</v>
      </c>
      <c r="R2121" s="23">
        <f t="shared" si="162"/>
        <v>-2700</v>
      </c>
      <c r="S2121" s="21">
        <f t="shared" si="163"/>
        <v>33</v>
      </c>
      <c r="T2121" s="23">
        <f t="shared" si="165"/>
        <v>18960</v>
      </c>
      <c r="U2121" s="23">
        <f t="shared" si="166"/>
        <v>15800</v>
      </c>
      <c r="V2121" s="23">
        <f t="shared" si="164"/>
        <v>19500</v>
      </c>
      <c r="W2121" s="23"/>
      <c r="X2121" s="21"/>
      <c r="Y2121" s="24" t="str">
        <f>VLOOKUP(F2121,'[1]Goa Member''s Details Revised'!$C$2:$AO$7385,12,0)</f>
        <v xml:space="preserve">we send last reminder in 2012.then we did not receive any reply </v>
      </c>
    </row>
    <row r="2122" spans="2:25" ht="30">
      <c r="B2122" s="20">
        <v>2113</v>
      </c>
      <c r="C2122" s="21"/>
      <c r="D2122" s="21" t="s">
        <v>5569</v>
      </c>
      <c r="E2122" s="21" t="s">
        <v>56</v>
      </c>
      <c r="F2122" s="21" t="s">
        <v>5570</v>
      </c>
      <c r="G2122" s="21"/>
      <c r="H2122" s="22" t="str">
        <f>VLOOKUP(F2122,'[1]Goa Member''s Details Revised'!$C$2:$AO$7385,2,0)</f>
        <v>D. Purchaser</v>
      </c>
      <c r="I2122" s="21">
        <v>2</v>
      </c>
      <c r="J2122" s="21" t="s">
        <v>353</v>
      </c>
      <c r="K2122" s="21">
        <v>1990</v>
      </c>
      <c r="L2122" s="22" t="str">
        <f>VLOOKUP(F2122,'[1]Goa Member''s Details Revised'!$C$2:$AO$7385,9,0)</f>
        <v>Never</v>
      </c>
      <c r="M2122" s="21" t="s">
        <v>5571</v>
      </c>
      <c r="N2122" s="23">
        <f>VLOOKUP(F2122,'[1]Goa Member''s Details Revised'!$C$2:$AO$7385,5,0)</f>
        <v>21000</v>
      </c>
      <c r="O2122" s="23">
        <f>VLOOKUP(F2122,'[1]Goa Member''s Details Revised'!$C$2:$AO$7385,5,0)</f>
        <v>21000</v>
      </c>
      <c r="P2122" s="23">
        <f>VLOOKUP(F2122,'[1]Goa Member''s Details Revised'!$C$2:$AO$7385,6,0)</f>
        <v>22680</v>
      </c>
      <c r="Q2122" s="23" t="str">
        <f>VLOOKUP(F2122,'[1]Goa Member''s Details Revised'!$C$2:$AO$7385,8,0)</f>
        <v>I.R.M</v>
      </c>
      <c r="R2122" s="23">
        <f t="shared" si="162"/>
        <v>-1680</v>
      </c>
      <c r="S2122" s="21">
        <f t="shared" si="163"/>
        <v>33</v>
      </c>
      <c r="T2122" s="23">
        <f t="shared" si="165"/>
        <v>18144</v>
      </c>
      <c r="U2122" s="23">
        <f t="shared" si="166"/>
        <v>15120</v>
      </c>
      <c r="V2122" s="23">
        <f t="shared" si="164"/>
        <v>18480</v>
      </c>
      <c r="W2122" s="23"/>
      <c r="X2122" s="21"/>
      <c r="Y2122" s="24" t="str">
        <f>VLOOKUP(F2122,'[1]Goa Member''s Details Revised'!$C$2:$AO$7385,12,0)</f>
        <v xml:space="preserve">we send last reminder in 2012.then we did not receive any reply </v>
      </c>
    </row>
    <row r="2123" spans="2:25" ht="30">
      <c r="B2123" s="20">
        <v>2114</v>
      </c>
      <c r="C2123" s="21"/>
      <c r="D2123" s="21" t="s">
        <v>5572</v>
      </c>
      <c r="E2123" s="21" t="s">
        <v>56</v>
      </c>
      <c r="F2123" s="21" t="s">
        <v>5573</v>
      </c>
      <c r="G2123" s="21"/>
      <c r="H2123" s="22" t="str">
        <f>VLOOKUP(F2123,'[1]Goa Member''s Details Revised'!$C$2:$AO$7385,2,0)</f>
        <v>D. Purchaser</v>
      </c>
      <c r="I2123" s="21">
        <v>3</v>
      </c>
      <c r="J2123" s="21" t="s">
        <v>353</v>
      </c>
      <c r="K2123" s="21">
        <v>1990</v>
      </c>
      <c r="L2123" s="22" t="str">
        <f>VLOOKUP(F2123,'[1]Goa Member''s Details Revised'!$C$2:$AO$7385,9,0)</f>
        <v>Never</v>
      </c>
      <c r="M2123" s="21" t="s">
        <v>5574</v>
      </c>
      <c r="N2123" s="23">
        <f>VLOOKUP(F2123,'[1]Goa Member''s Details Revised'!$C$2:$AO$7385,5,0)</f>
        <v>27000</v>
      </c>
      <c r="O2123" s="23">
        <f>VLOOKUP(F2123,'[1]Goa Member''s Details Revised'!$C$2:$AO$7385,5,0)</f>
        <v>27000</v>
      </c>
      <c r="P2123" s="23">
        <f>VLOOKUP(F2123,'[1]Goa Member''s Details Revised'!$C$2:$AO$7385,6,0)</f>
        <v>31200</v>
      </c>
      <c r="Q2123" s="23" t="str">
        <f>VLOOKUP(F2123,'[1]Goa Member''s Details Revised'!$C$2:$AO$7385,8,0)</f>
        <v>I.R.M</v>
      </c>
      <c r="R2123" s="23">
        <f t="shared" ref="R2123:R2186" si="167">+O2123-P2123</f>
        <v>-4200</v>
      </c>
      <c r="S2123" s="21">
        <f t="shared" ref="S2123:S2186" si="168">+$Q$6-K2123</f>
        <v>33</v>
      </c>
      <c r="T2123" s="23">
        <f t="shared" si="165"/>
        <v>24960</v>
      </c>
      <c r="U2123" s="23">
        <f t="shared" si="166"/>
        <v>20800</v>
      </c>
      <c r="V2123" s="23">
        <f t="shared" ref="V2123:V2186" si="169">IF(Q2123="regular",0,(P2123-(O2123*20%)))</f>
        <v>25800</v>
      </c>
      <c r="W2123" s="23"/>
      <c r="X2123" s="21"/>
      <c r="Y2123" s="24" t="str">
        <f>VLOOKUP(F2123,'[1]Goa Member''s Details Revised'!$C$2:$AO$7385,12,0)</f>
        <v xml:space="preserve">we send last reminder in 2012.then we did not receive any reply </v>
      </c>
    </row>
    <row r="2124" spans="2:25" ht="30">
      <c r="B2124" s="20">
        <v>2115</v>
      </c>
      <c r="C2124" s="21"/>
      <c r="D2124" s="21" t="s">
        <v>5575</v>
      </c>
      <c r="E2124" s="21" t="s">
        <v>56</v>
      </c>
      <c r="F2124" s="21" t="s">
        <v>5576</v>
      </c>
      <c r="G2124" s="21"/>
      <c r="H2124" s="22" t="str">
        <f>VLOOKUP(F2124,'[1]Goa Member''s Details Revised'!$C$2:$AO$7385,2,0)</f>
        <v>D. Purchaser</v>
      </c>
      <c r="I2124" s="21">
        <v>3</v>
      </c>
      <c r="J2124" s="21" t="s">
        <v>353</v>
      </c>
      <c r="K2124" s="21">
        <v>1990</v>
      </c>
      <c r="L2124" s="22" t="str">
        <f>VLOOKUP(F2124,'[1]Goa Member''s Details Revised'!$C$2:$AO$7385,9,0)</f>
        <v>Never</v>
      </c>
      <c r="M2124" s="21" t="s">
        <v>5577</v>
      </c>
      <c r="N2124" s="23">
        <f>VLOOKUP(F2124,'[1]Goa Member''s Details Revised'!$C$2:$AO$7385,5,0)</f>
        <v>27000</v>
      </c>
      <c r="O2124" s="23">
        <f>VLOOKUP(F2124,'[1]Goa Member''s Details Revised'!$C$2:$AO$7385,5,0)</f>
        <v>27000</v>
      </c>
      <c r="P2124" s="23">
        <f>VLOOKUP(F2124,'[1]Goa Member''s Details Revised'!$C$2:$AO$7385,6,0)</f>
        <v>31200</v>
      </c>
      <c r="Q2124" s="23" t="str">
        <f>VLOOKUP(F2124,'[1]Goa Member''s Details Revised'!$C$2:$AO$7385,8,0)</f>
        <v>I.R.M</v>
      </c>
      <c r="R2124" s="23">
        <f t="shared" si="167"/>
        <v>-4200</v>
      </c>
      <c r="S2124" s="21">
        <f t="shared" si="168"/>
        <v>33</v>
      </c>
      <c r="T2124" s="23">
        <f t="shared" si="165"/>
        <v>24960</v>
      </c>
      <c r="U2124" s="23">
        <f t="shared" si="166"/>
        <v>20800</v>
      </c>
      <c r="V2124" s="23">
        <f t="shared" si="169"/>
        <v>25800</v>
      </c>
      <c r="W2124" s="23"/>
      <c r="X2124" s="21"/>
      <c r="Y2124" s="24" t="str">
        <f>VLOOKUP(F2124,'[1]Goa Member''s Details Revised'!$C$2:$AO$7385,12,0)</f>
        <v xml:space="preserve">we send last reminder in 2012.then we did not receive any reply </v>
      </c>
    </row>
    <row r="2125" spans="2:25" ht="30">
      <c r="B2125" s="20">
        <v>2116</v>
      </c>
      <c r="C2125" s="21"/>
      <c r="D2125" s="21" t="s">
        <v>5578</v>
      </c>
      <c r="E2125" s="21" t="s">
        <v>56</v>
      </c>
      <c r="F2125" s="21" t="s">
        <v>5579</v>
      </c>
      <c r="G2125" s="21"/>
      <c r="H2125" s="22" t="str">
        <f>VLOOKUP(F2125,'[1]Goa Member''s Details Revised'!$C$2:$AO$7385,2,0)</f>
        <v>Purchaser</v>
      </c>
      <c r="I2125" s="21">
        <v>30</v>
      </c>
      <c r="J2125" s="21" t="s">
        <v>286</v>
      </c>
      <c r="K2125" s="21">
        <v>1990</v>
      </c>
      <c r="L2125" s="22" t="str">
        <f>VLOOKUP(F2125,'[1]Goa Member''s Details Revised'!$C$2:$AO$7385,9,0)</f>
        <v>Never</v>
      </c>
      <c r="M2125" s="21" t="s">
        <v>5580</v>
      </c>
      <c r="N2125" s="23">
        <f>VLOOKUP(F2125,'[1]Goa Member''s Details Revised'!$C$2:$AO$7385,5,0)</f>
        <v>20000</v>
      </c>
      <c r="O2125" s="23">
        <f>VLOOKUP(F2125,'[1]Goa Member''s Details Revised'!$C$2:$AO$7385,5,0)</f>
        <v>20000</v>
      </c>
      <c r="P2125" s="23">
        <f>VLOOKUP(F2125,'[1]Goa Member''s Details Revised'!$C$2:$AO$7385,6,0)</f>
        <v>20150</v>
      </c>
      <c r="Q2125" s="23" t="str">
        <f>VLOOKUP(F2125,'[1]Goa Member''s Details Revised'!$C$2:$AO$7385,8,0)</f>
        <v>I.R.M</v>
      </c>
      <c r="R2125" s="23">
        <f t="shared" si="167"/>
        <v>-150</v>
      </c>
      <c r="S2125" s="21">
        <f t="shared" si="168"/>
        <v>33</v>
      </c>
      <c r="T2125" s="23">
        <f t="shared" si="165"/>
        <v>16120</v>
      </c>
      <c r="U2125" s="23">
        <f t="shared" si="166"/>
        <v>13433.333333333334</v>
      </c>
      <c r="V2125" s="23">
        <f t="shared" si="169"/>
        <v>16150</v>
      </c>
      <c r="W2125" s="23"/>
      <c r="X2125" s="21"/>
      <c r="Y2125" s="24" t="str">
        <f>VLOOKUP(F2125,'[1]Goa Member''s Details Revised'!$C$2:$AO$7385,12,0)</f>
        <v>we send last reminder in 2012.then we did not receive any reply</v>
      </c>
    </row>
    <row r="2126" spans="2:25">
      <c r="B2126" s="20">
        <v>2117</v>
      </c>
      <c r="C2126" s="21"/>
      <c r="D2126" s="21" t="s">
        <v>5581</v>
      </c>
      <c r="E2126" s="21" t="s">
        <v>56</v>
      </c>
      <c r="F2126" s="21" t="s">
        <v>5582</v>
      </c>
      <c r="G2126" s="21"/>
      <c r="H2126" s="22" t="str">
        <f>VLOOKUP(F2126,'[1]Goa Member''s Details Revised'!$C$2:$AO$7385,2,0)</f>
        <v>D. Purchaser</v>
      </c>
      <c r="I2126" s="21">
        <v>7</v>
      </c>
      <c r="J2126" s="21" t="s">
        <v>353</v>
      </c>
      <c r="K2126" s="21">
        <v>1990</v>
      </c>
      <c r="L2126" s="22" t="str">
        <f>VLOOKUP(F2126,'[1]Goa Member''s Details Revised'!$C$2:$AO$7385,9,0)</f>
        <v>Never</v>
      </c>
      <c r="M2126" s="21" t="s">
        <v>5583</v>
      </c>
      <c r="N2126" s="23">
        <f>VLOOKUP(F2126,'[1]Goa Member''s Details Revised'!$C$2:$AO$7385,5,0)</f>
        <v>19800</v>
      </c>
      <c r="O2126" s="23">
        <f>VLOOKUP(F2126,'[1]Goa Member''s Details Revised'!$C$2:$AO$7385,5,0)</f>
        <v>19800</v>
      </c>
      <c r="P2126" s="23">
        <f>VLOOKUP(F2126,'[1]Goa Member''s Details Revised'!$C$2:$AO$7385,6,0)</f>
        <v>17820</v>
      </c>
      <c r="Q2126" s="23" t="str">
        <f>VLOOKUP(F2126,'[1]Goa Member''s Details Revised'!$C$2:$AO$7385,8,0)</f>
        <v>outstanding</v>
      </c>
      <c r="R2126" s="23">
        <f t="shared" si="167"/>
        <v>1980</v>
      </c>
      <c r="S2126" s="21">
        <f t="shared" si="168"/>
        <v>33</v>
      </c>
      <c r="T2126" s="23">
        <f t="shared" si="165"/>
        <v>14256</v>
      </c>
      <c r="U2126" s="23">
        <f t="shared" si="166"/>
        <v>11880</v>
      </c>
      <c r="V2126" s="23">
        <f t="shared" si="169"/>
        <v>13860</v>
      </c>
      <c r="W2126" s="23"/>
      <c r="X2126" s="21"/>
      <c r="Y2126" s="24" t="str">
        <f>VLOOKUP(F2126,'[1]Goa Member''s Details Revised'!$C$2:$AO$7385,12,0)</f>
        <v>(POD) last communication 07 (outstanding Rs 1980/-)</v>
      </c>
    </row>
    <row r="2127" spans="2:25" ht="30">
      <c r="B2127" s="20">
        <v>2118</v>
      </c>
      <c r="C2127" s="21"/>
      <c r="D2127" s="21" t="s">
        <v>5584</v>
      </c>
      <c r="E2127" s="21" t="s">
        <v>56</v>
      </c>
      <c r="F2127" s="21" t="s">
        <v>5585</v>
      </c>
      <c r="G2127" s="21"/>
      <c r="H2127" s="22" t="str">
        <f>VLOOKUP(F2127,'[1]Goa Member''s Details Revised'!$C$2:$AO$7385,2,0)</f>
        <v>D. Purchaser</v>
      </c>
      <c r="I2127" s="21">
        <v>7</v>
      </c>
      <c r="J2127" s="21" t="s">
        <v>353</v>
      </c>
      <c r="K2127" s="21">
        <v>1990</v>
      </c>
      <c r="L2127" s="22" t="str">
        <f>VLOOKUP(F2127,'[1]Goa Member''s Details Revised'!$C$2:$AO$7385,9,0)</f>
        <v>Never</v>
      </c>
      <c r="M2127" s="21" t="s">
        <v>5586</v>
      </c>
      <c r="N2127" s="23">
        <f>VLOOKUP(F2127,'[1]Goa Member''s Details Revised'!$C$2:$AO$7385,5,0)</f>
        <v>23700</v>
      </c>
      <c r="O2127" s="23">
        <f>VLOOKUP(F2127,'[1]Goa Member''s Details Revised'!$C$2:$AO$7385,5,0)</f>
        <v>23700</v>
      </c>
      <c r="P2127" s="23">
        <f>VLOOKUP(F2127,'[1]Goa Member''s Details Revised'!$C$2:$AO$7385,6,0)</f>
        <v>19355</v>
      </c>
      <c r="Q2127" s="23" t="str">
        <f>VLOOKUP(F2127,'[1]Goa Member''s Details Revised'!$C$2:$AO$7385,8,0)</f>
        <v>outstanding</v>
      </c>
      <c r="R2127" s="23">
        <f t="shared" si="167"/>
        <v>4345</v>
      </c>
      <c r="S2127" s="21">
        <f t="shared" si="168"/>
        <v>33</v>
      </c>
      <c r="T2127" s="23">
        <f t="shared" si="165"/>
        <v>15484</v>
      </c>
      <c r="U2127" s="23">
        <f t="shared" si="166"/>
        <v>12903.333333333334</v>
      </c>
      <c r="V2127" s="23">
        <f t="shared" si="169"/>
        <v>14615</v>
      </c>
      <c r="W2127" s="23"/>
      <c r="X2127" s="21"/>
      <c r="Y2127" s="24" t="str">
        <f>VLOOKUP(F2127,'[1]Goa Member''s Details Revised'!$C$2:$AO$7385,12,0)</f>
        <v>no reminders so last communication 2007 (outstanding Rs 4345/-)</v>
      </c>
    </row>
    <row r="2128" spans="2:25">
      <c r="B2128" s="20">
        <v>2119</v>
      </c>
      <c r="C2128" s="21"/>
      <c r="D2128" s="21" t="s">
        <v>5587</v>
      </c>
      <c r="E2128" s="21" t="s">
        <v>56</v>
      </c>
      <c r="F2128" s="21" t="s">
        <v>5588</v>
      </c>
      <c r="G2128" s="21"/>
      <c r="H2128" s="22" t="str">
        <f>VLOOKUP(F2128,'[1]Goa Member''s Details Revised'!$C$2:$AO$7385,2,0)</f>
        <v>D. Purchaser</v>
      </c>
      <c r="I2128" s="21">
        <v>7</v>
      </c>
      <c r="J2128" s="21" t="s">
        <v>353</v>
      </c>
      <c r="K2128" s="21">
        <v>1990</v>
      </c>
      <c r="L2128" s="22" t="str">
        <f>VLOOKUP(F2128,'[1]Goa Member''s Details Revised'!$C$2:$AO$7385,9,0)</f>
        <v>Never</v>
      </c>
      <c r="M2128" s="21" t="s">
        <v>5589</v>
      </c>
      <c r="N2128" s="23">
        <f>VLOOKUP(F2128,'[1]Goa Member''s Details Revised'!$C$2:$AO$7385,5,0)</f>
        <v>19800</v>
      </c>
      <c r="O2128" s="23">
        <f>VLOOKUP(F2128,'[1]Goa Member''s Details Revised'!$C$2:$AO$7385,5,0)</f>
        <v>19800</v>
      </c>
      <c r="P2128" s="23">
        <f>VLOOKUP(F2128,'[1]Goa Member''s Details Revised'!$C$2:$AO$7385,6,0)</f>
        <v>18810</v>
      </c>
      <c r="Q2128" s="23" t="str">
        <f>VLOOKUP(F2128,'[1]Goa Member''s Details Revised'!$C$2:$AO$7385,8,0)</f>
        <v>outstanding</v>
      </c>
      <c r="R2128" s="23">
        <f t="shared" si="167"/>
        <v>990</v>
      </c>
      <c r="S2128" s="21">
        <f t="shared" si="168"/>
        <v>33</v>
      </c>
      <c r="T2128" s="23">
        <f t="shared" si="165"/>
        <v>15048</v>
      </c>
      <c r="U2128" s="23">
        <f t="shared" si="166"/>
        <v>12540</v>
      </c>
      <c r="V2128" s="23">
        <f t="shared" si="169"/>
        <v>14850</v>
      </c>
      <c r="W2128" s="23"/>
      <c r="X2128" s="21"/>
      <c r="Y2128" s="24" t="str">
        <f>VLOOKUP(F2128,'[1]Goa Member''s Details Revised'!$C$2:$AO$7385,12,0)</f>
        <v>last communication 91(Outstanding Rs.990/-)</v>
      </c>
    </row>
    <row r="2129" spans="2:25" ht="30">
      <c r="B2129" s="20">
        <v>2120</v>
      </c>
      <c r="C2129" s="21"/>
      <c r="D2129" s="21" t="s">
        <v>5590</v>
      </c>
      <c r="E2129" s="21" t="s">
        <v>56</v>
      </c>
      <c r="F2129" s="21" t="s">
        <v>5591</v>
      </c>
      <c r="G2129" s="21"/>
      <c r="H2129" s="22" t="str">
        <f>VLOOKUP(F2129,'[1]Goa Member''s Details Revised'!$C$2:$AO$7385,2,0)</f>
        <v>D. Purchaser</v>
      </c>
      <c r="I2129" s="21">
        <v>10</v>
      </c>
      <c r="J2129" s="21" t="s">
        <v>353</v>
      </c>
      <c r="K2129" s="21">
        <v>1990</v>
      </c>
      <c r="L2129" s="22" t="str">
        <f>VLOOKUP(F2129,'[1]Goa Member''s Details Revised'!$C$2:$AO$7385,9,0)</f>
        <v>Never</v>
      </c>
      <c r="M2129" s="21" t="s">
        <v>5592</v>
      </c>
      <c r="N2129" s="23">
        <f>VLOOKUP(F2129,'[1]Goa Member''s Details Revised'!$C$2:$AO$7385,5,0)</f>
        <v>21000</v>
      </c>
      <c r="O2129" s="23">
        <f>VLOOKUP(F2129,'[1]Goa Member''s Details Revised'!$C$2:$AO$7385,5,0)</f>
        <v>21000</v>
      </c>
      <c r="P2129" s="23">
        <f>VLOOKUP(F2129,'[1]Goa Member''s Details Revised'!$C$2:$AO$7385,6,0)</f>
        <v>23700</v>
      </c>
      <c r="Q2129" s="23" t="str">
        <f>VLOOKUP(F2129,'[1]Goa Member''s Details Revised'!$C$2:$AO$7385,8,0)</f>
        <v>I.R.M</v>
      </c>
      <c r="R2129" s="23">
        <f t="shared" si="167"/>
        <v>-2700</v>
      </c>
      <c r="S2129" s="21">
        <f t="shared" si="168"/>
        <v>33</v>
      </c>
      <c r="T2129" s="23">
        <f t="shared" si="165"/>
        <v>18960</v>
      </c>
      <c r="U2129" s="23">
        <f t="shared" si="166"/>
        <v>15800</v>
      </c>
      <c r="V2129" s="23">
        <f t="shared" si="169"/>
        <v>19500</v>
      </c>
      <c r="W2129" s="23"/>
      <c r="X2129" s="21"/>
      <c r="Y2129" s="24" t="str">
        <f>VLOOKUP(F2129,'[1]Goa Member''s Details Revised'!$C$2:$AO$7385,12,0)</f>
        <v xml:space="preserve">we send last reminder in 2012.then we did not receive any reply </v>
      </c>
    </row>
    <row r="2130" spans="2:25">
      <c r="B2130" s="20">
        <v>2121</v>
      </c>
      <c r="C2130" s="21"/>
      <c r="D2130" s="21" t="s">
        <v>5593</v>
      </c>
      <c r="E2130" s="21" t="s">
        <v>56</v>
      </c>
      <c r="F2130" s="21" t="s">
        <v>5594</v>
      </c>
      <c r="G2130" s="21"/>
      <c r="H2130" s="22" t="str">
        <f>VLOOKUP(F2130,'[1]Goa Member''s Details Revised'!$C$2:$AO$7385,2,0)</f>
        <v>Purchaser</v>
      </c>
      <c r="I2130" s="21">
        <v>10</v>
      </c>
      <c r="J2130" s="21" t="s">
        <v>353</v>
      </c>
      <c r="K2130" s="21">
        <v>1990</v>
      </c>
      <c r="L2130" s="22">
        <f>VLOOKUP(F2130,'[1]Goa Member''s Details Revised'!$C$2:$AO$7385,9,0)</f>
        <v>2007</v>
      </c>
      <c r="M2130" s="21" t="s">
        <v>5595</v>
      </c>
      <c r="N2130" s="23">
        <f>VLOOKUP(F2130,'[1]Goa Member''s Details Revised'!$C$2:$AO$7385,5,0)</f>
        <v>26500</v>
      </c>
      <c r="O2130" s="23">
        <f>VLOOKUP(F2130,'[1]Goa Member''s Details Revised'!$C$2:$AO$7385,5,0)</f>
        <v>26500</v>
      </c>
      <c r="P2130" s="23">
        <f>VLOOKUP(F2130,'[1]Goa Member''s Details Revised'!$C$2:$AO$7385,6,0)</f>
        <v>27650</v>
      </c>
      <c r="Q2130" s="23" t="str">
        <f>VLOOKUP(F2130,'[1]Goa Member''s Details Revised'!$C$2:$AO$7385,8,0)</f>
        <v>R.M</v>
      </c>
      <c r="R2130" s="23">
        <f t="shared" si="167"/>
        <v>-1150</v>
      </c>
      <c r="S2130" s="21">
        <f t="shared" si="168"/>
        <v>33</v>
      </c>
      <c r="T2130" s="23">
        <f t="shared" si="165"/>
        <v>22120</v>
      </c>
      <c r="U2130" s="23">
        <f t="shared" si="166"/>
        <v>18433.333333333336</v>
      </c>
      <c r="V2130" s="23">
        <f t="shared" si="169"/>
        <v>22350</v>
      </c>
      <c r="W2130" s="23"/>
      <c r="X2130" s="21"/>
      <c r="Y2130" s="24" t="str">
        <f>VLOOKUP(F2130,'[1]Goa Member''s Details Revised'!$C$2:$AO$7385,12,0)</f>
        <v>no reminders so last communication 2008</v>
      </c>
    </row>
    <row r="2131" spans="2:25" ht="30">
      <c r="B2131" s="20">
        <v>2122</v>
      </c>
      <c r="C2131" s="21"/>
      <c r="D2131" s="21" t="s">
        <v>5596</v>
      </c>
      <c r="E2131" s="21" t="s">
        <v>56</v>
      </c>
      <c r="F2131" s="21" t="s">
        <v>5597</v>
      </c>
      <c r="G2131" s="21"/>
      <c r="H2131" s="22" t="str">
        <f>VLOOKUP(F2131,'[1]Goa Member''s Details Revised'!$C$2:$AO$7385,2,0)</f>
        <v>Purchaser</v>
      </c>
      <c r="I2131" s="21">
        <v>19</v>
      </c>
      <c r="J2131" s="21" t="s">
        <v>353</v>
      </c>
      <c r="K2131" s="21">
        <v>1990</v>
      </c>
      <c r="L2131" s="22" t="str">
        <f>VLOOKUP(F2131,'[1]Goa Member''s Details Revised'!$C$2:$AO$7385,9,0)</f>
        <v>Never</v>
      </c>
      <c r="M2131" s="21" t="s">
        <v>5598</v>
      </c>
      <c r="N2131" s="23">
        <f>VLOOKUP(F2131,'[1]Goa Member''s Details Revised'!$C$2:$AO$7385,5,0)</f>
        <v>34000</v>
      </c>
      <c r="O2131" s="23">
        <f>VLOOKUP(F2131,'[1]Goa Member''s Details Revised'!$C$2:$AO$7385,5,0)</f>
        <v>34000</v>
      </c>
      <c r="P2131" s="23">
        <f>VLOOKUP(F2131,'[1]Goa Member''s Details Revised'!$C$2:$AO$7385,6,0)</f>
        <v>35450</v>
      </c>
      <c r="Q2131" s="23" t="str">
        <f>VLOOKUP(F2131,'[1]Goa Member''s Details Revised'!$C$2:$AO$7385,8,0)</f>
        <v>I.R.M</v>
      </c>
      <c r="R2131" s="23">
        <f t="shared" si="167"/>
        <v>-1450</v>
      </c>
      <c r="S2131" s="21">
        <f t="shared" si="168"/>
        <v>33</v>
      </c>
      <c r="T2131" s="23">
        <f t="shared" si="165"/>
        <v>28360</v>
      </c>
      <c r="U2131" s="23">
        <f t="shared" si="166"/>
        <v>23633.333333333336</v>
      </c>
      <c r="V2131" s="23">
        <f t="shared" si="169"/>
        <v>28650</v>
      </c>
      <c r="W2131" s="23"/>
      <c r="X2131" s="21"/>
      <c r="Y2131" s="24" t="str">
        <f>VLOOKUP(F2131,'[1]Goa Member''s Details Revised'!$C$2:$AO$7385,12,0)</f>
        <v>we send last reminder in 2012.then we did not receive any reply</v>
      </c>
    </row>
    <row r="2132" spans="2:25">
      <c r="B2132" s="20">
        <v>2123</v>
      </c>
      <c r="C2132" s="21"/>
      <c r="D2132" s="21" t="s">
        <v>5599</v>
      </c>
      <c r="E2132" s="21" t="s">
        <v>56</v>
      </c>
      <c r="F2132" s="21" t="s">
        <v>5600</v>
      </c>
      <c r="G2132" s="21"/>
      <c r="H2132" s="22" t="str">
        <f>VLOOKUP(F2132,'[1]Goa Member''s Details Revised'!$C$2:$AO$7385,2,0)</f>
        <v>Purchaser</v>
      </c>
      <c r="I2132" s="21">
        <v>18</v>
      </c>
      <c r="J2132" s="21" t="s">
        <v>353</v>
      </c>
      <c r="K2132" s="21">
        <v>1990</v>
      </c>
      <c r="L2132" s="22">
        <f>VLOOKUP(F2132,'[1]Goa Member''s Details Revised'!$C$2:$AO$7385,9,0)</f>
        <v>2013</v>
      </c>
      <c r="M2132" s="21" t="s">
        <v>5601</v>
      </c>
      <c r="N2132" s="23">
        <f>VLOOKUP(F2132,'[1]Goa Member''s Details Revised'!$C$2:$AO$7385,5,0)</f>
        <v>34000</v>
      </c>
      <c r="O2132" s="23">
        <f>VLOOKUP(F2132,'[1]Goa Member''s Details Revised'!$C$2:$AO$7385,5,0)</f>
        <v>34000</v>
      </c>
      <c r="P2132" s="23">
        <f>VLOOKUP(F2132,'[1]Goa Member''s Details Revised'!$C$2:$AO$7385,6,0)</f>
        <v>35450</v>
      </c>
      <c r="Q2132" s="23" t="str">
        <f>VLOOKUP(F2132,'[1]Goa Member''s Details Revised'!$C$2:$AO$7385,8,0)</f>
        <v>R.M</v>
      </c>
      <c r="R2132" s="23">
        <f t="shared" si="167"/>
        <v>-1450</v>
      </c>
      <c r="S2132" s="21">
        <f t="shared" si="168"/>
        <v>33</v>
      </c>
      <c r="T2132" s="23">
        <f t="shared" si="165"/>
        <v>28360</v>
      </c>
      <c r="U2132" s="23">
        <f t="shared" si="166"/>
        <v>23633.333333333336</v>
      </c>
      <c r="V2132" s="23">
        <f t="shared" si="169"/>
        <v>28650</v>
      </c>
      <c r="W2132" s="23"/>
      <c r="X2132" s="21"/>
      <c r="Y2132" s="24" t="str">
        <f>VLOOKUP(F2132,'[1]Goa Member''s Details Revised'!$C$2:$AO$7385,12,0)</f>
        <v>Reminder send so last communication 5/9/2022</v>
      </c>
    </row>
    <row r="2133" spans="2:25">
      <c r="B2133" s="20">
        <v>2124</v>
      </c>
      <c r="C2133" s="21"/>
      <c r="D2133" s="21" t="s">
        <v>5602</v>
      </c>
      <c r="E2133" s="21" t="s">
        <v>56</v>
      </c>
      <c r="F2133" s="21" t="s">
        <v>5603</v>
      </c>
      <c r="G2133" s="21"/>
      <c r="H2133" s="22" t="str">
        <f>VLOOKUP(F2133,'[1]Goa Member''s Details Revised'!$C$2:$AO$7385,2,0)</f>
        <v>D. Purchaser</v>
      </c>
      <c r="I2133" s="21">
        <v>22</v>
      </c>
      <c r="J2133" s="21" t="s">
        <v>353</v>
      </c>
      <c r="K2133" s="21">
        <v>1990</v>
      </c>
      <c r="L2133" s="22" t="str">
        <f>VLOOKUP(F2133,'[1]Goa Member''s Details Revised'!$C$2:$AO$7385,9,0)</f>
        <v>Never</v>
      </c>
      <c r="M2133" s="21" t="s">
        <v>5604</v>
      </c>
      <c r="N2133" s="23">
        <f>VLOOKUP(F2133,'[1]Goa Member''s Details Revised'!$C$2:$AO$7385,5,0)</f>
        <v>23700</v>
      </c>
      <c r="O2133" s="23">
        <f>VLOOKUP(F2133,'[1]Goa Member''s Details Revised'!$C$2:$AO$7385,5,0)</f>
        <v>23700</v>
      </c>
      <c r="P2133" s="23">
        <f>VLOOKUP(F2133,'[1]Goa Member''s Details Revised'!$C$2:$AO$7385,6,0)</f>
        <v>22515</v>
      </c>
      <c r="Q2133" s="23" t="str">
        <f>VLOOKUP(F2133,'[1]Goa Member''s Details Revised'!$C$2:$AO$7385,8,0)</f>
        <v>outstanding</v>
      </c>
      <c r="R2133" s="23">
        <f t="shared" si="167"/>
        <v>1185</v>
      </c>
      <c r="S2133" s="21">
        <f t="shared" si="168"/>
        <v>33</v>
      </c>
      <c r="T2133" s="23">
        <f t="shared" si="165"/>
        <v>18012</v>
      </c>
      <c r="U2133" s="23">
        <f t="shared" si="166"/>
        <v>15010</v>
      </c>
      <c r="V2133" s="23">
        <f t="shared" si="169"/>
        <v>17775</v>
      </c>
      <c r="W2133" s="23"/>
      <c r="X2133" s="21"/>
      <c r="Y2133" s="24" t="str">
        <f>VLOOKUP(F2133,'[1]Goa Member''s Details Revised'!$C$2:$AO$7385,12,0)</f>
        <v>last communication 97 (Outstanding Rs.1185/-)</v>
      </c>
    </row>
    <row r="2134" spans="2:25" ht="30">
      <c r="B2134" s="20">
        <v>2125</v>
      </c>
      <c r="C2134" s="21"/>
      <c r="D2134" s="21" t="s">
        <v>5605</v>
      </c>
      <c r="E2134" s="21" t="s">
        <v>56</v>
      </c>
      <c r="F2134" s="21" t="s">
        <v>5606</v>
      </c>
      <c r="G2134" s="21"/>
      <c r="H2134" s="22" t="str">
        <f>VLOOKUP(F2134,'[1]Goa Member''s Details Revised'!$C$2:$AO$7385,2,0)</f>
        <v>D. Purchaser</v>
      </c>
      <c r="I2134" s="21">
        <v>22</v>
      </c>
      <c r="J2134" s="21" t="s">
        <v>353</v>
      </c>
      <c r="K2134" s="21">
        <v>1990</v>
      </c>
      <c r="L2134" s="22" t="str">
        <f>VLOOKUP(F2134,'[1]Goa Member''s Details Revised'!$C$2:$AO$7385,9,0)</f>
        <v>Never</v>
      </c>
      <c r="M2134" s="21" t="s">
        <v>5607</v>
      </c>
      <c r="N2134" s="23">
        <f>VLOOKUP(F2134,'[1]Goa Member''s Details Revised'!$C$2:$AO$7385,5,0)</f>
        <v>23700</v>
      </c>
      <c r="O2134" s="23">
        <f>VLOOKUP(F2134,'[1]Goa Member''s Details Revised'!$C$2:$AO$7385,5,0)</f>
        <v>23700</v>
      </c>
      <c r="P2134" s="23">
        <f>VLOOKUP(F2134,'[1]Goa Member''s Details Revised'!$C$2:$AO$7385,6,0)</f>
        <v>23305</v>
      </c>
      <c r="Q2134" s="23" t="str">
        <f>VLOOKUP(F2134,'[1]Goa Member''s Details Revised'!$C$2:$AO$7385,8,0)</f>
        <v>outstanding</v>
      </c>
      <c r="R2134" s="23">
        <f t="shared" si="167"/>
        <v>395</v>
      </c>
      <c r="S2134" s="21">
        <f t="shared" si="168"/>
        <v>33</v>
      </c>
      <c r="T2134" s="23">
        <f t="shared" si="165"/>
        <v>18644</v>
      </c>
      <c r="U2134" s="23">
        <f t="shared" si="166"/>
        <v>15536.666666666666</v>
      </c>
      <c r="V2134" s="23">
        <f t="shared" si="169"/>
        <v>18565</v>
      </c>
      <c r="W2134" s="23"/>
      <c r="X2134" s="21"/>
      <c r="Y2134" s="24" t="str">
        <f>VLOOKUP(F2134,'[1]Goa Member''s Details Revised'!$C$2:$AO$7385,12,0)</f>
        <v>we send last reminder in 2012.then we did not receive any reply (Outstanding Rs.395/-)</v>
      </c>
    </row>
    <row r="2135" spans="2:25">
      <c r="B2135" s="20">
        <v>2126</v>
      </c>
      <c r="C2135" s="21"/>
      <c r="D2135" s="21" t="s">
        <v>5608</v>
      </c>
      <c r="E2135" s="21" t="s">
        <v>56</v>
      </c>
      <c r="F2135" s="21" t="s">
        <v>5609</v>
      </c>
      <c r="G2135" s="21"/>
      <c r="H2135" s="22" t="str">
        <f>VLOOKUP(F2135,'[1]Goa Member''s Details Revised'!$C$2:$AO$7385,2,0)</f>
        <v>D. Purchaser</v>
      </c>
      <c r="I2135" s="21">
        <v>23</v>
      </c>
      <c r="J2135" s="21" t="s">
        <v>353</v>
      </c>
      <c r="K2135" s="21">
        <v>1990</v>
      </c>
      <c r="L2135" s="22">
        <f>VLOOKUP(F2135,'[1]Goa Member''s Details Revised'!$C$2:$AO$7385,9,0)</f>
        <v>2009</v>
      </c>
      <c r="M2135" s="21" t="s">
        <v>5610</v>
      </c>
      <c r="N2135" s="23">
        <f>VLOOKUP(F2135,'[1]Goa Member''s Details Revised'!$C$2:$AO$7385,5,0)</f>
        <v>27000</v>
      </c>
      <c r="O2135" s="23">
        <f>VLOOKUP(F2135,'[1]Goa Member''s Details Revised'!$C$2:$AO$7385,5,0)</f>
        <v>27000</v>
      </c>
      <c r="P2135" s="23">
        <f>VLOOKUP(F2135,'[1]Goa Member''s Details Revised'!$C$2:$AO$7385,6,0)</f>
        <v>31200</v>
      </c>
      <c r="Q2135" s="23" t="str">
        <f>VLOOKUP(F2135,'[1]Goa Member''s Details Revised'!$C$2:$AO$7385,8,0)</f>
        <v>R.M</v>
      </c>
      <c r="R2135" s="23">
        <f t="shared" si="167"/>
        <v>-4200</v>
      </c>
      <c r="S2135" s="21">
        <f t="shared" si="168"/>
        <v>33</v>
      </c>
      <c r="T2135" s="23">
        <f t="shared" si="165"/>
        <v>24960</v>
      </c>
      <c r="U2135" s="23">
        <f t="shared" si="166"/>
        <v>20800</v>
      </c>
      <c r="V2135" s="23">
        <f t="shared" si="169"/>
        <v>25800</v>
      </c>
      <c r="W2135" s="23"/>
      <c r="X2135" s="21"/>
      <c r="Y2135" s="24" t="str">
        <f>VLOOKUP(F2135,'[1]Goa Member''s Details Revised'!$C$2:$AO$7385,12,0)</f>
        <v>no reminders so last communication 2009</v>
      </c>
    </row>
    <row r="2136" spans="2:25" ht="30">
      <c r="B2136" s="20">
        <v>2127</v>
      </c>
      <c r="C2136" s="21"/>
      <c r="D2136" s="21" t="s">
        <v>5611</v>
      </c>
      <c r="E2136" s="21" t="s">
        <v>56</v>
      </c>
      <c r="F2136" s="21" t="s">
        <v>5612</v>
      </c>
      <c r="G2136" s="21"/>
      <c r="H2136" s="22" t="str">
        <f>VLOOKUP(F2136,'[1]Goa Member''s Details Revised'!$C$2:$AO$7385,2,0)</f>
        <v>D. Purchaser</v>
      </c>
      <c r="I2136" s="21">
        <v>23</v>
      </c>
      <c r="J2136" s="21" t="s">
        <v>353</v>
      </c>
      <c r="K2136" s="21">
        <v>1990</v>
      </c>
      <c r="L2136" s="22" t="str">
        <f>VLOOKUP(F2136,'[1]Goa Member''s Details Revised'!$C$2:$AO$7385,9,0)</f>
        <v>Never</v>
      </c>
      <c r="M2136" s="21" t="s">
        <v>5613</v>
      </c>
      <c r="N2136" s="23">
        <f>VLOOKUP(F2136,'[1]Goa Member''s Details Revised'!$C$2:$AO$7385,5,0)</f>
        <v>27000</v>
      </c>
      <c r="O2136" s="23">
        <f>VLOOKUP(F2136,'[1]Goa Member''s Details Revised'!$C$2:$AO$7385,5,0)</f>
        <v>27000</v>
      </c>
      <c r="P2136" s="23">
        <f>VLOOKUP(F2136,'[1]Goa Member''s Details Revised'!$C$2:$AO$7385,6,0)</f>
        <v>31200</v>
      </c>
      <c r="Q2136" s="23" t="str">
        <f>VLOOKUP(F2136,'[1]Goa Member''s Details Revised'!$C$2:$AO$7385,8,0)</f>
        <v>I.R.M</v>
      </c>
      <c r="R2136" s="23">
        <f t="shared" si="167"/>
        <v>-4200</v>
      </c>
      <c r="S2136" s="21">
        <f t="shared" si="168"/>
        <v>33</v>
      </c>
      <c r="T2136" s="23">
        <f t="shared" si="165"/>
        <v>24960</v>
      </c>
      <c r="U2136" s="23">
        <f t="shared" si="166"/>
        <v>20800</v>
      </c>
      <c r="V2136" s="23">
        <f t="shared" si="169"/>
        <v>25800</v>
      </c>
      <c r="W2136" s="23"/>
      <c r="X2136" s="21"/>
      <c r="Y2136" s="24" t="str">
        <f>VLOOKUP(F2136,'[1]Goa Member''s Details Revised'!$C$2:$AO$7385,12,0)</f>
        <v xml:space="preserve">we send last reminder in 2012.then we did not receive any reply </v>
      </c>
    </row>
    <row r="2137" spans="2:25" ht="30">
      <c r="B2137" s="20">
        <v>2128</v>
      </c>
      <c r="C2137" s="21"/>
      <c r="D2137" s="21" t="s">
        <v>5614</v>
      </c>
      <c r="E2137" s="21" t="s">
        <v>56</v>
      </c>
      <c r="F2137" s="21" t="s">
        <v>5615</v>
      </c>
      <c r="G2137" s="21"/>
      <c r="H2137" s="22" t="str">
        <f>VLOOKUP(F2137,'[1]Goa Member''s Details Revised'!$C$2:$AO$7385,2,0)</f>
        <v>Purchaser</v>
      </c>
      <c r="I2137" s="21">
        <v>25</v>
      </c>
      <c r="J2137" s="21" t="s">
        <v>353</v>
      </c>
      <c r="K2137" s="21">
        <v>1990</v>
      </c>
      <c r="L2137" s="22" t="str">
        <f>VLOOKUP(F2137,'[1]Goa Member''s Details Revised'!$C$2:$AO$7385,9,0)</f>
        <v>Never</v>
      </c>
      <c r="M2137" s="21" t="s">
        <v>5616</v>
      </c>
      <c r="N2137" s="23">
        <f>VLOOKUP(F2137,'[1]Goa Member''s Details Revised'!$C$2:$AO$7385,5,0)</f>
        <v>20000</v>
      </c>
      <c r="O2137" s="23">
        <f>VLOOKUP(F2137,'[1]Goa Member''s Details Revised'!$C$2:$AO$7385,5,0)</f>
        <v>20000</v>
      </c>
      <c r="P2137" s="23">
        <f>VLOOKUP(F2137,'[1]Goa Member''s Details Revised'!$C$2:$AO$7385,6,0)</f>
        <v>20850</v>
      </c>
      <c r="Q2137" s="23" t="str">
        <f>VLOOKUP(F2137,'[1]Goa Member''s Details Revised'!$C$2:$AO$7385,8,0)</f>
        <v>I.R.M</v>
      </c>
      <c r="R2137" s="23">
        <f t="shared" si="167"/>
        <v>-850</v>
      </c>
      <c r="S2137" s="21">
        <f t="shared" si="168"/>
        <v>33</v>
      </c>
      <c r="T2137" s="23">
        <f t="shared" si="165"/>
        <v>16680</v>
      </c>
      <c r="U2137" s="23">
        <f t="shared" si="166"/>
        <v>13900</v>
      </c>
      <c r="V2137" s="23">
        <f t="shared" si="169"/>
        <v>16850</v>
      </c>
      <c r="W2137" s="23"/>
      <c r="X2137" s="21"/>
      <c r="Y2137" s="24" t="str">
        <f>VLOOKUP(F2137,'[1]Goa Member''s Details Revised'!$C$2:$AO$7385,12,0)</f>
        <v>we send last reminder in 2012.then we did not receive any reply</v>
      </c>
    </row>
    <row r="2138" spans="2:25" ht="30">
      <c r="B2138" s="20">
        <v>2129</v>
      </c>
      <c r="C2138" s="21"/>
      <c r="D2138" s="21" t="s">
        <v>5617</v>
      </c>
      <c r="E2138" s="21" t="s">
        <v>56</v>
      </c>
      <c r="F2138" s="21" t="s">
        <v>5618</v>
      </c>
      <c r="G2138" s="21"/>
      <c r="H2138" s="22" t="str">
        <f>VLOOKUP(F2138,'[1]Goa Member''s Details Revised'!$C$2:$AO$7385,2,0)</f>
        <v>Purchaser</v>
      </c>
      <c r="I2138" s="21">
        <v>24</v>
      </c>
      <c r="J2138" s="21" t="s">
        <v>353</v>
      </c>
      <c r="K2138" s="21">
        <v>1990</v>
      </c>
      <c r="L2138" s="22" t="str">
        <f>VLOOKUP(F2138,'[1]Goa Member''s Details Revised'!$C$2:$AO$7385,9,0)</f>
        <v>Never</v>
      </c>
      <c r="M2138" s="21" t="s">
        <v>5619</v>
      </c>
      <c r="N2138" s="23">
        <f>VLOOKUP(F2138,'[1]Goa Member''s Details Revised'!$C$2:$AO$7385,5,0)</f>
        <v>26500</v>
      </c>
      <c r="O2138" s="23">
        <f>VLOOKUP(F2138,'[1]Goa Member''s Details Revised'!$C$2:$AO$7385,5,0)</f>
        <v>26500</v>
      </c>
      <c r="P2138" s="23">
        <f>VLOOKUP(F2138,'[1]Goa Member''s Details Revised'!$C$2:$AO$7385,6,0)</f>
        <v>27650</v>
      </c>
      <c r="Q2138" s="23" t="str">
        <f>VLOOKUP(F2138,'[1]Goa Member''s Details Revised'!$C$2:$AO$7385,8,0)</f>
        <v>I.R.M</v>
      </c>
      <c r="R2138" s="23">
        <f t="shared" si="167"/>
        <v>-1150</v>
      </c>
      <c r="S2138" s="21">
        <f t="shared" si="168"/>
        <v>33</v>
      </c>
      <c r="T2138" s="23">
        <f t="shared" si="165"/>
        <v>22120</v>
      </c>
      <c r="U2138" s="23">
        <f t="shared" si="166"/>
        <v>18433.333333333336</v>
      </c>
      <c r="V2138" s="23">
        <f t="shared" si="169"/>
        <v>22350</v>
      </c>
      <c r="W2138" s="23"/>
      <c r="X2138" s="21"/>
      <c r="Y2138" s="24" t="str">
        <f>VLOOKUP(F2138,'[1]Goa Member''s Details Revised'!$C$2:$AO$7385,12,0)</f>
        <v>we send last reminder in 2012.then we did not receive any reply</v>
      </c>
    </row>
    <row r="2139" spans="2:25" ht="30">
      <c r="B2139" s="20">
        <v>2130</v>
      </c>
      <c r="C2139" s="21"/>
      <c r="D2139" s="21" t="s">
        <v>5620</v>
      </c>
      <c r="E2139" s="21" t="s">
        <v>56</v>
      </c>
      <c r="F2139" s="21" t="s">
        <v>5621</v>
      </c>
      <c r="G2139" s="21"/>
      <c r="H2139" s="22" t="str">
        <f>VLOOKUP(F2139,'[1]Goa Member''s Details Revised'!$C$2:$AO$7385,2,0)</f>
        <v>Purchaser</v>
      </c>
      <c r="I2139" s="21">
        <v>24</v>
      </c>
      <c r="J2139" s="21" t="s">
        <v>353</v>
      </c>
      <c r="K2139" s="21">
        <v>1990</v>
      </c>
      <c r="L2139" s="22" t="str">
        <f>VLOOKUP(F2139,'[1]Goa Member''s Details Revised'!$C$2:$AO$7385,9,0)</f>
        <v>Never</v>
      </c>
      <c r="M2139" s="21" t="s">
        <v>5622</v>
      </c>
      <c r="N2139" s="23">
        <f>VLOOKUP(F2139,'[1]Goa Member''s Details Revised'!$C$2:$AO$7385,5,0)</f>
        <v>26500</v>
      </c>
      <c r="O2139" s="23">
        <f>VLOOKUP(F2139,'[1]Goa Member''s Details Revised'!$C$2:$AO$7385,5,0)</f>
        <v>26500</v>
      </c>
      <c r="P2139" s="23">
        <f>VLOOKUP(F2139,'[1]Goa Member''s Details Revised'!$C$2:$AO$7385,6,0)</f>
        <v>27650</v>
      </c>
      <c r="Q2139" s="23" t="str">
        <f>VLOOKUP(F2139,'[1]Goa Member''s Details Revised'!$C$2:$AO$7385,8,0)</f>
        <v>I.R.M</v>
      </c>
      <c r="R2139" s="23">
        <f t="shared" si="167"/>
        <v>-1150</v>
      </c>
      <c r="S2139" s="21">
        <f t="shared" si="168"/>
        <v>33</v>
      </c>
      <c r="T2139" s="23">
        <f t="shared" ref="T2139:T2202" si="170">IF(Q2139="regular",((P2139-(P2139/99)*S2139)),(P2139-(P2139*20%)))</f>
        <v>22120</v>
      </c>
      <c r="U2139" s="23">
        <f t="shared" ref="U2139:U2202" si="171">((P2139-(P2139/99)*S2139))</f>
        <v>18433.333333333336</v>
      </c>
      <c r="V2139" s="23">
        <f t="shared" si="169"/>
        <v>22350</v>
      </c>
      <c r="W2139" s="23"/>
      <c r="X2139" s="21"/>
      <c r="Y2139" s="24" t="str">
        <f>VLOOKUP(F2139,'[1]Goa Member''s Details Revised'!$C$2:$AO$7385,12,0)</f>
        <v>we send last reminder in 2012.then we did not receive any reply</v>
      </c>
    </row>
    <row r="2140" spans="2:25">
      <c r="B2140" s="20">
        <v>2131</v>
      </c>
      <c r="C2140" s="21"/>
      <c r="D2140" s="21" t="s">
        <v>5623</v>
      </c>
      <c r="E2140" s="21" t="s">
        <v>56</v>
      </c>
      <c r="F2140" s="21" t="s">
        <v>5624</v>
      </c>
      <c r="G2140" s="21"/>
      <c r="H2140" s="22" t="str">
        <f>VLOOKUP(F2140,'[1]Goa Member''s Details Revised'!$C$2:$AO$7385,2,0)</f>
        <v>Purchaser</v>
      </c>
      <c r="I2140" s="21">
        <v>24</v>
      </c>
      <c r="J2140" s="21" t="s">
        <v>353</v>
      </c>
      <c r="K2140" s="21">
        <v>1990</v>
      </c>
      <c r="L2140" s="22">
        <f>VLOOKUP(F2140,'[1]Goa Member''s Details Revised'!$C$2:$AO$7385,9,0)</f>
        <v>2009</v>
      </c>
      <c r="M2140" s="21" t="s">
        <v>5625</v>
      </c>
      <c r="N2140" s="23">
        <f>VLOOKUP(F2140,'[1]Goa Member''s Details Revised'!$C$2:$AO$7385,5,0)</f>
        <v>34000</v>
      </c>
      <c r="O2140" s="23">
        <f>VLOOKUP(F2140,'[1]Goa Member''s Details Revised'!$C$2:$AO$7385,5,0)</f>
        <v>34000</v>
      </c>
      <c r="P2140" s="23">
        <f>VLOOKUP(F2140,'[1]Goa Member''s Details Revised'!$C$2:$AO$7385,6,0)</f>
        <v>35450</v>
      </c>
      <c r="Q2140" s="23" t="str">
        <f>VLOOKUP(F2140,'[1]Goa Member''s Details Revised'!$C$2:$AO$7385,8,0)</f>
        <v>I.R.M</v>
      </c>
      <c r="R2140" s="23">
        <f t="shared" si="167"/>
        <v>-1450</v>
      </c>
      <c r="S2140" s="21">
        <f t="shared" si="168"/>
        <v>33</v>
      </c>
      <c r="T2140" s="23">
        <f t="shared" si="170"/>
        <v>28360</v>
      </c>
      <c r="U2140" s="23">
        <f t="shared" si="171"/>
        <v>23633.333333333336</v>
      </c>
      <c r="V2140" s="23">
        <f t="shared" si="169"/>
        <v>28650</v>
      </c>
      <c r="W2140" s="23"/>
      <c r="X2140" s="21"/>
      <c r="Y2140" s="24" t="str">
        <f>VLOOKUP(F2140,'[1]Goa Member''s Details Revised'!$C$2:$AO$7385,12,0)</f>
        <v>no reminders so last communication 2009</v>
      </c>
    </row>
    <row r="2141" spans="2:25">
      <c r="B2141" s="20">
        <v>2132</v>
      </c>
      <c r="C2141" s="21"/>
      <c r="D2141" s="21" t="s">
        <v>5626</v>
      </c>
      <c r="E2141" s="21" t="s">
        <v>56</v>
      </c>
      <c r="F2141" s="21" t="s">
        <v>5627</v>
      </c>
      <c r="G2141" s="21"/>
      <c r="H2141" s="22" t="str">
        <f>VLOOKUP(F2141,'[1]Goa Member''s Details Revised'!$C$2:$AO$7385,2,0)</f>
        <v>D. Purchaser</v>
      </c>
      <c r="I2141" s="21">
        <v>24</v>
      </c>
      <c r="J2141" s="21" t="s">
        <v>353</v>
      </c>
      <c r="K2141" s="21">
        <v>1990</v>
      </c>
      <c r="L2141" s="22" t="str">
        <f>VLOOKUP(F2141,'[1]Goa Member''s Details Revised'!$C$2:$AO$7385,9,0)</f>
        <v>Never</v>
      </c>
      <c r="M2141" s="21" t="s">
        <v>5628</v>
      </c>
      <c r="N2141" s="23">
        <f>VLOOKUP(F2141,'[1]Goa Member''s Details Revised'!$C$2:$AO$7385,5,0)</f>
        <v>31200</v>
      </c>
      <c r="O2141" s="23">
        <f>VLOOKUP(F2141,'[1]Goa Member''s Details Revised'!$C$2:$AO$7385,5,0)</f>
        <v>31200</v>
      </c>
      <c r="P2141" s="23">
        <f>VLOOKUP(F2141,'[1]Goa Member''s Details Revised'!$C$2:$AO$7385,6,0)</f>
        <v>24960</v>
      </c>
      <c r="Q2141" s="23" t="str">
        <f>VLOOKUP(F2141,'[1]Goa Member''s Details Revised'!$C$2:$AO$7385,8,0)</f>
        <v>outstanding</v>
      </c>
      <c r="R2141" s="23">
        <f t="shared" si="167"/>
        <v>6240</v>
      </c>
      <c r="S2141" s="21">
        <f t="shared" si="168"/>
        <v>33</v>
      </c>
      <c r="T2141" s="23">
        <f t="shared" si="170"/>
        <v>19968</v>
      </c>
      <c r="U2141" s="23">
        <f t="shared" si="171"/>
        <v>16640</v>
      </c>
      <c r="V2141" s="23">
        <f t="shared" si="169"/>
        <v>18720</v>
      </c>
      <c r="W2141" s="23"/>
      <c r="X2141" s="21"/>
      <c r="Y2141" s="24" t="str">
        <f>VLOOKUP(F2141,'[1]Goa Member''s Details Revised'!$C$2:$AO$7385,12,0)</f>
        <v>(POD) last communication 07 (outstanding Rs 6240/-)</v>
      </c>
    </row>
    <row r="2142" spans="2:25">
      <c r="B2142" s="20">
        <v>2133</v>
      </c>
      <c r="C2142" s="21"/>
      <c r="D2142" s="21" t="s">
        <v>5629</v>
      </c>
      <c r="E2142" s="21" t="s">
        <v>56</v>
      </c>
      <c r="F2142" s="21" t="s">
        <v>5630</v>
      </c>
      <c r="G2142" s="21"/>
      <c r="H2142" s="22" t="str">
        <f>VLOOKUP(F2142,'[1]Goa Member''s Details Revised'!$C$2:$AO$7385,2,0)</f>
        <v>D. Purchaser</v>
      </c>
      <c r="I2142" s="21">
        <v>25</v>
      </c>
      <c r="J2142" s="21" t="s">
        <v>207</v>
      </c>
      <c r="K2142" s="21">
        <v>1990</v>
      </c>
      <c r="L2142" s="22" t="str">
        <f>VLOOKUP(F2142,'[1]Goa Member''s Details Revised'!$C$2:$AO$7385,9,0)</f>
        <v>Never</v>
      </c>
      <c r="M2142" s="21" t="s">
        <v>5631</v>
      </c>
      <c r="N2142" s="23">
        <f>VLOOKUP(F2142,'[1]Goa Member''s Details Revised'!$C$2:$AO$7385,5,0)</f>
        <v>23700</v>
      </c>
      <c r="O2142" s="23">
        <f>VLOOKUP(F2142,'[1]Goa Member''s Details Revised'!$C$2:$AO$7385,5,0)</f>
        <v>23700</v>
      </c>
      <c r="P2142" s="23">
        <f>VLOOKUP(F2142,'[1]Goa Member''s Details Revised'!$C$2:$AO$7385,6,0)</f>
        <v>10665</v>
      </c>
      <c r="Q2142" s="23" t="str">
        <f>VLOOKUP(F2142,'[1]Goa Member''s Details Revised'!$C$2:$AO$7385,8,0)</f>
        <v>outstanding</v>
      </c>
      <c r="R2142" s="23">
        <f t="shared" si="167"/>
        <v>13035</v>
      </c>
      <c r="S2142" s="21">
        <f t="shared" si="168"/>
        <v>33</v>
      </c>
      <c r="T2142" s="23">
        <f t="shared" si="170"/>
        <v>8532</v>
      </c>
      <c r="U2142" s="23">
        <f t="shared" si="171"/>
        <v>7110</v>
      </c>
      <c r="V2142" s="23">
        <f t="shared" si="169"/>
        <v>5925</v>
      </c>
      <c r="W2142" s="23"/>
      <c r="X2142" s="21"/>
      <c r="Y2142" s="24" t="str">
        <f>VLOOKUP(F2142,'[1]Goa Member''s Details Revised'!$C$2:$AO$7385,12,0)</f>
        <v>last communication 92 (Outstanding Rs. 13035/-)</v>
      </c>
    </row>
    <row r="2143" spans="2:25" ht="30">
      <c r="B2143" s="20">
        <v>2134</v>
      </c>
      <c r="C2143" s="21"/>
      <c r="D2143" s="21" t="s">
        <v>5632</v>
      </c>
      <c r="E2143" s="21" t="s">
        <v>56</v>
      </c>
      <c r="F2143" s="21" t="s">
        <v>5633</v>
      </c>
      <c r="G2143" s="21"/>
      <c r="H2143" s="22" t="str">
        <f>VLOOKUP(F2143,'[1]Goa Member''s Details Revised'!$C$2:$AO$7385,2,0)</f>
        <v>D. Purchaser</v>
      </c>
      <c r="I2143" s="21">
        <v>26</v>
      </c>
      <c r="J2143" s="21" t="s">
        <v>353</v>
      </c>
      <c r="K2143" s="21">
        <v>1990</v>
      </c>
      <c r="L2143" s="22" t="str">
        <f>VLOOKUP(F2143,'[1]Goa Member''s Details Revised'!$C$2:$AO$7385,9,0)</f>
        <v>Never</v>
      </c>
      <c r="M2143" s="21" t="s">
        <v>5634</v>
      </c>
      <c r="N2143" s="23">
        <f>VLOOKUP(F2143,'[1]Goa Member''s Details Revised'!$C$2:$AO$7385,5,0)</f>
        <v>16000</v>
      </c>
      <c r="O2143" s="23">
        <f>VLOOKUP(F2143,'[1]Goa Member''s Details Revised'!$C$2:$AO$7385,5,0)</f>
        <v>16000</v>
      </c>
      <c r="P2143" s="23">
        <f>VLOOKUP(F2143,'[1]Goa Member''s Details Revised'!$C$2:$AO$7385,6,0)</f>
        <v>18000</v>
      </c>
      <c r="Q2143" s="23" t="str">
        <f>VLOOKUP(F2143,'[1]Goa Member''s Details Revised'!$C$2:$AO$7385,8,0)</f>
        <v>I.R.M</v>
      </c>
      <c r="R2143" s="23">
        <f t="shared" si="167"/>
        <v>-2000</v>
      </c>
      <c r="S2143" s="21">
        <f t="shared" si="168"/>
        <v>33</v>
      </c>
      <c r="T2143" s="23">
        <f t="shared" si="170"/>
        <v>14400</v>
      </c>
      <c r="U2143" s="23">
        <f t="shared" si="171"/>
        <v>12000</v>
      </c>
      <c r="V2143" s="23">
        <f t="shared" si="169"/>
        <v>14800</v>
      </c>
      <c r="W2143" s="23"/>
      <c r="X2143" s="21"/>
      <c r="Y2143" s="24" t="str">
        <f>VLOOKUP(F2143,'[1]Goa Member''s Details Revised'!$C$2:$AO$7385,12,0)</f>
        <v>1990after purchase no communication till date….total 2 membership of Goa:- 3697 and 3698</v>
      </c>
    </row>
    <row r="2144" spans="2:25" ht="30">
      <c r="B2144" s="20">
        <v>2135</v>
      </c>
      <c r="C2144" s="21"/>
      <c r="D2144" s="21" t="s">
        <v>5635</v>
      </c>
      <c r="E2144" s="21" t="s">
        <v>56</v>
      </c>
      <c r="F2144" s="21" t="s">
        <v>5636</v>
      </c>
      <c r="G2144" s="21"/>
      <c r="H2144" s="22" t="str">
        <f>VLOOKUP(F2144,'[1]Goa Member''s Details Revised'!$C$2:$AO$7385,2,0)</f>
        <v>D. Purchaser</v>
      </c>
      <c r="I2144" s="21">
        <v>26</v>
      </c>
      <c r="J2144" s="21" t="s">
        <v>353</v>
      </c>
      <c r="K2144" s="21">
        <v>1990</v>
      </c>
      <c r="L2144" s="22" t="str">
        <f>VLOOKUP(F2144,'[1]Goa Member''s Details Revised'!$C$2:$AO$7385,9,0)</f>
        <v>Never</v>
      </c>
      <c r="M2144" s="21" t="s">
        <v>5634</v>
      </c>
      <c r="N2144" s="23">
        <f>VLOOKUP(F2144,'[1]Goa Member''s Details Revised'!$C$2:$AO$7385,5,0)</f>
        <v>18000</v>
      </c>
      <c r="O2144" s="23">
        <f>VLOOKUP(F2144,'[1]Goa Member''s Details Revised'!$C$2:$AO$7385,5,0)</f>
        <v>18000</v>
      </c>
      <c r="P2144" s="23">
        <f>VLOOKUP(F2144,'[1]Goa Member''s Details Revised'!$C$2:$AO$7385,6,0)</f>
        <v>17700</v>
      </c>
      <c r="Q2144" s="23" t="str">
        <f>VLOOKUP(F2144,'[1]Goa Member''s Details Revised'!$C$2:$AO$7385,8,0)</f>
        <v>outstanding</v>
      </c>
      <c r="R2144" s="23">
        <f t="shared" si="167"/>
        <v>300</v>
      </c>
      <c r="S2144" s="21">
        <f t="shared" si="168"/>
        <v>33</v>
      </c>
      <c r="T2144" s="23">
        <f t="shared" si="170"/>
        <v>14160</v>
      </c>
      <c r="U2144" s="23">
        <f t="shared" si="171"/>
        <v>11800</v>
      </c>
      <c r="V2144" s="23">
        <f t="shared" si="169"/>
        <v>14100</v>
      </c>
      <c r="W2144" s="23"/>
      <c r="X2144" s="21"/>
      <c r="Y2144" s="24" t="str">
        <f>VLOOKUP(F2144,'[1]Goa Member''s Details Revised'!$C$2:$AO$7385,12,0)</f>
        <v>1990after purchase no communication till date….total 2 membership of Goa:- 3697 and 3698(outstanding Rs.300/-)</v>
      </c>
    </row>
    <row r="2145" spans="2:25" ht="30">
      <c r="B2145" s="20">
        <v>2136</v>
      </c>
      <c r="C2145" s="21"/>
      <c r="D2145" s="21" t="s">
        <v>5637</v>
      </c>
      <c r="E2145" s="21" t="s">
        <v>56</v>
      </c>
      <c r="F2145" s="21" t="s">
        <v>5638</v>
      </c>
      <c r="G2145" s="21"/>
      <c r="H2145" s="22" t="str">
        <f>VLOOKUP(F2145,'[1]Goa Member''s Details Revised'!$C$2:$AO$7385,2,0)</f>
        <v>D. Purchaser</v>
      </c>
      <c r="I2145" s="21">
        <v>28</v>
      </c>
      <c r="J2145" s="21" t="s">
        <v>353</v>
      </c>
      <c r="K2145" s="21">
        <v>1990</v>
      </c>
      <c r="L2145" s="22" t="str">
        <f>VLOOKUP(F2145,'[1]Goa Member''s Details Revised'!$C$2:$AO$7385,9,0)</f>
        <v>Never</v>
      </c>
      <c r="M2145" s="21" t="s">
        <v>5639</v>
      </c>
      <c r="N2145" s="23">
        <f>VLOOKUP(F2145,'[1]Goa Member''s Details Revised'!$C$2:$AO$7385,5,0)</f>
        <v>17280</v>
      </c>
      <c r="O2145" s="23">
        <f>VLOOKUP(F2145,'[1]Goa Member''s Details Revised'!$C$2:$AO$7385,5,0)</f>
        <v>17280</v>
      </c>
      <c r="P2145" s="23">
        <f>VLOOKUP(F2145,'[1]Goa Member''s Details Revised'!$C$2:$AO$7385,6,0)</f>
        <v>13920</v>
      </c>
      <c r="Q2145" s="23" t="str">
        <f>VLOOKUP(F2145,'[1]Goa Member''s Details Revised'!$C$2:$AO$7385,8,0)</f>
        <v>outstanding</v>
      </c>
      <c r="R2145" s="23">
        <f t="shared" si="167"/>
        <v>3360</v>
      </c>
      <c r="S2145" s="21">
        <f t="shared" si="168"/>
        <v>33</v>
      </c>
      <c r="T2145" s="23">
        <f t="shared" si="170"/>
        <v>11136</v>
      </c>
      <c r="U2145" s="23">
        <f t="shared" si="171"/>
        <v>9280</v>
      </c>
      <c r="V2145" s="23">
        <f t="shared" si="169"/>
        <v>10464</v>
      </c>
      <c r="W2145" s="23"/>
      <c r="X2145" s="21"/>
      <c r="Y2145" s="24" t="str">
        <f>VLOOKUP(F2145,'[1]Goa Member''s Details Revised'!$C$2:$AO$7385,12,0)</f>
        <v>no reminders so last communication 2010(Outstanding Rs.3360/-)</v>
      </c>
    </row>
    <row r="2146" spans="2:25">
      <c r="B2146" s="20">
        <v>2137</v>
      </c>
      <c r="C2146" s="21"/>
      <c r="D2146" s="21" t="s">
        <v>5640</v>
      </c>
      <c r="E2146" s="21" t="s">
        <v>56</v>
      </c>
      <c r="F2146" s="21" t="s">
        <v>5641</v>
      </c>
      <c r="G2146" s="21"/>
      <c r="H2146" s="22" t="str">
        <f>VLOOKUP(F2146,'[1]Goa Member''s Details Revised'!$C$2:$AO$7385,2,0)</f>
        <v>Purchaser</v>
      </c>
      <c r="I2146" s="21">
        <v>29</v>
      </c>
      <c r="J2146" s="21" t="s">
        <v>353</v>
      </c>
      <c r="K2146" s="21">
        <v>1990</v>
      </c>
      <c r="L2146" s="22" t="str">
        <f>VLOOKUP(F2146,'[1]Goa Member''s Details Revised'!$C$2:$AO$7385,9,0)</f>
        <v>Never</v>
      </c>
      <c r="M2146" s="21" t="s">
        <v>5642</v>
      </c>
      <c r="N2146" s="23">
        <f>VLOOKUP(F2146,'[1]Goa Member''s Details Revised'!$C$2:$AO$7385,5,0)</f>
        <v>27650</v>
      </c>
      <c r="O2146" s="23">
        <f>VLOOKUP(F2146,'[1]Goa Member''s Details Revised'!$C$2:$AO$7385,5,0)</f>
        <v>27650</v>
      </c>
      <c r="P2146" s="23">
        <f>VLOOKUP(F2146,'[1]Goa Member''s Details Revised'!$C$2:$AO$7385,6,0)</f>
        <v>27650</v>
      </c>
      <c r="Q2146" s="23" t="str">
        <f>VLOOKUP(F2146,'[1]Goa Member''s Details Revised'!$C$2:$AO$7385,8,0)</f>
        <v>I.R.M</v>
      </c>
      <c r="R2146" s="23">
        <f t="shared" si="167"/>
        <v>0</v>
      </c>
      <c r="S2146" s="21">
        <f t="shared" si="168"/>
        <v>33</v>
      </c>
      <c r="T2146" s="23">
        <f t="shared" si="170"/>
        <v>22120</v>
      </c>
      <c r="U2146" s="23">
        <f t="shared" si="171"/>
        <v>18433.333333333336</v>
      </c>
      <c r="V2146" s="23">
        <f t="shared" si="169"/>
        <v>22120</v>
      </c>
      <c r="W2146" s="23"/>
      <c r="X2146" s="21"/>
      <c r="Y2146" s="24" t="str">
        <f>VLOOKUP(F2146,'[1]Goa Member''s Details Revised'!$C$2:$AO$7385,12,0)</f>
        <v>last communication 00</v>
      </c>
    </row>
    <row r="2147" spans="2:25">
      <c r="B2147" s="20">
        <v>2138</v>
      </c>
      <c r="C2147" s="21"/>
      <c r="D2147" s="21" t="s">
        <v>5643</v>
      </c>
      <c r="E2147" s="21" t="s">
        <v>56</v>
      </c>
      <c r="F2147" s="21" t="s">
        <v>5644</v>
      </c>
      <c r="G2147" s="21"/>
      <c r="H2147" s="22" t="str">
        <f>VLOOKUP(F2147,'[1]Goa Member''s Details Revised'!$C$2:$AO$7385,2,0)</f>
        <v>Purchaser</v>
      </c>
      <c r="I2147" s="21">
        <v>31</v>
      </c>
      <c r="J2147" s="21" t="s">
        <v>353</v>
      </c>
      <c r="K2147" s="21">
        <v>1990</v>
      </c>
      <c r="L2147" s="22">
        <f>VLOOKUP(F2147,'[1]Goa Member''s Details Revised'!$C$2:$AO$7385,9,0)</f>
        <v>2010</v>
      </c>
      <c r="M2147" s="21" t="s">
        <v>5645</v>
      </c>
      <c r="N2147" s="23">
        <f>VLOOKUP(F2147,'[1]Goa Member''s Details Revised'!$C$2:$AO$7385,5,0)</f>
        <v>34000</v>
      </c>
      <c r="O2147" s="23">
        <f>VLOOKUP(F2147,'[1]Goa Member''s Details Revised'!$C$2:$AO$7385,5,0)</f>
        <v>34000</v>
      </c>
      <c r="P2147" s="23">
        <f>VLOOKUP(F2147,'[1]Goa Member''s Details Revised'!$C$2:$AO$7385,6,0)</f>
        <v>35450</v>
      </c>
      <c r="Q2147" s="23" t="str">
        <f>VLOOKUP(F2147,'[1]Goa Member''s Details Revised'!$C$2:$AO$7385,8,0)</f>
        <v>R.M</v>
      </c>
      <c r="R2147" s="23">
        <f t="shared" si="167"/>
        <v>-1450</v>
      </c>
      <c r="S2147" s="21">
        <f t="shared" si="168"/>
        <v>33</v>
      </c>
      <c r="T2147" s="23">
        <f t="shared" si="170"/>
        <v>28360</v>
      </c>
      <c r="U2147" s="23">
        <f t="shared" si="171"/>
        <v>23633.333333333336</v>
      </c>
      <c r="V2147" s="23">
        <f t="shared" si="169"/>
        <v>28650</v>
      </c>
      <c r="W2147" s="23"/>
      <c r="X2147" s="21"/>
      <c r="Y2147" s="24" t="str">
        <f>VLOOKUP(F2147,'[1]Goa Member''s Details Revised'!$C$2:$AO$7385,12,0)</f>
        <v>send perform invoice so Last Communication Till 2011</v>
      </c>
    </row>
    <row r="2148" spans="2:25">
      <c r="B2148" s="20">
        <v>2139</v>
      </c>
      <c r="C2148" s="21"/>
      <c r="D2148" s="21" t="s">
        <v>5646</v>
      </c>
      <c r="E2148" s="21" t="s">
        <v>56</v>
      </c>
      <c r="F2148" s="21" t="s">
        <v>5647</v>
      </c>
      <c r="G2148" s="21"/>
      <c r="H2148" s="22" t="str">
        <f>VLOOKUP(F2148,'[1]Goa Member''s Details Revised'!$C$2:$AO$7385,2,0)</f>
        <v>D. Purcahser</v>
      </c>
      <c r="I2148" s="21">
        <v>30</v>
      </c>
      <c r="J2148" s="21" t="s">
        <v>353</v>
      </c>
      <c r="K2148" s="21">
        <v>1990</v>
      </c>
      <c r="L2148" s="22">
        <f>VLOOKUP(F2148,'[1]Goa Member''s Details Revised'!$C$2:$AO$7385,9,0)</f>
        <v>2010</v>
      </c>
      <c r="M2148" s="21" t="s">
        <v>5648</v>
      </c>
      <c r="N2148" s="23">
        <f>VLOOKUP(F2148,'[1]Goa Member''s Details Revised'!$C$2:$AO$7385,5,0)</f>
        <v>27000</v>
      </c>
      <c r="O2148" s="23">
        <f>VLOOKUP(F2148,'[1]Goa Member''s Details Revised'!$C$2:$AO$7385,5,0)</f>
        <v>27000</v>
      </c>
      <c r="P2148" s="23">
        <f>VLOOKUP(F2148,'[1]Goa Member''s Details Revised'!$C$2:$AO$7385,6,0)</f>
        <v>31200</v>
      </c>
      <c r="Q2148" s="23" t="str">
        <f>VLOOKUP(F2148,'[1]Goa Member''s Details Revised'!$C$2:$AO$7385,8,0)</f>
        <v>R.M</v>
      </c>
      <c r="R2148" s="23">
        <f t="shared" si="167"/>
        <v>-4200</v>
      </c>
      <c r="S2148" s="21">
        <f t="shared" si="168"/>
        <v>33</v>
      </c>
      <c r="T2148" s="23">
        <f t="shared" si="170"/>
        <v>24960</v>
      </c>
      <c r="U2148" s="23">
        <f t="shared" si="171"/>
        <v>20800</v>
      </c>
      <c r="V2148" s="23">
        <f t="shared" si="169"/>
        <v>25800</v>
      </c>
      <c r="W2148" s="23"/>
      <c r="X2148" s="21"/>
      <c r="Y2148" s="24" t="str">
        <f>VLOOKUP(F2148,'[1]Goa Member''s Details Revised'!$C$2:$AO$7385,12,0)</f>
        <v>send perform invoice so Last Communication Till 2011</v>
      </c>
    </row>
    <row r="2149" spans="2:25">
      <c r="B2149" s="20">
        <v>2140</v>
      </c>
      <c r="C2149" s="21"/>
      <c r="D2149" s="21" t="s">
        <v>5649</v>
      </c>
      <c r="E2149" s="21" t="s">
        <v>56</v>
      </c>
      <c r="F2149" s="21" t="s">
        <v>5650</v>
      </c>
      <c r="G2149" s="21"/>
      <c r="H2149" s="22" t="str">
        <f>VLOOKUP(F2149,'[1]Goa Member''s Details Revised'!$C$2:$AO$7385,2,0)</f>
        <v>D. Purchaser</v>
      </c>
      <c r="I2149" s="21">
        <v>30</v>
      </c>
      <c r="J2149" s="21" t="s">
        <v>353</v>
      </c>
      <c r="K2149" s="21">
        <v>1990</v>
      </c>
      <c r="L2149" s="22" t="str">
        <f>VLOOKUP(F2149,'[1]Goa Member''s Details Revised'!$C$2:$AO$7385,9,0)</f>
        <v>Never</v>
      </c>
      <c r="M2149" s="21" t="s">
        <v>5651</v>
      </c>
      <c r="N2149" s="23">
        <f>VLOOKUP(F2149,'[1]Goa Member''s Details Revised'!$C$2:$AO$7385,5,0)</f>
        <v>27000</v>
      </c>
      <c r="O2149" s="23">
        <f>VLOOKUP(F2149,'[1]Goa Member''s Details Revised'!$C$2:$AO$7385,5,0)</f>
        <v>27000</v>
      </c>
      <c r="P2149" s="23">
        <f>VLOOKUP(F2149,'[1]Goa Member''s Details Revised'!$C$2:$AO$7385,6,0)</f>
        <v>31200</v>
      </c>
      <c r="Q2149" s="23" t="str">
        <f>VLOOKUP(F2149,'[1]Goa Member''s Details Revised'!$C$2:$AO$7385,8,0)</f>
        <v>I.R.M</v>
      </c>
      <c r="R2149" s="23">
        <f t="shared" si="167"/>
        <v>-4200</v>
      </c>
      <c r="S2149" s="21">
        <f t="shared" si="168"/>
        <v>33</v>
      </c>
      <c r="T2149" s="23">
        <f t="shared" si="170"/>
        <v>24960</v>
      </c>
      <c r="U2149" s="23">
        <f t="shared" si="171"/>
        <v>20800</v>
      </c>
      <c r="V2149" s="23">
        <f t="shared" si="169"/>
        <v>25800</v>
      </c>
      <c r="W2149" s="23"/>
      <c r="X2149" s="21"/>
      <c r="Y2149" s="24" t="str">
        <f>VLOOKUP(F2149,'[1]Goa Member''s Details Revised'!$C$2:$AO$7385,12,0)</f>
        <v>last telephonic commu…. 14/6/2016</v>
      </c>
    </row>
    <row r="2150" spans="2:25" ht="30">
      <c r="B2150" s="20">
        <v>2141</v>
      </c>
      <c r="C2150" s="21"/>
      <c r="D2150" s="21" t="s">
        <v>5652</v>
      </c>
      <c r="E2150" s="21" t="s">
        <v>56</v>
      </c>
      <c r="F2150" s="21" t="s">
        <v>5653</v>
      </c>
      <c r="G2150" s="21"/>
      <c r="H2150" s="22" t="str">
        <f>VLOOKUP(F2150,'[1]Goa Member''s Details Revised'!$C$2:$AO$7385,2,0)</f>
        <v>D. Purchaser</v>
      </c>
      <c r="I2150" s="21">
        <v>31</v>
      </c>
      <c r="J2150" s="21" t="s">
        <v>353</v>
      </c>
      <c r="K2150" s="21">
        <v>1990</v>
      </c>
      <c r="L2150" s="22" t="str">
        <f>VLOOKUP(F2150,'[1]Goa Member''s Details Revised'!$C$2:$AO$7385,9,0)</f>
        <v>Never</v>
      </c>
      <c r="M2150" s="21" t="s">
        <v>5654</v>
      </c>
      <c r="N2150" s="23">
        <f>VLOOKUP(F2150,'[1]Goa Member''s Details Revised'!$C$2:$AO$7385,5,0)</f>
        <v>19000</v>
      </c>
      <c r="O2150" s="23">
        <f>VLOOKUP(F2150,'[1]Goa Member''s Details Revised'!$C$2:$AO$7385,5,0)</f>
        <v>19000</v>
      </c>
      <c r="P2150" s="23">
        <f>VLOOKUP(F2150,'[1]Goa Member''s Details Revised'!$C$2:$AO$7385,6,0)</f>
        <v>19000</v>
      </c>
      <c r="Q2150" s="23" t="str">
        <f>VLOOKUP(F2150,'[1]Goa Member''s Details Revised'!$C$2:$AO$7385,8,0)</f>
        <v>I.R.M</v>
      </c>
      <c r="R2150" s="23">
        <f t="shared" si="167"/>
        <v>0</v>
      </c>
      <c r="S2150" s="21">
        <f t="shared" si="168"/>
        <v>33</v>
      </c>
      <c r="T2150" s="23">
        <f t="shared" si="170"/>
        <v>15200</v>
      </c>
      <c r="U2150" s="23">
        <f t="shared" si="171"/>
        <v>12666.666666666668</v>
      </c>
      <c r="V2150" s="23">
        <f t="shared" si="169"/>
        <v>15200</v>
      </c>
      <c r="W2150" s="23"/>
      <c r="X2150" s="21"/>
      <c r="Y2150" s="24" t="str">
        <f>VLOOKUP(F2150,'[1]Goa Member''s Details Revised'!$C$2:$AO$7385,12,0)</f>
        <v>last communication 07…...total 5 membership of Goa:- 3631,3632,3633,3634,3635,3636</v>
      </c>
    </row>
    <row r="2151" spans="2:25" ht="30">
      <c r="B2151" s="20">
        <v>2142</v>
      </c>
      <c r="C2151" s="21"/>
      <c r="D2151" s="21" t="s">
        <v>5655</v>
      </c>
      <c r="E2151" s="21" t="s">
        <v>56</v>
      </c>
      <c r="F2151" s="21" t="s">
        <v>5656</v>
      </c>
      <c r="G2151" s="21"/>
      <c r="H2151" s="22" t="str">
        <f>VLOOKUP(F2151,'[1]Goa Member''s Details Revised'!$C$2:$AO$7385,2,0)</f>
        <v>D. Purchaser</v>
      </c>
      <c r="I2151" s="21">
        <v>31</v>
      </c>
      <c r="J2151" s="21" t="s">
        <v>353</v>
      </c>
      <c r="K2151" s="21">
        <v>1990</v>
      </c>
      <c r="L2151" s="22" t="str">
        <f>VLOOKUP(F2151,'[1]Goa Member''s Details Revised'!$C$2:$AO$7385,9,0)</f>
        <v>Never</v>
      </c>
      <c r="M2151" s="21" t="s">
        <v>5654</v>
      </c>
      <c r="N2151" s="23">
        <f>VLOOKUP(F2151,'[1]Goa Member''s Details Revised'!$C$2:$AO$7385,5,0)</f>
        <v>19000</v>
      </c>
      <c r="O2151" s="23">
        <f>VLOOKUP(F2151,'[1]Goa Member''s Details Revised'!$C$2:$AO$7385,5,0)</f>
        <v>19000</v>
      </c>
      <c r="P2151" s="23">
        <f>VLOOKUP(F2151,'[1]Goa Member''s Details Revised'!$C$2:$AO$7385,6,0)</f>
        <v>19000</v>
      </c>
      <c r="Q2151" s="23" t="str">
        <f>VLOOKUP(F2151,'[1]Goa Member''s Details Revised'!$C$2:$AO$7385,8,0)</f>
        <v>I.R.M</v>
      </c>
      <c r="R2151" s="23">
        <f t="shared" si="167"/>
        <v>0</v>
      </c>
      <c r="S2151" s="21">
        <f t="shared" si="168"/>
        <v>33</v>
      </c>
      <c r="T2151" s="23">
        <f t="shared" si="170"/>
        <v>15200</v>
      </c>
      <c r="U2151" s="23">
        <f t="shared" si="171"/>
        <v>12666.666666666668</v>
      </c>
      <c r="V2151" s="23">
        <f t="shared" si="169"/>
        <v>15200</v>
      </c>
      <c r="W2151" s="23"/>
      <c r="X2151" s="21"/>
      <c r="Y2151" s="24" t="str">
        <f>VLOOKUP(F2151,'[1]Goa Member''s Details Revised'!$C$2:$AO$7385,12,0)</f>
        <v>last communication 07…...total 5 membership of Goa:- 3631,3632,3633,3634,3635,3636</v>
      </c>
    </row>
    <row r="2152" spans="2:25" ht="30">
      <c r="B2152" s="20">
        <v>2143</v>
      </c>
      <c r="C2152" s="21"/>
      <c r="D2152" s="21" t="s">
        <v>5657</v>
      </c>
      <c r="E2152" s="21" t="s">
        <v>56</v>
      </c>
      <c r="F2152" s="21" t="s">
        <v>5658</v>
      </c>
      <c r="G2152" s="21"/>
      <c r="H2152" s="22" t="str">
        <f>VLOOKUP(F2152,'[1]Goa Member''s Details Revised'!$C$2:$AO$7385,2,0)</f>
        <v>D. Purchaser</v>
      </c>
      <c r="I2152" s="21">
        <v>31</v>
      </c>
      <c r="J2152" s="21" t="s">
        <v>353</v>
      </c>
      <c r="K2152" s="21">
        <v>1990</v>
      </c>
      <c r="L2152" s="22" t="str">
        <f>VLOOKUP(F2152,'[1]Goa Member''s Details Revised'!$C$2:$AO$7385,9,0)</f>
        <v>Never</v>
      </c>
      <c r="M2152" s="21" t="s">
        <v>5654</v>
      </c>
      <c r="N2152" s="23">
        <f>VLOOKUP(F2152,'[1]Goa Member''s Details Revised'!$C$2:$AO$7385,5,0)</f>
        <v>19000</v>
      </c>
      <c r="O2152" s="23">
        <f>VLOOKUP(F2152,'[1]Goa Member''s Details Revised'!$C$2:$AO$7385,5,0)</f>
        <v>19000</v>
      </c>
      <c r="P2152" s="23">
        <f>VLOOKUP(F2152,'[1]Goa Member''s Details Revised'!$C$2:$AO$7385,6,0)</f>
        <v>19000</v>
      </c>
      <c r="Q2152" s="23" t="str">
        <f>VLOOKUP(F2152,'[1]Goa Member''s Details Revised'!$C$2:$AO$7385,8,0)</f>
        <v>I.R.M</v>
      </c>
      <c r="R2152" s="23">
        <f t="shared" si="167"/>
        <v>0</v>
      </c>
      <c r="S2152" s="21">
        <f t="shared" si="168"/>
        <v>33</v>
      </c>
      <c r="T2152" s="23">
        <f t="shared" si="170"/>
        <v>15200</v>
      </c>
      <c r="U2152" s="23">
        <f t="shared" si="171"/>
        <v>12666.666666666668</v>
      </c>
      <c r="V2152" s="23">
        <f t="shared" si="169"/>
        <v>15200</v>
      </c>
      <c r="W2152" s="23"/>
      <c r="X2152" s="21"/>
      <c r="Y2152" s="24" t="str">
        <f>VLOOKUP(F2152,'[1]Goa Member''s Details Revised'!$C$2:$AO$7385,12,0)</f>
        <v>last communication 07…...total 5 membership of Goa:- 3631,3632,3633,3634,3635,3636</v>
      </c>
    </row>
    <row r="2153" spans="2:25" ht="30">
      <c r="B2153" s="20">
        <v>2144</v>
      </c>
      <c r="C2153" s="21"/>
      <c r="D2153" s="21" t="s">
        <v>5659</v>
      </c>
      <c r="E2153" s="21" t="s">
        <v>56</v>
      </c>
      <c r="F2153" s="21" t="s">
        <v>5660</v>
      </c>
      <c r="G2153" s="21"/>
      <c r="H2153" s="22" t="str">
        <f>VLOOKUP(F2153,'[1]Goa Member''s Details Revised'!$C$2:$AO$7385,2,0)</f>
        <v>D. Purchaser</v>
      </c>
      <c r="I2153" s="21">
        <v>31</v>
      </c>
      <c r="J2153" s="21" t="s">
        <v>353</v>
      </c>
      <c r="K2153" s="21">
        <v>1990</v>
      </c>
      <c r="L2153" s="22" t="str">
        <f>VLOOKUP(F2153,'[1]Goa Member''s Details Revised'!$C$2:$AO$7385,9,0)</f>
        <v>Never</v>
      </c>
      <c r="M2153" s="21" t="s">
        <v>5654</v>
      </c>
      <c r="N2153" s="23">
        <f>VLOOKUP(F2153,'[1]Goa Member''s Details Revised'!$C$2:$AO$7385,5,0)</f>
        <v>19000</v>
      </c>
      <c r="O2153" s="23">
        <f>VLOOKUP(F2153,'[1]Goa Member''s Details Revised'!$C$2:$AO$7385,5,0)</f>
        <v>19000</v>
      </c>
      <c r="P2153" s="23">
        <f>VLOOKUP(F2153,'[1]Goa Member''s Details Revised'!$C$2:$AO$7385,6,0)</f>
        <v>19000</v>
      </c>
      <c r="Q2153" s="23" t="str">
        <f>VLOOKUP(F2153,'[1]Goa Member''s Details Revised'!$C$2:$AO$7385,8,0)</f>
        <v>I.R.M</v>
      </c>
      <c r="R2153" s="23">
        <f t="shared" si="167"/>
        <v>0</v>
      </c>
      <c r="S2153" s="21">
        <f t="shared" si="168"/>
        <v>33</v>
      </c>
      <c r="T2153" s="23">
        <f t="shared" si="170"/>
        <v>15200</v>
      </c>
      <c r="U2153" s="23">
        <f t="shared" si="171"/>
        <v>12666.666666666668</v>
      </c>
      <c r="V2153" s="23">
        <f t="shared" si="169"/>
        <v>15200</v>
      </c>
      <c r="W2153" s="23"/>
      <c r="X2153" s="21"/>
      <c r="Y2153" s="24" t="str">
        <f>VLOOKUP(F2153,'[1]Goa Member''s Details Revised'!$C$2:$AO$7385,12,0)</f>
        <v>last communication 07…...total 5 membership of Goa:- 3631,3632,3633,3634,3635,3636</v>
      </c>
    </row>
    <row r="2154" spans="2:25" ht="30">
      <c r="B2154" s="20">
        <v>2145</v>
      </c>
      <c r="C2154" s="21"/>
      <c r="D2154" s="21" t="s">
        <v>5661</v>
      </c>
      <c r="E2154" s="21" t="s">
        <v>56</v>
      </c>
      <c r="F2154" s="21" t="s">
        <v>5662</v>
      </c>
      <c r="G2154" s="21"/>
      <c r="H2154" s="22" t="str">
        <f>VLOOKUP(F2154,'[1]Goa Member''s Details Revised'!$C$2:$AO$7385,2,0)</f>
        <v>D. Purchaser</v>
      </c>
      <c r="I2154" s="21">
        <v>31</v>
      </c>
      <c r="J2154" s="21" t="s">
        <v>353</v>
      </c>
      <c r="K2154" s="21">
        <v>1990</v>
      </c>
      <c r="L2154" s="22" t="str">
        <f>VLOOKUP(F2154,'[1]Goa Member''s Details Revised'!$C$2:$AO$7385,9,0)</f>
        <v>Never</v>
      </c>
      <c r="M2154" s="21" t="s">
        <v>5654</v>
      </c>
      <c r="N2154" s="23">
        <f>VLOOKUP(F2154,'[1]Goa Member''s Details Revised'!$C$2:$AO$7385,5,0)</f>
        <v>32000</v>
      </c>
      <c r="O2154" s="23">
        <f>VLOOKUP(F2154,'[1]Goa Member''s Details Revised'!$C$2:$AO$7385,5,0)</f>
        <v>32000</v>
      </c>
      <c r="P2154" s="23">
        <f>VLOOKUP(F2154,'[1]Goa Member''s Details Revised'!$C$2:$AO$7385,6,0)</f>
        <v>32000</v>
      </c>
      <c r="Q2154" s="23" t="str">
        <f>VLOOKUP(F2154,'[1]Goa Member''s Details Revised'!$C$2:$AO$7385,8,0)</f>
        <v>I.R.M</v>
      </c>
      <c r="R2154" s="23">
        <f t="shared" si="167"/>
        <v>0</v>
      </c>
      <c r="S2154" s="21">
        <f t="shared" si="168"/>
        <v>33</v>
      </c>
      <c r="T2154" s="23">
        <f t="shared" si="170"/>
        <v>25600</v>
      </c>
      <c r="U2154" s="23">
        <f t="shared" si="171"/>
        <v>21333.333333333336</v>
      </c>
      <c r="V2154" s="23">
        <f t="shared" si="169"/>
        <v>25600</v>
      </c>
      <c r="W2154" s="23"/>
      <c r="X2154" s="21"/>
      <c r="Y2154" s="24" t="str">
        <f>VLOOKUP(F2154,'[1]Goa Member''s Details Revised'!$C$2:$AO$7385,12,0)</f>
        <v>last communication 07…...total 5 membership of Goa:- 3631,3632,3633,3634,3635,3636</v>
      </c>
    </row>
    <row r="2155" spans="2:25" ht="30">
      <c r="B2155" s="20">
        <v>2146</v>
      </c>
      <c r="C2155" s="21"/>
      <c r="D2155" s="21" t="s">
        <v>5663</v>
      </c>
      <c r="E2155" s="21" t="s">
        <v>56</v>
      </c>
      <c r="F2155" s="21" t="s">
        <v>5664</v>
      </c>
      <c r="G2155" s="21"/>
      <c r="H2155" s="22" t="str">
        <f>VLOOKUP(F2155,'[1]Goa Member''s Details Revised'!$C$2:$AO$7385,2,0)</f>
        <v>D. Purchaser</v>
      </c>
      <c r="I2155" s="21">
        <v>31</v>
      </c>
      <c r="J2155" s="21" t="s">
        <v>353</v>
      </c>
      <c r="K2155" s="21">
        <v>1990</v>
      </c>
      <c r="L2155" s="22" t="str">
        <f>VLOOKUP(F2155,'[1]Goa Member''s Details Revised'!$C$2:$AO$7385,9,0)</f>
        <v>Never</v>
      </c>
      <c r="M2155" s="21" t="s">
        <v>5654</v>
      </c>
      <c r="N2155" s="23">
        <f>VLOOKUP(F2155,'[1]Goa Member''s Details Revised'!$C$2:$AO$7385,5,0)</f>
        <v>25175</v>
      </c>
      <c r="O2155" s="23">
        <f>VLOOKUP(F2155,'[1]Goa Member''s Details Revised'!$C$2:$AO$7385,5,0)</f>
        <v>25175</v>
      </c>
      <c r="P2155" s="23">
        <f>VLOOKUP(F2155,'[1]Goa Member''s Details Revised'!$C$2:$AO$7385,6,0)</f>
        <v>25175</v>
      </c>
      <c r="Q2155" s="23" t="str">
        <f>VLOOKUP(F2155,'[1]Goa Member''s Details Revised'!$C$2:$AO$7385,8,0)</f>
        <v>I.R.M</v>
      </c>
      <c r="R2155" s="23">
        <f t="shared" si="167"/>
        <v>0</v>
      </c>
      <c r="S2155" s="21">
        <f t="shared" si="168"/>
        <v>33</v>
      </c>
      <c r="T2155" s="23">
        <f t="shared" si="170"/>
        <v>20140</v>
      </c>
      <c r="U2155" s="23">
        <f t="shared" si="171"/>
        <v>16783.333333333336</v>
      </c>
      <c r="V2155" s="23">
        <f t="shared" si="169"/>
        <v>20140</v>
      </c>
      <c r="W2155" s="23"/>
      <c r="X2155" s="21"/>
      <c r="Y2155" s="24" t="str">
        <f>VLOOKUP(F2155,'[1]Goa Member''s Details Revised'!$C$2:$AO$7385,12,0)</f>
        <v>last communication 07…...total 5 membership of Goa:- 3631,3632,3633,3634,3635,3636</v>
      </c>
    </row>
    <row r="2156" spans="2:25" ht="30">
      <c r="B2156" s="20">
        <v>2147</v>
      </c>
      <c r="C2156" s="21"/>
      <c r="D2156" s="21" t="s">
        <v>5665</v>
      </c>
      <c r="E2156" s="21" t="s">
        <v>56</v>
      </c>
      <c r="F2156" s="21" t="s">
        <v>5666</v>
      </c>
      <c r="G2156" s="21"/>
      <c r="H2156" s="22" t="str">
        <f>VLOOKUP(F2156,'[1]Goa Member''s Details Revised'!$C$2:$AO$7385,2,0)</f>
        <v>Purchaser</v>
      </c>
      <c r="I2156" s="21">
        <v>28</v>
      </c>
      <c r="J2156" s="21" t="s">
        <v>353</v>
      </c>
      <c r="K2156" s="21">
        <v>1990</v>
      </c>
      <c r="L2156" s="22" t="str">
        <f>VLOOKUP(F2156,'[1]Goa Member''s Details Revised'!$C$2:$AO$7385,9,0)</f>
        <v>Never</v>
      </c>
      <c r="M2156" s="21" t="s">
        <v>5667</v>
      </c>
      <c r="N2156" s="23">
        <f>VLOOKUP(F2156,'[1]Goa Member''s Details Revised'!$C$2:$AO$7385,5,0)</f>
        <v>26500</v>
      </c>
      <c r="O2156" s="23">
        <f>VLOOKUP(F2156,'[1]Goa Member''s Details Revised'!$C$2:$AO$7385,5,0)</f>
        <v>26500</v>
      </c>
      <c r="P2156" s="23">
        <f>VLOOKUP(F2156,'[1]Goa Member''s Details Revised'!$C$2:$AO$7385,6,0)</f>
        <v>27650</v>
      </c>
      <c r="Q2156" s="23" t="str">
        <f>VLOOKUP(F2156,'[1]Goa Member''s Details Revised'!$C$2:$AO$7385,8,0)</f>
        <v>I.R.M</v>
      </c>
      <c r="R2156" s="23">
        <f t="shared" si="167"/>
        <v>-1150</v>
      </c>
      <c r="S2156" s="21">
        <f t="shared" si="168"/>
        <v>33</v>
      </c>
      <c r="T2156" s="23">
        <f t="shared" si="170"/>
        <v>22120</v>
      </c>
      <c r="U2156" s="23">
        <f t="shared" si="171"/>
        <v>18433.333333333336</v>
      </c>
      <c r="V2156" s="23">
        <f t="shared" si="169"/>
        <v>22350</v>
      </c>
      <c r="W2156" s="23"/>
      <c r="X2156" s="21"/>
      <c r="Y2156" s="24" t="str">
        <f>VLOOKUP(F2156,'[1]Goa Member''s Details Revised'!$C$2:$AO$7385,12,0)</f>
        <v>we send last reminder in 2012.then we did not receive any reply</v>
      </c>
    </row>
    <row r="2157" spans="2:25" ht="30">
      <c r="B2157" s="20">
        <v>2148</v>
      </c>
      <c r="C2157" s="21"/>
      <c r="D2157" s="21" t="s">
        <v>5668</v>
      </c>
      <c r="E2157" s="21" t="s">
        <v>56</v>
      </c>
      <c r="F2157" s="21" t="s">
        <v>5669</v>
      </c>
      <c r="G2157" s="21"/>
      <c r="H2157" s="22" t="str">
        <f>VLOOKUP(F2157,'[1]Goa Member''s Details Revised'!$C$2:$AO$7385,2,0)</f>
        <v>Purchaser</v>
      </c>
      <c r="I2157" s="21">
        <v>1</v>
      </c>
      <c r="J2157" s="21" t="s">
        <v>368</v>
      </c>
      <c r="K2157" s="21">
        <v>1990</v>
      </c>
      <c r="L2157" s="22" t="str">
        <f>VLOOKUP(F2157,'[1]Goa Member''s Details Revised'!$C$2:$AO$7385,9,0)</f>
        <v>Never</v>
      </c>
      <c r="M2157" s="21" t="s">
        <v>5670</v>
      </c>
      <c r="N2157" s="23">
        <f>VLOOKUP(F2157,'[1]Goa Member''s Details Revised'!$C$2:$AO$7385,5,0)</f>
        <v>34000</v>
      </c>
      <c r="O2157" s="23">
        <f>VLOOKUP(F2157,'[1]Goa Member''s Details Revised'!$C$2:$AO$7385,5,0)</f>
        <v>34000</v>
      </c>
      <c r="P2157" s="23">
        <f>VLOOKUP(F2157,'[1]Goa Member''s Details Revised'!$C$2:$AO$7385,6,0)</f>
        <v>34000</v>
      </c>
      <c r="Q2157" s="23" t="str">
        <f>VLOOKUP(F2157,'[1]Goa Member''s Details Revised'!$C$2:$AO$7385,8,0)</f>
        <v>I.R.M</v>
      </c>
      <c r="R2157" s="23">
        <f t="shared" si="167"/>
        <v>0</v>
      </c>
      <c r="S2157" s="21">
        <f t="shared" si="168"/>
        <v>33</v>
      </c>
      <c r="T2157" s="23">
        <f t="shared" si="170"/>
        <v>27200</v>
      </c>
      <c r="U2157" s="23">
        <f t="shared" si="171"/>
        <v>22666.666666666668</v>
      </c>
      <c r="V2157" s="23">
        <f t="shared" si="169"/>
        <v>27200</v>
      </c>
      <c r="W2157" s="23"/>
      <c r="X2157" s="21"/>
      <c r="Y2157" s="24" t="str">
        <f>VLOOKUP(F2157,'[1]Goa Member''s Details Revised'!$C$2:$AO$7385,12,0)</f>
        <v xml:space="preserve">we send last reminder in 2015..then we did not receive any reply </v>
      </c>
    </row>
    <row r="2158" spans="2:25">
      <c r="B2158" s="20">
        <v>2149</v>
      </c>
      <c r="C2158" s="21"/>
      <c r="D2158" s="21" t="s">
        <v>5671</v>
      </c>
      <c r="E2158" s="21" t="s">
        <v>56</v>
      </c>
      <c r="F2158" s="21" t="s">
        <v>5672</v>
      </c>
      <c r="G2158" s="21"/>
      <c r="H2158" s="22" t="str">
        <f>VLOOKUP(F2158,'[1]Goa Member''s Details Revised'!$C$2:$AO$7385,2,0)</f>
        <v>Purchaser</v>
      </c>
      <c r="I2158" s="21">
        <v>1</v>
      </c>
      <c r="J2158" s="21" t="s">
        <v>368</v>
      </c>
      <c r="K2158" s="21">
        <v>1990</v>
      </c>
      <c r="L2158" s="22">
        <f>VLOOKUP(F2158,'[1]Goa Member''s Details Revised'!$C$2:$AO$7385,9,0)</f>
        <v>2011</v>
      </c>
      <c r="M2158" s="21" t="s">
        <v>5673</v>
      </c>
      <c r="N2158" s="23">
        <f>VLOOKUP(F2158,'[1]Goa Member''s Details Revised'!$C$2:$AO$7385,5,0)</f>
        <v>34000</v>
      </c>
      <c r="O2158" s="23">
        <f>VLOOKUP(F2158,'[1]Goa Member''s Details Revised'!$C$2:$AO$7385,5,0)</f>
        <v>34000</v>
      </c>
      <c r="P2158" s="23">
        <f>VLOOKUP(F2158,'[1]Goa Member''s Details Revised'!$C$2:$AO$7385,6,0)</f>
        <v>34000</v>
      </c>
      <c r="Q2158" s="23" t="str">
        <f>VLOOKUP(F2158,'[1]Goa Member''s Details Revised'!$C$2:$AO$7385,8,0)</f>
        <v>R.M</v>
      </c>
      <c r="R2158" s="23">
        <f t="shared" si="167"/>
        <v>0</v>
      </c>
      <c r="S2158" s="21">
        <f t="shared" si="168"/>
        <v>33</v>
      </c>
      <c r="T2158" s="23">
        <f t="shared" si="170"/>
        <v>27200</v>
      </c>
      <c r="U2158" s="23">
        <f t="shared" si="171"/>
        <v>22666.666666666668</v>
      </c>
      <c r="V2158" s="23">
        <f t="shared" si="169"/>
        <v>27200</v>
      </c>
      <c r="W2158" s="23"/>
      <c r="X2158" s="21"/>
      <c r="Y2158" s="24" t="str">
        <f>VLOOKUP(F2158,'[1]Goa Member''s Details Revised'!$C$2:$AO$7385,12,0)</f>
        <v>last  mail conversation on 2017</v>
      </c>
    </row>
    <row r="2159" spans="2:25" ht="30">
      <c r="B2159" s="20">
        <v>2150</v>
      </c>
      <c r="C2159" s="21"/>
      <c r="D2159" s="21" t="s">
        <v>5674</v>
      </c>
      <c r="E2159" s="21" t="s">
        <v>56</v>
      </c>
      <c r="F2159" s="21" t="s">
        <v>5675</v>
      </c>
      <c r="G2159" s="21"/>
      <c r="H2159" s="22" t="str">
        <f>VLOOKUP(F2159,'[1]Goa Member''s Details Revised'!$C$2:$AO$7385,2,0)</f>
        <v>D. Purchaser</v>
      </c>
      <c r="I2159" s="21">
        <v>2</v>
      </c>
      <c r="J2159" s="21" t="s">
        <v>368</v>
      </c>
      <c r="K2159" s="21">
        <v>1990</v>
      </c>
      <c r="L2159" s="22" t="str">
        <f>VLOOKUP(F2159,'[1]Goa Member''s Details Revised'!$C$2:$AO$7385,9,0)</f>
        <v>Never</v>
      </c>
      <c r="M2159" s="21" t="s">
        <v>5676</v>
      </c>
      <c r="N2159" s="23">
        <f>VLOOKUP(F2159,'[1]Goa Member''s Details Revised'!$C$2:$AO$7385,5,0)</f>
        <v>17500</v>
      </c>
      <c r="O2159" s="23">
        <f>VLOOKUP(F2159,'[1]Goa Member''s Details Revised'!$C$2:$AO$7385,5,0)</f>
        <v>17500</v>
      </c>
      <c r="P2159" s="23">
        <f>VLOOKUP(F2159,'[1]Goa Member''s Details Revised'!$C$2:$AO$7385,6,0)</f>
        <v>18900</v>
      </c>
      <c r="Q2159" s="23" t="str">
        <f>VLOOKUP(F2159,'[1]Goa Member''s Details Revised'!$C$2:$AO$7385,8,0)</f>
        <v>I.R.M</v>
      </c>
      <c r="R2159" s="23">
        <f t="shared" si="167"/>
        <v>-1400</v>
      </c>
      <c r="S2159" s="21">
        <f t="shared" si="168"/>
        <v>33</v>
      </c>
      <c r="T2159" s="23">
        <f t="shared" si="170"/>
        <v>15120</v>
      </c>
      <c r="U2159" s="23">
        <f t="shared" si="171"/>
        <v>12600</v>
      </c>
      <c r="V2159" s="23">
        <f t="shared" si="169"/>
        <v>15400</v>
      </c>
      <c r="W2159" s="23"/>
      <c r="X2159" s="21"/>
      <c r="Y2159" s="24" t="str">
        <f>VLOOKUP(F2159,'[1]Goa Member''s Details Revised'!$C$2:$AO$7385,12,0)</f>
        <v xml:space="preserve">we send last reminder in 2012.then we did not receive any reply </v>
      </c>
    </row>
    <row r="2160" spans="2:25" ht="30">
      <c r="B2160" s="20">
        <v>2151</v>
      </c>
      <c r="C2160" s="21"/>
      <c r="D2160" s="21" t="s">
        <v>5677</v>
      </c>
      <c r="E2160" s="21" t="s">
        <v>56</v>
      </c>
      <c r="F2160" s="21" t="s">
        <v>5678</v>
      </c>
      <c r="G2160" s="21"/>
      <c r="H2160" s="22" t="str">
        <f>VLOOKUP(F2160,'[1]Goa Member''s Details Revised'!$C$2:$AO$7385,2,0)</f>
        <v>D. Purchaser</v>
      </c>
      <c r="I2160" s="21">
        <v>4</v>
      </c>
      <c r="J2160" s="21" t="s">
        <v>368</v>
      </c>
      <c r="K2160" s="21">
        <v>1990</v>
      </c>
      <c r="L2160" s="22">
        <f>VLOOKUP(F2160,'[1]Goa Member''s Details Revised'!$C$2:$AO$7385,9,0)</f>
        <v>2009</v>
      </c>
      <c r="M2160" s="21" t="s">
        <v>2960</v>
      </c>
      <c r="N2160" s="23">
        <f>VLOOKUP(F2160,'[1]Goa Member''s Details Revised'!$C$2:$AO$7385,5,0)</f>
        <v>31200</v>
      </c>
      <c r="O2160" s="23">
        <f>VLOOKUP(F2160,'[1]Goa Member''s Details Revised'!$C$2:$AO$7385,5,0)</f>
        <v>31200</v>
      </c>
      <c r="P2160" s="23">
        <f>VLOOKUP(F2160,'[1]Goa Member''s Details Revised'!$C$2:$AO$7385,6,0)</f>
        <v>29120</v>
      </c>
      <c r="Q2160" s="23" t="str">
        <f>VLOOKUP(F2160,'[1]Goa Member''s Details Revised'!$C$2:$AO$7385,8,0)</f>
        <v>outstanding</v>
      </c>
      <c r="R2160" s="23">
        <f t="shared" si="167"/>
        <v>2080</v>
      </c>
      <c r="S2160" s="21">
        <f t="shared" si="168"/>
        <v>33</v>
      </c>
      <c r="T2160" s="23">
        <f t="shared" si="170"/>
        <v>23296</v>
      </c>
      <c r="U2160" s="23">
        <f t="shared" si="171"/>
        <v>19413.333333333336</v>
      </c>
      <c r="V2160" s="23">
        <f t="shared" si="169"/>
        <v>22880</v>
      </c>
      <c r="W2160" s="23"/>
      <c r="X2160" s="21"/>
      <c r="Y2160" s="24" t="str">
        <f>VLOOKUP(F2160,'[1]Goa Member''s Details Revised'!$C$2:$AO$7385,12,0)</f>
        <v>No reminder send so last communication 09(Outstanding Rs.2080/-)</v>
      </c>
    </row>
    <row r="2161" spans="2:25">
      <c r="B2161" s="20">
        <v>2152</v>
      </c>
      <c r="C2161" s="21"/>
      <c r="D2161" s="21" t="s">
        <v>5679</v>
      </c>
      <c r="E2161" s="21" t="s">
        <v>56</v>
      </c>
      <c r="F2161" s="21" t="s">
        <v>5680</v>
      </c>
      <c r="G2161" s="21"/>
      <c r="H2161" s="22" t="str">
        <f>VLOOKUP(F2161,'[1]Goa Member''s Details Revised'!$C$2:$AO$7385,2,0)</f>
        <v>D. Purchaser</v>
      </c>
      <c r="I2161" s="21">
        <v>5</v>
      </c>
      <c r="J2161" s="21" t="s">
        <v>368</v>
      </c>
      <c r="K2161" s="21">
        <v>1990</v>
      </c>
      <c r="L2161" s="22" t="str">
        <f>VLOOKUP(F2161,'[1]Goa Member''s Details Revised'!$C$2:$AO$7385,9,0)</f>
        <v>Never</v>
      </c>
      <c r="M2161" s="21" t="s">
        <v>5681</v>
      </c>
      <c r="N2161" s="23">
        <f>VLOOKUP(F2161,'[1]Goa Member''s Details Revised'!$C$2:$AO$7385,5,0)</f>
        <v>23700</v>
      </c>
      <c r="O2161" s="23">
        <f>VLOOKUP(F2161,'[1]Goa Member''s Details Revised'!$C$2:$AO$7385,5,0)</f>
        <v>23700</v>
      </c>
      <c r="P2161" s="23">
        <f>VLOOKUP(F2161,'[1]Goa Member''s Details Revised'!$C$2:$AO$7385,6,0)</f>
        <v>19750</v>
      </c>
      <c r="Q2161" s="23" t="str">
        <f>VLOOKUP(F2161,'[1]Goa Member''s Details Revised'!$C$2:$AO$7385,8,0)</f>
        <v>outstanding</v>
      </c>
      <c r="R2161" s="23">
        <f t="shared" si="167"/>
        <v>3950</v>
      </c>
      <c r="S2161" s="21">
        <f t="shared" si="168"/>
        <v>33</v>
      </c>
      <c r="T2161" s="23">
        <f t="shared" si="170"/>
        <v>15800</v>
      </c>
      <c r="U2161" s="23">
        <f t="shared" si="171"/>
        <v>13166.666666666666</v>
      </c>
      <c r="V2161" s="23">
        <f t="shared" si="169"/>
        <v>15010</v>
      </c>
      <c r="W2161" s="23"/>
      <c r="X2161" s="21"/>
      <c r="Y2161" s="24" t="str">
        <f>VLOOKUP(F2161,'[1]Goa Member''s Details Revised'!$C$2:$AO$7385,12,0)</f>
        <v>(POD) last communication 07(Outstanding Rs.3950/-)</v>
      </c>
    </row>
    <row r="2162" spans="2:25">
      <c r="B2162" s="20">
        <v>2153</v>
      </c>
      <c r="C2162" s="21"/>
      <c r="D2162" s="21" t="s">
        <v>5682</v>
      </c>
      <c r="E2162" s="21" t="s">
        <v>56</v>
      </c>
      <c r="F2162" s="21" t="s">
        <v>5683</v>
      </c>
      <c r="G2162" s="21"/>
      <c r="H2162" s="22" t="str">
        <f>VLOOKUP(F2162,'[1]Goa Member''s Details Revised'!$C$2:$AO$7385,2,0)</f>
        <v>D. Purchaser</v>
      </c>
      <c r="I2162" s="21">
        <v>7</v>
      </c>
      <c r="J2162" s="21" t="s">
        <v>368</v>
      </c>
      <c r="K2162" s="21">
        <v>1990</v>
      </c>
      <c r="L2162" s="22" t="str">
        <f>VLOOKUP(F2162,'[1]Goa Member''s Details Revised'!$C$2:$AO$7385,9,0)</f>
        <v>Never</v>
      </c>
      <c r="M2162" s="21" t="s">
        <v>5684</v>
      </c>
      <c r="N2162" s="23">
        <f>VLOOKUP(F2162,'[1]Goa Member''s Details Revised'!$C$2:$AO$7385,5,0)</f>
        <v>31200</v>
      </c>
      <c r="O2162" s="23">
        <f>VLOOKUP(F2162,'[1]Goa Member''s Details Revised'!$C$2:$AO$7385,5,0)</f>
        <v>31200</v>
      </c>
      <c r="P2162" s="23">
        <f>VLOOKUP(F2162,'[1]Goa Member''s Details Revised'!$C$2:$AO$7385,6,0)</f>
        <v>30492</v>
      </c>
      <c r="Q2162" s="23" t="str">
        <f>VLOOKUP(F2162,'[1]Goa Member''s Details Revised'!$C$2:$AO$7385,8,0)</f>
        <v>outstanding</v>
      </c>
      <c r="R2162" s="23">
        <f t="shared" si="167"/>
        <v>708</v>
      </c>
      <c r="S2162" s="21">
        <f t="shared" si="168"/>
        <v>33</v>
      </c>
      <c r="T2162" s="23">
        <f t="shared" si="170"/>
        <v>24393.599999999999</v>
      </c>
      <c r="U2162" s="23">
        <f t="shared" si="171"/>
        <v>20328</v>
      </c>
      <c r="V2162" s="23">
        <f t="shared" si="169"/>
        <v>24252</v>
      </c>
      <c r="W2162" s="23"/>
      <c r="X2162" s="21"/>
      <c r="Y2162" s="24" t="str">
        <f>VLOOKUP(F2162,'[1]Goa Member''s Details Revised'!$C$2:$AO$7385,12,0)</f>
        <v>last communication 97(Outstanding Rs. 707/-)</v>
      </c>
    </row>
    <row r="2163" spans="2:25" ht="30">
      <c r="B2163" s="20">
        <v>2154</v>
      </c>
      <c r="C2163" s="21"/>
      <c r="D2163" s="21" t="s">
        <v>5685</v>
      </c>
      <c r="E2163" s="21" t="s">
        <v>56</v>
      </c>
      <c r="F2163" s="21" t="s">
        <v>5686</v>
      </c>
      <c r="G2163" s="21"/>
      <c r="H2163" s="22" t="str">
        <f>VLOOKUP(F2163,'[1]Goa Member''s Details Revised'!$C$2:$AO$7385,2,0)</f>
        <v>D. Purchaser</v>
      </c>
      <c r="I2163" s="21">
        <v>11</v>
      </c>
      <c r="J2163" s="21" t="s">
        <v>368</v>
      </c>
      <c r="K2163" s="21">
        <v>1990</v>
      </c>
      <c r="L2163" s="22" t="str">
        <f>VLOOKUP(F2163,'[1]Goa Member''s Details Revised'!$C$2:$AO$7385,9,0)</f>
        <v>Never</v>
      </c>
      <c r="M2163" s="21" t="s">
        <v>5687</v>
      </c>
      <c r="N2163" s="23">
        <f>VLOOKUP(F2163,'[1]Goa Member''s Details Revised'!$C$2:$AO$7385,5,0)</f>
        <v>23700</v>
      </c>
      <c r="O2163" s="23">
        <f>VLOOKUP(F2163,'[1]Goa Member''s Details Revised'!$C$2:$AO$7385,5,0)</f>
        <v>23700</v>
      </c>
      <c r="P2163" s="23">
        <f>VLOOKUP(F2163,'[1]Goa Member''s Details Revised'!$C$2:$AO$7385,6,0)</f>
        <v>23305</v>
      </c>
      <c r="Q2163" s="23" t="str">
        <f>VLOOKUP(F2163,'[1]Goa Member''s Details Revised'!$C$2:$AO$7385,8,0)</f>
        <v>outstanding</v>
      </c>
      <c r="R2163" s="23">
        <f t="shared" si="167"/>
        <v>395</v>
      </c>
      <c r="S2163" s="21">
        <f t="shared" si="168"/>
        <v>33</v>
      </c>
      <c r="T2163" s="23">
        <f t="shared" si="170"/>
        <v>18644</v>
      </c>
      <c r="U2163" s="23">
        <f t="shared" si="171"/>
        <v>15536.666666666666</v>
      </c>
      <c r="V2163" s="23">
        <f t="shared" si="169"/>
        <v>18565</v>
      </c>
      <c r="W2163" s="23"/>
      <c r="X2163" s="21"/>
      <c r="Y2163" s="24" t="str">
        <f>VLOOKUP(F2163,'[1]Goa Member''s Details Revised'!$C$2:$AO$7385,12,0)</f>
        <v>we send last reminder in 2012.then we did not receive any reply(Outstanding Rs.395/-)</v>
      </c>
    </row>
    <row r="2164" spans="2:25">
      <c r="B2164" s="20">
        <v>2155</v>
      </c>
      <c r="C2164" s="21"/>
      <c r="D2164" s="21" t="s">
        <v>5688</v>
      </c>
      <c r="E2164" s="21" t="s">
        <v>56</v>
      </c>
      <c r="F2164" s="21" t="s">
        <v>5689</v>
      </c>
      <c r="G2164" s="21"/>
      <c r="H2164" s="22" t="str">
        <f>VLOOKUP(F2164,'[1]Goa Member''s Details Revised'!$C$2:$AO$7385,2,0)</f>
        <v>Purchaser</v>
      </c>
      <c r="I2164" s="21">
        <v>16</v>
      </c>
      <c r="J2164" s="21" t="s">
        <v>368</v>
      </c>
      <c r="K2164" s="21">
        <v>1990</v>
      </c>
      <c r="L2164" s="22" t="str">
        <f>VLOOKUP(F2164,'[1]Goa Member''s Details Revised'!$C$2:$AO$7385,9,0)</f>
        <v>Never</v>
      </c>
      <c r="M2164" s="21" t="s">
        <v>5690</v>
      </c>
      <c r="N2164" s="23">
        <f>VLOOKUP(F2164,'[1]Goa Member''s Details Revised'!$C$2:$AO$7385,5,0)</f>
        <v>26500</v>
      </c>
      <c r="O2164" s="23">
        <f>VLOOKUP(F2164,'[1]Goa Member''s Details Revised'!$C$2:$AO$7385,5,0)</f>
        <v>26500</v>
      </c>
      <c r="P2164" s="23">
        <f>VLOOKUP(F2164,'[1]Goa Member''s Details Revised'!$C$2:$AO$7385,6,0)</f>
        <v>27650</v>
      </c>
      <c r="Q2164" s="23" t="str">
        <f>VLOOKUP(F2164,'[1]Goa Member''s Details Revised'!$C$2:$AO$7385,8,0)</f>
        <v>I.R.M</v>
      </c>
      <c r="R2164" s="23">
        <f t="shared" si="167"/>
        <v>-1150</v>
      </c>
      <c r="S2164" s="21">
        <f t="shared" si="168"/>
        <v>33</v>
      </c>
      <c r="T2164" s="23">
        <f t="shared" si="170"/>
        <v>22120</v>
      </c>
      <c r="U2164" s="23">
        <f t="shared" si="171"/>
        <v>18433.333333333336</v>
      </c>
      <c r="V2164" s="23">
        <f t="shared" si="169"/>
        <v>22350</v>
      </c>
      <c r="W2164" s="23"/>
      <c r="X2164" s="21"/>
      <c r="Y2164" s="24" t="str">
        <f>VLOOKUP(F2164,'[1]Goa Member''s Details Revised'!$C$2:$AO$7385,12,0)</f>
        <v>reply to his telephonic comm.. 2018</v>
      </c>
    </row>
    <row r="2165" spans="2:25" ht="30">
      <c r="B2165" s="20">
        <v>2156</v>
      </c>
      <c r="C2165" s="21"/>
      <c r="D2165" s="21" t="s">
        <v>5691</v>
      </c>
      <c r="E2165" s="21" t="s">
        <v>56</v>
      </c>
      <c r="F2165" s="21" t="s">
        <v>5692</v>
      </c>
      <c r="G2165" s="21"/>
      <c r="H2165" s="22" t="str">
        <f>VLOOKUP(F2165,'[1]Goa Member''s Details Revised'!$C$2:$AO$7385,2,0)</f>
        <v>D. Purchaser</v>
      </c>
      <c r="I2165" s="21">
        <v>5</v>
      </c>
      <c r="J2165" s="21" t="s">
        <v>368</v>
      </c>
      <c r="K2165" s="21">
        <v>1990</v>
      </c>
      <c r="L2165" s="22" t="str">
        <f>VLOOKUP(F2165,'[1]Goa Member''s Details Revised'!$C$2:$AO$7385,9,0)</f>
        <v>Never</v>
      </c>
      <c r="M2165" s="21" t="s">
        <v>5693</v>
      </c>
      <c r="N2165" s="23">
        <f>VLOOKUP(F2165,'[1]Goa Member''s Details Revised'!$C$2:$AO$7385,5,0)</f>
        <v>27000</v>
      </c>
      <c r="O2165" s="23">
        <f>VLOOKUP(F2165,'[1]Goa Member''s Details Revised'!$C$2:$AO$7385,5,0)</f>
        <v>27000</v>
      </c>
      <c r="P2165" s="23">
        <f>VLOOKUP(F2165,'[1]Goa Member''s Details Revised'!$C$2:$AO$7385,6,0)</f>
        <v>31200</v>
      </c>
      <c r="Q2165" s="23" t="str">
        <f>VLOOKUP(F2165,'[1]Goa Member''s Details Revised'!$C$2:$AO$7385,8,0)</f>
        <v>I.R.M</v>
      </c>
      <c r="R2165" s="23">
        <f t="shared" si="167"/>
        <v>-4200</v>
      </c>
      <c r="S2165" s="21">
        <f t="shared" si="168"/>
        <v>33</v>
      </c>
      <c r="T2165" s="23">
        <f t="shared" si="170"/>
        <v>24960</v>
      </c>
      <c r="U2165" s="23">
        <f t="shared" si="171"/>
        <v>20800</v>
      </c>
      <c r="V2165" s="23">
        <f t="shared" si="169"/>
        <v>25800</v>
      </c>
      <c r="W2165" s="23"/>
      <c r="X2165" s="21"/>
      <c r="Y2165" s="24" t="str">
        <f>VLOOKUP(F2165,'[1]Goa Member''s Details Revised'!$C$2:$AO$7385,12,0)</f>
        <v>we send last reminder in 2012.then we did not receive any reply</v>
      </c>
    </row>
    <row r="2166" spans="2:25">
      <c r="B2166" s="20">
        <v>2157</v>
      </c>
      <c r="C2166" s="21"/>
      <c r="D2166" s="21" t="s">
        <v>5694</v>
      </c>
      <c r="E2166" s="21" t="s">
        <v>56</v>
      </c>
      <c r="F2166" s="21" t="s">
        <v>5695</v>
      </c>
      <c r="G2166" s="21"/>
      <c r="H2166" s="22" t="str">
        <f>VLOOKUP(F2166,'[1]Goa Member''s Details Revised'!$C$2:$AO$7385,2,0)</f>
        <v>Purchaser</v>
      </c>
      <c r="I2166" s="21">
        <v>20</v>
      </c>
      <c r="J2166" s="21" t="s">
        <v>368</v>
      </c>
      <c r="K2166" s="21">
        <v>1990</v>
      </c>
      <c r="L2166" s="22" t="str">
        <f>VLOOKUP(F2166,'[1]Goa Member''s Details Revised'!$C$2:$AO$7385,9,0)</f>
        <v>Never</v>
      </c>
      <c r="M2166" s="21" t="s">
        <v>5589</v>
      </c>
      <c r="N2166" s="23">
        <f>VLOOKUP(F2166,'[1]Goa Member''s Details Revised'!$C$2:$AO$7385,5,0)</f>
        <v>34000</v>
      </c>
      <c r="O2166" s="23">
        <f>VLOOKUP(F2166,'[1]Goa Member''s Details Revised'!$C$2:$AO$7385,5,0)</f>
        <v>34000</v>
      </c>
      <c r="P2166" s="23">
        <f>VLOOKUP(F2166,'[1]Goa Member''s Details Revised'!$C$2:$AO$7385,6,0)</f>
        <v>34000</v>
      </c>
      <c r="Q2166" s="23" t="str">
        <f>VLOOKUP(F2166,'[1]Goa Member''s Details Revised'!$C$2:$AO$7385,8,0)</f>
        <v>I.R.M</v>
      </c>
      <c r="R2166" s="23">
        <f t="shared" si="167"/>
        <v>0</v>
      </c>
      <c r="S2166" s="21">
        <f t="shared" si="168"/>
        <v>33</v>
      </c>
      <c r="T2166" s="23">
        <f t="shared" si="170"/>
        <v>27200</v>
      </c>
      <c r="U2166" s="23">
        <f t="shared" si="171"/>
        <v>22666.666666666668</v>
      </c>
      <c r="V2166" s="23">
        <f t="shared" si="169"/>
        <v>27200</v>
      </c>
      <c r="W2166" s="23"/>
      <c r="X2166" s="21"/>
      <c r="Y2166" s="24" t="str">
        <f>VLOOKUP(F2166,'[1]Goa Member''s Details Revised'!$C$2:$AO$7385,12,0)</f>
        <v>last communication 90</v>
      </c>
    </row>
    <row r="2167" spans="2:25" ht="30">
      <c r="B2167" s="20">
        <v>2158</v>
      </c>
      <c r="C2167" s="21"/>
      <c r="D2167" s="21" t="s">
        <v>5696</v>
      </c>
      <c r="E2167" s="21" t="s">
        <v>56</v>
      </c>
      <c r="F2167" s="21" t="s">
        <v>5697</v>
      </c>
      <c r="G2167" s="21"/>
      <c r="H2167" s="22" t="str">
        <f>VLOOKUP(F2167,'[1]Goa Member''s Details Revised'!$C$2:$AO$7385,2,0)</f>
        <v>D. Purchaser</v>
      </c>
      <c r="I2167" s="21">
        <v>21</v>
      </c>
      <c r="J2167" s="21" t="s">
        <v>368</v>
      </c>
      <c r="K2167" s="21">
        <v>1990</v>
      </c>
      <c r="L2167" s="22" t="str">
        <f>VLOOKUP(F2167,'[1]Goa Member''s Details Revised'!$C$2:$AO$7385,9,0)</f>
        <v>Never</v>
      </c>
      <c r="M2167" s="21" t="s">
        <v>5698</v>
      </c>
      <c r="N2167" s="23">
        <f>VLOOKUP(F2167,'[1]Goa Member''s Details Revised'!$C$2:$AO$7385,5,0)</f>
        <v>13500</v>
      </c>
      <c r="O2167" s="23">
        <f>VLOOKUP(F2167,'[1]Goa Member''s Details Revised'!$C$2:$AO$7385,5,0)</f>
        <v>13500</v>
      </c>
      <c r="P2167" s="23">
        <f>VLOOKUP(F2167,'[1]Goa Member''s Details Revised'!$C$2:$AO$7385,6,0)</f>
        <v>15300</v>
      </c>
      <c r="Q2167" s="23" t="str">
        <f>VLOOKUP(F2167,'[1]Goa Member''s Details Revised'!$C$2:$AO$7385,8,0)</f>
        <v>I.R.M</v>
      </c>
      <c r="R2167" s="23">
        <f t="shared" si="167"/>
        <v>-1800</v>
      </c>
      <c r="S2167" s="21">
        <f t="shared" si="168"/>
        <v>33</v>
      </c>
      <c r="T2167" s="23">
        <f t="shared" si="170"/>
        <v>12240</v>
      </c>
      <c r="U2167" s="23">
        <f t="shared" si="171"/>
        <v>10200</v>
      </c>
      <c r="V2167" s="23">
        <f t="shared" si="169"/>
        <v>12600</v>
      </c>
      <c r="W2167" s="23"/>
      <c r="X2167" s="21"/>
      <c r="Y2167" s="24" t="str">
        <f>VLOOKUP(F2167,'[1]Goa Member''s Details Revised'!$C$2:$AO$7385,12,0)</f>
        <v>we send last reminder in 2012.then we did not receive any reply</v>
      </c>
    </row>
    <row r="2168" spans="2:25">
      <c r="B2168" s="20">
        <v>2159</v>
      </c>
      <c r="C2168" s="21"/>
      <c r="D2168" s="21" t="s">
        <v>5699</v>
      </c>
      <c r="E2168" s="21" t="s">
        <v>56</v>
      </c>
      <c r="F2168" s="21" t="s">
        <v>5700</v>
      </c>
      <c r="G2168" s="21"/>
      <c r="H2168" s="22" t="str">
        <f>VLOOKUP(F2168,'[1]Goa Member''s Details Revised'!$C$2:$AO$7385,2,0)</f>
        <v>D. Purchaser</v>
      </c>
      <c r="I2168" s="21">
        <v>25</v>
      </c>
      <c r="J2168" s="21" t="s">
        <v>368</v>
      </c>
      <c r="K2168" s="21">
        <v>1990</v>
      </c>
      <c r="L2168" s="22" t="str">
        <f>VLOOKUP(F2168,'[1]Goa Member''s Details Revised'!$C$2:$AO$7385,9,0)</f>
        <v>Never</v>
      </c>
      <c r="M2168" s="21" t="s">
        <v>5701</v>
      </c>
      <c r="N2168" s="23">
        <f>VLOOKUP(F2168,'[1]Goa Member''s Details Revised'!$C$2:$AO$7385,5,0)</f>
        <v>31200</v>
      </c>
      <c r="O2168" s="23">
        <f>VLOOKUP(F2168,'[1]Goa Member''s Details Revised'!$C$2:$AO$7385,5,0)</f>
        <v>31200</v>
      </c>
      <c r="P2168" s="23">
        <f>VLOOKUP(F2168,'[1]Goa Member''s Details Revised'!$C$2:$AO$7385,6,0)</f>
        <v>27040</v>
      </c>
      <c r="Q2168" s="23" t="str">
        <f>VLOOKUP(F2168,'[1]Goa Member''s Details Revised'!$C$2:$AO$7385,8,0)</f>
        <v>outstanding</v>
      </c>
      <c r="R2168" s="23">
        <f t="shared" si="167"/>
        <v>4160</v>
      </c>
      <c r="S2168" s="21">
        <f t="shared" si="168"/>
        <v>33</v>
      </c>
      <c r="T2168" s="23">
        <f t="shared" si="170"/>
        <v>21632</v>
      </c>
      <c r="U2168" s="23">
        <f t="shared" si="171"/>
        <v>18026.666666666668</v>
      </c>
      <c r="V2168" s="23">
        <f t="shared" si="169"/>
        <v>20800</v>
      </c>
      <c r="W2168" s="23"/>
      <c r="X2168" s="21"/>
      <c r="Y2168" s="24" t="str">
        <f>VLOOKUP(F2168,'[1]Goa Member''s Details Revised'!$C$2:$AO$7385,12,0)</f>
        <v>last communication 91(Outstanding Rs.4160/-)</v>
      </c>
    </row>
    <row r="2169" spans="2:25" ht="30">
      <c r="B2169" s="20">
        <v>2160</v>
      </c>
      <c r="C2169" s="21"/>
      <c r="D2169" s="21" t="s">
        <v>5702</v>
      </c>
      <c r="E2169" s="21" t="s">
        <v>56</v>
      </c>
      <c r="F2169" s="21" t="s">
        <v>5703</v>
      </c>
      <c r="G2169" s="21"/>
      <c r="H2169" s="22" t="str">
        <f>VLOOKUP(F2169,'[1]Goa Member''s Details Revised'!$C$2:$AO$7385,2,0)</f>
        <v>Purchaser</v>
      </c>
      <c r="I2169" s="21">
        <v>25</v>
      </c>
      <c r="J2169" s="21" t="s">
        <v>368</v>
      </c>
      <c r="K2169" s="21">
        <v>1990</v>
      </c>
      <c r="L2169" s="22" t="str">
        <f>VLOOKUP(F2169,'[1]Goa Member''s Details Revised'!$C$2:$AO$7385,9,0)</f>
        <v>Never</v>
      </c>
      <c r="M2169" s="21" t="s">
        <v>5704</v>
      </c>
      <c r="N2169" s="23">
        <f>VLOOKUP(F2169,'[1]Goa Member''s Details Revised'!$C$2:$AO$7385,5,0)</f>
        <v>26500</v>
      </c>
      <c r="O2169" s="23">
        <f>VLOOKUP(F2169,'[1]Goa Member''s Details Revised'!$C$2:$AO$7385,5,0)</f>
        <v>26500</v>
      </c>
      <c r="P2169" s="23">
        <f>VLOOKUP(F2169,'[1]Goa Member''s Details Revised'!$C$2:$AO$7385,6,0)</f>
        <v>27650</v>
      </c>
      <c r="Q2169" s="23" t="str">
        <f>VLOOKUP(F2169,'[1]Goa Member''s Details Revised'!$C$2:$AO$7385,8,0)</f>
        <v>I.R.M</v>
      </c>
      <c r="R2169" s="23">
        <f t="shared" si="167"/>
        <v>-1150</v>
      </c>
      <c r="S2169" s="21">
        <f t="shared" si="168"/>
        <v>33</v>
      </c>
      <c r="T2169" s="23">
        <f t="shared" si="170"/>
        <v>22120</v>
      </c>
      <c r="U2169" s="23">
        <f t="shared" si="171"/>
        <v>18433.333333333336</v>
      </c>
      <c r="V2169" s="23">
        <f t="shared" si="169"/>
        <v>22350</v>
      </c>
      <c r="W2169" s="23"/>
      <c r="X2169" s="21"/>
      <c r="Y2169" s="24" t="str">
        <f>VLOOKUP(F2169,'[1]Goa Member''s Details Revised'!$C$2:$AO$7385,12,0)</f>
        <v>we send last reminder in 2012.then we did not receive any reply</v>
      </c>
    </row>
    <row r="2170" spans="2:25">
      <c r="B2170" s="20">
        <v>2161</v>
      </c>
      <c r="C2170" s="21"/>
      <c r="D2170" s="21" t="s">
        <v>5705</v>
      </c>
      <c r="E2170" s="21" t="s">
        <v>56</v>
      </c>
      <c r="F2170" s="21" t="s">
        <v>5706</v>
      </c>
      <c r="G2170" s="21"/>
      <c r="H2170" s="22" t="str">
        <f>VLOOKUP(F2170,'[1]Goa Member''s Details Revised'!$C$2:$AO$7385,2,0)</f>
        <v>D. Purchaser</v>
      </c>
      <c r="I2170" s="21">
        <v>2</v>
      </c>
      <c r="J2170" s="21" t="s">
        <v>435</v>
      </c>
      <c r="K2170" s="21">
        <v>1990</v>
      </c>
      <c r="L2170" s="22" t="str">
        <f>VLOOKUP(F2170,'[1]Goa Member''s Details Revised'!$C$2:$AO$7385,9,0)</f>
        <v>Never</v>
      </c>
      <c r="M2170" s="21" t="s">
        <v>5707</v>
      </c>
      <c r="N2170" s="23">
        <f>VLOOKUP(F2170,'[1]Goa Member''s Details Revised'!$C$2:$AO$7385,5,0)</f>
        <v>22680</v>
      </c>
      <c r="O2170" s="23">
        <f>VLOOKUP(F2170,'[1]Goa Member''s Details Revised'!$C$2:$AO$7385,5,0)</f>
        <v>22680</v>
      </c>
      <c r="P2170" s="23">
        <f>VLOOKUP(F2170,'[1]Goa Member''s Details Revised'!$C$2:$AO$7385,6,0)</f>
        <v>13230</v>
      </c>
      <c r="Q2170" s="23" t="str">
        <f>VLOOKUP(F2170,'[1]Goa Member''s Details Revised'!$C$2:$AO$7385,8,0)</f>
        <v>outstanding</v>
      </c>
      <c r="R2170" s="23">
        <f t="shared" si="167"/>
        <v>9450</v>
      </c>
      <c r="S2170" s="21">
        <f t="shared" si="168"/>
        <v>33</v>
      </c>
      <c r="T2170" s="23">
        <f t="shared" si="170"/>
        <v>10584</v>
      </c>
      <c r="U2170" s="23">
        <f t="shared" si="171"/>
        <v>8820</v>
      </c>
      <c r="V2170" s="23">
        <f t="shared" si="169"/>
        <v>8694</v>
      </c>
      <c r="W2170" s="23"/>
      <c r="X2170" s="21"/>
      <c r="Y2170" s="24" t="str">
        <f>VLOOKUP(F2170,'[1]Goa Member''s Details Revised'!$C$2:$AO$7385,12,0)</f>
        <v>last communication 91 (Outstanding Rs.9450/-)</v>
      </c>
    </row>
    <row r="2171" spans="2:25" ht="30">
      <c r="B2171" s="20">
        <v>2162</v>
      </c>
      <c r="C2171" s="21"/>
      <c r="D2171" s="21" t="s">
        <v>5708</v>
      </c>
      <c r="E2171" s="21" t="s">
        <v>56</v>
      </c>
      <c r="F2171" s="21" t="s">
        <v>5709</v>
      </c>
      <c r="G2171" s="21"/>
      <c r="H2171" s="22" t="str">
        <f>VLOOKUP(F2171,'[1]Goa Member''s Details Revised'!$C$2:$AO$7385,2,0)</f>
        <v>D. Purchaser</v>
      </c>
      <c r="I2171" s="21">
        <v>3</v>
      </c>
      <c r="J2171" s="21" t="s">
        <v>435</v>
      </c>
      <c r="K2171" s="21">
        <v>1990</v>
      </c>
      <c r="L2171" s="22" t="str">
        <f>VLOOKUP(F2171,'[1]Goa Member''s Details Revised'!$C$2:$AO$7385,9,0)</f>
        <v>Never</v>
      </c>
      <c r="M2171" s="21" t="s">
        <v>5710</v>
      </c>
      <c r="N2171" s="23">
        <f>VLOOKUP(F2171,'[1]Goa Member''s Details Revised'!$C$2:$AO$7385,5,0)</f>
        <v>31200</v>
      </c>
      <c r="O2171" s="23">
        <f>VLOOKUP(F2171,'[1]Goa Member''s Details Revised'!$C$2:$AO$7385,5,0)</f>
        <v>31200</v>
      </c>
      <c r="P2171" s="23">
        <f>VLOOKUP(F2171,'[1]Goa Member''s Details Revised'!$C$2:$AO$7385,6,0)</f>
        <v>17160</v>
      </c>
      <c r="Q2171" s="23" t="str">
        <f>VLOOKUP(F2171,'[1]Goa Member''s Details Revised'!$C$2:$AO$7385,8,0)</f>
        <v>Outstanding</v>
      </c>
      <c r="R2171" s="23">
        <f t="shared" si="167"/>
        <v>14040</v>
      </c>
      <c r="S2171" s="21">
        <f t="shared" si="168"/>
        <v>33</v>
      </c>
      <c r="T2171" s="23">
        <f t="shared" si="170"/>
        <v>13728</v>
      </c>
      <c r="U2171" s="23">
        <f t="shared" si="171"/>
        <v>11440</v>
      </c>
      <c r="V2171" s="23">
        <f t="shared" si="169"/>
        <v>10920</v>
      </c>
      <c r="W2171" s="23"/>
      <c r="X2171" s="21"/>
      <c r="Y2171" s="24" t="str">
        <f>VLOOKUP(F2171,'[1]Goa Member''s Details Revised'!$C$2:$AO$7385,12,0)</f>
        <v>no reminders so last communication 2007 (outstanding Rs 14040/-)</v>
      </c>
    </row>
    <row r="2172" spans="2:25" ht="30">
      <c r="B2172" s="20">
        <v>2163</v>
      </c>
      <c r="C2172" s="21"/>
      <c r="D2172" s="21" t="s">
        <v>5711</v>
      </c>
      <c r="E2172" s="21" t="s">
        <v>56</v>
      </c>
      <c r="F2172" s="21" t="s">
        <v>5712</v>
      </c>
      <c r="G2172" s="21"/>
      <c r="H2172" s="22" t="str">
        <f>VLOOKUP(F2172,'[1]Goa Member''s Details Revised'!$C$2:$AO$7385,2,0)</f>
        <v>D. Purcahser</v>
      </c>
      <c r="I2172" s="21">
        <v>6</v>
      </c>
      <c r="J2172" s="21" t="s">
        <v>435</v>
      </c>
      <c r="K2172" s="21">
        <v>1990</v>
      </c>
      <c r="L2172" s="22" t="str">
        <f>VLOOKUP(F2172,'[1]Goa Member''s Details Revised'!$C$2:$AO$7385,9,0)</f>
        <v>Never</v>
      </c>
      <c r="M2172" s="21" t="s">
        <v>5713</v>
      </c>
      <c r="N2172" s="23">
        <f>VLOOKUP(F2172,'[1]Goa Member''s Details Revised'!$C$2:$AO$7385,5,0)</f>
        <v>16000</v>
      </c>
      <c r="O2172" s="23">
        <f>VLOOKUP(F2172,'[1]Goa Member''s Details Revised'!$C$2:$AO$7385,5,0)</f>
        <v>16000</v>
      </c>
      <c r="P2172" s="23">
        <f>VLOOKUP(F2172,'[1]Goa Member''s Details Revised'!$C$2:$AO$7385,6,0)</f>
        <v>18000</v>
      </c>
      <c r="Q2172" s="23" t="str">
        <f>VLOOKUP(F2172,'[1]Goa Member''s Details Revised'!$C$2:$AO$7385,8,0)</f>
        <v>I.R.M</v>
      </c>
      <c r="R2172" s="23">
        <f t="shared" si="167"/>
        <v>-2000</v>
      </c>
      <c r="S2172" s="21">
        <f t="shared" si="168"/>
        <v>33</v>
      </c>
      <c r="T2172" s="23">
        <f t="shared" si="170"/>
        <v>14400</v>
      </c>
      <c r="U2172" s="23">
        <f t="shared" si="171"/>
        <v>12000</v>
      </c>
      <c r="V2172" s="23">
        <f t="shared" si="169"/>
        <v>14800</v>
      </c>
      <c r="W2172" s="23"/>
      <c r="X2172" s="21"/>
      <c r="Y2172" s="24" t="str">
        <f>VLOOKUP(F2172,'[1]Goa Member''s Details Revised'!$C$2:$AO$7385,12,0)</f>
        <v>we send last reminder in 2012.then we did not receive any reply</v>
      </c>
    </row>
    <row r="2173" spans="2:25">
      <c r="B2173" s="20">
        <v>2164</v>
      </c>
      <c r="C2173" s="21"/>
      <c r="D2173" s="21" t="s">
        <v>5714</v>
      </c>
      <c r="E2173" s="21" t="s">
        <v>56</v>
      </c>
      <c r="F2173" s="21" t="s">
        <v>5715</v>
      </c>
      <c r="G2173" s="21"/>
      <c r="H2173" s="22" t="str">
        <f>VLOOKUP(F2173,'[1]Goa Member''s Details Revised'!$C$2:$AO$7385,2,0)</f>
        <v>D. Purchaser</v>
      </c>
      <c r="I2173" s="21">
        <v>9</v>
      </c>
      <c r="J2173" s="21" t="s">
        <v>435</v>
      </c>
      <c r="K2173" s="21">
        <v>1990</v>
      </c>
      <c r="L2173" s="22" t="str">
        <f>VLOOKUP(F2173,'[1]Goa Member''s Details Revised'!$C$2:$AO$7385,9,0)</f>
        <v>Never</v>
      </c>
      <c r="M2173" s="21" t="s">
        <v>5716</v>
      </c>
      <c r="N2173" s="23">
        <f>VLOOKUP(F2173,'[1]Goa Member''s Details Revised'!$C$2:$AO$7385,5,0)</f>
        <v>23700</v>
      </c>
      <c r="O2173" s="23">
        <f>VLOOKUP(F2173,'[1]Goa Member''s Details Revised'!$C$2:$AO$7385,5,0)</f>
        <v>23700</v>
      </c>
      <c r="P2173" s="23">
        <f>VLOOKUP(F2173,'[1]Goa Member''s Details Revised'!$C$2:$AO$7385,6,0)</f>
        <v>22120</v>
      </c>
      <c r="Q2173" s="23" t="str">
        <f>VLOOKUP(F2173,'[1]Goa Member''s Details Revised'!$C$2:$AO$7385,8,0)</f>
        <v>outstanding</v>
      </c>
      <c r="R2173" s="23">
        <f t="shared" si="167"/>
        <v>1580</v>
      </c>
      <c r="S2173" s="21">
        <f t="shared" si="168"/>
        <v>33</v>
      </c>
      <c r="T2173" s="23">
        <f t="shared" si="170"/>
        <v>17696</v>
      </c>
      <c r="U2173" s="23">
        <f t="shared" si="171"/>
        <v>14746.666666666666</v>
      </c>
      <c r="V2173" s="23">
        <f t="shared" si="169"/>
        <v>17380</v>
      </c>
      <c r="W2173" s="23"/>
      <c r="X2173" s="21"/>
      <c r="Y2173" s="24" t="str">
        <f>VLOOKUP(F2173,'[1]Goa Member''s Details Revised'!$C$2:$AO$7385,12,0)</f>
        <v>last communication 91 (Outstanding Rs.1580/-)</v>
      </c>
    </row>
    <row r="2174" spans="2:25">
      <c r="B2174" s="20">
        <v>2165</v>
      </c>
      <c r="C2174" s="21"/>
      <c r="D2174" s="21" t="s">
        <v>5717</v>
      </c>
      <c r="E2174" s="21" t="s">
        <v>56</v>
      </c>
      <c r="F2174" s="21" t="s">
        <v>5718</v>
      </c>
      <c r="G2174" s="21"/>
      <c r="H2174" s="22" t="str">
        <f>VLOOKUP(F2174,'[1]Goa Member''s Details Revised'!$C$2:$AO$7385,2,0)</f>
        <v>D. Purchaser</v>
      </c>
      <c r="I2174" s="21">
        <v>30</v>
      </c>
      <c r="J2174" s="21" t="s">
        <v>368</v>
      </c>
      <c r="K2174" s="21">
        <v>1990</v>
      </c>
      <c r="L2174" s="22" t="str">
        <f>VLOOKUP(F2174,'[1]Goa Member''s Details Revised'!$C$2:$AO$7385,9,0)</f>
        <v>Never</v>
      </c>
      <c r="M2174" s="21" t="s">
        <v>5719</v>
      </c>
      <c r="N2174" s="23">
        <f>VLOOKUP(F2174,'[1]Goa Member''s Details Revised'!$C$2:$AO$7385,5,0)</f>
        <v>31200</v>
      </c>
      <c r="O2174" s="23">
        <f>VLOOKUP(F2174,'[1]Goa Member''s Details Revised'!$C$2:$AO$7385,5,0)</f>
        <v>31200</v>
      </c>
      <c r="P2174" s="23">
        <f>VLOOKUP(F2174,'[1]Goa Member''s Details Revised'!$C$2:$AO$7385,6,0)</f>
        <v>17680</v>
      </c>
      <c r="Q2174" s="23" t="str">
        <f>VLOOKUP(F2174,'[1]Goa Member''s Details Revised'!$C$2:$AO$7385,8,0)</f>
        <v>outstanding</v>
      </c>
      <c r="R2174" s="23">
        <f t="shared" si="167"/>
        <v>13520</v>
      </c>
      <c r="S2174" s="21">
        <f t="shared" si="168"/>
        <v>33</v>
      </c>
      <c r="T2174" s="23">
        <f t="shared" si="170"/>
        <v>14144</v>
      </c>
      <c r="U2174" s="23">
        <f t="shared" si="171"/>
        <v>11786.666666666668</v>
      </c>
      <c r="V2174" s="23">
        <f t="shared" si="169"/>
        <v>11440</v>
      </c>
      <c r="W2174" s="23"/>
      <c r="X2174" s="21"/>
      <c r="Y2174" s="24" t="str">
        <f>VLOOKUP(F2174,'[1]Goa Member''s Details Revised'!$C$2:$AO$7385,12,0)</f>
        <v>last communication 93 (Outstanding Rs.13250/-)</v>
      </c>
    </row>
    <row r="2175" spans="2:25" ht="30">
      <c r="B2175" s="20">
        <v>2166</v>
      </c>
      <c r="C2175" s="21"/>
      <c r="D2175" s="21" t="s">
        <v>5720</v>
      </c>
      <c r="E2175" s="21" t="s">
        <v>56</v>
      </c>
      <c r="F2175" s="21" t="s">
        <v>5721</v>
      </c>
      <c r="G2175" s="21"/>
      <c r="H2175" s="22" t="str">
        <f>VLOOKUP(F2175,'[1]Goa Member''s Details Revised'!$C$2:$AO$7385,2,0)</f>
        <v>D. Purchaser</v>
      </c>
      <c r="I2175" s="21">
        <v>10</v>
      </c>
      <c r="J2175" s="21" t="s">
        <v>435</v>
      </c>
      <c r="K2175" s="21">
        <v>1990</v>
      </c>
      <c r="L2175" s="22" t="str">
        <f>VLOOKUP(F2175,'[1]Goa Member''s Details Revised'!$C$2:$AO$7385,9,0)</f>
        <v>Never</v>
      </c>
      <c r="M2175" s="21" t="s">
        <v>5722</v>
      </c>
      <c r="N2175" s="23">
        <f>VLOOKUP(F2175,'[1]Goa Member''s Details Revised'!$C$2:$AO$7385,5,0)</f>
        <v>23700</v>
      </c>
      <c r="O2175" s="23">
        <f>VLOOKUP(F2175,'[1]Goa Member''s Details Revised'!$C$2:$AO$7385,5,0)</f>
        <v>23700</v>
      </c>
      <c r="P2175" s="23">
        <f>VLOOKUP(F2175,'[1]Goa Member''s Details Revised'!$C$2:$AO$7385,6,0)</f>
        <v>16985</v>
      </c>
      <c r="Q2175" s="23" t="str">
        <f>VLOOKUP(F2175,'[1]Goa Member''s Details Revised'!$C$2:$AO$7385,8,0)</f>
        <v>outstanding</v>
      </c>
      <c r="R2175" s="23">
        <f t="shared" si="167"/>
        <v>6715</v>
      </c>
      <c r="S2175" s="21">
        <f t="shared" si="168"/>
        <v>33</v>
      </c>
      <c r="T2175" s="23">
        <f t="shared" si="170"/>
        <v>13588</v>
      </c>
      <c r="U2175" s="23">
        <f t="shared" si="171"/>
        <v>11323.333333333334</v>
      </c>
      <c r="V2175" s="23">
        <f t="shared" si="169"/>
        <v>12245</v>
      </c>
      <c r="W2175" s="23"/>
      <c r="X2175" s="21"/>
      <c r="Y2175" s="24" t="str">
        <f>VLOOKUP(F2175,'[1]Goa Member''s Details Revised'!$C$2:$AO$7385,12,0)</f>
        <v>no reminders so last communication 2011 (Outstanding Rs. 6715/-)</v>
      </c>
    </row>
    <row r="2176" spans="2:25" ht="30">
      <c r="B2176" s="20">
        <v>2167</v>
      </c>
      <c r="C2176" s="21"/>
      <c r="D2176" s="21" t="s">
        <v>5723</v>
      </c>
      <c r="E2176" s="21" t="s">
        <v>56</v>
      </c>
      <c r="F2176" s="21" t="s">
        <v>5724</v>
      </c>
      <c r="G2176" s="21"/>
      <c r="H2176" s="22" t="str">
        <f>VLOOKUP(F2176,'[1]Goa Member''s Details Revised'!$C$2:$AO$7385,2,0)</f>
        <v>D. Purchaser</v>
      </c>
      <c r="I2176" s="21">
        <v>9</v>
      </c>
      <c r="J2176" s="21" t="s">
        <v>435</v>
      </c>
      <c r="K2176" s="21">
        <v>1990</v>
      </c>
      <c r="L2176" s="22" t="str">
        <f>VLOOKUP(F2176,'[1]Goa Member''s Details Revised'!$C$2:$AO$7385,9,0)</f>
        <v>Never</v>
      </c>
      <c r="M2176" s="21" t="s">
        <v>5725</v>
      </c>
      <c r="N2176" s="23">
        <f>VLOOKUP(F2176,'[1]Goa Member''s Details Revised'!$C$2:$AO$7385,5,0)</f>
        <v>29700</v>
      </c>
      <c r="O2176" s="23">
        <f>VLOOKUP(F2176,'[1]Goa Member''s Details Revised'!$C$2:$AO$7385,5,0)</f>
        <v>29700</v>
      </c>
      <c r="P2176" s="23">
        <f>VLOOKUP(F2176,'[1]Goa Member''s Details Revised'!$C$2:$AO$7385,6,0)</f>
        <v>28875</v>
      </c>
      <c r="Q2176" s="23" t="str">
        <f>VLOOKUP(F2176,'[1]Goa Member''s Details Revised'!$C$2:$AO$7385,8,0)</f>
        <v>outstanding</v>
      </c>
      <c r="R2176" s="23">
        <f t="shared" si="167"/>
        <v>825</v>
      </c>
      <c r="S2176" s="21">
        <f t="shared" si="168"/>
        <v>33</v>
      </c>
      <c r="T2176" s="23">
        <f t="shared" si="170"/>
        <v>23100</v>
      </c>
      <c r="U2176" s="23">
        <f t="shared" si="171"/>
        <v>19250</v>
      </c>
      <c r="V2176" s="23">
        <f t="shared" si="169"/>
        <v>22935</v>
      </c>
      <c r="W2176" s="23"/>
      <c r="X2176" s="21"/>
      <c r="Y2176" s="24" t="str">
        <f>VLOOKUP(F2176,'[1]Goa Member''s Details Revised'!$C$2:$AO$7385,12,0)</f>
        <v>no reminders so last communication 2012 (Outstanding Rs. 825/-)</v>
      </c>
    </row>
    <row r="2177" spans="2:25" ht="30">
      <c r="B2177" s="20">
        <v>2168</v>
      </c>
      <c r="C2177" s="21"/>
      <c r="D2177" s="21" t="s">
        <v>5726</v>
      </c>
      <c r="E2177" s="21" t="s">
        <v>56</v>
      </c>
      <c r="F2177" s="21" t="s">
        <v>5727</v>
      </c>
      <c r="G2177" s="21"/>
      <c r="H2177" s="22" t="str">
        <f>VLOOKUP(F2177,'[1]Goa Member''s Details Revised'!$C$2:$AO$7385,2,0)</f>
        <v>D. Purchaser</v>
      </c>
      <c r="I2177" s="21">
        <v>11</v>
      </c>
      <c r="J2177" s="21" t="s">
        <v>435</v>
      </c>
      <c r="K2177" s="21">
        <v>1990</v>
      </c>
      <c r="L2177" s="22" t="str">
        <f>VLOOKUP(F2177,'[1]Goa Member''s Details Revised'!$C$2:$AO$7385,9,0)</f>
        <v>Never</v>
      </c>
      <c r="M2177" s="21" t="s">
        <v>5728</v>
      </c>
      <c r="N2177" s="23">
        <f>VLOOKUP(F2177,'[1]Goa Member''s Details Revised'!$C$2:$AO$7385,5,0)</f>
        <v>23700</v>
      </c>
      <c r="O2177" s="23">
        <f>VLOOKUP(F2177,'[1]Goa Member''s Details Revised'!$C$2:$AO$7385,5,0)</f>
        <v>23700</v>
      </c>
      <c r="P2177" s="23">
        <f>VLOOKUP(F2177,'[1]Goa Member''s Details Revised'!$C$2:$AO$7385,6,0)</f>
        <v>13035</v>
      </c>
      <c r="Q2177" s="23" t="str">
        <f>VLOOKUP(F2177,'[1]Goa Member''s Details Revised'!$C$2:$AO$7385,8,0)</f>
        <v>outstanding</v>
      </c>
      <c r="R2177" s="23">
        <f t="shared" si="167"/>
        <v>10665</v>
      </c>
      <c r="S2177" s="21">
        <f t="shared" si="168"/>
        <v>33</v>
      </c>
      <c r="T2177" s="23">
        <f t="shared" si="170"/>
        <v>10428</v>
      </c>
      <c r="U2177" s="23">
        <f t="shared" si="171"/>
        <v>8690</v>
      </c>
      <c r="V2177" s="23">
        <f t="shared" si="169"/>
        <v>8295</v>
      </c>
      <c r="W2177" s="23"/>
      <c r="X2177" s="21"/>
      <c r="Y2177" s="24" t="str">
        <f>VLOOKUP(F2177,'[1]Goa Member''s Details Revised'!$C$2:$AO$7385,12,0)</f>
        <v>no reminders so last communication 2010 (Outstanding Rs. 10665/-)</v>
      </c>
    </row>
    <row r="2178" spans="2:25" ht="30">
      <c r="B2178" s="20">
        <v>2169</v>
      </c>
      <c r="C2178" s="21"/>
      <c r="D2178" s="21" t="s">
        <v>5729</v>
      </c>
      <c r="E2178" s="21" t="s">
        <v>56</v>
      </c>
      <c r="F2178" s="21" t="s">
        <v>5730</v>
      </c>
      <c r="G2178" s="21"/>
      <c r="H2178" s="22" t="str">
        <f>VLOOKUP(F2178,'[1]Goa Member''s Details Revised'!$C$2:$AO$7385,2,0)</f>
        <v>Purchaser</v>
      </c>
      <c r="I2178" s="21">
        <v>13</v>
      </c>
      <c r="J2178" s="21" t="s">
        <v>435</v>
      </c>
      <c r="K2178" s="21">
        <v>1990</v>
      </c>
      <c r="L2178" s="22" t="str">
        <f>VLOOKUP(F2178,'[1]Goa Member''s Details Revised'!$C$2:$AO$7385,9,0)</f>
        <v>Never</v>
      </c>
      <c r="M2178" s="21" t="s">
        <v>5731</v>
      </c>
      <c r="N2178" s="23">
        <f>VLOOKUP(F2178,'[1]Goa Member''s Details Revised'!$C$2:$AO$7385,5,0)</f>
        <v>20000</v>
      </c>
      <c r="O2178" s="23">
        <f>VLOOKUP(F2178,'[1]Goa Member''s Details Revised'!$C$2:$AO$7385,5,0)</f>
        <v>20000</v>
      </c>
      <c r="P2178" s="23">
        <f>VLOOKUP(F2178,'[1]Goa Member''s Details Revised'!$C$2:$AO$7385,6,0)</f>
        <v>20500</v>
      </c>
      <c r="Q2178" s="23" t="str">
        <f>VLOOKUP(F2178,'[1]Goa Member''s Details Revised'!$C$2:$AO$7385,8,0)</f>
        <v>I.R.M</v>
      </c>
      <c r="R2178" s="23">
        <f t="shared" si="167"/>
        <v>-500</v>
      </c>
      <c r="S2178" s="21">
        <f t="shared" si="168"/>
        <v>33</v>
      </c>
      <c r="T2178" s="23">
        <f t="shared" si="170"/>
        <v>16400</v>
      </c>
      <c r="U2178" s="23">
        <f t="shared" si="171"/>
        <v>13666.666666666668</v>
      </c>
      <c r="V2178" s="23">
        <f t="shared" si="169"/>
        <v>16500</v>
      </c>
      <c r="W2178" s="23"/>
      <c r="X2178" s="21"/>
      <c r="Y2178" s="24" t="str">
        <f>VLOOKUP(F2178,'[1]Goa Member''s Details Revised'!$C$2:$AO$7385,12,0)</f>
        <v>we send last reminder in 2013.then we did not receive any reply</v>
      </c>
    </row>
    <row r="2179" spans="2:25">
      <c r="B2179" s="20">
        <v>2170</v>
      </c>
      <c r="C2179" s="21"/>
      <c r="D2179" s="21" t="s">
        <v>5732</v>
      </c>
      <c r="E2179" s="21" t="s">
        <v>56</v>
      </c>
      <c r="F2179" s="21" t="s">
        <v>5733</v>
      </c>
      <c r="G2179" s="21"/>
      <c r="H2179" s="22" t="str">
        <f>VLOOKUP(F2179,'[1]Goa Member''s Details Revised'!$C$2:$AO$7385,2,0)</f>
        <v>D. Purchaser</v>
      </c>
      <c r="I2179" s="21">
        <v>12</v>
      </c>
      <c r="J2179" s="21" t="s">
        <v>435</v>
      </c>
      <c r="K2179" s="21">
        <v>1990</v>
      </c>
      <c r="L2179" s="22" t="str">
        <f>VLOOKUP(F2179,'[1]Goa Member''s Details Revised'!$C$2:$AO$7385,9,0)</f>
        <v>Never</v>
      </c>
      <c r="M2179" s="21" t="s">
        <v>5734</v>
      </c>
      <c r="N2179" s="23">
        <f>VLOOKUP(F2179,'[1]Goa Member''s Details Revised'!$C$2:$AO$7385,5,0)</f>
        <v>23700</v>
      </c>
      <c r="O2179" s="23">
        <f>VLOOKUP(F2179,'[1]Goa Member''s Details Revised'!$C$2:$AO$7385,5,0)</f>
        <v>23700</v>
      </c>
      <c r="P2179" s="23">
        <f>VLOOKUP(F2179,'[1]Goa Member''s Details Revised'!$C$2:$AO$7385,6,0)</f>
        <v>18170</v>
      </c>
      <c r="Q2179" s="23" t="str">
        <f>VLOOKUP(F2179,'[1]Goa Member''s Details Revised'!$C$2:$AO$7385,8,0)</f>
        <v>outstanding</v>
      </c>
      <c r="R2179" s="23">
        <f t="shared" si="167"/>
        <v>5530</v>
      </c>
      <c r="S2179" s="21">
        <f t="shared" si="168"/>
        <v>33</v>
      </c>
      <c r="T2179" s="23">
        <f t="shared" si="170"/>
        <v>14536</v>
      </c>
      <c r="U2179" s="23">
        <f t="shared" si="171"/>
        <v>12113.333333333334</v>
      </c>
      <c r="V2179" s="23">
        <f t="shared" si="169"/>
        <v>13430</v>
      </c>
      <c r="W2179" s="23"/>
      <c r="X2179" s="21"/>
      <c r="Y2179" s="24" t="str">
        <f>VLOOKUP(F2179,'[1]Goa Member''s Details Revised'!$C$2:$AO$7385,12,0)</f>
        <v>last communication 99 (Outstanding Rs. 5530/-)</v>
      </c>
    </row>
    <row r="2180" spans="2:25" ht="30">
      <c r="B2180" s="20">
        <v>2171</v>
      </c>
      <c r="C2180" s="21"/>
      <c r="D2180" s="21" t="s">
        <v>5735</v>
      </c>
      <c r="E2180" s="21" t="s">
        <v>56</v>
      </c>
      <c r="F2180" s="21" t="s">
        <v>5736</v>
      </c>
      <c r="G2180" s="21"/>
      <c r="H2180" s="22" t="str">
        <f>VLOOKUP(F2180,'[1]Goa Member''s Details Revised'!$C$2:$AO$7385,2,0)</f>
        <v>Purchaser</v>
      </c>
      <c r="I2180" s="21">
        <v>9</v>
      </c>
      <c r="J2180" s="21" t="s">
        <v>435</v>
      </c>
      <c r="K2180" s="21">
        <v>1990</v>
      </c>
      <c r="L2180" s="22" t="str">
        <f>VLOOKUP(F2180,'[1]Goa Member''s Details Revised'!$C$2:$AO$7385,9,0)</f>
        <v>Never</v>
      </c>
      <c r="M2180" s="21" t="s">
        <v>5737</v>
      </c>
      <c r="N2180" s="23">
        <f>VLOOKUP(F2180,'[1]Goa Member''s Details Revised'!$C$2:$AO$7385,5,0)</f>
        <v>26500</v>
      </c>
      <c r="O2180" s="23">
        <f>VLOOKUP(F2180,'[1]Goa Member''s Details Revised'!$C$2:$AO$7385,5,0)</f>
        <v>26500</v>
      </c>
      <c r="P2180" s="23">
        <f>VLOOKUP(F2180,'[1]Goa Member''s Details Revised'!$C$2:$AO$7385,6,0)</f>
        <v>26500</v>
      </c>
      <c r="Q2180" s="23" t="str">
        <f>VLOOKUP(F2180,'[1]Goa Member''s Details Revised'!$C$2:$AO$7385,8,0)</f>
        <v>I.R.M</v>
      </c>
      <c r="R2180" s="23">
        <f t="shared" si="167"/>
        <v>0</v>
      </c>
      <c r="S2180" s="21">
        <f t="shared" si="168"/>
        <v>33</v>
      </c>
      <c r="T2180" s="23">
        <f t="shared" si="170"/>
        <v>21200</v>
      </c>
      <c r="U2180" s="23">
        <f t="shared" si="171"/>
        <v>17666.666666666668</v>
      </c>
      <c r="V2180" s="23">
        <f t="shared" si="169"/>
        <v>21200</v>
      </c>
      <c r="W2180" s="23"/>
      <c r="X2180" s="21"/>
      <c r="Y2180" s="24" t="str">
        <f>VLOOKUP(F2180,'[1]Goa Member''s Details Revised'!$C$2:$AO$7385,12,0)</f>
        <v>we send last reminder in 2012.then we did not receive any reply</v>
      </c>
    </row>
    <row r="2181" spans="2:25" ht="30">
      <c r="B2181" s="20">
        <v>2172</v>
      </c>
      <c r="C2181" s="21"/>
      <c r="D2181" s="21" t="s">
        <v>5738</v>
      </c>
      <c r="E2181" s="21" t="s">
        <v>56</v>
      </c>
      <c r="F2181" s="21" t="s">
        <v>5739</v>
      </c>
      <c r="G2181" s="21"/>
      <c r="H2181" s="22" t="str">
        <f>VLOOKUP(F2181,'[1]Goa Member''s Details Revised'!$C$2:$AO$7385,2,0)</f>
        <v>D. Purchaser</v>
      </c>
      <c r="I2181" s="21">
        <v>7</v>
      </c>
      <c r="J2181" s="21" t="s">
        <v>435</v>
      </c>
      <c r="K2181" s="21">
        <v>1990</v>
      </c>
      <c r="L2181" s="22" t="str">
        <f>VLOOKUP(F2181,'[1]Goa Member''s Details Revised'!$C$2:$AO$7385,9,0)</f>
        <v>Never</v>
      </c>
      <c r="M2181" s="21" t="s">
        <v>5740</v>
      </c>
      <c r="N2181" s="23">
        <f>VLOOKUP(F2181,'[1]Goa Member''s Details Revised'!$C$2:$AO$7385,5,0)</f>
        <v>32100</v>
      </c>
      <c r="O2181" s="23">
        <f>VLOOKUP(F2181,'[1]Goa Member''s Details Revised'!$C$2:$AO$7385,5,0)</f>
        <v>32100</v>
      </c>
      <c r="P2181" s="23">
        <f>VLOOKUP(F2181,'[1]Goa Member''s Details Revised'!$C$2:$AO$7385,6,0)</f>
        <v>28335</v>
      </c>
      <c r="Q2181" s="23" t="str">
        <f>VLOOKUP(F2181,'[1]Goa Member''s Details Revised'!$C$2:$AO$7385,8,0)</f>
        <v>outstanding</v>
      </c>
      <c r="R2181" s="23">
        <f t="shared" si="167"/>
        <v>3765</v>
      </c>
      <c r="S2181" s="21">
        <f t="shared" si="168"/>
        <v>33</v>
      </c>
      <c r="T2181" s="23">
        <f t="shared" si="170"/>
        <v>22668</v>
      </c>
      <c r="U2181" s="23">
        <f t="shared" si="171"/>
        <v>18890</v>
      </c>
      <c r="V2181" s="23">
        <f t="shared" si="169"/>
        <v>21915</v>
      </c>
      <c r="W2181" s="23"/>
      <c r="X2181" s="21"/>
      <c r="Y2181" s="24" t="str">
        <f>VLOOKUP(F2181,'[1]Goa Member''s Details Revised'!$C$2:$AO$7385,12,0)</f>
        <v>no reminders so last communication 2010 (Outstanding Rs. 2865/-)</v>
      </c>
    </row>
    <row r="2182" spans="2:25" ht="30">
      <c r="B2182" s="20">
        <v>2173</v>
      </c>
      <c r="C2182" s="21"/>
      <c r="D2182" s="21" t="s">
        <v>5741</v>
      </c>
      <c r="E2182" s="21" t="s">
        <v>56</v>
      </c>
      <c r="F2182" s="21" t="s">
        <v>5742</v>
      </c>
      <c r="G2182" s="21"/>
      <c r="H2182" s="22" t="str">
        <f>VLOOKUP(F2182,'[1]Goa Member''s Details Revised'!$C$2:$AO$7385,2,0)</f>
        <v>D. Purchaser</v>
      </c>
      <c r="I2182" s="21">
        <v>15</v>
      </c>
      <c r="J2182" s="21" t="s">
        <v>435</v>
      </c>
      <c r="K2182" s="21">
        <v>1990</v>
      </c>
      <c r="L2182" s="22" t="str">
        <f>VLOOKUP(F2182,'[1]Goa Member''s Details Revised'!$C$2:$AO$7385,9,0)</f>
        <v>Never</v>
      </c>
      <c r="M2182" s="21" t="s">
        <v>5743</v>
      </c>
      <c r="N2182" s="23">
        <f>VLOOKUP(F2182,'[1]Goa Member''s Details Revised'!$C$2:$AO$7385,5,0)</f>
        <v>31200</v>
      </c>
      <c r="O2182" s="23">
        <f>VLOOKUP(F2182,'[1]Goa Member''s Details Revised'!$C$2:$AO$7385,5,0)</f>
        <v>31200</v>
      </c>
      <c r="P2182" s="23">
        <f>VLOOKUP(F2182,'[1]Goa Member''s Details Revised'!$C$2:$AO$7385,6,0)</f>
        <v>30680</v>
      </c>
      <c r="Q2182" s="23" t="str">
        <f>VLOOKUP(F2182,'[1]Goa Member''s Details Revised'!$C$2:$AO$7385,8,0)</f>
        <v>outstanding</v>
      </c>
      <c r="R2182" s="23">
        <f t="shared" si="167"/>
        <v>520</v>
      </c>
      <c r="S2182" s="21">
        <f t="shared" si="168"/>
        <v>33</v>
      </c>
      <c r="T2182" s="23">
        <f t="shared" si="170"/>
        <v>24544</v>
      </c>
      <c r="U2182" s="23">
        <f t="shared" si="171"/>
        <v>20453.333333333336</v>
      </c>
      <c r="V2182" s="23">
        <f t="shared" si="169"/>
        <v>24440</v>
      </c>
      <c r="W2182" s="23"/>
      <c r="X2182" s="21"/>
      <c r="Y2182" s="24" t="str">
        <f>VLOOKUP(F2182,'[1]Goa Member''s Details Revised'!$C$2:$AO$7385,12,0)</f>
        <v>we send last reminder in 2012.then we did not receive any reply (Outstanding Rs.520/-)</v>
      </c>
    </row>
    <row r="2183" spans="2:25">
      <c r="B2183" s="20">
        <v>2174</v>
      </c>
      <c r="C2183" s="21"/>
      <c r="D2183" s="21" t="s">
        <v>5744</v>
      </c>
      <c r="E2183" s="21" t="s">
        <v>56</v>
      </c>
      <c r="F2183" s="21" t="s">
        <v>5745</v>
      </c>
      <c r="G2183" s="21"/>
      <c r="H2183" s="22" t="str">
        <f>VLOOKUP(F2183,'[1]Goa Member''s Details Revised'!$C$2:$AO$7385,2,0)</f>
        <v>D. Purchaser</v>
      </c>
      <c r="I2183" s="21">
        <v>23</v>
      </c>
      <c r="J2183" s="21" t="s">
        <v>435</v>
      </c>
      <c r="K2183" s="21">
        <v>1990</v>
      </c>
      <c r="L2183" s="22">
        <f>VLOOKUP(F2183,'[1]Goa Member''s Details Revised'!$C$2:$AO$7385,9,0)</f>
        <v>2008</v>
      </c>
      <c r="M2183" s="21" t="s">
        <v>5746</v>
      </c>
      <c r="N2183" s="23">
        <f>VLOOKUP(F2183,'[1]Goa Member''s Details Revised'!$C$2:$AO$7385,5,0)</f>
        <v>27000</v>
      </c>
      <c r="O2183" s="23">
        <f>VLOOKUP(F2183,'[1]Goa Member''s Details Revised'!$C$2:$AO$7385,5,0)</f>
        <v>27000</v>
      </c>
      <c r="P2183" s="23">
        <f>VLOOKUP(F2183,'[1]Goa Member''s Details Revised'!$C$2:$AO$7385,6,0)</f>
        <v>31120</v>
      </c>
      <c r="Q2183" s="23" t="str">
        <f>VLOOKUP(F2183,'[1]Goa Member''s Details Revised'!$C$2:$AO$7385,8,0)</f>
        <v>R.M</v>
      </c>
      <c r="R2183" s="23">
        <f t="shared" si="167"/>
        <v>-4120</v>
      </c>
      <c r="S2183" s="21">
        <f t="shared" si="168"/>
        <v>33</v>
      </c>
      <c r="T2183" s="23">
        <f t="shared" si="170"/>
        <v>24896</v>
      </c>
      <c r="U2183" s="23">
        <f t="shared" si="171"/>
        <v>20746.666666666664</v>
      </c>
      <c r="V2183" s="23">
        <f t="shared" si="169"/>
        <v>25720</v>
      </c>
      <c r="W2183" s="23"/>
      <c r="X2183" s="21"/>
      <c r="Y2183" s="24" t="str">
        <f>VLOOKUP(F2183,'[1]Goa Member''s Details Revised'!$C$2:$AO$7385,12,0)</f>
        <v>send perform invoice so Last Communication Till 2012</v>
      </c>
    </row>
    <row r="2184" spans="2:25">
      <c r="B2184" s="20">
        <v>2175</v>
      </c>
      <c r="C2184" s="21"/>
      <c r="D2184" s="21" t="s">
        <v>5747</v>
      </c>
      <c r="E2184" s="21" t="s">
        <v>56</v>
      </c>
      <c r="F2184" s="21" t="s">
        <v>5748</v>
      </c>
      <c r="G2184" s="21"/>
      <c r="H2184" s="22" t="str">
        <f>VLOOKUP(F2184,'[1]Goa Member''s Details Revised'!$C$2:$AO$7385,2,0)</f>
        <v>D. Purchaser</v>
      </c>
      <c r="I2184" s="21">
        <v>27</v>
      </c>
      <c r="J2184" s="21" t="s">
        <v>435</v>
      </c>
      <c r="K2184" s="21">
        <v>1990</v>
      </c>
      <c r="L2184" s="22" t="str">
        <f>VLOOKUP(F2184,'[1]Goa Member''s Details Revised'!$C$2:$AO$7385,9,0)</f>
        <v>Never</v>
      </c>
      <c r="M2184" s="21" t="s">
        <v>5749</v>
      </c>
      <c r="N2184" s="23">
        <f>VLOOKUP(F2184,'[1]Goa Member''s Details Revised'!$C$2:$AO$7385,5,0)</f>
        <v>21000</v>
      </c>
      <c r="O2184" s="23">
        <f>VLOOKUP(F2184,'[1]Goa Member''s Details Revised'!$C$2:$AO$7385,5,0)</f>
        <v>21000</v>
      </c>
      <c r="P2184" s="23">
        <f>VLOOKUP(F2184,'[1]Goa Member''s Details Revised'!$C$2:$AO$7385,6,0)</f>
        <v>23700</v>
      </c>
      <c r="Q2184" s="23" t="str">
        <f>VLOOKUP(F2184,'[1]Goa Member''s Details Revised'!$C$2:$AO$7385,8,0)</f>
        <v>I.R.M</v>
      </c>
      <c r="R2184" s="23">
        <f t="shared" si="167"/>
        <v>-2700</v>
      </c>
      <c r="S2184" s="21">
        <f t="shared" si="168"/>
        <v>33</v>
      </c>
      <c r="T2184" s="23">
        <f t="shared" si="170"/>
        <v>18960</v>
      </c>
      <c r="U2184" s="23">
        <f t="shared" si="171"/>
        <v>15800</v>
      </c>
      <c r="V2184" s="23">
        <f t="shared" si="169"/>
        <v>19500</v>
      </c>
      <c r="W2184" s="23"/>
      <c r="X2184" s="21"/>
      <c r="Y2184" s="24" t="str">
        <f>VLOOKUP(F2184,'[1]Goa Member''s Details Revised'!$C$2:$AO$7385,12,0)</f>
        <v>last communication 99</v>
      </c>
    </row>
    <row r="2185" spans="2:25" ht="30">
      <c r="B2185" s="20">
        <v>2176</v>
      </c>
      <c r="C2185" s="21"/>
      <c r="D2185" s="21" t="s">
        <v>5750</v>
      </c>
      <c r="E2185" s="21" t="s">
        <v>56</v>
      </c>
      <c r="F2185" s="21" t="s">
        <v>5751</v>
      </c>
      <c r="G2185" s="21"/>
      <c r="H2185" s="22" t="str">
        <f>VLOOKUP(F2185,'[1]Goa Member''s Details Revised'!$C$2:$AO$7385,2,0)</f>
        <v>Purchaser</v>
      </c>
      <c r="I2185" s="21">
        <v>19</v>
      </c>
      <c r="J2185" s="21" t="s">
        <v>435</v>
      </c>
      <c r="K2185" s="21">
        <v>1990</v>
      </c>
      <c r="L2185" s="22">
        <f>VLOOKUP(F2185,'[1]Goa Member''s Details Revised'!$C$2:$AO$7385,9,0)</f>
        <v>2008</v>
      </c>
      <c r="M2185" s="21" t="s">
        <v>5746</v>
      </c>
      <c r="N2185" s="23">
        <f>VLOOKUP(F2185,'[1]Goa Member''s Details Revised'!$C$2:$AO$7385,5,0)</f>
        <v>26500</v>
      </c>
      <c r="O2185" s="23">
        <f>VLOOKUP(F2185,'[1]Goa Member''s Details Revised'!$C$2:$AO$7385,5,0)</f>
        <v>26500</v>
      </c>
      <c r="P2185" s="23">
        <f>VLOOKUP(F2185,'[1]Goa Member''s Details Revised'!$C$2:$AO$7385,6,0)</f>
        <v>27650</v>
      </c>
      <c r="Q2185" s="23" t="str">
        <f>VLOOKUP(F2185,'[1]Goa Member''s Details Revised'!$C$2:$AO$7385,8,0)</f>
        <v>R.M</v>
      </c>
      <c r="R2185" s="23">
        <f t="shared" si="167"/>
        <v>-1150</v>
      </c>
      <c r="S2185" s="21">
        <f t="shared" si="168"/>
        <v>33</v>
      </c>
      <c r="T2185" s="23">
        <f t="shared" si="170"/>
        <v>22120</v>
      </c>
      <c r="U2185" s="23">
        <f t="shared" si="171"/>
        <v>18433.333333333336</v>
      </c>
      <c r="V2185" s="23">
        <f t="shared" si="169"/>
        <v>22350</v>
      </c>
      <c r="W2185" s="23"/>
      <c r="X2185" s="21"/>
      <c r="Y2185" s="24" t="str">
        <f>VLOOKUP(F2185,'[1]Goa Member''s Details Revised'!$C$2:$AO$7385,12,0)</f>
        <v>we send last reminder in 2012.then we did not receive any reply</v>
      </c>
    </row>
    <row r="2186" spans="2:25" ht="30">
      <c r="B2186" s="20">
        <v>2177</v>
      </c>
      <c r="C2186" s="21"/>
      <c r="D2186" s="21" t="s">
        <v>5752</v>
      </c>
      <c r="E2186" s="21" t="s">
        <v>56</v>
      </c>
      <c r="F2186" s="21" t="s">
        <v>5753</v>
      </c>
      <c r="G2186" s="21"/>
      <c r="H2186" s="22" t="str">
        <f>VLOOKUP(F2186,'[1]Goa Member''s Details Revised'!$C$2:$AO$7385,2,0)</f>
        <v>Purchaser</v>
      </c>
      <c r="I2186" s="21">
        <v>24</v>
      </c>
      <c r="J2186" s="21" t="s">
        <v>435</v>
      </c>
      <c r="K2186" s="21">
        <v>1990</v>
      </c>
      <c r="L2186" s="22" t="str">
        <f>VLOOKUP(F2186,'[1]Goa Member''s Details Revised'!$C$2:$AO$7385,9,0)</f>
        <v>Never</v>
      </c>
      <c r="M2186" s="21" t="s">
        <v>5754</v>
      </c>
      <c r="N2186" s="23">
        <f>VLOOKUP(F2186,'[1]Goa Member''s Details Revised'!$C$2:$AO$7385,5,0)</f>
        <v>26500</v>
      </c>
      <c r="O2186" s="23">
        <f>VLOOKUP(F2186,'[1]Goa Member''s Details Revised'!$C$2:$AO$7385,5,0)</f>
        <v>26500</v>
      </c>
      <c r="P2186" s="23">
        <f>VLOOKUP(F2186,'[1]Goa Member''s Details Revised'!$C$2:$AO$7385,6,0)</f>
        <v>27650</v>
      </c>
      <c r="Q2186" s="23" t="str">
        <f>VLOOKUP(F2186,'[1]Goa Member''s Details Revised'!$C$2:$AO$7385,8,0)</f>
        <v>I.R.M</v>
      </c>
      <c r="R2186" s="23">
        <f t="shared" si="167"/>
        <v>-1150</v>
      </c>
      <c r="S2186" s="21">
        <f t="shared" si="168"/>
        <v>33</v>
      </c>
      <c r="T2186" s="23">
        <f t="shared" si="170"/>
        <v>22120</v>
      </c>
      <c r="U2186" s="23">
        <f t="shared" si="171"/>
        <v>18433.333333333336</v>
      </c>
      <c r="V2186" s="23">
        <f t="shared" si="169"/>
        <v>22350</v>
      </c>
      <c r="W2186" s="23"/>
      <c r="X2186" s="21"/>
      <c r="Y2186" s="24" t="str">
        <f>VLOOKUP(F2186,'[1]Goa Member''s Details Revised'!$C$2:$AO$7385,12,0)</f>
        <v>we send last reminder in 2012.then we did not receive any reply</v>
      </c>
    </row>
    <row r="2187" spans="2:25" ht="30">
      <c r="B2187" s="20">
        <v>2178</v>
      </c>
      <c r="C2187" s="21"/>
      <c r="D2187" s="21" t="s">
        <v>5755</v>
      </c>
      <c r="E2187" s="21" t="s">
        <v>56</v>
      </c>
      <c r="F2187" s="21" t="s">
        <v>5756</v>
      </c>
      <c r="G2187" s="21"/>
      <c r="H2187" s="22" t="str">
        <f>VLOOKUP(F2187,'[1]Goa Member''s Details Revised'!$C$2:$AO$7385,2,0)</f>
        <v>D. Purchaser</v>
      </c>
      <c r="I2187" s="21">
        <v>31</v>
      </c>
      <c r="J2187" s="21" t="s">
        <v>435</v>
      </c>
      <c r="K2187" s="21">
        <v>1990</v>
      </c>
      <c r="L2187" s="22" t="str">
        <f>VLOOKUP(F2187,'[1]Goa Member''s Details Revised'!$C$2:$AO$7385,9,0)</f>
        <v>Never</v>
      </c>
      <c r="M2187" s="21" t="s">
        <v>5757</v>
      </c>
      <c r="N2187" s="23">
        <f>VLOOKUP(F2187,'[1]Goa Member''s Details Revised'!$C$2:$AO$7385,5,0)</f>
        <v>22000</v>
      </c>
      <c r="O2187" s="23">
        <f>VLOOKUP(F2187,'[1]Goa Member''s Details Revised'!$C$2:$AO$7385,5,0)</f>
        <v>22000</v>
      </c>
      <c r="P2187" s="23">
        <f>VLOOKUP(F2187,'[1]Goa Member''s Details Revised'!$C$2:$AO$7385,6,0)</f>
        <v>25500</v>
      </c>
      <c r="Q2187" s="23" t="str">
        <f>VLOOKUP(F2187,'[1]Goa Member''s Details Revised'!$C$2:$AO$7385,8,0)</f>
        <v>I.R.M</v>
      </c>
      <c r="R2187" s="23">
        <f t="shared" ref="R2187:R2250" si="172">+O2187-P2187</f>
        <v>-3500</v>
      </c>
      <c r="S2187" s="21">
        <f t="shared" ref="S2187:S2250" si="173">+$Q$6-K2187</f>
        <v>33</v>
      </c>
      <c r="T2187" s="23">
        <f t="shared" si="170"/>
        <v>20400</v>
      </c>
      <c r="U2187" s="23">
        <f t="shared" si="171"/>
        <v>17000</v>
      </c>
      <c r="V2187" s="23">
        <f t="shared" ref="V2187:V2250" si="174">IF(Q2187="regular",0,(P2187-(O2187*20%)))</f>
        <v>21100</v>
      </c>
      <c r="W2187" s="23"/>
      <c r="X2187" s="21"/>
      <c r="Y2187" s="24" t="str">
        <f>VLOOKUP(F2187,'[1]Goa Member''s Details Revised'!$C$2:$AO$7385,12,0)</f>
        <v>we send last reminder in 2012.then we did not receive any reply</v>
      </c>
    </row>
    <row r="2188" spans="2:25" ht="30">
      <c r="B2188" s="20">
        <v>2179</v>
      </c>
      <c r="C2188" s="21"/>
      <c r="D2188" s="21" t="s">
        <v>5758</v>
      </c>
      <c r="E2188" s="21" t="s">
        <v>56</v>
      </c>
      <c r="F2188" s="21" t="s">
        <v>5759</v>
      </c>
      <c r="G2188" s="21"/>
      <c r="H2188" s="22" t="str">
        <f>VLOOKUP(F2188,'[1]Goa Member''s Details Revised'!$C$2:$AO$7385,2,0)</f>
        <v>D. Purchaser</v>
      </c>
      <c r="I2188" s="21">
        <v>27</v>
      </c>
      <c r="J2188" s="21" t="s">
        <v>435</v>
      </c>
      <c r="K2188" s="21">
        <v>1990</v>
      </c>
      <c r="L2188" s="22" t="str">
        <f>VLOOKUP(F2188,'[1]Goa Member''s Details Revised'!$C$2:$AO$7385,9,0)</f>
        <v>Never</v>
      </c>
      <c r="M2188" s="21" t="s">
        <v>5760</v>
      </c>
      <c r="N2188" s="23">
        <f>VLOOKUP(F2188,'[1]Goa Member''s Details Revised'!$C$2:$AO$7385,5,0)</f>
        <v>17500</v>
      </c>
      <c r="O2188" s="23">
        <f>VLOOKUP(F2188,'[1]Goa Member''s Details Revised'!$C$2:$AO$7385,5,0)</f>
        <v>17500</v>
      </c>
      <c r="P2188" s="23">
        <f>VLOOKUP(F2188,'[1]Goa Member''s Details Revised'!$C$2:$AO$7385,6,0)</f>
        <v>19800</v>
      </c>
      <c r="Q2188" s="23" t="str">
        <f>VLOOKUP(F2188,'[1]Goa Member''s Details Revised'!$C$2:$AO$7385,8,0)</f>
        <v>I.R.M</v>
      </c>
      <c r="R2188" s="23">
        <f t="shared" si="172"/>
        <v>-2300</v>
      </c>
      <c r="S2188" s="21">
        <f t="shared" si="173"/>
        <v>33</v>
      </c>
      <c r="T2188" s="23">
        <f t="shared" si="170"/>
        <v>15840</v>
      </c>
      <c r="U2188" s="23">
        <f t="shared" si="171"/>
        <v>13200</v>
      </c>
      <c r="V2188" s="23">
        <f t="shared" si="174"/>
        <v>16300</v>
      </c>
      <c r="W2188" s="23"/>
      <c r="X2188" s="21"/>
      <c r="Y2188" s="24" t="str">
        <f>VLOOKUP(F2188,'[1]Goa Member''s Details Revised'!$C$2:$AO$7385,12,0)</f>
        <v>we send last reminder in 2012.then we did not receive any reply</v>
      </c>
    </row>
    <row r="2189" spans="2:25" ht="30">
      <c r="B2189" s="20">
        <v>2180</v>
      </c>
      <c r="C2189" s="21"/>
      <c r="D2189" s="21" t="s">
        <v>5761</v>
      </c>
      <c r="E2189" s="21" t="s">
        <v>56</v>
      </c>
      <c r="F2189" s="21" t="s">
        <v>5762</v>
      </c>
      <c r="G2189" s="21"/>
      <c r="H2189" s="22" t="str">
        <f>VLOOKUP(F2189,'[1]Goa Member''s Details Revised'!$C$2:$AO$7385,2,0)</f>
        <v>Purchaser</v>
      </c>
      <c r="I2189" s="21">
        <v>27</v>
      </c>
      <c r="J2189" s="21" t="s">
        <v>435</v>
      </c>
      <c r="K2189" s="21">
        <v>1990</v>
      </c>
      <c r="L2189" s="22" t="str">
        <f>VLOOKUP(F2189,'[1]Goa Member''s Details Revised'!$C$2:$AO$7385,9,0)</f>
        <v>Never</v>
      </c>
      <c r="M2189" s="21" t="s">
        <v>5763</v>
      </c>
      <c r="N2189" s="23">
        <f>VLOOKUP(F2189,'[1]Goa Member''s Details Revised'!$C$2:$AO$7385,5,0)</f>
        <v>26500</v>
      </c>
      <c r="O2189" s="23">
        <f>VLOOKUP(F2189,'[1]Goa Member''s Details Revised'!$C$2:$AO$7385,5,0)</f>
        <v>26500</v>
      </c>
      <c r="P2189" s="23">
        <f>VLOOKUP(F2189,'[1]Goa Member''s Details Revised'!$C$2:$AO$7385,6,0)</f>
        <v>27650</v>
      </c>
      <c r="Q2189" s="23" t="str">
        <f>VLOOKUP(F2189,'[1]Goa Member''s Details Revised'!$C$2:$AO$7385,8,0)</f>
        <v>I.R.M</v>
      </c>
      <c r="R2189" s="23">
        <f t="shared" si="172"/>
        <v>-1150</v>
      </c>
      <c r="S2189" s="21">
        <f t="shared" si="173"/>
        <v>33</v>
      </c>
      <c r="T2189" s="23">
        <f t="shared" si="170"/>
        <v>22120</v>
      </c>
      <c r="U2189" s="23">
        <f t="shared" si="171"/>
        <v>18433.333333333336</v>
      </c>
      <c r="V2189" s="23">
        <f t="shared" si="174"/>
        <v>22350</v>
      </c>
      <c r="W2189" s="23"/>
      <c r="X2189" s="21"/>
      <c r="Y2189" s="24" t="str">
        <f>VLOOKUP(F2189,'[1]Goa Member''s Details Revised'!$C$2:$AO$7385,12,0)</f>
        <v>we send last reminder in 2012.then we did not receive any reply</v>
      </c>
    </row>
    <row r="2190" spans="2:25" ht="30">
      <c r="B2190" s="20">
        <v>2181</v>
      </c>
      <c r="C2190" s="21"/>
      <c r="D2190" s="21" t="s">
        <v>5764</v>
      </c>
      <c r="E2190" s="21" t="s">
        <v>56</v>
      </c>
      <c r="F2190" s="21" t="s">
        <v>5765</v>
      </c>
      <c r="G2190" s="21"/>
      <c r="H2190" s="22" t="str">
        <f>VLOOKUP(F2190,'[1]Goa Member''s Details Revised'!$C$2:$AO$7385,2,0)</f>
        <v>D. Purchaser</v>
      </c>
      <c r="I2190" s="21">
        <v>30</v>
      </c>
      <c r="J2190" s="21" t="s">
        <v>435</v>
      </c>
      <c r="K2190" s="21">
        <v>1990</v>
      </c>
      <c r="L2190" s="22" t="str">
        <f>VLOOKUP(F2190,'[1]Goa Member''s Details Revised'!$C$2:$AO$7385,9,0)</f>
        <v>Never</v>
      </c>
      <c r="M2190" s="21" t="s">
        <v>5766</v>
      </c>
      <c r="N2190" s="23">
        <f>VLOOKUP(F2190,'[1]Goa Member''s Details Revised'!$C$2:$AO$7385,5,0)</f>
        <v>27000</v>
      </c>
      <c r="O2190" s="23">
        <f>VLOOKUP(F2190,'[1]Goa Member''s Details Revised'!$C$2:$AO$7385,5,0)</f>
        <v>27000</v>
      </c>
      <c r="P2190" s="23">
        <f>VLOOKUP(F2190,'[1]Goa Member''s Details Revised'!$C$2:$AO$7385,6,0)</f>
        <v>31200</v>
      </c>
      <c r="Q2190" s="23" t="str">
        <f>VLOOKUP(F2190,'[1]Goa Member''s Details Revised'!$C$2:$AO$7385,8,0)</f>
        <v>I.R.M</v>
      </c>
      <c r="R2190" s="23">
        <f t="shared" si="172"/>
        <v>-4200</v>
      </c>
      <c r="S2190" s="21">
        <f t="shared" si="173"/>
        <v>33</v>
      </c>
      <c r="T2190" s="23">
        <f t="shared" si="170"/>
        <v>24960</v>
      </c>
      <c r="U2190" s="23">
        <f t="shared" si="171"/>
        <v>20800</v>
      </c>
      <c r="V2190" s="23">
        <f t="shared" si="174"/>
        <v>25800</v>
      </c>
      <c r="W2190" s="23"/>
      <c r="X2190" s="21"/>
      <c r="Y2190" s="24" t="str">
        <f>VLOOKUP(F2190,'[1]Goa Member''s Details Revised'!$C$2:$AO$7385,12,0)</f>
        <v>we send last reminder in 2012.then we did not receive any reply</v>
      </c>
    </row>
    <row r="2191" spans="2:25">
      <c r="B2191" s="20">
        <v>2182</v>
      </c>
      <c r="C2191" s="21"/>
      <c r="D2191" s="21" t="s">
        <v>5767</v>
      </c>
      <c r="E2191" s="21" t="s">
        <v>56</v>
      </c>
      <c r="F2191" s="21" t="s">
        <v>5768</v>
      </c>
      <c r="G2191" s="21"/>
      <c r="H2191" s="22" t="str">
        <f>VLOOKUP(F2191,'[1]Goa Member''s Details Revised'!$C$2:$AO$7385,2,0)</f>
        <v>D. Purchaser</v>
      </c>
      <c r="I2191" s="21">
        <v>2</v>
      </c>
      <c r="J2191" s="21" t="s">
        <v>682</v>
      </c>
      <c r="K2191" s="21">
        <v>1990</v>
      </c>
      <c r="L2191" s="22" t="str">
        <f>VLOOKUP(F2191,'[1]Goa Member''s Details Revised'!$C$2:$AO$7385,9,0)</f>
        <v>Never</v>
      </c>
      <c r="M2191" s="21" t="s">
        <v>5769</v>
      </c>
      <c r="N2191" s="23">
        <f>VLOOKUP(F2191,'[1]Goa Member''s Details Revised'!$C$2:$AO$7385,5,0)</f>
        <v>23700</v>
      </c>
      <c r="O2191" s="23">
        <f>VLOOKUP(F2191,'[1]Goa Member''s Details Revised'!$C$2:$AO$7385,5,0)</f>
        <v>23700</v>
      </c>
      <c r="P2191" s="23">
        <f>VLOOKUP(F2191,'[1]Goa Member''s Details Revised'!$C$2:$AO$7385,6,0)</f>
        <v>21725</v>
      </c>
      <c r="Q2191" s="23" t="str">
        <f>VLOOKUP(F2191,'[1]Goa Member''s Details Revised'!$C$2:$AO$7385,8,0)</f>
        <v>outstanding</v>
      </c>
      <c r="R2191" s="23">
        <f t="shared" si="172"/>
        <v>1975</v>
      </c>
      <c r="S2191" s="21">
        <f t="shared" si="173"/>
        <v>33</v>
      </c>
      <c r="T2191" s="23">
        <f t="shared" si="170"/>
        <v>17380</v>
      </c>
      <c r="U2191" s="23">
        <f t="shared" si="171"/>
        <v>14483.333333333332</v>
      </c>
      <c r="V2191" s="23">
        <f t="shared" si="174"/>
        <v>16985</v>
      </c>
      <c r="W2191" s="23"/>
      <c r="X2191" s="21"/>
      <c r="Y2191" s="24" t="str">
        <f>VLOOKUP(F2191,'[1]Goa Member''s Details Revised'!$C$2:$AO$7385,12,0)</f>
        <v>(POD) last communication 07 (Outstanding Rs.1975/-)</v>
      </c>
    </row>
    <row r="2192" spans="2:25">
      <c r="B2192" s="20">
        <v>2183</v>
      </c>
      <c r="C2192" s="21"/>
      <c r="D2192" s="21" t="s">
        <v>5770</v>
      </c>
      <c r="E2192" s="21" t="s">
        <v>56</v>
      </c>
      <c r="F2192" s="21" t="s">
        <v>5771</v>
      </c>
      <c r="G2192" s="21"/>
      <c r="H2192" s="22" t="str">
        <f>VLOOKUP(F2192,'[1]Goa Member''s Details Revised'!$C$2:$AO$7385,2,0)</f>
        <v>D. Purchaser</v>
      </c>
      <c r="I2192" s="21">
        <v>2</v>
      </c>
      <c r="J2192" s="21" t="s">
        <v>682</v>
      </c>
      <c r="K2192" s="21">
        <v>1990</v>
      </c>
      <c r="L2192" s="22" t="str">
        <f>VLOOKUP(F2192,'[1]Goa Member''s Details Revised'!$C$2:$AO$7385,9,0)</f>
        <v>Never</v>
      </c>
      <c r="M2192" s="21" t="s">
        <v>5772</v>
      </c>
      <c r="N2192" s="23">
        <f>VLOOKUP(F2192,'[1]Goa Member''s Details Revised'!$C$2:$AO$7385,5,0)</f>
        <v>27000</v>
      </c>
      <c r="O2192" s="23">
        <f>VLOOKUP(F2192,'[1]Goa Member''s Details Revised'!$C$2:$AO$7385,5,0)</f>
        <v>27000</v>
      </c>
      <c r="P2192" s="23">
        <f>VLOOKUP(F2192,'[1]Goa Member''s Details Revised'!$C$2:$AO$7385,6,0)</f>
        <v>31200</v>
      </c>
      <c r="Q2192" s="23" t="str">
        <f>VLOOKUP(F2192,'[1]Goa Member''s Details Revised'!$C$2:$AO$7385,8,0)</f>
        <v>I.R.M</v>
      </c>
      <c r="R2192" s="23">
        <f t="shared" si="172"/>
        <v>-4200</v>
      </c>
      <c r="S2192" s="21">
        <f t="shared" si="173"/>
        <v>33</v>
      </c>
      <c r="T2192" s="23">
        <f t="shared" si="170"/>
        <v>24960</v>
      </c>
      <c r="U2192" s="23">
        <f t="shared" si="171"/>
        <v>20800</v>
      </c>
      <c r="V2192" s="23">
        <f t="shared" si="174"/>
        <v>25800</v>
      </c>
      <c r="W2192" s="23"/>
      <c r="X2192" s="21"/>
      <c r="Y2192" s="24" t="str">
        <f>VLOOKUP(F2192,'[1]Goa Member''s Details Revised'!$C$2:$AO$7385,12,0)</f>
        <v>last communication 97</v>
      </c>
    </row>
    <row r="2193" spans="2:25" ht="30">
      <c r="B2193" s="20">
        <v>2184</v>
      </c>
      <c r="C2193" s="21"/>
      <c r="D2193" s="21" t="s">
        <v>5773</v>
      </c>
      <c r="E2193" s="21" t="s">
        <v>56</v>
      </c>
      <c r="F2193" s="21" t="s">
        <v>5774</v>
      </c>
      <c r="G2193" s="21"/>
      <c r="H2193" s="22" t="str">
        <f>VLOOKUP(F2193,'[1]Goa Member''s Details Revised'!$C$2:$AO$7385,2,0)</f>
        <v>D. Purchaser</v>
      </c>
      <c r="I2193" s="21">
        <v>3</v>
      </c>
      <c r="J2193" s="21" t="s">
        <v>682</v>
      </c>
      <c r="K2193" s="21">
        <v>1990</v>
      </c>
      <c r="L2193" s="22" t="str">
        <f>VLOOKUP(F2193,'[1]Goa Member''s Details Revised'!$C$2:$AO$7385,9,0)</f>
        <v>Never</v>
      </c>
      <c r="M2193" s="21" t="s">
        <v>5775</v>
      </c>
      <c r="N2193" s="23">
        <f>VLOOKUP(F2193,'[1]Goa Member''s Details Revised'!$C$2:$AO$7385,5,0)</f>
        <v>21000</v>
      </c>
      <c r="O2193" s="23">
        <f>VLOOKUP(F2193,'[1]Goa Member''s Details Revised'!$C$2:$AO$7385,5,0)</f>
        <v>21000</v>
      </c>
      <c r="P2193" s="23">
        <f>VLOOKUP(F2193,'[1]Goa Member''s Details Revised'!$C$2:$AO$7385,6,0)</f>
        <v>23700</v>
      </c>
      <c r="Q2193" s="23" t="str">
        <f>VLOOKUP(F2193,'[1]Goa Member''s Details Revised'!$C$2:$AO$7385,8,0)</f>
        <v>I.R.M</v>
      </c>
      <c r="R2193" s="23">
        <f t="shared" si="172"/>
        <v>-2700</v>
      </c>
      <c r="S2193" s="21">
        <f t="shared" si="173"/>
        <v>33</v>
      </c>
      <c r="T2193" s="23">
        <f t="shared" si="170"/>
        <v>18960</v>
      </c>
      <c r="U2193" s="23">
        <f t="shared" si="171"/>
        <v>15800</v>
      </c>
      <c r="V2193" s="23">
        <f t="shared" si="174"/>
        <v>19500</v>
      </c>
      <c r="W2193" s="23"/>
      <c r="X2193" s="21"/>
      <c r="Y2193" s="24" t="str">
        <f>VLOOKUP(F2193,'[1]Goa Member''s Details Revised'!$C$2:$AO$7385,12,0)</f>
        <v>we send last reminder in 2012.then we did not receive any reply</v>
      </c>
    </row>
    <row r="2194" spans="2:25" ht="30">
      <c r="B2194" s="20">
        <v>2185</v>
      </c>
      <c r="C2194" s="21"/>
      <c r="D2194" s="21" t="s">
        <v>5776</v>
      </c>
      <c r="E2194" s="21" t="s">
        <v>56</v>
      </c>
      <c r="F2194" s="21" t="s">
        <v>5777</v>
      </c>
      <c r="G2194" s="21"/>
      <c r="H2194" s="22" t="str">
        <f>VLOOKUP(F2194,'[1]Goa Member''s Details Revised'!$C$2:$AO$7385,2,0)</f>
        <v>D. Purchaser</v>
      </c>
      <c r="I2194" s="21">
        <v>6</v>
      </c>
      <c r="J2194" s="21" t="s">
        <v>682</v>
      </c>
      <c r="K2194" s="21">
        <v>1990</v>
      </c>
      <c r="L2194" s="22" t="str">
        <f>VLOOKUP(F2194,'[1]Goa Member''s Details Revised'!$C$2:$AO$7385,9,0)</f>
        <v>Never</v>
      </c>
      <c r="M2194" s="21" t="s">
        <v>5778</v>
      </c>
      <c r="N2194" s="23">
        <f>VLOOKUP(F2194,'[1]Goa Member''s Details Revised'!$C$2:$AO$7385,5,0)</f>
        <v>21000</v>
      </c>
      <c r="O2194" s="23">
        <f>VLOOKUP(F2194,'[1]Goa Member''s Details Revised'!$C$2:$AO$7385,5,0)</f>
        <v>21000</v>
      </c>
      <c r="P2194" s="23">
        <f>VLOOKUP(F2194,'[1]Goa Member''s Details Revised'!$C$2:$AO$7385,6,0)</f>
        <v>23700</v>
      </c>
      <c r="Q2194" s="23" t="str">
        <f>VLOOKUP(F2194,'[1]Goa Member''s Details Revised'!$C$2:$AO$7385,8,0)</f>
        <v>I.R.M</v>
      </c>
      <c r="R2194" s="23">
        <f t="shared" si="172"/>
        <v>-2700</v>
      </c>
      <c r="S2194" s="21">
        <f t="shared" si="173"/>
        <v>33</v>
      </c>
      <c r="T2194" s="23">
        <f t="shared" si="170"/>
        <v>18960</v>
      </c>
      <c r="U2194" s="23">
        <f t="shared" si="171"/>
        <v>15800</v>
      </c>
      <c r="V2194" s="23">
        <f t="shared" si="174"/>
        <v>19500</v>
      </c>
      <c r="W2194" s="23"/>
      <c r="X2194" s="21"/>
      <c r="Y2194" s="24" t="str">
        <f>VLOOKUP(F2194,'[1]Goa Member''s Details Revised'!$C$2:$AO$7385,12,0)</f>
        <v>we send last reminder in 2012.then we did not receive any reply</v>
      </c>
    </row>
    <row r="2195" spans="2:25">
      <c r="B2195" s="20">
        <v>2186</v>
      </c>
      <c r="C2195" s="21"/>
      <c r="D2195" s="21" t="s">
        <v>5779</v>
      </c>
      <c r="E2195" s="21" t="s">
        <v>56</v>
      </c>
      <c r="F2195" s="21" t="s">
        <v>5780</v>
      </c>
      <c r="G2195" s="21"/>
      <c r="H2195" s="22" t="str">
        <f>VLOOKUP(F2195,'[1]Goa Member''s Details Revised'!$C$2:$AO$7385,2,0)</f>
        <v>D. Purchaser</v>
      </c>
      <c r="I2195" s="21">
        <v>5</v>
      </c>
      <c r="J2195" s="21" t="s">
        <v>682</v>
      </c>
      <c r="K2195" s="21">
        <v>1990</v>
      </c>
      <c r="L2195" s="22">
        <f>VLOOKUP(F2195,'[1]Goa Member''s Details Revised'!$C$2:$AO$7385,9,0)</f>
        <v>2007</v>
      </c>
      <c r="M2195" s="21" t="s">
        <v>5781</v>
      </c>
      <c r="N2195" s="23">
        <f>VLOOKUP(F2195,'[1]Goa Member''s Details Revised'!$C$2:$AO$7385,5,0)</f>
        <v>27000</v>
      </c>
      <c r="O2195" s="23">
        <f>VLOOKUP(F2195,'[1]Goa Member''s Details Revised'!$C$2:$AO$7385,5,0)</f>
        <v>27000</v>
      </c>
      <c r="P2195" s="23">
        <f>VLOOKUP(F2195,'[1]Goa Member''s Details Revised'!$C$2:$AO$7385,6,0)</f>
        <v>31200</v>
      </c>
      <c r="Q2195" s="23" t="str">
        <f>VLOOKUP(F2195,'[1]Goa Member''s Details Revised'!$C$2:$AO$7385,8,0)</f>
        <v>R.M</v>
      </c>
      <c r="R2195" s="23">
        <f t="shared" si="172"/>
        <v>-4200</v>
      </c>
      <c r="S2195" s="21">
        <f t="shared" si="173"/>
        <v>33</v>
      </c>
      <c r="T2195" s="23">
        <f t="shared" si="170"/>
        <v>24960</v>
      </c>
      <c r="U2195" s="23">
        <f t="shared" si="171"/>
        <v>20800</v>
      </c>
      <c r="V2195" s="23">
        <f t="shared" si="174"/>
        <v>25800</v>
      </c>
      <c r="W2195" s="23"/>
      <c r="X2195" s="21"/>
      <c r="Y2195" s="24" t="str">
        <f>VLOOKUP(F2195,'[1]Goa Member''s Details Revised'!$C$2:$AO$7385,12,0)</f>
        <v>no reminders so last communication 2011</v>
      </c>
    </row>
    <row r="2196" spans="2:25" ht="30">
      <c r="B2196" s="20">
        <v>2187</v>
      </c>
      <c r="C2196" s="21"/>
      <c r="D2196" s="21" t="s">
        <v>5782</v>
      </c>
      <c r="E2196" s="21" t="s">
        <v>56</v>
      </c>
      <c r="F2196" s="21" t="s">
        <v>5783</v>
      </c>
      <c r="G2196" s="21"/>
      <c r="H2196" s="22" t="str">
        <f>VLOOKUP(F2196,'[1]Goa Member''s Details Revised'!$C$2:$AO$7385,2,0)</f>
        <v>D. Purchaser</v>
      </c>
      <c r="I2196" s="21">
        <v>8</v>
      </c>
      <c r="J2196" s="21" t="s">
        <v>682</v>
      </c>
      <c r="K2196" s="21">
        <v>1990</v>
      </c>
      <c r="L2196" s="22" t="str">
        <f>VLOOKUP(F2196,'[1]Goa Member''s Details Revised'!$C$2:$AO$7385,9,0)</f>
        <v>Never</v>
      </c>
      <c r="M2196" s="21" t="s">
        <v>5784</v>
      </c>
      <c r="N2196" s="23">
        <f>VLOOKUP(F2196,'[1]Goa Member''s Details Revised'!$C$2:$AO$7385,5,0)</f>
        <v>23700</v>
      </c>
      <c r="O2196" s="23">
        <f>VLOOKUP(F2196,'[1]Goa Member''s Details Revised'!$C$2:$AO$7385,5,0)</f>
        <v>23700</v>
      </c>
      <c r="P2196" s="23">
        <f>VLOOKUP(F2196,'[1]Goa Member''s Details Revised'!$C$2:$AO$7385,6,0)</f>
        <v>22910</v>
      </c>
      <c r="Q2196" s="23" t="str">
        <f>VLOOKUP(F2196,'[1]Goa Member''s Details Revised'!$C$2:$AO$7385,8,0)</f>
        <v>outstanding</v>
      </c>
      <c r="R2196" s="23">
        <f t="shared" si="172"/>
        <v>790</v>
      </c>
      <c r="S2196" s="21">
        <f t="shared" si="173"/>
        <v>33</v>
      </c>
      <c r="T2196" s="23">
        <f t="shared" si="170"/>
        <v>18328</v>
      </c>
      <c r="U2196" s="23">
        <f t="shared" si="171"/>
        <v>15273.333333333332</v>
      </c>
      <c r="V2196" s="23">
        <f t="shared" si="174"/>
        <v>18170</v>
      </c>
      <c r="W2196" s="23"/>
      <c r="X2196" s="21"/>
      <c r="Y2196" s="24" t="str">
        <f>VLOOKUP(F2196,'[1]Goa Member''s Details Revised'!$C$2:$AO$7385,12,0)</f>
        <v>we send last reminder in 2012.then we did not receive any reply(Outstanding Rs.790/-)</v>
      </c>
    </row>
    <row r="2197" spans="2:25" ht="30">
      <c r="B2197" s="20">
        <v>2188</v>
      </c>
      <c r="C2197" s="21"/>
      <c r="D2197" s="21" t="s">
        <v>5785</v>
      </c>
      <c r="E2197" s="21" t="s">
        <v>56</v>
      </c>
      <c r="F2197" s="21" t="s">
        <v>5786</v>
      </c>
      <c r="G2197" s="21"/>
      <c r="H2197" s="22" t="str">
        <f>VLOOKUP(F2197,'[1]Goa Member''s Details Revised'!$C$2:$AO$7385,2,0)</f>
        <v>Purchaser</v>
      </c>
      <c r="I2197" s="21">
        <v>9</v>
      </c>
      <c r="J2197" s="21" t="s">
        <v>682</v>
      </c>
      <c r="K2197" s="21">
        <v>1990</v>
      </c>
      <c r="L2197" s="22" t="str">
        <f>VLOOKUP(F2197,'[1]Goa Member''s Details Revised'!$C$2:$AO$7385,9,0)</f>
        <v>Never</v>
      </c>
      <c r="M2197" s="21" t="s">
        <v>5787</v>
      </c>
      <c r="N2197" s="23">
        <f>VLOOKUP(F2197,'[1]Goa Member''s Details Revised'!$C$2:$AO$7385,5,0)</f>
        <v>16000</v>
      </c>
      <c r="O2197" s="23">
        <f>VLOOKUP(F2197,'[1]Goa Member''s Details Revised'!$C$2:$AO$7385,5,0)</f>
        <v>16000</v>
      </c>
      <c r="P2197" s="23">
        <f>VLOOKUP(F2197,'[1]Goa Member''s Details Revised'!$C$2:$AO$7385,6,0)</f>
        <v>16600</v>
      </c>
      <c r="Q2197" s="23" t="str">
        <f>VLOOKUP(F2197,'[1]Goa Member''s Details Revised'!$C$2:$AO$7385,8,0)</f>
        <v>I.R.M</v>
      </c>
      <c r="R2197" s="23">
        <f t="shared" si="172"/>
        <v>-600</v>
      </c>
      <c r="S2197" s="21">
        <f t="shared" si="173"/>
        <v>33</v>
      </c>
      <c r="T2197" s="23">
        <f t="shared" si="170"/>
        <v>13280</v>
      </c>
      <c r="U2197" s="23">
        <f t="shared" si="171"/>
        <v>11066.666666666668</v>
      </c>
      <c r="V2197" s="23">
        <f t="shared" si="174"/>
        <v>13400</v>
      </c>
      <c r="W2197" s="23"/>
      <c r="X2197" s="21"/>
      <c r="Y2197" s="24" t="str">
        <f>VLOOKUP(F2197,'[1]Goa Member''s Details Revised'!$C$2:$AO$7385,12,0)</f>
        <v>we send last reminder in 2012.then we did not receive any reply</v>
      </c>
    </row>
    <row r="2198" spans="2:25">
      <c r="B2198" s="20">
        <v>2189</v>
      </c>
      <c r="C2198" s="21"/>
      <c r="D2198" s="21" t="s">
        <v>5788</v>
      </c>
      <c r="E2198" s="21" t="s">
        <v>56</v>
      </c>
      <c r="F2198" s="21" t="s">
        <v>5789</v>
      </c>
      <c r="G2198" s="21"/>
      <c r="H2198" s="22" t="str">
        <f>VLOOKUP(F2198,'[1]Goa Member''s Details Revised'!$C$2:$AO$7385,2,0)</f>
        <v>D. Purchaser</v>
      </c>
      <c r="I2198" s="21">
        <v>10</v>
      </c>
      <c r="J2198" s="21" t="s">
        <v>682</v>
      </c>
      <c r="K2198" s="21">
        <v>1990</v>
      </c>
      <c r="L2198" s="22" t="str">
        <f>VLOOKUP(F2198,'[1]Goa Member''s Details Revised'!$C$2:$AO$7385,9,0)</f>
        <v>Never</v>
      </c>
      <c r="M2198" s="21" t="s">
        <v>5790</v>
      </c>
      <c r="N2198" s="23">
        <f>VLOOKUP(F2198,'[1]Goa Member''s Details Revised'!$C$2:$AO$7385,5,0)</f>
        <v>31200</v>
      </c>
      <c r="O2198" s="23">
        <f>VLOOKUP(F2198,'[1]Goa Member''s Details Revised'!$C$2:$AO$7385,5,0)</f>
        <v>31200</v>
      </c>
      <c r="P2198" s="23">
        <f>VLOOKUP(F2198,'[1]Goa Member''s Details Revised'!$C$2:$AO$7385,6,0)</f>
        <v>25480</v>
      </c>
      <c r="Q2198" s="23" t="str">
        <f>VLOOKUP(F2198,'[1]Goa Member''s Details Revised'!$C$2:$AO$7385,8,0)</f>
        <v>outstanding</v>
      </c>
      <c r="R2198" s="23">
        <f t="shared" si="172"/>
        <v>5720</v>
      </c>
      <c r="S2198" s="21">
        <f t="shared" si="173"/>
        <v>33</v>
      </c>
      <c r="T2198" s="23">
        <f t="shared" si="170"/>
        <v>20384</v>
      </c>
      <c r="U2198" s="23">
        <f t="shared" si="171"/>
        <v>16986.666666666668</v>
      </c>
      <c r="V2198" s="23">
        <f t="shared" si="174"/>
        <v>19240</v>
      </c>
      <c r="W2198" s="23"/>
      <c r="X2198" s="21"/>
      <c r="Y2198" s="24" t="str">
        <f>VLOOKUP(F2198,'[1]Goa Member''s Details Revised'!$C$2:$AO$7385,12,0)</f>
        <v>(POD) last communication 07 (Outstanding Rs.5720/-)</v>
      </c>
    </row>
    <row r="2199" spans="2:25" ht="30">
      <c r="B2199" s="20">
        <v>2190</v>
      </c>
      <c r="C2199" s="21"/>
      <c r="D2199" s="21" t="s">
        <v>5791</v>
      </c>
      <c r="E2199" s="21" t="s">
        <v>56</v>
      </c>
      <c r="F2199" s="21" t="s">
        <v>5792</v>
      </c>
      <c r="G2199" s="21"/>
      <c r="H2199" s="22" t="str">
        <f>VLOOKUP(F2199,'[1]Goa Member''s Details Revised'!$C$2:$AO$7385,2,0)</f>
        <v>D. Purchaser</v>
      </c>
      <c r="I2199" s="21">
        <v>18</v>
      </c>
      <c r="J2199" s="21" t="s">
        <v>682</v>
      </c>
      <c r="K2199" s="21">
        <v>1990</v>
      </c>
      <c r="L2199" s="22" t="str">
        <f>VLOOKUP(F2199,'[1]Goa Member''s Details Revised'!$C$2:$AO$7385,9,0)</f>
        <v>Never</v>
      </c>
      <c r="M2199" s="21" t="s">
        <v>5793</v>
      </c>
      <c r="N2199" s="23">
        <f>VLOOKUP(F2199,'[1]Goa Member''s Details Revised'!$C$2:$AO$7385,5,0)</f>
        <v>16000</v>
      </c>
      <c r="O2199" s="23">
        <f>VLOOKUP(F2199,'[1]Goa Member''s Details Revised'!$C$2:$AO$7385,5,0)</f>
        <v>16000</v>
      </c>
      <c r="P2199" s="23">
        <f>VLOOKUP(F2199,'[1]Goa Member''s Details Revised'!$C$2:$AO$7385,6,0)</f>
        <v>18000</v>
      </c>
      <c r="Q2199" s="23" t="str">
        <f>VLOOKUP(F2199,'[1]Goa Member''s Details Revised'!$C$2:$AO$7385,8,0)</f>
        <v>I.R.M</v>
      </c>
      <c r="R2199" s="23">
        <f t="shared" si="172"/>
        <v>-2000</v>
      </c>
      <c r="S2199" s="21">
        <f t="shared" si="173"/>
        <v>33</v>
      </c>
      <c r="T2199" s="23">
        <f t="shared" si="170"/>
        <v>14400</v>
      </c>
      <c r="U2199" s="23">
        <f t="shared" si="171"/>
        <v>12000</v>
      </c>
      <c r="V2199" s="23">
        <f t="shared" si="174"/>
        <v>14800</v>
      </c>
      <c r="W2199" s="23"/>
      <c r="X2199" s="21"/>
      <c r="Y2199" s="24" t="str">
        <f>VLOOKUP(F2199,'[1]Goa Member''s Details Revised'!$C$2:$AO$7385,12,0)</f>
        <v>we send last reminder in 2012.then we did not receive any reply</v>
      </c>
    </row>
    <row r="2200" spans="2:25" ht="30">
      <c r="B2200" s="20">
        <v>2191</v>
      </c>
      <c r="C2200" s="21"/>
      <c r="D2200" s="21" t="s">
        <v>5794</v>
      </c>
      <c r="E2200" s="21" t="s">
        <v>56</v>
      </c>
      <c r="F2200" s="21" t="s">
        <v>5795</v>
      </c>
      <c r="G2200" s="21"/>
      <c r="H2200" s="22" t="str">
        <f>VLOOKUP(F2200,'[1]Goa Member''s Details Revised'!$C$2:$AO$7385,2,0)</f>
        <v>Purchaser</v>
      </c>
      <c r="I2200" s="21">
        <v>20</v>
      </c>
      <c r="J2200" s="21" t="s">
        <v>682</v>
      </c>
      <c r="K2200" s="21">
        <v>1990</v>
      </c>
      <c r="L2200" s="22" t="str">
        <f>VLOOKUP(F2200,'[1]Goa Member''s Details Revised'!$C$2:$AO$7385,9,0)</f>
        <v>Never</v>
      </c>
      <c r="M2200" s="21" t="s">
        <v>5796</v>
      </c>
      <c r="N2200" s="23">
        <f>VLOOKUP(F2200,'[1]Goa Member''s Details Revised'!$C$2:$AO$7385,5,0)</f>
        <v>26500</v>
      </c>
      <c r="O2200" s="23">
        <f>VLOOKUP(F2200,'[1]Goa Member''s Details Revised'!$C$2:$AO$7385,5,0)</f>
        <v>26500</v>
      </c>
      <c r="P2200" s="23">
        <f>VLOOKUP(F2200,'[1]Goa Member''s Details Revised'!$C$2:$AO$7385,6,0)</f>
        <v>27650</v>
      </c>
      <c r="Q2200" s="23" t="str">
        <f>VLOOKUP(F2200,'[1]Goa Member''s Details Revised'!$C$2:$AO$7385,8,0)</f>
        <v>I.R.M</v>
      </c>
      <c r="R2200" s="23">
        <f t="shared" si="172"/>
        <v>-1150</v>
      </c>
      <c r="S2200" s="21">
        <f t="shared" si="173"/>
        <v>33</v>
      </c>
      <c r="T2200" s="23">
        <f t="shared" si="170"/>
        <v>22120</v>
      </c>
      <c r="U2200" s="23">
        <f t="shared" si="171"/>
        <v>18433.333333333336</v>
      </c>
      <c r="V2200" s="23">
        <f t="shared" si="174"/>
        <v>22350</v>
      </c>
      <c r="W2200" s="23"/>
      <c r="X2200" s="21"/>
      <c r="Y2200" s="24" t="str">
        <f>VLOOKUP(F2200,'[1]Goa Member''s Details Revised'!$C$2:$AO$7385,12,0)</f>
        <v>we send last reminder in 2012.then we did not receive any reply</v>
      </c>
    </row>
    <row r="2201" spans="2:25" ht="30">
      <c r="B2201" s="20">
        <v>2192</v>
      </c>
      <c r="C2201" s="21"/>
      <c r="D2201" s="21" t="s">
        <v>5797</v>
      </c>
      <c r="E2201" s="21" t="s">
        <v>56</v>
      </c>
      <c r="F2201" s="21" t="s">
        <v>5798</v>
      </c>
      <c r="G2201" s="21"/>
      <c r="H2201" s="22" t="str">
        <f>VLOOKUP(F2201,'[1]Goa Member''s Details Revised'!$C$2:$AO$7385,2,0)</f>
        <v>D. Purchaser</v>
      </c>
      <c r="I2201" s="21">
        <v>24</v>
      </c>
      <c r="J2201" s="21" t="s">
        <v>682</v>
      </c>
      <c r="K2201" s="21">
        <v>1990</v>
      </c>
      <c r="L2201" s="22" t="str">
        <f>VLOOKUP(F2201,'[1]Goa Member''s Details Revised'!$C$2:$AO$7385,9,0)</f>
        <v>Never</v>
      </c>
      <c r="M2201" s="21" t="s">
        <v>5799</v>
      </c>
      <c r="N2201" s="23">
        <f>VLOOKUP(F2201,'[1]Goa Member''s Details Revised'!$C$2:$AO$7385,5,0)</f>
        <v>27000</v>
      </c>
      <c r="O2201" s="23">
        <f>VLOOKUP(F2201,'[1]Goa Member''s Details Revised'!$C$2:$AO$7385,5,0)</f>
        <v>27000</v>
      </c>
      <c r="P2201" s="23">
        <f>VLOOKUP(F2201,'[1]Goa Member''s Details Revised'!$C$2:$AO$7385,6,0)</f>
        <v>31200</v>
      </c>
      <c r="Q2201" s="23" t="str">
        <f>VLOOKUP(F2201,'[1]Goa Member''s Details Revised'!$C$2:$AO$7385,8,0)</f>
        <v>I.R.M</v>
      </c>
      <c r="R2201" s="23">
        <f t="shared" si="172"/>
        <v>-4200</v>
      </c>
      <c r="S2201" s="21">
        <f t="shared" si="173"/>
        <v>33</v>
      </c>
      <c r="T2201" s="23">
        <f t="shared" si="170"/>
        <v>24960</v>
      </c>
      <c r="U2201" s="23">
        <f t="shared" si="171"/>
        <v>20800</v>
      </c>
      <c r="V2201" s="23">
        <f t="shared" si="174"/>
        <v>25800</v>
      </c>
      <c r="W2201" s="23"/>
      <c r="X2201" s="21"/>
      <c r="Y2201" s="24" t="str">
        <f>VLOOKUP(F2201,'[1]Goa Member''s Details Revised'!$C$2:$AO$7385,12,0)</f>
        <v>we send last reminder in 2012.then we did not receive any reply</v>
      </c>
    </row>
    <row r="2202" spans="2:25">
      <c r="B2202" s="20">
        <v>2193</v>
      </c>
      <c r="C2202" s="21"/>
      <c r="D2202" s="21" t="s">
        <v>5800</v>
      </c>
      <c r="E2202" s="21" t="s">
        <v>56</v>
      </c>
      <c r="F2202" s="21" t="s">
        <v>5801</v>
      </c>
      <c r="G2202" s="21"/>
      <c r="H2202" s="22" t="str">
        <f>VLOOKUP(F2202,'[1]Goa Member''s Details Revised'!$C$2:$AO$7385,2,0)</f>
        <v>D. Purchaser</v>
      </c>
      <c r="I2202" s="21">
        <v>28</v>
      </c>
      <c r="J2202" s="21" t="s">
        <v>682</v>
      </c>
      <c r="K2202" s="21">
        <v>1990</v>
      </c>
      <c r="L2202" s="22" t="str">
        <f>VLOOKUP(F2202,'[1]Goa Member''s Details Revised'!$C$2:$AO$7385,9,0)</f>
        <v>Never</v>
      </c>
      <c r="M2202" s="21" t="s">
        <v>5802</v>
      </c>
      <c r="N2202" s="23">
        <f>VLOOKUP(F2202,'[1]Goa Member''s Details Revised'!$C$2:$AO$7385,5,0)</f>
        <v>23700</v>
      </c>
      <c r="O2202" s="23">
        <f>VLOOKUP(F2202,'[1]Goa Member''s Details Revised'!$C$2:$AO$7385,5,0)</f>
        <v>23700</v>
      </c>
      <c r="P2202" s="23">
        <f>VLOOKUP(F2202,'[1]Goa Member''s Details Revised'!$C$2:$AO$7385,6,0)</f>
        <v>9875</v>
      </c>
      <c r="Q2202" s="23" t="str">
        <f>VLOOKUP(F2202,'[1]Goa Member''s Details Revised'!$C$2:$AO$7385,8,0)</f>
        <v>outstanding</v>
      </c>
      <c r="R2202" s="23">
        <f t="shared" si="172"/>
        <v>13825</v>
      </c>
      <c r="S2202" s="21">
        <f t="shared" si="173"/>
        <v>33</v>
      </c>
      <c r="T2202" s="23">
        <f t="shared" si="170"/>
        <v>7900</v>
      </c>
      <c r="U2202" s="23">
        <f t="shared" si="171"/>
        <v>6583.333333333333</v>
      </c>
      <c r="V2202" s="23">
        <f t="shared" si="174"/>
        <v>5135</v>
      </c>
      <c r="W2202" s="23"/>
      <c r="X2202" s="21"/>
      <c r="Y2202" s="24" t="str">
        <f>VLOOKUP(F2202,'[1]Goa Member''s Details Revised'!$C$2:$AO$7385,12,0)</f>
        <v>last communication 90</v>
      </c>
    </row>
    <row r="2203" spans="2:25">
      <c r="B2203" s="20">
        <v>2194</v>
      </c>
      <c r="C2203" s="21"/>
      <c r="D2203" s="21" t="s">
        <v>5803</v>
      </c>
      <c r="E2203" s="21" t="s">
        <v>56</v>
      </c>
      <c r="F2203" s="21" t="s">
        <v>5804</v>
      </c>
      <c r="G2203" s="21"/>
      <c r="H2203" s="22" t="str">
        <f>VLOOKUP(F2203,'[1]Goa Member''s Details Revised'!$C$2:$AO$7385,2,0)</f>
        <v>Purchaser</v>
      </c>
      <c r="I2203" s="21">
        <v>28</v>
      </c>
      <c r="J2203" s="21" t="s">
        <v>682</v>
      </c>
      <c r="K2203" s="21">
        <v>1990</v>
      </c>
      <c r="L2203" s="22" t="str">
        <f>VLOOKUP(F2203,'[1]Goa Member''s Details Revised'!$C$2:$AO$7385,9,0)</f>
        <v>Never</v>
      </c>
      <c r="M2203" s="21" t="s">
        <v>5805</v>
      </c>
      <c r="N2203" s="23">
        <f>VLOOKUP(F2203,'[1]Goa Member''s Details Revised'!$C$2:$AO$7385,5,0)</f>
        <v>34000</v>
      </c>
      <c r="O2203" s="23">
        <f>VLOOKUP(F2203,'[1]Goa Member''s Details Revised'!$C$2:$AO$7385,5,0)</f>
        <v>34000</v>
      </c>
      <c r="P2203" s="23">
        <f>VLOOKUP(F2203,'[1]Goa Member''s Details Revised'!$C$2:$AO$7385,6,0)</f>
        <v>35450</v>
      </c>
      <c r="Q2203" s="23" t="str">
        <f>VLOOKUP(F2203,'[1]Goa Member''s Details Revised'!$C$2:$AO$7385,8,0)</f>
        <v>I.R.M</v>
      </c>
      <c r="R2203" s="23">
        <f t="shared" si="172"/>
        <v>-1450</v>
      </c>
      <c r="S2203" s="21">
        <f t="shared" si="173"/>
        <v>33</v>
      </c>
      <c r="T2203" s="23">
        <f t="shared" ref="T2203:T2266" si="175">IF(Q2203="regular",((P2203-(P2203/99)*S2203)),(P2203-(P2203*20%)))</f>
        <v>28360</v>
      </c>
      <c r="U2203" s="23">
        <f t="shared" ref="U2203:U2266" si="176">((P2203-(P2203/99)*S2203))</f>
        <v>23633.333333333336</v>
      </c>
      <c r="V2203" s="23">
        <f t="shared" si="174"/>
        <v>28650</v>
      </c>
      <c r="W2203" s="23"/>
      <c r="X2203" s="21"/>
      <c r="Y2203" s="24" t="str">
        <f>VLOOKUP(F2203,'[1]Goa Member''s Details Revised'!$C$2:$AO$7385,12,0)</f>
        <v xml:space="preserve">(POD) last communication 07 </v>
      </c>
    </row>
    <row r="2204" spans="2:25">
      <c r="B2204" s="20">
        <v>2195</v>
      </c>
      <c r="C2204" s="21"/>
      <c r="D2204" s="21" t="s">
        <v>5806</v>
      </c>
      <c r="E2204" s="21" t="s">
        <v>56</v>
      </c>
      <c r="F2204" s="21" t="s">
        <v>5807</v>
      </c>
      <c r="G2204" s="21"/>
      <c r="H2204" s="22" t="str">
        <f>VLOOKUP(F2204,'[1]Goa Member''s Details Revised'!$C$2:$AO$7385,2,0)</f>
        <v>Purchaser</v>
      </c>
      <c r="I2204" s="21">
        <v>3</v>
      </c>
      <c r="J2204" s="21" t="s">
        <v>1133</v>
      </c>
      <c r="K2204" s="21">
        <v>1990</v>
      </c>
      <c r="L2204" s="22" t="str">
        <f>VLOOKUP(F2204,'[1]Goa Member''s Details Revised'!$C$2:$AO$7385,9,0)</f>
        <v>Never</v>
      </c>
      <c r="M2204" s="21" t="s">
        <v>5808</v>
      </c>
      <c r="N2204" s="23">
        <f>VLOOKUP(F2204,'[1]Goa Member''s Details Revised'!$C$2:$AO$7385,5,0)</f>
        <v>26500</v>
      </c>
      <c r="O2204" s="23">
        <f>VLOOKUP(F2204,'[1]Goa Member''s Details Revised'!$C$2:$AO$7385,5,0)</f>
        <v>26500</v>
      </c>
      <c r="P2204" s="23">
        <f>VLOOKUP(F2204,'[1]Goa Member''s Details Revised'!$C$2:$AO$7385,6,0)</f>
        <v>27650</v>
      </c>
      <c r="Q2204" s="23" t="str">
        <f>VLOOKUP(F2204,'[1]Goa Member''s Details Revised'!$C$2:$AO$7385,8,0)</f>
        <v>I.R.M</v>
      </c>
      <c r="R2204" s="23">
        <f t="shared" si="172"/>
        <v>-1150</v>
      </c>
      <c r="S2204" s="21">
        <f t="shared" si="173"/>
        <v>33</v>
      </c>
      <c r="T2204" s="23">
        <f t="shared" si="175"/>
        <v>22120</v>
      </c>
      <c r="U2204" s="23">
        <f t="shared" si="176"/>
        <v>18433.333333333336</v>
      </c>
      <c r="V2204" s="23">
        <f t="shared" si="174"/>
        <v>22350</v>
      </c>
      <c r="W2204" s="23"/>
      <c r="X2204" s="21"/>
      <c r="Y2204" s="24" t="str">
        <f>VLOOKUP(F2204,'[1]Goa Member''s Details Revised'!$C$2:$AO$7385,12,0)</f>
        <v>last communication 91</v>
      </c>
    </row>
    <row r="2205" spans="2:25">
      <c r="B2205" s="20">
        <v>2196</v>
      </c>
      <c r="C2205" s="21"/>
      <c r="D2205" s="21" t="s">
        <v>5809</v>
      </c>
      <c r="E2205" s="21" t="s">
        <v>56</v>
      </c>
      <c r="F2205" s="21" t="s">
        <v>5810</v>
      </c>
      <c r="G2205" s="21"/>
      <c r="H2205" s="22" t="str">
        <f>VLOOKUP(F2205,'[1]Goa Member''s Details Revised'!$C$2:$AO$7385,2,0)</f>
        <v>Purchaser</v>
      </c>
      <c r="I2205" s="21">
        <v>3</v>
      </c>
      <c r="J2205" s="21" t="s">
        <v>1133</v>
      </c>
      <c r="K2205" s="21">
        <v>1990</v>
      </c>
      <c r="L2205" s="22" t="str">
        <f>VLOOKUP(F2205,'[1]Goa Member''s Details Revised'!$C$2:$AO$7385,9,0)</f>
        <v>Never</v>
      </c>
      <c r="M2205" s="21" t="s">
        <v>5811</v>
      </c>
      <c r="N2205" s="23">
        <f>VLOOKUP(F2205,'[1]Goa Member''s Details Revised'!$C$2:$AO$7385,5,0)</f>
        <v>26500</v>
      </c>
      <c r="O2205" s="23">
        <f>VLOOKUP(F2205,'[1]Goa Member''s Details Revised'!$C$2:$AO$7385,5,0)</f>
        <v>26500</v>
      </c>
      <c r="P2205" s="23">
        <f>VLOOKUP(F2205,'[1]Goa Member''s Details Revised'!$C$2:$AO$7385,6,0)</f>
        <v>27500</v>
      </c>
      <c r="Q2205" s="23" t="str">
        <f>VLOOKUP(F2205,'[1]Goa Member''s Details Revised'!$C$2:$AO$7385,8,0)</f>
        <v>I.R.M</v>
      </c>
      <c r="R2205" s="23">
        <f t="shared" si="172"/>
        <v>-1000</v>
      </c>
      <c r="S2205" s="21">
        <f t="shared" si="173"/>
        <v>33</v>
      </c>
      <c r="T2205" s="23">
        <f t="shared" si="175"/>
        <v>22000</v>
      </c>
      <c r="U2205" s="23">
        <f t="shared" si="176"/>
        <v>18333.333333333336</v>
      </c>
      <c r="V2205" s="23">
        <f t="shared" si="174"/>
        <v>22200</v>
      </c>
      <c r="W2205" s="23"/>
      <c r="X2205" s="21"/>
      <c r="Y2205" s="24" t="str">
        <f>VLOOKUP(F2205,'[1]Goa Member''s Details Revised'!$C$2:$AO$7385,12,0)</f>
        <v>no reminders so last communication 2008</v>
      </c>
    </row>
    <row r="2206" spans="2:25">
      <c r="B2206" s="20">
        <v>2197</v>
      </c>
      <c r="C2206" s="21"/>
      <c r="D2206" s="21" t="s">
        <v>5812</v>
      </c>
      <c r="E2206" s="21" t="s">
        <v>56</v>
      </c>
      <c r="F2206" s="21" t="s">
        <v>5813</v>
      </c>
      <c r="G2206" s="21"/>
      <c r="H2206" s="22" t="str">
        <f>VLOOKUP(F2206,'[1]Goa Member''s Details Revised'!$C$2:$AO$7385,2,0)</f>
        <v>D. Purcahser</v>
      </c>
      <c r="I2206" s="21">
        <v>3</v>
      </c>
      <c r="J2206" s="21" t="s">
        <v>1133</v>
      </c>
      <c r="K2206" s="21">
        <v>1990</v>
      </c>
      <c r="L2206" s="22" t="str">
        <f>VLOOKUP(F2206,'[1]Goa Member''s Details Revised'!$C$2:$AO$7385,9,0)</f>
        <v>Never</v>
      </c>
      <c r="M2206" s="21" t="s">
        <v>5814</v>
      </c>
      <c r="N2206" s="23">
        <f>VLOOKUP(F2206,'[1]Goa Member''s Details Revised'!$C$2:$AO$7385,5,0)</f>
        <v>21000</v>
      </c>
      <c r="O2206" s="23">
        <f>VLOOKUP(F2206,'[1]Goa Member''s Details Revised'!$C$2:$AO$7385,5,0)</f>
        <v>21000</v>
      </c>
      <c r="P2206" s="23">
        <f>VLOOKUP(F2206,'[1]Goa Member''s Details Revised'!$C$2:$AO$7385,6,0)</f>
        <v>23700</v>
      </c>
      <c r="Q2206" s="23" t="str">
        <f>VLOOKUP(F2206,'[1]Goa Member''s Details Revised'!$C$2:$AO$7385,8,0)</f>
        <v>I.R.M</v>
      </c>
      <c r="R2206" s="23">
        <f t="shared" si="172"/>
        <v>-2700</v>
      </c>
      <c r="S2206" s="21">
        <f t="shared" si="173"/>
        <v>33</v>
      </c>
      <c r="T2206" s="23">
        <f t="shared" si="175"/>
        <v>18960</v>
      </c>
      <c r="U2206" s="23">
        <f t="shared" si="176"/>
        <v>15800</v>
      </c>
      <c r="V2206" s="23">
        <f t="shared" si="174"/>
        <v>19500</v>
      </c>
      <c r="W2206" s="23"/>
      <c r="X2206" s="21"/>
      <c r="Y2206" s="24" t="str">
        <f>VLOOKUP(F2206,'[1]Goa Member''s Details Revised'!$C$2:$AO$7385,12,0)</f>
        <v xml:space="preserve">last communication 93 </v>
      </c>
    </row>
    <row r="2207" spans="2:25" ht="30">
      <c r="B2207" s="20">
        <v>2198</v>
      </c>
      <c r="C2207" s="21"/>
      <c r="D2207" s="21" t="s">
        <v>5815</v>
      </c>
      <c r="E2207" s="21" t="s">
        <v>56</v>
      </c>
      <c r="F2207" s="21" t="s">
        <v>5816</v>
      </c>
      <c r="G2207" s="21"/>
      <c r="H2207" s="22" t="str">
        <f>VLOOKUP(F2207,'[1]Goa Member''s Details Revised'!$C$2:$AO$7385,2,0)</f>
        <v>L. N. C</v>
      </c>
      <c r="I2207" s="21">
        <v>4</v>
      </c>
      <c r="J2207" s="21" t="s">
        <v>1133</v>
      </c>
      <c r="K2207" s="21">
        <v>1990</v>
      </c>
      <c r="L2207" s="22">
        <f>VLOOKUP(F2207,'[1]Goa Member''s Details Revised'!$C$2:$AO$7385,9,0)</f>
        <v>2011</v>
      </c>
      <c r="M2207" s="21" t="s">
        <v>5817</v>
      </c>
      <c r="N2207" s="23">
        <f>VLOOKUP(F2207,'[1]Goa Member''s Details Revised'!$C$2:$AO$7385,5,0)</f>
        <v>20000</v>
      </c>
      <c r="O2207" s="23">
        <f>VLOOKUP(F2207,'[1]Goa Member''s Details Revised'!$C$2:$AO$7385,5,0)</f>
        <v>20000</v>
      </c>
      <c r="P2207" s="23">
        <f>VLOOKUP(F2207,'[1]Goa Member''s Details Revised'!$C$2:$AO$7385,6,0)</f>
        <v>20850</v>
      </c>
      <c r="Q2207" s="23" t="str">
        <f>VLOOKUP(F2207,'[1]Goa Member''s Details Revised'!$C$2:$AO$7385,8,0)</f>
        <v>R.M</v>
      </c>
      <c r="R2207" s="23">
        <f t="shared" si="172"/>
        <v>-850</v>
      </c>
      <c r="S2207" s="21">
        <f t="shared" si="173"/>
        <v>33</v>
      </c>
      <c r="T2207" s="23">
        <f t="shared" si="175"/>
        <v>16680</v>
      </c>
      <c r="U2207" s="23">
        <f t="shared" si="176"/>
        <v>13900</v>
      </c>
      <c r="V2207" s="23">
        <f t="shared" si="174"/>
        <v>16850</v>
      </c>
      <c r="W2207" s="23"/>
      <c r="X2207" s="21"/>
      <c r="Y2207" s="24" t="str">
        <f>VLOOKUP(F2207,'[1]Goa Member''s Details Revised'!$C$2:$AO$7385,12,0)</f>
        <v>last communication 14/6/2022...membership transferred from Umesh Yadav to Deepak S Chaudhari in 09</v>
      </c>
    </row>
    <row r="2208" spans="2:25">
      <c r="B2208" s="20">
        <v>2199</v>
      </c>
      <c r="C2208" s="21"/>
      <c r="D2208" s="21" t="s">
        <v>5818</v>
      </c>
      <c r="E2208" s="21" t="s">
        <v>56</v>
      </c>
      <c r="F2208" s="21" t="s">
        <v>5819</v>
      </c>
      <c r="G2208" s="21"/>
      <c r="H2208" s="22" t="str">
        <f>VLOOKUP(F2208,'[1]Goa Member''s Details Revised'!$C$2:$AO$7385,2,0)</f>
        <v>D. Purchaser</v>
      </c>
      <c r="I2208" s="21">
        <v>5</v>
      </c>
      <c r="J2208" s="21" t="s">
        <v>1133</v>
      </c>
      <c r="K2208" s="21">
        <v>1990</v>
      </c>
      <c r="L2208" s="22" t="str">
        <f>VLOOKUP(F2208,'[1]Goa Member''s Details Revised'!$C$2:$AO$7385,9,0)</f>
        <v>Never</v>
      </c>
      <c r="M2208" s="21" t="s">
        <v>5820</v>
      </c>
      <c r="N2208" s="23">
        <f>VLOOKUP(F2208,'[1]Goa Member''s Details Revised'!$C$2:$AO$7385,5,0)</f>
        <v>23700</v>
      </c>
      <c r="O2208" s="23">
        <f>VLOOKUP(F2208,'[1]Goa Member''s Details Revised'!$C$2:$AO$7385,5,0)</f>
        <v>23700</v>
      </c>
      <c r="P2208" s="23">
        <f>VLOOKUP(F2208,'[1]Goa Member''s Details Revised'!$C$2:$AO$7385,6,0)</f>
        <v>8295</v>
      </c>
      <c r="Q2208" s="23" t="str">
        <f>VLOOKUP(F2208,'[1]Goa Member''s Details Revised'!$C$2:$AO$7385,8,0)</f>
        <v>outstanding</v>
      </c>
      <c r="R2208" s="23">
        <f t="shared" si="172"/>
        <v>15405</v>
      </c>
      <c r="S2208" s="21">
        <f t="shared" si="173"/>
        <v>33</v>
      </c>
      <c r="T2208" s="23">
        <f t="shared" si="175"/>
        <v>6636</v>
      </c>
      <c r="U2208" s="23">
        <f t="shared" si="176"/>
        <v>5530</v>
      </c>
      <c r="V2208" s="23">
        <f t="shared" si="174"/>
        <v>3555</v>
      </c>
      <c r="W2208" s="23"/>
      <c r="X2208" s="21"/>
      <c r="Y2208" s="24" t="str">
        <f>VLOOKUP(F2208,'[1]Goa Member''s Details Revised'!$C$2:$AO$7385,12,0)</f>
        <v>last communication 91 (Outstanding  Rs.15405/-)</v>
      </c>
    </row>
    <row r="2209" spans="2:25">
      <c r="B2209" s="20">
        <v>2200</v>
      </c>
      <c r="C2209" s="21"/>
      <c r="D2209" s="21" t="s">
        <v>5821</v>
      </c>
      <c r="E2209" s="21" t="s">
        <v>56</v>
      </c>
      <c r="F2209" s="21" t="s">
        <v>5822</v>
      </c>
      <c r="G2209" s="21"/>
      <c r="H2209" s="22" t="str">
        <f>VLOOKUP(F2209,'[1]Goa Member''s Details Revised'!$C$2:$AO$7385,2,0)</f>
        <v>D. Purchaser</v>
      </c>
      <c r="I2209" s="21">
        <v>7</v>
      </c>
      <c r="J2209" s="21" t="s">
        <v>1133</v>
      </c>
      <c r="K2209" s="21">
        <v>1990</v>
      </c>
      <c r="L2209" s="22" t="str">
        <f>VLOOKUP(F2209,'[1]Goa Member''s Details Revised'!$C$2:$AO$7385,9,0)</f>
        <v>Never</v>
      </c>
      <c r="M2209" s="21" t="s">
        <v>5823</v>
      </c>
      <c r="N2209" s="23">
        <f>VLOOKUP(F2209,'[1]Goa Member''s Details Revised'!$C$2:$AO$7385,5,0)</f>
        <v>18900</v>
      </c>
      <c r="O2209" s="23">
        <f>VLOOKUP(F2209,'[1]Goa Member''s Details Revised'!$C$2:$AO$7385,5,0)</f>
        <v>18900</v>
      </c>
      <c r="P2209" s="23">
        <f>VLOOKUP(F2209,'[1]Goa Member''s Details Revised'!$C$2:$AO$7385,6,0)</f>
        <v>13650</v>
      </c>
      <c r="Q2209" s="23" t="str">
        <f>VLOOKUP(F2209,'[1]Goa Member''s Details Revised'!$C$2:$AO$7385,8,0)</f>
        <v>outstanding</v>
      </c>
      <c r="R2209" s="23">
        <f t="shared" si="172"/>
        <v>5250</v>
      </c>
      <c r="S2209" s="21">
        <f t="shared" si="173"/>
        <v>33</v>
      </c>
      <c r="T2209" s="23">
        <f t="shared" si="175"/>
        <v>10920</v>
      </c>
      <c r="U2209" s="23">
        <f t="shared" si="176"/>
        <v>9100</v>
      </c>
      <c r="V2209" s="23">
        <f t="shared" si="174"/>
        <v>9870</v>
      </c>
      <c r="W2209" s="23"/>
      <c r="X2209" s="21"/>
      <c r="Y2209" s="24" t="str">
        <f>VLOOKUP(F2209,'[1]Goa Member''s Details Revised'!$C$2:$AO$7385,12,0)</f>
        <v>last communication 99</v>
      </c>
    </row>
    <row r="2210" spans="2:25" ht="30">
      <c r="B2210" s="20">
        <v>2201</v>
      </c>
      <c r="C2210" s="21"/>
      <c r="D2210" s="21" t="s">
        <v>5824</v>
      </c>
      <c r="E2210" s="21" t="s">
        <v>56</v>
      </c>
      <c r="F2210" s="21" t="s">
        <v>5825</v>
      </c>
      <c r="G2210" s="21"/>
      <c r="H2210" s="22" t="str">
        <f>VLOOKUP(F2210,'[1]Goa Member''s Details Revised'!$C$2:$AO$7385,2,0)</f>
        <v>D. Purchaser</v>
      </c>
      <c r="I2210" s="21">
        <v>10</v>
      </c>
      <c r="J2210" s="21" t="s">
        <v>1133</v>
      </c>
      <c r="K2210" s="21">
        <v>1990</v>
      </c>
      <c r="L2210" s="22" t="str">
        <f>VLOOKUP(F2210,'[1]Goa Member''s Details Revised'!$C$2:$AO$7385,9,0)</f>
        <v>Never</v>
      </c>
      <c r="M2210" s="21" t="s">
        <v>5826</v>
      </c>
      <c r="N2210" s="23">
        <f>VLOOKUP(F2210,'[1]Goa Member''s Details Revised'!$C$2:$AO$7385,5,0)</f>
        <v>21000</v>
      </c>
      <c r="O2210" s="23">
        <f>VLOOKUP(F2210,'[1]Goa Member''s Details Revised'!$C$2:$AO$7385,5,0)</f>
        <v>21000</v>
      </c>
      <c r="P2210" s="23">
        <f>VLOOKUP(F2210,'[1]Goa Member''s Details Revised'!$C$2:$AO$7385,6,0)</f>
        <v>23700</v>
      </c>
      <c r="Q2210" s="23" t="str">
        <f>VLOOKUP(F2210,'[1]Goa Member''s Details Revised'!$C$2:$AO$7385,8,0)</f>
        <v>I.R.M</v>
      </c>
      <c r="R2210" s="23">
        <f t="shared" si="172"/>
        <v>-2700</v>
      </c>
      <c r="S2210" s="21">
        <f t="shared" si="173"/>
        <v>33</v>
      </c>
      <c r="T2210" s="23">
        <f t="shared" si="175"/>
        <v>18960</v>
      </c>
      <c r="U2210" s="23">
        <f t="shared" si="176"/>
        <v>15800</v>
      </c>
      <c r="V2210" s="23">
        <f t="shared" si="174"/>
        <v>19500</v>
      </c>
      <c r="W2210" s="23"/>
      <c r="X2210" s="21"/>
      <c r="Y2210" s="24" t="str">
        <f>VLOOKUP(F2210,'[1]Goa Member''s Details Revised'!$C$2:$AO$7385,12,0)</f>
        <v>we send last reminder in 2012.then we did not receive any reply</v>
      </c>
    </row>
    <row r="2211" spans="2:25">
      <c r="B2211" s="20">
        <v>2202</v>
      </c>
      <c r="C2211" s="21"/>
      <c r="D2211" s="21" t="s">
        <v>5827</v>
      </c>
      <c r="E2211" s="21" t="s">
        <v>56</v>
      </c>
      <c r="F2211" s="21" t="s">
        <v>5828</v>
      </c>
      <c r="G2211" s="21"/>
      <c r="H2211" s="22" t="str">
        <f>VLOOKUP(F2211,'[1]Goa Member''s Details Revised'!$C$2:$AO$7385,2,0)</f>
        <v>D. Purchaser</v>
      </c>
      <c r="I2211" s="21">
        <v>12</v>
      </c>
      <c r="J2211" s="21" t="s">
        <v>1133</v>
      </c>
      <c r="K2211" s="21">
        <v>1990</v>
      </c>
      <c r="L2211" s="22" t="str">
        <f>VLOOKUP(F2211,'[1]Goa Member''s Details Revised'!$C$2:$AO$7385,9,0)</f>
        <v>Never</v>
      </c>
      <c r="M2211" s="21" t="s">
        <v>5829</v>
      </c>
      <c r="N2211" s="23">
        <f>VLOOKUP(F2211,'[1]Goa Member''s Details Revised'!$C$2:$AO$7385,5,0)</f>
        <v>18000</v>
      </c>
      <c r="O2211" s="23">
        <f>VLOOKUP(F2211,'[1]Goa Member''s Details Revised'!$C$2:$AO$7385,5,0)</f>
        <v>18000</v>
      </c>
      <c r="P2211" s="23">
        <f>VLOOKUP(F2211,'[1]Goa Member''s Details Revised'!$C$2:$AO$7385,6,0)</f>
        <v>16000</v>
      </c>
      <c r="Q2211" s="23" t="str">
        <f>VLOOKUP(F2211,'[1]Goa Member''s Details Revised'!$C$2:$AO$7385,8,0)</f>
        <v>I.R.M</v>
      </c>
      <c r="R2211" s="23">
        <f t="shared" si="172"/>
        <v>2000</v>
      </c>
      <c r="S2211" s="21">
        <f t="shared" si="173"/>
        <v>33</v>
      </c>
      <c r="T2211" s="23">
        <f t="shared" si="175"/>
        <v>12800</v>
      </c>
      <c r="U2211" s="23">
        <f t="shared" si="176"/>
        <v>10666.666666666668</v>
      </c>
      <c r="V2211" s="23">
        <f t="shared" si="174"/>
        <v>12400</v>
      </c>
      <c r="W2211" s="23"/>
      <c r="X2211" s="21"/>
      <c r="Y2211" s="24" t="str">
        <f>VLOOKUP(F2211,'[1]Goa Member''s Details Revised'!$C$2:$AO$7385,12,0)</f>
        <v>no reminders so last communication 2009</v>
      </c>
    </row>
    <row r="2212" spans="2:25">
      <c r="B2212" s="20">
        <v>2203</v>
      </c>
      <c r="C2212" s="21"/>
      <c r="D2212" s="21" t="s">
        <v>5830</v>
      </c>
      <c r="E2212" s="21" t="s">
        <v>56</v>
      </c>
      <c r="F2212" s="21" t="s">
        <v>5831</v>
      </c>
      <c r="G2212" s="21"/>
      <c r="H2212" s="22" t="str">
        <f>VLOOKUP(F2212,'[1]Goa Member''s Details Revised'!$C$2:$AO$7385,2,0)</f>
        <v>D. Purchaser</v>
      </c>
      <c r="I2212" s="21">
        <v>14</v>
      </c>
      <c r="J2212" s="21" t="s">
        <v>1133</v>
      </c>
      <c r="K2212" s="21">
        <v>1990</v>
      </c>
      <c r="L2212" s="22">
        <f>VLOOKUP(F2212,'[1]Goa Member''s Details Revised'!$C$2:$AO$7385,9,0)</f>
        <v>2008</v>
      </c>
      <c r="M2212" s="21" t="s">
        <v>5832</v>
      </c>
      <c r="N2212" s="23">
        <f>VLOOKUP(F2212,'[1]Goa Member''s Details Revised'!$C$2:$AO$7385,5,0)</f>
        <v>31200</v>
      </c>
      <c r="O2212" s="23">
        <f>VLOOKUP(F2212,'[1]Goa Member''s Details Revised'!$C$2:$AO$7385,5,0)</f>
        <v>31200</v>
      </c>
      <c r="P2212" s="23">
        <f>VLOOKUP(F2212,'[1]Goa Member''s Details Revised'!$C$2:$AO$7385,6,0)</f>
        <v>30680</v>
      </c>
      <c r="Q2212" s="23" t="str">
        <f>VLOOKUP(F2212,'[1]Goa Member''s Details Revised'!$C$2:$AO$7385,8,0)</f>
        <v>outstanding</v>
      </c>
      <c r="R2212" s="23">
        <f t="shared" si="172"/>
        <v>520</v>
      </c>
      <c r="S2212" s="21">
        <f t="shared" si="173"/>
        <v>33</v>
      </c>
      <c r="T2212" s="23">
        <f t="shared" si="175"/>
        <v>24544</v>
      </c>
      <c r="U2212" s="23">
        <f t="shared" si="176"/>
        <v>20453.333333333336</v>
      </c>
      <c r="V2212" s="23">
        <f t="shared" si="174"/>
        <v>24440</v>
      </c>
      <c r="W2212" s="23"/>
      <c r="X2212" s="21"/>
      <c r="Y2212" s="24" t="str">
        <f>VLOOKUP(F2212,'[1]Goa Member''s Details Revised'!$C$2:$AO$7385,12,0)</f>
        <v>no reminders so last communication 2008</v>
      </c>
    </row>
    <row r="2213" spans="2:25">
      <c r="B2213" s="20">
        <v>2204</v>
      </c>
      <c r="C2213" s="21"/>
      <c r="D2213" s="21" t="s">
        <v>5833</v>
      </c>
      <c r="E2213" s="21" t="s">
        <v>56</v>
      </c>
      <c r="F2213" s="21" t="s">
        <v>5834</v>
      </c>
      <c r="G2213" s="21"/>
      <c r="H2213" s="22" t="str">
        <f>VLOOKUP(F2213,'[1]Goa Member''s Details Revised'!$C$2:$AO$7385,2,0)</f>
        <v>D. Purchaser</v>
      </c>
      <c r="I2213" s="21">
        <v>25</v>
      </c>
      <c r="J2213" s="21" t="s">
        <v>1133</v>
      </c>
      <c r="K2213" s="21">
        <v>1990</v>
      </c>
      <c r="L2213" s="22">
        <f>VLOOKUP(F2213,'[1]Goa Member''s Details Revised'!$C$2:$AO$7385,9,0)</f>
        <v>2009</v>
      </c>
      <c r="M2213" s="21" t="s">
        <v>5835</v>
      </c>
      <c r="N2213" s="23">
        <f>VLOOKUP(F2213,'[1]Goa Member''s Details Revised'!$C$2:$AO$7385,5,0)</f>
        <v>27000</v>
      </c>
      <c r="O2213" s="23">
        <f>VLOOKUP(F2213,'[1]Goa Member''s Details Revised'!$C$2:$AO$7385,5,0)</f>
        <v>27000</v>
      </c>
      <c r="P2213" s="23">
        <f>VLOOKUP(F2213,'[1]Goa Member''s Details Revised'!$C$2:$AO$7385,6,0)</f>
        <v>31200</v>
      </c>
      <c r="Q2213" s="23" t="str">
        <f>VLOOKUP(F2213,'[1]Goa Member''s Details Revised'!$C$2:$AO$7385,8,0)</f>
        <v>R.M</v>
      </c>
      <c r="R2213" s="23">
        <f t="shared" si="172"/>
        <v>-4200</v>
      </c>
      <c r="S2213" s="21">
        <f t="shared" si="173"/>
        <v>33</v>
      </c>
      <c r="T2213" s="23">
        <f t="shared" si="175"/>
        <v>24960</v>
      </c>
      <c r="U2213" s="23">
        <f t="shared" si="176"/>
        <v>20800</v>
      </c>
      <c r="V2213" s="23">
        <f t="shared" si="174"/>
        <v>25800</v>
      </c>
      <c r="W2213" s="23"/>
      <c r="X2213" s="21"/>
      <c r="Y2213" s="24" t="str">
        <f>VLOOKUP(F2213,'[1]Goa Member''s Details Revised'!$C$2:$AO$7385,12,0)</f>
        <v>no reminders so last communication 2009</v>
      </c>
    </row>
    <row r="2214" spans="2:25" ht="30">
      <c r="B2214" s="20">
        <v>2205</v>
      </c>
      <c r="C2214" s="21"/>
      <c r="D2214" s="21" t="s">
        <v>5836</v>
      </c>
      <c r="E2214" s="21" t="s">
        <v>56</v>
      </c>
      <c r="F2214" s="21" t="s">
        <v>5837</v>
      </c>
      <c r="G2214" s="21"/>
      <c r="H2214" s="22" t="str">
        <f>VLOOKUP(F2214,'[1]Goa Member''s Details Revised'!$C$2:$AO$7385,2,0)</f>
        <v>D. Purchaser</v>
      </c>
      <c r="I2214" s="21">
        <v>25</v>
      </c>
      <c r="J2214" s="21" t="s">
        <v>1133</v>
      </c>
      <c r="K2214" s="21">
        <v>1990</v>
      </c>
      <c r="L2214" s="22" t="str">
        <f>VLOOKUP(F2214,'[1]Goa Member''s Details Revised'!$C$2:$AO$7385,9,0)</f>
        <v>Never</v>
      </c>
      <c r="M2214" s="21" t="s">
        <v>5838</v>
      </c>
      <c r="N2214" s="23">
        <f>VLOOKUP(F2214,'[1]Goa Member''s Details Revised'!$C$2:$AO$7385,5,0)</f>
        <v>27000</v>
      </c>
      <c r="O2214" s="23">
        <f>VLOOKUP(F2214,'[1]Goa Member''s Details Revised'!$C$2:$AO$7385,5,0)</f>
        <v>27000</v>
      </c>
      <c r="P2214" s="23">
        <f>VLOOKUP(F2214,'[1]Goa Member''s Details Revised'!$C$2:$AO$7385,6,0)</f>
        <v>31200</v>
      </c>
      <c r="Q2214" s="23" t="str">
        <f>VLOOKUP(F2214,'[1]Goa Member''s Details Revised'!$C$2:$AO$7385,8,0)</f>
        <v>I.R.M</v>
      </c>
      <c r="R2214" s="23">
        <f t="shared" si="172"/>
        <v>-4200</v>
      </c>
      <c r="S2214" s="21">
        <f t="shared" si="173"/>
        <v>33</v>
      </c>
      <c r="T2214" s="23">
        <f t="shared" si="175"/>
        <v>24960</v>
      </c>
      <c r="U2214" s="23">
        <f t="shared" si="176"/>
        <v>20800</v>
      </c>
      <c r="V2214" s="23">
        <f t="shared" si="174"/>
        <v>25800</v>
      </c>
      <c r="W2214" s="23"/>
      <c r="X2214" s="21"/>
      <c r="Y2214" s="24" t="str">
        <f>VLOOKUP(F2214,'[1]Goa Member''s Details Revised'!$C$2:$AO$7385,12,0)</f>
        <v>we send last reminder in 2012.then we did not receive any reply</v>
      </c>
    </row>
    <row r="2215" spans="2:25" ht="30">
      <c r="B2215" s="20">
        <v>2206</v>
      </c>
      <c r="C2215" s="21"/>
      <c r="D2215" s="21" t="s">
        <v>5839</v>
      </c>
      <c r="E2215" s="21" t="s">
        <v>56</v>
      </c>
      <c r="F2215" s="21" t="s">
        <v>5840</v>
      </c>
      <c r="G2215" s="21"/>
      <c r="H2215" s="22" t="str">
        <f>VLOOKUP(F2215,'[1]Goa Member''s Details Revised'!$C$2:$AO$7385,2,0)</f>
        <v>D. Purchaser</v>
      </c>
      <c r="I2215" s="21">
        <v>25</v>
      </c>
      <c r="J2215" s="21" t="s">
        <v>1133</v>
      </c>
      <c r="K2215" s="21">
        <v>1990</v>
      </c>
      <c r="L2215" s="22" t="str">
        <f>VLOOKUP(F2215,'[1]Goa Member''s Details Revised'!$C$2:$AO$7385,9,0)</f>
        <v>Never</v>
      </c>
      <c r="M2215" s="21" t="s">
        <v>5841</v>
      </c>
      <c r="N2215" s="23">
        <f>VLOOKUP(F2215,'[1]Goa Member''s Details Revised'!$C$2:$AO$7385,5,0)</f>
        <v>23700</v>
      </c>
      <c r="O2215" s="23">
        <f>VLOOKUP(F2215,'[1]Goa Member''s Details Revised'!$C$2:$AO$7385,5,0)</f>
        <v>23700</v>
      </c>
      <c r="P2215" s="23">
        <f>VLOOKUP(F2215,'[1]Goa Member''s Details Revised'!$C$2:$AO$7385,6,0)</f>
        <v>18170</v>
      </c>
      <c r="Q2215" s="23" t="str">
        <f>VLOOKUP(F2215,'[1]Goa Member''s Details Revised'!$C$2:$AO$7385,8,0)</f>
        <v>outstanding</v>
      </c>
      <c r="R2215" s="23">
        <f t="shared" si="172"/>
        <v>5530</v>
      </c>
      <c r="S2215" s="21">
        <f t="shared" si="173"/>
        <v>33</v>
      </c>
      <c r="T2215" s="23">
        <f t="shared" si="175"/>
        <v>14536</v>
      </c>
      <c r="U2215" s="23">
        <f t="shared" si="176"/>
        <v>12113.333333333334</v>
      </c>
      <c r="V2215" s="23">
        <f t="shared" si="174"/>
        <v>13430</v>
      </c>
      <c r="W2215" s="23"/>
      <c r="X2215" s="21"/>
      <c r="Y2215" s="24" t="str">
        <f>VLOOKUP(F2215,'[1]Goa Member''s Details Revised'!$C$2:$AO$7385,12,0)</f>
        <v>we send last reminder in 2012.then we did not receive any reply (Outstanding Rs.5530/-)</v>
      </c>
    </row>
    <row r="2216" spans="2:25">
      <c r="B2216" s="20">
        <v>2207</v>
      </c>
      <c r="C2216" s="21"/>
      <c r="D2216" s="21" t="s">
        <v>5842</v>
      </c>
      <c r="E2216" s="21" t="s">
        <v>56</v>
      </c>
      <c r="F2216" s="21" t="s">
        <v>5843</v>
      </c>
      <c r="G2216" s="21"/>
      <c r="H2216" s="22" t="str">
        <f>VLOOKUP(F2216,'[1]Goa Member''s Details Revised'!$C$2:$AO$7385,2,0)</f>
        <v>D. Purchaser</v>
      </c>
      <c r="I2216" s="21">
        <v>26</v>
      </c>
      <c r="J2216" s="21" t="s">
        <v>1133</v>
      </c>
      <c r="K2216" s="21">
        <v>1990</v>
      </c>
      <c r="L2216" s="22">
        <f>VLOOKUP(F2216,'[1]Goa Member''s Details Revised'!$C$2:$AO$7385,9,0)</f>
        <v>2010</v>
      </c>
      <c r="M2216" s="21" t="s">
        <v>5844</v>
      </c>
      <c r="N2216" s="23">
        <f>VLOOKUP(F2216,'[1]Goa Member''s Details Revised'!$C$2:$AO$7385,5,0)</f>
        <v>21000</v>
      </c>
      <c r="O2216" s="23">
        <f>VLOOKUP(F2216,'[1]Goa Member''s Details Revised'!$C$2:$AO$7385,5,0)</f>
        <v>21000</v>
      </c>
      <c r="P2216" s="23">
        <f>VLOOKUP(F2216,'[1]Goa Member''s Details Revised'!$C$2:$AO$7385,6,0)</f>
        <v>23700</v>
      </c>
      <c r="Q2216" s="23" t="str">
        <f>VLOOKUP(F2216,'[1]Goa Member''s Details Revised'!$C$2:$AO$7385,8,0)</f>
        <v>R.M</v>
      </c>
      <c r="R2216" s="23">
        <f t="shared" si="172"/>
        <v>-2700</v>
      </c>
      <c r="S2216" s="21">
        <f t="shared" si="173"/>
        <v>33</v>
      </c>
      <c r="T2216" s="23">
        <f t="shared" si="175"/>
        <v>18960</v>
      </c>
      <c r="U2216" s="23">
        <f t="shared" si="176"/>
        <v>15800</v>
      </c>
      <c r="V2216" s="23">
        <f t="shared" si="174"/>
        <v>19500</v>
      </c>
      <c r="W2216" s="23"/>
      <c r="X2216" s="21"/>
      <c r="Y2216" s="24" t="str">
        <f>VLOOKUP(F2216,'[1]Goa Member''s Details Revised'!$C$2:$AO$7385,12,0)</f>
        <v>last  mail conversation on 2014</v>
      </c>
    </row>
    <row r="2217" spans="2:25" ht="30">
      <c r="B2217" s="20">
        <v>2208</v>
      </c>
      <c r="C2217" s="21"/>
      <c r="D2217" s="21" t="s">
        <v>5845</v>
      </c>
      <c r="E2217" s="21" t="s">
        <v>56</v>
      </c>
      <c r="F2217" s="21" t="s">
        <v>5846</v>
      </c>
      <c r="G2217" s="21"/>
      <c r="H2217" s="22" t="str">
        <f>VLOOKUP(F2217,'[1]Goa Member''s Details Revised'!$C$2:$AO$7385,2,0)</f>
        <v>Purchaser</v>
      </c>
      <c r="I2217" s="21">
        <v>28</v>
      </c>
      <c r="J2217" s="21" t="s">
        <v>1133</v>
      </c>
      <c r="K2217" s="21">
        <v>1990</v>
      </c>
      <c r="L2217" s="22" t="str">
        <f>VLOOKUP(F2217,'[1]Goa Member''s Details Revised'!$C$2:$AO$7385,9,0)</f>
        <v>Never</v>
      </c>
      <c r="M2217" s="21" t="s">
        <v>5847</v>
      </c>
      <c r="N2217" s="23">
        <f>VLOOKUP(F2217,'[1]Goa Member''s Details Revised'!$C$2:$AO$7385,5,0)</f>
        <v>34000</v>
      </c>
      <c r="O2217" s="23">
        <f>VLOOKUP(F2217,'[1]Goa Member''s Details Revised'!$C$2:$AO$7385,5,0)</f>
        <v>34000</v>
      </c>
      <c r="P2217" s="23">
        <f>VLOOKUP(F2217,'[1]Goa Member''s Details Revised'!$C$2:$AO$7385,6,0)</f>
        <v>35450</v>
      </c>
      <c r="Q2217" s="23" t="str">
        <f>VLOOKUP(F2217,'[1]Goa Member''s Details Revised'!$C$2:$AO$7385,8,0)</f>
        <v>I.R.M</v>
      </c>
      <c r="R2217" s="23">
        <f t="shared" si="172"/>
        <v>-1450</v>
      </c>
      <c r="S2217" s="21">
        <f t="shared" si="173"/>
        <v>33</v>
      </c>
      <c r="T2217" s="23">
        <f t="shared" si="175"/>
        <v>28360</v>
      </c>
      <c r="U2217" s="23">
        <f t="shared" si="176"/>
        <v>23633.333333333336</v>
      </c>
      <c r="V2217" s="23">
        <f t="shared" si="174"/>
        <v>28650</v>
      </c>
      <c r="W2217" s="23"/>
      <c r="X2217" s="21"/>
      <c r="Y2217" s="24" t="str">
        <f>VLOOKUP(F2217,'[1]Goa Member''s Details Revised'!$C$2:$AO$7385,12,0)</f>
        <v>last communication 96….total 2 membership of Goa:- 4031, 4032 (hard copy of cancelled agreement is in file)</v>
      </c>
    </row>
    <row r="2218" spans="2:25" ht="30">
      <c r="B2218" s="20">
        <v>2209</v>
      </c>
      <c r="C2218" s="21"/>
      <c r="D2218" s="21" t="s">
        <v>5848</v>
      </c>
      <c r="E2218" s="21" t="s">
        <v>56</v>
      </c>
      <c r="F2218" s="21" t="s">
        <v>5849</v>
      </c>
      <c r="G2218" s="21"/>
      <c r="H2218" s="22" t="str">
        <f>VLOOKUP(F2218,'[1]Goa Member''s Details Revised'!$C$2:$AO$7385,2,0)</f>
        <v>D. Purchaser</v>
      </c>
      <c r="I2218" s="21">
        <v>28</v>
      </c>
      <c r="J2218" s="21" t="s">
        <v>1133</v>
      </c>
      <c r="K2218" s="21">
        <v>1990</v>
      </c>
      <c r="L2218" s="22" t="str">
        <f>VLOOKUP(F2218,'[1]Goa Member''s Details Revised'!$C$2:$AO$7385,9,0)</f>
        <v>Never</v>
      </c>
      <c r="M2218" s="21" t="s">
        <v>5850</v>
      </c>
      <c r="N2218" s="23">
        <f>VLOOKUP(F2218,'[1]Goa Member''s Details Revised'!$C$2:$AO$7385,5,0)</f>
        <v>21000</v>
      </c>
      <c r="O2218" s="23">
        <f>VLOOKUP(F2218,'[1]Goa Member''s Details Revised'!$C$2:$AO$7385,5,0)</f>
        <v>21000</v>
      </c>
      <c r="P2218" s="23">
        <f>VLOOKUP(F2218,'[1]Goa Member''s Details Revised'!$C$2:$AO$7385,6,0)</f>
        <v>23700</v>
      </c>
      <c r="Q2218" s="23" t="str">
        <f>VLOOKUP(F2218,'[1]Goa Member''s Details Revised'!$C$2:$AO$7385,8,0)</f>
        <v>I.R.M</v>
      </c>
      <c r="R2218" s="23">
        <f t="shared" si="172"/>
        <v>-2700</v>
      </c>
      <c r="S2218" s="21">
        <f t="shared" si="173"/>
        <v>33</v>
      </c>
      <c r="T2218" s="23">
        <f t="shared" si="175"/>
        <v>18960</v>
      </c>
      <c r="U2218" s="23">
        <f t="shared" si="176"/>
        <v>15800</v>
      </c>
      <c r="V2218" s="23">
        <f t="shared" si="174"/>
        <v>19500</v>
      </c>
      <c r="W2218" s="23"/>
      <c r="X2218" s="21"/>
      <c r="Y2218" s="24" t="str">
        <f>VLOOKUP(F2218,'[1]Goa Member''s Details Revised'!$C$2:$AO$7385,12,0)</f>
        <v>we send last reminder in 2012.then we did not receive any reply</v>
      </c>
    </row>
    <row r="2219" spans="2:25">
      <c r="B2219" s="20">
        <v>2210</v>
      </c>
      <c r="C2219" s="21"/>
      <c r="D2219" s="21" t="s">
        <v>5851</v>
      </c>
      <c r="E2219" s="21" t="s">
        <v>56</v>
      </c>
      <c r="F2219" s="21" t="s">
        <v>5852</v>
      </c>
      <c r="G2219" s="21"/>
      <c r="H2219" s="22" t="str">
        <f>VLOOKUP(F2219,'[1]Goa Member''s Details Revised'!$C$2:$AO$7385,2,0)</f>
        <v>D. Purchaser</v>
      </c>
      <c r="I2219" s="21">
        <v>29</v>
      </c>
      <c r="J2219" s="21" t="s">
        <v>1133</v>
      </c>
      <c r="K2219" s="21">
        <v>1990</v>
      </c>
      <c r="L2219" s="22" t="str">
        <f>VLOOKUP(F2219,'[1]Goa Member''s Details Revised'!$C$2:$AO$7385,9,0)</f>
        <v>Never</v>
      </c>
      <c r="M2219" s="21" t="s">
        <v>5853</v>
      </c>
      <c r="N2219" s="23">
        <f>VLOOKUP(F2219,'[1]Goa Member''s Details Revised'!$C$2:$AO$7385,5,0)</f>
        <v>17500</v>
      </c>
      <c r="O2219" s="23">
        <f>VLOOKUP(F2219,'[1]Goa Member''s Details Revised'!$C$2:$AO$7385,5,0)</f>
        <v>17500</v>
      </c>
      <c r="P2219" s="23">
        <f>VLOOKUP(F2219,'[1]Goa Member''s Details Revised'!$C$2:$AO$7385,6,0)</f>
        <v>18000</v>
      </c>
      <c r="Q2219" s="23" t="str">
        <f>VLOOKUP(F2219,'[1]Goa Member''s Details Revised'!$C$2:$AO$7385,8,0)</f>
        <v>I.R.M</v>
      </c>
      <c r="R2219" s="23">
        <f t="shared" si="172"/>
        <v>-500</v>
      </c>
      <c r="S2219" s="21">
        <f t="shared" si="173"/>
        <v>33</v>
      </c>
      <c r="T2219" s="23">
        <f t="shared" si="175"/>
        <v>14400</v>
      </c>
      <c r="U2219" s="23">
        <f t="shared" si="176"/>
        <v>12000</v>
      </c>
      <c r="V2219" s="23">
        <f t="shared" si="174"/>
        <v>14500</v>
      </c>
      <c r="W2219" s="23"/>
      <c r="X2219" s="21"/>
      <c r="Y2219" s="24" t="str">
        <f>VLOOKUP(F2219,'[1]Goa Member''s Details Revised'!$C$2:$AO$7385,12,0)</f>
        <v>last communication 02</v>
      </c>
    </row>
    <row r="2220" spans="2:25" ht="30">
      <c r="B2220" s="20">
        <v>2211</v>
      </c>
      <c r="C2220" s="21"/>
      <c r="D2220" s="21" t="s">
        <v>5854</v>
      </c>
      <c r="E2220" s="21" t="s">
        <v>56</v>
      </c>
      <c r="F2220" s="21" t="s">
        <v>5855</v>
      </c>
      <c r="G2220" s="21"/>
      <c r="H2220" s="22" t="str">
        <f>VLOOKUP(F2220,'[1]Goa Member''s Details Revised'!$C$2:$AO$7385,2,0)</f>
        <v>D. Purchaser</v>
      </c>
      <c r="I2220" s="21">
        <v>4</v>
      </c>
      <c r="J2220" s="21" t="s">
        <v>846</v>
      </c>
      <c r="K2220" s="21">
        <v>1990</v>
      </c>
      <c r="L2220" s="22" t="str">
        <f>VLOOKUP(F2220,'[1]Goa Member''s Details Revised'!$C$2:$AO$7385,9,0)</f>
        <v>Never</v>
      </c>
      <c r="M2220" s="21" t="s">
        <v>5856</v>
      </c>
      <c r="N2220" s="23">
        <f>VLOOKUP(F2220,'[1]Goa Member''s Details Revised'!$C$2:$AO$7385,5,0)</f>
        <v>16000</v>
      </c>
      <c r="O2220" s="23">
        <f>VLOOKUP(F2220,'[1]Goa Member''s Details Revised'!$C$2:$AO$7385,5,0)</f>
        <v>16000</v>
      </c>
      <c r="P2220" s="23">
        <f>VLOOKUP(F2220,'[1]Goa Member''s Details Revised'!$C$2:$AO$7385,6,0)</f>
        <v>18000</v>
      </c>
      <c r="Q2220" s="23" t="str">
        <f>VLOOKUP(F2220,'[1]Goa Member''s Details Revised'!$C$2:$AO$7385,8,0)</f>
        <v>I.R.M</v>
      </c>
      <c r="R2220" s="23">
        <f t="shared" si="172"/>
        <v>-2000</v>
      </c>
      <c r="S2220" s="21">
        <f t="shared" si="173"/>
        <v>33</v>
      </c>
      <c r="T2220" s="23">
        <f t="shared" si="175"/>
        <v>14400</v>
      </c>
      <c r="U2220" s="23">
        <f t="shared" si="176"/>
        <v>12000</v>
      </c>
      <c r="V2220" s="23">
        <f t="shared" si="174"/>
        <v>14800</v>
      </c>
      <c r="W2220" s="23"/>
      <c r="X2220" s="21"/>
      <c r="Y2220" s="24" t="str">
        <f>VLOOKUP(F2220,'[1]Goa Member''s Details Revised'!$C$2:$AO$7385,12,0)</f>
        <v>we send last reminder in 2012.then we did not receive any reply</v>
      </c>
    </row>
    <row r="2221" spans="2:25" ht="30">
      <c r="B2221" s="20">
        <v>2212</v>
      </c>
      <c r="C2221" s="21"/>
      <c r="D2221" s="21" t="s">
        <v>5857</v>
      </c>
      <c r="E2221" s="21" t="s">
        <v>56</v>
      </c>
      <c r="F2221" s="21" t="s">
        <v>5858</v>
      </c>
      <c r="G2221" s="21"/>
      <c r="H2221" s="22" t="str">
        <f>VLOOKUP(F2221,'[1]Goa Member''s Details Revised'!$C$2:$AO$7385,2,0)</f>
        <v>D. Purchaser</v>
      </c>
      <c r="I2221" s="21">
        <v>4</v>
      </c>
      <c r="J2221" s="21" t="s">
        <v>846</v>
      </c>
      <c r="K2221" s="21">
        <v>1990</v>
      </c>
      <c r="L2221" s="22" t="str">
        <f>VLOOKUP(F2221,'[1]Goa Member''s Details Revised'!$C$2:$AO$7385,9,0)</f>
        <v>Never</v>
      </c>
      <c r="M2221" s="21" t="s">
        <v>5859</v>
      </c>
      <c r="N2221" s="23">
        <f>VLOOKUP(F2221,'[1]Goa Member''s Details Revised'!$C$2:$AO$7385,5,0)</f>
        <v>26500</v>
      </c>
      <c r="O2221" s="23">
        <f>VLOOKUP(F2221,'[1]Goa Member''s Details Revised'!$C$2:$AO$7385,5,0)</f>
        <v>26500</v>
      </c>
      <c r="P2221" s="23">
        <f>VLOOKUP(F2221,'[1]Goa Member''s Details Revised'!$C$2:$AO$7385,6,0)</f>
        <v>26500</v>
      </c>
      <c r="Q2221" s="23" t="str">
        <f>VLOOKUP(F2221,'[1]Goa Member''s Details Revised'!$C$2:$AO$7385,8,0)</f>
        <v>I.R.M</v>
      </c>
      <c r="R2221" s="23">
        <f t="shared" si="172"/>
        <v>0</v>
      </c>
      <c r="S2221" s="21">
        <f t="shared" si="173"/>
        <v>33</v>
      </c>
      <c r="T2221" s="23">
        <f t="shared" si="175"/>
        <v>21200</v>
      </c>
      <c r="U2221" s="23">
        <f t="shared" si="176"/>
        <v>17666.666666666668</v>
      </c>
      <c r="V2221" s="23">
        <f t="shared" si="174"/>
        <v>21200</v>
      </c>
      <c r="W2221" s="23"/>
      <c r="X2221" s="21"/>
      <c r="Y2221" s="24" t="str">
        <f>VLOOKUP(F2221,'[1]Goa Member''s Details Revised'!$C$2:$AO$7385,12,0)</f>
        <v>we send last reminder in 2012.then we did not receive any reply</v>
      </c>
    </row>
    <row r="2222" spans="2:25">
      <c r="B2222" s="20">
        <v>2213</v>
      </c>
      <c r="C2222" s="21"/>
      <c r="D2222" s="21" t="s">
        <v>5860</v>
      </c>
      <c r="E2222" s="21" t="s">
        <v>56</v>
      </c>
      <c r="F2222" s="21" t="s">
        <v>5861</v>
      </c>
      <c r="G2222" s="21"/>
      <c r="H2222" s="22" t="str">
        <f>VLOOKUP(F2222,'[1]Goa Member''s Details Revised'!$C$2:$AO$7385,2,0)</f>
        <v>D. Purcahser</v>
      </c>
      <c r="I2222" s="21">
        <v>5</v>
      </c>
      <c r="J2222" s="21" t="s">
        <v>846</v>
      </c>
      <c r="K2222" s="21">
        <v>1990</v>
      </c>
      <c r="L2222" s="22">
        <f>VLOOKUP(F2222,'[1]Goa Member''s Details Revised'!$C$2:$AO$7385,9,0)</f>
        <v>2010</v>
      </c>
      <c r="M2222" s="21" t="s">
        <v>5862</v>
      </c>
      <c r="N2222" s="23">
        <f>VLOOKUP(F2222,'[1]Goa Member''s Details Revised'!$C$2:$AO$7385,5,0)</f>
        <v>27000</v>
      </c>
      <c r="O2222" s="23">
        <f>VLOOKUP(F2222,'[1]Goa Member''s Details Revised'!$C$2:$AO$7385,5,0)</f>
        <v>27000</v>
      </c>
      <c r="P2222" s="23">
        <f>VLOOKUP(F2222,'[1]Goa Member''s Details Revised'!$C$2:$AO$7385,6,0)</f>
        <v>31200</v>
      </c>
      <c r="Q2222" s="23" t="str">
        <f>VLOOKUP(F2222,'[1]Goa Member''s Details Revised'!$C$2:$AO$7385,8,0)</f>
        <v>R.M</v>
      </c>
      <c r="R2222" s="23">
        <f t="shared" si="172"/>
        <v>-4200</v>
      </c>
      <c r="S2222" s="21">
        <f t="shared" si="173"/>
        <v>33</v>
      </c>
      <c r="T2222" s="23">
        <f t="shared" si="175"/>
        <v>24960</v>
      </c>
      <c r="U2222" s="23">
        <f t="shared" si="176"/>
        <v>20800</v>
      </c>
      <c r="V2222" s="23">
        <f t="shared" si="174"/>
        <v>25800</v>
      </c>
      <c r="W2222" s="23"/>
      <c r="X2222" s="21"/>
      <c r="Y2222" s="24" t="str">
        <f>VLOOKUP(F2222,'[1]Goa Member''s Details Revised'!$C$2:$AO$7385,12,0)</f>
        <v>last communication on 21/05/2022(Performa invoice)</v>
      </c>
    </row>
    <row r="2223" spans="2:25" ht="30">
      <c r="B2223" s="20">
        <v>2214</v>
      </c>
      <c r="C2223" s="21"/>
      <c r="D2223" s="21" t="s">
        <v>5863</v>
      </c>
      <c r="E2223" s="21" t="s">
        <v>56</v>
      </c>
      <c r="F2223" s="21" t="s">
        <v>5864</v>
      </c>
      <c r="G2223" s="21"/>
      <c r="H2223" s="22" t="str">
        <f>VLOOKUP(F2223,'[1]Goa Member''s Details Revised'!$C$2:$AO$7385,2,0)</f>
        <v>D. Purchaser</v>
      </c>
      <c r="I2223" s="21">
        <v>15</v>
      </c>
      <c r="J2223" s="21" t="s">
        <v>846</v>
      </c>
      <c r="K2223" s="21">
        <v>1990</v>
      </c>
      <c r="L2223" s="22" t="str">
        <f>VLOOKUP(F2223,'[1]Goa Member''s Details Revised'!$C$2:$AO$7385,9,0)</f>
        <v>Never</v>
      </c>
      <c r="M2223" s="21" t="s">
        <v>5865</v>
      </c>
      <c r="N2223" s="23">
        <f>VLOOKUP(F2223,'[1]Goa Member''s Details Revised'!$C$2:$AO$7385,5,0)</f>
        <v>21000</v>
      </c>
      <c r="O2223" s="23">
        <f>VLOOKUP(F2223,'[1]Goa Member''s Details Revised'!$C$2:$AO$7385,5,0)</f>
        <v>21000</v>
      </c>
      <c r="P2223" s="23">
        <f>VLOOKUP(F2223,'[1]Goa Member''s Details Revised'!$C$2:$AO$7385,6,0)</f>
        <v>23700</v>
      </c>
      <c r="Q2223" s="23" t="str">
        <f>VLOOKUP(F2223,'[1]Goa Member''s Details Revised'!$C$2:$AO$7385,8,0)</f>
        <v>I.R.M</v>
      </c>
      <c r="R2223" s="23">
        <f t="shared" si="172"/>
        <v>-2700</v>
      </c>
      <c r="S2223" s="21">
        <f t="shared" si="173"/>
        <v>33</v>
      </c>
      <c r="T2223" s="23">
        <f t="shared" si="175"/>
        <v>18960</v>
      </c>
      <c r="U2223" s="23">
        <f t="shared" si="176"/>
        <v>15800</v>
      </c>
      <c r="V2223" s="23">
        <f t="shared" si="174"/>
        <v>19500</v>
      </c>
      <c r="W2223" s="23"/>
      <c r="X2223" s="21"/>
      <c r="Y2223" s="24" t="str">
        <f>VLOOKUP(F2223,'[1]Goa Member''s Details Revised'!$C$2:$AO$7385,12,0)</f>
        <v>we send last reminder in 2012.then we did not receive any reply</v>
      </c>
    </row>
    <row r="2224" spans="2:25" ht="30">
      <c r="B2224" s="20">
        <v>2215</v>
      </c>
      <c r="C2224" s="21"/>
      <c r="D2224" s="21" t="s">
        <v>5866</v>
      </c>
      <c r="E2224" s="21" t="s">
        <v>56</v>
      </c>
      <c r="F2224" s="21" t="s">
        <v>5867</v>
      </c>
      <c r="G2224" s="21"/>
      <c r="H2224" s="22" t="str">
        <f>VLOOKUP(F2224,'[1]Goa Member''s Details Revised'!$C$2:$AO$7385,2,0)</f>
        <v>D. Purchaser</v>
      </c>
      <c r="I2224" s="21">
        <v>15</v>
      </c>
      <c r="J2224" s="21" t="s">
        <v>846</v>
      </c>
      <c r="K2224" s="21">
        <v>1990</v>
      </c>
      <c r="L2224" s="22" t="str">
        <f>VLOOKUP(F2224,'[1]Goa Member''s Details Revised'!$C$2:$AO$7385,9,0)</f>
        <v>Never</v>
      </c>
      <c r="M2224" s="21" t="s">
        <v>5868</v>
      </c>
      <c r="N2224" s="23">
        <f>VLOOKUP(F2224,'[1]Goa Member''s Details Revised'!$C$2:$AO$7385,5,0)</f>
        <v>23700</v>
      </c>
      <c r="O2224" s="23">
        <f>VLOOKUP(F2224,'[1]Goa Member''s Details Revised'!$C$2:$AO$7385,5,0)</f>
        <v>23700</v>
      </c>
      <c r="P2224" s="23">
        <f>VLOOKUP(F2224,'[1]Goa Member''s Details Revised'!$C$2:$AO$7385,6,0)</f>
        <v>22515</v>
      </c>
      <c r="Q2224" s="23" t="str">
        <f>VLOOKUP(F2224,'[1]Goa Member''s Details Revised'!$C$2:$AO$7385,8,0)</f>
        <v>outstanding</v>
      </c>
      <c r="R2224" s="23">
        <f t="shared" si="172"/>
        <v>1185</v>
      </c>
      <c r="S2224" s="21">
        <f t="shared" si="173"/>
        <v>33</v>
      </c>
      <c r="T2224" s="23">
        <f t="shared" si="175"/>
        <v>18012</v>
      </c>
      <c r="U2224" s="23">
        <f t="shared" si="176"/>
        <v>15010</v>
      </c>
      <c r="V2224" s="23">
        <f t="shared" si="174"/>
        <v>17775</v>
      </c>
      <c r="W2224" s="23"/>
      <c r="X2224" s="21"/>
      <c r="Y2224" s="24" t="str">
        <f>VLOOKUP(F2224,'[1]Goa Member''s Details Revised'!$C$2:$AO$7385,12,0)</f>
        <v>not send any reminder last communication 12 (Outstanding Rs 1185/-)</v>
      </c>
    </row>
    <row r="2225" spans="2:25">
      <c r="B2225" s="20">
        <v>2216</v>
      </c>
      <c r="C2225" s="21"/>
      <c r="D2225" s="21" t="s">
        <v>5869</v>
      </c>
      <c r="E2225" s="21" t="s">
        <v>56</v>
      </c>
      <c r="F2225" s="21" t="s">
        <v>5870</v>
      </c>
      <c r="G2225" s="21"/>
      <c r="H2225" s="22" t="str">
        <f>VLOOKUP(F2225,'[1]Goa Member''s Details Revised'!$C$2:$AO$7385,2,0)</f>
        <v>D. Purchaser</v>
      </c>
      <c r="I2225" s="21">
        <v>16</v>
      </c>
      <c r="J2225" s="21" t="s">
        <v>846</v>
      </c>
      <c r="K2225" s="21">
        <v>1990</v>
      </c>
      <c r="L2225" s="22" t="str">
        <f>VLOOKUP(F2225,'[1]Goa Member''s Details Revised'!$C$2:$AO$7385,9,0)</f>
        <v>Never</v>
      </c>
      <c r="M2225" s="21" t="s">
        <v>5871</v>
      </c>
      <c r="N2225" s="23">
        <f>VLOOKUP(F2225,'[1]Goa Member''s Details Revised'!$C$2:$AO$7385,5,0)</f>
        <v>20000</v>
      </c>
      <c r="O2225" s="23">
        <f>VLOOKUP(F2225,'[1]Goa Member''s Details Revised'!$C$2:$AO$7385,5,0)</f>
        <v>20000</v>
      </c>
      <c r="P2225" s="23">
        <f>VLOOKUP(F2225,'[1]Goa Member''s Details Revised'!$C$2:$AO$7385,6,0)</f>
        <v>20850</v>
      </c>
      <c r="Q2225" s="23" t="str">
        <f>VLOOKUP(F2225,'[1]Goa Member''s Details Revised'!$C$2:$AO$7385,8,0)</f>
        <v>I.R.M</v>
      </c>
      <c r="R2225" s="23">
        <f t="shared" si="172"/>
        <v>-850</v>
      </c>
      <c r="S2225" s="21">
        <f t="shared" si="173"/>
        <v>33</v>
      </c>
      <c r="T2225" s="23">
        <f t="shared" si="175"/>
        <v>16680</v>
      </c>
      <c r="U2225" s="23">
        <f t="shared" si="176"/>
        <v>13900</v>
      </c>
      <c r="V2225" s="23">
        <f t="shared" si="174"/>
        <v>16850</v>
      </c>
      <c r="W2225" s="23"/>
      <c r="X2225" s="21"/>
      <c r="Y2225" s="24" t="str">
        <f>VLOOKUP(F2225,'[1]Goa Member''s Details Revised'!$C$2:$AO$7385,12,0)</f>
        <v>last communication 93</v>
      </c>
    </row>
    <row r="2226" spans="2:25" ht="30">
      <c r="B2226" s="20">
        <v>2217</v>
      </c>
      <c r="C2226" s="21"/>
      <c r="D2226" s="21" t="s">
        <v>5872</v>
      </c>
      <c r="E2226" s="21" t="s">
        <v>56</v>
      </c>
      <c r="F2226" s="21" t="s">
        <v>5873</v>
      </c>
      <c r="G2226" s="21"/>
      <c r="H2226" s="22" t="str">
        <f>VLOOKUP(F2226,'[1]Goa Member''s Details Revised'!$C$2:$AO$7385,2,0)</f>
        <v>Purchaser</v>
      </c>
      <c r="I2226" s="21">
        <v>17</v>
      </c>
      <c r="J2226" s="21" t="s">
        <v>846</v>
      </c>
      <c r="K2226" s="21">
        <v>1990</v>
      </c>
      <c r="L2226" s="22" t="str">
        <f>VLOOKUP(F2226,'[1]Goa Member''s Details Revised'!$C$2:$AO$7385,9,0)</f>
        <v>Never</v>
      </c>
      <c r="M2226" s="21" t="s">
        <v>5874</v>
      </c>
      <c r="N2226" s="23">
        <f>VLOOKUP(F2226,'[1]Goa Member''s Details Revised'!$C$2:$AO$7385,5,0)</f>
        <v>34000</v>
      </c>
      <c r="O2226" s="23">
        <f>VLOOKUP(F2226,'[1]Goa Member''s Details Revised'!$C$2:$AO$7385,5,0)</f>
        <v>34000</v>
      </c>
      <c r="P2226" s="23">
        <f>VLOOKUP(F2226,'[1]Goa Member''s Details Revised'!$C$2:$AO$7385,6,0)</f>
        <v>35450</v>
      </c>
      <c r="Q2226" s="23" t="str">
        <f>VLOOKUP(F2226,'[1]Goa Member''s Details Revised'!$C$2:$AO$7385,8,0)</f>
        <v>I.R.M</v>
      </c>
      <c r="R2226" s="23">
        <f t="shared" si="172"/>
        <v>-1450</v>
      </c>
      <c r="S2226" s="21">
        <f t="shared" si="173"/>
        <v>33</v>
      </c>
      <c r="T2226" s="23">
        <f t="shared" si="175"/>
        <v>28360</v>
      </c>
      <c r="U2226" s="23">
        <f t="shared" si="176"/>
        <v>23633.333333333336</v>
      </c>
      <c r="V2226" s="23">
        <f t="shared" si="174"/>
        <v>28650</v>
      </c>
      <c r="W2226" s="23"/>
      <c r="X2226" s="21"/>
      <c r="Y2226" s="24" t="str">
        <f>VLOOKUP(F2226,'[1]Goa Member''s Details Revised'!$C$2:$AO$7385,12,0)</f>
        <v>we send last reminder in 2012.then we did not receive any reply</v>
      </c>
    </row>
    <row r="2227" spans="2:25">
      <c r="B2227" s="20">
        <v>2218</v>
      </c>
      <c r="C2227" s="21"/>
      <c r="D2227" s="21" t="s">
        <v>5875</v>
      </c>
      <c r="E2227" s="21" t="s">
        <v>56</v>
      </c>
      <c r="F2227" s="21" t="s">
        <v>5876</v>
      </c>
      <c r="G2227" s="21"/>
      <c r="H2227" s="22" t="str">
        <f>VLOOKUP(F2227,'[1]Goa Member''s Details Revised'!$C$2:$AO$7385,2,0)</f>
        <v>D. Purcahser</v>
      </c>
      <c r="I2227" s="21">
        <v>17</v>
      </c>
      <c r="J2227" s="21" t="s">
        <v>846</v>
      </c>
      <c r="K2227" s="21">
        <v>1990</v>
      </c>
      <c r="L2227" s="22" t="str">
        <f>VLOOKUP(F2227,'[1]Goa Member''s Details Revised'!$C$2:$AO$7385,9,0)</f>
        <v>Never</v>
      </c>
      <c r="M2227" s="21" t="s">
        <v>5877</v>
      </c>
      <c r="N2227" s="23">
        <f>VLOOKUP(F2227,'[1]Goa Member''s Details Revised'!$C$2:$AO$7385,5,0)</f>
        <v>23700</v>
      </c>
      <c r="O2227" s="23">
        <f>VLOOKUP(F2227,'[1]Goa Member''s Details Revised'!$C$2:$AO$7385,5,0)</f>
        <v>23700</v>
      </c>
      <c r="P2227" s="23">
        <f>VLOOKUP(F2227,'[1]Goa Member''s Details Revised'!$C$2:$AO$7385,6,0)</f>
        <v>11060</v>
      </c>
      <c r="Q2227" s="23" t="str">
        <f>VLOOKUP(F2227,'[1]Goa Member''s Details Revised'!$C$2:$AO$7385,8,0)</f>
        <v>outstanding</v>
      </c>
      <c r="R2227" s="23">
        <f t="shared" si="172"/>
        <v>12640</v>
      </c>
      <c r="S2227" s="21">
        <f t="shared" si="173"/>
        <v>33</v>
      </c>
      <c r="T2227" s="23">
        <f t="shared" si="175"/>
        <v>8848</v>
      </c>
      <c r="U2227" s="23">
        <f t="shared" si="176"/>
        <v>7373.333333333333</v>
      </c>
      <c r="V2227" s="23">
        <f t="shared" si="174"/>
        <v>6320</v>
      </c>
      <c r="W2227" s="23"/>
      <c r="X2227" s="21"/>
      <c r="Y2227" s="24" t="str">
        <f>VLOOKUP(F2227,'[1]Goa Member''s Details Revised'!$C$2:$AO$7385,12,0)</f>
        <v>(POD) last communication 07 (Outstanding Rs.12,640/-)</v>
      </c>
    </row>
    <row r="2228" spans="2:25">
      <c r="B2228" s="20">
        <v>2219</v>
      </c>
      <c r="C2228" s="21"/>
      <c r="D2228" s="21" t="s">
        <v>5878</v>
      </c>
      <c r="E2228" s="21" t="s">
        <v>56</v>
      </c>
      <c r="F2228" s="21" t="s">
        <v>5879</v>
      </c>
      <c r="G2228" s="21"/>
      <c r="H2228" s="22" t="str">
        <f>VLOOKUP(F2228,'[1]Goa Member''s Details Revised'!$C$2:$AO$7385,2,0)</f>
        <v>Purchaser</v>
      </c>
      <c r="I2228" s="21">
        <v>11</v>
      </c>
      <c r="J2228" s="21" t="s">
        <v>846</v>
      </c>
      <c r="K2228" s="21">
        <v>1990</v>
      </c>
      <c r="L2228" s="22" t="str">
        <f>VLOOKUP(F2228,'[1]Goa Member''s Details Revised'!$C$2:$AO$7385,9,0)</f>
        <v>Never</v>
      </c>
      <c r="M2228" s="21" t="s">
        <v>5880</v>
      </c>
      <c r="N2228" s="23">
        <f>VLOOKUP(F2228,'[1]Goa Member''s Details Revised'!$C$2:$AO$7385,5,0)</f>
        <v>26500</v>
      </c>
      <c r="O2228" s="23">
        <f>VLOOKUP(F2228,'[1]Goa Member''s Details Revised'!$C$2:$AO$7385,5,0)</f>
        <v>26500</v>
      </c>
      <c r="P2228" s="23">
        <f>VLOOKUP(F2228,'[1]Goa Member''s Details Revised'!$C$2:$AO$7385,6,0)</f>
        <v>27650</v>
      </c>
      <c r="Q2228" s="23" t="str">
        <f>VLOOKUP(F2228,'[1]Goa Member''s Details Revised'!$C$2:$AO$7385,8,0)</f>
        <v>I.R.M</v>
      </c>
      <c r="R2228" s="23">
        <f t="shared" si="172"/>
        <v>-1150</v>
      </c>
      <c r="S2228" s="21">
        <f t="shared" si="173"/>
        <v>33</v>
      </c>
      <c r="T2228" s="23">
        <f t="shared" si="175"/>
        <v>22120</v>
      </c>
      <c r="U2228" s="23">
        <f t="shared" si="176"/>
        <v>18433.333333333336</v>
      </c>
      <c r="V2228" s="23">
        <f t="shared" si="174"/>
        <v>22350</v>
      </c>
      <c r="W2228" s="23"/>
      <c r="X2228" s="21"/>
      <c r="Y2228" s="24" t="str">
        <f>VLOOKUP(F2228,'[1]Goa Member''s Details Revised'!$C$2:$AO$7385,12,0)</f>
        <v>last communication 00</v>
      </c>
    </row>
    <row r="2229" spans="2:25">
      <c r="B2229" s="20">
        <v>2220</v>
      </c>
      <c r="C2229" s="21"/>
      <c r="D2229" s="21" t="s">
        <v>5881</v>
      </c>
      <c r="E2229" s="21" t="s">
        <v>56</v>
      </c>
      <c r="F2229" s="21" t="s">
        <v>5882</v>
      </c>
      <c r="G2229" s="21"/>
      <c r="H2229" s="22" t="str">
        <f>VLOOKUP(F2229,'[1]Goa Member''s Details Revised'!$C$2:$AO$7385,2,0)</f>
        <v>Purchaser</v>
      </c>
      <c r="I2229" s="21">
        <v>23</v>
      </c>
      <c r="J2229" s="21" t="s">
        <v>846</v>
      </c>
      <c r="K2229" s="21">
        <v>1990</v>
      </c>
      <c r="L2229" s="22" t="str">
        <f>VLOOKUP(F2229,'[1]Goa Member''s Details Revised'!$C$2:$AO$7385,9,0)</f>
        <v>Never</v>
      </c>
      <c r="M2229" s="21" t="s">
        <v>5883</v>
      </c>
      <c r="N2229" s="23">
        <f>VLOOKUP(F2229,'[1]Goa Member''s Details Revised'!$C$2:$AO$7385,5,0)</f>
        <v>34000</v>
      </c>
      <c r="O2229" s="23">
        <f>VLOOKUP(F2229,'[1]Goa Member''s Details Revised'!$C$2:$AO$7385,5,0)</f>
        <v>34000</v>
      </c>
      <c r="P2229" s="23">
        <f>VLOOKUP(F2229,'[1]Goa Member''s Details Revised'!$C$2:$AO$7385,6,0)</f>
        <v>35450</v>
      </c>
      <c r="Q2229" s="23" t="str">
        <f>VLOOKUP(F2229,'[1]Goa Member''s Details Revised'!$C$2:$AO$7385,8,0)</f>
        <v>I.R.M</v>
      </c>
      <c r="R2229" s="23">
        <f t="shared" si="172"/>
        <v>-1450</v>
      </c>
      <c r="S2229" s="21">
        <f t="shared" si="173"/>
        <v>33</v>
      </c>
      <c r="T2229" s="23">
        <f t="shared" si="175"/>
        <v>28360</v>
      </c>
      <c r="U2229" s="23">
        <f t="shared" si="176"/>
        <v>23633.333333333336</v>
      </c>
      <c r="V2229" s="23">
        <f t="shared" si="174"/>
        <v>28650</v>
      </c>
      <c r="W2229" s="23"/>
      <c r="X2229" s="21"/>
      <c r="Y2229" s="24" t="str">
        <f>VLOOKUP(F2229,'[1]Goa Member''s Details Revised'!$C$2:$AO$7385,12,0)</f>
        <v>last communication 98</v>
      </c>
    </row>
    <row r="2230" spans="2:25" ht="30">
      <c r="B2230" s="20">
        <v>2221</v>
      </c>
      <c r="C2230" s="21"/>
      <c r="D2230" s="21" t="s">
        <v>5884</v>
      </c>
      <c r="E2230" s="21" t="s">
        <v>56</v>
      </c>
      <c r="F2230" s="21" t="s">
        <v>5885</v>
      </c>
      <c r="G2230" s="21"/>
      <c r="H2230" s="22" t="str">
        <f>VLOOKUP(F2230,'[1]Goa Member''s Details Revised'!$C$2:$AO$7385,2,0)</f>
        <v>D. Purchaser</v>
      </c>
      <c r="I2230" s="21">
        <v>7</v>
      </c>
      <c r="J2230" s="21" t="s">
        <v>865</v>
      </c>
      <c r="K2230" s="21">
        <v>1990</v>
      </c>
      <c r="L2230" s="22" t="str">
        <f>VLOOKUP(F2230,'[1]Goa Member''s Details Revised'!$C$2:$AO$7385,9,0)</f>
        <v>Never</v>
      </c>
      <c r="M2230" s="21" t="s">
        <v>5886</v>
      </c>
      <c r="N2230" s="23">
        <f>VLOOKUP(F2230,'[1]Goa Member''s Details Revised'!$C$2:$AO$7385,5,0)</f>
        <v>18000</v>
      </c>
      <c r="O2230" s="23">
        <f>VLOOKUP(F2230,'[1]Goa Member''s Details Revised'!$C$2:$AO$7385,5,0)</f>
        <v>18000</v>
      </c>
      <c r="P2230" s="23">
        <f>VLOOKUP(F2230,'[1]Goa Member''s Details Revised'!$C$2:$AO$7385,6,0)</f>
        <v>17400</v>
      </c>
      <c r="Q2230" s="23" t="str">
        <f>VLOOKUP(F2230,'[1]Goa Member''s Details Revised'!$C$2:$AO$7385,8,0)</f>
        <v>outstanding</v>
      </c>
      <c r="R2230" s="23">
        <f t="shared" si="172"/>
        <v>600</v>
      </c>
      <c r="S2230" s="21">
        <f t="shared" si="173"/>
        <v>33</v>
      </c>
      <c r="T2230" s="23">
        <f t="shared" si="175"/>
        <v>13920</v>
      </c>
      <c r="U2230" s="23">
        <f t="shared" si="176"/>
        <v>11600</v>
      </c>
      <c r="V2230" s="23">
        <f t="shared" si="174"/>
        <v>13800</v>
      </c>
      <c r="W2230" s="23"/>
      <c r="X2230" s="21"/>
      <c r="Y2230" s="24" t="str">
        <f>VLOOKUP(F2230,'[1]Goa Member''s Details Revised'!$C$2:$AO$7385,12,0)</f>
        <v>No reminder send so last communication 10 (Outstanding Rs.600/-)total 2 membership of Goa:- 4021, 4022</v>
      </c>
    </row>
    <row r="2231" spans="2:25" ht="30">
      <c r="B2231" s="20">
        <v>2222</v>
      </c>
      <c r="C2231" s="21"/>
      <c r="D2231" s="21" t="s">
        <v>5887</v>
      </c>
      <c r="E2231" s="21" t="s">
        <v>56</v>
      </c>
      <c r="F2231" s="21" t="s">
        <v>5888</v>
      </c>
      <c r="G2231" s="21"/>
      <c r="H2231" s="22" t="str">
        <f>VLOOKUP(F2231,'[1]Goa Member''s Details Revised'!$C$2:$AO$7385,2,0)</f>
        <v>D. Purchaser</v>
      </c>
      <c r="I2231" s="21">
        <v>7</v>
      </c>
      <c r="J2231" s="21" t="s">
        <v>865</v>
      </c>
      <c r="K2231" s="21">
        <v>1990</v>
      </c>
      <c r="L2231" s="22" t="str">
        <f>VLOOKUP(F2231,'[1]Goa Member''s Details Revised'!$C$2:$AO$7385,9,0)</f>
        <v>Never</v>
      </c>
      <c r="M2231" s="21" t="s">
        <v>5886</v>
      </c>
      <c r="N2231" s="23">
        <f>VLOOKUP(F2231,'[1]Goa Member''s Details Revised'!$C$2:$AO$7385,5,0)</f>
        <v>16000</v>
      </c>
      <c r="O2231" s="23">
        <f>VLOOKUP(F2231,'[1]Goa Member''s Details Revised'!$C$2:$AO$7385,5,0)</f>
        <v>16000</v>
      </c>
      <c r="P2231" s="23">
        <f>VLOOKUP(F2231,'[1]Goa Member''s Details Revised'!$C$2:$AO$7385,6,0)</f>
        <v>18000</v>
      </c>
      <c r="Q2231" s="23" t="str">
        <f>VLOOKUP(F2231,'[1]Goa Member''s Details Revised'!$C$2:$AO$7385,8,0)</f>
        <v>I.R.M</v>
      </c>
      <c r="R2231" s="23">
        <f t="shared" si="172"/>
        <v>-2000</v>
      </c>
      <c r="S2231" s="21">
        <f t="shared" si="173"/>
        <v>33</v>
      </c>
      <c r="T2231" s="23">
        <f t="shared" si="175"/>
        <v>14400</v>
      </c>
      <c r="U2231" s="23">
        <f t="shared" si="176"/>
        <v>12000</v>
      </c>
      <c r="V2231" s="23">
        <f t="shared" si="174"/>
        <v>14800</v>
      </c>
      <c r="W2231" s="23"/>
      <c r="X2231" s="21"/>
      <c r="Y2231" s="24" t="str">
        <f>VLOOKUP(F2231,'[1]Goa Member''s Details Revised'!$C$2:$AO$7385,12,0)</f>
        <v>no reminder send so last communication 10...total 2 membership of Goa:- 4021, 4022</v>
      </c>
    </row>
    <row r="2232" spans="2:25" ht="30">
      <c r="B2232" s="20">
        <v>2223</v>
      </c>
      <c r="C2232" s="21"/>
      <c r="D2232" s="21" t="s">
        <v>5889</v>
      </c>
      <c r="E2232" s="21" t="s">
        <v>56</v>
      </c>
      <c r="F2232" s="21" t="s">
        <v>5890</v>
      </c>
      <c r="G2232" s="21"/>
      <c r="H2232" s="22" t="str">
        <f>VLOOKUP(F2232,'[1]Goa Member''s Details Revised'!$C$2:$AO$7385,2,0)</f>
        <v>D. Purchaser</v>
      </c>
      <c r="I2232" s="21">
        <v>3</v>
      </c>
      <c r="J2232" s="21" t="s">
        <v>865</v>
      </c>
      <c r="K2232" s="21">
        <v>1990</v>
      </c>
      <c r="L2232" s="22" t="str">
        <f>VLOOKUP(F2232,'[1]Goa Member''s Details Revised'!$C$2:$AO$7385,9,0)</f>
        <v>Never</v>
      </c>
      <c r="M2232" s="21" t="s">
        <v>5891</v>
      </c>
      <c r="N2232" s="23">
        <f>VLOOKUP(F2232,'[1]Goa Member''s Details Revised'!$C$2:$AO$7385,5,0)</f>
        <v>23700</v>
      </c>
      <c r="O2232" s="23">
        <f>VLOOKUP(F2232,'[1]Goa Member''s Details Revised'!$C$2:$AO$7385,5,0)</f>
        <v>23700</v>
      </c>
      <c r="P2232" s="23">
        <f>VLOOKUP(F2232,'[1]Goa Member''s Details Revised'!$C$2:$AO$7385,6,0)</f>
        <v>18565</v>
      </c>
      <c r="Q2232" s="23" t="str">
        <f>VLOOKUP(F2232,'[1]Goa Member''s Details Revised'!$C$2:$AO$7385,8,0)</f>
        <v>outstanding</v>
      </c>
      <c r="R2232" s="23">
        <f t="shared" si="172"/>
        <v>5135</v>
      </c>
      <c r="S2232" s="21">
        <f t="shared" si="173"/>
        <v>33</v>
      </c>
      <c r="T2232" s="23">
        <f t="shared" si="175"/>
        <v>14852</v>
      </c>
      <c r="U2232" s="23">
        <f t="shared" si="176"/>
        <v>12376.666666666668</v>
      </c>
      <c r="V2232" s="23">
        <f t="shared" si="174"/>
        <v>13825</v>
      </c>
      <c r="W2232" s="23"/>
      <c r="X2232" s="21"/>
      <c r="Y2232" s="24" t="str">
        <f>VLOOKUP(F2232,'[1]Goa Member''s Details Revised'!$C$2:$AO$7385,12,0)</f>
        <v>not send any reminder last communication 07 (Outstanding Rs.5135/-)</v>
      </c>
    </row>
    <row r="2233" spans="2:25" ht="30">
      <c r="B2233" s="20">
        <v>2224</v>
      </c>
      <c r="C2233" s="21"/>
      <c r="D2233" s="21" t="s">
        <v>5892</v>
      </c>
      <c r="E2233" s="21" t="s">
        <v>56</v>
      </c>
      <c r="F2233" s="21" t="s">
        <v>5893</v>
      </c>
      <c r="G2233" s="21"/>
      <c r="H2233" s="22" t="str">
        <f>VLOOKUP(F2233,'[1]Goa Member''s Details Revised'!$C$2:$AO$7385,2,0)</f>
        <v>D. Purchaser</v>
      </c>
      <c r="I2233" s="21">
        <v>5</v>
      </c>
      <c r="J2233" s="21" t="s">
        <v>865</v>
      </c>
      <c r="K2233" s="21">
        <v>1990</v>
      </c>
      <c r="L2233" s="22" t="str">
        <f>VLOOKUP(F2233,'[1]Goa Member''s Details Revised'!$C$2:$AO$7385,9,0)</f>
        <v>Never</v>
      </c>
      <c r="M2233" s="21" t="s">
        <v>5894</v>
      </c>
      <c r="N2233" s="23">
        <f>VLOOKUP(F2233,'[1]Goa Member''s Details Revised'!$C$2:$AO$7385,5,0)</f>
        <v>21000</v>
      </c>
      <c r="O2233" s="23">
        <f>VLOOKUP(F2233,'[1]Goa Member''s Details Revised'!$C$2:$AO$7385,5,0)</f>
        <v>21000</v>
      </c>
      <c r="P2233" s="23">
        <f>VLOOKUP(F2233,'[1]Goa Member''s Details Revised'!$C$2:$AO$7385,6,0)</f>
        <v>23700</v>
      </c>
      <c r="Q2233" s="23" t="str">
        <f>VLOOKUP(F2233,'[1]Goa Member''s Details Revised'!$C$2:$AO$7385,8,0)</f>
        <v>I.R.M</v>
      </c>
      <c r="R2233" s="23">
        <f t="shared" si="172"/>
        <v>-2700</v>
      </c>
      <c r="S2233" s="21">
        <f t="shared" si="173"/>
        <v>33</v>
      </c>
      <c r="T2233" s="23">
        <f t="shared" si="175"/>
        <v>18960</v>
      </c>
      <c r="U2233" s="23">
        <f t="shared" si="176"/>
        <v>15800</v>
      </c>
      <c r="V2233" s="23">
        <f t="shared" si="174"/>
        <v>19500</v>
      </c>
      <c r="W2233" s="23"/>
      <c r="X2233" s="21"/>
      <c r="Y2233" s="24" t="str">
        <f>VLOOKUP(F2233,'[1]Goa Member''s Details Revised'!$C$2:$AO$7385,12,0)</f>
        <v>we send last reminder in 2012.then we did not receive any reply</v>
      </c>
    </row>
    <row r="2234" spans="2:25">
      <c r="B2234" s="20">
        <v>2225</v>
      </c>
      <c r="C2234" s="21"/>
      <c r="D2234" s="21" t="s">
        <v>5895</v>
      </c>
      <c r="E2234" s="21" t="s">
        <v>56</v>
      </c>
      <c r="F2234" s="21" t="s">
        <v>5896</v>
      </c>
      <c r="G2234" s="21"/>
      <c r="H2234" s="22" t="str">
        <f>VLOOKUP(F2234,'[1]Goa Member''s Details Revised'!$C$2:$AO$7385,2,0)</f>
        <v>D. Purchaser</v>
      </c>
      <c r="I2234" s="21">
        <v>31</v>
      </c>
      <c r="J2234" s="21" t="s">
        <v>846</v>
      </c>
      <c r="K2234" s="21">
        <v>1990</v>
      </c>
      <c r="L2234" s="22" t="str">
        <f>VLOOKUP(F2234,'[1]Goa Member''s Details Revised'!$C$2:$AO$7385,9,0)</f>
        <v>Never</v>
      </c>
      <c r="M2234" s="21" t="s">
        <v>5897</v>
      </c>
      <c r="N2234" s="23">
        <f>VLOOKUP(F2234,'[1]Goa Member''s Details Revised'!$C$2:$AO$7385,5,0)</f>
        <v>23700</v>
      </c>
      <c r="O2234" s="23">
        <f>VLOOKUP(F2234,'[1]Goa Member''s Details Revised'!$C$2:$AO$7385,5,0)</f>
        <v>23700</v>
      </c>
      <c r="P2234" s="23">
        <f>VLOOKUP(F2234,'[1]Goa Member''s Details Revised'!$C$2:$AO$7385,6,0)</f>
        <v>16195</v>
      </c>
      <c r="Q2234" s="23" t="str">
        <f>VLOOKUP(F2234,'[1]Goa Member''s Details Revised'!$C$2:$AO$7385,8,0)</f>
        <v>outstanding</v>
      </c>
      <c r="R2234" s="23">
        <f t="shared" si="172"/>
        <v>7505</v>
      </c>
      <c r="S2234" s="21">
        <f t="shared" si="173"/>
        <v>33</v>
      </c>
      <c r="T2234" s="23">
        <f t="shared" si="175"/>
        <v>12956</v>
      </c>
      <c r="U2234" s="23">
        <f t="shared" si="176"/>
        <v>10796.666666666668</v>
      </c>
      <c r="V2234" s="23">
        <f t="shared" si="174"/>
        <v>11455</v>
      </c>
      <c r="W2234" s="23"/>
      <c r="X2234" s="21"/>
      <c r="Y2234" s="24" t="str">
        <f>VLOOKUP(F2234,'[1]Goa Member''s Details Revised'!$C$2:$AO$7385,12,0)</f>
        <v>last communication 91(Outstanding Rs 7505/-)</v>
      </c>
    </row>
    <row r="2235" spans="2:25">
      <c r="B2235" s="20">
        <v>2226</v>
      </c>
      <c r="C2235" s="21"/>
      <c r="D2235" s="21" t="s">
        <v>5898</v>
      </c>
      <c r="E2235" s="21" t="s">
        <v>56</v>
      </c>
      <c r="F2235" s="21" t="s">
        <v>5899</v>
      </c>
      <c r="G2235" s="21"/>
      <c r="H2235" s="22" t="str">
        <f>VLOOKUP(F2235,'[1]Goa Member''s Details Revised'!$C$2:$AO$7385,2,0)</f>
        <v>D. Purchaser</v>
      </c>
      <c r="I2235" s="21">
        <v>12</v>
      </c>
      <c r="J2235" s="21" t="s">
        <v>865</v>
      </c>
      <c r="K2235" s="21">
        <v>1990</v>
      </c>
      <c r="L2235" s="22" t="str">
        <f>VLOOKUP(F2235,'[1]Goa Member''s Details Revised'!$C$2:$AO$7385,9,0)</f>
        <v>Never</v>
      </c>
      <c r="M2235" s="21" t="s">
        <v>5900</v>
      </c>
      <c r="N2235" s="23">
        <f>VLOOKUP(F2235,'[1]Goa Member''s Details Revised'!$C$2:$AO$7385,5,0)</f>
        <v>20000</v>
      </c>
      <c r="O2235" s="23">
        <f>VLOOKUP(F2235,'[1]Goa Member''s Details Revised'!$C$2:$AO$7385,5,0)</f>
        <v>20000</v>
      </c>
      <c r="P2235" s="23">
        <f>VLOOKUP(F2235,'[1]Goa Member''s Details Revised'!$C$2:$AO$7385,6,0)</f>
        <v>20850</v>
      </c>
      <c r="Q2235" s="23" t="str">
        <f>VLOOKUP(F2235,'[1]Goa Member''s Details Revised'!$C$2:$AO$7385,8,0)</f>
        <v>I.R.M</v>
      </c>
      <c r="R2235" s="23">
        <f t="shared" si="172"/>
        <v>-850</v>
      </c>
      <c r="S2235" s="21">
        <f t="shared" si="173"/>
        <v>33</v>
      </c>
      <c r="T2235" s="23">
        <f t="shared" si="175"/>
        <v>16680</v>
      </c>
      <c r="U2235" s="23">
        <f t="shared" si="176"/>
        <v>13900</v>
      </c>
      <c r="V2235" s="23">
        <f t="shared" si="174"/>
        <v>16850</v>
      </c>
      <c r="W2235" s="23"/>
      <c r="X2235" s="21"/>
      <c r="Y2235" s="24" t="str">
        <f>VLOOKUP(F2235,'[1]Goa Member''s Details Revised'!$C$2:$AO$7385,12,0)</f>
        <v>last reply letter in 2012</v>
      </c>
    </row>
    <row r="2236" spans="2:25">
      <c r="B2236" s="20">
        <v>2227</v>
      </c>
      <c r="C2236" s="21"/>
      <c r="D2236" s="21" t="s">
        <v>5901</v>
      </c>
      <c r="E2236" s="21" t="s">
        <v>56</v>
      </c>
      <c r="F2236" s="21" t="s">
        <v>5902</v>
      </c>
      <c r="G2236" s="21"/>
      <c r="H2236" s="22" t="str">
        <f>VLOOKUP(F2236,'[1]Goa Member''s Details Revised'!$C$2:$AO$7385,2,0)</f>
        <v>D. Purcahser</v>
      </c>
      <c r="I2236" s="21">
        <v>10</v>
      </c>
      <c r="J2236" s="21" t="s">
        <v>865</v>
      </c>
      <c r="K2236" s="21">
        <v>1990</v>
      </c>
      <c r="L2236" s="22" t="str">
        <f>VLOOKUP(F2236,'[1]Goa Member''s Details Revised'!$C$2:$AO$7385,9,0)</f>
        <v>Never</v>
      </c>
      <c r="M2236" s="21" t="s">
        <v>5903</v>
      </c>
      <c r="N2236" s="23">
        <f>VLOOKUP(F2236,'[1]Goa Member''s Details Revised'!$C$2:$AO$7385,5,0)</f>
        <v>21000</v>
      </c>
      <c r="O2236" s="23">
        <f>VLOOKUP(F2236,'[1]Goa Member''s Details Revised'!$C$2:$AO$7385,5,0)</f>
        <v>21000</v>
      </c>
      <c r="P2236" s="23">
        <f>VLOOKUP(F2236,'[1]Goa Member''s Details Revised'!$C$2:$AO$7385,6,0)</f>
        <v>23700</v>
      </c>
      <c r="Q2236" s="23" t="str">
        <f>VLOOKUP(F2236,'[1]Goa Member''s Details Revised'!$C$2:$AO$7385,8,0)</f>
        <v>I.R.M</v>
      </c>
      <c r="R2236" s="23">
        <f t="shared" si="172"/>
        <v>-2700</v>
      </c>
      <c r="S2236" s="21">
        <f t="shared" si="173"/>
        <v>33</v>
      </c>
      <c r="T2236" s="23">
        <f t="shared" si="175"/>
        <v>18960</v>
      </c>
      <c r="U2236" s="23">
        <f t="shared" si="176"/>
        <v>15800</v>
      </c>
      <c r="V2236" s="23">
        <f t="shared" si="174"/>
        <v>19500</v>
      </c>
      <c r="W2236" s="23"/>
      <c r="X2236" s="21"/>
      <c r="Y2236" s="24" t="str">
        <f>VLOOKUP(F2236,'[1]Goa Member''s Details Revised'!$C$2:$AO$7385,12,0)</f>
        <v>Not send any reminder and last communication 08.</v>
      </c>
    </row>
    <row r="2237" spans="2:25" ht="30">
      <c r="B2237" s="20">
        <v>2228</v>
      </c>
      <c r="C2237" s="21"/>
      <c r="D2237" s="21" t="s">
        <v>5904</v>
      </c>
      <c r="E2237" s="21" t="s">
        <v>56</v>
      </c>
      <c r="F2237" s="21" t="s">
        <v>5905</v>
      </c>
      <c r="G2237" s="21"/>
      <c r="H2237" s="22" t="str">
        <f>VLOOKUP(F2237,'[1]Goa Member''s Details Revised'!$C$2:$AO$7385,2,0)</f>
        <v>D. Purchaser</v>
      </c>
      <c r="I2237" s="21">
        <v>13</v>
      </c>
      <c r="J2237" s="21" t="s">
        <v>865</v>
      </c>
      <c r="K2237" s="21">
        <v>1990</v>
      </c>
      <c r="L2237" s="22" t="str">
        <f>VLOOKUP(F2237,'[1]Goa Member''s Details Revised'!$C$2:$AO$7385,9,0)</f>
        <v>Never</v>
      </c>
      <c r="M2237" s="21" t="s">
        <v>5906</v>
      </c>
      <c r="N2237" s="23">
        <f>VLOOKUP(F2237,'[1]Goa Member''s Details Revised'!$C$2:$AO$7385,5,0)</f>
        <v>23700</v>
      </c>
      <c r="O2237" s="23">
        <f>VLOOKUP(F2237,'[1]Goa Member''s Details Revised'!$C$2:$AO$7385,5,0)</f>
        <v>23700</v>
      </c>
      <c r="P2237" s="23">
        <f>VLOOKUP(F2237,'[1]Goa Member''s Details Revised'!$C$2:$AO$7385,6,0)</f>
        <v>5925</v>
      </c>
      <c r="Q2237" s="23" t="str">
        <f>VLOOKUP(F2237,'[1]Goa Member''s Details Revised'!$C$2:$AO$7385,8,0)</f>
        <v>outstanding</v>
      </c>
      <c r="R2237" s="23">
        <f t="shared" si="172"/>
        <v>17775</v>
      </c>
      <c r="S2237" s="21">
        <f t="shared" si="173"/>
        <v>33</v>
      </c>
      <c r="T2237" s="23">
        <f t="shared" si="175"/>
        <v>4740</v>
      </c>
      <c r="U2237" s="23">
        <f t="shared" si="176"/>
        <v>3950</v>
      </c>
      <c r="V2237" s="23">
        <f t="shared" si="174"/>
        <v>1185</v>
      </c>
      <c r="W2237" s="23"/>
      <c r="X2237" s="21"/>
      <c r="Y2237" s="24" t="str">
        <f>VLOOKUP(F2237,'[1]Goa Member''s Details Revised'!$C$2:$AO$7385,12,0)</f>
        <v>According to POD last communication 07(outstanding Rs. 17,775/-)</v>
      </c>
    </row>
    <row r="2238" spans="2:25">
      <c r="B2238" s="20">
        <v>2229</v>
      </c>
      <c r="C2238" s="21"/>
      <c r="D2238" s="21" t="s">
        <v>5907</v>
      </c>
      <c r="E2238" s="21" t="s">
        <v>56</v>
      </c>
      <c r="F2238" s="21" t="s">
        <v>5908</v>
      </c>
      <c r="G2238" s="21"/>
      <c r="H2238" s="22" t="str">
        <f>VLOOKUP(F2238,'[1]Goa Member''s Details Revised'!$C$2:$AO$7385,2,0)</f>
        <v>D. Purchaser</v>
      </c>
      <c r="I2238" s="21">
        <v>1</v>
      </c>
      <c r="J2238" s="21" t="s">
        <v>58</v>
      </c>
      <c r="K2238" s="21">
        <v>1990</v>
      </c>
      <c r="L2238" s="22" t="str">
        <f>VLOOKUP(F2238,'[1]Goa Member''s Details Revised'!$C$2:$AO$7385,9,0)</f>
        <v>Never</v>
      </c>
      <c r="M2238" s="21" t="s">
        <v>5909</v>
      </c>
      <c r="N2238" s="23">
        <f>VLOOKUP(F2238,'[1]Goa Member''s Details Revised'!$C$2:$AO$7385,5,0)</f>
        <v>23700</v>
      </c>
      <c r="O2238" s="23">
        <f>VLOOKUP(F2238,'[1]Goa Member''s Details Revised'!$C$2:$AO$7385,5,0)</f>
        <v>23700</v>
      </c>
      <c r="P2238" s="23">
        <f>VLOOKUP(F2238,'[1]Goa Member''s Details Revised'!$C$2:$AO$7385,6,0)</f>
        <v>7505</v>
      </c>
      <c r="Q2238" s="23" t="str">
        <f>VLOOKUP(F2238,'[1]Goa Member''s Details Revised'!$C$2:$AO$7385,8,0)</f>
        <v>outstanding</v>
      </c>
      <c r="R2238" s="23">
        <f t="shared" si="172"/>
        <v>16195</v>
      </c>
      <c r="S2238" s="21">
        <f t="shared" si="173"/>
        <v>33</v>
      </c>
      <c r="T2238" s="23">
        <f t="shared" si="175"/>
        <v>6004</v>
      </c>
      <c r="U2238" s="23">
        <f t="shared" si="176"/>
        <v>5003.3333333333339</v>
      </c>
      <c r="V2238" s="23">
        <f t="shared" si="174"/>
        <v>2765</v>
      </c>
      <c r="W2238" s="23"/>
      <c r="X2238" s="21"/>
      <c r="Y2238" s="24" t="str">
        <f>VLOOKUP(F2238,'[1]Goa Member''s Details Revised'!$C$2:$AO$7385,12,0)</f>
        <v>last communication 95, (outstanding Rs. 16195/-)</v>
      </c>
    </row>
    <row r="2239" spans="2:25">
      <c r="B2239" s="20">
        <v>2230</v>
      </c>
      <c r="C2239" s="21"/>
      <c r="D2239" s="21" t="s">
        <v>5910</v>
      </c>
      <c r="E2239" s="21" t="s">
        <v>56</v>
      </c>
      <c r="F2239" s="21" t="s">
        <v>5911</v>
      </c>
      <c r="G2239" s="21"/>
      <c r="H2239" s="22" t="str">
        <f>VLOOKUP(F2239,'[1]Goa Member''s Details Revised'!$C$2:$AO$7385,2,0)</f>
        <v>D. Purchaser</v>
      </c>
      <c r="I2239" s="21">
        <v>2</v>
      </c>
      <c r="J2239" s="21" t="s">
        <v>865</v>
      </c>
      <c r="K2239" s="21">
        <v>1990</v>
      </c>
      <c r="L2239" s="22" t="str">
        <f>VLOOKUP(F2239,'[1]Goa Member''s Details Revised'!$C$2:$AO$7385,9,0)</f>
        <v>Never</v>
      </c>
      <c r="M2239" s="21" t="s">
        <v>5912</v>
      </c>
      <c r="N2239" s="23">
        <f>VLOOKUP(F2239,'[1]Goa Member''s Details Revised'!$C$2:$AO$7385,5,0)</f>
        <v>31200</v>
      </c>
      <c r="O2239" s="23">
        <f>VLOOKUP(F2239,'[1]Goa Member''s Details Revised'!$C$2:$AO$7385,5,0)</f>
        <v>31200</v>
      </c>
      <c r="P2239" s="23">
        <f>VLOOKUP(F2239,'[1]Goa Member''s Details Revised'!$C$2:$AO$7385,6,0)</f>
        <v>24440</v>
      </c>
      <c r="Q2239" s="23" t="str">
        <f>VLOOKUP(F2239,'[1]Goa Member''s Details Revised'!$C$2:$AO$7385,8,0)</f>
        <v>outstanding</v>
      </c>
      <c r="R2239" s="23">
        <f t="shared" si="172"/>
        <v>6760</v>
      </c>
      <c r="S2239" s="21">
        <f t="shared" si="173"/>
        <v>33</v>
      </c>
      <c r="T2239" s="23">
        <f t="shared" si="175"/>
        <v>19552</v>
      </c>
      <c r="U2239" s="23">
        <f t="shared" si="176"/>
        <v>16293.333333333332</v>
      </c>
      <c r="V2239" s="23">
        <f t="shared" si="174"/>
        <v>18200</v>
      </c>
      <c r="W2239" s="23"/>
      <c r="X2239" s="21"/>
      <c r="Y2239" s="24" t="str">
        <f>VLOOKUP(F2239,'[1]Goa Member''s Details Revised'!$C$2:$AO$7385,12,0)</f>
        <v>last communication 95, (outstanding Rs. 6760/-)</v>
      </c>
    </row>
    <row r="2240" spans="2:25" ht="30">
      <c r="B2240" s="20">
        <v>2231</v>
      </c>
      <c r="C2240" s="21"/>
      <c r="D2240" s="21" t="s">
        <v>5913</v>
      </c>
      <c r="E2240" s="21" t="s">
        <v>56</v>
      </c>
      <c r="F2240" s="21" t="s">
        <v>5914</v>
      </c>
      <c r="G2240" s="21"/>
      <c r="H2240" s="22" t="str">
        <f>VLOOKUP(F2240,'[1]Goa Member''s Details Revised'!$C$2:$AO$7385,2,0)</f>
        <v>D. Purchaser</v>
      </c>
      <c r="I2240" s="21">
        <v>5</v>
      </c>
      <c r="J2240" s="21" t="s">
        <v>58</v>
      </c>
      <c r="K2240" s="21">
        <v>1990</v>
      </c>
      <c r="L2240" s="22" t="str">
        <f>VLOOKUP(F2240,'[1]Goa Member''s Details Revised'!$C$2:$AO$7385,9,0)</f>
        <v>Never</v>
      </c>
      <c r="M2240" s="21" t="s">
        <v>5915</v>
      </c>
      <c r="N2240" s="23">
        <f>VLOOKUP(F2240,'[1]Goa Member''s Details Revised'!$C$2:$AO$7385,5,0)</f>
        <v>23700</v>
      </c>
      <c r="O2240" s="23">
        <f>VLOOKUP(F2240,'[1]Goa Member''s Details Revised'!$C$2:$AO$7385,5,0)</f>
        <v>23700</v>
      </c>
      <c r="P2240" s="23">
        <f>VLOOKUP(F2240,'[1]Goa Member''s Details Revised'!$C$2:$AO$7385,6,0)</f>
        <v>23305</v>
      </c>
      <c r="Q2240" s="23" t="str">
        <f>VLOOKUP(F2240,'[1]Goa Member''s Details Revised'!$C$2:$AO$7385,8,0)</f>
        <v>outstanding</v>
      </c>
      <c r="R2240" s="23">
        <f t="shared" si="172"/>
        <v>395</v>
      </c>
      <c r="S2240" s="21">
        <f t="shared" si="173"/>
        <v>33</v>
      </c>
      <c r="T2240" s="23">
        <f t="shared" si="175"/>
        <v>18644</v>
      </c>
      <c r="U2240" s="23">
        <f t="shared" si="176"/>
        <v>15536.666666666666</v>
      </c>
      <c r="V2240" s="23">
        <f t="shared" si="174"/>
        <v>18565</v>
      </c>
      <c r="W2240" s="23"/>
      <c r="X2240" s="21"/>
      <c r="Y2240" s="24" t="str">
        <f>VLOOKUP(F2240,'[1]Goa Member''s Details Revised'!$C$2:$AO$7385,12,0)</f>
        <v xml:space="preserve"> we send last reminder in 2012.then we did not receive any reply(outstanding Rs. 395/-)</v>
      </c>
    </row>
    <row r="2241" spans="2:25" ht="45">
      <c r="B2241" s="20">
        <v>2232</v>
      </c>
      <c r="C2241" s="21"/>
      <c r="D2241" s="21" t="s">
        <v>5916</v>
      </c>
      <c r="E2241" s="21" t="s">
        <v>56</v>
      </c>
      <c r="F2241" s="21" t="s">
        <v>5917</v>
      </c>
      <c r="G2241" s="21"/>
      <c r="H2241" s="22" t="str">
        <f>VLOOKUP(F2241,'[1]Goa Member''s Details Revised'!$C$2:$AO$7385,2,0)</f>
        <v>D. Purchaser</v>
      </c>
      <c r="I2241" s="21">
        <v>4</v>
      </c>
      <c r="J2241" s="21" t="s">
        <v>58</v>
      </c>
      <c r="K2241" s="21">
        <v>1990</v>
      </c>
      <c r="L2241" s="22" t="str">
        <f>VLOOKUP(F2241,'[1]Goa Member''s Details Revised'!$C$2:$AO$7385,9,0)</f>
        <v>Never</v>
      </c>
      <c r="M2241" s="21" t="s">
        <v>5568</v>
      </c>
      <c r="N2241" s="23">
        <f>VLOOKUP(F2241,'[1]Goa Member''s Details Revised'!$C$2:$AO$7385,5,0)</f>
        <v>35450</v>
      </c>
      <c r="O2241" s="23">
        <f>VLOOKUP(F2241,'[1]Goa Member''s Details Revised'!$C$2:$AO$7385,5,0)</f>
        <v>35450</v>
      </c>
      <c r="P2241" s="23">
        <f>VLOOKUP(F2241,'[1]Goa Member''s Details Revised'!$C$2:$AO$7385,6,0)</f>
        <v>35450</v>
      </c>
      <c r="Q2241" s="23" t="str">
        <f>VLOOKUP(F2241,'[1]Goa Member''s Details Revised'!$C$2:$AO$7385,8,0)</f>
        <v>I.R.M</v>
      </c>
      <c r="R2241" s="23">
        <f t="shared" si="172"/>
        <v>0</v>
      </c>
      <c r="S2241" s="21">
        <f t="shared" si="173"/>
        <v>33</v>
      </c>
      <c r="T2241" s="23">
        <f t="shared" si="175"/>
        <v>28360</v>
      </c>
      <c r="U2241" s="23">
        <f t="shared" si="176"/>
        <v>23633.333333333336</v>
      </c>
      <c r="V2241" s="23">
        <f t="shared" si="174"/>
        <v>28360</v>
      </c>
      <c r="W2241" s="23"/>
      <c r="X2241" s="21"/>
      <c r="Y2241" s="24" t="str">
        <f>VLOOKUP(F2241,'[1]Goa Member''s Details Revised'!$C$2:$AO$7385,12,0)</f>
        <v>we send last reminder in 2012.then we did not receive any reply...membership transferred from Vivek Kotkar to Tushar Shah in 96</v>
      </c>
    </row>
    <row r="2242" spans="2:25" ht="30">
      <c r="B2242" s="20">
        <v>2233</v>
      </c>
      <c r="C2242" s="21"/>
      <c r="D2242" s="21" t="s">
        <v>5918</v>
      </c>
      <c r="E2242" s="21" t="s">
        <v>56</v>
      </c>
      <c r="F2242" s="21" t="s">
        <v>5919</v>
      </c>
      <c r="G2242" s="21"/>
      <c r="H2242" s="22" t="str">
        <f>VLOOKUP(F2242,'[1]Goa Member''s Details Revised'!$C$2:$AO$7385,2,0)</f>
        <v>Purchaser</v>
      </c>
      <c r="I2242" s="21">
        <v>4</v>
      </c>
      <c r="J2242" s="21" t="s">
        <v>58</v>
      </c>
      <c r="K2242" s="21">
        <v>1990</v>
      </c>
      <c r="L2242" s="22" t="str">
        <f>VLOOKUP(F2242,'[1]Goa Member''s Details Revised'!$C$2:$AO$7385,9,0)</f>
        <v>Never</v>
      </c>
      <c r="M2242" s="21" t="s">
        <v>5920</v>
      </c>
      <c r="N2242" s="23">
        <f>VLOOKUP(F2242,'[1]Goa Member''s Details Revised'!$C$2:$AO$7385,5,0)</f>
        <v>34000</v>
      </c>
      <c r="O2242" s="23">
        <f>VLOOKUP(F2242,'[1]Goa Member''s Details Revised'!$C$2:$AO$7385,5,0)</f>
        <v>34000</v>
      </c>
      <c r="P2242" s="23">
        <f>VLOOKUP(F2242,'[1]Goa Member''s Details Revised'!$C$2:$AO$7385,6,0)</f>
        <v>35450</v>
      </c>
      <c r="Q2242" s="23" t="str">
        <f>VLOOKUP(F2242,'[1]Goa Member''s Details Revised'!$C$2:$AO$7385,8,0)</f>
        <v>I.R.M</v>
      </c>
      <c r="R2242" s="23">
        <f t="shared" si="172"/>
        <v>-1450</v>
      </c>
      <c r="S2242" s="21">
        <f t="shared" si="173"/>
        <v>33</v>
      </c>
      <c r="T2242" s="23">
        <f t="shared" si="175"/>
        <v>28360</v>
      </c>
      <c r="U2242" s="23">
        <f t="shared" si="176"/>
        <v>23633.333333333336</v>
      </c>
      <c r="V2242" s="23">
        <f t="shared" si="174"/>
        <v>28650</v>
      </c>
      <c r="W2242" s="23"/>
      <c r="X2242" s="21"/>
      <c r="Y2242" s="24" t="str">
        <f>VLOOKUP(F2242,'[1]Goa Member''s Details Revised'!$C$2:$AO$7385,12,0)</f>
        <v>last communication 96….total 2 membership of Goa:- 4031, 4032 (hard copy of cancelled agreement is in file)</v>
      </c>
    </row>
    <row r="2243" spans="2:25">
      <c r="B2243" s="20">
        <v>2234</v>
      </c>
      <c r="C2243" s="21"/>
      <c r="D2243" s="21" t="s">
        <v>5921</v>
      </c>
      <c r="E2243" s="21" t="s">
        <v>56</v>
      </c>
      <c r="F2243" s="21" t="s">
        <v>5922</v>
      </c>
      <c r="G2243" s="21"/>
      <c r="H2243" s="22" t="str">
        <f>VLOOKUP(F2243,'[1]Goa Member''s Details Revised'!$C$2:$AO$7385,2,0)</f>
        <v>D. Purchaser</v>
      </c>
      <c r="I2243" s="21">
        <v>10</v>
      </c>
      <c r="J2243" s="21" t="s">
        <v>58</v>
      </c>
      <c r="K2243" s="21">
        <v>1990</v>
      </c>
      <c r="L2243" s="22">
        <f>VLOOKUP(F2243,'[1]Goa Member''s Details Revised'!$C$2:$AO$7385,9,0)</f>
        <v>2009</v>
      </c>
      <c r="M2243" s="21" t="s">
        <v>5923</v>
      </c>
      <c r="N2243" s="23">
        <f>VLOOKUP(F2243,'[1]Goa Member''s Details Revised'!$C$2:$AO$7385,5,0)</f>
        <v>27000</v>
      </c>
      <c r="O2243" s="23">
        <f>VLOOKUP(F2243,'[1]Goa Member''s Details Revised'!$C$2:$AO$7385,5,0)</f>
        <v>27000</v>
      </c>
      <c r="P2243" s="23">
        <f>VLOOKUP(F2243,'[1]Goa Member''s Details Revised'!$C$2:$AO$7385,6,0)</f>
        <v>31200</v>
      </c>
      <c r="Q2243" s="23" t="str">
        <f>VLOOKUP(F2243,'[1]Goa Member''s Details Revised'!$C$2:$AO$7385,8,0)</f>
        <v>R.M</v>
      </c>
      <c r="R2243" s="23">
        <f t="shared" si="172"/>
        <v>-4200</v>
      </c>
      <c r="S2243" s="21">
        <f t="shared" si="173"/>
        <v>33</v>
      </c>
      <c r="T2243" s="23">
        <f t="shared" si="175"/>
        <v>24960</v>
      </c>
      <c r="U2243" s="23">
        <f t="shared" si="176"/>
        <v>20800</v>
      </c>
      <c r="V2243" s="23">
        <f t="shared" si="174"/>
        <v>25800</v>
      </c>
      <c r="W2243" s="23"/>
      <c r="X2243" s="21"/>
      <c r="Y2243" s="24" t="str">
        <f>VLOOKUP(F2243,'[1]Goa Member''s Details Revised'!$C$2:$AO$7385,12,0)</f>
        <v>Not send any reminder and last communication 2010.</v>
      </c>
    </row>
    <row r="2244" spans="2:25">
      <c r="B2244" s="20">
        <v>2235</v>
      </c>
      <c r="C2244" s="21"/>
      <c r="D2244" s="21" t="s">
        <v>5924</v>
      </c>
      <c r="E2244" s="21" t="s">
        <v>56</v>
      </c>
      <c r="F2244" s="21" t="s">
        <v>5925</v>
      </c>
      <c r="G2244" s="21"/>
      <c r="H2244" s="22" t="str">
        <f>VLOOKUP(F2244,'[1]Goa Member''s Details Revised'!$C$2:$AO$7385,2,0)</f>
        <v>D. Purchaser</v>
      </c>
      <c r="I2244" s="21">
        <v>28</v>
      </c>
      <c r="J2244" s="21" t="s">
        <v>58</v>
      </c>
      <c r="K2244" s="21">
        <v>1990</v>
      </c>
      <c r="L2244" s="22" t="str">
        <f>VLOOKUP(F2244,'[1]Goa Member''s Details Revised'!$C$2:$AO$7385,9,0)</f>
        <v>Never</v>
      </c>
      <c r="M2244" s="21" t="s">
        <v>5926</v>
      </c>
      <c r="N2244" s="23">
        <f>VLOOKUP(F2244,'[1]Goa Member''s Details Revised'!$C$2:$AO$7385,5,0)</f>
        <v>26500</v>
      </c>
      <c r="O2244" s="23">
        <f>VLOOKUP(F2244,'[1]Goa Member''s Details Revised'!$C$2:$AO$7385,5,0)</f>
        <v>26500</v>
      </c>
      <c r="P2244" s="23">
        <f>VLOOKUP(F2244,'[1]Goa Member''s Details Revised'!$C$2:$AO$7385,6,0)</f>
        <v>27650</v>
      </c>
      <c r="Q2244" s="23" t="str">
        <f>VLOOKUP(F2244,'[1]Goa Member''s Details Revised'!$C$2:$AO$7385,8,0)</f>
        <v>I.R.M</v>
      </c>
      <c r="R2244" s="23">
        <f t="shared" si="172"/>
        <v>-1150</v>
      </c>
      <c r="S2244" s="21">
        <f t="shared" si="173"/>
        <v>33</v>
      </c>
      <c r="T2244" s="23">
        <f t="shared" si="175"/>
        <v>22120</v>
      </c>
      <c r="U2244" s="23">
        <f t="shared" si="176"/>
        <v>18433.333333333336</v>
      </c>
      <c r="V2244" s="23">
        <f t="shared" si="174"/>
        <v>22350</v>
      </c>
      <c r="W2244" s="23"/>
      <c r="X2244" s="21"/>
      <c r="Y2244" s="24" t="str">
        <f>VLOOKUP(F2244,'[1]Goa Member''s Details Revised'!$C$2:$AO$7385,12,0)</f>
        <v>last  mail conversation on 2012</v>
      </c>
    </row>
    <row r="2245" spans="2:25" ht="30">
      <c r="B2245" s="20">
        <v>2236</v>
      </c>
      <c r="C2245" s="21"/>
      <c r="D2245" s="21" t="s">
        <v>5927</v>
      </c>
      <c r="E2245" s="21" t="s">
        <v>56</v>
      </c>
      <c r="F2245" s="21" t="s">
        <v>5928</v>
      </c>
      <c r="G2245" s="21"/>
      <c r="H2245" s="22" t="str">
        <f>VLOOKUP(F2245,'[1]Goa Member''s Details Revised'!$C$2:$AO$7385,2,0)</f>
        <v>D. Purchaser</v>
      </c>
      <c r="I2245" s="21">
        <v>28</v>
      </c>
      <c r="J2245" s="21" t="s">
        <v>58</v>
      </c>
      <c r="K2245" s="21">
        <v>1990</v>
      </c>
      <c r="L2245" s="22" t="str">
        <f>VLOOKUP(F2245,'[1]Goa Member''s Details Revised'!$C$2:$AO$7385,9,0)</f>
        <v>Never</v>
      </c>
      <c r="M2245" s="21" t="s">
        <v>5929</v>
      </c>
      <c r="N2245" s="23">
        <f>VLOOKUP(F2245,'[1]Goa Member''s Details Revised'!$C$2:$AO$7385,5,0)</f>
        <v>18000</v>
      </c>
      <c r="O2245" s="23">
        <f>VLOOKUP(F2245,'[1]Goa Member''s Details Revised'!$C$2:$AO$7385,5,0)</f>
        <v>18000</v>
      </c>
      <c r="P2245" s="23">
        <f>VLOOKUP(F2245,'[1]Goa Member''s Details Revised'!$C$2:$AO$7385,6,0)</f>
        <v>15480</v>
      </c>
      <c r="Q2245" s="23" t="str">
        <f>VLOOKUP(F2245,'[1]Goa Member''s Details Revised'!$C$2:$AO$7385,8,0)</f>
        <v>outstanding</v>
      </c>
      <c r="R2245" s="23">
        <f t="shared" si="172"/>
        <v>2520</v>
      </c>
      <c r="S2245" s="21">
        <f t="shared" si="173"/>
        <v>33</v>
      </c>
      <c r="T2245" s="23">
        <f t="shared" si="175"/>
        <v>12384</v>
      </c>
      <c r="U2245" s="23">
        <f t="shared" si="176"/>
        <v>10320</v>
      </c>
      <c r="V2245" s="23">
        <f t="shared" si="174"/>
        <v>11880</v>
      </c>
      <c r="W2245" s="23"/>
      <c r="X2245" s="21"/>
      <c r="Y2245" s="24" t="str">
        <f>VLOOKUP(F2245,'[1]Goa Member''s Details Revised'!$C$2:$AO$7385,12,0)</f>
        <v>Acooding to POD.last communication 07..(Outstanding Rs. 2520/-)application form is in file</v>
      </c>
    </row>
    <row r="2246" spans="2:25">
      <c r="B2246" s="20">
        <v>2237</v>
      </c>
      <c r="C2246" s="21"/>
      <c r="D2246" s="21" t="s">
        <v>5930</v>
      </c>
      <c r="E2246" s="21" t="s">
        <v>56</v>
      </c>
      <c r="F2246" s="21" t="s">
        <v>5931</v>
      </c>
      <c r="G2246" s="21"/>
      <c r="H2246" s="22" t="str">
        <f>VLOOKUP(F2246,'[1]Goa Member''s Details Revised'!$C$2:$AO$7385,2,0)</f>
        <v>D. Purchaser</v>
      </c>
      <c r="I2246" s="21">
        <v>3</v>
      </c>
      <c r="J2246" s="21" t="s">
        <v>65</v>
      </c>
      <c r="K2246" s="21">
        <v>1991</v>
      </c>
      <c r="L2246" s="22" t="str">
        <f>VLOOKUP(F2246,'[1]Goa Member''s Details Revised'!$C$2:$AO$7385,9,0)</f>
        <v>Never</v>
      </c>
      <c r="M2246" s="21" t="s">
        <v>5932</v>
      </c>
      <c r="N2246" s="23">
        <f>VLOOKUP(F2246,'[1]Goa Member''s Details Revised'!$C$2:$AO$7385,5,0)</f>
        <v>27000</v>
      </c>
      <c r="O2246" s="23">
        <f>VLOOKUP(F2246,'[1]Goa Member''s Details Revised'!$C$2:$AO$7385,5,0)</f>
        <v>27000</v>
      </c>
      <c r="P2246" s="23">
        <f>VLOOKUP(F2246,'[1]Goa Member''s Details Revised'!$C$2:$AO$7385,6,0)</f>
        <v>31200</v>
      </c>
      <c r="Q2246" s="23" t="str">
        <f>VLOOKUP(F2246,'[1]Goa Member''s Details Revised'!$C$2:$AO$7385,8,0)</f>
        <v>I.R.M</v>
      </c>
      <c r="R2246" s="23">
        <f t="shared" si="172"/>
        <v>-4200</v>
      </c>
      <c r="S2246" s="21">
        <f t="shared" si="173"/>
        <v>32</v>
      </c>
      <c r="T2246" s="23">
        <f t="shared" si="175"/>
        <v>24960</v>
      </c>
      <c r="U2246" s="23">
        <f t="shared" si="176"/>
        <v>21115.151515151516</v>
      </c>
      <c r="V2246" s="23">
        <f t="shared" si="174"/>
        <v>25800</v>
      </c>
      <c r="W2246" s="23"/>
      <c r="X2246" s="21"/>
      <c r="Y2246" s="24" t="str">
        <f>VLOOKUP(F2246,'[1]Goa Member''s Details Revised'!$C$2:$AO$7385,12,0)</f>
        <v xml:space="preserve">(POD) last communication 07 </v>
      </c>
    </row>
    <row r="2247" spans="2:25" ht="30">
      <c r="B2247" s="20">
        <v>2238</v>
      </c>
      <c r="C2247" s="21"/>
      <c r="D2247" s="21" t="s">
        <v>5933</v>
      </c>
      <c r="E2247" s="21" t="s">
        <v>56</v>
      </c>
      <c r="F2247" s="21" t="s">
        <v>5934</v>
      </c>
      <c r="G2247" s="21"/>
      <c r="H2247" s="22" t="str">
        <f>VLOOKUP(F2247,'[1]Goa Member''s Details Revised'!$C$2:$AO$7385,2,0)</f>
        <v>D. Purchaser</v>
      </c>
      <c r="I2247" s="21">
        <v>9</v>
      </c>
      <c r="J2247" s="21" t="s">
        <v>65</v>
      </c>
      <c r="K2247" s="21">
        <v>1991</v>
      </c>
      <c r="L2247" s="22" t="str">
        <f>VLOOKUP(F2247,'[1]Goa Member''s Details Revised'!$C$2:$AO$7385,9,0)</f>
        <v>Never</v>
      </c>
      <c r="M2247" s="21" t="s">
        <v>5935</v>
      </c>
      <c r="N2247" s="23">
        <f>VLOOKUP(F2247,'[1]Goa Member''s Details Revised'!$C$2:$AO$7385,5,0)</f>
        <v>27000</v>
      </c>
      <c r="O2247" s="23">
        <f>VLOOKUP(F2247,'[1]Goa Member''s Details Revised'!$C$2:$AO$7385,5,0)</f>
        <v>27000</v>
      </c>
      <c r="P2247" s="23">
        <f>VLOOKUP(F2247,'[1]Goa Member''s Details Revised'!$C$2:$AO$7385,6,0)</f>
        <v>31200</v>
      </c>
      <c r="Q2247" s="23" t="str">
        <f>VLOOKUP(F2247,'[1]Goa Member''s Details Revised'!$C$2:$AO$7385,8,0)</f>
        <v>I.R.M</v>
      </c>
      <c r="R2247" s="23">
        <f t="shared" si="172"/>
        <v>-4200</v>
      </c>
      <c r="S2247" s="21">
        <f t="shared" si="173"/>
        <v>32</v>
      </c>
      <c r="T2247" s="23">
        <f t="shared" si="175"/>
        <v>24960</v>
      </c>
      <c r="U2247" s="23">
        <f t="shared" si="176"/>
        <v>21115.151515151516</v>
      </c>
      <c r="V2247" s="23">
        <f t="shared" si="174"/>
        <v>25800</v>
      </c>
      <c r="W2247" s="23"/>
      <c r="X2247" s="21"/>
      <c r="Y2247" s="24" t="str">
        <f>VLOOKUP(F2247,'[1]Goa Member''s Details Revised'!$C$2:$AO$7385,12,0)</f>
        <v>we send last reminder in 2012.then we did not receive any reply</v>
      </c>
    </row>
    <row r="2248" spans="2:25">
      <c r="B2248" s="20">
        <v>2239</v>
      </c>
      <c r="C2248" s="21"/>
      <c r="D2248" s="21" t="s">
        <v>5936</v>
      </c>
      <c r="E2248" s="21" t="s">
        <v>56</v>
      </c>
      <c r="F2248" s="21" t="s">
        <v>5937</v>
      </c>
      <c r="G2248" s="21"/>
      <c r="H2248" s="22" t="str">
        <f>VLOOKUP(F2248,'[1]Goa Member''s Details Revised'!$C$2:$AO$7385,2,0)</f>
        <v>Purchaser</v>
      </c>
      <c r="I2248" s="21">
        <v>11</v>
      </c>
      <c r="J2248" s="21" t="s">
        <v>65</v>
      </c>
      <c r="K2248" s="21">
        <v>1991</v>
      </c>
      <c r="L2248" s="22">
        <f>VLOOKUP(F2248,'[1]Goa Member''s Details Revised'!$C$2:$AO$7385,9,0)</f>
        <v>2009</v>
      </c>
      <c r="M2248" s="21" t="s">
        <v>5938</v>
      </c>
      <c r="N2248" s="23">
        <f>VLOOKUP(F2248,'[1]Goa Member''s Details Revised'!$C$2:$AO$7385,5,0)</f>
        <v>26500</v>
      </c>
      <c r="O2248" s="23">
        <f>VLOOKUP(F2248,'[1]Goa Member''s Details Revised'!$C$2:$AO$7385,5,0)</f>
        <v>26500</v>
      </c>
      <c r="P2248" s="23">
        <f>VLOOKUP(F2248,'[1]Goa Member''s Details Revised'!$C$2:$AO$7385,6,0)</f>
        <v>26500</v>
      </c>
      <c r="Q2248" s="23" t="str">
        <f>VLOOKUP(F2248,'[1]Goa Member''s Details Revised'!$C$2:$AO$7385,8,0)</f>
        <v>R.M</v>
      </c>
      <c r="R2248" s="23">
        <f t="shared" si="172"/>
        <v>0</v>
      </c>
      <c r="S2248" s="21">
        <f t="shared" si="173"/>
        <v>32</v>
      </c>
      <c r="T2248" s="23">
        <f t="shared" si="175"/>
        <v>21200</v>
      </c>
      <c r="U2248" s="23">
        <f t="shared" si="176"/>
        <v>17934.343434343435</v>
      </c>
      <c r="V2248" s="23">
        <f t="shared" si="174"/>
        <v>21200</v>
      </c>
      <c r="W2248" s="23"/>
      <c r="X2248" s="21"/>
      <c r="Y2248" s="24" t="str">
        <f>VLOOKUP(F2248,'[1]Goa Member''s Details Revised'!$C$2:$AO$7385,12,0)</f>
        <v>send perform invoice so Last Communication Till 2012</v>
      </c>
    </row>
    <row r="2249" spans="2:25">
      <c r="B2249" s="20">
        <v>2240</v>
      </c>
      <c r="C2249" s="21"/>
      <c r="D2249" s="21" t="s">
        <v>5939</v>
      </c>
      <c r="E2249" s="21" t="s">
        <v>56</v>
      </c>
      <c r="F2249" s="21" t="s">
        <v>5940</v>
      </c>
      <c r="G2249" s="21"/>
      <c r="H2249" s="22" t="str">
        <f>VLOOKUP(F2249,'[1]Goa Member''s Details Revised'!$C$2:$AO$7385,2,0)</f>
        <v>D. Purchaser</v>
      </c>
      <c r="I2249" s="21">
        <v>9</v>
      </c>
      <c r="J2249" s="21" t="s">
        <v>65</v>
      </c>
      <c r="K2249" s="21">
        <v>1991</v>
      </c>
      <c r="L2249" s="22" t="str">
        <f>VLOOKUP(F2249,'[1]Goa Member''s Details Revised'!$C$2:$AO$7385,9,0)</f>
        <v>Never</v>
      </c>
      <c r="M2249" s="21" t="s">
        <v>5941</v>
      </c>
      <c r="N2249" s="23">
        <f>VLOOKUP(F2249,'[1]Goa Member''s Details Revised'!$C$2:$AO$7385,5,0)</f>
        <v>23700</v>
      </c>
      <c r="O2249" s="23">
        <f>VLOOKUP(F2249,'[1]Goa Member''s Details Revised'!$C$2:$AO$7385,5,0)</f>
        <v>23700</v>
      </c>
      <c r="P2249" s="23">
        <f>VLOOKUP(F2249,'[1]Goa Member''s Details Revised'!$C$2:$AO$7385,6,0)</f>
        <v>22515</v>
      </c>
      <c r="Q2249" s="23" t="str">
        <f>VLOOKUP(F2249,'[1]Goa Member''s Details Revised'!$C$2:$AO$7385,8,0)</f>
        <v>outstanding</v>
      </c>
      <c r="R2249" s="23">
        <f t="shared" si="172"/>
        <v>1185</v>
      </c>
      <c r="S2249" s="21">
        <f t="shared" si="173"/>
        <v>32</v>
      </c>
      <c r="T2249" s="23">
        <f t="shared" si="175"/>
        <v>18012</v>
      </c>
      <c r="U2249" s="23">
        <f t="shared" si="176"/>
        <v>15237.424242424242</v>
      </c>
      <c r="V2249" s="23">
        <f t="shared" si="174"/>
        <v>17775</v>
      </c>
      <c r="W2249" s="23"/>
      <c r="X2249" s="21"/>
      <c r="Y2249" s="24" t="str">
        <f>VLOOKUP(F2249,'[1]Goa Member''s Details Revised'!$C$2:$AO$7385,12,0)</f>
        <v>last communication 91,(outstanding Rs.1185/-)</v>
      </c>
    </row>
    <row r="2250" spans="2:25">
      <c r="B2250" s="20">
        <v>2241</v>
      </c>
      <c r="C2250" s="21"/>
      <c r="D2250" s="21" t="s">
        <v>5942</v>
      </c>
      <c r="E2250" s="21" t="s">
        <v>56</v>
      </c>
      <c r="F2250" s="21" t="s">
        <v>5943</v>
      </c>
      <c r="G2250" s="21"/>
      <c r="H2250" s="22" t="str">
        <f>VLOOKUP(F2250,'[1]Goa Member''s Details Revised'!$C$2:$AO$7385,2,0)</f>
        <v>D. Purchaser</v>
      </c>
      <c r="I2250" s="21">
        <v>11</v>
      </c>
      <c r="J2250" s="21" t="s">
        <v>65</v>
      </c>
      <c r="K2250" s="21">
        <v>1991</v>
      </c>
      <c r="L2250" s="22">
        <f>VLOOKUP(F2250,'[1]Goa Member''s Details Revised'!$C$2:$AO$7385,9,0)</f>
        <v>2010</v>
      </c>
      <c r="M2250" s="21" t="s">
        <v>5944</v>
      </c>
      <c r="N2250" s="23">
        <f>VLOOKUP(F2250,'[1]Goa Member''s Details Revised'!$C$2:$AO$7385,5,0)</f>
        <v>27000</v>
      </c>
      <c r="O2250" s="23">
        <f>VLOOKUP(F2250,'[1]Goa Member''s Details Revised'!$C$2:$AO$7385,5,0)</f>
        <v>27000</v>
      </c>
      <c r="P2250" s="23">
        <f>VLOOKUP(F2250,'[1]Goa Member''s Details Revised'!$C$2:$AO$7385,6,0)</f>
        <v>31200</v>
      </c>
      <c r="Q2250" s="23" t="str">
        <f>VLOOKUP(F2250,'[1]Goa Member''s Details Revised'!$C$2:$AO$7385,8,0)</f>
        <v>R.M</v>
      </c>
      <c r="R2250" s="23">
        <f t="shared" si="172"/>
        <v>-4200</v>
      </c>
      <c r="S2250" s="21">
        <f t="shared" si="173"/>
        <v>32</v>
      </c>
      <c r="T2250" s="23">
        <f t="shared" si="175"/>
        <v>24960</v>
      </c>
      <c r="U2250" s="23">
        <f t="shared" si="176"/>
        <v>21115.151515151516</v>
      </c>
      <c r="V2250" s="23">
        <f t="shared" si="174"/>
        <v>25800</v>
      </c>
      <c r="W2250" s="23"/>
      <c r="X2250" s="21"/>
      <c r="Y2250" s="24" t="str">
        <f>VLOOKUP(F2250,'[1]Goa Member''s Details Revised'!$C$2:$AO$7385,12,0)</f>
        <v>no reminders so last communication 2010</v>
      </c>
    </row>
    <row r="2251" spans="2:25" ht="30">
      <c r="B2251" s="20">
        <v>2242</v>
      </c>
      <c r="C2251" s="21"/>
      <c r="D2251" s="21" t="s">
        <v>5945</v>
      </c>
      <c r="E2251" s="21" t="s">
        <v>56</v>
      </c>
      <c r="F2251" s="21" t="s">
        <v>5946</v>
      </c>
      <c r="G2251" s="21"/>
      <c r="H2251" s="22" t="str">
        <f>VLOOKUP(F2251,'[1]Goa Member''s Details Revised'!$C$2:$AO$7385,2,0)</f>
        <v>D. Purchaser</v>
      </c>
      <c r="I2251" s="21">
        <v>11</v>
      </c>
      <c r="J2251" s="21" t="s">
        <v>65</v>
      </c>
      <c r="K2251" s="21">
        <v>1991</v>
      </c>
      <c r="L2251" s="22">
        <f>VLOOKUP(F2251,'[1]Goa Member''s Details Revised'!$C$2:$AO$7385,9,0)</f>
        <v>2008</v>
      </c>
      <c r="M2251" s="21" t="s">
        <v>5947</v>
      </c>
      <c r="N2251" s="23">
        <f>VLOOKUP(F2251,'[1]Goa Member''s Details Revised'!$C$2:$AO$7385,5,0)</f>
        <v>31200</v>
      </c>
      <c r="O2251" s="23">
        <f>VLOOKUP(F2251,'[1]Goa Member''s Details Revised'!$C$2:$AO$7385,5,0)</f>
        <v>31200</v>
      </c>
      <c r="P2251" s="23">
        <f>VLOOKUP(F2251,'[1]Goa Member''s Details Revised'!$C$2:$AO$7385,6,0)</f>
        <v>29640</v>
      </c>
      <c r="Q2251" s="23" t="str">
        <f>VLOOKUP(F2251,'[1]Goa Member''s Details Revised'!$C$2:$AO$7385,8,0)</f>
        <v>outstanding</v>
      </c>
      <c r="R2251" s="23">
        <f t="shared" ref="R2251:R2314" si="177">+O2251-P2251</f>
        <v>1560</v>
      </c>
      <c r="S2251" s="21">
        <f t="shared" ref="S2251:S2314" si="178">+$Q$6-K2251</f>
        <v>32</v>
      </c>
      <c r="T2251" s="23">
        <f t="shared" si="175"/>
        <v>23712</v>
      </c>
      <c r="U2251" s="23">
        <f t="shared" si="176"/>
        <v>20059.39393939394</v>
      </c>
      <c r="V2251" s="23">
        <f t="shared" ref="V2251:V2314" si="179">IF(Q2251="regular",0,(P2251-(O2251*20%)))</f>
        <v>23400</v>
      </c>
      <c r="W2251" s="23"/>
      <c r="X2251" s="21"/>
      <c r="Y2251" s="24" t="str">
        <f>VLOOKUP(F2251,'[1]Goa Member''s Details Revised'!$C$2:$AO$7385,12,0)</f>
        <v>no reminders so last communication 2008 (Outstanding Rs. 1560/-)</v>
      </c>
    </row>
    <row r="2252" spans="2:25" ht="30">
      <c r="B2252" s="20">
        <v>2243</v>
      </c>
      <c r="C2252" s="21"/>
      <c r="D2252" s="21" t="s">
        <v>5948</v>
      </c>
      <c r="E2252" s="21" t="s">
        <v>56</v>
      </c>
      <c r="F2252" s="21" t="s">
        <v>5949</v>
      </c>
      <c r="G2252" s="21"/>
      <c r="H2252" s="22" t="str">
        <f>VLOOKUP(F2252,'[1]Goa Member''s Details Revised'!$C$2:$AO$7385,2,0)</f>
        <v>D. Purchaser</v>
      </c>
      <c r="I2252" s="21">
        <v>17</v>
      </c>
      <c r="J2252" s="21" t="s">
        <v>65</v>
      </c>
      <c r="K2252" s="21">
        <v>1991</v>
      </c>
      <c r="L2252" s="22" t="str">
        <f>VLOOKUP(F2252,'[1]Goa Member''s Details Revised'!$C$2:$AO$7385,9,0)</f>
        <v>Never</v>
      </c>
      <c r="M2252" s="21" t="s">
        <v>5950</v>
      </c>
      <c r="N2252" s="23">
        <f>VLOOKUP(F2252,'[1]Goa Member''s Details Revised'!$C$2:$AO$7385,5,0)</f>
        <v>23700</v>
      </c>
      <c r="O2252" s="23">
        <f>VLOOKUP(F2252,'[1]Goa Member''s Details Revised'!$C$2:$AO$7385,5,0)</f>
        <v>23700</v>
      </c>
      <c r="P2252" s="23">
        <f>VLOOKUP(F2252,'[1]Goa Member''s Details Revised'!$C$2:$AO$7385,6,0)</f>
        <v>22515</v>
      </c>
      <c r="Q2252" s="23" t="str">
        <f>VLOOKUP(F2252,'[1]Goa Member''s Details Revised'!$C$2:$AO$7385,8,0)</f>
        <v>outstanding</v>
      </c>
      <c r="R2252" s="23">
        <f t="shared" si="177"/>
        <v>1185</v>
      </c>
      <c r="S2252" s="21">
        <f t="shared" si="178"/>
        <v>32</v>
      </c>
      <c r="T2252" s="23">
        <f t="shared" si="175"/>
        <v>18012</v>
      </c>
      <c r="U2252" s="23">
        <f t="shared" si="176"/>
        <v>15237.424242424242</v>
      </c>
      <c r="V2252" s="23">
        <f t="shared" si="179"/>
        <v>17775</v>
      </c>
      <c r="W2252" s="23"/>
      <c r="X2252" s="21"/>
      <c r="Y2252" s="24" t="str">
        <f>VLOOKUP(F2252,'[1]Goa Member''s Details Revised'!$C$2:$AO$7385,12,0)</f>
        <v>Accordomg to POD last communication 07,(outstanding Rs. 1185/-)</v>
      </c>
    </row>
    <row r="2253" spans="2:25" ht="30">
      <c r="B2253" s="20">
        <v>2244</v>
      </c>
      <c r="C2253" s="21"/>
      <c r="D2253" s="21" t="s">
        <v>5951</v>
      </c>
      <c r="E2253" s="21" t="s">
        <v>56</v>
      </c>
      <c r="F2253" s="21" t="s">
        <v>5952</v>
      </c>
      <c r="G2253" s="21"/>
      <c r="H2253" s="22" t="str">
        <f>VLOOKUP(F2253,'[1]Goa Member''s Details Revised'!$C$2:$AO$7385,2,0)</f>
        <v>D. Purchaser</v>
      </c>
      <c r="I2253" s="21">
        <v>15</v>
      </c>
      <c r="J2253" s="21" t="s">
        <v>65</v>
      </c>
      <c r="K2253" s="21">
        <v>1991</v>
      </c>
      <c r="L2253" s="22" t="str">
        <f>VLOOKUP(F2253,'[1]Goa Member''s Details Revised'!$C$2:$AO$7385,9,0)</f>
        <v>Never</v>
      </c>
      <c r="M2253" s="21" t="s">
        <v>5953</v>
      </c>
      <c r="N2253" s="23">
        <f>VLOOKUP(F2253,'[1]Goa Member''s Details Revised'!$C$2:$AO$7385,5,0)</f>
        <v>21000</v>
      </c>
      <c r="O2253" s="23">
        <f>VLOOKUP(F2253,'[1]Goa Member''s Details Revised'!$C$2:$AO$7385,5,0)</f>
        <v>21000</v>
      </c>
      <c r="P2253" s="23">
        <f>VLOOKUP(F2253,'[1]Goa Member''s Details Revised'!$C$2:$AO$7385,6,0)</f>
        <v>23700</v>
      </c>
      <c r="Q2253" s="23" t="str">
        <f>VLOOKUP(F2253,'[1]Goa Member''s Details Revised'!$C$2:$AO$7385,8,0)</f>
        <v>I.R.M</v>
      </c>
      <c r="R2253" s="23">
        <f t="shared" si="177"/>
        <v>-2700</v>
      </c>
      <c r="S2253" s="21">
        <f t="shared" si="178"/>
        <v>32</v>
      </c>
      <c r="T2253" s="23">
        <f t="shared" si="175"/>
        <v>18960</v>
      </c>
      <c r="U2253" s="23">
        <f t="shared" si="176"/>
        <v>16039.39393939394</v>
      </c>
      <c r="V2253" s="23">
        <f t="shared" si="179"/>
        <v>19500</v>
      </c>
      <c r="W2253" s="23"/>
      <c r="X2253" s="21"/>
      <c r="Y2253" s="24" t="str">
        <f>VLOOKUP(F2253,'[1]Goa Member''s Details Revised'!$C$2:$AO$7385,12,0)</f>
        <v>we send last reminder in 2012.then we did not receive any reply</v>
      </c>
    </row>
    <row r="2254" spans="2:25">
      <c r="B2254" s="20">
        <v>2245</v>
      </c>
      <c r="C2254" s="21"/>
      <c r="D2254" s="21" t="s">
        <v>5954</v>
      </c>
      <c r="E2254" s="21" t="s">
        <v>56</v>
      </c>
      <c r="F2254" s="21" t="s">
        <v>5955</v>
      </c>
      <c r="G2254" s="21"/>
      <c r="H2254" s="22" t="str">
        <f>VLOOKUP(F2254,'[1]Goa Member''s Details Revised'!$C$2:$AO$7385,2,0)</f>
        <v>D. Purchaser</v>
      </c>
      <c r="I2254" s="21">
        <v>5</v>
      </c>
      <c r="J2254" s="21" t="s">
        <v>207</v>
      </c>
      <c r="K2254" s="21">
        <v>1991</v>
      </c>
      <c r="L2254" s="22" t="str">
        <f>VLOOKUP(F2254,'[1]Goa Member''s Details Revised'!$C$2:$AO$7385,9,0)</f>
        <v>Never</v>
      </c>
      <c r="M2254" s="21" t="s">
        <v>5956</v>
      </c>
      <c r="N2254" s="23">
        <f>VLOOKUP(F2254,'[1]Goa Member''s Details Revised'!$C$2:$AO$7385,5,0)</f>
        <v>31200</v>
      </c>
      <c r="O2254" s="23">
        <f>VLOOKUP(F2254,'[1]Goa Member''s Details Revised'!$C$2:$AO$7385,5,0)</f>
        <v>31200</v>
      </c>
      <c r="P2254" s="23">
        <f>VLOOKUP(F2254,'[1]Goa Member''s Details Revised'!$C$2:$AO$7385,6,0)</f>
        <v>10920</v>
      </c>
      <c r="Q2254" s="23" t="str">
        <f>VLOOKUP(F2254,'[1]Goa Member''s Details Revised'!$C$2:$AO$7385,8,0)</f>
        <v>outstanding</v>
      </c>
      <c r="R2254" s="23">
        <f t="shared" si="177"/>
        <v>20280</v>
      </c>
      <c r="S2254" s="21">
        <f t="shared" si="178"/>
        <v>32</v>
      </c>
      <c r="T2254" s="23">
        <f t="shared" si="175"/>
        <v>8736</v>
      </c>
      <c r="U2254" s="23">
        <f t="shared" si="176"/>
        <v>7390.30303030303</v>
      </c>
      <c r="V2254" s="23">
        <f t="shared" si="179"/>
        <v>4680</v>
      </c>
      <c r="W2254" s="23"/>
      <c r="X2254" s="21"/>
      <c r="Y2254" s="24" t="str">
        <f>VLOOKUP(F2254,'[1]Goa Member''s Details Revised'!$C$2:$AO$7385,12,0)</f>
        <v>(POD) last communication 07 (Outstanding Rs. 20,280/-)</v>
      </c>
    </row>
    <row r="2255" spans="2:25" ht="30">
      <c r="B2255" s="20">
        <v>2246</v>
      </c>
      <c r="C2255" s="21"/>
      <c r="D2255" s="21" t="s">
        <v>5957</v>
      </c>
      <c r="E2255" s="21" t="s">
        <v>56</v>
      </c>
      <c r="F2255" s="21" t="s">
        <v>5958</v>
      </c>
      <c r="G2255" s="21"/>
      <c r="H2255" s="22" t="str">
        <f>VLOOKUP(F2255,'[1]Goa Member''s Details Revised'!$C$2:$AO$7385,2,0)</f>
        <v>D. Purchaser</v>
      </c>
      <c r="I2255" s="21">
        <v>5</v>
      </c>
      <c r="J2255" s="21" t="s">
        <v>207</v>
      </c>
      <c r="K2255" s="21">
        <v>1991</v>
      </c>
      <c r="L2255" s="22" t="str">
        <f>VLOOKUP(F2255,'[1]Goa Member''s Details Revised'!$C$2:$AO$7385,9,0)</f>
        <v>Never</v>
      </c>
      <c r="M2255" s="21" t="s">
        <v>5959</v>
      </c>
      <c r="N2255" s="23">
        <f>VLOOKUP(F2255,'[1]Goa Member''s Details Revised'!$C$2:$AO$7385,5,0)</f>
        <v>23700</v>
      </c>
      <c r="O2255" s="23">
        <f>VLOOKUP(F2255,'[1]Goa Member''s Details Revised'!$C$2:$AO$7385,5,0)</f>
        <v>23700</v>
      </c>
      <c r="P2255" s="23">
        <f>VLOOKUP(F2255,'[1]Goa Member''s Details Revised'!$C$2:$AO$7385,6,0)</f>
        <v>7505</v>
      </c>
      <c r="Q2255" s="23" t="str">
        <f>VLOOKUP(F2255,'[1]Goa Member''s Details Revised'!$C$2:$AO$7385,8,0)</f>
        <v>outstanding</v>
      </c>
      <c r="R2255" s="23">
        <f t="shared" si="177"/>
        <v>16195</v>
      </c>
      <c r="S2255" s="21">
        <f t="shared" si="178"/>
        <v>32</v>
      </c>
      <c r="T2255" s="23">
        <f t="shared" si="175"/>
        <v>6004</v>
      </c>
      <c r="U2255" s="23">
        <f t="shared" si="176"/>
        <v>5079.1414141414143</v>
      </c>
      <c r="V2255" s="23">
        <f t="shared" si="179"/>
        <v>2765</v>
      </c>
      <c r="W2255" s="23"/>
      <c r="X2255" s="21"/>
      <c r="Y2255" s="24" t="str">
        <f>VLOOKUP(F2255,'[1]Goa Member''s Details Revised'!$C$2:$AO$7385,12,0)</f>
        <v>According to POD last communication 07 (Outstanding Rs 16195/-)</v>
      </c>
    </row>
    <row r="2256" spans="2:25">
      <c r="B2256" s="20">
        <v>2247</v>
      </c>
      <c r="C2256" s="21"/>
      <c r="D2256" s="21" t="s">
        <v>5960</v>
      </c>
      <c r="E2256" s="21" t="s">
        <v>56</v>
      </c>
      <c r="F2256" s="21" t="s">
        <v>5961</v>
      </c>
      <c r="G2256" s="21"/>
      <c r="H2256" s="22" t="str">
        <f>VLOOKUP(F2256,'[1]Goa Member''s Details Revised'!$C$2:$AO$7385,2,0)</f>
        <v>D. Purchaser</v>
      </c>
      <c r="I2256" s="21">
        <v>15</v>
      </c>
      <c r="J2256" s="21" t="s">
        <v>207</v>
      </c>
      <c r="K2256" s="21">
        <v>1991</v>
      </c>
      <c r="L2256" s="22" t="str">
        <f>VLOOKUP(F2256,'[1]Goa Member''s Details Revised'!$C$2:$AO$7385,9,0)</f>
        <v>Never</v>
      </c>
      <c r="M2256" s="21" t="s">
        <v>5962</v>
      </c>
      <c r="N2256" s="23">
        <f>VLOOKUP(F2256,'[1]Goa Member''s Details Revised'!$C$2:$AO$7385,5,0)</f>
        <v>21000</v>
      </c>
      <c r="O2256" s="23">
        <f>VLOOKUP(F2256,'[1]Goa Member''s Details Revised'!$C$2:$AO$7385,5,0)</f>
        <v>21000</v>
      </c>
      <c r="P2256" s="23">
        <f>VLOOKUP(F2256,'[1]Goa Member''s Details Revised'!$C$2:$AO$7385,6,0)</f>
        <v>23700</v>
      </c>
      <c r="Q2256" s="23" t="str">
        <f>VLOOKUP(F2256,'[1]Goa Member''s Details Revised'!$C$2:$AO$7385,8,0)</f>
        <v>I.R.M</v>
      </c>
      <c r="R2256" s="23">
        <f t="shared" si="177"/>
        <v>-2700</v>
      </c>
      <c r="S2256" s="21">
        <f t="shared" si="178"/>
        <v>32</v>
      </c>
      <c r="T2256" s="23">
        <f t="shared" si="175"/>
        <v>18960</v>
      </c>
      <c r="U2256" s="23">
        <f t="shared" si="176"/>
        <v>16039.39393939394</v>
      </c>
      <c r="V2256" s="23">
        <f t="shared" si="179"/>
        <v>19500</v>
      </c>
      <c r="W2256" s="23"/>
      <c r="X2256" s="21"/>
      <c r="Y2256" s="24" t="str">
        <f>VLOOKUP(F2256,'[1]Goa Member''s Details Revised'!$C$2:$AO$7385,12,0)</f>
        <v>last communication 94</v>
      </c>
    </row>
    <row r="2257" spans="2:25">
      <c r="B2257" s="20">
        <v>2248</v>
      </c>
      <c r="C2257" s="21"/>
      <c r="D2257" s="21" t="s">
        <v>5963</v>
      </c>
      <c r="E2257" s="21" t="s">
        <v>56</v>
      </c>
      <c r="F2257" s="21" t="s">
        <v>5964</v>
      </c>
      <c r="G2257" s="21"/>
      <c r="H2257" s="22" t="str">
        <f>VLOOKUP(F2257,'[1]Goa Member''s Details Revised'!$C$2:$AO$7385,2,0)</f>
        <v>D. Purcahser</v>
      </c>
      <c r="I2257" s="21">
        <v>20</v>
      </c>
      <c r="J2257" s="21" t="s">
        <v>207</v>
      </c>
      <c r="K2257" s="21">
        <v>1991</v>
      </c>
      <c r="L2257" s="22">
        <f>VLOOKUP(F2257,'[1]Goa Member''s Details Revised'!$C$2:$AO$7385,9,0)</f>
        <v>2011</v>
      </c>
      <c r="M2257" s="21" t="s">
        <v>5965</v>
      </c>
      <c r="N2257" s="23">
        <f>VLOOKUP(F2257,'[1]Goa Member''s Details Revised'!$C$2:$AO$7385,5,0)</f>
        <v>27000</v>
      </c>
      <c r="O2257" s="23">
        <f>VLOOKUP(F2257,'[1]Goa Member''s Details Revised'!$C$2:$AO$7385,5,0)</f>
        <v>27000</v>
      </c>
      <c r="P2257" s="23">
        <f>VLOOKUP(F2257,'[1]Goa Member''s Details Revised'!$C$2:$AO$7385,6,0)</f>
        <v>31200</v>
      </c>
      <c r="Q2257" s="23" t="str">
        <f>VLOOKUP(F2257,'[1]Goa Member''s Details Revised'!$C$2:$AO$7385,8,0)</f>
        <v>R.M</v>
      </c>
      <c r="R2257" s="23">
        <f t="shared" si="177"/>
        <v>-4200</v>
      </c>
      <c r="S2257" s="21">
        <f t="shared" si="178"/>
        <v>32</v>
      </c>
      <c r="T2257" s="23">
        <f t="shared" si="175"/>
        <v>24960</v>
      </c>
      <c r="U2257" s="23">
        <f t="shared" si="176"/>
        <v>21115.151515151516</v>
      </c>
      <c r="V2257" s="23">
        <f t="shared" si="179"/>
        <v>25800</v>
      </c>
      <c r="W2257" s="23"/>
      <c r="X2257" s="21"/>
      <c r="Y2257" s="24" t="str">
        <f>VLOOKUP(F2257,'[1]Goa Member''s Details Revised'!$C$2:$AO$7385,12,0)</f>
        <v>no reminders so last communication 2011</v>
      </c>
    </row>
    <row r="2258" spans="2:25">
      <c r="B2258" s="20">
        <v>2249</v>
      </c>
      <c r="C2258" s="21"/>
      <c r="D2258" s="21" t="s">
        <v>5966</v>
      </c>
      <c r="E2258" s="21" t="s">
        <v>56</v>
      </c>
      <c r="F2258" s="21" t="s">
        <v>5967</v>
      </c>
      <c r="G2258" s="21"/>
      <c r="H2258" s="22" t="str">
        <f>VLOOKUP(F2258,'[1]Goa Member''s Details Revised'!$C$2:$AO$7385,2,0)</f>
        <v>D. Purchaser</v>
      </c>
      <c r="I2258" s="21">
        <v>25</v>
      </c>
      <c r="J2258" s="21" t="s">
        <v>207</v>
      </c>
      <c r="K2258" s="21">
        <v>1991</v>
      </c>
      <c r="L2258" s="22" t="str">
        <f>VLOOKUP(F2258,'[1]Goa Member''s Details Revised'!$C$2:$AO$7385,9,0)</f>
        <v>Never</v>
      </c>
      <c r="M2258" s="21" t="s">
        <v>4365</v>
      </c>
      <c r="N2258" s="23">
        <f>VLOOKUP(F2258,'[1]Goa Member''s Details Revised'!$C$2:$AO$7385,5,0)</f>
        <v>34000</v>
      </c>
      <c r="O2258" s="23">
        <f>VLOOKUP(F2258,'[1]Goa Member''s Details Revised'!$C$2:$AO$7385,5,0)</f>
        <v>34000</v>
      </c>
      <c r="P2258" s="23">
        <f>VLOOKUP(F2258,'[1]Goa Member''s Details Revised'!$C$2:$AO$7385,6,0)</f>
        <v>35450</v>
      </c>
      <c r="Q2258" s="23" t="str">
        <f>VLOOKUP(F2258,'[1]Goa Member''s Details Revised'!$C$2:$AO$7385,8,0)</f>
        <v>I.R.M</v>
      </c>
      <c r="R2258" s="23">
        <f t="shared" si="177"/>
        <v>-1450</v>
      </c>
      <c r="S2258" s="21">
        <f t="shared" si="178"/>
        <v>32</v>
      </c>
      <c r="T2258" s="23">
        <f t="shared" si="175"/>
        <v>28360</v>
      </c>
      <c r="U2258" s="23">
        <f t="shared" si="176"/>
        <v>23991.414141414141</v>
      </c>
      <c r="V2258" s="23">
        <f t="shared" si="179"/>
        <v>28650</v>
      </c>
      <c r="W2258" s="23"/>
      <c r="X2258" s="21"/>
      <c r="Y2258" s="24" t="str">
        <f>VLOOKUP(F2258,'[1]Goa Member''s Details Revised'!$C$2:$AO$7385,12,0)</f>
        <v xml:space="preserve">(POD) last communication 07 </v>
      </c>
    </row>
    <row r="2259" spans="2:25" ht="30">
      <c r="B2259" s="20">
        <v>2250</v>
      </c>
      <c r="C2259" s="21"/>
      <c r="D2259" s="21" t="s">
        <v>5968</v>
      </c>
      <c r="E2259" s="21" t="s">
        <v>56</v>
      </c>
      <c r="F2259" s="21" t="s">
        <v>5969</v>
      </c>
      <c r="G2259" s="21"/>
      <c r="H2259" s="22" t="str">
        <f>VLOOKUP(F2259,'[1]Goa Member''s Details Revised'!$C$2:$AO$7385,2,0)</f>
        <v>D. Purcahser</v>
      </c>
      <c r="I2259" s="21">
        <v>3</v>
      </c>
      <c r="J2259" s="21" t="s">
        <v>245</v>
      </c>
      <c r="K2259" s="21">
        <v>1991</v>
      </c>
      <c r="L2259" s="22" t="str">
        <f>VLOOKUP(F2259,'[1]Goa Member''s Details Revised'!$C$2:$AO$7385,9,0)</f>
        <v>Never</v>
      </c>
      <c r="M2259" s="21" t="s">
        <v>5970</v>
      </c>
      <c r="N2259" s="23">
        <f>VLOOKUP(F2259,'[1]Goa Member''s Details Revised'!$C$2:$AO$7385,5,0)</f>
        <v>21000</v>
      </c>
      <c r="O2259" s="23">
        <f>VLOOKUP(F2259,'[1]Goa Member''s Details Revised'!$C$2:$AO$7385,5,0)</f>
        <v>21000</v>
      </c>
      <c r="P2259" s="23">
        <f>VLOOKUP(F2259,'[1]Goa Member''s Details Revised'!$C$2:$AO$7385,6,0)</f>
        <v>23700</v>
      </c>
      <c r="Q2259" s="23" t="str">
        <f>VLOOKUP(F2259,'[1]Goa Member''s Details Revised'!$C$2:$AO$7385,8,0)</f>
        <v>I.R.M</v>
      </c>
      <c r="R2259" s="23">
        <f t="shared" si="177"/>
        <v>-2700</v>
      </c>
      <c r="S2259" s="21">
        <f t="shared" si="178"/>
        <v>32</v>
      </c>
      <c r="T2259" s="23">
        <f t="shared" si="175"/>
        <v>18960</v>
      </c>
      <c r="U2259" s="23">
        <f t="shared" si="176"/>
        <v>16039.39393939394</v>
      </c>
      <c r="V2259" s="23">
        <f t="shared" si="179"/>
        <v>19500</v>
      </c>
      <c r="W2259" s="23"/>
      <c r="X2259" s="21"/>
      <c r="Y2259" s="24" t="str">
        <f>VLOOKUP(F2259,'[1]Goa Member''s Details Revised'!$C$2:$AO$7385,12,0)</f>
        <v>we send last reminder in 2012.then we did not receive any reply.</v>
      </c>
    </row>
    <row r="2260" spans="2:25" ht="30">
      <c r="B2260" s="20">
        <v>2251</v>
      </c>
      <c r="C2260" s="21"/>
      <c r="D2260" s="21" t="s">
        <v>5971</v>
      </c>
      <c r="E2260" s="21" t="s">
        <v>56</v>
      </c>
      <c r="F2260" s="21" t="s">
        <v>5972</v>
      </c>
      <c r="G2260" s="21"/>
      <c r="H2260" s="22" t="str">
        <f>VLOOKUP(F2260,'[1]Goa Member''s Details Revised'!$C$2:$AO$7385,2,0)</f>
        <v>D. Purchaser</v>
      </c>
      <c r="I2260" s="21">
        <v>6</v>
      </c>
      <c r="J2260" s="21" t="s">
        <v>245</v>
      </c>
      <c r="K2260" s="21">
        <v>1991</v>
      </c>
      <c r="L2260" s="22" t="str">
        <f>VLOOKUP(F2260,'[1]Goa Member''s Details Revised'!$C$2:$AO$7385,9,0)</f>
        <v>Never</v>
      </c>
      <c r="M2260" s="21" t="s">
        <v>5973</v>
      </c>
      <c r="N2260" s="23">
        <f>VLOOKUP(F2260,'[1]Goa Member''s Details Revised'!$C$2:$AO$7385,5,0)</f>
        <v>21000</v>
      </c>
      <c r="O2260" s="23">
        <f>VLOOKUP(F2260,'[1]Goa Member''s Details Revised'!$C$2:$AO$7385,5,0)</f>
        <v>21000</v>
      </c>
      <c r="P2260" s="23">
        <f>VLOOKUP(F2260,'[1]Goa Member''s Details Revised'!$C$2:$AO$7385,6,0)</f>
        <v>23700</v>
      </c>
      <c r="Q2260" s="23" t="str">
        <f>VLOOKUP(F2260,'[1]Goa Member''s Details Revised'!$C$2:$AO$7385,8,0)</f>
        <v>I.R.M</v>
      </c>
      <c r="R2260" s="23">
        <f t="shared" si="177"/>
        <v>-2700</v>
      </c>
      <c r="S2260" s="21">
        <f t="shared" si="178"/>
        <v>32</v>
      </c>
      <c r="T2260" s="23">
        <f t="shared" si="175"/>
        <v>18960</v>
      </c>
      <c r="U2260" s="23">
        <f t="shared" si="176"/>
        <v>16039.39393939394</v>
      </c>
      <c r="V2260" s="23">
        <f t="shared" si="179"/>
        <v>19500</v>
      </c>
      <c r="W2260" s="23"/>
      <c r="X2260" s="21"/>
      <c r="Y2260" s="24" t="str">
        <f>VLOOKUP(F2260,'[1]Goa Member''s Details Revised'!$C$2:$AO$7385,12,0)</f>
        <v>we send last reminder in 2012.then we did not receive any reply</v>
      </c>
    </row>
    <row r="2261" spans="2:25" ht="30">
      <c r="B2261" s="20">
        <v>2252</v>
      </c>
      <c r="C2261" s="21"/>
      <c r="D2261" s="21" t="s">
        <v>5974</v>
      </c>
      <c r="E2261" s="21" t="s">
        <v>56</v>
      </c>
      <c r="F2261" s="21" t="s">
        <v>5975</v>
      </c>
      <c r="G2261" s="21"/>
      <c r="H2261" s="22" t="str">
        <f>VLOOKUP(F2261,'[1]Goa Member''s Details Revised'!$C$2:$AO$7385,2,0)</f>
        <v>D. Purchaser</v>
      </c>
      <c r="I2261" s="21">
        <v>7</v>
      </c>
      <c r="J2261" s="21" t="s">
        <v>245</v>
      </c>
      <c r="K2261" s="21">
        <v>1991</v>
      </c>
      <c r="L2261" s="22" t="str">
        <f>VLOOKUP(F2261,'[1]Goa Member''s Details Revised'!$C$2:$AO$7385,9,0)</f>
        <v>Never</v>
      </c>
      <c r="M2261" s="21" t="s">
        <v>5976</v>
      </c>
      <c r="N2261" s="23">
        <f>VLOOKUP(F2261,'[1]Goa Member''s Details Revised'!$C$2:$AO$7385,5,0)</f>
        <v>21000</v>
      </c>
      <c r="O2261" s="23">
        <f>VLOOKUP(F2261,'[1]Goa Member''s Details Revised'!$C$2:$AO$7385,5,0)</f>
        <v>21000</v>
      </c>
      <c r="P2261" s="23">
        <f>VLOOKUP(F2261,'[1]Goa Member''s Details Revised'!$C$2:$AO$7385,6,0)</f>
        <v>23700</v>
      </c>
      <c r="Q2261" s="23" t="str">
        <f>VLOOKUP(F2261,'[1]Goa Member''s Details Revised'!$C$2:$AO$7385,8,0)</f>
        <v>I.R.M</v>
      </c>
      <c r="R2261" s="23">
        <f t="shared" si="177"/>
        <v>-2700</v>
      </c>
      <c r="S2261" s="21">
        <f t="shared" si="178"/>
        <v>32</v>
      </c>
      <c r="T2261" s="23">
        <f t="shared" si="175"/>
        <v>18960</v>
      </c>
      <c r="U2261" s="23">
        <f t="shared" si="176"/>
        <v>16039.39393939394</v>
      </c>
      <c r="V2261" s="23">
        <f t="shared" si="179"/>
        <v>19500</v>
      </c>
      <c r="W2261" s="23"/>
      <c r="X2261" s="21"/>
      <c r="Y2261" s="24" t="str">
        <f>VLOOKUP(F2261,'[1]Goa Member''s Details Revised'!$C$2:$AO$7385,12,0)</f>
        <v>we send last reminder in 2012.then we did not receive any reply (Reinstead)</v>
      </c>
    </row>
    <row r="2262" spans="2:25">
      <c r="B2262" s="20">
        <v>2253</v>
      </c>
      <c r="C2262" s="21"/>
      <c r="D2262" s="21" t="s">
        <v>5977</v>
      </c>
      <c r="E2262" s="21" t="s">
        <v>56</v>
      </c>
      <c r="F2262" s="21" t="s">
        <v>5978</v>
      </c>
      <c r="G2262" s="21"/>
      <c r="H2262" s="22" t="str">
        <f>VLOOKUP(F2262,'[1]Goa Member''s Details Revised'!$C$2:$AO$7385,2,0)</f>
        <v>D. Purchaser</v>
      </c>
      <c r="I2262" s="21">
        <v>5</v>
      </c>
      <c r="J2262" s="21" t="s">
        <v>245</v>
      </c>
      <c r="K2262" s="21">
        <v>1991</v>
      </c>
      <c r="L2262" s="22">
        <f>VLOOKUP(F2262,'[1]Goa Member''s Details Revised'!$C$2:$AO$7385,9,0)</f>
        <v>2022</v>
      </c>
      <c r="M2262" s="21" t="s">
        <v>5979</v>
      </c>
      <c r="N2262" s="23">
        <f>VLOOKUP(F2262,'[1]Goa Member''s Details Revised'!$C$2:$AO$7385,5,0)</f>
        <v>21000</v>
      </c>
      <c r="O2262" s="23">
        <f>VLOOKUP(F2262,'[1]Goa Member''s Details Revised'!$C$2:$AO$7385,5,0)</f>
        <v>21000</v>
      </c>
      <c r="P2262" s="23">
        <f>VLOOKUP(F2262,'[1]Goa Member''s Details Revised'!$C$2:$AO$7385,6,0)</f>
        <v>23700</v>
      </c>
      <c r="Q2262" s="23" t="str">
        <f>VLOOKUP(F2262,'[1]Goa Member''s Details Revised'!$C$2:$AO$7385,8,0)</f>
        <v>R.M</v>
      </c>
      <c r="R2262" s="23">
        <f t="shared" si="177"/>
        <v>-2700</v>
      </c>
      <c r="S2262" s="21">
        <f t="shared" si="178"/>
        <v>32</v>
      </c>
      <c r="T2262" s="23">
        <f t="shared" si="175"/>
        <v>18960</v>
      </c>
      <c r="U2262" s="23">
        <f t="shared" si="176"/>
        <v>16039.39393939394</v>
      </c>
      <c r="V2262" s="23">
        <f t="shared" si="179"/>
        <v>19500</v>
      </c>
      <c r="W2262" s="23"/>
      <c r="X2262" s="21"/>
      <c r="Y2262" s="24" t="str">
        <f>VLOOKUP(F2262,'[1]Goa Member''s Details Revised'!$C$2:$AO$7385,12,0)</f>
        <v>They are regular member</v>
      </c>
    </row>
    <row r="2263" spans="2:25" ht="30">
      <c r="B2263" s="20">
        <v>2254</v>
      </c>
      <c r="C2263" s="21"/>
      <c r="D2263" s="21" t="s">
        <v>5980</v>
      </c>
      <c r="E2263" s="21" t="s">
        <v>56</v>
      </c>
      <c r="F2263" s="21" t="s">
        <v>5981</v>
      </c>
      <c r="G2263" s="21"/>
      <c r="H2263" s="22" t="str">
        <f>VLOOKUP(F2263,'[1]Goa Member''s Details Revised'!$C$2:$AO$7385,2,0)</f>
        <v>Purchaser</v>
      </c>
      <c r="I2263" s="21">
        <v>12</v>
      </c>
      <c r="J2263" s="21" t="s">
        <v>245</v>
      </c>
      <c r="K2263" s="21">
        <v>1991</v>
      </c>
      <c r="L2263" s="22" t="str">
        <f>VLOOKUP(F2263,'[1]Goa Member''s Details Revised'!$C$2:$AO$7385,9,0)</f>
        <v>Never</v>
      </c>
      <c r="M2263" s="21" t="s">
        <v>5982</v>
      </c>
      <c r="N2263" s="23">
        <f>VLOOKUP(F2263,'[1]Goa Member''s Details Revised'!$C$2:$AO$7385,5,0)</f>
        <v>31200</v>
      </c>
      <c r="O2263" s="23">
        <f>VLOOKUP(F2263,'[1]Goa Member''s Details Revised'!$C$2:$AO$7385,5,0)</f>
        <v>31200</v>
      </c>
      <c r="P2263" s="23">
        <f>VLOOKUP(F2263,'[1]Goa Member''s Details Revised'!$C$2:$AO$7385,6,0)</f>
        <v>29120</v>
      </c>
      <c r="Q2263" s="23" t="str">
        <f>VLOOKUP(F2263,'[1]Goa Member''s Details Revised'!$C$2:$AO$7385,8,0)</f>
        <v>outstanding</v>
      </c>
      <c r="R2263" s="23">
        <f t="shared" si="177"/>
        <v>2080</v>
      </c>
      <c r="S2263" s="21">
        <f t="shared" si="178"/>
        <v>32</v>
      </c>
      <c r="T2263" s="23">
        <f t="shared" si="175"/>
        <v>23296</v>
      </c>
      <c r="U2263" s="23">
        <f t="shared" si="176"/>
        <v>19707.474747474749</v>
      </c>
      <c r="V2263" s="23">
        <f t="shared" si="179"/>
        <v>22880</v>
      </c>
      <c r="W2263" s="23"/>
      <c r="X2263" s="21"/>
      <c r="Y2263" s="24" t="str">
        <f>VLOOKUP(F2263,'[1]Goa Member''s Details Revised'!$C$2:$AO$7385,12,0)</f>
        <v>According to POD last communication 07  (Outstanding Rs 2080/-)</v>
      </c>
    </row>
    <row r="2264" spans="2:25" ht="30">
      <c r="B2264" s="20">
        <v>2255</v>
      </c>
      <c r="C2264" s="21"/>
      <c r="D2264" s="21" t="s">
        <v>5983</v>
      </c>
      <c r="E2264" s="21" t="s">
        <v>56</v>
      </c>
      <c r="F2264" s="21" t="s">
        <v>5984</v>
      </c>
      <c r="G2264" s="21"/>
      <c r="H2264" s="22" t="str">
        <f>VLOOKUP(F2264,'[1]Goa Member''s Details Revised'!$C$2:$AO$7385,2,0)</f>
        <v>D. Purchaser</v>
      </c>
      <c r="I2264" s="21">
        <v>15</v>
      </c>
      <c r="J2264" s="21" t="s">
        <v>245</v>
      </c>
      <c r="K2264" s="21">
        <v>1991</v>
      </c>
      <c r="L2264" s="22" t="str">
        <f>VLOOKUP(F2264,'[1]Goa Member''s Details Revised'!$C$2:$AO$7385,9,0)</f>
        <v>Never</v>
      </c>
      <c r="M2264" s="21" t="s">
        <v>5985</v>
      </c>
      <c r="N2264" s="23">
        <f>VLOOKUP(F2264,'[1]Goa Member''s Details Revised'!$C$2:$AO$7385,5,0)</f>
        <v>23700</v>
      </c>
      <c r="O2264" s="23">
        <f>VLOOKUP(F2264,'[1]Goa Member''s Details Revised'!$C$2:$AO$7385,5,0)</f>
        <v>23700</v>
      </c>
      <c r="P2264" s="23">
        <f>VLOOKUP(F2264,'[1]Goa Member''s Details Revised'!$C$2:$AO$7385,6,0)</f>
        <v>21725</v>
      </c>
      <c r="Q2264" s="23" t="str">
        <f>VLOOKUP(F2264,'[1]Goa Member''s Details Revised'!$C$2:$AO$7385,8,0)</f>
        <v>outstanding</v>
      </c>
      <c r="R2264" s="23">
        <f t="shared" si="177"/>
        <v>1975</v>
      </c>
      <c r="S2264" s="21">
        <f t="shared" si="178"/>
        <v>32</v>
      </c>
      <c r="T2264" s="23">
        <f t="shared" si="175"/>
        <v>17380</v>
      </c>
      <c r="U2264" s="23">
        <f t="shared" si="176"/>
        <v>14702.777777777777</v>
      </c>
      <c r="V2264" s="23">
        <f t="shared" si="179"/>
        <v>16985</v>
      </c>
      <c r="W2264" s="23"/>
      <c r="X2264" s="21"/>
      <c r="Y2264" s="24" t="str">
        <f>VLOOKUP(F2264,'[1]Goa Member''s Details Revised'!$C$2:$AO$7385,12,0)</f>
        <v>According to POD last communication 07 (Outstanding Rs 1975/-)</v>
      </c>
    </row>
    <row r="2265" spans="2:25">
      <c r="B2265" s="20">
        <v>2256</v>
      </c>
      <c r="C2265" s="21"/>
      <c r="D2265" s="21" t="s">
        <v>5986</v>
      </c>
      <c r="E2265" s="21" t="s">
        <v>56</v>
      </c>
      <c r="F2265" s="21" t="s">
        <v>5987</v>
      </c>
      <c r="G2265" s="21"/>
      <c r="H2265" s="22" t="str">
        <f>VLOOKUP(F2265,'[1]Goa Member''s Details Revised'!$C$2:$AO$7385,2,0)</f>
        <v>D. Purchaser</v>
      </c>
      <c r="I2265" s="21">
        <v>20</v>
      </c>
      <c r="J2265" s="21" t="s">
        <v>245</v>
      </c>
      <c r="K2265" s="21">
        <v>1991</v>
      </c>
      <c r="L2265" s="22" t="str">
        <f>VLOOKUP(F2265,'[1]Goa Member''s Details Revised'!$C$2:$AO$7385,9,0)</f>
        <v>Never</v>
      </c>
      <c r="M2265" s="21" t="s">
        <v>5988</v>
      </c>
      <c r="N2265" s="23">
        <f>VLOOKUP(F2265,'[1]Goa Member''s Details Revised'!$C$2:$AO$7385,5,0)</f>
        <v>35450</v>
      </c>
      <c r="O2265" s="23">
        <f>VLOOKUP(F2265,'[1]Goa Member''s Details Revised'!$C$2:$AO$7385,5,0)</f>
        <v>35450</v>
      </c>
      <c r="P2265" s="23">
        <f>VLOOKUP(F2265,'[1]Goa Member''s Details Revised'!$C$2:$AO$7385,6,0)</f>
        <v>35450</v>
      </c>
      <c r="Q2265" s="23" t="str">
        <f>VLOOKUP(F2265,'[1]Goa Member''s Details Revised'!$C$2:$AO$7385,8,0)</f>
        <v>I.R.M</v>
      </c>
      <c r="R2265" s="23">
        <f t="shared" si="177"/>
        <v>0</v>
      </c>
      <c r="S2265" s="21">
        <f t="shared" si="178"/>
        <v>32</v>
      </c>
      <c r="T2265" s="23">
        <f t="shared" si="175"/>
        <v>28360</v>
      </c>
      <c r="U2265" s="23">
        <f t="shared" si="176"/>
        <v>23991.414141414141</v>
      </c>
      <c r="V2265" s="23">
        <f t="shared" si="179"/>
        <v>28360</v>
      </c>
      <c r="W2265" s="23"/>
      <c r="X2265" s="21"/>
      <c r="Y2265" s="24" t="str">
        <f>VLOOKUP(F2265,'[1]Goa Member''s Details Revised'!$C$2:$AO$7385,12,0)</f>
        <v>No reminder send so last communication 10</v>
      </c>
    </row>
    <row r="2266" spans="2:25" ht="30">
      <c r="B2266" s="20">
        <v>2257</v>
      </c>
      <c r="C2266" s="21"/>
      <c r="D2266" s="21" t="s">
        <v>5989</v>
      </c>
      <c r="E2266" s="21" t="s">
        <v>56</v>
      </c>
      <c r="F2266" s="21" t="s">
        <v>5990</v>
      </c>
      <c r="G2266" s="21"/>
      <c r="H2266" s="22" t="str">
        <f>VLOOKUP(F2266,'[1]Goa Member''s Details Revised'!$C$2:$AO$7385,2,0)</f>
        <v>D. Purchaser</v>
      </c>
      <c r="I2266" s="21">
        <v>22</v>
      </c>
      <c r="J2266" s="21" t="s">
        <v>245</v>
      </c>
      <c r="K2266" s="21">
        <v>1991</v>
      </c>
      <c r="L2266" s="22" t="str">
        <f>VLOOKUP(F2266,'[1]Goa Member''s Details Revised'!$C$2:$AO$7385,9,0)</f>
        <v>Never</v>
      </c>
      <c r="M2266" s="21" t="s">
        <v>5991</v>
      </c>
      <c r="N2266" s="23">
        <f>VLOOKUP(F2266,'[1]Goa Member''s Details Revised'!$C$2:$AO$7385,5,0)</f>
        <v>27000</v>
      </c>
      <c r="O2266" s="23">
        <f>VLOOKUP(F2266,'[1]Goa Member''s Details Revised'!$C$2:$AO$7385,5,0)</f>
        <v>27000</v>
      </c>
      <c r="P2266" s="23">
        <f>VLOOKUP(F2266,'[1]Goa Member''s Details Revised'!$C$2:$AO$7385,6,0)</f>
        <v>31200</v>
      </c>
      <c r="Q2266" s="23" t="str">
        <f>VLOOKUP(F2266,'[1]Goa Member''s Details Revised'!$C$2:$AO$7385,8,0)</f>
        <v>I.R.M</v>
      </c>
      <c r="R2266" s="23">
        <f t="shared" si="177"/>
        <v>-4200</v>
      </c>
      <c r="S2266" s="21">
        <f t="shared" si="178"/>
        <v>32</v>
      </c>
      <c r="T2266" s="23">
        <f t="shared" si="175"/>
        <v>24960</v>
      </c>
      <c r="U2266" s="23">
        <f t="shared" si="176"/>
        <v>21115.151515151516</v>
      </c>
      <c r="V2266" s="23">
        <f t="shared" si="179"/>
        <v>25800</v>
      </c>
      <c r="W2266" s="23"/>
      <c r="X2266" s="21"/>
      <c r="Y2266" s="24" t="str">
        <f>VLOOKUP(F2266,'[1]Goa Member''s Details Revised'!$C$2:$AO$7385,12,0)</f>
        <v>we send last reminder in 2012.then we did not receive any reply</v>
      </c>
    </row>
    <row r="2267" spans="2:25" ht="30">
      <c r="B2267" s="20">
        <v>2258</v>
      </c>
      <c r="C2267" s="21"/>
      <c r="D2267" s="21" t="s">
        <v>5992</v>
      </c>
      <c r="E2267" s="21" t="s">
        <v>56</v>
      </c>
      <c r="F2267" s="21" t="s">
        <v>5993</v>
      </c>
      <c r="G2267" s="21"/>
      <c r="H2267" s="22" t="str">
        <f>VLOOKUP(F2267,'[1]Goa Member''s Details Revised'!$C$2:$AO$7385,2,0)</f>
        <v>D. Purchaser</v>
      </c>
      <c r="I2267" s="21">
        <v>22</v>
      </c>
      <c r="J2267" s="21" t="s">
        <v>245</v>
      </c>
      <c r="K2267" s="21">
        <v>1991</v>
      </c>
      <c r="L2267" s="22" t="str">
        <f>VLOOKUP(F2267,'[1]Goa Member''s Details Revised'!$C$2:$AO$7385,9,0)</f>
        <v>Never</v>
      </c>
      <c r="M2267" s="21" t="s">
        <v>5994</v>
      </c>
      <c r="N2267" s="23">
        <f>VLOOKUP(F2267,'[1]Goa Member''s Details Revised'!$C$2:$AO$7385,5,0)</f>
        <v>27000</v>
      </c>
      <c r="O2267" s="23">
        <f>VLOOKUP(F2267,'[1]Goa Member''s Details Revised'!$C$2:$AO$7385,5,0)</f>
        <v>27000</v>
      </c>
      <c r="P2267" s="23">
        <f>VLOOKUP(F2267,'[1]Goa Member''s Details Revised'!$C$2:$AO$7385,6,0)</f>
        <v>31200</v>
      </c>
      <c r="Q2267" s="23" t="str">
        <f>VLOOKUP(F2267,'[1]Goa Member''s Details Revised'!$C$2:$AO$7385,8,0)</f>
        <v>I.R.M</v>
      </c>
      <c r="R2267" s="23">
        <f t="shared" si="177"/>
        <v>-4200</v>
      </c>
      <c r="S2267" s="21">
        <f t="shared" si="178"/>
        <v>32</v>
      </c>
      <c r="T2267" s="23">
        <f t="shared" ref="T2267:T2330" si="180">IF(Q2267="regular",((P2267-(P2267/99)*S2267)),(P2267-(P2267*20%)))</f>
        <v>24960</v>
      </c>
      <c r="U2267" s="23">
        <f t="shared" ref="U2267:U2330" si="181">((P2267-(P2267/99)*S2267))</f>
        <v>21115.151515151516</v>
      </c>
      <c r="V2267" s="23">
        <f t="shared" si="179"/>
        <v>25800</v>
      </c>
      <c r="W2267" s="23"/>
      <c r="X2267" s="21"/>
      <c r="Y2267" s="24" t="str">
        <f>VLOOKUP(F2267,'[1]Goa Member''s Details Revised'!$C$2:$AO$7385,12,0)</f>
        <v>we send last reminder in 2012.then we did not receive any reply</v>
      </c>
    </row>
    <row r="2268" spans="2:25" ht="30">
      <c r="B2268" s="20">
        <v>2259</v>
      </c>
      <c r="C2268" s="21"/>
      <c r="D2268" s="21" t="s">
        <v>5995</v>
      </c>
      <c r="E2268" s="21" t="s">
        <v>56</v>
      </c>
      <c r="F2268" s="21" t="s">
        <v>5996</v>
      </c>
      <c r="G2268" s="21"/>
      <c r="H2268" s="22" t="str">
        <f>VLOOKUP(F2268,'[1]Goa Member''s Details Revised'!$C$2:$AO$7385,2,0)</f>
        <v>D. Purchaser</v>
      </c>
      <c r="I2268" s="21">
        <v>1</v>
      </c>
      <c r="J2268" s="21" t="s">
        <v>286</v>
      </c>
      <c r="K2268" s="21">
        <v>1991</v>
      </c>
      <c r="L2268" s="22" t="str">
        <f>VLOOKUP(F2268,'[1]Goa Member''s Details Revised'!$C$2:$AO$7385,9,0)</f>
        <v>Never</v>
      </c>
      <c r="M2268" s="21" t="s">
        <v>5997</v>
      </c>
      <c r="N2268" s="23">
        <f>VLOOKUP(F2268,'[1]Goa Member''s Details Revised'!$C$2:$AO$7385,5,0)</f>
        <v>21000</v>
      </c>
      <c r="O2268" s="23">
        <f>VLOOKUP(F2268,'[1]Goa Member''s Details Revised'!$C$2:$AO$7385,5,0)</f>
        <v>21000</v>
      </c>
      <c r="P2268" s="23">
        <f>VLOOKUP(F2268,'[1]Goa Member''s Details Revised'!$C$2:$AO$7385,6,0)</f>
        <v>23700</v>
      </c>
      <c r="Q2268" s="23" t="str">
        <f>VLOOKUP(F2268,'[1]Goa Member''s Details Revised'!$C$2:$AO$7385,8,0)</f>
        <v>I.R.M</v>
      </c>
      <c r="R2268" s="23">
        <f t="shared" si="177"/>
        <v>-2700</v>
      </c>
      <c r="S2268" s="21">
        <f t="shared" si="178"/>
        <v>32</v>
      </c>
      <c r="T2268" s="23">
        <f t="shared" si="180"/>
        <v>18960</v>
      </c>
      <c r="U2268" s="23">
        <f t="shared" si="181"/>
        <v>16039.39393939394</v>
      </c>
      <c r="V2268" s="23">
        <f t="shared" si="179"/>
        <v>19500</v>
      </c>
      <c r="W2268" s="23"/>
      <c r="X2268" s="21"/>
      <c r="Y2268" s="24" t="str">
        <f>VLOOKUP(F2268,'[1]Goa Member''s Details Revised'!$C$2:$AO$7385,12,0)</f>
        <v>we send last reminder in 2012.then we did not receive any reply</v>
      </c>
    </row>
    <row r="2269" spans="2:25" ht="30">
      <c r="B2269" s="20">
        <v>2260</v>
      </c>
      <c r="C2269" s="21"/>
      <c r="D2269" s="21" t="s">
        <v>5998</v>
      </c>
      <c r="E2269" s="21" t="s">
        <v>56</v>
      </c>
      <c r="F2269" s="21" t="s">
        <v>5999</v>
      </c>
      <c r="G2269" s="21"/>
      <c r="H2269" s="22" t="str">
        <f>VLOOKUP(F2269,'[1]Goa Member''s Details Revised'!$C$2:$AO$7385,2,0)</f>
        <v>D. Purchaser</v>
      </c>
      <c r="I2269" s="21">
        <v>28</v>
      </c>
      <c r="J2269" s="21" t="s">
        <v>286</v>
      </c>
      <c r="K2269" s="21">
        <v>1991</v>
      </c>
      <c r="L2269" s="22" t="str">
        <f>VLOOKUP(F2269,'[1]Goa Member''s Details Revised'!$C$2:$AO$7385,9,0)</f>
        <v>Never</v>
      </c>
      <c r="M2269" s="21" t="s">
        <v>6000</v>
      </c>
      <c r="N2269" s="23">
        <f>VLOOKUP(F2269,'[1]Goa Member''s Details Revised'!$C$2:$AO$7385,5,0)</f>
        <v>26500</v>
      </c>
      <c r="O2269" s="23">
        <f>VLOOKUP(F2269,'[1]Goa Member''s Details Revised'!$C$2:$AO$7385,5,0)</f>
        <v>26500</v>
      </c>
      <c r="P2269" s="23">
        <v>28212</v>
      </c>
      <c r="Q2269" s="23" t="str">
        <f>VLOOKUP(F2269,'[1]Goa Member''s Details Revised'!$C$2:$AO$7385,8,0)</f>
        <v>I.R.M</v>
      </c>
      <c r="R2269" s="23">
        <f t="shared" si="177"/>
        <v>-1712</v>
      </c>
      <c r="S2269" s="21">
        <f t="shared" si="178"/>
        <v>32</v>
      </c>
      <c r="T2269" s="23">
        <f t="shared" si="180"/>
        <v>22569.599999999999</v>
      </c>
      <c r="U2269" s="23">
        <f t="shared" si="181"/>
        <v>19092.969696969696</v>
      </c>
      <c r="V2269" s="23">
        <f t="shared" si="179"/>
        <v>22912</v>
      </c>
      <c r="W2269" s="23"/>
      <c r="X2269" s="21"/>
      <c r="Y2269" s="24" t="str">
        <f>VLOOKUP(F2269,'[1]Goa Member''s Details Revised'!$C$2:$AO$7385,12,0)</f>
        <v>not send any reminder so last communication 09...total 2 membership of Goa:- 4086 and 10005</v>
      </c>
    </row>
    <row r="2270" spans="2:25" ht="30">
      <c r="B2270" s="20">
        <v>2261</v>
      </c>
      <c r="C2270" s="21"/>
      <c r="D2270" s="21" t="s">
        <v>6001</v>
      </c>
      <c r="E2270" s="21" t="s">
        <v>56</v>
      </c>
      <c r="F2270" s="21" t="s">
        <v>6002</v>
      </c>
      <c r="G2270" s="21"/>
      <c r="H2270" s="22" t="str">
        <f>VLOOKUP(F2270,'[1]Goa Member''s Details Revised'!$C$2:$AO$7385,2,0)</f>
        <v xml:space="preserve">D. Purchaser </v>
      </c>
      <c r="I2270" s="21">
        <v>15</v>
      </c>
      <c r="J2270" s="21" t="s">
        <v>286</v>
      </c>
      <c r="K2270" s="21">
        <v>1991</v>
      </c>
      <c r="L2270" s="22" t="str">
        <f>VLOOKUP(F2270,'[1]Goa Member''s Details Revised'!$C$2:$AO$7385,9,0)</f>
        <v>Never</v>
      </c>
      <c r="M2270" s="21" t="s">
        <v>6003</v>
      </c>
      <c r="N2270" s="23">
        <f>VLOOKUP(F2270,'[1]Goa Member''s Details Revised'!$C$2:$AO$7385,5,0)</f>
        <v>34000</v>
      </c>
      <c r="O2270" s="23">
        <f>VLOOKUP(F2270,'[1]Goa Member''s Details Revised'!$C$2:$AO$7385,5,0)</f>
        <v>34000</v>
      </c>
      <c r="P2270" s="23">
        <f>VLOOKUP(F2270,'[1]Goa Member''s Details Revised'!$C$2:$AO$7385,6,0)</f>
        <v>35450</v>
      </c>
      <c r="Q2270" s="23" t="str">
        <f>VLOOKUP(F2270,'[1]Goa Member''s Details Revised'!$C$2:$AO$7385,8,0)</f>
        <v>I.R.M</v>
      </c>
      <c r="R2270" s="23">
        <f t="shared" si="177"/>
        <v>-1450</v>
      </c>
      <c r="S2270" s="21">
        <f t="shared" si="178"/>
        <v>32</v>
      </c>
      <c r="T2270" s="23">
        <f t="shared" si="180"/>
        <v>28360</v>
      </c>
      <c r="U2270" s="23">
        <f t="shared" si="181"/>
        <v>23991.414141414141</v>
      </c>
      <c r="V2270" s="23">
        <f t="shared" si="179"/>
        <v>28650</v>
      </c>
      <c r="W2270" s="23"/>
      <c r="X2270" s="21"/>
      <c r="Y2270" s="24" t="str">
        <f>VLOOKUP(F2270,'[1]Goa Member''s Details Revised'!$C$2:$AO$7385,12,0)</f>
        <v>we send last reminder in 2012.then we did not receive any reply</v>
      </c>
    </row>
    <row r="2271" spans="2:25" ht="30">
      <c r="B2271" s="20">
        <v>2262</v>
      </c>
      <c r="C2271" s="21"/>
      <c r="D2271" s="21" t="s">
        <v>6004</v>
      </c>
      <c r="E2271" s="21" t="s">
        <v>56</v>
      </c>
      <c r="F2271" s="21" t="s">
        <v>6005</v>
      </c>
      <c r="G2271" s="21"/>
      <c r="H2271" s="22" t="str">
        <f>VLOOKUP(F2271,'[1]Goa Member''s Details Revised'!$C$2:$AO$7385,2,0)</f>
        <v>D. Purcahser</v>
      </c>
      <c r="I2271" s="21">
        <v>9</v>
      </c>
      <c r="J2271" s="21" t="s">
        <v>286</v>
      </c>
      <c r="K2271" s="21">
        <v>1991</v>
      </c>
      <c r="L2271" s="22" t="str">
        <f>VLOOKUP(F2271,'[1]Goa Member''s Details Revised'!$C$2:$AO$7385,9,0)</f>
        <v>Never</v>
      </c>
      <c r="M2271" s="21" t="s">
        <v>6006</v>
      </c>
      <c r="N2271" s="23">
        <f>VLOOKUP(F2271,'[1]Goa Member''s Details Revised'!$C$2:$AO$7385,5,0)</f>
        <v>23700</v>
      </c>
      <c r="O2271" s="23">
        <f>VLOOKUP(F2271,'[1]Goa Member''s Details Revised'!$C$2:$AO$7385,5,0)</f>
        <v>23700</v>
      </c>
      <c r="P2271" s="23">
        <f>VLOOKUP(F2271,'[1]Goa Member''s Details Revised'!$C$2:$AO$7385,6,0)</f>
        <v>13035</v>
      </c>
      <c r="Q2271" s="23" t="str">
        <f>VLOOKUP(F2271,'[1]Goa Member''s Details Revised'!$C$2:$AO$7385,8,0)</f>
        <v>outstanding</v>
      </c>
      <c r="R2271" s="23">
        <f t="shared" si="177"/>
        <v>10665</v>
      </c>
      <c r="S2271" s="21">
        <f t="shared" si="178"/>
        <v>32</v>
      </c>
      <c r="T2271" s="23">
        <f t="shared" si="180"/>
        <v>10428</v>
      </c>
      <c r="U2271" s="23">
        <f t="shared" si="181"/>
        <v>8821.6666666666679</v>
      </c>
      <c r="V2271" s="23">
        <f t="shared" si="179"/>
        <v>8295</v>
      </c>
      <c r="W2271" s="23"/>
      <c r="X2271" s="21"/>
      <c r="Y2271" s="24" t="str">
        <f>VLOOKUP(F2271,'[1]Goa Member''s Details Revised'!$C$2:$AO$7385,12,0)</f>
        <v>According to his POD last communication 07 (Outstanding Rs 10665/-)</v>
      </c>
    </row>
    <row r="2272" spans="2:25">
      <c r="B2272" s="20">
        <v>2263</v>
      </c>
      <c r="C2272" s="21"/>
      <c r="D2272" s="21" t="s">
        <v>6007</v>
      </c>
      <c r="E2272" s="21" t="s">
        <v>56</v>
      </c>
      <c r="F2272" s="21" t="s">
        <v>6008</v>
      </c>
      <c r="G2272" s="21"/>
      <c r="H2272" s="22" t="str">
        <f>VLOOKUP(F2272,'[1]Goa Member''s Details Revised'!$C$2:$AO$7385,2,0)</f>
        <v>D. Purchaser</v>
      </c>
      <c r="I2272" s="21">
        <v>4</v>
      </c>
      <c r="J2272" s="21" t="s">
        <v>286</v>
      </c>
      <c r="K2272" s="21">
        <v>1991</v>
      </c>
      <c r="L2272" s="22" t="str">
        <f>VLOOKUP(F2272,'[1]Goa Member''s Details Revised'!$C$2:$AO$7385,9,0)</f>
        <v>Never</v>
      </c>
      <c r="M2272" s="21" t="s">
        <v>6009</v>
      </c>
      <c r="N2272" s="23">
        <f>VLOOKUP(F2272,'[1]Goa Member''s Details Revised'!$C$2:$AO$7385,5,0)</f>
        <v>26500</v>
      </c>
      <c r="O2272" s="23">
        <f>VLOOKUP(F2272,'[1]Goa Member''s Details Revised'!$C$2:$AO$7385,5,0)</f>
        <v>26500</v>
      </c>
      <c r="P2272" s="23">
        <f>VLOOKUP(F2272,'[1]Goa Member''s Details Revised'!$C$2:$AO$7385,6,0)</f>
        <v>26400</v>
      </c>
      <c r="Q2272" s="23" t="str">
        <f>VLOOKUP(F2272,'[1]Goa Member''s Details Revised'!$C$2:$AO$7385,8,0)</f>
        <v>I.R.M</v>
      </c>
      <c r="R2272" s="23">
        <f t="shared" si="177"/>
        <v>100</v>
      </c>
      <c r="S2272" s="21">
        <f t="shared" si="178"/>
        <v>32</v>
      </c>
      <c r="T2272" s="23">
        <f t="shared" si="180"/>
        <v>21120</v>
      </c>
      <c r="U2272" s="23">
        <f t="shared" si="181"/>
        <v>17866.666666666664</v>
      </c>
      <c r="V2272" s="23">
        <f t="shared" si="179"/>
        <v>21100</v>
      </c>
      <c r="W2272" s="23"/>
      <c r="X2272" s="21"/>
      <c r="Y2272" s="24" t="str">
        <f>VLOOKUP(F2272,'[1]Goa Member''s Details Revised'!$C$2:$AO$7385,12,0)</f>
        <v>no reminders so last communication 2012</v>
      </c>
    </row>
    <row r="2273" spans="2:25" ht="30">
      <c r="B2273" s="20">
        <v>2264</v>
      </c>
      <c r="C2273" s="21"/>
      <c r="D2273" s="21" t="s">
        <v>6010</v>
      </c>
      <c r="E2273" s="21" t="s">
        <v>56</v>
      </c>
      <c r="F2273" s="21" t="s">
        <v>6011</v>
      </c>
      <c r="G2273" s="21"/>
      <c r="H2273" s="22" t="str">
        <f>VLOOKUP(F2273,'[1]Goa Member''s Details Revised'!$C$2:$AO$7385,2,0)</f>
        <v>D. Purchaser</v>
      </c>
      <c r="I2273" s="21">
        <v>10</v>
      </c>
      <c r="J2273" s="21" t="s">
        <v>286</v>
      </c>
      <c r="K2273" s="21">
        <v>1991</v>
      </c>
      <c r="L2273" s="22" t="str">
        <f>VLOOKUP(F2273,'[1]Goa Member''s Details Revised'!$C$2:$AO$7385,9,0)</f>
        <v>Never</v>
      </c>
      <c r="M2273" s="21" t="s">
        <v>6012</v>
      </c>
      <c r="N2273" s="23">
        <f>VLOOKUP(F2273,'[1]Goa Member''s Details Revised'!$C$2:$AO$7385,5,0)</f>
        <v>20000</v>
      </c>
      <c r="O2273" s="23">
        <f>VLOOKUP(F2273,'[1]Goa Member''s Details Revised'!$C$2:$AO$7385,5,0)</f>
        <v>20000</v>
      </c>
      <c r="P2273" s="23">
        <f>VLOOKUP(F2273,'[1]Goa Member''s Details Revised'!$C$2:$AO$7385,6,0)</f>
        <v>21290</v>
      </c>
      <c r="Q2273" s="23" t="str">
        <f>VLOOKUP(F2273,'[1]Goa Member''s Details Revised'!$C$2:$AO$7385,8,0)</f>
        <v>I.R.M</v>
      </c>
      <c r="R2273" s="23">
        <f t="shared" si="177"/>
        <v>-1290</v>
      </c>
      <c r="S2273" s="21">
        <f t="shared" si="178"/>
        <v>32</v>
      </c>
      <c r="T2273" s="23">
        <f t="shared" si="180"/>
        <v>17032</v>
      </c>
      <c r="U2273" s="23">
        <f t="shared" si="181"/>
        <v>14408.383838383837</v>
      </c>
      <c r="V2273" s="23">
        <f t="shared" si="179"/>
        <v>17290</v>
      </c>
      <c r="W2273" s="23"/>
      <c r="X2273" s="21"/>
      <c r="Y2273" s="24" t="str">
        <f>VLOOKUP(F2273,'[1]Goa Member''s Details Revised'!$C$2:$AO$7385,12,0)</f>
        <v>we send last reminder in 2013.then we did not receive any reply</v>
      </c>
    </row>
    <row r="2274" spans="2:25">
      <c r="B2274" s="20">
        <v>2265</v>
      </c>
      <c r="C2274" s="21"/>
      <c r="D2274" s="21" t="s">
        <v>6013</v>
      </c>
      <c r="E2274" s="21" t="s">
        <v>56</v>
      </c>
      <c r="F2274" s="21" t="s">
        <v>6014</v>
      </c>
      <c r="G2274" s="21"/>
      <c r="H2274" s="22" t="str">
        <f>VLOOKUP(F2274,'[1]Goa Member''s Details Revised'!$C$2:$AO$7385,2,0)</f>
        <v>D. Purchaser</v>
      </c>
      <c r="I2274" s="21">
        <v>11</v>
      </c>
      <c r="J2274" s="21" t="s">
        <v>286</v>
      </c>
      <c r="K2274" s="21">
        <v>1991</v>
      </c>
      <c r="L2274" s="22">
        <f>VLOOKUP(F2274,'[1]Goa Member''s Details Revised'!$C$2:$AO$7385,9,0)</f>
        <v>2022</v>
      </c>
      <c r="M2274" s="21" t="s">
        <v>6015</v>
      </c>
      <c r="N2274" s="23">
        <f>VLOOKUP(F2274,'[1]Goa Member''s Details Revised'!$C$2:$AO$7385,5,0)</f>
        <v>26500</v>
      </c>
      <c r="O2274" s="23">
        <f>VLOOKUP(F2274,'[1]Goa Member''s Details Revised'!$C$2:$AO$7385,5,0)</f>
        <v>26500</v>
      </c>
      <c r="P2274" s="23">
        <f>VLOOKUP(F2274,'[1]Goa Member''s Details Revised'!$C$2:$AO$7385,6,0)</f>
        <v>26500</v>
      </c>
      <c r="Q2274" s="23" t="str">
        <f>VLOOKUP(F2274,'[1]Goa Member''s Details Revised'!$C$2:$AO$7385,8,0)</f>
        <v>R.M</v>
      </c>
      <c r="R2274" s="23">
        <f t="shared" si="177"/>
        <v>0</v>
      </c>
      <c r="S2274" s="21">
        <f t="shared" si="178"/>
        <v>32</v>
      </c>
      <c r="T2274" s="23">
        <f t="shared" si="180"/>
        <v>21200</v>
      </c>
      <c r="U2274" s="23">
        <f t="shared" si="181"/>
        <v>17934.343434343435</v>
      </c>
      <c r="V2274" s="23">
        <f t="shared" si="179"/>
        <v>21200</v>
      </c>
      <c r="W2274" s="23"/>
      <c r="X2274" s="21"/>
      <c r="Y2274" s="24" t="str">
        <f>VLOOKUP(F2274,'[1]Goa Member''s Details Revised'!$C$2:$AO$7385,12,0)</f>
        <v>They are regular member</v>
      </c>
    </row>
    <row r="2275" spans="2:25" ht="30">
      <c r="B2275" s="20">
        <v>2266</v>
      </c>
      <c r="C2275" s="21"/>
      <c r="D2275" s="21" t="s">
        <v>6016</v>
      </c>
      <c r="E2275" s="21" t="s">
        <v>56</v>
      </c>
      <c r="F2275" s="21" t="s">
        <v>6017</v>
      </c>
      <c r="G2275" s="21"/>
      <c r="H2275" s="22" t="str">
        <f>VLOOKUP(F2275,'[1]Goa Member''s Details Revised'!$C$2:$AO$7385,2,0)</f>
        <v>D. Purchaser</v>
      </c>
      <c r="I2275" s="21">
        <v>11</v>
      </c>
      <c r="J2275" s="21" t="s">
        <v>286</v>
      </c>
      <c r="K2275" s="21">
        <v>1991</v>
      </c>
      <c r="L2275" s="22" t="str">
        <f>VLOOKUP(F2275,'[1]Goa Member''s Details Revised'!$C$2:$AO$7385,9,0)</f>
        <v>Never</v>
      </c>
      <c r="M2275" s="21" t="s">
        <v>6018</v>
      </c>
      <c r="N2275" s="23">
        <f>VLOOKUP(F2275,'[1]Goa Member''s Details Revised'!$C$2:$AO$7385,5,0)</f>
        <v>27000</v>
      </c>
      <c r="O2275" s="23">
        <f>VLOOKUP(F2275,'[1]Goa Member''s Details Revised'!$C$2:$AO$7385,5,0)</f>
        <v>27000</v>
      </c>
      <c r="P2275" s="23">
        <f>VLOOKUP(F2275,'[1]Goa Member''s Details Revised'!$C$2:$AO$7385,6,0)</f>
        <v>31200</v>
      </c>
      <c r="Q2275" s="23" t="str">
        <f>VLOOKUP(F2275,'[1]Goa Member''s Details Revised'!$C$2:$AO$7385,8,0)</f>
        <v>I.R.M</v>
      </c>
      <c r="R2275" s="23">
        <f t="shared" si="177"/>
        <v>-4200</v>
      </c>
      <c r="S2275" s="21">
        <f t="shared" si="178"/>
        <v>32</v>
      </c>
      <c r="T2275" s="23">
        <f t="shared" si="180"/>
        <v>24960</v>
      </c>
      <c r="U2275" s="23">
        <f t="shared" si="181"/>
        <v>21115.151515151516</v>
      </c>
      <c r="V2275" s="23">
        <f t="shared" si="179"/>
        <v>25800</v>
      </c>
      <c r="W2275" s="23"/>
      <c r="X2275" s="21"/>
      <c r="Y2275" s="24" t="str">
        <f>VLOOKUP(F2275,'[1]Goa Member''s Details Revised'!$C$2:$AO$7385,12,0)</f>
        <v>we send last reminder in 2012.then we did not receive any reply</v>
      </c>
    </row>
    <row r="2276" spans="2:25" ht="30">
      <c r="B2276" s="20">
        <v>2267</v>
      </c>
      <c r="C2276" s="21"/>
      <c r="D2276" s="21" t="s">
        <v>6019</v>
      </c>
      <c r="E2276" s="21" t="s">
        <v>56</v>
      </c>
      <c r="F2276" s="21" t="s">
        <v>6020</v>
      </c>
      <c r="G2276" s="21"/>
      <c r="H2276" s="22" t="str">
        <f>VLOOKUP(F2276,'[1]Goa Member''s Details Revised'!$C$2:$AO$7385,2,0)</f>
        <v>D. Purchaser</v>
      </c>
      <c r="I2276" s="21">
        <v>16</v>
      </c>
      <c r="J2276" s="21" t="s">
        <v>286</v>
      </c>
      <c r="K2276" s="21">
        <v>1991</v>
      </c>
      <c r="L2276" s="22" t="str">
        <f>VLOOKUP(F2276,'[1]Goa Member''s Details Revised'!$C$2:$AO$7385,9,0)</f>
        <v>Never</v>
      </c>
      <c r="M2276" s="21" t="s">
        <v>6021</v>
      </c>
      <c r="N2276" s="23">
        <f>VLOOKUP(F2276,'[1]Goa Member''s Details Revised'!$C$2:$AO$7385,5,0)</f>
        <v>34000</v>
      </c>
      <c r="O2276" s="23">
        <f>VLOOKUP(F2276,'[1]Goa Member''s Details Revised'!$C$2:$AO$7385,5,0)</f>
        <v>34000</v>
      </c>
      <c r="P2276" s="23">
        <f>VLOOKUP(F2276,'[1]Goa Member''s Details Revised'!$C$2:$AO$7385,6,0)</f>
        <v>36193</v>
      </c>
      <c r="Q2276" s="23" t="str">
        <f>VLOOKUP(F2276,'[1]Goa Member''s Details Revised'!$C$2:$AO$7385,8,0)</f>
        <v>I.R.M</v>
      </c>
      <c r="R2276" s="23">
        <f t="shared" si="177"/>
        <v>-2193</v>
      </c>
      <c r="S2276" s="21">
        <f t="shared" si="178"/>
        <v>32</v>
      </c>
      <c r="T2276" s="23">
        <f t="shared" si="180"/>
        <v>28954.400000000001</v>
      </c>
      <c r="U2276" s="23">
        <f t="shared" si="181"/>
        <v>24494.252525252523</v>
      </c>
      <c r="V2276" s="23">
        <f t="shared" si="179"/>
        <v>29393</v>
      </c>
      <c r="W2276" s="23"/>
      <c r="X2276" s="21"/>
      <c r="Y2276" s="24" t="str">
        <f>VLOOKUP(F2276,'[1]Goa Member''s Details Revised'!$C$2:$AO$7385,12,0)</f>
        <v>Last communication 9/12/21 telephonic conversation regarding for Status of membership</v>
      </c>
    </row>
    <row r="2277" spans="2:25" ht="30">
      <c r="B2277" s="20">
        <v>2268</v>
      </c>
      <c r="C2277" s="21"/>
      <c r="D2277" s="21" t="s">
        <v>6022</v>
      </c>
      <c r="E2277" s="21" t="s">
        <v>56</v>
      </c>
      <c r="F2277" s="21" t="s">
        <v>6023</v>
      </c>
      <c r="G2277" s="21"/>
      <c r="H2277" s="22" t="str">
        <f>VLOOKUP(F2277,'[1]Goa Member''s Details Revised'!$C$2:$AO$7385,2,0)</f>
        <v>D. Purchaser</v>
      </c>
      <c r="I2277" s="21">
        <v>2</v>
      </c>
      <c r="J2277" s="21" t="s">
        <v>353</v>
      </c>
      <c r="K2277" s="21">
        <v>1991</v>
      </c>
      <c r="L2277" s="22" t="str">
        <f>VLOOKUP(F2277,'[1]Goa Member''s Details Revised'!$C$2:$AO$7385,9,0)</f>
        <v>Never</v>
      </c>
      <c r="M2277" s="21" t="s">
        <v>6024</v>
      </c>
      <c r="N2277" s="23">
        <f>VLOOKUP(F2277,'[1]Goa Member''s Details Revised'!$C$2:$AO$7385,5,0)</f>
        <v>27000</v>
      </c>
      <c r="O2277" s="23">
        <f>VLOOKUP(F2277,'[1]Goa Member''s Details Revised'!$C$2:$AO$7385,5,0)</f>
        <v>27000</v>
      </c>
      <c r="P2277" s="23">
        <f>VLOOKUP(F2277,'[1]Goa Member''s Details Revised'!$C$2:$AO$7385,6,0)</f>
        <v>27000</v>
      </c>
      <c r="Q2277" s="23" t="str">
        <f>VLOOKUP(F2277,'[1]Goa Member''s Details Revised'!$C$2:$AO$7385,8,0)</f>
        <v>I.R.M</v>
      </c>
      <c r="R2277" s="23">
        <f t="shared" si="177"/>
        <v>0</v>
      </c>
      <c r="S2277" s="21">
        <f t="shared" si="178"/>
        <v>32</v>
      </c>
      <c r="T2277" s="23">
        <f t="shared" si="180"/>
        <v>21600</v>
      </c>
      <c r="U2277" s="23">
        <f t="shared" si="181"/>
        <v>18272.727272727272</v>
      </c>
      <c r="V2277" s="23">
        <f t="shared" si="179"/>
        <v>21600</v>
      </c>
      <c r="W2277" s="23"/>
      <c r="X2277" s="21"/>
      <c r="Y2277" s="24" t="str">
        <f>VLOOKUP(F2277,'[1]Goa Member''s Details Revised'!$C$2:$AO$7385,12,0)</f>
        <v>we send last reminder in 2012.then we did not receive any reply</v>
      </c>
    </row>
    <row r="2278" spans="2:25">
      <c r="B2278" s="20">
        <v>2269</v>
      </c>
      <c r="C2278" s="21"/>
      <c r="D2278" s="21" t="s">
        <v>6025</v>
      </c>
      <c r="E2278" s="21" t="s">
        <v>56</v>
      </c>
      <c r="F2278" s="21" t="s">
        <v>6026</v>
      </c>
      <c r="G2278" s="21"/>
      <c r="H2278" s="22" t="str">
        <f>VLOOKUP(F2278,'[1]Goa Member''s Details Revised'!$C$2:$AO$7385,2,0)</f>
        <v>D. Purchaser</v>
      </c>
      <c r="I2278" s="21">
        <v>3</v>
      </c>
      <c r="J2278" s="21" t="s">
        <v>368</v>
      </c>
      <c r="K2278" s="21">
        <v>1991</v>
      </c>
      <c r="L2278" s="22" t="str">
        <f>VLOOKUP(F2278,'[1]Goa Member''s Details Revised'!$C$2:$AO$7385,9,0)</f>
        <v>Never</v>
      </c>
      <c r="M2278" s="21" t="s">
        <v>6027</v>
      </c>
      <c r="N2278" s="23">
        <f>VLOOKUP(F2278,'[1]Goa Member''s Details Revised'!$C$2:$AO$7385,5,0)</f>
        <v>22000</v>
      </c>
      <c r="O2278" s="23">
        <f>VLOOKUP(F2278,'[1]Goa Member''s Details Revised'!$C$2:$AO$7385,5,0)</f>
        <v>22000</v>
      </c>
      <c r="P2278" s="23">
        <f>VLOOKUP(F2278,'[1]Goa Member''s Details Revised'!$C$2:$AO$7385,6,0)</f>
        <v>25500</v>
      </c>
      <c r="Q2278" s="23" t="str">
        <f>VLOOKUP(F2278,'[1]Goa Member''s Details Revised'!$C$2:$AO$7385,8,0)</f>
        <v>I.R.M</v>
      </c>
      <c r="R2278" s="23">
        <f t="shared" si="177"/>
        <v>-3500</v>
      </c>
      <c r="S2278" s="21">
        <f t="shared" si="178"/>
        <v>32</v>
      </c>
      <c r="T2278" s="23">
        <f t="shared" si="180"/>
        <v>20400</v>
      </c>
      <c r="U2278" s="23">
        <f t="shared" si="181"/>
        <v>17257.57575757576</v>
      </c>
      <c r="V2278" s="23">
        <f t="shared" si="179"/>
        <v>21100</v>
      </c>
      <c r="W2278" s="23"/>
      <c r="X2278" s="21"/>
      <c r="Y2278" s="24" t="str">
        <f>VLOOKUP(F2278,'[1]Goa Member''s Details Revised'!$C$2:$AO$7385,12,0)</f>
        <v>Last communication in 2012</v>
      </c>
    </row>
    <row r="2279" spans="2:25">
      <c r="B2279" s="20">
        <v>2270</v>
      </c>
      <c r="C2279" s="21"/>
      <c r="D2279" s="21" t="s">
        <v>6028</v>
      </c>
      <c r="E2279" s="21" t="s">
        <v>56</v>
      </c>
      <c r="F2279" s="21" t="s">
        <v>6029</v>
      </c>
      <c r="G2279" s="21"/>
      <c r="H2279" s="22" t="str">
        <f>VLOOKUP(F2279,'[1]Goa Member''s Details Revised'!$C$2:$AO$7385,2,0)</f>
        <v xml:space="preserve">D. Purchaser </v>
      </c>
      <c r="I2279" s="21">
        <v>18</v>
      </c>
      <c r="J2279" s="21" t="s">
        <v>368</v>
      </c>
      <c r="K2279" s="21">
        <v>1991</v>
      </c>
      <c r="L2279" s="22" t="str">
        <f>VLOOKUP(F2279,'[1]Goa Member''s Details Revised'!$C$2:$AO$7385,9,0)</f>
        <v>Never</v>
      </c>
      <c r="M2279" s="21" t="s">
        <v>6030</v>
      </c>
      <c r="N2279" s="23">
        <f>VLOOKUP(F2279,'[1]Goa Member''s Details Revised'!$C$2:$AO$7385,5,0)</f>
        <v>23700</v>
      </c>
      <c r="O2279" s="23">
        <f>VLOOKUP(F2279,'[1]Goa Member''s Details Revised'!$C$2:$AO$7385,5,0)</f>
        <v>23700</v>
      </c>
      <c r="P2279" s="23">
        <f>VLOOKUP(F2279,'[1]Goa Member''s Details Revised'!$C$2:$AO$7385,6,0)</f>
        <v>19355</v>
      </c>
      <c r="Q2279" s="23" t="str">
        <f>VLOOKUP(F2279,'[1]Goa Member''s Details Revised'!$C$2:$AO$7385,8,0)</f>
        <v>outstanding</v>
      </c>
      <c r="R2279" s="23">
        <f t="shared" si="177"/>
        <v>4345</v>
      </c>
      <c r="S2279" s="21">
        <f t="shared" si="178"/>
        <v>32</v>
      </c>
      <c r="T2279" s="23">
        <f t="shared" si="180"/>
        <v>15484</v>
      </c>
      <c r="U2279" s="23">
        <f t="shared" si="181"/>
        <v>13098.838383838385</v>
      </c>
      <c r="V2279" s="23">
        <f t="shared" si="179"/>
        <v>14615</v>
      </c>
      <c r="W2279" s="23"/>
      <c r="X2279" s="21"/>
      <c r="Y2279" s="24" t="str">
        <f>VLOOKUP(F2279,'[1]Goa Member''s Details Revised'!$C$2:$AO$7385,12,0)</f>
        <v>all documents is miss from file(Outstanding Rs. 4345/-)</v>
      </c>
    </row>
    <row r="2280" spans="2:25" ht="30">
      <c r="B2280" s="20">
        <v>2271</v>
      </c>
      <c r="C2280" s="21"/>
      <c r="D2280" s="21" t="s">
        <v>6031</v>
      </c>
      <c r="E2280" s="21" t="s">
        <v>56</v>
      </c>
      <c r="F2280" s="21" t="s">
        <v>6032</v>
      </c>
      <c r="G2280" s="21"/>
      <c r="H2280" s="22" t="str">
        <f>VLOOKUP(F2280,'[1]Goa Member''s Details Revised'!$C$2:$AO$7385,2,0)</f>
        <v xml:space="preserve">D. Purchaser </v>
      </c>
      <c r="I2280" s="21">
        <v>18</v>
      </c>
      <c r="J2280" s="21" t="s">
        <v>368</v>
      </c>
      <c r="K2280" s="21">
        <v>1991</v>
      </c>
      <c r="L2280" s="22" t="str">
        <f>VLOOKUP(F2280,'[1]Goa Member''s Details Revised'!$C$2:$AO$7385,9,0)</f>
        <v>Never</v>
      </c>
      <c r="M2280" s="21" t="s">
        <v>6033</v>
      </c>
      <c r="N2280" s="23">
        <f>VLOOKUP(F2280,'[1]Goa Member''s Details Revised'!$C$2:$AO$7385,5,0)</f>
        <v>23700</v>
      </c>
      <c r="O2280" s="23">
        <f>VLOOKUP(F2280,'[1]Goa Member''s Details Revised'!$C$2:$AO$7385,5,0)</f>
        <v>23700</v>
      </c>
      <c r="P2280" s="23">
        <f>VLOOKUP(F2280,'[1]Goa Member''s Details Revised'!$C$2:$AO$7385,6,0)</f>
        <v>6320</v>
      </c>
      <c r="Q2280" s="23" t="str">
        <f>VLOOKUP(F2280,'[1]Goa Member''s Details Revised'!$C$2:$AO$7385,8,0)</f>
        <v>outstanding</v>
      </c>
      <c r="R2280" s="23">
        <f t="shared" si="177"/>
        <v>17380</v>
      </c>
      <c r="S2280" s="21">
        <f t="shared" si="178"/>
        <v>32</v>
      </c>
      <c r="T2280" s="23">
        <f t="shared" si="180"/>
        <v>5056</v>
      </c>
      <c r="U2280" s="23">
        <f t="shared" si="181"/>
        <v>4277.1717171717173</v>
      </c>
      <c r="V2280" s="23">
        <f t="shared" si="179"/>
        <v>1580</v>
      </c>
      <c r="W2280" s="23"/>
      <c r="X2280" s="21"/>
      <c r="Y2280" s="24" t="str">
        <f>VLOOKUP(F2280,'[1]Goa Member''s Details Revised'!$C$2:$AO$7385,12,0)</f>
        <v>no communication till date..documents is not in file (Outstanding Rs.17380/-)</v>
      </c>
    </row>
    <row r="2281" spans="2:25">
      <c r="B2281" s="20">
        <v>2272</v>
      </c>
      <c r="C2281" s="21"/>
      <c r="D2281" s="21" t="s">
        <v>6034</v>
      </c>
      <c r="E2281" s="21" t="s">
        <v>56</v>
      </c>
      <c r="F2281" s="21" t="s">
        <v>6035</v>
      </c>
      <c r="G2281" s="21"/>
      <c r="H2281" s="22" t="str">
        <f>VLOOKUP(F2281,'[1]Goa Member''s Details Revised'!$C$2:$AO$7385,2,0)</f>
        <v xml:space="preserve">D. Purchaser </v>
      </c>
      <c r="I2281" s="21">
        <v>19</v>
      </c>
      <c r="J2281" s="21" t="s">
        <v>368</v>
      </c>
      <c r="K2281" s="21">
        <v>1991</v>
      </c>
      <c r="L2281" s="22" t="str">
        <f>VLOOKUP(F2281,'[1]Goa Member''s Details Revised'!$C$2:$AO$7385,9,0)</f>
        <v>Never</v>
      </c>
      <c r="M2281" s="21" t="s">
        <v>6036</v>
      </c>
      <c r="N2281" s="23">
        <f>VLOOKUP(F2281,'[1]Goa Member''s Details Revised'!$C$2:$AO$7385,5,0)</f>
        <v>23700</v>
      </c>
      <c r="O2281" s="23">
        <f>VLOOKUP(F2281,'[1]Goa Member''s Details Revised'!$C$2:$AO$7385,5,0)</f>
        <v>23700</v>
      </c>
      <c r="P2281" s="23">
        <f>VLOOKUP(F2281,'[1]Goa Member''s Details Revised'!$C$2:$AO$7385,6,0)</f>
        <v>5925</v>
      </c>
      <c r="Q2281" s="23" t="str">
        <f>VLOOKUP(F2281,'[1]Goa Member''s Details Revised'!$C$2:$AO$7385,8,0)</f>
        <v>outstanding</v>
      </c>
      <c r="R2281" s="23">
        <f t="shared" si="177"/>
        <v>17775</v>
      </c>
      <c r="S2281" s="21">
        <f t="shared" si="178"/>
        <v>32</v>
      </c>
      <c r="T2281" s="23">
        <f t="shared" si="180"/>
        <v>4740</v>
      </c>
      <c r="U2281" s="23">
        <f t="shared" si="181"/>
        <v>4009.848484848485</v>
      </c>
      <c r="V2281" s="23">
        <f t="shared" si="179"/>
        <v>1185</v>
      </c>
      <c r="W2281" s="23"/>
      <c r="X2281" s="21"/>
      <c r="Y2281" s="24" t="str">
        <f>VLOOKUP(F2281,'[1]Goa Member''s Details Revised'!$C$2:$AO$7385,12,0)</f>
        <v>no communication till date ….(Outstanding Rs. 17775/-)</v>
      </c>
    </row>
    <row r="2282" spans="2:25" ht="30">
      <c r="B2282" s="20">
        <v>2273</v>
      </c>
      <c r="C2282" s="21"/>
      <c r="D2282" s="21" t="s">
        <v>6037</v>
      </c>
      <c r="E2282" s="21" t="s">
        <v>56</v>
      </c>
      <c r="F2282" s="21" t="s">
        <v>6038</v>
      </c>
      <c r="G2282" s="21"/>
      <c r="H2282" s="22" t="str">
        <f>VLOOKUP(F2282,'[1]Goa Member''s Details Revised'!$C$2:$AO$7385,2,0)</f>
        <v>D. Purchaser</v>
      </c>
      <c r="I2282" s="21">
        <v>28</v>
      </c>
      <c r="J2282" s="21" t="s">
        <v>368</v>
      </c>
      <c r="K2282" s="21">
        <v>1991</v>
      </c>
      <c r="L2282" s="22" t="str">
        <f>VLOOKUP(F2282,'[1]Goa Member''s Details Revised'!$C$2:$AO$7385,9,0)</f>
        <v>Never</v>
      </c>
      <c r="M2282" s="21" t="s">
        <v>6039</v>
      </c>
      <c r="N2282" s="23">
        <f>VLOOKUP(F2282,'[1]Goa Member''s Details Revised'!$C$2:$AO$7385,5,0)</f>
        <v>34000</v>
      </c>
      <c r="O2282" s="23">
        <f>VLOOKUP(F2282,'[1]Goa Member''s Details Revised'!$C$2:$AO$7385,5,0)</f>
        <v>34000</v>
      </c>
      <c r="P2282" s="23">
        <f>VLOOKUP(F2282,'[1]Goa Member''s Details Revised'!$C$2:$AO$7385,6,0)</f>
        <v>36193</v>
      </c>
      <c r="Q2282" s="23" t="str">
        <f>VLOOKUP(F2282,'[1]Goa Member''s Details Revised'!$C$2:$AO$7385,8,0)</f>
        <v>I.R.M</v>
      </c>
      <c r="R2282" s="23">
        <f t="shared" si="177"/>
        <v>-2193</v>
      </c>
      <c r="S2282" s="21">
        <f t="shared" si="178"/>
        <v>32</v>
      </c>
      <c r="T2282" s="23">
        <f t="shared" si="180"/>
        <v>28954.400000000001</v>
      </c>
      <c r="U2282" s="23">
        <f t="shared" si="181"/>
        <v>24494.252525252523</v>
      </c>
      <c r="V2282" s="23">
        <f t="shared" si="179"/>
        <v>29393</v>
      </c>
      <c r="W2282" s="23"/>
      <c r="X2282" s="21"/>
      <c r="Y2282" s="24" t="str">
        <f>VLOOKUP(F2282,'[1]Goa Member''s Details Revised'!$C$2:$AO$7385,12,0)</f>
        <v>we send last reminder in 2012.then we did not receive any reply</v>
      </c>
    </row>
    <row r="2283" spans="2:25">
      <c r="B2283" s="20">
        <v>2274</v>
      </c>
      <c r="C2283" s="21"/>
      <c r="D2283" s="21" t="s">
        <v>6040</v>
      </c>
      <c r="E2283" s="21" t="s">
        <v>56</v>
      </c>
      <c r="F2283" s="21" t="s">
        <v>6041</v>
      </c>
      <c r="G2283" s="21"/>
      <c r="H2283" s="22" t="str">
        <f>VLOOKUP(F2283,'[1]Goa Member''s Details Revised'!$C$2:$AO$7385,2,0)</f>
        <v>D. Purchaser</v>
      </c>
      <c r="I2283" s="21">
        <v>4</v>
      </c>
      <c r="J2283" s="21" t="s">
        <v>435</v>
      </c>
      <c r="K2283" s="21">
        <v>1991</v>
      </c>
      <c r="L2283" s="22" t="str">
        <f>VLOOKUP(F2283,'[1]Goa Member''s Details Revised'!$C$2:$AO$7385,9,0)</f>
        <v>Never</v>
      </c>
      <c r="M2283" s="21" t="s">
        <v>6042</v>
      </c>
      <c r="N2283" s="23">
        <f>VLOOKUP(F2283,'[1]Goa Member''s Details Revised'!$C$2:$AO$7385,5,0)</f>
        <v>34000</v>
      </c>
      <c r="O2283" s="23">
        <f>VLOOKUP(F2283,'[1]Goa Member''s Details Revised'!$C$2:$AO$7385,5,0)</f>
        <v>34000</v>
      </c>
      <c r="P2283" s="23">
        <f>VLOOKUP(F2283,'[1]Goa Member''s Details Revised'!$C$2:$AO$7385,6,0)</f>
        <v>34000</v>
      </c>
      <c r="Q2283" s="23" t="str">
        <f>VLOOKUP(F2283,'[1]Goa Member''s Details Revised'!$C$2:$AO$7385,8,0)</f>
        <v>I.R.M</v>
      </c>
      <c r="R2283" s="23">
        <f t="shared" si="177"/>
        <v>0</v>
      </c>
      <c r="S2283" s="21">
        <f t="shared" si="178"/>
        <v>32</v>
      </c>
      <c r="T2283" s="23">
        <f t="shared" si="180"/>
        <v>27200</v>
      </c>
      <c r="U2283" s="23">
        <f t="shared" si="181"/>
        <v>23010.101010101011</v>
      </c>
      <c r="V2283" s="23">
        <f t="shared" si="179"/>
        <v>27200</v>
      </c>
      <c r="W2283" s="23"/>
      <c r="X2283" s="21"/>
      <c r="Y2283" s="24" t="str">
        <f>VLOOKUP(F2283,'[1]Goa Member''s Details Revised'!$C$2:$AO$7385,12,0)</f>
        <v>no communication till date ...documents is not in file</v>
      </c>
    </row>
    <row r="2284" spans="2:25">
      <c r="B2284" s="20">
        <v>2275</v>
      </c>
      <c r="C2284" s="21"/>
      <c r="D2284" s="21" t="s">
        <v>6043</v>
      </c>
      <c r="E2284" s="21" t="s">
        <v>56</v>
      </c>
      <c r="F2284" s="21" t="s">
        <v>6044</v>
      </c>
      <c r="G2284" s="21"/>
      <c r="H2284" s="22" t="str">
        <f>VLOOKUP(F2284,'[1]Goa Member''s Details Revised'!$C$2:$AO$7385,2,0)</f>
        <v xml:space="preserve">D. Purchaser </v>
      </c>
      <c r="I2284" s="21">
        <v>15</v>
      </c>
      <c r="J2284" s="21" t="s">
        <v>435</v>
      </c>
      <c r="K2284" s="21">
        <v>1991</v>
      </c>
      <c r="L2284" s="22">
        <f>VLOOKUP(F2284,'[1]Goa Member''s Details Revised'!$C$2:$AO$7385,9,0)</f>
        <v>2022</v>
      </c>
      <c r="M2284" s="21" t="s">
        <v>6045</v>
      </c>
      <c r="N2284" s="23">
        <f>VLOOKUP(F2284,'[1]Goa Member''s Details Revised'!$C$2:$AO$7385,5,0)</f>
        <v>27000</v>
      </c>
      <c r="O2284" s="23">
        <f>VLOOKUP(F2284,'[1]Goa Member''s Details Revised'!$C$2:$AO$7385,5,0)</f>
        <v>27000</v>
      </c>
      <c r="P2284" s="23">
        <f>VLOOKUP(F2284,'[1]Goa Member''s Details Revised'!$C$2:$AO$7385,6,0)</f>
        <v>31200</v>
      </c>
      <c r="Q2284" s="23" t="str">
        <f>VLOOKUP(F2284,'[1]Goa Member''s Details Revised'!$C$2:$AO$7385,8,0)</f>
        <v>R.M</v>
      </c>
      <c r="R2284" s="23">
        <f t="shared" si="177"/>
        <v>-4200</v>
      </c>
      <c r="S2284" s="21">
        <f t="shared" si="178"/>
        <v>32</v>
      </c>
      <c r="T2284" s="23">
        <f t="shared" si="180"/>
        <v>24960</v>
      </c>
      <c r="U2284" s="23">
        <f t="shared" si="181"/>
        <v>21115.151515151516</v>
      </c>
      <c r="V2284" s="23">
        <f t="shared" si="179"/>
        <v>25800</v>
      </c>
      <c r="W2284" s="23"/>
      <c r="X2284" s="21"/>
      <c r="Y2284" s="24" t="str">
        <f>VLOOKUP(F2284,'[1]Goa Member''s Details Revised'!$C$2:$AO$7385,12,0)</f>
        <v>They are regular member</v>
      </c>
    </row>
    <row r="2285" spans="2:25" ht="30">
      <c r="B2285" s="20">
        <v>2276</v>
      </c>
      <c r="C2285" s="21"/>
      <c r="D2285" s="21" t="s">
        <v>6046</v>
      </c>
      <c r="E2285" s="21" t="s">
        <v>56</v>
      </c>
      <c r="F2285" s="21" t="s">
        <v>6047</v>
      </c>
      <c r="G2285" s="21"/>
      <c r="H2285" s="22" t="str">
        <f>VLOOKUP(F2285,'[1]Goa Member''s Details Revised'!$C$2:$AO$7385,2,0)</f>
        <v>D. Purchaser</v>
      </c>
      <c r="I2285" s="21">
        <v>17</v>
      </c>
      <c r="J2285" s="21" t="s">
        <v>435</v>
      </c>
      <c r="K2285" s="21">
        <v>1991</v>
      </c>
      <c r="L2285" s="22" t="str">
        <f>VLOOKUP(F2285,'[1]Goa Member''s Details Revised'!$C$2:$AO$7385,9,0)</f>
        <v>Never</v>
      </c>
      <c r="M2285" s="21" t="s">
        <v>6048</v>
      </c>
      <c r="N2285" s="23">
        <f>VLOOKUP(F2285,'[1]Goa Member''s Details Revised'!$C$2:$AO$7385,5,0)</f>
        <v>23700</v>
      </c>
      <c r="O2285" s="23">
        <f>VLOOKUP(F2285,'[1]Goa Member''s Details Revised'!$C$2:$AO$7385,5,0)</f>
        <v>23700</v>
      </c>
      <c r="P2285" s="23">
        <f>VLOOKUP(F2285,'[1]Goa Member''s Details Revised'!$C$2:$AO$7385,6,0)</f>
        <v>4740</v>
      </c>
      <c r="Q2285" s="23" t="str">
        <f>VLOOKUP(F2285,'[1]Goa Member''s Details Revised'!$C$2:$AO$7385,8,0)</f>
        <v>outstanding</v>
      </c>
      <c r="R2285" s="23">
        <f t="shared" si="177"/>
        <v>18960</v>
      </c>
      <c r="S2285" s="21">
        <f t="shared" si="178"/>
        <v>32</v>
      </c>
      <c r="T2285" s="23">
        <f t="shared" si="180"/>
        <v>3792</v>
      </c>
      <c r="U2285" s="23">
        <f t="shared" si="181"/>
        <v>3207.878787878788</v>
      </c>
      <c r="V2285" s="23">
        <f t="shared" si="179"/>
        <v>0</v>
      </c>
      <c r="W2285" s="23"/>
      <c r="X2285" s="21"/>
      <c r="Y2285" s="24" t="str">
        <f>VLOOKUP(F2285,'[1]Goa Member''s Details Revised'!$C$2:$AO$7385,12,0)</f>
        <v>last communication 07…(Outstanding Rs. 18960/-)..only Application form and POD receipt is in file</v>
      </c>
    </row>
    <row r="2286" spans="2:25">
      <c r="B2286" s="20">
        <v>2277</v>
      </c>
      <c r="C2286" s="21"/>
      <c r="D2286" s="21" t="s">
        <v>6049</v>
      </c>
      <c r="E2286" s="21" t="s">
        <v>56</v>
      </c>
      <c r="F2286" s="21" t="s">
        <v>6050</v>
      </c>
      <c r="G2286" s="21"/>
      <c r="H2286" s="22" t="str">
        <f>VLOOKUP(F2286,'[1]Goa Member''s Details Revised'!$C$2:$AO$7385,2,0)</f>
        <v>D. Purchaser</v>
      </c>
      <c r="I2286" s="21">
        <v>23</v>
      </c>
      <c r="J2286" s="21" t="s">
        <v>435</v>
      </c>
      <c r="K2286" s="21">
        <v>1991</v>
      </c>
      <c r="L2286" s="22">
        <f>VLOOKUP(F2286,'[1]Goa Member''s Details Revised'!$C$2:$AO$7385,9,0)</f>
        <v>2010</v>
      </c>
      <c r="M2286" s="21" t="s">
        <v>6051</v>
      </c>
      <c r="N2286" s="23">
        <f>VLOOKUP(F2286,'[1]Goa Member''s Details Revised'!$C$2:$AO$7385,5,0)</f>
        <v>21000</v>
      </c>
      <c r="O2286" s="23">
        <f>VLOOKUP(F2286,'[1]Goa Member''s Details Revised'!$C$2:$AO$7385,5,0)</f>
        <v>21000</v>
      </c>
      <c r="P2286" s="23">
        <f>VLOOKUP(F2286,'[1]Goa Member''s Details Revised'!$C$2:$AO$7385,6,0)</f>
        <v>23700</v>
      </c>
      <c r="Q2286" s="23" t="str">
        <f>VLOOKUP(F2286,'[1]Goa Member''s Details Revised'!$C$2:$AO$7385,8,0)</f>
        <v>R.M</v>
      </c>
      <c r="R2286" s="23">
        <f t="shared" si="177"/>
        <v>-2700</v>
      </c>
      <c r="S2286" s="21">
        <f t="shared" si="178"/>
        <v>32</v>
      </c>
      <c r="T2286" s="23">
        <f t="shared" si="180"/>
        <v>18960</v>
      </c>
      <c r="U2286" s="23">
        <f t="shared" si="181"/>
        <v>16039.39393939394</v>
      </c>
      <c r="V2286" s="23">
        <f t="shared" si="179"/>
        <v>19500</v>
      </c>
      <c r="W2286" s="23"/>
      <c r="X2286" s="21"/>
      <c r="Y2286" s="24" t="str">
        <f>VLOOKUP(F2286,'[1]Goa Member''s Details Revised'!$C$2:$AO$7385,12,0)</f>
        <v>no reminders so last communication 2011</v>
      </c>
    </row>
    <row r="2287" spans="2:25" ht="30">
      <c r="B2287" s="20">
        <v>2278</v>
      </c>
      <c r="C2287" s="21"/>
      <c r="D2287" s="21" t="s">
        <v>6052</v>
      </c>
      <c r="E2287" s="21" t="s">
        <v>56</v>
      </c>
      <c r="F2287" s="21" t="s">
        <v>6053</v>
      </c>
      <c r="G2287" s="21"/>
      <c r="H2287" s="22" t="str">
        <f>VLOOKUP(F2287,'[1]Goa Member''s Details Revised'!$C$2:$AO$7385,2,0)</f>
        <v>D. Purchaser</v>
      </c>
      <c r="I2287" s="21">
        <v>26</v>
      </c>
      <c r="J2287" s="21" t="s">
        <v>435</v>
      </c>
      <c r="K2287" s="21">
        <v>1991</v>
      </c>
      <c r="L2287" s="22">
        <f>VLOOKUP(F2287,'[1]Goa Member''s Details Revised'!$C$2:$AO$7385,9,0)</f>
        <v>2012</v>
      </c>
      <c r="M2287" s="21" t="s">
        <v>6054</v>
      </c>
      <c r="N2287" s="23">
        <f>VLOOKUP(F2287,'[1]Goa Member''s Details Revised'!$C$2:$AO$7385,5,0)</f>
        <v>21000</v>
      </c>
      <c r="O2287" s="23">
        <f>VLOOKUP(F2287,'[1]Goa Member''s Details Revised'!$C$2:$AO$7385,5,0)</f>
        <v>21000</v>
      </c>
      <c r="P2287" s="23">
        <f>VLOOKUP(F2287,'[1]Goa Member''s Details Revised'!$C$2:$AO$7385,6,0)</f>
        <v>23700</v>
      </c>
      <c r="Q2287" s="23" t="str">
        <f>VLOOKUP(F2287,'[1]Goa Member''s Details Revised'!$C$2:$AO$7385,8,0)</f>
        <v>R.M</v>
      </c>
      <c r="R2287" s="23">
        <f t="shared" si="177"/>
        <v>-2700</v>
      </c>
      <c r="S2287" s="21">
        <f t="shared" si="178"/>
        <v>32</v>
      </c>
      <c r="T2287" s="23">
        <f t="shared" si="180"/>
        <v>18960</v>
      </c>
      <c r="U2287" s="23">
        <f t="shared" si="181"/>
        <v>16039.39393939394</v>
      </c>
      <c r="V2287" s="23">
        <f t="shared" si="179"/>
        <v>19500</v>
      </c>
      <c r="W2287" s="23"/>
      <c r="X2287" s="21"/>
      <c r="Y2287" s="24" t="str">
        <f>VLOOKUP(F2287,'[1]Goa Member''s Details Revised'!$C$2:$AO$7385,12,0)</f>
        <v xml:space="preserve">Last recent reminder send on 24/11/2022 wiith surrender option too </v>
      </c>
    </row>
    <row r="2288" spans="2:25">
      <c r="B2288" s="20">
        <v>2279</v>
      </c>
      <c r="C2288" s="21"/>
      <c r="D2288" s="21" t="s">
        <v>6055</v>
      </c>
      <c r="E2288" s="21" t="s">
        <v>56</v>
      </c>
      <c r="F2288" s="21" t="s">
        <v>6056</v>
      </c>
      <c r="G2288" s="21"/>
      <c r="H2288" s="22" t="str">
        <f>VLOOKUP(F2288,'[1]Goa Member''s Details Revised'!$C$2:$AO$7385,2,0)</f>
        <v>Purchaser</v>
      </c>
      <c r="I2288" s="21">
        <v>26</v>
      </c>
      <c r="J2288" s="21" t="s">
        <v>435</v>
      </c>
      <c r="K2288" s="21">
        <v>1991</v>
      </c>
      <c r="L2288" s="22">
        <f>VLOOKUP(F2288,'[1]Goa Member''s Details Revised'!$C$2:$AO$7385,9,0)</f>
        <v>2012</v>
      </c>
      <c r="M2288" s="21" t="s">
        <v>6057</v>
      </c>
      <c r="N2288" s="23">
        <f>VLOOKUP(F2288,'[1]Goa Member''s Details Revised'!$C$2:$AO$7385,5,0)</f>
        <v>26500</v>
      </c>
      <c r="O2288" s="23">
        <f>VLOOKUP(F2288,'[1]Goa Member''s Details Revised'!$C$2:$AO$7385,5,0)</f>
        <v>26500</v>
      </c>
      <c r="P2288" s="23">
        <f>VLOOKUP(F2288,'[1]Goa Member''s Details Revised'!$C$2:$AO$7385,6,0)</f>
        <v>26500</v>
      </c>
      <c r="Q2288" s="23" t="str">
        <f>VLOOKUP(F2288,'[1]Goa Member''s Details Revised'!$C$2:$AO$7385,8,0)</f>
        <v>R.M</v>
      </c>
      <c r="R2288" s="23">
        <f t="shared" si="177"/>
        <v>0</v>
      </c>
      <c r="S2288" s="21">
        <f t="shared" si="178"/>
        <v>32</v>
      </c>
      <c r="T2288" s="23">
        <f t="shared" si="180"/>
        <v>21200</v>
      </c>
      <c r="U2288" s="23">
        <f t="shared" si="181"/>
        <v>17934.343434343435</v>
      </c>
      <c r="V2288" s="23">
        <f t="shared" si="179"/>
        <v>21200</v>
      </c>
      <c r="W2288" s="23"/>
      <c r="X2288" s="21"/>
      <c r="Y2288" s="24" t="str">
        <f>VLOOKUP(F2288,'[1]Goa Member''s Details Revised'!$C$2:$AO$7385,12,0)</f>
        <v>send perform invoice so Last Communication Till 2012</v>
      </c>
    </row>
    <row r="2289" spans="2:25" ht="30">
      <c r="B2289" s="20">
        <v>2280</v>
      </c>
      <c r="C2289" s="21"/>
      <c r="D2289" s="21" t="s">
        <v>6058</v>
      </c>
      <c r="E2289" s="21" t="s">
        <v>56</v>
      </c>
      <c r="F2289" s="21" t="s">
        <v>6059</v>
      </c>
      <c r="G2289" s="21"/>
      <c r="H2289" s="22" t="str">
        <f>VLOOKUP(F2289,'[1]Goa Member''s Details Revised'!$C$2:$AO$7385,2,0)</f>
        <v>D. Purchaser</v>
      </c>
      <c r="I2289" s="21">
        <v>29</v>
      </c>
      <c r="J2289" s="21" t="s">
        <v>435</v>
      </c>
      <c r="K2289" s="21">
        <v>1991</v>
      </c>
      <c r="L2289" s="22" t="str">
        <f>VLOOKUP(F2289,'[1]Goa Member''s Details Revised'!$C$2:$AO$7385,9,0)</f>
        <v>Never</v>
      </c>
      <c r="M2289" s="21" t="s">
        <v>6060</v>
      </c>
      <c r="N2289" s="23">
        <f>VLOOKUP(F2289,'[1]Goa Member''s Details Revised'!$C$2:$AO$7385,5,0)</f>
        <v>23700</v>
      </c>
      <c r="O2289" s="23">
        <f>VLOOKUP(F2289,'[1]Goa Member''s Details Revised'!$C$2:$AO$7385,5,0)</f>
        <v>23700</v>
      </c>
      <c r="P2289" s="23">
        <f>VLOOKUP(F2289,'[1]Goa Member''s Details Revised'!$C$2:$AO$7385,6,0)</f>
        <v>20145</v>
      </c>
      <c r="Q2289" s="23" t="str">
        <f>VLOOKUP(F2289,'[1]Goa Member''s Details Revised'!$C$2:$AO$7385,8,0)</f>
        <v>outstanding</v>
      </c>
      <c r="R2289" s="23">
        <f t="shared" si="177"/>
        <v>3555</v>
      </c>
      <c r="S2289" s="21">
        <f t="shared" si="178"/>
        <v>32</v>
      </c>
      <c r="T2289" s="23">
        <f t="shared" si="180"/>
        <v>16116</v>
      </c>
      <c r="U2289" s="23">
        <f t="shared" si="181"/>
        <v>13633.484848484848</v>
      </c>
      <c r="V2289" s="23">
        <f t="shared" si="179"/>
        <v>15405</v>
      </c>
      <c r="W2289" s="23"/>
      <c r="X2289" s="21"/>
      <c r="Y2289" s="24" t="str">
        <f>VLOOKUP(F2289,'[1]Goa Member''s Details Revised'!$C$2:$AO$7385,12,0)</f>
        <v>not send any remonder last communication 07(Outstanding Rs. 355/-)</v>
      </c>
    </row>
    <row r="2290" spans="2:25" ht="30">
      <c r="B2290" s="20">
        <v>2281</v>
      </c>
      <c r="C2290" s="21"/>
      <c r="D2290" s="21" t="s">
        <v>6061</v>
      </c>
      <c r="E2290" s="21" t="s">
        <v>56</v>
      </c>
      <c r="F2290" s="21" t="s">
        <v>6062</v>
      </c>
      <c r="G2290" s="21"/>
      <c r="H2290" s="22" t="str">
        <f>VLOOKUP(F2290,'[1]Goa Member''s Details Revised'!$C$2:$AO$7385,2,0)</f>
        <v>D. Purchaser</v>
      </c>
      <c r="I2290" s="21">
        <v>29</v>
      </c>
      <c r="J2290" s="21" t="s">
        <v>435</v>
      </c>
      <c r="K2290" s="21">
        <v>1991</v>
      </c>
      <c r="L2290" s="22" t="str">
        <f>VLOOKUP(F2290,'[1]Goa Member''s Details Revised'!$C$2:$AO$7385,9,0)</f>
        <v>Never</v>
      </c>
      <c r="M2290" s="21" t="s">
        <v>6063</v>
      </c>
      <c r="N2290" s="23">
        <f>VLOOKUP(F2290,'[1]Goa Member''s Details Revised'!$C$2:$AO$7385,5,0)</f>
        <v>21000</v>
      </c>
      <c r="O2290" s="23">
        <f>VLOOKUP(F2290,'[1]Goa Member''s Details Revised'!$C$2:$AO$7385,5,0)</f>
        <v>21000</v>
      </c>
      <c r="P2290" s="23">
        <f>VLOOKUP(F2290,'[1]Goa Member''s Details Revised'!$C$2:$AO$7385,6,0)</f>
        <v>23700</v>
      </c>
      <c r="Q2290" s="23" t="str">
        <f>VLOOKUP(F2290,'[1]Goa Member''s Details Revised'!$C$2:$AO$7385,8,0)</f>
        <v>I.R.M</v>
      </c>
      <c r="R2290" s="23">
        <f t="shared" si="177"/>
        <v>-2700</v>
      </c>
      <c r="S2290" s="21">
        <f t="shared" si="178"/>
        <v>32</v>
      </c>
      <c r="T2290" s="23">
        <f t="shared" si="180"/>
        <v>18960</v>
      </c>
      <c r="U2290" s="23">
        <f t="shared" si="181"/>
        <v>16039.39393939394</v>
      </c>
      <c r="V2290" s="23">
        <f t="shared" si="179"/>
        <v>19500</v>
      </c>
      <c r="W2290" s="23"/>
      <c r="X2290" s="21"/>
      <c r="Y2290" s="24" t="str">
        <f>VLOOKUP(F2290,'[1]Goa Member''s Details Revised'!$C$2:$AO$7385,12,0)</f>
        <v>we send last reminder in 2012.then we did not receive any reply</v>
      </c>
    </row>
    <row r="2291" spans="2:25" ht="30">
      <c r="B2291" s="20">
        <v>2282</v>
      </c>
      <c r="C2291" s="21"/>
      <c r="D2291" s="21" t="s">
        <v>6064</v>
      </c>
      <c r="E2291" s="21" t="s">
        <v>56</v>
      </c>
      <c r="F2291" s="21" t="s">
        <v>6065</v>
      </c>
      <c r="G2291" s="21"/>
      <c r="H2291" s="22" t="str">
        <f>VLOOKUP(F2291,'[1]Goa Member''s Details Revised'!$C$2:$AO$7385,2,0)</f>
        <v>D. Purchaser</v>
      </c>
      <c r="I2291" s="21">
        <v>29</v>
      </c>
      <c r="J2291" s="21" t="s">
        <v>435</v>
      </c>
      <c r="K2291" s="21">
        <v>1991</v>
      </c>
      <c r="L2291" s="22">
        <f>VLOOKUP(F2291,'[1]Goa Member''s Details Revised'!$C$2:$AO$7385,9,0)</f>
        <v>2014</v>
      </c>
      <c r="M2291" s="21" t="s">
        <v>6066</v>
      </c>
      <c r="N2291" s="23">
        <f>VLOOKUP(F2291,'[1]Goa Member''s Details Revised'!$C$2:$AO$7385,5,0)</f>
        <v>17500</v>
      </c>
      <c r="O2291" s="23">
        <f>VLOOKUP(F2291,'[1]Goa Member''s Details Revised'!$C$2:$AO$7385,5,0)</f>
        <v>17500</v>
      </c>
      <c r="P2291" s="23">
        <f>VLOOKUP(F2291,'[1]Goa Member''s Details Revised'!$C$2:$AO$7385,6,0)</f>
        <v>19800</v>
      </c>
      <c r="Q2291" s="23" t="str">
        <f>VLOOKUP(F2291,'[1]Goa Member''s Details Revised'!$C$2:$AO$7385,8,0)</f>
        <v>R.M</v>
      </c>
      <c r="R2291" s="23">
        <f t="shared" si="177"/>
        <v>-2300</v>
      </c>
      <c r="S2291" s="21">
        <f t="shared" si="178"/>
        <v>32</v>
      </c>
      <c r="T2291" s="23">
        <f t="shared" si="180"/>
        <v>15840</v>
      </c>
      <c r="U2291" s="23">
        <f t="shared" si="181"/>
        <v>13400</v>
      </c>
      <c r="V2291" s="23">
        <f t="shared" si="179"/>
        <v>16300</v>
      </c>
      <c r="W2291" s="23"/>
      <c r="X2291" s="21"/>
      <c r="Y2291" s="24" t="str">
        <f>VLOOKUP(F2291,'[1]Goa Member''s Details Revised'!$C$2:$AO$7385,12,0)</f>
        <v xml:space="preserve">Last recent reminder send on 29/07/2022 wiith surrender option too </v>
      </c>
    </row>
    <row r="2292" spans="2:25" ht="30">
      <c r="B2292" s="20">
        <v>2283</v>
      </c>
      <c r="C2292" s="21"/>
      <c r="D2292" s="21" t="s">
        <v>6067</v>
      </c>
      <c r="E2292" s="21" t="s">
        <v>56</v>
      </c>
      <c r="F2292" s="21" t="s">
        <v>6068</v>
      </c>
      <c r="G2292" s="21"/>
      <c r="H2292" s="22" t="str">
        <f>VLOOKUP(F2292,'[1]Goa Member''s Details Revised'!$C$2:$AO$7385,2,0)</f>
        <v>D. Purchaser</v>
      </c>
      <c r="I2292" s="21">
        <v>29</v>
      </c>
      <c r="J2292" s="21" t="s">
        <v>435</v>
      </c>
      <c r="K2292" s="21">
        <v>1991</v>
      </c>
      <c r="L2292" s="22" t="str">
        <f>VLOOKUP(F2292,'[1]Goa Member''s Details Revised'!$C$2:$AO$7385,9,0)</f>
        <v>Never</v>
      </c>
      <c r="M2292" s="21" t="s">
        <v>6069</v>
      </c>
      <c r="N2292" s="23">
        <f>VLOOKUP(F2292,'[1]Goa Member''s Details Revised'!$C$2:$AO$7385,5,0)</f>
        <v>21000</v>
      </c>
      <c r="O2292" s="23">
        <f>VLOOKUP(F2292,'[1]Goa Member''s Details Revised'!$C$2:$AO$7385,5,0)</f>
        <v>21000</v>
      </c>
      <c r="P2292" s="23">
        <f>VLOOKUP(F2292,'[1]Goa Member''s Details Revised'!$C$2:$AO$7385,6,0)</f>
        <v>23700</v>
      </c>
      <c r="Q2292" s="23" t="str">
        <f>VLOOKUP(F2292,'[1]Goa Member''s Details Revised'!$C$2:$AO$7385,8,0)</f>
        <v>I.R.M</v>
      </c>
      <c r="R2292" s="23">
        <f t="shared" si="177"/>
        <v>-2700</v>
      </c>
      <c r="S2292" s="21">
        <f t="shared" si="178"/>
        <v>32</v>
      </c>
      <c r="T2292" s="23">
        <f t="shared" si="180"/>
        <v>18960</v>
      </c>
      <c r="U2292" s="23">
        <f t="shared" si="181"/>
        <v>16039.39393939394</v>
      </c>
      <c r="V2292" s="23">
        <f t="shared" si="179"/>
        <v>19500</v>
      </c>
      <c r="W2292" s="23"/>
      <c r="X2292" s="21"/>
      <c r="Y2292" s="24" t="str">
        <f>VLOOKUP(F2292,'[1]Goa Member''s Details Revised'!$C$2:$AO$7385,12,0)</f>
        <v>we send last reminder in 2012.then we did not receive any reply</v>
      </c>
    </row>
    <row r="2293" spans="2:25">
      <c r="B2293" s="20">
        <v>2284</v>
      </c>
      <c r="C2293" s="21"/>
      <c r="D2293" s="21" t="s">
        <v>6070</v>
      </c>
      <c r="E2293" s="21" t="s">
        <v>56</v>
      </c>
      <c r="F2293" s="21" t="s">
        <v>6071</v>
      </c>
      <c r="G2293" s="21"/>
      <c r="H2293" s="22" t="str">
        <f>VLOOKUP(F2293,'[1]Goa Member''s Details Revised'!$C$2:$AO$7385,2,0)</f>
        <v>D. Purchaser</v>
      </c>
      <c r="I2293" s="21">
        <v>30</v>
      </c>
      <c r="J2293" s="21" t="s">
        <v>435</v>
      </c>
      <c r="K2293" s="21">
        <v>1991</v>
      </c>
      <c r="L2293" s="22" t="str">
        <f>VLOOKUP(F2293,'[1]Goa Member''s Details Revised'!$C$2:$AO$7385,9,0)</f>
        <v>Never</v>
      </c>
      <c r="M2293" s="21" t="s">
        <v>5973</v>
      </c>
      <c r="N2293" s="23">
        <f>VLOOKUP(F2293,'[1]Goa Member''s Details Revised'!$C$2:$AO$7385,5,0)</f>
        <v>21000</v>
      </c>
      <c r="O2293" s="23">
        <f>VLOOKUP(F2293,'[1]Goa Member''s Details Revised'!$C$2:$AO$7385,5,0)</f>
        <v>21000</v>
      </c>
      <c r="P2293" s="23">
        <f>VLOOKUP(F2293,'[1]Goa Member''s Details Revised'!$C$2:$AO$7385,6,0)</f>
        <v>23700</v>
      </c>
      <c r="Q2293" s="23" t="str">
        <f>VLOOKUP(F2293,'[1]Goa Member''s Details Revised'!$C$2:$AO$7385,8,0)</f>
        <v>I.R.M</v>
      </c>
      <c r="R2293" s="23">
        <f t="shared" si="177"/>
        <v>-2700</v>
      </c>
      <c r="S2293" s="21">
        <f t="shared" si="178"/>
        <v>32</v>
      </c>
      <c r="T2293" s="23">
        <f t="shared" si="180"/>
        <v>18960</v>
      </c>
      <c r="U2293" s="23">
        <f t="shared" si="181"/>
        <v>16039.39393939394</v>
      </c>
      <c r="V2293" s="23">
        <f t="shared" si="179"/>
        <v>19500</v>
      </c>
      <c r="W2293" s="23"/>
      <c r="X2293" s="21"/>
      <c r="Y2293" s="24" t="str">
        <f>VLOOKUP(F2293,'[1]Goa Member''s Details Revised'!$C$2:$AO$7385,12,0)</f>
        <v>last communication 91</v>
      </c>
    </row>
    <row r="2294" spans="2:25">
      <c r="B2294" s="20">
        <v>2285</v>
      </c>
      <c r="C2294" s="21"/>
      <c r="D2294" s="21" t="s">
        <v>6072</v>
      </c>
      <c r="E2294" s="21" t="s">
        <v>56</v>
      </c>
      <c r="F2294" s="21" t="s">
        <v>6073</v>
      </c>
      <c r="G2294" s="21"/>
      <c r="H2294" s="22" t="str">
        <f>VLOOKUP(F2294,'[1]Goa Member''s Details Revised'!$C$2:$AO$7385,2,0)</f>
        <v>D. Purchaser</v>
      </c>
      <c r="I2294" s="21">
        <v>6</v>
      </c>
      <c r="J2294" s="21" t="s">
        <v>682</v>
      </c>
      <c r="K2294" s="21">
        <v>1991</v>
      </c>
      <c r="L2294" s="22" t="str">
        <f>VLOOKUP(F2294,'[1]Goa Member''s Details Revised'!$C$2:$AO$7385,9,0)</f>
        <v>Never</v>
      </c>
      <c r="M2294" s="21" t="s">
        <v>6074</v>
      </c>
      <c r="N2294" s="23">
        <f>VLOOKUP(F2294,'[1]Goa Member''s Details Revised'!$C$2:$AO$7385,5,0)</f>
        <v>15300</v>
      </c>
      <c r="O2294" s="23">
        <f>VLOOKUP(F2294,'[1]Goa Member''s Details Revised'!$C$2:$AO$7385,5,0)</f>
        <v>15300</v>
      </c>
      <c r="P2294" s="23">
        <f>VLOOKUP(F2294,'[1]Goa Member''s Details Revised'!$C$2:$AO$7385,6,0)</f>
        <v>3060</v>
      </c>
      <c r="Q2294" s="23" t="str">
        <f>VLOOKUP(F2294,'[1]Goa Member''s Details Revised'!$C$2:$AO$7385,8,0)</f>
        <v>outstanding</v>
      </c>
      <c r="R2294" s="23">
        <f t="shared" si="177"/>
        <v>12240</v>
      </c>
      <c r="S2294" s="21">
        <f t="shared" si="178"/>
        <v>32</v>
      </c>
      <c r="T2294" s="23">
        <f t="shared" si="180"/>
        <v>2448</v>
      </c>
      <c r="U2294" s="23">
        <f t="shared" si="181"/>
        <v>2070.909090909091</v>
      </c>
      <c r="V2294" s="23">
        <f t="shared" si="179"/>
        <v>0</v>
      </c>
      <c r="W2294" s="23"/>
      <c r="X2294" s="21"/>
      <c r="Y2294" s="24" t="str">
        <f>VLOOKUP(F2294,'[1]Goa Member''s Details Revised'!$C$2:$AO$7385,12,0)</f>
        <v>last communication 92 (Outstanding Rs.12240/-)</v>
      </c>
    </row>
    <row r="2295" spans="2:25">
      <c r="B2295" s="20">
        <v>2286</v>
      </c>
      <c r="C2295" s="21"/>
      <c r="D2295" s="21" t="s">
        <v>6075</v>
      </c>
      <c r="E2295" s="21" t="s">
        <v>56</v>
      </c>
      <c r="F2295" s="21" t="s">
        <v>6076</v>
      </c>
      <c r="G2295" s="21"/>
      <c r="H2295" s="22" t="str">
        <f>VLOOKUP(F2295,'[1]Goa Member''s Details Revised'!$C$2:$AO$7385,2,0)</f>
        <v>D. Purchaser</v>
      </c>
      <c r="I2295" s="21">
        <v>5</v>
      </c>
      <c r="J2295" s="21" t="s">
        <v>682</v>
      </c>
      <c r="K2295" s="21">
        <v>1991</v>
      </c>
      <c r="L2295" s="22">
        <f>VLOOKUP(F2295,'[1]Goa Member''s Details Revised'!$C$2:$AO$7385,9,0)</f>
        <v>2022</v>
      </c>
      <c r="M2295" s="21" t="s">
        <v>6077</v>
      </c>
      <c r="N2295" s="23">
        <f>VLOOKUP(F2295,'[1]Goa Member''s Details Revised'!$C$2:$AO$7385,5,0)</f>
        <v>21000</v>
      </c>
      <c r="O2295" s="23">
        <f>VLOOKUP(F2295,'[1]Goa Member''s Details Revised'!$C$2:$AO$7385,5,0)</f>
        <v>21000</v>
      </c>
      <c r="P2295" s="23">
        <f>VLOOKUP(F2295,'[1]Goa Member''s Details Revised'!$C$2:$AO$7385,6,0)</f>
        <v>23700</v>
      </c>
      <c r="Q2295" s="23" t="str">
        <f>VLOOKUP(F2295,'[1]Goa Member''s Details Revised'!$C$2:$AO$7385,8,0)</f>
        <v>R.M</v>
      </c>
      <c r="R2295" s="23">
        <f t="shared" si="177"/>
        <v>-2700</v>
      </c>
      <c r="S2295" s="21">
        <f t="shared" si="178"/>
        <v>32</v>
      </c>
      <c r="T2295" s="23">
        <f t="shared" si="180"/>
        <v>18960</v>
      </c>
      <c r="U2295" s="23">
        <f t="shared" si="181"/>
        <v>16039.39393939394</v>
      </c>
      <c r="V2295" s="23">
        <f t="shared" si="179"/>
        <v>19500</v>
      </c>
      <c r="W2295" s="23"/>
      <c r="X2295" s="21"/>
      <c r="Y2295" s="24" t="str">
        <f>VLOOKUP(F2295,'[1]Goa Member''s Details Revised'!$C$2:$AO$7385,12,0)</f>
        <v>They are Regular member</v>
      </c>
    </row>
    <row r="2296" spans="2:25">
      <c r="B2296" s="20">
        <v>2287</v>
      </c>
      <c r="C2296" s="21"/>
      <c r="D2296" s="21" t="s">
        <v>6078</v>
      </c>
      <c r="E2296" s="21" t="s">
        <v>56</v>
      </c>
      <c r="F2296" s="21" t="s">
        <v>6079</v>
      </c>
      <c r="G2296" s="21"/>
      <c r="H2296" s="22" t="str">
        <f>VLOOKUP(F2296,'[1]Goa Member''s Details Revised'!$C$2:$AO$7385,2,0)</f>
        <v>D. Purchaser</v>
      </c>
      <c r="I2296" s="21">
        <v>5</v>
      </c>
      <c r="J2296" s="21" t="s">
        <v>682</v>
      </c>
      <c r="K2296" s="21">
        <v>1991</v>
      </c>
      <c r="L2296" s="22" t="str">
        <f>VLOOKUP(F2296,'[1]Goa Member''s Details Revised'!$C$2:$AO$7385,9,0)</f>
        <v>Never</v>
      </c>
      <c r="M2296" s="21" t="s">
        <v>6080</v>
      </c>
      <c r="N2296" s="23">
        <f>VLOOKUP(F2296,'[1]Goa Member''s Details Revised'!$C$2:$AO$7385,5,0)</f>
        <v>23700</v>
      </c>
      <c r="O2296" s="23">
        <f>VLOOKUP(F2296,'[1]Goa Member''s Details Revised'!$C$2:$AO$7385,5,0)</f>
        <v>23700</v>
      </c>
      <c r="P2296" s="23">
        <f>VLOOKUP(F2296,'[1]Goa Member''s Details Revised'!$C$2:$AO$7385,6,0)</f>
        <v>395</v>
      </c>
      <c r="Q2296" s="23" t="str">
        <f>VLOOKUP(F2296,'[1]Goa Member''s Details Revised'!$C$2:$AO$7385,8,0)</f>
        <v>outstanding</v>
      </c>
      <c r="R2296" s="23">
        <f t="shared" si="177"/>
        <v>23305</v>
      </c>
      <c r="S2296" s="21">
        <f t="shared" si="178"/>
        <v>32</v>
      </c>
      <c r="T2296" s="23">
        <f t="shared" si="180"/>
        <v>316</v>
      </c>
      <c r="U2296" s="23">
        <f t="shared" si="181"/>
        <v>267.32323232323233</v>
      </c>
      <c r="V2296" s="23">
        <f t="shared" si="179"/>
        <v>-4345</v>
      </c>
      <c r="W2296" s="23"/>
      <c r="X2296" s="21"/>
      <c r="Y2296" s="24" t="str">
        <f>VLOOKUP(F2296,'[1]Goa Member''s Details Revised'!$C$2:$AO$7385,12,0)</f>
        <v>As Per POD last communication 07...application form is in file</v>
      </c>
    </row>
    <row r="2297" spans="2:25" ht="30">
      <c r="B2297" s="20">
        <v>2288</v>
      </c>
      <c r="C2297" s="21"/>
      <c r="D2297" s="21" t="s">
        <v>6081</v>
      </c>
      <c r="E2297" s="21" t="s">
        <v>56</v>
      </c>
      <c r="F2297" s="21" t="s">
        <v>6082</v>
      </c>
      <c r="G2297" s="21"/>
      <c r="H2297" s="22" t="str">
        <f>VLOOKUP(F2297,'[1]Goa Member''s Details Revised'!$C$2:$AO$7385,2,0)</f>
        <v>D. Purchaser</v>
      </c>
      <c r="I2297" s="21">
        <v>12</v>
      </c>
      <c r="J2297" s="21" t="s">
        <v>682</v>
      </c>
      <c r="K2297" s="21">
        <v>1991</v>
      </c>
      <c r="L2297" s="22" t="str">
        <f>VLOOKUP(F2297,'[1]Goa Member''s Details Revised'!$C$2:$AO$7385,9,0)</f>
        <v>Never</v>
      </c>
      <c r="M2297" s="21" t="s">
        <v>6083</v>
      </c>
      <c r="N2297" s="23">
        <f>VLOOKUP(F2297,'[1]Goa Member''s Details Revised'!$C$2:$AO$7385,5,0)</f>
        <v>26500</v>
      </c>
      <c r="O2297" s="23">
        <f>VLOOKUP(F2297,'[1]Goa Member''s Details Revised'!$C$2:$AO$7385,5,0)</f>
        <v>26500</v>
      </c>
      <c r="P2297" s="23">
        <f>VLOOKUP(F2297,'[1]Goa Member''s Details Revised'!$C$2:$AO$7385,6,0)</f>
        <v>26500</v>
      </c>
      <c r="Q2297" s="23" t="str">
        <f>VLOOKUP(F2297,'[1]Goa Member''s Details Revised'!$C$2:$AO$7385,8,0)</f>
        <v>I.R.M</v>
      </c>
      <c r="R2297" s="23">
        <f t="shared" si="177"/>
        <v>0</v>
      </c>
      <c r="S2297" s="21">
        <f t="shared" si="178"/>
        <v>32</v>
      </c>
      <c r="T2297" s="23">
        <f t="shared" si="180"/>
        <v>21200</v>
      </c>
      <c r="U2297" s="23">
        <f t="shared" si="181"/>
        <v>17934.343434343435</v>
      </c>
      <c r="V2297" s="23">
        <f t="shared" si="179"/>
        <v>21200</v>
      </c>
      <c r="W2297" s="23"/>
      <c r="X2297" s="21"/>
      <c r="Y2297" s="24" t="str">
        <f>VLOOKUP(F2297,'[1]Goa Member''s Details Revised'!$C$2:$AO$7385,12,0)</f>
        <v>we send last reminder in 2012.then we did not receive any reply</v>
      </c>
    </row>
    <row r="2298" spans="2:25">
      <c r="B2298" s="20">
        <v>2289</v>
      </c>
      <c r="C2298" s="21"/>
      <c r="D2298" s="21" t="s">
        <v>6084</v>
      </c>
      <c r="E2298" s="21" t="s">
        <v>56</v>
      </c>
      <c r="F2298" s="21" t="s">
        <v>6085</v>
      </c>
      <c r="G2298" s="21"/>
      <c r="H2298" s="22" t="str">
        <f>VLOOKUP(F2298,'[1]Goa Member''s Details Revised'!$C$2:$AO$7385,2,0)</f>
        <v>Purchaser</v>
      </c>
      <c r="I2298" s="21">
        <v>29</v>
      </c>
      <c r="J2298" s="21" t="s">
        <v>682</v>
      </c>
      <c r="K2298" s="21">
        <v>1991</v>
      </c>
      <c r="L2298" s="22" t="str">
        <f>VLOOKUP(F2298,'[1]Goa Member''s Details Revised'!$C$2:$AO$7385,9,0)</f>
        <v>Never</v>
      </c>
      <c r="M2298" s="21" t="s">
        <v>6086</v>
      </c>
      <c r="N2298" s="23">
        <f>VLOOKUP(F2298,'[1]Goa Member''s Details Revised'!$C$2:$AO$7385,5,0)</f>
        <v>26500</v>
      </c>
      <c r="O2298" s="23">
        <f>VLOOKUP(F2298,'[1]Goa Member''s Details Revised'!$C$2:$AO$7385,5,0)</f>
        <v>26500</v>
      </c>
      <c r="P2298" s="23">
        <f>VLOOKUP(F2298,'[1]Goa Member''s Details Revised'!$C$2:$AO$7385,6,0)</f>
        <v>26500</v>
      </c>
      <c r="Q2298" s="23" t="str">
        <f>VLOOKUP(F2298,'[1]Goa Member''s Details Revised'!$C$2:$AO$7385,8,0)</f>
        <v>I.R.M</v>
      </c>
      <c r="R2298" s="23">
        <f t="shared" si="177"/>
        <v>0</v>
      </c>
      <c r="S2298" s="21">
        <f t="shared" si="178"/>
        <v>32</v>
      </c>
      <c r="T2298" s="23">
        <f t="shared" si="180"/>
        <v>21200</v>
      </c>
      <c r="U2298" s="23">
        <f t="shared" si="181"/>
        <v>17934.343434343435</v>
      </c>
      <c r="V2298" s="23">
        <f t="shared" si="179"/>
        <v>21200</v>
      </c>
      <c r="W2298" s="23"/>
      <c r="X2298" s="21"/>
      <c r="Y2298" s="24" t="str">
        <f>VLOOKUP(F2298,'[1]Goa Member''s Details Revised'!$C$2:$AO$7385,12,0)</f>
        <v>send perform invoice so Last Communication Till 2012</v>
      </c>
    </row>
    <row r="2299" spans="2:25">
      <c r="B2299" s="20">
        <v>2290</v>
      </c>
      <c r="C2299" s="21"/>
      <c r="D2299" s="21" t="s">
        <v>6087</v>
      </c>
      <c r="E2299" s="21" t="s">
        <v>56</v>
      </c>
      <c r="F2299" s="21" t="s">
        <v>6088</v>
      </c>
      <c r="G2299" s="21"/>
      <c r="H2299" s="22" t="str">
        <f>VLOOKUP(F2299,'[1]Goa Member''s Details Revised'!$C$2:$AO$7385,2,0)</f>
        <v>D. Purchaser</v>
      </c>
      <c r="I2299" s="21">
        <v>14</v>
      </c>
      <c r="J2299" s="21" t="s">
        <v>1133</v>
      </c>
      <c r="K2299" s="21">
        <v>1991</v>
      </c>
      <c r="L2299" s="22">
        <f>VLOOKUP(F2299,'[1]Goa Member''s Details Revised'!$C$2:$AO$7385,9,0)</f>
        <v>2011</v>
      </c>
      <c r="M2299" s="21" t="s">
        <v>6089</v>
      </c>
      <c r="N2299" s="23">
        <f>VLOOKUP(F2299,'[1]Goa Member''s Details Revised'!$C$2:$AO$7385,5,0)</f>
        <v>23700</v>
      </c>
      <c r="O2299" s="23">
        <f>VLOOKUP(F2299,'[1]Goa Member''s Details Revised'!$C$2:$AO$7385,5,0)</f>
        <v>23700</v>
      </c>
      <c r="P2299" s="23">
        <f>VLOOKUP(F2299,'[1]Goa Member''s Details Revised'!$C$2:$AO$7385,6,0)</f>
        <v>23700</v>
      </c>
      <c r="Q2299" s="29" t="str">
        <f>VLOOKUP(F2299,'[1]Goa Member''s Details Revised'!$C$2:$AO$7385,8,0)</f>
        <v>R.M</v>
      </c>
      <c r="R2299" s="23">
        <f t="shared" si="177"/>
        <v>0</v>
      </c>
      <c r="S2299" s="21">
        <f t="shared" si="178"/>
        <v>32</v>
      </c>
      <c r="T2299" s="23">
        <f t="shared" si="180"/>
        <v>18960</v>
      </c>
      <c r="U2299" s="23">
        <f t="shared" si="181"/>
        <v>16039.39393939394</v>
      </c>
      <c r="V2299" s="23">
        <f t="shared" si="179"/>
        <v>18960</v>
      </c>
      <c r="W2299" s="23"/>
      <c r="X2299" s="21"/>
      <c r="Y2299" s="24" t="str">
        <f>VLOOKUP(F2299,'[1]Goa Member''s Details Revised'!$C$2:$AO$7385,12,0)</f>
        <v>no reminders so last communication 2011</v>
      </c>
    </row>
    <row r="2300" spans="2:25" ht="45">
      <c r="B2300" s="20">
        <v>2291</v>
      </c>
      <c r="C2300" s="21"/>
      <c r="D2300" s="21" t="s">
        <v>6090</v>
      </c>
      <c r="E2300" s="21" t="s">
        <v>56</v>
      </c>
      <c r="F2300" s="21" t="s">
        <v>6091</v>
      </c>
      <c r="G2300" s="21"/>
      <c r="H2300" s="22" t="str">
        <f>VLOOKUP(F2300,'[1]Goa Member''s Details Revised'!$C$2:$AO$7385,2,0)</f>
        <v>D. Purchaser</v>
      </c>
      <c r="I2300" s="21">
        <v>19</v>
      </c>
      <c r="J2300" s="21" t="s">
        <v>1133</v>
      </c>
      <c r="K2300" s="21">
        <v>1991</v>
      </c>
      <c r="L2300" s="22" t="str">
        <f>VLOOKUP(F2300,'[1]Goa Member''s Details Revised'!$C$2:$AO$7385,9,0)</f>
        <v>Never</v>
      </c>
      <c r="M2300" s="21" t="s">
        <v>6092</v>
      </c>
      <c r="N2300" s="23">
        <f>VLOOKUP(F2300,'[1]Goa Member''s Details Revised'!$C$2:$AO$7385,5,0)</f>
        <v>23700</v>
      </c>
      <c r="O2300" s="23">
        <f>VLOOKUP(F2300,'[1]Goa Member''s Details Revised'!$C$2:$AO$7385,5,0)</f>
        <v>23700</v>
      </c>
      <c r="P2300" s="23">
        <f>VLOOKUP(F2300,'[1]Goa Member''s Details Revised'!$C$2:$AO$7385,6,0)</f>
        <v>24490</v>
      </c>
      <c r="Q2300" s="23" t="str">
        <f>VLOOKUP(F2300,'[1]Goa Member''s Details Revised'!$C$2:$AO$7385,8,0)</f>
        <v>I.R.M</v>
      </c>
      <c r="R2300" s="23">
        <f t="shared" si="177"/>
        <v>-790</v>
      </c>
      <c r="S2300" s="21">
        <f t="shared" si="178"/>
        <v>32</v>
      </c>
      <c r="T2300" s="23">
        <f t="shared" si="180"/>
        <v>19592</v>
      </c>
      <c r="U2300" s="23">
        <f t="shared" si="181"/>
        <v>16574.040404040403</v>
      </c>
      <c r="V2300" s="23">
        <f t="shared" si="179"/>
        <v>19750</v>
      </c>
      <c r="W2300" s="23"/>
      <c r="X2300" s="21"/>
      <c r="Y2300" s="24" t="str">
        <f>VLOOKUP(F2300,'[1]Goa Member''s Details Revised'!$C$2:$AO$7385,12,0)</f>
        <v>we send last reminder in 2012.then we did not receive any reply…..mbership transferred from Nitin Purshotam Ladha to Sanjeev Shah in 95</v>
      </c>
    </row>
    <row r="2301" spans="2:25" ht="30">
      <c r="B2301" s="20">
        <v>2292</v>
      </c>
      <c r="C2301" s="21"/>
      <c r="D2301" s="21" t="s">
        <v>6093</v>
      </c>
      <c r="E2301" s="21" t="s">
        <v>56</v>
      </c>
      <c r="F2301" s="21" t="s">
        <v>6094</v>
      </c>
      <c r="G2301" s="21"/>
      <c r="H2301" s="22" t="str">
        <f>VLOOKUP(F2301,'[1]Goa Member''s Details Revised'!$C$2:$AO$7385,2,0)</f>
        <v>Purchaser</v>
      </c>
      <c r="I2301" s="21">
        <v>21</v>
      </c>
      <c r="J2301" s="21" t="s">
        <v>846</v>
      </c>
      <c r="K2301" s="21">
        <v>1991</v>
      </c>
      <c r="L2301" s="22" t="str">
        <f>VLOOKUP(F2301,'[1]Goa Member''s Details Revised'!$C$2:$AO$7385,9,0)</f>
        <v>Never</v>
      </c>
      <c r="M2301" s="21" t="s">
        <v>6095</v>
      </c>
      <c r="N2301" s="23">
        <f>VLOOKUP(F2301,'[1]Goa Member''s Details Revised'!$C$2:$AO$7385,5,0)</f>
        <v>34000</v>
      </c>
      <c r="O2301" s="23">
        <f>VLOOKUP(F2301,'[1]Goa Member''s Details Revised'!$C$2:$AO$7385,5,0)</f>
        <v>34000</v>
      </c>
      <c r="P2301" s="23">
        <f>VLOOKUP(F2301,'[1]Goa Member''s Details Revised'!$C$2:$AO$7385,6,0)</f>
        <v>34000</v>
      </c>
      <c r="Q2301" s="23" t="str">
        <f>VLOOKUP(F2301,'[1]Goa Member''s Details Revised'!$C$2:$AO$7385,8,0)</f>
        <v>I.R.M</v>
      </c>
      <c r="R2301" s="23">
        <f t="shared" si="177"/>
        <v>0</v>
      </c>
      <c r="S2301" s="21">
        <f t="shared" si="178"/>
        <v>32</v>
      </c>
      <c r="T2301" s="23">
        <f t="shared" si="180"/>
        <v>27200</v>
      </c>
      <c r="U2301" s="23">
        <f t="shared" si="181"/>
        <v>23010.101010101011</v>
      </c>
      <c r="V2301" s="23">
        <f t="shared" si="179"/>
        <v>27200</v>
      </c>
      <c r="W2301" s="23"/>
      <c r="X2301" s="21"/>
      <c r="Y2301" s="24" t="str">
        <f>VLOOKUP(F2301,'[1]Goa Member''s Details Revised'!$C$2:$AO$7385,12,0)</f>
        <v>we send last reminder in 2012.then we did not receive any reply</v>
      </c>
    </row>
    <row r="2302" spans="2:25">
      <c r="B2302" s="20">
        <v>2293</v>
      </c>
      <c r="C2302" s="21"/>
      <c r="D2302" s="21" t="s">
        <v>6096</v>
      </c>
      <c r="E2302" s="21" t="s">
        <v>56</v>
      </c>
      <c r="F2302" s="21" t="s">
        <v>6097</v>
      </c>
      <c r="G2302" s="21"/>
      <c r="H2302" s="22" t="str">
        <f>VLOOKUP(F2302,'[1]Goa Member''s Details Revised'!$C$2:$AO$7385,2,0)</f>
        <v>D. Purchaser</v>
      </c>
      <c r="I2302" s="21">
        <v>31</v>
      </c>
      <c r="J2302" s="21" t="s">
        <v>846</v>
      </c>
      <c r="K2302" s="21">
        <v>1991</v>
      </c>
      <c r="L2302" s="22">
        <f>VLOOKUP(F2302,'[1]Goa Member''s Details Revised'!$C$2:$AO$7385,9,0)</f>
        <v>2007</v>
      </c>
      <c r="M2302" s="21" t="s">
        <v>6098</v>
      </c>
      <c r="N2302" s="23">
        <f>VLOOKUP(F2302,'[1]Goa Member''s Details Revised'!$C$2:$AO$7385,5,0)</f>
        <v>34000</v>
      </c>
      <c r="O2302" s="23">
        <f>VLOOKUP(F2302,'[1]Goa Member''s Details Revised'!$C$2:$AO$7385,5,0)</f>
        <v>34000</v>
      </c>
      <c r="P2302" s="23">
        <f>VLOOKUP(F2302,'[1]Goa Member''s Details Revised'!$C$2:$AO$7385,6,0)</f>
        <v>34000</v>
      </c>
      <c r="Q2302" s="23" t="str">
        <f>VLOOKUP(F2302,'[1]Goa Member''s Details Revised'!$C$2:$AO$7385,8,0)</f>
        <v>R.M</v>
      </c>
      <c r="R2302" s="23">
        <f t="shared" si="177"/>
        <v>0</v>
      </c>
      <c r="S2302" s="21">
        <f t="shared" si="178"/>
        <v>32</v>
      </c>
      <c r="T2302" s="23">
        <f t="shared" si="180"/>
        <v>27200</v>
      </c>
      <c r="U2302" s="23">
        <f t="shared" si="181"/>
        <v>23010.101010101011</v>
      </c>
      <c r="V2302" s="23">
        <f t="shared" si="179"/>
        <v>27200</v>
      </c>
      <c r="W2302" s="23"/>
      <c r="X2302" s="21"/>
      <c r="Y2302" s="24" t="str">
        <f>VLOOKUP(F2302,'[1]Goa Member''s Details Revised'!$C$2:$AO$7385,12,0)</f>
        <v>no reminders so last communication 2011</v>
      </c>
    </row>
    <row r="2303" spans="2:25" ht="30">
      <c r="B2303" s="20">
        <v>2294</v>
      </c>
      <c r="C2303" s="21"/>
      <c r="D2303" s="21" t="s">
        <v>6099</v>
      </c>
      <c r="E2303" s="21" t="s">
        <v>56</v>
      </c>
      <c r="F2303" s="21" t="s">
        <v>6100</v>
      </c>
      <c r="G2303" s="21"/>
      <c r="H2303" s="22" t="str">
        <f>VLOOKUP(F2303,'[1]Goa Member''s Details Revised'!$C$2:$AO$7385,2,0)</f>
        <v>D. Purchaser</v>
      </c>
      <c r="I2303" s="21">
        <v>19</v>
      </c>
      <c r="J2303" s="21" t="s">
        <v>865</v>
      </c>
      <c r="K2303" s="21">
        <v>1991</v>
      </c>
      <c r="L2303" s="22" t="str">
        <f>VLOOKUP(F2303,'[1]Goa Member''s Details Revised'!$C$2:$AO$7385,9,0)</f>
        <v>Never</v>
      </c>
      <c r="M2303" s="21" t="s">
        <v>6101</v>
      </c>
      <c r="N2303" s="23">
        <f>VLOOKUP(F2303,'[1]Goa Member''s Details Revised'!$C$2:$AO$7385,5,0)</f>
        <v>23700</v>
      </c>
      <c r="O2303" s="23">
        <f>VLOOKUP(F2303,'[1]Goa Member''s Details Revised'!$C$2:$AO$7385,5,0)</f>
        <v>23700</v>
      </c>
      <c r="P2303" s="23">
        <f>VLOOKUP(F2303,'[1]Goa Member''s Details Revised'!$C$2:$AO$7385,6,0)</f>
        <v>16985</v>
      </c>
      <c r="Q2303" s="23" t="str">
        <f>VLOOKUP(F2303,'[1]Goa Member''s Details Revised'!$C$2:$AO$7385,8,0)</f>
        <v>outstanding</v>
      </c>
      <c r="R2303" s="23">
        <f t="shared" si="177"/>
        <v>6715</v>
      </c>
      <c r="S2303" s="21">
        <f t="shared" si="178"/>
        <v>32</v>
      </c>
      <c r="T2303" s="23">
        <f t="shared" si="180"/>
        <v>13588</v>
      </c>
      <c r="U2303" s="23">
        <f t="shared" si="181"/>
        <v>11494.898989898989</v>
      </c>
      <c r="V2303" s="23">
        <f t="shared" si="179"/>
        <v>12245</v>
      </c>
      <c r="W2303" s="23"/>
      <c r="X2303" s="21"/>
      <c r="Y2303" s="24" t="str">
        <f>VLOOKUP(F2303,'[1]Goa Member''s Details Revised'!$C$2:$AO$7385,12,0)</f>
        <v>not send any reminder last communication 2010(Outstanding Rs. 6715/-)</v>
      </c>
    </row>
    <row r="2304" spans="2:25" ht="30">
      <c r="B2304" s="20">
        <v>2295</v>
      </c>
      <c r="C2304" s="21"/>
      <c r="D2304" s="21" t="s">
        <v>6102</v>
      </c>
      <c r="E2304" s="21" t="s">
        <v>56</v>
      </c>
      <c r="F2304" s="21" t="s">
        <v>6103</v>
      </c>
      <c r="G2304" s="21"/>
      <c r="H2304" s="22" t="str">
        <f>VLOOKUP(F2304,'[1]Goa Member''s Details Revised'!$C$2:$AO$7385,2,0)</f>
        <v>D. Purchaser</v>
      </c>
      <c r="I2304" s="21">
        <v>28</v>
      </c>
      <c r="J2304" s="21" t="s">
        <v>865</v>
      </c>
      <c r="K2304" s="21">
        <v>1991</v>
      </c>
      <c r="L2304" s="22" t="str">
        <f>VLOOKUP(F2304,'[1]Goa Member''s Details Revised'!$C$2:$AO$7385,9,0)</f>
        <v>Never</v>
      </c>
      <c r="M2304" s="21" t="s">
        <v>6104</v>
      </c>
      <c r="N2304" s="23">
        <f>VLOOKUP(F2304,'[1]Goa Member''s Details Revised'!$C$2:$AO$7385,5,0)</f>
        <v>19800</v>
      </c>
      <c r="O2304" s="23">
        <f>VLOOKUP(F2304,'[1]Goa Member''s Details Revised'!$C$2:$AO$7385,5,0)</f>
        <v>19800</v>
      </c>
      <c r="P2304" s="23">
        <f>VLOOKUP(F2304,'[1]Goa Member''s Details Revised'!$C$2:$AO$7385,6,0)</f>
        <v>18810</v>
      </c>
      <c r="Q2304" s="23" t="str">
        <f>VLOOKUP(F2304,'[1]Goa Member''s Details Revised'!$C$2:$AO$7385,8,0)</f>
        <v>Outstanding</v>
      </c>
      <c r="R2304" s="23">
        <f t="shared" si="177"/>
        <v>990</v>
      </c>
      <c r="S2304" s="21">
        <f t="shared" si="178"/>
        <v>32</v>
      </c>
      <c r="T2304" s="23">
        <f t="shared" si="180"/>
        <v>15048</v>
      </c>
      <c r="U2304" s="23">
        <f t="shared" si="181"/>
        <v>12730</v>
      </c>
      <c r="V2304" s="23">
        <f t="shared" si="179"/>
        <v>14850</v>
      </c>
      <c r="W2304" s="23"/>
      <c r="X2304" s="21"/>
      <c r="Y2304" s="24" t="str">
        <f>VLOOKUP(F2304,'[1]Goa Member''s Details Revised'!$C$2:$AO$7385,12,0)</f>
        <v>we send last reminder in 2012.then we did not receive any reply (Outstanding Rs.990/-)</v>
      </c>
    </row>
    <row r="2305" spans="2:25" ht="30">
      <c r="B2305" s="20">
        <v>2296</v>
      </c>
      <c r="C2305" s="21"/>
      <c r="D2305" s="21" t="s">
        <v>6105</v>
      </c>
      <c r="E2305" s="21" t="s">
        <v>56</v>
      </c>
      <c r="F2305" s="21" t="s">
        <v>6106</v>
      </c>
      <c r="G2305" s="21"/>
      <c r="H2305" s="22" t="str">
        <f>VLOOKUP(F2305,'[1]Goa Member''s Details Revised'!$C$2:$AO$7385,2,0)</f>
        <v>D. Purchaser</v>
      </c>
      <c r="I2305" s="21">
        <v>28</v>
      </c>
      <c r="J2305" s="21" t="s">
        <v>865</v>
      </c>
      <c r="K2305" s="21">
        <v>1991</v>
      </c>
      <c r="L2305" s="22" t="str">
        <f>VLOOKUP(F2305,'[1]Goa Member''s Details Revised'!$C$2:$AO$7385,9,0)</f>
        <v>Never</v>
      </c>
      <c r="M2305" s="21" t="s">
        <v>6107</v>
      </c>
      <c r="N2305" s="23">
        <f>VLOOKUP(F2305,'[1]Goa Member''s Details Revised'!$C$2:$AO$7385,5,0)</f>
        <v>21000</v>
      </c>
      <c r="O2305" s="23">
        <f>VLOOKUP(F2305,'[1]Goa Member''s Details Revised'!$C$2:$AO$7385,5,0)</f>
        <v>21000</v>
      </c>
      <c r="P2305" s="23">
        <f>VLOOKUP(F2305,'[1]Goa Member''s Details Revised'!$C$2:$AO$7385,6,0)</f>
        <v>23700</v>
      </c>
      <c r="Q2305" s="23" t="str">
        <f>VLOOKUP(F2305,'[1]Goa Member''s Details Revised'!$C$2:$AO$7385,8,0)</f>
        <v>I.R.M</v>
      </c>
      <c r="R2305" s="23">
        <f t="shared" si="177"/>
        <v>-2700</v>
      </c>
      <c r="S2305" s="21">
        <f t="shared" si="178"/>
        <v>32</v>
      </c>
      <c r="T2305" s="23">
        <f t="shared" si="180"/>
        <v>18960</v>
      </c>
      <c r="U2305" s="23">
        <f t="shared" si="181"/>
        <v>16039.39393939394</v>
      </c>
      <c r="V2305" s="23">
        <f t="shared" si="179"/>
        <v>19500</v>
      </c>
      <c r="W2305" s="23"/>
      <c r="X2305" s="21"/>
      <c r="Y2305" s="24" t="str">
        <f>VLOOKUP(F2305,'[1]Goa Member''s Details Revised'!$C$2:$AO$7385,12,0)</f>
        <v>we send last reminder in 2012.then we did not receive any reply</v>
      </c>
    </row>
    <row r="2306" spans="2:25" ht="30">
      <c r="B2306" s="20">
        <v>2297</v>
      </c>
      <c r="C2306" s="21"/>
      <c r="D2306" s="21" t="s">
        <v>6108</v>
      </c>
      <c r="E2306" s="21" t="s">
        <v>56</v>
      </c>
      <c r="F2306" s="21" t="s">
        <v>6109</v>
      </c>
      <c r="G2306" s="21"/>
      <c r="H2306" s="22" t="str">
        <f>VLOOKUP(F2306,'[1]Goa Member''s Details Revised'!$C$2:$AO$7385,2,0)</f>
        <v>D. Purchaser</v>
      </c>
      <c r="I2306" s="21">
        <v>29</v>
      </c>
      <c r="J2306" s="21" t="s">
        <v>865</v>
      </c>
      <c r="K2306" s="21">
        <v>1991</v>
      </c>
      <c r="L2306" s="22" t="str">
        <f>VLOOKUP(F2306,'[1]Goa Member''s Details Revised'!$C$2:$AO$7385,9,0)</f>
        <v>Never</v>
      </c>
      <c r="M2306" s="21" t="s">
        <v>5693</v>
      </c>
      <c r="N2306" s="23">
        <f>VLOOKUP(F2306,'[1]Goa Member''s Details Revised'!$C$2:$AO$7385,5,0)</f>
        <v>34000</v>
      </c>
      <c r="O2306" s="23">
        <f>VLOOKUP(F2306,'[1]Goa Member''s Details Revised'!$C$2:$AO$7385,5,0)</f>
        <v>34000</v>
      </c>
      <c r="P2306" s="23">
        <f>VLOOKUP(F2306,'[1]Goa Member''s Details Revised'!$C$2:$AO$7385,6,0)</f>
        <v>36713</v>
      </c>
      <c r="Q2306" s="23" t="str">
        <f>VLOOKUP(F2306,'[1]Goa Member''s Details Revised'!$C$2:$AO$7385,8,0)</f>
        <v>I.R.M</v>
      </c>
      <c r="R2306" s="23">
        <f t="shared" si="177"/>
        <v>-2713</v>
      </c>
      <c r="S2306" s="21">
        <f t="shared" si="178"/>
        <v>32</v>
      </c>
      <c r="T2306" s="23">
        <f t="shared" si="180"/>
        <v>29370.400000000001</v>
      </c>
      <c r="U2306" s="23">
        <f t="shared" si="181"/>
        <v>24846.171717171717</v>
      </c>
      <c r="V2306" s="23">
        <f t="shared" si="179"/>
        <v>29913</v>
      </c>
      <c r="W2306" s="23"/>
      <c r="X2306" s="21"/>
      <c r="Y2306" s="24" t="str">
        <f>VLOOKUP(F2306,'[1]Goa Member''s Details Revised'!$C$2:$AO$7385,12,0)</f>
        <v>we send last reminder in 2012.then we did not receive any reply</v>
      </c>
    </row>
    <row r="2307" spans="2:25" ht="30">
      <c r="B2307" s="20">
        <v>2298</v>
      </c>
      <c r="C2307" s="21"/>
      <c r="D2307" s="21" t="s">
        <v>6110</v>
      </c>
      <c r="E2307" s="21" t="s">
        <v>56</v>
      </c>
      <c r="F2307" s="21" t="s">
        <v>6111</v>
      </c>
      <c r="G2307" s="21"/>
      <c r="H2307" s="22" t="str">
        <f>VLOOKUP(F2307,'[1]Goa Member''s Details Revised'!$C$2:$AO$7385,2,0)</f>
        <v>Purchaser</v>
      </c>
      <c r="I2307" s="21">
        <v>29</v>
      </c>
      <c r="J2307" s="21" t="s">
        <v>865</v>
      </c>
      <c r="K2307" s="21">
        <v>1991</v>
      </c>
      <c r="L2307" s="22" t="str">
        <f>VLOOKUP(F2307,'[1]Goa Member''s Details Revised'!$C$2:$AO$7385,9,0)</f>
        <v>Never</v>
      </c>
      <c r="M2307" s="21" t="s">
        <v>6112</v>
      </c>
      <c r="N2307" s="23">
        <f>VLOOKUP(F2307,'[1]Goa Member''s Details Revised'!$C$2:$AO$7385,5,0)</f>
        <v>34000</v>
      </c>
      <c r="O2307" s="23">
        <f>VLOOKUP(F2307,'[1]Goa Member''s Details Revised'!$C$2:$AO$7385,5,0)</f>
        <v>34000</v>
      </c>
      <c r="P2307" s="23">
        <f>VLOOKUP(F2307,'[1]Goa Member''s Details Revised'!$C$2:$AO$7385,6,0)</f>
        <v>36193</v>
      </c>
      <c r="Q2307" s="23" t="str">
        <f>VLOOKUP(F2307,'[1]Goa Member''s Details Revised'!$C$2:$AO$7385,8,0)</f>
        <v>I.R.M</v>
      </c>
      <c r="R2307" s="23">
        <f t="shared" si="177"/>
        <v>-2193</v>
      </c>
      <c r="S2307" s="21">
        <f t="shared" si="178"/>
        <v>32</v>
      </c>
      <c r="T2307" s="23">
        <f t="shared" si="180"/>
        <v>28954.400000000001</v>
      </c>
      <c r="U2307" s="23">
        <f t="shared" si="181"/>
        <v>24494.252525252523</v>
      </c>
      <c r="V2307" s="23">
        <f t="shared" si="179"/>
        <v>29393</v>
      </c>
      <c r="W2307" s="23"/>
      <c r="X2307" s="21"/>
      <c r="Y2307" s="24" t="str">
        <f>VLOOKUP(F2307,'[1]Goa Member''s Details Revised'!$C$2:$AO$7385,12,0)</f>
        <v>we send last reminder in 2012.then we did not receive any reply</v>
      </c>
    </row>
    <row r="2308" spans="2:25">
      <c r="B2308" s="20">
        <v>2299</v>
      </c>
      <c r="C2308" s="21"/>
      <c r="D2308" s="21" t="s">
        <v>6113</v>
      </c>
      <c r="E2308" s="21" t="s">
        <v>56</v>
      </c>
      <c r="F2308" s="21" t="s">
        <v>6114</v>
      </c>
      <c r="G2308" s="21"/>
      <c r="H2308" s="22" t="str">
        <f>VLOOKUP(F2308,'[1]Goa Member''s Details Revised'!$C$2:$AO$7385,2,0)</f>
        <v>D. Purchaser</v>
      </c>
      <c r="I2308" s="21">
        <v>12</v>
      </c>
      <c r="J2308" s="21" t="s">
        <v>58</v>
      </c>
      <c r="K2308" s="21">
        <v>1991</v>
      </c>
      <c r="L2308" s="22" t="str">
        <f>VLOOKUP(F2308,'[1]Goa Member''s Details Revised'!$C$2:$AO$7385,9,0)</f>
        <v>Never</v>
      </c>
      <c r="M2308" s="21" t="s">
        <v>6115</v>
      </c>
      <c r="N2308" s="23">
        <f>VLOOKUP(F2308,'[1]Goa Member''s Details Revised'!$C$2:$AO$7385,5,0)</f>
        <v>34000</v>
      </c>
      <c r="O2308" s="23">
        <f>VLOOKUP(F2308,'[1]Goa Member''s Details Revised'!$C$2:$AO$7385,5,0)</f>
        <v>34000</v>
      </c>
      <c r="P2308" s="23">
        <f>VLOOKUP(F2308,'[1]Goa Member''s Details Revised'!$C$2:$AO$7385,6,0)</f>
        <v>34000</v>
      </c>
      <c r="Q2308" s="23" t="str">
        <f>VLOOKUP(F2308,'[1]Goa Member''s Details Revised'!$C$2:$AO$7385,8,0)</f>
        <v>I.R.M</v>
      </c>
      <c r="R2308" s="23">
        <f t="shared" si="177"/>
        <v>0</v>
      </c>
      <c r="S2308" s="21">
        <f t="shared" si="178"/>
        <v>32</v>
      </c>
      <c r="T2308" s="23">
        <f t="shared" si="180"/>
        <v>27200</v>
      </c>
      <c r="U2308" s="23">
        <f t="shared" si="181"/>
        <v>23010.101010101011</v>
      </c>
      <c r="V2308" s="23">
        <f t="shared" si="179"/>
        <v>27200</v>
      </c>
      <c r="W2308" s="23"/>
      <c r="X2308" s="21"/>
      <c r="Y2308" s="24" t="str">
        <f>VLOOKUP(F2308,'[1]Goa Member''s Details Revised'!$C$2:$AO$7385,12,0)</f>
        <v xml:space="preserve">(POD) last communication 07 </v>
      </c>
    </row>
    <row r="2309" spans="2:25">
      <c r="B2309" s="20">
        <v>2300</v>
      </c>
      <c r="C2309" s="21"/>
      <c r="D2309" s="21" t="s">
        <v>6116</v>
      </c>
      <c r="E2309" s="21" t="s">
        <v>56</v>
      </c>
      <c r="F2309" s="21" t="s">
        <v>6117</v>
      </c>
      <c r="G2309" s="21"/>
      <c r="H2309" s="22" t="str">
        <f>VLOOKUP(F2309,'[1]Goa Member''s Details Revised'!$C$2:$AO$7385,2,0)</f>
        <v>Purchaser</v>
      </c>
      <c r="I2309" s="21">
        <v>12</v>
      </c>
      <c r="J2309" s="21" t="s">
        <v>58</v>
      </c>
      <c r="K2309" s="21">
        <v>1991</v>
      </c>
      <c r="L2309" s="22">
        <f>VLOOKUP(F2309,'[1]Goa Member''s Details Revised'!$C$2:$AO$7385,9,0)</f>
        <v>2009</v>
      </c>
      <c r="M2309" s="21" t="s">
        <v>6118</v>
      </c>
      <c r="N2309" s="23">
        <f>VLOOKUP(F2309,'[1]Goa Member''s Details Revised'!$C$2:$AO$7385,5,0)</f>
        <v>34000</v>
      </c>
      <c r="O2309" s="23">
        <f>VLOOKUP(F2309,'[1]Goa Member''s Details Revised'!$C$2:$AO$7385,5,0)</f>
        <v>34000</v>
      </c>
      <c r="P2309" s="23">
        <f>VLOOKUP(F2309,'[1]Goa Member''s Details Revised'!$C$2:$AO$7385,6,0)</f>
        <v>34000</v>
      </c>
      <c r="Q2309" s="23" t="str">
        <f>VLOOKUP(F2309,'[1]Goa Member''s Details Revised'!$C$2:$AO$7385,8,0)</f>
        <v>I.R.M</v>
      </c>
      <c r="R2309" s="23">
        <f t="shared" si="177"/>
        <v>0</v>
      </c>
      <c r="S2309" s="21">
        <f t="shared" si="178"/>
        <v>32</v>
      </c>
      <c r="T2309" s="23">
        <f t="shared" si="180"/>
        <v>27200</v>
      </c>
      <c r="U2309" s="23">
        <f t="shared" si="181"/>
        <v>23010.101010101011</v>
      </c>
      <c r="V2309" s="23">
        <f t="shared" si="179"/>
        <v>27200</v>
      </c>
      <c r="W2309" s="23"/>
      <c r="X2309" s="21"/>
      <c r="Y2309" s="24" t="str">
        <f>VLOOKUP(F2309,'[1]Goa Member''s Details Revised'!$C$2:$AO$7385,12,0)</f>
        <v>no reminders so last communication 2009</v>
      </c>
    </row>
    <row r="2310" spans="2:25" ht="30">
      <c r="B2310" s="20">
        <v>2301</v>
      </c>
      <c r="C2310" s="21"/>
      <c r="D2310" s="21" t="s">
        <v>6119</v>
      </c>
      <c r="E2310" s="21" t="s">
        <v>56</v>
      </c>
      <c r="F2310" s="21" t="s">
        <v>6120</v>
      </c>
      <c r="G2310" s="21"/>
      <c r="H2310" s="22" t="str">
        <f>VLOOKUP(F2310,'[1]Goa Member''s Details Revised'!$C$2:$AO$7385,2,0)</f>
        <v>Purchaser</v>
      </c>
      <c r="I2310" s="21">
        <v>12</v>
      </c>
      <c r="J2310" s="21" t="s">
        <v>58</v>
      </c>
      <c r="K2310" s="21">
        <v>1991</v>
      </c>
      <c r="L2310" s="22">
        <f>VLOOKUP(F2310,'[1]Goa Member''s Details Revised'!$C$2:$AO$7385,9,0)</f>
        <v>2011</v>
      </c>
      <c r="M2310" s="21" t="s">
        <v>6121</v>
      </c>
      <c r="N2310" s="23">
        <f>VLOOKUP(F2310,'[1]Goa Member''s Details Revised'!$C$2:$AO$7385,5,0)</f>
        <v>35450</v>
      </c>
      <c r="O2310" s="23">
        <f>VLOOKUP(F2310,'[1]Goa Member''s Details Revised'!$C$2:$AO$7385,5,0)</f>
        <v>35450</v>
      </c>
      <c r="P2310" s="23">
        <f>VLOOKUP(F2310,'[1]Goa Member''s Details Revised'!$C$2:$AO$7385,6,0)</f>
        <v>24700</v>
      </c>
      <c r="Q2310" s="23" t="str">
        <f>VLOOKUP(F2310,'[1]Goa Member''s Details Revised'!$C$2:$AO$7385,8,0)</f>
        <v>outstanding</v>
      </c>
      <c r="R2310" s="23">
        <f t="shared" si="177"/>
        <v>10750</v>
      </c>
      <c r="S2310" s="21">
        <f t="shared" si="178"/>
        <v>32</v>
      </c>
      <c r="T2310" s="23">
        <f t="shared" si="180"/>
        <v>19760</v>
      </c>
      <c r="U2310" s="23">
        <f t="shared" si="181"/>
        <v>16716.161616161615</v>
      </c>
      <c r="V2310" s="23">
        <f t="shared" si="179"/>
        <v>17610</v>
      </c>
      <c r="W2310" s="23"/>
      <c r="X2310" s="21"/>
      <c r="Y2310" s="24" t="str">
        <f>VLOOKUP(F2310,'[1]Goa Member''s Details Revised'!$C$2:$AO$7385,12,0)</f>
        <v>not send any reminder last communication 2011(Outstanding Rs. 10750/-)</v>
      </c>
    </row>
    <row r="2311" spans="2:25" ht="30">
      <c r="B2311" s="20">
        <v>2302</v>
      </c>
      <c r="C2311" s="21"/>
      <c r="D2311" s="21" t="s">
        <v>6122</v>
      </c>
      <c r="E2311" s="21" t="s">
        <v>56</v>
      </c>
      <c r="F2311" s="21" t="s">
        <v>6123</v>
      </c>
      <c r="G2311" s="21"/>
      <c r="H2311" s="22" t="str">
        <f>VLOOKUP(F2311,'[1]Goa Member''s Details Revised'!$C$2:$AO$7385,2,0)</f>
        <v>D. Purchaser</v>
      </c>
      <c r="I2311" s="21">
        <v>12</v>
      </c>
      <c r="J2311" s="21" t="s">
        <v>58</v>
      </c>
      <c r="K2311" s="21">
        <v>1991</v>
      </c>
      <c r="L2311" s="22" t="str">
        <f>VLOOKUP(F2311,'[1]Goa Member''s Details Revised'!$C$2:$AO$7385,9,0)</f>
        <v>Never</v>
      </c>
      <c r="M2311" s="21" t="s">
        <v>6124</v>
      </c>
      <c r="N2311" s="23">
        <f>VLOOKUP(F2311,'[1]Goa Member''s Details Revised'!$C$2:$AO$7385,5,0)</f>
        <v>31200</v>
      </c>
      <c r="O2311" s="23">
        <f>VLOOKUP(F2311,'[1]Goa Member''s Details Revised'!$C$2:$AO$7385,5,0)</f>
        <v>31200</v>
      </c>
      <c r="P2311" s="23">
        <f>VLOOKUP(F2311,'[1]Goa Member''s Details Revised'!$C$2:$AO$7385,6,0)</f>
        <v>5200</v>
      </c>
      <c r="Q2311" s="23" t="str">
        <f>VLOOKUP(F2311,'[1]Goa Member''s Details Revised'!$C$2:$AO$7385,8,0)</f>
        <v>outstanding</v>
      </c>
      <c r="R2311" s="23">
        <f t="shared" si="177"/>
        <v>26000</v>
      </c>
      <c r="S2311" s="21">
        <f t="shared" si="178"/>
        <v>32</v>
      </c>
      <c r="T2311" s="23">
        <f t="shared" si="180"/>
        <v>4160</v>
      </c>
      <c r="U2311" s="23">
        <f t="shared" si="181"/>
        <v>3519.1919191919192</v>
      </c>
      <c r="V2311" s="23">
        <f t="shared" si="179"/>
        <v>-1040</v>
      </c>
      <c r="W2311" s="23"/>
      <c r="X2311" s="21"/>
      <c r="Y2311" s="24" t="str">
        <f>VLOOKUP(F2311,'[1]Goa Member''s Details Revised'!$C$2:$AO$7385,12,0)</f>
        <v>According to his POD last communication 07 (Outstanding Rs 26000/-)</v>
      </c>
    </row>
    <row r="2312" spans="2:25">
      <c r="B2312" s="20">
        <v>2303</v>
      </c>
      <c r="C2312" s="21"/>
      <c r="D2312" s="21" t="s">
        <v>6125</v>
      </c>
      <c r="E2312" s="21" t="s">
        <v>56</v>
      </c>
      <c r="F2312" s="21" t="s">
        <v>6126</v>
      </c>
      <c r="G2312" s="21"/>
      <c r="H2312" s="22" t="str">
        <f>VLOOKUP(F2312,'[1]Goa Member''s Details Revised'!$C$2:$AO$7385,2,0)</f>
        <v>Purchaser</v>
      </c>
      <c r="I2312" s="21">
        <v>12</v>
      </c>
      <c r="J2312" s="21" t="s">
        <v>58</v>
      </c>
      <c r="K2312" s="21">
        <v>1991</v>
      </c>
      <c r="L2312" s="22">
        <f>VLOOKUP(F2312,'[1]Goa Member''s Details Revised'!$C$2:$AO$7385,9,0)</f>
        <v>2013</v>
      </c>
      <c r="M2312" s="27" t="s">
        <v>6127</v>
      </c>
      <c r="N2312" s="23">
        <f>VLOOKUP(F2312,'[1]Goa Member''s Details Revised'!$C$2:$AO$7385,5,0)</f>
        <v>35450</v>
      </c>
      <c r="O2312" s="23">
        <f>VLOOKUP(F2312,'[1]Goa Member''s Details Revised'!$C$2:$AO$7385,5,0)</f>
        <v>35450</v>
      </c>
      <c r="P2312" s="23">
        <f>VLOOKUP(F2312,'[1]Goa Member''s Details Revised'!$C$2:$AO$7385,6,0)</f>
        <v>35450</v>
      </c>
      <c r="Q2312" s="23" t="str">
        <f>VLOOKUP(F2312,'[1]Goa Member''s Details Revised'!$C$2:$AO$7385,8,0)</f>
        <v>Cancelled</v>
      </c>
      <c r="R2312" s="23">
        <f t="shared" si="177"/>
        <v>0</v>
      </c>
      <c r="S2312" s="21">
        <f t="shared" si="178"/>
        <v>32</v>
      </c>
      <c r="T2312" s="23">
        <f t="shared" si="180"/>
        <v>28360</v>
      </c>
      <c r="U2312" s="23">
        <f t="shared" si="181"/>
        <v>23991.414141414141</v>
      </c>
      <c r="V2312" s="23">
        <f t="shared" si="179"/>
        <v>28360</v>
      </c>
      <c r="W2312" s="23"/>
      <c r="X2312" s="21"/>
      <c r="Y2312" s="24" t="str">
        <f>VLOOKUP(F2312,'[1]Goa Member''s Details Revised'!$C$2:$AO$7385,12,0)</f>
        <v>cancelled</v>
      </c>
    </row>
    <row r="2313" spans="2:25">
      <c r="B2313" s="20">
        <v>2304</v>
      </c>
      <c r="C2313" s="21"/>
      <c r="D2313" s="21" t="s">
        <v>6128</v>
      </c>
      <c r="E2313" s="21" t="s">
        <v>56</v>
      </c>
      <c r="F2313" s="21" t="s">
        <v>6129</v>
      </c>
      <c r="G2313" s="21"/>
      <c r="H2313" s="22" t="str">
        <f>VLOOKUP(F2313,'[1]Goa Member''s Details Revised'!$C$2:$AO$7385,2,0)</f>
        <v>Purchaser</v>
      </c>
      <c r="I2313" s="21">
        <v>12</v>
      </c>
      <c r="J2313" s="21" t="s">
        <v>58</v>
      </c>
      <c r="K2313" s="21">
        <v>1991</v>
      </c>
      <c r="L2313" s="22" t="str">
        <f>VLOOKUP(F2313,'[1]Goa Member''s Details Revised'!$C$2:$AO$7385,9,0)</f>
        <v>Never</v>
      </c>
      <c r="M2313" s="21" t="s">
        <v>6130</v>
      </c>
      <c r="N2313" s="23">
        <f>VLOOKUP(F2313,'[1]Goa Member''s Details Revised'!$C$2:$AO$7385,5,0)</f>
        <v>26500</v>
      </c>
      <c r="O2313" s="23">
        <f>VLOOKUP(F2313,'[1]Goa Member''s Details Revised'!$C$2:$AO$7385,5,0)</f>
        <v>26500</v>
      </c>
      <c r="P2313" s="23">
        <f>VLOOKUP(F2313,'[1]Goa Member''s Details Revised'!$C$2:$AO$7385,6,0)</f>
        <v>26500</v>
      </c>
      <c r="Q2313" s="23" t="str">
        <f>VLOOKUP(F2313,'[1]Goa Member''s Details Revised'!$C$2:$AO$7385,8,0)</f>
        <v>I.R.M</v>
      </c>
      <c r="R2313" s="23">
        <f t="shared" si="177"/>
        <v>0</v>
      </c>
      <c r="S2313" s="21">
        <f t="shared" si="178"/>
        <v>32</v>
      </c>
      <c r="T2313" s="23">
        <f t="shared" si="180"/>
        <v>21200</v>
      </c>
      <c r="U2313" s="23">
        <f t="shared" si="181"/>
        <v>17934.343434343435</v>
      </c>
      <c r="V2313" s="23">
        <f t="shared" si="179"/>
        <v>21200</v>
      </c>
      <c r="W2313" s="23"/>
      <c r="X2313" s="21"/>
      <c r="Y2313" s="24" t="str">
        <f>VLOOKUP(F2313,'[1]Goa Member''s Details Revised'!$C$2:$AO$7385,12,0)</f>
        <v>last communication 02</v>
      </c>
    </row>
    <row r="2314" spans="2:25" ht="30">
      <c r="B2314" s="20">
        <v>2305</v>
      </c>
      <c r="C2314" s="21"/>
      <c r="D2314" s="21" t="s">
        <v>6131</v>
      </c>
      <c r="E2314" s="21" t="s">
        <v>56</v>
      </c>
      <c r="F2314" s="21" t="s">
        <v>6132</v>
      </c>
      <c r="G2314" s="21"/>
      <c r="H2314" s="22" t="str">
        <f>VLOOKUP(F2314,'[1]Goa Member''s Details Revised'!$C$2:$AO$7385,2,0)</f>
        <v>Purchaser</v>
      </c>
      <c r="I2314" s="21">
        <v>12</v>
      </c>
      <c r="J2314" s="21" t="s">
        <v>58</v>
      </c>
      <c r="K2314" s="21">
        <v>1991</v>
      </c>
      <c r="L2314" s="22" t="str">
        <f>VLOOKUP(F2314,'[1]Goa Member''s Details Revised'!$C$2:$AO$7385,9,0)</f>
        <v>Never</v>
      </c>
      <c r="M2314" s="21" t="s">
        <v>6133</v>
      </c>
      <c r="N2314" s="23">
        <f>VLOOKUP(F2314,'[1]Goa Member''s Details Revised'!$C$2:$AO$7385,5,0)</f>
        <v>22000</v>
      </c>
      <c r="O2314" s="23">
        <f>VLOOKUP(F2314,'[1]Goa Member''s Details Revised'!$C$2:$AO$7385,5,0)</f>
        <v>22000</v>
      </c>
      <c r="P2314" s="23">
        <f>VLOOKUP(F2314,'[1]Goa Member''s Details Revised'!$C$2:$AO$7385,6,0)</f>
        <v>22650</v>
      </c>
      <c r="Q2314" s="23" t="str">
        <f>VLOOKUP(F2314,'[1]Goa Member''s Details Revised'!$C$2:$AO$7385,8,0)</f>
        <v>I.R.M</v>
      </c>
      <c r="R2314" s="23">
        <f t="shared" si="177"/>
        <v>-650</v>
      </c>
      <c r="S2314" s="21">
        <f t="shared" si="178"/>
        <v>32</v>
      </c>
      <c r="T2314" s="23">
        <f t="shared" si="180"/>
        <v>18120</v>
      </c>
      <c r="U2314" s="23">
        <f t="shared" si="181"/>
        <v>15328.78787878788</v>
      </c>
      <c r="V2314" s="23">
        <f t="shared" si="179"/>
        <v>18250</v>
      </c>
      <c r="W2314" s="23"/>
      <c r="X2314" s="21"/>
      <c r="Y2314" s="24" t="str">
        <f>VLOOKUP(F2314,'[1]Goa Member''s Details Revised'!$C$2:$AO$7385,12,0)</f>
        <v>we send last reminder in 2012.then we did not receive any reply</v>
      </c>
    </row>
    <row r="2315" spans="2:25" ht="30">
      <c r="B2315" s="20">
        <v>2306</v>
      </c>
      <c r="C2315" s="21"/>
      <c r="D2315" s="21" t="s">
        <v>6134</v>
      </c>
      <c r="E2315" s="21" t="s">
        <v>56</v>
      </c>
      <c r="F2315" s="21" t="s">
        <v>6135</v>
      </c>
      <c r="G2315" s="21"/>
      <c r="H2315" s="22" t="str">
        <f>VLOOKUP(F2315,'[1]Goa Member''s Details Revised'!$C$2:$AO$7385,2,0)</f>
        <v>D. Purchaser</v>
      </c>
      <c r="I2315" s="21">
        <v>11</v>
      </c>
      <c r="J2315" s="21" t="s">
        <v>58</v>
      </c>
      <c r="K2315" s="21">
        <v>1991</v>
      </c>
      <c r="L2315" s="22" t="str">
        <f>VLOOKUP(F2315,'[1]Goa Member''s Details Revised'!$C$2:$AO$7385,9,0)</f>
        <v>Never</v>
      </c>
      <c r="M2315" s="21" t="s">
        <v>6136</v>
      </c>
      <c r="N2315" s="23">
        <f>VLOOKUP(F2315,'[1]Goa Member''s Details Revised'!$C$2:$AO$7385,5,0)</f>
        <v>13500</v>
      </c>
      <c r="O2315" s="23">
        <f>VLOOKUP(F2315,'[1]Goa Member''s Details Revised'!$C$2:$AO$7385,5,0)</f>
        <v>13500</v>
      </c>
      <c r="P2315" s="23">
        <f>VLOOKUP(F2315,'[1]Goa Member''s Details Revised'!$C$2:$AO$7385,6,0)</f>
        <v>13500</v>
      </c>
      <c r="Q2315" s="23" t="str">
        <f>VLOOKUP(F2315,'[1]Goa Member''s Details Revised'!$C$2:$AO$7385,8,0)</f>
        <v>I.R.M</v>
      </c>
      <c r="R2315" s="23">
        <f t="shared" ref="R2315:R2378" si="182">+O2315-P2315</f>
        <v>0</v>
      </c>
      <c r="S2315" s="21">
        <f t="shared" ref="S2315:S2378" si="183">+$Q$6-K2315</f>
        <v>32</v>
      </c>
      <c r="T2315" s="23">
        <f t="shared" si="180"/>
        <v>10800</v>
      </c>
      <c r="U2315" s="23">
        <f t="shared" si="181"/>
        <v>9136.363636363636</v>
      </c>
      <c r="V2315" s="23">
        <f t="shared" ref="V2315:V2378" si="184">IF(Q2315="regular",0,(P2315-(O2315*20%)))</f>
        <v>10800</v>
      </c>
      <c r="W2315" s="23"/>
      <c r="X2315" s="21"/>
      <c r="Y2315" s="24" t="str">
        <f>VLOOKUP(F2315,'[1]Goa Member''s Details Revised'!$C$2:$AO$7385,12,0)</f>
        <v>last communication 12...total 2 membership of Goa:- 10062 and 10061</v>
      </c>
    </row>
    <row r="2316" spans="2:25">
      <c r="B2316" s="20">
        <v>2307</v>
      </c>
      <c r="C2316" s="21"/>
      <c r="D2316" s="21" t="s">
        <v>6137</v>
      </c>
      <c r="E2316" s="21" t="s">
        <v>56</v>
      </c>
      <c r="F2316" s="21" t="s">
        <v>6138</v>
      </c>
      <c r="G2316" s="21"/>
      <c r="H2316" s="22" t="str">
        <f>VLOOKUP(F2316,'[1]Goa Member''s Details Revised'!$C$2:$AO$7385,2,0)</f>
        <v>Purchaser</v>
      </c>
      <c r="I2316" s="21">
        <v>12</v>
      </c>
      <c r="J2316" s="21" t="s">
        <v>58</v>
      </c>
      <c r="K2316" s="21">
        <v>1991</v>
      </c>
      <c r="L2316" s="22" t="str">
        <f>VLOOKUP(F2316,'[1]Goa Member''s Details Revised'!$C$2:$AO$7385,9,0)</f>
        <v>Never</v>
      </c>
      <c r="M2316" s="21" t="s">
        <v>6139</v>
      </c>
      <c r="N2316" s="23">
        <f>VLOOKUP(F2316,'[1]Goa Member''s Details Revised'!$C$2:$AO$7385,5,0)</f>
        <v>13500</v>
      </c>
      <c r="O2316" s="23">
        <f>VLOOKUP(F2316,'[1]Goa Member''s Details Revised'!$C$2:$AO$7385,5,0)</f>
        <v>13500</v>
      </c>
      <c r="P2316" s="23">
        <f>VLOOKUP(F2316,'[1]Goa Member''s Details Revised'!$C$2:$AO$7385,6,0)</f>
        <v>13500</v>
      </c>
      <c r="Q2316" s="23" t="str">
        <f>VLOOKUP(F2316,'[1]Goa Member''s Details Revised'!$C$2:$AO$7385,8,0)</f>
        <v>I.R.M</v>
      </c>
      <c r="R2316" s="23">
        <f t="shared" si="182"/>
        <v>0</v>
      </c>
      <c r="S2316" s="21">
        <f t="shared" si="183"/>
        <v>32</v>
      </c>
      <c r="T2316" s="23">
        <f t="shared" si="180"/>
        <v>10800</v>
      </c>
      <c r="U2316" s="23">
        <f t="shared" si="181"/>
        <v>9136.363636363636</v>
      </c>
      <c r="V2316" s="23">
        <f t="shared" si="184"/>
        <v>10800</v>
      </c>
      <c r="W2316" s="23"/>
      <c r="X2316" s="21"/>
      <c r="Y2316" s="24" t="str">
        <f>VLOOKUP(F2316,'[1]Goa Member''s Details Revised'!$C$2:$AO$7385,12,0)</f>
        <v>last communication 01</v>
      </c>
    </row>
    <row r="2317" spans="2:25" ht="30">
      <c r="B2317" s="20">
        <v>2308</v>
      </c>
      <c r="C2317" s="21"/>
      <c r="D2317" s="21" t="s">
        <v>6140</v>
      </c>
      <c r="E2317" s="21" t="s">
        <v>56</v>
      </c>
      <c r="F2317" s="21" t="s">
        <v>6141</v>
      </c>
      <c r="G2317" s="21"/>
      <c r="H2317" s="22" t="str">
        <f>VLOOKUP(F2317,'[1]Goa Member''s Details Revised'!$C$2:$AO$7385,2,0)</f>
        <v>D. Purchaser</v>
      </c>
      <c r="I2317" s="21">
        <v>11</v>
      </c>
      <c r="J2317" s="21" t="s">
        <v>58</v>
      </c>
      <c r="K2317" s="21">
        <v>1991</v>
      </c>
      <c r="L2317" s="22" t="str">
        <f>VLOOKUP(F2317,'[1]Goa Member''s Details Revised'!$C$2:$AO$7385,9,0)</f>
        <v>Never</v>
      </c>
      <c r="M2317" s="21" t="s">
        <v>6142</v>
      </c>
      <c r="N2317" s="23">
        <f>VLOOKUP(F2317,'[1]Goa Member''s Details Revised'!$C$2:$AO$7385,5,0)</f>
        <v>13500</v>
      </c>
      <c r="O2317" s="23">
        <f>VLOOKUP(F2317,'[1]Goa Member''s Details Revised'!$C$2:$AO$7385,5,0)</f>
        <v>13500</v>
      </c>
      <c r="P2317" s="23">
        <f>VLOOKUP(F2317,'[1]Goa Member''s Details Revised'!$C$2:$AO$7385,6,0)</f>
        <v>13500</v>
      </c>
      <c r="Q2317" s="23" t="str">
        <f>VLOOKUP(F2317,'[1]Goa Member''s Details Revised'!$C$2:$AO$7385,8,0)</f>
        <v>I.R.M</v>
      </c>
      <c r="R2317" s="23">
        <f t="shared" si="182"/>
        <v>0</v>
      </c>
      <c r="S2317" s="21">
        <f t="shared" si="183"/>
        <v>32</v>
      </c>
      <c r="T2317" s="23">
        <f t="shared" si="180"/>
        <v>10800</v>
      </c>
      <c r="U2317" s="23">
        <f t="shared" si="181"/>
        <v>9136.363636363636</v>
      </c>
      <c r="V2317" s="23">
        <f t="shared" si="184"/>
        <v>10800</v>
      </c>
      <c r="W2317" s="23"/>
      <c r="X2317" s="21"/>
      <c r="Y2317" s="24" t="str">
        <f>VLOOKUP(F2317,'[1]Goa Member''s Details Revised'!$C$2:$AO$7385,12,0)</f>
        <v>last communication 12...total 2 membership of Goa:- 10062 and 10061</v>
      </c>
    </row>
    <row r="2318" spans="2:25">
      <c r="B2318" s="20">
        <v>2309</v>
      </c>
      <c r="C2318" s="21"/>
      <c r="D2318" s="21" t="s">
        <v>6143</v>
      </c>
      <c r="E2318" s="21" t="s">
        <v>56</v>
      </c>
      <c r="F2318" s="21" t="s">
        <v>6144</v>
      </c>
      <c r="G2318" s="21"/>
      <c r="H2318" s="22" t="str">
        <f>VLOOKUP(F2318,'[1]Goa Member''s Details Revised'!$C$2:$AO$7385,2,0)</f>
        <v>D. Purchaser</v>
      </c>
      <c r="I2318" s="21">
        <v>12</v>
      </c>
      <c r="J2318" s="21" t="s">
        <v>58</v>
      </c>
      <c r="K2318" s="21">
        <v>1991</v>
      </c>
      <c r="L2318" s="22" t="str">
        <f>VLOOKUP(F2318,'[1]Goa Member''s Details Revised'!$C$2:$AO$7385,9,0)</f>
        <v>Never</v>
      </c>
      <c r="M2318" s="21" t="s">
        <v>6145</v>
      </c>
      <c r="N2318" s="23">
        <f>VLOOKUP(F2318,'[1]Goa Member''s Details Revised'!$C$2:$AO$7385,5,0)</f>
        <v>27000</v>
      </c>
      <c r="O2318" s="23">
        <f>VLOOKUP(F2318,'[1]Goa Member''s Details Revised'!$C$2:$AO$7385,5,0)</f>
        <v>27000</v>
      </c>
      <c r="P2318" s="23">
        <f>VLOOKUP(F2318,'[1]Goa Member''s Details Revised'!$C$2:$AO$7385,6,0)</f>
        <v>31200</v>
      </c>
      <c r="Q2318" s="23" t="str">
        <f>VLOOKUP(F2318,'[1]Goa Member''s Details Revised'!$C$2:$AO$7385,8,0)</f>
        <v>I.R.M</v>
      </c>
      <c r="R2318" s="23">
        <f t="shared" si="182"/>
        <v>-4200</v>
      </c>
      <c r="S2318" s="21">
        <f t="shared" si="183"/>
        <v>32</v>
      </c>
      <c r="T2318" s="23">
        <f t="shared" si="180"/>
        <v>24960</v>
      </c>
      <c r="U2318" s="23">
        <f t="shared" si="181"/>
        <v>21115.151515151516</v>
      </c>
      <c r="V2318" s="23">
        <f t="shared" si="184"/>
        <v>25800</v>
      </c>
      <c r="W2318" s="23"/>
      <c r="X2318" s="21"/>
      <c r="Y2318" s="24" t="str">
        <f>VLOOKUP(F2318,'[1]Goa Member''s Details Revised'!$C$2:$AO$7385,12,0)</f>
        <v>no reminders so last communication 2010</v>
      </c>
    </row>
    <row r="2319" spans="2:25">
      <c r="B2319" s="20">
        <v>2310</v>
      </c>
      <c r="C2319" s="21"/>
      <c r="D2319" s="21" t="s">
        <v>6146</v>
      </c>
      <c r="E2319" s="21" t="s">
        <v>56</v>
      </c>
      <c r="F2319" s="21" t="s">
        <v>6147</v>
      </c>
      <c r="G2319" s="21"/>
      <c r="H2319" s="22" t="str">
        <f>VLOOKUP(F2319,'[1]Goa Member''s Details Revised'!$C$2:$AO$7385,2,0)</f>
        <v>D. Purchaser</v>
      </c>
      <c r="I2319" s="21">
        <v>12</v>
      </c>
      <c r="J2319" s="21" t="s">
        <v>58</v>
      </c>
      <c r="K2319" s="21">
        <v>1991</v>
      </c>
      <c r="L2319" s="22">
        <f>VLOOKUP(F2319,'[1]Goa Member''s Details Revised'!$C$2:$AO$7385,9,0)</f>
        <v>2008</v>
      </c>
      <c r="M2319" s="21" t="s">
        <v>6148</v>
      </c>
      <c r="N2319" s="23">
        <f>VLOOKUP(F2319,'[1]Goa Member''s Details Revised'!$C$2:$AO$7385,5,0)</f>
        <v>21000</v>
      </c>
      <c r="O2319" s="23">
        <f>VLOOKUP(F2319,'[1]Goa Member''s Details Revised'!$C$2:$AO$7385,5,0)</f>
        <v>21000</v>
      </c>
      <c r="P2319" s="23">
        <f>VLOOKUP(F2319,'[1]Goa Member''s Details Revised'!$C$2:$AO$7385,6,0)</f>
        <v>23700</v>
      </c>
      <c r="Q2319" s="23" t="str">
        <f>VLOOKUP(F2319,'[1]Goa Member''s Details Revised'!$C$2:$AO$7385,8,0)</f>
        <v>R.M</v>
      </c>
      <c r="R2319" s="23">
        <f t="shared" si="182"/>
        <v>-2700</v>
      </c>
      <c r="S2319" s="21">
        <f t="shared" si="183"/>
        <v>32</v>
      </c>
      <c r="T2319" s="23">
        <f t="shared" si="180"/>
        <v>18960</v>
      </c>
      <c r="U2319" s="23">
        <f t="shared" si="181"/>
        <v>16039.39393939394</v>
      </c>
      <c r="V2319" s="23">
        <f t="shared" si="184"/>
        <v>19500</v>
      </c>
      <c r="W2319" s="23"/>
      <c r="X2319" s="21"/>
      <c r="Y2319" s="24" t="str">
        <f>VLOOKUP(F2319,'[1]Goa Member''s Details Revised'!$C$2:$AO$7385,12,0)</f>
        <v>send perform invoice so Last Communication Till 2011</v>
      </c>
    </row>
    <row r="2320" spans="2:25">
      <c r="B2320" s="20">
        <v>2311</v>
      </c>
      <c r="C2320" s="21"/>
      <c r="D2320" s="21" t="s">
        <v>6149</v>
      </c>
      <c r="E2320" s="21" t="s">
        <v>56</v>
      </c>
      <c r="F2320" s="21" t="s">
        <v>6150</v>
      </c>
      <c r="G2320" s="21"/>
      <c r="H2320" s="22" t="str">
        <f>VLOOKUP(F2320,'[1]Goa Member''s Details Revised'!$C$2:$AO$7385,2,0)</f>
        <v xml:space="preserve">D. Purchase </v>
      </c>
      <c r="I2320" s="21">
        <v>12</v>
      </c>
      <c r="J2320" s="21" t="s">
        <v>58</v>
      </c>
      <c r="K2320" s="21">
        <v>1991</v>
      </c>
      <c r="L2320" s="22" t="str">
        <f>VLOOKUP(F2320,'[1]Goa Member''s Details Revised'!$C$2:$AO$7385,9,0)</f>
        <v>Never</v>
      </c>
      <c r="M2320" s="21" t="s">
        <v>6151</v>
      </c>
      <c r="N2320" s="23">
        <f>VLOOKUP(F2320,'[1]Goa Member''s Details Revised'!$C$2:$AO$7385,5,0)</f>
        <v>27000</v>
      </c>
      <c r="O2320" s="23">
        <f>VLOOKUP(F2320,'[1]Goa Member''s Details Revised'!$C$2:$AO$7385,5,0)</f>
        <v>27000</v>
      </c>
      <c r="P2320" s="23">
        <f>VLOOKUP(F2320,'[1]Goa Member''s Details Revised'!$C$2:$AO$7385,6,0)</f>
        <v>31200</v>
      </c>
      <c r="Q2320" s="23" t="str">
        <f>VLOOKUP(F2320,'[1]Goa Member''s Details Revised'!$C$2:$AO$7385,8,0)</f>
        <v>I.R.M</v>
      </c>
      <c r="R2320" s="23">
        <f t="shared" si="182"/>
        <v>-4200</v>
      </c>
      <c r="S2320" s="21">
        <f t="shared" si="183"/>
        <v>32</v>
      </c>
      <c r="T2320" s="23">
        <f t="shared" si="180"/>
        <v>24960</v>
      </c>
      <c r="U2320" s="23">
        <f t="shared" si="181"/>
        <v>21115.151515151516</v>
      </c>
      <c r="V2320" s="23">
        <f t="shared" si="184"/>
        <v>25800</v>
      </c>
      <c r="W2320" s="23"/>
      <c r="X2320" s="21"/>
      <c r="Y2320" s="24" t="str">
        <f>VLOOKUP(F2320,'[1]Goa Member''s Details Revised'!$C$2:$AO$7385,12,0)</f>
        <v xml:space="preserve">As per POD last communication 07 </v>
      </c>
    </row>
    <row r="2321" spans="2:25">
      <c r="B2321" s="20">
        <v>2312</v>
      </c>
      <c r="C2321" s="21"/>
      <c r="D2321" s="21" t="s">
        <v>6152</v>
      </c>
      <c r="E2321" s="21" t="s">
        <v>56</v>
      </c>
      <c r="F2321" s="21" t="s">
        <v>6153</v>
      </c>
      <c r="G2321" s="21"/>
      <c r="H2321" s="22" t="str">
        <f>VLOOKUP(F2321,'[1]Goa Member''s Details Revised'!$C$2:$AO$7385,2,0)</f>
        <v>L. N. C</v>
      </c>
      <c r="I2321" s="21">
        <v>12</v>
      </c>
      <c r="J2321" s="21" t="s">
        <v>58</v>
      </c>
      <c r="K2321" s="21">
        <v>1991</v>
      </c>
      <c r="L2321" s="22" t="str">
        <f>VLOOKUP(F2321,'[1]Goa Member''s Details Revised'!$C$2:$AO$7385,9,0)</f>
        <v>Never</v>
      </c>
      <c r="M2321" s="21" t="s">
        <v>6154</v>
      </c>
      <c r="N2321" s="23">
        <f>VLOOKUP(F2321,'[1]Goa Member''s Details Revised'!$C$2:$AO$7385,5,0)</f>
        <v>27000</v>
      </c>
      <c r="O2321" s="23">
        <f>VLOOKUP(F2321,'[1]Goa Member''s Details Revised'!$C$2:$AO$7385,5,0)</f>
        <v>27000</v>
      </c>
      <c r="P2321" s="23">
        <f>VLOOKUP(F2321,'[1]Goa Member''s Details Revised'!$C$2:$AO$7385,6,0)</f>
        <v>31200</v>
      </c>
      <c r="Q2321" s="23" t="str">
        <f>VLOOKUP(F2321,'[1]Goa Member''s Details Revised'!$C$2:$AO$7385,8,0)</f>
        <v>I.R.M</v>
      </c>
      <c r="R2321" s="23">
        <f t="shared" si="182"/>
        <v>-4200</v>
      </c>
      <c r="S2321" s="21">
        <f t="shared" si="183"/>
        <v>32</v>
      </c>
      <c r="T2321" s="23">
        <f t="shared" si="180"/>
        <v>24960</v>
      </c>
      <c r="U2321" s="23">
        <f t="shared" si="181"/>
        <v>21115.151515151516</v>
      </c>
      <c r="V2321" s="23">
        <f t="shared" si="184"/>
        <v>25800</v>
      </c>
      <c r="W2321" s="23"/>
      <c r="X2321" s="21"/>
      <c r="Y2321" s="24" t="str">
        <f>VLOOKUP(F2321,'[1]Goa Member''s Details Revised'!$C$2:$AO$7385,12,0)</f>
        <v xml:space="preserve">As per POD last communication 07 </v>
      </c>
    </row>
    <row r="2322" spans="2:25">
      <c r="B2322" s="20">
        <v>2313</v>
      </c>
      <c r="C2322" s="21"/>
      <c r="D2322" s="21" t="s">
        <v>6155</v>
      </c>
      <c r="E2322" s="21" t="s">
        <v>56</v>
      </c>
      <c r="F2322" s="21" t="s">
        <v>6156</v>
      </c>
      <c r="G2322" s="21"/>
      <c r="H2322" s="22" t="str">
        <f>VLOOKUP(F2322,'[1]Goa Member''s Details Revised'!$C$2:$AO$7385,2,0)</f>
        <v xml:space="preserve">D. Purchase </v>
      </c>
      <c r="I2322" s="21">
        <v>12</v>
      </c>
      <c r="J2322" s="21" t="s">
        <v>58</v>
      </c>
      <c r="K2322" s="21">
        <v>1991</v>
      </c>
      <c r="L2322" s="22" t="str">
        <f>VLOOKUP(F2322,'[1]Goa Member''s Details Revised'!$C$2:$AO$7385,9,0)</f>
        <v>Never</v>
      </c>
      <c r="M2322" s="21" t="s">
        <v>6157</v>
      </c>
      <c r="N2322" s="23">
        <f>VLOOKUP(F2322,'[1]Goa Member''s Details Revised'!$C$2:$AO$7385,5,0)</f>
        <v>27000</v>
      </c>
      <c r="O2322" s="23">
        <f>VLOOKUP(F2322,'[1]Goa Member''s Details Revised'!$C$2:$AO$7385,5,0)</f>
        <v>27000</v>
      </c>
      <c r="P2322" s="23">
        <f>VLOOKUP(F2322,'[1]Goa Member''s Details Revised'!$C$2:$AO$7385,6,0)</f>
        <v>31200</v>
      </c>
      <c r="Q2322" s="23" t="str">
        <f>VLOOKUP(F2322,'[1]Goa Member''s Details Revised'!$C$2:$AO$7385,8,0)</f>
        <v>I.R.M</v>
      </c>
      <c r="R2322" s="23">
        <f t="shared" si="182"/>
        <v>-4200</v>
      </c>
      <c r="S2322" s="21">
        <f t="shared" si="183"/>
        <v>32</v>
      </c>
      <c r="T2322" s="23">
        <f t="shared" si="180"/>
        <v>24960</v>
      </c>
      <c r="U2322" s="23">
        <f t="shared" si="181"/>
        <v>21115.151515151516</v>
      </c>
      <c r="V2322" s="23">
        <f t="shared" si="184"/>
        <v>25800</v>
      </c>
      <c r="W2322" s="23"/>
      <c r="X2322" s="21"/>
      <c r="Y2322" s="24" t="str">
        <f>VLOOKUP(F2322,'[1]Goa Member''s Details Revised'!$C$2:$AO$7385,12,0)</f>
        <v xml:space="preserve">As per POD last communication 07 </v>
      </c>
    </row>
    <row r="2323" spans="2:25">
      <c r="B2323" s="20">
        <v>2314</v>
      </c>
      <c r="C2323" s="21"/>
      <c r="D2323" s="21" t="s">
        <v>6158</v>
      </c>
      <c r="E2323" s="21" t="s">
        <v>56</v>
      </c>
      <c r="F2323" s="21" t="s">
        <v>6159</v>
      </c>
      <c r="G2323" s="21"/>
      <c r="H2323" s="22" t="str">
        <f>VLOOKUP(F2323,'[1]Goa Member''s Details Revised'!$C$2:$AO$7385,2,0)</f>
        <v>purchaser</v>
      </c>
      <c r="I2323" s="21">
        <v>11</v>
      </c>
      <c r="J2323" s="21" t="s">
        <v>58</v>
      </c>
      <c r="K2323" s="21">
        <v>1991</v>
      </c>
      <c r="L2323" s="22" t="str">
        <f>VLOOKUP(F2323,'[1]Goa Member''s Details Revised'!$C$2:$AO$7385,9,0)</f>
        <v>Never</v>
      </c>
      <c r="M2323" s="21" t="s">
        <v>6160</v>
      </c>
      <c r="N2323" s="23">
        <f>VLOOKUP(F2323,'[1]Goa Member''s Details Revised'!$C$2:$AO$7385,5,0)</f>
        <v>27000</v>
      </c>
      <c r="O2323" s="23">
        <f>VLOOKUP(F2323,'[1]Goa Member''s Details Revised'!$C$2:$AO$7385,5,0)</f>
        <v>27000</v>
      </c>
      <c r="P2323" s="23">
        <f>VLOOKUP(F2323,'[1]Goa Member''s Details Revised'!$C$2:$AO$7385,6,0)</f>
        <v>27000</v>
      </c>
      <c r="Q2323" s="23" t="str">
        <f>VLOOKUP(F2323,'[1]Goa Member''s Details Revised'!$C$2:$AO$7385,8,0)</f>
        <v>I.R.M</v>
      </c>
      <c r="R2323" s="23">
        <f t="shared" si="182"/>
        <v>0</v>
      </c>
      <c r="S2323" s="21">
        <f t="shared" si="183"/>
        <v>32</v>
      </c>
      <c r="T2323" s="23">
        <f t="shared" si="180"/>
        <v>21600</v>
      </c>
      <c r="U2323" s="23">
        <f t="shared" si="181"/>
        <v>18272.727272727272</v>
      </c>
      <c r="V2323" s="23">
        <f t="shared" si="184"/>
        <v>21600</v>
      </c>
      <c r="W2323" s="23"/>
      <c r="X2323" s="21"/>
      <c r="Y2323" s="24" t="str">
        <f>VLOOKUP(F2323,'[1]Goa Member''s Details Revised'!$C$2:$AO$7385,12,0)</f>
        <v>no reminders so last communication 2010</v>
      </c>
    </row>
    <row r="2324" spans="2:25">
      <c r="B2324" s="20">
        <v>2315</v>
      </c>
      <c r="C2324" s="21"/>
      <c r="D2324" s="21" t="s">
        <v>6161</v>
      </c>
      <c r="E2324" s="21" t="s">
        <v>56</v>
      </c>
      <c r="F2324" s="21" t="s">
        <v>6162</v>
      </c>
      <c r="G2324" s="21"/>
      <c r="H2324" s="22" t="str">
        <f>VLOOKUP(F2324,'[1]Goa Member''s Details Revised'!$C$2:$AO$7385,2,0)</f>
        <v xml:space="preserve">D. Purchase </v>
      </c>
      <c r="I2324" s="21">
        <v>9</v>
      </c>
      <c r="J2324" s="21" t="s">
        <v>58</v>
      </c>
      <c r="K2324" s="21">
        <v>1991</v>
      </c>
      <c r="L2324" s="22" t="str">
        <f>VLOOKUP(F2324,'[1]Goa Member''s Details Revised'!$C$2:$AO$7385,9,0)</f>
        <v>Never</v>
      </c>
      <c r="M2324" s="21" t="s">
        <v>6163</v>
      </c>
      <c r="N2324" s="23">
        <f>VLOOKUP(F2324,'[1]Goa Member''s Details Revised'!$C$2:$AO$7385,5,0)</f>
        <v>23700</v>
      </c>
      <c r="O2324" s="23">
        <f>VLOOKUP(F2324,'[1]Goa Member''s Details Revised'!$C$2:$AO$7385,5,0)</f>
        <v>23700</v>
      </c>
      <c r="P2324" s="23">
        <f>VLOOKUP(F2324,'[1]Goa Member''s Details Revised'!$C$2:$AO$7385,6,0)</f>
        <v>22450</v>
      </c>
      <c r="Q2324" s="23" t="str">
        <f>VLOOKUP(F2324,'[1]Goa Member''s Details Revised'!$C$2:$AO$7385,8,0)</f>
        <v>outstanding</v>
      </c>
      <c r="R2324" s="23">
        <f t="shared" si="182"/>
        <v>1250</v>
      </c>
      <c r="S2324" s="21">
        <f t="shared" si="183"/>
        <v>32</v>
      </c>
      <c r="T2324" s="23">
        <f t="shared" si="180"/>
        <v>17960</v>
      </c>
      <c r="U2324" s="23">
        <f t="shared" si="181"/>
        <v>15193.434343434343</v>
      </c>
      <c r="V2324" s="23">
        <f t="shared" si="184"/>
        <v>17710</v>
      </c>
      <c r="W2324" s="23"/>
      <c r="X2324" s="21"/>
      <c r="Y2324" s="24" t="str">
        <f>VLOOKUP(F2324,'[1]Goa Member''s Details Revised'!$C$2:$AO$7385,12,0)</f>
        <v>last communication 01(Outstanding Rs. 1250/-)</v>
      </c>
    </row>
    <row r="2325" spans="2:25">
      <c r="B2325" s="20">
        <v>2316</v>
      </c>
      <c r="C2325" s="21"/>
      <c r="D2325" s="21" t="s">
        <v>6164</v>
      </c>
      <c r="E2325" s="21" t="s">
        <v>56</v>
      </c>
      <c r="F2325" s="21" t="s">
        <v>6165</v>
      </c>
      <c r="G2325" s="21"/>
      <c r="H2325" s="22" t="str">
        <f>VLOOKUP(F2325,'[1]Goa Member''s Details Revised'!$C$2:$AO$7385,2,0)</f>
        <v xml:space="preserve">D. Purchase </v>
      </c>
      <c r="I2325" s="21">
        <v>12</v>
      </c>
      <c r="J2325" s="21" t="s">
        <v>58</v>
      </c>
      <c r="K2325" s="21">
        <v>1991</v>
      </c>
      <c r="L2325" s="22" t="str">
        <f>VLOOKUP(F2325,'[1]Goa Member''s Details Revised'!$C$2:$AO$7385,9,0)</f>
        <v>ne'ne</v>
      </c>
      <c r="M2325" s="21" t="s">
        <v>6166</v>
      </c>
      <c r="N2325" s="23">
        <f>VLOOKUP(F2325,'[1]Goa Member''s Details Revised'!$C$2:$AO$7385,5,0)</f>
        <v>19800</v>
      </c>
      <c r="O2325" s="23">
        <f>VLOOKUP(F2325,'[1]Goa Member''s Details Revised'!$C$2:$AO$7385,5,0)</f>
        <v>19800</v>
      </c>
      <c r="P2325" s="23">
        <f>VLOOKUP(F2325,'[1]Goa Member''s Details Revised'!$C$2:$AO$7385,6,0)</f>
        <v>660</v>
      </c>
      <c r="Q2325" s="23" t="str">
        <f>VLOOKUP(F2325,'[1]Goa Member''s Details Revised'!$C$2:$AO$7385,8,0)</f>
        <v>outstanding</v>
      </c>
      <c r="R2325" s="23">
        <f t="shared" si="182"/>
        <v>19140</v>
      </c>
      <c r="S2325" s="21">
        <f t="shared" si="183"/>
        <v>32</v>
      </c>
      <c r="T2325" s="23">
        <f t="shared" si="180"/>
        <v>528</v>
      </c>
      <c r="U2325" s="23">
        <f t="shared" si="181"/>
        <v>446.66666666666663</v>
      </c>
      <c r="V2325" s="23">
        <f t="shared" si="184"/>
        <v>-3300</v>
      </c>
      <c r="W2325" s="23"/>
      <c r="X2325" s="21"/>
      <c r="Y2325" s="24" t="str">
        <f>VLOOKUP(F2325,'[1]Goa Member''s Details Revised'!$C$2:$AO$7385,12,0)</f>
        <v>As per POD last communication 07 (Outstanding Rs. 19,140/-)</v>
      </c>
    </row>
    <row r="2326" spans="2:25" ht="30">
      <c r="B2326" s="20">
        <v>2317</v>
      </c>
      <c r="C2326" s="21"/>
      <c r="D2326" s="21" t="s">
        <v>6167</v>
      </c>
      <c r="E2326" s="21" t="s">
        <v>56</v>
      </c>
      <c r="F2326" s="21" t="s">
        <v>6168</v>
      </c>
      <c r="G2326" s="21"/>
      <c r="H2326" s="22" t="str">
        <f>VLOOKUP(F2326,'[1]Goa Member''s Details Revised'!$C$2:$AO$7385,2,0)</f>
        <v>Purchaser</v>
      </c>
      <c r="I2326" s="21">
        <v>11</v>
      </c>
      <c r="J2326" s="21" t="s">
        <v>58</v>
      </c>
      <c r="K2326" s="21">
        <v>1991</v>
      </c>
      <c r="L2326" s="22" t="str">
        <f>VLOOKUP(F2326,'[1]Goa Member''s Details Revised'!$C$2:$AO$7385,9,0)</f>
        <v>Never</v>
      </c>
      <c r="M2326" s="21" t="s">
        <v>6169</v>
      </c>
      <c r="N2326" s="23">
        <f>VLOOKUP(F2326,'[1]Goa Member''s Details Revised'!$C$2:$AO$7385,5,0)</f>
        <v>26500</v>
      </c>
      <c r="O2326" s="23">
        <f>VLOOKUP(F2326,'[1]Goa Member''s Details Revised'!$C$2:$AO$7385,5,0)</f>
        <v>26500</v>
      </c>
      <c r="P2326" s="23">
        <f>VLOOKUP(F2326,'[1]Goa Member''s Details Revised'!$C$2:$AO$7385,6,0)</f>
        <v>26500</v>
      </c>
      <c r="Q2326" s="23" t="str">
        <f>VLOOKUP(F2326,'[1]Goa Member''s Details Revised'!$C$2:$AO$7385,8,0)</f>
        <v>I.R.M</v>
      </c>
      <c r="R2326" s="23">
        <f t="shared" si="182"/>
        <v>0</v>
      </c>
      <c r="S2326" s="21">
        <f t="shared" si="183"/>
        <v>32</v>
      </c>
      <c r="T2326" s="23">
        <f t="shared" si="180"/>
        <v>21200</v>
      </c>
      <c r="U2326" s="23">
        <f t="shared" si="181"/>
        <v>17934.343434343435</v>
      </c>
      <c r="V2326" s="23">
        <f t="shared" si="184"/>
        <v>21200</v>
      </c>
      <c r="W2326" s="23"/>
      <c r="X2326" s="21"/>
      <c r="Y2326" s="24" t="str">
        <f>VLOOKUP(F2326,'[1]Goa Member''s Details Revised'!$C$2:$AO$7385,12,0)</f>
        <v>we send last reminder in 2012.then we did not receive any reply</v>
      </c>
    </row>
    <row r="2327" spans="2:25">
      <c r="B2327" s="20">
        <v>2318</v>
      </c>
      <c r="C2327" s="21"/>
      <c r="D2327" s="21" t="s">
        <v>6170</v>
      </c>
      <c r="E2327" s="21" t="s">
        <v>56</v>
      </c>
      <c r="F2327" s="21" t="s">
        <v>6171</v>
      </c>
      <c r="G2327" s="21"/>
      <c r="H2327" s="22" t="str">
        <f>VLOOKUP(F2327,'[1]Goa Member''s Details Revised'!$C$2:$AO$7385,2,0)</f>
        <v>L. N. C</v>
      </c>
      <c r="I2327" s="21">
        <v>12</v>
      </c>
      <c r="J2327" s="21" t="s">
        <v>58</v>
      </c>
      <c r="K2327" s="21">
        <v>1991</v>
      </c>
      <c r="L2327" s="22">
        <f>VLOOKUP(F2327,'[1]Goa Member''s Details Revised'!$C$2:$AO$7385,9,0)</f>
        <v>2007</v>
      </c>
      <c r="M2327" s="21" t="s">
        <v>6172</v>
      </c>
      <c r="N2327" s="23">
        <f>VLOOKUP(F2327,'[1]Goa Member''s Details Revised'!$C$2:$AO$7385,5,0)</f>
        <v>34000</v>
      </c>
      <c r="O2327" s="23">
        <f>VLOOKUP(F2327,'[1]Goa Member''s Details Revised'!$C$2:$AO$7385,5,0)</f>
        <v>34000</v>
      </c>
      <c r="P2327" s="23">
        <f>VLOOKUP(F2327,'[1]Goa Member''s Details Revised'!$C$2:$AO$7385,6,0)</f>
        <v>34000</v>
      </c>
      <c r="Q2327" s="23" t="str">
        <f>VLOOKUP(F2327,'[1]Goa Member''s Details Revised'!$C$2:$AO$7385,8,0)</f>
        <v>R.M</v>
      </c>
      <c r="R2327" s="23">
        <f t="shared" si="182"/>
        <v>0</v>
      </c>
      <c r="S2327" s="21">
        <f t="shared" si="183"/>
        <v>32</v>
      </c>
      <c r="T2327" s="23">
        <f t="shared" si="180"/>
        <v>27200</v>
      </c>
      <c r="U2327" s="23">
        <f t="shared" si="181"/>
        <v>23010.101010101011</v>
      </c>
      <c r="V2327" s="23">
        <f t="shared" si="184"/>
        <v>27200</v>
      </c>
      <c r="W2327" s="23"/>
      <c r="X2327" s="21"/>
      <c r="Y2327" s="24" t="str">
        <f>VLOOKUP(F2327,'[1]Goa Member''s Details Revised'!$C$2:$AO$7385,12,0)</f>
        <v>last mail on communication 16</v>
      </c>
    </row>
    <row r="2328" spans="2:25" ht="30">
      <c r="B2328" s="20">
        <v>2319</v>
      </c>
      <c r="C2328" s="21"/>
      <c r="D2328" s="21" t="s">
        <v>6173</v>
      </c>
      <c r="E2328" s="21" t="s">
        <v>56</v>
      </c>
      <c r="F2328" s="21" t="s">
        <v>6174</v>
      </c>
      <c r="G2328" s="21"/>
      <c r="H2328" s="22" t="str">
        <f>VLOOKUP(F2328,'[1]Goa Member''s Details Revised'!$C$2:$AO$7385,2,0)</f>
        <v>Purchaser</v>
      </c>
      <c r="I2328" s="21">
        <v>10</v>
      </c>
      <c r="J2328" s="21" t="s">
        <v>58</v>
      </c>
      <c r="K2328" s="21">
        <v>1991</v>
      </c>
      <c r="L2328" s="22" t="str">
        <f>VLOOKUP(F2328,'[1]Goa Member''s Details Revised'!$C$2:$AO$7385,9,0)</f>
        <v>Never</v>
      </c>
      <c r="M2328" s="21" t="s">
        <v>6175</v>
      </c>
      <c r="N2328" s="23">
        <f>VLOOKUP(F2328,'[1]Goa Member''s Details Revised'!$C$2:$AO$7385,5,0)</f>
        <v>34000</v>
      </c>
      <c r="O2328" s="23">
        <f>VLOOKUP(F2328,'[1]Goa Member''s Details Revised'!$C$2:$AO$7385,5,0)</f>
        <v>34000</v>
      </c>
      <c r="P2328" s="23">
        <f>VLOOKUP(F2328,'[1]Goa Member''s Details Revised'!$C$2:$AO$7385,6,0)</f>
        <v>36193</v>
      </c>
      <c r="Q2328" s="23" t="str">
        <f>VLOOKUP(F2328,'[1]Goa Member''s Details Revised'!$C$2:$AO$7385,8,0)</f>
        <v>I.R.M</v>
      </c>
      <c r="R2328" s="23">
        <f t="shared" si="182"/>
        <v>-2193</v>
      </c>
      <c r="S2328" s="21">
        <f t="shared" si="183"/>
        <v>32</v>
      </c>
      <c r="T2328" s="23">
        <f t="shared" si="180"/>
        <v>28954.400000000001</v>
      </c>
      <c r="U2328" s="23">
        <f t="shared" si="181"/>
        <v>24494.252525252523</v>
      </c>
      <c r="V2328" s="23">
        <f t="shared" si="184"/>
        <v>29393</v>
      </c>
      <c r="W2328" s="23"/>
      <c r="X2328" s="21"/>
      <c r="Y2328" s="24" t="str">
        <f>VLOOKUP(F2328,'[1]Goa Member''s Details Revised'!$C$2:$AO$7385,12,0)</f>
        <v>we send last reminder in 2012.then we did not receive any reply</v>
      </c>
    </row>
    <row r="2329" spans="2:25">
      <c r="B2329" s="20">
        <v>2320</v>
      </c>
      <c r="C2329" s="21"/>
      <c r="D2329" s="21" t="s">
        <v>6176</v>
      </c>
      <c r="E2329" s="21" t="s">
        <v>56</v>
      </c>
      <c r="F2329" s="21" t="s">
        <v>6177</v>
      </c>
      <c r="G2329" s="21"/>
      <c r="H2329" s="22" t="str">
        <f>VLOOKUP(F2329,'[1]Goa Member''s Details Revised'!$C$2:$AO$7385,2,0)</f>
        <v xml:space="preserve">D. Purchase </v>
      </c>
      <c r="I2329" s="21">
        <v>12</v>
      </c>
      <c r="J2329" s="21" t="s">
        <v>58</v>
      </c>
      <c r="K2329" s="21">
        <v>1991</v>
      </c>
      <c r="L2329" s="22" t="str">
        <f>VLOOKUP(F2329,'[1]Goa Member''s Details Revised'!$C$2:$AO$7385,9,0)</f>
        <v>Never</v>
      </c>
      <c r="M2329" s="21" t="s">
        <v>6178</v>
      </c>
      <c r="N2329" s="23">
        <f>VLOOKUP(F2329,'[1]Goa Member''s Details Revised'!$C$2:$AO$7385,5,0)</f>
        <v>27000</v>
      </c>
      <c r="O2329" s="23">
        <f>VLOOKUP(F2329,'[1]Goa Member''s Details Revised'!$C$2:$AO$7385,5,0)</f>
        <v>27000</v>
      </c>
      <c r="P2329" s="23">
        <f>VLOOKUP(F2329,'[1]Goa Member''s Details Revised'!$C$2:$AO$7385,6,0)</f>
        <v>29700</v>
      </c>
      <c r="Q2329" s="23" t="str">
        <f>VLOOKUP(F2329,'[1]Goa Member''s Details Revised'!$C$2:$AO$7385,8,0)</f>
        <v>I.R.M</v>
      </c>
      <c r="R2329" s="23">
        <f t="shared" si="182"/>
        <v>-2700</v>
      </c>
      <c r="S2329" s="21">
        <f t="shared" si="183"/>
        <v>32</v>
      </c>
      <c r="T2329" s="23">
        <f t="shared" si="180"/>
        <v>23760</v>
      </c>
      <c r="U2329" s="23">
        <f t="shared" si="181"/>
        <v>20100</v>
      </c>
      <c r="V2329" s="23">
        <f t="shared" si="184"/>
        <v>24300</v>
      </c>
      <c r="W2329" s="23"/>
      <c r="X2329" s="21"/>
      <c r="Y2329" s="24" t="str">
        <f>VLOOKUP(F2329,'[1]Goa Member''s Details Revised'!$C$2:$AO$7385,12,0)</f>
        <v>telephonic conversation reply on last communication 2015</v>
      </c>
    </row>
    <row r="2330" spans="2:25" ht="30">
      <c r="B2330" s="20">
        <v>2321</v>
      </c>
      <c r="C2330" s="21"/>
      <c r="D2330" s="21" t="s">
        <v>6179</v>
      </c>
      <c r="E2330" s="21" t="s">
        <v>56</v>
      </c>
      <c r="F2330" s="21" t="s">
        <v>6180</v>
      </c>
      <c r="G2330" s="21"/>
      <c r="H2330" s="22" t="str">
        <f>VLOOKUP(F2330,'[1]Goa Member''s Details Revised'!$C$2:$AO$7385,2,0)</f>
        <v xml:space="preserve">D. Purchase </v>
      </c>
      <c r="I2330" s="21">
        <v>12</v>
      </c>
      <c r="J2330" s="21" t="s">
        <v>58</v>
      </c>
      <c r="K2330" s="21">
        <v>1991</v>
      </c>
      <c r="L2330" s="22" t="str">
        <f>VLOOKUP(F2330,'[1]Goa Member''s Details Revised'!$C$2:$AO$7385,9,0)</f>
        <v>Never</v>
      </c>
      <c r="M2330" s="21" t="s">
        <v>6181</v>
      </c>
      <c r="N2330" s="23">
        <f>VLOOKUP(F2330,'[1]Goa Member''s Details Revised'!$C$2:$AO$7385,5,0)</f>
        <v>35450</v>
      </c>
      <c r="O2330" s="23">
        <f>VLOOKUP(F2330,'[1]Goa Member''s Details Revised'!$C$2:$AO$7385,5,0)</f>
        <v>35450</v>
      </c>
      <c r="P2330" s="23">
        <f>VLOOKUP(F2330,'[1]Goa Member''s Details Revised'!$C$2:$AO$7385,6,0)</f>
        <v>35450</v>
      </c>
      <c r="Q2330" s="23" t="str">
        <f>VLOOKUP(F2330,'[1]Goa Member''s Details Revised'!$C$2:$AO$7385,8,0)</f>
        <v>I.R.M</v>
      </c>
      <c r="R2330" s="23">
        <f t="shared" si="182"/>
        <v>0</v>
      </c>
      <c r="S2330" s="21">
        <f t="shared" si="183"/>
        <v>32</v>
      </c>
      <c r="T2330" s="23">
        <f t="shared" si="180"/>
        <v>28360</v>
      </c>
      <c r="U2330" s="23">
        <f t="shared" si="181"/>
        <v>23991.414141414141</v>
      </c>
      <c r="V2330" s="23">
        <f t="shared" si="184"/>
        <v>28360</v>
      </c>
      <c r="W2330" s="23"/>
      <c r="X2330" s="21"/>
      <c r="Y2330" s="24" t="str">
        <f>VLOOKUP(F2330,'[1]Goa Member''s Details Revised'!$C$2:$AO$7385,12,0)</f>
        <v>we send last reminder in 2012.then we did not receive any reply</v>
      </c>
    </row>
    <row r="2331" spans="2:25" ht="30">
      <c r="B2331" s="20">
        <v>2322</v>
      </c>
      <c r="C2331" s="21"/>
      <c r="D2331" s="21" t="s">
        <v>6182</v>
      </c>
      <c r="E2331" s="21" t="s">
        <v>56</v>
      </c>
      <c r="F2331" s="21" t="s">
        <v>6183</v>
      </c>
      <c r="G2331" s="21"/>
      <c r="H2331" s="22" t="str">
        <f>VLOOKUP(F2331,'[1]Goa Member''s Details Revised'!$C$2:$AO$7385,2,0)</f>
        <v>Purchaser</v>
      </c>
      <c r="I2331" s="21">
        <v>12</v>
      </c>
      <c r="J2331" s="21" t="s">
        <v>58</v>
      </c>
      <c r="K2331" s="21">
        <v>1991</v>
      </c>
      <c r="L2331" s="22" t="str">
        <f>VLOOKUP(F2331,'[1]Goa Member''s Details Revised'!$C$2:$AO$7385,9,0)</f>
        <v>Never</v>
      </c>
      <c r="M2331" s="21" t="s">
        <v>6184</v>
      </c>
      <c r="N2331" s="23">
        <f>VLOOKUP(F2331,'[1]Goa Member''s Details Revised'!$C$2:$AO$7385,5,0)</f>
        <v>13500</v>
      </c>
      <c r="O2331" s="23">
        <f>VLOOKUP(F2331,'[1]Goa Member''s Details Revised'!$C$2:$AO$7385,5,0)</f>
        <v>13500</v>
      </c>
      <c r="P2331" s="23">
        <f>VLOOKUP(F2331,'[1]Goa Member''s Details Revised'!$C$2:$AO$7385,6,0)</f>
        <v>13900</v>
      </c>
      <c r="Q2331" s="23" t="str">
        <f>VLOOKUP(F2331,'[1]Goa Member''s Details Revised'!$C$2:$AO$7385,8,0)</f>
        <v>I.R.M</v>
      </c>
      <c r="R2331" s="23">
        <f t="shared" si="182"/>
        <v>-400</v>
      </c>
      <c r="S2331" s="21">
        <f t="shared" si="183"/>
        <v>32</v>
      </c>
      <c r="T2331" s="23">
        <f t="shared" ref="T2331:T2394" si="185">IF(Q2331="regular",((P2331-(P2331/99)*S2331)),(P2331-(P2331*20%)))</f>
        <v>11120</v>
      </c>
      <c r="U2331" s="23">
        <f t="shared" ref="U2331:U2394" si="186">((P2331-(P2331/99)*S2331))</f>
        <v>9407.0707070707067</v>
      </c>
      <c r="V2331" s="23">
        <f t="shared" si="184"/>
        <v>11200</v>
      </c>
      <c r="W2331" s="23"/>
      <c r="X2331" s="21"/>
      <c r="Y2331" s="24" t="str">
        <f>VLOOKUP(F2331,'[1]Goa Member''s Details Revised'!$C$2:$AO$7385,12,0)</f>
        <v>we send last reminder in 2012.then we did not receive any reply</v>
      </c>
    </row>
    <row r="2332" spans="2:25">
      <c r="B2332" s="20">
        <v>2323</v>
      </c>
      <c r="C2332" s="21"/>
      <c r="D2332" s="21" t="s">
        <v>6185</v>
      </c>
      <c r="E2332" s="21" t="s">
        <v>56</v>
      </c>
      <c r="F2332" s="21" t="s">
        <v>6186</v>
      </c>
      <c r="G2332" s="21"/>
      <c r="H2332" s="22" t="str">
        <f>VLOOKUP(F2332,'[1]Goa Member''s Details Revised'!$C$2:$AO$7385,2,0)</f>
        <v>Purchaser</v>
      </c>
      <c r="I2332" s="21">
        <v>7</v>
      </c>
      <c r="J2332" s="21" t="s">
        <v>245</v>
      </c>
      <c r="K2332" s="21">
        <v>1992</v>
      </c>
      <c r="L2332" s="22">
        <f>VLOOKUP(F2332,'[1]Goa Member''s Details Revised'!$C$2:$AO$7385,9,0)</f>
        <v>2022</v>
      </c>
      <c r="M2332" s="21" t="s">
        <v>6187</v>
      </c>
      <c r="N2332" s="23">
        <f>VLOOKUP(F2332,'[1]Goa Member''s Details Revised'!$C$2:$AO$7385,5,0)</f>
        <v>20000</v>
      </c>
      <c r="O2332" s="23">
        <f>VLOOKUP(F2332,'[1]Goa Member''s Details Revised'!$C$2:$AO$7385,5,0)</f>
        <v>20000</v>
      </c>
      <c r="P2332" s="23">
        <f>VLOOKUP(F2332,'[1]Goa Member''s Details Revised'!$C$2:$AO$7385,6,0)</f>
        <v>23860</v>
      </c>
      <c r="Q2332" s="23" t="str">
        <f>VLOOKUP(F2332,'[1]Goa Member''s Details Revised'!$C$2:$AO$7385,8,0)</f>
        <v>R.M</v>
      </c>
      <c r="R2332" s="23">
        <f t="shared" si="182"/>
        <v>-3860</v>
      </c>
      <c r="S2332" s="21">
        <f t="shared" si="183"/>
        <v>31</v>
      </c>
      <c r="T2332" s="23">
        <f t="shared" si="185"/>
        <v>19088</v>
      </c>
      <c r="U2332" s="23">
        <f t="shared" si="186"/>
        <v>16388.686868686869</v>
      </c>
      <c r="V2332" s="23">
        <f t="shared" si="184"/>
        <v>19860</v>
      </c>
      <c r="W2332" s="23"/>
      <c r="X2332" s="21"/>
      <c r="Y2332" s="24" t="str">
        <f>VLOOKUP(F2332,'[1]Goa Member''s Details Revised'!$C$2:$AO$7385,12,0)</f>
        <v>They are Regular member</v>
      </c>
    </row>
    <row r="2333" spans="2:25" ht="30">
      <c r="B2333" s="20">
        <v>2324</v>
      </c>
      <c r="C2333" s="21"/>
      <c r="D2333" s="21" t="s">
        <v>6188</v>
      </c>
      <c r="E2333" s="21" t="s">
        <v>56</v>
      </c>
      <c r="F2333" s="21" t="s">
        <v>6189</v>
      </c>
      <c r="G2333" s="21"/>
      <c r="H2333" s="22" t="str">
        <f>VLOOKUP(F2333,'[1]Goa Member''s Details Revised'!$C$2:$AO$7385,2,0)</f>
        <v>Purchaser</v>
      </c>
      <c r="I2333" s="21">
        <v>12</v>
      </c>
      <c r="J2333" s="21" t="s">
        <v>245</v>
      </c>
      <c r="K2333" s="21">
        <v>1992</v>
      </c>
      <c r="L2333" s="22">
        <f>VLOOKUP(F2333,'[1]Goa Member''s Details Revised'!$C$2:$AO$7385,9,0)</f>
        <v>2008</v>
      </c>
      <c r="M2333" s="21" t="s">
        <v>6190</v>
      </c>
      <c r="N2333" s="23">
        <f>VLOOKUP(F2333,'[1]Goa Member''s Details Revised'!$C$2:$AO$7385,5,0)</f>
        <v>45000</v>
      </c>
      <c r="O2333" s="23">
        <f>VLOOKUP(F2333,'[1]Goa Member''s Details Revised'!$C$2:$AO$7385,5,0)</f>
        <v>45000</v>
      </c>
      <c r="P2333" s="23" t="str">
        <f>VLOOKUP(F2333,'[1]Goa Member''s Details Revised'!$C$2:$AO$7385,6,0)</f>
        <v>53695</v>
      </c>
      <c r="Q2333" s="23" t="str">
        <f>VLOOKUP(F2333,'[1]Goa Member''s Details Revised'!$C$2:$AO$7385,8,0)</f>
        <v>R.M</v>
      </c>
      <c r="R2333" s="23">
        <f t="shared" si="182"/>
        <v>-8695</v>
      </c>
      <c r="S2333" s="21">
        <f t="shared" si="183"/>
        <v>31</v>
      </c>
      <c r="T2333" s="23">
        <f t="shared" si="185"/>
        <v>42956</v>
      </c>
      <c r="U2333" s="23">
        <f t="shared" si="186"/>
        <v>36881.414141414141</v>
      </c>
      <c r="V2333" s="23">
        <f t="shared" si="184"/>
        <v>44695</v>
      </c>
      <c r="W2333" s="23"/>
      <c r="X2333" s="21"/>
      <c r="Y2333" s="24" t="str">
        <f>VLOOKUP(F2333,'[1]Goa Member''s Details Revised'!$C$2:$AO$7385,12,0)</f>
        <v>we send last reminder in 2012.then we did not receive any reply</v>
      </c>
    </row>
    <row r="2334" spans="2:25" ht="30">
      <c r="B2334" s="20">
        <v>2325</v>
      </c>
      <c r="C2334" s="21"/>
      <c r="D2334" s="21" t="s">
        <v>6191</v>
      </c>
      <c r="E2334" s="21" t="s">
        <v>56</v>
      </c>
      <c r="F2334" s="21" t="s">
        <v>6192</v>
      </c>
      <c r="G2334" s="21"/>
      <c r="H2334" s="22" t="str">
        <f>VLOOKUP(F2334,'[1]Goa Member''s Details Revised'!$C$2:$AO$7385,2,0)</f>
        <v>L. N. C</v>
      </c>
      <c r="I2334" s="21">
        <v>21</v>
      </c>
      <c r="J2334" s="21" t="s">
        <v>286</v>
      </c>
      <c r="K2334" s="21">
        <v>1992</v>
      </c>
      <c r="L2334" s="22" t="str">
        <f>VLOOKUP(F2334,'[1]Goa Member''s Details Revised'!$C$2:$AO$7385,9,0)</f>
        <v>Never</v>
      </c>
      <c r="M2334" s="21" t="s">
        <v>6193</v>
      </c>
      <c r="N2334" s="23">
        <f>VLOOKUP(F2334,'[1]Goa Member''s Details Revised'!$C$2:$AO$7385,5,0)</f>
        <v>25000</v>
      </c>
      <c r="O2334" s="23">
        <f>VLOOKUP(F2334,'[1]Goa Member''s Details Revised'!$C$2:$AO$7385,5,0)</f>
        <v>25000</v>
      </c>
      <c r="P2334" s="23">
        <f>VLOOKUP(F2334,'[1]Goa Member''s Details Revised'!$C$2:$AO$7385,6,0)</f>
        <v>25000</v>
      </c>
      <c r="Q2334" s="23" t="str">
        <f>VLOOKUP(F2334,'[1]Goa Member''s Details Revised'!$C$2:$AO$7385,8,0)</f>
        <v>I.R.M</v>
      </c>
      <c r="R2334" s="23">
        <f t="shared" si="182"/>
        <v>0</v>
      </c>
      <c r="S2334" s="21">
        <f t="shared" si="183"/>
        <v>31</v>
      </c>
      <c r="T2334" s="23">
        <f t="shared" si="185"/>
        <v>20000</v>
      </c>
      <c r="U2334" s="23">
        <f t="shared" si="186"/>
        <v>17171.717171717173</v>
      </c>
      <c r="V2334" s="23">
        <f t="shared" si="184"/>
        <v>20000</v>
      </c>
      <c r="W2334" s="23"/>
      <c r="X2334" s="21"/>
      <c r="Y2334" s="24" t="str">
        <f>VLOOKUP(F2334,'[1]Goa Member''s Details Revised'!$C$2:$AO$7385,12,0)</f>
        <v>we send last reminder in 2012.then we did not receive any reply</v>
      </c>
    </row>
    <row r="2335" spans="2:25">
      <c r="B2335" s="20">
        <v>2326</v>
      </c>
      <c r="C2335" s="21"/>
      <c r="D2335" s="21" t="s">
        <v>6194</v>
      </c>
      <c r="E2335" s="21" t="s">
        <v>56</v>
      </c>
      <c r="F2335" s="21" t="s">
        <v>6195</v>
      </c>
      <c r="G2335" s="21"/>
      <c r="H2335" s="22" t="str">
        <f>VLOOKUP(F2335,'[1]Goa Member''s Details Revised'!$C$2:$AO$7385,2,0)</f>
        <v>Purchaser</v>
      </c>
      <c r="I2335" s="21">
        <v>29</v>
      </c>
      <c r="J2335" s="21" t="s">
        <v>682</v>
      </c>
      <c r="K2335" s="21">
        <v>1992</v>
      </c>
      <c r="L2335" s="22" t="str">
        <f>VLOOKUP(F2335,'[1]Goa Member''s Details Revised'!$C$2:$AO$7385,9,0)</f>
        <v>Never</v>
      </c>
      <c r="M2335" s="21" t="s">
        <v>6196</v>
      </c>
      <c r="N2335" s="23">
        <f>VLOOKUP(F2335,'[1]Goa Member''s Details Revised'!$C$2:$AO$7385,5,0)</f>
        <v>45000</v>
      </c>
      <c r="O2335" s="23">
        <f>VLOOKUP(F2335,'[1]Goa Member''s Details Revised'!$C$2:$AO$7385,5,0)</f>
        <v>45000</v>
      </c>
      <c r="P2335" s="23">
        <f>VLOOKUP(F2335,'[1]Goa Member''s Details Revised'!$C$2:$AO$7385,6,0)</f>
        <v>45002</v>
      </c>
      <c r="Q2335" s="23" t="str">
        <f>VLOOKUP(F2335,'[1]Goa Member''s Details Revised'!$C$2:$AO$7385,8,0)</f>
        <v>I.R.M</v>
      </c>
      <c r="R2335" s="23">
        <f t="shared" si="182"/>
        <v>-2</v>
      </c>
      <c r="S2335" s="21">
        <f t="shared" si="183"/>
        <v>31</v>
      </c>
      <c r="T2335" s="23">
        <f t="shared" si="185"/>
        <v>36001.599999999999</v>
      </c>
      <c r="U2335" s="23">
        <f t="shared" si="186"/>
        <v>30910.464646464647</v>
      </c>
      <c r="V2335" s="23">
        <f t="shared" si="184"/>
        <v>36002</v>
      </c>
      <c r="W2335" s="23"/>
      <c r="X2335" s="21"/>
      <c r="Y2335" s="24" t="str">
        <f>VLOOKUP(F2335,'[1]Goa Member''s Details Revised'!$C$2:$AO$7385,12,0)</f>
        <v xml:space="preserve">As per POD last communication 07 </v>
      </c>
    </row>
    <row r="2336" spans="2:25">
      <c r="B2336" s="20">
        <v>2327</v>
      </c>
      <c r="C2336" s="21"/>
      <c r="D2336" s="21" t="s">
        <v>6197</v>
      </c>
      <c r="E2336" s="21" t="s">
        <v>56</v>
      </c>
      <c r="F2336" s="21" t="s">
        <v>6198</v>
      </c>
      <c r="G2336" s="21"/>
      <c r="H2336" s="22" t="str">
        <f>VLOOKUP(F2336,'[1]Goa Member''s Details Revised'!$C$2:$AO$7385,2,0)</f>
        <v>Purchaser</v>
      </c>
      <c r="I2336" s="21">
        <v>9</v>
      </c>
      <c r="J2336" s="21" t="s">
        <v>1133</v>
      </c>
      <c r="K2336" s="21">
        <v>1992</v>
      </c>
      <c r="L2336" s="22" t="str">
        <f>VLOOKUP(F2336,'[1]Goa Member''s Details Revised'!$C$2:$AO$7385,9,0)</f>
        <v>Never</v>
      </c>
      <c r="M2336" s="21" t="s">
        <v>6199</v>
      </c>
      <c r="N2336" s="23">
        <f>VLOOKUP(F2336,'[1]Goa Member''s Details Revised'!$C$2:$AO$7385,5,0)</f>
        <v>65000</v>
      </c>
      <c r="O2336" s="23">
        <f>VLOOKUP(F2336,'[1]Goa Member''s Details Revised'!$C$2:$AO$7385,5,0)</f>
        <v>65000</v>
      </c>
      <c r="P2336" s="23">
        <f>VLOOKUP(F2336,'[1]Goa Member''s Details Revised'!$C$2:$AO$7385,6,0)</f>
        <v>65020</v>
      </c>
      <c r="Q2336" s="23" t="str">
        <f>VLOOKUP(F2336,'[1]Goa Member''s Details Revised'!$C$2:$AO$7385,8,0)</f>
        <v>I.R.M</v>
      </c>
      <c r="R2336" s="23">
        <f t="shared" si="182"/>
        <v>-20</v>
      </c>
      <c r="S2336" s="21">
        <f t="shared" si="183"/>
        <v>31</v>
      </c>
      <c r="T2336" s="23">
        <f t="shared" si="185"/>
        <v>52016</v>
      </c>
      <c r="U2336" s="23">
        <f t="shared" si="186"/>
        <v>44660.202020202021</v>
      </c>
      <c r="V2336" s="23">
        <f t="shared" si="184"/>
        <v>52020</v>
      </c>
      <c r="W2336" s="23"/>
      <c r="X2336" s="21"/>
      <c r="Y2336" s="24" t="str">
        <f>VLOOKUP(F2336,'[1]Goa Member''s Details Revised'!$C$2:$AO$7385,12,0)</f>
        <v>telephonic conversation reply on last communication 2014</v>
      </c>
    </row>
    <row r="2337" spans="2:25" ht="30">
      <c r="B2337" s="20">
        <v>2328</v>
      </c>
      <c r="C2337" s="21"/>
      <c r="D2337" s="21" t="s">
        <v>6200</v>
      </c>
      <c r="E2337" s="21" t="s">
        <v>56</v>
      </c>
      <c r="F2337" s="21" t="s">
        <v>6201</v>
      </c>
      <c r="G2337" s="21"/>
      <c r="H2337" s="22" t="str">
        <f>VLOOKUP(F2337,'[1]Goa Member''s Details Revised'!$C$2:$AO$7385,2,0)</f>
        <v>Purchaser</v>
      </c>
      <c r="I2337" s="21">
        <v>15</v>
      </c>
      <c r="J2337" s="21" t="s">
        <v>846</v>
      </c>
      <c r="K2337" s="21">
        <v>1992</v>
      </c>
      <c r="L2337" s="22" t="str">
        <f>VLOOKUP(F2337,'[1]Goa Member''s Details Revised'!$C$2:$AO$7385,9,0)</f>
        <v>Never</v>
      </c>
      <c r="M2337" s="21" t="s">
        <v>6202</v>
      </c>
      <c r="N2337" s="23">
        <f>VLOOKUP(F2337,'[1]Goa Member''s Details Revised'!$C$2:$AO$7385,5,0)</f>
        <v>65000</v>
      </c>
      <c r="O2337" s="23">
        <f>VLOOKUP(F2337,'[1]Goa Member''s Details Revised'!$C$2:$AO$7385,5,0)</f>
        <v>65000</v>
      </c>
      <c r="P2337" s="23">
        <v>65000</v>
      </c>
      <c r="Q2337" s="23" t="str">
        <f>VLOOKUP(F2337,'[1]Goa Member''s Details Revised'!$C$2:$AO$7385,8,0)</f>
        <v>I.R.M</v>
      </c>
      <c r="R2337" s="23">
        <f t="shared" si="182"/>
        <v>0</v>
      </c>
      <c r="S2337" s="21">
        <f t="shared" si="183"/>
        <v>31</v>
      </c>
      <c r="T2337" s="23">
        <f t="shared" si="185"/>
        <v>52000</v>
      </c>
      <c r="U2337" s="23">
        <f t="shared" si="186"/>
        <v>44646.46464646465</v>
      </c>
      <c r="V2337" s="23">
        <f t="shared" si="184"/>
        <v>52000</v>
      </c>
      <c r="W2337" s="23"/>
      <c r="X2337" s="21"/>
      <c r="Y2337" s="24" t="str">
        <f>VLOOKUP(F2337,'[1]Goa Member''s Details Revised'!$C$2:$AO$7385,12,0)</f>
        <v>No reminder send and last communication 07...total 2 membership of Goa:- 10079 and 10080</v>
      </c>
    </row>
    <row r="2338" spans="2:25" ht="30">
      <c r="B2338" s="20">
        <v>2329</v>
      </c>
      <c r="C2338" s="21"/>
      <c r="D2338" s="21" t="s">
        <v>6203</v>
      </c>
      <c r="E2338" s="21" t="s">
        <v>56</v>
      </c>
      <c r="F2338" s="21" t="s">
        <v>6204</v>
      </c>
      <c r="G2338" s="21"/>
      <c r="H2338" s="22" t="str">
        <f>VLOOKUP(F2338,'[1]Goa Member''s Details Revised'!$C$2:$AO$7385,2,0)</f>
        <v>Purchaser</v>
      </c>
      <c r="I2338" s="21">
        <v>15</v>
      </c>
      <c r="J2338" s="21" t="s">
        <v>846</v>
      </c>
      <c r="K2338" s="21">
        <v>1992</v>
      </c>
      <c r="L2338" s="22" t="str">
        <f>VLOOKUP(F2338,'[1]Goa Member''s Details Revised'!$C$2:$AO$7385,9,0)</f>
        <v>Never</v>
      </c>
      <c r="M2338" s="21" t="s">
        <v>6202</v>
      </c>
      <c r="N2338" s="23">
        <f>VLOOKUP(F2338,'[1]Goa Member''s Details Revised'!$C$2:$AO$7385,5,0)</f>
        <v>65000</v>
      </c>
      <c r="O2338" s="23">
        <f>VLOOKUP(F2338,'[1]Goa Member''s Details Revised'!$C$2:$AO$7385,5,0)</f>
        <v>65000</v>
      </c>
      <c r="P2338" s="23">
        <v>65000</v>
      </c>
      <c r="Q2338" s="23" t="str">
        <f>VLOOKUP(F2338,'[1]Goa Member''s Details Revised'!$C$2:$AO$7385,8,0)</f>
        <v>I.R.M</v>
      </c>
      <c r="R2338" s="23">
        <f t="shared" si="182"/>
        <v>0</v>
      </c>
      <c r="S2338" s="21">
        <f t="shared" si="183"/>
        <v>31</v>
      </c>
      <c r="T2338" s="23">
        <f t="shared" si="185"/>
        <v>52000</v>
      </c>
      <c r="U2338" s="23">
        <f t="shared" si="186"/>
        <v>44646.46464646465</v>
      </c>
      <c r="V2338" s="23">
        <f t="shared" si="184"/>
        <v>52000</v>
      </c>
      <c r="W2338" s="23"/>
      <c r="X2338" s="21"/>
      <c r="Y2338" s="24" t="str">
        <f>VLOOKUP(F2338,'[1]Goa Member''s Details Revised'!$C$2:$AO$7385,12,0)</f>
        <v>No reminder send and last communication 07...total 2 membership of Goa:- 10079 and 10080</v>
      </c>
    </row>
    <row r="2339" spans="2:25">
      <c r="B2339" s="20">
        <v>2330</v>
      </c>
      <c r="C2339" s="21"/>
      <c r="D2339" s="21" t="s">
        <v>6205</v>
      </c>
      <c r="E2339" s="21" t="s">
        <v>56</v>
      </c>
      <c r="F2339" s="21" t="s">
        <v>6206</v>
      </c>
      <c r="G2339" s="21"/>
      <c r="H2339" s="22" t="str">
        <f>VLOOKUP(F2339,'[1]Goa Member''s Details Revised'!$C$2:$AO$7385,2,0)</f>
        <v>Purchaser</v>
      </c>
      <c r="I2339" s="21">
        <v>30</v>
      </c>
      <c r="J2339" s="21" t="s">
        <v>846</v>
      </c>
      <c r="K2339" s="21">
        <v>1992</v>
      </c>
      <c r="L2339" s="22">
        <f>VLOOKUP(F2339,'[1]Goa Member''s Details Revised'!$C$2:$AO$7385,9,0)</f>
        <v>2007</v>
      </c>
      <c r="M2339" s="21" t="s">
        <v>6207</v>
      </c>
      <c r="N2339" s="23">
        <f>VLOOKUP(F2339,'[1]Goa Member''s Details Revised'!$C$2:$AO$7385,5,0)</f>
        <v>65020</v>
      </c>
      <c r="O2339" s="23">
        <f>VLOOKUP(F2339,'[1]Goa Member''s Details Revised'!$C$2:$AO$7385,5,0)</f>
        <v>65020</v>
      </c>
      <c r="P2339" s="23">
        <f>VLOOKUP(F2339,'[1]Goa Member''s Details Revised'!$C$2:$AO$7385,6,0)</f>
        <v>65020</v>
      </c>
      <c r="Q2339" s="23" t="str">
        <f>VLOOKUP(F2339,'[1]Goa Member''s Details Revised'!$C$2:$AO$7385,8,0)</f>
        <v>R.M</v>
      </c>
      <c r="R2339" s="23">
        <f t="shared" si="182"/>
        <v>0</v>
      </c>
      <c r="S2339" s="21">
        <f t="shared" si="183"/>
        <v>31</v>
      </c>
      <c r="T2339" s="23">
        <f t="shared" si="185"/>
        <v>52016</v>
      </c>
      <c r="U2339" s="23">
        <f t="shared" si="186"/>
        <v>44660.202020202021</v>
      </c>
      <c r="V2339" s="23">
        <f t="shared" si="184"/>
        <v>52016</v>
      </c>
      <c r="W2339" s="23"/>
      <c r="X2339" s="21"/>
      <c r="Y2339" s="24" t="str">
        <f>VLOOKUP(F2339,'[1]Goa Member''s Details Revised'!$C$2:$AO$7385,12,0)</f>
        <v>No reminder and last communication 07</v>
      </c>
    </row>
    <row r="2340" spans="2:25">
      <c r="B2340" s="20">
        <v>2331</v>
      </c>
      <c r="C2340" s="21"/>
      <c r="D2340" s="21" t="s">
        <v>6208</v>
      </c>
      <c r="E2340" s="21" t="s">
        <v>56</v>
      </c>
      <c r="F2340" s="21" t="s">
        <v>6209</v>
      </c>
      <c r="G2340" s="21"/>
      <c r="H2340" s="22" t="str">
        <f>VLOOKUP(F2340,'[1]Goa Member''s Details Revised'!$C$2:$AO$7385,2,0)</f>
        <v>Purchaser</v>
      </c>
      <c r="I2340" s="21">
        <v>16</v>
      </c>
      <c r="J2340" s="21" t="s">
        <v>865</v>
      </c>
      <c r="K2340" s="21">
        <v>1992</v>
      </c>
      <c r="L2340" s="22" t="str">
        <f>VLOOKUP(F2340,'[1]Goa Member''s Details Revised'!$C$2:$AO$7385,9,0)</f>
        <v>Never</v>
      </c>
      <c r="M2340" s="21" t="s">
        <v>6210</v>
      </c>
      <c r="N2340" s="23">
        <f>VLOOKUP(F2340,'[1]Goa Member''s Details Revised'!$C$2:$AO$7385,5,0)</f>
        <v>35015</v>
      </c>
      <c r="O2340" s="23">
        <f>VLOOKUP(F2340,'[1]Goa Member''s Details Revised'!$C$2:$AO$7385,5,0)</f>
        <v>35015</v>
      </c>
      <c r="P2340" s="23">
        <f>VLOOKUP(F2340,'[1]Goa Member''s Details Revised'!$C$2:$AO$7385,6,0)</f>
        <v>32150</v>
      </c>
      <c r="Q2340" s="23" t="str">
        <f>VLOOKUP(F2340,'[1]Goa Member''s Details Revised'!$C$2:$AO$7385,8,0)</f>
        <v>outstanding</v>
      </c>
      <c r="R2340" s="23">
        <f t="shared" si="182"/>
        <v>2865</v>
      </c>
      <c r="S2340" s="21">
        <f t="shared" si="183"/>
        <v>31</v>
      </c>
      <c r="T2340" s="23">
        <f t="shared" si="185"/>
        <v>25720</v>
      </c>
      <c r="U2340" s="23">
        <f t="shared" si="186"/>
        <v>22082.828282828283</v>
      </c>
      <c r="V2340" s="23">
        <f t="shared" si="184"/>
        <v>25147</v>
      </c>
      <c r="W2340" s="23"/>
      <c r="X2340" s="21"/>
      <c r="Y2340" s="24" t="str">
        <f>VLOOKUP(F2340,'[1]Goa Member''s Details Revised'!$C$2:$AO$7385,12,0)</f>
        <v xml:space="preserve">last communication 98 (Outstanding Rs 2865/-) </v>
      </c>
    </row>
    <row r="2341" spans="2:25">
      <c r="B2341" s="20">
        <v>2332</v>
      </c>
      <c r="C2341" s="21"/>
      <c r="D2341" s="21" t="s">
        <v>6211</v>
      </c>
      <c r="E2341" s="21" t="s">
        <v>56</v>
      </c>
      <c r="F2341" s="21" t="s">
        <v>6212</v>
      </c>
      <c r="G2341" s="21"/>
      <c r="H2341" s="22" t="str">
        <f>VLOOKUP(F2341,'[1]Goa Member''s Details Revised'!$C$2:$AO$7385,2,0)</f>
        <v>Purchaser</v>
      </c>
      <c r="I2341" s="21">
        <v>6</v>
      </c>
      <c r="J2341" s="21" t="s">
        <v>865</v>
      </c>
      <c r="K2341" s="21">
        <v>1992</v>
      </c>
      <c r="L2341" s="22" t="str">
        <f>VLOOKUP(F2341,'[1]Goa Member''s Details Revised'!$C$2:$AO$7385,9,0)</f>
        <v>Never</v>
      </c>
      <c r="M2341" s="21" t="s">
        <v>6213</v>
      </c>
      <c r="N2341" s="23">
        <f>VLOOKUP(F2341,'[1]Goa Member''s Details Revised'!$C$2:$AO$7385,5,0)</f>
        <v>35000</v>
      </c>
      <c r="O2341" s="23">
        <f>VLOOKUP(F2341,'[1]Goa Member''s Details Revised'!$C$2:$AO$7385,5,0)</f>
        <v>35000</v>
      </c>
      <c r="P2341" s="23">
        <f>VLOOKUP(F2341,'[1]Goa Member''s Details Revised'!$C$2:$AO$7385,6,0)</f>
        <v>35015</v>
      </c>
      <c r="Q2341" s="23" t="str">
        <f>VLOOKUP(F2341,'[1]Goa Member''s Details Revised'!$C$2:$AO$7385,8,0)</f>
        <v>I.R.M</v>
      </c>
      <c r="R2341" s="23">
        <f t="shared" si="182"/>
        <v>-15</v>
      </c>
      <c r="S2341" s="21">
        <f t="shared" si="183"/>
        <v>31</v>
      </c>
      <c r="T2341" s="23">
        <f t="shared" si="185"/>
        <v>28012</v>
      </c>
      <c r="U2341" s="23">
        <f t="shared" si="186"/>
        <v>24050.707070707071</v>
      </c>
      <c r="V2341" s="23">
        <f t="shared" si="184"/>
        <v>28015</v>
      </c>
      <c r="W2341" s="23"/>
      <c r="X2341" s="21"/>
      <c r="Y2341" s="24" t="str">
        <f>VLOOKUP(F2341,'[1]Goa Member''s Details Revised'!$C$2:$AO$7385,12,0)</f>
        <v xml:space="preserve">As per POD last communication 07 </v>
      </c>
    </row>
    <row r="2342" spans="2:25">
      <c r="B2342" s="20">
        <v>2333</v>
      </c>
      <c r="C2342" s="21"/>
      <c r="D2342" s="21" t="s">
        <v>6214</v>
      </c>
      <c r="E2342" s="21" t="s">
        <v>56</v>
      </c>
      <c r="F2342" s="21" t="s">
        <v>6215</v>
      </c>
      <c r="G2342" s="21"/>
      <c r="H2342" s="22" t="str">
        <f>VLOOKUP(F2342,'[1]Goa Member''s Details Revised'!$C$2:$AO$7385,2,0)</f>
        <v>Purchaser</v>
      </c>
      <c r="I2342" s="21">
        <v>3</v>
      </c>
      <c r="J2342" s="21" t="s">
        <v>58</v>
      </c>
      <c r="K2342" s="21">
        <v>1992</v>
      </c>
      <c r="L2342" s="22" t="str">
        <f>VLOOKUP(F2342,'[1]Goa Member''s Details Revised'!$C$2:$AO$7385,9,0)</f>
        <v>Never</v>
      </c>
      <c r="M2342" s="21" t="s">
        <v>6216</v>
      </c>
      <c r="N2342" s="23">
        <f>VLOOKUP(F2342,'[1]Goa Member''s Details Revised'!$C$2:$AO$7385,5,0)</f>
        <v>45002</v>
      </c>
      <c r="O2342" s="23">
        <f>VLOOKUP(F2342,'[1]Goa Member''s Details Revised'!$C$2:$AO$7385,5,0)</f>
        <v>45002</v>
      </c>
      <c r="P2342" s="23">
        <f>VLOOKUP(F2342,'[1]Goa Member''s Details Revised'!$C$2:$AO$7385,6,0)</f>
        <v>48684</v>
      </c>
      <c r="Q2342" s="23" t="str">
        <f>VLOOKUP(F2342,'[1]Goa Member''s Details Revised'!$C$2:$AO$7385,8,0)</f>
        <v>I.R.M</v>
      </c>
      <c r="R2342" s="23">
        <f t="shared" si="182"/>
        <v>-3682</v>
      </c>
      <c r="S2342" s="21">
        <f t="shared" si="183"/>
        <v>31</v>
      </c>
      <c r="T2342" s="23">
        <f t="shared" si="185"/>
        <v>38947.199999999997</v>
      </c>
      <c r="U2342" s="23">
        <f t="shared" si="186"/>
        <v>33439.515151515152</v>
      </c>
      <c r="V2342" s="23">
        <f t="shared" si="184"/>
        <v>39683.599999999999</v>
      </c>
      <c r="W2342" s="23"/>
      <c r="X2342" s="21"/>
      <c r="Y2342" s="24" t="str">
        <f>VLOOKUP(F2342,'[1]Goa Member''s Details Revised'!$C$2:$AO$7385,12,0)</f>
        <v xml:space="preserve">As per POD last communication 07 </v>
      </c>
    </row>
    <row r="2343" spans="2:25">
      <c r="B2343" s="20">
        <v>2334</v>
      </c>
      <c r="C2343" s="21"/>
      <c r="D2343" s="21" t="s">
        <v>6217</v>
      </c>
      <c r="E2343" s="21" t="s">
        <v>56</v>
      </c>
      <c r="F2343" s="21" t="s">
        <v>6218</v>
      </c>
      <c r="G2343" s="21"/>
      <c r="H2343" s="22" t="str">
        <f>VLOOKUP(F2343,'[1]Goa Member''s Details Revised'!$C$2:$AO$7385,2,0)</f>
        <v>Purchaser</v>
      </c>
      <c r="I2343" s="21">
        <v>30</v>
      </c>
      <c r="J2343" s="21" t="s">
        <v>865</v>
      </c>
      <c r="K2343" s="21">
        <v>1992</v>
      </c>
      <c r="L2343" s="22" t="str">
        <f>VLOOKUP(F2343,'[1]Goa Member''s Details Revised'!$C$2:$AO$7385,9,0)</f>
        <v>Never</v>
      </c>
      <c r="M2343" s="21" t="s">
        <v>6219</v>
      </c>
      <c r="N2343" s="23">
        <f>VLOOKUP(F2343,'[1]Goa Member''s Details Revised'!$C$2:$AO$7385,5,0)</f>
        <v>45002</v>
      </c>
      <c r="O2343" s="23">
        <f>VLOOKUP(F2343,'[1]Goa Member''s Details Revised'!$C$2:$AO$7385,5,0)</f>
        <v>45002</v>
      </c>
      <c r="P2343" s="23">
        <f>VLOOKUP(F2343,'[1]Goa Member''s Details Revised'!$C$2:$AO$7385,6,0)</f>
        <v>41320</v>
      </c>
      <c r="Q2343" s="23" t="str">
        <f>VLOOKUP(F2343,'[1]Goa Member''s Details Revised'!$C$2:$AO$7385,8,0)</f>
        <v>outstanding</v>
      </c>
      <c r="R2343" s="23">
        <f t="shared" si="182"/>
        <v>3682</v>
      </c>
      <c r="S2343" s="21">
        <f t="shared" si="183"/>
        <v>31</v>
      </c>
      <c r="T2343" s="23">
        <f t="shared" si="185"/>
        <v>33056</v>
      </c>
      <c r="U2343" s="23">
        <f t="shared" si="186"/>
        <v>28381.414141414141</v>
      </c>
      <c r="V2343" s="23">
        <f t="shared" si="184"/>
        <v>32319.599999999999</v>
      </c>
      <c r="W2343" s="23"/>
      <c r="X2343" s="21"/>
      <c r="Y2343" s="24" t="str">
        <f>VLOOKUP(F2343,'[1]Goa Member''s Details Revised'!$C$2:$AO$7385,12,0)</f>
        <v>As per POD last communication 07 (Outstanding Rs. 3682/-)</v>
      </c>
    </row>
    <row r="2344" spans="2:25" ht="30">
      <c r="B2344" s="20">
        <v>2335</v>
      </c>
      <c r="C2344" s="21"/>
      <c r="D2344" s="21" t="s">
        <v>6220</v>
      </c>
      <c r="E2344" s="21" t="s">
        <v>56</v>
      </c>
      <c r="F2344" s="21" t="s">
        <v>6221</v>
      </c>
      <c r="G2344" s="21"/>
      <c r="H2344" s="22" t="str">
        <f>VLOOKUP(F2344,'[1]Goa Member''s Details Revised'!$C$2:$AO$7385,2,0)</f>
        <v>Purchaser</v>
      </c>
      <c r="I2344" s="21">
        <v>7</v>
      </c>
      <c r="J2344" s="21" t="s">
        <v>58</v>
      </c>
      <c r="K2344" s="21">
        <v>1992</v>
      </c>
      <c r="L2344" s="22">
        <f>VLOOKUP(F2344,'[1]Goa Member''s Details Revised'!$C$2:$AO$7385,9,0)</f>
        <v>2011</v>
      </c>
      <c r="M2344" s="21" t="s">
        <v>6222</v>
      </c>
      <c r="N2344" s="23">
        <f>VLOOKUP(F2344,'[1]Goa Member''s Details Revised'!$C$2:$AO$7385,5,0)</f>
        <v>45002</v>
      </c>
      <c r="O2344" s="23">
        <f>VLOOKUP(F2344,'[1]Goa Member''s Details Revised'!$C$2:$AO$7385,5,0)</f>
        <v>45002</v>
      </c>
      <c r="P2344" s="23">
        <f>VLOOKUP(F2344,'[1]Goa Member''s Details Revised'!$C$2:$AO$7385,6,0)</f>
        <v>37620</v>
      </c>
      <c r="Q2344" s="23" t="str">
        <f>VLOOKUP(F2344,'[1]Goa Member''s Details Revised'!$C$2:$AO$7385,8,0)</f>
        <v>outstanding</v>
      </c>
      <c r="R2344" s="23">
        <f t="shared" si="182"/>
        <v>7382</v>
      </c>
      <c r="S2344" s="21">
        <f t="shared" si="183"/>
        <v>31</v>
      </c>
      <c r="T2344" s="23">
        <f t="shared" si="185"/>
        <v>30096</v>
      </c>
      <c r="U2344" s="23">
        <f t="shared" si="186"/>
        <v>25840</v>
      </c>
      <c r="V2344" s="23">
        <f t="shared" si="184"/>
        <v>28619.599999999999</v>
      </c>
      <c r="W2344" s="23"/>
      <c r="X2344" s="21"/>
      <c r="Y2344" s="24" t="str">
        <f>VLOOKUP(F2344,'[1]Goa Member''s Details Revised'!$C$2:$AO$7385,12,0)</f>
        <v>last conversation on 2017 Membership...Reguler But (Outstanding Rs 7382/-)</v>
      </c>
    </row>
    <row r="2345" spans="2:25">
      <c r="B2345" s="20">
        <v>2336</v>
      </c>
      <c r="C2345" s="21"/>
      <c r="D2345" s="21" t="s">
        <v>6223</v>
      </c>
      <c r="E2345" s="21" t="s">
        <v>56</v>
      </c>
      <c r="F2345" s="21" t="s">
        <v>6224</v>
      </c>
      <c r="G2345" s="21"/>
      <c r="H2345" s="22" t="str">
        <f>VLOOKUP(F2345,'[1]Goa Member''s Details Revised'!$C$2:$AO$7385,2,0)</f>
        <v>Purchaser</v>
      </c>
      <c r="I2345" s="21">
        <v>18</v>
      </c>
      <c r="J2345" s="21" t="s">
        <v>58</v>
      </c>
      <c r="K2345" s="21">
        <v>1992</v>
      </c>
      <c r="L2345" s="22" t="str">
        <f>VLOOKUP(F2345,'[1]Goa Member''s Details Revised'!$C$2:$AO$7385,9,0)</f>
        <v>Never</v>
      </c>
      <c r="M2345" s="21" t="s">
        <v>597</v>
      </c>
      <c r="N2345" s="23">
        <f>VLOOKUP(F2345,'[1]Goa Member''s Details Revised'!$C$2:$AO$7385,5,0)</f>
        <v>35000</v>
      </c>
      <c r="O2345" s="23">
        <f>VLOOKUP(F2345,'[1]Goa Member''s Details Revised'!$C$2:$AO$7385,5,0)</f>
        <v>35000</v>
      </c>
      <c r="P2345" s="23" t="str">
        <f>VLOOKUP(F2345,'[1]Goa Member''s Details Revised'!$C$2:$AO$7385,6,0)</f>
        <v>35015</v>
      </c>
      <c r="Q2345" s="23" t="str">
        <f>VLOOKUP(F2345,'[1]Goa Member''s Details Revised'!$C$2:$AO$7385,8,0)</f>
        <v>I.R.M</v>
      </c>
      <c r="R2345" s="23">
        <f t="shared" si="182"/>
        <v>-15</v>
      </c>
      <c r="S2345" s="21">
        <f t="shared" si="183"/>
        <v>31</v>
      </c>
      <c r="T2345" s="23">
        <f t="shared" si="185"/>
        <v>28012</v>
      </c>
      <c r="U2345" s="23">
        <f t="shared" si="186"/>
        <v>24050.707070707071</v>
      </c>
      <c r="V2345" s="23">
        <f t="shared" si="184"/>
        <v>28015</v>
      </c>
      <c r="W2345" s="23"/>
      <c r="X2345" s="21"/>
      <c r="Y2345" s="24" t="str">
        <f>VLOOKUP(F2345,'[1]Goa Member''s Details Revised'!$C$2:$AO$7385,12,0)</f>
        <v xml:space="preserve">As per POD last communication 07 </v>
      </c>
    </row>
    <row r="2346" spans="2:25">
      <c r="B2346" s="20">
        <v>2337</v>
      </c>
      <c r="C2346" s="21"/>
      <c r="D2346" s="21" t="s">
        <v>6225</v>
      </c>
      <c r="E2346" s="21" t="s">
        <v>56</v>
      </c>
      <c r="F2346" s="21" t="s">
        <v>6226</v>
      </c>
      <c r="G2346" s="21"/>
      <c r="H2346" s="22" t="str">
        <f>VLOOKUP(F2346,'[1]Goa Member''s Details Revised'!$C$2:$AO$7385,2,0)</f>
        <v>Purchaser</v>
      </c>
      <c r="I2346" s="21">
        <v>17</v>
      </c>
      <c r="J2346" s="21" t="s">
        <v>58</v>
      </c>
      <c r="K2346" s="21">
        <v>1992</v>
      </c>
      <c r="L2346" s="22" t="str">
        <f>VLOOKUP(F2346,'[1]Goa Member''s Details Revised'!$C$2:$AO$7385,9,0)</f>
        <v>Never</v>
      </c>
      <c r="M2346" s="21" t="s">
        <v>6227</v>
      </c>
      <c r="N2346" s="23">
        <f>VLOOKUP(F2346,'[1]Goa Member''s Details Revised'!$C$2:$AO$7385,5,0)</f>
        <v>65000</v>
      </c>
      <c r="O2346" s="23">
        <f>VLOOKUP(F2346,'[1]Goa Member''s Details Revised'!$C$2:$AO$7385,5,0)</f>
        <v>65000</v>
      </c>
      <c r="P2346" s="23">
        <f>VLOOKUP(F2346,'[1]Goa Member''s Details Revised'!$C$2:$AO$7385,6,0)</f>
        <v>65020</v>
      </c>
      <c r="Q2346" s="23" t="str">
        <f>VLOOKUP(F2346,'[1]Goa Member''s Details Revised'!$C$2:$AO$7385,8,0)</f>
        <v>I.R.M</v>
      </c>
      <c r="R2346" s="23">
        <f t="shared" si="182"/>
        <v>-20</v>
      </c>
      <c r="S2346" s="21">
        <f t="shared" si="183"/>
        <v>31</v>
      </c>
      <c r="T2346" s="23">
        <f t="shared" si="185"/>
        <v>52016</v>
      </c>
      <c r="U2346" s="23">
        <f t="shared" si="186"/>
        <v>44660.202020202021</v>
      </c>
      <c r="V2346" s="23">
        <f t="shared" si="184"/>
        <v>52020</v>
      </c>
      <c r="W2346" s="23"/>
      <c r="X2346" s="21"/>
      <c r="Y2346" s="24" t="str">
        <f>VLOOKUP(F2346,'[1]Goa Member''s Details Revised'!$C$2:$AO$7385,12,0)</f>
        <v xml:space="preserve">As per POD last communication 07 </v>
      </c>
    </row>
    <row r="2347" spans="2:25">
      <c r="B2347" s="20">
        <v>2338</v>
      </c>
      <c r="C2347" s="21"/>
      <c r="D2347" s="21" t="s">
        <v>6228</v>
      </c>
      <c r="E2347" s="21" t="s">
        <v>56</v>
      </c>
      <c r="F2347" s="21" t="s">
        <v>6229</v>
      </c>
      <c r="G2347" s="21"/>
      <c r="H2347" s="22" t="str">
        <f>VLOOKUP(F2347,'[1]Goa Member''s Details Revised'!$C$2:$AO$7385,2,0)</f>
        <v>Purchaser</v>
      </c>
      <c r="I2347" s="21">
        <v>24</v>
      </c>
      <c r="J2347" s="21" t="s">
        <v>58</v>
      </c>
      <c r="K2347" s="21">
        <v>1992</v>
      </c>
      <c r="L2347" s="22" t="str">
        <f>VLOOKUP(F2347,'[1]Goa Member''s Details Revised'!$C$2:$AO$7385,9,0)</f>
        <v>Never</v>
      </c>
      <c r="M2347" s="21" t="s">
        <v>6230</v>
      </c>
      <c r="N2347" s="23">
        <f>VLOOKUP(F2347,'[1]Goa Member''s Details Revised'!$C$2:$AO$7385,5,0)</f>
        <v>65000</v>
      </c>
      <c r="O2347" s="23">
        <f>VLOOKUP(F2347,'[1]Goa Member''s Details Revised'!$C$2:$AO$7385,5,0)</f>
        <v>65000</v>
      </c>
      <c r="P2347" s="23">
        <f>VLOOKUP(F2347,'[1]Goa Member''s Details Revised'!$C$2:$AO$7385,6,0)</f>
        <v>65020</v>
      </c>
      <c r="Q2347" s="23" t="str">
        <f>VLOOKUP(F2347,'[1]Goa Member''s Details Revised'!$C$2:$AO$7385,8,0)</f>
        <v>I.R.M</v>
      </c>
      <c r="R2347" s="23">
        <f t="shared" si="182"/>
        <v>-20</v>
      </c>
      <c r="S2347" s="21">
        <f t="shared" si="183"/>
        <v>31</v>
      </c>
      <c r="T2347" s="23">
        <f t="shared" si="185"/>
        <v>52016</v>
      </c>
      <c r="U2347" s="23">
        <f t="shared" si="186"/>
        <v>44660.202020202021</v>
      </c>
      <c r="V2347" s="23">
        <f t="shared" si="184"/>
        <v>52020</v>
      </c>
      <c r="W2347" s="23"/>
      <c r="X2347" s="21"/>
      <c r="Y2347" s="24" t="str">
        <f>VLOOKUP(F2347,'[1]Goa Member''s Details Revised'!$C$2:$AO$7385,12,0)</f>
        <v>last mail conversation on communication 15</v>
      </c>
    </row>
    <row r="2348" spans="2:25">
      <c r="B2348" s="20">
        <v>2339</v>
      </c>
      <c r="C2348" s="21"/>
      <c r="D2348" s="21" t="s">
        <v>6231</v>
      </c>
      <c r="E2348" s="21" t="s">
        <v>56</v>
      </c>
      <c r="F2348" s="21" t="s">
        <v>6232</v>
      </c>
      <c r="G2348" s="21"/>
      <c r="H2348" s="22" t="str">
        <f>VLOOKUP(F2348,'[1]Goa Member''s Details Revised'!$C$2:$AO$7385,2,0)</f>
        <v>Purchaser</v>
      </c>
      <c r="I2348" s="21">
        <v>20</v>
      </c>
      <c r="J2348" s="21" t="s">
        <v>58</v>
      </c>
      <c r="K2348" s="21">
        <v>1992</v>
      </c>
      <c r="L2348" s="22" t="str">
        <f>VLOOKUP(F2348,'[1]Goa Member''s Details Revised'!$C$2:$AO$7385,9,0)</f>
        <v>Never</v>
      </c>
      <c r="M2348" s="21" t="s">
        <v>6233</v>
      </c>
      <c r="N2348" s="23">
        <f>VLOOKUP(F2348,'[1]Goa Member''s Details Revised'!$C$2:$AO$7385,5,0)</f>
        <v>45000</v>
      </c>
      <c r="O2348" s="23">
        <f>VLOOKUP(F2348,'[1]Goa Member''s Details Revised'!$C$2:$AO$7385,5,0)</f>
        <v>45000</v>
      </c>
      <c r="P2348" s="23">
        <f>VLOOKUP(F2348,'[1]Goa Member''s Details Revised'!$C$2:$AO$7385,6,0)</f>
        <v>45002</v>
      </c>
      <c r="Q2348" s="23" t="str">
        <f>VLOOKUP(F2348,'[1]Goa Member''s Details Revised'!$C$2:$AO$7385,8,0)</f>
        <v>I.R.M</v>
      </c>
      <c r="R2348" s="23">
        <f t="shared" si="182"/>
        <v>-2</v>
      </c>
      <c r="S2348" s="21">
        <f t="shared" si="183"/>
        <v>31</v>
      </c>
      <c r="T2348" s="23">
        <f t="shared" si="185"/>
        <v>36001.599999999999</v>
      </c>
      <c r="U2348" s="23">
        <f t="shared" si="186"/>
        <v>30910.464646464647</v>
      </c>
      <c r="V2348" s="23">
        <f t="shared" si="184"/>
        <v>36002</v>
      </c>
      <c r="W2348" s="23"/>
      <c r="X2348" s="21"/>
      <c r="Y2348" s="24" t="str">
        <f>VLOOKUP(F2348,'[1]Goa Member''s Details Revised'!$C$2:$AO$7385,12,0)</f>
        <v xml:space="preserve">As per POD last communication 07 </v>
      </c>
    </row>
    <row r="2349" spans="2:25">
      <c r="B2349" s="20">
        <v>2340</v>
      </c>
      <c r="C2349" s="21"/>
      <c r="D2349" s="21" t="s">
        <v>6234</v>
      </c>
      <c r="E2349" s="21" t="s">
        <v>56</v>
      </c>
      <c r="F2349" s="21" t="s">
        <v>6235</v>
      </c>
      <c r="G2349" s="21"/>
      <c r="H2349" s="22" t="str">
        <f>VLOOKUP(F2349,'[1]Goa Member''s Details Revised'!$C$2:$AO$7385,2,0)</f>
        <v>Purchaser</v>
      </c>
      <c r="I2349" s="21">
        <v>20</v>
      </c>
      <c r="J2349" s="21" t="s">
        <v>58</v>
      </c>
      <c r="K2349" s="21">
        <v>1992</v>
      </c>
      <c r="L2349" s="22" t="str">
        <f>VLOOKUP(F2349,'[1]Goa Member''s Details Revised'!$C$2:$AO$7385,9,0)</f>
        <v>Never</v>
      </c>
      <c r="M2349" s="21" t="s">
        <v>6236</v>
      </c>
      <c r="N2349" s="23">
        <f>VLOOKUP(F2349,'[1]Goa Member''s Details Revised'!$C$2:$AO$7385,5,0)</f>
        <v>45000</v>
      </c>
      <c r="O2349" s="23">
        <f>VLOOKUP(F2349,'[1]Goa Member''s Details Revised'!$C$2:$AO$7385,5,0)</f>
        <v>45000</v>
      </c>
      <c r="P2349" s="23">
        <f>VLOOKUP(F2349,'[1]Goa Member''s Details Revised'!$C$2:$AO$7385,6,0)</f>
        <v>45002</v>
      </c>
      <c r="Q2349" s="23" t="str">
        <f>VLOOKUP(F2349,'[1]Goa Member''s Details Revised'!$C$2:$AO$7385,8,0)</f>
        <v>I.R.M</v>
      </c>
      <c r="R2349" s="23">
        <f t="shared" si="182"/>
        <v>-2</v>
      </c>
      <c r="S2349" s="21">
        <f t="shared" si="183"/>
        <v>31</v>
      </c>
      <c r="T2349" s="23">
        <f t="shared" si="185"/>
        <v>36001.599999999999</v>
      </c>
      <c r="U2349" s="23">
        <f t="shared" si="186"/>
        <v>30910.464646464647</v>
      </c>
      <c r="V2349" s="23">
        <f t="shared" si="184"/>
        <v>36002</v>
      </c>
      <c r="W2349" s="23"/>
      <c r="X2349" s="21"/>
      <c r="Y2349" s="24" t="str">
        <f>VLOOKUP(F2349,'[1]Goa Member''s Details Revised'!$C$2:$AO$7385,12,0)</f>
        <v>last communication 92</v>
      </c>
    </row>
    <row r="2350" spans="2:25">
      <c r="B2350" s="20">
        <v>2341</v>
      </c>
      <c r="C2350" s="21"/>
      <c r="D2350" s="21" t="s">
        <v>6237</v>
      </c>
      <c r="E2350" s="21" t="s">
        <v>56</v>
      </c>
      <c r="F2350" s="21" t="s">
        <v>6238</v>
      </c>
      <c r="G2350" s="21"/>
      <c r="H2350" s="22" t="str">
        <f>VLOOKUP(F2350,'[1]Goa Member''s Details Revised'!$C$2:$AO$7385,2,0)</f>
        <v>Purchaser</v>
      </c>
      <c r="I2350" s="21">
        <v>26</v>
      </c>
      <c r="J2350" s="21" t="s">
        <v>58</v>
      </c>
      <c r="K2350" s="21">
        <v>1992</v>
      </c>
      <c r="L2350" s="22" t="str">
        <f>VLOOKUP(F2350,'[1]Goa Member''s Details Revised'!$C$2:$AO$7385,9,0)</f>
        <v>Never</v>
      </c>
      <c r="M2350" s="21" t="s">
        <v>6239</v>
      </c>
      <c r="N2350" s="23">
        <f>VLOOKUP(F2350,'[1]Goa Member''s Details Revised'!$C$2:$AO$7385,5,0)</f>
        <v>45000</v>
      </c>
      <c r="O2350" s="23">
        <f>VLOOKUP(F2350,'[1]Goa Member''s Details Revised'!$C$2:$AO$7385,5,0)</f>
        <v>45000</v>
      </c>
      <c r="P2350" s="23">
        <f>VLOOKUP(F2350,'[1]Goa Member''s Details Revised'!$C$2:$AO$7385,6,0)</f>
        <v>45002</v>
      </c>
      <c r="Q2350" s="23" t="str">
        <f>VLOOKUP(F2350,'[1]Goa Member''s Details Revised'!$C$2:$AO$7385,8,0)</f>
        <v>I.R.M</v>
      </c>
      <c r="R2350" s="23">
        <f t="shared" si="182"/>
        <v>-2</v>
      </c>
      <c r="S2350" s="21">
        <f t="shared" si="183"/>
        <v>31</v>
      </c>
      <c r="T2350" s="23">
        <f t="shared" si="185"/>
        <v>36001.599999999999</v>
      </c>
      <c r="U2350" s="23">
        <f t="shared" si="186"/>
        <v>30910.464646464647</v>
      </c>
      <c r="V2350" s="23">
        <f t="shared" si="184"/>
        <v>36002</v>
      </c>
      <c r="W2350" s="23"/>
      <c r="X2350" s="21"/>
      <c r="Y2350" s="24" t="str">
        <f>VLOOKUP(F2350,'[1]Goa Member''s Details Revised'!$C$2:$AO$7385,12,0)</f>
        <v xml:space="preserve">As per POD last communication 07 </v>
      </c>
    </row>
    <row r="2351" spans="2:25">
      <c r="B2351" s="20">
        <v>2342</v>
      </c>
      <c r="C2351" s="21"/>
      <c r="D2351" s="21" t="s">
        <v>6240</v>
      </c>
      <c r="E2351" s="21" t="s">
        <v>56</v>
      </c>
      <c r="F2351" s="21" t="s">
        <v>6241</v>
      </c>
      <c r="G2351" s="21"/>
      <c r="H2351" s="22" t="str">
        <f>VLOOKUP(F2351,'[1]Goa Member''s Details Revised'!$C$2:$AO$7385,2,0)</f>
        <v>Purchaser</v>
      </c>
      <c r="I2351" s="21">
        <v>2</v>
      </c>
      <c r="J2351" s="21" t="s">
        <v>65</v>
      </c>
      <c r="K2351" s="21">
        <v>1993</v>
      </c>
      <c r="L2351" s="22" t="str">
        <f>VLOOKUP(F2351,'[1]Goa Member''s Details Revised'!$C$2:$AO$7385,9,0)</f>
        <v>Never</v>
      </c>
      <c r="M2351" s="21" t="s">
        <v>6242</v>
      </c>
      <c r="N2351" s="23">
        <f>VLOOKUP(F2351,'[1]Goa Member''s Details Revised'!$C$2:$AO$7385,5,0)</f>
        <v>45000</v>
      </c>
      <c r="O2351" s="23">
        <f>VLOOKUP(F2351,'[1]Goa Member''s Details Revised'!$C$2:$AO$7385,5,0)</f>
        <v>45000</v>
      </c>
      <c r="P2351" s="23">
        <f>VLOOKUP(F2351,'[1]Goa Member''s Details Revised'!$C$2:$AO$7385,6,0)</f>
        <v>45002</v>
      </c>
      <c r="Q2351" s="23" t="str">
        <f>VLOOKUP(F2351,'[1]Goa Member''s Details Revised'!$C$2:$AO$7385,8,0)</f>
        <v>I.R.M</v>
      </c>
      <c r="R2351" s="23">
        <f t="shared" si="182"/>
        <v>-2</v>
      </c>
      <c r="S2351" s="21">
        <f t="shared" si="183"/>
        <v>30</v>
      </c>
      <c r="T2351" s="23">
        <f t="shared" si="185"/>
        <v>36001.599999999999</v>
      </c>
      <c r="U2351" s="23">
        <f t="shared" si="186"/>
        <v>31365.030303030304</v>
      </c>
      <c r="V2351" s="23">
        <f t="shared" si="184"/>
        <v>36002</v>
      </c>
      <c r="W2351" s="23"/>
      <c r="X2351" s="21"/>
      <c r="Y2351" s="24" t="str">
        <f>VLOOKUP(F2351,'[1]Goa Member''s Details Revised'!$C$2:$AO$7385,12,0)</f>
        <v>last communication 94</v>
      </c>
    </row>
    <row r="2352" spans="2:25">
      <c r="B2352" s="20">
        <v>2343</v>
      </c>
      <c r="C2352" s="21"/>
      <c r="D2352" s="21" t="s">
        <v>6243</v>
      </c>
      <c r="E2352" s="21" t="s">
        <v>56</v>
      </c>
      <c r="F2352" s="21" t="s">
        <v>6244</v>
      </c>
      <c r="G2352" s="21"/>
      <c r="H2352" s="22" t="str">
        <f>VLOOKUP(F2352,'[1]Goa Member''s Details Revised'!$C$2:$AO$7385,2,0)</f>
        <v>Purchaser</v>
      </c>
      <c r="I2352" s="21">
        <v>4</v>
      </c>
      <c r="J2352" s="21" t="s">
        <v>65</v>
      </c>
      <c r="K2352" s="21">
        <v>1993</v>
      </c>
      <c r="L2352" s="22" t="str">
        <f>VLOOKUP(F2352,'[1]Goa Member''s Details Revised'!$C$2:$AO$7385,9,0)</f>
        <v>Never</v>
      </c>
      <c r="M2352" s="21" t="s">
        <v>6245</v>
      </c>
      <c r="N2352" s="23">
        <f>VLOOKUP(F2352,'[1]Goa Member''s Details Revised'!$C$2:$AO$7385,5,0)</f>
        <v>65000</v>
      </c>
      <c r="O2352" s="23">
        <f>VLOOKUP(F2352,'[1]Goa Member''s Details Revised'!$C$2:$AO$7385,5,0)</f>
        <v>65000</v>
      </c>
      <c r="P2352" s="23">
        <f>VLOOKUP(F2352,'[1]Goa Member''s Details Revised'!$C$2:$AO$7385,6,0)</f>
        <v>65020</v>
      </c>
      <c r="Q2352" s="23" t="str">
        <f>VLOOKUP(F2352,'[1]Goa Member''s Details Revised'!$C$2:$AO$7385,8,0)</f>
        <v>I.R.M</v>
      </c>
      <c r="R2352" s="23">
        <f t="shared" si="182"/>
        <v>-20</v>
      </c>
      <c r="S2352" s="21">
        <f t="shared" si="183"/>
        <v>30</v>
      </c>
      <c r="T2352" s="23">
        <f t="shared" si="185"/>
        <v>52016</v>
      </c>
      <c r="U2352" s="23">
        <f t="shared" si="186"/>
        <v>45316.969696969696</v>
      </c>
      <c r="V2352" s="23">
        <f t="shared" si="184"/>
        <v>52020</v>
      </c>
      <c r="W2352" s="23"/>
      <c r="X2352" s="21"/>
      <c r="Y2352" s="24" t="str">
        <f>VLOOKUP(F2352,'[1]Goa Member''s Details Revised'!$C$2:$AO$7385,12,0)</f>
        <v xml:space="preserve">As per POD last communication 07 </v>
      </c>
    </row>
    <row r="2353" spans="2:25">
      <c r="B2353" s="20">
        <v>2344</v>
      </c>
      <c r="C2353" s="21"/>
      <c r="D2353" s="21" t="s">
        <v>6246</v>
      </c>
      <c r="E2353" s="21" t="s">
        <v>56</v>
      </c>
      <c r="F2353" s="21" t="s">
        <v>6247</v>
      </c>
      <c r="G2353" s="21"/>
      <c r="H2353" s="22" t="str">
        <f>VLOOKUP(F2353,'[1]Goa Member''s Details Revised'!$C$2:$AO$7385,2,0)</f>
        <v>Purchaser</v>
      </c>
      <c r="I2353" s="21">
        <v>9</v>
      </c>
      <c r="J2353" s="21" t="s">
        <v>65</v>
      </c>
      <c r="K2353" s="21">
        <v>1993</v>
      </c>
      <c r="L2353" s="22" t="str">
        <f>VLOOKUP(F2353,'[1]Goa Member''s Details Revised'!$C$2:$AO$7385,9,0)</f>
        <v>Never</v>
      </c>
      <c r="M2353" s="21" t="s">
        <v>6248</v>
      </c>
      <c r="N2353" s="23">
        <f>VLOOKUP(F2353,'[1]Goa Member''s Details Revised'!$C$2:$AO$7385,5,0)</f>
        <v>45000</v>
      </c>
      <c r="O2353" s="23">
        <f>VLOOKUP(F2353,'[1]Goa Member''s Details Revised'!$C$2:$AO$7385,5,0)</f>
        <v>45000</v>
      </c>
      <c r="P2353" s="23">
        <f>VLOOKUP(F2353,'[1]Goa Member''s Details Revised'!$C$2:$AO$7385,6,0)</f>
        <v>45002</v>
      </c>
      <c r="Q2353" s="23" t="str">
        <f>VLOOKUP(F2353,'[1]Goa Member''s Details Revised'!$C$2:$AO$7385,8,0)</f>
        <v>I.R.M</v>
      </c>
      <c r="R2353" s="23">
        <f t="shared" si="182"/>
        <v>-2</v>
      </c>
      <c r="S2353" s="21">
        <f t="shared" si="183"/>
        <v>30</v>
      </c>
      <c r="T2353" s="23">
        <f t="shared" si="185"/>
        <v>36001.599999999999</v>
      </c>
      <c r="U2353" s="23">
        <f t="shared" si="186"/>
        <v>31365.030303030304</v>
      </c>
      <c r="V2353" s="23">
        <f t="shared" si="184"/>
        <v>36002</v>
      </c>
      <c r="W2353" s="23"/>
      <c r="X2353" s="21"/>
      <c r="Y2353" s="24" t="str">
        <f>VLOOKUP(F2353,'[1]Goa Member''s Details Revised'!$C$2:$AO$7385,12,0)</f>
        <v xml:space="preserve">As per POD last communication 07 </v>
      </c>
    </row>
    <row r="2354" spans="2:25">
      <c r="B2354" s="20">
        <v>2345</v>
      </c>
      <c r="C2354" s="21"/>
      <c r="D2354" s="21" t="s">
        <v>6249</v>
      </c>
      <c r="E2354" s="21" t="s">
        <v>56</v>
      </c>
      <c r="F2354" s="21" t="s">
        <v>6250</v>
      </c>
      <c r="G2354" s="21"/>
      <c r="H2354" s="22" t="str">
        <f>VLOOKUP(F2354,'[1]Goa Member''s Details Revised'!$C$2:$AO$7385,2,0)</f>
        <v>Purchaser</v>
      </c>
      <c r="I2354" s="21">
        <v>14</v>
      </c>
      <c r="J2354" s="21" t="s">
        <v>65</v>
      </c>
      <c r="K2354" s="21">
        <v>1993</v>
      </c>
      <c r="L2354" s="22" t="str">
        <f>VLOOKUP(F2354,'[1]Goa Member''s Details Revised'!$C$2:$AO$7385,9,0)</f>
        <v>Never</v>
      </c>
      <c r="M2354" s="21" t="s">
        <v>6251</v>
      </c>
      <c r="N2354" s="23">
        <f>VLOOKUP(F2354,'[1]Goa Member''s Details Revised'!$C$2:$AO$7385,5,0)</f>
        <v>45000</v>
      </c>
      <c r="O2354" s="23">
        <f>VLOOKUP(F2354,'[1]Goa Member''s Details Revised'!$C$2:$AO$7385,5,0)</f>
        <v>45000</v>
      </c>
      <c r="P2354" s="23">
        <f>VLOOKUP(F2354,'[1]Goa Member''s Details Revised'!$C$2:$AO$7385,6,0)</f>
        <v>45002</v>
      </c>
      <c r="Q2354" s="23" t="str">
        <f>VLOOKUP(F2354,'[1]Goa Member''s Details Revised'!$C$2:$AO$7385,8,0)</f>
        <v>I.R.M</v>
      </c>
      <c r="R2354" s="23">
        <f t="shared" si="182"/>
        <v>-2</v>
      </c>
      <c r="S2354" s="21">
        <f t="shared" si="183"/>
        <v>30</v>
      </c>
      <c r="T2354" s="23">
        <f t="shared" si="185"/>
        <v>36001.599999999999</v>
      </c>
      <c r="U2354" s="23">
        <f t="shared" si="186"/>
        <v>31365.030303030304</v>
      </c>
      <c r="V2354" s="23">
        <f t="shared" si="184"/>
        <v>36002</v>
      </c>
      <c r="W2354" s="23"/>
      <c r="X2354" s="21"/>
      <c r="Y2354" s="24" t="str">
        <f>VLOOKUP(F2354,'[1]Goa Member''s Details Revised'!$C$2:$AO$7385,12,0)</f>
        <v xml:space="preserve">As per POD last communication 07 </v>
      </c>
    </row>
    <row r="2355" spans="2:25" ht="30">
      <c r="B2355" s="20">
        <v>2346</v>
      </c>
      <c r="C2355" s="21"/>
      <c r="D2355" s="21" t="s">
        <v>6252</v>
      </c>
      <c r="E2355" s="21" t="s">
        <v>56</v>
      </c>
      <c r="F2355" s="21" t="s">
        <v>6253</v>
      </c>
      <c r="G2355" s="21"/>
      <c r="H2355" s="22" t="str">
        <f>VLOOKUP(F2355,'[1]Goa Member''s Details Revised'!$C$2:$AO$7385,2,0)</f>
        <v>Purchaser</v>
      </c>
      <c r="I2355" s="21">
        <v>28</v>
      </c>
      <c r="J2355" s="21" t="s">
        <v>65</v>
      </c>
      <c r="K2355" s="21">
        <v>1993</v>
      </c>
      <c r="L2355" s="22" t="str">
        <f>VLOOKUP(F2355,'[1]Goa Member''s Details Revised'!$C$2:$AO$7385,9,0)</f>
        <v>Never</v>
      </c>
      <c r="M2355" s="21" t="s">
        <v>6254</v>
      </c>
      <c r="N2355" s="23">
        <f>VLOOKUP(F2355,'[1]Goa Member''s Details Revised'!$C$2:$AO$7385,5,0)</f>
        <v>42600</v>
      </c>
      <c r="O2355" s="23">
        <f>VLOOKUP(F2355,'[1]Goa Member''s Details Revised'!$C$2:$AO$7385,5,0)</f>
        <v>42600</v>
      </c>
      <c r="P2355" s="23">
        <f>VLOOKUP(F2355,'[1]Goa Member''s Details Revised'!$C$2:$AO$7385,6,0)</f>
        <v>3500</v>
      </c>
      <c r="Q2355" s="23" t="str">
        <f>VLOOKUP(F2355,'[1]Goa Member''s Details Revised'!$C$2:$AO$7385,8,0)</f>
        <v>outstanding</v>
      </c>
      <c r="R2355" s="23">
        <f t="shared" si="182"/>
        <v>39100</v>
      </c>
      <c r="S2355" s="21">
        <f t="shared" si="183"/>
        <v>30</v>
      </c>
      <c r="T2355" s="23">
        <f t="shared" si="185"/>
        <v>2800</v>
      </c>
      <c r="U2355" s="23">
        <f t="shared" si="186"/>
        <v>2439.393939393939</v>
      </c>
      <c r="V2355" s="23">
        <f t="shared" si="184"/>
        <v>-5020</v>
      </c>
      <c r="W2355" s="23"/>
      <c r="X2355" s="21"/>
      <c r="Y2355" s="24" t="str">
        <f>VLOOKUP(F2355,'[1]Goa Member''s Details Revised'!$C$2:$AO$7385,12,0)</f>
        <v>Only one paper is in file, rest documents is not in file (Outstanding Rs.39100/-)</v>
      </c>
    </row>
    <row r="2356" spans="2:25">
      <c r="B2356" s="20">
        <v>2347</v>
      </c>
      <c r="C2356" s="21"/>
      <c r="D2356" s="21" t="s">
        <v>6255</v>
      </c>
      <c r="E2356" s="21" t="s">
        <v>56</v>
      </c>
      <c r="F2356" s="21" t="s">
        <v>6256</v>
      </c>
      <c r="G2356" s="21"/>
      <c r="H2356" s="22" t="str">
        <f>VLOOKUP(F2356,'[1]Goa Member''s Details Revised'!$C$2:$AO$7385,2,0)</f>
        <v>Purchaser</v>
      </c>
      <c r="I2356" s="21">
        <v>3</v>
      </c>
      <c r="J2356" s="21" t="s">
        <v>207</v>
      </c>
      <c r="K2356" s="21">
        <v>1993</v>
      </c>
      <c r="L2356" s="22" t="str">
        <f>VLOOKUP(F2356,'[1]Goa Member''s Details Revised'!$C$2:$AO$7385,9,0)</f>
        <v>Never</v>
      </c>
      <c r="M2356" s="21" t="s">
        <v>6257</v>
      </c>
      <c r="N2356" s="23">
        <f>VLOOKUP(F2356,'[1]Goa Member''s Details Revised'!$C$2:$AO$7385,5,0)</f>
        <v>35000</v>
      </c>
      <c r="O2356" s="23">
        <f>VLOOKUP(F2356,'[1]Goa Member''s Details Revised'!$C$2:$AO$7385,5,0)</f>
        <v>35000</v>
      </c>
      <c r="P2356" s="23">
        <v>35000</v>
      </c>
      <c r="Q2356" s="23" t="str">
        <f>VLOOKUP(F2356,'[1]Goa Member''s Details Revised'!$C$2:$AO$7385,8,0)</f>
        <v>I.R.M</v>
      </c>
      <c r="R2356" s="23">
        <f t="shared" si="182"/>
        <v>0</v>
      </c>
      <c r="S2356" s="21">
        <f t="shared" si="183"/>
        <v>30</v>
      </c>
      <c r="T2356" s="23">
        <f t="shared" si="185"/>
        <v>28000</v>
      </c>
      <c r="U2356" s="23">
        <f t="shared" si="186"/>
        <v>24393.939393939392</v>
      </c>
      <c r="V2356" s="23">
        <f t="shared" si="184"/>
        <v>28000</v>
      </c>
      <c r="W2356" s="23"/>
      <c r="X2356" s="21"/>
      <c r="Y2356" s="24" t="str">
        <f>VLOOKUP(F2356,'[1]Goa Member''s Details Revised'!$C$2:$AO$7385,12,0)</f>
        <v xml:space="preserve">As per POD last communication 07 </v>
      </c>
    </row>
    <row r="2357" spans="2:25">
      <c r="B2357" s="20">
        <v>2348</v>
      </c>
      <c r="C2357" s="21"/>
      <c r="D2357" s="21" t="s">
        <v>6258</v>
      </c>
      <c r="E2357" s="21" t="s">
        <v>56</v>
      </c>
      <c r="F2357" s="21" t="s">
        <v>6259</v>
      </c>
      <c r="G2357" s="21"/>
      <c r="H2357" s="22" t="str">
        <f>VLOOKUP(F2357,'[1]Goa Member''s Details Revised'!$C$2:$AO$7385,2,0)</f>
        <v>Purchaser</v>
      </c>
      <c r="I2357" s="21">
        <v>10</v>
      </c>
      <c r="J2357" s="21" t="s">
        <v>207</v>
      </c>
      <c r="K2357" s="21">
        <v>1993</v>
      </c>
      <c r="L2357" s="22" t="str">
        <f>VLOOKUP(F2357,'[1]Goa Member''s Details Revised'!$C$2:$AO$7385,9,0)</f>
        <v>Never</v>
      </c>
      <c r="M2357" s="21" t="s">
        <v>6260</v>
      </c>
      <c r="N2357" s="23">
        <f>VLOOKUP(F2357,'[1]Goa Member''s Details Revised'!$C$2:$AO$7385,5,0)</f>
        <v>45000</v>
      </c>
      <c r="O2357" s="23">
        <f>VLOOKUP(F2357,'[1]Goa Member''s Details Revised'!$C$2:$AO$7385,5,0)</f>
        <v>45000</v>
      </c>
      <c r="P2357" s="23">
        <f>VLOOKUP(F2357,'[1]Goa Member''s Details Revised'!$C$2:$AO$7385,6,0)</f>
        <v>45002</v>
      </c>
      <c r="Q2357" s="23" t="str">
        <f>VLOOKUP(F2357,'[1]Goa Member''s Details Revised'!$C$2:$AO$7385,8,0)</f>
        <v>I.R.M</v>
      </c>
      <c r="R2357" s="23">
        <f t="shared" si="182"/>
        <v>-2</v>
      </c>
      <c r="S2357" s="21">
        <f t="shared" si="183"/>
        <v>30</v>
      </c>
      <c r="T2357" s="23">
        <f t="shared" si="185"/>
        <v>36001.599999999999</v>
      </c>
      <c r="U2357" s="23">
        <f t="shared" si="186"/>
        <v>31365.030303030304</v>
      </c>
      <c r="V2357" s="23">
        <f t="shared" si="184"/>
        <v>36002</v>
      </c>
      <c r="W2357" s="23"/>
      <c r="X2357" s="21"/>
      <c r="Y2357" s="24" t="str">
        <f>VLOOKUP(F2357,'[1]Goa Member''s Details Revised'!$C$2:$AO$7385,12,0)</f>
        <v>last mail conversation on communication 15</v>
      </c>
    </row>
    <row r="2358" spans="2:25">
      <c r="B2358" s="20">
        <v>2349</v>
      </c>
      <c r="C2358" s="21"/>
      <c r="D2358" s="21" t="s">
        <v>6261</v>
      </c>
      <c r="E2358" s="21" t="s">
        <v>56</v>
      </c>
      <c r="F2358" s="21" t="s">
        <v>6262</v>
      </c>
      <c r="G2358" s="21"/>
      <c r="H2358" s="22" t="str">
        <f>VLOOKUP(F2358,'[1]Goa Member''s Details Revised'!$C$2:$AO$7385,2,0)</f>
        <v>Purchaser</v>
      </c>
      <c r="I2358" s="21">
        <v>15</v>
      </c>
      <c r="J2358" s="21" t="s">
        <v>207</v>
      </c>
      <c r="K2358" s="21">
        <v>1993</v>
      </c>
      <c r="L2358" s="22" t="str">
        <f>VLOOKUP(F2358,'[1]Goa Member''s Details Revised'!$C$2:$AO$7385,9,0)</f>
        <v>Never</v>
      </c>
      <c r="M2358" s="21" t="s">
        <v>6263</v>
      </c>
      <c r="N2358" s="23">
        <f>VLOOKUP(F2358,'[1]Goa Member''s Details Revised'!$C$2:$AO$7385,5,0)</f>
        <v>45000</v>
      </c>
      <c r="O2358" s="23">
        <f>VLOOKUP(F2358,'[1]Goa Member''s Details Revised'!$C$2:$AO$7385,5,0)</f>
        <v>45000</v>
      </c>
      <c r="P2358" s="23">
        <f>VLOOKUP(F2358,'[1]Goa Member''s Details Revised'!$C$2:$AO$7385,6,0)</f>
        <v>45002</v>
      </c>
      <c r="Q2358" s="23" t="str">
        <f>VLOOKUP(F2358,'[1]Goa Member''s Details Revised'!$C$2:$AO$7385,8,0)</f>
        <v>I.R.M</v>
      </c>
      <c r="R2358" s="23">
        <f t="shared" si="182"/>
        <v>-2</v>
      </c>
      <c r="S2358" s="21">
        <f t="shared" si="183"/>
        <v>30</v>
      </c>
      <c r="T2358" s="23">
        <f t="shared" si="185"/>
        <v>36001.599999999999</v>
      </c>
      <c r="U2358" s="23">
        <f t="shared" si="186"/>
        <v>31365.030303030304</v>
      </c>
      <c r="V2358" s="23">
        <f t="shared" si="184"/>
        <v>36002</v>
      </c>
      <c r="W2358" s="23"/>
      <c r="X2358" s="21"/>
      <c r="Y2358" s="24" t="str">
        <f>VLOOKUP(F2358,'[1]Goa Member''s Details Revised'!$C$2:$AO$7385,12,0)</f>
        <v xml:space="preserve">As per POD last communication 07 </v>
      </c>
    </row>
    <row r="2359" spans="2:25">
      <c r="B2359" s="20">
        <v>2350</v>
      </c>
      <c r="C2359" s="21"/>
      <c r="D2359" s="21" t="s">
        <v>6264</v>
      </c>
      <c r="E2359" s="21" t="s">
        <v>56</v>
      </c>
      <c r="F2359" s="21" t="s">
        <v>6265</v>
      </c>
      <c r="G2359" s="21"/>
      <c r="H2359" s="22" t="str">
        <f>VLOOKUP(F2359,'[1]Goa Member''s Details Revised'!$C$2:$AO$7385,2,0)</f>
        <v>purchaser</v>
      </c>
      <c r="I2359" s="21">
        <v>15</v>
      </c>
      <c r="J2359" s="21" t="s">
        <v>207</v>
      </c>
      <c r="K2359" s="21">
        <v>1993</v>
      </c>
      <c r="L2359" s="22" t="str">
        <f>VLOOKUP(F2359,'[1]Goa Member''s Details Revised'!$C$2:$AO$7385,9,0)</f>
        <v>Never</v>
      </c>
      <c r="M2359" s="21" t="s">
        <v>6266</v>
      </c>
      <c r="N2359" s="23">
        <f>VLOOKUP(F2359,'[1]Goa Member''s Details Revised'!$C$2:$AO$7385,5,0)</f>
        <v>54755</v>
      </c>
      <c r="O2359" s="23">
        <f>VLOOKUP(F2359,'[1]Goa Member''s Details Revised'!$C$2:$AO$7385,5,0)</f>
        <v>54755</v>
      </c>
      <c r="P2359" s="23">
        <f>VLOOKUP(F2359,'[1]Goa Member''s Details Revised'!$C$2:$AO$7385,6,0)</f>
        <v>50385</v>
      </c>
      <c r="Q2359" s="23" t="str">
        <f>VLOOKUP(F2359,'[1]Goa Member''s Details Revised'!$C$2:$AO$7385,8,0)</f>
        <v>outstanding</v>
      </c>
      <c r="R2359" s="23">
        <f t="shared" si="182"/>
        <v>4370</v>
      </c>
      <c r="S2359" s="21">
        <f t="shared" si="183"/>
        <v>30</v>
      </c>
      <c r="T2359" s="23">
        <f t="shared" si="185"/>
        <v>40308</v>
      </c>
      <c r="U2359" s="23">
        <f t="shared" si="186"/>
        <v>35116.818181818184</v>
      </c>
      <c r="V2359" s="23">
        <f t="shared" si="184"/>
        <v>39434</v>
      </c>
      <c r="W2359" s="23"/>
      <c r="X2359" s="21"/>
      <c r="Y2359" s="24" t="str">
        <f>VLOOKUP(F2359,'[1]Goa Member''s Details Revised'!$C$2:$AO$7385,12,0)</f>
        <v>As per POD last communication 07 (Outstanding Rs. 4370/-)</v>
      </c>
    </row>
    <row r="2360" spans="2:25" ht="30">
      <c r="B2360" s="20">
        <v>2351</v>
      </c>
      <c r="C2360" s="21"/>
      <c r="D2360" s="21" t="s">
        <v>6267</v>
      </c>
      <c r="E2360" s="21" t="s">
        <v>56</v>
      </c>
      <c r="F2360" s="21" t="s">
        <v>6268</v>
      </c>
      <c r="G2360" s="21"/>
      <c r="H2360" s="22" t="str">
        <f>VLOOKUP(F2360,'[1]Goa Member''s Details Revised'!$C$2:$AO$7385,2,0)</f>
        <v>Purchaser</v>
      </c>
      <c r="I2360" s="21">
        <v>18</v>
      </c>
      <c r="J2360" s="21" t="s">
        <v>207</v>
      </c>
      <c r="K2360" s="21">
        <v>1993</v>
      </c>
      <c r="L2360" s="22">
        <f>VLOOKUP(F2360,'[1]Goa Member''s Details Revised'!$C$2:$AO$7385,9,0)</f>
        <v>2009</v>
      </c>
      <c r="M2360" s="21" t="s">
        <v>6269</v>
      </c>
      <c r="N2360" s="23">
        <f>VLOOKUP(F2360,'[1]Goa Member''s Details Revised'!$C$2:$AO$7385,5,0)</f>
        <v>45000</v>
      </c>
      <c r="O2360" s="23">
        <f>VLOOKUP(F2360,'[1]Goa Member''s Details Revised'!$C$2:$AO$7385,5,0)</f>
        <v>45000</v>
      </c>
      <c r="P2360" s="23">
        <f>VLOOKUP(F2360,'[1]Goa Member''s Details Revised'!$C$2:$AO$7385,6,0)</f>
        <v>45002</v>
      </c>
      <c r="Q2360" s="23" t="str">
        <f>VLOOKUP(F2360,'[1]Goa Member''s Details Revised'!$C$2:$AO$7385,8,0)</f>
        <v>R.M</v>
      </c>
      <c r="R2360" s="23">
        <f t="shared" si="182"/>
        <v>-2</v>
      </c>
      <c r="S2360" s="21">
        <f t="shared" si="183"/>
        <v>30</v>
      </c>
      <c r="T2360" s="23">
        <f t="shared" si="185"/>
        <v>36001.599999999999</v>
      </c>
      <c r="U2360" s="23">
        <f t="shared" si="186"/>
        <v>31365.030303030304</v>
      </c>
      <c r="V2360" s="23">
        <f t="shared" si="184"/>
        <v>36002</v>
      </c>
      <c r="W2360" s="23"/>
      <c r="X2360" s="21"/>
      <c r="Y2360" s="24" t="str">
        <f>VLOOKUP(F2360,'[1]Goa Member''s Details Revised'!$C$2:$AO$7385,12,0)</f>
        <v>we send last reminder in 2012.then we did not receive any reply</v>
      </c>
    </row>
    <row r="2361" spans="2:25" ht="30">
      <c r="B2361" s="20">
        <v>2352</v>
      </c>
      <c r="C2361" s="21"/>
      <c r="D2361" s="21" t="s">
        <v>6270</v>
      </c>
      <c r="E2361" s="21" t="s">
        <v>56</v>
      </c>
      <c r="F2361" s="21" t="s">
        <v>6271</v>
      </c>
      <c r="G2361" s="21"/>
      <c r="H2361" s="22" t="str">
        <f>VLOOKUP(F2361,'[1]Goa Member''s Details Revised'!$C$2:$AO$7385,2,0)</f>
        <v>Purchaser</v>
      </c>
      <c r="I2361" s="21">
        <v>26</v>
      </c>
      <c r="J2361" s="21" t="s">
        <v>207</v>
      </c>
      <c r="K2361" s="21">
        <v>1993</v>
      </c>
      <c r="L2361" s="22" t="str">
        <f>VLOOKUP(F2361,'[1]Goa Member''s Details Revised'!$C$2:$AO$7385,9,0)</f>
        <v>Never</v>
      </c>
      <c r="M2361" s="21" t="s">
        <v>6272</v>
      </c>
      <c r="N2361" s="23">
        <f>VLOOKUP(F2361,'[1]Goa Member''s Details Revised'!$C$2:$AO$7385,5,0)</f>
        <v>45000</v>
      </c>
      <c r="O2361" s="23">
        <f>VLOOKUP(F2361,'[1]Goa Member''s Details Revised'!$C$2:$AO$7385,5,0)</f>
        <v>45000</v>
      </c>
      <c r="P2361" s="23">
        <f>VLOOKUP(F2361,'[1]Goa Member''s Details Revised'!$C$2:$AO$7385,6,0)</f>
        <v>45002</v>
      </c>
      <c r="Q2361" s="23" t="str">
        <f>VLOOKUP(F2361,'[1]Goa Member''s Details Revised'!$C$2:$AO$7385,8,0)</f>
        <v>I.R.M</v>
      </c>
      <c r="R2361" s="23">
        <f t="shared" si="182"/>
        <v>-2</v>
      </c>
      <c r="S2361" s="21">
        <f t="shared" si="183"/>
        <v>30</v>
      </c>
      <c r="T2361" s="23">
        <f t="shared" si="185"/>
        <v>36001.599999999999</v>
      </c>
      <c r="U2361" s="23">
        <f t="shared" si="186"/>
        <v>31365.030303030304</v>
      </c>
      <c r="V2361" s="23">
        <f t="shared" si="184"/>
        <v>36002</v>
      </c>
      <c r="W2361" s="23"/>
      <c r="X2361" s="21"/>
      <c r="Y2361" s="24" t="str">
        <f>VLOOKUP(F2361,'[1]Goa Member''s Details Revised'!$C$2:$AO$7385,12,0)</f>
        <v>we send last reminder in 2012.then we did not receive any reply</v>
      </c>
    </row>
    <row r="2362" spans="2:25">
      <c r="B2362" s="20">
        <v>2353</v>
      </c>
      <c r="C2362" s="21"/>
      <c r="D2362" s="21" t="s">
        <v>6273</v>
      </c>
      <c r="E2362" s="21" t="s">
        <v>56</v>
      </c>
      <c r="F2362" s="21" t="s">
        <v>6274</v>
      </c>
      <c r="G2362" s="21"/>
      <c r="H2362" s="22" t="str">
        <f>VLOOKUP(F2362,'[1]Goa Member''s Details Revised'!$C$2:$AO$7385,2,0)</f>
        <v>Purchaser</v>
      </c>
      <c r="I2362" s="21">
        <v>10</v>
      </c>
      <c r="J2362" s="21" t="s">
        <v>245</v>
      </c>
      <c r="K2362" s="21">
        <v>1993</v>
      </c>
      <c r="L2362" s="22" t="str">
        <f>VLOOKUP(F2362,'[1]Goa Member''s Details Revised'!$C$2:$AO$7385,9,0)</f>
        <v>Never</v>
      </c>
      <c r="M2362" s="21" t="s">
        <v>6275</v>
      </c>
      <c r="N2362" s="23">
        <f>VLOOKUP(F2362,'[1]Goa Member''s Details Revised'!$C$2:$AO$7385,5,0)</f>
        <v>45000</v>
      </c>
      <c r="O2362" s="23">
        <f>VLOOKUP(F2362,'[1]Goa Member''s Details Revised'!$C$2:$AO$7385,5,0)</f>
        <v>45000</v>
      </c>
      <c r="P2362" s="23">
        <f>VLOOKUP(F2362,'[1]Goa Member''s Details Revised'!$C$2:$AO$7385,6,0)</f>
        <v>45002</v>
      </c>
      <c r="Q2362" s="23" t="str">
        <f>VLOOKUP(F2362,'[1]Goa Member''s Details Revised'!$C$2:$AO$7385,8,0)</f>
        <v>I.R.M</v>
      </c>
      <c r="R2362" s="23">
        <f t="shared" si="182"/>
        <v>-2</v>
      </c>
      <c r="S2362" s="21">
        <f t="shared" si="183"/>
        <v>30</v>
      </c>
      <c r="T2362" s="23">
        <f t="shared" si="185"/>
        <v>36001.599999999999</v>
      </c>
      <c r="U2362" s="23">
        <f t="shared" si="186"/>
        <v>31365.030303030304</v>
      </c>
      <c r="V2362" s="23">
        <f t="shared" si="184"/>
        <v>36002</v>
      </c>
      <c r="W2362" s="23"/>
      <c r="X2362" s="21"/>
      <c r="Y2362" s="24" t="str">
        <f>VLOOKUP(F2362,'[1]Goa Member''s Details Revised'!$C$2:$AO$7385,12,0)</f>
        <v>no reminders so last communication 2010</v>
      </c>
    </row>
    <row r="2363" spans="2:25">
      <c r="B2363" s="20">
        <v>2354</v>
      </c>
      <c r="C2363" s="21"/>
      <c r="D2363" s="21" t="s">
        <v>6276</v>
      </c>
      <c r="E2363" s="21" t="s">
        <v>56</v>
      </c>
      <c r="F2363" s="21" t="s">
        <v>6277</v>
      </c>
      <c r="G2363" s="21"/>
      <c r="H2363" s="22" t="str">
        <f>VLOOKUP(F2363,'[1]Goa Member''s Details Revised'!$C$2:$AO$7385,2,0)</f>
        <v>Purchaser</v>
      </c>
      <c r="I2363" s="21">
        <v>30</v>
      </c>
      <c r="J2363" s="21" t="s">
        <v>245</v>
      </c>
      <c r="K2363" s="21">
        <v>1993</v>
      </c>
      <c r="L2363" s="22" t="str">
        <f>VLOOKUP(F2363,'[1]Goa Member''s Details Revised'!$C$2:$AO$7385,9,0)</f>
        <v>Never</v>
      </c>
      <c r="M2363" s="21" t="s">
        <v>6278</v>
      </c>
      <c r="N2363" s="23">
        <f>VLOOKUP(F2363,'[1]Goa Member''s Details Revised'!$C$2:$AO$7385,5,0)</f>
        <v>45000</v>
      </c>
      <c r="O2363" s="23">
        <f>VLOOKUP(F2363,'[1]Goa Member''s Details Revised'!$C$2:$AO$7385,5,0)</f>
        <v>45000</v>
      </c>
      <c r="P2363" s="23">
        <f>VLOOKUP(F2363,'[1]Goa Member''s Details Revised'!$C$2:$AO$7385,6,0)</f>
        <v>54755</v>
      </c>
      <c r="Q2363" s="23" t="str">
        <f>VLOOKUP(F2363,'[1]Goa Member''s Details Revised'!$C$2:$AO$7385,8,0)</f>
        <v>I.R.M</v>
      </c>
      <c r="R2363" s="23">
        <f t="shared" si="182"/>
        <v>-9755</v>
      </c>
      <c r="S2363" s="21">
        <f t="shared" si="183"/>
        <v>30</v>
      </c>
      <c r="T2363" s="23">
        <f t="shared" si="185"/>
        <v>43804</v>
      </c>
      <c r="U2363" s="23">
        <f t="shared" si="186"/>
        <v>38162.57575757576</v>
      </c>
      <c r="V2363" s="23">
        <f t="shared" si="184"/>
        <v>45755</v>
      </c>
      <c r="W2363" s="23"/>
      <c r="X2363" s="21"/>
      <c r="Y2363" s="24" t="str">
        <f>VLOOKUP(F2363,'[1]Goa Member''s Details Revised'!$C$2:$AO$7385,12,0)</f>
        <v xml:space="preserve">As per POD last communication 07 </v>
      </c>
    </row>
    <row r="2364" spans="2:25">
      <c r="B2364" s="20">
        <v>2355</v>
      </c>
      <c r="C2364" s="21"/>
      <c r="D2364" s="21" t="s">
        <v>6279</v>
      </c>
      <c r="E2364" s="21" t="s">
        <v>56</v>
      </c>
      <c r="F2364" s="21" t="s">
        <v>6280</v>
      </c>
      <c r="G2364" s="21"/>
      <c r="H2364" s="22" t="str">
        <f>VLOOKUP(F2364,'[1]Goa Member''s Details Revised'!$C$2:$AO$7385,2,0)</f>
        <v>Purchaser</v>
      </c>
      <c r="I2364" s="21">
        <v>27</v>
      </c>
      <c r="J2364" s="21" t="s">
        <v>245</v>
      </c>
      <c r="K2364" s="21">
        <v>1993</v>
      </c>
      <c r="L2364" s="22">
        <f>VLOOKUP(F2364,'[1]Goa Member''s Details Revised'!$C$2:$AO$7385,9,0)</f>
        <v>2007</v>
      </c>
      <c r="M2364" s="21" t="s">
        <v>6281</v>
      </c>
      <c r="N2364" s="23">
        <f>VLOOKUP(F2364,'[1]Goa Member''s Details Revised'!$C$2:$AO$7385,5,0)</f>
        <v>35000</v>
      </c>
      <c r="O2364" s="23">
        <f>VLOOKUP(F2364,'[1]Goa Member''s Details Revised'!$C$2:$AO$7385,5,0)</f>
        <v>35000</v>
      </c>
      <c r="P2364" s="23">
        <f>VLOOKUP(F2364,'[1]Goa Member''s Details Revised'!$C$2:$AO$7385,6,0)</f>
        <v>35015</v>
      </c>
      <c r="Q2364" s="23" t="str">
        <f>VLOOKUP(F2364,'[1]Goa Member''s Details Revised'!$C$2:$AO$7385,8,0)</f>
        <v>R.M</v>
      </c>
      <c r="R2364" s="23">
        <f t="shared" si="182"/>
        <v>-15</v>
      </c>
      <c r="S2364" s="21">
        <f t="shared" si="183"/>
        <v>30</v>
      </c>
      <c r="T2364" s="23">
        <f t="shared" si="185"/>
        <v>28012</v>
      </c>
      <c r="U2364" s="23">
        <f t="shared" si="186"/>
        <v>24404.393939393936</v>
      </c>
      <c r="V2364" s="23">
        <f t="shared" si="184"/>
        <v>28015</v>
      </c>
      <c r="W2364" s="23"/>
      <c r="X2364" s="21"/>
      <c r="Y2364" s="24" t="str">
        <f>VLOOKUP(F2364,'[1]Goa Member''s Details Revised'!$C$2:$AO$7385,12,0)</f>
        <v xml:space="preserve">As per POD last communication 07 </v>
      </c>
    </row>
    <row r="2365" spans="2:25" ht="30">
      <c r="B2365" s="20">
        <v>2356</v>
      </c>
      <c r="C2365" s="21"/>
      <c r="D2365" s="21" t="s">
        <v>6282</v>
      </c>
      <c r="E2365" s="21" t="s">
        <v>56</v>
      </c>
      <c r="F2365" s="21" t="s">
        <v>6283</v>
      </c>
      <c r="G2365" s="21"/>
      <c r="H2365" s="22" t="str">
        <f>VLOOKUP(F2365,'[1]Goa Member''s Details Revised'!$C$2:$AO$7385,2,0)</f>
        <v>Purchaser</v>
      </c>
      <c r="I2365" s="21">
        <v>2</v>
      </c>
      <c r="J2365" s="21" t="s">
        <v>286</v>
      </c>
      <c r="K2365" s="21">
        <v>1993</v>
      </c>
      <c r="L2365" s="22" t="str">
        <f>VLOOKUP(F2365,'[1]Goa Member''s Details Revised'!$C$2:$AO$7385,9,0)</f>
        <v>Never</v>
      </c>
      <c r="M2365" s="21" t="s">
        <v>6284</v>
      </c>
      <c r="N2365" s="23">
        <f>VLOOKUP(F2365,'[1]Goa Member''s Details Revised'!$C$2:$AO$7385,5,0)</f>
        <v>35000</v>
      </c>
      <c r="O2365" s="23">
        <f>VLOOKUP(F2365,'[1]Goa Member''s Details Revised'!$C$2:$AO$7385,5,0)</f>
        <v>35000</v>
      </c>
      <c r="P2365" s="23">
        <f>VLOOKUP(F2365,'[1]Goa Member''s Details Revised'!$C$2:$AO$7385,6,0)</f>
        <v>42600</v>
      </c>
      <c r="Q2365" s="23" t="str">
        <f>VLOOKUP(F2365,'[1]Goa Member''s Details Revised'!$C$2:$AO$7385,8,0)</f>
        <v>I.R.M</v>
      </c>
      <c r="R2365" s="23">
        <f t="shared" si="182"/>
        <v>-7600</v>
      </c>
      <c r="S2365" s="21">
        <f t="shared" si="183"/>
        <v>30</v>
      </c>
      <c r="T2365" s="23">
        <f t="shared" si="185"/>
        <v>34080</v>
      </c>
      <c r="U2365" s="23">
        <f t="shared" si="186"/>
        <v>29690.909090909088</v>
      </c>
      <c r="V2365" s="23">
        <f t="shared" si="184"/>
        <v>35600</v>
      </c>
      <c r="W2365" s="23"/>
      <c r="X2365" s="21"/>
      <c r="Y2365" s="24" t="str">
        <f>VLOOKUP(F2365,'[1]Goa Member''s Details Revised'!$C$2:$AO$7385,12,0)</f>
        <v>As per POD last communication 07 ...total 2 membership of Goa:- 10108 and 10109</v>
      </c>
    </row>
    <row r="2366" spans="2:25" ht="30">
      <c r="B2366" s="20">
        <v>2357</v>
      </c>
      <c r="C2366" s="21"/>
      <c r="D2366" s="21" t="s">
        <v>6285</v>
      </c>
      <c r="E2366" s="21" t="s">
        <v>56</v>
      </c>
      <c r="F2366" s="21" t="s">
        <v>6286</v>
      </c>
      <c r="G2366" s="21"/>
      <c r="H2366" s="22" t="str">
        <f>VLOOKUP(F2366,'[1]Goa Member''s Details Revised'!$C$2:$AO$7385,2,0)</f>
        <v>Purchaser</v>
      </c>
      <c r="I2366" s="21">
        <v>2</v>
      </c>
      <c r="J2366" s="21" t="s">
        <v>286</v>
      </c>
      <c r="K2366" s="21">
        <v>1993</v>
      </c>
      <c r="L2366" s="22" t="str">
        <f>VLOOKUP(F2366,'[1]Goa Member''s Details Revised'!$C$2:$AO$7385,9,0)</f>
        <v>Never</v>
      </c>
      <c r="M2366" s="21" t="s">
        <v>6284</v>
      </c>
      <c r="N2366" s="23">
        <f>VLOOKUP(F2366,'[1]Goa Member''s Details Revised'!$C$2:$AO$7385,5,0)</f>
        <v>35000</v>
      </c>
      <c r="O2366" s="23">
        <f>VLOOKUP(F2366,'[1]Goa Member''s Details Revised'!$C$2:$AO$7385,5,0)</f>
        <v>35000</v>
      </c>
      <c r="P2366" s="23">
        <f>VLOOKUP(F2366,'[1]Goa Member''s Details Revised'!$C$2:$AO$7385,6,0)</f>
        <v>42600</v>
      </c>
      <c r="Q2366" s="23" t="str">
        <f>VLOOKUP(F2366,'[1]Goa Member''s Details Revised'!$C$2:$AO$7385,8,0)</f>
        <v>I.R.M</v>
      </c>
      <c r="R2366" s="23">
        <f t="shared" si="182"/>
        <v>-7600</v>
      </c>
      <c r="S2366" s="21">
        <f t="shared" si="183"/>
        <v>30</v>
      </c>
      <c r="T2366" s="23">
        <f t="shared" si="185"/>
        <v>34080</v>
      </c>
      <c r="U2366" s="23">
        <f t="shared" si="186"/>
        <v>29690.909090909088</v>
      </c>
      <c r="V2366" s="23">
        <f t="shared" si="184"/>
        <v>35600</v>
      </c>
      <c r="W2366" s="23"/>
      <c r="X2366" s="21"/>
      <c r="Y2366" s="24" t="str">
        <f>VLOOKUP(F2366,'[1]Goa Member''s Details Revised'!$C$2:$AO$7385,12,0)</f>
        <v>As per POD last communication 07 ...total 2 membership of Goa:- 10108 and 10109</v>
      </c>
    </row>
    <row r="2367" spans="2:25">
      <c r="B2367" s="20">
        <v>2358</v>
      </c>
      <c r="C2367" s="21"/>
      <c r="D2367" s="21" t="s">
        <v>6287</v>
      </c>
      <c r="E2367" s="21" t="s">
        <v>56</v>
      </c>
      <c r="F2367" s="21" t="s">
        <v>6288</v>
      </c>
      <c r="G2367" s="21"/>
      <c r="H2367" s="22" t="str">
        <f>VLOOKUP(F2367,'[1]Goa Member''s Details Revised'!$C$2:$AO$7385,2,0)</f>
        <v>Purchaser</v>
      </c>
      <c r="I2367" s="21">
        <v>18</v>
      </c>
      <c r="J2367" s="21" t="s">
        <v>286</v>
      </c>
      <c r="K2367" s="21">
        <v>1993</v>
      </c>
      <c r="L2367" s="22" t="str">
        <f>VLOOKUP(F2367,'[1]Goa Member''s Details Revised'!$C$2:$AO$7385,9,0)</f>
        <v>Never</v>
      </c>
      <c r="M2367" s="21" t="s">
        <v>6289</v>
      </c>
      <c r="N2367" s="23">
        <f>VLOOKUP(F2367,'[1]Goa Member''s Details Revised'!$C$2:$AO$7385,5,0)</f>
        <v>35000</v>
      </c>
      <c r="O2367" s="23">
        <f>VLOOKUP(F2367,'[1]Goa Member''s Details Revised'!$C$2:$AO$7385,5,0)</f>
        <v>35000</v>
      </c>
      <c r="P2367" s="23">
        <f>VLOOKUP(F2367,'[1]Goa Member''s Details Revised'!$C$2:$AO$7385,6,0)</f>
        <v>35015</v>
      </c>
      <c r="Q2367" s="23" t="str">
        <f>VLOOKUP(F2367,'[1]Goa Member''s Details Revised'!$C$2:$AO$7385,8,0)</f>
        <v>I.R.M</v>
      </c>
      <c r="R2367" s="23">
        <f t="shared" si="182"/>
        <v>-15</v>
      </c>
      <c r="S2367" s="21">
        <f t="shared" si="183"/>
        <v>30</v>
      </c>
      <c r="T2367" s="23">
        <f t="shared" si="185"/>
        <v>28012</v>
      </c>
      <c r="U2367" s="23">
        <f t="shared" si="186"/>
        <v>24404.393939393936</v>
      </c>
      <c r="V2367" s="23">
        <f t="shared" si="184"/>
        <v>28015</v>
      </c>
      <c r="W2367" s="23"/>
      <c r="X2367" s="21"/>
      <c r="Y2367" s="24" t="str">
        <f>VLOOKUP(F2367,'[1]Goa Member''s Details Revised'!$C$2:$AO$7385,12,0)</f>
        <v xml:space="preserve">As per POD last communication 07 </v>
      </c>
    </row>
    <row r="2368" spans="2:25">
      <c r="B2368" s="20">
        <v>2359</v>
      </c>
      <c r="C2368" s="21"/>
      <c r="D2368" s="21" t="s">
        <v>6290</v>
      </c>
      <c r="E2368" s="21" t="s">
        <v>56</v>
      </c>
      <c r="F2368" s="21" t="s">
        <v>6291</v>
      </c>
      <c r="G2368" s="21"/>
      <c r="H2368" s="22" t="str">
        <f>VLOOKUP(F2368,'[1]Goa Member''s Details Revised'!$C$2:$AO$7385,2,0)</f>
        <v>Purchaser</v>
      </c>
      <c r="I2368" s="21">
        <v>21</v>
      </c>
      <c r="J2368" s="21" t="s">
        <v>286</v>
      </c>
      <c r="K2368" s="21">
        <v>1993</v>
      </c>
      <c r="L2368" s="22" t="str">
        <f>VLOOKUP(F2368,'[1]Goa Member''s Details Revised'!$C$2:$AO$7385,9,0)</f>
        <v>Never</v>
      </c>
      <c r="M2368" s="21" t="s">
        <v>6292</v>
      </c>
      <c r="N2368" s="23">
        <f>VLOOKUP(F2368,'[1]Goa Member''s Details Revised'!$C$2:$AO$7385,5,0)</f>
        <v>35015</v>
      </c>
      <c r="O2368" s="23">
        <f>VLOOKUP(F2368,'[1]Goa Member''s Details Revised'!$C$2:$AO$7385,5,0)</f>
        <v>35015</v>
      </c>
      <c r="P2368" s="23">
        <f>VLOOKUP(F2368,'[1]Goa Member''s Details Revised'!$C$2:$AO$7385,6,0)</f>
        <v>12095</v>
      </c>
      <c r="Q2368" s="23" t="str">
        <f>VLOOKUP(F2368,'[1]Goa Member''s Details Revised'!$C$2:$AO$7385,8,0)</f>
        <v>outstanding</v>
      </c>
      <c r="R2368" s="23">
        <f t="shared" si="182"/>
        <v>22920</v>
      </c>
      <c r="S2368" s="21">
        <f t="shared" si="183"/>
        <v>30</v>
      </c>
      <c r="T2368" s="23">
        <f t="shared" si="185"/>
        <v>9676</v>
      </c>
      <c r="U2368" s="23">
        <f t="shared" si="186"/>
        <v>8429.8484848484841</v>
      </c>
      <c r="V2368" s="23">
        <f t="shared" si="184"/>
        <v>5092</v>
      </c>
      <c r="W2368" s="23"/>
      <c r="X2368" s="21"/>
      <c r="Y2368" s="24" t="str">
        <f>VLOOKUP(F2368,'[1]Goa Member''s Details Revised'!$C$2:$AO$7385,12,0)</f>
        <v>last communication 93 (Outstanding Rs. 22920/-)</v>
      </c>
    </row>
    <row r="2369" spans="2:25">
      <c r="B2369" s="20">
        <v>2360</v>
      </c>
      <c r="C2369" s="21"/>
      <c r="D2369" s="21" t="s">
        <v>6293</v>
      </c>
      <c r="E2369" s="21" t="s">
        <v>56</v>
      </c>
      <c r="F2369" s="21" t="s">
        <v>6294</v>
      </c>
      <c r="G2369" s="21"/>
      <c r="H2369" s="22" t="str">
        <f>VLOOKUP(F2369,'[1]Goa Member''s Details Revised'!$C$2:$AO$7385,2,0)</f>
        <v>Purchaser</v>
      </c>
      <c r="I2369" s="21">
        <v>22</v>
      </c>
      <c r="J2369" s="21" t="s">
        <v>286</v>
      </c>
      <c r="K2369" s="21">
        <v>1993</v>
      </c>
      <c r="L2369" s="22" t="str">
        <f>VLOOKUP(F2369,'[1]Goa Member''s Details Revised'!$C$2:$AO$7385,9,0)</f>
        <v>Never</v>
      </c>
      <c r="M2369" s="21" t="s">
        <v>6295</v>
      </c>
      <c r="N2369" s="23">
        <f>VLOOKUP(F2369,'[1]Goa Member''s Details Revised'!$C$2:$AO$7385,5,0)</f>
        <v>45000</v>
      </c>
      <c r="O2369" s="23">
        <f>VLOOKUP(F2369,'[1]Goa Member''s Details Revised'!$C$2:$AO$7385,5,0)</f>
        <v>45000</v>
      </c>
      <c r="P2369" s="23">
        <f>VLOOKUP(F2369,'[1]Goa Member''s Details Revised'!$C$2:$AO$7385,6,0)</f>
        <v>44980</v>
      </c>
      <c r="Q2369" s="23" t="str">
        <f>VLOOKUP(F2369,'[1]Goa Member''s Details Revised'!$C$2:$AO$7385,8,0)</f>
        <v>I.R.M</v>
      </c>
      <c r="R2369" s="23">
        <f t="shared" si="182"/>
        <v>20</v>
      </c>
      <c r="S2369" s="21">
        <f t="shared" si="183"/>
        <v>30</v>
      </c>
      <c r="T2369" s="23">
        <f t="shared" si="185"/>
        <v>35984</v>
      </c>
      <c r="U2369" s="23">
        <f t="shared" si="186"/>
        <v>31349.696969696968</v>
      </c>
      <c r="V2369" s="23">
        <f t="shared" si="184"/>
        <v>35980</v>
      </c>
      <c r="W2369" s="23"/>
      <c r="X2369" s="21"/>
      <c r="Y2369" s="24" t="str">
        <f>VLOOKUP(F2369,'[1]Goa Member''s Details Revised'!$C$2:$AO$7385,12,0)</f>
        <v>last communication 93</v>
      </c>
    </row>
    <row r="2370" spans="2:25">
      <c r="B2370" s="20">
        <v>2361</v>
      </c>
      <c r="C2370" s="21"/>
      <c r="D2370" s="21" t="s">
        <v>6296</v>
      </c>
      <c r="E2370" s="21" t="s">
        <v>56</v>
      </c>
      <c r="F2370" s="21" t="s">
        <v>6297</v>
      </c>
      <c r="G2370" s="21"/>
      <c r="H2370" s="22" t="str">
        <f>VLOOKUP(F2370,'[1]Goa Member''s Details Revised'!$C$2:$AO$7385,2,0)</f>
        <v>purchaser</v>
      </c>
      <c r="I2370" s="21">
        <v>26</v>
      </c>
      <c r="J2370" s="21" t="s">
        <v>286</v>
      </c>
      <c r="K2370" s="21">
        <v>1993</v>
      </c>
      <c r="L2370" s="22" t="str">
        <f>VLOOKUP(F2370,'[1]Goa Member''s Details Revised'!$C$2:$AO$7385,9,0)</f>
        <v>Never</v>
      </c>
      <c r="M2370" s="21" t="s">
        <v>6298</v>
      </c>
      <c r="N2370" s="23">
        <f>VLOOKUP(F2370,'[1]Goa Member''s Details Revised'!$C$2:$AO$7385,5,0)</f>
        <v>35000</v>
      </c>
      <c r="O2370" s="23">
        <f>VLOOKUP(F2370,'[1]Goa Member''s Details Revised'!$C$2:$AO$7385,5,0)</f>
        <v>35000</v>
      </c>
      <c r="P2370" s="23">
        <f>VLOOKUP(F2370,'[1]Goa Member''s Details Revised'!$C$2:$AO$7385,6,0)</f>
        <v>42600</v>
      </c>
      <c r="Q2370" s="23" t="str">
        <f>VLOOKUP(F2370,'[1]Goa Member''s Details Revised'!$C$2:$AO$7385,8,0)</f>
        <v>I.R.M</v>
      </c>
      <c r="R2370" s="23">
        <f t="shared" si="182"/>
        <v>-7600</v>
      </c>
      <c r="S2370" s="21">
        <f t="shared" si="183"/>
        <v>30</v>
      </c>
      <c r="T2370" s="23">
        <f t="shared" si="185"/>
        <v>34080</v>
      </c>
      <c r="U2370" s="23">
        <f t="shared" si="186"/>
        <v>29690.909090909088</v>
      </c>
      <c r="V2370" s="23">
        <f t="shared" si="184"/>
        <v>35600</v>
      </c>
      <c r="W2370" s="23"/>
      <c r="X2370" s="21"/>
      <c r="Y2370" s="24" t="str">
        <f>VLOOKUP(F2370,'[1]Goa Member''s Details Revised'!$C$2:$AO$7385,12,0)</f>
        <v xml:space="preserve">As per POD last communication 07 </v>
      </c>
    </row>
    <row r="2371" spans="2:25">
      <c r="B2371" s="20">
        <v>2362</v>
      </c>
      <c r="C2371" s="21"/>
      <c r="D2371" s="21" t="s">
        <v>6299</v>
      </c>
      <c r="E2371" s="21" t="s">
        <v>56</v>
      </c>
      <c r="F2371" s="21" t="s">
        <v>6300</v>
      </c>
      <c r="G2371" s="21"/>
      <c r="H2371" s="22" t="str">
        <f>VLOOKUP(F2371,'[1]Goa Member''s Details Revised'!$C$2:$AO$7385,2,0)</f>
        <v>Purchaser</v>
      </c>
      <c r="I2371" s="21">
        <v>3</v>
      </c>
      <c r="J2371" s="21" t="s">
        <v>353</v>
      </c>
      <c r="K2371" s="21">
        <v>1993</v>
      </c>
      <c r="L2371" s="22" t="str">
        <f>VLOOKUP(F2371,'[1]Goa Member''s Details Revised'!$C$2:$AO$7385,9,0)</f>
        <v>Never</v>
      </c>
      <c r="M2371" s="21" t="s">
        <v>6301</v>
      </c>
      <c r="N2371" s="23">
        <f>VLOOKUP(F2371,'[1]Goa Member''s Details Revised'!$C$2:$AO$7385,5,0)</f>
        <v>45000</v>
      </c>
      <c r="O2371" s="23">
        <f>VLOOKUP(F2371,'[1]Goa Member''s Details Revised'!$C$2:$AO$7385,5,0)</f>
        <v>45000</v>
      </c>
      <c r="P2371" s="23">
        <f>VLOOKUP(F2371,'[1]Goa Member''s Details Revised'!$C$2:$AO$7385,6,0)</f>
        <v>45002</v>
      </c>
      <c r="Q2371" s="23" t="str">
        <f>VLOOKUP(F2371,'[1]Goa Member''s Details Revised'!$C$2:$AO$7385,8,0)</f>
        <v>I.R.M</v>
      </c>
      <c r="R2371" s="23">
        <f t="shared" si="182"/>
        <v>-2</v>
      </c>
      <c r="S2371" s="21">
        <f t="shared" si="183"/>
        <v>30</v>
      </c>
      <c r="T2371" s="23">
        <f t="shared" si="185"/>
        <v>36001.599999999999</v>
      </c>
      <c r="U2371" s="23">
        <f t="shared" si="186"/>
        <v>31365.030303030304</v>
      </c>
      <c r="V2371" s="23">
        <f t="shared" si="184"/>
        <v>36002</v>
      </c>
      <c r="W2371" s="23"/>
      <c r="X2371" s="21"/>
      <c r="Y2371" s="24" t="str">
        <f>VLOOKUP(F2371,'[1]Goa Member''s Details Revised'!$C$2:$AO$7385,12,0)</f>
        <v>last communication 03</v>
      </c>
    </row>
    <row r="2372" spans="2:25">
      <c r="B2372" s="20">
        <v>2363</v>
      </c>
      <c r="C2372" s="21"/>
      <c r="D2372" s="21" t="s">
        <v>6302</v>
      </c>
      <c r="E2372" s="21" t="s">
        <v>56</v>
      </c>
      <c r="F2372" s="21" t="s">
        <v>6303</v>
      </c>
      <c r="G2372" s="21"/>
      <c r="H2372" s="22" t="str">
        <f>VLOOKUP(F2372,'[1]Goa Member''s Details Revised'!$C$2:$AO$7385,2,0)</f>
        <v>PURCHASER</v>
      </c>
      <c r="I2372" s="21">
        <v>10</v>
      </c>
      <c r="J2372" s="21" t="s">
        <v>1133</v>
      </c>
      <c r="K2372" s="21">
        <v>1985</v>
      </c>
      <c r="L2372" s="22">
        <f>VLOOKUP(F2372,'[1]Goa Member''s Details Revised'!$C$2:$AO$7385,9,0)</f>
        <v>2014</v>
      </c>
      <c r="M2372" s="27" t="s">
        <v>6304</v>
      </c>
      <c r="N2372" s="23">
        <f>VLOOKUP(F2372,'[1]Goa Member''s Details Revised'!$C$2:$AO$7385,5,0)</f>
        <v>17280</v>
      </c>
      <c r="O2372" s="23">
        <f>VLOOKUP(F2372,'[1]Goa Member''s Details Revised'!$C$2:$AO$7385,5,0)</f>
        <v>17280</v>
      </c>
      <c r="P2372" s="23">
        <v>17280</v>
      </c>
      <c r="Q2372" s="23" t="str">
        <f>VLOOKUP(F2372,'[1]Goa Member''s Details Revised'!$C$2:$AO$7385,8,0)</f>
        <v>cancelled</v>
      </c>
      <c r="R2372" s="23">
        <f t="shared" si="182"/>
        <v>0</v>
      </c>
      <c r="S2372" s="21">
        <f t="shared" si="183"/>
        <v>38</v>
      </c>
      <c r="T2372" s="23">
        <f t="shared" si="185"/>
        <v>13824</v>
      </c>
      <c r="U2372" s="23">
        <f t="shared" si="186"/>
        <v>10647.272727272728</v>
      </c>
      <c r="V2372" s="23">
        <f t="shared" si="184"/>
        <v>13824</v>
      </c>
      <c r="W2372" s="23"/>
      <c r="X2372" s="21"/>
      <c r="Y2372" s="24" t="str">
        <f>VLOOKUP(F2372,'[1]Goa Member''s Details Revised'!$C$2:$AO$7385,12,0)</f>
        <v>cancelled his membership in 2022.</v>
      </c>
    </row>
    <row r="2373" spans="2:25">
      <c r="B2373" s="20">
        <v>2364</v>
      </c>
      <c r="C2373" s="21"/>
      <c r="D2373" s="21" t="s">
        <v>6305</v>
      </c>
      <c r="E2373" s="21" t="s">
        <v>56</v>
      </c>
      <c r="F2373" s="21" t="s">
        <v>6306</v>
      </c>
      <c r="G2373" s="21"/>
      <c r="H2373" s="22" t="str">
        <f>VLOOKUP(F2373,'[1]Goa Member''s Details Revised'!$C$2:$AO$7385,2,0)</f>
        <v>PURCHASER</v>
      </c>
      <c r="I2373" s="21">
        <v>9</v>
      </c>
      <c r="J2373" s="21" t="s">
        <v>1133</v>
      </c>
      <c r="K2373" s="21">
        <v>1985</v>
      </c>
      <c r="L2373" s="22" t="str">
        <f>VLOOKUP(F2373,'[1]Goa Member''s Details Revised'!$C$2:$AO$7385,9,0)</f>
        <v>Never</v>
      </c>
      <c r="M2373" s="21" t="s">
        <v>6307</v>
      </c>
      <c r="N2373" s="23">
        <f>VLOOKUP(F2373,'[1]Goa Member''s Details Revised'!$C$2:$AO$7385,5,0)</f>
        <v>17280</v>
      </c>
      <c r="O2373" s="23">
        <f>VLOOKUP(F2373,'[1]Goa Member''s Details Revised'!$C$2:$AO$7385,5,0)</f>
        <v>17280</v>
      </c>
      <c r="P2373" s="23">
        <v>17280</v>
      </c>
      <c r="Q2373" s="23" t="str">
        <f>VLOOKUP(F2373,'[1]Goa Member''s Details Revised'!$C$2:$AO$7385,8,0)</f>
        <v>I.R.M</v>
      </c>
      <c r="R2373" s="23">
        <f t="shared" si="182"/>
        <v>0</v>
      </c>
      <c r="S2373" s="21">
        <f t="shared" si="183"/>
        <v>38</v>
      </c>
      <c r="T2373" s="23">
        <f t="shared" si="185"/>
        <v>13824</v>
      </c>
      <c r="U2373" s="23">
        <f t="shared" si="186"/>
        <v>10647.272727272728</v>
      </c>
      <c r="V2373" s="23">
        <f t="shared" si="184"/>
        <v>13824</v>
      </c>
      <c r="W2373" s="23"/>
      <c r="X2373" s="21"/>
      <c r="Y2373" s="24" t="str">
        <f>VLOOKUP(F2373,'[1]Goa Member''s Details Revised'!$C$2:$AO$7385,12,0)</f>
        <v>Last Communication Till 2010(not send any reminder)</v>
      </c>
    </row>
    <row r="2374" spans="2:25" ht="45">
      <c r="B2374" s="20">
        <v>2365</v>
      </c>
      <c r="C2374" s="21"/>
      <c r="D2374" s="21" t="s">
        <v>6308</v>
      </c>
      <c r="E2374" s="21" t="s">
        <v>56</v>
      </c>
      <c r="F2374" s="21" t="s">
        <v>6309</v>
      </c>
      <c r="G2374" s="21"/>
      <c r="H2374" s="22" t="str">
        <f>VLOOKUP(F2374,'[1]Goa Member''s Details Revised'!$C$2:$AO$7385,2,0)</f>
        <v>PURCHASER</v>
      </c>
      <c r="I2374" s="21">
        <v>9</v>
      </c>
      <c r="J2374" s="21" t="s">
        <v>1133</v>
      </c>
      <c r="K2374" s="21">
        <v>1985</v>
      </c>
      <c r="L2374" s="22" t="str">
        <f>VLOOKUP(F2374,'[1]Goa Member''s Details Revised'!$C$2:$AO$7385,9,0)</f>
        <v>Never</v>
      </c>
      <c r="M2374" s="21" t="s">
        <v>2741</v>
      </c>
      <c r="N2374" s="23">
        <f>VLOOKUP(F2374,'[1]Goa Member''s Details Revised'!$C$2:$AO$7385,5,0)</f>
        <v>17280</v>
      </c>
      <c r="O2374" s="23">
        <f>VLOOKUP(F2374,'[1]Goa Member''s Details Revised'!$C$2:$AO$7385,5,0)</f>
        <v>17280</v>
      </c>
      <c r="P2374" s="23">
        <v>17280</v>
      </c>
      <c r="Q2374" s="23" t="str">
        <f>VLOOKUP(F2374,'[1]Goa Member''s Details Revised'!$C$2:$AO$7385,8,0)</f>
        <v>I.R.M</v>
      </c>
      <c r="R2374" s="23">
        <f t="shared" si="182"/>
        <v>0</v>
      </c>
      <c r="S2374" s="21">
        <f t="shared" si="183"/>
        <v>38</v>
      </c>
      <c r="T2374" s="23">
        <f t="shared" si="185"/>
        <v>13824</v>
      </c>
      <c r="U2374" s="23">
        <f t="shared" si="186"/>
        <v>10647.272727272728</v>
      </c>
      <c r="V2374" s="23">
        <f t="shared" si="184"/>
        <v>13824</v>
      </c>
      <c r="W2374" s="23"/>
      <c r="X2374" s="21"/>
      <c r="Y2374" s="24" t="str">
        <f>VLOOKUP(F2374,'[1]Goa Member''s Details Revised'!$C$2:$AO$7385,12,0)</f>
        <v>Letter Not Sent, Last Communication Till 2005
(Membership Transferred From Helgiers Ltd To Mridu Hari Dalmia Parivar Trust On 4-09-2003)</v>
      </c>
    </row>
    <row r="2375" spans="2:25" ht="30">
      <c r="B2375" s="20">
        <v>2366</v>
      </c>
      <c r="C2375" s="21"/>
      <c r="D2375" s="21" t="s">
        <v>6310</v>
      </c>
      <c r="E2375" s="21" t="s">
        <v>56</v>
      </c>
      <c r="F2375" s="21" t="s">
        <v>6311</v>
      </c>
      <c r="G2375" s="21"/>
      <c r="H2375" s="22" t="str">
        <f>VLOOKUP(F2375,'[1]Goa Member''s Details Revised'!$C$2:$AO$7385,2,0)</f>
        <v>Purchaser</v>
      </c>
      <c r="I2375" s="21">
        <v>9</v>
      </c>
      <c r="J2375" s="21" t="s">
        <v>1133</v>
      </c>
      <c r="K2375" s="21">
        <v>1985</v>
      </c>
      <c r="L2375" s="22" t="str">
        <f>VLOOKUP(F2375,'[1]Goa Member''s Details Revised'!$C$2:$AO$7385,9,0)</f>
        <v>Never</v>
      </c>
      <c r="M2375" s="21" t="s">
        <v>6312</v>
      </c>
      <c r="N2375" s="23">
        <f>VLOOKUP(F2375,'[1]Goa Member''s Details Revised'!$C$2:$AO$7385,5,0)</f>
        <v>17280</v>
      </c>
      <c r="O2375" s="23">
        <f>VLOOKUP(F2375,'[1]Goa Member''s Details Revised'!$C$2:$AO$7385,5,0)</f>
        <v>17280</v>
      </c>
      <c r="P2375" s="23">
        <v>17280</v>
      </c>
      <c r="Q2375" s="23" t="str">
        <f>VLOOKUP(F2375,'[1]Goa Member''s Details Revised'!$C$2:$AO$7385,8,0)</f>
        <v>I.R.M</v>
      </c>
      <c r="R2375" s="23">
        <f t="shared" si="182"/>
        <v>0</v>
      </c>
      <c r="S2375" s="21">
        <f t="shared" si="183"/>
        <v>38</v>
      </c>
      <c r="T2375" s="23">
        <f t="shared" si="185"/>
        <v>13824</v>
      </c>
      <c r="U2375" s="23">
        <f t="shared" si="186"/>
        <v>10647.272727272728</v>
      </c>
      <c r="V2375" s="23">
        <f t="shared" si="184"/>
        <v>13824</v>
      </c>
      <c r="W2375" s="23"/>
      <c r="X2375" s="21"/>
      <c r="Y2375" s="24" t="str">
        <f>VLOOKUP(F2375,'[1]Goa Member''s Details Revised'!$C$2:$AO$7385,12,0)</f>
        <v>we send reminder in 2018
total 2 membership of Goa:- 281 and 23</v>
      </c>
    </row>
    <row r="2376" spans="2:25" ht="45">
      <c r="B2376" s="20">
        <v>2367</v>
      </c>
      <c r="C2376" s="21"/>
      <c r="D2376" s="21" t="s">
        <v>6313</v>
      </c>
      <c r="E2376" s="21" t="s">
        <v>56</v>
      </c>
      <c r="F2376" s="21" t="s">
        <v>6314</v>
      </c>
      <c r="G2376" s="21"/>
      <c r="H2376" s="22" t="str">
        <f>VLOOKUP(F2376,'[1]Goa Member''s Details Revised'!$C$2:$AO$7385,2,0)</f>
        <v>PURCHASER</v>
      </c>
      <c r="I2376" s="21">
        <v>9</v>
      </c>
      <c r="J2376" s="21" t="s">
        <v>1133</v>
      </c>
      <c r="K2376" s="21">
        <v>1985</v>
      </c>
      <c r="L2376" s="22">
        <f>VLOOKUP(F2376,'[1]Goa Member''s Details Revised'!$C$2:$AO$7385,9,0)</f>
        <v>2008</v>
      </c>
      <c r="M2376" s="21" t="s">
        <v>6312</v>
      </c>
      <c r="N2376" s="23">
        <f>VLOOKUP(F2376,'[1]Goa Member''s Details Revised'!$C$2:$AO$7385,5,0)</f>
        <v>17280</v>
      </c>
      <c r="O2376" s="23">
        <f>VLOOKUP(F2376,'[1]Goa Member''s Details Revised'!$C$2:$AO$7385,5,0)</f>
        <v>17280</v>
      </c>
      <c r="P2376" s="23">
        <v>17280</v>
      </c>
      <c r="Q2376" s="23" t="str">
        <f>VLOOKUP(F2376,'[1]Goa Member''s Details Revised'!$C$2:$AO$7385,8,0)</f>
        <v>R.M</v>
      </c>
      <c r="R2376" s="23">
        <f t="shared" si="182"/>
        <v>0</v>
      </c>
      <c r="S2376" s="21">
        <f t="shared" si="183"/>
        <v>38</v>
      </c>
      <c r="T2376" s="23">
        <f t="shared" si="185"/>
        <v>13824</v>
      </c>
      <c r="U2376" s="23">
        <f t="shared" si="186"/>
        <v>10647.272727272728</v>
      </c>
      <c r="V2376" s="23">
        <f t="shared" si="184"/>
        <v>13824</v>
      </c>
      <c r="W2376" s="23"/>
      <c r="X2376" s="21"/>
      <c r="Y2376" s="24" t="str">
        <f>VLOOKUP(F2376,'[1]Goa Member''s Details Revised'!$C$2:$AO$7385,12,0)</f>
        <v>Last Communication Till 2010, we didn't send any reminder for dues, 
Total 2 Membership Of GOA:- 281 &amp; 23</v>
      </c>
    </row>
    <row r="2377" spans="2:25">
      <c r="B2377" s="20">
        <v>2368</v>
      </c>
      <c r="C2377" s="21"/>
      <c r="D2377" s="21" t="s">
        <v>6315</v>
      </c>
      <c r="E2377" s="21" t="s">
        <v>56</v>
      </c>
      <c r="F2377" s="21" t="s">
        <v>6316</v>
      </c>
      <c r="G2377" s="21"/>
      <c r="H2377" s="22" t="str">
        <f>VLOOKUP(F2377,'[1]Goa Member''s Details Revised'!$C$2:$AO$7385,2,0)</f>
        <v>Purchaser</v>
      </c>
      <c r="I2377" s="21">
        <v>9</v>
      </c>
      <c r="J2377" s="21" t="s">
        <v>1133</v>
      </c>
      <c r="K2377" s="21">
        <v>1985</v>
      </c>
      <c r="L2377" s="22" t="str">
        <f>VLOOKUP(F2377,'[1]Goa Member''s Details Revised'!$C$2:$AO$7385,9,0)</f>
        <v>Never</v>
      </c>
      <c r="M2377" s="21" t="s">
        <v>6317</v>
      </c>
      <c r="N2377" s="23">
        <f>VLOOKUP(F2377,'[1]Goa Member''s Details Revised'!$C$2:$AO$7385,5,0)</f>
        <v>17280</v>
      </c>
      <c r="O2377" s="23">
        <f>VLOOKUP(F2377,'[1]Goa Member''s Details Revised'!$C$2:$AO$7385,5,0)</f>
        <v>17280</v>
      </c>
      <c r="P2377" s="23">
        <v>17280</v>
      </c>
      <c r="Q2377" s="23" t="str">
        <f>VLOOKUP(F2377,'[1]Goa Member''s Details Revised'!$C$2:$AO$7385,8,0)</f>
        <v>I.R.M</v>
      </c>
      <c r="R2377" s="23">
        <f t="shared" si="182"/>
        <v>0</v>
      </c>
      <c r="S2377" s="21">
        <f t="shared" si="183"/>
        <v>38</v>
      </c>
      <c r="T2377" s="23">
        <f t="shared" si="185"/>
        <v>13824</v>
      </c>
      <c r="U2377" s="23">
        <f t="shared" si="186"/>
        <v>10647.272727272728</v>
      </c>
      <c r="V2377" s="23">
        <f t="shared" si="184"/>
        <v>13824</v>
      </c>
      <c r="W2377" s="23"/>
      <c r="X2377" s="21"/>
      <c r="Y2377" s="24" t="str">
        <f>VLOOKUP(F2377,'[1]Goa Member''s Details Revised'!$C$2:$AO$7385,12,0)</f>
        <v>reply to his mail so last communication 2015</v>
      </c>
    </row>
    <row r="2378" spans="2:25">
      <c r="B2378" s="20">
        <v>2369</v>
      </c>
      <c r="C2378" s="21"/>
      <c r="D2378" s="21" t="s">
        <v>6318</v>
      </c>
      <c r="E2378" s="21" t="s">
        <v>56</v>
      </c>
      <c r="F2378" s="21" t="s">
        <v>6319</v>
      </c>
      <c r="G2378" s="21"/>
      <c r="H2378" s="22" t="str">
        <f>VLOOKUP(F2378,'[1]Goa Member''s Details Revised'!$C$2:$AO$7385,2,0)</f>
        <v>PURCHASER</v>
      </c>
      <c r="I2378" s="21">
        <v>9</v>
      </c>
      <c r="J2378" s="21" t="s">
        <v>1133</v>
      </c>
      <c r="K2378" s="21">
        <v>1985</v>
      </c>
      <c r="L2378" s="22">
        <f>VLOOKUP(F2378,'[1]Goa Member''s Details Revised'!$C$2:$AO$7385,9,0)</f>
        <v>2021</v>
      </c>
      <c r="M2378" s="27" t="s">
        <v>6320</v>
      </c>
      <c r="N2378" s="23">
        <f>VLOOKUP(F2378,'[1]Goa Member''s Details Revised'!$C$2:$AO$7385,5,0)</f>
        <v>17280</v>
      </c>
      <c r="O2378" s="23">
        <f>VLOOKUP(F2378,'[1]Goa Member''s Details Revised'!$C$2:$AO$7385,5,0)</f>
        <v>17280</v>
      </c>
      <c r="P2378" s="23">
        <v>17280</v>
      </c>
      <c r="Q2378" s="23" t="str">
        <f>VLOOKUP(F2378,'[1]Goa Member''s Details Revised'!$C$2:$AO$7385,8,0)</f>
        <v>Cancelled</v>
      </c>
      <c r="R2378" s="23">
        <f t="shared" si="182"/>
        <v>0</v>
      </c>
      <c r="S2378" s="21">
        <f t="shared" si="183"/>
        <v>38</v>
      </c>
      <c r="T2378" s="23">
        <f t="shared" si="185"/>
        <v>13824</v>
      </c>
      <c r="U2378" s="23">
        <f t="shared" si="186"/>
        <v>10647.272727272728</v>
      </c>
      <c r="V2378" s="23">
        <f t="shared" si="184"/>
        <v>13824</v>
      </c>
      <c r="W2378" s="23"/>
      <c r="X2378" s="21"/>
      <c r="Y2378" s="24" t="str">
        <f>VLOOKUP(F2378,'[1]Goa Member''s Details Revised'!$C$2:$AO$7385,12,0)</f>
        <v>Cancelled his membership on 25/05/2022.</v>
      </c>
    </row>
    <row r="2379" spans="2:25" ht="30">
      <c r="B2379" s="20">
        <v>2370</v>
      </c>
      <c r="C2379" s="21"/>
      <c r="D2379" s="21" t="s">
        <v>6321</v>
      </c>
      <c r="E2379" s="21" t="s">
        <v>56</v>
      </c>
      <c r="F2379" s="21" t="s">
        <v>6322</v>
      </c>
      <c r="G2379" s="21"/>
      <c r="H2379" s="22" t="str">
        <f>VLOOKUP(F2379,'[1]Goa Member''s Details Revised'!$C$2:$AO$7385,2,0)</f>
        <v>Purchaser</v>
      </c>
      <c r="I2379" s="21">
        <v>9</v>
      </c>
      <c r="J2379" s="21" t="s">
        <v>1133</v>
      </c>
      <c r="K2379" s="21">
        <v>1985</v>
      </c>
      <c r="L2379" s="22" t="str">
        <f>VLOOKUP(F2379,'[1]Goa Member''s Details Revised'!$C$2:$AO$7385,9,0)</f>
        <v>Never</v>
      </c>
      <c r="M2379" s="21" t="s">
        <v>6323</v>
      </c>
      <c r="N2379" s="23">
        <f>VLOOKUP(F2379,'[1]Goa Member''s Details Revised'!$C$2:$AO$7385,5,0)</f>
        <v>17280</v>
      </c>
      <c r="O2379" s="23">
        <f>VLOOKUP(F2379,'[1]Goa Member''s Details Revised'!$C$2:$AO$7385,5,0)</f>
        <v>17280</v>
      </c>
      <c r="P2379" s="23">
        <v>17280</v>
      </c>
      <c r="Q2379" s="23" t="str">
        <f>VLOOKUP(F2379,'[1]Goa Member''s Details Revised'!$C$2:$AO$7385,8,0)</f>
        <v>I.R.M</v>
      </c>
      <c r="R2379" s="23">
        <f t="shared" ref="R2379:R2442" si="187">+O2379-P2379</f>
        <v>0</v>
      </c>
      <c r="S2379" s="21">
        <f t="shared" ref="S2379:S2442" si="188">+$Q$6-K2379</f>
        <v>38</v>
      </c>
      <c r="T2379" s="23">
        <f t="shared" si="185"/>
        <v>13824</v>
      </c>
      <c r="U2379" s="23">
        <f t="shared" si="186"/>
        <v>10647.272727272728</v>
      </c>
      <c r="V2379" s="23">
        <f t="shared" ref="V2379:V2442" si="189">IF(Q2379="regular",0,(P2379-(O2379*20%)))</f>
        <v>13824</v>
      </c>
      <c r="W2379" s="23"/>
      <c r="X2379" s="21"/>
      <c r="Y2379" s="24" t="str">
        <f>VLOOKUP(F2379,'[1]Goa Member''s Details Revised'!$C$2:$AO$7385,12,0)</f>
        <v>we send last reminder in 2013.then we did not receive any reply</v>
      </c>
    </row>
    <row r="2380" spans="2:25" ht="30">
      <c r="B2380" s="20">
        <v>2371</v>
      </c>
      <c r="C2380" s="21"/>
      <c r="D2380" s="21" t="s">
        <v>6324</v>
      </c>
      <c r="E2380" s="21" t="s">
        <v>56</v>
      </c>
      <c r="F2380" s="21" t="s">
        <v>6325</v>
      </c>
      <c r="G2380" s="21"/>
      <c r="H2380" s="22" t="str">
        <f>VLOOKUP(F2380,'[1]Goa Member''s Details Revised'!$C$2:$AO$7385,2,0)</f>
        <v>PURCHASER</v>
      </c>
      <c r="I2380" s="21">
        <v>9</v>
      </c>
      <c r="J2380" s="21" t="s">
        <v>1133</v>
      </c>
      <c r="K2380" s="21">
        <v>1985</v>
      </c>
      <c r="L2380" s="22" t="str">
        <f>VLOOKUP(F2380,'[1]Goa Member''s Details Revised'!$C$2:$AO$7385,9,0)</f>
        <v>Never</v>
      </c>
      <c r="M2380" s="21" t="s">
        <v>6326</v>
      </c>
      <c r="N2380" s="23">
        <f>VLOOKUP(F2380,'[1]Goa Member''s Details Revised'!$C$2:$AO$7385,5,0)</f>
        <v>17280</v>
      </c>
      <c r="O2380" s="23">
        <f>VLOOKUP(F2380,'[1]Goa Member''s Details Revised'!$C$2:$AO$7385,5,0)</f>
        <v>17280</v>
      </c>
      <c r="P2380" s="23">
        <v>17280</v>
      </c>
      <c r="Q2380" s="23" t="str">
        <f>VLOOKUP(F2380,'[1]Goa Member''s Details Revised'!$C$2:$AO$7385,8,0)</f>
        <v>I.R.M</v>
      </c>
      <c r="R2380" s="23">
        <f t="shared" si="187"/>
        <v>0</v>
      </c>
      <c r="S2380" s="21">
        <f t="shared" si="188"/>
        <v>38</v>
      </c>
      <c r="T2380" s="23">
        <f t="shared" si="185"/>
        <v>13824</v>
      </c>
      <c r="U2380" s="23">
        <f t="shared" si="186"/>
        <v>10647.272727272728</v>
      </c>
      <c r="V2380" s="23">
        <f t="shared" si="189"/>
        <v>13824</v>
      </c>
      <c r="W2380" s="23"/>
      <c r="X2380" s="21"/>
      <c r="Y2380" s="24" t="str">
        <f>VLOOKUP(F2380,'[1]Goa Member''s Details Revised'!$C$2:$AO$7385,12,0)</f>
        <v>we send last reminder in 2013.then we did not receive any reply</v>
      </c>
    </row>
    <row r="2381" spans="2:25" ht="30">
      <c r="B2381" s="20">
        <v>2372</v>
      </c>
      <c r="C2381" s="21"/>
      <c r="D2381" s="21" t="s">
        <v>6327</v>
      </c>
      <c r="E2381" s="21" t="s">
        <v>56</v>
      </c>
      <c r="F2381" s="21" t="s">
        <v>6328</v>
      </c>
      <c r="G2381" s="21"/>
      <c r="H2381" s="22" t="str">
        <f>VLOOKUP(F2381,'[1]Goa Member''s Details Revised'!$C$2:$AO$7385,2,0)</f>
        <v>PURCHASER</v>
      </c>
      <c r="I2381" s="21">
        <v>9</v>
      </c>
      <c r="J2381" s="21" t="s">
        <v>1133</v>
      </c>
      <c r="K2381" s="21">
        <v>1985</v>
      </c>
      <c r="L2381" s="22" t="str">
        <f>VLOOKUP(F2381,'[1]Goa Member''s Details Revised'!$C$2:$AO$7385,9,0)</f>
        <v>Never</v>
      </c>
      <c r="M2381" s="21" t="s">
        <v>6329</v>
      </c>
      <c r="N2381" s="23">
        <f>VLOOKUP(F2381,'[1]Goa Member''s Details Revised'!$C$2:$AO$7385,5,0)</f>
        <v>17280</v>
      </c>
      <c r="O2381" s="23">
        <f>VLOOKUP(F2381,'[1]Goa Member''s Details Revised'!$C$2:$AO$7385,5,0)</f>
        <v>17280</v>
      </c>
      <c r="P2381" s="23">
        <v>17280</v>
      </c>
      <c r="Q2381" s="23" t="str">
        <f>VLOOKUP(F2381,'[1]Goa Member''s Details Revised'!$C$2:$AO$7385,8,0)</f>
        <v>I.R.M</v>
      </c>
      <c r="R2381" s="23">
        <f t="shared" si="187"/>
        <v>0</v>
      </c>
      <c r="S2381" s="21">
        <f t="shared" si="188"/>
        <v>38</v>
      </c>
      <c r="T2381" s="23">
        <f t="shared" si="185"/>
        <v>13824</v>
      </c>
      <c r="U2381" s="23">
        <f t="shared" si="186"/>
        <v>10647.272727272728</v>
      </c>
      <c r="V2381" s="23">
        <f t="shared" si="189"/>
        <v>13824</v>
      </c>
      <c r="W2381" s="23"/>
      <c r="X2381" s="21"/>
      <c r="Y2381" s="24" t="str">
        <f>VLOOKUP(F2381,'[1]Goa Member''s Details Revised'!$C$2:$AO$7385,12,0)</f>
        <v>we send last reminder in 2013.then we did not receive any reply</v>
      </c>
    </row>
    <row r="2382" spans="2:25" ht="30">
      <c r="B2382" s="20">
        <v>2373</v>
      </c>
      <c r="C2382" s="21"/>
      <c r="D2382" s="21" t="s">
        <v>6330</v>
      </c>
      <c r="E2382" s="21" t="s">
        <v>56</v>
      </c>
      <c r="F2382" s="21" t="s">
        <v>6331</v>
      </c>
      <c r="G2382" s="21"/>
      <c r="H2382" s="22" t="str">
        <f>VLOOKUP(F2382,'[1]Goa Member''s Details Revised'!$C$2:$AO$7385,2,0)</f>
        <v>PURCHASER</v>
      </c>
      <c r="I2382" s="21">
        <v>9</v>
      </c>
      <c r="J2382" s="21" t="s">
        <v>1133</v>
      </c>
      <c r="K2382" s="21">
        <v>1985</v>
      </c>
      <c r="L2382" s="22">
        <f>VLOOKUP(F2382,'[1]Goa Member''s Details Revised'!$C$2:$AO$7385,9,0)</f>
        <v>2007</v>
      </c>
      <c r="M2382" s="21" t="s">
        <v>6332</v>
      </c>
      <c r="N2382" s="23">
        <f>VLOOKUP(F2382,'[1]Goa Member''s Details Revised'!$C$2:$AO$7385,5,0)</f>
        <v>17280</v>
      </c>
      <c r="O2382" s="23">
        <f>VLOOKUP(F2382,'[1]Goa Member''s Details Revised'!$C$2:$AO$7385,5,0)</f>
        <v>17280</v>
      </c>
      <c r="P2382" s="23">
        <v>17280</v>
      </c>
      <c r="Q2382" s="23" t="str">
        <f>VLOOKUP(F2382,'[1]Goa Member''s Details Revised'!$C$2:$AO$7385,8,0)</f>
        <v>R.M</v>
      </c>
      <c r="R2382" s="23">
        <f t="shared" si="187"/>
        <v>0</v>
      </c>
      <c r="S2382" s="21">
        <f t="shared" si="188"/>
        <v>38</v>
      </c>
      <c r="T2382" s="23">
        <f t="shared" si="185"/>
        <v>13824</v>
      </c>
      <c r="U2382" s="23">
        <f t="shared" si="186"/>
        <v>10647.272727272728</v>
      </c>
      <c r="V2382" s="23">
        <f t="shared" si="189"/>
        <v>13824</v>
      </c>
      <c r="W2382" s="23"/>
      <c r="X2382" s="21"/>
      <c r="Y2382" s="24" t="str">
        <f>VLOOKUP(F2382,'[1]Goa Member''s Details Revised'!$C$2:$AO$7385,12,0)</f>
        <v>we send last reminder in 2012.then we did not receive any reply</v>
      </c>
    </row>
    <row r="2383" spans="2:25">
      <c r="B2383" s="20">
        <v>2374</v>
      </c>
      <c r="C2383" s="21"/>
      <c r="D2383" s="21" t="s">
        <v>6333</v>
      </c>
      <c r="E2383" s="21" t="s">
        <v>56</v>
      </c>
      <c r="F2383" s="21" t="s">
        <v>6334</v>
      </c>
      <c r="G2383" s="21"/>
      <c r="H2383" s="22" t="str">
        <f>VLOOKUP(F2383,'[1]Goa Member''s Details Revised'!$C$2:$AO$7385,2,0)</f>
        <v>Purchaser</v>
      </c>
      <c r="I2383" s="21">
        <v>9</v>
      </c>
      <c r="J2383" s="21" t="s">
        <v>1133</v>
      </c>
      <c r="K2383" s="21">
        <v>1985</v>
      </c>
      <c r="L2383" s="22">
        <f>VLOOKUP(F2383,'[1]Goa Member''s Details Revised'!$C$2:$AO$7385,9,0)</f>
        <v>2018</v>
      </c>
      <c r="M2383" s="27" t="s">
        <v>6335</v>
      </c>
      <c r="N2383" s="23">
        <f>VLOOKUP(F2383,'[1]Goa Member''s Details Revised'!$C$2:$AO$7385,5,0)</f>
        <v>17280</v>
      </c>
      <c r="O2383" s="23">
        <f>VLOOKUP(F2383,'[1]Goa Member''s Details Revised'!$C$2:$AO$7385,5,0)</f>
        <v>17280</v>
      </c>
      <c r="P2383" s="23">
        <v>17280</v>
      </c>
      <c r="Q2383" s="23" t="str">
        <f>VLOOKUP(F2383,'[1]Goa Member''s Details Revised'!$C$2:$AO$7385,8,0)</f>
        <v>Cancelled</v>
      </c>
      <c r="R2383" s="23">
        <f t="shared" si="187"/>
        <v>0</v>
      </c>
      <c r="S2383" s="21">
        <f t="shared" si="188"/>
        <v>38</v>
      </c>
      <c r="T2383" s="23">
        <f t="shared" si="185"/>
        <v>13824</v>
      </c>
      <c r="U2383" s="23">
        <f t="shared" si="186"/>
        <v>10647.272727272728</v>
      </c>
      <c r="V2383" s="23">
        <f t="shared" si="189"/>
        <v>13824</v>
      </c>
      <c r="W2383" s="23"/>
      <c r="X2383" s="21"/>
      <c r="Y2383" s="24" t="str">
        <f>VLOOKUP(F2383,'[1]Goa Member''s Details Revised'!$C$2:$AO$7385,12,0)</f>
        <v>the membership has been cancelled 25/02/2022</v>
      </c>
    </row>
    <row r="2384" spans="2:25" ht="45">
      <c r="B2384" s="20">
        <v>2375</v>
      </c>
      <c r="C2384" s="21"/>
      <c r="D2384" s="21" t="s">
        <v>6336</v>
      </c>
      <c r="E2384" s="21" t="s">
        <v>56</v>
      </c>
      <c r="F2384" s="21" t="s">
        <v>6337</v>
      </c>
      <c r="G2384" s="21"/>
      <c r="H2384" s="22" t="str">
        <f>VLOOKUP(F2384,'[1]Goa Member''s Details Revised'!$C$2:$AO$7385,2,0)</f>
        <v>Purchaser</v>
      </c>
      <c r="I2384" s="21">
        <v>9</v>
      </c>
      <c r="J2384" s="21" t="s">
        <v>1133</v>
      </c>
      <c r="K2384" s="21">
        <v>1985</v>
      </c>
      <c r="L2384" s="22" t="str">
        <f>VLOOKUP(F2384,'[1]Goa Member''s Details Revised'!$C$2:$AO$7385,9,0)</f>
        <v>Never</v>
      </c>
      <c r="M2384" s="21" t="s">
        <v>2746</v>
      </c>
      <c r="N2384" s="23">
        <f>VLOOKUP(F2384,'[1]Goa Member''s Details Revised'!$C$2:$AO$7385,5,0)</f>
        <v>12960</v>
      </c>
      <c r="O2384" s="23">
        <f>VLOOKUP(F2384,'[1]Goa Member''s Details Revised'!$C$2:$AO$7385,5,0)</f>
        <v>12960</v>
      </c>
      <c r="P2384" s="23">
        <v>12960</v>
      </c>
      <c r="Q2384" s="23" t="str">
        <f>VLOOKUP(F2384,'[1]Goa Member''s Details Revised'!$C$2:$AO$7385,8,0)</f>
        <v>I.R.M</v>
      </c>
      <c r="R2384" s="23">
        <f t="shared" si="187"/>
        <v>0</v>
      </c>
      <c r="S2384" s="21">
        <f t="shared" si="188"/>
        <v>38</v>
      </c>
      <c r="T2384" s="23">
        <f t="shared" si="185"/>
        <v>10368</v>
      </c>
      <c r="U2384" s="23">
        <f t="shared" si="186"/>
        <v>7985.454545454546</v>
      </c>
      <c r="V2384" s="23">
        <f t="shared" si="189"/>
        <v>10368</v>
      </c>
      <c r="W2384" s="23"/>
      <c r="X2384" s="21"/>
      <c r="Y2384" s="24" t="str">
        <f>VLOOKUP(F2384,'[1]Goa Member''s Details Revised'!$C$2:$AO$7385,12,0)</f>
        <v>last communication 2003membership transferred from Tetron Commercial to Heligiers Pvt Ltd
total 2 membership of Goa:- 1781 and 1782</v>
      </c>
    </row>
    <row r="2385" spans="2:25" ht="45">
      <c r="B2385" s="20">
        <v>2376</v>
      </c>
      <c r="C2385" s="21"/>
      <c r="D2385" s="21" t="s">
        <v>6338</v>
      </c>
      <c r="E2385" s="21" t="s">
        <v>56</v>
      </c>
      <c r="F2385" s="21" t="s">
        <v>6339</v>
      </c>
      <c r="G2385" s="21"/>
      <c r="H2385" s="22" t="str">
        <f>VLOOKUP(F2385,'[1]Goa Member''s Details Revised'!$C$2:$AO$7385,2,0)</f>
        <v>Purchaser</v>
      </c>
      <c r="I2385" s="21">
        <v>9</v>
      </c>
      <c r="J2385" s="21" t="s">
        <v>1133</v>
      </c>
      <c r="K2385" s="21">
        <v>1985</v>
      </c>
      <c r="L2385" s="22" t="str">
        <f>VLOOKUP(F2385,'[1]Goa Member''s Details Revised'!$C$2:$AO$7385,9,0)</f>
        <v>Never</v>
      </c>
      <c r="M2385" s="21" t="s">
        <v>2746</v>
      </c>
      <c r="N2385" s="23">
        <f>VLOOKUP(F2385,'[1]Goa Member''s Details Revised'!$C$2:$AO$7385,5,0)</f>
        <v>12960</v>
      </c>
      <c r="O2385" s="23">
        <f>VLOOKUP(F2385,'[1]Goa Member''s Details Revised'!$C$2:$AO$7385,5,0)</f>
        <v>12960</v>
      </c>
      <c r="P2385" s="23">
        <v>12960</v>
      </c>
      <c r="Q2385" s="23" t="str">
        <f>VLOOKUP(F2385,'[1]Goa Member''s Details Revised'!$C$2:$AO$7385,8,0)</f>
        <v>I.R.M</v>
      </c>
      <c r="R2385" s="23">
        <f t="shared" si="187"/>
        <v>0</v>
      </c>
      <c r="S2385" s="21">
        <f t="shared" si="188"/>
        <v>38</v>
      </c>
      <c r="T2385" s="23">
        <f t="shared" si="185"/>
        <v>10368</v>
      </c>
      <c r="U2385" s="23">
        <f t="shared" si="186"/>
        <v>7985.454545454546</v>
      </c>
      <c r="V2385" s="23">
        <f t="shared" si="189"/>
        <v>10368</v>
      </c>
      <c r="W2385" s="23"/>
      <c r="X2385" s="21"/>
      <c r="Y2385" s="24" t="str">
        <f>VLOOKUP(F2385,'[1]Goa Member''s Details Revised'!$C$2:$AO$7385,12,0)</f>
        <v>last communication 2003membership transferred from Tetron Commercial to Heligiers Pvt Ltd
total 2 membership of Goa:- 1781 and 1782</v>
      </c>
    </row>
    <row r="2386" spans="2:25" ht="45">
      <c r="B2386" s="20">
        <v>2377</v>
      </c>
      <c r="C2386" s="21"/>
      <c r="D2386" s="21" t="s">
        <v>6340</v>
      </c>
      <c r="E2386" s="21" t="s">
        <v>56</v>
      </c>
      <c r="F2386" s="21" t="s">
        <v>6341</v>
      </c>
      <c r="G2386" s="21"/>
      <c r="H2386" s="22" t="str">
        <f>VLOOKUP(F2386,'[1]Goa Member''s Details Revised'!$C$2:$AO$7385,2,0)</f>
        <v>PURCHASER</v>
      </c>
      <c r="I2386" s="21">
        <v>9</v>
      </c>
      <c r="J2386" s="21" t="s">
        <v>1133</v>
      </c>
      <c r="K2386" s="21">
        <v>1985</v>
      </c>
      <c r="L2386" s="22" t="str">
        <f>VLOOKUP(F2386,'[1]Goa Member''s Details Revised'!$C$2:$AO$7385,9,0)</f>
        <v>Never</v>
      </c>
      <c r="M2386" s="21" t="s">
        <v>2736</v>
      </c>
      <c r="N2386" s="23">
        <f>VLOOKUP(F2386,'[1]Goa Member''s Details Revised'!$C$2:$AO$7385,5,0)</f>
        <v>17280</v>
      </c>
      <c r="O2386" s="23">
        <f>VLOOKUP(F2386,'[1]Goa Member''s Details Revised'!$C$2:$AO$7385,5,0)</f>
        <v>17280</v>
      </c>
      <c r="P2386" s="23">
        <v>12960</v>
      </c>
      <c r="Q2386" s="23" t="str">
        <f>VLOOKUP(F2386,'[1]Goa Member''s Details Revised'!$C$2:$AO$7385,8,0)</f>
        <v>I.R.M</v>
      </c>
      <c r="R2386" s="23">
        <f t="shared" si="187"/>
        <v>4320</v>
      </c>
      <c r="S2386" s="21">
        <f t="shared" si="188"/>
        <v>38</v>
      </c>
      <c r="T2386" s="23">
        <f t="shared" si="185"/>
        <v>10368</v>
      </c>
      <c r="U2386" s="23">
        <f t="shared" si="186"/>
        <v>7985.454545454546</v>
      </c>
      <c r="V2386" s="23">
        <f t="shared" si="189"/>
        <v>9504</v>
      </c>
      <c r="W2386" s="23"/>
      <c r="X2386" s="21"/>
      <c r="Y2386" s="24" t="str">
        <f>VLOOKUP(F2386,'[1]Goa Member''s Details Revised'!$C$2:$AO$7385,12,0)</f>
        <v>Letter Not Sent, Last Communication Till 2011
(Membership Transferred From M/S Lions Commercial CO. LTD. To Raghu Hari Dalmia)</v>
      </c>
    </row>
    <row r="2387" spans="2:25" ht="30">
      <c r="B2387" s="20">
        <v>2378</v>
      </c>
      <c r="C2387" s="21"/>
      <c r="D2387" s="21" t="s">
        <v>6342</v>
      </c>
      <c r="E2387" s="21" t="s">
        <v>56</v>
      </c>
      <c r="F2387" s="21" t="s">
        <v>6343</v>
      </c>
      <c r="G2387" s="21"/>
      <c r="H2387" s="22" t="str">
        <f>VLOOKUP(F2387,'[1]Goa Member''s Details Revised'!$C$2:$AO$7385,2,0)</f>
        <v>Purchaser</v>
      </c>
      <c r="I2387" s="21">
        <v>9</v>
      </c>
      <c r="J2387" s="21" t="s">
        <v>1133</v>
      </c>
      <c r="K2387" s="21">
        <v>1985</v>
      </c>
      <c r="L2387" s="22" t="str">
        <f>VLOOKUP(F2387,'[1]Goa Member''s Details Revised'!$C$2:$AO$7385,9,0)</f>
        <v>Never</v>
      </c>
      <c r="M2387" s="21" t="s">
        <v>2736</v>
      </c>
      <c r="N2387" s="23">
        <f>VLOOKUP(F2387,'[1]Goa Member''s Details Revised'!$C$2:$AO$7385,5,0)</f>
        <v>12960</v>
      </c>
      <c r="O2387" s="23">
        <f>VLOOKUP(F2387,'[1]Goa Member''s Details Revised'!$C$2:$AO$7385,5,0)</f>
        <v>12960</v>
      </c>
      <c r="P2387" s="23">
        <v>12960</v>
      </c>
      <c r="Q2387" s="23" t="str">
        <f>VLOOKUP(F2387,'[1]Goa Member''s Details Revised'!$C$2:$AO$7385,8,0)</f>
        <v>I.R.M</v>
      </c>
      <c r="R2387" s="23">
        <f t="shared" si="187"/>
        <v>0</v>
      </c>
      <c r="S2387" s="21">
        <f t="shared" si="188"/>
        <v>38</v>
      </c>
      <c r="T2387" s="23">
        <f t="shared" si="185"/>
        <v>10368</v>
      </c>
      <c r="U2387" s="23">
        <f t="shared" si="186"/>
        <v>7985.454545454546</v>
      </c>
      <c r="V2387" s="23">
        <f t="shared" si="189"/>
        <v>10368</v>
      </c>
      <c r="W2387" s="23"/>
      <c r="X2387" s="21"/>
      <c r="Y2387" s="24" t="str">
        <f>VLOOKUP(F2387,'[1]Goa Member''s Details Revised'!$C$2:$AO$7385,12,0)</f>
        <v>lst communication 8/3/2019 No Application
membership transferred from Helgiers to Raghu Hari Dalmia</v>
      </c>
    </row>
    <row r="2388" spans="2:25" ht="30">
      <c r="B2388" s="20">
        <v>2379</v>
      </c>
      <c r="C2388" s="21"/>
      <c r="D2388" s="21" t="s">
        <v>6344</v>
      </c>
      <c r="E2388" s="21" t="s">
        <v>56</v>
      </c>
      <c r="F2388" s="21" t="s">
        <v>6345</v>
      </c>
      <c r="G2388" s="21"/>
      <c r="H2388" s="22" t="str">
        <f>VLOOKUP(F2388,'[1]Goa Member''s Details Revised'!$C$2:$AO$7385,2,0)</f>
        <v>Purchaser</v>
      </c>
      <c r="I2388" s="21">
        <v>9</v>
      </c>
      <c r="J2388" s="21" t="s">
        <v>1133</v>
      </c>
      <c r="K2388" s="21">
        <v>1985</v>
      </c>
      <c r="L2388" s="22" t="str">
        <f>VLOOKUP(F2388,'[1]Goa Member''s Details Revised'!$C$2:$AO$7385,9,0)</f>
        <v>Never</v>
      </c>
      <c r="M2388" s="21" t="s">
        <v>2741</v>
      </c>
      <c r="N2388" s="23">
        <f>VLOOKUP(F2388,'[1]Goa Member''s Details Revised'!$C$2:$AO$7385,5,0)</f>
        <v>12960</v>
      </c>
      <c r="O2388" s="23">
        <f>VLOOKUP(F2388,'[1]Goa Member''s Details Revised'!$C$2:$AO$7385,5,0)</f>
        <v>12960</v>
      </c>
      <c r="P2388" s="23">
        <v>12960</v>
      </c>
      <c r="Q2388" s="23" t="str">
        <f>VLOOKUP(F2388,'[1]Goa Member''s Details Revised'!$C$2:$AO$7385,8,0)</f>
        <v>Miss</v>
      </c>
      <c r="R2388" s="23">
        <f t="shared" si="187"/>
        <v>0</v>
      </c>
      <c r="S2388" s="21">
        <f t="shared" si="188"/>
        <v>38</v>
      </c>
      <c r="T2388" s="23">
        <f t="shared" si="185"/>
        <v>10368</v>
      </c>
      <c r="U2388" s="23">
        <f t="shared" si="186"/>
        <v>7985.454545454546</v>
      </c>
      <c r="V2388" s="23">
        <f t="shared" si="189"/>
        <v>10368</v>
      </c>
      <c r="W2388" s="23"/>
      <c r="X2388" s="21"/>
      <c r="Y2388" s="24" t="str">
        <f>VLOOKUP(F2388,'[1]Goa Member''s Details Revised'!$C$2:$AO$7385,12,0)</f>
        <v>Documents is not in file and last cummunication in 2012(according to letter)'</v>
      </c>
    </row>
    <row r="2389" spans="2:25">
      <c r="B2389" s="20">
        <v>2380</v>
      </c>
      <c r="C2389" s="21"/>
      <c r="D2389" s="21" t="s">
        <v>6346</v>
      </c>
      <c r="E2389" s="21" t="s">
        <v>56</v>
      </c>
      <c r="F2389" s="21" t="s">
        <v>6347</v>
      </c>
      <c r="G2389" s="21"/>
      <c r="H2389" s="22" t="str">
        <f>VLOOKUP(F2389,'[1]Goa Member''s Details Revised'!$C$2:$AO$7385,2,0)</f>
        <v>Purchaser</v>
      </c>
      <c r="I2389" s="21">
        <v>10</v>
      </c>
      <c r="J2389" s="21" t="s">
        <v>1133</v>
      </c>
      <c r="K2389" s="21">
        <v>1985</v>
      </c>
      <c r="L2389" s="22">
        <f>VLOOKUP(F2389,'[1]Goa Member''s Details Revised'!$C$2:$AO$7385,9,0)</f>
        <v>2013</v>
      </c>
      <c r="M2389" s="27" t="s">
        <v>6348</v>
      </c>
      <c r="N2389" s="23">
        <f>VLOOKUP(F2389,'[1]Goa Member''s Details Revised'!$C$2:$AO$7385,5,0)</f>
        <v>20160</v>
      </c>
      <c r="O2389" s="23">
        <f>VLOOKUP(F2389,'[1]Goa Member''s Details Revised'!$C$2:$AO$7385,5,0)</f>
        <v>20160</v>
      </c>
      <c r="P2389" s="23">
        <f>VLOOKUP(F2389,'[1]Goa Member''s Details Revised'!$C$2:$AO$7385,6,0)</f>
        <v>20160</v>
      </c>
      <c r="Q2389" s="23" t="str">
        <f>VLOOKUP(F2389,'[1]Goa Member''s Details Revised'!$C$2:$AO$7385,8,0)</f>
        <v>cancelled</v>
      </c>
      <c r="R2389" s="23">
        <f t="shared" si="187"/>
        <v>0</v>
      </c>
      <c r="S2389" s="21">
        <f t="shared" si="188"/>
        <v>38</v>
      </c>
      <c r="T2389" s="23">
        <f t="shared" si="185"/>
        <v>16128</v>
      </c>
      <c r="U2389" s="23">
        <f t="shared" si="186"/>
        <v>12421.818181818182</v>
      </c>
      <c r="V2389" s="23">
        <f t="shared" si="189"/>
        <v>16128</v>
      </c>
      <c r="W2389" s="23"/>
      <c r="X2389" s="21"/>
      <c r="Y2389" s="24" t="str">
        <f>VLOOKUP(F2389,'[1]Goa Member''s Details Revised'!$C$2:$AO$7385,12,0)</f>
        <v>Cancelled on 23/11/22</v>
      </c>
    </row>
    <row r="2390" spans="2:25">
      <c r="B2390" s="20">
        <v>2381</v>
      </c>
      <c r="C2390" s="21"/>
      <c r="D2390" s="21" t="s">
        <v>6349</v>
      </c>
      <c r="E2390" s="21" t="s">
        <v>56</v>
      </c>
      <c r="F2390" s="21" t="s">
        <v>6350</v>
      </c>
      <c r="G2390" s="21"/>
      <c r="H2390" s="22" t="str">
        <f>VLOOKUP(F2390,'[1]Goa Member''s Details Revised'!$C$2:$AO$7385,2,0)</f>
        <v>PURCHASER</v>
      </c>
      <c r="I2390" s="21">
        <v>10</v>
      </c>
      <c r="J2390" s="21" t="s">
        <v>1133</v>
      </c>
      <c r="K2390" s="21">
        <v>1985</v>
      </c>
      <c r="L2390" s="22" t="str">
        <f>VLOOKUP(F2390,'[1]Goa Member''s Details Revised'!$C$2:$AO$7385,9,0)</f>
        <v>Never</v>
      </c>
      <c r="M2390" s="21" t="s">
        <v>6351</v>
      </c>
      <c r="N2390" s="23">
        <f>VLOOKUP(F2390,'[1]Goa Member''s Details Revised'!$C$2:$AO$7385,5,0)</f>
        <v>17280</v>
      </c>
      <c r="O2390" s="23">
        <f>VLOOKUP(F2390,'[1]Goa Member''s Details Revised'!$C$2:$AO$7385,5,0)</f>
        <v>17280</v>
      </c>
      <c r="P2390" s="23">
        <v>17280</v>
      </c>
      <c r="Q2390" s="23" t="str">
        <f>VLOOKUP(F2390,'[1]Goa Member''s Details Revised'!$C$2:$AO$7385,8,0)</f>
        <v>I.R.M</v>
      </c>
      <c r="R2390" s="23">
        <f t="shared" si="187"/>
        <v>0</v>
      </c>
      <c r="S2390" s="21">
        <f t="shared" si="188"/>
        <v>38</v>
      </c>
      <c r="T2390" s="23">
        <f t="shared" si="185"/>
        <v>13824</v>
      </c>
      <c r="U2390" s="23">
        <f t="shared" si="186"/>
        <v>10647.272727272728</v>
      </c>
      <c r="V2390" s="23">
        <f t="shared" si="189"/>
        <v>13824</v>
      </c>
      <c r="W2390" s="23"/>
      <c r="X2390" s="21"/>
      <c r="Y2390" s="24" t="str">
        <f>VLOOKUP(F2390,'[1]Goa Member''s Details Revised'!$C$2:$AO$7385,12,0)</f>
        <v>Letter Undelivered, Last Communication Till 1999</v>
      </c>
    </row>
    <row r="2391" spans="2:25">
      <c r="B2391" s="20">
        <v>2382</v>
      </c>
      <c r="C2391" s="21"/>
      <c r="D2391" s="21" t="s">
        <v>6352</v>
      </c>
      <c r="E2391" s="21" t="s">
        <v>56</v>
      </c>
      <c r="F2391" s="21" t="s">
        <v>6353</v>
      </c>
      <c r="G2391" s="21"/>
      <c r="H2391" s="22" t="str">
        <f>VLOOKUP(F2391,'[1]Goa Member''s Details Revised'!$C$2:$AO$7385,2,0)</f>
        <v>Purchaser</v>
      </c>
      <c r="I2391" s="21">
        <v>11</v>
      </c>
      <c r="J2391" s="21" t="s">
        <v>1133</v>
      </c>
      <c r="K2391" s="21">
        <v>1985</v>
      </c>
      <c r="L2391" s="22" t="str">
        <f>VLOOKUP(F2391,'[1]Goa Member''s Details Revised'!$C$2:$AO$7385,9,0)</f>
        <v>Never</v>
      </c>
      <c r="M2391" s="21" t="s">
        <v>6354</v>
      </c>
      <c r="N2391" s="23">
        <f>VLOOKUP(F2391,'[1]Goa Member''s Details Revised'!$C$2:$AO$7385,5,0)</f>
        <v>17280</v>
      </c>
      <c r="O2391" s="23">
        <f>VLOOKUP(F2391,'[1]Goa Member''s Details Revised'!$C$2:$AO$7385,5,0)</f>
        <v>17280</v>
      </c>
      <c r="P2391" s="23">
        <v>17280</v>
      </c>
      <c r="Q2391" s="23" t="str">
        <f>VLOOKUP(F2391,'[1]Goa Member''s Details Revised'!$C$2:$AO$7385,8,0)</f>
        <v>I.R.M</v>
      </c>
      <c r="R2391" s="23">
        <f t="shared" si="187"/>
        <v>0</v>
      </c>
      <c r="S2391" s="21">
        <f t="shared" si="188"/>
        <v>38</v>
      </c>
      <c r="T2391" s="23">
        <f t="shared" si="185"/>
        <v>13824</v>
      </c>
      <c r="U2391" s="23">
        <f t="shared" si="186"/>
        <v>10647.272727272728</v>
      </c>
      <c r="V2391" s="23">
        <f t="shared" si="189"/>
        <v>13824</v>
      </c>
      <c r="W2391" s="23"/>
      <c r="X2391" s="21"/>
      <c r="Y2391" s="24" t="str">
        <f>VLOOKUP(F2391,'[1]Goa Member''s Details Revised'!$C$2:$AO$7385,12,0)</f>
        <v>no reminder send and last communicaton 2009</v>
      </c>
    </row>
    <row r="2392" spans="2:25">
      <c r="B2392" s="20">
        <v>2383</v>
      </c>
      <c r="C2392" s="21"/>
      <c r="D2392" s="21" t="s">
        <v>6355</v>
      </c>
      <c r="E2392" s="21" t="s">
        <v>56</v>
      </c>
      <c r="F2392" s="21" t="s">
        <v>6356</v>
      </c>
      <c r="G2392" s="21"/>
      <c r="H2392" s="22" t="str">
        <f>VLOOKUP(F2392,'[1]Goa Member''s Details Revised'!$C$2:$AO$7385,2,0)</f>
        <v>PURCHASER</v>
      </c>
      <c r="I2392" s="21">
        <v>11</v>
      </c>
      <c r="J2392" s="21" t="s">
        <v>1133</v>
      </c>
      <c r="K2392" s="21">
        <v>1985</v>
      </c>
      <c r="L2392" s="22">
        <f>VLOOKUP(F2392,'[1]Goa Member''s Details Revised'!$C$2:$AO$7385,9,0)</f>
        <v>2007</v>
      </c>
      <c r="M2392" s="21" t="s">
        <v>6357</v>
      </c>
      <c r="N2392" s="23">
        <f>VLOOKUP(F2392,'[1]Goa Member''s Details Revised'!$C$2:$AO$7385,5,0)</f>
        <v>17280</v>
      </c>
      <c r="O2392" s="23">
        <f>VLOOKUP(F2392,'[1]Goa Member''s Details Revised'!$C$2:$AO$7385,5,0)</f>
        <v>17280</v>
      </c>
      <c r="P2392" s="23">
        <v>17280</v>
      </c>
      <c r="Q2392" s="23" t="str">
        <f>VLOOKUP(F2392,'[1]Goa Member''s Details Revised'!$C$2:$AO$7385,8,0)</f>
        <v>R.M</v>
      </c>
      <c r="R2392" s="23">
        <f t="shared" si="187"/>
        <v>0</v>
      </c>
      <c r="S2392" s="21">
        <f t="shared" si="188"/>
        <v>38</v>
      </c>
      <c r="T2392" s="23">
        <f t="shared" si="185"/>
        <v>13824</v>
      </c>
      <c r="U2392" s="23">
        <f t="shared" si="186"/>
        <v>10647.272727272728</v>
      </c>
      <c r="V2392" s="23">
        <f t="shared" si="189"/>
        <v>13824</v>
      </c>
      <c r="W2392" s="23"/>
      <c r="X2392" s="21"/>
      <c r="Y2392" s="24" t="str">
        <f>VLOOKUP(F2392,'[1]Goa Member''s Details Revised'!$C$2:$AO$7385,12,0)</f>
        <v xml:space="preserve">Last Communication Till 2010 reply to his mail </v>
      </c>
    </row>
    <row r="2393" spans="2:25">
      <c r="B2393" s="20">
        <v>2384</v>
      </c>
      <c r="C2393" s="21"/>
      <c r="D2393" s="21" t="s">
        <v>6358</v>
      </c>
      <c r="E2393" s="21" t="s">
        <v>56</v>
      </c>
      <c r="F2393" s="21" t="s">
        <v>6359</v>
      </c>
      <c r="G2393" s="21"/>
      <c r="H2393" s="22" t="str">
        <f>VLOOKUP(F2393,'[1]Goa Member''s Details Revised'!$C$2:$AO$7385,2,0)</f>
        <v>PURCHASER</v>
      </c>
      <c r="I2393" s="21">
        <v>10</v>
      </c>
      <c r="J2393" s="21" t="s">
        <v>1133</v>
      </c>
      <c r="K2393" s="21">
        <v>1985</v>
      </c>
      <c r="L2393" s="22" t="str">
        <f>VLOOKUP(F2393,'[1]Goa Member''s Details Revised'!$C$2:$AO$7385,9,0)</f>
        <v>Never</v>
      </c>
      <c r="M2393" s="21" t="s">
        <v>6360</v>
      </c>
      <c r="N2393" s="23">
        <f>VLOOKUP(F2393,'[1]Goa Member''s Details Revised'!$C$2:$AO$7385,5,0)</f>
        <v>17280</v>
      </c>
      <c r="O2393" s="23">
        <f>VLOOKUP(F2393,'[1]Goa Member''s Details Revised'!$C$2:$AO$7385,5,0)</f>
        <v>17280</v>
      </c>
      <c r="P2393" s="23">
        <v>17280</v>
      </c>
      <c r="Q2393" s="23" t="str">
        <f>VLOOKUP(F2393,'[1]Goa Member''s Details Revised'!$C$2:$AO$7385,8,0)</f>
        <v>I.R.M</v>
      </c>
      <c r="R2393" s="23">
        <f t="shared" si="187"/>
        <v>0</v>
      </c>
      <c r="S2393" s="21">
        <f t="shared" si="188"/>
        <v>38</v>
      </c>
      <c r="T2393" s="23">
        <f t="shared" si="185"/>
        <v>13824</v>
      </c>
      <c r="U2393" s="23">
        <f t="shared" si="186"/>
        <v>10647.272727272728</v>
      </c>
      <c r="V2393" s="23">
        <f t="shared" si="189"/>
        <v>13824</v>
      </c>
      <c r="W2393" s="23"/>
      <c r="X2393" s="21"/>
      <c r="Y2393" s="24" t="str">
        <f>VLOOKUP(F2393,'[1]Goa Member''s Details Revised'!$C$2:$AO$7385,12,0)</f>
        <v>Letter Undelivered, Last Communication Till 2014</v>
      </c>
    </row>
    <row r="2394" spans="2:25" ht="30">
      <c r="B2394" s="20">
        <v>2385</v>
      </c>
      <c r="C2394" s="21"/>
      <c r="D2394" s="21" t="s">
        <v>6361</v>
      </c>
      <c r="E2394" s="21" t="s">
        <v>56</v>
      </c>
      <c r="F2394" s="21" t="s">
        <v>6362</v>
      </c>
      <c r="G2394" s="21"/>
      <c r="H2394" s="22" t="str">
        <f>VLOOKUP(F2394,'[1]Goa Member''s Details Revised'!$C$2:$AO$7385,2,0)</f>
        <v>Purchaser</v>
      </c>
      <c r="I2394" s="21">
        <v>11</v>
      </c>
      <c r="J2394" s="21" t="s">
        <v>1133</v>
      </c>
      <c r="K2394" s="21">
        <v>1985</v>
      </c>
      <c r="L2394" s="22" t="str">
        <f>VLOOKUP(F2394,'[1]Goa Member''s Details Revised'!$C$2:$AO$7385,9,0)</f>
        <v>Never</v>
      </c>
      <c r="M2394" s="21" t="s">
        <v>6363</v>
      </c>
      <c r="N2394" s="23">
        <f>VLOOKUP(F2394,'[1]Goa Member''s Details Revised'!$C$2:$AO$7385,5,0)</f>
        <v>17280</v>
      </c>
      <c r="O2394" s="23">
        <f>VLOOKUP(F2394,'[1]Goa Member''s Details Revised'!$C$2:$AO$7385,5,0)</f>
        <v>17280</v>
      </c>
      <c r="P2394" s="23">
        <f>VLOOKUP(F2394,'[1]Goa Member''s Details Revised'!$C$2:$AO$7385,6,0)</f>
        <v>17280</v>
      </c>
      <c r="Q2394" s="23" t="str">
        <f>VLOOKUP(F2394,'[1]Goa Member''s Details Revised'!$C$2:$AO$7385,8,0)</f>
        <v>I.R.M</v>
      </c>
      <c r="R2394" s="23">
        <f t="shared" si="187"/>
        <v>0</v>
      </c>
      <c r="S2394" s="21">
        <f t="shared" si="188"/>
        <v>38</v>
      </c>
      <c r="T2394" s="23">
        <f t="shared" si="185"/>
        <v>13824</v>
      </c>
      <c r="U2394" s="23">
        <f t="shared" si="186"/>
        <v>10647.272727272728</v>
      </c>
      <c r="V2394" s="23">
        <f t="shared" si="189"/>
        <v>13824</v>
      </c>
      <c r="W2394" s="23"/>
      <c r="X2394" s="21"/>
      <c r="Y2394" s="24" t="str">
        <f>VLOOKUP(F2394,'[1]Goa Member''s Details Revised'!$C$2:$AO$7385,12,0)</f>
        <v>last communication 94 membership transferred from Kodaikanal to Goa in 91</v>
      </c>
    </row>
    <row r="2395" spans="2:25">
      <c r="B2395" s="20">
        <v>2386</v>
      </c>
      <c r="C2395" s="21"/>
      <c r="D2395" s="21" t="s">
        <v>6364</v>
      </c>
      <c r="E2395" s="21" t="s">
        <v>56</v>
      </c>
      <c r="F2395" s="21" t="s">
        <v>6365</v>
      </c>
      <c r="G2395" s="21"/>
      <c r="H2395" s="22" t="str">
        <f>VLOOKUP(F2395,'[1]Goa Member''s Details Revised'!$C$2:$AO$7385,2,0)</f>
        <v>PURCHASER</v>
      </c>
      <c r="I2395" s="21">
        <v>11</v>
      </c>
      <c r="J2395" s="21" t="s">
        <v>1133</v>
      </c>
      <c r="K2395" s="21">
        <v>1985</v>
      </c>
      <c r="L2395" s="22" t="str">
        <f>VLOOKUP(F2395,'[1]Goa Member''s Details Revised'!$C$2:$AO$7385,9,0)</f>
        <v>Never</v>
      </c>
      <c r="M2395" s="21" t="s">
        <v>6366</v>
      </c>
      <c r="N2395" s="23">
        <f>VLOOKUP(F2395,'[1]Goa Member''s Details Revised'!$C$2:$AO$7385,5,0)</f>
        <v>17280</v>
      </c>
      <c r="O2395" s="23">
        <f>VLOOKUP(F2395,'[1]Goa Member''s Details Revised'!$C$2:$AO$7385,5,0)</f>
        <v>17280</v>
      </c>
      <c r="P2395" s="23">
        <v>17280</v>
      </c>
      <c r="Q2395" s="23" t="str">
        <f>VLOOKUP(F2395,'[1]Goa Member''s Details Revised'!$C$2:$AO$7385,8,0)</f>
        <v>I.R.M</v>
      </c>
      <c r="R2395" s="23">
        <f t="shared" si="187"/>
        <v>0</v>
      </c>
      <c r="S2395" s="21">
        <f t="shared" si="188"/>
        <v>38</v>
      </c>
      <c r="T2395" s="23">
        <f t="shared" ref="T2395:T2458" si="190">IF(Q2395="regular",((P2395-(P2395/99)*S2395)),(P2395-(P2395*20%)))</f>
        <v>13824</v>
      </c>
      <c r="U2395" s="23">
        <f t="shared" ref="U2395:U2458" si="191">((P2395-(P2395/99)*S2395))</f>
        <v>10647.272727272728</v>
      </c>
      <c r="V2395" s="23">
        <f t="shared" si="189"/>
        <v>13824</v>
      </c>
      <c r="W2395" s="23"/>
      <c r="X2395" s="21"/>
      <c r="Y2395" s="24" t="str">
        <f>VLOOKUP(F2395,'[1]Goa Member''s Details Revised'!$C$2:$AO$7385,12,0)</f>
        <v>Last Communication Till 2000</v>
      </c>
    </row>
    <row r="2396" spans="2:25" ht="45">
      <c r="B2396" s="20">
        <v>2387</v>
      </c>
      <c r="C2396" s="21"/>
      <c r="D2396" s="21" t="s">
        <v>6367</v>
      </c>
      <c r="E2396" s="21" t="s">
        <v>56</v>
      </c>
      <c r="F2396" s="21" t="s">
        <v>6368</v>
      </c>
      <c r="G2396" s="21"/>
      <c r="H2396" s="22" t="str">
        <f>VLOOKUP(F2396,'[1]Goa Member''s Details Revised'!$C$2:$AO$7385,2,0)</f>
        <v>PURCHASER</v>
      </c>
      <c r="I2396" s="21">
        <v>13</v>
      </c>
      <c r="J2396" s="21" t="s">
        <v>1133</v>
      </c>
      <c r="K2396" s="21">
        <v>1985</v>
      </c>
      <c r="L2396" s="22">
        <f>VLOOKUP(F2396,'[1]Goa Member''s Details Revised'!$C$2:$AO$7385,9,0)</f>
        <v>2011</v>
      </c>
      <c r="M2396" s="21" t="s">
        <v>6369</v>
      </c>
      <c r="N2396" s="23">
        <f>VLOOKUP(F2396,'[1]Goa Member''s Details Revised'!$C$2:$AO$7385,5,0)</f>
        <v>17280</v>
      </c>
      <c r="O2396" s="23">
        <f>VLOOKUP(F2396,'[1]Goa Member''s Details Revised'!$C$2:$AO$7385,5,0)</f>
        <v>17280</v>
      </c>
      <c r="P2396" s="23">
        <v>17280</v>
      </c>
      <c r="Q2396" s="23" t="str">
        <f>VLOOKUP(F2396,'[1]Goa Member''s Details Revised'!$C$2:$AO$7385,8,0)</f>
        <v>R.M</v>
      </c>
      <c r="R2396" s="23">
        <f t="shared" si="187"/>
        <v>0</v>
      </c>
      <c r="S2396" s="21">
        <f t="shared" si="188"/>
        <v>38</v>
      </c>
      <c r="T2396" s="23">
        <f t="shared" si="190"/>
        <v>13824</v>
      </c>
      <c r="U2396" s="23">
        <f t="shared" si="191"/>
        <v>10647.272727272728</v>
      </c>
      <c r="V2396" s="23">
        <f t="shared" si="189"/>
        <v>13824</v>
      </c>
      <c r="W2396" s="23"/>
      <c r="X2396" s="21"/>
      <c r="Y2396" s="24" t="str">
        <f>VLOOKUP(F2396,'[1]Goa Member''s Details Revised'!$C$2:$AO$7385,12,0)</f>
        <v>performa invoice so  Last Communication Till 2012
Membership Transferred From Sita Ram Saraf To Sanjay Saraff On 24-03-2011</v>
      </c>
    </row>
    <row r="2397" spans="2:25">
      <c r="B2397" s="20">
        <v>2388</v>
      </c>
      <c r="C2397" s="21"/>
      <c r="D2397" s="21" t="s">
        <v>6370</v>
      </c>
      <c r="E2397" s="21" t="s">
        <v>56</v>
      </c>
      <c r="F2397" s="21" t="s">
        <v>6371</v>
      </c>
      <c r="G2397" s="21"/>
      <c r="H2397" s="22" t="str">
        <f>VLOOKUP(F2397,'[1]Goa Member''s Details Revised'!$C$2:$AO$7385,2,0)</f>
        <v>PURCHASER</v>
      </c>
      <c r="I2397" s="21">
        <v>13</v>
      </c>
      <c r="J2397" s="21" t="s">
        <v>1133</v>
      </c>
      <c r="K2397" s="21">
        <v>1985</v>
      </c>
      <c r="L2397" s="22">
        <f>VLOOKUP(F2397,'[1]Goa Member''s Details Revised'!$C$2:$AO$7385,9,0)</f>
        <v>2008</v>
      </c>
      <c r="M2397" s="21" t="s">
        <v>6372</v>
      </c>
      <c r="N2397" s="23">
        <f>VLOOKUP(F2397,'[1]Goa Member''s Details Revised'!$C$2:$AO$7385,5,0)</f>
        <v>17280</v>
      </c>
      <c r="O2397" s="23">
        <f>VLOOKUP(F2397,'[1]Goa Member''s Details Revised'!$C$2:$AO$7385,5,0)</f>
        <v>17280</v>
      </c>
      <c r="P2397" s="23">
        <v>17280</v>
      </c>
      <c r="Q2397" s="23" t="str">
        <f>VLOOKUP(F2397,'[1]Goa Member''s Details Revised'!$C$2:$AO$7385,8,0)</f>
        <v>R.M</v>
      </c>
      <c r="R2397" s="23">
        <f t="shared" si="187"/>
        <v>0</v>
      </c>
      <c r="S2397" s="21">
        <f t="shared" si="188"/>
        <v>38</v>
      </c>
      <c r="T2397" s="23">
        <f t="shared" si="190"/>
        <v>13824</v>
      </c>
      <c r="U2397" s="23">
        <f t="shared" si="191"/>
        <v>10647.272727272728</v>
      </c>
      <c r="V2397" s="23">
        <f t="shared" si="189"/>
        <v>13824</v>
      </c>
      <c r="W2397" s="23"/>
      <c r="X2397" s="21"/>
      <c r="Y2397" s="24" t="str">
        <f>VLOOKUP(F2397,'[1]Goa Member''s Details Revised'!$C$2:$AO$7385,12,0)</f>
        <v>No reminder  Last Communication Till 2010</v>
      </c>
    </row>
    <row r="2398" spans="2:25" ht="30">
      <c r="B2398" s="20">
        <v>2389</v>
      </c>
      <c r="C2398" s="21"/>
      <c r="D2398" s="21" t="s">
        <v>6373</v>
      </c>
      <c r="E2398" s="21" t="s">
        <v>56</v>
      </c>
      <c r="F2398" s="21" t="s">
        <v>6374</v>
      </c>
      <c r="G2398" s="21"/>
      <c r="H2398" s="22" t="str">
        <f>VLOOKUP(F2398,'[1]Goa Member''s Details Revised'!$C$2:$AO$7385,2,0)</f>
        <v>PURCHASER</v>
      </c>
      <c r="I2398" s="21">
        <v>11</v>
      </c>
      <c r="J2398" s="21" t="s">
        <v>1133</v>
      </c>
      <c r="K2398" s="21">
        <v>1985</v>
      </c>
      <c r="L2398" s="22" t="str">
        <f>VLOOKUP(F2398,'[1]Goa Member''s Details Revised'!$C$2:$AO$7385,9,0)</f>
        <v>Never</v>
      </c>
      <c r="M2398" s="21" t="s">
        <v>6375</v>
      </c>
      <c r="N2398" s="23">
        <f>VLOOKUP(F2398,'[1]Goa Member''s Details Revised'!$C$2:$AO$7385,5,0)</f>
        <v>8160</v>
      </c>
      <c r="O2398" s="23">
        <f>VLOOKUP(F2398,'[1]Goa Member''s Details Revised'!$C$2:$AO$7385,5,0)</f>
        <v>8160</v>
      </c>
      <c r="P2398" s="23">
        <v>8160</v>
      </c>
      <c r="Q2398" s="23" t="str">
        <f>VLOOKUP(F2398,'[1]Goa Member''s Details Revised'!$C$2:$AO$7385,8,0)</f>
        <v>I.R.M</v>
      </c>
      <c r="R2398" s="23">
        <f t="shared" si="187"/>
        <v>0</v>
      </c>
      <c r="S2398" s="21">
        <f t="shared" si="188"/>
        <v>38</v>
      </c>
      <c r="T2398" s="23">
        <f t="shared" si="190"/>
        <v>6528</v>
      </c>
      <c r="U2398" s="23">
        <f t="shared" si="191"/>
        <v>5027.878787878788</v>
      </c>
      <c r="V2398" s="23">
        <f t="shared" si="189"/>
        <v>6528</v>
      </c>
      <c r="W2398" s="23"/>
      <c r="X2398" s="21"/>
      <c r="Y2398" s="24" t="str">
        <f>VLOOKUP(F2398,'[1]Goa Member''s Details Revised'!$C$2:$AO$7385,12,0)</f>
        <v>we send last reminder in 2012.then we did not receive any reply</v>
      </c>
    </row>
    <row r="2399" spans="2:25" ht="30">
      <c r="B2399" s="20">
        <v>2390</v>
      </c>
      <c r="C2399" s="21"/>
      <c r="D2399" s="21" t="s">
        <v>6376</v>
      </c>
      <c r="E2399" s="21" t="s">
        <v>56</v>
      </c>
      <c r="F2399" s="21" t="s">
        <v>6377</v>
      </c>
      <c r="G2399" s="21"/>
      <c r="H2399" s="22" t="str">
        <f>VLOOKUP(F2399,'[1]Goa Member''s Details Revised'!$C$2:$AO$7385,2,0)</f>
        <v>PURCHASER</v>
      </c>
      <c r="I2399" s="21">
        <v>29</v>
      </c>
      <c r="J2399" s="21" t="s">
        <v>682</v>
      </c>
      <c r="K2399" s="21">
        <v>1985</v>
      </c>
      <c r="L2399" s="22" t="str">
        <f>VLOOKUP(F2399,'[1]Goa Member''s Details Revised'!$C$2:$AO$7385,9,0)</f>
        <v>Never</v>
      </c>
      <c r="M2399" s="21" t="s">
        <v>6378</v>
      </c>
      <c r="N2399" s="23">
        <f>VLOOKUP(F2399,'[1]Goa Member''s Details Revised'!$C$2:$AO$7385,5,0)</f>
        <v>18000</v>
      </c>
      <c r="O2399" s="23">
        <f>VLOOKUP(F2399,'[1]Goa Member''s Details Revised'!$C$2:$AO$7385,5,0)</f>
        <v>18000</v>
      </c>
      <c r="P2399" s="23">
        <v>18000</v>
      </c>
      <c r="Q2399" s="23" t="str">
        <f>VLOOKUP(F2399,'[1]Goa Member''s Details Revised'!$C$2:$AO$7385,8,0)</f>
        <v>I.R.M</v>
      </c>
      <c r="R2399" s="23">
        <f t="shared" si="187"/>
        <v>0</v>
      </c>
      <c r="S2399" s="21">
        <f t="shared" si="188"/>
        <v>38</v>
      </c>
      <c r="T2399" s="23">
        <f t="shared" si="190"/>
        <v>14400</v>
      </c>
      <c r="U2399" s="23">
        <f t="shared" si="191"/>
        <v>11090.909090909092</v>
      </c>
      <c r="V2399" s="23">
        <f t="shared" si="189"/>
        <v>14400</v>
      </c>
      <c r="W2399" s="23"/>
      <c r="X2399" s="21"/>
      <c r="Y2399" s="24" t="str">
        <f>VLOOKUP(F2399,'[1]Goa Member''s Details Revised'!$C$2:$AO$7385,12,0)</f>
        <v>we send last reminder in 2012.then we did not receive any reply</v>
      </c>
    </row>
    <row r="2400" spans="2:25" ht="30">
      <c r="B2400" s="20">
        <v>2391</v>
      </c>
      <c r="C2400" s="21"/>
      <c r="D2400" s="21" t="s">
        <v>6379</v>
      </c>
      <c r="E2400" s="21" t="s">
        <v>56</v>
      </c>
      <c r="F2400" s="21" t="s">
        <v>6380</v>
      </c>
      <c r="G2400" s="21"/>
      <c r="H2400" s="22" t="str">
        <f>VLOOKUP(F2400,'[1]Goa Member''s Details Revised'!$C$2:$AO$7385,2,0)</f>
        <v>PURCHASER</v>
      </c>
      <c r="I2400" s="21">
        <v>11</v>
      </c>
      <c r="J2400" s="21" t="s">
        <v>1133</v>
      </c>
      <c r="K2400" s="21">
        <v>1985</v>
      </c>
      <c r="L2400" s="22" t="str">
        <f>VLOOKUP(F2400,'[1]Goa Member''s Details Revised'!$C$2:$AO$7385,9,0)</f>
        <v>Never</v>
      </c>
      <c r="M2400" s="21" t="s">
        <v>6381</v>
      </c>
      <c r="N2400" s="23">
        <f>VLOOKUP(F2400,'[1]Goa Member''s Details Revised'!$C$2:$AO$7385,5,0)</f>
        <v>8000</v>
      </c>
      <c r="O2400" s="23">
        <f>VLOOKUP(F2400,'[1]Goa Member''s Details Revised'!$C$2:$AO$7385,5,0)</f>
        <v>8000</v>
      </c>
      <c r="P2400" s="23">
        <v>8000</v>
      </c>
      <c r="Q2400" s="23" t="str">
        <f>VLOOKUP(F2400,'[1]Goa Member''s Details Revised'!$C$2:$AO$7385,8,0)</f>
        <v>I.R.M</v>
      </c>
      <c r="R2400" s="23">
        <f t="shared" si="187"/>
        <v>0</v>
      </c>
      <c r="S2400" s="21">
        <f t="shared" si="188"/>
        <v>38</v>
      </c>
      <c r="T2400" s="23">
        <f t="shared" si="190"/>
        <v>6400</v>
      </c>
      <c r="U2400" s="23">
        <f t="shared" si="191"/>
        <v>4929.2929292929293</v>
      </c>
      <c r="V2400" s="23">
        <f t="shared" si="189"/>
        <v>6400</v>
      </c>
      <c r="W2400" s="23"/>
      <c r="X2400" s="21"/>
      <c r="Y2400" s="24" t="str">
        <f>VLOOKUP(F2400,'[1]Goa Member''s Details Revised'!$C$2:$AO$7385,12,0)</f>
        <v>we send last reminder in 2012.then we did not receive any reply</v>
      </c>
    </row>
    <row r="2401" spans="2:25" ht="30">
      <c r="B2401" s="20">
        <v>2392</v>
      </c>
      <c r="C2401" s="21"/>
      <c r="D2401" s="21" t="s">
        <v>6382</v>
      </c>
      <c r="E2401" s="21" t="s">
        <v>56</v>
      </c>
      <c r="F2401" s="21" t="s">
        <v>6383</v>
      </c>
      <c r="G2401" s="21"/>
      <c r="H2401" s="22" t="str">
        <f>VLOOKUP(F2401,'[1]Goa Member''s Details Revised'!$C$2:$AO$7385,2,0)</f>
        <v>PURCHASER</v>
      </c>
      <c r="I2401" s="21">
        <v>13</v>
      </c>
      <c r="J2401" s="21" t="s">
        <v>1133</v>
      </c>
      <c r="K2401" s="21">
        <v>1985</v>
      </c>
      <c r="L2401" s="22" t="str">
        <f>VLOOKUP(F2401,'[1]Goa Member''s Details Revised'!$C$2:$AO$7385,9,0)</f>
        <v>Never</v>
      </c>
      <c r="M2401" s="21" t="s">
        <v>6384</v>
      </c>
      <c r="N2401" s="23">
        <f>VLOOKUP(F2401,'[1]Goa Member''s Details Revised'!$C$2:$AO$7385,5,0)</f>
        <v>18000</v>
      </c>
      <c r="O2401" s="23">
        <f>VLOOKUP(F2401,'[1]Goa Member''s Details Revised'!$C$2:$AO$7385,5,0)</f>
        <v>18000</v>
      </c>
      <c r="P2401" s="23">
        <v>18000</v>
      </c>
      <c r="Q2401" s="23" t="str">
        <f>VLOOKUP(F2401,'[1]Goa Member''s Details Revised'!$C$2:$AO$7385,8,0)</f>
        <v>I.R.M</v>
      </c>
      <c r="R2401" s="23">
        <f t="shared" si="187"/>
        <v>0</v>
      </c>
      <c r="S2401" s="21">
        <f t="shared" si="188"/>
        <v>38</v>
      </c>
      <c r="T2401" s="23">
        <f t="shared" si="190"/>
        <v>14400</v>
      </c>
      <c r="U2401" s="23">
        <f t="shared" si="191"/>
        <v>11090.909090909092</v>
      </c>
      <c r="V2401" s="23">
        <f t="shared" si="189"/>
        <v>14400</v>
      </c>
      <c r="W2401" s="23"/>
      <c r="X2401" s="21"/>
      <c r="Y2401" s="24" t="str">
        <f>VLOOKUP(F2401,'[1]Goa Member''s Details Revised'!$C$2:$AO$7385,12,0)</f>
        <v>we send last reminder in 2012.then we did not receive any reply</v>
      </c>
    </row>
    <row r="2402" spans="2:25" ht="30">
      <c r="B2402" s="20">
        <v>2393</v>
      </c>
      <c r="C2402" s="21"/>
      <c r="D2402" s="21" t="s">
        <v>6385</v>
      </c>
      <c r="E2402" s="21" t="s">
        <v>56</v>
      </c>
      <c r="F2402" s="21" t="s">
        <v>6386</v>
      </c>
      <c r="G2402" s="21"/>
      <c r="H2402" s="22" t="str">
        <f>VLOOKUP(F2402,'[1]Goa Member''s Details Revised'!$C$2:$AO$7385,2,0)</f>
        <v>PURCHASER</v>
      </c>
      <c r="I2402" s="21">
        <v>11</v>
      </c>
      <c r="J2402" s="21" t="s">
        <v>1133</v>
      </c>
      <c r="K2402" s="21">
        <v>1985</v>
      </c>
      <c r="L2402" s="22" t="str">
        <f>VLOOKUP(F2402,'[1]Goa Member''s Details Revised'!$C$2:$AO$7385,9,0)</f>
        <v>Never</v>
      </c>
      <c r="M2402" s="21" t="s">
        <v>6387</v>
      </c>
      <c r="N2402" s="23">
        <f>VLOOKUP(F2402,'[1]Goa Member''s Details Revised'!$C$2:$AO$7385,5,0)</f>
        <v>18000</v>
      </c>
      <c r="O2402" s="23">
        <f>VLOOKUP(F2402,'[1]Goa Member''s Details Revised'!$C$2:$AO$7385,5,0)</f>
        <v>18000</v>
      </c>
      <c r="P2402" s="23">
        <v>18000</v>
      </c>
      <c r="Q2402" s="23" t="str">
        <f>VLOOKUP(F2402,'[1]Goa Member''s Details Revised'!$C$2:$AO$7385,8,0)</f>
        <v>I.R.M</v>
      </c>
      <c r="R2402" s="23">
        <f t="shared" si="187"/>
        <v>0</v>
      </c>
      <c r="S2402" s="21">
        <f t="shared" si="188"/>
        <v>38</v>
      </c>
      <c r="T2402" s="23">
        <f t="shared" si="190"/>
        <v>14400</v>
      </c>
      <c r="U2402" s="23">
        <f t="shared" si="191"/>
        <v>11090.909090909092</v>
      </c>
      <c r="V2402" s="23">
        <f t="shared" si="189"/>
        <v>14400</v>
      </c>
      <c r="W2402" s="23"/>
      <c r="X2402" s="21"/>
      <c r="Y2402" s="24" t="str">
        <f>VLOOKUP(F2402,'[1]Goa Member''s Details Revised'!$C$2:$AO$7385,12,0)</f>
        <v>after 2013 communicaton ,we send last reminder on 27/07/2022 regarding for his pending amc dues</v>
      </c>
    </row>
    <row r="2403" spans="2:25" ht="30">
      <c r="B2403" s="20">
        <v>2394</v>
      </c>
      <c r="C2403" s="21"/>
      <c r="D2403" s="21" t="s">
        <v>6388</v>
      </c>
      <c r="E2403" s="21" t="s">
        <v>56</v>
      </c>
      <c r="F2403" s="21" t="s">
        <v>6389</v>
      </c>
      <c r="G2403" s="21"/>
      <c r="H2403" s="22" t="str">
        <f>VLOOKUP(F2403,'[1]Goa Member''s Details Revised'!$C$2:$AO$7385,2,0)</f>
        <v>PURCHASER</v>
      </c>
      <c r="I2403" s="21">
        <v>17</v>
      </c>
      <c r="J2403" s="21" t="s">
        <v>1133</v>
      </c>
      <c r="K2403" s="21">
        <v>1985</v>
      </c>
      <c r="L2403" s="22" t="str">
        <f>VLOOKUP(F2403,'[1]Goa Member''s Details Revised'!$C$2:$AO$7385,9,0)</f>
        <v>Never</v>
      </c>
      <c r="M2403" s="21" t="s">
        <v>6390</v>
      </c>
      <c r="N2403" s="23">
        <f>VLOOKUP(F2403,'[1]Goa Member''s Details Revised'!$C$2:$AO$7385,5,0)</f>
        <v>17280</v>
      </c>
      <c r="O2403" s="23">
        <f>VLOOKUP(F2403,'[1]Goa Member''s Details Revised'!$C$2:$AO$7385,5,0)</f>
        <v>17280</v>
      </c>
      <c r="P2403" s="23">
        <v>17280</v>
      </c>
      <c r="Q2403" s="23" t="str">
        <f>VLOOKUP(F2403,'[1]Goa Member''s Details Revised'!$C$2:$AO$7385,8,0)</f>
        <v>I.R.M</v>
      </c>
      <c r="R2403" s="23">
        <f t="shared" si="187"/>
        <v>0</v>
      </c>
      <c r="S2403" s="21">
        <f t="shared" si="188"/>
        <v>38</v>
      </c>
      <c r="T2403" s="23">
        <f t="shared" si="190"/>
        <v>13824</v>
      </c>
      <c r="U2403" s="23">
        <f t="shared" si="191"/>
        <v>10647.272727272728</v>
      </c>
      <c r="V2403" s="23">
        <f t="shared" si="189"/>
        <v>13824</v>
      </c>
      <c r="W2403" s="23"/>
      <c r="X2403" s="21"/>
      <c r="Y2403" s="24" t="str">
        <f>VLOOKUP(F2403,'[1]Goa Member''s Details Revised'!$C$2:$AO$7385,12,0)</f>
        <v>we send last reminder in 2012.then we did not receive any reply</v>
      </c>
    </row>
    <row r="2404" spans="2:25" ht="30">
      <c r="B2404" s="20">
        <v>2395</v>
      </c>
      <c r="C2404" s="21"/>
      <c r="D2404" s="21" t="s">
        <v>6391</v>
      </c>
      <c r="E2404" s="21" t="s">
        <v>56</v>
      </c>
      <c r="F2404" s="21" t="s">
        <v>6392</v>
      </c>
      <c r="G2404" s="21"/>
      <c r="H2404" s="22" t="str">
        <f>VLOOKUP(F2404,'[1]Goa Member''s Details Revised'!$C$2:$AO$7385,2,0)</f>
        <v>Purchaser</v>
      </c>
      <c r="I2404" s="21">
        <v>13</v>
      </c>
      <c r="J2404" s="21" t="s">
        <v>1133</v>
      </c>
      <c r="K2404" s="21">
        <v>1985</v>
      </c>
      <c r="L2404" s="22" t="str">
        <f>VLOOKUP(F2404,'[1]Goa Member''s Details Revised'!$C$2:$AO$7385,9,0)</f>
        <v>Never</v>
      </c>
      <c r="M2404" s="21" t="s">
        <v>6393</v>
      </c>
      <c r="N2404" s="23">
        <f>VLOOKUP(F2404,'[1]Goa Member''s Details Revised'!$C$2:$AO$7385,5,0)</f>
        <v>20160</v>
      </c>
      <c r="O2404" s="23">
        <f>VLOOKUP(F2404,'[1]Goa Member''s Details Revised'!$C$2:$AO$7385,5,0)</f>
        <v>20160</v>
      </c>
      <c r="P2404" s="23">
        <f>VLOOKUP(F2404,'[1]Goa Member''s Details Revised'!$C$2:$AO$7385,6,0)</f>
        <v>20160</v>
      </c>
      <c r="Q2404" s="23" t="str">
        <f>VLOOKUP(F2404,'[1]Goa Member''s Details Revised'!$C$2:$AO$7385,8,0)</f>
        <v>I.R.M</v>
      </c>
      <c r="R2404" s="23">
        <f t="shared" si="187"/>
        <v>0</v>
      </c>
      <c r="S2404" s="21">
        <f t="shared" si="188"/>
        <v>38</v>
      </c>
      <c r="T2404" s="23">
        <f t="shared" si="190"/>
        <v>16128</v>
      </c>
      <c r="U2404" s="23">
        <f t="shared" si="191"/>
        <v>12421.818181818182</v>
      </c>
      <c r="V2404" s="23">
        <f t="shared" si="189"/>
        <v>16128</v>
      </c>
      <c r="W2404" s="23"/>
      <c r="X2404" s="21"/>
      <c r="Y2404" s="24" t="str">
        <f>VLOOKUP(F2404,'[1]Goa Member''s Details Revised'!$C$2:$AO$7385,12,0)</f>
        <v xml:space="preserve">we send last reminder in 2012.then we did not receive any reply... membership transferred from Delhi to Goa in 90 </v>
      </c>
    </row>
    <row r="2405" spans="2:25">
      <c r="B2405" s="20">
        <v>2396</v>
      </c>
      <c r="C2405" s="21"/>
      <c r="D2405" s="21" t="s">
        <v>6394</v>
      </c>
      <c r="E2405" s="21" t="s">
        <v>56</v>
      </c>
      <c r="F2405" s="21" t="s">
        <v>6395</v>
      </c>
      <c r="G2405" s="21"/>
      <c r="H2405" s="22" t="str">
        <f>VLOOKUP(F2405,'[1]Goa Member''s Details Revised'!$C$2:$AO$7385,2,0)</f>
        <v>Purchaser</v>
      </c>
      <c r="I2405" s="21">
        <v>15</v>
      </c>
      <c r="J2405" s="21" t="s">
        <v>368</v>
      </c>
      <c r="K2405" s="21">
        <v>1987</v>
      </c>
      <c r="L2405" s="22" t="str">
        <f>VLOOKUP(F2405,'[1]Goa Member''s Details Revised'!$C$2:$AO$7385,9,0)</f>
        <v>Never</v>
      </c>
      <c r="M2405" s="21" t="s">
        <v>6396</v>
      </c>
      <c r="N2405" s="23">
        <f>VLOOKUP(F2405,'[1]Goa Member''s Details Revised'!$C$2:$AO$7385,5,0)</f>
        <v>22500</v>
      </c>
      <c r="O2405" s="23">
        <f>VLOOKUP(F2405,'[1]Goa Member''s Details Revised'!$C$2:$AO$7385,5,0)</f>
        <v>22500</v>
      </c>
      <c r="P2405" s="23">
        <v>22500</v>
      </c>
      <c r="Q2405" s="23" t="str">
        <f>VLOOKUP(F2405,'[1]Goa Member''s Details Revised'!$C$2:$AO$7385,8,0)</f>
        <v>I.R.M</v>
      </c>
      <c r="R2405" s="23">
        <f t="shared" si="187"/>
        <v>0</v>
      </c>
      <c r="S2405" s="21">
        <f t="shared" si="188"/>
        <v>36</v>
      </c>
      <c r="T2405" s="23">
        <f t="shared" si="190"/>
        <v>18000</v>
      </c>
      <c r="U2405" s="23">
        <f t="shared" si="191"/>
        <v>14318.181818181818</v>
      </c>
      <c r="V2405" s="23">
        <f t="shared" si="189"/>
        <v>18000</v>
      </c>
      <c r="W2405" s="23"/>
      <c r="X2405" s="21"/>
      <c r="Y2405" s="24" t="str">
        <f>VLOOKUP(F2405,'[1]Goa Member''s Details Revised'!$C$2:$AO$7385,12,0)</f>
        <v xml:space="preserve">no agreement and application form is in file ,no reminder send </v>
      </c>
    </row>
    <row r="2406" spans="2:25" ht="30">
      <c r="B2406" s="20">
        <v>2397</v>
      </c>
      <c r="C2406" s="21"/>
      <c r="D2406" s="21" t="s">
        <v>6397</v>
      </c>
      <c r="E2406" s="21" t="s">
        <v>56</v>
      </c>
      <c r="F2406" s="21" t="s">
        <v>6398</v>
      </c>
      <c r="G2406" s="21"/>
      <c r="H2406" s="22" t="str">
        <f>VLOOKUP(F2406,'[1]Goa Member''s Details Revised'!$C$2:$AO$7385,2,0)</f>
        <v>Purchaser</v>
      </c>
      <c r="I2406" s="21">
        <v>1</v>
      </c>
      <c r="J2406" s="21" t="s">
        <v>435</v>
      </c>
      <c r="K2406" s="21">
        <v>1987</v>
      </c>
      <c r="L2406" s="22" t="str">
        <f>VLOOKUP(F2406,'[1]Goa Member''s Details Revised'!$C$2:$AO$7385,9,0)</f>
        <v>Never</v>
      </c>
      <c r="M2406" s="21" t="s">
        <v>6399</v>
      </c>
      <c r="N2406" s="23">
        <f>VLOOKUP(F2406,'[1]Goa Member''s Details Revised'!$C$2:$AO$7385,5,0)</f>
        <v>28500</v>
      </c>
      <c r="O2406" s="23">
        <f>VLOOKUP(F2406,'[1]Goa Member''s Details Revised'!$C$2:$AO$7385,5,0)</f>
        <v>28500</v>
      </c>
      <c r="P2406" s="23">
        <v>28500</v>
      </c>
      <c r="Q2406" s="23" t="str">
        <f>VLOOKUP(F2406,'[1]Goa Member''s Details Revised'!$C$2:$AO$7385,8,0)</f>
        <v>I.R.M</v>
      </c>
      <c r="R2406" s="23">
        <f t="shared" si="187"/>
        <v>0</v>
      </c>
      <c r="S2406" s="21">
        <f t="shared" si="188"/>
        <v>36</v>
      </c>
      <c r="T2406" s="23">
        <f t="shared" si="190"/>
        <v>22800</v>
      </c>
      <c r="U2406" s="23">
        <f t="shared" si="191"/>
        <v>18136.363636363636</v>
      </c>
      <c r="V2406" s="23">
        <f t="shared" si="189"/>
        <v>22800</v>
      </c>
      <c r="W2406" s="23"/>
      <c r="X2406" s="21"/>
      <c r="Y2406" s="24" t="str">
        <f>VLOOKUP(F2406,'[1]Goa Member''s Details Revised'!$C$2:$AO$7385,12,0)</f>
        <v>we send last reminder in 2012.then we did not receive any reply</v>
      </c>
    </row>
    <row r="2407" spans="2:25">
      <c r="B2407" s="20">
        <v>2398</v>
      </c>
      <c r="C2407" s="21"/>
      <c r="D2407" s="21" t="s">
        <v>6400</v>
      </c>
      <c r="E2407" s="21" t="s">
        <v>56</v>
      </c>
      <c r="F2407" s="21" t="s">
        <v>6401</v>
      </c>
      <c r="G2407" s="21"/>
      <c r="H2407" s="22" t="str">
        <f>VLOOKUP(F2407,'[1]Goa Member''s Details Revised'!$C$2:$AO$7385,2,0)</f>
        <v>Purchaser</v>
      </c>
      <c r="I2407" s="21">
        <v>3</v>
      </c>
      <c r="J2407" s="21" t="s">
        <v>435</v>
      </c>
      <c r="K2407" s="21">
        <v>1987</v>
      </c>
      <c r="L2407" s="22" t="str">
        <f>VLOOKUP(F2407,'[1]Goa Member''s Details Revised'!$C$2:$AO$7385,9,0)</f>
        <v>Never</v>
      </c>
      <c r="M2407" s="21" t="s">
        <v>6402</v>
      </c>
      <c r="N2407" s="23">
        <f>VLOOKUP(F2407,'[1]Goa Member''s Details Revised'!$C$2:$AO$7385,5,0)</f>
        <v>28500</v>
      </c>
      <c r="O2407" s="23">
        <f>VLOOKUP(F2407,'[1]Goa Member''s Details Revised'!$C$2:$AO$7385,5,0)</f>
        <v>28500</v>
      </c>
      <c r="P2407" s="23">
        <v>28500</v>
      </c>
      <c r="Q2407" s="23" t="str">
        <f>VLOOKUP(F2407,'[1]Goa Member''s Details Revised'!$C$2:$AO$7385,8,0)</f>
        <v>I.R.M</v>
      </c>
      <c r="R2407" s="23">
        <f t="shared" si="187"/>
        <v>0</v>
      </c>
      <c r="S2407" s="21">
        <f t="shared" si="188"/>
        <v>36</v>
      </c>
      <c r="T2407" s="23">
        <f t="shared" si="190"/>
        <v>22800</v>
      </c>
      <c r="U2407" s="23">
        <f t="shared" si="191"/>
        <v>18136.363636363636</v>
      </c>
      <c r="V2407" s="23">
        <f t="shared" si="189"/>
        <v>22800</v>
      </c>
      <c r="W2407" s="23"/>
      <c r="X2407" s="21"/>
      <c r="Y2407" s="24" t="str">
        <f>VLOOKUP(F2407,'[1]Goa Member''s Details Revised'!$C$2:$AO$7385,12,0)</f>
        <v>no reminder send and last communicaton 2001</v>
      </c>
    </row>
    <row r="2408" spans="2:25">
      <c r="B2408" s="20">
        <v>2399</v>
      </c>
      <c r="C2408" s="21"/>
      <c r="D2408" s="21" t="s">
        <v>6403</v>
      </c>
      <c r="E2408" s="21" t="s">
        <v>56</v>
      </c>
      <c r="F2408" s="21" t="s">
        <v>6404</v>
      </c>
      <c r="G2408" s="21"/>
      <c r="H2408" s="22" t="str">
        <f>VLOOKUP(F2408,'[1]Goa Member''s Details Revised'!$C$2:$AO$7385,2,0)</f>
        <v>PURCHASER</v>
      </c>
      <c r="I2408" s="21">
        <v>19</v>
      </c>
      <c r="J2408" s="21" t="s">
        <v>682</v>
      </c>
      <c r="K2408" s="21">
        <v>1987</v>
      </c>
      <c r="L2408" s="22" t="str">
        <f>VLOOKUP(F2408,'[1]Goa Member''s Details Revised'!$C$2:$AO$7385,9,0)</f>
        <v>No</v>
      </c>
      <c r="M2408" s="21" t="s">
        <v>6405</v>
      </c>
      <c r="N2408" s="23">
        <f>VLOOKUP(F2408,'[1]Goa Member''s Details Revised'!$C$2:$AO$7385,5,0)</f>
        <v>22000</v>
      </c>
      <c r="O2408" s="23">
        <f>VLOOKUP(F2408,'[1]Goa Member''s Details Revised'!$C$2:$AO$7385,5,0)</f>
        <v>22000</v>
      </c>
      <c r="P2408" s="23">
        <v>22000</v>
      </c>
      <c r="Q2408" s="23" t="str">
        <f>VLOOKUP(F2408,'[1]Goa Member''s Details Revised'!$C$2:$AO$7385,8,0)</f>
        <v>I.R.M/Missing Document</v>
      </c>
      <c r="R2408" s="23">
        <f t="shared" si="187"/>
        <v>0</v>
      </c>
      <c r="S2408" s="21">
        <f t="shared" si="188"/>
        <v>36</v>
      </c>
      <c r="T2408" s="23">
        <f t="shared" si="190"/>
        <v>17600</v>
      </c>
      <c r="U2408" s="23">
        <f t="shared" si="191"/>
        <v>14000</v>
      </c>
      <c r="V2408" s="23">
        <f t="shared" si="189"/>
        <v>17600</v>
      </c>
      <c r="W2408" s="23"/>
      <c r="X2408" s="21"/>
      <c r="Y2408" s="24" t="str">
        <f>VLOOKUP(F2408,'[1]Goa Member''s Details Revised'!$C$2:$AO$7385,12,0)</f>
        <v>Last Communication 1999</v>
      </c>
    </row>
    <row r="2409" spans="2:25">
      <c r="B2409" s="20">
        <v>2400</v>
      </c>
      <c r="C2409" s="21"/>
      <c r="D2409" s="21" t="s">
        <v>6406</v>
      </c>
      <c r="E2409" s="21" t="s">
        <v>56</v>
      </c>
      <c r="F2409" s="21" t="s">
        <v>6407</v>
      </c>
      <c r="G2409" s="21"/>
      <c r="H2409" s="22" t="str">
        <f>VLOOKUP(F2409,'[1]Goa Member''s Details Revised'!$C$2:$AO$7385,2,0)</f>
        <v>PURCHASER</v>
      </c>
      <c r="I2409" s="21">
        <v>3</v>
      </c>
      <c r="J2409" s="21" t="s">
        <v>1133</v>
      </c>
      <c r="K2409" s="21">
        <v>1987</v>
      </c>
      <c r="L2409" s="22">
        <f>VLOOKUP(F2409,'[1]Goa Member''s Details Revised'!$C$2:$AO$7385,9,0)</f>
        <v>2007</v>
      </c>
      <c r="M2409" s="21" t="s">
        <v>6408</v>
      </c>
      <c r="N2409" s="23">
        <f>VLOOKUP(F2409,'[1]Goa Member''s Details Revised'!$C$2:$AO$7385,5,0)</f>
        <v>22500</v>
      </c>
      <c r="O2409" s="23">
        <f>VLOOKUP(F2409,'[1]Goa Member''s Details Revised'!$C$2:$AO$7385,5,0)</f>
        <v>22500</v>
      </c>
      <c r="P2409" s="23">
        <v>22500</v>
      </c>
      <c r="Q2409" s="23" t="str">
        <f>VLOOKUP(F2409,'[1]Goa Member''s Details Revised'!$C$2:$AO$7385,8,0)</f>
        <v>R.M</v>
      </c>
      <c r="R2409" s="23">
        <f t="shared" si="187"/>
        <v>0</v>
      </c>
      <c r="S2409" s="21">
        <f t="shared" si="188"/>
        <v>36</v>
      </c>
      <c r="T2409" s="23">
        <f t="shared" si="190"/>
        <v>18000</v>
      </c>
      <c r="U2409" s="23">
        <f t="shared" si="191"/>
        <v>14318.181818181818</v>
      </c>
      <c r="V2409" s="23">
        <f t="shared" si="189"/>
        <v>18000</v>
      </c>
      <c r="W2409" s="23"/>
      <c r="X2409" s="21"/>
      <c r="Y2409" s="24" t="str">
        <f>VLOOKUP(F2409,'[1]Goa Member''s Details Revised'!$C$2:$AO$7385,12,0)</f>
        <v>no reminder send so Last Communication Till 2009</v>
      </c>
    </row>
    <row r="2410" spans="2:25">
      <c r="B2410" s="20">
        <v>2401</v>
      </c>
      <c r="C2410" s="21"/>
      <c r="D2410" s="21" t="s">
        <v>6409</v>
      </c>
      <c r="E2410" s="21" t="s">
        <v>56</v>
      </c>
      <c r="F2410" s="21" t="s">
        <v>6410</v>
      </c>
      <c r="G2410" s="21"/>
      <c r="H2410" s="22" t="str">
        <f>VLOOKUP(F2410,'[1]Goa Member''s Details Revised'!$C$2:$AO$7385,2,0)</f>
        <v>Purchaser</v>
      </c>
      <c r="I2410" s="21">
        <v>5</v>
      </c>
      <c r="J2410" s="21" t="s">
        <v>846</v>
      </c>
      <c r="K2410" s="21">
        <v>1987</v>
      </c>
      <c r="L2410" s="22">
        <f>VLOOKUP(F2410,'[1]Goa Member''s Details Revised'!$C$2:$AO$7385,9,0)</f>
        <v>2018</v>
      </c>
      <c r="M2410" s="27" t="s">
        <v>6411</v>
      </c>
      <c r="N2410" s="23">
        <f>VLOOKUP(F2410,'[1]Goa Member''s Details Revised'!$C$2:$AO$7385,5,0)</f>
        <v>13900</v>
      </c>
      <c r="O2410" s="23">
        <f>VLOOKUP(F2410,'[1]Goa Member''s Details Revised'!$C$2:$AO$7385,5,0)</f>
        <v>13900</v>
      </c>
      <c r="P2410" s="23">
        <f>VLOOKUP(F2410,'[1]Goa Member''s Details Revised'!$C$2:$AO$7385,6,0)</f>
        <v>13900</v>
      </c>
      <c r="Q2410" s="23" t="str">
        <f>VLOOKUP(F2410,'[1]Goa Member''s Details Revised'!$C$2:$AO$7385,8,0)</f>
        <v>cancelled</v>
      </c>
      <c r="R2410" s="23">
        <f t="shared" si="187"/>
        <v>0</v>
      </c>
      <c r="S2410" s="21">
        <f t="shared" si="188"/>
        <v>36</v>
      </c>
      <c r="T2410" s="23">
        <f t="shared" si="190"/>
        <v>11120</v>
      </c>
      <c r="U2410" s="23">
        <f t="shared" si="191"/>
        <v>8845.4545454545441</v>
      </c>
      <c r="V2410" s="23">
        <f t="shared" si="189"/>
        <v>11120</v>
      </c>
      <c r="W2410" s="23"/>
      <c r="X2410" s="21"/>
      <c r="Y2410" s="24" t="str">
        <f>VLOOKUP(F2410,'[1]Goa Member''s Details Revised'!$C$2:$AO$7385,12,0)</f>
        <v>cancelled on 24/6/22</v>
      </c>
    </row>
    <row r="2411" spans="2:25">
      <c r="B2411" s="20">
        <v>2402</v>
      </c>
      <c r="C2411" s="21"/>
      <c r="D2411" s="21" t="s">
        <v>6412</v>
      </c>
      <c r="E2411" s="21" t="s">
        <v>56</v>
      </c>
      <c r="F2411" s="21" t="s">
        <v>6413</v>
      </c>
      <c r="G2411" s="21"/>
      <c r="H2411" s="22" t="str">
        <f>VLOOKUP(F2411,'[1]Goa Member''s Details Revised'!$C$2:$AO$7385,2,0)</f>
        <v>Purchaser</v>
      </c>
      <c r="I2411" s="21">
        <v>4</v>
      </c>
      <c r="J2411" s="21" t="s">
        <v>865</v>
      </c>
      <c r="K2411" s="21">
        <v>1987</v>
      </c>
      <c r="L2411" s="22">
        <f>VLOOKUP(F2411,'[1]Goa Member''s Details Revised'!$C$2:$AO$7385,9,0)</f>
        <v>2017</v>
      </c>
      <c r="M2411" s="27" t="s">
        <v>6414</v>
      </c>
      <c r="N2411" s="23">
        <f>VLOOKUP(F2411,'[1]Goa Member''s Details Revised'!$C$2:$AO$7385,5,0)</f>
        <v>22500</v>
      </c>
      <c r="O2411" s="23">
        <f>VLOOKUP(F2411,'[1]Goa Member''s Details Revised'!$C$2:$AO$7385,5,0)</f>
        <v>22500</v>
      </c>
      <c r="P2411" s="23">
        <v>22500</v>
      </c>
      <c r="Q2411" s="23" t="str">
        <f>VLOOKUP(F2411,'[1]Goa Member''s Details Revised'!$C$2:$AO$7385,8,0)</f>
        <v>Cancelled</v>
      </c>
      <c r="R2411" s="23">
        <f t="shared" si="187"/>
        <v>0</v>
      </c>
      <c r="S2411" s="21">
        <f t="shared" si="188"/>
        <v>36</v>
      </c>
      <c r="T2411" s="23">
        <f t="shared" si="190"/>
        <v>18000</v>
      </c>
      <c r="U2411" s="23">
        <f t="shared" si="191"/>
        <v>14318.181818181818</v>
      </c>
      <c r="V2411" s="23">
        <f t="shared" si="189"/>
        <v>18000</v>
      </c>
      <c r="W2411" s="23"/>
      <c r="X2411" s="21"/>
      <c r="Y2411" s="24" t="str">
        <f>VLOOKUP(F2411,'[1]Goa Member''s Details Revised'!$C$2:$AO$7385,12,0)</f>
        <v>cancelled on 27/09/2022</v>
      </c>
    </row>
    <row r="2412" spans="2:25" ht="30">
      <c r="B2412" s="20">
        <v>2403</v>
      </c>
      <c r="C2412" s="21"/>
      <c r="D2412" s="21" t="s">
        <v>6415</v>
      </c>
      <c r="E2412" s="21" t="s">
        <v>56</v>
      </c>
      <c r="F2412" s="21" t="s">
        <v>6416</v>
      </c>
      <c r="G2412" s="21"/>
      <c r="H2412" s="22" t="str">
        <f>VLOOKUP(F2412,'[1]Goa Member''s Details Revised'!$C$2:$AO$7385,2,0)</f>
        <v>Purchaser</v>
      </c>
      <c r="I2412" s="21">
        <v>9</v>
      </c>
      <c r="J2412" s="21" t="s">
        <v>865</v>
      </c>
      <c r="K2412" s="21">
        <v>1987</v>
      </c>
      <c r="L2412" s="22">
        <f>VLOOKUP(F2412,'[1]Goa Member''s Details Revised'!$C$2:$AO$7385,9,0)</f>
        <v>2011</v>
      </c>
      <c r="M2412" s="21" t="s">
        <v>6417</v>
      </c>
      <c r="N2412" s="23">
        <f>VLOOKUP(F2412,'[1]Goa Member''s Details Revised'!$C$2:$AO$7385,5,0)</f>
        <v>18500</v>
      </c>
      <c r="O2412" s="23">
        <f>VLOOKUP(F2412,'[1]Goa Member''s Details Revised'!$C$2:$AO$7385,5,0)</f>
        <v>18500</v>
      </c>
      <c r="P2412" s="23">
        <v>18500</v>
      </c>
      <c r="Q2412" s="23" t="str">
        <f>VLOOKUP(F2412,'[1]Goa Member''s Details Revised'!$C$2:$AO$7385,8,0)</f>
        <v>R.M</v>
      </c>
      <c r="R2412" s="23">
        <f t="shared" si="187"/>
        <v>0</v>
      </c>
      <c r="S2412" s="21">
        <f t="shared" si="188"/>
        <v>36</v>
      </c>
      <c r="T2412" s="23">
        <f t="shared" si="190"/>
        <v>14800</v>
      </c>
      <c r="U2412" s="23">
        <f t="shared" si="191"/>
        <v>11772.727272727272</v>
      </c>
      <c r="V2412" s="23">
        <f t="shared" si="189"/>
        <v>14800</v>
      </c>
      <c r="W2412" s="23"/>
      <c r="X2412" s="21"/>
      <c r="Y2412" s="24" t="str">
        <f>VLOOKUP(F2412,'[1]Goa Member''s Details Revised'!$C$2:$AO$7385,12,0)</f>
        <v>no reminder send last communication 2011 ,total 2 membership of Goa:- 1134 and 1906</v>
      </c>
    </row>
    <row r="2413" spans="2:25" ht="30">
      <c r="B2413" s="20">
        <v>2404</v>
      </c>
      <c r="C2413" s="21"/>
      <c r="D2413" s="21" t="s">
        <v>6418</v>
      </c>
      <c r="E2413" s="21" t="s">
        <v>56</v>
      </c>
      <c r="F2413" s="21" t="s">
        <v>6419</v>
      </c>
      <c r="G2413" s="21"/>
      <c r="H2413" s="22" t="str">
        <f>VLOOKUP(F2413,'[1]Goa Member''s Details Revised'!$C$2:$AO$7385,2,0)</f>
        <v>PURCHASER</v>
      </c>
      <c r="I2413" s="21">
        <v>29</v>
      </c>
      <c r="J2413" s="21" t="s">
        <v>846</v>
      </c>
      <c r="K2413" s="21">
        <v>1987</v>
      </c>
      <c r="L2413" s="22" t="str">
        <f>VLOOKUP(F2413,'[1]Goa Member''s Details Revised'!$C$2:$AO$7385,9,0)</f>
        <v>Never</v>
      </c>
      <c r="M2413" s="21" t="s">
        <v>6420</v>
      </c>
      <c r="N2413" s="23">
        <f>VLOOKUP(F2413,'[1]Goa Member''s Details Revised'!$C$2:$AO$7385,5,0)</f>
        <v>29700</v>
      </c>
      <c r="O2413" s="23">
        <f>VLOOKUP(F2413,'[1]Goa Member''s Details Revised'!$C$2:$AO$7385,5,0)</f>
        <v>29700</v>
      </c>
      <c r="P2413" s="23">
        <f>VLOOKUP(F2413,'[1]Goa Member''s Details Revised'!$C$2:$AO$7385,6,0)</f>
        <v>0</v>
      </c>
      <c r="Q2413" s="23" t="str">
        <f>VLOOKUP(F2413,'[1]Goa Member''s Details Revised'!$C$2:$AO$7385,8,0)</f>
        <v>I.R.M</v>
      </c>
      <c r="R2413" s="23">
        <f t="shared" si="187"/>
        <v>29700</v>
      </c>
      <c r="S2413" s="21">
        <f t="shared" si="188"/>
        <v>36</v>
      </c>
      <c r="T2413" s="23">
        <f t="shared" si="190"/>
        <v>0</v>
      </c>
      <c r="U2413" s="23">
        <f t="shared" si="191"/>
        <v>0</v>
      </c>
      <c r="V2413" s="23">
        <f t="shared" si="189"/>
        <v>-5940</v>
      </c>
      <c r="W2413" s="23"/>
      <c r="X2413" s="21"/>
      <c r="Y2413" s="24" t="str">
        <f>VLOOKUP(F2413,'[1]Goa Member''s Details Revised'!$C$2:$AO$7385,12,0)</f>
        <v xml:space="preserve"> we send last reminder in 2012.then we did not receive any reply(GSV:- 28,500/-) (CSV:- 29,700/-) (STATUS:- REINSTAED)</v>
      </c>
    </row>
    <row r="2414" spans="2:25">
      <c r="B2414" s="20">
        <v>2405</v>
      </c>
      <c r="C2414" s="21"/>
      <c r="D2414" s="21" t="s">
        <v>6421</v>
      </c>
      <c r="E2414" s="21" t="s">
        <v>56</v>
      </c>
      <c r="F2414" s="21" t="s">
        <v>6422</v>
      </c>
      <c r="G2414" s="21"/>
      <c r="H2414" s="22" t="str">
        <f>VLOOKUP(F2414,'[1]Goa Member''s Details Revised'!$C$2:$AO$7385,2,0)</f>
        <v>Purchaser</v>
      </c>
      <c r="I2414" s="21">
        <v>30</v>
      </c>
      <c r="J2414" s="21" t="s">
        <v>846</v>
      </c>
      <c r="K2414" s="21">
        <v>1987</v>
      </c>
      <c r="L2414" s="22" t="str">
        <f>VLOOKUP(F2414,'[1]Goa Member''s Details Revised'!$C$2:$AO$7385,9,0)</f>
        <v>Never</v>
      </c>
      <c r="M2414" s="21" t="s">
        <v>6423</v>
      </c>
      <c r="N2414" s="23">
        <f>VLOOKUP(F2414,'[1]Goa Member''s Details Revised'!$C$2:$AO$7385,5,0)</f>
        <v>28500</v>
      </c>
      <c r="O2414" s="23">
        <f>VLOOKUP(F2414,'[1]Goa Member''s Details Revised'!$C$2:$AO$7385,5,0)</f>
        <v>28500</v>
      </c>
      <c r="P2414" s="23">
        <v>28500</v>
      </c>
      <c r="Q2414" s="23" t="str">
        <f>VLOOKUP(F2414,'[1]Goa Member''s Details Revised'!$C$2:$AO$7385,8,0)</f>
        <v>I.R.M</v>
      </c>
      <c r="R2414" s="23">
        <f t="shared" si="187"/>
        <v>0</v>
      </c>
      <c r="S2414" s="21">
        <f t="shared" si="188"/>
        <v>36</v>
      </c>
      <c r="T2414" s="23">
        <f t="shared" si="190"/>
        <v>22800</v>
      </c>
      <c r="U2414" s="23">
        <f t="shared" si="191"/>
        <v>18136.363636363636</v>
      </c>
      <c r="V2414" s="23">
        <f t="shared" si="189"/>
        <v>22800</v>
      </c>
      <c r="W2414" s="23"/>
      <c r="X2414" s="21"/>
      <c r="Y2414" s="24" t="str">
        <f>VLOOKUP(F2414,'[1]Goa Member''s Details Revised'!$C$2:$AO$7385,12,0)</f>
        <v>1999 no communication till date</v>
      </c>
    </row>
    <row r="2415" spans="2:25" ht="30">
      <c r="B2415" s="20">
        <v>2406</v>
      </c>
      <c r="C2415" s="21"/>
      <c r="D2415" s="21" t="s">
        <v>6424</v>
      </c>
      <c r="E2415" s="21" t="s">
        <v>56</v>
      </c>
      <c r="F2415" s="21" t="s">
        <v>6425</v>
      </c>
      <c r="G2415" s="21"/>
      <c r="H2415" s="22" t="str">
        <f>VLOOKUP(F2415,'[1]Goa Member''s Details Revised'!$C$2:$AO$7385,2,0)</f>
        <v>Purchaser</v>
      </c>
      <c r="I2415" s="21">
        <v>31</v>
      </c>
      <c r="J2415" s="21" t="s">
        <v>846</v>
      </c>
      <c r="K2415" s="21">
        <v>1987</v>
      </c>
      <c r="L2415" s="22" t="str">
        <f>VLOOKUP(F2415,'[1]Goa Member''s Details Revised'!$C$2:$AO$7385,9,0)</f>
        <v>Never</v>
      </c>
      <c r="M2415" s="21" t="s">
        <v>6426</v>
      </c>
      <c r="N2415" s="23">
        <f>VLOOKUP(F2415,'[1]Goa Member''s Details Revised'!$C$2:$AO$7385,5,0)</f>
        <v>23500</v>
      </c>
      <c r="O2415" s="23">
        <f>VLOOKUP(F2415,'[1]Goa Member''s Details Revised'!$C$2:$AO$7385,5,0)</f>
        <v>23500</v>
      </c>
      <c r="P2415" s="23">
        <f>VLOOKUP(F2415,'[1]Goa Member''s Details Revised'!$C$2:$AO$7385,6,0)</f>
        <v>23500</v>
      </c>
      <c r="Q2415" s="23" t="str">
        <f>VLOOKUP(F2415,'[1]Goa Member''s Details Revised'!$C$2:$AO$7385,8,0)</f>
        <v>I.R.M</v>
      </c>
      <c r="R2415" s="23">
        <f t="shared" si="187"/>
        <v>0</v>
      </c>
      <c r="S2415" s="21">
        <f t="shared" si="188"/>
        <v>36</v>
      </c>
      <c r="T2415" s="23">
        <f t="shared" si="190"/>
        <v>18800</v>
      </c>
      <c r="U2415" s="23">
        <f t="shared" si="191"/>
        <v>14954.545454545454</v>
      </c>
      <c r="V2415" s="23">
        <f t="shared" si="189"/>
        <v>18800</v>
      </c>
      <c r="W2415" s="23"/>
      <c r="X2415" s="21"/>
      <c r="Y2415" s="24" t="str">
        <f>VLOOKUP(F2415,'[1]Goa Member''s Details Revised'!$C$2:$AO$7385,12,0)</f>
        <v>we send last reminder in 2012.then we did not receive any reply</v>
      </c>
    </row>
    <row r="2416" spans="2:25" ht="30">
      <c r="B2416" s="20">
        <v>2407</v>
      </c>
      <c r="C2416" s="21"/>
      <c r="D2416" s="21" t="s">
        <v>6427</v>
      </c>
      <c r="E2416" s="21" t="s">
        <v>56</v>
      </c>
      <c r="F2416" s="21" t="s">
        <v>6428</v>
      </c>
      <c r="G2416" s="21"/>
      <c r="H2416" s="22" t="str">
        <f>VLOOKUP(F2416,'[1]Goa Member''s Details Revised'!$C$2:$AO$7385,2,0)</f>
        <v>Purchaser</v>
      </c>
      <c r="I2416" s="21">
        <v>31</v>
      </c>
      <c r="J2416" s="21" t="s">
        <v>846</v>
      </c>
      <c r="K2416" s="21">
        <v>1987</v>
      </c>
      <c r="L2416" s="22" t="str">
        <f>VLOOKUP(F2416,'[1]Goa Member''s Details Revised'!$C$2:$AO$7385,9,0)</f>
        <v>Never</v>
      </c>
      <c r="M2416" s="21" t="s">
        <v>6426</v>
      </c>
      <c r="N2416" s="23">
        <f>VLOOKUP(F2416,'[1]Goa Member''s Details Revised'!$C$2:$AO$7385,5,0)</f>
        <v>23500</v>
      </c>
      <c r="O2416" s="23">
        <f>VLOOKUP(F2416,'[1]Goa Member''s Details Revised'!$C$2:$AO$7385,5,0)</f>
        <v>23500</v>
      </c>
      <c r="P2416" s="23">
        <f>VLOOKUP(F2416,'[1]Goa Member''s Details Revised'!$C$2:$AO$7385,6,0)</f>
        <v>23500</v>
      </c>
      <c r="Q2416" s="23" t="str">
        <f>VLOOKUP(F2416,'[1]Goa Member''s Details Revised'!$C$2:$AO$7385,8,0)</f>
        <v>I.R.M</v>
      </c>
      <c r="R2416" s="23">
        <f t="shared" si="187"/>
        <v>0</v>
      </c>
      <c r="S2416" s="21">
        <f t="shared" si="188"/>
        <v>36</v>
      </c>
      <c r="T2416" s="23">
        <f t="shared" si="190"/>
        <v>18800</v>
      </c>
      <c r="U2416" s="23">
        <f t="shared" si="191"/>
        <v>14954.545454545454</v>
      </c>
      <c r="V2416" s="23">
        <f t="shared" si="189"/>
        <v>18800</v>
      </c>
      <c r="W2416" s="23"/>
      <c r="X2416" s="21"/>
      <c r="Y2416" s="24" t="str">
        <f>VLOOKUP(F2416,'[1]Goa Member''s Details Revised'!$C$2:$AO$7385,12,0)</f>
        <v>we send last reminder in 2012.then we did not receive any reply</v>
      </c>
    </row>
    <row r="2417" spans="2:25" ht="30">
      <c r="B2417" s="20">
        <v>2408</v>
      </c>
      <c r="C2417" s="21"/>
      <c r="D2417" s="21" t="s">
        <v>6429</v>
      </c>
      <c r="E2417" s="21" t="s">
        <v>56</v>
      </c>
      <c r="F2417" s="21" t="s">
        <v>6430</v>
      </c>
      <c r="G2417" s="21"/>
      <c r="H2417" s="22" t="str">
        <f>VLOOKUP(F2417,'[1]Goa Member''s Details Revised'!$C$2:$AO$7385,2,0)</f>
        <v>Purchaser</v>
      </c>
      <c r="I2417" s="21">
        <v>9</v>
      </c>
      <c r="J2417" s="21" t="s">
        <v>865</v>
      </c>
      <c r="K2417" s="21">
        <v>1987</v>
      </c>
      <c r="L2417" s="22" t="str">
        <f>VLOOKUP(F2417,'[1]Goa Member''s Details Revised'!$C$2:$AO$7385,9,0)</f>
        <v>Never</v>
      </c>
      <c r="M2417" s="21" t="s">
        <v>6431</v>
      </c>
      <c r="N2417" s="23">
        <f>VLOOKUP(F2417,'[1]Goa Member''s Details Revised'!$C$2:$AO$7385,5,0)</f>
        <v>28500</v>
      </c>
      <c r="O2417" s="23">
        <f>VLOOKUP(F2417,'[1]Goa Member''s Details Revised'!$C$2:$AO$7385,5,0)</f>
        <v>28500</v>
      </c>
      <c r="P2417" s="23">
        <v>28500</v>
      </c>
      <c r="Q2417" s="23" t="str">
        <f>VLOOKUP(F2417,'[1]Goa Member''s Details Revised'!$C$2:$AO$7385,8,0)</f>
        <v>I.R.M</v>
      </c>
      <c r="R2417" s="23">
        <f t="shared" si="187"/>
        <v>0</v>
      </c>
      <c r="S2417" s="21">
        <f t="shared" si="188"/>
        <v>36</v>
      </c>
      <c r="T2417" s="23">
        <f t="shared" si="190"/>
        <v>22800</v>
      </c>
      <c r="U2417" s="23">
        <f t="shared" si="191"/>
        <v>18136.363636363636</v>
      </c>
      <c r="V2417" s="23">
        <f t="shared" si="189"/>
        <v>22800</v>
      </c>
      <c r="W2417" s="23"/>
      <c r="X2417" s="21"/>
      <c r="Y2417" s="24" t="str">
        <f>VLOOKUP(F2417,'[1]Goa Member''s Details Revised'!$C$2:$AO$7385,12,0)</f>
        <v>we send last reminder in 2012.then we did not receive any reply</v>
      </c>
    </row>
    <row r="2418" spans="2:25">
      <c r="B2418" s="20">
        <v>2409</v>
      </c>
      <c r="C2418" s="21"/>
      <c r="D2418" s="21" t="s">
        <v>6432</v>
      </c>
      <c r="E2418" s="21" t="s">
        <v>56</v>
      </c>
      <c r="F2418" s="21" t="s">
        <v>6433</v>
      </c>
      <c r="G2418" s="21"/>
      <c r="H2418" s="22" t="str">
        <f>VLOOKUP(F2418,'[1]Goa Member''s Details Revised'!$C$2:$AO$7385,2,0)</f>
        <v>Purchaser</v>
      </c>
      <c r="I2418" s="21">
        <v>6</v>
      </c>
      <c r="J2418" s="21" t="s">
        <v>865</v>
      </c>
      <c r="K2418" s="21">
        <v>1987</v>
      </c>
      <c r="L2418" s="22">
        <f>VLOOKUP(F2418,'[1]Goa Member''s Details Revised'!$C$2:$AO$7385,9,0)</f>
        <v>2008</v>
      </c>
      <c r="M2418" s="21" t="s">
        <v>6434</v>
      </c>
      <c r="N2418" s="23">
        <f>VLOOKUP(F2418,'[1]Goa Member''s Details Revised'!$C$2:$AO$7385,5,0)</f>
        <v>19300</v>
      </c>
      <c r="O2418" s="23">
        <f>VLOOKUP(F2418,'[1]Goa Member''s Details Revised'!$C$2:$AO$7385,5,0)</f>
        <v>19300</v>
      </c>
      <c r="P2418" s="23">
        <f>VLOOKUP(F2418,'[1]Goa Member''s Details Revised'!$C$2:$AO$7385,6,0)</f>
        <v>19300</v>
      </c>
      <c r="Q2418" s="23" t="str">
        <f>VLOOKUP(F2418,'[1]Goa Member''s Details Revised'!$C$2:$AO$7385,8,0)</f>
        <v>R.M</v>
      </c>
      <c r="R2418" s="23">
        <f t="shared" si="187"/>
        <v>0</v>
      </c>
      <c r="S2418" s="21">
        <f t="shared" si="188"/>
        <v>36</v>
      </c>
      <c r="T2418" s="23">
        <f t="shared" si="190"/>
        <v>15440</v>
      </c>
      <c r="U2418" s="23">
        <f t="shared" si="191"/>
        <v>12281.818181818182</v>
      </c>
      <c r="V2418" s="23">
        <f t="shared" si="189"/>
        <v>15440</v>
      </c>
      <c r="W2418" s="23"/>
      <c r="X2418" s="21"/>
      <c r="Y2418" s="24" t="str">
        <f>VLOOKUP(F2418,'[1]Goa Member''s Details Revised'!$C$2:$AO$7385,12,0)</f>
        <v>last communication 2008</v>
      </c>
    </row>
    <row r="2419" spans="2:25">
      <c r="B2419" s="20">
        <v>2410</v>
      </c>
      <c r="C2419" s="21"/>
      <c r="D2419" s="21" t="s">
        <v>6435</v>
      </c>
      <c r="E2419" s="21" t="s">
        <v>56</v>
      </c>
      <c r="F2419" s="21" t="s">
        <v>6436</v>
      </c>
      <c r="G2419" s="21"/>
      <c r="H2419" s="22" t="str">
        <f>VLOOKUP(F2419,'[1]Goa Member''s Details Revised'!$C$2:$AO$7385,2,0)</f>
        <v>Purchaser</v>
      </c>
      <c r="I2419" s="21">
        <v>4</v>
      </c>
      <c r="J2419" s="21" t="s">
        <v>865</v>
      </c>
      <c r="K2419" s="21">
        <v>1987</v>
      </c>
      <c r="L2419" s="22" t="str">
        <f>VLOOKUP(F2419,'[1]Goa Member''s Details Revised'!$C$2:$AO$7385,9,0)</f>
        <v>Never</v>
      </c>
      <c r="M2419" s="21" t="s">
        <v>6437</v>
      </c>
      <c r="N2419" s="23">
        <f>VLOOKUP(F2419,'[1]Goa Member''s Details Revised'!$C$2:$AO$7385,5,0)</f>
        <v>28500</v>
      </c>
      <c r="O2419" s="23">
        <f>VLOOKUP(F2419,'[1]Goa Member''s Details Revised'!$C$2:$AO$7385,5,0)</f>
        <v>28500</v>
      </c>
      <c r="P2419" s="23">
        <v>28500</v>
      </c>
      <c r="Q2419" s="23" t="str">
        <f>VLOOKUP(F2419,'[1]Goa Member''s Details Revised'!$C$2:$AO$7385,8,0)</f>
        <v>I.R.M</v>
      </c>
      <c r="R2419" s="23">
        <f t="shared" si="187"/>
        <v>0</v>
      </c>
      <c r="S2419" s="21">
        <f t="shared" si="188"/>
        <v>36</v>
      </c>
      <c r="T2419" s="23">
        <f t="shared" si="190"/>
        <v>22800</v>
      </c>
      <c r="U2419" s="23">
        <f t="shared" si="191"/>
        <v>18136.363636363636</v>
      </c>
      <c r="V2419" s="23">
        <f t="shared" si="189"/>
        <v>22800</v>
      </c>
      <c r="W2419" s="23"/>
      <c r="X2419" s="21"/>
      <c r="Y2419" s="24" t="str">
        <f>VLOOKUP(F2419,'[1]Goa Member''s Details Revised'!$C$2:$AO$7385,12,0)</f>
        <v>last communication 00</v>
      </c>
    </row>
    <row r="2420" spans="2:25">
      <c r="B2420" s="20">
        <v>2411</v>
      </c>
      <c r="C2420" s="21"/>
      <c r="D2420" s="21" t="s">
        <v>6438</v>
      </c>
      <c r="E2420" s="21" t="s">
        <v>56</v>
      </c>
      <c r="F2420" s="21" t="s">
        <v>6439</v>
      </c>
      <c r="G2420" s="21"/>
      <c r="H2420" s="22" t="str">
        <f>VLOOKUP(F2420,'[1]Goa Member''s Details Revised'!$C$2:$AO$7385,2,0)</f>
        <v>Purchaser</v>
      </c>
      <c r="I2420" s="21">
        <v>13</v>
      </c>
      <c r="J2420" s="21" t="s">
        <v>865</v>
      </c>
      <c r="K2420" s="21">
        <v>1987</v>
      </c>
      <c r="L2420" s="22" t="str">
        <f>VLOOKUP(F2420,'[1]Goa Member''s Details Revised'!$C$2:$AO$7385,9,0)</f>
        <v>Never</v>
      </c>
      <c r="M2420" s="21" t="s">
        <v>6440</v>
      </c>
      <c r="N2420" s="23">
        <f>VLOOKUP(F2420,'[1]Goa Member''s Details Revised'!$C$2:$AO$7385,5,0)</f>
        <v>28500</v>
      </c>
      <c r="O2420" s="23">
        <f>VLOOKUP(F2420,'[1]Goa Member''s Details Revised'!$C$2:$AO$7385,5,0)</f>
        <v>28500</v>
      </c>
      <c r="P2420" s="23">
        <v>28500</v>
      </c>
      <c r="Q2420" s="23" t="str">
        <f>VLOOKUP(F2420,'[1]Goa Member''s Details Revised'!$C$2:$AO$7385,8,0)</f>
        <v>I.R.M</v>
      </c>
      <c r="R2420" s="23">
        <f t="shared" si="187"/>
        <v>0</v>
      </c>
      <c r="S2420" s="21">
        <f t="shared" si="188"/>
        <v>36</v>
      </c>
      <c r="T2420" s="23">
        <f t="shared" si="190"/>
        <v>22800</v>
      </c>
      <c r="U2420" s="23">
        <f t="shared" si="191"/>
        <v>18136.363636363636</v>
      </c>
      <c r="V2420" s="23">
        <f t="shared" si="189"/>
        <v>22800</v>
      </c>
      <c r="W2420" s="23"/>
      <c r="X2420" s="21"/>
      <c r="Y2420" s="24" t="str">
        <f>VLOOKUP(F2420,'[1]Goa Member''s Details Revised'!$C$2:$AO$7385,12,0)</f>
        <v xml:space="preserve"> last communication 98</v>
      </c>
    </row>
    <row r="2421" spans="2:25" ht="30">
      <c r="B2421" s="20">
        <v>2412</v>
      </c>
      <c r="C2421" s="21"/>
      <c r="D2421" s="21" t="s">
        <v>6441</v>
      </c>
      <c r="E2421" s="21" t="s">
        <v>56</v>
      </c>
      <c r="F2421" s="21" t="s">
        <v>6442</v>
      </c>
      <c r="G2421" s="21"/>
      <c r="H2421" s="22" t="str">
        <f>VLOOKUP(F2421,'[1]Goa Member''s Details Revised'!$C$2:$AO$7385,2,0)</f>
        <v>PURCHASER</v>
      </c>
      <c r="I2421" s="21">
        <v>19</v>
      </c>
      <c r="J2421" s="21" t="s">
        <v>865</v>
      </c>
      <c r="K2421" s="21">
        <v>1987</v>
      </c>
      <c r="L2421" s="22" t="str">
        <f>VLOOKUP(F2421,'[1]Goa Member''s Details Revised'!$C$2:$AO$7385,9,0)</f>
        <v>Never</v>
      </c>
      <c r="M2421" s="21" t="s">
        <v>6443</v>
      </c>
      <c r="N2421" s="23">
        <f>VLOOKUP(F2421,'[1]Goa Member''s Details Revised'!$C$2:$AO$7385,5,0)</f>
        <v>19300</v>
      </c>
      <c r="O2421" s="23">
        <f>VLOOKUP(F2421,'[1]Goa Member''s Details Revised'!$C$2:$AO$7385,5,0)</f>
        <v>19300</v>
      </c>
      <c r="P2421" s="23">
        <f>VLOOKUP(F2421,'[1]Goa Member''s Details Revised'!$C$2:$AO$7385,6,0)</f>
        <v>19300</v>
      </c>
      <c r="Q2421" s="23" t="str">
        <f>VLOOKUP(F2421,'[1]Goa Member''s Details Revised'!$C$2:$AO$7385,8,0)</f>
        <v>R.M</v>
      </c>
      <c r="R2421" s="23">
        <f t="shared" si="187"/>
        <v>0</v>
      </c>
      <c r="S2421" s="21">
        <f t="shared" si="188"/>
        <v>36</v>
      </c>
      <c r="T2421" s="23">
        <f t="shared" si="190"/>
        <v>15440</v>
      </c>
      <c r="U2421" s="23">
        <f t="shared" si="191"/>
        <v>12281.818181818182</v>
      </c>
      <c r="V2421" s="23">
        <f t="shared" si="189"/>
        <v>15440</v>
      </c>
      <c r="W2421" s="23"/>
      <c r="X2421" s="21"/>
      <c r="Y2421" s="24" t="str">
        <f>VLOOKUP(F2421,'[1]Goa Member''s Details Revised'!$C$2:$AO$7385,12,0)</f>
        <v>no reminder send ,Last Communication Till 2013, (GSV:- 18,500/-) (CSV:- 19,300/-)</v>
      </c>
    </row>
    <row r="2422" spans="2:25" ht="30">
      <c r="B2422" s="20">
        <v>2413</v>
      </c>
      <c r="C2422" s="21"/>
      <c r="D2422" s="21" t="s">
        <v>6444</v>
      </c>
      <c r="E2422" s="21" t="s">
        <v>56</v>
      </c>
      <c r="F2422" s="21" t="s">
        <v>6445</v>
      </c>
      <c r="G2422" s="21"/>
      <c r="H2422" s="22" t="str">
        <f>VLOOKUP(F2422,'[1]Goa Member''s Details Revised'!$C$2:$AO$7385,2,0)</f>
        <v>Purchaser</v>
      </c>
      <c r="I2422" s="21">
        <v>23</v>
      </c>
      <c r="J2422" s="21" t="s">
        <v>865</v>
      </c>
      <c r="K2422" s="21">
        <v>1987</v>
      </c>
      <c r="L2422" s="22" t="str">
        <f>VLOOKUP(F2422,'[1]Goa Member''s Details Revised'!$C$2:$AO$7385,9,0)</f>
        <v>Never</v>
      </c>
      <c r="M2422" s="21" t="s">
        <v>6446</v>
      </c>
      <c r="N2422" s="23">
        <f>VLOOKUP(F2422,'[1]Goa Member''s Details Revised'!$C$2:$AO$7385,5,0)</f>
        <v>22500</v>
      </c>
      <c r="O2422" s="23">
        <f>VLOOKUP(F2422,'[1]Goa Member''s Details Revised'!$C$2:$AO$7385,5,0)</f>
        <v>22500</v>
      </c>
      <c r="P2422" s="23">
        <v>22500</v>
      </c>
      <c r="Q2422" s="23" t="str">
        <f>VLOOKUP(F2422,'[1]Goa Member''s Details Revised'!$C$2:$AO$7385,8,0)</f>
        <v>I.R.M</v>
      </c>
      <c r="R2422" s="23">
        <f t="shared" si="187"/>
        <v>0</v>
      </c>
      <c r="S2422" s="21">
        <f t="shared" si="188"/>
        <v>36</v>
      </c>
      <c r="T2422" s="23">
        <f t="shared" si="190"/>
        <v>18000</v>
      </c>
      <c r="U2422" s="23">
        <f t="shared" si="191"/>
        <v>14318.181818181818</v>
      </c>
      <c r="V2422" s="23">
        <f t="shared" si="189"/>
        <v>18000</v>
      </c>
      <c r="W2422" s="23"/>
      <c r="X2422" s="21"/>
      <c r="Y2422" s="24" t="str">
        <f>VLOOKUP(F2422,'[1]Goa Member''s Details Revised'!$C$2:$AO$7385,12,0)</f>
        <v>we send last reminder in 2012.then we did not receive any reply</v>
      </c>
    </row>
    <row r="2423" spans="2:25" ht="30">
      <c r="B2423" s="20">
        <v>2414</v>
      </c>
      <c r="C2423" s="21"/>
      <c r="D2423" s="21" t="s">
        <v>6447</v>
      </c>
      <c r="E2423" s="21" t="s">
        <v>56</v>
      </c>
      <c r="F2423" s="21" t="s">
        <v>6448</v>
      </c>
      <c r="G2423" s="21"/>
      <c r="H2423" s="22" t="str">
        <f>VLOOKUP(F2423,'[1]Goa Member''s Details Revised'!$C$2:$AO$7385,2,0)</f>
        <v>PURCHASER</v>
      </c>
      <c r="I2423" s="21">
        <v>2</v>
      </c>
      <c r="J2423" s="21" t="s">
        <v>58</v>
      </c>
      <c r="K2423" s="21">
        <v>1987</v>
      </c>
      <c r="L2423" s="22" t="str">
        <f>VLOOKUP(F2423,'[1]Goa Member''s Details Revised'!$C$2:$AO$7385,9,0)</f>
        <v>Never</v>
      </c>
      <c r="M2423" s="21" t="s">
        <v>6449</v>
      </c>
      <c r="N2423" s="23">
        <f>VLOOKUP(F2423,'[1]Goa Member''s Details Revised'!$C$2:$AO$7385,5,0)</f>
        <v>19300</v>
      </c>
      <c r="O2423" s="23">
        <f>VLOOKUP(F2423,'[1]Goa Member''s Details Revised'!$C$2:$AO$7385,5,0)</f>
        <v>19300</v>
      </c>
      <c r="P2423" s="23">
        <f>VLOOKUP(F2423,'[1]Goa Member''s Details Revised'!$C$2:$AO$7385,6,0)</f>
        <v>19300</v>
      </c>
      <c r="Q2423" s="23" t="str">
        <f>VLOOKUP(F2423,'[1]Goa Member''s Details Revised'!$C$2:$AO$7385,8,0)</f>
        <v>I.R.M</v>
      </c>
      <c r="R2423" s="23">
        <f t="shared" si="187"/>
        <v>0</v>
      </c>
      <c r="S2423" s="21">
        <f t="shared" si="188"/>
        <v>36</v>
      </c>
      <c r="T2423" s="23">
        <f t="shared" si="190"/>
        <v>15440</v>
      </c>
      <c r="U2423" s="23">
        <f t="shared" si="191"/>
        <v>12281.818181818182</v>
      </c>
      <c r="V2423" s="23">
        <f t="shared" si="189"/>
        <v>15440</v>
      </c>
      <c r="W2423" s="23"/>
      <c r="X2423" s="21"/>
      <c r="Y2423" s="24" t="str">
        <f>VLOOKUP(F2423,'[1]Goa Member''s Details Revised'!$C$2:$AO$7385,12,0)</f>
        <v>not send any reminder soLast Communication Till  2016, (GSV:- 18,500/-) (CSV:- 19,300/-)</v>
      </c>
    </row>
    <row r="2424" spans="2:25" ht="30">
      <c r="B2424" s="20">
        <v>2415</v>
      </c>
      <c r="C2424" s="21"/>
      <c r="D2424" s="21" t="s">
        <v>6450</v>
      </c>
      <c r="E2424" s="21" t="s">
        <v>56</v>
      </c>
      <c r="F2424" s="21" t="s">
        <v>6451</v>
      </c>
      <c r="G2424" s="21"/>
      <c r="H2424" s="22" t="str">
        <f>VLOOKUP(F2424,'[1]Goa Member''s Details Revised'!$C$2:$AO$7385,2,0)</f>
        <v>PURCHASER</v>
      </c>
      <c r="I2424" s="21">
        <v>8</v>
      </c>
      <c r="J2424" s="21" t="s">
        <v>58</v>
      </c>
      <c r="K2424" s="21">
        <v>1987</v>
      </c>
      <c r="L2424" s="22" t="str">
        <f>VLOOKUP(F2424,'[1]Goa Member''s Details Revised'!$C$2:$AO$7385,9,0)</f>
        <v>Never</v>
      </c>
      <c r="M2424" s="21" t="s">
        <v>6452</v>
      </c>
      <c r="N2424" s="23">
        <f>VLOOKUP(F2424,'[1]Goa Member''s Details Revised'!$C$2:$AO$7385,5,0)</f>
        <v>19300</v>
      </c>
      <c r="O2424" s="23">
        <f>VLOOKUP(F2424,'[1]Goa Member''s Details Revised'!$C$2:$AO$7385,5,0)</f>
        <v>19300</v>
      </c>
      <c r="P2424" s="23">
        <f>VLOOKUP(F2424,'[1]Goa Member''s Details Revised'!$C$2:$AO$7385,6,0)</f>
        <v>19300</v>
      </c>
      <c r="Q2424" s="23" t="str">
        <f>VLOOKUP(F2424,'[1]Goa Member''s Details Revised'!$C$2:$AO$7385,8,0)</f>
        <v>I.R.M</v>
      </c>
      <c r="R2424" s="23">
        <f t="shared" si="187"/>
        <v>0</v>
      </c>
      <c r="S2424" s="21">
        <f t="shared" si="188"/>
        <v>36</v>
      </c>
      <c r="T2424" s="23">
        <f t="shared" si="190"/>
        <v>15440</v>
      </c>
      <c r="U2424" s="23">
        <f t="shared" si="191"/>
        <v>12281.818181818182</v>
      </c>
      <c r="V2424" s="23">
        <f t="shared" si="189"/>
        <v>15440</v>
      </c>
      <c r="W2424" s="23"/>
      <c r="X2424" s="21"/>
      <c r="Y2424" s="24" t="str">
        <f>VLOOKUP(F2424,'[1]Goa Member''s Details Revised'!$C$2:$AO$7385,12,0)</f>
        <v>not send any reminder so Last Communication Till  2000, (GSV:- 18,500/-) (CSV:- 19,300/-)</v>
      </c>
    </row>
    <row r="2425" spans="2:25">
      <c r="B2425" s="20">
        <v>2416</v>
      </c>
      <c r="C2425" s="21"/>
      <c r="D2425" s="21" t="s">
        <v>6453</v>
      </c>
      <c r="E2425" s="21" t="s">
        <v>56</v>
      </c>
      <c r="F2425" s="21" t="s">
        <v>6454</v>
      </c>
      <c r="G2425" s="21"/>
      <c r="H2425" s="22" t="str">
        <f>VLOOKUP(F2425,'[1]Goa Member''s Details Revised'!$C$2:$AO$7385,2,0)</f>
        <v>PURCHASER</v>
      </c>
      <c r="I2425" s="21">
        <v>13</v>
      </c>
      <c r="J2425" s="21" t="s">
        <v>58</v>
      </c>
      <c r="K2425" s="21">
        <v>1987</v>
      </c>
      <c r="L2425" s="22" t="str">
        <f>VLOOKUP(F2425,'[1]Goa Member''s Details Revised'!$C$2:$AO$7385,9,0)</f>
        <v>Never</v>
      </c>
      <c r="M2425" s="21" t="s">
        <v>6455</v>
      </c>
      <c r="N2425" s="23">
        <f>VLOOKUP(F2425,'[1]Goa Member''s Details Revised'!$C$2:$AO$7385,5,0)</f>
        <v>23500</v>
      </c>
      <c r="O2425" s="23">
        <f>VLOOKUP(F2425,'[1]Goa Member''s Details Revised'!$C$2:$AO$7385,5,0)</f>
        <v>23500</v>
      </c>
      <c r="P2425" s="23">
        <f>VLOOKUP(F2425,'[1]Goa Member''s Details Revised'!$C$2:$AO$7385,6,0)</f>
        <v>23500</v>
      </c>
      <c r="Q2425" s="23" t="str">
        <f>VLOOKUP(F2425,'[1]Goa Member''s Details Revised'!$C$2:$AO$7385,8,0)</f>
        <v>I.R.M</v>
      </c>
      <c r="R2425" s="23">
        <f t="shared" si="187"/>
        <v>0</v>
      </c>
      <c r="S2425" s="21">
        <f t="shared" si="188"/>
        <v>36</v>
      </c>
      <c r="T2425" s="23">
        <f t="shared" si="190"/>
        <v>18800</v>
      </c>
      <c r="U2425" s="23">
        <f t="shared" si="191"/>
        <v>14954.545454545454</v>
      </c>
      <c r="V2425" s="23">
        <f t="shared" si="189"/>
        <v>18800</v>
      </c>
      <c r="W2425" s="23"/>
      <c r="X2425" s="21"/>
      <c r="Y2425" s="24" t="str">
        <f>VLOOKUP(F2425,'[1]Goa Member''s Details Revised'!$C$2:$AO$7385,12,0)</f>
        <v>Last Communication Till 1996, (GSV:- 22,500/-) (CSV:- 23,500/-)</v>
      </c>
    </row>
    <row r="2426" spans="2:25">
      <c r="B2426" s="20">
        <v>2417</v>
      </c>
      <c r="C2426" s="21"/>
      <c r="D2426" s="21" t="s">
        <v>6456</v>
      </c>
      <c r="E2426" s="21" t="s">
        <v>56</v>
      </c>
      <c r="F2426" s="21" t="s">
        <v>6457</v>
      </c>
      <c r="G2426" s="21"/>
      <c r="H2426" s="22" t="str">
        <f>VLOOKUP(F2426,'[1]Goa Member''s Details Revised'!$C$2:$AO$7385,2,0)</f>
        <v>PURCHASER</v>
      </c>
      <c r="I2426" s="21">
        <v>22</v>
      </c>
      <c r="J2426" s="21" t="s">
        <v>58</v>
      </c>
      <c r="K2426" s="21">
        <v>1987</v>
      </c>
      <c r="L2426" s="22">
        <f>VLOOKUP(F2426,'[1]Goa Member''s Details Revised'!$C$2:$AO$7385,9,0)</f>
        <v>2008</v>
      </c>
      <c r="M2426" s="21" t="s">
        <v>6458</v>
      </c>
      <c r="N2426" s="23">
        <f>VLOOKUP(F2426,'[1]Goa Member''s Details Revised'!$C$2:$AO$7385,5,0)</f>
        <v>18500</v>
      </c>
      <c r="O2426" s="23">
        <f>VLOOKUP(F2426,'[1]Goa Member''s Details Revised'!$C$2:$AO$7385,5,0)</f>
        <v>18500</v>
      </c>
      <c r="P2426" s="23">
        <v>18500</v>
      </c>
      <c r="Q2426" s="23" t="str">
        <f>VLOOKUP(F2426,'[1]Goa Member''s Details Revised'!$C$2:$AO$7385,8,0)</f>
        <v>R.M</v>
      </c>
      <c r="R2426" s="23">
        <f t="shared" si="187"/>
        <v>0</v>
      </c>
      <c r="S2426" s="21">
        <f t="shared" si="188"/>
        <v>36</v>
      </c>
      <c r="T2426" s="23">
        <f t="shared" si="190"/>
        <v>14800</v>
      </c>
      <c r="U2426" s="23">
        <f t="shared" si="191"/>
        <v>11772.727272727272</v>
      </c>
      <c r="V2426" s="23">
        <f t="shared" si="189"/>
        <v>14800</v>
      </c>
      <c r="W2426" s="23"/>
      <c r="X2426" s="21"/>
      <c r="Y2426" s="24" t="str">
        <f>VLOOKUP(F2426,'[1]Goa Member''s Details Revised'!$C$2:$AO$7385,12,0)</f>
        <v>no reminder so last communication 2012</v>
      </c>
    </row>
    <row r="2427" spans="2:25">
      <c r="B2427" s="20">
        <v>2418</v>
      </c>
      <c r="C2427" s="21"/>
      <c r="D2427" s="21" t="s">
        <v>6459</v>
      </c>
      <c r="E2427" s="21" t="s">
        <v>56</v>
      </c>
      <c r="F2427" s="21" t="s">
        <v>6460</v>
      </c>
      <c r="G2427" s="21"/>
      <c r="H2427" s="22" t="str">
        <f>VLOOKUP(F2427,'[1]Goa Member''s Details Revised'!$C$2:$AO$7385,2,0)</f>
        <v>PURCHASER</v>
      </c>
      <c r="I2427" s="21">
        <v>7</v>
      </c>
      <c r="J2427" s="21" t="s">
        <v>65</v>
      </c>
      <c r="K2427" s="21">
        <v>1988</v>
      </c>
      <c r="L2427" s="22">
        <f>VLOOKUP(F2427,'[1]Goa Member''s Details Revised'!$C$2:$AO$7385,9,0)</f>
        <v>2007</v>
      </c>
      <c r="M2427" s="21" t="s">
        <v>6461</v>
      </c>
      <c r="N2427" s="23">
        <f>VLOOKUP(F2427,'[1]Goa Member''s Details Revised'!$C$2:$AO$7385,5,0)</f>
        <v>28500</v>
      </c>
      <c r="O2427" s="23">
        <f>VLOOKUP(F2427,'[1]Goa Member''s Details Revised'!$C$2:$AO$7385,5,0)</f>
        <v>28500</v>
      </c>
      <c r="P2427" s="23">
        <v>28500</v>
      </c>
      <c r="Q2427" s="23" t="str">
        <f>VLOOKUP(F2427,'[1]Goa Member''s Details Revised'!$C$2:$AO$7385,8,0)</f>
        <v>R.M.</v>
      </c>
      <c r="R2427" s="23">
        <f t="shared" si="187"/>
        <v>0</v>
      </c>
      <c r="S2427" s="21">
        <f t="shared" si="188"/>
        <v>35</v>
      </c>
      <c r="T2427" s="23">
        <f t="shared" si="190"/>
        <v>22800</v>
      </c>
      <c r="U2427" s="23">
        <f t="shared" si="191"/>
        <v>18424.242424242424</v>
      </c>
      <c r="V2427" s="23">
        <f t="shared" si="189"/>
        <v>22800</v>
      </c>
      <c r="W2427" s="23"/>
      <c r="X2427" s="21"/>
      <c r="Y2427" s="24" t="str">
        <f>VLOOKUP(F2427,'[1]Goa Member''s Details Revised'!$C$2:$AO$7385,12,0)</f>
        <v>no reminder so last communication 2009</v>
      </c>
    </row>
    <row r="2428" spans="2:25" ht="30">
      <c r="B2428" s="20">
        <v>2419</v>
      </c>
      <c r="C2428" s="21"/>
      <c r="D2428" s="21" t="s">
        <v>6462</v>
      </c>
      <c r="E2428" s="21" t="s">
        <v>56</v>
      </c>
      <c r="F2428" s="21" t="s">
        <v>6463</v>
      </c>
      <c r="G2428" s="21"/>
      <c r="H2428" s="22" t="str">
        <f>VLOOKUP(F2428,'[1]Goa Member''s Details Revised'!$C$2:$AO$7385,2,0)</f>
        <v>PURCHASER</v>
      </c>
      <c r="I2428" s="21">
        <v>8</v>
      </c>
      <c r="J2428" s="21" t="s">
        <v>65</v>
      </c>
      <c r="K2428" s="21">
        <v>1988</v>
      </c>
      <c r="L2428" s="22" t="str">
        <f>VLOOKUP(F2428,'[1]Goa Member''s Details Revised'!$C$2:$AO$7385,9,0)</f>
        <v>Never</v>
      </c>
      <c r="M2428" s="21" t="s">
        <v>6464</v>
      </c>
      <c r="N2428" s="23">
        <f>VLOOKUP(F2428,'[1]Goa Member''s Details Revised'!$C$2:$AO$7385,5,0)</f>
        <v>28500</v>
      </c>
      <c r="O2428" s="23">
        <f>VLOOKUP(F2428,'[1]Goa Member''s Details Revised'!$C$2:$AO$7385,5,0)</f>
        <v>28500</v>
      </c>
      <c r="P2428" s="23">
        <v>28500</v>
      </c>
      <c r="Q2428" s="23" t="str">
        <f>VLOOKUP(F2428,'[1]Goa Member''s Details Revised'!$C$2:$AO$7385,8,0)</f>
        <v xml:space="preserve">I.R.M </v>
      </c>
      <c r="R2428" s="23">
        <f t="shared" si="187"/>
        <v>0</v>
      </c>
      <c r="S2428" s="21">
        <f t="shared" si="188"/>
        <v>35</v>
      </c>
      <c r="T2428" s="23">
        <f t="shared" si="190"/>
        <v>22800</v>
      </c>
      <c r="U2428" s="23">
        <f t="shared" si="191"/>
        <v>18424.242424242424</v>
      </c>
      <c r="V2428" s="23">
        <f t="shared" si="189"/>
        <v>22800</v>
      </c>
      <c r="W2428" s="23"/>
      <c r="X2428" s="21"/>
      <c r="Y2428" s="24" t="str">
        <f>VLOOKUP(F2428,'[1]Goa Member''s Details Revised'!$C$2:$AO$7385,12,0)</f>
        <v>we send last reminder in 2012.then we did not receive any reply</v>
      </c>
    </row>
    <row r="2429" spans="2:25" ht="30">
      <c r="B2429" s="20">
        <v>2420</v>
      </c>
      <c r="C2429" s="21"/>
      <c r="D2429" s="21" t="s">
        <v>6465</v>
      </c>
      <c r="E2429" s="21" t="s">
        <v>56</v>
      </c>
      <c r="F2429" s="21" t="s">
        <v>6466</v>
      </c>
      <c r="G2429" s="21"/>
      <c r="H2429" s="22" t="str">
        <f>VLOOKUP(F2429,'[1]Goa Member''s Details Revised'!$C$2:$AO$7385,2,0)</f>
        <v>PURCHASER</v>
      </c>
      <c r="I2429" s="21">
        <v>12</v>
      </c>
      <c r="J2429" s="21" t="s">
        <v>65</v>
      </c>
      <c r="K2429" s="21">
        <v>1988</v>
      </c>
      <c r="L2429" s="22" t="str">
        <f>VLOOKUP(F2429,'[1]Goa Member''s Details Revised'!$C$2:$AO$7385,9,0)</f>
        <v>Never</v>
      </c>
      <c r="M2429" s="21" t="s">
        <v>6467</v>
      </c>
      <c r="N2429" s="23">
        <f>VLOOKUP(F2429,'[1]Goa Member''s Details Revised'!$C$2:$AO$7385,5,0)</f>
        <v>22500</v>
      </c>
      <c r="O2429" s="23">
        <f>VLOOKUP(F2429,'[1]Goa Member''s Details Revised'!$C$2:$AO$7385,5,0)</f>
        <v>22500</v>
      </c>
      <c r="P2429" s="23">
        <f>VLOOKUP(F2429,'[1]Goa Member''s Details Revised'!$C$2:$AO$7385,6,0)</f>
        <v>23500</v>
      </c>
      <c r="Q2429" s="23" t="str">
        <f>VLOOKUP(F2429,'[1]Goa Member''s Details Revised'!$C$2:$AO$7385,8,0)</f>
        <v xml:space="preserve">I.R.M </v>
      </c>
      <c r="R2429" s="23">
        <f t="shared" si="187"/>
        <v>-1000</v>
      </c>
      <c r="S2429" s="21">
        <f t="shared" si="188"/>
        <v>35</v>
      </c>
      <c r="T2429" s="23">
        <f t="shared" si="190"/>
        <v>18800</v>
      </c>
      <c r="U2429" s="23">
        <f t="shared" si="191"/>
        <v>15191.919191919191</v>
      </c>
      <c r="V2429" s="23">
        <f t="shared" si="189"/>
        <v>19000</v>
      </c>
      <c r="W2429" s="23"/>
      <c r="X2429" s="21"/>
      <c r="Y2429" s="24" t="str">
        <f>VLOOKUP(F2429,'[1]Goa Member''s Details Revised'!$C$2:$AO$7385,12,0)</f>
        <v>we send last reminder in 2012.then we did not receive any reply (GSV:- 22,500/-) (CSV:- 23,500/-)</v>
      </c>
    </row>
    <row r="2430" spans="2:25">
      <c r="B2430" s="20">
        <v>2421</v>
      </c>
      <c r="C2430" s="21"/>
      <c r="D2430" s="21" t="s">
        <v>6468</v>
      </c>
      <c r="E2430" s="21" t="s">
        <v>56</v>
      </c>
      <c r="F2430" s="21" t="s">
        <v>6469</v>
      </c>
      <c r="G2430" s="21"/>
      <c r="H2430" s="22" t="str">
        <f>VLOOKUP(F2430,'[1]Goa Member''s Details Revised'!$C$2:$AO$7385,2,0)</f>
        <v>PURCHASER</v>
      </c>
      <c r="I2430" s="21">
        <v>13</v>
      </c>
      <c r="J2430" s="21" t="s">
        <v>65</v>
      </c>
      <c r="K2430" s="21">
        <v>1988</v>
      </c>
      <c r="L2430" s="22" t="str">
        <f>VLOOKUP(F2430,'[1]Goa Member''s Details Revised'!$C$2:$AO$7385,9,0)</f>
        <v>Never</v>
      </c>
      <c r="M2430" s="21" t="s">
        <v>6470</v>
      </c>
      <c r="N2430" s="23">
        <f>VLOOKUP(F2430,'[1]Goa Member''s Details Revised'!$C$2:$AO$7385,5,0)</f>
        <v>18500</v>
      </c>
      <c r="O2430" s="23">
        <f>VLOOKUP(F2430,'[1]Goa Member''s Details Revised'!$C$2:$AO$7385,5,0)</f>
        <v>18500</v>
      </c>
      <c r="P2430" s="23">
        <f>VLOOKUP(F2430,'[1]Goa Member''s Details Revised'!$C$2:$AO$7385,6,0)</f>
        <v>19300</v>
      </c>
      <c r="Q2430" s="23" t="str">
        <f>VLOOKUP(F2430,'[1]Goa Member''s Details Revised'!$C$2:$AO$7385,8,0)</f>
        <v>I.R.M</v>
      </c>
      <c r="R2430" s="23">
        <f t="shared" si="187"/>
        <v>-800</v>
      </c>
      <c r="S2430" s="21">
        <f t="shared" si="188"/>
        <v>35</v>
      </c>
      <c r="T2430" s="23">
        <f t="shared" si="190"/>
        <v>15440</v>
      </c>
      <c r="U2430" s="23">
        <f t="shared" si="191"/>
        <v>12476.767676767677</v>
      </c>
      <c r="V2430" s="23">
        <f t="shared" si="189"/>
        <v>15600</v>
      </c>
      <c r="W2430" s="23"/>
      <c r="X2430" s="21"/>
      <c r="Y2430" s="24" t="str">
        <f>VLOOKUP(F2430,'[1]Goa Member''s Details Revised'!$C$2:$AO$7385,12,0)</f>
        <v xml:space="preserve">not send any reminder so Last Communication Till 2007, </v>
      </c>
    </row>
    <row r="2431" spans="2:25" ht="30">
      <c r="B2431" s="20">
        <v>2422</v>
      </c>
      <c r="C2431" s="21"/>
      <c r="D2431" s="21" t="s">
        <v>6471</v>
      </c>
      <c r="E2431" s="21" t="s">
        <v>56</v>
      </c>
      <c r="F2431" s="21" t="s">
        <v>6472</v>
      </c>
      <c r="G2431" s="21"/>
      <c r="H2431" s="22" t="str">
        <f>VLOOKUP(F2431,'[1]Goa Member''s Details Revised'!$C$2:$AO$7385,2,0)</f>
        <v>PURCHASER</v>
      </c>
      <c r="I2431" s="21">
        <v>15</v>
      </c>
      <c r="J2431" s="21" t="s">
        <v>65</v>
      </c>
      <c r="K2431" s="21">
        <v>1988</v>
      </c>
      <c r="L2431" s="22" t="str">
        <f>VLOOKUP(F2431,'[1]Goa Member''s Details Revised'!$C$2:$AO$7385,9,0)</f>
        <v>Never</v>
      </c>
      <c r="M2431" s="21" t="s">
        <v>6473</v>
      </c>
      <c r="N2431" s="23">
        <f>VLOOKUP(F2431,'[1]Goa Member''s Details Revised'!$C$2:$AO$7385,5,0)</f>
        <v>28500</v>
      </c>
      <c r="O2431" s="23">
        <f>VLOOKUP(F2431,'[1]Goa Member''s Details Revised'!$C$2:$AO$7385,5,0)</f>
        <v>28500</v>
      </c>
      <c r="P2431" s="23">
        <f>VLOOKUP(F2431,'[1]Goa Member''s Details Revised'!$C$2:$AO$7385,6,0)</f>
        <v>0</v>
      </c>
      <c r="Q2431" s="23" t="str">
        <f>VLOOKUP(F2431,'[1]Goa Member''s Details Revised'!$C$2:$AO$7385,8,0)</f>
        <v xml:space="preserve">I.R.M </v>
      </c>
      <c r="R2431" s="23">
        <f t="shared" si="187"/>
        <v>28500</v>
      </c>
      <c r="S2431" s="21">
        <f t="shared" si="188"/>
        <v>35</v>
      </c>
      <c r="T2431" s="23">
        <f t="shared" si="190"/>
        <v>0</v>
      </c>
      <c r="U2431" s="23">
        <f t="shared" si="191"/>
        <v>0</v>
      </c>
      <c r="V2431" s="23">
        <f t="shared" si="189"/>
        <v>-5700</v>
      </c>
      <c r="W2431" s="23"/>
      <c r="X2431" s="21"/>
      <c r="Y2431" s="24" t="str">
        <f>VLOOKUP(F2431,'[1]Goa Member''s Details Revised'!$C$2:$AO$7385,12,0)</f>
        <v>we send last reminder in 2012.then we did not receive any reply</v>
      </c>
    </row>
    <row r="2432" spans="2:25" ht="30">
      <c r="B2432" s="20">
        <v>2423</v>
      </c>
      <c r="C2432" s="21"/>
      <c r="D2432" s="21" t="s">
        <v>6474</v>
      </c>
      <c r="E2432" s="21" t="s">
        <v>56</v>
      </c>
      <c r="F2432" s="21" t="s">
        <v>6475</v>
      </c>
      <c r="G2432" s="21"/>
      <c r="H2432" s="22" t="str">
        <f>VLOOKUP(F2432,'[1]Goa Member''s Details Revised'!$C$2:$AO$7385,2,0)</f>
        <v>PURCHASER</v>
      </c>
      <c r="I2432" s="21">
        <v>27</v>
      </c>
      <c r="J2432" s="21" t="s">
        <v>65</v>
      </c>
      <c r="K2432" s="21">
        <v>1988</v>
      </c>
      <c r="L2432" s="22">
        <f>VLOOKUP(F2432,'[1]Goa Member''s Details Revised'!$C$2:$AO$7385,9,0)</f>
        <v>2007</v>
      </c>
      <c r="M2432" s="21" t="s">
        <v>6476</v>
      </c>
      <c r="N2432" s="23">
        <f>VLOOKUP(F2432,'[1]Goa Member''s Details Revised'!$C$2:$AO$7385,5,0)</f>
        <v>22500</v>
      </c>
      <c r="O2432" s="23">
        <f>VLOOKUP(F2432,'[1]Goa Member''s Details Revised'!$C$2:$AO$7385,5,0)</f>
        <v>22500</v>
      </c>
      <c r="P2432" s="23">
        <f>VLOOKUP(F2432,'[1]Goa Member''s Details Revised'!$C$2:$AO$7385,6,0)</f>
        <v>23500</v>
      </c>
      <c r="Q2432" s="23" t="str">
        <f>VLOOKUP(F2432,'[1]Goa Member''s Details Revised'!$C$2:$AO$7385,8,0)</f>
        <v>R.M</v>
      </c>
      <c r="R2432" s="23">
        <f t="shared" si="187"/>
        <v>-1000</v>
      </c>
      <c r="S2432" s="21">
        <f t="shared" si="188"/>
        <v>35</v>
      </c>
      <c r="T2432" s="23">
        <f t="shared" si="190"/>
        <v>18800</v>
      </c>
      <c r="U2432" s="23">
        <f t="shared" si="191"/>
        <v>15191.919191919191</v>
      </c>
      <c r="V2432" s="23">
        <f t="shared" si="189"/>
        <v>19000</v>
      </c>
      <c r="W2432" s="23"/>
      <c r="X2432" s="21"/>
      <c r="Y2432" s="24" t="str">
        <f>VLOOKUP(F2432,'[1]Goa Member''s Details Revised'!$C$2:$AO$7385,12,0)</f>
        <v>not send reminder so Last Communication Till 2015, (GSV:- 22,500/-) (CSV:- 23,500/-)</v>
      </c>
    </row>
    <row r="2433" spans="2:25" ht="30">
      <c r="B2433" s="20">
        <v>2424</v>
      </c>
      <c r="C2433" s="21"/>
      <c r="D2433" s="21" t="s">
        <v>6477</v>
      </c>
      <c r="E2433" s="21" t="s">
        <v>56</v>
      </c>
      <c r="F2433" s="21" t="s">
        <v>6478</v>
      </c>
      <c r="G2433" s="21"/>
      <c r="H2433" s="22" t="str">
        <f>VLOOKUP(F2433,'[1]Goa Member''s Details Revised'!$C$2:$AO$7385,2,0)</f>
        <v>PURCHASER</v>
      </c>
      <c r="I2433" s="21">
        <v>27</v>
      </c>
      <c r="J2433" s="21" t="s">
        <v>65</v>
      </c>
      <c r="K2433" s="21">
        <v>1988</v>
      </c>
      <c r="L2433" s="22">
        <f>VLOOKUP(F2433,'[1]Goa Member''s Details Revised'!$C$2:$AO$7385,9,0)</f>
        <v>2008</v>
      </c>
      <c r="M2433" s="21" t="s">
        <v>6479</v>
      </c>
      <c r="N2433" s="23">
        <f>VLOOKUP(F2433,'[1]Goa Member''s Details Revised'!$C$2:$AO$7385,5,0)</f>
        <v>28000</v>
      </c>
      <c r="O2433" s="23">
        <f>VLOOKUP(F2433,'[1]Goa Member''s Details Revised'!$C$2:$AO$7385,5,0)</f>
        <v>28000</v>
      </c>
      <c r="P2433" s="23">
        <v>28000</v>
      </c>
      <c r="Q2433" s="23" t="str">
        <f>VLOOKUP(F2433,'[1]Goa Member''s Details Revised'!$C$2:$AO$7385,8,0)</f>
        <v>R.M</v>
      </c>
      <c r="R2433" s="23">
        <f t="shared" si="187"/>
        <v>0</v>
      </c>
      <c r="S2433" s="21">
        <f t="shared" si="188"/>
        <v>35</v>
      </c>
      <c r="T2433" s="23">
        <f t="shared" si="190"/>
        <v>22400</v>
      </c>
      <c r="U2433" s="23">
        <f t="shared" si="191"/>
        <v>18101.010101010099</v>
      </c>
      <c r="V2433" s="23">
        <f t="shared" si="189"/>
        <v>22400</v>
      </c>
      <c r="W2433" s="23"/>
      <c r="X2433" s="21"/>
      <c r="Y2433" s="24" t="str">
        <f>VLOOKUP(F2433,'[1]Goa Member''s Details Revised'!$C$2:$AO$7385,12,0)</f>
        <v>send performa invoice so Last Communication Till 2009 Total 2 Membership Of GOA:- 1305 &amp; 1552</v>
      </c>
    </row>
    <row r="2434" spans="2:25" ht="30">
      <c r="B2434" s="20">
        <v>2425</v>
      </c>
      <c r="C2434" s="21"/>
      <c r="D2434" s="21" t="s">
        <v>6480</v>
      </c>
      <c r="E2434" s="21" t="s">
        <v>56</v>
      </c>
      <c r="F2434" s="21" t="s">
        <v>6481</v>
      </c>
      <c r="G2434" s="21"/>
      <c r="H2434" s="22" t="str">
        <f>VLOOKUP(F2434,'[1]Goa Member''s Details Revised'!$C$2:$AO$7385,2,0)</f>
        <v>PURCHASER</v>
      </c>
      <c r="I2434" s="21">
        <v>27</v>
      </c>
      <c r="J2434" s="21" t="s">
        <v>65</v>
      </c>
      <c r="K2434" s="21">
        <v>1988</v>
      </c>
      <c r="L2434" s="22" t="str">
        <f>VLOOKUP(F2434,'[1]Goa Member''s Details Revised'!$C$2:$AO$7385,9,0)</f>
        <v>Never</v>
      </c>
      <c r="M2434" s="21" t="s">
        <v>6482</v>
      </c>
      <c r="N2434" s="23">
        <f>VLOOKUP(F2434,'[1]Goa Member''s Details Revised'!$C$2:$AO$7385,5,0)</f>
        <v>22500</v>
      </c>
      <c r="O2434" s="23">
        <f>VLOOKUP(F2434,'[1]Goa Member''s Details Revised'!$C$2:$AO$7385,5,0)</f>
        <v>22500</v>
      </c>
      <c r="P2434" s="23">
        <f>VLOOKUP(F2434,'[1]Goa Member''s Details Revised'!$C$2:$AO$7385,6,0)</f>
        <v>23500</v>
      </c>
      <c r="Q2434" s="23" t="str">
        <f>VLOOKUP(F2434,'[1]Goa Member''s Details Revised'!$C$2:$AO$7385,8,0)</f>
        <v>I.R.M</v>
      </c>
      <c r="R2434" s="23">
        <f t="shared" si="187"/>
        <v>-1000</v>
      </c>
      <c r="S2434" s="21">
        <f t="shared" si="188"/>
        <v>35</v>
      </c>
      <c r="T2434" s="23">
        <f t="shared" si="190"/>
        <v>18800</v>
      </c>
      <c r="U2434" s="23">
        <f t="shared" si="191"/>
        <v>15191.919191919191</v>
      </c>
      <c r="V2434" s="23">
        <f t="shared" si="189"/>
        <v>19000</v>
      </c>
      <c r="W2434" s="23"/>
      <c r="X2434" s="21"/>
      <c r="Y2434" s="24" t="str">
        <f>VLOOKUP(F2434,'[1]Goa Member''s Details Revised'!$C$2:$AO$7385,12,0)</f>
        <v>Last Communication Till 1996 Membership Transferred From D.P Ahuja To Sudhir D Ahuja</v>
      </c>
    </row>
    <row r="2435" spans="2:25" ht="30">
      <c r="B2435" s="20">
        <v>2426</v>
      </c>
      <c r="C2435" s="21"/>
      <c r="D2435" s="21" t="s">
        <v>6483</v>
      </c>
      <c r="E2435" s="21" t="s">
        <v>56</v>
      </c>
      <c r="F2435" s="21" t="s">
        <v>6484</v>
      </c>
      <c r="G2435" s="21"/>
      <c r="H2435" s="22" t="str">
        <f>VLOOKUP(F2435,'[1]Goa Member''s Details Revised'!$C$2:$AO$7385,2,0)</f>
        <v>PURCHASER</v>
      </c>
      <c r="I2435" s="21">
        <v>30</v>
      </c>
      <c r="J2435" s="21" t="s">
        <v>65</v>
      </c>
      <c r="K2435" s="21">
        <v>1988</v>
      </c>
      <c r="L2435" s="22" t="str">
        <f>VLOOKUP(F2435,'[1]Goa Member''s Details Revised'!$C$2:$AO$7385,9,0)</f>
        <v>Never</v>
      </c>
      <c r="M2435" s="21" t="s">
        <v>6485</v>
      </c>
      <c r="N2435" s="23">
        <f>VLOOKUP(F2435,'[1]Goa Member''s Details Revised'!$C$2:$AO$7385,5,0)</f>
        <v>28500</v>
      </c>
      <c r="O2435" s="23">
        <f>VLOOKUP(F2435,'[1]Goa Member''s Details Revised'!$C$2:$AO$7385,5,0)</f>
        <v>28500</v>
      </c>
      <c r="P2435" s="23">
        <f>VLOOKUP(F2435,'[1]Goa Member''s Details Revised'!$C$2:$AO$7385,6,0)</f>
        <v>29700</v>
      </c>
      <c r="Q2435" s="23" t="str">
        <f>VLOOKUP(F2435,'[1]Goa Member''s Details Revised'!$C$2:$AO$7385,8,0)</f>
        <v>I.R.M</v>
      </c>
      <c r="R2435" s="23">
        <f t="shared" si="187"/>
        <v>-1200</v>
      </c>
      <c r="S2435" s="21">
        <f t="shared" si="188"/>
        <v>35</v>
      </c>
      <c r="T2435" s="23">
        <f t="shared" si="190"/>
        <v>23760</v>
      </c>
      <c r="U2435" s="23">
        <f t="shared" si="191"/>
        <v>19200</v>
      </c>
      <c r="V2435" s="23">
        <f t="shared" si="189"/>
        <v>24000</v>
      </c>
      <c r="W2435" s="23"/>
      <c r="X2435" s="21"/>
      <c r="Y2435" s="24" t="str">
        <f>VLOOKUP(F2435,'[1]Goa Member''s Details Revised'!$C$2:$AO$7385,12,0)</f>
        <v>we send last reminder in 2012.then we did not receive any reply (GSV:- 28,500/-) (CSV:- 29,700/-)</v>
      </c>
    </row>
    <row r="2436" spans="2:25" ht="45">
      <c r="B2436" s="20">
        <v>2427</v>
      </c>
      <c r="C2436" s="21"/>
      <c r="D2436" s="21" t="s">
        <v>6486</v>
      </c>
      <c r="E2436" s="21" t="s">
        <v>56</v>
      </c>
      <c r="F2436" s="21" t="s">
        <v>6487</v>
      </c>
      <c r="G2436" s="21"/>
      <c r="H2436" s="22" t="str">
        <f>VLOOKUP(F2436,'[1]Goa Member''s Details Revised'!$C$2:$AO$7385,2,0)</f>
        <v>Purchaser</v>
      </c>
      <c r="I2436" s="21">
        <v>2</v>
      </c>
      <c r="J2436" s="21" t="s">
        <v>207</v>
      </c>
      <c r="K2436" s="21">
        <v>1988</v>
      </c>
      <c r="L2436" s="22" t="str">
        <f>VLOOKUP(F2436,'[1]Goa Member''s Details Revised'!$C$2:$AO$7385,9,0)</f>
        <v>Never</v>
      </c>
      <c r="M2436" s="21" t="s">
        <v>6488</v>
      </c>
      <c r="N2436" s="23">
        <f>VLOOKUP(F2436,'[1]Goa Member''s Details Revised'!$C$2:$AO$7385,5,0)</f>
        <v>27075</v>
      </c>
      <c r="O2436" s="23">
        <f>VLOOKUP(F2436,'[1]Goa Member''s Details Revised'!$C$2:$AO$7385,5,0)</f>
        <v>27075</v>
      </c>
      <c r="P2436" s="23">
        <v>27075</v>
      </c>
      <c r="Q2436" s="23" t="str">
        <f>VLOOKUP(F2436,'[1]Goa Member''s Details Revised'!$C$2:$AO$7385,8,0)</f>
        <v>I.R.M</v>
      </c>
      <c r="R2436" s="23">
        <f t="shared" si="187"/>
        <v>0</v>
      </c>
      <c r="S2436" s="21">
        <f t="shared" si="188"/>
        <v>35</v>
      </c>
      <c r="T2436" s="23">
        <f t="shared" si="190"/>
        <v>21660</v>
      </c>
      <c r="U2436" s="23">
        <f t="shared" si="191"/>
        <v>17503.030303030304</v>
      </c>
      <c r="V2436" s="23">
        <f t="shared" si="189"/>
        <v>21660</v>
      </c>
      <c r="W2436" s="23"/>
      <c r="X2436" s="21"/>
      <c r="Y2436" s="24" t="str">
        <f>VLOOKUP(F2436,'[1]Goa Member''s Details Revised'!$C$2:$AO$7385,12,0)</f>
        <v>we send last reminder in 2012.then we did not receive any reply total 6 membership of Goa:-  1375, 1376, 1377, 1378, 1379, 1380</v>
      </c>
    </row>
    <row r="2437" spans="2:25" ht="45">
      <c r="B2437" s="20">
        <v>2428</v>
      </c>
      <c r="C2437" s="21"/>
      <c r="D2437" s="21" t="s">
        <v>6489</v>
      </c>
      <c r="E2437" s="21" t="s">
        <v>56</v>
      </c>
      <c r="F2437" s="21" t="s">
        <v>6490</v>
      </c>
      <c r="G2437" s="21"/>
      <c r="H2437" s="22" t="str">
        <f>VLOOKUP(F2437,'[1]Goa Member''s Details Revised'!$C$2:$AO$7385,2,0)</f>
        <v>Purchaser</v>
      </c>
      <c r="I2437" s="21">
        <v>2</v>
      </c>
      <c r="J2437" s="21" t="s">
        <v>207</v>
      </c>
      <c r="K2437" s="21">
        <v>1988</v>
      </c>
      <c r="L2437" s="22" t="str">
        <f>VLOOKUP(F2437,'[1]Goa Member''s Details Revised'!$C$2:$AO$7385,9,0)</f>
        <v>Never</v>
      </c>
      <c r="M2437" s="21" t="s">
        <v>6488</v>
      </c>
      <c r="N2437" s="23">
        <f>VLOOKUP(F2437,'[1]Goa Member''s Details Revised'!$C$2:$AO$7385,5,0)</f>
        <v>27075</v>
      </c>
      <c r="O2437" s="23">
        <f>VLOOKUP(F2437,'[1]Goa Member''s Details Revised'!$C$2:$AO$7385,5,0)</f>
        <v>27075</v>
      </c>
      <c r="P2437" s="23">
        <v>27075</v>
      </c>
      <c r="Q2437" s="23" t="str">
        <f>VLOOKUP(F2437,'[1]Goa Member''s Details Revised'!$C$2:$AO$7385,8,0)</f>
        <v>I.R.M</v>
      </c>
      <c r="R2437" s="23">
        <f t="shared" si="187"/>
        <v>0</v>
      </c>
      <c r="S2437" s="21">
        <f t="shared" si="188"/>
        <v>35</v>
      </c>
      <c r="T2437" s="23">
        <f t="shared" si="190"/>
        <v>21660</v>
      </c>
      <c r="U2437" s="23">
        <f t="shared" si="191"/>
        <v>17503.030303030304</v>
      </c>
      <c r="V2437" s="23">
        <f t="shared" si="189"/>
        <v>21660</v>
      </c>
      <c r="W2437" s="23"/>
      <c r="X2437" s="21"/>
      <c r="Y2437" s="24" t="str">
        <f>VLOOKUP(F2437,'[1]Goa Member''s Details Revised'!$C$2:$AO$7385,12,0)</f>
        <v>we send last reminder in 2012.then we did not receive any reply total 6 membership of Goa:-  1375, 1376, 1377, 1378, 1379, 1380</v>
      </c>
    </row>
    <row r="2438" spans="2:25" ht="45">
      <c r="B2438" s="20">
        <v>2429</v>
      </c>
      <c r="C2438" s="21"/>
      <c r="D2438" s="21" t="s">
        <v>6491</v>
      </c>
      <c r="E2438" s="21" t="s">
        <v>56</v>
      </c>
      <c r="F2438" s="21" t="s">
        <v>6492</v>
      </c>
      <c r="G2438" s="21"/>
      <c r="H2438" s="22" t="str">
        <f>VLOOKUP(F2438,'[1]Goa Member''s Details Revised'!$C$2:$AO$7385,2,0)</f>
        <v>Purchaser</v>
      </c>
      <c r="I2438" s="21">
        <v>2</v>
      </c>
      <c r="J2438" s="21" t="s">
        <v>207</v>
      </c>
      <c r="K2438" s="21">
        <v>1988</v>
      </c>
      <c r="L2438" s="22" t="str">
        <f>VLOOKUP(F2438,'[1]Goa Member''s Details Revised'!$C$2:$AO$7385,9,0)</f>
        <v>Never</v>
      </c>
      <c r="M2438" s="21" t="s">
        <v>6488</v>
      </c>
      <c r="N2438" s="23">
        <f>VLOOKUP(F2438,'[1]Goa Member''s Details Revised'!$C$2:$AO$7385,5,0)</f>
        <v>27075</v>
      </c>
      <c r="O2438" s="23">
        <f>VLOOKUP(F2438,'[1]Goa Member''s Details Revised'!$C$2:$AO$7385,5,0)</f>
        <v>27075</v>
      </c>
      <c r="P2438" s="23">
        <v>27075</v>
      </c>
      <c r="Q2438" s="23" t="str">
        <f>VLOOKUP(F2438,'[1]Goa Member''s Details Revised'!$C$2:$AO$7385,8,0)</f>
        <v>I.R.M</v>
      </c>
      <c r="R2438" s="23">
        <f t="shared" si="187"/>
        <v>0</v>
      </c>
      <c r="S2438" s="21">
        <f t="shared" si="188"/>
        <v>35</v>
      </c>
      <c r="T2438" s="23">
        <f t="shared" si="190"/>
        <v>21660</v>
      </c>
      <c r="U2438" s="23">
        <f t="shared" si="191"/>
        <v>17503.030303030304</v>
      </c>
      <c r="V2438" s="23">
        <f t="shared" si="189"/>
        <v>21660</v>
      </c>
      <c r="W2438" s="23"/>
      <c r="X2438" s="21"/>
      <c r="Y2438" s="24" t="str">
        <f>VLOOKUP(F2438,'[1]Goa Member''s Details Revised'!$C$2:$AO$7385,12,0)</f>
        <v>we send last reminder in 2012.then we did not receive any reply total 6 membership of Goa:-  1375, 1376, 1377, 1378, 1379, 1380</v>
      </c>
    </row>
    <row r="2439" spans="2:25" ht="45">
      <c r="B2439" s="20">
        <v>2430</v>
      </c>
      <c r="C2439" s="21"/>
      <c r="D2439" s="21" t="s">
        <v>6493</v>
      </c>
      <c r="E2439" s="21" t="s">
        <v>56</v>
      </c>
      <c r="F2439" s="21" t="s">
        <v>6494</v>
      </c>
      <c r="G2439" s="21"/>
      <c r="H2439" s="22" t="str">
        <f>VLOOKUP(F2439,'[1]Goa Member''s Details Revised'!$C$2:$AO$7385,2,0)</f>
        <v>Purchaser</v>
      </c>
      <c r="I2439" s="21">
        <v>2</v>
      </c>
      <c r="J2439" s="21" t="s">
        <v>207</v>
      </c>
      <c r="K2439" s="21">
        <v>1988</v>
      </c>
      <c r="L2439" s="22" t="str">
        <f>VLOOKUP(F2439,'[1]Goa Member''s Details Revised'!$C$2:$AO$7385,9,0)</f>
        <v>Never</v>
      </c>
      <c r="M2439" s="21" t="s">
        <v>6488</v>
      </c>
      <c r="N2439" s="23">
        <f>VLOOKUP(F2439,'[1]Goa Member''s Details Revised'!$C$2:$AO$7385,5,0)</f>
        <v>27075</v>
      </c>
      <c r="O2439" s="23">
        <f>VLOOKUP(F2439,'[1]Goa Member''s Details Revised'!$C$2:$AO$7385,5,0)</f>
        <v>27075</v>
      </c>
      <c r="P2439" s="23">
        <v>27075</v>
      </c>
      <c r="Q2439" s="23" t="str">
        <f>VLOOKUP(F2439,'[1]Goa Member''s Details Revised'!$C$2:$AO$7385,8,0)</f>
        <v>I.R.M</v>
      </c>
      <c r="R2439" s="23">
        <f t="shared" si="187"/>
        <v>0</v>
      </c>
      <c r="S2439" s="21">
        <f t="shared" si="188"/>
        <v>35</v>
      </c>
      <c r="T2439" s="23">
        <f t="shared" si="190"/>
        <v>21660</v>
      </c>
      <c r="U2439" s="23">
        <f t="shared" si="191"/>
        <v>17503.030303030304</v>
      </c>
      <c r="V2439" s="23">
        <f t="shared" si="189"/>
        <v>21660</v>
      </c>
      <c r="W2439" s="23"/>
      <c r="X2439" s="21"/>
      <c r="Y2439" s="24" t="str">
        <f>VLOOKUP(F2439,'[1]Goa Member''s Details Revised'!$C$2:$AO$7385,12,0)</f>
        <v>we send last reminder in 2012.then we did not receive any reply total 6 membership of Goa:-  1375, 1376, 1377, 1378, 1379, 1380</v>
      </c>
    </row>
    <row r="2440" spans="2:25" ht="45">
      <c r="B2440" s="20">
        <v>2431</v>
      </c>
      <c r="C2440" s="21"/>
      <c r="D2440" s="21" t="s">
        <v>6495</v>
      </c>
      <c r="E2440" s="21" t="s">
        <v>56</v>
      </c>
      <c r="F2440" s="21" t="s">
        <v>6496</v>
      </c>
      <c r="G2440" s="21"/>
      <c r="H2440" s="22" t="str">
        <f>VLOOKUP(F2440,'[1]Goa Member''s Details Revised'!$C$2:$AO$7385,2,0)</f>
        <v>Purchaser</v>
      </c>
      <c r="I2440" s="21">
        <v>2</v>
      </c>
      <c r="J2440" s="21" t="s">
        <v>207</v>
      </c>
      <c r="K2440" s="21">
        <v>1988</v>
      </c>
      <c r="L2440" s="22" t="str">
        <f>VLOOKUP(F2440,'[1]Goa Member''s Details Revised'!$C$2:$AO$7385,9,0)</f>
        <v>Never</v>
      </c>
      <c r="M2440" s="21" t="s">
        <v>6488</v>
      </c>
      <c r="N2440" s="23">
        <f>VLOOKUP(F2440,'[1]Goa Member''s Details Revised'!$C$2:$AO$7385,5,0)</f>
        <v>27075</v>
      </c>
      <c r="O2440" s="23">
        <f>VLOOKUP(F2440,'[1]Goa Member''s Details Revised'!$C$2:$AO$7385,5,0)</f>
        <v>27075</v>
      </c>
      <c r="P2440" s="23">
        <v>27075</v>
      </c>
      <c r="Q2440" s="23" t="str">
        <f>VLOOKUP(F2440,'[1]Goa Member''s Details Revised'!$C$2:$AO$7385,8,0)</f>
        <v>I.R.M</v>
      </c>
      <c r="R2440" s="23">
        <f t="shared" si="187"/>
        <v>0</v>
      </c>
      <c r="S2440" s="21">
        <f t="shared" si="188"/>
        <v>35</v>
      </c>
      <c r="T2440" s="23">
        <f t="shared" si="190"/>
        <v>21660</v>
      </c>
      <c r="U2440" s="23">
        <f t="shared" si="191"/>
        <v>17503.030303030304</v>
      </c>
      <c r="V2440" s="23">
        <f t="shared" si="189"/>
        <v>21660</v>
      </c>
      <c r="W2440" s="23"/>
      <c r="X2440" s="21"/>
      <c r="Y2440" s="24" t="str">
        <f>VLOOKUP(F2440,'[1]Goa Member''s Details Revised'!$C$2:$AO$7385,12,0)</f>
        <v>we send last reminder in 2012.then we did not receive any reply total 6 membership of Goa:-  1375, 1376, 1377, 1378, 1379, 1380</v>
      </c>
    </row>
    <row r="2441" spans="2:25" ht="45">
      <c r="B2441" s="20">
        <v>2432</v>
      </c>
      <c r="C2441" s="21"/>
      <c r="D2441" s="21" t="s">
        <v>6497</v>
      </c>
      <c r="E2441" s="21" t="s">
        <v>56</v>
      </c>
      <c r="F2441" s="21" t="s">
        <v>6498</v>
      </c>
      <c r="G2441" s="21"/>
      <c r="H2441" s="22" t="str">
        <f>VLOOKUP(F2441,'[1]Goa Member''s Details Revised'!$C$2:$AO$7385,2,0)</f>
        <v>Purchaser</v>
      </c>
      <c r="I2441" s="21">
        <v>2</v>
      </c>
      <c r="J2441" s="21" t="s">
        <v>207</v>
      </c>
      <c r="K2441" s="21">
        <v>1988</v>
      </c>
      <c r="L2441" s="22" t="str">
        <f>VLOOKUP(F2441,'[1]Goa Member''s Details Revised'!$C$2:$AO$7385,9,0)</f>
        <v>Never</v>
      </c>
      <c r="M2441" s="21" t="s">
        <v>6488</v>
      </c>
      <c r="N2441" s="23">
        <f>VLOOKUP(F2441,'[1]Goa Member''s Details Revised'!$C$2:$AO$7385,5,0)</f>
        <v>27075</v>
      </c>
      <c r="O2441" s="23">
        <f>VLOOKUP(F2441,'[1]Goa Member''s Details Revised'!$C$2:$AO$7385,5,0)</f>
        <v>27075</v>
      </c>
      <c r="P2441" s="23">
        <v>27075</v>
      </c>
      <c r="Q2441" s="23" t="str">
        <f>VLOOKUP(F2441,'[1]Goa Member''s Details Revised'!$C$2:$AO$7385,8,0)</f>
        <v>I.R.M</v>
      </c>
      <c r="R2441" s="23">
        <f t="shared" si="187"/>
        <v>0</v>
      </c>
      <c r="S2441" s="21">
        <f t="shared" si="188"/>
        <v>35</v>
      </c>
      <c r="T2441" s="23">
        <f t="shared" si="190"/>
        <v>21660</v>
      </c>
      <c r="U2441" s="23">
        <f t="shared" si="191"/>
        <v>17503.030303030304</v>
      </c>
      <c r="V2441" s="23">
        <f t="shared" si="189"/>
        <v>21660</v>
      </c>
      <c r="W2441" s="23"/>
      <c r="X2441" s="21"/>
      <c r="Y2441" s="24" t="str">
        <f>VLOOKUP(F2441,'[1]Goa Member''s Details Revised'!$C$2:$AO$7385,12,0)</f>
        <v>we send last reminder in 2012.then we did not receive any reply total 6 membership of Goa:-  1375, 1376, 1377, 1378, 1379, 1380</v>
      </c>
    </row>
    <row r="2442" spans="2:25" ht="30">
      <c r="B2442" s="20">
        <v>2433</v>
      </c>
      <c r="C2442" s="21"/>
      <c r="D2442" s="21" t="s">
        <v>6499</v>
      </c>
      <c r="E2442" s="21" t="s">
        <v>56</v>
      </c>
      <c r="F2442" s="21" t="s">
        <v>6500</v>
      </c>
      <c r="G2442" s="21"/>
      <c r="H2442" s="22" t="str">
        <f>VLOOKUP(F2442,'[1]Goa Member''s Details Revised'!$C$2:$AO$7385,2,0)</f>
        <v>PURCHASER</v>
      </c>
      <c r="I2442" s="21">
        <v>1</v>
      </c>
      <c r="J2442" s="21" t="s">
        <v>207</v>
      </c>
      <c r="K2442" s="21">
        <v>1988</v>
      </c>
      <c r="L2442" s="22" t="str">
        <f>VLOOKUP(F2442,'[1]Goa Member''s Details Revised'!$C$2:$AO$7385,9,0)</f>
        <v>Never</v>
      </c>
      <c r="M2442" s="21" t="s">
        <v>6501</v>
      </c>
      <c r="N2442" s="23">
        <f>VLOOKUP(F2442,'[1]Goa Member''s Details Revised'!$C$2:$AO$7385,5,0)</f>
        <v>29700</v>
      </c>
      <c r="O2442" s="23">
        <f>VLOOKUP(F2442,'[1]Goa Member''s Details Revised'!$C$2:$AO$7385,5,0)</f>
        <v>29700</v>
      </c>
      <c r="P2442" s="23">
        <f>VLOOKUP(F2442,'[1]Goa Member''s Details Revised'!$C$2:$AO$7385,6,0)</f>
        <v>29700</v>
      </c>
      <c r="Q2442" s="23" t="str">
        <f>VLOOKUP(F2442,'[1]Goa Member''s Details Revised'!$C$2:$AO$7385,8,0)</f>
        <v xml:space="preserve">I.R.M </v>
      </c>
      <c r="R2442" s="23">
        <f t="shared" si="187"/>
        <v>0</v>
      </c>
      <c r="S2442" s="21">
        <f t="shared" si="188"/>
        <v>35</v>
      </c>
      <c r="T2442" s="23">
        <f t="shared" si="190"/>
        <v>23760</v>
      </c>
      <c r="U2442" s="23">
        <f t="shared" si="191"/>
        <v>19200</v>
      </c>
      <c r="V2442" s="23">
        <f t="shared" si="189"/>
        <v>23760</v>
      </c>
      <c r="W2442" s="23"/>
      <c r="X2442" s="21"/>
      <c r="Y2442" s="24" t="str">
        <f>VLOOKUP(F2442,'[1]Goa Member''s Details Revised'!$C$2:$AO$7385,12,0)</f>
        <v>we send last reminder in 2012.then we did not receive any reply (GSV:- 28,500/-) (CSV:- 29,700/-)</v>
      </c>
    </row>
    <row r="2443" spans="2:25" ht="30">
      <c r="B2443" s="20">
        <v>2434</v>
      </c>
      <c r="C2443" s="21"/>
      <c r="D2443" s="21" t="s">
        <v>6502</v>
      </c>
      <c r="E2443" s="21" t="s">
        <v>56</v>
      </c>
      <c r="F2443" s="21" t="s">
        <v>6503</v>
      </c>
      <c r="G2443" s="21"/>
      <c r="H2443" s="22" t="str">
        <f>VLOOKUP(F2443,'[1]Goa Member''s Details Revised'!$C$2:$AO$7385,2,0)</f>
        <v>Purchaser</v>
      </c>
      <c r="I2443" s="21">
        <v>12</v>
      </c>
      <c r="J2443" s="21" t="s">
        <v>207</v>
      </c>
      <c r="K2443" s="21">
        <v>1988</v>
      </c>
      <c r="L2443" s="22" t="str">
        <f>VLOOKUP(F2443,'[1]Goa Member''s Details Revised'!$C$2:$AO$7385,9,0)</f>
        <v>Never</v>
      </c>
      <c r="M2443" s="21" t="s">
        <v>6504</v>
      </c>
      <c r="N2443" s="23">
        <f>VLOOKUP(F2443,'[1]Goa Member''s Details Revised'!$C$2:$AO$7385,5,0)</f>
        <v>29700</v>
      </c>
      <c r="O2443" s="23">
        <f>VLOOKUP(F2443,'[1]Goa Member''s Details Revised'!$C$2:$AO$7385,5,0)</f>
        <v>29700</v>
      </c>
      <c r="P2443" s="23">
        <f>VLOOKUP(F2443,'[1]Goa Member''s Details Revised'!$C$2:$AO$7385,6,0)</f>
        <v>29700</v>
      </c>
      <c r="Q2443" s="23" t="str">
        <f>VLOOKUP(F2443,'[1]Goa Member''s Details Revised'!$C$2:$AO$7385,8,0)</f>
        <v>I.R.M</v>
      </c>
      <c r="R2443" s="23">
        <f t="shared" ref="R2443:R2506" si="192">+O2443-P2443</f>
        <v>0</v>
      </c>
      <c r="S2443" s="21">
        <f t="shared" ref="S2443:S2506" si="193">+$Q$6-K2443</f>
        <v>35</v>
      </c>
      <c r="T2443" s="23">
        <f t="shared" si="190"/>
        <v>23760</v>
      </c>
      <c r="U2443" s="23">
        <f t="shared" si="191"/>
        <v>19200</v>
      </c>
      <c r="V2443" s="23">
        <f t="shared" ref="V2443:V2506" si="194">IF(Q2443="regular",0,(P2443-(O2443*20%)))</f>
        <v>23760</v>
      </c>
      <c r="W2443" s="23"/>
      <c r="X2443" s="21"/>
      <c r="Y2443" s="24" t="str">
        <f>VLOOKUP(F2443,'[1]Goa Member''s Details Revised'!$C$2:$AO$7385,12,0)</f>
        <v xml:space="preserve">we send last reminder in 2013.then we did not receive any reply </v>
      </c>
    </row>
    <row r="2444" spans="2:25">
      <c r="B2444" s="20">
        <v>2435</v>
      </c>
      <c r="C2444" s="21"/>
      <c r="D2444" s="21" t="s">
        <v>6505</v>
      </c>
      <c r="E2444" s="21" t="s">
        <v>56</v>
      </c>
      <c r="F2444" s="21" t="s">
        <v>6506</v>
      </c>
      <c r="G2444" s="21"/>
      <c r="H2444" s="22" t="str">
        <f>VLOOKUP(F2444,'[1]Goa Member''s Details Revised'!$C$2:$AO$7385,2,0)</f>
        <v>Purchaser</v>
      </c>
      <c r="I2444" s="21">
        <v>8</v>
      </c>
      <c r="J2444" s="21" t="s">
        <v>245</v>
      </c>
      <c r="K2444" s="21">
        <v>1988</v>
      </c>
      <c r="L2444" s="22">
        <f>VLOOKUP(F2444,'[1]Goa Member''s Details Revised'!$C$2:$AO$7385,9,0)</f>
        <v>2012</v>
      </c>
      <c r="M2444" s="21" t="s">
        <v>6507</v>
      </c>
      <c r="N2444" s="23">
        <f>VLOOKUP(F2444,'[1]Goa Member''s Details Revised'!$C$2:$AO$7385,5,0)</f>
        <v>29700</v>
      </c>
      <c r="O2444" s="23">
        <f>VLOOKUP(F2444,'[1]Goa Member''s Details Revised'!$C$2:$AO$7385,5,0)</f>
        <v>29700</v>
      </c>
      <c r="P2444" s="23">
        <f>VLOOKUP(F2444,'[1]Goa Member''s Details Revised'!$C$2:$AO$7385,6,0)</f>
        <v>29700</v>
      </c>
      <c r="Q2444" s="23" t="str">
        <f>VLOOKUP(F2444,'[1]Goa Member''s Details Revised'!$C$2:$AO$7385,8,0)</f>
        <v>R.M</v>
      </c>
      <c r="R2444" s="23">
        <f t="shared" si="192"/>
        <v>0</v>
      </c>
      <c r="S2444" s="21">
        <f t="shared" si="193"/>
        <v>35</v>
      </c>
      <c r="T2444" s="23">
        <f t="shared" si="190"/>
        <v>23760</v>
      </c>
      <c r="U2444" s="23">
        <f t="shared" si="191"/>
        <v>19200</v>
      </c>
      <c r="V2444" s="23">
        <f t="shared" si="194"/>
        <v>23760</v>
      </c>
      <c r="W2444" s="23"/>
      <c r="X2444" s="21"/>
      <c r="Y2444" s="24" t="str">
        <f>VLOOKUP(F2444,'[1]Goa Member''s Details Revised'!$C$2:$AO$7385,12,0)</f>
        <v>Letter not sent, last communication 12</v>
      </c>
    </row>
    <row r="2445" spans="2:25">
      <c r="B2445" s="20">
        <v>2436</v>
      </c>
      <c r="C2445" s="21"/>
      <c r="D2445" s="21" t="s">
        <v>6508</v>
      </c>
      <c r="E2445" s="21" t="s">
        <v>56</v>
      </c>
      <c r="F2445" s="21" t="s">
        <v>6509</v>
      </c>
      <c r="G2445" s="21"/>
      <c r="H2445" s="22" t="str">
        <f>VLOOKUP(F2445,'[1]Goa Member''s Details Revised'!$C$2:$AO$7385,2,0)</f>
        <v>Purchaser</v>
      </c>
      <c r="I2445" s="21">
        <v>14</v>
      </c>
      <c r="J2445" s="21" t="s">
        <v>245</v>
      </c>
      <c r="K2445" s="21">
        <v>1988</v>
      </c>
      <c r="L2445" s="22" t="str">
        <f>VLOOKUP(F2445,'[1]Goa Member''s Details Revised'!$C$2:$AO$7385,9,0)</f>
        <v>Never</v>
      </c>
      <c r="M2445" s="21" t="s">
        <v>6510</v>
      </c>
      <c r="N2445" s="23">
        <f>VLOOKUP(F2445,'[1]Goa Member''s Details Revised'!$C$2:$AO$7385,5,0)</f>
        <v>22500</v>
      </c>
      <c r="O2445" s="23">
        <f>VLOOKUP(F2445,'[1]Goa Member''s Details Revised'!$C$2:$AO$7385,5,0)</f>
        <v>22500</v>
      </c>
      <c r="P2445" s="23">
        <v>22500</v>
      </c>
      <c r="Q2445" s="23" t="str">
        <f>VLOOKUP(F2445,'[1]Goa Member''s Details Revised'!$C$2:$AO$7385,8,0)</f>
        <v>I.R.M</v>
      </c>
      <c r="R2445" s="23">
        <f t="shared" si="192"/>
        <v>0</v>
      </c>
      <c r="S2445" s="21">
        <f t="shared" si="193"/>
        <v>35</v>
      </c>
      <c r="T2445" s="23">
        <f t="shared" si="190"/>
        <v>18000</v>
      </c>
      <c r="U2445" s="23">
        <f t="shared" si="191"/>
        <v>14545.454545454544</v>
      </c>
      <c r="V2445" s="23">
        <f t="shared" si="194"/>
        <v>18000</v>
      </c>
      <c r="W2445" s="23"/>
      <c r="X2445" s="21"/>
      <c r="Y2445" s="24" t="str">
        <f>VLOOKUP(F2445,'[1]Goa Member''s Details Revised'!$C$2:$AO$7385,12,0)</f>
        <v>Letter sent, last communication 12</v>
      </c>
    </row>
    <row r="2446" spans="2:25">
      <c r="B2446" s="20">
        <v>2437</v>
      </c>
      <c r="C2446" s="21"/>
      <c r="D2446" s="21" t="s">
        <v>6511</v>
      </c>
      <c r="E2446" s="21" t="s">
        <v>56</v>
      </c>
      <c r="F2446" s="21" t="s">
        <v>6512</v>
      </c>
      <c r="G2446" s="21"/>
      <c r="H2446" s="22" t="str">
        <f>VLOOKUP(F2446,'[1]Goa Member''s Details Revised'!$C$2:$AO$7385,2,0)</f>
        <v>Purchaser</v>
      </c>
      <c r="I2446" s="21">
        <v>21</v>
      </c>
      <c r="J2446" s="21" t="s">
        <v>245</v>
      </c>
      <c r="K2446" s="21">
        <v>1988</v>
      </c>
      <c r="L2446" s="22" t="str">
        <f>VLOOKUP(F2446,'[1]Goa Member''s Details Revised'!$C$2:$AO$7385,9,0)</f>
        <v>Never</v>
      </c>
      <c r="M2446" s="21" t="s">
        <v>6513</v>
      </c>
      <c r="N2446" s="23">
        <f>VLOOKUP(F2446,'[1]Goa Member''s Details Revised'!$C$2:$AO$7385,5,0)</f>
        <v>28500</v>
      </c>
      <c r="O2446" s="23">
        <f>VLOOKUP(F2446,'[1]Goa Member''s Details Revised'!$C$2:$AO$7385,5,0)</f>
        <v>28500</v>
      </c>
      <c r="P2446" s="23">
        <v>28500</v>
      </c>
      <c r="Q2446" s="23" t="str">
        <f>VLOOKUP(F2446,'[1]Goa Member''s Details Revised'!$C$2:$AO$7385,8,0)</f>
        <v>I.R.M</v>
      </c>
      <c r="R2446" s="23">
        <f t="shared" si="192"/>
        <v>0</v>
      </c>
      <c r="S2446" s="21">
        <f t="shared" si="193"/>
        <v>35</v>
      </c>
      <c r="T2446" s="23">
        <f t="shared" si="190"/>
        <v>22800</v>
      </c>
      <c r="U2446" s="23">
        <f t="shared" si="191"/>
        <v>18424.242424242424</v>
      </c>
      <c r="V2446" s="23">
        <f t="shared" si="194"/>
        <v>22800</v>
      </c>
      <c r="W2446" s="23"/>
      <c r="X2446" s="21"/>
      <c r="Y2446" s="24" t="str">
        <f>VLOOKUP(F2446,'[1]Goa Member''s Details Revised'!$C$2:$AO$7385,12,0)</f>
        <v>Letter not sent, last communication 96</v>
      </c>
    </row>
    <row r="2447" spans="2:25" ht="30">
      <c r="B2447" s="20">
        <v>2438</v>
      </c>
      <c r="C2447" s="21"/>
      <c r="D2447" s="21" t="s">
        <v>6514</v>
      </c>
      <c r="E2447" s="21" t="s">
        <v>56</v>
      </c>
      <c r="F2447" s="21" t="s">
        <v>6515</v>
      </c>
      <c r="G2447" s="21"/>
      <c r="H2447" s="22" t="str">
        <f>VLOOKUP(F2447,'[1]Goa Member''s Details Revised'!$C$2:$AO$7385,2,0)</f>
        <v>Purchaser</v>
      </c>
      <c r="I2447" s="21">
        <v>21</v>
      </c>
      <c r="J2447" s="21" t="s">
        <v>245</v>
      </c>
      <c r="K2447" s="21">
        <v>1988</v>
      </c>
      <c r="L2447" s="22" t="str">
        <f>VLOOKUP(F2447,'[1]Goa Member''s Details Revised'!$C$2:$AO$7385,9,0)</f>
        <v>Never</v>
      </c>
      <c r="M2447" s="21" t="s">
        <v>6516</v>
      </c>
      <c r="N2447" s="23">
        <f>VLOOKUP(F2447,'[1]Goa Member''s Details Revised'!$C$2:$AO$7385,5,0)</f>
        <v>18500</v>
      </c>
      <c r="O2447" s="23">
        <f>VLOOKUP(F2447,'[1]Goa Member''s Details Revised'!$C$2:$AO$7385,5,0)</f>
        <v>18500</v>
      </c>
      <c r="P2447" s="23">
        <v>18500</v>
      </c>
      <c r="Q2447" s="23" t="str">
        <f>VLOOKUP(F2447,'[1]Goa Member''s Details Revised'!$C$2:$AO$7385,8,0)</f>
        <v>I.R.M</v>
      </c>
      <c r="R2447" s="23">
        <f t="shared" si="192"/>
        <v>0</v>
      </c>
      <c r="S2447" s="21">
        <f t="shared" si="193"/>
        <v>35</v>
      </c>
      <c r="T2447" s="23">
        <f t="shared" si="190"/>
        <v>14800</v>
      </c>
      <c r="U2447" s="23">
        <f t="shared" si="191"/>
        <v>11959.595959595959</v>
      </c>
      <c r="V2447" s="23">
        <f t="shared" si="194"/>
        <v>14800</v>
      </c>
      <c r="W2447" s="23"/>
      <c r="X2447" s="21"/>
      <c r="Y2447" s="24" t="str">
        <f>VLOOKUP(F2447,'[1]Goa Member''s Details Revised'!$C$2:$AO$7385,12,0)</f>
        <v>we send last reminder in 2013.then we did not receive any reply total 2 membership of Goa:-  1548 and 1547</v>
      </c>
    </row>
    <row r="2448" spans="2:25" ht="30">
      <c r="B2448" s="20">
        <v>2439</v>
      </c>
      <c r="C2448" s="21"/>
      <c r="D2448" s="21" t="s">
        <v>6517</v>
      </c>
      <c r="E2448" s="21" t="s">
        <v>56</v>
      </c>
      <c r="F2448" s="21" t="s">
        <v>6518</v>
      </c>
      <c r="G2448" s="21"/>
      <c r="H2448" s="22" t="str">
        <f>VLOOKUP(F2448,'[1]Goa Member''s Details Revised'!$C$2:$AO$7385,2,0)</f>
        <v>Purchaser</v>
      </c>
      <c r="I2448" s="21">
        <v>21</v>
      </c>
      <c r="J2448" s="21" t="s">
        <v>245</v>
      </c>
      <c r="K2448" s="21">
        <v>1988</v>
      </c>
      <c r="L2448" s="22" t="str">
        <f>VLOOKUP(F2448,'[1]Goa Member''s Details Revised'!$C$2:$AO$7385,9,0)</f>
        <v>Never</v>
      </c>
      <c r="M2448" s="21" t="s">
        <v>6516</v>
      </c>
      <c r="N2448" s="23">
        <f>VLOOKUP(F2448,'[1]Goa Member''s Details Revised'!$C$2:$AO$7385,5,0)</f>
        <v>28500</v>
      </c>
      <c r="O2448" s="23">
        <f>VLOOKUP(F2448,'[1]Goa Member''s Details Revised'!$C$2:$AO$7385,5,0)</f>
        <v>28500</v>
      </c>
      <c r="P2448" s="23">
        <v>28500</v>
      </c>
      <c r="Q2448" s="23" t="str">
        <f>VLOOKUP(F2448,'[1]Goa Member''s Details Revised'!$C$2:$AO$7385,8,0)</f>
        <v>I.R.M</v>
      </c>
      <c r="R2448" s="23">
        <f t="shared" si="192"/>
        <v>0</v>
      </c>
      <c r="S2448" s="21">
        <f t="shared" si="193"/>
        <v>35</v>
      </c>
      <c r="T2448" s="23">
        <f t="shared" si="190"/>
        <v>22800</v>
      </c>
      <c r="U2448" s="23">
        <f t="shared" si="191"/>
        <v>18424.242424242424</v>
      </c>
      <c r="V2448" s="23">
        <f t="shared" si="194"/>
        <v>22800</v>
      </c>
      <c r="W2448" s="23"/>
      <c r="X2448" s="21"/>
      <c r="Y2448" s="24" t="str">
        <f>VLOOKUP(F2448,'[1]Goa Member''s Details Revised'!$C$2:$AO$7385,12,0)</f>
        <v>we send last reminder in 2013.then we did not receive any reply total 2 membership of Goa:-  1548 and 1547</v>
      </c>
    </row>
    <row r="2449" spans="2:25">
      <c r="B2449" s="20">
        <v>2440</v>
      </c>
      <c r="C2449" s="21"/>
      <c r="D2449" s="21" t="s">
        <v>6519</v>
      </c>
      <c r="E2449" s="21" t="s">
        <v>56</v>
      </c>
      <c r="F2449" s="21" t="s">
        <v>6520</v>
      </c>
      <c r="G2449" s="21"/>
      <c r="H2449" s="22" t="str">
        <f>VLOOKUP(F2449,'[1]Goa Member''s Details Revised'!$C$2:$AO$7385,2,0)</f>
        <v>Purchaser</v>
      </c>
      <c r="I2449" s="21">
        <v>24</v>
      </c>
      <c r="J2449" s="21" t="s">
        <v>245</v>
      </c>
      <c r="K2449" s="21">
        <v>1988</v>
      </c>
      <c r="L2449" s="22" t="str">
        <f>VLOOKUP(F2449,'[1]Goa Member''s Details Revised'!$C$2:$AO$7385,9,0)</f>
        <v>Never</v>
      </c>
      <c r="M2449" s="21" t="s">
        <v>6521</v>
      </c>
      <c r="N2449" s="23">
        <f>VLOOKUP(F2449,'[1]Goa Member''s Details Revised'!$C$2:$AO$7385,5,0)</f>
        <v>18500</v>
      </c>
      <c r="O2449" s="23">
        <f>VLOOKUP(F2449,'[1]Goa Member''s Details Revised'!$C$2:$AO$7385,5,0)</f>
        <v>18500</v>
      </c>
      <c r="P2449" s="23">
        <f>VLOOKUP(F2449,'[1]Goa Member''s Details Revised'!$C$2:$AO$7385,6,0)</f>
        <v>19300</v>
      </c>
      <c r="Q2449" s="23" t="str">
        <f>VLOOKUP(F2449,'[1]Goa Member''s Details Revised'!$C$2:$AO$7385,8,0)</f>
        <v>I.R.M</v>
      </c>
      <c r="R2449" s="23">
        <f t="shared" si="192"/>
        <v>-800</v>
      </c>
      <c r="S2449" s="21">
        <f t="shared" si="193"/>
        <v>35</v>
      </c>
      <c r="T2449" s="23">
        <f t="shared" si="190"/>
        <v>15440</v>
      </c>
      <c r="U2449" s="23">
        <f t="shared" si="191"/>
        <v>12476.767676767677</v>
      </c>
      <c r="V2449" s="23">
        <f t="shared" si="194"/>
        <v>15600</v>
      </c>
      <c r="W2449" s="23"/>
      <c r="X2449" s="21"/>
      <c r="Y2449" s="24" t="str">
        <f>VLOOKUP(F2449,'[1]Goa Member''s Details Revised'!$C$2:$AO$7385,12,0)</f>
        <v>last communication 2000</v>
      </c>
    </row>
    <row r="2450" spans="2:25" ht="30">
      <c r="B2450" s="20">
        <v>2441</v>
      </c>
      <c r="C2450" s="21"/>
      <c r="D2450" s="21" t="s">
        <v>6522</v>
      </c>
      <c r="E2450" s="21" t="s">
        <v>56</v>
      </c>
      <c r="F2450" s="21" t="s">
        <v>6523</v>
      </c>
      <c r="G2450" s="21"/>
      <c r="H2450" s="22" t="str">
        <f>VLOOKUP(F2450,'[1]Goa Member''s Details Revised'!$C$2:$AO$7385,2,0)</f>
        <v>PURCHASER</v>
      </c>
      <c r="I2450" s="21">
        <v>8</v>
      </c>
      <c r="J2450" s="21" t="s">
        <v>286</v>
      </c>
      <c r="K2450" s="21">
        <v>1988</v>
      </c>
      <c r="L2450" s="22" t="str">
        <f>VLOOKUP(F2450,'[1]Goa Member''s Details Revised'!$C$2:$AO$7385,9,0)</f>
        <v>Never</v>
      </c>
      <c r="M2450" s="21" t="s">
        <v>6524</v>
      </c>
      <c r="N2450" s="23">
        <f>VLOOKUP(F2450,'[1]Goa Member''s Details Revised'!$C$2:$AO$7385,5,0)</f>
        <v>29700</v>
      </c>
      <c r="O2450" s="23">
        <f>VLOOKUP(F2450,'[1]Goa Member''s Details Revised'!$C$2:$AO$7385,5,0)</f>
        <v>29700</v>
      </c>
      <c r="P2450" s="23">
        <f>VLOOKUP(F2450,'[1]Goa Member''s Details Revised'!$C$2:$AO$7385,6,0)</f>
        <v>29700</v>
      </c>
      <c r="Q2450" s="23" t="str">
        <f>VLOOKUP(F2450,'[1]Goa Member''s Details Revised'!$C$2:$AO$7385,8,0)</f>
        <v>I.R.M</v>
      </c>
      <c r="R2450" s="23">
        <f t="shared" si="192"/>
        <v>0</v>
      </c>
      <c r="S2450" s="21">
        <f t="shared" si="193"/>
        <v>35</v>
      </c>
      <c r="T2450" s="23">
        <f t="shared" si="190"/>
        <v>23760</v>
      </c>
      <c r="U2450" s="23">
        <f t="shared" si="191"/>
        <v>19200</v>
      </c>
      <c r="V2450" s="23">
        <f t="shared" si="194"/>
        <v>23760</v>
      </c>
      <c r="W2450" s="23"/>
      <c r="X2450" s="21"/>
      <c r="Y2450" s="24" t="str">
        <f>VLOOKUP(F2450,'[1]Goa Member''s Details Revised'!$C$2:$AO$7385,12,0)</f>
        <v xml:space="preserve">we send last reminder in 2012.then we did not receive any reply </v>
      </c>
    </row>
    <row r="2451" spans="2:25">
      <c r="B2451" s="20">
        <v>2442</v>
      </c>
      <c r="C2451" s="21"/>
      <c r="D2451" s="21" t="s">
        <v>6525</v>
      </c>
      <c r="E2451" s="21" t="s">
        <v>56</v>
      </c>
      <c r="F2451" s="21" t="s">
        <v>6526</v>
      </c>
      <c r="G2451" s="21"/>
      <c r="H2451" s="22" t="str">
        <f>VLOOKUP(F2451,'[1]Goa Member''s Details Revised'!$C$2:$AO$7385,2,0)</f>
        <v>PURCHASER</v>
      </c>
      <c r="I2451" s="21">
        <v>8</v>
      </c>
      <c r="J2451" s="21" t="s">
        <v>286</v>
      </c>
      <c r="K2451" s="21">
        <v>1988</v>
      </c>
      <c r="L2451" s="22" t="str">
        <f>VLOOKUP(F2451,'[1]Goa Member''s Details Revised'!$C$2:$AO$7385,9,0)</f>
        <v>Never</v>
      </c>
      <c r="M2451" s="21" t="s">
        <v>6527</v>
      </c>
      <c r="N2451" s="23">
        <f>VLOOKUP(F2451,'[1]Goa Member''s Details Revised'!$C$2:$AO$7385,5,0)</f>
        <v>22500</v>
      </c>
      <c r="O2451" s="23">
        <f>VLOOKUP(F2451,'[1]Goa Member''s Details Revised'!$C$2:$AO$7385,5,0)</f>
        <v>22500</v>
      </c>
      <c r="P2451" s="23">
        <v>22500</v>
      </c>
      <c r="Q2451" s="23" t="str">
        <f>VLOOKUP(F2451,'[1]Goa Member''s Details Revised'!$C$2:$AO$7385,8,0)</f>
        <v>I.R.M</v>
      </c>
      <c r="R2451" s="23">
        <f t="shared" si="192"/>
        <v>0</v>
      </c>
      <c r="S2451" s="21">
        <f t="shared" si="193"/>
        <v>35</v>
      </c>
      <c r="T2451" s="23">
        <f t="shared" si="190"/>
        <v>18000</v>
      </c>
      <c r="U2451" s="23">
        <f t="shared" si="191"/>
        <v>14545.454545454544</v>
      </c>
      <c r="V2451" s="23">
        <f t="shared" si="194"/>
        <v>18000</v>
      </c>
      <c r="W2451" s="23"/>
      <c r="X2451" s="21"/>
      <c r="Y2451" s="24" t="str">
        <f>VLOOKUP(F2451,'[1]Goa Member''s Details Revised'!$C$2:$AO$7385,12,0)</f>
        <v>not send reminder so last communication 05</v>
      </c>
    </row>
    <row r="2452" spans="2:25" ht="30">
      <c r="B2452" s="20">
        <v>2443</v>
      </c>
      <c r="C2452" s="21"/>
      <c r="D2452" s="21" t="s">
        <v>6528</v>
      </c>
      <c r="E2452" s="21" t="s">
        <v>56</v>
      </c>
      <c r="F2452" s="21" t="s">
        <v>6529</v>
      </c>
      <c r="G2452" s="21"/>
      <c r="H2452" s="22" t="str">
        <f>VLOOKUP(F2452,'[1]Goa Member''s Details Revised'!$C$2:$AO$7385,2,0)</f>
        <v>PURCHASER</v>
      </c>
      <c r="I2452" s="21">
        <v>5</v>
      </c>
      <c r="J2452" s="21" t="s">
        <v>286</v>
      </c>
      <c r="K2452" s="21">
        <v>1988</v>
      </c>
      <c r="L2452" s="22" t="str">
        <f>VLOOKUP(F2452,'[1]Goa Member''s Details Revised'!$C$2:$AO$7385,9,0)</f>
        <v>Never</v>
      </c>
      <c r="M2452" s="21" t="s">
        <v>6530</v>
      </c>
      <c r="N2452" s="23">
        <f>VLOOKUP(F2452,'[1]Goa Member''s Details Revised'!$C$2:$AO$7385,5,0)</f>
        <v>22500</v>
      </c>
      <c r="O2452" s="23">
        <f>VLOOKUP(F2452,'[1]Goa Member''s Details Revised'!$C$2:$AO$7385,5,0)</f>
        <v>22500</v>
      </c>
      <c r="P2452" s="23">
        <v>22500</v>
      </c>
      <c r="Q2452" s="23" t="str">
        <f>VLOOKUP(F2452,'[1]Goa Member''s Details Revised'!$C$2:$AO$7385,8,0)</f>
        <v>I.R.M</v>
      </c>
      <c r="R2452" s="23">
        <f t="shared" si="192"/>
        <v>0</v>
      </c>
      <c r="S2452" s="21">
        <f t="shared" si="193"/>
        <v>35</v>
      </c>
      <c r="T2452" s="23">
        <f t="shared" si="190"/>
        <v>18000</v>
      </c>
      <c r="U2452" s="23">
        <f t="shared" si="191"/>
        <v>14545.454545454544</v>
      </c>
      <c r="V2452" s="23">
        <f t="shared" si="194"/>
        <v>18000</v>
      </c>
      <c r="W2452" s="23"/>
      <c r="X2452" s="21"/>
      <c r="Y2452" s="24" t="str">
        <f>VLOOKUP(F2452,'[1]Goa Member''s Details Revised'!$C$2:$AO$7385,12,0)</f>
        <v xml:space="preserve">we send last reminder in 2012.then we did not receive any reply </v>
      </c>
    </row>
    <row r="2453" spans="2:25">
      <c r="B2453" s="20">
        <v>2444</v>
      </c>
      <c r="C2453" s="21"/>
      <c r="D2453" s="21" t="s">
        <v>6531</v>
      </c>
      <c r="E2453" s="21" t="s">
        <v>56</v>
      </c>
      <c r="F2453" s="21" t="s">
        <v>6532</v>
      </c>
      <c r="G2453" s="21"/>
      <c r="H2453" s="22" t="str">
        <f>VLOOKUP(F2453,'[1]Goa Member''s Details Revised'!$C$2:$AO$7385,2,0)</f>
        <v>PURCHASER</v>
      </c>
      <c r="I2453" s="21">
        <v>20</v>
      </c>
      <c r="J2453" s="21" t="s">
        <v>286</v>
      </c>
      <c r="K2453" s="21">
        <v>1988</v>
      </c>
      <c r="L2453" s="22">
        <f>VLOOKUP(F2453,'[1]Goa Member''s Details Revised'!$C$2:$AO$7385,9,0)</f>
        <v>2007</v>
      </c>
      <c r="M2453" s="21" t="s">
        <v>6533</v>
      </c>
      <c r="N2453" s="23">
        <f>VLOOKUP(F2453,'[1]Goa Member''s Details Revised'!$C$2:$AO$7385,5,0)</f>
        <v>28500</v>
      </c>
      <c r="O2453" s="23">
        <f>VLOOKUP(F2453,'[1]Goa Member''s Details Revised'!$C$2:$AO$7385,5,0)</f>
        <v>28500</v>
      </c>
      <c r="P2453" s="23">
        <v>28500</v>
      </c>
      <c r="Q2453" s="23" t="str">
        <f>VLOOKUP(F2453,'[1]Goa Member''s Details Revised'!$C$2:$AO$7385,8,0)</f>
        <v>R,M</v>
      </c>
      <c r="R2453" s="23">
        <f t="shared" si="192"/>
        <v>0</v>
      </c>
      <c r="S2453" s="21">
        <f t="shared" si="193"/>
        <v>35</v>
      </c>
      <c r="T2453" s="23">
        <f t="shared" si="190"/>
        <v>22800</v>
      </c>
      <c r="U2453" s="23">
        <f t="shared" si="191"/>
        <v>18424.242424242424</v>
      </c>
      <c r="V2453" s="23">
        <f t="shared" si="194"/>
        <v>22800</v>
      </c>
      <c r="W2453" s="23"/>
      <c r="X2453" s="21"/>
      <c r="Y2453" s="24" t="str">
        <f>VLOOKUP(F2453,'[1]Goa Member''s Details Revised'!$C$2:$AO$7385,12,0)</f>
        <v>last send performa invoice so last communication 09</v>
      </c>
    </row>
    <row r="2454" spans="2:25" ht="30">
      <c r="B2454" s="20">
        <v>2445</v>
      </c>
      <c r="C2454" s="21"/>
      <c r="D2454" s="21" t="s">
        <v>6534</v>
      </c>
      <c r="E2454" s="21" t="s">
        <v>56</v>
      </c>
      <c r="F2454" s="21" t="s">
        <v>6535</v>
      </c>
      <c r="G2454" s="21"/>
      <c r="H2454" s="22" t="str">
        <f>VLOOKUP(F2454,'[1]Goa Member''s Details Revised'!$C$2:$AO$7385,2,0)</f>
        <v>Purchaser</v>
      </c>
      <c r="I2454" s="21">
        <v>20</v>
      </c>
      <c r="J2454" s="21" t="s">
        <v>286</v>
      </c>
      <c r="K2454" s="21">
        <v>1988</v>
      </c>
      <c r="L2454" s="22">
        <f>VLOOKUP(F2454,'[1]Goa Member''s Details Revised'!$C$2:$AO$7385,9,0)</f>
        <v>2008</v>
      </c>
      <c r="M2454" s="21" t="s">
        <v>6479</v>
      </c>
      <c r="N2454" s="23">
        <f>VLOOKUP(F2454,'[1]Goa Member''s Details Revised'!$C$2:$AO$7385,5,0)</f>
        <v>28500</v>
      </c>
      <c r="O2454" s="23">
        <f>VLOOKUP(F2454,'[1]Goa Member''s Details Revised'!$C$2:$AO$7385,5,0)</f>
        <v>28500</v>
      </c>
      <c r="P2454" s="23">
        <v>28500</v>
      </c>
      <c r="Q2454" s="23" t="str">
        <f>VLOOKUP(F2454,'[1]Goa Member''s Details Revised'!$C$2:$AO$7385,8,0)</f>
        <v>R.M</v>
      </c>
      <c r="R2454" s="23">
        <f t="shared" si="192"/>
        <v>0</v>
      </c>
      <c r="S2454" s="21">
        <f t="shared" si="193"/>
        <v>35</v>
      </c>
      <c r="T2454" s="23">
        <f t="shared" si="190"/>
        <v>22800</v>
      </c>
      <c r="U2454" s="23">
        <f t="shared" si="191"/>
        <v>18424.242424242424</v>
      </c>
      <c r="V2454" s="23">
        <f t="shared" si="194"/>
        <v>22800</v>
      </c>
      <c r="W2454" s="23"/>
      <c r="X2454" s="21"/>
      <c r="Y2454" s="24" t="str">
        <f>VLOOKUP(F2454,'[1]Goa Member''s Details Revised'!$C$2:$AO$7385,12,0)</f>
        <v>send Performa invoice so last communication 2009 total 2 membership of Goa:-  1552 and 1305</v>
      </c>
    </row>
    <row r="2455" spans="2:25" ht="30">
      <c r="B2455" s="20">
        <v>2446</v>
      </c>
      <c r="C2455" s="21"/>
      <c r="D2455" s="21" t="s">
        <v>6536</v>
      </c>
      <c r="E2455" s="21" t="s">
        <v>56</v>
      </c>
      <c r="F2455" s="21" t="s">
        <v>6537</v>
      </c>
      <c r="G2455" s="21"/>
      <c r="H2455" s="22" t="str">
        <f>VLOOKUP(F2455,'[1]Goa Member''s Details Revised'!$C$2:$AO$7385,2,0)</f>
        <v>PURCHASER</v>
      </c>
      <c r="I2455" s="21">
        <v>23</v>
      </c>
      <c r="J2455" s="21" t="s">
        <v>286</v>
      </c>
      <c r="K2455" s="21">
        <v>1988</v>
      </c>
      <c r="L2455" s="22">
        <f>VLOOKUP(F2455,'[1]Goa Member''s Details Revised'!$C$2:$AO$7385,9,0)</f>
        <v>2010</v>
      </c>
      <c r="M2455" s="21" t="s">
        <v>6538</v>
      </c>
      <c r="N2455" s="23">
        <f>VLOOKUP(F2455,'[1]Goa Member''s Details Revised'!$C$2:$AO$7385,5,0)</f>
        <v>28500</v>
      </c>
      <c r="O2455" s="23">
        <f>VLOOKUP(F2455,'[1]Goa Member''s Details Revised'!$C$2:$AO$7385,5,0)</f>
        <v>28500</v>
      </c>
      <c r="P2455" s="23">
        <f>VLOOKUP(F2455,'[1]Goa Member''s Details Revised'!$C$2:$AO$7385,6,0)</f>
        <v>29700</v>
      </c>
      <c r="Q2455" s="23" t="str">
        <f>VLOOKUP(F2455,'[1]Goa Member''s Details Revised'!$C$2:$AO$7385,8,0)</f>
        <v>R.M</v>
      </c>
      <c r="R2455" s="23">
        <f t="shared" si="192"/>
        <v>-1200</v>
      </c>
      <c r="S2455" s="21">
        <f t="shared" si="193"/>
        <v>35</v>
      </c>
      <c r="T2455" s="23">
        <f t="shared" si="190"/>
        <v>23760</v>
      </c>
      <c r="U2455" s="23">
        <f t="shared" si="191"/>
        <v>19200</v>
      </c>
      <c r="V2455" s="23">
        <f t="shared" si="194"/>
        <v>24000</v>
      </c>
      <c r="W2455" s="23"/>
      <c r="X2455" s="21"/>
      <c r="Y2455" s="24" t="str">
        <f>VLOOKUP(F2455,'[1]Goa Member''s Details Revised'!$C$2:$AO$7385,12,0)</f>
        <v>not send reminder so last communication 10 (GSV:- 28,500/-) (CSV:- 29,700/-)</v>
      </c>
    </row>
    <row r="2456" spans="2:25" ht="30">
      <c r="B2456" s="20">
        <v>2447</v>
      </c>
      <c r="C2456" s="21"/>
      <c r="D2456" s="21" t="s">
        <v>6539</v>
      </c>
      <c r="E2456" s="21" t="s">
        <v>56</v>
      </c>
      <c r="F2456" s="21" t="s">
        <v>6540</v>
      </c>
      <c r="G2456" s="21"/>
      <c r="H2456" s="22" t="str">
        <f>VLOOKUP(F2456,'[1]Goa Member''s Details Revised'!$C$2:$AO$7385,2,0)</f>
        <v>PURCHASER</v>
      </c>
      <c r="I2456" s="21">
        <v>4</v>
      </c>
      <c r="J2456" s="21" t="s">
        <v>286</v>
      </c>
      <c r="K2456" s="21">
        <v>1988</v>
      </c>
      <c r="L2456" s="22" t="str">
        <f>VLOOKUP(F2456,'[1]Goa Member''s Details Revised'!$C$2:$AO$7385,9,0)</f>
        <v>Never</v>
      </c>
      <c r="M2456" s="21" t="s">
        <v>6541</v>
      </c>
      <c r="N2456" s="23">
        <f>VLOOKUP(F2456,'[1]Goa Member''s Details Revised'!$C$2:$AO$7385,5,0)</f>
        <v>18500</v>
      </c>
      <c r="O2456" s="23">
        <f>VLOOKUP(F2456,'[1]Goa Member''s Details Revised'!$C$2:$AO$7385,5,0)</f>
        <v>18500</v>
      </c>
      <c r="P2456" s="23">
        <f>VLOOKUP(F2456,'[1]Goa Member''s Details Revised'!$C$2:$AO$7385,6,0)</f>
        <v>19300</v>
      </c>
      <c r="Q2456" s="23" t="str">
        <f>VLOOKUP(F2456,'[1]Goa Member''s Details Revised'!$C$2:$AO$7385,8,0)</f>
        <v>I.R.M</v>
      </c>
      <c r="R2456" s="23">
        <f t="shared" si="192"/>
        <v>-800</v>
      </c>
      <c r="S2456" s="21">
        <f t="shared" si="193"/>
        <v>35</v>
      </c>
      <c r="T2456" s="23">
        <f t="shared" si="190"/>
        <v>15440</v>
      </c>
      <c r="U2456" s="23">
        <f t="shared" si="191"/>
        <v>12476.767676767677</v>
      </c>
      <c r="V2456" s="23">
        <f t="shared" si="194"/>
        <v>15600</v>
      </c>
      <c r="W2456" s="23"/>
      <c r="X2456" s="21"/>
      <c r="Y2456" s="24" t="str">
        <f>VLOOKUP(F2456,'[1]Goa Member''s Details Revised'!$C$2:$AO$7385,12,0)</f>
        <v xml:space="preserve">we send last reminder in 2012.then we did not receive any reply </v>
      </c>
    </row>
    <row r="2457" spans="2:25">
      <c r="B2457" s="20">
        <v>2448</v>
      </c>
      <c r="C2457" s="21"/>
      <c r="D2457" s="21" t="s">
        <v>6542</v>
      </c>
      <c r="E2457" s="21" t="s">
        <v>56</v>
      </c>
      <c r="F2457" s="21" t="s">
        <v>6543</v>
      </c>
      <c r="G2457" s="21"/>
      <c r="H2457" s="22" t="str">
        <f>VLOOKUP(F2457,'[1]Goa Member''s Details Revised'!$C$2:$AO$7385,2,0)</f>
        <v>Purchaser</v>
      </c>
      <c r="I2457" s="21">
        <v>5</v>
      </c>
      <c r="J2457" s="21" t="s">
        <v>286</v>
      </c>
      <c r="K2457" s="21">
        <v>1988</v>
      </c>
      <c r="L2457" s="22" t="str">
        <f>VLOOKUP(F2457,'[1]Goa Member''s Details Revised'!$C$2:$AO$7385,9,0)</f>
        <v>Never</v>
      </c>
      <c r="M2457" s="21" t="s">
        <v>6544</v>
      </c>
      <c r="N2457" s="23">
        <f>VLOOKUP(F2457,'[1]Goa Member''s Details Revised'!$C$2:$AO$7385,5,0)</f>
        <v>22500</v>
      </c>
      <c r="O2457" s="23">
        <f>VLOOKUP(F2457,'[1]Goa Member''s Details Revised'!$C$2:$AO$7385,5,0)</f>
        <v>22500</v>
      </c>
      <c r="P2457" s="23">
        <f>VLOOKUP(F2457,'[1]Goa Member''s Details Revised'!$C$2:$AO$7385,6,0)</f>
        <v>23500</v>
      </c>
      <c r="Q2457" s="23" t="str">
        <f>VLOOKUP(F2457,'[1]Goa Member''s Details Revised'!$C$2:$AO$7385,8,0)</f>
        <v>I.R.M</v>
      </c>
      <c r="R2457" s="23">
        <f t="shared" si="192"/>
        <v>-1000</v>
      </c>
      <c r="S2457" s="21">
        <f t="shared" si="193"/>
        <v>35</v>
      </c>
      <c r="T2457" s="23">
        <f t="shared" si="190"/>
        <v>18800</v>
      </c>
      <c r="U2457" s="23">
        <f t="shared" si="191"/>
        <v>15191.919191919191</v>
      </c>
      <c r="V2457" s="23">
        <f t="shared" si="194"/>
        <v>19000</v>
      </c>
      <c r="W2457" s="23"/>
      <c r="X2457" s="21"/>
      <c r="Y2457" s="24" t="str">
        <f>VLOOKUP(F2457,'[1]Goa Member''s Details Revised'!$C$2:$AO$7385,12,0)</f>
        <v>No Reminder,,last communication 2013</v>
      </c>
    </row>
    <row r="2458" spans="2:25" ht="60">
      <c r="B2458" s="20">
        <v>2449</v>
      </c>
      <c r="C2458" s="21"/>
      <c r="D2458" s="21" t="s">
        <v>6545</v>
      </c>
      <c r="E2458" s="21" t="s">
        <v>56</v>
      </c>
      <c r="F2458" s="21" t="s">
        <v>6546</v>
      </c>
      <c r="G2458" s="21"/>
      <c r="H2458" s="22" t="str">
        <f>VLOOKUP(F2458,'[1]Goa Member''s Details Revised'!$C$2:$AO$7385,2,0)</f>
        <v>PURCHASER</v>
      </c>
      <c r="I2458" s="21">
        <v>28</v>
      </c>
      <c r="J2458" s="21" t="s">
        <v>245</v>
      </c>
      <c r="K2458" s="21">
        <v>1988</v>
      </c>
      <c r="L2458" s="22" t="str">
        <f>VLOOKUP(F2458,'[1]Goa Member''s Details Revised'!$C$2:$AO$7385,9,0)</f>
        <v>Never</v>
      </c>
      <c r="M2458" s="21" t="s">
        <v>6547</v>
      </c>
      <c r="N2458" s="23">
        <f>VLOOKUP(F2458,'[1]Goa Member''s Details Revised'!$C$2:$AO$7385,5,0)</f>
        <v>22500</v>
      </c>
      <c r="O2458" s="23">
        <f>VLOOKUP(F2458,'[1]Goa Member''s Details Revised'!$C$2:$AO$7385,5,0)</f>
        <v>22500</v>
      </c>
      <c r="P2458" s="23">
        <f>VLOOKUP(F2458,'[1]Goa Member''s Details Revised'!$C$2:$AO$7385,6,0)</f>
        <v>19300</v>
      </c>
      <c r="Q2458" s="23" t="str">
        <f>VLOOKUP(F2458,'[1]Goa Member''s Details Revised'!$C$2:$AO$7385,8,0)</f>
        <v>I.R.M</v>
      </c>
      <c r="R2458" s="23">
        <f t="shared" si="192"/>
        <v>3200</v>
      </c>
      <c r="S2458" s="21">
        <f t="shared" si="193"/>
        <v>35</v>
      </c>
      <c r="T2458" s="23">
        <f t="shared" si="190"/>
        <v>15440</v>
      </c>
      <c r="U2458" s="23">
        <f t="shared" si="191"/>
        <v>12476.767676767677</v>
      </c>
      <c r="V2458" s="23">
        <f t="shared" si="194"/>
        <v>14800</v>
      </c>
      <c r="W2458" s="23"/>
      <c r="X2458" s="21"/>
      <c r="Y2458" s="24" t="str">
        <f>VLOOKUP(F2458,'[1]Goa Member''s Details Revised'!$C$2:$AO$7385,12,0)</f>
        <v>Letter Not Sent, Last Communication Till 1993, (GSV:- 22,500/-) (CSV:- 19,300/-) (NET:- 21,000/-) (EXCESS AMOUNT:- 1,700/-) (SEASON UPGRADE, ACCORDING TO 16-09-1988 LETTER ATTACHED)</v>
      </c>
    </row>
    <row r="2459" spans="2:25" ht="30">
      <c r="B2459" s="20">
        <v>2450</v>
      </c>
      <c r="C2459" s="21"/>
      <c r="D2459" s="21" t="s">
        <v>6548</v>
      </c>
      <c r="E2459" s="21" t="s">
        <v>56</v>
      </c>
      <c r="F2459" s="21" t="s">
        <v>6549</v>
      </c>
      <c r="G2459" s="21"/>
      <c r="H2459" s="22" t="str">
        <f>VLOOKUP(F2459,'[1]Goa Member''s Details Revised'!$C$2:$AO$7385,2,0)</f>
        <v>PURCHASER</v>
      </c>
      <c r="I2459" s="21">
        <v>28</v>
      </c>
      <c r="J2459" s="21" t="s">
        <v>245</v>
      </c>
      <c r="K2459" s="21">
        <v>1988</v>
      </c>
      <c r="L2459" s="22" t="str">
        <f>VLOOKUP(F2459,'[1]Goa Member''s Details Revised'!$C$2:$AO$7385,9,0)</f>
        <v>Never</v>
      </c>
      <c r="M2459" s="21" t="s">
        <v>6550</v>
      </c>
      <c r="N2459" s="23">
        <f>VLOOKUP(F2459,'[1]Goa Member''s Details Revised'!$C$2:$AO$7385,5,0)</f>
        <v>28500</v>
      </c>
      <c r="O2459" s="23">
        <f>VLOOKUP(F2459,'[1]Goa Member''s Details Revised'!$C$2:$AO$7385,5,0)</f>
        <v>28500</v>
      </c>
      <c r="P2459" s="23">
        <v>28500</v>
      </c>
      <c r="Q2459" s="23" t="str">
        <f>VLOOKUP(F2459,'[1]Goa Member''s Details Revised'!$C$2:$AO$7385,8,0)</f>
        <v>I.R.M</v>
      </c>
      <c r="R2459" s="23">
        <f t="shared" si="192"/>
        <v>0</v>
      </c>
      <c r="S2459" s="21">
        <f t="shared" si="193"/>
        <v>35</v>
      </c>
      <c r="T2459" s="23">
        <f t="shared" ref="T2459:T2522" si="195">IF(Q2459="regular",((P2459-(P2459/99)*S2459)),(P2459-(P2459*20%)))</f>
        <v>22800</v>
      </c>
      <c r="U2459" s="23">
        <f t="shared" ref="U2459:U2522" si="196">((P2459-(P2459/99)*S2459))</f>
        <v>18424.242424242424</v>
      </c>
      <c r="V2459" s="23">
        <f t="shared" si="194"/>
        <v>22800</v>
      </c>
      <c r="W2459" s="23"/>
      <c r="X2459" s="21"/>
      <c r="Y2459" s="24" t="str">
        <f>VLOOKUP(F2459,'[1]Goa Member''s Details Revised'!$C$2:$AO$7385,12,0)</f>
        <v>we send last reminder in 2012.then we did not receive any replyTotal 3 Membership Of GOA:- 1409,1547 &amp; 1548</v>
      </c>
    </row>
    <row r="2460" spans="2:25">
      <c r="B2460" s="20">
        <v>2451</v>
      </c>
      <c r="C2460" s="21"/>
      <c r="D2460" s="21" t="s">
        <v>6551</v>
      </c>
      <c r="E2460" s="21" t="s">
        <v>56</v>
      </c>
      <c r="F2460" s="21" t="s">
        <v>6552</v>
      </c>
      <c r="G2460" s="21"/>
      <c r="H2460" s="22" t="str">
        <f>VLOOKUP(F2460,'[1]Goa Member''s Details Revised'!$C$2:$AO$7385,2,0)</f>
        <v>PURCHASER</v>
      </c>
      <c r="I2460" s="21">
        <v>11</v>
      </c>
      <c r="J2460" s="21" t="s">
        <v>682</v>
      </c>
      <c r="K2460" s="21">
        <v>1986</v>
      </c>
      <c r="L2460" s="22">
        <f>VLOOKUP(F2460,'[1]Goa Member''s Details Revised'!$C$2:$AO$7385,9,0)</f>
        <v>2007</v>
      </c>
      <c r="M2460" s="21" t="s">
        <v>6553</v>
      </c>
      <c r="N2460" s="23">
        <f>VLOOKUP(F2460,'[1]Goa Member''s Details Revised'!$C$2:$AO$7385,5,0)</f>
        <v>13500</v>
      </c>
      <c r="O2460" s="23">
        <f>VLOOKUP(F2460,'[1]Goa Member''s Details Revised'!$C$2:$AO$7385,5,0)</f>
        <v>13500</v>
      </c>
      <c r="P2460" s="23">
        <v>13500</v>
      </c>
      <c r="Q2460" s="23" t="str">
        <f>VLOOKUP(F2460,'[1]Goa Member''s Details Revised'!$C$2:$AO$7385,8,0)</f>
        <v>R.M</v>
      </c>
      <c r="R2460" s="23">
        <f t="shared" si="192"/>
        <v>0</v>
      </c>
      <c r="S2460" s="21">
        <f t="shared" si="193"/>
        <v>37</v>
      </c>
      <c r="T2460" s="23">
        <f t="shared" si="195"/>
        <v>10800</v>
      </c>
      <c r="U2460" s="23">
        <f t="shared" si="196"/>
        <v>8454.545454545454</v>
      </c>
      <c r="V2460" s="23">
        <f t="shared" si="194"/>
        <v>10800</v>
      </c>
      <c r="W2460" s="23"/>
      <c r="X2460" s="21"/>
      <c r="Y2460" s="24" t="str">
        <f>VLOOKUP(F2460,'[1]Goa Member''s Details Revised'!$C$2:$AO$7385,12,0)</f>
        <v>send performa invoice so Last Communication  2011</v>
      </c>
    </row>
    <row r="2461" spans="2:25" ht="30">
      <c r="B2461" s="20">
        <v>2452</v>
      </c>
      <c r="C2461" s="21"/>
      <c r="D2461" s="21" t="s">
        <v>6554</v>
      </c>
      <c r="E2461" s="21" t="s">
        <v>56</v>
      </c>
      <c r="F2461" s="21" t="s">
        <v>6555</v>
      </c>
      <c r="G2461" s="21"/>
      <c r="H2461" s="22" t="str">
        <f>VLOOKUP(F2461,'[1]Goa Member''s Details Revised'!$C$2:$AO$7385,2,0)</f>
        <v>Purchaser</v>
      </c>
      <c r="I2461" s="21">
        <v>29</v>
      </c>
      <c r="J2461" s="21" t="s">
        <v>286</v>
      </c>
      <c r="K2461" s="21">
        <v>1988</v>
      </c>
      <c r="L2461" s="22" t="str">
        <f>VLOOKUP(F2461,'[1]Goa Member''s Details Revised'!$C$2:$AO$7385,9,0)</f>
        <v>Never</v>
      </c>
      <c r="M2461" s="21" t="s">
        <v>6556</v>
      </c>
      <c r="N2461" s="23">
        <f>VLOOKUP(F2461,'[1]Goa Member''s Details Revised'!$C$2:$AO$7385,5,0)</f>
        <v>28500</v>
      </c>
      <c r="O2461" s="23">
        <f>VLOOKUP(F2461,'[1]Goa Member''s Details Revised'!$C$2:$AO$7385,5,0)</f>
        <v>28500</v>
      </c>
      <c r="P2461" s="23">
        <f>VLOOKUP(F2461,'[1]Goa Member''s Details Revised'!$C$2:$AO$7385,6,0)</f>
        <v>28500</v>
      </c>
      <c r="Q2461" s="23" t="str">
        <f>VLOOKUP(F2461,'[1]Goa Member''s Details Revised'!$C$2:$AO$7385,8,0)</f>
        <v>I.R.M</v>
      </c>
      <c r="R2461" s="23">
        <f t="shared" si="192"/>
        <v>0</v>
      </c>
      <c r="S2461" s="21">
        <f t="shared" si="193"/>
        <v>35</v>
      </c>
      <c r="T2461" s="23">
        <f t="shared" si="195"/>
        <v>22800</v>
      </c>
      <c r="U2461" s="23">
        <f t="shared" si="196"/>
        <v>18424.242424242424</v>
      </c>
      <c r="V2461" s="23">
        <f t="shared" si="194"/>
        <v>22800</v>
      </c>
      <c r="W2461" s="23"/>
      <c r="X2461" s="21"/>
      <c r="Y2461" s="24" t="str">
        <f>VLOOKUP(F2461,'[1]Goa Member''s Details Revised'!$C$2:$AO$7385,12,0)</f>
        <v xml:space="preserve">we send last reminder in 2012.then we did not receive any reply </v>
      </c>
    </row>
    <row r="2462" spans="2:25">
      <c r="B2462" s="20">
        <v>2453</v>
      </c>
      <c r="C2462" s="21"/>
      <c r="D2462" s="21" t="s">
        <v>6557</v>
      </c>
      <c r="E2462" s="21" t="s">
        <v>56</v>
      </c>
      <c r="F2462" s="21" t="s">
        <v>6558</v>
      </c>
      <c r="G2462" s="21"/>
      <c r="H2462" s="22" t="str">
        <f>VLOOKUP(F2462,'[1]Goa Member''s Details Revised'!$C$2:$AO$7385,2,0)</f>
        <v>PURCHASER</v>
      </c>
      <c r="I2462" s="21">
        <v>29</v>
      </c>
      <c r="J2462" s="21" t="s">
        <v>286</v>
      </c>
      <c r="K2462" s="21">
        <v>1988</v>
      </c>
      <c r="L2462" s="22" t="str">
        <f>VLOOKUP(F2462,'[1]Goa Member''s Details Revised'!$C$2:$AO$7385,9,0)</f>
        <v>Never</v>
      </c>
      <c r="M2462" s="21" t="s">
        <v>6559</v>
      </c>
      <c r="N2462" s="23">
        <f>VLOOKUP(F2462,'[1]Goa Member''s Details Revised'!$C$2:$AO$7385,5,0)</f>
        <v>30500</v>
      </c>
      <c r="O2462" s="23">
        <f>VLOOKUP(F2462,'[1]Goa Member''s Details Revised'!$C$2:$AO$7385,5,0)</f>
        <v>30500</v>
      </c>
      <c r="P2462" s="23">
        <f>VLOOKUP(F2462,'[1]Goa Member''s Details Revised'!$C$2:$AO$7385,6,0)</f>
        <v>31800</v>
      </c>
      <c r="Q2462" s="23" t="str">
        <f>VLOOKUP(F2462,'[1]Goa Member''s Details Revised'!$C$2:$AO$7385,8,0)</f>
        <v>I.R.M</v>
      </c>
      <c r="R2462" s="23">
        <f t="shared" si="192"/>
        <v>-1300</v>
      </c>
      <c r="S2462" s="21">
        <f t="shared" si="193"/>
        <v>35</v>
      </c>
      <c r="T2462" s="23">
        <f t="shared" si="195"/>
        <v>25440</v>
      </c>
      <c r="U2462" s="23">
        <f t="shared" si="196"/>
        <v>20557.57575757576</v>
      </c>
      <c r="V2462" s="23">
        <f t="shared" si="194"/>
        <v>25700</v>
      </c>
      <c r="W2462" s="23"/>
      <c r="X2462" s="21"/>
      <c r="Y2462" s="24" t="str">
        <f>VLOOKUP(F2462,'[1]Goa Member''s Details Revised'!$C$2:$AO$7385,12,0)</f>
        <v>Last Communication Till 1996</v>
      </c>
    </row>
    <row r="2463" spans="2:25">
      <c r="B2463" s="20">
        <v>2454</v>
      </c>
      <c r="C2463" s="21"/>
      <c r="D2463" s="21" t="s">
        <v>6560</v>
      </c>
      <c r="E2463" s="21" t="s">
        <v>56</v>
      </c>
      <c r="F2463" s="21" t="s">
        <v>6561</v>
      </c>
      <c r="G2463" s="21"/>
      <c r="H2463" s="22" t="str">
        <f>VLOOKUP(F2463,'[1]Goa Member''s Details Revised'!$C$2:$AO$7385,2,0)</f>
        <v>PURCHASER</v>
      </c>
      <c r="I2463" s="21">
        <v>2</v>
      </c>
      <c r="J2463" s="21" t="s">
        <v>353</v>
      </c>
      <c r="K2463" s="21">
        <v>1988</v>
      </c>
      <c r="L2463" s="22" t="str">
        <f>VLOOKUP(F2463,'[1]Goa Member''s Details Revised'!$C$2:$AO$7385,9,0)</f>
        <v>Never</v>
      </c>
      <c r="M2463" s="21" t="s">
        <v>6562</v>
      </c>
      <c r="N2463" s="23">
        <f>VLOOKUP(F2463,'[1]Goa Member''s Details Revised'!$C$2:$AO$7385,5,0)</f>
        <v>28500</v>
      </c>
      <c r="O2463" s="23">
        <f>VLOOKUP(F2463,'[1]Goa Member''s Details Revised'!$C$2:$AO$7385,5,0)</f>
        <v>28500</v>
      </c>
      <c r="P2463" s="23">
        <v>28500</v>
      </c>
      <c r="Q2463" s="23" t="str">
        <f>VLOOKUP(F2463,'[1]Goa Member''s Details Revised'!$C$2:$AO$7385,8,0)</f>
        <v>I.R.M</v>
      </c>
      <c r="R2463" s="23">
        <f t="shared" si="192"/>
        <v>0</v>
      </c>
      <c r="S2463" s="21">
        <f t="shared" si="193"/>
        <v>35</v>
      </c>
      <c r="T2463" s="23">
        <f t="shared" si="195"/>
        <v>22800</v>
      </c>
      <c r="U2463" s="23">
        <f t="shared" si="196"/>
        <v>18424.242424242424</v>
      </c>
      <c r="V2463" s="23">
        <f t="shared" si="194"/>
        <v>22800</v>
      </c>
      <c r="W2463" s="23"/>
      <c r="X2463" s="21"/>
      <c r="Y2463" s="24" t="str">
        <f>VLOOKUP(F2463,'[1]Goa Member''s Details Revised'!$C$2:$AO$7385,12,0)</f>
        <v>no communication till date</v>
      </c>
    </row>
    <row r="2464" spans="2:25" ht="30">
      <c r="B2464" s="20">
        <v>2455</v>
      </c>
      <c r="C2464" s="21"/>
      <c r="D2464" s="21" t="s">
        <v>6563</v>
      </c>
      <c r="E2464" s="21" t="s">
        <v>56</v>
      </c>
      <c r="F2464" s="21" t="s">
        <v>6564</v>
      </c>
      <c r="G2464" s="21"/>
      <c r="H2464" s="22" t="str">
        <f>VLOOKUP(F2464,'[1]Goa Member''s Details Revised'!$C$2:$AO$7385,2,0)</f>
        <v xml:space="preserve">PURCHASER </v>
      </c>
      <c r="I2464" s="21">
        <v>12</v>
      </c>
      <c r="J2464" s="21" t="s">
        <v>353</v>
      </c>
      <c r="K2464" s="21">
        <v>1988</v>
      </c>
      <c r="L2464" s="22" t="str">
        <f>VLOOKUP(F2464,'[1]Goa Member''s Details Revised'!$C$2:$AO$7385,9,0)</f>
        <v>Never</v>
      </c>
      <c r="M2464" s="21" t="s">
        <v>6565</v>
      </c>
      <c r="N2464" s="23">
        <f>VLOOKUP(F2464,'[1]Goa Member''s Details Revised'!$C$2:$AO$7385,5,0)</f>
        <v>28500</v>
      </c>
      <c r="O2464" s="23">
        <f>VLOOKUP(F2464,'[1]Goa Member''s Details Revised'!$C$2:$AO$7385,5,0)</f>
        <v>28500</v>
      </c>
      <c r="P2464" s="23">
        <v>28500</v>
      </c>
      <c r="Q2464" s="23" t="str">
        <f>VLOOKUP(F2464,'[1]Goa Member''s Details Revised'!$C$2:$AO$7385,8,0)</f>
        <v>I.R.M</v>
      </c>
      <c r="R2464" s="23">
        <f t="shared" si="192"/>
        <v>0</v>
      </c>
      <c r="S2464" s="21">
        <f t="shared" si="193"/>
        <v>35</v>
      </c>
      <c r="T2464" s="23">
        <f t="shared" si="195"/>
        <v>22800</v>
      </c>
      <c r="U2464" s="23">
        <f t="shared" si="196"/>
        <v>18424.242424242424</v>
      </c>
      <c r="V2464" s="23">
        <f t="shared" si="194"/>
        <v>22800</v>
      </c>
      <c r="W2464" s="23"/>
      <c r="X2464" s="21"/>
      <c r="Y2464" s="24" t="str">
        <f>VLOOKUP(F2464,'[1]Goa Member''s Details Revised'!$C$2:$AO$7385,12,0)</f>
        <v xml:space="preserve">we send last reminder in 2012.then we did not receive any reply </v>
      </c>
    </row>
    <row r="2465" spans="2:25" ht="30">
      <c r="B2465" s="20">
        <v>2456</v>
      </c>
      <c r="C2465" s="21"/>
      <c r="D2465" s="21" t="s">
        <v>6566</v>
      </c>
      <c r="E2465" s="21" t="s">
        <v>56</v>
      </c>
      <c r="F2465" s="21" t="s">
        <v>6567</v>
      </c>
      <c r="G2465" s="21"/>
      <c r="H2465" s="22" t="str">
        <f>VLOOKUP(F2465,'[1]Goa Member''s Details Revised'!$C$2:$AO$7385,2,0)</f>
        <v>PURCHASER</v>
      </c>
      <c r="I2465" s="21">
        <v>15</v>
      </c>
      <c r="J2465" s="21" t="s">
        <v>353</v>
      </c>
      <c r="K2465" s="21">
        <v>1988</v>
      </c>
      <c r="L2465" s="22" t="str">
        <f>VLOOKUP(F2465,'[1]Goa Member''s Details Revised'!$C$2:$AO$7385,9,0)</f>
        <v>Never</v>
      </c>
      <c r="M2465" s="21" t="s">
        <v>6568</v>
      </c>
      <c r="N2465" s="23">
        <f>VLOOKUP(F2465,'[1]Goa Member''s Details Revised'!$C$2:$AO$7385,5,0)</f>
        <v>22500</v>
      </c>
      <c r="O2465" s="23">
        <f>VLOOKUP(F2465,'[1]Goa Member''s Details Revised'!$C$2:$AO$7385,5,0)</f>
        <v>22500</v>
      </c>
      <c r="P2465" s="23">
        <f>VLOOKUP(F2465,'[1]Goa Member''s Details Revised'!$C$2:$AO$7385,6,0)</f>
        <v>22500</v>
      </c>
      <c r="Q2465" s="23" t="str">
        <f>VLOOKUP(F2465,'[1]Goa Member''s Details Revised'!$C$2:$AO$7385,8,0)</f>
        <v>I.R.M</v>
      </c>
      <c r="R2465" s="23">
        <f t="shared" si="192"/>
        <v>0</v>
      </c>
      <c r="S2465" s="21">
        <f t="shared" si="193"/>
        <v>35</v>
      </c>
      <c r="T2465" s="23">
        <f t="shared" si="195"/>
        <v>18000</v>
      </c>
      <c r="U2465" s="23">
        <f t="shared" si="196"/>
        <v>14545.454545454544</v>
      </c>
      <c r="V2465" s="23">
        <f t="shared" si="194"/>
        <v>18000</v>
      </c>
      <c r="W2465" s="23"/>
      <c r="X2465" s="21"/>
      <c r="Y2465" s="24" t="str">
        <f>VLOOKUP(F2465,'[1]Goa Member''s Details Revised'!$C$2:$AO$7385,12,0)</f>
        <v xml:space="preserve">we send last reminder in 2012.then we did not receive any reply </v>
      </c>
    </row>
    <row r="2466" spans="2:25" ht="30">
      <c r="B2466" s="20">
        <v>2457</v>
      </c>
      <c r="C2466" s="21"/>
      <c r="D2466" s="21" t="s">
        <v>6569</v>
      </c>
      <c r="E2466" s="21" t="s">
        <v>56</v>
      </c>
      <c r="F2466" s="21" t="s">
        <v>6570</v>
      </c>
      <c r="G2466" s="21"/>
      <c r="H2466" s="22" t="str">
        <f>VLOOKUP(F2466,'[1]Goa Member''s Details Revised'!$C$2:$AO$7385,2,0)</f>
        <v>Purchaser</v>
      </c>
      <c r="I2466" s="21">
        <v>20</v>
      </c>
      <c r="J2466" s="21" t="s">
        <v>353</v>
      </c>
      <c r="K2466" s="21">
        <v>1988</v>
      </c>
      <c r="L2466" s="22" t="str">
        <f>VLOOKUP(F2466,'[1]Goa Member''s Details Revised'!$C$2:$AO$7385,9,0)</f>
        <v>Never</v>
      </c>
      <c r="M2466" s="21" t="s">
        <v>6571</v>
      </c>
      <c r="N2466" s="23">
        <f>VLOOKUP(F2466,'[1]Goa Member''s Details Revised'!$C$2:$AO$7385,5,0)</f>
        <v>28500</v>
      </c>
      <c r="O2466" s="23">
        <f>VLOOKUP(F2466,'[1]Goa Member''s Details Revised'!$C$2:$AO$7385,5,0)</f>
        <v>28500</v>
      </c>
      <c r="P2466" s="23">
        <v>28500</v>
      </c>
      <c r="Q2466" s="23" t="str">
        <f>VLOOKUP(F2466,'[1]Goa Member''s Details Revised'!$C$2:$AO$7385,8,0)</f>
        <v>I.R.M</v>
      </c>
      <c r="R2466" s="23">
        <f t="shared" si="192"/>
        <v>0</v>
      </c>
      <c r="S2466" s="21">
        <f t="shared" si="193"/>
        <v>35</v>
      </c>
      <c r="T2466" s="23">
        <f t="shared" si="195"/>
        <v>22800</v>
      </c>
      <c r="U2466" s="23">
        <f t="shared" si="196"/>
        <v>18424.242424242424</v>
      </c>
      <c r="V2466" s="23">
        <f t="shared" si="194"/>
        <v>22800</v>
      </c>
      <c r="W2466" s="23"/>
      <c r="X2466" s="21"/>
      <c r="Y2466" s="24" t="str">
        <f>VLOOKUP(F2466,'[1]Goa Member''s Details Revised'!$C$2:$AO$7385,12,0)</f>
        <v xml:space="preserve">we send last reminder in 2012.then we did not receive any reply </v>
      </c>
    </row>
    <row r="2467" spans="2:25">
      <c r="B2467" s="20">
        <v>2458</v>
      </c>
      <c r="C2467" s="21"/>
      <c r="D2467" s="21" t="s">
        <v>6572</v>
      </c>
      <c r="E2467" s="21" t="s">
        <v>56</v>
      </c>
      <c r="F2467" s="21" t="s">
        <v>6573</v>
      </c>
      <c r="G2467" s="21"/>
      <c r="H2467" s="22" t="str">
        <f>VLOOKUP(F2467,'[1]Goa Member''s Details Revised'!$C$2:$AO$7385,2,0)</f>
        <v>Purchaser</v>
      </c>
      <c r="I2467" s="21">
        <v>23</v>
      </c>
      <c r="J2467" s="21" t="s">
        <v>353</v>
      </c>
      <c r="K2467" s="21">
        <v>1988</v>
      </c>
      <c r="L2467" s="22" t="str">
        <f>VLOOKUP(F2467,'[1]Goa Member''s Details Revised'!$C$2:$AO$7385,9,0)</f>
        <v>Never</v>
      </c>
      <c r="M2467" s="21" t="s">
        <v>6574</v>
      </c>
      <c r="N2467" s="23">
        <f>VLOOKUP(F2467,'[1]Goa Member''s Details Revised'!$C$2:$AO$7385,5,0)</f>
        <v>22500</v>
      </c>
      <c r="O2467" s="23">
        <f>VLOOKUP(F2467,'[1]Goa Member''s Details Revised'!$C$2:$AO$7385,5,0)</f>
        <v>22500</v>
      </c>
      <c r="P2467" s="23">
        <f>VLOOKUP(F2467,'[1]Goa Member''s Details Revised'!$C$2:$AO$7385,6,0)</f>
        <v>23500</v>
      </c>
      <c r="Q2467" s="23" t="str">
        <f>VLOOKUP(F2467,'[1]Goa Member''s Details Revised'!$C$2:$AO$7385,8,0)</f>
        <v>I.R.M</v>
      </c>
      <c r="R2467" s="23">
        <f t="shared" si="192"/>
        <v>-1000</v>
      </c>
      <c r="S2467" s="21">
        <f t="shared" si="193"/>
        <v>35</v>
      </c>
      <c r="T2467" s="23">
        <f t="shared" si="195"/>
        <v>18800</v>
      </c>
      <c r="U2467" s="23">
        <f t="shared" si="196"/>
        <v>15191.919191919191</v>
      </c>
      <c r="V2467" s="23">
        <f t="shared" si="194"/>
        <v>19000</v>
      </c>
      <c r="W2467" s="23"/>
      <c r="X2467" s="21"/>
      <c r="Y2467" s="24" t="str">
        <f>VLOOKUP(F2467,'[1]Goa Member''s Details Revised'!$C$2:$AO$7385,12,0)</f>
        <v>last communication 1999</v>
      </c>
    </row>
    <row r="2468" spans="2:25">
      <c r="B2468" s="20">
        <v>2459</v>
      </c>
      <c r="C2468" s="21"/>
      <c r="D2468" s="21" t="s">
        <v>6575</v>
      </c>
      <c r="E2468" s="21" t="s">
        <v>56</v>
      </c>
      <c r="F2468" s="21" t="s">
        <v>6576</v>
      </c>
      <c r="G2468" s="21"/>
      <c r="H2468" s="22" t="str">
        <f>VLOOKUP(F2468,'[1]Goa Member''s Details Revised'!$C$2:$AO$7385,2,0)</f>
        <v>Purchaser</v>
      </c>
      <c r="I2468" s="21">
        <v>25</v>
      </c>
      <c r="J2468" s="21" t="s">
        <v>353</v>
      </c>
      <c r="K2468" s="21">
        <v>1988</v>
      </c>
      <c r="L2468" s="22" t="str">
        <f>VLOOKUP(F2468,'[1]Goa Member''s Details Revised'!$C$2:$AO$7385,9,0)</f>
        <v>Never</v>
      </c>
      <c r="M2468" s="21" t="s">
        <v>6577</v>
      </c>
      <c r="N2468" s="23">
        <f>VLOOKUP(F2468,'[1]Goa Member''s Details Revised'!$C$2:$AO$7385,5,0)</f>
        <v>22500</v>
      </c>
      <c r="O2468" s="23">
        <f>VLOOKUP(F2468,'[1]Goa Member''s Details Revised'!$C$2:$AO$7385,5,0)</f>
        <v>22500</v>
      </c>
      <c r="P2468" s="23">
        <f>VLOOKUP(F2468,'[1]Goa Member''s Details Revised'!$C$2:$AO$7385,6,0)</f>
        <v>23500</v>
      </c>
      <c r="Q2468" s="23" t="str">
        <f>VLOOKUP(F2468,'[1]Goa Member''s Details Revised'!$C$2:$AO$7385,8,0)</f>
        <v>I.R.M</v>
      </c>
      <c r="R2468" s="23">
        <f t="shared" si="192"/>
        <v>-1000</v>
      </c>
      <c r="S2468" s="21">
        <f t="shared" si="193"/>
        <v>35</v>
      </c>
      <c r="T2468" s="23">
        <f t="shared" si="195"/>
        <v>18800</v>
      </c>
      <c r="U2468" s="23">
        <f t="shared" si="196"/>
        <v>15191.919191919191</v>
      </c>
      <c r="V2468" s="23">
        <f t="shared" si="194"/>
        <v>19000</v>
      </c>
      <c r="W2468" s="23"/>
      <c r="X2468" s="21"/>
      <c r="Y2468" s="24" t="str">
        <f>VLOOKUP(F2468,'[1]Goa Member''s Details Revised'!$C$2:$AO$7385,12,0)</f>
        <v>last communication 2001</v>
      </c>
    </row>
    <row r="2469" spans="2:25" ht="30">
      <c r="B2469" s="20">
        <v>2460</v>
      </c>
      <c r="C2469" s="21"/>
      <c r="D2469" s="21" t="s">
        <v>6578</v>
      </c>
      <c r="E2469" s="21" t="s">
        <v>56</v>
      </c>
      <c r="F2469" s="21" t="s">
        <v>6579</v>
      </c>
      <c r="G2469" s="21"/>
      <c r="H2469" s="22" t="str">
        <f>VLOOKUP(F2469,'[1]Goa Member''s Details Revised'!$C$2:$AO$7385,2,0)</f>
        <v>PURCHASER</v>
      </c>
      <c r="I2469" s="21">
        <v>30</v>
      </c>
      <c r="J2469" s="21" t="s">
        <v>353</v>
      </c>
      <c r="K2469" s="21">
        <v>1988</v>
      </c>
      <c r="L2469" s="22" t="str">
        <f>VLOOKUP(F2469,'[1]Goa Member''s Details Revised'!$C$2:$AO$7385,9,0)</f>
        <v>Never</v>
      </c>
      <c r="M2469" s="21" t="s">
        <v>6580</v>
      </c>
      <c r="N2469" s="23">
        <f>VLOOKUP(F2469,'[1]Goa Member''s Details Revised'!$C$2:$AO$7385,5,0)</f>
        <v>28500</v>
      </c>
      <c r="O2469" s="23">
        <f>VLOOKUP(F2469,'[1]Goa Member''s Details Revised'!$C$2:$AO$7385,5,0)</f>
        <v>28500</v>
      </c>
      <c r="P2469" s="23">
        <f>VLOOKUP(F2469,'[1]Goa Member''s Details Revised'!$C$2:$AO$7385,6,0)</f>
        <v>31800</v>
      </c>
      <c r="Q2469" s="23" t="str">
        <f>VLOOKUP(F2469,'[1]Goa Member''s Details Revised'!$C$2:$AO$7385,8,0)</f>
        <v>I.R.M</v>
      </c>
      <c r="R2469" s="23">
        <f t="shared" si="192"/>
        <v>-3300</v>
      </c>
      <c r="S2469" s="21">
        <f t="shared" si="193"/>
        <v>35</v>
      </c>
      <c r="T2469" s="23">
        <f t="shared" si="195"/>
        <v>25440</v>
      </c>
      <c r="U2469" s="23">
        <f t="shared" si="196"/>
        <v>20557.57575757576</v>
      </c>
      <c r="V2469" s="23">
        <f t="shared" si="194"/>
        <v>26100</v>
      </c>
      <c r="W2469" s="23"/>
      <c r="X2469" s="21"/>
      <c r="Y2469" s="24" t="str">
        <f>VLOOKUP(F2469,'[1]Goa Member''s Details Revised'!$C$2:$AO$7385,12,0)</f>
        <v xml:space="preserve">we send last reminder in 2012.then we did not receive any reply </v>
      </c>
    </row>
    <row r="2470" spans="2:25" ht="30">
      <c r="B2470" s="20">
        <v>2461</v>
      </c>
      <c r="C2470" s="21"/>
      <c r="D2470" s="21" t="s">
        <v>6581</v>
      </c>
      <c r="E2470" s="21" t="s">
        <v>56</v>
      </c>
      <c r="F2470" s="21" t="s">
        <v>6582</v>
      </c>
      <c r="G2470" s="21"/>
      <c r="H2470" s="22" t="str">
        <f>VLOOKUP(F2470,'[1]Goa Member''s Details Revised'!$C$2:$AO$7385,2,0)</f>
        <v>PURCHASER</v>
      </c>
      <c r="I2470" s="21">
        <v>30</v>
      </c>
      <c r="J2470" s="21" t="s">
        <v>353</v>
      </c>
      <c r="K2470" s="21">
        <v>1988</v>
      </c>
      <c r="L2470" s="22" t="str">
        <f>VLOOKUP(F2470,'[1]Goa Member''s Details Revised'!$C$2:$AO$7385,9,0)</f>
        <v>Never</v>
      </c>
      <c r="M2470" s="21" t="s">
        <v>6583</v>
      </c>
      <c r="N2470" s="23">
        <f>VLOOKUP(F2470,'[1]Goa Member''s Details Revised'!$C$2:$AO$7385,5,0)</f>
        <v>28500</v>
      </c>
      <c r="O2470" s="23">
        <f>VLOOKUP(F2470,'[1]Goa Member''s Details Revised'!$C$2:$AO$7385,5,0)</f>
        <v>28500</v>
      </c>
      <c r="P2470" s="23">
        <v>28500</v>
      </c>
      <c r="Q2470" s="23" t="str">
        <f>VLOOKUP(F2470,'[1]Goa Member''s Details Revised'!$C$2:$AO$7385,8,0)</f>
        <v>I.R.M</v>
      </c>
      <c r="R2470" s="23">
        <f t="shared" si="192"/>
        <v>0</v>
      </c>
      <c r="S2470" s="21">
        <f t="shared" si="193"/>
        <v>35</v>
      </c>
      <c r="T2470" s="23">
        <f t="shared" si="195"/>
        <v>22800</v>
      </c>
      <c r="U2470" s="23">
        <f t="shared" si="196"/>
        <v>18424.242424242424</v>
      </c>
      <c r="V2470" s="23">
        <f t="shared" si="194"/>
        <v>22800</v>
      </c>
      <c r="W2470" s="23"/>
      <c r="X2470" s="21"/>
      <c r="Y2470" s="24" t="str">
        <f>VLOOKUP(F2470,'[1]Goa Member''s Details Revised'!$C$2:$AO$7385,12,0)</f>
        <v xml:space="preserve">we send last reminder in 2012.then we did not receive any reply </v>
      </c>
    </row>
    <row r="2471" spans="2:25">
      <c r="B2471" s="20">
        <v>2462</v>
      </c>
      <c r="C2471" s="21"/>
      <c r="D2471" s="21" t="s">
        <v>6584</v>
      </c>
      <c r="E2471" s="21" t="s">
        <v>56</v>
      </c>
      <c r="F2471" s="21" t="s">
        <v>6585</v>
      </c>
      <c r="G2471" s="21"/>
      <c r="H2471" s="22" t="str">
        <f>VLOOKUP(F2471,'[1]Goa Member''s Details Revised'!$C$2:$AO$7385,2,0)</f>
        <v>Purchaser</v>
      </c>
      <c r="I2471" s="21">
        <v>31</v>
      </c>
      <c r="J2471" s="21" t="s">
        <v>353</v>
      </c>
      <c r="K2471" s="21">
        <v>1988</v>
      </c>
      <c r="L2471" s="22">
        <f>VLOOKUP(F2471,'[1]Goa Member''s Details Revised'!$C$2:$AO$7385,9,0)</f>
        <v>2011</v>
      </c>
      <c r="M2471" s="21" t="s">
        <v>6586</v>
      </c>
      <c r="N2471" s="23">
        <f>VLOOKUP(F2471,'[1]Goa Member''s Details Revised'!$C$2:$AO$7385,5,0)</f>
        <v>28500</v>
      </c>
      <c r="O2471" s="23">
        <f>VLOOKUP(F2471,'[1]Goa Member''s Details Revised'!$C$2:$AO$7385,5,0)</f>
        <v>28500</v>
      </c>
      <c r="P2471" s="23">
        <f>VLOOKUP(F2471,'[1]Goa Member''s Details Revised'!$C$2:$AO$7385,6,0)</f>
        <v>0</v>
      </c>
      <c r="Q2471" s="23" t="str">
        <f>VLOOKUP(F2471,'[1]Goa Member''s Details Revised'!$C$2:$AO$7385,8,0)</f>
        <v>R.M</v>
      </c>
      <c r="R2471" s="23">
        <f t="shared" si="192"/>
        <v>28500</v>
      </c>
      <c r="S2471" s="21">
        <f t="shared" si="193"/>
        <v>35</v>
      </c>
      <c r="T2471" s="23">
        <f t="shared" si="195"/>
        <v>0</v>
      </c>
      <c r="U2471" s="23">
        <f t="shared" si="196"/>
        <v>0</v>
      </c>
      <c r="V2471" s="23">
        <f t="shared" si="194"/>
        <v>-5700</v>
      </c>
      <c r="W2471" s="23"/>
      <c r="X2471" s="21"/>
      <c r="Y2471" s="24" t="str">
        <f>VLOOKUP(F2471,'[1]Goa Member''s Details Revised'!$C$2:$AO$7385,12,0)</f>
        <v>no reminders so last communication 2011</v>
      </c>
    </row>
    <row r="2472" spans="2:25">
      <c r="B2472" s="20">
        <v>2463</v>
      </c>
      <c r="C2472" s="21"/>
      <c r="D2472" s="21" t="s">
        <v>6587</v>
      </c>
      <c r="E2472" s="21" t="s">
        <v>56</v>
      </c>
      <c r="F2472" s="21" t="s">
        <v>6588</v>
      </c>
      <c r="G2472" s="21"/>
      <c r="H2472" s="22" t="str">
        <f>VLOOKUP(F2472,'[1]Goa Member''s Details Revised'!$C$2:$AO$7385,2,0)</f>
        <v>PURCHASER</v>
      </c>
      <c r="I2472" s="21">
        <v>2</v>
      </c>
      <c r="J2472" s="21" t="s">
        <v>368</v>
      </c>
      <c r="K2472" s="21">
        <v>1988</v>
      </c>
      <c r="L2472" s="22">
        <f>VLOOKUP(F2472,'[1]Goa Member''s Details Revised'!$C$2:$AO$7385,9,0)</f>
        <v>2013</v>
      </c>
      <c r="M2472" s="21" t="s">
        <v>6589</v>
      </c>
      <c r="N2472" s="23">
        <f>VLOOKUP(F2472,'[1]Goa Member''s Details Revised'!$C$2:$AO$7385,5,0)</f>
        <v>28500</v>
      </c>
      <c r="O2472" s="23">
        <f>VLOOKUP(F2472,'[1]Goa Member''s Details Revised'!$C$2:$AO$7385,5,0)</f>
        <v>28500</v>
      </c>
      <c r="P2472" s="23">
        <v>28500</v>
      </c>
      <c r="Q2472" s="23" t="str">
        <f>VLOOKUP(F2472,'[1]Goa Member''s Details Revised'!$C$2:$AO$7385,8,0)</f>
        <v>R.M</v>
      </c>
      <c r="R2472" s="23">
        <f t="shared" si="192"/>
        <v>0</v>
      </c>
      <c r="S2472" s="21">
        <f t="shared" si="193"/>
        <v>35</v>
      </c>
      <c r="T2472" s="23">
        <f t="shared" si="195"/>
        <v>22800</v>
      </c>
      <c r="U2472" s="23">
        <f t="shared" si="196"/>
        <v>18424.242424242424</v>
      </c>
      <c r="V2472" s="23">
        <f t="shared" si="194"/>
        <v>22800</v>
      </c>
      <c r="W2472" s="23"/>
      <c r="X2472" s="21"/>
      <c r="Y2472" s="24" t="str">
        <f>VLOOKUP(F2472,'[1]Goa Member''s Details Revised'!$C$2:$AO$7385,12,0)</f>
        <v>last communication 13/9/2022</v>
      </c>
    </row>
    <row r="2473" spans="2:25" ht="30">
      <c r="B2473" s="20">
        <v>2464</v>
      </c>
      <c r="C2473" s="21"/>
      <c r="D2473" s="21" t="s">
        <v>6590</v>
      </c>
      <c r="E2473" s="21" t="s">
        <v>56</v>
      </c>
      <c r="F2473" s="21" t="s">
        <v>6591</v>
      </c>
      <c r="G2473" s="21"/>
      <c r="H2473" s="22" t="str">
        <f>VLOOKUP(F2473,'[1]Goa Member''s Details Revised'!$C$2:$AO$7385,2,0)</f>
        <v>Purchaser</v>
      </c>
      <c r="I2473" s="21">
        <v>10</v>
      </c>
      <c r="J2473" s="21" t="s">
        <v>368</v>
      </c>
      <c r="K2473" s="21">
        <v>1988</v>
      </c>
      <c r="L2473" s="22" t="str">
        <f>VLOOKUP(F2473,'[1]Goa Member''s Details Revised'!$C$2:$AO$7385,9,0)</f>
        <v>Never</v>
      </c>
      <c r="M2473" s="21" t="s">
        <v>6592</v>
      </c>
      <c r="N2473" s="23">
        <f>VLOOKUP(F2473,'[1]Goa Member''s Details Revised'!$C$2:$AO$7385,5,0)</f>
        <v>28500</v>
      </c>
      <c r="O2473" s="23">
        <f>VLOOKUP(F2473,'[1]Goa Member''s Details Revised'!$C$2:$AO$7385,5,0)</f>
        <v>28500</v>
      </c>
      <c r="P2473" s="23">
        <v>28500</v>
      </c>
      <c r="Q2473" s="23" t="str">
        <f>VLOOKUP(F2473,'[1]Goa Member''s Details Revised'!$C$2:$AO$7385,8,0)</f>
        <v>I.R.M</v>
      </c>
      <c r="R2473" s="23">
        <f t="shared" si="192"/>
        <v>0</v>
      </c>
      <c r="S2473" s="21">
        <f t="shared" si="193"/>
        <v>35</v>
      </c>
      <c r="T2473" s="23">
        <f t="shared" si="195"/>
        <v>22800</v>
      </c>
      <c r="U2473" s="23">
        <f t="shared" si="196"/>
        <v>18424.242424242424</v>
      </c>
      <c r="V2473" s="23">
        <f t="shared" si="194"/>
        <v>22800</v>
      </c>
      <c r="W2473" s="23"/>
      <c r="X2473" s="21"/>
      <c r="Y2473" s="24" t="str">
        <f>VLOOKUP(F2473,'[1]Goa Member''s Details Revised'!$C$2:$AO$7385,12,0)</f>
        <v xml:space="preserve">we send last reminder in 2012.then we did not receive any reply </v>
      </c>
    </row>
    <row r="2474" spans="2:25" ht="30">
      <c r="B2474" s="20">
        <v>2465</v>
      </c>
      <c r="C2474" s="21"/>
      <c r="D2474" s="21" t="s">
        <v>6593</v>
      </c>
      <c r="E2474" s="21" t="s">
        <v>56</v>
      </c>
      <c r="F2474" s="21" t="s">
        <v>6594</v>
      </c>
      <c r="G2474" s="21"/>
      <c r="H2474" s="22" t="str">
        <f>VLOOKUP(F2474,'[1]Goa Member''s Details Revised'!$C$2:$AO$7385,2,0)</f>
        <v>Purchaser</v>
      </c>
      <c r="I2474" s="21">
        <v>14</v>
      </c>
      <c r="J2474" s="21" t="s">
        <v>368</v>
      </c>
      <c r="K2474" s="21">
        <v>1988</v>
      </c>
      <c r="L2474" s="22" t="str">
        <f>VLOOKUP(F2474,'[1]Goa Member''s Details Revised'!$C$2:$AO$7385,9,0)</f>
        <v>First AMC
2016</v>
      </c>
      <c r="M2474" s="21" t="s">
        <v>6595</v>
      </c>
      <c r="N2474" s="23">
        <f>VLOOKUP(F2474,'[1]Goa Member''s Details Revised'!$C$2:$AO$7385,5,0)</f>
        <v>23400</v>
      </c>
      <c r="O2474" s="23">
        <f>VLOOKUP(F2474,'[1]Goa Member''s Details Revised'!$C$2:$AO$7385,5,0)</f>
        <v>23400</v>
      </c>
      <c r="P2474" s="23">
        <f>VLOOKUP(F2474,'[1]Goa Member''s Details Revised'!$C$2:$AO$7385,6,0)</f>
        <v>23400</v>
      </c>
      <c r="Q2474" s="23" t="str">
        <f>VLOOKUP(F2474,'[1]Goa Member''s Details Revised'!$C$2:$AO$7385,8,0)</f>
        <v>R.M</v>
      </c>
      <c r="R2474" s="23">
        <f t="shared" si="192"/>
        <v>0</v>
      </c>
      <c r="S2474" s="21">
        <f t="shared" si="193"/>
        <v>35</v>
      </c>
      <c r="T2474" s="23">
        <f t="shared" si="195"/>
        <v>18720</v>
      </c>
      <c r="U2474" s="23">
        <f t="shared" si="196"/>
        <v>15127.272727272726</v>
      </c>
      <c r="V2474" s="23">
        <f t="shared" si="194"/>
        <v>18720</v>
      </c>
      <c r="W2474" s="23"/>
      <c r="X2474" s="21"/>
      <c r="Y2474" s="24" t="str">
        <f>VLOOKUP(F2474,'[1]Goa Member''s Details Revised'!$C$2:$AO$7385,12,0)</f>
        <v>send Last reminder so last  communication 28/6/2022
membership transferred from Pahalgam to Goa in 2016</v>
      </c>
    </row>
    <row r="2475" spans="2:25" ht="45">
      <c r="B2475" s="20">
        <v>2466</v>
      </c>
      <c r="C2475" s="21"/>
      <c r="D2475" s="21" t="s">
        <v>6596</v>
      </c>
      <c r="E2475" s="21" t="s">
        <v>56</v>
      </c>
      <c r="F2475" s="21" t="s">
        <v>6597</v>
      </c>
      <c r="G2475" s="21"/>
      <c r="H2475" s="22" t="str">
        <f>VLOOKUP(F2475,'[1]Goa Member''s Details Revised'!$C$2:$AO$7385,2,0)</f>
        <v>Purchaser</v>
      </c>
      <c r="I2475" s="21">
        <v>15</v>
      </c>
      <c r="J2475" s="21" t="s">
        <v>368</v>
      </c>
      <c r="K2475" s="21">
        <v>1988</v>
      </c>
      <c r="L2475" s="22">
        <f>VLOOKUP(F2475,'[1]Goa Member''s Details Revised'!$C$2:$AO$7385,9,0)</f>
        <v>2009</v>
      </c>
      <c r="M2475" s="21" t="s">
        <v>6598</v>
      </c>
      <c r="N2475" s="23">
        <f>VLOOKUP(F2475,'[1]Goa Member''s Details Revised'!$C$2:$AO$7385,5,0)</f>
        <v>22500</v>
      </c>
      <c r="O2475" s="23">
        <f>VLOOKUP(F2475,'[1]Goa Member''s Details Revised'!$C$2:$AO$7385,5,0)</f>
        <v>22500</v>
      </c>
      <c r="P2475" s="23">
        <f>VLOOKUP(F2475,'[1]Goa Member''s Details Revised'!$C$2:$AO$7385,6,0)</f>
        <v>23500</v>
      </c>
      <c r="Q2475" s="23" t="str">
        <f>VLOOKUP(F2475,'[1]Goa Member''s Details Revised'!$C$2:$AO$7385,8,0)</f>
        <v>R.M</v>
      </c>
      <c r="R2475" s="23">
        <f t="shared" si="192"/>
        <v>-1000</v>
      </c>
      <c r="S2475" s="21">
        <f t="shared" si="193"/>
        <v>35</v>
      </c>
      <c r="T2475" s="23">
        <f t="shared" si="195"/>
        <v>18800</v>
      </c>
      <c r="U2475" s="23">
        <f t="shared" si="196"/>
        <v>15191.919191919191</v>
      </c>
      <c r="V2475" s="23">
        <f t="shared" si="194"/>
        <v>19000</v>
      </c>
      <c r="W2475" s="23"/>
      <c r="X2475" s="21"/>
      <c r="Y2475" s="24" t="str">
        <f>VLOOKUP(F2475,'[1]Goa Member''s Details Revised'!$C$2:$AO$7385,12,0)</f>
        <v>no reminder last communication 2010...membership transferred from Kavita Devi Dhandhania to Manisha Dhandhania 2006</v>
      </c>
    </row>
    <row r="2476" spans="2:25" ht="30">
      <c r="B2476" s="20">
        <v>2467</v>
      </c>
      <c r="C2476" s="21"/>
      <c r="D2476" s="21" t="s">
        <v>6599</v>
      </c>
      <c r="E2476" s="21" t="s">
        <v>56</v>
      </c>
      <c r="F2476" s="21" t="s">
        <v>6600</v>
      </c>
      <c r="G2476" s="21"/>
      <c r="H2476" s="22" t="str">
        <f>VLOOKUP(F2476,'[1]Goa Member''s Details Revised'!$C$2:$AO$7385,2,0)</f>
        <v>Purchaser</v>
      </c>
      <c r="I2476" s="21">
        <v>16</v>
      </c>
      <c r="J2476" s="21" t="s">
        <v>368</v>
      </c>
      <c r="K2476" s="21">
        <v>1988</v>
      </c>
      <c r="L2476" s="22" t="str">
        <f>VLOOKUP(F2476,'[1]Goa Member''s Details Revised'!$C$2:$AO$7385,9,0)</f>
        <v>Never</v>
      </c>
      <c r="M2476" s="21" t="s">
        <v>6601</v>
      </c>
      <c r="N2476" s="23">
        <f>VLOOKUP(F2476,'[1]Goa Member''s Details Revised'!$C$2:$AO$7385,5,0)</f>
        <v>28500</v>
      </c>
      <c r="O2476" s="23">
        <f>VLOOKUP(F2476,'[1]Goa Member''s Details Revised'!$C$2:$AO$7385,5,0)</f>
        <v>28500</v>
      </c>
      <c r="P2476" s="23">
        <v>28500</v>
      </c>
      <c r="Q2476" s="23" t="str">
        <f>VLOOKUP(F2476,'[1]Goa Member''s Details Revised'!$C$2:$AO$7385,8,0)</f>
        <v>I.R.M</v>
      </c>
      <c r="R2476" s="23">
        <f t="shared" si="192"/>
        <v>0</v>
      </c>
      <c r="S2476" s="21">
        <f t="shared" si="193"/>
        <v>35</v>
      </c>
      <c r="T2476" s="23">
        <f t="shared" si="195"/>
        <v>22800</v>
      </c>
      <c r="U2476" s="23">
        <f t="shared" si="196"/>
        <v>18424.242424242424</v>
      </c>
      <c r="V2476" s="23">
        <f t="shared" si="194"/>
        <v>22800</v>
      </c>
      <c r="W2476" s="23"/>
      <c r="X2476" s="21"/>
      <c r="Y2476" s="24" t="str">
        <f>VLOOKUP(F2476,'[1]Goa Member''s Details Revised'!$C$2:$AO$7385,12,0)</f>
        <v xml:space="preserve">we send last reminder in 2012.then we did not receive any reply </v>
      </c>
    </row>
    <row r="2477" spans="2:25">
      <c r="B2477" s="20">
        <v>2468</v>
      </c>
      <c r="C2477" s="21"/>
      <c r="D2477" s="21" t="s">
        <v>6602</v>
      </c>
      <c r="E2477" s="21" t="s">
        <v>56</v>
      </c>
      <c r="F2477" s="21" t="s">
        <v>6603</v>
      </c>
      <c r="G2477" s="21"/>
      <c r="H2477" s="22" t="str">
        <f>VLOOKUP(F2477,'[1]Goa Member''s Details Revised'!$C$2:$AO$7385,2,0)</f>
        <v>Purchaser</v>
      </c>
      <c r="I2477" s="21">
        <v>17</v>
      </c>
      <c r="J2477" s="21" t="s">
        <v>368</v>
      </c>
      <c r="K2477" s="21">
        <v>1988</v>
      </c>
      <c r="L2477" s="22" t="str">
        <f>VLOOKUP(F2477,'[1]Goa Member''s Details Revised'!$C$2:$AO$7385,9,0)</f>
        <v>Never</v>
      </c>
      <c r="M2477" s="21" t="s">
        <v>6604</v>
      </c>
      <c r="N2477" s="23">
        <f>VLOOKUP(F2477,'[1]Goa Member''s Details Revised'!$C$2:$AO$7385,5,0)</f>
        <v>18500</v>
      </c>
      <c r="O2477" s="23">
        <f>VLOOKUP(F2477,'[1]Goa Member''s Details Revised'!$C$2:$AO$7385,5,0)</f>
        <v>18500</v>
      </c>
      <c r="P2477" s="23">
        <f>VLOOKUP(F2477,'[1]Goa Member''s Details Revised'!$C$2:$AO$7385,6,0)</f>
        <v>19300</v>
      </c>
      <c r="Q2477" s="23" t="str">
        <f>VLOOKUP(F2477,'[1]Goa Member''s Details Revised'!$C$2:$AO$7385,8,0)</f>
        <v>I.R.M</v>
      </c>
      <c r="R2477" s="23">
        <f t="shared" si="192"/>
        <v>-800</v>
      </c>
      <c r="S2477" s="21">
        <f t="shared" si="193"/>
        <v>35</v>
      </c>
      <c r="T2477" s="23">
        <f t="shared" si="195"/>
        <v>15440</v>
      </c>
      <c r="U2477" s="23">
        <f t="shared" si="196"/>
        <v>12476.767676767677</v>
      </c>
      <c r="V2477" s="23">
        <f t="shared" si="194"/>
        <v>15600</v>
      </c>
      <c r="W2477" s="23"/>
      <c r="X2477" s="21"/>
      <c r="Y2477" s="24" t="str">
        <f>VLOOKUP(F2477,'[1]Goa Member''s Details Revised'!$C$2:$AO$7385,12,0)</f>
        <v>last communication 1999</v>
      </c>
    </row>
    <row r="2478" spans="2:25" ht="30">
      <c r="B2478" s="20">
        <v>2469</v>
      </c>
      <c r="C2478" s="21"/>
      <c r="D2478" s="21" t="s">
        <v>6605</v>
      </c>
      <c r="E2478" s="21" t="s">
        <v>56</v>
      </c>
      <c r="F2478" s="21" t="s">
        <v>6606</v>
      </c>
      <c r="G2478" s="21"/>
      <c r="H2478" s="22" t="str">
        <f>VLOOKUP(F2478,'[1]Goa Member''s Details Revised'!$C$2:$AO$7385,2,0)</f>
        <v>Purchaser</v>
      </c>
      <c r="I2478" s="21">
        <v>20</v>
      </c>
      <c r="J2478" s="21" t="s">
        <v>368</v>
      </c>
      <c r="K2478" s="21">
        <v>1988</v>
      </c>
      <c r="L2478" s="22" t="str">
        <f>VLOOKUP(F2478,'[1]Goa Member''s Details Revised'!$C$2:$AO$7385,9,0)</f>
        <v>Never</v>
      </c>
      <c r="M2478" s="21" t="s">
        <v>6607</v>
      </c>
      <c r="N2478" s="23">
        <f>VLOOKUP(F2478,'[1]Goa Member''s Details Revised'!$C$2:$AO$7385,5,0)</f>
        <v>28500</v>
      </c>
      <c r="O2478" s="23">
        <f>VLOOKUP(F2478,'[1]Goa Member''s Details Revised'!$C$2:$AO$7385,5,0)</f>
        <v>28500</v>
      </c>
      <c r="P2478" s="23">
        <v>28500</v>
      </c>
      <c r="Q2478" s="23" t="str">
        <f>VLOOKUP(F2478,'[1]Goa Member''s Details Revised'!$C$2:$AO$7385,8,0)</f>
        <v>I.R.M</v>
      </c>
      <c r="R2478" s="23">
        <f t="shared" si="192"/>
        <v>0</v>
      </c>
      <c r="S2478" s="21">
        <f t="shared" si="193"/>
        <v>35</v>
      </c>
      <c r="T2478" s="23">
        <f t="shared" si="195"/>
        <v>22800</v>
      </c>
      <c r="U2478" s="23">
        <f t="shared" si="196"/>
        <v>18424.242424242424</v>
      </c>
      <c r="V2478" s="23">
        <f t="shared" si="194"/>
        <v>22800</v>
      </c>
      <c r="W2478" s="23"/>
      <c r="X2478" s="21"/>
      <c r="Y2478" s="24" t="str">
        <f>VLOOKUP(F2478,'[1]Goa Member''s Details Revised'!$C$2:$AO$7385,12,0)</f>
        <v xml:space="preserve">we send last reminder in 2012.then we did not receive any reply </v>
      </c>
    </row>
    <row r="2479" spans="2:25">
      <c r="B2479" s="20">
        <v>2470</v>
      </c>
      <c r="C2479" s="21"/>
      <c r="D2479" s="21" t="s">
        <v>6608</v>
      </c>
      <c r="E2479" s="21" t="s">
        <v>56</v>
      </c>
      <c r="F2479" s="21" t="s">
        <v>6609</v>
      </c>
      <c r="G2479" s="21"/>
      <c r="H2479" s="22" t="str">
        <f>VLOOKUP(F2479,'[1]Goa Member''s Details Revised'!$C$2:$AO$7385,2,0)</f>
        <v>PURCHASER</v>
      </c>
      <c r="I2479" s="21">
        <v>17</v>
      </c>
      <c r="J2479" s="21" t="s">
        <v>368</v>
      </c>
      <c r="K2479" s="21">
        <v>1988</v>
      </c>
      <c r="L2479" s="22" t="str">
        <f>VLOOKUP(F2479,'[1]Goa Member''s Details Revised'!$C$2:$AO$7385,9,0)</f>
        <v>Never</v>
      </c>
      <c r="M2479" s="21" t="s">
        <v>6610</v>
      </c>
      <c r="N2479" s="23">
        <f>VLOOKUP(F2479,'[1]Goa Member''s Details Revised'!$C$2:$AO$7385,5,0)</f>
        <v>22500</v>
      </c>
      <c r="O2479" s="23">
        <f>VLOOKUP(F2479,'[1]Goa Member''s Details Revised'!$C$2:$AO$7385,5,0)</f>
        <v>22500</v>
      </c>
      <c r="P2479" s="23">
        <v>22500</v>
      </c>
      <c r="Q2479" s="23" t="str">
        <f>VLOOKUP(F2479,'[1]Goa Member''s Details Revised'!$C$2:$AO$7385,8,0)</f>
        <v>I.R.M</v>
      </c>
      <c r="R2479" s="23">
        <f t="shared" si="192"/>
        <v>0</v>
      </c>
      <c r="S2479" s="21">
        <f t="shared" si="193"/>
        <v>35</v>
      </c>
      <c r="T2479" s="23">
        <f t="shared" si="195"/>
        <v>18000</v>
      </c>
      <c r="U2479" s="23">
        <f t="shared" si="196"/>
        <v>14545.454545454544</v>
      </c>
      <c r="V2479" s="23">
        <f t="shared" si="194"/>
        <v>18000</v>
      </c>
      <c r="W2479" s="23"/>
      <c r="X2479" s="21"/>
      <c r="Y2479" s="24" t="str">
        <f>VLOOKUP(F2479,'[1]Goa Member''s Details Revised'!$C$2:$AO$7385,12,0)</f>
        <v>last communication 89</v>
      </c>
    </row>
    <row r="2480" spans="2:25" ht="45">
      <c r="B2480" s="20">
        <v>2471</v>
      </c>
      <c r="C2480" s="21"/>
      <c r="D2480" s="21" t="s">
        <v>6611</v>
      </c>
      <c r="E2480" s="21" t="s">
        <v>56</v>
      </c>
      <c r="F2480" s="21" t="s">
        <v>6612</v>
      </c>
      <c r="G2480" s="21"/>
      <c r="H2480" s="22" t="str">
        <f>VLOOKUP(F2480,'[1]Goa Member''s Details Revised'!$C$2:$AO$7385,2,0)</f>
        <v>Purchaser</v>
      </c>
      <c r="I2480" s="21">
        <v>17</v>
      </c>
      <c r="J2480" s="21" t="s">
        <v>368</v>
      </c>
      <c r="K2480" s="21">
        <v>1988</v>
      </c>
      <c r="L2480" s="22">
        <f>VLOOKUP(F2480,'[1]Goa Member''s Details Revised'!$C$2:$AO$7385,9,0)</f>
        <v>2008</v>
      </c>
      <c r="M2480" s="21" t="s">
        <v>6613</v>
      </c>
      <c r="N2480" s="23">
        <f>VLOOKUP(F2480,'[1]Goa Member''s Details Revised'!$C$2:$AO$7385,5,0)</f>
        <v>23400</v>
      </c>
      <c r="O2480" s="23">
        <f>VLOOKUP(F2480,'[1]Goa Member''s Details Revised'!$C$2:$AO$7385,5,0)</f>
        <v>23400</v>
      </c>
      <c r="P2480" s="23">
        <f>VLOOKUP(F2480,'[1]Goa Member''s Details Revised'!$C$2:$AO$7385,6,0)</f>
        <v>23500</v>
      </c>
      <c r="Q2480" s="23" t="str">
        <f>VLOOKUP(F2480,'[1]Goa Member''s Details Revised'!$C$2:$AO$7385,8,0)</f>
        <v>R.M</v>
      </c>
      <c r="R2480" s="23">
        <f t="shared" si="192"/>
        <v>-100</v>
      </c>
      <c r="S2480" s="21">
        <f t="shared" si="193"/>
        <v>35</v>
      </c>
      <c r="T2480" s="23">
        <f t="shared" si="195"/>
        <v>18800</v>
      </c>
      <c r="U2480" s="23">
        <f t="shared" si="196"/>
        <v>15191.919191919191</v>
      </c>
      <c r="V2480" s="23">
        <f t="shared" si="194"/>
        <v>18820</v>
      </c>
      <c r="W2480" s="23"/>
      <c r="X2480" s="21"/>
      <c r="Y2480" s="24" t="str">
        <f>VLOOKUP(F2480,'[1]Goa Member''s Details Revised'!$C$2:$AO$7385,12,0)</f>
        <v>last communication 2009
membership transferred from Pahalgam to Goa, Excess amount 100</v>
      </c>
    </row>
    <row r="2481" spans="2:25" ht="30">
      <c r="B2481" s="20">
        <v>2472</v>
      </c>
      <c r="C2481" s="21"/>
      <c r="D2481" s="21" t="s">
        <v>6614</v>
      </c>
      <c r="E2481" s="21" t="s">
        <v>56</v>
      </c>
      <c r="F2481" s="21" t="s">
        <v>6615</v>
      </c>
      <c r="G2481" s="21"/>
      <c r="H2481" s="22" t="str">
        <f>VLOOKUP(F2481,'[1]Goa Member''s Details Revised'!$C$2:$AO$7385,2,0)</f>
        <v>Purchaser</v>
      </c>
      <c r="I2481" s="21">
        <v>23</v>
      </c>
      <c r="J2481" s="21" t="s">
        <v>368</v>
      </c>
      <c r="K2481" s="21">
        <v>1988</v>
      </c>
      <c r="L2481" s="22" t="str">
        <f>VLOOKUP(F2481,'[1]Goa Member''s Details Revised'!$C$2:$AO$7385,9,0)</f>
        <v>Never</v>
      </c>
      <c r="M2481" s="21" t="s">
        <v>6616</v>
      </c>
      <c r="N2481" s="23">
        <f>VLOOKUP(F2481,'[1]Goa Member''s Details Revised'!$C$2:$AO$7385,5,0)</f>
        <v>28500</v>
      </c>
      <c r="O2481" s="23">
        <f>VLOOKUP(F2481,'[1]Goa Member''s Details Revised'!$C$2:$AO$7385,5,0)</f>
        <v>28500</v>
      </c>
      <c r="P2481" s="23">
        <v>28500</v>
      </c>
      <c r="Q2481" s="23" t="str">
        <f>VLOOKUP(F2481,'[1]Goa Member''s Details Revised'!$C$2:$AO$7385,8,0)</f>
        <v>I.R.M</v>
      </c>
      <c r="R2481" s="23">
        <f t="shared" si="192"/>
        <v>0</v>
      </c>
      <c r="S2481" s="21">
        <f t="shared" si="193"/>
        <v>35</v>
      </c>
      <c r="T2481" s="23">
        <f t="shared" si="195"/>
        <v>22800</v>
      </c>
      <c r="U2481" s="23">
        <f t="shared" si="196"/>
        <v>18424.242424242424</v>
      </c>
      <c r="V2481" s="23">
        <f t="shared" si="194"/>
        <v>22800</v>
      </c>
      <c r="W2481" s="23"/>
      <c r="X2481" s="21"/>
      <c r="Y2481" s="24" t="str">
        <f>VLOOKUP(F2481,'[1]Goa Member''s Details Revised'!$C$2:$AO$7385,12,0)</f>
        <v xml:space="preserve">we send last reminder in 2012.then we did not receive any reply </v>
      </c>
    </row>
    <row r="2482" spans="2:25">
      <c r="B2482" s="20">
        <v>2473</v>
      </c>
      <c r="C2482" s="21"/>
      <c r="D2482" s="21" t="s">
        <v>6617</v>
      </c>
      <c r="E2482" s="21" t="s">
        <v>56</v>
      </c>
      <c r="F2482" s="21" t="s">
        <v>6618</v>
      </c>
      <c r="G2482" s="21"/>
      <c r="H2482" s="22" t="str">
        <f>VLOOKUP(F2482,'[1]Goa Member''s Details Revised'!$C$2:$AO$7385,2,0)</f>
        <v>Purchaser</v>
      </c>
      <c r="I2482" s="21">
        <v>25</v>
      </c>
      <c r="J2482" s="21" t="s">
        <v>368</v>
      </c>
      <c r="K2482" s="21">
        <v>1988</v>
      </c>
      <c r="L2482" s="22" t="str">
        <f>VLOOKUP(F2482,'[1]Goa Member''s Details Revised'!$C$2:$AO$7385,9,0)</f>
        <v>Never</v>
      </c>
      <c r="M2482" s="21" t="s">
        <v>6604</v>
      </c>
      <c r="N2482" s="23">
        <f>VLOOKUP(F2482,'[1]Goa Member''s Details Revised'!$C$2:$AO$7385,5,0)</f>
        <v>28500</v>
      </c>
      <c r="O2482" s="23">
        <f>VLOOKUP(F2482,'[1]Goa Member''s Details Revised'!$C$2:$AO$7385,5,0)</f>
        <v>28500</v>
      </c>
      <c r="P2482" s="23">
        <f>VLOOKUP(F2482,'[1]Goa Member''s Details Revised'!$C$2:$AO$7385,6,0)</f>
        <v>29700</v>
      </c>
      <c r="Q2482" s="23" t="str">
        <f>VLOOKUP(F2482,'[1]Goa Member''s Details Revised'!$C$2:$AO$7385,8,0)</f>
        <v>I.R.M</v>
      </c>
      <c r="R2482" s="23">
        <f t="shared" si="192"/>
        <v>-1200</v>
      </c>
      <c r="S2482" s="21">
        <f t="shared" si="193"/>
        <v>35</v>
      </c>
      <c r="T2482" s="23">
        <f t="shared" si="195"/>
        <v>23760</v>
      </c>
      <c r="U2482" s="23">
        <f t="shared" si="196"/>
        <v>19200</v>
      </c>
      <c r="V2482" s="23">
        <f t="shared" si="194"/>
        <v>24000</v>
      </c>
      <c r="W2482" s="23"/>
      <c r="X2482" s="21"/>
      <c r="Y2482" s="24" t="str">
        <f>VLOOKUP(F2482,'[1]Goa Member''s Details Revised'!$C$2:$AO$7385,12,0)</f>
        <v xml:space="preserve">last communication 2000, </v>
      </c>
    </row>
    <row r="2483" spans="2:25" ht="30">
      <c r="B2483" s="20">
        <v>2474</v>
      </c>
      <c r="C2483" s="21"/>
      <c r="D2483" s="21" t="s">
        <v>6619</v>
      </c>
      <c r="E2483" s="21" t="s">
        <v>56</v>
      </c>
      <c r="F2483" s="21" t="s">
        <v>6620</v>
      </c>
      <c r="G2483" s="21"/>
      <c r="H2483" s="22" t="str">
        <f>VLOOKUP(F2483,'[1]Goa Member''s Details Revised'!$C$2:$AO$7385,2,0)</f>
        <v>Purchaser</v>
      </c>
      <c r="I2483" s="21">
        <v>28</v>
      </c>
      <c r="J2483" s="21" t="s">
        <v>368</v>
      </c>
      <c r="K2483" s="21">
        <v>1988</v>
      </c>
      <c r="L2483" s="22">
        <f>VLOOKUP(F2483,'[1]Goa Member''s Details Revised'!$C$2:$AO$7385,9,0)</f>
        <v>2007</v>
      </c>
      <c r="M2483" s="21" t="s">
        <v>6621</v>
      </c>
      <c r="N2483" s="23">
        <f>VLOOKUP(F2483,'[1]Goa Member''s Details Revised'!$C$2:$AO$7385,5,0)</f>
        <v>20000</v>
      </c>
      <c r="O2483" s="23">
        <f>VLOOKUP(F2483,'[1]Goa Member''s Details Revised'!$C$2:$AO$7385,5,0)</f>
        <v>20000</v>
      </c>
      <c r="P2483" s="23">
        <v>20000</v>
      </c>
      <c r="Q2483" s="23" t="str">
        <f>VLOOKUP(F2483,'[1]Goa Member''s Details Revised'!$C$2:$AO$7385,8,0)</f>
        <v>R.M</v>
      </c>
      <c r="R2483" s="23">
        <f t="shared" si="192"/>
        <v>0</v>
      </c>
      <c r="S2483" s="21">
        <f t="shared" si="193"/>
        <v>35</v>
      </c>
      <c r="T2483" s="23">
        <f t="shared" si="195"/>
        <v>16000</v>
      </c>
      <c r="U2483" s="23">
        <f t="shared" si="196"/>
        <v>12929.292929292929</v>
      </c>
      <c r="V2483" s="23">
        <f t="shared" si="194"/>
        <v>16000</v>
      </c>
      <c r="W2483" s="23"/>
      <c r="X2483" s="21"/>
      <c r="Y2483" s="24" t="str">
        <f>VLOOKUP(F2483,'[1]Goa Member''s Details Revised'!$C$2:$AO$7385,12,0)</f>
        <v>no Reminder so last communication 2013 membership transferred from Pahalgam to Goa in 1992</v>
      </c>
    </row>
    <row r="2484" spans="2:25">
      <c r="B2484" s="20">
        <v>2475</v>
      </c>
      <c r="C2484" s="21"/>
      <c r="D2484" s="21" t="s">
        <v>6622</v>
      </c>
      <c r="E2484" s="21" t="s">
        <v>56</v>
      </c>
      <c r="F2484" s="21" t="s">
        <v>6623</v>
      </c>
      <c r="G2484" s="21"/>
      <c r="H2484" s="22" t="str">
        <f>VLOOKUP(F2484,'[1]Goa Member''s Details Revised'!$C$2:$AO$7385,2,0)</f>
        <v>Purchaser</v>
      </c>
      <c r="I2484" s="21">
        <v>29</v>
      </c>
      <c r="J2484" s="21" t="s">
        <v>368</v>
      </c>
      <c r="K2484" s="21">
        <v>1988</v>
      </c>
      <c r="L2484" s="22" t="str">
        <f>VLOOKUP(F2484,'[1]Goa Member''s Details Revised'!$C$2:$AO$7385,9,0)</f>
        <v>Never</v>
      </c>
      <c r="M2484" s="21" t="s">
        <v>6624</v>
      </c>
      <c r="N2484" s="23">
        <f>VLOOKUP(F2484,'[1]Goa Member''s Details Revised'!$C$2:$AO$7385,5,0)</f>
        <v>22500</v>
      </c>
      <c r="O2484" s="23">
        <f>VLOOKUP(F2484,'[1]Goa Member''s Details Revised'!$C$2:$AO$7385,5,0)</f>
        <v>22500</v>
      </c>
      <c r="P2484" s="23">
        <f>VLOOKUP(F2484,'[1]Goa Member''s Details Revised'!$C$2:$AO$7385,6,0)</f>
        <v>23500</v>
      </c>
      <c r="Q2484" s="23" t="str">
        <f>VLOOKUP(F2484,'[1]Goa Member''s Details Revised'!$C$2:$AO$7385,8,0)</f>
        <v>I.R.M</v>
      </c>
      <c r="R2484" s="23">
        <f t="shared" si="192"/>
        <v>-1000</v>
      </c>
      <c r="S2484" s="21">
        <f t="shared" si="193"/>
        <v>35</v>
      </c>
      <c r="T2484" s="23">
        <f t="shared" si="195"/>
        <v>18800</v>
      </c>
      <c r="U2484" s="23">
        <f t="shared" si="196"/>
        <v>15191.919191919191</v>
      </c>
      <c r="V2484" s="23">
        <f t="shared" si="194"/>
        <v>19000</v>
      </c>
      <c r="W2484" s="23"/>
      <c r="X2484" s="21"/>
      <c r="Y2484" s="24" t="str">
        <f>VLOOKUP(F2484,'[1]Goa Member''s Details Revised'!$C$2:$AO$7385,12,0)</f>
        <v>last communication 2007</v>
      </c>
    </row>
    <row r="2485" spans="2:25" ht="30">
      <c r="B2485" s="20">
        <v>2476</v>
      </c>
      <c r="C2485" s="21"/>
      <c r="D2485" s="21" t="s">
        <v>6625</v>
      </c>
      <c r="E2485" s="21" t="s">
        <v>56</v>
      </c>
      <c r="F2485" s="21" t="s">
        <v>6626</v>
      </c>
      <c r="G2485" s="21"/>
      <c r="H2485" s="22" t="str">
        <f>VLOOKUP(F2485,'[1]Goa Member''s Details Revised'!$C$2:$AO$7385,2,0)</f>
        <v>Purchaser</v>
      </c>
      <c r="I2485" s="21">
        <v>23</v>
      </c>
      <c r="J2485" s="21" t="s">
        <v>368</v>
      </c>
      <c r="K2485" s="21">
        <v>1988</v>
      </c>
      <c r="L2485" s="22" t="str">
        <f>VLOOKUP(F2485,'[1]Goa Member''s Details Revised'!$C$2:$AO$7385,9,0)</f>
        <v>Never</v>
      </c>
      <c r="M2485" s="21" t="s">
        <v>6627</v>
      </c>
      <c r="N2485" s="23">
        <f>VLOOKUP(F2485,'[1]Goa Member''s Details Revised'!$C$2:$AO$7385,5,0)</f>
        <v>28500</v>
      </c>
      <c r="O2485" s="23">
        <f>VLOOKUP(F2485,'[1]Goa Member''s Details Revised'!$C$2:$AO$7385,5,0)</f>
        <v>28500</v>
      </c>
      <c r="P2485" s="23">
        <f>VLOOKUP(F2485,'[1]Goa Member''s Details Revised'!$C$2:$AO$7385,6,0)</f>
        <v>29700</v>
      </c>
      <c r="Q2485" s="23" t="str">
        <f>VLOOKUP(F2485,'[1]Goa Member''s Details Revised'!$C$2:$AO$7385,8,0)</f>
        <v>I.R.M</v>
      </c>
      <c r="R2485" s="23">
        <f t="shared" si="192"/>
        <v>-1200</v>
      </c>
      <c r="S2485" s="21">
        <f t="shared" si="193"/>
        <v>35</v>
      </c>
      <c r="T2485" s="23">
        <f t="shared" si="195"/>
        <v>23760</v>
      </c>
      <c r="U2485" s="23">
        <f t="shared" si="196"/>
        <v>19200</v>
      </c>
      <c r="V2485" s="23">
        <f t="shared" si="194"/>
        <v>24000</v>
      </c>
      <c r="W2485" s="23"/>
      <c r="X2485" s="21"/>
      <c r="Y2485" s="24" t="str">
        <f>VLOOKUP(F2485,'[1]Goa Member''s Details Revised'!$C$2:$AO$7385,12,0)</f>
        <v xml:space="preserve">we send last reminder in 2012.then we did not receive any reply </v>
      </c>
    </row>
    <row r="2486" spans="2:25">
      <c r="B2486" s="20">
        <v>2477</v>
      </c>
      <c r="C2486" s="21"/>
      <c r="D2486" s="21" t="s">
        <v>6628</v>
      </c>
      <c r="E2486" s="21" t="s">
        <v>56</v>
      </c>
      <c r="F2486" s="21" t="s">
        <v>6629</v>
      </c>
      <c r="G2486" s="21"/>
      <c r="H2486" s="22" t="str">
        <f>VLOOKUP(F2486,'[1]Goa Member''s Details Revised'!$C$2:$AO$7385,2,0)</f>
        <v>Purchaser</v>
      </c>
      <c r="I2486" s="21">
        <v>1</v>
      </c>
      <c r="J2486" s="21" t="s">
        <v>435</v>
      </c>
      <c r="K2486" s="21">
        <v>1988</v>
      </c>
      <c r="L2486" s="22" t="str">
        <f>VLOOKUP(F2486,'[1]Goa Member''s Details Revised'!$C$2:$AO$7385,9,0)</f>
        <v>Never</v>
      </c>
      <c r="M2486" s="21" t="s">
        <v>6630</v>
      </c>
      <c r="N2486" s="23">
        <f>VLOOKUP(F2486,'[1]Goa Member''s Details Revised'!$C$2:$AO$7385,5,0)</f>
        <v>28500</v>
      </c>
      <c r="O2486" s="23">
        <f>VLOOKUP(F2486,'[1]Goa Member''s Details Revised'!$C$2:$AO$7385,5,0)</f>
        <v>28500</v>
      </c>
      <c r="P2486" s="23">
        <v>28500</v>
      </c>
      <c r="Q2486" s="23" t="str">
        <f>VLOOKUP(F2486,'[1]Goa Member''s Details Revised'!$C$2:$AO$7385,8,0)</f>
        <v>I.R.M</v>
      </c>
      <c r="R2486" s="23">
        <f t="shared" si="192"/>
        <v>0</v>
      </c>
      <c r="S2486" s="21">
        <f t="shared" si="193"/>
        <v>35</v>
      </c>
      <c r="T2486" s="23">
        <f t="shared" si="195"/>
        <v>22800</v>
      </c>
      <c r="U2486" s="23">
        <f t="shared" si="196"/>
        <v>18424.242424242424</v>
      </c>
      <c r="V2486" s="23">
        <f t="shared" si="194"/>
        <v>22800</v>
      </c>
      <c r="W2486" s="23"/>
      <c r="X2486" s="21"/>
      <c r="Y2486" s="24" t="str">
        <f>VLOOKUP(F2486,'[1]Goa Member''s Details Revised'!$C$2:$AO$7385,12,0)</f>
        <v>last communication 1995</v>
      </c>
    </row>
    <row r="2487" spans="2:25" ht="30">
      <c r="B2487" s="20">
        <v>2478</v>
      </c>
      <c r="C2487" s="21"/>
      <c r="D2487" s="21" t="s">
        <v>6631</v>
      </c>
      <c r="E2487" s="21" t="s">
        <v>56</v>
      </c>
      <c r="F2487" s="21" t="s">
        <v>6632</v>
      </c>
      <c r="G2487" s="21"/>
      <c r="H2487" s="22" t="str">
        <f>VLOOKUP(F2487,'[1]Goa Member''s Details Revised'!$C$2:$AO$7385,2,0)</f>
        <v>Purchaser</v>
      </c>
      <c r="I2487" s="21">
        <v>1</v>
      </c>
      <c r="J2487" s="21" t="s">
        <v>435</v>
      </c>
      <c r="K2487" s="21">
        <v>1988</v>
      </c>
      <c r="L2487" s="22">
        <f>VLOOKUP(F2487,'[1]Goa Member''s Details Revised'!$C$2:$AO$7385,9,0)</f>
        <v>2011</v>
      </c>
      <c r="M2487" s="21" t="s">
        <v>6633</v>
      </c>
      <c r="N2487" s="23">
        <f>VLOOKUP(F2487,'[1]Goa Member''s Details Revised'!$C$2:$AO$7385,5,0)</f>
        <v>20000</v>
      </c>
      <c r="O2487" s="23">
        <f>VLOOKUP(F2487,'[1]Goa Member''s Details Revised'!$C$2:$AO$7385,5,0)</f>
        <v>20000</v>
      </c>
      <c r="P2487" s="23">
        <v>20000</v>
      </c>
      <c r="Q2487" s="23" t="str">
        <f>VLOOKUP(F2487,'[1]Goa Member''s Details Revised'!$C$2:$AO$7385,8,0)</f>
        <v>R.M</v>
      </c>
      <c r="R2487" s="23">
        <f t="shared" si="192"/>
        <v>0</v>
      </c>
      <c r="S2487" s="21">
        <f t="shared" si="193"/>
        <v>35</v>
      </c>
      <c r="T2487" s="23">
        <f t="shared" si="195"/>
        <v>16000</v>
      </c>
      <c r="U2487" s="23">
        <f t="shared" si="196"/>
        <v>12929.292929292929</v>
      </c>
      <c r="V2487" s="23">
        <f t="shared" si="194"/>
        <v>16000</v>
      </c>
      <c r="W2487" s="23"/>
      <c r="X2487" s="21"/>
      <c r="Y2487" s="24" t="str">
        <f>VLOOKUP(F2487,'[1]Goa Member''s Details Revised'!$C$2:$AO$7385,12,0)</f>
        <v>no Reminder so last communication 2013 membership transferred from Pahalgam to Goa in 1992</v>
      </c>
    </row>
    <row r="2488" spans="2:25" ht="30">
      <c r="B2488" s="20">
        <v>2479</v>
      </c>
      <c r="C2488" s="21"/>
      <c r="D2488" s="21" t="s">
        <v>6634</v>
      </c>
      <c r="E2488" s="21" t="s">
        <v>56</v>
      </c>
      <c r="F2488" s="21" t="s">
        <v>6635</v>
      </c>
      <c r="G2488" s="21"/>
      <c r="H2488" s="22" t="str">
        <f>VLOOKUP(F2488,'[1]Goa Member''s Details Revised'!$C$2:$AO$7385,2,0)</f>
        <v>Purchaser</v>
      </c>
      <c r="I2488" s="21">
        <v>11</v>
      </c>
      <c r="J2488" s="21" t="s">
        <v>435</v>
      </c>
      <c r="K2488" s="21">
        <v>1988</v>
      </c>
      <c r="L2488" s="22" t="str">
        <f>VLOOKUP(F2488,'[1]Goa Member''s Details Revised'!$C$2:$AO$7385,9,0)</f>
        <v>Never</v>
      </c>
      <c r="M2488" s="21" t="s">
        <v>6636</v>
      </c>
      <c r="N2488" s="23">
        <f>VLOOKUP(F2488,'[1]Goa Member''s Details Revised'!$C$2:$AO$7385,5,0)</f>
        <v>22500</v>
      </c>
      <c r="O2488" s="23">
        <f>VLOOKUP(F2488,'[1]Goa Member''s Details Revised'!$C$2:$AO$7385,5,0)</f>
        <v>22500</v>
      </c>
      <c r="P2488" s="23">
        <f>VLOOKUP(F2488,'[1]Goa Member''s Details Revised'!$C$2:$AO$7385,6,0)</f>
        <v>22500</v>
      </c>
      <c r="Q2488" s="23" t="str">
        <f>VLOOKUP(F2488,'[1]Goa Member''s Details Revised'!$C$2:$AO$7385,8,0)</f>
        <v>I.R.M</v>
      </c>
      <c r="R2488" s="23">
        <f t="shared" si="192"/>
        <v>0</v>
      </c>
      <c r="S2488" s="21">
        <f t="shared" si="193"/>
        <v>35</v>
      </c>
      <c r="T2488" s="23">
        <f t="shared" si="195"/>
        <v>18000</v>
      </c>
      <c r="U2488" s="23">
        <f t="shared" si="196"/>
        <v>14545.454545454544</v>
      </c>
      <c r="V2488" s="23">
        <f t="shared" si="194"/>
        <v>18000</v>
      </c>
      <c r="W2488" s="23"/>
      <c r="X2488" s="21"/>
      <c r="Y2488" s="24" t="str">
        <f>VLOOKUP(F2488,'[1]Goa Member''s Details Revised'!$C$2:$AO$7385,12,0)</f>
        <v xml:space="preserve">we send last reminder in 2012.then we did not receive any reply </v>
      </c>
    </row>
    <row r="2489" spans="2:25" ht="30">
      <c r="B2489" s="20">
        <v>2480</v>
      </c>
      <c r="C2489" s="21"/>
      <c r="D2489" s="21" t="s">
        <v>6637</v>
      </c>
      <c r="E2489" s="21" t="s">
        <v>56</v>
      </c>
      <c r="F2489" s="21" t="s">
        <v>6638</v>
      </c>
      <c r="G2489" s="21"/>
      <c r="H2489" s="22" t="str">
        <f>VLOOKUP(F2489,'[1]Goa Member''s Details Revised'!$C$2:$AO$7385,2,0)</f>
        <v>Purchaser</v>
      </c>
      <c r="I2489" s="21">
        <v>12</v>
      </c>
      <c r="J2489" s="21" t="s">
        <v>435</v>
      </c>
      <c r="K2489" s="21">
        <v>1988</v>
      </c>
      <c r="L2489" s="22" t="str">
        <f>VLOOKUP(F2489,'[1]Goa Member''s Details Revised'!$C$2:$AO$7385,9,0)</f>
        <v>Never</v>
      </c>
      <c r="M2489" s="21" t="s">
        <v>6639</v>
      </c>
      <c r="N2489" s="23">
        <f>VLOOKUP(F2489,'[1]Goa Member''s Details Revised'!$C$2:$AO$7385,5,0)</f>
        <v>18500</v>
      </c>
      <c r="O2489" s="23">
        <f>VLOOKUP(F2489,'[1]Goa Member''s Details Revised'!$C$2:$AO$7385,5,0)</f>
        <v>18500</v>
      </c>
      <c r="P2489" s="23">
        <v>18500</v>
      </c>
      <c r="Q2489" s="23" t="str">
        <f>VLOOKUP(F2489,'[1]Goa Member''s Details Revised'!$C$2:$AO$7385,8,0)</f>
        <v>I.R.M</v>
      </c>
      <c r="R2489" s="23">
        <f t="shared" si="192"/>
        <v>0</v>
      </c>
      <c r="S2489" s="21">
        <f t="shared" si="193"/>
        <v>35</v>
      </c>
      <c r="T2489" s="23">
        <f t="shared" si="195"/>
        <v>14800</v>
      </c>
      <c r="U2489" s="23">
        <f t="shared" si="196"/>
        <v>11959.595959595959</v>
      </c>
      <c r="V2489" s="23">
        <f t="shared" si="194"/>
        <v>14800</v>
      </c>
      <c r="W2489" s="23"/>
      <c r="X2489" s="21"/>
      <c r="Y2489" s="24" t="str">
        <f>VLOOKUP(F2489,'[1]Goa Member''s Details Revised'!$C$2:$AO$7385,12,0)</f>
        <v xml:space="preserve">we send last reminder in 2012.then we did not receive any reply </v>
      </c>
    </row>
    <row r="2490" spans="2:25">
      <c r="B2490" s="20">
        <v>2481</v>
      </c>
      <c r="C2490" s="21"/>
      <c r="D2490" s="21" t="s">
        <v>6640</v>
      </c>
      <c r="E2490" s="21" t="s">
        <v>56</v>
      </c>
      <c r="F2490" s="21" t="s">
        <v>6641</v>
      </c>
      <c r="G2490" s="21"/>
      <c r="H2490" s="22" t="str">
        <f>VLOOKUP(F2490,'[1]Goa Member''s Details Revised'!$C$2:$AO$7385,2,0)</f>
        <v>Purchaser</v>
      </c>
      <c r="I2490" s="21">
        <v>19</v>
      </c>
      <c r="J2490" s="21" t="s">
        <v>435</v>
      </c>
      <c r="K2490" s="21">
        <v>1988</v>
      </c>
      <c r="L2490" s="22" t="str">
        <f>VLOOKUP(F2490,'[1]Goa Member''s Details Revised'!$C$2:$AO$7385,9,0)</f>
        <v>Never</v>
      </c>
      <c r="M2490" s="21" t="s">
        <v>6642</v>
      </c>
      <c r="N2490" s="23">
        <f>VLOOKUP(F2490,'[1]Goa Member''s Details Revised'!$C$2:$AO$7385,5,0)</f>
        <v>28500</v>
      </c>
      <c r="O2490" s="23">
        <f>VLOOKUP(F2490,'[1]Goa Member''s Details Revised'!$C$2:$AO$7385,5,0)</f>
        <v>28500</v>
      </c>
      <c r="P2490" s="23">
        <v>28500</v>
      </c>
      <c r="Q2490" s="23" t="str">
        <f>VLOOKUP(F2490,'[1]Goa Member''s Details Revised'!$C$2:$AO$7385,8,0)</f>
        <v>I.R.M</v>
      </c>
      <c r="R2490" s="23">
        <f t="shared" si="192"/>
        <v>0</v>
      </c>
      <c r="S2490" s="21">
        <f t="shared" si="193"/>
        <v>35</v>
      </c>
      <c r="T2490" s="23">
        <f t="shared" si="195"/>
        <v>22800</v>
      </c>
      <c r="U2490" s="23">
        <f t="shared" si="196"/>
        <v>18424.242424242424</v>
      </c>
      <c r="V2490" s="23">
        <f t="shared" si="194"/>
        <v>22800</v>
      </c>
      <c r="W2490" s="23"/>
      <c r="X2490" s="21"/>
      <c r="Y2490" s="24" t="str">
        <f>VLOOKUP(F2490,'[1]Goa Member''s Details Revised'!$C$2:$AO$7385,12,0)</f>
        <v>not cummunication till date</v>
      </c>
    </row>
    <row r="2491" spans="2:25">
      <c r="B2491" s="20">
        <v>2482</v>
      </c>
      <c r="C2491" s="21"/>
      <c r="D2491" s="21" t="s">
        <v>6643</v>
      </c>
      <c r="E2491" s="21" t="s">
        <v>56</v>
      </c>
      <c r="F2491" s="21" t="s">
        <v>6644</v>
      </c>
      <c r="G2491" s="21"/>
      <c r="H2491" s="22" t="str">
        <f>VLOOKUP(F2491,'[1]Goa Member''s Details Revised'!$C$2:$AO$7385,2,0)</f>
        <v>Purchaser</v>
      </c>
      <c r="I2491" s="21">
        <v>7</v>
      </c>
      <c r="J2491" s="21" t="s">
        <v>435</v>
      </c>
      <c r="K2491" s="21">
        <v>1988</v>
      </c>
      <c r="L2491" s="22">
        <f>VLOOKUP(F2491,'[1]Goa Member''s Details Revised'!$C$2:$AO$7385,9,0)</f>
        <v>2011</v>
      </c>
      <c r="M2491" s="21" t="s">
        <v>6645</v>
      </c>
      <c r="N2491" s="23">
        <f>VLOOKUP(F2491,'[1]Goa Member''s Details Revised'!$C$2:$AO$7385,5,0)</f>
        <v>29700</v>
      </c>
      <c r="O2491" s="23">
        <f>VLOOKUP(F2491,'[1]Goa Member''s Details Revised'!$C$2:$AO$7385,5,0)</f>
        <v>29700</v>
      </c>
      <c r="P2491" s="23">
        <f>VLOOKUP(F2491,'[1]Goa Member''s Details Revised'!$C$2:$AO$7385,6,0)</f>
        <v>29700</v>
      </c>
      <c r="Q2491" s="23" t="str">
        <f>VLOOKUP(F2491,'[1]Goa Member''s Details Revised'!$C$2:$AO$7385,8,0)</f>
        <v>R.M</v>
      </c>
      <c r="R2491" s="23">
        <f t="shared" si="192"/>
        <v>0</v>
      </c>
      <c r="S2491" s="21">
        <f t="shared" si="193"/>
        <v>35</v>
      </c>
      <c r="T2491" s="23">
        <f t="shared" si="195"/>
        <v>23760</v>
      </c>
      <c r="U2491" s="23">
        <f t="shared" si="196"/>
        <v>19200</v>
      </c>
      <c r="V2491" s="23">
        <f t="shared" si="194"/>
        <v>23760</v>
      </c>
      <c r="W2491" s="23"/>
      <c r="X2491" s="21"/>
      <c r="Y2491" s="24" t="str">
        <f>VLOOKUP(F2491,'[1]Goa Member''s Details Revised'!$C$2:$AO$7385,12,0)</f>
        <v>last mail on communication 2012</v>
      </c>
    </row>
    <row r="2492" spans="2:25" ht="30">
      <c r="B2492" s="20">
        <v>2483</v>
      </c>
      <c r="C2492" s="21"/>
      <c r="D2492" s="21" t="s">
        <v>6646</v>
      </c>
      <c r="E2492" s="21" t="s">
        <v>56</v>
      </c>
      <c r="F2492" s="21" t="s">
        <v>6647</v>
      </c>
      <c r="G2492" s="21"/>
      <c r="H2492" s="22" t="str">
        <f>VLOOKUP(F2492,'[1]Goa Member''s Details Revised'!$C$2:$AO$7385,2,0)</f>
        <v>Purchaser</v>
      </c>
      <c r="I2492" s="21">
        <v>21</v>
      </c>
      <c r="J2492" s="21" t="s">
        <v>435</v>
      </c>
      <c r="K2492" s="21">
        <v>1988</v>
      </c>
      <c r="L2492" s="22" t="str">
        <f>VLOOKUP(F2492,'[1]Goa Member''s Details Revised'!$C$2:$AO$7385,9,0)</f>
        <v>Never</v>
      </c>
      <c r="M2492" s="21" t="s">
        <v>6648</v>
      </c>
      <c r="N2492" s="23">
        <f>VLOOKUP(F2492,'[1]Goa Member''s Details Revised'!$C$2:$AO$7385,5,0)</f>
        <v>28500</v>
      </c>
      <c r="O2492" s="23">
        <f>VLOOKUP(F2492,'[1]Goa Member''s Details Revised'!$C$2:$AO$7385,5,0)</f>
        <v>28500</v>
      </c>
      <c r="P2492" s="23">
        <v>28500</v>
      </c>
      <c r="Q2492" s="23" t="str">
        <f>VLOOKUP(F2492,'[1]Goa Member''s Details Revised'!$C$2:$AO$7385,8,0)</f>
        <v>I.R.M</v>
      </c>
      <c r="R2492" s="23">
        <f t="shared" si="192"/>
        <v>0</v>
      </c>
      <c r="S2492" s="21">
        <f t="shared" si="193"/>
        <v>35</v>
      </c>
      <c r="T2492" s="23">
        <f t="shared" si="195"/>
        <v>22800</v>
      </c>
      <c r="U2492" s="23">
        <f t="shared" si="196"/>
        <v>18424.242424242424</v>
      </c>
      <c r="V2492" s="23">
        <f t="shared" si="194"/>
        <v>22800</v>
      </c>
      <c r="W2492" s="23"/>
      <c r="X2492" s="21"/>
      <c r="Y2492" s="24" t="str">
        <f>VLOOKUP(F2492,'[1]Goa Member''s Details Revised'!$C$2:$AO$7385,12,0)</f>
        <v>last communication 2007 total 3 membership of Goa:- 1816, 1817 and 1818</v>
      </c>
    </row>
    <row r="2493" spans="2:25" ht="30">
      <c r="B2493" s="20">
        <v>2484</v>
      </c>
      <c r="C2493" s="21"/>
      <c r="D2493" s="21" t="s">
        <v>6649</v>
      </c>
      <c r="E2493" s="21" t="s">
        <v>56</v>
      </c>
      <c r="F2493" s="21" t="s">
        <v>6650</v>
      </c>
      <c r="G2493" s="21"/>
      <c r="H2493" s="22" t="str">
        <f>VLOOKUP(F2493,'[1]Goa Member''s Details Revised'!$C$2:$AO$7385,2,0)</f>
        <v>Purchaser</v>
      </c>
      <c r="I2493" s="21">
        <v>21</v>
      </c>
      <c r="J2493" s="21" t="s">
        <v>435</v>
      </c>
      <c r="K2493" s="21">
        <v>1988</v>
      </c>
      <c r="L2493" s="22" t="str">
        <f>VLOOKUP(F2493,'[1]Goa Member''s Details Revised'!$C$2:$AO$7385,9,0)</f>
        <v>Never</v>
      </c>
      <c r="M2493" s="21" t="s">
        <v>6648</v>
      </c>
      <c r="N2493" s="23">
        <f>VLOOKUP(F2493,'[1]Goa Member''s Details Revised'!$C$2:$AO$7385,5,0)</f>
        <v>22500</v>
      </c>
      <c r="O2493" s="23">
        <f>VLOOKUP(F2493,'[1]Goa Member''s Details Revised'!$C$2:$AO$7385,5,0)</f>
        <v>22500</v>
      </c>
      <c r="P2493" s="23">
        <v>22500</v>
      </c>
      <c r="Q2493" s="23" t="str">
        <f>VLOOKUP(F2493,'[1]Goa Member''s Details Revised'!$C$2:$AO$7385,8,0)</f>
        <v>I.R.M</v>
      </c>
      <c r="R2493" s="23">
        <f t="shared" si="192"/>
        <v>0</v>
      </c>
      <c r="S2493" s="21">
        <f t="shared" si="193"/>
        <v>35</v>
      </c>
      <c r="T2493" s="23">
        <f t="shared" si="195"/>
        <v>18000</v>
      </c>
      <c r="U2493" s="23">
        <f t="shared" si="196"/>
        <v>14545.454545454544</v>
      </c>
      <c r="V2493" s="23">
        <f t="shared" si="194"/>
        <v>18000</v>
      </c>
      <c r="W2493" s="23"/>
      <c r="X2493" s="21"/>
      <c r="Y2493" s="24" t="str">
        <f>VLOOKUP(F2493,'[1]Goa Member''s Details Revised'!$C$2:$AO$7385,12,0)</f>
        <v>last communication 2007 total 3 membership of Goa:- 1816, 1817 and 1818</v>
      </c>
    </row>
    <row r="2494" spans="2:25" ht="30">
      <c r="B2494" s="20">
        <v>2485</v>
      </c>
      <c r="C2494" s="21"/>
      <c r="D2494" s="21" t="s">
        <v>6651</v>
      </c>
      <c r="E2494" s="21" t="s">
        <v>56</v>
      </c>
      <c r="F2494" s="21" t="s">
        <v>6652</v>
      </c>
      <c r="G2494" s="21"/>
      <c r="H2494" s="22" t="str">
        <f>VLOOKUP(F2494,'[1]Goa Member''s Details Revised'!$C$2:$AO$7385,2,0)</f>
        <v>Purchaser</v>
      </c>
      <c r="I2494" s="21">
        <v>21</v>
      </c>
      <c r="J2494" s="21" t="s">
        <v>435</v>
      </c>
      <c r="K2494" s="21">
        <v>1988</v>
      </c>
      <c r="L2494" s="22" t="str">
        <f>VLOOKUP(F2494,'[1]Goa Member''s Details Revised'!$C$2:$AO$7385,9,0)</f>
        <v>Never</v>
      </c>
      <c r="M2494" s="21" t="s">
        <v>6648</v>
      </c>
      <c r="N2494" s="23">
        <f>VLOOKUP(F2494,'[1]Goa Member''s Details Revised'!$C$2:$AO$7385,5,0)</f>
        <v>22500</v>
      </c>
      <c r="O2494" s="23">
        <f>VLOOKUP(F2494,'[1]Goa Member''s Details Revised'!$C$2:$AO$7385,5,0)</f>
        <v>22500</v>
      </c>
      <c r="P2494" s="23">
        <v>22500</v>
      </c>
      <c r="Q2494" s="23" t="str">
        <f>VLOOKUP(F2494,'[1]Goa Member''s Details Revised'!$C$2:$AO$7385,8,0)</f>
        <v>I.R.M</v>
      </c>
      <c r="R2494" s="23">
        <f t="shared" si="192"/>
        <v>0</v>
      </c>
      <c r="S2494" s="21">
        <f t="shared" si="193"/>
        <v>35</v>
      </c>
      <c r="T2494" s="23">
        <f t="shared" si="195"/>
        <v>18000</v>
      </c>
      <c r="U2494" s="23">
        <f t="shared" si="196"/>
        <v>14545.454545454544</v>
      </c>
      <c r="V2494" s="23">
        <f t="shared" si="194"/>
        <v>18000</v>
      </c>
      <c r="W2494" s="23"/>
      <c r="X2494" s="21"/>
      <c r="Y2494" s="24" t="str">
        <f>VLOOKUP(F2494,'[1]Goa Member''s Details Revised'!$C$2:$AO$7385,12,0)</f>
        <v>last communication 2007 total 3 membership of Goa:- 1816, 1817 and 1818</v>
      </c>
    </row>
    <row r="2495" spans="2:25">
      <c r="B2495" s="20">
        <v>2486</v>
      </c>
      <c r="C2495" s="21"/>
      <c r="D2495" s="21" t="s">
        <v>6653</v>
      </c>
      <c r="E2495" s="21" t="s">
        <v>56</v>
      </c>
      <c r="F2495" s="21" t="s">
        <v>6654</v>
      </c>
      <c r="G2495" s="21"/>
      <c r="H2495" s="22" t="str">
        <f>VLOOKUP(F2495,'[1]Goa Member''s Details Revised'!$C$2:$AO$7385,2,0)</f>
        <v>Purchaser</v>
      </c>
      <c r="I2495" s="21">
        <v>27</v>
      </c>
      <c r="J2495" s="21" t="s">
        <v>435</v>
      </c>
      <c r="K2495" s="21">
        <v>1988</v>
      </c>
      <c r="L2495" s="22" t="str">
        <f>VLOOKUP(F2495,'[1]Goa Member''s Details Revised'!$C$2:$AO$7385,9,0)</f>
        <v>Never</v>
      </c>
      <c r="M2495" s="21" t="s">
        <v>6655</v>
      </c>
      <c r="N2495" s="23">
        <f>VLOOKUP(F2495,'[1]Goa Member''s Details Revised'!$C$2:$AO$7385,5,0)</f>
        <v>28500</v>
      </c>
      <c r="O2495" s="23">
        <f>VLOOKUP(F2495,'[1]Goa Member''s Details Revised'!$C$2:$AO$7385,5,0)</f>
        <v>28500</v>
      </c>
      <c r="P2495" s="23">
        <f>VLOOKUP(F2495,'[1]Goa Member''s Details Revised'!$C$2:$AO$7385,6,0)</f>
        <v>29700</v>
      </c>
      <c r="Q2495" s="23" t="str">
        <f>VLOOKUP(F2495,'[1]Goa Member''s Details Revised'!$C$2:$AO$7385,8,0)</f>
        <v>I.R.M</v>
      </c>
      <c r="R2495" s="23">
        <f t="shared" si="192"/>
        <v>-1200</v>
      </c>
      <c r="S2495" s="21">
        <f t="shared" si="193"/>
        <v>35</v>
      </c>
      <c r="T2495" s="23">
        <f t="shared" si="195"/>
        <v>23760</v>
      </c>
      <c r="U2495" s="23">
        <f t="shared" si="196"/>
        <v>19200</v>
      </c>
      <c r="V2495" s="23">
        <f t="shared" si="194"/>
        <v>24000</v>
      </c>
      <c r="W2495" s="23"/>
      <c r="X2495" s="21"/>
      <c r="Y2495" s="24" t="str">
        <f>VLOOKUP(F2495,'[1]Goa Member''s Details Revised'!$C$2:$AO$7385,12,0)</f>
        <v xml:space="preserve"> last communication 1992</v>
      </c>
    </row>
    <row r="2496" spans="2:25" ht="30">
      <c r="B2496" s="20">
        <v>2487</v>
      </c>
      <c r="C2496" s="21"/>
      <c r="D2496" s="21" t="s">
        <v>6656</v>
      </c>
      <c r="E2496" s="21" t="s">
        <v>56</v>
      </c>
      <c r="F2496" s="21" t="s">
        <v>6657</v>
      </c>
      <c r="G2496" s="21"/>
      <c r="H2496" s="22" t="str">
        <f>VLOOKUP(F2496,'[1]Goa Member''s Details Revised'!$C$2:$AO$7385,2,0)</f>
        <v>Purchaser</v>
      </c>
      <c r="I2496" s="21">
        <v>21</v>
      </c>
      <c r="J2496" s="21" t="s">
        <v>435</v>
      </c>
      <c r="K2496" s="21">
        <v>1988</v>
      </c>
      <c r="L2496" s="22" t="str">
        <f>VLOOKUP(F2496,'[1]Goa Member''s Details Revised'!$C$2:$AO$7385,9,0)</f>
        <v>Never</v>
      </c>
      <c r="M2496" s="21" t="s">
        <v>6658</v>
      </c>
      <c r="N2496" s="23">
        <f>VLOOKUP(F2496,'[1]Goa Member''s Details Revised'!$C$2:$AO$7385,5,0)</f>
        <v>28500</v>
      </c>
      <c r="O2496" s="23">
        <f>VLOOKUP(F2496,'[1]Goa Member''s Details Revised'!$C$2:$AO$7385,5,0)</f>
        <v>28500</v>
      </c>
      <c r="P2496" s="23">
        <f>VLOOKUP(F2496,'[1]Goa Member''s Details Revised'!$C$2:$AO$7385,6,0)</f>
        <v>28500</v>
      </c>
      <c r="Q2496" s="23" t="str">
        <f>VLOOKUP(F2496,'[1]Goa Member''s Details Revised'!$C$2:$AO$7385,8,0)</f>
        <v>I.R.M</v>
      </c>
      <c r="R2496" s="23">
        <f t="shared" si="192"/>
        <v>0</v>
      </c>
      <c r="S2496" s="21">
        <f t="shared" si="193"/>
        <v>35</v>
      </c>
      <c r="T2496" s="23">
        <f t="shared" si="195"/>
        <v>22800</v>
      </c>
      <c r="U2496" s="23">
        <f t="shared" si="196"/>
        <v>18424.242424242424</v>
      </c>
      <c r="V2496" s="23">
        <f t="shared" si="194"/>
        <v>22800</v>
      </c>
      <c r="W2496" s="23"/>
      <c r="X2496" s="21"/>
      <c r="Y2496" s="24" t="str">
        <f>VLOOKUP(F2496,'[1]Goa Member''s Details Revised'!$C$2:$AO$7385,12,0)</f>
        <v xml:space="preserve">we send last reminder in 2012.then we did not receive any reply </v>
      </c>
    </row>
    <row r="2497" spans="2:25" ht="30">
      <c r="B2497" s="20">
        <v>2488</v>
      </c>
      <c r="C2497" s="21"/>
      <c r="D2497" s="21" t="s">
        <v>6659</v>
      </c>
      <c r="E2497" s="21" t="s">
        <v>56</v>
      </c>
      <c r="F2497" s="21" t="s">
        <v>6660</v>
      </c>
      <c r="G2497" s="21"/>
      <c r="H2497" s="22" t="str">
        <f>VLOOKUP(F2497,'[1]Goa Member''s Details Revised'!$C$2:$AO$7385,2,0)</f>
        <v>Purchaser</v>
      </c>
      <c r="I2497" s="21">
        <v>28</v>
      </c>
      <c r="J2497" s="21" t="s">
        <v>435</v>
      </c>
      <c r="K2497" s="21">
        <v>1988</v>
      </c>
      <c r="L2497" s="22" t="str">
        <f>VLOOKUP(F2497,'[1]Goa Member''s Details Revised'!$C$2:$AO$7385,9,0)</f>
        <v>Never</v>
      </c>
      <c r="M2497" s="21" t="s">
        <v>6661</v>
      </c>
      <c r="N2497" s="23">
        <f>VLOOKUP(F2497,'[1]Goa Member''s Details Revised'!$C$2:$AO$7385,5,0)</f>
        <v>29700</v>
      </c>
      <c r="O2497" s="23">
        <f>VLOOKUP(F2497,'[1]Goa Member''s Details Revised'!$C$2:$AO$7385,5,0)</f>
        <v>29700</v>
      </c>
      <c r="P2497" s="23">
        <f>VLOOKUP(F2497,'[1]Goa Member''s Details Revised'!$C$2:$AO$7385,6,0)</f>
        <v>29700</v>
      </c>
      <c r="Q2497" s="23" t="str">
        <f>VLOOKUP(F2497,'[1]Goa Member''s Details Revised'!$C$2:$AO$7385,8,0)</f>
        <v>I.R.M</v>
      </c>
      <c r="R2497" s="23">
        <f t="shared" si="192"/>
        <v>0</v>
      </c>
      <c r="S2497" s="21">
        <f t="shared" si="193"/>
        <v>35</v>
      </c>
      <c r="T2497" s="23">
        <f t="shared" si="195"/>
        <v>23760</v>
      </c>
      <c r="U2497" s="23">
        <f t="shared" si="196"/>
        <v>19200</v>
      </c>
      <c r="V2497" s="23">
        <f t="shared" si="194"/>
        <v>23760</v>
      </c>
      <c r="W2497" s="23"/>
      <c r="X2497" s="21"/>
      <c r="Y2497" s="24" t="str">
        <f>VLOOKUP(F2497,'[1]Goa Member''s Details Revised'!$C$2:$AO$7385,12,0)</f>
        <v xml:space="preserve">we send last reminder in 2012.then we did not receive any reply </v>
      </c>
    </row>
    <row r="2498" spans="2:25">
      <c r="B2498" s="20">
        <v>2489</v>
      </c>
      <c r="C2498" s="21"/>
      <c r="D2498" s="21" t="s">
        <v>6662</v>
      </c>
      <c r="E2498" s="21" t="s">
        <v>56</v>
      </c>
      <c r="F2498" s="21" t="s">
        <v>6663</v>
      </c>
      <c r="G2498" s="21"/>
      <c r="H2498" s="22" t="str">
        <f>VLOOKUP(F2498,'[1]Goa Member''s Details Revised'!$C$2:$AO$7385,2,0)</f>
        <v>Purchaser</v>
      </c>
      <c r="I2498" s="21">
        <v>29</v>
      </c>
      <c r="J2498" s="21" t="s">
        <v>435</v>
      </c>
      <c r="K2498" s="21">
        <v>1988</v>
      </c>
      <c r="L2498" s="22" t="str">
        <f>VLOOKUP(F2498,'[1]Goa Member''s Details Revised'!$C$2:$AO$7385,9,0)</f>
        <v>Never</v>
      </c>
      <c r="M2498" s="21" t="s">
        <v>6664</v>
      </c>
      <c r="N2498" s="23">
        <f>VLOOKUP(F2498,'[1]Goa Member''s Details Revised'!$C$2:$AO$7385,5,0)</f>
        <v>22500</v>
      </c>
      <c r="O2498" s="23">
        <f>VLOOKUP(F2498,'[1]Goa Member''s Details Revised'!$C$2:$AO$7385,5,0)</f>
        <v>22500</v>
      </c>
      <c r="P2498" s="23">
        <v>22500</v>
      </c>
      <c r="Q2498" s="23" t="str">
        <f>VLOOKUP(F2498,'[1]Goa Member''s Details Revised'!$C$2:$AO$7385,8,0)</f>
        <v>I.R.M</v>
      </c>
      <c r="R2498" s="23">
        <f t="shared" si="192"/>
        <v>0</v>
      </c>
      <c r="S2498" s="21">
        <f t="shared" si="193"/>
        <v>35</v>
      </c>
      <c r="T2498" s="23">
        <f t="shared" si="195"/>
        <v>18000</v>
      </c>
      <c r="U2498" s="23">
        <f t="shared" si="196"/>
        <v>14545.454545454544</v>
      </c>
      <c r="V2498" s="23">
        <f t="shared" si="194"/>
        <v>18000</v>
      </c>
      <c r="W2498" s="23"/>
      <c r="X2498" s="21"/>
      <c r="Y2498" s="24" t="str">
        <f>VLOOKUP(F2498,'[1]Goa Member''s Details Revised'!$C$2:$AO$7385,12,0)</f>
        <v>last communication 2012</v>
      </c>
    </row>
    <row r="2499" spans="2:25">
      <c r="B2499" s="20">
        <v>2490</v>
      </c>
      <c r="C2499" s="21"/>
      <c r="D2499" s="21" t="s">
        <v>6665</v>
      </c>
      <c r="E2499" s="21" t="s">
        <v>56</v>
      </c>
      <c r="F2499" s="21" t="s">
        <v>6666</v>
      </c>
      <c r="G2499" s="21"/>
      <c r="H2499" s="22" t="str">
        <f>VLOOKUP(F2499,'[1]Goa Member''s Details Revised'!$C$2:$AO$7385,2,0)</f>
        <v>Purchaser</v>
      </c>
      <c r="I2499" s="21">
        <v>5</v>
      </c>
      <c r="J2499" s="21" t="s">
        <v>682</v>
      </c>
      <c r="K2499" s="21">
        <v>1988</v>
      </c>
      <c r="L2499" s="22" t="str">
        <f>VLOOKUP(F2499,'[1]Goa Member''s Details Revised'!$C$2:$AO$7385,9,0)</f>
        <v>Never</v>
      </c>
      <c r="M2499" s="21" t="s">
        <v>6667</v>
      </c>
      <c r="N2499" s="23">
        <f>VLOOKUP(F2499,'[1]Goa Member''s Details Revised'!$C$2:$AO$7385,5,0)</f>
        <v>28500</v>
      </c>
      <c r="O2499" s="23">
        <f>VLOOKUP(F2499,'[1]Goa Member''s Details Revised'!$C$2:$AO$7385,5,0)</f>
        <v>28500</v>
      </c>
      <c r="P2499" s="23">
        <f>VLOOKUP(F2499,'[1]Goa Member''s Details Revised'!$C$2:$AO$7385,6,0)</f>
        <v>29700</v>
      </c>
      <c r="Q2499" s="23" t="str">
        <f>VLOOKUP(F2499,'[1]Goa Member''s Details Revised'!$C$2:$AO$7385,8,0)</f>
        <v>I.R.M</v>
      </c>
      <c r="R2499" s="23">
        <f t="shared" si="192"/>
        <v>-1200</v>
      </c>
      <c r="S2499" s="21">
        <f t="shared" si="193"/>
        <v>35</v>
      </c>
      <c r="T2499" s="23">
        <f t="shared" si="195"/>
        <v>23760</v>
      </c>
      <c r="U2499" s="23">
        <f t="shared" si="196"/>
        <v>19200</v>
      </c>
      <c r="V2499" s="23">
        <f t="shared" si="194"/>
        <v>24000</v>
      </c>
      <c r="W2499" s="23"/>
      <c r="X2499" s="21"/>
      <c r="Y2499" s="24" t="str">
        <f>VLOOKUP(F2499,'[1]Goa Member''s Details Revised'!$C$2:$AO$7385,12,0)</f>
        <v>last communication 1999</v>
      </c>
    </row>
    <row r="2500" spans="2:25" ht="30">
      <c r="B2500" s="20">
        <v>2491</v>
      </c>
      <c r="C2500" s="21"/>
      <c r="D2500" s="21" t="s">
        <v>6668</v>
      </c>
      <c r="E2500" s="21" t="s">
        <v>56</v>
      </c>
      <c r="F2500" s="21" t="s">
        <v>6669</v>
      </c>
      <c r="G2500" s="21"/>
      <c r="H2500" s="22" t="str">
        <f>VLOOKUP(F2500,'[1]Goa Member''s Details Revised'!$C$2:$AO$7385,2,0)</f>
        <v>Purchaser</v>
      </c>
      <c r="I2500" s="21">
        <v>5</v>
      </c>
      <c r="J2500" s="21" t="s">
        <v>682</v>
      </c>
      <c r="K2500" s="21">
        <v>1988</v>
      </c>
      <c r="L2500" s="22" t="str">
        <f>VLOOKUP(F2500,'[1]Goa Member''s Details Revised'!$C$2:$AO$7385,9,0)</f>
        <v>Never</v>
      </c>
      <c r="M2500" s="21" t="s">
        <v>6670</v>
      </c>
      <c r="N2500" s="23">
        <f>VLOOKUP(F2500,'[1]Goa Member''s Details Revised'!$C$2:$AO$7385,5,0)</f>
        <v>30500</v>
      </c>
      <c r="O2500" s="23">
        <f>VLOOKUP(F2500,'[1]Goa Member''s Details Revised'!$C$2:$AO$7385,5,0)</f>
        <v>30500</v>
      </c>
      <c r="P2500" s="23">
        <v>30500</v>
      </c>
      <c r="Q2500" s="23" t="str">
        <f>VLOOKUP(F2500,'[1]Goa Member''s Details Revised'!$C$2:$AO$7385,8,0)</f>
        <v>I.R.M</v>
      </c>
      <c r="R2500" s="23">
        <f t="shared" si="192"/>
        <v>0</v>
      </c>
      <c r="S2500" s="21">
        <f t="shared" si="193"/>
        <v>35</v>
      </c>
      <c r="T2500" s="23">
        <f t="shared" si="195"/>
        <v>24400</v>
      </c>
      <c r="U2500" s="23">
        <f t="shared" si="196"/>
        <v>19717.171717171717</v>
      </c>
      <c r="V2500" s="23">
        <f t="shared" si="194"/>
        <v>24400</v>
      </c>
      <c r="W2500" s="23"/>
      <c r="X2500" s="21"/>
      <c r="Y2500" s="24" t="str">
        <f>VLOOKUP(F2500,'[1]Goa Member''s Details Revised'!$C$2:$AO$7385,12,0)</f>
        <v xml:space="preserve">no reminder so last communication 2002 membership transferred from Pahalgam to Goa </v>
      </c>
    </row>
    <row r="2501" spans="2:25" ht="30">
      <c r="B2501" s="20">
        <v>2492</v>
      </c>
      <c r="C2501" s="21"/>
      <c r="D2501" s="21" t="s">
        <v>6671</v>
      </c>
      <c r="E2501" s="21" t="s">
        <v>56</v>
      </c>
      <c r="F2501" s="21" t="s">
        <v>6672</v>
      </c>
      <c r="G2501" s="21"/>
      <c r="H2501" s="22" t="str">
        <f>VLOOKUP(F2501,'[1]Goa Member''s Details Revised'!$C$2:$AO$7385,2,0)</f>
        <v>Purchaser</v>
      </c>
      <c r="I2501" s="21">
        <v>16</v>
      </c>
      <c r="J2501" s="21" t="s">
        <v>682</v>
      </c>
      <c r="K2501" s="21">
        <v>1988</v>
      </c>
      <c r="L2501" s="22" t="str">
        <f>VLOOKUP(F2501,'[1]Goa Member''s Details Revised'!$C$2:$AO$7385,9,0)</f>
        <v>Never</v>
      </c>
      <c r="M2501" s="21" t="s">
        <v>6673</v>
      </c>
      <c r="N2501" s="23">
        <f>VLOOKUP(F2501,'[1]Goa Member''s Details Revised'!$C$2:$AO$7385,5,0)</f>
        <v>28500</v>
      </c>
      <c r="O2501" s="23">
        <f>VLOOKUP(F2501,'[1]Goa Member''s Details Revised'!$C$2:$AO$7385,5,0)</f>
        <v>28500</v>
      </c>
      <c r="P2501" s="23">
        <f>VLOOKUP(F2501,'[1]Goa Member''s Details Revised'!$C$2:$AO$7385,6,0)</f>
        <v>28500</v>
      </c>
      <c r="Q2501" s="23" t="str">
        <f>VLOOKUP(F2501,'[1]Goa Member''s Details Revised'!$C$2:$AO$7385,8,0)</f>
        <v>I.R.M</v>
      </c>
      <c r="R2501" s="23">
        <f t="shared" si="192"/>
        <v>0</v>
      </c>
      <c r="S2501" s="21">
        <f t="shared" si="193"/>
        <v>35</v>
      </c>
      <c r="T2501" s="23">
        <f t="shared" si="195"/>
        <v>22800</v>
      </c>
      <c r="U2501" s="23">
        <f t="shared" si="196"/>
        <v>18424.242424242424</v>
      </c>
      <c r="V2501" s="23">
        <f t="shared" si="194"/>
        <v>22800</v>
      </c>
      <c r="W2501" s="23"/>
      <c r="X2501" s="21"/>
      <c r="Y2501" s="24" t="str">
        <f>VLOOKUP(F2501,'[1]Goa Member''s Details Revised'!$C$2:$AO$7385,12,0)</f>
        <v xml:space="preserve">we send last reminder in 2012.then we did not receive any reply </v>
      </c>
    </row>
    <row r="2502" spans="2:25" ht="30">
      <c r="B2502" s="20">
        <v>2493</v>
      </c>
      <c r="C2502" s="21"/>
      <c r="D2502" s="21" t="s">
        <v>6674</v>
      </c>
      <c r="E2502" s="21" t="s">
        <v>56</v>
      </c>
      <c r="F2502" s="21" t="s">
        <v>6675</v>
      </c>
      <c r="G2502" s="21"/>
      <c r="H2502" s="22" t="str">
        <f>VLOOKUP(F2502,'[1]Goa Member''s Details Revised'!$C$2:$AO$7385,2,0)</f>
        <v>Purchaser</v>
      </c>
      <c r="I2502" s="21">
        <v>20</v>
      </c>
      <c r="J2502" s="21" t="s">
        <v>682</v>
      </c>
      <c r="K2502" s="21">
        <v>1988</v>
      </c>
      <c r="L2502" s="22" t="str">
        <f>VLOOKUP(F2502,'[1]Goa Member''s Details Revised'!$C$2:$AO$7385,9,0)</f>
        <v>Never</v>
      </c>
      <c r="M2502" s="21" t="s">
        <v>6676</v>
      </c>
      <c r="N2502" s="23">
        <f>VLOOKUP(F2502,'[1]Goa Member''s Details Revised'!$C$2:$AO$7385,5,0)</f>
        <v>28500</v>
      </c>
      <c r="O2502" s="23">
        <f>VLOOKUP(F2502,'[1]Goa Member''s Details Revised'!$C$2:$AO$7385,5,0)</f>
        <v>28500</v>
      </c>
      <c r="P2502" s="23">
        <f>VLOOKUP(F2502,'[1]Goa Member''s Details Revised'!$C$2:$AO$7385,6,0)</f>
        <v>28500</v>
      </c>
      <c r="Q2502" s="23" t="str">
        <f>VLOOKUP(F2502,'[1]Goa Member''s Details Revised'!$C$2:$AO$7385,8,0)</f>
        <v>I.R.M</v>
      </c>
      <c r="R2502" s="23">
        <f t="shared" si="192"/>
        <v>0</v>
      </c>
      <c r="S2502" s="21">
        <f t="shared" si="193"/>
        <v>35</v>
      </c>
      <c r="T2502" s="23">
        <f t="shared" si="195"/>
        <v>22800</v>
      </c>
      <c r="U2502" s="23">
        <f t="shared" si="196"/>
        <v>18424.242424242424</v>
      </c>
      <c r="V2502" s="23">
        <f t="shared" si="194"/>
        <v>22800</v>
      </c>
      <c r="W2502" s="23"/>
      <c r="X2502" s="21"/>
      <c r="Y2502" s="24" t="str">
        <f>VLOOKUP(F2502,'[1]Goa Member''s Details Revised'!$C$2:$AO$7385,12,0)</f>
        <v xml:space="preserve">we send last reminder in 2012.then we did not receive any reply </v>
      </c>
    </row>
    <row r="2503" spans="2:25">
      <c r="B2503" s="20">
        <v>2494</v>
      </c>
      <c r="C2503" s="21"/>
      <c r="D2503" s="21" t="s">
        <v>6677</v>
      </c>
      <c r="E2503" s="21" t="s">
        <v>56</v>
      </c>
      <c r="F2503" s="21" t="s">
        <v>6678</v>
      </c>
      <c r="G2503" s="21"/>
      <c r="H2503" s="22" t="str">
        <f>VLOOKUP(F2503,'[1]Goa Member''s Details Revised'!$C$2:$AO$7385,2,0)</f>
        <v>Purchaser</v>
      </c>
      <c r="I2503" s="21">
        <v>19</v>
      </c>
      <c r="J2503" s="21" t="s">
        <v>682</v>
      </c>
      <c r="K2503" s="21">
        <v>1988</v>
      </c>
      <c r="L2503" s="26" t="str">
        <f>VLOOKUP(F2503,'[1]Goa Member''s Details Revised'!$C$2:$AO$7385,9,0)</f>
        <v>Never</v>
      </c>
      <c r="M2503" s="21" t="s">
        <v>6679</v>
      </c>
      <c r="N2503" s="23">
        <f>VLOOKUP(F2503,'[1]Goa Member''s Details Revised'!$C$2:$AO$7385,5,0)</f>
        <v>28500</v>
      </c>
      <c r="O2503" s="23">
        <f>VLOOKUP(F2503,'[1]Goa Member''s Details Revised'!$C$2:$AO$7385,5,0)</f>
        <v>28500</v>
      </c>
      <c r="P2503" s="23">
        <v>28500</v>
      </c>
      <c r="Q2503" s="23" t="str">
        <f>VLOOKUP(F2503,'[1]Goa Member''s Details Revised'!$C$2:$AO$7385,8,0)</f>
        <v>I.R.M</v>
      </c>
      <c r="R2503" s="23">
        <f t="shared" si="192"/>
        <v>0</v>
      </c>
      <c r="S2503" s="21">
        <f t="shared" si="193"/>
        <v>35</v>
      </c>
      <c r="T2503" s="23">
        <f t="shared" si="195"/>
        <v>22800</v>
      </c>
      <c r="U2503" s="23">
        <f t="shared" si="196"/>
        <v>18424.242424242424</v>
      </c>
      <c r="V2503" s="23">
        <f t="shared" si="194"/>
        <v>22800</v>
      </c>
      <c r="W2503" s="23"/>
      <c r="X2503" s="21"/>
      <c r="Y2503" s="24" t="str">
        <f>VLOOKUP(F2503,'[1]Goa Member''s Details Revised'!$C$2:$AO$7385,12,0)</f>
        <v>last communication 2012</v>
      </c>
    </row>
    <row r="2504" spans="2:25">
      <c r="B2504" s="20">
        <v>2495</v>
      </c>
      <c r="C2504" s="21"/>
      <c r="D2504" s="21" t="s">
        <v>6680</v>
      </c>
      <c r="E2504" s="21" t="s">
        <v>56</v>
      </c>
      <c r="F2504" s="21" t="s">
        <v>6681</v>
      </c>
      <c r="G2504" s="21"/>
      <c r="H2504" s="22" t="str">
        <f>VLOOKUP(F2504,'[1]Goa Member''s Details Revised'!$C$2:$AO$7385,2,0)</f>
        <v>Purchaser</v>
      </c>
      <c r="I2504" s="21">
        <v>20</v>
      </c>
      <c r="J2504" s="21" t="s">
        <v>682</v>
      </c>
      <c r="K2504" s="21">
        <v>1988</v>
      </c>
      <c r="L2504" s="22" t="str">
        <f>VLOOKUP(F2504,'[1]Goa Member''s Details Revised'!$C$2:$AO$7385,9,0)</f>
        <v>Never</v>
      </c>
      <c r="M2504" s="21" t="s">
        <v>6682</v>
      </c>
      <c r="N2504" s="23">
        <f>VLOOKUP(F2504,'[1]Goa Member''s Details Revised'!$C$2:$AO$7385,5,0)</f>
        <v>28500</v>
      </c>
      <c r="O2504" s="23">
        <f>VLOOKUP(F2504,'[1]Goa Member''s Details Revised'!$C$2:$AO$7385,5,0)</f>
        <v>28500</v>
      </c>
      <c r="P2504" s="23">
        <f>VLOOKUP(F2504,'[1]Goa Member''s Details Revised'!$C$2:$AO$7385,6,0)</f>
        <v>28500</v>
      </c>
      <c r="Q2504" s="23" t="str">
        <f>VLOOKUP(F2504,'[1]Goa Member''s Details Revised'!$C$2:$AO$7385,8,0)</f>
        <v>I.R.M</v>
      </c>
      <c r="R2504" s="23">
        <f t="shared" si="192"/>
        <v>0</v>
      </c>
      <c r="S2504" s="21">
        <f t="shared" si="193"/>
        <v>35</v>
      </c>
      <c r="T2504" s="23">
        <f t="shared" si="195"/>
        <v>22800</v>
      </c>
      <c r="U2504" s="23">
        <f t="shared" si="196"/>
        <v>18424.242424242424</v>
      </c>
      <c r="V2504" s="23">
        <f t="shared" si="194"/>
        <v>22800</v>
      </c>
      <c r="W2504" s="23"/>
      <c r="X2504" s="21"/>
      <c r="Y2504" s="24" t="str">
        <f>VLOOKUP(F2504,'[1]Goa Member''s Details Revised'!$C$2:$AO$7385,12,0)</f>
        <v>last communication 00</v>
      </c>
    </row>
    <row r="2505" spans="2:25">
      <c r="B2505" s="20">
        <v>2496</v>
      </c>
      <c r="C2505" s="21"/>
      <c r="D2505" s="21" t="s">
        <v>6683</v>
      </c>
      <c r="E2505" s="21" t="s">
        <v>56</v>
      </c>
      <c r="F2505" s="21" t="s">
        <v>6684</v>
      </c>
      <c r="G2505" s="21"/>
      <c r="H2505" s="22" t="str">
        <f>VLOOKUP(F2505,'[1]Goa Member''s Details Revised'!$C$2:$AO$7385,2,0)</f>
        <v>Purchaser</v>
      </c>
      <c r="I2505" s="21">
        <v>25</v>
      </c>
      <c r="J2505" s="21" t="s">
        <v>682</v>
      </c>
      <c r="K2505" s="21">
        <v>1988</v>
      </c>
      <c r="L2505" s="22" t="str">
        <f>VLOOKUP(F2505,'[1]Goa Member''s Details Revised'!$C$2:$AO$7385,9,0)</f>
        <v>Never</v>
      </c>
      <c r="M2505" s="21" t="s">
        <v>6685</v>
      </c>
      <c r="N2505" s="23">
        <f>VLOOKUP(F2505,'[1]Goa Member''s Details Revised'!$C$2:$AO$7385,5,0)</f>
        <v>28500</v>
      </c>
      <c r="O2505" s="23">
        <f>VLOOKUP(F2505,'[1]Goa Member''s Details Revised'!$C$2:$AO$7385,5,0)</f>
        <v>28500</v>
      </c>
      <c r="P2505" s="23">
        <f>VLOOKUP(F2505,'[1]Goa Member''s Details Revised'!$C$2:$AO$7385,6,0)</f>
        <v>28500</v>
      </c>
      <c r="Q2505" s="23" t="str">
        <f>VLOOKUP(F2505,'[1]Goa Member''s Details Revised'!$C$2:$AO$7385,8,0)</f>
        <v>I.R.M</v>
      </c>
      <c r="R2505" s="23">
        <f t="shared" si="192"/>
        <v>0</v>
      </c>
      <c r="S2505" s="21">
        <f t="shared" si="193"/>
        <v>35</v>
      </c>
      <c r="T2505" s="23">
        <f t="shared" si="195"/>
        <v>22800</v>
      </c>
      <c r="U2505" s="23">
        <f t="shared" si="196"/>
        <v>18424.242424242424</v>
      </c>
      <c r="V2505" s="23">
        <f t="shared" si="194"/>
        <v>22800</v>
      </c>
      <c r="W2505" s="23"/>
      <c r="X2505" s="21"/>
      <c r="Y2505" s="24" t="str">
        <f>VLOOKUP(F2505,'[1]Goa Member''s Details Revised'!$C$2:$AO$7385,12,0)</f>
        <v>last communication 01</v>
      </c>
    </row>
    <row r="2506" spans="2:25">
      <c r="B2506" s="20">
        <v>2497</v>
      </c>
      <c r="C2506" s="21"/>
      <c r="D2506" s="21" t="s">
        <v>6686</v>
      </c>
      <c r="E2506" s="21" t="s">
        <v>56</v>
      </c>
      <c r="F2506" s="21" t="s">
        <v>6687</v>
      </c>
      <c r="G2506" s="21"/>
      <c r="H2506" s="22" t="str">
        <f>VLOOKUP(F2506,'[1]Goa Member''s Details Revised'!$C$2:$AO$7385,2,0)</f>
        <v>Purchaser</v>
      </c>
      <c r="I2506" s="21">
        <v>26</v>
      </c>
      <c r="J2506" s="21" t="s">
        <v>682</v>
      </c>
      <c r="K2506" s="21">
        <v>1988</v>
      </c>
      <c r="L2506" s="22" t="str">
        <f>VLOOKUP(F2506,'[1]Goa Member''s Details Revised'!$C$2:$AO$7385,9,0)</f>
        <v>Never</v>
      </c>
      <c r="M2506" s="21" t="s">
        <v>6688</v>
      </c>
      <c r="N2506" s="23">
        <f>VLOOKUP(F2506,'[1]Goa Member''s Details Revised'!$C$2:$AO$7385,5,0)</f>
        <v>23500</v>
      </c>
      <c r="O2506" s="23">
        <f>VLOOKUP(F2506,'[1]Goa Member''s Details Revised'!$C$2:$AO$7385,5,0)</f>
        <v>23500</v>
      </c>
      <c r="P2506" s="23">
        <f>VLOOKUP(F2506,'[1]Goa Member''s Details Revised'!$C$2:$AO$7385,6,0)</f>
        <v>23500</v>
      </c>
      <c r="Q2506" s="23" t="str">
        <f>VLOOKUP(F2506,'[1]Goa Member''s Details Revised'!$C$2:$AO$7385,8,0)</f>
        <v>I.R.M</v>
      </c>
      <c r="R2506" s="23">
        <f t="shared" si="192"/>
        <v>0</v>
      </c>
      <c r="S2506" s="21">
        <f t="shared" si="193"/>
        <v>35</v>
      </c>
      <c r="T2506" s="23">
        <f t="shared" si="195"/>
        <v>18800</v>
      </c>
      <c r="U2506" s="23">
        <f t="shared" si="196"/>
        <v>15191.919191919191</v>
      </c>
      <c r="V2506" s="23">
        <f t="shared" si="194"/>
        <v>18800</v>
      </c>
      <c r="W2506" s="23"/>
      <c r="X2506" s="21"/>
      <c r="Y2506" s="24" t="str">
        <f>VLOOKUP(F2506,'[1]Goa Member''s Details Revised'!$C$2:$AO$7385,12,0)</f>
        <v>last communication 91</v>
      </c>
    </row>
    <row r="2507" spans="2:25" ht="30">
      <c r="B2507" s="20">
        <v>2498</v>
      </c>
      <c r="C2507" s="21"/>
      <c r="D2507" s="21" t="s">
        <v>6689</v>
      </c>
      <c r="E2507" s="21" t="s">
        <v>56</v>
      </c>
      <c r="F2507" s="21" t="s">
        <v>6690</v>
      </c>
      <c r="G2507" s="21"/>
      <c r="H2507" s="22" t="str">
        <f>VLOOKUP(F2507,'[1]Goa Member''s Details Revised'!$C$2:$AO$7385,2,0)</f>
        <v>Purchaser</v>
      </c>
      <c r="I2507" s="21">
        <v>29</v>
      </c>
      <c r="J2507" s="21" t="s">
        <v>682</v>
      </c>
      <c r="K2507" s="21">
        <v>1988</v>
      </c>
      <c r="L2507" s="22" t="str">
        <f>VLOOKUP(F2507,'[1]Goa Member''s Details Revised'!$C$2:$AO$7385,9,0)</f>
        <v>Never</v>
      </c>
      <c r="M2507" s="21" t="s">
        <v>6691</v>
      </c>
      <c r="N2507" s="23">
        <f>VLOOKUP(F2507,'[1]Goa Member''s Details Revised'!$C$2:$AO$7385,5,0)</f>
        <v>22500</v>
      </c>
      <c r="O2507" s="23">
        <f>VLOOKUP(F2507,'[1]Goa Member''s Details Revised'!$C$2:$AO$7385,5,0)</f>
        <v>22500</v>
      </c>
      <c r="P2507" s="23">
        <f>VLOOKUP(F2507,'[1]Goa Member''s Details Revised'!$C$2:$AO$7385,6,0)</f>
        <v>22500</v>
      </c>
      <c r="Q2507" s="23" t="str">
        <f>VLOOKUP(F2507,'[1]Goa Member''s Details Revised'!$C$2:$AO$7385,8,0)</f>
        <v>I.R.M</v>
      </c>
      <c r="R2507" s="23">
        <f t="shared" ref="R2507:R2570" si="197">+O2507-P2507</f>
        <v>0</v>
      </c>
      <c r="S2507" s="21">
        <f t="shared" ref="S2507:S2570" si="198">+$Q$6-K2507</f>
        <v>35</v>
      </c>
      <c r="T2507" s="23">
        <f t="shared" si="195"/>
        <v>18000</v>
      </c>
      <c r="U2507" s="23">
        <f t="shared" si="196"/>
        <v>14545.454545454544</v>
      </c>
      <c r="V2507" s="23">
        <f t="shared" ref="V2507:V2570" si="199">IF(Q2507="regular",0,(P2507-(O2507*20%)))</f>
        <v>18000</v>
      </c>
      <c r="W2507" s="23"/>
      <c r="X2507" s="21"/>
      <c r="Y2507" s="24" t="str">
        <f>VLOOKUP(F2507,'[1]Goa Member''s Details Revised'!$C$2:$AO$7385,12,0)</f>
        <v xml:space="preserve">we send last reminder in 2012.then we did not receive any reply </v>
      </c>
    </row>
    <row r="2508" spans="2:25" ht="30">
      <c r="B2508" s="20">
        <v>2499</v>
      </c>
      <c r="C2508" s="21"/>
      <c r="D2508" s="21" t="s">
        <v>6692</v>
      </c>
      <c r="E2508" s="21" t="s">
        <v>56</v>
      </c>
      <c r="F2508" s="21" t="s">
        <v>6693</v>
      </c>
      <c r="G2508" s="21"/>
      <c r="H2508" s="22" t="str">
        <f>VLOOKUP(F2508,'[1]Goa Member''s Details Revised'!$C$2:$AO$7385,2,0)</f>
        <v>Purchaser</v>
      </c>
      <c r="I2508" s="21">
        <v>30</v>
      </c>
      <c r="J2508" s="21" t="s">
        <v>682</v>
      </c>
      <c r="K2508" s="21">
        <v>1988</v>
      </c>
      <c r="L2508" s="22" t="str">
        <f>VLOOKUP(F2508,'[1]Goa Member''s Details Revised'!$C$2:$AO$7385,9,0)</f>
        <v>Never</v>
      </c>
      <c r="M2508" s="21" t="s">
        <v>6694</v>
      </c>
      <c r="N2508" s="23">
        <f>VLOOKUP(F2508,'[1]Goa Member''s Details Revised'!$C$2:$AO$7385,5,0)</f>
        <v>29700</v>
      </c>
      <c r="O2508" s="23">
        <f>VLOOKUP(F2508,'[1]Goa Member''s Details Revised'!$C$2:$AO$7385,5,0)</f>
        <v>29700</v>
      </c>
      <c r="P2508" s="23">
        <f>VLOOKUP(F2508,'[1]Goa Member''s Details Revised'!$C$2:$AO$7385,6,0)</f>
        <v>29700</v>
      </c>
      <c r="Q2508" s="23" t="str">
        <f>VLOOKUP(F2508,'[1]Goa Member''s Details Revised'!$C$2:$AO$7385,8,0)</f>
        <v>I.R.M</v>
      </c>
      <c r="R2508" s="23">
        <f t="shared" si="197"/>
        <v>0</v>
      </c>
      <c r="S2508" s="21">
        <f t="shared" si="198"/>
        <v>35</v>
      </c>
      <c r="T2508" s="23">
        <f t="shared" si="195"/>
        <v>23760</v>
      </c>
      <c r="U2508" s="23">
        <f t="shared" si="196"/>
        <v>19200</v>
      </c>
      <c r="V2508" s="23">
        <f t="shared" si="199"/>
        <v>23760</v>
      </c>
      <c r="W2508" s="23"/>
      <c r="X2508" s="21"/>
      <c r="Y2508" s="24" t="str">
        <f>VLOOKUP(F2508,'[1]Goa Member''s Details Revised'!$C$2:$AO$7385,12,0)</f>
        <v xml:space="preserve">we send last reminder in 2012.then we did not receive any reply </v>
      </c>
    </row>
    <row r="2509" spans="2:25" ht="30">
      <c r="B2509" s="20">
        <v>2500</v>
      </c>
      <c r="C2509" s="21"/>
      <c r="D2509" s="21" t="s">
        <v>6695</v>
      </c>
      <c r="E2509" s="21" t="s">
        <v>56</v>
      </c>
      <c r="F2509" s="21" t="s">
        <v>6696</v>
      </c>
      <c r="G2509" s="21"/>
      <c r="H2509" s="22" t="str">
        <f>VLOOKUP(F2509,'[1]Goa Member''s Details Revised'!$C$2:$AO$7385,2,0)</f>
        <v>Purchaser</v>
      </c>
      <c r="I2509" s="21">
        <v>30</v>
      </c>
      <c r="J2509" s="21" t="s">
        <v>682</v>
      </c>
      <c r="K2509" s="21">
        <v>1988</v>
      </c>
      <c r="L2509" s="22" t="str">
        <f>VLOOKUP(F2509,'[1]Goa Member''s Details Revised'!$C$2:$AO$7385,9,0)</f>
        <v>Never</v>
      </c>
      <c r="M2509" s="21" t="s">
        <v>6697</v>
      </c>
      <c r="N2509" s="23">
        <f>VLOOKUP(F2509,'[1]Goa Member''s Details Revised'!$C$2:$AO$7385,5,0)</f>
        <v>30500</v>
      </c>
      <c r="O2509" s="23">
        <f>VLOOKUP(F2509,'[1]Goa Member''s Details Revised'!$C$2:$AO$7385,5,0)</f>
        <v>30500</v>
      </c>
      <c r="P2509" s="23">
        <v>30500</v>
      </c>
      <c r="Q2509" s="23" t="str">
        <f>VLOOKUP(F2509,'[1]Goa Member''s Details Revised'!$C$2:$AO$7385,8,0)</f>
        <v>I.R.M</v>
      </c>
      <c r="R2509" s="23">
        <f t="shared" si="197"/>
        <v>0</v>
      </c>
      <c r="S2509" s="21">
        <f t="shared" si="198"/>
        <v>35</v>
      </c>
      <c r="T2509" s="23">
        <f t="shared" si="195"/>
        <v>24400</v>
      </c>
      <c r="U2509" s="23">
        <f t="shared" si="196"/>
        <v>19717.171717171717</v>
      </c>
      <c r="V2509" s="23">
        <f t="shared" si="199"/>
        <v>24400</v>
      </c>
      <c r="W2509" s="23"/>
      <c r="X2509" s="21"/>
      <c r="Y2509" s="24" t="str">
        <f>VLOOKUP(F2509,'[1]Goa Member''s Details Revised'!$C$2:$AO$7385,12,0)</f>
        <v xml:space="preserve">last communication 2012 membership transferred from Pahalgam to Goa </v>
      </c>
    </row>
    <row r="2510" spans="2:25">
      <c r="B2510" s="20">
        <v>2501</v>
      </c>
      <c r="C2510" s="21"/>
      <c r="D2510" s="21" t="s">
        <v>6698</v>
      </c>
      <c r="E2510" s="21" t="s">
        <v>56</v>
      </c>
      <c r="F2510" s="21" t="s">
        <v>6699</v>
      </c>
      <c r="G2510" s="21"/>
      <c r="H2510" s="22" t="str">
        <f>VLOOKUP(F2510,'[1]Goa Member''s Details Revised'!$C$2:$AO$7385,2,0)</f>
        <v>Purchaser</v>
      </c>
      <c r="I2510" s="21">
        <v>31</v>
      </c>
      <c r="J2510" s="21" t="s">
        <v>682</v>
      </c>
      <c r="K2510" s="21">
        <v>1988</v>
      </c>
      <c r="L2510" s="22">
        <f>VLOOKUP(F2510,'[1]Goa Member''s Details Revised'!$C$2:$AO$7385,9,0)</f>
        <v>2008</v>
      </c>
      <c r="M2510" s="21" t="s">
        <v>6700</v>
      </c>
      <c r="N2510" s="23">
        <f>VLOOKUP(F2510,'[1]Goa Member''s Details Revised'!$C$2:$AO$7385,5,0)</f>
        <v>29700</v>
      </c>
      <c r="O2510" s="23">
        <f>VLOOKUP(F2510,'[1]Goa Member''s Details Revised'!$C$2:$AO$7385,5,0)</f>
        <v>29700</v>
      </c>
      <c r="P2510" s="23">
        <f>VLOOKUP(F2510,'[1]Goa Member''s Details Revised'!$C$2:$AO$7385,6,0)</f>
        <v>29700</v>
      </c>
      <c r="Q2510" s="23" t="str">
        <f>VLOOKUP(F2510,'[1]Goa Member''s Details Revised'!$C$2:$AO$7385,8,0)</f>
        <v>R.M</v>
      </c>
      <c r="R2510" s="23">
        <f t="shared" si="197"/>
        <v>0</v>
      </c>
      <c r="S2510" s="21">
        <f t="shared" si="198"/>
        <v>35</v>
      </c>
      <c r="T2510" s="23">
        <f t="shared" si="195"/>
        <v>23760</v>
      </c>
      <c r="U2510" s="23">
        <f t="shared" si="196"/>
        <v>19200</v>
      </c>
      <c r="V2510" s="23">
        <f t="shared" si="199"/>
        <v>23760</v>
      </c>
      <c r="W2510" s="23"/>
      <c r="X2510" s="21"/>
      <c r="Y2510" s="24" t="str">
        <f>VLOOKUP(F2510,'[1]Goa Member''s Details Revised'!$C$2:$AO$7385,12,0)</f>
        <v>no reminders so last communication 2009</v>
      </c>
    </row>
    <row r="2511" spans="2:25" ht="45">
      <c r="B2511" s="20">
        <v>2502</v>
      </c>
      <c r="C2511" s="21"/>
      <c r="D2511" s="21" t="s">
        <v>6701</v>
      </c>
      <c r="E2511" s="21" t="s">
        <v>56</v>
      </c>
      <c r="F2511" s="21" t="s">
        <v>6702</v>
      </c>
      <c r="G2511" s="21"/>
      <c r="H2511" s="22" t="str">
        <f>VLOOKUP(F2511,'[1]Goa Member''s Details Revised'!$C$2:$AO$7385,2,0)</f>
        <v>Purchaser</v>
      </c>
      <c r="I2511" s="21">
        <v>1</v>
      </c>
      <c r="J2511" s="21" t="s">
        <v>1133</v>
      </c>
      <c r="K2511" s="21">
        <v>1988</v>
      </c>
      <c r="L2511" s="22" t="str">
        <f>VLOOKUP(F2511,'[1]Goa Member''s Details Revised'!$C$2:$AO$7385,9,0)</f>
        <v>Never</v>
      </c>
      <c r="M2511" s="21" t="s">
        <v>6703</v>
      </c>
      <c r="N2511" s="23">
        <f>VLOOKUP(F2511,'[1]Goa Member''s Details Revised'!$C$2:$AO$7385,5,0)</f>
        <v>29700</v>
      </c>
      <c r="O2511" s="23">
        <f>VLOOKUP(F2511,'[1]Goa Member''s Details Revised'!$C$2:$AO$7385,5,0)</f>
        <v>29700</v>
      </c>
      <c r="P2511" s="23">
        <f>VLOOKUP(F2511,'[1]Goa Member''s Details Revised'!$C$2:$AO$7385,6,0)</f>
        <v>29700</v>
      </c>
      <c r="Q2511" s="23" t="str">
        <f>VLOOKUP(F2511,'[1]Goa Member''s Details Revised'!$C$2:$AO$7385,8,0)</f>
        <v>I.R.M</v>
      </c>
      <c r="R2511" s="23">
        <f t="shared" si="197"/>
        <v>0</v>
      </c>
      <c r="S2511" s="21">
        <f t="shared" si="198"/>
        <v>35</v>
      </c>
      <c r="T2511" s="23">
        <f t="shared" si="195"/>
        <v>23760</v>
      </c>
      <c r="U2511" s="23">
        <f t="shared" si="196"/>
        <v>19200</v>
      </c>
      <c r="V2511" s="23">
        <f t="shared" si="199"/>
        <v>23760</v>
      </c>
      <c r="W2511" s="23"/>
      <c r="X2511" s="21"/>
      <c r="Y2511" s="24" t="str">
        <f>VLOOKUP(F2511,'[1]Goa Member''s Details Revised'!$C$2:$AO$7385,12,0)</f>
        <v>no reminder send so last communication 12 membership transferred from Ashok Kumar Lohia to Ashok Kumar Gangwani in 95</v>
      </c>
    </row>
    <row r="2512" spans="2:25" ht="45">
      <c r="B2512" s="20">
        <v>2503</v>
      </c>
      <c r="C2512" s="21"/>
      <c r="D2512" s="21" t="s">
        <v>6704</v>
      </c>
      <c r="E2512" s="21" t="s">
        <v>56</v>
      </c>
      <c r="F2512" s="21" t="s">
        <v>6705</v>
      </c>
      <c r="G2512" s="21"/>
      <c r="H2512" s="22" t="str">
        <f>VLOOKUP(F2512,'[1]Goa Member''s Details Revised'!$C$2:$AO$7385,2,0)</f>
        <v>Purchaser</v>
      </c>
      <c r="I2512" s="21">
        <v>2</v>
      </c>
      <c r="J2512" s="21" t="s">
        <v>1133</v>
      </c>
      <c r="K2512" s="21">
        <v>1988</v>
      </c>
      <c r="L2512" s="22" t="str">
        <f>VLOOKUP(F2512,'[1]Goa Member''s Details Revised'!$C$2:$AO$7385,9,0)</f>
        <v>Never</v>
      </c>
      <c r="M2512" s="21" t="s">
        <v>6706</v>
      </c>
      <c r="N2512" s="23">
        <f>VLOOKUP(F2512,'[1]Goa Member''s Details Revised'!$C$2:$AO$7385,5,0)</f>
        <v>29700</v>
      </c>
      <c r="O2512" s="23">
        <f>VLOOKUP(F2512,'[1]Goa Member''s Details Revised'!$C$2:$AO$7385,5,0)</f>
        <v>29700</v>
      </c>
      <c r="P2512" s="23">
        <f>VLOOKUP(F2512,'[1]Goa Member''s Details Revised'!$C$2:$AO$7385,6,0)</f>
        <v>29700</v>
      </c>
      <c r="Q2512" s="23" t="str">
        <f>VLOOKUP(F2512,'[1]Goa Member''s Details Revised'!$C$2:$AO$7385,8,0)</f>
        <v>I.R.M</v>
      </c>
      <c r="R2512" s="23">
        <f t="shared" si="197"/>
        <v>0</v>
      </c>
      <c r="S2512" s="21">
        <f t="shared" si="198"/>
        <v>35</v>
      </c>
      <c r="T2512" s="23">
        <f t="shared" si="195"/>
        <v>23760</v>
      </c>
      <c r="U2512" s="23">
        <f t="shared" si="196"/>
        <v>19200</v>
      </c>
      <c r="V2512" s="23">
        <f t="shared" si="199"/>
        <v>23760</v>
      </c>
      <c r="W2512" s="23"/>
      <c r="X2512" s="21"/>
      <c r="Y2512" s="24" t="str">
        <f>VLOOKUP(F2512,'[1]Goa Member''s Details Revised'!$C$2:$AO$7385,12,0)</f>
        <v>we send last reminder on 2012 then no reply .. membership transferred from Prem Kumar Aggarwal to anupam Aggarwal in 03</v>
      </c>
    </row>
    <row r="2513" spans="2:25">
      <c r="B2513" s="20">
        <v>2504</v>
      </c>
      <c r="C2513" s="21"/>
      <c r="D2513" s="21" t="s">
        <v>6707</v>
      </c>
      <c r="E2513" s="21" t="s">
        <v>56</v>
      </c>
      <c r="F2513" s="21" t="s">
        <v>6708</v>
      </c>
      <c r="G2513" s="21"/>
      <c r="H2513" s="22" t="str">
        <f>VLOOKUP(F2513,'[1]Goa Member''s Details Revised'!$C$2:$AO$7385,2,0)</f>
        <v>Purchaser</v>
      </c>
      <c r="I2513" s="21">
        <v>2</v>
      </c>
      <c r="J2513" s="21" t="s">
        <v>1133</v>
      </c>
      <c r="K2513" s="21">
        <v>1988</v>
      </c>
      <c r="L2513" s="22" t="str">
        <f>VLOOKUP(F2513,'[1]Goa Member''s Details Revised'!$C$2:$AO$7385,9,0)</f>
        <v>Never</v>
      </c>
      <c r="M2513" s="21" t="s">
        <v>6709</v>
      </c>
      <c r="N2513" s="23">
        <f>VLOOKUP(F2513,'[1]Goa Member''s Details Revised'!$C$2:$AO$7385,5,0)</f>
        <v>28500</v>
      </c>
      <c r="O2513" s="23">
        <f>VLOOKUP(F2513,'[1]Goa Member''s Details Revised'!$C$2:$AO$7385,5,0)</f>
        <v>28500</v>
      </c>
      <c r="P2513" s="23">
        <f>VLOOKUP(F2513,'[1]Goa Member''s Details Revised'!$C$2:$AO$7385,6,0)</f>
        <v>29700</v>
      </c>
      <c r="Q2513" s="23" t="str">
        <f>VLOOKUP(F2513,'[1]Goa Member''s Details Revised'!$C$2:$AO$7385,8,0)</f>
        <v>R.M</v>
      </c>
      <c r="R2513" s="23">
        <f t="shared" si="197"/>
        <v>-1200</v>
      </c>
      <c r="S2513" s="21">
        <f t="shared" si="198"/>
        <v>35</v>
      </c>
      <c r="T2513" s="23">
        <f t="shared" si="195"/>
        <v>23760</v>
      </c>
      <c r="U2513" s="23">
        <f t="shared" si="196"/>
        <v>19200</v>
      </c>
      <c r="V2513" s="23">
        <f t="shared" si="199"/>
        <v>24000</v>
      </c>
      <c r="W2513" s="23"/>
      <c r="X2513" s="21"/>
      <c r="Y2513" s="24" t="str">
        <f>VLOOKUP(F2513,'[1]Goa Member''s Details Revised'!$C$2:$AO$7385,12,0)</f>
        <v>no reminders so last communication 2011</v>
      </c>
    </row>
    <row r="2514" spans="2:25">
      <c r="B2514" s="20">
        <v>2505</v>
      </c>
      <c r="C2514" s="21"/>
      <c r="D2514" s="21" t="s">
        <v>6710</v>
      </c>
      <c r="E2514" s="21" t="s">
        <v>56</v>
      </c>
      <c r="F2514" s="21" t="s">
        <v>6711</v>
      </c>
      <c r="G2514" s="21"/>
      <c r="H2514" s="22" t="str">
        <f>VLOOKUP(F2514,'[1]Goa Member''s Details Revised'!$C$2:$AO$7385,2,0)</f>
        <v>Purchaser</v>
      </c>
      <c r="I2514" s="21">
        <v>15</v>
      </c>
      <c r="J2514" s="21" t="s">
        <v>1133</v>
      </c>
      <c r="K2514" s="21">
        <v>1988</v>
      </c>
      <c r="L2514" s="22" t="str">
        <f>VLOOKUP(F2514,'[1]Goa Member''s Details Revised'!$C$2:$AO$7385,9,0)</f>
        <v>Never</v>
      </c>
      <c r="M2514" s="21" t="s">
        <v>6712</v>
      </c>
      <c r="N2514" s="23">
        <f>VLOOKUP(F2514,'[1]Goa Member''s Details Revised'!$C$2:$AO$7385,5,0)</f>
        <v>28500</v>
      </c>
      <c r="O2514" s="23">
        <f>VLOOKUP(F2514,'[1]Goa Member''s Details Revised'!$C$2:$AO$7385,5,0)</f>
        <v>28500</v>
      </c>
      <c r="P2514" s="23">
        <f>VLOOKUP(F2514,'[1]Goa Member''s Details Revised'!$C$2:$AO$7385,6,0)</f>
        <v>29700</v>
      </c>
      <c r="Q2514" s="23" t="str">
        <f>VLOOKUP(F2514,'[1]Goa Member''s Details Revised'!$C$2:$AO$7385,8,0)</f>
        <v>I.R.M</v>
      </c>
      <c r="R2514" s="23">
        <f t="shared" si="197"/>
        <v>-1200</v>
      </c>
      <c r="S2514" s="21">
        <f t="shared" si="198"/>
        <v>35</v>
      </c>
      <c r="T2514" s="23">
        <f t="shared" si="195"/>
        <v>23760</v>
      </c>
      <c r="U2514" s="23">
        <f t="shared" si="196"/>
        <v>19200</v>
      </c>
      <c r="V2514" s="23">
        <f t="shared" si="199"/>
        <v>24000</v>
      </c>
      <c r="W2514" s="23"/>
      <c r="X2514" s="21"/>
      <c r="Y2514" s="24" t="str">
        <f>VLOOKUP(F2514,'[1]Goa Member''s Details Revised'!$C$2:$AO$7385,12,0)</f>
        <v>last communication 00</v>
      </c>
    </row>
    <row r="2515" spans="2:25" ht="30">
      <c r="B2515" s="20">
        <v>2506</v>
      </c>
      <c r="C2515" s="21"/>
      <c r="D2515" s="21" t="s">
        <v>6713</v>
      </c>
      <c r="E2515" s="21" t="s">
        <v>56</v>
      </c>
      <c r="F2515" s="21" t="s">
        <v>6714</v>
      </c>
      <c r="G2515" s="21"/>
      <c r="H2515" s="22" t="str">
        <f>VLOOKUP(F2515,'[1]Goa Member''s Details Revised'!$C$2:$AO$7385,2,0)</f>
        <v>Purchaser</v>
      </c>
      <c r="I2515" s="21">
        <v>20</v>
      </c>
      <c r="J2515" s="21" t="s">
        <v>1133</v>
      </c>
      <c r="K2515" s="21">
        <v>1988</v>
      </c>
      <c r="L2515" s="22" t="str">
        <f>VLOOKUP(F2515,'[1]Goa Member''s Details Revised'!$C$2:$AO$7385,9,0)</f>
        <v>Never</v>
      </c>
      <c r="M2515" s="21" t="s">
        <v>6715</v>
      </c>
      <c r="N2515" s="23">
        <f>VLOOKUP(F2515,'[1]Goa Member''s Details Revised'!$C$2:$AO$7385,5,0)</f>
        <v>22500</v>
      </c>
      <c r="O2515" s="23">
        <f>VLOOKUP(F2515,'[1]Goa Member''s Details Revised'!$C$2:$AO$7385,5,0)</f>
        <v>22500</v>
      </c>
      <c r="P2515" s="23">
        <v>22500</v>
      </c>
      <c r="Q2515" s="23" t="str">
        <f>VLOOKUP(F2515,'[1]Goa Member''s Details Revised'!$C$2:$AO$7385,8,0)</f>
        <v>I.R.M</v>
      </c>
      <c r="R2515" s="23">
        <f t="shared" si="197"/>
        <v>0</v>
      </c>
      <c r="S2515" s="21">
        <f t="shared" si="198"/>
        <v>35</v>
      </c>
      <c r="T2515" s="23">
        <f t="shared" si="195"/>
        <v>18000</v>
      </c>
      <c r="U2515" s="23">
        <f t="shared" si="196"/>
        <v>14545.454545454544</v>
      </c>
      <c r="V2515" s="23">
        <f t="shared" si="199"/>
        <v>18000</v>
      </c>
      <c r="W2515" s="23"/>
      <c r="X2515" s="21"/>
      <c r="Y2515" s="24" t="str">
        <f>VLOOKUP(F2515,'[1]Goa Member''s Details Revised'!$C$2:$AO$7385,12,0)</f>
        <v>accoding last communication in 2007 letter POD receipt we have.</v>
      </c>
    </row>
    <row r="2516" spans="2:25">
      <c r="B2516" s="20">
        <v>2507</v>
      </c>
      <c r="C2516" s="21"/>
      <c r="D2516" s="21" t="s">
        <v>6716</v>
      </c>
      <c r="E2516" s="21" t="s">
        <v>56</v>
      </c>
      <c r="F2516" s="21" t="s">
        <v>6717</v>
      </c>
      <c r="G2516" s="21"/>
      <c r="H2516" s="22" t="str">
        <f>VLOOKUP(F2516,'[1]Goa Member''s Details Revised'!$C$2:$AO$7385,2,0)</f>
        <v>Purchaser</v>
      </c>
      <c r="I2516" s="21">
        <v>23</v>
      </c>
      <c r="J2516" s="21" t="s">
        <v>1133</v>
      </c>
      <c r="K2516" s="21">
        <v>1988</v>
      </c>
      <c r="L2516" s="22" t="str">
        <f>VLOOKUP(F2516,'[1]Goa Member''s Details Revised'!$C$2:$AO$7385,9,0)</f>
        <v>Never</v>
      </c>
      <c r="M2516" s="21" t="s">
        <v>6718</v>
      </c>
      <c r="N2516" s="23">
        <f>VLOOKUP(F2516,'[1]Goa Member''s Details Revised'!$C$2:$AO$7385,5,0)</f>
        <v>23500</v>
      </c>
      <c r="O2516" s="23">
        <f>VLOOKUP(F2516,'[1]Goa Member''s Details Revised'!$C$2:$AO$7385,5,0)</f>
        <v>23500</v>
      </c>
      <c r="P2516" s="23">
        <f>VLOOKUP(F2516,'[1]Goa Member''s Details Revised'!$C$2:$AO$7385,6,0)</f>
        <v>23500</v>
      </c>
      <c r="Q2516" s="23" t="str">
        <f>VLOOKUP(F2516,'[1]Goa Member''s Details Revised'!$C$2:$AO$7385,8,0)</f>
        <v>I.R.M</v>
      </c>
      <c r="R2516" s="23">
        <f t="shared" si="197"/>
        <v>0</v>
      </c>
      <c r="S2516" s="21">
        <f t="shared" si="198"/>
        <v>35</v>
      </c>
      <c r="T2516" s="23">
        <f t="shared" si="195"/>
        <v>18800</v>
      </c>
      <c r="U2516" s="23">
        <f t="shared" si="196"/>
        <v>15191.919191919191</v>
      </c>
      <c r="V2516" s="23">
        <f t="shared" si="199"/>
        <v>18800</v>
      </c>
      <c r="W2516" s="23"/>
      <c r="X2516" s="21"/>
      <c r="Y2516" s="24" t="str">
        <f>VLOOKUP(F2516,'[1]Goa Member''s Details Revised'!$C$2:$AO$7385,12,0)</f>
        <v>last communication 01</v>
      </c>
    </row>
    <row r="2517" spans="2:25">
      <c r="B2517" s="20">
        <v>2508</v>
      </c>
      <c r="C2517" s="21"/>
      <c r="D2517" s="21" t="s">
        <v>6719</v>
      </c>
      <c r="E2517" s="21" t="s">
        <v>56</v>
      </c>
      <c r="F2517" s="21" t="s">
        <v>6720</v>
      </c>
      <c r="G2517" s="21"/>
      <c r="H2517" s="22" t="str">
        <f>VLOOKUP(F2517,'[1]Goa Member''s Details Revised'!$C$2:$AO$7385,2,0)</f>
        <v>Purchaser</v>
      </c>
      <c r="I2517" s="21">
        <v>23</v>
      </c>
      <c r="J2517" s="21" t="s">
        <v>1133</v>
      </c>
      <c r="K2517" s="21">
        <v>1988</v>
      </c>
      <c r="L2517" s="22" t="str">
        <f>VLOOKUP(F2517,'[1]Goa Member''s Details Revised'!$C$2:$AO$7385,9,0)</f>
        <v>Never</v>
      </c>
      <c r="M2517" s="21" t="s">
        <v>6721</v>
      </c>
      <c r="N2517" s="23">
        <f>VLOOKUP(F2517,'[1]Goa Member''s Details Revised'!$C$2:$AO$7385,5,0)</f>
        <v>28500</v>
      </c>
      <c r="O2517" s="23">
        <f>VLOOKUP(F2517,'[1]Goa Member''s Details Revised'!$C$2:$AO$7385,5,0)</f>
        <v>28500</v>
      </c>
      <c r="P2517" s="23">
        <f>VLOOKUP(F2517,'[1]Goa Member''s Details Revised'!$C$2:$AO$7385,6,0)</f>
        <v>28500</v>
      </c>
      <c r="Q2517" s="23" t="str">
        <f>VLOOKUP(F2517,'[1]Goa Member''s Details Revised'!$C$2:$AO$7385,8,0)</f>
        <v>I.R.M</v>
      </c>
      <c r="R2517" s="23">
        <f t="shared" si="197"/>
        <v>0</v>
      </c>
      <c r="S2517" s="21">
        <f t="shared" si="198"/>
        <v>35</v>
      </c>
      <c r="T2517" s="23">
        <f t="shared" si="195"/>
        <v>22800</v>
      </c>
      <c r="U2517" s="23">
        <f t="shared" si="196"/>
        <v>18424.242424242424</v>
      </c>
      <c r="V2517" s="23">
        <f t="shared" si="199"/>
        <v>22800</v>
      </c>
      <c r="W2517" s="23"/>
      <c r="X2517" s="21"/>
      <c r="Y2517" s="24" t="str">
        <f>VLOOKUP(F2517,'[1]Goa Member''s Details Revised'!$C$2:$AO$7385,12,0)</f>
        <v>last communication 01</v>
      </c>
    </row>
    <row r="2518" spans="2:25">
      <c r="B2518" s="20">
        <v>2509</v>
      </c>
      <c r="C2518" s="21"/>
      <c r="D2518" s="21" t="s">
        <v>6722</v>
      </c>
      <c r="E2518" s="21" t="s">
        <v>56</v>
      </c>
      <c r="F2518" s="21" t="s">
        <v>6723</v>
      </c>
      <c r="G2518" s="21"/>
      <c r="H2518" s="22" t="str">
        <f>VLOOKUP(F2518,'[1]Goa Member''s Details Revised'!$C$2:$AO$7385,2,0)</f>
        <v>Purchaser</v>
      </c>
      <c r="I2518" s="21">
        <v>23</v>
      </c>
      <c r="J2518" s="21" t="s">
        <v>1133</v>
      </c>
      <c r="K2518" s="21">
        <v>1988</v>
      </c>
      <c r="L2518" s="22" t="str">
        <f>VLOOKUP(F2518,'[1]Goa Member''s Details Revised'!$C$2:$AO$7385,9,0)</f>
        <v>Never</v>
      </c>
      <c r="M2518" s="21" t="s">
        <v>6724</v>
      </c>
      <c r="N2518" s="23">
        <f>VLOOKUP(F2518,'[1]Goa Member''s Details Revised'!$C$2:$AO$7385,5,0)</f>
        <v>28500</v>
      </c>
      <c r="O2518" s="23">
        <f>VLOOKUP(F2518,'[1]Goa Member''s Details Revised'!$C$2:$AO$7385,5,0)</f>
        <v>28500</v>
      </c>
      <c r="P2518" s="23">
        <f>VLOOKUP(F2518,'[1]Goa Member''s Details Revised'!$C$2:$AO$7385,6,0)</f>
        <v>28500</v>
      </c>
      <c r="Q2518" s="23" t="str">
        <f>VLOOKUP(F2518,'[1]Goa Member''s Details Revised'!$C$2:$AO$7385,8,0)</f>
        <v>I.R.M</v>
      </c>
      <c r="R2518" s="23">
        <f t="shared" si="197"/>
        <v>0</v>
      </c>
      <c r="S2518" s="21">
        <f t="shared" si="198"/>
        <v>35</v>
      </c>
      <c r="T2518" s="23">
        <f t="shared" si="195"/>
        <v>22800</v>
      </c>
      <c r="U2518" s="23">
        <f t="shared" si="196"/>
        <v>18424.242424242424</v>
      </c>
      <c r="V2518" s="23">
        <f t="shared" si="199"/>
        <v>22800</v>
      </c>
      <c r="W2518" s="23"/>
      <c r="X2518" s="21"/>
      <c r="Y2518" s="24" t="str">
        <f>VLOOKUP(F2518,'[1]Goa Member''s Details Revised'!$C$2:$AO$7385,12,0)</f>
        <v>last communication 92</v>
      </c>
    </row>
    <row r="2519" spans="2:25">
      <c r="B2519" s="20">
        <v>2510</v>
      </c>
      <c r="C2519" s="21"/>
      <c r="D2519" s="21" t="s">
        <v>6725</v>
      </c>
      <c r="E2519" s="21" t="s">
        <v>56</v>
      </c>
      <c r="F2519" s="21" t="s">
        <v>6726</v>
      </c>
      <c r="G2519" s="21"/>
      <c r="H2519" s="22" t="str">
        <f>VLOOKUP(F2519,'[1]Goa Member''s Details Revised'!$C$2:$AO$7385,2,0)</f>
        <v>Purchaser</v>
      </c>
      <c r="I2519" s="21">
        <v>27</v>
      </c>
      <c r="J2519" s="21" t="s">
        <v>1133</v>
      </c>
      <c r="K2519" s="21">
        <v>1988</v>
      </c>
      <c r="L2519" s="22" t="str">
        <f>VLOOKUP(F2519,'[1]Goa Member''s Details Revised'!$C$2:$AO$7385,9,0)</f>
        <v>Never</v>
      </c>
      <c r="M2519" s="21" t="s">
        <v>6727</v>
      </c>
      <c r="N2519" s="23">
        <f>VLOOKUP(F2519,'[1]Goa Member''s Details Revised'!$C$2:$AO$7385,5,0)</f>
        <v>23500</v>
      </c>
      <c r="O2519" s="23">
        <f>VLOOKUP(F2519,'[1]Goa Member''s Details Revised'!$C$2:$AO$7385,5,0)</f>
        <v>23500</v>
      </c>
      <c r="P2519" s="23">
        <f>VLOOKUP(F2519,'[1]Goa Member''s Details Revised'!$C$2:$AO$7385,6,0)</f>
        <v>23500</v>
      </c>
      <c r="Q2519" s="23" t="str">
        <f>VLOOKUP(F2519,'[1]Goa Member''s Details Revised'!$C$2:$AO$7385,8,0)</f>
        <v>I.R.M</v>
      </c>
      <c r="R2519" s="23">
        <f t="shared" si="197"/>
        <v>0</v>
      </c>
      <c r="S2519" s="21">
        <f t="shared" si="198"/>
        <v>35</v>
      </c>
      <c r="T2519" s="23">
        <f t="shared" si="195"/>
        <v>18800</v>
      </c>
      <c r="U2519" s="23">
        <f t="shared" si="196"/>
        <v>15191.919191919191</v>
      </c>
      <c r="V2519" s="23">
        <f t="shared" si="199"/>
        <v>18800</v>
      </c>
      <c r="W2519" s="23"/>
      <c r="X2519" s="21"/>
      <c r="Y2519" s="24" t="str">
        <f>VLOOKUP(F2519,'[1]Goa Member''s Details Revised'!$C$2:$AO$7385,12,0)</f>
        <v>no reminders so last communication 2005</v>
      </c>
    </row>
    <row r="2520" spans="2:25">
      <c r="B2520" s="20">
        <v>2511</v>
      </c>
      <c r="C2520" s="21"/>
      <c r="D2520" s="21" t="s">
        <v>6728</v>
      </c>
      <c r="E2520" s="21" t="s">
        <v>56</v>
      </c>
      <c r="F2520" s="21" t="s">
        <v>6729</v>
      </c>
      <c r="G2520" s="21"/>
      <c r="H2520" s="22" t="str">
        <f>VLOOKUP(F2520,'[1]Goa Member''s Details Revised'!$C$2:$AO$7385,2,0)</f>
        <v>Purchaser</v>
      </c>
      <c r="I2520" s="21">
        <v>27</v>
      </c>
      <c r="J2520" s="21" t="s">
        <v>1133</v>
      </c>
      <c r="K2520" s="21">
        <v>1988</v>
      </c>
      <c r="L2520" s="22">
        <f>VLOOKUP(F2520,'[1]Goa Member''s Details Revised'!$C$2:$AO$7385,9,0)</f>
        <v>2008</v>
      </c>
      <c r="M2520" s="21" t="s">
        <v>6730</v>
      </c>
      <c r="N2520" s="23">
        <f>VLOOKUP(F2520,'[1]Goa Member''s Details Revised'!$C$2:$AO$7385,5,0)</f>
        <v>29700</v>
      </c>
      <c r="O2520" s="23">
        <f>VLOOKUP(F2520,'[1]Goa Member''s Details Revised'!$C$2:$AO$7385,5,0)</f>
        <v>29700</v>
      </c>
      <c r="P2520" s="23">
        <f>VLOOKUP(F2520,'[1]Goa Member''s Details Revised'!$C$2:$AO$7385,6,0)</f>
        <v>29700</v>
      </c>
      <c r="Q2520" s="23" t="str">
        <f>VLOOKUP(F2520,'[1]Goa Member''s Details Revised'!$C$2:$AO$7385,8,0)</f>
        <v>R.M</v>
      </c>
      <c r="R2520" s="23">
        <f t="shared" si="197"/>
        <v>0</v>
      </c>
      <c r="S2520" s="21">
        <f t="shared" si="198"/>
        <v>35</v>
      </c>
      <c r="T2520" s="23">
        <f t="shared" si="195"/>
        <v>23760</v>
      </c>
      <c r="U2520" s="23">
        <f t="shared" si="196"/>
        <v>19200</v>
      </c>
      <c r="V2520" s="23">
        <f t="shared" si="199"/>
        <v>23760</v>
      </c>
      <c r="W2520" s="23"/>
      <c r="X2520" s="21"/>
      <c r="Y2520" s="24" t="str">
        <f>VLOOKUP(F2520,'[1]Goa Member''s Details Revised'!$C$2:$AO$7385,12,0)</f>
        <v>send perform invoice so Last Communication Till 2008</v>
      </c>
    </row>
    <row r="2521" spans="2:25">
      <c r="B2521" s="20">
        <v>2512</v>
      </c>
      <c r="C2521" s="21"/>
      <c r="D2521" s="21" t="s">
        <v>6731</v>
      </c>
      <c r="E2521" s="21" t="s">
        <v>56</v>
      </c>
      <c r="F2521" s="21" t="s">
        <v>6732</v>
      </c>
      <c r="G2521" s="21"/>
      <c r="H2521" s="22" t="str">
        <f>VLOOKUP(F2521,'[1]Goa Member''s Details Revised'!$C$2:$AO$7385,2,0)</f>
        <v>Purchaser</v>
      </c>
      <c r="I2521" s="21">
        <v>28</v>
      </c>
      <c r="J2521" s="21" t="s">
        <v>1133</v>
      </c>
      <c r="K2521" s="21">
        <v>1988</v>
      </c>
      <c r="L2521" s="22" t="str">
        <f>VLOOKUP(F2521,'[1]Goa Member''s Details Revised'!$C$2:$AO$7385,9,0)</f>
        <v>Never</v>
      </c>
      <c r="M2521" s="21" t="s">
        <v>6733</v>
      </c>
      <c r="N2521" s="23">
        <f>VLOOKUP(F2521,'[1]Goa Member''s Details Revised'!$C$2:$AO$7385,5,0)</f>
        <v>28500</v>
      </c>
      <c r="O2521" s="23">
        <f>VLOOKUP(F2521,'[1]Goa Member''s Details Revised'!$C$2:$AO$7385,5,0)</f>
        <v>28500</v>
      </c>
      <c r="P2521" s="23">
        <f>VLOOKUP(F2521,'[1]Goa Member''s Details Revised'!$C$2:$AO$7385,6,0)</f>
        <v>28500</v>
      </c>
      <c r="Q2521" s="23" t="str">
        <f>VLOOKUP(F2521,'[1]Goa Member''s Details Revised'!$C$2:$AO$7385,8,0)</f>
        <v>I.R.M</v>
      </c>
      <c r="R2521" s="23">
        <f t="shared" si="197"/>
        <v>0</v>
      </c>
      <c r="S2521" s="21">
        <f t="shared" si="198"/>
        <v>35</v>
      </c>
      <c r="T2521" s="23">
        <f t="shared" si="195"/>
        <v>22800</v>
      </c>
      <c r="U2521" s="23">
        <f t="shared" si="196"/>
        <v>18424.242424242424</v>
      </c>
      <c r="V2521" s="23">
        <f t="shared" si="199"/>
        <v>22800</v>
      </c>
      <c r="W2521" s="23"/>
      <c r="X2521" s="21"/>
      <c r="Y2521" s="24" t="str">
        <f>VLOOKUP(F2521,'[1]Goa Member''s Details Revised'!$C$2:$AO$7385,12,0)</f>
        <v>last communication 02</v>
      </c>
    </row>
    <row r="2522" spans="2:25" ht="30">
      <c r="B2522" s="20">
        <v>2513</v>
      </c>
      <c r="C2522" s="21"/>
      <c r="D2522" s="21" t="s">
        <v>6734</v>
      </c>
      <c r="E2522" s="21" t="s">
        <v>56</v>
      </c>
      <c r="F2522" s="21" t="s">
        <v>6735</v>
      </c>
      <c r="G2522" s="21"/>
      <c r="H2522" s="22" t="str">
        <f>VLOOKUP(F2522,'[1]Goa Member''s Details Revised'!$C$2:$AO$7385,2,0)</f>
        <v>Purchaser</v>
      </c>
      <c r="I2522" s="21">
        <v>29</v>
      </c>
      <c r="J2522" s="21" t="s">
        <v>1133</v>
      </c>
      <c r="K2522" s="21">
        <v>1988</v>
      </c>
      <c r="L2522" s="22" t="str">
        <f>VLOOKUP(F2522,'[1]Goa Member''s Details Revised'!$C$2:$AO$7385,9,0)</f>
        <v>Never</v>
      </c>
      <c r="M2522" s="21" t="s">
        <v>6736</v>
      </c>
      <c r="N2522" s="23">
        <f>VLOOKUP(F2522,'[1]Goa Member''s Details Revised'!$C$2:$AO$7385,5,0)</f>
        <v>21375</v>
      </c>
      <c r="O2522" s="23">
        <f>VLOOKUP(F2522,'[1]Goa Member''s Details Revised'!$C$2:$AO$7385,5,0)</f>
        <v>21375</v>
      </c>
      <c r="P2522" s="23">
        <v>21375</v>
      </c>
      <c r="Q2522" s="23" t="str">
        <f>VLOOKUP(F2522,'[1]Goa Member''s Details Revised'!$C$2:$AO$7385,8,0)</f>
        <v>I.R.M</v>
      </c>
      <c r="R2522" s="23">
        <f t="shared" si="197"/>
        <v>0</v>
      </c>
      <c r="S2522" s="21">
        <f t="shared" si="198"/>
        <v>35</v>
      </c>
      <c r="T2522" s="23">
        <f t="shared" si="195"/>
        <v>17100</v>
      </c>
      <c r="U2522" s="23">
        <f t="shared" si="196"/>
        <v>13818.181818181818</v>
      </c>
      <c r="V2522" s="23">
        <f t="shared" si="199"/>
        <v>17100</v>
      </c>
      <c r="W2522" s="23"/>
      <c r="X2522" s="21"/>
      <c r="Y2522" s="24" t="str">
        <f>VLOOKUP(F2522,'[1]Goa Member''s Details Revised'!$C$2:$AO$7385,12,0)</f>
        <v>last communication 09 total 10 membership of Goa:- 2096, 2097, 2098, 2099, 2100, 2101, 2102, 2103, 2104, 2105</v>
      </c>
    </row>
    <row r="2523" spans="2:25" ht="30">
      <c r="B2523" s="20">
        <v>2514</v>
      </c>
      <c r="C2523" s="21"/>
      <c r="D2523" s="21" t="s">
        <v>6737</v>
      </c>
      <c r="E2523" s="21" t="s">
        <v>56</v>
      </c>
      <c r="F2523" s="21" t="s">
        <v>6738</v>
      </c>
      <c r="G2523" s="21"/>
      <c r="H2523" s="22" t="str">
        <f>VLOOKUP(F2523,'[1]Goa Member''s Details Revised'!$C$2:$AO$7385,2,0)</f>
        <v>Purchaser</v>
      </c>
      <c r="I2523" s="21">
        <v>29</v>
      </c>
      <c r="J2523" s="21" t="s">
        <v>1133</v>
      </c>
      <c r="K2523" s="21">
        <v>1988</v>
      </c>
      <c r="L2523" s="22" t="str">
        <f>VLOOKUP(F2523,'[1]Goa Member''s Details Revised'!$C$2:$AO$7385,9,0)</f>
        <v>Never</v>
      </c>
      <c r="M2523" s="21" t="s">
        <v>6736</v>
      </c>
      <c r="N2523" s="23">
        <f>VLOOKUP(F2523,'[1]Goa Member''s Details Revised'!$C$2:$AO$7385,5,0)</f>
        <v>21375</v>
      </c>
      <c r="O2523" s="23">
        <f>VLOOKUP(F2523,'[1]Goa Member''s Details Revised'!$C$2:$AO$7385,5,0)</f>
        <v>21375</v>
      </c>
      <c r="P2523" s="23">
        <v>21375</v>
      </c>
      <c r="Q2523" s="23" t="str">
        <f>VLOOKUP(F2523,'[1]Goa Member''s Details Revised'!$C$2:$AO$7385,8,0)</f>
        <v>I.R.M</v>
      </c>
      <c r="R2523" s="23">
        <f t="shared" si="197"/>
        <v>0</v>
      </c>
      <c r="S2523" s="21">
        <f t="shared" si="198"/>
        <v>35</v>
      </c>
      <c r="T2523" s="23">
        <f t="shared" ref="T2523:T2586" si="200">IF(Q2523="regular",((P2523-(P2523/99)*S2523)),(P2523-(P2523*20%)))</f>
        <v>17100</v>
      </c>
      <c r="U2523" s="23">
        <f t="shared" ref="U2523:U2586" si="201">((P2523-(P2523/99)*S2523))</f>
        <v>13818.181818181818</v>
      </c>
      <c r="V2523" s="23">
        <f t="shared" si="199"/>
        <v>17100</v>
      </c>
      <c r="W2523" s="23"/>
      <c r="X2523" s="21"/>
      <c r="Y2523" s="24" t="str">
        <f>VLOOKUP(F2523,'[1]Goa Member''s Details Revised'!$C$2:$AO$7385,12,0)</f>
        <v>last communication 09 total 10 membership of Goa:- 2096, 2097, 2098, 2099, 2100, 2101, 2102, 2103, 2104, 2105</v>
      </c>
    </row>
    <row r="2524" spans="2:25" ht="30">
      <c r="B2524" s="20">
        <v>2515</v>
      </c>
      <c r="C2524" s="21"/>
      <c r="D2524" s="21" t="s">
        <v>6739</v>
      </c>
      <c r="E2524" s="21" t="s">
        <v>56</v>
      </c>
      <c r="F2524" s="21" t="s">
        <v>6740</v>
      </c>
      <c r="G2524" s="21"/>
      <c r="H2524" s="22" t="str">
        <f>VLOOKUP(F2524,'[1]Goa Member''s Details Revised'!$C$2:$AO$7385,2,0)</f>
        <v>Purchaser</v>
      </c>
      <c r="I2524" s="21">
        <v>29</v>
      </c>
      <c r="J2524" s="21" t="s">
        <v>1133</v>
      </c>
      <c r="K2524" s="21">
        <v>1988</v>
      </c>
      <c r="L2524" s="22" t="str">
        <f>VLOOKUP(F2524,'[1]Goa Member''s Details Revised'!$C$2:$AO$7385,9,0)</f>
        <v>Never</v>
      </c>
      <c r="M2524" s="21" t="s">
        <v>6736</v>
      </c>
      <c r="N2524" s="23">
        <f>VLOOKUP(F2524,'[1]Goa Member''s Details Revised'!$C$2:$AO$7385,5,0)</f>
        <v>21375</v>
      </c>
      <c r="O2524" s="23">
        <f>VLOOKUP(F2524,'[1]Goa Member''s Details Revised'!$C$2:$AO$7385,5,0)</f>
        <v>21375</v>
      </c>
      <c r="P2524" s="23">
        <v>21375</v>
      </c>
      <c r="Q2524" s="23" t="str">
        <f>VLOOKUP(F2524,'[1]Goa Member''s Details Revised'!$C$2:$AO$7385,8,0)</f>
        <v>I.R.M</v>
      </c>
      <c r="R2524" s="23">
        <f t="shared" si="197"/>
        <v>0</v>
      </c>
      <c r="S2524" s="21">
        <f t="shared" si="198"/>
        <v>35</v>
      </c>
      <c r="T2524" s="23">
        <f t="shared" si="200"/>
        <v>17100</v>
      </c>
      <c r="U2524" s="23">
        <f t="shared" si="201"/>
        <v>13818.181818181818</v>
      </c>
      <c r="V2524" s="23">
        <f t="shared" si="199"/>
        <v>17100</v>
      </c>
      <c r="W2524" s="23"/>
      <c r="X2524" s="21"/>
      <c r="Y2524" s="24" t="str">
        <f>VLOOKUP(F2524,'[1]Goa Member''s Details Revised'!$C$2:$AO$7385,12,0)</f>
        <v>last communication 09 total 10 membership of Goa:- 2096, 2097, 2098, 2099, 2100, 2101, 2102, 2103, 2104, 2105</v>
      </c>
    </row>
    <row r="2525" spans="2:25" ht="30">
      <c r="B2525" s="20">
        <v>2516</v>
      </c>
      <c r="C2525" s="21"/>
      <c r="D2525" s="21" t="s">
        <v>6741</v>
      </c>
      <c r="E2525" s="21" t="s">
        <v>56</v>
      </c>
      <c r="F2525" s="21" t="s">
        <v>6742</v>
      </c>
      <c r="G2525" s="21"/>
      <c r="H2525" s="22" t="str">
        <f>VLOOKUP(F2525,'[1]Goa Member''s Details Revised'!$C$2:$AO$7385,2,0)</f>
        <v>Purchaser</v>
      </c>
      <c r="I2525" s="21">
        <v>29</v>
      </c>
      <c r="J2525" s="21" t="s">
        <v>1133</v>
      </c>
      <c r="K2525" s="21">
        <v>1988</v>
      </c>
      <c r="L2525" s="22" t="str">
        <f>VLOOKUP(F2525,'[1]Goa Member''s Details Revised'!$C$2:$AO$7385,9,0)</f>
        <v>Never</v>
      </c>
      <c r="M2525" s="21" t="s">
        <v>6736</v>
      </c>
      <c r="N2525" s="23">
        <f>VLOOKUP(F2525,'[1]Goa Member''s Details Revised'!$C$2:$AO$7385,5,0)</f>
        <v>21375</v>
      </c>
      <c r="O2525" s="23">
        <f>VLOOKUP(F2525,'[1]Goa Member''s Details Revised'!$C$2:$AO$7385,5,0)</f>
        <v>21375</v>
      </c>
      <c r="P2525" s="23">
        <v>21375</v>
      </c>
      <c r="Q2525" s="23" t="str">
        <f>VLOOKUP(F2525,'[1]Goa Member''s Details Revised'!$C$2:$AO$7385,8,0)</f>
        <v>I.R.M</v>
      </c>
      <c r="R2525" s="23">
        <f t="shared" si="197"/>
        <v>0</v>
      </c>
      <c r="S2525" s="21">
        <f t="shared" si="198"/>
        <v>35</v>
      </c>
      <c r="T2525" s="23">
        <f t="shared" si="200"/>
        <v>17100</v>
      </c>
      <c r="U2525" s="23">
        <f t="shared" si="201"/>
        <v>13818.181818181818</v>
      </c>
      <c r="V2525" s="23">
        <f t="shared" si="199"/>
        <v>17100</v>
      </c>
      <c r="W2525" s="23"/>
      <c r="X2525" s="21"/>
      <c r="Y2525" s="24" t="str">
        <f>VLOOKUP(F2525,'[1]Goa Member''s Details Revised'!$C$2:$AO$7385,12,0)</f>
        <v>last communication 09 total 10 membership of Goa:- 2096, 2097, 2098, 2099, 2100, 2101, 2102, 2103, 2104, 2105</v>
      </c>
    </row>
    <row r="2526" spans="2:25" ht="30">
      <c r="B2526" s="20">
        <v>2517</v>
      </c>
      <c r="C2526" s="21"/>
      <c r="D2526" s="21" t="s">
        <v>6743</v>
      </c>
      <c r="E2526" s="21" t="s">
        <v>56</v>
      </c>
      <c r="F2526" s="21" t="s">
        <v>6744</v>
      </c>
      <c r="G2526" s="21"/>
      <c r="H2526" s="22" t="str">
        <f>VLOOKUP(F2526,'[1]Goa Member''s Details Revised'!$C$2:$AO$7385,2,0)</f>
        <v>Purchaser</v>
      </c>
      <c r="I2526" s="21">
        <v>29</v>
      </c>
      <c r="J2526" s="21" t="s">
        <v>1133</v>
      </c>
      <c r="K2526" s="21">
        <v>1988</v>
      </c>
      <c r="L2526" s="22" t="str">
        <f>VLOOKUP(F2526,'[1]Goa Member''s Details Revised'!$C$2:$AO$7385,9,0)</f>
        <v>Never</v>
      </c>
      <c r="M2526" s="21" t="s">
        <v>6736</v>
      </c>
      <c r="N2526" s="23">
        <f>VLOOKUP(F2526,'[1]Goa Member''s Details Revised'!$C$2:$AO$7385,5,0)</f>
        <v>21375</v>
      </c>
      <c r="O2526" s="23">
        <f>VLOOKUP(F2526,'[1]Goa Member''s Details Revised'!$C$2:$AO$7385,5,0)</f>
        <v>21375</v>
      </c>
      <c r="P2526" s="23">
        <v>21375</v>
      </c>
      <c r="Q2526" s="23" t="str">
        <f>VLOOKUP(F2526,'[1]Goa Member''s Details Revised'!$C$2:$AO$7385,8,0)</f>
        <v>I.R.M</v>
      </c>
      <c r="R2526" s="23">
        <f t="shared" si="197"/>
        <v>0</v>
      </c>
      <c r="S2526" s="21">
        <f t="shared" si="198"/>
        <v>35</v>
      </c>
      <c r="T2526" s="23">
        <f t="shared" si="200"/>
        <v>17100</v>
      </c>
      <c r="U2526" s="23">
        <f t="shared" si="201"/>
        <v>13818.181818181818</v>
      </c>
      <c r="V2526" s="23">
        <f t="shared" si="199"/>
        <v>17100</v>
      </c>
      <c r="W2526" s="23"/>
      <c r="X2526" s="21"/>
      <c r="Y2526" s="24" t="str">
        <f>VLOOKUP(F2526,'[1]Goa Member''s Details Revised'!$C$2:$AO$7385,12,0)</f>
        <v>last communication 09 total 10 membership of Goa:- 2096, 2097, 2098, 2099, 2100, 2101, 2102, 2103, 2104, 2105</v>
      </c>
    </row>
    <row r="2527" spans="2:25" ht="30">
      <c r="B2527" s="20">
        <v>2518</v>
      </c>
      <c r="C2527" s="21"/>
      <c r="D2527" s="21" t="s">
        <v>6745</v>
      </c>
      <c r="E2527" s="21" t="s">
        <v>56</v>
      </c>
      <c r="F2527" s="21" t="s">
        <v>6746</v>
      </c>
      <c r="G2527" s="21"/>
      <c r="H2527" s="22" t="str">
        <f>VLOOKUP(F2527,'[1]Goa Member''s Details Revised'!$C$2:$AO$7385,2,0)</f>
        <v>Purchaser</v>
      </c>
      <c r="I2527" s="21">
        <v>29</v>
      </c>
      <c r="J2527" s="21" t="s">
        <v>1133</v>
      </c>
      <c r="K2527" s="21">
        <v>1988</v>
      </c>
      <c r="L2527" s="22" t="str">
        <f>VLOOKUP(F2527,'[1]Goa Member''s Details Revised'!$C$2:$AO$7385,9,0)</f>
        <v>Never</v>
      </c>
      <c r="M2527" s="21" t="s">
        <v>6736</v>
      </c>
      <c r="N2527" s="23">
        <f>VLOOKUP(F2527,'[1]Goa Member''s Details Revised'!$C$2:$AO$7385,5,0)</f>
        <v>21375</v>
      </c>
      <c r="O2527" s="23">
        <f>VLOOKUP(F2527,'[1]Goa Member''s Details Revised'!$C$2:$AO$7385,5,0)</f>
        <v>21375</v>
      </c>
      <c r="P2527" s="23">
        <v>21375</v>
      </c>
      <c r="Q2527" s="23" t="str">
        <f>VLOOKUP(F2527,'[1]Goa Member''s Details Revised'!$C$2:$AO$7385,8,0)</f>
        <v>I.R.M</v>
      </c>
      <c r="R2527" s="23">
        <f t="shared" si="197"/>
        <v>0</v>
      </c>
      <c r="S2527" s="21">
        <f t="shared" si="198"/>
        <v>35</v>
      </c>
      <c r="T2527" s="23">
        <f t="shared" si="200"/>
        <v>17100</v>
      </c>
      <c r="U2527" s="23">
        <f t="shared" si="201"/>
        <v>13818.181818181818</v>
      </c>
      <c r="V2527" s="23">
        <f t="shared" si="199"/>
        <v>17100</v>
      </c>
      <c r="W2527" s="23"/>
      <c r="X2527" s="21"/>
      <c r="Y2527" s="24" t="str">
        <f>VLOOKUP(F2527,'[1]Goa Member''s Details Revised'!$C$2:$AO$7385,12,0)</f>
        <v>last communication 09 total 10 membership of Goa:- 2096, 2097, 2098, 2099, 2100, 2101, 2102, 2103, 2104, 2105</v>
      </c>
    </row>
    <row r="2528" spans="2:25" ht="30">
      <c r="B2528" s="20">
        <v>2519</v>
      </c>
      <c r="C2528" s="21"/>
      <c r="D2528" s="21" t="s">
        <v>6747</v>
      </c>
      <c r="E2528" s="21" t="s">
        <v>56</v>
      </c>
      <c r="F2528" s="21" t="s">
        <v>6748</v>
      </c>
      <c r="G2528" s="21"/>
      <c r="H2528" s="22" t="str">
        <f>VLOOKUP(F2528,'[1]Goa Member''s Details Revised'!$C$2:$AO$7385,2,0)</f>
        <v>Purchaser</v>
      </c>
      <c r="I2528" s="21">
        <v>29</v>
      </c>
      <c r="J2528" s="21" t="s">
        <v>1133</v>
      </c>
      <c r="K2528" s="21">
        <v>1988</v>
      </c>
      <c r="L2528" s="22" t="str">
        <f>VLOOKUP(F2528,'[1]Goa Member''s Details Revised'!$C$2:$AO$7385,9,0)</f>
        <v>Never</v>
      </c>
      <c r="M2528" s="21" t="s">
        <v>6736</v>
      </c>
      <c r="N2528" s="23">
        <f>VLOOKUP(F2528,'[1]Goa Member''s Details Revised'!$C$2:$AO$7385,5,0)</f>
        <v>21375</v>
      </c>
      <c r="O2528" s="23">
        <f>VLOOKUP(F2528,'[1]Goa Member''s Details Revised'!$C$2:$AO$7385,5,0)</f>
        <v>21375</v>
      </c>
      <c r="P2528" s="23">
        <v>21375</v>
      </c>
      <c r="Q2528" s="23" t="str">
        <f>VLOOKUP(F2528,'[1]Goa Member''s Details Revised'!$C$2:$AO$7385,8,0)</f>
        <v>I.R.M</v>
      </c>
      <c r="R2528" s="23">
        <f t="shared" si="197"/>
        <v>0</v>
      </c>
      <c r="S2528" s="21">
        <f t="shared" si="198"/>
        <v>35</v>
      </c>
      <c r="T2528" s="23">
        <f t="shared" si="200"/>
        <v>17100</v>
      </c>
      <c r="U2528" s="23">
        <f t="shared" si="201"/>
        <v>13818.181818181818</v>
      </c>
      <c r="V2528" s="23">
        <f t="shared" si="199"/>
        <v>17100</v>
      </c>
      <c r="W2528" s="23"/>
      <c r="X2528" s="21"/>
      <c r="Y2528" s="24" t="str">
        <f>VLOOKUP(F2528,'[1]Goa Member''s Details Revised'!$C$2:$AO$7385,12,0)</f>
        <v>last communication 09 total 10 membership of Goa:- 2096, 2097, 2098, 2099, 2100, 2101, 2102, 2103, 2104, 2105</v>
      </c>
    </row>
    <row r="2529" spans="2:25" ht="30">
      <c r="B2529" s="20">
        <v>2520</v>
      </c>
      <c r="C2529" s="21"/>
      <c r="D2529" s="21" t="s">
        <v>6749</v>
      </c>
      <c r="E2529" s="21" t="s">
        <v>56</v>
      </c>
      <c r="F2529" s="21" t="s">
        <v>6750</v>
      </c>
      <c r="G2529" s="21"/>
      <c r="H2529" s="22" t="str">
        <f>VLOOKUP(F2529,'[1]Goa Member''s Details Revised'!$C$2:$AO$7385,2,0)</f>
        <v>Purchaser</v>
      </c>
      <c r="I2529" s="21">
        <v>29</v>
      </c>
      <c r="J2529" s="21" t="s">
        <v>1133</v>
      </c>
      <c r="K2529" s="21">
        <v>1988</v>
      </c>
      <c r="L2529" s="22" t="str">
        <f>VLOOKUP(F2529,'[1]Goa Member''s Details Revised'!$C$2:$AO$7385,9,0)</f>
        <v>Never</v>
      </c>
      <c r="M2529" s="21" t="s">
        <v>6736</v>
      </c>
      <c r="N2529" s="23">
        <f>VLOOKUP(F2529,'[1]Goa Member''s Details Revised'!$C$2:$AO$7385,5,0)</f>
        <v>21375</v>
      </c>
      <c r="O2529" s="23">
        <f>VLOOKUP(F2529,'[1]Goa Member''s Details Revised'!$C$2:$AO$7385,5,0)</f>
        <v>21375</v>
      </c>
      <c r="P2529" s="23">
        <v>21375</v>
      </c>
      <c r="Q2529" s="23" t="str">
        <f>VLOOKUP(F2529,'[1]Goa Member''s Details Revised'!$C$2:$AO$7385,8,0)</f>
        <v>I.R.M</v>
      </c>
      <c r="R2529" s="23">
        <f t="shared" si="197"/>
        <v>0</v>
      </c>
      <c r="S2529" s="21">
        <f t="shared" si="198"/>
        <v>35</v>
      </c>
      <c r="T2529" s="23">
        <f t="shared" si="200"/>
        <v>17100</v>
      </c>
      <c r="U2529" s="23">
        <f t="shared" si="201"/>
        <v>13818.181818181818</v>
      </c>
      <c r="V2529" s="23">
        <f t="shared" si="199"/>
        <v>17100</v>
      </c>
      <c r="W2529" s="23"/>
      <c r="X2529" s="21"/>
      <c r="Y2529" s="24" t="str">
        <f>VLOOKUP(F2529,'[1]Goa Member''s Details Revised'!$C$2:$AO$7385,12,0)</f>
        <v>last communication 09 total 10 membership of Goa:- 2096, 2097, 2098, 2099, 2100, 2101, 2102, 2103, 2104, 2105</v>
      </c>
    </row>
    <row r="2530" spans="2:25" ht="30">
      <c r="B2530" s="20">
        <v>2521</v>
      </c>
      <c r="C2530" s="21"/>
      <c r="D2530" s="21" t="s">
        <v>6751</v>
      </c>
      <c r="E2530" s="21" t="s">
        <v>56</v>
      </c>
      <c r="F2530" s="21" t="s">
        <v>6752</v>
      </c>
      <c r="G2530" s="21"/>
      <c r="H2530" s="22" t="str">
        <f>VLOOKUP(F2530,'[1]Goa Member''s Details Revised'!$C$2:$AO$7385,2,0)</f>
        <v>Purchaser</v>
      </c>
      <c r="I2530" s="21">
        <v>29</v>
      </c>
      <c r="J2530" s="21" t="s">
        <v>1133</v>
      </c>
      <c r="K2530" s="21">
        <v>1988</v>
      </c>
      <c r="L2530" s="22" t="str">
        <f>VLOOKUP(F2530,'[1]Goa Member''s Details Revised'!$C$2:$AO$7385,9,0)</f>
        <v>Never</v>
      </c>
      <c r="M2530" s="21" t="s">
        <v>6736</v>
      </c>
      <c r="N2530" s="23">
        <f>VLOOKUP(F2530,'[1]Goa Member''s Details Revised'!$C$2:$AO$7385,5,0)</f>
        <v>21375</v>
      </c>
      <c r="O2530" s="23">
        <f>VLOOKUP(F2530,'[1]Goa Member''s Details Revised'!$C$2:$AO$7385,5,0)</f>
        <v>21375</v>
      </c>
      <c r="P2530" s="23">
        <v>21375</v>
      </c>
      <c r="Q2530" s="23" t="str">
        <f>VLOOKUP(F2530,'[1]Goa Member''s Details Revised'!$C$2:$AO$7385,8,0)</f>
        <v>I.R.M</v>
      </c>
      <c r="R2530" s="23">
        <f t="shared" si="197"/>
        <v>0</v>
      </c>
      <c r="S2530" s="21">
        <f t="shared" si="198"/>
        <v>35</v>
      </c>
      <c r="T2530" s="23">
        <f t="shared" si="200"/>
        <v>17100</v>
      </c>
      <c r="U2530" s="23">
        <f t="shared" si="201"/>
        <v>13818.181818181818</v>
      </c>
      <c r="V2530" s="23">
        <f t="shared" si="199"/>
        <v>17100</v>
      </c>
      <c r="W2530" s="23"/>
      <c r="X2530" s="21"/>
      <c r="Y2530" s="24" t="str">
        <f>VLOOKUP(F2530,'[1]Goa Member''s Details Revised'!$C$2:$AO$7385,12,0)</f>
        <v>last communication 09 total 10 membership of Goa:- 2096, 2097, 2098, 2099, 2100, 2101, 2102, 2103, 2104, 2105</v>
      </c>
    </row>
    <row r="2531" spans="2:25" ht="30">
      <c r="B2531" s="20">
        <v>2522</v>
      </c>
      <c r="C2531" s="21"/>
      <c r="D2531" s="21" t="s">
        <v>6753</v>
      </c>
      <c r="E2531" s="21" t="s">
        <v>56</v>
      </c>
      <c r="F2531" s="21" t="s">
        <v>6754</v>
      </c>
      <c r="G2531" s="21"/>
      <c r="H2531" s="22" t="str">
        <f>VLOOKUP(F2531,'[1]Goa Member''s Details Revised'!$C$2:$AO$7385,2,0)</f>
        <v>Purchaser</v>
      </c>
      <c r="I2531" s="21">
        <v>7</v>
      </c>
      <c r="J2531" s="21" t="s">
        <v>846</v>
      </c>
      <c r="K2531" s="21">
        <v>1988</v>
      </c>
      <c r="L2531" s="22" t="str">
        <f>VLOOKUP(F2531,'[1]Goa Member''s Details Revised'!$C$2:$AO$7385,9,0)</f>
        <v>Never</v>
      </c>
      <c r="M2531" s="21" t="s">
        <v>6755</v>
      </c>
      <c r="N2531" s="23">
        <f>VLOOKUP(F2531,'[1]Goa Member''s Details Revised'!$C$2:$AO$7385,5,0)</f>
        <v>28500</v>
      </c>
      <c r="O2531" s="23">
        <f>VLOOKUP(F2531,'[1]Goa Member''s Details Revised'!$C$2:$AO$7385,5,0)</f>
        <v>28500</v>
      </c>
      <c r="P2531" s="23">
        <v>28500</v>
      </c>
      <c r="Q2531" s="23" t="str">
        <f>VLOOKUP(F2531,'[1]Goa Member''s Details Revised'!$C$2:$AO$7385,8,0)</f>
        <v>I.R.M</v>
      </c>
      <c r="R2531" s="23">
        <f t="shared" si="197"/>
        <v>0</v>
      </c>
      <c r="S2531" s="21">
        <f t="shared" si="198"/>
        <v>35</v>
      </c>
      <c r="T2531" s="23">
        <f t="shared" si="200"/>
        <v>22800</v>
      </c>
      <c r="U2531" s="23">
        <f t="shared" si="201"/>
        <v>18424.242424242424</v>
      </c>
      <c r="V2531" s="23">
        <f t="shared" si="199"/>
        <v>22800</v>
      </c>
      <c r="W2531" s="23"/>
      <c r="X2531" s="21"/>
      <c r="Y2531" s="24" t="str">
        <f>VLOOKUP(F2531,'[1]Goa Member''s Details Revised'!$C$2:$AO$7385,12,0)</f>
        <v xml:space="preserve">we send last reminder in 2012.then we did not receive any reply </v>
      </c>
    </row>
    <row r="2532" spans="2:25" ht="30">
      <c r="B2532" s="20">
        <v>2523</v>
      </c>
      <c r="C2532" s="21"/>
      <c r="D2532" s="21" t="s">
        <v>6756</v>
      </c>
      <c r="E2532" s="21" t="s">
        <v>56</v>
      </c>
      <c r="F2532" s="21" t="s">
        <v>6757</v>
      </c>
      <c r="G2532" s="21"/>
      <c r="H2532" s="22" t="str">
        <f>VLOOKUP(F2532,'[1]Goa Member''s Details Revised'!$C$2:$AO$7385,2,0)</f>
        <v>Purchaser</v>
      </c>
      <c r="I2532" s="21">
        <v>12</v>
      </c>
      <c r="J2532" s="21" t="s">
        <v>846</v>
      </c>
      <c r="K2532" s="21">
        <v>1988</v>
      </c>
      <c r="L2532" s="22">
        <f>VLOOKUP(F2532,'[1]Goa Member''s Details Revised'!$C$2:$AO$7385,9,0)</f>
        <v>2009</v>
      </c>
      <c r="M2532" s="21" t="s">
        <v>6758</v>
      </c>
      <c r="N2532" s="23">
        <f>VLOOKUP(F2532,'[1]Goa Member''s Details Revised'!$C$2:$AO$7385,5,0)</f>
        <v>29700</v>
      </c>
      <c r="O2532" s="23">
        <f>VLOOKUP(F2532,'[1]Goa Member''s Details Revised'!$C$2:$AO$7385,5,0)</f>
        <v>29700</v>
      </c>
      <c r="P2532" s="23">
        <f>VLOOKUP(F2532,'[1]Goa Member''s Details Revised'!$C$2:$AO$7385,6,0)</f>
        <v>29700</v>
      </c>
      <c r="Q2532" s="23" t="str">
        <f>VLOOKUP(F2532,'[1]Goa Member''s Details Revised'!$C$2:$AO$7385,8,0)</f>
        <v>R.M</v>
      </c>
      <c r="R2532" s="23">
        <f t="shared" si="197"/>
        <v>0</v>
      </c>
      <c r="S2532" s="21">
        <f t="shared" si="198"/>
        <v>35</v>
      </c>
      <c r="T2532" s="23">
        <f t="shared" si="200"/>
        <v>23760</v>
      </c>
      <c r="U2532" s="23">
        <f t="shared" si="201"/>
        <v>19200</v>
      </c>
      <c r="V2532" s="23">
        <f t="shared" si="199"/>
        <v>23760</v>
      </c>
      <c r="W2532" s="23"/>
      <c r="X2532" s="21"/>
      <c r="Y2532" s="24" t="str">
        <f>VLOOKUP(F2532,'[1]Goa Member''s Details Revised'!$C$2:$AO$7385,12,0)</f>
        <v>no Reminder and last communication in 2009 total  2 membership of Goa:- 2152 and 2151</v>
      </c>
    </row>
    <row r="2533" spans="2:25" ht="30">
      <c r="B2533" s="20">
        <v>2524</v>
      </c>
      <c r="C2533" s="21"/>
      <c r="D2533" s="21" t="s">
        <v>6759</v>
      </c>
      <c r="E2533" s="21" t="s">
        <v>56</v>
      </c>
      <c r="F2533" s="21" t="s">
        <v>6760</v>
      </c>
      <c r="G2533" s="21"/>
      <c r="H2533" s="22" t="str">
        <f>VLOOKUP(F2533,'[1]Goa Member''s Details Revised'!$C$2:$AO$7385,2,0)</f>
        <v>Purchaser</v>
      </c>
      <c r="I2533" s="21">
        <v>12</v>
      </c>
      <c r="J2533" s="21" t="s">
        <v>846</v>
      </c>
      <c r="K2533" s="21">
        <v>1988</v>
      </c>
      <c r="L2533" s="22">
        <f>VLOOKUP(F2533,'[1]Goa Member''s Details Revised'!$C$2:$AO$7385,9,0)</f>
        <v>2009</v>
      </c>
      <c r="M2533" s="21" t="s">
        <v>6758</v>
      </c>
      <c r="N2533" s="23">
        <f>VLOOKUP(F2533,'[1]Goa Member''s Details Revised'!$C$2:$AO$7385,5,0)</f>
        <v>29700</v>
      </c>
      <c r="O2533" s="23">
        <f>VLOOKUP(F2533,'[1]Goa Member''s Details Revised'!$C$2:$AO$7385,5,0)</f>
        <v>29700</v>
      </c>
      <c r="P2533" s="23">
        <f>VLOOKUP(F2533,'[1]Goa Member''s Details Revised'!$C$2:$AO$7385,6,0)</f>
        <v>29700</v>
      </c>
      <c r="Q2533" s="23" t="str">
        <f>VLOOKUP(F2533,'[1]Goa Member''s Details Revised'!$C$2:$AO$7385,8,0)</f>
        <v>R.M</v>
      </c>
      <c r="R2533" s="23">
        <f t="shared" si="197"/>
        <v>0</v>
      </c>
      <c r="S2533" s="21">
        <f t="shared" si="198"/>
        <v>35</v>
      </c>
      <c r="T2533" s="23">
        <f t="shared" si="200"/>
        <v>23760</v>
      </c>
      <c r="U2533" s="23">
        <f t="shared" si="201"/>
        <v>19200</v>
      </c>
      <c r="V2533" s="23">
        <f t="shared" si="199"/>
        <v>23760</v>
      </c>
      <c r="W2533" s="23"/>
      <c r="X2533" s="21"/>
      <c r="Y2533" s="24" t="str">
        <f>VLOOKUP(F2533,'[1]Goa Member''s Details Revised'!$C$2:$AO$7385,12,0)</f>
        <v>no Reminder and last communication in 2009 total  2 membership of Goa:- 2152 and 2151</v>
      </c>
    </row>
    <row r="2534" spans="2:25">
      <c r="B2534" s="20">
        <v>2525</v>
      </c>
      <c r="C2534" s="21"/>
      <c r="D2534" s="21" t="s">
        <v>6761</v>
      </c>
      <c r="E2534" s="21" t="s">
        <v>56</v>
      </c>
      <c r="F2534" s="21" t="s">
        <v>6762</v>
      </c>
      <c r="G2534" s="21"/>
      <c r="H2534" s="22" t="str">
        <f>VLOOKUP(F2534,'[1]Goa Member''s Details Revised'!$C$2:$AO$7385,2,0)</f>
        <v>Purchaser</v>
      </c>
      <c r="I2534" s="21">
        <v>3</v>
      </c>
      <c r="J2534" s="21" t="s">
        <v>846</v>
      </c>
      <c r="K2534" s="21">
        <v>1988</v>
      </c>
      <c r="L2534" s="22" t="str">
        <f>VLOOKUP(F2534,'[1]Goa Member''s Details Revised'!$C$2:$AO$7385,9,0)</f>
        <v>Never</v>
      </c>
      <c r="M2534" s="21" t="s">
        <v>6763</v>
      </c>
      <c r="N2534" s="23">
        <f>VLOOKUP(F2534,'[1]Goa Member''s Details Revised'!$C$2:$AO$7385,5,0)</f>
        <v>28500</v>
      </c>
      <c r="O2534" s="23">
        <f>VLOOKUP(F2534,'[1]Goa Member''s Details Revised'!$C$2:$AO$7385,5,0)</f>
        <v>28500</v>
      </c>
      <c r="P2534" s="23">
        <v>28500</v>
      </c>
      <c r="Q2534" s="23" t="str">
        <f>VLOOKUP(F2534,'[1]Goa Member''s Details Revised'!$C$2:$AO$7385,8,0)</f>
        <v>I.R.M</v>
      </c>
      <c r="R2534" s="23">
        <f t="shared" si="197"/>
        <v>0</v>
      </c>
      <c r="S2534" s="21">
        <f t="shared" si="198"/>
        <v>35</v>
      </c>
      <c r="T2534" s="23">
        <f t="shared" si="200"/>
        <v>22800</v>
      </c>
      <c r="U2534" s="23">
        <f t="shared" si="201"/>
        <v>18424.242424242424</v>
      </c>
      <c r="V2534" s="23">
        <f t="shared" si="199"/>
        <v>22800</v>
      </c>
      <c r="W2534" s="23"/>
      <c r="X2534" s="21"/>
      <c r="Y2534" s="24" t="str">
        <f>VLOOKUP(F2534,'[1]Goa Member''s Details Revised'!$C$2:$AO$7385,12,0)</f>
        <v>last communication 94</v>
      </c>
    </row>
    <row r="2535" spans="2:25">
      <c r="B2535" s="20">
        <v>2526</v>
      </c>
      <c r="C2535" s="21"/>
      <c r="D2535" s="21" t="s">
        <v>6764</v>
      </c>
      <c r="E2535" s="21" t="s">
        <v>56</v>
      </c>
      <c r="F2535" s="21" t="s">
        <v>6765</v>
      </c>
      <c r="G2535" s="21"/>
      <c r="H2535" s="22" t="str">
        <f>VLOOKUP(F2535,'[1]Goa Member''s Details Revised'!$C$2:$AO$7385,2,0)</f>
        <v>Purchaser</v>
      </c>
      <c r="I2535" s="21">
        <v>11</v>
      </c>
      <c r="J2535" s="21" t="s">
        <v>846</v>
      </c>
      <c r="K2535" s="21">
        <v>1988</v>
      </c>
      <c r="L2535" s="22" t="str">
        <f>VLOOKUP(F2535,'[1]Goa Member''s Details Revised'!$C$2:$AO$7385,9,0)</f>
        <v>Never</v>
      </c>
      <c r="M2535" s="21" t="s">
        <v>6766</v>
      </c>
      <c r="N2535" s="23">
        <f>VLOOKUP(F2535,'[1]Goa Member''s Details Revised'!$C$2:$AO$7385,5,0)</f>
        <v>29700</v>
      </c>
      <c r="O2535" s="23">
        <f>VLOOKUP(F2535,'[1]Goa Member''s Details Revised'!$C$2:$AO$7385,5,0)</f>
        <v>29700</v>
      </c>
      <c r="P2535" s="23">
        <f>VLOOKUP(F2535,'[1]Goa Member''s Details Revised'!$C$2:$AO$7385,6,0)</f>
        <v>29700</v>
      </c>
      <c r="Q2535" s="23" t="str">
        <f>VLOOKUP(F2535,'[1]Goa Member''s Details Revised'!$C$2:$AO$7385,8,0)</f>
        <v>I.R.M</v>
      </c>
      <c r="R2535" s="23">
        <f t="shared" si="197"/>
        <v>0</v>
      </c>
      <c r="S2535" s="21">
        <f t="shared" si="198"/>
        <v>35</v>
      </c>
      <c r="T2535" s="23">
        <f t="shared" si="200"/>
        <v>23760</v>
      </c>
      <c r="U2535" s="23">
        <f t="shared" si="201"/>
        <v>19200</v>
      </c>
      <c r="V2535" s="23">
        <f t="shared" si="199"/>
        <v>23760</v>
      </c>
      <c r="W2535" s="23"/>
      <c r="X2535" s="21"/>
      <c r="Y2535" s="24" t="str">
        <f>VLOOKUP(F2535,'[1]Goa Member''s Details Revised'!$C$2:$AO$7385,12,0)</f>
        <v>last communication 91</v>
      </c>
    </row>
    <row r="2536" spans="2:25">
      <c r="B2536" s="20">
        <v>2527</v>
      </c>
      <c r="C2536" s="21"/>
      <c r="D2536" s="21" t="s">
        <v>6767</v>
      </c>
      <c r="E2536" s="21" t="s">
        <v>56</v>
      </c>
      <c r="F2536" s="21" t="s">
        <v>6768</v>
      </c>
      <c r="G2536" s="21"/>
      <c r="H2536" s="22" t="str">
        <f>VLOOKUP(F2536,'[1]Goa Member''s Details Revised'!$C$2:$AO$7385,2,0)</f>
        <v>Purchaser</v>
      </c>
      <c r="I2536" s="21">
        <v>15</v>
      </c>
      <c r="J2536" s="21" t="s">
        <v>846</v>
      </c>
      <c r="K2536" s="21">
        <v>1988</v>
      </c>
      <c r="L2536" s="22" t="str">
        <f>VLOOKUP(F2536,'[1]Goa Member''s Details Revised'!$C$2:$AO$7385,9,0)</f>
        <v>Never</v>
      </c>
      <c r="M2536" s="21" t="s">
        <v>6769</v>
      </c>
      <c r="N2536" s="23">
        <f>VLOOKUP(F2536,'[1]Goa Member''s Details Revised'!$C$2:$AO$7385,5,0)</f>
        <v>28500</v>
      </c>
      <c r="O2536" s="23">
        <f>VLOOKUP(F2536,'[1]Goa Member''s Details Revised'!$C$2:$AO$7385,5,0)</f>
        <v>28500</v>
      </c>
      <c r="P2536" s="23">
        <f>VLOOKUP(F2536,'[1]Goa Member''s Details Revised'!$C$2:$AO$7385,6,0)</f>
        <v>29700</v>
      </c>
      <c r="Q2536" s="23" t="str">
        <f>VLOOKUP(F2536,'[1]Goa Member''s Details Revised'!$C$2:$AO$7385,8,0)</f>
        <v>I.R.M</v>
      </c>
      <c r="R2536" s="23">
        <f t="shared" si="197"/>
        <v>-1200</v>
      </c>
      <c r="S2536" s="21">
        <f t="shared" si="198"/>
        <v>35</v>
      </c>
      <c r="T2536" s="23">
        <f t="shared" si="200"/>
        <v>23760</v>
      </c>
      <c r="U2536" s="23">
        <f t="shared" si="201"/>
        <v>19200</v>
      </c>
      <c r="V2536" s="23">
        <f t="shared" si="199"/>
        <v>24000</v>
      </c>
      <c r="W2536" s="23"/>
      <c r="X2536" s="21"/>
      <c r="Y2536" s="24" t="str">
        <f>VLOOKUP(F2536,'[1]Goa Member''s Details Revised'!$C$2:$AO$7385,12,0)</f>
        <v>no reminders so last communication 2012</v>
      </c>
    </row>
    <row r="2537" spans="2:25">
      <c r="B2537" s="20">
        <v>2528</v>
      </c>
      <c r="C2537" s="21"/>
      <c r="D2537" s="21" t="s">
        <v>6770</v>
      </c>
      <c r="E2537" s="21" t="s">
        <v>56</v>
      </c>
      <c r="F2537" s="21" t="s">
        <v>6771</v>
      </c>
      <c r="G2537" s="21"/>
      <c r="H2537" s="22" t="str">
        <f>VLOOKUP(F2537,'[1]Goa Member''s Details Revised'!$C$2:$AO$7385,2,0)</f>
        <v>Purchaser</v>
      </c>
      <c r="I2537" s="21">
        <v>28</v>
      </c>
      <c r="J2537" s="21" t="s">
        <v>846</v>
      </c>
      <c r="K2537" s="21">
        <v>1988</v>
      </c>
      <c r="L2537" s="22" t="str">
        <f>VLOOKUP(F2537,'[1]Goa Member''s Details Revised'!$C$2:$AO$7385,9,0)</f>
        <v>Never</v>
      </c>
      <c r="M2537" s="21" t="s">
        <v>6772</v>
      </c>
      <c r="N2537" s="23">
        <f>VLOOKUP(F2537,'[1]Goa Member''s Details Revised'!$C$2:$AO$7385,5,0)</f>
        <v>18500</v>
      </c>
      <c r="O2537" s="23">
        <f>VLOOKUP(F2537,'[1]Goa Member''s Details Revised'!$C$2:$AO$7385,5,0)</f>
        <v>18500</v>
      </c>
      <c r="P2537" s="23">
        <f>VLOOKUP(F2537,'[1]Goa Member''s Details Revised'!$C$2:$AO$7385,6,0)</f>
        <v>19300</v>
      </c>
      <c r="Q2537" s="23" t="str">
        <f>VLOOKUP(F2537,'[1]Goa Member''s Details Revised'!$C$2:$AO$7385,8,0)</f>
        <v>I.R.M</v>
      </c>
      <c r="R2537" s="23">
        <f t="shared" si="197"/>
        <v>-800</v>
      </c>
      <c r="S2537" s="21">
        <f t="shared" si="198"/>
        <v>35</v>
      </c>
      <c r="T2537" s="23">
        <f t="shared" si="200"/>
        <v>15440</v>
      </c>
      <c r="U2537" s="23">
        <f t="shared" si="201"/>
        <v>12476.767676767677</v>
      </c>
      <c r="V2537" s="23">
        <f t="shared" si="199"/>
        <v>15600</v>
      </c>
      <c r="W2537" s="23"/>
      <c r="X2537" s="21"/>
      <c r="Y2537" s="24" t="str">
        <f>VLOOKUP(F2537,'[1]Goa Member''s Details Revised'!$C$2:$AO$7385,12,0)</f>
        <v>last communication 08</v>
      </c>
    </row>
    <row r="2538" spans="2:25" ht="30">
      <c r="B2538" s="20">
        <v>2529</v>
      </c>
      <c r="C2538" s="21"/>
      <c r="D2538" s="21" t="s">
        <v>6773</v>
      </c>
      <c r="E2538" s="21" t="s">
        <v>56</v>
      </c>
      <c r="F2538" s="21" t="s">
        <v>6774</v>
      </c>
      <c r="G2538" s="21"/>
      <c r="H2538" s="22" t="str">
        <f>VLOOKUP(F2538,'[1]Goa Member''s Details Revised'!$C$2:$AO$7385,2,0)</f>
        <v>Purchaser</v>
      </c>
      <c r="I2538" s="21">
        <v>2</v>
      </c>
      <c r="J2538" s="21" t="s">
        <v>865</v>
      </c>
      <c r="K2538" s="21">
        <v>1988</v>
      </c>
      <c r="L2538" s="22" t="str">
        <f>VLOOKUP(F2538,'[1]Goa Member''s Details Revised'!$C$2:$AO$7385,9,0)</f>
        <v>Never</v>
      </c>
      <c r="M2538" s="21" t="s">
        <v>6775</v>
      </c>
      <c r="N2538" s="23">
        <f>VLOOKUP(F2538,'[1]Goa Member''s Details Revised'!$C$2:$AO$7385,5,0)</f>
        <v>22500</v>
      </c>
      <c r="O2538" s="23">
        <f>VLOOKUP(F2538,'[1]Goa Member''s Details Revised'!$C$2:$AO$7385,5,0)</f>
        <v>22500</v>
      </c>
      <c r="P2538" s="23">
        <f>VLOOKUP(F2538,'[1]Goa Member''s Details Revised'!$C$2:$AO$7385,6,0)</f>
        <v>23500</v>
      </c>
      <c r="Q2538" s="23" t="str">
        <f>VLOOKUP(F2538,'[1]Goa Member''s Details Revised'!$C$2:$AO$7385,8,0)</f>
        <v>I.R.M</v>
      </c>
      <c r="R2538" s="23">
        <f t="shared" si="197"/>
        <v>-1000</v>
      </c>
      <c r="S2538" s="21">
        <f t="shared" si="198"/>
        <v>35</v>
      </c>
      <c r="T2538" s="23">
        <f t="shared" si="200"/>
        <v>18800</v>
      </c>
      <c r="U2538" s="23">
        <f t="shared" si="201"/>
        <v>15191.919191919191</v>
      </c>
      <c r="V2538" s="23">
        <f t="shared" si="199"/>
        <v>19000</v>
      </c>
      <c r="W2538" s="23"/>
      <c r="X2538" s="21"/>
      <c r="Y2538" s="24" t="str">
        <f>VLOOKUP(F2538,'[1]Goa Member''s Details Revised'!$C$2:$AO$7385,12,0)</f>
        <v xml:space="preserve">we send last reminder in 2012.then we did not receive any reply </v>
      </c>
    </row>
    <row r="2539" spans="2:25" ht="30">
      <c r="B2539" s="20">
        <v>2530</v>
      </c>
      <c r="C2539" s="21"/>
      <c r="D2539" s="21" t="s">
        <v>6776</v>
      </c>
      <c r="E2539" s="21" t="s">
        <v>56</v>
      </c>
      <c r="F2539" s="21" t="s">
        <v>6777</v>
      </c>
      <c r="G2539" s="21"/>
      <c r="H2539" s="22" t="str">
        <f>VLOOKUP(F2539,'[1]Goa Member''s Details Revised'!$C$2:$AO$7385,2,0)</f>
        <v>Purchaser</v>
      </c>
      <c r="I2539" s="21">
        <v>2</v>
      </c>
      <c r="J2539" s="21" t="s">
        <v>865</v>
      </c>
      <c r="K2539" s="21">
        <v>1988</v>
      </c>
      <c r="L2539" s="22" t="str">
        <f>VLOOKUP(F2539,'[1]Goa Member''s Details Revised'!$C$2:$AO$7385,9,0)</f>
        <v>Never</v>
      </c>
      <c r="M2539" s="21" t="s">
        <v>6778</v>
      </c>
      <c r="N2539" s="23">
        <f>VLOOKUP(F2539,'[1]Goa Member''s Details Revised'!$C$2:$AO$7385,5,0)</f>
        <v>22500</v>
      </c>
      <c r="O2539" s="23">
        <f>VLOOKUP(F2539,'[1]Goa Member''s Details Revised'!$C$2:$AO$7385,5,0)</f>
        <v>22500</v>
      </c>
      <c r="P2539" s="23">
        <f>VLOOKUP(F2539,'[1]Goa Member''s Details Revised'!$C$2:$AO$7385,6,0)</f>
        <v>22500</v>
      </c>
      <c r="Q2539" s="23" t="str">
        <f>VLOOKUP(F2539,'[1]Goa Member''s Details Revised'!$C$2:$AO$7385,8,0)</f>
        <v>I.R.M</v>
      </c>
      <c r="R2539" s="23">
        <f t="shared" si="197"/>
        <v>0</v>
      </c>
      <c r="S2539" s="21">
        <f t="shared" si="198"/>
        <v>35</v>
      </c>
      <c r="T2539" s="23">
        <f t="shared" si="200"/>
        <v>18000</v>
      </c>
      <c r="U2539" s="23">
        <f t="shared" si="201"/>
        <v>14545.454545454544</v>
      </c>
      <c r="V2539" s="23">
        <f t="shared" si="199"/>
        <v>18000</v>
      </c>
      <c r="W2539" s="23"/>
      <c r="X2539" s="21"/>
      <c r="Y2539" s="24" t="str">
        <f>VLOOKUP(F2539,'[1]Goa Member''s Details Revised'!$C$2:$AO$7385,12,0)</f>
        <v>no reminders and last communication 12 total  2 membership of Goa:- 2155 and 2154</v>
      </c>
    </row>
    <row r="2540" spans="2:25" ht="30">
      <c r="B2540" s="20">
        <v>2531</v>
      </c>
      <c r="C2540" s="21"/>
      <c r="D2540" s="21" t="s">
        <v>6779</v>
      </c>
      <c r="E2540" s="21" t="s">
        <v>56</v>
      </c>
      <c r="F2540" s="21" t="s">
        <v>6780</v>
      </c>
      <c r="G2540" s="21"/>
      <c r="H2540" s="22" t="str">
        <f>VLOOKUP(F2540,'[1]Goa Member''s Details Revised'!$C$2:$AO$7385,2,0)</f>
        <v>Purchaser</v>
      </c>
      <c r="I2540" s="21">
        <v>2</v>
      </c>
      <c r="J2540" s="21" t="s">
        <v>865</v>
      </c>
      <c r="K2540" s="21">
        <v>1988</v>
      </c>
      <c r="L2540" s="22" t="str">
        <f>VLOOKUP(F2540,'[1]Goa Member''s Details Revised'!$C$2:$AO$7385,9,0)</f>
        <v>Never</v>
      </c>
      <c r="M2540" s="21" t="s">
        <v>6778</v>
      </c>
      <c r="N2540" s="23">
        <f>VLOOKUP(F2540,'[1]Goa Member''s Details Revised'!$C$2:$AO$7385,5,0)</f>
        <v>18500</v>
      </c>
      <c r="O2540" s="23">
        <f>VLOOKUP(F2540,'[1]Goa Member''s Details Revised'!$C$2:$AO$7385,5,0)</f>
        <v>18500</v>
      </c>
      <c r="P2540" s="23">
        <f>VLOOKUP(F2540,'[1]Goa Member''s Details Revised'!$C$2:$AO$7385,6,0)</f>
        <v>18500</v>
      </c>
      <c r="Q2540" s="23" t="str">
        <f>VLOOKUP(F2540,'[1]Goa Member''s Details Revised'!$C$2:$AO$7385,8,0)</f>
        <v>I.R.M</v>
      </c>
      <c r="R2540" s="23">
        <f t="shared" si="197"/>
        <v>0</v>
      </c>
      <c r="S2540" s="21">
        <f t="shared" si="198"/>
        <v>35</v>
      </c>
      <c r="T2540" s="23">
        <f t="shared" si="200"/>
        <v>14800</v>
      </c>
      <c r="U2540" s="23">
        <f t="shared" si="201"/>
        <v>11959.595959595959</v>
      </c>
      <c r="V2540" s="23">
        <f t="shared" si="199"/>
        <v>14800</v>
      </c>
      <c r="W2540" s="23"/>
      <c r="X2540" s="21"/>
      <c r="Y2540" s="24" t="str">
        <f>VLOOKUP(F2540,'[1]Goa Member''s Details Revised'!$C$2:$AO$7385,12,0)</f>
        <v>no reminders and last communication 12 total  2 membership of Goa:- 2155 and 2154</v>
      </c>
    </row>
    <row r="2541" spans="2:25" ht="30">
      <c r="B2541" s="20">
        <v>2532</v>
      </c>
      <c r="C2541" s="21"/>
      <c r="D2541" s="21" t="s">
        <v>6781</v>
      </c>
      <c r="E2541" s="21" t="s">
        <v>56</v>
      </c>
      <c r="F2541" s="21" t="s">
        <v>6782</v>
      </c>
      <c r="G2541" s="21"/>
      <c r="H2541" s="22" t="str">
        <f>VLOOKUP(F2541,'[1]Goa Member''s Details Revised'!$C$2:$AO$7385,2,0)</f>
        <v>Purchaser</v>
      </c>
      <c r="I2541" s="21">
        <v>11</v>
      </c>
      <c r="J2541" s="21" t="s">
        <v>865</v>
      </c>
      <c r="K2541" s="21">
        <v>1988</v>
      </c>
      <c r="L2541" s="22" t="str">
        <f>VLOOKUP(F2541,'[1]Goa Member''s Details Revised'!$C$2:$AO$7385,9,0)</f>
        <v>Never</v>
      </c>
      <c r="M2541" s="21" t="s">
        <v>6783</v>
      </c>
      <c r="N2541" s="23">
        <f>VLOOKUP(F2541,'[1]Goa Member''s Details Revised'!$C$2:$AO$7385,5,0)</f>
        <v>28500</v>
      </c>
      <c r="O2541" s="23">
        <f>VLOOKUP(F2541,'[1]Goa Member''s Details Revised'!$C$2:$AO$7385,5,0)</f>
        <v>28500</v>
      </c>
      <c r="P2541" s="23">
        <v>28500</v>
      </c>
      <c r="Q2541" s="23" t="str">
        <f>VLOOKUP(F2541,'[1]Goa Member''s Details Revised'!$C$2:$AO$7385,8,0)</f>
        <v>I.R.M</v>
      </c>
      <c r="R2541" s="23">
        <f t="shared" si="197"/>
        <v>0</v>
      </c>
      <c r="S2541" s="21">
        <f t="shared" si="198"/>
        <v>35</v>
      </c>
      <c r="T2541" s="23">
        <f t="shared" si="200"/>
        <v>22800</v>
      </c>
      <c r="U2541" s="23">
        <f t="shared" si="201"/>
        <v>18424.242424242424</v>
      </c>
      <c r="V2541" s="23">
        <f t="shared" si="199"/>
        <v>22800</v>
      </c>
      <c r="W2541" s="23"/>
      <c r="X2541" s="21"/>
      <c r="Y2541" s="24" t="str">
        <f>VLOOKUP(F2541,'[1]Goa Member''s Details Revised'!$C$2:$AO$7385,12,0)</f>
        <v xml:space="preserve">we send last reminder in 2012.then we did not receive any reply </v>
      </c>
    </row>
    <row r="2542" spans="2:25">
      <c r="B2542" s="20">
        <v>2533</v>
      </c>
      <c r="C2542" s="21"/>
      <c r="D2542" s="21" t="s">
        <v>6784</v>
      </c>
      <c r="E2542" s="21" t="s">
        <v>56</v>
      </c>
      <c r="F2542" s="21" t="s">
        <v>6785</v>
      </c>
      <c r="G2542" s="21"/>
      <c r="H2542" s="22" t="str">
        <f>VLOOKUP(F2542,'[1]Goa Member''s Details Revised'!$C$2:$AO$7385,2,0)</f>
        <v>Purchaser</v>
      </c>
      <c r="I2542" s="21">
        <v>11</v>
      </c>
      <c r="J2542" s="21" t="s">
        <v>865</v>
      </c>
      <c r="K2542" s="21">
        <v>1988</v>
      </c>
      <c r="L2542" s="22" t="str">
        <f>VLOOKUP(F2542,'[1]Goa Member''s Details Revised'!$C$2:$AO$7385,9,0)</f>
        <v>Never</v>
      </c>
      <c r="M2542" s="21" t="s">
        <v>6786</v>
      </c>
      <c r="N2542" s="23">
        <f>VLOOKUP(F2542,'[1]Goa Member''s Details Revised'!$C$2:$AO$7385,5,0)</f>
        <v>28500</v>
      </c>
      <c r="O2542" s="23">
        <f>VLOOKUP(F2542,'[1]Goa Member''s Details Revised'!$C$2:$AO$7385,5,0)</f>
        <v>28500</v>
      </c>
      <c r="P2542" s="23">
        <f>VLOOKUP(F2542,'[1]Goa Member''s Details Revised'!$C$2:$AO$7385,6,0)</f>
        <v>29700</v>
      </c>
      <c r="Q2542" s="23" t="str">
        <f>VLOOKUP(F2542,'[1]Goa Member''s Details Revised'!$C$2:$AO$7385,8,0)</f>
        <v>I.R.M</v>
      </c>
      <c r="R2542" s="23">
        <f t="shared" si="197"/>
        <v>-1200</v>
      </c>
      <c r="S2542" s="21">
        <f t="shared" si="198"/>
        <v>35</v>
      </c>
      <c r="T2542" s="23">
        <f t="shared" si="200"/>
        <v>23760</v>
      </c>
      <c r="U2542" s="23">
        <f t="shared" si="201"/>
        <v>19200</v>
      </c>
      <c r="V2542" s="23">
        <f t="shared" si="199"/>
        <v>24000</v>
      </c>
      <c r="W2542" s="23"/>
      <c r="X2542" s="21"/>
      <c r="Y2542" s="24" t="str">
        <f>VLOOKUP(F2542,'[1]Goa Member''s Details Revised'!$C$2:$AO$7385,12,0)</f>
        <v>last communication 99</v>
      </c>
    </row>
    <row r="2543" spans="2:25" ht="30">
      <c r="B2543" s="20">
        <v>2534</v>
      </c>
      <c r="C2543" s="21"/>
      <c r="D2543" s="21" t="s">
        <v>6787</v>
      </c>
      <c r="E2543" s="21" t="s">
        <v>56</v>
      </c>
      <c r="F2543" s="21" t="s">
        <v>6788</v>
      </c>
      <c r="G2543" s="21"/>
      <c r="H2543" s="22" t="str">
        <f>VLOOKUP(F2543,'[1]Goa Member''s Details Revised'!$C$2:$AO$7385,2,0)</f>
        <v>Purchaser</v>
      </c>
      <c r="I2543" s="21">
        <v>13</v>
      </c>
      <c r="J2543" s="21" t="s">
        <v>865</v>
      </c>
      <c r="K2543" s="21">
        <v>1988</v>
      </c>
      <c r="L2543" s="22" t="str">
        <f>VLOOKUP(F2543,'[1]Goa Member''s Details Revised'!$C$2:$AO$7385,9,0)</f>
        <v>Never</v>
      </c>
      <c r="M2543" s="21" t="s">
        <v>6789</v>
      </c>
      <c r="N2543" s="23">
        <f>VLOOKUP(F2543,'[1]Goa Member''s Details Revised'!$C$2:$AO$7385,5,0)</f>
        <v>28500</v>
      </c>
      <c r="O2543" s="23">
        <f>VLOOKUP(F2543,'[1]Goa Member''s Details Revised'!$C$2:$AO$7385,5,0)</f>
        <v>28500</v>
      </c>
      <c r="P2543" s="23">
        <f>VLOOKUP(F2543,'[1]Goa Member''s Details Revised'!$C$2:$AO$7385,6,0)</f>
        <v>29700</v>
      </c>
      <c r="Q2543" s="23" t="str">
        <f>VLOOKUP(F2543,'[1]Goa Member''s Details Revised'!$C$2:$AO$7385,8,0)</f>
        <v>I.R.M</v>
      </c>
      <c r="R2543" s="23">
        <f t="shared" si="197"/>
        <v>-1200</v>
      </c>
      <c r="S2543" s="21">
        <f t="shared" si="198"/>
        <v>35</v>
      </c>
      <c r="T2543" s="23">
        <f t="shared" si="200"/>
        <v>23760</v>
      </c>
      <c r="U2543" s="23">
        <f t="shared" si="201"/>
        <v>19200</v>
      </c>
      <c r="V2543" s="23">
        <f t="shared" si="199"/>
        <v>24000</v>
      </c>
      <c r="W2543" s="23"/>
      <c r="X2543" s="21"/>
      <c r="Y2543" s="24" t="str">
        <f>VLOOKUP(F2543,'[1]Goa Member''s Details Revised'!$C$2:$AO$7385,12,0)</f>
        <v xml:space="preserve">we send last reminder in 2012.then we did not receive any reply </v>
      </c>
    </row>
    <row r="2544" spans="2:25" ht="30">
      <c r="B2544" s="20">
        <v>2535</v>
      </c>
      <c r="C2544" s="21"/>
      <c r="D2544" s="21" t="s">
        <v>6790</v>
      </c>
      <c r="E2544" s="21" t="s">
        <v>56</v>
      </c>
      <c r="F2544" s="21" t="s">
        <v>6791</v>
      </c>
      <c r="G2544" s="21"/>
      <c r="H2544" s="22" t="str">
        <f>VLOOKUP(F2544,'[1]Goa Member''s Details Revised'!$C$2:$AO$7385,2,0)</f>
        <v>Purchaser</v>
      </c>
      <c r="I2544" s="21">
        <v>5</v>
      </c>
      <c r="J2544" s="21" t="s">
        <v>58</v>
      </c>
      <c r="K2544" s="21">
        <v>1988</v>
      </c>
      <c r="L2544" s="22" t="str">
        <f>VLOOKUP(F2544,'[1]Goa Member''s Details Revised'!$C$2:$AO$7385,9,0)</f>
        <v>Never</v>
      </c>
      <c r="M2544" s="21" t="s">
        <v>6792</v>
      </c>
      <c r="N2544" s="23">
        <f>VLOOKUP(F2544,'[1]Goa Member''s Details Revised'!$C$2:$AO$7385,5,0)</f>
        <v>28500</v>
      </c>
      <c r="O2544" s="23">
        <f>VLOOKUP(F2544,'[1]Goa Member''s Details Revised'!$C$2:$AO$7385,5,0)</f>
        <v>28500</v>
      </c>
      <c r="P2544" s="23">
        <f>VLOOKUP(F2544,'[1]Goa Member''s Details Revised'!$C$2:$AO$7385,6,0)</f>
        <v>29700</v>
      </c>
      <c r="Q2544" s="23" t="str">
        <f>VLOOKUP(F2544,'[1]Goa Member''s Details Revised'!$C$2:$AO$7385,8,0)</f>
        <v>I.R.M</v>
      </c>
      <c r="R2544" s="23">
        <f t="shared" si="197"/>
        <v>-1200</v>
      </c>
      <c r="S2544" s="21">
        <f t="shared" si="198"/>
        <v>35</v>
      </c>
      <c r="T2544" s="23">
        <f t="shared" si="200"/>
        <v>23760</v>
      </c>
      <c r="U2544" s="23">
        <f t="shared" si="201"/>
        <v>19200</v>
      </c>
      <c r="V2544" s="23">
        <f t="shared" si="199"/>
        <v>24000</v>
      </c>
      <c r="W2544" s="23"/>
      <c r="X2544" s="21"/>
      <c r="Y2544" s="24" t="str">
        <f>VLOOKUP(F2544,'[1]Goa Member''s Details Revised'!$C$2:$AO$7385,12,0)</f>
        <v xml:space="preserve">we send last reminder in 2012.then we did not receive any reply </v>
      </c>
    </row>
    <row r="2545" spans="2:25">
      <c r="B2545" s="20">
        <v>2536</v>
      </c>
      <c r="C2545" s="21"/>
      <c r="D2545" s="21" t="s">
        <v>6793</v>
      </c>
      <c r="E2545" s="21" t="s">
        <v>56</v>
      </c>
      <c r="F2545" s="21" t="s">
        <v>6794</v>
      </c>
      <c r="G2545" s="21"/>
      <c r="H2545" s="22" t="str">
        <f>VLOOKUP(F2545,'[1]Goa Member''s Details Revised'!$C$2:$AO$7385,2,0)</f>
        <v>Purchaser</v>
      </c>
      <c r="I2545" s="21">
        <v>6</v>
      </c>
      <c r="J2545" s="21" t="s">
        <v>58</v>
      </c>
      <c r="K2545" s="21">
        <v>1988</v>
      </c>
      <c r="L2545" s="22" t="str">
        <f>VLOOKUP(F2545,'[1]Goa Member''s Details Revised'!$C$2:$AO$7385,9,0)</f>
        <v>Never</v>
      </c>
      <c r="M2545" s="21" t="s">
        <v>6795</v>
      </c>
      <c r="N2545" s="23">
        <f>VLOOKUP(F2545,'[1]Goa Member''s Details Revised'!$C$2:$AO$7385,5,0)</f>
        <v>18500</v>
      </c>
      <c r="O2545" s="23">
        <f>VLOOKUP(F2545,'[1]Goa Member''s Details Revised'!$C$2:$AO$7385,5,0)</f>
        <v>18500</v>
      </c>
      <c r="P2545" s="23">
        <f>VLOOKUP(F2545,'[1]Goa Member''s Details Revised'!$C$2:$AO$7385,6,0)</f>
        <v>19300</v>
      </c>
      <c r="Q2545" s="23" t="str">
        <f>VLOOKUP(F2545,'[1]Goa Member''s Details Revised'!$C$2:$AO$7385,8,0)</f>
        <v>I.R.M</v>
      </c>
      <c r="R2545" s="23">
        <f t="shared" si="197"/>
        <v>-800</v>
      </c>
      <c r="S2545" s="21">
        <f t="shared" si="198"/>
        <v>35</v>
      </c>
      <c r="T2545" s="23">
        <f t="shared" si="200"/>
        <v>15440</v>
      </c>
      <c r="U2545" s="23">
        <f t="shared" si="201"/>
        <v>12476.767676767677</v>
      </c>
      <c r="V2545" s="23">
        <f t="shared" si="199"/>
        <v>15600</v>
      </c>
      <c r="W2545" s="23"/>
      <c r="X2545" s="21"/>
      <c r="Y2545" s="24" t="str">
        <f>VLOOKUP(F2545,'[1]Goa Member''s Details Revised'!$C$2:$AO$7385,12,0)</f>
        <v>last communication 90</v>
      </c>
    </row>
    <row r="2546" spans="2:25" ht="30">
      <c r="B2546" s="20">
        <v>2537</v>
      </c>
      <c r="C2546" s="21"/>
      <c r="D2546" s="21" t="s">
        <v>6796</v>
      </c>
      <c r="E2546" s="21" t="s">
        <v>56</v>
      </c>
      <c r="F2546" s="21" t="s">
        <v>6797</v>
      </c>
      <c r="G2546" s="21"/>
      <c r="H2546" s="22" t="str">
        <f>VLOOKUP(F2546,'[1]Goa Member''s Details Revised'!$C$2:$AO$7385,2,0)</f>
        <v>Purchaser</v>
      </c>
      <c r="I2546" s="21">
        <v>7</v>
      </c>
      <c r="J2546" s="21" t="s">
        <v>58</v>
      </c>
      <c r="K2546" s="21">
        <v>1988</v>
      </c>
      <c r="L2546" s="22" t="str">
        <f>VLOOKUP(F2546,'[1]Goa Member''s Details Revised'!$C$2:$AO$7385,9,0)</f>
        <v>Never</v>
      </c>
      <c r="M2546" s="21" t="s">
        <v>6798</v>
      </c>
      <c r="N2546" s="23">
        <f>VLOOKUP(F2546,'[1]Goa Member''s Details Revised'!$C$2:$AO$7385,5,0)</f>
        <v>28500</v>
      </c>
      <c r="O2546" s="23">
        <f>VLOOKUP(F2546,'[1]Goa Member''s Details Revised'!$C$2:$AO$7385,5,0)</f>
        <v>28500</v>
      </c>
      <c r="P2546" s="23">
        <f>VLOOKUP(F2546,'[1]Goa Member''s Details Revised'!$C$2:$AO$7385,6,0)</f>
        <v>29700</v>
      </c>
      <c r="Q2546" s="23" t="str">
        <f>VLOOKUP(F2546,'[1]Goa Member''s Details Revised'!$C$2:$AO$7385,8,0)</f>
        <v>I.R.M</v>
      </c>
      <c r="R2546" s="23">
        <f t="shared" si="197"/>
        <v>-1200</v>
      </c>
      <c r="S2546" s="21">
        <f t="shared" si="198"/>
        <v>35</v>
      </c>
      <c r="T2546" s="23">
        <f t="shared" si="200"/>
        <v>23760</v>
      </c>
      <c r="U2546" s="23">
        <f t="shared" si="201"/>
        <v>19200</v>
      </c>
      <c r="V2546" s="23">
        <f t="shared" si="199"/>
        <v>24000</v>
      </c>
      <c r="W2546" s="23"/>
      <c r="X2546" s="21"/>
      <c r="Y2546" s="24" t="str">
        <f>VLOOKUP(F2546,'[1]Goa Member''s Details Revised'!$C$2:$AO$7385,12,0)</f>
        <v xml:space="preserve">we send last reminder in 2012.then we did not receive any reply </v>
      </c>
    </row>
    <row r="2547" spans="2:25">
      <c r="B2547" s="20">
        <v>2538</v>
      </c>
      <c r="C2547" s="21"/>
      <c r="D2547" s="21" t="s">
        <v>6799</v>
      </c>
      <c r="E2547" s="21" t="s">
        <v>56</v>
      </c>
      <c r="F2547" s="21" t="s">
        <v>6800</v>
      </c>
      <c r="G2547" s="21"/>
      <c r="H2547" s="22" t="str">
        <f>VLOOKUP(F2547,'[1]Goa Member''s Details Revised'!$C$2:$AO$7385,2,0)</f>
        <v>Purchaser</v>
      </c>
      <c r="I2547" s="21">
        <v>15</v>
      </c>
      <c r="J2547" s="21" t="s">
        <v>58</v>
      </c>
      <c r="K2547" s="21">
        <v>1988</v>
      </c>
      <c r="L2547" s="22" t="str">
        <f>VLOOKUP(F2547,'[1]Goa Member''s Details Revised'!$C$2:$AO$7385,9,0)</f>
        <v>Never</v>
      </c>
      <c r="M2547" s="21" t="s">
        <v>6801</v>
      </c>
      <c r="N2547" s="23">
        <f>VLOOKUP(F2547,'[1]Goa Member''s Details Revised'!$C$2:$AO$7385,5,0)</f>
        <v>28500</v>
      </c>
      <c r="O2547" s="23">
        <f>VLOOKUP(F2547,'[1]Goa Member''s Details Revised'!$C$2:$AO$7385,5,0)</f>
        <v>28500</v>
      </c>
      <c r="P2547" s="23">
        <f>VLOOKUP(F2547,'[1]Goa Member''s Details Revised'!$C$2:$AO$7385,6,0)</f>
        <v>29700</v>
      </c>
      <c r="Q2547" s="23" t="str">
        <f>VLOOKUP(F2547,'[1]Goa Member''s Details Revised'!$C$2:$AO$7385,8,0)</f>
        <v>I.R.M</v>
      </c>
      <c r="R2547" s="23">
        <f t="shared" si="197"/>
        <v>-1200</v>
      </c>
      <c r="S2547" s="21">
        <f t="shared" si="198"/>
        <v>35</v>
      </c>
      <c r="T2547" s="23">
        <f t="shared" si="200"/>
        <v>23760</v>
      </c>
      <c r="U2547" s="23">
        <f t="shared" si="201"/>
        <v>19200</v>
      </c>
      <c r="V2547" s="23">
        <f t="shared" si="199"/>
        <v>24000</v>
      </c>
      <c r="W2547" s="23"/>
      <c r="X2547" s="21"/>
      <c r="Y2547" s="24" t="str">
        <f>VLOOKUP(F2547,'[1]Goa Member''s Details Revised'!$C$2:$AO$7385,12,0)</f>
        <v>last communication 99</v>
      </c>
    </row>
    <row r="2548" spans="2:25">
      <c r="B2548" s="20">
        <v>2539</v>
      </c>
      <c r="C2548" s="21"/>
      <c r="D2548" s="21" t="s">
        <v>6802</v>
      </c>
      <c r="E2548" s="21" t="s">
        <v>56</v>
      </c>
      <c r="F2548" s="21" t="s">
        <v>6803</v>
      </c>
      <c r="G2548" s="21"/>
      <c r="H2548" s="22" t="str">
        <f>VLOOKUP(F2548,'[1]Goa Member''s Details Revised'!$C$2:$AO$7385,2,0)</f>
        <v>Purchaser</v>
      </c>
      <c r="I2548" s="21">
        <v>22</v>
      </c>
      <c r="J2548" s="21" t="s">
        <v>58</v>
      </c>
      <c r="K2548" s="21">
        <v>1988</v>
      </c>
      <c r="L2548" s="22" t="str">
        <f>VLOOKUP(F2548,'[1]Goa Member''s Details Revised'!$C$2:$AO$7385,9,0)</f>
        <v>Never</v>
      </c>
      <c r="M2548" s="21" t="s">
        <v>6804</v>
      </c>
      <c r="N2548" s="23">
        <f>VLOOKUP(F2548,'[1]Goa Member''s Details Revised'!$C$2:$AO$7385,5,0)</f>
        <v>22500</v>
      </c>
      <c r="O2548" s="23">
        <f>VLOOKUP(F2548,'[1]Goa Member''s Details Revised'!$C$2:$AO$7385,5,0)</f>
        <v>22500</v>
      </c>
      <c r="P2548" s="23">
        <f>VLOOKUP(F2548,'[1]Goa Member''s Details Revised'!$C$2:$AO$7385,6,0)</f>
        <v>23500</v>
      </c>
      <c r="Q2548" s="23" t="str">
        <f>VLOOKUP(F2548,'[1]Goa Member''s Details Revised'!$C$2:$AO$7385,8,0)</f>
        <v>I.R.M</v>
      </c>
      <c r="R2548" s="23">
        <f t="shared" si="197"/>
        <v>-1000</v>
      </c>
      <c r="S2548" s="21">
        <f t="shared" si="198"/>
        <v>35</v>
      </c>
      <c r="T2548" s="23">
        <f t="shared" si="200"/>
        <v>18800</v>
      </c>
      <c r="U2548" s="23">
        <f t="shared" si="201"/>
        <v>15191.919191919191</v>
      </c>
      <c r="V2548" s="23">
        <f t="shared" si="199"/>
        <v>19000</v>
      </c>
      <c r="W2548" s="23"/>
      <c r="X2548" s="21"/>
      <c r="Y2548" s="24" t="str">
        <f>VLOOKUP(F2548,'[1]Goa Member''s Details Revised'!$C$2:$AO$7385,12,0)</f>
        <v>no reminders so last communication 2011</v>
      </c>
    </row>
    <row r="2549" spans="2:25">
      <c r="B2549" s="20">
        <v>2540</v>
      </c>
      <c r="C2549" s="21"/>
      <c r="D2549" s="21" t="s">
        <v>6805</v>
      </c>
      <c r="E2549" s="21" t="s">
        <v>56</v>
      </c>
      <c r="F2549" s="21" t="s">
        <v>6806</v>
      </c>
      <c r="G2549" s="21"/>
      <c r="H2549" s="22" t="str">
        <f>VLOOKUP(F2549,'[1]Goa Member''s Details Revised'!$C$2:$AO$7385,2,0)</f>
        <v>Purchaser</v>
      </c>
      <c r="I2549" s="21">
        <v>6</v>
      </c>
      <c r="J2549" s="21" t="s">
        <v>65</v>
      </c>
      <c r="K2549" s="21">
        <v>1989</v>
      </c>
      <c r="L2549" s="22" t="str">
        <f>VLOOKUP(F2549,'[1]Goa Member''s Details Revised'!$C$2:$AO$7385,9,0)</f>
        <v>Never</v>
      </c>
      <c r="M2549" s="21" t="s">
        <v>6807</v>
      </c>
      <c r="N2549" s="23">
        <f>VLOOKUP(F2549,'[1]Goa Member''s Details Revised'!$C$2:$AO$7385,5,0)</f>
        <v>22500</v>
      </c>
      <c r="O2549" s="23">
        <f>VLOOKUP(F2549,'[1]Goa Member''s Details Revised'!$C$2:$AO$7385,5,0)</f>
        <v>22500</v>
      </c>
      <c r="P2549" s="23">
        <f>VLOOKUP(F2549,'[1]Goa Member''s Details Revised'!$C$2:$AO$7385,6,0)</f>
        <v>22500</v>
      </c>
      <c r="Q2549" s="23" t="str">
        <f>VLOOKUP(F2549,'[1]Goa Member''s Details Revised'!$C$2:$AO$7385,8,0)</f>
        <v>I.R.M</v>
      </c>
      <c r="R2549" s="23">
        <f t="shared" si="197"/>
        <v>0</v>
      </c>
      <c r="S2549" s="21">
        <f t="shared" si="198"/>
        <v>34</v>
      </c>
      <c r="T2549" s="23">
        <f t="shared" si="200"/>
        <v>18000</v>
      </c>
      <c r="U2549" s="23">
        <f t="shared" si="201"/>
        <v>14772.727272727272</v>
      </c>
      <c r="V2549" s="23">
        <f t="shared" si="199"/>
        <v>18000</v>
      </c>
      <c r="W2549" s="23"/>
      <c r="X2549" s="21"/>
      <c r="Y2549" s="24" t="str">
        <f>VLOOKUP(F2549,'[1]Goa Member''s Details Revised'!$C$2:$AO$7385,12,0)</f>
        <v>Last communication 2000</v>
      </c>
    </row>
    <row r="2550" spans="2:25" ht="30">
      <c r="B2550" s="20">
        <v>2541</v>
      </c>
      <c r="C2550" s="21"/>
      <c r="D2550" s="21" t="s">
        <v>6808</v>
      </c>
      <c r="E2550" s="21" t="s">
        <v>56</v>
      </c>
      <c r="F2550" s="21" t="s">
        <v>6809</v>
      </c>
      <c r="G2550" s="21"/>
      <c r="H2550" s="22" t="str">
        <f>VLOOKUP(F2550,'[1]Goa Member''s Details Revised'!$C$2:$AO$7385,2,0)</f>
        <v>Purchaser</v>
      </c>
      <c r="I2550" s="21">
        <v>12</v>
      </c>
      <c r="J2550" s="21" t="s">
        <v>65</v>
      </c>
      <c r="K2550" s="21">
        <v>1989</v>
      </c>
      <c r="L2550" s="22" t="str">
        <f>VLOOKUP(F2550,'[1]Goa Member''s Details Revised'!$C$2:$AO$7385,9,0)</f>
        <v>Never</v>
      </c>
      <c r="M2550" s="21" t="s">
        <v>6810</v>
      </c>
      <c r="N2550" s="23">
        <f>VLOOKUP(F2550,'[1]Goa Member''s Details Revised'!$C$2:$AO$7385,5,0)</f>
        <v>22500</v>
      </c>
      <c r="O2550" s="23">
        <f>VLOOKUP(F2550,'[1]Goa Member''s Details Revised'!$C$2:$AO$7385,5,0)</f>
        <v>22500</v>
      </c>
      <c r="P2550" s="23">
        <f>VLOOKUP(F2550,'[1]Goa Member''s Details Revised'!$C$2:$AO$7385,6,0)</f>
        <v>22500</v>
      </c>
      <c r="Q2550" s="23" t="str">
        <f>VLOOKUP(F2550,'[1]Goa Member''s Details Revised'!$C$2:$AO$7385,8,0)</f>
        <v>I.R.M</v>
      </c>
      <c r="R2550" s="23">
        <f t="shared" si="197"/>
        <v>0</v>
      </c>
      <c r="S2550" s="21">
        <f t="shared" si="198"/>
        <v>34</v>
      </c>
      <c r="T2550" s="23">
        <f t="shared" si="200"/>
        <v>18000</v>
      </c>
      <c r="U2550" s="23">
        <f t="shared" si="201"/>
        <v>14772.727272727272</v>
      </c>
      <c r="V2550" s="23">
        <f t="shared" si="199"/>
        <v>18000</v>
      </c>
      <c r="W2550" s="23"/>
      <c r="X2550" s="21"/>
      <c r="Y2550" s="24" t="str">
        <f>VLOOKUP(F2550,'[1]Goa Member''s Details Revised'!$C$2:$AO$7385,12,0)</f>
        <v xml:space="preserve">we send last reminder in 2013.then we did not receive any reply </v>
      </c>
    </row>
    <row r="2551" spans="2:25">
      <c r="B2551" s="20">
        <v>2542</v>
      </c>
      <c r="C2551" s="21"/>
      <c r="D2551" s="21" t="s">
        <v>6811</v>
      </c>
      <c r="E2551" s="21" t="s">
        <v>56</v>
      </c>
      <c r="F2551" s="21" t="s">
        <v>6812</v>
      </c>
      <c r="G2551" s="21"/>
      <c r="H2551" s="22" t="str">
        <f>VLOOKUP(F2551,'[1]Goa Member''s Details Revised'!$C$2:$AO$7385,2,0)</f>
        <v>Purchaser</v>
      </c>
      <c r="I2551" s="21">
        <v>17</v>
      </c>
      <c r="J2551" s="21" t="s">
        <v>65</v>
      </c>
      <c r="K2551" s="21">
        <v>1989</v>
      </c>
      <c r="L2551" s="22" t="str">
        <f>VLOOKUP(F2551,'[1]Goa Member''s Details Revised'!$C$2:$AO$7385,9,0)</f>
        <v>Never</v>
      </c>
      <c r="M2551" s="21" t="s">
        <v>6813</v>
      </c>
      <c r="N2551" s="23">
        <f>VLOOKUP(F2551,'[1]Goa Member''s Details Revised'!$C$2:$AO$7385,5,0)</f>
        <v>28500</v>
      </c>
      <c r="O2551" s="23">
        <f>VLOOKUP(F2551,'[1]Goa Member''s Details Revised'!$C$2:$AO$7385,5,0)</f>
        <v>28500</v>
      </c>
      <c r="P2551" s="23">
        <f>VLOOKUP(F2551,'[1]Goa Member''s Details Revised'!$C$2:$AO$7385,6,0)</f>
        <v>29700</v>
      </c>
      <c r="Q2551" s="23" t="str">
        <f>VLOOKUP(F2551,'[1]Goa Member''s Details Revised'!$C$2:$AO$7385,8,0)</f>
        <v>I.R.M</v>
      </c>
      <c r="R2551" s="23">
        <f t="shared" si="197"/>
        <v>-1200</v>
      </c>
      <c r="S2551" s="21">
        <f t="shared" si="198"/>
        <v>34</v>
      </c>
      <c r="T2551" s="23">
        <f t="shared" si="200"/>
        <v>23760</v>
      </c>
      <c r="U2551" s="23">
        <f t="shared" si="201"/>
        <v>19500</v>
      </c>
      <c r="V2551" s="23">
        <f t="shared" si="199"/>
        <v>24000</v>
      </c>
      <c r="W2551" s="23"/>
      <c r="X2551" s="21"/>
      <c r="Y2551" s="24" t="str">
        <f>VLOOKUP(F2551,'[1]Goa Member''s Details Revised'!$C$2:$AO$7385,12,0)</f>
        <v>last communication 03</v>
      </c>
    </row>
    <row r="2552" spans="2:25">
      <c r="B2552" s="20">
        <v>2543</v>
      </c>
      <c r="C2552" s="21"/>
      <c r="D2552" s="21" t="s">
        <v>6814</v>
      </c>
      <c r="E2552" s="21" t="s">
        <v>56</v>
      </c>
      <c r="F2552" s="21" t="s">
        <v>6815</v>
      </c>
      <c r="G2552" s="21"/>
      <c r="H2552" s="22" t="str">
        <f>VLOOKUP(F2552,'[1]Goa Member''s Details Revised'!$C$2:$AO$7385,2,0)</f>
        <v>Purchaser</v>
      </c>
      <c r="I2552" s="21">
        <v>7</v>
      </c>
      <c r="J2552" s="21" t="s">
        <v>65</v>
      </c>
      <c r="K2552" s="21">
        <v>1989</v>
      </c>
      <c r="L2552" s="22" t="str">
        <f>VLOOKUP(F2552,'[1]Goa Member''s Details Revised'!$C$2:$AO$7385,9,0)</f>
        <v>Never</v>
      </c>
      <c r="M2552" s="21" t="s">
        <v>6816</v>
      </c>
      <c r="N2552" s="23">
        <f>VLOOKUP(F2552,'[1]Goa Member''s Details Revised'!$C$2:$AO$7385,5,0)</f>
        <v>28500</v>
      </c>
      <c r="O2552" s="23">
        <f>VLOOKUP(F2552,'[1]Goa Member''s Details Revised'!$C$2:$AO$7385,5,0)</f>
        <v>28500</v>
      </c>
      <c r="P2552" s="23">
        <f>VLOOKUP(F2552,'[1]Goa Member''s Details Revised'!$C$2:$AO$7385,6,0)</f>
        <v>28500</v>
      </c>
      <c r="Q2552" s="23" t="str">
        <f>VLOOKUP(F2552,'[1]Goa Member''s Details Revised'!$C$2:$AO$7385,8,0)</f>
        <v>I.R.M</v>
      </c>
      <c r="R2552" s="23">
        <f t="shared" si="197"/>
        <v>0</v>
      </c>
      <c r="S2552" s="21">
        <f t="shared" si="198"/>
        <v>34</v>
      </c>
      <c r="T2552" s="23">
        <f t="shared" si="200"/>
        <v>22800</v>
      </c>
      <c r="U2552" s="23">
        <f t="shared" si="201"/>
        <v>18712.121212121212</v>
      </c>
      <c r="V2552" s="23">
        <f t="shared" si="199"/>
        <v>22800</v>
      </c>
      <c r="W2552" s="23"/>
      <c r="X2552" s="21"/>
      <c r="Y2552" s="24" t="str">
        <f>VLOOKUP(F2552,'[1]Goa Member''s Details Revised'!$C$2:$AO$7385,12,0)</f>
        <v>last communication 02</v>
      </c>
    </row>
    <row r="2553" spans="2:25" ht="30">
      <c r="B2553" s="20">
        <v>2544</v>
      </c>
      <c r="C2553" s="21"/>
      <c r="D2553" s="21" t="s">
        <v>6817</v>
      </c>
      <c r="E2553" s="21" t="s">
        <v>56</v>
      </c>
      <c r="F2553" s="21" t="s">
        <v>6818</v>
      </c>
      <c r="G2553" s="21"/>
      <c r="H2553" s="22" t="str">
        <f>VLOOKUP(F2553,'[1]Goa Member''s Details Revised'!$C$2:$AO$7385,2,0)</f>
        <v>Purchaser</v>
      </c>
      <c r="I2553" s="21">
        <v>31</v>
      </c>
      <c r="J2553" s="21" t="s">
        <v>65</v>
      </c>
      <c r="K2553" s="21">
        <v>1989</v>
      </c>
      <c r="L2553" s="22" t="str">
        <f>VLOOKUP(F2553,'[1]Goa Member''s Details Revised'!$C$2:$AO$7385,9,0)</f>
        <v>Never</v>
      </c>
      <c r="M2553" s="21" t="s">
        <v>6819</v>
      </c>
      <c r="N2553" s="23">
        <f>VLOOKUP(F2553,'[1]Goa Member''s Details Revised'!$C$2:$AO$7385,5,0)</f>
        <v>23500</v>
      </c>
      <c r="O2553" s="23">
        <f>VLOOKUP(F2553,'[1]Goa Member''s Details Revised'!$C$2:$AO$7385,5,0)</f>
        <v>23500</v>
      </c>
      <c r="P2553" s="23">
        <f>VLOOKUP(F2553,'[1]Goa Member''s Details Revised'!$C$2:$AO$7385,6,0)</f>
        <v>23500</v>
      </c>
      <c r="Q2553" s="23" t="str">
        <f>VLOOKUP(F2553,'[1]Goa Member''s Details Revised'!$C$2:$AO$7385,8,0)</f>
        <v>I.R.M</v>
      </c>
      <c r="R2553" s="23">
        <f t="shared" si="197"/>
        <v>0</v>
      </c>
      <c r="S2553" s="21">
        <f t="shared" si="198"/>
        <v>34</v>
      </c>
      <c r="T2553" s="23">
        <f t="shared" si="200"/>
        <v>18800</v>
      </c>
      <c r="U2553" s="23">
        <f t="shared" si="201"/>
        <v>15429.292929292929</v>
      </c>
      <c r="V2553" s="23">
        <f t="shared" si="199"/>
        <v>18800</v>
      </c>
      <c r="W2553" s="23"/>
      <c r="X2553" s="21"/>
      <c r="Y2553" s="24" t="str">
        <f>VLOOKUP(F2553,'[1]Goa Member''s Details Revised'!$C$2:$AO$7385,12,0)</f>
        <v>last communication 07 total 3 membership of Goa:- 2697, 2697, 2698</v>
      </c>
    </row>
    <row r="2554" spans="2:25" ht="30">
      <c r="B2554" s="20">
        <v>2545</v>
      </c>
      <c r="C2554" s="21"/>
      <c r="D2554" s="21" t="s">
        <v>6820</v>
      </c>
      <c r="E2554" s="21" t="s">
        <v>56</v>
      </c>
      <c r="F2554" s="21" t="s">
        <v>6821</v>
      </c>
      <c r="G2554" s="21"/>
      <c r="H2554" s="22" t="str">
        <f>VLOOKUP(F2554,'[1]Goa Member''s Details Revised'!$C$2:$AO$7385,2,0)</f>
        <v>Purchaser</v>
      </c>
      <c r="I2554" s="21">
        <v>31</v>
      </c>
      <c r="J2554" s="21" t="s">
        <v>65</v>
      </c>
      <c r="K2554" s="21">
        <v>1989</v>
      </c>
      <c r="L2554" s="22" t="str">
        <f>VLOOKUP(F2554,'[1]Goa Member''s Details Revised'!$C$2:$AO$7385,9,0)</f>
        <v>Never</v>
      </c>
      <c r="M2554" s="21" t="s">
        <v>6819</v>
      </c>
      <c r="N2554" s="23">
        <f>VLOOKUP(F2554,'[1]Goa Member''s Details Revised'!$C$2:$AO$7385,5,0)</f>
        <v>23500</v>
      </c>
      <c r="O2554" s="23">
        <f>VLOOKUP(F2554,'[1]Goa Member''s Details Revised'!$C$2:$AO$7385,5,0)</f>
        <v>23500</v>
      </c>
      <c r="P2554" s="23">
        <f>VLOOKUP(F2554,'[1]Goa Member''s Details Revised'!$C$2:$AO$7385,6,0)</f>
        <v>23500</v>
      </c>
      <c r="Q2554" s="23" t="str">
        <f>VLOOKUP(F2554,'[1]Goa Member''s Details Revised'!$C$2:$AO$7385,8,0)</f>
        <v>I.R.M</v>
      </c>
      <c r="R2554" s="23">
        <f t="shared" si="197"/>
        <v>0</v>
      </c>
      <c r="S2554" s="21">
        <f t="shared" si="198"/>
        <v>34</v>
      </c>
      <c r="T2554" s="23">
        <f t="shared" si="200"/>
        <v>18800</v>
      </c>
      <c r="U2554" s="23">
        <f t="shared" si="201"/>
        <v>15429.292929292929</v>
      </c>
      <c r="V2554" s="23">
        <f t="shared" si="199"/>
        <v>18800</v>
      </c>
      <c r="W2554" s="23"/>
      <c r="X2554" s="21"/>
      <c r="Y2554" s="24" t="str">
        <f>VLOOKUP(F2554,'[1]Goa Member''s Details Revised'!$C$2:$AO$7385,12,0)</f>
        <v>last communication 07 total 3 membership of Goa:- 2697, 2697, 2698</v>
      </c>
    </row>
    <row r="2555" spans="2:25" ht="30">
      <c r="B2555" s="20">
        <v>2546</v>
      </c>
      <c r="C2555" s="21"/>
      <c r="D2555" s="21" t="s">
        <v>6822</v>
      </c>
      <c r="E2555" s="21" t="s">
        <v>56</v>
      </c>
      <c r="F2555" s="21" t="s">
        <v>6823</v>
      </c>
      <c r="G2555" s="21"/>
      <c r="H2555" s="22" t="str">
        <f>VLOOKUP(F2555,'[1]Goa Member''s Details Revised'!$C$2:$AO$7385,2,0)</f>
        <v>Purchaser</v>
      </c>
      <c r="I2555" s="21">
        <v>31</v>
      </c>
      <c r="J2555" s="21" t="s">
        <v>65</v>
      </c>
      <c r="K2555" s="21">
        <v>1989</v>
      </c>
      <c r="L2555" s="22" t="str">
        <f>VLOOKUP(F2555,'[1]Goa Member''s Details Revised'!$C$2:$AO$7385,9,0)</f>
        <v>Never</v>
      </c>
      <c r="M2555" s="21" t="s">
        <v>6819</v>
      </c>
      <c r="N2555" s="23">
        <f>VLOOKUP(F2555,'[1]Goa Member''s Details Revised'!$C$2:$AO$7385,5,0)</f>
        <v>23500</v>
      </c>
      <c r="O2555" s="23">
        <f>VLOOKUP(F2555,'[1]Goa Member''s Details Revised'!$C$2:$AO$7385,5,0)</f>
        <v>23500</v>
      </c>
      <c r="P2555" s="23">
        <f>VLOOKUP(F2555,'[1]Goa Member''s Details Revised'!$C$2:$AO$7385,6,0)</f>
        <v>23500</v>
      </c>
      <c r="Q2555" s="23" t="str">
        <f>VLOOKUP(F2555,'[1]Goa Member''s Details Revised'!$C$2:$AO$7385,8,0)</f>
        <v>I.R.M</v>
      </c>
      <c r="R2555" s="23">
        <f t="shared" si="197"/>
        <v>0</v>
      </c>
      <c r="S2555" s="21">
        <f t="shared" si="198"/>
        <v>34</v>
      </c>
      <c r="T2555" s="23">
        <f t="shared" si="200"/>
        <v>18800</v>
      </c>
      <c r="U2555" s="23">
        <f t="shared" si="201"/>
        <v>15429.292929292929</v>
      </c>
      <c r="V2555" s="23">
        <f t="shared" si="199"/>
        <v>18800</v>
      </c>
      <c r="W2555" s="23"/>
      <c r="X2555" s="21"/>
      <c r="Y2555" s="24" t="str">
        <f>VLOOKUP(F2555,'[1]Goa Member''s Details Revised'!$C$2:$AO$7385,12,0)</f>
        <v>last communication 07 total 3 membership of Goa:- 2697, 2697, 2698</v>
      </c>
    </row>
    <row r="2556" spans="2:25" ht="30">
      <c r="B2556" s="20">
        <v>2547</v>
      </c>
      <c r="C2556" s="21"/>
      <c r="D2556" s="21" t="s">
        <v>6824</v>
      </c>
      <c r="E2556" s="21" t="s">
        <v>56</v>
      </c>
      <c r="F2556" s="21" t="s">
        <v>6825</v>
      </c>
      <c r="G2556" s="21"/>
      <c r="H2556" s="22" t="str">
        <f>VLOOKUP(F2556,'[1]Goa Member''s Details Revised'!$C$2:$AO$7385,2,0)</f>
        <v>Purchaser</v>
      </c>
      <c r="I2556" s="21">
        <v>21</v>
      </c>
      <c r="J2556" s="21" t="s">
        <v>65</v>
      </c>
      <c r="K2556" s="21">
        <v>1989</v>
      </c>
      <c r="L2556" s="22" t="str">
        <f>VLOOKUP(F2556,'[1]Goa Member''s Details Revised'!$C$2:$AO$7385,9,0)</f>
        <v>Never</v>
      </c>
      <c r="M2556" s="21" t="s">
        <v>6826</v>
      </c>
      <c r="N2556" s="23">
        <f>VLOOKUP(F2556,'[1]Goa Member''s Details Revised'!$C$2:$AO$7385,5,0)</f>
        <v>22500</v>
      </c>
      <c r="O2556" s="23">
        <f>VLOOKUP(F2556,'[1]Goa Member''s Details Revised'!$C$2:$AO$7385,5,0)</f>
        <v>22500</v>
      </c>
      <c r="P2556" s="23">
        <f>VLOOKUP(F2556,'[1]Goa Member''s Details Revised'!$C$2:$AO$7385,6,0)</f>
        <v>22500</v>
      </c>
      <c r="Q2556" s="23" t="str">
        <f>VLOOKUP(F2556,'[1]Goa Member''s Details Revised'!$C$2:$AO$7385,8,0)</f>
        <v>I.R.M</v>
      </c>
      <c r="R2556" s="23">
        <f t="shared" si="197"/>
        <v>0</v>
      </c>
      <c r="S2556" s="21">
        <f t="shared" si="198"/>
        <v>34</v>
      </c>
      <c r="T2556" s="23">
        <f t="shared" si="200"/>
        <v>18000</v>
      </c>
      <c r="U2556" s="23">
        <f t="shared" si="201"/>
        <v>14772.727272727272</v>
      </c>
      <c r="V2556" s="23">
        <f t="shared" si="199"/>
        <v>18000</v>
      </c>
      <c r="W2556" s="23"/>
      <c r="X2556" s="21"/>
      <c r="Y2556" s="24" t="str">
        <f>VLOOKUP(F2556,'[1]Goa Member''s Details Revised'!$C$2:$AO$7385,12,0)</f>
        <v xml:space="preserve">we send last reminder in 2012.then we did not receive any reply </v>
      </c>
    </row>
    <row r="2557" spans="2:25" ht="30">
      <c r="B2557" s="20">
        <v>2548</v>
      </c>
      <c r="C2557" s="21"/>
      <c r="D2557" s="21" t="s">
        <v>6827</v>
      </c>
      <c r="E2557" s="21" t="s">
        <v>56</v>
      </c>
      <c r="F2557" s="21" t="s">
        <v>6828</v>
      </c>
      <c r="G2557" s="21"/>
      <c r="H2557" s="22" t="str">
        <f>VLOOKUP(F2557,'[1]Goa Member''s Details Revised'!$C$2:$AO$7385,2,0)</f>
        <v>Purchaser</v>
      </c>
      <c r="I2557" s="21">
        <v>1</v>
      </c>
      <c r="J2557" s="21" t="s">
        <v>207</v>
      </c>
      <c r="K2557" s="21">
        <v>1989</v>
      </c>
      <c r="L2557" s="22" t="str">
        <f>VLOOKUP(F2557,'[1]Goa Member''s Details Revised'!$C$2:$AO$7385,9,0)</f>
        <v>Never</v>
      </c>
      <c r="M2557" s="21" t="s">
        <v>6829</v>
      </c>
      <c r="N2557" s="23">
        <f>VLOOKUP(F2557,'[1]Goa Member''s Details Revised'!$C$2:$AO$7385,5,0)</f>
        <v>28500</v>
      </c>
      <c r="O2557" s="23">
        <f>VLOOKUP(F2557,'[1]Goa Member''s Details Revised'!$C$2:$AO$7385,5,0)</f>
        <v>28500</v>
      </c>
      <c r="P2557" s="23">
        <f>VLOOKUP(F2557,'[1]Goa Member''s Details Revised'!$C$2:$AO$7385,6,0)</f>
        <v>28500</v>
      </c>
      <c r="Q2557" s="23" t="str">
        <f>VLOOKUP(F2557,'[1]Goa Member''s Details Revised'!$C$2:$AO$7385,8,0)</f>
        <v>I.R.M</v>
      </c>
      <c r="R2557" s="23">
        <f t="shared" si="197"/>
        <v>0</v>
      </c>
      <c r="S2557" s="21">
        <f t="shared" si="198"/>
        <v>34</v>
      </c>
      <c r="T2557" s="23">
        <f t="shared" si="200"/>
        <v>22800</v>
      </c>
      <c r="U2557" s="23">
        <f t="shared" si="201"/>
        <v>18712.121212121212</v>
      </c>
      <c r="V2557" s="23">
        <f t="shared" si="199"/>
        <v>22800</v>
      </c>
      <c r="W2557" s="23"/>
      <c r="X2557" s="21"/>
      <c r="Y2557" s="24" t="str">
        <f>VLOOKUP(F2557,'[1]Goa Member''s Details Revised'!$C$2:$AO$7385,12,0)</f>
        <v xml:space="preserve">we send last reminder in 2012.then we did not receive any reply </v>
      </c>
    </row>
    <row r="2558" spans="2:25" ht="30">
      <c r="B2558" s="20">
        <v>2549</v>
      </c>
      <c r="C2558" s="21"/>
      <c r="D2558" s="21" t="s">
        <v>6830</v>
      </c>
      <c r="E2558" s="21" t="s">
        <v>56</v>
      </c>
      <c r="F2558" s="21" t="s">
        <v>6831</v>
      </c>
      <c r="G2558" s="21"/>
      <c r="H2558" s="22" t="str">
        <f>VLOOKUP(F2558,'[1]Goa Member''s Details Revised'!$C$2:$AO$7385,2,0)</f>
        <v>Purchaser</v>
      </c>
      <c r="I2558" s="21">
        <v>3</v>
      </c>
      <c r="J2558" s="21" t="s">
        <v>207</v>
      </c>
      <c r="K2558" s="21">
        <v>1989</v>
      </c>
      <c r="L2558" s="22" t="str">
        <f>VLOOKUP(F2558,'[1]Goa Member''s Details Revised'!$C$2:$AO$7385,9,0)</f>
        <v>Never</v>
      </c>
      <c r="M2558" s="21" t="s">
        <v>6832</v>
      </c>
      <c r="N2558" s="23">
        <f>VLOOKUP(F2558,'[1]Goa Member''s Details Revised'!$C$2:$AO$7385,5,0)</f>
        <v>29700</v>
      </c>
      <c r="O2558" s="23">
        <f>VLOOKUP(F2558,'[1]Goa Member''s Details Revised'!$C$2:$AO$7385,5,0)</f>
        <v>29700</v>
      </c>
      <c r="P2558" s="23">
        <f>VLOOKUP(F2558,'[1]Goa Member''s Details Revised'!$C$2:$AO$7385,6,0)</f>
        <v>29700</v>
      </c>
      <c r="Q2558" s="23" t="str">
        <f>VLOOKUP(F2558,'[1]Goa Member''s Details Revised'!$C$2:$AO$7385,8,0)</f>
        <v>I.R.M</v>
      </c>
      <c r="R2558" s="23">
        <f t="shared" si="197"/>
        <v>0</v>
      </c>
      <c r="S2558" s="21">
        <f t="shared" si="198"/>
        <v>34</v>
      </c>
      <c r="T2558" s="23">
        <f t="shared" si="200"/>
        <v>23760</v>
      </c>
      <c r="U2558" s="23">
        <f t="shared" si="201"/>
        <v>19500</v>
      </c>
      <c r="V2558" s="23">
        <f t="shared" si="199"/>
        <v>23760</v>
      </c>
      <c r="W2558" s="23"/>
      <c r="X2558" s="21"/>
      <c r="Y2558" s="24" t="str">
        <f>VLOOKUP(F2558,'[1]Goa Member''s Details Revised'!$C$2:$AO$7385,12,0)</f>
        <v xml:space="preserve">we send last reminder in 2012.then we did not receive any reply </v>
      </c>
    </row>
    <row r="2559" spans="2:25" ht="30">
      <c r="B2559" s="20">
        <v>2550</v>
      </c>
      <c r="C2559" s="21"/>
      <c r="D2559" s="21" t="s">
        <v>6833</v>
      </c>
      <c r="E2559" s="21" t="s">
        <v>56</v>
      </c>
      <c r="F2559" s="21" t="s">
        <v>6834</v>
      </c>
      <c r="G2559" s="21"/>
      <c r="H2559" s="22" t="str">
        <f>VLOOKUP(F2559,'[1]Goa Member''s Details Revised'!$C$2:$AO$7385,2,0)</f>
        <v>Purchaser</v>
      </c>
      <c r="I2559" s="21">
        <v>6</v>
      </c>
      <c r="J2559" s="21" t="s">
        <v>207</v>
      </c>
      <c r="K2559" s="21">
        <v>1989</v>
      </c>
      <c r="L2559" s="22" t="str">
        <f>VLOOKUP(F2559,'[1]Goa Member''s Details Revised'!$C$2:$AO$7385,9,0)</f>
        <v>Never</v>
      </c>
      <c r="M2559" s="21" t="s">
        <v>6835</v>
      </c>
      <c r="N2559" s="23">
        <f>VLOOKUP(F2559,'[1]Goa Member''s Details Revised'!$C$2:$AO$7385,5,0)</f>
        <v>18500</v>
      </c>
      <c r="O2559" s="23">
        <f>VLOOKUP(F2559,'[1]Goa Member''s Details Revised'!$C$2:$AO$7385,5,0)</f>
        <v>18500</v>
      </c>
      <c r="P2559" s="23">
        <f>VLOOKUP(F2559,'[1]Goa Member''s Details Revised'!$C$2:$AO$7385,6,0)</f>
        <v>18500</v>
      </c>
      <c r="Q2559" s="23" t="str">
        <f>VLOOKUP(F2559,'[1]Goa Member''s Details Revised'!$C$2:$AO$7385,8,0)</f>
        <v>I.R.M</v>
      </c>
      <c r="R2559" s="23">
        <f t="shared" si="197"/>
        <v>0</v>
      </c>
      <c r="S2559" s="21">
        <f t="shared" si="198"/>
        <v>34</v>
      </c>
      <c r="T2559" s="23">
        <f t="shared" si="200"/>
        <v>14800</v>
      </c>
      <c r="U2559" s="23">
        <f t="shared" si="201"/>
        <v>12146.464646464647</v>
      </c>
      <c r="V2559" s="23">
        <f t="shared" si="199"/>
        <v>14800</v>
      </c>
      <c r="W2559" s="23"/>
      <c r="X2559" s="21"/>
      <c r="Y2559" s="24" t="str">
        <f>VLOOKUP(F2559,'[1]Goa Member''s Details Revised'!$C$2:$AO$7385,12,0)</f>
        <v xml:space="preserve">we send last reminder in 2012.then we did not receive any reply </v>
      </c>
    </row>
    <row r="2560" spans="2:25" ht="30">
      <c r="B2560" s="20">
        <v>2551</v>
      </c>
      <c r="C2560" s="21"/>
      <c r="D2560" s="21" t="s">
        <v>6836</v>
      </c>
      <c r="E2560" s="21" t="s">
        <v>56</v>
      </c>
      <c r="F2560" s="21" t="s">
        <v>6837</v>
      </c>
      <c r="G2560" s="21"/>
      <c r="H2560" s="22" t="str">
        <f>VLOOKUP(F2560,'[1]Goa Member''s Details Revised'!$C$2:$AO$7385,2,0)</f>
        <v>Purchaser</v>
      </c>
      <c r="I2560" s="21">
        <v>9</v>
      </c>
      <c r="J2560" s="21" t="s">
        <v>207</v>
      </c>
      <c r="K2560" s="21">
        <v>1989</v>
      </c>
      <c r="L2560" s="22" t="str">
        <f>VLOOKUP(F2560,'[1]Goa Member''s Details Revised'!$C$2:$AO$7385,9,0)</f>
        <v>Never</v>
      </c>
      <c r="M2560" s="21" t="s">
        <v>6838</v>
      </c>
      <c r="N2560" s="23">
        <f>VLOOKUP(F2560,'[1]Goa Member''s Details Revised'!$C$2:$AO$7385,5,0)</f>
        <v>18500</v>
      </c>
      <c r="O2560" s="23">
        <f>VLOOKUP(F2560,'[1]Goa Member''s Details Revised'!$C$2:$AO$7385,5,0)</f>
        <v>18500</v>
      </c>
      <c r="P2560" s="23">
        <f>VLOOKUP(F2560,'[1]Goa Member''s Details Revised'!$C$2:$AO$7385,6,0)</f>
        <v>18500</v>
      </c>
      <c r="Q2560" s="23" t="str">
        <f>VLOOKUP(F2560,'[1]Goa Member''s Details Revised'!$C$2:$AO$7385,8,0)</f>
        <v>I.R.M</v>
      </c>
      <c r="R2560" s="23">
        <f t="shared" si="197"/>
        <v>0</v>
      </c>
      <c r="S2560" s="21">
        <f t="shared" si="198"/>
        <v>34</v>
      </c>
      <c r="T2560" s="23">
        <f t="shared" si="200"/>
        <v>14800</v>
      </c>
      <c r="U2560" s="23">
        <f t="shared" si="201"/>
        <v>12146.464646464647</v>
      </c>
      <c r="V2560" s="23">
        <f t="shared" si="199"/>
        <v>14800</v>
      </c>
      <c r="W2560" s="23"/>
      <c r="X2560" s="21"/>
      <c r="Y2560" s="24" t="str">
        <f>VLOOKUP(F2560,'[1]Goa Member''s Details Revised'!$C$2:$AO$7385,12,0)</f>
        <v xml:space="preserve">we send last reminder in 2012.then we did not receive any reply </v>
      </c>
    </row>
    <row r="2561" spans="2:25" ht="30">
      <c r="B2561" s="20">
        <v>2552</v>
      </c>
      <c r="C2561" s="21"/>
      <c r="D2561" s="21" t="s">
        <v>6839</v>
      </c>
      <c r="E2561" s="21" t="s">
        <v>56</v>
      </c>
      <c r="F2561" s="21" t="s">
        <v>6840</v>
      </c>
      <c r="G2561" s="21"/>
      <c r="H2561" s="22" t="str">
        <f>VLOOKUP(F2561,'[1]Goa Member''s Details Revised'!$C$2:$AO$7385,2,0)</f>
        <v>Purchaser</v>
      </c>
      <c r="I2561" s="21">
        <v>17</v>
      </c>
      <c r="J2561" s="21" t="s">
        <v>207</v>
      </c>
      <c r="K2561" s="21">
        <v>1989</v>
      </c>
      <c r="L2561" s="22">
        <f>VLOOKUP(F2561,'[1]Goa Member''s Details Revised'!$C$2:$AO$7385,9,0)</f>
        <v>2010</v>
      </c>
      <c r="M2561" s="21" t="s">
        <v>6841</v>
      </c>
      <c r="N2561" s="23">
        <f>VLOOKUP(F2561,'[1]Goa Member''s Details Revised'!$C$2:$AO$7385,5,0)</f>
        <v>28500</v>
      </c>
      <c r="O2561" s="23">
        <f>VLOOKUP(F2561,'[1]Goa Member''s Details Revised'!$C$2:$AO$7385,5,0)</f>
        <v>28500</v>
      </c>
      <c r="P2561" s="23">
        <f>VLOOKUP(F2561,'[1]Goa Member''s Details Revised'!$C$2:$AO$7385,6,0)</f>
        <v>28500</v>
      </c>
      <c r="Q2561" s="23" t="str">
        <f>VLOOKUP(F2561,'[1]Goa Member''s Details Revised'!$C$2:$AO$7385,8,0)</f>
        <v>R.M</v>
      </c>
      <c r="R2561" s="23">
        <f t="shared" si="197"/>
        <v>0</v>
      </c>
      <c r="S2561" s="21">
        <f t="shared" si="198"/>
        <v>34</v>
      </c>
      <c r="T2561" s="23">
        <f t="shared" si="200"/>
        <v>22800</v>
      </c>
      <c r="U2561" s="23">
        <f t="shared" si="201"/>
        <v>18712.121212121212</v>
      </c>
      <c r="V2561" s="23">
        <f t="shared" si="199"/>
        <v>22800</v>
      </c>
      <c r="W2561" s="23"/>
      <c r="X2561" s="21"/>
      <c r="Y2561" s="24" t="str">
        <f>VLOOKUP(F2561,'[1]Goa Member''s Details Revised'!$C$2:$AO$7385,12,0)</f>
        <v>send perform invoice so Communication Till 2011.. total 2 membership of Goa:- 2703 and 2704</v>
      </c>
    </row>
    <row r="2562" spans="2:25" ht="30">
      <c r="B2562" s="20">
        <v>2553</v>
      </c>
      <c r="C2562" s="21"/>
      <c r="D2562" s="21" t="s">
        <v>6842</v>
      </c>
      <c r="E2562" s="21" t="s">
        <v>56</v>
      </c>
      <c r="F2562" s="21" t="s">
        <v>6843</v>
      </c>
      <c r="G2562" s="21"/>
      <c r="H2562" s="22" t="str">
        <f>VLOOKUP(F2562,'[1]Goa Member''s Details Revised'!$C$2:$AO$7385,2,0)</f>
        <v>Purchaser</v>
      </c>
      <c r="I2562" s="21">
        <v>17</v>
      </c>
      <c r="J2562" s="21" t="s">
        <v>207</v>
      </c>
      <c r="K2562" s="21">
        <v>1989</v>
      </c>
      <c r="L2562" s="22">
        <f>VLOOKUP(F2562,'[1]Goa Member''s Details Revised'!$C$2:$AO$7385,9,0)</f>
        <v>2010</v>
      </c>
      <c r="M2562" s="21" t="s">
        <v>6844</v>
      </c>
      <c r="N2562" s="23">
        <f>VLOOKUP(F2562,'[1]Goa Member''s Details Revised'!$C$2:$AO$7385,5,0)</f>
        <v>28500</v>
      </c>
      <c r="O2562" s="23">
        <f>VLOOKUP(F2562,'[1]Goa Member''s Details Revised'!$C$2:$AO$7385,5,0)</f>
        <v>28500</v>
      </c>
      <c r="P2562" s="23">
        <f>VLOOKUP(F2562,'[1]Goa Member''s Details Revised'!$C$2:$AO$7385,6,0)</f>
        <v>28500</v>
      </c>
      <c r="Q2562" s="23" t="str">
        <f>VLOOKUP(F2562,'[1]Goa Member''s Details Revised'!$C$2:$AO$7385,8,0)</f>
        <v>R.M</v>
      </c>
      <c r="R2562" s="23">
        <f t="shared" si="197"/>
        <v>0</v>
      </c>
      <c r="S2562" s="21">
        <f t="shared" si="198"/>
        <v>34</v>
      </c>
      <c r="T2562" s="23">
        <f t="shared" si="200"/>
        <v>22800</v>
      </c>
      <c r="U2562" s="23">
        <f t="shared" si="201"/>
        <v>18712.121212121212</v>
      </c>
      <c r="V2562" s="23">
        <f t="shared" si="199"/>
        <v>22800</v>
      </c>
      <c r="W2562" s="23"/>
      <c r="X2562" s="21"/>
      <c r="Y2562" s="24" t="str">
        <f>VLOOKUP(F2562,'[1]Goa Member''s Details Revised'!$C$2:$AO$7385,12,0)</f>
        <v>send perform invoice so Communication Till 2011.. total 2 membership of Goa:- 2703 and 2704</v>
      </c>
    </row>
    <row r="2563" spans="2:25">
      <c r="B2563" s="20">
        <v>2554</v>
      </c>
      <c r="C2563" s="21"/>
      <c r="D2563" s="21" t="s">
        <v>6845</v>
      </c>
      <c r="E2563" s="21" t="s">
        <v>56</v>
      </c>
      <c r="F2563" s="21" t="s">
        <v>6846</v>
      </c>
      <c r="G2563" s="21"/>
      <c r="H2563" s="22" t="str">
        <f>VLOOKUP(F2563,'[1]Goa Member''s Details Revised'!$C$2:$AO$7385,2,0)</f>
        <v>Purchaser</v>
      </c>
      <c r="I2563" s="21">
        <v>19</v>
      </c>
      <c r="J2563" s="21" t="s">
        <v>207</v>
      </c>
      <c r="K2563" s="21">
        <v>1989</v>
      </c>
      <c r="L2563" s="22" t="str">
        <f>VLOOKUP(F2563,'[1]Goa Member''s Details Revised'!$C$2:$AO$7385,9,0)</f>
        <v>Never</v>
      </c>
      <c r="M2563" s="21" t="s">
        <v>6847</v>
      </c>
      <c r="N2563" s="23">
        <f>VLOOKUP(F2563,'[1]Goa Member''s Details Revised'!$C$2:$AO$7385,5,0)</f>
        <v>28500</v>
      </c>
      <c r="O2563" s="23">
        <f>VLOOKUP(F2563,'[1]Goa Member''s Details Revised'!$C$2:$AO$7385,5,0)</f>
        <v>28500</v>
      </c>
      <c r="P2563" s="23">
        <f>VLOOKUP(F2563,'[1]Goa Member''s Details Revised'!$C$2:$AO$7385,6,0)</f>
        <v>28500</v>
      </c>
      <c r="Q2563" s="23" t="str">
        <f>VLOOKUP(F2563,'[1]Goa Member''s Details Revised'!$C$2:$AO$7385,8,0)</f>
        <v>I.R.M</v>
      </c>
      <c r="R2563" s="23">
        <f t="shared" si="197"/>
        <v>0</v>
      </c>
      <c r="S2563" s="21">
        <f t="shared" si="198"/>
        <v>34</v>
      </c>
      <c r="T2563" s="23">
        <f t="shared" si="200"/>
        <v>22800</v>
      </c>
      <c r="U2563" s="23">
        <f t="shared" si="201"/>
        <v>18712.121212121212</v>
      </c>
      <c r="V2563" s="23">
        <f t="shared" si="199"/>
        <v>22800</v>
      </c>
      <c r="W2563" s="23"/>
      <c r="X2563" s="21"/>
      <c r="Y2563" s="24" t="str">
        <f>VLOOKUP(F2563,'[1]Goa Member''s Details Revised'!$C$2:$AO$7385,12,0)</f>
        <v>last  mail conversation on 2013</v>
      </c>
    </row>
    <row r="2564" spans="2:25" ht="30">
      <c r="B2564" s="20">
        <v>2555</v>
      </c>
      <c r="C2564" s="21"/>
      <c r="D2564" s="21" t="s">
        <v>6848</v>
      </c>
      <c r="E2564" s="21" t="s">
        <v>56</v>
      </c>
      <c r="F2564" s="21" t="s">
        <v>6849</v>
      </c>
      <c r="G2564" s="21"/>
      <c r="H2564" s="22" t="str">
        <f>VLOOKUP(F2564,'[1]Goa Member''s Details Revised'!$C$2:$AO$7385,2,0)</f>
        <v>Purchaser</v>
      </c>
      <c r="I2564" s="21">
        <v>20</v>
      </c>
      <c r="J2564" s="21" t="s">
        <v>207</v>
      </c>
      <c r="K2564" s="21">
        <v>1989</v>
      </c>
      <c r="L2564" s="22" t="str">
        <f>VLOOKUP(F2564,'[1]Goa Member''s Details Revised'!$C$2:$AO$7385,9,0)</f>
        <v>Never</v>
      </c>
      <c r="M2564" s="21" t="s">
        <v>6850</v>
      </c>
      <c r="N2564" s="23">
        <f>VLOOKUP(F2564,'[1]Goa Member''s Details Revised'!$C$2:$AO$7385,5,0)</f>
        <v>28500</v>
      </c>
      <c r="O2564" s="23">
        <f>VLOOKUP(F2564,'[1]Goa Member''s Details Revised'!$C$2:$AO$7385,5,0)</f>
        <v>28500</v>
      </c>
      <c r="P2564" s="23">
        <f>VLOOKUP(F2564,'[1]Goa Member''s Details Revised'!$C$2:$AO$7385,6,0)</f>
        <v>28500</v>
      </c>
      <c r="Q2564" s="23" t="str">
        <f>VLOOKUP(F2564,'[1]Goa Member''s Details Revised'!$C$2:$AO$7385,8,0)</f>
        <v>I.R.M</v>
      </c>
      <c r="R2564" s="23">
        <f t="shared" si="197"/>
        <v>0</v>
      </c>
      <c r="S2564" s="21">
        <f t="shared" si="198"/>
        <v>34</v>
      </c>
      <c r="T2564" s="23">
        <f t="shared" si="200"/>
        <v>22800</v>
      </c>
      <c r="U2564" s="23">
        <f t="shared" si="201"/>
        <v>18712.121212121212</v>
      </c>
      <c r="V2564" s="23">
        <f t="shared" si="199"/>
        <v>22800</v>
      </c>
      <c r="W2564" s="23"/>
      <c r="X2564" s="21"/>
      <c r="Y2564" s="24" t="str">
        <f>VLOOKUP(F2564,'[1]Goa Member''s Details Revised'!$C$2:$AO$7385,12,0)</f>
        <v xml:space="preserve">we send last reminder in 2012.then we did not receive any reply </v>
      </c>
    </row>
    <row r="2565" spans="2:25" ht="30">
      <c r="B2565" s="20">
        <v>2556</v>
      </c>
      <c r="C2565" s="21"/>
      <c r="D2565" s="21" t="s">
        <v>6851</v>
      </c>
      <c r="E2565" s="21" t="s">
        <v>56</v>
      </c>
      <c r="F2565" s="21" t="s">
        <v>6852</v>
      </c>
      <c r="G2565" s="21"/>
      <c r="H2565" s="22" t="str">
        <f>VLOOKUP(F2565,'[1]Goa Member''s Details Revised'!$C$2:$AO$7385,2,0)</f>
        <v>Purchaser</v>
      </c>
      <c r="I2565" s="21">
        <v>21</v>
      </c>
      <c r="J2565" s="21" t="s">
        <v>207</v>
      </c>
      <c r="K2565" s="21">
        <v>1989</v>
      </c>
      <c r="L2565" s="22" t="str">
        <f>VLOOKUP(F2565,'[1]Goa Member''s Details Revised'!$C$2:$AO$7385,9,0)</f>
        <v>Never</v>
      </c>
      <c r="M2565" s="21" t="s">
        <v>6853</v>
      </c>
      <c r="N2565" s="23">
        <f>VLOOKUP(F2565,'[1]Goa Member''s Details Revised'!$C$2:$AO$7385,5,0)</f>
        <v>22500</v>
      </c>
      <c r="O2565" s="23">
        <f>VLOOKUP(F2565,'[1]Goa Member''s Details Revised'!$C$2:$AO$7385,5,0)</f>
        <v>22500</v>
      </c>
      <c r="P2565" s="23">
        <f>VLOOKUP(F2565,'[1]Goa Member''s Details Revised'!$C$2:$AO$7385,6,0)</f>
        <v>22500</v>
      </c>
      <c r="Q2565" s="23" t="str">
        <f>VLOOKUP(F2565,'[1]Goa Member''s Details Revised'!$C$2:$AO$7385,8,0)</f>
        <v>I.R.M</v>
      </c>
      <c r="R2565" s="23">
        <f t="shared" si="197"/>
        <v>0</v>
      </c>
      <c r="S2565" s="21">
        <f t="shared" si="198"/>
        <v>34</v>
      </c>
      <c r="T2565" s="23">
        <f t="shared" si="200"/>
        <v>18000</v>
      </c>
      <c r="U2565" s="23">
        <f t="shared" si="201"/>
        <v>14772.727272727272</v>
      </c>
      <c r="V2565" s="23">
        <f t="shared" si="199"/>
        <v>18000</v>
      </c>
      <c r="W2565" s="23"/>
      <c r="X2565" s="21"/>
      <c r="Y2565" s="24" t="str">
        <f>VLOOKUP(F2565,'[1]Goa Member''s Details Revised'!$C$2:$AO$7385,12,0)</f>
        <v xml:space="preserve">we send last reminder in 2012.then we did not receive any reply </v>
      </c>
    </row>
    <row r="2566" spans="2:25">
      <c r="B2566" s="20">
        <v>2557</v>
      </c>
      <c r="C2566" s="21"/>
      <c r="D2566" s="21" t="s">
        <v>6854</v>
      </c>
      <c r="E2566" s="21" t="s">
        <v>56</v>
      </c>
      <c r="F2566" s="21" t="s">
        <v>6855</v>
      </c>
      <c r="G2566" s="21"/>
      <c r="H2566" s="22" t="str">
        <f>VLOOKUP(F2566,'[1]Goa Member''s Details Revised'!$C$2:$AO$7385,2,0)</f>
        <v>Purchaser</v>
      </c>
      <c r="I2566" s="21">
        <v>27</v>
      </c>
      <c r="J2566" s="21" t="s">
        <v>207</v>
      </c>
      <c r="K2566" s="21">
        <v>1989</v>
      </c>
      <c r="L2566" s="22" t="str">
        <f>VLOOKUP(F2566,'[1]Goa Member''s Details Revised'!$C$2:$AO$7385,9,0)</f>
        <v>Never</v>
      </c>
      <c r="M2566" s="21" t="s">
        <v>6856</v>
      </c>
      <c r="N2566" s="23">
        <f>VLOOKUP(F2566,'[1]Goa Member''s Details Revised'!$C$2:$AO$7385,5,0)</f>
        <v>19300</v>
      </c>
      <c r="O2566" s="23">
        <f>VLOOKUP(F2566,'[1]Goa Member''s Details Revised'!$C$2:$AO$7385,5,0)</f>
        <v>19300</v>
      </c>
      <c r="P2566" s="23">
        <f>VLOOKUP(F2566,'[1]Goa Member''s Details Revised'!$C$2:$AO$7385,6,0)</f>
        <v>19300</v>
      </c>
      <c r="Q2566" s="23" t="str">
        <f>VLOOKUP(F2566,'[1]Goa Member''s Details Revised'!$C$2:$AO$7385,8,0)</f>
        <v>I.R.M</v>
      </c>
      <c r="R2566" s="23">
        <f t="shared" si="197"/>
        <v>0</v>
      </c>
      <c r="S2566" s="21">
        <f t="shared" si="198"/>
        <v>34</v>
      </c>
      <c r="T2566" s="23">
        <f t="shared" si="200"/>
        <v>15440</v>
      </c>
      <c r="U2566" s="23">
        <f t="shared" si="201"/>
        <v>12671.717171717171</v>
      </c>
      <c r="V2566" s="23">
        <f t="shared" si="199"/>
        <v>15440</v>
      </c>
      <c r="W2566" s="23"/>
      <c r="X2566" s="21"/>
      <c r="Y2566" s="24" t="str">
        <f>VLOOKUP(F2566,'[1]Goa Member''s Details Revised'!$C$2:$AO$7385,12,0)</f>
        <v>last  mail conversation on 2016</v>
      </c>
    </row>
    <row r="2567" spans="2:25" ht="30">
      <c r="B2567" s="20">
        <v>2558</v>
      </c>
      <c r="C2567" s="21"/>
      <c r="D2567" s="21" t="s">
        <v>6857</v>
      </c>
      <c r="E2567" s="21" t="s">
        <v>56</v>
      </c>
      <c r="F2567" s="21" t="s">
        <v>6858</v>
      </c>
      <c r="G2567" s="21"/>
      <c r="H2567" s="22" t="str">
        <f>VLOOKUP(F2567,'[1]Goa Member''s Details Revised'!$C$2:$AO$7385,2,0)</f>
        <v>Purchaser</v>
      </c>
      <c r="I2567" s="21">
        <v>24</v>
      </c>
      <c r="J2567" s="21" t="s">
        <v>207</v>
      </c>
      <c r="K2567" s="21">
        <v>1989</v>
      </c>
      <c r="L2567" s="22" t="str">
        <f>VLOOKUP(F2567,'[1]Goa Member''s Details Revised'!$C$2:$AO$7385,9,0)</f>
        <v>Never</v>
      </c>
      <c r="M2567" s="21" t="s">
        <v>6859</v>
      </c>
      <c r="N2567" s="23">
        <f>VLOOKUP(F2567,'[1]Goa Member''s Details Revised'!$C$2:$AO$7385,5,0)</f>
        <v>28500</v>
      </c>
      <c r="O2567" s="23">
        <f>VLOOKUP(F2567,'[1]Goa Member''s Details Revised'!$C$2:$AO$7385,5,0)</f>
        <v>28500</v>
      </c>
      <c r="P2567" s="23">
        <f>VLOOKUP(F2567,'[1]Goa Member''s Details Revised'!$C$2:$AO$7385,6,0)</f>
        <v>29700</v>
      </c>
      <c r="Q2567" s="23" t="str">
        <f>VLOOKUP(F2567,'[1]Goa Member''s Details Revised'!$C$2:$AO$7385,8,0)</f>
        <v>I.R.M</v>
      </c>
      <c r="R2567" s="23">
        <f t="shared" si="197"/>
        <v>-1200</v>
      </c>
      <c r="S2567" s="21">
        <f t="shared" si="198"/>
        <v>34</v>
      </c>
      <c r="T2567" s="23">
        <f t="shared" si="200"/>
        <v>23760</v>
      </c>
      <c r="U2567" s="23">
        <f t="shared" si="201"/>
        <v>19500</v>
      </c>
      <c r="V2567" s="23">
        <f t="shared" si="199"/>
        <v>24000</v>
      </c>
      <c r="W2567" s="23"/>
      <c r="X2567" s="21"/>
      <c r="Y2567" s="24" t="str">
        <f>VLOOKUP(F2567,'[1]Goa Member''s Details Revised'!$C$2:$AO$7385,12,0)</f>
        <v xml:space="preserve">we send last reminder in 2012.then we did not receive any reply </v>
      </c>
    </row>
    <row r="2568" spans="2:25" ht="30">
      <c r="B2568" s="20">
        <v>2559</v>
      </c>
      <c r="C2568" s="21"/>
      <c r="D2568" s="21" t="s">
        <v>6860</v>
      </c>
      <c r="E2568" s="21" t="s">
        <v>56</v>
      </c>
      <c r="F2568" s="21" t="s">
        <v>6861</v>
      </c>
      <c r="G2568" s="21"/>
      <c r="H2568" s="22" t="str">
        <f>VLOOKUP(F2568,'[1]Goa Member''s Details Revised'!$C$2:$AO$7385,2,0)</f>
        <v>Purchaser</v>
      </c>
      <c r="I2568" s="21">
        <v>23</v>
      </c>
      <c r="J2568" s="21" t="s">
        <v>207</v>
      </c>
      <c r="K2568" s="21">
        <v>1989</v>
      </c>
      <c r="L2568" s="22" t="str">
        <f>VLOOKUP(F2568,'[1]Goa Member''s Details Revised'!$C$2:$AO$7385,9,0)</f>
        <v>Never</v>
      </c>
      <c r="M2568" s="21" t="s">
        <v>6862</v>
      </c>
      <c r="N2568" s="23">
        <f>VLOOKUP(F2568,'[1]Goa Member''s Details Revised'!$C$2:$AO$7385,5,0)</f>
        <v>28500</v>
      </c>
      <c r="O2568" s="23">
        <f>VLOOKUP(F2568,'[1]Goa Member''s Details Revised'!$C$2:$AO$7385,5,0)</f>
        <v>28500</v>
      </c>
      <c r="P2568" s="23">
        <f>VLOOKUP(F2568,'[1]Goa Member''s Details Revised'!$C$2:$AO$7385,6,0)</f>
        <v>28500</v>
      </c>
      <c r="Q2568" s="23" t="str">
        <f>VLOOKUP(F2568,'[1]Goa Member''s Details Revised'!$C$2:$AO$7385,8,0)</f>
        <v>I.R.M</v>
      </c>
      <c r="R2568" s="23">
        <f t="shared" si="197"/>
        <v>0</v>
      </c>
      <c r="S2568" s="21">
        <f t="shared" si="198"/>
        <v>34</v>
      </c>
      <c r="T2568" s="23">
        <f t="shared" si="200"/>
        <v>22800</v>
      </c>
      <c r="U2568" s="23">
        <f t="shared" si="201"/>
        <v>18712.121212121212</v>
      </c>
      <c r="V2568" s="23">
        <f t="shared" si="199"/>
        <v>22800</v>
      </c>
      <c r="W2568" s="23"/>
      <c r="X2568" s="21"/>
      <c r="Y2568" s="24" t="str">
        <f>VLOOKUP(F2568,'[1]Goa Member''s Details Revised'!$C$2:$AO$7385,12,0)</f>
        <v xml:space="preserve">we send last reminder in 2012.then we did not receive any reply </v>
      </c>
    </row>
    <row r="2569" spans="2:25">
      <c r="B2569" s="20">
        <v>2560</v>
      </c>
      <c r="C2569" s="21"/>
      <c r="D2569" s="21" t="s">
        <v>6863</v>
      </c>
      <c r="E2569" s="21" t="s">
        <v>56</v>
      </c>
      <c r="F2569" s="21" t="s">
        <v>6864</v>
      </c>
      <c r="G2569" s="21"/>
      <c r="H2569" s="22" t="str">
        <f>VLOOKUP(F2569,'[1]Goa Member''s Details Revised'!$C$2:$AO$7385,2,0)</f>
        <v>Purchaser</v>
      </c>
      <c r="I2569" s="21">
        <v>9</v>
      </c>
      <c r="J2569" s="21" t="s">
        <v>207</v>
      </c>
      <c r="K2569" s="21">
        <v>1989</v>
      </c>
      <c r="L2569" s="22" t="str">
        <f>VLOOKUP(F2569,'[1]Goa Member''s Details Revised'!$C$2:$AO$7385,9,0)</f>
        <v>Never</v>
      </c>
      <c r="M2569" s="21" t="s">
        <v>6865</v>
      </c>
      <c r="N2569" s="23">
        <f>VLOOKUP(F2569,'[1]Goa Member''s Details Revised'!$C$2:$AO$7385,5,0)</f>
        <v>17500</v>
      </c>
      <c r="O2569" s="23">
        <f>VLOOKUP(F2569,'[1]Goa Member''s Details Revised'!$C$2:$AO$7385,5,0)</f>
        <v>17500</v>
      </c>
      <c r="P2569" s="23">
        <f>VLOOKUP(F2569,'[1]Goa Member''s Details Revised'!$C$2:$AO$7385,6,0)</f>
        <v>18000</v>
      </c>
      <c r="Q2569" s="23" t="str">
        <f>VLOOKUP(F2569,'[1]Goa Member''s Details Revised'!$C$2:$AO$7385,8,0)</f>
        <v>I.R.M</v>
      </c>
      <c r="R2569" s="23">
        <f t="shared" si="197"/>
        <v>-500</v>
      </c>
      <c r="S2569" s="21">
        <f t="shared" si="198"/>
        <v>34</v>
      </c>
      <c r="T2569" s="23">
        <f t="shared" si="200"/>
        <v>14400</v>
      </c>
      <c r="U2569" s="23">
        <f t="shared" si="201"/>
        <v>11818.181818181818</v>
      </c>
      <c r="V2569" s="23">
        <f t="shared" si="199"/>
        <v>14500</v>
      </c>
      <c r="W2569" s="23"/>
      <c r="X2569" s="21"/>
      <c r="Y2569" s="24" t="str">
        <f>VLOOKUP(F2569,'[1]Goa Member''s Details Revised'!$C$2:$AO$7385,12,0)</f>
        <v>no reminders so last communication 2010</v>
      </c>
    </row>
    <row r="2570" spans="2:25">
      <c r="B2570" s="20">
        <v>2561</v>
      </c>
      <c r="C2570" s="21"/>
      <c r="D2570" s="21" t="s">
        <v>6866</v>
      </c>
      <c r="E2570" s="21" t="s">
        <v>56</v>
      </c>
      <c r="F2570" s="21" t="s">
        <v>6867</v>
      </c>
      <c r="G2570" s="21"/>
      <c r="H2570" s="22" t="str">
        <f>VLOOKUP(F2570,'[1]Goa Member''s Details Revised'!$C$2:$AO$7385,2,0)</f>
        <v>Purchaser</v>
      </c>
      <c r="I2570" s="21">
        <v>28</v>
      </c>
      <c r="J2570" s="21" t="s">
        <v>207</v>
      </c>
      <c r="K2570" s="21">
        <v>1989</v>
      </c>
      <c r="L2570" s="22">
        <f>VLOOKUP(F2570,'[1]Goa Member''s Details Revised'!$C$2:$AO$7385,9,0)</f>
        <v>2012</v>
      </c>
      <c r="M2570" s="21" t="s">
        <v>6868</v>
      </c>
      <c r="N2570" s="23">
        <f>VLOOKUP(F2570,'[1]Goa Member''s Details Revised'!$C$2:$AO$7385,5,0)</f>
        <v>22500</v>
      </c>
      <c r="O2570" s="23">
        <f>VLOOKUP(F2570,'[1]Goa Member''s Details Revised'!$C$2:$AO$7385,5,0)</f>
        <v>22500</v>
      </c>
      <c r="P2570" s="23">
        <f>VLOOKUP(F2570,'[1]Goa Member''s Details Revised'!$C$2:$AO$7385,6,0)</f>
        <v>23500</v>
      </c>
      <c r="Q2570" s="23" t="str">
        <f>VLOOKUP(F2570,'[1]Goa Member''s Details Revised'!$C$2:$AO$7385,8,0)</f>
        <v>R.M</v>
      </c>
      <c r="R2570" s="23">
        <f t="shared" si="197"/>
        <v>-1000</v>
      </c>
      <c r="S2570" s="21">
        <f t="shared" si="198"/>
        <v>34</v>
      </c>
      <c r="T2570" s="23">
        <f t="shared" si="200"/>
        <v>18800</v>
      </c>
      <c r="U2570" s="23">
        <f t="shared" si="201"/>
        <v>15429.292929292929</v>
      </c>
      <c r="V2570" s="23">
        <f t="shared" si="199"/>
        <v>19000</v>
      </c>
      <c r="W2570" s="23"/>
      <c r="X2570" s="21"/>
      <c r="Y2570" s="24" t="str">
        <f>VLOOKUP(F2570,'[1]Goa Member''s Details Revised'!$C$2:$AO$7385,12,0)</f>
        <v>last reminder send on 2/11/22</v>
      </c>
    </row>
    <row r="2571" spans="2:25" ht="30">
      <c r="B2571" s="20">
        <v>2562</v>
      </c>
      <c r="C2571" s="21"/>
      <c r="D2571" s="21" t="s">
        <v>6869</v>
      </c>
      <c r="E2571" s="21" t="s">
        <v>56</v>
      </c>
      <c r="F2571" s="21" t="s">
        <v>6870</v>
      </c>
      <c r="G2571" s="21"/>
      <c r="H2571" s="22" t="str">
        <f>VLOOKUP(F2571,'[1]Goa Member''s Details Revised'!$C$2:$AO$7385,2,0)</f>
        <v>Purchaser</v>
      </c>
      <c r="I2571" s="21">
        <v>17</v>
      </c>
      <c r="J2571" s="21" t="s">
        <v>245</v>
      </c>
      <c r="K2571" s="21">
        <v>1989</v>
      </c>
      <c r="L2571" s="22" t="str">
        <f>VLOOKUP(F2571,'[1]Goa Member''s Details Revised'!$C$2:$AO$7385,9,0)</f>
        <v>Never</v>
      </c>
      <c r="M2571" s="21" t="s">
        <v>6871</v>
      </c>
      <c r="N2571" s="23">
        <f>VLOOKUP(F2571,'[1]Goa Member''s Details Revised'!$C$2:$AO$7385,5,0)</f>
        <v>34000</v>
      </c>
      <c r="O2571" s="23">
        <f>VLOOKUP(F2571,'[1]Goa Member''s Details Revised'!$C$2:$AO$7385,5,0)</f>
        <v>34000</v>
      </c>
      <c r="P2571" s="23">
        <f>VLOOKUP(F2571,'[1]Goa Member''s Details Revised'!$C$2:$AO$7385,6,0)</f>
        <v>34000</v>
      </c>
      <c r="Q2571" s="23" t="str">
        <f>VLOOKUP(F2571,'[1]Goa Member''s Details Revised'!$C$2:$AO$7385,8,0)</f>
        <v>I.R.M</v>
      </c>
      <c r="R2571" s="23">
        <f t="shared" ref="R2571:R2634" si="202">+O2571-P2571</f>
        <v>0</v>
      </c>
      <c r="S2571" s="21">
        <f t="shared" ref="S2571:S2634" si="203">+$Q$6-K2571</f>
        <v>34</v>
      </c>
      <c r="T2571" s="23">
        <f t="shared" si="200"/>
        <v>27200</v>
      </c>
      <c r="U2571" s="23">
        <f t="shared" si="201"/>
        <v>22323.232323232325</v>
      </c>
      <c r="V2571" s="23">
        <f t="shared" ref="V2571:V2634" si="204">IF(Q2571="regular",0,(P2571-(O2571*20%)))</f>
        <v>27200</v>
      </c>
      <c r="W2571" s="23"/>
      <c r="X2571" s="21"/>
      <c r="Y2571" s="24" t="str">
        <f>VLOOKUP(F2571,'[1]Goa Member''s Details Revised'!$C$2:$AO$7385,12,0)</f>
        <v>we send last reminder in 2012.then we did not receive any reply,,total 2 membership of Goa:- 2855 and 2856</v>
      </c>
    </row>
    <row r="2572" spans="2:25" ht="30">
      <c r="B2572" s="20">
        <v>2563</v>
      </c>
      <c r="C2572" s="21"/>
      <c r="D2572" s="21" t="s">
        <v>6872</v>
      </c>
      <c r="E2572" s="21" t="s">
        <v>56</v>
      </c>
      <c r="F2572" s="21" t="s">
        <v>6873</v>
      </c>
      <c r="G2572" s="21"/>
      <c r="H2572" s="22" t="str">
        <f>VLOOKUP(F2572,'[1]Goa Member''s Details Revised'!$C$2:$AO$7385,2,0)</f>
        <v>Purchaser</v>
      </c>
      <c r="I2572" s="21">
        <v>17</v>
      </c>
      <c r="J2572" s="21" t="s">
        <v>245</v>
      </c>
      <c r="K2572" s="21">
        <v>1989</v>
      </c>
      <c r="L2572" s="22" t="str">
        <f>VLOOKUP(F2572,'[1]Goa Member''s Details Revised'!$C$2:$AO$7385,9,0)</f>
        <v>Never</v>
      </c>
      <c r="M2572" s="21" t="s">
        <v>6871</v>
      </c>
      <c r="N2572" s="23">
        <f>VLOOKUP(F2572,'[1]Goa Member''s Details Revised'!$C$2:$AO$7385,5,0)</f>
        <v>34000</v>
      </c>
      <c r="O2572" s="23">
        <f>VLOOKUP(F2572,'[1]Goa Member''s Details Revised'!$C$2:$AO$7385,5,0)</f>
        <v>34000</v>
      </c>
      <c r="P2572" s="23">
        <f>VLOOKUP(F2572,'[1]Goa Member''s Details Revised'!$C$2:$AO$7385,6,0)</f>
        <v>34000</v>
      </c>
      <c r="Q2572" s="23" t="str">
        <f>VLOOKUP(F2572,'[1]Goa Member''s Details Revised'!$C$2:$AO$7385,8,0)</f>
        <v>I.R.M</v>
      </c>
      <c r="R2572" s="23">
        <f t="shared" si="202"/>
        <v>0</v>
      </c>
      <c r="S2572" s="21">
        <f t="shared" si="203"/>
        <v>34</v>
      </c>
      <c r="T2572" s="23">
        <f t="shared" si="200"/>
        <v>27200</v>
      </c>
      <c r="U2572" s="23">
        <f t="shared" si="201"/>
        <v>22323.232323232325</v>
      </c>
      <c r="V2572" s="23">
        <f t="shared" si="204"/>
        <v>27200</v>
      </c>
      <c r="W2572" s="23"/>
      <c r="X2572" s="21"/>
      <c r="Y2572" s="24" t="str">
        <f>VLOOKUP(F2572,'[1]Goa Member''s Details Revised'!$C$2:$AO$7385,12,0)</f>
        <v>we send last reminder in 2012.then we did not receive any reply,,total 2 membership of Goa:- 2855 and 2856</v>
      </c>
    </row>
    <row r="2573" spans="2:25" ht="30">
      <c r="B2573" s="20">
        <v>2564</v>
      </c>
      <c r="C2573" s="21"/>
      <c r="D2573" s="21" t="s">
        <v>6874</v>
      </c>
      <c r="E2573" s="21" t="s">
        <v>56</v>
      </c>
      <c r="F2573" s="21" t="s">
        <v>6875</v>
      </c>
      <c r="G2573" s="21"/>
      <c r="H2573" s="22" t="str">
        <f>VLOOKUP(F2573,'[1]Goa Member''s Details Revised'!$C$2:$AO$7385,2,0)</f>
        <v>Purchaser</v>
      </c>
      <c r="I2573" s="21">
        <v>17</v>
      </c>
      <c r="J2573" s="21" t="s">
        <v>245</v>
      </c>
      <c r="K2573" s="21">
        <v>1989</v>
      </c>
      <c r="L2573" s="22" t="str">
        <f>VLOOKUP(F2573,'[1]Goa Member''s Details Revised'!$C$2:$AO$7385,9,0)</f>
        <v>Never</v>
      </c>
      <c r="M2573" s="21" t="s">
        <v>6876</v>
      </c>
      <c r="N2573" s="23">
        <f>VLOOKUP(F2573,'[1]Goa Member''s Details Revised'!$C$2:$AO$7385,5,0)</f>
        <v>34000</v>
      </c>
      <c r="O2573" s="23">
        <f>VLOOKUP(F2573,'[1]Goa Member''s Details Revised'!$C$2:$AO$7385,5,0)</f>
        <v>34000</v>
      </c>
      <c r="P2573" s="23">
        <f>VLOOKUP(F2573,'[1]Goa Member''s Details Revised'!$C$2:$AO$7385,6,0)</f>
        <v>34000</v>
      </c>
      <c r="Q2573" s="23" t="str">
        <f>VLOOKUP(F2573,'[1]Goa Member''s Details Revised'!$C$2:$AO$7385,8,0)</f>
        <v>I.R.M</v>
      </c>
      <c r="R2573" s="23">
        <f t="shared" si="202"/>
        <v>0</v>
      </c>
      <c r="S2573" s="21">
        <f t="shared" si="203"/>
        <v>34</v>
      </c>
      <c r="T2573" s="23">
        <f t="shared" si="200"/>
        <v>27200</v>
      </c>
      <c r="U2573" s="23">
        <f t="shared" si="201"/>
        <v>22323.232323232325</v>
      </c>
      <c r="V2573" s="23">
        <f t="shared" si="204"/>
        <v>27200</v>
      </c>
      <c r="W2573" s="23"/>
      <c r="X2573" s="21"/>
      <c r="Y2573" s="24" t="str">
        <f>VLOOKUP(F2573,'[1]Goa Member''s Details Revised'!$C$2:$AO$7385,12,0)</f>
        <v>we send last reminder in 2012.then we did not receive any reply,,total 2 membership of Goa:- 2855 and 2856</v>
      </c>
    </row>
    <row r="2574" spans="2:25" ht="30">
      <c r="B2574" s="20">
        <v>2565</v>
      </c>
      <c r="C2574" s="21"/>
      <c r="D2574" s="21" t="s">
        <v>6877</v>
      </c>
      <c r="E2574" s="21" t="s">
        <v>56</v>
      </c>
      <c r="F2574" s="21" t="s">
        <v>6878</v>
      </c>
      <c r="G2574" s="21"/>
      <c r="H2574" s="22" t="str">
        <f>VLOOKUP(F2574,'[1]Goa Member''s Details Revised'!$C$2:$AO$7385,2,0)</f>
        <v>Purchaser</v>
      </c>
      <c r="I2574" s="21">
        <v>17</v>
      </c>
      <c r="J2574" s="21" t="s">
        <v>245</v>
      </c>
      <c r="K2574" s="21">
        <v>1989</v>
      </c>
      <c r="L2574" s="22" t="str">
        <f>VLOOKUP(F2574,'[1]Goa Member''s Details Revised'!$C$2:$AO$7385,9,0)</f>
        <v>Never</v>
      </c>
      <c r="M2574" s="21" t="s">
        <v>6876</v>
      </c>
      <c r="N2574" s="23">
        <f>VLOOKUP(F2574,'[1]Goa Member''s Details Revised'!$C$2:$AO$7385,5,0)</f>
        <v>34000</v>
      </c>
      <c r="O2574" s="23">
        <f>VLOOKUP(F2574,'[1]Goa Member''s Details Revised'!$C$2:$AO$7385,5,0)</f>
        <v>34000</v>
      </c>
      <c r="P2574" s="23">
        <f>VLOOKUP(F2574,'[1]Goa Member''s Details Revised'!$C$2:$AO$7385,6,0)</f>
        <v>34000</v>
      </c>
      <c r="Q2574" s="23" t="str">
        <f>VLOOKUP(F2574,'[1]Goa Member''s Details Revised'!$C$2:$AO$7385,8,0)</f>
        <v>I.R.M</v>
      </c>
      <c r="R2574" s="23">
        <f t="shared" si="202"/>
        <v>0</v>
      </c>
      <c r="S2574" s="21">
        <f t="shared" si="203"/>
        <v>34</v>
      </c>
      <c r="T2574" s="23">
        <f t="shared" si="200"/>
        <v>27200</v>
      </c>
      <c r="U2574" s="23">
        <f t="shared" si="201"/>
        <v>22323.232323232325</v>
      </c>
      <c r="V2574" s="23">
        <f t="shared" si="204"/>
        <v>27200</v>
      </c>
      <c r="W2574" s="23"/>
      <c r="X2574" s="21"/>
      <c r="Y2574" s="24" t="str">
        <f>VLOOKUP(F2574,'[1]Goa Member''s Details Revised'!$C$2:$AO$7385,12,0)</f>
        <v>we send last reminder in 2012.then we did not receive any reply..total 2 membership of Goa:- 2888 and 2857</v>
      </c>
    </row>
    <row r="2575" spans="2:25">
      <c r="B2575" s="20">
        <v>2566</v>
      </c>
      <c r="C2575" s="21"/>
      <c r="D2575" s="21" t="s">
        <v>6879</v>
      </c>
      <c r="E2575" s="21" t="s">
        <v>56</v>
      </c>
      <c r="F2575" s="21" t="s">
        <v>6880</v>
      </c>
      <c r="G2575" s="21"/>
      <c r="H2575" s="22" t="str">
        <f>VLOOKUP(F2575,'[1]Goa Member''s Details Revised'!$C$2:$AO$7385,2,0)</f>
        <v>Purchaser</v>
      </c>
      <c r="I2575" s="21">
        <v>27</v>
      </c>
      <c r="J2575" s="21" t="s">
        <v>245</v>
      </c>
      <c r="K2575" s="21">
        <v>1989</v>
      </c>
      <c r="L2575" s="22">
        <f>VLOOKUP(F2575,'[1]Goa Member''s Details Revised'!$C$2:$AO$7385,9,0)</f>
        <v>2009</v>
      </c>
      <c r="M2575" s="21" t="s">
        <v>6881</v>
      </c>
      <c r="N2575" s="23">
        <f>VLOOKUP(F2575,'[1]Goa Member''s Details Revised'!$C$2:$AO$7385,5,0)</f>
        <v>34000</v>
      </c>
      <c r="O2575" s="23">
        <f>VLOOKUP(F2575,'[1]Goa Member''s Details Revised'!$C$2:$AO$7385,5,0)</f>
        <v>34000</v>
      </c>
      <c r="P2575" s="23">
        <f>VLOOKUP(F2575,'[1]Goa Member''s Details Revised'!$C$2:$AO$7385,6,0)</f>
        <v>35450</v>
      </c>
      <c r="Q2575" s="23" t="str">
        <f>VLOOKUP(F2575,'[1]Goa Member''s Details Revised'!$C$2:$AO$7385,8,0)</f>
        <v>R.M</v>
      </c>
      <c r="R2575" s="23">
        <f t="shared" si="202"/>
        <v>-1450</v>
      </c>
      <c r="S2575" s="21">
        <f t="shared" si="203"/>
        <v>34</v>
      </c>
      <c r="T2575" s="23">
        <f t="shared" si="200"/>
        <v>28360</v>
      </c>
      <c r="U2575" s="23">
        <f t="shared" si="201"/>
        <v>23275.252525252523</v>
      </c>
      <c r="V2575" s="23">
        <f t="shared" si="204"/>
        <v>28650</v>
      </c>
      <c r="W2575" s="23"/>
      <c r="X2575" s="21"/>
      <c r="Y2575" s="24" t="str">
        <f>VLOOKUP(F2575,'[1]Goa Member''s Details Revised'!$C$2:$AO$7385,12,0)</f>
        <v>no reminders so last communication 2010</v>
      </c>
    </row>
    <row r="2576" spans="2:25" ht="30">
      <c r="B2576" s="20">
        <v>2567</v>
      </c>
      <c r="C2576" s="21"/>
      <c r="D2576" s="21" t="s">
        <v>6882</v>
      </c>
      <c r="E2576" s="21" t="s">
        <v>56</v>
      </c>
      <c r="F2576" s="21" t="s">
        <v>6883</v>
      </c>
      <c r="G2576" s="21"/>
      <c r="H2576" s="22" t="str">
        <f>VLOOKUP(F2576,'[1]Goa Member''s Details Revised'!$C$2:$AO$7385,2,0)</f>
        <v>Purchaser</v>
      </c>
      <c r="I2576" s="21">
        <v>28</v>
      </c>
      <c r="J2576" s="21" t="s">
        <v>245</v>
      </c>
      <c r="K2576" s="21">
        <v>1989</v>
      </c>
      <c r="L2576" s="22" t="str">
        <f>VLOOKUP(F2576,'[1]Goa Member''s Details Revised'!$C$2:$AO$7385,9,0)</f>
        <v>Never</v>
      </c>
      <c r="M2576" s="21" t="s">
        <v>6884</v>
      </c>
      <c r="N2576" s="23">
        <f>VLOOKUP(F2576,'[1]Goa Member''s Details Revised'!$C$2:$AO$7385,5,0)</f>
        <v>20000</v>
      </c>
      <c r="O2576" s="23">
        <f>VLOOKUP(F2576,'[1]Goa Member''s Details Revised'!$C$2:$AO$7385,5,0)</f>
        <v>20000</v>
      </c>
      <c r="P2576" s="23">
        <f>VLOOKUP(F2576,'[1]Goa Member''s Details Revised'!$C$2:$AO$7385,6,0)</f>
        <v>20000</v>
      </c>
      <c r="Q2576" s="23" t="str">
        <f>VLOOKUP(F2576,'[1]Goa Member''s Details Revised'!$C$2:$AO$7385,8,0)</f>
        <v>I.R.M</v>
      </c>
      <c r="R2576" s="23">
        <f t="shared" si="202"/>
        <v>0</v>
      </c>
      <c r="S2576" s="21">
        <f t="shared" si="203"/>
        <v>34</v>
      </c>
      <c r="T2576" s="23">
        <f t="shared" si="200"/>
        <v>16000</v>
      </c>
      <c r="U2576" s="23">
        <f t="shared" si="201"/>
        <v>13131.313131313131</v>
      </c>
      <c r="V2576" s="23">
        <f t="shared" si="204"/>
        <v>16000</v>
      </c>
      <c r="W2576" s="23"/>
      <c r="X2576" s="21"/>
      <c r="Y2576" s="24" t="str">
        <f>VLOOKUP(F2576,'[1]Goa Member''s Details Revised'!$C$2:$AO$7385,12,0)</f>
        <v xml:space="preserve">we send last reminder in 2012.then we did not receive any reply </v>
      </c>
    </row>
    <row r="2577" spans="2:25" ht="30">
      <c r="B2577" s="20">
        <v>2568</v>
      </c>
      <c r="C2577" s="21"/>
      <c r="D2577" s="21" t="s">
        <v>6885</v>
      </c>
      <c r="E2577" s="21" t="s">
        <v>56</v>
      </c>
      <c r="F2577" s="21" t="s">
        <v>6886</v>
      </c>
      <c r="G2577" s="21"/>
      <c r="H2577" s="22" t="str">
        <f>VLOOKUP(F2577,'[1]Goa Member''s Details Revised'!$C$2:$AO$7385,2,0)</f>
        <v>Purchaser</v>
      </c>
      <c r="I2577" s="21">
        <v>12</v>
      </c>
      <c r="J2577" s="21" t="s">
        <v>286</v>
      </c>
      <c r="K2577" s="21">
        <v>1989</v>
      </c>
      <c r="L2577" s="22" t="str">
        <f>VLOOKUP(F2577,'[1]Goa Member''s Details Revised'!$C$2:$AO$7385,9,0)</f>
        <v>Never</v>
      </c>
      <c r="M2577" s="21" t="s">
        <v>6887</v>
      </c>
      <c r="N2577" s="23">
        <f>VLOOKUP(F2577,'[1]Goa Member''s Details Revised'!$C$2:$AO$7385,5,0)</f>
        <v>26500</v>
      </c>
      <c r="O2577" s="23">
        <f>VLOOKUP(F2577,'[1]Goa Member''s Details Revised'!$C$2:$AO$7385,5,0)</f>
        <v>26500</v>
      </c>
      <c r="P2577" s="23">
        <f>VLOOKUP(F2577,'[1]Goa Member''s Details Revised'!$C$2:$AO$7385,6,0)</f>
        <v>26500</v>
      </c>
      <c r="Q2577" s="23" t="str">
        <f>VLOOKUP(F2577,'[1]Goa Member''s Details Revised'!$C$2:$AO$7385,8,0)</f>
        <v>I.R.M</v>
      </c>
      <c r="R2577" s="23">
        <f t="shared" si="202"/>
        <v>0</v>
      </c>
      <c r="S2577" s="21">
        <f t="shared" si="203"/>
        <v>34</v>
      </c>
      <c r="T2577" s="23">
        <f t="shared" si="200"/>
        <v>21200</v>
      </c>
      <c r="U2577" s="23">
        <f t="shared" si="201"/>
        <v>17398.989898989901</v>
      </c>
      <c r="V2577" s="23">
        <f t="shared" si="204"/>
        <v>21200</v>
      </c>
      <c r="W2577" s="23"/>
      <c r="X2577" s="21"/>
      <c r="Y2577" s="24" t="str">
        <f>VLOOKUP(F2577,'[1]Goa Member''s Details Revised'!$C$2:$AO$7385,12,0)</f>
        <v xml:space="preserve">we send last reminder in 2012.then we did not receive any reply </v>
      </c>
    </row>
    <row r="2578" spans="2:25">
      <c r="B2578" s="20">
        <v>2569</v>
      </c>
      <c r="C2578" s="21"/>
      <c r="D2578" s="21" t="s">
        <v>6888</v>
      </c>
      <c r="E2578" s="21" t="s">
        <v>56</v>
      </c>
      <c r="F2578" s="21" t="s">
        <v>6889</v>
      </c>
      <c r="G2578" s="21"/>
      <c r="H2578" s="22" t="str">
        <f>VLOOKUP(F2578,'[1]Goa Member''s Details Revised'!$C$2:$AO$7385,2,0)</f>
        <v>Purchaser</v>
      </c>
      <c r="I2578" s="21">
        <v>17</v>
      </c>
      <c r="J2578" s="21" t="s">
        <v>286</v>
      </c>
      <c r="K2578" s="21">
        <v>1989</v>
      </c>
      <c r="L2578" s="22" t="str">
        <f>VLOOKUP(F2578,'[1]Goa Member''s Details Revised'!$C$2:$AO$7385,9,0)</f>
        <v>Never</v>
      </c>
      <c r="M2578" s="21" t="s">
        <v>6890</v>
      </c>
      <c r="N2578" s="23">
        <f>VLOOKUP(F2578,'[1]Goa Member''s Details Revised'!$C$2:$AO$7385,5,0)</f>
        <v>35450</v>
      </c>
      <c r="O2578" s="23">
        <f>VLOOKUP(F2578,'[1]Goa Member''s Details Revised'!$C$2:$AO$7385,5,0)</f>
        <v>35450</v>
      </c>
      <c r="P2578" s="23">
        <f>VLOOKUP(F2578,'[1]Goa Member''s Details Revised'!$C$2:$AO$7385,6,0)</f>
        <v>35450</v>
      </c>
      <c r="Q2578" s="23" t="str">
        <f>VLOOKUP(F2578,'[1]Goa Member''s Details Revised'!$C$2:$AO$7385,8,0)</f>
        <v>I.R.M</v>
      </c>
      <c r="R2578" s="23">
        <f t="shared" si="202"/>
        <v>0</v>
      </c>
      <c r="S2578" s="21">
        <f t="shared" si="203"/>
        <v>34</v>
      </c>
      <c r="T2578" s="23">
        <f t="shared" si="200"/>
        <v>28360</v>
      </c>
      <c r="U2578" s="23">
        <f t="shared" si="201"/>
        <v>23275.252525252523</v>
      </c>
      <c r="V2578" s="23">
        <f t="shared" si="204"/>
        <v>28360</v>
      </c>
      <c r="W2578" s="23"/>
      <c r="X2578" s="21"/>
      <c r="Y2578" s="24" t="str">
        <f>VLOOKUP(F2578,'[1]Goa Member''s Details Revised'!$C$2:$AO$7385,12,0)</f>
        <v>last communication 98</v>
      </c>
    </row>
    <row r="2579" spans="2:25" ht="30">
      <c r="B2579" s="20">
        <v>2570</v>
      </c>
      <c r="C2579" s="21"/>
      <c r="D2579" s="21" t="s">
        <v>6891</v>
      </c>
      <c r="E2579" s="21" t="s">
        <v>56</v>
      </c>
      <c r="F2579" s="21" t="s">
        <v>6892</v>
      </c>
      <c r="G2579" s="21"/>
      <c r="H2579" s="22" t="str">
        <f>VLOOKUP(F2579,'[1]Goa Member''s Details Revised'!$C$2:$AO$7385,2,0)</f>
        <v>Purchaser</v>
      </c>
      <c r="I2579" s="21">
        <v>21</v>
      </c>
      <c r="J2579" s="21" t="s">
        <v>286</v>
      </c>
      <c r="K2579" s="21">
        <v>1989</v>
      </c>
      <c r="L2579" s="22" t="str">
        <f>VLOOKUP(F2579,'[1]Goa Member''s Details Revised'!$C$2:$AO$7385,9,0)</f>
        <v>Never</v>
      </c>
      <c r="M2579" s="21" t="s">
        <v>6893</v>
      </c>
      <c r="N2579" s="23">
        <f>VLOOKUP(F2579,'[1]Goa Member''s Details Revised'!$C$2:$AO$7385,5,0)</f>
        <v>34000</v>
      </c>
      <c r="O2579" s="23">
        <f>VLOOKUP(F2579,'[1]Goa Member''s Details Revised'!$C$2:$AO$7385,5,0)</f>
        <v>34000</v>
      </c>
      <c r="P2579" s="23">
        <f>VLOOKUP(F2579,'[1]Goa Member''s Details Revised'!$C$2:$AO$7385,6,0)</f>
        <v>34000</v>
      </c>
      <c r="Q2579" s="23" t="str">
        <f>VLOOKUP(F2579,'[1]Goa Member''s Details Revised'!$C$2:$AO$7385,8,0)</f>
        <v>I.R.M</v>
      </c>
      <c r="R2579" s="23">
        <f t="shared" si="202"/>
        <v>0</v>
      </c>
      <c r="S2579" s="21">
        <f t="shared" si="203"/>
        <v>34</v>
      </c>
      <c r="T2579" s="23">
        <f t="shared" si="200"/>
        <v>27200</v>
      </c>
      <c r="U2579" s="23">
        <f t="shared" si="201"/>
        <v>22323.232323232325</v>
      </c>
      <c r="V2579" s="23">
        <f t="shared" si="204"/>
        <v>27200</v>
      </c>
      <c r="W2579" s="23"/>
      <c r="X2579" s="21"/>
      <c r="Y2579" s="24" t="str">
        <f>VLOOKUP(F2579,'[1]Goa Member''s Details Revised'!$C$2:$AO$7385,12,0)</f>
        <v xml:space="preserve">we send last reminder in 2012.then we did not receive any reply </v>
      </c>
    </row>
    <row r="2580" spans="2:25" ht="30">
      <c r="B2580" s="20">
        <v>2571</v>
      </c>
      <c r="C2580" s="21"/>
      <c r="D2580" s="21" t="s">
        <v>6894</v>
      </c>
      <c r="E2580" s="21" t="s">
        <v>56</v>
      </c>
      <c r="F2580" s="21" t="s">
        <v>6895</v>
      </c>
      <c r="G2580" s="21"/>
      <c r="H2580" s="22" t="str">
        <f>VLOOKUP(F2580,'[1]Goa Member''s Details Revised'!$C$2:$AO$7385,2,0)</f>
        <v>Purchaser</v>
      </c>
      <c r="I2580" s="21">
        <v>28</v>
      </c>
      <c r="J2580" s="21" t="s">
        <v>286</v>
      </c>
      <c r="K2580" s="21">
        <v>1989</v>
      </c>
      <c r="L2580" s="22" t="str">
        <f>VLOOKUP(F2580,'[1]Goa Member''s Details Revised'!$C$2:$AO$7385,9,0)</f>
        <v>Never</v>
      </c>
      <c r="M2580" s="21" t="s">
        <v>6896</v>
      </c>
      <c r="N2580" s="23">
        <f>VLOOKUP(F2580,'[1]Goa Member''s Details Revised'!$C$2:$AO$7385,5,0)</f>
        <v>34000</v>
      </c>
      <c r="O2580" s="23">
        <f>VLOOKUP(F2580,'[1]Goa Member''s Details Revised'!$C$2:$AO$7385,5,0)</f>
        <v>34000</v>
      </c>
      <c r="P2580" s="23">
        <f>VLOOKUP(F2580,'[1]Goa Member''s Details Revised'!$C$2:$AO$7385,6,0)</f>
        <v>34000</v>
      </c>
      <c r="Q2580" s="23" t="str">
        <f>VLOOKUP(F2580,'[1]Goa Member''s Details Revised'!$C$2:$AO$7385,8,0)</f>
        <v>I.R.M</v>
      </c>
      <c r="R2580" s="23">
        <f t="shared" si="202"/>
        <v>0</v>
      </c>
      <c r="S2580" s="21">
        <f t="shared" si="203"/>
        <v>34</v>
      </c>
      <c r="T2580" s="23">
        <f t="shared" si="200"/>
        <v>27200</v>
      </c>
      <c r="U2580" s="23">
        <f t="shared" si="201"/>
        <v>22323.232323232325</v>
      </c>
      <c r="V2580" s="23">
        <f t="shared" si="204"/>
        <v>27200</v>
      </c>
      <c r="W2580" s="23"/>
      <c r="X2580" s="21"/>
      <c r="Y2580" s="24" t="str">
        <f>VLOOKUP(F2580,'[1]Goa Member''s Details Revised'!$C$2:$AO$7385,12,0)</f>
        <v xml:space="preserve">we send last reminder in 2012.then we did not receive any reply </v>
      </c>
    </row>
    <row r="2581" spans="2:25" ht="30">
      <c r="B2581" s="20">
        <v>2572</v>
      </c>
      <c r="C2581" s="21"/>
      <c r="D2581" s="21" t="s">
        <v>6897</v>
      </c>
      <c r="E2581" s="21" t="s">
        <v>56</v>
      </c>
      <c r="F2581" s="21" t="s">
        <v>6898</v>
      </c>
      <c r="G2581" s="21"/>
      <c r="H2581" s="22" t="str">
        <f>VLOOKUP(F2581,'[1]Goa Member''s Details Revised'!$C$2:$AO$7385,2,0)</f>
        <v>Purchaser</v>
      </c>
      <c r="I2581" s="21">
        <v>30</v>
      </c>
      <c r="J2581" s="21" t="s">
        <v>286</v>
      </c>
      <c r="K2581" s="21">
        <v>1989</v>
      </c>
      <c r="L2581" s="22" t="str">
        <f>VLOOKUP(F2581,'[1]Goa Member''s Details Revised'!$C$2:$AO$7385,9,0)</f>
        <v>Never</v>
      </c>
      <c r="M2581" s="21" t="s">
        <v>6899</v>
      </c>
      <c r="N2581" s="23">
        <f>VLOOKUP(F2581,'[1]Goa Member''s Details Revised'!$C$2:$AO$7385,5,0)</f>
        <v>35450</v>
      </c>
      <c r="O2581" s="23">
        <f>VLOOKUP(F2581,'[1]Goa Member''s Details Revised'!$C$2:$AO$7385,5,0)</f>
        <v>35450</v>
      </c>
      <c r="P2581" s="23">
        <f>VLOOKUP(F2581,'[1]Goa Member''s Details Revised'!$C$2:$AO$7385,6,0)</f>
        <v>35450</v>
      </c>
      <c r="Q2581" s="23" t="str">
        <f>VLOOKUP(F2581,'[1]Goa Member''s Details Revised'!$C$2:$AO$7385,8,0)</f>
        <v>I.R.M</v>
      </c>
      <c r="R2581" s="23">
        <f t="shared" si="202"/>
        <v>0</v>
      </c>
      <c r="S2581" s="21">
        <f t="shared" si="203"/>
        <v>34</v>
      </c>
      <c r="T2581" s="23">
        <f t="shared" si="200"/>
        <v>28360</v>
      </c>
      <c r="U2581" s="23">
        <f t="shared" si="201"/>
        <v>23275.252525252523</v>
      </c>
      <c r="V2581" s="23">
        <f t="shared" si="204"/>
        <v>28360</v>
      </c>
      <c r="W2581" s="23"/>
      <c r="X2581" s="21"/>
      <c r="Y2581" s="24" t="str">
        <f>VLOOKUP(F2581,'[1]Goa Member''s Details Revised'!$C$2:$AO$7385,12,0)</f>
        <v xml:space="preserve">we send last reminder in 2012.then we did not receive any reply </v>
      </c>
    </row>
    <row r="2582" spans="2:25">
      <c r="B2582" s="20">
        <v>2573</v>
      </c>
      <c r="C2582" s="21"/>
      <c r="D2582" s="21" t="s">
        <v>6900</v>
      </c>
      <c r="E2582" s="21" t="s">
        <v>56</v>
      </c>
      <c r="F2582" s="21" t="s">
        <v>6901</v>
      </c>
      <c r="G2582" s="21"/>
      <c r="H2582" s="22" t="str">
        <f>VLOOKUP(F2582,'[1]Goa Member''s Details Revised'!$C$2:$AO$7385,2,0)</f>
        <v>Purchaser</v>
      </c>
      <c r="I2582" s="21">
        <v>27</v>
      </c>
      <c r="J2582" s="21" t="s">
        <v>286</v>
      </c>
      <c r="K2582" s="21">
        <v>1989</v>
      </c>
      <c r="L2582" s="22" t="str">
        <f>VLOOKUP(F2582,'[1]Goa Member''s Details Revised'!$C$2:$AO$7385,9,0)</f>
        <v>Never</v>
      </c>
      <c r="M2582" s="21" t="s">
        <v>6902</v>
      </c>
      <c r="N2582" s="23">
        <f>VLOOKUP(F2582,'[1]Goa Member''s Details Revised'!$C$2:$AO$7385,5,0)</f>
        <v>34000</v>
      </c>
      <c r="O2582" s="23">
        <f>VLOOKUP(F2582,'[1]Goa Member''s Details Revised'!$C$2:$AO$7385,5,0)</f>
        <v>34000</v>
      </c>
      <c r="P2582" s="23">
        <f>VLOOKUP(F2582,'[1]Goa Member''s Details Revised'!$C$2:$AO$7385,6,0)</f>
        <v>34000</v>
      </c>
      <c r="Q2582" s="23" t="str">
        <f>VLOOKUP(F2582,'[1]Goa Member''s Details Revised'!$C$2:$AO$7385,8,0)</f>
        <v>I.R.M</v>
      </c>
      <c r="R2582" s="23">
        <f t="shared" si="202"/>
        <v>0</v>
      </c>
      <c r="S2582" s="21">
        <f t="shared" si="203"/>
        <v>34</v>
      </c>
      <c r="T2582" s="23">
        <f t="shared" si="200"/>
        <v>27200</v>
      </c>
      <c r="U2582" s="23">
        <f t="shared" si="201"/>
        <v>22323.232323232325</v>
      </c>
      <c r="V2582" s="23">
        <f t="shared" si="204"/>
        <v>27200</v>
      </c>
      <c r="W2582" s="23"/>
      <c r="X2582" s="21"/>
      <c r="Y2582" s="24" t="str">
        <f>VLOOKUP(F2582,'[1]Goa Member''s Details Revised'!$C$2:$AO$7385,12,0)</f>
        <v>no reminders so last communication 2010</v>
      </c>
    </row>
    <row r="2583" spans="2:25">
      <c r="B2583" s="20">
        <v>2574</v>
      </c>
      <c r="C2583" s="21"/>
      <c r="D2583" s="21" t="s">
        <v>6903</v>
      </c>
      <c r="E2583" s="21" t="s">
        <v>56</v>
      </c>
      <c r="F2583" s="21" t="s">
        <v>6904</v>
      </c>
      <c r="G2583" s="21"/>
      <c r="H2583" s="22" t="str">
        <f>VLOOKUP(F2583,'[1]Goa Member''s Details Revised'!$C$2:$AO$7385,2,0)</f>
        <v>Purchaser</v>
      </c>
      <c r="I2583" s="21">
        <v>30</v>
      </c>
      <c r="J2583" s="21" t="s">
        <v>286</v>
      </c>
      <c r="K2583" s="21">
        <v>1989</v>
      </c>
      <c r="L2583" s="22" t="str">
        <f>VLOOKUP(F2583,'[1]Goa Member''s Details Revised'!$C$2:$AO$7385,9,0)</f>
        <v>Never</v>
      </c>
      <c r="M2583" s="21" t="s">
        <v>6905</v>
      </c>
      <c r="N2583" s="23">
        <f>VLOOKUP(F2583,'[1]Goa Member''s Details Revised'!$C$2:$AO$7385,5,0)</f>
        <v>26500</v>
      </c>
      <c r="O2583" s="23">
        <f>VLOOKUP(F2583,'[1]Goa Member''s Details Revised'!$C$2:$AO$7385,5,0)</f>
        <v>26500</v>
      </c>
      <c r="P2583" s="23">
        <f>VLOOKUP(F2583,'[1]Goa Member''s Details Revised'!$C$2:$AO$7385,6,0)</f>
        <v>27650</v>
      </c>
      <c r="Q2583" s="23" t="str">
        <f>VLOOKUP(F2583,'[1]Goa Member''s Details Revised'!$C$2:$AO$7385,8,0)</f>
        <v>I.R.M</v>
      </c>
      <c r="R2583" s="23">
        <f t="shared" si="202"/>
        <v>-1150</v>
      </c>
      <c r="S2583" s="21">
        <f t="shared" si="203"/>
        <v>34</v>
      </c>
      <c r="T2583" s="23">
        <f t="shared" si="200"/>
        <v>22120</v>
      </c>
      <c r="U2583" s="23">
        <f t="shared" si="201"/>
        <v>18154.040404040403</v>
      </c>
      <c r="V2583" s="23">
        <f t="shared" si="204"/>
        <v>22350</v>
      </c>
      <c r="W2583" s="23"/>
      <c r="X2583" s="21"/>
      <c r="Y2583" s="24" t="str">
        <f>VLOOKUP(F2583,'[1]Goa Member''s Details Revised'!$C$2:$AO$7385,12,0)</f>
        <v>last communication 90</v>
      </c>
    </row>
    <row r="2584" spans="2:25" ht="30">
      <c r="B2584" s="20">
        <v>2575</v>
      </c>
      <c r="C2584" s="21"/>
      <c r="D2584" s="21" t="s">
        <v>6906</v>
      </c>
      <c r="E2584" s="21" t="s">
        <v>56</v>
      </c>
      <c r="F2584" s="21" t="s">
        <v>6907</v>
      </c>
      <c r="G2584" s="21"/>
      <c r="H2584" s="22" t="str">
        <f>VLOOKUP(F2584,'[1]Goa Member''s Details Revised'!$C$2:$AO$7385,2,0)</f>
        <v>Purchaser</v>
      </c>
      <c r="I2584" s="21">
        <v>23</v>
      </c>
      <c r="J2584" s="21" t="s">
        <v>353</v>
      </c>
      <c r="K2584" s="21">
        <v>1989</v>
      </c>
      <c r="L2584" s="22" t="str">
        <f>VLOOKUP(F2584,'[1]Goa Member''s Details Revised'!$C$2:$AO$7385,9,0)</f>
        <v>Never</v>
      </c>
      <c r="M2584" s="21" t="s">
        <v>6908</v>
      </c>
      <c r="N2584" s="23">
        <f>VLOOKUP(F2584,'[1]Goa Member''s Details Revised'!$C$2:$AO$7385,5,0)</f>
        <v>34000</v>
      </c>
      <c r="O2584" s="23">
        <f>VLOOKUP(F2584,'[1]Goa Member''s Details Revised'!$C$2:$AO$7385,5,0)</f>
        <v>34000</v>
      </c>
      <c r="P2584" s="23">
        <f>VLOOKUP(F2584,'[1]Goa Member''s Details Revised'!$C$2:$AO$7385,6,0)</f>
        <v>34000</v>
      </c>
      <c r="Q2584" s="23" t="str">
        <f>VLOOKUP(F2584,'[1]Goa Member''s Details Revised'!$C$2:$AO$7385,8,0)</f>
        <v>I.R.M</v>
      </c>
      <c r="R2584" s="23">
        <f t="shared" si="202"/>
        <v>0</v>
      </c>
      <c r="S2584" s="21">
        <f t="shared" si="203"/>
        <v>34</v>
      </c>
      <c r="T2584" s="23">
        <f t="shared" si="200"/>
        <v>27200</v>
      </c>
      <c r="U2584" s="23">
        <f t="shared" si="201"/>
        <v>22323.232323232325</v>
      </c>
      <c r="V2584" s="23">
        <f t="shared" si="204"/>
        <v>27200</v>
      </c>
      <c r="W2584" s="23"/>
      <c r="X2584" s="21"/>
      <c r="Y2584" s="24" t="str">
        <f>VLOOKUP(F2584,'[1]Goa Member''s Details Revised'!$C$2:$AO$7385,12,0)</f>
        <v xml:space="preserve">we send last reminder in 2012.then we did not receive any reply </v>
      </c>
    </row>
    <row r="2585" spans="2:25">
      <c r="B2585" s="20">
        <v>2576</v>
      </c>
      <c r="C2585" s="21"/>
      <c r="D2585" s="21" t="s">
        <v>6909</v>
      </c>
      <c r="E2585" s="21" t="s">
        <v>56</v>
      </c>
      <c r="F2585" s="21" t="s">
        <v>6910</v>
      </c>
      <c r="G2585" s="21"/>
      <c r="H2585" s="22" t="str">
        <f>VLOOKUP(F2585,'[1]Goa Member''s Details Revised'!$C$2:$AO$7385,2,0)</f>
        <v>Purchaser</v>
      </c>
      <c r="I2585" s="21">
        <v>24</v>
      </c>
      <c r="J2585" s="21" t="s">
        <v>353</v>
      </c>
      <c r="K2585" s="21">
        <v>1989</v>
      </c>
      <c r="L2585" s="22" t="str">
        <f>VLOOKUP(F2585,'[1]Goa Member''s Details Revised'!$C$2:$AO$7385,9,0)</f>
        <v>Never</v>
      </c>
      <c r="M2585" s="21" t="s">
        <v>6911</v>
      </c>
      <c r="N2585" s="23">
        <f>VLOOKUP(F2585,'[1]Goa Member''s Details Revised'!$C$2:$AO$7385,5,0)</f>
        <v>34000</v>
      </c>
      <c r="O2585" s="23">
        <f>VLOOKUP(F2585,'[1]Goa Member''s Details Revised'!$C$2:$AO$7385,5,0)</f>
        <v>34000</v>
      </c>
      <c r="P2585" s="23">
        <f>VLOOKUP(F2585,'[1]Goa Member''s Details Revised'!$C$2:$AO$7385,6,0)</f>
        <v>34000</v>
      </c>
      <c r="Q2585" s="23" t="str">
        <f>VLOOKUP(F2585,'[1]Goa Member''s Details Revised'!$C$2:$AO$7385,8,0)</f>
        <v>I.R.M</v>
      </c>
      <c r="R2585" s="23">
        <f t="shared" si="202"/>
        <v>0</v>
      </c>
      <c r="S2585" s="21">
        <f t="shared" si="203"/>
        <v>34</v>
      </c>
      <c r="T2585" s="23">
        <f t="shared" si="200"/>
        <v>27200</v>
      </c>
      <c r="U2585" s="23">
        <f t="shared" si="201"/>
        <v>22323.232323232325</v>
      </c>
      <c r="V2585" s="23">
        <f t="shared" si="204"/>
        <v>27200</v>
      </c>
      <c r="W2585" s="23"/>
      <c r="X2585" s="21"/>
      <c r="Y2585" s="24" t="str">
        <f>VLOOKUP(F2585,'[1]Goa Member''s Details Revised'!$C$2:$AO$7385,12,0)</f>
        <v>Last Communication 2007</v>
      </c>
    </row>
    <row r="2586" spans="2:25" ht="30">
      <c r="B2586" s="20">
        <v>2577</v>
      </c>
      <c r="C2586" s="21"/>
      <c r="D2586" s="21" t="s">
        <v>6912</v>
      </c>
      <c r="E2586" s="21" t="s">
        <v>56</v>
      </c>
      <c r="F2586" s="21" t="s">
        <v>6913</v>
      </c>
      <c r="G2586" s="21"/>
      <c r="H2586" s="22" t="str">
        <f>VLOOKUP(F2586,'[1]Goa Member''s Details Revised'!$C$2:$AO$7385,2,0)</f>
        <v>Purchaser</v>
      </c>
      <c r="I2586" s="21">
        <v>25</v>
      </c>
      <c r="J2586" s="21" t="s">
        <v>353</v>
      </c>
      <c r="K2586" s="21">
        <v>1989</v>
      </c>
      <c r="L2586" s="22" t="str">
        <f>VLOOKUP(F2586,'[1]Goa Member''s Details Revised'!$C$2:$AO$7385,9,0)</f>
        <v>Never</v>
      </c>
      <c r="M2586" s="21" t="s">
        <v>6914</v>
      </c>
      <c r="N2586" s="23">
        <f>VLOOKUP(F2586,'[1]Goa Member''s Details Revised'!$C$2:$AO$7385,5,0)</f>
        <v>28050</v>
      </c>
      <c r="O2586" s="23">
        <f>VLOOKUP(F2586,'[1]Goa Member''s Details Revised'!$C$2:$AO$7385,5,0)</f>
        <v>28050</v>
      </c>
      <c r="P2586" s="23">
        <f>VLOOKUP(F2586,'[1]Goa Member''s Details Revised'!$C$2:$AO$7385,6,0)</f>
        <v>28050</v>
      </c>
      <c r="Q2586" s="23" t="str">
        <f>VLOOKUP(F2586,'[1]Goa Member''s Details Revised'!$C$2:$AO$7385,8,0)</f>
        <v>I.R.M</v>
      </c>
      <c r="R2586" s="23">
        <f t="shared" si="202"/>
        <v>0</v>
      </c>
      <c r="S2586" s="21">
        <f t="shared" si="203"/>
        <v>34</v>
      </c>
      <c r="T2586" s="23">
        <f t="shared" si="200"/>
        <v>22440</v>
      </c>
      <c r="U2586" s="23">
        <f t="shared" si="201"/>
        <v>18416.666666666668</v>
      </c>
      <c r="V2586" s="23">
        <f t="shared" si="204"/>
        <v>22440</v>
      </c>
      <c r="W2586" s="23"/>
      <c r="X2586" s="21"/>
      <c r="Y2586" s="24" t="str">
        <f>VLOOKUP(F2586,'[1]Goa Member''s Details Revised'!$C$2:$AO$7385,12,0)</f>
        <v xml:space="preserve">we send last reminder in 2012.then we did not receive any reply </v>
      </c>
    </row>
    <row r="2587" spans="2:25">
      <c r="B2587" s="20">
        <v>2578</v>
      </c>
      <c r="C2587" s="21"/>
      <c r="D2587" s="21" t="s">
        <v>6915</v>
      </c>
      <c r="E2587" s="21" t="s">
        <v>56</v>
      </c>
      <c r="F2587" s="21" t="s">
        <v>6916</v>
      </c>
      <c r="G2587" s="21"/>
      <c r="H2587" s="22" t="str">
        <f>VLOOKUP(F2587,'[1]Goa Member''s Details Revised'!$C$2:$AO$7385,2,0)</f>
        <v>Purchaser</v>
      </c>
      <c r="I2587" s="21">
        <v>29</v>
      </c>
      <c r="J2587" s="21" t="s">
        <v>353</v>
      </c>
      <c r="K2587" s="21">
        <v>1989</v>
      </c>
      <c r="L2587" s="22" t="str">
        <f>VLOOKUP(F2587,'[1]Goa Member''s Details Revised'!$C$2:$AO$7385,9,0)</f>
        <v>Never</v>
      </c>
      <c r="M2587" s="21" t="s">
        <v>6917</v>
      </c>
      <c r="N2587" s="23">
        <f>VLOOKUP(F2587,'[1]Goa Member''s Details Revised'!$C$2:$AO$7385,5,0)</f>
        <v>34000</v>
      </c>
      <c r="O2587" s="23">
        <f>VLOOKUP(F2587,'[1]Goa Member''s Details Revised'!$C$2:$AO$7385,5,0)</f>
        <v>34000</v>
      </c>
      <c r="P2587" s="23">
        <f>VLOOKUP(F2587,'[1]Goa Member''s Details Revised'!$C$2:$AO$7385,6,0)</f>
        <v>34000</v>
      </c>
      <c r="Q2587" s="23" t="str">
        <f>VLOOKUP(F2587,'[1]Goa Member''s Details Revised'!$C$2:$AO$7385,8,0)</f>
        <v>I.R.M</v>
      </c>
      <c r="R2587" s="23">
        <f t="shared" si="202"/>
        <v>0</v>
      </c>
      <c r="S2587" s="21">
        <f t="shared" si="203"/>
        <v>34</v>
      </c>
      <c r="T2587" s="23">
        <f t="shared" ref="T2587:T2650" si="205">IF(Q2587="regular",((P2587-(P2587/99)*S2587)),(P2587-(P2587*20%)))</f>
        <v>27200</v>
      </c>
      <c r="U2587" s="23">
        <f t="shared" ref="U2587:U2650" si="206">((P2587-(P2587/99)*S2587))</f>
        <v>22323.232323232325</v>
      </c>
      <c r="V2587" s="23">
        <f t="shared" si="204"/>
        <v>27200</v>
      </c>
      <c r="W2587" s="23"/>
      <c r="X2587" s="21"/>
      <c r="Y2587" s="24" t="str">
        <f>VLOOKUP(F2587,'[1]Goa Member''s Details Revised'!$C$2:$AO$7385,12,0)</f>
        <v xml:space="preserve">(POD) last communication 07 </v>
      </c>
    </row>
    <row r="2588" spans="2:25" ht="30">
      <c r="B2588" s="20">
        <v>2579</v>
      </c>
      <c r="C2588" s="21"/>
      <c r="D2588" s="21" t="s">
        <v>6918</v>
      </c>
      <c r="E2588" s="21" t="s">
        <v>56</v>
      </c>
      <c r="F2588" s="21" t="s">
        <v>6919</v>
      </c>
      <c r="G2588" s="21"/>
      <c r="H2588" s="22" t="str">
        <f>VLOOKUP(F2588,'[1]Goa Member''s Details Revised'!$C$2:$AO$7385,2,0)</f>
        <v>Purchaser</v>
      </c>
      <c r="I2588" s="21">
        <v>30</v>
      </c>
      <c r="J2588" s="21" t="s">
        <v>353</v>
      </c>
      <c r="K2588" s="21">
        <v>1989</v>
      </c>
      <c r="L2588" s="22" t="str">
        <f>VLOOKUP(F2588,'[1]Goa Member''s Details Revised'!$C$2:$AO$7385,9,0)</f>
        <v>Never</v>
      </c>
      <c r="M2588" s="21" t="s">
        <v>6920</v>
      </c>
      <c r="N2588" s="23">
        <f>VLOOKUP(F2588,'[1]Goa Member''s Details Revised'!$C$2:$AO$7385,5,0)</f>
        <v>34000</v>
      </c>
      <c r="O2588" s="23">
        <f>VLOOKUP(F2588,'[1]Goa Member''s Details Revised'!$C$2:$AO$7385,5,0)</f>
        <v>34000</v>
      </c>
      <c r="P2588" s="23">
        <f>VLOOKUP(F2588,'[1]Goa Member''s Details Revised'!$C$2:$AO$7385,6,0)</f>
        <v>34000</v>
      </c>
      <c r="Q2588" s="23" t="str">
        <f>VLOOKUP(F2588,'[1]Goa Member''s Details Revised'!$C$2:$AO$7385,8,0)</f>
        <v>I.R.M</v>
      </c>
      <c r="R2588" s="23">
        <f t="shared" si="202"/>
        <v>0</v>
      </c>
      <c r="S2588" s="21">
        <f t="shared" si="203"/>
        <v>34</v>
      </c>
      <c r="T2588" s="23">
        <f t="shared" si="205"/>
        <v>27200</v>
      </c>
      <c r="U2588" s="23">
        <f t="shared" si="206"/>
        <v>22323.232323232325</v>
      </c>
      <c r="V2588" s="23">
        <f t="shared" si="204"/>
        <v>27200</v>
      </c>
      <c r="W2588" s="23"/>
      <c r="X2588" s="21"/>
      <c r="Y2588" s="24" t="str">
        <f>VLOOKUP(F2588,'[1]Goa Member''s Details Revised'!$C$2:$AO$7385,12,0)</f>
        <v xml:space="preserve">we send last reminder in 2013.then we did not receive any reply </v>
      </c>
    </row>
    <row r="2589" spans="2:25">
      <c r="B2589" s="20">
        <v>2580</v>
      </c>
      <c r="C2589" s="21"/>
      <c r="D2589" s="21" t="s">
        <v>6921</v>
      </c>
      <c r="E2589" s="21" t="s">
        <v>56</v>
      </c>
      <c r="F2589" s="21" t="s">
        <v>6922</v>
      </c>
      <c r="G2589" s="21"/>
      <c r="H2589" s="22" t="str">
        <f>VLOOKUP(F2589,'[1]Goa Member''s Details Revised'!$C$2:$AO$7385,2,0)</f>
        <v>Purchaser</v>
      </c>
      <c r="I2589" s="21">
        <v>31</v>
      </c>
      <c r="J2589" s="21" t="s">
        <v>353</v>
      </c>
      <c r="K2589" s="21">
        <v>1989</v>
      </c>
      <c r="L2589" s="22" t="str">
        <f>VLOOKUP(F2589,'[1]Goa Member''s Details Revised'!$C$2:$AO$7385,9,0)</f>
        <v>Never</v>
      </c>
      <c r="M2589" s="21" t="s">
        <v>6923</v>
      </c>
      <c r="N2589" s="23">
        <f>VLOOKUP(F2589,'[1]Goa Member''s Details Revised'!$C$2:$AO$7385,5,0)</f>
        <v>34000</v>
      </c>
      <c r="O2589" s="23">
        <f>VLOOKUP(F2589,'[1]Goa Member''s Details Revised'!$C$2:$AO$7385,5,0)</f>
        <v>34000</v>
      </c>
      <c r="P2589" s="23">
        <f>VLOOKUP(F2589,'[1]Goa Member''s Details Revised'!$C$2:$AO$7385,6,0)</f>
        <v>34000</v>
      </c>
      <c r="Q2589" s="23" t="str">
        <f>VLOOKUP(F2589,'[1]Goa Member''s Details Revised'!$C$2:$AO$7385,8,0)</f>
        <v>I.R.M</v>
      </c>
      <c r="R2589" s="23">
        <f t="shared" si="202"/>
        <v>0</v>
      </c>
      <c r="S2589" s="21">
        <f t="shared" si="203"/>
        <v>34</v>
      </c>
      <c r="T2589" s="23">
        <f t="shared" si="205"/>
        <v>27200</v>
      </c>
      <c r="U2589" s="23">
        <f t="shared" si="206"/>
        <v>22323.232323232325</v>
      </c>
      <c r="V2589" s="23">
        <f t="shared" si="204"/>
        <v>27200</v>
      </c>
      <c r="W2589" s="23"/>
      <c r="X2589" s="21"/>
      <c r="Y2589" s="24" t="str">
        <f>VLOOKUP(F2589,'[1]Goa Member''s Details Revised'!$C$2:$AO$7385,12,0)</f>
        <v>last  mail conversation on 2012</v>
      </c>
    </row>
    <row r="2590" spans="2:25">
      <c r="B2590" s="20">
        <v>2581</v>
      </c>
      <c r="C2590" s="21"/>
      <c r="D2590" s="21" t="s">
        <v>6924</v>
      </c>
      <c r="E2590" s="21" t="s">
        <v>56</v>
      </c>
      <c r="F2590" s="21" t="s">
        <v>6925</v>
      </c>
      <c r="G2590" s="21"/>
      <c r="H2590" s="22" t="str">
        <f>VLOOKUP(F2590,'[1]Goa Member''s Details Revised'!$C$2:$AO$7385,2,0)</f>
        <v>Purchaser</v>
      </c>
      <c r="I2590" s="21">
        <v>31</v>
      </c>
      <c r="J2590" s="21" t="s">
        <v>353</v>
      </c>
      <c r="K2590" s="21">
        <v>1989</v>
      </c>
      <c r="L2590" s="22" t="str">
        <f>VLOOKUP(F2590,'[1]Goa Member''s Details Revised'!$C$2:$AO$7385,9,0)</f>
        <v>Never</v>
      </c>
      <c r="M2590" s="21" t="s">
        <v>6926</v>
      </c>
      <c r="N2590" s="23">
        <f>VLOOKUP(F2590,'[1]Goa Member''s Details Revised'!$C$2:$AO$7385,5,0)</f>
        <v>20850</v>
      </c>
      <c r="O2590" s="23">
        <f>VLOOKUP(F2590,'[1]Goa Member''s Details Revised'!$C$2:$AO$7385,5,0)</f>
        <v>20850</v>
      </c>
      <c r="P2590" s="23">
        <f>VLOOKUP(F2590,'[1]Goa Member''s Details Revised'!$C$2:$AO$7385,6,0)</f>
        <v>20850</v>
      </c>
      <c r="Q2590" s="23" t="str">
        <f>VLOOKUP(F2590,'[1]Goa Member''s Details Revised'!$C$2:$AO$7385,8,0)</f>
        <v>I.R.M</v>
      </c>
      <c r="R2590" s="23">
        <f t="shared" si="202"/>
        <v>0</v>
      </c>
      <c r="S2590" s="21">
        <f t="shared" si="203"/>
        <v>34</v>
      </c>
      <c r="T2590" s="23">
        <f t="shared" si="205"/>
        <v>16680</v>
      </c>
      <c r="U2590" s="23">
        <f t="shared" si="206"/>
        <v>13689.39393939394</v>
      </c>
      <c r="V2590" s="23">
        <f t="shared" si="204"/>
        <v>16680</v>
      </c>
      <c r="W2590" s="23"/>
      <c r="X2590" s="21"/>
      <c r="Y2590" s="24" t="str">
        <f>VLOOKUP(F2590,'[1]Goa Member''s Details Revised'!$C$2:$AO$7385,12,0)</f>
        <v>last commnunication  29/8/22</v>
      </c>
    </row>
    <row r="2591" spans="2:25" ht="30">
      <c r="B2591" s="20">
        <v>2582</v>
      </c>
      <c r="C2591" s="21"/>
      <c r="D2591" s="21" t="s">
        <v>6927</v>
      </c>
      <c r="E2591" s="21" t="s">
        <v>56</v>
      </c>
      <c r="F2591" s="21" t="s">
        <v>6928</v>
      </c>
      <c r="G2591" s="21"/>
      <c r="H2591" s="22" t="str">
        <f>VLOOKUP(F2591,'[1]Goa Member''s Details Revised'!$C$2:$AO$7385,2,0)</f>
        <v>Purchaser</v>
      </c>
      <c r="I2591" s="21">
        <v>25</v>
      </c>
      <c r="J2591" s="21" t="s">
        <v>353</v>
      </c>
      <c r="K2591" s="21">
        <v>1989</v>
      </c>
      <c r="L2591" s="22" t="str">
        <f>VLOOKUP(F2591,'[1]Goa Member''s Details Revised'!$C$2:$AO$7385,9,0)</f>
        <v>Never</v>
      </c>
      <c r="M2591" s="21" t="s">
        <v>6929</v>
      </c>
      <c r="N2591" s="23">
        <f>VLOOKUP(F2591,'[1]Goa Member''s Details Revised'!$C$2:$AO$7385,5,0)</f>
        <v>26500</v>
      </c>
      <c r="O2591" s="23">
        <f>VLOOKUP(F2591,'[1]Goa Member''s Details Revised'!$C$2:$AO$7385,5,0)</f>
        <v>26500</v>
      </c>
      <c r="P2591" s="23">
        <f>VLOOKUP(F2591,'[1]Goa Member''s Details Revised'!$C$2:$AO$7385,6,0)</f>
        <v>26500</v>
      </c>
      <c r="Q2591" s="23" t="str">
        <f>VLOOKUP(F2591,'[1]Goa Member''s Details Revised'!$C$2:$AO$7385,8,0)</f>
        <v>I.R.M</v>
      </c>
      <c r="R2591" s="23">
        <f t="shared" si="202"/>
        <v>0</v>
      </c>
      <c r="S2591" s="21">
        <f t="shared" si="203"/>
        <v>34</v>
      </c>
      <c r="T2591" s="23">
        <f t="shared" si="205"/>
        <v>21200</v>
      </c>
      <c r="U2591" s="23">
        <f t="shared" si="206"/>
        <v>17398.989898989901</v>
      </c>
      <c r="V2591" s="23">
        <f t="shared" si="204"/>
        <v>21200</v>
      </c>
      <c r="W2591" s="23"/>
      <c r="X2591" s="21"/>
      <c r="Y2591" s="24" t="str">
        <f>VLOOKUP(F2591,'[1]Goa Member''s Details Revised'!$C$2:$AO$7385,12,0)</f>
        <v xml:space="preserve">we send last reminder in 2012.then we did not receive any reply </v>
      </c>
    </row>
    <row r="2592" spans="2:25">
      <c r="B2592" s="20">
        <v>2583</v>
      </c>
      <c r="C2592" s="21"/>
      <c r="D2592" s="21" t="s">
        <v>6930</v>
      </c>
      <c r="E2592" s="21" t="s">
        <v>56</v>
      </c>
      <c r="F2592" s="21" t="s">
        <v>6931</v>
      </c>
      <c r="G2592" s="21"/>
      <c r="H2592" s="22" t="str">
        <f>VLOOKUP(F2592,'[1]Goa Member''s Details Revised'!$C$2:$AO$7385,2,0)</f>
        <v>Purchaser</v>
      </c>
      <c r="I2592" s="21">
        <v>19</v>
      </c>
      <c r="J2592" s="21" t="s">
        <v>368</v>
      </c>
      <c r="K2592" s="21">
        <v>1989</v>
      </c>
      <c r="L2592" s="22" t="str">
        <f>VLOOKUP(F2592,'[1]Goa Member''s Details Revised'!$C$2:$AO$7385,9,0)</f>
        <v>Never</v>
      </c>
      <c r="M2592" s="21" t="s">
        <v>6932</v>
      </c>
      <c r="N2592" s="23">
        <f>VLOOKUP(F2592,'[1]Goa Member''s Details Revised'!$C$2:$AO$7385,5,0)</f>
        <v>34000</v>
      </c>
      <c r="O2592" s="23">
        <f>VLOOKUP(F2592,'[1]Goa Member''s Details Revised'!$C$2:$AO$7385,5,0)</f>
        <v>34000</v>
      </c>
      <c r="P2592" s="23">
        <f>VLOOKUP(F2592,'[1]Goa Member''s Details Revised'!$C$2:$AO$7385,6,0)</f>
        <v>34000</v>
      </c>
      <c r="Q2592" s="23" t="str">
        <f>VLOOKUP(F2592,'[1]Goa Member''s Details Revised'!$C$2:$AO$7385,8,0)</f>
        <v>I.R.M</v>
      </c>
      <c r="R2592" s="23">
        <f t="shared" si="202"/>
        <v>0</v>
      </c>
      <c r="S2592" s="21">
        <f t="shared" si="203"/>
        <v>34</v>
      </c>
      <c r="T2592" s="23">
        <f t="shared" si="205"/>
        <v>27200</v>
      </c>
      <c r="U2592" s="23">
        <f t="shared" si="206"/>
        <v>22323.232323232325</v>
      </c>
      <c r="V2592" s="23">
        <f t="shared" si="204"/>
        <v>27200</v>
      </c>
      <c r="W2592" s="23"/>
      <c r="X2592" s="21"/>
      <c r="Y2592" s="24" t="str">
        <f>VLOOKUP(F2592,'[1]Goa Member''s Details Revised'!$C$2:$AO$7385,12,0)</f>
        <v>last communication 2002</v>
      </c>
    </row>
    <row r="2593" spans="2:25" ht="30">
      <c r="B2593" s="20">
        <v>2584</v>
      </c>
      <c r="C2593" s="21"/>
      <c r="D2593" s="21" t="s">
        <v>6933</v>
      </c>
      <c r="E2593" s="21" t="s">
        <v>56</v>
      </c>
      <c r="F2593" s="21" t="s">
        <v>6934</v>
      </c>
      <c r="G2593" s="21"/>
      <c r="H2593" s="22" t="str">
        <f>VLOOKUP(F2593,'[1]Goa Member''s Details Revised'!$C$2:$AO$7385,2,0)</f>
        <v>D. Purchaser</v>
      </c>
      <c r="I2593" s="21">
        <v>30</v>
      </c>
      <c r="J2593" s="21" t="s">
        <v>368</v>
      </c>
      <c r="K2593" s="21">
        <v>1989</v>
      </c>
      <c r="L2593" s="22" t="str">
        <f>VLOOKUP(F2593,'[1]Goa Member''s Details Revised'!$C$2:$AO$7385,9,0)</f>
        <v>Never</v>
      </c>
      <c r="M2593" s="21" t="s">
        <v>6935</v>
      </c>
      <c r="N2593" s="23">
        <f>VLOOKUP(F2593,'[1]Goa Member''s Details Revised'!$C$2:$AO$7385,5,0)</f>
        <v>27650</v>
      </c>
      <c r="O2593" s="23">
        <f>VLOOKUP(F2593,'[1]Goa Member''s Details Revised'!$C$2:$AO$7385,5,0)</f>
        <v>27650</v>
      </c>
      <c r="P2593" s="23">
        <f>VLOOKUP(F2593,'[1]Goa Member''s Details Revised'!$C$2:$AO$7385,6,0)</f>
        <v>27650</v>
      </c>
      <c r="Q2593" s="23" t="str">
        <f>VLOOKUP(F2593,'[1]Goa Member''s Details Revised'!$C$2:$AO$7385,8,0)</f>
        <v>I.R.M</v>
      </c>
      <c r="R2593" s="23">
        <f t="shared" si="202"/>
        <v>0</v>
      </c>
      <c r="S2593" s="21">
        <f t="shared" si="203"/>
        <v>34</v>
      </c>
      <c r="T2593" s="23">
        <f t="shared" si="205"/>
        <v>22120</v>
      </c>
      <c r="U2593" s="23">
        <f t="shared" si="206"/>
        <v>18154.040404040403</v>
      </c>
      <c r="V2593" s="23">
        <f t="shared" si="204"/>
        <v>22120</v>
      </c>
      <c r="W2593" s="23"/>
      <c r="X2593" s="21"/>
      <c r="Y2593" s="24" t="str">
        <f>VLOOKUP(F2593,'[1]Goa Member''s Details Revised'!$C$2:$AO$7385,12,0)</f>
        <v xml:space="preserve">we send last reminder in 2012.then we did not receive any reply </v>
      </c>
    </row>
    <row r="2594" spans="2:25" ht="30">
      <c r="B2594" s="20">
        <v>2585</v>
      </c>
      <c r="C2594" s="21"/>
      <c r="D2594" s="21" t="s">
        <v>6936</v>
      </c>
      <c r="E2594" s="21" t="s">
        <v>56</v>
      </c>
      <c r="F2594" s="21" t="s">
        <v>6937</v>
      </c>
      <c r="G2594" s="21"/>
      <c r="H2594" s="22" t="str">
        <f>VLOOKUP(F2594,'[1]Goa Member''s Details Revised'!$C$2:$AO$7385,2,0)</f>
        <v>Purchaser</v>
      </c>
      <c r="I2594" s="21">
        <v>4</v>
      </c>
      <c r="J2594" s="21" t="s">
        <v>682</v>
      </c>
      <c r="K2594" s="21">
        <v>1989</v>
      </c>
      <c r="L2594" s="22" t="str">
        <f>VLOOKUP(F2594,'[1]Goa Member''s Details Revised'!$C$2:$AO$7385,9,0)</f>
        <v>Never</v>
      </c>
      <c r="M2594" s="21" t="s">
        <v>6938</v>
      </c>
      <c r="N2594" s="23">
        <f>VLOOKUP(F2594,'[1]Goa Member''s Details Revised'!$C$2:$AO$7385,5,0)</f>
        <v>26500</v>
      </c>
      <c r="O2594" s="23">
        <f>VLOOKUP(F2594,'[1]Goa Member''s Details Revised'!$C$2:$AO$7385,5,0)</f>
        <v>26500</v>
      </c>
      <c r="P2594" s="23">
        <f>VLOOKUP(F2594,'[1]Goa Member''s Details Revised'!$C$2:$AO$7385,6,0)</f>
        <v>23400</v>
      </c>
      <c r="Q2594" s="23" t="str">
        <f>VLOOKUP(F2594,'[1]Goa Member''s Details Revised'!$C$2:$AO$7385,8,0)</f>
        <v>I.R.M</v>
      </c>
      <c r="R2594" s="23">
        <f t="shared" si="202"/>
        <v>3100</v>
      </c>
      <c r="S2594" s="21">
        <f t="shared" si="203"/>
        <v>34</v>
      </c>
      <c r="T2594" s="23">
        <f t="shared" si="205"/>
        <v>18720</v>
      </c>
      <c r="U2594" s="23">
        <f t="shared" si="206"/>
        <v>15363.636363636364</v>
      </c>
      <c r="V2594" s="23">
        <f t="shared" si="204"/>
        <v>18100</v>
      </c>
      <c r="W2594" s="23"/>
      <c r="X2594" s="21"/>
      <c r="Y2594" s="24" t="str">
        <f>VLOOKUP(F2594,'[1]Goa Member''s Details Revised'!$C$2:$AO$7385,12,0)</f>
        <v>we send last reminder in 2012.then we did not receive any reply..membership transferred from Pahalgam to Goa in 91</v>
      </c>
    </row>
    <row r="2595" spans="2:25" ht="30">
      <c r="B2595" s="20">
        <v>2586</v>
      </c>
      <c r="C2595" s="21"/>
      <c r="D2595" s="21" t="s">
        <v>6939</v>
      </c>
      <c r="E2595" s="21" t="s">
        <v>56</v>
      </c>
      <c r="F2595" s="21" t="s">
        <v>6940</v>
      </c>
      <c r="G2595" s="21"/>
      <c r="H2595" s="22" t="str">
        <f>VLOOKUP(F2595,'[1]Goa Member''s Details Revised'!$C$2:$AO$7385,2,0)</f>
        <v>Purchaser</v>
      </c>
      <c r="I2595" s="21">
        <v>11</v>
      </c>
      <c r="J2595" s="21" t="s">
        <v>682</v>
      </c>
      <c r="K2595" s="21">
        <v>1989</v>
      </c>
      <c r="L2595" s="22" t="str">
        <f>VLOOKUP(F2595,'[1]Goa Member''s Details Revised'!$C$2:$AO$7385,9,0)</f>
        <v>Never</v>
      </c>
      <c r="M2595" s="21" t="s">
        <v>6941</v>
      </c>
      <c r="N2595" s="23">
        <f>VLOOKUP(F2595,'[1]Goa Member''s Details Revised'!$C$2:$AO$7385,5,0)</f>
        <v>34000</v>
      </c>
      <c r="O2595" s="23">
        <f>VLOOKUP(F2595,'[1]Goa Member''s Details Revised'!$C$2:$AO$7385,5,0)</f>
        <v>34000</v>
      </c>
      <c r="P2595" s="23">
        <f>VLOOKUP(F2595,'[1]Goa Member''s Details Revised'!$C$2:$AO$7385,6,0)</f>
        <v>34000</v>
      </c>
      <c r="Q2595" s="23" t="str">
        <f>VLOOKUP(F2595,'[1]Goa Member''s Details Revised'!$C$2:$AO$7385,8,0)</f>
        <v>I.R.M</v>
      </c>
      <c r="R2595" s="23">
        <f t="shared" si="202"/>
        <v>0</v>
      </c>
      <c r="S2595" s="21">
        <f t="shared" si="203"/>
        <v>34</v>
      </c>
      <c r="T2595" s="23">
        <f t="shared" si="205"/>
        <v>27200</v>
      </c>
      <c r="U2595" s="23">
        <f t="shared" si="206"/>
        <v>22323.232323232325</v>
      </c>
      <c r="V2595" s="23">
        <f t="shared" si="204"/>
        <v>27200</v>
      </c>
      <c r="W2595" s="23"/>
      <c r="X2595" s="21"/>
      <c r="Y2595" s="24" t="str">
        <f>VLOOKUP(F2595,'[1]Goa Member''s Details Revised'!$C$2:$AO$7385,12,0)</f>
        <v xml:space="preserve">we send last reminder in 2012.then we did not receive any reply </v>
      </c>
    </row>
    <row r="2596" spans="2:25">
      <c r="B2596" s="20">
        <v>2587</v>
      </c>
      <c r="C2596" s="21"/>
      <c r="D2596" s="21" t="s">
        <v>6942</v>
      </c>
      <c r="E2596" s="21" t="s">
        <v>56</v>
      </c>
      <c r="F2596" s="21" t="s">
        <v>6943</v>
      </c>
      <c r="G2596" s="21"/>
      <c r="H2596" s="22" t="str">
        <f>VLOOKUP(F2596,'[1]Goa Member''s Details Revised'!$C$2:$AO$7385,2,0)</f>
        <v>Purchaser</v>
      </c>
      <c r="I2596" s="21">
        <v>21</v>
      </c>
      <c r="J2596" s="21" t="s">
        <v>682</v>
      </c>
      <c r="K2596" s="21">
        <v>1989</v>
      </c>
      <c r="L2596" s="22" t="str">
        <f>VLOOKUP(F2596,'[1]Goa Member''s Details Revised'!$C$2:$AO$7385,9,0)</f>
        <v>Never</v>
      </c>
      <c r="M2596" s="21" t="s">
        <v>6944</v>
      </c>
      <c r="N2596" s="23">
        <f>VLOOKUP(F2596,'[1]Goa Member''s Details Revised'!$C$2:$AO$7385,5,0)</f>
        <v>34000</v>
      </c>
      <c r="O2596" s="23">
        <f>VLOOKUP(F2596,'[1]Goa Member''s Details Revised'!$C$2:$AO$7385,5,0)</f>
        <v>34000</v>
      </c>
      <c r="P2596" s="23">
        <f>VLOOKUP(F2596,'[1]Goa Member''s Details Revised'!$C$2:$AO$7385,6,0)</f>
        <v>34000</v>
      </c>
      <c r="Q2596" s="23" t="str">
        <f>VLOOKUP(F2596,'[1]Goa Member''s Details Revised'!$C$2:$AO$7385,8,0)</f>
        <v>I.R.M</v>
      </c>
      <c r="R2596" s="23">
        <f t="shared" si="202"/>
        <v>0</v>
      </c>
      <c r="S2596" s="21">
        <f t="shared" si="203"/>
        <v>34</v>
      </c>
      <c r="T2596" s="23">
        <f t="shared" si="205"/>
        <v>27200</v>
      </c>
      <c r="U2596" s="23">
        <f t="shared" si="206"/>
        <v>22323.232323232325</v>
      </c>
      <c r="V2596" s="23">
        <f t="shared" si="204"/>
        <v>27200</v>
      </c>
      <c r="W2596" s="23"/>
      <c r="X2596" s="21"/>
      <c r="Y2596" s="24" t="str">
        <f>VLOOKUP(F2596,'[1]Goa Member''s Details Revised'!$C$2:$AO$7385,12,0)</f>
        <v>last communication 91</v>
      </c>
    </row>
    <row r="2597" spans="2:25" ht="30">
      <c r="B2597" s="20">
        <v>2588</v>
      </c>
      <c r="C2597" s="21"/>
      <c r="D2597" s="21" t="s">
        <v>6945</v>
      </c>
      <c r="E2597" s="21" t="s">
        <v>56</v>
      </c>
      <c r="F2597" s="21" t="s">
        <v>6946</v>
      </c>
      <c r="G2597" s="21"/>
      <c r="H2597" s="22" t="str">
        <f>VLOOKUP(F2597,'[1]Goa Member''s Details Revised'!$C$2:$AO$7385,2,0)</f>
        <v>Purchaser</v>
      </c>
      <c r="I2597" s="21">
        <v>29</v>
      </c>
      <c r="J2597" s="21" t="s">
        <v>682</v>
      </c>
      <c r="K2597" s="21">
        <v>1989</v>
      </c>
      <c r="L2597" s="22" t="str">
        <f>VLOOKUP(F2597,'[1]Goa Member''s Details Revised'!$C$2:$AO$7385,9,0)</f>
        <v>Never</v>
      </c>
      <c r="M2597" s="21" t="s">
        <v>6947</v>
      </c>
      <c r="N2597" s="23">
        <f>VLOOKUP(F2597,'[1]Goa Member''s Details Revised'!$C$2:$AO$7385,5,0)</f>
        <v>34000</v>
      </c>
      <c r="O2597" s="23">
        <f>VLOOKUP(F2597,'[1]Goa Member''s Details Revised'!$C$2:$AO$7385,5,0)</f>
        <v>34000</v>
      </c>
      <c r="P2597" s="23">
        <f>VLOOKUP(F2597,'[1]Goa Member''s Details Revised'!$C$2:$AO$7385,6,0)</f>
        <v>34000</v>
      </c>
      <c r="Q2597" s="23" t="str">
        <f>VLOOKUP(F2597,'[1]Goa Member''s Details Revised'!$C$2:$AO$7385,8,0)</f>
        <v>I.R.M</v>
      </c>
      <c r="R2597" s="23">
        <f t="shared" si="202"/>
        <v>0</v>
      </c>
      <c r="S2597" s="21">
        <f t="shared" si="203"/>
        <v>34</v>
      </c>
      <c r="T2597" s="23">
        <f t="shared" si="205"/>
        <v>27200</v>
      </c>
      <c r="U2597" s="23">
        <f t="shared" si="206"/>
        <v>22323.232323232325</v>
      </c>
      <c r="V2597" s="23">
        <f t="shared" si="204"/>
        <v>27200</v>
      </c>
      <c r="W2597" s="23"/>
      <c r="X2597" s="21"/>
      <c r="Y2597" s="24" t="str">
        <f>VLOOKUP(F2597,'[1]Goa Member''s Details Revised'!$C$2:$AO$7385,12,0)</f>
        <v xml:space="preserve">we send last reminder in 2012.then we did not receive any reply </v>
      </c>
    </row>
    <row r="2598" spans="2:25">
      <c r="B2598" s="20">
        <v>2589</v>
      </c>
      <c r="C2598" s="21"/>
      <c r="D2598" s="21" t="s">
        <v>6948</v>
      </c>
      <c r="E2598" s="21" t="s">
        <v>56</v>
      </c>
      <c r="F2598" s="21" t="s">
        <v>6949</v>
      </c>
      <c r="G2598" s="21"/>
      <c r="H2598" s="22" t="str">
        <f>VLOOKUP(F2598,'[1]Goa Member''s Details Revised'!$C$2:$AO$7385,2,0)</f>
        <v>Purchaser</v>
      </c>
      <c r="I2598" s="21">
        <v>4</v>
      </c>
      <c r="J2598" s="21" t="s">
        <v>1133</v>
      </c>
      <c r="K2598" s="21">
        <v>1989</v>
      </c>
      <c r="L2598" s="22" t="str">
        <f>VLOOKUP(F2598,'[1]Goa Member''s Details Revised'!$C$2:$AO$7385,9,0)</f>
        <v>Never</v>
      </c>
      <c r="M2598" s="21" t="s">
        <v>6950</v>
      </c>
      <c r="N2598" s="23">
        <f>VLOOKUP(F2598,'[1]Goa Member''s Details Revised'!$C$2:$AO$7385,5,0)</f>
        <v>16000</v>
      </c>
      <c r="O2598" s="23">
        <f>VLOOKUP(F2598,'[1]Goa Member''s Details Revised'!$C$2:$AO$7385,5,0)</f>
        <v>16000</v>
      </c>
      <c r="P2598" s="23">
        <f>VLOOKUP(F2598,'[1]Goa Member''s Details Revised'!$C$2:$AO$7385,6,0)</f>
        <v>16000</v>
      </c>
      <c r="Q2598" s="23" t="str">
        <f>VLOOKUP(F2598,'[1]Goa Member''s Details Revised'!$C$2:$AO$7385,8,0)</f>
        <v>I.R.M</v>
      </c>
      <c r="R2598" s="23">
        <f t="shared" si="202"/>
        <v>0</v>
      </c>
      <c r="S2598" s="21">
        <f t="shared" si="203"/>
        <v>34</v>
      </c>
      <c r="T2598" s="23">
        <f t="shared" si="205"/>
        <v>12800</v>
      </c>
      <c r="U2598" s="23">
        <f t="shared" si="206"/>
        <v>10505.050505050505</v>
      </c>
      <c r="V2598" s="23">
        <f t="shared" si="204"/>
        <v>12800</v>
      </c>
      <c r="W2598" s="23"/>
      <c r="X2598" s="21"/>
      <c r="Y2598" s="24" t="str">
        <f>VLOOKUP(F2598,'[1]Goa Member''s Details Revised'!$C$2:$AO$7385,12,0)</f>
        <v>no communication till date</v>
      </c>
    </row>
    <row r="2599" spans="2:25" ht="30">
      <c r="B2599" s="20">
        <v>2590</v>
      </c>
      <c r="C2599" s="21"/>
      <c r="D2599" s="21" t="s">
        <v>6951</v>
      </c>
      <c r="E2599" s="21" t="s">
        <v>56</v>
      </c>
      <c r="F2599" s="21" t="s">
        <v>6952</v>
      </c>
      <c r="G2599" s="21"/>
      <c r="H2599" s="22" t="str">
        <f>VLOOKUP(F2599,'[1]Goa Member''s Details Revised'!$C$2:$AO$7385,2,0)</f>
        <v>Purchaser</v>
      </c>
      <c r="I2599" s="21">
        <v>12</v>
      </c>
      <c r="J2599" s="21" t="s">
        <v>1133</v>
      </c>
      <c r="K2599" s="21">
        <v>1989</v>
      </c>
      <c r="L2599" s="22" t="str">
        <f>VLOOKUP(F2599,'[1]Goa Member''s Details Revised'!$C$2:$AO$7385,9,0)</f>
        <v>Never</v>
      </c>
      <c r="M2599" s="21" t="s">
        <v>6953</v>
      </c>
      <c r="N2599" s="23">
        <f>VLOOKUP(F2599,'[1]Goa Member''s Details Revised'!$C$2:$AO$7385,5,0)</f>
        <v>34000</v>
      </c>
      <c r="O2599" s="23">
        <f>VLOOKUP(F2599,'[1]Goa Member''s Details Revised'!$C$2:$AO$7385,5,0)</f>
        <v>34000</v>
      </c>
      <c r="P2599" s="23">
        <f>VLOOKUP(F2599,'[1]Goa Member''s Details Revised'!$C$2:$AO$7385,6,0)</f>
        <v>35450</v>
      </c>
      <c r="Q2599" s="23" t="str">
        <f>VLOOKUP(F2599,'[1]Goa Member''s Details Revised'!$C$2:$AO$7385,8,0)</f>
        <v>I.R.M</v>
      </c>
      <c r="R2599" s="23">
        <f t="shared" si="202"/>
        <v>-1450</v>
      </c>
      <c r="S2599" s="21">
        <f t="shared" si="203"/>
        <v>34</v>
      </c>
      <c r="T2599" s="23">
        <f t="shared" si="205"/>
        <v>28360</v>
      </c>
      <c r="U2599" s="23">
        <f t="shared" si="206"/>
        <v>23275.252525252523</v>
      </c>
      <c r="V2599" s="23">
        <f t="shared" si="204"/>
        <v>28650</v>
      </c>
      <c r="W2599" s="23"/>
      <c r="X2599" s="21"/>
      <c r="Y2599" s="24" t="str">
        <f>VLOOKUP(F2599,'[1]Goa Member''s Details Revised'!$C$2:$AO$7385,12,0)</f>
        <v xml:space="preserve">we send last reminder in 2012.then we did not receive any reply </v>
      </c>
    </row>
    <row r="2600" spans="2:25" ht="30">
      <c r="B2600" s="20">
        <v>2591</v>
      </c>
      <c r="C2600" s="21"/>
      <c r="D2600" s="21" t="s">
        <v>6954</v>
      </c>
      <c r="E2600" s="21" t="s">
        <v>56</v>
      </c>
      <c r="F2600" s="21" t="s">
        <v>6955</v>
      </c>
      <c r="G2600" s="21"/>
      <c r="H2600" s="22" t="str">
        <f>VLOOKUP(F2600,'[1]Goa Member''s Details Revised'!$C$2:$AO$7385,2,0)</f>
        <v>Purchaser</v>
      </c>
      <c r="I2600" s="21">
        <v>14</v>
      </c>
      <c r="J2600" s="21" t="s">
        <v>1133</v>
      </c>
      <c r="K2600" s="21">
        <v>1989</v>
      </c>
      <c r="L2600" s="22" t="str">
        <f>VLOOKUP(F2600,'[1]Goa Member''s Details Revised'!$C$2:$AO$7385,9,0)</f>
        <v>Never</v>
      </c>
      <c r="M2600" s="21" t="s">
        <v>6956</v>
      </c>
      <c r="N2600" s="23">
        <f>VLOOKUP(F2600,'[1]Goa Member''s Details Revised'!$C$2:$AO$7385,5,0)</f>
        <v>26500</v>
      </c>
      <c r="O2600" s="23">
        <f>VLOOKUP(F2600,'[1]Goa Member''s Details Revised'!$C$2:$AO$7385,5,0)</f>
        <v>26500</v>
      </c>
      <c r="P2600" s="23">
        <f>VLOOKUP(F2600,'[1]Goa Member''s Details Revised'!$C$2:$AO$7385,6,0)</f>
        <v>26500</v>
      </c>
      <c r="Q2600" s="23" t="str">
        <f>VLOOKUP(F2600,'[1]Goa Member''s Details Revised'!$C$2:$AO$7385,8,0)</f>
        <v>I.R.M</v>
      </c>
      <c r="R2600" s="23">
        <f t="shared" si="202"/>
        <v>0</v>
      </c>
      <c r="S2600" s="21">
        <f t="shared" si="203"/>
        <v>34</v>
      </c>
      <c r="T2600" s="23">
        <f t="shared" si="205"/>
        <v>21200</v>
      </c>
      <c r="U2600" s="23">
        <f t="shared" si="206"/>
        <v>17398.989898989901</v>
      </c>
      <c r="V2600" s="23">
        <f t="shared" si="204"/>
        <v>21200</v>
      </c>
      <c r="W2600" s="23"/>
      <c r="X2600" s="21"/>
      <c r="Y2600" s="24" t="str">
        <f>VLOOKUP(F2600,'[1]Goa Member''s Details Revised'!$C$2:$AO$7385,12,0)</f>
        <v>last communication 04,,membership transferred from Pahalgam to Goa:- 90</v>
      </c>
    </row>
    <row r="2601" spans="2:25" ht="30">
      <c r="B2601" s="20">
        <v>2592</v>
      </c>
      <c r="C2601" s="21"/>
      <c r="D2601" s="21" t="s">
        <v>6957</v>
      </c>
      <c r="E2601" s="21" t="s">
        <v>56</v>
      </c>
      <c r="F2601" s="21" t="s">
        <v>6958</v>
      </c>
      <c r="G2601" s="21"/>
      <c r="H2601" s="22" t="str">
        <f>VLOOKUP(F2601,'[1]Goa Member''s Details Revised'!$C$2:$AO$7385,2,0)</f>
        <v>Purchaser</v>
      </c>
      <c r="I2601" s="21">
        <v>27</v>
      </c>
      <c r="J2601" s="21" t="s">
        <v>1133</v>
      </c>
      <c r="K2601" s="21">
        <v>1989</v>
      </c>
      <c r="L2601" s="22" t="str">
        <f>VLOOKUP(F2601,'[1]Goa Member''s Details Revised'!$C$2:$AO$7385,9,0)</f>
        <v>Never</v>
      </c>
      <c r="M2601" s="21" t="s">
        <v>6959</v>
      </c>
      <c r="N2601" s="23">
        <f>VLOOKUP(F2601,'[1]Goa Member''s Details Revised'!$C$2:$AO$7385,5,0)</f>
        <v>26500</v>
      </c>
      <c r="O2601" s="23">
        <f>VLOOKUP(F2601,'[1]Goa Member''s Details Revised'!$C$2:$AO$7385,5,0)</f>
        <v>26500</v>
      </c>
      <c r="P2601" s="23">
        <f>VLOOKUP(F2601,'[1]Goa Member''s Details Revised'!$C$2:$AO$7385,6,0)</f>
        <v>27650</v>
      </c>
      <c r="Q2601" s="23" t="str">
        <f>VLOOKUP(F2601,'[1]Goa Member''s Details Revised'!$C$2:$AO$7385,8,0)</f>
        <v>I.R.M</v>
      </c>
      <c r="R2601" s="23">
        <f t="shared" si="202"/>
        <v>-1150</v>
      </c>
      <c r="S2601" s="21">
        <f t="shared" si="203"/>
        <v>34</v>
      </c>
      <c r="T2601" s="23">
        <f t="shared" si="205"/>
        <v>22120</v>
      </c>
      <c r="U2601" s="23">
        <f t="shared" si="206"/>
        <v>18154.040404040403</v>
      </c>
      <c r="V2601" s="23">
        <f t="shared" si="204"/>
        <v>22350</v>
      </c>
      <c r="W2601" s="23"/>
      <c r="X2601" s="21"/>
      <c r="Y2601" s="24" t="str">
        <f>VLOOKUP(F2601,'[1]Goa Member''s Details Revised'!$C$2:$AO$7385,12,0)</f>
        <v>we send last reminder in 2012.then we did not receive any reply ...membership transferred from Pahalgam to Goa:- 91</v>
      </c>
    </row>
    <row r="2602" spans="2:25" ht="30">
      <c r="B2602" s="20">
        <v>2593</v>
      </c>
      <c r="C2602" s="21"/>
      <c r="D2602" s="21" t="s">
        <v>6960</v>
      </c>
      <c r="E2602" s="21" t="s">
        <v>56</v>
      </c>
      <c r="F2602" s="21" t="s">
        <v>6961</v>
      </c>
      <c r="G2602" s="21"/>
      <c r="H2602" s="22" t="str">
        <f>VLOOKUP(F2602,'[1]Goa Member''s Details Revised'!$C$2:$AO$7385,2,0)</f>
        <v>Purchaser</v>
      </c>
      <c r="I2602" s="21">
        <v>27</v>
      </c>
      <c r="J2602" s="21" t="s">
        <v>1133</v>
      </c>
      <c r="K2602" s="21">
        <v>1989</v>
      </c>
      <c r="L2602" s="22" t="str">
        <f>VLOOKUP(F2602,'[1]Goa Member''s Details Revised'!$C$2:$AO$7385,9,0)</f>
        <v>Never</v>
      </c>
      <c r="M2602" s="21" t="s">
        <v>6962</v>
      </c>
      <c r="N2602" s="23">
        <f>VLOOKUP(F2602,'[1]Goa Member''s Details Revised'!$C$2:$AO$7385,5,0)</f>
        <v>26650</v>
      </c>
      <c r="O2602" s="23">
        <f>VLOOKUP(F2602,'[1]Goa Member''s Details Revised'!$C$2:$AO$7385,5,0)</f>
        <v>26650</v>
      </c>
      <c r="P2602" s="23">
        <f>VLOOKUP(F2602,'[1]Goa Member''s Details Revised'!$C$2:$AO$7385,6,0)</f>
        <v>27650</v>
      </c>
      <c r="Q2602" s="23" t="str">
        <f>VLOOKUP(F2602,'[1]Goa Member''s Details Revised'!$C$2:$AO$7385,8,0)</f>
        <v>I.R.M</v>
      </c>
      <c r="R2602" s="23">
        <f t="shared" si="202"/>
        <v>-1000</v>
      </c>
      <c r="S2602" s="21">
        <f t="shared" si="203"/>
        <v>34</v>
      </c>
      <c r="T2602" s="23">
        <f t="shared" si="205"/>
        <v>22120</v>
      </c>
      <c r="U2602" s="23">
        <f t="shared" si="206"/>
        <v>18154.040404040403</v>
      </c>
      <c r="V2602" s="23">
        <f t="shared" si="204"/>
        <v>22320</v>
      </c>
      <c r="W2602" s="23"/>
      <c r="X2602" s="21"/>
      <c r="Y2602" s="24" t="str">
        <f>VLOOKUP(F2602,'[1]Goa Member''s Details Revised'!$C$2:$AO$7385,12,0)</f>
        <v>last communication 99...membership transferred from Pahalgam to Goa:- 90</v>
      </c>
    </row>
    <row r="2603" spans="2:25">
      <c r="B2603" s="20">
        <v>2594</v>
      </c>
      <c r="C2603" s="21"/>
      <c r="D2603" s="21" t="s">
        <v>6963</v>
      </c>
      <c r="E2603" s="21" t="s">
        <v>56</v>
      </c>
      <c r="F2603" s="21" t="s">
        <v>6964</v>
      </c>
      <c r="G2603" s="21"/>
      <c r="H2603" s="22" t="str">
        <f>VLOOKUP(F2603,'[1]Goa Member''s Details Revised'!$C$2:$AO$7385,2,0)</f>
        <v>Purchaser</v>
      </c>
      <c r="I2603" s="21">
        <v>28</v>
      </c>
      <c r="J2603" s="21" t="s">
        <v>1133</v>
      </c>
      <c r="K2603" s="21">
        <v>1989</v>
      </c>
      <c r="L2603" s="22" t="str">
        <f>VLOOKUP(F2603,'[1]Goa Member''s Details Revised'!$C$2:$AO$7385,9,0)</f>
        <v>Never</v>
      </c>
      <c r="M2603" s="21" t="s">
        <v>6965</v>
      </c>
      <c r="N2603" s="23">
        <f>VLOOKUP(F2603,'[1]Goa Member''s Details Revised'!$C$2:$AO$7385,5,0)</f>
        <v>34000</v>
      </c>
      <c r="O2603" s="23">
        <f>VLOOKUP(F2603,'[1]Goa Member''s Details Revised'!$C$2:$AO$7385,5,0)</f>
        <v>34000</v>
      </c>
      <c r="P2603" s="23">
        <f>VLOOKUP(F2603,'[1]Goa Member''s Details Revised'!$C$2:$AO$7385,6,0)</f>
        <v>35450</v>
      </c>
      <c r="Q2603" s="23" t="str">
        <f>VLOOKUP(F2603,'[1]Goa Member''s Details Revised'!$C$2:$AO$7385,8,0)</f>
        <v>I.R.M</v>
      </c>
      <c r="R2603" s="23">
        <f t="shared" si="202"/>
        <v>-1450</v>
      </c>
      <c r="S2603" s="21">
        <f t="shared" si="203"/>
        <v>34</v>
      </c>
      <c r="T2603" s="23">
        <f t="shared" si="205"/>
        <v>28360</v>
      </c>
      <c r="U2603" s="23">
        <f t="shared" si="206"/>
        <v>23275.252525252523</v>
      </c>
      <c r="V2603" s="23">
        <f t="shared" si="204"/>
        <v>28650</v>
      </c>
      <c r="W2603" s="23"/>
      <c r="X2603" s="21"/>
      <c r="Y2603" s="24" t="str">
        <f>VLOOKUP(F2603,'[1]Goa Member''s Details Revised'!$C$2:$AO$7385,12,0)</f>
        <v>last communication 05</v>
      </c>
    </row>
    <row r="2604" spans="2:25">
      <c r="B2604" s="20">
        <v>2595</v>
      </c>
      <c r="C2604" s="21"/>
      <c r="D2604" s="21" t="s">
        <v>6966</v>
      </c>
      <c r="E2604" s="21" t="s">
        <v>56</v>
      </c>
      <c r="F2604" s="21" t="s">
        <v>6967</v>
      </c>
      <c r="G2604" s="21"/>
      <c r="H2604" s="22" t="str">
        <f>VLOOKUP(F2604,'[1]Goa Member''s Details Revised'!$C$2:$AO$7385,2,0)</f>
        <v>Purchaser</v>
      </c>
      <c r="I2604" s="21">
        <v>28</v>
      </c>
      <c r="J2604" s="21" t="s">
        <v>1133</v>
      </c>
      <c r="K2604" s="21">
        <v>1989</v>
      </c>
      <c r="L2604" s="22" t="str">
        <f>VLOOKUP(F2604,'[1]Goa Member''s Details Revised'!$C$2:$AO$7385,9,0)</f>
        <v>Never</v>
      </c>
      <c r="M2604" s="21" t="s">
        <v>6968</v>
      </c>
      <c r="N2604" s="23">
        <f>VLOOKUP(F2604,'[1]Goa Member''s Details Revised'!$C$2:$AO$7385,5,0)</f>
        <v>27650</v>
      </c>
      <c r="O2604" s="23">
        <f>VLOOKUP(F2604,'[1]Goa Member''s Details Revised'!$C$2:$AO$7385,5,0)</f>
        <v>27650</v>
      </c>
      <c r="P2604" s="23">
        <f>VLOOKUP(F2604,'[1]Goa Member''s Details Revised'!$C$2:$AO$7385,6,0)</f>
        <v>27650</v>
      </c>
      <c r="Q2604" s="23" t="str">
        <f>VLOOKUP(F2604,'[1]Goa Member''s Details Revised'!$C$2:$AO$7385,8,0)</f>
        <v>I.R.M</v>
      </c>
      <c r="R2604" s="23">
        <f t="shared" si="202"/>
        <v>0</v>
      </c>
      <c r="S2604" s="21">
        <f t="shared" si="203"/>
        <v>34</v>
      </c>
      <c r="T2604" s="23">
        <f t="shared" si="205"/>
        <v>22120</v>
      </c>
      <c r="U2604" s="23">
        <f t="shared" si="206"/>
        <v>18154.040404040403</v>
      </c>
      <c r="V2604" s="23">
        <f t="shared" si="204"/>
        <v>22120</v>
      </c>
      <c r="W2604" s="23"/>
      <c r="X2604" s="21"/>
      <c r="Y2604" s="24" t="str">
        <f>VLOOKUP(F2604,'[1]Goa Member''s Details Revised'!$C$2:$AO$7385,12,0)</f>
        <v>last communication 99</v>
      </c>
    </row>
    <row r="2605" spans="2:25" ht="30">
      <c r="B2605" s="20">
        <v>2596</v>
      </c>
      <c r="C2605" s="21"/>
      <c r="D2605" s="21" t="s">
        <v>6969</v>
      </c>
      <c r="E2605" s="21" t="s">
        <v>56</v>
      </c>
      <c r="F2605" s="21" t="s">
        <v>6970</v>
      </c>
      <c r="G2605" s="21"/>
      <c r="H2605" s="22" t="str">
        <f>VLOOKUP(F2605,'[1]Goa Member''s Details Revised'!$C$2:$AO$7385,2,0)</f>
        <v>Purchaser</v>
      </c>
      <c r="I2605" s="21">
        <v>12</v>
      </c>
      <c r="J2605" s="21" t="s">
        <v>846</v>
      </c>
      <c r="K2605" s="21">
        <v>1989</v>
      </c>
      <c r="L2605" s="22" t="str">
        <f>VLOOKUP(F2605,'[1]Goa Member''s Details Revised'!$C$2:$AO$7385,9,0)</f>
        <v>Never</v>
      </c>
      <c r="M2605" s="21" t="s">
        <v>918</v>
      </c>
      <c r="N2605" s="23">
        <f>VLOOKUP(F2605,'[1]Goa Member''s Details Revised'!$C$2:$AO$7385,5,0)</f>
        <v>34000</v>
      </c>
      <c r="O2605" s="23">
        <f>VLOOKUP(F2605,'[1]Goa Member''s Details Revised'!$C$2:$AO$7385,5,0)</f>
        <v>34000</v>
      </c>
      <c r="P2605" s="23">
        <f>VLOOKUP(F2605,'[1]Goa Member''s Details Revised'!$C$2:$AO$7385,6,0)</f>
        <v>34000</v>
      </c>
      <c r="Q2605" s="23" t="str">
        <f>VLOOKUP(F2605,'[1]Goa Member''s Details Revised'!$C$2:$AO$7385,8,0)</f>
        <v>I.R.M</v>
      </c>
      <c r="R2605" s="23">
        <f t="shared" si="202"/>
        <v>0</v>
      </c>
      <c r="S2605" s="21">
        <f t="shared" si="203"/>
        <v>34</v>
      </c>
      <c r="T2605" s="23">
        <f t="shared" si="205"/>
        <v>27200</v>
      </c>
      <c r="U2605" s="23">
        <f t="shared" si="206"/>
        <v>22323.232323232325</v>
      </c>
      <c r="V2605" s="23">
        <f t="shared" si="204"/>
        <v>27200</v>
      </c>
      <c r="W2605" s="23"/>
      <c r="X2605" s="21"/>
      <c r="Y2605" s="24" t="str">
        <f>VLOOKUP(F2605,'[1]Goa Member''s Details Revised'!$C$2:$AO$7385,12,0)</f>
        <v>we send last reminder in 2012.then we did not receive any reply  (no documents is not in file)</v>
      </c>
    </row>
    <row r="2606" spans="2:25">
      <c r="B2606" s="20">
        <v>2597</v>
      </c>
      <c r="C2606" s="21"/>
      <c r="D2606" s="21" t="s">
        <v>6971</v>
      </c>
      <c r="E2606" s="21" t="s">
        <v>56</v>
      </c>
      <c r="F2606" s="21" t="s">
        <v>6972</v>
      </c>
      <c r="G2606" s="21"/>
      <c r="H2606" s="22" t="str">
        <f>VLOOKUP(F2606,'[1]Goa Member''s Details Revised'!$C$2:$AO$7385,2,0)</f>
        <v>Purchaser</v>
      </c>
      <c r="I2606" s="21">
        <v>26</v>
      </c>
      <c r="J2606" s="21" t="s">
        <v>846</v>
      </c>
      <c r="K2606" s="21">
        <v>1989</v>
      </c>
      <c r="L2606" s="22" t="str">
        <f>VLOOKUP(F2606,'[1]Goa Member''s Details Revised'!$C$2:$AO$7385,9,0)</f>
        <v>Never</v>
      </c>
      <c r="M2606" s="21" t="s">
        <v>6973</v>
      </c>
      <c r="N2606" s="23">
        <f>VLOOKUP(F2606,'[1]Goa Member''s Details Revised'!$C$2:$AO$7385,5,0)</f>
        <v>13500</v>
      </c>
      <c r="O2606" s="23">
        <f>VLOOKUP(F2606,'[1]Goa Member''s Details Revised'!$C$2:$AO$7385,5,0)</f>
        <v>13500</v>
      </c>
      <c r="P2606" s="23">
        <f>VLOOKUP(F2606,'[1]Goa Member''s Details Revised'!$C$2:$AO$7385,6,0)</f>
        <v>13900</v>
      </c>
      <c r="Q2606" s="23" t="str">
        <f>VLOOKUP(F2606,'[1]Goa Member''s Details Revised'!$C$2:$AO$7385,8,0)</f>
        <v>I.R.M</v>
      </c>
      <c r="R2606" s="23">
        <f t="shared" si="202"/>
        <v>-400</v>
      </c>
      <c r="S2606" s="21">
        <f t="shared" si="203"/>
        <v>34</v>
      </c>
      <c r="T2606" s="23">
        <f t="shared" si="205"/>
        <v>11120</v>
      </c>
      <c r="U2606" s="23">
        <f t="shared" si="206"/>
        <v>9126.2626262626254</v>
      </c>
      <c r="V2606" s="23">
        <f t="shared" si="204"/>
        <v>11200</v>
      </c>
      <c r="W2606" s="23"/>
      <c r="X2606" s="21"/>
      <c r="Y2606" s="24" t="str">
        <f>VLOOKUP(F2606,'[1]Goa Member''s Details Revised'!$C$2:$AO$7385,12,0)</f>
        <v>no reminders so last communication 2002</v>
      </c>
    </row>
    <row r="2607" spans="2:25" ht="30">
      <c r="B2607" s="20">
        <v>2598</v>
      </c>
      <c r="C2607" s="21"/>
      <c r="D2607" s="21" t="s">
        <v>6974</v>
      </c>
      <c r="E2607" s="21" t="s">
        <v>56</v>
      </c>
      <c r="F2607" s="21" t="s">
        <v>6975</v>
      </c>
      <c r="G2607" s="21"/>
      <c r="H2607" s="22" t="str">
        <f>VLOOKUP(F2607,'[1]Goa Member''s Details Revised'!$C$2:$AO$7385,2,0)</f>
        <v>Purchaser</v>
      </c>
      <c r="I2607" s="21">
        <v>30</v>
      </c>
      <c r="J2607" s="21" t="s">
        <v>846</v>
      </c>
      <c r="K2607" s="21">
        <v>1989</v>
      </c>
      <c r="L2607" s="22" t="str">
        <f>VLOOKUP(F2607,'[1]Goa Member''s Details Revised'!$C$2:$AO$7385,9,0)</f>
        <v>Never</v>
      </c>
      <c r="M2607" s="21" t="s">
        <v>6976</v>
      </c>
      <c r="N2607" s="23">
        <f>VLOOKUP(F2607,'[1]Goa Member''s Details Revised'!$C$2:$AO$7385,5,0)</f>
        <v>26500</v>
      </c>
      <c r="O2607" s="23">
        <f>VLOOKUP(F2607,'[1]Goa Member''s Details Revised'!$C$2:$AO$7385,5,0)</f>
        <v>26500</v>
      </c>
      <c r="P2607" s="23">
        <f>VLOOKUP(F2607,'[1]Goa Member''s Details Revised'!$C$2:$AO$7385,6,0)</f>
        <v>27650</v>
      </c>
      <c r="Q2607" s="23" t="str">
        <f>VLOOKUP(F2607,'[1]Goa Member''s Details Revised'!$C$2:$AO$7385,8,0)</f>
        <v>I.R.M</v>
      </c>
      <c r="R2607" s="23">
        <f t="shared" si="202"/>
        <v>-1150</v>
      </c>
      <c r="S2607" s="21">
        <f t="shared" si="203"/>
        <v>34</v>
      </c>
      <c r="T2607" s="23">
        <f t="shared" si="205"/>
        <v>22120</v>
      </c>
      <c r="U2607" s="23">
        <f t="shared" si="206"/>
        <v>18154.040404040403</v>
      </c>
      <c r="V2607" s="23">
        <f t="shared" si="204"/>
        <v>22350</v>
      </c>
      <c r="W2607" s="23"/>
      <c r="X2607" s="21"/>
      <c r="Y2607" s="24" t="str">
        <f>VLOOKUP(F2607,'[1]Goa Member''s Details Revised'!$C$2:$AO$7385,12,0)</f>
        <v>(POD) last communication 07,,,membership transferred from Santosh Kumar Bhattacharya to Jotwani Khushi:- 96</v>
      </c>
    </row>
    <row r="2608" spans="2:25">
      <c r="B2608" s="20">
        <v>2599</v>
      </c>
      <c r="C2608" s="21"/>
      <c r="D2608" s="21" t="s">
        <v>6977</v>
      </c>
      <c r="E2608" s="21" t="s">
        <v>56</v>
      </c>
      <c r="F2608" s="21" t="s">
        <v>6978</v>
      </c>
      <c r="G2608" s="21"/>
      <c r="H2608" s="22" t="str">
        <f>VLOOKUP(F2608,'[1]Goa Member''s Details Revised'!$C$2:$AO$7385,2,0)</f>
        <v>D. Purchaser</v>
      </c>
      <c r="I2608" s="21">
        <v>27</v>
      </c>
      <c r="J2608" s="21" t="s">
        <v>846</v>
      </c>
      <c r="K2608" s="21">
        <v>1989</v>
      </c>
      <c r="L2608" s="22" t="str">
        <f>VLOOKUP(F2608,'[1]Goa Member''s Details Revised'!$C$2:$AO$7385,9,0)</f>
        <v>Never</v>
      </c>
      <c r="M2608" s="21" t="s">
        <v>6979</v>
      </c>
      <c r="N2608" s="23">
        <f>VLOOKUP(F2608,'[1]Goa Member''s Details Revised'!$C$2:$AO$7385,5,0)</f>
        <v>21000</v>
      </c>
      <c r="O2608" s="23">
        <f>VLOOKUP(F2608,'[1]Goa Member''s Details Revised'!$C$2:$AO$7385,5,0)</f>
        <v>21000</v>
      </c>
      <c r="P2608" s="23">
        <f>VLOOKUP(F2608,'[1]Goa Member''s Details Revised'!$C$2:$AO$7385,6,0)</f>
        <v>23700</v>
      </c>
      <c r="Q2608" s="23" t="str">
        <f>VLOOKUP(F2608,'[1]Goa Member''s Details Revised'!$C$2:$AO$7385,8,0)</f>
        <v>I.R.M</v>
      </c>
      <c r="R2608" s="23">
        <f t="shared" si="202"/>
        <v>-2700</v>
      </c>
      <c r="S2608" s="21">
        <f t="shared" si="203"/>
        <v>34</v>
      </c>
      <c r="T2608" s="23">
        <f t="shared" si="205"/>
        <v>18960</v>
      </c>
      <c r="U2608" s="23">
        <f t="shared" si="206"/>
        <v>15560.60606060606</v>
      </c>
      <c r="V2608" s="23">
        <f t="shared" si="204"/>
        <v>19500</v>
      </c>
      <c r="W2608" s="23"/>
      <c r="X2608" s="21"/>
      <c r="Y2608" s="24" t="str">
        <f>VLOOKUP(F2608,'[1]Goa Member''s Details Revised'!$C$2:$AO$7385,12,0)</f>
        <v>last communication 00</v>
      </c>
    </row>
    <row r="2609" spans="2:25">
      <c r="B2609" s="20">
        <v>2600</v>
      </c>
      <c r="C2609" s="21"/>
      <c r="D2609" s="21" t="s">
        <v>6980</v>
      </c>
      <c r="E2609" s="21" t="s">
        <v>56</v>
      </c>
      <c r="F2609" s="21" t="s">
        <v>6981</v>
      </c>
      <c r="G2609" s="21"/>
      <c r="H2609" s="22" t="str">
        <f>VLOOKUP(F2609,'[1]Goa Member''s Details Revised'!$C$2:$AO$7385,2,0)</f>
        <v>Purchaser</v>
      </c>
      <c r="I2609" s="21">
        <v>31</v>
      </c>
      <c r="J2609" s="21" t="s">
        <v>846</v>
      </c>
      <c r="K2609" s="21">
        <v>1989</v>
      </c>
      <c r="L2609" s="22" t="str">
        <f>VLOOKUP(F2609,'[1]Goa Member''s Details Revised'!$C$2:$AO$7385,9,0)</f>
        <v>Never</v>
      </c>
      <c r="M2609" s="21" t="s">
        <v>6982</v>
      </c>
      <c r="N2609" s="23">
        <f>VLOOKUP(F2609,'[1]Goa Member''s Details Revised'!$C$2:$AO$7385,5,0)</f>
        <v>26500</v>
      </c>
      <c r="O2609" s="23">
        <f>VLOOKUP(F2609,'[1]Goa Member''s Details Revised'!$C$2:$AO$7385,5,0)</f>
        <v>26500</v>
      </c>
      <c r="P2609" s="23">
        <f>VLOOKUP(F2609,'[1]Goa Member''s Details Revised'!$C$2:$AO$7385,6,0)</f>
        <v>27650</v>
      </c>
      <c r="Q2609" s="23" t="str">
        <f>VLOOKUP(F2609,'[1]Goa Member''s Details Revised'!$C$2:$AO$7385,8,0)</f>
        <v>I.R.M</v>
      </c>
      <c r="R2609" s="23">
        <f t="shared" si="202"/>
        <v>-1150</v>
      </c>
      <c r="S2609" s="21">
        <f t="shared" si="203"/>
        <v>34</v>
      </c>
      <c r="T2609" s="23">
        <f t="shared" si="205"/>
        <v>22120</v>
      </c>
      <c r="U2609" s="23">
        <f t="shared" si="206"/>
        <v>18154.040404040403</v>
      </c>
      <c r="V2609" s="23">
        <f t="shared" si="204"/>
        <v>22350</v>
      </c>
      <c r="W2609" s="23"/>
      <c r="X2609" s="21"/>
      <c r="Y2609" s="24" t="str">
        <f>VLOOKUP(F2609,'[1]Goa Member''s Details Revised'!$C$2:$AO$7385,12,0)</f>
        <v>last communication 90</v>
      </c>
    </row>
    <row r="2610" spans="2:25">
      <c r="B2610" s="20">
        <v>2601</v>
      </c>
      <c r="C2610" s="21"/>
      <c r="D2610" s="21" t="s">
        <v>6983</v>
      </c>
      <c r="E2610" s="21" t="s">
        <v>56</v>
      </c>
      <c r="F2610" s="21" t="s">
        <v>6984</v>
      </c>
      <c r="G2610" s="21"/>
      <c r="H2610" s="22" t="str">
        <f>VLOOKUP(F2610,'[1]Goa Member''s Details Revised'!$C$2:$AO$7385,2,0)</f>
        <v>Purchaser</v>
      </c>
      <c r="I2610" s="21">
        <v>4</v>
      </c>
      <c r="J2610" s="21" t="s">
        <v>865</v>
      </c>
      <c r="K2610" s="21">
        <v>1989</v>
      </c>
      <c r="L2610" s="22" t="str">
        <f>VLOOKUP(F2610,'[1]Goa Member''s Details Revised'!$C$2:$AO$7385,9,0)</f>
        <v>Never</v>
      </c>
      <c r="M2610" s="21" t="s">
        <v>6985</v>
      </c>
      <c r="N2610" s="23">
        <f>VLOOKUP(F2610,'[1]Goa Member''s Details Revised'!$C$2:$AO$7385,5,0)</f>
        <v>26500</v>
      </c>
      <c r="O2610" s="23">
        <f>VLOOKUP(F2610,'[1]Goa Member''s Details Revised'!$C$2:$AO$7385,5,0)</f>
        <v>26500</v>
      </c>
      <c r="P2610" s="23">
        <f>VLOOKUP(F2610,'[1]Goa Member''s Details Revised'!$C$2:$AO$7385,6,0)</f>
        <v>27650</v>
      </c>
      <c r="Q2610" s="23" t="str">
        <f>VLOOKUP(F2610,'[1]Goa Member''s Details Revised'!$C$2:$AO$7385,8,0)</f>
        <v>I.R.M</v>
      </c>
      <c r="R2610" s="23">
        <f t="shared" si="202"/>
        <v>-1150</v>
      </c>
      <c r="S2610" s="21">
        <f t="shared" si="203"/>
        <v>34</v>
      </c>
      <c r="T2610" s="23">
        <f t="shared" si="205"/>
        <v>22120</v>
      </c>
      <c r="U2610" s="23">
        <f t="shared" si="206"/>
        <v>18154.040404040403</v>
      </c>
      <c r="V2610" s="23">
        <f t="shared" si="204"/>
        <v>22350</v>
      </c>
      <c r="W2610" s="23"/>
      <c r="X2610" s="21"/>
      <c r="Y2610" s="24" t="str">
        <f>VLOOKUP(F2610,'[1]Goa Member''s Details Revised'!$C$2:$AO$7385,12,0)</f>
        <v>last  mail conversation on 2014</v>
      </c>
    </row>
    <row r="2611" spans="2:25" ht="30">
      <c r="B2611" s="20">
        <v>2602</v>
      </c>
      <c r="C2611" s="21"/>
      <c r="D2611" s="21" t="s">
        <v>6986</v>
      </c>
      <c r="E2611" s="21" t="s">
        <v>56</v>
      </c>
      <c r="F2611" s="21" t="s">
        <v>6987</v>
      </c>
      <c r="G2611" s="21"/>
      <c r="H2611" s="22" t="str">
        <f>VLOOKUP(F2611,'[1]Goa Member''s Details Revised'!$C$2:$AO$7385,2,0)</f>
        <v>Purchaser</v>
      </c>
      <c r="I2611" s="21">
        <v>22</v>
      </c>
      <c r="J2611" s="21" t="s">
        <v>865</v>
      </c>
      <c r="K2611" s="21">
        <v>1989</v>
      </c>
      <c r="L2611" s="22" t="str">
        <f>VLOOKUP(F2611,'[1]Goa Member''s Details Revised'!$C$2:$AO$7385,9,0)</f>
        <v>Never</v>
      </c>
      <c r="M2611" s="21" t="s">
        <v>6988</v>
      </c>
      <c r="N2611" s="23">
        <f>VLOOKUP(F2611,'[1]Goa Member''s Details Revised'!$C$2:$AO$7385,5,0)</f>
        <v>20000</v>
      </c>
      <c r="O2611" s="23">
        <f>VLOOKUP(F2611,'[1]Goa Member''s Details Revised'!$C$2:$AO$7385,5,0)</f>
        <v>20000</v>
      </c>
      <c r="P2611" s="23">
        <f>VLOOKUP(F2611,'[1]Goa Member''s Details Revised'!$C$2:$AO$7385,6,0)</f>
        <v>20850</v>
      </c>
      <c r="Q2611" s="23" t="str">
        <f>VLOOKUP(F2611,'[1]Goa Member''s Details Revised'!$C$2:$AO$7385,8,0)</f>
        <v>I.R.M</v>
      </c>
      <c r="R2611" s="23">
        <f t="shared" si="202"/>
        <v>-850</v>
      </c>
      <c r="S2611" s="21">
        <f t="shared" si="203"/>
        <v>34</v>
      </c>
      <c r="T2611" s="23">
        <f t="shared" si="205"/>
        <v>16680</v>
      </c>
      <c r="U2611" s="23">
        <f t="shared" si="206"/>
        <v>13689.39393939394</v>
      </c>
      <c r="V2611" s="23">
        <f t="shared" si="204"/>
        <v>16850</v>
      </c>
      <c r="W2611" s="23"/>
      <c r="X2611" s="21"/>
      <c r="Y2611" s="24" t="str">
        <f>VLOOKUP(F2611,'[1]Goa Member''s Details Revised'!$C$2:$AO$7385,12,0)</f>
        <v xml:space="preserve">we send last reminder in 2012.then we did not receive any reply </v>
      </c>
    </row>
    <row r="2612" spans="2:25">
      <c r="B2612" s="20">
        <v>2603</v>
      </c>
      <c r="C2612" s="21"/>
      <c r="D2612" s="21" t="s">
        <v>6989</v>
      </c>
      <c r="E2612" s="21" t="s">
        <v>56</v>
      </c>
      <c r="F2612" s="21" t="s">
        <v>6990</v>
      </c>
      <c r="G2612" s="21"/>
      <c r="H2612" s="22" t="str">
        <f>VLOOKUP(F2612,'[1]Goa Member''s Details Revised'!$C$2:$AO$7385,2,0)</f>
        <v>D. Purchaser</v>
      </c>
      <c r="I2612" s="21">
        <v>27</v>
      </c>
      <c r="J2612" s="21" t="s">
        <v>865</v>
      </c>
      <c r="K2612" s="21">
        <v>1989</v>
      </c>
      <c r="L2612" s="22" t="str">
        <f>VLOOKUP(F2612,'[1]Goa Member''s Details Revised'!$C$2:$AO$7385,9,0)</f>
        <v>Never</v>
      </c>
      <c r="M2612" s="21" t="s">
        <v>6991</v>
      </c>
      <c r="N2612" s="23">
        <f>VLOOKUP(F2612,'[1]Goa Member''s Details Revised'!$C$2:$AO$7385,5,0)</f>
        <v>17500</v>
      </c>
      <c r="O2612" s="23">
        <f>VLOOKUP(F2612,'[1]Goa Member''s Details Revised'!$C$2:$AO$7385,5,0)</f>
        <v>17500</v>
      </c>
      <c r="P2612" s="23">
        <f>VLOOKUP(F2612,'[1]Goa Member''s Details Revised'!$C$2:$AO$7385,6,0)</f>
        <v>19800</v>
      </c>
      <c r="Q2612" s="23" t="str">
        <f>VLOOKUP(F2612,'[1]Goa Member''s Details Revised'!$C$2:$AO$7385,8,0)</f>
        <v>I.R.M</v>
      </c>
      <c r="R2612" s="23">
        <f t="shared" si="202"/>
        <v>-2300</v>
      </c>
      <c r="S2612" s="21">
        <f t="shared" si="203"/>
        <v>34</v>
      </c>
      <c r="T2612" s="23">
        <f t="shared" si="205"/>
        <v>15840</v>
      </c>
      <c r="U2612" s="23">
        <f t="shared" si="206"/>
        <v>13000</v>
      </c>
      <c r="V2612" s="23">
        <f t="shared" si="204"/>
        <v>16300</v>
      </c>
      <c r="W2612" s="23"/>
      <c r="X2612" s="21"/>
      <c r="Y2612" s="24" t="str">
        <f>VLOOKUP(F2612,'[1]Goa Member''s Details Revised'!$C$2:$AO$7385,12,0)</f>
        <v xml:space="preserve">(POD) last communication 07 </v>
      </c>
    </row>
    <row r="2613" spans="2:25" ht="30">
      <c r="B2613" s="20">
        <v>2604</v>
      </c>
      <c r="C2613" s="21"/>
      <c r="D2613" s="21" t="s">
        <v>6992</v>
      </c>
      <c r="E2613" s="21" t="s">
        <v>56</v>
      </c>
      <c r="F2613" s="21" t="s">
        <v>6993</v>
      </c>
      <c r="G2613" s="21"/>
      <c r="H2613" s="22" t="str">
        <f>VLOOKUP(F2613,'[1]Goa Member''s Details Revised'!$C$2:$AO$7385,2,0)</f>
        <v>L.N.C</v>
      </c>
      <c r="I2613" s="21">
        <v>5</v>
      </c>
      <c r="J2613" s="21" t="s">
        <v>58</v>
      </c>
      <c r="K2613" s="21">
        <v>1989</v>
      </c>
      <c r="L2613" s="22" t="str">
        <f>VLOOKUP(F2613,'[1]Goa Member''s Details Revised'!$C$2:$AO$7385,9,0)</f>
        <v>Never</v>
      </c>
      <c r="M2613" s="21" t="s">
        <v>6994</v>
      </c>
      <c r="N2613" s="23">
        <f>VLOOKUP(F2613,'[1]Goa Member''s Details Revised'!$C$2:$AO$7385,5,0)</f>
        <v>34000</v>
      </c>
      <c r="O2613" s="23">
        <f>VLOOKUP(F2613,'[1]Goa Member''s Details Revised'!$C$2:$AO$7385,5,0)</f>
        <v>34000</v>
      </c>
      <c r="P2613" s="23">
        <f>VLOOKUP(F2613,'[1]Goa Member''s Details Revised'!$C$2:$AO$7385,6,0)</f>
        <v>35450</v>
      </c>
      <c r="Q2613" s="23" t="str">
        <f>VLOOKUP(F2613,'[1]Goa Member''s Details Revised'!$C$2:$AO$7385,8,0)</f>
        <v>I.R.M</v>
      </c>
      <c r="R2613" s="23">
        <f t="shared" si="202"/>
        <v>-1450</v>
      </c>
      <c r="S2613" s="21">
        <f t="shared" si="203"/>
        <v>34</v>
      </c>
      <c r="T2613" s="23">
        <f t="shared" si="205"/>
        <v>28360</v>
      </c>
      <c r="U2613" s="23">
        <f t="shared" si="206"/>
        <v>23275.252525252523</v>
      </c>
      <c r="V2613" s="23">
        <f t="shared" si="204"/>
        <v>28650</v>
      </c>
      <c r="W2613" s="23"/>
      <c r="X2613" s="21"/>
      <c r="Y2613" s="24" t="str">
        <f>VLOOKUP(F2613,'[1]Goa Member''s Details Revised'!$C$2:$AO$7385,12,0)</f>
        <v xml:space="preserve">we send last reminder in 2012.then we did not receive any reply </v>
      </c>
    </row>
    <row r="2614" spans="2:25" ht="30">
      <c r="B2614" s="20">
        <v>2605</v>
      </c>
      <c r="C2614" s="21"/>
      <c r="D2614" s="21" t="s">
        <v>6995</v>
      </c>
      <c r="E2614" s="21" t="s">
        <v>56</v>
      </c>
      <c r="F2614" s="21" t="s">
        <v>6996</v>
      </c>
      <c r="G2614" s="21"/>
      <c r="H2614" s="22" t="str">
        <f>VLOOKUP(F2614,'[1]Goa Member''s Details Revised'!$C$2:$AO$7385,2,0)</f>
        <v>Purchaser</v>
      </c>
      <c r="I2614" s="21">
        <v>11</v>
      </c>
      <c r="J2614" s="21" t="s">
        <v>58</v>
      </c>
      <c r="K2614" s="21">
        <v>1989</v>
      </c>
      <c r="L2614" s="22" t="str">
        <f>VLOOKUP(F2614,'[1]Goa Member''s Details Revised'!$C$2:$AO$7385,9,0)</f>
        <v>Never</v>
      </c>
      <c r="M2614" s="21" t="s">
        <v>6997</v>
      </c>
      <c r="N2614" s="23">
        <f>VLOOKUP(F2614,'[1]Goa Member''s Details Revised'!$C$2:$AO$7385,5,0)</f>
        <v>26500</v>
      </c>
      <c r="O2614" s="23">
        <f>VLOOKUP(F2614,'[1]Goa Member''s Details Revised'!$C$2:$AO$7385,5,0)</f>
        <v>26500</v>
      </c>
      <c r="P2614" s="23">
        <f>VLOOKUP(F2614,'[1]Goa Member''s Details Revised'!$C$2:$AO$7385,6,0)</f>
        <v>26500</v>
      </c>
      <c r="Q2614" s="23" t="str">
        <f>VLOOKUP(F2614,'[1]Goa Member''s Details Revised'!$C$2:$AO$7385,8,0)</f>
        <v>I.R.M</v>
      </c>
      <c r="R2614" s="23">
        <f t="shared" si="202"/>
        <v>0</v>
      </c>
      <c r="S2614" s="21">
        <f t="shared" si="203"/>
        <v>34</v>
      </c>
      <c r="T2614" s="23">
        <f t="shared" si="205"/>
        <v>21200</v>
      </c>
      <c r="U2614" s="23">
        <f t="shared" si="206"/>
        <v>17398.989898989901</v>
      </c>
      <c r="V2614" s="23">
        <f t="shared" si="204"/>
        <v>21200</v>
      </c>
      <c r="W2614" s="23"/>
      <c r="X2614" s="21"/>
      <c r="Y2614" s="24" t="str">
        <f>VLOOKUP(F2614,'[1]Goa Member''s Details Revised'!$C$2:$AO$7385,12,0)</f>
        <v xml:space="preserve">we send last reminder in 2012.then we did not receive any reply </v>
      </c>
    </row>
    <row r="2615" spans="2:25" ht="30">
      <c r="B2615" s="20">
        <v>2606</v>
      </c>
      <c r="C2615" s="21"/>
      <c r="D2615" s="21" t="s">
        <v>6998</v>
      </c>
      <c r="E2615" s="21" t="s">
        <v>56</v>
      </c>
      <c r="F2615" s="21" t="s">
        <v>6999</v>
      </c>
      <c r="G2615" s="21"/>
      <c r="H2615" s="22" t="str">
        <f>VLOOKUP(F2615,'[1]Goa Member''s Details Revised'!$C$2:$AO$7385,2,0)</f>
        <v>Purchaser</v>
      </c>
      <c r="I2615" s="21">
        <v>12</v>
      </c>
      <c r="J2615" s="21" t="s">
        <v>58</v>
      </c>
      <c r="K2615" s="21">
        <v>1989</v>
      </c>
      <c r="L2615" s="22" t="str">
        <f>VLOOKUP(F2615,'[1]Goa Member''s Details Revised'!$C$2:$AO$7385,9,0)</f>
        <v>Never</v>
      </c>
      <c r="M2615" s="21" t="s">
        <v>7000</v>
      </c>
      <c r="N2615" s="23">
        <f>VLOOKUP(F2615,'[1]Goa Member''s Details Revised'!$C$2:$AO$7385,5,0)</f>
        <v>26500</v>
      </c>
      <c r="O2615" s="23">
        <f>VLOOKUP(F2615,'[1]Goa Member''s Details Revised'!$C$2:$AO$7385,5,0)</f>
        <v>26500</v>
      </c>
      <c r="P2615" s="23">
        <f>VLOOKUP(F2615,'[1]Goa Member''s Details Revised'!$C$2:$AO$7385,6,0)</f>
        <v>26500</v>
      </c>
      <c r="Q2615" s="23" t="str">
        <f>VLOOKUP(F2615,'[1]Goa Member''s Details Revised'!$C$2:$AO$7385,8,0)</f>
        <v>I.R.M</v>
      </c>
      <c r="R2615" s="23">
        <f t="shared" si="202"/>
        <v>0</v>
      </c>
      <c r="S2615" s="21">
        <f t="shared" si="203"/>
        <v>34</v>
      </c>
      <c r="T2615" s="23">
        <f t="shared" si="205"/>
        <v>21200</v>
      </c>
      <c r="U2615" s="23">
        <f t="shared" si="206"/>
        <v>17398.989898989901</v>
      </c>
      <c r="V2615" s="23">
        <f t="shared" si="204"/>
        <v>21200</v>
      </c>
      <c r="W2615" s="23"/>
      <c r="X2615" s="21"/>
      <c r="Y2615" s="24" t="str">
        <f>VLOOKUP(F2615,'[1]Goa Member''s Details Revised'!$C$2:$AO$7385,12,0)</f>
        <v xml:space="preserve">we send last reminder in 2012.then we did not receive any reply </v>
      </c>
    </row>
    <row r="2616" spans="2:25" ht="30">
      <c r="B2616" s="20">
        <v>2607</v>
      </c>
      <c r="C2616" s="21"/>
      <c r="D2616" s="21" t="s">
        <v>7001</v>
      </c>
      <c r="E2616" s="21" t="s">
        <v>56</v>
      </c>
      <c r="F2616" s="21" t="s">
        <v>7002</v>
      </c>
      <c r="G2616" s="21"/>
      <c r="H2616" s="22" t="str">
        <f>VLOOKUP(F2616,'[1]Goa Member''s Details Revised'!$C$2:$AO$7385,2,0)</f>
        <v>Purchaser</v>
      </c>
      <c r="I2616" s="21">
        <v>15</v>
      </c>
      <c r="J2616" s="21" t="s">
        <v>58</v>
      </c>
      <c r="K2616" s="21">
        <v>1989</v>
      </c>
      <c r="L2616" s="22" t="str">
        <f>VLOOKUP(F2616,'[1]Goa Member''s Details Revised'!$C$2:$AO$7385,9,0)</f>
        <v>Never</v>
      </c>
      <c r="M2616" s="21" t="s">
        <v>7003</v>
      </c>
      <c r="N2616" s="23">
        <f>VLOOKUP(F2616,'[1]Goa Member''s Details Revised'!$C$2:$AO$7385,5,0)</f>
        <v>34000</v>
      </c>
      <c r="O2616" s="23">
        <f>VLOOKUP(F2616,'[1]Goa Member''s Details Revised'!$C$2:$AO$7385,5,0)</f>
        <v>34000</v>
      </c>
      <c r="P2616" s="23">
        <f>VLOOKUP(F2616,'[1]Goa Member''s Details Revised'!$C$2:$AO$7385,6,0)</f>
        <v>35450</v>
      </c>
      <c r="Q2616" s="23" t="str">
        <f>VLOOKUP(F2616,'[1]Goa Member''s Details Revised'!$C$2:$AO$7385,8,0)</f>
        <v>I.R.M</v>
      </c>
      <c r="R2616" s="23">
        <f t="shared" si="202"/>
        <v>-1450</v>
      </c>
      <c r="S2616" s="21">
        <f t="shared" si="203"/>
        <v>34</v>
      </c>
      <c r="T2616" s="23">
        <f t="shared" si="205"/>
        <v>28360</v>
      </c>
      <c r="U2616" s="23">
        <f t="shared" si="206"/>
        <v>23275.252525252523</v>
      </c>
      <c r="V2616" s="23">
        <f t="shared" si="204"/>
        <v>28650</v>
      </c>
      <c r="W2616" s="23"/>
      <c r="X2616" s="21"/>
      <c r="Y2616" s="24" t="str">
        <f>VLOOKUP(F2616,'[1]Goa Member''s Details Revised'!$C$2:$AO$7385,12,0)</f>
        <v>we send last reminder in 2012.then we did not receive any reply ..total 2 membership of Goa:- 3456 and 3457</v>
      </c>
    </row>
    <row r="2617" spans="2:25" ht="30">
      <c r="B2617" s="20">
        <v>2608</v>
      </c>
      <c r="C2617" s="21"/>
      <c r="D2617" s="21" t="s">
        <v>7004</v>
      </c>
      <c r="E2617" s="21" t="s">
        <v>56</v>
      </c>
      <c r="F2617" s="21" t="s">
        <v>7005</v>
      </c>
      <c r="G2617" s="21"/>
      <c r="H2617" s="22" t="str">
        <f>VLOOKUP(F2617,'[1]Goa Member''s Details Revised'!$C$2:$AO$7385,2,0)</f>
        <v>Purchaser</v>
      </c>
      <c r="I2617" s="21">
        <v>15</v>
      </c>
      <c r="J2617" s="21" t="s">
        <v>58</v>
      </c>
      <c r="K2617" s="21">
        <v>1989</v>
      </c>
      <c r="L2617" s="22" t="str">
        <f>VLOOKUP(F2617,'[1]Goa Member''s Details Revised'!$C$2:$AO$7385,9,0)</f>
        <v>Never</v>
      </c>
      <c r="M2617" s="21" t="s">
        <v>7003</v>
      </c>
      <c r="N2617" s="23">
        <f>VLOOKUP(F2617,'[1]Goa Member''s Details Revised'!$C$2:$AO$7385,5,0)</f>
        <v>34000</v>
      </c>
      <c r="O2617" s="23">
        <f>VLOOKUP(F2617,'[1]Goa Member''s Details Revised'!$C$2:$AO$7385,5,0)</f>
        <v>34000</v>
      </c>
      <c r="P2617" s="23">
        <f>VLOOKUP(F2617,'[1]Goa Member''s Details Revised'!$C$2:$AO$7385,6,0)</f>
        <v>35450</v>
      </c>
      <c r="Q2617" s="23" t="str">
        <f>VLOOKUP(F2617,'[1]Goa Member''s Details Revised'!$C$2:$AO$7385,8,0)</f>
        <v>I.R.M</v>
      </c>
      <c r="R2617" s="23">
        <f t="shared" si="202"/>
        <v>-1450</v>
      </c>
      <c r="S2617" s="21">
        <f t="shared" si="203"/>
        <v>34</v>
      </c>
      <c r="T2617" s="23">
        <f t="shared" si="205"/>
        <v>28360</v>
      </c>
      <c r="U2617" s="23">
        <f t="shared" si="206"/>
        <v>23275.252525252523</v>
      </c>
      <c r="V2617" s="23">
        <f t="shared" si="204"/>
        <v>28650</v>
      </c>
      <c r="W2617" s="23"/>
      <c r="X2617" s="21"/>
      <c r="Y2617" s="24" t="str">
        <f>VLOOKUP(F2617,'[1]Goa Member''s Details Revised'!$C$2:$AO$7385,12,0)</f>
        <v>we send last reminder in 2012.then we did not receive any reply ..total 2 membership of Goa:- 3456 and 3457</v>
      </c>
    </row>
    <row r="2618" spans="2:25" ht="30">
      <c r="B2618" s="20">
        <v>2609</v>
      </c>
      <c r="C2618" s="21"/>
      <c r="D2618" s="21" t="s">
        <v>7006</v>
      </c>
      <c r="E2618" s="21" t="s">
        <v>56</v>
      </c>
      <c r="F2618" s="21" t="s">
        <v>7007</v>
      </c>
      <c r="G2618" s="21"/>
      <c r="H2618" s="22" t="str">
        <f>VLOOKUP(F2618,'[1]Goa Member''s Details Revised'!$C$2:$AO$7385,2,0)</f>
        <v>Purchaser</v>
      </c>
      <c r="I2618" s="21">
        <v>29</v>
      </c>
      <c r="J2618" s="21" t="s">
        <v>58</v>
      </c>
      <c r="K2618" s="21">
        <v>1989</v>
      </c>
      <c r="L2618" s="22" t="str">
        <f>VLOOKUP(F2618,'[1]Goa Member''s Details Revised'!$C$2:$AO$7385,9,0)</f>
        <v>Never</v>
      </c>
      <c r="M2618" s="21" t="s">
        <v>7008</v>
      </c>
      <c r="N2618" s="23">
        <f>VLOOKUP(F2618,'[1]Goa Member''s Details Revised'!$C$2:$AO$7385,5,0)</f>
        <v>26500</v>
      </c>
      <c r="O2618" s="23">
        <f>VLOOKUP(F2618,'[1]Goa Member''s Details Revised'!$C$2:$AO$7385,5,0)</f>
        <v>26500</v>
      </c>
      <c r="P2618" s="23">
        <f>VLOOKUP(F2618,'[1]Goa Member''s Details Revised'!$C$2:$AO$7385,6,0)</f>
        <v>27650</v>
      </c>
      <c r="Q2618" s="23" t="str">
        <f>VLOOKUP(F2618,'[1]Goa Member''s Details Revised'!$C$2:$AO$7385,8,0)</f>
        <v>I.R.M</v>
      </c>
      <c r="R2618" s="23">
        <f t="shared" si="202"/>
        <v>-1150</v>
      </c>
      <c r="S2618" s="21">
        <f t="shared" si="203"/>
        <v>34</v>
      </c>
      <c r="T2618" s="23">
        <f t="shared" si="205"/>
        <v>22120</v>
      </c>
      <c r="U2618" s="23">
        <f t="shared" si="206"/>
        <v>18154.040404040403</v>
      </c>
      <c r="V2618" s="23">
        <f t="shared" si="204"/>
        <v>22350</v>
      </c>
      <c r="W2618" s="23"/>
      <c r="X2618" s="21"/>
      <c r="Y2618" s="24" t="str">
        <f>VLOOKUP(F2618,'[1]Goa Member''s Details Revised'!$C$2:$AO$7385,12,0)</f>
        <v xml:space="preserve">we send last reminder in 2012.then we did not receive any reply </v>
      </c>
    </row>
    <row r="2619" spans="2:25" ht="30">
      <c r="B2619" s="20">
        <v>2610</v>
      </c>
      <c r="C2619" s="21"/>
      <c r="D2619" s="21" t="s">
        <v>7009</v>
      </c>
      <c r="E2619" s="21" t="s">
        <v>56</v>
      </c>
      <c r="F2619" s="21" t="s">
        <v>7010</v>
      </c>
      <c r="G2619" s="21"/>
      <c r="H2619" s="22" t="str">
        <f>VLOOKUP(F2619,'[1]Goa Member''s Details Revised'!$C$2:$AO$7385,2,0)</f>
        <v>purchaser</v>
      </c>
      <c r="I2619" s="21">
        <v>15</v>
      </c>
      <c r="J2619" s="21" t="s">
        <v>65</v>
      </c>
      <c r="K2619" s="21">
        <v>1990</v>
      </c>
      <c r="L2619" s="22" t="str">
        <f>VLOOKUP(F2619,'[1]Goa Member''s Details Revised'!$C$2:$AO$7385,9,0)</f>
        <v>Never</v>
      </c>
      <c r="M2619" s="21" t="s">
        <v>7011</v>
      </c>
      <c r="N2619" s="23">
        <f>VLOOKUP(F2619,'[1]Goa Member''s Details Revised'!$C$2:$AO$7385,5,0)</f>
        <v>20000</v>
      </c>
      <c r="O2619" s="23">
        <f>VLOOKUP(F2619,'[1]Goa Member''s Details Revised'!$C$2:$AO$7385,5,0)</f>
        <v>20000</v>
      </c>
      <c r="P2619" s="23">
        <f>VLOOKUP(F2619,'[1]Goa Member''s Details Revised'!$C$2:$AO$7385,6,0)</f>
        <v>20000</v>
      </c>
      <c r="Q2619" s="23" t="str">
        <f>VLOOKUP(F2619,'[1]Goa Member''s Details Revised'!$C$2:$AO$7385,8,0)</f>
        <v>I.R.M</v>
      </c>
      <c r="R2619" s="23">
        <f t="shared" si="202"/>
        <v>0</v>
      </c>
      <c r="S2619" s="21">
        <f t="shared" si="203"/>
        <v>33</v>
      </c>
      <c r="T2619" s="23">
        <f t="shared" si="205"/>
        <v>16000</v>
      </c>
      <c r="U2619" s="23">
        <f t="shared" si="206"/>
        <v>13333.333333333332</v>
      </c>
      <c r="V2619" s="23">
        <f t="shared" si="204"/>
        <v>16000</v>
      </c>
      <c r="W2619" s="23"/>
      <c r="X2619" s="21"/>
      <c r="Y2619" s="24" t="str">
        <f>VLOOKUP(F2619,'[1]Goa Member''s Details Revised'!$C$2:$AO$7385,12,0)</f>
        <v xml:space="preserve">we send last reminder in 2012.then we did not receive any reply </v>
      </c>
    </row>
    <row r="2620" spans="2:25">
      <c r="B2620" s="20">
        <v>2611</v>
      </c>
      <c r="C2620" s="21"/>
      <c r="D2620" s="21" t="s">
        <v>7012</v>
      </c>
      <c r="E2620" s="21" t="s">
        <v>56</v>
      </c>
      <c r="F2620" s="21" t="s">
        <v>7013</v>
      </c>
      <c r="G2620" s="21"/>
      <c r="H2620" s="22" t="str">
        <f>VLOOKUP(F2620,'[1]Goa Member''s Details Revised'!$C$2:$AO$7385,2,0)</f>
        <v>Purchaser</v>
      </c>
      <c r="I2620" s="21">
        <v>17</v>
      </c>
      <c r="J2620" s="21" t="s">
        <v>65</v>
      </c>
      <c r="K2620" s="21">
        <v>1990</v>
      </c>
      <c r="L2620" s="22">
        <f>VLOOKUP(F2620,'[1]Goa Member''s Details Revised'!$C$2:$AO$7385,9,0)</f>
        <v>2007</v>
      </c>
      <c r="M2620" s="21" t="s">
        <v>7014</v>
      </c>
      <c r="N2620" s="23">
        <f>VLOOKUP(F2620,'[1]Goa Member''s Details Revised'!$C$2:$AO$7385,5,0)</f>
        <v>20000</v>
      </c>
      <c r="O2620" s="23">
        <f>VLOOKUP(F2620,'[1]Goa Member''s Details Revised'!$C$2:$AO$7385,5,0)</f>
        <v>20000</v>
      </c>
      <c r="P2620" s="23">
        <f>VLOOKUP(F2620,'[1]Goa Member''s Details Revised'!$C$2:$AO$7385,6,0)</f>
        <v>20000</v>
      </c>
      <c r="Q2620" s="23" t="str">
        <f>VLOOKUP(F2620,'[1]Goa Member''s Details Revised'!$C$2:$AO$7385,8,0)</f>
        <v>I.R.M</v>
      </c>
      <c r="R2620" s="23">
        <f t="shared" si="202"/>
        <v>0</v>
      </c>
      <c r="S2620" s="21">
        <f t="shared" si="203"/>
        <v>33</v>
      </c>
      <c r="T2620" s="23">
        <f t="shared" si="205"/>
        <v>16000</v>
      </c>
      <c r="U2620" s="23">
        <f t="shared" si="206"/>
        <v>13333.333333333332</v>
      </c>
      <c r="V2620" s="23">
        <f t="shared" si="204"/>
        <v>16000</v>
      </c>
      <c r="W2620" s="23"/>
      <c r="X2620" s="21"/>
      <c r="Y2620" s="24" t="str">
        <f>VLOOKUP(F2620,'[1]Goa Member''s Details Revised'!$C$2:$AO$7385,12,0)</f>
        <v>send perform invoice so Last Communication Till 2011</v>
      </c>
    </row>
    <row r="2621" spans="2:25" ht="30">
      <c r="B2621" s="20">
        <v>2612</v>
      </c>
      <c r="C2621" s="21"/>
      <c r="D2621" s="21" t="s">
        <v>7015</v>
      </c>
      <c r="E2621" s="21" t="s">
        <v>56</v>
      </c>
      <c r="F2621" s="21" t="s">
        <v>7016</v>
      </c>
      <c r="G2621" s="21"/>
      <c r="H2621" s="22" t="str">
        <f>VLOOKUP(F2621,'[1]Goa Member''s Details Revised'!$C$2:$AO$7385,2,0)</f>
        <v>purchaser</v>
      </c>
      <c r="I2621" s="21">
        <v>17</v>
      </c>
      <c r="J2621" s="21" t="s">
        <v>65</v>
      </c>
      <c r="K2621" s="21">
        <v>1990</v>
      </c>
      <c r="L2621" s="22" t="str">
        <f>VLOOKUP(F2621,'[1]Goa Member''s Details Revised'!$C$2:$AO$7385,9,0)</f>
        <v>Never</v>
      </c>
      <c r="M2621" s="21" t="s">
        <v>7017</v>
      </c>
      <c r="N2621" s="23">
        <f>VLOOKUP(F2621,'[1]Goa Member''s Details Revised'!$C$2:$AO$7385,5,0)</f>
        <v>26000</v>
      </c>
      <c r="O2621" s="23">
        <f>VLOOKUP(F2621,'[1]Goa Member''s Details Revised'!$C$2:$AO$7385,5,0)</f>
        <v>26000</v>
      </c>
      <c r="P2621" s="23">
        <f>VLOOKUP(F2621,'[1]Goa Member''s Details Revised'!$C$2:$AO$7385,6,0)</f>
        <v>27650</v>
      </c>
      <c r="Q2621" s="23" t="str">
        <f>VLOOKUP(F2621,'[1]Goa Member''s Details Revised'!$C$2:$AO$7385,8,0)</f>
        <v>I.R.M</v>
      </c>
      <c r="R2621" s="23">
        <f t="shared" si="202"/>
        <v>-1650</v>
      </c>
      <c r="S2621" s="21">
        <f t="shared" si="203"/>
        <v>33</v>
      </c>
      <c r="T2621" s="23">
        <f t="shared" si="205"/>
        <v>22120</v>
      </c>
      <c r="U2621" s="23">
        <f t="shared" si="206"/>
        <v>18433.333333333336</v>
      </c>
      <c r="V2621" s="23">
        <f t="shared" si="204"/>
        <v>22450</v>
      </c>
      <c r="W2621" s="23"/>
      <c r="X2621" s="21"/>
      <c r="Y2621" s="24" t="str">
        <f>VLOOKUP(F2621,'[1]Goa Member''s Details Revised'!$C$2:$AO$7385,12,0)</f>
        <v xml:space="preserve">we send last reminder in 2012.then we did not receive any reply </v>
      </c>
    </row>
    <row r="2622" spans="2:25" ht="30">
      <c r="B2622" s="20">
        <v>2613</v>
      </c>
      <c r="C2622" s="21"/>
      <c r="D2622" s="21" t="s">
        <v>7018</v>
      </c>
      <c r="E2622" s="21" t="s">
        <v>56</v>
      </c>
      <c r="F2622" s="21" t="s">
        <v>7019</v>
      </c>
      <c r="G2622" s="21"/>
      <c r="H2622" s="22" t="str">
        <f>VLOOKUP(F2622,'[1]Goa Member''s Details Revised'!$C$2:$AO$7385,2,0)</f>
        <v>D. Purchaser</v>
      </c>
      <c r="I2622" s="21">
        <v>22</v>
      </c>
      <c r="J2622" s="21" t="s">
        <v>65</v>
      </c>
      <c r="K2622" s="21">
        <v>1990</v>
      </c>
      <c r="L2622" s="22" t="str">
        <f>VLOOKUP(F2622,'[1]Goa Member''s Details Revised'!$C$2:$AO$7385,9,0)</f>
        <v>Never</v>
      </c>
      <c r="M2622" s="21" t="s">
        <v>7020</v>
      </c>
      <c r="N2622" s="23">
        <f>VLOOKUP(F2622,'[1]Goa Member''s Details Revised'!$C$2:$AO$7385,5,0)</f>
        <v>13500</v>
      </c>
      <c r="O2622" s="23">
        <f>VLOOKUP(F2622,'[1]Goa Member''s Details Revised'!$C$2:$AO$7385,5,0)</f>
        <v>13500</v>
      </c>
      <c r="P2622" s="23">
        <f>VLOOKUP(F2622,'[1]Goa Member''s Details Revised'!$C$2:$AO$7385,6,0)</f>
        <v>14580</v>
      </c>
      <c r="Q2622" s="23" t="str">
        <f>VLOOKUP(F2622,'[1]Goa Member''s Details Revised'!$C$2:$AO$7385,8,0)</f>
        <v>I.R.M</v>
      </c>
      <c r="R2622" s="23">
        <f t="shared" si="202"/>
        <v>-1080</v>
      </c>
      <c r="S2622" s="21">
        <f t="shared" si="203"/>
        <v>33</v>
      </c>
      <c r="T2622" s="23">
        <f t="shared" si="205"/>
        <v>11664</v>
      </c>
      <c r="U2622" s="23">
        <f t="shared" si="206"/>
        <v>9720</v>
      </c>
      <c r="V2622" s="23">
        <f t="shared" si="204"/>
        <v>11880</v>
      </c>
      <c r="W2622" s="23"/>
      <c r="X2622" s="21"/>
      <c r="Y2622" s="24" t="str">
        <f>VLOOKUP(F2622,'[1]Goa Member''s Details Revised'!$C$2:$AO$7385,12,0)</f>
        <v xml:space="preserve">we send last reminder in 2012.then we did not receive any reply </v>
      </c>
    </row>
    <row r="2623" spans="2:25" ht="30">
      <c r="B2623" s="20">
        <v>2614</v>
      </c>
      <c r="C2623" s="21"/>
      <c r="D2623" s="21" t="s">
        <v>7021</v>
      </c>
      <c r="E2623" s="21" t="s">
        <v>56</v>
      </c>
      <c r="F2623" s="21" t="s">
        <v>7022</v>
      </c>
      <c r="G2623" s="21"/>
      <c r="H2623" s="22" t="str">
        <f>VLOOKUP(F2623,'[1]Goa Member''s Details Revised'!$C$2:$AO$7385,2,0)</f>
        <v>Purchaser</v>
      </c>
      <c r="I2623" s="21">
        <v>25</v>
      </c>
      <c r="J2623" s="21" t="s">
        <v>65</v>
      </c>
      <c r="K2623" s="21">
        <v>1990</v>
      </c>
      <c r="L2623" s="22" t="str">
        <f>VLOOKUP(F2623,'[1]Goa Member''s Details Revised'!$C$2:$AO$7385,9,0)</f>
        <v>Never</v>
      </c>
      <c r="M2623" s="21" t="s">
        <v>7023</v>
      </c>
      <c r="N2623" s="23">
        <f>VLOOKUP(F2623,'[1]Goa Member''s Details Revised'!$C$2:$AO$7385,5,0)</f>
        <v>20000</v>
      </c>
      <c r="O2623" s="23">
        <f>VLOOKUP(F2623,'[1]Goa Member''s Details Revised'!$C$2:$AO$7385,5,0)</f>
        <v>20000</v>
      </c>
      <c r="P2623" s="23">
        <f>VLOOKUP(F2623,'[1]Goa Member''s Details Revised'!$C$2:$AO$7385,6,0)</f>
        <v>20000</v>
      </c>
      <c r="Q2623" s="23" t="str">
        <f>VLOOKUP(F2623,'[1]Goa Member''s Details Revised'!$C$2:$AO$7385,8,0)</f>
        <v>I.R.M</v>
      </c>
      <c r="R2623" s="23">
        <f t="shared" si="202"/>
        <v>0</v>
      </c>
      <c r="S2623" s="21">
        <f t="shared" si="203"/>
        <v>33</v>
      </c>
      <c r="T2623" s="23">
        <f t="shared" si="205"/>
        <v>16000</v>
      </c>
      <c r="U2623" s="23">
        <f t="shared" si="206"/>
        <v>13333.333333333332</v>
      </c>
      <c r="V2623" s="23">
        <f t="shared" si="204"/>
        <v>16000</v>
      </c>
      <c r="W2623" s="23"/>
      <c r="X2623" s="21"/>
      <c r="Y2623" s="24" t="str">
        <f>VLOOKUP(F2623,'[1]Goa Member''s Details Revised'!$C$2:$AO$7385,12,0)</f>
        <v xml:space="preserve">we send last reminder in 2012.then we did not receive any reply </v>
      </c>
    </row>
    <row r="2624" spans="2:25" ht="30">
      <c r="B2624" s="20">
        <v>2615</v>
      </c>
      <c r="C2624" s="21"/>
      <c r="D2624" s="21" t="s">
        <v>7024</v>
      </c>
      <c r="E2624" s="21" t="s">
        <v>56</v>
      </c>
      <c r="F2624" s="21" t="s">
        <v>7025</v>
      </c>
      <c r="G2624" s="21"/>
      <c r="H2624" s="22" t="str">
        <f>VLOOKUP(F2624,'[1]Goa Member''s Details Revised'!$C$2:$AO$7385,2,0)</f>
        <v>Purchaser</v>
      </c>
      <c r="I2624" s="21">
        <v>25</v>
      </c>
      <c r="J2624" s="21" t="s">
        <v>65</v>
      </c>
      <c r="K2624" s="21">
        <v>1990</v>
      </c>
      <c r="L2624" s="22" t="str">
        <f>VLOOKUP(F2624,'[1]Goa Member''s Details Revised'!$C$2:$AO$7385,9,0)</f>
        <v>Never</v>
      </c>
      <c r="M2624" s="21" t="s">
        <v>7026</v>
      </c>
      <c r="N2624" s="23">
        <f>VLOOKUP(F2624,'[1]Goa Member''s Details Revised'!$C$2:$AO$7385,5,0)</f>
        <v>20000</v>
      </c>
      <c r="O2624" s="23">
        <f>VLOOKUP(F2624,'[1]Goa Member''s Details Revised'!$C$2:$AO$7385,5,0)</f>
        <v>20000</v>
      </c>
      <c r="P2624" s="23">
        <f>VLOOKUP(F2624,'[1]Goa Member''s Details Revised'!$C$2:$AO$7385,6,0)</f>
        <v>20000</v>
      </c>
      <c r="Q2624" s="23" t="str">
        <f>VLOOKUP(F2624,'[1]Goa Member''s Details Revised'!$C$2:$AO$7385,8,0)</f>
        <v>I.R.M</v>
      </c>
      <c r="R2624" s="23">
        <f t="shared" si="202"/>
        <v>0</v>
      </c>
      <c r="S2624" s="21">
        <f t="shared" si="203"/>
        <v>33</v>
      </c>
      <c r="T2624" s="23">
        <f t="shared" si="205"/>
        <v>16000</v>
      </c>
      <c r="U2624" s="23">
        <f t="shared" si="206"/>
        <v>13333.333333333332</v>
      </c>
      <c r="V2624" s="23">
        <f t="shared" si="204"/>
        <v>16000</v>
      </c>
      <c r="W2624" s="23"/>
      <c r="X2624" s="21"/>
      <c r="Y2624" s="24" t="str">
        <f>VLOOKUP(F2624,'[1]Goa Member''s Details Revised'!$C$2:$AO$7385,12,0)</f>
        <v xml:space="preserve">we send last reminder in 2012.then we did not receive any reply </v>
      </c>
    </row>
    <row r="2625" spans="2:25" ht="30">
      <c r="B2625" s="20">
        <v>2616</v>
      </c>
      <c r="C2625" s="21"/>
      <c r="D2625" s="21" t="s">
        <v>7027</v>
      </c>
      <c r="E2625" s="21" t="s">
        <v>56</v>
      </c>
      <c r="F2625" s="21" t="s">
        <v>7028</v>
      </c>
      <c r="G2625" s="21"/>
      <c r="H2625" s="22" t="str">
        <f>VLOOKUP(F2625,'[1]Goa Member''s Details Revised'!$C$2:$AO$7385,2,0)</f>
        <v>Purchaser</v>
      </c>
      <c r="I2625" s="21">
        <v>30</v>
      </c>
      <c r="J2625" s="21" t="s">
        <v>65</v>
      </c>
      <c r="K2625" s="21">
        <v>1990</v>
      </c>
      <c r="L2625" s="22" t="str">
        <f>VLOOKUP(F2625,'[1]Goa Member''s Details Revised'!$C$2:$AO$7385,9,0)</f>
        <v>Never</v>
      </c>
      <c r="M2625" s="21" t="s">
        <v>7029</v>
      </c>
      <c r="N2625" s="23">
        <f>VLOOKUP(F2625,'[1]Goa Member''s Details Revised'!$C$2:$AO$7385,5,0)</f>
        <v>34000</v>
      </c>
      <c r="O2625" s="23">
        <f>VLOOKUP(F2625,'[1]Goa Member''s Details Revised'!$C$2:$AO$7385,5,0)</f>
        <v>34000</v>
      </c>
      <c r="P2625" s="23">
        <f>VLOOKUP(F2625,'[1]Goa Member''s Details Revised'!$C$2:$AO$7385,6,0)</f>
        <v>34000</v>
      </c>
      <c r="Q2625" s="23" t="str">
        <f>VLOOKUP(F2625,'[1]Goa Member''s Details Revised'!$C$2:$AO$7385,8,0)</f>
        <v>I.R.M</v>
      </c>
      <c r="R2625" s="23">
        <f t="shared" si="202"/>
        <v>0</v>
      </c>
      <c r="S2625" s="21">
        <f t="shared" si="203"/>
        <v>33</v>
      </c>
      <c r="T2625" s="23">
        <f t="shared" si="205"/>
        <v>27200</v>
      </c>
      <c r="U2625" s="23">
        <f t="shared" si="206"/>
        <v>22666.666666666668</v>
      </c>
      <c r="V2625" s="23">
        <f t="shared" si="204"/>
        <v>27200</v>
      </c>
      <c r="W2625" s="23"/>
      <c r="X2625" s="21"/>
      <c r="Y2625" s="24" t="str">
        <f>VLOOKUP(F2625,'[1]Goa Member''s Details Revised'!$C$2:$AO$7385,12,0)</f>
        <v xml:space="preserve">we send last reminder in 2012.then we did not receive any reply </v>
      </c>
    </row>
    <row r="2626" spans="2:25" ht="30">
      <c r="B2626" s="20">
        <v>2617</v>
      </c>
      <c r="C2626" s="21"/>
      <c r="D2626" s="21" t="s">
        <v>7030</v>
      </c>
      <c r="E2626" s="21" t="s">
        <v>56</v>
      </c>
      <c r="F2626" s="21" t="s">
        <v>7031</v>
      </c>
      <c r="G2626" s="21"/>
      <c r="H2626" s="22" t="str">
        <f>VLOOKUP(F2626,'[1]Goa Member''s Details Revised'!$C$2:$AO$7385,2,0)</f>
        <v>Purchaser</v>
      </c>
      <c r="I2626" s="21">
        <v>9</v>
      </c>
      <c r="J2626" s="21" t="s">
        <v>207</v>
      </c>
      <c r="K2626" s="21">
        <v>1990</v>
      </c>
      <c r="L2626" s="22" t="str">
        <f>VLOOKUP(F2626,'[1]Goa Member''s Details Revised'!$C$2:$AO$7385,9,0)</f>
        <v>Never</v>
      </c>
      <c r="M2626" s="21" t="s">
        <v>7032</v>
      </c>
      <c r="N2626" s="23">
        <f>VLOOKUP(F2626,'[1]Goa Member''s Details Revised'!$C$2:$AO$7385,5,0)</f>
        <v>13500</v>
      </c>
      <c r="O2626" s="23">
        <f>VLOOKUP(F2626,'[1]Goa Member''s Details Revised'!$C$2:$AO$7385,5,0)</f>
        <v>13500</v>
      </c>
      <c r="P2626" s="23">
        <f>VLOOKUP(F2626,'[1]Goa Member''s Details Revised'!$C$2:$AO$7385,6,0)</f>
        <v>13900</v>
      </c>
      <c r="Q2626" s="23" t="str">
        <f>VLOOKUP(F2626,'[1]Goa Member''s Details Revised'!$C$2:$AO$7385,8,0)</f>
        <v>I.R.M</v>
      </c>
      <c r="R2626" s="23">
        <f t="shared" si="202"/>
        <v>-400</v>
      </c>
      <c r="S2626" s="21">
        <f t="shared" si="203"/>
        <v>33</v>
      </c>
      <c r="T2626" s="23">
        <f t="shared" si="205"/>
        <v>11120</v>
      </c>
      <c r="U2626" s="23">
        <f t="shared" si="206"/>
        <v>9266.6666666666661</v>
      </c>
      <c r="V2626" s="23">
        <f t="shared" si="204"/>
        <v>11200</v>
      </c>
      <c r="W2626" s="23"/>
      <c r="X2626" s="21"/>
      <c r="Y2626" s="24" t="str">
        <f>VLOOKUP(F2626,'[1]Goa Member''s Details Revised'!$C$2:$AO$7385,12,0)</f>
        <v xml:space="preserve">we send last reminder in 2012.then we did not receive any reply </v>
      </c>
    </row>
    <row r="2627" spans="2:25" ht="30">
      <c r="B2627" s="20">
        <v>2618</v>
      </c>
      <c r="C2627" s="21"/>
      <c r="D2627" s="21" t="s">
        <v>7033</v>
      </c>
      <c r="E2627" s="21" t="s">
        <v>56</v>
      </c>
      <c r="F2627" s="21" t="s">
        <v>7034</v>
      </c>
      <c r="G2627" s="21"/>
      <c r="H2627" s="22" t="str">
        <f>VLOOKUP(F2627,'[1]Goa Member''s Details Revised'!$C$2:$AO$7385,2,0)</f>
        <v>purchaser</v>
      </c>
      <c r="I2627" s="21">
        <v>16</v>
      </c>
      <c r="J2627" s="21" t="s">
        <v>207</v>
      </c>
      <c r="K2627" s="21">
        <v>1990</v>
      </c>
      <c r="L2627" s="22" t="str">
        <f>VLOOKUP(F2627,'[1]Goa Member''s Details Revised'!$C$2:$AO$7385,9,0)</f>
        <v>Never</v>
      </c>
      <c r="M2627" s="21" t="s">
        <v>7035</v>
      </c>
      <c r="N2627" s="23">
        <f>VLOOKUP(F2627,'[1]Goa Member''s Details Revised'!$C$2:$AO$7385,5,0)</f>
        <v>34000</v>
      </c>
      <c r="O2627" s="23">
        <f>VLOOKUP(F2627,'[1]Goa Member''s Details Revised'!$C$2:$AO$7385,5,0)</f>
        <v>34000</v>
      </c>
      <c r="P2627" s="23">
        <f>VLOOKUP(F2627,'[1]Goa Member''s Details Revised'!$C$2:$AO$7385,6,0)</f>
        <v>34000</v>
      </c>
      <c r="Q2627" s="23" t="str">
        <f>VLOOKUP(F2627,'[1]Goa Member''s Details Revised'!$C$2:$AO$7385,8,0)</f>
        <v>I.R.M</v>
      </c>
      <c r="R2627" s="23">
        <f t="shared" si="202"/>
        <v>0</v>
      </c>
      <c r="S2627" s="21">
        <f t="shared" si="203"/>
        <v>33</v>
      </c>
      <c r="T2627" s="23">
        <f t="shared" si="205"/>
        <v>27200</v>
      </c>
      <c r="U2627" s="23">
        <f t="shared" si="206"/>
        <v>22666.666666666668</v>
      </c>
      <c r="V2627" s="23">
        <f t="shared" si="204"/>
        <v>27200</v>
      </c>
      <c r="W2627" s="23"/>
      <c r="X2627" s="21"/>
      <c r="Y2627" s="24" t="str">
        <f>VLOOKUP(F2627,'[1]Goa Member''s Details Revised'!$C$2:$AO$7385,12,0)</f>
        <v xml:space="preserve">we send last reminder in 2012.then we did not receive any reply </v>
      </c>
    </row>
    <row r="2628" spans="2:25">
      <c r="B2628" s="20">
        <v>2619</v>
      </c>
      <c r="C2628" s="21"/>
      <c r="D2628" s="21" t="s">
        <v>7036</v>
      </c>
      <c r="E2628" s="21" t="s">
        <v>56</v>
      </c>
      <c r="F2628" s="21" t="s">
        <v>7037</v>
      </c>
      <c r="G2628" s="21"/>
      <c r="H2628" s="22" t="str">
        <f>VLOOKUP(F2628,'[1]Goa Member''s Details Revised'!$C$2:$AO$7385,2,0)</f>
        <v>Purchaser</v>
      </c>
      <c r="I2628" s="21">
        <v>20</v>
      </c>
      <c r="J2628" s="21" t="s">
        <v>207</v>
      </c>
      <c r="K2628" s="21">
        <v>1990</v>
      </c>
      <c r="L2628" s="22" t="str">
        <f>VLOOKUP(F2628,'[1]Goa Member''s Details Revised'!$C$2:$AO$7385,9,0)</f>
        <v>Never</v>
      </c>
      <c r="M2628" s="21" t="s">
        <v>7038</v>
      </c>
      <c r="N2628" s="23">
        <f>VLOOKUP(F2628,'[1]Goa Member''s Details Revised'!$C$2:$AO$7385,5,0)</f>
        <v>26500</v>
      </c>
      <c r="O2628" s="23">
        <f>VLOOKUP(F2628,'[1]Goa Member''s Details Revised'!$C$2:$AO$7385,5,0)</f>
        <v>26500</v>
      </c>
      <c r="P2628" s="23">
        <f>VLOOKUP(F2628,'[1]Goa Member''s Details Revised'!$C$2:$AO$7385,6,0)</f>
        <v>27650</v>
      </c>
      <c r="Q2628" s="23" t="str">
        <f>VLOOKUP(F2628,'[1]Goa Member''s Details Revised'!$C$2:$AO$7385,8,0)</f>
        <v>I.R.M</v>
      </c>
      <c r="R2628" s="23">
        <f t="shared" si="202"/>
        <v>-1150</v>
      </c>
      <c r="S2628" s="21">
        <f t="shared" si="203"/>
        <v>33</v>
      </c>
      <c r="T2628" s="23">
        <f t="shared" si="205"/>
        <v>22120</v>
      </c>
      <c r="U2628" s="23">
        <f t="shared" si="206"/>
        <v>18433.333333333336</v>
      </c>
      <c r="V2628" s="23">
        <f t="shared" si="204"/>
        <v>22350</v>
      </c>
      <c r="W2628" s="23"/>
      <c r="X2628" s="21"/>
      <c r="Y2628" s="24" t="str">
        <f>VLOOKUP(F2628,'[1]Goa Member''s Details Revised'!$C$2:$AO$7385,12,0)</f>
        <v>last reply communication 25/11/16</v>
      </c>
    </row>
    <row r="2629" spans="2:25" ht="30">
      <c r="B2629" s="20">
        <v>2620</v>
      </c>
      <c r="C2629" s="21"/>
      <c r="D2629" s="21" t="s">
        <v>7039</v>
      </c>
      <c r="E2629" s="21" t="s">
        <v>56</v>
      </c>
      <c r="F2629" s="21" t="s">
        <v>7040</v>
      </c>
      <c r="G2629" s="21"/>
      <c r="H2629" s="22" t="str">
        <f>VLOOKUP(F2629,'[1]Goa Member''s Details Revised'!$C$2:$AO$7385,2,0)</f>
        <v>Purchaser</v>
      </c>
      <c r="I2629" s="21">
        <v>26</v>
      </c>
      <c r="J2629" s="21" t="s">
        <v>207</v>
      </c>
      <c r="K2629" s="21">
        <v>1990</v>
      </c>
      <c r="L2629" s="22" t="str">
        <f>VLOOKUP(F2629,'[1]Goa Member''s Details Revised'!$C$2:$AO$7385,9,0)</f>
        <v>Never</v>
      </c>
      <c r="M2629" s="21" t="s">
        <v>7041</v>
      </c>
      <c r="N2629" s="23">
        <f>VLOOKUP(F2629,'[1]Goa Member''s Details Revised'!$C$2:$AO$7385,5,0)</f>
        <v>34000</v>
      </c>
      <c r="O2629" s="23">
        <f>VLOOKUP(F2629,'[1]Goa Member''s Details Revised'!$C$2:$AO$7385,5,0)</f>
        <v>34000</v>
      </c>
      <c r="P2629" s="23">
        <f>VLOOKUP(F2629,'[1]Goa Member''s Details Revised'!$C$2:$AO$7385,6,0)</f>
        <v>35450</v>
      </c>
      <c r="Q2629" s="23" t="str">
        <f>VLOOKUP(F2629,'[1]Goa Member''s Details Revised'!$C$2:$AO$7385,8,0)</f>
        <v>I.R.M</v>
      </c>
      <c r="R2629" s="23">
        <f t="shared" si="202"/>
        <v>-1450</v>
      </c>
      <c r="S2629" s="21">
        <f t="shared" si="203"/>
        <v>33</v>
      </c>
      <c r="T2629" s="23">
        <f t="shared" si="205"/>
        <v>28360</v>
      </c>
      <c r="U2629" s="23">
        <f t="shared" si="206"/>
        <v>23633.333333333336</v>
      </c>
      <c r="V2629" s="23">
        <f t="shared" si="204"/>
        <v>28650</v>
      </c>
      <c r="W2629" s="23"/>
      <c r="X2629" s="21"/>
      <c r="Y2629" s="24" t="str">
        <f>VLOOKUP(F2629,'[1]Goa Member''s Details Revised'!$C$2:$AO$7385,12,0)</f>
        <v xml:space="preserve">we send last reminder in 2012.then we did not receive any reply </v>
      </c>
    </row>
    <row r="2630" spans="2:25" ht="30">
      <c r="B2630" s="20">
        <v>2621</v>
      </c>
      <c r="C2630" s="21"/>
      <c r="D2630" s="21" t="s">
        <v>7042</v>
      </c>
      <c r="E2630" s="21" t="s">
        <v>56</v>
      </c>
      <c r="F2630" s="21" t="s">
        <v>7043</v>
      </c>
      <c r="G2630" s="21"/>
      <c r="H2630" s="22" t="str">
        <f>VLOOKUP(F2630,'[1]Goa Member''s Details Revised'!$C$2:$AO$7385,2,0)</f>
        <v>D. Purchaser</v>
      </c>
      <c r="I2630" s="21">
        <v>27</v>
      </c>
      <c r="J2630" s="21" t="s">
        <v>207</v>
      </c>
      <c r="K2630" s="21">
        <v>1990</v>
      </c>
      <c r="L2630" s="22" t="str">
        <f>VLOOKUP(F2630,'[1]Goa Member''s Details Revised'!$C$2:$AO$7385,9,0)</f>
        <v>Never</v>
      </c>
      <c r="M2630" s="21" t="s">
        <v>7044</v>
      </c>
      <c r="N2630" s="23">
        <f>VLOOKUP(F2630,'[1]Goa Member''s Details Revised'!$C$2:$AO$7385,5,0)</f>
        <v>21000</v>
      </c>
      <c r="O2630" s="23">
        <f>VLOOKUP(F2630,'[1]Goa Member''s Details Revised'!$C$2:$AO$7385,5,0)</f>
        <v>21000</v>
      </c>
      <c r="P2630" s="23">
        <f>VLOOKUP(F2630,'[1]Goa Member''s Details Revised'!$C$2:$AO$7385,6,0)</f>
        <v>23700</v>
      </c>
      <c r="Q2630" s="23" t="str">
        <f>VLOOKUP(F2630,'[1]Goa Member''s Details Revised'!$C$2:$AO$7385,8,0)</f>
        <v>I.R.M</v>
      </c>
      <c r="R2630" s="23">
        <f t="shared" si="202"/>
        <v>-2700</v>
      </c>
      <c r="S2630" s="21">
        <f t="shared" si="203"/>
        <v>33</v>
      </c>
      <c r="T2630" s="23">
        <f t="shared" si="205"/>
        <v>18960</v>
      </c>
      <c r="U2630" s="23">
        <f t="shared" si="206"/>
        <v>15800</v>
      </c>
      <c r="V2630" s="23">
        <f t="shared" si="204"/>
        <v>19500</v>
      </c>
      <c r="W2630" s="23"/>
      <c r="X2630" s="21"/>
      <c r="Y2630" s="24" t="str">
        <f>VLOOKUP(F2630,'[1]Goa Member''s Details Revised'!$C$2:$AO$7385,12,0)</f>
        <v xml:space="preserve">we send last reminder in 2012.then we did not receive any reply </v>
      </c>
    </row>
    <row r="2631" spans="2:25">
      <c r="B2631" s="20">
        <v>2622</v>
      </c>
      <c r="C2631" s="21"/>
      <c r="D2631" s="21" t="s">
        <v>7045</v>
      </c>
      <c r="E2631" s="21" t="s">
        <v>56</v>
      </c>
      <c r="F2631" s="21" t="s">
        <v>7046</v>
      </c>
      <c r="G2631" s="21"/>
      <c r="H2631" s="22" t="str">
        <f>VLOOKUP(F2631,'[1]Goa Member''s Details Revised'!$C$2:$AO$7385,2,0)</f>
        <v>Purchaser</v>
      </c>
      <c r="I2631" s="21">
        <v>28</v>
      </c>
      <c r="J2631" s="21" t="s">
        <v>207</v>
      </c>
      <c r="K2631" s="21">
        <v>1990</v>
      </c>
      <c r="L2631" s="22" t="str">
        <f>VLOOKUP(F2631,'[1]Goa Member''s Details Revised'!$C$2:$AO$7385,9,0)</f>
        <v>Never</v>
      </c>
      <c r="M2631" s="21" t="s">
        <v>7047</v>
      </c>
      <c r="N2631" s="23">
        <f>VLOOKUP(F2631,'[1]Goa Member''s Details Revised'!$C$2:$AO$7385,5,0)</f>
        <v>20000</v>
      </c>
      <c r="O2631" s="23">
        <f>VLOOKUP(F2631,'[1]Goa Member''s Details Revised'!$C$2:$AO$7385,5,0)</f>
        <v>20000</v>
      </c>
      <c r="P2631" s="23">
        <f>VLOOKUP(F2631,'[1]Goa Member''s Details Revised'!$C$2:$AO$7385,6,0)</f>
        <v>20850</v>
      </c>
      <c r="Q2631" s="23" t="str">
        <f>VLOOKUP(F2631,'[1]Goa Member''s Details Revised'!$C$2:$AO$7385,8,0)</f>
        <v>I.R.M</v>
      </c>
      <c r="R2631" s="23">
        <f t="shared" si="202"/>
        <v>-850</v>
      </c>
      <c r="S2631" s="21">
        <f t="shared" si="203"/>
        <v>33</v>
      </c>
      <c r="T2631" s="23">
        <f t="shared" si="205"/>
        <v>16680</v>
      </c>
      <c r="U2631" s="23">
        <f t="shared" si="206"/>
        <v>13900</v>
      </c>
      <c r="V2631" s="23">
        <f t="shared" si="204"/>
        <v>16850</v>
      </c>
      <c r="W2631" s="23"/>
      <c r="X2631" s="21"/>
      <c r="Y2631" s="24" t="str">
        <f>VLOOKUP(F2631,'[1]Goa Member''s Details Revised'!$C$2:$AO$7385,12,0)</f>
        <v>last communication 96</v>
      </c>
    </row>
    <row r="2632" spans="2:25">
      <c r="B2632" s="20">
        <v>2623</v>
      </c>
      <c r="C2632" s="21"/>
      <c r="D2632" s="21" t="s">
        <v>7048</v>
      </c>
      <c r="E2632" s="21" t="s">
        <v>56</v>
      </c>
      <c r="F2632" s="21" t="s">
        <v>7049</v>
      </c>
      <c r="G2632" s="21"/>
      <c r="H2632" s="22" t="str">
        <f>VLOOKUP(F2632,'[1]Goa Member''s Details Revised'!$C$2:$AO$7385,2,0)</f>
        <v>D. Purchaser</v>
      </c>
      <c r="I2632" s="21">
        <v>6</v>
      </c>
      <c r="J2632" s="21" t="s">
        <v>245</v>
      </c>
      <c r="K2632" s="21">
        <v>1990</v>
      </c>
      <c r="L2632" s="22" t="str">
        <f>VLOOKUP(F2632,'[1]Goa Member''s Details Revised'!$C$2:$AO$7385,9,0)</f>
        <v>Never</v>
      </c>
      <c r="M2632" s="21" t="s">
        <v>7050</v>
      </c>
      <c r="N2632" s="23">
        <f>VLOOKUP(F2632,'[1]Goa Member''s Details Revised'!$C$2:$AO$7385,5,0)</f>
        <v>21000</v>
      </c>
      <c r="O2632" s="23">
        <f>VLOOKUP(F2632,'[1]Goa Member''s Details Revised'!$C$2:$AO$7385,5,0)</f>
        <v>21000</v>
      </c>
      <c r="P2632" s="23">
        <f>VLOOKUP(F2632,'[1]Goa Member''s Details Revised'!$C$2:$AO$7385,6,0)</f>
        <v>23700</v>
      </c>
      <c r="Q2632" s="23" t="str">
        <f>VLOOKUP(F2632,'[1]Goa Member''s Details Revised'!$C$2:$AO$7385,8,0)</f>
        <v>I.R.M</v>
      </c>
      <c r="R2632" s="23">
        <f t="shared" si="202"/>
        <v>-2700</v>
      </c>
      <c r="S2632" s="21">
        <f t="shared" si="203"/>
        <v>33</v>
      </c>
      <c r="T2632" s="23">
        <f t="shared" si="205"/>
        <v>18960</v>
      </c>
      <c r="U2632" s="23">
        <f t="shared" si="206"/>
        <v>15800</v>
      </c>
      <c r="V2632" s="23">
        <f t="shared" si="204"/>
        <v>19500</v>
      </c>
      <c r="W2632" s="23"/>
      <c r="X2632" s="21"/>
      <c r="Y2632" s="24" t="str">
        <f>VLOOKUP(F2632,'[1]Goa Member''s Details Revised'!$C$2:$AO$7385,12,0)</f>
        <v>last communication 00</v>
      </c>
    </row>
    <row r="2633" spans="2:25" ht="30">
      <c r="B2633" s="20">
        <v>2624</v>
      </c>
      <c r="C2633" s="21"/>
      <c r="D2633" s="21" t="s">
        <v>7051</v>
      </c>
      <c r="E2633" s="21" t="s">
        <v>56</v>
      </c>
      <c r="F2633" s="21" t="s">
        <v>7052</v>
      </c>
      <c r="G2633" s="21"/>
      <c r="H2633" s="22" t="str">
        <f>VLOOKUP(F2633,'[1]Goa Member''s Details Revised'!$C$2:$AO$7385,2,0)</f>
        <v>purchaser</v>
      </c>
      <c r="I2633" s="21">
        <v>12</v>
      </c>
      <c r="J2633" s="21" t="s">
        <v>245</v>
      </c>
      <c r="K2633" s="21">
        <v>1990</v>
      </c>
      <c r="L2633" s="22" t="str">
        <f>VLOOKUP(F2633,'[1]Goa Member''s Details Revised'!$C$2:$AO$7385,9,0)</f>
        <v>Never</v>
      </c>
      <c r="M2633" s="21" t="s">
        <v>7053</v>
      </c>
      <c r="N2633" s="23">
        <f>VLOOKUP(F2633,'[1]Goa Member''s Details Revised'!$C$2:$AO$7385,5,0)</f>
        <v>34000</v>
      </c>
      <c r="O2633" s="23">
        <f>VLOOKUP(F2633,'[1]Goa Member''s Details Revised'!$C$2:$AO$7385,5,0)</f>
        <v>34000</v>
      </c>
      <c r="P2633" s="23">
        <f>VLOOKUP(F2633,'[1]Goa Member''s Details Revised'!$C$2:$AO$7385,6,0)</f>
        <v>34000</v>
      </c>
      <c r="Q2633" s="23" t="str">
        <f>VLOOKUP(F2633,'[1]Goa Member''s Details Revised'!$C$2:$AO$7385,8,0)</f>
        <v>I.R.M</v>
      </c>
      <c r="R2633" s="23">
        <f t="shared" si="202"/>
        <v>0</v>
      </c>
      <c r="S2633" s="21">
        <f t="shared" si="203"/>
        <v>33</v>
      </c>
      <c r="T2633" s="23">
        <f t="shared" si="205"/>
        <v>27200</v>
      </c>
      <c r="U2633" s="23">
        <f t="shared" si="206"/>
        <v>22666.666666666668</v>
      </c>
      <c r="V2633" s="23">
        <f t="shared" si="204"/>
        <v>27200</v>
      </c>
      <c r="W2633" s="23"/>
      <c r="X2633" s="21"/>
      <c r="Y2633" s="24" t="str">
        <f>VLOOKUP(F2633,'[1]Goa Member''s Details Revised'!$C$2:$AO$7385,12,0)</f>
        <v xml:space="preserve">we send last reminder in 2012.then we did not receive any reply </v>
      </c>
    </row>
    <row r="2634" spans="2:25" ht="30">
      <c r="B2634" s="20">
        <v>2625</v>
      </c>
      <c r="C2634" s="21"/>
      <c r="D2634" s="21" t="s">
        <v>7054</v>
      </c>
      <c r="E2634" s="21" t="s">
        <v>56</v>
      </c>
      <c r="F2634" s="21" t="s">
        <v>7055</v>
      </c>
      <c r="G2634" s="21"/>
      <c r="H2634" s="22" t="str">
        <f>VLOOKUP(F2634,'[1]Goa Member''s Details Revised'!$C$2:$AO$7385,2,0)</f>
        <v>purchaser</v>
      </c>
      <c r="I2634" s="21">
        <v>19</v>
      </c>
      <c r="J2634" s="21" t="s">
        <v>245</v>
      </c>
      <c r="K2634" s="21">
        <v>1990</v>
      </c>
      <c r="L2634" s="22" t="str">
        <f>VLOOKUP(F2634,'[1]Goa Member''s Details Revised'!$C$2:$AO$7385,9,0)</f>
        <v>Never</v>
      </c>
      <c r="M2634" s="21" t="s">
        <v>7056</v>
      </c>
      <c r="N2634" s="23">
        <f>VLOOKUP(F2634,'[1]Goa Member''s Details Revised'!$C$2:$AO$7385,5,0)</f>
        <v>26500</v>
      </c>
      <c r="O2634" s="23">
        <f>VLOOKUP(F2634,'[1]Goa Member''s Details Revised'!$C$2:$AO$7385,5,0)</f>
        <v>26500</v>
      </c>
      <c r="P2634" s="23">
        <f>VLOOKUP(F2634,'[1]Goa Member''s Details Revised'!$C$2:$AO$7385,6,0)</f>
        <v>26500</v>
      </c>
      <c r="Q2634" s="23" t="str">
        <f>VLOOKUP(F2634,'[1]Goa Member''s Details Revised'!$C$2:$AO$7385,8,0)</f>
        <v>I.R.M</v>
      </c>
      <c r="R2634" s="23">
        <f t="shared" si="202"/>
        <v>0</v>
      </c>
      <c r="S2634" s="21">
        <f t="shared" si="203"/>
        <v>33</v>
      </c>
      <c r="T2634" s="23">
        <f t="shared" si="205"/>
        <v>21200</v>
      </c>
      <c r="U2634" s="23">
        <f t="shared" si="206"/>
        <v>17666.666666666668</v>
      </c>
      <c r="V2634" s="23">
        <f t="shared" si="204"/>
        <v>21200</v>
      </c>
      <c r="W2634" s="23"/>
      <c r="X2634" s="21"/>
      <c r="Y2634" s="24" t="str">
        <f>VLOOKUP(F2634,'[1]Goa Member''s Details Revised'!$C$2:$AO$7385,12,0)</f>
        <v xml:space="preserve">we send last reminder in 2012.then we did not receive any reply </v>
      </c>
    </row>
    <row r="2635" spans="2:25">
      <c r="B2635" s="20">
        <v>2626</v>
      </c>
      <c r="C2635" s="21"/>
      <c r="D2635" s="21" t="s">
        <v>7057</v>
      </c>
      <c r="E2635" s="21" t="s">
        <v>56</v>
      </c>
      <c r="F2635" s="21" t="s">
        <v>7058</v>
      </c>
      <c r="G2635" s="21"/>
      <c r="H2635" s="22" t="str">
        <f>VLOOKUP(F2635,'[1]Goa Member''s Details Revised'!$C$2:$AO$7385,2,0)</f>
        <v>Purchaser</v>
      </c>
      <c r="I2635" s="21">
        <v>3</v>
      </c>
      <c r="J2635" s="21" t="s">
        <v>286</v>
      </c>
      <c r="K2635" s="21">
        <v>1990</v>
      </c>
      <c r="L2635" s="22" t="str">
        <f>VLOOKUP(F2635,'[1]Goa Member''s Details Revised'!$C$2:$AO$7385,9,0)</f>
        <v>Never</v>
      </c>
      <c r="M2635" s="21" t="s">
        <v>7059</v>
      </c>
      <c r="N2635" s="23">
        <f>VLOOKUP(F2635,'[1]Goa Member''s Details Revised'!$C$2:$AO$7385,5,0)</f>
        <v>20000</v>
      </c>
      <c r="O2635" s="23">
        <f>VLOOKUP(F2635,'[1]Goa Member''s Details Revised'!$C$2:$AO$7385,5,0)</f>
        <v>20000</v>
      </c>
      <c r="P2635" s="23">
        <f>VLOOKUP(F2635,'[1]Goa Member''s Details Revised'!$C$2:$AO$7385,6,0)</f>
        <v>20850</v>
      </c>
      <c r="Q2635" s="23" t="str">
        <f>VLOOKUP(F2635,'[1]Goa Member''s Details Revised'!$C$2:$AO$7385,8,0)</f>
        <v>I.R.M</v>
      </c>
      <c r="R2635" s="23">
        <f t="shared" ref="R2635:R2698" si="207">+O2635-P2635</f>
        <v>-850</v>
      </c>
      <c r="S2635" s="21">
        <f t="shared" ref="S2635:S2698" si="208">+$Q$6-K2635</f>
        <v>33</v>
      </c>
      <c r="T2635" s="23">
        <f t="shared" si="205"/>
        <v>16680</v>
      </c>
      <c r="U2635" s="23">
        <f t="shared" si="206"/>
        <v>13900</v>
      </c>
      <c r="V2635" s="23">
        <f t="shared" ref="V2635:V2698" si="209">IF(Q2635="regular",0,(P2635-(O2635*20%)))</f>
        <v>16850</v>
      </c>
      <c r="W2635" s="23"/>
      <c r="X2635" s="21"/>
      <c r="Y2635" s="24" t="str">
        <f>VLOOKUP(F2635,'[1]Goa Member''s Details Revised'!$C$2:$AO$7385,12,0)</f>
        <v>last communication 95</v>
      </c>
    </row>
    <row r="2636" spans="2:25" ht="30">
      <c r="B2636" s="20">
        <v>2627</v>
      </c>
      <c r="C2636" s="21"/>
      <c r="D2636" s="21" t="s">
        <v>7060</v>
      </c>
      <c r="E2636" s="21" t="s">
        <v>56</v>
      </c>
      <c r="F2636" s="21" t="s">
        <v>7061</v>
      </c>
      <c r="G2636" s="21"/>
      <c r="H2636" s="22" t="str">
        <f>VLOOKUP(F2636,'[1]Goa Member''s Details Revised'!$C$2:$AO$7385,2,0)</f>
        <v>Purchaser</v>
      </c>
      <c r="I2636" s="21">
        <v>10</v>
      </c>
      <c r="J2636" s="21" t="s">
        <v>286</v>
      </c>
      <c r="K2636" s="21">
        <v>1990</v>
      </c>
      <c r="L2636" s="22" t="str">
        <f>VLOOKUP(F2636,'[1]Goa Member''s Details Revised'!$C$2:$AO$7385,9,0)</f>
        <v>Never</v>
      </c>
      <c r="M2636" s="21" t="s">
        <v>7062</v>
      </c>
      <c r="N2636" s="23">
        <f>VLOOKUP(F2636,'[1]Goa Member''s Details Revised'!$C$2:$AO$7385,5,0)</f>
        <v>26500</v>
      </c>
      <c r="O2636" s="23">
        <f>VLOOKUP(F2636,'[1]Goa Member''s Details Revised'!$C$2:$AO$7385,5,0)</f>
        <v>26500</v>
      </c>
      <c r="P2636" s="23">
        <f>VLOOKUP(F2636,'[1]Goa Member''s Details Revised'!$C$2:$AO$7385,6,0)</f>
        <v>26500</v>
      </c>
      <c r="Q2636" s="23" t="str">
        <f>VLOOKUP(F2636,'[1]Goa Member''s Details Revised'!$C$2:$AO$7385,8,0)</f>
        <v>I.R.M</v>
      </c>
      <c r="R2636" s="23">
        <f t="shared" si="207"/>
        <v>0</v>
      </c>
      <c r="S2636" s="21">
        <f t="shared" si="208"/>
        <v>33</v>
      </c>
      <c r="T2636" s="23">
        <f t="shared" si="205"/>
        <v>21200</v>
      </c>
      <c r="U2636" s="23">
        <f t="shared" si="206"/>
        <v>17666.666666666668</v>
      </c>
      <c r="V2636" s="23">
        <f t="shared" si="209"/>
        <v>21200</v>
      </c>
      <c r="W2636" s="23"/>
      <c r="X2636" s="21"/>
      <c r="Y2636" s="24" t="str">
        <f>VLOOKUP(F2636,'[1]Goa Member''s Details Revised'!$C$2:$AO$7385,12,0)</f>
        <v xml:space="preserve">we send last reminder in 2012.then we did not receive any reply </v>
      </c>
    </row>
    <row r="2637" spans="2:25">
      <c r="B2637" s="20">
        <v>2628</v>
      </c>
      <c r="C2637" s="21"/>
      <c r="D2637" s="21" t="s">
        <v>7063</v>
      </c>
      <c r="E2637" s="21" t="s">
        <v>56</v>
      </c>
      <c r="F2637" s="21" t="s">
        <v>7064</v>
      </c>
      <c r="G2637" s="21"/>
      <c r="H2637" s="22" t="str">
        <f>VLOOKUP(F2637,'[1]Goa Member''s Details Revised'!$C$2:$AO$7385,2,0)</f>
        <v>D. Purchaser</v>
      </c>
      <c r="I2637" s="21">
        <v>10</v>
      </c>
      <c r="J2637" s="21" t="s">
        <v>286</v>
      </c>
      <c r="K2637" s="21">
        <v>1990</v>
      </c>
      <c r="L2637" s="22" t="str">
        <f>VLOOKUP(F2637,'[1]Goa Member''s Details Revised'!$C$2:$AO$7385,9,0)</f>
        <v>Never</v>
      </c>
      <c r="M2637" s="21" t="s">
        <v>7065</v>
      </c>
      <c r="N2637" s="23">
        <f>VLOOKUP(F2637,'[1]Goa Member''s Details Revised'!$C$2:$AO$7385,5,0)</f>
        <v>21000</v>
      </c>
      <c r="O2637" s="23">
        <f>VLOOKUP(F2637,'[1]Goa Member''s Details Revised'!$C$2:$AO$7385,5,0)</f>
        <v>21000</v>
      </c>
      <c r="P2637" s="23">
        <f>VLOOKUP(F2637,'[1]Goa Member''s Details Revised'!$C$2:$AO$7385,6,0)</f>
        <v>23700</v>
      </c>
      <c r="Q2637" s="23" t="str">
        <f>VLOOKUP(F2637,'[1]Goa Member''s Details Revised'!$C$2:$AO$7385,8,0)</f>
        <v>I.R.M</v>
      </c>
      <c r="R2637" s="23">
        <f t="shared" si="207"/>
        <v>-2700</v>
      </c>
      <c r="S2637" s="21">
        <f t="shared" si="208"/>
        <v>33</v>
      </c>
      <c r="T2637" s="23">
        <f t="shared" si="205"/>
        <v>18960</v>
      </c>
      <c r="U2637" s="23">
        <f t="shared" si="206"/>
        <v>15800</v>
      </c>
      <c r="V2637" s="23">
        <f t="shared" si="209"/>
        <v>19500</v>
      </c>
      <c r="W2637" s="23"/>
      <c r="X2637" s="21"/>
      <c r="Y2637" s="24" t="str">
        <f>VLOOKUP(F2637,'[1]Goa Member''s Details Revised'!$C$2:$AO$7385,12,0)</f>
        <v>last communication 95</v>
      </c>
    </row>
    <row r="2638" spans="2:25" ht="30">
      <c r="B2638" s="20">
        <v>2629</v>
      </c>
      <c r="C2638" s="21"/>
      <c r="D2638" s="21" t="s">
        <v>7066</v>
      </c>
      <c r="E2638" s="21" t="s">
        <v>56</v>
      </c>
      <c r="F2638" s="21" t="s">
        <v>7067</v>
      </c>
      <c r="G2638" s="21"/>
      <c r="H2638" s="22" t="str">
        <f>VLOOKUP(F2638,'[1]Goa Member''s Details Revised'!$C$2:$AO$7385,2,0)</f>
        <v>Purchaser</v>
      </c>
      <c r="I2638" s="21">
        <v>20</v>
      </c>
      <c r="J2638" s="21" t="s">
        <v>286</v>
      </c>
      <c r="K2638" s="21">
        <v>1990</v>
      </c>
      <c r="L2638" s="22" t="str">
        <f>VLOOKUP(F2638,'[1]Goa Member''s Details Revised'!$C$2:$AO$7385,9,0)</f>
        <v>Never</v>
      </c>
      <c r="M2638" s="21" t="s">
        <v>7068</v>
      </c>
      <c r="N2638" s="23">
        <f>VLOOKUP(F2638,'[1]Goa Member''s Details Revised'!$C$2:$AO$7385,5,0)</f>
        <v>34000</v>
      </c>
      <c r="O2638" s="23">
        <f>VLOOKUP(F2638,'[1]Goa Member''s Details Revised'!$C$2:$AO$7385,5,0)</f>
        <v>34000</v>
      </c>
      <c r="P2638" s="23">
        <f>VLOOKUP(F2638,'[1]Goa Member''s Details Revised'!$C$2:$AO$7385,6,0)</f>
        <v>35450</v>
      </c>
      <c r="Q2638" s="23" t="str">
        <f>VLOOKUP(F2638,'[1]Goa Member''s Details Revised'!$C$2:$AO$7385,8,0)</f>
        <v>I.R.M</v>
      </c>
      <c r="R2638" s="23">
        <f t="shared" si="207"/>
        <v>-1450</v>
      </c>
      <c r="S2638" s="21">
        <f t="shared" si="208"/>
        <v>33</v>
      </c>
      <c r="T2638" s="23">
        <f t="shared" si="205"/>
        <v>28360</v>
      </c>
      <c r="U2638" s="23">
        <f t="shared" si="206"/>
        <v>23633.333333333336</v>
      </c>
      <c r="V2638" s="23">
        <f t="shared" si="209"/>
        <v>28650</v>
      </c>
      <c r="W2638" s="23"/>
      <c r="X2638" s="21"/>
      <c r="Y2638" s="24" t="str">
        <f>VLOOKUP(F2638,'[1]Goa Member''s Details Revised'!$C$2:$AO$7385,12,0)</f>
        <v>we send last reminder in 2012.then we did not receive any reply</v>
      </c>
    </row>
    <row r="2639" spans="2:25" ht="30">
      <c r="B2639" s="20">
        <v>2630</v>
      </c>
      <c r="C2639" s="21"/>
      <c r="D2639" s="21" t="s">
        <v>7069</v>
      </c>
      <c r="E2639" s="21" t="s">
        <v>56</v>
      </c>
      <c r="F2639" s="21" t="s">
        <v>7070</v>
      </c>
      <c r="G2639" s="21"/>
      <c r="H2639" s="22" t="str">
        <f>VLOOKUP(F2639,'[1]Goa Member''s Details Revised'!$C$2:$AO$7385,2,0)</f>
        <v>Purchaser</v>
      </c>
      <c r="I2639" s="21">
        <v>25</v>
      </c>
      <c r="J2639" s="21" t="s">
        <v>286</v>
      </c>
      <c r="K2639" s="21">
        <v>1990</v>
      </c>
      <c r="L2639" s="22" t="str">
        <f>VLOOKUP(F2639,'[1]Goa Member''s Details Revised'!$C$2:$AO$7385,9,0)</f>
        <v>Never</v>
      </c>
      <c r="M2639" s="21" t="s">
        <v>7071</v>
      </c>
      <c r="N2639" s="23">
        <f>VLOOKUP(F2639,'[1]Goa Member''s Details Revised'!$C$2:$AO$7385,5,0)</f>
        <v>17500</v>
      </c>
      <c r="O2639" s="23">
        <f>VLOOKUP(F2639,'[1]Goa Member''s Details Revised'!$C$2:$AO$7385,5,0)</f>
        <v>17500</v>
      </c>
      <c r="P2639" s="23">
        <f>VLOOKUP(F2639,'[1]Goa Member''s Details Revised'!$C$2:$AO$7385,6,0)</f>
        <v>18000</v>
      </c>
      <c r="Q2639" s="23" t="str">
        <f>VLOOKUP(F2639,'[1]Goa Member''s Details Revised'!$C$2:$AO$7385,8,0)</f>
        <v>I.R.M</v>
      </c>
      <c r="R2639" s="23">
        <f t="shared" si="207"/>
        <v>-500</v>
      </c>
      <c r="S2639" s="21">
        <f t="shared" si="208"/>
        <v>33</v>
      </c>
      <c r="T2639" s="23">
        <f t="shared" si="205"/>
        <v>14400</v>
      </c>
      <c r="U2639" s="23">
        <f t="shared" si="206"/>
        <v>12000</v>
      </c>
      <c r="V2639" s="23">
        <f t="shared" si="209"/>
        <v>14500</v>
      </c>
      <c r="W2639" s="23"/>
      <c r="X2639" s="21"/>
      <c r="Y2639" s="24" t="str">
        <f>VLOOKUP(F2639,'[1]Goa Member''s Details Revised'!$C$2:$AO$7385,12,0)</f>
        <v>we send last reminder in 2012.then we did not receive any reply</v>
      </c>
    </row>
    <row r="2640" spans="2:25" ht="30">
      <c r="B2640" s="20">
        <v>2631</v>
      </c>
      <c r="C2640" s="21"/>
      <c r="D2640" s="21" t="s">
        <v>7072</v>
      </c>
      <c r="E2640" s="21" t="s">
        <v>56</v>
      </c>
      <c r="F2640" s="21" t="s">
        <v>7073</v>
      </c>
      <c r="G2640" s="21"/>
      <c r="H2640" s="22" t="str">
        <f>VLOOKUP(F2640,'[1]Goa Member''s Details Revised'!$C$2:$AO$7385,2,0)</f>
        <v>Purchaser</v>
      </c>
      <c r="I2640" s="21">
        <v>11</v>
      </c>
      <c r="J2640" s="21" t="s">
        <v>353</v>
      </c>
      <c r="K2640" s="21">
        <v>1990</v>
      </c>
      <c r="L2640" s="22" t="str">
        <f>VLOOKUP(F2640,'[1]Goa Member''s Details Revised'!$C$2:$AO$7385,9,0)</f>
        <v>Never</v>
      </c>
      <c r="M2640" s="21" t="s">
        <v>7074</v>
      </c>
      <c r="N2640" s="23">
        <f>VLOOKUP(F2640,'[1]Goa Member''s Details Revised'!$C$2:$AO$7385,5,0)</f>
        <v>34000</v>
      </c>
      <c r="O2640" s="23">
        <f>VLOOKUP(F2640,'[1]Goa Member''s Details Revised'!$C$2:$AO$7385,5,0)</f>
        <v>34000</v>
      </c>
      <c r="P2640" s="23">
        <f>VLOOKUP(F2640,'[1]Goa Member''s Details Revised'!$C$2:$AO$7385,6,0)</f>
        <v>34000</v>
      </c>
      <c r="Q2640" s="23" t="str">
        <f>VLOOKUP(F2640,'[1]Goa Member''s Details Revised'!$C$2:$AO$7385,8,0)</f>
        <v>I.R.M</v>
      </c>
      <c r="R2640" s="23">
        <f t="shared" si="207"/>
        <v>0</v>
      </c>
      <c r="S2640" s="21">
        <f t="shared" si="208"/>
        <v>33</v>
      </c>
      <c r="T2640" s="23">
        <f t="shared" si="205"/>
        <v>27200</v>
      </c>
      <c r="U2640" s="23">
        <f t="shared" si="206"/>
        <v>22666.666666666668</v>
      </c>
      <c r="V2640" s="23">
        <f t="shared" si="209"/>
        <v>27200</v>
      </c>
      <c r="W2640" s="23"/>
      <c r="X2640" s="21"/>
      <c r="Y2640" s="24" t="str">
        <f>VLOOKUP(F2640,'[1]Goa Member''s Details Revised'!$C$2:$AO$7385,12,0)</f>
        <v xml:space="preserve">we send last reminder in 2012.then we did not receive any reply </v>
      </c>
    </row>
    <row r="2641" spans="2:25">
      <c r="B2641" s="20">
        <v>2632</v>
      </c>
      <c r="C2641" s="21"/>
      <c r="D2641" s="21" t="s">
        <v>7075</v>
      </c>
      <c r="E2641" s="21" t="s">
        <v>56</v>
      </c>
      <c r="F2641" s="21" t="s">
        <v>7076</v>
      </c>
      <c r="G2641" s="21"/>
      <c r="H2641" s="22" t="str">
        <f>VLOOKUP(F2641,'[1]Goa Member''s Details Revised'!$C$2:$AO$7385,2,0)</f>
        <v>Purchaser</v>
      </c>
      <c r="I2641" s="21">
        <v>15</v>
      </c>
      <c r="J2641" s="21" t="s">
        <v>353</v>
      </c>
      <c r="K2641" s="21">
        <v>1990</v>
      </c>
      <c r="L2641" s="22" t="str">
        <f>VLOOKUP(F2641,'[1]Goa Member''s Details Revised'!$C$2:$AO$7385,9,0)</f>
        <v>Never</v>
      </c>
      <c r="M2641" s="21" t="s">
        <v>6973</v>
      </c>
      <c r="N2641" s="23">
        <f>VLOOKUP(F2641,'[1]Goa Member''s Details Revised'!$C$2:$AO$7385,5,0)</f>
        <v>34000</v>
      </c>
      <c r="O2641" s="23">
        <f>VLOOKUP(F2641,'[1]Goa Member''s Details Revised'!$C$2:$AO$7385,5,0)</f>
        <v>34000</v>
      </c>
      <c r="P2641" s="23">
        <f>VLOOKUP(F2641,'[1]Goa Member''s Details Revised'!$C$2:$AO$7385,6,0)</f>
        <v>34000</v>
      </c>
      <c r="Q2641" s="23" t="str">
        <f>VLOOKUP(F2641,'[1]Goa Member''s Details Revised'!$C$2:$AO$7385,8,0)</f>
        <v>I.R.M</v>
      </c>
      <c r="R2641" s="23">
        <f t="shared" si="207"/>
        <v>0</v>
      </c>
      <c r="S2641" s="21">
        <f t="shared" si="208"/>
        <v>33</v>
      </c>
      <c r="T2641" s="23">
        <f t="shared" si="205"/>
        <v>27200</v>
      </c>
      <c r="U2641" s="23">
        <f t="shared" si="206"/>
        <v>22666.666666666668</v>
      </c>
      <c r="V2641" s="23">
        <f t="shared" si="209"/>
        <v>27200</v>
      </c>
      <c r="W2641" s="23"/>
      <c r="X2641" s="21"/>
      <c r="Y2641" s="24" t="str">
        <f>VLOOKUP(F2641,'[1]Goa Member''s Details Revised'!$C$2:$AO$7385,12,0)</f>
        <v>last communication 98</v>
      </c>
    </row>
    <row r="2642" spans="2:25" ht="30">
      <c r="B2642" s="20">
        <v>2633</v>
      </c>
      <c r="C2642" s="21"/>
      <c r="D2642" s="21" t="s">
        <v>7077</v>
      </c>
      <c r="E2642" s="21" t="s">
        <v>56</v>
      </c>
      <c r="F2642" s="21" t="s">
        <v>7078</v>
      </c>
      <c r="G2642" s="21"/>
      <c r="H2642" s="22" t="str">
        <f>VLOOKUP(F2642,'[1]Goa Member''s Details Revised'!$C$2:$AO$7385,2,0)</f>
        <v>D. Purchaser</v>
      </c>
      <c r="I2642" s="21">
        <v>24</v>
      </c>
      <c r="J2642" s="21" t="s">
        <v>682</v>
      </c>
      <c r="K2642" s="21">
        <v>1992</v>
      </c>
      <c r="L2642" s="22" t="str">
        <f>VLOOKUP(F2642,'[1]Goa Member''s Details Revised'!$C$2:$AO$7385,9,0)</f>
        <v>Never</v>
      </c>
      <c r="M2642" s="21" t="s">
        <v>7079</v>
      </c>
      <c r="N2642" s="23">
        <f>VLOOKUP(F2642,'[1]Goa Member''s Details Revised'!$C$2:$AO$7385,5,0)</f>
        <v>26500</v>
      </c>
      <c r="O2642" s="23">
        <f>VLOOKUP(F2642,'[1]Goa Member''s Details Revised'!$C$2:$AO$7385,5,0)</f>
        <v>26500</v>
      </c>
      <c r="P2642" s="23">
        <f>VLOOKUP(F2642,'[1]Goa Member''s Details Revised'!$C$2:$AO$7385,6,0)</f>
        <v>23700</v>
      </c>
      <c r="Q2642" s="23" t="str">
        <f>VLOOKUP(F2642,'[1]Goa Member''s Details Revised'!$C$2:$AO$7385,8,0)</f>
        <v>I.R.M</v>
      </c>
      <c r="R2642" s="23">
        <f t="shared" si="207"/>
        <v>2800</v>
      </c>
      <c r="S2642" s="21">
        <f t="shared" si="208"/>
        <v>31</v>
      </c>
      <c r="T2642" s="23">
        <f t="shared" si="205"/>
        <v>18960</v>
      </c>
      <c r="U2642" s="23">
        <f t="shared" si="206"/>
        <v>16278.787878787878</v>
      </c>
      <c r="V2642" s="23">
        <f t="shared" si="209"/>
        <v>18400</v>
      </c>
      <c r="W2642" s="23"/>
      <c r="X2642" s="21"/>
      <c r="Y2642" s="24" t="str">
        <f>VLOOKUP(F2642,'[1]Goa Member''s Details Revised'!$C$2:$AO$7385,12,0)</f>
        <v>we send last reminder in 2012.then we did not receive any reply</v>
      </c>
    </row>
    <row r="2643" spans="2:25" ht="30">
      <c r="B2643" s="20">
        <v>2634</v>
      </c>
      <c r="C2643" s="21"/>
      <c r="D2643" s="21" t="s">
        <v>7080</v>
      </c>
      <c r="E2643" s="21" t="s">
        <v>56</v>
      </c>
      <c r="F2643" s="21" t="s">
        <v>7081</v>
      </c>
      <c r="G2643" s="21"/>
      <c r="H2643" s="22" t="str">
        <f>VLOOKUP(F2643,'[1]Goa Member''s Details Revised'!$C$2:$AO$7385,2,0)</f>
        <v>D. Purchaser</v>
      </c>
      <c r="I2643" s="21">
        <v>28</v>
      </c>
      <c r="J2643" s="21" t="s">
        <v>353</v>
      </c>
      <c r="K2643" s="21">
        <v>1990</v>
      </c>
      <c r="L2643" s="22" t="str">
        <f>VLOOKUP(F2643,'[1]Goa Member''s Details Revised'!$C$2:$AO$7385,9,0)</f>
        <v>Never</v>
      </c>
      <c r="M2643" s="21" t="s">
        <v>7082</v>
      </c>
      <c r="N2643" s="23">
        <f>VLOOKUP(F2643,'[1]Goa Member''s Details Revised'!$C$2:$AO$7385,5,0)</f>
        <v>21000</v>
      </c>
      <c r="O2643" s="23">
        <f>VLOOKUP(F2643,'[1]Goa Member''s Details Revised'!$C$2:$AO$7385,5,0)</f>
        <v>21000</v>
      </c>
      <c r="P2643" s="23">
        <f>VLOOKUP(F2643,'[1]Goa Member''s Details Revised'!$C$2:$AO$7385,6,0)</f>
        <v>23700</v>
      </c>
      <c r="Q2643" s="23" t="str">
        <f>VLOOKUP(F2643,'[1]Goa Member''s Details Revised'!$C$2:$AO$7385,8,0)</f>
        <v>I.R.M</v>
      </c>
      <c r="R2643" s="23">
        <f t="shared" si="207"/>
        <v>-2700</v>
      </c>
      <c r="S2643" s="21">
        <f t="shared" si="208"/>
        <v>33</v>
      </c>
      <c r="T2643" s="23">
        <f t="shared" si="205"/>
        <v>18960</v>
      </c>
      <c r="U2643" s="23">
        <f t="shared" si="206"/>
        <v>15800</v>
      </c>
      <c r="V2643" s="23">
        <f t="shared" si="209"/>
        <v>19500</v>
      </c>
      <c r="W2643" s="23"/>
      <c r="X2643" s="21"/>
      <c r="Y2643" s="24" t="str">
        <f>VLOOKUP(F2643,'[1]Goa Member''s Details Revised'!$C$2:$AO$7385,12,0)</f>
        <v>we send last reminder in 2012.then we did not receive any reply</v>
      </c>
    </row>
    <row r="2644" spans="2:25" ht="30">
      <c r="B2644" s="20">
        <v>2635</v>
      </c>
      <c r="C2644" s="21"/>
      <c r="D2644" s="21" t="s">
        <v>7083</v>
      </c>
      <c r="E2644" s="21" t="s">
        <v>56</v>
      </c>
      <c r="F2644" s="21" t="s">
        <v>7084</v>
      </c>
      <c r="G2644" s="21"/>
      <c r="H2644" s="22" t="str">
        <f>VLOOKUP(F2644,'[1]Goa Member''s Details Revised'!$C$2:$AO$7385,2,0)</f>
        <v>D. Purchaser</v>
      </c>
      <c r="I2644" s="21">
        <v>25</v>
      </c>
      <c r="J2644" s="21" t="s">
        <v>353</v>
      </c>
      <c r="K2644" s="21">
        <v>1990</v>
      </c>
      <c r="L2644" s="22" t="str">
        <f>VLOOKUP(F2644,'[1]Goa Member''s Details Revised'!$C$2:$AO$7385,9,0)</f>
        <v>Never</v>
      </c>
      <c r="M2644" s="21" t="s">
        <v>7085</v>
      </c>
      <c r="N2644" s="23">
        <f>VLOOKUP(F2644,'[1]Goa Member''s Details Revised'!$C$2:$AO$7385,5,0)</f>
        <v>23700</v>
      </c>
      <c r="O2644" s="23">
        <f>VLOOKUP(F2644,'[1]Goa Member''s Details Revised'!$C$2:$AO$7385,5,0)</f>
        <v>23700</v>
      </c>
      <c r="P2644" s="23">
        <f>VLOOKUP(F2644,'[1]Goa Member''s Details Revised'!$C$2:$AO$7385,6,0)</f>
        <v>22910</v>
      </c>
      <c r="Q2644" s="23" t="str">
        <f>VLOOKUP(F2644,'[1]Goa Member''s Details Revised'!$C$2:$AO$7385,8,0)</f>
        <v>outstanding</v>
      </c>
      <c r="R2644" s="23">
        <f t="shared" si="207"/>
        <v>790</v>
      </c>
      <c r="S2644" s="21">
        <f t="shared" si="208"/>
        <v>33</v>
      </c>
      <c r="T2644" s="23">
        <f t="shared" si="205"/>
        <v>18328</v>
      </c>
      <c r="U2644" s="23">
        <f t="shared" si="206"/>
        <v>15273.333333333332</v>
      </c>
      <c r="V2644" s="23">
        <f t="shared" si="209"/>
        <v>18170</v>
      </c>
      <c r="W2644" s="23"/>
      <c r="X2644" s="21"/>
      <c r="Y2644" s="24" t="str">
        <f>VLOOKUP(F2644,'[1]Goa Member''s Details Revised'!$C$2:$AO$7385,12,0)</f>
        <v>we send last reminder in 2012.then we did not receive any reply(Outstanding Rs.790/-)</v>
      </c>
    </row>
    <row r="2645" spans="2:25" ht="30">
      <c r="B2645" s="20">
        <v>2636</v>
      </c>
      <c r="C2645" s="21"/>
      <c r="D2645" s="21" t="s">
        <v>7086</v>
      </c>
      <c r="E2645" s="21" t="s">
        <v>56</v>
      </c>
      <c r="F2645" s="21" t="s">
        <v>7087</v>
      </c>
      <c r="G2645" s="21"/>
      <c r="H2645" s="22" t="str">
        <f>VLOOKUP(F2645,'[1]Goa Member''s Details Revised'!$C$2:$AO$7385,2,0)</f>
        <v>D. Purcahser</v>
      </c>
      <c r="I2645" s="21">
        <v>25</v>
      </c>
      <c r="J2645" s="21" t="s">
        <v>353</v>
      </c>
      <c r="K2645" s="21">
        <v>1990</v>
      </c>
      <c r="L2645" s="22" t="str">
        <f>VLOOKUP(F2645,'[1]Goa Member''s Details Revised'!$C$2:$AO$7385,9,0)</f>
        <v>Never</v>
      </c>
      <c r="M2645" s="21" t="s">
        <v>7088</v>
      </c>
      <c r="N2645" s="23">
        <f>VLOOKUP(F2645,'[1]Goa Member''s Details Revised'!$C$2:$AO$7385,5,0)</f>
        <v>21000</v>
      </c>
      <c r="O2645" s="23">
        <f>VLOOKUP(F2645,'[1]Goa Member''s Details Revised'!$C$2:$AO$7385,5,0)</f>
        <v>21000</v>
      </c>
      <c r="P2645" s="23">
        <f>VLOOKUP(F2645,'[1]Goa Member''s Details Revised'!$C$2:$AO$7385,6,0)</f>
        <v>23700</v>
      </c>
      <c r="Q2645" s="23" t="str">
        <f>VLOOKUP(F2645,'[1]Goa Member''s Details Revised'!$C$2:$AO$7385,8,0)</f>
        <v>I.R.M</v>
      </c>
      <c r="R2645" s="23">
        <f t="shared" si="207"/>
        <v>-2700</v>
      </c>
      <c r="S2645" s="21">
        <f t="shared" si="208"/>
        <v>33</v>
      </c>
      <c r="T2645" s="23">
        <f t="shared" si="205"/>
        <v>18960</v>
      </c>
      <c r="U2645" s="23">
        <f t="shared" si="206"/>
        <v>15800</v>
      </c>
      <c r="V2645" s="23">
        <f t="shared" si="209"/>
        <v>19500</v>
      </c>
      <c r="W2645" s="23"/>
      <c r="X2645" s="21"/>
      <c r="Y2645" s="24" t="str">
        <f>VLOOKUP(F2645,'[1]Goa Member''s Details Revised'!$C$2:$AO$7385,12,0)</f>
        <v>we send last reminder in 2012.then we did not receive any reply</v>
      </c>
    </row>
    <row r="2646" spans="2:25">
      <c r="B2646" s="20">
        <v>2637</v>
      </c>
      <c r="C2646" s="21"/>
      <c r="D2646" s="21" t="s">
        <v>7089</v>
      </c>
      <c r="E2646" s="21" t="s">
        <v>56</v>
      </c>
      <c r="F2646" s="21" t="s">
        <v>7090</v>
      </c>
      <c r="G2646" s="21"/>
      <c r="H2646" s="22" t="str">
        <f>VLOOKUP(F2646,'[1]Goa Member''s Details Revised'!$C$2:$AO$7385,2,0)</f>
        <v>Purchaser</v>
      </c>
      <c r="I2646" s="21">
        <v>30</v>
      </c>
      <c r="J2646" s="21" t="s">
        <v>353</v>
      </c>
      <c r="K2646" s="21">
        <v>1990</v>
      </c>
      <c r="L2646" s="22" t="str">
        <f>VLOOKUP(F2646,'[1]Goa Member''s Details Revised'!$C$2:$AO$7385,9,0)</f>
        <v>Never</v>
      </c>
      <c r="M2646" s="21" t="s">
        <v>7091</v>
      </c>
      <c r="N2646" s="23">
        <f>VLOOKUP(F2646,'[1]Goa Member''s Details Revised'!$C$2:$AO$7385,5,0)</f>
        <v>34000</v>
      </c>
      <c r="O2646" s="23">
        <f>VLOOKUP(F2646,'[1]Goa Member''s Details Revised'!$C$2:$AO$7385,5,0)</f>
        <v>34000</v>
      </c>
      <c r="P2646" s="23">
        <f>VLOOKUP(F2646,'[1]Goa Member''s Details Revised'!$C$2:$AO$7385,6,0)</f>
        <v>35450</v>
      </c>
      <c r="Q2646" s="23" t="str">
        <f>VLOOKUP(F2646,'[1]Goa Member''s Details Revised'!$C$2:$AO$7385,8,0)</f>
        <v>I.R.M</v>
      </c>
      <c r="R2646" s="23">
        <f t="shared" si="207"/>
        <v>-1450</v>
      </c>
      <c r="S2646" s="21">
        <f t="shared" si="208"/>
        <v>33</v>
      </c>
      <c r="T2646" s="23">
        <f t="shared" si="205"/>
        <v>28360</v>
      </c>
      <c r="U2646" s="23">
        <f t="shared" si="206"/>
        <v>23633.333333333336</v>
      </c>
      <c r="V2646" s="23">
        <f t="shared" si="209"/>
        <v>28650</v>
      </c>
      <c r="W2646" s="23"/>
      <c r="X2646" s="21"/>
      <c r="Y2646" s="24" t="str">
        <f>VLOOKUP(F2646,'[1]Goa Member''s Details Revised'!$C$2:$AO$7385,12,0)</f>
        <v>last communication 00</v>
      </c>
    </row>
    <row r="2647" spans="2:25">
      <c r="B2647" s="20">
        <v>2638</v>
      </c>
      <c r="C2647" s="21"/>
      <c r="D2647" s="21" t="s">
        <v>7092</v>
      </c>
      <c r="E2647" s="21" t="s">
        <v>56</v>
      </c>
      <c r="F2647" s="21" t="s">
        <v>7093</v>
      </c>
      <c r="G2647" s="21"/>
      <c r="H2647" s="22" t="str">
        <f>VLOOKUP(F2647,'[1]Goa Member''s Details Revised'!$C$2:$AO$7385,2,0)</f>
        <v>Purchaser</v>
      </c>
      <c r="I2647" s="21">
        <v>31</v>
      </c>
      <c r="J2647" s="21" t="s">
        <v>353</v>
      </c>
      <c r="K2647" s="21">
        <v>1990</v>
      </c>
      <c r="L2647" s="22" t="str">
        <f>VLOOKUP(F2647,'[1]Goa Member''s Details Revised'!$C$2:$AO$7385,9,0)</f>
        <v>Never</v>
      </c>
      <c r="M2647" s="21" t="s">
        <v>7094</v>
      </c>
      <c r="N2647" s="23">
        <f>VLOOKUP(F2647,'[1]Goa Member''s Details Revised'!$C$2:$AO$7385,5,0)</f>
        <v>20000</v>
      </c>
      <c r="O2647" s="23">
        <f>VLOOKUP(F2647,'[1]Goa Member''s Details Revised'!$C$2:$AO$7385,5,0)</f>
        <v>20000</v>
      </c>
      <c r="P2647" s="23">
        <f>VLOOKUP(F2647,'[1]Goa Member''s Details Revised'!$C$2:$AO$7385,6,0)</f>
        <v>20850</v>
      </c>
      <c r="Q2647" s="23" t="str">
        <f>VLOOKUP(F2647,'[1]Goa Member''s Details Revised'!$C$2:$AO$7385,8,0)</f>
        <v>I.R.M</v>
      </c>
      <c r="R2647" s="23">
        <f t="shared" si="207"/>
        <v>-850</v>
      </c>
      <c r="S2647" s="21">
        <f t="shared" si="208"/>
        <v>33</v>
      </c>
      <c r="T2647" s="23">
        <f t="shared" si="205"/>
        <v>16680</v>
      </c>
      <c r="U2647" s="23">
        <f t="shared" si="206"/>
        <v>13900</v>
      </c>
      <c r="V2647" s="23">
        <f t="shared" si="209"/>
        <v>16850</v>
      </c>
      <c r="W2647" s="23"/>
      <c r="X2647" s="21"/>
      <c r="Y2647" s="24" t="str">
        <f>VLOOKUP(F2647,'[1]Goa Member''s Details Revised'!$C$2:$AO$7385,12,0)</f>
        <v>no reminders so last communication 2008</v>
      </c>
    </row>
    <row r="2648" spans="2:25" ht="30">
      <c r="B2648" s="20">
        <v>2639</v>
      </c>
      <c r="C2648" s="21"/>
      <c r="D2648" s="21" t="s">
        <v>7095</v>
      </c>
      <c r="E2648" s="21" t="s">
        <v>56</v>
      </c>
      <c r="F2648" s="21" t="s">
        <v>7096</v>
      </c>
      <c r="G2648" s="21"/>
      <c r="H2648" s="22" t="str">
        <f>VLOOKUP(F2648,'[1]Goa Member''s Details Revised'!$C$2:$AO$7385,2,0)</f>
        <v>Purchaser</v>
      </c>
      <c r="I2648" s="21">
        <v>6</v>
      </c>
      <c r="J2648" s="21" t="s">
        <v>368</v>
      </c>
      <c r="K2648" s="21">
        <v>1990</v>
      </c>
      <c r="L2648" s="22" t="str">
        <f>VLOOKUP(F2648,'[1]Goa Member''s Details Revised'!$C$2:$AO$7385,9,0)</f>
        <v>Never</v>
      </c>
      <c r="M2648" s="21" t="s">
        <v>7097</v>
      </c>
      <c r="N2648" s="23">
        <f>VLOOKUP(F2648,'[1]Goa Member''s Details Revised'!$C$2:$AO$7385,5,0)</f>
        <v>20000</v>
      </c>
      <c r="O2648" s="23">
        <f>VLOOKUP(F2648,'[1]Goa Member''s Details Revised'!$C$2:$AO$7385,5,0)</f>
        <v>20000</v>
      </c>
      <c r="P2648" s="23">
        <f>VLOOKUP(F2648,'[1]Goa Member''s Details Revised'!$C$2:$AO$7385,6,0)</f>
        <v>20850</v>
      </c>
      <c r="Q2648" s="23" t="str">
        <f>VLOOKUP(F2648,'[1]Goa Member''s Details Revised'!$C$2:$AO$7385,8,0)</f>
        <v>I.R.M</v>
      </c>
      <c r="R2648" s="23">
        <f t="shared" si="207"/>
        <v>-850</v>
      </c>
      <c r="S2648" s="21">
        <f t="shared" si="208"/>
        <v>33</v>
      </c>
      <c r="T2648" s="23">
        <f t="shared" si="205"/>
        <v>16680</v>
      </c>
      <c r="U2648" s="23">
        <f t="shared" si="206"/>
        <v>13900</v>
      </c>
      <c r="V2648" s="23">
        <f t="shared" si="209"/>
        <v>16850</v>
      </c>
      <c r="W2648" s="23"/>
      <c r="X2648" s="21"/>
      <c r="Y2648" s="24" t="str">
        <f>VLOOKUP(F2648,'[1]Goa Member''s Details Revised'!$C$2:$AO$7385,12,0)</f>
        <v>we send last reminder in 2013.then we did not receive any reply</v>
      </c>
    </row>
    <row r="2649" spans="2:25" ht="30">
      <c r="B2649" s="20">
        <v>2640</v>
      </c>
      <c r="C2649" s="21"/>
      <c r="D2649" s="21" t="s">
        <v>7098</v>
      </c>
      <c r="E2649" s="21" t="s">
        <v>56</v>
      </c>
      <c r="F2649" s="21" t="s">
        <v>7099</v>
      </c>
      <c r="G2649" s="21"/>
      <c r="H2649" s="22" t="str">
        <f>VLOOKUP(F2649,'[1]Goa Member''s Details Revised'!$C$2:$AO$7385,2,0)</f>
        <v>D. Purchaser</v>
      </c>
      <c r="I2649" s="21">
        <v>10</v>
      </c>
      <c r="J2649" s="21" t="s">
        <v>368</v>
      </c>
      <c r="K2649" s="21">
        <v>1990</v>
      </c>
      <c r="L2649" s="22" t="str">
        <f>VLOOKUP(F2649,'[1]Goa Member''s Details Revised'!$C$2:$AO$7385,9,0)</f>
        <v>Never</v>
      </c>
      <c r="M2649" s="21" t="s">
        <v>7100</v>
      </c>
      <c r="N2649" s="23">
        <f>VLOOKUP(F2649,'[1]Goa Member''s Details Revised'!$C$2:$AO$7385,5,0)</f>
        <v>21000</v>
      </c>
      <c r="O2649" s="23">
        <f>VLOOKUP(F2649,'[1]Goa Member''s Details Revised'!$C$2:$AO$7385,5,0)</f>
        <v>21000</v>
      </c>
      <c r="P2649" s="23">
        <f>VLOOKUP(F2649,'[1]Goa Member''s Details Revised'!$C$2:$AO$7385,6,0)</f>
        <v>23700</v>
      </c>
      <c r="Q2649" s="23" t="str">
        <f>VLOOKUP(F2649,'[1]Goa Member''s Details Revised'!$C$2:$AO$7385,8,0)</f>
        <v>I.R.M</v>
      </c>
      <c r="R2649" s="23">
        <f t="shared" si="207"/>
        <v>-2700</v>
      </c>
      <c r="S2649" s="21">
        <f t="shared" si="208"/>
        <v>33</v>
      </c>
      <c r="T2649" s="23">
        <f t="shared" si="205"/>
        <v>18960</v>
      </c>
      <c r="U2649" s="23">
        <f t="shared" si="206"/>
        <v>15800</v>
      </c>
      <c r="V2649" s="23">
        <f t="shared" si="209"/>
        <v>19500</v>
      </c>
      <c r="W2649" s="23"/>
      <c r="X2649" s="21"/>
      <c r="Y2649" s="24" t="str">
        <f>VLOOKUP(F2649,'[1]Goa Member''s Details Revised'!$C$2:$AO$7385,12,0)</f>
        <v>we send last reminder in 2012.then we did not receive any reply</v>
      </c>
    </row>
    <row r="2650" spans="2:25" ht="30">
      <c r="B2650" s="20">
        <v>2641</v>
      </c>
      <c r="C2650" s="21"/>
      <c r="D2650" s="21" t="s">
        <v>7101</v>
      </c>
      <c r="E2650" s="21" t="s">
        <v>56</v>
      </c>
      <c r="F2650" s="21" t="s">
        <v>7102</v>
      </c>
      <c r="G2650" s="21"/>
      <c r="H2650" s="22" t="str">
        <f>VLOOKUP(F2650,'[1]Goa Member''s Details Revised'!$C$2:$AO$7385,2,0)</f>
        <v>Purchaser</v>
      </c>
      <c r="I2650" s="21">
        <v>20</v>
      </c>
      <c r="J2650" s="21" t="s">
        <v>435</v>
      </c>
      <c r="K2650" s="21">
        <v>1990</v>
      </c>
      <c r="L2650" s="22" t="str">
        <f>VLOOKUP(F2650,'[1]Goa Member''s Details Revised'!$C$2:$AO$7385,9,0)</f>
        <v>Never</v>
      </c>
      <c r="M2650" s="21" t="s">
        <v>7103</v>
      </c>
      <c r="N2650" s="23">
        <f>VLOOKUP(F2650,'[1]Goa Member''s Details Revised'!$C$2:$AO$7385,5,0)</f>
        <v>26500</v>
      </c>
      <c r="O2650" s="23">
        <f>VLOOKUP(F2650,'[1]Goa Member''s Details Revised'!$C$2:$AO$7385,5,0)</f>
        <v>26500</v>
      </c>
      <c r="P2650" s="23">
        <f>VLOOKUP(F2650,'[1]Goa Member''s Details Revised'!$C$2:$AO$7385,6,0)</f>
        <v>27650</v>
      </c>
      <c r="Q2650" s="23" t="str">
        <f>VLOOKUP(F2650,'[1]Goa Member''s Details Revised'!$C$2:$AO$7385,8,0)</f>
        <v>I.R.M</v>
      </c>
      <c r="R2650" s="23">
        <f t="shared" si="207"/>
        <v>-1150</v>
      </c>
      <c r="S2650" s="21">
        <f t="shared" si="208"/>
        <v>33</v>
      </c>
      <c r="T2650" s="23">
        <f t="shared" si="205"/>
        <v>22120</v>
      </c>
      <c r="U2650" s="23">
        <f t="shared" si="206"/>
        <v>18433.333333333336</v>
      </c>
      <c r="V2650" s="23">
        <f t="shared" si="209"/>
        <v>22350</v>
      </c>
      <c r="W2650" s="23"/>
      <c r="X2650" s="21"/>
      <c r="Y2650" s="24" t="str">
        <f>VLOOKUP(F2650,'[1]Goa Member''s Details Revised'!$C$2:$AO$7385,12,0)</f>
        <v>we send last reminder in 2012.then we did not receive any reply</v>
      </c>
    </row>
    <row r="2651" spans="2:25">
      <c r="B2651" s="20">
        <v>2642</v>
      </c>
      <c r="C2651" s="21"/>
      <c r="D2651" s="21" t="s">
        <v>7104</v>
      </c>
      <c r="E2651" s="21" t="s">
        <v>56</v>
      </c>
      <c r="F2651" s="21" t="s">
        <v>7105</v>
      </c>
      <c r="G2651" s="21"/>
      <c r="H2651" s="22" t="str">
        <f>VLOOKUP(F2651,'[1]Goa Member''s Details Revised'!$C$2:$AO$7385,2,0)</f>
        <v>Purchaser</v>
      </c>
      <c r="I2651" s="21">
        <v>20</v>
      </c>
      <c r="J2651" s="21" t="s">
        <v>435</v>
      </c>
      <c r="K2651" s="21">
        <v>1990</v>
      </c>
      <c r="L2651" s="22" t="str">
        <f>VLOOKUP(F2651,'[1]Goa Member''s Details Revised'!$C$2:$AO$7385,9,0)</f>
        <v>Never</v>
      </c>
      <c r="M2651" s="21" t="s">
        <v>7106</v>
      </c>
      <c r="N2651" s="23">
        <f>VLOOKUP(F2651,'[1]Goa Member''s Details Revised'!$C$2:$AO$7385,5,0)</f>
        <v>20000</v>
      </c>
      <c r="O2651" s="23">
        <f>VLOOKUP(F2651,'[1]Goa Member''s Details Revised'!$C$2:$AO$7385,5,0)</f>
        <v>20000</v>
      </c>
      <c r="P2651" s="23">
        <f>VLOOKUP(F2651,'[1]Goa Member''s Details Revised'!$C$2:$AO$7385,6,0)</f>
        <v>20850</v>
      </c>
      <c r="Q2651" s="23" t="str">
        <f>VLOOKUP(F2651,'[1]Goa Member''s Details Revised'!$C$2:$AO$7385,8,0)</f>
        <v>I.R.M</v>
      </c>
      <c r="R2651" s="23">
        <f t="shared" si="207"/>
        <v>-850</v>
      </c>
      <c r="S2651" s="21">
        <f t="shared" si="208"/>
        <v>33</v>
      </c>
      <c r="T2651" s="23">
        <f t="shared" ref="T2651:T2714" si="210">IF(Q2651="regular",((P2651-(P2651/99)*S2651)),(P2651-(P2651*20%)))</f>
        <v>16680</v>
      </c>
      <c r="U2651" s="23">
        <f t="shared" ref="U2651:U2714" si="211">((P2651-(P2651/99)*S2651))</f>
        <v>13900</v>
      </c>
      <c r="V2651" s="23">
        <f t="shared" si="209"/>
        <v>16850</v>
      </c>
      <c r="W2651" s="23"/>
      <c r="X2651" s="21"/>
      <c r="Y2651" s="24" t="str">
        <f>VLOOKUP(F2651,'[1]Goa Member''s Details Revised'!$C$2:$AO$7385,12,0)</f>
        <v>last communication 91</v>
      </c>
    </row>
    <row r="2652" spans="2:25" ht="30">
      <c r="B2652" s="20">
        <v>2643</v>
      </c>
      <c r="C2652" s="21"/>
      <c r="D2652" s="21" t="s">
        <v>7107</v>
      </c>
      <c r="E2652" s="21" t="s">
        <v>56</v>
      </c>
      <c r="F2652" s="21" t="s">
        <v>7108</v>
      </c>
      <c r="G2652" s="21"/>
      <c r="H2652" s="22" t="str">
        <f>VLOOKUP(F2652,'[1]Goa Member''s Details Revised'!$C$2:$AO$7385,2,0)</f>
        <v>Purchaser</v>
      </c>
      <c r="I2652" s="21">
        <v>23</v>
      </c>
      <c r="J2652" s="21" t="s">
        <v>435</v>
      </c>
      <c r="K2652" s="21">
        <v>1990</v>
      </c>
      <c r="L2652" s="22">
        <f>VLOOKUP(F2652,'[1]Goa Member''s Details Revised'!$C$2:$AO$7385,9,0)</f>
        <v>2018</v>
      </c>
      <c r="M2652" s="21" t="s">
        <v>7109</v>
      </c>
      <c r="N2652" s="23">
        <f>VLOOKUP(F2652,'[1]Goa Member''s Details Revised'!$C$2:$AO$7385,5,0)</f>
        <v>26500</v>
      </c>
      <c r="O2652" s="23">
        <f>VLOOKUP(F2652,'[1]Goa Member''s Details Revised'!$C$2:$AO$7385,5,0)</f>
        <v>26500</v>
      </c>
      <c r="P2652" s="23">
        <f>VLOOKUP(F2652,'[1]Goa Member''s Details Revised'!$C$2:$AO$7385,6,0)</f>
        <v>27650</v>
      </c>
      <c r="Q2652" s="23" t="str">
        <f>VLOOKUP(F2652,'[1]Goa Member''s Details Revised'!$C$2:$AO$7385,8,0)</f>
        <v>R.M</v>
      </c>
      <c r="R2652" s="23">
        <f t="shared" si="207"/>
        <v>-1150</v>
      </c>
      <c r="S2652" s="21">
        <f t="shared" si="208"/>
        <v>33</v>
      </c>
      <c r="T2652" s="23">
        <f t="shared" si="210"/>
        <v>22120</v>
      </c>
      <c r="U2652" s="23">
        <f t="shared" si="211"/>
        <v>18433.333333333336</v>
      </c>
      <c r="V2652" s="23">
        <f t="shared" si="209"/>
        <v>22350</v>
      </c>
      <c r="W2652" s="23"/>
      <c r="X2652" s="21"/>
      <c r="Y2652" s="24" t="str">
        <f>VLOOKUP(F2652,'[1]Goa Member''s Details Revised'!$C$2:$AO$7385,12,0)</f>
        <v>last communcation regarding for surrender option on 11/11/2022</v>
      </c>
    </row>
    <row r="2653" spans="2:25" ht="30">
      <c r="B2653" s="20">
        <v>2644</v>
      </c>
      <c r="C2653" s="21"/>
      <c r="D2653" s="21" t="s">
        <v>7110</v>
      </c>
      <c r="E2653" s="21" t="s">
        <v>56</v>
      </c>
      <c r="F2653" s="21" t="s">
        <v>7111</v>
      </c>
      <c r="G2653" s="21"/>
      <c r="H2653" s="22" t="str">
        <f>VLOOKUP(F2653,'[1]Goa Member''s Details Revised'!$C$2:$AO$7385,2,0)</f>
        <v>Purchaser</v>
      </c>
      <c r="I2653" s="21">
        <v>30</v>
      </c>
      <c r="J2653" s="21" t="s">
        <v>435</v>
      </c>
      <c r="K2653" s="21">
        <v>1990</v>
      </c>
      <c r="L2653" s="22" t="str">
        <f>VLOOKUP(F2653,'[1]Goa Member''s Details Revised'!$C$2:$AO$7385,9,0)</f>
        <v>Never</v>
      </c>
      <c r="M2653" s="21" t="s">
        <v>7112</v>
      </c>
      <c r="N2653" s="23">
        <f>VLOOKUP(F2653,'[1]Goa Member''s Details Revised'!$C$2:$AO$7385,5,0)</f>
        <v>20000</v>
      </c>
      <c r="O2653" s="23">
        <f>VLOOKUP(F2653,'[1]Goa Member''s Details Revised'!$C$2:$AO$7385,5,0)</f>
        <v>20000</v>
      </c>
      <c r="P2653" s="23">
        <f>VLOOKUP(F2653,'[1]Goa Member''s Details Revised'!$C$2:$AO$7385,6,0)</f>
        <v>20000</v>
      </c>
      <c r="Q2653" s="23" t="str">
        <f>VLOOKUP(F2653,'[1]Goa Member''s Details Revised'!$C$2:$AO$7385,8,0)</f>
        <v>I.R.M</v>
      </c>
      <c r="R2653" s="23">
        <f t="shared" si="207"/>
        <v>0</v>
      </c>
      <c r="S2653" s="21">
        <f t="shared" si="208"/>
        <v>33</v>
      </c>
      <c r="T2653" s="23">
        <f t="shared" si="210"/>
        <v>16000</v>
      </c>
      <c r="U2653" s="23">
        <f t="shared" si="211"/>
        <v>13333.333333333332</v>
      </c>
      <c r="V2653" s="23">
        <f t="shared" si="209"/>
        <v>16000</v>
      </c>
      <c r="W2653" s="23"/>
      <c r="X2653" s="21"/>
      <c r="Y2653" s="24" t="str">
        <f>VLOOKUP(F2653,'[1]Goa Member''s Details Revised'!$C$2:$AO$7385,12,0)</f>
        <v>we send last reminder in 2013.then we did not receive any reply</v>
      </c>
    </row>
    <row r="2654" spans="2:25">
      <c r="B2654" s="20">
        <v>2645</v>
      </c>
      <c r="C2654" s="21"/>
      <c r="D2654" s="21" t="s">
        <v>7113</v>
      </c>
      <c r="E2654" s="21" t="s">
        <v>56</v>
      </c>
      <c r="F2654" s="21" t="s">
        <v>7114</v>
      </c>
      <c r="G2654" s="21"/>
      <c r="H2654" s="22" t="str">
        <f>VLOOKUP(F2654,'[1]Goa Member''s Details Revised'!$C$2:$AO$7385,2,0)</f>
        <v>Purchaser</v>
      </c>
      <c r="I2654" s="21">
        <v>30</v>
      </c>
      <c r="J2654" s="21" t="s">
        <v>435</v>
      </c>
      <c r="K2654" s="21">
        <v>1990</v>
      </c>
      <c r="L2654" s="22">
        <f>VLOOKUP(F2654,'[1]Goa Member''s Details Revised'!$C$2:$AO$7385,9,0)</f>
        <v>2010</v>
      </c>
      <c r="M2654" s="21" t="s">
        <v>7115</v>
      </c>
      <c r="N2654" s="23">
        <f>VLOOKUP(F2654,'[1]Goa Member''s Details Revised'!$C$2:$AO$7385,5,0)</f>
        <v>34000</v>
      </c>
      <c r="O2654" s="23">
        <f>VLOOKUP(F2654,'[1]Goa Member''s Details Revised'!$C$2:$AO$7385,5,0)</f>
        <v>34000</v>
      </c>
      <c r="P2654" s="23">
        <f>VLOOKUP(F2654,'[1]Goa Member''s Details Revised'!$C$2:$AO$7385,6,0)</f>
        <v>35450</v>
      </c>
      <c r="Q2654" s="23" t="str">
        <f>VLOOKUP(F2654,'[1]Goa Member''s Details Revised'!$C$2:$AO$7385,8,0)</f>
        <v>R.M</v>
      </c>
      <c r="R2654" s="23">
        <f t="shared" si="207"/>
        <v>-1450</v>
      </c>
      <c r="S2654" s="21">
        <f t="shared" si="208"/>
        <v>33</v>
      </c>
      <c r="T2654" s="23">
        <f t="shared" si="210"/>
        <v>28360</v>
      </c>
      <c r="U2654" s="23">
        <f t="shared" si="211"/>
        <v>23633.333333333336</v>
      </c>
      <c r="V2654" s="23">
        <f t="shared" si="209"/>
        <v>28650</v>
      </c>
      <c r="W2654" s="23"/>
      <c r="X2654" s="21"/>
      <c r="Y2654" s="24" t="str">
        <f>VLOOKUP(F2654,'[1]Goa Member''s Details Revised'!$C$2:$AO$7385,12,0)</f>
        <v>send perform invoice so Last Communication Till 2012</v>
      </c>
    </row>
    <row r="2655" spans="2:25">
      <c r="B2655" s="20">
        <v>2646</v>
      </c>
      <c r="C2655" s="21"/>
      <c r="D2655" s="21" t="s">
        <v>7116</v>
      </c>
      <c r="E2655" s="21" t="s">
        <v>56</v>
      </c>
      <c r="F2655" s="21" t="s">
        <v>7117</v>
      </c>
      <c r="G2655" s="21"/>
      <c r="H2655" s="22" t="str">
        <f>VLOOKUP(F2655,'[1]Goa Member''s Details Revised'!$C$2:$AO$7385,2,0)</f>
        <v>D. Purchaser</v>
      </c>
      <c r="I2655" s="21">
        <v>31</v>
      </c>
      <c r="J2655" s="21" t="s">
        <v>435</v>
      </c>
      <c r="K2655" s="21">
        <v>1990</v>
      </c>
      <c r="L2655" s="22" t="str">
        <f>VLOOKUP(F2655,'[1]Goa Member''s Details Revised'!$C$2:$AO$7385,9,0)</f>
        <v>Never</v>
      </c>
      <c r="M2655" s="21" t="s">
        <v>7118</v>
      </c>
      <c r="N2655" s="23">
        <f>VLOOKUP(F2655,'[1]Goa Member''s Details Revised'!$C$2:$AO$7385,5,0)</f>
        <v>17500</v>
      </c>
      <c r="O2655" s="23">
        <f>VLOOKUP(F2655,'[1]Goa Member''s Details Revised'!$C$2:$AO$7385,5,0)</f>
        <v>17500</v>
      </c>
      <c r="P2655" s="23">
        <f>VLOOKUP(F2655,'[1]Goa Member''s Details Revised'!$C$2:$AO$7385,6,0)</f>
        <v>18900</v>
      </c>
      <c r="Q2655" s="23" t="str">
        <f>VLOOKUP(F2655,'[1]Goa Member''s Details Revised'!$C$2:$AO$7385,8,0)</f>
        <v>I.R.M</v>
      </c>
      <c r="R2655" s="23">
        <f t="shared" si="207"/>
        <v>-1400</v>
      </c>
      <c r="S2655" s="21">
        <f t="shared" si="208"/>
        <v>33</v>
      </c>
      <c r="T2655" s="23">
        <f t="shared" si="210"/>
        <v>15120</v>
      </c>
      <c r="U2655" s="23">
        <f t="shared" si="211"/>
        <v>12600</v>
      </c>
      <c r="V2655" s="23">
        <f t="shared" si="209"/>
        <v>15400</v>
      </c>
      <c r="W2655" s="23"/>
      <c r="X2655" s="21"/>
      <c r="Y2655" s="24" t="str">
        <f>VLOOKUP(F2655,'[1]Goa Member''s Details Revised'!$C$2:$AO$7385,12,0)</f>
        <v>last  mail conversation on 2014</v>
      </c>
    </row>
    <row r="2656" spans="2:25">
      <c r="B2656" s="20">
        <v>2647</v>
      </c>
      <c r="C2656" s="21"/>
      <c r="D2656" s="21" t="s">
        <v>7119</v>
      </c>
      <c r="E2656" s="21" t="s">
        <v>56</v>
      </c>
      <c r="F2656" s="21" t="s">
        <v>7120</v>
      </c>
      <c r="G2656" s="21"/>
      <c r="H2656" s="22" t="str">
        <f>VLOOKUP(F2656,'[1]Goa Member''s Details Revised'!$C$2:$AO$7385,2,0)</f>
        <v>D. Purchaser</v>
      </c>
      <c r="I2656" s="21">
        <v>31</v>
      </c>
      <c r="J2656" s="21" t="s">
        <v>435</v>
      </c>
      <c r="K2656" s="21">
        <v>1990</v>
      </c>
      <c r="L2656" s="22" t="str">
        <f>VLOOKUP(F2656,'[1]Goa Member''s Details Revised'!$C$2:$AO$7385,9,0)</f>
        <v>Never</v>
      </c>
      <c r="M2656" s="21" t="s">
        <v>7121</v>
      </c>
      <c r="N2656" s="23">
        <f>VLOOKUP(F2656,'[1]Goa Member''s Details Revised'!$C$2:$AO$7385,5,0)</f>
        <v>19800</v>
      </c>
      <c r="O2656" s="23">
        <f>VLOOKUP(F2656,'[1]Goa Member''s Details Revised'!$C$2:$AO$7385,5,0)</f>
        <v>19800</v>
      </c>
      <c r="P2656" s="23">
        <f>VLOOKUP(F2656,'[1]Goa Member''s Details Revised'!$C$2:$AO$7385,6,0)</f>
        <v>19140</v>
      </c>
      <c r="Q2656" s="23" t="str">
        <f>VLOOKUP(F2656,'[1]Goa Member''s Details Revised'!$C$2:$AO$7385,8,0)</f>
        <v>outstanding</v>
      </c>
      <c r="R2656" s="23">
        <f t="shared" si="207"/>
        <v>660</v>
      </c>
      <c r="S2656" s="21">
        <f t="shared" si="208"/>
        <v>33</v>
      </c>
      <c r="T2656" s="23">
        <f t="shared" si="210"/>
        <v>15312</v>
      </c>
      <c r="U2656" s="23">
        <f t="shared" si="211"/>
        <v>12760</v>
      </c>
      <c r="V2656" s="23">
        <f t="shared" si="209"/>
        <v>15180</v>
      </c>
      <c r="W2656" s="23"/>
      <c r="X2656" s="21"/>
      <c r="Y2656" s="24" t="str">
        <f>VLOOKUP(F2656,'[1]Goa Member''s Details Revised'!$C$2:$AO$7385,12,0)</f>
        <v>last communication 04 (Outstanding Rs.660/-)</v>
      </c>
    </row>
    <row r="2657" spans="2:25" ht="30">
      <c r="B2657" s="20">
        <v>2648</v>
      </c>
      <c r="C2657" s="21"/>
      <c r="D2657" s="21" t="s">
        <v>7122</v>
      </c>
      <c r="E2657" s="21" t="s">
        <v>56</v>
      </c>
      <c r="F2657" s="21" t="s">
        <v>7123</v>
      </c>
      <c r="G2657" s="21"/>
      <c r="H2657" s="22" t="str">
        <f>VLOOKUP(F2657,'[1]Goa Member''s Details Revised'!$C$2:$AO$7385,2,0)</f>
        <v>Purchaser</v>
      </c>
      <c r="I2657" s="21">
        <v>31</v>
      </c>
      <c r="J2657" s="21" t="s">
        <v>435</v>
      </c>
      <c r="K2657" s="21">
        <v>1990</v>
      </c>
      <c r="L2657" s="22" t="str">
        <f>VLOOKUP(F2657,'[1]Goa Member''s Details Revised'!$C$2:$AO$7385,9,0)</f>
        <v>Never</v>
      </c>
      <c r="M2657" s="21" t="s">
        <v>7124</v>
      </c>
      <c r="N2657" s="23">
        <f>VLOOKUP(F2657,'[1]Goa Member''s Details Revised'!$C$2:$AO$7385,5,0)</f>
        <v>34000</v>
      </c>
      <c r="O2657" s="23">
        <f>VLOOKUP(F2657,'[1]Goa Member''s Details Revised'!$C$2:$AO$7385,5,0)</f>
        <v>34000</v>
      </c>
      <c r="P2657" s="23">
        <f>VLOOKUP(F2657,'[1]Goa Member''s Details Revised'!$C$2:$AO$7385,6,0)</f>
        <v>35450</v>
      </c>
      <c r="Q2657" s="23" t="str">
        <f>VLOOKUP(F2657,'[1]Goa Member''s Details Revised'!$C$2:$AO$7385,8,0)</f>
        <v>I.R.M</v>
      </c>
      <c r="R2657" s="23">
        <f t="shared" si="207"/>
        <v>-1450</v>
      </c>
      <c r="S2657" s="21">
        <f t="shared" si="208"/>
        <v>33</v>
      </c>
      <c r="T2657" s="23">
        <f t="shared" si="210"/>
        <v>28360</v>
      </c>
      <c r="U2657" s="23">
        <f t="shared" si="211"/>
        <v>23633.333333333336</v>
      </c>
      <c r="V2657" s="23">
        <f t="shared" si="209"/>
        <v>28650</v>
      </c>
      <c r="W2657" s="23"/>
      <c r="X2657" s="21"/>
      <c r="Y2657" s="24" t="str">
        <f>VLOOKUP(F2657,'[1]Goa Member''s Details Revised'!$C$2:$AO$7385,12,0)</f>
        <v>we send last reminder in 2012.then we did not receive any reply</v>
      </c>
    </row>
    <row r="2658" spans="2:25" ht="30">
      <c r="B2658" s="20">
        <v>2649</v>
      </c>
      <c r="C2658" s="21"/>
      <c r="D2658" s="21" t="s">
        <v>7125</v>
      </c>
      <c r="E2658" s="21" t="s">
        <v>56</v>
      </c>
      <c r="F2658" s="21" t="s">
        <v>7126</v>
      </c>
      <c r="G2658" s="21"/>
      <c r="H2658" s="22" t="str">
        <f>VLOOKUP(F2658,'[1]Goa Member''s Details Revised'!$C$2:$AO$7385,2,0)</f>
        <v>D. Purchaser</v>
      </c>
      <c r="I2658" s="21">
        <v>1</v>
      </c>
      <c r="J2658" s="21" t="s">
        <v>682</v>
      </c>
      <c r="K2658" s="21">
        <v>1990</v>
      </c>
      <c r="L2658" s="22" t="str">
        <f>VLOOKUP(F2658,'[1]Goa Member''s Details Revised'!$C$2:$AO$7385,9,0)</f>
        <v>Never</v>
      </c>
      <c r="M2658" s="21" t="s">
        <v>7127</v>
      </c>
      <c r="N2658" s="23">
        <f>VLOOKUP(F2658,'[1]Goa Member''s Details Revised'!$C$2:$AO$7385,5,0)</f>
        <v>16000</v>
      </c>
      <c r="O2658" s="23">
        <f>VLOOKUP(F2658,'[1]Goa Member''s Details Revised'!$C$2:$AO$7385,5,0)</f>
        <v>16000</v>
      </c>
      <c r="P2658" s="23">
        <f>VLOOKUP(F2658,'[1]Goa Member''s Details Revised'!$C$2:$AO$7385,6,0)</f>
        <v>18000</v>
      </c>
      <c r="Q2658" s="23" t="str">
        <f>VLOOKUP(F2658,'[1]Goa Member''s Details Revised'!$C$2:$AO$7385,8,0)</f>
        <v>I.R.M</v>
      </c>
      <c r="R2658" s="23">
        <f t="shared" si="207"/>
        <v>-2000</v>
      </c>
      <c r="S2658" s="21">
        <f t="shared" si="208"/>
        <v>33</v>
      </c>
      <c r="T2658" s="23">
        <f t="shared" si="210"/>
        <v>14400</v>
      </c>
      <c r="U2658" s="23">
        <f t="shared" si="211"/>
        <v>12000</v>
      </c>
      <c r="V2658" s="23">
        <f t="shared" si="209"/>
        <v>14800</v>
      </c>
      <c r="W2658" s="23"/>
      <c r="X2658" s="21"/>
      <c r="Y2658" s="24" t="str">
        <f>VLOOKUP(F2658,'[1]Goa Member''s Details Revised'!$C$2:$AO$7385,12,0)</f>
        <v>we send last reminder in 2012.then we did not receive any reply….total 2 membership of Goa:- 3859 and 3860</v>
      </c>
    </row>
    <row r="2659" spans="2:25" ht="45">
      <c r="B2659" s="20">
        <v>2650</v>
      </c>
      <c r="C2659" s="21"/>
      <c r="D2659" s="21" t="s">
        <v>7128</v>
      </c>
      <c r="E2659" s="21" t="s">
        <v>56</v>
      </c>
      <c r="F2659" s="21" t="s">
        <v>7129</v>
      </c>
      <c r="G2659" s="21"/>
      <c r="H2659" s="22" t="str">
        <f>VLOOKUP(F2659,'[1]Goa Member''s Details Revised'!$C$2:$AO$7385,2,0)</f>
        <v>D. Purchaser</v>
      </c>
      <c r="I2659" s="21">
        <v>1</v>
      </c>
      <c r="J2659" s="21" t="s">
        <v>682</v>
      </c>
      <c r="K2659" s="21">
        <v>1990</v>
      </c>
      <c r="L2659" s="22" t="str">
        <f>VLOOKUP(F2659,'[1]Goa Member''s Details Revised'!$C$2:$AO$7385,9,0)</f>
        <v>Never</v>
      </c>
      <c r="M2659" s="21" t="s">
        <v>7130</v>
      </c>
      <c r="N2659" s="23">
        <f>VLOOKUP(F2659,'[1]Goa Member''s Details Revised'!$C$2:$AO$7385,5,0)</f>
        <v>18000</v>
      </c>
      <c r="O2659" s="23">
        <f>VLOOKUP(F2659,'[1]Goa Member''s Details Revised'!$C$2:$AO$7385,5,0)</f>
        <v>18000</v>
      </c>
      <c r="P2659" s="23">
        <f>VLOOKUP(F2659,'[1]Goa Member''s Details Revised'!$C$2:$AO$7385,6,0)</f>
        <v>17400</v>
      </c>
      <c r="Q2659" s="23" t="str">
        <f>VLOOKUP(F2659,'[1]Goa Member''s Details Revised'!$C$2:$AO$7385,8,0)</f>
        <v>outstanding</v>
      </c>
      <c r="R2659" s="23">
        <f t="shared" si="207"/>
        <v>600</v>
      </c>
      <c r="S2659" s="21">
        <f t="shared" si="208"/>
        <v>33</v>
      </c>
      <c r="T2659" s="23">
        <f t="shared" si="210"/>
        <v>13920</v>
      </c>
      <c r="U2659" s="23">
        <f t="shared" si="211"/>
        <v>11600</v>
      </c>
      <c r="V2659" s="23">
        <f t="shared" si="209"/>
        <v>13800</v>
      </c>
      <c r="W2659" s="23"/>
      <c r="X2659" s="21"/>
      <c r="Y2659" s="24" t="str">
        <f>VLOOKUP(F2659,'[1]Goa Member''s Details Revised'!$C$2:$AO$7385,12,0)</f>
        <v>we send last reminder in 2012.then we did not receive any reply….total 2 membership of Goa:- 3859 and 3860 (Outstanding Rs.600/-)</v>
      </c>
    </row>
    <row r="2660" spans="2:25">
      <c r="B2660" s="20">
        <v>2651</v>
      </c>
      <c r="C2660" s="21"/>
      <c r="D2660" s="21" t="s">
        <v>7131</v>
      </c>
      <c r="E2660" s="21" t="s">
        <v>56</v>
      </c>
      <c r="F2660" s="21" t="s">
        <v>7132</v>
      </c>
      <c r="G2660" s="21"/>
      <c r="H2660" s="22" t="str">
        <f>VLOOKUP(F2660,'[1]Goa Member''s Details Revised'!$C$2:$AO$7385,2,0)</f>
        <v>Purchaser</v>
      </c>
      <c r="I2660" s="21">
        <v>8</v>
      </c>
      <c r="J2660" s="21" t="s">
        <v>682</v>
      </c>
      <c r="K2660" s="21">
        <v>1990</v>
      </c>
      <c r="L2660" s="22" t="str">
        <f>VLOOKUP(F2660,'[1]Goa Member''s Details Revised'!$C$2:$AO$7385,9,0)</f>
        <v>Never</v>
      </c>
      <c r="M2660" s="21" t="s">
        <v>7133</v>
      </c>
      <c r="N2660" s="23">
        <f>VLOOKUP(F2660,'[1]Goa Member''s Details Revised'!$C$2:$AO$7385,5,0)</f>
        <v>17500</v>
      </c>
      <c r="O2660" s="23">
        <f>VLOOKUP(F2660,'[1]Goa Member''s Details Revised'!$C$2:$AO$7385,5,0)</f>
        <v>17500</v>
      </c>
      <c r="P2660" s="23">
        <f>VLOOKUP(F2660,'[1]Goa Member''s Details Revised'!$C$2:$AO$7385,6,0)</f>
        <v>18000</v>
      </c>
      <c r="Q2660" s="23" t="str">
        <f>VLOOKUP(F2660,'[1]Goa Member''s Details Revised'!$C$2:$AO$7385,8,0)</f>
        <v>I.R.M</v>
      </c>
      <c r="R2660" s="23">
        <f t="shared" si="207"/>
        <v>-500</v>
      </c>
      <c r="S2660" s="21">
        <f t="shared" si="208"/>
        <v>33</v>
      </c>
      <c r="T2660" s="23">
        <f t="shared" si="210"/>
        <v>14400</v>
      </c>
      <c r="U2660" s="23">
        <f t="shared" si="211"/>
        <v>12000</v>
      </c>
      <c r="V2660" s="23">
        <f t="shared" si="209"/>
        <v>14500</v>
      </c>
      <c r="W2660" s="23"/>
      <c r="X2660" s="21"/>
      <c r="Y2660" s="24" t="str">
        <f>VLOOKUP(F2660,'[1]Goa Member''s Details Revised'!$C$2:$AO$7385,12,0)</f>
        <v>last communication 07</v>
      </c>
    </row>
    <row r="2661" spans="2:25" ht="30">
      <c r="B2661" s="20">
        <v>2652</v>
      </c>
      <c r="C2661" s="21"/>
      <c r="D2661" s="21" t="s">
        <v>7134</v>
      </c>
      <c r="E2661" s="21" t="s">
        <v>56</v>
      </c>
      <c r="F2661" s="21" t="s">
        <v>7135</v>
      </c>
      <c r="G2661" s="21"/>
      <c r="H2661" s="22" t="str">
        <f>VLOOKUP(F2661,'[1]Goa Member''s Details Revised'!$C$2:$AO$7385,2,0)</f>
        <v>D. Purchaser</v>
      </c>
      <c r="I2661" s="21">
        <v>13</v>
      </c>
      <c r="J2661" s="21" t="s">
        <v>682</v>
      </c>
      <c r="K2661" s="21">
        <v>1990</v>
      </c>
      <c r="L2661" s="22" t="str">
        <f>VLOOKUP(F2661,'[1]Goa Member''s Details Revised'!$C$2:$AO$7385,9,0)</f>
        <v>Never</v>
      </c>
      <c r="M2661" s="21" t="s">
        <v>7136</v>
      </c>
      <c r="N2661" s="23">
        <f>VLOOKUP(F2661,'[1]Goa Member''s Details Revised'!$C$2:$AO$7385,5,0)</f>
        <v>15300</v>
      </c>
      <c r="O2661" s="23">
        <f>VLOOKUP(F2661,'[1]Goa Member''s Details Revised'!$C$2:$AO$7385,5,0)</f>
        <v>15300</v>
      </c>
      <c r="P2661" s="23">
        <f>VLOOKUP(F2661,'[1]Goa Member''s Details Revised'!$C$2:$AO$7385,6,0)</f>
        <v>10455</v>
      </c>
      <c r="Q2661" s="23" t="str">
        <f>VLOOKUP(F2661,'[1]Goa Member''s Details Revised'!$C$2:$AO$7385,8,0)</f>
        <v>outstanding</v>
      </c>
      <c r="R2661" s="23">
        <f t="shared" si="207"/>
        <v>4845</v>
      </c>
      <c r="S2661" s="21">
        <f t="shared" si="208"/>
        <v>33</v>
      </c>
      <c r="T2661" s="23">
        <f t="shared" si="210"/>
        <v>8364</v>
      </c>
      <c r="U2661" s="23">
        <f t="shared" si="211"/>
        <v>6970</v>
      </c>
      <c r="V2661" s="23">
        <f t="shared" si="209"/>
        <v>7395</v>
      </c>
      <c r="W2661" s="23"/>
      <c r="X2661" s="21"/>
      <c r="Y2661" s="24" t="str">
        <f>VLOOKUP(F2661,'[1]Goa Member''s Details Revised'!$C$2:$AO$7385,12,0)</f>
        <v>(POD) last communication 07..(some legal documents is in file)Outstanding Rs.4845/-</v>
      </c>
    </row>
    <row r="2662" spans="2:25">
      <c r="B2662" s="20">
        <v>2653</v>
      </c>
      <c r="C2662" s="21"/>
      <c r="D2662" s="21" t="s">
        <v>7137</v>
      </c>
      <c r="E2662" s="21" t="s">
        <v>56</v>
      </c>
      <c r="F2662" s="21" t="s">
        <v>7138</v>
      </c>
      <c r="G2662" s="21"/>
      <c r="H2662" s="22" t="str">
        <f>VLOOKUP(F2662,'[1]Goa Member''s Details Revised'!$C$2:$AO$7385,2,0)</f>
        <v>Purchaser</v>
      </c>
      <c r="I2662" s="21">
        <v>13</v>
      </c>
      <c r="J2662" s="21" t="s">
        <v>682</v>
      </c>
      <c r="K2662" s="21">
        <v>1990</v>
      </c>
      <c r="L2662" s="22">
        <f>VLOOKUP(F2662,'[1]Goa Member''s Details Revised'!$C$2:$AO$7385,9,0)</f>
        <v>2022</v>
      </c>
      <c r="M2662" s="21" t="s">
        <v>7139</v>
      </c>
      <c r="N2662" s="23">
        <f>VLOOKUP(F2662,'[1]Goa Member''s Details Revised'!$C$2:$AO$7385,5,0)</f>
        <v>26500</v>
      </c>
      <c r="O2662" s="23">
        <f>VLOOKUP(F2662,'[1]Goa Member''s Details Revised'!$C$2:$AO$7385,5,0)</f>
        <v>26500</v>
      </c>
      <c r="P2662" s="23">
        <f>VLOOKUP(F2662,'[1]Goa Member''s Details Revised'!$C$2:$AO$7385,6,0)</f>
        <v>26500</v>
      </c>
      <c r="Q2662" s="23" t="str">
        <f>VLOOKUP(F2662,'[1]Goa Member''s Details Revised'!$C$2:$AO$7385,8,0)</f>
        <v>R.M</v>
      </c>
      <c r="R2662" s="23">
        <f t="shared" si="207"/>
        <v>0</v>
      </c>
      <c r="S2662" s="21">
        <f t="shared" si="208"/>
        <v>33</v>
      </c>
      <c r="T2662" s="23">
        <f t="shared" si="210"/>
        <v>21200</v>
      </c>
      <c r="U2662" s="23">
        <f t="shared" si="211"/>
        <v>17666.666666666668</v>
      </c>
      <c r="V2662" s="23">
        <f t="shared" si="209"/>
        <v>21200</v>
      </c>
      <c r="W2662" s="23"/>
      <c r="X2662" s="21"/>
      <c r="Y2662" s="24" t="str">
        <f>VLOOKUP(F2662,'[1]Goa Member''s Details Revised'!$C$2:$AO$7385,12,0)</f>
        <v>They are regular member</v>
      </c>
    </row>
    <row r="2663" spans="2:25">
      <c r="B2663" s="20">
        <v>2654</v>
      </c>
      <c r="C2663" s="21"/>
      <c r="D2663" s="21" t="s">
        <v>7140</v>
      </c>
      <c r="E2663" s="21" t="s">
        <v>56</v>
      </c>
      <c r="F2663" s="21" t="s">
        <v>7141</v>
      </c>
      <c r="G2663" s="21"/>
      <c r="H2663" s="22" t="str">
        <f>VLOOKUP(F2663,'[1]Goa Member''s Details Revised'!$C$2:$AO$7385,2,0)</f>
        <v>Purchaser</v>
      </c>
      <c r="I2663" s="21">
        <v>31</v>
      </c>
      <c r="J2663" s="21" t="s">
        <v>682</v>
      </c>
      <c r="K2663" s="21">
        <v>1990</v>
      </c>
      <c r="L2663" s="22" t="str">
        <f>VLOOKUP(F2663,'[1]Goa Member''s Details Revised'!$C$2:$AO$7385,9,0)</f>
        <v>Never</v>
      </c>
      <c r="M2663" s="21" t="s">
        <v>7142</v>
      </c>
      <c r="N2663" s="23">
        <f>VLOOKUP(F2663,'[1]Goa Member''s Details Revised'!$C$2:$AO$7385,5,0)</f>
        <v>20000</v>
      </c>
      <c r="O2663" s="23">
        <f>VLOOKUP(F2663,'[1]Goa Member''s Details Revised'!$C$2:$AO$7385,5,0)</f>
        <v>20000</v>
      </c>
      <c r="P2663" s="23">
        <f>VLOOKUP(F2663,'[1]Goa Member''s Details Revised'!$C$2:$AO$7385,6,0)</f>
        <v>20850</v>
      </c>
      <c r="Q2663" s="23" t="str">
        <f>VLOOKUP(F2663,'[1]Goa Member''s Details Revised'!$C$2:$AO$7385,8,0)</f>
        <v>I.R.M</v>
      </c>
      <c r="R2663" s="23">
        <f t="shared" si="207"/>
        <v>-850</v>
      </c>
      <c r="S2663" s="21">
        <f t="shared" si="208"/>
        <v>33</v>
      </c>
      <c r="T2663" s="23">
        <f t="shared" si="210"/>
        <v>16680</v>
      </c>
      <c r="U2663" s="23">
        <f t="shared" si="211"/>
        <v>13900</v>
      </c>
      <c r="V2663" s="23">
        <f t="shared" si="209"/>
        <v>16850</v>
      </c>
      <c r="W2663" s="23"/>
      <c r="X2663" s="21"/>
      <c r="Y2663" s="24" t="str">
        <f>VLOOKUP(F2663,'[1]Goa Member''s Details Revised'!$C$2:$AO$7385,12,0)</f>
        <v xml:space="preserve">(POD) last communication 07 </v>
      </c>
    </row>
    <row r="2664" spans="2:25">
      <c r="B2664" s="20">
        <v>2655</v>
      </c>
      <c r="C2664" s="21"/>
      <c r="D2664" s="21" t="s">
        <v>7143</v>
      </c>
      <c r="E2664" s="21" t="s">
        <v>56</v>
      </c>
      <c r="F2664" s="21" t="s">
        <v>7144</v>
      </c>
      <c r="G2664" s="21"/>
      <c r="H2664" s="22" t="str">
        <f>VLOOKUP(F2664,'[1]Goa Member''s Details Revised'!$C$2:$AO$7385,2,0)</f>
        <v>D. Purchaser</v>
      </c>
      <c r="I2664" s="21">
        <v>31</v>
      </c>
      <c r="J2664" s="21" t="s">
        <v>682</v>
      </c>
      <c r="K2664" s="21">
        <v>1990</v>
      </c>
      <c r="L2664" s="22" t="str">
        <f>VLOOKUP(F2664,'[1]Goa Member''s Details Revised'!$C$2:$AO$7385,9,0)</f>
        <v>Never</v>
      </c>
      <c r="M2664" s="21" t="s">
        <v>7145</v>
      </c>
      <c r="N2664" s="23">
        <f>VLOOKUP(F2664,'[1]Goa Member''s Details Revised'!$C$2:$AO$7385,5,0)</f>
        <v>19800</v>
      </c>
      <c r="O2664" s="23">
        <f>VLOOKUP(F2664,'[1]Goa Member''s Details Revised'!$C$2:$AO$7385,5,0)</f>
        <v>19800</v>
      </c>
      <c r="P2664" s="23">
        <f>VLOOKUP(F2664,'[1]Goa Member''s Details Revised'!$C$2:$AO$7385,6,0)</f>
        <v>18810</v>
      </c>
      <c r="Q2664" s="23" t="str">
        <f>VLOOKUP(F2664,'[1]Goa Member''s Details Revised'!$C$2:$AO$7385,8,0)</f>
        <v>outstanding</v>
      </c>
      <c r="R2664" s="23">
        <f t="shared" si="207"/>
        <v>990</v>
      </c>
      <c r="S2664" s="21">
        <f t="shared" si="208"/>
        <v>33</v>
      </c>
      <c r="T2664" s="23">
        <f t="shared" si="210"/>
        <v>15048</v>
      </c>
      <c r="U2664" s="23">
        <f t="shared" si="211"/>
        <v>12540</v>
      </c>
      <c r="V2664" s="23">
        <f t="shared" si="209"/>
        <v>14850</v>
      </c>
      <c r="W2664" s="23"/>
      <c r="X2664" s="21"/>
      <c r="Y2664" s="24" t="str">
        <f>VLOOKUP(F2664,'[1]Goa Member''s Details Revised'!$C$2:$AO$7385,12,0)</f>
        <v>last communication 99 (Outstanding Rs. 990/-)</v>
      </c>
    </row>
    <row r="2665" spans="2:25">
      <c r="B2665" s="20">
        <v>2656</v>
      </c>
      <c r="C2665" s="21"/>
      <c r="D2665" s="21" t="s">
        <v>7146</v>
      </c>
      <c r="E2665" s="21" t="s">
        <v>56</v>
      </c>
      <c r="F2665" s="21" t="s">
        <v>7147</v>
      </c>
      <c r="G2665" s="21"/>
      <c r="H2665" s="22" t="str">
        <f>VLOOKUP(F2665,'[1]Goa Member''s Details Revised'!$C$2:$AO$7385,2,0)</f>
        <v>Purchaser</v>
      </c>
      <c r="I2665" s="21">
        <v>6</v>
      </c>
      <c r="J2665" s="21" t="s">
        <v>1133</v>
      </c>
      <c r="K2665" s="21">
        <v>1990</v>
      </c>
      <c r="L2665" s="22" t="str">
        <f>VLOOKUP(F2665,'[1]Goa Member''s Details Revised'!$C$2:$AO$7385,9,0)</f>
        <v>Never</v>
      </c>
      <c r="M2665" s="21" t="s">
        <v>7148</v>
      </c>
      <c r="N2665" s="23">
        <f>VLOOKUP(F2665,'[1]Goa Member''s Details Revised'!$C$2:$AO$7385,5,0)</f>
        <v>26500</v>
      </c>
      <c r="O2665" s="23">
        <f>VLOOKUP(F2665,'[1]Goa Member''s Details Revised'!$C$2:$AO$7385,5,0)</f>
        <v>26500</v>
      </c>
      <c r="P2665" s="23">
        <f>VLOOKUP(F2665,'[1]Goa Member''s Details Revised'!$C$2:$AO$7385,6,0)</f>
        <v>27650</v>
      </c>
      <c r="Q2665" s="23" t="str">
        <f>VLOOKUP(F2665,'[1]Goa Member''s Details Revised'!$C$2:$AO$7385,8,0)</f>
        <v>I.R.M</v>
      </c>
      <c r="R2665" s="23">
        <f t="shared" si="207"/>
        <v>-1150</v>
      </c>
      <c r="S2665" s="21">
        <f t="shared" si="208"/>
        <v>33</v>
      </c>
      <c r="T2665" s="23">
        <f t="shared" si="210"/>
        <v>22120</v>
      </c>
      <c r="U2665" s="23">
        <f t="shared" si="211"/>
        <v>18433.333333333336</v>
      </c>
      <c r="V2665" s="23">
        <f t="shared" si="209"/>
        <v>22350</v>
      </c>
      <c r="W2665" s="23"/>
      <c r="X2665" s="21"/>
      <c r="Y2665" s="24" t="str">
        <f>VLOOKUP(F2665,'[1]Goa Member''s Details Revised'!$C$2:$AO$7385,12,0)</f>
        <v>last communication 91</v>
      </c>
    </row>
    <row r="2666" spans="2:25" ht="45">
      <c r="B2666" s="20">
        <v>2657</v>
      </c>
      <c r="C2666" s="21"/>
      <c r="D2666" s="21" t="s">
        <v>7149</v>
      </c>
      <c r="E2666" s="21" t="s">
        <v>56</v>
      </c>
      <c r="F2666" s="21" t="s">
        <v>7150</v>
      </c>
      <c r="G2666" s="21"/>
      <c r="H2666" s="22" t="str">
        <f>VLOOKUP(F2666,'[1]Goa Member''s Details Revised'!$C$2:$AO$7385,2,0)</f>
        <v>D. Purchaser</v>
      </c>
      <c r="I2666" s="21">
        <v>10</v>
      </c>
      <c r="J2666" s="21" t="s">
        <v>1133</v>
      </c>
      <c r="K2666" s="21">
        <v>1990</v>
      </c>
      <c r="L2666" s="22" t="str">
        <f>VLOOKUP(F2666,'[1]Goa Member''s Details Revised'!$C$2:$AO$7385,9,0)</f>
        <v>Never</v>
      </c>
      <c r="M2666" s="21" t="s">
        <v>7151</v>
      </c>
      <c r="N2666" s="23">
        <f>VLOOKUP(F2666,'[1]Goa Member''s Details Revised'!$C$2:$AO$7385,5,0)</f>
        <v>21000</v>
      </c>
      <c r="O2666" s="23">
        <f>VLOOKUP(F2666,'[1]Goa Member''s Details Revised'!$C$2:$AO$7385,5,0)</f>
        <v>21000</v>
      </c>
      <c r="P2666" s="23">
        <f>VLOOKUP(F2666,'[1]Goa Member''s Details Revised'!$C$2:$AO$7385,6,0)</f>
        <v>23700</v>
      </c>
      <c r="Q2666" s="23" t="str">
        <f>VLOOKUP(F2666,'[1]Goa Member''s Details Revised'!$C$2:$AO$7385,8,0)</f>
        <v>I.R.M</v>
      </c>
      <c r="R2666" s="23">
        <f t="shared" si="207"/>
        <v>-2700</v>
      </c>
      <c r="S2666" s="21">
        <f t="shared" si="208"/>
        <v>33</v>
      </c>
      <c r="T2666" s="23">
        <f t="shared" si="210"/>
        <v>18960</v>
      </c>
      <c r="U2666" s="23">
        <f t="shared" si="211"/>
        <v>15800</v>
      </c>
      <c r="V2666" s="23">
        <f t="shared" si="209"/>
        <v>19500</v>
      </c>
      <c r="W2666" s="23"/>
      <c r="X2666" s="21"/>
      <c r="Y2666" s="24" t="str">
        <f>VLOOKUP(F2666,'[1]Goa Member''s Details Revised'!$C$2:$AO$7385,12,0)</f>
        <v>we send last reminder in 2012.then we did not receive any reply...membership transferred from Dipak Kumar to Ranbir Bose</v>
      </c>
    </row>
    <row r="2667" spans="2:25">
      <c r="B2667" s="20">
        <v>2658</v>
      </c>
      <c r="C2667" s="21"/>
      <c r="D2667" s="21" t="s">
        <v>7152</v>
      </c>
      <c r="E2667" s="21" t="s">
        <v>56</v>
      </c>
      <c r="F2667" s="21" t="s">
        <v>7153</v>
      </c>
      <c r="G2667" s="21"/>
      <c r="H2667" s="22" t="str">
        <f>VLOOKUP(F2667,'[1]Goa Member''s Details Revised'!$C$2:$AO$7385,2,0)</f>
        <v>Purchaser</v>
      </c>
      <c r="I2667" s="21">
        <v>1</v>
      </c>
      <c r="J2667" s="21" t="s">
        <v>846</v>
      </c>
      <c r="K2667" s="21">
        <v>1990</v>
      </c>
      <c r="L2667" s="22">
        <f>VLOOKUP(F2667,'[1]Goa Member''s Details Revised'!$C$2:$AO$7385,9,0)</f>
        <v>2007</v>
      </c>
      <c r="M2667" s="21" t="s">
        <v>7154</v>
      </c>
      <c r="N2667" s="23">
        <f>VLOOKUP(F2667,'[1]Goa Member''s Details Revised'!$C$2:$AO$7385,5,0)</f>
        <v>22000</v>
      </c>
      <c r="O2667" s="23">
        <f>VLOOKUP(F2667,'[1]Goa Member''s Details Revised'!$C$2:$AO$7385,5,0)</f>
        <v>22000</v>
      </c>
      <c r="P2667" s="23">
        <f>VLOOKUP(F2667,'[1]Goa Member''s Details Revised'!$C$2:$AO$7385,6,0)</f>
        <v>25500</v>
      </c>
      <c r="Q2667" s="23" t="str">
        <f>VLOOKUP(F2667,'[1]Goa Member''s Details Revised'!$C$2:$AO$7385,8,0)</f>
        <v>R.M</v>
      </c>
      <c r="R2667" s="23">
        <f t="shared" si="207"/>
        <v>-3500</v>
      </c>
      <c r="S2667" s="21">
        <f t="shared" si="208"/>
        <v>33</v>
      </c>
      <c r="T2667" s="23">
        <f t="shared" si="210"/>
        <v>20400</v>
      </c>
      <c r="U2667" s="23">
        <f t="shared" si="211"/>
        <v>17000</v>
      </c>
      <c r="V2667" s="23">
        <f t="shared" si="209"/>
        <v>21100</v>
      </c>
      <c r="W2667" s="23"/>
      <c r="X2667" s="21"/>
      <c r="Y2667" s="24" t="str">
        <f>VLOOKUP(F2667,'[1]Goa Member''s Details Revised'!$C$2:$AO$7385,12,0)</f>
        <v>no reminders so last communication 2011</v>
      </c>
    </row>
    <row r="2668" spans="2:25" ht="45">
      <c r="B2668" s="20">
        <v>2659</v>
      </c>
      <c r="C2668" s="21"/>
      <c r="D2668" s="21" t="s">
        <v>7155</v>
      </c>
      <c r="E2668" s="21" t="s">
        <v>56</v>
      </c>
      <c r="F2668" s="21" t="s">
        <v>7156</v>
      </c>
      <c r="G2668" s="21"/>
      <c r="H2668" s="22" t="str">
        <f>VLOOKUP(F2668,'[1]Goa Member''s Details Revised'!$C$2:$AO$7385,2,0)</f>
        <v>Purchaser</v>
      </c>
      <c r="I2668" s="21">
        <v>9</v>
      </c>
      <c r="J2668" s="21" t="s">
        <v>846</v>
      </c>
      <c r="K2668" s="21">
        <v>1990</v>
      </c>
      <c r="L2668" s="22" t="str">
        <f>VLOOKUP(F2668,'[1]Goa Member''s Details Revised'!$C$2:$AO$7385,9,0)</f>
        <v>Never</v>
      </c>
      <c r="M2668" s="21" t="s">
        <v>7157</v>
      </c>
      <c r="N2668" s="23">
        <f>VLOOKUP(F2668,'[1]Goa Member''s Details Revised'!$C$2:$AO$7385,5,0)</f>
        <v>26500</v>
      </c>
      <c r="O2668" s="23">
        <f>VLOOKUP(F2668,'[1]Goa Member''s Details Revised'!$C$2:$AO$7385,5,0)</f>
        <v>26500</v>
      </c>
      <c r="P2668" s="23">
        <f>VLOOKUP(F2668,'[1]Goa Member''s Details Revised'!$C$2:$AO$7385,6,0)</f>
        <v>27650</v>
      </c>
      <c r="Q2668" s="23" t="str">
        <f>VLOOKUP(F2668,'[1]Goa Member''s Details Revised'!$C$2:$AO$7385,8,0)</f>
        <v>I.R.M</v>
      </c>
      <c r="R2668" s="23">
        <f t="shared" si="207"/>
        <v>-1150</v>
      </c>
      <c r="S2668" s="21">
        <f t="shared" si="208"/>
        <v>33</v>
      </c>
      <c r="T2668" s="23">
        <f t="shared" si="210"/>
        <v>22120</v>
      </c>
      <c r="U2668" s="23">
        <f t="shared" si="211"/>
        <v>18433.333333333336</v>
      </c>
      <c r="V2668" s="23">
        <f t="shared" si="209"/>
        <v>22350</v>
      </c>
      <c r="W2668" s="23"/>
      <c r="X2668" s="21"/>
      <c r="Y2668" s="24" t="str">
        <f>VLOOKUP(F2668,'[1]Goa Member''s Details Revised'!$C$2:$AO$7385,12,0)</f>
        <v>we send last reminder in 2012.then we did not receive any reply…..application form is not in file only POD receipt and 2012 letter is in file</v>
      </c>
    </row>
    <row r="2669" spans="2:25" ht="30">
      <c r="B2669" s="20">
        <v>2660</v>
      </c>
      <c r="C2669" s="21"/>
      <c r="D2669" s="21" t="s">
        <v>7158</v>
      </c>
      <c r="E2669" s="21" t="s">
        <v>56</v>
      </c>
      <c r="F2669" s="21" t="s">
        <v>7159</v>
      </c>
      <c r="G2669" s="21"/>
      <c r="H2669" s="22" t="str">
        <f>VLOOKUP(F2669,'[1]Goa Member''s Details Revised'!$C$2:$AO$7385,2,0)</f>
        <v>Purchaser</v>
      </c>
      <c r="I2669" s="21">
        <v>16</v>
      </c>
      <c r="J2669" s="21" t="s">
        <v>846</v>
      </c>
      <c r="K2669" s="21">
        <v>1990</v>
      </c>
      <c r="L2669" s="22" t="str">
        <f>VLOOKUP(F2669,'[1]Goa Member''s Details Revised'!$C$2:$AO$7385,9,0)</f>
        <v>Never</v>
      </c>
      <c r="M2669" s="21" t="s">
        <v>7160</v>
      </c>
      <c r="N2669" s="23">
        <f>VLOOKUP(F2669,'[1]Goa Member''s Details Revised'!$C$2:$AO$7385,5,0)</f>
        <v>20000</v>
      </c>
      <c r="O2669" s="23">
        <f>VLOOKUP(F2669,'[1]Goa Member''s Details Revised'!$C$2:$AO$7385,5,0)</f>
        <v>20000</v>
      </c>
      <c r="P2669" s="23">
        <f>VLOOKUP(F2669,'[1]Goa Member''s Details Revised'!$C$2:$AO$7385,6,0)</f>
        <v>20000</v>
      </c>
      <c r="Q2669" s="23" t="str">
        <f>VLOOKUP(F2669,'[1]Goa Member''s Details Revised'!$C$2:$AO$7385,8,0)</f>
        <v>I.R.M</v>
      </c>
      <c r="R2669" s="23">
        <f t="shared" si="207"/>
        <v>0</v>
      </c>
      <c r="S2669" s="21">
        <f t="shared" si="208"/>
        <v>33</v>
      </c>
      <c r="T2669" s="23">
        <f t="shared" si="210"/>
        <v>16000</v>
      </c>
      <c r="U2669" s="23">
        <f t="shared" si="211"/>
        <v>13333.333333333332</v>
      </c>
      <c r="V2669" s="23">
        <f t="shared" si="209"/>
        <v>16000</v>
      </c>
      <c r="W2669" s="23"/>
      <c r="X2669" s="21"/>
      <c r="Y2669" s="24" t="str">
        <f>VLOOKUP(F2669,'[1]Goa Member''s Details Revised'!$C$2:$AO$7385,12,0)</f>
        <v>last  mail conversation on 2012….total 2 membership of Goa:- 3989 and 3990</v>
      </c>
    </row>
    <row r="2670" spans="2:25" ht="30">
      <c r="B2670" s="20">
        <v>2661</v>
      </c>
      <c r="C2670" s="21"/>
      <c r="D2670" s="21" t="s">
        <v>7161</v>
      </c>
      <c r="E2670" s="21" t="s">
        <v>56</v>
      </c>
      <c r="F2670" s="21" t="s">
        <v>7162</v>
      </c>
      <c r="G2670" s="21"/>
      <c r="H2670" s="22" t="str">
        <f>VLOOKUP(F2670,'[1]Goa Member''s Details Revised'!$C$2:$AO$7385,2,0)</f>
        <v>Purchaser</v>
      </c>
      <c r="I2670" s="21">
        <v>16</v>
      </c>
      <c r="J2670" s="21" t="s">
        <v>846</v>
      </c>
      <c r="K2670" s="21">
        <v>1990</v>
      </c>
      <c r="L2670" s="22" t="str">
        <f>VLOOKUP(F2670,'[1]Goa Member''s Details Revised'!$C$2:$AO$7385,9,0)</f>
        <v>Never</v>
      </c>
      <c r="M2670" s="21" t="s">
        <v>7160</v>
      </c>
      <c r="N2670" s="23">
        <f>VLOOKUP(F2670,'[1]Goa Member''s Details Revised'!$C$2:$AO$7385,5,0)</f>
        <v>20000</v>
      </c>
      <c r="O2670" s="23">
        <f>VLOOKUP(F2670,'[1]Goa Member''s Details Revised'!$C$2:$AO$7385,5,0)</f>
        <v>20000</v>
      </c>
      <c r="P2670" s="23">
        <f>VLOOKUP(F2670,'[1]Goa Member''s Details Revised'!$C$2:$AO$7385,6,0)</f>
        <v>20000</v>
      </c>
      <c r="Q2670" s="23" t="str">
        <f>VLOOKUP(F2670,'[1]Goa Member''s Details Revised'!$C$2:$AO$7385,8,0)</f>
        <v>I.R.M</v>
      </c>
      <c r="R2670" s="23">
        <f t="shared" si="207"/>
        <v>0</v>
      </c>
      <c r="S2670" s="21">
        <f t="shared" si="208"/>
        <v>33</v>
      </c>
      <c r="T2670" s="23">
        <f t="shared" si="210"/>
        <v>16000</v>
      </c>
      <c r="U2670" s="23">
        <f t="shared" si="211"/>
        <v>13333.333333333332</v>
      </c>
      <c r="V2670" s="23">
        <f t="shared" si="209"/>
        <v>16000</v>
      </c>
      <c r="W2670" s="23"/>
      <c r="X2670" s="21"/>
      <c r="Y2670" s="24" t="str">
        <f>VLOOKUP(F2670,'[1]Goa Member''s Details Revised'!$C$2:$AO$7385,12,0)</f>
        <v>last  mail conversation on 2012….total 2 membership of Goa:- 3989 and 3990</v>
      </c>
    </row>
    <row r="2671" spans="2:25">
      <c r="B2671" s="20">
        <v>2662</v>
      </c>
      <c r="C2671" s="21"/>
      <c r="D2671" s="21" t="s">
        <v>7163</v>
      </c>
      <c r="E2671" s="21" t="s">
        <v>56</v>
      </c>
      <c r="F2671" s="21" t="s">
        <v>7164</v>
      </c>
      <c r="G2671" s="21"/>
      <c r="H2671" s="22" t="str">
        <f>VLOOKUP(F2671,'[1]Goa Member''s Details Revised'!$C$2:$AO$7385,2,0)</f>
        <v>D. Purchaser</v>
      </c>
      <c r="I2671" s="21">
        <v>6</v>
      </c>
      <c r="J2671" s="21" t="s">
        <v>865</v>
      </c>
      <c r="K2671" s="21">
        <v>1990</v>
      </c>
      <c r="L2671" s="22" t="str">
        <f>VLOOKUP(F2671,'[1]Goa Member''s Details Revised'!$C$2:$AO$7385,9,0)</f>
        <v>Never</v>
      </c>
      <c r="M2671" s="21" t="s">
        <v>7165</v>
      </c>
      <c r="N2671" s="23">
        <f>VLOOKUP(F2671,'[1]Goa Member''s Details Revised'!$C$2:$AO$7385,5,0)</f>
        <v>17500</v>
      </c>
      <c r="O2671" s="23">
        <f>VLOOKUP(F2671,'[1]Goa Member''s Details Revised'!$C$2:$AO$7385,5,0)</f>
        <v>17500</v>
      </c>
      <c r="P2671" s="23">
        <f>VLOOKUP(F2671,'[1]Goa Member''s Details Revised'!$C$2:$AO$7385,6,0)</f>
        <v>19800</v>
      </c>
      <c r="Q2671" s="23" t="str">
        <f>VLOOKUP(F2671,'[1]Goa Member''s Details Revised'!$C$2:$AO$7385,8,0)</f>
        <v>I.R.M</v>
      </c>
      <c r="R2671" s="23">
        <f t="shared" si="207"/>
        <v>-2300</v>
      </c>
      <c r="S2671" s="21">
        <f t="shared" si="208"/>
        <v>33</v>
      </c>
      <c r="T2671" s="23">
        <f t="shared" si="210"/>
        <v>15840</v>
      </c>
      <c r="U2671" s="23">
        <f t="shared" si="211"/>
        <v>13200</v>
      </c>
      <c r="V2671" s="23">
        <f t="shared" si="209"/>
        <v>16300</v>
      </c>
      <c r="W2671" s="23"/>
      <c r="X2671" s="21"/>
      <c r="Y2671" s="24" t="str">
        <f>VLOOKUP(F2671,'[1]Goa Member''s Details Revised'!$C$2:$AO$7385,12,0)</f>
        <v>last  mail conversation on 2013</v>
      </c>
    </row>
    <row r="2672" spans="2:25" ht="30">
      <c r="B2672" s="20">
        <v>2663</v>
      </c>
      <c r="C2672" s="21"/>
      <c r="D2672" s="21" t="s">
        <v>7166</v>
      </c>
      <c r="E2672" s="21" t="s">
        <v>56</v>
      </c>
      <c r="F2672" s="21" t="s">
        <v>7167</v>
      </c>
      <c r="G2672" s="21"/>
      <c r="H2672" s="22" t="str">
        <f>VLOOKUP(F2672,'[1]Goa Member''s Details Revised'!$C$2:$AO$7385,2,0)</f>
        <v>D. Purcahser</v>
      </c>
      <c r="I2672" s="21">
        <v>17</v>
      </c>
      <c r="J2672" s="21" t="s">
        <v>865</v>
      </c>
      <c r="K2672" s="21">
        <v>1990</v>
      </c>
      <c r="L2672" s="22" t="str">
        <f>VLOOKUP(F2672,'[1]Goa Member''s Details Revised'!$C$2:$AO$7385,9,0)</f>
        <v>Never</v>
      </c>
      <c r="M2672" s="21" t="s">
        <v>7168</v>
      </c>
      <c r="N2672" s="23">
        <f>VLOOKUP(F2672,'[1]Goa Member''s Details Revised'!$C$2:$AO$7385,5,0)</f>
        <v>34000</v>
      </c>
      <c r="O2672" s="23">
        <f>VLOOKUP(F2672,'[1]Goa Member''s Details Revised'!$C$2:$AO$7385,5,0)</f>
        <v>34000</v>
      </c>
      <c r="P2672" s="23">
        <f>VLOOKUP(F2672,'[1]Goa Member''s Details Revised'!$C$2:$AO$7385,6,0)</f>
        <v>35450</v>
      </c>
      <c r="Q2672" s="23" t="str">
        <f>VLOOKUP(F2672,'[1]Goa Member''s Details Revised'!$C$2:$AO$7385,8,0)</f>
        <v>I.R.M</v>
      </c>
      <c r="R2672" s="23">
        <f t="shared" si="207"/>
        <v>-1450</v>
      </c>
      <c r="S2672" s="21">
        <f t="shared" si="208"/>
        <v>33</v>
      </c>
      <c r="T2672" s="23">
        <f t="shared" si="210"/>
        <v>28360</v>
      </c>
      <c r="U2672" s="23">
        <f t="shared" si="211"/>
        <v>23633.333333333336</v>
      </c>
      <c r="V2672" s="23">
        <f t="shared" si="209"/>
        <v>28650</v>
      </c>
      <c r="W2672" s="23"/>
      <c r="X2672" s="21"/>
      <c r="Y2672" s="24" t="str">
        <f>VLOOKUP(F2672,'[1]Goa Member''s Details Revised'!$C$2:$AO$7385,12,0)</f>
        <v>we send last reminder in 2012.then we did not receive any reply</v>
      </c>
    </row>
    <row r="2673" spans="2:25" ht="30">
      <c r="B2673" s="20">
        <v>2664</v>
      </c>
      <c r="C2673" s="21"/>
      <c r="D2673" s="21" t="s">
        <v>7169</v>
      </c>
      <c r="E2673" s="21" t="s">
        <v>56</v>
      </c>
      <c r="F2673" s="21" t="s">
        <v>7170</v>
      </c>
      <c r="G2673" s="21"/>
      <c r="H2673" s="22" t="str">
        <f>VLOOKUP(F2673,'[1]Goa Member''s Details Revised'!$C$2:$AO$7385,2,0)</f>
        <v>D. Purchaser</v>
      </c>
      <c r="I2673" s="21">
        <v>17</v>
      </c>
      <c r="J2673" s="21" t="s">
        <v>58</v>
      </c>
      <c r="K2673" s="21">
        <v>1990</v>
      </c>
      <c r="L2673" s="22" t="str">
        <f>VLOOKUP(F2673,'[1]Goa Member''s Details Revised'!$C$2:$AO$7385,9,0)</f>
        <v>Never</v>
      </c>
      <c r="M2673" s="21" t="s">
        <v>7171</v>
      </c>
      <c r="N2673" s="23">
        <f>VLOOKUP(F2673,'[1]Goa Member''s Details Revised'!$C$2:$AO$7385,5,0)</f>
        <v>19800</v>
      </c>
      <c r="O2673" s="23">
        <f>VLOOKUP(F2673,'[1]Goa Member''s Details Revised'!$C$2:$AO$7385,5,0)</f>
        <v>19800</v>
      </c>
      <c r="P2673" s="23">
        <f>VLOOKUP(F2673,'[1]Goa Member''s Details Revised'!$C$2:$AO$7385,6,0)</f>
        <v>15840</v>
      </c>
      <c r="Q2673" s="23" t="str">
        <f>VLOOKUP(F2673,'[1]Goa Member''s Details Revised'!$C$2:$AO$7385,8,0)</f>
        <v>outstanding</v>
      </c>
      <c r="R2673" s="23">
        <f t="shared" si="207"/>
        <v>3960</v>
      </c>
      <c r="S2673" s="21">
        <f t="shared" si="208"/>
        <v>33</v>
      </c>
      <c r="T2673" s="23">
        <f t="shared" si="210"/>
        <v>12672</v>
      </c>
      <c r="U2673" s="23">
        <f t="shared" si="211"/>
        <v>10560</v>
      </c>
      <c r="V2673" s="23">
        <f t="shared" si="209"/>
        <v>11880</v>
      </c>
      <c r="W2673" s="23"/>
      <c r="X2673" s="21"/>
      <c r="Y2673" s="24" t="str">
        <f>VLOOKUP(F2673,'[1]Goa Member''s Details Revised'!$C$2:$AO$7385,12,0)</f>
        <v>According to POD last communication 07 (Outstanding Rs. 3960/-)</v>
      </c>
    </row>
    <row r="2674" spans="2:25" ht="30">
      <c r="B2674" s="20">
        <v>2665</v>
      </c>
      <c r="C2674" s="21"/>
      <c r="D2674" s="21" t="s">
        <v>7172</v>
      </c>
      <c r="E2674" s="21" t="s">
        <v>56</v>
      </c>
      <c r="F2674" s="21" t="s">
        <v>7173</v>
      </c>
      <c r="G2674" s="21"/>
      <c r="H2674" s="22" t="str">
        <f>VLOOKUP(F2674,'[1]Goa Member''s Details Revised'!$C$2:$AO$7385,2,0)</f>
        <v>Purchaser</v>
      </c>
      <c r="I2674" s="21">
        <v>27</v>
      </c>
      <c r="J2674" s="21" t="s">
        <v>58</v>
      </c>
      <c r="K2674" s="21">
        <v>1990</v>
      </c>
      <c r="L2674" s="22" t="str">
        <f>VLOOKUP(F2674,'[1]Goa Member''s Details Revised'!$C$2:$AO$7385,9,0)</f>
        <v>Never</v>
      </c>
      <c r="M2674" s="21" t="s">
        <v>7174</v>
      </c>
      <c r="N2674" s="23">
        <f>VLOOKUP(F2674,'[1]Goa Member''s Details Revised'!$C$2:$AO$7385,5,0)</f>
        <v>34000</v>
      </c>
      <c r="O2674" s="23">
        <f>VLOOKUP(F2674,'[1]Goa Member''s Details Revised'!$C$2:$AO$7385,5,0)</f>
        <v>34000</v>
      </c>
      <c r="P2674" s="23">
        <f>VLOOKUP(F2674,'[1]Goa Member''s Details Revised'!$C$2:$AO$7385,6,0)</f>
        <v>35450</v>
      </c>
      <c r="Q2674" s="23" t="str">
        <f>VLOOKUP(F2674,'[1]Goa Member''s Details Revised'!$C$2:$AO$7385,8,0)</f>
        <v>I.R.M</v>
      </c>
      <c r="R2674" s="23">
        <f t="shared" si="207"/>
        <v>-1450</v>
      </c>
      <c r="S2674" s="21">
        <f t="shared" si="208"/>
        <v>33</v>
      </c>
      <c r="T2674" s="23">
        <f t="shared" si="210"/>
        <v>28360</v>
      </c>
      <c r="U2674" s="23">
        <f t="shared" si="211"/>
        <v>23633.333333333336</v>
      </c>
      <c r="V2674" s="23">
        <f t="shared" si="209"/>
        <v>28650</v>
      </c>
      <c r="W2674" s="23"/>
      <c r="X2674" s="21"/>
      <c r="Y2674" s="24" t="str">
        <f>VLOOKUP(F2674,'[1]Goa Member''s Details Revised'!$C$2:$AO$7385,12,0)</f>
        <v>we send last reminder in 2012.then we did not receive any reply</v>
      </c>
    </row>
    <row r="2675" spans="2:25" ht="30">
      <c r="B2675" s="20">
        <v>2666</v>
      </c>
      <c r="C2675" s="21"/>
      <c r="D2675" s="21" t="s">
        <v>7175</v>
      </c>
      <c r="E2675" s="21" t="s">
        <v>56</v>
      </c>
      <c r="F2675" s="21" t="s">
        <v>7176</v>
      </c>
      <c r="G2675" s="21"/>
      <c r="H2675" s="22" t="str">
        <f>VLOOKUP(F2675,'[1]Goa Member''s Details Revised'!$C$2:$AO$7385,2,0)</f>
        <v>D. Purchaser</v>
      </c>
      <c r="I2675" s="21">
        <v>28</v>
      </c>
      <c r="J2675" s="21" t="s">
        <v>58</v>
      </c>
      <c r="K2675" s="21">
        <v>1990</v>
      </c>
      <c r="L2675" s="22" t="str">
        <f>VLOOKUP(F2675,'[1]Goa Member''s Details Revised'!$C$2:$AO$7385,9,0)</f>
        <v>Never</v>
      </c>
      <c r="M2675" s="21" t="s">
        <v>7177</v>
      </c>
      <c r="N2675" s="23">
        <f>VLOOKUP(F2675,'[1]Goa Member''s Details Revised'!$C$2:$AO$7385,5,0)</f>
        <v>23700</v>
      </c>
      <c r="O2675" s="23">
        <f>VLOOKUP(F2675,'[1]Goa Member''s Details Revised'!$C$2:$AO$7385,5,0)</f>
        <v>23700</v>
      </c>
      <c r="P2675" s="23">
        <f>VLOOKUP(F2675,'[1]Goa Member''s Details Revised'!$C$2:$AO$7385,6,0)</f>
        <v>21725</v>
      </c>
      <c r="Q2675" s="23" t="str">
        <f>VLOOKUP(F2675,'[1]Goa Member''s Details Revised'!$C$2:$AO$7385,8,0)</f>
        <v>outstanding</v>
      </c>
      <c r="R2675" s="23">
        <f t="shared" si="207"/>
        <v>1975</v>
      </c>
      <c r="S2675" s="21">
        <f t="shared" si="208"/>
        <v>33</v>
      </c>
      <c r="T2675" s="23">
        <f t="shared" si="210"/>
        <v>17380</v>
      </c>
      <c r="U2675" s="23">
        <f t="shared" si="211"/>
        <v>14483.333333333332</v>
      </c>
      <c r="V2675" s="23">
        <f t="shared" si="209"/>
        <v>16985</v>
      </c>
      <c r="W2675" s="23"/>
      <c r="X2675" s="21"/>
      <c r="Y2675" s="24" t="str">
        <f>VLOOKUP(F2675,'[1]Goa Member''s Details Revised'!$C$2:$AO$7385,12,0)</f>
        <v>According to POD last communication 2007, (outstanding Rs. 1975/-)</v>
      </c>
    </row>
    <row r="2676" spans="2:25" ht="30">
      <c r="B2676" s="20">
        <v>2667</v>
      </c>
      <c r="C2676" s="21"/>
      <c r="D2676" s="21" t="s">
        <v>7178</v>
      </c>
      <c r="E2676" s="21" t="s">
        <v>56</v>
      </c>
      <c r="F2676" s="21" t="s">
        <v>7179</v>
      </c>
      <c r="G2676" s="21"/>
      <c r="H2676" s="22" t="str">
        <f>VLOOKUP(F2676,'[1]Goa Member''s Details Revised'!$C$2:$AO$7385,2,0)</f>
        <v>D. Purchaser</v>
      </c>
      <c r="I2676" s="21">
        <v>15</v>
      </c>
      <c r="J2676" s="21" t="s">
        <v>65</v>
      </c>
      <c r="K2676" s="21">
        <v>1991</v>
      </c>
      <c r="L2676" s="22" t="str">
        <f>VLOOKUP(F2676,'[1]Goa Member''s Details Revised'!$C$2:$AO$7385,9,0)</f>
        <v>Never</v>
      </c>
      <c r="M2676" s="21" t="s">
        <v>7180</v>
      </c>
      <c r="N2676" s="23">
        <f>VLOOKUP(F2676,'[1]Goa Member''s Details Revised'!$C$2:$AO$7385,5,0)</f>
        <v>25500</v>
      </c>
      <c r="O2676" s="23">
        <f>VLOOKUP(F2676,'[1]Goa Member''s Details Revised'!$C$2:$AO$7385,5,0)</f>
        <v>25500</v>
      </c>
      <c r="P2676" s="23">
        <f>VLOOKUP(F2676,'[1]Goa Member''s Details Revised'!$C$2:$AO$7385,6,0)</f>
        <v>18275</v>
      </c>
      <c r="Q2676" s="23" t="str">
        <f>VLOOKUP(F2676,'[1]Goa Member''s Details Revised'!$C$2:$AO$7385,8,0)</f>
        <v>outstanding</v>
      </c>
      <c r="R2676" s="23">
        <f t="shared" si="207"/>
        <v>7225</v>
      </c>
      <c r="S2676" s="21">
        <f t="shared" si="208"/>
        <v>32</v>
      </c>
      <c r="T2676" s="23">
        <f t="shared" si="210"/>
        <v>14620</v>
      </c>
      <c r="U2676" s="23">
        <f t="shared" si="211"/>
        <v>12367.929292929293</v>
      </c>
      <c r="V2676" s="23">
        <f t="shared" si="209"/>
        <v>13175</v>
      </c>
      <c r="W2676" s="23"/>
      <c r="X2676" s="21"/>
      <c r="Y2676" s="24" t="str">
        <f>VLOOKUP(F2676,'[1]Goa Member''s Details Revised'!$C$2:$AO$7385,12,0)</f>
        <v>According to POD last communication 07, (outstanding Rs 7225/-)</v>
      </c>
    </row>
    <row r="2677" spans="2:25" ht="30">
      <c r="B2677" s="20">
        <v>2668</v>
      </c>
      <c r="C2677" s="21"/>
      <c r="D2677" s="21" t="s">
        <v>7181</v>
      </c>
      <c r="E2677" s="21" t="s">
        <v>56</v>
      </c>
      <c r="F2677" s="21" t="s">
        <v>7182</v>
      </c>
      <c r="G2677" s="21"/>
      <c r="H2677" s="22" t="str">
        <f>VLOOKUP(F2677,'[1]Goa Member''s Details Revised'!$C$2:$AO$7385,2,0)</f>
        <v>D. Purchaser</v>
      </c>
      <c r="I2677" s="21">
        <v>26</v>
      </c>
      <c r="J2677" s="21" t="s">
        <v>207</v>
      </c>
      <c r="K2677" s="21">
        <v>1991</v>
      </c>
      <c r="L2677" s="22" t="str">
        <f>VLOOKUP(F2677,'[1]Goa Member''s Details Revised'!$C$2:$AO$7385,9,0)</f>
        <v>Never</v>
      </c>
      <c r="M2677" s="21" t="s">
        <v>7183</v>
      </c>
      <c r="N2677" s="23">
        <f>VLOOKUP(F2677,'[1]Goa Member''s Details Revised'!$C$2:$AO$7385,5,0)</f>
        <v>19800</v>
      </c>
      <c r="O2677" s="23">
        <f>VLOOKUP(F2677,'[1]Goa Member''s Details Revised'!$C$2:$AO$7385,5,0)</f>
        <v>19800</v>
      </c>
      <c r="P2677" s="23">
        <f>VLOOKUP(F2677,'[1]Goa Member''s Details Revised'!$C$2:$AO$7385,6,0)</f>
        <v>9240</v>
      </c>
      <c r="Q2677" s="23" t="str">
        <f>VLOOKUP(F2677,'[1]Goa Member''s Details Revised'!$C$2:$AO$7385,8,0)</f>
        <v>outstanding</v>
      </c>
      <c r="R2677" s="23">
        <f t="shared" si="207"/>
        <v>10560</v>
      </c>
      <c r="S2677" s="21">
        <f t="shared" si="208"/>
        <v>32</v>
      </c>
      <c r="T2677" s="23">
        <f t="shared" si="210"/>
        <v>7392</v>
      </c>
      <c r="U2677" s="23">
        <f t="shared" si="211"/>
        <v>6253.3333333333339</v>
      </c>
      <c r="V2677" s="23">
        <f t="shared" si="209"/>
        <v>5280</v>
      </c>
      <c r="W2677" s="23"/>
      <c r="X2677" s="21"/>
      <c r="Y2677" s="24" t="str">
        <f>VLOOKUP(F2677,'[1]Goa Member''s Details Revised'!$C$2:$AO$7385,12,0)</f>
        <v>According to POD last communication 07 (Outstanding Rs 10569/-)</v>
      </c>
    </row>
    <row r="2678" spans="2:25" ht="30">
      <c r="B2678" s="20">
        <v>2669</v>
      </c>
      <c r="C2678" s="21"/>
      <c r="D2678" s="21" t="s">
        <v>7184</v>
      </c>
      <c r="E2678" s="21" t="s">
        <v>56</v>
      </c>
      <c r="F2678" s="21" t="s">
        <v>7185</v>
      </c>
      <c r="G2678" s="21"/>
      <c r="H2678" s="22" t="str">
        <f>VLOOKUP(F2678,'[1]Goa Member''s Details Revised'!$C$2:$AO$7385,2,0)</f>
        <v>L. N. C</v>
      </c>
      <c r="I2678" s="21">
        <v>18</v>
      </c>
      <c r="J2678" s="21" t="s">
        <v>286</v>
      </c>
      <c r="K2678" s="21">
        <v>1991</v>
      </c>
      <c r="L2678" s="22" t="str">
        <f>VLOOKUP(F2678,'[1]Goa Member''s Details Revised'!$C$2:$AO$7385,9,0)</f>
        <v>Never</v>
      </c>
      <c r="M2678" s="21" t="s">
        <v>7186</v>
      </c>
      <c r="N2678" s="23">
        <f>VLOOKUP(F2678,'[1]Goa Member''s Details Revised'!$C$2:$AO$7385,5,0)</f>
        <v>26500</v>
      </c>
      <c r="O2678" s="23">
        <f>VLOOKUP(F2678,'[1]Goa Member''s Details Revised'!$C$2:$AO$7385,5,0)</f>
        <v>26500</v>
      </c>
      <c r="P2678" s="23">
        <f>VLOOKUP(F2678,'[1]Goa Member''s Details Revised'!$C$2:$AO$7385,6,0)</f>
        <v>28212</v>
      </c>
      <c r="Q2678" s="23" t="str">
        <f>VLOOKUP(F2678,'[1]Goa Member''s Details Revised'!$C$2:$AO$7385,8,0)</f>
        <v>I.R.M</v>
      </c>
      <c r="R2678" s="23">
        <f t="shared" si="207"/>
        <v>-1712</v>
      </c>
      <c r="S2678" s="21">
        <f t="shared" si="208"/>
        <v>32</v>
      </c>
      <c r="T2678" s="23">
        <f t="shared" si="210"/>
        <v>22569.599999999999</v>
      </c>
      <c r="U2678" s="23">
        <f t="shared" si="211"/>
        <v>19092.969696969696</v>
      </c>
      <c r="V2678" s="23">
        <f t="shared" si="209"/>
        <v>22912</v>
      </c>
      <c r="W2678" s="23"/>
      <c r="X2678" s="21"/>
      <c r="Y2678" s="24" t="str">
        <f>VLOOKUP(F2678,'[1]Goa Member''s Details Revised'!$C$2:$AO$7385,12,0)</f>
        <v>we send last reminder in 2012.then we did not receive any reply</v>
      </c>
    </row>
    <row r="2679" spans="2:25">
      <c r="B2679" s="20">
        <v>2670</v>
      </c>
      <c r="C2679" s="21"/>
      <c r="D2679" s="21" t="s">
        <v>7187</v>
      </c>
      <c r="E2679" s="21" t="s">
        <v>56</v>
      </c>
      <c r="F2679" s="21" t="s">
        <v>7188</v>
      </c>
      <c r="G2679" s="21"/>
      <c r="H2679" s="22" t="str">
        <f>VLOOKUP(F2679,'[1]Goa Member''s Details Revised'!$C$2:$AO$7385,2,0)</f>
        <v>D. Purchaser</v>
      </c>
      <c r="I2679" s="21">
        <v>22</v>
      </c>
      <c r="J2679" s="21" t="s">
        <v>286</v>
      </c>
      <c r="K2679" s="21">
        <v>1991</v>
      </c>
      <c r="L2679" s="22" t="str">
        <f>VLOOKUP(F2679,'[1]Goa Member''s Details Revised'!$C$2:$AO$7385,9,0)</f>
        <v>Never</v>
      </c>
      <c r="M2679" s="21" t="s">
        <v>7189</v>
      </c>
      <c r="N2679" s="23">
        <f>VLOOKUP(F2679,'[1]Goa Member''s Details Revised'!$C$2:$AO$7385,5,0)</f>
        <v>20000</v>
      </c>
      <c r="O2679" s="23">
        <f>VLOOKUP(F2679,'[1]Goa Member''s Details Revised'!$C$2:$AO$7385,5,0)</f>
        <v>20000</v>
      </c>
      <c r="P2679" s="23">
        <f>VLOOKUP(F2679,'[1]Goa Member''s Details Revised'!$C$2:$AO$7385,6,0)</f>
        <v>20000</v>
      </c>
      <c r="Q2679" s="23" t="str">
        <f>VLOOKUP(F2679,'[1]Goa Member''s Details Revised'!$C$2:$AO$7385,8,0)</f>
        <v>I.R.M</v>
      </c>
      <c r="R2679" s="23">
        <f t="shared" si="207"/>
        <v>0</v>
      </c>
      <c r="S2679" s="21">
        <f t="shared" si="208"/>
        <v>32</v>
      </c>
      <c r="T2679" s="23">
        <f t="shared" si="210"/>
        <v>16000</v>
      </c>
      <c r="U2679" s="23">
        <f t="shared" si="211"/>
        <v>13535.353535353535</v>
      </c>
      <c r="V2679" s="23">
        <f t="shared" si="209"/>
        <v>16000</v>
      </c>
      <c r="W2679" s="23"/>
      <c r="X2679" s="21"/>
      <c r="Y2679" s="24" t="str">
        <f>VLOOKUP(F2679,'[1]Goa Member''s Details Revised'!$C$2:$AO$7385,12,0)</f>
        <v>no reminders so last communication 2006</v>
      </c>
    </row>
    <row r="2680" spans="2:25" ht="30">
      <c r="B2680" s="20">
        <v>2671</v>
      </c>
      <c r="C2680" s="21"/>
      <c r="D2680" s="21" t="s">
        <v>7190</v>
      </c>
      <c r="E2680" s="21" t="s">
        <v>56</v>
      </c>
      <c r="F2680" s="21" t="s">
        <v>7191</v>
      </c>
      <c r="G2680" s="21"/>
      <c r="H2680" s="22" t="str">
        <f>VLOOKUP(F2680,'[1]Goa Member''s Details Revised'!$C$2:$AO$7385,2,0)</f>
        <v>L. N. C</v>
      </c>
      <c r="I2680" s="21">
        <v>24</v>
      </c>
      <c r="J2680" s="21" t="s">
        <v>286</v>
      </c>
      <c r="K2680" s="21">
        <v>1991</v>
      </c>
      <c r="L2680" s="22" t="str">
        <f>VLOOKUP(F2680,'[1]Goa Member''s Details Revised'!$C$2:$AO$7385,9,0)</f>
        <v>Never</v>
      </c>
      <c r="M2680" s="21" t="s">
        <v>7192</v>
      </c>
      <c r="N2680" s="23">
        <f>VLOOKUP(F2680,'[1]Goa Member''s Details Revised'!$C$2:$AO$7385,5,0)</f>
        <v>19800</v>
      </c>
      <c r="O2680" s="23">
        <f>VLOOKUP(F2680,'[1]Goa Member''s Details Revised'!$C$2:$AO$7385,5,0)</f>
        <v>19800</v>
      </c>
      <c r="P2680" s="23">
        <f>VLOOKUP(F2680,'[1]Goa Member''s Details Revised'!$C$2:$AO$7385,6,0)</f>
        <v>9570</v>
      </c>
      <c r="Q2680" s="23" t="str">
        <f>VLOOKUP(F2680,'[1]Goa Member''s Details Revised'!$C$2:$AO$7385,8,0)</f>
        <v>outstanding</v>
      </c>
      <c r="R2680" s="23">
        <f t="shared" si="207"/>
        <v>10230</v>
      </c>
      <c r="S2680" s="21">
        <f t="shared" si="208"/>
        <v>32</v>
      </c>
      <c r="T2680" s="23">
        <f t="shared" si="210"/>
        <v>7656</v>
      </c>
      <c r="U2680" s="23">
        <f t="shared" si="211"/>
        <v>6476.6666666666661</v>
      </c>
      <c r="V2680" s="23">
        <f t="shared" si="209"/>
        <v>5610</v>
      </c>
      <c r="W2680" s="23"/>
      <c r="X2680" s="21"/>
      <c r="Y2680" s="24" t="str">
        <f>VLOOKUP(F2680,'[1]Goa Member''s Details Revised'!$C$2:$AO$7385,12,0)</f>
        <v>Documents is not in file.. Only POD 2007 (Outstanding Rs. 10230/-)MISSING Documents</v>
      </c>
    </row>
    <row r="2681" spans="2:25" ht="30">
      <c r="B2681" s="20">
        <v>2672</v>
      </c>
      <c r="C2681" s="21"/>
      <c r="D2681" s="21" t="s">
        <v>7193</v>
      </c>
      <c r="E2681" s="21" t="s">
        <v>56</v>
      </c>
      <c r="F2681" s="21" t="s">
        <v>7194</v>
      </c>
      <c r="G2681" s="21"/>
      <c r="H2681" s="22" t="str">
        <f>VLOOKUP(F2681,'[1]Goa Member''s Details Revised'!$C$2:$AO$7385,2,0)</f>
        <v>L. N. C</v>
      </c>
      <c r="I2681" s="21">
        <v>30</v>
      </c>
      <c r="J2681" s="21" t="s">
        <v>286</v>
      </c>
      <c r="K2681" s="21">
        <v>1991</v>
      </c>
      <c r="L2681" s="22" t="str">
        <f>VLOOKUP(F2681,'[1]Goa Member''s Details Revised'!$C$2:$AO$7385,9,0)</f>
        <v>Never</v>
      </c>
      <c r="M2681" s="21" t="s">
        <v>7195</v>
      </c>
      <c r="N2681" s="23">
        <f>VLOOKUP(F2681,'[1]Goa Member''s Details Revised'!$C$2:$AO$7385,5,0)</f>
        <v>19800</v>
      </c>
      <c r="O2681" s="23">
        <f>VLOOKUP(F2681,'[1]Goa Member''s Details Revised'!$C$2:$AO$7385,5,0)</f>
        <v>19800</v>
      </c>
      <c r="P2681" s="23">
        <f>VLOOKUP(F2681,'[1]Goa Member''s Details Revised'!$C$2:$AO$7385,6,0)</f>
        <v>7920</v>
      </c>
      <c r="Q2681" s="23" t="str">
        <f>VLOOKUP(F2681,'[1]Goa Member''s Details Revised'!$C$2:$AO$7385,8,0)</f>
        <v>outstanding</v>
      </c>
      <c r="R2681" s="23">
        <f t="shared" si="207"/>
        <v>11880</v>
      </c>
      <c r="S2681" s="21">
        <f t="shared" si="208"/>
        <v>32</v>
      </c>
      <c r="T2681" s="23">
        <f t="shared" si="210"/>
        <v>6336</v>
      </c>
      <c r="U2681" s="23">
        <f t="shared" si="211"/>
        <v>5360</v>
      </c>
      <c r="V2681" s="23">
        <f t="shared" si="209"/>
        <v>3960</v>
      </c>
      <c r="W2681" s="23"/>
      <c r="X2681" s="21"/>
      <c r="Y2681" s="24" t="str">
        <f>VLOOKUP(F2681,'[1]Goa Member''s Details Revised'!$C$2:$AO$7385,12,0)</f>
        <v>No Application From in record and as POD last communication 07 (Outstanding Rs.11880/-)</v>
      </c>
    </row>
    <row r="2682" spans="2:25" ht="30">
      <c r="B2682" s="20">
        <v>2673</v>
      </c>
      <c r="C2682" s="21"/>
      <c r="D2682" s="21" t="s">
        <v>7196</v>
      </c>
      <c r="E2682" s="21" t="s">
        <v>56</v>
      </c>
      <c r="F2682" s="21" t="s">
        <v>7197</v>
      </c>
      <c r="G2682" s="21"/>
      <c r="H2682" s="22" t="str">
        <f>VLOOKUP(F2682,'[1]Goa Member''s Details Revised'!$C$2:$AO$7385,2,0)</f>
        <v>D.Purchaser</v>
      </c>
      <c r="I2682" s="21">
        <v>21</v>
      </c>
      <c r="J2682" s="21" t="s">
        <v>353</v>
      </c>
      <c r="K2682" s="21">
        <v>1991</v>
      </c>
      <c r="L2682" s="22" t="str">
        <f>VLOOKUP(F2682,'[1]Goa Member''s Details Revised'!$C$2:$AO$7385,9,0)</f>
        <v>Never</v>
      </c>
      <c r="M2682" s="21" t="s">
        <v>7198</v>
      </c>
      <c r="N2682" s="23">
        <f>VLOOKUP(F2682,'[1]Goa Member''s Details Revised'!$C$2:$AO$7385,5,0)</f>
        <v>15300</v>
      </c>
      <c r="O2682" s="23">
        <f>VLOOKUP(F2682,'[1]Goa Member''s Details Revised'!$C$2:$AO$7385,5,0)</f>
        <v>15300</v>
      </c>
      <c r="P2682" s="23">
        <f>VLOOKUP(F2682,'[1]Goa Member''s Details Revised'!$C$2:$AO$7385,6,0)</f>
        <v>2040</v>
      </c>
      <c r="Q2682" s="23" t="str">
        <f>VLOOKUP(F2682,'[1]Goa Member''s Details Revised'!$C$2:$AO$7385,8,0)</f>
        <v>outstanding</v>
      </c>
      <c r="R2682" s="23">
        <f t="shared" si="207"/>
        <v>13260</v>
      </c>
      <c r="S2682" s="21">
        <f t="shared" si="208"/>
        <v>32</v>
      </c>
      <c r="T2682" s="23">
        <f t="shared" si="210"/>
        <v>1632</v>
      </c>
      <c r="U2682" s="23">
        <f t="shared" si="211"/>
        <v>1380.6060606060605</v>
      </c>
      <c r="V2682" s="23">
        <f t="shared" si="209"/>
        <v>-1020</v>
      </c>
      <c r="W2682" s="23"/>
      <c r="X2682" s="21"/>
      <c r="Y2682" s="24" t="str">
        <f>VLOOKUP(F2682,'[1]Goa Member''s Details Revised'!$C$2:$AO$7385,12,0)</f>
        <v>No App.. From in record.As Per POD last communication 07 (Outstanding Rs 13260/-)</v>
      </c>
    </row>
    <row r="2683" spans="2:25">
      <c r="B2683" s="20">
        <v>2674</v>
      </c>
      <c r="C2683" s="21"/>
      <c r="D2683" s="21" t="s">
        <v>7199</v>
      </c>
      <c r="E2683" s="21" t="s">
        <v>56</v>
      </c>
      <c r="F2683" s="21" t="s">
        <v>7200</v>
      </c>
      <c r="G2683" s="21"/>
      <c r="H2683" s="22" t="str">
        <f>VLOOKUP(F2683,'[1]Goa Member''s Details Revised'!$C$2:$AO$7385,2,0)</f>
        <v>L. N. C</v>
      </c>
      <c r="I2683" s="21">
        <v>23</v>
      </c>
      <c r="J2683" s="21" t="s">
        <v>353</v>
      </c>
      <c r="K2683" s="21">
        <v>1991</v>
      </c>
      <c r="L2683" s="22" t="str">
        <f>VLOOKUP(F2683,'[1]Goa Member''s Details Revised'!$C$2:$AO$7385,9,0)</f>
        <v>Never</v>
      </c>
      <c r="M2683" s="21" t="s">
        <v>7201</v>
      </c>
      <c r="N2683" s="23">
        <f>VLOOKUP(F2683,'[1]Goa Member''s Details Revised'!$C$2:$AO$7385,5,0)</f>
        <v>19800</v>
      </c>
      <c r="O2683" s="23">
        <f>VLOOKUP(F2683,'[1]Goa Member''s Details Revised'!$C$2:$AO$7385,5,0)</f>
        <v>19800</v>
      </c>
      <c r="P2683" s="23">
        <f>VLOOKUP(F2683,'[1]Goa Member''s Details Revised'!$C$2:$AO$7385,6,0)</f>
        <v>16170</v>
      </c>
      <c r="Q2683" s="23" t="str">
        <f>VLOOKUP(F2683,'[1]Goa Member''s Details Revised'!$C$2:$AO$7385,8,0)</f>
        <v>outstanding</v>
      </c>
      <c r="R2683" s="23">
        <f t="shared" si="207"/>
        <v>3630</v>
      </c>
      <c r="S2683" s="21">
        <f t="shared" si="208"/>
        <v>32</v>
      </c>
      <c r="T2683" s="23">
        <f t="shared" si="210"/>
        <v>12936</v>
      </c>
      <c r="U2683" s="23">
        <f t="shared" si="211"/>
        <v>10943.333333333332</v>
      </c>
      <c r="V2683" s="23">
        <f t="shared" si="209"/>
        <v>12210</v>
      </c>
      <c r="W2683" s="23"/>
      <c r="X2683" s="21"/>
      <c r="Y2683" s="24" t="str">
        <f>VLOOKUP(F2683,'[1]Goa Member''s Details Revised'!$C$2:$AO$7385,12,0)</f>
        <v>No App.. Form in record and last communication 99</v>
      </c>
    </row>
    <row r="2684" spans="2:25" ht="30">
      <c r="B2684" s="20">
        <v>2675</v>
      </c>
      <c r="C2684" s="21"/>
      <c r="D2684" s="21" t="s">
        <v>7202</v>
      </c>
      <c r="E2684" s="21" t="s">
        <v>56</v>
      </c>
      <c r="F2684" s="21" t="s">
        <v>7203</v>
      </c>
      <c r="G2684" s="21"/>
      <c r="H2684" s="22" t="str">
        <f>VLOOKUP(F2684,'[1]Goa Member''s Details Revised'!$C$2:$AO$7385,2,0)</f>
        <v>L. N. C</v>
      </c>
      <c r="I2684" s="21">
        <v>28</v>
      </c>
      <c r="J2684" s="21" t="s">
        <v>353</v>
      </c>
      <c r="K2684" s="21">
        <v>1991</v>
      </c>
      <c r="L2684" s="22" t="str">
        <f>VLOOKUP(F2684,'[1]Goa Member''s Details Revised'!$C$2:$AO$7385,9,0)</f>
        <v>Never</v>
      </c>
      <c r="M2684" s="21" t="s">
        <v>7204</v>
      </c>
      <c r="N2684" s="23">
        <f>VLOOKUP(F2684,'[1]Goa Member''s Details Revised'!$C$2:$AO$7385,5,0)</f>
        <v>25500</v>
      </c>
      <c r="O2684" s="23">
        <f>VLOOKUP(F2684,'[1]Goa Member''s Details Revised'!$C$2:$AO$7385,5,0)</f>
        <v>25500</v>
      </c>
      <c r="P2684" s="23">
        <f>VLOOKUP(F2684,'[1]Goa Member''s Details Revised'!$C$2:$AO$7385,6,0)</f>
        <v>14875</v>
      </c>
      <c r="Q2684" s="23" t="str">
        <f>VLOOKUP(F2684,'[1]Goa Member''s Details Revised'!$C$2:$AO$7385,8,0)</f>
        <v>outstanding</v>
      </c>
      <c r="R2684" s="23">
        <f t="shared" si="207"/>
        <v>10625</v>
      </c>
      <c r="S2684" s="21">
        <f t="shared" si="208"/>
        <v>32</v>
      </c>
      <c r="T2684" s="23">
        <f t="shared" si="210"/>
        <v>11900</v>
      </c>
      <c r="U2684" s="23">
        <f t="shared" si="211"/>
        <v>10066.919191919191</v>
      </c>
      <c r="V2684" s="23">
        <f t="shared" si="209"/>
        <v>9775</v>
      </c>
      <c r="W2684" s="23"/>
      <c r="X2684" s="21"/>
      <c r="Y2684" s="24" t="str">
        <f>VLOOKUP(F2684,'[1]Goa Member''s Details Revised'!$C$2:$AO$7385,12,0)</f>
        <v>Documents is not in file.. Only POD 2007 (Outstanding Rs. 10625/-) MISSING Documents</v>
      </c>
    </row>
    <row r="2685" spans="2:25">
      <c r="B2685" s="20">
        <v>2676</v>
      </c>
      <c r="C2685" s="21"/>
      <c r="D2685" s="21" t="s">
        <v>7205</v>
      </c>
      <c r="E2685" s="21" t="s">
        <v>56</v>
      </c>
      <c r="F2685" s="21" t="s">
        <v>7206</v>
      </c>
      <c r="G2685" s="21"/>
      <c r="H2685" s="22" t="str">
        <f>VLOOKUP(F2685,'[1]Goa Member''s Details Revised'!$C$2:$AO$7385,2,0)</f>
        <v>L. N. C</v>
      </c>
      <c r="I2685" s="21">
        <v>31</v>
      </c>
      <c r="J2685" s="21" t="s">
        <v>353</v>
      </c>
      <c r="K2685" s="21">
        <v>1991</v>
      </c>
      <c r="L2685" s="22" t="str">
        <f>VLOOKUP(F2685,'[1]Goa Member''s Details Revised'!$C$2:$AO$7385,9,0)</f>
        <v>Never</v>
      </c>
      <c r="M2685" s="21" t="s">
        <v>7207</v>
      </c>
      <c r="N2685" s="23">
        <f>VLOOKUP(F2685,'[1]Goa Member''s Details Revised'!$C$2:$AO$7385,5,0)</f>
        <v>19800</v>
      </c>
      <c r="O2685" s="23">
        <f>VLOOKUP(F2685,'[1]Goa Member''s Details Revised'!$C$2:$AO$7385,5,0)</f>
        <v>19800</v>
      </c>
      <c r="P2685" s="23">
        <f>VLOOKUP(F2685,'[1]Goa Member''s Details Revised'!$C$2:$AO$7385,6,0)</f>
        <v>10560</v>
      </c>
      <c r="Q2685" s="23" t="str">
        <f>VLOOKUP(F2685,'[1]Goa Member''s Details Revised'!$C$2:$AO$7385,8,0)</f>
        <v>outstanding</v>
      </c>
      <c r="R2685" s="23">
        <f t="shared" si="207"/>
        <v>9240</v>
      </c>
      <c r="S2685" s="21">
        <f t="shared" si="208"/>
        <v>32</v>
      </c>
      <c r="T2685" s="23">
        <f t="shared" si="210"/>
        <v>8448</v>
      </c>
      <c r="U2685" s="23">
        <f t="shared" si="211"/>
        <v>7146.6666666666661</v>
      </c>
      <c r="V2685" s="23">
        <f t="shared" si="209"/>
        <v>6600</v>
      </c>
      <c r="W2685" s="23"/>
      <c r="X2685" s="21"/>
      <c r="Y2685" s="24" t="str">
        <f>VLOOKUP(F2685,'[1]Goa Member''s Details Revised'!$C$2:$AO$7385,12,0)</f>
        <v>No App.. Form in record and As POD last comm..2007</v>
      </c>
    </row>
    <row r="2686" spans="2:25" ht="30">
      <c r="B2686" s="20">
        <v>2677</v>
      </c>
      <c r="C2686" s="21"/>
      <c r="D2686" s="21" t="s">
        <v>7208</v>
      </c>
      <c r="E2686" s="21" t="s">
        <v>56</v>
      </c>
      <c r="F2686" s="21" t="s">
        <v>7209</v>
      </c>
      <c r="G2686" s="21"/>
      <c r="H2686" s="22" t="str">
        <f>VLOOKUP(F2686,'[1]Goa Member''s Details Revised'!$C$2:$AO$7385,2,0)</f>
        <v>L. N. C</v>
      </c>
      <c r="I2686" s="21">
        <v>12</v>
      </c>
      <c r="J2686" s="21" t="s">
        <v>368</v>
      </c>
      <c r="K2686" s="21">
        <v>1991</v>
      </c>
      <c r="L2686" s="22" t="str">
        <f>VLOOKUP(F2686,'[1]Goa Member''s Details Revised'!$C$2:$AO$7385,9,0)</f>
        <v>Never</v>
      </c>
      <c r="M2686" s="21" t="s">
        <v>7210</v>
      </c>
      <c r="N2686" s="23">
        <f>VLOOKUP(F2686,'[1]Goa Member''s Details Revised'!$C$2:$AO$7385,5,0)</f>
        <v>34000</v>
      </c>
      <c r="O2686" s="23">
        <f>VLOOKUP(F2686,'[1]Goa Member''s Details Revised'!$C$2:$AO$7385,5,0)</f>
        <v>34000</v>
      </c>
      <c r="P2686" s="23">
        <f>VLOOKUP(F2686,'[1]Goa Member''s Details Revised'!$C$2:$AO$7385,6,0)</f>
        <v>36193</v>
      </c>
      <c r="Q2686" s="23" t="str">
        <f>VLOOKUP(F2686,'[1]Goa Member''s Details Revised'!$C$2:$AO$7385,8,0)</f>
        <v>I.R.M</v>
      </c>
      <c r="R2686" s="23">
        <f t="shared" si="207"/>
        <v>-2193</v>
      </c>
      <c r="S2686" s="21">
        <f t="shared" si="208"/>
        <v>32</v>
      </c>
      <c r="T2686" s="23">
        <f t="shared" si="210"/>
        <v>28954.400000000001</v>
      </c>
      <c r="U2686" s="23">
        <f t="shared" si="211"/>
        <v>24494.252525252523</v>
      </c>
      <c r="V2686" s="23">
        <f t="shared" si="209"/>
        <v>29393</v>
      </c>
      <c r="W2686" s="23"/>
      <c r="X2686" s="21"/>
      <c r="Y2686" s="24" t="str">
        <f>VLOOKUP(F2686,'[1]Goa Member''s Details Revised'!$C$2:$AO$7385,12,0)</f>
        <v>we send last reminder in 2012.then we did not receive any reply</v>
      </c>
    </row>
    <row r="2687" spans="2:25" ht="30">
      <c r="B2687" s="20">
        <v>2678</v>
      </c>
      <c r="C2687" s="21"/>
      <c r="D2687" s="21" t="s">
        <v>7211</v>
      </c>
      <c r="E2687" s="21" t="s">
        <v>56</v>
      </c>
      <c r="F2687" s="21" t="s">
        <v>7212</v>
      </c>
      <c r="G2687" s="21"/>
      <c r="H2687" s="22" t="str">
        <f>VLOOKUP(F2687,'[1]Goa Member''s Details Revised'!$C$2:$AO$7385,2,0)</f>
        <v>L. N. C</v>
      </c>
      <c r="I2687" s="21">
        <v>14</v>
      </c>
      <c r="J2687" s="21" t="s">
        <v>368</v>
      </c>
      <c r="K2687" s="21">
        <v>1991</v>
      </c>
      <c r="L2687" s="22" t="str">
        <f>VLOOKUP(F2687,'[1]Goa Member''s Details Revised'!$C$2:$AO$7385,9,0)</f>
        <v>Never</v>
      </c>
      <c r="M2687" s="21" t="s">
        <v>7213</v>
      </c>
      <c r="N2687" s="23">
        <f>VLOOKUP(F2687,'[1]Goa Member''s Details Revised'!$C$2:$AO$7385,5,0)</f>
        <v>20000</v>
      </c>
      <c r="O2687" s="23">
        <f>VLOOKUP(F2687,'[1]Goa Member''s Details Revised'!$C$2:$AO$7385,5,0)</f>
        <v>20000</v>
      </c>
      <c r="P2687" s="23">
        <f>VLOOKUP(F2687,'[1]Goa Member''s Details Revised'!$C$2:$AO$7385,6,0)</f>
        <v>20000</v>
      </c>
      <c r="Q2687" s="23" t="str">
        <f>VLOOKUP(F2687,'[1]Goa Member''s Details Revised'!$C$2:$AO$7385,8,0)</f>
        <v>I.R.M</v>
      </c>
      <c r="R2687" s="23">
        <f t="shared" si="207"/>
        <v>0</v>
      </c>
      <c r="S2687" s="21">
        <f t="shared" si="208"/>
        <v>32</v>
      </c>
      <c r="T2687" s="23">
        <f t="shared" si="210"/>
        <v>16000</v>
      </c>
      <c r="U2687" s="23">
        <f t="shared" si="211"/>
        <v>13535.353535353535</v>
      </c>
      <c r="V2687" s="23">
        <f t="shared" si="209"/>
        <v>16000</v>
      </c>
      <c r="W2687" s="23"/>
      <c r="X2687" s="21"/>
      <c r="Y2687" s="24" t="str">
        <f>VLOOKUP(F2687,'[1]Goa Member''s Details Revised'!$C$2:$AO$7385,12,0)</f>
        <v>No app. From in record...we send last reminder in 2013.then we did not receive any reply</v>
      </c>
    </row>
    <row r="2688" spans="2:25" ht="30">
      <c r="B2688" s="20">
        <v>2679</v>
      </c>
      <c r="C2688" s="21"/>
      <c r="D2688" s="21" t="s">
        <v>7214</v>
      </c>
      <c r="E2688" s="21" t="s">
        <v>56</v>
      </c>
      <c r="F2688" s="21" t="s">
        <v>7215</v>
      </c>
      <c r="G2688" s="21"/>
      <c r="H2688" s="22" t="str">
        <f>VLOOKUP(F2688,'[1]Goa Member''s Details Revised'!$C$2:$AO$7385,2,0)</f>
        <v>L. N. C</v>
      </c>
      <c r="I2688" s="21">
        <v>20</v>
      </c>
      <c r="J2688" s="21" t="s">
        <v>368</v>
      </c>
      <c r="K2688" s="21">
        <v>1991</v>
      </c>
      <c r="L2688" s="22" t="str">
        <f>VLOOKUP(F2688,'[1]Goa Member''s Details Revised'!$C$2:$AO$7385,9,0)</f>
        <v>Never</v>
      </c>
      <c r="M2688" s="21" t="s">
        <v>7216</v>
      </c>
      <c r="N2688" s="23">
        <f>VLOOKUP(F2688,'[1]Goa Member''s Details Revised'!$C$2:$AO$7385,5,0)</f>
        <v>19800</v>
      </c>
      <c r="O2688" s="23">
        <f>VLOOKUP(F2688,'[1]Goa Member''s Details Revised'!$C$2:$AO$7385,5,0)</f>
        <v>19800</v>
      </c>
      <c r="P2688" s="23">
        <f>VLOOKUP(F2688,'[1]Goa Member''s Details Revised'!$C$2:$AO$7385,6,0)</f>
        <v>15840</v>
      </c>
      <c r="Q2688" s="23" t="str">
        <f>VLOOKUP(F2688,'[1]Goa Member''s Details Revised'!$C$2:$AO$7385,8,0)</f>
        <v>outstanding</v>
      </c>
      <c r="R2688" s="23">
        <f t="shared" si="207"/>
        <v>3960</v>
      </c>
      <c r="S2688" s="21">
        <f t="shared" si="208"/>
        <v>32</v>
      </c>
      <c r="T2688" s="23">
        <f t="shared" si="210"/>
        <v>12672</v>
      </c>
      <c r="U2688" s="23">
        <f t="shared" si="211"/>
        <v>10720</v>
      </c>
      <c r="V2688" s="23">
        <f t="shared" si="209"/>
        <v>11880</v>
      </c>
      <c r="W2688" s="23"/>
      <c r="X2688" s="21"/>
      <c r="Y2688" s="24" t="str">
        <f>VLOOKUP(F2688,'[1]Goa Member''s Details Revised'!$C$2:$AO$7385,12,0)</f>
        <v>no App… form in record and last communication 99 (Outstanding Rs.3960/-)</v>
      </c>
    </row>
    <row r="2689" spans="2:25" ht="30">
      <c r="B2689" s="20">
        <v>2680</v>
      </c>
      <c r="C2689" s="21"/>
      <c r="D2689" s="21" t="s">
        <v>7217</v>
      </c>
      <c r="E2689" s="21" t="s">
        <v>56</v>
      </c>
      <c r="F2689" s="21" t="s">
        <v>7218</v>
      </c>
      <c r="G2689" s="21"/>
      <c r="H2689" s="22" t="str">
        <f>VLOOKUP(F2689,'[1]Goa Member''s Details Revised'!$C$2:$AO$7385,2,0)</f>
        <v>D.Purchaser</v>
      </c>
      <c r="I2689" s="21">
        <v>24</v>
      </c>
      <c r="J2689" s="21" t="s">
        <v>368</v>
      </c>
      <c r="K2689" s="21">
        <v>1991</v>
      </c>
      <c r="L2689" s="22" t="str">
        <f>VLOOKUP(F2689,'[1]Goa Member''s Details Revised'!$C$2:$AO$7385,9,0)</f>
        <v>Never</v>
      </c>
      <c r="M2689" s="21" t="s">
        <v>7219</v>
      </c>
      <c r="N2689" s="23">
        <f>VLOOKUP(F2689,'[1]Goa Member''s Details Revised'!$C$2:$AO$7385,5,0)</f>
        <v>25500</v>
      </c>
      <c r="O2689" s="23">
        <f>VLOOKUP(F2689,'[1]Goa Member''s Details Revised'!$C$2:$AO$7385,5,0)</f>
        <v>25500</v>
      </c>
      <c r="P2689" s="23">
        <f>VLOOKUP(F2689,'[1]Goa Member''s Details Revised'!$C$2:$AO$7385,6,0)</f>
        <v>13175</v>
      </c>
      <c r="Q2689" s="23" t="str">
        <f>VLOOKUP(F2689,'[1]Goa Member''s Details Revised'!$C$2:$AO$7385,8,0)</f>
        <v>outstanding</v>
      </c>
      <c r="R2689" s="23">
        <f t="shared" si="207"/>
        <v>12325</v>
      </c>
      <c r="S2689" s="21">
        <f t="shared" si="208"/>
        <v>32</v>
      </c>
      <c r="T2689" s="23">
        <f t="shared" si="210"/>
        <v>10540</v>
      </c>
      <c r="U2689" s="23">
        <f t="shared" si="211"/>
        <v>8916.4141414141413</v>
      </c>
      <c r="V2689" s="23">
        <f t="shared" si="209"/>
        <v>8075</v>
      </c>
      <c r="W2689" s="23"/>
      <c r="X2689" s="21"/>
      <c r="Y2689" s="24" t="str">
        <f>VLOOKUP(F2689,'[1]Goa Member''s Details Revised'!$C$2:$AO$7385,12,0)</f>
        <v>Documents is not in file.. (Outstanding Rs. 12325/-) MISSING Documents</v>
      </c>
    </row>
    <row r="2690" spans="2:25" ht="30">
      <c r="B2690" s="20">
        <v>2681</v>
      </c>
      <c r="C2690" s="21"/>
      <c r="D2690" s="21" t="s">
        <v>7220</v>
      </c>
      <c r="E2690" s="21" t="s">
        <v>56</v>
      </c>
      <c r="F2690" s="21" t="s">
        <v>7221</v>
      </c>
      <c r="G2690" s="21"/>
      <c r="H2690" s="22" t="str">
        <f>VLOOKUP(F2690,'[1]Goa Member''s Details Revised'!$C$2:$AO$7385,2,0)</f>
        <v>D.Purchaser</v>
      </c>
      <c r="I2690" s="21">
        <v>25</v>
      </c>
      <c r="J2690" s="21" t="s">
        <v>368</v>
      </c>
      <c r="K2690" s="21">
        <v>1991</v>
      </c>
      <c r="L2690" s="22" t="str">
        <f>VLOOKUP(F2690,'[1]Goa Member''s Details Revised'!$C$2:$AO$7385,9,0)</f>
        <v>Never</v>
      </c>
      <c r="M2690" s="21" t="s">
        <v>7222</v>
      </c>
      <c r="N2690" s="23">
        <f>VLOOKUP(F2690,'[1]Goa Member''s Details Revised'!$C$2:$AO$7385,5,0)</f>
        <v>13500</v>
      </c>
      <c r="O2690" s="23">
        <f>VLOOKUP(F2690,'[1]Goa Member''s Details Revised'!$C$2:$AO$7385,5,0)</f>
        <v>13500</v>
      </c>
      <c r="P2690" s="23">
        <f>VLOOKUP(F2690,'[1]Goa Member''s Details Revised'!$C$2:$AO$7385,6,0)</f>
        <v>13500</v>
      </c>
      <c r="Q2690" s="23" t="str">
        <f>VLOOKUP(F2690,'[1]Goa Member''s Details Revised'!$C$2:$AO$7385,8,0)</f>
        <v>I.R.M</v>
      </c>
      <c r="R2690" s="23">
        <f t="shared" si="207"/>
        <v>0</v>
      </c>
      <c r="S2690" s="21">
        <f t="shared" si="208"/>
        <v>32</v>
      </c>
      <c r="T2690" s="23">
        <f t="shared" si="210"/>
        <v>10800</v>
      </c>
      <c r="U2690" s="23">
        <f t="shared" si="211"/>
        <v>9136.363636363636</v>
      </c>
      <c r="V2690" s="23">
        <f t="shared" si="209"/>
        <v>10800</v>
      </c>
      <c r="W2690" s="23"/>
      <c r="X2690" s="21"/>
      <c r="Y2690" s="24" t="str">
        <f>VLOOKUP(F2690,'[1]Goa Member''s Details Revised'!$C$2:$AO$7385,12,0)</f>
        <v>we send last reminder in 2012.then we did not receive any reply</v>
      </c>
    </row>
    <row r="2691" spans="2:25" ht="30">
      <c r="B2691" s="20">
        <v>2682</v>
      </c>
      <c r="C2691" s="21"/>
      <c r="D2691" s="21" t="s">
        <v>7223</v>
      </c>
      <c r="E2691" s="21" t="s">
        <v>56</v>
      </c>
      <c r="F2691" s="21" t="s">
        <v>7224</v>
      </c>
      <c r="G2691" s="21"/>
      <c r="H2691" s="22" t="str">
        <f>VLOOKUP(F2691,'[1]Goa Member''s Details Revised'!$C$2:$AO$7385,2,0)</f>
        <v>D.Purchaser</v>
      </c>
      <c r="I2691" s="21">
        <v>27</v>
      </c>
      <c r="J2691" s="21" t="s">
        <v>368</v>
      </c>
      <c r="K2691" s="21">
        <v>1991</v>
      </c>
      <c r="L2691" s="22" t="str">
        <f>VLOOKUP(F2691,'[1]Goa Member''s Details Revised'!$C$2:$AO$7385,9,0)</f>
        <v>Never</v>
      </c>
      <c r="M2691" s="21" t="s">
        <v>7225</v>
      </c>
      <c r="N2691" s="23">
        <f>VLOOKUP(F2691,'[1]Goa Member''s Details Revised'!$C$2:$AO$7385,5,0)</f>
        <v>13500</v>
      </c>
      <c r="O2691" s="23">
        <f>VLOOKUP(F2691,'[1]Goa Member''s Details Revised'!$C$2:$AO$7385,5,0)</f>
        <v>13500</v>
      </c>
      <c r="P2691" s="23">
        <f>VLOOKUP(F2691,'[1]Goa Member''s Details Revised'!$C$2:$AO$7385,6,0)</f>
        <v>13500</v>
      </c>
      <c r="Q2691" s="23" t="str">
        <f>VLOOKUP(F2691,'[1]Goa Member''s Details Revised'!$C$2:$AO$7385,8,0)</f>
        <v>I.R.M</v>
      </c>
      <c r="R2691" s="23">
        <f t="shared" si="207"/>
        <v>0</v>
      </c>
      <c r="S2691" s="21">
        <f t="shared" si="208"/>
        <v>32</v>
      </c>
      <c r="T2691" s="23">
        <f t="shared" si="210"/>
        <v>10800</v>
      </c>
      <c r="U2691" s="23">
        <f t="shared" si="211"/>
        <v>9136.363636363636</v>
      </c>
      <c r="V2691" s="23">
        <f t="shared" si="209"/>
        <v>10800</v>
      </c>
      <c r="W2691" s="23"/>
      <c r="X2691" s="21"/>
      <c r="Y2691" s="24" t="str">
        <f>VLOOKUP(F2691,'[1]Goa Member''s Details Revised'!$C$2:$AO$7385,12,0)</f>
        <v>we send last reminder in 2012.then we did not receive any reply</v>
      </c>
    </row>
    <row r="2692" spans="2:25" ht="30">
      <c r="B2692" s="20">
        <v>2683</v>
      </c>
      <c r="C2692" s="21"/>
      <c r="D2692" s="21" t="s">
        <v>7226</v>
      </c>
      <c r="E2692" s="21" t="s">
        <v>56</v>
      </c>
      <c r="F2692" s="21" t="s">
        <v>7227</v>
      </c>
      <c r="G2692" s="21"/>
      <c r="H2692" s="22" t="str">
        <f>VLOOKUP(F2692,'[1]Goa Member''s Details Revised'!$C$2:$AO$7385,2,0)</f>
        <v>D.Purchaser</v>
      </c>
      <c r="I2692" s="21">
        <v>11</v>
      </c>
      <c r="J2692" s="21" t="s">
        <v>435</v>
      </c>
      <c r="K2692" s="21">
        <v>1991</v>
      </c>
      <c r="L2692" s="22" t="str">
        <f>VLOOKUP(F2692,'[1]Goa Member''s Details Revised'!$C$2:$AO$7385,9,0)</f>
        <v>Never</v>
      </c>
      <c r="M2692" s="21" t="s">
        <v>7228</v>
      </c>
      <c r="N2692" s="23">
        <f>VLOOKUP(F2692,'[1]Goa Member''s Details Revised'!$C$2:$AO$7385,5,0)</f>
        <v>15300</v>
      </c>
      <c r="O2692" s="23">
        <f>VLOOKUP(F2692,'[1]Goa Member''s Details Revised'!$C$2:$AO$7385,5,0)</f>
        <v>15300</v>
      </c>
      <c r="P2692" s="23">
        <f>VLOOKUP(F2692,'[1]Goa Member''s Details Revised'!$C$2:$AO$7385,6,0)</f>
        <v>11985</v>
      </c>
      <c r="Q2692" s="23" t="str">
        <f>VLOOKUP(F2692,'[1]Goa Member''s Details Revised'!$C$2:$AO$7385,8,0)</f>
        <v>outstanding</v>
      </c>
      <c r="R2692" s="23">
        <f t="shared" si="207"/>
        <v>3315</v>
      </c>
      <c r="S2692" s="21">
        <f t="shared" si="208"/>
        <v>32</v>
      </c>
      <c r="T2692" s="23">
        <f t="shared" si="210"/>
        <v>9588</v>
      </c>
      <c r="U2692" s="23">
        <f t="shared" si="211"/>
        <v>8111.060606060606</v>
      </c>
      <c r="V2692" s="23">
        <f t="shared" si="209"/>
        <v>8925</v>
      </c>
      <c r="W2692" s="23"/>
      <c r="X2692" s="21"/>
      <c r="Y2692" s="24" t="str">
        <f>VLOOKUP(F2692,'[1]Goa Member''s Details Revised'!$C$2:$AO$7385,12,0)</f>
        <v>No App.. From in record.As Per POD last communication 07 (Outstanding Rs 3315/-)</v>
      </c>
    </row>
    <row r="2693" spans="2:25" ht="30">
      <c r="B2693" s="20">
        <v>2684</v>
      </c>
      <c r="C2693" s="21"/>
      <c r="D2693" s="21" t="s">
        <v>7229</v>
      </c>
      <c r="E2693" s="21" t="s">
        <v>56</v>
      </c>
      <c r="F2693" s="21" t="s">
        <v>7230</v>
      </c>
      <c r="G2693" s="21"/>
      <c r="H2693" s="22">
        <f>VLOOKUP(F2693,'[1]Goa Member''s Details Revised'!$C$2:$AO$7385,2,0)</f>
        <v>0</v>
      </c>
      <c r="I2693" s="21">
        <v>12</v>
      </c>
      <c r="J2693" s="21" t="s">
        <v>435</v>
      </c>
      <c r="K2693" s="21">
        <v>1991</v>
      </c>
      <c r="L2693" s="22" t="str">
        <f>VLOOKUP(F2693,'[1]Goa Member''s Details Revised'!$C$2:$AO$7385,9,0)</f>
        <v>Never</v>
      </c>
      <c r="M2693" s="21" t="s">
        <v>7231</v>
      </c>
      <c r="N2693" s="23">
        <f>VLOOKUP(F2693,'[1]Goa Member''s Details Revised'!$C$2:$AO$7385,5,0)</f>
        <v>15300</v>
      </c>
      <c r="O2693" s="23">
        <f>VLOOKUP(F2693,'[1]Goa Member''s Details Revised'!$C$2:$AO$7385,5,0)</f>
        <v>15300</v>
      </c>
      <c r="P2693" s="23">
        <f>VLOOKUP(F2693,'[1]Goa Member''s Details Revised'!$C$2:$AO$7385,6,0)</f>
        <v>3060</v>
      </c>
      <c r="Q2693" s="23" t="str">
        <f>VLOOKUP(F2693,'[1]Goa Member''s Details Revised'!$C$2:$AO$7385,8,0)</f>
        <v>outstanding</v>
      </c>
      <c r="R2693" s="23">
        <f t="shared" si="207"/>
        <v>12240</v>
      </c>
      <c r="S2693" s="21">
        <f t="shared" si="208"/>
        <v>32</v>
      </c>
      <c r="T2693" s="23">
        <f t="shared" si="210"/>
        <v>2448</v>
      </c>
      <c r="U2693" s="23">
        <f t="shared" si="211"/>
        <v>2070.909090909091</v>
      </c>
      <c r="V2693" s="23">
        <f t="shared" si="209"/>
        <v>0</v>
      </c>
      <c r="W2693" s="23"/>
      <c r="X2693" s="21"/>
      <c r="Y2693" s="24" t="str">
        <f>VLOOKUP(F2693,'[1]Goa Member''s Details Revised'!$C$2:$AO$7385,12,0)</f>
        <v>Documents is not in file.. (Outstanding Rs. 12240/-) MISSING Doucments</v>
      </c>
    </row>
    <row r="2694" spans="2:25" ht="30">
      <c r="B2694" s="20">
        <v>2685</v>
      </c>
      <c r="C2694" s="21"/>
      <c r="D2694" s="21" t="s">
        <v>7232</v>
      </c>
      <c r="E2694" s="21" t="s">
        <v>56</v>
      </c>
      <c r="F2694" s="21" t="s">
        <v>7233</v>
      </c>
      <c r="G2694" s="21"/>
      <c r="H2694" s="22" t="str">
        <f>VLOOKUP(F2694,'[1]Goa Member''s Details Revised'!$C$2:$AO$7385,2,0)</f>
        <v>D.Purchaser</v>
      </c>
      <c r="I2694" s="21">
        <v>18</v>
      </c>
      <c r="J2694" s="21" t="s">
        <v>435</v>
      </c>
      <c r="K2694" s="21">
        <v>1991</v>
      </c>
      <c r="L2694" s="22" t="str">
        <f>VLOOKUP(F2694,'[1]Goa Member''s Details Revised'!$C$2:$AO$7385,9,0)</f>
        <v>Never</v>
      </c>
      <c r="M2694" s="21" t="s">
        <v>7234</v>
      </c>
      <c r="N2694" s="23">
        <f>VLOOKUP(F2694,'[1]Goa Member''s Details Revised'!$C$2:$AO$7385,5,0)</f>
        <v>19800</v>
      </c>
      <c r="O2694" s="23">
        <f>VLOOKUP(F2694,'[1]Goa Member''s Details Revised'!$C$2:$AO$7385,5,0)</f>
        <v>19800</v>
      </c>
      <c r="P2694" s="23">
        <f>VLOOKUP(F2694,'[1]Goa Member''s Details Revised'!$C$2:$AO$7385,6,0)</f>
        <v>6600</v>
      </c>
      <c r="Q2694" s="23" t="str">
        <f>VLOOKUP(F2694,'[1]Goa Member''s Details Revised'!$C$2:$AO$7385,8,0)</f>
        <v>outstanding</v>
      </c>
      <c r="R2694" s="23">
        <f t="shared" si="207"/>
        <v>13200</v>
      </c>
      <c r="S2694" s="21">
        <f t="shared" si="208"/>
        <v>32</v>
      </c>
      <c r="T2694" s="23">
        <f t="shared" si="210"/>
        <v>5280</v>
      </c>
      <c r="U2694" s="23">
        <f t="shared" si="211"/>
        <v>4466.6666666666661</v>
      </c>
      <c r="V2694" s="23">
        <f t="shared" si="209"/>
        <v>2640</v>
      </c>
      <c r="W2694" s="23"/>
      <c r="X2694" s="21"/>
      <c r="Y2694" s="24" t="str">
        <f>VLOOKUP(F2694,'[1]Goa Member''s Details Revised'!$C$2:$AO$7385,12,0)</f>
        <v>No App.. From in record.As Per POD last communication 07 (Outstanding Rs 13200/-)</v>
      </c>
    </row>
    <row r="2695" spans="2:25" ht="30">
      <c r="B2695" s="20">
        <v>2686</v>
      </c>
      <c r="C2695" s="21"/>
      <c r="D2695" s="21" t="s">
        <v>7235</v>
      </c>
      <c r="E2695" s="21" t="s">
        <v>56</v>
      </c>
      <c r="F2695" s="21" t="s">
        <v>7236</v>
      </c>
      <c r="G2695" s="21"/>
      <c r="H2695" s="22" t="str">
        <f>VLOOKUP(F2695,'[1]Goa Member''s Details Revised'!$C$2:$AO$7385,2,0)</f>
        <v>D.Purchaser</v>
      </c>
      <c r="I2695" s="21">
        <v>19</v>
      </c>
      <c r="J2695" s="21" t="s">
        <v>435</v>
      </c>
      <c r="K2695" s="21">
        <v>1991</v>
      </c>
      <c r="L2695" s="22" t="str">
        <f>VLOOKUP(F2695,'[1]Goa Member''s Details Revised'!$C$2:$AO$7385,9,0)</f>
        <v>Never</v>
      </c>
      <c r="M2695" s="21" t="s">
        <v>7237</v>
      </c>
      <c r="N2695" s="23">
        <f>VLOOKUP(F2695,'[1]Goa Member''s Details Revised'!$C$2:$AO$7385,5,0)</f>
        <v>13500</v>
      </c>
      <c r="O2695" s="23">
        <f>VLOOKUP(F2695,'[1]Goa Member''s Details Revised'!$C$2:$AO$7385,5,0)</f>
        <v>13500</v>
      </c>
      <c r="P2695" s="23">
        <f>VLOOKUP(F2695,'[1]Goa Member''s Details Revised'!$C$2:$AO$7385,6,0)</f>
        <v>13900</v>
      </c>
      <c r="Q2695" s="23" t="str">
        <f>VLOOKUP(F2695,'[1]Goa Member''s Details Revised'!$C$2:$AO$7385,8,0)</f>
        <v>I.R.M</v>
      </c>
      <c r="R2695" s="23">
        <f t="shared" si="207"/>
        <v>-400</v>
      </c>
      <c r="S2695" s="21">
        <f t="shared" si="208"/>
        <v>32</v>
      </c>
      <c r="T2695" s="23">
        <f t="shared" si="210"/>
        <v>11120</v>
      </c>
      <c r="U2695" s="23">
        <f t="shared" si="211"/>
        <v>9407.0707070707067</v>
      </c>
      <c r="V2695" s="23">
        <f t="shared" si="209"/>
        <v>11200</v>
      </c>
      <c r="W2695" s="23"/>
      <c r="X2695" s="21"/>
      <c r="Y2695" s="24" t="str">
        <f>VLOOKUP(F2695,'[1]Goa Member''s Details Revised'!$C$2:$AO$7385,12,0)</f>
        <v>we send last reminder in 2012.then we did not receive any reply</v>
      </c>
    </row>
    <row r="2696" spans="2:25" ht="30">
      <c r="B2696" s="20">
        <v>2687</v>
      </c>
      <c r="C2696" s="21"/>
      <c r="D2696" s="21" t="s">
        <v>7238</v>
      </c>
      <c r="E2696" s="21" t="s">
        <v>56</v>
      </c>
      <c r="F2696" s="21" t="s">
        <v>7239</v>
      </c>
      <c r="G2696" s="21"/>
      <c r="H2696" s="22" t="str">
        <f>VLOOKUP(F2696,'[1]Goa Member''s Details Revised'!$C$2:$AO$7385,2,0)</f>
        <v>D.Purchaser</v>
      </c>
      <c r="I2696" s="21">
        <v>19</v>
      </c>
      <c r="J2696" s="21" t="s">
        <v>435</v>
      </c>
      <c r="K2696" s="21">
        <v>1991</v>
      </c>
      <c r="L2696" s="22">
        <f>VLOOKUP(F2696,'[1]Goa Member''s Details Revised'!$C$2:$AO$7385,9,0)</f>
        <v>2017</v>
      </c>
      <c r="M2696" s="21" t="s">
        <v>7240</v>
      </c>
      <c r="N2696" s="23">
        <f>VLOOKUP(F2696,'[1]Goa Member''s Details Revised'!$C$2:$AO$7385,5,0)</f>
        <v>13500</v>
      </c>
      <c r="O2696" s="23">
        <f>VLOOKUP(F2696,'[1]Goa Member''s Details Revised'!$C$2:$AO$7385,5,0)</f>
        <v>13500</v>
      </c>
      <c r="P2696" s="23">
        <f>VLOOKUP(F2696,'[1]Goa Member''s Details Revised'!$C$2:$AO$7385,6,0)</f>
        <v>13900</v>
      </c>
      <c r="Q2696" s="23" t="str">
        <f>VLOOKUP(F2696,'[1]Goa Member''s Details Revised'!$C$2:$AO$7385,8,0)</f>
        <v>R.M</v>
      </c>
      <c r="R2696" s="23">
        <f t="shared" si="207"/>
        <v>-400</v>
      </c>
      <c r="S2696" s="21">
        <f t="shared" si="208"/>
        <v>32</v>
      </c>
      <c r="T2696" s="23">
        <f t="shared" si="210"/>
        <v>11120</v>
      </c>
      <c r="U2696" s="23">
        <f t="shared" si="211"/>
        <v>9407.0707070707067</v>
      </c>
      <c r="V2696" s="23">
        <f t="shared" si="209"/>
        <v>11200</v>
      </c>
      <c r="W2696" s="23"/>
      <c r="X2696" s="21"/>
      <c r="Y2696" s="24" t="str">
        <f>VLOOKUP(F2696,'[1]Goa Member''s Details Revised'!$C$2:$AO$7385,12,0)</f>
        <v>They are Regular member we also send so many reminder last in 2022</v>
      </c>
    </row>
    <row r="2697" spans="2:25">
      <c r="B2697" s="20">
        <v>2688</v>
      </c>
      <c r="C2697" s="21"/>
      <c r="D2697" s="21" t="s">
        <v>7241</v>
      </c>
      <c r="E2697" s="21" t="s">
        <v>56</v>
      </c>
      <c r="F2697" s="21" t="s">
        <v>7242</v>
      </c>
      <c r="G2697" s="21"/>
      <c r="H2697" s="22" t="str">
        <f>VLOOKUP(F2697,'[1]Goa Member''s Details Revised'!$C$2:$AO$7385,2,0)</f>
        <v>D.Purchaser</v>
      </c>
      <c r="I2697" s="21">
        <v>20</v>
      </c>
      <c r="J2697" s="21" t="s">
        <v>435</v>
      </c>
      <c r="K2697" s="21">
        <v>1991</v>
      </c>
      <c r="L2697" s="22" t="str">
        <f>VLOOKUP(F2697,'[1]Goa Member''s Details Revised'!$C$2:$AO$7385,9,0)</f>
        <v>Never</v>
      </c>
      <c r="M2697" s="21" t="s">
        <v>7243</v>
      </c>
      <c r="N2697" s="23">
        <f>VLOOKUP(F2697,'[1]Goa Member''s Details Revised'!$C$2:$AO$7385,5,0)</f>
        <v>13500</v>
      </c>
      <c r="O2697" s="23">
        <f>VLOOKUP(F2697,'[1]Goa Member''s Details Revised'!$C$2:$AO$7385,5,0)</f>
        <v>13500</v>
      </c>
      <c r="P2697" s="23">
        <f>VLOOKUP(F2697,'[1]Goa Member''s Details Revised'!$C$2:$AO$7385,6,0)</f>
        <v>13900</v>
      </c>
      <c r="Q2697" s="23" t="str">
        <f>VLOOKUP(F2697,'[1]Goa Member''s Details Revised'!$C$2:$AO$7385,8,0)</f>
        <v>I.R.M</v>
      </c>
      <c r="R2697" s="23">
        <f t="shared" si="207"/>
        <v>-400</v>
      </c>
      <c r="S2697" s="21">
        <f t="shared" si="208"/>
        <v>32</v>
      </c>
      <c r="T2697" s="23">
        <f t="shared" si="210"/>
        <v>11120</v>
      </c>
      <c r="U2697" s="23">
        <f t="shared" si="211"/>
        <v>9407.0707070707067</v>
      </c>
      <c r="V2697" s="23">
        <f t="shared" si="209"/>
        <v>11200</v>
      </c>
      <c r="W2697" s="23"/>
      <c r="X2697" s="21"/>
      <c r="Y2697" s="24" t="str">
        <f>VLOOKUP(F2697,'[1]Goa Member''s Details Revised'!$C$2:$AO$7385,12,0)</f>
        <v>last communication 92</v>
      </c>
    </row>
    <row r="2698" spans="2:25" ht="30">
      <c r="B2698" s="20">
        <v>2689</v>
      </c>
      <c r="C2698" s="21"/>
      <c r="D2698" s="21" t="s">
        <v>7244</v>
      </c>
      <c r="E2698" s="21" t="s">
        <v>56</v>
      </c>
      <c r="F2698" s="21" t="s">
        <v>7245</v>
      </c>
      <c r="G2698" s="21"/>
      <c r="H2698" s="22" t="str">
        <f>VLOOKUP(F2698,'[1]Goa Member''s Details Revised'!$C$2:$AO$7385,2,0)</f>
        <v>D.Purchaser</v>
      </c>
      <c r="I2698" s="21">
        <v>25</v>
      </c>
      <c r="J2698" s="21" t="s">
        <v>435</v>
      </c>
      <c r="K2698" s="21">
        <v>1991</v>
      </c>
      <c r="L2698" s="22" t="str">
        <f>VLOOKUP(F2698,'[1]Goa Member''s Details Revised'!$C$2:$AO$7385,9,0)</f>
        <v>Never</v>
      </c>
      <c r="M2698" s="21" t="s">
        <v>7246</v>
      </c>
      <c r="N2698" s="23">
        <f>VLOOKUP(F2698,'[1]Goa Member''s Details Revised'!$C$2:$AO$7385,5,0)</f>
        <v>13500</v>
      </c>
      <c r="O2698" s="23">
        <f>VLOOKUP(F2698,'[1]Goa Member''s Details Revised'!$C$2:$AO$7385,5,0)</f>
        <v>13500</v>
      </c>
      <c r="P2698" s="23">
        <f>VLOOKUP(F2698,'[1]Goa Member''s Details Revised'!$C$2:$AO$7385,6,0)</f>
        <v>13900</v>
      </c>
      <c r="Q2698" s="23" t="str">
        <f>VLOOKUP(F2698,'[1]Goa Member''s Details Revised'!$C$2:$AO$7385,8,0)</f>
        <v>I.R.M</v>
      </c>
      <c r="R2698" s="23">
        <f t="shared" si="207"/>
        <v>-400</v>
      </c>
      <c r="S2698" s="21">
        <f t="shared" si="208"/>
        <v>32</v>
      </c>
      <c r="T2698" s="23">
        <f t="shared" si="210"/>
        <v>11120</v>
      </c>
      <c r="U2698" s="23">
        <f t="shared" si="211"/>
        <v>9407.0707070707067</v>
      </c>
      <c r="V2698" s="23">
        <f t="shared" si="209"/>
        <v>11200</v>
      </c>
      <c r="W2698" s="23"/>
      <c r="X2698" s="21"/>
      <c r="Y2698" s="24" t="str">
        <f>VLOOKUP(F2698,'[1]Goa Member''s Details Revised'!$C$2:$AO$7385,12,0)</f>
        <v>we send last reminder in 2012.then we did not receive any reply</v>
      </c>
    </row>
    <row r="2699" spans="2:25" ht="30">
      <c r="B2699" s="20">
        <v>2690</v>
      </c>
      <c r="C2699" s="21"/>
      <c r="D2699" s="21" t="s">
        <v>7247</v>
      </c>
      <c r="E2699" s="21" t="s">
        <v>56</v>
      </c>
      <c r="F2699" s="21" t="s">
        <v>7248</v>
      </c>
      <c r="G2699" s="21"/>
      <c r="H2699" s="22" t="str">
        <f>VLOOKUP(F2699,'[1]Goa Member''s Details Revised'!$C$2:$AO$7385,2,0)</f>
        <v>D.Purchaser</v>
      </c>
      <c r="I2699" s="21">
        <v>26</v>
      </c>
      <c r="J2699" s="21" t="s">
        <v>435</v>
      </c>
      <c r="K2699" s="21">
        <v>1991</v>
      </c>
      <c r="L2699" s="22" t="str">
        <f>VLOOKUP(F2699,'[1]Goa Member''s Details Revised'!$C$2:$AO$7385,9,0)</f>
        <v>Never</v>
      </c>
      <c r="M2699" s="21" t="s">
        <v>7249</v>
      </c>
      <c r="N2699" s="23">
        <f>VLOOKUP(F2699,'[1]Goa Member''s Details Revised'!$C$2:$AO$7385,5,0)</f>
        <v>19800</v>
      </c>
      <c r="O2699" s="23">
        <f>VLOOKUP(F2699,'[1]Goa Member''s Details Revised'!$C$2:$AO$7385,5,0)</f>
        <v>19800</v>
      </c>
      <c r="P2699" s="23">
        <f>VLOOKUP(F2699,'[1]Goa Member''s Details Revised'!$C$2:$AO$7385,6,0)</f>
        <v>10890</v>
      </c>
      <c r="Q2699" s="23" t="str">
        <f>VLOOKUP(F2699,'[1]Goa Member''s Details Revised'!$C$2:$AO$7385,8,0)</f>
        <v>outstanding</v>
      </c>
      <c r="R2699" s="23">
        <f t="shared" ref="R2699:R2762" si="212">+O2699-P2699</f>
        <v>8910</v>
      </c>
      <c r="S2699" s="21">
        <f t="shared" ref="S2699:S2762" si="213">+$Q$6-K2699</f>
        <v>32</v>
      </c>
      <c r="T2699" s="23">
        <f t="shared" si="210"/>
        <v>8712</v>
      </c>
      <c r="U2699" s="23">
        <f t="shared" si="211"/>
        <v>7370</v>
      </c>
      <c r="V2699" s="23">
        <f t="shared" ref="V2699:V2762" si="214">IF(Q2699="regular",0,(P2699-(O2699*20%)))</f>
        <v>6930</v>
      </c>
      <c r="W2699" s="23"/>
      <c r="X2699" s="21"/>
      <c r="Y2699" s="24" t="str">
        <f>VLOOKUP(F2699,'[1]Goa Member''s Details Revised'!$C$2:$AO$7385,12,0)</f>
        <v>Documents is not in file.. (Outstanding Rs. 8910/-) MISSING Documents</v>
      </c>
    </row>
    <row r="2700" spans="2:25" ht="30">
      <c r="B2700" s="20">
        <v>2691</v>
      </c>
      <c r="C2700" s="21"/>
      <c r="D2700" s="21" t="s">
        <v>7250</v>
      </c>
      <c r="E2700" s="21" t="s">
        <v>56</v>
      </c>
      <c r="F2700" s="21" t="s">
        <v>7251</v>
      </c>
      <c r="G2700" s="21"/>
      <c r="H2700" s="22" t="str">
        <f>VLOOKUP(F2700,'[1]Goa Member''s Details Revised'!$C$2:$AO$7385,2,0)</f>
        <v>D.Purchaser</v>
      </c>
      <c r="I2700" s="21">
        <v>27</v>
      </c>
      <c r="J2700" s="21" t="s">
        <v>435</v>
      </c>
      <c r="K2700" s="21">
        <v>1991</v>
      </c>
      <c r="L2700" s="22" t="str">
        <f>VLOOKUP(F2700,'[1]Goa Member''s Details Revised'!$C$2:$AO$7385,9,0)</f>
        <v>Never</v>
      </c>
      <c r="M2700" s="21" t="s">
        <v>7252</v>
      </c>
      <c r="N2700" s="23">
        <f>VLOOKUP(F2700,'[1]Goa Member''s Details Revised'!$C$2:$AO$7385,5,0)</f>
        <v>26500</v>
      </c>
      <c r="O2700" s="23">
        <f>VLOOKUP(F2700,'[1]Goa Member''s Details Revised'!$C$2:$AO$7385,5,0)</f>
        <v>26500</v>
      </c>
      <c r="P2700" s="23">
        <f>VLOOKUP(F2700,'[1]Goa Member''s Details Revised'!$C$2:$AO$7385,6,0)</f>
        <v>26500</v>
      </c>
      <c r="Q2700" s="23" t="str">
        <f>VLOOKUP(F2700,'[1]Goa Member''s Details Revised'!$C$2:$AO$7385,8,0)</f>
        <v>I.R.M</v>
      </c>
      <c r="R2700" s="23">
        <f t="shared" si="212"/>
        <v>0</v>
      </c>
      <c r="S2700" s="21">
        <f t="shared" si="213"/>
        <v>32</v>
      </c>
      <c r="T2700" s="23">
        <f t="shared" si="210"/>
        <v>21200</v>
      </c>
      <c r="U2700" s="23">
        <f t="shared" si="211"/>
        <v>17934.343434343435</v>
      </c>
      <c r="V2700" s="23">
        <f t="shared" si="214"/>
        <v>21200</v>
      </c>
      <c r="W2700" s="23"/>
      <c r="X2700" s="21"/>
      <c r="Y2700" s="24" t="str">
        <f>VLOOKUP(F2700,'[1]Goa Member''s Details Revised'!$C$2:$AO$7385,12,0)</f>
        <v>we send last reminder in 2012.then we did not receive any reply</v>
      </c>
    </row>
    <row r="2701" spans="2:25" ht="30">
      <c r="B2701" s="20">
        <v>2692</v>
      </c>
      <c r="C2701" s="21"/>
      <c r="D2701" s="21" t="s">
        <v>7253</v>
      </c>
      <c r="E2701" s="21" t="s">
        <v>56</v>
      </c>
      <c r="F2701" s="21" t="s">
        <v>7254</v>
      </c>
      <c r="G2701" s="21"/>
      <c r="H2701" s="22" t="str">
        <f>VLOOKUP(F2701,'[1]Goa Member''s Details Revised'!$C$2:$AO$7385,2,0)</f>
        <v>D.Purchaser</v>
      </c>
      <c r="I2701" s="21">
        <v>30</v>
      </c>
      <c r="J2701" s="21" t="s">
        <v>435</v>
      </c>
      <c r="K2701" s="21">
        <v>1991</v>
      </c>
      <c r="L2701" s="22" t="str">
        <f>VLOOKUP(F2701,'[1]Goa Member''s Details Revised'!$C$2:$AO$7385,9,0)</f>
        <v>Never</v>
      </c>
      <c r="M2701" s="21" t="s">
        <v>7255</v>
      </c>
      <c r="N2701" s="23">
        <f>VLOOKUP(F2701,'[1]Goa Member''s Details Revised'!$C$2:$AO$7385,5,0)</f>
        <v>20000</v>
      </c>
      <c r="O2701" s="23">
        <f>VLOOKUP(F2701,'[1]Goa Member''s Details Revised'!$C$2:$AO$7385,5,0)</f>
        <v>20000</v>
      </c>
      <c r="P2701" s="23">
        <f>VLOOKUP(F2701,'[1]Goa Member''s Details Revised'!$C$2:$AO$7385,6,0)</f>
        <v>20000</v>
      </c>
      <c r="Q2701" s="23" t="str">
        <f>VLOOKUP(F2701,'[1]Goa Member''s Details Revised'!$C$2:$AO$7385,8,0)</f>
        <v>I.R.M</v>
      </c>
      <c r="R2701" s="23">
        <f t="shared" si="212"/>
        <v>0</v>
      </c>
      <c r="S2701" s="21">
        <f t="shared" si="213"/>
        <v>32</v>
      </c>
      <c r="T2701" s="23">
        <f t="shared" si="210"/>
        <v>16000</v>
      </c>
      <c r="U2701" s="23">
        <f t="shared" si="211"/>
        <v>13535.353535353535</v>
      </c>
      <c r="V2701" s="23">
        <f t="shared" si="214"/>
        <v>16000</v>
      </c>
      <c r="W2701" s="23"/>
      <c r="X2701" s="21"/>
      <c r="Y2701" s="24" t="str">
        <f>VLOOKUP(F2701,'[1]Goa Member''s Details Revised'!$C$2:$AO$7385,12,0)</f>
        <v>we send last reminder in 2012.then we did not receive any reply</v>
      </c>
    </row>
    <row r="2702" spans="2:25" ht="30">
      <c r="B2702" s="20">
        <v>2693</v>
      </c>
      <c r="C2702" s="21"/>
      <c r="D2702" s="21" t="s">
        <v>7256</v>
      </c>
      <c r="E2702" s="21" t="s">
        <v>56</v>
      </c>
      <c r="F2702" s="21" t="s">
        <v>7257</v>
      </c>
      <c r="G2702" s="21"/>
      <c r="H2702" s="22" t="str">
        <f>VLOOKUP(F2702,'[1]Goa Member''s Details Revised'!$C$2:$AO$7385,2,0)</f>
        <v>D.Purchaser</v>
      </c>
      <c r="I2702" s="21">
        <v>1</v>
      </c>
      <c r="J2702" s="21" t="s">
        <v>682</v>
      </c>
      <c r="K2702" s="21">
        <v>1991</v>
      </c>
      <c r="L2702" s="22" t="str">
        <f>VLOOKUP(F2702,'[1]Goa Member''s Details Revised'!$C$2:$AO$7385,9,0)</f>
        <v>Never</v>
      </c>
      <c r="M2702" s="21" t="s">
        <v>7258</v>
      </c>
      <c r="N2702" s="23">
        <f>VLOOKUP(F2702,'[1]Goa Member''s Details Revised'!$C$2:$AO$7385,5,0)</f>
        <v>17500</v>
      </c>
      <c r="O2702" s="23">
        <f>VLOOKUP(F2702,'[1]Goa Member''s Details Revised'!$C$2:$AO$7385,5,0)</f>
        <v>17500</v>
      </c>
      <c r="P2702" s="23">
        <f>VLOOKUP(F2702,'[1]Goa Member''s Details Revised'!$C$2:$AO$7385,6,0)</f>
        <v>17500</v>
      </c>
      <c r="Q2702" s="23" t="str">
        <f>VLOOKUP(F2702,'[1]Goa Member''s Details Revised'!$C$2:$AO$7385,8,0)</f>
        <v>I.R.M</v>
      </c>
      <c r="R2702" s="23">
        <f t="shared" si="212"/>
        <v>0</v>
      </c>
      <c r="S2702" s="21">
        <f t="shared" si="213"/>
        <v>32</v>
      </c>
      <c r="T2702" s="23">
        <f t="shared" si="210"/>
        <v>14000</v>
      </c>
      <c r="U2702" s="23">
        <f t="shared" si="211"/>
        <v>11843.434343434343</v>
      </c>
      <c r="V2702" s="23">
        <f t="shared" si="214"/>
        <v>14000</v>
      </c>
      <c r="W2702" s="23"/>
      <c r="X2702" s="21"/>
      <c r="Y2702" s="24" t="str">
        <f>VLOOKUP(F2702,'[1]Goa Member''s Details Revised'!$C$2:$AO$7385,12,0)</f>
        <v>we send last reminder in 2012.then we did not receive any reply</v>
      </c>
    </row>
    <row r="2703" spans="2:25" ht="30">
      <c r="B2703" s="20">
        <v>2694</v>
      </c>
      <c r="C2703" s="21"/>
      <c r="D2703" s="21" t="s">
        <v>7259</v>
      </c>
      <c r="E2703" s="21" t="s">
        <v>56</v>
      </c>
      <c r="F2703" s="21" t="s">
        <v>7260</v>
      </c>
      <c r="G2703" s="21"/>
      <c r="H2703" s="22" t="str">
        <f>VLOOKUP(F2703,'[1]Goa Member''s Details Revised'!$C$2:$AO$7385,2,0)</f>
        <v>D.Purchaser</v>
      </c>
      <c r="I2703" s="21">
        <v>1</v>
      </c>
      <c r="J2703" s="21" t="s">
        <v>682</v>
      </c>
      <c r="K2703" s="21">
        <v>1991</v>
      </c>
      <c r="L2703" s="22" t="str">
        <f>VLOOKUP(F2703,'[1]Goa Member''s Details Revised'!$C$2:$AO$7385,9,0)</f>
        <v>Never</v>
      </c>
      <c r="M2703" s="21" t="s">
        <v>7261</v>
      </c>
      <c r="N2703" s="23">
        <f>VLOOKUP(F2703,'[1]Goa Member''s Details Revised'!$C$2:$AO$7385,5,0)</f>
        <v>26500</v>
      </c>
      <c r="O2703" s="23">
        <f>VLOOKUP(F2703,'[1]Goa Member''s Details Revised'!$C$2:$AO$7385,5,0)</f>
        <v>26500</v>
      </c>
      <c r="P2703" s="23">
        <f>VLOOKUP(F2703,'[1]Goa Member''s Details Revised'!$C$2:$AO$7385,6,0)</f>
        <v>28212</v>
      </c>
      <c r="Q2703" s="23" t="str">
        <f>VLOOKUP(F2703,'[1]Goa Member''s Details Revised'!$C$2:$AO$7385,8,0)</f>
        <v>I.R.M</v>
      </c>
      <c r="R2703" s="23">
        <f t="shared" si="212"/>
        <v>-1712</v>
      </c>
      <c r="S2703" s="21">
        <f t="shared" si="213"/>
        <v>32</v>
      </c>
      <c r="T2703" s="23">
        <f t="shared" si="210"/>
        <v>22569.599999999999</v>
      </c>
      <c r="U2703" s="23">
        <f t="shared" si="211"/>
        <v>19092.969696969696</v>
      </c>
      <c r="V2703" s="23">
        <f t="shared" si="214"/>
        <v>22912</v>
      </c>
      <c r="W2703" s="23"/>
      <c r="X2703" s="21"/>
      <c r="Y2703" s="24" t="str">
        <f>VLOOKUP(F2703,'[1]Goa Member''s Details Revised'!$C$2:$AO$7385,12,0)</f>
        <v>Last communication on 24/2/2022 reply to his telephoinc conversation</v>
      </c>
    </row>
    <row r="2704" spans="2:25" ht="30">
      <c r="B2704" s="20">
        <v>2695</v>
      </c>
      <c r="C2704" s="21"/>
      <c r="D2704" s="21" t="s">
        <v>7262</v>
      </c>
      <c r="E2704" s="21" t="s">
        <v>56</v>
      </c>
      <c r="F2704" s="21" t="s">
        <v>7263</v>
      </c>
      <c r="G2704" s="21"/>
      <c r="H2704" s="22" t="str">
        <f>VLOOKUP(F2704,'[1]Goa Member''s Details Revised'!$C$2:$AO$7385,2,0)</f>
        <v>D.Purchaser</v>
      </c>
      <c r="I2704" s="21">
        <v>12</v>
      </c>
      <c r="J2704" s="21" t="s">
        <v>682</v>
      </c>
      <c r="K2704" s="21">
        <v>1991</v>
      </c>
      <c r="L2704" s="22" t="str">
        <f>VLOOKUP(F2704,'[1]Goa Member''s Details Revised'!$C$2:$AO$7385,9,0)</f>
        <v>Never</v>
      </c>
      <c r="M2704" s="21" t="s">
        <v>7264</v>
      </c>
      <c r="N2704" s="23">
        <f>VLOOKUP(F2704,'[1]Goa Member''s Details Revised'!$C$2:$AO$7385,5,0)</f>
        <v>15300</v>
      </c>
      <c r="O2704" s="23">
        <f>VLOOKUP(F2704,'[1]Goa Member''s Details Revised'!$C$2:$AO$7385,5,0)</f>
        <v>15300</v>
      </c>
      <c r="P2704" s="23">
        <f>VLOOKUP(F2704,'[1]Goa Member''s Details Revised'!$C$2:$AO$7385,6,0)</f>
        <v>1275</v>
      </c>
      <c r="Q2704" s="23" t="str">
        <f>VLOOKUP(F2704,'[1]Goa Member''s Details Revised'!$C$2:$AO$7385,8,0)</f>
        <v>outstanding</v>
      </c>
      <c r="R2704" s="23">
        <f t="shared" si="212"/>
        <v>14025</v>
      </c>
      <c r="S2704" s="21">
        <f t="shared" si="213"/>
        <v>32</v>
      </c>
      <c r="T2704" s="23">
        <f t="shared" si="210"/>
        <v>1020</v>
      </c>
      <c r="U2704" s="23">
        <f t="shared" si="211"/>
        <v>862.87878787878788</v>
      </c>
      <c r="V2704" s="23">
        <f t="shared" si="214"/>
        <v>-1785</v>
      </c>
      <c r="W2704" s="23"/>
      <c r="X2704" s="21"/>
      <c r="Y2704" s="24" t="str">
        <f>VLOOKUP(F2704,'[1]Goa Member''s Details Revised'!$C$2:$AO$7385,12,0)</f>
        <v>No App.. From in record.As Per POD last communication 07 (Outstanding Rs 13500/-)</v>
      </c>
    </row>
    <row r="2705" spans="2:25">
      <c r="B2705" s="20">
        <v>2696</v>
      </c>
      <c r="C2705" s="21"/>
      <c r="D2705" s="21" t="s">
        <v>7265</v>
      </c>
      <c r="E2705" s="21" t="s">
        <v>56</v>
      </c>
      <c r="F2705" s="21" t="s">
        <v>7266</v>
      </c>
      <c r="G2705" s="21"/>
      <c r="H2705" s="22" t="str">
        <f>VLOOKUP(F2705,'[1]Goa Member''s Details Revised'!$C$2:$AO$7385,2,0)</f>
        <v>D.Purchaser</v>
      </c>
      <c r="I2705" s="21">
        <v>14</v>
      </c>
      <c r="J2705" s="21" t="s">
        <v>682</v>
      </c>
      <c r="K2705" s="21">
        <v>1991</v>
      </c>
      <c r="L2705" s="22" t="str">
        <f>VLOOKUP(F2705,'[1]Goa Member''s Details Revised'!$C$2:$AO$7385,9,0)</f>
        <v>Never</v>
      </c>
      <c r="M2705" s="21" t="s">
        <v>7267</v>
      </c>
      <c r="N2705" s="23">
        <f>VLOOKUP(F2705,'[1]Goa Member''s Details Revised'!$C$2:$AO$7385,5,0)</f>
        <v>20000</v>
      </c>
      <c r="O2705" s="23">
        <f>VLOOKUP(F2705,'[1]Goa Member''s Details Revised'!$C$2:$AO$7385,5,0)</f>
        <v>20000</v>
      </c>
      <c r="P2705" s="23">
        <f>VLOOKUP(F2705,'[1]Goa Member''s Details Revised'!$C$2:$AO$7385,6,0)</f>
        <v>21290</v>
      </c>
      <c r="Q2705" s="23" t="str">
        <f>VLOOKUP(F2705,'[1]Goa Member''s Details Revised'!$C$2:$AO$7385,8,0)</f>
        <v>I.R.M</v>
      </c>
      <c r="R2705" s="23">
        <f t="shared" si="212"/>
        <v>-1290</v>
      </c>
      <c r="S2705" s="21">
        <f t="shared" si="213"/>
        <v>32</v>
      </c>
      <c r="T2705" s="23">
        <f t="shared" si="210"/>
        <v>17032</v>
      </c>
      <c r="U2705" s="23">
        <f t="shared" si="211"/>
        <v>14408.383838383837</v>
      </c>
      <c r="V2705" s="23">
        <f t="shared" si="214"/>
        <v>17290</v>
      </c>
      <c r="W2705" s="23"/>
      <c r="X2705" s="21"/>
      <c r="Y2705" s="24" t="str">
        <f>VLOOKUP(F2705,'[1]Goa Member''s Details Revised'!$C$2:$AO$7385,12,0)</f>
        <v>last communication 92</v>
      </c>
    </row>
    <row r="2706" spans="2:25" ht="30">
      <c r="B2706" s="20">
        <v>2697</v>
      </c>
      <c r="C2706" s="21"/>
      <c r="D2706" s="21" t="s">
        <v>7268</v>
      </c>
      <c r="E2706" s="21" t="s">
        <v>56</v>
      </c>
      <c r="F2706" s="21" t="s">
        <v>7269</v>
      </c>
      <c r="G2706" s="21"/>
      <c r="H2706" s="22" t="str">
        <f>VLOOKUP(F2706,'[1]Goa Member''s Details Revised'!$C$2:$AO$7385,2,0)</f>
        <v>D.Purchaser</v>
      </c>
      <c r="I2706" s="21">
        <v>16</v>
      </c>
      <c r="J2706" s="21" t="s">
        <v>682</v>
      </c>
      <c r="K2706" s="21">
        <v>1991</v>
      </c>
      <c r="L2706" s="22" t="str">
        <f>VLOOKUP(F2706,'[1]Goa Member''s Details Revised'!$C$2:$AO$7385,9,0)</f>
        <v>Never</v>
      </c>
      <c r="M2706" s="21" t="s">
        <v>7270</v>
      </c>
      <c r="N2706" s="23">
        <f>VLOOKUP(F2706,'[1]Goa Member''s Details Revised'!$C$2:$AO$7385,5,0)</f>
        <v>19800</v>
      </c>
      <c r="O2706" s="23">
        <f>VLOOKUP(F2706,'[1]Goa Member''s Details Revised'!$C$2:$AO$7385,5,0)</f>
        <v>19800</v>
      </c>
      <c r="P2706" s="23">
        <f>VLOOKUP(F2706,'[1]Goa Member''s Details Revised'!$C$2:$AO$7385,6,0)</f>
        <v>5610</v>
      </c>
      <c r="Q2706" s="23" t="str">
        <f>VLOOKUP(F2706,'[1]Goa Member''s Details Revised'!$C$2:$AO$7385,8,0)</f>
        <v>outstanding</v>
      </c>
      <c r="R2706" s="23">
        <f t="shared" si="212"/>
        <v>14190</v>
      </c>
      <c r="S2706" s="21">
        <f t="shared" si="213"/>
        <v>32</v>
      </c>
      <c r="T2706" s="23">
        <f t="shared" si="210"/>
        <v>4488</v>
      </c>
      <c r="U2706" s="23">
        <f t="shared" si="211"/>
        <v>3796.666666666667</v>
      </c>
      <c r="V2706" s="23">
        <f t="shared" si="214"/>
        <v>1650</v>
      </c>
      <c r="W2706" s="23"/>
      <c r="X2706" s="21"/>
      <c r="Y2706" s="24" t="str">
        <f>VLOOKUP(F2706,'[1]Goa Member''s Details Revised'!$C$2:$AO$7385,12,0)</f>
        <v>Documents is not in file.. (Outstanding Rs. 14190/-) MISSING Documents</v>
      </c>
    </row>
    <row r="2707" spans="2:25">
      <c r="B2707" s="20">
        <v>2698</v>
      </c>
      <c r="C2707" s="21"/>
      <c r="D2707" s="21" t="s">
        <v>7271</v>
      </c>
      <c r="E2707" s="21" t="s">
        <v>56</v>
      </c>
      <c r="F2707" s="21" t="s">
        <v>7272</v>
      </c>
      <c r="G2707" s="21"/>
      <c r="H2707" s="22" t="str">
        <f>VLOOKUP(F2707,'[1]Goa Member''s Details Revised'!$C$2:$AO$7385,2,0)</f>
        <v>D.Purchaser</v>
      </c>
      <c r="I2707" s="21">
        <v>21</v>
      </c>
      <c r="J2707" s="21" t="s">
        <v>682</v>
      </c>
      <c r="K2707" s="21">
        <v>1991</v>
      </c>
      <c r="L2707" s="22" t="str">
        <f>VLOOKUP(F2707,'[1]Goa Member''s Details Revised'!$C$2:$AO$7385,9,0)</f>
        <v>Never</v>
      </c>
      <c r="M2707" s="27" t="s">
        <v>7273</v>
      </c>
      <c r="N2707" s="23">
        <f>VLOOKUP(F2707,'[1]Goa Member''s Details Revised'!$C$2:$AO$7385,5,0)</f>
        <v>13500</v>
      </c>
      <c r="O2707" s="23">
        <f>VLOOKUP(F2707,'[1]Goa Member''s Details Revised'!$C$2:$AO$7385,5,0)</f>
        <v>13500</v>
      </c>
      <c r="P2707" s="23">
        <f>VLOOKUP(F2707,'[1]Goa Member''s Details Revised'!$C$2:$AO$7385,6,0)</f>
        <v>13500</v>
      </c>
      <c r="Q2707" s="23" t="str">
        <f>VLOOKUP(F2707,'[1]Goa Member''s Details Revised'!$C$2:$AO$7385,8,0)</f>
        <v>cancelled</v>
      </c>
      <c r="R2707" s="23">
        <f t="shared" si="212"/>
        <v>0</v>
      </c>
      <c r="S2707" s="21">
        <f t="shared" si="213"/>
        <v>32</v>
      </c>
      <c r="T2707" s="23">
        <f t="shared" si="210"/>
        <v>10800</v>
      </c>
      <c r="U2707" s="23">
        <f t="shared" si="211"/>
        <v>9136.363636363636</v>
      </c>
      <c r="V2707" s="23">
        <f t="shared" si="214"/>
        <v>10800</v>
      </c>
      <c r="W2707" s="23"/>
      <c r="X2707" s="21"/>
      <c r="Y2707" s="24" t="str">
        <f>VLOOKUP(F2707,'[1]Goa Member''s Details Revised'!$C$2:$AO$7385,12,0)</f>
        <v>Cancelled on 15/9/2022</v>
      </c>
    </row>
    <row r="2708" spans="2:25" ht="30">
      <c r="B2708" s="20">
        <v>2699</v>
      </c>
      <c r="C2708" s="21"/>
      <c r="D2708" s="21" t="s">
        <v>7274</v>
      </c>
      <c r="E2708" s="21" t="s">
        <v>56</v>
      </c>
      <c r="F2708" s="21" t="s">
        <v>7275</v>
      </c>
      <c r="G2708" s="21"/>
      <c r="H2708" s="22" t="str">
        <f>VLOOKUP(F2708,'[1]Goa Member''s Details Revised'!$C$2:$AO$7385,2,0)</f>
        <v>D.Purchaser</v>
      </c>
      <c r="I2708" s="21">
        <v>23</v>
      </c>
      <c r="J2708" s="21" t="s">
        <v>682</v>
      </c>
      <c r="K2708" s="21">
        <v>1991</v>
      </c>
      <c r="L2708" s="22" t="str">
        <f>VLOOKUP(F2708,'[1]Goa Member''s Details Revised'!$C$2:$AO$7385,9,0)</f>
        <v>Never</v>
      </c>
      <c r="M2708" s="21" t="s">
        <v>7276</v>
      </c>
      <c r="N2708" s="23">
        <f>VLOOKUP(F2708,'[1]Goa Member''s Details Revised'!$C$2:$AO$7385,5,0)</f>
        <v>19800</v>
      </c>
      <c r="O2708" s="23">
        <f>VLOOKUP(F2708,'[1]Goa Member''s Details Revised'!$C$2:$AO$7385,5,0)</f>
        <v>19800</v>
      </c>
      <c r="P2708" s="23">
        <f>VLOOKUP(F2708,'[1]Goa Member''s Details Revised'!$C$2:$AO$7385,6,0)</f>
        <v>19140</v>
      </c>
      <c r="Q2708" s="23" t="str">
        <f>VLOOKUP(F2708,'[1]Goa Member''s Details Revised'!$C$2:$AO$7385,8,0)</f>
        <v>outstanding</v>
      </c>
      <c r="R2708" s="23">
        <f t="shared" si="212"/>
        <v>660</v>
      </c>
      <c r="S2708" s="21">
        <f t="shared" si="213"/>
        <v>32</v>
      </c>
      <c r="T2708" s="23">
        <f t="shared" si="210"/>
        <v>15312</v>
      </c>
      <c r="U2708" s="23">
        <f t="shared" si="211"/>
        <v>12953.333333333332</v>
      </c>
      <c r="V2708" s="23">
        <f t="shared" si="214"/>
        <v>15180</v>
      </c>
      <c r="W2708" s="23"/>
      <c r="X2708" s="21"/>
      <c r="Y2708" s="24" t="str">
        <f>VLOOKUP(F2708,'[1]Goa Member''s Details Revised'!$C$2:$AO$7385,12,0)</f>
        <v>we send last reminder in 2012.then we did not receive any reply (Outstanding Rs.660/-)</v>
      </c>
    </row>
    <row r="2709" spans="2:25" ht="30">
      <c r="B2709" s="20">
        <v>2700</v>
      </c>
      <c r="C2709" s="21"/>
      <c r="D2709" s="21" t="s">
        <v>7277</v>
      </c>
      <c r="E2709" s="21" t="s">
        <v>56</v>
      </c>
      <c r="F2709" s="21" t="s">
        <v>7278</v>
      </c>
      <c r="G2709" s="21"/>
      <c r="H2709" s="22" t="str">
        <f>VLOOKUP(F2709,'[1]Goa Member''s Details Revised'!$C$2:$AO$7385,2,0)</f>
        <v>D.Purchaser</v>
      </c>
      <c r="I2709" s="21">
        <v>26</v>
      </c>
      <c r="J2709" s="21" t="s">
        <v>682</v>
      </c>
      <c r="K2709" s="21">
        <v>1991</v>
      </c>
      <c r="L2709" s="22" t="str">
        <f>VLOOKUP(F2709,'[1]Goa Member''s Details Revised'!$C$2:$AO$7385,9,0)</f>
        <v>Never</v>
      </c>
      <c r="M2709" s="21" t="s">
        <v>7279</v>
      </c>
      <c r="N2709" s="23">
        <f>VLOOKUP(F2709,'[1]Goa Member''s Details Revised'!$C$2:$AO$7385,5,0)</f>
        <v>17500</v>
      </c>
      <c r="O2709" s="23">
        <f>VLOOKUP(F2709,'[1]Goa Member''s Details Revised'!$C$2:$AO$7385,5,0)</f>
        <v>17500</v>
      </c>
      <c r="P2709" s="23">
        <f>VLOOKUP(F2709,'[1]Goa Member''s Details Revised'!$C$2:$AO$7385,6,0)</f>
        <v>19800</v>
      </c>
      <c r="Q2709" s="23" t="str">
        <f>VLOOKUP(F2709,'[1]Goa Member''s Details Revised'!$C$2:$AO$7385,8,0)</f>
        <v>I.R.M</v>
      </c>
      <c r="R2709" s="23">
        <f t="shared" si="212"/>
        <v>-2300</v>
      </c>
      <c r="S2709" s="21">
        <f t="shared" si="213"/>
        <v>32</v>
      </c>
      <c r="T2709" s="23">
        <f t="shared" si="210"/>
        <v>15840</v>
      </c>
      <c r="U2709" s="23">
        <f t="shared" si="211"/>
        <v>13400</v>
      </c>
      <c r="V2709" s="23">
        <f t="shared" si="214"/>
        <v>16300</v>
      </c>
      <c r="W2709" s="23"/>
      <c r="X2709" s="21"/>
      <c r="Y2709" s="24" t="str">
        <f>VLOOKUP(F2709,'[1]Goa Member''s Details Revised'!$C$2:$AO$7385,12,0)</f>
        <v>we send last reminder in 2012.then we did not receive any reply</v>
      </c>
    </row>
    <row r="2710" spans="2:25">
      <c r="B2710" s="20">
        <v>2701</v>
      </c>
      <c r="C2710" s="21"/>
      <c r="D2710" s="21" t="s">
        <v>7280</v>
      </c>
      <c r="E2710" s="21" t="s">
        <v>56</v>
      </c>
      <c r="F2710" s="21" t="s">
        <v>7281</v>
      </c>
      <c r="G2710" s="21"/>
      <c r="H2710" s="22" t="str">
        <f>VLOOKUP(F2710,'[1]Goa Member''s Details Revised'!$C$2:$AO$7385,2,0)</f>
        <v>D.Purchaser</v>
      </c>
      <c r="I2710" s="21">
        <v>26</v>
      </c>
      <c r="J2710" s="21" t="s">
        <v>682</v>
      </c>
      <c r="K2710" s="21">
        <v>1991</v>
      </c>
      <c r="L2710" s="22" t="str">
        <f>VLOOKUP(F2710,'[1]Goa Member''s Details Revised'!$C$2:$AO$7385,9,0)</f>
        <v>Never</v>
      </c>
      <c r="M2710" s="21" t="s">
        <v>7282</v>
      </c>
      <c r="N2710" s="23">
        <f>VLOOKUP(F2710,'[1]Goa Member''s Details Revised'!$C$2:$AO$7385,5,0)</f>
        <v>18000</v>
      </c>
      <c r="O2710" s="23">
        <f>VLOOKUP(F2710,'[1]Goa Member''s Details Revised'!$C$2:$AO$7385,5,0)</f>
        <v>18000</v>
      </c>
      <c r="P2710" s="23">
        <f>VLOOKUP(F2710,'[1]Goa Member''s Details Revised'!$C$2:$AO$7385,6,0)</f>
        <v>14400</v>
      </c>
      <c r="Q2710" s="23" t="str">
        <f>VLOOKUP(F2710,'[1]Goa Member''s Details Revised'!$C$2:$AO$7385,8,0)</f>
        <v>outstanding</v>
      </c>
      <c r="R2710" s="23">
        <f t="shared" si="212"/>
        <v>3600</v>
      </c>
      <c r="S2710" s="21">
        <f t="shared" si="213"/>
        <v>32</v>
      </c>
      <c r="T2710" s="23">
        <f t="shared" si="210"/>
        <v>11520</v>
      </c>
      <c r="U2710" s="23">
        <f t="shared" si="211"/>
        <v>9745.4545454545441</v>
      </c>
      <c r="V2710" s="23">
        <f t="shared" si="214"/>
        <v>10800</v>
      </c>
      <c r="W2710" s="23"/>
      <c r="X2710" s="21"/>
      <c r="Y2710" s="24" t="str">
        <f>VLOOKUP(F2710,'[1]Goa Member''s Details Revised'!$C$2:$AO$7385,12,0)</f>
        <v>As Per POD last communication 07 (Outstanding Rs 3600/-)</v>
      </c>
    </row>
    <row r="2711" spans="2:25" ht="30">
      <c r="B2711" s="20">
        <v>2702</v>
      </c>
      <c r="C2711" s="21"/>
      <c r="D2711" s="21" t="s">
        <v>7283</v>
      </c>
      <c r="E2711" s="21" t="s">
        <v>56</v>
      </c>
      <c r="F2711" s="21" t="s">
        <v>7284</v>
      </c>
      <c r="G2711" s="21"/>
      <c r="H2711" s="22" t="str">
        <f>VLOOKUP(F2711,'[1]Goa Member''s Details Revised'!$C$2:$AO$7385,2,0)</f>
        <v>D.Purchaser</v>
      </c>
      <c r="I2711" s="21">
        <v>27</v>
      </c>
      <c r="J2711" s="21" t="s">
        <v>682</v>
      </c>
      <c r="K2711" s="21">
        <v>1991</v>
      </c>
      <c r="L2711" s="22" t="str">
        <f>VLOOKUP(F2711,'[1]Goa Member''s Details Revised'!$C$2:$AO$7385,9,0)</f>
        <v>Never</v>
      </c>
      <c r="M2711" s="21" t="s">
        <v>7285</v>
      </c>
      <c r="N2711" s="23">
        <f>VLOOKUP(F2711,'[1]Goa Member''s Details Revised'!$C$2:$AO$7385,5,0)</f>
        <v>15300</v>
      </c>
      <c r="O2711" s="23">
        <f>VLOOKUP(F2711,'[1]Goa Member''s Details Revised'!$C$2:$AO$7385,5,0)</f>
        <v>15300</v>
      </c>
      <c r="P2711" s="23">
        <f>VLOOKUP(F2711,'[1]Goa Member''s Details Revised'!$C$2:$AO$7385,6,0)</f>
        <v>10710</v>
      </c>
      <c r="Q2711" s="23" t="str">
        <f>VLOOKUP(F2711,'[1]Goa Member''s Details Revised'!$C$2:$AO$7385,8,0)</f>
        <v>outstanding</v>
      </c>
      <c r="R2711" s="23">
        <f t="shared" si="212"/>
        <v>4590</v>
      </c>
      <c r="S2711" s="21">
        <f t="shared" si="213"/>
        <v>32</v>
      </c>
      <c r="T2711" s="23">
        <f t="shared" si="210"/>
        <v>8568</v>
      </c>
      <c r="U2711" s="23">
        <f t="shared" si="211"/>
        <v>7248.181818181818</v>
      </c>
      <c r="V2711" s="23">
        <f t="shared" si="214"/>
        <v>7650</v>
      </c>
      <c r="W2711" s="23"/>
      <c r="X2711" s="21"/>
      <c r="Y2711" s="24" t="str">
        <f>VLOOKUP(F2711,'[1]Goa Member''s Details Revised'!$C$2:$AO$7385,12,0)</f>
        <v>Documents is not in file.. (Outstanding Rs. 4590/-) MISSING Doucments</v>
      </c>
    </row>
    <row r="2712" spans="2:25" ht="30">
      <c r="B2712" s="20">
        <v>2703</v>
      </c>
      <c r="C2712" s="21"/>
      <c r="D2712" s="21" t="s">
        <v>7286</v>
      </c>
      <c r="E2712" s="21" t="s">
        <v>56</v>
      </c>
      <c r="F2712" s="21" t="s">
        <v>7287</v>
      </c>
      <c r="G2712" s="21"/>
      <c r="H2712" s="22" t="str">
        <f>VLOOKUP(F2712,'[1]Goa Member''s Details Revised'!$C$2:$AO$7385,2,0)</f>
        <v>D.Purchaser</v>
      </c>
      <c r="I2712" s="21">
        <v>28</v>
      </c>
      <c r="J2712" s="21" t="s">
        <v>682</v>
      </c>
      <c r="K2712" s="21">
        <v>1991</v>
      </c>
      <c r="L2712" s="22" t="str">
        <f>VLOOKUP(F2712,'[1]Goa Member''s Details Revised'!$C$2:$AO$7385,9,0)</f>
        <v>Never</v>
      </c>
      <c r="M2712" s="21" t="s">
        <v>7288</v>
      </c>
      <c r="N2712" s="23">
        <f>VLOOKUP(F2712,'[1]Goa Member''s Details Revised'!$C$2:$AO$7385,5,0)</f>
        <v>18900</v>
      </c>
      <c r="O2712" s="23">
        <f>VLOOKUP(F2712,'[1]Goa Member''s Details Revised'!$C$2:$AO$7385,5,0)</f>
        <v>18900</v>
      </c>
      <c r="P2712" s="23">
        <f>VLOOKUP(F2712,'[1]Goa Member''s Details Revised'!$C$2:$AO$7385,6,0)</f>
        <v>9975</v>
      </c>
      <c r="Q2712" s="23" t="str">
        <f>VLOOKUP(F2712,'[1]Goa Member''s Details Revised'!$C$2:$AO$7385,8,0)</f>
        <v>outstanding</v>
      </c>
      <c r="R2712" s="23">
        <f t="shared" si="212"/>
        <v>8925</v>
      </c>
      <c r="S2712" s="21">
        <f t="shared" si="213"/>
        <v>32</v>
      </c>
      <c r="T2712" s="23">
        <f t="shared" si="210"/>
        <v>7980</v>
      </c>
      <c r="U2712" s="23">
        <f t="shared" si="211"/>
        <v>6750.757575757576</v>
      </c>
      <c r="V2712" s="23">
        <f t="shared" si="214"/>
        <v>6195</v>
      </c>
      <c r="W2712" s="23"/>
      <c r="X2712" s="21"/>
      <c r="Y2712" s="24" t="str">
        <f>VLOOKUP(F2712,'[1]Goa Member''s Details Revised'!$C$2:$AO$7385,12,0)</f>
        <v>As Per POD last communication 07 (Outstanding Rs 8925/-) total 2 membership of Goa:- 20050 and 20051</v>
      </c>
    </row>
    <row r="2713" spans="2:25" ht="30">
      <c r="B2713" s="20">
        <v>2704</v>
      </c>
      <c r="C2713" s="21"/>
      <c r="D2713" s="21" t="s">
        <v>7289</v>
      </c>
      <c r="E2713" s="21" t="s">
        <v>56</v>
      </c>
      <c r="F2713" s="21" t="s">
        <v>7290</v>
      </c>
      <c r="G2713" s="21"/>
      <c r="H2713" s="22" t="str">
        <f>VLOOKUP(F2713,'[1]Goa Member''s Details Revised'!$C$2:$AO$7385,2,0)</f>
        <v>D.Purchaser</v>
      </c>
      <c r="I2713" s="21">
        <v>28</v>
      </c>
      <c r="J2713" s="21" t="s">
        <v>682</v>
      </c>
      <c r="K2713" s="21">
        <v>1991</v>
      </c>
      <c r="L2713" s="22" t="str">
        <f>VLOOKUP(F2713,'[1]Goa Member''s Details Revised'!$C$2:$AO$7385,9,0)</f>
        <v>Never</v>
      </c>
      <c r="M2713" s="21" t="s">
        <v>7288</v>
      </c>
      <c r="N2713" s="23">
        <f>VLOOKUP(F2713,'[1]Goa Member''s Details Revised'!$C$2:$AO$7385,5,0)</f>
        <v>18900</v>
      </c>
      <c r="O2713" s="23">
        <f>VLOOKUP(F2713,'[1]Goa Member''s Details Revised'!$C$2:$AO$7385,5,0)</f>
        <v>18900</v>
      </c>
      <c r="P2713" s="23">
        <f>VLOOKUP(F2713,'[1]Goa Member''s Details Revised'!$C$2:$AO$7385,6,0)</f>
        <v>9975</v>
      </c>
      <c r="Q2713" s="23" t="str">
        <f>VLOOKUP(F2713,'[1]Goa Member''s Details Revised'!$C$2:$AO$7385,8,0)</f>
        <v>outstanding</v>
      </c>
      <c r="R2713" s="23">
        <f t="shared" si="212"/>
        <v>8925</v>
      </c>
      <c r="S2713" s="21">
        <f t="shared" si="213"/>
        <v>32</v>
      </c>
      <c r="T2713" s="23">
        <f t="shared" si="210"/>
        <v>7980</v>
      </c>
      <c r="U2713" s="23">
        <f t="shared" si="211"/>
        <v>6750.757575757576</v>
      </c>
      <c r="V2713" s="23">
        <f t="shared" si="214"/>
        <v>6195</v>
      </c>
      <c r="W2713" s="23"/>
      <c r="X2713" s="21"/>
      <c r="Y2713" s="24" t="str">
        <f>VLOOKUP(F2713,'[1]Goa Member''s Details Revised'!$C$2:$AO$7385,12,0)</f>
        <v>As Per POD last communication 07 (Outstanding Rs 8925/-) total 2 membership of Goa:- 20050 and 20051</v>
      </c>
    </row>
    <row r="2714" spans="2:25" ht="30">
      <c r="B2714" s="20">
        <v>2705</v>
      </c>
      <c r="C2714" s="21"/>
      <c r="D2714" s="21" t="s">
        <v>7291</v>
      </c>
      <c r="E2714" s="21" t="s">
        <v>56</v>
      </c>
      <c r="F2714" s="21" t="s">
        <v>7292</v>
      </c>
      <c r="G2714" s="21"/>
      <c r="H2714" s="22" t="str">
        <f>VLOOKUP(F2714,'[1]Goa Member''s Details Revised'!$C$2:$AO$7385,2,0)</f>
        <v>D.Purchaser</v>
      </c>
      <c r="I2714" s="21">
        <v>29</v>
      </c>
      <c r="J2714" s="21" t="s">
        <v>682</v>
      </c>
      <c r="K2714" s="21">
        <v>1991</v>
      </c>
      <c r="L2714" s="22" t="str">
        <f>VLOOKUP(F2714,'[1]Goa Member''s Details Revised'!$C$2:$AO$7385,9,0)</f>
        <v>Never</v>
      </c>
      <c r="M2714" s="21" t="s">
        <v>7293</v>
      </c>
      <c r="N2714" s="23">
        <f>VLOOKUP(F2714,'[1]Goa Member''s Details Revised'!$C$2:$AO$7385,5,0)</f>
        <v>17500</v>
      </c>
      <c r="O2714" s="23">
        <f>VLOOKUP(F2714,'[1]Goa Member''s Details Revised'!$C$2:$AO$7385,5,0)</f>
        <v>17500</v>
      </c>
      <c r="P2714" s="23">
        <f>VLOOKUP(F2714,'[1]Goa Member''s Details Revised'!$C$2:$AO$7385,6,0)</f>
        <v>19800</v>
      </c>
      <c r="Q2714" s="23" t="str">
        <f>VLOOKUP(F2714,'[1]Goa Member''s Details Revised'!$C$2:$AO$7385,8,0)</f>
        <v>I.R.M</v>
      </c>
      <c r="R2714" s="23">
        <f t="shared" si="212"/>
        <v>-2300</v>
      </c>
      <c r="S2714" s="21">
        <f t="shared" si="213"/>
        <v>32</v>
      </c>
      <c r="T2714" s="23">
        <f t="shared" si="210"/>
        <v>15840</v>
      </c>
      <c r="U2714" s="23">
        <f t="shared" si="211"/>
        <v>13400</v>
      </c>
      <c r="V2714" s="23">
        <f t="shared" si="214"/>
        <v>16300</v>
      </c>
      <c r="W2714" s="23"/>
      <c r="X2714" s="21"/>
      <c r="Y2714" s="24" t="str">
        <f>VLOOKUP(F2714,'[1]Goa Member''s Details Revised'!$C$2:$AO$7385,12,0)</f>
        <v>we send last reminder in 2012.then we did not receive any reply (No App..frm)</v>
      </c>
    </row>
    <row r="2715" spans="2:25">
      <c r="B2715" s="20">
        <v>2706</v>
      </c>
      <c r="C2715" s="21"/>
      <c r="D2715" s="21" t="s">
        <v>7294</v>
      </c>
      <c r="E2715" s="21" t="s">
        <v>56</v>
      </c>
      <c r="F2715" s="21" t="s">
        <v>7295</v>
      </c>
      <c r="G2715" s="21"/>
      <c r="H2715" s="22" t="str">
        <f>VLOOKUP(F2715,'[1]Goa Member''s Details Revised'!$C$2:$AO$7385,2,0)</f>
        <v>D.Purchaser</v>
      </c>
      <c r="I2715" s="21">
        <v>30</v>
      </c>
      <c r="J2715" s="21" t="s">
        <v>682</v>
      </c>
      <c r="K2715" s="21">
        <v>1991</v>
      </c>
      <c r="L2715" s="22" t="str">
        <f>VLOOKUP(F2715,'[1]Goa Member''s Details Revised'!$C$2:$AO$7385,9,0)</f>
        <v>Never</v>
      </c>
      <c r="M2715" s="21" t="s">
        <v>7296</v>
      </c>
      <c r="N2715" s="23">
        <f>VLOOKUP(F2715,'[1]Goa Member''s Details Revised'!$C$2:$AO$7385,5,0)</f>
        <v>15300</v>
      </c>
      <c r="O2715" s="23">
        <f>VLOOKUP(F2715,'[1]Goa Member''s Details Revised'!$C$2:$AO$7385,5,0)</f>
        <v>15300</v>
      </c>
      <c r="P2715" s="23">
        <f>VLOOKUP(F2715,'[1]Goa Member''s Details Revised'!$C$2:$AO$7385,6,0)</f>
        <v>10200</v>
      </c>
      <c r="Q2715" s="23" t="str">
        <f>VLOOKUP(F2715,'[1]Goa Member''s Details Revised'!$C$2:$AO$7385,8,0)</f>
        <v>outstanding</v>
      </c>
      <c r="R2715" s="23">
        <f t="shared" si="212"/>
        <v>5100</v>
      </c>
      <c r="S2715" s="21">
        <f t="shared" si="213"/>
        <v>32</v>
      </c>
      <c r="T2715" s="23">
        <f t="shared" ref="T2715:T2778" si="215">IF(Q2715="regular",((P2715-(P2715/99)*S2715)),(P2715-(P2715*20%)))</f>
        <v>8160</v>
      </c>
      <c r="U2715" s="23">
        <f t="shared" ref="U2715:U2778" si="216">((P2715-(P2715/99)*S2715))</f>
        <v>6903.030303030303</v>
      </c>
      <c r="V2715" s="23">
        <f t="shared" si="214"/>
        <v>7140</v>
      </c>
      <c r="W2715" s="23"/>
      <c r="X2715" s="21"/>
      <c r="Y2715" s="24" t="str">
        <f>VLOOKUP(F2715,'[1]Goa Member''s Details Revised'!$C$2:$AO$7385,12,0)</f>
        <v>last communication 93..(Outstanding Rs.5100/-)(No App..frm)</v>
      </c>
    </row>
    <row r="2716" spans="2:25" ht="30">
      <c r="B2716" s="20">
        <v>2707</v>
      </c>
      <c r="C2716" s="21"/>
      <c r="D2716" s="21" t="s">
        <v>7297</v>
      </c>
      <c r="E2716" s="21" t="s">
        <v>56</v>
      </c>
      <c r="F2716" s="21" t="s">
        <v>7298</v>
      </c>
      <c r="G2716" s="21"/>
      <c r="H2716" s="22" t="str">
        <f>VLOOKUP(F2716,'[1]Goa Member''s Details Revised'!$C$2:$AO$7385,2,0)</f>
        <v>D.Purchaser</v>
      </c>
      <c r="I2716" s="21">
        <v>2</v>
      </c>
      <c r="J2716" s="21" t="s">
        <v>1133</v>
      </c>
      <c r="K2716" s="21">
        <v>1991</v>
      </c>
      <c r="L2716" s="22" t="str">
        <f>VLOOKUP(F2716,'[1]Goa Member''s Details Revised'!$C$2:$AO$7385,9,0)</f>
        <v>Never</v>
      </c>
      <c r="M2716" s="21" t="s">
        <v>7299</v>
      </c>
      <c r="N2716" s="23">
        <f>VLOOKUP(F2716,'[1]Goa Member''s Details Revised'!$C$2:$AO$7385,5,0)</f>
        <v>17500</v>
      </c>
      <c r="O2716" s="23">
        <f>VLOOKUP(F2716,'[1]Goa Member''s Details Revised'!$C$2:$AO$7385,5,0)</f>
        <v>17500</v>
      </c>
      <c r="P2716" s="23">
        <f>VLOOKUP(F2716,'[1]Goa Member''s Details Revised'!$C$2:$AO$7385,6,0)</f>
        <v>19800</v>
      </c>
      <c r="Q2716" s="23" t="str">
        <f>VLOOKUP(F2716,'[1]Goa Member''s Details Revised'!$C$2:$AO$7385,8,0)</f>
        <v>I.R.M</v>
      </c>
      <c r="R2716" s="23">
        <f t="shared" si="212"/>
        <v>-2300</v>
      </c>
      <c r="S2716" s="21">
        <f t="shared" si="213"/>
        <v>32</v>
      </c>
      <c r="T2716" s="23">
        <f t="shared" si="215"/>
        <v>15840</v>
      </c>
      <c r="U2716" s="23">
        <f t="shared" si="216"/>
        <v>13400</v>
      </c>
      <c r="V2716" s="23">
        <f t="shared" si="214"/>
        <v>16300</v>
      </c>
      <c r="W2716" s="23"/>
      <c r="X2716" s="21"/>
      <c r="Y2716" s="24" t="str">
        <f>VLOOKUP(F2716,'[1]Goa Member''s Details Revised'!$C$2:$AO$7385,12,0)</f>
        <v>we send last reminder in 2012.then we did not receive any reply(No App..frm)</v>
      </c>
    </row>
    <row r="2717" spans="2:25">
      <c r="B2717" s="20">
        <v>2708</v>
      </c>
      <c r="C2717" s="21"/>
      <c r="D2717" s="21" t="s">
        <v>7300</v>
      </c>
      <c r="E2717" s="21" t="s">
        <v>56</v>
      </c>
      <c r="F2717" s="21" t="s">
        <v>7301</v>
      </c>
      <c r="G2717" s="21"/>
      <c r="H2717" s="22" t="str">
        <f>VLOOKUP(F2717,'[1]Goa Member''s Details Revised'!$C$2:$AO$7385,2,0)</f>
        <v>D.Purchaser</v>
      </c>
      <c r="I2717" s="21">
        <v>6</v>
      </c>
      <c r="J2717" s="21" t="s">
        <v>1133</v>
      </c>
      <c r="K2717" s="21">
        <v>1991</v>
      </c>
      <c r="L2717" s="22" t="str">
        <f>VLOOKUP(F2717,'[1]Goa Member''s Details Revised'!$C$2:$AO$7385,9,0)</f>
        <v>Never</v>
      </c>
      <c r="M2717" s="21" t="s">
        <v>7302</v>
      </c>
      <c r="N2717" s="23">
        <f>VLOOKUP(F2717,'[1]Goa Member''s Details Revised'!$C$2:$AO$7385,5,0)</f>
        <v>27600</v>
      </c>
      <c r="O2717" s="23">
        <f>VLOOKUP(F2717,'[1]Goa Member''s Details Revised'!$C$2:$AO$7385,5,0)</f>
        <v>27600</v>
      </c>
      <c r="P2717" s="23">
        <f>VLOOKUP(F2717,'[1]Goa Member''s Details Revised'!$C$2:$AO$7385,6,0)</f>
        <v>13125</v>
      </c>
      <c r="Q2717" s="23" t="str">
        <f>VLOOKUP(F2717,'[1]Goa Member''s Details Revised'!$C$2:$AO$7385,8,0)</f>
        <v>outstanding</v>
      </c>
      <c r="R2717" s="23">
        <f t="shared" si="212"/>
        <v>14475</v>
      </c>
      <c r="S2717" s="21">
        <f t="shared" si="213"/>
        <v>32</v>
      </c>
      <c r="T2717" s="23">
        <f t="shared" si="215"/>
        <v>10500</v>
      </c>
      <c r="U2717" s="23">
        <f t="shared" si="216"/>
        <v>8882.575757575758</v>
      </c>
      <c r="V2717" s="23">
        <f t="shared" si="214"/>
        <v>7605</v>
      </c>
      <c r="W2717" s="23"/>
      <c r="X2717" s="21"/>
      <c r="Y2717" s="24" t="str">
        <f>VLOOKUP(F2717,'[1]Goa Member''s Details Revised'!$C$2:$AO$7385,12,0)</f>
        <v>last communication 08 (Outstanding Rs.14,475/-)</v>
      </c>
    </row>
    <row r="2718" spans="2:25">
      <c r="B2718" s="20">
        <v>2709</v>
      </c>
      <c r="C2718" s="21"/>
      <c r="D2718" s="21" t="s">
        <v>7303</v>
      </c>
      <c r="E2718" s="21" t="s">
        <v>56</v>
      </c>
      <c r="F2718" s="21" t="s">
        <v>7304</v>
      </c>
      <c r="G2718" s="21"/>
      <c r="H2718" s="22" t="str">
        <f>VLOOKUP(F2718,'[1]Goa Member''s Details Revised'!$C$2:$AO$7385,2,0)</f>
        <v>L. N. C</v>
      </c>
      <c r="I2718" s="21">
        <v>11</v>
      </c>
      <c r="J2718" s="21" t="s">
        <v>1133</v>
      </c>
      <c r="K2718" s="21">
        <v>1991</v>
      </c>
      <c r="L2718" s="22">
        <f>VLOOKUP(F2718,'[1]Goa Member''s Details Revised'!$C$2:$AO$7385,9,0)</f>
        <v>2011</v>
      </c>
      <c r="M2718" s="21" t="s">
        <v>7305</v>
      </c>
      <c r="N2718" s="23">
        <f>VLOOKUP(F2718,'[1]Goa Member''s Details Revised'!$C$2:$AO$7385,5,0)</f>
        <v>26500</v>
      </c>
      <c r="O2718" s="23">
        <f>VLOOKUP(F2718,'[1]Goa Member''s Details Revised'!$C$2:$AO$7385,5,0)</f>
        <v>26500</v>
      </c>
      <c r="P2718" s="23">
        <f>VLOOKUP(F2718,'[1]Goa Member''s Details Revised'!$C$2:$AO$7385,6,0)</f>
        <v>26500</v>
      </c>
      <c r="Q2718" s="23" t="str">
        <f>VLOOKUP(F2718,'[1]Goa Member''s Details Revised'!$C$2:$AO$7385,8,0)</f>
        <v>R.M</v>
      </c>
      <c r="R2718" s="23">
        <f t="shared" si="212"/>
        <v>0</v>
      </c>
      <c r="S2718" s="21">
        <f t="shared" si="213"/>
        <v>32</v>
      </c>
      <c r="T2718" s="23">
        <f t="shared" si="215"/>
        <v>21200</v>
      </c>
      <c r="U2718" s="23">
        <f t="shared" si="216"/>
        <v>17934.343434343435</v>
      </c>
      <c r="V2718" s="23">
        <f t="shared" si="214"/>
        <v>21200</v>
      </c>
      <c r="W2718" s="23"/>
      <c r="X2718" s="21"/>
      <c r="Y2718" s="24" t="str">
        <f>VLOOKUP(F2718,'[1]Goa Member''s Details Revised'!$C$2:$AO$7385,12,0)</f>
        <v xml:space="preserve">no reminders so last communication 2011 </v>
      </c>
    </row>
    <row r="2719" spans="2:25">
      <c r="B2719" s="20">
        <v>2710</v>
      </c>
      <c r="C2719" s="21"/>
      <c r="D2719" s="21" t="s">
        <v>7306</v>
      </c>
      <c r="E2719" s="21" t="s">
        <v>56</v>
      </c>
      <c r="F2719" s="21" t="s">
        <v>7307</v>
      </c>
      <c r="G2719" s="21"/>
      <c r="H2719" s="22" t="str">
        <f>VLOOKUP(F2719,'[1]Goa Member''s Details Revised'!$C$2:$AO$7385,2,0)</f>
        <v>D.Purchaser</v>
      </c>
      <c r="I2719" s="21">
        <v>30</v>
      </c>
      <c r="J2719" s="21" t="s">
        <v>682</v>
      </c>
      <c r="K2719" s="21">
        <v>1991</v>
      </c>
      <c r="L2719" s="22" t="str">
        <f>VLOOKUP(F2719,'[1]Goa Member''s Details Revised'!$C$2:$AO$7385,9,0)</f>
        <v>Never</v>
      </c>
      <c r="M2719" s="21" t="s">
        <v>7308</v>
      </c>
      <c r="N2719" s="23">
        <f>VLOOKUP(F2719,'[1]Goa Member''s Details Revised'!$C$2:$AO$7385,5,0)</f>
        <v>19800</v>
      </c>
      <c r="O2719" s="23">
        <f>VLOOKUP(F2719,'[1]Goa Member''s Details Revised'!$C$2:$AO$7385,5,0)</f>
        <v>19800</v>
      </c>
      <c r="P2719" s="23">
        <f>VLOOKUP(F2719,'[1]Goa Member''s Details Revised'!$C$2:$AO$7385,6,0)</f>
        <v>19470</v>
      </c>
      <c r="Q2719" s="23" t="str">
        <f>VLOOKUP(F2719,'[1]Goa Member''s Details Revised'!$C$2:$AO$7385,8,0)</f>
        <v>outstanding</v>
      </c>
      <c r="R2719" s="23">
        <f t="shared" si="212"/>
        <v>330</v>
      </c>
      <c r="S2719" s="21">
        <f t="shared" si="213"/>
        <v>32</v>
      </c>
      <c r="T2719" s="23">
        <f t="shared" si="215"/>
        <v>15576</v>
      </c>
      <c r="U2719" s="23">
        <f t="shared" si="216"/>
        <v>13176.666666666668</v>
      </c>
      <c r="V2719" s="23">
        <f t="shared" si="214"/>
        <v>15510</v>
      </c>
      <c r="W2719" s="23"/>
      <c r="X2719" s="21"/>
      <c r="Y2719" s="24" t="str">
        <f>VLOOKUP(F2719,'[1]Goa Member''s Details Revised'!$C$2:$AO$7385,12,0)</f>
        <v>last communication 2012 (Outstanding Rs.330/-)(No App..frm)</v>
      </c>
    </row>
    <row r="2720" spans="2:25">
      <c r="B2720" s="20">
        <v>2711</v>
      </c>
      <c r="C2720" s="21"/>
      <c r="D2720" s="21" t="s">
        <v>7309</v>
      </c>
      <c r="E2720" s="21" t="s">
        <v>56</v>
      </c>
      <c r="F2720" s="21" t="s">
        <v>7310</v>
      </c>
      <c r="G2720" s="21"/>
      <c r="H2720" s="22" t="str">
        <f>VLOOKUP(F2720,'[1]Goa Member''s Details Revised'!$C$2:$AO$7385,2,0)</f>
        <v>D.Purchaser</v>
      </c>
      <c r="I2720" s="21">
        <v>12</v>
      </c>
      <c r="J2720" s="21" t="s">
        <v>1133</v>
      </c>
      <c r="K2720" s="21">
        <v>1991</v>
      </c>
      <c r="L2720" s="22" t="str">
        <f>VLOOKUP(F2720,'[1]Goa Member''s Details Revised'!$C$2:$AO$7385,9,0)</f>
        <v>Never</v>
      </c>
      <c r="M2720" s="21" t="s">
        <v>7311</v>
      </c>
      <c r="N2720" s="23">
        <f>VLOOKUP(F2720,'[1]Goa Member''s Details Revised'!$C$2:$AO$7385,5,0)</f>
        <v>15300</v>
      </c>
      <c r="O2720" s="23">
        <f>VLOOKUP(F2720,'[1]Goa Member''s Details Revised'!$C$2:$AO$7385,5,0)</f>
        <v>15300</v>
      </c>
      <c r="P2720" s="23">
        <f>VLOOKUP(F2720,'[1]Goa Member''s Details Revised'!$C$2:$AO$7385,6,0)</f>
        <v>10455</v>
      </c>
      <c r="Q2720" s="23" t="str">
        <f>VLOOKUP(F2720,'[1]Goa Member''s Details Revised'!$C$2:$AO$7385,8,0)</f>
        <v>outstanding</v>
      </c>
      <c r="R2720" s="23">
        <f t="shared" si="212"/>
        <v>4845</v>
      </c>
      <c r="S2720" s="21">
        <f t="shared" si="213"/>
        <v>32</v>
      </c>
      <c r="T2720" s="23">
        <f t="shared" si="215"/>
        <v>8364</v>
      </c>
      <c r="U2720" s="23">
        <f t="shared" si="216"/>
        <v>7075.6060606060601</v>
      </c>
      <c r="V2720" s="23">
        <f t="shared" si="214"/>
        <v>7395</v>
      </c>
      <c r="W2720" s="23"/>
      <c r="X2720" s="21"/>
      <c r="Y2720" s="24" t="str">
        <f>VLOOKUP(F2720,'[1]Goa Member''s Details Revised'!$C$2:$AO$7385,12,0)</f>
        <v>last communication 06 (Outstanding Rs.4845/-)</v>
      </c>
    </row>
    <row r="2721" spans="2:25" ht="30">
      <c r="B2721" s="20">
        <v>2712</v>
      </c>
      <c r="C2721" s="21"/>
      <c r="D2721" s="21" t="s">
        <v>7312</v>
      </c>
      <c r="E2721" s="21" t="s">
        <v>56</v>
      </c>
      <c r="F2721" s="21" t="s">
        <v>7313</v>
      </c>
      <c r="G2721" s="21"/>
      <c r="H2721" s="22" t="str">
        <f>VLOOKUP(F2721,'[1]Goa Member''s Details Revised'!$C$2:$AO$7385,2,0)</f>
        <v>D.Purchaser</v>
      </c>
      <c r="I2721" s="21">
        <v>17</v>
      </c>
      <c r="J2721" s="21" t="s">
        <v>1133</v>
      </c>
      <c r="K2721" s="21">
        <v>1991</v>
      </c>
      <c r="L2721" s="22" t="str">
        <f>VLOOKUP(F2721,'[1]Goa Member''s Details Revised'!$C$2:$AO$7385,9,0)</f>
        <v>Never</v>
      </c>
      <c r="M2721" s="21" t="s">
        <v>7314</v>
      </c>
      <c r="N2721" s="23">
        <f>VLOOKUP(F2721,'[1]Goa Member''s Details Revised'!$C$2:$AO$7385,5,0)</f>
        <v>22000</v>
      </c>
      <c r="O2721" s="23">
        <f>VLOOKUP(F2721,'[1]Goa Member''s Details Revised'!$C$2:$AO$7385,5,0)</f>
        <v>22000</v>
      </c>
      <c r="P2721" s="23">
        <f>VLOOKUP(F2721,'[1]Goa Member''s Details Revised'!$C$2:$AO$7385,6,0)</f>
        <v>25500</v>
      </c>
      <c r="Q2721" s="23" t="str">
        <f>VLOOKUP(F2721,'[1]Goa Member''s Details Revised'!$C$2:$AO$7385,8,0)</f>
        <v>I.R.M</v>
      </c>
      <c r="R2721" s="23">
        <f t="shared" si="212"/>
        <v>-3500</v>
      </c>
      <c r="S2721" s="21">
        <f t="shared" si="213"/>
        <v>32</v>
      </c>
      <c r="T2721" s="23">
        <f t="shared" si="215"/>
        <v>20400</v>
      </c>
      <c r="U2721" s="23">
        <f t="shared" si="216"/>
        <v>17257.57575757576</v>
      </c>
      <c r="V2721" s="23">
        <f t="shared" si="214"/>
        <v>21100</v>
      </c>
      <c r="W2721" s="23"/>
      <c r="X2721" s="21"/>
      <c r="Y2721" s="24" t="str">
        <f>VLOOKUP(F2721,'[1]Goa Member''s Details Revised'!$C$2:$AO$7385,12,0)</f>
        <v>we send last reminder in 2012.then we did not receive any reply</v>
      </c>
    </row>
    <row r="2722" spans="2:25" ht="30">
      <c r="B2722" s="20">
        <v>2713</v>
      </c>
      <c r="C2722" s="21"/>
      <c r="D2722" s="21" t="s">
        <v>7315</v>
      </c>
      <c r="E2722" s="21" t="s">
        <v>56</v>
      </c>
      <c r="F2722" s="21" t="s">
        <v>7316</v>
      </c>
      <c r="G2722" s="21"/>
      <c r="H2722" s="22">
        <f>VLOOKUP(F2722,'[1]Goa Member''s Details Revised'!$C$2:$AO$7385,2,0)</f>
        <v>0</v>
      </c>
      <c r="I2722" s="21">
        <v>12</v>
      </c>
      <c r="J2722" s="21" t="s">
        <v>1133</v>
      </c>
      <c r="K2722" s="21">
        <v>1991</v>
      </c>
      <c r="L2722" s="22" t="str">
        <f>VLOOKUP(F2722,'[1]Goa Member''s Details Revised'!$C$2:$AO$7385,9,0)</f>
        <v>Never</v>
      </c>
      <c r="M2722" s="21" t="s">
        <v>7317</v>
      </c>
      <c r="N2722" s="23">
        <f>VLOOKUP(F2722,'[1]Goa Member''s Details Revised'!$C$2:$AO$7385,5,0)</f>
        <v>19800</v>
      </c>
      <c r="O2722" s="23">
        <f>VLOOKUP(F2722,'[1]Goa Member''s Details Revised'!$C$2:$AO$7385,5,0)</f>
        <v>19800</v>
      </c>
      <c r="P2722" s="23">
        <f>VLOOKUP(F2722,'[1]Goa Member''s Details Revised'!$C$2:$AO$7385,6,0)</f>
        <v>8580</v>
      </c>
      <c r="Q2722" s="23" t="str">
        <f>VLOOKUP(F2722,'[1]Goa Member''s Details Revised'!$C$2:$AO$7385,8,0)</f>
        <v>outstanding</v>
      </c>
      <c r="R2722" s="23">
        <f t="shared" si="212"/>
        <v>11220</v>
      </c>
      <c r="S2722" s="21">
        <f t="shared" si="213"/>
        <v>32</v>
      </c>
      <c r="T2722" s="23">
        <f t="shared" si="215"/>
        <v>6864</v>
      </c>
      <c r="U2722" s="23">
        <f t="shared" si="216"/>
        <v>5806.6666666666661</v>
      </c>
      <c r="V2722" s="23">
        <f t="shared" si="214"/>
        <v>4620</v>
      </c>
      <c r="W2722" s="23"/>
      <c r="X2722" s="21"/>
      <c r="Y2722" s="24" t="str">
        <f>VLOOKUP(F2722,'[1]Goa Member''s Details Revised'!$C$2:$AO$7385,12,0)</f>
        <v>Missing ( No documents in file) Outstanding Rs. 11220/- MISSING</v>
      </c>
    </row>
    <row r="2723" spans="2:25" ht="30">
      <c r="B2723" s="20">
        <v>2714</v>
      </c>
      <c r="C2723" s="21"/>
      <c r="D2723" s="21" t="s">
        <v>7318</v>
      </c>
      <c r="E2723" s="21" t="s">
        <v>56</v>
      </c>
      <c r="F2723" s="21" t="s">
        <v>7319</v>
      </c>
      <c r="G2723" s="21"/>
      <c r="H2723" s="22" t="str">
        <f>VLOOKUP(F2723,'[1]Goa Member''s Details Revised'!$C$2:$AO$7385,2,0)</f>
        <v>D.Purchaser</v>
      </c>
      <c r="I2723" s="21">
        <v>21</v>
      </c>
      <c r="J2723" s="21" t="s">
        <v>1133</v>
      </c>
      <c r="K2723" s="21">
        <v>1991</v>
      </c>
      <c r="L2723" s="22" t="str">
        <f>VLOOKUP(F2723,'[1]Goa Member''s Details Revised'!$C$2:$AO$7385,9,0)</f>
        <v>Never</v>
      </c>
      <c r="M2723" s="21" t="s">
        <v>7320</v>
      </c>
      <c r="N2723" s="23">
        <f>VLOOKUP(F2723,'[1]Goa Member''s Details Revised'!$C$2:$AO$7385,5,0)</f>
        <v>13500</v>
      </c>
      <c r="O2723" s="23">
        <f>VLOOKUP(F2723,'[1]Goa Member''s Details Revised'!$C$2:$AO$7385,5,0)</f>
        <v>13500</v>
      </c>
      <c r="P2723" s="23">
        <f>VLOOKUP(F2723,'[1]Goa Member''s Details Revised'!$C$2:$AO$7385,6,0)</f>
        <v>13500</v>
      </c>
      <c r="Q2723" s="23" t="str">
        <f>VLOOKUP(F2723,'[1]Goa Member''s Details Revised'!$C$2:$AO$7385,8,0)</f>
        <v>I.R.M</v>
      </c>
      <c r="R2723" s="23">
        <f t="shared" si="212"/>
        <v>0</v>
      </c>
      <c r="S2723" s="21">
        <f t="shared" si="213"/>
        <v>32</v>
      </c>
      <c r="T2723" s="23">
        <f t="shared" si="215"/>
        <v>10800</v>
      </c>
      <c r="U2723" s="23">
        <f t="shared" si="216"/>
        <v>9136.363636363636</v>
      </c>
      <c r="V2723" s="23">
        <f t="shared" si="214"/>
        <v>10800</v>
      </c>
      <c r="W2723" s="23"/>
      <c r="X2723" s="21"/>
      <c r="Y2723" s="24" t="str">
        <f>VLOOKUP(F2723,'[1]Goa Member''s Details Revised'!$C$2:$AO$7385,12,0)</f>
        <v>we send last reminder in 2012.then we did not receive any reply</v>
      </c>
    </row>
    <row r="2724" spans="2:25" ht="30">
      <c r="B2724" s="20">
        <v>2715</v>
      </c>
      <c r="C2724" s="21"/>
      <c r="D2724" s="21" t="s">
        <v>7321</v>
      </c>
      <c r="E2724" s="21" t="s">
        <v>56</v>
      </c>
      <c r="F2724" s="21" t="s">
        <v>7322</v>
      </c>
      <c r="G2724" s="21"/>
      <c r="H2724" s="22" t="str">
        <f>VLOOKUP(F2724,'[1]Goa Member''s Details Revised'!$C$2:$AO$7385,2,0)</f>
        <v>D.Purchaser</v>
      </c>
      <c r="I2724" s="21">
        <v>24</v>
      </c>
      <c r="J2724" s="21" t="s">
        <v>1133</v>
      </c>
      <c r="K2724" s="21">
        <v>1991</v>
      </c>
      <c r="L2724" s="22" t="str">
        <f>VLOOKUP(F2724,'[1]Goa Member''s Details Revised'!$C$2:$AO$7385,9,0)</f>
        <v>Never</v>
      </c>
      <c r="M2724" s="21" t="s">
        <v>7323</v>
      </c>
      <c r="N2724" s="23">
        <f>VLOOKUP(F2724,'[1]Goa Member''s Details Revised'!$C$2:$AO$7385,5,0)</f>
        <v>13500</v>
      </c>
      <c r="O2724" s="23">
        <f>VLOOKUP(F2724,'[1]Goa Member''s Details Revised'!$C$2:$AO$7385,5,0)</f>
        <v>13500</v>
      </c>
      <c r="P2724" s="23">
        <f>VLOOKUP(F2724,'[1]Goa Member''s Details Revised'!$C$2:$AO$7385,6,0)</f>
        <v>15300</v>
      </c>
      <c r="Q2724" s="23" t="str">
        <f>VLOOKUP(F2724,'[1]Goa Member''s Details Revised'!$C$2:$AO$7385,8,0)</f>
        <v>I.R.M</v>
      </c>
      <c r="R2724" s="23">
        <f t="shared" si="212"/>
        <v>-1800</v>
      </c>
      <c r="S2724" s="21">
        <f t="shared" si="213"/>
        <v>32</v>
      </c>
      <c r="T2724" s="23">
        <f t="shared" si="215"/>
        <v>12240</v>
      </c>
      <c r="U2724" s="23">
        <f t="shared" si="216"/>
        <v>10354.545454545456</v>
      </c>
      <c r="V2724" s="23">
        <f t="shared" si="214"/>
        <v>12600</v>
      </c>
      <c r="W2724" s="23"/>
      <c r="X2724" s="21"/>
      <c r="Y2724" s="24" t="str">
        <f>VLOOKUP(F2724,'[1]Goa Member''s Details Revised'!$C$2:$AO$7385,12,0)</f>
        <v>we send last reminder in 2012.then we did not receive any reply</v>
      </c>
    </row>
    <row r="2725" spans="2:25" ht="30">
      <c r="B2725" s="20">
        <v>2716</v>
      </c>
      <c r="C2725" s="21"/>
      <c r="D2725" s="21" t="s">
        <v>7324</v>
      </c>
      <c r="E2725" s="21" t="s">
        <v>56</v>
      </c>
      <c r="F2725" s="21" t="s">
        <v>7325</v>
      </c>
      <c r="G2725" s="21"/>
      <c r="H2725" s="22" t="str">
        <f>VLOOKUP(F2725,'[1]Goa Member''s Details Revised'!$C$2:$AO$7385,2,0)</f>
        <v>D.Purchaser</v>
      </c>
      <c r="I2725" s="21">
        <v>25</v>
      </c>
      <c r="J2725" s="21" t="s">
        <v>1133</v>
      </c>
      <c r="K2725" s="21">
        <v>1991</v>
      </c>
      <c r="L2725" s="22" t="str">
        <f>VLOOKUP(F2725,'[1]Goa Member''s Details Revised'!$C$2:$AO$7385,9,0)</f>
        <v>Never</v>
      </c>
      <c r="M2725" s="21" t="s">
        <v>7326</v>
      </c>
      <c r="N2725" s="23">
        <f>VLOOKUP(F2725,'[1]Goa Member''s Details Revised'!$C$2:$AO$7385,5,0)</f>
        <v>17500</v>
      </c>
      <c r="O2725" s="23">
        <f>VLOOKUP(F2725,'[1]Goa Member''s Details Revised'!$C$2:$AO$7385,5,0)</f>
        <v>17500</v>
      </c>
      <c r="P2725" s="23">
        <f>VLOOKUP(F2725,'[1]Goa Member''s Details Revised'!$C$2:$AO$7385,6,0)</f>
        <v>18000</v>
      </c>
      <c r="Q2725" s="23" t="str">
        <f>VLOOKUP(F2725,'[1]Goa Member''s Details Revised'!$C$2:$AO$7385,8,0)</f>
        <v>I.R.M</v>
      </c>
      <c r="R2725" s="23">
        <f t="shared" si="212"/>
        <v>-500</v>
      </c>
      <c r="S2725" s="21">
        <f t="shared" si="213"/>
        <v>32</v>
      </c>
      <c r="T2725" s="23">
        <f t="shared" si="215"/>
        <v>14400</v>
      </c>
      <c r="U2725" s="23">
        <f t="shared" si="216"/>
        <v>12181.818181818182</v>
      </c>
      <c r="V2725" s="23">
        <f t="shared" si="214"/>
        <v>14500</v>
      </c>
      <c r="W2725" s="23"/>
      <c r="X2725" s="21"/>
      <c r="Y2725" s="24" t="str">
        <f>VLOOKUP(F2725,'[1]Goa Member''s Details Revised'!$C$2:$AO$7385,12,0)</f>
        <v>we send last reminder in 2012.then we did not receive any reply</v>
      </c>
    </row>
    <row r="2726" spans="2:25" ht="30">
      <c r="B2726" s="20">
        <v>2717</v>
      </c>
      <c r="C2726" s="21"/>
      <c r="D2726" s="21" t="s">
        <v>7327</v>
      </c>
      <c r="E2726" s="21" t="s">
        <v>56</v>
      </c>
      <c r="F2726" s="21" t="s">
        <v>7328</v>
      </c>
      <c r="G2726" s="21"/>
      <c r="H2726" s="22" t="str">
        <f>VLOOKUP(F2726,'[1]Goa Member''s Details Revised'!$C$2:$AO$7385,2,0)</f>
        <v>D.Purchaser</v>
      </c>
      <c r="I2726" s="21">
        <v>25</v>
      </c>
      <c r="J2726" s="21" t="s">
        <v>1133</v>
      </c>
      <c r="K2726" s="21">
        <v>1991</v>
      </c>
      <c r="L2726" s="22" t="str">
        <f>VLOOKUP(F2726,'[1]Goa Member''s Details Revised'!$C$2:$AO$7385,9,0)</f>
        <v>Never</v>
      </c>
      <c r="M2726" s="21" t="s">
        <v>7329</v>
      </c>
      <c r="N2726" s="23">
        <f>VLOOKUP(F2726,'[1]Goa Member''s Details Revised'!$C$2:$AO$7385,5,0)</f>
        <v>25500</v>
      </c>
      <c r="O2726" s="23">
        <f>VLOOKUP(F2726,'[1]Goa Member''s Details Revised'!$C$2:$AO$7385,5,0)</f>
        <v>25500</v>
      </c>
      <c r="P2726" s="23">
        <f>VLOOKUP(F2726,'[1]Goa Member''s Details Revised'!$C$2:$AO$7385,6,0)</f>
        <v>8075</v>
      </c>
      <c r="Q2726" s="23" t="str">
        <f>VLOOKUP(F2726,'[1]Goa Member''s Details Revised'!$C$2:$AO$7385,8,0)</f>
        <v>outstanding</v>
      </c>
      <c r="R2726" s="23">
        <f t="shared" si="212"/>
        <v>17425</v>
      </c>
      <c r="S2726" s="21">
        <f t="shared" si="213"/>
        <v>32</v>
      </c>
      <c r="T2726" s="23">
        <f t="shared" si="215"/>
        <v>6460</v>
      </c>
      <c r="U2726" s="23">
        <f t="shared" si="216"/>
        <v>5464.8989898989894</v>
      </c>
      <c r="V2726" s="23">
        <f t="shared" si="214"/>
        <v>2975</v>
      </c>
      <c r="W2726" s="23"/>
      <c r="X2726" s="21"/>
      <c r="Y2726" s="24" t="str">
        <f>VLOOKUP(F2726,'[1]Goa Member''s Details Revised'!$C$2:$AO$7385,12,0)</f>
        <v>last communication 92.. MISSING Documents (Outstanding Rs 17425/-)</v>
      </c>
    </row>
    <row r="2727" spans="2:25">
      <c r="B2727" s="20">
        <v>2718</v>
      </c>
      <c r="C2727" s="21"/>
      <c r="D2727" s="21" t="s">
        <v>7330</v>
      </c>
      <c r="E2727" s="21" t="s">
        <v>56</v>
      </c>
      <c r="F2727" s="21" t="s">
        <v>7331</v>
      </c>
      <c r="G2727" s="21"/>
      <c r="H2727" s="22" t="str">
        <f>VLOOKUP(F2727,'[1]Goa Member''s Details Revised'!$C$2:$AO$7385,2,0)</f>
        <v>D.Purchaser</v>
      </c>
      <c r="I2727" s="21">
        <v>26</v>
      </c>
      <c r="J2727" s="21" t="s">
        <v>1133</v>
      </c>
      <c r="K2727" s="21">
        <v>1991</v>
      </c>
      <c r="L2727" s="22" t="str">
        <f>VLOOKUP(F2727,'[1]Goa Member''s Details Revised'!$C$2:$AO$7385,9,0)</f>
        <v>Never</v>
      </c>
      <c r="M2727" s="21" t="s">
        <v>7332</v>
      </c>
      <c r="N2727" s="23">
        <f>VLOOKUP(F2727,'[1]Goa Member''s Details Revised'!$C$2:$AO$7385,5,0)</f>
        <v>17500</v>
      </c>
      <c r="O2727" s="23">
        <f>VLOOKUP(F2727,'[1]Goa Member''s Details Revised'!$C$2:$AO$7385,5,0)</f>
        <v>17500</v>
      </c>
      <c r="P2727" s="23">
        <f>VLOOKUP(F2727,'[1]Goa Member''s Details Revised'!$C$2:$AO$7385,6,0)</f>
        <v>19800</v>
      </c>
      <c r="Q2727" s="23" t="str">
        <f>VLOOKUP(F2727,'[1]Goa Member''s Details Revised'!$C$2:$AO$7385,8,0)</f>
        <v>I.R.M</v>
      </c>
      <c r="R2727" s="23">
        <f t="shared" si="212"/>
        <v>-2300</v>
      </c>
      <c r="S2727" s="21">
        <f t="shared" si="213"/>
        <v>32</v>
      </c>
      <c r="T2727" s="23">
        <f t="shared" si="215"/>
        <v>15840</v>
      </c>
      <c r="U2727" s="23">
        <f t="shared" si="216"/>
        <v>13400</v>
      </c>
      <c r="V2727" s="23">
        <f t="shared" si="214"/>
        <v>16300</v>
      </c>
      <c r="W2727" s="23"/>
      <c r="X2727" s="21"/>
      <c r="Y2727" s="24" t="str">
        <f>VLOOKUP(F2727,'[1]Goa Member''s Details Revised'!$C$2:$AO$7385,12,0)</f>
        <v>last communication 93 (No App.. Frm)</v>
      </c>
    </row>
    <row r="2728" spans="2:25">
      <c r="B2728" s="20">
        <v>2719</v>
      </c>
      <c r="C2728" s="21"/>
      <c r="D2728" s="21" t="s">
        <v>7333</v>
      </c>
      <c r="E2728" s="21" t="s">
        <v>56</v>
      </c>
      <c r="F2728" s="21" t="s">
        <v>7334</v>
      </c>
      <c r="G2728" s="21"/>
      <c r="H2728" s="22">
        <f>VLOOKUP(F2728,'[1]Goa Member''s Details Revised'!$C$2:$AO$7385,2,0)</f>
        <v>0</v>
      </c>
      <c r="I2728" s="21">
        <v>27</v>
      </c>
      <c r="J2728" s="21" t="s">
        <v>1133</v>
      </c>
      <c r="K2728" s="21">
        <v>1991</v>
      </c>
      <c r="L2728" s="22" t="str">
        <f>VLOOKUP(F2728,'[1]Goa Member''s Details Revised'!$C$2:$AO$7385,9,0)</f>
        <v>Never</v>
      </c>
      <c r="M2728" s="21" t="s">
        <v>7335</v>
      </c>
      <c r="N2728" s="23">
        <f>VLOOKUP(F2728,'[1]Goa Member''s Details Revised'!$C$2:$AO$7385,5,0)</f>
        <v>19800</v>
      </c>
      <c r="O2728" s="23">
        <f>VLOOKUP(F2728,'[1]Goa Member''s Details Revised'!$C$2:$AO$7385,5,0)</f>
        <v>19800</v>
      </c>
      <c r="P2728" s="23">
        <f>VLOOKUP(F2728,'[1]Goa Member''s Details Revised'!$C$2:$AO$7385,6,0)</f>
        <v>6270</v>
      </c>
      <c r="Q2728" s="23" t="str">
        <f>VLOOKUP(F2728,'[1]Goa Member''s Details Revised'!$C$2:$AO$7385,8,0)</f>
        <v>outstanding</v>
      </c>
      <c r="R2728" s="23">
        <f t="shared" si="212"/>
        <v>13530</v>
      </c>
      <c r="S2728" s="21">
        <f t="shared" si="213"/>
        <v>32</v>
      </c>
      <c r="T2728" s="23">
        <f t="shared" si="215"/>
        <v>5016</v>
      </c>
      <c r="U2728" s="23">
        <f t="shared" si="216"/>
        <v>4243.333333333333</v>
      </c>
      <c r="V2728" s="23">
        <f t="shared" si="214"/>
        <v>2310</v>
      </c>
      <c r="W2728" s="23"/>
      <c r="X2728" s="21"/>
      <c r="Y2728" s="24" t="str">
        <f>VLOOKUP(F2728,'[1]Goa Member''s Details Revised'!$C$2:$AO$7385,12,0)</f>
        <v>documents is not in file (Outstanding Rs. 13530/-) MISSING</v>
      </c>
    </row>
    <row r="2729" spans="2:25">
      <c r="B2729" s="20">
        <v>2720</v>
      </c>
      <c r="C2729" s="21"/>
      <c r="D2729" s="21" t="s">
        <v>7336</v>
      </c>
      <c r="E2729" s="21" t="s">
        <v>56</v>
      </c>
      <c r="F2729" s="21" t="s">
        <v>7337</v>
      </c>
      <c r="G2729" s="21"/>
      <c r="H2729" s="22" t="str">
        <f>VLOOKUP(F2729,'[1]Goa Member''s Details Revised'!$C$2:$AO$7385,2,0)</f>
        <v>D.Purchaser</v>
      </c>
      <c r="I2729" s="21">
        <v>30</v>
      </c>
      <c r="J2729" s="21" t="s">
        <v>682</v>
      </c>
      <c r="K2729" s="21">
        <v>1991</v>
      </c>
      <c r="L2729" s="22" t="str">
        <f>VLOOKUP(F2729,'[1]Goa Member''s Details Revised'!$C$2:$AO$7385,9,0)</f>
        <v>Never</v>
      </c>
      <c r="M2729" s="21" t="s">
        <v>7338</v>
      </c>
      <c r="N2729" s="23">
        <f>VLOOKUP(F2729,'[1]Goa Member''s Details Revised'!$C$2:$AO$7385,5,0)</f>
        <v>19800</v>
      </c>
      <c r="O2729" s="23">
        <f>VLOOKUP(F2729,'[1]Goa Member''s Details Revised'!$C$2:$AO$7385,5,0)</f>
        <v>19800</v>
      </c>
      <c r="P2729" s="23">
        <f>VLOOKUP(F2729,'[1]Goa Member''s Details Revised'!$C$2:$AO$7385,6,0)</f>
        <v>19470</v>
      </c>
      <c r="Q2729" s="23" t="str">
        <f>VLOOKUP(F2729,'[1]Goa Member''s Details Revised'!$C$2:$AO$7385,8,0)</f>
        <v>outstanding</v>
      </c>
      <c r="R2729" s="23">
        <f t="shared" si="212"/>
        <v>330</v>
      </c>
      <c r="S2729" s="21">
        <f t="shared" si="213"/>
        <v>32</v>
      </c>
      <c r="T2729" s="23">
        <f t="shared" si="215"/>
        <v>15576</v>
      </c>
      <c r="U2729" s="23">
        <f t="shared" si="216"/>
        <v>13176.666666666668</v>
      </c>
      <c r="V2729" s="23">
        <f t="shared" si="214"/>
        <v>15510</v>
      </c>
      <c r="W2729" s="23"/>
      <c r="X2729" s="21"/>
      <c r="Y2729" s="24" t="str">
        <f>VLOOKUP(F2729,'[1]Goa Member''s Details Revised'!$C$2:$AO$7385,12,0)</f>
        <v>Last communication on 2012 (Outstanding Rs. 330/-)</v>
      </c>
    </row>
    <row r="2730" spans="2:25">
      <c r="B2730" s="20">
        <v>2721</v>
      </c>
      <c r="C2730" s="21"/>
      <c r="D2730" s="21" t="s">
        <v>7339</v>
      </c>
      <c r="E2730" s="21" t="s">
        <v>56</v>
      </c>
      <c r="F2730" s="21" t="s">
        <v>7340</v>
      </c>
      <c r="G2730" s="21"/>
      <c r="H2730" s="22" t="str">
        <f>VLOOKUP(F2730,'[1]Goa Member''s Details Revised'!$C$2:$AO$7385,2,0)</f>
        <v>D.Purchaser</v>
      </c>
      <c r="I2730" s="21">
        <v>28</v>
      </c>
      <c r="J2730" s="21" t="s">
        <v>1133</v>
      </c>
      <c r="K2730" s="21">
        <v>1991</v>
      </c>
      <c r="L2730" s="22" t="str">
        <f>VLOOKUP(F2730,'[1]Goa Member''s Details Revised'!$C$2:$AO$7385,9,0)</f>
        <v>Never</v>
      </c>
      <c r="M2730" s="21" t="s">
        <v>7341</v>
      </c>
      <c r="N2730" s="23">
        <f>VLOOKUP(F2730,'[1]Goa Member''s Details Revised'!$C$2:$AO$7385,5,0)</f>
        <v>18900</v>
      </c>
      <c r="O2730" s="23">
        <f>VLOOKUP(F2730,'[1]Goa Member''s Details Revised'!$C$2:$AO$7385,5,0)</f>
        <v>18900</v>
      </c>
      <c r="P2730" s="23">
        <f>VLOOKUP(F2730,'[1]Goa Member''s Details Revised'!$C$2:$AO$7385,6,0)</f>
        <v>17850</v>
      </c>
      <c r="Q2730" s="23" t="str">
        <f>VLOOKUP(F2730,'[1]Goa Member''s Details Revised'!$C$2:$AO$7385,8,0)</f>
        <v>outstanding</v>
      </c>
      <c r="R2730" s="23">
        <f t="shared" si="212"/>
        <v>1050</v>
      </c>
      <c r="S2730" s="21">
        <f t="shared" si="213"/>
        <v>32</v>
      </c>
      <c r="T2730" s="23">
        <f t="shared" si="215"/>
        <v>14280</v>
      </c>
      <c r="U2730" s="23">
        <f t="shared" si="216"/>
        <v>12080.30303030303</v>
      </c>
      <c r="V2730" s="23">
        <f t="shared" si="214"/>
        <v>14070</v>
      </c>
      <c r="W2730" s="23"/>
      <c r="X2730" s="21"/>
      <c r="Y2730" s="24" t="str">
        <f>VLOOKUP(F2730,'[1]Goa Member''s Details Revised'!$C$2:$AO$7385,12,0)</f>
        <v>last communication 93 (Outstanding Rs. 1050/-)</v>
      </c>
    </row>
    <row r="2731" spans="2:25" ht="30">
      <c r="B2731" s="20">
        <v>2722</v>
      </c>
      <c r="C2731" s="21"/>
      <c r="D2731" s="21" t="s">
        <v>7342</v>
      </c>
      <c r="E2731" s="21" t="s">
        <v>56</v>
      </c>
      <c r="F2731" s="21" t="s">
        <v>7343</v>
      </c>
      <c r="G2731" s="21"/>
      <c r="H2731" s="22" t="str">
        <f>VLOOKUP(F2731,'[1]Goa Member''s Details Revised'!$C$2:$AO$7385,2,0)</f>
        <v>D.Purchaser</v>
      </c>
      <c r="I2731" s="21">
        <v>27</v>
      </c>
      <c r="J2731" s="21" t="s">
        <v>1133</v>
      </c>
      <c r="K2731" s="21">
        <v>1991</v>
      </c>
      <c r="L2731" s="22" t="str">
        <f>VLOOKUP(F2731,'[1]Goa Member''s Details Revised'!$C$2:$AO$7385,9,0)</f>
        <v>Never</v>
      </c>
      <c r="M2731" s="21" t="s">
        <v>7344</v>
      </c>
      <c r="N2731" s="23">
        <f>VLOOKUP(F2731,'[1]Goa Member''s Details Revised'!$C$2:$AO$7385,5,0)</f>
        <v>14580</v>
      </c>
      <c r="O2731" s="23">
        <f>VLOOKUP(F2731,'[1]Goa Member''s Details Revised'!$C$2:$AO$7385,5,0)</f>
        <v>14580</v>
      </c>
      <c r="P2731" s="23">
        <f>VLOOKUP(F2731,'[1]Goa Member''s Details Revised'!$C$2:$AO$7385,6,0)</f>
        <v>8100</v>
      </c>
      <c r="Q2731" s="23" t="str">
        <f>VLOOKUP(F2731,'[1]Goa Member''s Details Revised'!$C$2:$AO$7385,8,0)</f>
        <v>outstanding</v>
      </c>
      <c r="R2731" s="23">
        <f t="shared" si="212"/>
        <v>6480</v>
      </c>
      <c r="S2731" s="21">
        <f t="shared" si="213"/>
        <v>32</v>
      </c>
      <c r="T2731" s="23">
        <f t="shared" si="215"/>
        <v>6480</v>
      </c>
      <c r="U2731" s="23">
        <f t="shared" si="216"/>
        <v>5481.818181818182</v>
      </c>
      <c r="V2731" s="23">
        <f t="shared" si="214"/>
        <v>5184</v>
      </c>
      <c r="W2731" s="23"/>
      <c r="X2731" s="21"/>
      <c r="Y2731" s="24" t="str">
        <f>VLOOKUP(F2731,'[1]Goa Member''s Details Revised'!$C$2:$AO$7385,12,0)</f>
        <v xml:space="preserve">Only according to POD last communication 07… (Outstanding Rs. 6840/-)No Documents </v>
      </c>
    </row>
    <row r="2732" spans="2:25" ht="30">
      <c r="B2732" s="20">
        <v>2723</v>
      </c>
      <c r="C2732" s="21"/>
      <c r="D2732" s="21" t="s">
        <v>7345</v>
      </c>
      <c r="E2732" s="21" t="s">
        <v>56</v>
      </c>
      <c r="F2732" s="21" t="s">
        <v>7346</v>
      </c>
      <c r="G2732" s="21"/>
      <c r="H2732" s="22" t="str">
        <f>VLOOKUP(F2732,'[1]Goa Member''s Details Revised'!$C$2:$AO$7385,2,0)</f>
        <v>D.Purchaser</v>
      </c>
      <c r="I2732" s="21">
        <v>27</v>
      </c>
      <c r="J2732" s="21" t="s">
        <v>1133</v>
      </c>
      <c r="K2732" s="21">
        <v>1991</v>
      </c>
      <c r="L2732" s="22" t="str">
        <f>VLOOKUP(F2732,'[1]Goa Member''s Details Revised'!$C$2:$AO$7385,9,0)</f>
        <v>Never</v>
      </c>
      <c r="M2732" s="21" t="s">
        <v>7347</v>
      </c>
      <c r="N2732" s="23">
        <f>VLOOKUP(F2732,'[1]Goa Member''s Details Revised'!$C$2:$AO$7385,5,0)</f>
        <v>15300</v>
      </c>
      <c r="O2732" s="23">
        <f>VLOOKUP(F2732,'[1]Goa Member''s Details Revised'!$C$2:$AO$7385,5,0)</f>
        <v>15300</v>
      </c>
      <c r="P2732" s="23">
        <f>VLOOKUP(F2732,'[1]Goa Member''s Details Revised'!$C$2:$AO$7385,6,0)</f>
        <v>1020</v>
      </c>
      <c r="Q2732" s="23" t="str">
        <f>VLOOKUP(F2732,'[1]Goa Member''s Details Revised'!$C$2:$AO$7385,8,0)</f>
        <v>outstanding</v>
      </c>
      <c r="R2732" s="23">
        <f t="shared" si="212"/>
        <v>14280</v>
      </c>
      <c r="S2732" s="21">
        <f t="shared" si="213"/>
        <v>32</v>
      </c>
      <c r="T2732" s="23">
        <f t="shared" si="215"/>
        <v>816</v>
      </c>
      <c r="U2732" s="23">
        <f t="shared" si="216"/>
        <v>690.30303030303025</v>
      </c>
      <c r="V2732" s="23">
        <f t="shared" si="214"/>
        <v>-2040</v>
      </c>
      <c r="W2732" s="23"/>
      <c r="X2732" s="21"/>
      <c r="Y2732" s="24" t="str">
        <f>VLOOKUP(F2732,'[1]Goa Member''s Details Revised'!$C$2:$AO$7385,12,0)</f>
        <v xml:space="preserve">Only according to POD last communication 07… (Outstanding Rs. 14280/-)No Documents </v>
      </c>
    </row>
    <row r="2733" spans="2:25">
      <c r="B2733" s="20">
        <v>2724</v>
      </c>
      <c r="C2733" s="21"/>
      <c r="D2733" s="21" t="s">
        <v>7348</v>
      </c>
      <c r="E2733" s="21" t="s">
        <v>56</v>
      </c>
      <c r="F2733" s="21" t="s">
        <v>7349</v>
      </c>
      <c r="G2733" s="21"/>
      <c r="H2733" s="22" t="str">
        <f>VLOOKUP(F2733,'[1]Goa Member''s Details Revised'!$C$2:$AO$7385,2,0)</f>
        <v>D.Purchaser</v>
      </c>
      <c r="I2733" s="21">
        <v>1</v>
      </c>
      <c r="J2733" s="21" t="s">
        <v>846</v>
      </c>
      <c r="K2733" s="21">
        <v>1991</v>
      </c>
      <c r="L2733" s="22" t="str">
        <f>VLOOKUP(F2733,'[1]Goa Member''s Details Revised'!$C$2:$AO$7385,9,0)</f>
        <v>Never</v>
      </c>
      <c r="M2733" s="21" t="s">
        <v>7350</v>
      </c>
      <c r="N2733" s="23">
        <f>VLOOKUP(F2733,'[1]Goa Member''s Details Revised'!$C$2:$AO$7385,5,0)</f>
        <v>25500</v>
      </c>
      <c r="O2733" s="23">
        <f>VLOOKUP(F2733,'[1]Goa Member''s Details Revised'!$C$2:$AO$7385,5,0)</f>
        <v>25500</v>
      </c>
      <c r="P2733" s="23">
        <f>VLOOKUP(F2733,'[1]Goa Member''s Details Revised'!$C$2:$AO$7385,6,0)</f>
        <v>9180</v>
      </c>
      <c r="Q2733" s="23" t="str">
        <f>VLOOKUP(F2733,'[1]Goa Member''s Details Revised'!$C$2:$AO$7385,8,0)</f>
        <v>outstanding</v>
      </c>
      <c r="R2733" s="23">
        <f t="shared" si="212"/>
        <v>16320</v>
      </c>
      <c r="S2733" s="21">
        <f t="shared" si="213"/>
        <v>32</v>
      </c>
      <c r="T2733" s="23">
        <f t="shared" si="215"/>
        <v>7344</v>
      </c>
      <c r="U2733" s="23">
        <f t="shared" si="216"/>
        <v>6212.7272727272721</v>
      </c>
      <c r="V2733" s="23">
        <f t="shared" si="214"/>
        <v>4080</v>
      </c>
      <c r="W2733" s="23"/>
      <c r="X2733" s="21"/>
      <c r="Y2733" s="24" t="str">
        <f>VLOOKUP(F2733,'[1]Goa Member''s Details Revised'!$C$2:$AO$7385,12,0)</f>
        <v>As POD last communication 07 (Outstanding Rs 16320/-)</v>
      </c>
    </row>
    <row r="2734" spans="2:25" ht="45">
      <c r="B2734" s="20">
        <v>2725</v>
      </c>
      <c r="C2734" s="21"/>
      <c r="D2734" s="21" t="s">
        <v>7351</v>
      </c>
      <c r="E2734" s="21" t="s">
        <v>56</v>
      </c>
      <c r="F2734" s="21" t="s">
        <v>7352</v>
      </c>
      <c r="G2734" s="21"/>
      <c r="H2734" s="22" t="str">
        <f>VLOOKUP(F2734,'[1]Goa Member''s Details Revised'!$C$2:$AO$7385,2,0)</f>
        <v>D.Purchaser</v>
      </c>
      <c r="I2734" s="21">
        <v>5</v>
      </c>
      <c r="J2734" s="21" t="s">
        <v>846</v>
      </c>
      <c r="K2734" s="21">
        <v>1991</v>
      </c>
      <c r="L2734" s="22" t="str">
        <f>VLOOKUP(F2734,'[1]Goa Member''s Details Revised'!$C$2:$AO$7385,9,0)</f>
        <v>Never</v>
      </c>
      <c r="M2734" s="21" t="s">
        <v>7353</v>
      </c>
      <c r="N2734" s="23">
        <f>VLOOKUP(F2734,'[1]Goa Member''s Details Revised'!$C$2:$AO$7385,5,0)</f>
        <v>17500</v>
      </c>
      <c r="O2734" s="23">
        <f>VLOOKUP(F2734,'[1]Goa Member''s Details Revised'!$C$2:$AO$7385,5,0)</f>
        <v>17500</v>
      </c>
      <c r="P2734" s="23">
        <f>VLOOKUP(F2734,'[1]Goa Member''s Details Revised'!$C$2:$AO$7385,6,0)</f>
        <v>17500</v>
      </c>
      <c r="Q2734" s="23" t="str">
        <f>VLOOKUP(F2734,'[1]Goa Member''s Details Revised'!$C$2:$AO$7385,8,0)</f>
        <v>I.R.M</v>
      </c>
      <c r="R2734" s="23">
        <f t="shared" si="212"/>
        <v>0</v>
      </c>
      <c r="S2734" s="21">
        <f t="shared" si="213"/>
        <v>32</v>
      </c>
      <c r="T2734" s="23">
        <f t="shared" si="215"/>
        <v>14000</v>
      </c>
      <c r="U2734" s="23">
        <f t="shared" si="216"/>
        <v>11843.434343434343</v>
      </c>
      <c r="V2734" s="23">
        <f t="shared" si="214"/>
        <v>14000</v>
      </c>
      <c r="W2734" s="23"/>
      <c r="X2734" s="21"/>
      <c r="Y2734" s="24" t="str">
        <f>VLOOKUP(F2734,'[1]Goa Member''s Details Revised'!$C$2:$AO$7385,12,0)</f>
        <v>we send last reminder in 2012.then we did not receive any reply...membership has been changed from Gautam Jalan to Tasati Tea Ltd</v>
      </c>
    </row>
    <row r="2735" spans="2:25">
      <c r="B2735" s="20">
        <v>2726</v>
      </c>
      <c r="C2735" s="21"/>
      <c r="D2735" s="21" t="s">
        <v>7354</v>
      </c>
      <c r="E2735" s="21" t="s">
        <v>56</v>
      </c>
      <c r="F2735" s="21" t="s">
        <v>7355</v>
      </c>
      <c r="G2735" s="21"/>
      <c r="H2735" s="22" t="str">
        <f>VLOOKUP(F2735,'[1]Goa Member''s Details Revised'!$C$2:$AO$7385,2,0)</f>
        <v>D.Purchaser</v>
      </c>
      <c r="I2735" s="21">
        <v>10</v>
      </c>
      <c r="J2735" s="21" t="s">
        <v>846</v>
      </c>
      <c r="K2735" s="21">
        <v>1991</v>
      </c>
      <c r="L2735" s="22" t="str">
        <f>VLOOKUP(F2735,'[1]Goa Member''s Details Revised'!$C$2:$AO$7385,9,0)</f>
        <v>Never</v>
      </c>
      <c r="M2735" s="21" t="s">
        <v>7356</v>
      </c>
      <c r="N2735" s="23">
        <f>VLOOKUP(F2735,'[1]Goa Member''s Details Revised'!$C$2:$AO$7385,5,0)</f>
        <v>17500</v>
      </c>
      <c r="O2735" s="23">
        <f>VLOOKUP(F2735,'[1]Goa Member''s Details Revised'!$C$2:$AO$7385,5,0)</f>
        <v>17500</v>
      </c>
      <c r="P2735" s="23">
        <f>VLOOKUP(F2735,'[1]Goa Member''s Details Revised'!$C$2:$AO$7385,6,0)</f>
        <v>19800</v>
      </c>
      <c r="Q2735" s="23" t="str">
        <f>VLOOKUP(F2735,'[1]Goa Member''s Details Revised'!$C$2:$AO$7385,8,0)</f>
        <v>I.R.M</v>
      </c>
      <c r="R2735" s="23">
        <f t="shared" si="212"/>
        <v>-2300</v>
      </c>
      <c r="S2735" s="21">
        <f t="shared" si="213"/>
        <v>32</v>
      </c>
      <c r="T2735" s="23">
        <f t="shared" si="215"/>
        <v>15840</v>
      </c>
      <c r="U2735" s="23">
        <f t="shared" si="216"/>
        <v>13400</v>
      </c>
      <c r="V2735" s="23">
        <f t="shared" si="214"/>
        <v>16300</v>
      </c>
      <c r="W2735" s="23"/>
      <c r="X2735" s="21"/>
      <c r="Y2735" s="24" t="str">
        <f>VLOOKUP(F2735,'[1]Goa Member''s Details Revised'!$C$2:$AO$7385,12,0)</f>
        <v>last communication 12..</v>
      </c>
    </row>
    <row r="2736" spans="2:25">
      <c r="B2736" s="20">
        <v>2727</v>
      </c>
      <c r="C2736" s="21"/>
      <c r="D2736" s="21" t="s">
        <v>7357</v>
      </c>
      <c r="E2736" s="21" t="s">
        <v>56</v>
      </c>
      <c r="F2736" s="21" t="s">
        <v>7358</v>
      </c>
      <c r="G2736" s="21"/>
      <c r="H2736" s="22" t="str">
        <f>VLOOKUP(F2736,'[1]Goa Member''s Details Revised'!$C$2:$AO$7385,2,0)</f>
        <v>D.Purchaser</v>
      </c>
      <c r="I2736" s="21">
        <v>11</v>
      </c>
      <c r="J2736" s="21" t="s">
        <v>846</v>
      </c>
      <c r="K2736" s="21">
        <v>1991</v>
      </c>
      <c r="L2736" s="22" t="str">
        <f>VLOOKUP(F2736,'[1]Goa Member''s Details Revised'!$C$2:$AO$7385,9,0)</f>
        <v>Never</v>
      </c>
      <c r="M2736" s="21" t="s">
        <v>7359</v>
      </c>
      <c r="N2736" s="23">
        <f>VLOOKUP(F2736,'[1]Goa Member''s Details Revised'!$C$2:$AO$7385,5,0)</f>
        <v>17500</v>
      </c>
      <c r="O2736" s="23">
        <f>VLOOKUP(F2736,'[1]Goa Member''s Details Revised'!$C$2:$AO$7385,5,0)</f>
        <v>17500</v>
      </c>
      <c r="P2736" s="23">
        <f>VLOOKUP(F2736,'[1]Goa Member''s Details Revised'!$C$2:$AO$7385,6,0)</f>
        <v>18900</v>
      </c>
      <c r="Q2736" s="23" t="str">
        <f>VLOOKUP(F2736,'[1]Goa Member''s Details Revised'!$C$2:$AO$7385,8,0)</f>
        <v>I.R.M</v>
      </c>
      <c r="R2736" s="23">
        <f t="shared" si="212"/>
        <v>-1400</v>
      </c>
      <c r="S2736" s="21">
        <f t="shared" si="213"/>
        <v>32</v>
      </c>
      <c r="T2736" s="23">
        <f t="shared" si="215"/>
        <v>15120</v>
      </c>
      <c r="U2736" s="23">
        <f t="shared" si="216"/>
        <v>12790.909090909092</v>
      </c>
      <c r="V2736" s="23">
        <f t="shared" si="214"/>
        <v>15400</v>
      </c>
      <c r="W2736" s="23"/>
      <c r="X2736" s="21"/>
      <c r="Y2736" s="24" t="str">
        <f>VLOOKUP(F2736,'[1]Goa Member''s Details Revised'!$C$2:$AO$7385,12,0)</f>
        <v>last communication 97</v>
      </c>
    </row>
    <row r="2737" spans="2:25">
      <c r="B2737" s="20">
        <v>2728</v>
      </c>
      <c r="C2737" s="21"/>
      <c r="D2737" s="21" t="s">
        <v>7360</v>
      </c>
      <c r="E2737" s="21" t="s">
        <v>56</v>
      </c>
      <c r="F2737" s="21" t="s">
        <v>7361</v>
      </c>
      <c r="G2737" s="21"/>
      <c r="H2737" s="22" t="str">
        <f>VLOOKUP(F2737,'[1]Goa Member''s Details Revised'!$C$2:$AO$7385,2,0)</f>
        <v>D.Purchaser</v>
      </c>
      <c r="I2737" s="21">
        <v>12</v>
      </c>
      <c r="J2737" s="21" t="s">
        <v>846</v>
      </c>
      <c r="K2737" s="21">
        <v>1991</v>
      </c>
      <c r="L2737" s="22" t="str">
        <f>VLOOKUP(F2737,'[1]Goa Member''s Details Revised'!$C$2:$AO$7385,9,0)</f>
        <v>Never</v>
      </c>
      <c r="M2737" s="21" t="s">
        <v>7362</v>
      </c>
      <c r="N2737" s="23">
        <f>VLOOKUP(F2737,'[1]Goa Member''s Details Revised'!$C$2:$AO$7385,5,0)</f>
        <v>13500</v>
      </c>
      <c r="O2737" s="23">
        <f>VLOOKUP(F2737,'[1]Goa Member''s Details Revised'!$C$2:$AO$7385,5,0)</f>
        <v>13500</v>
      </c>
      <c r="P2737" s="23">
        <f>VLOOKUP(F2737,'[1]Goa Member''s Details Revised'!$C$2:$AO$7385,6,0)</f>
        <v>14500</v>
      </c>
      <c r="Q2737" s="23" t="str">
        <f>VLOOKUP(F2737,'[1]Goa Member''s Details Revised'!$C$2:$AO$7385,8,0)</f>
        <v>I.R.M</v>
      </c>
      <c r="R2737" s="23">
        <f t="shared" si="212"/>
        <v>-1000</v>
      </c>
      <c r="S2737" s="21">
        <f t="shared" si="213"/>
        <v>32</v>
      </c>
      <c r="T2737" s="23">
        <f t="shared" si="215"/>
        <v>11600</v>
      </c>
      <c r="U2737" s="23">
        <f t="shared" si="216"/>
        <v>9813.1313131313127</v>
      </c>
      <c r="V2737" s="23">
        <f t="shared" si="214"/>
        <v>11800</v>
      </c>
      <c r="W2737" s="23"/>
      <c r="X2737" s="21"/>
      <c r="Y2737" s="24" t="str">
        <f>VLOOKUP(F2737,'[1]Goa Member''s Details Revised'!$C$2:$AO$7385,12,0)</f>
        <v>last mail conversation on 2015</v>
      </c>
    </row>
    <row r="2738" spans="2:25">
      <c r="B2738" s="20">
        <v>2729</v>
      </c>
      <c r="C2738" s="21"/>
      <c r="D2738" s="21" t="s">
        <v>7363</v>
      </c>
      <c r="E2738" s="21" t="s">
        <v>56</v>
      </c>
      <c r="F2738" s="21" t="s">
        <v>7364</v>
      </c>
      <c r="G2738" s="21"/>
      <c r="H2738" s="22" t="str">
        <f>VLOOKUP(F2738,'[1]Goa Member''s Details Revised'!$C$2:$AO$7385,2,0)</f>
        <v>D.Purchaser</v>
      </c>
      <c r="I2738" s="21">
        <v>24</v>
      </c>
      <c r="J2738" s="21" t="s">
        <v>846</v>
      </c>
      <c r="K2738" s="21">
        <v>1991</v>
      </c>
      <c r="L2738" s="22" t="str">
        <f>VLOOKUP(F2738,'[1]Goa Member''s Details Revised'!$C$2:$AO$7385,9,0)</f>
        <v>Never</v>
      </c>
      <c r="M2738" s="21" t="s">
        <v>7365</v>
      </c>
      <c r="N2738" s="23">
        <f>VLOOKUP(F2738,'[1]Goa Member''s Details Revised'!$C$2:$AO$7385,5,0)</f>
        <v>25500</v>
      </c>
      <c r="O2738" s="23">
        <f>VLOOKUP(F2738,'[1]Goa Member''s Details Revised'!$C$2:$AO$7385,5,0)</f>
        <v>25500</v>
      </c>
      <c r="P2738" s="23">
        <f>VLOOKUP(F2738,'[1]Goa Member''s Details Revised'!$C$2:$AO$7385,6,0)</f>
        <v>24650</v>
      </c>
      <c r="Q2738" s="23" t="str">
        <f>VLOOKUP(F2738,'[1]Goa Member''s Details Revised'!$C$2:$AO$7385,8,0)</f>
        <v>outstanding</v>
      </c>
      <c r="R2738" s="23">
        <f t="shared" si="212"/>
        <v>850</v>
      </c>
      <c r="S2738" s="21">
        <f t="shared" si="213"/>
        <v>32</v>
      </c>
      <c r="T2738" s="23">
        <f t="shared" si="215"/>
        <v>19720</v>
      </c>
      <c r="U2738" s="23">
        <f t="shared" si="216"/>
        <v>16682.323232323233</v>
      </c>
      <c r="V2738" s="23">
        <f t="shared" si="214"/>
        <v>19550</v>
      </c>
      <c r="W2738" s="23"/>
      <c r="X2738" s="21"/>
      <c r="Y2738" s="24" t="str">
        <f>VLOOKUP(F2738,'[1]Goa Member''s Details Revised'!$C$2:$AO$7385,12,0)</f>
        <v>last communication 00 (Outstanding Rs. 850/-)</v>
      </c>
    </row>
    <row r="2739" spans="2:25">
      <c r="B2739" s="20">
        <v>2730</v>
      </c>
      <c r="C2739" s="21"/>
      <c r="D2739" s="21" t="s">
        <v>7366</v>
      </c>
      <c r="E2739" s="21" t="s">
        <v>56</v>
      </c>
      <c r="F2739" s="21" t="s">
        <v>7367</v>
      </c>
      <c r="G2739" s="21"/>
      <c r="H2739" s="22" t="str">
        <f>VLOOKUP(F2739,'[1]Goa Member''s Details Revised'!$C$2:$AO$7385,2,0)</f>
        <v>D.Purchaser</v>
      </c>
      <c r="I2739" s="21">
        <v>24</v>
      </c>
      <c r="J2739" s="21" t="s">
        <v>846</v>
      </c>
      <c r="K2739" s="21">
        <v>1991</v>
      </c>
      <c r="L2739" s="22" t="str">
        <f>VLOOKUP(F2739,'[1]Goa Member''s Details Revised'!$C$2:$AO$7385,9,0)</f>
        <v>Never</v>
      </c>
      <c r="M2739" s="21" t="s">
        <v>7368</v>
      </c>
      <c r="N2739" s="23">
        <f>VLOOKUP(F2739,'[1]Goa Member''s Details Revised'!$C$2:$AO$7385,5,0)</f>
        <v>15300</v>
      </c>
      <c r="O2739" s="23">
        <f>VLOOKUP(F2739,'[1]Goa Member''s Details Revised'!$C$2:$AO$7385,5,0)</f>
        <v>15300</v>
      </c>
      <c r="P2739" s="23">
        <f>VLOOKUP(F2739,'[1]Goa Member''s Details Revised'!$C$2:$AO$7385,6,0)</f>
        <v>3825</v>
      </c>
      <c r="Q2739" s="23" t="str">
        <f>VLOOKUP(F2739,'[1]Goa Member''s Details Revised'!$C$2:$AO$7385,8,0)</f>
        <v>outstanding</v>
      </c>
      <c r="R2739" s="23">
        <f t="shared" si="212"/>
        <v>11475</v>
      </c>
      <c r="S2739" s="21">
        <f t="shared" si="213"/>
        <v>32</v>
      </c>
      <c r="T2739" s="23">
        <f t="shared" si="215"/>
        <v>3060</v>
      </c>
      <c r="U2739" s="23">
        <f t="shared" si="216"/>
        <v>2588.636363636364</v>
      </c>
      <c r="V2739" s="23">
        <f t="shared" si="214"/>
        <v>765</v>
      </c>
      <c r="W2739" s="23"/>
      <c r="X2739" s="21"/>
      <c r="Y2739" s="24" t="str">
        <f>VLOOKUP(F2739,'[1]Goa Member''s Details Revised'!$C$2:$AO$7385,12,0)</f>
        <v>As POD ..last communication 07 (Outstanding Rs 11475/-)</v>
      </c>
    </row>
    <row r="2740" spans="2:25">
      <c r="B2740" s="20">
        <v>2731</v>
      </c>
      <c r="C2740" s="21"/>
      <c r="D2740" s="21" t="s">
        <v>7369</v>
      </c>
      <c r="E2740" s="21" t="s">
        <v>56</v>
      </c>
      <c r="F2740" s="21" t="s">
        <v>7370</v>
      </c>
      <c r="G2740" s="21"/>
      <c r="H2740" s="22" t="str">
        <f>VLOOKUP(F2740,'[1]Goa Member''s Details Revised'!$C$2:$AO$7385,2,0)</f>
        <v>D.Purchaser</v>
      </c>
      <c r="I2740" s="21">
        <v>29</v>
      </c>
      <c r="J2740" s="21" t="s">
        <v>846</v>
      </c>
      <c r="K2740" s="21">
        <v>1991</v>
      </c>
      <c r="L2740" s="22" t="str">
        <f>VLOOKUP(F2740,'[1]Goa Member''s Details Revised'!$C$2:$AO$7385,9,0)</f>
        <v>Never</v>
      </c>
      <c r="M2740" s="21" t="s">
        <v>7371</v>
      </c>
      <c r="N2740" s="23">
        <f>VLOOKUP(F2740,'[1]Goa Member''s Details Revised'!$C$2:$AO$7385,5,0)</f>
        <v>26500</v>
      </c>
      <c r="O2740" s="23">
        <f>VLOOKUP(F2740,'[1]Goa Member''s Details Revised'!$C$2:$AO$7385,5,0)</f>
        <v>26500</v>
      </c>
      <c r="P2740" s="23">
        <f>VLOOKUP(F2740,'[1]Goa Member''s Details Revised'!$C$2:$AO$7385,6,0)</f>
        <v>26500</v>
      </c>
      <c r="Q2740" s="23" t="str">
        <f>VLOOKUP(F2740,'[1]Goa Member''s Details Revised'!$C$2:$AO$7385,8,0)</f>
        <v>I.R.M</v>
      </c>
      <c r="R2740" s="23">
        <f t="shared" si="212"/>
        <v>0</v>
      </c>
      <c r="S2740" s="21">
        <f t="shared" si="213"/>
        <v>32</v>
      </c>
      <c r="T2740" s="23">
        <f t="shared" si="215"/>
        <v>21200</v>
      </c>
      <c r="U2740" s="23">
        <f t="shared" si="216"/>
        <v>17934.343434343435</v>
      </c>
      <c r="V2740" s="23">
        <f t="shared" si="214"/>
        <v>21200</v>
      </c>
      <c r="W2740" s="23"/>
      <c r="X2740" s="21"/>
      <c r="Y2740" s="24" t="str">
        <f>VLOOKUP(F2740,'[1]Goa Member''s Details Revised'!$C$2:$AO$7385,12,0)</f>
        <v>last communication 91</v>
      </c>
    </row>
    <row r="2741" spans="2:25">
      <c r="B2741" s="20">
        <v>2732</v>
      </c>
      <c r="C2741" s="21"/>
      <c r="D2741" s="21" t="s">
        <v>7372</v>
      </c>
      <c r="E2741" s="21" t="s">
        <v>56</v>
      </c>
      <c r="F2741" s="21" t="s">
        <v>7373</v>
      </c>
      <c r="G2741" s="21"/>
      <c r="H2741" s="22" t="str">
        <f>VLOOKUP(F2741,'[1]Goa Member''s Details Revised'!$C$2:$AO$7385,2,0)</f>
        <v>D.Purchaser</v>
      </c>
      <c r="I2741" s="21">
        <v>28</v>
      </c>
      <c r="J2741" s="21" t="s">
        <v>846</v>
      </c>
      <c r="K2741" s="21">
        <v>1991</v>
      </c>
      <c r="L2741" s="22" t="str">
        <f>VLOOKUP(F2741,'[1]Goa Member''s Details Revised'!$C$2:$AO$7385,9,0)</f>
        <v>Never</v>
      </c>
      <c r="M2741" s="21" t="s">
        <v>7374</v>
      </c>
      <c r="N2741" s="23">
        <f>VLOOKUP(F2741,'[1]Goa Member''s Details Revised'!$C$2:$AO$7385,5,0)</f>
        <v>19800</v>
      </c>
      <c r="O2741" s="23">
        <f>VLOOKUP(F2741,'[1]Goa Member''s Details Revised'!$C$2:$AO$7385,5,0)</f>
        <v>19800</v>
      </c>
      <c r="P2741" s="23">
        <f>VLOOKUP(F2741,'[1]Goa Member''s Details Revised'!$C$2:$AO$7385,6,0)</f>
        <v>4620</v>
      </c>
      <c r="Q2741" s="23" t="str">
        <f>VLOOKUP(F2741,'[1]Goa Member''s Details Revised'!$C$2:$AO$7385,8,0)</f>
        <v>outstanding</v>
      </c>
      <c r="R2741" s="23">
        <f t="shared" si="212"/>
        <v>15180</v>
      </c>
      <c r="S2741" s="21">
        <f t="shared" si="213"/>
        <v>32</v>
      </c>
      <c r="T2741" s="23">
        <f t="shared" si="215"/>
        <v>3696</v>
      </c>
      <c r="U2741" s="23">
        <f t="shared" si="216"/>
        <v>3126.666666666667</v>
      </c>
      <c r="V2741" s="23">
        <f t="shared" si="214"/>
        <v>660</v>
      </c>
      <c r="W2741" s="23"/>
      <c r="X2741" s="21"/>
      <c r="Y2741" s="24" t="str">
        <f>VLOOKUP(F2741,'[1]Goa Member''s Details Revised'!$C$2:$AO$7385,12,0)</f>
        <v>last communication 99 (Outstanding Rs. 15180/-)</v>
      </c>
    </row>
    <row r="2742" spans="2:25" ht="30">
      <c r="B2742" s="20">
        <v>2733</v>
      </c>
      <c r="C2742" s="21"/>
      <c r="D2742" s="21" t="s">
        <v>7375</v>
      </c>
      <c r="E2742" s="21" t="s">
        <v>56</v>
      </c>
      <c r="F2742" s="21" t="s">
        <v>7376</v>
      </c>
      <c r="G2742" s="21"/>
      <c r="H2742" s="22" t="str">
        <f>VLOOKUP(F2742,'[1]Goa Member''s Details Revised'!$C$2:$AO$7385,2,0)</f>
        <v>D.Purchaser</v>
      </c>
      <c r="I2742" s="21">
        <v>30</v>
      </c>
      <c r="J2742" s="21" t="s">
        <v>846</v>
      </c>
      <c r="K2742" s="21">
        <v>1991</v>
      </c>
      <c r="L2742" s="22" t="str">
        <f>VLOOKUP(F2742,'[1]Goa Member''s Details Revised'!$C$2:$AO$7385,9,0)</f>
        <v>Never</v>
      </c>
      <c r="M2742" s="21" t="s">
        <v>7377</v>
      </c>
      <c r="N2742" s="23">
        <f>VLOOKUP(F2742,'[1]Goa Member''s Details Revised'!$C$2:$AO$7385,5,0)</f>
        <v>17500</v>
      </c>
      <c r="O2742" s="23">
        <f>VLOOKUP(F2742,'[1]Goa Member''s Details Revised'!$C$2:$AO$7385,5,0)</f>
        <v>17500</v>
      </c>
      <c r="P2742" s="23">
        <f>VLOOKUP(F2742,'[1]Goa Member''s Details Revised'!$C$2:$AO$7385,6,0)</f>
        <v>19800</v>
      </c>
      <c r="Q2742" s="23" t="str">
        <f>VLOOKUP(F2742,'[1]Goa Member''s Details Revised'!$C$2:$AO$7385,8,0)</f>
        <v>I.R.M</v>
      </c>
      <c r="R2742" s="23">
        <f t="shared" si="212"/>
        <v>-2300</v>
      </c>
      <c r="S2742" s="21">
        <f t="shared" si="213"/>
        <v>32</v>
      </c>
      <c r="T2742" s="23">
        <f t="shared" si="215"/>
        <v>15840</v>
      </c>
      <c r="U2742" s="23">
        <f t="shared" si="216"/>
        <v>13400</v>
      </c>
      <c r="V2742" s="23">
        <f t="shared" si="214"/>
        <v>16300</v>
      </c>
      <c r="W2742" s="23"/>
      <c r="X2742" s="21"/>
      <c r="Y2742" s="24" t="str">
        <f>VLOOKUP(F2742,'[1]Goa Member''s Details Revised'!$C$2:$AO$7385,12,0)</f>
        <v>we send last reminder in 2012.then we did not receive any reply</v>
      </c>
    </row>
    <row r="2743" spans="2:25">
      <c r="B2743" s="20">
        <v>2734</v>
      </c>
      <c r="C2743" s="21"/>
      <c r="D2743" s="21" t="s">
        <v>7378</v>
      </c>
      <c r="E2743" s="21" t="s">
        <v>56</v>
      </c>
      <c r="F2743" s="21" t="s">
        <v>7379</v>
      </c>
      <c r="G2743" s="21"/>
      <c r="H2743" s="22" t="str">
        <f>VLOOKUP(F2743,'[1]Goa Member''s Details Revised'!$C$2:$AO$7385,2,0)</f>
        <v>D.Purchaser</v>
      </c>
      <c r="I2743" s="21">
        <v>11</v>
      </c>
      <c r="J2743" s="21" t="s">
        <v>846</v>
      </c>
      <c r="K2743" s="21">
        <v>1991</v>
      </c>
      <c r="L2743" s="22" t="str">
        <f>VLOOKUP(F2743,'[1]Goa Member''s Details Revised'!$C$2:$AO$7385,9,0)</f>
        <v>Never</v>
      </c>
      <c r="M2743" s="21" t="s">
        <v>7380</v>
      </c>
      <c r="N2743" s="23">
        <f>VLOOKUP(F2743,'[1]Goa Member''s Details Revised'!$C$2:$AO$7385,5,0)</f>
        <v>13500</v>
      </c>
      <c r="O2743" s="23">
        <f>VLOOKUP(F2743,'[1]Goa Member''s Details Revised'!$C$2:$AO$7385,5,0)</f>
        <v>13500</v>
      </c>
      <c r="P2743" s="23">
        <f>VLOOKUP(F2743,'[1]Goa Member''s Details Revised'!$C$2:$AO$7385,6,0)</f>
        <v>13500</v>
      </c>
      <c r="Q2743" s="23" t="str">
        <f>VLOOKUP(F2743,'[1]Goa Member''s Details Revised'!$C$2:$AO$7385,8,0)</f>
        <v>I.R.M</v>
      </c>
      <c r="R2743" s="23">
        <f t="shared" si="212"/>
        <v>0</v>
      </c>
      <c r="S2743" s="21">
        <f t="shared" si="213"/>
        <v>32</v>
      </c>
      <c r="T2743" s="23">
        <f t="shared" si="215"/>
        <v>10800</v>
      </c>
      <c r="U2743" s="23">
        <f t="shared" si="216"/>
        <v>9136.363636363636</v>
      </c>
      <c r="V2743" s="23">
        <f t="shared" si="214"/>
        <v>10800</v>
      </c>
      <c r="W2743" s="23"/>
      <c r="X2743" s="21"/>
      <c r="Y2743" s="24" t="str">
        <f>VLOOKUP(F2743,'[1]Goa Member''s Details Revised'!$C$2:$AO$7385,12,0)</f>
        <v>last communication 00</v>
      </c>
    </row>
    <row r="2744" spans="2:25">
      <c r="B2744" s="20">
        <v>2735</v>
      </c>
      <c r="C2744" s="21"/>
      <c r="D2744" s="21" t="s">
        <v>7381</v>
      </c>
      <c r="E2744" s="21" t="s">
        <v>56</v>
      </c>
      <c r="F2744" s="21" t="s">
        <v>7382</v>
      </c>
      <c r="G2744" s="21"/>
      <c r="H2744" s="22" t="str">
        <f>VLOOKUP(F2744,'[1]Goa Member''s Details Revised'!$C$2:$AO$7385,2,0)</f>
        <v>D.Purchaser</v>
      </c>
      <c r="I2744" s="21">
        <v>31</v>
      </c>
      <c r="J2744" s="21" t="s">
        <v>846</v>
      </c>
      <c r="K2744" s="21">
        <v>1991</v>
      </c>
      <c r="L2744" s="22" t="str">
        <f>VLOOKUP(F2744,'[1]Goa Member''s Details Revised'!$C$2:$AO$7385,9,0)</f>
        <v>Never</v>
      </c>
      <c r="M2744" s="21" t="s">
        <v>7383</v>
      </c>
      <c r="N2744" s="23">
        <f>VLOOKUP(F2744,'[1]Goa Member''s Details Revised'!$C$2:$AO$7385,5,0)</f>
        <v>15300</v>
      </c>
      <c r="O2744" s="23">
        <f>VLOOKUP(F2744,'[1]Goa Member''s Details Revised'!$C$2:$AO$7385,5,0)</f>
        <v>15300</v>
      </c>
      <c r="P2744" s="23">
        <f>VLOOKUP(F2744,'[1]Goa Member''s Details Revised'!$C$2:$AO$7385,6,0)</f>
        <v>2805</v>
      </c>
      <c r="Q2744" s="23" t="str">
        <f>VLOOKUP(F2744,'[1]Goa Member''s Details Revised'!$C$2:$AO$7385,8,0)</f>
        <v>outstanding</v>
      </c>
      <c r="R2744" s="23">
        <f t="shared" si="212"/>
        <v>12495</v>
      </c>
      <c r="S2744" s="21">
        <f t="shared" si="213"/>
        <v>32</v>
      </c>
      <c r="T2744" s="23">
        <f t="shared" si="215"/>
        <v>2244</v>
      </c>
      <c r="U2744" s="23">
        <f t="shared" si="216"/>
        <v>1898.3333333333335</v>
      </c>
      <c r="V2744" s="23">
        <f t="shared" si="214"/>
        <v>-255</v>
      </c>
      <c r="W2744" s="23"/>
      <c r="X2744" s="21"/>
      <c r="Y2744" s="24" t="str">
        <f>VLOOKUP(F2744,'[1]Goa Member''s Details Revised'!$C$2:$AO$7385,12,0)</f>
        <v>As POD ..last communication 07 (Outstanding Rs 12495/-)</v>
      </c>
    </row>
    <row r="2745" spans="2:25">
      <c r="B2745" s="20">
        <v>2736</v>
      </c>
      <c r="C2745" s="21"/>
      <c r="D2745" s="21" t="s">
        <v>7384</v>
      </c>
      <c r="E2745" s="21" t="s">
        <v>56</v>
      </c>
      <c r="F2745" s="21" t="s">
        <v>7385</v>
      </c>
      <c r="G2745" s="21"/>
      <c r="H2745" s="22" t="str">
        <f>VLOOKUP(F2745,'[1]Goa Member''s Details Revised'!$C$2:$AO$7385,2,0)</f>
        <v>D.Purchaser</v>
      </c>
      <c r="I2745" s="21">
        <v>31</v>
      </c>
      <c r="J2745" s="21" t="s">
        <v>846</v>
      </c>
      <c r="K2745" s="21">
        <v>1991</v>
      </c>
      <c r="L2745" s="22" t="str">
        <f>VLOOKUP(F2745,'[1]Goa Member''s Details Revised'!$C$2:$AO$7385,9,0)</f>
        <v>Never</v>
      </c>
      <c r="M2745" s="21" t="s">
        <v>7386</v>
      </c>
      <c r="N2745" s="23">
        <f>VLOOKUP(F2745,'[1]Goa Member''s Details Revised'!$C$2:$AO$7385,5,0)</f>
        <v>25500</v>
      </c>
      <c r="O2745" s="23">
        <f>VLOOKUP(F2745,'[1]Goa Member''s Details Revised'!$C$2:$AO$7385,5,0)</f>
        <v>25500</v>
      </c>
      <c r="P2745" s="23">
        <f>VLOOKUP(F2745,'[1]Goa Member''s Details Revised'!$C$2:$AO$7385,6,0)</f>
        <v>24225</v>
      </c>
      <c r="Q2745" s="23" t="str">
        <f>VLOOKUP(F2745,'[1]Goa Member''s Details Revised'!$C$2:$AO$7385,8,0)</f>
        <v>outstanding</v>
      </c>
      <c r="R2745" s="23">
        <f t="shared" si="212"/>
        <v>1275</v>
      </c>
      <c r="S2745" s="21">
        <f t="shared" si="213"/>
        <v>32</v>
      </c>
      <c r="T2745" s="23">
        <f t="shared" si="215"/>
        <v>19380</v>
      </c>
      <c r="U2745" s="23">
        <f t="shared" si="216"/>
        <v>16394.696969696968</v>
      </c>
      <c r="V2745" s="23">
        <f t="shared" si="214"/>
        <v>19125</v>
      </c>
      <c r="W2745" s="23"/>
      <c r="X2745" s="21"/>
      <c r="Y2745" s="24" t="str">
        <f>VLOOKUP(F2745,'[1]Goa Member''s Details Revised'!$C$2:$AO$7385,12,0)</f>
        <v>As POD ..last communication 07 (Outstanding Rs 1275/-)</v>
      </c>
    </row>
    <row r="2746" spans="2:25">
      <c r="B2746" s="20">
        <v>2737</v>
      </c>
      <c r="C2746" s="21"/>
      <c r="D2746" s="21" t="s">
        <v>7387</v>
      </c>
      <c r="E2746" s="21" t="s">
        <v>56</v>
      </c>
      <c r="F2746" s="21" t="s">
        <v>7388</v>
      </c>
      <c r="G2746" s="21"/>
      <c r="H2746" s="22" t="str">
        <f>VLOOKUP(F2746,'[1]Goa Member''s Details Revised'!$C$2:$AO$7385,2,0)</f>
        <v>L. N. C</v>
      </c>
      <c r="I2746" s="21">
        <v>1</v>
      </c>
      <c r="J2746" s="21" t="s">
        <v>846</v>
      </c>
      <c r="K2746" s="21">
        <v>1991</v>
      </c>
      <c r="L2746" s="22">
        <f>VLOOKUP(F2746,'[1]Goa Member''s Details Revised'!$C$2:$AO$7385,9,0)</f>
        <v>2021</v>
      </c>
      <c r="M2746" s="21" t="s">
        <v>7389</v>
      </c>
      <c r="N2746" s="23">
        <f>VLOOKUP(F2746,'[1]Goa Member''s Details Revised'!$C$2:$AO$7385,5,0)</f>
        <v>17500</v>
      </c>
      <c r="O2746" s="23">
        <f>VLOOKUP(F2746,'[1]Goa Member''s Details Revised'!$C$2:$AO$7385,5,0)</f>
        <v>17500</v>
      </c>
      <c r="P2746" s="23">
        <f>VLOOKUP(F2746,'[1]Goa Member''s Details Revised'!$C$2:$AO$7385,6,0)</f>
        <v>19800</v>
      </c>
      <c r="Q2746" s="23" t="str">
        <f>VLOOKUP(F2746,'[1]Goa Member''s Details Revised'!$C$2:$AO$7385,8,0)</f>
        <v>R.M</v>
      </c>
      <c r="R2746" s="23">
        <f t="shared" si="212"/>
        <v>-2300</v>
      </c>
      <c r="S2746" s="21">
        <f t="shared" si="213"/>
        <v>32</v>
      </c>
      <c r="T2746" s="23">
        <f t="shared" si="215"/>
        <v>15840</v>
      </c>
      <c r="U2746" s="23">
        <f t="shared" si="216"/>
        <v>13400</v>
      </c>
      <c r="V2746" s="23">
        <f t="shared" si="214"/>
        <v>16300</v>
      </c>
      <c r="W2746" s="23"/>
      <c r="X2746" s="21"/>
      <c r="Y2746" s="24" t="str">
        <f>VLOOKUP(F2746,'[1]Goa Member''s Details Revised'!$C$2:$AO$7385,12,0)</f>
        <v>They are Regular member</v>
      </c>
    </row>
    <row r="2747" spans="2:25">
      <c r="B2747" s="20">
        <v>2738</v>
      </c>
      <c r="C2747" s="21"/>
      <c r="D2747" s="21" t="s">
        <v>7390</v>
      </c>
      <c r="E2747" s="21" t="s">
        <v>56</v>
      </c>
      <c r="F2747" s="21" t="s">
        <v>7391</v>
      </c>
      <c r="G2747" s="21"/>
      <c r="H2747" s="22" t="str">
        <f>VLOOKUP(F2747,'[1]Goa Member''s Details Revised'!$C$2:$AO$7385,2,0)</f>
        <v>D.Purchaser</v>
      </c>
      <c r="I2747" s="21">
        <v>31</v>
      </c>
      <c r="J2747" s="21" t="s">
        <v>846</v>
      </c>
      <c r="K2747" s="21">
        <v>1991</v>
      </c>
      <c r="L2747" s="22" t="str">
        <f>VLOOKUP(F2747,'[1]Goa Member''s Details Revised'!$C$2:$AO$7385,9,0)</f>
        <v>Never</v>
      </c>
      <c r="M2747" s="21" t="s">
        <v>7392</v>
      </c>
      <c r="N2747" s="23">
        <f>VLOOKUP(F2747,'[1]Goa Member''s Details Revised'!$C$2:$AO$7385,5,0)</f>
        <v>25500</v>
      </c>
      <c r="O2747" s="23">
        <f>VLOOKUP(F2747,'[1]Goa Member''s Details Revised'!$C$2:$AO$7385,5,0)</f>
        <v>25500</v>
      </c>
      <c r="P2747" s="23">
        <f>VLOOKUP(F2747,'[1]Goa Member''s Details Revised'!$C$2:$AO$7385,6,0)</f>
        <v>24650</v>
      </c>
      <c r="Q2747" s="23" t="str">
        <f>VLOOKUP(F2747,'[1]Goa Member''s Details Revised'!$C$2:$AO$7385,8,0)</f>
        <v>outstanding</v>
      </c>
      <c r="R2747" s="23">
        <f t="shared" si="212"/>
        <v>850</v>
      </c>
      <c r="S2747" s="21">
        <f t="shared" si="213"/>
        <v>32</v>
      </c>
      <c r="T2747" s="23">
        <f t="shared" si="215"/>
        <v>19720</v>
      </c>
      <c r="U2747" s="23">
        <f t="shared" si="216"/>
        <v>16682.323232323233</v>
      </c>
      <c r="V2747" s="23">
        <f t="shared" si="214"/>
        <v>19550</v>
      </c>
      <c r="W2747" s="23"/>
      <c r="X2747" s="21"/>
      <c r="Y2747" s="24" t="str">
        <f>VLOOKUP(F2747,'[1]Goa Member''s Details Revised'!$C$2:$AO$7385,12,0)</f>
        <v>last communication 00 (Outstanding Rs. 850/-)</v>
      </c>
    </row>
    <row r="2748" spans="2:25" ht="30">
      <c r="B2748" s="20">
        <v>2739</v>
      </c>
      <c r="C2748" s="21"/>
      <c r="D2748" s="21" t="s">
        <v>7393</v>
      </c>
      <c r="E2748" s="21" t="s">
        <v>56</v>
      </c>
      <c r="F2748" s="21" t="s">
        <v>7394</v>
      </c>
      <c r="G2748" s="21"/>
      <c r="H2748" s="22" t="str">
        <f>VLOOKUP(F2748,'[1]Goa Member''s Details Revised'!$C$2:$AO$7385,2,0)</f>
        <v>D.Purchaser</v>
      </c>
      <c r="I2748" s="21">
        <v>12</v>
      </c>
      <c r="J2748" s="21" t="s">
        <v>865</v>
      </c>
      <c r="K2748" s="21">
        <v>1991</v>
      </c>
      <c r="L2748" s="22" t="str">
        <f>VLOOKUP(F2748,'[1]Goa Member''s Details Revised'!$C$2:$AO$7385,9,0)</f>
        <v>Never</v>
      </c>
      <c r="M2748" s="21" t="s">
        <v>7395</v>
      </c>
      <c r="N2748" s="23">
        <f>VLOOKUP(F2748,'[1]Goa Member''s Details Revised'!$C$2:$AO$7385,5,0)</f>
        <v>13500</v>
      </c>
      <c r="O2748" s="23">
        <f>VLOOKUP(F2748,'[1]Goa Member''s Details Revised'!$C$2:$AO$7385,5,0)</f>
        <v>13500</v>
      </c>
      <c r="P2748" s="23">
        <f>VLOOKUP(F2748,'[1]Goa Member''s Details Revised'!$C$2:$AO$7385,6,0)</f>
        <v>13900</v>
      </c>
      <c r="Q2748" s="23" t="str">
        <f>VLOOKUP(F2748,'[1]Goa Member''s Details Revised'!$C$2:$AO$7385,8,0)</f>
        <v>I.R.M</v>
      </c>
      <c r="R2748" s="23">
        <f t="shared" si="212"/>
        <v>-400</v>
      </c>
      <c r="S2748" s="21">
        <f t="shared" si="213"/>
        <v>32</v>
      </c>
      <c r="T2748" s="23">
        <f t="shared" si="215"/>
        <v>11120</v>
      </c>
      <c r="U2748" s="23">
        <f t="shared" si="216"/>
        <v>9407.0707070707067</v>
      </c>
      <c r="V2748" s="23">
        <f t="shared" si="214"/>
        <v>11200</v>
      </c>
      <c r="W2748" s="23"/>
      <c r="X2748" s="21"/>
      <c r="Y2748" s="24" t="str">
        <f>VLOOKUP(F2748,'[1]Goa Member''s Details Revised'!$C$2:$AO$7385,12,0)</f>
        <v>we send last reminder in 2012.then we did not receive any reply</v>
      </c>
    </row>
    <row r="2749" spans="2:25" ht="30">
      <c r="B2749" s="20">
        <v>2740</v>
      </c>
      <c r="C2749" s="21"/>
      <c r="D2749" s="21" t="s">
        <v>7396</v>
      </c>
      <c r="E2749" s="21" t="s">
        <v>56</v>
      </c>
      <c r="F2749" s="21" t="s">
        <v>7397</v>
      </c>
      <c r="G2749" s="21"/>
      <c r="H2749" s="22" t="str">
        <f>VLOOKUP(F2749,'[1]Goa Member''s Details Revised'!$C$2:$AO$7385,2,0)</f>
        <v>D.Purchaser</v>
      </c>
      <c r="I2749" s="21">
        <v>15</v>
      </c>
      <c r="J2749" s="21" t="s">
        <v>865</v>
      </c>
      <c r="K2749" s="21">
        <v>1991</v>
      </c>
      <c r="L2749" s="22" t="str">
        <f>VLOOKUP(F2749,'[1]Goa Member''s Details Revised'!$C$2:$AO$7385,9,0)</f>
        <v>Never</v>
      </c>
      <c r="M2749" s="21" t="s">
        <v>7398</v>
      </c>
      <c r="N2749" s="23">
        <f>VLOOKUP(F2749,'[1]Goa Member''s Details Revised'!$C$2:$AO$7385,5,0)</f>
        <v>17500</v>
      </c>
      <c r="O2749" s="23">
        <f>VLOOKUP(F2749,'[1]Goa Member''s Details Revised'!$C$2:$AO$7385,5,0)</f>
        <v>17500</v>
      </c>
      <c r="P2749" s="23">
        <f>VLOOKUP(F2749,'[1]Goa Member''s Details Revised'!$C$2:$AO$7385,6,0)</f>
        <v>17500</v>
      </c>
      <c r="Q2749" s="23" t="str">
        <f>VLOOKUP(F2749,'[1]Goa Member''s Details Revised'!$C$2:$AO$7385,8,0)</f>
        <v>I.R.M</v>
      </c>
      <c r="R2749" s="23">
        <f t="shared" si="212"/>
        <v>0</v>
      </c>
      <c r="S2749" s="21">
        <f t="shared" si="213"/>
        <v>32</v>
      </c>
      <c r="T2749" s="23">
        <f t="shared" si="215"/>
        <v>14000</v>
      </c>
      <c r="U2749" s="23">
        <f t="shared" si="216"/>
        <v>11843.434343434343</v>
      </c>
      <c r="V2749" s="23">
        <f t="shared" si="214"/>
        <v>14000</v>
      </c>
      <c r="W2749" s="23"/>
      <c r="X2749" s="21"/>
      <c r="Y2749" s="24" t="str">
        <f>VLOOKUP(F2749,'[1]Goa Member''s Details Revised'!$C$2:$AO$7385,12,0)</f>
        <v>we send last reminder in 2012.then we did not receive any reply</v>
      </c>
    </row>
    <row r="2750" spans="2:25">
      <c r="B2750" s="20">
        <v>2741</v>
      </c>
      <c r="C2750" s="21"/>
      <c r="D2750" s="21" t="s">
        <v>7399</v>
      </c>
      <c r="E2750" s="21" t="s">
        <v>56</v>
      </c>
      <c r="F2750" s="21" t="s">
        <v>7400</v>
      </c>
      <c r="G2750" s="21"/>
      <c r="H2750" s="22" t="str">
        <f>VLOOKUP(F2750,'[1]Goa Member''s Details Revised'!$C$2:$AO$7385,2,0)</f>
        <v>Purchaser</v>
      </c>
      <c r="I2750" s="21">
        <v>15</v>
      </c>
      <c r="J2750" s="21" t="s">
        <v>865</v>
      </c>
      <c r="K2750" s="21">
        <v>1991</v>
      </c>
      <c r="L2750" s="22" t="str">
        <f>VLOOKUP(F2750,'[1]Goa Member''s Details Revised'!$C$2:$AO$7385,9,0)</f>
        <v>Never</v>
      </c>
      <c r="M2750" s="21" t="s">
        <v>7401</v>
      </c>
      <c r="N2750" s="23">
        <f>VLOOKUP(F2750,'[1]Goa Member''s Details Revised'!$C$2:$AO$7385,5,0)</f>
        <v>1800</v>
      </c>
      <c r="O2750" s="23">
        <f>VLOOKUP(F2750,'[1]Goa Member''s Details Revised'!$C$2:$AO$7385,5,0)</f>
        <v>1800</v>
      </c>
      <c r="P2750" s="23">
        <f>VLOOKUP(F2750,'[1]Goa Member''s Details Revised'!$C$2:$AO$7385,6,0)</f>
        <v>9900</v>
      </c>
      <c r="Q2750" s="23" t="str">
        <f>VLOOKUP(F2750,'[1]Goa Member''s Details Revised'!$C$2:$AO$7385,8,0)</f>
        <v>outstanding</v>
      </c>
      <c r="R2750" s="23">
        <f t="shared" si="212"/>
        <v>-8100</v>
      </c>
      <c r="S2750" s="21">
        <f t="shared" si="213"/>
        <v>32</v>
      </c>
      <c r="T2750" s="23">
        <f t="shared" si="215"/>
        <v>7920</v>
      </c>
      <c r="U2750" s="23">
        <f t="shared" si="216"/>
        <v>6700</v>
      </c>
      <c r="V2750" s="23">
        <f t="shared" si="214"/>
        <v>9540</v>
      </c>
      <c r="W2750" s="23"/>
      <c r="X2750" s="21"/>
      <c r="Y2750" s="24" t="str">
        <f>VLOOKUP(F2750,'[1]Goa Member''s Details Revised'!$C$2:$AO$7385,12,0)</f>
        <v>As POD ..last communication 07 (Outstanding Rs 1800/-)</v>
      </c>
    </row>
    <row r="2751" spans="2:25">
      <c r="B2751" s="20">
        <v>2742</v>
      </c>
      <c r="C2751" s="21"/>
      <c r="D2751" s="21" t="s">
        <v>7402</v>
      </c>
      <c r="E2751" s="21" t="s">
        <v>56</v>
      </c>
      <c r="F2751" s="21" t="s">
        <v>7403</v>
      </c>
      <c r="G2751" s="21"/>
      <c r="H2751" s="22" t="str">
        <f>VLOOKUP(F2751,'[1]Goa Member''s Details Revised'!$C$2:$AO$7385,2,0)</f>
        <v>D.Purchaser</v>
      </c>
      <c r="I2751" s="21">
        <v>26</v>
      </c>
      <c r="J2751" s="21" t="s">
        <v>865</v>
      </c>
      <c r="K2751" s="21">
        <v>1991</v>
      </c>
      <c r="L2751" s="22" t="str">
        <f>VLOOKUP(F2751,'[1]Goa Member''s Details Revised'!$C$2:$AO$7385,9,0)</f>
        <v>Never</v>
      </c>
      <c r="M2751" s="21" t="s">
        <v>7404</v>
      </c>
      <c r="N2751" s="23">
        <f>VLOOKUP(F2751,'[1]Goa Member''s Details Revised'!$C$2:$AO$7385,5,0)</f>
        <v>15300</v>
      </c>
      <c r="O2751" s="23">
        <f>VLOOKUP(F2751,'[1]Goa Member''s Details Revised'!$C$2:$AO$7385,5,0)</f>
        <v>15300</v>
      </c>
      <c r="P2751" s="23">
        <f>VLOOKUP(F2751,'[1]Goa Member''s Details Revised'!$C$2:$AO$7385,6,0)</f>
        <v>6630</v>
      </c>
      <c r="Q2751" s="23" t="str">
        <f>VLOOKUP(F2751,'[1]Goa Member''s Details Revised'!$C$2:$AO$7385,8,0)</f>
        <v>outstanding</v>
      </c>
      <c r="R2751" s="23">
        <f t="shared" si="212"/>
        <v>8670</v>
      </c>
      <c r="S2751" s="21">
        <f t="shared" si="213"/>
        <v>32</v>
      </c>
      <c r="T2751" s="23">
        <f t="shared" si="215"/>
        <v>5304</v>
      </c>
      <c r="U2751" s="23">
        <f t="shared" si="216"/>
        <v>4486.969696969697</v>
      </c>
      <c r="V2751" s="23">
        <f t="shared" si="214"/>
        <v>3570</v>
      </c>
      <c r="W2751" s="23"/>
      <c r="X2751" s="21"/>
      <c r="Y2751" s="24" t="str">
        <f>VLOOKUP(F2751,'[1]Goa Member''s Details Revised'!$C$2:$AO$7385,12,0)</f>
        <v>last communication 93 (Outstanding Rs. 8670/-)</v>
      </c>
    </row>
    <row r="2752" spans="2:25" ht="30">
      <c r="B2752" s="20">
        <v>2743</v>
      </c>
      <c r="C2752" s="21"/>
      <c r="D2752" s="21" t="s">
        <v>7405</v>
      </c>
      <c r="E2752" s="21" t="s">
        <v>56</v>
      </c>
      <c r="F2752" s="21" t="s">
        <v>7406</v>
      </c>
      <c r="G2752" s="21"/>
      <c r="H2752" s="22" t="str">
        <f>VLOOKUP(F2752,'[1]Goa Member''s Details Revised'!$C$2:$AO$7385,2,0)</f>
        <v>D.Purchaser</v>
      </c>
      <c r="I2752" s="21">
        <v>7</v>
      </c>
      <c r="J2752" s="21" t="s">
        <v>58</v>
      </c>
      <c r="K2752" s="21">
        <v>1991</v>
      </c>
      <c r="L2752" s="22" t="str">
        <f>VLOOKUP(F2752,'[1]Goa Member''s Details Revised'!$C$2:$AO$7385,9,0)</f>
        <v>Never</v>
      </c>
      <c r="M2752" s="21" t="s">
        <v>7407</v>
      </c>
      <c r="N2752" s="23">
        <f>VLOOKUP(F2752,'[1]Goa Member''s Details Revised'!$C$2:$AO$7385,5,0)</f>
        <v>19800</v>
      </c>
      <c r="O2752" s="23">
        <f>VLOOKUP(F2752,'[1]Goa Member''s Details Revised'!$C$2:$AO$7385,5,0)</f>
        <v>19800</v>
      </c>
      <c r="P2752" s="23">
        <f>VLOOKUP(F2752,'[1]Goa Member''s Details Revised'!$C$2:$AO$7385,6,0)</f>
        <v>4290</v>
      </c>
      <c r="Q2752" s="23" t="str">
        <f>VLOOKUP(F2752,'[1]Goa Member''s Details Revised'!$C$2:$AO$7385,8,0)</f>
        <v>outstanding</v>
      </c>
      <c r="R2752" s="23">
        <f t="shared" si="212"/>
        <v>15510</v>
      </c>
      <c r="S2752" s="21">
        <f t="shared" si="213"/>
        <v>32</v>
      </c>
      <c r="T2752" s="23">
        <f t="shared" si="215"/>
        <v>3432</v>
      </c>
      <c r="U2752" s="23">
        <f t="shared" si="216"/>
        <v>2903.333333333333</v>
      </c>
      <c r="V2752" s="23">
        <f t="shared" si="214"/>
        <v>330</v>
      </c>
      <c r="W2752" s="23"/>
      <c r="X2752" s="21"/>
      <c r="Y2752" s="24" t="str">
        <f>VLOOKUP(F2752,'[1]Goa Member''s Details Revised'!$C$2:$AO$7385,12,0)</f>
        <v>after purchse then no communication till date. (Outstanding Rs.15510/-)</v>
      </c>
    </row>
    <row r="2753" spans="2:25">
      <c r="B2753" s="20">
        <v>2744</v>
      </c>
      <c r="C2753" s="21"/>
      <c r="D2753" s="21" t="s">
        <v>7408</v>
      </c>
      <c r="E2753" s="21" t="s">
        <v>56</v>
      </c>
      <c r="F2753" s="21" t="s">
        <v>7409</v>
      </c>
      <c r="G2753" s="21"/>
      <c r="H2753" s="22" t="str">
        <f>VLOOKUP(F2753,'[1]Goa Member''s Details Revised'!$C$2:$AO$7385,2,0)</f>
        <v>D.Purchaser</v>
      </c>
      <c r="I2753" s="21">
        <v>9</v>
      </c>
      <c r="J2753" s="21" t="s">
        <v>58</v>
      </c>
      <c r="K2753" s="21">
        <v>1991</v>
      </c>
      <c r="L2753" s="22" t="str">
        <f>VLOOKUP(F2753,'[1]Goa Member''s Details Revised'!$C$2:$AO$7385,9,0)</f>
        <v>Never</v>
      </c>
      <c r="M2753" s="21" t="s">
        <v>7410</v>
      </c>
      <c r="N2753" s="23">
        <f>VLOOKUP(F2753,'[1]Goa Member''s Details Revised'!$C$2:$AO$7385,5,0)</f>
        <v>15300</v>
      </c>
      <c r="O2753" s="23">
        <f>VLOOKUP(F2753,'[1]Goa Member''s Details Revised'!$C$2:$AO$7385,5,0)</f>
        <v>15300</v>
      </c>
      <c r="P2753" s="23">
        <f>VLOOKUP(F2753,'[1]Goa Member''s Details Revised'!$C$2:$AO$7385,6,0)</f>
        <v>7140</v>
      </c>
      <c r="Q2753" s="23" t="str">
        <f>VLOOKUP(F2753,'[1]Goa Member''s Details Revised'!$C$2:$AO$7385,8,0)</f>
        <v>outstanding</v>
      </c>
      <c r="R2753" s="23">
        <f t="shared" si="212"/>
        <v>8160</v>
      </c>
      <c r="S2753" s="21">
        <f t="shared" si="213"/>
        <v>32</v>
      </c>
      <c r="T2753" s="23">
        <f t="shared" si="215"/>
        <v>5712</v>
      </c>
      <c r="U2753" s="23">
        <f t="shared" si="216"/>
        <v>4832.121212121212</v>
      </c>
      <c r="V2753" s="23">
        <f t="shared" si="214"/>
        <v>4080</v>
      </c>
      <c r="W2753" s="23"/>
      <c r="X2753" s="21"/>
      <c r="Y2753" s="24" t="str">
        <f>VLOOKUP(F2753,'[1]Goa Member''s Details Revised'!$C$2:$AO$7385,12,0)</f>
        <v>last communication 07 (Outstanding Rs. 8160/-)</v>
      </c>
    </row>
    <row r="2754" spans="2:25" ht="30">
      <c r="B2754" s="20">
        <v>2745</v>
      </c>
      <c r="C2754" s="21"/>
      <c r="D2754" s="21" t="s">
        <v>7411</v>
      </c>
      <c r="E2754" s="21" t="s">
        <v>56</v>
      </c>
      <c r="F2754" s="21" t="s">
        <v>7412</v>
      </c>
      <c r="G2754" s="21"/>
      <c r="H2754" s="22" t="str">
        <f>VLOOKUP(F2754,'[1]Goa Member''s Details Revised'!$C$2:$AO$7385,2,0)</f>
        <v>D.Purchaser</v>
      </c>
      <c r="I2754" s="21">
        <v>10</v>
      </c>
      <c r="J2754" s="21" t="s">
        <v>58</v>
      </c>
      <c r="K2754" s="21">
        <v>1991</v>
      </c>
      <c r="L2754" s="22" t="str">
        <f>VLOOKUP(F2754,'[1]Goa Member''s Details Revised'!$C$2:$AO$7385,9,0)</f>
        <v>Never</v>
      </c>
      <c r="M2754" s="21" t="s">
        <v>7413</v>
      </c>
      <c r="N2754" s="23">
        <f>VLOOKUP(F2754,'[1]Goa Member''s Details Revised'!$C$2:$AO$7385,5,0)</f>
        <v>25500</v>
      </c>
      <c r="O2754" s="23">
        <f>VLOOKUP(F2754,'[1]Goa Member''s Details Revised'!$C$2:$AO$7385,5,0)</f>
        <v>25500</v>
      </c>
      <c r="P2754" s="23">
        <f>VLOOKUP(F2754,'[1]Goa Member''s Details Revised'!$C$2:$AO$7385,6,0)</f>
        <v>8925</v>
      </c>
      <c r="Q2754" s="23" t="str">
        <f>VLOOKUP(F2754,'[1]Goa Member''s Details Revised'!$C$2:$AO$7385,8,0)</f>
        <v>outstanding</v>
      </c>
      <c r="R2754" s="23">
        <f t="shared" si="212"/>
        <v>16575</v>
      </c>
      <c r="S2754" s="21">
        <f t="shared" si="213"/>
        <v>32</v>
      </c>
      <c r="T2754" s="23">
        <f t="shared" si="215"/>
        <v>7140</v>
      </c>
      <c r="U2754" s="23">
        <f t="shared" si="216"/>
        <v>6040.151515151515</v>
      </c>
      <c r="V2754" s="23">
        <f t="shared" si="214"/>
        <v>3825</v>
      </c>
      <c r="W2754" s="23"/>
      <c r="X2754" s="21"/>
      <c r="Y2754" s="24" t="str">
        <f>VLOOKUP(F2754,'[1]Goa Member''s Details Revised'!$C$2:$AO$7385,12,0)</f>
        <v>no reminders and last communication 08 (Outstanding Rs. 16575/-)</v>
      </c>
    </row>
    <row r="2755" spans="2:25">
      <c r="B2755" s="20">
        <v>2746</v>
      </c>
      <c r="C2755" s="21"/>
      <c r="D2755" s="21" t="s">
        <v>7414</v>
      </c>
      <c r="E2755" s="21" t="s">
        <v>56</v>
      </c>
      <c r="F2755" s="21" t="s">
        <v>7415</v>
      </c>
      <c r="G2755" s="21"/>
      <c r="H2755" s="22" t="str">
        <f>VLOOKUP(F2755,'[1]Goa Member''s Details Revised'!$C$2:$AO$7385,2,0)</f>
        <v>D.Purchaser</v>
      </c>
      <c r="I2755" s="21">
        <v>10</v>
      </c>
      <c r="J2755" s="21" t="s">
        <v>58</v>
      </c>
      <c r="K2755" s="21">
        <v>1991</v>
      </c>
      <c r="L2755" s="22" t="str">
        <f>VLOOKUP(F2755,'[1]Goa Member''s Details Revised'!$C$2:$AO$7385,9,0)</f>
        <v>Never</v>
      </c>
      <c r="M2755" s="21" t="s">
        <v>7416</v>
      </c>
      <c r="N2755" s="23">
        <f>VLOOKUP(F2755,'[1]Goa Member''s Details Revised'!$C$2:$AO$7385,5,0)</f>
        <v>28212</v>
      </c>
      <c r="O2755" s="23">
        <f>VLOOKUP(F2755,'[1]Goa Member''s Details Revised'!$C$2:$AO$7385,5,0)</f>
        <v>28212</v>
      </c>
      <c r="P2755" s="23">
        <f>VLOOKUP(F2755,'[1]Goa Member''s Details Revised'!$C$2:$AO$7385,6,0)</f>
        <v>17160</v>
      </c>
      <c r="Q2755" s="23" t="str">
        <f>VLOOKUP(F2755,'[1]Goa Member''s Details Revised'!$C$2:$AO$7385,8,0)</f>
        <v>outstanding</v>
      </c>
      <c r="R2755" s="23">
        <f t="shared" si="212"/>
        <v>11052</v>
      </c>
      <c r="S2755" s="21">
        <f t="shared" si="213"/>
        <v>32</v>
      </c>
      <c r="T2755" s="23">
        <f t="shared" si="215"/>
        <v>13728</v>
      </c>
      <c r="U2755" s="23">
        <f t="shared" si="216"/>
        <v>11613.333333333332</v>
      </c>
      <c r="V2755" s="23">
        <f t="shared" si="214"/>
        <v>11517.599999999999</v>
      </c>
      <c r="W2755" s="23"/>
      <c r="X2755" s="21"/>
      <c r="Y2755" s="24" t="str">
        <f>VLOOKUP(F2755,'[1]Goa Member''s Details Revised'!$C$2:$AO$7385,12,0)</f>
        <v>As POD ..last communication 07 (Outstanding Rs 11052/-)</v>
      </c>
    </row>
    <row r="2756" spans="2:25">
      <c r="B2756" s="20">
        <v>2747</v>
      </c>
      <c r="C2756" s="21"/>
      <c r="D2756" s="21" t="s">
        <v>7417</v>
      </c>
      <c r="E2756" s="21" t="s">
        <v>56</v>
      </c>
      <c r="F2756" s="21" t="s">
        <v>7418</v>
      </c>
      <c r="G2756" s="21"/>
      <c r="H2756" s="22" t="str">
        <f>VLOOKUP(F2756,'[1]Goa Member''s Details Revised'!$C$2:$AO$7385,2,0)</f>
        <v>D.Purchaser</v>
      </c>
      <c r="I2756" s="21">
        <v>10</v>
      </c>
      <c r="J2756" s="21" t="s">
        <v>58</v>
      </c>
      <c r="K2756" s="21">
        <v>1991</v>
      </c>
      <c r="L2756" s="22" t="str">
        <f>VLOOKUP(F2756,'[1]Goa Member''s Details Revised'!$C$2:$AO$7385,9,0)</f>
        <v>Never</v>
      </c>
      <c r="M2756" s="21" t="s">
        <v>7419</v>
      </c>
      <c r="N2756" s="23">
        <f>VLOOKUP(F2756,'[1]Goa Member''s Details Revised'!$C$2:$AO$7385,5,0)</f>
        <v>15300</v>
      </c>
      <c r="O2756" s="23">
        <f>VLOOKUP(F2756,'[1]Goa Member''s Details Revised'!$C$2:$AO$7385,5,0)</f>
        <v>15300</v>
      </c>
      <c r="P2756" s="23">
        <f>VLOOKUP(F2756,'[1]Goa Member''s Details Revised'!$C$2:$AO$7385,6,0)</f>
        <v>8160</v>
      </c>
      <c r="Q2756" s="23" t="str">
        <f>VLOOKUP(F2756,'[1]Goa Member''s Details Revised'!$C$2:$AO$7385,8,0)</f>
        <v>outstanding</v>
      </c>
      <c r="R2756" s="23">
        <f t="shared" si="212"/>
        <v>7140</v>
      </c>
      <c r="S2756" s="21">
        <f t="shared" si="213"/>
        <v>32</v>
      </c>
      <c r="T2756" s="23">
        <f t="shared" si="215"/>
        <v>6528</v>
      </c>
      <c r="U2756" s="23">
        <f t="shared" si="216"/>
        <v>5522.424242424242</v>
      </c>
      <c r="V2756" s="23">
        <f t="shared" si="214"/>
        <v>5100</v>
      </c>
      <c r="W2756" s="23"/>
      <c r="X2756" s="21"/>
      <c r="Y2756" s="24" t="str">
        <f>VLOOKUP(F2756,'[1]Goa Member''s Details Revised'!$C$2:$AO$7385,12,0)</f>
        <v>no documents only Application Frm and Outstanding Rs. 7140/-</v>
      </c>
    </row>
    <row r="2757" spans="2:25">
      <c r="B2757" s="20">
        <v>2748</v>
      </c>
      <c r="C2757" s="21"/>
      <c r="D2757" s="21" t="s">
        <v>7420</v>
      </c>
      <c r="E2757" s="21" t="s">
        <v>56</v>
      </c>
      <c r="F2757" s="21" t="s">
        <v>7421</v>
      </c>
      <c r="G2757" s="21"/>
      <c r="H2757" s="22" t="str">
        <f>VLOOKUP(F2757,'[1]Goa Member''s Details Revised'!$C$2:$AO$7385,2,0)</f>
        <v>D.Purchaser</v>
      </c>
      <c r="I2757" s="21">
        <v>10</v>
      </c>
      <c r="J2757" s="21" t="s">
        <v>58</v>
      </c>
      <c r="K2757" s="21">
        <v>1991</v>
      </c>
      <c r="L2757" s="22" t="str">
        <f>VLOOKUP(F2757,'[1]Goa Member''s Details Revised'!$C$2:$AO$7385,9,0)</f>
        <v>Never</v>
      </c>
      <c r="M2757" s="21" t="s">
        <v>7422</v>
      </c>
      <c r="N2757" s="23">
        <f>VLOOKUP(F2757,'[1]Goa Member''s Details Revised'!$C$2:$AO$7385,5,0)</f>
        <v>21290</v>
      </c>
      <c r="O2757" s="23">
        <f>VLOOKUP(F2757,'[1]Goa Member''s Details Revised'!$C$2:$AO$7385,5,0)</f>
        <v>21290</v>
      </c>
      <c r="P2757" s="23">
        <f>VLOOKUP(F2757,'[1]Goa Member''s Details Revised'!$C$2:$AO$7385,6,0)</f>
        <v>15730</v>
      </c>
      <c r="Q2757" s="23" t="str">
        <f>VLOOKUP(F2757,'[1]Goa Member''s Details Revised'!$C$2:$AO$7385,8,0)</f>
        <v>outstanding</v>
      </c>
      <c r="R2757" s="23">
        <f t="shared" si="212"/>
        <v>5560</v>
      </c>
      <c r="S2757" s="21">
        <f t="shared" si="213"/>
        <v>32</v>
      </c>
      <c r="T2757" s="23">
        <f t="shared" si="215"/>
        <v>12584</v>
      </c>
      <c r="U2757" s="23">
        <f t="shared" si="216"/>
        <v>10645.555555555555</v>
      </c>
      <c r="V2757" s="23">
        <f t="shared" si="214"/>
        <v>11472</v>
      </c>
      <c r="W2757" s="23"/>
      <c r="X2757" s="21"/>
      <c r="Y2757" s="24" t="str">
        <f>VLOOKUP(F2757,'[1]Goa Member''s Details Revised'!$C$2:$AO$7385,12,0)</f>
        <v>no documents only Application Frm and Outstanding Rs. 5560/-</v>
      </c>
    </row>
    <row r="2758" spans="2:25">
      <c r="B2758" s="20">
        <v>2749</v>
      </c>
      <c r="C2758" s="21"/>
      <c r="D2758" s="21" t="s">
        <v>7423</v>
      </c>
      <c r="E2758" s="21" t="s">
        <v>56</v>
      </c>
      <c r="F2758" s="21" t="s">
        <v>7424</v>
      </c>
      <c r="G2758" s="21"/>
      <c r="H2758" s="22" t="str">
        <f>VLOOKUP(F2758,'[1]Goa Member''s Details Revised'!$C$2:$AO$7385,2,0)</f>
        <v>D.Purchaser</v>
      </c>
      <c r="I2758" s="21">
        <v>10</v>
      </c>
      <c r="J2758" s="21" t="s">
        <v>58</v>
      </c>
      <c r="K2758" s="21">
        <v>1991</v>
      </c>
      <c r="L2758" s="22" t="str">
        <f>VLOOKUP(F2758,'[1]Goa Member''s Details Revised'!$C$2:$AO$7385,9,0)</f>
        <v>Never</v>
      </c>
      <c r="M2758" s="21" t="s">
        <v>7425</v>
      </c>
      <c r="N2758" s="23">
        <f>VLOOKUP(F2758,'[1]Goa Member''s Details Revised'!$C$2:$AO$7385,5,0)</f>
        <v>20000</v>
      </c>
      <c r="O2758" s="23">
        <f>VLOOKUP(F2758,'[1]Goa Member''s Details Revised'!$C$2:$AO$7385,5,0)</f>
        <v>20000</v>
      </c>
      <c r="P2758" s="23">
        <f>VLOOKUP(F2758,'[1]Goa Member''s Details Revised'!$C$2:$AO$7385,6,0)</f>
        <v>21290</v>
      </c>
      <c r="Q2758" s="23" t="str">
        <f>VLOOKUP(F2758,'[1]Goa Member''s Details Revised'!$C$2:$AO$7385,8,0)</f>
        <v>I.R.M</v>
      </c>
      <c r="R2758" s="23">
        <f t="shared" si="212"/>
        <v>-1290</v>
      </c>
      <c r="S2758" s="21">
        <f t="shared" si="213"/>
        <v>32</v>
      </c>
      <c r="T2758" s="23">
        <f t="shared" si="215"/>
        <v>17032</v>
      </c>
      <c r="U2758" s="23">
        <f t="shared" si="216"/>
        <v>14408.383838383837</v>
      </c>
      <c r="V2758" s="23">
        <f t="shared" si="214"/>
        <v>17290</v>
      </c>
      <c r="W2758" s="23"/>
      <c r="X2758" s="21"/>
      <c r="Y2758" s="24" t="str">
        <f>VLOOKUP(F2758,'[1]Goa Member''s Details Revised'!$C$2:$AO$7385,12,0)</f>
        <v>last communication 99</v>
      </c>
    </row>
    <row r="2759" spans="2:25">
      <c r="B2759" s="20">
        <v>2750</v>
      </c>
      <c r="C2759" s="21"/>
      <c r="D2759" s="21" t="s">
        <v>7426</v>
      </c>
      <c r="E2759" s="21" t="s">
        <v>56</v>
      </c>
      <c r="F2759" s="21" t="s">
        <v>7427</v>
      </c>
      <c r="G2759" s="21"/>
      <c r="H2759" s="22" t="str">
        <f>VLOOKUP(F2759,'[1]Goa Member''s Details Revised'!$C$2:$AO$7385,2,0)</f>
        <v>D.Purchaser</v>
      </c>
      <c r="I2759" s="21">
        <v>10</v>
      </c>
      <c r="J2759" s="21" t="s">
        <v>58</v>
      </c>
      <c r="K2759" s="21">
        <v>1991</v>
      </c>
      <c r="L2759" s="22" t="str">
        <f>VLOOKUP(F2759,'[1]Goa Member''s Details Revised'!$C$2:$AO$7385,9,0)</f>
        <v>Never</v>
      </c>
      <c r="M2759" s="21" t="s">
        <v>7428</v>
      </c>
      <c r="N2759" s="23">
        <f>VLOOKUP(F2759,'[1]Goa Member''s Details Revised'!$C$2:$AO$7385,5,0)</f>
        <v>21290</v>
      </c>
      <c r="O2759" s="23">
        <f>VLOOKUP(F2759,'[1]Goa Member''s Details Revised'!$C$2:$AO$7385,5,0)</f>
        <v>21290</v>
      </c>
      <c r="P2759" s="23">
        <f>VLOOKUP(F2759,'[1]Goa Member''s Details Revised'!$C$2:$AO$7385,6,0)</f>
        <v>14340</v>
      </c>
      <c r="Q2759" s="23" t="str">
        <f>VLOOKUP(F2759,'[1]Goa Member''s Details Revised'!$C$2:$AO$7385,8,0)</f>
        <v>outstanding</v>
      </c>
      <c r="R2759" s="23">
        <f t="shared" si="212"/>
        <v>6950</v>
      </c>
      <c r="S2759" s="21">
        <f t="shared" si="213"/>
        <v>32</v>
      </c>
      <c r="T2759" s="23">
        <f t="shared" si="215"/>
        <v>11472</v>
      </c>
      <c r="U2759" s="23">
        <f t="shared" si="216"/>
        <v>9704.8484848484841</v>
      </c>
      <c r="V2759" s="23">
        <f t="shared" si="214"/>
        <v>10082</v>
      </c>
      <c r="W2759" s="23"/>
      <c r="X2759" s="21"/>
      <c r="Y2759" s="24" t="str">
        <f>VLOOKUP(F2759,'[1]Goa Member''s Details Revised'!$C$2:$AO$7385,12,0)</f>
        <v>Last communication on 2012 (Outstanding Rs. 6950/-)</v>
      </c>
    </row>
    <row r="2760" spans="2:25">
      <c r="B2760" s="20">
        <v>2751</v>
      </c>
      <c r="C2760" s="21"/>
      <c r="D2760" s="21" t="s">
        <v>7429</v>
      </c>
      <c r="E2760" s="21" t="s">
        <v>56</v>
      </c>
      <c r="F2760" s="21" t="s">
        <v>7430</v>
      </c>
      <c r="G2760" s="21"/>
      <c r="H2760" s="22" t="str">
        <f>VLOOKUP(F2760,'[1]Goa Member''s Details Revised'!$C$2:$AO$7385,2,0)</f>
        <v>D.Purchaser</v>
      </c>
      <c r="I2760" s="21">
        <v>10</v>
      </c>
      <c r="J2760" s="21" t="s">
        <v>58</v>
      </c>
      <c r="K2760" s="21">
        <v>1991</v>
      </c>
      <c r="L2760" s="22" t="str">
        <f>VLOOKUP(F2760,'[1]Goa Member''s Details Revised'!$C$2:$AO$7385,9,0)</f>
        <v>Never</v>
      </c>
      <c r="M2760" s="21" t="s">
        <v>7431</v>
      </c>
      <c r="N2760" s="23">
        <f>VLOOKUP(F2760,'[1]Goa Member''s Details Revised'!$C$2:$AO$7385,5,0)</f>
        <v>21290</v>
      </c>
      <c r="O2760" s="23">
        <f>VLOOKUP(F2760,'[1]Goa Member''s Details Revised'!$C$2:$AO$7385,5,0)</f>
        <v>21290</v>
      </c>
      <c r="P2760" s="23">
        <f>VLOOKUP(F2760,'[1]Goa Member''s Details Revised'!$C$2:$AO$7385,6,0)</f>
        <v>17120</v>
      </c>
      <c r="Q2760" s="23" t="str">
        <f>VLOOKUP(F2760,'[1]Goa Member''s Details Revised'!$C$2:$AO$7385,8,0)</f>
        <v>outstanding</v>
      </c>
      <c r="R2760" s="23">
        <f t="shared" si="212"/>
        <v>4170</v>
      </c>
      <c r="S2760" s="21">
        <f t="shared" si="213"/>
        <v>32</v>
      </c>
      <c r="T2760" s="23">
        <f t="shared" si="215"/>
        <v>13696</v>
      </c>
      <c r="U2760" s="23">
        <f t="shared" si="216"/>
        <v>11586.262626262625</v>
      </c>
      <c r="V2760" s="23">
        <f t="shared" si="214"/>
        <v>12862</v>
      </c>
      <c r="W2760" s="23"/>
      <c r="X2760" s="21"/>
      <c r="Y2760" s="24" t="str">
        <f>VLOOKUP(F2760,'[1]Goa Member''s Details Revised'!$C$2:$AO$7385,12,0)</f>
        <v>Last communication on 2012 (Outstanding Rs. 4170/-)</v>
      </c>
    </row>
    <row r="2761" spans="2:25">
      <c r="B2761" s="20">
        <v>2752</v>
      </c>
      <c r="C2761" s="21"/>
      <c r="D2761" s="21" t="s">
        <v>7432</v>
      </c>
      <c r="E2761" s="21" t="s">
        <v>56</v>
      </c>
      <c r="F2761" s="21" t="s">
        <v>7433</v>
      </c>
      <c r="G2761" s="21"/>
      <c r="H2761" s="22" t="str">
        <f>VLOOKUP(F2761,'[1]Goa Member''s Details Revised'!$C$2:$AO$7385,2,0)</f>
        <v>D.Purchaser</v>
      </c>
      <c r="I2761" s="21">
        <v>10</v>
      </c>
      <c r="J2761" s="21" t="s">
        <v>58</v>
      </c>
      <c r="K2761" s="21">
        <v>1991</v>
      </c>
      <c r="L2761" s="22" t="str">
        <f>VLOOKUP(F2761,'[1]Goa Member''s Details Revised'!$C$2:$AO$7385,9,0)</f>
        <v>Never</v>
      </c>
      <c r="M2761" s="21" t="s">
        <v>7434</v>
      </c>
      <c r="N2761" s="23">
        <f>VLOOKUP(F2761,'[1]Goa Member''s Details Revised'!$C$2:$AO$7385,5,0)</f>
        <v>21290</v>
      </c>
      <c r="O2761" s="23">
        <f>VLOOKUP(F2761,'[1]Goa Member''s Details Revised'!$C$2:$AO$7385,5,0)</f>
        <v>21290</v>
      </c>
      <c r="P2761" s="23">
        <f>VLOOKUP(F2761,'[1]Goa Member''s Details Revised'!$C$2:$AO$7385,6,0)</f>
        <v>15730</v>
      </c>
      <c r="Q2761" s="23" t="str">
        <f>VLOOKUP(F2761,'[1]Goa Member''s Details Revised'!$C$2:$AO$7385,8,0)</f>
        <v>outstanding</v>
      </c>
      <c r="R2761" s="23">
        <f t="shared" si="212"/>
        <v>5560</v>
      </c>
      <c r="S2761" s="21">
        <f t="shared" si="213"/>
        <v>32</v>
      </c>
      <c r="T2761" s="23">
        <f t="shared" si="215"/>
        <v>12584</v>
      </c>
      <c r="U2761" s="23">
        <f t="shared" si="216"/>
        <v>10645.555555555555</v>
      </c>
      <c r="V2761" s="23">
        <f t="shared" si="214"/>
        <v>11472</v>
      </c>
      <c r="W2761" s="23"/>
      <c r="X2761" s="21"/>
      <c r="Y2761" s="24" t="str">
        <f>VLOOKUP(F2761,'[1]Goa Member''s Details Revised'!$C$2:$AO$7385,12,0)</f>
        <v>Last communication on 2012 (Outstanding Rs. 5560/-)</v>
      </c>
    </row>
    <row r="2762" spans="2:25" ht="30">
      <c r="B2762" s="20">
        <v>2753</v>
      </c>
      <c r="C2762" s="21"/>
      <c r="D2762" s="21" t="s">
        <v>7435</v>
      </c>
      <c r="E2762" s="21" t="s">
        <v>56</v>
      </c>
      <c r="F2762" s="21" t="s">
        <v>7436</v>
      </c>
      <c r="G2762" s="21"/>
      <c r="H2762" s="22" t="str">
        <f>VLOOKUP(F2762,'[1]Goa Member''s Details Revised'!$C$2:$AO$7385,2,0)</f>
        <v>D.Purchaser</v>
      </c>
      <c r="I2762" s="21">
        <v>1</v>
      </c>
      <c r="J2762" s="21" t="s">
        <v>65</v>
      </c>
      <c r="K2762" s="21">
        <v>1992</v>
      </c>
      <c r="L2762" s="22" t="str">
        <f>VLOOKUP(F2762,'[1]Goa Member''s Details Revised'!$C$2:$AO$7385,9,0)</f>
        <v>Never</v>
      </c>
      <c r="M2762" s="21" t="s">
        <v>7437</v>
      </c>
      <c r="N2762" s="23">
        <f>VLOOKUP(F2762,'[1]Goa Member''s Details Revised'!$C$2:$AO$7385,5,0)</f>
        <v>26500</v>
      </c>
      <c r="O2762" s="23">
        <f>VLOOKUP(F2762,'[1]Goa Member''s Details Revised'!$C$2:$AO$7385,5,0)</f>
        <v>26500</v>
      </c>
      <c r="P2762" s="23">
        <f>VLOOKUP(F2762,'[1]Goa Member''s Details Revised'!$C$2:$AO$7385,6,0)</f>
        <v>25175</v>
      </c>
      <c r="Q2762" s="23" t="str">
        <f>VLOOKUP(F2762,'[1]Goa Member''s Details Revised'!$C$2:$AO$7385,8,0)</f>
        <v>I.R.M</v>
      </c>
      <c r="R2762" s="23">
        <f t="shared" si="212"/>
        <v>1325</v>
      </c>
      <c r="S2762" s="21">
        <f t="shared" si="213"/>
        <v>31</v>
      </c>
      <c r="T2762" s="23">
        <f t="shared" si="215"/>
        <v>20140</v>
      </c>
      <c r="U2762" s="23">
        <f t="shared" si="216"/>
        <v>17291.919191919191</v>
      </c>
      <c r="V2762" s="23">
        <f t="shared" si="214"/>
        <v>19875</v>
      </c>
      <c r="W2762" s="23"/>
      <c r="X2762" s="21"/>
      <c r="Y2762" s="24" t="str">
        <f>VLOOKUP(F2762,'[1]Goa Member''s Details Revised'!$C$2:$AO$7385,12,0)</f>
        <v>last communication 12…..total 6 membership of Goa:- 20118, 20119, 20120, 20121, 20122, 20123</v>
      </c>
    </row>
    <row r="2763" spans="2:25" ht="30">
      <c r="B2763" s="20">
        <v>2754</v>
      </c>
      <c r="C2763" s="21"/>
      <c r="D2763" s="21" t="s">
        <v>7438</v>
      </c>
      <c r="E2763" s="21" t="s">
        <v>56</v>
      </c>
      <c r="F2763" s="21" t="s">
        <v>7439</v>
      </c>
      <c r="G2763" s="21"/>
      <c r="H2763" s="22" t="str">
        <f>VLOOKUP(F2763,'[1]Goa Member''s Details Revised'!$C$2:$AO$7385,2,0)</f>
        <v>D.Purchaser</v>
      </c>
      <c r="I2763" s="21">
        <v>1</v>
      </c>
      <c r="J2763" s="21" t="s">
        <v>65</v>
      </c>
      <c r="K2763" s="21">
        <v>1992</v>
      </c>
      <c r="L2763" s="22" t="str">
        <f>VLOOKUP(F2763,'[1]Goa Member''s Details Revised'!$C$2:$AO$7385,9,0)</f>
        <v>Never</v>
      </c>
      <c r="M2763" s="21" t="s">
        <v>7437</v>
      </c>
      <c r="N2763" s="23">
        <f>VLOOKUP(F2763,'[1]Goa Member''s Details Revised'!$C$2:$AO$7385,5,0)</f>
        <v>26500</v>
      </c>
      <c r="O2763" s="23">
        <f>VLOOKUP(F2763,'[1]Goa Member''s Details Revised'!$C$2:$AO$7385,5,0)</f>
        <v>26500</v>
      </c>
      <c r="P2763" s="23">
        <f>VLOOKUP(F2763,'[1]Goa Member''s Details Revised'!$C$2:$AO$7385,6,0)</f>
        <v>25175</v>
      </c>
      <c r="Q2763" s="23" t="str">
        <f>VLOOKUP(F2763,'[1]Goa Member''s Details Revised'!$C$2:$AO$7385,8,0)</f>
        <v>I.R.M</v>
      </c>
      <c r="R2763" s="23">
        <f t="shared" ref="R2763:R2826" si="217">+O2763-P2763</f>
        <v>1325</v>
      </c>
      <c r="S2763" s="21">
        <f t="shared" ref="S2763:S2826" si="218">+$Q$6-K2763</f>
        <v>31</v>
      </c>
      <c r="T2763" s="23">
        <f t="shared" si="215"/>
        <v>20140</v>
      </c>
      <c r="U2763" s="23">
        <f t="shared" si="216"/>
        <v>17291.919191919191</v>
      </c>
      <c r="V2763" s="23">
        <f t="shared" ref="V2763:V2826" si="219">IF(Q2763="regular",0,(P2763-(O2763*20%)))</f>
        <v>19875</v>
      </c>
      <c r="W2763" s="23"/>
      <c r="X2763" s="21"/>
      <c r="Y2763" s="24" t="str">
        <f>VLOOKUP(F2763,'[1]Goa Member''s Details Revised'!$C$2:$AO$7385,12,0)</f>
        <v>last communication 12…..total 6 membership of Goa:- 20118, 20119, 20120, 20121, 20122, 20123</v>
      </c>
    </row>
    <row r="2764" spans="2:25" ht="30">
      <c r="B2764" s="20">
        <v>2755</v>
      </c>
      <c r="C2764" s="21"/>
      <c r="D2764" s="21" t="s">
        <v>7440</v>
      </c>
      <c r="E2764" s="21" t="s">
        <v>56</v>
      </c>
      <c r="F2764" s="21" t="s">
        <v>7441</v>
      </c>
      <c r="G2764" s="21"/>
      <c r="H2764" s="22" t="str">
        <f>VLOOKUP(F2764,'[1]Goa Member''s Details Revised'!$C$2:$AO$7385,2,0)</f>
        <v>D.Purchaser</v>
      </c>
      <c r="I2764" s="21">
        <v>1</v>
      </c>
      <c r="J2764" s="21" t="s">
        <v>65</v>
      </c>
      <c r="K2764" s="21">
        <v>1992</v>
      </c>
      <c r="L2764" s="22" t="str">
        <f>VLOOKUP(F2764,'[1]Goa Member''s Details Revised'!$C$2:$AO$7385,9,0)</f>
        <v>Never</v>
      </c>
      <c r="M2764" s="21" t="s">
        <v>7437</v>
      </c>
      <c r="N2764" s="23">
        <f>VLOOKUP(F2764,'[1]Goa Member''s Details Revised'!$C$2:$AO$7385,5,0)</f>
        <v>26500</v>
      </c>
      <c r="O2764" s="23">
        <f>VLOOKUP(F2764,'[1]Goa Member''s Details Revised'!$C$2:$AO$7385,5,0)</f>
        <v>26500</v>
      </c>
      <c r="P2764" s="23">
        <f>VLOOKUP(F2764,'[1]Goa Member''s Details Revised'!$C$2:$AO$7385,6,0)</f>
        <v>25175</v>
      </c>
      <c r="Q2764" s="23" t="str">
        <f>VLOOKUP(F2764,'[1]Goa Member''s Details Revised'!$C$2:$AO$7385,8,0)</f>
        <v>I.R.M</v>
      </c>
      <c r="R2764" s="23">
        <f t="shared" si="217"/>
        <v>1325</v>
      </c>
      <c r="S2764" s="21">
        <f t="shared" si="218"/>
        <v>31</v>
      </c>
      <c r="T2764" s="23">
        <f t="shared" si="215"/>
        <v>20140</v>
      </c>
      <c r="U2764" s="23">
        <f t="shared" si="216"/>
        <v>17291.919191919191</v>
      </c>
      <c r="V2764" s="23">
        <f t="shared" si="219"/>
        <v>19875</v>
      </c>
      <c r="W2764" s="23"/>
      <c r="X2764" s="21"/>
      <c r="Y2764" s="24" t="str">
        <f>VLOOKUP(F2764,'[1]Goa Member''s Details Revised'!$C$2:$AO$7385,12,0)</f>
        <v>last communication 12…..total 6 membership of Goa:- 20118, 20119, 20120, 20121, 20122, 20123</v>
      </c>
    </row>
    <row r="2765" spans="2:25" ht="30">
      <c r="B2765" s="20">
        <v>2756</v>
      </c>
      <c r="C2765" s="21"/>
      <c r="D2765" s="21" t="s">
        <v>7442</v>
      </c>
      <c r="E2765" s="21" t="s">
        <v>56</v>
      </c>
      <c r="F2765" s="21" t="s">
        <v>7443</v>
      </c>
      <c r="G2765" s="21"/>
      <c r="H2765" s="22" t="str">
        <f>VLOOKUP(F2765,'[1]Goa Member''s Details Revised'!$C$2:$AO$7385,2,0)</f>
        <v>D.Purchaser</v>
      </c>
      <c r="I2765" s="21">
        <v>1</v>
      </c>
      <c r="J2765" s="21" t="s">
        <v>65</v>
      </c>
      <c r="K2765" s="21">
        <v>1992</v>
      </c>
      <c r="L2765" s="22" t="str">
        <f>VLOOKUP(F2765,'[1]Goa Member''s Details Revised'!$C$2:$AO$7385,9,0)</f>
        <v>Never</v>
      </c>
      <c r="M2765" s="21" t="s">
        <v>7437</v>
      </c>
      <c r="N2765" s="23">
        <f>VLOOKUP(F2765,'[1]Goa Member''s Details Revised'!$C$2:$AO$7385,5,0)</f>
        <v>26500</v>
      </c>
      <c r="O2765" s="23">
        <f>VLOOKUP(F2765,'[1]Goa Member''s Details Revised'!$C$2:$AO$7385,5,0)</f>
        <v>26500</v>
      </c>
      <c r="P2765" s="23">
        <f>VLOOKUP(F2765,'[1]Goa Member''s Details Revised'!$C$2:$AO$7385,6,0)</f>
        <v>25175</v>
      </c>
      <c r="Q2765" s="23" t="str">
        <f>VLOOKUP(F2765,'[1]Goa Member''s Details Revised'!$C$2:$AO$7385,8,0)</f>
        <v>I.R.M</v>
      </c>
      <c r="R2765" s="23">
        <f t="shared" si="217"/>
        <v>1325</v>
      </c>
      <c r="S2765" s="21">
        <f t="shared" si="218"/>
        <v>31</v>
      </c>
      <c r="T2765" s="23">
        <f t="shared" si="215"/>
        <v>20140</v>
      </c>
      <c r="U2765" s="23">
        <f t="shared" si="216"/>
        <v>17291.919191919191</v>
      </c>
      <c r="V2765" s="23">
        <f t="shared" si="219"/>
        <v>19875</v>
      </c>
      <c r="W2765" s="23"/>
      <c r="X2765" s="21"/>
      <c r="Y2765" s="24" t="str">
        <f>VLOOKUP(F2765,'[1]Goa Member''s Details Revised'!$C$2:$AO$7385,12,0)</f>
        <v>last communication 12…..total 6 membership of Goa:- 20118, 20119, 20120, 20121, 20122, 20123</v>
      </c>
    </row>
    <row r="2766" spans="2:25" ht="30">
      <c r="B2766" s="20">
        <v>2757</v>
      </c>
      <c r="C2766" s="21"/>
      <c r="D2766" s="21" t="s">
        <v>7444</v>
      </c>
      <c r="E2766" s="21" t="s">
        <v>56</v>
      </c>
      <c r="F2766" s="21" t="s">
        <v>7445</v>
      </c>
      <c r="G2766" s="21"/>
      <c r="H2766" s="22" t="str">
        <f>VLOOKUP(F2766,'[1]Goa Member''s Details Revised'!$C$2:$AO$7385,2,0)</f>
        <v>D.Purchaser</v>
      </c>
      <c r="I2766" s="21">
        <v>1</v>
      </c>
      <c r="J2766" s="21" t="s">
        <v>65</v>
      </c>
      <c r="K2766" s="21">
        <v>1992</v>
      </c>
      <c r="L2766" s="22" t="str">
        <f>VLOOKUP(F2766,'[1]Goa Member''s Details Revised'!$C$2:$AO$7385,9,0)</f>
        <v>Never</v>
      </c>
      <c r="M2766" s="21" t="s">
        <v>7437</v>
      </c>
      <c r="N2766" s="23">
        <f>VLOOKUP(F2766,'[1]Goa Member''s Details Revised'!$C$2:$AO$7385,5,0)</f>
        <v>26500</v>
      </c>
      <c r="O2766" s="23">
        <f>VLOOKUP(F2766,'[1]Goa Member''s Details Revised'!$C$2:$AO$7385,5,0)</f>
        <v>26500</v>
      </c>
      <c r="P2766" s="23">
        <f>VLOOKUP(F2766,'[1]Goa Member''s Details Revised'!$C$2:$AO$7385,6,0)</f>
        <v>25175</v>
      </c>
      <c r="Q2766" s="23" t="str">
        <f>VLOOKUP(F2766,'[1]Goa Member''s Details Revised'!$C$2:$AO$7385,8,0)</f>
        <v>I.R.M</v>
      </c>
      <c r="R2766" s="23">
        <f t="shared" si="217"/>
        <v>1325</v>
      </c>
      <c r="S2766" s="21">
        <f t="shared" si="218"/>
        <v>31</v>
      </c>
      <c r="T2766" s="23">
        <f t="shared" si="215"/>
        <v>20140</v>
      </c>
      <c r="U2766" s="23">
        <f t="shared" si="216"/>
        <v>17291.919191919191</v>
      </c>
      <c r="V2766" s="23">
        <f t="shared" si="219"/>
        <v>19875</v>
      </c>
      <c r="W2766" s="23"/>
      <c r="X2766" s="21"/>
      <c r="Y2766" s="24" t="str">
        <f>VLOOKUP(F2766,'[1]Goa Member''s Details Revised'!$C$2:$AO$7385,12,0)</f>
        <v>last communication 12…..total 6 membership of Goa:- 20118, 20119, 20120, 20121, 20122, 20123</v>
      </c>
    </row>
    <row r="2767" spans="2:25" ht="30">
      <c r="B2767" s="20">
        <v>2758</v>
      </c>
      <c r="C2767" s="21"/>
      <c r="D2767" s="21" t="s">
        <v>7446</v>
      </c>
      <c r="E2767" s="21" t="s">
        <v>56</v>
      </c>
      <c r="F2767" s="21" t="s">
        <v>7447</v>
      </c>
      <c r="G2767" s="21"/>
      <c r="H2767" s="22" t="str">
        <f>VLOOKUP(F2767,'[1]Goa Member''s Details Revised'!$C$2:$AO$7385,2,0)</f>
        <v>D.Purchaser</v>
      </c>
      <c r="I2767" s="21">
        <v>1</v>
      </c>
      <c r="J2767" s="21" t="s">
        <v>65</v>
      </c>
      <c r="K2767" s="21">
        <v>1992</v>
      </c>
      <c r="L2767" s="22" t="str">
        <f>VLOOKUP(F2767,'[1]Goa Member''s Details Revised'!$C$2:$AO$7385,9,0)</f>
        <v>Never</v>
      </c>
      <c r="M2767" s="21" t="s">
        <v>7437</v>
      </c>
      <c r="N2767" s="23">
        <f>VLOOKUP(F2767,'[1]Goa Member''s Details Revised'!$C$2:$AO$7385,5,0)</f>
        <v>26500</v>
      </c>
      <c r="O2767" s="23">
        <f>VLOOKUP(F2767,'[1]Goa Member''s Details Revised'!$C$2:$AO$7385,5,0)</f>
        <v>26500</v>
      </c>
      <c r="P2767" s="23">
        <f>VLOOKUP(F2767,'[1]Goa Member''s Details Revised'!$C$2:$AO$7385,6,0)</f>
        <v>25175</v>
      </c>
      <c r="Q2767" s="23" t="str">
        <f>VLOOKUP(F2767,'[1]Goa Member''s Details Revised'!$C$2:$AO$7385,8,0)</f>
        <v>I.R.M</v>
      </c>
      <c r="R2767" s="23">
        <f t="shared" si="217"/>
        <v>1325</v>
      </c>
      <c r="S2767" s="21">
        <f t="shared" si="218"/>
        <v>31</v>
      </c>
      <c r="T2767" s="23">
        <f t="shared" si="215"/>
        <v>20140</v>
      </c>
      <c r="U2767" s="23">
        <f t="shared" si="216"/>
        <v>17291.919191919191</v>
      </c>
      <c r="V2767" s="23">
        <f t="shared" si="219"/>
        <v>19875</v>
      </c>
      <c r="W2767" s="23"/>
      <c r="X2767" s="21"/>
      <c r="Y2767" s="24" t="str">
        <f>VLOOKUP(F2767,'[1]Goa Member''s Details Revised'!$C$2:$AO$7385,12,0)</f>
        <v>last communication 12…..total 6 membership of Goa:- 20118, 20119, 20120, 20121, 20122, 20123</v>
      </c>
    </row>
    <row r="2768" spans="2:25">
      <c r="B2768" s="20">
        <v>2759</v>
      </c>
      <c r="C2768" s="21"/>
      <c r="D2768" s="21" t="s">
        <v>7448</v>
      </c>
      <c r="E2768" s="21" t="s">
        <v>56</v>
      </c>
      <c r="F2768" s="21" t="s">
        <v>7449</v>
      </c>
      <c r="G2768" s="21"/>
      <c r="H2768" s="22" t="str">
        <f>VLOOKUP(F2768,'[1]Goa Member''s Details Revised'!$C$2:$AO$7385,2,0)</f>
        <v>D.Purchaser</v>
      </c>
      <c r="I2768" s="21">
        <v>6</v>
      </c>
      <c r="J2768" s="21" t="s">
        <v>207</v>
      </c>
      <c r="K2768" s="21">
        <v>1992</v>
      </c>
      <c r="L2768" s="22" t="str">
        <f>VLOOKUP(F2768,'[1]Goa Member''s Details Revised'!$C$2:$AO$7385,9,0)</f>
        <v>Never</v>
      </c>
      <c r="M2768" s="21" t="s">
        <v>7450</v>
      </c>
      <c r="N2768" s="23">
        <f>VLOOKUP(F2768,'[1]Goa Member''s Details Revised'!$C$2:$AO$7385,5,0)</f>
        <v>21700</v>
      </c>
      <c r="O2768" s="23">
        <f>VLOOKUP(F2768,'[1]Goa Member''s Details Revised'!$C$2:$AO$7385,5,0)</f>
        <v>21700</v>
      </c>
      <c r="P2768" s="23">
        <f>VLOOKUP(F2768,'[1]Goa Member''s Details Revised'!$C$2:$AO$7385,6,0)</f>
        <v>10200</v>
      </c>
      <c r="Q2768" s="23" t="str">
        <f>VLOOKUP(F2768,'[1]Goa Member''s Details Revised'!$C$2:$AO$7385,8,0)</f>
        <v>outstanding</v>
      </c>
      <c r="R2768" s="23">
        <f t="shared" si="217"/>
        <v>11500</v>
      </c>
      <c r="S2768" s="21">
        <f t="shared" si="218"/>
        <v>31</v>
      </c>
      <c r="T2768" s="23">
        <f t="shared" si="215"/>
        <v>8160</v>
      </c>
      <c r="U2768" s="23">
        <f t="shared" si="216"/>
        <v>7006.060606060606</v>
      </c>
      <c r="V2768" s="23">
        <f t="shared" si="219"/>
        <v>5860</v>
      </c>
      <c r="W2768" s="23"/>
      <c r="X2768" s="21"/>
      <c r="Y2768" s="24" t="str">
        <f>VLOOKUP(F2768,'[1]Goa Member''s Details Revised'!$C$2:$AO$7385,12,0)</f>
        <v>last communication 99 (Outstanding Rs. 11500/-)</v>
      </c>
    </row>
    <row r="2769" spans="2:25">
      <c r="B2769" s="20">
        <v>2760</v>
      </c>
      <c r="C2769" s="21"/>
      <c r="D2769" s="21" t="s">
        <v>7451</v>
      </c>
      <c r="E2769" s="21" t="s">
        <v>56</v>
      </c>
      <c r="F2769" s="21" t="s">
        <v>7452</v>
      </c>
      <c r="G2769" s="21"/>
      <c r="H2769" s="22" t="str">
        <f>VLOOKUP(F2769,'[1]Goa Member''s Details Revised'!$C$2:$AO$7385,2,0)</f>
        <v>D.Purchaser</v>
      </c>
      <c r="I2769" s="21">
        <v>6</v>
      </c>
      <c r="J2769" s="21" t="s">
        <v>353</v>
      </c>
      <c r="K2769" s="21">
        <v>1992</v>
      </c>
      <c r="L2769" s="22" t="str">
        <f>VLOOKUP(F2769,'[1]Goa Member''s Details Revised'!$C$2:$AO$7385,9,0)</f>
        <v>Never</v>
      </c>
      <c r="M2769" s="21" t="s">
        <v>7453</v>
      </c>
      <c r="N2769" s="23">
        <f>VLOOKUP(F2769,'[1]Goa Member''s Details Revised'!$C$2:$AO$7385,5,0)</f>
        <v>25000</v>
      </c>
      <c r="O2769" s="23">
        <f>VLOOKUP(F2769,'[1]Goa Member''s Details Revised'!$C$2:$AO$7385,5,0)</f>
        <v>25000</v>
      </c>
      <c r="P2769" s="23">
        <f>VLOOKUP(F2769,'[1]Goa Member''s Details Revised'!$C$2:$AO$7385,6,0)</f>
        <v>25000</v>
      </c>
      <c r="Q2769" s="23" t="str">
        <f>VLOOKUP(F2769,'[1]Goa Member''s Details Revised'!$C$2:$AO$7385,8,0)</f>
        <v>I.R.M</v>
      </c>
      <c r="R2769" s="23">
        <f t="shared" si="217"/>
        <v>0</v>
      </c>
      <c r="S2769" s="21">
        <f t="shared" si="218"/>
        <v>31</v>
      </c>
      <c r="T2769" s="23">
        <f t="shared" si="215"/>
        <v>20000</v>
      </c>
      <c r="U2769" s="23">
        <f t="shared" si="216"/>
        <v>17171.717171717173</v>
      </c>
      <c r="V2769" s="23">
        <f t="shared" si="219"/>
        <v>20000</v>
      </c>
      <c r="W2769" s="23"/>
      <c r="X2769" s="21"/>
      <c r="Y2769" s="24" t="str">
        <f>VLOOKUP(F2769,'[1]Goa Member''s Details Revised'!$C$2:$AO$7385,12,0)</f>
        <v>last communication 13 (Membership for Money back scheme)</v>
      </c>
    </row>
    <row r="2770" spans="2:25">
      <c r="B2770" s="20">
        <v>2761</v>
      </c>
      <c r="C2770" s="21"/>
      <c r="D2770" s="21" t="s">
        <v>7454</v>
      </c>
      <c r="E2770" s="21" t="s">
        <v>56</v>
      </c>
      <c r="F2770" s="21" t="s">
        <v>7455</v>
      </c>
      <c r="G2770" s="21"/>
      <c r="H2770" s="22" t="str">
        <f>VLOOKUP(F2770,'[1]Goa Member''s Details Revised'!$C$2:$AO$7385,2,0)</f>
        <v>D.Purchaser</v>
      </c>
      <c r="I2770" s="21">
        <v>9</v>
      </c>
      <c r="J2770" s="21" t="s">
        <v>353</v>
      </c>
      <c r="K2770" s="21">
        <v>1992</v>
      </c>
      <c r="L2770" s="22" t="str">
        <f>VLOOKUP(F2770,'[1]Goa Member''s Details Revised'!$C$2:$AO$7385,9,0)</f>
        <v>Never</v>
      </c>
      <c r="M2770" s="21" t="s">
        <v>7456</v>
      </c>
      <c r="N2770" s="23">
        <f>VLOOKUP(F2770,'[1]Goa Member''s Details Revised'!$C$2:$AO$7385,5,0)</f>
        <v>25000</v>
      </c>
      <c r="O2770" s="23">
        <f>VLOOKUP(F2770,'[1]Goa Member''s Details Revised'!$C$2:$AO$7385,5,0)</f>
        <v>25000</v>
      </c>
      <c r="P2770" s="23">
        <f>VLOOKUP(F2770,'[1]Goa Member''s Details Revised'!$C$2:$AO$7385,6,0)</f>
        <v>29825</v>
      </c>
      <c r="Q2770" s="23" t="str">
        <f>VLOOKUP(F2770,'[1]Goa Member''s Details Revised'!$C$2:$AO$7385,8,0)</f>
        <v>I.R.M</v>
      </c>
      <c r="R2770" s="23">
        <f t="shared" si="217"/>
        <v>-4825</v>
      </c>
      <c r="S2770" s="21">
        <f t="shared" si="218"/>
        <v>31</v>
      </c>
      <c r="T2770" s="23">
        <f t="shared" si="215"/>
        <v>23860</v>
      </c>
      <c r="U2770" s="23">
        <f t="shared" si="216"/>
        <v>20485.858585858587</v>
      </c>
      <c r="V2770" s="23">
        <f t="shared" si="219"/>
        <v>24825</v>
      </c>
      <c r="W2770" s="23"/>
      <c r="X2770" s="21"/>
      <c r="Y2770" s="24" t="str">
        <f>VLOOKUP(F2770,'[1]Goa Member''s Details Revised'!$C$2:$AO$7385,12,0)</f>
        <v>last communication 12 (Money Back Scheme)</v>
      </c>
    </row>
    <row r="2771" spans="2:25">
      <c r="B2771" s="20">
        <v>2762</v>
      </c>
      <c r="C2771" s="21"/>
      <c r="D2771" s="21" t="s">
        <v>7457</v>
      </c>
      <c r="E2771" s="21" t="s">
        <v>56</v>
      </c>
      <c r="F2771" s="21" t="s">
        <v>7458</v>
      </c>
      <c r="G2771" s="21"/>
      <c r="H2771" s="22" t="str">
        <f>VLOOKUP(F2771,'[1]Goa Member''s Details Revised'!$C$2:$AO$7385,2,0)</f>
        <v>D.Purchaser</v>
      </c>
      <c r="I2771" s="21">
        <v>25</v>
      </c>
      <c r="J2771" s="21" t="s">
        <v>353</v>
      </c>
      <c r="K2771" s="21">
        <v>1992</v>
      </c>
      <c r="L2771" s="22" t="str">
        <f>VLOOKUP(F2771,'[1]Goa Member''s Details Revised'!$C$2:$AO$7385,9,0)</f>
        <v>Never</v>
      </c>
      <c r="M2771" s="21" t="s">
        <v>7459</v>
      </c>
      <c r="N2771" s="23">
        <f>VLOOKUP(F2771,'[1]Goa Member''s Details Revised'!$C$2:$AO$7385,5,0)</f>
        <v>20000</v>
      </c>
      <c r="O2771" s="23">
        <f>VLOOKUP(F2771,'[1]Goa Member''s Details Revised'!$C$2:$AO$7385,5,0)</f>
        <v>20000</v>
      </c>
      <c r="P2771" s="23">
        <f>VLOOKUP(F2771,'[1]Goa Member''s Details Revised'!$C$2:$AO$7385,6,0)</f>
        <v>23860</v>
      </c>
      <c r="Q2771" s="23" t="str">
        <f>VLOOKUP(F2771,'[1]Goa Member''s Details Revised'!$C$2:$AO$7385,8,0)</f>
        <v>I.R.M</v>
      </c>
      <c r="R2771" s="23">
        <f t="shared" si="217"/>
        <v>-3860</v>
      </c>
      <c r="S2771" s="21">
        <f t="shared" si="218"/>
        <v>31</v>
      </c>
      <c r="T2771" s="23">
        <f t="shared" si="215"/>
        <v>19088</v>
      </c>
      <c r="U2771" s="23">
        <f t="shared" si="216"/>
        <v>16388.686868686869</v>
      </c>
      <c r="V2771" s="23">
        <f t="shared" si="219"/>
        <v>19860</v>
      </c>
      <c r="W2771" s="23"/>
      <c r="X2771" s="21"/>
      <c r="Y2771" s="24" t="str">
        <f>VLOOKUP(F2771,'[1]Goa Member''s Details Revised'!$C$2:$AO$7385,12,0)</f>
        <v>last communication 12 (Money Back Scheme)</v>
      </c>
    </row>
    <row r="2772" spans="2:25">
      <c r="B2772" s="20">
        <v>2763</v>
      </c>
      <c r="C2772" s="21"/>
      <c r="D2772" s="21" t="s">
        <v>7460</v>
      </c>
      <c r="E2772" s="21" t="s">
        <v>56</v>
      </c>
      <c r="F2772" s="21" t="s">
        <v>7461</v>
      </c>
      <c r="G2772" s="21"/>
      <c r="H2772" s="22" t="str">
        <f>VLOOKUP(F2772,'[1]Goa Member''s Details Revised'!$C$2:$AO$7385,2,0)</f>
        <v>D.Purchaser</v>
      </c>
      <c r="I2772" s="21">
        <v>29</v>
      </c>
      <c r="J2772" s="21" t="s">
        <v>353</v>
      </c>
      <c r="K2772" s="21">
        <v>1992</v>
      </c>
      <c r="L2772" s="22" t="str">
        <f>VLOOKUP(F2772,'[1]Goa Member''s Details Revised'!$C$2:$AO$7385,9,0)</f>
        <v>Never</v>
      </c>
      <c r="M2772" s="21" t="s">
        <v>7462</v>
      </c>
      <c r="N2772" s="23">
        <f>VLOOKUP(F2772,'[1]Goa Member''s Details Revised'!$C$2:$AO$7385,5,0)</f>
        <v>23860</v>
      </c>
      <c r="O2772" s="23">
        <f>VLOOKUP(F2772,'[1]Goa Member''s Details Revised'!$C$2:$AO$7385,5,0)</f>
        <v>23860</v>
      </c>
      <c r="P2772" s="23">
        <f>VLOOKUP(F2772,'[1]Goa Member''s Details Revised'!$C$2:$AO$7385,6,0)</f>
        <v>14100</v>
      </c>
      <c r="Q2772" s="23" t="str">
        <f>VLOOKUP(F2772,'[1]Goa Member''s Details Revised'!$C$2:$AO$7385,8,0)</f>
        <v>outstanding</v>
      </c>
      <c r="R2772" s="23">
        <f t="shared" si="217"/>
        <v>9760</v>
      </c>
      <c r="S2772" s="21">
        <f t="shared" si="218"/>
        <v>31</v>
      </c>
      <c r="T2772" s="23">
        <f t="shared" si="215"/>
        <v>11280</v>
      </c>
      <c r="U2772" s="23">
        <f t="shared" si="216"/>
        <v>9684.8484848484841</v>
      </c>
      <c r="V2772" s="23">
        <f t="shared" si="219"/>
        <v>9328</v>
      </c>
      <c r="W2772" s="23"/>
      <c r="X2772" s="21"/>
      <c r="Y2772" s="24" t="str">
        <f>VLOOKUP(F2772,'[1]Goa Member''s Details Revised'!$C$2:$AO$7385,12,0)</f>
        <v>As POD ..last communication 07 (Outstanding Rs 9760/-)</v>
      </c>
    </row>
    <row r="2773" spans="2:25">
      <c r="B2773" s="20">
        <v>2764</v>
      </c>
      <c r="C2773" s="21"/>
      <c r="D2773" s="21" t="s">
        <v>7463</v>
      </c>
      <c r="E2773" s="21" t="s">
        <v>56</v>
      </c>
      <c r="F2773" s="21" t="s">
        <v>7464</v>
      </c>
      <c r="G2773" s="21"/>
      <c r="H2773" s="22" t="str">
        <f>VLOOKUP(F2773,'[1]Goa Member''s Details Revised'!$C$2:$AO$7385,2,0)</f>
        <v>D.Purchaser</v>
      </c>
      <c r="I2773" s="21">
        <v>18</v>
      </c>
      <c r="J2773" s="21" t="s">
        <v>682</v>
      </c>
      <c r="K2773" s="21">
        <v>1992</v>
      </c>
      <c r="L2773" s="22" t="str">
        <f>VLOOKUP(F2773,'[1]Goa Member''s Details Revised'!$C$2:$AO$7385,9,0)</f>
        <v>Never</v>
      </c>
      <c r="M2773" s="21" t="s">
        <v>7465</v>
      </c>
      <c r="N2773" s="23">
        <f>VLOOKUP(F2773,'[1]Goa Member''s Details Revised'!$C$2:$AO$7385,5,0)</f>
        <v>79040</v>
      </c>
      <c r="O2773" s="23">
        <f>VLOOKUP(F2773,'[1]Goa Member''s Details Revised'!$C$2:$AO$7385,5,0)</f>
        <v>79040</v>
      </c>
      <c r="P2773" s="23">
        <f>VLOOKUP(F2773,'[1]Goa Member''s Details Revised'!$C$2:$AO$7385,6,0)</f>
        <v>21011</v>
      </c>
      <c r="Q2773" s="23" t="str">
        <f>VLOOKUP(F2773,'[1]Goa Member''s Details Revised'!$C$2:$AO$7385,8,0)</f>
        <v>outstanding</v>
      </c>
      <c r="R2773" s="23">
        <f t="shared" si="217"/>
        <v>58029</v>
      </c>
      <c r="S2773" s="21">
        <f t="shared" si="218"/>
        <v>31</v>
      </c>
      <c r="T2773" s="23">
        <f t="shared" si="215"/>
        <v>16808.8</v>
      </c>
      <c r="U2773" s="23">
        <f t="shared" si="216"/>
        <v>14431.797979797979</v>
      </c>
      <c r="V2773" s="23">
        <f t="shared" si="219"/>
        <v>5203</v>
      </c>
      <c r="W2773" s="23"/>
      <c r="X2773" s="21"/>
      <c r="Y2773" s="24" t="str">
        <f>VLOOKUP(F2773,'[1]Goa Member''s Details Revised'!$C$2:$AO$7385,12,0)</f>
        <v>last communication 99 (Outstanding Rs. 58029/-)</v>
      </c>
    </row>
    <row r="2774" spans="2:25">
      <c r="B2774" s="20">
        <v>2765</v>
      </c>
      <c r="C2774" s="21"/>
      <c r="D2774" s="21" t="s">
        <v>7466</v>
      </c>
      <c r="E2774" s="21" t="s">
        <v>56</v>
      </c>
      <c r="F2774" s="21" t="s">
        <v>7467</v>
      </c>
      <c r="G2774" s="21"/>
      <c r="H2774" s="22" t="str">
        <f>VLOOKUP(F2774,'[1]Goa Member''s Details Revised'!$C$2:$AO$7385,2,0)</f>
        <v>D.Purchaser</v>
      </c>
      <c r="I2774" s="21">
        <v>18</v>
      </c>
      <c r="J2774" s="21" t="s">
        <v>682</v>
      </c>
      <c r="K2774" s="21">
        <v>1992</v>
      </c>
      <c r="L2774" s="22" t="str">
        <f>VLOOKUP(F2774,'[1]Goa Member''s Details Revised'!$C$2:$AO$7385,9,0)</f>
        <v>Never</v>
      </c>
      <c r="M2774" s="21" t="s">
        <v>7468</v>
      </c>
      <c r="N2774" s="23">
        <f>VLOOKUP(F2774,'[1]Goa Member''s Details Revised'!$C$2:$AO$7385,5,0)</f>
        <v>42560</v>
      </c>
      <c r="O2774" s="23">
        <f>VLOOKUP(F2774,'[1]Goa Member''s Details Revised'!$C$2:$AO$7385,5,0)</f>
        <v>42560</v>
      </c>
      <c r="P2774" s="23">
        <f>VLOOKUP(F2774,'[1]Goa Member''s Details Revised'!$C$2:$AO$7385,6,0)</f>
        <v>16892</v>
      </c>
      <c r="Q2774" s="23" t="str">
        <f>VLOOKUP(F2774,'[1]Goa Member''s Details Revised'!$C$2:$AO$7385,8,0)</f>
        <v>outstanding</v>
      </c>
      <c r="R2774" s="23">
        <f t="shared" si="217"/>
        <v>25668</v>
      </c>
      <c r="S2774" s="21">
        <f t="shared" si="218"/>
        <v>31</v>
      </c>
      <c r="T2774" s="23">
        <f t="shared" si="215"/>
        <v>13513.6</v>
      </c>
      <c r="U2774" s="23">
        <f t="shared" si="216"/>
        <v>11602.585858585859</v>
      </c>
      <c r="V2774" s="23">
        <f t="shared" si="219"/>
        <v>8380</v>
      </c>
      <c r="W2774" s="23"/>
      <c r="X2774" s="21"/>
      <c r="Y2774" s="24" t="str">
        <f>VLOOKUP(F2774,'[1]Goa Member''s Details Revised'!$C$2:$AO$7385,12,0)</f>
        <v>As POD ..last communication 07 (Outstanding Rs 25668/-)</v>
      </c>
    </row>
    <row r="2775" spans="2:25">
      <c r="B2775" s="20">
        <v>2766</v>
      </c>
      <c r="C2775" s="21"/>
      <c r="D2775" s="21" t="s">
        <v>7469</v>
      </c>
      <c r="E2775" s="21" t="s">
        <v>56</v>
      </c>
      <c r="F2775" s="21" t="s">
        <v>7470</v>
      </c>
      <c r="G2775" s="21"/>
      <c r="H2775" s="22" t="str">
        <f>VLOOKUP(F2775,'[1]Goa Member''s Details Revised'!$C$2:$AO$7385,2,0)</f>
        <v>D.Purchaser</v>
      </c>
      <c r="I2775" s="21">
        <v>24</v>
      </c>
      <c r="J2775" s="21" t="s">
        <v>682</v>
      </c>
      <c r="K2775" s="21">
        <v>1992</v>
      </c>
      <c r="L2775" s="22" t="str">
        <f>VLOOKUP(F2775,'[1]Goa Member''s Details Revised'!$C$2:$AO$7385,9,0)</f>
        <v>Never</v>
      </c>
      <c r="M2775" s="21" t="s">
        <v>7471</v>
      </c>
      <c r="N2775" s="23">
        <f>VLOOKUP(F2775,'[1]Goa Member''s Details Revised'!$C$2:$AO$7385,5,0)</f>
        <v>42560</v>
      </c>
      <c r="O2775" s="23">
        <f>VLOOKUP(F2775,'[1]Goa Member''s Details Revised'!$C$2:$AO$7385,5,0)</f>
        <v>42560</v>
      </c>
      <c r="P2775" s="23">
        <f>VLOOKUP(F2775,'[1]Goa Member''s Details Revised'!$C$2:$AO$7385,6,0)</f>
        <v>7964</v>
      </c>
      <c r="Q2775" s="23" t="str">
        <f>VLOOKUP(F2775,'[1]Goa Member''s Details Revised'!$C$2:$AO$7385,8,0)</f>
        <v>outstanding</v>
      </c>
      <c r="R2775" s="23">
        <f t="shared" si="217"/>
        <v>34596</v>
      </c>
      <c r="S2775" s="21">
        <f t="shared" si="218"/>
        <v>31</v>
      </c>
      <c r="T2775" s="23">
        <f t="shared" si="215"/>
        <v>6371.2</v>
      </c>
      <c r="U2775" s="23">
        <f t="shared" si="216"/>
        <v>5470.2222222222226</v>
      </c>
      <c r="V2775" s="23">
        <f t="shared" si="219"/>
        <v>-548</v>
      </c>
      <c r="W2775" s="23"/>
      <c r="X2775" s="21"/>
      <c r="Y2775" s="24" t="str">
        <f>VLOOKUP(F2775,'[1]Goa Member''s Details Revised'!$C$2:$AO$7385,12,0)</f>
        <v>As POD ..last communication 07 (Outstanding Rs 34596/-)</v>
      </c>
    </row>
    <row r="2776" spans="2:25">
      <c r="B2776" s="20">
        <v>2767</v>
      </c>
      <c r="C2776" s="21"/>
      <c r="D2776" s="21" t="s">
        <v>7472</v>
      </c>
      <c r="E2776" s="21" t="s">
        <v>56</v>
      </c>
      <c r="F2776" s="21" t="s">
        <v>7473</v>
      </c>
      <c r="G2776" s="21"/>
      <c r="H2776" s="22" t="str">
        <f>VLOOKUP(F2776,'[1]Goa Member''s Details Revised'!$C$2:$AO$7385,2,0)</f>
        <v>D.Purchaser</v>
      </c>
      <c r="I2776" s="21">
        <v>27</v>
      </c>
      <c r="J2776" s="21" t="s">
        <v>682</v>
      </c>
      <c r="K2776" s="21">
        <v>1992</v>
      </c>
      <c r="L2776" s="22" t="str">
        <f>VLOOKUP(F2776,'[1]Goa Member''s Details Revised'!$C$2:$AO$7385,9,0)</f>
        <v>Never</v>
      </c>
      <c r="M2776" s="21" t="s">
        <v>7474</v>
      </c>
      <c r="N2776" s="23">
        <f>VLOOKUP(F2776,'[1]Goa Member''s Details Revised'!$C$2:$AO$7385,5,0)</f>
        <v>45000</v>
      </c>
      <c r="O2776" s="23">
        <f>VLOOKUP(F2776,'[1]Goa Member''s Details Revised'!$C$2:$AO$7385,5,0)</f>
        <v>45000</v>
      </c>
      <c r="P2776" s="23">
        <f>VLOOKUP(F2776,'[1]Goa Member''s Details Revised'!$C$2:$AO$7385,6,0)</f>
        <v>42750</v>
      </c>
      <c r="Q2776" s="23" t="str">
        <f>VLOOKUP(F2776,'[1]Goa Member''s Details Revised'!$C$2:$AO$7385,8,0)</f>
        <v>I.R.M</v>
      </c>
      <c r="R2776" s="23">
        <f t="shared" si="217"/>
        <v>2250</v>
      </c>
      <c r="S2776" s="21">
        <f t="shared" si="218"/>
        <v>31</v>
      </c>
      <c r="T2776" s="23">
        <f t="shared" si="215"/>
        <v>34200</v>
      </c>
      <c r="U2776" s="23">
        <f t="shared" si="216"/>
        <v>29363.636363636364</v>
      </c>
      <c r="V2776" s="23">
        <f t="shared" si="219"/>
        <v>33750</v>
      </c>
      <c r="W2776" s="23"/>
      <c r="X2776" s="21"/>
      <c r="Y2776" s="24" t="str">
        <f>VLOOKUP(F2776,'[1]Goa Member''s Details Revised'!$C$2:$AO$7385,12,0)</f>
        <v xml:space="preserve">As per POD last communication 07 </v>
      </c>
    </row>
    <row r="2777" spans="2:25" ht="30">
      <c r="B2777" s="20">
        <v>2768</v>
      </c>
      <c r="C2777" s="21"/>
      <c r="D2777" s="21" t="s">
        <v>7475</v>
      </c>
      <c r="E2777" s="21" t="s">
        <v>56</v>
      </c>
      <c r="F2777" s="21" t="s">
        <v>7476</v>
      </c>
      <c r="G2777" s="21"/>
      <c r="H2777" s="22" t="str">
        <f>VLOOKUP(F2777,'[1]Goa Member''s Details Revised'!$C$2:$AO$7385,2,0)</f>
        <v>D.Purchaser</v>
      </c>
      <c r="I2777" s="21">
        <v>27</v>
      </c>
      <c r="J2777" s="21" t="s">
        <v>682</v>
      </c>
      <c r="K2777" s="21">
        <v>1992</v>
      </c>
      <c r="L2777" s="22" t="str">
        <f>VLOOKUP(F2777,'[1]Goa Member''s Details Revised'!$C$2:$AO$7385,9,0)</f>
        <v>Never</v>
      </c>
      <c r="M2777" s="21" t="s">
        <v>7477</v>
      </c>
      <c r="N2777" s="23">
        <f>VLOOKUP(F2777,'[1]Goa Member''s Details Revised'!$C$2:$AO$7385,5,0)</f>
        <v>35000</v>
      </c>
      <c r="O2777" s="23">
        <f>VLOOKUP(F2777,'[1]Goa Member''s Details Revised'!$C$2:$AO$7385,5,0)</f>
        <v>35000</v>
      </c>
      <c r="P2777" s="23">
        <f>VLOOKUP(F2777,'[1]Goa Member''s Details Revised'!$C$2:$AO$7385,6,0)</f>
        <v>35015</v>
      </c>
      <c r="Q2777" s="23" t="str">
        <f>VLOOKUP(F2777,'[1]Goa Member''s Details Revised'!$C$2:$AO$7385,8,0)</f>
        <v>I.R.M</v>
      </c>
      <c r="R2777" s="23">
        <f t="shared" si="217"/>
        <v>-15</v>
      </c>
      <c r="S2777" s="21">
        <f t="shared" si="218"/>
        <v>31</v>
      </c>
      <c r="T2777" s="23">
        <f t="shared" si="215"/>
        <v>28012</v>
      </c>
      <c r="U2777" s="23">
        <f t="shared" si="216"/>
        <v>24050.707070707071</v>
      </c>
      <c r="V2777" s="23">
        <f t="shared" si="219"/>
        <v>28015</v>
      </c>
      <c r="W2777" s="23"/>
      <c r="X2777" s="21"/>
      <c r="Y2777" s="24" t="str">
        <f>VLOOKUP(F2777,'[1]Goa Member''s Details Revised'!$C$2:$AO$7385,12,0)</f>
        <v>we send last reminder in 2012.then we did not receive any reply</v>
      </c>
    </row>
    <row r="2778" spans="2:25">
      <c r="B2778" s="20">
        <v>2769</v>
      </c>
      <c r="C2778" s="21"/>
      <c r="D2778" s="21" t="s">
        <v>7478</v>
      </c>
      <c r="E2778" s="21" t="s">
        <v>56</v>
      </c>
      <c r="F2778" s="21" t="s">
        <v>7479</v>
      </c>
      <c r="G2778" s="21"/>
      <c r="H2778" s="22" t="str">
        <f>VLOOKUP(F2778,'[1]Goa Member''s Details Revised'!$C$2:$AO$7385,2,0)</f>
        <v>D.Purchaser</v>
      </c>
      <c r="I2778" s="21">
        <v>1</v>
      </c>
      <c r="J2778" s="21" t="s">
        <v>1133</v>
      </c>
      <c r="K2778" s="21">
        <v>1992</v>
      </c>
      <c r="L2778" s="22" t="str">
        <f>VLOOKUP(F2778,'[1]Goa Member''s Details Revised'!$C$2:$AO$7385,9,0)</f>
        <v>Never</v>
      </c>
      <c r="M2778" s="21" t="s">
        <v>7480</v>
      </c>
      <c r="N2778" s="23">
        <f>VLOOKUP(F2778,'[1]Goa Member''s Details Revised'!$C$2:$AO$7385,5,0)</f>
        <v>19000</v>
      </c>
      <c r="O2778" s="23">
        <f>VLOOKUP(F2778,'[1]Goa Member''s Details Revised'!$C$2:$AO$7385,5,0)</f>
        <v>19000</v>
      </c>
      <c r="P2778" s="23">
        <f>VLOOKUP(F2778,'[1]Goa Member''s Details Revised'!$C$2:$AO$7385,6,0)</f>
        <v>19000</v>
      </c>
      <c r="Q2778" s="23" t="str">
        <f>VLOOKUP(F2778,'[1]Goa Member''s Details Revised'!$C$2:$AO$7385,8,0)</f>
        <v>I.R.M</v>
      </c>
      <c r="R2778" s="23">
        <f t="shared" si="217"/>
        <v>0</v>
      </c>
      <c r="S2778" s="21">
        <f t="shared" si="218"/>
        <v>31</v>
      </c>
      <c r="T2778" s="23">
        <f t="shared" si="215"/>
        <v>15200</v>
      </c>
      <c r="U2778" s="23">
        <f t="shared" si="216"/>
        <v>13050.505050505049</v>
      </c>
      <c r="V2778" s="23">
        <f t="shared" si="219"/>
        <v>15200</v>
      </c>
      <c r="W2778" s="23"/>
      <c r="X2778" s="21"/>
      <c r="Y2778" s="24" t="str">
        <f>VLOOKUP(F2778,'[1]Goa Member''s Details Revised'!$C$2:$AO$7385,12,0)</f>
        <v>last communication 12 (Money Back Scheme)</v>
      </c>
    </row>
    <row r="2779" spans="2:25">
      <c r="B2779" s="20">
        <v>2770</v>
      </c>
      <c r="C2779" s="21"/>
      <c r="D2779" s="21" t="s">
        <v>7481</v>
      </c>
      <c r="E2779" s="21" t="s">
        <v>56</v>
      </c>
      <c r="F2779" s="21" t="s">
        <v>7482</v>
      </c>
      <c r="G2779" s="21"/>
      <c r="H2779" s="22" t="str">
        <f>VLOOKUP(F2779,'[1]Goa Member''s Details Revised'!$C$2:$AO$7385,2,0)</f>
        <v>D.Purchaser</v>
      </c>
      <c r="I2779" s="21">
        <v>3</v>
      </c>
      <c r="J2779" s="21" t="s">
        <v>1133</v>
      </c>
      <c r="K2779" s="21">
        <v>1992</v>
      </c>
      <c r="L2779" s="22" t="str">
        <f>VLOOKUP(F2779,'[1]Goa Member''s Details Revised'!$C$2:$AO$7385,9,0)</f>
        <v>Never</v>
      </c>
      <c r="M2779" s="21" t="s">
        <v>7483</v>
      </c>
      <c r="N2779" s="23">
        <f>VLOOKUP(F2779,'[1]Goa Member''s Details Revised'!$C$2:$AO$7385,5,0)</f>
        <v>35015</v>
      </c>
      <c r="O2779" s="23">
        <f>VLOOKUP(F2779,'[1]Goa Member''s Details Revised'!$C$2:$AO$7385,5,0)</f>
        <v>35015</v>
      </c>
      <c r="P2779" s="23">
        <f>VLOOKUP(F2779,'[1]Goa Member''s Details Revised'!$C$2:$AO$7385,6,0)</f>
        <v>14960</v>
      </c>
      <c r="Q2779" s="23" t="str">
        <f>VLOOKUP(F2779,'[1]Goa Member''s Details Revised'!$C$2:$AO$7385,8,0)</f>
        <v>outstanding</v>
      </c>
      <c r="R2779" s="23">
        <f t="shared" si="217"/>
        <v>20055</v>
      </c>
      <c r="S2779" s="21">
        <f t="shared" si="218"/>
        <v>31</v>
      </c>
      <c r="T2779" s="23">
        <f t="shared" ref="T2779:T2842" si="220">IF(Q2779="regular",((P2779-(P2779/99)*S2779)),(P2779-(P2779*20%)))</f>
        <v>11968</v>
      </c>
      <c r="U2779" s="23">
        <f t="shared" ref="U2779:U2842" si="221">((P2779-(P2779/99)*S2779))</f>
        <v>10275.555555555555</v>
      </c>
      <c r="V2779" s="23">
        <f t="shared" si="219"/>
        <v>7957</v>
      </c>
      <c r="W2779" s="23"/>
      <c r="X2779" s="21"/>
      <c r="Y2779" s="24" t="str">
        <f>VLOOKUP(F2779,'[1]Goa Member''s Details Revised'!$C$2:$AO$7385,12,0)</f>
        <v>As POD ..last communication 07 (Outstanding Rs 20055/-)</v>
      </c>
    </row>
    <row r="2780" spans="2:25">
      <c r="B2780" s="20">
        <v>2771</v>
      </c>
      <c r="C2780" s="21"/>
      <c r="D2780" s="21" t="s">
        <v>7484</v>
      </c>
      <c r="E2780" s="21" t="s">
        <v>56</v>
      </c>
      <c r="F2780" s="21" t="s">
        <v>7485</v>
      </c>
      <c r="G2780" s="21"/>
      <c r="H2780" s="22" t="str">
        <f>VLOOKUP(F2780,'[1]Goa Member''s Details Revised'!$C$2:$AO$7385,2,0)</f>
        <v>D.Purchaser</v>
      </c>
      <c r="I2780" s="21">
        <v>8</v>
      </c>
      <c r="J2780" s="21" t="s">
        <v>1133</v>
      </c>
      <c r="K2780" s="21">
        <v>1992</v>
      </c>
      <c r="L2780" s="22" t="str">
        <f>VLOOKUP(F2780,'[1]Goa Member''s Details Revised'!$C$2:$AO$7385,9,0)</f>
        <v>Never</v>
      </c>
      <c r="M2780" s="21" t="s">
        <v>7486</v>
      </c>
      <c r="N2780" s="23">
        <f>VLOOKUP(F2780,'[1]Goa Member''s Details Revised'!$C$2:$AO$7385,5,0)</f>
        <v>33250</v>
      </c>
      <c r="O2780" s="23">
        <f>VLOOKUP(F2780,'[1]Goa Member''s Details Revised'!$C$2:$AO$7385,5,0)</f>
        <v>33250</v>
      </c>
      <c r="P2780" s="23">
        <f>VLOOKUP(F2780,'[1]Goa Member''s Details Revised'!$C$2:$AO$7385,6,0)</f>
        <v>33250</v>
      </c>
      <c r="Q2780" s="23" t="str">
        <f>VLOOKUP(F2780,'[1]Goa Member''s Details Revised'!$C$2:$AO$7385,8,0)</f>
        <v>I.R.M</v>
      </c>
      <c r="R2780" s="23">
        <f t="shared" si="217"/>
        <v>0</v>
      </c>
      <c r="S2780" s="21">
        <f t="shared" si="218"/>
        <v>31</v>
      </c>
      <c r="T2780" s="23">
        <f t="shared" si="220"/>
        <v>26600</v>
      </c>
      <c r="U2780" s="23">
        <f t="shared" si="221"/>
        <v>22838.383838383837</v>
      </c>
      <c r="V2780" s="23">
        <f t="shared" si="219"/>
        <v>26600</v>
      </c>
      <c r="W2780" s="23"/>
      <c r="X2780" s="21"/>
      <c r="Y2780" s="24" t="str">
        <f>VLOOKUP(F2780,'[1]Goa Member''s Details Revised'!$C$2:$AO$7385,12,0)</f>
        <v xml:space="preserve">As POD ..last communication 07 </v>
      </c>
    </row>
    <row r="2781" spans="2:25">
      <c r="B2781" s="20">
        <v>2772</v>
      </c>
      <c r="C2781" s="21"/>
      <c r="D2781" s="21" t="s">
        <v>7487</v>
      </c>
      <c r="E2781" s="21" t="s">
        <v>56</v>
      </c>
      <c r="F2781" s="21" t="s">
        <v>7488</v>
      </c>
      <c r="G2781" s="21"/>
      <c r="H2781" s="22" t="str">
        <f>VLOOKUP(F2781,'[1]Goa Member''s Details Revised'!$C$2:$AO$7385,2,0)</f>
        <v>D.Purchaser</v>
      </c>
      <c r="I2781" s="21">
        <v>18</v>
      </c>
      <c r="J2781" s="21" t="s">
        <v>1133</v>
      </c>
      <c r="K2781" s="21">
        <v>1992</v>
      </c>
      <c r="L2781" s="22">
        <f>VLOOKUP(F2781,'[1]Goa Member''s Details Revised'!$C$2:$AO$7385,9,0)</f>
        <v>2010</v>
      </c>
      <c r="M2781" s="21" t="s">
        <v>7489</v>
      </c>
      <c r="N2781" s="23">
        <f>VLOOKUP(F2781,'[1]Goa Member''s Details Revised'!$C$2:$AO$7385,5,0)</f>
        <v>45000</v>
      </c>
      <c r="O2781" s="23">
        <f>VLOOKUP(F2781,'[1]Goa Member''s Details Revised'!$C$2:$AO$7385,5,0)</f>
        <v>45000</v>
      </c>
      <c r="P2781" s="23">
        <f>VLOOKUP(F2781,'[1]Goa Member''s Details Revised'!$C$2:$AO$7385,6,0)</f>
        <v>45002</v>
      </c>
      <c r="Q2781" s="23" t="str">
        <f>VLOOKUP(F2781,'[1]Goa Member''s Details Revised'!$C$2:$AO$7385,8,0)</f>
        <v>R.M</v>
      </c>
      <c r="R2781" s="23">
        <f t="shared" si="217"/>
        <v>-2</v>
      </c>
      <c r="S2781" s="21">
        <f t="shared" si="218"/>
        <v>31</v>
      </c>
      <c r="T2781" s="23">
        <f t="shared" si="220"/>
        <v>36001.599999999999</v>
      </c>
      <c r="U2781" s="23">
        <f t="shared" si="221"/>
        <v>30910.464646464647</v>
      </c>
      <c r="V2781" s="23">
        <f t="shared" si="219"/>
        <v>36002</v>
      </c>
      <c r="W2781" s="23"/>
      <c r="X2781" s="21"/>
      <c r="Y2781" s="24" t="str">
        <f>VLOOKUP(F2781,'[1]Goa Member''s Details Revised'!$C$2:$AO$7385,12,0)</f>
        <v>last send performa invoice in 2012 communication</v>
      </c>
    </row>
    <row r="2782" spans="2:25">
      <c r="B2782" s="20">
        <v>2773</v>
      </c>
      <c r="C2782" s="21"/>
      <c r="D2782" s="21" t="s">
        <v>7490</v>
      </c>
      <c r="E2782" s="21" t="s">
        <v>56</v>
      </c>
      <c r="F2782" s="21" t="s">
        <v>7491</v>
      </c>
      <c r="G2782" s="21"/>
      <c r="H2782" s="22" t="str">
        <f>VLOOKUP(F2782,'[1]Goa Member''s Details Revised'!$C$2:$AO$7385,2,0)</f>
        <v>D.Purchaser</v>
      </c>
      <c r="I2782" s="21">
        <v>22</v>
      </c>
      <c r="J2782" s="21" t="s">
        <v>1133</v>
      </c>
      <c r="K2782" s="21">
        <v>1992</v>
      </c>
      <c r="L2782" s="22" t="str">
        <f>VLOOKUP(F2782,'[1]Goa Member''s Details Revised'!$C$2:$AO$7385,9,0)</f>
        <v>Never</v>
      </c>
      <c r="M2782" s="21" t="s">
        <v>7492</v>
      </c>
      <c r="N2782" s="23">
        <f>VLOOKUP(F2782,'[1]Goa Member''s Details Revised'!$C$2:$AO$7385,5,0)</f>
        <v>54755</v>
      </c>
      <c r="O2782" s="23">
        <f>VLOOKUP(F2782,'[1]Goa Member''s Details Revised'!$C$2:$AO$7385,5,0)</f>
        <v>54755</v>
      </c>
      <c r="P2782" s="23">
        <f>VLOOKUP(F2782,'[1]Goa Member''s Details Revised'!$C$2:$AO$7385,6,0)</f>
        <v>5935</v>
      </c>
      <c r="Q2782" s="23" t="str">
        <f>VLOOKUP(F2782,'[1]Goa Member''s Details Revised'!$C$2:$AO$7385,8,0)</f>
        <v>outstanding</v>
      </c>
      <c r="R2782" s="23">
        <f t="shared" si="217"/>
        <v>48820</v>
      </c>
      <c r="S2782" s="21">
        <f t="shared" si="218"/>
        <v>31</v>
      </c>
      <c r="T2782" s="23">
        <f t="shared" si="220"/>
        <v>4748</v>
      </c>
      <c r="U2782" s="23">
        <f t="shared" si="221"/>
        <v>4076.5656565656564</v>
      </c>
      <c r="V2782" s="23">
        <f t="shared" si="219"/>
        <v>-5016</v>
      </c>
      <c r="W2782" s="23"/>
      <c r="X2782" s="21"/>
      <c r="Y2782" s="24" t="str">
        <f>VLOOKUP(F2782,'[1]Goa Member''s Details Revised'!$C$2:$AO$7385,12,0)</f>
        <v>As POD ..last communication 07 (Outstanding Rs 48820/-)</v>
      </c>
    </row>
    <row r="2783" spans="2:25">
      <c r="B2783" s="20">
        <v>2774</v>
      </c>
      <c r="C2783" s="21"/>
      <c r="D2783" s="21" t="s">
        <v>7493</v>
      </c>
      <c r="E2783" s="21" t="s">
        <v>56</v>
      </c>
      <c r="F2783" s="21" t="s">
        <v>7494</v>
      </c>
      <c r="G2783" s="21"/>
      <c r="H2783" s="22" t="str">
        <f>VLOOKUP(F2783,'[1]Goa Member''s Details Revised'!$C$2:$AO$7385,2,0)</f>
        <v>D.Purchaser</v>
      </c>
      <c r="I2783" s="21">
        <v>31</v>
      </c>
      <c r="J2783" s="21" t="s">
        <v>846</v>
      </c>
      <c r="K2783" s="21">
        <v>1992</v>
      </c>
      <c r="L2783" s="22">
        <f>VLOOKUP(F2783,'[1]Goa Member''s Details Revised'!$C$2:$AO$7385,9,0)</f>
        <v>2011</v>
      </c>
      <c r="M2783" s="21" t="s">
        <v>7495</v>
      </c>
      <c r="N2783" s="23">
        <f>VLOOKUP(F2783,'[1]Goa Member''s Details Revised'!$C$2:$AO$7385,5,0)</f>
        <v>45000</v>
      </c>
      <c r="O2783" s="23">
        <f>VLOOKUP(F2783,'[1]Goa Member''s Details Revised'!$C$2:$AO$7385,5,0)</f>
        <v>45000</v>
      </c>
      <c r="P2783" s="23">
        <f>VLOOKUP(F2783,'[1]Goa Member''s Details Revised'!$C$2:$AO$7385,6,0)</f>
        <v>54755</v>
      </c>
      <c r="Q2783" s="23" t="str">
        <f>VLOOKUP(F2783,'[1]Goa Member''s Details Revised'!$C$2:$AO$7385,8,0)</f>
        <v>R.M</v>
      </c>
      <c r="R2783" s="23">
        <f t="shared" si="217"/>
        <v>-9755</v>
      </c>
      <c r="S2783" s="21">
        <f t="shared" si="218"/>
        <v>31</v>
      </c>
      <c r="T2783" s="23">
        <f t="shared" si="220"/>
        <v>43804</v>
      </c>
      <c r="U2783" s="23">
        <f t="shared" si="221"/>
        <v>37609.494949494954</v>
      </c>
      <c r="V2783" s="23">
        <f t="shared" si="219"/>
        <v>45755</v>
      </c>
      <c r="W2783" s="23"/>
      <c r="X2783" s="21"/>
      <c r="Y2783" s="24" t="str">
        <f>VLOOKUP(F2783,'[1]Goa Member''s Details Revised'!$C$2:$AO$7385,12,0)</f>
        <v>last mail communication 11</v>
      </c>
    </row>
    <row r="2784" spans="2:25">
      <c r="B2784" s="20">
        <v>2775</v>
      </c>
      <c r="C2784" s="21"/>
      <c r="D2784" s="21" t="s">
        <v>7496</v>
      </c>
      <c r="E2784" s="21" t="s">
        <v>56</v>
      </c>
      <c r="F2784" s="21" t="s">
        <v>7497</v>
      </c>
      <c r="G2784" s="21"/>
      <c r="H2784" s="22" t="str">
        <f>VLOOKUP(F2784,'[1]Goa Member''s Details Revised'!$C$2:$AO$7385,2,0)</f>
        <v>D.Purchaser</v>
      </c>
      <c r="I2784" s="21">
        <v>22</v>
      </c>
      <c r="J2784" s="21" t="s">
        <v>65</v>
      </c>
      <c r="K2784" s="21">
        <v>1993</v>
      </c>
      <c r="L2784" s="22">
        <f>VLOOKUP(F2784,'[1]Goa Member''s Details Revised'!$C$2:$AO$7385,9,0)</f>
        <v>2010</v>
      </c>
      <c r="M2784" s="21" t="s">
        <v>7498</v>
      </c>
      <c r="N2784" s="23">
        <f>VLOOKUP(F2784,'[1]Goa Member''s Details Revised'!$C$2:$AO$7385,5,0)</f>
        <v>45000</v>
      </c>
      <c r="O2784" s="23">
        <f>VLOOKUP(F2784,'[1]Goa Member''s Details Revised'!$C$2:$AO$7385,5,0)</f>
        <v>45000</v>
      </c>
      <c r="P2784" s="23">
        <f>VLOOKUP(F2784,'[1]Goa Member''s Details Revised'!$C$2:$AO$7385,6,0)</f>
        <v>45002</v>
      </c>
      <c r="Q2784" s="23" t="str">
        <f>VLOOKUP(F2784,'[1]Goa Member''s Details Revised'!$C$2:$AO$7385,8,0)</f>
        <v>R.M</v>
      </c>
      <c r="R2784" s="23">
        <f t="shared" si="217"/>
        <v>-2</v>
      </c>
      <c r="S2784" s="21">
        <f t="shared" si="218"/>
        <v>30</v>
      </c>
      <c r="T2784" s="23">
        <f t="shared" si="220"/>
        <v>36001.599999999999</v>
      </c>
      <c r="U2784" s="23">
        <f t="shared" si="221"/>
        <v>31365.030303030304</v>
      </c>
      <c r="V2784" s="23">
        <f t="shared" si="219"/>
        <v>36002</v>
      </c>
      <c r="W2784" s="23"/>
      <c r="X2784" s="21"/>
      <c r="Y2784" s="24" t="str">
        <f>VLOOKUP(F2784,'[1]Goa Member''s Details Revised'!$C$2:$AO$7385,12,0)</f>
        <v>No reminder send so last communication 11</v>
      </c>
    </row>
    <row r="2785" spans="2:25">
      <c r="B2785" s="20">
        <v>2776</v>
      </c>
      <c r="C2785" s="21"/>
      <c r="D2785" s="21" t="s">
        <v>7499</v>
      </c>
      <c r="E2785" s="21" t="s">
        <v>56</v>
      </c>
      <c r="F2785" s="21" t="s">
        <v>7500</v>
      </c>
      <c r="G2785" s="21"/>
      <c r="H2785" s="22" t="str">
        <f>VLOOKUP(F2785,'[1]Goa Member''s Details Revised'!$C$2:$AO$7385,2,0)</f>
        <v>D.Purchaser</v>
      </c>
      <c r="I2785" s="21">
        <v>31</v>
      </c>
      <c r="J2785" s="21" t="s">
        <v>65</v>
      </c>
      <c r="K2785" s="21">
        <v>1993</v>
      </c>
      <c r="L2785" s="22" t="str">
        <f>VLOOKUP(F2785,'[1]Goa Member''s Details Revised'!$C$2:$AO$7385,9,0)</f>
        <v>Never</v>
      </c>
      <c r="M2785" s="21" t="s">
        <v>7501</v>
      </c>
      <c r="N2785" s="23">
        <f>VLOOKUP(F2785,'[1]Goa Member''s Details Revised'!$C$2:$AO$7385,5,0)</f>
        <v>45002</v>
      </c>
      <c r="O2785" s="23">
        <f>VLOOKUP(F2785,'[1]Goa Member''s Details Revised'!$C$2:$AO$7385,5,0)</f>
        <v>45002</v>
      </c>
      <c r="P2785" s="23">
        <f>VLOOKUP(F2785,'[1]Goa Member''s Details Revised'!$C$2:$AO$7385,6,0)</f>
        <v>4500</v>
      </c>
      <c r="Q2785" s="23" t="str">
        <f>VLOOKUP(F2785,'[1]Goa Member''s Details Revised'!$C$2:$AO$7385,8,0)</f>
        <v>outstanding</v>
      </c>
      <c r="R2785" s="23">
        <f t="shared" si="217"/>
        <v>40502</v>
      </c>
      <c r="S2785" s="21">
        <f t="shared" si="218"/>
        <v>30</v>
      </c>
      <c r="T2785" s="23">
        <f t="shared" si="220"/>
        <v>3600</v>
      </c>
      <c r="U2785" s="23">
        <f t="shared" si="221"/>
        <v>3136.3636363636365</v>
      </c>
      <c r="V2785" s="23">
        <f t="shared" si="219"/>
        <v>-4500.3999999999996</v>
      </c>
      <c r="W2785" s="23"/>
      <c r="X2785" s="21"/>
      <c r="Y2785" s="24" t="str">
        <f>VLOOKUP(F2785,'[1]Goa Member''s Details Revised'!$C$2:$AO$7385,12,0)</f>
        <v>As POD ..last communication 07 (Outstanding Rs 40502/-)</v>
      </c>
    </row>
    <row r="2786" spans="2:25">
      <c r="B2786" s="20">
        <v>2777</v>
      </c>
      <c r="C2786" s="21"/>
      <c r="D2786" s="21" t="s">
        <v>7502</v>
      </c>
      <c r="E2786" s="21" t="s">
        <v>56</v>
      </c>
      <c r="F2786" s="21" t="s">
        <v>7503</v>
      </c>
      <c r="G2786" s="21"/>
      <c r="H2786" s="22" t="str">
        <f>VLOOKUP(F2786,'[1]Goa Member''s Details Revised'!$C$2:$AO$7385,2,0)</f>
        <v>D.Purchaser</v>
      </c>
      <c r="I2786" s="21">
        <v>7</v>
      </c>
      <c r="J2786" s="21" t="s">
        <v>286</v>
      </c>
      <c r="K2786" s="21">
        <v>1993</v>
      </c>
      <c r="L2786" s="22" t="str">
        <f>VLOOKUP(F2786,'[1]Goa Member''s Details Revised'!$C$2:$AO$7385,9,0)</f>
        <v>Never</v>
      </c>
      <c r="M2786" s="21" t="s">
        <v>7504</v>
      </c>
      <c r="N2786" s="23">
        <f>VLOOKUP(F2786,'[1]Goa Member''s Details Revised'!$C$2:$AO$7385,5,0)</f>
        <v>35000</v>
      </c>
      <c r="O2786" s="23">
        <f>VLOOKUP(F2786,'[1]Goa Member''s Details Revised'!$C$2:$AO$7385,5,0)</f>
        <v>35000</v>
      </c>
      <c r="P2786" s="23">
        <f>VLOOKUP(F2786,'[1]Goa Member''s Details Revised'!$C$2:$AO$7385,6,0)</f>
        <v>31015</v>
      </c>
      <c r="Q2786" s="23" t="str">
        <f>VLOOKUP(F2786,'[1]Goa Member''s Details Revised'!$C$2:$AO$7385,8,0)</f>
        <v>I.R.M</v>
      </c>
      <c r="R2786" s="23">
        <f t="shared" si="217"/>
        <v>3985</v>
      </c>
      <c r="S2786" s="21">
        <f t="shared" si="218"/>
        <v>30</v>
      </c>
      <c r="T2786" s="23">
        <f t="shared" si="220"/>
        <v>24812</v>
      </c>
      <c r="U2786" s="23">
        <f t="shared" si="221"/>
        <v>21616.515151515152</v>
      </c>
      <c r="V2786" s="23">
        <f t="shared" si="219"/>
        <v>24015</v>
      </c>
      <c r="W2786" s="23"/>
      <c r="X2786" s="21"/>
      <c r="Y2786" s="24" t="str">
        <f>VLOOKUP(F2786,'[1]Goa Member''s Details Revised'!$C$2:$AO$7385,12,0)</f>
        <v>last mail communication in 2016</v>
      </c>
    </row>
    <row r="2787" spans="2:25">
      <c r="B2787" s="20">
        <v>2778</v>
      </c>
      <c r="C2787" s="21"/>
      <c r="D2787" s="21" t="s">
        <v>7505</v>
      </c>
      <c r="E2787" s="21" t="s">
        <v>56</v>
      </c>
      <c r="F2787" s="21" t="s">
        <v>7506</v>
      </c>
      <c r="G2787" s="21"/>
      <c r="H2787" s="22" t="str">
        <f>VLOOKUP(F2787,'[1]Goa Member''s Details Revised'!$C$2:$AO$7385,2,0)</f>
        <v>D.Purchaser</v>
      </c>
      <c r="I2787" s="21">
        <v>29</v>
      </c>
      <c r="J2787" s="21" t="s">
        <v>286</v>
      </c>
      <c r="K2787" s="21">
        <v>1993</v>
      </c>
      <c r="L2787" s="22" t="str">
        <f>VLOOKUP(F2787,'[1]Goa Member''s Details Revised'!$C$2:$AO$7385,9,0)</f>
        <v>Never</v>
      </c>
      <c r="M2787" s="21" t="s">
        <v>7507</v>
      </c>
      <c r="N2787" s="23">
        <f>VLOOKUP(F2787,'[1]Goa Member''s Details Revised'!$C$2:$AO$7385,5,0)</f>
        <v>35015</v>
      </c>
      <c r="O2787" s="23">
        <f>VLOOKUP(F2787,'[1]Goa Member''s Details Revised'!$C$2:$AO$7385,5,0)</f>
        <v>35015</v>
      </c>
      <c r="P2787" s="23">
        <f>VLOOKUP(F2787,'[1]Goa Member''s Details Revised'!$C$2:$AO$7385,6,0)</f>
        <v>32150</v>
      </c>
      <c r="Q2787" s="23" t="str">
        <f>VLOOKUP(F2787,'[1]Goa Member''s Details Revised'!$C$2:$AO$7385,8,0)</f>
        <v>outstanding</v>
      </c>
      <c r="R2787" s="23">
        <f t="shared" si="217"/>
        <v>2865</v>
      </c>
      <c r="S2787" s="21">
        <f t="shared" si="218"/>
        <v>30</v>
      </c>
      <c r="T2787" s="23">
        <f t="shared" si="220"/>
        <v>25720</v>
      </c>
      <c r="U2787" s="23">
        <f t="shared" si="221"/>
        <v>22407.575757575756</v>
      </c>
      <c r="V2787" s="23">
        <f t="shared" si="219"/>
        <v>25147</v>
      </c>
      <c r="W2787" s="23"/>
      <c r="X2787" s="21"/>
      <c r="Y2787" s="24" t="str">
        <f>VLOOKUP(F2787,'[1]Goa Member''s Details Revised'!$C$2:$AO$7385,12,0)</f>
        <v>No reminder send so last communication 11 (UR*)</v>
      </c>
    </row>
    <row r="2788" spans="2:25">
      <c r="B2788" s="20">
        <v>2779</v>
      </c>
      <c r="C2788" s="21"/>
      <c r="D2788" s="21" t="s">
        <v>7508</v>
      </c>
      <c r="E2788" s="21" t="s">
        <v>56</v>
      </c>
      <c r="F2788" s="21" t="s">
        <v>7509</v>
      </c>
      <c r="G2788" s="21"/>
      <c r="H2788" s="22" t="str">
        <f>VLOOKUP(F2788,'[1]Goa Member''s Details Revised'!$C$2:$AO$7385,2,0)</f>
        <v>D.Purchaser</v>
      </c>
      <c r="I2788" s="21">
        <v>8</v>
      </c>
      <c r="J2788" s="21" t="s">
        <v>353</v>
      </c>
      <c r="K2788" s="21">
        <v>1993</v>
      </c>
      <c r="L2788" s="22" t="str">
        <f>VLOOKUP(F2788,'[1]Goa Member''s Details Revised'!$C$2:$AO$7385,9,0)</f>
        <v>Never</v>
      </c>
      <c r="M2788" s="21" t="s">
        <v>7510</v>
      </c>
      <c r="N2788" s="23">
        <f>VLOOKUP(F2788,'[1]Goa Member''s Details Revised'!$C$2:$AO$7385,5,0)</f>
        <v>35015</v>
      </c>
      <c r="O2788" s="23">
        <f>VLOOKUP(F2788,'[1]Goa Member''s Details Revised'!$C$2:$AO$7385,5,0)</f>
        <v>35015</v>
      </c>
      <c r="P2788" s="23">
        <f>VLOOKUP(F2788,'[1]Goa Member''s Details Revised'!$C$2:$AO$7385,6,0)</f>
        <v>14960</v>
      </c>
      <c r="Q2788" s="23" t="str">
        <f>VLOOKUP(F2788,'[1]Goa Member''s Details Revised'!$C$2:$AO$7385,8,0)</f>
        <v>outstanding</v>
      </c>
      <c r="R2788" s="23">
        <f t="shared" si="217"/>
        <v>20055</v>
      </c>
      <c r="S2788" s="21">
        <f t="shared" si="218"/>
        <v>30</v>
      </c>
      <c r="T2788" s="23">
        <f t="shared" si="220"/>
        <v>11968</v>
      </c>
      <c r="U2788" s="23">
        <f t="shared" si="221"/>
        <v>10426.666666666668</v>
      </c>
      <c r="V2788" s="23">
        <f t="shared" si="219"/>
        <v>7957</v>
      </c>
      <c r="W2788" s="23"/>
      <c r="X2788" s="21"/>
      <c r="Y2788" s="24" t="str">
        <f>VLOOKUP(F2788,'[1]Goa Member''s Details Revised'!$C$2:$AO$7385,12,0)</f>
        <v>last communication 93 (Outstanding Rs. 20055/-)</v>
      </c>
    </row>
    <row r="2789" spans="2:25">
      <c r="B2789" s="20">
        <v>2780</v>
      </c>
      <c r="C2789" s="21"/>
      <c r="D2789" s="21" t="s">
        <v>7511</v>
      </c>
      <c r="E2789" s="21" t="s">
        <v>56</v>
      </c>
      <c r="F2789" s="21" t="s">
        <v>7512</v>
      </c>
      <c r="G2789" s="21"/>
      <c r="H2789" s="22" t="str">
        <f>VLOOKUP(F2789,'[1]Goa Member''s Details Revised'!$C$2:$AO$7385,2,0)</f>
        <v>Purchaser</v>
      </c>
      <c r="I2789" s="21">
        <v>22</v>
      </c>
      <c r="J2789" s="21" t="s">
        <v>435</v>
      </c>
      <c r="K2789" s="21">
        <v>1985</v>
      </c>
      <c r="L2789" s="22" t="str">
        <f>VLOOKUP(F2789,'[1]Goa Member''s Details Revised'!$C$2:$AO$7385,9,0)</f>
        <v>Never</v>
      </c>
      <c r="M2789" s="21" t="s">
        <v>7513</v>
      </c>
      <c r="N2789" s="23">
        <f>VLOOKUP(F2789,'[1]Goa Member''s Details Revised'!$C$2:$AO$7385,5,0)</f>
        <v>18000</v>
      </c>
      <c r="O2789" s="23">
        <f>VLOOKUP(F2789,'[1]Goa Member''s Details Revised'!$C$2:$AO$7385,5,0)</f>
        <v>18000</v>
      </c>
      <c r="P2789" s="23">
        <v>18000</v>
      </c>
      <c r="Q2789" s="23" t="str">
        <f>VLOOKUP(F2789,'[1]Goa Member''s Details Revised'!$C$2:$AO$7385,8,0)</f>
        <v>I.R.M</v>
      </c>
      <c r="R2789" s="23">
        <f t="shared" si="217"/>
        <v>0</v>
      </c>
      <c r="S2789" s="21">
        <f t="shared" si="218"/>
        <v>38</v>
      </c>
      <c r="T2789" s="23">
        <f t="shared" si="220"/>
        <v>14400</v>
      </c>
      <c r="U2789" s="23">
        <f t="shared" si="221"/>
        <v>11090.909090909092</v>
      </c>
      <c r="V2789" s="23">
        <f t="shared" si="219"/>
        <v>14400</v>
      </c>
      <c r="W2789" s="23"/>
      <c r="X2789" s="21"/>
      <c r="Y2789" s="24" t="str">
        <f>VLOOKUP(F2789,'[1]Goa Member''s Details Revised'!$C$2:$AO$7385,12,0)</f>
        <v>not send any reminder so last communication 2002</v>
      </c>
    </row>
    <row r="2790" spans="2:25">
      <c r="B2790" s="20">
        <v>2781</v>
      </c>
      <c r="C2790" s="21"/>
      <c r="D2790" s="21" t="s">
        <v>7514</v>
      </c>
      <c r="E2790" s="21" t="s">
        <v>56</v>
      </c>
      <c r="F2790" s="21" t="s">
        <v>7515</v>
      </c>
      <c r="G2790" s="21"/>
      <c r="H2790" s="22" t="str">
        <f>VLOOKUP(F2790,'[1]Goa Member''s Details Revised'!$C$2:$AO$7385,2,0)</f>
        <v>PURCHASER</v>
      </c>
      <c r="I2790" s="21">
        <v>1</v>
      </c>
      <c r="J2790" s="21" t="s">
        <v>682</v>
      </c>
      <c r="K2790" s="21">
        <v>1985</v>
      </c>
      <c r="L2790" s="22" t="str">
        <f>VLOOKUP(F2790,'[1]Goa Member''s Details Revised'!$C$2:$AO$7385,9,0)</f>
        <v>Never</v>
      </c>
      <c r="M2790" s="21" t="s">
        <v>7516</v>
      </c>
      <c r="N2790" s="23">
        <f>VLOOKUP(F2790,'[1]Goa Member''s Details Revised'!$C$2:$AO$7385,5,0)</f>
        <v>18000</v>
      </c>
      <c r="O2790" s="23">
        <f>VLOOKUP(F2790,'[1]Goa Member''s Details Revised'!$C$2:$AO$7385,5,0)</f>
        <v>18000</v>
      </c>
      <c r="P2790" s="23">
        <v>18000</v>
      </c>
      <c r="Q2790" s="23" t="str">
        <f>VLOOKUP(F2790,'[1]Goa Member''s Details Revised'!$C$2:$AO$7385,8,0)</f>
        <v>I.R.M</v>
      </c>
      <c r="R2790" s="23">
        <f t="shared" si="217"/>
        <v>0</v>
      </c>
      <c r="S2790" s="21">
        <f t="shared" si="218"/>
        <v>38</v>
      </c>
      <c r="T2790" s="23">
        <f t="shared" si="220"/>
        <v>14400</v>
      </c>
      <c r="U2790" s="23">
        <f t="shared" si="221"/>
        <v>11090.909090909092</v>
      </c>
      <c r="V2790" s="23">
        <f t="shared" si="219"/>
        <v>14400</v>
      </c>
      <c r="W2790" s="23"/>
      <c r="X2790" s="21"/>
      <c r="Y2790" s="24" t="str">
        <f>VLOOKUP(F2790,'[1]Goa Member''s Details Revised'!$C$2:$AO$7385,12,0)</f>
        <v>we send last reminder in 2012.</v>
      </c>
    </row>
    <row r="2791" spans="2:25">
      <c r="B2791" s="20">
        <v>2782</v>
      </c>
      <c r="C2791" s="21"/>
      <c r="D2791" s="21" t="s">
        <v>7517</v>
      </c>
      <c r="E2791" s="21" t="s">
        <v>56</v>
      </c>
      <c r="F2791" s="21" t="s">
        <v>7518</v>
      </c>
      <c r="G2791" s="21"/>
      <c r="H2791" s="22" t="str">
        <f>VLOOKUP(F2791,'[1]Goa Member''s Details Revised'!$C$2:$AO$7385,2,0)</f>
        <v>PURCHASER</v>
      </c>
      <c r="I2791" s="21">
        <v>13</v>
      </c>
      <c r="J2791" s="21" t="s">
        <v>682</v>
      </c>
      <c r="K2791" s="21">
        <v>1985</v>
      </c>
      <c r="L2791" s="22" t="str">
        <f>VLOOKUP(F2791,'[1]Goa Member''s Details Revised'!$C$2:$AO$7385,9,0)</f>
        <v>Never</v>
      </c>
      <c r="M2791" s="21" t="s">
        <v>7519</v>
      </c>
      <c r="N2791" s="23">
        <f>VLOOKUP(F2791,'[1]Goa Member''s Details Revised'!$C$2:$AO$7385,5,0)</f>
        <v>18000</v>
      </c>
      <c r="O2791" s="23">
        <f>VLOOKUP(F2791,'[1]Goa Member''s Details Revised'!$C$2:$AO$7385,5,0)</f>
        <v>18000</v>
      </c>
      <c r="P2791" s="23">
        <v>18000</v>
      </c>
      <c r="Q2791" s="23" t="str">
        <f>VLOOKUP(F2791,'[1]Goa Member''s Details Revised'!$C$2:$AO$7385,8,0)</f>
        <v>I.R.M</v>
      </c>
      <c r="R2791" s="23">
        <f t="shared" si="217"/>
        <v>0</v>
      </c>
      <c r="S2791" s="21">
        <f t="shared" si="218"/>
        <v>38</v>
      </c>
      <c r="T2791" s="23">
        <f t="shared" si="220"/>
        <v>14400</v>
      </c>
      <c r="U2791" s="23">
        <f t="shared" si="221"/>
        <v>11090.909090909092</v>
      </c>
      <c r="V2791" s="23">
        <f t="shared" si="219"/>
        <v>14400</v>
      </c>
      <c r="W2791" s="23"/>
      <c r="X2791" s="21"/>
      <c r="Y2791" s="24" t="str">
        <f>VLOOKUP(F2791,'[1]Goa Member''s Details Revised'!$C$2:$AO$7385,12,0)</f>
        <v>Last Communication Till 2008</v>
      </c>
    </row>
    <row r="2792" spans="2:25">
      <c r="B2792" s="20">
        <v>2783</v>
      </c>
      <c r="C2792" s="21"/>
      <c r="D2792" s="21" t="s">
        <v>7520</v>
      </c>
      <c r="E2792" s="21" t="s">
        <v>56</v>
      </c>
      <c r="F2792" s="21" t="s">
        <v>7521</v>
      </c>
      <c r="G2792" s="21"/>
      <c r="H2792" s="22" t="str">
        <f>VLOOKUP(F2792,'[1]Goa Member''s Details Revised'!$C$2:$AO$7385,2,0)</f>
        <v>PURCHASER</v>
      </c>
      <c r="I2792" s="21">
        <v>6</v>
      </c>
      <c r="J2792" s="21" t="s">
        <v>682</v>
      </c>
      <c r="K2792" s="21">
        <v>1985</v>
      </c>
      <c r="L2792" s="22">
        <f>VLOOKUP(F2792,'[1]Goa Member''s Details Revised'!$C$2:$AO$7385,9,0)</f>
        <v>2013</v>
      </c>
      <c r="M2792" s="21" t="s">
        <v>7522</v>
      </c>
      <c r="N2792" s="23">
        <f>VLOOKUP(F2792,'[1]Goa Member''s Details Revised'!$C$2:$AO$7385,5,0)</f>
        <v>15500</v>
      </c>
      <c r="O2792" s="23">
        <f>VLOOKUP(F2792,'[1]Goa Member''s Details Revised'!$C$2:$AO$7385,5,0)</f>
        <v>15500</v>
      </c>
      <c r="P2792" s="23">
        <v>15500</v>
      </c>
      <c r="Q2792" s="23" t="str">
        <f>VLOOKUP(F2792,'[1]Goa Member''s Details Revised'!$C$2:$AO$7385,8,0)</f>
        <v>R.M</v>
      </c>
      <c r="R2792" s="23">
        <f t="shared" si="217"/>
        <v>0</v>
      </c>
      <c r="S2792" s="21">
        <f t="shared" si="218"/>
        <v>38</v>
      </c>
      <c r="T2792" s="23">
        <f t="shared" si="220"/>
        <v>12400</v>
      </c>
      <c r="U2792" s="23">
        <f t="shared" si="221"/>
        <v>9550.5050505050513</v>
      </c>
      <c r="V2792" s="23">
        <f t="shared" si="219"/>
        <v>12400</v>
      </c>
      <c r="W2792" s="23"/>
      <c r="X2792" s="21"/>
      <c r="Y2792" s="24" t="str">
        <f>VLOOKUP(F2792,'[1]Goa Member''s Details Revised'!$C$2:$AO$7385,12,0)</f>
        <v>Last reminder on 17/09/2022</v>
      </c>
    </row>
    <row r="2793" spans="2:25">
      <c r="B2793" s="20">
        <v>2784</v>
      </c>
      <c r="C2793" s="21"/>
      <c r="D2793" s="21" t="s">
        <v>7523</v>
      </c>
      <c r="E2793" s="21" t="s">
        <v>56</v>
      </c>
      <c r="F2793" s="21" t="s">
        <v>7524</v>
      </c>
      <c r="G2793" s="21"/>
      <c r="H2793" s="22" t="str">
        <f>VLOOKUP(F2793,'[1]Goa Member''s Details Revised'!$C$2:$AO$7385,2,0)</f>
        <v>PURCHASER</v>
      </c>
      <c r="I2793" s="21">
        <v>10</v>
      </c>
      <c r="J2793" s="21" t="s">
        <v>682</v>
      </c>
      <c r="K2793" s="21">
        <v>1985</v>
      </c>
      <c r="L2793" s="22">
        <f>VLOOKUP(F2793,'[1]Goa Member''s Details Revised'!$C$2:$AO$7385,9,0)</f>
        <v>2017</v>
      </c>
      <c r="M2793" s="21" t="s">
        <v>7525</v>
      </c>
      <c r="N2793" s="23">
        <f>VLOOKUP(F2793,'[1]Goa Member''s Details Revised'!$C$2:$AO$7385,5,0)</f>
        <v>15500</v>
      </c>
      <c r="O2793" s="23">
        <f>VLOOKUP(F2793,'[1]Goa Member''s Details Revised'!$C$2:$AO$7385,5,0)</f>
        <v>15500</v>
      </c>
      <c r="P2793" s="23">
        <v>15500</v>
      </c>
      <c r="Q2793" s="23" t="str">
        <f>VLOOKUP(F2793,'[1]Goa Member''s Details Revised'!$C$2:$AO$7385,8,0)</f>
        <v>R.M</v>
      </c>
      <c r="R2793" s="23">
        <f t="shared" si="217"/>
        <v>0</v>
      </c>
      <c r="S2793" s="21">
        <f t="shared" si="218"/>
        <v>38</v>
      </c>
      <c r="T2793" s="23">
        <f t="shared" si="220"/>
        <v>12400</v>
      </c>
      <c r="U2793" s="23">
        <f t="shared" si="221"/>
        <v>9550.5050505050513</v>
      </c>
      <c r="V2793" s="23">
        <f t="shared" si="219"/>
        <v>12400</v>
      </c>
      <c r="W2793" s="23"/>
      <c r="X2793" s="21"/>
      <c r="Y2793" s="24" t="str">
        <f>VLOOKUP(F2793,'[1]Goa Member''s Details Revised'!$C$2:$AO$7385,12,0)</f>
        <v>They are regular member</v>
      </c>
    </row>
    <row r="2794" spans="2:25">
      <c r="B2794" s="20">
        <v>2785</v>
      </c>
      <c r="C2794" s="21"/>
      <c r="D2794" s="21" t="s">
        <v>7526</v>
      </c>
      <c r="E2794" s="21" t="s">
        <v>56</v>
      </c>
      <c r="F2794" s="21" t="s">
        <v>7527</v>
      </c>
      <c r="G2794" s="21"/>
      <c r="H2794" s="22" t="str">
        <f>VLOOKUP(F2794,'[1]Goa Member''s Details Revised'!$C$2:$AO$7385,2,0)</f>
        <v>PURCHASER</v>
      </c>
      <c r="I2794" s="21">
        <v>14</v>
      </c>
      <c r="J2794" s="21" t="s">
        <v>682</v>
      </c>
      <c r="K2794" s="21">
        <v>1985</v>
      </c>
      <c r="L2794" s="22" t="str">
        <f>VLOOKUP(F2794,'[1]Goa Member''s Details Revised'!$C$2:$AO$7385,9,0)</f>
        <v>Never</v>
      </c>
      <c r="M2794" s="21" t="s">
        <v>7528</v>
      </c>
      <c r="N2794" s="23">
        <f>VLOOKUP(F2794,'[1]Goa Member''s Details Revised'!$C$2:$AO$7385,5,0)</f>
        <v>18000</v>
      </c>
      <c r="O2794" s="23">
        <f>VLOOKUP(F2794,'[1]Goa Member''s Details Revised'!$C$2:$AO$7385,5,0)</f>
        <v>18000</v>
      </c>
      <c r="P2794" s="23">
        <v>18000</v>
      </c>
      <c r="Q2794" s="23" t="str">
        <f>VLOOKUP(F2794,'[1]Goa Member''s Details Revised'!$C$2:$AO$7385,8,0)</f>
        <v>I.R.M</v>
      </c>
      <c r="R2794" s="23">
        <f t="shared" si="217"/>
        <v>0</v>
      </c>
      <c r="S2794" s="21">
        <f t="shared" si="218"/>
        <v>38</v>
      </c>
      <c r="T2794" s="23">
        <f t="shared" si="220"/>
        <v>14400</v>
      </c>
      <c r="U2794" s="23">
        <f t="shared" si="221"/>
        <v>11090.909090909092</v>
      </c>
      <c r="V2794" s="23">
        <f t="shared" si="219"/>
        <v>14400</v>
      </c>
      <c r="W2794" s="23"/>
      <c r="X2794" s="21"/>
      <c r="Y2794" s="24" t="str">
        <f>VLOOKUP(F2794,'[1]Goa Member''s Details Revised'!$C$2:$AO$7385,12,0)</f>
        <v>last conversation on 1999</v>
      </c>
    </row>
    <row r="2795" spans="2:25">
      <c r="B2795" s="20">
        <v>2786</v>
      </c>
      <c r="C2795" s="21"/>
      <c r="D2795" s="21" t="s">
        <v>7529</v>
      </c>
      <c r="E2795" s="21" t="s">
        <v>56</v>
      </c>
      <c r="F2795" s="21" t="s">
        <v>7530</v>
      </c>
      <c r="G2795" s="21"/>
      <c r="H2795" s="22" t="str">
        <f>VLOOKUP(F2795,'[1]Goa Member''s Details Revised'!$C$2:$AO$7385,2,0)</f>
        <v>PURCHASER</v>
      </c>
      <c r="I2795" s="21">
        <v>17</v>
      </c>
      <c r="J2795" s="21" t="s">
        <v>682</v>
      </c>
      <c r="K2795" s="21">
        <v>1985</v>
      </c>
      <c r="L2795" s="22" t="str">
        <f>VLOOKUP(F2795,'[1]Goa Member''s Details Revised'!$C$2:$AO$7385,9,0)</f>
        <v>Never</v>
      </c>
      <c r="M2795" s="21" t="s">
        <v>7531</v>
      </c>
      <c r="N2795" s="23">
        <f>VLOOKUP(F2795,'[1]Goa Member''s Details Revised'!$C$2:$AO$7385,5,0)</f>
        <v>18000</v>
      </c>
      <c r="O2795" s="23">
        <f>VLOOKUP(F2795,'[1]Goa Member''s Details Revised'!$C$2:$AO$7385,5,0)</f>
        <v>18000</v>
      </c>
      <c r="P2795" s="23">
        <v>18000</v>
      </c>
      <c r="Q2795" s="23" t="str">
        <f>VLOOKUP(F2795,'[1]Goa Member''s Details Revised'!$C$2:$AO$7385,8,0)</f>
        <v>I.R.M</v>
      </c>
      <c r="R2795" s="23">
        <f t="shared" si="217"/>
        <v>0</v>
      </c>
      <c r="S2795" s="21">
        <f t="shared" si="218"/>
        <v>38</v>
      </c>
      <c r="T2795" s="23">
        <f t="shared" si="220"/>
        <v>14400</v>
      </c>
      <c r="U2795" s="23">
        <f t="shared" si="221"/>
        <v>11090.909090909092</v>
      </c>
      <c r="V2795" s="23">
        <f t="shared" si="219"/>
        <v>14400</v>
      </c>
      <c r="W2795" s="23"/>
      <c r="X2795" s="21"/>
      <c r="Y2795" s="24" t="str">
        <f>VLOOKUP(F2795,'[1]Goa Member''s Details Revised'!$C$2:$AO$7385,12,0)</f>
        <v>we did not send any reminder so last Communication Till 2008</v>
      </c>
    </row>
    <row r="2796" spans="2:25">
      <c r="B2796" s="20">
        <v>2787</v>
      </c>
      <c r="C2796" s="21"/>
      <c r="D2796" s="21" t="s">
        <v>7532</v>
      </c>
      <c r="E2796" s="21" t="s">
        <v>56</v>
      </c>
      <c r="F2796" s="21" t="s">
        <v>7533</v>
      </c>
      <c r="G2796" s="21"/>
      <c r="H2796" s="22" t="str">
        <f>VLOOKUP(F2796,'[1]Goa Member''s Details Revised'!$C$2:$AO$7385,2,0)</f>
        <v>Purchaser</v>
      </c>
      <c r="I2796" s="21">
        <v>21</v>
      </c>
      <c r="J2796" s="21" t="s">
        <v>682</v>
      </c>
      <c r="K2796" s="21">
        <v>1985</v>
      </c>
      <c r="L2796" s="22" t="str">
        <f>VLOOKUP(F2796,'[1]Goa Member''s Details Revised'!$C$2:$AO$7385,9,0)</f>
        <v>Never</v>
      </c>
      <c r="M2796" s="21" t="s">
        <v>7534</v>
      </c>
      <c r="N2796" s="23">
        <f>VLOOKUP(F2796,'[1]Goa Member''s Details Revised'!$C$2:$AO$7385,5,0)</f>
        <v>15500</v>
      </c>
      <c r="O2796" s="23">
        <f>VLOOKUP(F2796,'[1]Goa Member''s Details Revised'!$C$2:$AO$7385,5,0)</f>
        <v>15500</v>
      </c>
      <c r="P2796" s="23">
        <v>15500</v>
      </c>
      <c r="Q2796" s="23" t="str">
        <f>VLOOKUP(F2796,'[1]Goa Member''s Details Revised'!$C$2:$AO$7385,8,0)</f>
        <v>I.R.M</v>
      </c>
      <c r="R2796" s="23">
        <f t="shared" si="217"/>
        <v>0</v>
      </c>
      <c r="S2796" s="21">
        <f t="shared" si="218"/>
        <v>38</v>
      </c>
      <c r="T2796" s="23">
        <f t="shared" si="220"/>
        <v>12400</v>
      </c>
      <c r="U2796" s="23">
        <f t="shared" si="221"/>
        <v>9550.5050505050513</v>
      </c>
      <c r="V2796" s="23">
        <f t="shared" si="219"/>
        <v>12400</v>
      </c>
      <c r="W2796" s="23"/>
      <c r="X2796" s="21"/>
      <c r="Y2796" s="24" t="str">
        <f>VLOOKUP(F2796,'[1]Goa Member''s Details Revised'!$C$2:$AO$7385,12,0)</f>
        <v>no reminder last communication on 08/03/06</v>
      </c>
    </row>
    <row r="2797" spans="2:25" ht="30">
      <c r="B2797" s="20">
        <v>2788</v>
      </c>
      <c r="C2797" s="21"/>
      <c r="D2797" s="21" t="s">
        <v>7535</v>
      </c>
      <c r="E2797" s="21" t="s">
        <v>56</v>
      </c>
      <c r="F2797" s="21" t="s">
        <v>7536</v>
      </c>
      <c r="G2797" s="21"/>
      <c r="H2797" s="22" t="str">
        <f>VLOOKUP(F2797,'[1]Goa Member''s Details Revised'!$C$2:$AO$7385,2,0)</f>
        <v>PURCHASER</v>
      </c>
      <c r="I2797" s="21">
        <v>15</v>
      </c>
      <c r="J2797" s="21" t="s">
        <v>435</v>
      </c>
      <c r="K2797" s="21">
        <v>1986</v>
      </c>
      <c r="L2797" s="22" t="str">
        <f>VLOOKUP(F2797,'[1]Goa Member''s Details Revised'!$C$2:$AO$7385,9,0)</f>
        <v>Never</v>
      </c>
      <c r="M2797" s="21" t="s">
        <v>7537</v>
      </c>
      <c r="N2797" s="23">
        <f>VLOOKUP(F2797,'[1]Goa Member''s Details Revised'!$C$2:$AO$7385,5,0)</f>
        <v>15500</v>
      </c>
      <c r="O2797" s="23">
        <f>VLOOKUP(F2797,'[1]Goa Member''s Details Revised'!$C$2:$AO$7385,5,0)</f>
        <v>15500</v>
      </c>
      <c r="P2797" s="23">
        <v>15500</v>
      </c>
      <c r="Q2797" s="23" t="str">
        <f>VLOOKUP(F2797,'[1]Goa Member''s Details Revised'!$C$2:$AO$7385,8,0)</f>
        <v>I.R.M</v>
      </c>
      <c r="R2797" s="23">
        <f t="shared" si="217"/>
        <v>0</v>
      </c>
      <c r="S2797" s="21">
        <f t="shared" si="218"/>
        <v>37</v>
      </c>
      <c r="T2797" s="23">
        <f t="shared" si="220"/>
        <v>12400</v>
      </c>
      <c r="U2797" s="23">
        <f t="shared" si="221"/>
        <v>9707.0707070707067</v>
      </c>
      <c r="V2797" s="23">
        <f t="shared" si="219"/>
        <v>12400</v>
      </c>
      <c r="W2797" s="23"/>
      <c r="X2797" s="21"/>
      <c r="Y2797" s="24" t="str">
        <f>VLOOKUP(F2797,'[1]Goa Member''s Details Revised'!$C$2:$AO$7385,12,0)</f>
        <v>Last Communication Till 2004
Total 2 Membership Of GOA:- 444 &amp; 631</v>
      </c>
    </row>
    <row r="2798" spans="2:25">
      <c r="B2798" s="20">
        <v>2789</v>
      </c>
      <c r="C2798" s="21"/>
      <c r="D2798" s="21" t="s">
        <v>7538</v>
      </c>
      <c r="E2798" s="21" t="s">
        <v>56</v>
      </c>
      <c r="F2798" s="21" t="s">
        <v>7539</v>
      </c>
      <c r="G2798" s="21"/>
      <c r="H2798" s="22" t="str">
        <f>VLOOKUP(F2798,'[1]Goa Member''s Details Revised'!$C$2:$AO$7385,2,0)</f>
        <v>PURCHASER</v>
      </c>
      <c r="I2798" s="21">
        <v>21</v>
      </c>
      <c r="J2798" s="21" t="s">
        <v>682</v>
      </c>
      <c r="K2798" s="21">
        <v>1985</v>
      </c>
      <c r="L2798" s="22" t="str">
        <f>VLOOKUP(F2798,'[1]Goa Member''s Details Revised'!$C$2:$AO$7385,9,0)</f>
        <v>Never</v>
      </c>
      <c r="M2798" s="21" t="s">
        <v>7540</v>
      </c>
      <c r="N2798" s="23">
        <f>VLOOKUP(F2798,'[1]Goa Member''s Details Revised'!$C$2:$AO$7385,5,0)</f>
        <v>15500</v>
      </c>
      <c r="O2798" s="23">
        <f>VLOOKUP(F2798,'[1]Goa Member''s Details Revised'!$C$2:$AO$7385,5,0)</f>
        <v>15500</v>
      </c>
      <c r="P2798" s="23">
        <v>15500</v>
      </c>
      <c r="Q2798" s="23" t="str">
        <f>VLOOKUP(F2798,'[1]Goa Member''s Details Revised'!$C$2:$AO$7385,8,0)</f>
        <v>I.R.M</v>
      </c>
      <c r="R2798" s="23">
        <f t="shared" si="217"/>
        <v>0</v>
      </c>
      <c r="S2798" s="21">
        <f t="shared" si="218"/>
        <v>38</v>
      </c>
      <c r="T2798" s="23">
        <f t="shared" si="220"/>
        <v>12400</v>
      </c>
      <c r="U2798" s="23">
        <f t="shared" si="221"/>
        <v>9550.5050505050513</v>
      </c>
      <c r="V2798" s="23">
        <f t="shared" si="219"/>
        <v>12400</v>
      </c>
      <c r="W2798" s="23"/>
      <c r="X2798" s="21"/>
      <c r="Y2798" s="24" t="str">
        <f>VLOOKUP(F2798,'[1]Goa Member''s Details Revised'!$C$2:$AO$7385,12,0)</f>
        <v>no reminder send so, Last Communication Till 2006</v>
      </c>
    </row>
    <row r="2799" spans="2:25" ht="30">
      <c r="B2799" s="20">
        <v>2790</v>
      </c>
      <c r="C2799" s="21"/>
      <c r="D2799" s="21" t="s">
        <v>7541</v>
      </c>
      <c r="E2799" s="21" t="s">
        <v>56</v>
      </c>
      <c r="F2799" s="21" t="s">
        <v>7542</v>
      </c>
      <c r="G2799" s="21"/>
      <c r="H2799" s="22" t="str">
        <f>VLOOKUP(F2799,'[1]Goa Member''s Details Revised'!$C$2:$AO$7385,2,0)</f>
        <v>PURCHASER</v>
      </c>
      <c r="I2799" s="21">
        <v>20</v>
      </c>
      <c r="J2799" s="21" t="s">
        <v>682</v>
      </c>
      <c r="K2799" s="21">
        <v>1985</v>
      </c>
      <c r="L2799" s="22" t="str">
        <f>VLOOKUP(F2799,'[1]Goa Member''s Details Revised'!$C$2:$AO$7385,9,0)</f>
        <v>Never</v>
      </c>
      <c r="M2799" s="21" t="s">
        <v>7543</v>
      </c>
      <c r="N2799" s="23">
        <f>VLOOKUP(F2799,'[1]Goa Member''s Details Revised'!$C$2:$AO$7385,5,0)</f>
        <v>10500</v>
      </c>
      <c r="O2799" s="23">
        <f>VLOOKUP(F2799,'[1]Goa Member''s Details Revised'!$C$2:$AO$7385,5,0)</f>
        <v>10500</v>
      </c>
      <c r="P2799" s="23">
        <v>10500</v>
      </c>
      <c r="Q2799" s="23" t="str">
        <f>VLOOKUP(F2799,'[1]Goa Member''s Details Revised'!$C$2:$AO$7385,8,0)</f>
        <v>I.R.M</v>
      </c>
      <c r="R2799" s="23">
        <f t="shared" si="217"/>
        <v>0</v>
      </c>
      <c r="S2799" s="21">
        <f t="shared" si="218"/>
        <v>38</v>
      </c>
      <c r="T2799" s="23">
        <f t="shared" si="220"/>
        <v>8400</v>
      </c>
      <c r="U2799" s="23">
        <f t="shared" si="221"/>
        <v>6469.69696969697</v>
      </c>
      <c r="V2799" s="23">
        <f t="shared" si="219"/>
        <v>8400</v>
      </c>
      <c r="W2799" s="23"/>
      <c r="X2799" s="21"/>
      <c r="Y2799" s="24" t="str">
        <f>VLOOKUP(F2799,'[1]Goa Member''s Details Revised'!$C$2:$AO$7385,12,0)</f>
        <v>we send last reminder in 2012.then we did not receive any reply</v>
      </c>
    </row>
    <row r="2800" spans="2:25" ht="30">
      <c r="B2800" s="20">
        <v>2791</v>
      </c>
      <c r="C2800" s="21"/>
      <c r="D2800" s="21" t="s">
        <v>7544</v>
      </c>
      <c r="E2800" s="21" t="s">
        <v>56</v>
      </c>
      <c r="F2800" s="21" t="s">
        <v>7545</v>
      </c>
      <c r="G2800" s="21"/>
      <c r="H2800" s="22" t="str">
        <f>VLOOKUP(F2800,'[1]Goa Member''s Details Revised'!$C$2:$AO$7385,2,0)</f>
        <v>Purchaser</v>
      </c>
      <c r="I2800" s="21">
        <v>23</v>
      </c>
      <c r="J2800" s="21" t="s">
        <v>682</v>
      </c>
      <c r="K2800" s="21">
        <v>1985</v>
      </c>
      <c r="L2800" s="22" t="str">
        <f>VLOOKUP(F2800,'[1]Goa Member''s Details Revised'!$C$2:$AO$7385,9,0)</f>
        <v>Never</v>
      </c>
      <c r="M2800" s="21" t="s">
        <v>7546</v>
      </c>
      <c r="N2800" s="23">
        <f>VLOOKUP(F2800,'[1]Goa Member''s Details Revised'!$C$2:$AO$7385,5,0)</f>
        <v>18000</v>
      </c>
      <c r="O2800" s="23">
        <f>VLOOKUP(F2800,'[1]Goa Member''s Details Revised'!$C$2:$AO$7385,5,0)</f>
        <v>18000</v>
      </c>
      <c r="P2800" s="23">
        <v>18000</v>
      </c>
      <c r="Q2800" s="23" t="str">
        <f>VLOOKUP(F2800,'[1]Goa Member''s Details Revised'!$C$2:$AO$7385,8,0)</f>
        <v>I.R.M</v>
      </c>
      <c r="R2800" s="23">
        <f t="shared" si="217"/>
        <v>0</v>
      </c>
      <c r="S2800" s="21">
        <f t="shared" si="218"/>
        <v>38</v>
      </c>
      <c r="T2800" s="23">
        <f t="shared" si="220"/>
        <v>14400</v>
      </c>
      <c r="U2800" s="23">
        <f t="shared" si="221"/>
        <v>11090.909090909092</v>
      </c>
      <c r="V2800" s="23">
        <f t="shared" si="219"/>
        <v>14400</v>
      </c>
      <c r="W2800" s="23"/>
      <c r="X2800" s="21"/>
      <c r="Y2800" s="24" t="str">
        <f>VLOOKUP(F2800,'[1]Goa Member''s Details Revised'!$C$2:$AO$7385,12,0)</f>
        <v>we send last reminder in 2013.then we did not receive any reply</v>
      </c>
    </row>
    <row r="2801" spans="2:25">
      <c r="B2801" s="20">
        <v>2792</v>
      </c>
      <c r="C2801" s="21"/>
      <c r="D2801" s="21" t="s">
        <v>7547</v>
      </c>
      <c r="E2801" s="21" t="s">
        <v>56</v>
      </c>
      <c r="F2801" s="21" t="s">
        <v>7548</v>
      </c>
      <c r="G2801" s="21"/>
      <c r="H2801" s="22" t="str">
        <f>VLOOKUP(F2801,'[1]Goa Member''s Details Revised'!$C$2:$AO$7385,2,0)</f>
        <v>Purchaser</v>
      </c>
      <c r="I2801" s="21">
        <v>8</v>
      </c>
      <c r="J2801" s="21" t="s">
        <v>65</v>
      </c>
      <c r="K2801" s="21">
        <v>1988</v>
      </c>
      <c r="L2801" s="22" t="str">
        <f>VLOOKUP(F2801,'[1]Goa Member''s Details Revised'!$C$2:$AO$7385,9,0)</f>
        <v>Never</v>
      </c>
      <c r="M2801" s="21" t="s">
        <v>7549</v>
      </c>
      <c r="N2801" s="23">
        <f>VLOOKUP(F2801,'[1]Goa Member''s Details Revised'!$C$2:$AO$7385,5,0)</f>
        <v>15500</v>
      </c>
      <c r="O2801" s="23">
        <f>VLOOKUP(F2801,'[1]Goa Member''s Details Revised'!$C$2:$AO$7385,5,0)</f>
        <v>15500</v>
      </c>
      <c r="P2801" s="23">
        <f>VLOOKUP(F2801,'[1]Goa Member''s Details Revised'!$C$2:$AO$7385,6,0)</f>
        <v>15500</v>
      </c>
      <c r="Q2801" s="23" t="str">
        <f>VLOOKUP(F2801,'[1]Goa Member''s Details Revised'!$C$2:$AO$7385,8,0)</f>
        <v>I.R.M</v>
      </c>
      <c r="R2801" s="23">
        <f t="shared" si="217"/>
        <v>0</v>
      </c>
      <c r="S2801" s="21">
        <f t="shared" si="218"/>
        <v>35</v>
      </c>
      <c r="T2801" s="23">
        <f t="shared" si="220"/>
        <v>12400</v>
      </c>
      <c r="U2801" s="23">
        <f t="shared" si="221"/>
        <v>10020.202020202021</v>
      </c>
      <c r="V2801" s="23">
        <f t="shared" si="219"/>
        <v>12400</v>
      </c>
      <c r="W2801" s="23"/>
      <c r="X2801" s="21"/>
      <c r="Y2801" s="24" t="str">
        <f>VLOOKUP(F2801,'[1]Goa Member''s Details Revised'!$C$2:$AO$7385,12,0)</f>
        <v>no reminder so last communication 2015</v>
      </c>
    </row>
    <row r="2802" spans="2:25">
      <c r="B2802" s="20">
        <v>2793</v>
      </c>
      <c r="C2802" s="21"/>
      <c r="D2802" s="21" t="s">
        <v>7550</v>
      </c>
      <c r="E2802" s="21" t="s">
        <v>56</v>
      </c>
      <c r="F2802" s="21" t="s">
        <v>7551</v>
      </c>
      <c r="G2802" s="21"/>
      <c r="H2802" s="22" t="str">
        <f>VLOOKUP(F2802,'[1]Goa Member''s Details Revised'!$C$2:$AO$7385,2,0)</f>
        <v>Purchaser</v>
      </c>
      <c r="I2802" s="21">
        <v>22</v>
      </c>
      <c r="J2802" s="21" t="s">
        <v>682</v>
      </c>
      <c r="K2802" s="21">
        <v>1985</v>
      </c>
      <c r="L2802" s="22" t="str">
        <f>VLOOKUP(F2802,'[1]Goa Member''s Details Revised'!$C$2:$AO$7385,9,0)</f>
        <v>Never</v>
      </c>
      <c r="M2802" s="21" t="s">
        <v>6190</v>
      </c>
      <c r="N2802" s="23">
        <f>VLOOKUP(F2802,'[1]Goa Member''s Details Revised'!$C$2:$AO$7385,5,0)</f>
        <v>15500</v>
      </c>
      <c r="O2802" s="23">
        <f>VLOOKUP(F2802,'[1]Goa Member''s Details Revised'!$C$2:$AO$7385,5,0)</f>
        <v>15500</v>
      </c>
      <c r="P2802" s="23">
        <v>15500</v>
      </c>
      <c r="Q2802" s="23" t="str">
        <f>VLOOKUP(F2802,'[1]Goa Member''s Details Revised'!$C$2:$AO$7385,8,0)</f>
        <v>I.R.M</v>
      </c>
      <c r="R2802" s="23">
        <f t="shared" si="217"/>
        <v>0</v>
      </c>
      <c r="S2802" s="21">
        <f t="shared" si="218"/>
        <v>38</v>
      </c>
      <c r="T2802" s="23">
        <f t="shared" si="220"/>
        <v>12400</v>
      </c>
      <c r="U2802" s="23">
        <f t="shared" si="221"/>
        <v>9550.5050505050513</v>
      </c>
      <c r="V2802" s="23">
        <f t="shared" si="219"/>
        <v>12400</v>
      </c>
      <c r="W2802" s="23"/>
      <c r="X2802" s="21"/>
      <c r="Y2802" s="24" t="str">
        <f>VLOOKUP(F2802,'[1]Goa Member''s Details Revised'!$C$2:$AO$7385,12,0)</f>
        <v>last  mail conversation on 2015</v>
      </c>
    </row>
    <row r="2803" spans="2:25" ht="30">
      <c r="B2803" s="20">
        <v>2794</v>
      </c>
      <c r="C2803" s="21"/>
      <c r="D2803" s="21" t="s">
        <v>7552</v>
      </c>
      <c r="E2803" s="21" t="s">
        <v>56</v>
      </c>
      <c r="F2803" s="21" t="s">
        <v>7553</v>
      </c>
      <c r="G2803" s="21"/>
      <c r="H2803" s="22" t="str">
        <f>VLOOKUP(F2803,'[1]Goa Member''s Details Revised'!$C$2:$AO$7385,2,0)</f>
        <v>Purchaser</v>
      </c>
      <c r="I2803" s="21">
        <v>20</v>
      </c>
      <c r="J2803" s="21" t="s">
        <v>682</v>
      </c>
      <c r="K2803" s="21">
        <v>1985</v>
      </c>
      <c r="L2803" s="22" t="str">
        <f>VLOOKUP(F2803,'[1]Goa Member''s Details Revised'!$C$2:$AO$7385,9,0)</f>
        <v>Never</v>
      </c>
      <c r="M2803" s="21" t="s">
        <v>7554</v>
      </c>
      <c r="N2803" s="23">
        <f>VLOOKUP(F2803,'[1]Goa Member''s Details Revised'!$C$2:$AO$7385,5,0)</f>
        <v>13500</v>
      </c>
      <c r="O2803" s="23">
        <f>VLOOKUP(F2803,'[1]Goa Member''s Details Revised'!$C$2:$AO$7385,5,0)</f>
        <v>13500</v>
      </c>
      <c r="P2803" s="23">
        <v>13500</v>
      </c>
      <c r="Q2803" s="23" t="str">
        <f>VLOOKUP(F2803,'[1]Goa Member''s Details Revised'!$C$2:$AO$7385,8,0)</f>
        <v>I.R.M</v>
      </c>
      <c r="R2803" s="23">
        <f t="shared" si="217"/>
        <v>0</v>
      </c>
      <c r="S2803" s="21">
        <f t="shared" si="218"/>
        <v>38</v>
      </c>
      <c r="T2803" s="23">
        <f t="shared" si="220"/>
        <v>10800</v>
      </c>
      <c r="U2803" s="23">
        <f t="shared" si="221"/>
        <v>8318.181818181818</v>
      </c>
      <c r="V2803" s="23">
        <f t="shared" si="219"/>
        <v>10800</v>
      </c>
      <c r="W2803" s="23"/>
      <c r="X2803" s="21"/>
      <c r="Y2803" s="24" t="str">
        <f>VLOOKUP(F2803,'[1]Goa Member''s Details Revised'!$C$2:$AO$7385,12,0)</f>
        <v>we send last reminder in 2013.then we did not receive any reply</v>
      </c>
    </row>
    <row r="2804" spans="2:25">
      <c r="B2804" s="20">
        <v>2795</v>
      </c>
      <c r="C2804" s="21"/>
      <c r="D2804" s="21" t="s">
        <v>7555</v>
      </c>
      <c r="E2804" s="21" t="s">
        <v>56</v>
      </c>
      <c r="F2804" s="21" t="s">
        <v>7556</v>
      </c>
      <c r="G2804" s="21"/>
      <c r="H2804" s="22" t="str">
        <f>VLOOKUP(F2804,'[1]Goa Member''s Details Revised'!$C$2:$AO$7385,2,0)</f>
        <v>PURCHASER</v>
      </c>
      <c r="I2804" s="21">
        <v>20</v>
      </c>
      <c r="J2804" s="21" t="s">
        <v>682</v>
      </c>
      <c r="K2804" s="21">
        <v>1985</v>
      </c>
      <c r="L2804" s="22">
        <f>VLOOKUP(F2804,'[1]Goa Member''s Details Revised'!$C$2:$AO$7385,9,0)</f>
        <v>2008</v>
      </c>
      <c r="M2804" s="21" t="s">
        <v>7557</v>
      </c>
      <c r="N2804" s="23">
        <f>VLOOKUP(F2804,'[1]Goa Member''s Details Revised'!$C$2:$AO$7385,5,0)</f>
        <v>18000</v>
      </c>
      <c r="O2804" s="23">
        <f>VLOOKUP(F2804,'[1]Goa Member''s Details Revised'!$C$2:$AO$7385,5,0)</f>
        <v>18000</v>
      </c>
      <c r="P2804" s="23">
        <v>18000</v>
      </c>
      <c r="Q2804" s="23" t="str">
        <f>VLOOKUP(F2804,'[1]Goa Member''s Details Revised'!$C$2:$AO$7385,8,0)</f>
        <v>R.M</v>
      </c>
      <c r="R2804" s="23">
        <f t="shared" si="217"/>
        <v>0</v>
      </c>
      <c r="S2804" s="21">
        <f t="shared" si="218"/>
        <v>38</v>
      </c>
      <c r="T2804" s="23">
        <f t="shared" si="220"/>
        <v>14400</v>
      </c>
      <c r="U2804" s="23">
        <f t="shared" si="221"/>
        <v>11090.909090909092</v>
      </c>
      <c r="V2804" s="23">
        <f t="shared" si="219"/>
        <v>14400</v>
      </c>
      <c r="W2804" s="23"/>
      <c r="X2804" s="21"/>
      <c r="Y2804" s="24" t="str">
        <f>VLOOKUP(F2804,'[1]Goa Member''s Details Revised'!$C$2:$AO$7385,12,0)</f>
        <v>no reminder so Last Communication Till 2008</v>
      </c>
    </row>
    <row r="2805" spans="2:25">
      <c r="B2805" s="20">
        <v>2796</v>
      </c>
      <c r="C2805" s="21"/>
      <c r="D2805" s="21" t="s">
        <v>7558</v>
      </c>
      <c r="E2805" s="21" t="s">
        <v>56</v>
      </c>
      <c r="F2805" s="21" t="s">
        <v>7559</v>
      </c>
      <c r="G2805" s="21"/>
      <c r="H2805" s="22" t="str">
        <f>VLOOKUP(F2805,'[1]Goa Member''s Details Revised'!$C$2:$AO$7385,2,0)</f>
        <v>Purchaser</v>
      </c>
      <c r="I2805" s="21">
        <v>23</v>
      </c>
      <c r="J2805" s="21" t="s">
        <v>682</v>
      </c>
      <c r="K2805" s="21">
        <v>1985</v>
      </c>
      <c r="L2805" s="22" t="str">
        <f>VLOOKUP(F2805,'[1]Goa Member''s Details Revised'!$C$2:$AO$7385,9,0)</f>
        <v>Never</v>
      </c>
      <c r="M2805" s="21" t="s">
        <v>7560</v>
      </c>
      <c r="N2805" s="23">
        <f>VLOOKUP(F2805,'[1]Goa Member''s Details Revised'!$C$2:$AO$7385,5,0)</f>
        <v>15500</v>
      </c>
      <c r="O2805" s="23">
        <f>VLOOKUP(F2805,'[1]Goa Member''s Details Revised'!$C$2:$AO$7385,5,0)</f>
        <v>15500</v>
      </c>
      <c r="P2805" s="23">
        <v>15500</v>
      </c>
      <c r="Q2805" s="23" t="str">
        <f>VLOOKUP(F2805,'[1]Goa Member''s Details Revised'!$C$2:$AO$7385,8,0)</f>
        <v>I.R.M</v>
      </c>
      <c r="R2805" s="23">
        <f t="shared" si="217"/>
        <v>0</v>
      </c>
      <c r="S2805" s="21">
        <f t="shared" si="218"/>
        <v>38</v>
      </c>
      <c r="T2805" s="23">
        <f t="shared" si="220"/>
        <v>12400</v>
      </c>
      <c r="U2805" s="23">
        <f t="shared" si="221"/>
        <v>9550.5050505050513</v>
      </c>
      <c r="V2805" s="23">
        <f t="shared" si="219"/>
        <v>12400</v>
      </c>
      <c r="W2805" s="23"/>
      <c r="X2805" s="21"/>
      <c r="Y2805" s="24" t="str">
        <f>VLOOKUP(F2805,'[1]Goa Member''s Details Revised'!$C$2:$AO$7385,12,0)</f>
        <v>no reminder last communication on 06/04/2013</v>
      </c>
    </row>
    <row r="2806" spans="2:25" ht="30">
      <c r="B2806" s="20">
        <v>2797</v>
      </c>
      <c r="C2806" s="21"/>
      <c r="D2806" s="21" t="s">
        <v>7561</v>
      </c>
      <c r="E2806" s="21" t="s">
        <v>56</v>
      </c>
      <c r="F2806" s="21" t="s">
        <v>7562</v>
      </c>
      <c r="G2806" s="21"/>
      <c r="H2806" s="22" t="str">
        <f>VLOOKUP(F2806,'[1]Goa Member''s Details Revised'!$C$2:$AO$7385,2,0)</f>
        <v>PURCHASER</v>
      </c>
      <c r="I2806" s="21">
        <v>31</v>
      </c>
      <c r="J2806" s="21" t="s">
        <v>435</v>
      </c>
      <c r="K2806" s="21">
        <v>1985</v>
      </c>
      <c r="L2806" s="22" t="str">
        <f>VLOOKUP(F2806,'[1]Goa Member''s Details Revised'!$C$2:$AO$7385,9,0)</f>
        <v>Never</v>
      </c>
      <c r="M2806" s="21" t="s">
        <v>7563</v>
      </c>
      <c r="N2806" s="23">
        <f>VLOOKUP(F2806,'[1]Goa Member''s Details Revised'!$C$2:$AO$7385,5,0)</f>
        <v>15500</v>
      </c>
      <c r="O2806" s="23">
        <f>VLOOKUP(F2806,'[1]Goa Member''s Details Revised'!$C$2:$AO$7385,5,0)</f>
        <v>15500</v>
      </c>
      <c r="P2806" s="23">
        <v>15500</v>
      </c>
      <c r="Q2806" s="23" t="str">
        <f>VLOOKUP(F2806,'[1]Goa Member''s Details Revised'!$C$2:$AO$7385,8,0)</f>
        <v>I.R.M/Document miss</v>
      </c>
      <c r="R2806" s="23">
        <f t="shared" si="217"/>
        <v>0</v>
      </c>
      <c r="S2806" s="21">
        <f t="shared" si="218"/>
        <v>38</v>
      </c>
      <c r="T2806" s="23">
        <f t="shared" si="220"/>
        <v>12400</v>
      </c>
      <c r="U2806" s="23">
        <f t="shared" si="221"/>
        <v>9550.5050505050513</v>
      </c>
      <c r="V2806" s="23">
        <f t="shared" si="219"/>
        <v>12400</v>
      </c>
      <c r="W2806" s="23"/>
      <c r="X2806" s="21"/>
      <c r="Y2806" s="24" t="str">
        <f>VLOOKUP(F2806,'[1]Goa Member''s Details Revised'!$C$2:$AO$7385,12,0)</f>
        <v>No Other Documents Is Nn File, Only 2012 Drat Is In File Missing</v>
      </c>
    </row>
    <row r="2807" spans="2:25">
      <c r="B2807" s="20">
        <v>2798</v>
      </c>
      <c r="C2807" s="21"/>
      <c r="D2807" s="21" t="s">
        <v>7564</v>
      </c>
      <c r="E2807" s="21" t="s">
        <v>56</v>
      </c>
      <c r="F2807" s="21" t="s">
        <v>7565</v>
      </c>
      <c r="G2807" s="21"/>
      <c r="H2807" s="22" t="str">
        <f>VLOOKUP(F2807,'[1]Goa Member''s Details Revised'!$C$2:$AO$7385,2,0)</f>
        <v>PURCHASER</v>
      </c>
      <c r="I2807" s="21">
        <v>22</v>
      </c>
      <c r="J2807" s="21" t="s">
        <v>682</v>
      </c>
      <c r="K2807" s="21">
        <v>1985</v>
      </c>
      <c r="L2807" s="22" t="str">
        <f>VLOOKUP(F2807,'[1]Goa Member''s Details Revised'!$C$2:$AO$7385,9,0)</f>
        <v>Never</v>
      </c>
      <c r="M2807" s="21" t="s">
        <v>7566</v>
      </c>
      <c r="N2807" s="23">
        <f>VLOOKUP(F2807,'[1]Goa Member''s Details Revised'!$C$2:$AO$7385,5,0)</f>
        <v>18000</v>
      </c>
      <c r="O2807" s="23">
        <f>VLOOKUP(F2807,'[1]Goa Member''s Details Revised'!$C$2:$AO$7385,5,0)</f>
        <v>18000</v>
      </c>
      <c r="P2807" s="23">
        <v>18000</v>
      </c>
      <c r="Q2807" s="23" t="str">
        <f>VLOOKUP(F2807,'[1]Goa Member''s Details Revised'!$C$2:$AO$7385,8,0)</f>
        <v>I.R.M</v>
      </c>
      <c r="R2807" s="23">
        <f t="shared" si="217"/>
        <v>0</v>
      </c>
      <c r="S2807" s="21">
        <f t="shared" si="218"/>
        <v>38</v>
      </c>
      <c r="T2807" s="23">
        <f t="shared" si="220"/>
        <v>14400</v>
      </c>
      <c r="U2807" s="23">
        <f t="shared" si="221"/>
        <v>11090.909090909092</v>
      </c>
      <c r="V2807" s="23">
        <f t="shared" si="219"/>
        <v>14400</v>
      </c>
      <c r="W2807" s="23"/>
      <c r="X2807" s="21"/>
      <c r="Y2807" s="24" t="str">
        <f>VLOOKUP(F2807,'[1]Goa Member''s Details Revised'!$C$2:$AO$7385,12,0)</f>
        <v>Last mail reply so last  Communication Till 2017</v>
      </c>
    </row>
    <row r="2808" spans="2:25" ht="45">
      <c r="B2808" s="20">
        <v>2799</v>
      </c>
      <c r="C2808" s="21"/>
      <c r="D2808" s="21" t="s">
        <v>7567</v>
      </c>
      <c r="E2808" s="21" t="s">
        <v>56</v>
      </c>
      <c r="F2808" s="21" t="s">
        <v>7568</v>
      </c>
      <c r="G2808" s="21"/>
      <c r="H2808" s="22" t="str">
        <f>VLOOKUP(F2808,'[1]Goa Member''s Details Revised'!$C$2:$AO$7385,2,0)</f>
        <v>PURCHASER</v>
      </c>
      <c r="I2808" s="21">
        <v>28</v>
      </c>
      <c r="J2808" s="21" t="s">
        <v>682</v>
      </c>
      <c r="K2808" s="21">
        <v>1985</v>
      </c>
      <c r="L2808" s="22" t="str">
        <f>VLOOKUP(F2808,'[1]Goa Member''s Details Revised'!$C$2:$AO$7385,9,0)</f>
        <v>Never</v>
      </c>
      <c r="M2808" s="21" t="s">
        <v>7569</v>
      </c>
      <c r="N2808" s="23">
        <f>VLOOKUP(F2808,'[1]Goa Member''s Details Revised'!$C$2:$AO$7385,5,0)</f>
        <v>15500</v>
      </c>
      <c r="O2808" s="23">
        <f>VLOOKUP(F2808,'[1]Goa Member''s Details Revised'!$C$2:$AO$7385,5,0)</f>
        <v>15500</v>
      </c>
      <c r="P2808" s="23">
        <v>15500</v>
      </c>
      <c r="Q2808" s="23" t="str">
        <f>VLOOKUP(F2808,'[1]Goa Member''s Details Revised'!$C$2:$AO$7385,8,0)</f>
        <v>I.R.M</v>
      </c>
      <c r="R2808" s="23">
        <f t="shared" si="217"/>
        <v>0</v>
      </c>
      <c r="S2808" s="21">
        <f t="shared" si="218"/>
        <v>38</v>
      </c>
      <c r="T2808" s="23">
        <f t="shared" si="220"/>
        <v>12400</v>
      </c>
      <c r="U2808" s="23">
        <f t="shared" si="221"/>
        <v>9550.5050505050513</v>
      </c>
      <c r="V2808" s="23">
        <f t="shared" si="219"/>
        <v>12400</v>
      </c>
      <c r="W2808" s="23"/>
      <c r="X2808" s="21"/>
      <c r="Y2808" s="24" t="str">
        <f>VLOOKUP(F2808,'[1]Goa Member''s Details Revised'!$C$2:$AO$7385,12,0)</f>
        <v>we send last reminder in 2013.then we did not receive any reply
Total 2 Membership Of GOA:- 396,374 &amp; 652</v>
      </c>
    </row>
    <row r="2809" spans="2:25" ht="30">
      <c r="B2809" s="20">
        <v>2800</v>
      </c>
      <c r="C2809" s="21"/>
      <c r="D2809" s="21" t="s">
        <v>7570</v>
      </c>
      <c r="E2809" s="21" t="s">
        <v>56</v>
      </c>
      <c r="F2809" s="21" t="s">
        <v>7571</v>
      </c>
      <c r="G2809" s="21"/>
      <c r="H2809" s="22" t="str">
        <f>VLOOKUP(F2809,'[1]Goa Member''s Details Revised'!$C$2:$AO$7385,2,0)</f>
        <v>PURCHASER</v>
      </c>
      <c r="I2809" s="21">
        <v>29</v>
      </c>
      <c r="J2809" s="21" t="s">
        <v>682</v>
      </c>
      <c r="K2809" s="21">
        <v>1985</v>
      </c>
      <c r="L2809" s="22" t="str">
        <f>VLOOKUP(F2809,'[1]Goa Member''s Details Revised'!$C$2:$AO$7385,9,0)</f>
        <v>Never</v>
      </c>
      <c r="M2809" s="21" t="s">
        <v>7572</v>
      </c>
      <c r="N2809" s="23">
        <f>VLOOKUP(F2809,'[1]Goa Member''s Details Revised'!$C$2:$AO$7385,5,0)</f>
        <v>18000</v>
      </c>
      <c r="O2809" s="23">
        <f>VLOOKUP(F2809,'[1]Goa Member''s Details Revised'!$C$2:$AO$7385,5,0)</f>
        <v>18000</v>
      </c>
      <c r="P2809" s="23">
        <v>18000</v>
      </c>
      <c r="Q2809" s="23" t="str">
        <f>VLOOKUP(F2809,'[1]Goa Member''s Details Revised'!$C$2:$AO$7385,8,0)</f>
        <v>I.R.M</v>
      </c>
      <c r="R2809" s="23">
        <f t="shared" si="217"/>
        <v>0</v>
      </c>
      <c r="S2809" s="21">
        <f t="shared" si="218"/>
        <v>38</v>
      </c>
      <c r="T2809" s="23">
        <f t="shared" si="220"/>
        <v>14400</v>
      </c>
      <c r="U2809" s="23">
        <f t="shared" si="221"/>
        <v>11090.909090909092</v>
      </c>
      <c r="V2809" s="23">
        <f t="shared" si="219"/>
        <v>14400</v>
      </c>
      <c r="W2809" s="23"/>
      <c r="X2809" s="21"/>
      <c r="Y2809" s="24" t="str">
        <f>VLOOKUP(F2809,'[1]Goa Member''s Details Revised'!$C$2:$AO$7385,12,0)</f>
        <v>member mai in record so Last Communication Till 2012
Total 3 Membership Of GOA:- 396,652 &amp; 374</v>
      </c>
    </row>
    <row r="2810" spans="2:25">
      <c r="B2810" s="20">
        <v>2801</v>
      </c>
      <c r="C2810" s="21"/>
      <c r="D2810" s="21" t="s">
        <v>7573</v>
      </c>
      <c r="E2810" s="21" t="s">
        <v>56</v>
      </c>
      <c r="F2810" s="21" t="s">
        <v>7574</v>
      </c>
      <c r="G2810" s="21"/>
      <c r="H2810" s="22" t="str">
        <f>VLOOKUP(F2810,'[1]Goa Member''s Details Revised'!$C$2:$AO$7385,2,0)</f>
        <v>PURCHASER</v>
      </c>
      <c r="I2810" s="21">
        <v>29</v>
      </c>
      <c r="J2810" s="21" t="s">
        <v>682</v>
      </c>
      <c r="K2810" s="21">
        <v>1985</v>
      </c>
      <c r="L2810" s="22">
        <f>VLOOKUP(F2810,'[1]Goa Member''s Details Revised'!$C$2:$AO$7385,9,0)</f>
        <v>2007</v>
      </c>
      <c r="M2810" s="21" t="s">
        <v>7575</v>
      </c>
      <c r="N2810" s="23">
        <f>VLOOKUP(F2810,'[1]Goa Member''s Details Revised'!$C$2:$AO$7385,5,0)</f>
        <v>18000</v>
      </c>
      <c r="O2810" s="23">
        <f>VLOOKUP(F2810,'[1]Goa Member''s Details Revised'!$C$2:$AO$7385,5,0)</f>
        <v>18000</v>
      </c>
      <c r="P2810" s="23">
        <v>18000</v>
      </c>
      <c r="Q2810" s="23" t="str">
        <f>VLOOKUP(F2810,'[1]Goa Member''s Details Revised'!$C$2:$AO$7385,8,0)</f>
        <v>R.M</v>
      </c>
      <c r="R2810" s="23">
        <f t="shared" si="217"/>
        <v>0</v>
      </c>
      <c r="S2810" s="21">
        <f t="shared" si="218"/>
        <v>38</v>
      </c>
      <c r="T2810" s="23">
        <f t="shared" si="220"/>
        <v>14400</v>
      </c>
      <c r="U2810" s="23">
        <f t="shared" si="221"/>
        <v>11090.909090909092</v>
      </c>
      <c r="V2810" s="23">
        <f t="shared" si="219"/>
        <v>14400</v>
      </c>
      <c r="W2810" s="23"/>
      <c r="X2810" s="21"/>
      <c r="Y2810" s="24" t="str">
        <f>VLOOKUP(F2810,'[1]Goa Member''s Details Revised'!$C$2:$AO$7385,12,0)</f>
        <v>reply to his mail so last 2012</v>
      </c>
    </row>
    <row r="2811" spans="2:25">
      <c r="B2811" s="20">
        <v>2802</v>
      </c>
      <c r="C2811" s="21"/>
      <c r="D2811" s="21" t="s">
        <v>7576</v>
      </c>
      <c r="E2811" s="21" t="s">
        <v>56</v>
      </c>
      <c r="F2811" s="21" t="s">
        <v>7577</v>
      </c>
      <c r="G2811" s="21"/>
      <c r="H2811" s="22" t="str">
        <f>VLOOKUP(F2811,'[1]Goa Member''s Details Revised'!$C$2:$AO$7385,2,0)</f>
        <v>PURCHASER</v>
      </c>
      <c r="I2811" s="21">
        <v>26</v>
      </c>
      <c r="J2811" s="21" t="s">
        <v>682</v>
      </c>
      <c r="K2811" s="21">
        <v>1985</v>
      </c>
      <c r="L2811" s="22" t="str">
        <f>VLOOKUP(F2811,'[1]Goa Member''s Details Revised'!$C$2:$AO$7385,9,0)</f>
        <v>Never</v>
      </c>
      <c r="M2811" s="27" t="s">
        <v>7578</v>
      </c>
      <c r="N2811" s="23">
        <f>VLOOKUP(F2811,'[1]Goa Member''s Details Revised'!$C$2:$AO$7385,5,0)</f>
        <v>18000</v>
      </c>
      <c r="O2811" s="23">
        <f>VLOOKUP(F2811,'[1]Goa Member''s Details Revised'!$C$2:$AO$7385,5,0)</f>
        <v>18000</v>
      </c>
      <c r="P2811" s="23">
        <v>18000</v>
      </c>
      <c r="Q2811" s="23" t="str">
        <f>VLOOKUP(F2811,'[1]Goa Member''s Details Revised'!$C$2:$AO$7385,8,0)</f>
        <v>Cancelled</v>
      </c>
      <c r="R2811" s="23">
        <f t="shared" si="217"/>
        <v>0</v>
      </c>
      <c r="S2811" s="21">
        <f t="shared" si="218"/>
        <v>38</v>
      </c>
      <c r="T2811" s="23">
        <f t="shared" si="220"/>
        <v>14400</v>
      </c>
      <c r="U2811" s="23">
        <f t="shared" si="221"/>
        <v>11090.909090909092</v>
      </c>
      <c r="V2811" s="23">
        <f t="shared" si="219"/>
        <v>14400</v>
      </c>
      <c r="W2811" s="23"/>
      <c r="X2811" s="21"/>
      <c r="Y2811" s="24" t="str">
        <f>VLOOKUP(F2811,'[1]Goa Member''s Details Revised'!$C$2:$AO$7385,12,0)</f>
        <v>Cancelled his membership on 06/05/2022.</v>
      </c>
    </row>
    <row r="2812" spans="2:25">
      <c r="B2812" s="20">
        <v>2803</v>
      </c>
      <c r="C2812" s="21"/>
      <c r="D2812" s="21" t="s">
        <v>7579</v>
      </c>
      <c r="E2812" s="21" t="s">
        <v>56</v>
      </c>
      <c r="F2812" s="21" t="s">
        <v>7580</v>
      </c>
      <c r="G2812" s="21"/>
      <c r="H2812" s="22" t="str">
        <f>VLOOKUP(F2812,'[1]Goa Member''s Details Revised'!$C$2:$AO$7385,2,0)</f>
        <v>PURCHASER</v>
      </c>
      <c r="I2812" s="21">
        <v>26</v>
      </c>
      <c r="J2812" s="21" t="s">
        <v>682</v>
      </c>
      <c r="K2812" s="21">
        <v>1985</v>
      </c>
      <c r="L2812" s="22" t="str">
        <f>VLOOKUP(F2812,'[1]Goa Member''s Details Revised'!$C$2:$AO$7385,9,0)</f>
        <v>Never</v>
      </c>
      <c r="M2812" s="21" t="s">
        <v>7581</v>
      </c>
      <c r="N2812" s="23">
        <f>VLOOKUP(F2812,'[1]Goa Member''s Details Revised'!$C$2:$AO$7385,5,0)</f>
        <v>18000</v>
      </c>
      <c r="O2812" s="23">
        <f>VLOOKUP(F2812,'[1]Goa Member''s Details Revised'!$C$2:$AO$7385,5,0)</f>
        <v>18000</v>
      </c>
      <c r="P2812" s="23">
        <v>18000</v>
      </c>
      <c r="Q2812" s="23" t="str">
        <f>VLOOKUP(F2812,'[1]Goa Member''s Details Revised'!$C$2:$AO$7385,8,0)</f>
        <v>Cancelled</v>
      </c>
      <c r="R2812" s="23">
        <f t="shared" si="217"/>
        <v>0</v>
      </c>
      <c r="S2812" s="21">
        <f t="shared" si="218"/>
        <v>38</v>
      </c>
      <c r="T2812" s="23">
        <f t="shared" si="220"/>
        <v>14400</v>
      </c>
      <c r="U2812" s="23">
        <f t="shared" si="221"/>
        <v>11090.909090909092</v>
      </c>
      <c r="V2812" s="23">
        <f t="shared" si="219"/>
        <v>14400</v>
      </c>
      <c r="W2812" s="23"/>
      <c r="X2812" s="21"/>
      <c r="Y2812" s="24" t="str">
        <f>VLOOKUP(F2812,'[1]Goa Member''s Details Revised'!$C$2:$AO$7385,12,0)</f>
        <v>Cancelled his membership on 06/05/2022.</v>
      </c>
    </row>
    <row r="2813" spans="2:25">
      <c r="B2813" s="20">
        <v>2804</v>
      </c>
      <c r="C2813" s="21"/>
      <c r="D2813" s="21" t="s">
        <v>7582</v>
      </c>
      <c r="E2813" s="21" t="s">
        <v>56</v>
      </c>
      <c r="F2813" s="21" t="s">
        <v>7583</v>
      </c>
      <c r="G2813" s="21"/>
      <c r="H2813" s="22" t="str">
        <f>VLOOKUP(F2813,'[1]Goa Member''s Details Revised'!$C$2:$AO$7385,2,0)</f>
        <v>PURCHASER</v>
      </c>
      <c r="I2813" s="21">
        <v>26</v>
      </c>
      <c r="J2813" s="21" t="s">
        <v>682</v>
      </c>
      <c r="K2813" s="21">
        <v>1985</v>
      </c>
      <c r="L2813" s="22" t="str">
        <f>VLOOKUP(F2813,'[1]Goa Member''s Details Revised'!$C$2:$AO$7385,9,0)</f>
        <v>Never</v>
      </c>
      <c r="M2813" s="21" t="s">
        <v>7584</v>
      </c>
      <c r="N2813" s="23">
        <f>VLOOKUP(F2813,'[1]Goa Member''s Details Revised'!$C$2:$AO$7385,5,0)</f>
        <v>18000</v>
      </c>
      <c r="O2813" s="23">
        <f>VLOOKUP(F2813,'[1]Goa Member''s Details Revised'!$C$2:$AO$7385,5,0)</f>
        <v>18000</v>
      </c>
      <c r="P2813" s="23">
        <v>18000</v>
      </c>
      <c r="Q2813" s="23" t="str">
        <f>VLOOKUP(F2813,'[1]Goa Member''s Details Revised'!$C$2:$AO$7385,8,0)</f>
        <v>Cancelled</v>
      </c>
      <c r="R2813" s="23">
        <f t="shared" si="217"/>
        <v>0</v>
      </c>
      <c r="S2813" s="21">
        <f t="shared" si="218"/>
        <v>38</v>
      </c>
      <c r="T2813" s="23">
        <f t="shared" si="220"/>
        <v>14400</v>
      </c>
      <c r="U2813" s="23">
        <f t="shared" si="221"/>
        <v>11090.909090909092</v>
      </c>
      <c r="V2813" s="23">
        <f t="shared" si="219"/>
        <v>14400</v>
      </c>
      <c r="W2813" s="23"/>
      <c r="X2813" s="21"/>
      <c r="Y2813" s="24" t="str">
        <f>VLOOKUP(F2813,'[1]Goa Member''s Details Revised'!$C$2:$AO$7385,12,0)</f>
        <v>the membership has been cancelled on 06/05/2022.</v>
      </c>
    </row>
    <row r="2814" spans="2:25">
      <c r="B2814" s="20">
        <v>2805</v>
      </c>
      <c r="C2814" s="21"/>
      <c r="D2814" s="21" t="s">
        <v>7585</v>
      </c>
      <c r="E2814" s="21" t="s">
        <v>56</v>
      </c>
      <c r="F2814" s="21" t="s">
        <v>7586</v>
      </c>
      <c r="G2814" s="21"/>
      <c r="H2814" s="22" t="str">
        <f>VLOOKUP(F2814,'[1]Goa Member''s Details Revised'!$C$2:$AO$7385,2,0)</f>
        <v>PURCHASER</v>
      </c>
      <c r="I2814" s="21">
        <v>26</v>
      </c>
      <c r="J2814" s="21" t="s">
        <v>682</v>
      </c>
      <c r="K2814" s="21">
        <v>1985</v>
      </c>
      <c r="L2814" s="22" t="str">
        <f>VLOOKUP(F2814,'[1]Goa Member''s Details Revised'!$C$2:$AO$7385,9,0)</f>
        <v>No</v>
      </c>
      <c r="M2814" s="21" t="s">
        <v>7584</v>
      </c>
      <c r="N2814" s="23">
        <f>VLOOKUP(F2814,'[1]Goa Member''s Details Revised'!$C$2:$AO$7385,5,0)</f>
        <v>18000</v>
      </c>
      <c r="O2814" s="23">
        <f>VLOOKUP(F2814,'[1]Goa Member''s Details Revised'!$C$2:$AO$7385,5,0)</f>
        <v>18000</v>
      </c>
      <c r="P2814" s="23">
        <v>18000</v>
      </c>
      <c r="Q2814" s="23" t="str">
        <f>VLOOKUP(F2814,'[1]Goa Member''s Details Revised'!$C$2:$AO$7385,8,0)</f>
        <v>Cancelled</v>
      </c>
      <c r="R2814" s="23">
        <f t="shared" si="217"/>
        <v>0</v>
      </c>
      <c r="S2814" s="21">
        <f t="shared" si="218"/>
        <v>38</v>
      </c>
      <c r="T2814" s="23">
        <f t="shared" si="220"/>
        <v>14400</v>
      </c>
      <c r="U2814" s="23">
        <f t="shared" si="221"/>
        <v>11090.909090909092</v>
      </c>
      <c r="V2814" s="23">
        <f t="shared" si="219"/>
        <v>14400</v>
      </c>
      <c r="W2814" s="23"/>
      <c r="X2814" s="21"/>
      <c r="Y2814" s="24" t="str">
        <f>VLOOKUP(F2814,'[1]Goa Member''s Details Revised'!$C$2:$AO$7385,12,0)</f>
        <v>the membership has been cancelled on 06/05/2022.</v>
      </c>
    </row>
    <row r="2815" spans="2:25">
      <c r="B2815" s="20">
        <v>2806</v>
      </c>
      <c r="C2815" s="21"/>
      <c r="D2815" s="21" t="s">
        <v>7587</v>
      </c>
      <c r="E2815" s="21" t="s">
        <v>56</v>
      </c>
      <c r="F2815" s="21" t="s">
        <v>7588</v>
      </c>
      <c r="G2815" s="21"/>
      <c r="H2815" s="22" t="str">
        <f>VLOOKUP(F2815,'[1]Goa Member''s Details Revised'!$C$2:$AO$7385,2,0)</f>
        <v>PURCHASER</v>
      </c>
      <c r="I2815" s="21">
        <v>26</v>
      </c>
      <c r="J2815" s="21" t="s">
        <v>682</v>
      </c>
      <c r="K2815" s="21">
        <v>1985</v>
      </c>
      <c r="L2815" s="22" t="str">
        <f>VLOOKUP(F2815,'[1]Goa Member''s Details Revised'!$C$2:$AO$7385,9,0)</f>
        <v>Never</v>
      </c>
      <c r="M2815" s="21" t="s">
        <v>7589</v>
      </c>
      <c r="N2815" s="23">
        <f>VLOOKUP(F2815,'[1]Goa Member''s Details Revised'!$C$2:$AO$7385,5,0)</f>
        <v>18000</v>
      </c>
      <c r="O2815" s="23">
        <f>VLOOKUP(F2815,'[1]Goa Member''s Details Revised'!$C$2:$AO$7385,5,0)</f>
        <v>18000</v>
      </c>
      <c r="P2815" s="23">
        <v>18000</v>
      </c>
      <c r="Q2815" s="23" t="str">
        <f>VLOOKUP(F2815,'[1]Goa Member''s Details Revised'!$C$2:$AO$7385,8,0)</f>
        <v>Cancelled</v>
      </c>
      <c r="R2815" s="23">
        <f t="shared" si="217"/>
        <v>0</v>
      </c>
      <c r="S2815" s="21">
        <f t="shared" si="218"/>
        <v>38</v>
      </c>
      <c r="T2815" s="23">
        <f t="shared" si="220"/>
        <v>14400</v>
      </c>
      <c r="U2815" s="23">
        <f t="shared" si="221"/>
        <v>11090.909090909092</v>
      </c>
      <c r="V2815" s="23">
        <f t="shared" si="219"/>
        <v>14400</v>
      </c>
      <c r="W2815" s="23"/>
      <c r="X2815" s="21"/>
      <c r="Y2815" s="24" t="str">
        <f>VLOOKUP(F2815,'[1]Goa Member''s Details Revised'!$C$2:$AO$7385,12,0)</f>
        <v>the membership has been cancelled on 06/05/2022.</v>
      </c>
    </row>
    <row r="2816" spans="2:25">
      <c r="B2816" s="20">
        <v>2807</v>
      </c>
      <c r="C2816" s="21"/>
      <c r="D2816" s="21" t="s">
        <v>7590</v>
      </c>
      <c r="E2816" s="21" t="s">
        <v>56</v>
      </c>
      <c r="F2816" s="21" t="s">
        <v>7591</v>
      </c>
      <c r="G2816" s="21"/>
      <c r="H2816" s="22" t="str">
        <f>VLOOKUP(F2816,'[1]Goa Member''s Details Revised'!$C$2:$AO$7385,2,0)</f>
        <v>PURCHASER</v>
      </c>
      <c r="I2816" s="21">
        <v>26</v>
      </c>
      <c r="J2816" s="21" t="s">
        <v>682</v>
      </c>
      <c r="K2816" s="21">
        <v>1985</v>
      </c>
      <c r="L2816" s="22" t="str">
        <f>VLOOKUP(F2816,'[1]Goa Member''s Details Revised'!$C$2:$AO$7385,9,0)</f>
        <v>Never</v>
      </c>
      <c r="M2816" s="21" t="s">
        <v>7589</v>
      </c>
      <c r="N2816" s="23">
        <f>VLOOKUP(F2816,'[1]Goa Member''s Details Revised'!$C$2:$AO$7385,5,0)</f>
        <v>18000</v>
      </c>
      <c r="O2816" s="23">
        <f>VLOOKUP(F2816,'[1]Goa Member''s Details Revised'!$C$2:$AO$7385,5,0)</f>
        <v>18000</v>
      </c>
      <c r="P2816" s="23">
        <v>18000</v>
      </c>
      <c r="Q2816" s="23" t="str">
        <f>VLOOKUP(F2816,'[1]Goa Member''s Details Revised'!$C$2:$AO$7385,8,0)</f>
        <v>Cancelled</v>
      </c>
      <c r="R2816" s="23">
        <f t="shared" si="217"/>
        <v>0</v>
      </c>
      <c r="S2816" s="21">
        <f t="shared" si="218"/>
        <v>38</v>
      </c>
      <c r="T2816" s="23">
        <f t="shared" si="220"/>
        <v>14400</v>
      </c>
      <c r="U2816" s="23">
        <f t="shared" si="221"/>
        <v>11090.909090909092</v>
      </c>
      <c r="V2816" s="23">
        <f t="shared" si="219"/>
        <v>14400</v>
      </c>
      <c r="W2816" s="23"/>
      <c r="X2816" s="21"/>
      <c r="Y2816" s="24" t="str">
        <f>VLOOKUP(F2816,'[1]Goa Member''s Details Revised'!$C$2:$AO$7385,12,0)</f>
        <v>the membership has been cancelled on 06/05/2022.</v>
      </c>
    </row>
    <row r="2817" spans="2:25">
      <c r="B2817" s="20">
        <v>2808</v>
      </c>
      <c r="C2817" s="21"/>
      <c r="D2817" s="21" t="s">
        <v>7592</v>
      </c>
      <c r="E2817" s="21" t="s">
        <v>56</v>
      </c>
      <c r="F2817" s="21" t="s">
        <v>7593</v>
      </c>
      <c r="G2817" s="21"/>
      <c r="H2817" s="22" t="str">
        <f>VLOOKUP(F2817,'[1]Goa Member''s Details Revised'!$C$2:$AO$7385,2,0)</f>
        <v>Purchaser</v>
      </c>
      <c r="I2817" s="21">
        <v>26</v>
      </c>
      <c r="J2817" s="21" t="s">
        <v>682</v>
      </c>
      <c r="K2817" s="21">
        <v>1985</v>
      </c>
      <c r="L2817" s="22" t="str">
        <f>VLOOKUP(F2817,'[1]Goa Member''s Details Revised'!$C$2:$AO$7385,9,0)</f>
        <v>No</v>
      </c>
      <c r="M2817" s="27" t="s">
        <v>7594</v>
      </c>
      <c r="N2817" s="23">
        <f>VLOOKUP(F2817,'[1]Goa Member''s Details Revised'!$C$2:$AO$7385,5,0)</f>
        <v>18000</v>
      </c>
      <c r="O2817" s="23">
        <f>VLOOKUP(F2817,'[1]Goa Member''s Details Revised'!$C$2:$AO$7385,5,0)</f>
        <v>18000</v>
      </c>
      <c r="P2817" s="23">
        <v>18000</v>
      </c>
      <c r="Q2817" s="23" t="str">
        <f>VLOOKUP(F2817,'[1]Goa Member''s Details Revised'!$C$2:$AO$7385,8,0)</f>
        <v>Cancelled</v>
      </c>
      <c r="R2817" s="23">
        <f t="shared" si="217"/>
        <v>0</v>
      </c>
      <c r="S2817" s="21">
        <f t="shared" si="218"/>
        <v>38</v>
      </c>
      <c r="T2817" s="23">
        <f t="shared" si="220"/>
        <v>14400</v>
      </c>
      <c r="U2817" s="23">
        <f t="shared" si="221"/>
        <v>11090.909090909092</v>
      </c>
      <c r="V2817" s="23">
        <f t="shared" si="219"/>
        <v>14400</v>
      </c>
      <c r="W2817" s="23"/>
      <c r="X2817" s="21"/>
      <c r="Y2817" s="24" t="str">
        <f>VLOOKUP(F2817,'[1]Goa Member''s Details Revised'!$C$2:$AO$7385,12,0)</f>
        <v>Cancelled his membership on 06/05/2022.</v>
      </c>
    </row>
    <row r="2818" spans="2:25">
      <c r="B2818" s="20">
        <v>2809</v>
      </c>
      <c r="C2818" s="21"/>
      <c r="D2818" s="21" t="s">
        <v>7595</v>
      </c>
      <c r="E2818" s="21" t="s">
        <v>56</v>
      </c>
      <c r="F2818" s="21" t="s">
        <v>7596</v>
      </c>
      <c r="G2818" s="21"/>
      <c r="H2818" s="22" t="str">
        <f>VLOOKUP(F2818,'[1]Goa Member''s Details Revised'!$C$2:$AO$7385,2,0)</f>
        <v>Purchaser</v>
      </c>
      <c r="I2818" s="21">
        <v>26</v>
      </c>
      <c r="J2818" s="21" t="s">
        <v>682</v>
      </c>
      <c r="K2818" s="21">
        <v>1985</v>
      </c>
      <c r="L2818" s="22" t="str">
        <f>VLOOKUP(F2818,'[1]Goa Member''s Details Revised'!$C$2:$AO$7385,9,0)</f>
        <v>No</v>
      </c>
      <c r="M2818" s="21" t="s">
        <v>7597</v>
      </c>
      <c r="N2818" s="23">
        <f>VLOOKUP(F2818,'[1]Goa Member''s Details Revised'!$C$2:$AO$7385,5,0)</f>
        <v>18000</v>
      </c>
      <c r="O2818" s="23">
        <f>VLOOKUP(F2818,'[1]Goa Member''s Details Revised'!$C$2:$AO$7385,5,0)</f>
        <v>18000</v>
      </c>
      <c r="P2818" s="23">
        <v>18000</v>
      </c>
      <c r="Q2818" s="23" t="str">
        <f>VLOOKUP(F2818,'[1]Goa Member''s Details Revised'!$C$2:$AO$7385,8,0)</f>
        <v>Cancelled</v>
      </c>
      <c r="R2818" s="23">
        <f t="shared" si="217"/>
        <v>0</v>
      </c>
      <c r="S2818" s="21">
        <f t="shared" si="218"/>
        <v>38</v>
      </c>
      <c r="T2818" s="23">
        <f t="shared" si="220"/>
        <v>14400</v>
      </c>
      <c r="U2818" s="23">
        <f t="shared" si="221"/>
        <v>11090.909090909092</v>
      </c>
      <c r="V2818" s="23">
        <f t="shared" si="219"/>
        <v>14400</v>
      </c>
      <c r="W2818" s="23"/>
      <c r="X2818" s="21"/>
      <c r="Y2818" s="24" t="str">
        <f>VLOOKUP(F2818,'[1]Goa Member''s Details Revised'!$C$2:$AO$7385,12,0)</f>
        <v>Cancelled his membership on 06/05/2022.</v>
      </c>
    </row>
    <row r="2819" spans="2:25">
      <c r="B2819" s="20">
        <v>2810</v>
      </c>
      <c r="C2819" s="21"/>
      <c r="D2819" s="21" t="s">
        <v>7598</v>
      </c>
      <c r="E2819" s="21" t="s">
        <v>56</v>
      </c>
      <c r="F2819" s="21" t="s">
        <v>7599</v>
      </c>
      <c r="G2819" s="21"/>
      <c r="H2819" s="22" t="str">
        <f>VLOOKUP(F2819,'[1]Goa Member''s Details Revised'!$C$2:$AO$7385,2,0)</f>
        <v>PURCHASER</v>
      </c>
      <c r="I2819" s="21">
        <v>26</v>
      </c>
      <c r="J2819" s="21" t="s">
        <v>682</v>
      </c>
      <c r="K2819" s="21">
        <v>1985</v>
      </c>
      <c r="L2819" s="22" t="str">
        <f>VLOOKUP(F2819,'[1]Goa Member''s Details Revised'!$C$2:$AO$7385,9,0)</f>
        <v>No</v>
      </c>
      <c r="M2819" s="21" t="s">
        <v>7600</v>
      </c>
      <c r="N2819" s="23">
        <f>VLOOKUP(F2819,'[1]Goa Member''s Details Revised'!$C$2:$AO$7385,5,0)</f>
        <v>18000</v>
      </c>
      <c r="O2819" s="23">
        <f>VLOOKUP(F2819,'[1]Goa Member''s Details Revised'!$C$2:$AO$7385,5,0)</f>
        <v>18000</v>
      </c>
      <c r="P2819" s="23">
        <v>18000</v>
      </c>
      <c r="Q2819" s="23" t="str">
        <f>VLOOKUP(F2819,'[1]Goa Member''s Details Revised'!$C$2:$AO$7385,8,0)</f>
        <v>Cancelled</v>
      </c>
      <c r="R2819" s="23">
        <f t="shared" si="217"/>
        <v>0</v>
      </c>
      <c r="S2819" s="21">
        <f t="shared" si="218"/>
        <v>38</v>
      </c>
      <c r="T2819" s="23">
        <f t="shared" si="220"/>
        <v>14400</v>
      </c>
      <c r="U2819" s="23">
        <f t="shared" si="221"/>
        <v>11090.909090909092</v>
      </c>
      <c r="V2819" s="23">
        <f t="shared" si="219"/>
        <v>14400</v>
      </c>
      <c r="W2819" s="23"/>
      <c r="X2819" s="21"/>
      <c r="Y2819" s="24" t="str">
        <f>VLOOKUP(F2819,'[1]Goa Member''s Details Revised'!$C$2:$AO$7385,12,0)</f>
        <v>the membership has been cancelled on 17/05/2022.</v>
      </c>
    </row>
    <row r="2820" spans="2:25">
      <c r="B2820" s="20">
        <v>2811</v>
      </c>
      <c r="C2820" s="21"/>
      <c r="D2820" s="21" t="s">
        <v>7601</v>
      </c>
      <c r="E2820" s="21" t="s">
        <v>56</v>
      </c>
      <c r="F2820" s="21" t="s">
        <v>7602</v>
      </c>
      <c r="G2820" s="21"/>
      <c r="H2820" s="22" t="str">
        <f>VLOOKUP(F2820,'[1]Goa Member''s Details Revised'!$C$2:$AO$7385,2,0)</f>
        <v>PURCHASER</v>
      </c>
      <c r="I2820" s="21">
        <v>26</v>
      </c>
      <c r="J2820" s="21" t="s">
        <v>682</v>
      </c>
      <c r="K2820" s="21">
        <v>1985</v>
      </c>
      <c r="L2820" s="22" t="str">
        <f>VLOOKUP(F2820,'[1]Goa Member''s Details Revised'!$C$2:$AO$7385,9,0)</f>
        <v>No</v>
      </c>
      <c r="M2820" s="27" t="s">
        <v>7600</v>
      </c>
      <c r="N2820" s="23">
        <f>VLOOKUP(F2820,'[1]Goa Member''s Details Revised'!$C$2:$AO$7385,5,0)</f>
        <v>18000</v>
      </c>
      <c r="O2820" s="23">
        <f>VLOOKUP(F2820,'[1]Goa Member''s Details Revised'!$C$2:$AO$7385,5,0)</f>
        <v>18000</v>
      </c>
      <c r="P2820" s="23">
        <v>18000</v>
      </c>
      <c r="Q2820" s="23" t="str">
        <f>VLOOKUP(F2820,'[1]Goa Member''s Details Revised'!$C$2:$AO$7385,8,0)</f>
        <v>Cancelled</v>
      </c>
      <c r="R2820" s="23">
        <f t="shared" si="217"/>
        <v>0</v>
      </c>
      <c r="S2820" s="21">
        <f t="shared" si="218"/>
        <v>38</v>
      </c>
      <c r="T2820" s="23">
        <f t="shared" si="220"/>
        <v>14400</v>
      </c>
      <c r="U2820" s="23">
        <f t="shared" si="221"/>
        <v>11090.909090909092</v>
      </c>
      <c r="V2820" s="23">
        <f t="shared" si="219"/>
        <v>14400</v>
      </c>
      <c r="W2820" s="23"/>
      <c r="X2820" s="21"/>
      <c r="Y2820" s="24" t="str">
        <f>VLOOKUP(F2820,'[1]Goa Member''s Details Revised'!$C$2:$AO$7385,12,0)</f>
        <v>Cancelled his membership on 17/05/2022.</v>
      </c>
    </row>
    <row r="2821" spans="2:25" ht="30">
      <c r="B2821" s="20">
        <v>2812</v>
      </c>
      <c r="C2821" s="21"/>
      <c r="D2821" s="21" t="s">
        <v>7603</v>
      </c>
      <c r="E2821" s="21" t="s">
        <v>56</v>
      </c>
      <c r="F2821" s="21" t="s">
        <v>7604</v>
      </c>
      <c r="G2821" s="21"/>
      <c r="H2821" s="22" t="str">
        <f>VLOOKUP(F2821,'[1]Goa Member''s Details Revised'!$C$2:$AO$7385,2,0)</f>
        <v>PURCHASER</v>
      </c>
      <c r="I2821" s="21">
        <v>19</v>
      </c>
      <c r="J2821" s="21" t="s">
        <v>682</v>
      </c>
      <c r="K2821" s="21">
        <v>1985</v>
      </c>
      <c r="L2821" s="22" t="str">
        <f>VLOOKUP(F2821,'[1]Goa Member''s Details Revised'!$C$2:$AO$7385,9,0)</f>
        <v>Never</v>
      </c>
      <c r="M2821" s="21" t="s">
        <v>7605</v>
      </c>
      <c r="N2821" s="23">
        <f>VLOOKUP(F2821,'[1]Goa Member''s Details Revised'!$C$2:$AO$7385,5,0)</f>
        <v>18000</v>
      </c>
      <c r="O2821" s="23">
        <f>VLOOKUP(F2821,'[1]Goa Member''s Details Revised'!$C$2:$AO$7385,5,0)</f>
        <v>18000</v>
      </c>
      <c r="P2821" s="23">
        <v>18000</v>
      </c>
      <c r="Q2821" s="23" t="str">
        <f>VLOOKUP(F2821,'[1]Goa Member''s Details Revised'!$C$2:$AO$7385,8,0)</f>
        <v>I.R.M</v>
      </c>
      <c r="R2821" s="23">
        <f t="shared" si="217"/>
        <v>0</v>
      </c>
      <c r="S2821" s="21">
        <f t="shared" si="218"/>
        <v>38</v>
      </c>
      <c r="T2821" s="23">
        <f t="shared" si="220"/>
        <v>14400</v>
      </c>
      <c r="U2821" s="23">
        <f t="shared" si="221"/>
        <v>11090.909090909092</v>
      </c>
      <c r="V2821" s="23">
        <f t="shared" si="219"/>
        <v>14400</v>
      </c>
      <c r="W2821" s="23"/>
      <c r="X2821" s="21"/>
      <c r="Y2821" s="24" t="str">
        <f>VLOOKUP(F2821,'[1]Goa Member''s Details Revised'!$C$2:$AO$7385,12,0)</f>
        <v>we send last reminder in 2012.then we did not receive any reply</v>
      </c>
    </row>
    <row r="2822" spans="2:25" ht="30">
      <c r="B2822" s="20">
        <v>2813</v>
      </c>
      <c r="C2822" s="21"/>
      <c r="D2822" s="21" t="s">
        <v>7606</v>
      </c>
      <c r="E2822" s="21" t="s">
        <v>56</v>
      </c>
      <c r="F2822" s="21" t="s">
        <v>7607</v>
      </c>
      <c r="G2822" s="21"/>
      <c r="H2822" s="22" t="str">
        <f>VLOOKUP(F2822,'[1]Goa Member''s Details Revised'!$C$2:$AO$7385,2,0)</f>
        <v>PURCHASER</v>
      </c>
      <c r="I2822" s="21">
        <v>19</v>
      </c>
      <c r="J2822" s="21" t="s">
        <v>682</v>
      </c>
      <c r="K2822" s="21">
        <v>1985</v>
      </c>
      <c r="L2822" s="22" t="str">
        <f>VLOOKUP(F2822,'[1]Goa Member''s Details Revised'!$C$2:$AO$7385,9,0)</f>
        <v>Never</v>
      </c>
      <c r="M2822" s="21" t="s">
        <v>7608</v>
      </c>
      <c r="N2822" s="23">
        <f>VLOOKUP(F2822,'[1]Goa Member''s Details Revised'!$C$2:$AO$7385,5,0)</f>
        <v>18000</v>
      </c>
      <c r="O2822" s="23">
        <f>VLOOKUP(F2822,'[1]Goa Member''s Details Revised'!$C$2:$AO$7385,5,0)</f>
        <v>18000</v>
      </c>
      <c r="P2822" s="23">
        <v>18000</v>
      </c>
      <c r="Q2822" s="23" t="str">
        <f>VLOOKUP(F2822,'[1]Goa Member''s Details Revised'!$C$2:$AO$7385,8,0)</f>
        <v>I.R.M</v>
      </c>
      <c r="R2822" s="23">
        <f t="shared" si="217"/>
        <v>0</v>
      </c>
      <c r="S2822" s="21">
        <f t="shared" si="218"/>
        <v>38</v>
      </c>
      <c r="T2822" s="23">
        <f t="shared" si="220"/>
        <v>14400</v>
      </c>
      <c r="U2822" s="23">
        <f t="shared" si="221"/>
        <v>11090.909090909092</v>
      </c>
      <c r="V2822" s="23">
        <f t="shared" si="219"/>
        <v>14400</v>
      </c>
      <c r="W2822" s="23"/>
      <c r="X2822" s="21"/>
      <c r="Y2822" s="24" t="str">
        <f>VLOOKUP(F2822,'[1]Goa Member''s Details Revised'!$C$2:$AO$7385,12,0)</f>
        <v>we send last reminder in 2012.then we did not receive any reply</v>
      </c>
    </row>
    <row r="2823" spans="2:25" ht="45">
      <c r="B2823" s="20">
        <v>2814</v>
      </c>
      <c r="C2823" s="21"/>
      <c r="D2823" s="21" t="s">
        <v>7609</v>
      </c>
      <c r="E2823" s="21" t="s">
        <v>56</v>
      </c>
      <c r="F2823" s="21" t="s">
        <v>7610</v>
      </c>
      <c r="G2823" s="21"/>
      <c r="H2823" s="22" t="str">
        <f>VLOOKUP(F2823,'[1]Goa Member''s Details Revised'!$C$2:$AO$7385,2,0)</f>
        <v>PURCHASER</v>
      </c>
      <c r="I2823" s="21">
        <v>20</v>
      </c>
      <c r="J2823" s="21" t="s">
        <v>682</v>
      </c>
      <c r="K2823" s="21">
        <v>1985</v>
      </c>
      <c r="L2823" s="22" t="str">
        <f>VLOOKUP(F2823,'[1]Goa Member''s Details Revised'!$C$2:$AO$7385,9,0)</f>
        <v>Never</v>
      </c>
      <c r="M2823" s="21" t="s">
        <v>7611</v>
      </c>
      <c r="N2823" s="23">
        <f>VLOOKUP(F2823,'[1]Goa Member''s Details Revised'!$C$2:$AO$7385,5,0)</f>
        <v>18000</v>
      </c>
      <c r="O2823" s="23">
        <f>VLOOKUP(F2823,'[1]Goa Member''s Details Revised'!$C$2:$AO$7385,5,0)</f>
        <v>18000</v>
      </c>
      <c r="P2823" s="23">
        <v>18000</v>
      </c>
      <c r="Q2823" s="23" t="str">
        <f>VLOOKUP(F2823,'[1]Goa Member''s Details Revised'!$C$2:$AO$7385,8,0)</f>
        <v>I.R.M</v>
      </c>
      <c r="R2823" s="23">
        <f t="shared" si="217"/>
        <v>0</v>
      </c>
      <c r="S2823" s="21">
        <f t="shared" si="218"/>
        <v>38</v>
      </c>
      <c r="T2823" s="23">
        <f t="shared" si="220"/>
        <v>14400</v>
      </c>
      <c r="U2823" s="23">
        <f t="shared" si="221"/>
        <v>11090.909090909092</v>
      </c>
      <c r="V2823" s="23">
        <f t="shared" si="219"/>
        <v>14400</v>
      </c>
      <c r="W2823" s="23"/>
      <c r="X2823" s="21"/>
      <c r="Y2823" s="24" t="str">
        <f>VLOOKUP(F2823,'[1]Goa Member''s Details Revised'!$C$2:$AO$7385,12,0)</f>
        <v>Last Communication Till 2017, (Membership Transferred From Naresh Kumar Agarwal To Ganesh Prasad Chaudhary On 21/9/1995)</v>
      </c>
    </row>
    <row r="2824" spans="2:25">
      <c r="B2824" s="20">
        <v>2815</v>
      </c>
      <c r="C2824" s="21"/>
      <c r="D2824" s="21" t="s">
        <v>7612</v>
      </c>
      <c r="E2824" s="21" t="s">
        <v>56</v>
      </c>
      <c r="F2824" s="21" t="s">
        <v>7613</v>
      </c>
      <c r="G2824" s="21"/>
      <c r="H2824" s="22" t="str">
        <f>VLOOKUP(F2824,'[1]Goa Member''s Details Revised'!$C$2:$AO$7385,2,0)</f>
        <v>PURCHASER</v>
      </c>
      <c r="I2824" s="21">
        <v>23</v>
      </c>
      <c r="J2824" s="21" t="s">
        <v>682</v>
      </c>
      <c r="K2824" s="21">
        <v>1985</v>
      </c>
      <c r="L2824" s="22">
        <f>VLOOKUP(F2824,'[1]Goa Member''s Details Revised'!$C$2:$AO$7385,9,0)</f>
        <v>2007</v>
      </c>
      <c r="M2824" s="21" t="s">
        <v>7614</v>
      </c>
      <c r="N2824" s="23">
        <f>VLOOKUP(F2824,'[1]Goa Member''s Details Revised'!$C$2:$AO$7385,5,0)</f>
        <v>18000</v>
      </c>
      <c r="O2824" s="23">
        <f>VLOOKUP(F2824,'[1]Goa Member''s Details Revised'!$C$2:$AO$7385,5,0)</f>
        <v>18000</v>
      </c>
      <c r="P2824" s="23">
        <v>18000</v>
      </c>
      <c r="Q2824" s="23" t="str">
        <f>VLOOKUP(F2824,'[1]Goa Member''s Details Revised'!$C$2:$AO$7385,8,0)</f>
        <v>R.M</v>
      </c>
      <c r="R2824" s="23">
        <f t="shared" si="217"/>
        <v>0</v>
      </c>
      <c r="S2824" s="21">
        <f t="shared" si="218"/>
        <v>38</v>
      </c>
      <c r="T2824" s="23">
        <f t="shared" si="220"/>
        <v>14400</v>
      </c>
      <c r="U2824" s="23">
        <f t="shared" si="221"/>
        <v>11090.909090909092</v>
      </c>
      <c r="V2824" s="23">
        <f t="shared" si="219"/>
        <v>14400</v>
      </c>
      <c r="W2824" s="23"/>
      <c r="X2824" s="21"/>
      <c r="Y2824" s="24" t="str">
        <f>VLOOKUP(F2824,'[1]Goa Member''s Details Revised'!$C$2:$AO$7385,12,0)</f>
        <v xml:space="preserve"> Last reminder on 01/04/2019</v>
      </c>
    </row>
    <row r="2825" spans="2:25" ht="30">
      <c r="B2825" s="20">
        <v>2816</v>
      </c>
      <c r="C2825" s="21"/>
      <c r="D2825" s="21" t="s">
        <v>7615</v>
      </c>
      <c r="E2825" s="21" t="s">
        <v>56</v>
      </c>
      <c r="F2825" s="21" t="s">
        <v>7616</v>
      </c>
      <c r="G2825" s="21"/>
      <c r="H2825" s="22" t="str">
        <f>VLOOKUP(F2825,'[1]Goa Member''s Details Revised'!$C$2:$AO$7385,2,0)</f>
        <v>Purchaser</v>
      </c>
      <c r="I2825" s="21">
        <v>23</v>
      </c>
      <c r="J2825" s="21" t="s">
        <v>682</v>
      </c>
      <c r="K2825" s="21">
        <v>1985</v>
      </c>
      <c r="L2825" s="22" t="str">
        <f>VLOOKUP(F2825,'[1]Goa Member''s Details Revised'!$C$2:$AO$7385,9,0)</f>
        <v>Never</v>
      </c>
      <c r="M2825" s="21" t="s">
        <v>7617</v>
      </c>
      <c r="N2825" s="23">
        <f>VLOOKUP(F2825,'[1]Goa Member''s Details Revised'!$C$2:$AO$7385,5,0)</f>
        <v>18000</v>
      </c>
      <c r="O2825" s="23">
        <f>VLOOKUP(F2825,'[1]Goa Member''s Details Revised'!$C$2:$AO$7385,5,0)</f>
        <v>18000</v>
      </c>
      <c r="P2825" s="23">
        <v>18000</v>
      </c>
      <c r="Q2825" s="23" t="str">
        <f>VLOOKUP(F2825,'[1]Goa Member''s Details Revised'!$C$2:$AO$7385,8,0)</f>
        <v>I.R.M</v>
      </c>
      <c r="R2825" s="23">
        <f t="shared" si="217"/>
        <v>0</v>
      </c>
      <c r="S2825" s="21">
        <f t="shared" si="218"/>
        <v>38</v>
      </c>
      <c r="T2825" s="23">
        <f t="shared" si="220"/>
        <v>14400</v>
      </c>
      <c r="U2825" s="23">
        <f t="shared" si="221"/>
        <v>11090.909090909092</v>
      </c>
      <c r="V2825" s="23">
        <f t="shared" si="219"/>
        <v>14400</v>
      </c>
      <c r="W2825" s="23"/>
      <c r="X2825" s="21"/>
      <c r="Y2825" s="24" t="str">
        <f>VLOOKUP(F2825,'[1]Goa Member''s Details Revised'!$C$2:$AO$7385,12,0)</f>
        <v>we send last reminder in 2013.then we did not receive any reply</v>
      </c>
    </row>
    <row r="2826" spans="2:25" ht="30">
      <c r="B2826" s="20">
        <v>2817</v>
      </c>
      <c r="C2826" s="21"/>
      <c r="D2826" s="21" t="s">
        <v>7618</v>
      </c>
      <c r="E2826" s="21" t="s">
        <v>56</v>
      </c>
      <c r="F2826" s="21" t="s">
        <v>7619</v>
      </c>
      <c r="G2826" s="21"/>
      <c r="H2826" s="22" t="str">
        <f>VLOOKUP(F2826,'[1]Goa Member''s Details Revised'!$C$2:$AO$7385,2,0)</f>
        <v>PURCHASER</v>
      </c>
      <c r="I2826" s="21">
        <v>28</v>
      </c>
      <c r="J2826" s="21" t="s">
        <v>682</v>
      </c>
      <c r="K2826" s="21">
        <v>1985</v>
      </c>
      <c r="L2826" s="22" t="str">
        <f>VLOOKUP(F2826,'[1]Goa Member''s Details Revised'!$C$2:$AO$7385,9,0)</f>
        <v>Never</v>
      </c>
      <c r="M2826" s="21" t="s">
        <v>7620</v>
      </c>
      <c r="N2826" s="23">
        <f>VLOOKUP(F2826,'[1]Goa Member''s Details Revised'!$C$2:$AO$7385,5,0)</f>
        <v>18000</v>
      </c>
      <c r="O2826" s="23">
        <f>VLOOKUP(F2826,'[1]Goa Member''s Details Revised'!$C$2:$AO$7385,5,0)</f>
        <v>18000</v>
      </c>
      <c r="P2826" s="23">
        <v>18000</v>
      </c>
      <c r="Q2826" s="23" t="str">
        <f>VLOOKUP(F2826,'[1]Goa Member''s Details Revised'!$C$2:$AO$7385,8,0)</f>
        <v>I.R.M</v>
      </c>
      <c r="R2826" s="23">
        <f t="shared" si="217"/>
        <v>0</v>
      </c>
      <c r="S2826" s="21">
        <f t="shared" si="218"/>
        <v>38</v>
      </c>
      <c r="T2826" s="23">
        <f t="shared" si="220"/>
        <v>14400</v>
      </c>
      <c r="U2826" s="23">
        <f t="shared" si="221"/>
        <v>11090.909090909092</v>
      </c>
      <c r="V2826" s="23">
        <f t="shared" si="219"/>
        <v>14400</v>
      </c>
      <c r="W2826" s="23"/>
      <c r="X2826" s="21"/>
      <c r="Y2826" s="24" t="str">
        <f>VLOOKUP(F2826,'[1]Goa Member''s Details Revised'!$C$2:$AO$7385,12,0)</f>
        <v>we send last reminder in 2013.then we did not receive any reply</v>
      </c>
    </row>
    <row r="2827" spans="2:25" ht="30">
      <c r="B2827" s="20">
        <v>2818</v>
      </c>
      <c r="C2827" s="21"/>
      <c r="D2827" s="21" t="s">
        <v>7621</v>
      </c>
      <c r="E2827" s="21" t="s">
        <v>56</v>
      </c>
      <c r="F2827" s="21" t="s">
        <v>7622</v>
      </c>
      <c r="G2827" s="21"/>
      <c r="H2827" s="22" t="str">
        <f>VLOOKUP(F2827,'[1]Goa Member''s Details Revised'!$C$2:$AO$7385,2,0)</f>
        <v>PURCHASER</v>
      </c>
      <c r="I2827" s="21">
        <v>20</v>
      </c>
      <c r="J2827" s="21" t="s">
        <v>682</v>
      </c>
      <c r="K2827" s="21">
        <v>1985</v>
      </c>
      <c r="L2827" s="22" t="str">
        <f>VLOOKUP(F2827,'[1]Goa Member''s Details Revised'!$C$2:$AO$7385,9,0)</f>
        <v>Never</v>
      </c>
      <c r="M2827" s="21" t="s">
        <v>7623</v>
      </c>
      <c r="N2827" s="23">
        <f>VLOOKUP(F2827,'[1]Goa Member''s Details Revised'!$C$2:$AO$7385,5,0)</f>
        <v>18000</v>
      </c>
      <c r="O2827" s="23">
        <f>VLOOKUP(F2827,'[1]Goa Member''s Details Revised'!$C$2:$AO$7385,5,0)</f>
        <v>18000</v>
      </c>
      <c r="P2827" s="23">
        <v>18000</v>
      </c>
      <c r="Q2827" s="23" t="str">
        <f>VLOOKUP(F2827,'[1]Goa Member''s Details Revised'!$C$2:$AO$7385,8,0)</f>
        <v>I.R.M</v>
      </c>
      <c r="R2827" s="23">
        <f t="shared" ref="R2827:R2890" si="222">+O2827-P2827</f>
        <v>0</v>
      </c>
      <c r="S2827" s="21">
        <f t="shared" ref="S2827:S2890" si="223">+$Q$6-K2827</f>
        <v>38</v>
      </c>
      <c r="T2827" s="23">
        <f t="shared" si="220"/>
        <v>14400</v>
      </c>
      <c r="U2827" s="23">
        <f t="shared" si="221"/>
        <v>11090.909090909092</v>
      </c>
      <c r="V2827" s="23">
        <f t="shared" ref="V2827:V2890" si="224">IF(Q2827="regular",0,(P2827-(O2827*20%)))</f>
        <v>14400</v>
      </c>
      <c r="W2827" s="23"/>
      <c r="X2827" s="21"/>
      <c r="Y2827" s="24" t="str">
        <f>VLOOKUP(F2827,'[1]Goa Member''s Details Revised'!$C$2:$AO$7385,12,0)</f>
        <v>we send last reminder in 2012.then we did not receive any reply</v>
      </c>
    </row>
    <row r="2828" spans="2:25" ht="30">
      <c r="B2828" s="20">
        <v>2819</v>
      </c>
      <c r="C2828" s="21"/>
      <c r="D2828" s="21" t="s">
        <v>7624</v>
      </c>
      <c r="E2828" s="21" t="s">
        <v>56</v>
      </c>
      <c r="F2828" s="21" t="s">
        <v>7625</v>
      </c>
      <c r="G2828" s="21"/>
      <c r="H2828" s="22" t="str">
        <f>VLOOKUP(F2828,'[1]Goa Member''s Details Revised'!$C$2:$AO$7385,2,0)</f>
        <v>Purchaser</v>
      </c>
      <c r="I2828" s="21">
        <v>28</v>
      </c>
      <c r="J2828" s="21" t="s">
        <v>682</v>
      </c>
      <c r="K2828" s="21">
        <v>1985</v>
      </c>
      <c r="L2828" s="22" t="str">
        <f>VLOOKUP(F2828,'[1]Goa Member''s Details Revised'!$C$2:$AO$7385,9,0)</f>
        <v>Never</v>
      </c>
      <c r="M2828" s="21" t="s">
        <v>7626</v>
      </c>
      <c r="N2828" s="23">
        <f>VLOOKUP(F2828,'[1]Goa Member''s Details Revised'!$C$2:$AO$7385,5,0)</f>
        <v>18000</v>
      </c>
      <c r="O2828" s="23">
        <f>VLOOKUP(F2828,'[1]Goa Member''s Details Revised'!$C$2:$AO$7385,5,0)</f>
        <v>18000</v>
      </c>
      <c r="P2828" s="23">
        <v>18000</v>
      </c>
      <c r="Q2828" s="23" t="str">
        <f>VLOOKUP(F2828,'[1]Goa Member''s Details Revised'!$C$2:$AO$7385,8,0)</f>
        <v>I.R.M</v>
      </c>
      <c r="R2828" s="23">
        <f t="shared" si="222"/>
        <v>0</v>
      </c>
      <c r="S2828" s="21">
        <f t="shared" si="223"/>
        <v>38</v>
      </c>
      <c r="T2828" s="23">
        <f t="shared" si="220"/>
        <v>14400</v>
      </c>
      <c r="U2828" s="23">
        <f t="shared" si="221"/>
        <v>11090.909090909092</v>
      </c>
      <c r="V2828" s="23">
        <f t="shared" si="224"/>
        <v>14400</v>
      </c>
      <c r="W2828" s="23"/>
      <c r="X2828" s="21"/>
      <c r="Y2828" s="24" t="str">
        <f>VLOOKUP(F2828,'[1]Goa Member''s Details Revised'!$C$2:$AO$7385,12,0)</f>
        <v>we send last reminder in 2013.then we did not receive any reply</v>
      </c>
    </row>
    <row r="2829" spans="2:25" ht="30">
      <c r="B2829" s="20">
        <v>2820</v>
      </c>
      <c r="C2829" s="21"/>
      <c r="D2829" s="21" t="s">
        <v>7627</v>
      </c>
      <c r="E2829" s="21" t="s">
        <v>56</v>
      </c>
      <c r="F2829" s="21" t="s">
        <v>7628</v>
      </c>
      <c r="G2829" s="21"/>
      <c r="H2829" s="22" t="str">
        <f>VLOOKUP(F2829,'[1]Goa Member''s Details Revised'!$C$2:$AO$7385,2,0)</f>
        <v>Purchaser</v>
      </c>
      <c r="I2829" s="21">
        <v>28</v>
      </c>
      <c r="J2829" s="21" t="s">
        <v>682</v>
      </c>
      <c r="K2829" s="21">
        <v>1985</v>
      </c>
      <c r="L2829" s="22" t="str">
        <f>VLOOKUP(F2829,'[1]Goa Member''s Details Revised'!$C$2:$AO$7385,9,0)</f>
        <v>Never</v>
      </c>
      <c r="M2829" s="21" t="s">
        <v>7629</v>
      </c>
      <c r="N2829" s="23">
        <f>VLOOKUP(F2829,'[1]Goa Member''s Details Revised'!$C$2:$AO$7385,5,0)</f>
        <v>18000</v>
      </c>
      <c r="O2829" s="23">
        <f>VLOOKUP(F2829,'[1]Goa Member''s Details Revised'!$C$2:$AO$7385,5,0)</f>
        <v>18000</v>
      </c>
      <c r="P2829" s="23">
        <v>18000</v>
      </c>
      <c r="Q2829" s="23" t="str">
        <f>VLOOKUP(F2829,'[1]Goa Member''s Details Revised'!$C$2:$AO$7385,8,0)</f>
        <v>I.R.M</v>
      </c>
      <c r="R2829" s="23">
        <f t="shared" si="222"/>
        <v>0</v>
      </c>
      <c r="S2829" s="21">
        <f t="shared" si="223"/>
        <v>38</v>
      </c>
      <c r="T2829" s="23">
        <f t="shared" si="220"/>
        <v>14400</v>
      </c>
      <c r="U2829" s="23">
        <f t="shared" si="221"/>
        <v>11090.909090909092</v>
      </c>
      <c r="V2829" s="23">
        <f t="shared" si="224"/>
        <v>14400</v>
      </c>
      <c r="W2829" s="23"/>
      <c r="X2829" s="21"/>
      <c r="Y2829" s="24" t="str">
        <f>VLOOKUP(F2829,'[1]Goa Member''s Details Revised'!$C$2:$AO$7385,12,0)</f>
        <v>we send last reminder in 2013.then we did not receive any reply</v>
      </c>
    </row>
    <row r="2830" spans="2:25">
      <c r="B2830" s="20">
        <v>2821</v>
      </c>
      <c r="C2830" s="21"/>
      <c r="D2830" s="21" t="s">
        <v>7630</v>
      </c>
      <c r="E2830" s="21" t="s">
        <v>56</v>
      </c>
      <c r="F2830" s="21" t="s">
        <v>7631</v>
      </c>
      <c r="G2830" s="21"/>
      <c r="H2830" s="22" t="str">
        <f>VLOOKUP(F2830,'[1]Goa Member''s Details Revised'!$C$2:$AO$7385,2,0)</f>
        <v>PURCHASER</v>
      </c>
      <c r="I2830" s="21">
        <v>28</v>
      </c>
      <c r="J2830" s="21" t="s">
        <v>682</v>
      </c>
      <c r="K2830" s="21">
        <v>1985</v>
      </c>
      <c r="L2830" s="22" t="str">
        <f>VLOOKUP(F2830,'[1]Goa Member''s Details Revised'!$C$2:$AO$7385,9,0)</f>
        <v>Never</v>
      </c>
      <c r="M2830" s="21" t="s">
        <v>7632</v>
      </c>
      <c r="N2830" s="23">
        <f>VLOOKUP(F2830,'[1]Goa Member''s Details Revised'!$C$2:$AO$7385,5,0)</f>
        <v>28500</v>
      </c>
      <c r="O2830" s="23">
        <f>VLOOKUP(F2830,'[1]Goa Member''s Details Revised'!$C$2:$AO$7385,5,0)</f>
        <v>28500</v>
      </c>
      <c r="P2830" s="23">
        <v>28500</v>
      </c>
      <c r="Q2830" s="23" t="str">
        <f>VLOOKUP(F2830,'[1]Goa Member''s Details Revised'!$C$2:$AO$7385,8,0)</f>
        <v>I.R.M</v>
      </c>
      <c r="R2830" s="23">
        <f t="shared" si="222"/>
        <v>0</v>
      </c>
      <c r="S2830" s="21">
        <f t="shared" si="223"/>
        <v>38</v>
      </c>
      <c r="T2830" s="23">
        <f t="shared" si="220"/>
        <v>22800</v>
      </c>
      <c r="U2830" s="23">
        <f t="shared" si="221"/>
        <v>17560.60606060606</v>
      </c>
      <c r="V2830" s="23">
        <f t="shared" si="224"/>
        <v>22800</v>
      </c>
      <c r="W2830" s="23"/>
      <c r="X2830" s="21"/>
      <c r="Y2830" s="24" t="str">
        <f>VLOOKUP(F2830,'[1]Goa Member''s Details Revised'!$C$2:$AO$7385,12,0)</f>
        <v>not send reminder so last communication 14</v>
      </c>
    </row>
    <row r="2831" spans="2:25">
      <c r="B2831" s="20">
        <v>2822</v>
      </c>
      <c r="C2831" s="21"/>
      <c r="D2831" s="21" t="s">
        <v>7633</v>
      </c>
      <c r="E2831" s="21" t="s">
        <v>56</v>
      </c>
      <c r="F2831" s="21" t="s">
        <v>7634</v>
      </c>
      <c r="G2831" s="21"/>
      <c r="H2831" s="22" t="str">
        <f>VLOOKUP(F2831,'[1]Goa Member''s Details Revised'!$C$2:$AO$7385,2,0)</f>
        <v>Purchaser</v>
      </c>
      <c r="I2831" s="21">
        <v>28</v>
      </c>
      <c r="J2831" s="21" t="s">
        <v>682</v>
      </c>
      <c r="K2831" s="21">
        <v>1985</v>
      </c>
      <c r="L2831" s="22">
        <f>VLOOKUP(F2831,'[1]Goa Member''s Details Revised'!$C$2:$AO$7385,9,0)</f>
        <v>2010</v>
      </c>
      <c r="M2831" s="21" t="s">
        <v>7635</v>
      </c>
      <c r="N2831" s="23">
        <f>VLOOKUP(F2831,'[1]Goa Member''s Details Revised'!$C$2:$AO$7385,5,0)</f>
        <v>18000</v>
      </c>
      <c r="O2831" s="23">
        <f>VLOOKUP(F2831,'[1]Goa Member''s Details Revised'!$C$2:$AO$7385,5,0)</f>
        <v>18000</v>
      </c>
      <c r="P2831" s="23">
        <v>18000</v>
      </c>
      <c r="Q2831" s="23" t="str">
        <f>VLOOKUP(F2831,'[1]Goa Member''s Details Revised'!$C$2:$AO$7385,8,0)</f>
        <v>R.M</v>
      </c>
      <c r="R2831" s="23">
        <f t="shared" si="222"/>
        <v>0</v>
      </c>
      <c r="S2831" s="21">
        <f t="shared" si="223"/>
        <v>38</v>
      </c>
      <c r="T2831" s="23">
        <f t="shared" si="220"/>
        <v>14400</v>
      </c>
      <c r="U2831" s="23">
        <f t="shared" si="221"/>
        <v>11090.909090909092</v>
      </c>
      <c r="V2831" s="23">
        <f t="shared" si="224"/>
        <v>14400</v>
      </c>
      <c r="W2831" s="23"/>
      <c r="X2831" s="21"/>
      <c r="Y2831" s="24" t="str">
        <f>VLOOKUP(F2831,'[1]Goa Member''s Details Revised'!$C$2:$AO$7385,12,0)</f>
        <v>last communication 2014 reply to his mail</v>
      </c>
    </row>
    <row r="2832" spans="2:25" ht="30">
      <c r="B2832" s="20">
        <v>2823</v>
      </c>
      <c r="C2832" s="21"/>
      <c r="D2832" s="21" t="s">
        <v>7636</v>
      </c>
      <c r="E2832" s="21" t="s">
        <v>56</v>
      </c>
      <c r="F2832" s="21" t="s">
        <v>7637</v>
      </c>
      <c r="G2832" s="21"/>
      <c r="H2832" s="22" t="str">
        <f>VLOOKUP(F2832,'[1]Goa Member''s Details Revised'!$C$2:$AO$7385,2,0)</f>
        <v>PURCHASER</v>
      </c>
      <c r="I2832" s="21">
        <v>21</v>
      </c>
      <c r="J2832" s="21" t="s">
        <v>682</v>
      </c>
      <c r="K2832" s="21">
        <v>1985</v>
      </c>
      <c r="L2832" s="22" t="str">
        <f>VLOOKUP(F2832,'[1]Goa Member''s Details Revised'!$C$2:$AO$7385,9,0)</f>
        <v>Never</v>
      </c>
      <c r="M2832" s="21" t="s">
        <v>7638</v>
      </c>
      <c r="N2832" s="23">
        <f>VLOOKUP(F2832,'[1]Goa Member''s Details Revised'!$C$2:$AO$7385,5,0)</f>
        <v>13500</v>
      </c>
      <c r="O2832" s="23">
        <f>VLOOKUP(F2832,'[1]Goa Member''s Details Revised'!$C$2:$AO$7385,5,0)</f>
        <v>13500</v>
      </c>
      <c r="P2832" s="23">
        <v>13500</v>
      </c>
      <c r="Q2832" s="23" t="str">
        <f>VLOOKUP(F2832,'[1]Goa Member''s Details Revised'!$C$2:$AO$7385,8,0)</f>
        <v>I.R.M</v>
      </c>
      <c r="R2832" s="23">
        <f t="shared" si="222"/>
        <v>0</v>
      </c>
      <c r="S2832" s="21">
        <f t="shared" si="223"/>
        <v>38</v>
      </c>
      <c r="T2832" s="23">
        <f t="shared" si="220"/>
        <v>10800</v>
      </c>
      <c r="U2832" s="23">
        <f t="shared" si="221"/>
        <v>8318.181818181818</v>
      </c>
      <c r="V2832" s="23">
        <f t="shared" si="224"/>
        <v>10800</v>
      </c>
      <c r="W2832" s="23"/>
      <c r="X2832" s="21"/>
      <c r="Y2832" s="24" t="str">
        <f>VLOOKUP(F2832,'[1]Goa Member''s Details Revised'!$C$2:$AO$7385,12,0)</f>
        <v>we send last reminder in 2012.then we did not receive any reply</v>
      </c>
    </row>
    <row r="2833" spans="2:25" ht="30">
      <c r="B2833" s="20">
        <v>2824</v>
      </c>
      <c r="C2833" s="21"/>
      <c r="D2833" s="21" t="s">
        <v>7639</v>
      </c>
      <c r="E2833" s="21" t="s">
        <v>56</v>
      </c>
      <c r="F2833" s="21" t="s">
        <v>7640</v>
      </c>
      <c r="G2833" s="21"/>
      <c r="H2833" s="22" t="str">
        <f>VLOOKUP(F2833,'[1]Goa Member''s Details Revised'!$C$2:$AO$7385,2,0)</f>
        <v>Purchaser</v>
      </c>
      <c r="I2833" s="21">
        <v>22</v>
      </c>
      <c r="J2833" s="21" t="s">
        <v>682</v>
      </c>
      <c r="K2833" s="21">
        <v>1985</v>
      </c>
      <c r="L2833" s="22" t="str">
        <f>VLOOKUP(F2833,'[1]Goa Member''s Details Revised'!$C$2:$AO$7385,9,0)</f>
        <v>Never</v>
      </c>
      <c r="M2833" s="21" t="s">
        <v>7641</v>
      </c>
      <c r="N2833" s="23">
        <f>VLOOKUP(F2833,'[1]Goa Member''s Details Revised'!$C$2:$AO$7385,5,0)</f>
        <v>18000</v>
      </c>
      <c r="O2833" s="23">
        <f>VLOOKUP(F2833,'[1]Goa Member''s Details Revised'!$C$2:$AO$7385,5,0)</f>
        <v>18000</v>
      </c>
      <c r="P2833" s="23">
        <v>18000</v>
      </c>
      <c r="Q2833" s="23" t="str">
        <f>VLOOKUP(F2833,'[1]Goa Member''s Details Revised'!$C$2:$AO$7385,8,0)</f>
        <v>I.R.M</v>
      </c>
      <c r="R2833" s="23">
        <f t="shared" si="222"/>
        <v>0</v>
      </c>
      <c r="S2833" s="21">
        <f t="shared" si="223"/>
        <v>38</v>
      </c>
      <c r="T2833" s="23">
        <f t="shared" si="220"/>
        <v>14400</v>
      </c>
      <c r="U2833" s="23">
        <f t="shared" si="221"/>
        <v>11090.909090909092</v>
      </c>
      <c r="V2833" s="23">
        <f t="shared" si="224"/>
        <v>14400</v>
      </c>
      <c r="W2833" s="23"/>
      <c r="X2833" s="21"/>
      <c r="Y2833" s="24" t="str">
        <f>VLOOKUP(F2833,'[1]Goa Member''s Details Revised'!$C$2:$AO$7385,12,0)</f>
        <v>we send last reminder in 2012.then we did not receive any reply</v>
      </c>
    </row>
    <row r="2834" spans="2:25">
      <c r="B2834" s="20">
        <v>2825</v>
      </c>
      <c r="C2834" s="21"/>
      <c r="D2834" s="21" t="s">
        <v>7642</v>
      </c>
      <c r="E2834" s="21" t="s">
        <v>56</v>
      </c>
      <c r="F2834" s="21" t="s">
        <v>7643</v>
      </c>
      <c r="G2834" s="21"/>
      <c r="H2834" s="22" t="str">
        <f>VLOOKUP(F2834,'[1]Goa Member''s Details Revised'!$C$2:$AO$7385,2,0)</f>
        <v>PURCHASER</v>
      </c>
      <c r="I2834" s="21">
        <v>16</v>
      </c>
      <c r="J2834" s="21" t="s">
        <v>682</v>
      </c>
      <c r="K2834" s="21">
        <v>1985</v>
      </c>
      <c r="L2834" s="22" t="str">
        <f>VLOOKUP(F2834,'[1]Goa Member''s Details Revised'!$C$2:$AO$7385,9,0)</f>
        <v>Never</v>
      </c>
      <c r="M2834" s="21" t="s">
        <v>7644</v>
      </c>
      <c r="N2834" s="23">
        <f>VLOOKUP(F2834,'[1]Goa Member''s Details Revised'!$C$2:$AO$7385,5,0)</f>
        <v>15500</v>
      </c>
      <c r="O2834" s="23">
        <f>VLOOKUP(F2834,'[1]Goa Member''s Details Revised'!$C$2:$AO$7385,5,0)</f>
        <v>15500</v>
      </c>
      <c r="P2834" s="23">
        <v>15500</v>
      </c>
      <c r="Q2834" s="23" t="str">
        <f>VLOOKUP(F2834,'[1]Goa Member''s Details Revised'!$C$2:$AO$7385,8,0)</f>
        <v>I.R.M</v>
      </c>
      <c r="R2834" s="23">
        <f t="shared" si="222"/>
        <v>0</v>
      </c>
      <c r="S2834" s="21">
        <f t="shared" si="223"/>
        <v>38</v>
      </c>
      <c r="T2834" s="23">
        <f t="shared" si="220"/>
        <v>12400</v>
      </c>
      <c r="U2834" s="23">
        <f t="shared" si="221"/>
        <v>9550.5050505050513</v>
      </c>
      <c r="V2834" s="23">
        <f t="shared" si="224"/>
        <v>12400</v>
      </c>
      <c r="W2834" s="23"/>
      <c r="X2834" s="21"/>
      <c r="Y2834" s="24" t="str">
        <f>VLOOKUP(F2834,'[1]Goa Member''s Details Revised'!$C$2:$AO$7385,12,0)</f>
        <v>reply to mail, so Last Communication Till 2012</v>
      </c>
    </row>
    <row r="2835" spans="2:25" ht="30">
      <c r="B2835" s="20">
        <v>2826</v>
      </c>
      <c r="C2835" s="21"/>
      <c r="D2835" s="21" t="s">
        <v>7645</v>
      </c>
      <c r="E2835" s="21" t="s">
        <v>56</v>
      </c>
      <c r="F2835" s="21" t="s">
        <v>7646</v>
      </c>
      <c r="G2835" s="21"/>
      <c r="H2835" s="22" t="str">
        <f>VLOOKUP(F2835,'[1]Goa Member''s Details Revised'!$C$2:$AO$7385,2,0)</f>
        <v>PURCHASER</v>
      </c>
      <c r="I2835" s="21">
        <v>28</v>
      </c>
      <c r="J2835" s="21" t="s">
        <v>682</v>
      </c>
      <c r="K2835" s="21">
        <v>1985</v>
      </c>
      <c r="L2835" s="22" t="str">
        <f>VLOOKUP(F2835,'[1]Goa Member''s Details Revised'!$C$2:$AO$7385,9,0)</f>
        <v>Never</v>
      </c>
      <c r="M2835" s="21" t="s">
        <v>7647</v>
      </c>
      <c r="N2835" s="23">
        <f>VLOOKUP(F2835,'[1]Goa Member''s Details Revised'!$C$2:$AO$7385,5,0)</f>
        <v>15500</v>
      </c>
      <c r="O2835" s="23">
        <f>VLOOKUP(F2835,'[1]Goa Member''s Details Revised'!$C$2:$AO$7385,5,0)</f>
        <v>15500</v>
      </c>
      <c r="P2835" s="23">
        <v>15500</v>
      </c>
      <c r="Q2835" s="23" t="str">
        <f>VLOOKUP(F2835,'[1]Goa Member''s Details Revised'!$C$2:$AO$7385,8,0)</f>
        <v>I.R.M</v>
      </c>
      <c r="R2835" s="23">
        <f t="shared" si="222"/>
        <v>0</v>
      </c>
      <c r="S2835" s="21">
        <f t="shared" si="223"/>
        <v>38</v>
      </c>
      <c r="T2835" s="23">
        <f t="shared" si="220"/>
        <v>12400</v>
      </c>
      <c r="U2835" s="23">
        <f t="shared" si="221"/>
        <v>9550.5050505050513</v>
      </c>
      <c r="V2835" s="23">
        <f t="shared" si="224"/>
        <v>12400</v>
      </c>
      <c r="W2835" s="23"/>
      <c r="X2835" s="21"/>
      <c r="Y2835" s="24" t="str">
        <f>VLOOKUP(F2835,'[1]Goa Member''s Details Revised'!$C$2:$AO$7385,12,0)</f>
        <v>we send last reminder in 2013.then we did not receive any reply</v>
      </c>
    </row>
    <row r="2836" spans="2:25">
      <c r="B2836" s="20">
        <v>2827</v>
      </c>
      <c r="C2836" s="21"/>
      <c r="D2836" s="21" t="s">
        <v>7648</v>
      </c>
      <c r="E2836" s="21" t="s">
        <v>56</v>
      </c>
      <c r="F2836" s="21" t="s">
        <v>7649</v>
      </c>
      <c r="G2836" s="21"/>
      <c r="H2836" s="22" t="str">
        <f>VLOOKUP(F2836,'[1]Goa Member''s Details Revised'!$C$2:$AO$7385,2,0)</f>
        <v>PURCHASER</v>
      </c>
      <c r="I2836" s="21">
        <v>31</v>
      </c>
      <c r="J2836" s="21" t="s">
        <v>682</v>
      </c>
      <c r="K2836" s="21">
        <v>1985</v>
      </c>
      <c r="L2836" s="22" t="str">
        <f>VLOOKUP(F2836,'[1]Goa Member''s Details Revised'!$C$2:$AO$7385,9,0)</f>
        <v>Never</v>
      </c>
      <c r="M2836" s="21" t="s">
        <v>7650</v>
      </c>
      <c r="N2836" s="23">
        <f>VLOOKUP(F2836,'[1]Goa Member''s Details Revised'!$C$2:$AO$7385,5,0)</f>
        <v>15500</v>
      </c>
      <c r="O2836" s="23">
        <f>VLOOKUP(F2836,'[1]Goa Member''s Details Revised'!$C$2:$AO$7385,5,0)</f>
        <v>15500</v>
      </c>
      <c r="P2836" s="23">
        <v>15500</v>
      </c>
      <c r="Q2836" s="23" t="str">
        <f>VLOOKUP(F2836,'[1]Goa Member''s Details Revised'!$C$2:$AO$7385,8,0)</f>
        <v>I.R.M</v>
      </c>
      <c r="R2836" s="23">
        <f t="shared" si="222"/>
        <v>0</v>
      </c>
      <c r="S2836" s="21">
        <f t="shared" si="223"/>
        <v>38</v>
      </c>
      <c r="T2836" s="23">
        <f t="shared" si="220"/>
        <v>12400</v>
      </c>
      <c r="U2836" s="23">
        <f t="shared" si="221"/>
        <v>9550.5050505050513</v>
      </c>
      <c r="V2836" s="23">
        <f t="shared" si="224"/>
        <v>12400</v>
      </c>
      <c r="W2836" s="23"/>
      <c r="X2836" s="21"/>
      <c r="Y2836" s="24" t="str">
        <f>VLOOKUP(F2836,'[1]Goa Member''s Details Revised'!$C$2:$AO$7385,12,0)</f>
        <v>we send  Last reminder in 2017 reoly to his mail</v>
      </c>
    </row>
    <row r="2837" spans="2:25">
      <c r="B2837" s="20">
        <v>2828</v>
      </c>
      <c r="C2837" s="21"/>
      <c r="D2837" s="21" t="s">
        <v>7651</v>
      </c>
      <c r="E2837" s="21" t="s">
        <v>56</v>
      </c>
      <c r="F2837" s="21" t="s">
        <v>7652</v>
      </c>
      <c r="G2837" s="21"/>
      <c r="H2837" s="22" t="str">
        <f>VLOOKUP(F2837,'[1]Goa Member''s Details Revised'!$C$2:$AO$7385,2,0)</f>
        <v>Purchaser</v>
      </c>
      <c r="I2837" s="21">
        <v>30</v>
      </c>
      <c r="J2837" s="21" t="s">
        <v>682</v>
      </c>
      <c r="K2837" s="21">
        <v>1985</v>
      </c>
      <c r="L2837" s="22">
        <f>VLOOKUP(F2837,'[1]Goa Member''s Details Revised'!$C$2:$AO$7385,9,0)</f>
        <v>2007</v>
      </c>
      <c r="M2837" s="21" t="s">
        <v>7653</v>
      </c>
      <c r="N2837" s="23">
        <f>VLOOKUP(F2837,'[1]Goa Member''s Details Revised'!$C$2:$AO$7385,5,0)</f>
        <v>18000</v>
      </c>
      <c r="O2837" s="23">
        <f>VLOOKUP(F2837,'[1]Goa Member''s Details Revised'!$C$2:$AO$7385,5,0)</f>
        <v>18000</v>
      </c>
      <c r="P2837" s="23">
        <v>18000</v>
      </c>
      <c r="Q2837" s="23" t="str">
        <f>VLOOKUP(F2837,'[1]Goa Member''s Details Revised'!$C$2:$AO$7385,8,0)</f>
        <v>R.M</v>
      </c>
      <c r="R2837" s="23">
        <f t="shared" si="222"/>
        <v>0</v>
      </c>
      <c r="S2837" s="21">
        <f t="shared" si="223"/>
        <v>38</v>
      </c>
      <c r="T2837" s="23">
        <f t="shared" si="220"/>
        <v>14400</v>
      </c>
      <c r="U2837" s="23">
        <f t="shared" si="221"/>
        <v>11090.909090909092</v>
      </c>
      <c r="V2837" s="23">
        <f t="shared" si="224"/>
        <v>14400</v>
      </c>
      <c r="W2837" s="23"/>
      <c r="X2837" s="21"/>
      <c r="Y2837" s="24" t="str">
        <f>VLOOKUP(F2837,'[1]Goa Member''s Details Revised'!$C$2:$AO$7385,12,0)</f>
        <v>not send any reminder so last communication 07</v>
      </c>
    </row>
    <row r="2838" spans="2:25">
      <c r="B2838" s="20">
        <v>2829</v>
      </c>
      <c r="C2838" s="21"/>
      <c r="D2838" s="21" t="s">
        <v>7654</v>
      </c>
      <c r="E2838" s="21" t="s">
        <v>56</v>
      </c>
      <c r="F2838" s="21" t="s">
        <v>7655</v>
      </c>
      <c r="G2838" s="21"/>
      <c r="H2838" s="22" t="str">
        <f>VLOOKUP(F2838,'[1]Goa Member''s Details Revised'!$C$2:$AO$7385,2,0)</f>
        <v>PURCHASER</v>
      </c>
      <c r="I2838" s="21">
        <v>28</v>
      </c>
      <c r="J2838" s="21" t="s">
        <v>682</v>
      </c>
      <c r="K2838" s="21">
        <v>1985</v>
      </c>
      <c r="L2838" s="22">
        <f>VLOOKUP(F2838,'[1]Goa Member''s Details Revised'!$C$2:$AO$7385,9,0)</f>
        <v>2010</v>
      </c>
      <c r="M2838" s="21" t="s">
        <v>7656</v>
      </c>
      <c r="N2838" s="23">
        <f>VLOOKUP(F2838,'[1]Goa Member''s Details Revised'!$C$2:$AO$7385,5,0)</f>
        <v>18000</v>
      </c>
      <c r="O2838" s="23">
        <f>VLOOKUP(F2838,'[1]Goa Member''s Details Revised'!$C$2:$AO$7385,5,0)</f>
        <v>18000</v>
      </c>
      <c r="P2838" s="23">
        <v>18000</v>
      </c>
      <c r="Q2838" s="23" t="str">
        <f>VLOOKUP(F2838,'[1]Goa Member''s Details Revised'!$C$2:$AO$7385,8,0)</f>
        <v>R.M</v>
      </c>
      <c r="R2838" s="23">
        <f t="shared" si="222"/>
        <v>0</v>
      </c>
      <c r="S2838" s="21">
        <f t="shared" si="223"/>
        <v>38</v>
      </c>
      <c r="T2838" s="23">
        <f t="shared" si="220"/>
        <v>14400</v>
      </c>
      <c r="U2838" s="23">
        <f t="shared" si="221"/>
        <v>11090.909090909092</v>
      </c>
      <c r="V2838" s="23">
        <f t="shared" si="224"/>
        <v>14400</v>
      </c>
      <c r="W2838" s="23"/>
      <c r="X2838" s="21"/>
      <c r="Y2838" s="24" t="str">
        <f>VLOOKUP(F2838,'[1]Goa Member''s Details Revised'!$C$2:$AO$7385,12,0)</f>
        <v xml:space="preserve">member last Communication Till 2010. </v>
      </c>
    </row>
    <row r="2839" spans="2:25" ht="30">
      <c r="B2839" s="20">
        <v>2830</v>
      </c>
      <c r="C2839" s="21"/>
      <c r="D2839" s="21" t="s">
        <v>7657</v>
      </c>
      <c r="E2839" s="21" t="s">
        <v>56</v>
      </c>
      <c r="F2839" s="21" t="s">
        <v>7658</v>
      </c>
      <c r="G2839" s="21"/>
      <c r="H2839" s="22" t="str">
        <f>VLOOKUP(F2839,'[1]Goa Member''s Details Revised'!$C$2:$AO$7385,2,0)</f>
        <v>PURCHASER</v>
      </c>
      <c r="I2839" s="21">
        <v>31</v>
      </c>
      <c r="J2839" s="21" t="s">
        <v>682</v>
      </c>
      <c r="K2839" s="21">
        <v>1985</v>
      </c>
      <c r="L2839" s="22" t="str">
        <f>VLOOKUP(F2839,'[1]Goa Member''s Details Revised'!$C$2:$AO$7385,9,0)</f>
        <v>Never</v>
      </c>
      <c r="M2839" s="21" t="s">
        <v>7659</v>
      </c>
      <c r="N2839" s="23">
        <f>VLOOKUP(F2839,'[1]Goa Member''s Details Revised'!$C$2:$AO$7385,5,0)</f>
        <v>15500</v>
      </c>
      <c r="O2839" s="23">
        <f>VLOOKUP(F2839,'[1]Goa Member''s Details Revised'!$C$2:$AO$7385,5,0)</f>
        <v>15500</v>
      </c>
      <c r="P2839" s="23">
        <v>15500</v>
      </c>
      <c r="Q2839" s="23" t="str">
        <f>VLOOKUP(F2839,'[1]Goa Member''s Details Revised'!$C$2:$AO$7385,8,0)</f>
        <v>I.R.M</v>
      </c>
      <c r="R2839" s="23">
        <f t="shared" si="222"/>
        <v>0</v>
      </c>
      <c r="S2839" s="21">
        <f t="shared" si="223"/>
        <v>38</v>
      </c>
      <c r="T2839" s="23">
        <f t="shared" si="220"/>
        <v>12400</v>
      </c>
      <c r="U2839" s="23">
        <f t="shared" si="221"/>
        <v>9550.5050505050513</v>
      </c>
      <c r="V2839" s="23">
        <f t="shared" si="224"/>
        <v>12400</v>
      </c>
      <c r="W2839" s="23"/>
      <c r="X2839" s="21"/>
      <c r="Y2839" s="24" t="str">
        <f>VLOOKUP(F2839,'[1]Goa Member''s Details Revised'!$C$2:$AO$7385,12,0)</f>
        <v>we send last reminder in 2012.then we did not receive any reply</v>
      </c>
    </row>
    <row r="2840" spans="2:25">
      <c r="B2840" s="20">
        <v>2831</v>
      </c>
      <c r="C2840" s="21"/>
      <c r="D2840" s="21" t="s">
        <v>7660</v>
      </c>
      <c r="E2840" s="21" t="s">
        <v>56</v>
      </c>
      <c r="F2840" s="21" t="s">
        <v>7661</v>
      </c>
      <c r="G2840" s="21"/>
      <c r="H2840" s="22" t="str">
        <f>VLOOKUP(F2840,'[1]Goa Member''s Details Revised'!$C$2:$AO$7385,2,0)</f>
        <v>PURCHASER</v>
      </c>
      <c r="I2840" s="21">
        <v>30</v>
      </c>
      <c r="J2840" s="21" t="s">
        <v>682</v>
      </c>
      <c r="K2840" s="21">
        <v>1985</v>
      </c>
      <c r="L2840" s="22" t="str">
        <f>VLOOKUP(F2840,'[1]Goa Member''s Details Revised'!$C$2:$AO$7385,9,0)</f>
        <v>Never</v>
      </c>
      <c r="M2840" s="21" t="s">
        <v>7662</v>
      </c>
      <c r="N2840" s="23">
        <f>VLOOKUP(F2840,'[1]Goa Member''s Details Revised'!$C$2:$AO$7385,5,0)</f>
        <v>18000</v>
      </c>
      <c r="O2840" s="23">
        <f>VLOOKUP(F2840,'[1]Goa Member''s Details Revised'!$C$2:$AO$7385,5,0)</f>
        <v>18000</v>
      </c>
      <c r="P2840" s="23">
        <v>18000</v>
      </c>
      <c r="Q2840" s="23" t="str">
        <f>VLOOKUP(F2840,'[1]Goa Member''s Details Revised'!$C$2:$AO$7385,8,0)</f>
        <v>I.R.M</v>
      </c>
      <c r="R2840" s="23">
        <f t="shared" si="222"/>
        <v>0</v>
      </c>
      <c r="S2840" s="21">
        <f t="shared" si="223"/>
        <v>38</v>
      </c>
      <c r="T2840" s="23">
        <f t="shared" si="220"/>
        <v>14400</v>
      </c>
      <c r="U2840" s="23">
        <f t="shared" si="221"/>
        <v>11090.909090909092</v>
      </c>
      <c r="V2840" s="23">
        <f t="shared" si="224"/>
        <v>14400</v>
      </c>
      <c r="W2840" s="23"/>
      <c r="X2840" s="21"/>
      <c r="Y2840" s="24" t="str">
        <f>VLOOKUP(F2840,'[1]Goa Member''s Details Revised'!$C$2:$AO$7385,12,0)</f>
        <v>Last Communication Till 1992</v>
      </c>
    </row>
    <row r="2841" spans="2:25" ht="30">
      <c r="B2841" s="20">
        <v>2832</v>
      </c>
      <c r="C2841" s="21"/>
      <c r="D2841" s="21" t="s">
        <v>7663</v>
      </c>
      <c r="E2841" s="21" t="s">
        <v>56</v>
      </c>
      <c r="F2841" s="21" t="s">
        <v>7664</v>
      </c>
      <c r="G2841" s="21"/>
      <c r="H2841" s="22" t="str">
        <f>VLOOKUP(F2841,'[1]Goa Member''s Details Revised'!$C$2:$AO$7385,2,0)</f>
        <v>Purchaser</v>
      </c>
      <c r="I2841" s="21">
        <v>30</v>
      </c>
      <c r="J2841" s="21" t="s">
        <v>682</v>
      </c>
      <c r="K2841" s="21">
        <v>1985</v>
      </c>
      <c r="L2841" s="22" t="str">
        <f>VLOOKUP(F2841,'[1]Goa Member''s Details Revised'!$C$2:$AO$7385,9,0)</f>
        <v>Never</v>
      </c>
      <c r="M2841" s="21" t="s">
        <v>7665</v>
      </c>
      <c r="N2841" s="23">
        <f>VLOOKUP(F2841,'[1]Goa Member''s Details Revised'!$C$2:$AO$7385,5,0)</f>
        <v>17280</v>
      </c>
      <c r="O2841" s="23">
        <f>VLOOKUP(F2841,'[1]Goa Member''s Details Revised'!$C$2:$AO$7385,5,0)</f>
        <v>17280</v>
      </c>
      <c r="P2841" s="23">
        <v>17280</v>
      </c>
      <c r="Q2841" s="23" t="str">
        <f>VLOOKUP(F2841,'[1]Goa Member''s Details Revised'!$C$2:$AO$7385,8,0)</f>
        <v>I.R.M</v>
      </c>
      <c r="R2841" s="23">
        <f t="shared" si="222"/>
        <v>0</v>
      </c>
      <c r="S2841" s="21">
        <f t="shared" si="223"/>
        <v>38</v>
      </c>
      <c r="T2841" s="23">
        <f t="shared" si="220"/>
        <v>13824</v>
      </c>
      <c r="U2841" s="23">
        <f t="shared" si="221"/>
        <v>10647.272727272728</v>
      </c>
      <c r="V2841" s="23">
        <f t="shared" si="224"/>
        <v>13824</v>
      </c>
      <c r="W2841" s="23"/>
      <c r="X2841" s="21"/>
      <c r="Y2841" s="24" t="str">
        <f>VLOOKUP(F2841,'[1]Goa Member''s Details Revised'!$C$2:$AO$7385,12,0)</f>
        <v>we send last reminder in 2012.then we did not receive any reply</v>
      </c>
    </row>
    <row r="2842" spans="2:25" ht="45">
      <c r="B2842" s="20">
        <v>2833</v>
      </c>
      <c r="C2842" s="21"/>
      <c r="D2842" s="21" t="s">
        <v>7666</v>
      </c>
      <c r="E2842" s="21" t="s">
        <v>56</v>
      </c>
      <c r="F2842" s="21" t="s">
        <v>7667</v>
      </c>
      <c r="G2842" s="21"/>
      <c r="H2842" s="22" t="str">
        <f>VLOOKUP(F2842,'[1]Goa Member''s Details Revised'!$C$2:$AO$7385,2,0)</f>
        <v>PURCHASER</v>
      </c>
      <c r="I2842" s="21">
        <v>22</v>
      </c>
      <c r="J2842" s="21" t="s">
        <v>682</v>
      </c>
      <c r="K2842" s="21">
        <v>1985</v>
      </c>
      <c r="L2842" s="22">
        <f>VLOOKUP(F2842,'[1]Goa Member''s Details Revised'!$C$2:$AO$7385,9,0)</f>
        <v>2015</v>
      </c>
      <c r="M2842" s="21" t="s">
        <v>7668</v>
      </c>
      <c r="N2842" s="23">
        <f>VLOOKUP(F2842,'[1]Goa Member''s Details Revised'!$C$2:$AO$7385,5,0)</f>
        <v>18000</v>
      </c>
      <c r="O2842" s="23">
        <f>VLOOKUP(F2842,'[1]Goa Member''s Details Revised'!$C$2:$AO$7385,5,0)</f>
        <v>18000</v>
      </c>
      <c r="P2842" s="23">
        <v>18000</v>
      </c>
      <c r="Q2842" s="23" t="str">
        <f>VLOOKUP(F2842,'[1]Goa Member''s Details Revised'!$C$2:$AO$7385,8,0)</f>
        <v>R.M</v>
      </c>
      <c r="R2842" s="23">
        <f t="shared" si="222"/>
        <v>0</v>
      </c>
      <c r="S2842" s="21">
        <f t="shared" si="223"/>
        <v>38</v>
      </c>
      <c r="T2842" s="23">
        <f t="shared" si="220"/>
        <v>14400</v>
      </c>
      <c r="U2842" s="23">
        <f t="shared" si="221"/>
        <v>11090.909090909092</v>
      </c>
      <c r="V2842" s="23">
        <f t="shared" si="224"/>
        <v>14400</v>
      </c>
      <c r="W2842" s="23"/>
      <c r="X2842" s="21"/>
      <c r="Y2842" s="24" t="str">
        <f>VLOOKUP(F2842,'[1]Goa Member''s Details Revised'!$C$2:$AO$7385,12,0)</f>
        <v>Letter Sent, Last Communication Till 2017
Membership Transferred From Banwari Lal Dalmia To Anurag Dalmia On 07-06-2015</v>
      </c>
    </row>
    <row r="2843" spans="2:25">
      <c r="B2843" s="20">
        <v>2834</v>
      </c>
      <c r="C2843" s="21"/>
      <c r="D2843" s="21" t="s">
        <v>7669</v>
      </c>
      <c r="E2843" s="21" t="s">
        <v>56</v>
      </c>
      <c r="F2843" s="21" t="s">
        <v>7670</v>
      </c>
      <c r="G2843" s="21"/>
      <c r="H2843" s="22" t="str">
        <f>VLOOKUP(F2843,'[1]Goa Member''s Details Revised'!$C$2:$AO$7385,2,0)</f>
        <v>PURCHASER</v>
      </c>
      <c r="I2843" s="21">
        <v>31</v>
      </c>
      <c r="J2843" s="21" t="s">
        <v>682</v>
      </c>
      <c r="K2843" s="21">
        <v>1985</v>
      </c>
      <c r="L2843" s="22">
        <f>VLOOKUP(F2843,'[1]Goa Member''s Details Revised'!$C$2:$AO$7385,9,0)</f>
        <v>2007</v>
      </c>
      <c r="M2843" s="21" t="s">
        <v>7671</v>
      </c>
      <c r="N2843" s="23">
        <f>VLOOKUP(F2843,'[1]Goa Member''s Details Revised'!$C$2:$AO$7385,5,0)</f>
        <v>14880</v>
      </c>
      <c r="O2843" s="23">
        <f>VLOOKUP(F2843,'[1]Goa Member''s Details Revised'!$C$2:$AO$7385,5,0)</f>
        <v>14880</v>
      </c>
      <c r="P2843" s="23">
        <v>14880</v>
      </c>
      <c r="Q2843" s="23" t="str">
        <f>VLOOKUP(F2843,'[1]Goa Member''s Details Revised'!$C$2:$AO$7385,8,0)</f>
        <v>R.M</v>
      </c>
      <c r="R2843" s="23">
        <f t="shared" si="222"/>
        <v>0</v>
      </c>
      <c r="S2843" s="21">
        <f t="shared" si="223"/>
        <v>38</v>
      </c>
      <c r="T2843" s="23">
        <f t="shared" ref="T2843:T2906" si="225">IF(Q2843="regular",((P2843-(P2843/99)*S2843)),(P2843-(P2843*20%)))</f>
        <v>11904</v>
      </c>
      <c r="U2843" s="23">
        <f t="shared" ref="U2843:U2906" si="226">((P2843-(P2843/99)*S2843))</f>
        <v>9168.484848484848</v>
      </c>
      <c r="V2843" s="23">
        <f t="shared" si="224"/>
        <v>11904</v>
      </c>
      <c r="W2843" s="23"/>
      <c r="X2843" s="21"/>
      <c r="Y2843" s="24" t="str">
        <f>VLOOKUP(F2843,'[1]Goa Member''s Details Revised'!$C$2:$AO$7385,12,0)</f>
        <v>not send any reminder,Last Communication Till 2007</v>
      </c>
    </row>
    <row r="2844" spans="2:25">
      <c r="B2844" s="20">
        <v>2835</v>
      </c>
      <c r="C2844" s="21"/>
      <c r="D2844" s="21" t="s">
        <v>7672</v>
      </c>
      <c r="E2844" s="21" t="s">
        <v>56</v>
      </c>
      <c r="F2844" s="21" t="s">
        <v>7673</v>
      </c>
      <c r="G2844" s="21"/>
      <c r="H2844" s="22" t="str">
        <f>VLOOKUP(F2844,'[1]Goa Member''s Details Revised'!$C$2:$AO$7385,2,0)</f>
        <v>Purchaser</v>
      </c>
      <c r="I2844" s="21">
        <v>1</v>
      </c>
      <c r="J2844" s="21" t="s">
        <v>1133</v>
      </c>
      <c r="K2844" s="21">
        <v>1985</v>
      </c>
      <c r="L2844" s="22">
        <f>VLOOKUP(F2844,'[1]Goa Member''s Details Revised'!$C$2:$AO$7385,9,0)</f>
        <v>2010</v>
      </c>
      <c r="M2844" s="21" t="s">
        <v>6363</v>
      </c>
      <c r="N2844" s="23">
        <f>VLOOKUP(F2844,'[1]Goa Member''s Details Revised'!$C$2:$AO$7385,5,0)</f>
        <v>15500</v>
      </c>
      <c r="O2844" s="23">
        <f>VLOOKUP(F2844,'[1]Goa Member''s Details Revised'!$C$2:$AO$7385,5,0)</f>
        <v>15500</v>
      </c>
      <c r="P2844" s="23">
        <v>15500</v>
      </c>
      <c r="Q2844" s="23" t="str">
        <f>VLOOKUP(F2844,'[1]Goa Member''s Details Revised'!$C$2:$AO$7385,8,0)</f>
        <v>R.M</v>
      </c>
      <c r="R2844" s="23">
        <f t="shared" si="222"/>
        <v>0</v>
      </c>
      <c r="S2844" s="21">
        <f t="shared" si="223"/>
        <v>38</v>
      </c>
      <c r="T2844" s="23">
        <f t="shared" si="225"/>
        <v>12400</v>
      </c>
      <c r="U2844" s="23">
        <f t="shared" si="226"/>
        <v>9550.5050505050513</v>
      </c>
      <c r="V2844" s="23">
        <f t="shared" si="224"/>
        <v>12400</v>
      </c>
      <c r="W2844" s="23"/>
      <c r="X2844" s="21"/>
      <c r="Y2844" s="24" t="str">
        <f>VLOOKUP(F2844,'[1]Goa Member''s Details Revised'!$C$2:$AO$7385,12,0)</f>
        <v>No reminder send Last Communication Till 2010</v>
      </c>
    </row>
    <row r="2845" spans="2:25">
      <c r="B2845" s="20">
        <v>2836</v>
      </c>
      <c r="C2845" s="21"/>
      <c r="D2845" s="21" t="s">
        <v>7674</v>
      </c>
      <c r="E2845" s="21" t="s">
        <v>56</v>
      </c>
      <c r="F2845" s="21" t="s">
        <v>7675</v>
      </c>
      <c r="G2845" s="21"/>
      <c r="H2845" s="22" t="str">
        <f>VLOOKUP(F2845,'[1]Goa Member''s Details Revised'!$C$2:$AO$7385,2,0)</f>
        <v>PURCHASER</v>
      </c>
      <c r="I2845" s="21">
        <v>31</v>
      </c>
      <c r="J2845" s="21" t="s">
        <v>682</v>
      </c>
      <c r="K2845" s="21">
        <v>1985</v>
      </c>
      <c r="L2845" s="22" t="str">
        <f>VLOOKUP(F2845,'[1]Goa Member''s Details Revised'!$C$2:$AO$7385,9,0)</f>
        <v>Never</v>
      </c>
      <c r="M2845" s="21" t="s">
        <v>7676</v>
      </c>
      <c r="N2845" s="23">
        <f>VLOOKUP(F2845,'[1]Goa Member''s Details Revised'!$C$2:$AO$7385,5,0)</f>
        <v>18000</v>
      </c>
      <c r="O2845" s="23">
        <f>VLOOKUP(F2845,'[1]Goa Member''s Details Revised'!$C$2:$AO$7385,5,0)</f>
        <v>18000</v>
      </c>
      <c r="P2845" s="23">
        <v>18000</v>
      </c>
      <c r="Q2845" s="23" t="str">
        <f>VLOOKUP(F2845,'[1]Goa Member''s Details Revised'!$C$2:$AO$7385,8,0)</f>
        <v>I.R.M</v>
      </c>
      <c r="R2845" s="23">
        <f t="shared" si="222"/>
        <v>0</v>
      </c>
      <c r="S2845" s="21">
        <f t="shared" si="223"/>
        <v>38</v>
      </c>
      <c r="T2845" s="23">
        <f t="shared" si="225"/>
        <v>14400</v>
      </c>
      <c r="U2845" s="23">
        <f t="shared" si="226"/>
        <v>11090.909090909092</v>
      </c>
      <c r="V2845" s="23">
        <f t="shared" si="224"/>
        <v>14400</v>
      </c>
      <c r="W2845" s="23"/>
      <c r="X2845" s="21"/>
      <c r="Y2845" s="24" t="str">
        <f>VLOOKUP(F2845,'[1]Goa Member''s Details Revised'!$C$2:$AO$7385,12,0)</f>
        <v xml:space="preserve">not send any reminder so  Last Communication till 2015 </v>
      </c>
    </row>
    <row r="2846" spans="2:25">
      <c r="B2846" s="20">
        <v>2837</v>
      </c>
      <c r="C2846" s="21"/>
      <c r="D2846" s="21" t="s">
        <v>7677</v>
      </c>
      <c r="E2846" s="21" t="s">
        <v>56</v>
      </c>
      <c r="F2846" s="21" t="s">
        <v>7678</v>
      </c>
      <c r="G2846" s="21"/>
      <c r="H2846" s="22" t="str">
        <f>VLOOKUP(F2846,'[1]Goa Member''s Details Revised'!$C$2:$AO$7385,2,0)</f>
        <v>PURCHASER</v>
      </c>
      <c r="I2846" s="21">
        <v>31</v>
      </c>
      <c r="J2846" s="21" t="s">
        <v>682</v>
      </c>
      <c r="K2846" s="21">
        <v>1985</v>
      </c>
      <c r="L2846" s="22">
        <f>VLOOKUP(F2846,'[1]Goa Member''s Details Revised'!$C$2:$AO$7385,9,0)</f>
        <v>2008</v>
      </c>
      <c r="M2846" s="21" t="s">
        <v>7679</v>
      </c>
      <c r="N2846" s="23">
        <f>VLOOKUP(F2846,'[1]Goa Member''s Details Revised'!$C$2:$AO$7385,5,0)</f>
        <v>15500</v>
      </c>
      <c r="O2846" s="23">
        <f>VLOOKUP(F2846,'[1]Goa Member''s Details Revised'!$C$2:$AO$7385,5,0)</f>
        <v>15500</v>
      </c>
      <c r="P2846" s="23">
        <v>15500</v>
      </c>
      <c r="Q2846" s="23" t="str">
        <f>VLOOKUP(F2846,'[1]Goa Member''s Details Revised'!$C$2:$AO$7385,8,0)</f>
        <v>R.M</v>
      </c>
      <c r="R2846" s="23">
        <f t="shared" si="222"/>
        <v>0</v>
      </c>
      <c r="S2846" s="21">
        <f t="shared" si="223"/>
        <v>38</v>
      </c>
      <c r="T2846" s="23">
        <f t="shared" si="225"/>
        <v>12400</v>
      </c>
      <c r="U2846" s="23">
        <f t="shared" si="226"/>
        <v>9550.5050505050513</v>
      </c>
      <c r="V2846" s="23">
        <f t="shared" si="224"/>
        <v>12400</v>
      </c>
      <c r="W2846" s="23"/>
      <c r="X2846" s="21"/>
      <c r="Y2846" s="24" t="str">
        <f>VLOOKUP(F2846,'[1]Goa Member''s Details Revised'!$C$2:$AO$7385,12,0)</f>
        <v>No reminder send on Last 2011</v>
      </c>
    </row>
    <row r="2847" spans="2:25" ht="30">
      <c r="B2847" s="20">
        <v>2838</v>
      </c>
      <c r="C2847" s="21"/>
      <c r="D2847" s="21" t="s">
        <v>7680</v>
      </c>
      <c r="E2847" s="21" t="s">
        <v>56</v>
      </c>
      <c r="F2847" s="21" t="s">
        <v>7681</v>
      </c>
      <c r="G2847" s="21"/>
      <c r="H2847" s="22" t="str">
        <f>VLOOKUP(F2847,'[1]Goa Member''s Details Revised'!$C$2:$AO$7385,2,0)</f>
        <v>PURCHASER</v>
      </c>
      <c r="I2847" s="21">
        <v>31</v>
      </c>
      <c r="J2847" s="21" t="s">
        <v>682</v>
      </c>
      <c r="K2847" s="21">
        <v>1985</v>
      </c>
      <c r="L2847" s="22" t="str">
        <f>VLOOKUP(F2847,'[1]Goa Member''s Details Revised'!$C$2:$AO$7385,9,0)</f>
        <v>Never</v>
      </c>
      <c r="M2847" s="21" t="s">
        <v>7682</v>
      </c>
      <c r="N2847" s="23">
        <f>VLOOKUP(F2847,'[1]Goa Member''s Details Revised'!$C$2:$AO$7385,5,0)</f>
        <v>18000</v>
      </c>
      <c r="O2847" s="23">
        <f>VLOOKUP(F2847,'[1]Goa Member''s Details Revised'!$C$2:$AO$7385,5,0)</f>
        <v>18000</v>
      </c>
      <c r="P2847" s="23">
        <v>18000</v>
      </c>
      <c r="Q2847" s="23" t="str">
        <f>VLOOKUP(F2847,'[1]Goa Member''s Details Revised'!$C$2:$AO$7385,8,0)</f>
        <v>I.R.M</v>
      </c>
      <c r="R2847" s="23">
        <f t="shared" si="222"/>
        <v>0</v>
      </c>
      <c r="S2847" s="21">
        <f t="shared" si="223"/>
        <v>38</v>
      </c>
      <c r="T2847" s="23">
        <f t="shared" si="225"/>
        <v>14400</v>
      </c>
      <c r="U2847" s="23">
        <f t="shared" si="226"/>
        <v>11090.909090909092</v>
      </c>
      <c r="V2847" s="23">
        <f t="shared" si="224"/>
        <v>14400</v>
      </c>
      <c r="W2847" s="23"/>
      <c r="X2847" s="21"/>
      <c r="Y2847" s="24" t="str">
        <f>VLOOKUP(F2847,'[1]Goa Member''s Details Revised'!$C$2:$AO$7385,12,0)</f>
        <v>we never send any reminder so the last Communication Till 2000</v>
      </c>
    </row>
    <row r="2848" spans="2:25" ht="30">
      <c r="B2848" s="20">
        <v>2839</v>
      </c>
      <c r="C2848" s="21"/>
      <c r="D2848" s="21" t="s">
        <v>7683</v>
      </c>
      <c r="E2848" s="21" t="s">
        <v>56</v>
      </c>
      <c r="F2848" s="21" t="s">
        <v>7684</v>
      </c>
      <c r="G2848" s="21"/>
      <c r="H2848" s="22" t="str">
        <f>VLOOKUP(F2848,'[1]Goa Member''s Details Revised'!$C$2:$AO$7385,2,0)</f>
        <v>PURCHASER</v>
      </c>
      <c r="I2848" s="21">
        <v>31</v>
      </c>
      <c r="J2848" s="21" t="s">
        <v>682</v>
      </c>
      <c r="K2848" s="21">
        <v>1985</v>
      </c>
      <c r="L2848" s="22" t="str">
        <f>VLOOKUP(F2848,'[1]Goa Member''s Details Revised'!$C$2:$AO$7385,9,0)</f>
        <v>Never</v>
      </c>
      <c r="M2848" s="21" t="s">
        <v>7685</v>
      </c>
      <c r="N2848" s="23">
        <f>VLOOKUP(F2848,'[1]Goa Member''s Details Revised'!$C$2:$AO$7385,5,0)</f>
        <v>18000</v>
      </c>
      <c r="O2848" s="23">
        <f>VLOOKUP(F2848,'[1]Goa Member''s Details Revised'!$C$2:$AO$7385,5,0)</f>
        <v>18000</v>
      </c>
      <c r="P2848" s="23">
        <v>18000</v>
      </c>
      <c r="Q2848" s="23" t="str">
        <f>VLOOKUP(F2848,'[1]Goa Member''s Details Revised'!$C$2:$AO$7385,8,0)</f>
        <v>I.R.M</v>
      </c>
      <c r="R2848" s="23">
        <f t="shared" si="222"/>
        <v>0</v>
      </c>
      <c r="S2848" s="21">
        <f t="shared" si="223"/>
        <v>38</v>
      </c>
      <c r="T2848" s="23">
        <f t="shared" si="225"/>
        <v>14400</v>
      </c>
      <c r="U2848" s="23">
        <f t="shared" si="226"/>
        <v>11090.909090909092</v>
      </c>
      <c r="V2848" s="23">
        <f t="shared" si="224"/>
        <v>14400</v>
      </c>
      <c r="W2848" s="23"/>
      <c r="X2848" s="21"/>
      <c r="Y2848" s="24" t="str">
        <f>VLOOKUP(F2848,'[1]Goa Member''s Details Revised'!$C$2:$AO$7385,12,0)</f>
        <v>we send last reminder in 2012.then we did not receive any reply</v>
      </c>
    </row>
    <row r="2849" spans="2:25">
      <c r="B2849" s="20">
        <v>2840</v>
      </c>
      <c r="C2849" s="21"/>
      <c r="D2849" s="21" t="s">
        <v>7686</v>
      </c>
      <c r="E2849" s="21" t="s">
        <v>56</v>
      </c>
      <c r="F2849" s="21" t="s">
        <v>7687</v>
      </c>
      <c r="G2849" s="21"/>
      <c r="H2849" s="22" t="str">
        <f>VLOOKUP(F2849,'[1]Goa Member''s Details Revised'!$C$2:$AO$7385,2,0)</f>
        <v>Purchaser</v>
      </c>
      <c r="I2849" s="21">
        <v>1</v>
      </c>
      <c r="J2849" s="21" t="s">
        <v>1133</v>
      </c>
      <c r="K2849" s="21">
        <v>1985</v>
      </c>
      <c r="L2849" s="22">
        <f>VLOOKUP(F2849,'[1]Goa Member''s Details Revised'!$C$2:$AO$7385,9,0)</f>
        <v>2021</v>
      </c>
      <c r="M2849" s="21" t="s">
        <v>7688</v>
      </c>
      <c r="N2849" s="23">
        <f>VLOOKUP(F2849,'[1]Goa Member''s Details Revised'!$C$2:$AO$7385,5,0)</f>
        <v>18000</v>
      </c>
      <c r="O2849" s="23">
        <f>VLOOKUP(F2849,'[1]Goa Member''s Details Revised'!$C$2:$AO$7385,5,0)</f>
        <v>18000</v>
      </c>
      <c r="P2849" s="23">
        <v>18000</v>
      </c>
      <c r="Q2849" s="23" t="str">
        <f>VLOOKUP(F2849,'[1]Goa Member''s Details Revised'!$C$2:$AO$7385,8,0)</f>
        <v>R.M</v>
      </c>
      <c r="R2849" s="23">
        <f t="shared" si="222"/>
        <v>0</v>
      </c>
      <c r="S2849" s="21">
        <f t="shared" si="223"/>
        <v>38</v>
      </c>
      <c r="T2849" s="23">
        <f t="shared" si="225"/>
        <v>14400</v>
      </c>
      <c r="U2849" s="23">
        <f t="shared" si="226"/>
        <v>11090.909090909092</v>
      </c>
      <c r="V2849" s="23">
        <f t="shared" si="224"/>
        <v>14400</v>
      </c>
      <c r="W2849" s="23"/>
      <c r="X2849" s="21"/>
      <c r="Y2849" s="24" t="str">
        <f>VLOOKUP(F2849,'[1]Goa Member''s Details Revised'!$C$2:$AO$7385,12,0)</f>
        <v>regular member (transferr from S.V Basil to Sadhna mehra)</v>
      </c>
    </row>
    <row r="2850" spans="2:25">
      <c r="B2850" s="20">
        <v>2841</v>
      </c>
      <c r="C2850" s="21"/>
      <c r="D2850" s="21" t="s">
        <v>7689</v>
      </c>
      <c r="E2850" s="21" t="s">
        <v>56</v>
      </c>
      <c r="F2850" s="21" t="s">
        <v>7690</v>
      </c>
      <c r="G2850" s="21"/>
      <c r="H2850" s="22" t="str">
        <f>VLOOKUP(F2850,'[1]Goa Member''s Details Revised'!$C$2:$AO$7385,2,0)</f>
        <v>PURCHASER</v>
      </c>
      <c r="I2850" s="21">
        <v>1</v>
      </c>
      <c r="J2850" s="21" t="s">
        <v>1133</v>
      </c>
      <c r="K2850" s="21">
        <v>1985</v>
      </c>
      <c r="L2850" s="22">
        <f>VLOOKUP(F2850,'[1]Goa Member''s Details Revised'!$C$2:$AO$7385,9,0)</f>
        <v>2012</v>
      </c>
      <c r="M2850" s="21" t="s">
        <v>7691</v>
      </c>
      <c r="N2850" s="23">
        <f>VLOOKUP(F2850,'[1]Goa Member''s Details Revised'!$C$2:$AO$7385,5,0)</f>
        <v>18000</v>
      </c>
      <c r="O2850" s="23">
        <f>VLOOKUP(F2850,'[1]Goa Member''s Details Revised'!$C$2:$AO$7385,5,0)</f>
        <v>18000</v>
      </c>
      <c r="P2850" s="23">
        <v>18000</v>
      </c>
      <c r="Q2850" s="23" t="str">
        <f>VLOOKUP(F2850,'[1]Goa Member''s Details Revised'!$C$2:$AO$7385,8,0)</f>
        <v>R.M</v>
      </c>
      <c r="R2850" s="23">
        <f t="shared" si="222"/>
        <v>0</v>
      </c>
      <c r="S2850" s="21">
        <f t="shared" si="223"/>
        <v>38</v>
      </c>
      <c r="T2850" s="23">
        <f t="shared" si="225"/>
        <v>14400</v>
      </c>
      <c r="U2850" s="23">
        <f t="shared" si="226"/>
        <v>11090.909090909092</v>
      </c>
      <c r="V2850" s="23">
        <f t="shared" si="224"/>
        <v>14400</v>
      </c>
      <c r="W2850" s="23"/>
      <c r="X2850" s="21"/>
      <c r="Y2850" s="24" t="str">
        <f>VLOOKUP(F2850,'[1]Goa Member''s Details Revised'!$C$2:$AO$7385,12,0)</f>
        <v>No reminder so  Last Communication Till 2013</v>
      </c>
    </row>
    <row r="2851" spans="2:25">
      <c r="B2851" s="20">
        <v>2842</v>
      </c>
      <c r="C2851" s="21"/>
      <c r="D2851" s="21" t="s">
        <v>7692</v>
      </c>
      <c r="E2851" s="21" t="s">
        <v>56</v>
      </c>
      <c r="F2851" s="21" t="s">
        <v>7693</v>
      </c>
      <c r="G2851" s="21"/>
      <c r="H2851" s="22" t="str">
        <f>VLOOKUP(F2851,'[1]Goa Member''s Details Revised'!$C$2:$AO$7385,2,0)</f>
        <v>Purchaser</v>
      </c>
      <c r="I2851" s="21">
        <v>17</v>
      </c>
      <c r="J2851" s="21" t="s">
        <v>682</v>
      </c>
      <c r="K2851" s="21">
        <v>1985</v>
      </c>
      <c r="L2851" s="22" t="str">
        <f>VLOOKUP(F2851,'[1]Goa Member''s Details Revised'!$C$2:$AO$7385,9,0)</f>
        <v>Never</v>
      </c>
      <c r="M2851" s="21" t="s">
        <v>7694</v>
      </c>
      <c r="N2851" s="23">
        <f>VLOOKUP(F2851,'[1]Goa Member''s Details Revised'!$C$2:$AO$7385,5,0)</f>
        <v>8500</v>
      </c>
      <c r="O2851" s="23">
        <f>VLOOKUP(F2851,'[1]Goa Member''s Details Revised'!$C$2:$AO$7385,5,0)</f>
        <v>8500</v>
      </c>
      <c r="P2851" s="23">
        <v>8500</v>
      </c>
      <c r="Q2851" s="23" t="str">
        <f>VLOOKUP(F2851,'[1]Goa Member''s Details Revised'!$C$2:$AO$7385,8,0)</f>
        <v>I.R.M</v>
      </c>
      <c r="R2851" s="23">
        <f t="shared" si="222"/>
        <v>0</v>
      </c>
      <c r="S2851" s="21">
        <f t="shared" si="223"/>
        <v>38</v>
      </c>
      <c r="T2851" s="23">
        <f t="shared" si="225"/>
        <v>6800</v>
      </c>
      <c r="U2851" s="23">
        <f t="shared" si="226"/>
        <v>5237.3737373737376</v>
      </c>
      <c r="V2851" s="23">
        <f t="shared" si="224"/>
        <v>6800</v>
      </c>
      <c r="W2851" s="23"/>
      <c r="X2851" s="21"/>
      <c r="Y2851" s="24" t="str">
        <f>VLOOKUP(F2851,'[1]Goa Member''s Details Revised'!$C$2:$AO$7385,12,0)</f>
        <v>last communication 00</v>
      </c>
    </row>
    <row r="2852" spans="2:25">
      <c r="B2852" s="20">
        <v>2843</v>
      </c>
      <c r="C2852" s="21"/>
      <c r="D2852" s="21" t="s">
        <v>7695</v>
      </c>
      <c r="E2852" s="21" t="s">
        <v>56</v>
      </c>
      <c r="F2852" s="21" t="s">
        <v>7696</v>
      </c>
      <c r="G2852" s="21"/>
      <c r="H2852" s="22" t="str">
        <f>VLOOKUP(F2852,'[1]Goa Member''s Details Revised'!$C$2:$AO$7385,2,0)</f>
        <v>PURCHASER</v>
      </c>
      <c r="I2852" s="21">
        <v>20</v>
      </c>
      <c r="J2852" s="21" t="s">
        <v>682</v>
      </c>
      <c r="K2852" s="21">
        <v>1985</v>
      </c>
      <c r="L2852" s="22" t="str">
        <f>VLOOKUP(F2852,'[1]Goa Member''s Details Revised'!$C$2:$AO$7385,9,0)</f>
        <v>Never</v>
      </c>
      <c r="M2852" s="21" t="s">
        <v>7697</v>
      </c>
      <c r="N2852" s="23">
        <f>VLOOKUP(F2852,'[1]Goa Member''s Details Revised'!$C$2:$AO$7385,5,0)</f>
        <v>18000</v>
      </c>
      <c r="O2852" s="23">
        <f>VLOOKUP(F2852,'[1]Goa Member''s Details Revised'!$C$2:$AO$7385,5,0)</f>
        <v>18000</v>
      </c>
      <c r="P2852" s="23">
        <v>18000</v>
      </c>
      <c r="Q2852" s="23" t="str">
        <f>VLOOKUP(F2852,'[1]Goa Member''s Details Revised'!$C$2:$AO$7385,8,0)</f>
        <v>I.R.M</v>
      </c>
      <c r="R2852" s="23">
        <f t="shared" si="222"/>
        <v>0</v>
      </c>
      <c r="S2852" s="21">
        <f t="shared" si="223"/>
        <v>38</v>
      </c>
      <c r="T2852" s="23">
        <f t="shared" si="225"/>
        <v>14400</v>
      </c>
      <c r="U2852" s="23">
        <f t="shared" si="226"/>
        <v>11090.909090909092</v>
      </c>
      <c r="V2852" s="23">
        <f t="shared" si="224"/>
        <v>14400</v>
      </c>
      <c r="W2852" s="23"/>
      <c r="X2852" s="21"/>
      <c r="Y2852" s="24" t="str">
        <f>VLOOKUP(F2852,'[1]Goa Member''s Details Revised'!$C$2:$AO$7385,12,0)</f>
        <v>no reminder Last Communication Till 2001</v>
      </c>
    </row>
    <row r="2853" spans="2:25">
      <c r="B2853" s="20">
        <v>2844</v>
      </c>
      <c r="C2853" s="21"/>
      <c r="D2853" s="21" t="s">
        <v>7698</v>
      </c>
      <c r="E2853" s="21" t="s">
        <v>56</v>
      </c>
      <c r="F2853" s="21" t="s">
        <v>7699</v>
      </c>
      <c r="G2853" s="21"/>
      <c r="H2853" s="22" t="str">
        <f>VLOOKUP(F2853,'[1]Goa Member''s Details Revised'!$C$2:$AO$7385,2,0)</f>
        <v>Purchaser</v>
      </c>
      <c r="I2853" s="21">
        <v>29</v>
      </c>
      <c r="J2853" s="21" t="s">
        <v>682</v>
      </c>
      <c r="K2853" s="21">
        <v>1985</v>
      </c>
      <c r="L2853" s="22" t="str">
        <f>VLOOKUP(F2853,'[1]Goa Member''s Details Revised'!$C$2:$AO$7385,9,0)</f>
        <v>Never</v>
      </c>
      <c r="M2853" s="21" t="s">
        <v>7700</v>
      </c>
      <c r="N2853" s="23">
        <f>VLOOKUP(F2853,'[1]Goa Member''s Details Revised'!$C$2:$AO$7385,5,0)</f>
        <v>18000</v>
      </c>
      <c r="O2853" s="23">
        <f>VLOOKUP(F2853,'[1]Goa Member''s Details Revised'!$C$2:$AO$7385,5,0)</f>
        <v>18000</v>
      </c>
      <c r="P2853" s="23">
        <v>18000</v>
      </c>
      <c r="Q2853" s="23" t="str">
        <f>VLOOKUP(F2853,'[1]Goa Member''s Details Revised'!$C$2:$AO$7385,8,0)</f>
        <v>I.R.M</v>
      </c>
      <c r="R2853" s="23">
        <f t="shared" si="222"/>
        <v>0</v>
      </c>
      <c r="S2853" s="21">
        <f t="shared" si="223"/>
        <v>38</v>
      </c>
      <c r="T2853" s="23">
        <f t="shared" si="225"/>
        <v>14400</v>
      </c>
      <c r="U2853" s="23">
        <f t="shared" si="226"/>
        <v>11090.909090909092</v>
      </c>
      <c r="V2853" s="23">
        <f t="shared" si="224"/>
        <v>14400</v>
      </c>
      <c r="W2853" s="23"/>
      <c r="X2853" s="21"/>
      <c r="Y2853" s="24" t="str">
        <f>VLOOKUP(F2853,'[1]Goa Member''s Details Revised'!$C$2:$AO$7385,12,0)</f>
        <v>no Reminder send so last communication 2013</v>
      </c>
    </row>
    <row r="2854" spans="2:25">
      <c r="B2854" s="20">
        <v>2845</v>
      </c>
      <c r="C2854" s="21"/>
      <c r="D2854" s="21" t="s">
        <v>7701</v>
      </c>
      <c r="E2854" s="21" t="s">
        <v>56</v>
      </c>
      <c r="F2854" s="21" t="s">
        <v>7702</v>
      </c>
      <c r="G2854" s="21"/>
      <c r="H2854" s="22" t="str">
        <f>VLOOKUP(F2854,'[1]Goa Member''s Details Revised'!$C$2:$AO$7385,2,0)</f>
        <v>PURCHASER</v>
      </c>
      <c r="I2854" s="21">
        <v>31</v>
      </c>
      <c r="J2854" s="21" t="s">
        <v>682</v>
      </c>
      <c r="K2854" s="21">
        <v>1985</v>
      </c>
      <c r="L2854" s="22">
        <f>VLOOKUP(F2854,'[1]Goa Member''s Details Revised'!$C$2:$AO$7385,9,0)</f>
        <v>2008</v>
      </c>
      <c r="M2854" s="21" t="s">
        <v>7703</v>
      </c>
      <c r="N2854" s="23">
        <f>VLOOKUP(F2854,'[1]Goa Member''s Details Revised'!$C$2:$AO$7385,5,0)</f>
        <v>18000</v>
      </c>
      <c r="O2854" s="23">
        <f>VLOOKUP(F2854,'[1]Goa Member''s Details Revised'!$C$2:$AO$7385,5,0)</f>
        <v>18000</v>
      </c>
      <c r="P2854" s="23">
        <v>18000</v>
      </c>
      <c r="Q2854" s="23" t="str">
        <f>VLOOKUP(F2854,'[1]Goa Member''s Details Revised'!$C$2:$AO$7385,8,0)</f>
        <v>R.M</v>
      </c>
      <c r="R2854" s="23">
        <f t="shared" si="222"/>
        <v>0</v>
      </c>
      <c r="S2854" s="21">
        <f t="shared" si="223"/>
        <v>38</v>
      </c>
      <c r="T2854" s="23">
        <f t="shared" si="225"/>
        <v>14400</v>
      </c>
      <c r="U2854" s="23">
        <f t="shared" si="226"/>
        <v>11090.909090909092</v>
      </c>
      <c r="V2854" s="23">
        <f t="shared" si="224"/>
        <v>14400</v>
      </c>
      <c r="W2854" s="23"/>
      <c r="X2854" s="21"/>
      <c r="Y2854" s="24" t="str">
        <f>VLOOKUP(F2854,'[1]Goa Member''s Details Revised'!$C$2:$AO$7385,12,0)</f>
        <v>not send any reminder so Last Communication Till 2008</v>
      </c>
    </row>
    <row r="2855" spans="2:25" ht="30">
      <c r="B2855" s="20">
        <v>2846</v>
      </c>
      <c r="C2855" s="21"/>
      <c r="D2855" s="21" t="s">
        <v>7704</v>
      </c>
      <c r="E2855" s="21" t="s">
        <v>56</v>
      </c>
      <c r="F2855" s="21" t="s">
        <v>7705</v>
      </c>
      <c r="G2855" s="21"/>
      <c r="H2855" s="22" t="str">
        <f>VLOOKUP(F2855,'[1]Goa Member''s Details Revised'!$C$2:$AO$7385,2,0)</f>
        <v>PURCHASER</v>
      </c>
      <c r="I2855" s="21">
        <v>29</v>
      </c>
      <c r="J2855" s="21" t="s">
        <v>682</v>
      </c>
      <c r="K2855" s="21">
        <v>1985</v>
      </c>
      <c r="L2855" s="22" t="str">
        <f>VLOOKUP(F2855,'[1]Goa Member''s Details Revised'!$C$2:$AO$7385,9,0)</f>
        <v>Never</v>
      </c>
      <c r="M2855" s="21" t="s">
        <v>7706</v>
      </c>
      <c r="N2855" s="23">
        <f>VLOOKUP(F2855,'[1]Goa Member''s Details Revised'!$C$2:$AO$7385,5,0)</f>
        <v>13000</v>
      </c>
      <c r="O2855" s="23">
        <f>VLOOKUP(F2855,'[1]Goa Member''s Details Revised'!$C$2:$AO$7385,5,0)</f>
        <v>13000</v>
      </c>
      <c r="P2855" s="23">
        <v>13000</v>
      </c>
      <c r="Q2855" s="23" t="str">
        <f>VLOOKUP(F2855,'[1]Goa Member''s Details Revised'!$C$2:$AO$7385,8,0)</f>
        <v>I.R.M</v>
      </c>
      <c r="R2855" s="23">
        <f t="shared" si="222"/>
        <v>0</v>
      </c>
      <c r="S2855" s="21">
        <f t="shared" si="223"/>
        <v>38</v>
      </c>
      <c r="T2855" s="23">
        <f t="shared" si="225"/>
        <v>10400</v>
      </c>
      <c r="U2855" s="23">
        <f t="shared" si="226"/>
        <v>8010.1010101010097</v>
      </c>
      <c r="V2855" s="23">
        <f t="shared" si="224"/>
        <v>10400</v>
      </c>
      <c r="W2855" s="23"/>
      <c r="X2855" s="21"/>
      <c r="Y2855" s="24" t="str">
        <f>VLOOKUP(F2855,'[1]Goa Member''s Details Revised'!$C$2:$AO$7385,12,0)</f>
        <v>we send last reminder in 2012.then we did not receive any reply (1st Applicant Was Death)</v>
      </c>
    </row>
    <row r="2856" spans="2:25">
      <c r="B2856" s="20">
        <v>2847</v>
      </c>
      <c r="C2856" s="21"/>
      <c r="D2856" s="21" t="s">
        <v>7707</v>
      </c>
      <c r="E2856" s="21" t="s">
        <v>56</v>
      </c>
      <c r="F2856" s="21" t="s">
        <v>7708</v>
      </c>
      <c r="G2856" s="21"/>
      <c r="H2856" s="22" t="str">
        <f>VLOOKUP(F2856,'[1]Goa Member''s Details Revised'!$C$2:$AO$7385,2,0)</f>
        <v>PURCHASER</v>
      </c>
      <c r="I2856" s="21">
        <v>17</v>
      </c>
      <c r="J2856" s="21" t="s">
        <v>682</v>
      </c>
      <c r="K2856" s="21">
        <v>1985</v>
      </c>
      <c r="L2856" s="22" t="str">
        <f>VLOOKUP(F2856,'[1]Goa Member''s Details Revised'!$C$2:$AO$7385,9,0)</f>
        <v>Never</v>
      </c>
      <c r="M2856" s="21" t="s">
        <v>7709</v>
      </c>
      <c r="N2856" s="23">
        <f>VLOOKUP(F2856,'[1]Goa Member''s Details Revised'!$C$2:$AO$7385,5,0)</f>
        <v>18000</v>
      </c>
      <c r="O2856" s="23">
        <f>VLOOKUP(F2856,'[1]Goa Member''s Details Revised'!$C$2:$AO$7385,5,0)</f>
        <v>18000</v>
      </c>
      <c r="P2856" s="23">
        <v>18000</v>
      </c>
      <c r="Q2856" s="23" t="str">
        <f>VLOOKUP(F2856,'[1]Goa Member''s Details Revised'!$C$2:$AO$7385,8,0)</f>
        <v>I.R.M</v>
      </c>
      <c r="R2856" s="23">
        <f t="shared" si="222"/>
        <v>0</v>
      </c>
      <c r="S2856" s="21">
        <f t="shared" si="223"/>
        <v>38</v>
      </c>
      <c r="T2856" s="23">
        <f t="shared" si="225"/>
        <v>14400</v>
      </c>
      <c r="U2856" s="23">
        <f t="shared" si="226"/>
        <v>11090.909090909092</v>
      </c>
      <c r="V2856" s="23">
        <f t="shared" si="224"/>
        <v>14400</v>
      </c>
      <c r="W2856" s="23"/>
      <c r="X2856" s="21"/>
      <c r="Y2856" s="24" t="str">
        <f>VLOOKUP(F2856,'[1]Goa Member''s Details Revised'!$C$2:$AO$7385,12,0)</f>
        <v>last conversation on 1999</v>
      </c>
    </row>
    <row r="2857" spans="2:25" ht="30">
      <c r="B2857" s="20">
        <v>2848</v>
      </c>
      <c r="C2857" s="21"/>
      <c r="D2857" s="21" t="s">
        <v>7710</v>
      </c>
      <c r="E2857" s="21" t="s">
        <v>56</v>
      </c>
      <c r="F2857" s="21" t="s">
        <v>7711</v>
      </c>
      <c r="G2857" s="21"/>
      <c r="H2857" s="22" t="str">
        <f>VLOOKUP(F2857,'[1]Goa Member''s Details Revised'!$C$2:$AO$7385,2,0)</f>
        <v>Purchaser</v>
      </c>
      <c r="I2857" s="21">
        <v>2</v>
      </c>
      <c r="J2857" s="21" t="s">
        <v>1133</v>
      </c>
      <c r="K2857" s="21">
        <v>1985</v>
      </c>
      <c r="L2857" s="22" t="str">
        <f>VLOOKUP(F2857,'[1]Goa Member''s Details Revised'!$C$2:$AO$7385,9,0)</f>
        <v>Never</v>
      </c>
      <c r="M2857" s="21" t="s">
        <v>7712</v>
      </c>
      <c r="N2857" s="23">
        <f>VLOOKUP(F2857,'[1]Goa Member''s Details Revised'!$C$2:$AO$7385,5,0)</f>
        <v>13000</v>
      </c>
      <c r="O2857" s="23">
        <f>VLOOKUP(F2857,'[1]Goa Member''s Details Revised'!$C$2:$AO$7385,5,0)</f>
        <v>13000</v>
      </c>
      <c r="P2857" s="23">
        <v>13000</v>
      </c>
      <c r="Q2857" s="23" t="str">
        <f>VLOOKUP(F2857,'[1]Goa Member''s Details Revised'!$C$2:$AO$7385,8,0)</f>
        <v>I.R.M</v>
      </c>
      <c r="R2857" s="23">
        <f t="shared" si="222"/>
        <v>0</v>
      </c>
      <c r="S2857" s="21">
        <f t="shared" si="223"/>
        <v>38</v>
      </c>
      <c r="T2857" s="23">
        <f t="shared" si="225"/>
        <v>10400</v>
      </c>
      <c r="U2857" s="23">
        <f t="shared" si="226"/>
        <v>8010.1010101010097</v>
      </c>
      <c r="V2857" s="23">
        <f t="shared" si="224"/>
        <v>10400</v>
      </c>
      <c r="W2857" s="23"/>
      <c r="X2857" s="21"/>
      <c r="Y2857" s="24" t="str">
        <f>VLOOKUP(F2857,'[1]Goa Member''s Details Revised'!$C$2:$AO$7385,12,0)</f>
        <v>we send last reminder in 2012.then we did not receive any reply</v>
      </c>
    </row>
    <row r="2858" spans="2:25">
      <c r="B2858" s="20">
        <v>2849</v>
      </c>
      <c r="C2858" s="21"/>
      <c r="D2858" s="21" t="s">
        <v>7713</v>
      </c>
      <c r="E2858" s="21" t="s">
        <v>56</v>
      </c>
      <c r="F2858" s="21" t="s">
        <v>7714</v>
      </c>
      <c r="G2858" s="21"/>
      <c r="H2858" s="22" t="str">
        <f>VLOOKUP(F2858,'[1]Goa Member''s Details Revised'!$C$2:$AO$7385,2,0)</f>
        <v>PURCHASER</v>
      </c>
      <c r="I2858" s="21">
        <v>10</v>
      </c>
      <c r="J2858" s="21" t="s">
        <v>1133</v>
      </c>
      <c r="K2858" s="21">
        <v>1985</v>
      </c>
      <c r="L2858" s="22" t="str">
        <f>VLOOKUP(F2858,'[1]Goa Member''s Details Revised'!$C$2:$AO$7385,9,0)</f>
        <v>Never</v>
      </c>
      <c r="M2858" s="21" t="s">
        <v>7715</v>
      </c>
      <c r="N2858" s="23">
        <f>VLOOKUP(F2858,'[1]Goa Member''s Details Revised'!$C$2:$AO$7385,5,0)</f>
        <v>10500</v>
      </c>
      <c r="O2858" s="23">
        <f>VLOOKUP(F2858,'[1]Goa Member''s Details Revised'!$C$2:$AO$7385,5,0)</f>
        <v>10500</v>
      </c>
      <c r="P2858" s="23">
        <v>10500</v>
      </c>
      <c r="Q2858" s="23" t="str">
        <f>VLOOKUP(F2858,'[1]Goa Member''s Details Revised'!$C$2:$AO$7385,8,0)</f>
        <v>I.R.M</v>
      </c>
      <c r="R2858" s="23">
        <f t="shared" si="222"/>
        <v>0</v>
      </c>
      <c r="S2858" s="21">
        <f t="shared" si="223"/>
        <v>38</v>
      </c>
      <c r="T2858" s="23">
        <f t="shared" si="225"/>
        <v>8400</v>
      </c>
      <c r="U2858" s="23">
        <f t="shared" si="226"/>
        <v>6469.69696969697</v>
      </c>
      <c r="V2858" s="23">
        <f t="shared" si="224"/>
        <v>8400</v>
      </c>
      <c r="W2858" s="23"/>
      <c r="X2858" s="21"/>
      <c r="Y2858" s="24" t="str">
        <f>VLOOKUP(F2858,'[1]Goa Member''s Details Revised'!$C$2:$AO$7385,12,0)</f>
        <v>no reminder send so last Communication Till 2005</v>
      </c>
    </row>
    <row r="2859" spans="2:25">
      <c r="B2859" s="20">
        <v>2850</v>
      </c>
      <c r="C2859" s="21"/>
      <c r="D2859" s="21" t="s">
        <v>7716</v>
      </c>
      <c r="E2859" s="21" t="s">
        <v>56</v>
      </c>
      <c r="F2859" s="21" t="s">
        <v>7717</v>
      </c>
      <c r="G2859" s="21"/>
      <c r="H2859" s="22" t="str">
        <f>VLOOKUP(F2859,'[1]Goa Member''s Details Revised'!$C$2:$AO$7385,2,0)</f>
        <v>Purchaser</v>
      </c>
      <c r="I2859" s="21">
        <v>31</v>
      </c>
      <c r="J2859" s="21" t="s">
        <v>682</v>
      </c>
      <c r="K2859" s="21">
        <v>1985</v>
      </c>
      <c r="L2859" s="22">
        <f>VLOOKUP(F2859,'[1]Goa Member''s Details Revised'!$C$2:$AO$7385,9,0)</f>
        <v>2011</v>
      </c>
      <c r="M2859" s="21" t="s">
        <v>7718</v>
      </c>
      <c r="N2859" s="23">
        <f>VLOOKUP(F2859,'[1]Goa Member''s Details Revised'!$C$2:$AO$7385,5,0)</f>
        <v>18000</v>
      </c>
      <c r="O2859" s="23">
        <f>VLOOKUP(F2859,'[1]Goa Member''s Details Revised'!$C$2:$AO$7385,5,0)</f>
        <v>18000</v>
      </c>
      <c r="P2859" s="23">
        <v>18000</v>
      </c>
      <c r="Q2859" s="23" t="str">
        <f>VLOOKUP(F2859,'[1]Goa Member''s Details Revised'!$C$2:$AO$7385,8,0)</f>
        <v>R.M</v>
      </c>
      <c r="R2859" s="23">
        <f t="shared" si="222"/>
        <v>0</v>
      </c>
      <c r="S2859" s="21">
        <f t="shared" si="223"/>
        <v>38</v>
      </c>
      <c r="T2859" s="23">
        <f t="shared" si="225"/>
        <v>14400</v>
      </c>
      <c r="U2859" s="23">
        <f t="shared" si="226"/>
        <v>11090.909090909092</v>
      </c>
      <c r="V2859" s="23">
        <f t="shared" si="224"/>
        <v>14400</v>
      </c>
      <c r="W2859" s="23"/>
      <c r="X2859" s="21"/>
      <c r="Y2859" s="24" t="str">
        <f>VLOOKUP(F2859,'[1]Goa Member''s Details Revised'!$C$2:$AO$7385,12,0)</f>
        <v>reply to his mail so last communication 12</v>
      </c>
    </row>
    <row r="2860" spans="2:25">
      <c r="B2860" s="20">
        <v>2851</v>
      </c>
      <c r="C2860" s="21"/>
      <c r="D2860" s="21" t="s">
        <v>7719</v>
      </c>
      <c r="E2860" s="21" t="s">
        <v>56</v>
      </c>
      <c r="F2860" s="21" t="s">
        <v>7720</v>
      </c>
      <c r="G2860" s="21"/>
      <c r="H2860" s="22" t="str">
        <f>VLOOKUP(F2860,'[1]Goa Member''s Details Revised'!$C$2:$AO$7385,2,0)</f>
        <v>PURCHASER</v>
      </c>
      <c r="I2860" s="21">
        <v>31</v>
      </c>
      <c r="J2860" s="21" t="s">
        <v>682</v>
      </c>
      <c r="K2860" s="21">
        <v>1985</v>
      </c>
      <c r="L2860" s="22">
        <f>VLOOKUP(F2860,'[1]Goa Member''s Details Revised'!$C$2:$AO$7385,9,0)</f>
        <v>2007</v>
      </c>
      <c r="M2860" s="21" t="s">
        <v>7721</v>
      </c>
      <c r="N2860" s="23">
        <f>VLOOKUP(F2860,'[1]Goa Member''s Details Revised'!$C$2:$AO$7385,5,0)</f>
        <v>18000</v>
      </c>
      <c r="O2860" s="23">
        <f>VLOOKUP(F2860,'[1]Goa Member''s Details Revised'!$C$2:$AO$7385,5,0)</f>
        <v>18000</v>
      </c>
      <c r="P2860" s="23">
        <v>18000</v>
      </c>
      <c r="Q2860" s="23" t="str">
        <f>VLOOKUP(F2860,'[1]Goa Member''s Details Revised'!$C$2:$AO$7385,8,0)</f>
        <v>R.M</v>
      </c>
      <c r="R2860" s="23">
        <f t="shared" si="222"/>
        <v>0</v>
      </c>
      <c r="S2860" s="21">
        <f t="shared" si="223"/>
        <v>38</v>
      </c>
      <c r="T2860" s="23">
        <f t="shared" si="225"/>
        <v>14400</v>
      </c>
      <c r="U2860" s="23">
        <f t="shared" si="226"/>
        <v>11090.909090909092</v>
      </c>
      <c r="V2860" s="23">
        <f t="shared" si="224"/>
        <v>14400</v>
      </c>
      <c r="W2860" s="23"/>
      <c r="X2860" s="21"/>
      <c r="Y2860" s="24" t="str">
        <f>VLOOKUP(F2860,'[1]Goa Member''s Details Revised'!$C$2:$AO$7385,12,0)</f>
        <v>no reminder, Last Communication Till 2007</v>
      </c>
    </row>
    <row r="2861" spans="2:25">
      <c r="B2861" s="20">
        <v>2852</v>
      </c>
      <c r="C2861" s="21"/>
      <c r="D2861" s="21" t="s">
        <v>7722</v>
      </c>
      <c r="E2861" s="21" t="s">
        <v>56</v>
      </c>
      <c r="F2861" s="21" t="s">
        <v>7723</v>
      </c>
      <c r="G2861" s="21"/>
      <c r="H2861" s="22" t="str">
        <f>VLOOKUP(F2861,'[1]Goa Member''s Details Revised'!$C$2:$AO$7385,2,0)</f>
        <v>Purchaser</v>
      </c>
      <c r="I2861" s="21">
        <v>31</v>
      </c>
      <c r="J2861" s="21" t="s">
        <v>682</v>
      </c>
      <c r="K2861" s="21">
        <v>1985</v>
      </c>
      <c r="L2861" s="22">
        <f>VLOOKUP(F2861,'[1]Goa Member''s Details Revised'!$C$2:$AO$7385,9,0)</f>
        <v>2008</v>
      </c>
      <c r="M2861" s="21" t="s">
        <v>7724</v>
      </c>
      <c r="N2861" s="23">
        <f>VLOOKUP(F2861,'[1]Goa Member''s Details Revised'!$C$2:$AO$7385,5,0)</f>
        <v>18000</v>
      </c>
      <c r="O2861" s="23">
        <f>VLOOKUP(F2861,'[1]Goa Member''s Details Revised'!$C$2:$AO$7385,5,0)</f>
        <v>18000</v>
      </c>
      <c r="P2861" s="23">
        <v>18000</v>
      </c>
      <c r="Q2861" s="23" t="str">
        <f>VLOOKUP(F2861,'[1]Goa Member''s Details Revised'!$C$2:$AO$7385,8,0)</f>
        <v>R.M</v>
      </c>
      <c r="R2861" s="23">
        <f t="shared" si="222"/>
        <v>0</v>
      </c>
      <c r="S2861" s="21">
        <f t="shared" si="223"/>
        <v>38</v>
      </c>
      <c r="T2861" s="23">
        <f t="shared" si="225"/>
        <v>14400</v>
      </c>
      <c r="U2861" s="23">
        <f t="shared" si="226"/>
        <v>11090.909090909092</v>
      </c>
      <c r="V2861" s="23">
        <f t="shared" si="224"/>
        <v>14400</v>
      </c>
      <c r="W2861" s="23"/>
      <c r="X2861" s="21"/>
      <c r="Y2861" s="24" t="str">
        <f>VLOOKUP(F2861,'[1]Goa Member''s Details Revised'!$C$2:$AO$7385,12,0)</f>
        <v>send perform invoice so last communication 09</v>
      </c>
    </row>
    <row r="2862" spans="2:25" ht="30">
      <c r="B2862" s="20">
        <v>2853</v>
      </c>
      <c r="C2862" s="21"/>
      <c r="D2862" s="21" t="s">
        <v>7725</v>
      </c>
      <c r="E2862" s="21" t="s">
        <v>56</v>
      </c>
      <c r="F2862" s="21" t="s">
        <v>7726</v>
      </c>
      <c r="G2862" s="21"/>
      <c r="H2862" s="22" t="str">
        <f>VLOOKUP(F2862,'[1]Goa Member''s Details Revised'!$C$2:$AO$7385,2,0)</f>
        <v>PURCHASER</v>
      </c>
      <c r="I2862" s="21">
        <v>10</v>
      </c>
      <c r="J2862" s="21" t="s">
        <v>1133</v>
      </c>
      <c r="K2862" s="21">
        <v>1985</v>
      </c>
      <c r="L2862" s="22" t="str">
        <f>VLOOKUP(F2862,'[1]Goa Member''s Details Revised'!$C$2:$AO$7385,9,0)</f>
        <v>Never</v>
      </c>
      <c r="M2862" s="21" t="s">
        <v>7727</v>
      </c>
      <c r="N2862" s="23">
        <f>VLOOKUP(F2862,'[1]Goa Member''s Details Revised'!$C$2:$AO$7385,5,0)</f>
        <v>14880</v>
      </c>
      <c r="O2862" s="23">
        <f>VLOOKUP(F2862,'[1]Goa Member''s Details Revised'!$C$2:$AO$7385,5,0)</f>
        <v>14880</v>
      </c>
      <c r="P2862" s="23">
        <v>14880</v>
      </c>
      <c r="Q2862" s="23" t="str">
        <f>VLOOKUP(F2862,'[1]Goa Member''s Details Revised'!$C$2:$AO$7385,8,0)</f>
        <v>I.R.M</v>
      </c>
      <c r="R2862" s="23">
        <f t="shared" si="222"/>
        <v>0</v>
      </c>
      <c r="S2862" s="21">
        <f t="shared" si="223"/>
        <v>38</v>
      </c>
      <c r="T2862" s="23">
        <f t="shared" si="225"/>
        <v>11904</v>
      </c>
      <c r="U2862" s="23">
        <f t="shared" si="226"/>
        <v>9168.484848484848</v>
      </c>
      <c r="V2862" s="23">
        <f t="shared" si="224"/>
        <v>11904</v>
      </c>
      <c r="W2862" s="23"/>
      <c r="X2862" s="21"/>
      <c r="Y2862" s="24" t="str">
        <f>VLOOKUP(F2862,'[1]Goa Member''s Details Revised'!$C$2:$AO$7385,12,0)</f>
        <v>we send last reminder in 2013.then we did not receive any reply</v>
      </c>
    </row>
    <row r="2863" spans="2:25">
      <c r="B2863" s="20">
        <v>2854</v>
      </c>
      <c r="C2863" s="21"/>
      <c r="D2863" s="21" t="s">
        <v>7728</v>
      </c>
      <c r="E2863" s="21" t="s">
        <v>56</v>
      </c>
      <c r="F2863" s="21" t="s">
        <v>7729</v>
      </c>
      <c r="G2863" s="21"/>
      <c r="H2863" s="22" t="str">
        <f>VLOOKUP(F2863,'[1]Goa Member''s Details Revised'!$C$2:$AO$7385,2,0)</f>
        <v>Purchaser</v>
      </c>
      <c r="I2863" s="21">
        <v>6</v>
      </c>
      <c r="J2863" s="21" t="s">
        <v>368</v>
      </c>
      <c r="K2863" s="21">
        <v>1987</v>
      </c>
      <c r="L2863" s="22">
        <f>VLOOKUP(F2863,'[1]Goa Member''s Details Revised'!$C$2:$AO$7385,9,0)</f>
        <v>2012</v>
      </c>
      <c r="M2863" s="21" t="s">
        <v>7730</v>
      </c>
      <c r="N2863" s="23">
        <f>VLOOKUP(F2863,'[1]Goa Member''s Details Revised'!$C$2:$AO$7385,5,0)</f>
        <v>12960</v>
      </c>
      <c r="O2863" s="23">
        <f>VLOOKUP(F2863,'[1]Goa Member''s Details Revised'!$C$2:$AO$7385,5,0)</f>
        <v>12960</v>
      </c>
      <c r="P2863" s="23">
        <v>12960</v>
      </c>
      <c r="Q2863" s="23" t="str">
        <f>VLOOKUP(F2863,'[1]Goa Member''s Details Revised'!$C$2:$AO$7385,8,0)</f>
        <v>R.M</v>
      </c>
      <c r="R2863" s="23">
        <f t="shared" si="222"/>
        <v>0</v>
      </c>
      <c r="S2863" s="21">
        <f t="shared" si="223"/>
        <v>36</v>
      </c>
      <c r="T2863" s="23">
        <f t="shared" si="225"/>
        <v>10368</v>
      </c>
      <c r="U2863" s="23">
        <f t="shared" si="226"/>
        <v>8247.2727272727279</v>
      </c>
      <c r="V2863" s="23">
        <f t="shared" si="224"/>
        <v>10368</v>
      </c>
      <c r="W2863" s="23"/>
      <c r="X2863" s="21"/>
      <c r="Y2863" s="24" t="str">
        <f>VLOOKUP(F2863,'[1]Goa Member''s Details Revised'!$C$2:$AO$7385,12,0)</f>
        <v>no reminder send and last communicaton 2014</v>
      </c>
    </row>
    <row r="2864" spans="2:25" ht="45">
      <c r="B2864" s="20">
        <v>2855</v>
      </c>
      <c r="C2864" s="21"/>
      <c r="D2864" s="21" t="s">
        <v>7731</v>
      </c>
      <c r="E2864" s="21" t="s">
        <v>56</v>
      </c>
      <c r="F2864" s="21" t="s">
        <v>7732</v>
      </c>
      <c r="G2864" s="21"/>
      <c r="H2864" s="22" t="str">
        <f>VLOOKUP(F2864,'[1]Goa Member''s Details Revised'!$C$2:$AO$7385,2,0)</f>
        <v>PURCHASER</v>
      </c>
      <c r="I2864" s="21">
        <v>10</v>
      </c>
      <c r="J2864" s="21" t="s">
        <v>1133</v>
      </c>
      <c r="K2864" s="21">
        <v>1985</v>
      </c>
      <c r="L2864" s="22" t="str">
        <f>VLOOKUP(F2864,'[1]Goa Member''s Details Revised'!$C$2:$AO$7385,9,0)</f>
        <v>Never</v>
      </c>
      <c r="M2864" s="21" t="s">
        <v>7733</v>
      </c>
      <c r="N2864" s="23">
        <f>VLOOKUP(F2864,'[1]Goa Member''s Details Revised'!$C$2:$AO$7385,5,0)</f>
        <v>14480</v>
      </c>
      <c r="O2864" s="23">
        <f>VLOOKUP(F2864,'[1]Goa Member''s Details Revised'!$C$2:$AO$7385,5,0)</f>
        <v>14480</v>
      </c>
      <c r="P2864" s="23">
        <v>14480</v>
      </c>
      <c r="Q2864" s="23" t="str">
        <f>VLOOKUP(F2864,'[1]Goa Member''s Details Revised'!$C$2:$AO$7385,8,0)</f>
        <v>I.R.M</v>
      </c>
      <c r="R2864" s="23">
        <f t="shared" si="222"/>
        <v>0</v>
      </c>
      <c r="S2864" s="21">
        <f t="shared" si="223"/>
        <v>38</v>
      </c>
      <c r="T2864" s="23">
        <f t="shared" si="225"/>
        <v>11584</v>
      </c>
      <c r="U2864" s="23">
        <f t="shared" si="226"/>
        <v>8922.0202020202014</v>
      </c>
      <c r="V2864" s="23">
        <f t="shared" si="224"/>
        <v>11584</v>
      </c>
      <c r="W2864" s="23"/>
      <c r="X2864" s="21"/>
      <c r="Y2864" s="24" t="str">
        <f>VLOOKUP(F2864,'[1]Goa Member''s Details Revised'!$C$2:$AO$7385,12,0)</f>
        <v>we send last reminder in 2012.then we did not receive any reply, Total 7 Membership Of GOA:-358,445,654,679,920,921 &amp; 948</v>
      </c>
    </row>
    <row r="2865" spans="2:25" ht="30">
      <c r="B2865" s="20">
        <v>2856</v>
      </c>
      <c r="C2865" s="21"/>
      <c r="D2865" s="21" t="s">
        <v>7734</v>
      </c>
      <c r="E2865" s="21" t="s">
        <v>56</v>
      </c>
      <c r="F2865" s="21" t="s">
        <v>7735</v>
      </c>
      <c r="G2865" s="21"/>
      <c r="H2865" s="22" t="str">
        <f>VLOOKUP(F2865,'[1]Goa Member''s Details Revised'!$C$2:$AO$7385,2,0)</f>
        <v>PURCHASER</v>
      </c>
      <c r="I2865" s="21">
        <v>28</v>
      </c>
      <c r="J2865" s="21" t="s">
        <v>682</v>
      </c>
      <c r="K2865" s="21">
        <v>1985</v>
      </c>
      <c r="L2865" s="22" t="str">
        <f>VLOOKUP(F2865,'[1]Goa Member''s Details Revised'!$C$2:$AO$7385,9,0)</f>
        <v>Never</v>
      </c>
      <c r="M2865" s="21" t="s">
        <v>7730</v>
      </c>
      <c r="N2865" s="23">
        <f>VLOOKUP(F2865,'[1]Goa Member''s Details Revised'!$C$2:$AO$7385,5,0)</f>
        <v>14480</v>
      </c>
      <c r="O2865" s="23">
        <f>VLOOKUP(F2865,'[1]Goa Member''s Details Revised'!$C$2:$AO$7385,5,0)</f>
        <v>14480</v>
      </c>
      <c r="P2865" s="23">
        <v>14480</v>
      </c>
      <c r="Q2865" s="23" t="str">
        <f>VLOOKUP(F2865,'[1]Goa Member''s Details Revised'!$C$2:$AO$7385,8,0)</f>
        <v>I.R.M</v>
      </c>
      <c r="R2865" s="23">
        <f t="shared" si="222"/>
        <v>0</v>
      </c>
      <c r="S2865" s="21">
        <f t="shared" si="223"/>
        <v>38</v>
      </c>
      <c r="T2865" s="23">
        <f t="shared" si="225"/>
        <v>11584</v>
      </c>
      <c r="U2865" s="23">
        <f t="shared" si="226"/>
        <v>8922.0202020202014</v>
      </c>
      <c r="V2865" s="23">
        <f t="shared" si="224"/>
        <v>11584</v>
      </c>
      <c r="W2865" s="23"/>
      <c r="X2865" s="21"/>
      <c r="Y2865" s="24" t="str">
        <f>VLOOKUP(F2865,'[1]Goa Member''s Details Revised'!$C$2:$AO$7385,12,0)</f>
        <v xml:space="preserve">reminder send so Last Communication Till 2012
Total 3 Membership Of GOA:- 948, 920 &amp; 445 </v>
      </c>
    </row>
    <row r="2866" spans="2:25" ht="30">
      <c r="B2866" s="20">
        <v>2857</v>
      </c>
      <c r="C2866" s="21"/>
      <c r="D2866" s="21" t="s">
        <v>7736</v>
      </c>
      <c r="E2866" s="21" t="s">
        <v>56</v>
      </c>
      <c r="F2866" s="21" t="s">
        <v>7737</v>
      </c>
      <c r="G2866" s="21"/>
      <c r="H2866" s="22" t="str">
        <f>VLOOKUP(F2866,'[1]Goa Member''s Details Revised'!$C$2:$AO$7385,2,0)</f>
        <v>PURCHASER</v>
      </c>
      <c r="I2866" s="21">
        <v>6</v>
      </c>
      <c r="J2866" s="21" t="s">
        <v>368</v>
      </c>
      <c r="K2866" s="21">
        <v>1987</v>
      </c>
      <c r="L2866" s="22" t="str">
        <f>VLOOKUP(F2866,'[1]Goa Member''s Details Revised'!$C$2:$AO$7385,9,0)</f>
        <v>Never</v>
      </c>
      <c r="M2866" s="21" t="s">
        <v>7730</v>
      </c>
      <c r="N2866" s="23">
        <f>VLOOKUP(F2866,'[1]Goa Member''s Details Revised'!$C$2:$AO$7385,5,0)</f>
        <v>12960</v>
      </c>
      <c r="O2866" s="23">
        <f>VLOOKUP(F2866,'[1]Goa Member''s Details Revised'!$C$2:$AO$7385,5,0)</f>
        <v>12960</v>
      </c>
      <c r="P2866" s="23">
        <v>12960</v>
      </c>
      <c r="Q2866" s="23" t="str">
        <f>VLOOKUP(F2866,'[1]Goa Member''s Details Revised'!$C$2:$AO$7385,8,0)</f>
        <v>I.R.M</v>
      </c>
      <c r="R2866" s="23">
        <f t="shared" si="222"/>
        <v>0</v>
      </c>
      <c r="S2866" s="21">
        <f t="shared" si="223"/>
        <v>36</v>
      </c>
      <c r="T2866" s="23">
        <f t="shared" si="225"/>
        <v>10368</v>
      </c>
      <c r="U2866" s="23">
        <f t="shared" si="226"/>
        <v>8247.2727272727279</v>
      </c>
      <c r="V2866" s="23">
        <f t="shared" si="224"/>
        <v>10368</v>
      </c>
      <c r="W2866" s="23"/>
      <c r="X2866" s="21"/>
      <c r="Y2866" s="24" t="str">
        <f>VLOOKUP(F2866,'[1]Goa Member''s Details Revised'!$C$2:$AO$7385,12,0)</f>
        <v>Last Communication 2013, Total 7 Membership Of GOA:-358,445,654,679,920,921 &amp; 948</v>
      </c>
    </row>
    <row r="2867" spans="2:25" ht="45">
      <c r="B2867" s="20">
        <v>2858</v>
      </c>
      <c r="C2867" s="21"/>
      <c r="D2867" s="21" t="s">
        <v>7738</v>
      </c>
      <c r="E2867" s="21" t="s">
        <v>56</v>
      </c>
      <c r="F2867" s="21" t="s">
        <v>7739</v>
      </c>
      <c r="G2867" s="21"/>
      <c r="H2867" s="22" t="str">
        <f>VLOOKUP(F2867,'[1]Goa Member''s Details Revised'!$C$2:$AO$7385,2,0)</f>
        <v>PURCHASER</v>
      </c>
      <c r="I2867" s="21">
        <v>6</v>
      </c>
      <c r="J2867" s="21" t="s">
        <v>368</v>
      </c>
      <c r="K2867" s="21">
        <v>1987</v>
      </c>
      <c r="L2867" s="22" t="str">
        <f>VLOOKUP(F2867,'[1]Goa Member''s Details Revised'!$C$2:$AO$7385,9,0)</f>
        <v>Never</v>
      </c>
      <c r="M2867" s="21" t="s">
        <v>7740</v>
      </c>
      <c r="N2867" s="23">
        <f>VLOOKUP(F2867,'[1]Goa Member''s Details Revised'!$C$2:$AO$7385,5,0)</f>
        <v>12960</v>
      </c>
      <c r="O2867" s="23">
        <f>VLOOKUP(F2867,'[1]Goa Member''s Details Revised'!$C$2:$AO$7385,5,0)</f>
        <v>12960</v>
      </c>
      <c r="P2867" s="23">
        <v>12960</v>
      </c>
      <c r="Q2867" s="23" t="str">
        <f>VLOOKUP(F2867,'[1]Goa Member''s Details Revised'!$C$2:$AO$7385,8,0)</f>
        <v>I.R.M</v>
      </c>
      <c r="R2867" s="23">
        <f t="shared" si="222"/>
        <v>0</v>
      </c>
      <c r="S2867" s="21">
        <f t="shared" si="223"/>
        <v>36</v>
      </c>
      <c r="T2867" s="23">
        <f t="shared" si="225"/>
        <v>10368</v>
      </c>
      <c r="U2867" s="23">
        <f t="shared" si="226"/>
        <v>8247.2727272727279</v>
      </c>
      <c r="V2867" s="23">
        <f t="shared" si="224"/>
        <v>10368</v>
      </c>
      <c r="W2867" s="23"/>
      <c r="X2867" s="21"/>
      <c r="Y2867" s="24" t="str">
        <f>VLOOKUP(F2867,'[1]Goa Member''s Details Revised'!$C$2:$AO$7385,12,0)</f>
        <v>we send last reminder in 2013.then we did not receive any reply…, Total 7 Membership Of GOA:-358,445,654,679,920,921 &amp; 948</v>
      </c>
    </row>
    <row r="2868" spans="2:25" ht="30">
      <c r="B2868" s="20">
        <v>2859</v>
      </c>
      <c r="C2868" s="21"/>
      <c r="D2868" s="21" t="s">
        <v>7741</v>
      </c>
      <c r="E2868" s="21" t="s">
        <v>56</v>
      </c>
      <c r="F2868" s="21" t="s">
        <v>7742</v>
      </c>
      <c r="G2868" s="21"/>
      <c r="H2868" s="22" t="str">
        <f>VLOOKUP(F2868,'[1]Goa Member''s Details Revised'!$C$2:$AO$7385,2,0)</f>
        <v>Purchaser</v>
      </c>
      <c r="I2868" s="21">
        <v>10</v>
      </c>
      <c r="J2868" s="21" t="s">
        <v>1133</v>
      </c>
      <c r="K2868" s="21">
        <v>1985</v>
      </c>
      <c r="L2868" s="22" t="str">
        <f>VLOOKUP(F2868,'[1]Goa Member''s Details Revised'!$C$2:$AO$7385,9,0)</f>
        <v>Never</v>
      </c>
      <c r="M2868" s="21" t="s">
        <v>7743</v>
      </c>
      <c r="N2868" s="23">
        <f>VLOOKUP(F2868,'[1]Goa Member''s Details Revised'!$C$2:$AO$7385,5,0)</f>
        <v>17280</v>
      </c>
      <c r="O2868" s="23">
        <f>VLOOKUP(F2868,'[1]Goa Member''s Details Revised'!$C$2:$AO$7385,5,0)</f>
        <v>17280</v>
      </c>
      <c r="P2868" s="23">
        <v>17280</v>
      </c>
      <c r="Q2868" s="23" t="str">
        <f>VLOOKUP(F2868,'[1]Goa Member''s Details Revised'!$C$2:$AO$7385,8,0)</f>
        <v>I.R.M</v>
      </c>
      <c r="R2868" s="23">
        <f t="shared" si="222"/>
        <v>0</v>
      </c>
      <c r="S2868" s="21">
        <f t="shared" si="223"/>
        <v>38</v>
      </c>
      <c r="T2868" s="23">
        <f t="shared" si="225"/>
        <v>13824</v>
      </c>
      <c r="U2868" s="23">
        <f t="shared" si="226"/>
        <v>10647.272727272728</v>
      </c>
      <c r="V2868" s="23">
        <f t="shared" si="224"/>
        <v>13824</v>
      </c>
      <c r="W2868" s="23"/>
      <c r="X2868" s="21"/>
      <c r="Y2868" s="24" t="str">
        <f>VLOOKUP(F2868,'[1]Goa Member''s Details Revised'!$C$2:$AO$7385,12,0)</f>
        <v>we send last reminder in 2013.then we did not receive any reply</v>
      </c>
    </row>
    <row r="2869" spans="2:25">
      <c r="B2869" s="20">
        <v>2860</v>
      </c>
      <c r="C2869" s="21"/>
      <c r="D2869" s="21" t="s">
        <v>7744</v>
      </c>
      <c r="E2869" s="21" t="s">
        <v>56</v>
      </c>
      <c r="F2869" s="21" t="s">
        <v>7745</v>
      </c>
      <c r="G2869" s="21"/>
      <c r="H2869" s="22" t="str">
        <f>VLOOKUP(F2869,'[1]Goa Member''s Details Revised'!$C$2:$AO$7385,2,0)</f>
        <v>Purchaser</v>
      </c>
      <c r="I2869" s="21">
        <v>31</v>
      </c>
      <c r="J2869" s="21" t="s">
        <v>682</v>
      </c>
      <c r="K2869" s="21">
        <v>1985</v>
      </c>
      <c r="L2869" s="22" t="str">
        <f>VLOOKUP(F2869,'[1]Goa Member''s Details Revised'!$C$2:$AO$7385,9,0)</f>
        <v>Never</v>
      </c>
      <c r="M2869" s="21" t="s">
        <v>7746</v>
      </c>
      <c r="N2869" s="23">
        <f>VLOOKUP(F2869,'[1]Goa Member''s Details Revised'!$C$2:$AO$7385,5,0)</f>
        <v>13500</v>
      </c>
      <c r="O2869" s="23">
        <f>VLOOKUP(F2869,'[1]Goa Member''s Details Revised'!$C$2:$AO$7385,5,0)</f>
        <v>13500</v>
      </c>
      <c r="P2869" s="23">
        <v>13500</v>
      </c>
      <c r="Q2869" s="23" t="str">
        <f>VLOOKUP(F2869,'[1]Goa Member''s Details Revised'!$C$2:$AO$7385,8,0)</f>
        <v>I.R.M</v>
      </c>
      <c r="R2869" s="23">
        <f t="shared" si="222"/>
        <v>0</v>
      </c>
      <c r="S2869" s="21">
        <f t="shared" si="223"/>
        <v>38</v>
      </c>
      <c r="T2869" s="23">
        <f t="shared" si="225"/>
        <v>10800</v>
      </c>
      <c r="U2869" s="23">
        <f t="shared" si="226"/>
        <v>8318.181818181818</v>
      </c>
      <c r="V2869" s="23">
        <f t="shared" si="224"/>
        <v>10800</v>
      </c>
      <c r="W2869" s="23"/>
      <c r="X2869" s="21"/>
      <c r="Y2869" s="24" t="str">
        <f>VLOOKUP(F2869,'[1]Goa Member''s Details Revised'!$C$2:$AO$7385,12,0)</f>
        <v>last communication 95</v>
      </c>
    </row>
    <row r="2870" spans="2:25">
      <c r="B2870" s="20">
        <v>2861</v>
      </c>
      <c r="C2870" s="21"/>
      <c r="D2870" s="21" t="s">
        <v>7747</v>
      </c>
      <c r="E2870" s="21" t="s">
        <v>56</v>
      </c>
      <c r="F2870" s="21" t="s">
        <v>7748</v>
      </c>
      <c r="G2870" s="21"/>
      <c r="H2870" s="22" t="str">
        <f>VLOOKUP(F2870,'[1]Goa Member''s Details Revised'!$C$2:$AO$7385,2,0)</f>
        <v>Purchaser</v>
      </c>
      <c r="I2870" s="21">
        <v>31</v>
      </c>
      <c r="J2870" s="21" t="s">
        <v>682</v>
      </c>
      <c r="K2870" s="21">
        <v>1985</v>
      </c>
      <c r="L2870" s="22" t="str">
        <f>VLOOKUP(F2870,'[1]Goa Member''s Details Revised'!$C$2:$AO$7385,9,0)</f>
        <v>Never</v>
      </c>
      <c r="M2870" s="21" t="s">
        <v>7749</v>
      </c>
      <c r="N2870" s="23">
        <f>VLOOKUP(F2870,'[1]Goa Member''s Details Revised'!$C$2:$AO$7385,5,0)</f>
        <v>18000</v>
      </c>
      <c r="O2870" s="23">
        <f>VLOOKUP(F2870,'[1]Goa Member''s Details Revised'!$C$2:$AO$7385,5,0)</f>
        <v>18000</v>
      </c>
      <c r="P2870" s="23">
        <f>VLOOKUP(F2870,'[1]Goa Member''s Details Revised'!$C$2:$AO$7385,6,0)</f>
        <v>18000</v>
      </c>
      <c r="Q2870" s="23" t="str">
        <f>VLOOKUP(F2870,'[1]Goa Member''s Details Revised'!$C$2:$AO$7385,8,0)</f>
        <v>I.R.M</v>
      </c>
      <c r="R2870" s="23">
        <f t="shared" si="222"/>
        <v>0</v>
      </c>
      <c r="S2870" s="21">
        <f t="shared" si="223"/>
        <v>38</v>
      </c>
      <c r="T2870" s="23">
        <f t="shared" si="225"/>
        <v>14400</v>
      </c>
      <c r="U2870" s="23">
        <f t="shared" si="226"/>
        <v>11090.909090909092</v>
      </c>
      <c r="V2870" s="23">
        <f t="shared" si="224"/>
        <v>14400</v>
      </c>
      <c r="W2870" s="23"/>
      <c r="X2870" s="21"/>
      <c r="Y2870" s="24" t="str">
        <f>VLOOKUP(F2870,'[1]Goa Member''s Details Revised'!$C$2:$AO$7385,12,0)</f>
        <v>last communication 08</v>
      </c>
    </row>
    <row r="2871" spans="2:25" ht="30">
      <c r="B2871" s="20">
        <v>2862</v>
      </c>
      <c r="C2871" s="21"/>
      <c r="D2871" s="21" t="s">
        <v>7750</v>
      </c>
      <c r="E2871" s="21" t="s">
        <v>56</v>
      </c>
      <c r="F2871" s="21" t="s">
        <v>7751</v>
      </c>
      <c r="G2871" s="21"/>
      <c r="H2871" s="22" t="str">
        <f>VLOOKUP(F2871,'[1]Goa Member''s Details Revised'!$C$2:$AO$7385,2,0)</f>
        <v>PURCHASER</v>
      </c>
      <c r="I2871" s="21">
        <v>2</v>
      </c>
      <c r="J2871" s="21" t="s">
        <v>1133</v>
      </c>
      <c r="K2871" s="21">
        <v>1985</v>
      </c>
      <c r="L2871" s="22">
        <f>VLOOKUP(F2871,'[1]Goa Member''s Details Revised'!$C$2:$AO$7385,9,0)</f>
        <v>2011</v>
      </c>
      <c r="M2871" s="21" t="s">
        <v>7752</v>
      </c>
      <c r="N2871" s="23">
        <f>VLOOKUP(F2871,'[1]Goa Member''s Details Revised'!$C$2:$AO$7385,5,0)</f>
        <v>18000</v>
      </c>
      <c r="O2871" s="23">
        <f>VLOOKUP(F2871,'[1]Goa Member''s Details Revised'!$C$2:$AO$7385,5,0)</f>
        <v>18000</v>
      </c>
      <c r="P2871" s="23">
        <v>18000</v>
      </c>
      <c r="Q2871" s="23" t="str">
        <f>VLOOKUP(F2871,'[1]Goa Member''s Details Revised'!$C$2:$AO$7385,8,0)</f>
        <v>R.M</v>
      </c>
      <c r="R2871" s="23">
        <f t="shared" si="222"/>
        <v>0</v>
      </c>
      <c r="S2871" s="21">
        <f t="shared" si="223"/>
        <v>38</v>
      </c>
      <c r="T2871" s="23">
        <f t="shared" si="225"/>
        <v>14400</v>
      </c>
      <c r="U2871" s="23">
        <f t="shared" si="226"/>
        <v>11090.909090909092</v>
      </c>
      <c r="V2871" s="23">
        <f t="shared" si="224"/>
        <v>14400</v>
      </c>
      <c r="W2871" s="23"/>
      <c r="X2871" s="21"/>
      <c r="Y2871" s="24" t="str">
        <f>VLOOKUP(F2871,'[1]Goa Member''s Details Revised'!$C$2:$AO$7385,12,0)</f>
        <v>send perfoma invoice so Last Communication Till 2012
Total 2 Membership Of GOA:- 267 &amp; 258</v>
      </c>
    </row>
    <row r="2872" spans="2:25" ht="45">
      <c r="B2872" s="20">
        <v>2863</v>
      </c>
      <c r="C2872" s="21"/>
      <c r="D2872" s="21" t="s">
        <v>7753</v>
      </c>
      <c r="E2872" s="21" t="s">
        <v>56</v>
      </c>
      <c r="F2872" s="21" t="s">
        <v>7754</v>
      </c>
      <c r="G2872" s="21"/>
      <c r="H2872" s="22" t="str">
        <f>VLOOKUP(F2872,'[1]Goa Member''s Details Revised'!$C$2:$AO$7385,2,0)</f>
        <v>PURCHASER</v>
      </c>
      <c r="I2872" s="21">
        <v>2</v>
      </c>
      <c r="J2872" s="21" t="s">
        <v>1133</v>
      </c>
      <c r="K2872" s="21">
        <v>1985</v>
      </c>
      <c r="L2872" s="22">
        <f>VLOOKUP(F2872,'[1]Goa Member''s Details Revised'!$C$2:$AO$7385,9,0)</f>
        <v>2011</v>
      </c>
      <c r="M2872" s="21" t="s">
        <v>7752</v>
      </c>
      <c r="N2872" s="23">
        <f>VLOOKUP(F2872,'[1]Goa Member''s Details Revised'!$C$2:$AO$7385,5,0)</f>
        <v>18000</v>
      </c>
      <c r="O2872" s="23">
        <f>VLOOKUP(F2872,'[1]Goa Member''s Details Revised'!$C$2:$AO$7385,5,0)</f>
        <v>18000</v>
      </c>
      <c r="P2872" s="23">
        <v>18000</v>
      </c>
      <c r="Q2872" s="23" t="str">
        <f>VLOOKUP(F2872,'[1]Goa Member''s Details Revised'!$C$2:$AO$7385,8,0)</f>
        <v>R.M/Miss</v>
      </c>
      <c r="R2872" s="23">
        <f t="shared" si="222"/>
        <v>0</v>
      </c>
      <c r="S2872" s="21">
        <f t="shared" si="223"/>
        <v>38</v>
      </c>
      <c r="T2872" s="23">
        <f t="shared" si="225"/>
        <v>14400</v>
      </c>
      <c r="U2872" s="23">
        <f t="shared" si="226"/>
        <v>11090.909090909092</v>
      </c>
      <c r="V2872" s="23">
        <f t="shared" si="224"/>
        <v>14400</v>
      </c>
      <c r="W2872" s="23"/>
      <c r="X2872" s="21"/>
      <c r="Y2872" s="24" t="str">
        <f>VLOOKUP(F2872,'[1]Goa Member''s Details Revised'!$C$2:$AO$7385,12,0)</f>
        <v>Last Communication Till 2012(performa invoice)
Total 2 Membership Of GOA:- 267 &amp; 258, (No Agreement &amp; Application Form Is In File)</v>
      </c>
    </row>
    <row r="2873" spans="2:25">
      <c r="B2873" s="20">
        <v>2864</v>
      </c>
      <c r="C2873" s="21"/>
      <c r="D2873" s="21" t="s">
        <v>7755</v>
      </c>
      <c r="E2873" s="21" t="s">
        <v>56</v>
      </c>
      <c r="F2873" s="21" t="s">
        <v>7756</v>
      </c>
      <c r="G2873" s="21"/>
      <c r="H2873" s="22" t="str">
        <f>VLOOKUP(F2873,'[1]Goa Member''s Details Revised'!$C$2:$AO$7385,2,0)</f>
        <v>Purchaser</v>
      </c>
      <c r="I2873" s="21">
        <v>16</v>
      </c>
      <c r="J2873" s="21" t="s">
        <v>682</v>
      </c>
      <c r="K2873" s="21">
        <v>1985</v>
      </c>
      <c r="L2873" s="22" t="str">
        <f>VLOOKUP(F2873,'[1]Goa Member''s Details Revised'!$C$2:$AO$7385,9,0)</f>
        <v>Never</v>
      </c>
      <c r="M2873" s="21" t="s">
        <v>7757</v>
      </c>
      <c r="N2873" s="23">
        <f>VLOOKUP(F2873,'[1]Goa Member''s Details Revised'!$C$2:$AO$7385,5,0)</f>
        <v>18000</v>
      </c>
      <c r="O2873" s="23">
        <f>VLOOKUP(F2873,'[1]Goa Member''s Details Revised'!$C$2:$AO$7385,5,0)</f>
        <v>18000</v>
      </c>
      <c r="P2873" s="23">
        <v>18000</v>
      </c>
      <c r="Q2873" s="23" t="str">
        <f>VLOOKUP(F2873,'[1]Goa Member''s Details Revised'!$C$2:$AO$7385,8,0)</f>
        <v>I.R.M</v>
      </c>
      <c r="R2873" s="23">
        <f t="shared" si="222"/>
        <v>0</v>
      </c>
      <c r="S2873" s="21">
        <f t="shared" si="223"/>
        <v>38</v>
      </c>
      <c r="T2873" s="23">
        <f t="shared" si="225"/>
        <v>14400</v>
      </c>
      <c r="U2873" s="23">
        <f t="shared" si="226"/>
        <v>11090.909090909092</v>
      </c>
      <c r="V2873" s="23">
        <f t="shared" si="224"/>
        <v>14400</v>
      </c>
      <c r="W2873" s="23"/>
      <c r="X2873" s="21"/>
      <c r="Y2873" s="24" t="str">
        <f>VLOOKUP(F2873,'[1]Goa Member''s Details Revised'!$C$2:$AO$7385,12,0)</f>
        <v>no reminder so last communication 06</v>
      </c>
    </row>
    <row r="2874" spans="2:25">
      <c r="B2874" s="20">
        <v>2865</v>
      </c>
      <c r="C2874" s="21"/>
      <c r="D2874" s="21" t="s">
        <v>7758</v>
      </c>
      <c r="E2874" s="21" t="s">
        <v>56</v>
      </c>
      <c r="F2874" s="21" t="s">
        <v>7759</v>
      </c>
      <c r="G2874" s="21"/>
      <c r="H2874" s="22" t="str">
        <f>VLOOKUP(F2874,'[1]Goa Member''s Details Revised'!$C$2:$AO$7385,2,0)</f>
        <v>PURCHASER</v>
      </c>
      <c r="I2874" s="21">
        <v>19</v>
      </c>
      <c r="J2874" s="21" t="s">
        <v>1133</v>
      </c>
      <c r="K2874" s="21">
        <v>1985</v>
      </c>
      <c r="L2874" s="22" t="str">
        <f>VLOOKUP(F2874,'[1]Goa Member''s Details Revised'!$C$2:$AO$7385,9,0)</f>
        <v>Never</v>
      </c>
      <c r="M2874" s="21" t="s">
        <v>7760</v>
      </c>
      <c r="N2874" s="23">
        <f>VLOOKUP(F2874,'[1]Goa Member''s Details Revised'!$C$2:$AO$7385,5,0)</f>
        <v>18000</v>
      </c>
      <c r="O2874" s="23">
        <f>VLOOKUP(F2874,'[1]Goa Member''s Details Revised'!$C$2:$AO$7385,5,0)</f>
        <v>18000</v>
      </c>
      <c r="P2874" s="23">
        <v>18000</v>
      </c>
      <c r="Q2874" s="23" t="str">
        <f>VLOOKUP(F2874,'[1]Goa Member''s Details Revised'!$C$2:$AO$7385,8,0)</f>
        <v>I.R.M</v>
      </c>
      <c r="R2874" s="23">
        <f t="shared" si="222"/>
        <v>0</v>
      </c>
      <c r="S2874" s="21">
        <f t="shared" si="223"/>
        <v>38</v>
      </c>
      <c r="T2874" s="23">
        <f t="shared" si="225"/>
        <v>14400</v>
      </c>
      <c r="U2874" s="23">
        <f t="shared" si="226"/>
        <v>11090.909090909092</v>
      </c>
      <c r="V2874" s="23">
        <f t="shared" si="224"/>
        <v>14400</v>
      </c>
      <c r="W2874" s="23"/>
      <c r="X2874" s="21"/>
      <c r="Y2874" s="24" t="str">
        <f>VLOOKUP(F2874,'[1]Goa Member''s Details Revised'!$C$2:$AO$7385,12,0)</f>
        <v>no reminder so Last Communication Till 2005</v>
      </c>
    </row>
    <row r="2875" spans="2:25" ht="30">
      <c r="B2875" s="20">
        <v>2866</v>
      </c>
      <c r="C2875" s="21"/>
      <c r="D2875" s="21" t="s">
        <v>7761</v>
      </c>
      <c r="E2875" s="21" t="s">
        <v>56</v>
      </c>
      <c r="F2875" s="21" t="s">
        <v>7762</v>
      </c>
      <c r="G2875" s="21"/>
      <c r="H2875" s="22" t="str">
        <f>VLOOKUP(F2875,'[1]Goa Member''s Details Revised'!$C$2:$AO$7385,2,0)</f>
        <v>Purchaser</v>
      </c>
      <c r="I2875" s="21">
        <v>31</v>
      </c>
      <c r="J2875" s="21" t="s">
        <v>682</v>
      </c>
      <c r="K2875" s="21">
        <v>1985</v>
      </c>
      <c r="L2875" s="22">
        <f>VLOOKUP(F2875,'[1]Goa Member''s Details Revised'!$C$2:$AO$7385,9,0)</f>
        <v>2011</v>
      </c>
      <c r="M2875" s="21" t="s">
        <v>7763</v>
      </c>
      <c r="N2875" s="23">
        <f>VLOOKUP(F2875,'[1]Goa Member''s Details Revised'!$C$2:$AO$7385,5,0)</f>
        <v>18000</v>
      </c>
      <c r="O2875" s="23">
        <f>VLOOKUP(F2875,'[1]Goa Member''s Details Revised'!$C$2:$AO$7385,5,0)</f>
        <v>18000</v>
      </c>
      <c r="P2875" s="23">
        <f>VLOOKUP(F2875,'[1]Goa Member''s Details Revised'!$C$2:$AO$7385,6,0)</f>
        <v>18000</v>
      </c>
      <c r="Q2875" s="23" t="str">
        <f>VLOOKUP(F2875,'[1]Goa Member''s Details Revised'!$C$2:$AO$7385,8,0)</f>
        <v>R.M</v>
      </c>
      <c r="R2875" s="23">
        <f t="shared" si="222"/>
        <v>0</v>
      </c>
      <c r="S2875" s="21">
        <f t="shared" si="223"/>
        <v>38</v>
      </c>
      <c r="T2875" s="23">
        <f t="shared" si="225"/>
        <v>14400</v>
      </c>
      <c r="U2875" s="23">
        <f t="shared" si="226"/>
        <v>11090.909090909092</v>
      </c>
      <c r="V2875" s="23">
        <f t="shared" si="224"/>
        <v>14400</v>
      </c>
      <c r="W2875" s="23"/>
      <c r="X2875" s="21"/>
      <c r="Y2875" s="24" t="str">
        <f>VLOOKUP(F2875,'[1]Goa Member''s Details Revised'!$C$2:$AO$7385,12,0)</f>
        <v>no reminder send so last communication 15total 2 membership of Goa:- 2447 and 2448</v>
      </c>
    </row>
    <row r="2876" spans="2:25" ht="30">
      <c r="B2876" s="20">
        <v>2867</v>
      </c>
      <c r="C2876" s="21"/>
      <c r="D2876" s="21" t="s">
        <v>7764</v>
      </c>
      <c r="E2876" s="21" t="s">
        <v>56</v>
      </c>
      <c r="F2876" s="21" t="s">
        <v>7765</v>
      </c>
      <c r="G2876" s="21"/>
      <c r="H2876" s="22" t="str">
        <f>VLOOKUP(F2876,'[1]Goa Member''s Details Revised'!$C$2:$AO$7385,2,0)</f>
        <v>Purchaser</v>
      </c>
      <c r="I2876" s="21">
        <v>31</v>
      </c>
      <c r="J2876" s="21" t="s">
        <v>682</v>
      </c>
      <c r="K2876" s="21">
        <v>1985</v>
      </c>
      <c r="L2876" s="22" t="str">
        <f>VLOOKUP(F2876,'[1]Goa Member''s Details Revised'!$C$2:$AO$7385,9,0)</f>
        <v>Never</v>
      </c>
      <c r="M2876" s="21" t="s">
        <v>7763</v>
      </c>
      <c r="N2876" s="23">
        <f>VLOOKUP(F2876,'[1]Goa Member''s Details Revised'!$C$2:$AO$7385,5,0)</f>
        <v>18000</v>
      </c>
      <c r="O2876" s="23">
        <f>VLOOKUP(F2876,'[1]Goa Member''s Details Revised'!$C$2:$AO$7385,5,0)</f>
        <v>18000</v>
      </c>
      <c r="P2876" s="23">
        <f>VLOOKUP(F2876,'[1]Goa Member''s Details Revised'!$C$2:$AO$7385,6,0)</f>
        <v>18000</v>
      </c>
      <c r="Q2876" s="23" t="str">
        <f>VLOOKUP(F2876,'[1]Goa Member''s Details Revised'!$C$2:$AO$7385,8,0)</f>
        <v>I.R.M</v>
      </c>
      <c r="R2876" s="23">
        <f t="shared" si="222"/>
        <v>0</v>
      </c>
      <c r="S2876" s="21">
        <f t="shared" si="223"/>
        <v>38</v>
      </c>
      <c r="T2876" s="23">
        <f t="shared" si="225"/>
        <v>14400</v>
      </c>
      <c r="U2876" s="23">
        <f t="shared" si="226"/>
        <v>11090.909090909092</v>
      </c>
      <c r="V2876" s="23">
        <f t="shared" si="224"/>
        <v>14400</v>
      </c>
      <c r="W2876" s="23"/>
      <c r="X2876" s="21"/>
      <c r="Y2876" s="24" t="str">
        <f>VLOOKUP(F2876,'[1]Goa Member''s Details Revised'!$C$2:$AO$7385,12,0)</f>
        <v>Letter not sent, last communication 06
total 2 membership of Goa:- 2447 and 2448</v>
      </c>
    </row>
    <row r="2877" spans="2:25">
      <c r="B2877" s="20">
        <v>2868</v>
      </c>
      <c r="C2877" s="21"/>
      <c r="D2877" s="21" t="s">
        <v>7766</v>
      </c>
      <c r="E2877" s="21" t="s">
        <v>56</v>
      </c>
      <c r="F2877" s="21" t="s">
        <v>7767</v>
      </c>
      <c r="G2877" s="21"/>
      <c r="H2877" s="22" t="str">
        <f>VLOOKUP(F2877,'[1]Goa Member''s Details Revised'!$C$2:$AO$7385,2,0)</f>
        <v>PURCHASER</v>
      </c>
      <c r="I2877" s="21">
        <v>31</v>
      </c>
      <c r="J2877" s="21" t="s">
        <v>682</v>
      </c>
      <c r="K2877" s="21">
        <v>1985</v>
      </c>
      <c r="L2877" s="22" t="str">
        <f>VLOOKUP(F2877,'[1]Goa Member''s Details Revised'!$C$2:$AO$7385,9,0)</f>
        <v>Never</v>
      </c>
      <c r="M2877" s="21" t="s">
        <v>7768</v>
      </c>
      <c r="N2877" s="23">
        <f>VLOOKUP(F2877,'[1]Goa Member''s Details Revised'!$C$2:$AO$7385,5,0)</f>
        <v>13500</v>
      </c>
      <c r="O2877" s="23">
        <f>VLOOKUP(F2877,'[1]Goa Member''s Details Revised'!$C$2:$AO$7385,5,0)</f>
        <v>13500</v>
      </c>
      <c r="P2877" s="23">
        <v>13500</v>
      </c>
      <c r="Q2877" s="23" t="str">
        <f>VLOOKUP(F2877,'[1]Goa Member''s Details Revised'!$C$2:$AO$7385,8,0)</f>
        <v>I.R.M</v>
      </c>
      <c r="R2877" s="23">
        <f t="shared" si="222"/>
        <v>0</v>
      </c>
      <c r="S2877" s="21">
        <f t="shared" si="223"/>
        <v>38</v>
      </c>
      <c r="T2877" s="23">
        <f t="shared" si="225"/>
        <v>10800</v>
      </c>
      <c r="U2877" s="23">
        <f t="shared" si="226"/>
        <v>8318.181818181818</v>
      </c>
      <c r="V2877" s="23">
        <f t="shared" si="224"/>
        <v>10800</v>
      </c>
      <c r="W2877" s="23"/>
      <c r="X2877" s="21"/>
      <c r="Y2877" s="24" t="str">
        <f>VLOOKUP(F2877,'[1]Goa Member''s Details Revised'!$C$2:$AO$7385,12,0)</f>
        <v>Last Communication 1998</v>
      </c>
    </row>
    <row r="2878" spans="2:25">
      <c r="B2878" s="20">
        <v>2869</v>
      </c>
      <c r="C2878" s="21"/>
      <c r="D2878" s="21" t="s">
        <v>7769</v>
      </c>
      <c r="E2878" s="21" t="s">
        <v>56</v>
      </c>
      <c r="F2878" s="21" t="s">
        <v>7770</v>
      </c>
      <c r="G2878" s="21"/>
      <c r="H2878" s="22" t="str">
        <f>VLOOKUP(F2878,'[1]Goa Member''s Details Revised'!$C$2:$AO$7385,2,0)</f>
        <v>PURCHASER</v>
      </c>
      <c r="I2878" s="21">
        <v>31</v>
      </c>
      <c r="J2878" s="21" t="s">
        <v>682</v>
      </c>
      <c r="K2878" s="21">
        <v>1985</v>
      </c>
      <c r="L2878" s="22" t="str">
        <f>VLOOKUP(F2878,'[1]Goa Member''s Details Revised'!$C$2:$AO$7385,9,0)</f>
        <v>Never</v>
      </c>
      <c r="M2878" s="21" t="s">
        <v>7771</v>
      </c>
      <c r="N2878" s="23">
        <f>VLOOKUP(F2878,'[1]Goa Member''s Details Revised'!$C$2:$AO$7385,5,0)</f>
        <v>18000</v>
      </c>
      <c r="O2878" s="23">
        <f>VLOOKUP(F2878,'[1]Goa Member''s Details Revised'!$C$2:$AO$7385,5,0)</f>
        <v>18000</v>
      </c>
      <c r="P2878" s="23">
        <v>18000</v>
      </c>
      <c r="Q2878" s="23" t="str">
        <f>VLOOKUP(F2878,'[1]Goa Member''s Details Revised'!$C$2:$AO$7385,8,0)</f>
        <v>I.R.M</v>
      </c>
      <c r="R2878" s="23">
        <f t="shared" si="222"/>
        <v>0</v>
      </c>
      <c r="S2878" s="21">
        <f t="shared" si="223"/>
        <v>38</v>
      </c>
      <c r="T2878" s="23">
        <f t="shared" si="225"/>
        <v>14400</v>
      </c>
      <c r="U2878" s="23">
        <f t="shared" si="226"/>
        <v>11090.909090909092</v>
      </c>
      <c r="V2878" s="23">
        <f t="shared" si="224"/>
        <v>14400</v>
      </c>
      <c r="W2878" s="23"/>
      <c r="X2878" s="21"/>
      <c r="Y2878" s="24" t="str">
        <f>VLOOKUP(F2878,'[1]Goa Member''s Details Revised'!$C$2:$AO$7385,12,0)</f>
        <v>we send reminder 2012 . Then no reply from memberside.</v>
      </c>
    </row>
    <row r="2879" spans="2:25">
      <c r="B2879" s="20">
        <v>2870</v>
      </c>
      <c r="C2879" s="21"/>
      <c r="D2879" s="21" t="s">
        <v>7772</v>
      </c>
      <c r="E2879" s="21" t="s">
        <v>56</v>
      </c>
      <c r="F2879" s="21" t="s">
        <v>7773</v>
      </c>
      <c r="G2879" s="21"/>
      <c r="H2879" s="22" t="str">
        <f>VLOOKUP(F2879,'[1]Goa Member''s Details Revised'!$C$2:$AO$7385,2,0)</f>
        <v>PURCHASER</v>
      </c>
      <c r="I2879" s="21">
        <v>31</v>
      </c>
      <c r="J2879" s="21" t="s">
        <v>682</v>
      </c>
      <c r="K2879" s="21">
        <v>1985</v>
      </c>
      <c r="L2879" s="22">
        <f>VLOOKUP(F2879,'[1]Goa Member''s Details Revised'!$C$2:$AO$7385,9,0)</f>
        <v>2009</v>
      </c>
      <c r="M2879" s="21" t="s">
        <v>7774</v>
      </c>
      <c r="N2879" s="23">
        <f>VLOOKUP(F2879,'[1]Goa Member''s Details Revised'!$C$2:$AO$7385,5,0)</f>
        <v>18000</v>
      </c>
      <c r="O2879" s="23">
        <f>VLOOKUP(F2879,'[1]Goa Member''s Details Revised'!$C$2:$AO$7385,5,0)</f>
        <v>18000</v>
      </c>
      <c r="P2879" s="23">
        <v>18000</v>
      </c>
      <c r="Q2879" s="23" t="str">
        <f>VLOOKUP(F2879,'[1]Goa Member''s Details Revised'!$C$2:$AO$7385,8,0)</f>
        <v>R.M</v>
      </c>
      <c r="R2879" s="23">
        <f t="shared" si="222"/>
        <v>0</v>
      </c>
      <c r="S2879" s="21">
        <f t="shared" si="223"/>
        <v>38</v>
      </c>
      <c r="T2879" s="23">
        <f t="shared" si="225"/>
        <v>14400</v>
      </c>
      <c r="U2879" s="23">
        <f t="shared" si="226"/>
        <v>11090.909090909092</v>
      </c>
      <c r="V2879" s="23">
        <f t="shared" si="224"/>
        <v>14400</v>
      </c>
      <c r="W2879" s="23"/>
      <c r="X2879" s="21"/>
      <c r="Y2879" s="24" t="str">
        <f>VLOOKUP(F2879,'[1]Goa Member''s Details Revised'!$C$2:$AO$7385,12,0)</f>
        <v>member last Communication in 2014 reply by mail.</v>
      </c>
    </row>
    <row r="2880" spans="2:25" ht="30">
      <c r="B2880" s="20">
        <v>2871</v>
      </c>
      <c r="C2880" s="21"/>
      <c r="D2880" s="21" t="s">
        <v>7775</v>
      </c>
      <c r="E2880" s="21" t="s">
        <v>56</v>
      </c>
      <c r="F2880" s="21" t="s">
        <v>7776</v>
      </c>
      <c r="G2880" s="21"/>
      <c r="H2880" s="22" t="str">
        <f>VLOOKUP(F2880,'[1]Goa Member''s Details Revised'!$C$2:$AO$7385,2,0)</f>
        <v>PURCHASER</v>
      </c>
      <c r="I2880" s="21">
        <v>31</v>
      </c>
      <c r="J2880" s="21" t="s">
        <v>682</v>
      </c>
      <c r="K2880" s="21">
        <v>1985</v>
      </c>
      <c r="L2880" s="22" t="str">
        <f>VLOOKUP(F2880,'[1]Goa Member''s Details Revised'!$C$2:$AO$7385,9,0)</f>
        <v>Never</v>
      </c>
      <c r="M2880" s="21" t="s">
        <v>7777</v>
      </c>
      <c r="N2880" s="23">
        <f>VLOOKUP(F2880,'[1]Goa Member''s Details Revised'!$C$2:$AO$7385,5,0)</f>
        <v>18000</v>
      </c>
      <c r="O2880" s="23">
        <f>VLOOKUP(F2880,'[1]Goa Member''s Details Revised'!$C$2:$AO$7385,5,0)</f>
        <v>18000</v>
      </c>
      <c r="P2880" s="23">
        <v>18000</v>
      </c>
      <c r="Q2880" s="23" t="str">
        <f>VLOOKUP(F2880,'[1]Goa Member''s Details Revised'!$C$2:$AO$7385,8,0)</f>
        <v>I.R.M</v>
      </c>
      <c r="R2880" s="23">
        <f t="shared" si="222"/>
        <v>0</v>
      </c>
      <c r="S2880" s="21">
        <f t="shared" si="223"/>
        <v>38</v>
      </c>
      <c r="T2880" s="23">
        <f t="shared" si="225"/>
        <v>14400</v>
      </c>
      <c r="U2880" s="23">
        <f t="shared" si="226"/>
        <v>11090.909090909092</v>
      </c>
      <c r="V2880" s="23">
        <f t="shared" si="224"/>
        <v>14400</v>
      </c>
      <c r="W2880" s="23"/>
      <c r="X2880" s="21"/>
      <c r="Y2880" s="24" t="str">
        <f>VLOOKUP(F2880,'[1]Goa Member''s Details Revised'!$C$2:$AO$7385,12,0)</f>
        <v>we send last reminder in 2012.then we did not receive any reply</v>
      </c>
    </row>
    <row r="2881" spans="2:25">
      <c r="B2881" s="20">
        <v>2872</v>
      </c>
      <c r="C2881" s="21"/>
      <c r="D2881" s="21" t="s">
        <v>7778</v>
      </c>
      <c r="E2881" s="21" t="s">
        <v>56</v>
      </c>
      <c r="F2881" s="21" t="s">
        <v>7779</v>
      </c>
      <c r="G2881" s="21"/>
      <c r="H2881" s="22" t="str">
        <f>VLOOKUP(F2881,'[1]Goa Member''s Details Revised'!$C$2:$AO$7385,2,0)</f>
        <v>PURCHASER</v>
      </c>
      <c r="I2881" s="21">
        <v>21</v>
      </c>
      <c r="J2881" s="21" t="s">
        <v>682</v>
      </c>
      <c r="K2881" s="21">
        <v>1985</v>
      </c>
      <c r="L2881" s="22">
        <f>VLOOKUP(F2881,'[1]Goa Member''s Details Revised'!$C$2:$AO$7385,9,0)</f>
        <v>2009</v>
      </c>
      <c r="M2881" s="21" t="s">
        <v>7780</v>
      </c>
      <c r="N2881" s="23">
        <f>VLOOKUP(F2881,'[1]Goa Member''s Details Revised'!$C$2:$AO$7385,5,0)</f>
        <v>18000</v>
      </c>
      <c r="O2881" s="23">
        <f>VLOOKUP(F2881,'[1]Goa Member''s Details Revised'!$C$2:$AO$7385,5,0)</f>
        <v>18000</v>
      </c>
      <c r="P2881" s="23">
        <v>18000</v>
      </c>
      <c r="Q2881" s="23" t="str">
        <f>VLOOKUP(F2881,'[1]Goa Member''s Details Revised'!$C$2:$AO$7385,8,0)</f>
        <v>R.M</v>
      </c>
      <c r="R2881" s="23">
        <f t="shared" si="222"/>
        <v>0</v>
      </c>
      <c r="S2881" s="21">
        <f t="shared" si="223"/>
        <v>38</v>
      </c>
      <c r="T2881" s="23">
        <f t="shared" si="225"/>
        <v>14400</v>
      </c>
      <c r="U2881" s="23">
        <f t="shared" si="226"/>
        <v>11090.909090909092</v>
      </c>
      <c r="V2881" s="23">
        <f t="shared" si="224"/>
        <v>14400</v>
      </c>
      <c r="W2881" s="23"/>
      <c r="X2881" s="21"/>
      <c r="Y2881" s="24" t="str">
        <f>VLOOKUP(F2881,'[1]Goa Member''s Details Revised'!$C$2:$AO$7385,12,0)</f>
        <v>we send performa invoice in  2012 then no reply</v>
      </c>
    </row>
    <row r="2882" spans="2:25">
      <c r="B2882" s="20">
        <v>2873</v>
      </c>
      <c r="C2882" s="21"/>
      <c r="D2882" s="21" t="s">
        <v>7781</v>
      </c>
      <c r="E2882" s="21" t="s">
        <v>56</v>
      </c>
      <c r="F2882" s="21" t="s">
        <v>7782</v>
      </c>
      <c r="G2882" s="21"/>
      <c r="H2882" s="22" t="str">
        <f>VLOOKUP(F2882,'[1]Goa Member''s Details Revised'!$C$2:$AO$7385,2,0)</f>
        <v>PURCHASER</v>
      </c>
      <c r="I2882" s="21">
        <v>7</v>
      </c>
      <c r="J2882" s="21" t="s">
        <v>1133</v>
      </c>
      <c r="K2882" s="21">
        <v>1985</v>
      </c>
      <c r="L2882" s="22">
        <f>VLOOKUP(F2882,'[1]Goa Member''s Details Revised'!$C$2:$AO$7385,9,0)</f>
        <v>2010</v>
      </c>
      <c r="M2882" s="21" t="s">
        <v>7783</v>
      </c>
      <c r="N2882" s="23">
        <f>VLOOKUP(F2882,'[1]Goa Member''s Details Revised'!$C$2:$AO$7385,5,0)</f>
        <v>15500</v>
      </c>
      <c r="O2882" s="23">
        <f>VLOOKUP(F2882,'[1]Goa Member''s Details Revised'!$C$2:$AO$7385,5,0)</f>
        <v>15500</v>
      </c>
      <c r="P2882" s="23">
        <v>15500</v>
      </c>
      <c r="Q2882" s="23" t="str">
        <f>VLOOKUP(F2882,'[1]Goa Member''s Details Revised'!$C$2:$AO$7385,8,0)</f>
        <v>R.M</v>
      </c>
      <c r="R2882" s="23">
        <f t="shared" si="222"/>
        <v>0</v>
      </c>
      <c r="S2882" s="21">
        <f t="shared" si="223"/>
        <v>38</v>
      </c>
      <c r="T2882" s="23">
        <f t="shared" si="225"/>
        <v>12400</v>
      </c>
      <c r="U2882" s="23">
        <f t="shared" si="226"/>
        <v>9550.5050505050513</v>
      </c>
      <c r="V2882" s="23">
        <f t="shared" si="224"/>
        <v>12400</v>
      </c>
      <c r="W2882" s="23"/>
      <c r="X2882" s="21"/>
      <c r="Y2882" s="24" t="str">
        <f>VLOOKUP(F2882,'[1]Goa Member''s Details Revised'!$C$2:$AO$7385,12,0)</f>
        <v>not send reminder so Last Communication Till 2015</v>
      </c>
    </row>
    <row r="2883" spans="2:25" ht="30">
      <c r="B2883" s="20">
        <v>2874</v>
      </c>
      <c r="C2883" s="21"/>
      <c r="D2883" s="21" t="s">
        <v>7784</v>
      </c>
      <c r="E2883" s="21" t="s">
        <v>56</v>
      </c>
      <c r="F2883" s="21" t="s">
        <v>7785</v>
      </c>
      <c r="G2883" s="21"/>
      <c r="H2883" s="22" t="str">
        <f>VLOOKUP(F2883,'[1]Goa Member''s Details Revised'!$C$2:$AO$7385,2,0)</f>
        <v>Purchaser</v>
      </c>
      <c r="I2883" s="21">
        <v>7</v>
      </c>
      <c r="J2883" s="21" t="s">
        <v>1133</v>
      </c>
      <c r="K2883" s="21">
        <v>1985</v>
      </c>
      <c r="L2883" s="22" t="str">
        <f>VLOOKUP(F2883,'[1]Goa Member''s Details Revised'!$C$2:$AO$7385,9,0)</f>
        <v>Never</v>
      </c>
      <c r="M2883" s="21" t="s">
        <v>7786</v>
      </c>
      <c r="N2883" s="23">
        <f>VLOOKUP(F2883,'[1]Goa Member''s Details Revised'!$C$2:$AO$7385,5,0)</f>
        <v>19500</v>
      </c>
      <c r="O2883" s="23">
        <f>VLOOKUP(F2883,'[1]Goa Member''s Details Revised'!$C$2:$AO$7385,5,0)</f>
        <v>19500</v>
      </c>
      <c r="P2883" s="23">
        <v>19500</v>
      </c>
      <c r="Q2883" s="23" t="str">
        <f>VLOOKUP(F2883,'[1]Goa Member''s Details Revised'!$C$2:$AO$7385,8,0)</f>
        <v>I.R.M</v>
      </c>
      <c r="R2883" s="23">
        <f t="shared" si="222"/>
        <v>0</v>
      </c>
      <c r="S2883" s="21">
        <f t="shared" si="223"/>
        <v>38</v>
      </c>
      <c r="T2883" s="23">
        <f t="shared" si="225"/>
        <v>15600</v>
      </c>
      <c r="U2883" s="23">
        <f t="shared" si="226"/>
        <v>12015.151515151516</v>
      </c>
      <c r="V2883" s="23">
        <f t="shared" si="224"/>
        <v>15600</v>
      </c>
      <c r="W2883" s="23"/>
      <c r="X2883" s="21"/>
      <c r="Y2883" s="24" t="str">
        <f>VLOOKUP(F2883,'[1]Goa Member''s Details Revised'!$C$2:$AO$7385,12,0)</f>
        <v>we send last reminder in 2013.then we did not receive any reply</v>
      </c>
    </row>
    <row r="2884" spans="2:25">
      <c r="B2884" s="20">
        <v>2875</v>
      </c>
      <c r="C2884" s="21"/>
      <c r="D2884" s="21" t="s">
        <v>7787</v>
      </c>
      <c r="E2884" s="21" t="s">
        <v>56</v>
      </c>
      <c r="F2884" s="21" t="s">
        <v>7788</v>
      </c>
      <c r="G2884" s="21"/>
      <c r="H2884" s="22" t="str">
        <f>VLOOKUP(F2884,'[1]Goa Member''s Details Revised'!$C$2:$AO$7385,2,0)</f>
        <v>PURCHASER</v>
      </c>
      <c r="I2884" s="21">
        <v>31</v>
      </c>
      <c r="J2884" s="21" t="s">
        <v>682</v>
      </c>
      <c r="K2884" s="21">
        <v>1985</v>
      </c>
      <c r="L2884" s="22" t="str">
        <f>VLOOKUP(F2884,'[1]Goa Member''s Details Revised'!$C$2:$AO$7385,9,0)</f>
        <v>Never</v>
      </c>
      <c r="M2884" s="21" t="s">
        <v>7789</v>
      </c>
      <c r="N2884" s="23">
        <f>VLOOKUP(F2884,'[1]Goa Member''s Details Revised'!$C$2:$AO$7385,5,0)</f>
        <v>8500</v>
      </c>
      <c r="O2884" s="23">
        <f>VLOOKUP(F2884,'[1]Goa Member''s Details Revised'!$C$2:$AO$7385,5,0)</f>
        <v>8500</v>
      </c>
      <c r="P2884" s="23">
        <v>8500</v>
      </c>
      <c r="Q2884" s="23" t="str">
        <f>VLOOKUP(F2884,'[1]Goa Member''s Details Revised'!$C$2:$AO$7385,8,0)</f>
        <v>I.R.M</v>
      </c>
      <c r="R2884" s="23">
        <f t="shared" si="222"/>
        <v>0</v>
      </c>
      <c r="S2884" s="21">
        <f t="shared" si="223"/>
        <v>38</v>
      </c>
      <c r="T2884" s="23">
        <f t="shared" si="225"/>
        <v>6800</v>
      </c>
      <c r="U2884" s="23">
        <f t="shared" si="226"/>
        <v>5237.3737373737376</v>
      </c>
      <c r="V2884" s="23">
        <f t="shared" si="224"/>
        <v>6800</v>
      </c>
      <c r="W2884" s="23"/>
      <c r="X2884" s="21"/>
      <c r="Y2884" s="24" t="str">
        <f>VLOOKUP(F2884,'[1]Goa Member''s Details Revised'!$C$2:$AO$7385,12,0)</f>
        <v>no reminder send Last Communication Till 2007</v>
      </c>
    </row>
    <row r="2885" spans="2:25">
      <c r="B2885" s="20">
        <v>2876</v>
      </c>
      <c r="C2885" s="21"/>
      <c r="D2885" s="21" t="s">
        <v>7790</v>
      </c>
      <c r="E2885" s="21" t="s">
        <v>56</v>
      </c>
      <c r="F2885" s="21" t="s">
        <v>7791</v>
      </c>
      <c r="G2885" s="21"/>
      <c r="H2885" s="22" t="str">
        <f>VLOOKUP(F2885,'[1]Goa Member''s Details Revised'!$C$2:$AO$7385,2,0)</f>
        <v>PURCHASER</v>
      </c>
      <c r="I2885" s="21">
        <v>31</v>
      </c>
      <c r="J2885" s="21" t="s">
        <v>682</v>
      </c>
      <c r="K2885" s="21">
        <v>1985</v>
      </c>
      <c r="L2885" s="22" t="str">
        <f>VLOOKUP(F2885,'[1]Goa Member''s Details Revised'!$C$2:$AO$7385,9,0)</f>
        <v>Never</v>
      </c>
      <c r="M2885" s="21" t="s">
        <v>7792</v>
      </c>
      <c r="N2885" s="23">
        <f>VLOOKUP(F2885,'[1]Goa Member''s Details Revised'!$C$2:$AO$7385,5,0)</f>
        <v>8500</v>
      </c>
      <c r="O2885" s="23">
        <f>VLOOKUP(F2885,'[1]Goa Member''s Details Revised'!$C$2:$AO$7385,5,0)</f>
        <v>8500</v>
      </c>
      <c r="P2885" s="23">
        <v>8500</v>
      </c>
      <c r="Q2885" s="23" t="str">
        <f>VLOOKUP(F2885,'[1]Goa Member''s Details Revised'!$C$2:$AO$7385,8,0)</f>
        <v>I.R.M</v>
      </c>
      <c r="R2885" s="23">
        <f t="shared" si="222"/>
        <v>0</v>
      </c>
      <c r="S2885" s="21">
        <f t="shared" si="223"/>
        <v>38</v>
      </c>
      <c r="T2885" s="23">
        <f t="shared" si="225"/>
        <v>6800</v>
      </c>
      <c r="U2885" s="23">
        <f t="shared" si="226"/>
        <v>5237.3737373737376</v>
      </c>
      <c r="V2885" s="23">
        <f t="shared" si="224"/>
        <v>6800</v>
      </c>
      <c r="W2885" s="23"/>
      <c r="X2885" s="21"/>
      <c r="Y2885" s="24" t="str">
        <f>VLOOKUP(F2885,'[1]Goa Member''s Details Revised'!$C$2:$AO$7385,12,0)</f>
        <v>Letter Undelivered, Last Communication Till 1999</v>
      </c>
    </row>
    <row r="2886" spans="2:25">
      <c r="B2886" s="20">
        <v>2877</v>
      </c>
      <c r="C2886" s="21"/>
      <c r="D2886" s="21" t="s">
        <v>7793</v>
      </c>
      <c r="E2886" s="21" t="s">
        <v>56</v>
      </c>
      <c r="F2886" s="21" t="s">
        <v>7794</v>
      </c>
      <c r="G2886" s="21"/>
      <c r="H2886" s="22" t="str">
        <f>VLOOKUP(F2886,'[1]Goa Member''s Details Revised'!$C$2:$AO$7385,2,0)</f>
        <v>Purchaser</v>
      </c>
      <c r="I2886" s="21">
        <v>31</v>
      </c>
      <c r="J2886" s="21" t="s">
        <v>682</v>
      </c>
      <c r="K2886" s="21">
        <v>1985</v>
      </c>
      <c r="L2886" s="22" t="str">
        <f>VLOOKUP(F2886,'[1]Goa Member''s Details Revised'!$C$2:$AO$7385,9,0)</f>
        <v>Never</v>
      </c>
      <c r="M2886" s="21" t="s">
        <v>7795</v>
      </c>
      <c r="N2886" s="23">
        <f>VLOOKUP(F2886,'[1]Goa Member''s Details Revised'!$C$2:$AO$7385,5,0)</f>
        <v>15500</v>
      </c>
      <c r="O2886" s="23">
        <f>VLOOKUP(F2886,'[1]Goa Member''s Details Revised'!$C$2:$AO$7385,5,0)</f>
        <v>15500</v>
      </c>
      <c r="P2886" s="23">
        <v>15500</v>
      </c>
      <c r="Q2886" s="23" t="str">
        <f>VLOOKUP(F2886,'[1]Goa Member''s Details Revised'!$C$2:$AO$7385,8,0)</f>
        <v>I.R.M</v>
      </c>
      <c r="R2886" s="23">
        <f t="shared" si="222"/>
        <v>0</v>
      </c>
      <c r="S2886" s="21">
        <f t="shared" si="223"/>
        <v>38</v>
      </c>
      <c r="T2886" s="23">
        <f t="shared" si="225"/>
        <v>12400</v>
      </c>
      <c r="U2886" s="23">
        <f t="shared" si="226"/>
        <v>9550.5050505050513</v>
      </c>
      <c r="V2886" s="23">
        <f t="shared" si="224"/>
        <v>12400</v>
      </c>
      <c r="W2886" s="23"/>
      <c r="X2886" s="21"/>
      <c r="Y2886" s="24" t="str">
        <f>VLOOKUP(F2886,'[1]Goa Member''s Details Revised'!$C$2:$AO$7385,12,0)</f>
        <v xml:space="preserve"> last communication 07</v>
      </c>
    </row>
    <row r="2887" spans="2:25" ht="30">
      <c r="B2887" s="20">
        <v>2878</v>
      </c>
      <c r="C2887" s="21"/>
      <c r="D2887" s="21" t="s">
        <v>7796</v>
      </c>
      <c r="E2887" s="21" t="s">
        <v>56</v>
      </c>
      <c r="F2887" s="21" t="s">
        <v>7797</v>
      </c>
      <c r="G2887" s="21"/>
      <c r="H2887" s="22" t="str">
        <f>VLOOKUP(F2887,'[1]Goa Member''s Details Revised'!$C$2:$AO$7385,2,0)</f>
        <v>Purchaser</v>
      </c>
      <c r="I2887" s="21">
        <v>31</v>
      </c>
      <c r="J2887" s="21" t="s">
        <v>682</v>
      </c>
      <c r="K2887" s="21">
        <v>1985</v>
      </c>
      <c r="L2887" s="22" t="str">
        <f>VLOOKUP(F2887,'[1]Goa Member''s Details Revised'!$C$2:$AO$7385,9,0)</f>
        <v>Never</v>
      </c>
      <c r="M2887" s="21" t="s">
        <v>7798</v>
      </c>
      <c r="N2887" s="23">
        <f>VLOOKUP(F2887,'[1]Goa Member''s Details Revised'!$C$2:$AO$7385,5,0)</f>
        <v>13000</v>
      </c>
      <c r="O2887" s="23">
        <f>VLOOKUP(F2887,'[1]Goa Member''s Details Revised'!$C$2:$AO$7385,5,0)</f>
        <v>13000</v>
      </c>
      <c r="P2887" s="23">
        <v>13000</v>
      </c>
      <c r="Q2887" s="23" t="str">
        <f>VLOOKUP(F2887,'[1]Goa Member''s Details Revised'!$C$2:$AO$7385,8,0)</f>
        <v>I.R.M</v>
      </c>
      <c r="R2887" s="23">
        <f t="shared" si="222"/>
        <v>0</v>
      </c>
      <c r="S2887" s="21">
        <f t="shared" si="223"/>
        <v>38</v>
      </c>
      <c r="T2887" s="23">
        <f t="shared" si="225"/>
        <v>10400</v>
      </c>
      <c r="U2887" s="23">
        <f t="shared" si="226"/>
        <v>8010.1010101010097</v>
      </c>
      <c r="V2887" s="23">
        <f t="shared" si="224"/>
        <v>10400</v>
      </c>
      <c r="W2887" s="23"/>
      <c r="X2887" s="21"/>
      <c r="Y2887" s="24" t="str">
        <f>VLOOKUP(F2887,'[1]Goa Member''s Details Revised'!$C$2:$AO$7385,12,0)</f>
        <v>send last reminder send on 2012
total 2 membership of Goa:- 495 and 489</v>
      </c>
    </row>
    <row r="2888" spans="2:25" ht="30">
      <c r="B2888" s="20">
        <v>2879</v>
      </c>
      <c r="C2888" s="21"/>
      <c r="D2888" s="21" t="s">
        <v>7799</v>
      </c>
      <c r="E2888" s="21" t="s">
        <v>56</v>
      </c>
      <c r="F2888" s="21" t="s">
        <v>7800</v>
      </c>
      <c r="G2888" s="21"/>
      <c r="H2888" s="22" t="str">
        <f>VLOOKUP(F2888,'[1]Goa Member''s Details Revised'!$C$2:$AO$7385,2,0)</f>
        <v>Purchaser</v>
      </c>
      <c r="I2888" s="21">
        <v>31</v>
      </c>
      <c r="J2888" s="21" t="s">
        <v>682</v>
      </c>
      <c r="K2888" s="21">
        <v>1985</v>
      </c>
      <c r="L2888" s="22" t="str">
        <f>VLOOKUP(F2888,'[1]Goa Member''s Details Revised'!$C$2:$AO$7385,9,0)</f>
        <v>Never</v>
      </c>
      <c r="M2888" s="21" t="s">
        <v>7798</v>
      </c>
      <c r="N2888" s="23">
        <f>VLOOKUP(F2888,'[1]Goa Member''s Details Revised'!$C$2:$AO$7385,5,0)</f>
        <v>13000</v>
      </c>
      <c r="O2888" s="23">
        <f>VLOOKUP(F2888,'[1]Goa Member''s Details Revised'!$C$2:$AO$7385,5,0)</f>
        <v>13000</v>
      </c>
      <c r="P2888" s="23">
        <v>13000</v>
      </c>
      <c r="Q2888" s="23" t="str">
        <f>VLOOKUP(F2888,'[1]Goa Member''s Details Revised'!$C$2:$AO$7385,8,0)</f>
        <v>I.R.M</v>
      </c>
      <c r="R2888" s="23">
        <f t="shared" si="222"/>
        <v>0</v>
      </c>
      <c r="S2888" s="21">
        <f t="shared" si="223"/>
        <v>38</v>
      </c>
      <c r="T2888" s="23">
        <f t="shared" si="225"/>
        <v>10400</v>
      </c>
      <c r="U2888" s="23">
        <f t="shared" si="226"/>
        <v>8010.1010101010097</v>
      </c>
      <c r="V2888" s="23">
        <f t="shared" si="224"/>
        <v>10400</v>
      </c>
      <c r="W2888" s="23"/>
      <c r="X2888" s="21"/>
      <c r="Y2888" s="24" t="str">
        <f>VLOOKUP(F2888,'[1]Goa Member''s Details Revised'!$C$2:$AO$7385,12,0)</f>
        <v>send last reminder on 2012 then no reply, and 2 membership of Goa:- 495 and 489</v>
      </c>
    </row>
    <row r="2889" spans="2:25" ht="30">
      <c r="B2889" s="20">
        <v>2880</v>
      </c>
      <c r="C2889" s="21"/>
      <c r="D2889" s="21" t="s">
        <v>7801</v>
      </c>
      <c r="E2889" s="21" t="s">
        <v>56</v>
      </c>
      <c r="F2889" s="21" t="s">
        <v>7802</v>
      </c>
      <c r="G2889" s="21"/>
      <c r="H2889" s="22" t="str">
        <f>VLOOKUP(F2889,'[1]Goa Member''s Details Revised'!$C$2:$AO$7385,2,0)</f>
        <v>Purchaser</v>
      </c>
      <c r="I2889" s="21">
        <v>31</v>
      </c>
      <c r="J2889" s="21" t="s">
        <v>682</v>
      </c>
      <c r="K2889" s="21">
        <v>1985</v>
      </c>
      <c r="L2889" s="22" t="str">
        <f>VLOOKUP(F2889,'[1]Goa Member''s Details Revised'!$C$2:$AO$7385,9,0)</f>
        <v>Never</v>
      </c>
      <c r="M2889" s="21" t="s">
        <v>7803</v>
      </c>
      <c r="N2889" s="23">
        <f>VLOOKUP(F2889,'[1]Goa Member''s Details Revised'!$C$2:$AO$7385,5,0)</f>
        <v>15500</v>
      </c>
      <c r="O2889" s="23">
        <f>VLOOKUP(F2889,'[1]Goa Member''s Details Revised'!$C$2:$AO$7385,5,0)</f>
        <v>15500</v>
      </c>
      <c r="P2889" s="23">
        <v>15500</v>
      </c>
      <c r="Q2889" s="23" t="str">
        <f>VLOOKUP(F2889,'[1]Goa Member''s Details Revised'!$C$2:$AO$7385,8,0)</f>
        <v>I.R.M</v>
      </c>
      <c r="R2889" s="23">
        <f t="shared" si="222"/>
        <v>0</v>
      </c>
      <c r="S2889" s="21">
        <f t="shared" si="223"/>
        <v>38</v>
      </c>
      <c r="T2889" s="23">
        <f t="shared" si="225"/>
        <v>12400</v>
      </c>
      <c r="U2889" s="23">
        <f t="shared" si="226"/>
        <v>9550.5050505050513</v>
      </c>
      <c r="V2889" s="23">
        <f t="shared" si="224"/>
        <v>12400</v>
      </c>
      <c r="W2889" s="23"/>
      <c r="X2889" s="21"/>
      <c r="Y2889" s="24" t="str">
        <f>VLOOKUP(F2889,'[1]Goa Member''s Details Revised'!$C$2:$AO$7385,12,0)</f>
        <v>no reminder send so Last Communication  2001
total 2 membership of Goa:- 618 and 641</v>
      </c>
    </row>
    <row r="2890" spans="2:25" ht="30">
      <c r="B2890" s="20">
        <v>2881</v>
      </c>
      <c r="C2890" s="21"/>
      <c r="D2890" s="21" t="s">
        <v>7804</v>
      </c>
      <c r="E2890" s="21" t="s">
        <v>56</v>
      </c>
      <c r="F2890" s="21" t="s">
        <v>7805</v>
      </c>
      <c r="G2890" s="21"/>
      <c r="H2890" s="22" t="str">
        <f>VLOOKUP(F2890,'[1]Goa Member''s Details Revised'!$C$2:$AO$7385,2,0)</f>
        <v>PURCHASER</v>
      </c>
      <c r="I2890" s="21">
        <v>31</v>
      </c>
      <c r="J2890" s="21" t="s">
        <v>682</v>
      </c>
      <c r="K2890" s="21">
        <v>1985</v>
      </c>
      <c r="L2890" s="22" t="str">
        <f>VLOOKUP(F2890,'[1]Goa Member''s Details Revised'!$C$2:$AO$7385,9,0)</f>
        <v>Never</v>
      </c>
      <c r="M2890" s="21" t="s">
        <v>7803</v>
      </c>
      <c r="N2890" s="23">
        <f>VLOOKUP(F2890,'[1]Goa Member''s Details Revised'!$C$2:$AO$7385,5,0)</f>
        <v>15500</v>
      </c>
      <c r="O2890" s="23">
        <f>VLOOKUP(F2890,'[1]Goa Member''s Details Revised'!$C$2:$AO$7385,5,0)</f>
        <v>15500</v>
      </c>
      <c r="P2890" s="23">
        <v>15500</v>
      </c>
      <c r="Q2890" s="23" t="str">
        <f>VLOOKUP(F2890,'[1]Goa Member''s Details Revised'!$C$2:$AO$7385,8,0)</f>
        <v>I.R.M</v>
      </c>
      <c r="R2890" s="23">
        <f t="shared" si="222"/>
        <v>0</v>
      </c>
      <c r="S2890" s="21">
        <f t="shared" si="223"/>
        <v>38</v>
      </c>
      <c r="T2890" s="23">
        <f t="shared" si="225"/>
        <v>12400</v>
      </c>
      <c r="U2890" s="23">
        <f t="shared" si="226"/>
        <v>9550.5050505050513</v>
      </c>
      <c r="V2890" s="23">
        <f t="shared" si="224"/>
        <v>12400</v>
      </c>
      <c r="W2890" s="23"/>
      <c r="X2890" s="21"/>
      <c r="Y2890" s="24" t="str">
        <f>VLOOKUP(F2890,'[1]Goa Member''s Details Revised'!$C$2:$AO$7385,12,0)</f>
        <v>we send last reminder on 2013,Total 2 Membership Of GOA:- 618 &amp; 641</v>
      </c>
    </row>
    <row r="2891" spans="2:25" ht="30">
      <c r="B2891" s="20">
        <v>2882</v>
      </c>
      <c r="C2891" s="21"/>
      <c r="D2891" s="21" t="s">
        <v>7806</v>
      </c>
      <c r="E2891" s="21" t="s">
        <v>56</v>
      </c>
      <c r="F2891" s="21" t="s">
        <v>7807</v>
      </c>
      <c r="G2891" s="21"/>
      <c r="H2891" s="22" t="str">
        <f>VLOOKUP(F2891,'[1]Goa Member''s Details Revised'!$C$2:$AO$7385,2,0)</f>
        <v>PURCHASER</v>
      </c>
      <c r="I2891" s="21">
        <v>9</v>
      </c>
      <c r="J2891" s="21" t="s">
        <v>1133</v>
      </c>
      <c r="K2891" s="21">
        <v>1985</v>
      </c>
      <c r="L2891" s="22">
        <f>VLOOKUP(F2891,'[1]Goa Member''s Details Revised'!$C$2:$AO$7385,9,0)</f>
        <v>2011</v>
      </c>
      <c r="M2891" s="21" t="s">
        <v>7808</v>
      </c>
      <c r="N2891" s="23">
        <f>VLOOKUP(F2891,'[1]Goa Member''s Details Revised'!$C$2:$AO$7385,5,0)</f>
        <v>23500</v>
      </c>
      <c r="O2891" s="23">
        <f>VLOOKUP(F2891,'[1]Goa Member''s Details Revised'!$C$2:$AO$7385,5,0)</f>
        <v>23500</v>
      </c>
      <c r="P2891" s="23">
        <v>23500</v>
      </c>
      <c r="Q2891" s="23" t="str">
        <f>VLOOKUP(F2891,'[1]Goa Member''s Details Revised'!$C$2:$AO$7385,8,0)</f>
        <v>R.M</v>
      </c>
      <c r="R2891" s="23">
        <f t="shared" ref="R2891:R2954" si="227">+O2891-P2891</f>
        <v>0</v>
      </c>
      <c r="S2891" s="21">
        <f t="shared" ref="S2891:S2954" si="228">+$Q$6-K2891</f>
        <v>38</v>
      </c>
      <c r="T2891" s="23">
        <f t="shared" si="225"/>
        <v>18800</v>
      </c>
      <c r="U2891" s="23">
        <f t="shared" si="226"/>
        <v>14479.797979797979</v>
      </c>
      <c r="V2891" s="23">
        <f t="shared" ref="V2891:V2954" si="229">IF(Q2891="regular",0,(P2891-(O2891*20%)))</f>
        <v>18800</v>
      </c>
      <c r="W2891" s="23"/>
      <c r="X2891" s="21"/>
      <c r="Y2891" s="24" t="str">
        <f>VLOOKUP(F2891,'[1]Goa Member''s Details Revised'!$C$2:$AO$7385,12,0)</f>
        <v>we send last conversation in 2012 nd we did not reply to his mail</v>
      </c>
    </row>
    <row r="2892" spans="2:25" ht="30">
      <c r="B2892" s="20">
        <v>2883</v>
      </c>
      <c r="C2892" s="21"/>
      <c r="D2892" s="21" t="s">
        <v>7809</v>
      </c>
      <c r="E2892" s="21" t="s">
        <v>56</v>
      </c>
      <c r="F2892" s="21" t="s">
        <v>7810</v>
      </c>
      <c r="G2892" s="21"/>
      <c r="H2892" s="22" t="str">
        <f>VLOOKUP(F2892,'[1]Goa Member''s Details Revised'!$C$2:$AO$7385,2,0)</f>
        <v>PURCHASER</v>
      </c>
      <c r="I2892" s="21">
        <v>6</v>
      </c>
      <c r="J2892" s="21" t="s">
        <v>368</v>
      </c>
      <c r="K2892" s="21">
        <v>1987</v>
      </c>
      <c r="L2892" s="22" t="str">
        <f>VLOOKUP(F2892,'[1]Goa Member''s Details Revised'!$C$2:$AO$7385,9,0)</f>
        <v>Never</v>
      </c>
      <c r="M2892" s="21" t="s">
        <v>7811</v>
      </c>
      <c r="N2892" s="23">
        <f>VLOOKUP(F2892,'[1]Goa Member''s Details Revised'!$C$2:$AO$7385,5,0)</f>
        <v>15500</v>
      </c>
      <c r="O2892" s="23">
        <f>VLOOKUP(F2892,'[1]Goa Member''s Details Revised'!$C$2:$AO$7385,5,0)</f>
        <v>15500</v>
      </c>
      <c r="P2892" s="23">
        <v>15500</v>
      </c>
      <c r="Q2892" s="23" t="str">
        <f>VLOOKUP(F2892,'[1]Goa Member''s Details Revised'!$C$2:$AO$7385,8,0)</f>
        <v>I.R.M</v>
      </c>
      <c r="R2892" s="23">
        <f t="shared" si="227"/>
        <v>0</v>
      </c>
      <c r="S2892" s="21">
        <f t="shared" si="228"/>
        <v>36</v>
      </c>
      <c r="T2892" s="23">
        <f t="shared" si="225"/>
        <v>12400</v>
      </c>
      <c r="U2892" s="23">
        <f t="shared" si="226"/>
        <v>9863.636363636364</v>
      </c>
      <c r="V2892" s="23">
        <f t="shared" si="229"/>
        <v>12400</v>
      </c>
      <c r="W2892" s="23"/>
      <c r="X2892" s="21"/>
      <c r="Y2892" s="24" t="str">
        <f>VLOOKUP(F2892,'[1]Goa Member''s Details Revised'!$C$2:$AO$7385,12,0)</f>
        <v>Last Communication 1990, Total 2 Membership Of GOA:- 765 &amp; 771</v>
      </c>
    </row>
    <row r="2893" spans="2:25" ht="30">
      <c r="B2893" s="20">
        <v>2884</v>
      </c>
      <c r="C2893" s="21"/>
      <c r="D2893" s="21" t="s">
        <v>7812</v>
      </c>
      <c r="E2893" s="21" t="s">
        <v>56</v>
      </c>
      <c r="F2893" s="21" t="s">
        <v>7813</v>
      </c>
      <c r="G2893" s="21"/>
      <c r="H2893" s="22" t="str">
        <f>VLOOKUP(F2893,'[1]Goa Member''s Details Revised'!$C$2:$AO$7385,2,0)</f>
        <v>PURCHASER</v>
      </c>
      <c r="I2893" s="21">
        <v>6</v>
      </c>
      <c r="J2893" s="21" t="s">
        <v>368</v>
      </c>
      <c r="K2893" s="21">
        <v>1987</v>
      </c>
      <c r="L2893" s="22" t="str">
        <f>VLOOKUP(F2893,'[1]Goa Member''s Details Revised'!$C$2:$AO$7385,9,0)</f>
        <v>Never</v>
      </c>
      <c r="M2893" s="21" t="s">
        <v>7811</v>
      </c>
      <c r="N2893" s="23">
        <f>VLOOKUP(F2893,'[1]Goa Member''s Details Revised'!$C$2:$AO$7385,5,0)</f>
        <v>15500</v>
      </c>
      <c r="O2893" s="23">
        <f>VLOOKUP(F2893,'[1]Goa Member''s Details Revised'!$C$2:$AO$7385,5,0)</f>
        <v>15500</v>
      </c>
      <c r="P2893" s="23">
        <v>15500</v>
      </c>
      <c r="Q2893" s="23" t="str">
        <f>VLOOKUP(F2893,'[1]Goa Member''s Details Revised'!$C$2:$AO$7385,8,0)</f>
        <v>I.R.M</v>
      </c>
      <c r="R2893" s="23">
        <f t="shared" si="227"/>
        <v>0</v>
      </c>
      <c r="S2893" s="21">
        <f t="shared" si="228"/>
        <v>36</v>
      </c>
      <c r="T2893" s="23">
        <f t="shared" si="225"/>
        <v>12400</v>
      </c>
      <c r="U2893" s="23">
        <f t="shared" si="226"/>
        <v>9863.636363636364</v>
      </c>
      <c r="V2893" s="23">
        <f t="shared" si="229"/>
        <v>12400</v>
      </c>
      <c r="W2893" s="23"/>
      <c r="X2893" s="21"/>
      <c r="Y2893" s="24" t="str">
        <f>VLOOKUP(F2893,'[1]Goa Member''s Details Revised'!$C$2:$AO$7385,12,0)</f>
        <v>Last Communication Till 1990, Total 2 Membership Of GOA:- 765 &amp; 771</v>
      </c>
    </row>
    <row r="2894" spans="2:25" ht="30">
      <c r="B2894" s="20">
        <v>2885</v>
      </c>
      <c r="C2894" s="21"/>
      <c r="D2894" s="21" t="s">
        <v>7814</v>
      </c>
      <c r="E2894" s="21" t="s">
        <v>56</v>
      </c>
      <c r="F2894" s="21" t="s">
        <v>7815</v>
      </c>
      <c r="G2894" s="21"/>
      <c r="H2894" s="22" t="str">
        <f>VLOOKUP(F2894,'[1]Goa Member''s Details Revised'!$C$2:$AO$7385,2,0)</f>
        <v>PURCHASER</v>
      </c>
      <c r="I2894" s="21">
        <v>31</v>
      </c>
      <c r="J2894" s="21" t="s">
        <v>682</v>
      </c>
      <c r="K2894" s="21">
        <v>1985</v>
      </c>
      <c r="L2894" s="22">
        <f>VLOOKUP(F2894,'[1]Goa Member''s Details Revised'!$C$2:$AO$7385,9,0)</f>
        <v>2013</v>
      </c>
      <c r="M2894" s="21" t="s">
        <v>7816</v>
      </c>
      <c r="N2894" s="23">
        <f>VLOOKUP(F2894,'[1]Goa Member''s Details Revised'!$C$2:$AO$7385,5,0)</f>
        <v>16000</v>
      </c>
      <c r="O2894" s="23">
        <f>VLOOKUP(F2894,'[1]Goa Member''s Details Revised'!$C$2:$AO$7385,5,0)</f>
        <v>16000</v>
      </c>
      <c r="P2894" s="23">
        <v>16000</v>
      </c>
      <c r="Q2894" s="23" t="str">
        <f>VLOOKUP(F2894,'[1]Goa Member''s Details Revised'!$C$2:$AO$7385,8,0)</f>
        <v>R.M</v>
      </c>
      <c r="R2894" s="23">
        <f t="shared" si="227"/>
        <v>0</v>
      </c>
      <c r="S2894" s="21">
        <f t="shared" si="228"/>
        <v>38</v>
      </c>
      <c r="T2894" s="23">
        <f t="shared" si="225"/>
        <v>12800</v>
      </c>
      <c r="U2894" s="23">
        <f t="shared" si="226"/>
        <v>9858.5858585858587</v>
      </c>
      <c r="V2894" s="23">
        <f t="shared" si="229"/>
        <v>12800</v>
      </c>
      <c r="W2894" s="23"/>
      <c r="X2894" s="21"/>
      <c r="Y2894" s="24" t="str">
        <f>VLOOKUP(F2894,'[1]Goa Member''s Details Revised'!$C$2:$AO$7385,12,0)</f>
        <v>we reply to his mail in 2022 and informed his pending Amc Too.</v>
      </c>
    </row>
    <row r="2895" spans="2:25">
      <c r="B2895" s="20">
        <v>2886</v>
      </c>
      <c r="C2895" s="21"/>
      <c r="D2895" s="21" t="s">
        <v>7817</v>
      </c>
      <c r="E2895" s="21" t="s">
        <v>56</v>
      </c>
      <c r="F2895" s="21" t="s">
        <v>7818</v>
      </c>
      <c r="G2895" s="21"/>
      <c r="H2895" s="22" t="str">
        <f>VLOOKUP(F2895,'[1]Goa Member''s Details Revised'!$C$2:$AO$7385,2,0)</f>
        <v>Purchaser</v>
      </c>
      <c r="I2895" s="21">
        <v>29</v>
      </c>
      <c r="J2895" s="21" t="s">
        <v>682</v>
      </c>
      <c r="K2895" s="21">
        <v>1985</v>
      </c>
      <c r="L2895" s="22" t="str">
        <f>VLOOKUP(F2895,'[1]Goa Member''s Details Revised'!$C$2:$AO$7385,9,0)</f>
        <v>Never</v>
      </c>
      <c r="M2895" s="21" t="s">
        <v>7819</v>
      </c>
      <c r="N2895" s="23">
        <f>VLOOKUP(F2895,'[1]Goa Member''s Details Revised'!$C$2:$AO$7385,5,0)</f>
        <v>11000</v>
      </c>
      <c r="O2895" s="23">
        <f>VLOOKUP(F2895,'[1]Goa Member''s Details Revised'!$C$2:$AO$7385,5,0)</f>
        <v>11000</v>
      </c>
      <c r="P2895" s="23">
        <v>11000</v>
      </c>
      <c r="Q2895" s="23" t="str">
        <f>VLOOKUP(F2895,'[1]Goa Member''s Details Revised'!$C$2:$AO$7385,8,0)</f>
        <v>I.R.M</v>
      </c>
      <c r="R2895" s="23">
        <f t="shared" si="227"/>
        <v>0</v>
      </c>
      <c r="S2895" s="21">
        <f t="shared" si="228"/>
        <v>38</v>
      </c>
      <c r="T2895" s="23">
        <f t="shared" si="225"/>
        <v>8800</v>
      </c>
      <c r="U2895" s="23">
        <f t="shared" si="226"/>
        <v>6777.7777777777774</v>
      </c>
      <c r="V2895" s="23">
        <f t="shared" si="229"/>
        <v>8800</v>
      </c>
      <c r="W2895" s="23"/>
      <c r="X2895" s="21"/>
      <c r="Y2895" s="24" t="str">
        <f>VLOOKUP(F2895,'[1]Goa Member''s Details Revised'!$C$2:$AO$7385,12,0)</f>
        <v>Letter undelivered, no communication till date</v>
      </c>
    </row>
    <row r="2896" spans="2:25" ht="30">
      <c r="B2896" s="20">
        <v>2887</v>
      </c>
      <c r="C2896" s="21"/>
      <c r="D2896" s="21" t="s">
        <v>7820</v>
      </c>
      <c r="E2896" s="21" t="s">
        <v>56</v>
      </c>
      <c r="F2896" s="21" t="s">
        <v>7821</v>
      </c>
      <c r="G2896" s="21"/>
      <c r="H2896" s="22" t="str">
        <f>VLOOKUP(F2896,'[1]Goa Member''s Details Revised'!$C$2:$AO$7385,2,0)</f>
        <v>PURCHASER</v>
      </c>
      <c r="I2896" s="21">
        <v>10</v>
      </c>
      <c r="J2896" s="21" t="s">
        <v>1133</v>
      </c>
      <c r="K2896" s="21">
        <v>1985</v>
      </c>
      <c r="L2896" s="22" t="str">
        <f>VLOOKUP(F2896,'[1]Goa Member''s Details Revised'!$C$2:$AO$7385,9,0)</f>
        <v>Never</v>
      </c>
      <c r="M2896" s="21" t="s">
        <v>7822</v>
      </c>
      <c r="N2896" s="23">
        <f>VLOOKUP(F2896,'[1]Goa Member''s Details Revised'!$C$2:$AO$7385,5,0)</f>
        <v>23500</v>
      </c>
      <c r="O2896" s="23">
        <f>VLOOKUP(F2896,'[1]Goa Member''s Details Revised'!$C$2:$AO$7385,5,0)</f>
        <v>23500</v>
      </c>
      <c r="P2896" s="23">
        <v>23500</v>
      </c>
      <c r="Q2896" s="23" t="str">
        <f>VLOOKUP(F2896,'[1]Goa Member''s Details Revised'!$C$2:$AO$7385,8,0)</f>
        <v>I.R.M</v>
      </c>
      <c r="R2896" s="23">
        <f t="shared" si="227"/>
        <v>0</v>
      </c>
      <c r="S2896" s="21">
        <f t="shared" si="228"/>
        <v>38</v>
      </c>
      <c r="T2896" s="23">
        <f t="shared" si="225"/>
        <v>18800</v>
      </c>
      <c r="U2896" s="23">
        <f t="shared" si="226"/>
        <v>14479.797979797979</v>
      </c>
      <c r="V2896" s="23">
        <f t="shared" si="229"/>
        <v>18800</v>
      </c>
      <c r="W2896" s="23"/>
      <c r="X2896" s="21"/>
      <c r="Y2896" s="24" t="str">
        <f>VLOOKUP(F2896,'[1]Goa Member''s Details Revised'!$C$2:$AO$7385,12,0)</f>
        <v>we send last reminder in 2012.then we did not receive any reply</v>
      </c>
    </row>
    <row r="2897" spans="2:25" ht="30">
      <c r="B2897" s="20">
        <v>2888</v>
      </c>
      <c r="C2897" s="21"/>
      <c r="D2897" s="21" t="s">
        <v>7823</v>
      </c>
      <c r="E2897" s="21" t="s">
        <v>56</v>
      </c>
      <c r="F2897" s="21" t="s">
        <v>7824</v>
      </c>
      <c r="G2897" s="21"/>
      <c r="H2897" s="22" t="str">
        <f>VLOOKUP(F2897,'[1]Goa Member''s Details Revised'!$C$2:$AO$7385,2,0)</f>
        <v>PURCHASER</v>
      </c>
      <c r="I2897" s="21">
        <v>10</v>
      </c>
      <c r="J2897" s="21" t="s">
        <v>1133</v>
      </c>
      <c r="K2897" s="21">
        <v>1985</v>
      </c>
      <c r="L2897" s="22" t="str">
        <f>VLOOKUP(F2897,'[1]Goa Member''s Details Revised'!$C$2:$AO$7385,9,0)</f>
        <v>Never</v>
      </c>
      <c r="M2897" s="21" t="s">
        <v>7825</v>
      </c>
      <c r="N2897" s="23">
        <f>VLOOKUP(F2897,'[1]Goa Member''s Details Revised'!$C$2:$AO$7385,5,0)</f>
        <v>10500</v>
      </c>
      <c r="O2897" s="23">
        <f>VLOOKUP(F2897,'[1]Goa Member''s Details Revised'!$C$2:$AO$7385,5,0)</f>
        <v>10500</v>
      </c>
      <c r="P2897" s="23">
        <v>10500</v>
      </c>
      <c r="Q2897" s="23" t="str">
        <f>VLOOKUP(F2897,'[1]Goa Member''s Details Revised'!$C$2:$AO$7385,8,0)</f>
        <v>I.R.M</v>
      </c>
      <c r="R2897" s="23">
        <f t="shared" si="227"/>
        <v>0</v>
      </c>
      <c r="S2897" s="21">
        <f t="shared" si="228"/>
        <v>38</v>
      </c>
      <c r="T2897" s="23">
        <f t="shared" si="225"/>
        <v>8400</v>
      </c>
      <c r="U2897" s="23">
        <f t="shared" si="226"/>
        <v>6469.69696969697</v>
      </c>
      <c r="V2897" s="23">
        <f t="shared" si="229"/>
        <v>8400</v>
      </c>
      <c r="W2897" s="23"/>
      <c r="X2897" s="21"/>
      <c r="Y2897" s="24" t="str">
        <f>VLOOKUP(F2897,'[1]Goa Member''s Details Revised'!$C$2:$AO$7385,12,0)</f>
        <v>we send last reminder 2012
Total 2 Membership Of GOA:- 776 &amp; 795</v>
      </c>
    </row>
    <row r="2898" spans="2:25" ht="30">
      <c r="B2898" s="20">
        <v>2889</v>
      </c>
      <c r="C2898" s="21"/>
      <c r="D2898" s="21" t="s">
        <v>7826</v>
      </c>
      <c r="E2898" s="21" t="s">
        <v>56</v>
      </c>
      <c r="F2898" s="21" t="s">
        <v>7827</v>
      </c>
      <c r="G2898" s="21"/>
      <c r="H2898" s="22" t="str">
        <f>VLOOKUP(F2898,'[1]Goa Member''s Details Revised'!$C$2:$AO$7385,2,0)</f>
        <v>PURCHASER</v>
      </c>
      <c r="I2898" s="21">
        <v>10</v>
      </c>
      <c r="J2898" s="21" t="s">
        <v>1133</v>
      </c>
      <c r="K2898" s="21">
        <v>1985</v>
      </c>
      <c r="L2898" s="22" t="str">
        <f>VLOOKUP(F2898,'[1]Goa Member''s Details Revised'!$C$2:$AO$7385,9,0)</f>
        <v>Never</v>
      </c>
      <c r="M2898" s="21" t="s">
        <v>7825</v>
      </c>
      <c r="N2898" s="23">
        <f>VLOOKUP(F2898,'[1]Goa Member''s Details Revised'!$C$2:$AO$7385,5,0)</f>
        <v>10500</v>
      </c>
      <c r="O2898" s="23">
        <f>VLOOKUP(F2898,'[1]Goa Member''s Details Revised'!$C$2:$AO$7385,5,0)</f>
        <v>10500</v>
      </c>
      <c r="P2898" s="23">
        <v>10500</v>
      </c>
      <c r="Q2898" s="23" t="str">
        <f>VLOOKUP(F2898,'[1]Goa Member''s Details Revised'!$C$2:$AO$7385,8,0)</f>
        <v>I.R.M</v>
      </c>
      <c r="R2898" s="23">
        <f t="shared" si="227"/>
        <v>0</v>
      </c>
      <c r="S2898" s="21">
        <f t="shared" si="228"/>
        <v>38</v>
      </c>
      <c r="T2898" s="23">
        <f t="shared" si="225"/>
        <v>8400</v>
      </c>
      <c r="U2898" s="23">
        <f t="shared" si="226"/>
        <v>6469.69696969697</v>
      </c>
      <c r="V2898" s="23">
        <f t="shared" si="229"/>
        <v>8400</v>
      </c>
      <c r="W2898" s="23"/>
      <c r="X2898" s="21"/>
      <c r="Y2898" s="24" t="str">
        <f>VLOOKUP(F2898,'[1]Goa Member''s Details Revised'!$C$2:$AO$7385,12,0)</f>
        <v>Last Communication Till 2012
Total 2 Membership Of GOA:- 776 &amp; 795</v>
      </c>
    </row>
    <row r="2899" spans="2:25">
      <c r="B2899" s="20">
        <v>2890</v>
      </c>
      <c r="C2899" s="21"/>
      <c r="D2899" s="21" t="s">
        <v>7828</v>
      </c>
      <c r="E2899" s="21" t="s">
        <v>56</v>
      </c>
      <c r="F2899" s="21" t="s">
        <v>7829</v>
      </c>
      <c r="G2899" s="21"/>
      <c r="H2899" s="22" t="str">
        <f>VLOOKUP(F2899,'[1]Goa Member''s Details Revised'!$C$2:$AO$7385,2,0)</f>
        <v>Purchaser</v>
      </c>
      <c r="I2899" s="21">
        <v>12</v>
      </c>
      <c r="J2899" s="21" t="s">
        <v>1133</v>
      </c>
      <c r="K2899" s="21">
        <v>1985</v>
      </c>
      <c r="L2899" s="22">
        <f>VLOOKUP(F2899,'[1]Goa Member''s Details Revised'!$C$2:$AO$7385,9,0)</f>
        <v>2007</v>
      </c>
      <c r="M2899" s="21" t="s">
        <v>7830</v>
      </c>
      <c r="N2899" s="23">
        <f>VLOOKUP(F2899,'[1]Goa Member''s Details Revised'!$C$2:$AO$7385,5,0)</f>
        <v>10500</v>
      </c>
      <c r="O2899" s="23">
        <f>VLOOKUP(F2899,'[1]Goa Member''s Details Revised'!$C$2:$AO$7385,5,0)</f>
        <v>10500</v>
      </c>
      <c r="P2899" s="23">
        <v>10500</v>
      </c>
      <c r="Q2899" s="23" t="str">
        <f>VLOOKUP(F2899,'[1]Goa Member''s Details Revised'!$C$2:$AO$7385,8,0)</f>
        <v>Legal</v>
      </c>
      <c r="R2899" s="23">
        <f t="shared" si="227"/>
        <v>0</v>
      </c>
      <c r="S2899" s="21">
        <f t="shared" si="228"/>
        <v>38</v>
      </c>
      <c r="T2899" s="23">
        <f t="shared" si="225"/>
        <v>8400</v>
      </c>
      <c r="U2899" s="23">
        <f t="shared" si="226"/>
        <v>6469.69696969697</v>
      </c>
      <c r="V2899" s="23">
        <f t="shared" si="229"/>
        <v>8400</v>
      </c>
      <c r="W2899" s="23"/>
      <c r="X2899" s="21"/>
      <c r="Y2899" s="24" t="str">
        <f>VLOOKUP(F2899,'[1]Goa Member''s Details Revised'!$C$2:$AO$7385,12,0)</f>
        <v>Letter sent, last communication 14</v>
      </c>
    </row>
    <row r="2900" spans="2:25" ht="30">
      <c r="B2900" s="20">
        <v>2891</v>
      </c>
      <c r="C2900" s="21"/>
      <c r="D2900" s="21" t="s">
        <v>7831</v>
      </c>
      <c r="E2900" s="21" t="s">
        <v>56</v>
      </c>
      <c r="F2900" s="21" t="s">
        <v>7832</v>
      </c>
      <c r="G2900" s="21"/>
      <c r="H2900" s="22" t="str">
        <f>VLOOKUP(F2900,'[1]Goa Member''s Details Revised'!$C$2:$AO$7385,2,0)</f>
        <v>PURCHASER</v>
      </c>
      <c r="I2900" s="21">
        <v>31</v>
      </c>
      <c r="J2900" s="21" t="s">
        <v>682</v>
      </c>
      <c r="K2900" s="21">
        <v>1985</v>
      </c>
      <c r="L2900" s="22" t="str">
        <f>VLOOKUP(F2900,'[1]Goa Member''s Details Revised'!$C$2:$AO$7385,9,0)</f>
        <v>Never</v>
      </c>
      <c r="M2900" s="21" t="s">
        <v>7833</v>
      </c>
      <c r="N2900" s="23">
        <f>VLOOKUP(F2900,'[1]Goa Member''s Details Revised'!$C$2:$AO$7385,5,0)</f>
        <v>15500</v>
      </c>
      <c r="O2900" s="23">
        <f>VLOOKUP(F2900,'[1]Goa Member''s Details Revised'!$C$2:$AO$7385,5,0)</f>
        <v>15500</v>
      </c>
      <c r="P2900" s="23">
        <v>15500</v>
      </c>
      <c r="Q2900" s="23" t="str">
        <f>VLOOKUP(F2900,'[1]Goa Member''s Details Revised'!$C$2:$AO$7385,8,0)</f>
        <v>I.R.M</v>
      </c>
      <c r="R2900" s="23">
        <f t="shared" si="227"/>
        <v>0</v>
      </c>
      <c r="S2900" s="21">
        <f t="shared" si="228"/>
        <v>38</v>
      </c>
      <c r="T2900" s="23">
        <f t="shared" si="225"/>
        <v>12400</v>
      </c>
      <c r="U2900" s="23">
        <f t="shared" si="226"/>
        <v>9550.5050505050513</v>
      </c>
      <c r="V2900" s="23">
        <f t="shared" si="229"/>
        <v>12400</v>
      </c>
      <c r="W2900" s="23"/>
      <c r="X2900" s="21"/>
      <c r="Y2900" s="24" t="str">
        <f>VLOOKUP(F2900,'[1]Goa Member''s Details Revised'!$C$2:$AO$7385,12,0)</f>
        <v>we send last reminder in 2012, Total 2 Membership Of GOA:- 520 &amp; 531</v>
      </c>
    </row>
    <row r="2901" spans="2:25" ht="30">
      <c r="B2901" s="20">
        <v>2892</v>
      </c>
      <c r="C2901" s="21"/>
      <c r="D2901" s="21" t="s">
        <v>7834</v>
      </c>
      <c r="E2901" s="21" t="s">
        <v>56</v>
      </c>
      <c r="F2901" s="21" t="s">
        <v>7835</v>
      </c>
      <c r="G2901" s="21"/>
      <c r="H2901" s="22" t="str">
        <f>VLOOKUP(F2901,'[1]Goa Member''s Details Revised'!$C$2:$AO$7385,2,0)</f>
        <v>PURCHASER</v>
      </c>
      <c r="I2901" s="21">
        <v>31</v>
      </c>
      <c r="J2901" s="21" t="s">
        <v>682</v>
      </c>
      <c r="K2901" s="21">
        <v>1985</v>
      </c>
      <c r="L2901" s="22" t="str">
        <f>VLOOKUP(F2901,'[1]Goa Member''s Details Revised'!$C$2:$AO$7385,9,0)</f>
        <v>Never</v>
      </c>
      <c r="M2901" s="21" t="s">
        <v>7833</v>
      </c>
      <c r="N2901" s="23">
        <f>VLOOKUP(F2901,'[1]Goa Member''s Details Revised'!$C$2:$AO$7385,5,0)</f>
        <v>15500</v>
      </c>
      <c r="O2901" s="23">
        <f>VLOOKUP(F2901,'[1]Goa Member''s Details Revised'!$C$2:$AO$7385,5,0)</f>
        <v>15500</v>
      </c>
      <c r="P2901" s="23">
        <v>15500</v>
      </c>
      <c r="Q2901" s="23" t="str">
        <f>VLOOKUP(F2901,'[1]Goa Member''s Details Revised'!$C$2:$AO$7385,8,0)</f>
        <v>I.R.M</v>
      </c>
      <c r="R2901" s="23">
        <f t="shared" si="227"/>
        <v>0</v>
      </c>
      <c r="S2901" s="21">
        <f t="shared" si="228"/>
        <v>38</v>
      </c>
      <c r="T2901" s="23">
        <f t="shared" si="225"/>
        <v>12400</v>
      </c>
      <c r="U2901" s="23">
        <f t="shared" si="226"/>
        <v>9550.5050505050513</v>
      </c>
      <c r="V2901" s="23">
        <f t="shared" si="229"/>
        <v>12400</v>
      </c>
      <c r="W2901" s="23"/>
      <c r="X2901" s="21"/>
      <c r="Y2901" s="24" t="str">
        <f>VLOOKUP(F2901,'[1]Goa Member''s Details Revised'!$C$2:$AO$7385,12,0)</f>
        <v>we send  Last reminder in 12/05/22 reoly to his mail and other 530</v>
      </c>
    </row>
    <row r="2902" spans="2:25" ht="30">
      <c r="B2902" s="20">
        <v>2893</v>
      </c>
      <c r="C2902" s="21"/>
      <c r="D2902" s="21" t="s">
        <v>7836</v>
      </c>
      <c r="E2902" s="21" t="s">
        <v>56</v>
      </c>
      <c r="F2902" s="21" t="s">
        <v>7837</v>
      </c>
      <c r="G2902" s="21"/>
      <c r="H2902" s="22" t="str">
        <f>VLOOKUP(F2902,'[1]Goa Member''s Details Revised'!$C$2:$AO$7385,2,0)</f>
        <v>PURCHASER</v>
      </c>
      <c r="I2902" s="21">
        <v>10</v>
      </c>
      <c r="J2902" s="21" t="s">
        <v>1133</v>
      </c>
      <c r="K2902" s="21">
        <v>1985</v>
      </c>
      <c r="L2902" s="22">
        <f>VLOOKUP(F2902,'[1]Goa Member''s Details Revised'!$C$2:$AO$7385,9,0)</f>
        <v>2013</v>
      </c>
      <c r="M2902" s="21" t="s">
        <v>7838</v>
      </c>
      <c r="N2902" s="23">
        <f>VLOOKUP(F2902,'[1]Goa Member''s Details Revised'!$C$2:$AO$7385,5,0)</f>
        <v>15500</v>
      </c>
      <c r="O2902" s="23">
        <f>VLOOKUP(F2902,'[1]Goa Member''s Details Revised'!$C$2:$AO$7385,5,0)</f>
        <v>15500</v>
      </c>
      <c r="P2902" s="23">
        <v>15500</v>
      </c>
      <c r="Q2902" s="23" t="str">
        <f>VLOOKUP(F2902,'[1]Goa Member''s Details Revised'!$C$2:$AO$7385,8,0)</f>
        <v>R.M</v>
      </c>
      <c r="R2902" s="23">
        <f t="shared" si="227"/>
        <v>0</v>
      </c>
      <c r="S2902" s="21">
        <f t="shared" si="228"/>
        <v>38</v>
      </c>
      <c r="T2902" s="23">
        <f t="shared" si="225"/>
        <v>12400</v>
      </c>
      <c r="U2902" s="23">
        <f t="shared" si="226"/>
        <v>9550.5050505050513</v>
      </c>
      <c r="V2902" s="23">
        <f t="shared" si="229"/>
        <v>12400</v>
      </c>
      <c r="W2902" s="23"/>
      <c r="X2902" s="21"/>
      <c r="Y2902" s="24" t="str">
        <f>VLOOKUP(F2902,'[1]Goa Member''s Details Revised'!$C$2:$AO$7385,12,0)</f>
        <v>we send last reminder on 16/8/2022,,,, Total 2 Membership Of GOA:- 695 &amp; 698</v>
      </c>
    </row>
    <row r="2903" spans="2:25">
      <c r="B2903" s="20">
        <v>2894</v>
      </c>
      <c r="C2903" s="21"/>
      <c r="D2903" s="21" t="s">
        <v>7839</v>
      </c>
      <c r="E2903" s="21" t="s">
        <v>56</v>
      </c>
      <c r="F2903" s="21" t="s">
        <v>7840</v>
      </c>
      <c r="G2903" s="21"/>
      <c r="H2903" s="22" t="str">
        <f>VLOOKUP(F2903,'[1]Goa Member''s Details Revised'!$C$2:$AO$7385,2,0)</f>
        <v>PURCHASER</v>
      </c>
      <c r="I2903" s="21">
        <v>15</v>
      </c>
      <c r="J2903" s="21" t="s">
        <v>1133</v>
      </c>
      <c r="K2903" s="21">
        <v>1985</v>
      </c>
      <c r="L2903" s="22">
        <f>VLOOKUP(F2903,'[1]Goa Member''s Details Revised'!$C$2:$AO$7385,9,0)</f>
        <v>2021</v>
      </c>
      <c r="M2903" s="21" t="s">
        <v>7841</v>
      </c>
      <c r="N2903" s="23">
        <f>VLOOKUP(F2903,'[1]Goa Member''s Details Revised'!$C$2:$AO$7385,5,0)</f>
        <v>15500</v>
      </c>
      <c r="O2903" s="23">
        <f>VLOOKUP(F2903,'[1]Goa Member''s Details Revised'!$C$2:$AO$7385,5,0)</f>
        <v>15500</v>
      </c>
      <c r="P2903" s="23">
        <v>15500</v>
      </c>
      <c r="Q2903" s="23" t="str">
        <f>VLOOKUP(F2903,'[1]Goa Member''s Details Revised'!$C$2:$AO$7385,8,0)</f>
        <v>R.M</v>
      </c>
      <c r="R2903" s="23">
        <f t="shared" si="227"/>
        <v>0</v>
      </c>
      <c r="S2903" s="21">
        <f t="shared" si="228"/>
        <v>38</v>
      </c>
      <c r="T2903" s="23">
        <f t="shared" si="225"/>
        <v>12400</v>
      </c>
      <c r="U2903" s="23">
        <f t="shared" si="226"/>
        <v>9550.5050505050513</v>
      </c>
      <c r="V2903" s="23">
        <f t="shared" si="229"/>
        <v>12400</v>
      </c>
      <c r="W2903" s="23"/>
      <c r="X2903" s="21"/>
      <c r="Y2903" s="24" t="str">
        <f>VLOOKUP(F2903,'[1]Goa Member''s Details Revised'!$C$2:$AO$7385,12,0)</f>
        <v>they are regular member</v>
      </c>
    </row>
    <row r="2904" spans="2:25">
      <c r="B2904" s="20">
        <v>2895</v>
      </c>
      <c r="C2904" s="21"/>
      <c r="D2904" s="21" t="s">
        <v>7842</v>
      </c>
      <c r="E2904" s="21" t="s">
        <v>56</v>
      </c>
      <c r="F2904" s="21" t="s">
        <v>7843</v>
      </c>
      <c r="G2904" s="21"/>
      <c r="H2904" s="22" t="str">
        <f>VLOOKUP(F2904,'[1]Goa Member''s Details Revised'!$C$2:$AO$7385,2,0)</f>
        <v>Purchaser</v>
      </c>
      <c r="I2904" s="21">
        <v>24</v>
      </c>
      <c r="J2904" s="21" t="s">
        <v>682</v>
      </c>
      <c r="K2904" s="21">
        <v>1985</v>
      </c>
      <c r="L2904" s="22" t="str">
        <f>VLOOKUP(F2904,'[1]Goa Member''s Details Revised'!$C$2:$AO$7385,9,0)</f>
        <v>Never</v>
      </c>
      <c r="M2904" s="21" t="s">
        <v>7844</v>
      </c>
      <c r="N2904" s="23">
        <f>VLOOKUP(F2904,'[1]Goa Member''s Details Revised'!$C$2:$AO$7385,5,0)</f>
        <v>18000</v>
      </c>
      <c r="O2904" s="23">
        <f>VLOOKUP(F2904,'[1]Goa Member''s Details Revised'!$C$2:$AO$7385,5,0)</f>
        <v>18000</v>
      </c>
      <c r="P2904" s="23">
        <v>18000</v>
      </c>
      <c r="Q2904" s="23" t="str">
        <f>VLOOKUP(F2904,'[1]Goa Member''s Details Revised'!$C$2:$AO$7385,8,0)</f>
        <v>I.R.M</v>
      </c>
      <c r="R2904" s="23">
        <f t="shared" si="227"/>
        <v>0</v>
      </c>
      <c r="S2904" s="21">
        <f t="shared" si="228"/>
        <v>38</v>
      </c>
      <c r="T2904" s="23">
        <f t="shared" si="225"/>
        <v>14400</v>
      </c>
      <c r="U2904" s="23">
        <f t="shared" si="226"/>
        <v>11090.909090909092</v>
      </c>
      <c r="V2904" s="23">
        <f t="shared" si="229"/>
        <v>14400</v>
      </c>
      <c r="W2904" s="23"/>
      <c r="X2904" s="21"/>
      <c r="Y2904" s="24" t="str">
        <f>VLOOKUP(F2904,'[1]Goa Member''s Details Revised'!$C$2:$AO$7385,12,0)</f>
        <v>last communication 2011(send performa invoice)</v>
      </c>
    </row>
    <row r="2905" spans="2:25" ht="30">
      <c r="B2905" s="20">
        <v>2896</v>
      </c>
      <c r="C2905" s="21"/>
      <c r="D2905" s="21" t="s">
        <v>7845</v>
      </c>
      <c r="E2905" s="21" t="s">
        <v>56</v>
      </c>
      <c r="F2905" s="21" t="s">
        <v>7846</v>
      </c>
      <c r="G2905" s="21"/>
      <c r="H2905" s="22" t="str">
        <f>VLOOKUP(F2905,'[1]Goa Member''s Details Revised'!$C$2:$AO$7385,2,0)</f>
        <v>PURCHASER</v>
      </c>
      <c r="I2905" s="21">
        <v>24</v>
      </c>
      <c r="J2905" s="21" t="s">
        <v>682</v>
      </c>
      <c r="K2905" s="21">
        <v>1985</v>
      </c>
      <c r="L2905" s="22" t="str">
        <f>VLOOKUP(F2905,'[1]Goa Member''s Details Revised'!$C$2:$AO$7385,9,0)</f>
        <v>Never</v>
      </c>
      <c r="M2905" s="21" t="s">
        <v>7847</v>
      </c>
      <c r="N2905" s="23">
        <f>VLOOKUP(F2905,'[1]Goa Member''s Details Revised'!$C$2:$AO$7385,5,0)</f>
        <v>18000</v>
      </c>
      <c r="O2905" s="23">
        <f>VLOOKUP(F2905,'[1]Goa Member''s Details Revised'!$C$2:$AO$7385,5,0)</f>
        <v>18000</v>
      </c>
      <c r="P2905" s="23">
        <v>18000</v>
      </c>
      <c r="Q2905" s="23" t="str">
        <f>VLOOKUP(F2905,'[1]Goa Member''s Details Revised'!$C$2:$AO$7385,8,0)</f>
        <v>I.R.M</v>
      </c>
      <c r="R2905" s="23">
        <f t="shared" si="227"/>
        <v>0</v>
      </c>
      <c r="S2905" s="21">
        <f t="shared" si="228"/>
        <v>38</v>
      </c>
      <c r="T2905" s="23">
        <f t="shared" si="225"/>
        <v>14400</v>
      </c>
      <c r="U2905" s="23">
        <f t="shared" si="226"/>
        <v>11090.909090909092</v>
      </c>
      <c r="V2905" s="23">
        <f t="shared" si="229"/>
        <v>14400</v>
      </c>
      <c r="W2905" s="23"/>
      <c r="X2905" s="21"/>
      <c r="Y2905" s="24" t="str">
        <f>VLOOKUP(F2905,'[1]Goa Member''s Details Revised'!$C$2:$AO$7385,12,0)</f>
        <v>not send any reminder so  Last Communication Till 2008
Total 2 Membership Of GOA:- 298 &amp; 615</v>
      </c>
    </row>
    <row r="2906" spans="2:25" ht="30">
      <c r="B2906" s="20">
        <v>2897</v>
      </c>
      <c r="C2906" s="21"/>
      <c r="D2906" s="21" t="s">
        <v>7848</v>
      </c>
      <c r="E2906" s="21" t="s">
        <v>56</v>
      </c>
      <c r="F2906" s="21" t="s">
        <v>7849</v>
      </c>
      <c r="G2906" s="21"/>
      <c r="H2906" s="22" t="str">
        <f>VLOOKUP(F2906,'[1]Goa Member''s Details Revised'!$C$2:$AO$7385,2,0)</f>
        <v>PURCHASER</v>
      </c>
      <c r="I2906" s="21">
        <v>30</v>
      </c>
      <c r="J2906" s="21" t="s">
        <v>682</v>
      </c>
      <c r="K2906" s="21">
        <v>1985</v>
      </c>
      <c r="L2906" s="22" t="str">
        <f>VLOOKUP(F2906,'[1]Goa Member''s Details Revised'!$C$2:$AO$7385,9,0)</f>
        <v>Never</v>
      </c>
      <c r="M2906" s="21" t="s">
        <v>7850</v>
      </c>
      <c r="N2906" s="23">
        <f>VLOOKUP(F2906,'[1]Goa Member''s Details Revised'!$C$2:$AO$7385,5,0)</f>
        <v>18000</v>
      </c>
      <c r="O2906" s="23">
        <f>VLOOKUP(F2906,'[1]Goa Member''s Details Revised'!$C$2:$AO$7385,5,0)</f>
        <v>18000</v>
      </c>
      <c r="P2906" s="23">
        <v>18000</v>
      </c>
      <c r="Q2906" s="23" t="str">
        <f>VLOOKUP(F2906,'[1]Goa Member''s Details Revised'!$C$2:$AO$7385,8,0)</f>
        <v>I.R.M</v>
      </c>
      <c r="R2906" s="23">
        <f t="shared" si="227"/>
        <v>0</v>
      </c>
      <c r="S2906" s="21">
        <f t="shared" si="228"/>
        <v>38</v>
      </c>
      <c r="T2906" s="23">
        <f t="shared" si="225"/>
        <v>14400</v>
      </c>
      <c r="U2906" s="23">
        <f t="shared" si="226"/>
        <v>11090.909090909092</v>
      </c>
      <c r="V2906" s="23">
        <f t="shared" si="229"/>
        <v>14400</v>
      </c>
      <c r="W2906" s="23"/>
      <c r="X2906" s="21"/>
      <c r="Y2906" s="24" t="str">
        <f>VLOOKUP(F2906,'[1]Goa Member''s Details Revised'!$C$2:$AO$7385,12,0)</f>
        <v>we send last reminder in 2012.then we did not receive any reply</v>
      </c>
    </row>
    <row r="2907" spans="2:25">
      <c r="B2907" s="20">
        <v>2898</v>
      </c>
      <c r="C2907" s="21"/>
      <c r="D2907" s="21" t="s">
        <v>7851</v>
      </c>
      <c r="E2907" s="21" t="s">
        <v>56</v>
      </c>
      <c r="F2907" s="21" t="s">
        <v>7852</v>
      </c>
      <c r="G2907" s="21"/>
      <c r="H2907" s="22" t="str">
        <f>VLOOKUP(F2907,'[1]Goa Member''s Details Revised'!$C$2:$AO$7385,2,0)</f>
        <v>PURCHASER</v>
      </c>
      <c r="I2907" s="21">
        <v>30</v>
      </c>
      <c r="J2907" s="21" t="s">
        <v>682</v>
      </c>
      <c r="K2907" s="21">
        <v>1985</v>
      </c>
      <c r="L2907" s="22" t="str">
        <f>VLOOKUP(F2907,'[1]Goa Member''s Details Revised'!$C$2:$AO$7385,9,0)</f>
        <v>Never</v>
      </c>
      <c r="M2907" s="21" t="s">
        <v>7853</v>
      </c>
      <c r="N2907" s="23">
        <f>VLOOKUP(F2907,'[1]Goa Member''s Details Revised'!$C$2:$AO$7385,5,0)</f>
        <v>18000</v>
      </c>
      <c r="O2907" s="23">
        <f>VLOOKUP(F2907,'[1]Goa Member''s Details Revised'!$C$2:$AO$7385,5,0)</f>
        <v>18000</v>
      </c>
      <c r="P2907" s="23">
        <v>18000</v>
      </c>
      <c r="Q2907" s="23" t="str">
        <f>VLOOKUP(F2907,'[1]Goa Member''s Details Revised'!$C$2:$AO$7385,8,0)</f>
        <v>I.R.M</v>
      </c>
      <c r="R2907" s="23">
        <f t="shared" si="227"/>
        <v>0</v>
      </c>
      <c r="S2907" s="21">
        <f t="shared" si="228"/>
        <v>38</v>
      </c>
      <c r="T2907" s="23">
        <f t="shared" ref="T2907:T2970" si="230">IF(Q2907="regular",((P2907-(P2907/99)*S2907)),(P2907-(P2907*20%)))</f>
        <v>14400</v>
      </c>
      <c r="U2907" s="23">
        <f t="shared" ref="U2907:U2970" si="231">((P2907-(P2907/99)*S2907))</f>
        <v>11090.909090909092</v>
      </c>
      <c r="V2907" s="23">
        <f t="shared" si="229"/>
        <v>14400</v>
      </c>
      <c r="W2907" s="23"/>
      <c r="X2907" s="21"/>
      <c r="Y2907" s="24" t="str">
        <f>VLOOKUP(F2907,'[1]Goa Member''s Details Revised'!$C$2:$AO$7385,12,0)</f>
        <v>No communcation after 1988</v>
      </c>
    </row>
    <row r="2908" spans="2:25" ht="30">
      <c r="B2908" s="20">
        <v>2899</v>
      </c>
      <c r="C2908" s="21"/>
      <c r="D2908" s="21" t="s">
        <v>7854</v>
      </c>
      <c r="E2908" s="21" t="s">
        <v>56</v>
      </c>
      <c r="F2908" s="21" t="s">
        <v>7855</v>
      </c>
      <c r="G2908" s="21"/>
      <c r="H2908" s="22" t="str">
        <f>VLOOKUP(F2908,'[1]Goa Member''s Details Revised'!$C$2:$AO$7385,2,0)</f>
        <v>PURCHASER</v>
      </c>
      <c r="I2908" s="21">
        <v>30</v>
      </c>
      <c r="J2908" s="21" t="s">
        <v>682</v>
      </c>
      <c r="K2908" s="21">
        <v>1985</v>
      </c>
      <c r="L2908" s="22" t="str">
        <f>VLOOKUP(F2908,'[1]Goa Member''s Details Revised'!$C$2:$AO$7385,9,0)</f>
        <v>Never</v>
      </c>
      <c r="M2908" s="21" t="s">
        <v>7856</v>
      </c>
      <c r="N2908" s="23">
        <f>VLOOKUP(F2908,'[1]Goa Member''s Details Revised'!$C$2:$AO$7385,5,0)</f>
        <v>18000</v>
      </c>
      <c r="O2908" s="23">
        <f>VLOOKUP(F2908,'[1]Goa Member''s Details Revised'!$C$2:$AO$7385,5,0)</f>
        <v>18000</v>
      </c>
      <c r="P2908" s="23">
        <v>18000</v>
      </c>
      <c r="Q2908" s="23" t="str">
        <f>VLOOKUP(F2908,'[1]Goa Member''s Details Revised'!$C$2:$AO$7385,8,0)</f>
        <v>I.R.M</v>
      </c>
      <c r="R2908" s="23">
        <f t="shared" si="227"/>
        <v>0</v>
      </c>
      <c r="S2908" s="21">
        <f t="shared" si="228"/>
        <v>38</v>
      </c>
      <c r="T2908" s="23">
        <f t="shared" si="230"/>
        <v>14400</v>
      </c>
      <c r="U2908" s="23">
        <f t="shared" si="231"/>
        <v>11090.909090909092</v>
      </c>
      <c r="V2908" s="23">
        <f t="shared" si="229"/>
        <v>14400</v>
      </c>
      <c r="W2908" s="23"/>
      <c r="X2908" s="21"/>
      <c r="Y2908" s="24" t="str">
        <f>VLOOKUP(F2908,'[1]Goa Member''s Details Revised'!$C$2:$AO$7385,12,0)</f>
        <v>we send last reminder in 2012.then we did not receive any reply</v>
      </c>
    </row>
    <row r="2909" spans="2:25" ht="30">
      <c r="B2909" s="20">
        <v>2900</v>
      </c>
      <c r="C2909" s="21"/>
      <c r="D2909" s="21" t="s">
        <v>7857</v>
      </c>
      <c r="E2909" s="21" t="s">
        <v>56</v>
      </c>
      <c r="F2909" s="21" t="s">
        <v>7858</v>
      </c>
      <c r="G2909" s="21"/>
      <c r="H2909" s="22" t="str">
        <f>VLOOKUP(F2909,'[1]Goa Member''s Details Revised'!$C$2:$AO$7385,2,0)</f>
        <v>PURCHASER</v>
      </c>
      <c r="I2909" s="21">
        <v>29</v>
      </c>
      <c r="J2909" s="21" t="s">
        <v>682</v>
      </c>
      <c r="K2909" s="21">
        <v>1985</v>
      </c>
      <c r="L2909" s="22" t="str">
        <f>VLOOKUP(F2909,'[1]Goa Member''s Details Revised'!$C$2:$AO$7385,9,0)</f>
        <v>Never</v>
      </c>
      <c r="M2909" s="21" t="s">
        <v>7859</v>
      </c>
      <c r="N2909" s="23">
        <f>VLOOKUP(F2909,'[1]Goa Member''s Details Revised'!$C$2:$AO$7385,5,0)</f>
        <v>18000</v>
      </c>
      <c r="O2909" s="23">
        <f>VLOOKUP(F2909,'[1]Goa Member''s Details Revised'!$C$2:$AO$7385,5,0)</f>
        <v>18000</v>
      </c>
      <c r="P2909" s="23">
        <v>18000</v>
      </c>
      <c r="Q2909" s="23" t="str">
        <f>VLOOKUP(F2909,'[1]Goa Member''s Details Revised'!$C$2:$AO$7385,8,0)</f>
        <v>I.R.M</v>
      </c>
      <c r="R2909" s="23">
        <f t="shared" si="227"/>
        <v>0</v>
      </c>
      <c r="S2909" s="21">
        <f t="shared" si="228"/>
        <v>38</v>
      </c>
      <c r="T2909" s="23">
        <f t="shared" si="230"/>
        <v>14400</v>
      </c>
      <c r="U2909" s="23">
        <f t="shared" si="231"/>
        <v>11090.909090909092</v>
      </c>
      <c r="V2909" s="23">
        <f t="shared" si="229"/>
        <v>14400</v>
      </c>
      <c r="W2909" s="23"/>
      <c r="X2909" s="21"/>
      <c r="Y2909" s="24" t="str">
        <f>VLOOKUP(F2909,'[1]Goa Member''s Details Revised'!$C$2:$AO$7385,12,0)</f>
        <v>we send last reminder in 2013.then we did not receive any reply</v>
      </c>
    </row>
    <row r="2910" spans="2:25" ht="30">
      <c r="B2910" s="20">
        <v>2901</v>
      </c>
      <c r="C2910" s="21"/>
      <c r="D2910" s="21" t="s">
        <v>7860</v>
      </c>
      <c r="E2910" s="21" t="s">
        <v>56</v>
      </c>
      <c r="F2910" s="21" t="s">
        <v>7861</v>
      </c>
      <c r="G2910" s="21"/>
      <c r="H2910" s="22" t="str">
        <f>VLOOKUP(F2910,'[1]Goa Member''s Details Revised'!$C$2:$AO$7385,2,0)</f>
        <v>Purchaser</v>
      </c>
      <c r="I2910" s="21">
        <v>29</v>
      </c>
      <c r="J2910" s="21" t="s">
        <v>682</v>
      </c>
      <c r="K2910" s="21">
        <v>1985</v>
      </c>
      <c r="L2910" s="22" t="str">
        <f>VLOOKUP(F2910,'[1]Goa Member''s Details Revised'!$C$2:$AO$7385,9,0)</f>
        <v>Never</v>
      </c>
      <c r="M2910" s="21" t="s">
        <v>7862</v>
      </c>
      <c r="N2910" s="23">
        <f>VLOOKUP(F2910,'[1]Goa Member''s Details Revised'!$C$2:$AO$7385,5,0)</f>
        <v>18000</v>
      </c>
      <c r="O2910" s="23">
        <f>VLOOKUP(F2910,'[1]Goa Member''s Details Revised'!$C$2:$AO$7385,5,0)</f>
        <v>18000</v>
      </c>
      <c r="P2910" s="23">
        <v>18000</v>
      </c>
      <c r="Q2910" s="23" t="str">
        <f>VLOOKUP(F2910,'[1]Goa Member''s Details Revised'!$C$2:$AO$7385,8,0)</f>
        <v>I.R.M</v>
      </c>
      <c r="R2910" s="23">
        <f t="shared" si="227"/>
        <v>0</v>
      </c>
      <c r="S2910" s="21">
        <f t="shared" si="228"/>
        <v>38</v>
      </c>
      <c r="T2910" s="23">
        <f t="shared" si="230"/>
        <v>14400</v>
      </c>
      <c r="U2910" s="23">
        <f t="shared" si="231"/>
        <v>11090.909090909092</v>
      </c>
      <c r="V2910" s="23">
        <f t="shared" si="229"/>
        <v>14400</v>
      </c>
      <c r="W2910" s="23"/>
      <c r="X2910" s="21"/>
      <c r="Y2910" s="24" t="str">
        <f>VLOOKUP(F2910,'[1]Goa Member''s Details Revised'!$C$2:$AO$7385,12,0)</f>
        <v>we send last reminder in 2013.then we did not receive any reply</v>
      </c>
    </row>
    <row r="2911" spans="2:25" ht="60">
      <c r="B2911" s="20">
        <v>2902</v>
      </c>
      <c r="C2911" s="21"/>
      <c r="D2911" s="21" t="s">
        <v>7863</v>
      </c>
      <c r="E2911" s="21" t="s">
        <v>56</v>
      </c>
      <c r="F2911" s="21" t="s">
        <v>7864</v>
      </c>
      <c r="G2911" s="21"/>
      <c r="H2911" s="22" t="str">
        <f>VLOOKUP(F2911,'[1]Goa Member''s Details Revised'!$C$2:$AO$7385,2,0)</f>
        <v>PURCHASER</v>
      </c>
      <c r="I2911" s="21">
        <v>2</v>
      </c>
      <c r="J2911" s="21" t="s">
        <v>1133</v>
      </c>
      <c r="K2911" s="21">
        <v>1985</v>
      </c>
      <c r="L2911" s="22" t="str">
        <f>VLOOKUP(F2911,'[1]Goa Member''s Details Revised'!$C$2:$AO$7385,9,0)</f>
        <v>Never</v>
      </c>
      <c r="M2911" s="21" t="s">
        <v>7865</v>
      </c>
      <c r="N2911" s="23">
        <f>VLOOKUP(F2911,'[1]Goa Member''s Details Revised'!$C$2:$AO$7385,5,0)</f>
        <v>18000</v>
      </c>
      <c r="O2911" s="23">
        <f>VLOOKUP(F2911,'[1]Goa Member''s Details Revised'!$C$2:$AO$7385,5,0)</f>
        <v>18000</v>
      </c>
      <c r="P2911" s="23">
        <v>18000</v>
      </c>
      <c r="Q2911" s="23" t="str">
        <f>VLOOKUP(F2911,'[1]Goa Member''s Details Revised'!$C$2:$AO$7385,8,0)</f>
        <v>I.R.M</v>
      </c>
      <c r="R2911" s="23">
        <f t="shared" si="227"/>
        <v>0</v>
      </c>
      <c r="S2911" s="21">
        <f t="shared" si="228"/>
        <v>38</v>
      </c>
      <c r="T2911" s="23">
        <f t="shared" si="230"/>
        <v>14400</v>
      </c>
      <c r="U2911" s="23">
        <f t="shared" si="231"/>
        <v>11090.909090909092</v>
      </c>
      <c r="V2911" s="23">
        <f t="shared" si="229"/>
        <v>14400</v>
      </c>
      <c r="W2911" s="23"/>
      <c r="X2911" s="21"/>
      <c r="Y2911" s="24" t="str">
        <f>VLOOKUP(F2911,'[1]Goa Member''s Details Revised'!$C$2:$AO$7385,12,0)</f>
        <v>we send last reminder in 2012.then we did not receive any reply,
Membership Transferred From Balchand Lahila To Lata Devi Lhila</v>
      </c>
    </row>
    <row r="2912" spans="2:25" ht="30">
      <c r="B2912" s="20">
        <v>2903</v>
      </c>
      <c r="C2912" s="21"/>
      <c r="D2912" s="21" t="s">
        <v>7866</v>
      </c>
      <c r="E2912" s="21" t="s">
        <v>56</v>
      </c>
      <c r="F2912" s="21" t="s">
        <v>7867</v>
      </c>
      <c r="G2912" s="21"/>
      <c r="H2912" s="22" t="str">
        <f>VLOOKUP(F2912,'[1]Goa Member''s Details Revised'!$C$2:$AO$7385,2,0)</f>
        <v>PURCHASER</v>
      </c>
      <c r="I2912" s="21">
        <v>10</v>
      </c>
      <c r="J2912" s="21" t="s">
        <v>1133</v>
      </c>
      <c r="K2912" s="21">
        <v>1985</v>
      </c>
      <c r="L2912" s="22" t="str">
        <f>VLOOKUP(F2912,'[1]Goa Member''s Details Revised'!$C$2:$AO$7385,9,0)</f>
        <v>Never</v>
      </c>
      <c r="M2912" s="21" t="s">
        <v>7868</v>
      </c>
      <c r="N2912" s="23">
        <f>VLOOKUP(F2912,'[1]Goa Member''s Details Revised'!$C$2:$AO$7385,5,0)</f>
        <v>18000</v>
      </c>
      <c r="O2912" s="23">
        <f>VLOOKUP(F2912,'[1]Goa Member''s Details Revised'!$C$2:$AO$7385,5,0)</f>
        <v>18000</v>
      </c>
      <c r="P2912" s="23">
        <v>18000</v>
      </c>
      <c r="Q2912" s="23" t="str">
        <f>VLOOKUP(F2912,'[1]Goa Member''s Details Revised'!$C$2:$AO$7385,8,0)</f>
        <v>I.R.M</v>
      </c>
      <c r="R2912" s="23">
        <f t="shared" si="227"/>
        <v>0</v>
      </c>
      <c r="S2912" s="21">
        <f t="shared" si="228"/>
        <v>38</v>
      </c>
      <c r="T2912" s="23">
        <f t="shared" si="230"/>
        <v>14400</v>
      </c>
      <c r="U2912" s="23">
        <f t="shared" si="231"/>
        <v>11090.909090909092</v>
      </c>
      <c r="V2912" s="23">
        <f t="shared" si="229"/>
        <v>14400</v>
      </c>
      <c r="W2912" s="23"/>
      <c r="X2912" s="21"/>
      <c r="Y2912" s="24" t="str">
        <f>VLOOKUP(F2912,'[1]Goa Member''s Details Revised'!$C$2:$AO$7385,12,0)</f>
        <v>we send last reminder in 2013.then we did not receive any reply</v>
      </c>
    </row>
    <row r="2913" spans="2:25">
      <c r="B2913" s="20">
        <v>2904</v>
      </c>
      <c r="C2913" s="21"/>
      <c r="D2913" s="21" t="s">
        <v>7869</v>
      </c>
      <c r="E2913" s="21" t="s">
        <v>56</v>
      </c>
      <c r="F2913" s="21" t="s">
        <v>7870</v>
      </c>
      <c r="G2913" s="21"/>
      <c r="H2913" s="22" t="str">
        <f>VLOOKUP(F2913,'[1]Goa Member''s Details Revised'!$C$2:$AO$7385,2,0)</f>
        <v>PURCHASER</v>
      </c>
      <c r="I2913" s="21">
        <v>13</v>
      </c>
      <c r="J2913" s="21" t="s">
        <v>1133</v>
      </c>
      <c r="K2913" s="21">
        <v>1985</v>
      </c>
      <c r="L2913" s="22">
        <f>VLOOKUP(F2913,'[1]Goa Member''s Details Revised'!$C$2:$AO$7385,9,0)</f>
        <v>2022</v>
      </c>
      <c r="M2913" s="21" t="s">
        <v>7871</v>
      </c>
      <c r="N2913" s="23">
        <f>VLOOKUP(F2913,'[1]Goa Member''s Details Revised'!$C$2:$AO$7385,5,0)</f>
        <v>10500</v>
      </c>
      <c r="O2913" s="23">
        <f>VLOOKUP(F2913,'[1]Goa Member''s Details Revised'!$C$2:$AO$7385,5,0)</f>
        <v>10500</v>
      </c>
      <c r="P2913" s="23">
        <v>10500</v>
      </c>
      <c r="Q2913" s="23" t="str">
        <f>VLOOKUP(F2913,'[1]Goa Member''s Details Revised'!$C$2:$AO$7385,8,0)</f>
        <v>R.M</v>
      </c>
      <c r="R2913" s="23">
        <f t="shared" si="227"/>
        <v>0</v>
      </c>
      <c r="S2913" s="21">
        <f t="shared" si="228"/>
        <v>38</v>
      </c>
      <c r="T2913" s="23">
        <f t="shared" si="230"/>
        <v>8400</v>
      </c>
      <c r="U2913" s="23">
        <f t="shared" si="231"/>
        <v>6469.69696969697</v>
      </c>
      <c r="V2913" s="23">
        <f t="shared" si="229"/>
        <v>8400</v>
      </c>
      <c r="W2913" s="23"/>
      <c r="X2913" s="21"/>
      <c r="Y2913" s="24" t="str">
        <f>VLOOKUP(F2913,'[1]Goa Member''s Details Revised'!$C$2:$AO$7385,12,0)</f>
        <v>they are regular member</v>
      </c>
    </row>
    <row r="2914" spans="2:25">
      <c r="B2914" s="20">
        <v>2905</v>
      </c>
      <c r="C2914" s="21"/>
      <c r="D2914" s="21" t="s">
        <v>7872</v>
      </c>
      <c r="E2914" s="21" t="s">
        <v>56</v>
      </c>
      <c r="F2914" s="21" t="s">
        <v>7873</v>
      </c>
      <c r="G2914" s="21"/>
      <c r="H2914" s="22" t="str">
        <f>VLOOKUP(F2914,'[1]Goa Member''s Details Revised'!$C$2:$AO$7385,2,0)</f>
        <v>PURCHASER</v>
      </c>
      <c r="I2914" s="21">
        <v>14</v>
      </c>
      <c r="J2914" s="21" t="s">
        <v>1133</v>
      </c>
      <c r="K2914" s="21">
        <v>1985</v>
      </c>
      <c r="L2914" s="22" t="str">
        <f>VLOOKUP(F2914,'[1]Goa Member''s Details Revised'!$C$2:$AO$7385,9,0)</f>
        <v>Never</v>
      </c>
      <c r="M2914" s="21" t="s">
        <v>7874</v>
      </c>
      <c r="N2914" s="23">
        <f>VLOOKUP(F2914,'[1]Goa Member''s Details Revised'!$C$2:$AO$7385,5,0)</f>
        <v>15500</v>
      </c>
      <c r="O2914" s="23">
        <f>VLOOKUP(F2914,'[1]Goa Member''s Details Revised'!$C$2:$AO$7385,5,0)</f>
        <v>15500</v>
      </c>
      <c r="P2914" s="23">
        <v>15500</v>
      </c>
      <c r="Q2914" s="23" t="str">
        <f>VLOOKUP(F2914,'[1]Goa Member''s Details Revised'!$C$2:$AO$7385,8,0)</f>
        <v>I.R.M</v>
      </c>
      <c r="R2914" s="23">
        <f t="shared" si="227"/>
        <v>0</v>
      </c>
      <c r="S2914" s="21">
        <f t="shared" si="228"/>
        <v>38</v>
      </c>
      <c r="T2914" s="23">
        <f t="shared" si="230"/>
        <v>12400</v>
      </c>
      <c r="U2914" s="23">
        <f t="shared" si="231"/>
        <v>9550.5050505050513</v>
      </c>
      <c r="V2914" s="23">
        <f t="shared" si="229"/>
        <v>12400</v>
      </c>
      <c r="W2914" s="23"/>
      <c r="X2914" s="21"/>
      <c r="Y2914" s="24" t="str">
        <f>VLOOKUP(F2914,'[1]Goa Member''s Details Revised'!$C$2:$AO$7385,12,0)</f>
        <v>no reminder send Last Communication Till 2009</v>
      </c>
    </row>
    <row r="2915" spans="2:25">
      <c r="B2915" s="20">
        <v>2906</v>
      </c>
      <c r="C2915" s="21"/>
      <c r="D2915" s="21" t="s">
        <v>7875</v>
      </c>
      <c r="E2915" s="21" t="s">
        <v>56</v>
      </c>
      <c r="F2915" s="21" t="s">
        <v>7876</v>
      </c>
      <c r="G2915" s="21"/>
      <c r="H2915" s="22" t="str">
        <f>VLOOKUP(F2915,'[1]Goa Member''s Details Revised'!$C$2:$AO$7385,2,0)</f>
        <v>PURCHASER</v>
      </c>
      <c r="I2915" s="21">
        <v>15</v>
      </c>
      <c r="J2915" s="21" t="s">
        <v>1133</v>
      </c>
      <c r="K2915" s="21">
        <v>1985</v>
      </c>
      <c r="L2915" s="22">
        <f>VLOOKUP(F2915,'[1]Goa Member''s Details Revised'!$C$2:$AO$7385,9,0)</f>
        <v>2013</v>
      </c>
      <c r="M2915" s="21" t="s">
        <v>7838</v>
      </c>
      <c r="N2915" s="23">
        <f>VLOOKUP(F2915,'[1]Goa Member''s Details Revised'!$C$2:$AO$7385,5,0)</f>
        <v>15500</v>
      </c>
      <c r="O2915" s="23">
        <f>VLOOKUP(F2915,'[1]Goa Member''s Details Revised'!$C$2:$AO$7385,5,0)</f>
        <v>15500</v>
      </c>
      <c r="P2915" s="23">
        <v>15500</v>
      </c>
      <c r="Q2915" s="23" t="str">
        <f>VLOOKUP(F2915,'[1]Goa Member''s Details Revised'!$C$2:$AO$7385,8,0)</f>
        <v>R.M</v>
      </c>
      <c r="R2915" s="23">
        <f t="shared" si="227"/>
        <v>0</v>
      </c>
      <c r="S2915" s="21">
        <f t="shared" si="228"/>
        <v>38</v>
      </c>
      <c r="T2915" s="23">
        <f t="shared" si="230"/>
        <v>12400</v>
      </c>
      <c r="U2915" s="23">
        <f t="shared" si="231"/>
        <v>9550.5050505050513</v>
      </c>
      <c r="V2915" s="23">
        <f t="shared" si="229"/>
        <v>12400</v>
      </c>
      <c r="W2915" s="23"/>
      <c r="X2915" s="21"/>
      <c r="Y2915" s="24" t="str">
        <f>VLOOKUP(F2915,'[1]Goa Member''s Details Revised'!$C$2:$AO$7385,12,0)</f>
        <v>No reminder send so Last Communication Till 2013</v>
      </c>
    </row>
    <row r="2916" spans="2:25">
      <c r="B2916" s="20">
        <v>2907</v>
      </c>
      <c r="C2916" s="21"/>
      <c r="D2916" s="21" t="s">
        <v>7877</v>
      </c>
      <c r="E2916" s="21" t="s">
        <v>56</v>
      </c>
      <c r="F2916" s="21" t="s">
        <v>7878</v>
      </c>
      <c r="G2916" s="21"/>
      <c r="H2916" s="22" t="str">
        <f>VLOOKUP(F2916,'[1]Goa Member''s Details Revised'!$C$2:$AO$7385,2,0)</f>
        <v>Purchaser</v>
      </c>
      <c r="I2916" s="21">
        <v>13</v>
      </c>
      <c r="J2916" s="21" t="s">
        <v>1133</v>
      </c>
      <c r="K2916" s="21">
        <v>1985</v>
      </c>
      <c r="L2916" s="22">
        <f>VLOOKUP(F2916,'[1]Goa Member''s Details Revised'!$C$2:$AO$7385,9,0)</f>
        <v>2009</v>
      </c>
      <c r="M2916" s="21" t="s">
        <v>7879</v>
      </c>
      <c r="N2916" s="23">
        <f>VLOOKUP(F2916,'[1]Goa Member''s Details Revised'!$C$2:$AO$7385,5,0)</f>
        <v>18500</v>
      </c>
      <c r="O2916" s="23">
        <f>VLOOKUP(F2916,'[1]Goa Member''s Details Revised'!$C$2:$AO$7385,5,0)</f>
        <v>18500</v>
      </c>
      <c r="P2916" s="23">
        <v>18500</v>
      </c>
      <c r="Q2916" s="23" t="str">
        <f>VLOOKUP(F2916,'[1]Goa Member''s Details Revised'!$C$2:$AO$7385,8,0)</f>
        <v>R.M</v>
      </c>
      <c r="R2916" s="23">
        <f t="shared" si="227"/>
        <v>0</v>
      </c>
      <c r="S2916" s="21">
        <f t="shared" si="228"/>
        <v>38</v>
      </c>
      <c r="T2916" s="23">
        <f t="shared" si="230"/>
        <v>14800</v>
      </c>
      <c r="U2916" s="23">
        <f t="shared" si="231"/>
        <v>11398.989898989899</v>
      </c>
      <c r="V2916" s="23">
        <f t="shared" si="229"/>
        <v>14800</v>
      </c>
      <c r="W2916" s="23"/>
      <c r="X2916" s="21"/>
      <c r="Y2916" s="24" t="str">
        <f>VLOOKUP(F2916,'[1]Goa Member''s Details Revised'!$C$2:$AO$7385,12,0)</f>
        <v>last communication 12</v>
      </c>
    </row>
    <row r="2917" spans="2:25">
      <c r="B2917" s="20">
        <v>2908</v>
      </c>
      <c r="C2917" s="21"/>
      <c r="D2917" s="21" t="s">
        <v>7880</v>
      </c>
      <c r="E2917" s="21" t="s">
        <v>56</v>
      </c>
      <c r="F2917" s="21" t="s">
        <v>7881</v>
      </c>
      <c r="G2917" s="21"/>
      <c r="H2917" s="22" t="str">
        <f>VLOOKUP(F2917,'[1]Goa Member''s Details Revised'!$C$2:$AO$7385,2,0)</f>
        <v>PURCHASER</v>
      </c>
      <c r="I2917" s="21">
        <v>22</v>
      </c>
      <c r="J2917" s="21" t="s">
        <v>682</v>
      </c>
      <c r="K2917" s="21">
        <v>1985</v>
      </c>
      <c r="L2917" s="22">
        <f>VLOOKUP(F2917,'[1]Goa Member''s Details Revised'!$C$2:$AO$7385,9,0)</f>
        <v>2010</v>
      </c>
      <c r="M2917" s="21" t="s">
        <v>7882</v>
      </c>
      <c r="N2917" s="23">
        <f>VLOOKUP(F2917,'[1]Goa Member''s Details Revised'!$C$2:$AO$7385,5,0)</f>
        <v>18000</v>
      </c>
      <c r="O2917" s="23">
        <f>VLOOKUP(F2917,'[1]Goa Member''s Details Revised'!$C$2:$AO$7385,5,0)</f>
        <v>18000</v>
      </c>
      <c r="P2917" s="23">
        <v>18000</v>
      </c>
      <c r="Q2917" s="23" t="str">
        <f>VLOOKUP(F2917,'[1]Goa Member''s Details Revised'!$C$2:$AO$7385,8,0)</f>
        <v>R.M</v>
      </c>
      <c r="R2917" s="23">
        <f t="shared" si="227"/>
        <v>0</v>
      </c>
      <c r="S2917" s="21">
        <f t="shared" si="228"/>
        <v>38</v>
      </c>
      <c r="T2917" s="23">
        <f t="shared" si="230"/>
        <v>14400</v>
      </c>
      <c r="U2917" s="23">
        <f t="shared" si="231"/>
        <v>11090.909090909092</v>
      </c>
      <c r="V2917" s="23">
        <f t="shared" si="229"/>
        <v>14400</v>
      </c>
      <c r="W2917" s="23"/>
      <c r="X2917" s="21"/>
      <c r="Y2917" s="24" t="str">
        <f>VLOOKUP(F2917,'[1]Goa Member''s Details Revised'!$C$2:$AO$7385,12,0)</f>
        <v>No reminder, Last Communication Till 2011</v>
      </c>
    </row>
    <row r="2918" spans="2:25">
      <c r="B2918" s="20">
        <v>2909</v>
      </c>
      <c r="C2918" s="21"/>
      <c r="D2918" s="21" t="s">
        <v>7883</v>
      </c>
      <c r="E2918" s="21" t="s">
        <v>56</v>
      </c>
      <c r="F2918" s="21" t="s">
        <v>7884</v>
      </c>
      <c r="G2918" s="21"/>
      <c r="H2918" s="22" t="str">
        <f>VLOOKUP(F2918,'[1]Goa Member''s Details Revised'!$C$2:$AO$7385,2,0)</f>
        <v>PURCHASER</v>
      </c>
      <c r="I2918" s="21">
        <v>22</v>
      </c>
      <c r="J2918" s="21" t="s">
        <v>682</v>
      </c>
      <c r="K2918" s="21">
        <v>1985</v>
      </c>
      <c r="L2918" s="22">
        <f>VLOOKUP(F2918,'[1]Goa Member''s Details Revised'!$C$2:$AO$7385,9,0)</f>
        <v>2007</v>
      </c>
      <c r="M2918" s="21" t="s">
        <v>7885</v>
      </c>
      <c r="N2918" s="23">
        <f>VLOOKUP(F2918,'[1]Goa Member''s Details Revised'!$C$2:$AO$7385,5,0)</f>
        <v>18000</v>
      </c>
      <c r="O2918" s="23">
        <f>VLOOKUP(F2918,'[1]Goa Member''s Details Revised'!$C$2:$AO$7385,5,0)</f>
        <v>18000</v>
      </c>
      <c r="P2918" s="23">
        <v>18000</v>
      </c>
      <c r="Q2918" s="23" t="str">
        <f>VLOOKUP(F2918,'[1]Goa Member''s Details Revised'!$C$2:$AO$7385,8,0)</f>
        <v>R.M</v>
      </c>
      <c r="R2918" s="23">
        <f t="shared" si="227"/>
        <v>0</v>
      </c>
      <c r="S2918" s="21">
        <f t="shared" si="228"/>
        <v>38</v>
      </c>
      <c r="T2918" s="23">
        <f t="shared" si="230"/>
        <v>14400</v>
      </c>
      <c r="U2918" s="23">
        <f t="shared" si="231"/>
        <v>11090.909090909092</v>
      </c>
      <c r="V2918" s="23">
        <f t="shared" si="229"/>
        <v>14400</v>
      </c>
      <c r="W2918" s="23"/>
      <c r="X2918" s="21"/>
      <c r="Y2918" s="24" t="str">
        <f>VLOOKUP(F2918,'[1]Goa Member''s Details Revised'!$C$2:$AO$7385,12,0)</f>
        <v>No reminder Last Communication Till 2008</v>
      </c>
    </row>
    <row r="2919" spans="2:25">
      <c r="B2919" s="20">
        <v>2910</v>
      </c>
      <c r="C2919" s="21"/>
      <c r="D2919" s="21" t="s">
        <v>7886</v>
      </c>
      <c r="E2919" s="21" t="s">
        <v>56</v>
      </c>
      <c r="F2919" s="21" t="s">
        <v>7887</v>
      </c>
      <c r="G2919" s="21"/>
      <c r="H2919" s="22" t="str">
        <f>VLOOKUP(F2919,'[1]Goa Member''s Details Revised'!$C$2:$AO$7385,2,0)</f>
        <v>PURCHASER</v>
      </c>
      <c r="I2919" s="21">
        <v>24</v>
      </c>
      <c r="J2919" s="21" t="s">
        <v>682</v>
      </c>
      <c r="K2919" s="21">
        <v>1985</v>
      </c>
      <c r="L2919" s="22" t="str">
        <f>VLOOKUP(F2919,'[1]Goa Member''s Details Revised'!$C$2:$AO$7385,9,0)</f>
        <v>Never</v>
      </c>
      <c r="M2919" s="21" t="s">
        <v>7888</v>
      </c>
      <c r="N2919" s="23">
        <f>VLOOKUP(F2919,'[1]Goa Member''s Details Revised'!$C$2:$AO$7385,5,0)</f>
        <v>15500</v>
      </c>
      <c r="O2919" s="23">
        <f>VLOOKUP(F2919,'[1]Goa Member''s Details Revised'!$C$2:$AO$7385,5,0)</f>
        <v>15500</v>
      </c>
      <c r="P2919" s="23">
        <v>15500</v>
      </c>
      <c r="Q2919" s="23" t="str">
        <f>VLOOKUP(F2919,'[1]Goa Member''s Details Revised'!$C$2:$AO$7385,8,0)</f>
        <v>I.R.M</v>
      </c>
      <c r="R2919" s="23">
        <f t="shared" si="227"/>
        <v>0</v>
      </c>
      <c r="S2919" s="21">
        <f t="shared" si="228"/>
        <v>38</v>
      </c>
      <c r="T2919" s="23">
        <f t="shared" si="230"/>
        <v>12400</v>
      </c>
      <c r="U2919" s="23">
        <f t="shared" si="231"/>
        <v>9550.5050505050513</v>
      </c>
      <c r="V2919" s="23">
        <f t="shared" si="229"/>
        <v>12400</v>
      </c>
      <c r="W2919" s="23"/>
      <c r="X2919" s="21"/>
      <c r="Y2919" s="24" t="str">
        <f>VLOOKUP(F2919,'[1]Goa Member''s Details Revised'!$C$2:$AO$7385,12,0)</f>
        <v>Letter Not Sent, Last Communication Till 2005</v>
      </c>
    </row>
    <row r="2920" spans="2:25">
      <c r="B2920" s="20">
        <v>2911</v>
      </c>
      <c r="C2920" s="21"/>
      <c r="D2920" s="21" t="s">
        <v>7889</v>
      </c>
      <c r="E2920" s="21" t="s">
        <v>56</v>
      </c>
      <c r="F2920" s="21" t="s">
        <v>7890</v>
      </c>
      <c r="G2920" s="21"/>
      <c r="H2920" s="22" t="str">
        <f>VLOOKUP(F2920,'[1]Goa Member''s Details Revised'!$C$2:$AO$7385,2,0)</f>
        <v>Purchaser</v>
      </c>
      <c r="I2920" s="21">
        <v>24</v>
      </c>
      <c r="J2920" s="21" t="s">
        <v>682</v>
      </c>
      <c r="K2920" s="21">
        <v>1985</v>
      </c>
      <c r="L2920" s="22" t="str">
        <f>VLOOKUP(F2920,'[1]Goa Member''s Details Revised'!$C$2:$AO$7385,9,0)</f>
        <v>Never</v>
      </c>
      <c r="M2920" s="21" t="s">
        <v>7891</v>
      </c>
      <c r="N2920" s="23">
        <f>VLOOKUP(F2920,'[1]Goa Member''s Details Revised'!$C$2:$AO$7385,5,0)</f>
        <v>15500</v>
      </c>
      <c r="O2920" s="23">
        <f>VLOOKUP(F2920,'[1]Goa Member''s Details Revised'!$C$2:$AO$7385,5,0)</f>
        <v>15500</v>
      </c>
      <c r="P2920" s="23">
        <v>15500</v>
      </c>
      <c r="Q2920" s="23" t="str">
        <f>VLOOKUP(F2920,'[1]Goa Member''s Details Revised'!$C$2:$AO$7385,8,0)</f>
        <v>I.R.M</v>
      </c>
      <c r="R2920" s="23">
        <f t="shared" si="227"/>
        <v>0</v>
      </c>
      <c r="S2920" s="21">
        <f t="shared" si="228"/>
        <v>38</v>
      </c>
      <c r="T2920" s="23">
        <f t="shared" si="230"/>
        <v>12400</v>
      </c>
      <c r="U2920" s="23">
        <f t="shared" si="231"/>
        <v>9550.5050505050513</v>
      </c>
      <c r="V2920" s="23">
        <f t="shared" si="229"/>
        <v>12400</v>
      </c>
      <c r="W2920" s="23"/>
      <c r="X2920" s="21"/>
      <c r="Y2920" s="24" t="str">
        <f>VLOOKUP(F2920,'[1]Goa Member''s Details Revised'!$C$2:$AO$7385,12,0)</f>
        <v>no reminder last communication on 27/12/2005</v>
      </c>
    </row>
    <row r="2921" spans="2:25">
      <c r="B2921" s="20">
        <v>2912</v>
      </c>
      <c r="C2921" s="21"/>
      <c r="D2921" s="21" t="s">
        <v>7892</v>
      </c>
      <c r="E2921" s="21" t="s">
        <v>56</v>
      </c>
      <c r="F2921" s="21" t="s">
        <v>7893</v>
      </c>
      <c r="G2921" s="21"/>
      <c r="H2921" s="22" t="str">
        <f>VLOOKUP(F2921,'[1]Goa Member''s Details Revised'!$C$2:$AO$7385,2,0)</f>
        <v>PURCHASER</v>
      </c>
      <c r="I2921" s="21">
        <v>19</v>
      </c>
      <c r="J2921" s="21" t="s">
        <v>682</v>
      </c>
      <c r="K2921" s="21">
        <v>1985</v>
      </c>
      <c r="L2921" s="22">
        <f>VLOOKUP(F2921,'[1]Goa Member''s Details Revised'!$C$2:$AO$7385,9,0)</f>
        <v>2010</v>
      </c>
      <c r="M2921" s="21" t="s">
        <v>7894</v>
      </c>
      <c r="N2921" s="23">
        <f>VLOOKUP(F2921,'[1]Goa Member''s Details Revised'!$C$2:$AO$7385,5,0)</f>
        <v>13500</v>
      </c>
      <c r="O2921" s="23">
        <f>VLOOKUP(F2921,'[1]Goa Member''s Details Revised'!$C$2:$AO$7385,5,0)</f>
        <v>13500</v>
      </c>
      <c r="P2921" s="23">
        <v>13500</v>
      </c>
      <c r="Q2921" s="23" t="str">
        <f>VLOOKUP(F2921,'[1]Goa Member''s Details Revised'!$C$2:$AO$7385,8,0)</f>
        <v>R.M</v>
      </c>
      <c r="R2921" s="23">
        <f t="shared" si="227"/>
        <v>0</v>
      </c>
      <c r="S2921" s="21">
        <f t="shared" si="228"/>
        <v>38</v>
      </c>
      <c r="T2921" s="23">
        <f t="shared" si="230"/>
        <v>10800</v>
      </c>
      <c r="U2921" s="23">
        <f t="shared" si="231"/>
        <v>8318.181818181818</v>
      </c>
      <c r="V2921" s="23">
        <f t="shared" si="229"/>
        <v>10800</v>
      </c>
      <c r="W2921" s="23"/>
      <c r="X2921" s="21"/>
      <c r="Y2921" s="24" t="str">
        <f>VLOOKUP(F2921,'[1]Goa Member''s Details Revised'!$C$2:$AO$7385,12,0)</f>
        <v>no reminder send so last cummunication 2014</v>
      </c>
    </row>
    <row r="2922" spans="2:25">
      <c r="B2922" s="20">
        <v>2913</v>
      </c>
      <c r="C2922" s="21"/>
      <c r="D2922" s="21" t="s">
        <v>7895</v>
      </c>
      <c r="E2922" s="21" t="s">
        <v>56</v>
      </c>
      <c r="F2922" s="21" t="s">
        <v>7896</v>
      </c>
      <c r="G2922" s="21"/>
      <c r="H2922" s="22" t="str">
        <f>VLOOKUP(F2922,'[1]Goa Member''s Details Revised'!$C$2:$AO$7385,2,0)</f>
        <v>PURCHASER</v>
      </c>
      <c r="I2922" s="21">
        <v>15</v>
      </c>
      <c r="J2922" s="21" t="s">
        <v>1133</v>
      </c>
      <c r="K2922" s="21">
        <v>1985</v>
      </c>
      <c r="L2922" s="22" t="str">
        <f>VLOOKUP(F2922,'[1]Goa Member''s Details Revised'!$C$2:$AO$7385,9,0)</f>
        <v>Never</v>
      </c>
      <c r="M2922" s="21" t="s">
        <v>7897</v>
      </c>
      <c r="N2922" s="23">
        <f>VLOOKUP(F2922,'[1]Goa Member''s Details Revised'!$C$2:$AO$7385,5,0)</f>
        <v>13500</v>
      </c>
      <c r="O2922" s="23">
        <f>VLOOKUP(F2922,'[1]Goa Member''s Details Revised'!$C$2:$AO$7385,5,0)</f>
        <v>13500</v>
      </c>
      <c r="P2922" s="23">
        <v>13500</v>
      </c>
      <c r="Q2922" s="23" t="str">
        <f>VLOOKUP(F2922,'[1]Goa Member''s Details Revised'!$C$2:$AO$7385,8,0)</f>
        <v>I.R.M</v>
      </c>
      <c r="R2922" s="23">
        <f t="shared" si="227"/>
        <v>0</v>
      </c>
      <c r="S2922" s="21">
        <f t="shared" si="228"/>
        <v>38</v>
      </c>
      <c r="T2922" s="23">
        <f t="shared" si="230"/>
        <v>10800</v>
      </c>
      <c r="U2922" s="23">
        <f t="shared" si="231"/>
        <v>8318.181818181818</v>
      </c>
      <c r="V2922" s="23">
        <f t="shared" si="229"/>
        <v>10800</v>
      </c>
      <c r="W2922" s="23"/>
      <c r="X2922" s="21"/>
      <c r="Y2922" s="24" t="str">
        <f>VLOOKUP(F2922,'[1]Goa Member''s Details Revised'!$C$2:$AO$7385,12,0)</f>
        <v>no reminder send so Last Communication in 2009</v>
      </c>
    </row>
    <row r="2923" spans="2:25" ht="30">
      <c r="B2923" s="20">
        <v>2914</v>
      </c>
      <c r="C2923" s="21"/>
      <c r="D2923" s="21" t="s">
        <v>7898</v>
      </c>
      <c r="E2923" s="21" t="s">
        <v>56</v>
      </c>
      <c r="F2923" s="21" t="s">
        <v>7899</v>
      </c>
      <c r="G2923" s="21"/>
      <c r="H2923" s="22" t="str">
        <f>VLOOKUP(F2923,'[1]Goa Member''s Details Revised'!$C$2:$AO$7385,2,0)</f>
        <v>PURCHASER</v>
      </c>
      <c r="I2923" s="21">
        <v>5</v>
      </c>
      <c r="J2923" s="21" t="s">
        <v>1133</v>
      </c>
      <c r="K2923" s="21">
        <v>1985</v>
      </c>
      <c r="L2923" s="22" t="str">
        <f>VLOOKUP(F2923,'[1]Goa Member''s Details Revised'!$C$2:$AO$7385,9,0)</f>
        <v>Never</v>
      </c>
      <c r="M2923" s="21" t="s">
        <v>7900</v>
      </c>
      <c r="N2923" s="23">
        <f>VLOOKUP(F2923,'[1]Goa Member''s Details Revised'!$C$2:$AO$7385,5,0)</f>
        <v>13500</v>
      </c>
      <c r="O2923" s="23">
        <f>VLOOKUP(F2923,'[1]Goa Member''s Details Revised'!$C$2:$AO$7385,5,0)</f>
        <v>13500</v>
      </c>
      <c r="P2923" s="23">
        <v>13500</v>
      </c>
      <c r="Q2923" s="23" t="str">
        <f>VLOOKUP(F2923,'[1]Goa Member''s Details Revised'!$C$2:$AO$7385,8,0)</f>
        <v>I.R.M</v>
      </c>
      <c r="R2923" s="23">
        <f t="shared" si="227"/>
        <v>0</v>
      </c>
      <c r="S2923" s="21">
        <f t="shared" si="228"/>
        <v>38</v>
      </c>
      <c r="T2923" s="23">
        <f t="shared" si="230"/>
        <v>10800</v>
      </c>
      <c r="U2923" s="23">
        <f t="shared" si="231"/>
        <v>8318.181818181818</v>
      </c>
      <c r="V2923" s="23">
        <f t="shared" si="229"/>
        <v>10800</v>
      </c>
      <c r="W2923" s="23"/>
      <c r="X2923" s="21"/>
      <c r="Y2923" s="24" t="str">
        <f>VLOOKUP(F2923,'[1]Goa Member''s Details Revised'!$C$2:$AO$7385,12,0)</f>
        <v>we send last reminder in 2013.then we did not receive any reply</v>
      </c>
    </row>
    <row r="2924" spans="2:25" ht="30">
      <c r="B2924" s="20">
        <v>2915</v>
      </c>
      <c r="C2924" s="21"/>
      <c r="D2924" s="21" t="s">
        <v>7901</v>
      </c>
      <c r="E2924" s="21" t="s">
        <v>56</v>
      </c>
      <c r="F2924" s="21" t="s">
        <v>7902</v>
      </c>
      <c r="G2924" s="21"/>
      <c r="H2924" s="22" t="str">
        <f>VLOOKUP(F2924,'[1]Goa Member''s Details Revised'!$C$2:$AO$7385,2,0)</f>
        <v>PURCHASER</v>
      </c>
      <c r="I2924" s="21">
        <v>17</v>
      </c>
      <c r="J2924" s="21" t="s">
        <v>1133</v>
      </c>
      <c r="K2924" s="21">
        <v>1985</v>
      </c>
      <c r="L2924" s="22" t="str">
        <f>VLOOKUP(F2924,'[1]Goa Member''s Details Revised'!$C$2:$AO$7385,9,0)</f>
        <v>Never</v>
      </c>
      <c r="M2924" s="21" t="s">
        <v>7903</v>
      </c>
      <c r="N2924" s="23">
        <f>VLOOKUP(F2924,'[1]Goa Member''s Details Revised'!$C$2:$AO$7385,5,0)</f>
        <v>23500</v>
      </c>
      <c r="O2924" s="23">
        <f>VLOOKUP(F2924,'[1]Goa Member''s Details Revised'!$C$2:$AO$7385,5,0)</f>
        <v>23500</v>
      </c>
      <c r="P2924" s="23">
        <v>23500</v>
      </c>
      <c r="Q2924" s="23" t="str">
        <f>VLOOKUP(F2924,'[1]Goa Member''s Details Revised'!$C$2:$AO$7385,8,0)</f>
        <v>I.R.M</v>
      </c>
      <c r="R2924" s="23">
        <f t="shared" si="227"/>
        <v>0</v>
      </c>
      <c r="S2924" s="21">
        <f t="shared" si="228"/>
        <v>38</v>
      </c>
      <c r="T2924" s="23">
        <f t="shared" si="230"/>
        <v>18800</v>
      </c>
      <c r="U2924" s="23">
        <f t="shared" si="231"/>
        <v>14479.797979797979</v>
      </c>
      <c r="V2924" s="23">
        <f t="shared" si="229"/>
        <v>18800</v>
      </c>
      <c r="W2924" s="23"/>
      <c r="X2924" s="21"/>
      <c r="Y2924" s="24" t="str">
        <f>VLOOKUP(F2924,'[1]Goa Member''s Details Revised'!$C$2:$AO$7385,12,0)</f>
        <v>we send last reminder in 2012.then we did not receive any reply</v>
      </c>
    </row>
    <row r="2925" spans="2:25">
      <c r="B2925" s="20">
        <v>2916</v>
      </c>
      <c r="C2925" s="21"/>
      <c r="D2925" s="21" t="s">
        <v>7904</v>
      </c>
      <c r="E2925" s="21" t="s">
        <v>56</v>
      </c>
      <c r="F2925" s="21" t="s">
        <v>7905</v>
      </c>
      <c r="G2925" s="21"/>
      <c r="H2925" s="22" t="str">
        <f>VLOOKUP(F2925,'[1]Goa Member''s Details Revised'!$C$2:$AO$7385,2,0)</f>
        <v>Purchaser</v>
      </c>
      <c r="I2925" s="21">
        <v>17</v>
      </c>
      <c r="J2925" s="21" t="s">
        <v>1133</v>
      </c>
      <c r="K2925" s="21">
        <v>1985</v>
      </c>
      <c r="L2925" s="22" t="str">
        <f>VLOOKUP(F2925,'[1]Goa Member''s Details Revised'!$C$2:$AO$7385,9,0)</f>
        <v>Never</v>
      </c>
      <c r="M2925" s="21" t="s">
        <v>7906</v>
      </c>
      <c r="N2925" s="23">
        <f>VLOOKUP(F2925,'[1]Goa Member''s Details Revised'!$C$2:$AO$7385,5,0)</f>
        <v>23500</v>
      </c>
      <c r="O2925" s="23">
        <f>VLOOKUP(F2925,'[1]Goa Member''s Details Revised'!$C$2:$AO$7385,5,0)</f>
        <v>23500</v>
      </c>
      <c r="P2925" s="23">
        <v>23500</v>
      </c>
      <c r="Q2925" s="23" t="str">
        <f>VLOOKUP(F2925,'[1]Goa Member''s Details Revised'!$C$2:$AO$7385,8,0)</f>
        <v>I.R.M</v>
      </c>
      <c r="R2925" s="23">
        <f t="shared" si="227"/>
        <v>0</v>
      </c>
      <c r="S2925" s="21">
        <f t="shared" si="228"/>
        <v>38</v>
      </c>
      <c r="T2925" s="23">
        <f t="shared" si="230"/>
        <v>18800</v>
      </c>
      <c r="U2925" s="23">
        <f t="shared" si="231"/>
        <v>14479.797979797979</v>
      </c>
      <c r="V2925" s="23">
        <f t="shared" si="229"/>
        <v>18800</v>
      </c>
      <c r="W2925" s="23"/>
      <c r="X2925" s="21"/>
      <c r="Y2925" s="24" t="str">
        <f>VLOOKUP(F2925,'[1]Goa Member''s Details Revised'!$C$2:$AO$7385,12,0)</f>
        <v>no cummunication after 1994</v>
      </c>
    </row>
    <row r="2926" spans="2:25">
      <c r="B2926" s="20">
        <v>2917</v>
      </c>
      <c r="C2926" s="21"/>
      <c r="D2926" s="21" t="s">
        <v>7907</v>
      </c>
      <c r="E2926" s="21" t="s">
        <v>56</v>
      </c>
      <c r="F2926" s="21" t="s">
        <v>7908</v>
      </c>
      <c r="G2926" s="21"/>
      <c r="H2926" s="22" t="str">
        <f>VLOOKUP(F2926,'[1]Goa Member''s Details Revised'!$C$2:$AO$7385,2,0)</f>
        <v>Purchaser</v>
      </c>
      <c r="I2926" s="21">
        <v>18</v>
      </c>
      <c r="J2926" s="21" t="s">
        <v>1133</v>
      </c>
      <c r="K2926" s="21">
        <v>1985</v>
      </c>
      <c r="L2926" s="22" t="str">
        <f>VLOOKUP(F2926,'[1]Goa Member''s Details Revised'!$C$2:$AO$7385,9,0)</f>
        <v>Never</v>
      </c>
      <c r="M2926" s="21" t="s">
        <v>7909</v>
      </c>
      <c r="N2926" s="23">
        <f>VLOOKUP(F2926,'[1]Goa Member''s Details Revised'!$C$2:$AO$7385,5,0)</f>
        <v>19500</v>
      </c>
      <c r="O2926" s="23">
        <f>VLOOKUP(F2926,'[1]Goa Member''s Details Revised'!$C$2:$AO$7385,5,0)</f>
        <v>19500</v>
      </c>
      <c r="P2926" s="23">
        <v>19500</v>
      </c>
      <c r="Q2926" s="23" t="str">
        <f>VLOOKUP(F2926,'[1]Goa Member''s Details Revised'!$C$2:$AO$7385,8,0)</f>
        <v>I.R.M</v>
      </c>
      <c r="R2926" s="23">
        <f t="shared" si="227"/>
        <v>0</v>
      </c>
      <c r="S2926" s="21">
        <f t="shared" si="228"/>
        <v>38</v>
      </c>
      <c r="T2926" s="23">
        <f t="shared" si="230"/>
        <v>15600</v>
      </c>
      <c r="U2926" s="23">
        <f t="shared" si="231"/>
        <v>12015.151515151516</v>
      </c>
      <c r="V2926" s="23">
        <f t="shared" si="229"/>
        <v>15600</v>
      </c>
      <c r="W2926" s="23"/>
      <c r="X2926" s="21"/>
      <c r="Y2926" s="24" t="str">
        <f>VLOOKUP(F2926,'[1]Goa Member''s Details Revised'!$C$2:$AO$7385,12,0)</f>
        <v>no reminder send and Last Communication1996</v>
      </c>
    </row>
    <row r="2927" spans="2:25">
      <c r="B2927" s="20">
        <v>2918</v>
      </c>
      <c r="C2927" s="21"/>
      <c r="D2927" s="21" t="s">
        <v>7910</v>
      </c>
      <c r="E2927" s="21" t="s">
        <v>56</v>
      </c>
      <c r="F2927" s="21" t="s">
        <v>7911</v>
      </c>
      <c r="G2927" s="21"/>
      <c r="H2927" s="22" t="str">
        <f>VLOOKUP(F2927,'[1]Goa Member''s Details Revised'!$C$2:$AO$7385,2,0)</f>
        <v>PURCHASER</v>
      </c>
      <c r="I2927" s="21">
        <v>18</v>
      </c>
      <c r="J2927" s="21" t="s">
        <v>1133</v>
      </c>
      <c r="K2927" s="21">
        <v>1985</v>
      </c>
      <c r="L2927" s="22" t="str">
        <f>VLOOKUP(F2927,'[1]Goa Member''s Details Revised'!$C$2:$AO$7385,9,0)</f>
        <v>Never</v>
      </c>
      <c r="M2927" s="21" t="s">
        <v>7912</v>
      </c>
      <c r="N2927" s="23">
        <f>VLOOKUP(F2927,'[1]Goa Member''s Details Revised'!$C$2:$AO$7385,5,0)</f>
        <v>15500</v>
      </c>
      <c r="O2927" s="23">
        <f>VLOOKUP(F2927,'[1]Goa Member''s Details Revised'!$C$2:$AO$7385,5,0)</f>
        <v>15500</v>
      </c>
      <c r="P2927" s="23">
        <v>15500</v>
      </c>
      <c r="Q2927" s="23" t="str">
        <f>VLOOKUP(F2927,'[1]Goa Member''s Details Revised'!$C$2:$AO$7385,8,0)</f>
        <v>I.R.M</v>
      </c>
      <c r="R2927" s="23">
        <f t="shared" si="227"/>
        <v>0</v>
      </c>
      <c r="S2927" s="21">
        <f t="shared" si="228"/>
        <v>38</v>
      </c>
      <c r="T2927" s="23">
        <f t="shared" si="230"/>
        <v>12400</v>
      </c>
      <c r="U2927" s="23">
        <f t="shared" si="231"/>
        <v>9550.5050505050513</v>
      </c>
      <c r="V2927" s="23">
        <f t="shared" si="229"/>
        <v>12400</v>
      </c>
      <c r="W2927" s="23"/>
      <c r="X2927" s="21"/>
      <c r="Y2927" s="24" t="str">
        <f>VLOOKUP(F2927,'[1]Goa Member''s Details Revised'!$C$2:$AO$7385,12,0)</f>
        <v>no reminder send,Last Communication Till 2009</v>
      </c>
    </row>
    <row r="2928" spans="2:25" ht="45">
      <c r="B2928" s="20">
        <v>2919</v>
      </c>
      <c r="C2928" s="21"/>
      <c r="D2928" s="21" t="s">
        <v>7913</v>
      </c>
      <c r="E2928" s="21" t="s">
        <v>56</v>
      </c>
      <c r="F2928" s="21" t="s">
        <v>7914</v>
      </c>
      <c r="G2928" s="21"/>
      <c r="H2928" s="22" t="str">
        <f>VLOOKUP(F2928,'[1]Goa Member''s Details Revised'!$C$2:$AO$7385,2,0)</f>
        <v>PURCHASER</v>
      </c>
      <c r="I2928" s="21">
        <v>18</v>
      </c>
      <c r="J2928" s="21" t="s">
        <v>1133</v>
      </c>
      <c r="K2928" s="21">
        <v>1985</v>
      </c>
      <c r="L2928" s="22" t="str">
        <f>VLOOKUP(F2928,'[1]Goa Member''s Details Revised'!$C$2:$AO$7385,9,0)</f>
        <v>Never</v>
      </c>
      <c r="M2928" s="21" t="s">
        <v>7915</v>
      </c>
      <c r="N2928" s="23">
        <f>VLOOKUP(F2928,'[1]Goa Member''s Details Revised'!$C$2:$AO$7385,5,0)</f>
        <v>15500</v>
      </c>
      <c r="O2928" s="23">
        <f>VLOOKUP(F2928,'[1]Goa Member''s Details Revised'!$C$2:$AO$7385,5,0)</f>
        <v>15500</v>
      </c>
      <c r="P2928" s="23">
        <v>15500</v>
      </c>
      <c r="Q2928" s="23" t="str">
        <f>VLOOKUP(F2928,'[1]Goa Member''s Details Revised'!$C$2:$AO$7385,8,0)</f>
        <v>I.R.M</v>
      </c>
      <c r="R2928" s="23">
        <f t="shared" si="227"/>
        <v>0</v>
      </c>
      <c r="S2928" s="21">
        <f t="shared" si="228"/>
        <v>38</v>
      </c>
      <c r="T2928" s="23">
        <f t="shared" si="230"/>
        <v>12400</v>
      </c>
      <c r="U2928" s="23">
        <f t="shared" si="231"/>
        <v>9550.5050505050513</v>
      </c>
      <c r="V2928" s="23">
        <f t="shared" si="229"/>
        <v>12400</v>
      </c>
      <c r="W2928" s="23"/>
      <c r="X2928" s="21"/>
      <c r="Y2928" s="24" t="str">
        <f>VLOOKUP(F2928,'[1]Goa Member''s Details Revised'!$C$2:$AO$7385,12,0)</f>
        <v>Last Communication Till 2014
Membership Transferred From LATE:-Manohar Lal Jain To Devendra Jain</v>
      </c>
    </row>
    <row r="2929" spans="2:25">
      <c r="B2929" s="20">
        <v>2920</v>
      </c>
      <c r="C2929" s="21"/>
      <c r="D2929" s="21" t="s">
        <v>7916</v>
      </c>
      <c r="E2929" s="21" t="s">
        <v>56</v>
      </c>
      <c r="F2929" s="21" t="s">
        <v>7917</v>
      </c>
      <c r="G2929" s="21"/>
      <c r="H2929" s="22" t="str">
        <f>VLOOKUP(F2929,'[1]Goa Member''s Details Revised'!$C$2:$AO$7385,2,0)</f>
        <v>PURCHASER</v>
      </c>
      <c r="I2929" s="21">
        <v>12</v>
      </c>
      <c r="J2929" s="21" t="s">
        <v>1133</v>
      </c>
      <c r="K2929" s="21">
        <v>1985</v>
      </c>
      <c r="L2929" s="22" t="str">
        <f>VLOOKUP(F2929,'[1]Goa Member''s Details Revised'!$C$2:$AO$7385,9,0)</f>
        <v>Never</v>
      </c>
      <c r="M2929" s="21" t="s">
        <v>7918</v>
      </c>
      <c r="N2929" s="23">
        <f>VLOOKUP(F2929,'[1]Goa Member''s Details Revised'!$C$2:$AO$7385,5,0)</f>
        <v>13500</v>
      </c>
      <c r="O2929" s="23">
        <f>VLOOKUP(F2929,'[1]Goa Member''s Details Revised'!$C$2:$AO$7385,5,0)</f>
        <v>13500</v>
      </c>
      <c r="P2929" s="23">
        <v>13500</v>
      </c>
      <c r="Q2929" s="23" t="str">
        <f>VLOOKUP(F2929,'[1]Goa Member''s Details Revised'!$C$2:$AO$7385,8,0)</f>
        <v>I.R.M</v>
      </c>
      <c r="R2929" s="23">
        <f t="shared" si="227"/>
        <v>0</v>
      </c>
      <c r="S2929" s="21">
        <f t="shared" si="228"/>
        <v>38</v>
      </c>
      <c r="T2929" s="23">
        <f t="shared" si="230"/>
        <v>10800</v>
      </c>
      <c r="U2929" s="23">
        <f t="shared" si="231"/>
        <v>8318.181818181818</v>
      </c>
      <c r="V2929" s="23">
        <f t="shared" si="229"/>
        <v>10800</v>
      </c>
      <c r="W2929" s="23"/>
      <c r="X2929" s="21"/>
      <c r="Y2929" s="24" t="str">
        <f>VLOOKUP(F2929,'[1]Goa Member''s Details Revised'!$C$2:$AO$7385,12,0)</f>
        <v>Letter Sent, Last Communication Till 2012</v>
      </c>
    </row>
    <row r="2930" spans="2:25">
      <c r="B2930" s="20">
        <v>2921</v>
      </c>
      <c r="C2930" s="21"/>
      <c r="D2930" s="21" t="s">
        <v>7919</v>
      </c>
      <c r="E2930" s="21" t="s">
        <v>56</v>
      </c>
      <c r="F2930" s="21" t="s">
        <v>7920</v>
      </c>
      <c r="G2930" s="21"/>
      <c r="H2930" s="22" t="str">
        <f>VLOOKUP(F2930,'[1]Goa Member''s Details Revised'!$C$2:$AO$7385,2,0)</f>
        <v>Purchaser</v>
      </c>
      <c r="I2930" s="21">
        <v>5</v>
      </c>
      <c r="J2930" s="21" t="s">
        <v>1133</v>
      </c>
      <c r="K2930" s="21">
        <v>1985</v>
      </c>
      <c r="L2930" s="22" t="str">
        <f>VLOOKUP(F2930,'[1]Goa Member''s Details Revised'!$C$2:$AO$7385,9,0)</f>
        <v>Never</v>
      </c>
      <c r="M2930" s="21" t="s">
        <v>7921</v>
      </c>
      <c r="N2930" s="23">
        <f>VLOOKUP(F2930,'[1]Goa Member''s Details Revised'!$C$2:$AO$7385,5,0)</f>
        <v>13500</v>
      </c>
      <c r="O2930" s="23">
        <f>VLOOKUP(F2930,'[1]Goa Member''s Details Revised'!$C$2:$AO$7385,5,0)</f>
        <v>13500</v>
      </c>
      <c r="P2930" s="23">
        <v>13500</v>
      </c>
      <c r="Q2930" s="23" t="str">
        <f>VLOOKUP(F2930,'[1]Goa Member''s Details Revised'!$C$2:$AO$7385,8,0)</f>
        <v>I.R.M</v>
      </c>
      <c r="R2930" s="23">
        <f t="shared" si="227"/>
        <v>0</v>
      </c>
      <c r="S2930" s="21">
        <f t="shared" si="228"/>
        <v>38</v>
      </c>
      <c r="T2930" s="23">
        <f t="shared" si="230"/>
        <v>10800</v>
      </c>
      <c r="U2930" s="23">
        <f t="shared" si="231"/>
        <v>8318.181818181818</v>
      </c>
      <c r="V2930" s="23">
        <f t="shared" si="229"/>
        <v>10800</v>
      </c>
      <c r="W2930" s="23"/>
      <c r="X2930" s="21"/>
      <c r="Y2930" s="24" t="str">
        <f>VLOOKUP(F2930,'[1]Goa Member''s Details Revised'!$C$2:$AO$7385,12,0)</f>
        <v>no reminder last communication on 23/09/2013</v>
      </c>
    </row>
    <row r="2931" spans="2:25" ht="30">
      <c r="B2931" s="20">
        <v>2922</v>
      </c>
      <c r="C2931" s="21"/>
      <c r="D2931" s="21" t="s">
        <v>7922</v>
      </c>
      <c r="E2931" s="21" t="s">
        <v>56</v>
      </c>
      <c r="F2931" s="21" t="s">
        <v>7923</v>
      </c>
      <c r="G2931" s="21"/>
      <c r="H2931" s="22" t="str">
        <f>VLOOKUP(F2931,'[1]Goa Member''s Details Revised'!$C$2:$AO$7385,2,0)</f>
        <v>Purchaser</v>
      </c>
      <c r="I2931" s="21">
        <v>20</v>
      </c>
      <c r="J2931" s="21" t="s">
        <v>1133</v>
      </c>
      <c r="K2931" s="21">
        <v>1985</v>
      </c>
      <c r="L2931" s="22" t="str">
        <f>VLOOKUP(F2931,'[1]Goa Member''s Details Revised'!$C$2:$AO$7385,9,0)</f>
        <v>Never</v>
      </c>
      <c r="M2931" s="21" t="s">
        <v>7924</v>
      </c>
      <c r="N2931" s="23">
        <f>VLOOKUP(F2931,'[1]Goa Member''s Details Revised'!$C$2:$AO$7385,5,0)</f>
        <v>10500</v>
      </c>
      <c r="O2931" s="23">
        <f>VLOOKUP(F2931,'[1]Goa Member''s Details Revised'!$C$2:$AO$7385,5,0)</f>
        <v>10500</v>
      </c>
      <c r="P2931" s="23">
        <v>10500</v>
      </c>
      <c r="Q2931" s="23" t="str">
        <f>VLOOKUP(F2931,'[1]Goa Member''s Details Revised'!$C$2:$AO$7385,8,0)</f>
        <v>I.R.M</v>
      </c>
      <c r="R2931" s="23">
        <f t="shared" si="227"/>
        <v>0</v>
      </c>
      <c r="S2931" s="21">
        <f t="shared" si="228"/>
        <v>38</v>
      </c>
      <c r="T2931" s="23">
        <f t="shared" si="230"/>
        <v>8400</v>
      </c>
      <c r="U2931" s="23">
        <f t="shared" si="231"/>
        <v>6469.69696969697</v>
      </c>
      <c r="V2931" s="23">
        <f t="shared" si="229"/>
        <v>8400</v>
      </c>
      <c r="W2931" s="23"/>
      <c r="X2931" s="21"/>
      <c r="Y2931" s="24" t="str">
        <f>VLOOKUP(F2931,'[1]Goa Member''s Details Revised'!$C$2:$AO$7385,12,0)</f>
        <v>after purchase no communication but after telephonucally qury for membership</v>
      </c>
    </row>
    <row r="2932" spans="2:25" ht="30">
      <c r="B2932" s="20">
        <v>2923</v>
      </c>
      <c r="C2932" s="21"/>
      <c r="D2932" s="21" t="s">
        <v>7925</v>
      </c>
      <c r="E2932" s="21" t="s">
        <v>56</v>
      </c>
      <c r="F2932" s="21" t="s">
        <v>7926</v>
      </c>
      <c r="G2932" s="21"/>
      <c r="H2932" s="22" t="str">
        <f>VLOOKUP(F2932,'[1]Goa Member''s Details Revised'!$C$2:$AO$7385,2,0)</f>
        <v>PURCHASER</v>
      </c>
      <c r="I2932" s="21">
        <v>21</v>
      </c>
      <c r="J2932" s="21" t="s">
        <v>1133</v>
      </c>
      <c r="K2932" s="21">
        <v>1985</v>
      </c>
      <c r="L2932" s="22" t="str">
        <f>VLOOKUP(F2932,'[1]Goa Member''s Details Revised'!$C$2:$AO$7385,9,0)</f>
        <v>Never</v>
      </c>
      <c r="M2932" s="21" t="s">
        <v>7927</v>
      </c>
      <c r="N2932" s="23">
        <f>VLOOKUP(F2932,'[1]Goa Member''s Details Revised'!$C$2:$AO$7385,5,0)</f>
        <v>13500</v>
      </c>
      <c r="O2932" s="23">
        <f>VLOOKUP(F2932,'[1]Goa Member''s Details Revised'!$C$2:$AO$7385,5,0)</f>
        <v>13500</v>
      </c>
      <c r="P2932" s="23">
        <v>13500</v>
      </c>
      <c r="Q2932" s="23" t="str">
        <f>VLOOKUP(F2932,'[1]Goa Member''s Details Revised'!$C$2:$AO$7385,8,0)</f>
        <v>I.R.M</v>
      </c>
      <c r="R2932" s="23">
        <f t="shared" si="227"/>
        <v>0</v>
      </c>
      <c r="S2932" s="21">
        <f t="shared" si="228"/>
        <v>38</v>
      </c>
      <c r="T2932" s="23">
        <f t="shared" si="230"/>
        <v>10800</v>
      </c>
      <c r="U2932" s="23">
        <f t="shared" si="231"/>
        <v>8318.181818181818</v>
      </c>
      <c r="V2932" s="23">
        <f t="shared" si="229"/>
        <v>10800</v>
      </c>
      <c r="W2932" s="23"/>
      <c r="X2932" s="21"/>
      <c r="Y2932" s="24" t="str">
        <f>VLOOKUP(F2932,'[1]Goa Member''s Details Revised'!$C$2:$AO$7385,12,0)</f>
        <v>we send last reminder in 2013.then we did not receive any reply</v>
      </c>
    </row>
    <row r="2933" spans="2:25">
      <c r="B2933" s="20">
        <v>2924</v>
      </c>
      <c r="C2933" s="21"/>
      <c r="D2933" s="21" t="s">
        <v>7928</v>
      </c>
      <c r="E2933" s="21" t="s">
        <v>56</v>
      </c>
      <c r="F2933" s="21" t="s">
        <v>7929</v>
      </c>
      <c r="G2933" s="21"/>
      <c r="H2933" s="22" t="str">
        <f>VLOOKUP(F2933,'[1]Goa Member''s Details Revised'!$C$2:$AO$7385,2,0)</f>
        <v>Purchaser</v>
      </c>
      <c r="I2933" s="21">
        <v>20</v>
      </c>
      <c r="J2933" s="21" t="s">
        <v>1133</v>
      </c>
      <c r="K2933" s="21">
        <v>1985</v>
      </c>
      <c r="L2933" s="22" t="str">
        <f>VLOOKUP(F2933,'[1]Goa Member''s Details Revised'!$C$2:$AO$7385,9,0)</f>
        <v>Never</v>
      </c>
      <c r="M2933" s="21" t="s">
        <v>7930</v>
      </c>
      <c r="N2933" s="23">
        <f>VLOOKUP(F2933,'[1]Goa Member''s Details Revised'!$C$2:$AO$7385,5,0)</f>
        <v>19500</v>
      </c>
      <c r="O2933" s="23">
        <f>VLOOKUP(F2933,'[1]Goa Member''s Details Revised'!$C$2:$AO$7385,5,0)</f>
        <v>19500</v>
      </c>
      <c r="P2933" s="23">
        <v>19500</v>
      </c>
      <c r="Q2933" s="23" t="str">
        <f>VLOOKUP(F2933,'[1]Goa Member''s Details Revised'!$C$2:$AO$7385,8,0)</f>
        <v>I.R.M</v>
      </c>
      <c r="R2933" s="23">
        <f t="shared" si="227"/>
        <v>0</v>
      </c>
      <c r="S2933" s="21">
        <f t="shared" si="228"/>
        <v>38</v>
      </c>
      <c r="T2933" s="23">
        <f t="shared" si="230"/>
        <v>15600</v>
      </c>
      <c r="U2933" s="23">
        <f t="shared" si="231"/>
        <v>12015.151515151516</v>
      </c>
      <c r="V2933" s="23">
        <f t="shared" si="229"/>
        <v>15600</v>
      </c>
      <c r="W2933" s="23"/>
      <c r="X2933" s="21"/>
      <c r="Y2933" s="24" t="str">
        <f>VLOOKUP(F2933,'[1]Goa Member''s Details Revised'!$C$2:$AO$7385,12,0)</f>
        <v>last communication 2022 by mail</v>
      </c>
    </row>
    <row r="2934" spans="2:25">
      <c r="B2934" s="20">
        <v>2925</v>
      </c>
      <c r="C2934" s="21"/>
      <c r="D2934" s="21" t="s">
        <v>7931</v>
      </c>
      <c r="E2934" s="21" t="s">
        <v>56</v>
      </c>
      <c r="F2934" s="21" t="s">
        <v>7932</v>
      </c>
      <c r="G2934" s="21"/>
      <c r="H2934" s="22" t="str">
        <f>VLOOKUP(F2934,'[1]Goa Member''s Details Revised'!$C$2:$AO$7385,2,0)</f>
        <v>PURCHASER</v>
      </c>
      <c r="I2934" s="21">
        <v>22</v>
      </c>
      <c r="J2934" s="21" t="s">
        <v>1133</v>
      </c>
      <c r="K2934" s="21">
        <v>1985</v>
      </c>
      <c r="L2934" s="22">
        <f>VLOOKUP(F2934,'[1]Goa Member''s Details Revised'!$C$2:$AO$7385,9,0)</f>
        <v>2011</v>
      </c>
      <c r="M2934" s="21" t="s">
        <v>7933</v>
      </c>
      <c r="N2934" s="23">
        <f>VLOOKUP(F2934,'[1]Goa Member''s Details Revised'!$C$2:$AO$7385,5,0)</f>
        <v>13500</v>
      </c>
      <c r="O2934" s="23">
        <f>VLOOKUP(F2934,'[1]Goa Member''s Details Revised'!$C$2:$AO$7385,5,0)</f>
        <v>13500</v>
      </c>
      <c r="P2934" s="23">
        <v>13500</v>
      </c>
      <c r="Q2934" s="23" t="str">
        <f>VLOOKUP(F2934,'[1]Goa Member''s Details Revised'!$C$2:$AO$7385,8,0)</f>
        <v>R.M</v>
      </c>
      <c r="R2934" s="23">
        <f t="shared" si="227"/>
        <v>0</v>
      </c>
      <c r="S2934" s="21">
        <f t="shared" si="228"/>
        <v>38</v>
      </c>
      <c r="T2934" s="23">
        <f t="shared" si="230"/>
        <v>10800</v>
      </c>
      <c r="U2934" s="23">
        <f t="shared" si="231"/>
        <v>8318.181818181818</v>
      </c>
      <c r="V2934" s="23">
        <f t="shared" si="229"/>
        <v>10800</v>
      </c>
      <c r="W2934" s="23"/>
      <c r="X2934" s="21"/>
      <c r="Y2934" s="24" t="str">
        <f>VLOOKUP(F2934,'[1]Goa Member''s Details Revised'!$C$2:$AO$7385,12,0)</f>
        <v>no reminder send so Last Communication in 2012</v>
      </c>
    </row>
    <row r="2935" spans="2:25">
      <c r="B2935" s="20">
        <v>2926</v>
      </c>
      <c r="C2935" s="21"/>
      <c r="D2935" s="21" t="s">
        <v>7934</v>
      </c>
      <c r="E2935" s="21" t="s">
        <v>56</v>
      </c>
      <c r="F2935" s="21" t="s">
        <v>7935</v>
      </c>
      <c r="G2935" s="21"/>
      <c r="H2935" s="22" t="str">
        <f>VLOOKUP(F2935,'[1]Goa Member''s Details Revised'!$C$2:$AO$7385,2,0)</f>
        <v>PURCHASER</v>
      </c>
      <c r="I2935" s="21">
        <v>22</v>
      </c>
      <c r="J2935" s="21" t="s">
        <v>1133</v>
      </c>
      <c r="K2935" s="21">
        <v>1985</v>
      </c>
      <c r="L2935" s="22" t="str">
        <f>VLOOKUP(F2935,'[1]Goa Member''s Details Revised'!$C$2:$AO$7385,9,0)</f>
        <v>Never</v>
      </c>
      <c r="M2935" s="21" t="s">
        <v>7936</v>
      </c>
      <c r="N2935" s="23">
        <f>VLOOKUP(F2935,'[1]Goa Member''s Details Revised'!$C$2:$AO$7385,5,0)</f>
        <v>15500</v>
      </c>
      <c r="O2935" s="23">
        <f>VLOOKUP(F2935,'[1]Goa Member''s Details Revised'!$C$2:$AO$7385,5,0)</f>
        <v>15500</v>
      </c>
      <c r="P2935" s="23">
        <v>15500</v>
      </c>
      <c r="Q2935" s="23" t="str">
        <f>VLOOKUP(F2935,'[1]Goa Member''s Details Revised'!$C$2:$AO$7385,8,0)</f>
        <v>I.R.M</v>
      </c>
      <c r="R2935" s="23">
        <f t="shared" si="227"/>
        <v>0</v>
      </c>
      <c r="S2935" s="21">
        <f t="shared" si="228"/>
        <v>38</v>
      </c>
      <c r="T2935" s="23">
        <f t="shared" si="230"/>
        <v>12400</v>
      </c>
      <c r="U2935" s="23">
        <f t="shared" si="231"/>
        <v>9550.5050505050513</v>
      </c>
      <c r="V2935" s="23">
        <f t="shared" si="229"/>
        <v>12400</v>
      </c>
      <c r="W2935" s="23"/>
      <c r="X2935" s="21"/>
      <c r="Y2935" s="24" t="str">
        <f>VLOOKUP(F2935,'[1]Goa Member''s Details Revised'!$C$2:$AO$7385,12,0)</f>
        <v>Last reply to mail so  Communication Till 2012</v>
      </c>
    </row>
    <row r="2936" spans="2:25" ht="30">
      <c r="B2936" s="20">
        <v>2927</v>
      </c>
      <c r="C2936" s="21"/>
      <c r="D2936" s="21" t="s">
        <v>7937</v>
      </c>
      <c r="E2936" s="21" t="s">
        <v>56</v>
      </c>
      <c r="F2936" s="21" t="s">
        <v>7938</v>
      </c>
      <c r="G2936" s="21"/>
      <c r="H2936" s="22" t="str">
        <f>VLOOKUP(F2936,'[1]Goa Member''s Details Revised'!$C$2:$AO$7385,2,0)</f>
        <v>Purchaser</v>
      </c>
      <c r="I2936" s="21">
        <v>26</v>
      </c>
      <c r="J2936" s="21" t="s">
        <v>1133</v>
      </c>
      <c r="K2936" s="21">
        <v>1985</v>
      </c>
      <c r="L2936" s="22" t="str">
        <f>VLOOKUP(F2936,'[1]Goa Member''s Details Revised'!$C$2:$AO$7385,9,0)</f>
        <v>Never</v>
      </c>
      <c r="M2936" s="21" t="s">
        <v>7939</v>
      </c>
      <c r="N2936" s="23">
        <f>VLOOKUP(F2936,'[1]Goa Member''s Details Revised'!$C$2:$AO$7385,5,0)</f>
        <v>26500</v>
      </c>
      <c r="O2936" s="23">
        <f>VLOOKUP(F2936,'[1]Goa Member''s Details Revised'!$C$2:$AO$7385,5,0)</f>
        <v>26500</v>
      </c>
      <c r="P2936" s="23">
        <f>VLOOKUP(F2936,'[1]Goa Member''s Details Revised'!$C$2:$AO$7385,6,0)</f>
        <v>26500</v>
      </c>
      <c r="Q2936" s="23" t="str">
        <f>VLOOKUP(F2936,'[1]Goa Member''s Details Revised'!$C$2:$AO$7385,8,0)</f>
        <v>I.R.M</v>
      </c>
      <c r="R2936" s="23">
        <f t="shared" si="227"/>
        <v>0</v>
      </c>
      <c r="S2936" s="21">
        <f t="shared" si="228"/>
        <v>38</v>
      </c>
      <c r="T2936" s="23">
        <f t="shared" si="230"/>
        <v>21200</v>
      </c>
      <c r="U2936" s="23">
        <f t="shared" si="231"/>
        <v>16328.282828282829</v>
      </c>
      <c r="V2936" s="23">
        <f t="shared" si="229"/>
        <v>21200</v>
      </c>
      <c r="W2936" s="23"/>
      <c r="X2936" s="21"/>
      <c r="Y2936" s="24" t="str">
        <f>VLOOKUP(F2936,'[1]Goa Member''s Details Revised'!$C$2:$AO$7385,12,0)</f>
        <v xml:space="preserve">not send any reminder so last communication 13 membership transferred from Delhi to Goa in 90 </v>
      </c>
    </row>
    <row r="2937" spans="2:25" ht="30">
      <c r="B2937" s="20">
        <v>2928</v>
      </c>
      <c r="C2937" s="21"/>
      <c r="D2937" s="21" t="s">
        <v>7940</v>
      </c>
      <c r="E2937" s="21" t="s">
        <v>56</v>
      </c>
      <c r="F2937" s="21" t="s">
        <v>7941</v>
      </c>
      <c r="G2937" s="21"/>
      <c r="H2937" s="22" t="str">
        <f>VLOOKUP(F2937,'[1]Goa Member''s Details Revised'!$C$2:$AO$7385,2,0)</f>
        <v>Purchaser</v>
      </c>
      <c r="I2937" s="21">
        <v>25</v>
      </c>
      <c r="J2937" s="21" t="s">
        <v>1133</v>
      </c>
      <c r="K2937" s="21">
        <v>1985</v>
      </c>
      <c r="L2937" s="22" t="str">
        <f>VLOOKUP(F2937,'[1]Goa Member''s Details Revised'!$C$2:$AO$7385,9,0)</f>
        <v>Never</v>
      </c>
      <c r="M2937" s="21" t="s">
        <v>7942</v>
      </c>
      <c r="N2937" s="23">
        <f>VLOOKUP(F2937,'[1]Goa Member''s Details Revised'!$C$2:$AO$7385,5,0)</f>
        <v>26500</v>
      </c>
      <c r="O2937" s="23">
        <f>VLOOKUP(F2937,'[1]Goa Member''s Details Revised'!$C$2:$AO$7385,5,0)</f>
        <v>26500</v>
      </c>
      <c r="P2937" s="23">
        <f>VLOOKUP(F2937,'[1]Goa Member''s Details Revised'!$C$2:$AO$7385,6,0)</f>
        <v>26500</v>
      </c>
      <c r="Q2937" s="23" t="str">
        <f>VLOOKUP(F2937,'[1]Goa Member''s Details Revised'!$C$2:$AO$7385,8,0)</f>
        <v>I.R.M</v>
      </c>
      <c r="R2937" s="23">
        <f t="shared" si="227"/>
        <v>0</v>
      </c>
      <c r="S2937" s="21">
        <f t="shared" si="228"/>
        <v>38</v>
      </c>
      <c r="T2937" s="23">
        <f t="shared" si="230"/>
        <v>21200</v>
      </c>
      <c r="U2937" s="23">
        <f t="shared" si="231"/>
        <v>16328.282828282829</v>
      </c>
      <c r="V2937" s="23">
        <f t="shared" si="229"/>
        <v>21200</v>
      </c>
      <c r="W2937" s="23"/>
      <c r="X2937" s="21"/>
      <c r="Y2937" s="24" t="str">
        <f>VLOOKUP(F2937,'[1]Goa Member''s Details Revised'!$C$2:$AO$7385,12,0)</f>
        <v>not send any reminder so last communication 13 membership transferred from Delhi to Goa in 91</v>
      </c>
    </row>
    <row r="2938" spans="2:25" ht="30">
      <c r="B2938" s="20">
        <v>2929</v>
      </c>
      <c r="C2938" s="21"/>
      <c r="D2938" s="21" t="s">
        <v>7943</v>
      </c>
      <c r="E2938" s="21" t="s">
        <v>56</v>
      </c>
      <c r="F2938" s="21" t="s">
        <v>7944</v>
      </c>
      <c r="G2938" s="21"/>
      <c r="H2938" s="22" t="str">
        <f>VLOOKUP(F2938,'[1]Goa Member''s Details Revised'!$C$2:$AO$7385,2,0)</f>
        <v>Purchaser</v>
      </c>
      <c r="I2938" s="21">
        <v>20</v>
      </c>
      <c r="J2938" s="21" t="s">
        <v>1133</v>
      </c>
      <c r="K2938" s="21">
        <v>1985</v>
      </c>
      <c r="L2938" s="22" t="str">
        <f>VLOOKUP(F2938,'[1]Goa Member''s Details Revised'!$C$2:$AO$7385,9,0)</f>
        <v>Never</v>
      </c>
      <c r="M2938" s="21" t="s">
        <v>2746</v>
      </c>
      <c r="N2938" s="23">
        <f>VLOOKUP(F2938,'[1]Goa Member''s Details Revised'!$C$2:$AO$7385,5,0)</f>
        <v>17280</v>
      </c>
      <c r="O2938" s="23">
        <f>VLOOKUP(F2938,'[1]Goa Member''s Details Revised'!$C$2:$AO$7385,5,0)</f>
        <v>17280</v>
      </c>
      <c r="P2938" s="23">
        <v>17280</v>
      </c>
      <c r="Q2938" s="23" t="str">
        <f>VLOOKUP(F2938,'[1]Goa Member''s Details Revised'!$C$2:$AO$7385,8,0)</f>
        <v>I.R.M</v>
      </c>
      <c r="R2938" s="23">
        <f t="shared" si="227"/>
        <v>0</v>
      </c>
      <c r="S2938" s="21">
        <f t="shared" si="228"/>
        <v>38</v>
      </c>
      <c r="T2938" s="23">
        <f t="shared" si="230"/>
        <v>13824</v>
      </c>
      <c r="U2938" s="23">
        <f t="shared" si="231"/>
        <v>10647.272727272728</v>
      </c>
      <c r="V2938" s="23">
        <f t="shared" si="229"/>
        <v>13824</v>
      </c>
      <c r="W2938" s="23"/>
      <c r="X2938" s="21"/>
      <c r="Y2938" s="24" t="str">
        <f>VLOOKUP(F2938,'[1]Goa Member''s Details Revised'!$C$2:$AO$7385,12,0)</f>
        <v>last communication 00
membership transferred from Saffron Agencies to Helgiers Ltd</v>
      </c>
    </row>
    <row r="2939" spans="2:25">
      <c r="B2939" s="20">
        <v>2930</v>
      </c>
      <c r="C2939" s="21"/>
      <c r="D2939" s="21" t="s">
        <v>7945</v>
      </c>
      <c r="E2939" s="21" t="s">
        <v>56</v>
      </c>
      <c r="F2939" s="21" t="s">
        <v>7946</v>
      </c>
      <c r="G2939" s="21"/>
      <c r="H2939" s="22" t="str">
        <f>VLOOKUP(F2939,'[1]Goa Member''s Details Revised'!$C$2:$AO$7385,2,0)</f>
        <v>Purchaser</v>
      </c>
      <c r="I2939" s="21">
        <v>24</v>
      </c>
      <c r="J2939" s="21" t="s">
        <v>1133</v>
      </c>
      <c r="K2939" s="21">
        <v>1985</v>
      </c>
      <c r="L2939" s="22" t="str">
        <f>VLOOKUP(F2939,'[1]Goa Member''s Details Revised'!$C$2:$AO$7385,9,0)</f>
        <v>never</v>
      </c>
      <c r="M2939" s="21" t="s">
        <v>7947</v>
      </c>
      <c r="N2939" s="23">
        <f>VLOOKUP(F2939,'[1]Goa Member''s Details Revised'!$C$2:$AO$7385,5,0)</f>
        <v>17640</v>
      </c>
      <c r="O2939" s="23">
        <f>VLOOKUP(F2939,'[1]Goa Member''s Details Revised'!$C$2:$AO$7385,5,0)</f>
        <v>17640</v>
      </c>
      <c r="P2939" s="23">
        <v>17640</v>
      </c>
      <c r="Q2939" s="23" t="str">
        <f>VLOOKUP(F2939,'[1]Goa Member''s Details Revised'!$C$2:$AO$7385,8,0)</f>
        <v>I.R.M</v>
      </c>
      <c r="R2939" s="23">
        <f t="shared" si="227"/>
        <v>0</v>
      </c>
      <c r="S2939" s="21">
        <f t="shared" si="228"/>
        <v>38</v>
      </c>
      <c r="T2939" s="23">
        <f t="shared" si="230"/>
        <v>14112</v>
      </c>
      <c r="U2939" s="23">
        <f t="shared" si="231"/>
        <v>10869.090909090908</v>
      </c>
      <c r="V2939" s="23">
        <f t="shared" si="229"/>
        <v>14112</v>
      </c>
      <c r="W2939" s="23"/>
      <c r="X2939" s="21"/>
      <c r="Y2939" s="24" t="str">
        <f>VLOOKUP(F2939,'[1]Goa Member''s Details Revised'!$C$2:$AO$7385,12,0)</f>
        <v xml:space="preserve"> last communication 11</v>
      </c>
    </row>
    <row r="2940" spans="2:25" ht="30">
      <c r="B2940" s="20">
        <v>2931</v>
      </c>
      <c r="C2940" s="21"/>
      <c r="D2940" s="21" t="s">
        <v>7948</v>
      </c>
      <c r="E2940" s="21" t="s">
        <v>56</v>
      </c>
      <c r="F2940" s="21" t="s">
        <v>7949</v>
      </c>
      <c r="G2940" s="21"/>
      <c r="H2940" s="22" t="str">
        <f>VLOOKUP(F2940,'[1]Goa Member''s Details Revised'!$C$2:$AO$7385,2,0)</f>
        <v>Purchaser</v>
      </c>
      <c r="I2940" s="21">
        <v>18</v>
      </c>
      <c r="J2940" s="21" t="s">
        <v>1133</v>
      </c>
      <c r="K2940" s="21">
        <v>1985</v>
      </c>
      <c r="L2940" s="22" t="str">
        <f>VLOOKUP(F2940,'[1]Goa Member''s Details Revised'!$C$2:$AO$7385,9,0)</f>
        <v>Never</v>
      </c>
      <c r="M2940" s="21" t="s">
        <v>2746</v>
      </c>
      <c r="N2940" s="23">
        <f>VLOOKUP(F2940,'[1]Goa Member''s Details Revised'!$C$2:$AO$7385,5,0)</f>
        <v>17640</v>
      </c>
      <c r="O2940" s="23">
        <f>VLOOKUP(F2940,'[1]Goa Member''s Details Revised'!$C$2:$AO$7385,5,0)</f>
        <v>17640</v>
      </c>
      <c r="P2940" s="23">
        <v>17640</v>
      </c>
      <c r="Q2940" s="23" t="str">
        <f>VLOOKUP(F2940,'[1]Goa Member''s Details Revised'!$C$2:$AO$7385,8,0)</f>
        <v>I.R.M</v>
      </c>
      <c r="R2940" s="23">
        <f t="shared" si="227"/>
        <v>0</v>
      </c>
      <c r="S2940" s="21">
        <f t="shared" si="228"/>
        <v>38</v>
      </c>
      <c r="T2940" s="23">
        <f t="shared" si="230"/>
        <v>14112</v>
      </c>
      <c r="U2940" s="23">
        <f t="shared" si="231"/>
        <v>10869.090909090908</v>
      </c>
      <c r="V2940" s="23">
        <f t="shared" si="229"/>
        <v>14112</v>
      </c>
      <c r="W2940" s="23"/>
      <c r="X2940" s="21"/>
      <c r="Y2940" s="24" t="str">
        <f>VLOOKUP(F2940,'[1]Goa Member''s Details Revised'!$C$2:$AO$7385,12,0)</f>
        <v>not send any reminder so  last communication 07
total 4 membership of Goa:- 188, 428, 429 and 30</v>
      </c>
    </row>
    <row r="2941" spans="2:25">
      <c r="B2941" s="20">
        <v>2932</v>
      </c>
      <c r="C2941" s="21"/>
      <c r="D2941" s="21" t="s">
        <v>7950</v>
      </c>
      <c r="E2941" s="21" t="s">
        <v>56</v>
      </c>
      <c r="F2941" s="21" t="s">
        <v>7951</v>
      </c>
      <c r="G2941" s="21"/>
      <c r="H2941" s="22" t="str">
        <f>VLOOKUP(F2941,'[1]Goa Member''s Details Revised'!$C$2:$AO$7385,2,0)</f>
        <v>PURCHASER</v>
      </c>
      <c r="I2941" s="21">
        <v>20</v>
      </c>
      <c r="J2941" s="21" t="s">
        <v>1133</v>
      </c>
      <c r="K2941" s="21">
        <v>1985</v>
      </c>
      <c r="L2941" s="22" t="str">
        <f>VLOOKUP(F2941,'[1]Goa Member''s Details Revised'!$C$2:$AO$7385,9,0)</f>
        <v>Never</v>
      </c>
      <c r="M2941" s="21" t="s">
        <v>7952</v>
      </c>
      <c r="N2941" s="23">
        <f>VLOOKUP(F2941,'[1]Goa Member''s Details Revised'!$C$2:$AO$7385,5,0)</f>
        <v>17640</v>
      </c>
      <c r="O2941" s="23">
        <f>VLOOKUP(F2941,'[1]Goa Member''s Details Revised'!$C$2:$AO$7385,5,0)</f>
        <v>17640</v>
      </c>
      <c r="P2941" s="23">
        <v>17640</v>
      </c>
      <c r="Q2941" s="23" t="str">
        <f>VLOOKUP(F2941,'[1]Goa Member''s Details Revised'!$C$2:$AO$7385,8,0)</f>
        <v>I.R.M</v>
      </c>
      <c r="R2941" s="23">
        <f t="shared" si="227"/>
        <v>0</v>
      </c>
      <c r="S2941" s="21">
        <f t="shared" si="228"/>
        <v>38</v>
      </c>
      <c r="T2941" s="23">
        <f t="shared" si="230"/>
        <v>14112</v>
      </c>
      <c r="U2941" s="23">
        <f t="shared" si="231"/>
        <v>10869.090909090908</v>
      </c>
      <c r="V2941" s="23">
        <f t="shared" si="229"/>
        <v>14112</v>
      </c>
      <c r="W2941" s="23"/>
      <c r="X2941" s="21"/>
      <c r="Y2941" s="24" t="str">
        <f>VLOOKUP(F2941,'[1]Goa Member''s Details Revised'!$C$2:$AO$7385,12,0)</f>
        <v>not send any reminder, Last Communication Till 2007</v>
      </c>
    </row>
    <row r="2942" spans="2:25" ht="45">
      <c r="B2942" s="20">
        <v>2933</v>
      </c>
      <c r="C2942" s="21"/>
      <c r="D2942" s="21" t="s">
        <v>7953</v>
      </c>
      <c r="E2942" s="21" t="s">
        <v>56</v>
      </c>
      <c r="F2942" s="21" t="s">
        <v>7954</v>
      </c>
      <c r="G2942" s="21"/>
      <c r="H2942" s="22" t="str">
        <f>VLOOKUP(F2942,'[1]Goa Member''s Details Revised'!$C$2:$AO$7385,2,0)</f>
        <v>Purchaser</v>
      </c>
      <c r="I2942" s="21">
        <v>21</v>
      </c>
      <c r="J2942" s="21" t="s">
        <v>1133</v>
      </c>
      <c r="K2942" s="21">
        <v>1985</v>
      </c>
      <c r="L2942" s="22" t="str">
        <f>VLOOKUP(F2942,'[1]Goa Member''s Details Revised'!$C$2:$AO$7385,9,0)</f>
        <v>Never</v>
      </c>
      <c r="M2942" s="21" t="s">
        <v>7955</v>
      </c>
      <c r="N2942" s="23">
        <f>VLOOKUP(F2942,'[1]Goa Member''s Details Revised'!$C$2:$AO$7385,5,0)</f>
        <v>17640</v>
      </c>
      <c r="O2942" s="23">
        <f>VLOOKUP(F2942,'[1]Goa Member''s Details Revised'!$C$2:$AO$7385,5,0)</f>
        <v>17640</v>
      </c>
      <c r="P2942" s="23">
        <v>17640</v>
      </c>
      <c r="Q2942" s="23" t="str">
        <f>VLOOKUP(F2942,'[1]Goa Member''s Details Revised'!$C$2:$AO$7385,8,0)</f>
        <v>Legal</v>
      </c>
      <c r="R2942" s="23">
        <f t="shared" si="227"/>
        <v>0</v>
      </c>
      <c r="S2942" s="21">
        <f t="shared" si="228"/>
        <v>38</v>
      </c>
      <c r="T2942" s="23">
        <f t="shared" si="230"/>
        <v>14112</v>
      </c>
      <c r="U2942" s="23">
        <f t="shared" si="231"/>
        <v>10869.090909090908</v>
      </c>
      <c r="V2942" s="23">
        <f t="shared" si="229"/>
        <v>14112</v>
      </c>
      <c r="W2942" s="23"/>
      <c r="X2942" s="21"/>
      <c r="Y2942" s="24" t="str">
        <f>VLOOKUP(F2942,'[1]Goa Member''s Details Revised'!$C$2:$AO$7385,12,0)</f>
        <v>Letter not sent, legal, 
membership has been transferred from M/S Konark to Swank Services</v>
      </c>
    </row>
    <row r="2943" spans="2:25" ht="45">
      <c r="B2943" s="20">
        <v>2934</v>
      </c>
      <c r="C2943" s="21"/>
      <c r="D2943" s="21" t="s">
        <v>7956</v>
      </c>
      <c r="E2943" s="21" t="s">
        <v>56</v>
      </c>
      <c r="F2943" s="21" t="s">
        <v>7957</v>
      </c>
      <c r="G2943" s="21"/>
      <c r="H2943" s="22" t="str">
        <f>VLOOKUP(F2943,'[1]Goa Member''s Details Revised'!$C$2:$AO$7385,2,0)</f>
        <v>Purchaser</v>
      </c>
      <c r="I2943" s="21">
        <v>19</v>
      </c>
      <c r="J2943" s="21" t="s">
        <v>1133</v>
      </c>
      <c r="K2943" s="21">
        <v>1985</v>
      </c>
      <c r="L2943" s="22" t="str">
        <f>VLOOKUP(F2943,'[1]Goa Member''s Details Revised'!$C$2:$AO$7385,9,0)</f>
        <v>Never</v>
      </c>
      <c r="M2943" s="21" t="s">
        <v>7958</v>
      </c>
      <c r="N2943" s="23">
        <f>VLOOKUP(F2943,'[1]Goa Member''s Details Revised'!$C$2:$AO$7385,5,0)</f>
        <v>17640</v>
      </c>
      <c r="O2943" s="23">
        <f>VLOOKUP(F2943,'[1]Goa Member''s Details Revised'!$C$2:$AO$7385,5,0)</f>
        <v>17640</v>
      </c>
      <c r="P2943" s="23">
        <v>17640</v>
      </c>
      <c r="Q2943" s="23" t="str">
        <f>VLOOKUP(F2943,'[1]Goa Member''s Details Revised'!$C$2:$AO$7385,8,0)</f>
        <v>Legal</v>
      </c>
      <c r="R2943" s="23">
        <f t="shared" si="227"/>
        <v>0</v>
      </c>
      <c r="S2943" s="21">
        <f t="shared" si="228"/>
        <v>38</v>
      </c>
      <c r="T2943" s="23">
        <f t="shared" si="230"/>
        <v>14112</v>
      </c>
      <c r="U2943" s="23">
        <f t="shared" si="231"/>
        <v>10869.090909090908</v>
      </c>
      <c r="V2943" s="23">
        <f t="shared" si="229"/>
        <v>14112</v>
      </c>
      <c r="W2943" s="23"/>
      <c r="X2943" s="21"/>
      <c r="Y2943" s="24" t="str">
        <f>VLOOKUP(F2943,'[1]Goa Member''s Details Revised'!$C$2:$AO$7385,12,0)</f>
        <v>Letter not sent, legal, 
membership has been transferred from M/S Konark to Swank Services</v>
      </c>
    </row>
    <row r="2944" spans="2:25">
      <c r="B2944" s="20">
        <v>2935</v>
      </c>
      <c r="C2944" s="21"/>
      <c r="D2944" s="21" t="s">
        <v>7959</v>
      </c>
      <c r="E2944" s="21" t="s">
        <v>56</v>
      </c>
      <c r="F2944" s="21" t="s">
        <v>7960</v>
      </c>
      <c r="G2944" s="21"/>
      <c r="H2944" s="22" t="str">
        <f>VLOOKUP(F2944,'[1]Goa Member''s Details Revised'!$C$2:$AO$7385,2,0)</f>
        <v>Purchaser</v>
      </c>
      <c r="I2944" s="21">
        <v>24</v>
      </c>
      <c r="J2944" s="21" t="s">
        <v>1133</v>
      </c>
      <c r="K2944" s="21">
        <v>1985</v>
      </c>
      <c r="L2944" s="22" t="str">
        <f>VLOOKUP(F2944,'[1]Goa Member''s Details Revised'!$C$2:$AO$7385,9,0)</f>
        <v>Never</v>
      </c>
      <c r="M2944" s="21" t="s">
        <v>7961</v>
      </c>
      <c r="N2944" s="23">
        <f>VLOOKUP(F2944,'[1]Goa Member''s Details Revised'!$C$2:$AO$7385,5,0)</f>
        <v>17640</v>
      </c>
      <c r="O2944" s="23">
        <f>VLOOKUP(F2944,'[1]Goa Member''s Details Revised'!$C$2:$AO$7385,5,0)</f>
        <v>17640</v>
      </c>
      <c r="P2944" s="23">
        <v>17640</v>
      </c>
      <c r="Q2944" s="23" t="str">
        <f>VLOOKUP(F2944,'[1]Goa Member''s Details Revised'!$C$2:$AO$7385,8,0)</f>
        <v>I.R.M</v>
      </c>
      <c r="R2944" s="23">
        <f t="shared" si="227"/>
        <v>0</v>
      </c>
      <c r="S2944" s="21">
        <f t="shared" si="228"/>
        <v>38</v>
      </c>
      <c r="T2944" s="23">
        <f t="shared" si="230"/>
        <v>14112</v>
      </c>
      <c r="U2944" s="23">
        <f t="shared" si="231"/>
        <v>10869.090909090908</v>
      </c>
      <c r="V2944" s="23">
        <f t="shared" si="229"/>
        <v>14112</v>
      </c>
      <c r="W2944" s="23"/>
      <c r="X2944" s="21"/>
      <c r="Y2944" s="24" t="str">
        <f>VLOOKUP(F2944,'[1]Goa Member''s Details Revised'!$C$2:$AO$7385,12,0)</f>
        <v>we send reminder pm 23/07/2018</v>
      </c>
    </row>
    <row r="2945" spans="2:25" ht="60">
      <c r="B2945" s="20">
        <v>2936</v>
      </c>
      <c r="C2945" s="21"/>
      <c r="D2945" s="21" t="s">
        <v>7962</v>
      </c>
      <c r="E2945" s="21" t="s">
        <v>56</v>
      </c>
      <c r="F2945" s="21" t="s">
        <v>7963</v>
      </c>
      <c r="G2945" s="21"/>
      <c r="H2945" s="22" t="str">
        <f>VLOOKUP(F2945,'[1]Goa Member''s Details Revised'!$C$2:$AO$7385,2,0)</f>
        <v>PURCHASER</v>
      </c>
      <c r="I2945" s="21">
        <v>20</v>
      </c>
      <c r="J2945" s="21" t="s">
        <v>1133</v>
      </c>
      <c r="K2945" s="21">
        <v>1985</v>
      </c>
      <c r="L2945" s="22">
        <f>VLOOKUP(F2945,'[1]Goa Member''s Details Revised'!$C$2:$AO$7385,9,0)</f>
        <v>2007</v>
      </c>
      <c r="M2945" s="21" t="s">
        <v>7964</v>
      </c>
      <c r="N2945" s="23">
        <f>VLOOKUP(F2945,'[1]Goa Member''s Details Revised'!$C$2:$AO$7385,5,0)</f>
        <v>17640</v>
      </c>
      <c r="O2945" s="23">
        <f>VLOOKUP(F2945,'[1]Goa Member''s Details Revised'!$C$2:$AO$7385,5,0)</f>
        <v>17640</v>
      </c>
      <c r="P2945" s="23">
        <v>17640</v>
      </c>
      <c r="Q2945" s="23" t="str">
        <f>VLOOKUP(F2945,'[1]Goa Member''s Details Revised'!$C$2:$AO$7385,8,0)</f>
        <v>R.M</v>
      </c>
      <c r="R2945" s="23">
        <f t="shared" si="227"/>
        <v>0</v>
      </c>
      <c r="S2945" s="21">
        <f t="shared" si="228"/>
        <v>38</v>
      </c>
      <c r="T2945" s="23">
        <f t="shared" si="230"/>
        <v>14112</v>
      </c>
      <c r="U2945" s="23">
        <f t="shared" si="231"/>
        <v>10869.090909090908</v>
      </c>
      <c r="V2945" s="23">
        <f t="shared" si="229"/>
        <v>14112</v>
      </c>
      <c r="W2945" s="23"/>
      <c r="X2945" s="21"/>
      <c r="Y2945" s="24" t="str">
        <f>VLOOKUP(F2945,'[1]Goa Member''s Details Revised'!$C$2:$AO$7385,12,0)</f>
        <v>Letter Not Sent, Last communication on 31/3/2012 - reminder also send
(Company Name Has Been Amalagted To Helgiers Ltd to Hari Machines Ltd.)</v>
      </c>
    </row>
    <row r="2946" spans="2:25" ht="45">
      <c r="B2946" s="20">
        <v>2937</v>
      </c>
      <c r="C2946" s="21"/>
      <c r="D2946" s="21" t="s">
        <v>7965</v>
      </c>
      <c r="E2946" s="21" t="s">
        <v>56</v>
      </c>
      <c r="F2946" s="21" t="s">
        <v>7966</v>
      </c>
      <c r="G2946" s="21"/>
      <c r="H2946" s="22" t="str">
        <f>VLOOKUP(F2946,'[1]Goa Member''s Details Revised'!$C$2:$AO$7385,2,0)</f>
        <v>PURCHASER</v>
      </c>
      <c r="I2946" s="21">
        <v>29</v>
      </c>
      <c r="J2946" s="21" t="s">
        <v>1133</v>
      </c>
      <c r="K2946" s="21">
        <v>1985</v>
      </c>
      <c r="L2946" s="22" t="str">
        <f>VLOOKUP(F2946,'[1]Goa Member''s Details Revised'!$C$2:$AO$7385,9,0)</f>
        <v>Never</v>
      </c>
      <c r="M2946" s="21" t="s">
        <v>2746</v>
      </c>
      <c r="N2946" s="23">
        <f>VLOOKUP(F2946,'[1]Goa Member''s Details Revised'!$C$2:$AO$7385,5,0)</f>
        <v>17640</v>
      </c>
      <c r="O2946" s="23">
        <f>VLOOKUP(F2946,'[1]Goa Member''s Details Revised'!$C$2:$AO$7385,5,0)</f>
        <v>17640</v>
      </c>
      <c r="P2946" s="23">
        <v>17640</v>
      </c>
      <c r="Q2946" s="23" t="str">
        <f>VLOOKUP(F2946,'[1]Goa Member''s Details Revised'!$C$2:$AO$7385,8,0)</f>
        <v>I.R.M</v>
      </c>
      <c r="R2946" s="23">
        <f t="shared" si="227"/>
        <v>0</v>
      </c>
      <c r="S2946" s="21">
        <f t="shared" si="228"/>
        <v>38</v>
      </c>
      <c r="T2946" s="23">
        <f t="shared" si="230"/>
        <v>14112</v>
      </c>
      <c r="U2946" s="23">
        <f t="shared" si="231"/>
        <v>10869.090909090908</v>
      </c>
      <c r="V2946" s="23">
        <f t="shared" si="229"/>
        <v>14112</v>
      </c>
      <c r="W2946" s="23"/>
      <c r="X2946" s="21"/>
      <c r="Y2946" s="24" t="str">
        <f>VLOOKUP(F2946,'[1]Goa Member''s Details Revised'!$C$2:$AO$7385,12,0)</f>
        <v>Letter Not Sent, Last Communication Till 2007
(Membership Transferred From Hind Ceramics To Heligers Limited),(Transfer Document Not Completed)</v>
      </c>
    </row>
    <row r="2947" spans="2:25" ht="30">
      <c r="B2947" s="20">
        <v>2938</v>
      </c>
      <c r="C2947" s="21"/>
      <c r="D2947" s="21" t="s">
        <v>7967</v>
      </c>
      <c r="E2947" s="21" t="s">
        <v>56</v>
      </c>
      <c r="F2947" s="21" t="s">
        <v>7968</v>
      </c>
      <c r="G2947" s="21"/>
      <c r="H2947" s="22" t="str">
        <f>VLOOKUP(F2947,'[1]Goa Member''s Details Revised'!$C$2:$AO$7385,2,0)</f>
        <v>PURCHASER</v>
      </c>
      <c r="I2947" s="21">
        <v>18</v>
      </c>
      <c r="J2947" s="21" t="s">
        <v>1133</v>
      </c>
      <c r="K2947" s="21">
        <v>1985</v>
      </c>
      <c r="L2947" s="22" t="str">
        <f>VLOOKUP(F2947,'[1]Goa Member''s Details Revised'!$C$2:$AO$7385,9,0)</f>
        <v>Never</v>
      </c>
      <c r="M2947" s="21" t="s">
        <v>7969</v>
      </c>
      <c r="N2947" s="23">
        <f>VLOOKUP(F2947,'[1]Goa Member''s Details Revised'!$C$2:$AO$7385,5,0)</f>
        <v>17640</v>
      </c>
      <c r="O2947" s="23">
        <f>VLOOKUP(F2947,'[1]Goa Member''s Details Revised'!$C$2:$AO$7385,5,0)</f>
        <v>17640</v>
      </c>
      <c r="P2947" s="23">
        <v>17640</v>
      </c>
      <c r="Q2947" s="23" t="str">
        <f>VLOOKUP(F2947,'[1]Goa Member''s Details Revised'!$C$2:$AO$7385,8,0)</f>
        <v>I.R.M</v>
      </c>
      <c r="R2947" s="23">
        <f t="shared" si="227"/>
        <v>0</v>
      </c>
      <c r="S2947" s="21">
        <f t="shared" si="228"/>
        <v>38</v>
      </c>
      <c r="T2947" s="23">
        <f t="shared" si="230"/>
        <v>14112</v>
      </c>
      <c r="U2947" s="23">
        <f t="shared" si="231"/>
        <v>10869.090909090908</v>
      </c>
      <c r="V2947" s="23">
        <f t="shared" si="229"/>
        <v>14112</v>
      </c>
      <c r="W2947" s="23"/>
      <c r="X2947" s="21"/>
      <c r="Y2947" s="24" t="str">
        <f>VLOOKUP(F2947,'[1]Goa Member''s Details Revised'!$C$2:$AO$7385,12,0)</f>
        <v>we send last reminder in 2011.then we did not receive any reply</v>
      </c>
    </row>
    <row r="2948" spans="2:25" ht="60">
      <c r="B2948" s="20">
        <v>2939</v>
      </c>
      <c r="C2948" s="21"/>
      <c r="D2948" s="21" t="s">
        <v>7970</v>
      </c>
      <c r="E2948" s="21" t="s">
        <v>56</v>
      </c>
      <c r="F2948" s="21" t="s">
        <v>7971</v>
      </c>
      <c r="G2948" s="21"/>
      <c r="H2948" s="22" t="str">
        <f>VLOOKUP(F2948,'[1]Goa Member''s Details Revised'!$C$2:$AO$7385,2,0)</f>
        <v>Purchaser</v>
      </c>
      <c r="I2948" s="21">
        <v>23</v>
      </c>
      <c r="J2948" s="21" t="s">
        <v>1133</v>
      </c>
      <c r="K2948" s="21">
        <v>1985</v>
      </c>
      <c r="L2948" s="22">
        <f>VLOOKUP(F2948,'[1]Goa Member''s Details Revised'!$C$2:$AO$7385,9,0)</f>
        <v>2022</v>
      </c>
      <c r="M2948" s="21" t="s">
        <v>7972</v>
      </c>
      <c r="N2948" s="23">
        <f>VLOOKUP(F2948,'[1]Goa Member''s Details Revised'!$C$2:$AO$7385,5,0)</f>
        <v>17640</v>
      </c>
      <c r="O2948" s="23">
        <f>VLOOKUP(F2948,'[1]Goa Member''s Details Revised'!$C$2:$AO$7385,5,0)</f>
        <v>17640</v>
      </c>
      <c r="P2948" s="23">
        <v>17640</v>
      </c>
      <c r="Q2948" s="23" t="str">
        <f>VLOOKUP(F2948,'[1]Goa Member''s Details Revised'!$C$2:$AO$7385,8,0)</f>
        <v>R.M</v>
      </c>
      <c r="R2948" s="23">
        <f t="shared" si="227"/>
        <v>0</v>
      </c>
      <c r="S2948" s="21">
        <f t="shared" si="228"/>
        <v>38</v>
      </c>
      <c r="T2948" s="23">
        <f t="shared" si="230"/>
        <v>14112</v>
      </c>
      <c r="U2948" s="23">
        <f t="shared" si="231"/>
        <v>10869.090909090908</v>
      </c>
      <c r="V2948" s="23">
        <f t="shared" si="229"/>
        <v>14112</v>
      </c>
      <c r="W2948" s="23"/>
      <c r="X2948" s="21"/>
      <c r="Y2948" s="24" t="str">
        <f>VLOOKUP(F2948,'[1]Goa Member''s Details Revised'!$C$2:$AO$7385,12,0)</f>
        <v>they are regular member up to 2022
2 membership of DRI:- 140 (Goa) and 2470 (Mus)
Company name has been amalgated from T&amp;R Welding Products to Ambattur Enterprises</v>
      </c>
    </row>
    <row r="2949" spans="2:25" ht="45">
      <c r="B2949" s="20">
        <v>2940</v>
      </c>
      <c r="C2949" s="21"/>
      <c r="D2949" s="21" t="s">
        <v>7973</v>
      </c>
      <c r="E2949" s="21" t="s">
        <v>56</v>
      </c>
      <c r="F2949" s="21" t="s">
        <v>7974</v>
      </c>
      <c r="G2949" s="21"/>
      <c r="H2949" s="22" t="str">
        <f>VLOOKUP(F2949,'[1]Goa Member''s Details Revised'!$C$2:$AO$7385,2,0)</f>
        <v>Purchaser</v>
      </c>
      <c r="I2949" s="21">
        <v>18</v>
      </c>
      <c r="J2949" s="21" t="s">
        <v>1133</v>
      </c>
      <c r="K2949" s="21">
        <v>1985</v>
      </c>
      <c r="L2949" s="22" t="str">
        <f>VLOOKUP(F2949,'[1]Goa Member''s Details Revised'!$C$2:$AO$7385,9,0)</f>
        <v>Never</v>
      </c>
      <c r="M2949" s="21" t="s">
        <v>7975</v>
      </c>
      <c r="N2949" s="23">
        <f>VLOOKUP(F2949,'[1]Goa Member''s Details Revised'!$C$2:$AO$7385,5,0)</f>
        <v>17640</v>
      </c>
      <c r="O2949" s="23">
        <f>VLOOKUP(F2949,'[1]Goa Member''s Details Revised'!$C$2:$AO$7385,5,0)</f>
        <v>17640</v>
      </c>
      <c r="P2949" s="23">
        <v>17640</v>
      </c>
      <c r="Q2949" s="23" t="str">
        <f>VLOOKUP(F2949,'[1]Goa Member''s Details Revised'!$C$2:$AO$7385,8,0)</f>
        <v>I.R.M</v>
      </c>
      <c r="R2949" s="23">
        <f t="shared" si="227"/>
        <v>0</v>
      </c>
      <c r="S2949" s="21">
        <f t="shared" si="228"/>
        <v>38</v>
      </c>
      <c r="T2949" s="23">
        <f t="shared" si="230"/>
        <v>14112</v>
      </c>
      <c r="U2949" s="23">
        <f t="shared" si="231"/>
        <v>10869.090909090908</v>
      </c>
      <c r="V2949" s="23">
        <f t="shared" si="229"/>
        <v>14112</v>
      </c>
      <c r="W2949" s="23"/>
      <c r="X2949" s="21"/>
      <c r="Y2949" s="24" t="str">
        <f>VLOOKUP(F2949,'[1]Goa Member''s Details Revised'!$C$2:$AO$7385,12,0)</f>
        <v>Letter not sent, last communication and application form also not in file'
total 5 membership of Goa:- 127, 175,139,163,175</v>
      </c>
    </row>
    <row r="2950" spans="2:25" ht="30">
      <c r="B2950" s="20">
        <v>2941</v>
      </c>
      <c r="C2950" s="21"/>
      <c r="D2950" s="21" t="s">
        <v>7976</v>
      </c>
      <c r="E2950" s="21" t="s">
        <v>56</v>
      </c>
      <c r="F2950" s="21" t="s">
        <v>7977</v>
      </c>
      <c r="G2950" s="21"/>
      <c r="H2950" s="22" t="str">
        <f>VLOOKUP(F2950,'[1]Goa Member''s Details Revised'!$C$2:$AO$7385,2,0)</f>
        <v>Purchaser</v>
      </c>
      <c r="I2950" s="21">
        <v>18</v>
      </c>
      <c r="J2950" s="21" t="s">
        <v>1133</v>
      </c>
      <c r="K2950" s="21">
        <v>1985</v>
      </c>
      <c r="L2950" s="22" t="str">
        <f>VLOOKUP(F2950,'[1]Goa Member''s Details Revised'!$C$2:$AO$7385,9,0)</f>
        <v>Never</v>
      </c>
      <c r="M2950" s="21" t="s">
        <v>7975</v>
      </c>
      <c r="N2950" s="23">
        <f>VLOOKUP(F2950,'[1]Goa Member''s Details Revised'!$C$2:$AO$7385,5,0)</f>
        <v>17640</v>
      </c>
      <c r="O2950" s="23">
        <f>VLOOKUP(F2950,'[1]Goa Member''s Details Revised'!$C$2:$AO$7385,5,0)</f>
        <v>17640</v>
      </c>
      <c r="P2950" s="23">
        <v>17640</v>
      </c>
      <c r="Q2950" s="23" t="str">
        <f>VLOOKUP(F2950,'[1]Goa Member''s Details Revised'!$C$2:$AO$7385,8,0)</f>
        <v>I.R.M</v>
      </c>
      <c r="R2950" s="23">
        <f t="shared" si="227"/>
        <v>0</v>
      </c>
      <c r="S2950" s="21">
        <f t="shared" si="228"/>
        <v>38</v>
      </c>
      <c r="T2950" s="23">
        <f t="shared" si="230"/>
        <v>14112</v>
      </c>
      <c r="U2950" s="23">
        <f t="shared" si="231"/>
        <v>10869.090909090908</v>
      </c>
      <c r="V2950" s="23">
        <f t="shared" si="229"/>
        <v>14112</v>
      </c>
      <c r="W2950" s="23"/>
      <c r="X2950" s="21"/>
      <c r="Y2950" s="24" t="str">
        <f>VLOOKUP(F2950,'[1]Goa Member''s Details Revised'!$C$2:$AO$7385,12,0)</f>
        <v>last communication 03
total 5 membership of Goa:- 127, 175,139,163,175</v>
      </c>
    </row>
    <row r="2951" spans="2:25" ht="30">
      <c r="B2951" s="20">
        <v>2942</v>
      </c>
      <c r="C2951" s="21"/>
      <c r="D2951" s="21" t="s">
        <v>7978</v>
      </c>
      <c r="E2951" s="21" t="s">
        <v>56</v>
      </c>
      <c r="F2951" s="21" t="s">
        <v>7979</v>
      </c>
      <c r="G2951" s="21"/>
      <c r="H2951" s="22" t="str">
        <f>VLOOKUP(F2951,'[1]Goa Member''s Details Revised'!$C$2:$AO$7385,2,0)</f>
        <v>Purchaser</v>
      </c>
      <c r="I2951" s="21">
        <v>18</v>
      </c>
      <c r="J2951" s="21" t="s">
        <v>1133</v>
      </c>
      <c r="K2951" s="21">
        <v>1985</v>
      </c>
      <c r="L2951" s="22" t="str">
        <f>VLOOKUP(F2951,'[1]Goa Member''s Details Revised'!$C$2:$AO$7385,9,0)</f>
        <v>Never</v>
      </c>
      <c r="M2951" s="21" t="s">
        <v>7975</v>
      </c>
      <c r="N2951" s="23">
        <f>VLOOKUP(F2951,'[1]Goa Member''s Details Revised'!$C$2:$AO$7385,5,0)</f>
        <v>17640</v>
      </c>
      <c r="O2951" s="23">
        <f>VLOOKUP(F2951,'[1]Goa Member''s Details Revised'!$C$2:$AO$7385,5,0)</f>
        <v>17640</v>
      </c>
      <c r="P2951" s="23">
        <v>17640</v>
      </c>
      <c r="Q2951" s="23" t="str">
        <f>VLOOKUP(F2951,'[1]Goa Member''s Details Revised'!$C$2:$AO$7385,8,0)</f>
        <v>I.R.M</v>
      </c>
      <c r="R2951" s="23">
        <f t="shared" si="227"/>
        <v>0</v>
      </c>
      <c r="S2951" s="21">
        <f t="shared" si="228"/>
        <v>38</v>
      </c>
      <c r="T2951" s="23">
        <f t="shared" si="230"/>
        <v>14112</v>
      </c>
      <c r="U2951" s="23">
        <f t="shared" si="231"/>
        <v>10869.090909090908</v>
      </c>
      <c r="V2951" s="23">
        <f t="shared" si="229"/>
        <v>14112</v>
      </c>
      <c r="W2951" s="23"/>
      <c r="X2951" s="21"/>
      <c r="Y2951" s="24" t="str">
        <f>VLOOKUP(F2951,'[1]Goa Member''s Details Revised'!$C$2:$AO$7385,12,0)</f>
        <v>no reminder send and the last communication  in 2004 total 5 membership of Goa:- 127, 175,139,163,175</v>
      </c>
    </row>
    <row r="2952" spans="2:25">
      <c r="B2952" s="20">
        <v>2943</v>
      </c>
      <c r="C2952" s="21"/>
      <c r="D2952" s="21" t="s">
        <v>7980</v>
      </c>
      <c r="E2952" s="21" t="s">
        <v>56</v>
      </c>
      <c r="F2952" s="21" t="s">
        <v>7981</v>
      </c>
      <c r="G2952" s="21"/>
      <c r="H2952" s="22" t="str">
        <f>VLOOKUP(F2952,'[1]Goa Member''s Details Revised'!$C$2:$AO$7385,2,0)</f>
        <v>Purchaser</v>
      </c>
      <c r="I2952" s="21">
        <v>18</v>
      </c>
      <c r="J2952" s="21" t="s">
        <v>1133</v>
      </c>
      <c r="K2952" s="21">
        <v>1985</v>
      </c>
      <c r="L2952" s="22" t="str">
        <f>VLOOKUP(F2952,'[1]Goa Member''s Details Revised'!$C$2:$AO$7385,9,0)</f>
        <v>Never</v>
      </c>
      <c r="M2952" s="21" t="s">
        <v>7975</v>
      </c>
      <c r="N2952" s="23">
        <f>VLOOKUP(F2952,'[1]Goa Member''s Details Revised'!$C$2:$AO$7385,5,0)</f>
        <v>17640</v>
      </c>
      <c r="O2952" s="23">
        <f>VLOOKUP(F2952,'[1]Goa Member''s Details Revised'!$C$2:$AO$7385,5,0)</f>
        <v>17640</v>
      </c>
      <c r="P2952" s="23">
        <v>17640</v>
      </c>
      <c r="Q2952" s="23" t="str">
        <f>VLOOKUP(F2952,'[1]Goa Member''s Details Revised'!$C$2:$AO$7385,8,0)</f>
        <v>I.R.M</v>
      </c>
      <c r="R2952" s="23">
        <f t="shared" si="227"/>
        <v>0</v>
      </c>
      <c r="S2952" s="21">
        <f t="shared" si="228"/>
        <v>38</v>
      </c>
      <c r="T2952" s="23">
        <f t="shared" si="230"/>
        <v>14112</v>
      </c>
      <c r="U2952" s="23">
        <f t="shared" si="231"/>
        <v>10869.090909090908</v>
      </c>
      <c r="V2952" s="23">
        <f t="shared" si="229"/>
        <v>14112</v>
      </c>
      <c r="W2952" s="23"/>
      <c r="X2952" s="21"/>
      <c r="Y2952" s="24" t="str">
        <f>VLOOKUP(F2952,'[1]Goa Member''s Details Revised'!$C$2:$AO$7385,12,0)</f>
        <v>last communication on 2007 only</v>
      </c>
    </row>
    <row r="2953" spans="2:25">
      <c r="B2953" s="20">
        <v>2944</v>
      </c>
      <c r="C2953" s="21"/>
      <c r="D2953" s="21" t="s">
        <v>7982</v>
      </c>
      <c r="E2953" s="21" t="s">
        <v>56</v>
      </c>
      <c r="F2953" s="21" t="s">
        <v>7983</v>
      </c>
      <c r="G2953" s="21"/>
      <c r="H2953" s="22" t="str">
        <f>VLOOKUP(F2953,'[1]Goa Member''s Details Revised'!$C$2:$AO$7385,2,0)</f>
        <v>PURCHASER</v>
      </c>
      <c r="I2953" s="21">
        <v>24</v>
      </c>
      <c r="J2953" s="21" t="s">
        <v>1133</v>
      </c>
      <c r="K2953" s="21">
        <v>1985</v>
      </c>
      <c r="L2953" s="22">
        <f>VLOOKUP(F2953,'[1]Goa Member''s Details Revised'!$C$2:$AO$7385,9,0)</f>
        <v>2007</v>
      </c>
      <c r="M2953" s="21" t="s">
        <v>7984</v>
      </c>
      <c r="N2953" s="23">
        <f>VLOOKUP(F2953,'[1]Goa Member''s Details Revised'!$C$2:$AO$7385,5,0)</f>
        <v>23500</v>
      </c>
      <c r="O2953" s="23">
        <f>VLOOKUP(F2953,'[1]Goa Member''s Details Revised'!$C$2:$AO$7385,5,0)</f>
        <v>23500</v>
      </c>
      <c r="P2953" s="23">
        <v>23500</v>
      </c>
      <c r="Q2953" s="23" t="str">
        <f>VLOOKUP(F2953,'[1]Goa Member''s Details Revised'!$C$2:$AO$7385,8,0)</f>
        <v>R.M</v>
      </c>
      <c r="R2953" s="23">
        <f t="shared" si="227"/>
        <v>0</v>
      </c>
      <c r="S2953" s="21">
        <f t="shared" si="228"/>
        <v>38</v>
      </c>
      <c r="T2953" s="23">
        <f t="shared" si="230"/>
        <v>18800</v>
      </c>
      <c r="U2953" s="23">
        <f t="shared" si="231"/>
        <v>14479.797979797979</v>
      </c>
      <c r="V2953" s="23">
        <f t="shared" si="229"/>
        <v>18800</v>
      </c>
      <c r="W2953" s="23"/>
      <c r="X2953" s="21"/>
      <c r="Y2953" s="24" t="str">
        <f>VLOOKUP(F2953,'[1]Goa Member''s Details Revised'!$C$2:$AO$7385,12,0)</f>
        <v>Last Communication Till 2013 members mail</v>
      </c>
    </row>
    <row r="2954" spans="2:25" ht="30">
      <c r="B2954" s="20">
        <v>2945</v>
      </c>
      <c r="C2954" s="21"/>
      <c r="D2954" s="21" t="s">
        <v>7985</v>
      </c>
      <c r="E2954" s="21" t="s">
        <v>56</v>
      </c>
      <c r="F2954" s="21" t="s">
        <v>7986</v>
      </c>
      <c r="G2954" s="21"/>
      <c r="H2954" s="22" t="str">
        <f>VLOOKUP(F2954,'[1]Goa Member''s Details Revised'!$C$2:$AO$7385,2,0)</f>
        <v>PURCHASER</v>
      </c>
      <c r="I2954" s="21">
        <v>30</v>
      </c>
      <c r="J2954" s="21" t="s">
        <v>682</v>
      </c>
      <c r="K2954" s="21">
        <v>1985</v>
      </c>
      <c r="L2954" s="22" t="str">
        <f>VLOOKUP(F2954,'[1]Goa Member''s Details Revised'!$C$2:$AO$7385,9,0)</f>
        <v>Never</v>
      </c>
      <c r="M2954" s="21" t="s">
        <v>7987</v>
      </c>
      <c r="N2954" s="23">
        <f>VLOOKUP(F2954,'[1]Goa Member''s Details Revised'!$C$2:$AO$7385,5,0)</f>
        <v>18000</v>
      </c>
      <c r="O2954" s="23">
        <f>VLOOKUP(F2954,'[1]Goa Member''s Details Revised'!$C$2:$AO$7385,5,0)</f>
        <v>18000</v>
      </c>
      <c r="P2954" s="23">
        <v>18000</v>
      </c>
      <c r="Q2954" s="23" t="str">
        <f>VLOOKUP(F2954,'[1]Goa Member''s Details Revised'!$C$2:$AO$7385,8,0)</f>
        <v>I.R.M</v>
      </c>
      <c r="R2954" s="23">
        <f t="shared" si="227"/>
        <v>0</v>
      </c>
      <c r="S2954" s="21">
        <f t="shared" si="228"/>
        <v>38</v>
      </c>
      <c r="T2954" s="23">
        <f t="shared" si="230"/>
        <v>14400</v>
      </c>
      <c r="U2954" s="23">
        <f t="shared" si="231"/>
        <v>11090.909090909092</v>
      </c>
      <c r="V2954" s="23">
        <f t="shared" si="229"/>
        <v>14400</v>
      </c>
      <c r="W2954" s="23"/>
      <c r="X2954" s="21"/>
      <c r="Y2954" s="24" t="str">
        <f>VLOOKUP(F2954,'[1]Goa Member''s Details Revised'!$C$2:$AO$7385,12,0)</f>
        <v>we send last reminder in 2012.then we did not receive any reply</v>
      </c>
    </row>
    <row r="2955" spans="2:25" ht="30">
      <c r="B2955" s="20">
        <v>2946</v>
      </c>
      <c r="C2955" s="21"/>
      <c r="D2955" s="21" t="s">
        <v>7988</v>
      </c>
      <c r="E2955" s="21" t="s">
        <v>56</v>
      </c>
      <c r="F2955" s="21" t="s">
        <v>7989</v>
      </c>
      <c r="G2955" s="21"/>
      <c r="H2955" s="22" t="str">
        <f>VLOOKUP(F2955,'[1]Goa Member''s Details Revised'!$C$2:$AO$7385,2,0)</f>
        <v>PURCHASER</v>
      </c>
      <c r="I2955" s="21">
        <v>30</v>
      </c>
      <c r="J2955" s="21" t="s">
        <v>682</v>
      </c>
      <c r="K2955" s="21">
        <v>1985</v>
      </c>
      <c r="L2955" s="22" t="str">
        <f>VLOOKUP(F2955,'[1]Goa Member''s Details Revised'!$C$2:$AO$7385,9,0)</f>
        <v>Never</v>
      </c>
      <c r="M2955" s="21" t="s">
        <v>7990</v>
      </c>
      <c r="N2955" s="23">
        <f>VLOOKUP(F2955,'[1]Goa Member''s Details Revised'!$C$2:$AO$7385,5,0)</f>
        <v>18000</v>
      </c>
      <c r="O2955" s="23">
        <f>VLOOKUP(F2955,'[1]Goa Member''s Details Revised'!$C$2:$AO$7385,5,0)</f>
        <v>18000</v>
      </c>
      <c r="P2955" s="23">
        <v>18000</v>
      </c>
      <c r="Q2955" s="23" t="str">
        <f>VLOOKUP(F2955,'[1]Goa Member''s Details Revised'!$C$2:$AO$7385,8,0)</f>
        <v>I.R.M</v>
      </c>
      <c r="R2955" s="23">
        <f t="shared" ref="R2955:R3018" si="232">+O2955-P2955</f>
        <v>0</v>
      </c>
      <c r="S2955" s="21">
        <f t="shared" ref="S2955:S3018" si="233">+$Q$6-K2955</f>
        <v>38</v>
      </c>
      <c r="T2955" s="23">
        <f t="shared" si="230"/>
        <v>14400</v>
      </c>
      <c r="U2955" s="23">
        <f t="shared" si="231"/>
        <v>11090.909090909092</v>
      </c>
      <c r="V2955" s="23">
        <f t="shared" ref="V2955:V3018" si="234">IF(Q2955="regular",0,(P2955-(O2955*20%)))</f>
        <v>14400</v>
      </c>
      <c r="W2955" s="23"/>
      <c r="X2955" s="21"/>
      <c r="Y2955" s="24" t="str">
        <f>VLOOKUP(F2955,'[1]Goa Member''s Details Revised'!$C$2:$AO$7385,12,0)</f>
        <v>we send last reminder in 2012.then we did not receive any reply</v>
      </c>
    </row>
    <row r="2956" spans="2:25" ht="30">
      <c r="B2956" s="20">
        <v>2947</v>
      </c>
      <c r="C2956" s="21"/>
      <c r="D2956" s="21" t="s">
        <v>7991</v>
      </c>
      <c r="E2956" s="21" t="s">
        <v>56</v>
      </c>
      <c r="F2956" s="21" t="s">
        <v>7992</v>
      </c>
      <c r="G2956" s="21"/>
      <c r="H2956" s="22" t="str">
        <f>VLOOKUP(F2956,'[1]Goa Member''s Details Revised'!$C$2:$AO$7385,2,0)</f>
        <v>PURCHASER</v>
      </c>
      <c r="I2956" s="21">
        <v>25</v>
      </c>
      <c r="J2956" s="21" t="s">
        <v>1133</v>
      </c>
      <c r="K2956" s="21">
        <v>1985</v>
      </c>
      <c r="L2956" s="22" t="str">
        <f>VLOOKUP(F2956,'[1]Goa Member''s Details Revised'!$C$2:$AO$7385,9,0)</f>
        <v>Never</v>
      </c>
      <c r="M2956" s="21" t="s">
        <v>7993</v>
      </c>
      <c r="N2956" s="23">
        <f>VLOOKUP(F2956,'[1]Goa Member''s Details Revised'!$C$2:$AO$7385,5,0)</f>
        <v>15500</v>
      </c>
      <c r="O2956" s="23">
        <f>VLOOKUP(F2956,'[1]Goa Member''s Details Revised'!$C$2:$AO$7385,5,0)</f>
        <v>15500</v>
      </c>
      <c r="P2956" s="23">
        <v>15500</v>
      </c>
      <c r="Q2956" s="23" t="str">
        <f>VLOOKUP(F2956,'[1]Goa Member''s Details Revised'!$C$2:$AO$7385,8,0)</f>
        <v>I.R.M</v>
      </c>
      <c r="R2956" s="23">
        <f t="shared" si="232"/>
        <v>0</v>
      </c>
      <c r="S2956" s="21">
        <f t="shared" si="233"/>
        <v>38</v>
      </c>
      <c r="T2956" s="23">
        <f t="shared" si="230"/>
        <v>12400</v>
      </c>
      <c r="U2956" s="23">
        <f t="shared" si="231"/>
        <v>9550.5050505050513</v>
      </c>
      <c r="V2956" s="23">
        <f t="shared" si="234"/>
        <v>12400</v>
      </c>
      <c r="W2956" s="23"/>
      <c r="X2956" s="21"/>
      <c r="Y2956" s="24" t="str">
        <f>VLOOKUP(F2956,'[1]Goa Member''s Details Revised'!$C$2:$AO$7385,12,0)</f>
        <v>we send last reminder in 2012.then we did not receive any reply</v>
      </c>
    </row>
    <row r="2957" spans="2:25" ht="30">
      <c r="B2957" s="20">
        <v>2948</v>
      </c>
      <c r="C2957" s="21"/>
      <c r="D2957" s="21" t="s">
        <v>7994</v>
      </c>
      <c r="E2957" s="21" t="s">
        <v>56</v>
      </c>
      <c r="F2957" s="21" t="s">
        <v>7995</v>
      </c>
      <c r="G2957" s="21"/>
      <c r="H2957" s="22" t="str">
        <f>VLOOKUP(F2957,'[1]Goa Member''s Details Revised'!$C$2:$AO$7385,2,0)</f>
        <v>Purchaser</v>
      </c>
      <c r="I2957" s="21">
        <v>24</v>
      </c>
      <c r="J2957" s="21" t="s">
        <v>1133</v>
      </c>
      <c r="K2957" s="21">
        <v>1985</v>
      </c>
      <c r="L2957" s="22">
        <f>VLOOKUP(F2957,'[1]Goa Member''s Details Revised'!$C$2:$AO$7385,9,0)</f>
        <v>2012</v>
      </c>
      <c r="M2957" s="21" t="s">
        <v>7996</v>
      </c>
      <c r="N2957" s="23">
        <f>VLOOKUP(F2957,'[1]Goa Member''s Details Revised'!$C$2:$AO$7385,5,0)</f>
        <v>19500</v>
      </c>
      <c r="O2957" s="23">
        <f>VLOOKUP(F2957,'[1]Goa Member''s Details Revised'!$C$2:$AO$7385,5,0)</f>
        <v>19500</v>
      </c>
      <c r="P2957" s="23">
        <v>19500</v>
      </c>
      <c r="Q2957" s="23" t="str">
        <f>VLOOKUP(F2957,'[1]Goa Member''s Details Revised'!$C$2:$AO$7385,8,0)</f>
        <v>R.M</v>
      </c>
      <c r="R2957" s="23">
        <f t="shared" si="232"/>
        <v>0</v>
      </c>
      <c r="S2957" s="21">
        <f t="shared" si="233"/>
        <v>38</v>
      </c>
      <c r="T2957" s="23">
        <f t="shared" si="230"/>
        <v>15600</v>
      </c>
      <c r="U2957" s="23">
        <f t="shared" si="231"/>
        <v>12015.151515151516</v>
      </c>
      <c r="V2957" s="23">
        <f t="shared" si="234"/>
        <v>15600</v>
      </c>
      <c r="W2957" s="23"/>
      <c r="X2957" s="21"/>
      <c r="Y2957" s="24" t="str">
        <f>VLOOKUP(F2957,'[1]Goa Member''s Details Revised'!$C$2:$AO$7385,12,0)</f>
        <v>we remind on 13/10/2022 but they cancelled his own side they don’t interest in it.</v>
      </c>
    </row>
    <row r="2958" spans="2:25" ht="45">
      <c r="B2958" s="20">
        <v>2949</v>
      </c>
      <c r="C2958" s="21"/>
      <c r="D2958" s="21" t="s">
        <v>7997</v>
      </c>
      <c r="E2958" s="21" t="s">
        <v>56</v>
      </c>
      <c r="F2958" s="21" t="s">
        <v>7998</v>
      </c>
      <c r="G2958" s="21"/>
      <c r="H2958" s="22" t="str">
        <f>VLOOKUP(F2958,'[1]Goa Member''s Details Revised'!$C$2:$AO$7385,2,0)</f>
        <v>PURCHASER</v>
      </c>
      <c r="I2958" s="21">
        <v>21</v>
      </c>
      <c r="J2958" s="21" t="s">
        <v>1133</v>
      </c>
      <c r="K2958" s="21">
        <v>1985</v>
      </c>
      <c r="L2958" s="22">
        <f>VLOOKUP(F2958,'[1]Goa Member''s Details Revised'!$C$2:$AO$7385,9,0)</f>
        <v>2010</v>
      </c>
      <c r="M2958" s="21" t="s">
        <v>7999</v>
      </c>
      <c r="N2958" s="23">
        <f>VLOOKUP(F2958,'[1]Goa Member''s Details Revised'!$C$2:$AO$7385,5,0)</f>
        <v>15500</v>
      </c>
      <c r="O2958" s="23">
        <f>VLOOKUP(F2958,'[1]Goa Member''s Details Revised'!$C$2:$AO$7385,5,0)</f>
        <v>15500</v>
      </c>
      <c r="P2958" s="23">
        <v>15500</v>
      </c>
      <c r="Q2958" s="23" t="str">
        <f>VLOOKUP(F2958,'[1]Goa Member''s Details Revised'!$C$2:$AO$7385,8,0)</f>
        <v>R.M</v>
      </c>
      <c r="R2958" s="23">
        <f t="shared" si="232"/>
        <v>0</v>
      </c>
      <c r="S2958" s="21">
        <f t="shared" si="233"/>
        <v>38</v>
      </c>
      <c r="T2958" s="23">
        <f t="shared" si="230"/>
        <v>12400</v>
      </c>
      <c r="U2958" s="23">
        <f t="shared" si="231"/>
        <v>9550.5050505050513</v>
      </c>
      <c r="V2958" s="23">
        <f t="shared" si="234"/>
        <v>12400</v>
      </c>
      <c r="W2958" s="23"/>
      <c r="X2958" s="21"/>
      <c r="Y2958" s="24" t="str">
        <f>VLOOKUP(F2958,'[1]Goa Member''s Details Revised'!$C$2:$AO$7385,12,0)</f>
        <v xml:space="preserve"> Last we send perform invoice so last Communication Till 2011
Membership Transferred From Sheel Chandra Jain To Khushwant Singh On 1992</v>
      </c>
    </row>
    <row r="2959" spans="2:25">
      <c r="B2959" s="20">
        <v>2950</v>
      </c>
      <c r="C2959" s="21"/>
      <c r="D2959" s="21" t="s">
        <v>8000</v>
      </c>
      <c r="E2959" s="21" t="s">
        <v>56</v>
      </c>
      <c r="F2959" s="21" t="s">
        <v>8001</v>
      </c>
      <c r="G2959" s="21"/>
      <c r="H2959" s="22" t="str">
        <f>VLOOKUP(F2959,'[1]Goa Member''s Details Revised'!$C$2:$AO$7385,2,0)</f>
        <v>PURCHASER</v>
      </c>
      <c r="I2959" s="21">
        <v>30</v>
      </c>
      <c r="J2959" s="21" t="s">
        <v>1133</v>
      </c>
      <c r="K2959" s="21">
        <v>1985</v>
      </c>
      <c r="L2959" s="22">
        <f>VLOOKUP(F2959,'[1]Goa Member''s Details Revised'!$C$2:$AO$7385,9,0)</f>
        <v>2014</v>
      </c>
      <c r="M2959" s="27" t="s">
        <v>8002</v>
      </c>
      <c r="N2959" s="23">
        <f>VLOOKUP(F2959,'[1]Goa Member''s Details Revised'!$C$2:$AO$7385,5,0)</f>
        <v>15500</v>
      </c>
      <c r="O2959" s="23">
        <f>VLOOKUP(F2959,'[1]Goa Member''s Details Revised'!$C$2:$AO$7385,5,0)</f>
        <v>15500</v>
      </c>
      <c r="P2959" s="23">
        <v>15500</v>
      </c>
      <c r="Q2959" s="23" t="str">
        <f>VLOOKUP(F2959,'[1]Goa Member''s Details Revised'!$C$2:$AO$7385,8,0)</f>
        <v>Cancelled</v>
      </c>
      <c r="R2959" s="23">
        <f t="shared" si="232"/>
        <v>0</v>
      </c>
      <c r="S2959" s="21">
        <f t="shared" si="233"/>
        <v>38</v>
      </c>
      <c r="T2959" s="23">
        <f t="shared" si="230"/>
        <v>12400</v>
      </c>
      <c r="U2959" s="23">
        <f t="shared" si="231"/>
        <v>9550.5050505050513</v>
      </c>
      <c r="V2959" s="23">
        <f t="shared" si="234"/>
        <v>12400</v>
      </c>
      <c r="W2959" s="23"/>
      <c r="X2959" s="21"/>
      <c r="Y2959" s="24" t="str">
        <f>VLOOKUP(F2959,'[1]Goa Member''s Details Revised'!$C$2:$AO$7385,12,0)</f>
        <v>cancelled on 30/07/2022</v>
      </c>
    </row>
    <row r="2960" spans="2:25" ht="30">
      <c r="B2960" s="20">
        <v>2951</v>
      </c>
      <c r="C2960" s="21"/>
      <c r="D2960" s="21" t="s">
        <v>8003</v>
      </c>
      <c r="E2960" s="21" t="s">
        <v>56</v>
      </c>
      <c r="F2960" s="21" t="s">
        <v>8004</v>
      </c>
      <c r="G2960" s="21"/>
      <c r="H2960" s="22" t="str">
        <f>VLOOKUP(F2960,'[1]Goa Member''s Details Revised'!$C$2:$AO$7385,2,0)</f>
        <v>Purchaser</v>
      </c>
      <c r="I2960" s="21">
        <v>24</v>
      </c>
      <c r="J2960" s="21" t="s">
        <v>1133</v>
      </c>
      <c r="K2960" s="21">
        <v>1985</v>
      </c>
      <c r="L2960" s="22" t="str">
        <f>VLOOKUP(F2960,'[1]Goa Member''s Details Revised'!$C$2:$AO$7385,9,0)</f>
        <v>Never</v>
      </c>
      <c r="M2960" s="21" t="s">
        <v>8005</v>
      </c>
      <c r="N2960" s="23">
        <f>VLOOKUP(F2960,'[1]Goa Member''s Details Revised'!$C$2:$AO$7385,5,0)</f>
        <v>19500</v>
      </c>
      <c r="O2960" s="23">
        <f>VLOOKUP(F2960,'[1]Goa Member''s Details Revised'!$C$2:$AO$7385,5,0)</f>
        <v>19500</v>
      </c>
      <c r="P2960" s="23">
        <f>VLOOKUP(F2960,'[1]Goa Member''s Details Revised'!$C$2:$AO$7385,6,0)</f>
        <v>19500</v>
      </c>
      <c r="Q2960" s="23" t="str">
        <f>VLOOKUP(F2960,'[1]Goa Member''s Details Revised'!$C$2:$AO$7385,8,0)</f>
        <v>I.R.M</v>
      </c>
      <c r="R2960" s="23">
        <f t="shared" si="232"/>
        <v>0</v>
      </c>
      <c r="S2960" s="21">
        <f t="shared" si="233"/>
        <v>38</v>
      </c>
      <c r="T2960" s="23">
        <f t="shared" si="230"/>
        <v>15600</v>
      </c>
      <c r="U2960" s="23">
        <f t="shared" si="231"/>
        <v>12015.151515151516</v>
      </c>
      <c r="V2960" s="23">
        <f t="shared" si="234"/>
        <v>15600</v>
      </c>
      <c r="W2960" s="23"/>
      <c r="X2960" s="21"/>
      <c r="Y2960" s="24" t="str">
        <f>VLOOKUP(F2960,'[1]Goa Member''s Details Revised'!$C$2:$AO$7385,12,0)</f>
        <v>not send any reminder so last communication 13 membership transferred from Kodaikanal to Goa in 92</v>
      </c>
    </row>
    <row r="2961" spans="2:25" ht="30">
      <c r="B2961" s="20">
        <v>2952</v>
      </c>
      <c r="C2961" s="21"/>
      <c r="D2961" s="21" t="s">
        <v>8006</v>
      </c>
      <c r="E2961" s="21" t="s">
        <v>56</v>
      </c>
      <c r="F2961" s="21" t="s">
        <v>8007</v>
      </c>
      <c r="G2961" s="21"/>
      <c r="H2961" s="22" t="str">
        <f>VLOOKUP(F2961,'[1]Goa Member''s Details Revised'!$C$2:$AO$7385,2,0)</f>
        <v>Purchaser</v>
      </c>
      <c r="I2961" s="21">
        <v>30</v>
      </c>
      <c r="J2961" s="21" t="s">
        <v>1133</v>
      </c>
      <c r="K2961" s="21">
        <v>1985</v>
      </c>
      <c r="L2961" s="22" t="str">
        <f>VLOOKUP(F2961,'[1]Goa Member''s Details Revised'!$C$2:$AO$7385,9,0)</f>
        <v>Never</v>
      </c>
      <c r="M2961" s="21" t="s">
        <v>8008</v>
      </c>
      <c r="N2961" s="23">
        <f>VLOOKUP(F2961,'[1]Goa Member''s Details Revised'!$C$2:$AO$7385,5,0)</f>
        <v>21500</v>
      </c>
      <c r="O2961" s="23">
        <f>VLOOKUP(F2961,'[1]Goa Member''s Details Revised'!$C$2:$AO$7385,5,0)</f>
        <v>21500</v>
      </c>
      <c r="P2961" s="23">
        <f>VLOOKUP(F2961,'[1]Goa Member''s Details Revised'!$C$2:$AO$7385,6,0)</f>
        <v>21500</v>
      </c>
      <c r="Q2961" s="23" t="str">
        <f>VLOOKUP(F2961,'[1]Goa Member''s Details Revised'!$C$2:$AO$7385,8,0)</f>
        <v>I.R.M</v>
      </c>
      <c r="R2961" s="23">
        <f t="shared" si="232"/>
        <v>0</v>
      </c>
      <c r="S2961" s="21">
        <f t="shared" si="233"/>
        <v>38</v>
      </c>
      <c r="T2961" s="23">
        <f t="shared" si="230"/>
        <v>17200</v>
      </c>
      <c r="U2961" s="23">
        <f t="shared" si="231"/>
        <v>13247.474747474747</v>
      </c>
      <c r="V2961" s="23">
        <f t="shared" si="234"/>
        <v>17200</v>
      </c>
      <c r="W2961" s="23"/>
      <c r="X2961" s="21"/>
      <c r="Y2961" s="24" t="str">
        <f>VLOOKUP(F2961,'[1]Goa Member''s Details Revised'!$C$2:$AO$7385,12,0)</f>
        <v>not send any reminder so last communication 13 membership transferred from Kodaikanal to Goa in 92</v>
      </c>
    </row>
    <row r="2962" spans="2:25">
      <c r="B2962" s="20">
        <v>2953</v>
      </c>
      <c r="C2962" s="21"/>
      <c r="D2962" s="21" t="s">
        <v>8009</v>
      </c>
      <c r="E2962" s="21" t="s">
        <v>56</v>
      </c>
      <c r="F2962" s="21" t="s">
        <v>8010</v>
      </c>
      <c r="G2962" s="21"/>
      <c r="H2962" s="22" t="str">
        <f>VLOOKUP(F2962,'[1]Goa Member''s Details Revised'!$C$2:$AO$7385,2,0)</f>
        <v>PURCHASER</v>
      </c>
      <c r="I2962" s="21">
        <v>7</v>
      </c>
      <c r="J2962" s="21" t="s">
        <v>245</v>
      </c>
      <c r="K2962" s="21">
        <v>1988</v>
      </c>
      <c r="L2962" s="22">
        <f>VLOOKUP(F2962,'[1]Goa Member''s Details Revised'!$C$2:$AO$7385,9,0)</f>
        <v>2022</v>
      </c>
      <c r="M2962" s="21" t="s">
        <v>8011</v>
      </c>
      <c r="N2962" s="23">
        <f>VLOOKUP(F2962,'[1]Goa Member''s Details Revised'!$C$2:$AO$7385,5,0)</f>
        <v>15500</v>
      </c>
      <c r="O2962" s="23">
        <f>VLOOKUP(F2962,'[1]Goa Member''s Details Revised'!$C$2:$AO$7385,5,0)</f>
        <v>15500</v>
      </c>
      <c r="P2962" s="23">
        <v>15500</v>
      </c>
      <c r="Q2962" s="23" t="str">
        <f>VLOOKUP(F2962,'[1]Goa Member''s Details Revised'!$C$2:$AO$7385,8,0)</f>
        <v>R.M</v>
      </c>
      <c r="R2962" s="23">
        <f t="shared" si="232"/>
        <v>0</v>
      </c>
      <c r="S2962" s="21">
        <f t="shared" si="233"/>
        <v>35</v>
      </c>
      <c r="T2962" s="23">
        <f t="shared" si="230"/>
        <v>12400</v>
      </c>
      <c r="U2962" s="23">
        <f t="shared" si="231"/>
        <v>10020.202020202021</v>
      </c>
      <c r="V2962" s="23">
        <f t="shared" si="234"/>
        <v>12400</v>
      </c>
      <c r="W2962" s="23"/>
      <c r="X2962" s="21"/>
      <c r="Y2962" s="24" t="str">
        <f>VLOOKUP(F2962,'[1]Goa Member''s Details Revised'!$C$2:$AO$7385,12,0)</f>
        <v>They are regular member</v>
      </c>
    </row>
    <row r="2963" spans="2:25" ht="30">
      <c r="B2963" s="20">
        <v>2954</v>
      </c>
      <c r="C2963" s="21"/>
      <c r="D2963" s="21" t="s">
        <v>8012</v>
      </c>
      <c r="E2963" s="21" t="s">
        <v>56</v>
      </c>
      <c r="F2963" s="21" t="s">
        <v>8013</v>
      </c>
      <c r="G2963" s="21"/>
      <c r="H2963" s="22" t="str">
        <f>VLOOKUP(F2963,'[1]Goa Member''s Details Revised'!$C$2:$AO$7385,2,0)</f>
        <v>Purchaser</v>
      </c>
      <c r="I2963" s="21">
        <v>30</v>
      </c>
      <c r="J2963" s="21" t="s">
        <v>1133</v>
      </c>
      <c r="K2963" s="21">
        <v>1985</v>
      </c>
      <c r="L2963" s="22" t="str">
        <f>VLOOKUP(F2963,'[1]Goa Member''s Details Revised'!$C$2:$AO$7385,9,0)</f>
        <v>Never</v>
      </c>
      <c r="M2963" s="21" t="s">
        <v>8014</v>
      </c>
      <c r="N2963" s="23">
        <f>VLOOKUP(F2963,'[1]Goa Member''s Details Revised'!$C$2:$AO$7385,5,0)</f>
        <v>23500</v>
      </c>
      <c r="O2963" s="23">
        <f>VLOOKUP(F2963,'[1]Goa Member''s Details Revised'!$C$2:$AO$7385,5,0)</f>
        <v>23500</v>
      </c>
      <c r="P2963" s="23">
        <f>VLOOKUP(F2963,'[1]Goa Member''s Details Revised'!$C$2:$AO$7385,6,0)</f>
        <v>23500</v>
      </c>
      <c r="Q2963" s="23" t="str">
        <f>VLOOKUP(F2963,'[1]Goa Member''s Details Revised'!$C$2:$AO$7385,8,0)</f>
        <v>I.R.M</v>
      </c>
      <c r="R2963" s="23">
        <f t="shared" si="232"/>
        <v>0</v>
      </c>
      <c r="S2963" s="21">
        <f t="shared" si="233"/>
        <v>38</v>
      </c>
      <c r="T2963" s="23">
        <f t="shared" si="230"/>
        <v>18800</v>
      </c>
      <c r="U2963" s="23">
        <f t="shared" si="231"/>
        <v>14479.797979797979</v>
      </c>
      <c r="V2963" s="23">
        <f t="shared" si="234"/>
        <v>18800</v>
      </c>
      <c r="W2963" s="23"/>
      <c r="X2963" s="21"/>
      <c r="Y2963" s="24" t="str">
        <f>VLOOKUP(F2963,'[1]Goa Member''s Details Revised'!$C$2:$AO$7385,12,0)</f>
        <v>we send last reminder in 2012.then we did not receive any reply</v>
      </c>
    </row>
    <row r="2964" spans="2:25" ht="30">
      <c r="B2964" s="20">
        <v>2955</v>
      </c>
      <c r="C2964" s="21"/>
      <c r="D2964" s="21" t="s">
        <v>8015</v>
      </c>
      <c r="E2964" s="21" t="s">
        <v>56</v>
      </c>
      <c r="F2964" s="21" t="s">
        <v>8016</v>
      </c>
      <c r="G2964" s="21"/>
      <c r="H2964" s="22" t="str">
        <f>VLOOKUP(F2964,'[1]Goa Member''s Details Revised'!$C$2:$AO$7385,2,0)</f>
        <v>PURCHASER</v>
      </c>
      <c r="I2964" s="21">
        <v>30</v>
      </c>
      <c r="J2964" s="21" t="s">
        <v>1133</v>
      </c>
      <c r="K2964" s="21">
        <v>1985</v>
      </c>
      <c r="L2964" s="22" t="str">
        <f>VLOOKUP(F2964,'[1]Goa Member''s Details Revised'!$C$2:$AO$7385,9,0)</f>
        <v>Never</v>
      </c>
      <c r="M2964" s="21" t="s">
        <v>8017</v>
      </c>
      <c r="N2964" s="23">
        <f>VLOOKUP(F2964,'[1]Goa Member''s Details Revised'!$C$2:$AO$7385,5,0)</f>
        <v>23500</v>
      </c>
      <c r="O2964" s="23">
        <f>VLOOKUP(F2964,'[1]Goa Member''s Details Revised'!$C$2:$AO$7385,5,0)</f>
        <v>23500</v>
      </c>
      <c r="P2964" s="23">
        <v>23500</v>
      </c>
      <c r="Q2964" s="23" t="str">
        <f>VLOOKUP(F2964,'[1]Goa Member''s Details Revised'!$C$2:$AO$7385,8,0)</f>
        <v>I.R.M</v>
      </c>
      <c r="R2964" s="23">
        <f t="shared" si="232"/>
        <v>0</v>
      </c>
      <c r="S2964" s="21">
        <f t="shared" si="233"/>
        <v>38</v>
      </c>
      <c r="T2964" s="23">
        <f t="shared" si="230"/>
        <v>18800</v>
      </c>
      <c r="U2964" s="23">
        <f t="shared" si="231"/>
        <v>14479.797979797979</v>
      </c>
      <c r="V2964" s="23">
        <f t="shared" si="234"/>
        <v>18800</v>
      </c>
      <c r="W2964" s="23"/>
      <c r="X2964" s="21"/>
      <c r="Y2964" s="24" t="str">
        <f>VLOOKUP(F2964,'[1]Goa Member''s Details Revised'!$C$2:$AO$7385,12,0)</f>
        <v>Letter  Sent, Last Communication Till 2013
Membership Transferred From Pallavi Pinakin To Satish Goel</v>
      </c>
    </row>
    <row r="2965" spans="2:25">
      <c r="B2965" s="20">
        <v>2956</v>
      </c>
      <c r="C2965" s="21"/>
      <c r="D2965" s="21" t="s">
        <v>8018</v>
      </c>
      <c r="E2965" s="21" t="s">
        <v>56</v>
      </c>
      <c r="F2965" s="21" t="s">
        <v>8019</v>
      </c>
      <c r="G2965" s="21"/>
      <c r="H2965" s="22" t="str">
        <f>VLOOKUP(F2965,'[1]Goa Member''s Details Revised'!$C$2:$AO$7385,2,0)</f>
        <v>PURCHASER</v>
      </c>
      <c r="I2965" s="21">
        <v>28</v>
      </c>
      <c r="J2965" s="21" t="s">
        <v>1133</v>
      </c>
      <c r="K2965" s="21">
        <v>1985</v>
      </c>
      <c r="L2965" s="22" t="str">
        <f>VLOOKUP(F2965,'[1]Goa Member''s Details Revised'!$C$2:$AO$7385,9,0)</f>
        <v>Never</v>
      </c>
      <c r="M2965" s="21" t="s">
        <v>8020</v>
      </c>
      <c r="N2965" s="23">
        <f>VLOOKUP(F2965,'[1]Goa Member''s Details Revised'!$C$2:$AO$7385,5,0)</f>
        <v>15500</v>
      </c>
      <c r="O2965" s="23">
        <f>VLOOKUP(F2965,'[1]Goa Member''s Details Revised'!$C$2:$AO$7385,5,0)</f>
        <v>15500</v>
      </c>
      <c r="P2965" s="23">
        <v>15500</v>
      </c>
      <c r="Q2965" s="23" t="str">
        <f>VLOOKUP(F2965,'[1]Goa Member''s Details Revised'!$C$2:$AO$7385,8,0)</f>
        <v>I.R.M</v>
      </c>
      <c r="R2965" s="23">
        <f t="shared" si="232"/>
        <v>0</v>
      </c>
      <c r="S2965" s="21">
        <f t="shared" si="233"/>
        <v>38</v>
      </c>
      <c r="T2965" s="23">
        <f t="shared" si="230"/>
        <v>12400</v>
      </c>
      <c r="U2965" s="23">
        <f t="shared" si="231"/>
        <v>9550.5050505050513</v>
      </c>
      <c r="V2965" s="23">
        <f t="shared" si="234"/>
        <v>12400</v>
      </c>
      <c r="W2965" s="23"/>
      <c r="X2965" s="21"/>
      <c r="Y2965" s="24" t="str">
        <f>VLOOKUP(F2965,'[1]Goa Member''s Details Revised'!$C$2:$AO$7385,12,0)</f>
        <v xml:space="preserve">on his visit we reply his query in 2014 </v>
      </c>
    </row>
    <row r="2966" spans="2:25">
      <c r="B2966" s="20">
        <v>2957</v>
      </c>
      <c r="C2966" s="21"/>
      <c r="D2966" s="21" t="s">
        <v>8021</v>
      </c>
      <c r="E2966" s="21" t="s">
        <v>56</v>
      </c>
      <c r="F2966" s="21" t="s">
        <v>8022</v>
      </c>
      <c r="G2966" s="21"/>
      <c r="H2966" s="22" t="str">
        <f>VLOOKUP(F2966,'[1]Goa Member''s Details Revised'!$C$2:$AO$7385,2,0)</f>
        <v>Purchaser</v>
      </c>
      <c r="I2966" s="21">
        <v>25</v>
      </c>
      <c r="J2966" s="21" t="s">
        <v>1133</v>
      </c>
      <c r="K2966" s="21">
        <v>1985</v>
      </c>
      <c r="L2966" s="22" t="str">
        <f>VLOOKUP(F2966,'[1]Goa Member''s Details Revised'!$C$2:$AO$7385,9,0)</f>
        <v>Never</v>
      </c>
      <c r="M2966" s="21" t="s">
        <v>8023</v>
      </c>
      <c r="N2966" s="23">
        <f>VLOOKUP(F2966,'[1]Goa Member''s Details Revised'!$C$2:$AO$7385,5,0)</f>
        <v>11500</v>
      </c>
      <c r="O2966" s="23">
        <f>VLOOKUP(F2966,'[1]Goa Member''s Details Revised'!$C$2:$AO$7385,5,0)</f>
        <v>11500</v>
      </c>
      <c r="P2966" s="23">
        <v>11500</v>
      </c>
      <c r="Q2966" s="23" t="str">
        <f>VLOOKUP(F2966,'[1]Goa Member''s Details Revised'!$C$2:$AO$7385,8,0)</f>
        <v>I.R.M</v>
      </c>
      <c r="R2966" s="23">
        <f t="shared" si="232"/>
        <v>0</v>
      </c>
      <c r="S2966" s="21">
        <f t="shared" si="233"/>
        <v>38</v>
      </c>
      <c r="T2966" s="23">
        <f t="shared" si="230"/>
        <v>9200</v>
      </c>
      <c r="U2966" s="23">
        <f t="shared" si="231"/>
        <v>7085.8585858585857</v>
      </c>
      <c r="V2966" s="23">
        <f t="shared" si="234"/>
        <v>9200</v>
      </c>
      <c r="W2966" s="23"/>
      <c r="X2966" s="21"/>
      <c r="Y2966" s="24" t="str">
        <f>VLOOKUP(F2966,'[1]Goa Member''s Details Revised'!$C$2:$AO$7385,12,0)</f>
        <v>no reminder send and last communicaton 2008</v>
      </c>
    </row>
    <row r="2967" spans="2:25" ht="30">
      <c r="B2967" s="20">
        <v>2958</v>
      </c>
      <c r="C2967" s="21"/>
      <c r="D2967" s="21" t="s">
        <v>8024</v>
      </c>
      <c r="E2967" s="21" t="s">
        <v>56</v>
      </c>
      <c r="F2967" s="21" t="s">
        <v>8025</v>
      </c>
      <c r="G2967" s="21"/>
      <c r="H2967" s="22" t="str">
        <f>VLOOKUP(F2967,'[1]Goa Member''s Details Revised'!$C$2:$AO$7385,2,0)</f>
        <v>PURCHASER</v>
      </c>
      <c r="I2967" s="21">
        <v>25</v>
      </c>
      <c r="J2967" s="21" t="s">
        <v>1133</v>
      </c>
      <c r="K2967" s="21">
        <v>1985</v>
      </c>
      <c r="L2967" s="22" t="str">
        <f>VLOOKUP(F2967,'[1]Goa Member''s Details Revised'!$C$2:$AO$7385,9,0)</f>
        <v>Never</v>
      </c>
      <c r="M2967" s="21" t="s">
        <v>8023</v>
      </c>
      <c r="N2967" s="23">
        <f>VLOOKUP(F2967,'[1]Goa Member''s Details Revised'!$C$2:$AO$7385,5,0)</f>
        <v>13500</v>
      </c>
      <c r="O2967" s="23">
        <f>VLOOKUP(F2967,'[1]Goa Member''s Details Revised'!$C$2:$AO$7385,5,0)</f>
        <v>13500</v>
      </c>
      <c r="P2967" s="23">
        <v>13500</v>
      </c>
      <c r="Q2967" s="23" t="str">
        <f>VLOOKUP(F2967,'[1]Goa Member''s Details Revised'!$C$2:$AO$7385,8,0)</f>
        <v>I.R.M</v>
      </c>
      <c r="R2967" s="23">
        <f t="shared" si="232"/>
        <v>0</v>
      </c>
      <c r="S2967" s="21">
        <f t="shared" si="233"/>
        <v>38</v>
      </c>
      <c r="T2967" s="23">
        <f t="shared" si="230"/>
        <v>10800</v>
      </c>
      <c r="U2967" s="23">
        <f t="shared" si="231"/>
        <v>8318.181818181818</v>
      </c>
      <c r="V2967" s="23">
        <f t="shared" si="234"/>
        <v>10800</v>
      </c>
      <c r="W2967" s="23"/>
      <c r="X2967" s="21"/>
      <c r="Y2967" s="24" t="str">
        <f>VLOOKUP(F2967,'[1]Goa Member''s Details Revised'!$C$2:$AO$7385,12,0)</f>
        <v>Last Communication Till 2009
Total 2 Membership Of GOA:- 483 &amp; 953</v>
      </c>
    </row>
    <row r="2968" spans="2:25">
      <c r="B2968" s="20">
        <v>2959</v>
      </c>
      <c r="C2968" s="21"/>
      <c r="D2968" s="21" t="s">
        <v>8026</v>
      </c>
      <c r="E2968" s="21" t="s">
        <v>56</v>
      </c>
      <c r="F2968" s="21" t="s">
        <v>8027</v>
      </c>
      <c r="G2968" s="21"/>
      <c r="H2968" s="22" t="str">
        <f>VLOOKUP(F2968,'[1]Goa Member''s Details Revised'!$C$2:$AO$7385,2,0)</f>
        <v>PURCHASER</v>
      </c>
      <c r="I2968" s="21">
        <v>30</v>
      </c>
      <c r="J2968" s="21" t="s">
        <v>1133</v>
      </c>
      <c r="K2968" s="21">
        <v>1985</v>
      </c>
      <c r="L2968" s="22" t="str">
        <f>VLOOKUP(F2968,'[1]Goa Member''s Details Revised'!$C$2:$AO$7385,9,0)</f>
        <v>Never</v>
      </c>
      <c r="M2968" s="21" t="s">
        <v>8028</v>
      </c>
      <c r="N2968" s="23">
        <f>VLOOKUP(F2968,'[1]Goa Member''s Details Revised'!$C$2:$AO$7385,5,0)</f>
        <v>23500</v>
      </c>
      <c r="O2968" s="23">
        <f>VLOOKUP(F2968,'[1]Goa Member''s Details Revised'!$C$2:$AO$7385,5,0)</f>
        <v>23500</v>
      </c>
      <c r="P2968" s="23">
        <v>23500</v>
      </c>
      <c r="Q2968" s="23" t="str">
        <f>VLOOKUP(F2968,'[1]Goa Member''s Details Revised'!$C$2:$AO$7385,8,0)</f>
        <v>I.R.M</v>
      </c>
      <c r="R2968" s="23">
        <f t="shared" si="232"/>
        <v>0</v>
      </c>
      <c r="S2968" s="21">
        <f t="shared" si="233"/>
        <v>38</v>
      </c>
      <c r="T2968" s="23">
        <f t="shared" si="230"/>
        <v>18800</v>
      </c>
      <c r="U2968" s="23">
        <f t="shared" si="231"/>
        <v>14479.797979797979</v>
      </c>
      <c r="V2968" s="23">
        <f t="shared" si="234"/>
        <v>18800</v>
      </c>
      <c r="W2968" s="23"/>
      <c r="X2968" s="21"/>
      <c r="Y2968" s="24" t="str">
        <f>VLOOKUP(F2968,'[1]Goa Member''s Details Revised'!$C$2:$AO$7385,12,0)</f>
        <v>we did not send any reminder so Last Communication Till 2000</v>
      </c>
    </row>
    <row r="2969" spans="2:25">
      <c r="B2969" s="20">
        <v>2960</v>
      </c>
      <c r="C2969" s="21"/>
      <c r="D2969" s="21" t="s">
        <v>8029</v>
      </c>
      <c r="E2969" s="21" t="s">
        <v>56</v>
      </c>
      <c r="F2969" s="21" t="s">
        <v>8030</v>
      </c>
      <c r="G2969" s="21"/>
      <c r="H2969" s="22" t="str">
        <f>VLOOKUP(F2969,'[1]Goa Member''s Details Revised'!$C$2:$AO$7385,2,0)</f>
        <v>Purchaser</v>
      </c>
      <c r="I2969" s="21">
        <v>30</v>
      </c>
      <c r="J2969" s="21" t="s">
        <v>1133</v>
      </c>
      <c r="K2969" s="21">
        <v>1985</v>
      </c>
      <c r="L2969" s="22">
        <f>VLOOKUP(F2969,'[1]Goa Member''s Details Revised'!$C$2:$AO$7385,9,0)</f>
        <v>2011</v>
      </c>
      <c r="M2969" s="21" t="s">
        <v>8031</v>
      </c>
      <c r="N2969" s="23">
        <f>VLOOKUP(F2969,'[1]Goa Member''s Details Revised'!$C$2:$AO$7385,5,0)</f>
        <v>13500</v>
      </c>
      <c r="O2969" s="23">
        <f>VLOOKUP(F2969,'[1]Goa Member''s Details Revised'!$C$2:$AO$7385,5,0)</f>
        <v>13500</v>
      </c>
      <c r="P2969" s="23">
        <v>13500</v>
      </c>
      <c r="Q2969" s="23" t="str">
        <f>VLOOKUP(F2969,'[1]Goa Member''s Details Revised'!$C$2:$AO$7385,8,0)</f>
        <v>R.M</v>
      </c>
      <c r="R2969" s="23">
        <f t="shared" si="232"/>
        <v>0</v>
      </c>
      <c r="S2969" s="21">
        <f t="shared" si="233"/>
        <v>38</v>
      </c>
      <c r="T2969" s="23">
        <f t="shared" si="230"/>
        <v>10800</v>
      </c>
      <c r="U2969" s="23">
        <f t="shared" si="231"/>
        <v>8318.181818181818</v>
      </c>
      <c r="V2969" s="23">
        <f t="shared" si="234"/>
        <v>10800</v>
      </c>
      <c r="W2969" s="23"/>
      <c r="X2969" s="21"/>
      <c r="Y2969" s="24" t="str">
        <f>VLOOKUP(F2969,'[1]Goa Member''s Details Revised'!$C$2:$AO$7385,12,0)</f>
        <v>last reply to his mail on 8-9-2021</v>
      </c>
    </row>
    <row r="2970" spans="2:25">
      <c r="B2970" s="20">
        <v>2961</v>
      </c>
      <c r="C2970" s="21"/>
      <c r="D2970" s="21" t="s">
        <v>8032</v>
      </c>
      <c r="E2970" s="21" t="s">
        <v>56</v>
      </c>
      <c r="F2970" s="21" t="s">
        <v>8033</v>
      </c>
      <c r="G2970" s="21"/>
      <c r="H2970" s="22" t="str">
        <f>VLOOKUP(F2970,'[1]Goa Member''s Details Revised'!$C$2:$AO$7385,2,0)</f>
        <v>PURCHASER</v>
      </c>
      <c r="I2970" s="21">
        <v>30</v>
      </c>
      <c r="J2970" s="21" t="s">
        <v>1133</v>
      </c>
      <c r="K2970" s="21">
        <v>1985</v>
      </c>
      <c r="L2970" s="22">
        <f>VLOOKUP(F2970,'[1]Goa Member''s Details Revised'!$C$2:$AO$7385,9,0)</f>
        <v>2008</v>
      </c>
      <c r="M2970" s="21" t="s">
        <v>8034</v>
      </c>
      <c r="N2970" s="23">
        <f>VLOOKUP(F2970,'[1]Goa Member''s Details Revised'!$C$2:$AO$7385,5,0)</f>
        <v>15500</v>
      </c>
      <c r="O2970" s="23">
        <f>VLOOKUP(F2970,'[1]Goa Member''s Details Revised'!$C$2:$AO$7385,5,0)</f>
        <v>15500</v>
      </c>
      <c r="P2970" s="23">
        <v>15500</v>
      </c>
      <c r="Q2970" s="23" t="str">
        <f>VLOOKUP(F2970,'[1]Goa Member''s Details Revised'!$C$2:$AO$7385,8,0)</f>
        <v>R.M</v>
      </c>
      <c r="R2970" s="23">
        <f t="shared" si="232"/>
        <v>0</v>
      </c>
      <c r="S2970" s="21">
        <f t="shared" si="233"/>
        <v>38</v>
      </c>
      <c r="T2970" s="23">
        <f t="shared" si="230"/>
        <v>12400</v>
      </c>
      <c r="U2970" s="23">
        <f t="shared" si="231"/>
        <v>9550.5050505050513</v>
      </c>
      <c r="V2970" s="23">
        <f t="shared" si="234"/>
        <v>12400</v>
      </c>
      <c r="W2970" s="23"/>
      <c r="X2970" s="21"/>
      <c r="Y2970" s="24" t="str">
        <f>VLOOKUP(F2970,'[1]Goa Member''s Details Revised'!$C$2:$AO$7385,12,0)</f>
        <v>Last Communication Till 2009</v>
      </c>
    </row>
    <row r="2971" spans="2:25">
      <c r="B2971" s="20">
        <v>2962</v>
      </c>
      <c r="C2971" s="21"/>
      <c r="D2971" s="21" t="s">
        <v>8035</v>
      </c>
      <c r="E2971" s="21" t="s">
        <v>56</v>
      </c>
      <c r="F2971" s="21" t="s">
        <v>8036</v>
      </c>
      <c r="G2971" s="21"/>
      <c r="H2971" s="22" t="str">
        <f>VLOOKUP(F2971,'[1]Goa Member''s Details Revised'!$C$2:$AO$7385,2,0)</f>
        <v>PURCHASER</v>
      </c>
      <c r="I2971" s="21">
        <v>25</v>
      </c>
      <c r="J2971" s="21" t="s">
        <v>1133</v>
      </c>
      <c r="K2971" s="21">
        <v>1985</v>
      </c>
      <c r="L2971" s="22" t="str">
        <f>VLOOKUP(F2971,'[1]Goa Member''s Details Revised'!$C$2:$AO$7385,9,0)</f>
        <v>Never</v>
      </c>
      <c r="M2971" s="21" t="s">
        <v>8037</v>
      </c>
      <c r="N2971" s="23">
        <f>VLOOKUP(F2971,'[1]Goa Member''s Details Revised'!$C$2:$AO$7385,5,0)</f>
        <v>10500</v>
      </c>
      <c r="O2971" s="23">
        <f>VLOOKUP(F2971,'[1]Goa Member''s Details Revised'!$C$2:$AO$7385,5,0)</f>
        <v>10500</v>
      </c>
      <c r="P2971" s="23">
        <v>10500</v>
      </c>
      <c r="Q2971" s="23" t="str">
        <f>VLOOKUP(F2971,'[1]Goa Member''s Details Revised'!$C$2:$AO$7385,8,0)</f>
        <v>I.R.M</v>
      </c>
      <c r="R2971" s="23">
        <f t="shared" si="232"/>
        <v>0</v>
      </c>
      <c r="S2971" s="21">
        <f t="shared" si="233"/>
        <v>38</v>
      </c>
      <c r="T2971" s="23">
        <f t="shared" ref="T2971:T3034" si="235">IF(Q2971="regular",((P2971-(P2971/99)*S2971)),(P2971-(P2971*20%)))</f>
        <v>8400</v>
      </c>
      <c r="U2971" s="23">
        <f t="shared" ref="U2971:U3034" si="236">((P2971-(P2971/99)*S2971))</f>
        <v>6469.69696969697</v>
      </c>
      <c r="V2971" s="23">
        <f t="shared" si="234"/>
        <v>8400</v>
      </c>
      <c r="W2971" s="23"/>
      <c r="X2971" s="21"/>
      <c r="Y2971" s="24" t="str">
        <f>VLOOKUP(F2971,'[1]Goa Member''s Details Revised'!$C$2:$AO$7385,12,0)</f>
        <v>No reminder send so Last Communication Till 2007</v>
      </c>
    </row>
    <row r="2972" spans="2:25">
      <c r="B2972" s="20">
        <v>2963</v>
      </c>
      <c r="C2972" s="21"/>
      <c r="D2972" s="21" t="s">
        <v>8038</v>
      </c>
      <c r="E2972" s="21" t="s">
        <v>56</v>
      </c>
      <c r="F2972" s="21" t="s">
        <v>8039</v>
      </c>
      <c r="G2972" s="21"/>
      <c r="H2972" s="22" t="str">
        <f>VLOOKUP(F2972,'[1]Goa Member''s Details Revised'!$C$2:$AO$7385,2,0)</f>
        <v>Purchaser</v>
      </c>
      <c r="I2972" s="21">
        <v>30</v>
      </c>
      <c r="J2972" s="21" t="s">
        <v>1133</v>
      </c>
      <c r="K2972" s="21">
        <v>1985</v>
      </c>
      <c r="L2972" s="22">
        <f>VLOOKUP(F2972,'[1]Goa Member''s Details Revised'!$C$2:$AO$7385,9,0)</f>
        <v>2011</v>
      </c>
      <c r="M2972" s="21" t="s">
        <v>8040</v>
      </c>
      <c r="N2972" s="23">
        <f>VLOOKUP(F2972,'[1]Goa Member''s Details Revised'!$C$2:$AO$7385,5,0)</f>
        <v>15500</v>
      </c>
      <c r="O2972" s="23">
        <f>VLOOKUP(F2972,'[1]Goa Member''s Details Revised'!$C$2:$AO$7385,5,0)</f>
        <v>15500</v>
      </c>
      <c r="P2972" s="23">
        <v>15500</v>
      </c>
      <c r="Q2972" s="23" t="str">
        <f>VLOOKUP(F2972,'[1]Goa Member''s Details Revised'!$C$2:$AO$7385,8,0)</f>
        <v>R.M</v>
      </c>
      <c r="R2972" s="23">
        <f t="shared" si="232"/>
        <v>0</v>
      </c>
      <c r="S2972" s="21">
        <f t="shared" si="233"/>
        <v>38</v>
      </c>
      <c r="T2972" s="23">
        <f t="shared" si="235"/>
        <v>12400</v>
      </c>
      <c r="U2972" s="23">
        <f t="shared" si="236"/>
        <v>9550.5050505050513</v>
      </c>
      <c r="V2972" s="23">
        <f t="shared" si="234"/>
        <v>12400</v>
      </c>
      <c r="W2972" s="23"/>
      <c r="X2972" s="21"/>
      <c r="Y2972" s="24" t="str">
        <f>VLOOKUP(F2972,'[1]Goa Member''s Details Revised'!$C$2:$AO$7385,12,0)</f>
        <v>last reply to his mail on 8-9-2021</v>
      </c>
    </row>
    <row r="2973" spans="2:25">
      <c r="B2973" s="20">
        <v>2964</v>
      </c>
      <c r="C2973" s="21"/>
      <c r="D2973" s="21" t="s">
        <v>8041</v>
      </c>
      <c r="E2973" s="21" t="s">
        <v>56</v>
      </c>
      <c r="F2973" s="21" t="s">
        <v>8042</v>
      </c>
      <c r="G2973" s="21"/>
      <c r="H2973" s="22" t="str">
        <f>VLOOKUP(F2973,'[1]Goa Member''s Details Revised'!$C$2:$AO$7385,2,0)</f>
        <v>PURCHASER</v>
      </c>
      <c r="I2973" s="21">
        <v>30</v>
      </c>
      <c r="J2973" s="21" t="s">
        <v>1133</v>
      </c>
      <c r="K2973" s="21">
        <v>1985</v>
      </c>
      <c r="L2973" s="22">
        <f>VLOOKUP(F2973,'[1]Goa Member''s Details Revised'!$C$2:$AO$7385,9,0)</f>
        <v>2014</v>
      </c>
      <c r="M2973" s="27" t="s">
        <v>8043</v>
      </c>
      <c r="N2973" s="23">
        <f>VLOOKUP(F2973,'[1]Goa Member''s Details Revised'!$C$2:$AO$7385,5,0)</f>
        <v>15500</v>
      </c>
      <c r="O2973" s="23">
        <f>VLOOKUP(F2973,'[1]Goa Member''s Details Revised'!$C$2:$AO$7385,5,0)</f>
        <v>15500</v>
      </c>
      <c r="P2973" s="23">
        <v>15500</v>
      </c>
      <c r="Q2973" s="23" t="str">
        <f>VLOOKUP(F2973,'[1]Goa Member''s Details Revised'!$C$2:$AO$7385,8,0)</f>
        <v>Cancelled</v>
      </c>
      <c r="R2973" s="23">
        <f t="shared" si="232"/>
        <v>0</v>
      </c>
      <c r="S2973" s="21">
        <f t="shared" si="233"/>
        <v>38</v>
      </c>
      <c r="T2973" s="23">
        <f t="shared" si="235"/>
        <v>12400</v>
      </c>
      <c r="U2973" s="23">
        <f t="shared" si="236"/>
        <v>9550.5050505050513</v>
      </c>
      <c r="V2973" s="23">
        <f t="shared" si="234"/>
        <v>12400</v>
      </c>
      <c r="W2973" s="23"/>
      <c r="X2973" s="21"/>
      <c r="Y2973" s="24" t="str">
        <f>VLOOKUP(F2973,'[1]Goa Member''s Details Revised'!$C$2:$AO$7385,12,0)</f>
        <v>cancelled on 02/07/2022</v>
      </c>
    </row>
    <row r="2974" spans="2:25">
      <c r="B2974" s="20">
        <v>2965</v>
      </c>
      <c r="C2974" s="21"/>
      <c r="D2974" s="21" t="s">
        <v>8044</v>
      </c>
      <c r="E2974" s="21" t="s">
        <v>56</v>
      </c>
      <c r="F2974" s="21" t="s">
        <v>8045</v>
      </c>
      <c r="G2974" s="21"/>
      <c r="H2974" s="22" t="str">
        <f>VLOOKUP(F2974,'[1]Goa Member''s Details Revised'!$C$2:$AO$7385,2,0)</f>
        <v>Purchaser</v>
      </c>
      <c r="I2974" s="21">
        <v>30</v>
      </c>
      <c r="J2974" s="21" t="s">
        <v>1133</v>
      </c>
      <c r="K2974" s="21">
        <v>1985</v>
      </c>
      <c r="L2974" s="22" t="str">
        <f>VLOOKUP(F2974,'[1]Goa Member''s Details Revised'!$C$2:$AO$7385,9,0)</f>
        <v>Never</v>
      </c>
      <c r="M2974" s="21" t="s">
        <v>8046</v>
      </c>
      <c r="N2974" s="23">
        <f>VLOOKUP(F2974,'[1]Goa Member''s Details Revised'!$C$2:$AO$7385,5,0)</f>
        <v>19500</v>
      </c>
      <c r="O2974" s="23">
        <f>VLOOKUP(F2974,'[1]Goa Member''s Details Revised'!$C$2:$AO$7385,5,0)</f>
        <v>19500</v>
      </c>
      <c r="P2974" s="23">
        <v>19500</v>
      </c>
      <c r="Q2974" s="23" t="str">
        <f>VLOOKUP(F2974,'[1]Goa Member''s Details Revised'!$C$2:$AO$7385,8,0)</f>
        <v>I.R.M</v>
      </c>
      <c r="R2974" s="23">
        <f t="shared" si="232"/>
        <v>0</v>
      </c>
      <c r="S2974" s="21">
        <f t="shared" si="233"/>
        <v>38</v>
      </c>
      <c r="T2974" s="23">
        <f t="shared" si="235"/>
        <v>15600</v>
      </c>
      <c r="U2974" s="23">
        <f t="shared" si="236"/>
        <v>12015.151515151516</v>
      </c>
      <c r="V2974" s="23">
        <f t="shared" si="234"/>
        <v>15600</v>
      </c>
      <c r="W2974" s="23"/>
      <c r="X2974" s="21"/>
      <c r="Y2974" s="24" t="str">
        <f>VLOOKUP(F2974,'[1]Goa Member''s Details Revised'!$C$2:$AO$7385,12,0)</f>
        <v>last communication 99</v>
      </c>
    </row>
    <row r="2975" spans="2:25">
      <c r="B2975" s="20">
        <v>2966</v>
      </c>
      <c r="C2975" s="21"/>
      <c r="D2975" s="21" t="s">
        <v>8047</v>
      </c>
      <c r="E2975" s="21" t="s">
        <v>56</v>
      </c>
      <c r="F2975" s="21" t="s">
        <v>8048</v>
      </c>
      <c r="G2975" s="21"/>
      <c r="H2975" s="22" t="str">
        <f>VLOOKUP(F2975,'[1]Goa Member''s Details Revised'!$C$2:$AO$7385,2,0)</f>
        <v>PURCHASER</v>
      </c>
      <c r="I2975" s="21">
        <v>30</v>
      </c>
      <c r="J2975" s="21" t="s">
        <v>1133</v>
      </c>
      <c r="K2975" s="21">
        <v>1985</v>
      </c>
      <c r="L2975" s="22" t="str">
        <f>VLOOKUP(F2975,'[1]Goa Member''s Details Revised'!$C$2:$AO$7385,9,0)</f>
        <v>Never</v>
      </c>
      <c r="M2975" s="21" t="s">
        <v>8049</v>
      </c>
      <c r="N2975" s="23">
        <f>VLOOKUP(F2975,'[1]Goa Member''s Details Revised'!$C$2:$AO$7385,5,0)</f>
        <v>19500</v>
      </c>
      <c r="O2975" s="23">
        <f>VLOOKUP(F2975,'[1]Goa Member''s Details Revised'!$C$2:$AO$7385,5,0)</f>
        <v>19500</v>
      </c>
      <c r="P2975" s="23">
        <v>19500</v>
      </c>
      <c r="Q2975" s="23" t="str">
        <f>VLOOKUP(F2975,'[1]Goa Member''s Details Revised'!$C$2:$AO$7385,8,0)</f>
        <v>I.R.M</v>
      </c>
      <c r="R2975" s="23">
        <f t="shared" si="232"/>
        <v>0</v>
      </c>
      <c r="S2975" s="21">
        <f t="shared" si="233"/>
        <v>38</v>
      </c>
      <c r="T2975" s="23">
        <f t="shared" si="235"/>
        <v>15600</v>
      </c>
      <c r="U2975" s="23">
        <f t="shared" si="236"/>
        <v>12015.151515151516</v>
      </c>
      <c r="V2975" s="23">
        <f t="shared" si="234"/>
        <v>15600</v>
      </c>
      <c r="W2975" s="23"/>
      <c r="X2975" s="21"/>
      <c r="Y2975" s="24" t="str">
        <f>VLOOKUP(F2975,'[1]Goa Member''s Details Revised'!$C$2:$AO$7385,12,0)</f>
        <v>no reminder so Last Communication Till 2006</v>
      </c>
    </row>
    <row r="2976" spans="2:25">
      <c r="B2976" s="20">
        <v>2967</v>
      </c>
      <c r="C2976" s="21"/>
      <c r="D2976" s="21" t="s">
        <v>8050</v>
      </c>
      <c r="E2976" s="21" t="s">
        <v>56</v>
      </c>
      <c r="F2976" s="21" t="s">
        <v>8051</v>
      </c>
      <c r="G2976" s="21"/>
      <c r="H2976" s="22" t="str">
        <f>VLOOKUP(F2976,'[1]Goa Member''s Details Revised'!$C$2:$AO$7385,2,0)</f>
        <v>PURCHASER</v>
      </c>
      <c r="I2976" s="21">
        <v>30</v>
      </c>
      <c r="J2976" s="21" t="s">
        <v>1133</v>
      </c>
      <c r="K2976" s="21">
        <v>1985</v>
      </c>
      <c r="L2976" s="22" t="str">
        <f>VLOOKUP(F2976,'[1]Goa Member''s Details Revised'!$C$2:$AO$7385,9,0)</f>
        <v>Never</v>
      </c>
      <c r="M2976" s="21" t="s">
        <v>8052</v>
      </c>
      <c r="N2976" s="23">
        <f>VLOOKUP(F2976,'[1]Goa Member''s Details Revised'!$C$2:$AO$7385,5,0)</f>
        <v>13000</v>
      </c>
      <c r="O2976" s="23">
        <f>VLOOKUP(F2976,'[1]Goa Member''s Details Revised'!$C$2:$AO$7385,5,0)</f>
        <v>13000</v>
      </c>
      <c r="P2976" s="23">
        <v>13000</v>
      </c>
      <c r="Q2976" s="23" t="str">
        <f>VLOOKUP(F2976,'[1]Goa Member''s Details Revised'!$C$2:$AO$7385,8,0)</f>
        <v>I.R.M</v>
      </c>
      <c r="R2976" s="23">
        <f t="shared" si="232"/>
        <v>0</v>
      </c>
      <c r="S2976" s="21">
        <f t="shared" si="233"/>
        <v>38</v>
      </c>
      <c r="T2976" s="23">
        <f t="shared" si="235"/>
        <v>10400</v>
      </c>
      <c r="U2976" s="23">
        <f t="shared" si="236"/>
        <v>8010.1010101010097</v>
      </c>
      <c r="V2976" s="23">
        <f t="shared" si="234"/>
        <v>10400</v>
      </c>
      <c r="W2976" s="23"/>
      <c r="X2976" s="21"/>
      <c r="Y2976" s="24" t="str">
        <f>VLOOKUP(F2976,'[1]Goa Member''s Details Revised'!$C$2:$AO$7385,12,0)</f>
        <v>no reminder so last communicatio 2010</v>
      </c>
    </row>
    <row r="2977" spans="2:25">
      <c r="B2977" s="20">
        <v>2968</v>
      </c>
      <c r="C2977" s="21"/>
      <c r="D2977" s="21" t="s">
        <v>8053</v>
      </c>
      <c r="E2977" s="21" t="s">
        <v>56</v>
      </c>
      <c r="F2977" s="21" t="s">
        <v>8054</v>
      </c>
      <c r="G2977" s="21"/>
      <c r="H2977" s="22" t="str">
        <f>VLOOKUP(F2977,'[1]Goa Member''s Details Revised'!$C$2:$AO$7385,2,0)</f>
        <v>PURCHASER</v>
      </c>
      <c r="I2977" s="21">
        <v>30</v>
      </c>
      <c r="J2977" s="21" t="s">
        <v>1133</v>
      </c>
      <c r="K2977" s="21">
        <v>1985</v>
      </c>
      <c r="L2977" s="22">
        <f>VLOOKUP(F2977,'[1]Goa Member''s Details Revised'!$C$2:$AO$7385,9,0)</f>
        <v>2008</v>
      </c>
      <c r="M2977" s="21" t="s">
        <v>8055</v>
      </c>
      <c r="N2977" s="23">
        <f>VLOOKUP(F2977,'[1]Goa Member''s Details Revised'!$C$2:$AO$7385,5,0)</f>
        <v>13000</v>
      </c>
      <c r="O2977" s="23">
        <f>VLOOKUP(F2977,'[1]Goa Member''s Details Revised'!$C$2:$AO$7385,5,0)</f>
        <v>13000</v>
      </c>
      <c r="P2977" s="23">
        <v>13000</v>
      </c>
      <c r="Q2977" s="23" t="str">
        <f>VLOOKUP(F2977,'[1]Goa Member''s Details Revised'!$C$2:$AO$7385,8,0)</f>
        <v>R.M</v>
      </c>
      <c r="R2977" s="23">
        <f t="shared" si="232"/>
        <v>0</v>
      </c>
      <c r="S2977" s="21">
        <f t="shared" si="233"/>
        <v>38</v>
      </c>
      <c r="T2977" s="23">
        <f t="shared" si="235"/>
        <v>10400</v>
      </c>
      <c r="U2977" s="23">
        <f t="shared" si="236"/>
        <v>8010.1010101010097</v>
      </c>
      <c r="V2977" s="23">
        <f t="shared" si="234"/>
        <v>10400</v>
      </c>
      <c r="W2977" s="23"/>
      <c r="X2977" s="21"/>
      <c r="Y2977" s="24" t="str">
        <f>VLOOKUP(F2977,'[1]Goa Member''s Details Revised'!$C$2:$AO$7385,12,0)</f>
        <v>no reminder so Last Communication Till 2009</v>
      </c>
    </row>
    <row r="2978" spans="2:25">
      <c r="B2978" s="20">
        <v>2969</v>
      </c>
      <c r="C2978" s="21"/>
      <c r="D2978" s="21" t="s">
        <v>8056</v>
      </c>
      <c r="E2978" s="21" t="s">
        <v>56</v>
      </c>
      <c r="F2978" s="21" t="s">
        <v>8057</v>
      </c>
      <c r="G2978" s="21"/>
      <c r="H2978" s="22" t="str">
        <f>VLOOKUP(F2978,'[1]Goa Member''s Details Revised'!$C$2:$AO$7385,2,0)</f>
        <v>PURCHASER</v>
      </c>
      <c r="I2978" s="21">
        <v>30</v>
      </c>
      <c r="J2978" s="21" t="s">
        <v>1133</v>
      </c>
      <c r="K2978" s="21">
        <v>1985</v>
      </c>
      <c r="L2978" s="22" t="str">
        <f>VLOOKUP(F2978,'[1]Goa Member''s Details Revised'!$C$2:$AO$7385,9,0)</f>
        <v>Never</v>
      </c>
      <c r="M2978" s="21" t="s">
        <v>8058</v>
      </c>
      <c r="N2978" s="23">
        <f>VLOOKUP(F2978,'[1]Goa Member''s Details Revised'!$C$2:$AO$7385,5,0)</f>
        <v>14500</v>
      </c>
      <c r="O2978" s="23">
        <f>VLOOKUP(F2978,'[1]Goa Member''s Details Revised'!$C$2:$AO$7385,5,0)</f>
        <v>14500</v>
      </c>
      <c r="P2978" s="23">
        <v>14500</v>
      </c>
      <c r="Q2978" s="23" t="str">
        <f>VLOOKUP(F2978,'[1]Goa Member''s Details Revised'!$C$2:$AO$7385,8,0)</f>
        <v>I.R.M</v>
      </c>
      <c r="R2978" s="23">
        <f t="shared" si="232"/>
        <v>0</v>
      </c>
      <c r="S2978" s="21">
        <f t="shared" si="233"/>
        <v>38</v>
      </c>
      <c r="T2978" s="23">
        <f t="shared" si="235"/>
        <v>11600</v>
      </c>
      <c r="U2978" s="23">
        <f t="shared" si="236"/>
        <v>8934.3434343434346</v>
      </c>
      <c r="V2978" s="23">
        <f t="shared" si="234"/>
        <v>11600</v>
      </c>
      <c r="W2978" s="23"/>
      <c r="X2978" s="21"/>
      <c r="Y2978" s="24" t="str">
        <f>VLOOKUP(F2978,'[1]Goa Member''s Details Revised'!$C$2:$AO$7385,12,0)</f>
        <v xml:space="preserve"> Last Communication1992</v>
      </c>
    </row>
    <row r="2979" spans="2:25" ht="30">
      <c r="B2979" s="20">
        <v>2970</v>
      </c>
      <c r="C2979" s="21"/>
      <c r="D2979" s="21" t="s">
        <v>8059</v>
      </c>
      <c r="E2979" s="21" t="s">
        <v>56</v>
      </c>
      <c r="F2979" s="21" t="s">
        <v>8060</v>
      </c>
      <c r="G2979" s="21"/>
      <c r="H2979" s="22" t="str">
        <f>VLOOKUP(F2979,'[1]Goa Member''s Details Revised'!$C$2:$AO$7385,2,0)</f>
        <v>PURCHASER</v>
      </c>
      <c r="I2979" s="21">
        <v>28</v>
      </c>
      <c r="J2979" s="21" t="s">
        <v>1133</v>
      </c>
      <c r="K2979" s="21">
        <v>1985</v>
      </c>
      <c r="L2979" s="22">
        <f>VLOOKUP(F2979,'[1]Goa Member''s Details Revised'!$C$2:$AO$7385,9,0)</f>
        <v>2011</v>
      </c>
      <c r="M2979" s="21" t="s">
        <v>8061</v>
      </c>
      <c r="N2979" s="23">
        <f>VLOOKUP(F2979,'[1]Goa Member''s Details Revised'!$C$2:$AO$7385,5,0)</f>
        <v>15500</v>
      </c>
      <c r="O2979" s="23">
        <f>VLOOKUP(F2979,'[1]Goa Member''s Details Revised'!$C$2:$AO$7385,5,0)</f>
        <v>15500</v>
      </c>
      <c r="P2979" s="23">
        <v>15500</v>
      </c>
      <c r="Q2979" s="23" t="str">
        <f>VLOOKUP(F2979,'[1]Goa Member''s Details Revised'!$C$2:$AO$7385,8,0)</f>
        <v>R.M</v>
      </c>
      <c r="R2979" s="23">
        <f t="shared" si="232"/>
        <v>0</v>
      </c>
      <c r="S2979" s="21">
        <f t="shared" si="233"/>
        <v>38</v>
      </c>
      <c r="T2979" s="23">
        <f t="shared" si="235"/>
        <v>12400</v>
      </c>
      <c r="U2979" s="23">
        <f t="shared" si="236"/>
        <v>9550.5050505050513</v>
      </c>
      <c r="V2979" s="23">
        <f t="shared" si="234"/>
        <v>12400</v>
      </c>
      <c r="W2979" s="23"/>
      <c r="X2979" s="21"/>
      <c r="Y2979" s="24" t="str">
        <f>VLOOKUP(F2979,'[1]Goa Member''s Details Revised'!$C$2:$AO$7385,12,0)</f>
        <v>performa invocie send on Last Communication 2012, Total 2 Membership Of GOA:- 701 &amp; 707</v>
      </c>
    </row>
    <row r="2980" spans="2:25" ht="30">
      <c r="B2980" s="20">
        <v>2971</v>
      </c>
      <c r="C2980" s="21"/>
      <c r="D2980" s="21" t="s">
        <v>8062</v>
      </c>
      <c r="E2980" s="21" t="s">
        <v>56</v>
      </c>
      <c r="F2980" s="21" t="s">
        <v>8063</v>
      </c>
      <c r="G2980" s="21"/>
      <c r="H2980" s="22" t="str">
        <f>VLOOKUP(F2980,'[1]Goa Member''s Details Revised'!$C$2:$AO$7385,2,0)</f>
        <v>PURCHASER</v>
      </c>
      <c r="I2980" s="21">
        <v>28</v>
      </c>
      <c r="J2980" s="21" t="s">
        <v>1133</v>
      </c>
      <c r="K2980" s="21">
        <v>1985</v>
      </c>
      <c r="L2980" s="22">
        <f>VLOOKUP(F2980,'[1]Goa Member''s Details Revised'!$C$2:$AO$7385,9,0)</f>
        <v>2011</v>
      </c>
      <c r="M2980" s="21" t="s">
        <v>8061</v>
      </c>
      <c r="N2980" s="23">
        <f>VLOOKUP(F2980,'[1]Goa Member''s Details Revised'!$C$2:$AO$7385,5,0)</f>
        <v>15500</v>
      </c>
      <c r="O2980" s="23">
        <f>VLOOKUP(F2980,'[1]Goa Member''s Details Revised'!$C$2:$AO$7385,5,0)</f>
        <v>15500</v>
      </c>
      <c r="P2980" s="23">
        <v>15500</v>
      </c>
      <c r="Q2980" s="23" t="str">
        <f>VLOOKUP(F2980,'[1]Goa Member''s Details Revised'!$C$2:$AO$7385,8,0)</f>
        <v>R.M</v>
      </c>
      <c r="R2980" s="23">
        <f t="shared" si="232"/>
        <v>0</v>
      </c>
      <c r="S2980" s="21">
        <f t="shared" si="233"/>
        <v>38</v>
      </c>
      <c r="T2980" s="23">
        <f t="shared" si="235"/>
        <v>12400</v>
      </c>
      <c r="U2980" s="23">
        <f t="shared" si="236"/>
        <v>9550.5050505050513</v>
      </c>
      <c r="V2980" s="23">
        <f t="shared" si="234"/>
        <v>12400</v>
      </c>
      <c r="W2980" s="23"/>
      <c r="X2980" s="21"/>
      <c r="Y2980" s="24" t="str">
        <f>VLOOKUP(F2980,'[1]Goa Member''s Details Revised'!$C$2:$AO$7385,12,0)</f>
        <v>Last Communication 2011, Total 2 Membership Of GOA:- 701 &amp; 707</v>
      </c>
    </row>
    <row r="2981" spans="2:25">
      <c r="B2981" s="20">
        <v>2972</v>
      </c>
      <c r="C2981" s="21"/>
      <c r="D2981" s="21" t="s">
        <v>8064</v>
      </c>
      <c r="E2981" s="21" t="s">
        <v>56</v>
      </c>
      <c r="F2981" s="21" t="s">
        <v>8065</v>
      </c>
      <c r="G2981" s="21"/>
      <c r="H2981" s="22" t="str">
        <f>VLOOKUP(F2981,'[1]Goa Member''s Details Revised'!$C$2:$AO$7385,2,0)</f>
        <v>PURCHASER</v>
      </c>
      <c r="I2981" s="21">
        <v>29</v>
      </c>
      <c r="J2981" s="21" t="s">
        <v>1133</v>
      </c>
      <c r="K2981" s="21">
        <v>1985</v>
      </c>
      <c r="L2981" s="22">
        <f>VLOOKUP(F2981,'[1]Goa Member''s Details Revised'!$C$2:$AO$7385,9,0)</f>
        <v>2007</v>
      </c>
      <c r="M2981" s="21" t="s">
        <v>8066</v>
      </c>
      <c r="N2981" s="23">
        <f>VLOOKUP(F2981,'[1]Goa Member''s Details Revised'!$C$2:$AO$7385,5,0)</f>
        <v>19500</v>
      </c>
      <c r="O2981" s="23">
        <f>VLOOKUP(F2981,'[1]Goa Member''s Details Revised'!$C$2:$AO$7385,5,0)</f>
        <v>19500</v>
      </c>
      <c r="P2981" s="23">
        <v>19500</v>
      </c>
      <c r="Q2981" s="23" t="str">
        <f>VLOOKUP(F2981,'[1]Goa Member''s Details Revised'!$C$2:$AO$7385,8,0)</f>
        <v>R.M</v>
      </c>
      <c r="R2981" s="23">
        <f t="shared" si="232"/>
        <v>0</v>
      </c>
      <c r="S2981" s="21">
        <f t="shared" si="233"/>
        <v>38</v>
      </c>
      <c r="T2981" s="23">
        <f t="shared" si="235"/>
        <v>15600</v>
      </c>
      <c r="U2981" s="23">
        <f t="shared" si="236"/>
        <v>12015.151515151516</v>
      </c>
      <c r="V2981" s="23">
        <f t="shared" si="234"/>
        <v>15600</v>
      </c>
      <c r="W2981" s="23"/>
      <c r="X2981" s="21"/>
      <c r="Y2981" s="24" t="str">
        <f>VLOOKUP(F2981,'[1]Goa Member''s Details Revised'!$C$2:$AO$7385,12,0)</f>
        <v>Last Communication Till 2008</v>
      </c>
    </row>
    <row r="2982" spans="2:25">
      <c r="B2982" s="20">
        <v>2973</v>
      </c>
      <c r="C2982" s="21"/>
      <c r="D2982" s="21" t="s">
        <v>8067</v>
      </c>
      <c r="E2982" s="21" t="s">
        <v>56</v>
      </c>
      <c r="F2982" s="21" t="s">
        <v>8068</v>
      </c>
      <c r="G2982" s="21"/>
      <c r="H2982" s="22" t="str">
        <f>VLOOKUP(F2982,'[1]Goa Member''s Details Revised'!$C$2:$AO$7385,2,0)</f>
        <v>PURCHASER</v>
      </c>
      <c r="I2982" s="21">
        <v>4</v>
      </c>
      <c r="J2982" s="21" t="s">
        <v>846</v>
      </c>
      <c r="K2982" s="21">
        <v>1985</v>
      </c>
      <c r="L2982" s="22" t="str">
        <f>VLOOKUP(F2982,'[1]Goa Member''s Details Revised'!$C$2:$AO$7385,9,0)</f>
        <v>Never</v>
      </c>
      <c r="M2982" s="21" t="s">
        <v>8069</v>
      </c>
      <c r="N2982" s="23">
        <f>VLOOKUP(F2982,'[1]Goa Member''s Details Revised'!$C$2:$AO$7385,5,0)</f>
        <v>23500</v>
      </c>
      <c r="O2982" s="23">
        <f>VLOOKUP(F2982,'[1]Goa Member''s Details Revised'!$C$2:$AO$7385,5,0)</f>
        <v>23500</v>
      </c>
      <c r="P2982" s="23">
        <v>23500</v>
      </c>
      <c r="Q2982" s="23" t="str">
        <f>VLOOKUP(F2982,'[1]Goa Member''s Details Revised'!$C$2:$AO$7385,8,0)</f>
        <v>I.R.M</v>
      </c>
      <c r="R2982" s="23">
        <f t="shared" si="232"/>
        <v>0</v>
      </c>
      <c r="S2982" s="21">
        <f t="shared" si="233"/>
        <v>38</v>
      </c>
      <c r="T2982" s="23">
        <f t="shared" si="235"/>
        <v>18800</v>
      </c>
      <c r="U2982" s="23">
        <f t="shared" si="236"/>
        <v>14479.797979797979</v>
      </c>
      <c r="V2982" s="23">
        <f t="shared" si="234"/>
        <v>18800</v>
      </c>
      <c r="W2982" s="23"/>
      <c r="X2982" s="21"/>
      <c r="Y2982" s="24" t="str">
        <f>VLOOKUP(F2982,'[1]Goa Member''s Details Revised'!$C$2:$AO$7385,12,0)</f>
        <v>send last reminder on 14/10/2021</v>
      </c>
    </row>
    <row r="2983" spans="2:25">
      <c r="B2983" s="20">
        <v>2974</v>
      </c>
      <c r="C2983" s="21"/>
      <c r="D2983" s="21" t="s">
        <v>8070</v>
      </c>
      <c r="E2983" s="21" t="s">
        <v>56</v>
      </c>
      <c r="F2983" s="21" t="s">
        <v>8071</v>
      </c>
      <c r="G2983" s="21"/>
      <c r="H2983" s="22" t="str">
        <f>VLOOKUP(F2983,'[1]Goa Member''s Details Revised'!$C$2:$AO$7385,2,0)</f>
        <v>Purchaser</v>
      </c>
      <c r="I2983" s="21">
        <v>4</v>
      </c>
      <c r="J2983" s="21" t="s">
        <v>846</v>
      </c>
      <c r="K2983" s="21">
        <v>1985</v>
      </c>
      <c r="L2983" s="22" t="str">
        <f>VLOOKUP(F2983,'[1]Goa Member''s Details Revised'!$C$2:$AO$7385,9,0)</f>
        <v>Never</v>
      </c>
      <c r="M2983" s="21" t="s">
        <v>8072</v>
      </c>
      <c r="N2983" s="23">
        <f>VLOOKUP(F2983,'[1]Goa Member''s Details Revised'!$C$2:$AO$7385,5,0)</f>
        <v>23500</v>
      </c>
      <c r="O2983" s="23">
        <f>VLOOKUP(F2983,'[1]Goa Member''s Details Revised'!$C$2:$AO$7385,5,0)</f>
        <v>23500</v>
      </c>
      <c r="P2983" s="23">
        <v>23500</v>
      </c>
      <c r="Q2983" s="23" t="str">
        <f>VLOOKUP(F2983,'[1]Goa Member''s Details Revised'!$C$2:$AO$7385,8,0)</f>
        <v>I.R.M</v>
      </c>
      <c r="R2983" s="23">
        <f t="shared" si="232"/>
        <v>0</v>
      </c>
      <c r="S2983" s="21">
        <f t="shared" si="233"/>
        <v>38</v>
      </c>
      <c r="T2983" s="23">
        <f t="shared" si="235"/>
        <v>18800</v>
      </c>
      <c r="U2983" s="23">
        <f t="shared" si="236"/>
        <v>14479.797979797979</v>
      </c>
      <c r="V2983" s="23">
        <f t="shared" si="234"/>
        <v>18800</v>
      </c>
      <c r="W2983" s="23"/>
      <c r="X2983" s="21"/>
      <c r="Y2983" s="24" t="str">
        <f>VLOOKUP(F2983,'[1]Goa Member''s Details Revised'!$C$2:$AO$7385,12,0)</f>
        <v>no reminder, last communication 05</v>
      </c>
    </row>
    <row r="2984" spans="2:25">
      <c r="B2984" s="20">
        <v>2975</v>
      </c>
      <c r="C2984" s="21"/>
      <c r="D2984" s="21" t="s">
        <v>8073</v>
      </c>
      <c r="E2984" s="21" t="s">
        <v>56</v>
      </c>
      <c r="F2984" s="21" t="s">
        <v>8074</v>
      </c>
      <c r="G2984" s="21"/>
      <c r="H2984" s="22" t="str">
        <f>VLOOKUP(F2984,'[1]Goa Member''s Details Revised'!$C$2:$AO$7385,2,0)</f>
        <v>PURCHASER</v>
      </c>
      <c r="I2984" s="21">
        <v>30</v>
      </c>
      <c r="J2984" s="21" t="s">
        <v>1133</v>
      </c>
      <c r="K2984" s="21">
        <v>1985</v>
      </c>
      <c r="L2984" s="22" t="str">
        <f>VLOOKUP(F2984,'[1]Goa Member''s Details Revised'!$C$2:$AO$7385,9,0)</f>
        <v>Never</v>
      </c>
      <c r="M2984" s="21" t="s">
        <v>8075</v>
      </c>
      <c r="N2984" s="23">
        <f>VLOOKUP(F2984,'[1]Goa Member''s Details Revised'!$C$2:$AO$7385,5,0)</f>
        <v>10500</v>
      </c>
      <c r="O2984" s="23">
        <f>VLOOKUP(F2984,'[1]Goa Member''s Details Revised'!$C$2:$AO$7385,5,0)</f>
        <v>10500</v>
      </c>
      <c r="P2984" s="23">
        <v>10500</v>
      </c>
      <c r="Q2984" s="23" t="str">
        <f>VLOOKUP(F2984,'[1]Goa Member''s Details Revised'!$C$2:$AO$7385,8,0)</f>
        <v>I.R.M (Legal)</v>
      </c>
      <c r="R2984" s="23">
        <f t="shared" si="232"/>
        <v>0</v>
      </c>
      <c r="S2984" s="21">
        <f t="shared" si="233"/>
        <v>38</v>
      </c>
      <c r="T2984" s="23">
        <f t="shared" si="235"/>
        <v>8400</v>
      </c>
      <c r="U2984" s="23">
        <f t="shared" si="236"/>
        <v>6469.69696969697</v>
      </c>
      <c r="V2984" s="23">
        <f t="shared" si="234"/>
        <v>8400</v>
      </c>
      <c r="W2984" s="23"/>
      <c r="X2984" s="21"/>
      <c r="Y2984" s="24" t="str">
        <f>VLOOKUP(F2984,'[1]Goa Member''s Details Revised'!$C$2:$AO$7385,12,0)</f>
        <v>Last Communication Till 2008 (Member File Legal paper)</v>
      </c>
    </row>
    <row r="2985" spans="2:25" ht="30">
      <c r="B2985" s="20">
        <v>2976</v>
      </c>
      <c r="C2985" s="21"/>
      <c r="D2985" s="21" t="s">
        <v>8076</v>
      </c>
      <c r="E2985" s="21" t="s">
        <v>56</v>
      </c>
      <c r="F2985" s="21" t="s">
        <v>8077</v>
      </c>
      <c r="G2985" s="21"/>
      <c r="H2985" s="22" t="str">
        <f>VLOOKUP(F2985,'[1]Goa Member''s Details Revised'!$C$2:$AO$7385,2,0)</f>
        <v>Purchaser</v>
      </c>
      <c r="I2985" s="21">
        <v>30</v>
      </c>
      <c r="J2985" s="21" t="s">
        <v>1133</v>
      </c>
      <c r="K2985" s="21">
        <v>1985</v>
      </c>
      <c r="L2985" s="22">
        <f>VLOOKUP(F2985,'[1]Goa Member''s Details Revised'!$C$2:$AO$7385,9,0)</f>
        <v>2018</v>
      </c>
      <c r="M2985" s="21" t="s">
        <v>8078</v>
      </c>
      <c r="N2985" s="23">
        <f>VLOOKUP(F2985,'[1]Goa Member''s Details Revised'!$C$2:$AO$7385,5,0)</f>
        <v>19500</v>
      </c>
      <c r="O2985" s="23">
        <f>VLOOKUP(F2985,'[1]Goa Member''s Details Revised'!$C$2:$AO$7385,5,0)</f>
        <v>19500</v>
      </c>
      <c r="P2985" s="23">
        <v>19500</v>
      </c>
      <c r="Q2985" s="23" t="str">
        <f>VLOOKUP(F2985,'[1]Goa Member''s Details Revised'!$C$2:$AO$7385,8,0)</f>
        <v>R.M</v>
      </c>
      <c r="R2985" s="23">
        <f t="shared" si="232"/>
        <v>0</v>
      </c>
      <c r="S2985" s="21">
        <f t="shared" si="233"/>
        <v>38</v>
      </c>
      <c r="T2985" s="23">
        <f t="shared" si="235"/>
        <v>15600</v>
      </c>
      <c r="U2985" s="23">
        <f t="shared" si="236"/>
        <v>12015.151515151516</v>
      </c>
      <c r="V2985" s="23">
        <f t="shared" si="234"/>
        <v>15600</v>
      </c>
      <c r="W2985" s="23"/>
      <c r="X2985" s="21"/>
      <c r="Y2985" s="24" t="str">
        <f>VLOOKUP(F2985,'[1]Goa Member''s Details Revised'!$C$2:$AO$7385,12,0)</f>
        <v>reply by mail on last communication 29/06/2022 for surrender membership</v>
      </c>
    </row>
    <row r="2986" spans="2:25">
      <c r="B2986" s="20">
        <v>2977</v>
      </c>
      <c r="C2986" s="21"/>
      <c r="D2986" s="21" t="s">
        <v>8079</v>
      </c>
      <c r="E2986" s="21" t="s">
        <v>56</v>
      </c>
      <c r="F2986" s="21" t="s">
        <v>8080</v>
      </c>
      <c r="G2986" s="21"/>
      <c r="H2986" s="22" t="str">
        <f>VLOOKUP(F2986,'[1]Goa Member''s Details Revised'!$C$2:$AO$7385,2,0)</f>
        <v>PURCHASER</v>
      </c>
      <c r="I2986" s="21">
        <v>27</v>
      </c>
      <c r="J2986" s="21" t="s">
        <v>1133</v>
      </c>
      <c r="K2986" s="21">
        <v>1985</v>
      </c>
      <c r="L2986" s="22">
        <f>VLOOKUP(F2986,'[1]Goa Member''s Details Revised'!$C$2:$AO$7385,9,0)</f>
        <v>2009</v>
      </c>
      <c r="M2986" s="21" t="s">
        <v>8081</v>
      </c>
      <c r="N2986" s="23">
        <f>VLOOKUP(F2986,'[1]Goa Member''s Details Revised'!$C$2:$AO$7385,5,0)</f>
        <v>15500</v>
      </c>
      <c r="O2986" s="23">
        <f>VLOOKUP(F2986,'[1]Goa Member''s Details Revised'!$C$2:$AO$7385,5,0)</f>
        <v>15500</v>
      </c>
      <c r="P2986" s="23">
        <v>15500</v>
      </c>
      <c r="Q2986" s="23" t="str">
        <f>VLOOKUP(F2986,'[1]Goa Member''s Details Revised'!$C$2:$AO$7385,8,0)</f>
        <v>R.M</v>
      </c>
      <c r="R2986" s="23">
        <f t="shared" si="232"/>
        <v>0</v>
      </c>
      <c r="S2986" s="21">
        <f t="shared" si="233"/>
        <v>38</v>
      </c>
      <c r="T2986" s="23">
        <f t="shared" si="235"/>
        <v>12400</v>
      </c>
      <c r="U2986" s="23">
        <f t="shared" si="236"/>
        <v>9550.5050505050513</v>
      </c>
      <c r="V2986" s="23">
        <f t="shared" si="234"/>
        <v>12400</v>
      </c>
      <c r="W2986" s="23"/>
      <c r="X2986" s="21"/>
      <c r="Y2986" s="24" t="str">
        <f>VLOOKUP(F2986,'[1]Goa Member''s Details Revised'!$C$2:$AO$7385,12,0)</f>
        <v>no reminder send so last cummunication 2009</v>
      </c>
    </row>
    <row r="2987" spans="2:25" ht="30">
      <c r="B2987" s="20">
        <v>2978</v>
      </c>
      <c r="C2987" s="21"/>
      <c r="D2987" s="21" t="s">
        <v>8082</v>
      </c>
      <c r="E2987" s="21" t="s">
        <v>56</v>
      </c>
      <c r="F2987" s="21" t="s">
        <v>8083</v>
      </c>
      <c r="G2987" s="21"/>
      <c r="H2987" s="22" t="str">
        <f>VLOOKUP(F2987,'[1]Goa Member''s Details Revised'!$C$2:$AO$7385,2,0)</f>
        <v>PURCHASER</v>
      </c>
      <c r="I2987" s="21">
        <v>30</v>
      </c>
      <c r="J2987" s="21" t="s">
        <v>1133</v>
      </c>
      <c r="K2987" s="21">
        <v>1985</v>
      </c>
      <c r="L2987" s="22" t="str">
        <f>VLOOKUP(F2987,'[1]Goa Member''s Details Revised'!$C$2:$AO$7385,9,0)</f>
        <v>Never</v>
      </c>
      <c r="M2987" s="21" t="s">
        <v>8084</v>
      </c>
      <c r="N2987" s="23">
        <f>VLOOKUP(F2987,'[1]Goa Member''s Details Revised'!$C$2:$AO$7385,5,0)</f>
        <v>23500</v>
      </c>
      <c r="O2987" s="23">
        <f>VLOOKUP(F2987,'[1]Goa Member''s Details Revised'!$C$2:$AO$7385,5,0)</f>
        <v>23500</v>
      </c>
      <c r="P2987" s="23">
        <v>23500</v>
      </c>
      <c r="Q2987" s="23" t="str">
        <f>VLOOKUP(F2987,'[1]Goa Member''s Details Revised'!$C$2:$AO$7385,8,0)</f>
        <v>I.R.M</v>
      </c>
      <c r="R2987" s="23">
        <f t="shared" si="232"/>
        <v>0</v>
      </c>
      <c r="S2987" s="21">
        <f t="shared" si="233"/>
        <v>38</v>
      </c>
      <c r="T2987" s="23">
        <f t="shared" si="235"/>
        <v>18800</v>
      </c>
      <c r="U2987" s="23">
        <f t="shared" si="236"/>
        <v>14479.797979797979</v>
      </c>
      <c r="V2987" s="23">
        <f t="shared" si="234"/>
        <v>18800</v>
      </c>
      <c r="W2987" s="23"/>
      <c r="X2987" s="21"/>
      <c r="Y2987" s="24" t="str">
        <f>VLOOKUP(F2987,'[1]Goa Member''s Details Revised'!$C$2:$AO$7385,12,0)</f>
        <v>we send last reminder in 2012.then we did not receive any reply</v>
      </c>
    </row>
    <row r="2988" spans="2:25" ht="30">
      <c r="B2988" s="20">
        <v>2979</v>
      </c>
      <c r="C2988" s="21"/>
      <c r="D2988" s="21" t="s">
        <v>8085</v>
      </c>
      <c r="E2988" s="21" t="s">
        <v>56</v>
      </c>
      <c r="F2988" s="21" t="s">
        <v>8086</v>
      </c>
      <c r="G2988" s="21"/>
      <c r="H2988" s="22" t="str">
        <f>VLOOKUP(F2988,'[1]Goa Member''s Details Revised'!$C$2:$AO$7385,2,0)</f>
        <v>PURCHASER</v>
      </c>
      <c r="I2988" s="21">
        <v>28</v>
      </c>
      <c r="J2988" s="21" t="s">
        <v>1133</v>
      </c>
      <c r="K2988" s="21">
        <v>1985</v>
      </c>
      <c r="L2988" s="22" t="str">
        <f>VLOOKUP(F2988,'[1]Goa Member''s Details Revised'!$C$2:$AO$7385,9,0)</f>
        <v>Never</v>
      </c>
      <c r="M2988" s="21" t="s">
        <v>8087</v>
      </c>
      <c r="N2988" s="23">
        <f>VLOOKUP(F2988,'[1]Goa Member''s Details Revised'!$C$2:$AO$7385,5,0)</f>
        <v>23500</v>
      </c>
      <c r="O2988" s="23">
        <f>VLOOKUP(F2988,'[1]Goa Member''s Details Revised'!$C$2:$AO$7385,5,0)</f>
        <v>23500</v>
      </c>
      <c r="P2988" s="23">
        <v>23500</v>
      </c>
      <c r="Q2988" s="23" t="str">
        <f>VLOOKUP(F2988,'[1]Goa Member''s Details Revised'!$C$2:$AO$7385,8,0)</f>
        <v>I.R.M</v>
      </c>
      <c r="R2988" s="23">
        <f t="shared" si="232"/>
        <v>0</v>
      </c>
      <c r="S2988" s="21">
        <f t="shared" si="233"/>
        <v>38</v>
      </c>
      <c r="T2988" s="23">
        <f t="shared" si="235"/>
        <v>18800</v>
      </c>
      <c r="U2988" s="23">
        <f t="shared" si="236"/>
        <v>14479.797979797979</v>
      </c>
      <c r="V2988" s="23">
        <f t="shared" si="234"/>
        <v>18800</v>
      </c>
      <c r="W2988" s="23"/>
      <c r="X2988" s="21"/>
      <c r="Y2988" s="24" t="str">
        <f>VLOOKUP(F2988,'[1]Goa Member''s Details Revised'!$C$2:$AO$7385,12,0)</f>
        <v>we send last reminder in 2012.then we did not receive any reply</v>
      </c>
    </row>
    <row r="2989" spans="2:25">
      <c r="B2989" s="20">
        <v>2980</v>
      </c>
      <c r="C2989" s="21"/>
      <c r="D2989" s="21" t="s">
        <v>8088</v>
      </c>
      <c r="E2989" s="21" t="s">
        <v>56</v>
      </c>
      <c r="F2989" s="21" t="s">
        <v>8089</v>
      </c>
      <c r="G2989" s="21"/>
      <c r="H2989" s="22" t="str">
        <f>VLOOKUP(F2989,'[1]Goa Member''s Details Revised'!$C$2:$AO$7385,2,0)</f>
        <v>PURCHASER</v>
      </c>
      <c r="I2989" s="21">
        <v>29</v>
      </c>
      <c r="J2989" s="21" t="s">
        <v>1133</v>
      </c>
      <c r="K2989" s="21">
        <v>1985</v>
      </c>
      <c r="L2989" s="22" t="str">
        <f>VLOOKUP(F2989,'[1]Goa Member''s Details Revised'!$C$2:$AO$7385,9,0)</f>
        <v>Never</v>
      </c>
      <c r="M2989" s="21" t="s">
        <v>8090</v>
      </c>
      <c r="N2989" s="23">
        <f>VLOOKUP(F2989,'[1]Goa Member''s Details Revised'!$C$2:$AO$7385,5,0)</f>
        <v>19500</v>
      </c>
      <c r="O2989" s="23">
        <f>VLOOKUP(F2989,'[1]Goa Member''s Details Revised'!$C$2:$AO$7385,5,0)</f>
        <v>19500</v>
      </c>
      <c r="P2989" s="23">
        <v>19500</v>
      </c>
      <c r="Q2989" s="23" t="str">
        <f>VLOOKUP(F2989,'[1]Goa Member''s Details Revised'!$C$2:$AO$7385,8,0)</f>
        <v>I.R.M</v>
      </c>
      <c r="R2989" s="23">
        <f t="shared" si="232"/>
        <v>0</v>
      </c>
      <c r="S2989" s="21">
        <f t="shared" si="233"/>
        <v>38</v>
      </c>
      <c r="T2989" s="23">
        <f t="shared" si="235"/>
        <v>15600</v>
      </c>
      <c r="U2989" s="23">
        <f t="shared" si="236"/>
        <v>12015.151515151516</v>
      </c>
      <c r="V2989" s="23">
        <f t="shared" si="234"/>
        <v>15600</v>
      </c>
      <c r="W2989" s="23"/>
      <c r="X2989" s="21"/>
      <c r="Y2989" s="24" t="str">
        <f>VLOOKUP(F2989,'[1]Goa Member''s Details Revised'!$C$2:$AO$7385,12,0)</f>
        <v>conversartion by mail so Last Communication Till 2012</v>
      </c>
    </row>
    <row r="2990" spans="2:25">
      <c r="B2990" s="20">
        <v>2981</v>
      </c>
      <c r="C2990" s="21"/>
      <c r="D2990" s="21" t="s">
        <v>8091</v>
      </c>
      <c r="E2990" s="21" t="s">
        <v>56</v>
      </c>
      <c r="F2990" s="21" t="s">
        <v>8092</v>
      </c>
      <c r="G2990" s="21"/>
      <c r="H2990" s="22" t="str">
        <f>VLOOKUP(F2990,'[1]Goa Member''s Details Revised'!$C$2:$AO$7385,2,0)</f>
        <v>PURCHASER</v>
      </c>
      <c r="I2990" s="21">
        <v>21</v>
      </c>
      <c r="J2990" s="21" t="s">
        <v>1133</v>
      </c>
      <c r="K2990" s="21">
        <v>1985</v>
      </c>
      <c r="L2990" s="22" t="str">
        <f>VLOOKUP(F2990,'[1]Goa Member''s Details Revised'!$C$2:$AO$7385,9,0)</f>
        <v>Never</v>
      </c>
      <c r="M2990" s="21" t="s">
        <v>8093</v>
      </c>
      <c r="N2990" s="23">
        <f>VLOOKUP(F2990,'[1]Goa Member''s Details Revised'!$C$2:$AO$7385,5,0)</f>
        <v>10500</v>
      </c>
      <c r="O2990" s="23">
        <f>VLOOKUP(F2990,'[1]Goa Member''s Details Revised'!$C$2:$AO$7385,5,0)</f>
        <v>10500</v>
      </c>
      <c r="P2990" s="23">
        <v>10500</v>
      </c>
      <c r="Q2990" s="23" t="str">
        <f>VLOOKUP(F2990,'[1]Goa Member''s Details Revised'!$C$2:$AO$7385,8,0)</f>
        <v>I.R.M</v>
      </c>
      <c r="R2990" s="23">
        <f t="shared" si="232"/>
        <v>0</v>
      </c>
      <c r="S2990" s="21">
        <f t="shared" si="233"/>
        <v>38</v>
      </c>
      <c r="T2990" s="23">
        <f t="shared" si="235"/>
        <v>8400</v>
      </c>
      <c r="U2990" s="23">
        <f t="shared" si="236"/>
        <v>6469.69696969697</v>
      </c>
      <c r="V2990" s="23">
        <f t="shared" si="234"/>
        <v>8400</v>
      </c>
      <c r="W2990" s="23"/>
      <c r="X2990" s="21"/>
      <c r="Y2990" s="24" t="str">
        <f>VLOOKUP(F2990,'[1]Goa Member''s Details Revised'!$C$2:$AO$7385,12,0)</f>
        <v>No reminder so  Last Communication Till 2008</v>
      </c>
    </row>
    <row r="2991" spans="2:25">
      <c r="B2991" s="20">
        <v>2982</v>
      </c>
      <c r="C2991" s="21"/>
      <c r="D2991" s="21" t="s">
        <v>8094</v>
      </c>
      <c r="E2991" s="21" t="s">
        <v>56</v>
      </c>
      <c r="F2991" s="21" t="s">
        <v>8095</v>
      </c>
      <c r="G2991" s="21"/>
      <c r="H2991" s="22" t="str">
        <f>VLOOKUP(F2991,'[1]Goa Member''s Details Revised'!$C$2:$AO$7385,2,0)</f>
        <v>PURCHASER</v>
      </c>
      <c r="I2991" s="21">
        <v>21</v>
      </c>
      <c r="J2991" s="21" t="s">
        <v>1133</v>
      </c>
      <c r="K2991" s="21">
        <v>1985</v>
      </c>
      <c r="L2991" s="22">
        <f>VLOOKUP(F2991,'[1]Goa Member''s Details Revised'!$C$2:$AO$7385,9,0)</f>
        <v>2010</v>
      </c>
      <c r="M2991" s="21" t="s">
        <v>8096</v>
      </c>
      <c r="N2991" s="23">
        <f>VLOOKUP(F2991,'[1]Goa Member''s Details Revised'!$C$2:$AO$7385,5,0)</f>
        <v>23500</v>
      </c>
      <c r="O2991" s="23">
        <f>VLOOKUP(F2991,'[1]Goa Member''s Details Revised'!$C$2:$AO$7385,5,0)</f>
        <v>23500</v>
      </c>
      <c r="P2991" s="23">
        <v>23500</v>
      </c>
      <c r="Q2991" s="23" t="str">
        <f>VLOOKUP(F2991,'[1]Goa Member''s Details Revised'!$C$2:$AO$7385,8,0)</f>
        <v>R.M</v>
      </c>
      <c r="R2991" s="23">
        <f t="shared" si="232"/>
        <v>0</v>
      </c>
      <c r="S2991" s="21">
        <f t="shared" si="233"/>
        <v>38</v>
      </c>
      <c r="T2991" s="23">
        <f t="shared" si="235"/>
        <v>18800</v>
      </c>
      <c r="U2991" s="23">
        <f t="shared" si="236"/>
        <v>14479.797979797979</v>
      </c>
      <c r="V2991" s="23">
        <f t="shared" si="234"/>
        <v>18800</v>
      </c>
      <c r="W2991" s="23"/>
      <c r="X2991" s="21"/>
      <c r="Y2991" s="24" t="str">
        <f>VLOOKUP(F2991,'[1]Goa Member''s Details Revised'!$C$2:$AO$7385,12,0)</f>
        <v>we reply to his mail so Last Communication Till 2017</v>
      </c>
    </row>
    <row r="2992" spans="2:25">
      <c r="B2992" s="20">
        <v>2983</v>
      </c>
      <c r="C2992" s="21"/>
      <c r="D2992" s="21" t="s">
        <v>8097</v>
      </c>
      <c r="E2992" s="21" t="s">
        <v>56</v>
      </c>
      <c r="F2992" s="21" t="s">
        <v>8098</v>
      </c>
      <c r="G2992" s="21"/>
      <c r="H2992" s="22" t="str">
        <f>VLOOKUP(F2992,'[1]Goa Member''s Details Revised'!$C$2:$AO$7385,2,0)</f>
        <v>PURCHASER</v>
      </c>
      <c r="I2992" s="21">
        <v>23</v>
      </c>
      <c r="J2992" s="21" t="s">
        <v>1133</v>
      </c>
      <c r="K2992" s="21">
        <v>1985</v>
      </c>
      <c r="L2992" s="22" t="str">
        <f>VLOOKUP(F2992,'[1]Goa Member''s Details Revised'!$C$2:$AO$7385,9,0)</f>
        <v>Never</v>
      </c>
      <c r="M2992" s="21" t="s">
        <v>8099</v>
      </c>
      <c r="N2992" s="23">
        <f>VLOOKUP(F2992,'[1]Goa Member''s Details Revised'!$C$2:$AO$7385,5,0)</f>
        <v>10500</v>
      </c>
      <c r="O2992" s="23">
        <f>VLOOKUP(F2992,'[1]Goa Member''s Details Revised'!$C$2:$AO$7385,5,0)</f>
        <v>10500</v>
      </c>
      <c r="P2992" s="23">
        <v>10500</v>
      </c>
      <c r="Q2992" s="23" t="str">
        <f>VLOOKUP(F2992,'[1]Goa Member''s Details Revised'!$C$2:$AO$7385,8,0)</f>
        <v>I.R.M</v>
      </c>
      <c r="R2992" s="23">
        <f t="shared" si="232"/>
        <v>0</v>
      </c>
      <c r="S2992" s="21">
        <f t="shared" si="233"/>
        <v>38</v>
      </c>
      <c r="T2992" s="23">
        <f t="shared" si="235"/>
        <v>8400</v>
      </c>
      <c r="U2992" s="23">
        <f t="shared" si="236"/>
        <v>6469.69696969697</v>
      </c>
      <c r="V2992" s="23">
        <f t="shared" si="234"/>
        <v>8400</v>
      </c>
      <c r="W2992" s="23"/>
      <c r="X2992" s="21"/>
      <c r="Y2992" s="24" t="str">
        <f>VLOOKUP(F2992,'[1]Goa Member''s Details Revised'!$C$2:$AO$7385,12,0)</f>
        <v>Last Communication Till 2000</v>
      </c>
    </row>
    <row r="2993" spans="2:25">
      <c r="B2993" s="20">
        <v>2984</v>
      </c>
      <c r="C2993" s="21"/>
      <c r="D2993" s="21" t="s">
        <v>8100</v>
      </c>
      <c r="E2993" s="21" t="s">
        <v>56</v>
      </c>
      <c r="F2993" s="21" t="s">
        <v>8101</v>
      </c>
      <c r="G2993" s="21"/>
      <c r="H2993" s="22" t="str">
        <f>VLOOKUP(F2993,'[1]Goa Member''s Details Revised'!$C$2:$AO$7385,2,0)</f>
        <v>PURCHASER</v>
      </c>
      <c r="I2993" s="21">
        <v>30</v>
      </c>
      <c r="J2993" s="21" t="s">
        <v>1133</v>
      </c>
      <c r="K2993" s="21">
        <v>1985</v>
      </c>
      <c r="L2993" s="22" t="str">
        <f>VLOOKUP(F2993,'[1]Goa Member''s Details Revised'!$C$2:$AO$7385,9,0)</f>
        <v>Never</v>
      </c>
      <c r="M2993" s="21" t="s">
        <v>8102</v>
      </c>
      <c r="N2993" s="23">
        <f>VLOOKUP(F2993,'[1]Goa Member''s Details Revised'!$C$2:$AO$7385,5,0)</f>
        <v>15500</v>
      </c>
      <c r="O2993" s="23">
        <f>VLOOKUP(F2993,'[1]Goa Member''s Details Revised'!$C$2:$AO$7385,5,0)</f>
        <v>15500</v>
      </c>
      <c r="P2993" s="23">
        <v>15500</v>
      </c>
      <c r="Q2993" s="23" t="str">
        <f>VLOOKUP(F2993,'[1]Goa Member''s Details Revised'!$C$2:$AO$7385,8,0)</f>
        <v>I.R.M</v>
      </c>
      <c r="R2993" s="23">
        <f t="shared" si="232"/>
        <v>0</v>
      </c>
      <c r="S2993" s="21">
        <f t="shared" si="233"/>
        <v>38</v>
      </c>
      <c r="T2993" s="23">
        <f t="shared" si="235"/>
        <v>12400</v>
      </c>
      <c r="U2993" s="23">
        <f t="shared" si="236"/>
        <v>9550.5050505050513</v>
      </c>
      <c r="V2993" s="23">
        <f t="shared" si="234"/>
        <v>12400</v>
      </c>
      <c r="W2993" s="23"/>
      <c r="X2993" s="21"/>
      <c r="Y2993" s="24" t="str">
        <f>VLOOKUP(F2993,'[1]Goa Member''s Details Revised'!$C$2:$AO$7385,12,0)</f>
        <v>ast Communication Till 1996</v>
      </c>
    </row>
    <row r="2994" spans="2:25" ht="30">
      <c r="B2994" s="20">
        <v>2985</v>
      </c>
      <c r="C2994" s="21"/>
      <c r="D2994" s="21" t="s">
        <v>8103</v>
      </c>
      <c r="E2994" s="21" t="s">
        <v>56</v>
      </c>
      <c r="F2994" s="21" t="s">
        <v>8104</v>
      </c>
      <c r="G2994" s="21"/>
      <c r="H2994" s="22" t="str">
        <f>VLOOKUP(F2994,'[1]Goa Member''s Details Revised'!$C$2:$AO$7385,2,0)</f>
        <v>PURCHASER</v>
      </c>
      <c r="I2994" s="21">
        <v>25</v>
      </c>
      <c r="J2994" s="21" t="s">
        <v>1133</v>
      </c>
      <c r="K2994" s="21">
        <v>1985</v>
      </c>
      <c r="L2994" s="22" t="str">
        <f>VLOOKUP(F2994,'[1]Goa Member''s Details Revised'!$C$2:$AO$7385,9,0)</f>
        <v>Never</v>
      </c>
      <c r="M2994" s="21" t="s">
        <v>8105</v>
      </c>
      <c r="N2994" s="23">
        <f>VLOOKUP(F2994,'[1]Goa Member''s Details Revised'!$C$2:$AO$7385,5,0)</f>
        <v>15500</v>
      </c>
      <c r="O2994" s="23">
        <f>VLOOKUP(F2994,'[1]Goa Member''s Details Revised'!$C$2:$AO$7385,5,0)</f>
        <v>15500</v>
      </c>
      <c r="P2994" s="23">
        <v>15500</v>
      </c>
      <c r="Q2994" s="23" t="str">
        <f>VLOOKUP(F2994,'[1]Goa Member''s Details Revised'!$C$2:$AO$7385,8,0)</f>
        <v>I.R.M</v>
      </c>
      <c r="R2994" s="23">
        <f t="shared" si="232"/>
        <v>0</v>
      </c>
      <c r="S2994" s="21">
        <f t="shared" si="233"/>
        <v>38</v>
      </c>
      <c r="T2994" s="23">
        <f t="shared" si="235"/>
        <v>12400</v>
      </c>
      <c r="U2994" s="23">
        <f t="shared" si="236"/>
        <v>9550.5050505050513</v>
      </c>
      <c r="V2994" s="23">
        <f t="shared" si="234"/>
        <v>12400</v>
      </c>
      <c r="W2994" s="23"/>
      <c r="X2994" s="21"/>
      <c r="Y2994" s="24" t="str">
        <f>VLOOKUP(F2994,'[1]Goa Member''s Details Revised'!$C$2:$AO$7385,12,0)</f>
        <v>we send last reminder in 2012.then we did not receive any reply</v>
      </c>
    </row>
    <row r="2995" spans="2:25" ht="45">
      <c r="B2995" s="20">
        <v>2986</v>
      </c>
      <c r="C2995" s="21"/>
      <c r="D2995" s="21" t="s">
        <v>8106</v>
      </c>
      <c r="E2995" s="21" t="s">
        <v>56</v>
      </c>
      <c r="F2995" s="21" t="s">
        <v>8107</v>
      </c>
      <c r="G2995" s="21"/>
      <c r="H2995" s="22" t="str">
        <f>VLOOKUP(F2995,'[1]Goa Member''s Details Revised'!$C$2:$AO$7385,2,0)</f>
        <v>Purchaser</v>
      </c>
      <c r="I2995" s="21">
        <v>23</v>
      </c>
      <c r="J2995" s="21" t="s">
        <v>1133</v>
      </c>
      <c r="K2995" s="21">
        <v>1985</v>
      </c>
      <c r="L2995" s="22">
        <f>VLOOKUP(F2995,'[1]Goa Member''s Details Revised'!$C$2:$AO$7385,9,0)</f>
        <v>2011</v>
      </c>
      <c r="M2995" s="21" t="s">
        <v>8108</v>
      </c>
      <c r="N2995" s="23">
        <f>VLOOKUP(F2995,'[1]Goa Member''s Details Revised'!$C$2:$AO$7385,5,0)</f>
        <v>19500</v>
      </c>
      <c r="O2995" s="23">
        <f>VLOOKUP(F2995,'[1]Goa Member''s Details Revised'!$C$2:$AO$7385,5,0)</f>
        <v>19500</v>
      </c>
      <c r="P2995" s="23">
        <v>19500</v>
      </c>
      <c r="Q2995" s="23" t="str">
        <f>VLOOKUP(F2995,'[1]Goa Member''s Details Revised'!$C$2:$AO$7385,8,0)</f>
        <v>R.M</v>
      </c>
      <c r="R2995" s="23">
        <f t="shared" si="232"/>
        <v>0</v>
      </c>
      <c r="S2995" s="21">
        <f t="shared" si="233"/>
        <v>38</v>
      </c>
      <c r="T2995" s="23">
        <f t="shared" si="235"/>
        <v>15600</v>
      </c>
      <c r="U2995" s="23">
        <f t="shared" si="236"/>
        <v>12015.151515151516</v>
      </c>
      <c r="V2995" s="23">
        <f t="shared" si="234"/>
        <v>15600</v>
      </c>
      <c r="W2995" s="23"/>
      <c r="X2995" s="21"/>
      <c r="Y2995" s="24" t="str">
        <f>VLOOKUP(F2995,'[1]Goa Member''s Details Revised'!$C$2:$AO$7385,12,0)</f>
        <v>no reminder send so Last Communication  2011
membership transferred from Mex Exports P Ltd to Satish Chander Verma</v>
      </c>
    </row>
    <row r="2996" spans="2:25">
      <c r="B2996" s="20">
        <v>2987</v>
      </c>
      <c r="C2996" s="21"/>
      <c r="D2996" s="21" t="s">
        <v>8109</v>
      </c>
      <c r="E2996" s="21" t="s">
        <v>56</v>
      </c>
      <c r="F2996" s="21" t="s">
        <v>8110</v>
      </c>
      <c r="G2996" s="21"/>
      <c r="H2996" s="22" t="str">
        <f>VLOOKUP(F2996,'[1]Goa Member''s Details Revised'!$C$2:$AO$7385,2,0)</f>
        <v>Purchaser</v>
      </c>
      <c r="I2996" s="21">
        <v>30</v>
      </c>
      <c r="J2996" s="21" t="s">
        <v>1133</v>
      </c>
      <c r="K2996" s="21">
        <v>1985</v>
      </c>
      <c r="L2996" s="22">
        <f>VLOOKUP(F2996,'[1]Goa Member''s Details Revised'!$C$2:$AO$7385,9,0)</f>
        <v>2013</v>
      </c>
      <c r="M2996" s="21" t="s">
        <v>8111</v>
      </c>
      <c r="N2996" s="23">
        <f>VLOOKUP(F2996,'[1]Goa Member''s Details Revised'!$C$2:$AO$7385,5,0)</f>
        <v>8500</v>
      </c>
      <c r="O2996" s="23">
        <f>VLOOKUP(F2996,'[1]Goa Member''s Details Revised'!$C$2:$AO$7385,5,0)</f>
        <v>8500</v>
      </c>
      <c r="P2996" s="23">
        <v>8500</v>
      </c>
      <c r="Q2996" s="23" t="str">
        <f>VLOOKUP(F2996,'[1]Goa Member''s Details Revised'!$C$2:$AO$7385,8,0)</f>
        <v>R.M</v>
      </c>
      <c r="R2996" s="23">
        <f t="shared" si="232"/>
        <v>0</v>
      </c>
      <c r="S2996" s="21">
        <f t="shared" si="233"/>
        <v>38</v>
      </c>
      <c r="T2996" s="23">
        <f t="shared" si="235"/>
        <v>6800</v>
      </c>
      <c r="U2996" s="23">
        <f t="shared" si="236"/>
        <v>5237.3737373737376</v>
      </c>
      <c r="V2996" s="23">
        <f t="shared" si="234"/>
        <v>6800</v>
      </c>
      <c r="W2996" s="23"/>
      <c r="X2996" s="21"/>
      <c r="Y2996" s="24" t="str">
        <f>VLOOKUP(F2996,'[1]Goa Member''s Details Revised'!$C$2:$AO$7385,12,0)</f>
        <v>last  reminder send on 02/9/2022</v>
      </c>
    </row>
    <row r="2997" spans="2:25">
      <c r="B2997" s="20">
        <v>2988</v>
      </c>
      <c r="C2997" s="21"/>
      <c r="D2997" s="21" t="s">
        <v>8112</v>
      </c>
      <c r="E2997" s="21" t="s">
        <v>56</v>
      </c>
      <c r="F2997" s="21" t="s">
        <v>8113</v>
      </c>
      <c r="G2997" s="21"/>
      <c r="H2997" s="22" t="str">
        <f>VLOOKUP(F2997,'[1]Goa Member''s Details Revised'!$C$2:$AO$7385,2,0)</f>
        <v>Purchaser</v>
      </c>
      <c r="I2997" s="21">
        <v>30</v>
      </c>
      <c r="J2997" s="21" t="s">
        <v>1133</v>
      </c>
      <c r="K2997" s="21">
        <v>1985</v>
      </c>
      <c r="L2997" s="22" t="str">
        <f>VLOOKUP(F2997,'[1]Goa Member''s Details Revised'!$C$2:$AO$7385,9,0)</f>
        <v>Never</v>
      </c>
      <c r="M2997" s="21" t="s">
        <v>8114</v>
      </c>
      <c r="N2997" s="23">
        <f>VLOOKUP(F2997,'[1]Goa Member''s Details Revised'!$C$2:$AO$7385,5,0)</f>
        <v>15500</v>
      </c>
      <c r="O2997" s="23">
        <f>VLOOKUP(F2997,'[1]Goa Member''s Details Revised'!$C$2:$AO$7385,5,0)</f>
        <v>15500</v>
      </c>
      <c r="P2997" s="23">
        <v>15500</v>
      </c>
      <c r="Q2997" s="23" t="str">
        <f>VLOOKUP(F2997,'[1]Goa Member''s Details Revised'!$C$2:$AO$7385,8,0)</f>
        <v>I.R.M</v>
      </c>
      <c r="R2997" s="23">
        <f t="shared" si="232"/>
        <v>0</v>
      </c>
      <c r="S2997" s="21">
        <f t="shared" si="233"/>
        <v>38</v>
      </c>
      <c r="T2997" s="23">
        <f t="shared" si="235"/>
        <v>12400</v>
      </c>
      <c r="U2997" s="23">
        <f t="shared" si="236"/>
        <v>9550.5050505050513</v>
      </c>
      <c r="V2997" s="23">
        <f t="shared" si="234"/>
        <v>12400</v>
      </c>
      <c r="W2997" s="23"/>
      <c r="X2997" s="21"/>
      <c r="Y2997" s="24" t="str">
        <f>VLOOKUP(F2997,'[1]Goa Member''s Details Revised'!$C$2:$AO$7385,12,0)</f>
        <v>last communication 00</v>
      </c>
    </row>
    <row r="2998" spans="2:25" ht="30">
      <c r="B2998" s="20">
        <v>2989</v>
      </c>
      <c r="C2998" s="21"/>
      <c r="D2998" s="21" t="s">
        <v>8115</v>
      </c>
      <c r="E2998" s="21" t="s">
        <v>56</v>
      </c>
      <c r="F2998" s="21" t="s">
        <v>8116</v>
      </c>
      <c r="G2998" s="21"/>
      <c r="H2998" s="22" t="str">
        <f>VLOOKUP(F2998,'[1]Goa Member''s Details Revised'!$C$2:$AO$7385,2,0)</f>
        <v>PURCHASER</v>
      </c>
      <c r="I2998" s="21">
        <v>27</v>
      </c>
      <c r="J2998" s="21" t="s">
        <v>1133</v>
      </c>
      <c r="K2998" s="21">
        <v>1985</v>
      </c>
      <c r="L2998" s="22" t="str">
        <f>VLOOKUP(F2998,'[1]Goa Member''s Details Revised'!$C$2:$AO$7385,9,0)</f>
        <v>Never</v>
      </c>
      <c r="M2998" s="21" t="s">
        <v>8117</v>
      </c>
      <c r="N2998" s="23">
        <f>VLOOKUP(F2998,'[1]Goa Member''s Details Revised'!$C$2:$AO$7385,5,0)</f>
        <v>15500</v>
      </c>
      <c r="O2998" s="23">
        <f>VLOOKUP(F2998,'[1]Goa Member''s Details Revised'!$C$2:$AO$7385,5,0)</f>
        <v>15500</v>
      </c>
      <c r="P2998" s="23">
        <v>15500</v>
      </c>
      <c r="Q2998" s="23" t="str">
        <f>VLOOKUP(F2998,'[1]Goa Member''s Details Revised'!$C$2:$AO$7385,8,0)</f>
        <v>I.R.M</v>
      </c>
      <c r="R2998" s="23">
        <f t="shared" si="232"/>
        <v>0</v>
      </c>
      <c r="S2998" s="21">
        <f t="shared" si="233"/>
        <v>38</v>
      </c>
      <c r="T2998" s="23">
        <f t="shared" si="235"/>
        <v>12400</v>
      </c>
      <c r="U2998" s="23">
        <f t="shared" si="236"/>
        <v>9550.5050505050513</v>
      </c>
      <c r="V2998" s="23">
        <f t="shared" si="234"/>
        <v>12400</v>
      </c>
      <c r="W2998" s="23"/>
      <c r="X2998" s="21"/>
      <c r="Y2998" s="24" t="str">
        <f>VLOOKUP(F2998,'[1]Goa Member''s Details Revised'!$C$2:$AO$7385,12,0)</f>
        <v>we send last reminder in 2012.then we did not receive any reply</v>
      </c>
    </row>
    <row r="2999" spans="2:25">
      <c r="B2999" s="20">
        <v>2990</v>
      </c>
      <c r="C2999" s="21"/>
      <c r="D2999" s="21" t="s">
        <v>8118</v>
      </c>
      <c r="E2999" s="21" t="s">
        <v>56</v>
      </c>
      <c r="F2999" s="21" t="s">
        <v>8119</v>
      </c>
      <c r="G2999" s="21"/>
      <c r="H2999" s="22" t="str">
        <f>VLOOKUP(F2999,'[1]Goa Member''s Details Revised'!$C$2:$AO$7385,2,0)</f>
        <v>PURCHASER</v>
      </c>
      <c r="I2999" s="21">
        <v>28</v>
      </c>
      <c r="J2999" s="21" t="s">
        <v>1133</v>
      </c>
      <c r="K2999" s="21">
        <v>1985</v>
      </c>
      <c r="L2999" s="22" t="str">
        <f>VLOOKUP(F2999,'[1]Goa Member''s Details Revised'!$C$2:$AO$7385,9,0)</f>
        <v>Never</v>
      </c>
      <c r="M2999" s="21" t="s">
        <v>8120</v>
      </c>
      <c r="N2999" s="23">
        <f>VLOOKUP(F2999,'[1]Goa Member''s Details Revised'!$C$2:$AO$7385,5,0)</f>
        <v>19500</v>
      </c>
      <c r="O2999" s="23">
        <f>VLOOKUP(F2999,'[1]Goa Member''s Details Revised'!$C$2:$AO$7385,5,0)</f>
        <v>19500</v>
      </c>
      <c r="P2999" s="23">
        <v>19500</v>
      </c>
      <c r="Q2999" s="23" t="str">
        <f>VLOOKUP(F2999,'[1]Goa Member''s Details Revised'!$C$2:$AO$7385,8,0)</f>
        <v>I.R.M</v>
      </c>
      <c r="R2999" s="23">
        <f t="shared" si="232"/>
        <v>0</v>
      </c>
      <c r="S2999" s="21">
        <f t="shared" si="233"/>
        <v>38</v>
      </c>
      <c r="T2999" s="23">
        <f t="shared" si="235"/>
        <v>15600</v>
      </c>
      <c r="U2999" s="23">
        <f t="shared" si="236"/>
        <v>12015.151515151516</v>
      </c>
      <c r="V2999" s="23">
        <f t="shared" si="234"/>
        <v>15600</v>
      </c>
      <c r="W2999" s="23"/>
      <c r="X2999" s="21"/>
      <c r="Y2999" s="24" t="str">
        <f>VLOOKUP(F2999,'[1]Goa Member''s Details Revised'!$C$2:$AO$7385,12,0)</f>
        <v>Last Communication Till 1990</v>
      </c>
    </row>
    <row r="3000" spans="2:25">
      <c r="B3000" s="20">
        <v>2991</v>
      </c>
      <c r="C3000" s="21"/>
      <c r="D3000" s="21" t="s">
        <v>8121</v>
      </c>
      <c r="E3000" s="21" t="s">
        <v>56</v>
      </c>
      <c r="F3000" s="21" t="s">
        <v>8122</v>
      </c>
      <c r="G3000" s="21"/>
      <c r="H3000" s="22" t="str">
        <f>VLOOKUP(F3000,'[1]Goa Member''s Details Revised'!$C$2:$AO$7385,2,0)</f>
        <v>Purchaser</v>
      </c>
      <c r="I3000" s="21">
        <v>29</v>
      </c>
      <c r="J3000" s="21" t="s">
        <v>1133</v>
      </c>
      <c r="K3000" s="21">
        <v>1985</v>
      </c>
      <c r="L3000" s="22" t="str">
        <f>VLOOKUP(F3000,'[1]Goa Member''s Details Revised'!$C$2:$AO$7385,9,0)</f>
        <v>Never</v>
      </c>
      <c r="M3000" s="21" t="s">
        <v>8123</v>
      </c>
      <c r="N3000" s="23">
        <f>VLOOKUP(F3000,'[1]Goa Member''s Details Revised'!$C$2:$AO$7385,5,0)</f>
        <v>19500</v>
      </c>
      <c r="O3000" s="23">
        <f>VLOOKUP(F3000,'[1]Goa Member''s Details Revised'!$C$2:$AO$7385,5,0)</f>
        <v>19500</v>
      </c>
      <c r="P3000" s="23">
        <v>19500</v>
      </c>
      <c r="Q3000" s="23" t="str">
        <f>VLOOKUP(F3000,'[1]Goa Member''s Details Revised'!$C$2:$AO$7385,8,0)</f>
        <v>I.R.M</v>
      </c>
      <c r="R3000" s="23">
        <f t="shared" si="232"/>
        <v>0</v>
      </c>
      <c r="S3000" s="21">
        <f t="shared" si="233"/>
        <v>38</v>
      </c>
      <c r="T3000" s="23">
        <f t="shared" si="235"/>
        <v>15600</v>
      </c>
      <c r="U3000" s="23">
        <f t="shared" si="236"/>
        <v>12015.151515151516</v>
      </c>
      <c r="V3000" s="23">
        <f t="shared" si="234"/>
        <v>15600</v>
      </c>
      <c r="W3000" s="23"/>
      <c r="X3000" s="21"/>
      <c r="Y3000" s="24" t="str">
        <f>VLOOKUP(F3000,'[1]Goa Member''s Details Revised'!$C$2:$AO$7385,12,0)</f>
        <v>no reminder send so Last Communication  2000</v>
      </c>
    </row>
    <row r="3001" spans="2:25">
      <c r="B3001" s="20">
        <v>2992</v>
      </c>
      <c r="C3001" s="21"/>
      <c r="D3001" s="21" t="s">
        <v>8124</v>
      </c>
      <c r="E3001" s="21" t="s">
        <v>56</v>
      </c>
      <c r="F3001" s="21" t="s">
        <v>8125</v>
      </c>
      <c r="G3001" s="21"/>
      <c r="H3001" s="22" t="str">
        <f>VLOOKUP(F3001,'[1]Goa Member''s Details Revised'!$C$2:$AO$7385,2,0)</f>
        <v>Purchaser</v>
      </c>
      <c r="I3001" s="21">
        <v>27</v>
      </c>
      <c r="J3001" s="21" t="s">
        <v>1133</v>
      </c>
      <c r="K3001" s="21">
        <v>1985</v>
      </c>
      <c r="L3001" s="22" t="str">
        <f>VLOOKUP(F3001,'[1]Goa Member''s Details Revised'!$C$2:$AO$7385,9,0)</f>
        <v>Never</v>
      </c>
      <c r="M3001" s="21" t="s">
        <v>8126</v>
      </c>
      <c r="N3001" s="23">
        <f>VLOOKUP(F3001,'[1]Goa Member''s Details Revised'!$C$2:$AO$7385,5,0)</f>
        <v>10500</v>
      </c>
      <c r="O3001" s="23">
        <f>VLOOKUP(F3001,'[1]Goa Member''s Details Revised'!$C$2:$AO$7385,5,0)</f>
        <v>10500</v>
      </c>
      <c r="P3001" s="23">
        <v>10500</v>
      </c>
      <c r="Q3001" s="23" t="str">
        <f>VLOOKUP(F3001,'[1]Goa Member''s Details Revised'!$C$2:$AO$7385,8,0)</f>
        <v>I.R.M</v>
      </c>
      <c r="R3001" s="23">
        <f t="shared" si="232"/>
        <v>0</v>
      </c>
      <c r="S3001" s="21">
        <f t="shared" si="233"/>
        <v>38</v>
      </c>
      <c r="T3001" s="23">
        <f t="shared" si="235"/>
        <v>8400</v>
      </c>
      <c r="U3001" s="23">
        <f t="shared" si="236"/>
        <v>6469.69696969697</v>
      </c>
      <c r="V3001" s="23">
        <f t="shared" si="234"/>
        <v>8400</v>
      </c>
      <c r="W3001" s="23"/>
      <c r="X3001" s="21"/>
      <c r="Y3001" s="24" t="str">
        <f>VLOOKUP(F3001,'[1]Goa Member''s Details Revised'!$C$2:$AO$7385,12,0)</f>
        <v>no reminder send so last cummunication 2012</v>
      </c>
    </row>
    <row r="3002" spans="2:25">
      <c r="B3002" s="20">
        <v>2993</v>
      </c>
      <c r="C3002" s="21"/>
      <c r="D3002" s="21" t="s">
        <v>8127</v>
      </c>
      <c r="E3002" s="21" t="s">
        <v>56</v>
      </c>
      <c r="F3002" s="21" t="s">
        <v>8128</v>
      </c>
      <c r="G3002" s="21"/>
      <c r="H3002" s="22" t="str">
        <f>VLOOKUP(F3002,'[1]Goa Member''s Details Revised'!$C$2:$AO$7385,2,0)</f>
        <v>PURCHASER</v>
      </c>
      <c r="I3002" s="21">
        <v>28</v>
      </c>
      <c r="J3002" s="21" t="s">
        <v>1133</v>
      </c>
      <c r="K3002" s="21">
        <v>1985</v>
      </c>
      <c r="L3002" s="22" t="str">
        <f>VLOOKUP(F3002,'[1]Goa Member''s Details Revised'!$C$2:$AO$7385,9,0)</f>
        <v>Never</v>
      </c>
      <c r="M3002" s="21" t="s">
        <v>8129</v>
      </c>
      <c r="N3002" s="23">
        <f>VLOOKUP(F3002,'[1]Goa Member''s Details Revised'!$C$2:$AO$7385,5,0)</f>
        <v>23500</v>
      </c>
      <c r="O3002" s="23">
        <f>VLOOKUP(F3002,'[1]Goa Member''s Details Revised'!$C$2:$AO$7385,5,0)</f>
        <v>23500</v>
      </c>
      <c r="P3002" s="23">
        <v>23500</v>
      </c>
      <c r="Q3002" s="23" t="str">
        <f>VLOOKUP(F3002,'[1]Goa Member''s Details Revised'!$C$2:$AO$7385,8,0)</f>
        <v>I.R.M</v>
      </c>
      <c r="R3002" s="23">
        <f t="shared" si="232"/>
        <v>0</v>
      </c>
      <c r="S3002" s="21">
        <f t="shared" si="233"/>
        <v>38</v>
      </c>
      <c r="T3002" s="23">
        <f t="shared" si="235"/>
        <v>18800</v>
      </c>
      <c r="U3002" s="23">
        <f t="shared" si="236"/>
        <v>14479.797979797979</v>
      </c>
      <c r="V3002" s="23">
        <f t="shared" si="234"/>
        <v>18800</v>
      </c>
      <c r="W3002" s="23"/>
      <c r="X3002" s="21"/>
      <c r="Y3002" s="24" t="str">
        <f>VLOOKUP(F3002,'[1]Goa Member''s Details Revised'!$C$2:$AO$7385,12,0)</f>
        <v>No communcation after 1996</v>
      </c>
    </row>
    <row r="3003" spans="2:25">
      <c r="B3003" s="20">
        <v>2994</v>
      </c>
      <c r="C3003" s="21"/>
      <c r="D3003" s="21" t="s">
        <v>8130</v>
      </c>
      <c r="E3003" s="21" t="s">
        <v>56</v>
      </c>
      <c r="F3003" s="21" t="s">
        <v>8131</v>
      </c>
      <c r="G3003" s="21"/>
      <c r="H3003" s="22" t="str">
        <f>VLOOKUP(F3003,'[1]Goa Member''s Details Revised'!$C$2:$AO$7385,2,0)</f>
        <v>Purchaser</v>
      </c>
      <c r="I3003" s="21">
        <v>30</v>
      </c>
      <c r="J3003" s="21" t="s">
        <v>1133</v>
      </c>
      <c r="K3003" s="21">
        <v>1985</v>
      </c>
      <c r="L3003" s="22" t="str">
        <f>VLOOKUP(F3003,'[1]Goa Member''s Details Revised'!$C$2:$AO$7385,9,0)</f>
        <v>Never</v>
      </c>
      <c r="M3003" s="21" t="s">
        <v>8132</v>
      </c>
      <c r="N3003" s="23">
        <f>VLOOKUP(F3003,'[1]Goa Member''s Details Revised'!$C$2:$AO$7385,5,0)</f>
        <v>23500</v>
      </c>
      <c r="O3003" s="23">
        <f>VLOOKUP(F3003,'[1]Goa Member''s Details Revised'!$C$2:$AO$7385,5,0)</f>
        <v>23500</v>
      </c>
      <c r="P3003" s="23">
        <v>23500</v>
      </c>
      <c r="Q3003" s="23" t="str">
        <f>VLOOKUP(F3003,'[1]Goa Member''s Details Revised'!$C$2:$AO$7385,8,0)</f>
        <v>I.R.M</v>
      </c>
      <c r="R3003" s="23">
        <f t="shared" si="232"/>
        <v>0</v>
      </c>
      <c r="S3003" s="21">
        <f t="shared" si="233"/>
        <v>38</v>
      </c>
      <c r="T3003" s="23">
        <f t="shared" si="235"/>
        <v>18800</v>
      </c>
      <c r="U3003" s="23">
        <f t="shared" si="236"/>
        <v>14479.797979797979</v>
      </c>
      <c r="V3003" s="23">
        <f t="shared" si="234"/>
        <v>18800</v>
      </c>
      <c r="W3003" s="23"/>
      <c r="X3003" s="21"/>
      <c r="Y3003" s="24" t="str">
        <f>VLOOKUP(F3003,'[1]Goa Member''s Details Revised'!$C$2:$AO$7385,12,0)</f>
        <v>not send any reminder so last communication 2000</v>
      </c>
    </row>
    <row r="3004" spans="2:25" ht="30">
      <c r="B3004" s="20">
        <v>2995</v>
      </c>
      <c r="C3004" s="21"/>
      <c r="D3004" s="21" t="s">
        <v>8133</v>
      </c>
      <c r="E3004" s="21" t="s">
        <v>56</v>
      </c>
      <c r="F3004" s="21" t="s">
        <v>8134</v>
      </c>
      <c r="G3004" s="21"/>
      <c r="H3004" s="22" t="str">
        <f>VLOOKUP(F3004,'[1]Goa Member''s Details Revised'!$C$2:$AO$7385,2,0)</f>
        <v>Purchaser</v>
      </c>
      <c r="I3004" s="21">
        <v>30</v>
      </c>
      <c r="J3004" s="21" t="s">
        <v>1133</v>
      </c>
      <c r="K3004" s="21">
        <v>1985</v>
      </c>
      <c r="L3004" s="22" t="str">
        <f>VLOOKUP(F3004,'[1]Goa Member''s Details Revised'!$C$2:$AO$7385,9,0)</f>
        <v>Never</v>
      </c>
      <c r="M3004" s="21" t="s">
        <v>8135</v>
      </c>
      <c r="N3004" s="23">
        <f>VLOOKUP(F3004,'[1]Goa Member''s Details Revised'!$C$2:$AO$7385,5,0)</f>
        <v>23500</v>
      </c>
      <c r="O3004" s="23">
        <f>VLOOKUP(F3004,'[1]Goa Member''s Details Revised'!$C$2:$AO$7385,5,0)</f>
        <v>23500</v>
      </c>
      <c r="P3004" s="23">
        <v>23500</v>
      </c>
      <c r="Q3004" s="23" t="str">
        <f>VLOOKUP(F3004,'[1]Goa Member''s Details Revised'!$C$2:$AO$7385,8,0)</f>
        <v>I.R.M</v>
      </c>
      <c r="R3004" s="23">
        <f t="shared" si="232"/>
        <v>0</v>
      </c>
      <c r="S3004" s="21">
        <f t="shared" si="233"/>
        <v>38</v>
      </c>
      <c r="T3004" s="23">
        <f t="shared" si="235"/>
        <v>18800</v>
      </c>
      <c r="U3004" s="23">
        <f t="shared" si="236"/>
        <v>14479.797979797979</v>
      </c>
      <c r="V3004" s="23">
        <f t="shared" si="234"/>
        <v>18800</v>
      </c>
      <c r="W3004" s="23"/>
      <c r="X3004" s="21"/>
      <c r="Y3004" s="24" t="str">
        <f>VLOOKUP(F3004,'[1]Goa Member''s Details Revised'!$C$2:$AO$7385,12,0)</f>
        <v>we send last reminder in 2012.then we did not receive any reply</v>
      </c>
    </row>
    <row r="3005" spans="2:25">
      <c r="B3005" s="20">
        <v>2996</v>
      </c>
      <c r="C3005" s="21"/>
      <c r="D3005" s="21" t="s">
        <v>8136</v>
      </c>
      <c r="E3005" s="21" t="s">
        <v>56</v>
      </c>
      <c r="F3005" s="21" t="s">
        <v>8137</v>
      </c>
      <c r="G3005" s="21"/>
      <c r="H3005" s="22" t="str">
        <f>VLOOKUP(F3005,'[1]Goa Member''s Details Revised'!$C$2:$AO$7385,2,0)</f>
        <v>Purchaser</v>
      </c>
      <c r="I3005" s="21">
        <v>30</v>
      </c>
      <c r="J3005" s="21" t="s">
        <v>1133</v>
      </c>
      <c r="K3005" s="21">
        <v>1985</v>
      </c>
      <c r="L3005" s="22" t="str">
        <f>VLOOKUP(F3005,'[1]Goa Member''s Details Revised'!$C$2:$AO$7385,9,0)</f>
        <v>Never</v>
      </c>
      <c r="M3005" s="21" t="s">
        <v>8138</v>
      </c>
      <c r="N3005" s="23">
        <f>VLOOKUP(F3005,'[1]Goa Member''s Details Revised'!$C$2:$AO$7385,5,0)</f>
        <v>23500</v>
      </c>
      <c r="O3005" s="23">
        <f>VLOOKUP(F3005,'[1]Goa Member''s Details Revised'!$C$2:$AO$7385,5,0)</f>
        <v>23500</v>
      </c>
      <c r="P3005" s="23">
        <v>23500</v>
      </c>
      <c r="Q3005" s="23" t="str">
        <f>VLOOKUP(F3005,'[1]Goa Member''s Details Revised'!$C$2:$AO$7385,8,0)</f>
        <v>I.R.M</v>
      </c>
      <c r="R3005" s="23">
        <f t="shared" si="232"/>
        <v>0</v>
      </c>
      <c r="S3005" s="21">
        <f t="shared" si="233"/>
        <v>38</v>
      </c>
      <c r="T3005" s="23">
        <f t="shared" si="235"/>
        <v>18800</v>
      </c>
      <c r="U3005" s="23">
        <f t="shared" si="236"/>
        <v>14479.797979797979</v>
      </c>
      <c r="V3005" s="23">
        <f t="shared" si="234"/>
        <v>18800</v>
      </c>
      <c r="W3005" s="23"/>
      <c r="X3005" s="21"/>
      <c r="Y3005" s="24" t="str">
        <f>VLOOKUP(F3005,'[1]Goa Member''s Details Revised'!$C$2:$AO$7385,12,0)</f>
        <v>no reminder so last communication 1993</v>
      </c>
    </row>
    <row r="3006" spans="2:25">
      <c r="B3006" s="20">
        <v>2997</v>
      </c>
      <c r="C3006" s="21"/>
      <c r="D3006" s="21" t="s">
        <v>8139</v>
      </c>
      <c r="E3006" s="21" t="s">
        <v>56</v>
      </c>
      <c r="F3006" s="21" t="s">
        <v>8140</v>
      </c>
      <c r="G3006" s="21"/>
      <c r="H3006" s="22" t="str">
        <f>VLOOKUP(F3006,'[1]Goa Member''s Details Revised'!$C$2:$AO$7385,2,0)</f>
        <v>Purchaser</v>
      </c>
      <c r="I3006" s="21">
        <v>30</v>
      </c>
      <c r="J3006" s="21" t="s">
        <v>1133</v>
      </c>
      <c r="K3006" s="21">
        <v>1985</v>
      </c>
      <c r="L3006" s="22" t="str">
        <f>VLOOKUP(F3006,'[1]Goa Member''s Details Revised'!$C$2:$AO$7385,9,0)</f>
        <v>Never</v>
      </c>
      <c r="M3006" s="21" t="s">
        <v>8141</v>
      </c>
      <c r="N3006" s="23">
        <f>VLOOKUP(F3006,'[1]Goa Member''s Details Revised'!$C$2:$AO$7385,5,0)</f>
        <v>23500</v>
      </c>
      <c r="O3006" s="23">
        <f>VLOOKUP(F3006,'[1]Goa Member''s Details Revised'!$C$2:$AO$7385,5,0)</f>
        <v>23500</v>
      </c>
      <c r="P3006" s="23">
        <v>23500</v>
      </c>
      <c r="Q3006" s="23" t="str">
        <f>VLOOKUP(F3006,'[1]Goa Member''s Details Revised'!$C$2:$AO$7385,8,0)</f>
        <v>I.R.M</v>
      </c>
      <c r="R3006" s="23">
        <f t="shared" si="232"/>
        <v>0</v>
      </c>
      <c r="S3006" s="21">
        <f t="shared" si="233"/>
        <v>38</v>
      </c>
      <c r="T3006" s="23">
        <f t="shared" si="235"/>
        <v>18800</v>
      </c>
      <c r="U3006" s="23">
        <f t="shared" si="236"/>
        <v>14479.797979797979</v>
      </c>
      <c r="V3006" s="23">
        <f t="shared" si="234"/>
        <v>18800</v>
      </c>
      <c r="W3006" s="23"/>
      <c r="X3006" s="21"/>
      <c r="Y3006" s="24" t="str">
        <f>VLOOKUP(F3006,'[1]Goa Member''s Details Revised'!$C$2:$AO$7385,12,0)</f>
        <v>not send any reminder so last communication 2009</v>
      </c>
    </row>
    <row r="3007" spans="2:25">
      <c r="B3007" s="20">
        <v>2998</v>
      </c>
      <c r="C3007" s="21"/>
      <c r="D3007" s="21" t="s">
        <v>8142</v>
      </c>
      <c r="E3007" s="21" t="s">
        <v>56</v>
      </c>
      <c r="F3007" s="21" t="s">
        <v>8143</v>
      </c>
      <c r="G3007" s="21"/>
      <c r="H3007" s="22" t="str">
        <f>VLOOKUP(F3007,'[1]Goa Member''s Details Revised'!$C$2:$AO$7385,2,0)</f>
        <v>Purchaser</v>
      </c>
      <c r="I3007" s="21">
        <v>30</v>
      </c>
      <c r="J3007" s="21" t="s">
        <v>1133</v>
      </c>
      <c r="K3007" s="21">
        <v>1985</v>
      </c>
      <c r="L3007" s="22" t="str">
        <f>VLOOKUP(F3007,'[1]Goa Member''s Details Revised'!$C$2:$AO$7385,9,0)</f>
        <v>Never</v>
      </c>
      <c r="M3007" s="21" t="s">
        <v>8144</v>
      </c>
      <c r="N3007" s="23">
        <f>VLOOKUP(F3007,'[1]Goa Member''s Details Revised'!$C$2:$AO$7385,5,0)</f>
        <v>10500</v>
      </c>
      <c r="O3007" s="23">
        <f>VLOOKUP(F3007,'[1]Goa Member''s Details Revised'!$C$2:$AO$7385,5,0)</f>
        <v>10500</v>
      </c>
      <c r="P3007" s="23">
        <v>10500</v>
      </c>
      <c r="Q3007" s="23" t="str">
        <f>VLOOKUP(F3007,'[1]Goa Member''s Details Revised'!$C$2:$AO$7385,8,0)</f>
        <v>I.R.M</v>
      </c>
      <c r="R3007" s="23">
        <f t="shared" si="232"/>
        <v>0</v>
      </c>
      <c r="S3007" s="21">
        <f t="shared" si="233"/>
        <v>38</v>
      </c>
      <c r="T3007" s="23">
        <f t="shared" si="235"/>
        <v>8400</v>
      </c>
      <c r="U3007" s="23">
        <f t="shared" si="236"/>
        <v>6469.69696969697</v>
      </c>
      <c r="V3007" s="23">
        <f t="shared" si="234"/>
        <v>8400</v>
      </c>
      <c r="W3007" s="23"/>
      <c r="X3007" s="21"/>
      <c r="Y3007" s="24" t="str">
        <f>VLOOKUP(F3007,'[1]Goa Member''s Details Revised'!$C$2:$AO$7385,12,0)</f>
        <v>last communication 99</v>
      </c>
    </row>
    <row r="3008" spans="2:25">
      <c r="B3008" s="20">
        <v>2999</v>
      </c>
      <c r="C3008" s="21"/>
      <c r="D3008" s="21" t="s">
        <v>8145</v>
      </c>
      <c r="E3008" s="21" t="s">
        <v>56</v>
      </c>
      <c r="F3008" s="21" t="s">
        <v>8146</v>
      </c>
      <c r="G3008" s="21"/>
      <c r="H3008" s="22" t="str">
        <f>VLOOKUP(F3008,'[1]Goa Member''s Details Revised'!$C$2:$AO$7385,2,0)</f>
        <v>PURCHASER</v>
      </c>
      <c r="I3008" s="21">
        <v>30</v>
      </c>
      <c r="J3008" s="21" t="s">
        <v>1133</v>
      </c>
      <c r="K3008" s="21">
        <v>1985</v>
      </c>
      <c r="L3008" s="22" t="str">
        <f>VLOOKUP(F3008,'[1]Goa Member''s Details Revised'!$C$2:$AO$7385,9,0)</f>
        <v>Never</v>
      </c>
      <c r="M3008" s="21" t="s">
        <v>8147</v>
      </c>
      <c r="N3008" s="23">
        <f>VLOOKUP(F3008,'[1]Goa Member''s Details Revised'!$C$2:$AO$7385,5,0)</f>
        <v>15500</v>
      </c>
      <c r="O3008" s="23">
        <f>VLOOKUP(F3008,'[1]Goa Member''s Details Revised'!$C$2:$AO$7385,5,0)</f>
        <v>15500</v>
      </c>
      <c r="P3008" s="23">
        <v>15500</v>
      </c>
      <c r="Q3008" s="23" t="str">
        <f>VLOOKUP(F3008,'[1]Goa Member''s Details Revised'!$C$2:$AO$7385,8,0)</f>
        <v>I.R.M</v>
      </c>
      <c r="R3008" s="23">
        <f t="shared" si="232"/>
        <v>0</v>
      </c>
      <c r="S3008" s="21">
        <f t="shared" si="233"/>
        <v>38</v>
      </c>
      <c r="T3008" s="23">
        <f t="shared" si="235"/>
        <v>12400</v>
      </c>
      <c r="U3008" s="23">
        <f t="shared" si="236"/>
        <v>9550.5050505050513</v>
      </c>
      <c r="V3008" s="23">
        <f t="shared" si="234"/>
        <v>12400</v>
      </c>
      <c r="W3008" s="23"/>
      <c r="X3008" s="21"/>
      <c r="Y3008" s="24" t="str">
        <f>VLOOKUP(F3008,'[1]Goa Member''s Details Revised'!$C$2:$AO$7385,12,0)</f>
        <v>Last Communication 1993</v>
      </c>
    </row>
    <row r="3009" spans="2:25" ht="30">
      <c r="B3009" s="20">
        <v>3000</v>
      </c>
      <c r="C3009" s="21"/>
      <c r="D3009" s="21" t="s">
        <v>8148</v>
      </c>
      <c r="E3009" s="21" t="s">
        <v>56</v>
      </c>
      <c r="F3009" s="21" t="s">
        <v>8149</v>
      </c>
      <c r="G3009" s="21"/>
      <c r="H3009" s="22" t="str">
        <f>VLOOKUP(F3009,'[1]Goa Member''s Details Revised'!$C$2:$AO$7385,2,0)</f>
        <v>PURCHASER</v>
      </c>
      <c r="I3009" s="21">
        <v>30</v>
      </c>
      <c r="J3009" s="21" t="s">
        <v>1133</v>
      </c>
      <c r="K3009" s="21">
        <v>1985</v>
      </c>
      <c r="L3009" s="22">
        <f>VLOOKUP(F3009,'[1]Goa Member''s Details Revised'!$C$2:$AO$7385,9,0)</f>
        <v>2010</v>
      </c>
      <c r="M3009" s="21" t="s">
        <v>8150</v>
      </c>
      <c r="N3009" s="23">
        <f>VLOOKUP(F3009,'[1]Goa Member''s Details Revised'!$C$2:$AO$7385,5,0)</f>
        <v>23500</v>
      </c>
      <c r="O3009" s="23">
        <f>VLOOKUP(F3009,'[1]Goa Member''s Details Revised'!$C$2:$AO$7385,5,0)</f>
        <v>23500</v>
      </c>
      <c r="P3009" s="23">
        <v>23500</v>
      </c>
      <c r="Q3009" s="23" t="str">
        <f>VLOOKUP(F3009,'[1]Goa Member''s Details Revised'!$C$2:$AO$7385,8,0)</f>
        <v>R.M</v>
      </c>
      <c r="R3009" s="23">
        <f t="shared" si="232"/>
        <v>0</v>
      </c>
      <c r="S3009" s="21">
        <f t="shared" si="233"/>
        <v>38</v>
      </c>
      <c r="T3009" s="23">
        <f t="shared" si="235"/>
        <v>18800</v>
      </c>
      <c r="U3009" s="23">
        <f t="shared" si="236"/>
        <v>14479.797979797979</v>
      </c>
      <c r="V3009" s="23">
        <f t="shared" si="234"/>
        <v>18800</v>
      </c>
      <c r="W3009" s="23"/>
      <c r="X3009" s="21"/>
      <c r="Y3009" s="24" t="str">
        <f>VLOOKUP(F3009,'[1]Goa Member''s Details Revised'!$C$2:$AO$7385,12,0)</f>
        <v>last communication on 2011 then we did not send any reminder.</v>
      </c>
    </row>
    <row r="3010" spans="2:25" ht="30">
      <c r="B3010" s="20">
        <v>3001</v>
      </c>
      <c r="C3010" s="21"/>
      <c r="D3010" s="21" t="s">
        <v>8151</v>
      </c>
      <c r="E3010" s="21" t="s">
        <v>56</v>
      </c>
      <c r="F3010" s="21" t="s">
        <v>8152</v>
      </c>
      <c r="G3010" s="21"/>
      <c r="H3010" s="22" t="str">
        <f>VLOOKUP(F3010,'[1]Goa Member''s Details Revised'!$C$2:$AO$7385,2,0)</f>
        <v>PURCHASER</v>
      </c>
      <c r="I3010" s="21">
        <v>30</v>
      </c>
      <c r="J3010" s="21" t="s">
        <v>1133</v>
      </c>
      <c r="K3010" s="21">
        <v>1985</v>
      </c>
      <c r="L3010" s="22" t="str">
        <f>VLOOKUP(F3010,'[1]Goa Member''s Details Revised'!$C$2:$AO$7385,9,0)</f>
        <v>Never</v>
      </c>
      <c r="M3010" s="21" t="s">
        <v>8153</v>
      </c>
      <c r="N3010" s="23">
        <f>VLOOKUP(F3010,'[1]Goa Member''s Details Revised'!$C$2:$AO$7385,5,0)</f>
        <v>19500</v>
      </c>
      <c r="O3010" s="23">
        <f>VLOOKUP(F3010,'[1]Goa Member''s Details Revised'!$C$2:$AO$7385,5,0)</f>
        <v>19500</v>
      </c>
      <c r="P3010" s="23">
        <v>19500</v>
      </c>
      <c r="Q3010" s="23" t="str">
        <f>VLOOKUP(F3010,'[1]Goa Member''s Details Revised'!$C$2:$AO$7385,8,0)</f>
        <v>I.R.M</v>
      </c>
      <c r="R3010" s="23">
        <f t="shared" si="232"/>
        <v>0</v>
      </c>
      <c r="S3010" s="21">
        <f t="shared" si="233"/>
        <v>38</v>
      </c>
      <c r="T3010" s="23">
        <f t="shared" si="235"/>
        <v>15600</v>
      </c>
      <c r="U3010" s="23">
        <f t="shared" si="236"/>
        <v>12015.151515151516</v>
      </c>
      <c r="V3010" s="23">
        <f t="shared" si="234"/>
        <v>15600</v>
      </c>
      <c r="W3010" s="23"/>
      <c r="X3010" s="21"/>
      <c r="Y3010" s="24" t="str">
        <f>VLOOKUP(F3010,'[1]Goa Member''s Details Revised'!$C$2:$AO$7385,12,0)</f>
        <v>we send last reminder in 2012.then we did not receive any reply</v>
      </c>
    </row>
    <row r="3011" spans="2:25" ht="30">
      <c r="B3011" s="20">
        <v>3002</v>
      </c>
      <c r="C3011" s="21"/>
      <c r="D3011" s="21" t="s">
        <v>8154</v>
      </c>
      <c r="E3011" s="21" t="s">
        <v>56</v>
      </c>
      <c r="F3011" s="21" t="s">
        <v>8155</v>
      </c>
      <c r="G3011" s="21"/>
      <c r="H3011" s="22" t="str">
        <f>VLOOKUP(F3011,'[1]Goa Member''s Details Revised'!$C$2:$AO$7385,2,0)</f>
        <v>PURCHASER</v>
      </c>
      <c r="I3011" s="21">
        <v>30</v>
      </c>
      <c r="J3011" s="21" t="s">
        <v>1133</v>
      </c>
      <c r="K3011" s="21">
        <v>1985</v>
      </c>
      <c r="L3011" s="22" t="str">
        <f>VLOOKUP(F3011,'[1]Goa Member''s Details Revised'!$C$2:$AO$7385,9,0)</f>
        <v>Never</v>
      </c>
      <c r="M3011" s="21" t="s">
        <v>8153</v>
      </c>
      <c r="N3011" s="23">
        <f>VLOOKUP(F3011,'[1]Goa Member''s Details Revised'!$C$2:$AO$7385,5,0)</f>
        <v>19500</v>
      </c>
      <c r="O3011" s="23">
        <f>VLOOKUP(F3011,'[1]Goa Member''s Details Revised'!$C$2:$AO$7385,5,0)</f>
        <v>19500</v>
      </c>
      <c r="P3011" s="23">
        <v>19500</v>
      </c>
      <c r="Q3011" s="23" t="str">
        <f>VLOOKUP(F3011,'[1]Goa Member''s Details Revised'!$C$2:$AO$7385,8,0)</f>
        <v>I.R.M</v>
      </c>
      <c r="R3011" s="23">
        <f t="shared" si="232"/>
        <v>0</v>
      </c>
      <c r="S3011" s="21">
        <f t="shared" si="233"/>
        <v>38</v>
      </c>
      <c r="T3011" s="23">
        <f t="shared" si="235"/>
        <v>15600</v>
      </c>
      <c r="U3011" s="23">
        <f t="shared" si="236"/>
        <v>12015.151515151516</v>
      </c>
      <c r="V3011" s="23">
        <f t="shared" si="234"/>
        <v>15600</v>
      </c>
      <c r="W3011" s="23"/>
      <c r="X3011" s="21"/>
      <c r="Y3011" s="24" t="str">
        <f>VLOOKUP(F3011,'[1]Goa Member''s Details Revised'!$C$2:$AO$7385,12,0)</f>
        <v>we send last reminder in 2012.then we did not receive any reply</v>
      </c>
    </row>
    <row r="3012" spans="2:25">
      <c r="B3012" s="20">
        <v>3003</v>
      </c>
      <c r="C3012" s="21"/>
      <c r="D3012" s="21" t="s">
        <v>8156</v>
      </c>
      <c r="E3012" s="21" t="s">
        <v>56</v>
      </c>
      <c r="F3012" s="21" t="s">
        <v>8157</v>
      </c>
      <c r="G3012" s="21"/>
      <c r="H3012" s="22" t="str">
        <f>VLOOKUP(F3012,'[1]Goa Member''s Details Revised'!$C$2:$AO$7385,2,0)</f>
        <v>PURCHASER</v>
      </c>
      <c r="I3012" s="21">
        <v>30</v>
      </c>
      <c r="J3012" s="21" t="s">
        <v>1133</v>
      </c>
      <c r="K3012" s="21">
        <v>1985</v>
      </c>
      <c r="L3012" s="22" t="str">
        <f>VLOOKUP(F3012,'[1]Goa Member''s Details Revised'!$C$2:$AO$7385,9,0)</f>
        <v>Never</v>
      </c>
      <c r="M3012" s="21" t="s">
        <v>8158</v>
      </c>
      <c r="N3012" s="23">
        <f>VLOOKUP(F3012,'[1]Goa Member''s Details Revised'!$C$2:$AO$7385,5,0)</f>
        <v>19500</v>
      </c>
      <c r="O3012" s="23">
        <f>VLOOKUP(F3012,'[1]Goa Member''s Details Revised'!$C$2:$AO$7385,5,0)</f>
        <v>19500</v>
      </c>
      <c r="P3012" s="23">
        <v>19500</v>
      </c>
      <c r="Q3012" s="23" t="str">
        <f>VLOOKUP(F3012,'[1]Goa Member''s Details Revised'!$C$2:$AO$7385,8,0)</f>
        <v>I.R.M</v>
      </c>
      <c r="R3012" s="23">
        <f t="shared" si="232"/>
        <v>0</v>
      </c>
      <c r="S3012" s="21">
        <f t="shared" si="233"/>
        <v>38</v>
      </c>
      <c r="T3012" s="23">
        <f t="shared" si="235"/>
        <v>15600</v>
      </c>
      <c r="U3012" s="23">
        <f t="shared" si="236"/>
        <v>12015.151515151516</v>
      </c>
      <c r="V3012" s="23">
        <f t="shared" si="234"/>
        <v>15600</v>
      </c>
      <c r="W3012" s="23"/>
      <c r="X3012" s="21"/>
      <c r="Y3012" s="24" t="str">
        <f>VLOOKUP(F3012,'[1]Goa Member''s Details Revised'!$C$2:$AO$7385,12,0)</f>
        <v>reply of his visiting on last Communication  2021</v>
      </c>
    </row>
    <row r="3013" spans="2:25" ht="30">
      <c r="B3013" s="20">
        <v>3004</v>
      </c>
      <c r="C3013" s="21"/>
      <c r="D3013" s="21" t="s">
        <v>8159</v>
      </c>
      <c r="E3013" s="21" t="s">
        <v>56</v>
      </c>
      <c r="F3013" s="21" t="s">
        <v>8160</v>
      </c>
      <c r="G3013" s="21"/>
      <c r="H3013" s="22" t="str">
        <f>VLOOKUP(F3013,'[1]Goa Member''s Details Revised'!$C$2:$AO$7385,2,0)</f>
        <v>Purchaser</v>
      </c>
      <c r="I3013" s="21">
        <v>30</v>
      </c>
      <c r="J3013" s="21" t="s">
        <v>1133</v>
      </c>
      <c r="K3013" s="21">
        <v>1985</v>
      </c>
      <c r="L3013" s="22" t="str">
        <f>VLOOKUP(F3013,'[1]Goa Member''s Details Revised'!$C$2:$AO$7385,9,0)</f>
        <v>Never</v>
      </c>
      <c r="M3013" s="21" t="s">
        <v>8161</v>
      </c>
      <c r="N3013" s="23">
        <f>VLOOKUP(F3013,'[1]Goa Member''s Details Revised'!$C$2:$AO$7385,5,0)</f>
        <v>10500</v>
      </c>
      <c r="O3013" s="23">
        <f>VLOOKUP(F3013,'[1]Goa Member''s Details Revised'!$C$2:$AO$7385,5,0)</f>
        <v>10500</v>
      </c>
      <c r="P3013" s="23">
        <v>10500</v>
      </c>
      <c r="Q3013" s="23" t="str">
        <f>VLOOKUP(F3013,'[1]Goa Member''s Details Revised'!$C$2:$AO$7385,8,0)</f>
        <v>I.R.M</v>
      </c>
      <c r="R3013" s="23">
        <f t="shared" si="232"/>
        <v>0</v>
      </c>
      <c r="S3013" s="21">
        <f t="shared" si="233"/>
        <v>38</v>
      </c>
      <c r="T3013" s="23">
        <f t="shared" si="235"/>
        <v>8400</v>
      </c>
      <c r="U3013" s="23">
        <f t="shared" si="236"/>
        <v>6469.69696969697</v>
      </c>
      <c r="V3013" s="23">
        <f t="shared" si="234"/>
        <v>8400</v>
      </c>
      <c r="W3013" s="23"/>
      <c r="X3013" s="21"/>
      <c r="Y3013" s="24" t="str">
        <f>VLOOKUP(F3013,'[1]Goa Member''s Details Revised'!$C$2:$AO$7385,12,0)</f>
        <v>we send last reminder in 2012.then we did not receive any reply</v>
      </c>
    </row>
    <row r="3014" spans="2:25" ht="30">
      <c r="B3014" s="20">
        <v>3005</v>
      </c>
      <c r="C3014" s="21"/>
      <c r="D3014" s="21" t="s">
        <v>8162</v>
      </c>
      <c r="E3014" s="21" t="s">
        <v>56</v>
      </c>
      <c r="F3014" s="21" t="s">
        <v>8163</v>
      </c>
      <c r="G3014" s="21"/>
      <c r="H3014" s="22" t="str">
        <f>VLOOKUP(F3014,'[1]Goa Member''s Details Revised'!$C$2:$AO$7385,2,0)</f>
        <v>Purchaser</v>
      </c>
      <c r="I3014" s="21">
        <v>28</v>
      </c>
      <c r="J3014" s="21" t="s">
        <v>1133</v>
      </c>
      <c r="K3014" s="21">
        <v>1985</v>
      </c>
      <c r="L3014" s="22" t="str">
        <f>VLOOKUP(F3014,'[1]Goa Member''s Details Revised'!$C$2:$AO$7385,9,0)</f>
        <v>Never</v>
      </c>
      <c r="M3014" s="21" t="s">
        <v>8164</v>
      </c>
      <c r="N3014" s="23">
        <f>VLOOKUP(F3014,'[1]Goa Member''s Details Revised'!$C$2:$AO$7385,5,0)</f>
        <v>23500</v>
      </c>
      <c r="O3014" s="23">
        <f>VLOOKUP(F3014,'[1]Goa Member''s Details Revised'!$C$2:$AO$7385,5,0)</f>
        <v>23500</v>
      </c>
      <c r="P3014" s="23">
        <f>VLOOKUP(F3014,'[1]Goa Member''s Details Revised'!$C$2:$AO$7385,6,0)</f>
        <v>23500</v>
      </c>
      <c r="Q3014" s="23" t="str">
        <f>VLOOKUP(F3014,'[1]Goa Member''s Details Revised'!$C$2:$AO$7385,8,0)</f>
        <v>I.R.M</v>
      </c>
      <c r="R3014" s="23">
        <f t="shared" si="232"/>
        <v>0</v>
      </c>
      <c r="S3014" s="21">
        <f t="shared" si="233"/>
        <v>38</v>
      </c>
      <c r="T3014" s="23">
        <f t="shared" si="235"/>
        <v>18800</v>
      </c>
      <c r="U3014" s="23">
        <f t="shared" si="236"/>
        <v>14479.797979797979</v>
      </c>
      <c r="V3014" s="23">
        <f t="shared" si="234"/>
        <v>18800</v>
      </c>
      <c r="W3014" s="23"/>
      <c r="X3014" s="21"/>
      <c r="Y3014" s="24" t="str">
        <f>VLOOKUP(F3014,'[1]Goa Member''s Details Revised'!$C$2:$AO$7385,12,0)</f>
        <v>we send last reminder in 2012.then we did not receive any reply... membership transferred from Kodaikanal to Goa</v>
      </c>
    </row>
    <row r="3015" spans="2:25" ht="30">
      <c r="B3015" s="20">
        <v>3006</v>
      </c>
      <c r="C3015" s="21"/>
      <c r="D3015" s="21" t="s">
        <v>8165</v>
      </c>
      <c r="E3015" s="21" t="s">
        <v>56</v>
      </c>
      <c r="F3015" s="21" t="s">
        <v>8166</v>
      </c>
      <c r="G3015" s="21"/>
      <c r="H3015" s="22" t="str">
        <f>VLOOKUP(F3015,'[1]Goa Member''s Details Revised'!$C$2:$AO$7385,2,0)</f>
        <v>PURCHASER</v>
      </c>
      <c r="I3015" s="21">
        <v>28</v>
      </c>
      <c r="J3015" s="21" t="s">
        <v>1133</v>
      </c>
      <c r="K3015" s="21">
        <v>1985</v>
      </c>
      <c r="L3015" s="22" t="str">
        <f>VLOOKUP(F3015,'[1]Goa Member''s Details Revised'!$C$2:$AO$7385,9,0)</f>
        <v>Never</v>
      </c>
      <c r="M3015" s="21" t="s">
        <v>8167</v>
      </c>
      <c r="N3015" s="23">
        <f>VLOOKUP(F3015,'[1]Goa Member''s Details Revised'!$C$2:$AO$7385,5,0)</f>
        <v>10500</v>
      </c>
      <c r="O3015" s="23">
        <f>VLOOKUP(F3015,'[1]Goa Member''s Details Revised'!$C$2:$AO$7385,5,0)</f>
        <v>10500</v>
      </c>
      <c r="P3015" s="23">
        <v>10500</v>
      </c>
      <c r="Q3015" s="23" t="str">
        <f>VLOOKUP(F3015,'[1]Goa Member''s Details Revised'!$C$2:$AO$7385,8,0)</f>
        <v>I.R.M</v>
      </c>
      <c r="R3015" s="23">
        <f t="shared" si="232"/>
        <v>0</v>
      </c>
      <c r="S3015" s="21">
        <f t="shared" si="233"/>
        <v>38</v>
      </c>
      <c r="T3015" s="23">
        <f t="shared" si="235"/>
        <v>8400</v>
      </c>
      <c r="U3015" s="23">
        <f t="shared" si="236"/>
        <v>6469.69696969697</v>
      </c>
      <c r="V3015" s="23">
        <f t="shared" si="234"/>
        <v>8400</v>
      </c>
      <c r="W3015" s="23"/>
      <c r="X3015" s="21"/>
      <c r="Y3015" s="24" t="str">
        <f>VLOOKUP(F3015,'[1]Goa Member''s Details Revised'!$C$2:$AO$7385,12,0)</f>
        <v>we send last reminder in 2012.then we did not receive any reply</v>
      </c>
    </row>
    <row r="3016" spans="2:25" ht="30">
      <c r="B3016" s="20">
        <v>3007</v>
      </c>
      <c r="C3016" s="21"/>
      <c r="D3016" s="21" t="s">
        <v>8168</v>
      </c>
      <c r="E3016" s="21" t="s">
        <v>56</v>
      </c>
      <c r="F3016" s="21" t="s">
        <v>8169</v>
      </c>
      <c r="G3016" s="21"/>
      <c r="H3016" s="22" t="str">
        <f>VLOOKUP(F3016,'[1]Goa Member''s Details Revised'!$C$2:$AO$7385,2,0)</f>
        <v>PURCHASER</v>
      </c>
      <c r="I3016" s="21">
        <v>30</v>
      </c>
      <c r="J3016" s="21" t="s">
        <v>1133</v>
      </c>
      <c r="K3016" s="21">
        <v>1985</v>
      </c>
      <c r="L3016" s="22" t="str">
        <f>VLOOKUP(F3016,'[1]Goa Member''s Details Revised'!$C$2:$AO$7385,9,0)</f>
        <v>No</v>
      </c>
      <c r="M3016" s="21" t="s">
        <v>8170</v>
      </c>
      <c r="N3016" s="23">
        <f>VLOOKUP(F3016,'[1]Goa Member''s Details Revised'!$C$2:$AO$7385,5,0)</f>
        <v>19500</v>
      </c>
      <c r="O3016" s="23">
        <f>VLOOKUP(F3016,'[1]Goa Member''s Details Revised'!$C$2:$AO$7385,5,0)</f>
        <v>19500</v>
      </c>
      <c r="P3016" s="23">
        <v>19500</v>
      </c>
      <c r="Q3016" s="23" t="str">
        <f>VLOOKUP(F3016,'[1]Goa Member''s Details Revised'!$C$2:$AO$7385,8,0)</f>
        <v>Legal Document</v>
      </c>
      <c r="R3016" s="23">
        <f t="shared" si="232"/>
        <v>0</v>
      </c>
      <c r="S3016" s="21">
        <f t="shared" si="233"/>
        <v>38</v>
      </c>
      <c r="T3016" s="23">
        <f t="shared" si="235"/>
        <v>15600</v>
      </c>
      <c r="U3016" s="23">
        <f t="shared" si="236"/>
        <v>12015.151515151516</v>
      </c>
      <c r="V3016" s="23">
        <f t="shared" si="234"/>
        <v>15600</v>
      </c>
      <c r="W3016" s="23"/>
      <c r="X3016" s="21"/>
      <c r="Y3016" s="24" t="str">
        <f>VLOOKUP(F3016,'[1]Goa Member''s Details Revised'!$C$2:$AO$7385,12,0)</f>
        <v>Last Communication Till 2013, (SOME LEGAL DOCUMENT IS IN FILE)</v>
      </c>
    </row>
    <row r="3017" spans="2:25">
      <c r="B3017" s="20">
        <v>3008</v>
      </c>
      <c r="C3017" s="21"/>
      <c r="D3017" s="21" t="s">
        <v>8171</v>
      </c>
      <c r="E3017" s="21" t="s">
        <v>56</v>
      </c>
      <c r="F3017" s="21" t="s">
        <v>8172</v>
      </c>
      <c r="G3017" s="21"/>
      <c r="H3017" s="22" t="str">
        <f>VLOOKUP(F3017,'[1]Goa Member''s Details Revised'!$C$2:$AO$7385,2,0)</f>
        <v>Purchaser</v>
      </c>
      <c r="I3017" s="21">
        <v>30</v>
      </c>
      <c r="J3017" s="21" t="s">
        <v>1133</v>
      </c>
      <c r="K3017" s="21">
        <v>1985</v>
      </c>
      <c r="L3017" s="22">
        <f>VLOOKUP(F3017,'[1]Goa Member''s Details Revised'!$C$2:$AO$7385,9,0)</f>
        <v>2011</v>
      </c>
      <c r="M3017" s="21" t="s">
        <v>8173</v>
      </c>
      <c r="N3017" s="23">
        <f>VLOOKUP(F3017,'[1]Goa Member''s Details Revised'!$C$2:$AO$7385,5,0)</f>
        <v>19500</v>
      </c>
      <c r="O3017" s="23">
        <f>VLOOKUP(F3017,'[1]Goa Member''s Details Revised'!$C$2:$AO$7385,5,0)</f>
        <v>19500</v>
      </c>
      <c r="P3017" s="23">
        <v>19500</v>
      </c>
      <c r="Q3017" s="23" t="str">
        <f>VLOOKUP(F3017,'[1]Goa Member''s Details Revised'!$C$2:$AO$7385,8,0)</f>
        <v>R.M</v>
      </c>
      <c r="R3017" s="23">
        <f t="shared" si="232"/>
        <v>0</v>
      </c>
      <c r="S3017" s="21">
        <f t="shared" si="233"/>
        <v>38</v>
      </c>
      <c r="T3017" s="23">
        <f t="shared" si="235"/>
        <v>15600</v>
      </c>
      <c r="U3017" s="23">
        <f t="shared" si="236"/>
        <v>12015.151515151516</v>
      </c>
      <c r="V3017" s="23">
        <f t="shared" si="234"/>
        <v>15600</v>
      </c>
      <c r="W3017" s="23"/>
      <c r="X3017" s="21"/>
      <c r="Y3017" s="24" t="str">
        <f>VLOOKUP(F3017,'[1]Goa Member''s Details Revised'!$C$2:$AO$7385,12,0)</f>
        <v>telephonic reply by mail on 04/06/2015</v>
      </c>
    </row>
    <row r="3018" spans="2:25">
      <c r="B3018" s="20">
        <v>3009</v>
      </c>
      <c r="C3018" s="21"/>
      <c r="D3018" s="21" t="s">
        <v>8174</v>
      </c>
      <c r="E3018" s="21" t="s">
        <v>56</v>
      </c>
      <c r="F3018" s="21" t="s">
        <v>8175</v>
      </c>
      <c r="G3018" s="21"/>
      <c r="H3018" s="22" t="str">
        <f>VLOOKUP(F3018,'[1]Goa Member''s Details Revised'!$C$2:$AO$7385,2,0)</f>
        <v>PURCHASER</v>
      </c>
      <c r="I3018" s="21">
        <v>5</v>
      </c>
      <c r="J3018" s="21" t="s">
        <v>846</v>
      </c>
      <c r="K3018" s="21">
        <v>1985</v>
      </c>
      <c r="L3018" s="22" t="str">
        <f>VLOOKUP(F3018,'[1]Goa Member''s Details Revised'!$C$2:$AO$7385,9,0)</f>
        <v>Never</v>
      </c>
      <c r="M3018" s="21" t="s">
        <v>8176</v>
      </c>
      <c r="N3018" s="23">
        <f>VLOOKUP(F3018,'[1]Goa Member''s Details Revised'!$C$2:$AO$7385,5,0)</f>
        <v>19500</v>
      </c>
      <c r="O3018" s="23">
        <f>VLOOKUP(F3018,'[1]Goa Member''s Details Revised'!$C$2:$AO$7385,5,0)</f>
        <v>19500</v>
      </c>
      <c r="P3018" s="23">
        <v>19500</v>
      </c>
      <c r="Q3018" s="23" t="str">
        <f>VLOOKUP(F3018,'[1]Goa Member''s Details Revised'!$C$2:$AO$7385,8,0)</f>
        <v>I.R.M</v>
      </c>
      <c r="R3018" s="23">
        <f t="shared" si="232"/>
        <v>0</v>
      </c>
      <c r="S3018" s="21">
        <f t="shared" si="233"/>
        <v>38</v>
      </c>
      <c r="T3018" s="23">
        <f t="shared" si="235"/>
        <v>15600</v>
      </c>
      <c r="U3018" s="23">
        <f t="shared" si="236"/>
        <v>12015.151515151516</v>
      </c>
      <c r="V3018" s="23">
        <f t="shared" si="234"/>
        <v>15600</v>
      </c>
      <c r="W3018" s="23"/>
      <c r="X3018" s="21"/>
      <c r="Y3018" s="24" t="str">
        <f>VLOOKUP(F3018,'[1]Goa Member''s Details Revised'!$C$2:$AO$7385,12,0)</f>
        <v>reply to mail so  Last Communication Till 2012</v>
      </c>
    </row>
    <row r="3019" spans="2:25">
      <c r="B3019" s="20">
        <v>3010</v>
      </c>
      <c r="C3019" s="21"/>
      <c r="D3019" s="21" t="s">
        <v>8177</v>
      </c>
      <c r="E3019" s="21" t="s">
        <v>56</v>
      </c>
      <c r="F3019" s="21" t="s">
        <v>8178</v>
      </c>
      <c r="G3019" s="21"/>
      <c r="H3019" s="22" t="str">
        <f>VLOOKUP(F3019,'[1]Goa Member''s Details Revised'!$C$2:$AO$7385,2,0)</f>
        <v>PURCHASER</v>
      </c>
      <c r="I3019" s="21">
        <v>30</v>
      </c>
      <c r="J3019" s="21" t="s">
        <v>1133</v>
      </c>
      <c r="K3019" s="21">
        <v>1985</v>
      </c>
      <c r="L3019" s="22">
        <f>VLOOKUP(F3019,'[1]Goa Member''s Details Revised'!$C$2:$AO$7385,9,0)</f>
        <v>2011</v>
      </c>
      <c r="M3019" s="21" t="s">
        <v>8179</v>
      </c>
      <c r="N3019" s="23">
        <f>VLOOKUP(F3019,'[1]Goa Member''s Details Revised'!$C$2:$AO$7385,5,0)</f>
        <v>15500</v>
      </c>
      <c r="O3019" s="23">
        <f>VLOOKUP(F3019,'[1]Goa Member''s Details Revised'!$C$2:$AO$7385,5,0)</f>
        <v>15500</v>
      </c>
      <c r="P3019" s="23">
        <v>15500</v>
      </c>
      <c r="Q3019" s="23" t="str">
        <f>VLOOKUP(F3019,'[1]Goa Member''s Details Revised'!$C$2:$AO$7385,8,0)</f>
        <v>R.M</v>
      </c>
      <c r="R3019" s="23">
        <f t="shared" ref="R3019:R3082" si="237">+O3019-P3019</f>
        <v>0</v>
      </c>
      <c r="S3019" s="21">
        <f t="shared" ref="S3019:S3082" si="238">+$Q$6-K3019</f>
        <v>38</v>
      </c>
      <c r="T3019" s="23">
        <f t="shared" si="235"/>
        <v>12400</v>
      </c>
      <c r="U3019" s="23">
        <f t="shared" si="236"/>
        <v>9550.5050505050513</v>
      </c>
      <c r="V3019" s="23">
        <f t="shared" ref="V3019:V3082" si="239">IF(Q3019="regular",0,(P3019-(O3019*20%)))</f>
        <v>12400</v>
      </c>
      <c r="W3019" s="23"/>
      <c r="X3019" s="21"/>
      <c r="Y3019" s="24" t="str">
        <f>VLOOKUP(F3019,'[1]Goa Member''s Details Revised'!$C$2:$AO$7385,12,0)</f>
        <v>send performa invoice so Last Communication  2012</v>
      </c>
    </row>
    <row r="3020" spans="2:25" ht="30">
      <c r="B3020" s="20">
        <v>3011</v>
      </c>
      <c r="C3020" s="21"/>
      <c r="D3020" s="21" t="s">
        <v>8180</v>
      </c>
      <c r="E3020" s="21" t="s">
        <v>56</v>
      </c>
      <c r="F3020" s="21" t="s">
        <v>8181</v>
      </c>
      <c r="G3020" s="21"/>
      <c r="H3020" s="22" t="str">
        <f>VLOOKUP(F3020,'[1]Goa Member''s Details Revised'!$C$2:$AO$7385,2,0)</f>
        <v>PURCHASER</v>
      </c>
      <c r="I3020" s="21">
        <v>15</v>
      </c>
      <c r="J3020" s="21" t="s">
        <v>846</v>
      </c>
      <c r="K3020" s="21">
        <v>1985</v>
      </c>
      <c r="L3020" s="22" t="str">
        <f>VLOOKUP(F3020,'[1]Goa Member''s Details Revised'!$C$2:$AO$7385,9,0)</f>
        <v>Never</v>
      </c>
      <c r="M3020" s="21" t="s">
        <v>8182</v>
      </c>
      <c r="N3020" s="23">
        <f>VLOOKUP(F3020,'[1]Goa Member''s Details Revised'!$C$2:$AO$7385,5,0)</f>
        <v>23500</v>
      </c>
      <c r="O3020" s="23">
        <f>VLOOKUP(F3020,'[1]Goa Member''s Details Revised'!$C$2:$AO$7385,5,0)</f>
        <v>23500</v>
      </c>
      <c r="P3020" s="23">
        <v>23500</v>
      </c>
      <c r="Q3020" s="23" t="str">
        <f>VLOOKUP(F3020,'[1]Goa Member''s Details Revised'!$C$2:$AO$7385,8,0)</f>
        <v>I.R.M</v>
      </c>
      <c r="R3020" s="23">
        <f t="shared" si="237"/>
        <v>0</v>
      </c>
      <c r="S3020" s="21">
        <f t="shared" si="238"/>
        <v>38</v>
      </c>
      <c r="T3020" s="23">
        <f t="shared" si="235"/>
        <v>18800</v>
      </c>
      <c r="U3020" s="23">
        <f t="shared" si="236"/>
        <v>14479.797979797979</v>
      </c>
      <c r="V3020" s="23">
        <f t="shared" si="239"/>
        <v>18800</v>
      </c>
      <c r="W3020" s="23"/>
      <c r="X3020" s="21"/>
      <c r="Y3020" s="24" t="str">
        <f>VLOOKUP(F3020,'[1]Goa Member''s Details Revised'!$C$2:$AO$7385,12,0)</f>
        <v>no reminder has been send to memeberb so Last Communication Till 2001</v>
      </c>
    </row>
    <row r="3021" spans="2:25" ht="30">
      <c r="B3021" s="20">
        <v>3012</v>
      </c>
      <c r="C3021" s="21"/>
      <c r="D3021" s="21" t="s">
        <v>8183</v>
      </c>
      <c r="E3021" s="21" t="s">
        <v>56</v>
      </c>
      <c r="F3021" s="21" t="s">
        <v>8184</v>
      </c>
      <c r="G3021" s="21"/>
      <c r="H3021" s="22" t="str">
        <f>VLOOKUP(F3021,'[1]Goa Member''s Details Revised'!$C$2:$AO$7385,2,0)</f>
        <v>Purchaser</v>
      </c>
      <c r="I3021" s="21">
        <v>15</v>
      </c>
      <c r="J3021" s="21" t="s">
        <v>846</v>
      </c>
      <c r="K3021" s="21">
        <v>1985</v>
      </c>
      <c r="L3021" s="22" t="str">
        <f>VLOOKUP(F3021,'[1]Goa Member''s Details Revised'!$C$2:$AO$7385,9,0)</f>
        <v>Never</v>
      </c>
      <c r="M3021" s="21" t="s">
        <v>8185</v>
      </c>
      <c r="N3021" s="23">
        <f>VLOOKUP(F3021,'[1]Goa Member''s Details Revised'!$C$2:$AO$7385,5,0)</f>
        <v>17280</v>
      </c>
      <c r="O3021" s="23">
        <f>VLOOKUP(F3021,'[1]Goa Member''s Details Revised'!$C$2:$AO$7385,5,0)</f>
        <v>17280</v>
      </c>
      <c r="P3021" s="23">
        <v>17280</v>
      </c>
      <c r="Q3021" s="23" t="str">
        <f>VLOOKUP(F3021,'[1]Goa Member''s Details Revised'!$C$2:$AO$7385,8,0)</f>
        <v>I.R.M</v>
      </c>
      <c r="R3021" s="23">
        <f t="shared" si="237"/>
        <v>0</v>
      </c>
      <c r="S3021" s="21">
        <f t="shared" si="238"/>
        <v>38</v>
      </c>
      <c r="T3021" s="23">
        <f t="shared" si="235"/>
        <v>13824</v>
      </c>
      <c r="U3021" s="23">
        <f t="shared" si="236"/>
        <v>10647.272727272728</v>
      </c>
      <c r="V3021" s="23">
        <f t="shared" si="239"/>
        <v>13824</v>
      </c>
      <c r="W3021" s="23"/>
      <c r="X3021" s="21"/>
      <c r="Y3021" s="24" t="str">
        <f>VLOOKUP(F3021,'[1]Goa Member''s Details Revised'!$C$2:$AO$7385,12,0)</f>
        <v>we send last reminder in 2012.then we did not receive any reply</v>
      </c>
    </row>
    <row r="3022" spans="2:25" ht="30">
      <c r="B3022" s="20">
        <v>3013</v>
      </c>
      <c r="C3022" s="21"/>
      <c r="D3022" s="21" t="s">
        <v>8186</v>
      </c>
      <c r="E3022" s="21" t="s">
        <v>56</v>
      </c>
      <c r="F3022" s="21" t="s">
        <v>8187</v>
      </c>
      <c r="G3022" s="21"/>
      <c r="H3022" s="22" t="str">
        <f>VLOOKUP(F3022,'[1]Goa Member''s Details Revised'!$C$2:$AO$7385,2,0)</f>
        <v>PURCHASER</v>
      </c>
      <c r="I3022" s="21">
        <v>9</v>
      </c>
      <c r="J3022" s="21" t="s">
        <v>846</v>
      </c>
      <c r="K3022" s="21">
        <v>1985</v>
      </c>
      <c r="L3022" s="22" t="str">
        <f>VLOOKUP(F3022,'[1]Goa Member''s Details Revised'!$C$2:$AO$7385,9,0)</f>
        <v>Never</v>
      </c>
      <c r="M3022" s="21" t="s">
        <v>8188</v>
      </c>
      <c r="N3022" s="23">
        <f>VLOOKUP(F3022,'[1]Goa Member''s Details Revised'!$C$2:$AO$7385,5,0)</f>
        <v>13000</v>
      </c>
      <c r="O3022" s="23">
        <f>VLOOKUP(F3022,'[1]Goa Member''s Details Revised'!$C$2:$AO$7385,5,0)</f>
        <v>13000</v>
      </c>
      <c r="P3022" s="23">
        <f>VLOOKUP(F3022,'[1]Goa Member''s Details Revised'!$C$2:$AO$7385,6,0)</f>
        <v>13000</v>
      </c>
      <c r="Q3022" s="23" t="str">
        <f>VLOOKUP(F3022,'[1]Goa Member''s Details Revised'!$C$2:$AO$7385,8,0)</f>
        <v>I.R.M</v>
      </c>
      <c r="R3022" s="23">
        <f t="shared" si="237"/>
        <v>0</v>
      </c>
      <c r="S3022" s="21">
        <f t="shared" si="238"/>
        <v>38</v>
      </c>
      <c r="T3022" s="23">
        <f t="shared" si="235"/>
        <v>10400</v>
      </c>
      <c r="U3022" s="23">
        <f t="shared" si="236"/>
        <v>8010.1010101010097</v>
      </c>
      <c r="V3022" s="23">
        <f t="shared" si="239"/>
        <v>10400</v>
      </c>
      <c r="W3022" s="23"/>
      <c r="X3022" s="21"/>
      <c r="Y3022" s="24" t="str">
        <f>VLOOKUP(F3022,'[1]Goa Member''s Details Revised'!$C$2:$AO$7385,12,0)</f>
        <v>we send last reminder in 2012.then we did not receive any reply</v>
      </c>
    </row>
    <row r="3023" spans="2:25">
      <c r="B3023" s="20">
        <v>3014</v>
      </c>
      <c r="C3023" s="21"/>
      <c r="D3023" s="21" t="s">
        <v>8189</v>
      </c>
      <c r="E3023" s="21" t="s">
        <v>56</v>
      </c>
      <c r="F3023" s="21" t="s">
        <v>8190</v>
      </c>
      <c r="G3023" s="21"/>
      <c r="H3023" s="22" t="str">
        <f>VLOOKUP(F3023,'[1]Goa Member''s Details Revised'!$C$2:$AO$7385,2,0)</f>
        <v>PURCHASER</v>
      </c>
      <c r="I3023" s="21">
        <v>3</v>
      </c>
      <c r="J3023" s="21" t="s">
        <v>846</v>
      </c>
      <c r="K3023" s="21">
        <v>1985</v>
      </c>
      <c r="L3023" s="22" t="str">
        <f>VLOOKUP(F3023,'[1]Goa Member''s Details Revised'!$C$2:$AO$7385,9,0)</f>
        <v>Never</v>
      </c>
      <c r="M3023" s="21" t="s">
        <v>8191</v>
      </c>
      <c r="N3023" s="23">
        <f>VLOOKUP(F3023,'[1]Goa Member''s Details Revised'!$C$2:$AO$7385,5,0)</f>
        <v>15500</v>
      </c>
      <c r="O3023" s="23">
        <f>VLOOKUP(F3023,'[1]Goa Member''s Details Revised'!$C$2:$AO$7385,5,0)</f>
        <v>15500</v>
      </c>
      <c r="P3023" s="23">
        <v>15500</v>
      </c>
      <c r="Q3023" s="23" t="str">
        <f>VLOOKUP(F3023,'[1]Goa Member''s Details Revised'!$C$2:$AO$7385,8,0)</f>
        <v>I.R.M</v>
      </c>
      <c r="R3023" s="23">
        <f t="shared" si="237"/>
        <v>0</v>
      </c>
      <c r="S3023" s="21">
        <f t="shared" si="238"/>
        <v>38</v>
      </c>
      <c r="T3023" s="23">
        <f t="shared" si="235"/>
        <v>12400</v>
      </c>
      <c r="U3023" s="23">
        <f t="shared" si="236"/>
        <v>9550.5050505050513</v>
      </c>
      <c r="V3023" s="23">
        <f t="shared" si="239"/>
        <v>12400</v>
      </c>
      <c r="W3023" s="23"/>
      <c r="X3023" s="21"/>
      <c r="Y3023" s="24" t="str">
        <f>VLOOKUP(F3023,'[1]Goa Member''s Details Revised'!$C$2:$AO$7385,12,0)</f>
        <v>Last Communication Till 1990</v>
      </c>
    </row>
    <row r="3024" spans="2:25" ht="30">
      <c r="B3024" s="20">
        <v>3015</v>
      </c>
      <c r="C3024" s="21"/>
      <c r="D3024" s="21" t="s">
        <v>8192</v>
      </c>
      <c r="E3024" s="21" t="s">
        <v>56</v>
      </c>
      <c r="F3024" s="21" t="s">
        <v>8193</v>
      </c>
      <c r="G3024" s="21"/>
      <c r="H3024" s="22" t="str">
        <f>VLOOKUP(F3024,'[1]Goa Member''s Details Revised'!$C$2:$AO$7385,2,0)</f>
        <v>Purchaser</v>
      </c>
      <c r="I3024" s="21">
        <v>10</v>
      </c>
      <c r="J3024" s="21" t="s">
        <v>846</v>
      </c>
      <c r="K3024" s="21">
        <v>1985</v>
      </c>
      <c r="L3024" s="22">
        <f>VLOOKUP(F3024,'[1]Goa Member''s Details Revised'!$C$2:$AO$7385,9,0)</f>
        <v>2007</v>
      </c>
      <c r="M3024" s="21" t="s">
        <v>8194</v>
      </c>
      <c r="N3024" s="23">
        <f>VLOOKUP(F3024,'[1]Goa Member''s Details Revised'!$C$2:$AO$7385,5,0)</f>
        <v>18500</v>
      </c>
      <c r="O3024" s="23">
        <f>VLOOKUP(F3024,'[1]Goa Member''s Details Revised'!$C$2:$AO$7385,5,0)</f>
        <v>18500</v>
      </c>
      <c r="P3024" s="23">
        <f>VLOOKUP(F3024,'[1]Goa Member''s Details Revised'!$C$2:$AO$7385,6,0)</f>
        <v>27100</v>
      </c>
      <c r="Q3024" s="23" t="str">
        <f>VLOOKUP(F3024,'[1]Goa Member''s Details Revised'!$C$2:$AO$7385,8,0)</f>
        <v>R.M (Excess Amt Recd Rs 8600/-)</v>
      </c>
      <c r="R3024" s="23">
        <f t="shared" si="237"/>
        <v>-8600</v>
      </c>
      <c r="S3024" s="21">
        <f t="shared" si="238"/>
        <v>38</v>
      </c>
      <c r="T3024" s="23">
        <f t="shared" si="235"/>
        <v>21680</v>
      </c>
      <c r="U3024" s="23">
        <f t="shared" si="236"/>
        <v>16697.979797979799</v>
      </c>
      <c r="V3024" s="23">
        <f t="shared" si="239"/>
        <v>23400</v>
      </c>
      <c r="W3024" s="23"/>
      <c r="X3024" s="21"/>
      <c r="Y3024" s="24" t="str">
        <f>VLOOKUP(F3024,'[1]Goa Member''s Details Revised'!$C$2:$AO$7385,12,0)</f>
        <v>last communication 07 (Membership Rimes Records Axcess Amount Recd Rs 8600/-)</v>
      </c>
    </row>
    <row r="3025" spans="2:25">
      <c r="B3025" s="20">
        <v>3016</v>
      </c>
      <c r="C3025" s="21"/>
      <c r="D3025" s="21" t="s">
        <v>8195</v>
      </c>
      <c r="E3025" s="21" t="s">
        <v>56</v>
      </c>
      <c r="F3025" s="21" t="s">
        <v>8196</v>
      </c>
      <c r="G3025" s="21"/>
      <c r="H3025" s="22" t="str">
        <f>VLOOKUP(F3025,'[1]Goa Member''s Details Revised'!$C$2:$AO$7385,2,0)</f>
        <v>Purchaser</v>
      </c>
      <c r="I3025" s="21">
        <v>14</v>
      </c>
      <c r="J3025" s="21" t="s">
        <v>1133</v>
      </c>
      <c r="K3025" s="21">
        <v>1985</v>
      </c>
      <c r="L3025" s="22" t="str">
        <f>VLOOKUP(F3025,'[1]Goa Member''s Details Revised'!$C$2:$AO$7385,9,0)</f>
        <v>Never</v>
      </c>
      <c r="M3025" s="21" t="s">
        <v>8197</v>
      </c>
      <c r="N3025" s="23">
        <f>VLOOKUP(F3025,'[1]Goa Member''s Details Revised'!$C$2:$AO$7385,5,0)</f>
        <v>1000</v>
      </c>
      <c r="O3025" s="23">
        <f>VLOOKUP(F3025,'[1]Goa Member''s Details Revised'!$C$2:$AO$7385,5,0)</f>
        <v>1000</v>
      </c>
      <c r="P3025" s="23">
        <v>1000</v>
      </c>
      <c r="Q3025" s="23" t="str">
        <f>VLOOKUP(F3025,'[1]Goa Member''s Details Revised'!$C$2:$AO$7385,8,0)</f>
        <v>I.R.M</v>
      </c>
      <c r="R3025" s="23">
        <f t="shared" si="237"/>
        <v>0</v>
      </c>
      <c r="S3025" s="21">
        <f t="shared" si="238"/>
        <v>38</v>
      </c>
      <c r="T3025" s="23">
        <f t="shared" si="235"/>
        <v>800</v>
      </c>
      <c r="U3025" s="23">
        <f t="shared" si="236"/>
        <v>616.16161616161617</v>
      </c>
      <c r="V3025" s="23">
        <f t="shared" si="239"/>
        <v>800</v>
      </c>
      <c r="W3025" s="23"/>
      <c r="X3025" s="21"/>
      <c r="Y3025" s="24" t="str">
        <f>VLOOKUP(F3025,'[1]Goa Member''s Details Revised'!$C$2:$AO$7385,12,0)</f>
        <v>no communication till date</v>
      </c>
    </row>
    <row r="3026" spans="2:25">
      <c r="B3026" s="20">
        <v>3017</v>
      </c>
      <c r="C3026" s="21"/>
      <c r="D3026" s="21" t="s">
        <v>8198</v>
      </c>
      <c r="E3026" s="21" t="s">
        <v>56</v>
      </c>
      <c r="F3026" s="21" t="s">
        <v>8199</v>
      </c>
      <c r="G3026" s="21"/>
      <c r="H3026" s="22" t="str">
        <f>VLOOKUP(F3026,'[1]Goa Member''s Details Revised'!$C$2:$AO$7385,2,0)</f>
        <v>PURCHASER</v>
      </c>
      <c r="I3026" s="21">
        <v>14</v>
      </c>
      <c r="J3026" s="21" t="s">
        <v>1133</v>
      </c>
      <c r="K3026" s="21">
        <v>1985</v>
      </c>
      <c r="L3026" s="22">
        <f>VLOOKUP(F3026,'[1]Goa Member''s Details Revised'!$C$2:$AO$7385,9,0)</f>
        <v>2010</v>
      </c>
      <c r="M3026" s="21" t="s">
        <v>8200</v>
      </c>
      <c r="N3026" s="23">
        <f>VLOOKUP(F3026,'[1]Goa Member''s Details Revised'!$C$2:$AO$7385,5,0)</f>
        <v>6000</v>
      </c>
      <c r="O3026" s="23">
        <f>VLOOKUP(F3026,'[1]Goa Member''s Details Revised'!$C$2:$AO$7385,5,0)</f>
        <v>6000</v>
      </c>
      <c r="P3026" s="23">
        <v>6000</v>
      </c>
      <c r="Q3026" s="23" t="str">
        <f>VLOOKUP(F3026,'[1]Goa Member''s Details Revised'!$C$2:$AO$7385,8,0)</f>
        <v>R.M</v>
      </c>
      <c r="R3026" s="23">
        <f t="shared" si="237"/>
        <v>0</v>
      </c>
      <c r="S3026" s="21">
        <f t="shared" si="238"/>
        <v>38</v>
      </c>
      <c r="T3026" s="23">
        <f t="shared" si="235"/>
        <v>4800</v>
      </c>
      <c r="U3026" s="23">
        <f t="shared" si="236"/>
        <v>3696.969696969697</v>
      </c>
      <c r="V3026" s="23">
        <f t="shared" si="239"/>
        <v>4800</v>
      </c>
      <c r="W3026" s="23"/>
      <c r="X3026" s="21"/>
      <c r="Y3026" s="24" t="str">
        <f>VLOOKUP(F3026,'[1]Goa Member''s Details Revised'!$C$2:$AO$7385,12,0)</f>
        <v>send performa invoice on  Last Communication 2012</v>
      </c>
    </row>
    <row r="3027" spans="2:25">
      <c r="B3027" s="20">
        <v>3018</v>
      </c>
      <c r="C3027" s="21"/>
      <c r="D3027" s="21" t="s">
        <v>8201</v>
      </c>
      <c r="E3027" s="21" t="s">
        <v>56</v>
      </c>
      <c r="F3027" s="21" t="s">
        <v>8202</v>
      </c>
      <c r="G3027" s="21"/>
      <c r="H3027" s="22" t="str">
        <f>VLOOKUP(F3027,'[1]Goa Member''s Details Revised'!$C$2:$AO$7385,2,0)</f>
        <v>Purchaser</v>
      </c>
      <c r="I3027" s="21">
        <v>12</v>
      </c>
      <c r="J3027" s="21" t="s">
        <v>1133</v>
      </c>
      <c r="K3027" s="21">
        <v>1985</v>
      </c>
      <c r="L3027" s="22" t="str">
        <f>VLOOKUP(F3027,'[1]Goa Member''s Details Revised'!$C$2:$AO$7385,9,0)</f>
        <v>Never</v>
      </c>
      <c r="M3027" s="21" t="s">
        <v>8203</v>
      </c>
      <c r="N3027" s="23">
        <f>VLOOKUP(F3027,'[1]Goa Member''s Details Revised'!$C$2:$AO$7385,5,0)</f>
        <v>1000</v>
      </c>
      <c r="O3027" s="23">
        <f>VLOOKUP(F3027,'[1]Goa Member''s Details Revised'!$C$2:$AO$7385,5,0)</f>
        <v>1000</v>
      </c>
      <c r="P3027" s="23">
        <v>1000</v>
      </c>
      <c r="Q3027" s="23" t="str">
        <f>VLOOKUP(F3027,'[1]Goa Member''s Details Revised'!$C$2:$AO$7385,8,0)</f>
        <v>I.R.M</v>
      </c>
      <c r="R3027" s="23">
        <f t="shared" si="237"/>
        <v>0</v>
      </c>
      <c r="S3027" s="21">
        <f t="shared" si="238"/>
        <v>38</v>
      </c>
      <c r="T3027" s="23">
        <f t="shared" si="235"/>
        <v>800</v>
      </c>
      <c r="U3027" s="23">
        <f t="shared" si="236"/>
        <v>616.16161616161617</v>
      </c>
      <c r="V3027" s="23">
        <f t="shared" si="239"/>
        <v>800</v>
      </c>
      <c r="W3027" s="23"/>
      <c r="X3027" s="21"/>
      <c r="Y3027" s="24" t="str">
        <f>VLOOKUP(F3027,'[1]Goa Member''s Details Revised'!$C$2:$AO$7385,12,0)</f>
        <v>no communication till date</v>
      </c>
    </row>
    <row r="3028" spans="2:25">
      <c r="B3028" s="20">
        <v>3019</v>
      </c>
      <c r="C3028" s="21"/>
      <c r="D3028" s="21" t="s">
        <v>8204</v>
      </c>
      <c r="E3028" s="21" t="s">
        <v>56</v>
      </c>
      <c r="F3028" s="21" t="s">
        <v>8205</v>
      </c>
      <c r="G3028" s="21"/>
      <c r="H3028" s="22" t="str">
        <f>VLOOKUP(F3028,'[1]Goa Member''s Details Revised'!$C$2:$AO$7385,2,0)</f>
        <v>Purchaser</v>
      </c>
      <c r="I3028" s="21">
        <v>5</v>
      </c>
      <c r="J3028" s="21" t="s">
        <v>1133</v>
      </c>
      <c r="K3028" s="21">
        <v>1985</v>
      </c>
      <c r="L3028" s="22" t="str">
        <f>VLOOKUP(F3028,'[1]Goa Member''s Details Revised'!$C$2:$AO$7385,9,0)</f>
        <v>Never</v>
      </c>
      <c r="M3028" s="21" t="s">
        <v>8206</v>
      </c>
      <c r="N3028" s="23">
        <f>VLOOKUP(F3028,'[1]Goa Member''s Details Revised'!$C$2:$AO$7385,5,0)</f>
        <v>10000</v>
      </c>
      <c r="O3028" s="23">
        <f>VLOOKUP(F3028,'[1]Goa Member''s Details Revised'!$C$2:$AO$7385,5,0)</f>
        <v>10000</v>
      </c>
      <c r="P3028" s="23">
        <v>10000</v>
      </c>
      <c r="Q3028" s="23" t="str">
        <f>VLOOKUP(F3028,'[1]Goa Member''s Details Revised'!$C$2:$AO$7385,8,0)</f>
        <v>I.R.M</v>
      </c>
      <c r="R3028" s="23">
        <f t="shared" si="237"/>
        <v>0</v>
      </c>
      <c r="S3028" s="21">
        <f t="shared" si="238"/>
        <v>38</v>
      </c>
      <c r="T3028" s="23">
        <f t="shared" si="235"/>
        <v>8000</v>
      </c>
      <c r="U3028" s="23">
        <f t="shared" si="236"/>
        <v>6161.6161616161617</v>
      </c>
      <c r="V3028" s="23">
        <f t="shared" si="239"/>
        <v>8000</v>
      </c>
      <c r="W3028" s="23"/>
      <c r="X3028" s="21"/>
      <c r="Y3028" s="24" t="str">
        <f>VLOOKUP(F3028,'[1]Goa Member''s Details Revised'!$C$2:$AO$7385,12,0)</f>
        <v>1988no communication till date</v>
      </c>
    </row>
    <row r="3029" spans="2:25">
      <c r="B3029" s="20">
        <v>3020</v>
      </c>
      <c r="C3029" s="21"/>
      <c r="D3029" s="21" t="s">
        <v>8207</v>
      </c>
      <c r="E3029" s="21" t="s">
        <v>56</v>
      </c>
      <c r="F3029" s="21" t="s">
        <v>8208</v>
      </c>
      <c r="G3029" s="21"/>
      <c r="H3029" s="22" t="str">
        <f>VLOOKUP(F3029,'[1]Goa Member''s Details Revised'!$C$2:$AO$7385,2,0)</f>
        <v>Purchaser</v>
      </c>
      <c r="I3029" s="21">
        <v>14</v>
      </c>
      <c r="J3029" s="21" t="s">
        <v>1133</v>
      </c>
      <c r="K3029" s="21">
        <v>1985</v>
      </c>
      <c r="L3029" s="22" t="str">
        <f>VLOOKUP(F3029,'[1]Goa Member''s Details Revised'!$C$2:$AO$7385,9,0)</f>
        <v>Never</v>
      </c>
      <c r="M3029" s="21" t="s">
        <v>8209</v>
      </c>
      <c r="N3029" s="23">
        <f>VLOOKUP(F3029,'[1]Goa Member''s Details Revised'!$C$2:$AO$7385,5,0)</f>
        <v>1000</v>
      </c>
      <c r="O3029" s="23">
        <f>VLOOKUP(F3029,'[1]Goa Member''s Details Revised'!$C$2:$AO$7385,5,0)</f>
        <v>1000</v>
      </c>
      <c r="P3029" s="23">
        <v>1000</v>
      </c>
      <c r="Q3029" s="23" t="str">
        <f>VLOOKUP(F3029,'[1]Goa Member''s Details Revised'!$C$2:$AO$7385,8,0)</f>
        <v>I.R.M</v>
      </c>
      <c r="R3029" s="23">
        <f t="shared" si="237"/>
        <v>0</v>
      </c>
      <c r="S3029" s="21">
        <f t="shared" si="238"/>
        <v>38</v>
      </c>
      <c r="T3029" s="23">
        <f t="shared" si="235"/>
        <v>800</v>
      </c>
      <c r="U3029" s="23">
        <f t="shared" si="236"/>
        <v>616.16161616161617</v>
      </c>
      <c r="V3029" s="23">
        <f t="shared" si="239"/>
        <v>800</v>
      </c>
      <c r="W3029" s="23"/>
      <c r="X3029" s="21"/>
      <c r="Y3029" s="24" t="str">
        <f>VLOOKUP(F3029,'[1]Goa Member''s Details Revised'!$C$2:$AO$7385,12,0)</f>
        <v>last communication 99</v>
      </c>
    </row>
    <row r="3030" spans="2:25" ht="30">
      <c r="B3030" s="20">
        <v>3021</v>
      </c>
      <c r="C3030" s="21"/>
      <c r="D3030" s="21" t="s">
        <v>8210</v>
      </c>
      <c r="E3030" s="21" t="s">
        <v>56</v>
      </c>
      <c r="F3030" s="21" t="s">
        <v>8211</v>
      </c>
      <c r="G3030" s="21"/>
      <c r="H3030" s="22" t="str">
        <f>VLOOKUP(F3030,'[1]Goa Member''s Details Revised'!$C$2:$AO$7385,2,0)</f>
        <v>PURCHASER</v>
      </c>
      <c r="I3030" s="21">
        <v>1</v>
      </c>
      <c r="J3030" s="21" t="s">
        <v>846</v>
      </c>
      <c r="K3030" s="21">
        <v>1985</v>
      </c>
      <c r="L3030" s="22" t="str">
        <f>VLOOKUP(F3030,'[1]Goa Member''s Details Revised'!$C$2:$AO$7385,9,0)</f>
        <v>Never</v>
      </c>
      <c r="M3030" s="21" t="s">
        <v>8212</v>
      </c>
      <c r="N3030" s="23">
        <f>VLOOKUP(F3030,'[1]Goa Member''s Details Revised'!$C$2:$AO$7385,5,0)</f>
        <v>19500</v>
      </c>
      <c r="O3030" s="23">
        <f>VLOOKUP(F3030,'[1]Goa Member''s Details Revised'!$C$2:$AO$7385,5,0)</f>
        <v>19500</v>
      </c>
      <c r="P3030" s="23">
        <v>19500</v>
      </c>
      <c r="Q3030" s="23" t="str">
        <f>VLOOKUP(F3030,'[1]Goa Member''s Details Revised'!$C$2:$AO$7385,8,0)</f>
        <v>I.R.M</v>
      </c>
      <c r="R3030" s="23">
        <f t="shared" si="237"/>
        <v>0</v>
      </c>
      <c r="S3030" s="21">
        <f t="shared" si="238"/>
        <v>38</v>
      </c>
      <c r="T3030" s="23">
        <f t="shared" si="235"/>
        <v>15600</v>
      </c>
      <c r="U3030" s="23">
        <f t="shared" si="236"/>
        <v>12015.151515151516</v>
      </c>
      <c r="V3030" s="23">
        <f t="shared" si="239"/>
        <v>15600</v>
      </c>
      <c r="W3030" s="23"/>
      <c r="X3030" s="21"/>
      <c r="Y3030" s="24" t="str">
        <f>VLOOKUP(F3030,'[1]Goa Member''s Details Revised'!$C$2:$AO$7385,12,0)</f>
        <v>we send last reminder in 2013.then we did not receive any reply</v>
      </c>
    </row>
    <row r="3031" spans="2:25">
      <c r="B3031" s="20">
        <v>3022</v>
      </c>
      <c r="C3031" s="21"/>
      <c r="D3031" s="21" t="s">
        <v>8213</v>
      </c>
      <c r="E3031" s="21" t="s">
        <v>56</v>
      </c>
      <c r="F3031" s="21" t="s">
        <v>8214</v>
      </c>
      <c r="G3031" s="21"/>
      <c r="H3031" s="22" t="str">
        <f>VLOOKUP(F3031,'[1]Goa Member''s Details Revised'!$C$2:$AO$7385,2,0)</f>
        <v>Purchaser</v>
      </c>
      <c r="I3031" s="21">
        <v>7</v>
      </c>
      <c r="J3031" s="21" t="s">
        <v>846</v>
      </c>
      <c r="K3031" s="21">
        <v>1985</v>
      </c>
      <c r="L3031" s="22" t="str">
        <f>VLOOKUP(F3031,'[1]Goa Member''s Details Revised'!$C$2:$AO$7385,9,0)</f>
        <v>Never</v>
      </c>
      <c r="M3031" s="21" t="s">
        <v>8215</v>
      </c>
      <c r="N3031" s="23">
        <f>VLOOKUP(F3031,'[1]Goa Member''s Details Revised'!$C$2:$AO$7385,5,0)</f>
        <v>23500</v>
      </c>
      <c r="O3031" s="23">
        <f>VLOOKUP(F3031,'[1]Goa Member''s Details Revised'!$C$2:$AO$7385,5,0)</f>
        <v>23500</v>
      </c>
      <c r="P3031" s="23">
        <v>23500</v>
      </c>
      <c r="Q3031" s="23" t="str">
        <f>VLOOKUP(F3031,'[1]Goa Member''s Details Revised'!$C$2:$AO$7385,8,0)</f>
        <v>I.R.M</v>
      </c>
      <c r="R3031" s="23">
        <f t="shared" si="237"/>
        <v>0</v>
      </c>
      <c r="S3031" s="21">
        <f t="shared" si="238"/>
        <v>38</v>
      </c>
      <c r="T3031" s="23">
        <f t="shared" si="235"/>
        <v>18800</v>
      </c>
      <c r="U3031" s="23">
        <f t="shared" si="236"/>
        <v>14479.797979797979</v>
      </c>
      <c r="V3031" s="23">
        <f t="shared" si="239"/>
        <v>18800</v>
      </c>
      <c r="W3031" s="23"/>
      <c r="X3031" s="21"/>
      <c r="Y3031" s="24" t="str">
        <f>VLOOKUP(F3031,'[1]Goa Member''s Details Revised'!$C$2:$AO$7385,12,0)</f>
        <v>not send any reminder so last communication 07</v>
      </c>
    </row>
    <row r="3032" spans="2:25">
      <c r="B3032" s="20">
        <v>3023</v>
      </c>
      <c r="C3032" s="21"/>
      <c r="D3032" s="21" t="s">
        <v>8216</v>
      </c>
      <c r="E3032" s="21" t="s">
        <v>56</v>
      </c>
      <c r="F3032" s="21" t="s">
        <v>8217</v>
      </c>
      <c r="G3032" s="21"/>
      <c r="H3032" s="22" t="str">
        <f>VLOOKUP(F3032,'[1]Goa Member''s Details Revised'!$C$2:$AO$7385,2,0)</f>
        <v>PURCHASER</v>
      </c>
      <c r="I3032" s="21">
        <v>1</v>
      </c>
      <c r="J3032" s="21" t="s">
        <v>846</v>
      </c>
      <c r="K3032" s="21">
        <v>1985</v>
      </c>
      <c r="L3032" s="22">
        <f>VLOOKUP(F3032,'[1]Goa Member''s Details Revised'!$C$2:$AO$7385,9,0)</f>
        <v>2022</v>
      </c>
      <c r="M3032" s="21" t="s">
        <v>8218</v>
      </c>
      <c r="N3032" s="23">
        <f>VLOOKUP(F3032,'[1]Goa Member''s Details Revised'!$C$2:$AO$7385,5,0)</f>
        <v>16000</v>
      </c>
      <c r="O3032" s="23">
        <f>VLOOKUP(F3032,'[1]Goa Member''s Details Revised'!$C$2:$AO$7385,5,0)</f>
        <v>16000</v>
      </c>
      <c r="P3032" s="23">
        <v>16000</v>
      </c>
      <c r="Q3032" s="23" t="str">
        <f>VLOOKUP(F3032,'[1]Goa Member''s Details Revised'!$C$2:$AO$7385,8,0)</f>
        <v>R.M</v>
      </c>
      <c r="R3032" s="23">
        <f t="shared" si="237"/>
        <v>0</v>
      </c>
      <c r="S3032" s="21">
        <f t="shared" si="238"/>
        <v>38</v>
      </c>
      <c r="T3032" s="23">
        <f t="shared" si="235"/>
        <v>12800</v>
      </c>
      <c r="U3032" s="23">
        <f t="shared" si="236"/>
        <v>9858.5858585858587</v>
      </c>
      <c r="V3032" s="23">
        <f t="shared" si="239"/>
        <v>12800</v>
      </c>
      <c r="W3032" s="23"/>
      <c r="X3032" s="21"/>
      <c r="Y3032" s="24" t="str">
        <f>VLOOKUP(F3032,'[1]Goa Member''s Details Revised'!$C$2:$AO$7385,12,0)</f>
        <v>they are regular member.</v>
      </c>
    </row>
    <row r="3033" spans="2:25">
      <c r="B3033" s="20">
        <v>3024</v>
      </c>
      <c r="C3033" s="21"/>
      <c r="D3033" s="21" t="s">
        <v>8219</v>
      </c>
      <c r="E3033" s="21" t="s">
        <v>56</v>
      </c>
      <c r="F3033" s="21" t="s">
        <v>8220</v>
      </c>
      <c r="G3033" s="21"/>
      <c r="H3033" s="22" t="str">
        <f>VLOOKUP(F3033,'[1]Goa Member''s Details Revised'!$C$2:$AO$7385,2,0)</f>
        <v>PURCHASER</v>
      </c>
      <c r="I3033" s="21">
        <v>1</v>
      </c>
      <c r="J3033" s="21" t="s">
        <v>846</v>
      </c>
      <c r="K3033" s="21">
        <v>1985</v>
      </c>
      <c r="L3033" s="22" t="str">
        <f>VLOOKUP(F3033,'[1]Goa Member''s Details Revised'!$C$2:$AO$7385,9,0)</f>
        <v>Never</v>
      </c>
      <c r="M3033" s="21" t="s">
        <v>8221</v>
      </c>
      <c r="N3033" s="23">
        <f>VLOOKUP(F3033,'[1]Goa Member''s Details Revised'!$C$2:$AO$7385,5,0)</f>
        <v>16000</v>
      </c>
      <c r="O3033" s="23">
        <f>VLOOKUP(F3033,'[1]Goa Member''s Details Revised'!$C$2:$AO$7385,5,0)</f>
        <v>16000</v>
      </c>
      <c r="P3033" s="23">
        <v>16000</v>
      </c>
      <c r="Q3033" s="23" t="str">
        <f>VLOOKUP(F3033,'[1]Goa Member''s Details Revised'!$C$2:$AO$7385,8,0)</f>
        <v>I.R.M</v>
      </c>
      <c r="R3033" s="23">
        <f t="shared" si="237"/>
        <v>0</v>
      </c>
      <c r="S3033" s="21">
        <f t="shared" si="238"/>
        <v>38</v>
      </c>
      <c r="T3033" s="23">
        <f t="shared" si="235"/>
        <v>12800</v>
      </c>
      <c r="U3033" s="23">
        <f t="shared" si="236"/>
        <v>9858.5858585858587</v>
      </c>
      <c r="V3033" s="23">
        <f t="shared" si="239"/>
        <v>12800</v>
      </c>
      <c r="W3033" s="23"/>
      <c r="X3033" s="21"/>
      <c r="Y3033" s="24" t="str">
        <f>VLOOKUP(F3033,'[1]Goa Member''s Details Revised'!$C$2:$AO$7385,12,0)</f>
        <v>last conversation on 1996</v>
      </c>
    </row>
    <row r="3034" spans="2:25">
      <c r="B3034" s="20">
        <v>3025</v>
      </c>
      <c r="C3034" s="21"/>
      <c r="D3034" s="21" t="s">
        <v>8222</v>
      </c>
      <c r="E3034" s="21" t="s">
        <v>56</v>
      </c>
      <c r="F3034" s="21" t="s">
        <v>8223</v>
      </c>
      <c r="G3034" s="21"/>
      <c r="H3034" s="22" t="str">
        <f>VLOOKUP(F3034,'[1]Goa Member''s Details Revised'!$C$2:$AO$7385,2,0)</f>
        <v>PURCHASER</v>
      </c>
      <c r="I3034" s="21">
        <v>9</v>
      </c>
      <c r="J3034" s="21" t="s">
        <v>846</v>
      </c>
      <c r="K3034" s="21">
        <v>1985</v>
      </c>
      <c r="L3034" s="22" t="str">
        <f>VLOOKUP(F3034,'[1]Goa Member''s Details Revised'!$C$2:$AO$7385,9,0)</f>
        <v>Never</v>
      </c>
      <c r="M3034" s="21" t="s">
        <v>8224</v>
      </c>
      <c r="N3034" s="23">
        <f>VLOOKUP(F3034,'[1]Goa Member''s Details Revised'!$C$2:$AO$7385,5,0)</f>
        <v>13500</v>
      </c>
      <c r="O3034" s="23">
        <f>VLOOKUP(F3034,'[1]Goa Member''s Details Revised'!$C$2:$AO$7385,5,0)</f>
        <v>13500</v>
      </c>
      <c r="P3034" s="23">
        <v>13500</v>
      </c>
      <c r="Q3034" s="23" t="str">
        <f>VLOOKUP(F3034,'[1]Goa Member''s Details Revised'!$C$2:$AO$7385,8,0)</f>
        <v>I.R.M</v>
      </c>
      <c r="R3034" s="23">
        <f t="shared" si="237"/>
        <v>0</v>
      </c>
      <c r="S3034" s="21">
        <f t="shared" si="238"/>
        <v>38</v>
      </c>
      <c r="T3034" s="23">
        <f t="shared" si="235"/>
        <v>10800</v>
      </c>
      <c r="U3034" s="23">
        <f t="shared" si="236"/>
        <v>8318.181818181818</v>
      </c>
      <c r="V3034" s="23">
        <f t="shared" si="239"/>
        <v>10800</v>
      </c>
      <c r="W3034" s="23"/>
      <c r="X3034" s="21"/>
      <c r="Y3034" s="24" t="str">
        <f>VLOOKUP(F3034,'[1]Goa Member''s Details Revised'!$C$2:$AO$7385,12,0)</f>
        <v xml:space="preserve"> Last Communication Till 1990</v>
      </c>
    </row>
    <row r="3035" spans="2:25">
      <c r="B3035" s="20">
        <v>3026</v>
      </c>
      <c r="C3035" s="21"/>
      <c r="D3035" s="21" t="s">
        <v>8225</v>
      </c>
      <c r="E3035" s="21" t="s">
        <v>56</v>
      </c>
      <c r="F3035" s="21" t="s">
        <v>8226</v>
      </c>
      <c r="G3035" s="21"/>
      <c r="H3035" s="22" t="str">
        <f>VLOOKUP(F3035,'[1]Goa Member''s Details Revised'!$C$2:$AO$7385,2,0)</f>
        <v>PURCHASER</v>
      </c>
      <c r="I3035" s="21">
        <v>16</v>
      </c>
      <c r="J3035" s="21" t="s">
        <v>846</v>
      </c>
      <c r="K3035" s="21">
        <v>1985</v>
      </c>
      <c r="L3035" s="22">
        <f>VLOOKUP(F3035,'[1]Goa Member''s Details Revised'!$C$2:$AO$7385,9,0)</f>
        <v>2010</v>
      </c>
      <c r="M3035" s="21" t="s">
        <v>8227</v>
      </c>
      <c r="N3035" s="23">
        <f>VLOOKUP(F3035,'[1]Goa Member''s Details Revised'!$C$2:$AO$7385,5,0)</f>
        <v>15750</v>
      </c>
      <c r="O3035" s="23">
        <f>VLOOKUP(F3035,'[1]Goa Member''s Details Revised'!$C$2:$AO$7385,5,0)</f>
        <v>15750</v>
      </c>
      <c r="P3035" s="23">
        <v>15750</v>
      </c>
      <c r="Q3035" s="23" t="str">
        <f>VLOOKUP(F3035,'[1]Goa Member''s Details Revised'!$C$2:$AO$7385,8,0)</f>
        <v>R.M</v>
      </c>
      <c r="R3035" s="23">
        <f t="shared" si="237"/>
        <v>0</v>
      </c>
      <c r="S3035" s="21">
        <f t="shared" si="238"/>
        <v>38</v>
      </c>
      <c r="T3035" s="23">
        <f t="shared" ref="T3035:T3098" si="240">IF(Q3035="regular",((P3035-(P3035/99)*S3035)),(P3035-(P3035*20%)))</f>
        <v>12600</v>
      </c>
      <c r="U3035" s="23">
        <f t="shared" ref="U3035:U3098" si="241">((P3035-(P3035/99)*S3035))</f>
        <v>9704.545454545454</v>
      </c>
      <c r="V3035" s="23">
        <f t="shared" si="239"/>
        <v>12600</v>
      </c>
      <c r="W3035" s="23"/>
      <c r="X3035" s="21"/>
      <c r="Y3035" s="24" t="str">
        <f>VLOOKUP(F3035,'[1]Goa Member''s Details Revised'!$C$2:$AO$7385,12,0)</f>
        <v>send performainvoice so  Last Communication 2011</v>
      </c>
    </row>
    <row r="3036" spans="2:25" ht="30">
      <c r="B3036" s="20">
        <v>3027</v>
      </c>
      <c r="C3036" s="21"/>
      <c r="D3036" s="21" t="s">
        <v>8228</v>
      </c>
      <c r="E3036" s="21" t="s">
        <v>56</v>
      </c>
      <c r="F3036" s="21" t="s">
        <v>8229</v>
      </c>
      <c r="G3036" s="21"/>
      <c r="H3036" s="22" t="str">
        <f>VLOOKUP(F3036,'[1]Goa Member''s Details Revised'!$C$2:$AO$7385,2,0)</f>
        <v>Purchaser</v>
      </c>
      <c r="I3036" s="21">
        <v>8</v>
      </c>
      <c r="J3036" s="21" t="s">
        <v>846</v>
      </c>
      <c r="K3036" s="21">
        <v>1985</v>
      </c>
      <c r="L3036" s="22">
        <f>VLOOKUP(F3036,'[1]Goa Member''s Details Revised'!$C$2:$AO$7385,9,0)</f>
        <v>2007</v>
      </c>
      <c r="M3036" s="21" t="s">
        <v>8230</v>
      </c>
      <c r="N3036" s="23">
        <f>VLOOKUP(F3036,'[1]Goa Member''s Details Revised'!$C$2:$AO$7385,5,0)</f>
        <v>15500</v>
      </c>
      <c r="O3036" s="23">
        <f>VLOOKUP(F3036,'[1]Goa Member''s Details Revised'!$C$2:$AO$7385,5,0)</f>
        <v>15500</v>
      </c>
      <c r="P3036" s="23">
        <f>VLOOKUP(F3036,'[1]Goa Member''s Details Revised'!$C$2:$AO$7385,6,0)</f>
        <v>15500</v>
      </c>
      <c r="Q3036" s="23" t="str">
        <f>VLOOKUP(F3036,'[1]Goa Member''s Details Revised'!$C$2:$AO$7385,8,0)</f>
        <v>R.M</v>
      </c>
      <c r="R3036" s="23">
        <f t="shared" si="237"/>
        <v>0</v>
      </c>
      <c r="S3036" s="21">
        <f t="shared" si="238"/>
        <v>38</v>
      </c>
      <c r="T3036" s="23">
        <f t="shared" si="240"/>
        <v>12400</v>
      </c>
      <c r="U3036" s="23">
        <f t="shared" si="241"/>
        <v>9550.5050505050513</v>
      </c>
      <c r="V3036" s="23">
        <f t="shared" si="239"/>
        <v>12400</v>
      </c>
      <c r="W3036" s="23"/>
      <c r="X3036" s="21"/>
      <c r="Y3036" s="24" t="str">
        <f>VLOOKUP(F3036,'[1]Goa Member''s Details Revised'!$C$2:$AO$7385,12,0)</f>
        <v>last communication 17, membership transferred from Kodaikanal to Goa in 94</v>
      </c>
    </row>
    <row r="3037" spans="2:25" ht="30">
      <c r="B3037" s="20">
        <v>3028</v>
      </c>
      <c r="C3037" s="21"/>
      <c r="D3037" s="21" t="s">
        <v>8231</v>
      </c>
      <c r="E3037" s="21" t="s">
        <v>56</v>
      </c>
      <c r="F3037" s="21" t="s">
        <v>8232</v>
      </c>
      <c r="G3037" s="21"/>
      <c r="H3037" s="22" t="str">
        <f>VLOOKUP(F3037,'[1]Goa Member''s Details Revised'!$C$2:$AO$7385,2,0)</f>
        <v>Purchaser</v>
      </c>
      <c r="I3037" s="21">
        <v>8</v>
      </c>
      <c r="J3037" s="21" t="s">
        <v>846</v>
      </c>
      <c r="K3037" s="21">
        <v>1985</v>
      </c>
      <c r="L3037" s="22" t="str">
        <f>VLOOKUP(F3037,'[1]Goa Member''s Details Revised'!$C$2:$AO$7385,9,0)</f>
        <v>Never</v>
      </c>
      <c r="M3037" s="21" t="s">
        <v>8233</v>
      </c>
      <c r="N3037" s="23">
        <f>VLOOKUP(F3037,'[1]Goa Member''s Details Revised'!$C$2:$AO$7385,5,0)</f>
        <v>15500</v>
      </c>
      <c r="O3037" s="23">
        <f>VLOOKUP(F3037,'[1]Goa Member''s Details Revised'!$C$2:$AO$7385,5,0)</f>
        <v>15500</v>
      </c>
      <c r="P3037" s="23">
        <f>VLOOKUP(F3037,'[1]Goa Member''s Details Revised'!$C$2:$AO$7385,6,0)</f>
        <v>15500</v>
      </c>
      <c r="Q3037" s="23" t="str">
        <f>VLOOKUP(F3037,'[1]Goa Member''s Details Revised'!$C$2:$AO$7385,8,0)</f>
        <v>I.R.M</v>
      </c>
      <c r="R3037" s="23">
        <f t="shared" si="237"/>
        <v>0</v>
      </c>
      <c r="S3037" s="21">
        <f t="shared" si="238"/>
        <v>38</v>
      </c>
      <c r="T3037" s="23">
        <f t="shared" si="240"/>
        <v>12400</v>
      </c>
      <c r="U3037" s="23">
        <f t="shared" si="241"/>
        <v>9550.5050505050513</v>
      </c>
      <c r="V3037" s="23">
        <f t="shared" si="239"/>
        <v>12400</v>
      </c>
      <c r="W3037" s="23"/>
      <c r="X3037" s="21"/>
      <c r="Y3037" s="24" t="str">
        <f>VLOOKUP(F3037,'[1]Goa Member''s Details Revised'!$C$2:$AO$7385,12,0)</f>
        <v>we send last reminder in 2012.then we did not receive any reply... membership transferred from Kodaikanal to Goa</v>
      </c>
    </row>
    <row r="3038" spans="2:25">
      <c r="B3038" s="20">
        <v>3029</v>
      </c>
      <c r="C3038" s="21"/>
      <c r="D3038" s="21" t="s">
        <v>8234</v>
      </c>
      <c r="E3038" s="21" t="s">
        <v>56</v>
      </c>
      <c r="F3038" s="21" t="s">
        <v>8235</v>
      </c>
      <c r="G3038" s="21"/>
      <c r="H3038" s="22" t="str">
        <f>VLOOKUP(F3038,'[1]Goa Member''s Details Revised'!$C$2:$AO$7385,2,0)</f>
        <v>Purchaser</v>
      </c>
      <c r="I3038" s="21">
        <v>19</v>
      </c>
      <c r="J3038" s="21" t="s">
        <v>846</v>
      </c>
      <c r="K3038" s="21">
        <v>1985</v>
      </c>
      <c r="L3038" s="22">
        <f>VLOOKUP(F3038,'[1]Goa Member''s Details Revised'!$C$2:$AO$7385,9,0)</f>
        <v>2008</v>
      </c>
      <c r="M3038" s="21" t="s">
        <v>8236</v>
      </c>
      <c r="N3038" s="23">
        <f>VLOOKUP(F3038,'[1]Goa Member''s Details Revised'!$C$2:$AO$7385,5,0)</f>
        <v>19500</v>
      </c>
      <c r="O3038" s="23">
        <f>VLOOKUP(F3038,'[1]Goa Member''s Details Revised'!$C$2:$AO$7385,5,0)</f>
        <v>19500</v>
      </c>
      <c r="P3038" s="23">
        <v>19500</v>
      </c>
      <c r="Q3038" s="23" t="str">
        <f>VLOOKUP(F3038,'[1]Goa Member''s Details Revised'!$C$2:$AO$7385,8,0)</f>
        <v>R.M</v>
      </c>
      <c r="R3038" s="23">
        <f t="shared" si="237"/>
        <v>0</v>
      </c>
      <c r="S3038" s="21">
        <f t="shared" si="238"/>
        <v>38</v>
      </c>
      <c r="T3038" s="23">
        <f t="shared" si="240"/>
        <v>15600</v>
      </c>
      <c r="U3038" s="23">
        <f t="shared" si="241"/>
        <v>12015.151515151516</v>
      </c>
      <c r="V3038" s="23">
        <f t="shared" si="239"/>
        <v>15600</v>
      </c>
      <c r="W3038" s="23"/>
      <c r="X3038" s="21"/>
      <c r="Y3038" s="24" t="str">
        <f>VLOOKUP(F3038,'[1]Goa Member''s Details Revised'!$C$2:$AO$7385,12,0)</f>
        <v>Send performa invoice so last communication 2009</v>
      </c>
    </row>
    <row r="3039" spans="2:25" ht="30">
      <c r="B3039" s="20">
        <v>3030</v>
      </c>
      <c r="C3039" s="21"/>
      <c r="D3039" s="21" t="s">
        <v>8237</v>
      </c>
      <c r="E3039" s="21" t="s">
        <v>56</v>
      </c>
      <c r="F3039" s="21" t="s">
        <v>8238</v>
      </c>
      <c r="G3039" s="21"/>
      <c r="H3039" s="22" t="str">
        <f>VLOOKUP(F3039,'[1]Goa Member''s Details Revised'!$C$2:$AO$7385,2,0)</f>
        <v>PURCHASER</v>
      </c>
      <c r="I3039" s="21">
        <v>22</v>
      </c>
      <c r="J3039" s="21" t="s">
        <v>846</v>
      </c>
      <c r="K3039" s="21">
        <v>1985</v>
      </c>
      <c r="L3039" s="22">
        <f>VLOOKUP(F3039,'[1]Goa Member''s Details Revised'!$C$2:$AO$7385,9,0)</f>
        <v>2011</v>
      </c>
      <c r="M3039" s="21" t="s">
        <v>8239</v>
      </c>
      <c r="N3039" s="23">
        <f>VLOOKUP(F3039,'[1]Goa Member''s Details Revised'!$C$2:$AO$7385,5,0)</f>
        <v>16650</v>
      </c>
      <c r="O3039" s="23">
        <f>VLOOKUP(F3039,'[1]Goa Member''s Details Revised'!$C$2:$AO$7385,5,0)</f>
        <v>16650</v>
      </c>
      <c r="P3039" s="23">
        <v>16650</v>
      </c>
      <c r="Q3039" s="23" t="str">
        <f>VLOOKUP(F3039,'[1]Goa Member''s Details Revised'!$C$2:$AO$7385,8,0)</f>
        <v>R.M</v>
      </c>
      <c r="R3039" s="23">
        <f t="shared" si="237"/>
        <v>0</v>
      </c>
      <c r="S3039" s="21">
        <f t="shared" si="238"/>
        <v>38</v>
      </c>
      <c r="T3039" s="23">
        <f t="shared" si="240"/>
        <v>13320</v>
      </c>
      <c r="U3039" s="23">
        <f t="shared" si="241"/>
        <v>10259.090909090908</v>
      </c>
      <c r="V3039" s="23">
        <f t="shared" si="239"/>
        <v>13320</v>
      </c>
      <c r="W3039" s="23"/>
      <c r="X3039" s="21"/>
      <c r="Y3039" s="24" t="str">
        <f>VLOOKUP(F3039,'[1]Goa Member''s Details Revised'!$C$2:$AO$7385,12,0)</f>
        <v>we send last reminder in 2012.then we did not receive any reply</v>
      </c>
    </row>
    <row r="3040" spans="2:25">
      <c r="B3040" s="20">
        <v>3031</v>
      </c>
      <c r="C3040" s="21"/>
      <c r="D3040" s="21" t="s">
        <v>8240</v>
      </c>
      <c r="E3040" s="21" t="s">
        <v>56</v>
      </c>
      <c r="F3040" s="21" t="s">
        <v>8241</v>
      </c>
      <c r="G3040" s="21"/>
      <c r="H3040" s="22" t="str">
        <f>VLOOKUP(F3040,'[1]Goa Member''s Details Revised'!$C$2:$AO$7385,2,0)</f>
        <v>PURCHASER</v>
      </c>
      <c r="I3040" s="21">
        <v>30</v>
      </c>
      <c r="J3040" s="21" t="s">
        <v>1133</v>
      </c>
      <c r="K3040" s="21">
        <v>1985</v>
      </c>
      <c r="L3040" s="22" t="str">
        <f>VLOOKUP(F3040,'[1]Goa Member''s Details Revised'!$C$2:$AO$7385,9,0)</f>
        <v>Never</v>
      </c>
      <c r="M3040" s="21" t="s">
        <v>8242</v>
      </c>
      <c r="N3040" s="23">
        <f>VLOOKUP(F3040,'[1]Goa Member''s Details Revised'!$C$2:$AO$7385,5,0)</f>
        <v>10500</v>
      </c>
      <c r="O3040" s="23">
        <f>VLOOKUP(F3040,'[1]Goa Member''s Details Revised'!$C$2:$AO$7385,5,0)</f>
        <v>10500</v>
      </c>
      <c r="P3040" s="23">
        <v>10500</v>
      </c>
      <c r="Q3040" s="23" t="str">
        <f>VLOOKUP(F3040,'[1]Goa Member''s Details Revised'!$C$2:$AO$7385,8,0)</f>
        <v>I.R.M</v>
      </c>
      <c r="R3040" s="23">
        <f t="shared" si="237"/>
        <v>0</v>
      </c>
      <c r="S3040" s="21">
        <f t="shared" si="238"/>
        <v>38</v>
      </c>
      <c r="T3040" s="23">
        <f t="shared" si="240"/>
        <v>8400</v>
      </c>
      <c r="U3040" s="23">
        <f t="shared" si="241"/>
        <v>6469.69696969697</v>
      </c>
      <c r="V3040" s="23">
        <f t="shared" si="239"/>
        <v>8400</v>
      </c>
      <c r="W3040" s="23"/>
      <c r="X3040" s="21"/>
      <c r="Y3040" s="24" t="str">
        <f>VLOOKUP(F3040,'[1]Goa Member''s Details Revised'!$C$2:$AO$7385,12,0)</f>
        <v>no reminder send so Last Communication Till 2003</v>
      </c>
    </row>
    <row r="3041" spans="2:25" ht="30">
      <c r="B3041" s="20">
        <v>3032</v>
      </c>
      <c r="C3041" s="21"/>
      <c r="D3041" s="21" t="s">
        <v>8243</v>
      </c>
      <c r="E3041" s="21" t="s">
        <v>56</v>
      </c>
      <c r="F3041" s="21" t="s">
        <v>8244</v>
      </c>
      <c r="G3041" s="21"/>
      <c r="H3041" s="22" t="str">
        <f>VLOOKUP(F3041,'[1]Goa Member''s Details Revised'!$C$2:$AO$7385,2,0)</f>
        <v>PURCHASER</v>
      </c>
      <c r="I3041" s="21">
        <v>21</v>
      </c>
      <c r="J3041" s="21" t="s">
        <v>846</v>
      </c>
      <c r="K3041" s="21">
        <v>1985</v>
      </c>
      <c r="L3041" s="22" t="str">
        <f>VLOOKUP(F3041,'[1]Goa Member''s Details Revised'!$C$2:$AO$7385,9,0)</f>
        <v>Never</v>
      </c>
      <c r="M3041" s="21" t="s">
        <v>8245</v>
      </c>
      <c r="N3041" s="23">
        <f>VLOOKUP(F3041,'[1]Goa Member''s Details Revised'!$C$2:$AO$7385,5,0)</f>
        <v>20250</v>
      </c>
      <c r="O3041" s="23">
        <f>VLOOKUP(F3041,'[1]Goa Member''s Details Revised'!$C$2:$AO$7385,5,0)</f>
        <v>20250</v>
      </c>
      <c r="P3041" s="23">
        <v>20250</v>
      </c>
      <c r="Q3041" s="23" t="str">
        <f>VLOOKUP(F3041,'[1]Goa Member''s Details Revised'!$C$2:$AO$7385,8,0)</f>
        <v>I.R.M</v>
      </c>
      <c r="R3041" s="23">
        <f t="shared" si="237"/>
        <v>0</v>
      </c>
      <c r="S3041" s="21">
        <f t="shared" si="238"/>
        <v>38</v>
      </c>
      <c r="T3041" s="23">
        <f t="shared" si="240"/>
        <v>16200</v>
      </c>
      <c r="U3041" s="23">
        <f t="shared" si="241"/>
        <v>12477.272727272728</v>
      </c>
      <c r="V3041" s="23">
        <f t="shared" si="239"/>
        <v>16200</v>
      </c>
      <c r="W3041" s="23"/>
      <c r="X3041" s="21"/>
      <c r="Y3041" s="24" t="str">
        <f>VLOOKUP(F3041,'[1]Goa Member''s Details Revised'!$C$2:$AO$7385,12,0)</f>
        <v>Last Communication Till 2006, Membership Transferred From Gyan Prakash To Aditya Kumar Kansal On 10-07-2002</v>
      </c>
    </row>
    <row r="3042" spans="2:25">
      <c r="B3042" s="20">
        <v>3033</v>
      </c>
      <c r="C3042" s="21"/>
      <c r="D3042" s="21" t="s">
        <v>8246</v>
      </c>
      <c r="E3042" s="21" t="s">
        <v>56</v>
      </c>
      <c r="F3042" s="21" t="s">
        <v>8247</v>
      </c>
      <c r="G3042" s="21"/>
      <c r="H3042" s="22" t="str">
        <f>VLOOKUP(F3042,'[1]Goa Member''s Details Revised'!$C$2:$AO$7385,2,0)</f>
        <v>Purchaser</v>
      </c>
      <c r="I3042" s="21">
        <v>15</v>
      </c>
      <c r="J3042" s="21" t="s">
        <v>846</v>
      </c>
      <c r="K3042" s="21">
        <v>1985</v>
      </c>
      <c r="L3042" s="22" t="str">
        <f>VLOOKUP(F3042,'[1]Goa Member''s Details Revised'!$C$2:$AO$7385,9,0)</f>
        <v>Never</v>
      </c>
      <c r="M3042" s="21" t="s">
        <v>8248</v>
      </c>
      <c r="N3042" s="23">
        <f>VLOOKUP(F3042,'[1]Goa Member''s Details Revised'!$C$2:$AO$7385,5,0)</f>
        <v>19500</v>
      </c>
      <c r="O3042" s="23">
        <f>VLOOKUP(F3042,'[1]Goa Member''s Details Revised'!$C$2:$AO$7385,5,0)</f>
        <v>19500</v>
      </c>
      <c r="P3042" s="23">
        <v>19500</v>
      </c>
      <c r="Q3042" s="23" t="str">
        <f>VLOOKUP(F3042,'[1]Goa Member''s Details Revised'!$C$2:$AO$7385,8,0)</f>
        <v>I.R.M</v>
      </c>
      <c r="R3042" s="23">
        <f t="shared" si="237"/>
        <v>0</v>
      </c>
      <c r="S3042" s="21">
        <f t="shared" si="238"/>
        <v>38</v>
      </c>
      <c r="T3042" s="23">
        <f t="shared" si="240"/>
        <v>15600</v>
      </c>
      <c r="U3042" s="23">
        <f t="shared" si="241"/>
        <v>12015.151515151516</v>
      </c>
      <c r="V3042" s="23">
        <f t="shared" si="239"/>
        <v>15600</v>
      </c>
      <c r="W3042" s="23"/>
      <c r="X3042" s="21"/>
      <c r="Y3042" s="24" t="str">
        <f>VLOOKUP(F3042,'[1]Goa Member''s Details Revised'!$C$2:$AO$7385,12,0)</f>
        <v>last communication 01/05/2013</v>
      </c>
    </row>
    <row r="3043" spans="2:25" ht="30">
      <c r="B3043" s="20">
        <v>3034</v>
      </c>
      <c r="C3043" s="21"/>
      <c r="D3043" s="21" t="s">
        <v>8249</v>
      </c>
      <c r="E3043" s="21" t="s">
        <v>56</v>
      </c>
      <c r="F3043" s="21" t="s">
        <v>8250</v>
      </c>
      <c r="G3043" s="21"/>
      <c r="H3043" s="22" t="str">
        <f>VLOOKUP(F3043,'[1]Goa Member''s Details Revised'!$C$2:$AO$7385,2,0)</f>
        <v>PURCHASER</v>
      </c>
      <c r="I3043" s="21">
        <v>9</v>
      </c>
      <c r="J3043" s="21" t="s">
        <v>846</v>
      </c>
      <c r="K3043" s="21">
        <v>1985</v>
      </c>
      <c r="L3043" s="22" t="str">
        <f>VLOOKUP(F3043,'[1]Goa Member''s Details Revised'!$C$2:$AO$7385,9,0)</f>
        <v>Never</v>
      </c>
      <c r="M3043" s="21" t="s">
        <v>8251</v>
      </c>
      <c r="N3043" s="23">
        <f>VLOOKUP(F3043,'[1]Goa Member''s Details Revised'!$C$2:$AO$7385,5,0)</f>
        <v>10500</v>
      </c>
      <c r="O3043" s="23">
        <f>VLOOKUP(F3043,'[1]Goa Member''s Details Revised'!$C$2:$AO$7385,5,0)</f>
        <v>10500</v>
      </c>
      <c r="P3043" s="23">
        <v>10500</v>
      </c>
      <c r="Q3043" s="23" t="str">
        <f>VLOOKUP(F3043,'[1]Goa Member''s Details Revised'!$C$2:$AO$7385,8,0)</f>
        <v>I.R.M</v>
      </c>
      <c r="R3043" s="23">
        <f t="shared" si="237"/>
        <v>0</v>
      </c>
      <c r="S3043" s="21">
        <f t="shared" si="238"/>
        <v>38</v>
      </c>
      <c r="T3043" s="23">
        <f t="shared" si="240"/>
        <v>8400</v>
      </c>
      <c r="U3043" s="23">
        <f t="shared" si="241"/>
        <v>6469.69696969697</v>
      </c>
      <c r="V3043" s="23">
        <f t="shared" si="239"/>
        <v>8400</v>
      </c>
      <c r="W3043" s="23"/>
      <c r="X3043" s="21"/>
      <c r="Y3043" s="24" t="str">
        <f>VLOOKUP(F3043,'[1]Goa Member''s Details Revised'!$C$2:$AO$7385,12,0)</f>
        <v>we send last reminder in 2012.then we did not receive any reply</v>
      </c>
    </row>
    <row r="3044" spans="2:25">
      <c r="B3044" s="20">
        <v>3035</v>
      </c>
      <c r="C3044" s="21"/>
      <c r="D3044" s="21" t="s">
        <v>8252</v>
      </c>
      <c r="E3044" s="21" t="s">
        <v>56</v>
      </c>
      <c r="F3044" s="21" t="s">
        <v>8253</v>
      </c>
      <c r="G3044" s="21"/>
      <c r="H3044" s="22" t="str">
        <f>VLOOKUP(F3044,'[1]Goa Member''s Details Revised'!$C$2:$AO$7385,2,0)</f>
        <v>Purchaser</v>
      </c>
      <c r="I3044" s="21">
        <v>12</v>
      </c>
      <c r="J3044" s="21" t="s">
        <v>353</v>
      </c>
      <c r="K3044" s="21">
        <v>1986</v>
      </c>
      <c r="L3044" s="22" t="str">
        <f>VLOOKUP(F3044,'[1]Goa Member''s Details Revised'!$C$2:$AO$7385,9,0)</f>
        <v>Never</v>
      </c>
      <c r="M3044" s="21" t="s">
        <v>8254</v>
      </c>
      <c r="N3044" s="23">
        <f>VLOOKUP(F3044,'[1]Goa Member''s Details Revised'!$C$2:$AO$7385,5,0)</f>
        <v>20250</v>
      </c>
      <c r="O3044" s="23">
        <f>VLOOKUP(F3044,'[1]Goa Member''s Details Revised'!$C$2:$AO$7385,5,0)</f>
        <v>20250</v>
      </c>
      <c r="P3044" s="23">
        <v>20250</v>
      </c>
      <c r="Q3044" s="23" t="str">
        <f>VLOOKUP(F3044,'[1]Goa Member''s Details Revised'!$C$2:$AO$7385,8,0)</f>
        <v>I.R.M</v>
      </c>
      <c r="R3044" s="23">
        <f t="shared" si="237"/>
        <v>0</v>
      </c>
      <c r="S3044" s="21">
        <f t="shared" si="238"/>
        <v>37</v>
      </c>
      <c r="T3044" s="23">
        <f t="shared" si="240"/>
        <v>16200</v>
      </c>
      <c r="U3044" s="23">
        <f t="shared" si="241"/>
        <v>12681.818181818182</v>
      </c>
      <c r="V3044" s="23">
        <f t="shared" si="239"/>
        <v>16200</v>
      </c>
      <c r="W3044" s="23"/>
      <c r="X3044" s="21"/>
      <c r="Y3044" s="24" t="str">
        <f>VLOOKUP(F3044,'[1]Goa Member''s Details Revised'!$C$2:$AO$7385,12,0)</f>
        <v>no reminder send so Last Communication  2000</v>
      </c>
    </row>
    <row r="3045" spans="2:25">
      <c r="B3045" s="20">
        <v>3036</v>
      </c>
      <c r="C3045" s="21"/>
      <c r="D3045" s="21" t="s">
        <v>8255</v>
      </c>
      <c r="E3045" s="21" t="s">
        <v>56</v>
      </c>
      <c r="F3045" s="21" t="s">
        <v>8256</v>
      </c>
      <c r="G3045" s="21"/>
      <c r="H3045" s="22" t="str">
        <f>VLOOKUP(F3045,'[1]Goa Member''s Details Revised'!$C$2:$AO$7385,2,0)</f>
        <v>PURCHASER</v>
      </c>
      <c r="I3045" s="21">
        <v>4</v>
      </c>
      <c r="J3045" s="21" t="s">
        <v>368</v>
      </c>
      <c r="K3045" s="21">
        <v>1986</v>
      </c>
      <c r="L3045" s="22" t="str">
        <f>VLOOKUP(F3045,'[1]Goa Member''s Details Revised'!$C$2:$AO$7385,9,0)</f>
        <v>Never</v>
      </c>
      <c r="M3045" s="21" t="s">
        <v>8257</v>
      </c>
      <c r="N3045" s="23">
        <f>VLOOKUP(F3045,'[1]Goa Member''s Details Revised'!$C$2:$AO$7385,5,0)</f>
        <v>20250</v>
      </c>
      <c r="O3045" s="23">
        <f>VLOOKUP(F3045,'[1]Goa Member''s Details Revised'!$C$2:$AO$7385,5,0)</f>
        <v>20250</v>
      </c>
      <c r="P3045" s="23">
        <v>20250</v>
      </c>
      <c r="Q3045" s="23" t="str">
        <f>VLOOKUP(F3045,'[1]Goa Member''s Details Revised'!$C$2:$AO$7385,8,0)</f>
        <v>I.R.M</v>
      </c>
      <c r="R3045" s="23">
        <f t="shared" si="237"/>
        <v>0</v>
      </c>
      <c r="S3045" s="21">
        <f t="shared" si="238"/>
        <v>37</v>
      </c>
      <c r="T3045" s="23">
        <f t="shared" si="240"/>
        <v>16200</v>
      </c>
      <c r="U3045" s="23">
        <f t="shared" si="241"/>
        <v>12681.818181818182</v>
      </c>
      <c r="V3045" s="23">
        <f t="shared" si="239"/>
        <v>16200</v>
      </c>
      <c r="W3045" s="23"/>
      <c r="X3045" s="21"/>
      <c r="Y3045" s="24" t="str">
        <f>VLOOKUP(F3045,'[1]Goa Member''s Details Revised'!$C$2:$AO$7385,12,0)</f>
        <v>last communication in 2019</v>
      </c>
    </row>
    <row r="3046" spans="2:25">
      <c r="B3046" s="20">
        <v>3037</v>
      </c>
      <c r="C3046" s="21"/>
      <c r="D3046" s="21" t="s">
        <v>8258</v>
      </c>
      <c r="E3046" s="21" t="s">
        <v>56</v>
      </c>
      <c r="F3046" s="21" t="s">
        <v>8259</v>
      </c>
      <c r="G3046" s="21"/>
      <c r="H3046" s="22" t="str">
        <f>VLOOKUP(F3046,'[1]Goa Member''s Details Revised'!$C$2:$AO$7385,2,0)</f>
        <v>PURCHASER</v>
      </c>
      <c r="I3046" s="21">
        <v>13</v>
      </c>
      <c r="J3046" s="21" t="s">
        <v>368</v>
      </c>
      <c r="K3046" s="21">
        <v>1986</v>
      </c>
      <c r="L3046" s="22" t="str">
        <f>VLOOKUP(F3046,'[1]Goa Member''s Details Revised'!$C$2:$AO$7385,9,0)</f>
        <v>Never</v>
      </c>
      <c r="M3046" s="21" t="s">
        <v>8260</v>
      </c>
      <c r="N3046" s="23">
        <f>VLOOKUP(F3046,'[1]Goa Member''s Details Revised'!$C$2:$AO$7385,5,0)</f>
        <v>15500</v>
      </c>
      <c r="O3046" s="23">
        <f>VLOOKUP(F3046,'[1]Goa Member''s Details Revised'!$C$2:$AO$7385,5,0)</f>
        <v>15500</v>
      </c>
      <c r="P3046" s="23">
        <v>15500</v>
      </c>
      <c r="Q3046" s="23" t="str">
        <f>VLOOKUP(F3046,'[1]Goa Member''s Details Revised'!$C$2:$AO$7385,8,0)</f>
        <v>I.R.M</v>
      </c>
      <c r="R3046" s="23">
        <f t="shared" si="237"/>
        <v>0</v>
      </c>
      <c r="S3046" s="21">
        <f t="shared" si="238"/>
        <v>37</v>
      </c>
      <c r="T3046" s="23">
        <f t="shared" si="240"/>
        <v>12400</v>
      </c>
      <c r="U3046" s="23">
        <f t="shared" si="241"/>
        <v>9707.0707070707067</v>
      </c>
      <c r="V3046" s="23">
        <f t="shared" si="239"/>
        <v>12400</v>
      </c>
      <c r="W3046" s="23"/>
      <c r="X3046" s="21"/>
      <c r="Y3046" s="24" t="str">
        <f>VLOOKUP(F3046,'[1]Goa Member''s Details Revised'!$C$2:$AO$7385,12,0)</f>
        <v>Letter Not Sent, Last Communication Till 2005</v>
      </c>
    </row>
    <row r="3047" spans="2:25" ht="30">
      <c r="B3047" s="20">
        <v>3038</v>
      </c>
      <c r="C3047" s="21"/>
      <c r="D3047" s="21" t="s">
        <v>8261</v>
      </c>
      <c r="E3047" s="21" t="s">
        <v>56</v>
      </c>
      <c r="F3047" s="21" t="s">
        <v>8262</v>
      </c>
      <c r="G3047" s="21"/>
      <c r="H3047" s="22" t="str">
        <f>VLOOKUP(F3047,'[1]Goa Member''s Details Revised'!$C$2:$AO$7385,2,0)</f>
        <v>PURCHASER</v>
      </c>
      <c r="I3047" s="21">
        <v>20</v>
      </c>
      <c r="J3047" s="21" t="s">
        <v>368</v>
      </c>
      <c r="K3047" s="21">
        <v>1986</v>
      </c>
      <c r="L3047" s="22" t="str">
        <f>VLOOKUP(F3047,'[1]Goa Member''s Details Revised'!$C$2:$AO$7385,9,0)</f>
        <v>Never</v>
      </c>
      <c r="M3047" s="21" t="s">
        <v>8263</v>
      </c>
      <c r="N3047" s="23">
        <f>VLOOKUP(F3047,'[1]Goa Member''s Details Revised'!$C$2:$AO$7385,5,0)</f>
        <v>16500</v>
      </c>
      <c r="O3047" s="23">
        <f>VLOOKUP(F3047,'[1]Goa Member''s Details Revised'!$C$2:$AO$7385,5,0)</f>
        <v>16500</v>
      </c>
      <c r="P3047" s="23">
        <v>16500</v>
      </c>
      <c r="Q3047" s="23" t="str">
        <f>VLOOKUP(F3047,'[1]Goa Member''s Details Revised'!$C$2:$AO$7385,8,0)</f>
        <v>I.R.M</v>
      </c>
      <c r="R3047" s="23">
        <f t="shared" si="237"/>
        <v>0</v>
      </c>
      <c r="S3047" s="21">
        <f t="shared" si="238"/>
        <v>37</v>
      </c>
      <c r="T3047" s="23">
        <f t="shared" si="240"/>
        <v>13200</v>
      </c>
      <c r="U3047" s="23">
        <f t="shared" si="241"/>
        <v>10333.333333333334</v>
      </c>
      <c r="V3047" s="23">
        <f t="shared" si="239"/>
        <v>13200</v>
      </c>
      <c r="W3047" s="23"/>
      <c r="X3047" s="21"/>
      <c r="Y3047" s="24" t="str">
        <f>VLOOKUP(F3047,'[1]Goa Member''s Details Revised'!$C$2:$AO$7385,12,0)</f>
        <v>we send last reminder in 2012.then we did not receive any reply</v>
      </c>
    </row>
    <row r="3048" spans="2:25">
      <c r="B3048" s="20">
        <v>3039</v>
      </c>
      <c r="C3048" s="21"/>
      <c r="D3048" s="21" t="s">
        <v>8264</v>
      </c>
      <c r="E3048" s="21" t="s">
        <v>56</v>
      </c>
      <c r="F3048" s="21" t="s">
        <v>8265</v>
      </c>
      <c r="G3048" s="21"/>
      <c r="H3048" s="22" t="str">
        <f>VLOOKUP(F3048,'[1]Goa Member''s Details Revised'!$C$2:$AO$7385,2,0)</f>
        <v>PURCHASER</v>
      </c>
      <c r="I3048" s="21">
        <v>22</v>
      </c>
      <c r="J3048" s="21" t="s">
        <v>353</v>
      </c>
      <c r="K3048" s="21">
        <v>1986</v>
      </c>
      <c r="L3048" s="22" t="str">
        <f>VLOOKUP(F3048,'[1]Goa Member''s Details Revised'!$C$2:$AO$7385,9,0)</f>
        <v>Never</v>
      </c>
      <c r="M3048" s="21" t="s">
        <v>8266</v>
      </c>
      <c r="N3048" s="23">
        <f>VLOOKUP(F3048,'[1]Goa Member''s Details Revised'!$C$2:$AO$7385,5,0)</f>
        <v>12150</v>
      </c>
      <c r="O3048" s="23">
        <f>VLOOKUP(F3048,'[1]Goa Member''s Details Revised'!$C$2:$AO$7385,5,0)</f>
        <v>12150</v>
      </c>
      <c r="P3048" s="23">
        <v>12150</v>
      </c>
      <c r="Q3048" s="23" t="str">
        <f>VLOOKUP(F3048,'[1]Goa Member''s Details Revised'!$C$2:$AO$7385,8,0)</f>
        <v>I.R.M</v>
      </c>
      <c r="R3048" s="23">
        <f t="shared" si="237"/>
        <v>0</v>
      </c>
      <c r="S3048" s="21">
        <f t="shared" si="238"/>
        <v>37</v>
      </c>
      <c r="T3048" s="23">
        <f t="shared" si="240"/>
        <v>9720</v>
      </c>
      <c r="U3048" s="23">
        <f t="shared" si="241"/>
        <v>7609.090909090909</v>
      </c>
      <c r="V3048" s="23">
        <f t="shared" si="239"/>
        <v>9720</v>
      </c>
      <c r="W3048" s="23"/>
      <c r="X3048" s="21"/>
      <c r="Y3048" s="24" t="str">
        <f>VLOOKUP(F3048,'[1]Goa Member''s Details Revised'!$C$2:$AO$7385,12,0)</f>
        <v>no reminder send so last cummunication 2011</v>
      </c>
    </row>
    <row r="3049" spans="2:25">
      <c r="B3049" s="20">
        <v>3040</v>
      </c>
      <c r="C3049" s="21"/>
      <c r="D3049" s="21" t="s">
        <v>8267</v>
      </c>
      <c r="E3049" s="21" t="s">
        <v>56</v>
      </c>
      <c r="F3049" s="21" t="s">
        <v>8268</v>
      </c>
      <c r="G3049" s="21"/>
      <c r="H3049" s="22" t="str">
        <f>VLOOKUP(F3049,'[1]Goa Member''s Details Revised'!$C$2:$AO$7385,2,0)</f>
        <v>Purchaser</v>
      </c>
      <c r="I3049" s="21">
        <v>7</v>
      </c>
      <c r="J3049" s="21" t="s">
        <v>353</v>
      </c>
      <c r="K3049" s="21">
        <v>1986</v>
      </c>
      <c r="L3049" s="22" t="str">
        <f>VLOOKUP(F3049,'[1]Goa Member''s Details Revised'!$C$2:$AO$7385,9,0)</f>
        <v>Never</v>
      </c>
      <c r="M3049" s="21" t="s">
        <v>8269</v>
      </c>
      <c r="N3049" s="23">
        <f>VLOOKUP(F3049,'[1]Goa Member''s Details Revised'!$C$2:$AO$7385,5,0)</f>
        <v>19750</v>
      </c>
      <c r="O3049" s="23">
        <f>VLOOKUP(F3049,'[1]Goa Member''s Details Revised'!$C$2:$AO$7385,5,0)</f>
        <v>19750</v>
      </c>
      <c r="P3049" s="23">
        <v>19750</v>
      </c>
      <c r="Q3049" s="23" t="str">
        <f>VLOOKUP(F3049,'[1]Goa Member''s Details Revised'!$C$2:$AO$7385,8,0)</f>
        <v>I.R.M</v>
      </c>
      <c r="R3049" s="23">
        <f t="shared" si="237"/>
        <v>0</v>
      </c>
      <c r="S3049" s="21">
        <f t="shared" si="238"/>
        <v>37</v>
      </c>
      <c r="T3049" s="23">
        <f t="shared" si="240"/>
        <v>15800</v>
      </c>
      <c r="U3049" s="23">
        <f t="shared" si="241"/>
        <v>12368.686868686869</v>
      </c>
      <c r="V3049" s="23">
        <f t="shared" si="239"/>
        <v>15800</v>
      </c>
      <c r="W3049" s="23"/>
      <c r="X3049" s="21"/>
      <c r="Y3049" s="24" t="str">
        <f>VLOOKUP(F3049,'[1]Goa Member''s Details Revised'!$C$2:$AO$7385,12,0)</f>
        <v>no reminder send so Last Communication  2000</v>
      </c>
    </row>
    <row r="3050" spans="2:25" ht="45">
      <c r="B3050" s="20">
        <v>3041</v>
      </c>
      <c r="C3050" s="21"/>
      <c r="D3050" s="21" t="s">
        <v>8270</v>
      </c>
      <c r="E3050" s="21" t="s">
        <v>56</v>
      </c>
      <c r="F3050" s="21" t="s">
        <v>8271</v>
      </c>
      <c r="G3050" s="21"/>
      <c r="H3050" s="22" t="str">
        <f>VLOOKUP(F3050,'[1]Goa Member''s Details Revised'!$C$2:$AO$7385,2,0)</f>
        <v>PURCHASER</v>
      </c>
      <c r="I3050" s="21">
        <v>2</v>
      </c>
      <c r="J3050" s="21" t="s">
        <v>353</v>
      </c>
      <c r="K3050" s="21">
        <v>1986</v>
      </c>
      <c r="L3050" s="22" t="str">
        <f>VLOOKUP(F3050,'[1]Goa Member''s Details Revised'!$C$2:$AO$7385,9,0)</f>
        <v>Never</v>
      </c>
      <c r="M3050" s="21" t="s">
        <v>8272</v>
      </c>
      <c r="N3050" s="23">
        <f>VLOOKUP(F3050,'[1]Goa Member''s Details Revised'!$C$2:$AO$7385,5,0)</f>
        <v>16150</v>
      </c>
      <c r="O3050" s="23">
        <f>VLOOKUP(F3050,'[1]Goa Member''s Details Revised'!$C$2:$AO$7385,5,0)</f>
        <v>16150</v>
      </c>
      <c r="P3050" s="23">
        <v>16150</v>
      </c>
      <c r="Q3050" s="23" t="str">
        <f>VLOOKUP(F3050,'[1]Goa Member''s Details Revised'!$C$2:$AO$7385,8,0)</f>
        <v>I.R.M</v>
      </c>
      <c r="R3050" s="23">
        <f t="shared" si="237"/>
        <v>0</v>
      </c>
      <c r="S3050" s="21">
        <f t="shared" si="238"/>
        <v>37</v>
      </c>
      <c r="T3050" s="23">
        <f t="shared" si="240"/>
        <v>12920</v>
      </c>
      <c r="U3050" s="23">
        <f t="shared" si="241"/>
        <v>10114.141414141413</v>
      </c>
      <c r="V3050" s="23">
        <f t="shared" si="239"/>
        <v>12920</v>
      </c>
      <c r="W3050" s="23"/>
      <c r="X3050" s="21"/>
      <c r="Y3050" s="24" t="str">
        <f>VLOOKUP(F3050,'[1]Goa Member''s Details Revised'!$C$2:$AO$7385,12,0)</f>
        <v>no reminder send so last cummunication 2013, (Membership Transferred From 1st Applicant To 2nd Applicant) (Transferred Document Is Not Completed) (1st Applicant Was Death)</v>
      </c>
    </row>
    <row r="3051" spans="2:25">
      <c r="B3051" s="20">
        <v>3042</v>
      </c>
      <c r="C3051" s="21"/>
      <c r="D3051" s="21" t="s">
        <v>8273</v>
      </c>
      <c r="E3051" s="21" t="s">
        <v>56</v>
      </c>
      <c r="F3051" s="21" t="s">
        <v>8274</v>
      </c>
      <c r="G3051" s="21"/>
      <c r="H3051" s="22" t="str">
        <f>VLOOKUP(F3051,'[1]Goa Member''s Details Revised'!$C$2:$AO$7385,2,0)</f>
        <v>Purchaser</v>
      </c>
      <c r="I3051" s="21">
        <v>21</v>
      </c>
      <c r="J3051" s="21" t="s">
        <v>353</v>
      </c>
      <c r="K3051" s="21">
        <v>1986</v>
      </c>
      <c r="L3051" s="22">
        <f>VLOOKUP(F3051,'[1]Goa Member''s Details Revised'!$C$2:$AO$7385,9,0)</f>
        <v>2022</v>
      </c>
      <c r="M3051" s="21" t="s">
        <v>8275</v>
      </c>
      <c r="N3051" s="23">
        <f>VLOOKUP(F3051,'[1]Goa Member''s Details Revised'!$C$2:$AO$7385,5,0)</f>
        <v>26050</v>
      </c>
      <c r="O3051" s="23">
        <f>VLOOKUP(F3051,'[1]Goa Member''s Details Revised'!$C$2:$AO$7385,5,0)</f>
        <v>26050</v>
      </c>
      <c r="P3051" s="23">
        <f>VLOOKUP(F3051,'[1]Goa Member''s Details Revised'!$C$2:$AO$7385,6,0)</f>
        <v>26050</v>
      </c>
      <c r="Q3051" s="23" t="str">
        <f>VLOOKUP(F3051,'[1]Goa Member''s Details Revised'!$C$2:$AO$7385,8,0)</f>
        <v>R.M</v>
      </c>
      <c r="R3051" s="23">
        <f t="shared" si="237"/>
        <v>0</v>
      </c>
      <c r="S3051" s="21">
        <f t="shared" si="238"/>
        <v>37</v>
      </c>
      <c r="T3051" s="23">
        <f t="shared" si="240"/>
        <v>20840</v>
      </c>
      <c r="U3051" s="23">
        <f t="shared" si="241"/>
        <v>16314.141414141415</v>
      </c>
      <c r="V3051" s="23">
        <f t="shared" si="239"/>
        <v>20840</v>
      </c>
      <c r="W3051" s="23"/>
      <c r="X3051" s="21"/>
      <c r="Y3051" s="24" t="str">
        <f>VLOOKUP(F3051,'[1]Goa Member''s Details Revised'!$C$2:$AO$7385,12,0)</f>
        <v>they are regular member</v>
      </c>
    </row>
    <row r="3052" spans="2:25">
      <c r="B3052" s="20">
        <v>3043</v>
      </c>
      <c r="C3052" s="21"/>
      <c r="D3052" s="21" t="s">
        <v>8276</v>
      </c>
      <c r="E3052" s="21" t="s">
        <v>56</v>
      </c>
      <c r="F3052" s="21" t="s">
        <v>8277</v>
      </c>
      <c r="G3052" s="21"/>
      <c r="H3052" s="22" t="str">
        <f>VLOOKUP(F3052,'[1]Goa Member''s Details Revised'!$C$2:$AO$7385,2,0)</f>
        <v>PURCHASER</v>
      </c>
      <c r="I3052" s="21">
        <v>30</v>
      </c>
      <c r="J3052" s="21" t="s">
        <v>286</v>
      </c>
      <c r="K3052" s="21">
        <v>1986</v>
      </c>
      <c r="L3052" s="22">
        <f>VLOOKUP(F3052,'[1]Goa Member''s Details Revised'!$C$2:$AO$7385,9,0)</f>
        <v>2009</v>
      </c>
      <c r="M3052" s="21" t="s">
        <v>8278</v>
      </c>
      <c r="N3052" s="23">
        <f>VLOOKUP(F3052,'[1]Goa Member''s Details Revised'!$C$2:$AO$7385,5,0)</f>
        <v>16150</v>
      </c>
      <c r="O3052" s="23">
        <f>VLOOKUP(F3052,'[1]Goa Member''s Details Revised'!$C$2:$AO$7385,5,0)</f>
        <v>16150</v>
      </c>
      <c r="P3052" s="23">
        <v>16150</v>
      </c>
      <c r="Q3052" s="23" t="str">
        <f>VLOOKUP(F3052,'[1]Goa Member''s Details Revised'!$C$2:$AO$7385,8,0)</f>
        <v>R.M</v>
      </c>
      <c r="R3052" s="23">
        <f t="shared" si="237"/>
        <v>0</v>
      </c>
      <c r="S3052" s="21">
        <f t="shared" si="238"/>
        <v>37</v>
      </c>
      <c r="T3052" s="23">
        <f t="shared" si="240"/>
        <v>12920</v>
      </c>
      <c r="U3052" s="23">
        <f t="shared" si="241"/>
        <v>10114.141414141413</v>
      </c>
      <c r="V3052" s="23">
        <f t="shared" si="239"/>
        <v>12920</v>
      </c>
      <c r="W3052" s="23"/>
      <c r="X3052" s="21"/>
      <c r="Y3052" s="24" t="str">
        <f>VLOOKUP(F3052,'[1]Goa Member''s Details Revised'!$C$2:$AO$7385,12,0)</f>
        <v>Last Communication Till 2009</v>
      </c>
    </row>
    <row r="3053" spans="2:25">
      <c r="B3053" s="20">
        <v>3044</v>
      </c>
      <c r="C3053" s="21"/>
      <c r="D3053" s="21" t="s">
        <v>8279</v>
      </c>
      <c r="E3053" s="21" t="s">
        <v>56</v>
      </c>
      <c r="F3053" s="21" t="s">
        <v>8280</v>
      </c>
      <c r="G3053" s="21"/>
      <c r="H3053" s="22" t="str">
        <f>VLOOKUP(F3053,'[1]Goa Member''s Details Revised'!$C$2:$AO$7385,2,0)</f>
        <v>PURCHASER</v>
      </c>
      <c r="I3053" s="21">
        <v>1</v>
      </c>
      <c r="J3053" s="21" t="s">
        <v>368</v>
      </c>
      <c r="K3053" s="21">
        <v>1986</v>
      </c>
      <c r="L3053" s="22">
        <f>VLOOKUP(F3053,'[1]Goa Member''s Details Revised'!$C$2:$AO$7385,9,0)</f>
        <v>2007</v>
      </c>
      <c r="M3053" s="21" t="s">
        <v>8281</v>
      </c>
      <c r="N3053" s="23">
        <f>VLOOKUP(F3053,'[1]Goa Member''s Details Revised'!$C$2:$AO$7385,5,0)</f>
        <v>21500</v>
      </c>
      <c r="O3053" s="23">
        <f>VLOOKUP(F3053,'[1]Goa Member''s Details Revised'!$C$2:$AO$7385,5,0)</f>
        <v>21500</v>
      </c>
      <c r="P3053" s="23">
        <v>21500</v>
      </c>
      <c r="Q3053" s="23" t="str">
        <f>VLOOKUP(F3053,'[1]Goa Member''s Details Revised'!$C$2:$AO$7385,8,0)</f>
        <v>R.M</v>
      </c>
      <c r="R3053" s="23">
        <f t="shared" si="237"/>
        <v>0</v>
      </c>
      <c r="S3053" s="21">
        <f t="shared" si="238"/>
        <v>37</v>
      </c>
      <c r="T3053" s="23">
        <f t="shared" si="240"/>
        <v>17200</v>
      </c>
      <c r="U3053" s="23">
        <f t="shared" si="241"/>
        <v>13464.646464646465</v>
      </c>
      <c r="V3053" s="23">
        <f t="shared" si="239"/>
        <v>17200</v>
      </c>
      <c r="W3053" s="23"/>
      <c r="X3053" s="21"/>
      <c r="Y3053" s="24" t="str">
        <f>VLOOKUP(F3053,'[1]Goa Member''s Details Revised'!$C$2:$AO$7385,12,0)</f>
        <v>No reminder so Last Communication Till 2008</v>
      </c>
    </row>
    <row r="3054" spans="2:25" ht="45">
      <c r="B3054" s="20">
        <v>3045</v>
      </c>
      <c r="C3054" s="21"/>
      <c r="D3054" s="21" t="s">
        <v>8282</v>
      </c>
      <c r="E3054" s="21" t="s">
        <v>56</v>
      </c>
      <c r="F3054" s="21" t="s">
        <v>8283</v>
      </c>
      <c r="G3054" s="21"/>
      <c r="H3054" s="22" t="str">
        <f>VLOOKUP(F3054,'[1]Goa Member''s Details Revised'!$C$2:$AO$7385,2,0)</f>
        <v>PURCHASER</v>
      </c>
      <c r="I3054" s="21">
        <v>7</v>
      </c>
      <c r="J3054" s="21" t="s">
        <v>353</v>
      </c>
      <c r="K3054" s="21">
        <v>1986</v>
      </c>
      <c r="L3054" s="22" t="str">
        <f>VLOOKUP(F3054,'[1]Goa Member''s Details Revised'!$C$2:$AO$7385,9,0)</f>
        <v>Never</v>
      </c>
      <c r="M3054" s="21" t="s">
        <v>8284</v>
      </c>
      <c r="N3054" s="23">
        <f>VLOOKUP(F3054,'[1]Goa Member''s Details Revised'!$C$2:$AO$7385,5,0)</f>
        <v>16150</v>
      </c>
      <c r="O3054" s="23">
        <f>VLOOKUP(F3054,'[1]Goa Member''s Details Revised'!$C$2:$AO$7385,5,0)</f>
        <v>16150</v>
      </c>
      <c r="P3054" s="23">
        <v>16150</v>
      </c>
      <c r="Q3054" s="23" t="str">
        <f>VLOOKUP(F3054,'[1]Goa Member''s Details Revised'!$C$2:$AO$7385,8,0)</f>
        <v>I.R.M</v>
      </c>
      <c r="R3054" s="23">
        <f t="shared" si="237"/>
        <v>0</v>
      </c>
      <c r="S3054" s="21">
        <f t="shared" si="238"/>
        <v>37</v>
      </c>
      <c r="T3054" s="23">
        <f t="shared" si="240"/>
        <v>12920</v>
      </c>
      <c r="U3054" s="23">
        <f t="shared" si="241"/>
        <v>10114.141414141413</v>
      </c>
      <c r="V3054" s="23">
        <f t="shared" si="239"/>
        <v>12920</v>
      </c>
      <c r="W3054" s="23"/>
      <c r="X3054" s="21"/>
      <c r="Y3054" s="24" t="str">
        <f>VLOOKUP(F3054,'[1]Goa Member''s Details Revised'!$C$2:$AO$7385,12,0)</f>
        <v>Last Communication Till 1996
Membership Has From Ved Prakash To Gurmeet Kaur Kanwal On 1994</v>
      </c>
    </row>
    <row r="3055" spans="2:25" ht="30">
      <c r="B3055" s="20">
        <v>3046</v>
      </c>
      <c r="C3055" s="21"/>
      <c r="D3055" s="21" t="s">
        <v>8285</v>
      </c>
      <c r="E3055" s="21" t="s">
        <v>56</v>
      </c>
      <c r="F3055" s="21" t="s">
        <v>8286</v>
      </c>
      <c r="G3055" s="21"/>
      <c r="H3055" s="22" t="str">
        <f>VLOOKUP(F3055,'[1]Goa Member''s Details Revised'!$C$2:$AO$7385,2,0)</f>
        <v>Purchaser</v>
      </c>
      <c r="I3055" s="21">
        <v>4</v>
      </c>
      <c r="J3055" s="21" t="s">
        <v>368</v>
      </c>
      <c r="K3055" s="21">
        <v>1986</v>
      </c>
      <c r="L3055" s="22" t="str">
        <f>VLOOKUP(F3055,'[1]Goa Member''s Details Revised'!$C$2:$AO$7385,9,0)</f>
        <v>Never</v>
      </c>
      <c r="M3055" s="21" t="s">
        <v>8287</v>
      </c>
      <c r="N3055" s="23">
        <f>VLOOKUP(F3055,'[1]Goa Member''s Details Revised'!$C$2:$AO$7385,5,0)</f>
        <v>10500</v>
      </c>
      <c r="O3055" s="23">
        <f>VLOOKUP(F3055,'[1]Goa Member''s Details Revised'!$C$2:$AO$7385,5,0)</f>
        <v>10500</v>
      </c>
      <c r="P3055" s="23">
        <v>10500</v>
      </c>
      <c r="Q3055" s="23" t="str">
        <f>VLOOKUP(F3055,'[1]Goa Member''s Details Revised'!$C$2:$AO$7385,8,0)</f>
        <v>I.R.M</v>
      </c>
      <c r="R3055" s="23">
        <f t="shared" si="237"/>
        <v>0</v>
      </c>
      <c r="S3055" s="21">
        <f t="shared" si="238"/>
        <v>37</v>
      </c>
      <c r="T3055" s="23">
        <f t="shared" si="240"/>
        <v>8400</v>
      </c>
      <c r="U3055" s="23">
        <f t="shared" si="241"/>
        <v>6575.757575757576</v>
      </c>
      <c r="V3055" s="23">
        <f t="shared" si="239"/>
        <v>8400</v>
      </c>
      <c r="W3055" s="23"/>
      <c r="X3055" s="21"/>
      <c r="Y3055" s="24" t="str">
        <f>VLOOKUP(F3055,'[1]Goa Member''s Details Revised'!$C$2:$AO$7385,12,0)</f>
        <v>we send last reminder in 2012.then we did not receive any reply</v>
      </c>
    </row>
    <row r="3056" spans="2:25" ht="30">
      <c r="B3056" s="20">
        <v>3047</v>
      </c>
      <c r="C3056" s="21"/>
      <c r="D3056" s="21" t="s">
        <v>8288</v>
      </c>
      <c r="E3056" s="21" t="s">
        <v>56</v>
      </c>
      <c r="F3056" s="21" t="s">
        <v>8289</v>
      </c>
      <c r="G3056" s="21"/>
      <c r="H3056" s="22" t="str">
        <f>VLOOKUP(F3056,'[1]Goa Member''s Details Revised'!$C$2:$AO$7385,2,0)</f>
        <v>PURCHASER</v>
      </c>
      <c r="I3056" s="21">
        <v>17</v>
      </c>
      <c r="J3056" s="21" t="s">
        <v>353</v>
      </c>
      <c r="K3056" s="21">
        <v>1986</v>
      </c>
      <c r="L3056" s="22" t="str">
        <f>VLOOKUP(F3056,'[1]Goa Member''s Details Revised'!$C$2:$AO$7385,9,0)</f>
        <v>Never</v>
      </c>
      <c r="M3056" s="21" t="s">
        <v>8290</v>
      </c>
      <c r="N3056" s="23">
        <f>VLOOKUP(F3056,'[1]Goa Member''s Details Revised'!$C$2:$AO$7385,5,0)</f>
        <v>16150</v>
      </c>
      <c r="O3056" s="23">
        <f>VLOOKUP(F3056,'[1]Goa Member''s Details Revised'!$C$2:$AO$7385,5,0)</f>
        <v>16150</v>
      </c>
      <c r="P3056" s="23">
        <v>16150</v>
      </c>
      <c r="Q3056" s="23" t="str">
        <f>VLOOKUP(F3056,'[1]Goa Member''s Details Revised'!$C$2:$AO$7385,8,0)</f>
        <v>I.R.M</v>
      </c>
      <c r="R3056" s="23">
        <f t="shared" si="237"/>
        <v>0</v>
      </c>
      <c r="S3056" s="21">
        <f t="shared" si="238"/>
        <v>37</v>
      </c>
      <c r="T3056" s="23">
        <f t="shared" si="240"/>
        <v>12920</v>
      </c>
      <c r="U3056" s="23">
        <f t="shared" si="241"/>
        <v>10114.141414141413</v>
      </c>
      <c r="V3056" s="23">
        <f t="shared" si="239"/>
        <v>12920</v>
      </c>
      <c r="W3056" s="23"/>
      <c r="X3056" s="21"/>
      <c r="Y3056" s="24" t="str">
        <f>VLOOKUP(F3056,'[1]Goa Member''s Details Revised'!$C$2:$AO$7385,12,0)</f>
        <v>we send last reminder in 2013.then we did not receive any reply</v>
      </c>
    </row>
    <row r="3057" spans="2:25">
      <c r="B3057" s="20">
        <v>3048</v>
      </c>
      <c r="C3057" s="21"/>
      <c r="D3057" s="21" t="s">
        <v>8291</v>
      </c>
      <c r="E3057" s="21" t="s">
        <v>56</v>
      </c>
      <c r="F3057" s="21" t="s">
        <v>8292</v>
      </c>
      <c r="G3057" s="21"/>
      <c r="H3057" s="22" t="str">
        <f>VLOOKUP(F3057,'[1]Goa Member''s Details Revised'!$C$2:$AO$7385,2,0)</f>
        <v>PURCHASER</v>
      </c>
      <c r="I3057" s="21">
        <v>29</v>
      </c>
      <c r="J3057" s="21" t="s">
        <v>353</v>
      </c>
      <c r="K3057" s="21">
        <v>1986</v>
      </c>
      <c r="L3057" s="22">
        <f>VLOOKUP(F3057,'[1]Goa Member''s Details Revised'!$C$2:$AO$7385,9,0)</f>
        <v>2008</v>
      </c>
      <c r="M3057" s="21" t="s">
        <v>8293</v>
      </c>
      <c r="N3057" s="23">
        <f>VLOOKUP(F3057,'[1]Goa Member''s Details Revised'!$C$2:$AO$7385,5,0)</f>
        <v>25150</v>
      </c>
      <c r="O3057" s="23">
        <f>VLOOKUP(F3057,'[1]Goa Member''s Details Revised'!$C$2:$AO$7385,5,0)</f>
        <v>25150</v>
      </c>
      <c r="P3057" s="23">
        <v>25150</v>
      </c>
      <c r="Q3057" s="23" t="str">
        <f>VLOOKUP(F3057,'[1]Goa Member''s Details Revised'!$C$2:$AO$7385,8,0)</f>
        <v>R.M</v>
      </c>
      <c r="R3057" s="23">
        <f t="shared" si="237"/>
        <v>0</v>
      </c>
      <c r="S3057" s="21">
        <f t="shared" si="238"/>
        <v>37</v>
      </c>
      <c r="T3057" s="23">
        <f t="shared" si="240"/>
        <v>20120</v>
      </c>
      <c r="U3057" s="23">
        <f t="shared" si="241"/>
        <v>15750.505050505051</v>
      </c>
      <c r="V3057" s="23">
        <f t="shared" si="239"/>
        <v>20120</v>
      </c>
      <c r="W3057" s="23"/>
      <c r="X3057" s="21"/>
      <c r="Y3057" s="24" t="str">
        <f>VLOOKUP(F3057,'[1]Goa Member''s Details Revised'!$C$2:$AO$7385,12,0)</f>
        <v>Last Communication Till 2010(send performa invoice)</v>
      </c>
    </row>
    <row r="3058" spans="2:25">
      <c r="B3058" s="20">
        <v>3049</v>
      </c>
      <c r="C3058" s="21"/>
      <c r="D3058" s="21" t="s">
        <v>8294</v>
      </c>
      <c r="E3058" s="21" t="s">
        <v>56</v>
      </c>
      <c r="F3058" s="21" t="s">
        <v>8295</v>
      </c>
      <c r="G3058" s="21"/>
      <c r="H3058" s="22" t="str">
        <f>VLOOKUP(F3058,'[1]Goa Member''s Details Revised'!$C$2:$AO$7385,2,0)</f>
        <v>Purchaser</v>
      </c>
      <c r="I3058" s="21">
        <v>30</v>
      </c>
      <c r="J3058" s="21" t="s">
        <v>353</v>
      </c>
      <c r="K3058" s="21">
        <v>1986</v>
      </c>
      <c r="L3058" s="22" t="str">
        <f>VLOOKUP(F3058,'[1]Goa Member''s Details Revised'!$C$2:$AO$7385,9,0)</f>
        <v>Never</v>
      </c>
      <c r="M3058" s="21" t="s">
        <v>8296</v>
      </c>
      <c r="N3058" s="23">
        <f>VLOOKUP(F3058,'[1]Goa Member''s Details Revised'!$C$2:$AO$7385,5,0)</f>
        <v>17500</v>
      </c>
      <c r="O3058" s="23">
        <f>VLOOKUP(F3058,'[1]Goa Member''s Details Revised'!$C$2:$AO$7385,5,0)</f>
        <v>17500</v>
      </c>
      <c r="P3058" s="23">
        <v>17500</v>
      </c>
      <c r="Q3058" s="23" t="str">
        <f>VLOOKUP(F3058,'[1]Goa Member''s Details Revised'!$C$2:$AO$7385,8,0)</f>
        <v>I.R.M</v>
      </c>
      <c r="R3058" s="23">
        <f t="shared" si="237"/>
        <v>0</v>
      </c>
      <c r="S3058" s="21">
        <f t="shared" si="238"/>
        <v>37</v>
      </c>
      <c r="T3058" s="23">
        <f t="shared" si="240"/>
        <v>14000</v>
      </c>
      <c r="U3058" s="23">
        <f t="shared" si="241"/>
        <v>10959.595959595961</v>
      </c>
      <c r="V3058" s="23">
        <f t="shared" si="239"/>
        <v>14000</v>
      </c>
      <c r="W3058" s="23"/>
      <c r="X3058" s="21"/>
      <c r="Y3058" s="24" t="str">
        <f>VLOOKUP(F3058,'[1]Goa Member''s Details Revised'!$C$2:$AO$7385,12,0)</f>
        <v>last communication 99</v>
      </c>
    </row>
    <row r="3059" spans="2:25">
      <c r="B3059" s="20">
        <v>3050</v>
      </c>
      <c r="C3059" s="21"/>
      <c r="D3059" s="21" t="s">
        <v>8297</v>
      </c>
      <c r="E3059" s="21" t="s">
        <v>56</v>
      </c>
      <c r="F3059" s="21" t="s">
        <v>8298</v>
      </c>
      <c r="G3059" s="21"/>
      <c r="H3059" s="22" t="str">
        <f>VLOOKUP(F3059,'[1]Goa Member''s Details Revised'!$C$2:$AO$7385,2,0)</f>
        <v>Purchaser</v>
      </c>
      <c r="I3059" s="21">
        <v>12</v>
      </c>
      <c r="J3059" s="21" t="s">
        <v>353</v>
      </c>
      <c r="K3059" s="21">
        <v>1986</v>
      </c>
      <c r="L3059" s="22" t="str">
        <f>VLOOKUP(F3059,'[1]Goa Member''s Details Revised'!$C$2:$AO$7385,9,0)</f>
        <v>Never</v>
      </c>
      <c r="M3059" s="21" t="s">
        <v>8299</v>
      </c>
      <c r="N3059" s="23">
        <f>VLOOKUP(F3059,'[1]Goa Member''s Details Revised'!$C$2:$AO$7385,5,0)</f>
        <v>16150</v>
      </c>
      <c r="O3059" s="23">
        <f>VLOOKUP(F3059,'[1]Goa Member''s Details Revised'!$C$2:$AO$7385,5,0)</f>
        <v>16150</v>
      </c>
      <c r="P3059" s="23">
        <v>16150</v>
      </c>
      <c r="Q3059" s="23" t="str">
        <f>VLOOKUP(F3059,'[1]Goa Member''s Details Revised'!$C$2:$AO$7385,8,0)</f>
        <v>I.R.M</v>
      </c>
      <c r="R3059" s="23">
        <f t="shared" si="237"/>
        <v>0</v>
      </c>
      <c r="S3059" s="21">
        <f t="shared" si="238"/>
        <v>37</v>
      </c>
      <c r="T3059" s="23">
        <f t="shared" si="240"/>
        <v>12920</v>
      </c>
      <c r="U3059" s="23">
        <f t="shared" si="241"/>
        <v>10114.141414141413</v>
      </c>
      <c r="V3059" s="23">
        <f t="shared" si="239"/>
        <v>12920</v>
      </c>
      <c r="W3059" s="23"/>
      <c r="X3059" s="21"/>
      <c r="Y3059" s="24" t="str">
        <f>VLOOKUP(F3059,'[1]Goa Member''s Details Revised'!$C$2:$AO$7385,12,0)</f>
        <v xml:space="preserve"> last communication 94</v>
      </c>
    </row>
    <row r="3060" spans="2:25" ht="30">
      <c r="B3060" s="20">
        <v>3051</v>
      </c>
      <c r="C3060" s="21"/>
      <c r="D3060" s="21" t="s">
        <v>8300</v>
      </c>
      <c r="E3060" s="21" t="s">
        <v>56</v>
      </c>
      <c r="F3060" s="21" t="s">
        <v>8301</v>
      </c>
      <c r="G3060" s="21"/>
      <c r="H3060" s="22" t="str">
        <f>VLOOKUP(F3060,'[1]Goa Member''s Details Revised'!$C$2:$AO$7385,2,0)</f>
        <v>Purchaser</v>
      </c>
      <c r="I3060" s="21">
        <v>8</v>
      </c>
      <c r="J3060" s="21" t="s">
        <v>353</v>
      </c>
      <c r="K3060" s="21">
        <v>1986</v>
      </c>
      <c r="L3060" s="22" t="str">
        <f>VLOOKUP(F3060,'[1]Goa Member''s Details Revised'!$C$2:$AO$7385,9,0)</f>
        <v>Never</v>
      </c>
      <c r="M3060" s="21" t="s">
        <v>8302</v>
      </c>
      <c r="N3060" s="23">
        <f>VLOOKUP(F3060,'[1]Goa Member''s Details Revised'!$C$2:$AO$7385,5,0)</f>
        <v>19750</v>
      </c>
      <c r="O3060" s="23">
        <f>VLOOKUP(F3060,'[1]Goa Member''s Details Revised'!$C$2:$AO$7385,5,0)</f>
        <v>19750</v>
      </c>
      <c r="P3060" s="23">
        <v>19750</v>
      </c>
      <c r="Q3060" s="23" t="str">
        <f>VLOOKUP(F3060,'[1]Goa Member''s Details Revised'!$C$2:$AO$7385,8,0)</f>
        <v>I.R.M</v>
      </c>
      <c r="R3060" s="23">
        <f t="shared" si="237"/>
        <v>0</v>
      </c>
      <c r="S3060" s="21">
        <f t="shared" si="238"/>
        <v>37</v>
      </c>
      <c r="T3060" s="23">
        <f t="shared" si="240"/>
        <v>15800</v>
      </c>
      <c r="U3060" s="23">
        <f t="shared" si="241"/>
        <v>12368.686868686869</v>
      </c>
      <c r="V3060" s="23">
        <f t="shared" si="239"/>
        <v>15800</v>
      </c>
      <c r="W3060" s="23"/>
      <c r="X3060" s="21"/>
      <c r="Y3060" s="24" t="str">
        <f>VLOOKUP(F3060,'[1]Goa Member''s Details Revised'!$C$2:$AO$7385,12,0)</f>
        <v>we send last reminder in 2012.then we did not receive any reply</v>
      </c>
    </row>
    <row r="3061" spans="2:25" ht="30">
      <c r="B3061" s="20">
        <v>3052</v>
      </c>
      <c r="C3061" s="21"/>
      <c r="D3061" s="21" t="s">
        <v>8303</v>
      </c>
      <c r="E3061" s="21" t="s">
        <v>56</v>
      </c>
      <c r="F3061" s="21" t="s">
        <v>8304</v>
      </c>
      <c r="G3061" s="21"/>
      <c r="H3061" s="22" t="str">
        <f>VLOOKUP(F3061,'[1]Goa Member''s Details Revised'!$C$2:$AO$7385,2,0)</f>
        <v>PURCHASER</v>
      </c>
      <c r="I3061" s="21">
        <v>23</v>
      </c>
      <c r="J3061" s="21" t="s">
        <v>353</v>
      </c>
      <c r="K3061" s="21">
        <v>1986</v>
      </c>
      <c r="L3061" s="22">
        <f>VLOOKUP(F3061,'[1]Goa Member''s Details Revised'!$C$2:$AO$7385,9,0)</f>
        <v>2008</v>
      </c>
      <c r="M3061" s="21" t="s">
        <v>8305</v>
      </c>
      <c r="N3061" s="23">
        <f>VLOOKUP(F3061,'[1]Goa Member''s Details Revised'!$C$2:$AO$7385,5,0)</f>
        <v>25150</v>
      </c>
      <c r="O3061" s="23">
        <f>VLOOKUP(F3061,'[1]Goa Member''s Details Revised'!$C$2:$AO$7385,5,0)</f>
        <v>25150</v>
      </c>
      <c r="P3061" s="23">
        <v>25150</v>
      </c>
      <c r="Q3061" s="23" t="str">
        <f>VLOOKUP(F3061,'[1]Goa Member''s Details Revised'!$C$2:$AO$7385,8,0)</f>
        <v>R.M</v>
      </c>
      <c r="R3061" s="23">
        <f t="shared" si="237"/>
        <v>0</v>
      </c>
      <c r="S3061" s="21">
        <f t="shared" si="238"/>
        <v>37</v>
      </c>
      <c r="T3061" s="23">
        <f t="shared" si="240"/>
        <v>20120</v>
      </c>
      <c r="U3061" s="23">
        <f t="shared" si="241"/>
        <v>15750.505050505051</v>
      </c>
      <c r="V3061" s="23">
        <f t="shared" si="239"/>
        <v>20120</v>
      </c>
      <c r="W3061" s="23"/>
      <c r="X3061" s="21"/>
      <c r="Y3061" s="24" t="str">
        <f>VLOOKUP(F3061,'[1]Goa Member''s Details Revised'!$C$2:$AO$7385,12,0)</f>
        <v>Last Communication Till 2010 and they request for surrender membership</v>
      </c>
    </row>
    <row r="3062" spans="2:25" ht="30">
      <c r="B3062" s="20">
        <v>3053</v>
      </c>
      <c r="C3062" s="21"/>
      <c r="D3062" s="21" t="s">
        <v>8306</v>
      </c>
      <c r="E3062" s="21" t="s">
        <v>56</v>
      </c>
      <c r="F3062" s="21" t="s">
        <v>8307</v>
      </c>
      <c r="G3062" s="21"/>
      <c r="H3062" s="22" t="str">
        <f>VLOOKUP(F3062,'[1]Goa Member''s Details Revised'!$C$2:$AO$7385,2,0)</f>
        <v>PURCHASER</v>
      </c>
      <c r="I3062" s="21">
        <v>8</v>
      </c>
      <c r="J3062" s="21" t="s">
        <v>353</v>
      </c>
      <c r="K3062" s="21">
        <v>1986</v>
      </c>
      <c r="L3062" s="22" t="str">
        <f>VLOOKUP(F3062,'[1]Goa Member''s Details Revised'!$C$2:$AO$7385,9,0)</f>
        <v>Never</v>
      </c>
      <c r="M3062" s="21" t="s">
        <v>8308</v>
      </c>
      <c r="N3062" s="23">
        <f>VLOOKUP(F3062,'[1]Goa Member''s Details Revised'!$C$2:$AO$7385,5,0)</f>
        <v>16150</v>
      </c>
      <c r="O3062" s="23">
        <f>VLOOKUP(F3062,'[1]Goa Member''s Details Revised'!$C$2:$AO$7385,5,0)</f>
        <v>16150</v>
      </c>
      <c r="P3062" s="23">
        <v>16150</v>
      </c>
      <c r="Q3062" s="23" t="str">
        <f>VLOOKUP(F3062,'[1]Goa Member''s Details Revised'!$C$2:$AO$7385,8,0)</f>
        <v>I.R.M</v>
      </c>
      <c r="R3062" s="23">
        <f t="shared" si="237"/>
        <v>0</v>
      </c>
      <c r="S3062" s="21">
        <f t="shared" si="238"/>
        <v>37</v>
      </c>
      <c r="T3062" s="23">
        <f t="shared" si="240"/>
        <v>12920</v>
      </c>
      <c r="U3062" s="23">
        <f t="shared" si="241"/>
        <v>10114.141414141413</v>
      </c>
      <c r="V3062" s="23">
        <f t="shared" si="239"/>
        <v>12920</v>
      </c>
      <c r="W3062" s="23"/>
      <c r="X3062" s="21"/>
      <c r="Y3062" s="24" t="str">
        <f>VLOOKUP(F3062,'[1]Goa Member''s Details Revised'!$C$2:$AO$7385,12,0)</f>
        <v>we send last reminder in 2012.then we did not receive any reply, Total 2 Membership Of GOA:- 584 &amp; 703</v>
      </c>
    </row>
    <row r="3063" spans="2:25" ht="30">
      <c r="B3063" s="20">
        <v>3054</v>
      </c>
      <c r="C3063" s="21"/>
      <c r="D3063" s="21" t="s">
        <v>8309</v>
      </c>
      <c r="E3063" s="21" t="s">
        <v>56</v>
      </c>
      <c r="F3063" s="21" t="s">
        <v>8310</v>
      </c>
      <c r="G3063" s="21"/>
      <c r="H3063" s="22" t="str">
        <f>VLOOKUP(F3063,'[1]Goa Member''s Details Revised'!$C$2:$AO$7385,2,0)</f>
        <v>Purchaser</v>
      </c>
      <c r="I3063" s="21">
        <v>12</v>
      </c>
      <c r="J3063" s="21" t="s">
        <v>368</v>
      </c>
      <c r="K3063" s="21">
        <v>1986</v>
      </c>
      <c r="L3063" s="22" t="str">
        <f>VLOOKUP(F3063,'[1]Goa Member''s Details Revised'!$C$2:$AO$7385,9,0)</f>
        <v>Never</v>
      </c>
      <c r="M3063" s="21" t="s">
        <v>8311</v>
      </c>
      <c r="N3063" s="23">
        <f>VLOOKUP(F3063,'[1]Goa Member''s Details Revised'!$C$2:$AO$7385,5,0)</f>
        <v>18000</v>
      </c>
      <c r="O3063" s="23">
        <f>VLOOKUP(F3063,'[1]Goa Member''s Details Revised'!$C$2:$AO$7385,5,0)</f>
        <v>18000</v>
      </c>
      <c r="P3063" s="23">
        <v>18000</v>
      </c>
      <c r="Q3063" s="23" t="str">
        <f>VLOOKUP(F3063,'[1]Goa Member''s Details Revised'!$C$2:$AO$7385,8,0)</f>
        <v>I.R.M</v>
      </c>
      <c r="R3063" s="23">
        <f t="shared" si="237"/>
        <v>0</v>
      </c>
      <c r="S3063" s="21">
        <f t="shared" si="238"/>
        <v>37</v>
      </c>
      <c r="T3063" s="23">
        <f t="shared" si="240"/>
        <v>14400</v>
      </c>
      <c r="U3063" s="23">
        <f t="shared" si="241"/>
        <v>11272.727272727272</v>
      </c>
      <c r="V3063" s="23">
        <f t="shared" si="239"/>
        <v>14400</v>
      </c>
      <c r="W3063" s="23"/>
      <c r="X3063" s="21"/>
      <c r="Y3063" s="24" t="str">
        <f>VLOOKUP(F3063,'[1]Goa Member''s Details Revised'!$C$2:$AO$7385,12,0)</f>
        <v>no reminder, last communication 00,total 2 membership of Goa:- 343 and 342</v>
      </c>
    </row>
    <row r="3064" spans="2:25">
      <c r="B3064" s="20">
        <v>3055</v>
      </c>
      <c r="C3064" s="21"/>
      <c r="D3064" s="21" t="s">
        <v>8312</v>
      </c>
      <c r="E3064" s="21" t="s">
        <v>56</v>
      </c>
      <c r="F3064" s="21" t="s">
        <v>8313</v>
      </c>
      <c r="G3064" s="21"/>
      <c r="H3064" s="22" t="str">
        <f>VLOOKUP(F3064,'[1]Goa Member''s Details Revised'!$C$2:$AO$7385,2,0)</f>
        <v>PURCHASER</v>
      </c>
      <c r="I3064" s="21">
        <v>12</v>
      </c>
      <c r="J3064" s="21" t="s">
        <v>368</v>
      </c>
      <c r="K3064" s="21">
        <v>1986</v>
      </c>
      <c r="L3064" s="22" t="str">
        <f>VLOOKUP(F3064,'[1]Goa Member''s Details Revised'!$C$2:$AO$7385,9,0)</f>
        <v>Never</v>
      </c>
      <c r="M3064" s="21" t="s">
        <v>8311</v>
      </c>
      <c r="N3064" s="23">
        <f>VLOOKUP(F3064,'[1]Goa Member''s Details Revised'!$C$2:$AO$7385,5,0)</f>
        <v>18000</v>
      </c>
      <c r="O3064" s="23">
        <f>VLOOKUP(F3064,'[1]Goa Member''s Details Revised'!$C$2:$AO$7385,5,0)</f>
        <v>18000</v>
      </c>
      <c r="P3064" s="23">
        <v>18000</v>
      </c>
      <c r="Q3064" s="23" t="str">
        <f>VLOOKUP(F3064,'[1]Goa Member''s Details Revised'!$C$2:$AO$7385,8,0)</f>
        <v>I.R.M</v>
      </c>
      <c r="R3064" s="23">
        <f t="shared" si="237"/>
        <v>0</v>
      </c>
      <c r="S3064" s="21">
        <f t="shared" si="238"/>
        <v>37</v>
      </c>
      <c r="T3064" s="23">
        <f t="shared" si="240"/>
        <v>14400</v>
      </c>
      <c r="U3064" s="23">
        <f t="shared" si="241"/>
        <v>11272.727272727272</v>
      </c>
      <c r="V3064" s="23">
        <f t="shared" si="239"/>
        <v>14400</v>
      </c>
      <c r="W3064" s="23"/>
      <c r="X3064" s="21"/>
      <c r="Y3064" s="24" t="str">
        <f>VLOOKUP(F3064,'[1]Goa Member''s Details Revised'!$C$2:$AO$7385,12,0)</f>
        <v>Last Communication Till 1987</v>
      </c>
    </row>
    <row r="3065" spans="2:25">
      <c r="B3065" s="20">
        <v>3056</v>
      </c>
      <c r="C3065" s="21"/>
      <c r="D3065" s="21" t="s">
        <v>8314</v>
      </c>
      <c r="E3065" s="21" t="s">
        <v>56</v>
      </c>
      <c r="F3065" s="21" t="s">
        <v>8315</v>
      </c>
      <c r="G3065" s="21"/>
      <c r="H3065" s="22" t="str">
        <f>VLOOKUP(F3065,'[1]Goa Member''s Details Revised'!$C$2:$AO$7385,2,0)</f>
        <v>PURCHASER</v>
      </c>
      <c r="I3065" s="21">
        <v>12</v>
      </c>
      <c r="J3065" s="21" t="s">
        <v>368</v>
      </c>
      <c r="K3065" s="21">
        <v>1986</v>
      </c>
      <c r="L3065" s="22" t="str">
        <f>VLOOKUP(F3065,'[1]Goa Member''s Details Revised'!$C$2:$AO$7385,9,0)</f>
        <v>Never</v>
      </c>
      <c r="M3065" s="21" t="s">
        <v>8316</v>
      </c>
      <c r="N3065" s="23">
        <f>VLOOKUP(F3065,'[1]Goa Member''s Details Revised'!$C$2:$AO$7385,5,0)</f>
        <v>18000</v>
      </c>
      <c r="O3065" s="23">
        <f>VLOOKUP(F3065,'[1]Goa Member''s Details Revised'!$C$2:$AO$7385,5,0)</f>
        <v>18000</v>
      </c>
      <c r="P3065" s="23">
        <v>18000</v>
      </c>
      <c r="Q3065" s="23" t="str">
        <f>VLOOKUP(F3065,'[1]Goa Member''s Details Revised'!$C$2:$AO$7385,8,0)</f>
        <v>I.R.M</v>
      </c>
      <c r="R3065" s="23">
        <f t="shared" si="237"/>
        <v>0</v>
      </c>
      <c r="S3065" s="21">
        <f t="shared" si="238"/>
        <v>37</v>
      </c>
      <c r="T3065" s="23">
        <f t="shared" si="240"/>
        <v>14400</v>
      </c>
      <c r="U3065" s="23">
        <f t="shared" si="241"/>
        <v>11272.727272727272</v>
      </c>
      <c r="V3065" s="23">
        <f t="shared" si="239"/>
        <v>14400</v>
      </c>
      <c r="W3065" s="23"/>
      <c r="X3065" s="21"/>
      <c r="Y3065" s="24" t="str">
        <f>VLOOKUP(F3065,'[1]Goa Member''s Details Revised'!$C$2:$AO$7385,12,0)</f>
        <v>Last Communication Till 1991</v>
      </c>
    </row>
    <row r="3066" spans="2:25" ht="30">
      <c r="B3066" s="20">
        <v>3057</v>
      </c>
      <c r="C3066" s="21"/>
      <c r="D3066" s="21" t="s">
        <v>8317</v>
      </c>
      <c r="E3066" s="21" t="s">
        <v>56</v>
      </c>
      <c r="F3066" s="21" t="s">
        <v>8318</v>
      </c>
      <c r="G3066" s="21"/>
      <c r="H3066" s="22" t="str">
        <f>VLOOKUP(F3066,'[1]Goa Member''s Details Revised'!$C$2:$AO$7385,2,0)</f>
        <v>Purchaser</v>
      </c>
      <c r="I3066" s="21">
        <v>12</v>
      </c>
      <c r="J3066" s="21" t="s">
        <v>368</v>
      </c>
      <c r="K3066" s="21">
        <v>1986</v>
      </c>
      <c r="L3066" s="22" t="str">
        <f>VLOOKUP(F3066,'[1]Goa Member''s Details Revised'!$C$2:$AO$7385,9,0)</f>
        <v>Never</v>
      </c>
      <c r="M3066" s="21" t="s">
        <v>8319</v>
      </c>
      <c r="N3066" s="23">
        <f>VLOOKUP(F3066,'[1]Goa Member''s Details Revised'!$C$2:$AO$7385,5,0)</f>
        <v>18000</v>
      </c>
      <c r="O3066" s="23">
        <f>VLOOKUP(F3066,'[1]Goa Member''s Details Revised'!$C$2:$AO$7385,5,0)</f>
        <v>18000</v>
      </c>
      <c r="P3066" s="23">
        <v>18000</v>
      </c>
      <c r="Q3066" s="23" t="str">
        <f>VLOOKUP(F3066,'[1]Goa Member''s Details Revised'!$C$2:$AO$7385,8,0)</f>
        <v>I.R.M</v>
      </c>
      <c r="R3066" s="23">
        <f t="shared" si="237"/>
        <v>0</v>
      </c>
      <c r="S3066" s="21">
        <f t="shared" si="238"/>
        <v>37</v>
      </c>
      <c r="T3066" s="23">
        <f t="shared" si="240"/>
        <v>14400</v>
      </c>
      <c r="U3066" s="23">
        <f t="shared" si="241"/>
        <v>11272.727272727272</v>
      </c>
      <c r="V3066" s="23">
        <f t="shared" si="239"/>
        <v>14400</v>
      </c>
      <c r="W3066" s="23"/>
      <c r="X3066" s="21"/>
      <c r="Y3066" s="24" t="str">
        <f>VLOOKUP(F3066,'[1]Goa Member''s Details Revised'!$C$2:$AO$7385,12,0)</f>
        <v>no communication till date,total 2 membership of Goa:- 343 and 342</v>
      </c>
    </row>
    <row r="3067" spans="2:25">
      <c r="B3067" s="20">
        <v>3058</v>
      </c>
      <c r="C3067" s="21"/>
      <c r="D3067" s="21" t="s">
        <v>8320</v>
      </c>
      <c r="E3067" s="21" t="s">
        <v>56</v>
      </c>
      <c r="F3067" s="21" t="s">
        <v>8321</v>
      </c>
      <c r="G3067" s="21"/>
      <c r="H3067" s="22" t="str">
        <f>VLOOKUP(F3067,'[1]Goa Member''s Details Revised'!$C$2:$AO$7385,2,0)</f>
        <v>PURCHASER</v>
      </c>
      <c r="I3067" s="21">
        <v>12</v>
      </c>
      <c r="J3067" s="21" t="s">
        <v>368</v>
      </c>
      <c r="K3067" s="21">
        <v>1986</v>
      </c>
      <c r="L3067" s="22" t="str">
        <f>VLOOKUP(F3067,'[1]Goa Member''s Details Revised'!$C$2:$AO$7385,9,0)</f>
        <v>Never</v>
      </c>
      <c r="M3067" s="21" t="s">
        <v>8322</v>
      </c>
      <c r="N3067" s="23">
        <f>VLOOKUP(F3067,'[1]Goa Member''s Details Revised'!$C$2:$AO$7385,5,0)</f>
        <v>18000</v>
      </c>
      <c r="O3067" s="23">
        <f>VLOOKUP(F3067,'[1]Goa Member''s Details Revised'!$C$2:$AO$7385,5,0)</f>
        <v>18000</v>
      </c>
      <c r="P3067" s="23">
        <v>18000</v>
      </c>
      <c r="Q3067" s="23" t="str">
        <f>VLOOKUP(F3067,'[1]Goa Member''s Details Revised'!$C$2:$AO$7385,8,0)</f>
        <v>I.R.M</v>
      </c>
      <c r="R3067" s="23">
        <f t="shared" si="237"/>
        <v>0</v>
      </c>
      <c r="S3067" s="21">
        <f t="shared" si="238"/>
        <v>37</v>
      </c>
      <c r="T3067" s="23">
        <f t="shared" si="240"/>
        <v>14400</v>
      </c>
      <c r="U3067" s="23">
        <f t="shared" si="241"/>
        <v>11272.727272727272</v>
      </c>
      <c r="V3067" s="23">
        <f t="shared" si="239"/>
        <v>14400</v>
      </c>
      <c r="W3067" s="23"/>
      <c r="X3067" s="21"/>
      <c r="Y3067" s="24" t="str">
        <f>VLOOKUP(F3067,'[1]Goa Member''s Details Revised'!$C$2:$AO$7385,12,0)</f>
        <v>No Communication 1989</v>
      </c>
    </row>
    <row r="3068" spans="2:25">
      <c r="B3068" s="20">
        <v>3059</v>
      </c>
      <c r="C3068" s="21"/>
      <c r="D3068" s="21" t="s">
        <v>8323</v>
      </c>
      <c r="E3068" s="21" t="s">
        <v>56</v>
      </c>
      <c r="F3068" s="21" t="s">
        <v>8324</v>
      </c>
      <c r="G3068" s="21"/>
      <c r="H3068" s="22" t="str">
        <f>VLOOKUP(F3068,'[1]Goa Member''s Details Revised'!$C$2:$AO$7385,2,0)</f>
        <v>PURCHASER</v>
      </c>
      <c r="I3068" s="21">
        <v>12</v>
      </c>
      <c r="J3068" s="21" t="s">
        <v>368</v>
      </c>
      <c r="K3068" s="21">
        <v>1986</v>
      </c>
      <c r="L3068" s="22" t="str">
        <f>VLOOKUP(F3068,'[1]Goa Member''s Details Revised'!$C$2:$AO$7385,9,0)</f>
        <v>Never</v>
      </c>
      <c r="M3068" s="21" t="s">
        <v>8316</v>
      </c>
      <c r="N3068" s="23">
        <f>VLOOKUP(F3068,'[1]Goa Member''s Details Revised'!$C$2:$AO$7385,5,0)</f>
        <v>18000</v>
      </c>
      <c r="O3068" s="23">
        <f>VLOOKUP(F3068,'[1]Goa Member''s Details Revised'!$C$2:$AO$7385,5,0)</f>
        <v>18000</v>
      </c>
      <c r="P3068" s="23">
        <v>18000</v>
      </c>
      <c r="Q3068" s="23" t="str">
        <f>VLOOKUP(F3068,'[1]Goa Member''s Details Revised'!$C$2:$AO$7385,8,0)</f>
        <v>I.R.M</v>
      </c>
      <c r="R3068" s="23">
        <f t="shared" si="237"/>
        <v>0</v>
      </c>
      <c r="S3068" s="21">
        <f t="shared" si="238"/>
        <v>37</v>
      </c>
      <c r="T3068" s="23">
        <f t="shared" si="240"/>
        <v>14400</v>
      </c>
      <c r="U3068" s="23">
        <f t="shared" si="241"/>
        <v>11272.727272727272</v>
      </c>
      <c r="V3068" s="23">
        <f t="shared" si="239"/>
        <v>14400</v>
      </c>
      <c r="W3068" s="23"/>
      <c r="X3068" s="21"/>
      <c r="Y3068" s="24" t="str">
        <f>VLOOKUP(F3068,'[1]Goa Member''s Details Revised'!$C$2:$AO$7385,12,0)</f>
        <v>No communcation after 1990</v>
      </c>
    </row>
    <row r="3069" spans="2:25">
      <c r="B3069" s="20">
        <v>3060</v>
      </c>
      <c r="C3069" s="21"/>
      <c r="D3069" s="21" t="s">
        <v>8325</v>
      </c>
      <c r="E3069" s="21" t="s">
        <v>56</v>
      </c>
      <c r="F3069" s="21" t="s">
        <v>8326</v>
      </c>
      <c r="G3069" s="21"/>
      <c r="H3069" s="22" t="str">
        <f>VLOOKUP(F3069,'[1]Goa Member''s Details Revised'!$C$2:$AO$7385,2,0)</f>
        <v>PURCHASER</v>
      </c>
      <c r="I3069" s="21">
        <v>26</v>
      </c>
      <c r="J3069" s="21" t="s">
        <v>368</v>
      </c>
      <c r="K3069" s="21">
        <v>1986</v>
      </c>
      <c r="L3069" s="22" t="str">
        <f>VLOOKUP(F3069,'[1]Goa Member''s Details Revised'!$C$2:$AO$7385,9,0)</f>
        <v>Never</v>
      </c>
      <c r="M3069" s="21" t="s">
        <v>8327</v>
      </c>
      <c r="N3069" s="23">
        <f>VLOOKUP(F3069,'[1]Goa Member''s Details Revised'!$C$2:$AO$7385,5,0)</f>
        <v>16650</v>
      </c>
      <c r="O3069" s="23">
        <f>VLOOKUP(F3069,'[1]Goa Member''s Details Revised'!$C$2:$AO$7385,5,0)</f>
        <v>16650</v>
      </c>
      <c r="P3069" s="23">
        <v>16650</v>
      </c>
      <c r="Q3069" s="23" t="str">
        <f>VLOOKUP(F3069,'[1]Goa Member''s Details Revised'!$C$2:$AO$7385,8,0)</f>
        <v>I.R.M</v>
      </c>
      <c r="R3069" s="23">
        <f t="shared" si="237"/>
        <v>0</v>
      </c>
      <c r="S3069" s="21">
        <f t="shared" si="238"/>
        <v>37</v>
      </c>
      <c r="T3069" s="23">
        <f t="shared" si="240"/>
        <v>13320</v>
      </c>
      <c r="U3069" s="23">
        <f t="shared" si="241"/>
        <v>10427.272727272728</v>
      </c>
      <c r="V3069" s="23">
        <f t="shared" si="239"/>
        <v>13320</v>
      </c>
      <c r="W3069" s="23"/>
      <c r="X3069" s="21"/>
      <c r="Y3069" s="24" t="str">
        <f>VLOOKUP(F3069,'[1]Goa Member''s Details Revised'!$C$2:$AO$7385,12,0)</f>
        <v>Last Communication Till 1992</v>
      </c>
    </row>
    <row r="3070" spans="2:25" ht="30">
      <c r="B3070" s="20">
        <v>3061</v>
      </c>
      <c r="C3070" s="21"/>
      <c r="D3070" s="21" t="s">
        <v>8328</v>
      </c>
      <c r="E3070" s="21" t="s">
        <v>56</v>
      </c>
      <c r="F3070" s="21" t="s">
        <v>8329</v>
      </c>
      <c r="G3070" s="21"/>
      <c r="H3070" s="22" t="str">
        <f>VLOOKUP(F3070,'[1]Goa Member''s Details Revised'!$C$2:$AO$7385,2,0)</f>
        <v>PURCHASER</v>
      </c>
      <c r="I3070" s="21">
        <v>11</v>
      </c>
      <c r="J3070" s="21" t="s">
        <v>865</v>
      </c>
      <c r="K3070" s="21">
        <v>1985</v>
      </c>
      <c r="L3070" s="22" t="str">
        <f>VLOOKUP(F3070,'[1]Goa Member''s Details Revised'!$C$2:$AO$7385,9,0)</f>
        <v>Never</v>
      </c>
      <c r="M3070" s="21" t="s">
        <v>8330</v>
      </c>
      <c r="N3070" s="23">
        <f>VLOOKUP(F3070,'[1]Goa Member''s Details Revised'!$C$2:$AO$7385,5,0)</f>
        <v>16150</v>
      </c>
      <c r="O3070" s="23">
        <f>VLOOKUP(F3070,'[1]Goa Member''s Details Revised'!$C$2:$AO$7385,5,0)</f>
        <v>16150</v>
      </c>
      <c r="P3070" s="23">
        <v>16150</v>
      </c>
      <c r="Q3070" s="23" t="str">
        <f>VLOOKUP(F3070,'[1]Goa Member''s Details Revised'!$C$2:$AO$7385,8,0)</f>
        <v>I.R.M</v>
      </c>
      <c r="R3070" s="23">
        <f t="shared" si="237"/>
        <v>0</v>
      </c>
      <c r="S3070" s="21">
        <f t="shared" si="238"/>
        <v>38</v>
      </c>
      <c r="T3070" s="23">
        <f t="shared" si="240"/>
        <v>12920</v>
      </c>
      <c r="U3070" s="23">
        <f t="shared" si="241"/>
        <v>9951.0101010101007</v>
      </c>
      <c r="V3070" s="23">
        <f t="shared" si="239"/>
        <v>12920</v>
      </c>
      <c r="W3070" s="23"/>
      <c r="X3070" s="21"/>
      <c r="Y3070" s="24" t="str">
        <f>VLOOKUP(F3070,'[1]Goa Member''s Details Revised'!$C$2:$AO$7385,12,0)</f>
        <v>we send last reminder in 2012.then we did not receive any reply</v>
      </c>
    </row>
    <row r="3071" spans="2:25">
      <c r="B3071" s="20">
        <v>3062</v>
      </c>
      <c r="C3071" s="21"/>
      <c r="D3071" s="21" t="s">
        <v>8331</v>
      </c>
      <c r="E3071" s="21" t="s">
        <v>56</v>
      </c>
      <c r="F3071" s="21" t="s">
        <v>8332</v>
      </c>
      <c r="G3071" s="21"/>
      <c r="H3071" s="22" t="str">
        <f>VLOOKUP(F3071,'[1]Goa Member''s Details Revised'!$C$2:$AO$7385,2,0)</f>
        <v>Purchaser</v>
      </c>
      <c r="I3071" s="21">
        <v>25</v>
      </c>
      <c r="J3071" s="21" t="s">
        <v>353</v>
      </c>
      <c r="K3071" s="21">
        <v>1986</v>
      </c>
      <c r="L3071" s="22" t="str">
        <f>VLOOKUP(F3071,'[1]Goa Member''s Details Revised'!$C$2:$AO$7385,9,0)</f>
        <v>Never</v>
      </c>
      <c r="M3071" s="21" t="s">
        <v>8333</v>
      </c>
      <c r="N3071" s="23">
        <f>VLOOKUP(F3071,'[1]Goa Member''s Details Revised'!$C$2:$AO$7385,5,0)</f>
        <v>17500</v>
      </c>
      <c r="O3071" s="23">
        <f>VLOOKUP(F3071,'[1]Goa Member''s Details Revised'!$C$2:$AO$7385,5,0)</f>
        <v>17500</v>
      </c>
      <c r="P3071" s="23">
        <v>17500</v>
      </c>
      <c r="Q3071" s="23" t="str">
        <f>VLOOKUP(F3071,'[1]Goa Member''s Details Revised'!$C$2:$AO$7385,8,0)</f>
        <v>I.R.M</v>
      </c>
      <c r="R3071" s="23">
        <f t="shared" si="237"/>
        <v>0</v>
      </c>
      <c r="S3071" s="21">
        <f t="shared" si="238"/>
        <v>37</v>
      </c>
      <c r="T3071" s="23">
        <f t="shared" si="240"/>
        <v>14000</v>
      </c>
      <c r="U3071" s="23">
        <f t="shared" si="241"/>
        <v>10959.595959595961</v>
      </c>
      <c r="V3071" s="23">
        <f t="shared" si="239"/>
        <v>14000</v>
      </c>
      <c r="W3071" s="23"/>
      <c r="X3071" s="21"/>
      <c r="Y3071" s="24" t="str">
        <f>VLOOKUP(F3071,'[1]Goa Member''s Details Revised'!$C$2:$AO$7385,12,0)</f>
        <v>Last communication 1994</v>
      </c>
    </row>
    <row r="3072" spans="2:25">
      <c r="B3072" s="20">
        <v>3063</v>
      </c>
      <c r="C3072" s="21"/>
      <c r="D3072" s="21" t="s">
        <v>8334</v>
      </c>
      <c r="E3072" s="21" t="s">
        <v>56</v>
      </c>
      <c r="F3072" s="21" t="s">
        <v>8335</v>
      </c>
      <c r="G3072" s="21"/>
      <c r="H3072" s="22" t="str">
        <f>VLOOKUP(F3072,'[1]Goa Member''s Details Revised'!$C$2:$AO$7385,2,0)</f>
        <v>Purchaser</v>
      </c>
      <c r="I3072" s="21">
        <v>8</v>
      </c>
      <c r="J3072" s="21" t="s">
        <v>353</v>
      </c>
      <c r="K3072" s="21">
        <v>1986</v>
      </c>
      <c r="L3072" s="22" t="str">
        <f>VLOOKUP(F3072,'[1]Goa Member''s Details Revised'!$C$2:$AO$7385,9,0)</f>
        <v>Never</v>
      </c>
      <c r="M3072" s="21" t="s">
        <v>8336</v>
      </c>
      <c r="N3072" s="23">
        <f>VLOOKUP(F3072,'[1]Goa Member''s Details Revised'!$C$2:$AO$7385,5,0)</f>
        <v>16150</v>
      </c>
      <c r="O3072" s="23">
        <f>VLOOKUP(F3072,'[1]Goa Member''s Details Revised'!$C$2:$AO$7385,5,0)</f>
        <v>16150</v>
      </c>
      <c r="P3072" s="23">
        <v>16150</v>
      </c>
      <c r="Q3072" s="23" t="str">
        <f>VLOOKUP(F3072,'[1]Goa Member''s Details Revised'!$C$2:$AO$7385,8,0)</f>
        <v>I.R.M</v>
      </c>
      <c r="R3072" s="23">
        <f t="shared" si="237"/>
        <v>0</v>
      </c>
      <c r="S3072" s="21">
        <f t="shared" si="238"/>
        <v>37</v>
      </c>
      <c r="T3072" s="23">
        <f t="shared" si="240"/>
        <v>12920</v>
      </c>
      <c r="U3072" s="23">
        <f t="shared" si="241"/>
        <v>10114.141414141413</v>
      </c>
      <c r="V3072" s="23">
        <f t="shared" si="239"/>
        <v>12920</v>
      </c>
      <c r="W3072" s="23"/>
      <c r="X3072" s="21"/>
      <c r="Y3072" s="24" t="str">
        <f>VLOOKUP(F3072,'[1]Goa Member''s Details Revised'!$C$2:$AO$7385,12,0)</f>
        <v>last communication 92</v>
      </c>
    </row>
    <row r="3073" spans="2:25">
      <c r="B3073" s="20">
        <v>3064</v>
      </c>
      <c r="C3073" s="21"/>
      <c r="D3073" s="21" t="s">
        <v>8337</v>
      </c>
      <c r="E3073" s="21" t="s">
        <v>56</v>
      </c>
      <c r="F3073" s="21" t="s">
        <v>8338</v>
      </c>
      <c r="G3073" s="21"/>
      <c r="H3073" s="22" t="str">
        <f>VLOOKUP(F3073,'[1]Goa Member''s Details Revised'!$C$2:$AO$7385,2,0)</f>
        <v>PURCHASER</v>
      </c>
      <c r="I3073" s="21">
        <v>7</v>
      </c>
      <c r="J3073" s="21" t="s">
        <v>353</v>
      </c>
      <c r="K3073" s="21">
        <v>1986</v>
      </c>
      <c r="L3073" s="22">
        <f>VLOOKUP(F3073,'[1]Goa Member''s Details Revised'!$C$2:$AO$7385,9,0)</f>
        <v>2022</v>
      </c>
      <c r="M3073" s="21" t="s">
        <v>8339</v>
      </c>
      <c r="N3073" s="23">
        <f>VLOOKUP(F3073,'[1]Goa Member''s Details Revised'!$C$2:$AO$7385,5,0)</f>
        <v>11650</v>
      </c>
      <c r="O3073" s="23">
        <f>VLOOKUP(F3073,'[1]Goa Member''s Details Revised'!$C$2:$AO$7385,5,0)</f>
        <v>11650</v>
      </c>
      <c r="P3073" s="23">
        <v>11650</v>
      </c>
      <c r="Q3073" s="23" t="str">
        <f>VLOOKUP(F3073,'[1]Goa Member''s Details Revised'!$C$2:$AO$7385,8,0)</f>
        <v>R.M</v>
      </c>
      <c r="R3073" s="23">
        <f t="shared" si="237"/>
        <v>0</v>
      </c>
      <c r="S3073" s="21">
        <f t="shared" si="238"/>
        <v>37</v>
      </c>
      <c r="T3073" s="23">
        <f t="shared" si="240"/>
        <v>9320</v>
      </c>
      <c r="U3073" s="23">
        <f t="shared" si="241"/>
        <v>7295.9595959595954</v>
      </c>
      <c r="V3073" s="23">
        <f t="shared" si="239"/>
        <v>9320</v>
      </c>
      <c r="W3073" s="23"/>
      <c r="X3073" s="21"/>
      <c r="Y3073" s="24" t="str">
        <f>VLOOKUP(F3073,'[1]Goa Member''s Details Revised'!$C$2:$AO$7385,12,0)</f>
        <v>They are regular member</v>
      </c>
    </row>
    <row r="3074" spans="2:25">
      <c r="B3074" s="20">
        <v>3065</v>
      </c>
      <c r="C3074" s="21"/>
      <c r="D3074" s="21" t="s">
        <v>8340</v>
      </c>
      <c r="E3074" s="21" t="s">
        <v>56</v>
      </c>
      <c r="F3074" s="21" t="s">
        <v>8341</v>
      </c>
      <c r="G3074" s="21"/>
      <c r="H3074" s="22" t="str">
        <f>VLOOKUP(F3074,'[1]Goa Member''s Details Revised'!$C$2:$AO$7385,2,0)</f>
        <v>PURCHASER</v>
      </c>
      <c r="I3074" s="21">
        <v>1</v>
      </c>
      <c r="J3074" s="21" t="s">
        <v>353</v>
      </c>
      <c r="K3074" s="21">
        <v>1986</v>
      </c>
      <c r="L3074" s="22" t="str">
        <f>VLOOKUP(F3074,'[1]Goa Member''s Details Revised'!$C$2:$AO$7385,9,0)</f>
        <v>Never</v>
      </c>
      <c r="M3074" s="21" t="s">
        <v>3580</v>
      </c>
      <c r="N3074" s="23">
        <f>VLOOKUP(F3074,'[1]Goa Member''s Details Revised'!$C$2:$AO$7385,5,0)</f>
        <v>15250</v>
      </c>
      <c r="O3074" s="23">
        <f>VLOOKUP(F3074,'[1]Goa Member''s Details Revised'!$C$2:$AO$7385,5,0)</f>
        <v>15250</v>
      </c>
      <c r="P3074" s="23">
        <v>15250</v>
      </c>
      <c r="Q3074" s="23" t="str">
        <f>VLOOKUP(F3074,'[1]Goa Member''s Details Revised'!$C$2:$AO$7385,8,0)</f>
        <v>I.R.M</v>
      </c>
      <c r="R3074" s="23">
        <f t="shared" si="237"/>
        <v>0</v>
      </c>
      <c r="S3074" s="21">
        <f t="shared" si="238"/>
        <v>37</v>
      </c>
      <c r="T3074" s="23">
        <f t="shared" si="240"/>
        <v>12200</v>
      </c>
      <c r="U3074" s="23">
        <f t="shared" si="241"/>
        <v>9550.5050505050494</v>
      </c>
      <c r="V3074" s="23">
        <f t="shared" si="239"/>
        <v>12200</v>
      </c>
      <c r="W3074" s="23"/>
      <c r="X3074" s="21"/>
      <c r="Y3074" s="24" t="str">
        <f>VLOOKUP(F3074,'[1]Goa Member''s Details Revised'!$C$2:$AO$7385,12,0)</f>
        <v>no reminder send so Last Communication in 2018</v>
      </c>
    </row>
    <row r="3075" spans="2:25">
      <c r="B3075" s="20">
        <v>3066</v>
      </c>
      <c r="C3075" s="21"/>
      <c r="D3075" s="21" t="s">
        <v>8342</v>
      </c>
      <c r="E3075" s="21" t="s">
        <v>56</v>
      </c>
      <c r="F3075" s="21" t="s">
        <v>8343</v>
      </c>
      <c r="G3075" s="21"/>
      <c r="H3075" s="22" t="str">
        <f>VLOOKUP(F3075,'[1]Goa Member''s Details Revised'!$C$2:$AO$7385,2,0)</f>
        <v>PURCHASER</v>
      </c>
      <c r="I3075" s="21">
        <v>13</v>
      </c>
      <c r="J3075" s="21" t="s">
        <v>353</v>
      </c>
      <c r="K3075" s="21">
        <v>1986</v>
      </c>
      <c r="L3075" s="22" t="str">
        <f>VLOOKUP(F3075,'[1]Goa Member''s Details Revised'!$C$2:$AO$7385,9,0)</f>
        <v>Never</v>
      </c>
      <c r="M3075" s="21" t="s">
        <v>8344</v>
      </c>
      <c r="N3075" s="23">
        <f>VLOOKUP(F3075,'[1]Goa Member''s Details Revised'!$C$2:$AO$7385,5,0)</f>
        <v>16150</v>
      </c>
      <c r="O3075" s="23">
        <f>VLOOKUP(F3075,'[1]Goa Member''s Details Revised'!$C$2:$AO$7385,5,0)</f>
        <v>16150</v>
      </c>
      <c r="P3075" s="23">
        <v>16150</v>
      </c>
      <c r="Q3075" s="23" t="str">
        <f>VLOOKUP(F3075,'[1]Goa Member''s Details Revised'!$C$2:$AO$7385,8,0)</f>
        <v>I.R.M</v>
      </c>
      <c r="R3075" s="23">
        <f t="shared" si="237"/>
        <v>0</v>
      </c>
      <c r="S3075" s="21">
        <f t="shared" si="238"/>
        <v>37</v>
      </c>
      <c r="T3075" s="23">
        <f t="shared" si="240"/>
        <v>12920</v>
      </c>
      <c r="U3075" s="23">
        <f t="shared" si="241"/>
        <v>10114.141414141413</v>
      </c>
      <c r="V3075" s="23">
        <f t="shared" si="239"/>
        <v>12920</v>
      </c>
      <c r="W3075" s="23"/>
      <c r="X3075" s="21"/>
      <c r="Y3075" s="24" t="str">
        <f>VLOOKUP(F3075,'[1]Goa Member''s Details Revised'!$C$2:$AO$7385,12,0)</f>
        <v>No Reminder send so Last Communication 2006</v>
      </c>
    </row>
    <row r="3076" spans="2:25">
      <c r="B3076" s="20">
        <v>3067</v>
      </c>
      <c r="C3076" s="21"/>
      <c r="D3076" s="21" t="s">
        <v>8345</v>
      </c>
      <c r="E3076" s="21" t="s">
        <v>56</v>
      </c>
      <c r="F3076" s="21" t="s">
        <v>8346</v>
      </c>
      <c r="G3076" s="21"/>
      <c r="H3076" s="22" t="str">
        <f>VLOOKUP(F3076,'[1]Goa Member''s Details Revised'!$C$2:$AO$7385,2,0)</f>
        <v>PURCHASER</v>
      </c>
      <c r="I3076" s="21">
        <v>20</v>
      </c>
      <c r="J3076" s="21" t="s">
        <v>353</v>
      </c>
      <c r="K3076" s="21">
        <v>1986</v>
      </c>
      <c r="L3076" s="22" t="str">
        <f>VLOOKUP(F3076,'[1]Goa Member''s Details Revised'!$C$2:$AO$7385,9,0)</f>
        <v>Never</v>
      </c>
      <c r="M3076" s="21" t="s">
        <v>8347</v>
      </c>
      <c r="N3076" s="23">
        <f>VLOOKUP(F3076,'[1]Goa Member''s Details Revised'!$C$2:$AO$7385,5,0)</f>
        <v>11650</v>
      </c>
      <c r="O3076" s="23">
        <f>VLOOKUP(F3076,'[1]Goa Member''s Details Revised'!$C$2:$AO$7385,5,0)</f>
        <v>11650</v>
      </c>
      <c r="P3076" s="23">
        <v>11650</v>
      </c>
      <c r="Q3076" s="23" t="str">
        <f>VLOOKUP(F3076,'[1]Goa Member''s Details Revised'!$C$2:$AO$7385,8,0)</f>
        <v>I.R.M</v>
      </c>
      <c r="R3076" s="23">
        <f t="shared" si="237"/>
        <v>0</v>
      </c>
      <c r="S3076" s="21">
        <f t="shared" si="238"/>
        <v>37</v>
      </c>
      <c r="T3076" s="23">
        <f t="shared" si="240"/>
        <v>9320</v>
      </c>
      <c r="U3076" s="23">
        <f t="shared" si="241"/>
        <v>7295.9595959595954</v>
      </c>
      <c r="V3076" s="23">
        <f t="shared" si="239"/>
        <v>9320</v>
      </c>
      <c r="W3076" s="23"/>
      <c r="X3076" s="21"/>
      <c r="Y3076" s="24" t="str">
        <f>VLOOKUP(F3076,'[1]Goa Member''s Details Revised'!$C$2:$AO$7385,12,0)</f>
        <v xml:space="preserve"> last communication Till 1991</v>
      </c>
    </row>
    <row r="3077" spans="2:25">
      <c r="B3077" s="20">
        <v>3068</v>
      </c>
      <c r="C3077" s="21"/>
      <c r="D3077" s="21" t="s">
        <v>8348</v>
      </c>
      <c r="E3077" s="21" t="s">
        <v>56</v>
      </c>
      <c r="F3077" s="21" t="s">
        <v>8349</v>
      </c>
      <c r="G3077" s="21"/>
      <c r="H3077" s="22" t="str">
        <f>VLOOKUP(F3077,'[1]Goa Member''s Details Revised'!$C$2:$AO$7385,2,0)</f>
        <v>PURCHASER</v>
      </c>
      <c r="I3077" s="21">
        <v>27</v>
      </c>
      <c r="J3077" s="21" t="s">
        <v>353</v>
      </c>
      <c r="K3077" s="21">
        <v>1986</v>
      </c>
      <c r="L3077" s="22" t="str">
        <f>VLOOKUP(F3077,'[1]Goa Member''s Details Revised'!$C$2:$AO$7385,9,0)</f>
        <v>Never</v>
      </c>
      <c r="M3077" s="21" t="s">
        <v>8350</v>
      </c>
      <c r="N3077" s="23">
        <f>VLOOKUP(F3077,'[1]Goa Member''s Details Revised'!$C$2:$AO$7385,5,0)</f>
        <v>13900</v>
      </c>
      <c r="O3077" s="23">
        <f>VLOOKUP(F3077,'[1]Goa Member''s Details Revised'!$C$2:$AO$7385,5,0)</f>
        <v>13900</v>
      </c>
      <c r="P3077" s="23">
        <v>13900</v>
      </c>
      <c r="Q3077" s="23" t="str">
        <f>VLOOKUP(F3077,'[1]Goa Member''s Details Revised'!$C$2:$AO$7385,8,0)</f>
        <v>I.R.M</v>
      </c>
      <c r="R3077" s="23">
        <f t="shared" si="237"/>
        <v>0</v>
      </c>
      <c r="S3077" s="21">
        <f t="shared" si="238"/>
        <v>37</v>
      </c>
      <c r="T3077" s="23">
        <f t="shared" si="240"/>
        <v>11120</v>
      </c>
      <c r="U3077" s="23">
        <f t="shared" si="241"/>
        <v>8705.0505050505053</v>
      </c>
      <c r="V3077" s="23">
        <f t="shared" si="239"/>
        <v>11120</v>
      </c>
      <c r="W3077" s="23"/>
      <c r="X3077" s="21"/>
      <c r="Y3077" s="24" t="str">
        <f>VLOOKUP(F3077,'[1]Goa Member''s Details Revised'!$C$2:$AO$7385,12,0)</f>
        <v>no reminder so Last Communication Till 2009</v>
      </c>
    </row>
    <row r="3078" spans="2:25" ht="30">
      <c r="B3078" s="20">
        <v>3069</v>
      </c>
      <c r="C3078" s="21"/>
      <c r="D3078" s="21" t="s">
        <v>8351</v>
      </c>
      <c r="E3078" s="21" t="s">
        <v>56</v>
      </c>
      <c r="F3078" s="21" t="s">
        <v>8352</v>
      </c>
      <c r="G3078" s="21"/>
      <c r="H3078" s="22" t="str">
        <f>VLOOKUP(F3078,'[1]Goa Member''s Details Revised'!$C$2:$AO$7385,2,0)</f>
        <v>PURCHASER</v>
      </c>
      <c r="I3078" s="21">
        <v>18</v>
      </c>
      <c r="J3078" s="21" t="s">
        <v>368</v>
      </c>
      <c r="K3078" s="21">
        <v>1986</v>
      </c>
      <c r="L3078" s="22" t="str">
        <f>VLOOKUP(F3078,'[1]Goa Member''s Details Revised'!$C$2:$AO$7385,9,0)</f>
        <v>Never</v>
      </c>
      <c r="M3078" s="21" t="s">
        <v>8353</v>
      </c>
      <c r="N3078" s="23">
        <f>VLOOKUP(F3078,'[1]Goa Member''s Details Revised'!$C$2:$AO$7385,5,0)</f>
        <v>19500</v>
      </c>
      <c r="O3078" s="23">
        <f>VLOOKUP(F3078,'[1]Goa Member''s Details Revised'!$C$2:$AO$7385,5,0)</f>
        <v>19500</v>
      </c>
      <c r="P3078" s="23">
        <v>19500</v>
      </c>
      <c r="Q3078" s="23" t="str">
        <f>VLOOKUP(F3078,'[1]Goa Member''s Details Revised'!$C$2:$AO$7385,8,0)</f>
        <v>I.R.M</v>
      </c>
      <c r="R3078" s="23">
        <f t="shared" si="237"/>
        <v>0</v>
      </c>
      <c r="S3078" s="21">
        <f t="shared" si="238"/>
        <v>37</v>
      </c>
      <c r="T3078" s="23">
        <f t="shared" si="240"/>
        <v>15600</v>
      </c>
      <c r="U3078" s="23">
        <f t="shared" si="241"/>
        <v>12212.121212121212</v>
      </c>
      <c r="V3078" s="23">
        <f t="shared" si="239"/>
        <v>15600</v>
      </c>
      <c r="W3078" s="23"/>
      <c r="X3078" s="21"/>
      <c r="Y3078" s="24" t="str">
        <f>VLOOKUP(F3078,'[1]Goa Member''s Details Revised'!$C$2:$AO$7385,12,0)</f>
        <v>we send last reminder in 2012.then we did not receive any reply</v>
      </c>
    </row>
    <row r="3079" spans="2:25">
      <c r="B3079" s="20">
        <v>3070</v>
      </c>
      <c r="C3079" s="21"/>
      <c r="D3079" s="21" t="s">
        <v>8354</v>
      </c>
      <c r="E3079" s="21" t="s">
        <v>56</v>
      </c>
      <c r="F3079" s="21" t="s">
        <v>8355</v>
      </c>
      <c r="G3079" s="21"/>
      <c r="H3079" s="22" t="str">
        <f>VLOOKUP(F3079,'[1]Goa Member''s Details Revised'!$C$2:$AO$7385,2,0)</f>
        <v>PURCHASER</v>
      </c>
      <c r="I3079" s="21">
        <v>16</v>
      </c>
      <c r="J3079" s="21" t="s">
        <v>353</v>
      </c>
      <c r="K3079" s="21">
        <v>1986</v>
      </c>
      <c r="L3079" s="22" t="str">
        <f>VLOOKUP(F3079,'[1]Goa Member''s Details Revised'!$C$2:$AO$7385,9,0)</f>
        <v>Never</v>
      </c>
      <c r="M3079" s="21" t="s">
        <v>8356</v>
      </c>
      <c r="N3079" s="23">
        <f>VLOOKUP(F3079,'[1]Goa Member''s Details Revised'!$C$2:$AO$7385,5,0)</f>
        <v>25150</v>
      </c>
      <c r="O3079" s="23">
        <f>VLOOKUP(F3079,'[1]Goa Member''s Details Revised'!$C$2:$AO$7385,5,0)</f>
        <v>25150</v>
      </c>
      <c r="P3079" s="23">
        <v>25150</v>
      </c>
      <c r="Q3079" s="23" t="str">
        <f>VLOOKUP(F3079,'[1]Goa Member''s Details Revised'!$C$2:$AO$7385,8,0)</f>
        <v>I.R.M</v>
      </c>
      <c r="R3079" s="23">
        <f t="shared" si="237"/>
        <v>0</v>
      </c>
      <c r="S3079" s="21">
        <f t="shared" si="238"/>
        <v>37</v>
      </c>
      <c r="T3079" s="23">
        <f t="shared" si="240"/>
        <v>20120</v>
      </c>
      <c r="U3079" s="23">
        <f t="shared" si="241"/>
        <v>15750.505050505051</v>
      </c>
      <c r="V3079" s="23">
        <f t="shared" si="239"/>
        <v>20120</v>
      </c>
      <c r="W3079" s="23"/>
      <c r="X3079" s="21"/>
      <c r="Y3079" s="24" t="str">
        <f>VLOOKUP(F3079,'[1]Goa Member''s Details Revised'!$C$2:$AO$7385,12,0)</f>
        <v>No Communication after 2007</v>
      </c>
    </row>
    <row r="3080" spans="2:25">
      <c r="B3080" s="20">
        <v>3071</v>
      </c>
      <c r="C3080" s="21"/>
      <c r="D3080" s="21" t="s">
        <v>8357</v>
      </c>
      <c r="E3080" s="21" t="s">
        <v>56</v>
      </c>
      <c r="F3080" s="21" t="s">
        <v>8358</v>
      </c>
      <c r="G3080" s="21"/>
      <c r="H3080" s="22" t="str">
        <f>VLOOKUP(F3080,'[1]Goa Member''s Details Revised'!$C$2:$AO$7385,2,0)</f>
        <v>Purchaser</v>
      </c>
      <c r="I3080" s="21">
        <v>30</v>
      </c>
      <c r="J3080" s="21" t="s">
        <v>353</v>
      </c>
      <c r="K3080" s="21">
        <v>1986</v>
      </c>
      <c r="L3080" s="22">
        <f>VLOOKUP(F3080,'[1]Goa Member''s Details Revised'!$C$2:$AO$7385,9,0)</f>
        <v>2012</v>
      </c>
      <c r="M3080" s="21" t="s">
        <v>8359</v>
      </c>
      <c r="N3080" s="23">
        <f>VLOOKUP(F3080,'[1]Goa Member''s Details Revised'!$C$2:$AO$7385,5,0)</f>
        <v>16150</v>
      </c>
      <c r="O3080" s="23">
        <f>VLOOKUP(F3080,'[1]Goa Member''s Details Revised'!$C$2:$AO$7385,5,0)</f>
        <v>16150</v>
      </c>
      <c r="P3080" s="23">
        <v>16150</v>
      </c>
      <c r="Q3080" s="23" t="str">
        <f>VLOOKUP(F3080,'[1]Goa Member''s Details Revised'!$C$2:$AO$7385,8,0)</f>
        <v>R.M</v>
      </c>
      <c r="R3080" s="23">
        <f t="shared" si="237"/>
        <v>0</v>
      </c>
      <c r="S3080" s="21">
        <f t="shared" si="238"/>
        <v>37</v>
      </c>
      <c r="T3080" s="23">
        <f t="shared" si="240"/>
        <v>12920</v>
      </c>
      <c r="U3080" s="23">
        <f t="shared" si="241"/>
        <v>10114.141414141413</v>
      </c>
      <c r="V3080" s="23">
        <f t="shared" si="239"/>
        <v>12920</v>
      </c>
      <c r="W3080" s="23"/>
      <c r="X3080" s="21"/>
      <c r="Y3080" s="24" t="str">
        <f>VLOOKUP(F3080,'[1]Goa Member''s Details Revised'!$C$2:$AO$7385,12,0)</f>
        <v>No reminder So last communication 14</v>
      </c>
    </row>
    <row r="3081" spans="2:25">
      <c r="B3081" s="20">
        <v>3072</v>
      </c>
      <c r="C3081" s="21"/>
      <c r="D3081" s="21" t="s">
        <v>8360</v>
      </c>
      <c r="E3081" s="21" t="s">
        <v>56</v>
      </c>
      <c r="F3081" s="21" t="s">
        <v>8361</v>
      </c>
      <c r="G3081" s="21"/>
      <c r="H3081" s="22" t="str">
        <f>VLOOKUP(F3081,'[1]Goa Member''s Details Revised'!$C$2:$AO$7385,2,0)</f>
        <v>PURCHASER</v>
      </c>
      <c r="I3081" s="21">
        <v>27</v>
      </c>
      <c r="J3081" s="21" t="s">
        <v>353</v>
      </c>
      <c r="K3081" s="21">
        <v>1986</v>
      </c>
      <c r="L3081" s="22">
        <f>VLOOKUP(F3081,'[1]Goa Member''s Details Revised'!$C$2:$AO$7385,9,0)</f>
        <v>2012</v>
      </c>
      <c r="M3081" s="21" t="s">
        <v>8362</v>
      </c>
      <c r="N3081" s="23">
        <f>VLOOKUP(F3081,'[1]Goa Member''s Details Revised'!$C$2:$AO$7385,5,0)</f>
        <v>25150</v>
      </c>
      <c r="O3081" s="23">
        <f>VLOOKUP(F3081,'[1]Goa Member''s Details Revised'!$C$2:$AO$7385,5,0)</f>
        <v>25150</v>
      </c>
      <c r="P3081" s="23">
        <v>25150</v>
      </c>
      <c r="Q3081" s="23" t="str">
        <f>VLOOKUP(F3081,'[1]Goa Member''s Details Revised'!$C$2:$AO$7385,8,0)</f>
        <v>Cancelled</v>
      </c>
      <c r="R3081" s="23">
        <f t="shared" si="237"/>
        <v>0</v>
      </c>
      <c r="S3081" s="21">
        <f t="shared" si="238"/>
        <v>37</v>
      </c>
      <c r="T3081" s="23">
        <f t="shared" si="240"/>
        <v>20120</v>
      </c>
      <c r="U3081" s="23">
        <f t="shared" si="241"/>
        <v>15750.505050505051</v>
      </c>
      <c r="V3081" s="23">
        <f t="shared" si="239"/>
        <v>20120</v>
      </c>
      <c r="W3081" s="23"/>
      <c r="X3081" s="21"/>
      <c r="Y3081" s="24" t="str">
        <f>VLOOKUP(F3081,'[1]Goa Member''s Details Revised'!$C$2:$AO$7385,12,0)</f>
        <v xml:space="preserve">Cancelled </v>
      </c>
    </row>
    <row r="3082" spans="2:25">
      <c r="B3082" s="20">
        <v>3073</v>
      </c>
      <c r="C3082" s="21"/>
      <c r="D3082" s="21" t="s">
        <v>8363</v>
      </c>
      <c r="E3082" s="21" t="s">
        <v>56</v>
      </c>
      <c r="F3082" s="21" t="s">
        <v>8364</v>
      </c>
      <c r="G3082" s="21"/>
      <c r="H3082" s="22" t="str">
        <f>VLOOKUP(F3082,'[1]Goa Member''s Details Revised'!$C$2:$AO$7385,2,0)</f>
        <v>Purchaser</v>
      </c>
      <c r="I3082" s="21">
        <v>3</v>
      </c>
      <c r="J3082" s="21" t="s">
        <v>353</v>
      </c>
      <c r="K3082" s="21">
        <v>1986</v>
      </c>
      <c r="L3082" s="22">
        <f>VLOOKUP(F3082,'[1]Goa Member''s Details Revised'!$C$2:$AO$7385,9,0)</f>
        <v>2007</v>
      </c>
      <c r="M3082" s="21" t="s">
        <v>8365</v>
      </c>
      <c r="N3082" s="23">
        <f>VLOOKUP(F3082,'[1]Goa Member''s Details Revised'!$C$2:$AO$7385,5,0)</f>
        <v>19750</v>
      </c>
      <c r="O3082" s="23">
        <f>VLOOKUP(F3082,'[1]Goa Member''s Details Revised'!$C$2:$AO$7385,5,0)</f>
        <v>19750</v>
      </c>
      <c r="P3082" s="23">
        <v>19750</v>
      </c>
      <c r="Q3082" s="23" t="str">
        <f>VLOOKUP(F3082,'[1]Goa Member''s Details Revised'!$C$2:$AO$7385,8,0)</f>
        <v>I.R.M</v>
      </c>
      <c r="R3082" s="23">
        <f t="shared" si="237"/>
        <v>0</v>
      </c>
      <c r="S3082" s="21">
        <f t="shared" si="238"/>
        <v>37</v>
      </c>
      <c r="T3082" s="23">
        <f t="shared" si="240"/>
        <v>15800</v>
      </c>
      <c r="U3082" s="23">
        <f t="shared" si="241"/>
        <v>12368.686868686869</v>
      </c>
      <c r="V3082" s="23">
        <f t="shared" si="239"/>
        <v>15800</v>
      </c>
      <c r="W3082" s="23"/>
      <c r="X3082" s="21"/>
      <c r="Y3082" s="24" t="str">
        <f>VLOOKUP(F3082,'[1]Goa Member''s Details Revised'!$C$2:$AO$7385,12,0)</f>
        <v>no reminder send so Last Communication  2011</v>
      </c>
    </row>
    <row r="3083" spans="2:25">
      <c r="B3083" s="20">
        <v>3074</v>
      </c>
      <c r="C3083" s="21"/>
      <c r="D3083" s="21" t="s">
        <v>8366</v>
      </c>
      <c r="E3083" s="21" t="s">
        <v>56</v>
      </c>
      <c r="F3083" s="21" t="s">
        <v>8367</v>
      </c>
      <c r="G3083" s="21"/>
      <c r="H3083" s="22" t="str">
        <f>VLOOKUP(F3083,'[1]Goa Member''s Details Revised'!$C$2:$AO$7385,2,0)</f>
        <v>PURCHASER</v>
      </c>
      <c r="I3083" s="21">
        <v>6</v>
      </c>
      <c r="J3083" s="21" t="s">
        <v>353</v>
      </c>
      <c r="K3083" s="21">
        <v>1986</v>
      </c>
      <c r="L3083" s="22" t="str">
        <f>VLOOKUP(F3083,'[1]Goa Member''s Details Revised'!$C$2:$AO$7385,9,0)</f>
        <v>Never</v>
      </c>
      <c r="M3083" s="21" t="s">
        <v>8368</v>
      </c>
      <c r="N3083" s="23">
        <f>VLOOKUP(F3083,'[1]Goa Member''s Details Revised'!$C$2:$AO$7385,5,0)</f>
        <v>11650</v>
      </c>
      <c r="O3083" s="23">
        <f>VLOOKUP(F3083,'[1]Goa Member''s Details Revised'!$C$2:$AO$7385,5,0)</f>
        <v>11650</v>
      </c>
      <c r="P3083" s="23">
        <v>11650</v>
      </c>
      <c r="Q3083" s="23" t="str">
        <f>VLOOKUP(F3083,'[1]Goa Member''s Details Revised'!$C$2:$AO$7385,8,0)</f>
        <v>I.R.M</v>
      </c>
      <c r="R3083" s="23">
        <f t="shared" ref="R3083:R3146" si="242">+O3083-P3083</f>
        <v>0</v>
      </c>
      <c r="S3083" s="21">
        <f t="shared" ref="S3083:S3146" si="243">+$Q$6-K3083</f>
        <v>37</v>
      </c>
      <c r="T3083" s="23">
        <f t="shared" si="240"/>
        <v>9320</v>
      </c>
      <c r="U3083" s="23">
        <f t="shared" si="241"/>
        <v>7295.9595959595954</v>
      </c>
      <c r="V3083" s="23">
        <f t="shared" ref="V3083:V3146" si="244">IF(Q3083="regular",0,(P3083-(O3083*20%)))</f>
        <v>9320</v>
      </c>
      <c r="W3083" s="23"/>
      <c r="X3083" s="21"/>
      <c r="Y3083" s="24" t="str">
        <f>VLOOKUP(F3083,'[1]Goa Member''s Details Revised'!$C$2:$AO$7385,12,0)</f>
        <v xml:space="preserve"> Last Communication Till 1999</v>
      </c>
    </row>
    <row r="3084" spans="2:25">
      <c r="B3084" s="20">
        <v>3075</v>
      </c>
      <c r="C3084" s="21"/>
      <c r="D3084" s="21" t="s">
        <v>8369</v>
      </c>
      <c r="E3084" s="21" t="s">
        <v>56</v>
      </c>
      <c r="F3084" s="21" t="s">
        <v>8370</v>
      </c>
      <c r="G3084" s="21"/>
      <c r="H3084" s="22" t="str">
        <f>VLOOKUP(F3084,'[1]Goa Member''s Details Revised'!$C$2:$AO$7385,2,0)</f>
        <v>Purchaser</v>
      </c>
      <c r="I3084" s="21">
        <v>9</v>
      </c>
      <c r="J3084" s="21" t="s">
        <v>353</v>
      </c>
      <c r="K3084" s="21">
        <v>1986</v>
      </c>
      <c r="L3084" s="22" t="str">
        <f>VLOOKUP(F3084,'[1]Goa Member''s Details Revised'!$C$2:$AO$7385,9,0)</f>
        <v>Never</v>
      </c>
      <c r="M3084" s="21" t="s">
        <v>8371</v>
      </c>
      <c r="N3084" s="23">
        <f>VLOOKUP(F3084,'[1]Goa Member''s Details Revised'!$C$2:$AO$7385,5,0)</f>
        <v>16150</v>
      </c>
      <c r="O3084" s="23">
        <f>VLOOKUP(F3084,'[1]Goa Member''s Details Revised'!$C$2:$AO$7385,5,0)</f>
        <v>16150</v>
      </c>
      <c r="P3084" s="23">
        <v>16150</v>
      </c>
      <c r="Q3084" s="23" t="str">
        <f>VLOOKUP(F3084,'[1]Goa Member''s Details Revised'!$C$2:$AO$7385,8,0)</f>
        <v>I.R.M</v>
      </c>
      <c r="R3084" s="23">
        <f t="shared" si="242"/>
        <v>0</v>
      </c>
      <c r="S3084" s="21">
        <f t="shared" si="243"/>
        <v>37</v>
      </c>
      <c r="T3084" s="23">
        <f t="shared" si="240"/>
        <v>12920</v>
      </c>
      <c r="U3084" s="23">
        <f t="shared" si="241"/>
        <v>10114.141414141413</v>
      </c>
      <c r="V3084" s="23">
        <f t="shared" si="244"/>
        <v>12920</v>
      </c>
      <c r="W3084" s="23"/>
      <c r="X3084" s="21"/>
      <c r="Y3084" s="24" t="str">
        <f>VLOOKUP(F3084,'[1]Goa Member''s Details Revised'!$C$2:$AO$7385,12,0)</f>
        <v>No reminder send so last communication 05</v>
      </c>
    </row>
    <row r="3085" spans="2:25">
      <c r="B3085" s="20">
        <v>3076</v>
      </c>
      <c r="C3085" s="21"/>
      <c r="D3085" s="21" t="s">
        <v>8372</v>
      </c>
      <c r="E3085" s="21" t="s">
        <v>56</v>
      </c>
      <c r="F3085" s="21" t="s">
        <v>8373</v>
      </c>
      <c r="G3085" s="21"/>
      <c r="H3085" s="22" t="str">
        <f>VLOOKUP(F3085,'[1]Goa Member''s Details Revised'!$C$2:$AO$7385,2,0)</f>
        <v>PURCHASER</v>
      </c>
      <c r="I3085" s="21">
        <v>13</v>
      </c>
      <c r="J3085" s="21" t="s">
        <v>353</v>
      </c>
      <c r="K3085" s="21">
        <v>1986</v>
      </c>
      <c r="L3085" s="22" t="str">
        <f>VLOOKUP(F3085,'[1]Goa Member''s Details Revised'!$C$2:$AO$7385,9,0)</f>
        <v>Never</v>
      </c>
      <c r="M3085" s="21" t="s">
        <v>8374</v>
      </c>
      <c r="N3085" s="23">
        <f>VLOOKUP(F3085,'[1]Goa Member''s Details Revised'!$C$2:$AO$7385,5,0)</f>
        <v>25150</v>
      </c>
      <c r="O3085" s="23">
        <f>VLOOKUP(F3085,'[1]Goa Member''s Details Revised'!$C$2:$AO$7385,5,0)</f>
        <v>25150</v>
      </c>
      <c r="P3085" s="23">
        <v>25150</v>
      </c>
      <c r="Q3085" s="23" t="str">
        <f>VLOOKUP(F3085,'[1]Goa Member''s Details Revised'!$C$2:$AO$7385,8,0)</f>
        <v>I.R.M</v>
      </c>
      <c r="R3085" s="23">
        <f t="shared" si="242"/>
        <v>0</v>
      </c>
      <c r="S3085" s="21">
        <f t="shared" si="243"/>
        <v>37</v>
      </c>
      <c r="T3085" s="23">
        <f t="shared" si="240"/>
        <v>20120</v>
      </c>
      <c r="U3085" s="23">
        <f t="shared" si="241"/>
        <v>15750.505050505051</v>
      </c>
      <c r="V3085" s="23">
        <f t="shared" si="244"/>
        <v>20120</v>
      </c>
      <c r="W3085" s="23"/>
      <c r="X3085" s="21"/>
      <c r="Y3085" s="24" t="str">
        <f>VLOOKUP(F3085,'[1]Goa Member''s Details Revised'!$C$2:$AO$7385,12,0)</f>
        <v>not send any remimder so Last Communication Till 2006</v>
      </c>
    </row>
    <row r="3086" spans="2:25">
      <c r="B3086" s="20">
        <v>3077</v>
      </c>
      <c r="C3086" s="21"/>
      <c r="D3086" s="21" t="s">
        <v>8375</v>
      </c>
      <c r="E3086" s="21" t="s">
        <v>56</v>
      </c>
      <c r="F3086" s="21" t="s">
        <v>8376</v>
      </c>
      <c r="G3086" s="21"/>
      <c r="H3086" s="22" t="str">
        <f>VLOOKUP(F3086,'[1]Goa Member''s Details Revised'!$C$2:$AO$7385,2,0)</f>
        <v>PURCHASER</v>
      </c>
      <c r="I3086" s="21">
        <v>21</v>
      </c>
      <c r="J3086" s="21" t="s">
        <v>353</v>
      </c>
      <c r="K3086" s="21">
        <v>1986</v>
      </c>
      <c r="L3086" s="22" t="str">
        <f>VLOOKUP(F3086,'[1]Goa Member''s Details Revised'!$C$2:$AO$7385,9,0)</f>
        <v>Never</v>
      </c>
      <c r="M3086" s="21" t="s">
        <v>8377</v>
      </c>
      <c r="N3086" s="23">
        <f>VLOOKUP(F3086,'[1]Goa Member''s Details Revised'!$C$2:$AO$7385,5,0)</f>
        <v>25150</v>
      </c>
      <c r="O3086" s="23">
        <f>VLOOKUP(F3086,'[1]Goa Member''s Details Revised'!$C$2:$AO$7385,5,0)</f>
        <v>25150</v>
      </c>
      <c r="P3086" s="23">
        <v>25150</v>
      </c>
      <c r="Q3086" s="23" t="str">
        <f>VLOOKUP(F3086,'[1]Goa Member''s Details Revised'!$C$2:$AO$7385,8,0)</f>
        <v>I.R.M</v>
      </c>
      <c r="R3086" s="23">
        <f t="shared" si="242"/>
        <v>0</v>
      </c>
      <c r="S3086" s="21">
        <f t="shared" si="243"/>
        <v>37</v>
      </c>
      <c r="T3086" s="23">
        <f t="shared" si="240"/>
        <v>20120</v>
      </c>
      <c r="U3086" s="23">
        <f t="shared" si="241"/>
        <v>15750.505050505051</v>
      </c>
      <c r="V3086" s="23">
        <f t="shared" si="244"/>
        <v>20120</v>
      </c>
      <c r="W3086" s="23"/>
      <c r="X3086" s="21"/>
      <c r="Y3086" s="24" t="str">
        <f>VLOOKUP(F3086,'[1]Goa Member''s Details Revised'!$C$2:$AO$7385,12,0)</f>
        <v>No communcation after 1999</v>
      </c>
    </row>
    <row r="3087" spans="2:25">
      <c r="B3087" s="20">
        <v>3078</v>
      </c>
      <c r="C3087" s="21"/>
      <c r="D3087" s="21" t="s">
        <v>8378</v>
      </c>
      <c r="E3087" s="21" t="s">
        <v>56</v>
      </c>
      <c r="F3087" s="21" t="s">
        <v>8379</v>
      </c>
      <c r="G3087" s="21"/>
      <c r="H3087" s="22" t="str">
        <f>VLOOKUP(F3087,'[1]Goa Member''s Details Revised'!$C$2:$AO$7385,2,0)</f>
        <v>PURCHASER</v>
      </c>
      <c r="I3087" s="21">
        <v>20</v>
      </c>
      <c r="J3087" s="21" t="s">
        <v>353</v>
      </c>
      <c r="K3087" s="21">
        <v>1986</v>
      </c>
      <c r="L3087" s="22" t="str">
        <f>VLOOKUP(F3087,'[1]Goa Member''s Details Revised'!$C$2:$AO$7385,9,0)</f>
        <v>Never</v>
      </c>
      <c r="M3087" s="21" t="s">
        <v>8380</v>
      </c>
      <c r="N3087" s="23">
        <f>VLOOKUP(F3087,'[1]Goa Member''s Details Revised'!$C$2:$AO$7385,5,0)</f>
        <v>25150</v>
      </c>
      <c r="O3087" s="23">
        <f>VLOOKUP(F3087,'[1]Goa Member''s Details Revised'!$C$2:$AO$7385,5,0)</f>
        <v>25150</v>
      </c>
      <c r="P3087" s="23">
        <v>25150</v>
      </c>
      <c r="Q3087" s="23" t="str">
        <f>VLOOKUP(F3087,'[1]Goa Member''s Details Revised'!$C$2:$AO$7385,8,0)</f>
        <v>I.R.M</v>
      </c>
      <c r="R3087" s="23">
        <f t="shared" si="242"/>
        <v>0</v>
      </c>
      <c r="S3087" s="21">
        <f t="shared" si="243"/>
        <v>37</v>
      </c>
      <c r="T3087" s="23">
        <f t="shared" si="240"/>
        <v>20120</v>
      </c>
      <c r="U3087" s="23">
        <f t="shared" si="241"/>
        <v>15750.505050505051</v>
      </c>
      <c r="V3087" s="23">
        <f t="shared" si="244"/>
        <v>20120</v>
      </c>
      <c r="W3087" s="23"/>
      <c r="X3087" s="21"/>
      <c r="Y3087" s="24" t="str">
        <f>VLOOKUP(F3087,'[1]Goa Member''s Details Revised'!$C$2:$AO$7385,12,0)</f>
        <v>no reminder,Last Communication Till 2005</v>
      </c>
    </row>
    <row r="3088" spans="2:25" ht="30">
      <c r="B3088" s="20">
        <v>3079</v>
      </c>
      <c r="C3088" s="21"/>
      <c r="D3088" s="21" t="s">
        <v>8381</v>
      </c>
      <c r="E3088" s="21" t="s">
        <v>56</v>
      </c>
      <c r="F3088" s="21" t="s">
        <v>8382</v>
      </c>
      <c r="G3088" s="21"/>
      <c r="H3088" s="22" t="str">
        <f>VLOOKUP(F3088,'[1]Goa Member''s Details Revised'!$C$2:$AO$7385,2,0)</f>
        <v>PURCHASER</v>
      </c>
      <c r="I3088" s="21">
        <v>5</v>
      </c>
      <c r="J3088" s="21" t="s">
        <v>353</v>
      </c>
      <c r="K3088" s="21">
        <v>1986</v>
      </c>
      <c r="L3088" s="22">
        <f>VLOOKUP(F3088,'[1]Goa Member''s Details Revised'!$C$2:$AO$7385,9,0)</f>
        <v>2013</v>
      </c>
      <c r="M3088" s="21" t="s">
        <v>8383</v>
      </c>
      <c r="N3088" s="23">
        <f>VLOOKUP(F3088,'[1]Goa Member''s Details Revised'!$C$2:$AO$7385,5,0)</f>
        <v>16150</v>
      </c>
      <c r="O3088" s="23">
        <f>VLOOKUP(F3088,'[1]Goa Member''s Details Revised'!$C$2:$AO$7385,5,0)</f>
        <v>16150</v>
      </c>
      <c r="P3088" s="23">
        <v>16150</v>
      </c>
      <c r="Q3088" s="23" t="str">
        <f>VLOOKUP(F3088,'[1]Goa Member''s Details Revised'!$C$2:$AO$7385,8,0)</f>
        <v>R.M</v>
      </c>
      <c r="R3088" s="23">
        <f t="shared" si="242"/>
        <v>0</v>
      </c>
      <c r="S3088" s="21">
        <f t="shared" si="243"/>
        <v>37</v>
      </c>
      <c r="T3088" s="23">
        <f t="shared" si="240"/>
        <v>12920</v>
      </c>
      <c r="U3088" s="23">
        <f t="shared" si="241"/>
        <v>10114.141414141413</v>
      </c>
      <c r="V3088" s="23">
        <f t="shared" si="244"/>
        <v>12920</v>
      </c>
      <c r="W3088" s="23"/>
      <c r="X3088" s="21"/>
      <c r="Y3088" s="24" t="str">
        <f>VLOOKUP(F3088,'[1]Goa Member''s Details Revised'!$C$2:$AO$7385,12,0)</f>
        <v>Last Communication 13/09/22
Total 2 Membership Of GOA:- 882 &amp; 885</v>
      </c>
    </row>
    <row r="3089" spans="2:25" ht="30">
      <c r="B3089" s="20">
        <v>3080</v>
      </c>
      <c r="C3089" s="21"/>
      <c r="D3089" s="21" t="s">
        <v>8384</v>
      </c>
      <c r="E3089" s="21" t="s">
        <v>56</v>
      </c>
      <c r="F3089" s="21" t="s">
        <v>8385</v>
      </c>
      <c r="G3089" s="21"/>
      <c r="H3089" s="22" t="str">
        <f>VLOOKUP(F3089,'[1]Goa Member''s Details Revised'!$C$2:$AO$7385,2,0)</f>
        <v>PURCHASER</v>
      </c>
      <c r="I3089" s="21">
        <v>5</v>
      </c>
      <c r="J3089" s="21" t="s">
        <v>353</v>
      </c>
      <c r="K3089" s="21">
        <v>1986</v>
      </c>
      <c r="L3089" s="22">
        <f>VLOOKUP(F3089,'[1]Goa Member''s Details Revised'!$C$2:$AO$7385,9,0)</f>
        <v>2013</v>
      </c>
      <c r="M3089" s="21" t="s">
        <v>8386</v>
      </c>
      <c r="N3089" s="23">
        <f>VLOOKUP(F3089,'[1]Goa Member''s Details Revised'!$C$2:$AO$7385,5,0)</f>
        <v>16150</v>
      </c>
      <c r="O3089" s="23">
        <f>VLOOKUP(F3089,'[1]Goa Member''s Details Revised'!$C$2:$AO$7385,5,0)</f>
        <v>16150</v>
      </c>
      <c r="P3089" s="23">
        <v>16150</v>
      </c>
      <c r="Q3089" s="23" t="str">
        <f>VLOOKUP(F3089,'[1]Goa Member''s Details Revised'!$C$2:$AO$7385,8,0)</f>
        <v>R.M</v>
      </c>
      <c r="R3089" s="23">
        <f t="shared" si="242"/>
        <v>0</v>
      </c>
      <c r="S3089" s="21">
        <f t="shared" si="243"/>
        <v>37</v>
      </c>
      <c r="T3089" s="23">
        <f t="shared" si="240"/>
        <v>12920</v>
      </c>
      <c r="U3089" s="23">
        <f t="shared" si="241"/>
        <v>10114.141414141413</v>
      </c>
      <c r="V3089" s="23">
        <f t="shared" si="244"/>
        <v>12920</v>
      </c>
      <c r="W3089" s="23"/>
      <c r="X3089" s="21"/>
      <c r="Y3089" s="24" t="str">
        <f>VLOOKUP(F3089,'[1]Goa Member''s Details Revised'!$C$2:$AO$7385,12,0)</f>
        <v>we send reminder on 13/09/2022
Total 2 Membership Of GOA:- 882 &amp; 885</v>
      </c>
    </row>
    <row r="3090" spans="2:25">
      <c r="B3090" s="20">
        <v>3081</v>
      </c>
      <c r="C3090" s="21"/>
      <c r="D3090" s="21" t="s">
        <v>8387</v>
      </c>
      <c r="E3090" s="21" t="s">
        <v>56</v>
      </c>
      <c r="F3090" s="21" t="s">
        <v>8388</v>
      </c>
      <c r="G3090" s="21"/>
      <c r="H3090" s="22" t="str">
        <f>VLOOKUP(F3090,'[1]Goa Member''s Details Revised'!$C$2:$AO$7385,2,0)</f>
        <v>Purchaser</v>
      </c>
      <c r="I3090" s="21">
        <v>7</v>
      </c>
      <c r="J3090" s="21" t="s">
        <v>65</v>
      </c>
      <c r="K3090" s="21">
        <v>1988</v>
      </c>
      <c r="L3090" s="22" t="str">
        <f>VLOOKUP(F3090,'[1]Goa Member''s Details Revised'!$C$2:$AO$7385,9,0)</f>
        <v>Never</v>
      </c>
      <c r="M3090" s="21" t="s">
        <v>8389</v>
      </c>
      <c r="N3090" s="23">
        <f>VLOOKUP(F3090,'[1]Goa Member''s Details Revised'!$C$2:$AO$7385,5,0)</f>
        <v>16150</v>
      </c>
      <c r="O3090" s="23">
        <f>VLOOKUP(F3090,'[1]Goa Member''s Details Revised'!$C$2:$AO$7385,5,0)</f>
        <v>16150</v>
      </c>
      <c r="P3090" s="23">
        <f>VLOOKUP(F3090,'[1]Goa Member''s Details Revised'!$C$2:$AO$7385,6,0)</f>
        <v>16150</v>
      </c>
      <c r="Q3090" s="23" t="str">
        <f>VLOOKUP(F3090,'[1]Goa Member''s Details Revised'!$C$2:$AO$7385,8,0)</f>
        <v>I.R.M</v>
      </c>
      <c r="R3090" s="23">
        <f t="shared" si="242"/>
        <v>0</v>
      </c>
      <c r="S3090" s="21">
        <f t="shared" si="243"/>
        <v>35</v>
      </c>
      <c r="T3090" s="23">
        <f t="shared" si="240"/>
        <v>12920</v>
      </c>
      <c r="U3090" s="23">
        <f t="shared" si="241"/>
        <v>10440.404040404041</v>
      </c>
      <c r="V3090" s="23">
        <f t="shared" si="244"/>
        <v>12920</v>
      </c>
      <c r="W3090" s="23"/>
      <c r="X3090" s="21"/>
      <c r="Y3090" s="24" t="str">
        <f>VLOOKUP(F3090,'[1]Goa Member''s Details Revised'!$C$2:$AO$7385,12,0)</f>
        <v>no reminder so last communication 2007</v>
      </c>
    </row>
    <row r="3091" spans="2:25" ht="30">
      <c r="B3091" s="20">
        <v>3082</v>
      </c>
      <c r="C3091" s="21"/>
      <c r="D3091" s="21" t="s">
        <v>8390</v>
      </c>
      <c r="E3091" s="21" t="s">
        <v>56</v>
      </c>
      <c r="F3091" s="21" t="s">
        <v>8391</v>
      </c>
      <c r="G3091" s="21"/>
      <c r="H3091" s="22" t="str">
        <f>VLOOKUP(F3091,'[1]Goa Member''s Details Revised'!$C$2:$AO$7385,2,0)</f>
        <v>Purchaser</v>
      </c>
      <c r="I3091" s="21">
        <v>20</v>
      </c>
      <c r="J3091" s="21" t="s">
        <v>368</v>
      </c>
      <c r="K3091" s="21">
        <v>1986</v>
      </c>
      <c r="L3091" s="22" t="str">
        <f>VLOOKUP(F3091,'[1]Goa Member''s Details Revised'!$C$2:$AO$7385,9,0)</f>
        <v>Never</v>
      </c>
      <c r="M3091" s="21" t="s">
        <v>8392</v>
      </c>
      <c r="N3091" s="23">
        <f>VLOOKUP(F3091,'[1]Goa Member''s Details Revised'!$C$2:$AO$7385,5,0)</f>
        <v>18900</v>
      </c>
      <c r="O3091" s="23">
        <f>VLOOKUP(F3091,'[1]Goa Member''s Details Revised'!$C$2:$AO$7385,5,0)</f>
        <v>18900</v>
      </c>
      <c r="P3091" s="23">
        <f>VLOOKUP(F3091,'[1]Goa Member''s Details Revised'!$C$2:$AO$7385,6,0)</f>
        <v>18900</v>
      </c>
      <c r="Q3091" s="23" t="str">
        <f>VLOOKUP(F3091,'[1]Goa Member''s Details Revised'!$C$2:$AO$7385,8,0)</f>
        <v>I.R.M</v>
      </c>
      <c r="R3091" s="23">
        <f t="shared" si="242"/>
        <v>0</v>
      </c>
      <c r="S3091" s="21">
        <f t="shared" si="243"/>
        <v>37</v>
      </c>
      <c r="T3091" s="23">
        <f t="shared" si="240"/>
        <v>15120</v>
      </c>
      <c r="U3091" s="23">
        <f t="shared" si="241"/>
        <v>11836.363636363636</v>
      </c>
      <c r="V3091" s="23">
        <f t="shared" si="244"/>
        <v>15120</v>
      </c>
      <c r="W3091" s="23"/>
      <c r="X3091" s="21"/>
      <c r="Y3091" s="24" t="str">
        <f>VLOOKUP(F3091,'[1]Goa Member''s Details Revised'!$C$2:$AO$7385,12,0)</f>
        <v xml:space="preserve">not send any reminder so last communication 13 membership transferred from Delhi to Goa in 90 </v>
      </c>
    </row>
    <row r="3092" spans="2:25">
      <c r="B3092" s="20">
        <v>3083</v>
      </c>
      <c r="C3092" s="21"/>
      <c r="D3092" s="21" t="s">
        <v>8393</v>
      </c>
      <c r="E3092" s="21" t="s">
        <v>56</v>
      </c>
      <c r="F3092" s="21" t="s">
        <v>8394</v>
      </c>
      <c r="G3092" s="21"/>
      <c r="H3092" s="22" t="str">
        <f>VLOOKUP(F3092,'[1]Goa Member''s Details Revised'!$C$2:$AO$7385,2,0)</f>
        <v>PURCHASER</v>
      </c>
      <c r="I3092" s="21">
        <v>20</v>
      </c>
      <c r="J3092" s="21" t="s">
        <v>353</v>
      </c>
      <c r="K3092" s="21">
        <v>1986</v>
      </c>
      <c r="L3092" s="22">
        <f>VLOOKUP(F3092,'[1]Goa Member''s Details Revised'!$C$2:$AO$7385,9,0)</f>
        <v>2012</v>
      </c>
      <c r="M3092" s="21" t="s">
        <v>8395</v>
      </c>
      <c r="N3092" s="23">
        <f>VLOOKUP(F3092,'[1]Goa Member''s Details Revised'!$C$2:$AO$7385,5,0)</f>
        <v>16650</v>
      </c>
      <c r="O3092" s="23">
        <f>VLOOKUP(F3092,'[1]Goa Member''s Details Revised'!$C$2:$AO$7385,5,0)</f>
        <v>16650</v>
      </c>
      <c r="P3092" s="23">
        <v>16650</v>
      </c>
      <c r="Q3092" s="23" t="str">
        <f>VLOOKUP(F3092,'[1]Goa Member''s Details Revised'!$C$2:$AO$7385,8,0)</f>
        <v>R.M</v>
      </c>
      <c r="R3092" s="23">
        <f t="shared" si="242"/>
        <v>0</v>
      </c>
      <c r="S3092" s="21">
        <f t="shared" si="243"/>
        <v>37</v>
      </c>
      <c r="T3092" s="23">
        <f t="shared" si="240"/>
        <v>13320</v>
      </c>
      <c r="U3092" s="23">
        <f t="shared" si="241"/>
        <v>10427.272727272728</v>
      </c>
      <c r="V3092" s="23">
        <f t="shared" si="244"/>
        <v>13320</v>
      </c>
      <c r="W3092" s="23"/>
      <c r="X3092" s="21"/>
      <c r="Y3092" s="24" t="str">
        <f>VLOOKUP(F3092,'[1]Goa Member''s Details Revised'!$C$2:$AO$7385,12,0)</f>
        <v>reminder send on 01/11/2022</v>
      </c>
    </row>
    <row r="3093" spans="2:25">
      <c r="B3093" s="20">
        <v>3084</v>
      </c>
      <c r="C3093" s="21"/>
      <c r="D3093" s="21" t="s">
        <v>8396</v>
      </c>
      <c r="E3093" s="21" t="s">
        <v>56</v>
      </c>
      <c r="F3093" s="21" t="s">
        <v>8397</v>
      </c>
      <c r="G3093" s="21"/>
      <c r="H3093" s="22" t="str">
        <f>VLOOKUP(F3093,'[1]Goa Member''s Details Revised'!$C$2:$AO$7385,2,0)</f>
        <v>PURCHASER</v>
      </c>
      <c r="I3093" s="21">
        <v>1</v>
      </c>
      <c r="J3093" s="21" t="s">
        <v>368</v>
      </c>
      <c r="K3093" s="21">
        <v>1986</v>
      </c>
      <c r="L3093" s="22">
        <f>VLOOKUP(F3093,'[1]Goa Member''s Details Revised'!$C$2:$AO$7385,9,0)</f>
        <v>2008</v>
      </c>
      <c r="M3093" s="21" t="s">
        <v>8398</v>
      </c>
      <c r="N3093" s="23">
        <f>VLOOKUP(F3093,'[1]Goa Member''s Details Revised'!$C$2:$AO$7385,5,0)</f>
        <v>19800</v>
      </c>
      <c r="O3093" s="23">
        <f>VLOOKUP(F3093,'[1]Goa Member''s Details Revised'!$C$2:$AO$7385,5,0)</f>
        <v>19800</v>
      </c>
      <c r="P3093" s="23">
        <v>19800</v>
      </c>
      <c r="Q3093" s="23" t="str">
        <f>VLOOKUP(F3093,'[1]Goa Member''s Details Revised'!$C$2:$AO$7385,8,0)</f>
        <v>R.M</v>
      </c>
      <c r="R3093" s="23">
        <f t="shared" si="242"/>
        <v>0</v>
      </c>
      <c r="S3093" s="21">
        <f t="shared" si="243"/>
        <v>37</v>
      </c>
      <c r="T3093" s="23">
        <f t="shared" si="240"/>
        <v>15840</v>
      </c>
      <c r="U3093" s="23">
        <f t="shared" si="241"/>
        <v>12400</v>
      </c>
      <c r="V3093" s="23">
        <f t="shared" si="244"/>
        <v>15840</v>
      </c>
      <c r="W3093" s="23"/>
      <c r="X3093" s="21"/>
      <c r="Y3093" s="24" t="str">
        <f>VLOOKUP(F3093,'[1]Goa Member''s Details Revised'!$C$2:$AO$7385,12,0)</f>
        <v>No reminder send on Last 2010</v>
      </c>
    </row>
    <row r="3094" spans="2:25">
      <c r="B3094" s="20">
        <v>3085</v>
      </c>
      <c r="C3094" s="21"/>
      <c r="D3094" s="21" t="s">
        <v>8399</v>
      </c>
      <c r="E3094" s="21" t="s">
        <v>56</v>
      </c>
      <c r="F3094" s="21" t="s">
        <v>8400</v>
      </c>
      <c r="G3094" s="21"/>
      <c r="H3094" s="22" t="str">
        <f>VLOOKUP(F3094,'[1]Goa Member''s Details Revised'!$C$2:$AO$7385,2,0)</f>
        <v>Purchaser</v>
      </c>
      <c r="I3094" s="21">
        <v>20</v>
      </c>
      <c r="J3094" s="21" t="s">
        <v>353</v>
      </c>
      <c r="K3094" s="21">
        <v>1986</v>
      </c>
      <c r="L3094" s="22" t="str">
        <f>VLOOKUP(F3094,'[1]Goa Member''s Details Revised'!$C$2:$AO$7385,9,0)</f>
        <v>Never</v>
      </c>
      <c r="M3094" s="21" t="s">
        <v>8401</v>
      </c>
      <c r="N3094" s="23">
        <f>VLOOKUP(F3094,'[1]Goa Member''s Details Revised'!$C$2:$AO$7385,5,0)</f>
        <v>19750</v>
      </c>
      <c r="O3094" s="23">
        <f>VLOOKUP(F3094,'[1]Goa Member''s Details Revised'!$C$2:$AO$7385,5,0)</f>
        <v>19750</v>
      </c>
      <c r="P3094" s="23">
        <v>19750</v>
      </c>
      <c r="Q3094" s="23" t="str">
        <f>VLOOKUP(F3094,'[1]Goa Member''s Details Revised'!$C$2:$AO$7385,8,0)</f>
        <v>I.R.M</v>
      </c>
      <c r="R3094" s="23">
        <f t="shared" si="242"/>
        <v>0</v>
      </c>
      <c r="S3094" s="21">
        <f t="shared" si="243"/>
        <v>37</v>
      </c>
      <c r="T3094" s="23">
        <f t="shared" si="240"/>
        <v>15800</v>
      </c>
      <c r="U3094" s="23">
        <f t="shared" si="241"/>
        <v>12368.686868686869</v>
      </c>
      <c r="V3094" s="23">
        <f t="shared" si="244"/>
        <v>15800</v>
      </c>
      <c r="W3094" s="23"/>
      <c r="X3094" s="21"/>
      <c r="Y3094" s="24" t="str">
        <f>VLOOKUP(F3094,'[1]Goa Member''s Details Revised'!$C$2:$AO$7385,12,0)</f>
        <v>last reply to his mail on 2013</v>
      </c>
    </row>
    <row r="3095" spans="2:25" ht="30">
      <c r="B3095" s="20">
        <v>3086</v>
      </c>
      <c r="C3095" s="21"/>
      <c r="D3095" s="21" t="s">
        <v>8402</v>
      </c>
      <c r="E3095" s="21" t="s">
        <v>56</v>
      </c>
      <c r="F3095" s="21" t="s">
        <v>8403</v>
      </c>
      <c r="G3095" s="21"/>
      <c r="H3095" s="22" t="str">
        <f>VLOOKUP(F3095,'[1]Goa Member''s Details Revised'!$C$2:$AO$7385,2,0)</f>
        <v>PURCHASER</v>
      </c>
      <c r="I3095" s="21">
        <v>23</v>
      </c>
      <c r="J3095" s="21" t="s">
        <v>353</v>
      </c>
      <c r="K3095" s="21">
        <v>1986</v>
      </c>
      <c r="L3095" s="22" t="str">
        <f>VLOOKUP(F3095,'[1]Goa Member''s Details Revised'!$C$2:$AO$7385,9,0)</f>
        <v>Never</v>
      </c>
      <c r="M3095" s="21" t="s">
        <v>8404</v>
      </c>
      <c r="N3095" s="23">
        <f>VLOOKUP(F3095,'[1]Goa Member''s Details Revised'!$C$2:$AO$7385,5,0)</f>
        <v>16150</v>
      </c>
      <c r="O3095" s="23">
        <f>VLOOKUP(F3095,'[1]Goa Member''s Details Revised'!$C$2:$AO$7385,5,0)</f>
        <v>16150</v>
      </c>
      <c r="P3095" s="23">
        <v>16150</v>
      </c>
      <c r="Q3095" s="23" t="str">
        <f>VLOOKUP(F3095,'[1]Goa Member''s Details Revised'!$C$2:$AO$7385,8,0)</f>
        <v>I.R.M</v>
      </c>
      <c r="R3095" s="23">
        <f t="shared" si="242"/>
        <v>0</v>
      </c>
      <c r="S3095" s="21">
        <f t="shared" si="243"/>
        <v>37</v>
      </c>
      <c r="T3095" s="23">
        <f t="shared" si="240"/>
        <v>12920</v>
      </c>
      <c r="U3095" s="23">
        <f t="shared" si="241"/>
        <v>10114.141414141413</v>
      </c>
      <c r="V3095" s="23">
        <f t="shared" si="244"/>
        <v>12920</v>
      </c>
      <c r="W3095" s="23"/>
      <c r="X3095" s="21"/>
      <c r="Y3095" s="24" t="str">
        <f>VLOOKUP(F3095,'[1]Goa Member''s Details Revised'!$C$2:$AO$7385,12,0)</f>
        <v>we send last reminder in 2012.then we did not receive any reply</v>
      </c>
    </row>
    <row r="3096" spans="2:25" ht="30">
      <c r="B3096" s="20">
        <v>3087</v>
      </c>
      <c r="C3096" s="21"/>
      <c r="D3096" s="21" t="s">
        <v>8405</v>
      </c>
      <c r="E3096" s="21" t="s">
        <v>56</v>
      </c>
      <c r="F3096" s="21" t="s">
        <v>8406</v>
      </c>
      <c r="G3096" s="21"/>
      <c r="H3096" s="22" t="str">
        <f>VLOOKUP(F3096,'[1]Goa Member''s Details Revised'!$C$2:$AO$7385,2,0)</f>
        <v>PURCHASER</v>
      </c>
      <c r="I3096" s="21">
        <v>6</v>
      </c>
      <c r="J3096" s="21" t="s">
        <v>368</v>
      </c>
      <c r="K3096" s="21">
        <v>1986</v>
      </c>
      <c r="L3096" s="22" t="str">
        <f>VLOOKUP(F3096,'[1]Goa Member''s Details Revised'!$C$2:$AO$7385,9,0)</f>
        <v>Never</v>
      </c>
      <c r="M3096" s="21" t="s">
        <v>8407</v>
      </c>
      <c r="N3096" s="23">
        <f>VLOOKUP(F3096,'[1]Goa Member''s Details Revised'!$C$2:$AO$7385,5,0)</f>
        <v>16150</v>
      </c>
      <c r="O3096" s="23">
        <f>VLOOKUP(F3096,'[1]Goa Member''s Details Revised'!$C$2:$AO$7385,5,0)</f>
        <v>16150</v>
      </c>
      <c r="P3096" s="23">
        <v>16150</v>
      </c>
      <c r="Q3096" s="23" t="str">
        <f>VLOOKUP(F3096,'[1]Goa Member''s Details Revised'!$C$2:$AO$7385,8,0)</f>
        <v>I.R.M</v>
      </c>
      <c r="R3096" s="23">
        <f t="shared" si="242"/>
        <v>0</v>
      </c>
      <c r="S3096" s="21">
        <f t="shared" si="243"/>
        <v>37</v>
      </c>
      <c r="T3096" s="23">
        <f t="shared" si="240"/>
        <v>12920</v>
      </c>
      <c r="U3096" s="23">
        <f t="shared" si="241"/>
        <v>10114.141414141413</v>
      </c>
      <c r="V3096" s="23">
        <f t="shared" si="244"/>
        <v>12920</v>
      </c>
      <c r="W3096" s="23"/>
      <c r="X3096" s="21"/>
      <c r="Y3096" s="24" t="str">
        <f>VLOOKUP(F3096,'[1]Goa Member''s Details Revised'!$C$2:$AO$7385,12,0)</f>
        <v>we send last reminder in 2012.then we did not receive any reply</v>
      </c>
    </row>
    <row r="3097" spans="2:25">
      <c r="B3097" s="20">
        <v>3088</v>
      </c>
      <c r="C3097" s="21"/>
      <c r="D3097" s="21" t="s">
        <v>8408</v>
      </c>
      <c r="E3097" s="21" t="s">
        <v>56</v>
      </c>
      <c r="F3097" s="21" t="s">
        <v>8409</v>
      </c>
      <c r="G3097" s="21"/>
      <c r="H3097" s="22" t="str">
        <f>VLOOKUP(F3097,'[1]Goa Member''s Details Revised'!$C$2:$AO$7385,2,0)</f>
        <v>PURCHASER</v>
      </c>
      <c r="I3097" s="21">
        <v>27</v>
      </c>
      <c r="J3097" s="21" t="s">
        <v>353</v>
      </c>
      <c r="K3097" s="21">
        <v>1986</v>
      </c>
      <c r="L3097" s="22" t="str">
        <f>VLOOKUP(F3097,'[1]Goa Member''s Details Revised'!$C$2:$AO$7385,9,0)</f>
        <v>Never</v>
      </c>
      <c r="M3097" s="21" t="s">
        <v>8410</v>
      </c>
      <c r="N3097" s="23">
        <f>VLOOKUP(F3097,'[1]Goa Member''s Details Revised'!$C$2:$AO$7385,5,0)</f>
        <v>19750</v>
      </c>
      <c r="O3097" s="23">
        <f>VLOOKUP(F3097,'[1]Goa Member''s Details Revised'!$C$2:$AO$7385,5,0)</f>
        <v>19750</v>
      </c>
      <c r="P3097" s="23">
        <v>19750</v>
      </c>
      <c r="Q3097" s="23" t="str">
        <f>VLOOKUP(F3097,'[1]Goa Member''s Details Revised'!$C$2:$AO$7385,8,0)</f>
        <v>I.R.M</v>
      </c>
      <c r="R3097" s="23">
        <f t="shared" si="242"/>
        <v>0</v>
      </c>
      <c r="S3097" s="21">
        <f t="shared" si="243"/>
        <v>37</v>
      </c>
      <c r="T3097" s="23">
        <f t="shared" si="240"/>
        <v>15800</v>
      </c>
      <c r="U3097" s="23">
        <f t="shared" si="241"/>
        <v>12368.686868686869</v>
      </c>
      <c r="V3097" s="23">
        <f t="shared" si="244"/>
        <v>15800</v>
      </c>
      <c r="W3097" s="23"/>
      <c r="X3097" s="21"/>
      <c r="Y3097" s="24" t="str">
        <f>VLOOKUP(F3097,'[1]Goa Member''s Details Revised'!$C$2:$AO$7385,12,0)</f>
        <v>no reminder send so Last Communication  2000</v>
      </c>
    </row>
    <row r="3098" spans="2:25" ht="30">
      <c r="B3098" s="20">
        <v>3089</v>
      </c>
      <c r="C3098" s="21"/>
      <c r="D3098" s="21" t="s">
        <v>8411</v>
      </c>
      <c r="E3098" s="21" t="s">
        <v>56</v>
      </c>
      <c r="F3098" s="21" t="s">
        <v>8412</v>
      </c>
      <c r="G3098" s="21"/>
      <c r="H3098" s="22" t="str">
        <f>VLOOKUP(F3098,'[1]Goa Member''s Details Revised'!$C$2:$AO$7385,2,0)</f>
        <v>PURCHASER</v>
      </c>
      <c r="I3098" s="21">
        <v>20</v>
      </c>
      <c r="J3098" s="21" t="s">
        <v>353</v>
      </c>
      <c r="K3098" s="21">
        <v>1986</v>
      </c>
      <c r="L3098" s="22" t="str">
        <f>VLOOKUP(F3098,'[1]Goa Member''s Details Revised'!$C$2:$AO$7385,9,0)</f>
        <v>Never</v>
      </c>
      <c r="M3098" s="21" t="s">
        <v>8413</v>
      </c>
      <c r="N3098" s="23">
        <f>VLOOKUP(F3098,'[1]Goa Member''s Details Revised'!$C$2:$AO$7385,5,0)</f>
        <v>25150</v>
      </c>
      <c r="O3098" s="23">
        <f>VLOOKUP(F3098,'[1]Goa Member''s Details Revised'!$C$2:$AO$7385,5,0)</f>
        <v>25150</v>
      </c>
      <c r="P3098" s="23">
        <v>25150</v>
      </c>
      <c r="Q3098" s="23" t="str">
        <f>VLOOKUP(F3098,'[1]Goa Member''s Details Revised'!$C$2:$AO$7385,8,0)</f>
        <v>I.R.M</v>
      </c>
      <c r="R3098" s="23">
        <f t="shared" si="242"/>
        <v>0</v>
      </c>
      <c r="S3098" s="21">
        <f t="shared" si="243"/>
        <v>37</v>
      </c>
      <c r="T3098" s="23">
        <f t="shared" si="240"/>
        <v>20120</v>
      </c>
      <c r="U3098" s="23">
        <f t="shared" si="241"/>
        <v>15750.505050505051</v>
      </c>
      <c r="V3098" s="23">
        <f t="shared" si="244"/>
        <v>20120</v>
      </c>
      <c r="W3098" s="23"/>
      <c r="X3098" s="21"/>
      <c r="Y3098" s="24" t="str">
        <f>VLOOKUP(F3098,'[1]Goa Member''s Details Revised'!$C$2:$AO$7385,12,0)</f>
        <v>we send last reminder in 2012.then we did not receive any reply</v>
      </c>
    </row>
    <row r="3099" spans="2:25">
      <c r="B3099" s="20">
        <v>3090</v>
      </c>
      <c r="C3099" s="21"/>
      <c r="D3099" s="21" t="s">
        <v>8414</v>
      </c>
      <c r="E3099" s="21" t="s">
        <v>56</v>
      </c>
      <c r="F3099" s="21" t="s">
        <v>8415</v>
      </c>
      <c r="G3099" s="21"/>
      <c r="H3099" s="22" t="str">
        <f>VLOOKUP(F3099,'[1]Goa Member''s Details Revised'!$C$2:$AO$7385,2,0)</f>
        <v>PURCHASER</v>
      </c>
      <c r="I3099" s="21">
        <v>22</v>
      </c>
      <c r="J3099" s="21" t="s">
        <v>368</v>
      </c>
      <c r="K3099" s="21">
        <v>1986</v>
      </c>
      <c r="L3099" s="22" t="str">
        <f>VLOOKUP(F3099,'[1]Goa Member''s Details Revised'!$C$2:$AO$7385,9,0)</f>
        <v>Never</v>
      </c>
      <c r="M3099" s="21" t="s">
        <v>8416</v>
      </c>
      <c r="N3099" s="23">
        <f>VLOOKUP(F3099,'[1]Goa Member''s Details Revised'!$C$2:$AO$7385,5,0)</f>
        <v>16150</v>
      </c>
      <c r="O3099" s="23">
        <f>VLOOKUP(F3099,'[1]Goa Member''s Details Revised'!$C$2:$AO$7385,5,0)</f>
        <v>16150</v>
      </c>
      <c r="P3099" s="23">
        <v>16150</v>
      </c>
      <c r="Q3099" s="23" t="str">
        <f>VLOOKUP(F3099,'[1]Goa Member''s Details Revised'!$C$2:$AO$7385,8,0)</f>
        <v>I.R.M</v>
      </c>
      <c r="R3099" s="23">
        <f t="shared" si="242"/>
        <v>0</v>
      </c>
      <c r="S3099" s="21">
        <f t="shared" si="243"/>
        <v>37</v>
      </c>
      <c r="T3099" s="23">
        <f t="shared" ref="T3099:T3162" si="245">IF(Q3099="regular",((P3099-(P3099/99)*S3099)),(P3099-(P3099*20%)))</f>
        <v>12920</v>
      </c>
      <c r="U3099" s="23">
        <f t="shared" ref="U3099:U3162" si="246">((P3099-(P3099/99)*S3099))</f>
        <v>10114.141414141413</v>
      </c>
      <c r="V3099" s="23">
        <f t="shared" si="244"/>
        <v>12920</v>
      </c>
      <c r="W3099" s="23"/>
      <c r="X3099" s="21"/>
      <c r="Y3099" s="24" t="str">
        <f>VLOOKUP(F3099,'[1]Goa Member''s Details Revised'!$C$2:$AO$7385,12,0)</f>
        <v>Last Communication Till 1999</v>
      </c>
    </row>
    <row r="3100" spans="2:25" ht="30">
      <c r="B3100" s="20">
        <v>3091</v>
      </c>
      <c r="C3100" s="21"/>
      <c r="D3100" s="21" t="s">
        <v>8417</v>
      </c>
      <c r="E3100" s="21" t="s">
        <v>56</v>
      </c>
      <c r="F3100" s="21" t="s">
        <v>8418</v>
      </c>
      <c r="G3100" s="21"/>
      <c r="H3100" s="22" t="str">
        <f>VLOOKUP(F3100,'[1]Goa Member''s Details Revised'!$C$2:$AO$7385,2,0)</f>
        <v>PURCHASER</v>
      </c>
      <c r="I3100" s="21">
        <v>2</v>
      </c>
      <c r="J3100" s="21" t="s">
        <v>368</v>
      </c>
      <c r="K3100" s="21">
        <v>1986</v>
      </c>
      <c r="L3100" s="22" t="str">
        <f>VLOOKUP(F3100,'[1]Goa Member''s Details Revised'!$C$2:$AO$7385,9,0)</f>
        <v>Never</v>
      </c>
      <c r="M3100" s="21" t="s">
        <v>8419</v>
      </c>
      <c r="N3100" s="23">
        <f>VLOOKUP(F3100,'[1]Goa Member''s Details Revised'!$C$2:$AO$7385,5,0)</f>
        <v>16150</v>
      </c>
      <c r="O3100" s="23">
        <f>VLOOKUP(F3100,'[1]Goa Member''s Details Revised'!$C$2:$AO$7385,5,0)</f>
        <v>16150</v>
      </c>
      <c r="P3100" s="23">
        <v>16150</v>
      </c>
      <c r="Q3100" s="23" t="str">
        <f>VLOOKUP(F3100,'[1]Goa Member''s Details Revised'!$C$2:$AO$7385,8,0)</f>
        <v>I.R.M</v>
      </c>
      <c r="R3100" s="23">
        <f t="shared" si="242"/>
        <v>0</v>
      </c>
      <c r="S3100" s="21">
        <f t="shared" si="243"/>
        <v>37</v>
      </c>
      <c r="T3100" s="23">
        <f t="shared" si="245"/>
        <v>12920</v>
      </c>
      <c r="U3100" s="23">
        <f t="shared" si="246"/>
        <v>10114.141414141413</v>
      </c>
      <c r="V3100" s="23">
        <f t="shared" si="244"/>
        <v>12920</v>
      </c>
      <c r="W3100" s="23"/>
      <c r="X3100" s="21"/>
      <c r="Y3100" s="24" t="str">
        <f>VLOOKUP(F3100,'[1]Goa Member''s Details Revised'!$C$2:$AO$7385,12,0)</f>
        <v>we send last reminder in 2012.then we did not receive any reply</v>
      </c>
    </row>
    <row r="3101" spans="2:25" ht="30">
      <c r="B3101" s="20">
        <v>3092</v>
      </c>
      <c r="C3101" s="21"/>
      <c r="D3101" s="21" t="s">
        <v>8420</v>
      </c>
      <c r="E3101" s="21" t="s">
        <v>56</v>
      </c>
      <c r="F3101" s="21" t="s">
        <v>8421</v>
      </c>
      <c r="G3101" s="21"/>
      <c r="H3101" s="22" t="str">
        <f>VLOOKUP(F3101,'[1]Goa Member''s Details Revised'!$C$2:$AO$7385,2,0)</f>
        <v>PURCHASER</v>
      </c>
      <c r="I3101" s="21">
        <v>30</v>
      </c>
      <c r="J3101" s="21" t="s">
        <v>353</v>
      </c>
      <c r="K3101" s="21">
        <v>1986</v>
      </c>
      <c r="L3101" s="22" t="str">
        <f>VLOOKUP(F3101,'[1]Goa Member''s Details Revised'!$C$2:$AO$7385,9,0)</f>
        <v>Never</v>
      </c>
      <c r="M3101" s="21" t="s">
        <v>8422</v>
      </c>
      <c r="N3101" s="23">
        <f>VLOOKUP(F3101,'[1]Goa Member''s Details Revised'!$C$2:$AO$7385,5,0)</f>
        <v>25150</v>
      </c>
      <c r="O3101" s="23">
        <f>VLOOKUP(F3101,'[1]Goa Member''s Details Revised'!$C$2:$AO$7385,5,0)</f>
        <v>25150</v>
      </c>
      <c r="P3101" s="23">
        <v>25150</v>
      </c>
      <c r="Q3101" s="23" t="str">
        <f>VLOOKUP(F3101,'[1]Goa Member''s Details Revised'!$C$2:$AO$7385,8,0)</f>
        <v>I.R.M</v>
      </c>
      <c r="R3101" s="23">
        <f t="shared" si="242"/>
        <v>0</v>
      </c>
      <c r="S3101" s="21">
        <f t="shared" si="243"/>
        <v>37</v>
      </c>
      <c r="T3101" s="23">
        <f t="shared" si="245"/>
        <v>20120</v>
      </c>
      <c r="U3101" s="23">
        <f t="shared" si="246"/>
        <v>15750.505050505051</v>
      </c>
      <c r="V3101" s="23">
        <f t="shared" si="244"/>
        <v>20120</v>
      </c>
      <c r="W3101" s="23"/>
      <c r="X3101" s="21"/>
      <c r="Y3101" s="24" t="str">
        <f>VLOOKUP(F3101,'[1]Goa Member''s Details Revised'!$C$2:$AO$7385,12,0)</f>
        <v>we send last reminder in 2012.then we did not receive any reply</v>
      </c>
    </row>
    <row r="3102" spans="2:25">
      <c r="B3102" s="20">
        <v>3093</v>
      </c>
      <c r="C3102" s="21"/>
      <c r="D3102" s="21" t="s">
        <v>8423</v>
      </c>
      <c r="E3102" s="21" t="s">
        <v>56</v>
      </c>
      <c r="F3102" s="21" t="s">
        <v>8424</v>
      </c>
      <c r="G3102" s="21"/>
      <c r="H3102" s="22" t="str">
        <f>VLOOKUP(F3102,'[1]Goa Member''s Details Revised'!$C$2:$AO$7385,2,0)</f>
        <v>PURCHASER</v>
      </c>
      <c r="I3102" s="21">
        <v>4</v>
      </c>
      <c r="J3102" s="21" t="s">
        <v>353</v>
      </c>
      <c r="K3102" s="21">
        <v>1986</v>
      </c>
      <c r="L3102" s="22" t="str">
        <f>VLOOKUP(F3102,'[1]Goa Member''s Details Revised'!$C$2:$AO$7385,9,0)</f>
        <v>Never</v>
      </c>
      <c r="M3102" s="21" t="s">
        <v>8425</v>
      </c>
      <c r="N3102" s="23">
        <f>VLOOKUP(F3102,'[1]Goa Member''s Details Revised'!$C$2:$AO$7385,5,0)</f>
        <v>12150</v>
      </c>
      <c r="O3102" s="23">
        <f>VLOOKUP(F3102,'[1]Goa Member''s Details Revised'!$C$2:$AO$7385,5,0)</f>
        <v>12150</v>
      </c>
      <c r="P3102" s="23">
        <v>12150</v>
      </c>
      <c r="Q3102" s="23" t="str">
        <f>VLOOKUP(F3102,'[1]Goa Member''s Details Revised'!$C$2:$AO$7385,8,0)</f>
        <v>I.R.M</v>
      </c>
      <c r="R3102" s="23">
        <f t="shared" si="242"/>
        <v>0</v>
      </c>
      <c r="S3102" s="21">
        <f t="shared" si="243"/>
        <v>37</v>
      </c>
      <c r="T3102" s="23">
        <f t="shared" si="245"/>
        <v>9720</v>
      </c>
      <c r="U3102" s="23">
        <f t="shared" si="246"/>
        <v>7609.090909090909</v>
      </c>
      <c r="V3102" s="23">
        <f t="shared" si="244"/>
        <v>9720</v>
      </c>
      <c r="W3102" s="23"/>
      <c r="X3102" s="21"/>
      <c r="Y3102" s="24" t="str">
        <f>VLOOKUP(F3102,'[1]Goa Member''s Details Revised'!$C$2:$AO$7385,12,0)</f>
        <v>last communication Till 1999</v>
      </c>
    </row>
    <row r="3103" spans="2:25">
      <c r="B3103" s="20">
        <v>3094</v>
      </c>
      <c r="C3103" s="21"/>
      <c r="D3103" s="21" t="s">
        <v>8426</v>
      </c>
      <c r="E3103" s="21" t="s">
        <v>56</v>
      </c>
      <c r="F3103" s="21" t="s">
        <v>8427</v>
      </c>
      <c r="G3103" s="21"/>
      <c r="H3103" s="22" t="str">
        <f>VLOOKUP(F3103,'[1]Goa Member''s Details Revised'!$C$2:$AO$7385,2,0)</f>
        <v>Purchaser</v>
      </c>
      <c r="I3103" s="21">
        <v>6</v>
      </c>
      <c r="J3103" s="21" t="s">
        <v>353</v>
      </c>
      <c r="K3103" s="21">
        <v>1986</v>
      </c>
      <c r="L3103" s="22" t="str">
        <f>VLOOKUP(F3103,'[1]Goa Member''s Details Revised'!$C$2:$AO$7385,9,0)</f>
        <v>Never</v>
      </c>
      <c r="M3103" s="21" t="s">
        <v>8428</v>
      </c>
      <c r="N3103" s="23">
        <f>VLOOKUP(F3103,'[1]Goa Member''s Details Revised'!$C$2:$AO$7385,5,0)</f>
        <v>20250</v>
      </c>
      <c r="O3103" s="23">
        <f>VLOOKUP(F3103,'[1]Goa Member''s Details Revised'!$C$2:$AO$7385,5,0)</f>
        <v>20250</v>
      </c>
      <c r="P3103" s="23">
        <v>20250</v>
      </c>
      <c r="Q3103" s="23" t="str">
        <f>VLOOKUP(F3103,'[1]Goa Member''s Details Revised'!$C$2:$AO$7385,8,0)</f>
        <v>I.R.M</v>
      </c>
      <c r="R3103" s="23">
        <f t="shared" si="242"/>
        <v>0</v>
      </c>
      <c r="S3103" s="21">
        <f t="shared" si="243"/>
        <v>37</v>
      </c>
      <c r="T3103" s="23">
        <f t="shared" si="245"/>
        <v>16200</v>
      </c>
      <c r="U3103" s="23">
        <f t="shared" si="246"/>
        <v>12681.818181818182</v>
      </c>
      <c r="V3103" s="23">
        <f t="shared" si="244"/>
        <v>16200</v>
      </c>
      <c r="W3103" s="23"/>
      <c r="X3103" s="21"/>
      <c r="Y3103" s="24" t="str">
        <f>VLOOKUP(F3103,'[1]Goa Member''s Details Revised'!$C$2:$AO$7385,12,0)</f>
        <v>no reminder send and last communicaton 2011</v>
      </c>
    </row>
    <row r="3104" spans="2:25" ht="45">
      <c r="B3104" s="20">
        <v>3095</v>
      </c>
      <c r="C3104" s="21"/>
      <c r="D3104" s="21" t="s">
        <v>8429</v>
      </c>
      <c r="E3104" s="21" t="s">
        <v>56</v>
      </c>
      <c r="F3104" s="21" t="s">
        <v>8430</v>
      </c>
      <c r="G3104" s="21"/>
      <c r="H3104" s="22" t="str">
        <f>VLOOKUP(F3104,'[1]Goa Member''s Details Revised'!$C$2:$AO$7385,2,0)</f>
        <v>PURCHASER</v>
      </c>
      <c r="I3104" s="21">
        <v>5</v>
      </c>
      <c r="J3104" s="21" t="s">
        <v>58</v>
      </c>
      <c r="K3104" s="21">
        <v>1985</v>
      </c>
      <c r="L3104" s="22">
        <f>VLOOKUP(F3104,'[1]Goa Member''s Details Revised'!$C$2:$AO$7385,9,0)</f>
        <v>2008</v>
      </c>
      <c r="M3104" s="21" t="s">
        <v>8431</v>
      </c>
      <c r="N3104" s="23">
        <f>VLOOKUP(F3104,'[1]Goa Member''s Details Revised'!$C$2:$AO$7385,5,0)</f>
        <v>22560</v>
      </c>
      <c r="O3104" s="23">
        <f>VLOOKUP(F3104,'[1]Goa Member''s Details Revised'!$C$2:$AO$7385,5,0)</f>
        <v>22560</v>
      </c>
      <c r="P3104" s="23">
        <v>22560</v>
      </c>
      <c r="Q3104" s="23" t="str">
        <f>VLOOKUP(F3104,'[1]Goa Member''s Details Revised'!$C$2:$AO$7385,8,0)</f>
        <v>R.M</v>
      </c>
      <c r="R3104" s="23">
        <f t="shared" si="242"/>
        <v>0</v>
      </c>
      <c r="S3104" s="21">
        <f t="shared" si="243"/>
        <v>38</v>
      </c>
      <c r="T3104" s="23">
        <f t="shared" si="245"/>
        <v>18048</v>
      </c>
      <c r="U3104" s="23">
        <f t="shared" si="246"/>
        <v>13900.60606060606</v>
      </c>
      <c r="V3104" s="23">
        <f t="shared" si="244"/>
        <v>18048</v>
      </c>
      <c r="W3104" s="23"/>
      <c r="X3104" s="21"/>
      <c r="Y3104" s="24" t="str">
        <f>VLOOKUP(F3104,'[1]Goa Member''s Details Revised'!$C$2:$AO$7385,12,0)</f>
        <v>Last Communication Till 2010
(Membership transferred From Praveen Khurana To V.K. Garg On 02-06-1993)</v>
      </c>
    </row>
    <row r="3105" spans="2:25" ht="45">
      <c r="B3105" s="20">
        <v>3096</v>
      </c>
      <c r="C3105" s="21"/>
      <c r="D3105" s="21" t="s">
        <v>8432</v>
      </c>
      <c r="E3105" s="21" t="s">
        <v>56</v>
      </c>
      <c r="F3105" s="21" t="s">
        <v>8433</v>
      </c>
      <c r="G3105" s="21"/>
      <c r="H3105" s="22" t="str">
        <f>VLOOKUP(F3105,'[1]Goa Member''s Details Revised'!$C$2:$AO$7385,2,0)</f>
        <v>PURCHASER</v>
      </c>
      <c r="I3105" s="21">
        <v>28</v>
      </c>
      <c r="J3105" s="21" t="s">
        <v>353</v>
      </c>
      <c r="K3105" s="21">
        <v>1986</v>
      </c>
      <c r="L3105" s="22" t="str">
        <f>VLOOKUP(F3105,'[1]Goa Member''s Details Revised'!$C$2:$AO$7385,9,0)</f>
        <v>Never</v>
      </c>
      <c r="M3105" s="21" t="s">
        <v>3580</v>
      </c>
      <c r="N3105" s="23">
        <f>VLOOKUP(F3105,'[1]Goa Member''s Details Revised'!$C$2:$AO$7385,5,0)</f>
        <v>16150</v>
      </c>
      <c r="O3105" s="23">
        <f>VLOOKUP(F3105,'[1]Goa Member''s Details Revised'!$C$2:$AO$7385,5,0)</f>
        <v>16150</v>
      </c>
      <c r="P3105" s="23">
        <v>16150</v>
      </c>
      <c r="Q3105" s="23" t="str">
        <f>VLOOKUP(F3105,'[1]Goa Member''s Details Revised'!$C$2:$AO$7385,8,0)</f>
        <v>I.R.M</v>
      </c>
      <c r="R3105" s="23">
        <f t="shared" si="242"/>
        <v>0</v>
      </c>
      <c r="S3105" s="21">
        <f t="shared" si="243"/>
        <v>37</v>
      </c>
      <c r="T3105" s="23">
        <f t="shared" si="245"/>
        <v>12920</v>
      </c>
      <c r="U3105" s="23">
        <f t="shared" si="246"/>
        <v>10114.141414141413</v>
      </c>
      <c r="V3105" s="23">
        <f t="shared" si="244"/>
        <v>12920</v>
      </c>
      <c r="W3105" s="23"/>
      <c r="X3105" s="21"/>
      <c r="Y3105" s="24" t="str">
        <f>VLOOKUP(F3105,'[1]Goa Member''s Details Revised'!$C$2:$AO$7385,12,0)</f>
        <v xml:space="preserve">No reminder,Last Communication 2005
Membership Transferred From Abhizar Alibhoy To Dalmia Resorts </v>
      </c>
    </row>
    <row r="3106" spans="2:25" ht="30">
      <c r="B3106" s="20">
        <v>3097</v>
      </c>
      <c r="C3106" s="21"/>
      <c r="D3106" s="21" t="s">
        <v>8434</v>
      </c>
      <c r="E3106" s="21" t="s">
        <v>56</v>
      </c>
      <c r="F3106" s="21" t="s">
        <v>8435</v>
      </c>
      <c r="G3106" s="21"/>
      <c r="H3106" s="22" t="str">
        <f>VLOOKUP(F3106,'[1]Goa Member''s Details Revised'!$C$2:$AO$7385,2,0)</f>
        <v>PURCHASER</v>
      </c>
      <c r="I3106" s="21">
        <v>12</v>
      </c>
      <c r="J3106" s="21" t="s">
        <v>245</v>
      </c>
      <c r="K3106" s="21">
        <v>1987</v>
      </c>
      <c r="L3106" s="22" t="str">
        <f>VLOOKUP(F3106,'[1]Goa Member''s Details Revised'!$C$2:$AO$7385,9,0)</f>
        <v>Never</v>
      </c>
      <c r="M3106" s="21" t="s">
        <v>8436</v>
      </c>
      <c r="N3106" s="23">
        <f>VLOOKUP(F3106,'[1]Goa Member''s Details Revised'!$C$2:$AO$7385,5,0)</f>
        <v>16150</v>
      </c>
      <c r="O3106" s="23">
        <f>VLOOKUP(F3106,'[1]Goa Member''s Details Revised'!$C$2:$AO$7385,5,0)</f>
        <v>16150</v>
      </c>
      <c r="P3106" s="23">
        <v>16150</v>
      </c>
      <c r="Q3106" s="23" t="str">
        <f>VLOOKUP(F3106,'[1]Goa Member''s Details Revised'!$C$2:$AO$7385,8,0)</f>
        <v>I.R.M</v>
      </c>
      <c r="R3106" s="23">
        <f t="shared" si="242"/>
        <v>0</v>
      </c>
      <c r="S3106" s="21">
        <f t="shared" si="243"/>
        <v>36</v>
      </c>
      <c r="T3106" s="23">
        <f t="shared" si="245"/>
        <v>12920</v>
      </c>
      <c r="U3106" s="23">
        <f t="shared" si="246"/>
        <v>10277.272727272728</v>
      </c>
      <c r="V3106" s="23">
        <f t="shared" si="244"/>
        <v>12920</v>
      </c>
      <c r="W3106" s="23"/>
      <c r="X3106" s="21"/>
      <c r="Y3106" s="24" t="str">
        <f>VLOOKUP(F3106,'[1]Goa Member''s Details Revised'!$C$2:$AO$7385,12,0)</f>
        <v>we send last reminder in 2012.then we did not receive any reply</v>
      </c>
    </row>
    <row r="3107" spans="2:25" ht="30">
      <c r="B3107" s="20">
        <v>3098</v>
      </c>
      <c r="C3107" s="21"/>
      <c r="D3107" s="21" t="s">
        <v>8437</v>
      </c>
      <c r="E3107" s="21" t="s">
        <v>56</v>
      </c>
      <c r="F3107" s="21" t="s">
        <v>8438</v>
      </c>
      <c r="G3107" s="21"/>
      <c r="H3107" s="22" t="str">
        <f>VLOOKUP(F3107,'[1]Goa Member''s Details Revised'!$C$2:$AO$7385,2,0)</f>
        <v>PURCHASER</v>
      </c>
      <c r="I3107" s="21">
        <v>27</v>
      </c>
      <c r="J3107" s="21" t="s">
        <v>353</v>
      </c>
      <c r="K3107" s="21">
        <v>1986</v>
      </c>
      <c r="L3107" s="22" t="str">
        <f>VLOOKUP(F3107,'[1]Goa Member''s Details Revised'!$C$2:$AO$7385,9,0)</f>
        <v>Never</v>
      </c>
      <c r="M3107" s="21" t="s">
        <v>8439</v>
      </c>
      <c r="N3107" s="23">
        <f>VLOOKUP(F3107,'[1]Goa Member''s Details Revised'!$C$2:$AO$7385,5,0)</f>
        <v>19750</v>
      </c>
      <c r="O3107" s="23">
        <f>VLOOKUP(F3107,'[1]Goa Member''s Details Revised'!$C$2:$AO$7385,5,0)</f>
        <v>19750</v>
      </c>
      <c r="P3107" s="23">
        <v>19750</v>
      </c>
      <c r="Q3107" s="23" t="str">
        <f>VLOOKUP(F3107,'[1]Goa Member''s Details Revised'!$C$2:$AO$7385,8,0)</f>
        <v>I.R.M</v>
      </c>
      <c r="R3107" s="23">
        <f t="shared" si="242"/>
        <v>0</v>
      </c>
      <c r="S3107" s="21">
        <f t="shared" si="243"/>
        <v>37</v>
      </c>
      <c r="T3107" s="23">
        <f t="shared" si="245"/>
        <v>15800</v>
      </c>
      <c r="U3107" s="23">
        <f t="shared" si="246"/>
        <v>12368.686868686869</v>
      </c>
      <c r="V3107" s="23">
        <f t="shared" si="244"/>
        <v>15800</v>
      </c>
      <c r="W3107" s="23"/>
      <c r="X3107" s="21"/>
      <c r="Y3107" s="24" t="str">
        <f>VLOOKUP(F3107,'[1]Goa Member''s Details Revised'!$C$2:$AO$7385,12,0)</f>
        <v>we send last reminder in 2012.then we did not receive any reply</v>
      </c>
    </row>
    <row r="3108" spans="2:25">
      <c r="B3108" s="20">
        <v>3099</v>
      </c>
      <c r="C3108" s="21"/>
      <c r="D3108" s="21" t="s">
        <v>8440</v>
      </c>
      <c r="E3108" s="21" t="s">
        <v>56</v>
      </c>
      <c r="F3108" s="21" t="s">
        <v>8441</v>
      </c>
      <c r="G3108" s="21"/>
      <c r="H3108" s="22" t="str">
        <f>VLOOKUP(F3108,'[1]Goa Member''s Details Revised'!$C$2:$AO$7385,2,0)</f>
        <v>PURCHASER</v>
      </c>
      <c r="I3108" s="21">
        <v>4</v>
      </c>
      <c r="J3108" s="21" t="s">
        <v>368</v>
      </c>
      <c r="K3108" s="21">
        <v>1986</v>
      </c>
      <c r="L3108" s="22" t="str">
        <f>VLOOKUP(F3108,'[1]Goa Member''s Details Revised'!$C$2:$AO$7385,9,0)</f>
        <v>Never</v>
      </c>
      <c r="M3108" s="21" t="s">
        <v>8442</v>
      </c>
      <c r="N3108" s="23">
        <f>VLOOKUP(F3108,'[1]Goa Member''s Details Revised'!$C$2:$AO$7385,5,0)</f>
        <v>16150</v>
      </c>
      <c r="O3108" s="23">
        <f>VLOOKUP(F3108,'[1]Goa Member''s Details Revised'!$C$2:$AO$7385,5,0)</f>
        <v>16150</v>
      </c>
      <c r="P3108" s="23">
        <v>16150</v>
      </c>
      <c r="Q3108" s="23" t="str">
        <f>VLOOKUP(F3108,'[1]Goa Member''s Details Revised'!$C$2:$AO$7385,8,0)</f>
        <v>I.R.M</v>
      </c>
      <c r="R3108" s="23">
        <f t="shared" si="242"/>
        <v>0</v>
      </c>
      <c r="S3108" s="21">
        <f t="shared" si="243"/>
        <v>37</v>
      </c>
      <c r="T3108" s="23">
        <f t="shared" si="245"/>
        <v>12920</v>
      </c>
      <c r="U3108" s="23">
        <f t="shared" si="246"/>
        <v>10114.141414141413</v>
      </c>
      <c r="V3108" s="23">
        <f t="shared" si="244"/>
        <v>12920</v>
      </c>
      <c r="W3108" s="23"/>
      <c r="X3108" s="21"/>
      <c r="Y3108" s="24" t="str">
        <f>VLOOKUP(F3108,'[1]Goa Member''s Details Revised'!$C$2:$AO$7385,12,0)</f>
        <v>no reminder send so last cummunication 2013</v>
      </c>
    </row>
    <row r="3109" spans="2:25" ht="30">
      <c r="B3109" s="20">
        <v>3100</v>
      </c>
      <c r="C3109" s="21"/>
      <c r="D3109" s="21" t="s">
        <v>8443</v>
      </c>
      <c r="E3109" s="21" t="s">
        <v>56</v>
      </c>
      <c r="F3109" s="21" t="s">
        <v>8444</v>
      </c>
      <c r="G3109" s="21"/>
      <c r="H3109" s="22" t="str">
        <f>VLOOKUP(F3109,'[1]Goa Member''s Details Revised'!$C$2:$AO$7385,2,0)</f>
        <v>PURCHASER</v>
      </c>
      <c r="I3109" s="21">
        <v>19</v>
      </c>
      <c r="J3109" s="21" t="s">
        <v>353</v>
      </c>
      <c r="K3109" s="21">
        <v>1986</v>
      </c>
      <c r="L3109" s="22" t="str">
        <f>VLOOKUP(F3109,'[1]Goa Member''s Details Revised'!$C$2:$AO$7385,9,0)</f>
        <v>Never</v>
      </c>
      <c r="M3109" s="21" t="s">
        <v>8445</v>
      </c>
      <c r="N3109" s="23">
        <f>VLOOKUP(F3109,'[1]Goa Member''s Details Revised'!$C$2:$AO$7385,5,0)</f>
        <v>25150</v>
      </c>
      <c r="O3109" s="23">
        <f>VLOOKUP(F3109,'[1]Goa Member''s Details Revised'!$C$2:$AO$7385,5,0)</f>
        <v>25150</v>
      </c>
      <c r="P3109" s="23">
        <v>25150</v>
      </c>
      <c r="Q3109" s="23" t="str">
        <f>VLOOKUP(F3109,'[1]Goa Member''s Details Revised'!$C$2:$AO$7385,8,0)</f>
        <v>I.R.M</v>
      </c>
      <c r="R3109" s="23">
        <f t="shared" si="242"/>
        <v>0</v>
      </c>
      <c r="S3109" s="21">
        <f t="shared" si="243"/>
        <v>37</v>
      </c>
      <c r="T3109" s="23">
        <f t="shared" si="245"/>
        <v>20120</v>
      </c>
      <c r="U3109" s="23">
        <f t="shared" si="246"/>
        <v>15750.505050505051</v>
      </c>
      <c r="V3109" s="23">
        <f t="shared" si="244"/>
        <v>20120</v>
      </c>
      <c r="W3109" s="23"/>
      <c r="X3109" s="21"/>
      <c r="Y3109" s="24" t="str">
        <f>VLOOKUP(F3109,'[1]Goa Member''s Details Revised'!$C$2:$AO$7385,12,0)</f>
        <v>we send last reminder in 2012.then we did not receive any reply</v>
      </c>
    </row>
    <row r="3110" spans="2:25" ht="30">
      <c r="B3110" s="20">
        <v>3101</v>
      </c>
      <c r="C3110" s="21"/>
      <c r="D3110" s="21" t="s">
        <v>8446</v>
      </c>
      <c r="E3110" s="21" t="s">
        <v>56</v>
      </c>
      <c r="F3110" s="21" t="s">
        <v>8447</v>
      </c>
      <c r="G3110" s="21"/>
      <c r="H3110" s="22" t="str">
        <f>VLOOKUP(F3110,'[1]Goa Member''s Details Revised'!$C$2:$AO$7385,2,0)</f>
        <v>PURCHASER</v>
      </c>
      <c r="I3110" s="21">
        <v>29</v>
      </c>
      <c r="J3110" s="21" t="s">
        <v>353</v>
      </c>
      <c r="K3110" s="21">
        <v>1986</v>
      </c>
      <c r="L3110" s="22" t="str">
        <f>VLOOKUP(F3110,'[1]Goa Member''s Details Revised'!$C$2:$AO$7385,9,0)</f>
        <v>Never</v>
      </c>
      <c r="M3110" s="21" t="s">
        <v>8448</v>
      </c>
      <c r="N3110" s="23">
        <f>VLOOKUP(F3110,'[1]Goa Member''s Details Revised'!$C$2:$AO$7385,5,0)</f>
        <v>16150</v>
      </c>
      <c r="O3110" s="23">
        <f>VLOOKUP(F3110,'[1]Goa Member''s Details Revised'!$C$2:$AO$7385,5,0)</f>
        <v>16150</v>
      </c>
      <c r="P3110" s="23">
        <v>16150</v>
      </c>
      <c r="Q3110" s="23" t="str">
        <f>VLOOKUP(F3110,'[1]Goa Member''s Details Revised'!$C$2:$AO$7385,8,0)</f>
        <v>I.R.M</v>
      </c>
      <c r="R3110" s="23">
        <f t="shared" si="242"/>
        <v>0</v>
      </c>
      <c r="S3110" s="21">
        <f t="shared" si="243"/>
        <v>37</v>
      </c>
      <c r="T3110" s="23">
        <f t="shared" si="245"/>
        <v>12920</v>
      </c>
      <c r="U3110" s="23">
        <f t="shared" si="246"/>
        <v>10114.141414141413</v>
      </c>
      <c r="V3110" s="23">
        <f t="shared" si="244"/>
        <v>12920</v>
      </c>
      <c r="W3110" s="23"/>
      <c r="X3110" s="21"/>
      <c r="Y3110" s="24" t="str">
        <f>VLOOKUP(F3110,'[1]Goa Member''s Details Revised'!$C$2:$AO$7385,12,0)</f>
        <v>we send last reminder in 2012.then we did not receive any reply</v>
      </c>
    </row>
    <row r="3111" spans="2:25">
      <c r="B3111" s="20">
        <v>3102</v>
      </c>
      <c r="C3111" s="21"/>
      <c r="D3111" s="21" t="s">
        <v>8449</v>
      </c>
      <c r="E3111" s="21" t="s">
        <v>56</v>
      </c>
      <c r="F3111" s="21" t="s">
        <v>8450</v>
      </c>
      <c r="G3111" s="21"/>
      <c r="H3111" s="22" t="str">
        <f>VLOOKUP(F3111,'[1]Goa Member''s Details Revised'!$C$2:$AO$7385,2,0)</f>
        <v>Purchaser</v>
      </c>
      <c r="I3111" s="21">
        <v>3</v>
      </c>
      <c r="J3111" s="21" t="s">
        <v>368</v>
      </c>
      <c r="K3111" s="21">
        <v>1986</v>
      </c>
      <c r="L3111" s="22">
        <f>VLOOKUP(F3111,'[1]Goa Member''s Details Revised'!$C$2:$AO$7385,9,0)</f>
        <v>2010</v>
      </c>
      <c r="M3111" s="21" t="s">
        <v>8451</v>
      </c>
      <c r="N3111" s="23">
        <f>VLOOKUP(F3111,'[1]Goa Member''s Details Revised'!$C$2:$AO$7385,5,0)</f>
        <v>25150</v>
      </c>
      <c r="O3111" s="23">
        <f>VLOOKUP(F3111,'[1]Goa Member''s Details Revised'!$C$2:$AO$7385,5,0)</f>
        <v>25150</v>
      </c>
      <c r="P3111" s="23">
        <v>25150</v>
      </c>
      <c r="Q3111" s="23" t="str">
        <f>VLOOKUP(F3111,'[1]Goa Member''s Details Revised'!$C$2:$AO$7385,8,0)</f>
        <v>R.M</v>
      </c>
      <c r="R3111" s="23">
        <f t="shared" si="242"/>
        <v>0</v>
      </c>
      <c r="S3111" s="21">
        <f t="shared" si="243"/>
        <v>37</v>
      </c>
      <c r="T3111" s="23">
        <f t="shared" si="245"/>
        <v>20120</v>
      </c>
      <c r="U3111" s="23">
        <f t="shared" si="246"/>
        <v>15750.505050505051</v>
      </c>
      <c r="V3111" s="23">
        <f t="shared" si="244"/>
        <v>20120</v>
      </c>
      <c r="W3111" s="23"/>
      <c r="X3111" s="21"/>
      <c r="Y3111" s="24" t="str">
        <f>VLOOKUP(F3111,'[1]Goa Member''s Details Revised'!$C$2:$AO$7385,12,0)</f>
        <v xml:space="preserve"> last we semd perfma invoice in 2011</v>
      </c>
    </row>
    <row r="3112" spans="2:25" ht="30">
      <c r="B3112" s="20">
        <v>3103</v>
      </c>
      <c r="C3112" s="21"/>
      <c r="D3112" s="21" t="s">
        <v>8452</v>
      </c>
      <c r="E3112" s="21" t="s">
        <v>56</v>
      </c>
      <c r="F3112" s="21" t="s">
        <v>8453</v>
      </c>
      <c r="G3112" s="21"/>
      <c r="H3112" s="22" t="str">
        <f>VLOOKUP(F3112,'[1]Goa Member''s Details Revised'!$C$2:$AO$7385,2,0)</f>
        <v>Purchaser</v>
      </c>
      <c r="I3112" s="21">
        <v>5</v>
      </c>
      <c r="J3112" s="21" t="s">
        <v>368</v>
      </c>
      <c r="K3112" s="21">
        <v>1986</v>
      </c>
      <c r="L3112" s="22">
        <f>VLOOKUP(F3112,'[1]Goa Member''s Details Revised'!$C$2:$AO$7385,9,0)</f>
        <v>2010</v>
      </c>
      <c r="M3112" s="21" t="s">
        <v>8454</v>
      </c>
      <c r="N3112" s="23">
        <f>VLOOKUP(F3112,'[1]Goa Member''s Details Revised'!$C$2:$AO$7385,5,0)</f>
        <v>19750</v>
      </c>
      <c r="O3112" s="23">
        <f>VLOOKUP(F3112,'[1]Goa Member''s Details Revised'!$C$2:$AO$7385,5,0)</f>
        <v>19750</v>
      </c>
      <c r="P3112" s="23">
        <v>19750</v>
      </c>
      <c r="Q3112" s="23" t="str">
        <f>VLOOKUP(F3112,'[1]Goa Member''s Details Revised'!$C$2:$AO$7385,8,0)</f>
        <v>R.M</v>
      </c>
      <c r="R3112" s="23">
        <f t="shared" si="242"/>
        <v>0</v>
      </c>
      <c r="S3112" s="21">
        <f t="shared" si="243"/>
        <v>37</v>
      </c>
      <c r="T3112" s="23">
        <f t="shared" si="245"/>
        <v>15800</v>
      </c>
      <c r="U3112" s="23">
        <f t="shared" si="246"/>
        <v>12368.686868686869</v>
      </c>
      <c r="V3112" s="23">
        <f t="shared" si="244"/>
        <v>15800</v>
      </c>
      <c r="W3112" s="23"/>
      <c r="X3112" s="21"/>
      <c r="Y3112" s="24" t="str">
        <f>VLOOKUP(F3112,'[1]Goa Member''s Details Revised'!$C$2:$AO$7385,12,0)</f>
        <v>we send last reminder in 2012.then we did not receive any reply</v>
      </c>
    </row>
    <row r="3113" spans="2:25" ht="30">
      <c r="B3113" s="20">
        <v>3104</v>
      </c>
      <c r="C3113" s="21"/>
      <c r="D3113" s="21" t="s">
        <v>8455</v>
      </c>
      <c r="E3113" s="21" t="s">
        <v>56</v>
      </c>
      <c r="F3113" s="21" t="s">
        <v>8456</v>
      </c>
      <c r="G3113" s="21"/>
      <c r="H3113" s="22" t="str">
        <f>VLOOKUP(F3113,'[1]Goa Member''s Details Revised'!$C$2:$AO$7385,2,0)</f>
        <v>Purchaser</v>
      </c>
      <c r="I3113" s="21">
        <v>20</v>
      </c>
      <c r="J3113" s="21" t="s">
        <v>353</v>
      </c>
      <c r="K3113" s="21">
        <v>1986</v>
      </c>
      <c r="L3113" s="22">
        <f>VLOOKUP(F3113,'[1]Goa Member''s Details Revised'!$C$2:$AO$7385,9,0)</f>
        <v>2010</v>
      </c>
      <c r="M3113" s="21" t="s">
        <v>7507</v>
      </c>
      <c r="N3113" s="23">
        <f>VLOOKUP(F3113,'[1]Goa Member''s Details Revised'!$C$2:$AO$7385,5,0)</f>
        <v>25650</v>
      </c>
      <c r="O3113" s="23">
        <f>VLOOKUP(F3113,'[1]Goa Member''s Details Revised'!$C$2:$AO$7385,5,0)</f>
        <v>25650</v>
      </c>
      <c r="P3113" s="23">
        <f>VLOOKUP(F3113,'[1]Goa Member''s Details Revised'!$C$2:$AO$7385,6,0)</f>
        <v>25650</v>
      </c>
      <c r="Q3113" s="23" t="str">
        <f>VLOOKUP(F3113,'[1]Goa Member''s Details Revised'!$C$2:$AO$7385,8,0)</f>
        <v>R.M</v>
      </c>
      <c r="R3113" s="23">
        <f t="shared" si="242"/>
        <v>0</v>
      </c>
      <c r="S3113" s="21">
        <f t="shared" si="243"/>
        <v>37</v>
      </c>
      <c r="T3113" s="23">
        <f t="shared" si="245"/>
        <v>20520</v>
      </c>
      <c r="U3113" s="23">
        <f t="shared" si="246"/>
        <v>16063.636363636364</v>
      </c>
      <c r="V3113" s="23">
        <f t="shared" si="244"/>
        <v>20520</v>
      </c>
      <c r="W3113" s="23"/>
      <c r="X3113" s="21"/>
      <c r="Y3113" s="24" t="str">
        <f>VLOOKUP(F3113,'[1]Goa Member''s Details Revised'!$C$2:$AO$7385,12,0)</f>
        <v>we send last reminder in 2012.then we did not receive any reply... membership transferred from Kodaikanal to Goa</v>
      </c>
    </row>
    <row r="3114" spans="2:25" ht="30">
      <c r="B3114" s="20">
        <v>3105</v>
      </c>
      <c r="C3114" s="21"/>
      <c r="D3114" s="21" t="s">
        <v>8457</v>
      </c>
      <c r="E3114" s="21" t="s">
        <v>56</v>
      </c>
      <c r="F3114" s="21" t="s">
        <v>8458</v>
      </c>
      <c r="G3114" s="21"/>
      <c r="H3114" s="22" t="str">
        <f>VLOOKUP(F3114,'[1]Goa Member''s Details Revised'!$C$2:$AO$7385,2,0)</f>
        <v>PURCHASER</v>
      </c>
      <c r="I3114" s="21">
        <v>10</v>
      </c>
      <c r="J3114" s="21" t="s">
        <v>353</v>
      </c>
      <c r="K3114" s="21">
        <v>1986</v>
      </c>
      <c r="L3114" s="22" t="str">
        <f>VLOOKUP(F3114,'[1]Goa Member''s Details Revised'!$C$2:$AO$7385,9,0)</f>
        <v>Never</v>
      </c>
      <c r="M3114" s="21" t="s">
        <v>8459</v>
      </c>
      <c r="N3114" s="23">
        <f>VLOOKUP(F3114,'[1]Goa Member''s Details Revised'!$C$2:$AO$7385,5,0)</f>
        <v>20250</v>
      </c>
      <c r="O3114" s="23">
        <f>VLOOKUP(F3114,'[1]Goa Member''s Details Revised'!$C$2:$AO$7385,5,0)</f>
        <v>20250</v>
      </c>
      <c r="P3114" s="23">
        <v>20250</v>
      </c>
      <c r="Q3114" s="23" t="str">
        <f>VLOOKUP(F3114,'[1]Goa Member''s Details Revised'!$C$2:$AO$7385,8,0)</f>
        <v>I.R.M</v>
      </c>
      <c r="R3114" s="23">
        <f t="shared" si="242"/>
        <v>0</v>
      </c>
      <c r="S3114" s="21">
        <f t="shared" si="243"/>
        <v>37</v>
      </c>
      <c r="T3114" s="23">
        <f t="shared" si="245"/>
        <v>16200</v>
      </c>
      <c r="U3114" s="23">
        <f t="shared" si="246"/>
        <v>12681.818181818182</v>
      </c>
      <c r="V3114" s="23">
        <f t="shared" si="244"/>
        <v>16200</v>
      </c>
      <c r="W3114" s="23"/>
      <c r="X3114" s="21"/>
      <c r="Y3114" s="24" t="str">
        <f>VLOOKUP(F3114,'[1]Goa Member''s Details Revised'!$C$2:$AO$7385,12,0)</f>
        <v>we send last reminder in 2012.then we did not receive any reply</v>
      </c>
    </row>
    <row r="3115" spans="2:25">
      <c r="B3115" s="20">
        <v>3106</v>
      </c>
      <c r="C3115" s="21"/>
      <c r="D3115" s="21" t="s">
        <v>8460</v>
      </c>
      <c r="E3115" s="21" t="s">
        <v>56</v>
      </c>
      <c r="F3115" s="21" t="s">
        <v>8461</v>
      </c>
      <c r="G3115" s="21"/>
      <c r="H3115" s="22" t="str">
        <f>VLOOKUP(F3115,'[1]Goa Member''s Details Revised'!$C$2:$AO$7385,2,0)</f>
        <v>PURCHASER</v>
      </c>
      <c r="I3115" s="21">
        <v>6</v>
      </c>
      <c r="J3115" s="21" t="s">
        <v>353</v>
      </c>
      <c r="K3115" s="21">
        <v>1986</v>
      </c>
      <c r="L3115" s="22">
        <f>VLOOKUP(F3115,'[1]Goa Member''s Details Revised'!$C$2:$AO$7385,9,0)</f>
        <v>2009</v>
      </c>
      <c r="M3115" s="21" t="s">
        <v>8462</v>
      </c>
      <c r="N3115" s="23">
        <f>VLOOKUP(F3115,'[1]Goa Member''s Details Revised'!$C$2:$AO$7385,5,0)</f>
        <v>20250</v>
      </c>
      <c r="O3115" s="23">
        <f>VLOOKUP(F3115,'[1]Goa Member''s Details Revised'!$C$2:$AO$7385,5,0)</f>
        <v>20250</v>
      </c>
      <c r="P3115" s="23">
        <v>20250</v>
      </c>
      <c r="Q3115" s="23" t="str">
        <f>VLOOKUP(F3115,'[1]Goa Member''s Details Revised'!$C$2:$AO$7385,8,0)</f>
        <v>R.M</v>
      </c>
      <c r="R3115" s="23">
        <f t="shared" si="242"/>
        <v>0</v>
      </c>
      <c r="S3115" s="21">
        <f t="shared" si="243"/>
        <v>37</v>
      </c>
      <c r="T3115" s="23">
        <f t="shared" si="245"/>
        <v>16200</v>
      </c>
      <c r="U3115" s="23">
        <f t="shared" si="246"/>
        <v>12681.818181818182</v>
      </c>
      <c r="V3115" s="23">
        <f t="shared" si="244"/>
        <v>16200</v>
      </c>
      <c r="W3115" s="23"/>
      <c r="X3115" s="21"/>
      <c r="Y3115" s="24" t="str">
        <f>VLOOKUP(F3115,'[1]Goa Member''s Details Revised'!$C$2:$AO$7385,12,0)</f>
        <v>last Communication on 13/3/2020</v>
      </c>
    </row>
    <row r="3116" spans="2:25">
      <c r="B3116" s="20">
        <v>3107</v>
      </c>
      <c r="C3116" s="21"/>
      <c r="D3116" s="21" t="s">
        <v>8463</v>
      </c>
      <c r="E3116" s="21" t="s">
        <v>56</v>
      </c>
      <c r="F3116" s="21" t="s">
        <v>8464</v>
      </c>
      <c r="G3116" s="21"/>
      <c r="H3116" s="22" t="str">
        <f>VLOOKUP(F3116,'[1]Goa Member''s Details Revised'!$C$2:$AO$7385,2,0)</f>
        <v>PURCHASER</v>
      </c>
      <c r="I3116" s="21">
        <v>20</v>
      </c>
      <c r="J3116" s="21" t="s">
        <v>353</v>
      </c>
      <c r="K3116" s="21">
        <v>1986</v>
      </c>
      <c r="L3116" s="22" t="str">
        <f>VLOOKUP(F3116,'[1]Goa Member''s Details Revised'!$C$2:$AO$7385,9,0)</f>
        <v>Never</v>
      </c>
      <c r="M3116" s="21" t="s">
        <v>8465</v>
      </c>
      <c r="N3116" s="23">
        <f>VLOOKUP(F3116,'[1]Goa Member''s Details Revised'!$C$2:$AO$7385,5,0)</f>
        <v>14400</v>
      </c>
      <c r="O3116" s="23">
        <f>VLOOKUP(F3116,'[1]Goa Member''s Details Revised'!$C$2:$AO$7385,5,0)</f>
        <v>14400</v>
      </c>
      <c r="P3116" s="23">
        <v>14400</v>
      </c>
      <c r="Q3116" s="23" t="str">
        <f>VLOOKUP(F3116,'[1]Goa Member''s Details Revised'!$C$2:$AO$7385,8,0)</f>
        <v>I.R.M</v>
      </c>
      <c r="R3116" s="23">
        <f t="shared" si="242"/>
        <v>0</v>
      </c>
      <c r="S3116" s="21">
        <f t="shared" si="243"/>
        <v>37</v>
      </c>
      <c r="T3116" s="23">
        <f t="shared" si="245"/>
        <v>11520</v>
      </c>
      <c r="U3116" s="23">
        <f t="shared" si="246"/>
        <v>9018.181818181818</v>
      </c>
      <c r="V3116" s="23">
        <f t="shared" si="244"/>
        <v>11520</v>
      </c>
      <c r="W3116" s="23"/>
      <c r="X3116" s="21"/>
      <c r="Y3116" s="24" t="str">
        <f>VLOOKUP(F3116,'[1]Goa Member''s Details Revised'!$C$2:$AO$7385,12,0)</f>
        <v>no reminder so Last Communication Till 2009</v>
      </c>
    </row>
    <row r="3117" spans="2:25" ht="45">
      <c r="B3117" s="20">
        <v>3108</v>
      </c>
      <c r="C3117" s="21"/>
      <c r="D3117" s="21" t="s">
        <v>8466</v>
      </c>
      <c r="E3117" s="21" t="s">
        <v>56</v>
      </c>
      <c r="F3117" s="21" t="s">
        <v>8467</v>
      </c>
      <c r="G3117" s="21"/>
      <c r="H3117" s="22" t="str">
        <f>VLOOKUP(F3117,'[1]Goa Member''s Details Revised'!$C$2:$AO$7385,2,0)</f>
        <v>PURCHASER</v>
      </c>
      <c r="I3117" s="21">
        <v>3</v>
      </c>
      <c r="J3117" s="21" t="s">
        <v>353</v>
      </c>
      <c r="K3117" s="21">
        <v>1986</v>
      </c>
      <c r="L3117" s="22" t="str">
        <f>VLOOKUP(F3117,'[1]Goa Member''s Details Revised'!$C$2:$AO$7385,9,0)</f>
        <v>Never</v>
      </c>
      <c r="M3117" s="21" t="s">
        <v>8468</v>
      </c>
      <c r="N3117" s="23">
        <f>VLOOKUP(F3117,'[1]Goa Member''s Details Revised'!$C$2:$AO$7385,5,0)</f>
        <v>25150</v>
      </c>
      <c r="O3117" s="23">
        <f>VLOOKUP(F3117,'[1]Goa Member''s Details Revised'!$C$2:$AO$7385,5,0)</f>
        <v>25150</v>
      </c>
      <c r="P3117" s="23">
        <v>25150</v>
      </c>
      <c r="Q3117" s="23" t="str">
        <f>VLOOKUP(F3117,'[1]Goa Member''s Details Revised'!$C$2:$AO$7385,8,0)</f>
        <v>I.R.M</v>
      </c>
      <c r="R3117" s="23">
        <f t="shared" si="242"/>
        <v>0</v>
      </c>
      <c r="S3117" s="21">
        <f t="shared" si="243"/>
        <v>37</v>
      </c>
      <c r="T3117" s="23">
        <f t="shared" si="245"/>
        <v>20120</v>
      </c>
      <c r="U3117" s="23">
        <f t="shared" si="246"/>
        <v>15750.505050505051</v>
      </c>
      <c r="V3117" s="23">
        <f t="shared" si="244"/>
        <v>20120</v>
      </c>
      <c r="W3117" s="23"/>
      <c r="X3117" s="21"/>
      <c r="Y3117" s="24" t="str">
        <f>VLOOKUP(F3117,'[1]Goa Member''s Details Revised'!$C$2:$AO$7385,12,0)</f>
        <v>Communication Till 2012
Membership Has Been Transferred From Vipan Pasricha To Pratap On 23-04-2012</v>
      </c>
    </row>
    <row r="3118" spans="2:25">
      <c r="B3118" s="20">
        <v>3109</v>
      </c>
      <c r="C3118" s="21"/>
      <c r="D3118" s="21" t="s">
        <v>8469</v>
      </c>
      <c r="E3118" s="21" t="s">
        <v>56</v>
      </c>
      <c r="F3118" s="21" t="s">
        <v>8470</v>
      </c>
      <c r="G3118" s="21"/>
      <c r="H3118" s="22" t="str">
        <f>VLOOKUP(F3118,'[1]Goa Member''s Details Revised'!$C$2:$AO$7385,2,0)</f>
        <v>PURCHASER</v>
      </c>
      <c r="I3118" s="21">
        <v>26</v>
      </c>
      <c r="J3118" s="21" t="s">
        <v>58</v>
      </c>
      <c r="K3118" s="21">
        <v>1985</v>
      </c>
      <c r="L3118" s="22" t="str">
        <f>VLOOKUP(F3118,'[1]Goa Member''s Details Revised'!$C$2:$AO$7385,9,0)</f>
        <v>Never</v>
      </c>
      <c r="M3118" s="21" t="s">
        <v>8471</v>
      </c>
      <c r="N3118" s="23">
        <f>VLOOKUP(F3118,'[1]Goa Member''s Details Revised'!$C$2:$AO$7385,5,0)</f>
        <v>19750</v>
      </c>
      <c r="O3118" s="23">
        <f>VLOOKUP(F3118,'[1]Goa Member''s Details Revised'!$C$2:$AO$7385,5,0)</f>
        <v>19750</v>
      </c>
      <c r="P3118" s="23">
        <v>19750</v>
      </c>
      <c r="Q3118" s="23" t="str">
        <f>VLOOKUP(F3118,'[1]Goa Member''s Details Revised'!$C$2:$AO$7385,8,0)</f>
        <v>I.R.M</v>
      </c>
      <c r="R3118" s="23">
        <f t="shared" si="242"/>
        <v>0</v>
      </c>
      <c r="S3118" s="21">
        <f t="shared" si="243"/>
        <v>38</v>
      </c>
      <c r="T3118" s="23">
        <f t="shared" si="245"/>
        <v>15800</v>
      </c>
      <c r="U3118" s="23">
        <f t="shared" si="246"/>
        <v>12169.191919191919</v>
      </c>
      <c r="V3118" s="23">
        <f t="shared" si="244"/>
        <v>15800</v>
      </c>
      <c r="W3118" s="23"/>
      <c r="X3118" s="21"/>
      <c r="Y3118" s="24" t="str">
        <f>VLOOKUP(F3118,'[1]Goa Member''s Details Revised'!$C$2:$AO$7385,12,0)</f>
        <v>No reminder send Last Communication Till 2010</v>
      </c>
    </row>
    <row r="3119" spans="2:25">
      <c r="B3119" s="20">
        <v>3110</v>
      </c>
      <c r="C3119" s="21"/>
      <c r="D3119" s="21" t="s">
        <v>8472</v>
      </c>
      <c r="E3119" s="21" t="s">
        <v>56</v>
      </c>
      <c r="F3119" s="21" t="s">
        <v>8473</v>
      </c>
      <c r="G3119" s="21"/>
      <c r="H3119" s="22" t="str">
        <f>VLOOKUP(F3119,'[1]Goa Member''s Details Revised'!$C$2:$AO$7385,2,0)</f>
        <v>PURCHASER</v>
      </c>
      <c r="I3119" s="21">
        <v>10</v>
      </c>
      <c r="J3119" s="21" t="s">
        <v>353</v>
      </c>
      <c r="K3119" s="21">
        <v>1986</v>
      </c>
      <c r="L3119" s="22" t="str">
        <f>VLOOKUP(F3119,'[1]Goa Member''s Details Revised'!$C$2:$AO$7385,9,0)</f>
        <v>Never</v>
      </c>
      <c r="M3119" s="21" t="s">
        <v>8474</v>
      </c>
      <c r="N3119" s="23">
        <f>VLOOKUP(F3119,'[1]Goa Member''s Details Revised'!$C$2:$AO$7385,5,0)</f>
        <v>16150</v>
      </c>
      <c r="O3119" s="23">
        <f>VLOOKUP(F3119,'[1]Goa Member''s Details Revised'!$C$2:$AO$7385,5,0)</f>
        <v>16150</v>
      </c>
      <c r="P3119" s="23">
        <v>16150</v>
      </c>
      <c r="Q3119" s="23" t="str">
        <f>VLOOKUP(F3119,'[1]Goa Member''s Details Revised'!$C$2:$AO$7385,8,0)</f>
        <v>I.R.M</v>
      </c>
      <c r="R3119" s="23">
        <f t="shared" si="242"/>
        <v>0</v>
      </c>
      <c r="S3119" s="21">
        <f t="shared" si="243"/>
        <v>37</v>
      </c>
      <c r="T3119" s="23">
        <f t="shared" si="245"/>
        <v>12920</v>
      </c>
      <c r="U3119" s="23">
        <f t="shared" si="246"/>
        <v>10114.141414141413</v>
      </c>
      <c r="V3119" s="23">
        <f t="shared" si="244"/>
        <v>12920</v>
      </c>
      <c r="W3119" s="23"/>
      <c r="X3119" s="21"/>
      <c r="Y3119" s="24" t="str">
        <f>VLOOKUP(F3119,'[1]Goa Member''s Details Revised'!$C$2:$AO$7385,12,0)</f>
        <v>No reminder send so Last Communication Till 2001</v>
      </c>
    </row>
    <row r="3120" spans="2:25">
      <c r="B3120" s="20">
        <v>3111</v>
      </c>
      <c r="C3120" s="21"/>
      <c r="D3120" s="21" t="s">
        <v>8475</v>
      </c>
      <c r="E3120" s="21" t="s">
        <v>56</v>
      </c>
      <c r="F3120" s="21" t="s">
        <v>8476</v>
      </c>
      <c r="G3120" s="21"/>
      <c r="H3120" s="22" t="str">
        <f>VLOOKUP(F3120,'[1]Goa Member''s Details Revised'!$C$2:$AO$7385,2,0)</f>
        <v>PURCHASER</v>
      </c>
      <c r="I3120" s="21">
        <v>26</v>
      </c>
      <c r="J3120" s="21" t="s">
        <v>58</v>
      </c>
      <c r="K3120" s="21">
        <v>1986</v>
      </c>
      <c r="L3120" s="22">
        <f>VLOOKUP(F3120,'[1]Goa Member''s Details Revised'!$C$2:$AO$7385,9,0)</f>
        <v>2022</v>
      </c>
      <c r="M3120" s="21" t="s">
        <v>8477</v>
      </c>
      <c r="N3120" s="23">
        <f>VLOOKUP(F3120,'[1]Goa Member''s Details Revised'!$C$2:$AO$7385,5,0)</f>
        <v>19750</v>
      </c>
      <c r="O3120" s="23">
        <f>VLOOKUP(F3120,'[1]Goa Member''s Details Revised'!$C$2:$AO$7385,5,0)</f>
        <v>19750</v>
      </c>
      <c r="P3120" s="23">
        <v>19750</v>
      </c>
      <c r="Q3120" s="23" t="str">
        <f>VLOOKUP(F3120,'[1]Goa Member''s Details Revised'!$C$2:$AO$7385,8,0)</f>
        <v>R.M</v>
      </c>
      <c r="R3120" s="23">
        <f t="shared" si="242"/>
        <v>0</v>
      </c>
      <c r="S3120" s="21">
        <f t="shared" si="243"/>
        <v>37</v>
      </c>
      <c r="T3120" s="23">
        <f t="shared" si="245"/>
        <v>15800</v>
      </c>
      <c r="U3120" s="23">
        <f t="shared" si="246"/>
        <v>12368.686868686869</v>
      </c>
      <c r="V3120" s="23">
        <f t="shared" si="244"/>
        <v>15800</v>
      </c>
      <c r="W3120" s="23"/>
      <c r="X3120" s="21"/>
      <c r="Y3120" s="24" t="str">
        <f>VLOOKUP(F3120,'[1]Goa Member''s Details Revised'!$C$2:$AO$7385,12,0)</f>
        <v>they are regular member</v>
      </c>
    </row>
    <row r="3121" spans="2:25">
      <c r="B3121" s="20">
        <v>3112</v>
      </c>
      <c r="C3121" s="21"/>
      <c r="D3121" s="21" t="s">
        <v>8478</v>
      </c>
      <c r="E3121" s="21" t="s">
        <v>56</v>
      </c>
      <c r="F3121" s="21" t="s">
        <v>8479</v>
      </c>
      <c r="G3121" s="21"/>
      <c r="H3121" s="22" t="str">
        <f>VLOOKUP(F3121,'[1]Goa Member''s Details Revised'!$C$2:$AO$7385,2,0)</f>
        <v>PURCHASER</v>
      </c>
      <c r="I3121" s="21">
        <v>15</v>
      </c>
      <c r="J3121" s="21" t="s">
        <v>353</v>
      </c>
      <c r="K3121" s="21">
        <v>1986</v>
      </c>
      <c r="L3121" s="22">
        <f>VLOOKUP(F3121,'[1]Goa Member''s Details Revised'!$C$2:$AO$7385,9,0)</f>
        <v>2022</v>
      </c>
      <c r="M3121" s="21" t="s">
        <v>8480</v>
      </c>
      <c r="N3121" s="23">
        <f>VLOOKUP(F3121,'[1]Goa Member''s Details Revised'!$C$2:$AO$7385,5,0)</f>
        <v>16150</v>
      </c>
      <c r="O3121" s="23">
        <f>VLOOKUP(F3121,'[1]Goa Member''s Details Revised'!$C$2:$AO$7385,5,0)</f>
        <v>16150</v>
      </c>
      <c r="P3121" s="23">
        <v>16150</v>
      </c>
      <c r="Q3121" s="23" t="str">
        <f>VLOOKUP(F3121,'[1]Goa Member''s Details Revised'!$C$2:$AO$7385,8,0)</f>
        <v>R.M</v>
      </c>
      <c r="R3121" s="23">
        <f t="shared" si="242"/>
        <v>0</v>
      </c>
      <c r="S3121" s="21">
        <f t="shared" si="243"/>
        <v>37</v>
      </c>
      <c r="T3121" s="23">
        <f t="shared" si="245"/>
        <v>12920</v>
      </c>
      <c r="U3121" s="23">
        <f t="shared" si="246"/>
        <v>10114.141414141413</v>
      </c>
      <c r="V3121" s="23">
        <f t="shared" si="244"/>
        <v>12920</v>
      </c>
      <c r="W3121" s="23"/>
      <c r="X3121" s="21"/>
      <c r="Y3121" s="24" t="str">
        <f>VLOOKUP(F3121,'[1]Goa Member''s Details Revised'!$C$2:$AO$7385,12,0)</f>
        <v>They are regular member</v>
      </c>
    </row>
    <row r="3122" spans="2:25">
      <c r="B3122" s="20">
        <v>3113</v>
      </c>
      <c r="C3122" s="21"/>
      <c r="D3122" s="21" t="s">
        <v>8481</v>
      </c>
      <c r="E3122" s="21" t="s">
        <v>56</v>
      </c>
      <c r="F3122" s="21" t="s">
        <v>8482</v>
      </c>
      <c r="G3122" s="21"/>
      <c r="H3122" s="22" t="str">
        <f>VLOOKUP(F3122,'[1]Goa Member''s Details Revised'!$C$2:$AO$7385,2,0)</f>
        <v>Purchaser</v>
      </c>
      <c r="I3122" s="21">
        <v>1</v>
      </c>
      <c r="J3122" s="21" t="s">
        <v>353</v>
      </c>
      <c r="K3122" s="21">
        <v>1986</v>
      </c>
      <c r="L3122" s="22" t="str">
        <f>VLOOKUP(F3122,'[1]Goa Member''s Details Revised'!$C$2:$AO$7385,9,0)</f>
        <v>Never</v>
      </c>
      <c r="M3122" s="21" t="s">
        <v>8483</v>
      </c>
      <c r="N3122" s="23">
        <f>VLOOKUP(F3122,'[1]Goa Member''s Details Revised'!$C$2:$AO$7385,5,0)</f>
        <v>16150</v>
      </c>
      <c r="O3122" s="23">
        <f>VLOOKUP(F3122,'[1]Goa Member''s Details Revised'!$C$2:$AO$7385,5,0)</f>
        <v>16150</v>
      </c>
      <c r="P3122" s="23">
        <v>16150</v>
      </c>
      <c r="Q3122" s="23" t="str">
        <f>VLOOKUP(F3122,'[1]Goa Member''s Details Revised'!$C$2:$AO$7385,8,0)</f>
        <v>I.R.M</v>
      </c>
      <c r="R3122" s="23">
        <f t="shared" si="242"/>
        <v>0</v>
      </c>
      <c r="S3122" s="21">
        <f t="shared" si="243"/>
        <v>37</v>
      </c>
      <c r="T3122" s="23">
        <f t="shared" si="245"/>
        <v>12920</v>
      </c>
      <c r="U3122" s="23">
        <f t="shared" si="246"/>
        <v>10114.141414141413</v>
      </c>
      <c r="V3122" s="23">
        <f t="shared" si="244"/>
        <v>12920</v>
      </c>
      <c r="W3122" s="23"/>
      <c r="X3122" s="21"/>
      <c r="Y3122" s="24" t="str">
        <f>VLOOKUP(F3122,'[1]Goa Member''s Details Revised'!$C$2:$AO$7385,12,0)</f>
        <v>last communication 95</v>
      </c>
    </row>
    <row r="3123" spans="2:25">
      <c r="B3123" s="20">
        <v>3114</v>
      </c>
      <c r="C3123" s="21"/>
      <c r="D3123" s="21" t="s">
        <v>8484</v>
      </c>
      <c r="E3123" s="21" t="s">
        <v>56</v>
      </c>
      <c r="F3123" s="21" t="s">
        <v>8485</v>
      </c>
      <c r="G3123" s="21"/>
      <c r="H3123" s="22" t="str">
        <f>VLOOKUP(F3123,'[1]Goa Member''s Details Revised'!$C$2:$AO$7385,2,0)</f>
        <v>Purchaser</v>
      </c>
      <c r="I3123" s="21">
        <v>7</v>
      </c>
      <c r="J3123" s="21" t="s">
        <v>368</v>
      </c>
      <c r="K3123" s="21">
        <v>1986</v>
      </c>
      <c r="L3123" s="22">
        <f>VLOOKUP(F3123,'[1]Goa Member''s Details Revised'!$C$2:$AO$7385,9,0)</f>
        <v>2007</v>
      </c>
      <c r="M3123" s="21" t="s">
        <v>8486</v>
      </c>
      <c r="N3123" s="23">
        <f>VLOOKUP(F3123,'[1]Goa Member''s Details Revised'!$C$2:$AO$7385,5,0)</f>
        <v>19250</v>
      </c>
      <c r="O3123" s="23">
        <f>VLOOKUP(F3123,'[1]Goa Member''s Details Revised'!$C$2:$AO$7385,5,0)</f>
        <v>19250</v>
      </c>
      <c r="P3123" s="23">
        <v>19250</v>
      </c>
      <c r="Q3123" s="23" t="str">
        <f>VLOOKUP(F3123,'[1]Goa Member''s Details Revised'!$C$2:$AO$7385,8,0)</f>
        <v>R.M</v>
      </c>
      <c r="R3123" s="23">
        <f t="shared" si="242"/>
        <v>0</v>
      </c>
      <c r="S3123" s="21">
        <f t="shared" si="243"/>
        <v>37</v>
      </c>
      <c r="T3123" s="23">
        <f t="shared" si="245"/>
        <v>15400</v>
      </c>
      <c r="U3123" s="23">
        <f t="shared" si="246"/>
        <v>12055.555555555555</v>
      </c>
      <c r="V3123" s="23">
        <f t="shared" si="244"/>
        <v>15400</v>
      </c>
      <c r="W3123" s="23"/>
      <c r="X3123" s="21"/>
      <c r="Y3123" s="24" t="str">
        <f>VLOOKUP(F3123,'[1]Goa Member''s Details Revised'!$C$2:$AO$7385,12,0)</f>
        <v>reply to his mail on 17/06/2022 last communication</v>
      </c>
    </row>
    <row r="3124" spans="2:25" ht="45">
      <c r="B3124" s="20">
        <v>3115</v>
      </c>
      <c r="C3124" s="21"/>
      <c r="D3124" s="21" t="s">
        <v>8487</v>
      </c>
      <c r="E3124" s="21" t="s">
        <v>56</v>
      </c>
      <c r="F3124" s="21" t="s">
        <v>8488</v>
      </c>
      <c r="G3124" s="21"/>
      <c r="H3124" s="22" t="str">
        <f>VLOOKUP(F3124,'[1]Goa Member''s Details Revised'!$C$2:$AO$7385,2,0)</f>
        <v>PURCHASER</v>
      </c>
      <c r="I3124" s="21">
        <v>25</v>
      </c>
      <c r="J3124" s="21" t="s">
        <v>58</v>
      </c>
      <c r="K3124" s="21">
        <v>1985</v>
      </c>
      <c r="L3124" s="22" t="str">
        <f>VLOOKUP(F3124,'[1]Goa Member''s Details Revised'!$C$2:$AO$7385,9,0)</f>
        <v>Never</v>
      </c>
      <c r="M3124" s="21" t="s">
        <v>8489</v>
      </c>
      <c r="N3124" s="23">
        <f>VLOOKUP(F3124,'[1]Goa Member''s Details Revised'!$C$2:$AO$7385,5,0)</f>
        <v>15200</v>
      </c>
      <c r="O3124" s="23">
        <f>VLOOKUP(F3124,'[1]Goa Member''s Details Revised'!$C$2:$AO$7385,5,0)</f>
        <v>15200</v>
      </c>
      <c r="P3124" s="23">
        <v>15200</v>
      </c>
      <c r="Q3124" s="23" t="str">
        <f>VLOOKUP(F3124,'[1]Goa Member''s Details Revised'!$C$2:$AO$7385,8,0)</f>
        <v>I.R.M</v>
      </c>
      <c r="R3124" s="23">
        <f t="shared" si="242"/>
        <v>0</v>
      </c>
      <c r="S3124" s="21">
        <f t="shared" si="243"/>
        <v>38</v>
      </c>
      <c r="T3124" s="23">
        <f t="shared" si="245"/>
        <v>12160</v>
      </c>
      <c r="U3124" s="23">
        <f t="shared" si="246"/>
        <v>9365.6565656565654</v>
      </c>
      <c r="V3124" s="23">
        <f t="shared" si="244"/>
        <v>12160</v>
      </c>
      <c r="W3124" s="23"/>
      <c r="X3124" s="21"/>
      <c r="Y3124" s="24" t="str">
        <f>VLOOKUP(F3124,'[1]Goa Member''s Details Revised'!$C$2:$AO$7385,12,0)</f>
        <v>last cnversartion on  2012, Membership Transferred From Om Prakash Taneja To Nikhil Taneja
Total 2 Membership Of GOA:- 542 &amp; 3651</v>
      </c>
    </row>
    <row r="3125" spans="2:25">
      <c r="B3125" s="20">
        <v>3116</v>
      </c>
      <c r="C3125" s="21"/>
      <c r="D3125" s="21" t="s">
        <v>8490</v>
      </c>
      <c r="E3125" s="21" t="s">
        <v>56</v>
      </c>
      <c r="F3125" s="21" t="s">
        <v>8491</v>
      </c>
      <c r="G3125" s="21"/>
      <c r="H3125" s="22" t="str">
        <f>VLOOKUP(F3125,'[1]Goa Member''s Details Revised'!$C$2:$AO$7385,2,0)</f>
        <v>PURCHASER</v>
      </c>
      <c r="I3125" s="21">
        <v>30</v>
      </c>
      <c r="J3125" s="21" t="s">
        <v>353</v>
      </c>
      <c r="K3125" s="21">
        <v>1986</v>
      </c>
      <c r="L3125" s="22">
        <f>VLOOKUP(F3125,'[1]Goa Member''s Details Revised'!$C$2:$AO$7385,9,0)</f>
        <v>2011</v>
      </c>
      <c r="M3125" s="21" t="s">
        <v>8492</v>
      </c>
      <c r="N3125" s="23">
        <f>VLOOKUP(F3125,'[1]Goa Member''s Details Revised'!$C$2:$AO$7385,5,0)</f>
        <v>25650</v>
      </c>
      <c r="O3125" s="23">
        <f>VLOOKUP(F3125,'[1]Goa Member''s Details Revised'!$C$2:$AO$7385,5,0)</f>
        <v>25650</v>
      </c>
      <c r="P3125" s="23">
        <v>23650</v>
      </c>
      <c r="Q3125" s="23" t="str">
        <f>VLOOKUP(F3125,'[1]Goa Member''s Details Revised'!$C$2:$AO$7385,8,0)</f>
        <v>R.M</v>
      </c>
      <c r="R3125" s="23">
        <f t="shared" si="242"/>
        <v>2000</v>
      </c>
      <c r="S3125" s="21">
        <f t="shared" si="243"/>
        <v>37</v>
      </c>
      <c r="T3125" s="23">
        <f t="shared" si="245"/>
        <v>18920</v>
      </c>
      <c r="U3125" s="23">
        <f t="shared" si="246"/>
        <v>14811.111111111111</v>
      </c>
      <c r="V3125" s="23">
        <f t="shared" si="244"/>
        <v>18520</v>
      </c>
      <c r="W3125" s="23"/>
      <c r="X3125" s="21"/>
      <c r="Y3125" s="24" t="str">
        <f>VLOOKUP(F3125,'[1]Goa Member''s Details Revised'!$C$2:$AO$7385,12,0)</f>
        <v>no reminder send and last comm..2011</v>
      </c>
    </row>
    <row r="3126" spans="2:25">
      <c r="B3126" s="20">
        <v>3117</v>
      </c>
      <c r="C3126" s="21"/>
      <c r="D3126" s="21" t="s">
        <v>8493</v>
      </c>
      <c r="E3126" s="21" t="s">
        <v>56</v>
      </c>
      <c r="F3126" s="21" t="s">
        <v>8494</v>
      </c>
      <c r="G3126" s="21"/>
      <c r="H3126" s="22" t="str">
        <f>VLOOKUP(F3126,'[1]Goa Member''s Details Revised'!$C$2:$AO$7385,2,0)</f>
        <v>PURCHASER</v>
      </c>
      <c r="I3126" s="21">
        <v>25</v>
      </c>
      <c r="J3126" s="21" t="s">
        <v>435</v>
      </c>
      <c r="K3126" s="21">
        <v>1986</v>
      </c>
      <c r="L3126" s="22">
        <f>VLOOKUP(F3126,'[1]Goa Member''s Details Revised'!$C$2:$AO$7385,9,0)</f>
        <v>2009</v>
      </c>
      <c r="M3126" s="21" t="s">
        <v>8495</v>
      </c>
      <c r="N3126" s="23">
        <f>VLOOKUP(F3126,'[1]Goa Member''s Details Revised'!$C$2:$AO$7385,5,0)</f>
        <v>13150</v>
      </c>
      <c r="O3126" s="23">
        <f>VLOOKUP(F3126,'[1]Goa Member''s Details Revised'!$C$2:$AO$7385,5,0)</f>
        <v>13150</v>
      </c>
      <c r="P3126" s="23">
        <v>13150</v>
      </c>
      <c r="Q3126" s="23" t="str">
        <f>VLOOKUP(F3126,'[1]Goa Member''s Details Revised'!$C$2:$AO$7385,8,0)</f>
        <v>R.M</v>
      </c>
      <c r="R3126" s="23">
        <f t="shared" si="242"/>
        <v>0</v>
      </c>
      <c r="S3126" s="21">
        <f t="shared" si="243"/>
        <v>37</v>
      </c>
      <c r="T3126" s="23">
        <f t="shared" si="245"/>
        <v>10520</v>
      </c>
      <c r="U3126" s="23">
        <f t="shared" si="246"/>
        <v>8235.3535353535353</v>
      </c>
      <c r="V3126" s="23">
        <f t="shared" si="244"/>
        <v>10520</v>
      </c>
      <c r="W3126" s="23"/>
      <c r="X3126" s="21"/>
      <c r="Y3126" s="24" t="str">
        <f>VLOOKUP(F3126,'[1]Goa Member''s Details Revised'!$C$2:$AO$7385,12,0)</f>
        <v>reply mail so Last Communication Till 2015</v>
      </c>
    </row>
    <row r="3127" spans="2:25" ht="30">
      <c r="B3127" s="20">
        <v>3118</v>
      </c>
      <c r="C3127" s="21"/>
      <c r="D3127" s="21" t="s">
        <v>8496</v>
      </c>
      <c r="E3127" s="21" t="s">
        <v>56</v>
      </c>
      <c r="F3127" s="21" t="s">
        <v>8497</v>
      </c>
      <c r="G3127" s="21"/>
      <c r="H3127" s="22" t="str">
        <f>VLOOKUP(F3127,'[1]Goa Member''s Details Revised'!$C$2:$AO$7385,2,0)</f>
        <v>Purchaser</v>
      </c>
      <c r="I3127" s="21">
        <v>27</v>
      </c>
      <c r="J3127" s="21" t="s">
        <v>353</v>
      </c>
      <c r="K3127" s="21">
        <v>1986</v>
      </c>
      <c r="L3127" s="22">
        <f>VLOOKUP(F3127,'[1]Goa Member''s Details Revised'!$C$2:$AO$7385,9,0)</f>
        <v>2010</v>
      </c>
      <c r="M3127" s="21" t="s">
        <v>8498</v>
      </c>
      <c r="N3127" s="23">
        <f>VLOOKUP(F3127,'[1]Goa Member''s Details Revised'!$C$2:$AO$7385,5,0)</f>
        <v>16650</v>
      </c>
      <c r="O3127" s="23">
        <f>VLOOKUP(F3127,'[1]Goa Member''s Details Revised'!$C$2:$AO$7385,5,0)</f>
        <v>16650</v>
      </c>
      <c r="P3127" s="23">
        <f>VLOOKUP(F3127,'[1]Goa Member''s Details Revised'!$C$2:$AO$7385,6,0)</f>
        <v>16650</v>
      </c>
      <c r="Q3127" s="23" t="str">
        <f>VLOOKUP(F3127,'[1]Goa Member''s Details Revised'!$C$2:$AO$7385,8,0)</f>
        <v>R.M</v>
      </c>
      <c r="R3127" s="23">
        <f t="shared" si="242"/>
        <v>0</v>
      </c>
      <c r="S3127" s="21">
        <f t="shared" si="243"/>
        <v>37</v>
      </c>
      <c r="T3127" s="23">
        <f t="shared" si="245"/>
        <v>13320</v>
      </c>
      <c r="U3127" s="23">
        <f t="shared" si="246"/>
        <v>10427.272727272728</v>
      </c>
      <c r="V3127" s="23">
        <f t="shared" si="244"/>
        <v>13320</v>
      </c>
      <c r="W3127" s="23"/>
      <c r="X3127" s="21"/>
      <c r="Y3127" s="24" t="str">
        <f>VLOOKUP(F3127,'[1]Goa Member''s Details Revised'!$C$2:$AO$7385,12,0)</f>
        <v>send perform invoice so last communication 11 membership transferred from Kodaikanal to Goa in 90</v>
      </c>
    </row>
    <row r="3128" spans="2:25" ht="30">
      <c r="B3128" s="20">
        <v>3119</v>
      </c>
      <c r="C3128" s="21"/>
      <c r="D3128" s="21" t="s">
        <v>8499</v>
      </c>
      <c r="E3128" s="21" t="s">
        <v>56</v>
      </c>
      <c r="F3128" s="21" t="s">
        <v>8500</v>
      </c>
      <c r="G3128" s="21"/>
      <c r="H3128" s="22" t="str">
        <f>VLOOKUP(F3128,'[1]Goa Member''s Details Revised'!$C$2:$AO$7385,2,0)</f>
        <v>PURCHASER</v>
      </c>
      <c r="I3128" s="21">
        <v>7</v>
      </c>
      <c r="J3128" s="21" t="s">
        <v>353</v>
      </c>
      <c r="K3128" s="21">
        <v>1986</v>
      </c>
      <c r="L3128" s="22" t="str">
        <f>VLOOKUP(F3128,'[1]Goa Member''s Details Revised'!$C$2:$AO$7385,9,0)</f>
        <v>Never</v>
      </c>
      <c r="M3128" s="21" t="s">
        <v>8501</v>
      </c>
      <c r="N3128" s="23">
        <f>VLOOKUP(F3128,'[1]Goa Member''s Details Revised'!$C$2:$AO$7385,5,0)</f>
        <v>16150</v>
      </c>
      <c r="O3128" s="23">
        <f>VLOOKUP(F3128,'[1]Goa Member''s Details Revised'!$C$2:$AO$7385,5,0)</f>
        <v>16150</v>
      </c>
      <c r="P3128" s="23">
        <v>16150</v>
      </c>
      <c r="Q3128" s="23" t="str">
        <f>VLOOKUP(F3128,'[1]Goa Member''s Details Revised'!$C$2:$AO$7385,8,0)</f>
        <v>I.R.M</v>
      </c>
      <c r="R3128" s="23">
        <f t="shared" si="242"/>
        <v>0</v>
      </c>
      <c r="S3128" s="21">
        <f t="shared" si="243"/>
        <v>37</v>
      </c>
      <c r="T3128" s="23">
        <f t="shared" si="245"/>
        <v>12920</v>
      </c>
      <c r="U3128" s="23">
        <f t="shared" si="246"/>
        <v>10114.141414141413</v>
      </c>
      <c r="V3128" s="23">
        <f t="shared" si="244"/>
        <v>12920</v>
      </c>
      <c r="W3128" s="23"/>
      <c r="X3128" s="21"/>
      <c r="Y3128" s="24" t="str">
        <f>VLOOKUP(F3128,'[1]Goa Member''s Details Revised'!$C$2:$AO$7385,12,0)</f>
        <v>we send last reminder in 2013.then we did not receive any reply</v>
      </c>
    </row>
    <row r="3129" spans="2:25" ht="30">
      <c r="B3129" s="20">
        <v>3120</v>
      </c>
      <c r="C3129" s="21"/>
      <c r="D3129" s="21" t="s">
        <v>8502</v>
      </c>
      <c r="E3129" s="21" t="s">
        <v>56</v>
      </c>
      <c r="F3129" s="21" t="s">
        <v>8503</v>
      </c>
      <c r="G3129" s="21"/>
      <c r="H3129" s="22" t="str">
        <f>VLOOKUP(F3129,'[1]Goa Member''s Details Revised'!$C$2:$AO$7385,2,0)</f>
        <v>Purchaser</v>
      </c>
      <c r="I3129" s="21">
        <v>1</v>
      </c>
      <c r="J3129" s="21" t="s">
        <v>353</v>
      </c>
      <c r="K3129" s="21">
        <v>1986</v>
      </c>
      <c r="L3129" s="22" t="str">
        <f>VLOOKUP(F3129,'[1]Goa Member''s Details Revised'!$C$2:$AO$7385,9,0)</f>
        <v>Never</v>
      </c>
      <c r="M3129" s="21" t="s">
        <v>8504</v>
      </c>
      <c r="N3129" s="23">
        <f>VLOOKUP(F3129,'[1]Goa Member''s Details Revised'!$C$2:$AO$7385,5,0)</f>
        <v>26250</v>
      </c>
      <c r="O3129" s="23">
        <f>VLOOKUP(F3129,'[1]Goa Member''s Details Revised'!$C$2:$AO$7385,5,0)</f>
        <v>26250</v>
      </c>
      <c r="P3129" s="23">
        <f>VLOOKUP(F3129,'[1]Goa Member''s Details Revised'!$C$2:$AO$7385,6,0)</f>
        <v>26250</v>
      </c>
      <c r="Q3129" s="23" t="str">
        <f>VLOOKUP(F3129,'[1]Goa Member''s Details Revised'!$C$2:$AO$7385,8,0)</f>
        <v>I.R.M</v>
      </c>
      <c r="R3129" s="23">
        <f t="shared" si="242"/>
        <v>0</v>
      </c>
      <c r="S3129" s="21">
        <f t="shared" si="243"/>
        <v>37</v>
      </c>
      <c r="T3129" s="23">
        <f t="shared" si="245"/>
        <v>21000</v>
      </c>
      <c r="U3129" s="23">
        <f t="shared" si="246"/>
        <v>16439.39393939394</v>
      </c>
      <c r="V3129" s="23">
        <f t="shared" si="244"/>
        <v>21000</v>
      </c>
      <c r="W3129" s="23"/>
      <c r="X3129" s="21"/>
      <c r="Y3129" s="24" t="str">
        <f>VLOOKUP(F3129,'[1]Goa Member''s Details Revised'!$C$2:$AO$7385,12,0)</f>
        <v xml:space="preserve">we send last reminder in 2012.then we did not receive any reply... membership transferred from Delhi to Goa in 90 </v>
      </c>
    </row>
    <row r="3130" spans="2:25" ht="30">
      <c r="B3130" s="20">
        <v>3121</v>
      </c>
      <c r="C3130" s="21"/>
      <c r="D3130" s="21" t="s">
        <v>8505</v>
      </c>
      <c r="E3130" s="21" t="s">
        <v>56</v>
      </c>
      <c r="F3130" s="21" t="s">
        <v>8506</v>
      </c>
      <c r="G3130" s="21"/>
      <c r="H3130" s="22" t="str">
        <f>VLOOKUP(F3130,'[1]Goa Member''s Details Revised'!$C$2:$AO$7385,2,0)</f>
        <v>PURCHASER</v>
      </c>
      <c r="I3130" s="21">
        <v>6</v>
      </c>
      <c r="J3130" s="21" t="s">
        <v>353</v>
      </c>
      <c r="K3130" s="21">
        <v>1986</v>
      </c>
      <c r="L3130" s="22">
        <f>VLOOKUP(F3130,'[1]Goa Member''s Details Revised'!$C$2:$AO$7385,9,0)</f>
        <v>2011</v>
      </c>
      <c r="M3130" s="21" t="s">
        <v>8507</v>
      </c>
      <c r="N3130" s="23">
        <f>VLOOKUP(F3130,'[1]Goa Member''s Details Revised'!$C$2:$AO$7385,5,0)</f>
        <v>12150</v>
      </c>
      <c r="O3130" s="23">
        <f>VLOOKUP(F3130,'[1]Goa Member''s Details Revised'!$C$2:$AO$7385,5,0)</f>
        <v>12150</v>
      </c>
      <c r="P3130" s="23">
        <v>12150</v>
      </c>
      <c r="Q3130" s="23" t="str">
        <f>VLOOKUP(F3130,'[1]Goa Member''s Details Revised'!$C$2:$AO$7385,8,0)</f>
        <v>R.M</v>
      </c>
      <c r="R3130" s="23">
        <f t="shared" si="242"/>
        <v>0</v>
      </c>
      <c r="S3130" s="21">
        <f t="shared" si="243"/>
        <v>37</v>
      </c>
      <c r="T3130" s="23">
        <f t="shared" si="245"/>
        <v>9720</v>
      </c>
      <c r="U3130" s="23">
        <f t="shared" si="246"/>
        <v>7609.090909090909</v>
      </c>
      <c r="V3130" s="23">
        <f t="shared" si="244"/>
        <v>9720</v>
      </c>
      <c r="W3130" s="23"/>
      <c r="X3130" s="21"/>
      <c r="Y3130" s="24" t="str">
        <f>VLOOKUP(F3130,'[1]Goa Member''s Details Revised'!$C$2:$AO$7385,12,0)</f>
        <v>they argument for membership cheat so last communication 26/02/2020</v>
      </c>
    </row>
    <row r="3131" spans="2:25">
      <c r="B3131" s="20">
        <v>3122</v>
      </c>
      <c r="C3131" s="21"/>
      <c r="D3131" s="21" t="s">
        <v>8508</v>
      </c>
      <c r="E3131" s="21" t="s">
        <v>56</v>
      </c>
      <c r="F3131" s="21" t="s">
        <v>8509</v>
      </c>
      <c r="G3131" s="21"/>
      <c r="H3131" s="22" t="str">
        <f>VLOOKUP(F3131,'[1]Goa Member''s Details Revised'!$C$2:$AO$7385,2,0)</f>
        <v>PURCHASER</v>
      </c>
      <c r="I3131" s="21">
        <v>3</v>
      </c>
      <c r="J3131" s="21" t="s">
        <v>353</v>
      </c>
      <c r="K3131" s="21">
        <v>1986</v>
      </c>
      <c r="L3131" s="22" t="str">
        <f>VLOOKUP(F3131,'[1]Goa Member''s Details Revised'!$C$2:$AO$7385,9,0)</f>
        <v>Never</v>
      </c>
      <c r="M3131" s="21" t="s">
        <v>8510</v>
      </c>
      <c r="N3131" s="23">
        <f>VLOOKUP(F3131,'[1]Goa Member''s Details Revised'!$C$2:$AO$7385,5,0)</f>
        <v>19750</v>
      </c>
      <c r="O3131" s="23">
        <f>VLOOKUP(F3131,'[1]Goa Member''s Details Revised'!$C$2:$AO$7385,5,0)</f>
        <v>19750</v>
      </c>
      <c r="P3131" s="23">
        <v>19750</v>
      </c>
      <c r="Q3131" s="23" t="str">
        <f>VLOOKUP(F3131,'[1]Goa Member''s Details Revised'!$C$2:$AO$7385,8,0)</f>
        <v>I.R.M</v>
      </c>
      <c r="R3131" s="23">
        <f t="shared" si="242"/>
        <v>0</v>
      </c>
      <c r="S3131" s="21">
        <f t="shared" si="243"/>
        <v>37</v>
      </c>
      <c r="T3131" s="23">
        <f t="shared" si="245"/>
        <v>15800</v>
      </c>
      <c r="U3131" s="23">
        <f t="shared" si="246"/>
        <v>12368.686868686869</v>
      </c>
      <c r="V3131" s="23">
        <f t="shared" si="244"/>
        <v>15800</v>
      </c>
      <c r="W3131" s="23"/>
      <c r="X3131" s="21"/>
      <c r="Y3131" s="24" t="str">
        <f>VLOOKUP(F3131,'[1]Goa Member''s Details Revised'!$C$2:$AO$7385,12,0)</f>
        <v>no Reminder so Last Communication Till 2000</v>
      </c>
    </row>
    <row r="3132" spans="2:25" ht="30">
      <c r="B3132" s="20">
        <v>3123</v>
      </c>
      <c r="C3132" s="21"/>
      <c r="D3132" s="21" t="s">
        <v>8511</v>
      </c>
      <c r="E3132" s="21" t="s">
        <v>56</v>
      </c>
      <c r="F3132" s="21" t="s">
        <v>8512</v>
      </c>
      <c r="G3132" s="21"/>
      <c r="H3132" s="22" t="str">
        <f>VLOOKUP(F3132,'[1]Goa Member''s Details Revised'!$C$2:$AO$7385,2,0)</f>
        <v>Purchaser</v>
      </c>
      <c r="I3132" s="21">
        <v>3</v>
      </c>
      <c r="J3132" s="21" t="s">
        <v>353</v>
      </c>
      <c r="K3132" s="21">
        <v>1986</v>
      </c>
      <c r="L3132" s="22" t="str">
        <f>VLOOKUP(F3132,'[1]Goa Member''s Details Revised'!$C$2:$AO$7385,9,0)</f>
        <v>Never</v>
      </c>
      <c r="M3132" s="21" t="s">
        <v>8510</v>
      </c>
      <c r="N3132" s="23">
        <f>VLOOKUP(F3132,'[1]Goa Member''s Details Revised'!$C$2:$AO$7385,5,0)</f>
        <v>19750</v>
      </c>
      <c r="O3132" s="23">
        <f>VLOOKUP(F3132,'[1]Goa Member''s Details Revised'!$C$2:$AO$7385,5,0)</f>
        <v>19750</v>
      </c>
      <c r="P3132" s="23">
        <v>19750</v>
      </c>
      <c r="Q3132" s="23" t="str">
        <f>VLOOKUP(F3132,'[1]Goa Member''s Details Revised'!$C$2:$AO$7385,8,0)</f>
        <v>I.R.M</v>
      </c>
      <c r="R3132" s="23">
        <f t="shared" si="242"/>
        <v>0</v>
      </c>
      <c r="S3132" s="21">
        <f t="shared" si="243"/>
        <v>37</v>
      </c>
      <c r="T3132" s="23">
        <f t="shared" si="245"/>
        <v>15800</v>
      </c>
      <c r="U3132" s="23">
        <f t="shared" si="246"/>
        <v>12368.686868686869</v>
      </c>
      <c r="V3132" s="23">
        <f t="shared" si="244"/>
        <v>15800</v>
      </c>
      <c r="W3132" s="23"/>
      <c r="X3132" s="21"/>
      <c r="Y3132" s="24" t="str">
        <f>VLOOKUP(F3132,'[1]Goa Member''s Details Revised'!$C$2:$AO$7385,12,0)</f>
        <v>no reminder send so last communication 06
total 2 membership of Goa:- 454 and 971</v>
      </c>
    </row>
    <row r="3133" spans="2:25" ht="30">
      <c r="B3133" s="20">
        <v>3124</v>
      </c>
      <c r="C3133" s="21"/>
      <c r="D3133" s="21" t="s">
        <v>8513</v>
      </c>
      <c r="E3133" s="21" t="s">
        <v>56</v>
      </c>
      <c r="F3133" s="21" t="s">
        <v>8514</v>
      </c>
      <c r="G3133" s="21"/>
      <c r="H3133" s="22" t="str">
        <f>VLOOKUP(F3133,'[1]Goa Member''s Details Revised'!$C$2:$AO$7385,2,0)</f>
        <v>PURCHASER</v>
      </c>
      <c r="I3133" s="21">
        <v>20</v>
      </c>
      <c r="J3133" s="21" t="s">
        <v>368</v>
      </c>
      <c r="K3133" s="21">
        <v>1986</v>
      </c>
      <c r="L3133" s="22">
        <f>VLOOKUP(F3133,'[1]Goa Member''s Details Revised'!$C$2:$AO$7385,9,0)</f>
        <v>2007</v>
      </c>
      <c r="M3133" s="21" t="s">
        <v>8515</v>
      </c>
      <c r="N3133" s="23">
        <f>VLOOKUP(F3133,'[1]Goa Member''s Details Revised'!$C$2:$AO$7385,5,0)</f>
        <v>25650</v>
      </c>
      <c r="O3133" s="23">
        <f>VLOOKUP(F3133,'[1]Goa Member''s Details Revised'!$C$2:$AO$7385,5,0)</f>
        <v>25650</v>
      </c>
      <c r="P3133" s="23">
        <v>25650</v>
      </c>
      <c r="Q3133" s="23" t="str">
        <f>VLOOKUP(F3133,'[1]Goa Member''s Details Revised'!$C$2:$AO$7385,8,0)</f>
        <v>R.M</v>
      </c>
      <c r="R3133" s="23">
        <f t="shared" si="242"/>
        <v>0</v>
      </c>
      <c r="S3133" s="21">
        <f t="shared" si="243"/>
        <v>37</v>
      </c>
      <c r="T3133" s="23">
        <f t="shared" si="245"/>
        <v>20520</v>
      </c>
      <c r="U3133" s="23">
        <f t="shared" si="246"/>
        <v>16063.636363636364</v>
      </c>
      <c r="V3133" s="23">
        <f t="shared" si="244"/>
        <v>20520</v>
      </c>
      <c r="W3133" s="23"/>
      <c r="X3133" s="21"/>
      <c r="Y3133" s="24" t="str">
        <f>VLOOKUP(F3133,'[1]Goa Member''s Details Revised'!$C$2:$AO$7385,12,0)</f>
        <v>we never send any reminder so the last Communication Till 2010</v>
      </c>
    </row>
    <row r="3134" spans="2:25" ht="30">
      <c r="B3134" s="20">
        <v>3125</v>
      </c>
      <c r="C3134" s="21"/>
      <c r="D3134" s="21" t="s">
        <v>8516</v>
      </c>
      <c r="E3134" s="21" t="s">
        <v>56</v>
      </c>
      <c r="F3134" s="21" t="s">
        <v>8517</v>
      </c>
      <c r="G3134" s="21"/>
      <c r="H3134" s="22" t="str">
        <f>VLOOKUP(F3134,'[1]Goa Member''s Details Revised'!$C$2:$AO$7385,2,0)</f>
        <v>PURCHASER</v>
      </c>
      <c r="I3134" s="21">
        <v>22</v>
      </c>
      <c r="J3134" s="21" t="s">
        <v>207</v>
      </c>
      <c r="K3134" s="21">
        <v>1986</v>
      </c>
      <c r="L3134" s="22">
        <f>VLOOKUP(F3134,'[1]Goa Member''s Details Revised'!$C$2:$AO$7385,9,0)</f>
        <v>2009</v>
      </c>
      <c r="M3134" s="21" t="s">
        <v>8518</v>
      </c>
      <c r="N3134" s="23">
        <f>VLOOKUP(F3134,'[1]Goa Member''s Details Revised'!$C$2:$AO$7385,5,0)</f>
        <v>20812</v>
      </c>
      <c r="O3134" s="23">
        <f>VLOOKUP(F3134,'[1]Goa Member''s Details Revised'!$C$2:$AO$7385,5,0)</f>
        <v>20812</v>
      </c>
      <c r="P3134" s="23">
        <v>20812</v>
      </c>
      <c r="Q3134" s="23" t="str">
        <f>VLOOKUP(F3134,'[1]Goa Member''s Details Revised'!$C$2:$AO$7385,8,0)</f>
        <v>R.M</v>
      </c>
      <c r="R3134" s="23">
        <f t="shared" si="242"/>
        <v>0</v>
      </c>
      <c r="S3134" s="21">
        <f t="shared" si="243"/>
        <v>37</v>
      </c>
      <c r="T3134" s="23">
        <f t="shared" si="245"/>
        <v>16649.599999999999</v>
      </c>
      <c r="U3134" s="23">
        <f t="shared" si="246"/>
        <v>13033.777777777777</v>
      </c>
      <c r="V3134" s="23">
        <f t="shared" si="244"/>
        <v>16649.599999999999</v>
      </c>
      <c r="W3134" s="23"/>
      <c r="X3134" s="21"/>
      <c r="Y3134" s="24" t="str">
        <f>VLOOKUP(F3134,'[1]Goa Member''s Details Revised'!$C$2:$AO$7385,12,0)</f>
        <v>last  Communication  2016, Total 3 Membership Of GOA:-154,310 &amp; 479</v>
      </c>
    </row>
    <row r="3135" spans="2:25">
      <c r="B3135" s="20">
        <v>3126</v>
      </c>
      <c r="C3135" s="21"/>
      <c r="D3135" s="21" t="s">
        <v>8519</v>
      </c>
      <c r="E3135" s="21" t="s">
        <v>56</v>
      </c>
      <c r="F3135" s="21" t="s">
        <v>8520</v>
      </c>
      <c r="G3135" s="21"/>
      <c r="H3135" s="22" t="str">
        <f>VLOOKUP(F3135,'[1]Goa Member''s Details Revised'!$C$2:$AO$7385,2,0)</f>
        <v>PURCHASER</v>
      </c>
      <c r="I3135" s="21">
        <v>22</v>
      </c>
      <c r="J3135" s="21" t="s">
        <v>207</v>
      </c>
      <c r="K3135" s="21">
        <v>1986</v>
      </c>
      <c r="L3135" s="22">
        <f>VLOOKUP(F3135,'[1]Goa Member''s Details Revised'!$C$2:$AO$7385,9,0)</f>
        <v>2009</v>
      </c>
      <c r="M3135" s="21" t="s">
        <v>8518</v>
      </c>
      <c r="N3135" s="23">
        <f>VLOOKUP(F3135,'[1]Goa Member''s Details Revised'!$C$2:$AO$7385,5,0)</f>
        <v>20813</v>
      </c>
      <c r="O3135" s="23">
        <f>VLOOKUP(F3135,'[1]Goa Member''s Details Revised'!$C$2:$AO$7385,5,0)</f>
        <v>20813</v>
      </c>
      <c r="P3135" s="23">
        <v>20813</v>
      </c>
      <c r="Q3135" s="23" t="str">
        <f>VLOOKUP(F3135,'[1]Goa Member''s Details Revised'!$C$2:$AO$7385,8,0)</f>
        <v>R.M</v>
      </c>
      <c r="R3135" s="23">
        <f t="shared" si="242"/>
        <v>0</v>
      </c>
      <c r="S3135" s="21">
        <f t="shared" si="243"/>
        <v>37</v>
      </c>
      <c r="T3135" s="23">
        <f t="shared" si="245"/>
        <v>16650.400000000001</v>
      </c>
      <c r="U3135" s="23">
        <f t="shared" si="246"/>
        <v>13034.404040404039</v>
      </c>
      <c r="V3135" s="23">
        <f t="shared" si="244"/>
        <v>16650.400000000001</v>
      </c>
      <c r="W3135" s="23"/>
      <c r="X3135" s="21"/>
      <c r="Y3135" s="24" t="str">
        <f>VLOOKUP(F3135,'[1]Goa Member''s Details Revised'!$C$2:$AO$7385,12,0)</f>
        <v>no reminder, Last Communication Till 2009</v>
      </c>
    </row>
    <row r="3136" spans="2:25" ht="30">
      <c r="B3136" s="20">
        <v>3127</v>
      </c>
      <c r="C3136" s="21"/>
      <c r="D3136" s="21" t="s">
        <v>8521</v>
      </c>
      <c r="E3136" s="21" t="s">
        <v>56</v>
      </c>
      <c r="F3136" s="21" t="s">
        <v>8522</v>
      </c>
      <c r="G3136" s="21"/>
      <c r="H3136" s="22" t="str">
        <f>VLOOKUP(F3136,'[1]Goa Member''s Details Revised'!$C$2:$AO$7385,2,0)</f>
        <v>PURCHASER</v>
      </c>
      <c r="I3136" s="21">
        <v>22</v>
      </c>
      <c r="J3136" s="21" t="s">
        <v>207</v>
      </c>
      <c r="K3136" s="21">
        <v>1986</v>
      </c>
      <c r="L3136" s="22">
        <f>VLOOKUP(F3136,'[1]Goa Member''s Details Revised'!$C$2:$AO$7385,9,0)</f>
        <v>2009</v>
      </c>
      <c r="M3136" s="21" t="s">
        <v>8518</v>
      </c>
      <c r="N3136" s="23">
        <f>VLOOKUP(F3136,'[1]Goa Member''s Details Revised'!$C$2:$AO$7385,5,0)</f>
        <v>20813</v>
      </c>
      <c r="O3136" s="23">
        <f>VLOOKUP(F3136,'[1]Goa Member''s Details Revised'!$C$2:$AO$7385,5,0)</f>
        <v>20813</v>
      </c>
      <c r="P3136" s="23">
        <v>20813</v>
      </c>
      <c r="Q3136" s="23" t="str">
        <f>VLOOKUP(F3136,'[1]Goa Member''s Details Revised'!$C$2:$AO$7385,8,0)</f>
        <v>R.M</v>
      </c>
      <c r="R3136" s="23">
        <f t="shared" si="242"/>
        <v>0</v>
      </c>
      <c r="S3136" s="21">
        <f t="shared" si="243"/>
        <v>37</v>
      </c>
      <c r="T3136" s="23">
        <f t="shared" si="245"/>
        <v>16650.400000000001</v>
      </c>
      <c r="U3136" s="23">
        <f t="shared" si="246"/>
        <v>13034.404040404039</v>
      </c>
      <c r="V3136" s="23">
        <f t="shared" si="244"/>
        <v>16650.400000000001</v>
      </c>
      <c r="W3136" s="23"/>
      <c r="X3136" s="21"/>
      <c r="Y3136" s="24" t="str">
        <f>VLOOKUP(F3136,'[1]Goa Member''s Details Revised'!$C$2:$AO$7385,12,0)</f>
        <v>no reminder so Last Communication Till 2009
Total 3 Membership Of GOA:- 154, 479 &amp; 310</v>
      </c>
    </row>
    <row r="3137" spans="2:25">
      <c r="B3137" s="20">
        <v>3128</v>
      </c>
      <c r="C3137" s="21"/>
      <c r="D3137" s="21" t="s">
        <v>8523</v>
      </c>
      <c r="E3137" s="21" t="s">
        <v>56</v>
      </c>
      <c r="F3137" s="21" t="s">
        <v>8524</v>
      </c>
      <c r="G3137" s="21"/>
      <c r="H3137" s="22" t="str">
        <f>VLOOKUP(F3137,'[1]Goa Member''s Details Revised'!$C$2:$AO$7385,2,0)</f>
        <v>PURCHASER</v>
      </c>
      <c r="I3137" s="21">
        <v>30</v>
      </c>
      <c r="J3137" s="21" t="s">
        <v>286</v>
      </c>
      <c r="K3137" s="21">
        <v>1986</v>
      </c>
      <c r="L3137" s="22">
        <f>VLOOKUP(F3137,'[1]Goa Member''s Details Revised'!$C$2:$AO$7385,9,0)</f>
        <v>2007</v>
      </c>
      <c r="M3137" s="21" t="s">
        <v>8525</v>
      </c>
      <c r="N3137" s="23">
        <f>VLOOKUP(F3137,'[1]Goa Member''s Details Revised'!$C$2:$AO$7385,5,0)</f>
        <v>25650</v>
      </c>
      <c r="O3137" s="23">
        <f>VLOOKUP(F3137,'[1]Goa Member''s Details Revised'!$C$2:$AO$7385,5,0)</f>
        <v>25650</v>
      </c>
      <c r="P3137" s="23">
        <v>25650</v>
      </c>
      <c r="Q3137" s="23" t="str">
        <f>VLOOKUP(F3137,'[1]Goa Member''s Details Revised'!$C$2:$AO$7385,8,0)</f>
        <v>R.M</v>
      </c>
      <c r="R3137" s="23">
        <f t="shared" si="242"/>
        <v>0</v>
      </c>
      <c r="S3137" s="21">
        <f t="shared" si="243"/>
        <v>37</v>
      </c>
      <c r="T3137" s="23">
        <f t="shared" si="245"/>
        <v>20520</v>
      </c>
      <c r="U3137" s="23">
        <f t="shared" si="246"/>
        <v>16063.636363636364</v>
      </c>
      <c r="V3137" s="23">
        <f t="shared" si="244"/>
        <v>20520</v>
      </c>
      <c r="W3137" s="23"/>
      <c r="X3137" s="21"/>
      <c r="Y3137" s="24" t="str">
        <f>VLOOKUP(F3137,'[1]Goa Member''s Details Revised'!$C$2:$AO$7385,12,0)</f>
        <v>no reminders or other communication after 2007</v>
      </c>
    </row>
    <row r="3138" spans="2:25">
      <c r="B3138" s="20">
        <v>3129</v>
      </c>
      <c r="C3138" s="21"/>
      <c r="D3138" s="21" t="s">
        <v>8526</v>
      </c>
      <c r="E3138" s="21" t="s">
        <v>56</v>
      </c>
      <c r="F3138" s="21" t="s">
        <v>8527</v>
      </c>
      <c r="G3138" s="21"/>
      <c r="H3138" s="22" t="str">
        <f>VLOOKUP(F3138,'[1]Goa Member''s Details Revised'!$C$2:$AO$7385,2,0)</f>
        <v>Purchaser</v>
      </c>
      <c r="I3138" s="21">
        <v>3</v>
      </c>
      <c r="J3138" s="21" t="s">
        <v>368</v>
      </c>
      <c r="K3138" s="21">
        <v>1986</v>
      </c>
      <c r="L3138" s="22">
        <f>VLOOKUP(F3138,'[1]Goa Member''s Details Revised'!$C$2:$AO$7385,9,0)</f>
        <v>2008</v>
      </c>
      <c r="M3138" s="21" t="s">
        <v>8528</v>
      </c>
      <c r="N3138" s="23">
        <f>VLOOKUP(F3138,'[1]Goa Member''s Details Revised'!$C$2:$AO$7385,5,0)</f>
        <v>25650</v>
      </c>
      <c r="O3138" s="23">
        <f>VLOOKUP(F3138,'[1]Goa Member''s Details Revised'!$C$2:$AO$7385,5,0)</f>
        <v>25650</v>
      </c>
      <c r="P3138" s="23">
        <v>25650</v>
      </c>
      <c r="Q3138" s="23" t="str">
        <f>VLOOKUP(F3138,'[1]Goa Member''s Details Revised'!$C$2:$AO$7385,8,0)</f>
        <v>R.M</v>
      </c>
      <c r="R3138" s="23">
        <f t="shared" si="242"/>
        <v>0</v>
      </c>
      <c r="S3138" s="21">
        <f t="shared" si="243"/>
        <v>37</v>
      </c>
      <c r="T3138" s="23">
        <f t="shared" si="245"/>
        <v>20520</v>
      </c>
      <c r="U3138" s="23">
        <f t="shared" si="246"/>
        <v>16063.636363636364</v>
      </c>
      <c r="V3138" s="23">
        <f t="shared" si="244"/>
        <v>20520</v>
      </c>
      <c r="W3138" s="23"/>
      <c r="X3138" s="21"/>
      <c r="Y3138" s="24" t="str">
        <f>VLOOKUP(F3138,'[1]Goa Member''s Details Revised'!$C$2:$AO$7385,12,0)</f>
        <v>last communication 12 reply to his mail</v>
      </c>
    </row>
    <row r="3139" spans="2:25" ht="45">
      <c r="B3139" s="20">
        <v>3130</v>
      </c>
      <c r="C3139" s="21"/>
      <c r="D3139" s="21" t="s">
        <v>8529</v>
      </c>
      <c r="E3139" s="21" t="s">
        <v>56</v>
      </c>
      <c r="F3139" s="21" t="s">
        <v>8530</v>
      </c>
      <c r="G3139" s="21"/>
      <c r="H3139" s="22" t="str">
        <f>VLOOKUP(F3139,'[1]Goa Member''s Details Revised'!$C$2:$AO$7385,2,0)</f>
        <v>PURCHASER</v>
      </c>
      <c r="I3139" s="21">
        <v>30</v>
      </c>
      <c r="J3139" s="21" t="s">
        <v>353</v>
      </c>
      <c r="K3139" s="21">
        <v>1986</v>
      </c>
      <c r="L3139" s="22" t="str">
        <f>VLOOKUP(F3139,'[1]Goa Member''s Details Revised'!$C$2:$AO$7385,9,0)</f>
        <v>Never</v>
      </c>
      <c r="M3139" s="21" t="s">
        <v>8531</v>
      </c>
      <c r="N3139" s="23">
        <f>VLOOKUP(F3139,'[1]Goa Member''s Details Revised'!$C$2:$AO$7385,5,0)</f>
        <v>17112</v>
      </c>
      <c r="O3139" s="23">
        <f>VLOOKUP(F3139,'[1]Goa Member''s Details Revised'!$C$2:$AO$7385,5,0)</f>
        <v>17112</v>
      </c>
      <c r="P3139" s="23">
        <v>17112</v>
      </c>
      <c r="Q3139" s="23" t="str">
        <f>VLOOKUP(F3139,'[1]Goa Member''s Details Revised'!$C$2:$AO$7385,8,0)</f>
        <v>I.R.M</v>
      </c>
      <c r="R3139" s="23">
        <f t="shared" si="242"/>
        <v>0</v>
      </c>
      <c r="S3139" s="21">
        <f t="shared" si="243"/>
        <v>37</v>
      </c>
      <c r="T3139" s="23">
        <f t="shared" si="245"/>
        <v>13689.6</v>
      </c>
      <c r="U3139" s="23">
        <f t="shared" si="246"/>
        <v>10716.60606060606</v>
      </c>
      <c r="V3139" s="23">
        <f t="shared" si="244"/>
        <v>13689.6</v>
      </c>
      <c r="W3139" s="23"/>
      <c r="X3139" s="21"/>
      <c r="Y3139" s="24" t="str">
        <f>VLOOKUP(F3139,'[1]Goa Member''s Details Revised'!$C$2:$AO$7385,12,0)</f>
        <v>we send last reminder in 2012.then we did not receive any reply
Mmbership Transferred From Abha Luther To Paul Tonk</v>
      </c>
    </row>
    <row r="3140" spans="2:25">
      <c r="B3140" s="20">
        <v>3131</v>
      </c>
      <c r="C3140" s="21"/>
      <c r="D3140" s="21" t="s">
        <v>8532</v>
      </c>
      <c r="E3140" s="21" t="s">
        <v>56</v>
      </c>
      <c r="F3140" s="21" t="s">
        <v>8533</v>
      </c>
      <c r="G3140" s="21"/>
      <c r="H3140" s="22" t="str">
        <f>VLOOKUP(F3140,'[1]Goa Member''s Details Revised'!$C$2:$AO$7385,2,0)</f>
        <v>PURCHASER</v>
      </c>
      <c r="I3140" s="21">
        <v>31</v>
      </c>
      <c r="J3140" s="21" t="s">
        <v>353</v>
      </c>
      <c r="K3140" s="21">
        <v>1986</v>
      </c>
      <c r="L3140" s="22" t="str">
        <f>VLOOKUP(F3140,'[1]Goa Member''s Details Revised'!$C$2:$AO$7385,9,0)</f>
        <v>Never</v>
      </c>
      <c r="M3140" s="21" t="s">
        <v>8534</v>
      </c>
      <c r="N3140" s="23">
        <f>VLOOKUP(F3140,'[1]Goa Member''s Details Revised'!$C$2:$AO$7385,5,0)</f>
        <v>17112</v>
      </c>
      <c r="O3140" s="23">
        <f>VLOOKUP(F3140,'[1]Goa Member''s Details Revised'!$C$2:$AO$7385,5,0)</f>
        <v>17112</v>
      </c>
      <c r="P3140" s="23">
        <v>17112</v>
      </c>
      <c r="Q3140" s="23" t="str">
        <f>VLOOKUP(F3140,'[1]Goa Member''s Details Revised'!$C$2:$AO$7385,8,0)</f>
        <v>I.R.M</v>
      </c>
      <c r="R3140" s="23">
        <f t="shared" si="242"/>
        <v>0</v>
      </c>
      <c r="S3140" s="21">
        <f t="shared" si="243"/>
        <v>37</v>
      </c>
      <c r="T3140" s="23">
        <f t="shared" si="245"/>
        <v>13689.6</v>
      </c>
      <c r="U3140" s="23">
        <f t="shared" si="246"/>
        <v>10716.60606060606</v>
      </c>
      <c r="V3140" s="23">
        <f t="shared" si="244"/>
        <v>13689.6</v>
      </c>
      <c r="W3140" s="23"/>
      <c r="X3140" s="21"/>
      <c r="Y3140" s="24" t="str">
        <f>VLOOKUP(F3140,'[1]Goa Member''s Details Revised'!$C$2:$AO$7385,12,0)</f>
        <v>no reminde so last communicatio 2022</v>
      </c>
    </row>
    <row r="3141" spans="2:25" ht="30">
      <c r="B3141" s="20">
        <v>3132</v>
      </c>
      <c r="C3141" s="21"/>
      <c r="D3141" s="21" t="s">
        <v>8535</v>
      </c>
      <c r="E3141" s="21" t="s">
        <v>56</v>
      </c>
      <c r="F3141" s="21" t="s">
        <v>8536</v>
      </c>
      <c r="G3141" s="21"/>
      <c r="H3141" s="22" t="str">
        <f>VLOOKUP(F3141,'[1]Goa Member''s Details Revised'!$C$2:$AO$7385,2,0)</f>
        <v>Purchaser</v>
      </c>
      <c r="I3141" s="21">
        <v>31</v>
      </c>
      <c r="J3141" s="21" t="s">
        <v>245</v>
      </c>
      <c r="K3141" s="21">
        <v>1986</v>
      </c>
      <c r="L3141" s="22">
        <f>VLOOKUP(F3141,'[1]Goa Member''s Details Revised'!$C$2:$AO$7385,9,0)</f>
        <v>2008</v>
      </c>
      <c r="M3141" s="21" t="s">
        <v>8537</v>
      </c>
      <c r="N3141" s="23">
        <f>VLOOKUP(F3141,'[1]Goa Member''s Details Revised'!$C$2:$AO$7385,5,0)</f>
        <v>20813</v>
      </c>
      <c r="O3141" s="23">
        <f>VLOOKUP(F3141,'[1]Goa Member''s Details Revised'!$C$2:$AO$7385,5,0)</f>
        <v>20813</v>
      </c>
      <c r="P3141" s="23">
        <v>20813</v>
      </c>
      <c r="Q3141" s="23" t="str">
        <f>VLOOKUP(F3141,'[1]Goa Member''s Details Revised'!$C$2:$AO$7385,8,0)</f>
        <v>R.M</v>
      </c>
      <c r="R3141" s="23">
        <f t="shared" si="242"/>
        <v>0</v>
      </c>
      <c r="S3141" s="21">
        <f t="shared" si="243"/>
        <v>37</v>
      </c>
      <c r="T3141" s="23">
        <f t="shared" si="245"/>
        <v>16650.400000000001</v>
      </c>
      <c r="U3141" s="23">
        <f t="shared" si="246"/>
        <v>13034.404040404039</v>
      </c>
      <c r="V3141" s="23">
        <f t="shared" si="244"/>
        <v>16650.400000000001</v>
      </c>
      <c r="W3141" s="23"/>
      <c r="X3141" s="21"/>
      <c r="Y3141" s="24" t="str">
        <f>VLOOKUP(F3141,'[1]Goa Member''s Details Revised'!$C$2:$AO$7385,12,0)</f>
        <v xml:space="preserve"> last communication 08
name has been changed from Rehan Akhtar to Aseem Kumar</v>
      </c>
    </row>
    <row r="3142" spans="2:25" ht="45">
      <c r="B3142" s="20">
        <v>3133</v>
      </c>
      <c r="C3142" s="21"/>
      <c r="D3142" s="21" t="s">
        <v>8538</v>
      </c>
      <c r="E3142" s="21" t="s">
        <v>56</v>
      </c>
      <c r="F3142" s="21" t="s">
        <v>8539</v>
      </c>
      <c r="G3142" s="21"/>
      <c r="H3142" s="22" t="str">
        <f>VLOOKUP(F3142,'[1]Goa Member''s Details Revised'!$C$2:$AO$7385,2,0)</f>
        <v>PURCHASER</v>
      </c>
      <c r="I3142" s="21">
        <v>31</v>
      </c>
      <c r="J3142" s="21" t="s">
        <v>245</v>
      </c>
      <c r="K3142" s="21">
        <v>1986</v>
      </c>
      <c r="L3142" s="22" t="str">
        <f>VLOOKUP(F3142,'[1]Goa Member''s Details Revised'!$C$2:$AO$7385,9,0)</f>
        <v>Never</v>
      </c>
      <c r="M3142" s="21" t="s">
        <v>8540</v>
      </c>
      <c r="N3142" s="23">
        <f>VLOOKUP(F3142,'[1]Goa Member''s Details Revised'!$C$2:$AO$7385,5,0)</f>
        <v>26362</v>
      </c>
      <c r="O3142" s="23">
        <f>VLOOKUP(F3142,'[1]Goa Member''s Details Revised'!$C$2:$AO$7385,5,0)</f>
        <v>26362</v>
      </c>
      <c r="P3142" s="23">
        <v>26362</v>
      </c>
      <c r="Q3142" s="23" t="str">
        <f>VLOOKUP(F3142,'[1]Goa Member''s Details Revised'!$C$2:$AO$7385,8,0)</f>
        <v>I.R.M</v>
      </c>
      <c r="R3142" s="23">
        <f t="shared" si="242"/>
        <v>0</v>
      </c>
      <c r="S3142" s="21">
        <f t="shared" si="243"/>
        <v>37</v>
      </c>
      <c r="T3142" s="23">
        <f t="shared" si="245"/>
        <v>21089.599999999999</v>
      </c>
      <c r="U3142" s="23">
        <f t="shared" si="246"/>
        <v>16509.535353535353</v>
      </c>
      <c r="V3142" s="23">
        <f t="shared" si="244"/>
        <v>21089.599999999999</v>
      </c>
      <c r="W3142" s="23"/>
      <c r="X3142" s="21"/>
      <c r="Y3142" s="24" t="str">
        <f>VLOOKUP(F3142,'[1]Goa Member''s Details Revised'!$C$2:$AO$7385,12,0)</f>
        <v>,we send last conversation in 2012 nd we did not reply to his mail and they have Total 2 Membership Of GOA:- 56 &amp; 67 Membership Transferred From Kamla Lal To Rupa Lal</v>
      </c>
    </row>
    <row r="3143" spans="2:25" ht="30">
      <c r="B3143" s="20">
        <v>3134</v>
      </c>
      <c r="C3143" s="21"/>
      <c r="D3143" s="21" t="s">
        <v>8541</v>
      </c>
      <c r="E3143" s="21" t="s">
        <v>56</v>
      </c>
      <c r="F3143" s="21" t="s">
        <v>8542</v>
      </c>
      <c r="G3143" s="21"/>
      <c r="H3143" s="22" t="str">
        <f>VLOOKUP(F3143,'[1]Goa Member''s Details Revised'!$C$2:$AO$7385,2,0)</f>
        <v>PURCHASER</v>
      </c>
      <c r="I3143" s="21">
        <v>31</v>
      </c>
      <c r="J3143" s="21" t="s">
        <v>245</v>
      </c>
      <c r="K3143" s="21">
        <v>1986</v>
      </c>
      <c r="L3143" s="22" t="str">
        <f>VLOOKUP(F3143,'[1]Goa Member''s Details Revised'!$C$2:$AO$7385,9,0)</f>
        <v>Never</v>
      </c>
      <c r="M3143" s="21" t="s">
        <v>8543</v>
      </c>
      <c r="N3143" s="23">
        <f>VLOOKUP(F3143,'[1]Goa Member''s Details Revised'!$C$2:$AO$7385,5,0)</f>
        <v>26362</v>
      </c>
      <c r="O3143" s="23">
        <f>VLOOKUP(F3143,'[1]Goa Member''s Details Revised'!$C$2:$AO$7385,5,0)</f>
        <v>26362</v>
      </c>
      <c r="P3143" s="23">
        <v>26362</v>
      </c>
      <c r="Q3143" s="23" t="str">
        <f>VLOOKUP(F3143,'[1]Goa Member''s Details Revised'!$C$2:$AO$7385,8,0)</f>
        <v>I.R.M</v>
      </c>
      <c r="R3143" s="23">
        <f t="shared" si="242"/>
        <v>0</v>
      </c>
      <c r="S3143" s="21">
        <f t="shared" si="243"/>
        <v>37</v>
      </c>
      <c r="T3143" s="23">
        <f t="shared" si="245"/>
        <v>21089.599999999999</v>
      </c>
      <c r="U3143" s="23">
        <f t="shared" si="246"/>
        <v>16509.535353535353</v>
      </c>
      <c r="V3143" s="23">
        <f t="shared" si="244"/>
        <v>21089.599999999999</v>
      </c>
      <c r="W3143" s="23"/>
      <c r="X3143" s="21"/>
      <c r="Y3143" s="24" t="str">
        <f>VLOOKUP(F3143,'[1]Goa Member''s Details Revised'!$C$2:$AO$7385,12,0)</f>
        <v>we send last reminder in 2012.then we did not receive any replynd they  2 Membership Of GOA:- 56 &amp; 67</v>
      </c>
    </row>
    <row r="3144" spans="2:25" ht="30">
      <c r="B3144" s="20">
        <v>3135</v>
      </c>
      <c r="C3144" s="21"/>
      <c r="D3144" s="21" t="s">
        <v>8544</v>
      </c>
      <c r="E3144" s="21" t="s">
        <v>56</v>
      </c>
      <c r="F3144" s="21" t="s">
        <v>8545</v>
      </c>
      <c r="G3144" s="21"/>
      <c r="H3144" s="22" t="str">
        <f>VLOOKUP(F3144,'[1]Goa Member''s Details Revised'!$C$2:$AO$7385,2,0)</f>
        <v>PURCHASER</v>
      </c>
      <c r="I3144" s="21">
        <v>28</v>
      </c>
      <c r="J3144" s="21" t="s">
        <v>353</v>
      </c>
      <c r="K3144" s="21">
        <v>1986</v>
      </c>
      <c r="L3144" s="22" t="str">
        <f>VLOOKUP(F3144,'[1]Goa Member''s Details Revised'!$C$2:$AO$7385,9,0)</f>
        <v>Never</v>
      </c>
      <c r="M3144" s="21" t="s">
        <v>8546</v>
      </c>
      <c r="N3144" s="23">
        <f>VLOOKUP(F3144,'[1]Goa Member''s Details Revised'!$C$2:$AO$7385,5,0)</f>
        <v>23500</v>
      </c>
      <c r="O3144" s="23">
        <f>VLOOKUP(F3144,'[1]Goa Member''s Details Revised'!$C$2:$AO$7385,5,0)</f>
        <v>23500</v>
      </c>
      <c r="P3144" s="23">
        <v>23500</v>
      </c>
      <c r="Q3144" s="23" t="str">
        <f>VLOOKUP(F3144,'[1]Goa Member''s Details Revised'!$C$2:$AO$7385,8,0)</f>
        <v>I.R.M</v>
      </c>
      <c r="R3144" s="23">
        <f t="shared" si="242"/>
        <v>0</v>
      </c>
      <c r="S3144" s="21">
        <f t="shared" si="243"/>
        <v>37</v>
      </c>
      <c r="T3144" s="23">
        <f t="shared" si="245"/>
        <v>18800</v>
      </c>
      <c r="U3144" s="23">
        <f t="shared" si="246"/>
        <v>14717.171717171717</v>
      </c>
      <c r="V3144" s="23">
        <f t="shared" si="244"/>
        <v>18800</v>
      </c>
      <c r="W3144" s="23"/>
      <c r="X3144" s="21"/>
      <c r="Y3144" s="24" t="str">
        <f>VLOOKUP(F3144,'[1]Goa Member''s Details Revised'!$C$2:$AO$7385,12,0)</f>
        <v>we send last reminder in 2012.then we did not receive any reply</v>
      </c>
    </row>
    <row r="3145" spans="2:25">
      <c r="B3145" s="20">
        <v>3136</v>
      </c>
      <c r="C3145" s="21"/>
      <c r="D3145" s="21" t="s">
        <v>8547</v>
      </c>
      <c r="E3145" s="21" t="s">
        <v>56</v>
      </c>
      <c r="F3145" s="21" t="s">
        <v>8548</v>
      </c>
      <c r="G3145" s="21"/>
      <c r="H3145" s="22" t="str">
        <f>VLOOKUP(F3145,'[1]Goa Member''s Details Revised'!$C$2:$AO$7385,2,0)</f>
        <v>PURCHASER</v>
      </c>
      <c r="I3145" s="21">
        <v>2</v>
      </c>
      <c r="J3145" s="21" t="s">
        <v>353</v>
      </c>
      <c r="K3145" s="21">
        <v>1986</v>
      </c>
      <c r="L3145" s="22">
        <f>VLOOKUP(F3145,'[1]Goa Member''s Details Revised'!$C$2:$AO$7385,9,0)</f>
        <v>2021</v>
      </c>
      <c r="M3145" s="21" t="s">
        <v>8549</v>
      </c>
      <c r="N3145" s="23">
        <f>VLOOKUP(F3145,'[1]Goa Member''s Details Revised'!$C$2:$AO$7385,5,0)</f>
        <v>28500</v>
      </c>
      <c r="O3145" s="23">
        <f>VLOOKUP(F3145,'[1]Goa Member''s Details Revised'!$C$2:$AO$7385,5,0)</f>
        <v>28500</v>
      </c>
      <c r="P3145" s="23">
        <v>28500</v>
      </c>
      <c r="Q3145" s="23" t="str">
        <f>VLOOKUP(F3145,'[1]Goa Member''s Details Revised'!$C$2:$AO$7385,8,0)</f>
        <v>R.M</v>
      </c>
      <c r="R3145" s="23">
        <f t="shared" si="242"/>
        <v>0</v>
      </c>
      <c r="S3145" s="21">
        <f t="shared" si="243"/>
        <v>37</v>
      </c>
      <c r="T3145" s="23">
        <f t="shared" si="245"/>
        <v>22800</v>
      </c>
      <c r="U3145" s="23">
        <f t="shared" si="246"/>
        <v>17848.484848484848</v>
      </c>
      <c r="V3145" s="23">
        <f t="shared" si="244"/>
        <v>22800</v>
      </c>
      <c r="W3145" s="23"/>
      <c r="X3145" s="21"/>
      <c r="Y3145" s="24" t="str">
        <f>VLOOKUP(F3145,'[1]Goa Member''s Details Revised'!$C$2:$AO$7385,12,0)</f>
        <v>they are regular member.</v>
      </c>
    </row>
    <row r="3146" spans="2:25" ht="30">
      <c r="B3146" s="20">
        <v>3137</v>
      </c>
      <c r="C3146" s="21"/>
      <c r="D3146" s="21" t="s">
        <v>8550</v>
      </c>
      <c r="E3146" s="21" t="s">
        <v>56</v>
      </c>
      <c r="F3146" s="21" t="s">
        <v>8551</v>
      </c>
      <c r="G3146" s="21"/>
      <c r="H3146" s="22" t="str">
        <f>VLOOKUP(F3146,'[1]Goa Member''s Details Revised'!$C$2:$AO$7385,2,0)</f>
        <v>PURCHASER</v>
      </c>
      <c r="I3146" s="21">
        <v>17</v>
      </c>
      <c r="J3146" s="21" t="s">
        <v>353</v>
      </c>
      <c r="K3146" s="21">
        <v>1986</v>
      </c>
      <c r="L3146" s="22" t="str">
        <f>VLOOKUP(F3146,'[1]Goa Member''s Details Revised'!$C$2:$AO$7385,9,0)</f>
        <v>Never</v>
      </c>
      <c r="M3146" s="21" t="s">
        <v>8552</v>
      </c>
      <c r="N3146" s="23">
        <f>VLOOKUP(F3146,'[1]Goa Member''s Details Revised'!$C$2:$AO$7385,5,0)</f>
        <v>22250</v>
      </c>
      <c r="O3146" s="23">
        <f>VLOOKUP(F3146,'[1]Goa Member''s Details Revised'!$C$2:$AO$7385,5,0)</f>
        <v>22250</v>
      </c>
      <c r="P3146" s="23">
        <v>22250</v>
      </c>
      <c r="Q3146" s="23" t="str">
        <f>VLOOKUP(F3146,'[1]Goa Member''s Details Revised'!$C$2:$AO$7385,8,0)</f>
        <v>Legal Document</v>
      </c>
      <c r="R3146" s="23">
        <f t="shared" si="242"/>
        <v>0</v>
      </c>
      <c r="S3146" s="21">
        <f t="shared" si="243"/>
        <v>37</v>
      </c>
      <c r="T3146" s="23">
        <f t="shared" si="245"/>
        <v>17800</v>
      </c>
      <c r="U3146" s="23">
        <f t="shared" si="246"/>
        <v>13934.343434343435</v>
      </c>
      <c r="V3146" s="23">
        <f t="shared" si="244"/>
        <v>17800</v>
      </c>
      <c r="W3146" s="23"/>
      <c r="X3146" s="21"/>
      <c r="Y3146" s="24" t="str">
        <f>VLOOKUP(F3146,'[1]Goa Member''s Details Revised'!$C$2:$AO$7385,12,0)</f>
        <v>Last Communication Till 2012, Total 2 Membership Of GOA:- 516 &amp; 1569, (Some LEGAL DOCUMENT Is In File)</v>
      </c>
    </row>
    <row r="3147" spans="2:25">
      <c r="B3147" s="20">
        <v>3138</v>
      </c>
      <c r="C3147" s="21"/>
      <c r="D3147" s="21" t="s">
        <v>8553</v>
      </c>
      <c r="E3147" s="21" t="s">
        <v>56</v>
      </c>
      <c r="F3147" s="21" t="s">
        <v>8554</v>
      </c>
      <c r="G3147" s="21"/>
      <c r="H3147" s="22" t="str">
        <f>VLOOKUP(F3147,'[1]Goa Member''s Details Revised'!$C$2:$AO$7385,2,0)</f>
        <v>Purchaser</v>
      </c>
      <c r="I3147" s="21">
        <v>28</v>
      </c>
      <c r="J3147" s="21" t="s">
        <v>353</v>
      </c>
      <c r="K3147" s="21">
        <v>1986</v>
      </c>
      <c r="L3147" s="22" t="str">
        <f>VLOOKUP(F3147,'[1]Goa Member''s Details Revised'!$C$2:$AO$7385,9,0)</f>
        <v>Never</v>
      </c>
      <c r="M3147" s="21" t="s">
        <v>8555</v>
      </c>
      <c r="N3147" s="23">
        <f>VLOOKUP(F3147,'[1]Goa Member''s Details Revised'!$C$2:$AO$7385,5,0)</f>
        <v>28500</v>
      </c>
      <c r="O3147" s="23">
        <f>VLOOKUP(F3147,'[1]Goa Member''s Details Revised'!$C$2:$AO$7385,5,0)</f>
        <v>28500</v>
      </c>
      <c r="P3147" s="23">
        <v>28500</v>
      </c>
      <c r="Q3147" s="23" t="str">
        <f>VLOOKUP(F3147,'[1]Goa Member''s Details Revised'!$C$2:$AO$7385,8,0)</f>
        <v>I.R.M</v>
      </c>
      <c r="R3147" s="23">
        <f t="shared" ref="R3147:R3210" si="247">+O3147-P3147</f>
        <v>0</v>
      </c>
      <c r="S3147" s="21">
        <f t="shared" ref="S3147:S3210" si="248">+$Q$6-K3147</f>
        <v>37</v>
      </c>
      <c r="T3147" s="23">
        <f t="shared" si="245"/>
        <v>22800</v>
      </c>
      <c r="U3147" s="23">
        <f t="shared" si="246"/>
        <v>17848.484848484848</v>
      </c>
      <c r="V3147" s="23">
        <f t="shared" ref="V3147:V3210" si="249">IF(Q3147="regular",0,(P3147-(O3147*20%)))</f>
        <v>22800</v>
      </c>
      <c r="W3147" s="23"/>
      <c r="X3147" s="21"/>
      <c r="Y3147" s="24" t="str">
        <f>VLOOKUP(F3147,'[1]Goa Member''s Details Revised'!$C$2:$AO$7385,12,0)</f>
        <v>no reminder so last communication 1995</v>
      </c>
    </row>
    <row r="3148" spans="2:25">
      <c r="B3148" s="20">
        <v>3139</v>
      </c>
      <c r="C3148" s="21"/>
      <c r="D3148" s="21" t="s">
        <v>8556</v>
      </c>
      <c r="E3148" s="21" t="s">
        <v>56</v>
      </c>
      <c r="F3148" s="21" t="s">
        <v>8557</v>
      </c>
      <c r="G3148" s="21"/>
      <c r="H3148" s="22" t="str">
        <f>VLOOKUP(F3148,'[1]Goa Member''s Details Revised'!$C$2:$AO$7385,2,0)</f>
        <v>PURCHASER</v>
      </c>
      <c r="I3148" s="21">
        <v>3</v>
      </c>
      <c r="J3148" s="21" t="s">
        <v>368</v>
      </c>
      <c r="K3148" s="21">
        <v>1986</v>
      </c>
      <c r="L3148" s="22" t="str">
        <f>VLOOKUP(F3148,'[1]Goa Member''s Details Revised'!$C$2:$AO$7385,9,0)</f>
        <v>Never</v>
      </c>
      <c r="M3148" s="21" t="s">
        <v>8558</v>
      </c>
      <c r="N3148" s="23">
        <f>VLOOKUP(F3148,'[1]Goa Member''s Details Revised'!$C$2:$AO$7385,5,0)</f>
        <v>18500</v>
      </c>
      <c r="O3148" s="23">
        <f>VLOOKUP(F3148,'[1]Goa Member''s Details Revised'!$C$2:$AO$7385,5,0)</f>
        <v>18500</v>
      </c>
      <c r="P3148" s="23">
        <v>18500</v>
      </c>
      <c r="Q3148" s="23" t="str">
        <f>VLOOKUP(F3148,'[1]Goa Member''s Details Revised'!$C$2:$AO$7385,8,0)</f>
        <v>I.R.M</v>
      </c>
      <c r="R3148" s="23">
        <f t="shared" si="247"/>
        <v>0</v>
      </c>
      <c r="S3148" s="21">
        <f t="shared" si="248"/>
        <v>37</v>
      </c>
      <c r="T3148" s="23">
        <f t="shared" si="245"/>
        <v>14800</v>
      </c>
      <c r="U3148" s="23">
        <f t="shared" si="246"/>
        <v>11585.858585858587</v>
      </c>
      <c r="V3148" s="23">
        <f t="shared" si="249"/>
        <v>14800</v>
      </c>
      <c r="W3148" s="23"/>
      <c r="X3148" s="21"/>
      <c r="Y3148" s="24" t="str">
        <f>VLOOKUP(F3148,'[1]Goa Member''s Details Revised'!$C$2:$AO$7385,12,0)</f>
        <v>Last Communication 1990</v>
      </c>
    </row>
    <row r="3149" spans="2:25">
      <c r="B3149" s="20">
        <v>3140</v>
      </c>
      <c r="C3149" s="21"/>
      <c r="D3149" s="21" t="s">
        <v>8559</v>
      </c>
      <c r="E3149" s="21" t="s">
        <v>56</v>
      </c>
      <c r="F3149" s="21" t="s">
        <v>8560</v>
      </c>
      <c r="G3149" s="21"/>
      <c r="H3149" s="22" t="str">
        <f>VLOOKUP(F3149,'[1]Goa Member''s Details Revised'!$C$2:$AO$7385,2,0)</f>
        <v>Purchaser</v>
      </c>
      <c r="I3149" s="21">
        <v>3</v>
      </c>
      <c r="J3149" s="21" t="s">
        <v>368</v>
      </c>
      <c r="K3149" s="21">
        <v>1986</v>
      </c>
      <c r="L3149" s="22" t="str">
        <f>VLOOKUP(F3149,'[1]Goa Member''s Details Revised'!$C$2:$AO$7385,9,0)</f>
        <v>Never</v>
      </c>
      <c r="M3149" s="21" t="s">
        <v>8561</v>
      </c>
      <c r="N3149" s="23">
        <f>VLOOKUP(F3149,'[1]Goa Member''s Details Revised'!$C$2:$AO$7385,5,0)</f>
        <v>26362</v>
      </c>
      <c r="O3149" s="23">
        <f>VLOOKUP(F3149,'[1]Goa Member''s Details Revised'!$C$2:$AO$7385,5,0)</f>
        <v>26362</v>
      </c>
      <c r="P3149" s="23">
        <v>26362</v>
      </c>
      <c r="Q3149" s="23" t="str">
        <f>VLOOKUP(F3149,'[1]Goa Member''s Details Revised'!$C$2:$AO$7385,8,0)</f>
        <v>I.R.M</v>
      </c>
      <c r="R3149" s="23">
        <f t="shared" si="247"/>
        <v>0</v>
      </c>
      <c r="S3149" s="21">
        <f t="shared" si="248"/>
        <v>37</v>
      </c>
      <c r="T3149" s="23">
        <f t="shared" si="245"/>
        <v>21089.599999999999</v>
      </c>
      <c r="U3149" s="23">
        <f t="shared" si="246"/>
        <v>16509.535353535353</v>
      </c>
      <c r="V3149" s="23">
        <f t="shared" si="249"/>
        <v>21089.599999999999</v>
      </c>
      <c r="W3149" s="23"/>
      <c r="X3149" s="21"/>
      <c r="Y3149" s="24" t="str">
        <f>VLOOKUP(F3149,'[1]Goa Member''s Details Revised'!$C$2:$AO$7385,12,0)</f>
        <v>last communication 13</v>
      </c>
    </row>
    <row r="3150" spans="2:25" ht="45">
      <c r="B3150" s="20">
        <v>3141</v>
      </c>
      <c r="C3150" s="21"/>
      <c r="D3150" s="21" t="s">
        <v>8562</v>
      </c>
      <c r="E3150" s="21" t="s">
        <v>56</v>
      </c>
      <c r="F3150" s="21" t="s">
        <v>8563</v>
      </c>
      <c r="G3150" s="21"/>
      <c r="H3150" s="22" t="str">
        <f>VLOOKUP(F3150,'[1]Goa Member''s Details Revised'!$C$2:$AO$7385,2,0)</f>
        <v>PURCHASER</v>
      </c>
      <c r="I3150" s="21">
        <v>10</v>
      </c>
      <c r="J3150" s="21" t="s">
        <v>368</v>
      </c>
      <c r="K3150" s="21">
        <v>1986</v>
      </c>
      <c r="L3150" s="22">
        <f>VLOOKUP(F3150,'[1]Goa Member''s Details Revised'!$C$2:$AO$7385,9,0)</f>
        <v>2013</v>
      </c>
      <c r="M3150" s="21" t="s">
        <v>3580</v>
      </c>
      <c r="N3150" s="23">
        <f>VLOOKUP(F3150,'[1]Goa Member''s Details Revised'!$C$2:$AO$7385,5,0)</f>
        <v>13500</v>
      </c>
      <c r="O3150" s="23">
        <f>VLOOKUP(F3150,'[1]Goa Member''s Details Revised'!$C$2:$AO$7385,5,0)</f>
        <v>13500</v>
      </c>
      <c r="P3150" s="23">
        <v>13500</v>
      </c>
      <c r="Q3150" s="23" t="str">
        <f>VLOOKUP(F3150,'[1]Goa Member''s Details Revised'!$C$2:$AO$7385,8,0)</f>
        <v>R.M</v>
      </c>
      <c r="R3150" s="23">
        <f t="shared" si="247"/>
        <v>0</v>
      </c>
      <c r="S3150" s="21">
        <f t="shared" si="248"/>
        <v>37</v>
      </c>
      <c r="T3150" s="23">
        <f t="shared" si="245"/>
        <v>10800</v>
      </c>
      <c r="U3150" s="23">
        <f t="shared" si="246"/>
        <v>8454.545454545454</v>
      </c>
      <c r="V3150" s="23">
        <f t="shared" si="249"/>
        <v>10800</v>
      </c>
      <c r="W3150" s="23"/>
      <c r="X3150" s="21"/>
      <c r="Y3150" s="24" t="str">
        <f>VLOOKUP(F3150,'[1]Goa Member''s Details Revised'!$C$2:$AO$7385,12,0)</f>
        <v>Last Communication Till 2013, AMC Recived Only 2013 Againest Booking 2013, Check &amp; Correction Needed
Membership Transferred From Krishna Sharma To DRI In 1989</v>
      </c>
    </row>
    <row r="3151" spans="2:25">
      <c r="B3151" s="20">
        <v>3142</v>
      </c>
      <c r="C3151" s="21"/>
      <c r="D3151" s="21" t="s">
        <v>8564</v>
      </c>
      <c r="E3151" s="21" t="s">
        <v>56</v>
      </c>
      <c r="F3151" s="21" t="s">
        <v>8565</v>
      </c>
      <c r="G3151" s="21"/>
      <c r="H3151" s="22" t="str">
        <f>VLOOKUP(F3151,'[1]Goa Member''s Details Revised'!$C$2:$AO$7385,2,0)</f>
        <v>PURCHASER</v>
      </c>
      <c r="I3151" s="21">
        <v>25</v>
      </c>
      <c r="J3151" s="21" t="s">
        <v>368</v>
      </c>
      <c r="K3151" s="21">
        <v>1986</v>
      </c>
      <c r="L3151" s="22" t="str">
        <f>VLOOKUP(F3151,'[1]Goa Member''s Details Revised'!$C$2:$AO$7385,9,0)</f>
        <v>Never</v>
      </c>
      <c r="M3151" s="21" t="s">
        <v>8566</v>
      </c>
      <c r="N3151" s="23">
        <f>VLOOKUP(F3151,'[1]Goa Member''s Details Revised'!$C$2:$AO$7385,5,0)</f>
        <v>18500</v>
      </c>
      <c r="O3151" s="23">
        <f>VLOOKUP(F3151,'[1]Goa Member''s Details Revised'!$C$2:$AO$7385,5,0)</f>
        <v>18500</v>
      </c>
      <c r="P3151" s="23">
        <v>18500</v>
      </c>
      <c r="Q3151" s="23" t="str">
        <f>VLOOKUP(F3151,'[1]Goa Member''s Details Revised'!$C$2:$AO$7385,8,0)</f>
        <v>I.R.M</v>
      </c>
      <c r="R3151" s="23">
        <f t="shared" si="247"/>
        <v>0</v>
      </c>
      <c r="S3151" s="21">
        <f t="shared" si="248"/>
        <v>37</v>
      </c>
      <c r="T3151" s="23">
        <f t="shared" si="245"/>
        <v>14800</v>
      </c>
      <c r="U3151" s="23">
        <f t="shared" si="246"/>
        <v>11585.858585858587</v>
      </c>
      <c r="V3151" s="23">
        <f t="shared" si="249"/>
        <v>14800</v>
      </c>
      <c r="W3151" s="23"/>
      <c r="X3151" s="21"/>
      <c r="Y3151" s="24" t="str">
        <f>VLOOKUP(F3151,'[1]Goa Member''s Details Revised'!$C$2:$AO$7385,12,0)</f>
        <v>send performa invoice so Last Communication  2011</v>
      </c>
    </row>
    <row r="3152" spans="2:25">
      <c r="B3152" s="20">
        <v>3143</v>
      </c>
      <c r="C3152" s="21"/>
      <c r="D3152" s="21" t="s">
        <v>8567</v>
      </c>
      <c r="E3152" s="21" t="s">
        <v>56</v>
      </c>
      <c r="F3152" s="21" t="s">
        <v>8568</v>
      </c>
      <c r="G3152" s="21"/>
      <c r="H3152" s="22" t="str">
        <f>VLOOKUP(F3152,'[1]Goa Member''s Details Revised'!$C$2:$AO$7385,2,0)</f>
        <v>Purchaser</v>
      </c>
      <c r="I3152" s="21">
        <v>7</v>
      </c>
      <c r="J3152" s="21" t="s">
        <v>435</v>
      </c>
      <c r="K3152" s="21">
        <v>1986</v>
      </c>
      <c r="L3152" s="22" t="str">
        <f>VLOOKUP(F3152,'[1]Goa Member''s Details Revised'!$C$2:$AO$7385,9,0)</f>
        <v>Never</v>
      </c>
      <c r="M3152" s="21" t="s">
        <v>8569</v>
      </c>
      <c r="N3152" s="23">
        <f>VLOOKUP(F3152,'[1]Goa Member''s Details Revised'!$C$2:$AO$7385,5,0)</f>
        <v>10500</v>
      </c>
      <c r="O3152" s="23">
        <f>VLOOKUP(F3152,'[1]Goa Member''s Details Revised'!$C$2:$AO$7385,5,0)</f>
        <v>10500</v>
      </c>
      <c r="P3152" s="23">
        <f>VLOOKUP(F3152,'[1]Goa Member''s Details Revised'!$C$2:$AO$7385,6,0)</f>
        <v>10500</v>
      </c>
      <c r="Q3152" s="23" t="str">
        <f>VLOOKUP(F3152,'[1]Goa Member''s Details Revised'!$C$2:$AO$7385,8,0)</f>
        <v>I.R.M</v>
      </c>
      <c r="R3152" s="23">
        <f t="shared" si="247"/>
        <v>0</v>
      </c>
      <c r="S3152" s="21">
        <f t="shared" si="248"/>
        <v>37</v>
      </c>
      <c r="T3152" s="23">
        <f t="shared" si="245"/>
        <v>8400</v>
      </c>
      <c r="U3152" s="23">
        <f t="shared" si="246"/>
        <v>6575.757575757576</v>
      </c>
      <c r="V3152" s="23">
        <f t="shared" si="249"/>
        <v>8400</v>
      </c>
      <c r="W3152" s="23"/>
      <c r="X3152" s="21"/>
      <c r="Y3152" s="24" t="str">
        <f>VLOOKUP(F3152,'[1]Goa Member''s Details Revised'!$C$2:$AO$7385,12,0)</f>
        <v>no reminders so last communication 2011</v>
      </c>
    </row>
    <row r="3153" spans="2:25" ht="30">
      <c r="B3153" s="20">
        <v>3144</v>
      </c>
      <c r="C3153" s="21"/>
      <c r="D3153" s="21" t="s">
        <v>8570</v>
      </c>
      <c r="E3153" s="21" t="s">
        <v>56</v>
      </c>
      <c r="F3153" s="21" t="s">
        <v>8571</v>
      </c>
      <c r="G3153" s="21"/>
      <c r="H3153" s="22" t="str">
        <f>VLOOKUP(F3153,'[1]Goa Member''s Details Revised'!$C$2:$AO$7385,2,0)</f>
        <v>PURCHASER</v>
      </c>
      <c r="I3153" s="21">
        <v>8</v>
      </c>
      <c r="J3153" s="21" t="s">
        <v>435</v>
      </c>
      <c r="K3153" s="21">
        <v>1986</v>
      </c>
      <c r="L3153" s="22">
        <f>VLOOKUP(F3153,'[1]Goa Member''s Details Revised'!$C$2:$AO$7385,9,0)</f>
        <v>2007</v>
      </c>
      <c r="M3153" s="21" t="s">
        <v>8572</v>
      </c>
      <c r="N3153" s="23">
        <f>VLOOKUP(F3153,'[1]Goa Member''s Details Revised'!$C$2:$AO$7385,5,0)</f>
        <v>28500</v>
      </c>
      <c r="O3153" s="23">
        <f>VLOOKUP(F3153,'[1]Goa Member''s Details Revised'!$C$2:$AO$7385,5,0)</f>
        <v>28500</v>
      </c>
      <c r="P3153" s="23">
        <v>28500</v>
      </c>
      <c r="Q3153" s="23" t="str">
        <f>VLOOKUP(F3153,'[1]Goa Member''s Details Revised'!$C$2:$AO$7385,8,0)</f>
        <v>R.M</v>
      </c>
      <c r="R3153" s="23">
        <f t="shared" si="247"/>
        <v>0</v>
      </c>
      <c r="S3153" s="21">
        <f t="shared" si="248"/>
        <v>37</v>
      </c>
      <c r="T3153" s="23">
        <f t="shared" si="245"/>
        <v>22800</v>
      </c>
      <c r="U3153" s="23">
        <f t="shared" si="246"/>
        <v>17848.484848484848</v>
      </c>
      <c r="V3153" s="23">
        <f t="shared" si="249"/>
        <v>22800</v>
      </c>
      <c r="W3153" s="23"/>
      <c r="X3153" s="21"/>
      <c r="Y3153" s="24" t="str">
        <f>VLOOKUP(F3153,'[1]Goa Member''s Details Revised'!$C$2:$AO$7385,12,0)</f>
        <v>Last Communication Till 2010 and we didn ,t send any reminder to member.</v>
      </c>
    </row>
    <row r="3154" spans="2:25">
      <c r="B3154" s="20">
        <v>3145</v>
      </c>
      <c r="C3154" s="21"/>
      <c r="D3154" s="21" t="s">
        <v>8573</v>
      </c>
      <c r="E3154" s="21" t="s">
        <v>56</v>
      </c>
      <c r="F3154" s="21" t="s">
        <v>8574</v>
      </c>
      <c r="G3154" s="21"/>
      <c r="H3154" s="22" t="str">
        <f>VLOOKUP(F3154,'[1]Goa Member''s Details Revised'!$C$2:$AO$7385,2,0)</f>
        <v>Purchaser</v>
      </c>
      <c r="I3154" s="21">
        <v>16</v>
      </c>
      <c r="J3154" s="21" t="s">
        <v>435</v>
      </c>
      <c r="K3154" s="21">
        <v>1986</v>
      </c>
      <c r="L3154" s="22" t="str">
        <f>VLOOKUP(F3154,'[1]Goa Member''s Details Revised'!$C$2:$AO$7385,9,0)</f>
        <v>Never</v>
      </c>
      <c r="M3154" s="21" t="s">
        <v>8575</v>
      </c>
      <c r="N3154" s="23">
        <f>VLOOKUP(F3154,'[1]Goa Member''s Details Revised'!$C$2:$AO$7385,5,0)</f>
        <v>28500</v>
      </c>
      <c r="O3154" s="23">
        <f>VLOOKUP(F3154,'[1]Goa Member''s Details Revised'!$C$2:$AO$7385,5,0)</f>
        <v>28500</v>
      </c>
      <c r="P3154" s="23">
        <v>28500</v>
      </c>
      <c r="Q3154" s="23" t="str">
        <f>VLOOKUP(F3154,'[1]Goa Member''s Details Revised'!$C$2:$AO$7385,8,0)</f>
        <v>I.R.M</v>
      </c>
      <c r="R3154" s="23">
        <f t="shared" si="247"/>
        <v>0</v>
      </c>
      <c r="S3154" s="21">
        <f t="shared" si="248"/>
        <v>37</v>
      </c>
      <c r="T3154" s="23">
        <f t="shared" si="245"/>
        <v>22800</v>
      </c>
      <c r="U3154" s="23">
        <f t="shared" si="246"/>
        <v>17848.484848484848</v>
      </c>
      <c r="V3154" s="23">
        <f t="shared" si="249"/>
        <v>22800</v>
      </c>
      <c r="W3154" s="23"/>
      <c r="X3154" s="21"/>
      <c r="Y3154" s="24" t="str">
        <f>VLOOKUP(F3154,'[1]Goa Member''s Details Revised'!$C$2:$AO$7385,12,0)</f>
        <v>last communication 1991</v>
      </c>
    </row>
    <row r="3155" spans="2:25">
      <c r="B3155" s="20">
        <v>3146</v>
      </c>
      <c r="C3155" s="21"/>
      <c r="D3155" s="21" t="s">
        <v>8576</v>
      </c>
      <c r="E3155" s="21" t="s">
        <v>56</v>
      </c>
      <c r="F3155" s="21" t="s">
        <v>8577</v>
      </c>
      <c r="G3155" s="21"/>
      <c r="H3155" s="22" t="str">
        <f>VLOOKUP(F3155,'[1]Goa Member''s Details Revised'!$C$2:$AO$7385,2,0)</f>
        <v>PURCHASER</v>
      </c>
      <c r="I3155" s="21">
        <v>20</v>
      </c>
      <c r="J3155" s="21" t="s">
        <v>435</v>
      </c>
      <c r="K3155" s="21">
        <v>1986</v>
      </c>
      <c r="L3155" s="22" t="str">
        <f>VLOOKUP(F3155,'[1]Goa Member''s Details Revised'!$C$2:$AO$7385,9,0)</f>
        <v>Never</v>
      </c>
      <c r="M3155" s="21" t="s">
        <v>8578</v>
      </c>
      <c r="N3155" s="23">
        <f>VLOOKUP(F3155,'[1]Goa Member''s Details Revised'!$C$2:$AO$7385,5,0)</f>
        <v>22500</v>
      </c>
      <c r="O3155" s="23">
        <f>VLOOKUP(F3155,'[1]Goa Member''s Details Revised'!$C$2:$AO$7385,5,0)</f>
        <v>22500</v>
      </c>
      <c r="P3155" s="23">
        <v>22500</v>
      </c>
      <c r="Q3155" s="23" t="str">
        <f>VLOOKUP(F3155,'[1]Goa Member''s Details Revised'!$C$2:$AO$7385,8,0)</f>
        <v>I.R.M</v>
      </c>
      <c r="R3155" s="23">
        <f t="shared" si="247"/>
        <v>0</v>
      </c>
      <c r="S3155" s="21">
        <f t="shared" si="248"/>
        <v>37</v>
      </c>
      <c r="T3155" s="23">
        <f t="shared" si="245"/>
        <v>18000</v>
      </c>
      <c r="U3155" s="23">
        <f t="shared" si="246"/>
        <v>14090.90909090909</v>
      </c>
      <c r="V3155" s="23">
        <f t="shared" si="249"/>
        <v>18000</v>
      </c>
      <c r="W3155" s="23"/>
      <c r="X3155" s="21"/>
      <c r="Y3155" s="24" t="str">
        <f>VLOOKUP(F3155,'[1]Goa Member''s Details Revised'!$C$2:$AO$7385,12,0)</f>
        <v>not send any reminder last comm.. 2010</v>
      </c>
    </row>
    <row r="3156" spans="2:25" ht="30">
      <c r="B3156" s="20">
        <v>3147</v>
      </c>
      <c r="C3156" s="21"/>
      <c r="D3156" s="21" t="s">
        <v>8579</v>
      </c>
      <c r="E3156" s="21" t="s">
        <v>56</v>
      </c>
      <c r="F3156" s="21" t="s">
        <v>8580</v>
      </c>
      <c r="G3156" s="21"/>
      <c r="H3156" s="22" t="str">
        <f>VLOOKUP(F3156,'[1]Goa Member''s Details Revised'!$C$2:$AO$7385,2,0)</f>
        <v>Purchaser</v>
      </c>
      <c r="I3156" s="21">
        <v>20</v>
      </c>
      <c r="J3156" s="21" t="s">
        <v>435</v>
      </c>
      <c r="K3156" s="21">
        <v>1986</v>
      </c>
      <c r="L3156" s="22" t="str">
        <f>VLOOKUP(F3156,'[1]Goa Member''s Details Revised'!$C$2:$AO$7385,9,0)</f>
        <v>Never</v>
      </c>
      <c r="M3156" s="21" t="s">
        <v>8581</v>
      </c>
      <c r="N3156" s="23">
        <f>VLOOKUP(F3156,'[1]Goa Member''s Details Revised'!$C$2:$AO$7385,5,0)</f>
        <v>22500</v>
      </c>
      <c r="O3156" s="23">
        <f>VLOOKUP(F3156,'[1]Goa Member''s Details Revised'!$C$2:$AO$7385,5,0)</f>
        <v>22500</v>
      </c>
      <c r="P3156" s="23">
        <v>22500</v>
      </c>
      <c r="Q3156" s="23" t="str">
        <f>VLOOKUP(F3156,'[1]Goa Member''s Details Revised'!$C$2:$AO$7385,8,0)</f>
        <v>I.R.M</v>
      </c>
      <c r="R3156" s="23">
        <f t="shared" si="247"/>
        <v>0</v>
      </c>
      <c r="S3156" s="21">
        <f t="shared" si="248"/>
        <v>37</v>
      </c>
      <c r="T3156" s="23">
        <f t="shared" si="245"/>
        <v>18000</v>
      </c>
      <c r="U3156" s="23">
        <f t="shared" si="246"/>
        <v>14090.90909090909</v>
      </c>
      <c r="V3156" s="23">
        <f t="shared" si="249"/>
        <v>18000</v>
      </c>
      <c r="W3156" s="23"/>
      <c r="X3156" s="21"/>
      <c r="Y3156" s="24" t="str">
        <f>VLOOKUP(F3156,'[1]Goa Member''s Details Revised'!$C$2:$AO$7385,12,0)</f>
        <v>no reminder send so Last Communication  2001
total 2 membership of Goa:- 600 and 537</v>
      </c>
    </row>
    <row r="3157" spans="2:25" ht="30">
      <c r="B3157" s="20">
        <v>3148</v>
      </c>
      <c r="C3157" s="21"/>
      <c r="D3157" s="21" t="s">
        <v>8582</v>
      </c>
      <c r="E3157" s="21" t="s">
        <v>56</v>
      </c>
      <c r="F3157" s="21" t="s">
        <v>8583</v>
      </c>
      <c r="G3157" s="21"/>
      <c r="H3157" s="22" t="str">
        <f>VLOOKUP(F3157,'[1]Goa Member''s Details Revised'!$C$2:$AO$7385,2,0)</f>
        <v>PURCHASER</v>
      </c>
      <c r="I3157" s="21">
        <v>22</v>
      </c>
      <c r="J3157" s="21" t="s">
        <v>435</v>
      </c>
      <c r="K3157" s="21">
        <v>1986</v>
      </c>
      <c r="L3157" s="22" t="str">
        <f>VLOOKUP(F3157,'[1]Goa Member''s Details Revised'!$C$2:$AO$7385,9,0)</f>
        <v>Never</v>
      </c>
      <c r="M3157" s="21" t="s">
        <v>8584</v>
      </c>
      <c r="N3157" s="23">
        <f>VLOOKUP(F3157,'[1]Goa Member''s Details Revised'!$C$2:$AO$7385,5,0)</f>
        <v>18500</v>
      </c>
      <c r="O3157" s="23">
        <f>VLOOKUP(F3157,'[1]Goa Member''s Details Revised'!$C$2:$AO$7385,5,0)</f>
        <v>18500</v>
      </c>
      <c r="P3157" s="23">
        <v>18500</v>
      </c>
      <c r="Q3157" s="23" t="str">
        <f>VLOOKUP(F3157,'[1]Goa Member''s Details Revised'!$C$2:$AO$7385,8,0)</f>
        <v>I.R.M</v>
      </c>
      <c r="R3157" s="23">
        <f t="shared" si="247"/>
        <v>0</v>
      </c>
      <c r="S3157" s="21">
        <f t="shared" si="248"/>
        <v>37</v>
      </c>
      <c r="T3157" s="23">
        <f t="shared" si="245"/>
        <v>14800</v>
      </c>
      <c r="U3157" s="23">
        <f t="shared" si="246"/>
        <v>11585.858585858587</v>
      </c>
      <c r="V3157" s="23">
        <f t="shared" si="249"/>
        <v>14800</v>
      </c>
      <c r="W3157" s="23"/>
      <c r="X3157" s="21"/>
      <c r="Y3157" s="24" t="str">
        <f>VLOOKUP(F3157,'[1]Goa Member''s Details Revised'!$C$2:$AO$7385,12,0)</f>
        <v>we send last reminder in 2012.then we did not receive any reply</v>
      </c>
    </row>
    <row r="3158" spans="2:25">
      <c r="B3158" s="20">
        <v>3149</v>
      </c>
      <c r="C3158" s="21"/>
      <c r="D3158" s="21" t="s">
        <v>8585</v>
      </c>
      <c r="E3158" s="21" t="s">
        <v>56</v>
      </c>
      <c r="F3158" s="21" t="s">
        <v>8586</v>
      </c>
      <c r="G3158" s="21"/>
      <c r="H3158" s="22" t="str">
        <f>VLOOKUP(F3158,'[1]Goa Member''s Details Revised'!$C$2:$AO$7385,2,0)</f>
        <v>PURCHASER</v>
      </c>
      <c r="I3158" s="21">
        <v>31</v>
      </c>
      <c r="J3158" s="21" t="s">
        <v>435</v>
      </c>
      <c r="K3158" s="21">
        <v>1986</v>
      </c>
      <c r="L3158" s="22" t="str">
        <f>VLOOKUP(F3158,'[1]Goa Member''s Details Revised'!$C$2:$AO$7385,9,0)</f>
        <v>Never</v>
      </c>
      <c r="M3158" s="21" t="s">
        <v>8587</v>
      </c>
      <c r="N3158" s="23">
        <f>VLOOKUP(F3158,'[1]Goa Member''s Details Revised'!$C$2:$AO$7385,5,0)</f>
        <v>22500</v>
      </c>
      <c r="O3158" s="23">
        <f>VLOOKUP(F3158,'[1]Goa Member''s Details Revised'!$C$2:$AO$7385,5,0)</f>
        <v>22500</v>
      </c>
      <c r="P3158" s="23">
        <v>22500</v>
      </c>
      <c r="Q3158" s="23" t="str">
        <f>VLOOKUP(F3158,'[1]Goa Member''s Details Revised'!$C$2:$AO$7385,8,0)</f>
        <v>I.R.M</v>
      </c>
      <c r="R3158" s="23">
        <f t="shared" si="247"/>
        <v>0</v>
      </c>
      <c r="S3158" s="21">
        <f t="shared" si="248"/>
        <v>37</v>
      </c>
      <c r="T3158" s="23">
        <f t="shared" si="245"/>
        <v>18000</v>
      </c>
      <c r="U3158" s="23">
        <f t="shared" si="246"/>
        <v>14090.90909090909</v>
      </c>
      <c r="V3158" s="23">
        <f t="shared" si="249"/>
        <v>18000</v>
      </c>
      <c r="W3158" s="23"/>
      <c r="X3158" s="21"/>
      <c r="Y3158" s="24" t="str">
        <f>VLOOKUP(F3158,'[1]Goa Member''s Details Revised'!$C$2:$AO$7385,12,0)</f>
        <v>Last Communication Till 2021</v>
      </c>
    </row>
    <row r="3159" spans="2:25">
      <c r="B3159" s="20">
        <v>3150</v>
      </c>
      <c r="C3159" s="21"/>
      <c r="D3159" s="21" t="s">
        <v>8588</v>
      </c>
      <c r="E3159" s="21" t="s">
        <v>56</v>
      </c>
      <c r="F3159" s="21" t="s">
        <v>8589</v>
      </c>
      <c r="G3159" s="21"/>
      <c r="H3159" s="22" t="str">
        <f>VLOOKUP(F3159,'[1]Goa Member''s Details Revised'!$C$2:$AO$7385,2,0)</f>
        <v>Purchaser</v>
      </c>
      <c r="I3159" s="21">
        <v>11</v>
      </c>
      <c r="J3159" s="21" t="s">
        <v>682</v>
      </c>
      <c r="K3159" s="21">
        <v>1986</v>
      </c>
      <c r="L3159" s="22">
        <f>VLOOKUP(F3159,'[1]Goa Member''s Details Revised'!$C$2:$AO$7385,9,0)</f>
        <v>2009</v>
      </c>
      <c r="M3159" s="21" t="s">
        <v>8590</v>
      </c>
      <c r="N3159" s="23">
        <f>VLOOKUP(F3159,'[1]Goa Member''s Details Revised'!$C$2:$AO$7385,5,0)</f>
        <v>22500</v>
      </c>
      <c r="O3159" s="23">
        <f>VLOOKUP(F3159,'[1]Goa Member''s Details Revised'!$C$2:$AO$7385,5,0)</f>
        <v>22500</v>
      </c>
      <c r="P3159" s="23">
        <v>22500</v>
      </c>
      <c r="Q3159" s="23" t="str">
        <f>VLOOKUP(F3159,'[1]Goa Member''s Details Revised'!$C$2:$AO$7385,8,0)</f>
        <v>R.M</v>
      </c>
      <c r="R3159" s="23">
        <f t="shared" si="247"/>
        <v>0</v>
      </c>
      <c r="S3159" s="21">
        <f t="shared" si="248"/>
        <v>37</v>
      </c>
      <c r="T3159" s="23">
        <f t="shared" si="245"/>
        <v>18000</v>
      </c>
      <c r="U3159" s="23">
        <f t="shared" si="246"/>
        <v>14090.90909090909</v>
      </c>
      <c r="V3159" s="23">
        <f t="shared" si="249"/>
        <v>18000</v>
      </c>
      <c r="W3159" s="23"/>
      <c r="X3159" s="21"/>
      <c r="Y3159" s="24" t="str">
        <f>VLOOKUP(F3159,'[1]Goa Member''s Details Revised'!$C$2:$AO$7385,12,0)</f>
        <v>Send performa invoice so last communication 12</v>
      </c>
    </row>
    <row r="3160" spans="2:25" ht="30">
      <c r="B3160" s="20">
        <v>3151</v>
      </c>
      <c r="C3160" s="21"/>
      <c r="D3160" s="21" t="s">
        <v>8591</v>
      </c>
      <c r="E3160" s="21" t="s">
        <v>56</v>
      </c>
      <c r="F3160" s="21" t="s">
        <v>8592</v>
      </c>
      <c r="G3160" s="21"/>
      <c r="H3160" s="22" t="str">
        <f>VLOOKUP(F3160,'[1]Goa Member''s Details Revised'!$C$2:$AO$7385,2,0)</f>
        <v>PURCHASER</v>
      </c>
      <c r="I3160" s="21">
        <v>18</v>
      </c>
      <c r="J3160" s="21" t="s">
        <v>682</v>
      </c>
      <c r="K3160" s="21">
        <v>1986</v>
      </c>
      <c r="L3160" s="22" t="str">
        <f>VLOOKUP(F3160,'[1]Goa Member''s Details Revised'!$C$2:$AO$7385,9,0)</f>
        <v>Never</v>
      </c>
      <c r="M3160" s="21" t="s">
        <v>8593</v>
      </c>
      <c r="N3160" s="23">
        <f>VLOOKUP(F3160,'[1]Goa Member''s Details Revised'!$C$2:$AO$7385,5,0)</f>
        <v>22500</v>
      </c>
      <c r="O3160" s="23">
        <f>VLOOKUP(F3160,'[1]Goa Member''s Details Revised'!$C$2:$AO$7385,5,0)</f>
        <v>22500</v>
      </c>
      <c r="P3160" s="23">
        <v>22500</v>
      </c>
      <c r="Q3160" s="23" t="str">
        <f>VLOOKUP(F3160,'[1]Goa Member''s Details Revised'!$C$2:$AO$7385,8,0)</f>
        <v>I.R.M</v>
      </c>
      <c r="R3160" s="23">
        <f t="shared" si="247"/>
        <v>0</v>
      </c>
      <c r="S3160" s="21">
        <f t="shared" si="248"/>
        <v>37</v>
      </c>
      <c r="T3160" s="23">
        <f t="shared" si="245"/>
        <v>18000</v>
      </c>
      <c r="U3160" s="23">
        <f t="shared" si="246"/>
        <v>14090.90909090909</v>
      </c>
      <c r="V3160" s="23">
        <f t="shared" si="249"/>
        <v>18000</v>
      </c>
      <c r="W3160" s="23"/>
      <c r="X3160" s="21"/>
      <c r="Y3160" s="24" t="str">
        <f>VLOOKUP(F3160,'[1]Goa Member''s Details Revised'!$C$2:$AO$7385,12,0)</f>
        <v>we send last reminder in 2012.then we did not receive any reply</v>
      </c>
    </row>
    <row r="3161" spans="2:25">
      <c r="B3161" s="20">
        <v>3152</v>
      </c>
      <c r="C3161" s="21"/>
      <c r="D3161" s="21" t="s">
        <v>8594</v>
      </c>
      <c r="E3161" s="21" t="s">
        <v>56</v>
      </c>
      <c r="F3161" s="21" t="s">
        <v>8595</v>
      </c>
      <c r="G3161" s="21"/>
      <c r="H3161" s="22" t="str">
        <f>VLOOKUP(F3161,'[1]Goa Member''s Details Revised'!$C$2:$AO$7385,2,0)</f>
        <v>Purchaser</v>
      </c>
      <c r="I3161" s="21">
        <v>26</v>
      </c>
      <c r="J3161" s="21" t="s">
        <v>682</v>
      </c>
      <c r="K3161" s="21">
        <v>1986</v>
      </c>
      <c r="L3161" s="22" t="str">
        <f>VLOOKUP(F3161,'[1]Goa Member''s Details Revised'!$C$2:$AO$7385,9,0)</f>
        <v>Never</v>
      </c>
      <c r="M3161" s="21" t="s">
        <v>8596</v>
      </c>
      <c r="N3161" s="23">
        <f>VLOOKUP(F3161,'[1]Goa Member''s Details Revised'!$C$2:$AO$7385,5,0)</f>
        <v>18500</v>
      </c>
      <c r="O3161" s="23">
        <f>VLOOKUP(F3161,'[1]Goa Member''s Details Revised'!$C$2:$AO$7385,5,0)</f>
        <v>18500</v>
      </c>
      <c r="P3161" s="23">
        <v>18500</v>
      </c>
      <c r="Q3161" s="23" t="str">
        <f>VLOOKUP(F3161,'[1]Goa Member''s Details Revised'!$C$2:$AO$7385,8,0)</f>
        <v>I.R.M</v>
      </c>
      <c r="R3161" s="23">
        <f t="shared" si="247"/>
        <v>0</v>
      </c>
      <c r="S3161" s="21">
        <f t="shared" si="248"/>
        <v>37</v>
      </c>
      <c r="T3161" s="23">
        <f t="shared" si="245"/>
        <v>14800</v>
      </c>
      <c r="U3161" s="23">
        <f t="shared" si="246"/>
        <v>11585.858585858587</v>
      </c>
      <c r="V3161" s="23">
        <f t="shared" si="249"/>
        <v>14800</v>
      </c>
      <c r="W3161" s="23"/>
      <c r="X3161" s="21"/>
      <c r="Y3161" s="24" t="str">
        <f>VLOOKUP(F3161,'[1]Goa Member''s Details Revised'!$C$2:$AO$7385,12,0)</f>
        <v>no reminder send and last communicaton 2007</v>
      </c>
    </row>
    <row r="3162" spans="2:25">
      <c r="B3162" s="20">
        <v>3153</v>
      </c>
      <c r="C3162" s="21"/>
      <c r="D3162" s="21" t="s">
        <v>8597</v>
      </c>
      <c r="E3162" s="21" t="s">
        <v>56</v>
      </c>
      <c r="F3162" s="21" t="s">
        <v>8598</v>
      </c>
      <c r="G3162" s="21"/>
      <c r="H3162" s="22" t="str">
        <f>VLOOKUP(F3162,'[1]Goa Member''s Details Revised'!$C$2:$AO$7385,2,0)</f>
        <v>Purchaser</v>
      </c>
      <c r="I3162" s="21">
        <v>3</v>
      </c>
      <c r="J3162" s="21" t="s">
        <v>1133</v>
      </c>
      <c r="K3162" s="21">
        <v>1986</v>
      </c>
      <c r="L3162" s="22" t="str">
        <f>VLOOKUP(F3162,'[1]Goa Member''s Details Revised'!$C$2:$AO$7385,9,0)</f>
        <v>Never</v>
      </c>
      <c r="M3162" s="21" t="s">
        <v>8599</v>
      </c>
      <c r="N3162" s="23">
        <f>VLOOKUP(F3162,'[1]Goa Member''s Details Revised'!$C$2:$AO$7385,5,0)</f>
        <v>18500</v>
      </c>
      <c r="O3162" s="23">
        <f>VLOOKUP(F3162,'[1]Goa Member''s Details Revised'!$C$2:$AO$7385,5,0)</f>
        <v>18500</v>
      </c>
      <c r="P3162" s="23">
        <v>18500</v>
      </c>
      <c r="Q3162" s="23" t="str">
        <f>VLOOKUP(F3162,'[1]Goa Member''s Details Revised'!$C$2:$AO$7385,8,0)</f>
        <v>I.R.M</v>
      </c>
      <c r="R3162" s="23">
        <f t="shared" si="247"/>
        <v>0</v>
      </c>
      <c r="S3162" s="21">
        <f t="shared" si="248"/>
        <v>37</v>
      </c>
      <c r="T3162" s="23">
        <f t="shared" si="245"/>
        <v>14800</v>
      </c>
      <c r="U3162" s="23">
        <f t="shared" si="246"/>
        <v>11585.858585858587</v>
      </c>
      <c r="V3162" s="23">
        <f t="shared" si="249"/>
        <v>14800</v>
      </c>
      <c r="W3162" s="23"/>
      <c r="X3162" s="21"/>
      <c r="Y3162" s="24" t="str">
        <f>VLOOKUP(F3162,'[1]Goa Member''s Details Revised'!$C$2:$AO$7385,12,0)</f>
        <v>no reminder send and last communicaton 2006</v>
      </c>
    </row>
    <row r="3163" spans="2:25" ht="45">
      <c r="B3163" s="20">
        <v>3154</v>
      </c>
      <c r="C3163" s="21"/>
      <c r="D3163" s="21" t="s">
        <v>8600</v>
      </c>
      <c r="E3163" s="21" t="s">
        <v>56</v>
      </c>
      <c r="F3163" s="21" t="s">
        <v>8601</v>
      </c>
      <c r="G3163" s="21"/>
      <c r="H3163" s="22" t="str">
        <f>VLOOKUP(F3163,'[1]Goa Member''s Details Revised'!$C$2:$AO$7385,2,0)</f>
        <v>Purchaser</v>
      </c>
      <c r="I3163" s="21">
        <v>5</v>
      </c>
      <c r="J3163" s="21" t="s">
        <v>1133</v>
      </c>
      <c r="K3163" s="21">
        <v>1985</v>
      </c>
      <c r="L3163" s="22" t="str">
        <f>VLOOKUP(F3163,'[1]Goa Member''s Details Revised'!$C$2:$AO$7385,9,0)</f>
        <v>Never</v>
      </c>
      <c r="M3163" s="21" t="s">
        <v>8602</v>
      </c>
      <c r="N3163" s="23">
        <f>VLOOKUP(F3163,'[1]Goa Member''s Details Revised'!$C$2:$AO$7385,5,0)</f>
        <v>18500</v>
      </c>
      <c r="O3163" s="23">
        <f>VLOOKUP(F3163,'[1]Goa Member''s Details Revised'!$C$2:$AO$7385,5,0)</f>
        <v>18500</v>
      </c>
      <c r="P3163" s="23">
        <v>18500</v>
      </c>
      <c r="Q3163" s="23" t="str">
        <f>VLOOKUP(F3163,'[1]Goa Member''s Details Revised'!$C$2:$AO$7385,8,0)</f>
        <v>I.R.M</v>
      </c>
      <c r="R3163" s="23">
        <f t="shared" si="247"/>
        <v>0</v>
      </c>
      <c r="S3163" s="21">
        <f t="shared" si="248"/>
        <v>38</v>
      </c>
      <c r="T3163" s="23">
        <f t="shared" ref="T3163:T3226" si="250">IF(Q3163="regular",((P3163-(P3163/99)*S3163)),(P3163-(P3163*20%)))</f>
        <v>14800</v>
      </c>
      <c r="U3163" s="23">
        <f t="shared" ref="U3163:U3226" si="251">((P3163-(P3163/99)*S3163))</f>
        <v>11398.989898989899</v>
      </c>
      <c r="V3163" s="23">
        <f t="shared" si="249"/>
        <v>14800</v>
      </c>
      <c r="W3163" s="23"/>
      <c r="X3163" s="21"/>
      <c r="Y3163" s="24" t="str">
        <f>VLOOKUP(F3163,'[1]Goa Member''s Details Revised'!$C$2:$AO$7385,12,0)</f>
        <v>we send reply to his telephonic coversation so last communication 19/02/2021
total 2 membership of Goa:- 945 and 627</v>
      </c>
    </row>
    <row r="3164" spans="2:25">
      <c r="B3164" s="20">
        <v>3155</v>
      </c>
      <c r="C3164" s="21"/>
      <c r="D3164" s="21" t="s">
        <v>8603</v>
      </c>
      <c r="E3164" s="21" t="s">
        <v>56</v>
      </c>
      <c r="F3164" s="21" t="s">
        <v>8604</v>
      </c>
      <c r="G3164" s="21"/>
      <c r="H3164" s="22" t="str">
        <f>VLOOKUP(F3164,'[1]Goa Member''s Details Revised'!$C$2:$AO$7385,2,0)</f>
        <v>Purchaser</v>
      </c>
      <c r="I3164" s="21">
        <v>20</v>
      </c>
      <c r="J3164" s="21" t="s">
        <v>865</v>
      </c>
      <c r="K3164" s="21">
        <v>1986</v>
      </c>
      <c r="L3164" s="22" t="str">
        <f>VLOOKUP(F3164,'[1]Goa Member''s Details Revised'!$C$2:$AO$7385,9,0)</f>
        <v>Never</v>
      </c>
      <c r="M3164" s="21" t="s">
        <v>8605</v>
      </c>
      <c r="N3164" s="23">
        <f>VLOOKUP(F3164,'[1]Goa Member''s Details Revised'!$C$2:$AO$7385,5,0)</f>
        <v>22500</v>
      </c>
      <c r="O3164" s="23">
        <f>VLOOKUP(F3164,'[1]Goa Member''s Details Revised'!$C$2:$AO$7385,5,0)</f>
        <v>22500</v>
      </c>
      <c r="P3164" s="23">
        <v>22500</v>
      </c>
      <c r="Q3164" s="23" t="str">
        <f>VLOOKUP(F3164,'[1]Goa Member''s Details Revised'!$C$2:$AO$7385,8,0)</f>
        <v>I.R.M</v>
      </c>
      <c r="R3164" s="23">
        <f t="shared" si="247"/>
        <v>0</v>
      </c>
      <c r="S3164" s="21">
        <f t="shared" si="248"/>
        <v>37</v>
      </c>
      <c r="T3164" s="23">
        <f t="shared" si="250"/>
        <v>18000</v>
      </c>
      <c r="U3164" s="23">
        <f t="shared" si="251"/>
        <v>14090.90909090909</v>
      </c>
      <c r="V3164" s="23">
        <f t="shared" si="249"/>
        <v>18000</v>
      </c>
      <c r="W3164" s="23"/>
      <c r="X3164" s="21"/>
      <c r="Y3164" s="24" t="str">
        <f>VLOOKUP(F3164,'[1]Goa Member''s Details Revised'!$C$2:$AO$7385,12,0)</f>
        <v>reply of his telelphonic query on 19/10/2021</v>
      </c>
    </row>
    <row r="3165" spans="2:25" ht="30">
      <c r="B3165" s="20">
        <v>3156</v>
      </c>
      <c r="C3165" s="21"/>
      <c r="D3165" s="21" t="s">
        <v>8606</v>
      </c>
      <c r="E3165" s="21" t="s">
        <v>56</v>
      </c>
      <c r="F3165" s="21" t="s">
        <v>8607</v>
      </c>
      <c r="G3165" s="21"/>
      <c r="H3165" s="22" t="str">
        <f>VLOOKUP(F3165,'[1]Goa Member''s Details Revised'!$C$2:$AO$7385,2,0)</f>
        <v>Purchaser</v>
      </c>
      <c r="I3165" s="21">
        <v>4</v>
      </c>
      <c r="J3165" s="21" t="s">
        <v>846</v>
      </c>
      <c r="K3165" s="21">
        <v>1986</v>
      </c>
      <c r="L3165" s="22" t="str">
        <f>VLOOKUP(F3165,'[1]Goa Member''s Details Revised'!$C$2:$AO$7385,9,0)</f>
        <v>Never</v>
      </c>
      <c r="M3165" s="21" t="s">
        <v>8608</v>
      </c>
      <c r="N3165" s="23">
        <f>VLOOKUP(F3165,'[1]Goa Member''s Details Revised'!$C$2:$AO$7385,5,0)</f>
        <v>28500</v>
      </c>
      <c r="O3165" s="23">
        <f>VLOOKUP(F3165,'[1]Goa Member''s Details Revised'!$C$2:$AO$7385,5,0)</f>
        <v>28500</v>
      </c>
      <c r="P3165" s="23">
        <v>28500</v>
      </c>
      <c r="Q3165" s="23" t="str">
        <f>VLOOKUP(F3165,'[1]Goa Member''s Details Revised'!$C$2:$AO$7385,8,0)</f>
        <v>I.R.M</v>
      </c>
      <c r="R3165" s="23">
        <f t="shared" si="247"/>
        <v>0</v>
      </c>
      <c r="S3165" s="21">
        <f t="shared" si="248"/>
        <v>37</v>
      </c>
      <c r="T3165" s="23">
        <f t="shared" si="250"/>
        <v>22800</v>
      </c>
      <c r="U3165" s="23">
        <f t="shared" si="251"/>
        <v>17848.484848484848</v>
      </c>
      <c r="V3165" s="23">
        <f t="shared" si="249"/>
        <v>22800</v>
      </c>
      <c r="W3165" s="23"/>
      <c r="X3165" s="21"/>
      <c r="Y3165" s="24" t="str">
        <f>VLOOKUP(F3165,'[1]Goa Member''s Details Revised'!$C$2:$AO$7385,12,0)</f>
        <v>we send last reminder in 2012.then we did not receive any reply</v>
      </c>
    </row>
    <row r="3166" spans="2:25">
      <c r="B3166" s="20">
        <v>3157</v>
      </c>
      <c r="C3166" s="21"/>
      <c r="D3166" s="21" t="s">
        <v>8609</v>
      </c>
      <c r="E3166" s="21" t="s">
        <v>56</v>
      </c>
      <c r="F3166" s="21" t="s">
        <v>8610</v>
      </c>
      <c r="G3166" s="21"/>
      <c r="H3166" s="22" t="str">
        <f>VLOOKUP(F3166,'[1]Goa Member''s Details Revised'!$C$2:$AO$7385,2,0)</f>
        <v>Purchaser</v>
      </c>
      <c r="I3166" s="21">
        <v>14</v>
      </c>
      <c r="J3166" s="21" t="s">
        <v>865</v>
      </c>
      <c r="K3166" s="21">
        <v>1986</v>
      </c>
      <c r="L3166" s="22" t="str">
        <f>VLOOKUP(F3166,'[1]Goa Member''s Details Revised'!$C$2:$AO$7385,9,0)</f>
        <v>Never</v>
      </c>
      <c r="M3166" s="21" t="s">
        <v>8611</v>
      </c>
      <c r="N3166" s="23">
        <f>VLOOKUP(F3166,'[1]Goa Member''s Details Revised'!$C$2:$AO$7385,5,0)</f>
        <v>18500</v>
      </c>
      <c r="O3166" s="23">
        <f>VLOOKUP(F3166,'[1]Goa Member''s Details Revised'!$C$2:$AO$7385,5,0)</f>
        <v>18500</v>
      </c>
      <c r="P3166" s="23">
        <v>18500</v>
      </c>
      <c r="Q3166" s="23" t="str">
        <f>VLOOKUP(F3166,'[1]Goa Member''s Details Revised'!$C$2:$AO$7385,8,0)</f>
        <v>I.R.M</v>
      </c>
      <c r="R3166" s="23">
        <f t="shared" si="247"/>
        <v>0</v>
      </c>
      <c r="S3166" s="21">
        <f t="shared" si="248"/>
        <v>37</v>
      </c>
      <c r="T3166" s="23">
        <f t="shared" si="250"/>
        <v>14800</v>
      </c>
      <c r="U3166" s="23">
        <f t="shared" si="251"/>
        <v>11585.858585858587</v>
      </c>
      <c r="V3166" s="23">
        <f t="shared" si="249"/>
        <v>14800</v>
      </c>
      <c r="W3166" s="23"/>
      <c r="X3166" s="21"/>
      <c r="Y3166" s="24" t="str">
        <f>VLOOKUP(F3166,'[1]Goa Member''s Details Revised'!$C$2:$AO$7385,12,0)</f>
        <v>no reminder send and last communicaton 2007</v>
      </c>
    </row>
    <row r="3167" spans="2:25">
      <c r="B3167" s="20">
        <v>3158</v>
      </c>
      <c r="C3167" s="21"/>
      <c r="D3167" s="21" t="s">
        <v>8612</v>
      </c>
      <c r="E3167" s="21" t="s">
        <v>56</v>
      </c>
      <c r="F3167" s="21" t="s">
        <v>8613</v>
      </c>
      <c r="G3167" s="21"/>
      <c r="H3167" s="22" t="str">
        <f>VLOOKUP(F3167,'[1]Goa Member''s Details Revised'!$C$2:$AO$7385,2,0)</f>
        <v>Purchaser</v>
      </c>
      <c r="I3167" s="21">
        <v>4</v>
      </c>
      <c r="J3167" s="21" t="s">
        <v>1133</v>
      </c>
      <c r="K3167" s="21">
        <v>1987</v>
      </c>
      <c r="L3167" s="22" t="str">
        <f>VLOOKUP(F3167,'[1]Goa Member''s Details Revised'!$C$2:$AO$7385,9,0)</f>
        <v>Never</v>
      </c>
      <c r="M3167" s="21" t="s">
        <v>8614</v>
      </c>
      <c r="N3167" s="23">
        <f>VLOOKUP(F3167,'[1]Goa Member''s Details Revised'!$C$2:$AO$7385,5,0)</f>
        <v>13500</v>
      </c>
      <c r="O3167" s="23">
        <f>VLOOKUP(F3167,'[1]Goa Member''s Details Revised'!$C$2:$AO$7385,5,0)</f>
        <v>13500</v>
      </c>
      <c r="P3167" s="23">
        <v>13500</v>
      </c>
      <c r="Q3167" s="23" t="str">
        <f>VLOOKUP(F3167,'[1]Goa Member''s Details Revised'!$C$2:$AO$7385,8,0)</f>
        <v>I.R.M</v>
      </c>
      <c r="R3167" s="23">
        <f t="shared" si="247"/>
        <v>0</v>
      </c>
      <c r="S3167" s="21">
        <f t="shared" si="248"/>
        <v>36</v>
      </c>
      <c r="T3167" s="23">
        <f t="shared" si="250"/>
        <v>10800</v>
      </c>
      <c r="U3167" s="23">
        <f t="shared" si="251"/>
        <v>8590.9090909090901</v>
      </c>
      <c r="V3167" s="23">
        <f t="shared" si="249"/>
        <v>10800</v>
      </c>
      <c r="W3167" s="23"/>
      <c r="X3167" s="21"/>
      <c r="Y3167" s="24" t="str">
        <f>VLOOKUP(F3167,'[1]Goa Member''s Details Revised'!$C$2:$AO$7385,12,0)</f>
        <v xml:space="preserve"> last communication 00</v>
      </c>
    </row>
    <row r="3168" spans="2:25">
      <c r="B3168" s="20">
        <v>3159</v>
      </c>
      <c r="C3168" s="21"/>
      <c r="D3168" s="21" t="s">
        <v>8615</v>
      </c>
      <c r="E3168" s="21" t="s">
        <v>56</v>
      </c>
      <c r="F3168" s="21" t="s">
        <v>8616</v>
      </c>
      <c r="G3168" s="21"/>
      <c r="H3168" s="22" t="str">
        <f>VLOOKUP(F3168,'[1]Goa Member''s Details Revised'!$C$2:$AO$7385,2,0)</f>
        <v>Purchaser</v>
      </c>
      <c r="I3168" s="21">
        <v>17</v>
      </c>
      <c r="J3168" s="21" t="s">
        <v>368</v>
      </c>
      <c r="K3168" s="21">
        <v>1987</v>
      </c>
      <c r="L3168" s="22">
        <f>VLOOKUP(F3168,'[1]Goa Member''s Details Revised'!$C$2:$AO$7385,9,0)</f>
        <v>2012</v>
      </c>
      <c r="M3168" s="21" t="s">
        <v>8617</v>
      </c>
      <c r="N3168" s="23">
        <f>VLOOKUP(F3168,'[1]Goa Member''s Details Revised'!$C$2:$AO$7385,5,0)</f>
        <v>22500</v>
      </c>
      <c r="O3168" s="23">
        <f>VLOOKUP(F3168,'[1]Goa Member''s Details Revised'!$C$2:$AO$7385,5,0)</f>
        <v>22500</v>
      </c>
      <c r="P3168" s="23">
        <v>22500</v>
      </c>
      <c r="Q3168" s="23" t="str">
        <f>VLOOKUP(F3168,'[1]Goa Member''s Details Revised'!$C$2:$AO$7385,8,0)</f>
        <v>R.M</v>
      </c>
      <c r="R3168" s="23">
        <f t="shared" si="247"/>
        <v>0</v>
      </c>
      <c r="S3168" s="21">
        <f t="shared" si="248"/>
        <v>36</v>
      </c>
      <c r="T3168" s="23">
        <f t="shared" si="250"/>
        <v>18000</v>
      </c>
      <c r="U3168" s="23">
        <f t="shared" si="251"/>
        <v>14318.181818181818</v>
      </c>
      <c r="V3168" s="23">
        <f t="shared" si="249"/>
        <v>18000</v>
      </c>
      <c r="W3168" s="23"/>
      <c r="X3168" s="21"/>
      <c r="Y3168" s="24" t="str">
        <f>VLOOKUP(F3168,'[1]Goa Member''s Details Revised'!$C$2:$AO$7385,12,0)</f>
        <v>no reminder send and last communicaton 2012</v>
      </c>
    </row>
    <row r="3169" spans="2:25">
      <c r="B3169" s="20">
        <v>3160</v>
      </c>
      <c r="C3169" s="21"/>
      <c r="D3169" s="21" t="s">
        <v>8618</v>
      </c>
      <c r="E3169" s="21" t="s">
        <v>56</v>
      </c>
      <c r="F3169" s="21" t="s">
        <v>8619</v>
      </c>
      <c r="G3169" s="21"/>
      <c r="H3169" s="22" t="str">
        <f>VLOOKUP(F3169,'[1]Goa Member''s Details Revised'!$C$2:$AO$7385,2,0)</f>
        <v>Purchaser</v>
      </c>
      <c r="I3169" s="21">
        <v>7</v>
      </c>
      <c r="J3169" s="21" t="s">
        <v>435</v>
      </c>
      <c r="K3169" s="21">
        <v>1987</v>
      </c>
      <c r="L3169" s="22" t="str">
        <f>VLOOKUP(F3169,'[1]Goa Member''s Details Revised'!$C$2:$AO$7385,9,0)</f>
        <v>Never</v>
      </c>
      <c r="M3169" s="21" t="s">
        <v>8620</v>
      </c>
      <c r="N3169" s="23">
        <f>VLOOKUP(F3169,'[1]Goa Member''s Details Revised'!$C$2:$AO$7385,5,0)</f>
        <v>18500</v>
      </c>
      <c r="O3169" s="23">
        <f>VLOOKUP(F3169,'[1]Goa Member''s Details Revised'!$C$2:$AO$7385,5,0)</f>
        <v>18500</v>
      </c>
      <c r="P3169" s="23">
        <v>18500</v>
      </c>
      <c r="Q3169" s="23" t="str">
        <f>VLOOKUP(F3169,'[1]Goa Member''s Details Revised'!$C$2:$AO$7385,8,0)</f>
        <v>I.R.M</v>
      </c>
      <c r="R3169" s="23">
        <f t="shared" si="247"/>
        <v>0</v>
      </c>
      <c r="S3169" s="21">
        <f t="shared" si="248"/>
        <v>36</v>
      </c>
      <c r="T3169" s="23">
        <f t="shared" si="250"/>
        <v>14800</v>
      </c>
      <c r="U3169" s="23">
        <f t="shared" si="251"/>
        <v>11772.727272727272</v>
      </c>
      <c r="V3169" s="23">
        <f t="shared" si="249"/>
        <v>14800</v>
      </c>
      <c r="W3169" s="23"/>
      <c r="X3169" s="21"/>
      <c r="Y3169" s="24" t="str">
        <f>VLOOKUP(F3169,'[1]Goa Member''s Details Revised'!$C$2:$AO$7385,12,0)</f>
        <v>no reminder Last Communication Till 2000</v>
      </c>
    </row>
    <row r="3170" spans="2:25">
      <c r="B3170" s="20">
        <v>3161</v>
      </c>
      <c r="C3170" s="21"/>
      <c r="D3170" s="21" t="s">
        <v>8621</v>
      </c>
      <c r="E3170" s="21" t="s">
        <v>56</v>
      </c>
      <c r="F3170" s="21" t="s">
        <v>8622</v>
      </c>
      <c r="G3170" s="21"/>
      <c r="H3170" s="22" t="str">
        <f>VLOOKUP(F3170,'[1]Goa Member''s Details Revised'!$C$2:$AO$7385,2,0)</f>
        <v>Purchaser</v>
      </c>
      <c r="I3170" s="21">
        <v>11</v>
      </c>
      <c r="J3170" s="21" t="s">
        <v>435</v>
      </c>
      <c r="K3170" s="21">
        <v>1987</v>
      </c>
      <c r="L3170" s="22" t="str">
        <f>VLOOKUP(F3170,'[1]Goa Member''s Details Revised'!$C$2:$AO$7385,9,0)</f>
        <v>Never</v>
      </c>
      <c r="M3170" s="21" t="s">
        <v>8623</v>
      </c>
      <c r="N3170" s="23">
        <f>VLOOKUP(F3170,'[1]Goa Member''s Details Revised'!$C$2:$AO$7385,5,0)</f>
        <v>13500</v>
      </c>
      <c r="O3170" s="23">
        <f>VLOOKUP(F3170,'[1]Goa Member''s Details Revised'!$C$2:$AO$7385,5,0)</f>
        <v>13500</v>
      </c>
      <c r="P3170" s="23">
        <v>13500</v>
      </c>
      <c r="Q3170" s="23" t="str">
        <f>VLOOKUP(F3170,'[1]Goa Member''s Details Revised'!$C$2:$AO$7385,8,0)</f>
        <v>I.R.M</v>
      </c>
      <c r="R3170" s="23">
        <f t="shared" si="247"/>
        <v>0</v>
      </c>
      <c r="S3170" s="21">
        <f t="shared" si="248"/>
        <v>36</v>
      </c>
      <c r="T3170" s="23">
        <f t="shared" si="250"/>
        <v>10800</v>
      </c>
      <c r="U3170" s="23">
        <f t="shared" si="251"/>
        <v>8590.9090909090901</v>
      </c>
      <c r="V3170" s="23">
        <f t="shared" si="249"/>
        <v>10800</v>
      </c>
      <c r="W3170" s="23"/>
      <c r="X3170" s="21"/>
      <c r="Y3170" s="24" t="str">
        <f>VLOOKUP(F3170,'[1]Goa Member''s Details Revised'!$C$2:$AO$7385,12,0)</f>
        <v>Last Communication Till 1999</v>
      </c>
    </row>
    <row r="3171" spans="2:25">
      <c r="B3171" s="20">
        <v>3162</v>
      </c>
      <c r="C3171" s="21"/>
      <c r="D3171" s="21" t="s">
        <v>8624</v>
      </c>
      <c r="E3171" s="21" t="s">
        <v>56</v>
      </c>
      <c r="F3171" s="21" t="s">
        <v>8625</v>
      </c>
      <c r="G3171" s="21"/>
      <c r="H3171" s="22" t="str">
        <f>VLOOKUP(F3171,'[1]Goa Member''s Details Revised'!$C$2:$AO$7385,2,0)</f>
        <v>Purchaser</v>
      </c>
      <c r="I3171" s="21">
        <v>14</v>
      </c>
      <c r="J3171" s="21" t="s">
        <v>435</v>
      </c>
      <c r="K3171" s="21">
        <v>1987</v>
      </c>
      <c r="L3171" s="22" t="str">
        <f>VLOOKUP(F3171,'[1]Goa Member''s Details Revised'!$C$2:$AO$7385,9,0)</f>
        <v>Never</v>
      </c>
      <c r="M3171" s="21" t="s">
        <v>8626</v>
      </c>
      <c r="N3171" s="23">
        <f>VLOOKUP(F3171,'[1]Goa Member''s Details Revised'!$C$2:$AO$7385,5,0)</f>
        <v>13500</v>
      </c>
      <c r="O3171" s="23">
        <f>VLOOKUP(F3171,'[1]Goa Member''s Details Revised'!$C$2:$AO$7385,5,0)</f>
        <v>13500</v>
      </c>
      <c r="P3171" s="23">
        <v>13500</v>
      </c>
      <c r="Q3171" s="23" t="str">
        <f>VLOOKUP(F3171,'[1]Goa Member''s Details Revised'!$C$2:$AO$7385,8,0)</f>
        <v>I.R.M</v>
      </c>
      <c r="R3171" s="23">
        <f t="shared" si="247"/>
        <v>0</v>
      </c>
      <c r="S3171" s="21">
        <f t="shared" si="248"/>
        <v>36</v>
      </c>
      <c r="T3171" s="23">
        <f t="shared" si="250"/>
        <v>10800</v>
      </c>
      <c r="U3171" s="23">
        <f t="shared" si="251"/>
        <v>8590.9090909090901</v>
      </c>
      <c r="V3171" s="23">
        <f t="shared" si="249"/>
        <v>10800</v>
      </c>
      <c r="W3171" s="23"/>
      <c r="X3171" s="21"/>
      <c r="Y3171" s="24" t="str">
        <f>VLOOKUP(F3171,'[1]Goa Member''s Details Revised'!$C$2:$AO$7385,12,0)</f>
        <v>Last Communication Till 2001</v>
      </c>
    </row>
    <row r="3172" spans="2:25">
      <c r="B3172" s="20">
        <v>3163</v>
      </c>
      <c r="C3172" s="21"/>
      <c r="D3172" s="21" t="s">
        <v>8627</v>
      </c>
      <c r="E3172" s="21" t="s">
        <v>56</v>
      </c>
      <c r="F3172" s="21" t="s">
        <v>8628</v>
      </c>
      <c r="G3172" s="21"/>
      <c r="H3172" s="22" t="str">
        <f>VLOOKUP(F3172,'[1]Goa Member''s Details Revised'!$C$2:$AO$7385,2,0)</f>
        <v>Purchaser</v>
      </c>
      <c r="I3172" s="21">
        <v>19</v>
      </c>
      <c r="J3172" s="21" t="s">
        <v>682</v>
      </c>
      <c r="K3172" s="21">
        <v>1987</v>
      </c>
      <c r="L3172" s="22" t="str">
        <f>VLOOKUP(F3172,'[1]Goa Member''s Details Revised'!$C$2:$AO$7385,9,0)</f>
        <v>Never</v>
      </c>
      <c r="M3172" s="21" t="s">
        <v>8629</v>
      </c>
      <c r="N3172" s="23">
        <f>VLOOKUP(F3172,'[1]Goa Member''s Details Revised'!$C$2:$AO$7385,5,0)</f>
        <v>28500</v>
      </c>
      <c r="O3172" s="23">
        <f>VLOOKUP(F3172,'[1]Goa Member''s Details Revised'!$C$2:$AO$7385,5,0)</f>
        <v>28500</v>
      </c>
      <c r="P3172" s="23">
        <v>28500</v>
      </c>
      <c r="Q3172" s="23" t="str">
        <f>VLOOKUP(F3172,'[1]Goa Member''s Details Revised'!$C$2:$AO$7385,8,0)</f>
        <v>I.R.M</v>
      </c>
      <c r="R3172" s="23">
        <f t="shared" si="247"/>
        <v>0</v>
      </c>
      <c r="S3172" s="21">
        <f t="shared" si="248"/>
        <v>36</v>
      </c>
      <c r="T3172" s="23">
        <f t="shared" si="250"/>
        <v>22800</v>
      </c>
      <c r="U3172" s="23">
        <f t="shared" si="251"/>
        <v>18136.363636363636</v>
      </c>
      <c r="V3172" s="23">
        <f t="shared" si="249"/>
        <v>22800</v>
      </c>
      <c r="W3172" s="23"/>
      <c r="X3172" s="21"/>
      <c r="Y3172" s="24" t="str">
        <f>VLOOKUP(F3172,'[1]Goa Member''s Details Revised'!$C$2:$AO$7385,12,0)</f>
        <v>no reminder send and last communicaton 2005</v>
      </c>
    </row>
    <row r="3173" spans="2:25">
      <c r="B3173" s="20">
        <v>3164</v>
      </c>
      <c r="C3173" s="21"/>
      <c r="D3173" s="21" t="s">
        <v>8630</v>
      </c>
      <c r="E3173" s="21" t="s">
        <v>56</v>
      </c>
      <c r="F3173" s="21" t="s">
        <v>8631</v>
      </c>
      <c r="G3173" s="21"/>
      <c r="H3173" s="22" t="str">
        <f>VLOOKUP(F3173,'[1]Goa Member''s Details Revised'!$C$2:$AO$7385,2,0)</f>
        <v>Purchaser</v>
      </c>
      <c r="I3173" s="21">
        <v>19</v>
      </c>
      <c r="J3173" s="21" t="s">
        <v>682</v>
      </c>
      <c r="K3173" s="21">
        <v>1987</v>
      </c>
      <c r="L3173" s="22" t="str">
        <f>VLOOKUP(F3173,'[1]Goa Member''s Details Revised'!$C$2:$AO$7385,9,0)</f>
        <v>Never</v>
      </c>
      <c r="M3173" s="21" t="s">
        <v>8632</v>
      </c>
      <c r="N3173" s="23">
        <f>VLOOKUP(F3173,'[1]Goa Member''s Details Revised'!$C$2:$AO$7385,5,0)</f>
        <v>28500</v>
      </c>
      <c r="O3173" s="23">
        <f>VLOOKUP(F3173,'[1]Goa Member''s Details Revised'!$C$2:$AO$7385,5,0)</f>
        <v>28500</v>
      </c>
      <c r="P3173" s="23">
        <v>28500</v>
      </c>
      <c r="Q3173" s="23" t="str">
        <f>VLOOKUP(F3173,'[1]Goa Member''s Details Revised'!$C$2:$AO$7385,8,0)</f>
        <v>I.R.M</v>
      </c>
      <c r="R3173" s="23">
        <f t="shared" si="247"/>
        <v>0</v>
      </c>
      <c r="S3173" s="21">
        <f t="shared" si="248"/>
        <v>36</v>
      </c>
      <c r="T3173" s="23">
        <f t="shared" si="250"/>
        <v>22800</v>
      </c>
      <c r="U3173" s="23">
        <f t="shared" si="251"/>
        <v>18136.363636363636</v>
      </c>
      <c r="V3173" s="23">
        <f t="shared" si="249"/>
        <v>22800</v>
      </c>
      <c r="W3173" s="23"/>
      <c r="X3173" s="21"/>
      <c r="Y3173" s="24" t="str">
        <f>VLOOKUP(F3173,'[1]Goa Member''s Details Revised'!$C$2:$AO$7385,12,0)</f>
        <v>no reminder send and last communicaton 2005</v>
      </c>
    </row>
    <row r="3174" spans="2:25">
      <c r="B3174" s="20">
        <v>3165</v>
      </c>
      <c r="C3174" s="21"/>
      <c r="D3174" s="21" t="s">
        <v>8633</v>
      </c>
      <c r="E3174" s="21" t="s">
        <v>56</v>
      </c>
      <c r="F3174" s="21" t="s">
        <v>8634</v>
      </c>
      <c r="G3174" s="21"/>
      <c r="H3174" s="22" t="str">
        <f>VLOOKUP(F3174,'[1]Goa Member''s Details Revised'!$C$2:$AO$7385,2,0)</f>
        <v>Purchaser</v>
      </c>
      <c r="I3174" s="21">
        <v>12</v>
      </c>
      <c r="J3174" s="21" t="s">
        <v>682</v>
      </c>
      <c r="K3174" s="21">
        <v>1987</v>
      </c>
      <c r="L3174" s="22" t="str">
        <f>VLOOKUP(F3174,'[1]Goa Member''s Details Revised'!$C$2:$AO$7385,9,0)</f>
        <v>Never</v>
      </c>
      <c r="M3174" s="21" t="s">
        <v>8635</v>
      </c>
      <c r="N3174" s="23">
        <f>VLOOKUP(F3174,'[1]Goa Member''s Details Revised'!$C$2:$AO$7385,5,0)</f>
        <v>28500</v>
      </c>
      <c r="O3174" s="23">
        <f>VLOOKUP(F3174,'[1]Goa Member''s Details Revised'!$C$2:$AO$7385,5,0)</f>
        <v>28500</v>
      </c>
      <c r="P3174" s="23">
        <v>28500</v>
      </c>
      <c r="Q3174" s="23" t="str">
        <f>VLOOKUP(F3174,'[1]Goa Member''s Details Revised'!$C$2:$AO$7385,8,0)</f>
        <v>I.R.M</v>
      </c>
      <c r="R3174" s="23">
        <f t="shared" si="247"/>
        <v>0</v>
      </c>
      <c r="S3174" s="21">
        <f t="shared" si="248"/>
        <v>36</v>
      </c>
      <c r="T3174" s="23">
        <f t="shared" si="250"/>
        <v>22800</v>
      </c>
      <c r="U3174" s="23">
        <f t="shared" si="251"/>
        <v>18136.363636363636</v>
      </c>
      <c r="V3174" s="23">
        <f t="shared" si="249"/>
        <v>22800</v>
      </c>
      <c r="W3174" s="23"/>
      <c r="X3174" s="21"/>
      <c r="Y3174" s="24" t="str">
        <f>VLOOKUP(F3174,'[1]Goa Member''s Details Revised'!$C$2:$AO$7385,12,0)</f>
        <v xml:space="preserve"> Last Communication Till 2000</v>
      </c>
    </row>
    <row r="3175" spans="2:25" ht="30">
      <c r="B3175" s="20">
        <v>3166</v>
      </c>
      <c r="C3175" s="21"/>
      <c r="D3175" s="21" t="s">
        <v>8636</v>
      </c>
      <c r="E3175" s="21" t="s">
        <v>56</v>
      </c>
      <c r="F3175" s="21" t="s">
        <v>8637</v>
      </c>
      <c r="G3175" s="21"/>
      <c r="H3175" s="22" t="str">
        <f>VLOOKUP(F3175,'[1]Goa Member''s Details Revised'!$C$2:$AO$7385,2,0)</f>
        <v>Purchaser</v>
      </c>
      <c r="I3175" s="21">
        <v>1</v>
      </c>
      <c r="J3175" s="21" t="s">
        <v>682</v>
      </c>
      <c r="K3175" s="21">
        <v>1987</v>
      </c>
      <c r="L3175" s="22" t="str">
        <f>VLOOKUP(F3175,'[1]Goa Member''s Details Revised'!$C$2:$AO$7385,9,0)</f>
        <v>Never</v>
      </c>
      <c r="M3175" s="21" t="s">
        <v>8638</v>
      </c>
      <c r="N3175" s="23">
        <f>VLOOKUP(F3175,'[1]Goa Member''s Details Revised'!$C$2:$AO$7385,5,0)</f>
        <v>22500</v>
      </c>
      <c r="O3175" s="23">
        <f>VLOOKUP(F3175,'[1]Goa Member''s Details Revised'!$C$2:$AO$7385,5,0)</f>
        <v>22500</v>
      </c>
      <c r="P3175" s="23">
        <v>22500</v>
      </c>
      <c r="Q3175" s="23" t="str">
        <f>VLOOKUP(F3175,'[1]Goa Member''s Details Revised'!$C$2:$AO$7385,8,0)</f>
        <v>I.R.M</v>
      </c>
      <c r="R3175" s="23">
        <f t="shared" si="247"/>
        <v>0</v>
      </c>
      <c r="S3175" s="21">
        <f t="shared" si="248"/>
        <v>36</v>
      </c>
      <c r="T3175" s="23">
        <f t="shared" si="250"/>
        <v>18000</v>
      </c>
      <c r="U3175" s="23">
        <f t="shared" si="251"/>
        <v>14318.181818181818</v>
      </c>
      <c r="V3175" s="23">
        <f t="shared" si="249"/>
        <v>18000</v>
      </c>
      <c r="W3175" s="23"/>
      <c r="X3175" s="21"/>
      <c r="Y3175" s="24" t="str">
        <f>VLOOKUP(F3175,'[1]Goa Member''s Details Revised'!$C$2:$AO$7385,12,0)</f>
        <v>we send last reminder in 2012.then we did not receive any reply</v>
      </c>
    </row>
    <row r="3176" spans="2:25" ht="30">
      <c r="B3176" s="20">
        <v>3167</v>
      </c>
      <c r="C3176" s="21"/>
      <c r="D3176" s="21" t="s">
        <v>8639</v>
      </c>
      <c r="E3176" s="21" t="s">
        <v>56</v>
      </c>
      <c r="F3176" s="21" t="s">
        <v>8640</v>
      </c>
      <c r="G3176" s="21"/>
      <c r="H3176" s="22" t="str">
        <f>VLOOKUP(F3176,'[1]Goa Member''s Details Revised'!$C$2:$AO$7385,2,0)</f>
        <v>Purchaser</v>
      </c>
      <c r="I3176" s="21">
        <v>3</v>
      </c>
      <c r="J3176" s="21" t="s">
        <v>1133</v>
      </c>
      <c r="K3176" s="21">
        <v>1987</v>
      </c>
      <c r="L3176" s="22" t="str">
        <f>VLOOKUP(F3176,'[1]Goa Member''s Details Revised'!$C$2:$AO$7385,9,0)</f>
        <v>Never</v>
      </c>
      <c r="M3176" s="21" t="s">
        <v>8641</v>
      </c>
      <c r="N3176" s="23">
        <f>VLOOKUP(F3176,'[1]Goa Member''s Details Revised'!$C$2:$AO$7385,5,0)</f>
        <v>22500</v>
      </c>
      <c r="O3176" s="23">
        <f>VLOOKUP(F3176,'[1]Goa Member''s Details Revised'!$C$2:$AO$7385,5,0)</f>
        <v>22500</v>
      </c>
      <c r="P3176" s="23">
        <v>22500</v>
      </c>
      <c r="Q3176" s="23" t="str">
        <f>VLOOKUP(F3176,'[1]Goa Member''s Details Revised'!$C$2:$AO$7385,8,0)</f>
        <v>I.R.M</v>
      </c>
      <c r="R3176" s="23">
        <f t="shared" si="247"/>
        <v>0</v>
      </c>
      <c r="S3176" s="21">
        <f t="shared" si="248"/>
        <v>36</v>
      </c>
      <c r="T3176" s="23">
        <f t="shared" si="250"/>
        <v>18000</v>
      </c>
      <c r="U3176" s="23">
        <f t="shared" si="251"/>
        <v>14318.181818181818</v>
      </c>
      <c r="V3176" s="23">
        <f t="shared" si="249"/>
        <v>18000</v>
      </c>
      <c r="W3176" s="23"/>
      <c r="X3176" s="21"/>
      <c r="Y3176" s="24" t="str">
        <f>VLOOKUP(F3176,'[1]Goa Member''s Details Revised'!$C$2:$AO$7385,12,0)</f>
        <v>last communication on 24/8/22 reg for surrender option detalis mention in files</v>
      </c>
    </row>
    <row r="3177" spans="2:25" ht="30">
      <c r="B3177" s="20">
        <v>3168</v>
      </c>
      <c r="C3177" s="21"/>
      <c r="D3177" s="21" t="s">
        <v>8642</v>
      </c>
      <c r="E3177" s="21" t="s">
        <v>56</v>
      </c>
      <c r="F3177" s="21" t="s">
        <v>8643</v>
      </c>
      <c r="G3177" s="21"/>
      <c r="H3177" s="22" t="str">
        <f>VLOOKUP(F3177,'[1]Goa Member''s Details Revised'!$C$2:$AO$7385,2,0)</f>
        <v>Purchaser</v>
      </c>
      <c r="I3177" s="21">
        <v>2</v>
      </c>
      <c r="J3177" s="21" t="s">
        <v>1133</v>
      </c>
      <c r="K3177" s="21">
        <v>1987</v>
      </c>
      <c r="L3177" s="22" t="str">
        <f>VLOOKUP(F3177,'[1]Goa Member''s Details Revised'!$C$2:$AO$7385,9,0)</f>
        <v>Never</v>
      </c>
      <c r="M3177" s="21" t="s">
        <v>8644</v>
      </c>
      <c r="N3177" s="23">
        <f>VLOOKUP(F3177,'[1]Goa Member''s Details Revised'!$C$2:$AO$7385,5,0)</f>
        <v>13500</v>
      </c>
      <c r="O3177" s="23">
        <f>VLOOKUP(F3177,'[1]Goa Member''s Details Revised'!$C$2:$AO$7385,5,0)</f>
        <v>13500</v>
      </c>
      <c r="P3177" s="23">
        <v>13500</v>
      </c>
      <c r="Q3177" s="23" t="str">
        <f>VLOOKUP(F3177,'[1]Goa Member''s Details Revised'!$C$2:$AO$7385,8,0)</f>
        <v>I.R.M</v>
      </c>
      <c r="R3177" s="23">
        <f t="shared" si="247"/>
        <v>0</v>
      </c>
      <c r="S3177" s="21">
        <f t="shared" si="248"/>
        <v>36</v>
      </c>
      <c r="T3177" s="23">
        <f t="shared" si="250"/>
        <v>10800</v>
      </c>
      <c r="U3177" s="23">
        <f t="shared" si="251"/>
        <v>8590.9090909090901</v>
      </c>
      <c r="V3177" s="23">
        <f t="shared" si="249"/>
        <v>10800</v>
      </c>
      <c r="W3177" s="23"/>
      <c r="X3177" s="21"/>
      <c r="Y3177" s="24" t="str">
        <f>VLOOKUP(F3177,'[1]Goa Member''s Details Revised'!$C$2:$AO$7385,12,0)</f>
        <v>we send last reminder in 2012.then we did not receive any reply</v>
      </c>
    </row>
    <row r="3178" spans="2:25" ht="60">
      <c r="B3178" s="20">
        <v>3169</v>
      </c>
      <c r="C3178" s="21"/>
      <c r="D3178" s="21" t="s">
        <v>8645</v>
      </c>
      <c r="E3178" s="21" t="s">
        <v>56</v>
      </c>
      <c r="F3178" s="21" t="s">
        <v>8646</v>
      </c>
      <c r="G3178" s="21"/>
      <c r="H3178" s="22" t="str">
        <f>VLOOKUP(F3178,'[1]Goa Member''s Details Revised'!$C$2:$AO$7385,2,0)</f>
        <v>Purchaser</v>
      </c>
      <c r="I3178" s="21">
        <v>18</v>
      </c>
      <c r="J3178" s="21" t="s">
        <v>1133</v>
      </c>
      <c r="K3178" s="21">
        <v>1987</v>
      </c>
      <c r="L3178" s="22">
        <f>VLOOKUP(F3178,'[1]Goa Member''s Details Revised'!$C$2:$AO$7385,9,0)</f>
        <v>2008</v>
      </c>
      <c r="M3178" s="21" t="s">
        <v>8647</v>
      </c>
      <c r="N3178" s="23">
        <f>VLOOKUP(F3178,'[1]Goa Member''s Details Revised'!$C$2:$AO$7385,5,0)</f>
        <v>22000</v>
      </c>
      <c r="O3178" s="23">
        <f>VLOOKUP(F3178,'[1]Goa Member''s Details Revised'!$C$2:$AO$7385,5,0)</f>
        <v>22000</v>
      </c>
      <c r="P3178" s="23">
        <v>22000</v>
      </c>
      <c r="Q3178" s="23" t="str">
        <f>VLOOKUP(F3178,'[1]Goa Member''s Details Revised'!$C$2:$AO$7385,8,0)</f>
        <v>R.M</v>
      </c>
      <c r="R3178" s="23">
        <f t="shared" si="247"/>
        <v>0</v>
      </c>
      <c r="S3178" s="21">
        <f t="shared" si="248"/>
        <v>36</v>
      </c>
      <c r="T3178" s="23">
        <f t="shared" si="250"/>
        <v>17600</v>
      </c>
      <c r="U3178" s="23">
        <f t="shared" si="251"/>
        <v>14000</v>
      </c>
      <c r="V3178" s="23">
        <f t="shared" si="249"/>
        <v>17600</v>
      </c>
      <c r="W3178" s="23"/>
      <c r="X3178" s="21"/>
      <c r="Y3178" s="24" t="str">
        <f>VLOOKUP(F3178,'[1]Goa Member''s Details Revised'!$C$2:$AO$7385,12,0)</f>
        <v>last we send performa in voice on communication 2011
total 2 membership of Goa:- 1015 and 1016
membership has been transferred from J.P Bhargava to Sandeeo Bhargava</v>
      </c>
    </row>
    <row r="3179" spans="2:25" ht="60">
      <c r="B3179" s="20">
        <v>3170</v>
      </c>
      <c r="C3179" s="21"/>
      <c r="D3179" s="21" t="s">
        <v>8648</v>
      </c>
      <c r="E3179" s="21" t="s">
        <v>56</v>
      </c>
      <c r="F3179" s="21" t="s">
        <v>8649</v>
      </c>
      <c r="G3179" s="21"/>
      <c r="H3179" s="22" t="str">
        <f>VLOOKUP(F3179,'[1]Goa Member''s Details Revised'!$C$2:$AO$7385,2,0)</f>
        <v>Purchaser</v>
      </c>
      <c r="I3179" s="21">
        <v>18</v>
      </c>
      <c r="J3179" s="21" t="s">
        <v>1133</v>
      </c>
      <c r="K3179" s="21">
        <v>1987</v>
      </c>
      <c r="L3179" s="22">
        <f>VLOOKUP(F3179,'[1]Goa Member''s Details Revised'!$C$2:$AO$7385,9,0)</f>
        <v>2008</v>
      </c>
      <c r="M3179" s="21" t="s">
        <v>8647</v>
      </c>
      <c r="N3179" s="23">
        <f>VLOOKUP(F3179,'[1]Goa Member''s Details Revised'!$C$2:$AO$7385,5,0)</f>
        <v>22000</v>
      </c>
      <c r="O3179" s="23">
        <f>VLOOKUP(F3179,'[1]Goa Member''s Details Revised'!$C$2:$AO$7385,5,0)</f>
        <v>22000</v>
      </c>
      <c r="P3179" s="23">
        <v>22000</v>
      </c>
      <c r="Q3179" s="23" t="str">
        <f>VLOOKUP(F3179,'[1]Goa Member''s Details Revised'!$C$2:$AO$7385,8,0)</f>
        <v>R.M</v>
      </c>
      <c r="R3179" s="23">
        <f t="shared" si="247"/>
        <v>0</v>
      </c>
      <c r="S3179" s="21">
        <f t="shared" si="248"/>
        <v>36</v>
      </c>
      <c r="T3179" s="23">
        <f t="shared" si="250"/>
        <v>17600</v>
      </c>
      <c r="U3179" s="23">
        <f t="shared" si="251"/>
        <v>14000</v>
      </c>
      <c r="V3179" s="23">
        <f t="shared" si="249"/>
        <v>17600</v>
      </c>
      <c r="W3179" s="23"/>
      <c r="X3179" s="21"/>
      <c r="Y3179" s="24" t="str">
        <f>VLOOKUP(F3179,'[1]Goa Member''s Details Revised'!$C$2:$AO$7385,12,0)</f>
        <v>last we send performa in voice on communication 2011
total 2 membership of Goa:- 1015 and 1016
membership has been transferred from J.P Bhargava to Sandeeo Bhargava</v>
      </c>
    </row>
    <row r="3180" spans="2:25">
      <c r="B3180" s="20">
        <v>3171</v>
      </c>
      <c r="C3180" s="21"/>
      <c r="D3180" s="21" t="s">
        <v>8650</v>
      </c>
      <c r="E3180" s="21" t="s">
        <v>56</v>
      </c>
      <c r="F3180" s="21" t="s">
        <v>8651</v>
      </c>
      <c r="G3180" s="21"/>
      <c r="H3180" s="22" t="str">
        <f>VLOOKUP(F3180,'[1]Goa Member''s Details Revised'!$C$2:$AO$7385,2,0)</f>
        <v>Purchaser</v>
      </c>
      <c r="I3180" s="21">
        <v>18</v>
      </c>
      <c r="J3180" s="21" t="s">
        <v>1133</v>
      </c>
      <c r="K3180" s="21">
        <v>1987</v>
      </c>
      <c r="L3180" s="22" t="str">
        <f>VLOOKUP(F3180,'[1]Goa Member''s Details Revised'!$C$2:$AO$7385,9,0)</f>
        <v>Never</v>
      </c>
      <c r="M3180" s="21" t="s">
        <v>8652</v>
      </c>
      <c r="N3180" s="23">
        <f>VLOOKUP(F3180,'[1]Goa Member''s Details Revised'!$C$2:$AO$7385,5,0)</f>
        <v>21500</v>
      </c>
      <c r="O3180" s="23">
        <f>VLOOKUP(F3180,'[1]Goa Member''s Details Revised'!$C$2:$AO$7385,5,0)</f>
        <v>21500</v>
      </c>
      <c r="P3180" s="23">
        <v>21500</v>
      </c>
      <c r="Q3180" s="23" t="str">
        <f>VLOOKUP(F3180,'[1]Goa Member''s Details Revised'!$C$2:$AO$7385,8,0)</f>
        <v>I.R.M</v>
      </c>
      <c r="R3180" s="23">
        <f t="shared" si="247"/>
        <v>0</v>
      </c>
      <c r="S3180" s="21">
        <f t="shared" si="248"/>
        <v>36</v>
      </c>
      <c r="T3180" s="23">
        <f t="shared" si="250"/>
        <v>17200</v>
      </c>
      <c r="U3180" s="23">
        <f t="shared" si="251"/>
        <v>13681.818181818182</v>
      </c>
      <c r="V3180" s="23">
        <f t="shared" si="249"/>
        <v>17200</v>
      </c>
      <c r="W3180" s="23"/>
      <c r="X3180" s="21"/>
      <c r="Y3180" s="24" t="str">
        <f>VLOOKUP(F3180,'[1]Goa Member''s Details Revised'!$C$2:$AO$7385,12,0)</f>
        <v>1991 no communication till date</v>
      </c>
    </row>
    <row r="3181" spans="2:25">
      <c r="B3181" s="20">
        <v>3172</v>
      </c>
      <c r="C3181" s="21"/>
      <c r="D3181" s="21" t="s">
        <v>8653</v>
      </c>
      <c r="E3181" s="21" t="s">
        <v>56</v>
      </c>
      <c r="F3181" s="21" t="s">
        <v>8654</v>
      </c>
      <c r="G3181" s="21"/>
      <c r="H3181" s="22" t="str">
        <f>VLOOKUP(F3181,'[1]Goa Member''s Details Revised'!$C$2:$AO$7385,2,0)</f>
        <v>Purchaser</v>
      </c>
      <c r="I3181" s="21">
        <v>18</v>
      </c>
      <c r="J3181" s="21" t="s">
        <v>1133</v>
      </c>
      <c r="K3181" s="21">
        <v>1987</v>
      </c>
      <c r="L3181" s="22" t="str">
        <f>VLOOKUP(F3181,'[1]Goa Member''s Details Revised'!$C$2:$AO$7385,9,0)</f>
        <v>Never</v>
      </c>
      <c r="M3181" s="21" t="s">
        <v>8655</v>
      </c>
      <c r="N3181" s="23">
        <f>VLOOKUP(F3181,'[1]Goa Member''s Details Revised'!$C$2:$AO$7385,5,0)</f>
        <v>28000</v>
      </c>
      <c r="O3181" s="23">
        <f>VLOOKUP(F3181,'[1]Goa Member''s Details Revised'!$C$2:$AO$7385,5,0)</f>
        <v>28000</v>
      </c>
      <c r="P3181" s="23">
        <v>28000</v>
      </c>
      <c r="Q3181" s="23" t="str">
        <f>VLOOKUP(F3181,'[1]Goa Member''s Details Revised'!$C$2:$AO$7385,8,0)</f>
        <v>I.R.M</v>
      </c>
      <c r="R3181" s="23">
        <f t="shared" si="247"/>
        <v>0</v>
      </c>
      <c r="S3181" s="21">
        <f t="shared" si="248"/>
        <v>36</v>
      </c>
      <c r="T3181" s="23">
        <f t="shared" si="250"/>
        <v>22400</v>
      </c>
      <c r="U3181" s="23">
        <f t="shared" si="251"/>
        <v>17818.181818181816</v>
      </c>
      <c r="V3181" s="23">
        <f t="shared" si="249"/>
        <v>22400</v>
      </c>
      <c r="W3181" s="23"/>
      <c r="X3181" s="21"/>
      <c r="Y3181" s="24" t="str">
        <f>VLOOKUP(F3181,'[1]Goa Member''s Details Revised'!$C$2:$AO$7385,12,0)</f>
        <v>1996 no communication till date</v>
      </c>
    </row>
    <row r="3182" spans="2:25">
      <c r="B3182" s="20">
        <v>3173</v>
      </c>
      <c r="C3182" s="21"/>
      <c r="D3182" s="21" t="s">
        <v>8656</v>
      </c>
      <c r="E3182" s="21" t="s">
        <v>56</v>
      </c>
      <c r="F3182" s="21" t="s">
        <v>8657</v>
      </c>
      <c r="G3182" s="21"/>
      <c r="H3182" s="22" t="str">
        <f>VLOOKUP(F3182,'[1]Goa Member''s Details Revised'!$C$2:$AO$7385,2,0)</f>
        <v>Purchaser</v>
      </c>
      <c r="I3182" s="21">
        <v>19</v>
      </c>
      <c r="J3182" s="21" t="s">
        <v>1133</v>
      </c>
      <c r="K3182" s="21">
        <v>1987</v>
      </c>
      <c r="L3182" s="22" t="str">
        <f>VLOOKUP(F3182,'[1]Goa Member''s Details Revised'!$C$2:$AO$7385,9,0)</f>
        <v>Never</v>
      </c>
      <c r="M3182" s="21" t="s">
        <v>8658</v>
      </c>
      <c r="N3182" s="23">
        <f>VLOOKUP(F3182,'[1]Goa Member''s Details Revised'!$C$2:$AO$7385,5,0)</f>
        <v>13000</v>
      </c>
      <c r="O3182" s="23">
        <f>VLOOKUP(F3182,'[1]Goa Member''s Details Revised'!$C$2:$AO$7385,5,0)</f>
        <v>13000</v>
      </c>
      <c r="P3182" s="23">
        <v>13000</v>
      </c>
      <c r="Q3182" s="23" t="str">
        <f>VLOOKUP(F3182,'[1]Goa Member''s Details Revised'!$C$2:$AO$7385,8,0)</f>
        <v>I.R.M</v>
      </c>
      <c r="R3182" s="23">
        <f t="shared" si="247"/>
        <v>0</v>
      </c>
      <c r="S3182" s="21">
        <f t="shared" si="248"/>
        <v>36</v>
      </c>
      <c r="T3182" s="23">
        <f t="shared" si="250"/>
        <v>10400</v>
      </c>
      <c r="U3182" s="23">
        <f t="shared" si="251"/>
        <v>8272.7272727272721</v>
      </c>
      <c r="V3182" s="23">
        <f t="shared" si="249"/>
        <v>10400</v>
      </c>
      <c r="W3182" s="23"/>
      <c r="X3182" s="21"/>
      <c r="Y3182" s="24" t="str">
        <f>VLOOKUP(F3182,'[1]Goa Member''s Details Revised'!$C$2:$AO$7385,12,0)</f>
        <v xml:space="preserve">no reminder, Last Communication Till 2007, </v>
      </c>
    </row>
    <row r="3183" spans="2:25" ht="30">
      <c r="B3183" s="20">
        <v>3174</v>
      </c>
      <c r="C3183" s="21"/>
      <c r="D3183" s="21" t="s">
        <v>8659</v>
      </c>
      <c r="E3183" s="21" t="s">
        <v>56</v>
      </c>
      <c r="F3183" s="21" t="s">
        <v>8660</v>
      </c>
      <c r="G3183" s="21"/>
      <c r="H3183" s="22" t="str">
        <f>VLOOKUP(F3183,'[1]Goa Member''s Details Revised'!$C$2:$AO$7385,2,0)</f>
        <v>Purchaser</v>
      </c>
      <c r="I3183" s="21">
        <v>20</v>
      </c>
      <c r="J3183" s="21" t="s">
        <v>1133</v>
      </c>
      <c r="K3183" s="21">
        <v>1987</v>
      </c>
      <c r="L3183" s="22" t="str">
        <f>VLOOKUP(F3183,'[1]Goa Member''s Details Revised'!$C$2:$AO$7385,9,0)</f>
        <v>Never</v>
      </c>
      <c r="M3183" s="21" t="s">
        <v>8661</v>
      </c>
      <c r="N3183" s="23">
        <f>VLOOKUP(F3183,'[1]Goa Member''s Details Revised'!$C$2:$AO$7385,5,0)</f>
        <v>18000</v>
      </c>
      <c r="O3183" s="23">
        <f>VLOOKUP(F3183,'[1]Goa Member''s Details Revised'!$C$2:$AO$7385,5,0)</f>
        <v>18000</v>
      </c>
      <c r="P3183" s="23">
        <f>VLOOKUP(F3183,'[1]Goa Member''s Details Revised'!$C$2:$AO$7385,6,0)</f>
        <v>18000</v>
      </c>
      <c r="Q3183" s="23" t="str">
        <f>VLOOKUP(F3183,'[1]Goa Member''s Details Revised'!$C$2:$AO$7385,8,0)</f>
        <v>I.R.M</v>
      </c>
      <c r="R3183" s="23">
        <f t="shared" si="247"/>
        <v>0</v>
      </c>
      <c r="S3183" s="21">
        <f t="shared" si="248"/>
        <v>36</v>
      </c>
      <c r="T3183" s="23">
        <f t="shared" si="250"/>
        <v>14400</v>
      </c>
      <c r="U3183" s="23">
        <f t="shared" si="251"/>
        <v>11454.545454545456</v>
      </c>
      <c r="V3183" s="23">
        <f t="shared" si="249"/>
        <v>14400</v>
      </c>
      <c r="W3183" s="23"/>
      <c r="X3183" s="21"/>
      <c r="Y3183" s="24" t="str">
        <f>VLOOKUP(F3183,'[1]Goa Member''s Details Revised'!$C$2:$AO$7385,12,0)</f>
        <v>we send last reminder in 2012.then we did not receive any reply</v>
      </c>
    </row>
    <row r="3184" spans="2:25">
      <c r="B3184" s="20">
        <v>3175</v>
      </c>
      <c r="C3184" s="21"/>
      <c r="D3184" s="21" t="s">
        <v>8662</v>
      </c>
      <c r="E3184" s="21" t="s">
        <v>56</v>
      </c>
      <c r="F3184" s="21" t="s">
        <v>8663</v>
      </c>
      <c r="G3184" s="21"/>
      <c r="H3184" s="22" t="str">
        <f>VLOOKUP(F3184,'[1]Goa Member''s Details Revised'!$C$2:$AO$7385,2,0)</f>
        <v>PURCHASER</v>
      </c>
      <c r="I3184" s="21">
        <v>4</v>
      </c>
      <c r="J3184" s="21" t="s">
        <v>846</v>
      </c>
      <c r="K3184" s="21">
        <v>1987</v>
      </c>
      <c r="L3184" s="22" t="str">
        <f>VLOOKUP(F3184,'[1]Goa Member''s Details Revised'!$C$2:$AO$7385,9,0)</f>
        <v>Never</v>
      </c>
      <c r="M3184" s="21" t="s">
        <v>8664</v>
      </c>
      <c r="N3184" s="23">
        <f>VLOOKUP(F3184,'[1]Goa Member''s Details Revised'!$C$2:$AO$7385,5,0)</f>
        <v>13400</v>
      </c>
      <c r="O3184" s="23">
        <f>VLOOKUP(F3184,'[1]Goa Member''s Details Revised'!$C$2:$AO$7385,5,0)</f>
        <v>13400</v>
      </c>
      <c r="P3184" s="23">
        <f>VLOOKUP(F3184,'[1]Goa Member''s Details Revised'!$C$2:$AO$7385,6,0)</f>
        <v>13400</v>
      </c>
      <c r="Q3184" s="23" t="str">
        <f>VLOOKUP(F3184,'[1]Goa Member''s Details Revised'!$C$2:$AO$7385,8,0)</f>
        <v>I.R.M</v>
      </c>
      <c r="R3184" s="23">
        <f t="shared" si="247"/>
        <v>0</v>
      </c>
      <c r="S3184" s="21">
        <f t="shared" si="248"/>
        <v>36</v>
      </c>
      <c r="T3184" s="23">
        <f t="shared" si="250"/>
        <v>10720</v>
      </c>
      <c r="U3184" s="23">
        <f t="shared" si="251"/>
        <v>8527.2727272727279</v>
      </c>
      <c r="V3184" s="23">
        <f t="shared" si="249"/>
        <v>10720</v>
      </c>
      <c r="W3184" s="23"/>
      <c r="X3184" s="21"/>
      <c r="Y3184" s="24" t="str">
        <f>VLOOKUP(F3184,'[1]Goa Member''s Details Revised'!$C$2:$AO$7385,12,0)</f>
        <v>Last Communication Till 1999, (GSV:-13,000/-) (CSV:-13,400/-)</v>
      </c>
    </row>
    <row r="3185" spans="2:25">
      <c r="B3185" s="20">
        <v>3176</v>
      </c>
      <c r="C3185" s="21"/>
      <c r="D3185" s="21" t="s">
        <v>8665</v>
      </c>
      <c r="E3185" s="21" t="s">
        <v>56</v>
      </c>
      <c r="F3185" s="21" t="s">
        <v>8666</v>
      </c>
      <c r="G3185" s="21"/>
      <c r="H3185" s="22" t="str">
        <f>VLOOKUP(F3185,'[1]Goa Member''s Details Revised'!$C$2:$AO$7385,2,0)</f>
        <v>PURCHASER</v>
      </c>
      <c r="I3185" s="21">
        <v>30</v>
      </c>
      <c r="J3185" s="21" t="s">
        <v>1133</v>
      </c>
      <c r="K3185" s="21">
        <v>1987</v>
      </c>
      <c r="L3185" s="22">
        <f>VLOOKUP(F3185,'[1]Goa Member''s Details Revised'!$C$2:$AO$7385,9,0)</f>
        <v>2007</v>
      </c>
      <c r="M3185" s="21" t="s">
        <v>8667</v>
      </c>
      <c r="N3185" s="23">
        <f>VLOOKUP(F3185,'[1]Goa Member''s Details Revised'!$C$2:$AO$7385,5,0)</f>
        <v>28500</v>
      </c>
      <c r="O3185" s="23">
        <f>VLOOKUP(F3185,'[1]Goa Member''s Details Revised'!$C$2:$AO$7385,5,0)</f>
        <v>28500</v>
      </c>
      <c r="P3185" s="23">
        <v>28500</v>
      </c>
      <c r="Q3185" s="23" t="str">
        <f>VLOOKUP(F3185,'[1]Goa Member''s Details Revised'!$C$2:$AO$7385,8,0)</f>
        <v>R.M</v>
      </c>
      <c r="R3185" s="23">
        <f t="shared" si="247"/>
        <v>0</v>
      </c>
      <c r="S3185" s="21">
        <f t="shared" si="248"/>
        <v>36</v>
      </c>
      <c r="T3185" s="23">
        <f t="shared" si="250"/>
        <v>22800</v>
      </c>
      <c r="U3185" s="23">
        <f t="shared" si="251"/>
        <v>18136.363636363636</v>
      </c>
      <c r="V3185" s="23">
        <f t="shared" si="249"/>
        <v>22800</v>
      </c>
      <c r="W3185" s="23"/>
      <c r="X3185" s="21"/>
      <c r="Y3185" s="24" t="str">
        <f>VLOOKUP(F3185,'[1]Goa Member''s Details Revised'!$C$2:$AO$7385,12,0)</f>
        <v>no reminder send so last comm…2009</v>
      </c>
    </row>
    <row r="3186" spans="2:25" ht="75">
      <c r="B3186" s="20">
        <v>3177</v>
      </c>
      <c r="C3186" s="21"/>
      <c r="D3186" s="21" t="s">
        <v>8668</v>
      </c>
      <c r="E3186" s="21" t="s">
        <v>56</v>
      </c>
      <c r="F3186" s="21" t="s">
        <v>8669</v>
      </c>
      <c r="G3186" s="21"/>
      <c r="H3186" s="22" t="str">
        <f>VLOOKUP(F3186,'[1]Goa Member''s Details Revised'!$C$2:$AO$7385,2,0)</f>
        <v>PURCHASER</v>
      </c>
      <c r="I3186" s="21">
        <v>6</v>
      </c>
      <c r="J3186" s="21" t="s">
        <v>846</v>
      </c>
      <c r="K3186" s="21">
        <v>1987</v>
      </c>
      <c r="L3186" s="22" t="str">
        <f>VLOOKUP(F3186,'[1]Goa Member''s Details Revised'!$C$2:$AO$7385,9,0)</f>
        <v>Never</v>
      </c>
      <c r="M3186" s="21" t="s">
        <v>8670</v>
      </c>
      <c r="N3186" s="23">
        <f>VLOOKUP(F3186,'[1]Goa Member''s Details Revised'!$C$2:$AO$7385,5,0)</f>
        <v>28500</v>
      </c>
      <c r="O3186" s="23">
        <f>VLOOKUP(F3186,'[1]Goa Member''s Details Revised'!$C$2:$AO$7385,5,0)</f>
        <v>28500</v>
      </c>
      <c r="P3186" s="23">
        <v>28500</v>
      </c>
      <c r="Q3186" s="23" t="str">
        <f>VLOOKUP(F3186,'[1]Goa Member''s Details Revised'!$C$2:$AO$7385,8,0)</f>
        <v>I.R.M</v>
      </c>
      <c r="R3186" s="23">
        <f t="shared" si="247"/>
        <v>0</v>
      </c>
      <c r="S3186" s="21">
        <f t="shared" si="248"/>
        <v>36</v>
      </c>
      <c r="T3186" s="23">
        <f t="shared" si="250"/>
        <v>22800</v>
      </c>
      <c r="U3186" s="23">
        <f t="shared" si="251"/>
        <v>18136.363636363636</v>
      </c>
      <c r="V3186" s="23">
        <f t="shared" si="249"/>
        <v>22800</v>
      </c>
      <c r="W3186" s="23"/>
      <c r="X3186" s="21"/>
      <c r="Y3186" s="24" t="str">
        <f>VLOOKUP(F3186,'[1]Goa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7" spans="2:25" ht="75">
      <c r="B3187" s="20">
        <v>3178</v>
      </c>
      <c r="C3187" s="21"/>
      <c r="D3187" s="21" t="s">
        <v>8671</v>
      </c>
      <c r="E3187" s="21" t="s">
        <v>56</v>
      </c>
      <c r="F3187" s="21" t="s">
        <v>8672</v>
      </c>
      <c r="G3187" s="21"/>
      <c r="H3187" s="22" t="str">
        <f>VLOOKUP(F3187,'[1]Goa Member''s Details Revised'!$C$2:$AO$7385,2,0)</f>
        <v>PURCHASER</v>
      </c>
      <c r="I3187" s="21">
        <v>6</v>
      </c>
      <c r="J3187" s="21" t="s">
        <v>846</v>
      </c>
      <c r="K3187" s="21">
        <v>1987</v>
      </c>
      <c r="L3187" s="22" t="str">
        <f>VLOOKUP(F3187,'[1]Goa Member''s Details Revised'!$C$2:$AO$7385,9,0)</f>
        <v>Never</v>
      </c>
      <c r="M3187" s="21" t="s">
        <v>8670</v>
      </c>
      <c r="N3187" s="23">
        <f>VLOOKUP(F3187,'[1]Goa Member''s Details Revised'!$C$2:$AO$7385,5,0)</f>
        <v>28500</v>
      </c>
      <c r="O3187" s="23">
        <f>VLOOKUP(F3187,'[1]Goa Member''s Details Revised'!$C$2:$AO$7385,5,0)</f>
        <v>28500</v>
      </c>
      <c r="P3187" s="23">
        <v>28500</v>
      </c>
      <c r="Q3187" s="23" t="str">
        <f>VLOOKUP(F3187,'[1]Goa Member''s Details Revised'!$C$2:$AO$7385,8,0)</f>
        <v>I.R.M</v>
      </c>
      <c r="R3187" s="23">
        <f t="shared" si="247"/>
        <v>0</v>
      </c>
      <c r="S3187" s="21">
        <f t="shared" si="248"/>
        <v>36</v>
      </c>
      <c r="T3187" s="23">
        <f t="shared" si="250"/>
        <v>22800</v>
      </c>
      <c r="U3187" s="23">
        <f t="shared" si="251"/>
        <v>18136.363636363636</v>
      </c>
      <c r="V3187" s="23">
        <f t="shared" si="249"/>
        <v>22800</v>
      </c>
      <c r="W3187" s="23"/>
      <c r="X3187" s="21"/>
      <c r="Y3187" s="24" t="str">
        <f>VLOOKUP(F3187,'[1]Goa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8" spans="2:25" ht="75">
      <c r="B3188" s="20">
        <v>3179</v>
      </c>
      <c r="C3188" s="21"/>
      <c r="D3188" s="21" t="s">
        <v>8673</v>
      </c>
      <c r="E3188" s="21" t="s">
        <v>56</v>
      </c>
      <c r="F3188" s="21" t="s">
        <v>8674</v>
      </c>
      <c r="G3188" s="21"/>
      <c r="H3188" s="22" t="str">
        <f>VLOOKUP(F3188,'[1]Goa Member''s Details Revised'!$C$2:$AO$7385,2,0)</f>
        <v>PURCHASER</v>
      </c>
      <c r="I3188" s="21">
        <v>6</v>
      </c>
      <c r="J3188" s="21" t="s">
        <v>846</v>
      </c>
      <c r="K3188" s="21">
        <v>1987</v>
      </c>
      <c r="L3188" s="22" t="str">
        <f>VLOOKUP(F3188,'[1]Goa Member''s Details Revised'!$C$2:$AO$7385,9,0)</f>
        <v>Never</v>
      </c>
      <c r="M3188" s="21" t="s">
        <v>8670</v>
      </c>
      <c r="N3188" s="23">
        <f>VLOOKUP(F3188,'[1]Goa Member''s Details Revised'!$C$2:$AO$7385,5,0)</f>
        <v>28500</v>
      </c>
      <c r="O3188" s="23">
        <f>VLOOKUP(F3188,'[1]Goa Member''s Details Revised'!$C$2:$AO$7385,5,0)</f>
        <v>28500</v>
      </c>
      <c r="P3188" s="23">
        <v>28500</v>
      </c>
      <c r="Q3188" s="23" t="str">
        <f>VLOOKUP(F3188,'[1]Goa Member''s Details Revised'!$C$2:$AO$7385,8,0)</f>
        <v>I.R.M</v>
      </c>
      <c r="R3188" s="23">
        <f t="shared" si="247"/>
        <v>0</v>
      </c>
      <c r="S3188" s="21">
        <f t="shared" si="248"/>
        <v>36</v>
      </c>
      <c r="T3188" s="23">
        <f t="shared" si="250"/>
        <v>22800</v>
      </c>
      <c r="U3188" s="23">
        <f t="shared" si="251"/>
        <v>18136.363636363636</v>
      </c>
      <c r="V3188" s="23">
        <f t="shared" si="249"/>
        <v>22800</v>
      </c>
      <c r="W3188" s="23"/>
      <c r="X3188" s="21"/>
      <c r="Y3188" s="24" t="str">
        <f>VLOOKUP(F3188,'[1]Goa Member''s Details Revised'!$C$2:$AO$7385,12,0)</f>
        <v>on visit for status we send Last reply on 02/11/2016Total 9 Membership Of GOA:- 1075,1076,1032,1077,1031,1030,2684,2682 &amp; 2683
Membership Transferred From Leelewant Kandhari To Surjit Kandhari</v>
      </c>
    </row>
    <row r="3189" spans="2:25" ht="45">
      <c r="B3189" s="20">
        <v>3180</v>
      </c>
      <c r="C3189" s="21"/>
      <c r="D3189" s="21" t="s">
        <v>8675</v>
      </c>
      <c r="E3189" s="21" t="s">
        <v>56</v>
      </c>
      <c r="F3189" s="21" t="s">
        <v>8676</v>
      </c>
      <c r="G3189" s="21"/>
      <c r="H3189" s="22" t="str">
        <f>VLOOKUP(F3189,'[1]Goa Member''s Details Revised'!$C$2:$AO$7385,2,0)</f>
        <v>PURCHASER</v>
      </c>
      <c r="I3189" s="21">
        <v>5</v>
      </c>
      <c r="J3189" s="21" t="s">
        <v>846</v>
      </c>
      <c r="K3189" s="21">
        <v>1987</v>
      </c>
      <c r="L3189" s="22">
        <f>VLOOKUP(F3189,'[1]Goa Member''s Details Revised'!$C$2:$AO$7385,9,0)</f>
        <v>2009</v>
      </c>
      <c r="M3189" s="21" t="s">
        <v>8677</v>
      </c>
      <c r="N3189" s="23">
        <f>VLOOKUP(F3189,'[1]Goa Member''s Details Revised'!$C$2:$AO$7385,5,0)</f>
        <v>28500</v>
      </c>
      <c r="O3189" s="23">
        <f>VLOOKUP(F3189,'[1]Goa Member''s Details Revised'!$C$2:$AO$7385,5,0)</f>
        <v>28500</v>
      </c>
      <c r="P3189" s="23">
        <v>28500</v>
      </c>
      <c r="Q3189" s="23" t="str">
        <f>VLOOKUP(F3189,'[1]Goa Member''s Details Revised'!$C$2:$AO$7385,8,0)</f>
        <v>R.M</v>
      </c>
      <c r="R3189" s="23">
        <f t="shared" si="247"/>
        <v>0</v>
      </c>
      <c r="S3189" s="21">
        <f t="shared" si="248"/>
        <v>36</v>
      </c>
      <c r="T3189" s="23">
        <f t="shared" si="250"/>
        <v>22800</v>
      </c>
      <c r="U3189" s="23">
        <f t="shared" si="251"/>
        <v>18136.363636363636</v>
      </c>
      <c r="V3189" s="23">
        <f t="shared" si="249"/>
        <v>22800</v>
      </c>
      <c r="W3189" s="23"/>
      <c r="X3189" s="21"/>
      <c r="Y3189" s="24" t="str">
        <f>VLOOKUP(F3189,'[1]Goa Member''s Details Revised'!$C$2:$AO$7385,12,0)</f>
        <v>performa invoice so Last Communication Till 2010
Total 2 Membership Of GOA:- 1071 &amp; 1072
Membership Transferred From Indu Bhaskar To Vibhu Bhaskar</v>
      </c>
    </row>
    <row r="3190" spans="2:25" ht="45">
      <c r="B3190" s="20">
        <v>3181</v>
      </c>
      <c r="C3190" s="21"/>
      <c r="D3190" s="21" t="s">
        <v>8678</v>
      </c>
      <c r="E3190" s="21" t="s">
        <v>56</v>
      </c>
      <c r="F3190" s="21" t="s">
        <v>8679</v>
      </c>
      <c r="G3190" s="21"/>
      <c r="H3190" s="22" t="str">
        <f>VLOOKUP(F3190,'[1]Goa Member''s Details Revised'!$C$2:$AO$7385,2,0)</f>
        <v>PURCHASER</v>
      </c>
      <c r="I3190" s="21">
        <v>5</v>
      </c>
      <c r="J3190" s="21" t="s">
        <v>846</v>
      </c>
      <c r="K3190" s="21">
        <v>1987</v>
      </c>
      <c r="L3190" s="22">
        <f>VLOOKUP(F3190,'[1]Goa Member''s Details Revised'!$C$2:$AO$7385,9,0)</f>
        <v>2011</v>
      </c>
      <c r="M3190" s="21" t="s">
        <v>8680</v>
      </c>
      <c r="N3190" s="23">
        <f>VLOOKUP(F3190,'[1]Goa Member''s Details Revised'!$C$2:$AO$7385,5,0)</f>
        <v>28500</v>
      </c>
      <c r="O3190" s="23">
        <f>VLOOKUP(F3190,'[1]Goa Member''s Details Revised'!$C$2:$AO$7385,5,0)</f>
        <v>28500</v>
      </c>
      <c r="P3190" s="23">
        <v>28500</v>
      </c>
      <c r="Q3190" s="23" t="str">
        <f>VLOOKUP(F3190,'[1]Goa Member''s Details Revised'!$C$2:$AO$7385,8,0)</f>
        <v>R.M</v>
      </c>
      <c r="R3190" s="23">
        <f t="shared" si="247"/>
        <v>0</v>
      </c>
      <c r="S3190" s="21">
        <f t="shared" si="248"/>
        <v>36</v>
      </c>
      <c r="T3190" s="23">
        <f t="shared" si="250"/>
        <v>22800</v>
      </c>
      <c r="U3190" s="23">
        <f t="shared" si="251"/>
        <v>18136.363636363636</v>
      </c>
      <c r="V3190" s="23">
        <f t="shared" si="249"/>
        <v>22800</v>
      </c>
      <c r="W3190" s="23"/>
      <c r="X3190" s="21"/>
      <c r="Y3190" s="24" t="str">
        <f>VLOOKUP(F3190,'[1]Goa Member''s Details Revised'!$C$2:$AO$7385,12,0)</f>
        <v>no reminder,Last Communication Till 2012
Total 2 Membership Of GOA:- 1071 &amp; 1072
Membership Transferred From Indu Bhaskar To Vibhu Bhaskar</v>
      </c>
    </row>
    <row r="3191" spans="2:25">
      <c r="B3191" s="20">
        <v>3182</v>
      </c>
      <c r="C3191" s="21"/>
      <c r="D3191" s="21" t="s">
        <v>8681</v>
      </c>
      <c r="E3191" s="21" t="s">
        <v>56</v>
      </c>
      <c r="F3191" s="21" t="s">
        <v>8682</v>
      </c>
      <c r="G3191" s="21"/>
      <c r="H3191" s="22" t="str">
        <f>VLOOKUP(F3191,'[1]Goa Member''s Details Revised'!$C$2:$AO$7385,2,0)</f>
        <v>Purchaser</v>
      </c>
      <c r="I3191" s="21">
        <v>10</v>
      </c>
      <c r="J3191" s="21" t="s">
        <v>846</v>
      </c>
      <c r="K3191" s="21">
        <v>1987</v>
      </c>
      <c r="L3191" s="22">
        <f>VLOOKUP(F3191,'[1]Goa Member''s Details Revised'!$C$2:$AO$7385,9,0)</f>
        <v>2020</v>
      </c>
      <c r="M3191" s="21" t="s">
        <v>4613</v>
      </c>
      <c r="N3191" s="23">
        <f>VLOOKUP(F3191,'[1]Goa Member''s Details Revised'!$C$2:$AO$7385,5,0)</f>
        <v>22500</v>
      </c>
      <c r="O3191" s="23">
        <f>VLOOKUP(F3191,'[1]Goa Member''s Details Revised'!$C$2:$AO$7385,5,0)</f>
        <v>22500</v>
      </c>
      <c r="P3191" s="23">
        <v>22500</v>
      </c>
      <c r="Q3191" s="23" t="str">
        <f>VLOOKUP(F3191,'[1]Goa Member''s Details Revised'!$C$2:$AO$7385,8,0)</f>
        <v>R.M</v>
      </c>
      <c r="R3191" s="23">
        <f t="shared" si="247"/>
        <v>0</v>
      </c>
      <c r="S3191" s="21">
        <f t="shared" si="248"/>
        <v>36</v>
      </c>
      <c r="T3191" s="23">
        <f t="shared" si="250"/>
        <v>18000</v>
      </c>
      <c r="U3191" s="23">
        <f t="shared" si="251"/>
        <v>14318.181818181818</v>
      </c>
      <c r="V3191" s="23">
        <f t="shared" si="249"/>
        <v>18000</v>
      </c>
      <c r="W3191" s="23"/>
      <c r="X3191" s="21"/>
      <c r="Y3191" s="24" t="str">
        <f>VLOOKUP(F3191,'[1]Goa Member''s Details Revised'!$C$2:$AO$7385,12,0)</f>
        <v>They are regular member</v>
      </c>
    </row>
    <row r="3192" spans="2:25">
      <c r="B3192" s="20">
        <v>3183</v>
      </c>
      <c r="C3192" s="21"/>
      <c r="D3192" s="21" t="s">
        <v>8683</v>
      </c>
      <c r="E3192" s="21" t="s">
        <v>56</v>
      </c>
      <c r="F3192" s="21" t="s">
        <v>8684</v>
      </c>
      <c r="G3192" s="21"/>
      <c r="H3192" s="22" t="str">
        <f>VLOOKUP(F3192,'[1]Goa Member''s Details Revised'!$C$2:$AO$7385,2,0)</f>
        <v>PURCHASER</v>
      </c>
      <c r="I3192" s="21">
        <v>12</v>
      </c>
      <c r="J3192" s="21" t="s">
        <v>846</v>
      </c>
      <c r="K3192" s="21">
        <v>1987</v>
      </c>
      <c r="L3192" s="22">
        <f>VLOOKUP(F3192,'[1]Goa Member''s Details Revised'!$C$2:$AO$7385,9,0)</f>
        <v>2016</v>
      </c>
      <c r="M3192" s="27" t="s">
        <v>8685</v>
      </c>
      <c r="N3192" s="23">
        <f>VLOOKUP(F3192,'[1]Goa Member''s Details Revised'!$C$2:$AO$7385,5,0)</f>
        <v>28500</v>
      </c>
      <c r="O3192" s="23">
        <f>VLOOKUP(F3192,'[1]Goa Member''s Details Revised'!$C$2:$AO$7385,5,0)</f>
        <v>28500</v>
      </c>
      <c r="P3192" s="23">
        <v>28500</v>
      </c>
      <c r="Q3192" s="23" t="str">
        <f>VLOOKUP(F3192,'[1]Goa Member''s Details Revised'!$C$2:$AO$7385,8,0)</f>
        <v>Cancelled</v>
      </c>
      <c r="R3192" s="23">
        <f t="shared" si="247"/>
        <v>0</v>
      </c>
      <c r="S3192" s="21">
        <f t="shared" si="248"/>
        <v>36</v>
      </c>
      <c r="T3192" s="23">
        <f t="shared" si="250"/>
        <v>22800</v>
      </c>
      <c r="U3192" s="23">
        <f t="shared" si="251"/>
        <v>18136.363636363636</v>
      </c>
      <c r="V3192" s="23">
        <f t="shared" si="249"/>
        <v>22800</v>
      </c>
      <c r="W3192" s="23"/>
      <c r="X3192" s="21"/>
      <c r="Y3192" s="24" t="str">
        <f>VLOOKUP(F3192,'[1]Goa Member''s Details Revised'!$C$2:$AO$7385,12,0)</f>
        <v>Letter Not Sent, Last Communication Till 2017</v>
      </c>
    </row>
    <row r="3193" spans="2:25" ht="30">
      <c r="B3193" s="20">
        <v>3184</v>
      </c>
      <c r="C3193" s="21"/>
      <c r="D3193" s="21" t="s">
        <v>8686</v>
      </c>
      <c r="E3193" s="21" t="s">
        <v>56</v>
      </c>
      <c r="F3193" s="21" t="s">
        <v>8687</v>
      </c>
      <c r="G3193" s="21"/>
      <c r="H3193" s="22" t="str">
        <f>VLOOKUP(F3193,'[1]Goa Member''s Details Revised'!$C$2:$AO$7385,2,0)</f>
        <v>PURCHASER</v>
      </c>
      <c r="I3193" s="21">
        <v>13</v>
      </c>
      <c r="J3193" s="21" t="s">
        <v>846</v>
      </c>
      <c r="K3193" s="21">
        <v>1987</v>
      </c>
      <c r="L3193" s="22" t="str">
        <f>VLOOKUP(F3193,'[1]Goa Member''s Details Revised'!$C$2:$AO$7385,9,0)</f>
        <v>Never</v>
      </c>
      <c r="M3193" s="21" t="s">
        <v>8688</v>
      </c>
      <c r="N3193" s="23">
        <f>VLOOKUP(F3193,'[1]Goa Member''s Details Revised'!$C$2:$AO$7385,5,0)</f>
        <v>29700</v>
      </c>
      <c r="O3193" s="23">
        <f>VLOOKUP(F3193,'[1]Goa Member''s Details Revised'!$C$2:$AO$7385,5,0)</f>
        <v>29700</v>
      </c>
      <c r="P3193" s="23">
        <f>VLOOKUP(F3193,'[1]Goa Member''s Details Revised'!$C$2:$AO$7385,6,0)</f>
        <v>29700</v>
      </c>
      <c r="Q3193" s="23" t="str">
        <f>VLOOKUP(F3193,'[1]Goa Member''s Details Revised'!$C$2:$AO$7385,8,0)</f>
        <v>I.R.M</v>
      </c>
      <c r="R3193" s="23">
        <f t="shared" si="247"/>
        <v>0</v>
      </c>
      <c r="S3193" s="21">
        <f t="shared" si="248"/>
        <v>36</v>
      </c>
      <c r="T3193" s="23">
        <f t="shared" si="250"/>
        <v>23760</v>
      </c>
      <c r="U3193" s="23">
        <f t="shared" si="251"/>
        <v>18900</v>
      </c>
      <c r="V3193" s="23">
        <f t="shared" si="249"/>
        <v>23760</v>
      </c>
      <c r="W3193" s="23"/>
      <c r="X3193" s="21"/>
      <c r="Y3193" s="24" t="str">
        <f>VLOOKUP(F3193,'[1]Goa Member''s Details Revised'!$C$2:$AO$7385,12,0)</f>
        <v xml:space="preserve"> no reminder send soLast Communication Till 2001, (GSV:- 28,500/-) (CSV:- 29,700/-)</v>
      </c>
    </row>
    <row r="3194" spans="2:25">
      <c r="B3194" s="20">
        <v>3185</v>
      </c>
      <c r="C3194" s="21"/>
      <c r="D3194" s="21" t="s">
        <v>8689</v>
      </c>
      <c r="E3194" s="21" t="s">
        <v>56</v>
      </c>
      <c r="F3194" s="21" t="s">
        <v>8690</v>
      </c>
      <c r="G3194" s="21"/>
      <c r="H3194" s="22" t="str">
        <f>VLOOKUP(F3194,'[1]Goa Member''s Details Revised'!$C$2:$AO$7385,2,0)</f>
        <v>Purchaser</v>
      </c>
      <c r="I3194" s="21">
        <v>20</v>
      </c>
      <c r="J3194" s="21" t="s">
        <v>846</v>
      </c>
      <c r="K3194" s="21">
        <v>1987</v>
      </c>
      <c r="L3194" s="22">
        <f>VLOOKUP(F3194,'[1]Goa Member''s Details Revised'!$C$2:$AO$7385,9,0)</f>
        <v>2008</v>
      </c>
      <c r="M3194" s="21" t="s">
        <v>8691</v>
      </c>
      <c r="N3194" s="23">
        <f>VLOOKUP(F3194,'[1]Goa Member''s Details Revised'!$C$2:$AO$7385,5,0)</f>
        <v>22000</v>
      </c>
      <c r="O3194" s="23">
        <f>VLOOKUP(F3194,'[1]Goa Member''s Details Revised'!$C$2:$AO$7385,5,0)</f>
        <v>22000</v>
      </c>
      <c r="P3194" s="23">
        <f>VLOOKUP(F3194,'[1]Goa Member''s Details Revised'!$C$2:$AO$7385,6,0)</f>
        <v>22000</v>
      </c>
      <c r="Q3194" s="23" t="str">
        <f>VLOOKUP(F3194,'[1]Goa Member''s Details Revised'!$C$2:$AO$7385,8,0)</f>
        <v>R.M</v>
      </c>
      <c r="R3194" s="23">
        <f t="shared" si="247"/>
        <v>0</v>
      </c>
      <c r="S3194" s="21">
        <f t="shared" si="248"/>
        <v>36</v>
      </c>
      <c r="T3194" s="23">
        <f t="shared" si="250"/>
        <v>17600</v>
      </c>
      <c r="U3194" s="23">
        <f t="shared" si="251"/>
        <v>14000</v>
      </c>
      <c r="V3194" s="23">
        <f t="shared" si="249"/>
        <v>17600</v>
      </c>
      <c r="W3194" s="23"/>
      <c r="X3194" s="21"/>
      <c r="Y3194" s="24" t="str">
        <f>VLOOKUP(F3194,'[1]Goa Member''s Details Revised'!$C$2:$AO$7385,12,0)</f>
        <v>no reminder so last communication 07</v>
      </c>
    </row>
    <row r="3195" spans="2:25">
      <c r="B3195" s="20">
        <v>3186</v>
      </c>
      <c r="C3195" s="21"/>
      <c r="D3195" s="21" t="s">
        <v>8692</v>
      </c>
      <c r="E3195" s="21" t="s">
        <v>56</v>
      </c>
      <c r="F3195" s="21" t="s">
        <v>8693</v>
      </c>
      <c r="G3195" s="21"/>
      <c r="H3195" s="22" t="str">
        <f>VLOOKUP(F3195,'[1]Goa Member''s Details Revised'!$C$2:$AO$7385,2,0)</f>
        <v>Purchaser</v>
      </c>
      <c r="I3195" s="21">
        <v>15</v>
      </c>
      <c r="J3195" s="21" t="s">
        <v>846</v>
      </c>
      <c r="K3195" s="21">
        <v>1987</v>
      </c>
      <c r="L3195" s="22" t="str">
        <f>VLOOKUP(F3195,'[1]Goa Member''s Details Revised'!$C$2:$AO$7385,9,0)</f>
        <v>Never</v>
      </c>
      <c r="M3195" s="21" t="s">
        <v>8694</v>
      </c>
      <c r="N3195" s="23">
        <f>VLOOKUP(F3195,'[1]Goa Member''s Details Revised'!$C$2:$AO$7385,5,0)</f>
        <v>23500</v>
      </c>
      <c r="O3195" s="23">
        <f>VLOOKUP(F3195,'[1]Goa Member''s Details Revised'!$C$2:$AO$7385,5,0)</f>
        <v>23500</v>
      </c>
      <c r="P3195" s="23">
        <f>VLOOKUP(F3195,'[1]Goa Member''s Details Revised'!$C$2:$AO$7385,6,0)</f>
        <v>23500</v>
      </c>
      <c r="Q3195" s="23" t="str">
        <f>VLOOKUP(F3195,'[1]Goa Member''s Details Revised'!$C$2:$AO$7385,8,0)</f>
        <v>I.R.M</v>
      </c>
      <c r="R3195" s="23">
        <f t="shared" si="247"/>
        <v>0</v>
      </c>
      <c r="S3195" s="21">
        <f t="shared" si="248"/>
        <v>36</v>
      </c>
      <c r="T3195" s="23">
        <f t="shared" si="250"/>
        <v>18800</v>
      </c>
      <c r="U3195" s="23">
        <f t="shared" si="251"/>
        <v>14954.545454545454</v>
      </c>
      <c r="V3195" s="23">
        <f t="shared" si="249"/>
        <v>18800</v>
      </c>
      <c r="W3195" s="23"/>
      <c r="X3195" s="21"/>
      <c r="Y3195" s="24" t="str">
        <f>VLOOKUP(F3195,'[1]Goa Member''s Details Revised'!$C$2:$AO$7385,12,0)</f>
        <v>no communication till date</v>
      </c>
    </row>
    <row r="3196" spans="2:25" ht="30">
      <c r="B3196" s="20">
        <v>3187</v>
      </c>
      <c r="C3196" s="21"/>
      <c r="D3196" s="21" t="s">
        <v>8695</v>
      </c>
      <c r="E3196" s="21" t="s">
        <v>56</v>
      </c>
      <c r="F3196" s="21" t="s">
        <v>8696</v>
      </c>
      <c r="G3196" s="21"/>
      <c r="H3196" s="22" t="str">
        <f>VLOOKUP(F3196,'[1]Goa Member''s Details Revised'!$C$2:$AO$7385,2,0)</f>
        <v>PURCHASER</v>
      </c>
      <c r="I3196" s="21">
        <v>21</v>
      </c>
      <c r="J3196" s="21" t="s">
        <v>846</v>
      </c>
      <c r="K3196" s="21">
        <v>1987</v>
      </c>
      <c r="L3196" s="22" t="str">
        <f>VLOOKUP(F3196,'[1]Goa Member''s Details Revised'!$C$2:$AO$7385,9,0)</f>
        <v>Never</v>
      </c>
      <c r="M3196" s="21" t="s">
        <v>8670</v>
      </c>
      <c r="N3196" s="23">
        <f>VLOOKUP(F3196,'[1]Goa Member''s Details Revised'!$C$2:$AO$7385,5,0)</f>
        <v>28500</v>
      </c>
      <c r="O3196" s="23">
        <f>VLOOKUP(F3196,'[1]Goa Member''s Details Revised'!$C$2:$AO$7385,5,0)</f>
        <v>28500</v>
      </c>
      <c r="P3196" s="23">
        <v>28500</v>
      </c>
      <c r="Q3196" s="23" t="str">
        <f>VLOOKUP(F3196,'[1]Goa Member''s Details Revised'!$C$2:$AO$7385,8,0)</f>
        <v>I.R.M</v>
      </c>
      <c r="R3196" s="23">
        <f t="shared" si="247"/>
        <v>0</v>
      </c>
      <c r="S3196" s="21">
        <f t="shared" si="248"/>
        <v>36</v>
      </c>
      <c r="T3196" s="23">
        <f t="shared" si="250"/>
        <v>22800</v>
      </c>
      <c r="U3196" s="23">
        <f t="shared" si="251"/>
        <v>18136.363636363636</v>
      </c>
      <c r="V3196" s="23">
        <f t="shared" si="249"/>
        <v>22800</v>
      </c>
      <c r="W3196" s="23"/>
      <c r="X3196" s="21"/>
      <c r="Y3196" s="24" t="str">
        <f>VLOOKUP(F3196,'[1]Goa Member''s Details Revised'!$C$2:$AO$7385,12,0)</f>
        <v>we reply for his visit in 02/11/2016 Last Communication  3 Membership Of GOA:- 1075,1076 &amp; 1077</v>
      </c>
    </row>
    <row r="3197" spans="2:25" ht="30">
      <c r="B3197" s="20">
        <v>3188</v>
      </c>
      <c r="C3197" s="21"/>
      <c r="D3197" s="21" t="s">
        <v>8697</v>
      </c>
      <c r="E3197" s="21" t="s">
        <v>56</v>
      </c>
      <c r="F3197" s="21" t="s">
        <v>8698</v>
      </c>
      <c r="G3197" s="21"/>
      <c r="H3197" s="22" t="str">
        <f>VLOOKUP(F3197,'[1]Goa Member''s Details Revised'!$C$2:$AO$7385,2,0)</f>
        <v>PURCHASER</v>
      </c>
      <c r="I3197" s="21">
        <v>21</v>
      </c>
      <c r="J3197" s="21" t="s">
        <v>846</v>
      </c>
      <c r="K3197" s="21">
        <v>1987</v>
      </c>
      <c r="L3197" s="22" t="str">
        <f>VLOOKUP(F3197,'[1]Goa Member''s Details Revised'!$C$2:$AO$7385,9,0)</f>
        <v>Never</v>
      </c>
      <c r="M3197" s="21" t="s">
        <v>8670</v>
      </c>
      <c r="N3197" s="23">
        <f>VLOOKUP(F3197,'[1]Goa Member''s Details Revised'!$C$2:$AO$7385,5,0)</f>
        <v>28500</v>
      </c>
      <c r="O3197" s="23">
        <f>VLOOKUP(F3197,'[1]Goa Member''s Details Revised'!$C$2:$AO$7385,5,0)</f>
        <v>28500</v>
      </c>
      <c r="P3197" s="23">
        <v>28500</v>
      </c>
      <c r="Q3197" s="23" t="str">
        <f>VLOOKUP(F3197,'[1]Goa Member''s Details Revised'!$C$2:$AO$7385,8,0)</f>
        <v>I.R.M</v>
      </c>
      <c r="R3197" s="23">
        <f t="shared" si="247"/>
        <v>0</v>
      </c>
      <c r="S3197" s="21">
        <f t="shared" si="248"/>
        <v>36</v>
      </c>
      <c r="T3197" s="23">
        <f t="shared" si="250"/>
        <v>22800</v>
      </c>
      <c r="U3197" s="23">
        <f t="shared" si="251"/>
        <v>18136.363636363636</v>
      </c>
      <c r="V3197" s="23">
        <f t="shared" si="249"/>
        <v>22800</v>
      </c>
      <c r="W3197" s="23"/>
      <c r="X3197" s="21"/>
      <c r="Y3197" s="24" t="str">
        <f>VLOOKUP(F3197,'[1]Goa Member''s Details Revised'!$C$2:$AO$7385,12,0)</f>
        <v>we reply for his visit in 02/11/2016 Last Communication  3 Membership Of GOA:- 1075,1076 &amp; 1077</v>
      </c>
    </row>
    <row r="3198" spans="2:25" ht="30">
      <c r="B3198" s="20">
        <v>3189</v>
      </c>
      <c r="C3198" s="21"/>
      <c r="D3198" s="21" t="s">
        <v>8699</v>
      </c>
      <c r="E3198" s="21" t="s">
        <v>56</v>
      </c>
      <c r="F3198" s="21" t="s">
        <v>8700</v>
      </c>
      <c r="G3198" s="21"/>
      <c r="H3198" s="22" t="str">
        <f>VLOOKUP(F3198,'[1]Goa Member''s Details Revised'!$C$2:$AO$7385,2,0)</f>
        <v>PURCHASER</v>
      </c>
      <c r="I3198" s="21">
        <v>21</v>
      </c>
      <c r="J3198" s="21" t="s">
        <v>846</v>
      </c>
      <c r="K3198" s="21">
        <v>1987</v>
      </c>
      <c r="L3198" s="22" t="str">
        <f>VLOOKUP(F3198,'[1]Goa Member''s Details Revised'!$C$2:$AO$7385,9,0)</f>
        <v>Never</v>
      </c>
      <c r="M3198" s="21" t="s">
        <v>8670</v>
      </c>
      <c r="N3198" s="23">
        <f>VLOOKUP(F3198,'[1]Goa Member''s Details Revised'!$C$2:$AO$7385,5,0)</f>
        <v>28500</v>
      </c>
      <c r="O3198" s="23">
        <f>VLOOKUP(F3198,'[1]Goa Member''s Details Revised'!$C$2:$AO$7385,5,0)</f>
        <v>28500</v>
      </c>
      <c r="P3198" s="23">
        <v>28500</v>
      </c>
      <c r="Q3198" s="23" t="str">
        <f>VLOOKUP(F3198,'[1]Goa Member''s Details Revised'!$C$2:$AO$7385,8,0)</f>
        <v>I.R.M</v>
      </c>
      <c r="R3198" s="23">
        <f t="shared" si="247"/>
        <v>0</v>
      </c>
      <c r="S3198" s="21">
        <f t="shared" si="248"/>
        <v>36</v>
      </c>
      <c r="T3198" s="23">
        <f t="shared" si="250"/>
        <v>22800</v>
      </c>
      <c r="U3198" s="23">
        <f t="shared" si="251"/>
        <v>18136.363636363636</v>
      </c>
      <c r="V3198" s="23">
        <f t="shared" si="249"/>
        <v>22800</v>
      </c>
      <c r="W3198" s="23"/>
      <c r="X3198" s="21"/>
      <c r="Y3198" s="24" t="str">
        <f>VLOOKUP(F3198,'[1]Goa Member''s Details Revised'!$C$2:$AO$7385,12,0)</f>
        <v>we reply for his visit in 02/11/2016 Last Communication  3 Membership Of GOA:- 1075,1076 &amp; 1077</v>
      </c>
    </row>
    <row r="3199" spans="2:25">
      <c r="B3199" s="20">
        <v>3190</v>
      </c>
      <c r="C3199" s="21"/>
      <c r="D3199" s="21" t="s">
        <v>8701</v>
      </c>
      <c r="E3199" s="21" t="s">
        <v>56</v>
      </c>
      <c r="F3199" s="21" t="s">
        <v>8702</v>
      </c>
      <c r="G3199" s="21"/>
      <c r="H3199" s="22" t="str">
        <f>VLOOKUP(F3199,'[1]Goa Member''s Details Revised'!$C$2:$AO$7385,2,0)</f>
        <v>PURCHASER</v>
      </c>
      <c r="I3199" s="21">
        <v>5</v>
      </c>
      <c r="J3199" s="21" t="s">
        <v>865</v>
      </c>
      <c r="K3199" s="21">
        <v>1987</v>
      </c>
      <c r="L3199" s="22" t="str">
        <f>VLOOKUP(F3199,'[1]Goa Member''s Details Revised'!$C$2:$AO$7385,9,0)</f>
        <v>Never</v>
      </c>
      <c r="M3199" s="21" t="s">
        <v>8703</v>
      </c>
      <c r="N3199" s="23">
        <f>VLOOKUP(F3199,'[1]Goa Member''s Details Revised'!$C$2:$AO$7385,5,0)</f>
        <v>28500</v>
      </c>
      <c r="O3199" s="23">
        <f>VLOOKUP(F3199,'[1]Goa Member''s Details Revised'!$C$2:$AO$7385,5,0)</f>
        <v>28500</v>
      </c>
      <c r="P3199" s="23">
        <v>28500</v>
      </c>
      <c r="Q3199" s="23" t="str">
        <f>VLOOKUP(F3199,'[1]Goa Member''s Details Revised'!$C$2:$AO$7385,8,0)</f>
        <v>I.R.M</v>
      </c>
      <c r="R3199" s="23">
        <f t="shared" si="247"/>
        <v>0</v>
      </c>
      <c r="S3199" s="21">
        <f t="shared" si="248"/>
        <v>36</v>
      </c>
      <c r="T3199" s="23">
        <f t="shared" si="250"/>
        <v>22800</v>
      </c>
      <c r="U3199" s="23">
        <f t="shared" si="251"/>
        <v>18136.363636363636</v>
      </c>
      <c r="V3199" s="23">
        <f t="shared" si="249"/>
        <v>22800</v>
      </c>
      <c r="W3199" s="23"/>
      <c r="X3199" s="21"/>
      <c r="Y3199" s="24" t="str">
        <f>VLOOKUP(F3199,'[1]Goa Member''s Details Revised'!$C$2:$AO$7385,12,0)</f>
        <v>Last Communication Till 1991</v>
      </c>
    </row>
    <row r="3200" spans="2:25" ht="30">
      <c r="B3200" s="20">
        <v>3191</v>
      </c>
      <c r="C3200" s="21"/>
      <c r="D3200" s="21" t="s">
        <v>8704</v>
      </c>
      <c r="E3200" s="21" t="s">
        <v>56</v>
      </c>
      <c r="F3200" s="21" t="s">
        <v>8705</v>
      </c>
      <c r="G3200" s="21"/>
      <c r="H3200" s="22" t="str">
        <f>VLOOKUP(F3200,'[1]Goa Member''s Details Revised'!$C$2:$AO$7385,2,0)</f>
        <v>PURCHASER</v>
      </c>
      <c r="I3200" s="21">
        <v>6</v>
      </c>
      <c r="J3200" s="21" t="s">
        <v>865</v>
      </c>
      <c r="K3200" s="21">
        <v>1987</v>
      </c>
      <c r="L3200" s="22" t="str">
        <f>VLOOKUP(F3200,'[1]Goa Member''s Details Revised'!$C$2:$AO$7385,9,0)</f>
        <v>Never</v>
      </c>
      <c r="M3200" s="21" t="s">
        <v>8706</v>
      </c>
      <c r="N3200" s="23">
        <f>VLOOKUP(F3200,'[1]Goa Member''s Details Revised'!$C$2:$AO$7385,5,0)</f>
        <v>29700</v>
      </c>
      <c r="O3200" s="23">
        <f>VLOOKUP(F3200,'[1]Goa Member''s Details Revised'!$C$2:$AO$7385,5,0)</f>
        <v>29700</v>
      </c>
      <c r="P3200" s="23">
        <f>VLOOKUP(F3200,'[1]Goa Member''s Details Revised'!$C$2:$AO$7385,6,0)</f>
        <v>29700</v>
      </c>
      <c r="Q3200" s="23" t="str">
        <f>VLOOKUP(F3200,'[1]Goa Member''s Details Revised'!$C$2:$AO$7385,8,0)</f>
        <v>I.R.M</v>
      </c>
      <c r="R3200" s="23">
        <f t="shared" si="247"/>
        <v>0</v>
      </c>
      <c r="S3200" s="21">
        <f t="shared" si="248"/>
        <v>36</v>
      </c>
      <c r="T3200" s="23">
        <f t="shared" si="250"/>
        <v>23760</v>
      </c>
      <c r="U3200" s="23">
        <f t="shared" si="251"/>
        <v>18900</v>
      </c>
      <c r="V3200" s="23">
        <f t="shared" si="249"/>
        <v>23760</v>
      </c>
      <c r="W3200" s="23"/>
      <c r="X3200" s="21"/>
      <c r="Y3200" s="24" t="str">
        <f>VLOOKUP(F3200,'[1]Goa Member''s Details Revised'!$C$2:$AO$7385,12,0)</f>
        <v xml:space="preserve"> no reminder,Last Communication Till 2010 (GSV:- 28,500/-) (CSV:- 29,700/-)</v>
      </c>
    </row>
    <row r="3201" spans="2:25">
      <c r="B3201" s="20">
        <v>3192</v>
      </c>
      <c r="C3201" s="21"/>
      <c r="D3201" s="21" t="s">
        <v>8707</v>
      </c>
      <c r="E3201" s="21" t="s">
        <v>56</v>
      </c>
      <c r="F3201" s="21" t="s">
        <v>8708</v>
      </c>
      <c r="G3201" s="21"/>
      <c r="H3201" s="22" t="str">
        <f>VLOOKUP(F3201,'[1]Goa Member''s Details Revised'!$C$2:$AO$7385,2,0)</f>
        <v>Purchaser</v>
      </c>
      <c r="I3201" s="21">
        <v>5</v>
      </c>
      <c r="J3201" s="21" t="s">
        <v>865</v>
      </c>
      <c r="K3201" s="21">
        <v>1987</v>
      </c>
      <c r="L3201" s="22" t="str">
        <f>VLOOKUP(F3201,'[1]Goa Member''s Details Revised'!$C$2:$AO$7385,9,0)</f>
        <v>Never</v>
      </c>
      <c r="M3201" s="21" t="s">
        <v>8709</v>
      </c>
      <c r="N3201" s="23">
        <f>VLOOKUP(F3201,'[1]Goa Member''s Details Revised'!$C$2:$AO$7385,5,0)</f>
        <v>22500</v>
      </c>
      <c r="O3201" s="23">
        <f>VLOOKUP(F3201,'[1]Goa Member''s Details Revised'!$C$2:$AO$7385,5,0)</f>
        <v>22500</v>
      </c>
      <c r="P3201" s="23">
        <f>VLOOKUP(F3201,'[1]Goa Member''s Details Revised'!$C$2:$AO$7385,6,0)</f>
        <v>22500</v>
      </c>
      <c r="Q3201" s="23" t="str">
        <f>VLOOKUP(F3201,'[1]Goa Member''s Details Revised'!$C$2:$AO$7385,8,0)</f>
        <v>I.R.M</v>
      </c>
      <c r="R3201" s="23">
        <f t="shared" si="247"/>
        <v>0</v>
      </c>
      <c r="S3201" s="21">
        <f t="shared" si="248"/>
        <v>36</v>
      </c>
      <c r="T3201" s="23">
        <f t="shared" si="250"/>
        <v>18000</v>
      </c>
      <c r="U3201" s="23">
        <f t="shared" si="251"/>
        <v>14318.181818181818</v>
      </c>
      <c r="V3201" s="23">
        <f t="shared" si="249"/>
        <v>18000</v>
      </c>
      <c r="W3201" s="23"/>
      <c r="X3201" s="21"/>
      <c r="Y3201" s="24" t="str">
        <f>VLOOKUP(F3201,'[1]Goa Member''s Details Revised'!$C$2:$AO$7385,12,0)</f>
        <v xml:space="preserve"> last communication 00</v>
      </c>
    </row>
    <row r="3202" spans="2:25">
      <c r="B3202" s="20">
        <v>3193</v>
      </c>
      <c r="C3202" s="21"/>
      <c r="D3202" s="21" t="s">
        <v>8710</v>
      </c>
      <c r="E3202" s="21" t="s">
        <v>56</v>
      </c>
      <c r="F3202" s="21" t="s">
        <v>8711</v>
      </c>
      <c r="G3202" s="21"/>
      <c r="H3202" s="22" t="str">
        <f>VLOOKUP(F3202,'[1]Goa Member''s Details Revised'!$C$2:$AO$7385,2,0)</f>
        <v>Purchaser</v>
      </c>
      <c r="I3202" s="21">
        <v>10</v>
      </c>
      <c r="J3202" s="21" t="s">
        <v>865</v>
      </c>
      <c r="K3202" s="21">
        <v>1987</v>
      </c>
      <c r="L3202" s="22" t="str">
        <f>VLOOKUP(F3202,'[1]Goa Member''s Details Revised'!$C$2:$AO$7385,9,0)</f>
        <v>Never</v>
      </c>
      <c r="M3202" s="21" t="s">
        <v>8712</v>
      </c>
      <c r="N3202" s="23">
        <f>VLOOKUP(F3202,'[1]Goa Member''s Details Revised'!$C$2:$AO$7385,5,0)</f>
        <v>18500</v>
      </c>
      <c r="O3202" s="23">
        <f>VLOOKUP(F3202,'[1]Goa Member''s Details Revised'!$C$2:$AO$7385,5,0)</f>
        <v>18500</v>
      </c>
      <c r="P3202" s="23">
        <v>18500</v>
      </c>
      <c r="Q3202" s="23" t="str">
        <f>VLOOKUP(F3202,'[1]Goa Member''s Details Revised'!$C$2:$AO$7385,8,0)</f>
        <v>I.R.M</v>
      </c>
      <c r="R3202" s="23">
        <f t="shared" si="247"/>
        <v>0</v>
      </c>
      <c r="S3202" s="21">
        <f t="shared" si="248"/>
        <v>36</v>
      </c>
      <c r="T3202" s="23">
        <f t="shared" si="250"/>
        <v>14800</v>
      </c>
      <c r="U3202" s="23">
        <f t="shared" si="251"/>
        <v>11772.727272727272</v>
      </c>
      <c r="V3202" s="23">
        <f t="shared" si="249"/>
        <v>14800</v>
      </c>
      <c r="W3202" s="23"/>
      <c r="X3202" s="21"/>
      <c r="Y3202" s="24" t="str">
        <f>VLOOKUP(F3202,'[1]Goa Member''s Details Revised'!$C$2:$AO$7385,12,0)</f>
        <v>no reminder so last communication 2005</v>
      </c>
    </row>
    <row r="3203" spans="2:25">
      <c r="B3203" s="20">
        <v>3194</v>
      </c>
      <c r="C3203" s="21"/>
      <c r="D3203" s="21" t="s">
        <v>8713</v>
      </c>
      <c r="E3203" s="21" t="s">
        <v>56</v>
      </c>
      <c r="F3203" s="21" t="s">
        <v>8714</v>
      </c>
      <c r="G3203" s="21"/>
      <c r="H3203" s="22" t="str">
        <f>VLOOKUP(F3203,'[1]Goa Member''s Details Revised'!$C$2:$AO$7385,2,0)</f>
        <v>Purchaser</v>
      </c>
      <c r="I3203" s="21">
        <v>13</v>
      </c>
      <c r="J3203" s="21" t="s">
        <v>865</v>
      </c>
      <c r="K3203" s="21">
        <v>1987</v>
      </c>
      <c r="L3203" s="22">
        <f>VLOOKUP(F3203,'[1]Goa Member''s Details Revised'!$C$2:$AO$7385,9,0)</f>
        <v>2007</v>
      </c>
      <c r="M3203" s="21" t="s">
        <v>8715</v>
      </c>
      <c r="N3203" s="23">
        <f>VLOOKUP(F3203,'[1]Goa Member''s Details Revised'!$C$2:$AO$7385,5,0)</f>
        <v>23500</v>
      </c>
      <c r="O3203" s="23">
        <f>VLOOKUP(F3203,'[1]Goa Member''s Details Revised'!$C$2:$AO$7385,5,0)</f>
        <v>23500</v>
      </c>
      <c r="P3203" s="23">
        <f>VLOOKUP(F3203,'[1]Goa Member''s Details Revised'!$C$2:$AO$7385,6,0)</f>
        <v>23500</v>
      </c>
      <c r="Q3203" s="23" t="str">
        <f>VLOOKUP(F3203,'[1]Goa Member''s Details Revised'!$C$2:$AO$7385,8,0)</f>
        <v>R.M</v>
      </c>
      <c r="R3203" s="23">
        <f t="shared" si="247"/>
        <v>0</v>
      </c>
      <c r="S3203" s="21">
        <f t="shared" si="248"/>
        <v>36</v>
      </c>
      <c r="T3203" s="23">
        <f t="shared" si="250"/>
        <v>18800</v>
      </c>
      <c r="U3203" s="23">
        <f t="shared" si="251"/>
        <v>14954.545454545454</v>
      </c>
      <c r="V3203" s="23">
        <f t="shared" si="249"/>
        <v>18800</v>
      </c>
      <c r="W3203" s="23"/>
      <c r="X3203" s="21"/>
      <c r="Y3203" s="24" t="str">
        <f>VLOOKUP(F3203,'[1]Goa Member''s Details Revised'!$C$2:$AO$7385,12,0)</f>
        <v>no reminder so last communication 2011</v>
      </c>
    </row>
    <row r="3204" spans="2:25" ht="30">
      <c r="B3204" s="20">
        <v>3195</v>
      </c>
      <c r="C3204" s="21"/>
      <c r="D3204" s="21" t="s">
        <v>8716</v>
      </c>
      <c r="E3204" s="21" t="s">
        <v>56</v>
      </c>
      <c r="F3204" s="21" t="s">
        <v>8717</v>
      </c>
      <c r="G3204" s="21"/>
      <c r="H3204" s="22" t="str">
        <f>VLOOKUP(F3204,'[1]Goa Member''s Details Revised'!$C$2:$AO$7385,2,0)</f>
        <v>PURCHASER</v>
      </c>
      <c r="I3204" s="21">
        <v>29</v>
      </c>
      <c r="J3204" s="21" t="s">
        <v>865</v>
      </c>
      <c r="K3204" s="21">
        <v>1987</v>
      </c>
      <c r="L3204" s="22">
        <f>VLOOKUP(F3204,'[1]Goa Member''s Details Revised'!$C$2:$AO$7385,9,0)</f>
        <v>2010</v>
      </c>
      <c r="M3204" s="21" t="s">
        <v>8718</v>
      </c>
      <c r="N3204" s="23">
        <f>VLOOKUP(F3204,'[1]Goa Member''s Details Revised'!$C$2:$AO$7385,5,0)</f>
        <v>23500</v>
      </c>
      <c r="O3204" s="23">
        <f>VLOOKUP(F3204,'[1]Goa Member''s Details Revised'!$C$2:$AO$7385,5,0)</f>
        <v>23500</v>
      </c>
      <c r="P3204" s="23">
        <f>VLOOKUP(F3204,'[1]Goa Member''s Details Revised'!$C$2:$AO$7385,6,0)</f>
        <v>23500</v>
      </c>
      <c r="Q3204" s="23" t="str">
        <f>VLOOKUP(F3204,'[1]Goa Member''s Details Revised'!$C$2:$AO$7385,8,0)</f>
        <v>R.M</v>
      </c>
      <c r="R3204" s="23">
        <f t="shared" si="247"/>
        <v>0</v>
      </c>
      <c r="S3204" s="21">
        <f t="shared" si="248"/>
        <v>36</v>
      </c>
      <c r="T3204" s="23">
        <f t="shared" si="250"/>
        <v>18800</v>
      </c>
      <c r="U3204" s="23">
        <f t="shared" si="251"/>
        <v>14954.545454545454</v>
      </c>
      <c r="V3204" s="23">
        <f t="shared" si="249"/>
        <v>18800</v>
      </c>
      <c r="W3204" s="23"/>
      <c r="X3204" s="21"/>
      <c r="Y3204" s="24" t="str">
        <f>VLOOKUP(F3204,'[1]Goa Member''s Details Revised'!$C$2:$AO$7385,12,0)</f>
        <v>no reminder send Last Communication Till 2010, (GSV:- 22,500/-) (CSV:- 23,500/-)</v>
      </c>
    </row>
    <row r="3205" spans="2:25">
      <c r="B3205" s="20">
        <v>3196</v>
      </c>
      <c r="C3205" s="21"/>
      <c r="D3205" s="21" t="s">
        <v>8719</v>
      </c>
      <c r="E3205" s="21" t="s">
        <v>56</v>
      </c>
      <c r="F3205" s="21" t="s">
        <v>8720</v>
      </c>
      <c r="G3205" s="21"/>
      <c r="H3205" s="22" t="str">
        <f>VLOOKUP(F3205,'[1]Goa Member''s Details Revised'!$C$2:$AO$7385,2,0)</f>
        <v>PURCHASER</v>
      </c>
      <c r="I3205" s="21">
        <v>3</v>
      </c>
      <c r="J3205" s="21" t="s">
        <v>58</v>
      </c>
      <c r="K3205" s="21">
        <v>1987</v>
      </c>
      <c r="L3205" s="22" t="str">
        <f>VLOOKUP(F3205,'[1]Goa Member''s Details Revised'!$C$2:$AO$7385,9,0)</f>
        <v>Never</v>
      </c>
      <c r="M3205" s="21" t="s">
        <v>8721</v>
      </c>
      <c r="N3205" s="23">
        <f>VLOOKUP(F3205,'[1]Goa Member''s Details Revised'!$C$2:$AO$7385,5,0)</f>
        <v>22500</v>
      </c>
      <c r="O3205" s="23">
        <f>VLOOKUP(F3205,'[1]Goa Member''s Details Revised'!$C$2:$AO$7385,5,0)</f>
        <v>22500</v>
      </c>
      <c r="P3205" s="23">
        <v>22500</v>
      </c>
      <c r="Q3205" s="23" t="str">
        <f>VLOOKUP(F3205,'[1]Goa Member''s Details Revised'!$C$2:$AO$7385,8,0)</f>
        <v>I.R.M</v>
      </c>
      <c r="R3205" s="23">
        <f t="shared" si="247"/>
        <v>0</v>
      </c>
      <c r="S3205" s="21">
        <f t="shared" si="248"/>
        <v>36</v>
      </c>
      <c r="T3205" s="23">
        <f t="shared" si="250"/>
        <v>18000</v>
      </c>
      <c r="U3205" s="23">
        <f t="shared" si="251"/>
        <v>14318.181818181818</v>
      </c>
      <c r="V3205" s="23">
        <f t="shared" si="249"/>
        <v>18000</v>
      </c>
      <c r="W3205" s="23"/>
      <c r="X3205" s="21"/>
      <c r="Y3205" s="24" t="str">
        <f>VLOOKUP(F3205,'[1]Goa Member''s Details Revised'!$C$2:$AO$7385,12,0)</f>
        <v>1992 No Communication Till Date</v>
      </c>
    </row>
    <row r="3206" spans="2:25" ht="30">
      <c r="B3206" s="20">
        <v>3197</v>
      </c>
      <c r="C3206" s="21"/>
      <c r="D3206" s="21" t="s">
        <v>8722</v>
      </c>
      <c r="E3206" s="21" t="s">
        <v>56</v>
      </c>
      <c r="F3206" s="21" t="s">
        <v>8723</v>
      </c>
      <c r="G3206" s="21"/>
      <c r="H3206" s="22" t="str">
        <f>VLOOKUP(F3206,'[1]Goa Member''s Details Revised'!$C$2:$AO$7385,2,0)</f>
        <v>PURCHASER</v>
      </c>
      <c r="I3206" s="21">
        <v>4</v>
      </c>
      <c r="J3206" s="21" t="s">
        <v>58</v>
      </c>
      <c r="K3206" s="21">
        <v>1987</v>
      </c>
      <c r="L3206" s="22" t="str">
        <f>VLOOKUP(F3206,'[1]Goa Member''s Details Revised'!$C$2:$AO$7385,9,0)</f>
        <v>Never</v>
      </c>
      <c r="M3206" s="21" t="s">
        <v>8724</v>
      </c>
      <c r="N3206" s="23">
        <f>VLOOKUP(F3206,'[1]Goa Member''s Details Revised'!$C$2:$AO$7385,5,0)</f>
        <v>23500</v>
      </c>
      <c r="O3206" s="23">
        <f>VLOOKUP(F3206,'[1]Goa Member''s Details Revised'!$C$2:$AO$7385,5,0)</f>
        <v>23500</v>
      </c>
      <c r="P3206" s="23">
        <f>VLOOKUP(F3206,'[1]Goa Member''s Details Revised'!$C$2:$AO$7385,6,0)</f>
        <v>23500</v>
      </c>
      <c r="Q3206" s="23" t="str">
        <f>VLOOKUP(F3206,'[1]Goa Member''s Details Revised'!$C$2:$AO$7385,8,0)</f>
        <v>I.R.M</v>
      </c>
      <c r="R3206" s="23">
        <f t="shared" si="247"/>
        <v>0</v>
      </c>
      <c r="S3206" s="21">
        <f t="shared" si="248"/>
        <v>36</v>
      </c>
      <c r="T3206" s="23">
        <f t="shared" si="250"/>
        <v>18800</v>
      </c>
      <c r="U3206" s="23">
        <f t="shared" si="251"/>
        <v>14954.545454545454</v>
      </c>
      <c r="V3206" s="23">
        <f t="shared" si="249"/>
        <v>18800</v>
      </c>
      <c r="W3206" s="23"/>
      <c r="X3206" s="21"/>
      <c r="Y3206" s="24" t="str">
        <f>VLOOKUP(F3206,'[1]Goa Member''s Details Revised'!$C$2:$AO$7385,12,0)</f>
        <v>no reminders send Last Communication Till 2002, (GSV:- 22,500/-) (CSV:- 23,500/-)</v>
      </c>
    </row>
    <row r="3207" spans="2:25">
      <c r="B3207" s="20">
        <v>3198</v>
      </c>
      <c r="C3207" s="21"/>
      <c r="D3207" s="21" t="s">
        <v>8725</v>
      </c>
      <c r="E3207" s="21" t="s">
        <v>56</v>
      </c>
      <c r="F3207" s="21" t="s">
        <v>8726</v>
      </c>
      <c r="G3207" s="21"/>
      <c r="H3207" s="22" t="str">
        <f>VLOOKUP(F3207,'[1]Goa Member''s Details Revised'!$C$2:$AO$7385,2,0)</f>
        <v>Purchaser</v>
      </c>
      <c r="I3207" s="21">
        <v>7</v>
      </c>
      <c r="J3207" s="21" t="s">
        <v>58</v>
      </c>
      <c r="K3207" s="21">
        <v>1987</v>
      </c>
      <c r="L3207" s="22">
        <f>VLOOKUP(F3207,'[1]Goa Member''s Details Revised'!$C$2:$AO$7385,9,0)</f>
        <v>2010</v>
      </c>
      <c r="M3207" s="21" t="s">
        <v>8727</v>
      </c>
      <c r="N3207" s="23">
        <f>VLOOKUP(F3207,'[1]Goa Member''s Details Revised'!$C$2:$AO$7385,5,0)</f>
        <v>28500</v>
      </c>
      <c r="O3207" s="23">
        <f>VLOOKUP(F3207,'[1]Goa Member''s Details Revised'!$C$2:$AO$7385,5,0)</f>
        <v>28500</v>
      </c>
      <c r="P3207" s="23">
        <v>28500</v>
      </c>
      <c r="Q3207" s="23" t="str">
        <f>VLOOKUP(F3207,'[1]Goa Member''s Details Revised'!$C$2:$AO$7385,8,0)</f>
        <v>R.M</v>
      </c>
      <c r="R3207" s="23">
        <f t="shared" si="247"/>
        <v>0</v>
      </c>
      <c r="S3207" s="21">
        <f t="shared" si="248"/>
        <v>36</v>
      </c>
      <c r="T3207" s="23">
        <f t="shared" si="250"/>
        <v>22800</v>
      </c>
      <c r="U3207" s="23">
        <f t="shared" si="251"/>
        <v>18136.363636363636</v>
      </c>
      <c r="V3207" s="23">
        <f t="shared" si="249"/>
        <v>22800</v>
      </c>
      <c r="W3207" s="23"/>
      <c r="X3207" s="21"/>
      <c r="Y3207" s="24" t="str">
        <f>VLOOKUP(F3207,'[1]Goa Member''s Details Revised'!$C$2:$AO$7385,12,0)</f>
        <v>no reminder so last communication 2010</v>
      </c>
    </row>
    <row r="3208" spans="2:25" ht="30">
      <c r="B3208" s="20">
        <v>3199</v>
      </c>
      <c r="C3208" s="21"/>
      <c r="D3208" s="21" t="s">
        <v>8728</v>
      </c>
      <c r="E3208" s="21" t="s">
        <v>56</v>
      </c>
      <c r="F3208" s="21" t="s">
        <v>8729</v>
      </c>
      <c r="G3208" s="21"/>
      <c r="H3208" s="22" t="str">
        <f>VLOOKUP(F3208,'[1]Goa Member''s Details Revised'!$C$2:$AO$7385,2,0)</f>
        <v>Purchaser</v>
      </c>
      <c r="I3208" s="21">
        <v>11</v>
      </c>
      <c r="J3208" s="21" t="s">
        <v>58</v>
      </c>
      <c r="K3208" s="21">
        <v>1987</v>
      </c>
      <c r="L3208" s="22">
        <f>VLOOKUP(F3208,'[1]Goa Member''s Details Revised'!$C$2:$AO$7385,9,0)</f>
        <v>2013</v>
      </c>
      <c r="M3208" s="21" t="s">
        <v>8730</v>
      </c>
      <c r="N3208" s="23">
        <f>VLOOKUP(F3208,'[1]Goa Member''s Details Revised'!$C$2:$AO$7385,5,0)</f>
        <v>19300</v>
      </c>
      <c r="O3208" s="23">
        <f>VLOOKUP(F3208,'[1]Goa Member''s Details Revised'!$C$2:$AO$7385,5,0)</f>
        <v>19300</v>
      </c>
      <c r="P3208" s="23">
        <f>VLOOKUP(F3208,'[1]Goa Member''s Details Revised'!$C$2:$AO$7385,6,0)</f>
        <v>19300</v>
      </c>
      <c r="Q3208" s="23" t="str">
        <f>VLOOKUP(F3208,'[1]Goa Member''s Details Revised'!$C$2:$AO$7385,8,0)</f>
        <v>R.M</v>
      </c>
      <c r="R3208" s="23">
        <f t="shared" si="247"/>
        <v>0</v>
      </c>
      <c r="S3208" s="21">
        <f t="shared" si="248"/>
        <v>36</v>
      </c>
      <c r="T3208" s="23">
        <f t="shared" si="250"/>
        <v>15440</v>
      </c>
      <c r="U3208" s="23">
        <f t="shared" si="251"/>
        <v>12281.818181818182</v>
      </c>
      <c r="V3208" s="23">
        <f t="shared" si="249"/>
        <v>15440</v>
      </c>
      <c r="W3208" s="23"/>
      <c r="X3208" s="21"/>
      <c r="Y3208" s="24" t="str">
        <f>VLOOKUP(F3208,'[1]Goa Member''s Details Revised'!$C$2:$AO$7385,12,0)</f>
        <v>we send last communication 17/9/2022 total 2 membership of Goa:- 1104 and 1105</v>
      </c>
    </row>
    <row r="3209" spans="2:25" ht="30">
      <c r="B3209" s="20">
        <v>3200</v>
      </c>
      <c r="C3209" s="21"/>
      <c r="D3209" s="21" t="s">
        <v>8731</v>
      </c>
      <c r="E3209" s="21" t="s">
        <v>56</v>
      </c>
      <c r="F3209" s="21" t="s">
        <v>8732</v>
      </c>
      <c r="G3209" s="21"/>
      <c r="H3209" s="22" t="str">
        <f>VLOOKUP(F3209,'[1]Goa Member''s Details Revised'!$C$2:$AO$7385,2,0)</f>
        <v>Purchaser</v>
      </c>
      <c r="I3209" s="21">
        <v>11</v>
      </c>
      <c r="J3209" s="21" t="s">
        <v>58</v>
      </c>
      <c r="K3209" s="21">
        <v>1987</v>
      </c>
      <c r="L3209" s="22">
        <f>VLOOKUP(F3209,'[1]Goa Member''s Details Revised'!$C$2:$AO$7385,9,0)</f>
        <v>2013</v>
      </c>
      <c r="M3209" s="21" t="s">
        <v>8733</v>
      </c>
      <c r="N3209" s="23">
        <f>VLOOKUP(F3209,'[1]Goa Member''s Details Revised'!$C$2:$AO$7385,5,0)</f>
        <v>19300</v>
      </c>
      <c r="O3209" s="23">
        <f>VLOOKUP(F3209,'[1]Goa Member''s Details Revised'!$C$2:$AO$7385,5,0)</f>
        <v>19300</v>
      </c>
      <c r="P3209" s="23">
        <f>VLOOKUP(F3209,'[1]Goa Member''s Details Revised'!$C$2:$AO$7385,6,0)</f>
        <v>19300</v>
      </c>
      <c r="Q3209" s="23" t="str">
        <f>VLOOKUP(F3209,'[1]Goa Member''s Details Revised'!$C$2:$AO$7385,8,0)</f>
        <v>R.M</v>
      </c>
      <c r="R3209" s="23">
        <f t="shared" si="247"/>
        <v>0</v>
      </c>
      <c r="S3209" s="21">
        <f t="shared" si="248"/>
        <v>36</v>
      </c>
      <c r="T3209" s="23">
        <f t="shared" si="250"/>
        <v>15440</v>
      </c>
      <c r="U3209" s="23">
        <f t="shared" si="251"/>
        <v>12281.818181818182</v>
      </c>
      <c r="V3209" s="23">
        <f t="shared" si="249"/>
        <v>15440</v>
      </c>
      <c r="W3209" s="23"/>
      <c r="X3209" s="21"/>
      <c r="Y3209" s="24" t="str">
        <f>VLOOKUP(F3209,'[1]Goa Member''s Details Revised'!$C$2:$AO$7385,12,0)</f>
        <v>we send last communication 17/9/2022 total 2 membership of Goa:- 1104 and 1105</v>
      </c>
    </row>
    <row r="3210" spans="2:25">
      <c r="B3210" s="20">
        <v>3201</v>
      </c>
      <c r="C3210" s="21"/>
      <c r="D3210" s="21" t="s">
        <v>8734</v>
      </c>
      <c r="E3210" s="21" t="s">
        <v>56</v>
      </c>
      <c r="F3210" s="21" t="s">
        <v>8735</v>
      </c>
      <c r="G3210" s="21"/>
      <c r="H3210" s="22" t="str">
        <f>VLOOKUP(F3210,'[1]Goa Member''s Details Revised'!$C$2:$AO$7385,2,0)</f>
        <v>Purchaser</v>
      </c>
      <c r="I3210" s="21">
        <v>11</v>
      </c>
      <c r="J3210" s="21" t="s">
        <v>58</v>
      </c>
      <c r="K3210" s="21">
        <v>1987</v>
      </c>
      <c r="L3210" s="22" t="str">
        <f>VLOOKUP(F3210,'[1]Goa Member''s Details Revised'!$C$2:$AO$7385,9,0)</f>
        <v>Never</v>
      </c>
      <c r="M3210" s="21" t="s">
        <v>8736</v>
      </c>
      <c r="N3210" s="23">
        <f>VLOOKUP(F3210,'[1]Goa Member''s Details Revised'!$C$2:$AO$7385,5,0)</f>
        <v>29700</v>
      </c>
      <c r="O3210" s="23">
        <f>VLOOKUP(F3210,'[1]Goa Member''s Details Revised'!$C$2:$AO$7385,5,0)</f>
        <v>29700</v>
      </c>
      <c r="P3210" s="23">
        <f>VLOOKUP(F3210,'[1]Goa Member''s Details Revised'!$C$2:$AO$7385,6,0)</f>
        <v>29700</v>
      </c>
      <c r="Q3210" s="23" t="str">
        <f>VLOOKUP(F3210,'[1]Goa Member''s Details Revised'!$C$2:$AO$7385,8,0)</f>
        <v>I.R.M</v>
      </c>
      <c r="R3210" s="23">
        <f t="shared" si="247"/>
        <v>0</v>
      </c>
      <c r="S3210" s="21">
        <f t="shared" si="248"/>
        <v>36</v>
      </c>
      <c r="T3210" s="23">
        <f t="shared" si="250"/>
        <v>23760</v>
      </c>
      <c r="U3210" s="23">
        <f t="shared" si="251"/>
        <v>18900</v>
      </c>
      <c r="V3210" s="23">
        <f t="shared" si="249"/>
        <v>23760</v>
      </c>
      <c r="W3210" s="23"/>
      <c r="X3210" s="21"/>
      <c r="Y3210" s="24" t="str">
        <f>VLOOKUP(F3210,'[1]Goa Member''s Details Revised'!$C$2:$AO$7385,12,0)</f>
        <v>no reminder so last communication 2010</v>
      </c>
    </row>
    <row r="3211" spans="2:25">
      <c r="B3211" s="20">
        <v>3202</v>
      </c>
      <c r="C3211" s="21"/>
      <c r="D3211" s="21" t="s">
        <v>8737</v>
      </c>
      <c r="E3211" s="21" t="s">
        <v>56</v>
      </c>
      <c r="F3211" s="21" t="s">
        <v>8738</v>
      </c>
      <c r="G3211" s="21"/>
      <c r="H3211" s="22" t="str">
        <f>VLOOKUP(F3211,'[1]Goa Member''s Details Revised'!$C$2:$AO$7385,2,0)</f>
        <v>Purchaser</v>
      </c>
      <c r="I3211" s="21">
        <v>15</v>
      </c>
      <c r="J3211" s="21" t="s">
        <v>58</v>
      </c>
      <c r="K3211" s="21">
        <v>1987</v>
      </c>
      <c r="L3211" s="22">
        <f>VLOOKUP(F3211,'[1]Goa Member''s Details Revised'!$C$2:$AO$7385,9,0)</f>
        <v>2009</v>
      </c>
      <c r="M3211" s="21" t="s">
        <v>8739</v>
      </c>
      <c r="N3211" s="23">
        <f>VLOOKUP(F3211,'[1]Goa Member''s Details Revised'!$C$2:$AO$7385,5,0)</f>
        <v>22500</v>
      </c>
      <c r="O3211" s="23">
        <f>VLOOKUP(F3211,'[1]Goa Member''s Details Revised'!$C$2:$AO$7385,5,0)</f>
        <v>22500</v>
      </c>
      <c r="P3211" s="23">
        <v>22500</v>
      </c>
      <c r="Q3211" s="23" t="str">
        <f>VLOOKUP(F3211,'[1]Goa Member''s Details Revised'!$C$2:$AO$7385,8,0)</f>
        <v>R.M</v>
      </c>
      <c r="R3211" s="23">
        <f t="shared" ref="R3211:R3274" si="252">+O3211-P3211</f>
        <v>0</v>
      </c>
      <c r="S3211" s="21">
        <f t="shared" ref="S3211:S3274" si="253">+$Q$6-K3211</f>
        <v>36</v>
      </c>
      <c r="T3211" s="23">
        <f t="shared" si="250"/>
        <v>18000</v>
      </c>
      <c r="U3211" s="23">
        <f t="shared" si="251"/>
        <v>14318.181818181818</v>
      </c>
      <c r="V3211" s="23">
        <f t="shared" ref="V3211:V3274" si="254">IF(Q3211="regular",0,(P3211-(O3211*20%)))</f>
        <v>18000</v>
      </c>
      <c r="W3211" s="23"/>
      <c r="X3211" s="21"/>
      <c r="Y3211" s="24" t="str">
        <f>VLOOKUP(F3211,'[1]Goa Member''s Details Revised'!$C$2:$AO$7385,12,0)</f>
        <v>no reminder so last communication 2010</v>
      </c>
    </row>
    <row r="3212" spans="2:25">
      <c r="B3212" s="20">
        <v>3203</v>
      </c>
      <c r="C3212" s="21"/>
      <c r="D3212" s="21" t="s">
        <v>8740</v>
      </c>
      <c r="E3212" s="21" t="s">
        <v>56</v>
      </c>
      <c r="F3212" s="21" t="s">
        <v>8741</v>
      </c>
      <c r="G3212" s="21"/>
      <c r="H3212" s="22" t="str">
        <f>VLOOKUP(F3212,'[1]Goa Member''s Details Revised'!$C$2:$AO$7385,2,0)</f>
        <v>Purchaser</v>
      </c>
      <c r="I3212" s="21">
        <v>17</v>
      </c>
      <c r="J3212" s="21" t="s">
        <v>58</v>
      </c>
      <c r="K3212" s="21">
        <v>1987</v>
      </c>
      <c r="L3212" s="22" t="str">
        <f>VLOOKUP(F3212,'[1]Goa Member''s Details Revised'!$C$2:$AO$7385,9,0)</f>
        <v>Never</v>
      </c>
      <c r="M3212" s="21" t="s">
        <v>8742</v>
      </c>
      <c r="N3212" s="23">
        <f>VLOOKUP(F3212,'[1]Goa Member''s Details Revised'!$C$2:$AO$7385,5,0)</f>
        <v>29700</v>
      </c>
      <c r="O3212" s="23">
        <f>VLOOKUP(F3212,'[1]Goa Member''s Details Revised'!$C$2:$AO$7385,5,0)</f>
        <v>29700</v>
      </c>
      <c r="P3212" s="23">
        <f>VLOOKUP(F3212,'[1]Goa Member''s Details Revised'!$C$2:$AO$7385,6,0)</f>
        <v>29700</v>
      </c>
      <c r="Q3212" s="23" t="str">
        <f>VLOOKUP(F3212,'[1]Goa Member''s Details Revised'!$C$2:$AO$7385,8,0)</f>
        <v>I.R.M</v>
      </c>
      <c r="R3212" s="23">
        <f t="shared" si="252"/>
        <v>0</v>
      </c>
      <c r="S3212" s="21">
        <f t="shared" si="253"/>
        <v>36</v>
      </c>
      <c r="T3212" s="23">
        <f t="shared" si="250"/>
        <v>23760</v>
      </c>
      <c r="U3212" s="23">
        <f t="shared" si="251"/>
        <v>18900</v>
      </c>
      <c r="V3212" s="23">
        <f t="shared" si="254"/>
        <v>23760</v>
      </c>
      <c r="W3212" s="23"/>
      <c r="X3212" s="21"/>
      <c r="Y3212" s="24" t="str">
        <f>VLOOKUP(F3212,'[1]Goa Member''s Details Revised'!$C$2:$AO$7385,12,0)</f>
        <v>no reminder so last communication 2002</v>
      </c>
    </row>
    <row r="3213" spans="2:25">
      <c r="B3213" s="20">
        <v>3204</v>
      </c>
      <c r="C3213" s="21"/>
      <c r="D3213" s="21" t="s">
        <v>8743</v>
      </c>
      <c r="E3213" s="21" t="s">
        <v>56</v>
      </c>
      <c r="F3213" s="21" t="s">
        <v>8744</v>
      </c>
      <c r="G3213" s="21"/>
      <c r="H3213" s="22" t="str">
        <f>VLOOKUP(F3213,'[1]Goa Member''s Details Revised'!$C$2:$AO$7385,2,0)</f>
        <v>Purchaser</v>
      </c>
      <c r="I3213" s="21">
        <v>18</v>
      </c>
      <c r="J3213" s="21" t="s">
        <v>58</v>
      </c>
      <c r="K3213" s="21">
        <v>1987</v>
      </c>
      <c r="L3213" s="22" t="str">
        <f>VLOOKUP(F3213,'[1]Goa Member''s Details Revised'!$C$2:$AO$7385,9,0)</f>
        <v>Never</v>
      </c>
      <c r="M3213" s="21" t="s">
        <v>8745</v>
      </c>
      <c r="N3213" s="23">
        <f>VLOOKUP(F3213,'[1]Goa Member''s Details Revised'!$C$2:$AO$7385,5,0)</f>
        <v>22500</v>
      </c>
      <c r="O3213" s="23">
        <f>VLOOKUP(F3213,'[1]Goa Member''s Details Revised'!$C$2:$AO$7385,5,0)</f>
        <v>22500</v>
      </c>
      <c r="P3213" s="23">
        <v>22500</v>
      </c>
      <c r="Q3213" s="23" t="str">
        <f>VLOOKUP(F3213,'[1]Goa Member''s Details Revised'!$C$2:$AO$7385,8,0)</f>
        <v>I.R.M</v>
      </c>
      <c r="R3213" s="23">
        <f t="shared" si="252"/>
        <v>0</v>
      </c>
      <c r="S3213" s="21">
        <f t="shared" si="253"/>
        <v>36</v>
      </c>
      <c r="T3213" s="23">
        <f t="shared" si="250"/>
        <v>18000</v>
      </c>
      <c r="U3213" s="23">
        <f t="shared" si="251"/>
        <v>14318.181818181818</v>
      </c>
      <c r="V3213" s="23">
        <f t="shared" si="254"/>
        <v>18000</v>
      </c>
      <c r="W3213" s="23"/>
      <c r="X3213" s="21"/>
      <c r="Y3213" s="24" t="str">
        <f>VLOOKUP(F3213,'[1]Goa Member''s Details Revised'!$C$2:$AO$7385,12,0)</f>
        <v>1992no communication till date</v>
      </c>
    </row>
    <row r="3214" spans="2:25" ht="30">
      <c r="B3214" s="20">
        <v>3205</v>
      </c>
      <c r="C3214" s="21"/>
      <c r="D3214" s="21" t="s">
        <v>8746</v>
      </c>
      <c r="E3214" s="21" t="s">
        <v>56</v>
      </c>
      <c r="F3214" s="21" t="s">
        <v>8747</v>
      </c>
      <c r="G3214" s="21"/>
      <c r="H3214" s="22" t="str">
        <f>VLOOKUP(F3214,'[1]Goa Member''s Details Revised'!$C$2:$AO$7385,2,0)</f>
        <v>Purchaser</v>
      </c>
      <c r="I3214" s="21">
        <v>16</v>
      </c>
      <c r="J3214" s="21" t="s">
        <v>58</v>
      </c>
      <c r="K3214" s="21">
        <v>1987</v>
      </c>
      <c r="L3214" s="22">
        <f>VLOOKUP(F3214,'[1]Goa Member''s Details Revised'!$C$2:$AO$7385,9,0)</f>
        <v>2010</v>
      </c>
      <c r="M3214" s="21" t="s">
        <v>8748</v>
      </c>
      <c r="N3214" s="23">
        <f>VLOOKUP(F3214,'[1]Goa Member''s Details Revised'!$C$2:$AO$7385,5,0)</f>
        <v>18500</v>
      </c>
      <c r="O3214" s="23">
        <f>VLOOKUP(F3214,'[1]Goa Member''s Details Revised'!$C$2:$AO$7385,5,0)</f>
        <v>18500</v>
      </c>
      <c r="P3214" s="23">
        <f>VLOOKUP(F3214,'[1]Goa Member''s Details Revised'!$C$2:$AO$7385,6,0)</f>
        <v>18500</v>
      </c>
      <c r="Q3214" s="23" t="str">
        <f>VLOOKUP(F3214,'[1]Goa Member''s Details Revised'!$C$2:$AO$7385,8,0)</f>
        <v>I.R.M</v>
      </c>
      <c r="R3214" s="23">
        <f t="shared" si="252"/>
        <v>0</v>
      </c>
      <c r="S3214" s="21">
        <f t="shared" si="253"/>
        <v>36</v>
      </c>
      <c r="T3214" s="23">
        <f t="shared" si="250"/>
        <v>14800</v>
      </c>
      <c r="U3214" s="23">
        <f t="shared" si="251"/>
        <v>11772.727272727272</v>
      </c>
      <c r="V3214" s="23">
        <f t="shared" si="254"/>
        <v>14800</v>
      </c>
      <c r="W3214" s="23"/>
      <c r="X3214" s="21"/>
      <c r="Y3214" s="24" t="str">
        <f>VLOOKUP(F3214,'[1]Goa Member''s Details Revised'!$C$2:$AO$7385,12,0)</f>
        <v>we send last reminder in 2012.then we did not receive any reply</v>
      </c>
    </row>
    <row r="3215" spans="2:25">
      <c r="B3215" s="20">
        <v>3206</v>
      </c>
      <c r="C3215" s="21"/>
      <c r="D3215" s="21" t="s">
        <v>8749</v>
      </c>
      <c r="E3215" s="21" t="s">
        <v>56</v>
      </c>
      <c r="F3215" s="21" t="s">
        <v>8750</v>
      </c>
      <c r="G3215" s="21"/>
      <c r="H3215" s="22" t="str">
        <f>VLOOKUP(F3215,'[1]Goa Member''s Details Revised'!$C$2:$AO$7385,2,0)</f>
        <v>Purchaser</v>
      </c>
      <c r="I3215" s="21">
        <v>18</v>
      </c>
      <c r="J3215" s="21" t="s">
        <v>58</v>
      </c>
      <c r="K3215" s="21">
        <v>1987</v>
      </c>
      <c r="L3215" s="22" t="str">
        <f>VLOOKUP(F3215,'[1]Goa Member''s Details Revised'!$C$2:$AO$7385,9,0)</f>
        <v>Never</v>
      </c>
      <c r="M3215" s="21" t="s">
        <v>8751</v>
      </c>
      <c r="N3215" s="23">
        <f>VLOOKUP(F3215,'[1]Goa Member''s Details Revised'!$C$2:$AO$7385,5,0)</f>
        <v>29700</v>
      </c>
      <c r="O3215" s="23">
        <f>VLOOKUP(F3215,'[1]Goa Member''s Details Revised'!$C$2:$AO$7385,5,0)</f>
        <v>29700</v>
      </c>
      <c r="P3215" s="23">
        <f>VLOOKUP(F3215,'[1]Goa Member''s Details Revised'!$C$2:$AO$7385,6,0)</f>
        <v>29700</v>
      </c>
      <c r="Q3215" s="23" t="str">
        <f>VLOOKUP(F3215,'[1]Goa Member''s Details Revised'!$C$2:$AO$7385,8,0)</f>
        <v>I.R.M</v>
      </c>
      <c r="R3215" s="23">
        <f t="shared" si="252"/>
        <v>0</v>
      </c>
      <c r="S3215" s="21">
        <f t="shared" si="253"/>
        <v>36</v>
      </c>
      <c r="T3215" s="23">
        <f t="shared" si="250"/>
        <v>23760</v>
      </c>
      <c r="U3215" s="23">
        <f t="shared" si="251"/>
        <v>18900</v>
      </c>
      <c r="V3215" s="23">
        <f t="shared" si="254"/>
        <v>23760</v>
      </c>
      <c r="W3215" s="23"/>
      <c r="X3215" s="21"/>
      <c r="Y3215" s="24" t="str">
        <f>VLOOKUP(F3215,'[1]Goa Member''s Details Revised'!$C$2:$AO$7385,12,0)</f>
        <v>1990 no communication till date</v>
      </c>
    </row>
    <row r="3216" spans="2:25">
      <c r="B3216" s="20">
        <v>3207</v>
      </c>
      <c r="C3216" s="21"/>
      <c r="D3216" s="21" t="s">
        <v>8752</v>
      </c>
      <c r="E3216" s="21" t="s">
        <v>56</v>
      </c>
      <c r="F3216" s="21" t="s">
        <v>8753</v>
      </c>
      <c r="G3216" s="21"/>
      <c r="H3216" s="22" t="str">
        <f>VLOOKUP(F3216,'[1]Goa Member''s Details Revised'!$C$2:$AO$7385,2,0)</f>
        <v>Purchaser</v>
      </c>
      <c r="I3216" s="21">
        <v>18</v>
      </c>
      <c r="J3216" s="21" t="s">
        <v>58</v>
      </c>
      <c r="K3216" s="21">
        <v>1987</v>
      </c>
      <c r="L3216" s="22" t="str">
        <f>VLOOKUP(F3216,'[1]Goa Member''s Details Revised'!$C$2:$AO$7385,9,0)</f>
        <v>Never</v>
      </c>
      <c r="M3216" s="21" t="s">
        <v>8754</v>
      </c>
      <c r="N3216" s="23">
        <f>VLOOKUP(F3216,'[1]Goa Member''s Details Revised'!$C$2:$AO$7385,5,0)</f>
        <v>29700</v>
      </c>
      <c r="O3216" s="23">
        <f>VLOOKUP(F3216,'[1]Goa Member''s Details Revised'!$C$2:$AO$7385,5,0)</f>
        <v>29700</v>
      </c>
      <c r="P3216" s="23">
        <f>VLOOKUP(F3216,'[1]Goa Member''s Details Revised'!$C$2:$AO$7385,6,0)</f>
        <v>29700</v>
      </c>
      <c r="Q3216" s="23" t="str">
        <f>VLOOKUP(F3216,'[1]Goa Member''s Details Revised'!$C$2:$AO$7385,8,0)</f>
        <v>I.R.M</v>
      </c>
      <c r="R3216" s="23">
        <f t="shared" si="252"/>
        <v>0</v>
      </c>
      <c r="S3216" s="21">
        <f t="shared" si="253"/>
        <v>36</v>
      </c>
      <c r="T3216" s="23">
        <f t="shared" si="250"/>
        <v>23760</v>
      </c>
      <c r="U3216" s="23">
        <f t="shared" si="251"/>
        <v>18900</v>
      </c>
      <c r="V3216" s="23">
        <f t="shared" si="254"/>
        <v>23760</v>
      </c>
      <c r="W3216" s="23"/>
      <c r="X3216" s="21"/>
      <c r="Y3216" s="24" t="str">
        <f>VLOOKUP(F3216,'[1]Goa Member''s Details Revised'!$C$2:$AO$7385,12,0)</f>
        <v>Reply to his mail on last communicatio 26/04/2017</v>
      </c>
    </row>
    <row r="3217" spans="2:25">
      <c r="B3217" s="20">
        <v>3208</v>
      </c>
      <c r="C3217" s="21"/>
      <c r="D3217" s="21" t="s">
        <v>8755</v>
      </c>
      <c r="E3217" s="21" t="s">
        <v>56</v>
      </c>
      <c r="F3217" s="21" t="s">
        <v>8756</v>
      </c>
      <c r="G3217" s="21"/>
      <c r="H3217" s="22" t="str">
        <f>VLOOKUP(F3217,'[1]Goa Member''s Details Revised'!$C$2:$AO$7385,2,0)</f>
        <v>Purchaser</v>
      </c>
      <c r="I3217" s="21">
        <v>20</v>
      </c>
      <c r="J3217" s="21" t="s">
        <v>58</v>
      </c>
      <c r="K3217" s="21">
        <v>1987</v>
      </c>
      <c r="L3217" s="22">
        <f>VLOOKUP(F3217,'[1]Goa Member''s Details Revised'!$C$2:$AO$7385,9,0)</f>
        <v>2008</v>
      </c>
      <c r="M3217" s="21" t="s">
        <v>8757</v>
      </c>
      <c r="N3217" s="23">
        <f>VLOOKUP(F3217,'[1]Goa Member''s Details Revised'!$C$2:$AO$7385,5,0)</f>
        <v>29700</v>
      </c>
      <c r="O3217" s="23">
        <f>VLOOKUP(F3217,'[1]Goa Member''s Details Revised'!$C$2:$AO$7385,5,0)</f>
        <v>29700</v>
      </c>
      <c r="P3217" s="23">
        <f>VLOOKUP(F3217,'[1]Goa Member''s Details Revised'!$C$2:$AO$7385,6,0)</f>
        <v>29700</v>
      </c>
      <c r="Q3217" s="23" t="str">
        <f>VLOOKUP(F3217,'[1]Goa Member''s Details Revised'!$C$2:$AO$7385,8,0)</f>
        <v>R.M</v>
      </c>
      <c r="R3217" s="23">
        <f t="shared" si="252"/>
        <v>0</v>
      </c>
      <c r="S3217" s="21">
        <f t="shared" si="253"/>
        <v>36</v>
      </c>
      <c r="T3217" s="23">
        <f t="shared" si="250"/>
        <v>23760</v>
      </c>
      <c r="U3217" s="23">
        <f t="shared" si="251"/>
        <v>18900</v>
      </c>
      <c r="V3217" s="23">
        <f t="shared" si="254"/>
        <v>23760</v>
      </c>
      <c r="W3217" s="23"/>
      <c r="X3217" s="21"/>
      <c r="Y3217" s="24" t="str">
        <f>VLOOKUP(F3217,'[1]Goa Member''s Details Revised'!$C$2:$AO$7385,12,0)</f>
        <v>no reminder so last communication 2009</v>
      </c>
    </row>
    <row r="3218" spans="2:25">
      <c r="B3218" s="20">
        <v>3209</v>
      </c>
      <c r="C3218" s="21"/>
      <c r="D3218" s="21" t="s">
        <v>8758</v>
      </c>
      <c r="E3218" s="21" t="s">
        <v>56</v>
      </c>
      <c r="F3218" s="21" t="s">
        <v>8759</v>
      </c>
      <c r="G3218" s="21"/>
      <c r="H3218" s="22" t="str">
        <f>VLOOKUP(F3218,'[1]Goa Member''s Details Revised'!$C$2:$AO$7385,2,0)</f>
        <v>Purchaser</v>
      </c>
      <c r="I3218" s="21">
        <v>22</v>
      </c>
      <c r="J3218" s="21" t="s">
        <v>58</v>
      </c>
      <c r="K3218" s="21">
        <v>1987</v>
      </c>
      <c r="L3218" s="22">
        <f>VLOOKUP(F3218,'[1]Goa Member''s Details Revised'!$C$2:$AO$7385,9,0)</f>
        <v>2007</v>
      </c>
      <c r="M3218" s="21" t="s">
        <v>8760</v>
      </c>
      <c r="N3218" s="23">
        <f>VLOOKUP(F3218,'[1]Goa Member''s Details Revised'!$C$2:$AO$7385,5,0)</f>
        <v>29700</v>
      </c>
      <c r="O3218" s="23">
        <f>VLOOKUP(F3218,'[1]Goa Member''s Details Revised'!$C$2:$AO$7385,5,0)</f>
        <v>29700</v>
      </c>
      <c r="P3218" s="23">
        <f>VLOOKUP(F3218,'[1]Goa Member''s Details Revised'!$C$2:$AO$7385,6,0)</f>
        <v>29700</v>
      </c>
      <c r="Q3218" s="23" t="str">
        <f>VLOOKUP(F3218,'[1]Goa Member''s Details Revised'!$C$2:$AO$7385,8,0)</f>
        <v>R.M</v>
      </c>
      <c r="R3218" s="23">
        <f t="shared" si="252"/>
        <v>0</v>
      </c>
      <c r="S3218" s="21">
        <f t="shared" si="253"/>
        <v>36</v>
      </c>
      <c r="T3218" s="23">
        <f t="shared" si="250"/>
        <v>23760</v>
      </c>
      <c r="U3218" s="23">
        <f t="shared" si="251"/>
        <v>18900</v>
      </c>
      <c r="V3218" s="23">
        <f t="shared" si="254"/>
        <v>23760</v>
      </c>
      <c r="W3218" s="23"/>
      <c r="X3218" s="21"/>
      <c r="Y3218" s="24" t="str">
        <f>VLOOKUP(F3218,'[1]Goa Member''s Details Revised'!$C$2:$AO$7385,12,0)</f>
        <v>no reminder so last communication 2013</v>
      </c>
    </row>
    <row r="3219" spans="2:25">
      <c r="B3219" s="20">
        <v>3210</v>
      </c>
      <c r="C3219" s="21"/>
      <c r="D3219" s="21" t="s">
        <v>8761</v>
      </c>
      <c r="E3219" s="21" t="s">
        <v>56</v>
      </c>
      <c r="F3219" s="21" t="s">
        <v>8762</v>
      </c>
      <c r="G3219" s="21"/>
      <c r="H3219" s="22" t="str">
        <f>VLOOKUP(F3219,'[1]Goa Member''s Details Revised'!$C$2:$AO$7385,2,0)</f>
        <v>Purchaser</v>
      </c>
      <c r="I3219" s="21">
        <v>20</v>
      </c>
      <c r="J3219" s="21" t="s">
        <v>58</v>
      </c>
      <c r="K3219" s="21">
        <v>1987</v>
      </c>
      <c r="L3219" s="22">
        <f>VLOOKUP(F3219,'[1]Goa Member''s Details Revised'!$C$2:$AO$7385,9,0)</f>
        <v>2008</v>
      </c>
      <c r="M3219" s="21" t="s">
        <v>8757</v>
      </c>
      <c r="N3219" s="23">
        <f>VLOOKUP(F3219,'[1]Goa Member''s Details Revised'!$C$2:$AO$7385,5,0)</f>
        <v>29700</v>
      </c>
      <c r="O3219" s="23">
        <f>VLOOKUP(F3219,'[1]Goa Member''s Details Revised'!$C$2:$AO$7385,5,0)</f>
        <v>29700</v>
      </c>
      <c r="P3219" s="23">
        <f>VLOOKUP(F3219,'[1]Goa Member''s Details Revised'!$C$2:$AO$7385,6,0)</f>
        <v>29700</v>
      </c>
      <c r="Q3219" s="23" t="str">
        <f>VLOOKUP(F3219,'[1]Goa Member''s Details Revised'!$C$2:$AO$7385,8,0)</f>
        <v>I.R.M</v>
      </c>
      <c r="R3219" s="23">
        <f t="shared" si="252"/>
        <v>0</v>
      </c>
      <c r="S3219" s="21">
        <f t="shared" si="253"/>
        <v>36</v>
      </c>
      <c r="T3219" s="23">
        <f t="shared" si="250"/>
        <v>23760</v>
      </c>
      <c r="U3219" s="23">
        <f t="shared" si="251"/>
        <v>18900</v>
      </c>
      <c r="V3219" s="23">
        <f t="shared" si="254"/>
        <v>23760</v>
      </c>
      <c r="W3219" s="23"/>
      <c r="X3219" s="21"/>
      <c r="Y3219" s="24" t="str">
        <f>VLOOKUP(F3219,'[1]Goa Member''s Details Revised'!$C$2:$AO$7385,12,0)</f>
        <v>no reminder so last communication 2009</v>
      </c>
    </row>
    <row r="3220" spans="2:25" ht="30">
      <c r="B3220" s="20">
        <v>3211</v>
      </c>
      <c r="C3220" s="21"/>
      <c r="D3220" s="21" t="s">
        <v>8763</v>
      </c>
      <c r="E3220" s="21" t="s">
        <v>56</v>
      </c>
      <c r="F3220" s="21" t="s">
        <v>8764</v>
      </c>
      <c r="G3220" s="21"/>
      <c r="H3220" s="22" t="str">
        <f>VLOOKUP(F3220,'[1]Goa Member''s Details Revised'!$C$2:$AO$7385,2,0)</f>
        <v>Purchaser</v>
      </c>
      <c r="I3220" s="21">
        <v>24</v>
      </c>
      <c r="J3220" s="21" t="s">
        <v>58</v>
      </c>
      <c r="K3220" s="21">
        <v>1987</v>
      </c>
      <c r="L3220" s="22" t="str">
        <f>VLOOKUP(F3220,'[1]Goa Member''s Details Revised'!$C$2:$AO$7385,9,0)</f>
        <v>Never</v>
      </c>
      <c r="M3220" s="21" t="s">
        <v>8765</v>
      </c>
      <c r="N3220" s="23">
        <f>VLOOKUP(F3220,'[1]Goa Member''s Details Revised'!$C$2:$AO$7385,5,0)</f>
        <v>29700</v>
      </c>
      <c r="O3220" s="23">
        <f>VLOOKUP(F3220,'[1]Goa Member''s Details Revised'!$C$2:$AO$7385,5,0)</f>
        <v>29700</v>
      </c>
      <c r="P3220" s="23">
        <f>VLOOKUP(F3220,'[1]Goa Member''s Details Revised'!$C$2:$AO$7385,6,0)</f>
        <v>29700</v>
      </c>
      <c r="Q3220" s="23" t="str">
        <f>VLOOKUP(F3220,'[1]Goa Member''s Details Revised'!$C$2:$AO$7385,8,0)</f>
        <v>I.R.M</v>
      </c>
      <c r="R3220" s="23">
        <f t="shared" si="252"/>
        <v>0</v>
      </c>
      <c r="S3220" s="21">
        <f t="shared" si="253"/>
        <v>36</v>
      </c>
      <c r="T3220" s="23">
        <f t="shared" si="250"/>
        <v>23760</v>
      </c>
      <c r="U3220" s="23">
        <f t="shared" si="251"/>
        <v>18900</v>
      </c>
      <c r="V3220" s="23">
        <f t="shared" si="254"/>
        <v>23760</v>
      </c>
      <c r="W3220" s="23"/>
      <c r="X3220" s="21"/>
      <c r="Y3220" s="24" t="str">
        <f>VLOOKUP(F3220,'[1]Goa Member''s Details Revised'!$C$2:$AO$7385,12,0)</f>
        <v>No reminders send ,last communication 10 memberships 1140,1141,1142</v>
      </c>
    </row>
    <row r="3221" spans="2:25" ht="30">
      <c r="B3221" s="20">
        <v>3212</v>
      </c>
      <c r="C3221" s="21"/>
      <c r="D3221" s="21" t="s">
        <v>8766</v>
      </c>
      <c r="E3221" s="21" t="s">
        <v>56</v>
      </c>
      <c r="F3221" s="21" t="s">
        <v>8767</v>
      </c>
      <c r="G3221" s="21"/>
      <c r="H3221" s="22" t="str">
        <f>VLOOKUP(F3221,'[1]Goa Member''s Details Revised'!$C$2:$AO$7385,2,0)</f>
        <v>Purchaser</v>
      </c>
      <c r="I3221" s="21">
        <v>24</v>
      </c>
      <c r="J3221" s="21" t="s">
        <v>58</v>
      </c>
      <c r="K3221" s="21">
        <v>1987</v>
      </c>
      <c r="L3221" s="22" t="str">
        <f>VLOOKUP(F3221,'[1]Goa Member''s Details Revised'!$C$2:$AO$7385,9,0)</f>
        <v>Never</v>
      </c>
      <c r="M3221" s="21" t="s">
        <v>8765</v>
      </c>
      <c r="N3221" s="23">
        <f>VLOOKUP(F3221,'[1]Goa Member''s Details Revised'!$C$2:$AO$7385,5,0)</f>
        <v>28500</v>
      </c>
      <c r="O3221" s="23">
        <f>VLOOKUP(F3221,'[1]Goa Member''s Details Revised'!$C$2:$AO$7385,5,0)</f>
        <v>28500</v>
      </c>
      <c r="P3221" s="23">
        <f>VLOOKUP(F3221,'[1]Goa Member''s Details Revised'!$C$2:$AO$7385,6,0)</f>
        <v>29700</v>
      </c>
      <c r="Q3221" s="23" t="str">
        <f>VLOOKUP(F3221,'[1]Goa Member''s Details Revised'!$C$2:$AO$7385,8,0)</f>
        <v>I.R.M</v>
      </c>
      <c r="R3221" s="23">
        <f t="shared" si="252"/>
        <v>-1200</v>
      </c>
      <c r="S3221" s="21">
        <f t="shared" si="253"/>
        <v>36</v>
      </c>
      <c r="T3221" s="23">
        <f t="shared" si="250"/>
        <v>23760</v>
      </c>
      <c r="U3221" s="23">
        <f t="shared" si="251"/>
        <v>18900</v>
      </c>
      <c r="V3221" s="23">
        <f t="shared" si="254"/>
        <v>24000</v>
      </c>
      <c r="W3221" s="23"/>
      <c r="X3221" s="21"/>
      <c r="Y3221" s="24" t="str">
        <f>VLOOKUP(F3221,'[1]Goa Member''s Details Revised'!$C$2:$AO$7385,12,0)</f>
        <v>No reminders send ,last communication 10 memberships 1140,1141,1142</v>
      </c>
    </row>
    <row r="3222" spans="2:25" ht="30">
      <c r="B3222" s="20">
        <v>3213</v>
      </c>
      <c r="C3222" s="21"/>
      <c r="D3222" s="21" t="s">
        <v>8768</v>
      </c>
      <c r="E3222" s="21" t="s">
        <v>56</v>
      </c>
      <c r="F3222" s="21" t="s">
        <v>8769</v>
      </c>
      <c r="G3222" s="21"/>
      <c r="H3222" s="22" t="str">
        <f>VLOOKUP(F3222,'[1]Goa Member''s Details Revised'!$C$2:$AO$7385,2,0)</f>
        <v>Purchaser</v>
      </c>
      <c r="I3222" s="21">
        <v>24</v>
      </c>
      <c r="J3222" s="21" t="s">
        <v>58</v>
      </c>
      <c r="K3222" s="21">
        <v>1987</v>
      </c>
      <c r="L3222" s="22" t="str">
        <f>VLOOKUP(F3222,'[1]Goa Member''s Details Revised'!$C$2:$AO$7385,9,0)</f>
        <v>Never</v>
      </c>
      <c r="M3222" s="21" t="s">
        <v>8765</v>
      </c>
      <c r="N3222" s="23">
        <f>VLOOKUP(F3222,'[1]Goa Member''s Details Revised'!$C$2:$AO$7385,5,0)</f>
        <v>29700</v>
      </c>
      <c r="O3222" s="23">
        <f>VLOOKUP(F3222,'[1]Goa Member''s Details Revised'!$C$2:$AO$7385,5,0)</f>
        <v>29700</v>
      </c>
      <c r="P3222" s="23">
        <f>VLOOKUP(F3222,'[1]Goa Member''s Details Revised'!$C$2:$AO$7385,6,0)</f>
        <v>29700</v>
      </c>
      <c r="Q3222" s="23" t="str">
        <f>VLOOKUP(F3222,'[1]Goa Member''s Details Revised'!$C$2:$AO$7385,8,0)</f>
        <v>I.R.M</v>
      </c>
      <c r="R3222" s="23">
        <f t="shared" si="252"/>
        <v>0</v>
      </c>
      <c r="S3222" s="21">
        <f t="shared" si="253"/>
        <v>36</v>
      </c>
      <c r="T3222" s="23">
        <f t="shared" si="250"/>
        <v>23760</v>
      </c>
      <c r="U3222" s="23">
        <f t="shared" si="251"/>
        <v>18900</v>
      </c>
      <c r="V3222" s="23">
        <f t="shared" si="254"/>
        <v>23760</v>
      </c>
      <c r="W3222" s="23"/>
      <c r="X3222" s="21"/>
      <c r="Y3222" s="24" t="str">
        <f>VLOOKUP(F3222,'[1]Goa Member''s Details Revised'!$C$2:$AO$7385,12,0)</f>
        <v>No reminders send ,last communication 10 memberships 1140,1141,1142</v>
      </c>
    </row>
    <row r="3223" spans="2:25">
      <c r="B3223" s="20">
        <v>3214</v>
      </c>
      <c r="C3223" s="21"/>
      <c r="D3223" s="21" t="s">
        <v>8770</v>
      </c>
      <c r="E3223" s="21" t="s">
        <v>56</v>
      </c>
      <c r="F3223" s="21" t="s">
        <v>8771</v>
      </c>
      <c r="G3223" s="21"/>
      <c r="H3223" s="22" t="str">
        <f>VLOOKUP(F3223,'[1]Goa Member''s Details Revised'!$C$2:$AO$7385,2,0)</f>
        <v>PURCHASER</v>
      </c>
      <c r="I3223" s="21">
        <v>26</v>
      </c>
      <c r="J3223" s="21" t="s">
        <v>58</v>
      </c>
      <c r="K3223" s="21">
        <v>1987</v>
      </c>
      <c r="L3223" s="22">
        <f>VLOOKUP(F3223,'[1]Goa Member''s Details Revised'!$C$2:$AO$7385,9,0)</f>
        <v>2022</v>
      </c>
      <c r="M3223" s="21" t="s">
        <v>8772</v>
      </c>
      <c r="N3223" s="23">
        <f>VLOOKUP(F3223,'[1]Goa Member''s Details Revised'!$C$2:$AO$7385,5,0)</f>
        <v>19300</v>
      </c>
      <c r="O3223" s="23">
        <f>VLOOKUP(F3223,'[1]Goa Member''s Details Revised'!$C$2:$AO$7385,5,0)</f>
        <v>19300</v>
      </c>
      <c r="P3223" s="23">
        <f>VLOOKUP(F3223,'[1]Goa Member''s Details Revised'!$C$2:$AO$7385,6,0)</f>
        <v>19300</v>
      </c>
      <c r="Q3223" s="23" t="str">
        <f>VLOOKUP(F3223,'[1]Goa Member''s Details Revised'!$C$2:$AO$7385,8,0)</f>
        <v>R.M</v>
      </c>
      <c r="R3223" s="23">
        <f t="shared" si="252"/>
        <v>0</v>
      </c>
      <c r="S3223" s="21">
        <f t="shared" si="253"/>
        <v>36</v>
      </c>
      <c r="T3223" s="23">
        <f t="shared" si="250"/>
        <v>15440</v>
      </c>
      <c r="U3223" s="23">
        <f t="shared" si="251"/>
        <v>12281.818181818182</v>
      </c>
      <c r="V3223" s="23">
        <f t="shared" si="254"/>
        <v>15440</v>
      </c>
      <c r="W3223" s="23"/>
      <c r="X3223" s="21"/>
      <c r="Y3223" s="24" t="str">
        <f>VLOOKUP(F3223,'[1]Goa Member''s Details Revised'!$C$2:$AO$7385,12,0)</f>
        <v>They are regular member  (GSV:- 18,500/-) (CSV:- 19,300/-)</v>
      </c>
    </row>
    <row r="3224" spans="2:25">
      <c r="B3224" s="20">
        <v>3215</v>
      </c>
      <c r="C3224" s="21"/>
      <c r="D3224" s="21" t="s">
        <v>8773</v>
      </c>
      <c r="E3224" s="21" t="s">
        <v>56</v>
      </c>
      <c r="F3224" s="21" t="s">
        <v>8774</v>
      </c>
      <c r="G3224" s="21"/>
      <c r="H3224" s="22" t="str">
        <f>VLOOKUP(F3224,'[1]Goa Member''s Details Revised'!$C$2:$AO$7385,2,0)</f>
        <v>Purchaser</v>
      </c>
      <c r="I3224" s="21">
        <v>29</v>
      </c>
      <c r="J3224" s="21" t="s">
        <v>58</v>
      </c>
      <c r="K3224" s="21">
        <v>1987</v>
      </c>
      <c r="L3224" s="22" t="str">
        <f>VLOOKUP(F3224,'[1]Goa Member''s Details Revised'!$C$2:$AO$7385,9,0)</f>
        <v>Never</v>
      </c>
      <c r="M3224" s="21" t="s">
        <v>8775</v>
      </c>
      <c r="N3224" s="23">
        <f>VLOOKUP(F3224,'[1]Goa Member''s Details Revised'!$C$2:$AO$7385,5,0)</f>
        <v>23500</v>
      </c>
      <c r="O3224" s="23">
        <f>VLOOKUP(F3224,'[1]Goa Member''s Details Revised'!$C$2:$AO$7385,5,0)</f>
        <v>23500</v>
      </c>
      <c r="P3224" s="23">
        <f>VLOOKUP(F3224,'[1]Goa Member''s Details Revised'!$C$2:$AO$7385,6,0)</f>
        <v>23500</v>
      </c>
      <c r="Q3224" s="23" t="str">
        <f>VLOOKUP(F3224,'[1]Goa Member''s Details Revised'!$C$2:$AO$7385,8,0)</f>
        <v>I.R.M</v>
      </c>
      <c r="R3224" s="23">
        <f t="shared" si="252"/>
        <v>0</v>
      </c>
      <c r="S3224" s="21">
        <f t="shared" si="253"/>
        <v>36</v>
      </c>
      <c r="T3224" s="23">
        <f t="shared" si="250"/>
        <v>18800</v>
      </c>
      <c r="U3224" s="23">
        <f t="shared" si="251"/>
        <v>14954.545454545454</v>
      </c>
      <c r="V3224" s="23">
        <f t="shared" si="254"/>
        <v>18800</v>
      </c>
      <c r="W3224" s="23"/>
      <c r="X3224" s="21"/>
      <c r="Y3224" s="24" t="str">
        <f>VLOOKUP(F3224,'[1]Goa Member''s Details Revised'!$C$2:$AO$7385,12,0)</f>
        <v>no reminder so last communication 2008</v>
      </c>
    </row>
    <row r="3225" spans="2:25" ht="30">
      <c r="B3225" s="20">
        <v>3216</v>
      </c>
      <c r="C3225" s="21"/>
      <c r="D3225" s="21" t="s">
        <v>8776</v>
      </c>
      <c r="E3225" s="21" t="s">
        <v>56</v>
      </c>
      <c r="F3225" s="21" t="s">
        <v>8777</v>
      </c>
      <c r="G3225" s="21"/>
      <c r="H3225" s="22" t="str">
        <f>VLOOKUP(F3225,'[1]Goa Member''s Details Revised'!$C$2:$AO$7385,2,0)</f>
        <v>PURCHASER</v>
      </c>
      <c r="I3225" s="21">
        <v>4</v>
      </c>
      <c r="J3225" s="21" t="s">
        <v>65</v>
      </c>
      <c r="K3225" s="21">
        <v>1988</v>
      </c>
      <c r="L3225" s="22" t="str">
        <f>VLOOKUP(F3225,'[1]Goa Member''s Details Revised'!$C$2:$AO$7385,9,0)</f>
        <v>Never</v>
      </c>
      <c r="M3225" s="21" t="s">
        <v>8778</v>
      </c>
      <c r="N3225" s="23">
        <f>VLOOKUP(F3225,'[1]Goa Member''s Details Revised'!$C$2:$AO$7385,5,0)</f>
        <v>19300</v>
      </c>
      <c r="O3225" s="23">
        <f>VLOOKUP(F3225,'[1]Goa Member''s Details Revised'!$C$2:$AO$7385,5,0)</f>
        <v>19300</v>
      </c>
      <c r="P3225" s="23">
        <f>VLOOKUP(F3225,'[1]Goa Member''s Details Revised'!$C$2:$AO$7385,6,0)</f>
        <v>19300</v>
      </c>
      <c r="Q3225" s="23" t="str">
        <f>VLOOKUP(F3225,'[1]Goa Member''s Details Revised'!$C$2:$AO$7385,8,0)</f>
        <v>I.R.M</v>
      </c>
      <c r="R3225" s="23">
        <f t="shared" si="252"/>
        <v>0</v>
      </c>
      <c r="S3225" s="21">
        <f t="shared" si="253"/>
        <v>35</v>
      </c>
      <c r="T3225" s="23">
        <f t="shared" si="250"/>
        <v>15440</v>
      </c>
      <c r="U3225" s="23">
        <f t="shared" si="251"/>
        <v>12476.767676767677</v>
      </c>
      <c r="V3225" s="23">
        <f t="shared" si="254"/>
        <v>15440</v>
      </c>
      <c r="W3225" s="23"/>
      <c r="X3225" s="21"/>
      <c r="Y3225" s="24" t="str">
        <f>VLOOKUP(F3225,'[1]Goa Member''s Details Revised'!$C$2:$AO$7385,12,0)</f>
        <v>not send any reminder Last Communication Till  2006, (GSV:- 18,500/-) (CSV:- 19,300/-)</v>
      </c>
    </row>
    <row r="3226" spans="2:25">
      <c r="B3226" s="20">
        <v>3217</v>
      </c>
      <c r="C3226" s="21"/>
      <c r="D3226" s="21" t="s">
        <v>8779</v>
      </c>
      <c r="E3226" s="21" t="s">
        <v>56</v>
      </c>
      <c r="F3226" s="21" t="s">
        <v>8780</v>
      </c>
      <c r="G3226" s="21"/>
      <c r="H3226" s="22" t="str">
        <f>VLOOKUP(F3226,'[1]Goa Member''s Details Revised'!$C$2:$AO$7385,2,0)</f>
        <v>PURCHASER</v>
      </c>
      <c r="I3226" s="21">
        <v>5</v>
      </c>
      <c r="J3226" s="21" t="s">
        <v>65</v>
      </c>
      <c r="K3226" s="21">
        <v>1988</v>
      </c>
      <c r="L3226" s="22" t="str">
        <f>VLOOKUP(F3226,'[1]Goa Member''s Details Revised'!$C$2:$AO$7385,9,0)</f>
        <v>Never</v>
      </c>
      <c r="M3226" s="21" t="s">
        <v>8781</v>
      </c>
      <c r="N3226" s="23">
        <f>VLOOKUP(F3226,'[1]Goa Member''s Details Revised'!$C$2:$AO$7385,5,0)</f>
        <v>22500</v>
      </c>
      <c r="O3226" s="23">
        <f>VLOOKUP(F3226,'[1]Goa Member''s Details Revised'!$C$2:$AO$7385,5,0)</f>
        <v>22500</v>
      </c>
      <c r="P3226" s="23">
        <v>22500</v>
      </c>
      <c r="Q3226" s="23" t="str">
        <f>VLOOKUP(F3226,'[1]Goa Member''s Details Revised'!$C$2:$AO$7385,8,0)</f>
        <v>I.R.M</v>
      </c>
      <c r="R3226" s="23">
        <f t="shared" si="252"/>
        <v>0</v>
      </c>
      <c r="S3226" s="21">
        <f t="shared" si="253"/>
        <v>35</v>
      </c>
      <c r="T3226" s="23">
        <f t="shared" si="250"/>
        <v>18000</v>
      </c>
      <c r="U3226" s="23">
        <f t="shared" si="251"/>
        <v>14545.454545454544</v>
      </c>
      <c r="V3226" s="23">
        <f t="shared" si="254"/>
        <v>18000</v>
      </c>
      <c r="W3226" s="23"/>
      <c r="X3226" s="21"/>
      <c r="Y3226" s="24" t="str">
        <f>VLOOKUP(F3226,'[1]Goa Member''s Details Revised'!$C$2:$AO$7385,12,0)</f>
        <v>no reminder so last communication 2013</v>
      </c>
    </row>
    <row r="3227" spans="2:25" ht="30">
      <c r="B3227" s="20">
        <v>3218</v>
      </c>
      <c r="C3227" s="21"/>
      <c r="D3227" s="21" t="s">
        <v>8782</v>
      </c>
      <c r="E3227" s="21" t="s">
        <v>56</v>
      </c>
      <c r="F3227" s="21" t="s">
        <v>8783</v>
      </c>
      <c r="G3227" s="21"/>
      <c r="H3227" s="22" t="str">
        <f>VLOOKUP(F3227,'[1]Goa Member''s Details Revised'!$C$2:$AO$7385,2,0)</f>
        <v>PURCHASER</v>
      </c>
      <c r="I3227" s="21">
        <v>6</v>
      </c>
      <c r="J3227" s="21" t="s">
        <v>65</v>
      </c>
      <c r="K3227" s="21">
        <v>1988</v>
      </c>
      <c r="L3227" s="22" t="str">
        <f>VLOOKUP(F3227,'[1]Goa Member''s Details Revised'!$C$2:$AO$7385,9,0)</f>
        <v>Never</v>
      </c>
      <c r="M3227" s="21" t="s">
        <v>8784</v>
      </c>
      <c r="N3227" s="23">
        <f>VLOOKUP(F3227,'[1]Goa Member''s Details Revised'!$C$2:$AO$7385,5,0)</f>
        <v>29700</v>
      </c>
      <c r="O3227" s="23">
        <f>VLOOKUP(F3227,'[1]Goa Member''s Details Revised'!$C$2:$AO$7385,5,0)</f>
        <v>29700</v>
      </c>
      <c r="P3227" s="23">
        <f>VLOOKUP(F3227,'[1]Goa Member''s Details Revised'!$C$2:$AO$7385,6,0)</f>
        <v>29700</v>
      </c>
      <c r="Q3227" s="23" t="str">
        <f>VLOOKUP(F3227,'[1]Goa Member''s Details Revised'!$C$2:$AO$7385,8,0)</f>
        <v>I.R.M</v>
      </c>
      <c r="R3227" s="23">
        <f t="shared" si="252"/>
        <v>0</v>
      </c>
      <c r="S3227" s="21">
        <f t="shared" si="253"/>
        <v>35</v>
      </c>
      <c r="T3227" s="23">
        <f t="shared" ref="T3227:T3290" si="255">IF(Q3227="regular",((P3227-(P3227/99)*S3227)),(P3227-(P3227*20%)))</f>
        <v>23760</v>
      </c>
      <c r="U3227" s="23">
        <f t="shared" ref="U3227:U3290" si="256">((P3227-(P3227/99)*S3227))</f>
        <v>19200</v>
      </c>
      <c r="V3227" s="23">
        <f t="shared" si="254"/>
        <v>23760</v>
      </c>
      <c r="W3227" s="23"/>
      <c r="X3227" s="21"/>
      <c r="Y3227" s="24" t="str">
        <f>VLOOKUP(F3227,'[1]Goa Member''s Details Revised'!$C$2:$AO$7385,12,0)</f>
        <v>not send any reminder Last Communication Till 2002, (GSV:- 28,500/-) (CSV:- 29,700/-)</v>
      </c>
    </row>
    <row r="3228" spans="2:25">
      <c r="B3228" s="20">
        <v>3219</v>
      </c>
      <c r="C3228" s="21"/>
      <c r="D3228" s="21" t="s">
        <v>8785</v>
      </c>
      <c r="E3228" s="21" t="s">
        <v>56</v>
      </c>
      <c r="F3228" s="21" t="s">
        <v>8786</v>
      </c>
      <c r="G3228" s="21"/>
      <c r="H3228" s="22" t="str">
        <f>VLOOKUP(F3228,'[1]Goa Member''s Details Revised'!$C$2:$AO$7385,2,0)</f>
        <v>PURCHASER</v>
      </c>
      <c r="I3228" s="21">
        <v>6</v>
      </c>
      <c r="J3228" s="21" t="s">
        <v>65</v>
      </c>
      <c r="K3228" s="21">
        <v>1988</v>
      </c>
      <c r="L3228" s="22" t="str">
        <f>VLOOKUP(F3228,'[1]Goa Member''s Details Revised'!$C$2:$AO$7385,9,0)</f>
        <v>Never</v>
      </c>
      <c r="M3228" s="21" t="s">
        <v>8787</v>
      </c>
      <c r="N3228" s="23">
        <f>VLOOKUP(F3228,'[1]Goa Member''s Details Revised'!$C$2:$AO$7385,5,0)</f>
        <v>22500</v>
      </c>
      <c r="O3228" s="23">
        <f>VLOOKUP(F3228,'[1]Goa Member''s Details Revised'!$C$2:$AO$7385,5,0)</f>
        <v>22500</v>
      </c>
      <c r="P3228" s="23">
        <f>VLOOKUP(F3228,'[1]Goa Member''s Details Revised'!$C$2:$AO$7385,6,0)</f>
        <v>23500</v>
      </c>
      <c r="Q3228" s="23" t="str">
        <f>VLOOKUP(F3228,'[1]Goa Member''s Details Revised'!$C$2:$AO$7385,8,0)</f>
        <v>I.R.M</v>
      </c>
      <c r="R3228" s="23">
        <f t="shared" si="252"/>
        <v>-1000</v>
      </c>
      <c r="S3228" s="21">
        <f t="shared" si="253"/>
        <v>35</v>
      </c>
      <c r="T3228" s="23">
        <f t="shared" si="255"/>
        <v>18800</v>
      </c>
      <c r="U3228" s="23">
        <f t="shared" si="256"/>
        <v>15191.919191919191</v>
      </c>
      <c r="V3228" s="23">
        <f t="shared" si="254"/>
        <v>19000</v>
      </c>
      <c r="W3228" s="23"/>
      <c r="X3228" s="21"/>
      <c r="Y3228" s="24" t="str">
        <f>VLOOKUP(F3228,'[1]Goa Member''s Details Revised'!$C$2:$AO$7385,12,0)</f>
        <v>no reminder so last communication 2012</v>
      </c>
    </row>
    <row r="3229" spans="2:25">
      <c r="B3229" s="20">
        <v>3220</v>
      </c>
      <c r="C3229" s="21"/>
      <c r="D3229" s="21" t="s">
        <v>8788</v>
      </c>
      <c r="E3229" s="21" t="s">
        <v>56</v>
      </c>
      <c r="F3229" s="21" t="s">
        <v>8789</v>
      </c>
      <c r="G3229" s="21"/>
      <c r="H3229" s="22" t="str">
        <f>VLOOKUP(F3229,'[1]Goa Member''s Details Revised'!$C$2:$AO$7385,2,0)</f>
        <v>Purchaser</v>
      </c>
      <c r="I3229" s="21">
        <v>11</v>
      </c>
      <c r="J3229" s="21" t="s">
        <v>65</v>
      </c>
      <c r="K3229" s="21">
        <v>1988</v>
      </c>
      <c r="L3229" s="22" t="str">
        <f>VLOOKUP(F3229,'[1]Goa Member''s Details Revised'!$C$2:$AO$7385,9,0)</f>
        <v>Never</v>
      </c>
      <c r="M3229" s="21" t="s">
        <v>8790</v>
      </c>
      <c r="N3229" s="23">
        <f>VLOOKUP(F3229,'[1]Goa Member''s Details Revised'!$C$2:$AO$7385,5,0)</f>
        <v>18500</v>
      </c>
      <c r="O3229" s="23">
        <f>VLOOKUP(F3229,'[1]Goa Member''s Details Revised'!$C$2:$AO$7385,5,0)</f>
        <v>18500</v>
      </c>
      <c r="P3229" s="23">
        <v>18500</v>
      </c>
      <c r="Q3229" s="23" t="str">
        <f>VLOOKUP(F3229,'[1]Goa Member''s Details Revised'!$C$2:$AO$7385,8,0)</f>
        <v>I.R.M</v>
      </c>
      <c r="R3229" s="23">
        <f t="shared" si="252"/>
        <v>0</v>
      </c>
      <c r="S3229" s="21">
        <f t="shared" si="253"/>
        <v>35</v>
      </c>
      <c r="T3229" s="23">
        <f t="shared" si="255"/>
        <v>14800</v>
      </c>
      <c r="U3229" s="23">
        <f t="shared" si="256"/>
        <v>11959.595959595959</v>
      </c>
      <c r="V3229" s="23">
        <f t="shared" si="254"/>
        <v>14800</v>
      </c>
      <c r="W3229" s="23"/>
      <c r="X3229" s="21"/>
      <c r="Y3229" s="24" t="str">
        <f>VLOOKUP(F3229,'[1]Goa Member''s Details Revised'!$C$2:$AO$7385,12,0)</f>
        <v>last communication 99</v>
      </c>
    </row>
    <row r="3230" spans="2:25">
      <c r="B3230" s="20">
        <v>3221</v>
      </c>
      <c r="C3230" s="21"/>
      <c r="D3230" s="21" t="s">
        <v>8791</v>
      </c>
      <c r="E3230" s="21" t="s">
        <v>56</v>
      </c>
      <c r="F3230" s="21" t="s">
        <v>8792</v>
      </c>
      <c r="G3230" s="21"/>
      <c r="H3230" s="22" t="str">
        <f>VLOOKUP(F3230,'[1]Goa Member''s Details Revised'!$C$2:$AO$7385,2,0)</f>
        <v>Purchaser</v>
      </c>
      <c r="I3230" s="21">
        <v>7</v>
      </c>
      <c r="J3230" s="21" t="s">
        <v>65</v>
      </c>
      <c r="K3230" s="21">
        <v>1988</v>
      </c>
      <c r="L3230" s="22" t="str">
        <f>VLOOKUP(F3230,'[1]Goa Member''s Details Revised'!$C$2:$AO$7385,9,0)</f>
        <v>Never</v>
      </c>
      <c r="M3230" s="21" t="s">
        <v>8793</v>
      </c>
      <c r="N3230" s="23">
        <f>VLOOKUP(F3230,'[1]Goa Member''s Details Revised'!$C$2:$AO$7385,5,0)</f>
        <v>28500</v>
      </c>
      <c r="O3230" s="23">
        <f>VLOOKUP(F3230,'[1]Goa Member''s Details Revised'!$C$2:$AO$7385,5,0)</f>
        <v>28500</v>
      </c>
      <c r="P3230" s="23">
        <v>28500</v>
      </c>
      <c r="Q3230" s="23" t="str">
        <f>VLOOKUP(F3230,'[1]Goa Member''s Details Revised'!$C$2:$AO$7385,8,0)</f>
        <v>I.R.M</v>
      </c>
      <c r="R3230" s="23">
        <f t="shared" si="252"/>
        <v>0</v>
      </c>
      <c r="S3230" s="21">
        <f t="shared" si="253"/>
        <v>35</v>
      </c>
      <c r="T3230" s="23">
        <f t="shared" si="255"/>
        <v>22800</v>
      </c>
      <c r="U3230" s="23">
        <f t="shared" si="256"/>
        <v>18424.242424242424</v>
      </c>
      <c r="V3230" s="23">
        <f t="shared" si="254"/>
        <v>22800</v>
      </c>
      <c r="W3230" s="23"/>
      <c r="X3230" s="21"/>
      <c r="Y3230" s="24" t="str">
        <f>VLOOKUP(F3230,'[1]Goa Member''s Details Revised'!$C$2:$AO$7385,12,0)</f>
        <v>last communication 07</v>
      </c>
    </row>
    <row r="3231" spans="2:25">
      <c r="B3231" s="20">
        <v>3222</v>
      </c>
      <c r="C3231" s="21"/>
      <c r="D3231" s="21" t="s">
        <v>8794</v>
      </c>
      <c r="E3231" s="21" t="s">
        <v>56</v>
      </c>
      <c r="F3231" s="21" t="s">
        <v>8795</v>
      </c>
      <c r="G3231" s="21"/>
      <c r="H3231" s="22" t="str">
        <f>VLOOKUP(F3231,'[1]Goa Member''s Details Revised'!$C$2:$AO$7385,2,0)</f>
        <v>PURCHASER</v>
      </c>
      <c r="I3231" s="21">
        <v>7</v>
      </c>
      <c r="J3231" s="21" t="s">
        <v>65</v>
      </c>
      <c r="K3231" s="21">
        <v>1988</v>
      </c>
      <c r="L3231" s="22" t="str">
        <f>VLOOKUP(F3231,'[1]Goa Member''s Details Revised'!$C$2:$AO$7385,9,0)</f>
        <v>Never</v>
      </c>
      <c r="M3231" s="21" t="s">
        <v>8796</v>
      </c>
      <c r="N3231" s="23">
        <f>VLOOKUP(F3231,'[1]Goa Member''s Details Revised'!$C$2:$AO$7385,5,0)</f>
        <v>23500</v>
      </c>
      <c r="O3231" s="23">
        <f>VLOOKUP(F3231,'[1]Goa Member''s Details Revised'!$C$2:$AO$7385,5,0)</f>
        <v>23500</v>
      </c>
      <c r="P3231" s="23">
        <f>VLOOKUP(F3231,'[1]Goa Member''s Details Revised'!$C$2:$AO$7385,6,0)</f>
        <v>23500</v>
      </c>
      <c r="Q3231" s="23" t="str">
        <f>VLOOKUP(F3231,'[1]Goa Member''s Details Revised'!$C$2:$AO$7385,8,0)</f>
        <v>I.R.M</v>
      </c>
      <c r="R3231" s="23">
        <f t="shared" si="252"/>
        <v>0</v>
      </c>
      <c r="S3231" s="21">
        <f t="shared" si="253"/>
        <v>35</v>
      </c>
      <c r="T3231" s="23">
        <f t="shared" si="255"/>
        <v>18800</v>
      </c>
      <c r="U3231" s="23">
        <f t="shared" si="256"/>
        <v>15191.919191919191</v>
      </c>
      <c r="V3231" s="23">
        <f t="shared" si="254"/>
        <v>18800</v>
      </c>
      <c r="W3231" s="23"/>
      <c r="X3231" s="21"/>
      <c r="Y3231" s="24" t="str">
        <f>VLOOKUP(F3231,'[1]Goa Member''s Details Revised'!$C$2:$AO$7385,12,0)</f>
        <v>Last Communication Till 1991, (GSV:- 22,500/-) (CSV:- 23,500/-)</v>
      </c>
    </row>
    <row r="3232" spans="2:25" ht="30">
      <c r="B3232" s="20">
        <v>3223</v>
      </c>
      <c r="C3232" s="21"/>
      <c r="D3232" s="21" t="s">
        <v>8797</v>
      </c>
      <c r="E3232" s="21" t="s">
        <v>56</v>
      </c>
      <c r="F3232" s="21" t="s">
        <v>8798</v>
      </c>
      <c r="G3232" s="21"/>
      <c r="H3232" s="22" t="str">
        <f>VLOOKUP(F3232,'[1]Goa Member''s Details Revised'!$C$2:$AO$7385,2,0)</f>
        <v>PURCHASER</v>
      </c>
      <c r="I3232" s="21">
        <v>8</v>
      </c>
      <c r="J3232" s="21" t="s">
        <v>65</v>
      </c>
      <c r="K3232" s="21">
        <v>1988</v>
      </c>
      <c r="L3232" s="22" t="str">
        <f>VLOOKUP(F3232,'[1]Goa Member''s Details Revised'!$C$2:$AO$7385,9,0)</f>
        <v>Never</v>
      </c>
      <c r="M3232" s="21" t="s">
        <v>8799</v>
      </c>
      <c r="N3232" s="23">
        <f>VLOOKUP(F3232,'[1]Goa Member''s Details Revised'!$C$2:$AO$7385,5,0)</f>
        <v>28500</v>
      </c>
      <c r="O3232" s="23">
        <f>VLOOKUP(F3232,'[1]Goa Member''s Details Revised'!$C$2:$AO$7385,5,0)</f>
        <v>28500</v>
      </c>
      <c r="P3232" s="23">
        <v>28500</v>
      </c>
      <c r="Q3232" s="23" t="str">
        <f>VLOOKUP(F3232,'[1]Goa Member''s Details Revised'!$C$2:$AO$7385,8,0)</f>
        <v>I.R.M</v>
      </c>
      <c r="R3232" s="23">
        <f t="shared" si="252"/>
        <v>0</v>
      </c>
      <c r="S3232" s="21">
        <f t="shared" si="253"/>
        <v>35</v>
      </c>
      <c r="T3232" s="23">
        <f t="shared" si="255"/>
        <v>22800</v>
      </c>
      <c r="U3232" s="23">
        <f t="shared" si="256"/>
        <v>18424.242424242424</v>
      </c>
      <c r="V3232" s="23">
        <f t="shared" si="254"/>
        <v>22800</v>
      </c>
      <c r="W3232" s="23"/>
      <c r="X3232" s="21"/>
      <c r="Y3232" s="24" t="str">
        <f>VLOOKUP(F3232,'[1]Goa Member''s Details Revised'!$C$2:$AO$7385,12,0)</f>
        <v>No reminder on Last Communication Till 2012
Total 2 Membership Of GOA:- 1184 &amp; 1185</v>
      </c>
    </row>
    <row r="3233" spans="2:25" ht="30">
      <c r="B3233" s="20">
        <v>3224</v>
      </c>
      <c r="C3233" s="21"/>
      <c r="D3233" s="21" t="s">
        <v>8800</v>
      </c>
      <c r="E3233" s="21" t="s">
        <v>56</v>
      </c>
      <c r="F3233" s="21" t="s">
        <v>8801</v>
      </c>
      <c r="G3233" s="21"/>
      <c r="H3233" s="22" t="str">
        <f>VLOOKUP(F3233,'[1]Goa Member''s Details Revised'!$C$2:$AO$7385,2,0)</f>
        <v>PURCHASER</v>
      </c>
      <c r="I3233" s="21">
        <v>8</v>
      </c>
      <c r="J3233" s="21" t="s">
        <v>65</v>
      </c>
      <c r="K3233" s="21">
        <v>1988</v>
      </c>
      <c r="L3233" s="22" t="str">
        <f>VLOOKUP(F3233,'[1]Goa Member''s Details Revised'!$C$2:$AO$7385,9,0)</f>
        <v>Never</v>
      </c>
      <c r="M3233" s="21" t="s">
        <v>8799</v>
      </c>
      <c r="N3233" s="23">
        <f>VLOOKUP(F3233,'[1]Goa Member''s Details Revised'!$C$2:$AO$7385,5,0)</f>
        <v>18500</v>
      </c>
      <c r="O3233" s="23">
        <f>VLOOKUP(F3233,'[1]Goa Member''s Details Revised'!$C$2:$AO$7385,5,0)</f>
        <v>18500</v>
      </c>
      <c r="P3233" s="23">
        <v>18500</v>
      </c>
      <c r="Q3233" s="23" t="str">
        <f>VLOOKUP(F3233,'[1]Goa Member''s Details Revised'!$C$2:$AO$7385,8,0)</f>
        <v>I.R.M</v>
      </c>
      <c r="R3233" s="23">
        <f t="shared" si="252"/>
        <v>0</v>
      </c>
      <c r="S3233" s="21">
        <f t="shared" si="253"/>
        <v>35</v>
      </c>
      <c r="T3233" s="23">
        <f t="shared" si="255"/>
        <v>14800</v>
      </c>
      <c r="U3233" s="23">
        <f t="shared" si="256"/>
        <v>11959.595959595959</v>
      </c>
      <c r="V3233" s="23">
        <f t="shared" si="254"/>
        <v>14800</v>
      </c>
      <c r="W3233" s="23"/>
      <c r="X3233" s="21"/>
      <c r="Y3233" s="24" t="str">
        <f>VLOOKUP(F3233,'[1]Goa Member''s Details Revised'!$C$2:$AO$7385,12,0)</f>
        <v>No reminder on Last Communication Till 2012
Total 2 Membership Of GOA:- 1184 &amp; 1185</v>
      </c>
    </row>
    <row r="3234" spans="2:25">
      <c r="B3234" s="20">
        <v>3225</v>
      </c>
      <c r="C3234" s="21"/>
      <c r="D3234" s="21" t="s">
        <v>8802</v>
      </c>
      <c r="E3234" s="21" t="s">
        <v>56</v>
      </c>
      <c r="F3234" s="21" t="s">
        <v>8803</v>
      </c>
      <c r="G3234" s="21"/>
      <c r="H3234" s="22" t="str">
        <f>VLOOKUP(F3234,'[1]Goa Member''s Details Revised'!$C$2:$AO$7385,2,0)</f>
        <v>Purchaser</v>
      </c>
      <c r="I3234" s="21">
        <v>11</v>
      </c>
      <c r="J3234" s="21" t="s">
        <v>65</v>
      </c>
      <c r="K3234" s="21">
        <v>1988</v>
      </c>
      <c r="L3234" s="22" t="str">
        <f>VLOOKUP(F3234,'[1]Goa Member''s Details Revised'!$C$2:$AO$7385,9,0)</f>
        <v>Never</v>
      </c>
      <c r="M3234" s="21" t="s">
        <v>8804</v>
      </c>
      <c r="N3234" s="23">
        <f>VLOOKUP(F3234,'[1]Goa Member''s Details Revised'!$C$2:$AO$7385,5,0)</f>
        <v>18500</v>
      </c>
      <c r="O3234" s="23">
        <f>VLOOKUP(F3234,'[1]Goa Member''s Details Revised'!$C$2:$AO$7385,5,0)</f>
        <v>18500</v>
      </c>
      <c r="P3234" s="23">
        <v>18500</v>
      </c>
      <c r="Q3234" s="23" t="str">
        <f>VLOOKUP(F3234,'[1]Goa Member''s Details Revised'!$C$2:$AO$7385,8,0)</f>
        <v>I.R.M</v>
      </c>
      <c r="R3234" s="23">
        <f t="shared" si="252"/>
        <v>0</v>
      </c>
      <c r="S3234" s="21">
        <f t="shared" si="253"/>
        <v>35</v>
      </c>
      <c r="T3234" s="23">
        <f t="shared" si="255"/>
        <v>14800</v>
      </c>
      <c r="U3234" s="23">
        <f t="shared" si="256"/>
        <v>11959.595959595959</v>
      </c>
      <c r="V3234" s="23">
        <f t="shared" si="254"/>
        <v>14800</v>
      </c>
      <c r="W3234" s="23"/>
      <c r="X3234" s="21"/>
      <c r="Y3234" s="24" t="str">
        <f>VLOOKUP(F3234,'[1]Goa Member''s Details Revised'!$C$2:$AO$7385,12,0)</f>
        <v>last communication 00</v>
      </c>
    </row>
    <row r="3235" spans="2:25" ht="30">
      <c r="B3235" s="20">
        <v>3226</v>
      </c>
      <c r="C3235" s="21"/>
      <c r="D3235" s="21" t="s">
        <v>8805</v>
      </c>
      <c r="E3235" s="21" t="s">
        <v>56</v>
      </c>
      <c r="F3235" s="21" t="s">
        <v>8806</v>
      </c>
      <c r="G3235" s="21"/>
      <c r="H3235" s="22" t="str">
        <f>VLOOKUP(F3235,'[1]Goa Member''s Details Revised'!$C$2:$AO$7385,2,0)</f>
        <v>PURCHASER</v>
      </c>
      <c r="I3235" s="21">
        <v>11</v>
      </c>
      <c r="J3235" s="21" t="s">
        <v>65</v>
      </c>
      <c r="K3235" s="21">
        <v>1988</v>
      </c>
      <c r="L3235" s="22" t="str">
        <f>VLOOKUP(F3235,'[1]Goa Member''s Details Revised'!$C$2:$AO$7385,9,0)</f>
        <v>Never</v>
      </c>
      <c r="M3235" s="21" t="s">
        <v>8807</v>
      </c>
      <c r="N3235" s="23">
        <f>VLOOKUP(F3235,'[1]Goa Member''s Details Revised'!$C$2:$AO$7385,5,0)</f>
        <v>23500</v>
      </c>
      <c r="O3235" s="23">
        <f>VLOOKUP(F3235,'[1]Goa Member''s Details Revised'!$C$2:$AO$7385,5,0)</f>
        <v>23500</v>
      </c>
      <c r="P3235" s="23">
        <f>VLOOKUP(F3235,'[1]Goa Member''s Details Revised'!$C$2:$AO$7385,6,0)</f>
        <v>23500</v>
      </c>
      <c r="Q3235" s="23" t="str">
        <f>VLOOKUP(F3235,'[1]Goa Member''s Details Revised'!$C$2:$AO$7385,8,0)</f>
        <v>I.R.M</v>
      </c>
      <c r="R3235" s="23">
        <f t="shared" si="252"/>
        <v>0</v>
      </c>
      <c r="S3235" s="21">
        <f t="shared" si="253"/>
        <v>35</v>
      </c>
      <c r="T3235" s="23">
        <f t="shared" si="255"/>
        <v>18800</v>
      </c>
      <c r="U3235" s="23">
        <f t="shared" si="256"/>
        <v>15191.919191919191</v>
      </c>
      <c r="V3235" s="23">
        <f t="shared" si="254"/>
        <v>18800</v>
      </c>
      <c r="W3235" s="23"/>
      <c r="X3235" s="21"/>
      <c r="Y3235" s="24" t="str">
        <f>VLOOKUP(F3235,'[1]Goa Member''s Details Revised'!$C$2:$AO$7385,12,0)</f>
        <v>not send any reminder so  Last Communication Till 2005, (GSV:- 22,500/-) (CSV:- 23,500/-)</v>
      </c>
    </row>
    <row r="3236" spans="2:25">
      <c r="B3236" s="20">
        <v>3227</v>
      </c>
      <c r="C3236" s="21"/>
      <c r="D3236" s="21" t="s">
        <v>8808</v>
      </c>
      <c r="E3236" s="21" t="s">
        <v>56</v>
      </c>
      <c r="F3236" s="21" t="s">
        <v>8809</v>
      </c>
      <c r="G3236" s="21"/>
      <c r="H3236" s="22" t="str">
        <f>VLOOKUP(F3236,'[1]Goa Member''s Details Revised'!$C$2:$AO$7385,2,0)</f>
        <v>PURCHASER</v>
      </c>
      <c r="I3236" s="21">
        <v>12</v>
      </c>
      <c r="J3236" s="21" t="s">
        <v>65</v>
      </c>
      <c r="K3236" s="21">
        <v>1988</v>
      </c>
      <c r="L3236" s="22">
        <f>VLOOKUP(F3236,'[1]Goa Member''s Details Revised'!$C$2:$AO$7385,9,0)</f>
        <v>2008</v>
      </c>
      <c r="M3236" s="21" t="s">
        <v>8810</v>
      </c>
      <c r="N3236" s="23">
        <f>VLOOKUP(F3236,'[1]Goa Member''s Details Revised'!$C$2:$AO$7385,5,0)</f>
        <v>28500</v>
      </c>
      <c r="O3236" s="23">
        <f>VLOOKUP(F3236,'[1]Goa Member''s Details Revised'!$C$2:$AO$7385,5,0)</f>
        <v>28500</v>
      </c>
      <c r="P3236" s="23">
        <v>28500</v>
      </c>
      <c r="Q3236" s="23" t="str">
        <f>VLOOKUP(F3236,'[1]Goa Member''s Details Revised'!$C$2:$AO$7385,8,0)</f>
        <v>R.M</v>
      </c>
      <c r="R3236" s="23">
        <f t="shared" si="252"/>
        <v>0</v>
      </c>
      <c r="S3236" s="21">
        <f t="shared" si="253"/>
        <v>35</v>
      </c>
      <c r="T3236" s="23">
        <f t="shared" si="255"/>
        <v>22800</v>
      </c>
      <c r="U3236" s="23">
        <f t="shared" si="256"/>
        <v>18424.242424242424</v>
      </c>
      <c r="V3236" s="23">
        <f t="shared" si="254"/>
        <v>22800</v>
      </c>
      <c r="W3236" s="23"/>
      <c r="X3236" s="21"/>
      <c r="Y3236" s="24" t="str">
        <f>VLOOKUP(F3236,'[1]Goa Member''s Details Revised'!$C$2:$AO$7385,12,0)</f>
        <v>not send any reminder so Last Communication Till 2010</v>
      </c>
    </row>
    <row r="3237" spans="2:25">
      <c r="B3237" s="20">
        <v>3228</v>
      </c>
      <c r="C3237" s="21"/>
      <c r="D3237" s="21" t="s">
        <v>8811</v>
      </c>
      <c r="E3237" s="21" t="s">
        <v>56</v>
      </c>
      <c r="F3237" s="21" t="s">
        <v>8812</v>
      </c>
      <c r="G3237" s="21"/>
      <c r="H3237" s="22" t="str">
        <f>VLOOKUP(F3237,'[1]Goa Member''s Details Revised'!$C$2:$AO$7385,2,0)</f>
        <v>PURCHASER</v>
      </c>
      <c r="I3237" s="21">
        <v>14</v>
      </c>
      <c r="J3237" s="21" t="s">
        <v>65</v>
      </c>
      <c r="K3237" s="21">
        <v>1988</v>
      </c>
      <c r="L3237" s="22" t="str">
        <f>VLOOKUP(F3237,'[1]Goa Member''s Details Revised'!$C$2:$AO$7385,9,0)</f>
        <v>Never</v>
      </c>
      <c r="M3237" s="21" t="s">
        <v>8813</v>
      </c>
      <c r="N3237" s="23">
        <f>VLOOKUP(F3237,'[1]Goa Member''s Details Revised'!$C$2:$AO$7385,5,0)</f>
        <v>18500</v>
      </c>
      <c r="O3237" s="23">
        <f>VLOOKUP(F3237,'[1]Goa Member''s Details Revised'!$C$2:$AO$7385,5,0)</f>
        <v>18500</v>
      </c>
      <c r="P3237" s="23">
        <f>VLOOKUP(F3237,'[1]Goa Member''s Details Revised'!$C$2:$AO$7385,6,0)</f>
        <v>19300</v>
      </c>
      <c r="Q3237" s="23" t="str">
        <f>VLOOKUP(F3237,'[1]Goa Member''s Details Revised'!$C$2:$AO$7385,8,0)</f>
        <v>I.R.M</v>
      </c>
      <c r="R3237" s="23">
        <f t="shared" si="252"/>
        <v>-800</v>
      </c>
      <c r="S3237" s="21">
        <f t="shared" si="253"/>
        <v>35</v>
      </c>
      <c r="T3237" s="23">
        <f t="shared" si="255"/>
        <v>15440</v>
      </c>
      <c r="U3237" s="23">
        <f t="shared" si="256"/>
        <v>12476.767676767677</v>
      </c>
      <c r="V3237" s="23">
        <f t="shared" si="254"/>
        <v>15600</v>
      </c>
      <c r="W3237" s="23"/>
      <c r="X3237" s="21"/>
      <c r="Y3237" s="24" t="str">
        <f>VLOOKUP(F3237,'[1]Goa Member''s Details Revised'!$C$2:$AO$7385,12,0)</f>
        <v xml:space="preserve">Last Communication Till 1995, </v>
      </c>
    </row>
    <row r="3238" spans="2:25" ht="45">
      <c r="B3238" s="20">
        <v>3229</v>
      </c>
      <c r="C3238" s="21"/>
      <c r="D3238" s="21" t="s">
        <v>8814</v>
      </c>
      <c r="E3238" s="21" t="s">
        <v>56</v>
      </c>
      <c r="F3238" s="21" t="s">
        <v>8815</v>
      </c>
      <c r="G3238" s="21"/>
      <c r="H3238" s="22" t="str">
        <f>VLOOKUP(F3238,'[1]Goa Member''s Details Revised'!$C$2:$AO$7385,2,0)</f>
        <v>PURCHASER</v>
      </c>
      <c r="I3238" s="21">
        <v>14</v>
      </c>
      <c r="J3238" s="21" t="s">
        <v>65</v>
      </c>
      <c r="K3238" s="21">
        <v>1988</v>
      </c>
      <c r="L3238" s="22">
        <f>VLOOKUP(F3238,'[1]Goa Member''s Details Revised'!$C$2:$AO$7385,9,0)</f>
        <v>2017</v>
      </c>
      <c r="M3238" s="21" t="s">
        <v>8816</v>
      </c>
      <c r="N3238" s="23">
        <f>VLOOKUP(F3238,'[1]Goa Member''s Details Revised'!$C$2:$AO$7385,5,0)</f>
        <v>22500</v>
      </c>
      <c r="O3238" s="23">
        <f>VLOOKUP(F3238,'[1]Goa Member''s Details Revised'!$C$2:$AO$7385,5,0)</f>
        <v>22500</v>
      </c>
      <c r="P3238" s="23">
        <f>VLOOKUP(F3238,'[1]Goa Member''s Details Revised'!$C$2:$AO$7385,6,0)</f>
        <v>23500</v>
      </c>
      <c r="Q3238" s="23" t="str">
        <f>VLOOKUP(F3238,'[1]Goa Member''s Details Revised'!$C$2:$AO$7385,8,0)</f>
        <v>R.M</v>
      </c>
      <c r="R3238" s="23">
        <f t="shared" si="252"/>
        <v>-1000</v>
      </c>
      <c r="S3238" s="21">
        <f t="shared" si="253"/>
        <v>35</v>
      </c>
      <c r="T3238" s="23">
        <f t="shared" si="255"/>
        <v>18800</v>
      </c>
      <c r="U3238" s="23">
        <f t="shared" si="256"/>
        <v>15191.919191919191</v>
      </c>
      <c r="V3238" s="23">
        <f t="shared" si="254"/>
        <v>19000</v>
      </c>
      <c r="W3238" s="23"/>
      <c r="X3238" s="21"/>
      <c r="Y3238" s="24" t="str">
        <f>VLOOKUP(F3238,'[1]Goa Member''s Details Revised'!$C$2:$AO$7385,12,0)</f>
        <v>they are regular member we also send reminder and last Communication by Tel. on 9/8/2022, (GSV:- 22,500/-) (CSV:- 23,500/-)</v>
      </c>
    </row>
    <row r="3239" spans="2:25" ht="30">
      <c r="B3239" s="20">
        <v>3230</v>
      </c>
      <c r="C3239" s="21"/>
      <c r="D3239" s="21" t="s">
        <v>8817</v>
      </c>
      <c r="E3239" s="21" t="s">
        <v>56</v>
      </c>
      <c r="F3239" s="21" t="s">
        <v>8818</v>
      </c>
      <c r="G3239" s="21"/>
      <c r="H3239" s="22" t="str">
        <f>VLOOKUP(F3239,'[1]Goa Member''s Details Revised'!$C$2:$AO$7385,2,0)</f>
        <v>PURCHASER</v>
      </c>
      <c r="I3239" s="21">
        <v>14</v>
      </c>
      <c r="J3239" s="21" t="s">
        <v>65</v>
      </c>
      <c r="K3239" s="21">
        <v>1988</v>
      </c>
      <c r="L3239" s="22" t="str">
        <f>VLOOKUP(F3239,'[1]Goa Member''s Details Revised'!$C$2:$AO$7385,9,0)</f>
        <v>Never</v>
      </c>
      <c r="M3239" s="21" t="s">
        <v>8819</v>
      </c>
      <c r="N3239" s="23">
        <f>VLOOKUP(F3239,'[1]Goa Member''s Details Revised'!$C$2:$AO$7385,5,0)</f>
        <v>19300</v>
      </c>
      <c r="O3239" s="23">
        <f>VLOOKUP(F3239,'[1]Goa Member''s Details Revised'!$C$2:$AO$7385,5,0)</f>
        <v>19300</v>
      </c>
      <c r="P3239" s="23">
        <f>VLOOKUP(F3239,'[1]Goa Member''s Details Revised'!$C$2:$AO$7385,6,0)</f>
        <v>19300</v>
      </c>
      <c r="Q3239" s="23" t="str">
        <f>VLOOKUP(F3239,'[1]Goa Member''s Details Revised'!$C$2:$AO$7385,8,0)</f>
        <v>I.R.M</v>
      </c>
      <c r="R3239" s="23">
        <f t="shared" si="252"/>
        <v>0</v>
      </c>
      <c r="S3239" s="21">
        <f t="shared" si="253"/>
        <v>35</v>
      </c>
      <c r="T3239" s="23">
        <f t="shared" si="255"/>
        <v>15440</v>
      </c>
      <c r="U3239" s="23">
        <f t="shared" si="256"/>
        <v>12476.767676767677</v>
      </c>
      <c r="V3239" s="23">
        <f t="shared" si="254"/>
        <v>15440</v>
      </c>
      <c r="W3239" s="23"/>
      <c r="X3239" s="21"/>
      <c r="Y3239" s="24" t="str">
        <f>VLOOKUP(F3239,'[1]Goa Member''s Details Revised'!$C$2:$AO$7385,12,0)</f>
        <v>Letter Sent, Last Communication Till 2013, (GSV:- 18,500/-) (CSV:- 19,300/-)</v>
      </c>
    </row>
    <row r="3240" spans="2:25" ht="45">
      <c r="B3240" s="20">
        <v>3231</v>
      </c>
      <c r="C3240" s="21"/>
      <c r="D3240" s="21" t="s">
        <v>8820</v>
      </c>
      <c r="E3240" s="21" t="s">
        <v>56</v>
      </c>
      <c r="F3240" s="21" t="s">
        <v>8821</v>
      </c>
      <c r="G3240" s="21"/>
      <c r="H3240" s="22" t="str">
        <f>VLOOKUP(F3240,'[1]Goa Member''s Details Revised'!$C$2:$AO$7385,2,0)</f>
        <v>PURCHASER</v>
      </c>
      <c r="I3240" s="21">
        <v>14</v>
      </c>
      <c r="J3240" s="21" t="s">
        <v>65</v>
      </c>
      <c r="K3240" s="21">
        <v>1988</v>
      </c>
      <c r="L3240" s="22">
        <f>VLOOKUP(F3240,'[1]Goa Member''s Details Revised'!$C$2:$AO$7385,9,0)</f>
        <v>2010</v>
      </c>
      <c r="M3240" s="21" t="s">
        <v>8822</v>
      </c>
      <c r="N3240" s="23">
        <f>VLOOKUP(F3240,'[1]Goa Member''s Details Revised'!$C$2:$AO$7385,5,0)</f>
        <v>22500</v>
      </c>
      <c r="O3240" s="23">
        <f>VLOOKUP(F3240,'[1]Goa Member''s Details Revised'!$C$2:$AO$7385,5,0)</f>
        <v>22500</v>
      </c>
      <c r="P3240" s="23">
        <v>22500</v>
      </c>
      <c r="Q3240" s="23" t="str">
        <f>VLOOKUP(F3240,'[1]Goa Member''s Details Revised'!$C$2:$AO$7385,8,0)</f>
        <v>R.M</v>
      </c>
      <c r="R3240" s="23">
        <f t="shared" si="252"/>
        <v>0</v>
      </c>
      <c r="S3240" s="21">
        <f t="shared" si="253"/>
        <v>35</v>
      </c>
      <c r="T3240" s="23">
        <f t="shared" si="255"/>
        <v>18000</v>
      </c>
      <c r="U3240" s="23">
        <f t="shared" si="256"/>
        <v>14545.454545454544</v>
      </c>
      <c r="V3240" s="23">
        <f t="shared" si="254"/>
        <v>18000</v>
      </c>
      <c r="W3240" s="23"/>
      <c r="X3240" s="21"/>
      <c r="Y3240" s="24" t="str">
        <f>VLOOKUP(F3240,'[1]Goa Member''s Details Revised'!$C$2:$AO$7385,12,0)</f>
        <v>not send any reminder so Last Communication Till 2011,
Membership Transfer From Surjeet Mukherjee To Rohini Mukherjee On 12-09-2006</v>
      </c>
    </row>
    <row r="3241" spans="2:25">
      <c r="B3241" s="20">
        <v>3232</v>
      </c>
      <c r="C3241" s="21"/>
      <c r="D3241" s="21" t="s">
        <v>8823</v>
      </c>
      <c r="E3241" s="21" t="s">
        <v>56</v>
      </c>
      <c r="F3241" s="21" t="s">
        <v>8824</v>
      </c>
      <c r="G3241" s="21"/>
      <c r="H3241" s="22" t="str">
        <f>VLOOKUP(F3241,'[1]Goa Member''s Details Revised'!$C$2:$AO$7385,2,0)</f>
        <v>PURCHASER</v>
      </c>
      <c r="I3241" s="21">
        <v>14</v>
      </c>
      <c r="J3241" s="21" t="s">
        <v>65</v>
      </c>
      <c r="K3241" s="21">
        <v>1988</v>
      </c>
      <c r="L3241" s="22">
        <f>VLOOKUP(F3241,'[1]Goa Member''s Details Revised'!$C$2:$AO$7385,9,0)</f>
        <v>2009</v>
      </c>
      <c r="M3241" s="21" t="s">
        <v>8825</v>
      </c>
      <c r="N3241" s="23">
        <f>VLOOKUP(F3241,'[1]Goa Member''s Details Revised'!$C$2:$AO$7385,5,0)</f>
        <v>22500</v>
      </c>
      <c r="O3241" s="23">
        <f>VLOOKUP(F3241,'[1]Goa Member''s Details Revised'!$C$2:$AO$7385,5,0)</f>
        <v>22500</v>
      </c>
      <c r="P3241" s="23">
        <v>22500</v>
      </c>
      <c r="Q3241" s="23" t="str">
        <f>VLOOKUP(F3241,'[1]Goa Member''s Details Revised'!$C$2:$AO$7385,8,0)</f>
        <v>R.M</v>
      </c>
      <c r="R3241" s="23">
        <f t="shared" si="252"/>
        <v>0</v>
      </c>
      <c r="S3241" s="21">
        <f t="shared" si="253"/>
        <v>35</v>
      </c>
      <c r="T3241" s="23">
        <f t="shared" si="255"/>
        <v>18000</v>
      </c>
      <c r="U3241" s="23">
        <f t="shared" si="256"/>
        <v>14545.454545454544</v>
      </c>
      <c r="V3241" s="23">
        <f t="shared" si="254"/>
        <v>18000</v>
      </c>
      <c r="W3241" s="23"/>
      <c r="X3241" s="21"/>
      <c r="Y3241" s="24" t="str">
        <f>VLOOKUP(F3241,'[1]Goa Member''s Details Revised'!$C$2:$AO$7385,12,0)</f>
        <v>Letter Undelivered, Last Communication Till 2010</v>
      </c>
    </row>
    <row r="3242" spans="2:25" ht="60">
      <c r="B3242" s="20">
        <v>3233</v>
      </c>
      <c r="C3242" s="21"/>
      <c r="D3242" s="21" t="s">
        <v>8826</v>
      </c>
      <c r="E3242" s="21" t="s">
        <v>56</v>
      </c>
      <c r="F3242" s="21" t="s">
        <v>8827</v>
      </c>
      <c r="G3242" s="21"/>
      <c r="H3242" s="22" t="str">
        <f>VLOOKUP(F3242,'[1]Goa Member''s Details Revised'!$C$2:$AO$7385,2,0)</f>
        <v>PURCHASER</v>
      </c>
      <c r="I3242" s="21">
        <v>14</v>
      </c>
      <c r="J3242" s="21" t="s">
        <v>65</v>
      </c>
      <c r="K3242" s="21">
        <v>1988</v>
      </c>
      <c r="L3242" s="22">
        <f>VLOOKUP(F3242,'[1]Goa Member''s Details Revised'!$C$2:$AO$7385,9,0)</f>
        <v>2022</v>
      </c>
      <c r="M3242" s="21" t="s">
        <v>8828</v>
      </c>
      <c r="N3242" s="23">
        <f>VLOOKUP(F3242,'[1]Goa Member''s Details Revised'!$C$2:$AO$7385,5,0)</f>
        <v>23500</v>
      </c>
      <c r="O3242" s="23">
        <f>VLOOKUP(F3242,'[1]Goa Member''s Details Revised'!$C$2:$AO$7385,5,0)</f>
        <v>23500</v>
      </c>
      <c r="P3242" s="23">
        <f>VLOOKUP(F3242,'[1]Goa Member''s Details Revised'!$C$2:$AO$7385,6,0)</f>
        <v>29700</v>
      </c>
      <c r="Q3242" s="23" t="str">
        <f>VLOOKUP(F3242,'[1]Goa Member''s Details Revised'!$C$2:$AO$7385,8,0)</f>
        <v>R.M</v>
      </c>
      <c r="R3242" s="23">
        <f t="shared" si="252"/>
        <v>-6200</v>
      </c>
      <c r="S3242" s="21">
        <f t="shared" si="253"/>
        <v>35</v>
      </c>
      <c r="T3242" s="23">
        <f t="shared" si="255"/>
        <v>23760</v>
      </c>
      <c r="U3242" s="23">
        <f t="shared" si="256"/>
        <v>19200</v>
      </c>
      <c r="V3242" s="23">
        <f t="shared" si="254"/>
        <v>25000</v>
      </c>
      <c r="W3242" s="23"/>
      <c r="X3242" s="21"/>
      <c r="Y3242" s="24" t="str">
        <f>VLOOKUP(F3242,'[1]Goa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43" spans="2:25" ht="60">
      <c r="B3243" s="20">
        <v>3234</v>
      </c>
      <c r="C3243" s="21"/>
      <c r="D3243" s="21" t="s">
        <v>8829</v>
      </c>
      <c r="E3243" s="21" t="s">
        <v>56</v>
      </c>
      <c r="F3243" s="21" t="s">
        <v>8830</v>
      </c>
      <c r="G3243" s="21"/>
      <c r="H3243" s="22" t="str">
        <f>VLOOKUP(F3243,'[1]Goa Member''s Details Revised'!$C$2:$AO$7385,2,0)</f>
        <v>PURCHASER</v>
      </c>
      <c r="I3243" s="21">
        <v>14</v>
      </c>
      <c r="J3243" s="21" t="s">
        <v>65</v>
      </c>
      <c r="K3243" s="21">
        <v>1988</v>
      </c>
      <c r="L3243" s="22">
        <f>VLOOKUP(F3243,'[1]Goa Member''s Details Revised'!$C$2:$AO$7385,9,0)</f>
        <v>2022</v>
      </c>
      <c r="M3243" s="21" t="s">
        <v>8828</v>
      </c>
      <c r="N3243" s="23">
        <f>VLOOKUP(F3243,'[1]Goa Member''s Details Revised'!$C$2:$AO$7385,5,0)</f>
        <v>23500</v>
      </c>
      <c r="O3243" s="23">
        <f>VLOOKUP(F3243,'[1]Goa Member''s Details Revised'!$C$2:$AO$7385,5,0)</f>
        <v>23500</v>
      </c>
      <c r="P3243" s="23">
        <f>VLOOKUP(F3243,'[1]Goa Member''s Details Revised'!$C$2:$AO$7385,6,0)</f>
        <v>26000</v>
      </c>
      <c r="Q3243" s="23" t="str">
        <f>VLOOKUP(F3243,'[1]Goa Member''s Details Revised'!$C$2:$AO$7385,8,0)</f>
        <v>R.M</v>
      </c>
      <c r="R3243" s="23">
        <f t="shared" si="252"/>
        <v>-2500</v>
      </c>
      <c r="S3243" s="21">
        <f t="shared" si="253"/>
        <v>35</v>
      </c>
      <c r="T3243" s="23">
        <f t="shared" si="255"/>
        <v>20800</v>
      </c>
      <c r="U3243" s="23">
        <f t="shared" si="256"/>
        <v>16808.080808080806</v>
      </c>
      <c r="V3243" s="23">
        <f t="shared" si="254"/>
        <v>21300</v>
      </c>
      <c r="W3243" s="23"/>
      <c r="X3243" s="21"/>
      <c r="Y3243" s="24" t="str">
        <f>VLOOKUP(F3243,'[1]Goa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44" spans="2:25" ht="60">
      <c r="B3244" s="20">
        <v>3235</v>
      </c>
      <c r="C3244" s="21"/>
      <c r="D3244" s="21" t="s">
        <v>8831</v>
      </c>
      <c r="E3244" s="21" t="s">
        <v>56</v>
      </c>
      <c r="F3244" s="21" t="s">
        <v>8832</v>
      </c>
      <c r="G3244" s="21"/>
      <c r="H3244" s="22" t="str">
        <f>VLOOKUP(F3244,'[1]Goa Member''s Details Revised'!$C$2:$AO$7385,2,0)</f>
        <v>PURCHASER</v>
      </c>
      <c r="I3244" s="21">
        <v>14</v>
      </c>
      <c r="J3244" s="21" t="s">
        <v>65</v>
      </c>
      <c r="K3244" s="21">
        <v>1988</v>
      </c>
      <c r="L3244" s="22">
        <f>VLOOKUP(F3244,'[1]Goa Member''s Details Revised'!$C$2:$AO$7385,9,0)</f>
        <v>2022</v>
      </c>
      <c r="M3244" s="21" t="s">
        <v>8828</v>
      </c>
      <c r="N3244" s="23">
        <f>VLOOKUP(F3244,'[1]Goa Member''s Details Revised'!$C$2:$AO$7385,5,0)</f>
        <v>23500</v>
      </c>
      <c r="O3244" s="23">
        <f>VLOOKUP(F3244,'[1]Goa Member''s Details Revised'!$C$2:$AO$7385,5,0)</f>
        <v>23500</v>
      </c>
      <c r="P3244" s="23">
        <f>VLOOKUP(F3244,'[1]Goa Member''s Details Revised'!$C$2:$AO$7385,6,0)</f>
        <v>23500</v>
      </c>
      <c r="Q3244" s="23" t="str">
        <f>VLOOKUP(F3244,'[1]Goa Member''s Details Revised'!$C$2:$AO$7385,8,0)</f>
        <v>R.M</v>
      </c>
      <c r="R3244" s="23">
        <f t="shared" si="252"/>
        <v>0</v>
      </c>
      <c r="S3244" s="21">
        <f t="shared" si="253"/>
        <v>35</v>
      </c>
      <c r="T3244" s="23">
        <f t="shared" si="255"/>
        <v>18800</v>
      </c>
      <c r="U3244" s="23">
        <f t="shared" si="256"/>
        <v>15191.919191919191</v>
      </c>
      <c r="V3244" s="23">
        <f t="shared" si="254"/>
        <v>18800</v>
      </c>
      <c r="W3244" s="23"/>
      <c r="X3244" s="21"/>
      <c r="Y3244" s="24" t="str">
        <f>VLOOKUP(F3244,'[1]Goa Member''s Details Revised'!$C$2:$AO$7385,12,0)</f>
        <v>They are regular memberMembership Transferred From Lakshmi Jha To Prem Shankar Jha On 22-01-2003,,,Total 3 Membership Of GOA:- 1192,1193 &amp; 1191, (GSV:- 28,500/-) (CSV:- 23,500/-) (NET:- 29,700/-) (EXCESS AMOUNT:- 6,200/-)</v>
      </c>
    </row>
    <row r="3245" spans="2:25" ht="30">
      <c r="B3245" s="20">
        <v>3236</v>
      </c>
      <c r="C3245" s="21"/>
      <c r="D3245" s="21" t="s">
        <v>8833</v>
      </c>
      <c r="E3245" s="21" t="s">
        <v>56</v>
      </c>
      <c r="F3245" s="21" t="s">
        <v>8834</v>
      </c>
      <c r="G3245" s="21"/>
      <c r="H3245" s="22" t="str">
        <f>VLOOKUP(F3245,'[1]Goa Member''s Details Revised'!$C$2:$AO$7385,2,0)</f>
        <v>PURCHASER</v>
      </c>
      <c r="I3245" s="21">
        <v>15</v>
      </c>
      <c r="J3245" s="21" t="s">
        <v>65</v>
      </c>
      <c r="K3245" s="21">
        <v>1988</v>
      </c>
      <c r="L3245" s="22">
        <f>VLOOKUP(F3245,'[1]Goa Member''s Details Revised'!$C$2:$AO$7385,9,0)</f>
        <v>2007</v>
      </c>
      <c r="M3245" s="21" t="s">
        <v>8835</v>
      </c>
      <c r="N3245" s="23">
        <f>VLOOKUP(F3245,'[1]Goa Member''s Details Revised'!$C$2:$AO$7385,5,0)</f>
        <v>19300</v>
      </c>
      <c r="O3245" s="23">
        <f>VLOOKUP(F3245,'[1]Goa Member''s Details Revised'!$C$2:$AO$7385,5,0)</f>
        <v>19300</v>
      </c>
      <c r="P3245" s="23">
        <f>VLOOKUP(F3245,'[1]Goa Member''s Details Revised'!$C$2:$AO$7385,6,0)</f>
        <v>19300</v>
      </c>
      <c r="Q3245" s="23" t="str">
        <f>VLOOKUP(F3245,'[1]Goa Member''s Details Revised'!$C$2:$AO$7385,8,0)</f>
        <v>R.M</v>
      </c>
      <c r="R3245" s="23">
        <f t="shared" si="252"/>
        <v>0</v>
      </c>
      <c r="S3245" s="21">
        <f t="shared" si="253"/>
        <v>35</v>
      </c>
      <c r="T3245" s="23">
        <f t="shared" si="255"/>
        <v>15440</v>
      </c>
      <c r="U3245" s="23">
        <f t="shared" si="256"/>
        <v>12476.767676767677</v>
      </c>
      <c r="V3245" s="23">
        <f t="shared" si="254"/>
        <v>15440</v>
      </c>
      <c r="W3245" s="23"/>
      <c r="X3245" s="21"/>
      <c r="Y3245" s="24" t="str">
        <f>VLOOKUP(F3245,'[1]Goa Member''s Details Revised'!$C$2:$AO$7385,12,0)</f>
        <v>not send any reminder so Last Communication Till 2009, (GSV:- 18,500/-) (CSV:- 19,300/-)</v>
      </c>
    </row>
    <row r="3246" spans="2:25" ht="30">
      <c r="B3246" s="20">
        <v>3237</v>
      </c>
      <c r="C3246" s="21"/>
      <c r="D3246" s="21" t="s">
        <v>8836</v>
      </c>
      <c r="E3246" s="21" t="s">
        <v>56</v>
      </c>
      <c r="F3246" s="21" t="s">
        <v>8837</v>
      </c>
      <c r="G3246" s="21"/>
      <c r="H3246" s="22" t="str">
        <f>VLOOKUP(F3246,'[1]Goa Member''s Details Revised'!$C$2:$AO$7385,2,0)</f>
        <v>PURCHASER</v>
      </c>
      <c r="I3246" s="21">
        <v>16</v>
      </c>
      <c r="J3246" s="21" t="s">
        <v>65</v>
      </c>
      <c r="K3246" s="21">
        <v>1988</v>
      </c>
      <c r="L3246" s="22" t="str">
        <f>VLOOKUP(F3246,'[1]Goa Member''s Details Revised'!$C$2:$AO$7385,9,0)</f>
        <v>Never</v>
      </c>
      <c r="M3246" s="21" t="s">
        <v>8838</v>
      </c>
      <c r="N3246" s="23">
        <f>VLOOKUP(F3246,'[1]Goa Member''s Details Revised'!$C$2:$AO$7385,5,0)</f>
        <v>28500</v>
      </c>
      <c r="O3246" s="23">
        <f>VLOOKUP(F3246,'[1]Goa Member''s Details Revised'!$C$2:$AO$7385,5,0)</f>
        <v>28500</v>
      </c>
      <c r="P3246" s="23">
        <v>28500</v>
      </c>
      <c r="Q3246" s="23" t="str">
        <f>VLOOKUP(F3246,'[1]Goa Member''s Details Revised'!$C$2:$AO$7385,8,0)</f>
        <v>I.R.M</v>
      </c>
      <c r="R3246" s="23">
        <f t="shared" si="252"/>
        <v>0</v>
      </c>
      <c r="S3246" s="21">
        <f t="shared" si="253"/>
        <v>35</v>
      </c>
      <c r="T3246" s="23">
        <f t="shared" si="255"/>
        <v>22800</v>
      </c>
      <c r="U3246" s="23">
        <f t="shared" si="256"/>
        <v>18424.242424242424</v>
      </c>
      <c r="V3246" s="23">
        <f t="shared" si="254"/>
        <v>22800</v>
      </c>
      <c r="W3246" s="23"/>
      <c r="X3246" s="21"/>
      <c r="Y3246" s="24" t="str">
        <f>VLOOKUP(F3246,'[1]Goa Member''s Details Revised'!$C$2:$AO$7385,12,0)</f>
        <v>we send last reminder in 2012.then we did not receive any reply</v>
      </c>
    </row>
    <row r="3247" spans="2:25">
      <c r="B3247" s="20">
        <v>3238</v>
      </c>
      <c r="C3247" s="21"/>
      <c r="D3247" s="21" t="s">
        <v>8839</v>
      </c>
      <c r="E3247" s="21" t="s">
        <v>56</v>
      </c>
      <c r="F3247" s="21" t="s">
        <v>8840</v>
      </c>
      <c r="G3247" s="21"/>
      <c r="H3247" s="22" t="str">
        <f>VLOOKUP(F3247,'[1]Goa Member''s Details Revised'!$C$2:$AO$7385,2,0)</f>
        <v>PURCHASER</v>
      </c>
      <c r="I3247" s="21">
        <v>14</v>
      </c>
      <c r="J3247" s="21" t="s">
        <v>65</v>
      </c>
      <c r="K3247" s="21">
        <v>1988</v>
      </c>
      <c r="L3247" s="22" t="str">
        <f>VLOOKUP(F3247,'[1]Goa Member''s Details Revised'!$C$2:$AO$7385,9,0)</f>
        <v>Never</v>
      </c>
      <c r="M3247" s="21" t="s">
        <v>8841</v>
      </c>
      <c r="N3247" s="23">
        <f>VLOOKUP(F3247,'[1]Goa Member''s Details Revised'!$C$2:$AO$7385,5,0)</f>
        <v>22500</v>
      </c>
      <c r="O3247" s="23">
        <f>VLOOKUP(F3247,'[1]Goa Member''s Details Revised'!$C$2:$AO$7385,5,0)</f>
        <v>22500</v>
      </c>
      <c r="P3247" s="23">
        <v>22500</v>
      </c>
      <c r="Q3247" s="23" t="str">
        <f>VLOOKUP(F3247,'[1]Goa Member''s Details Revised'!$C$2:$AO$7385,8,0)</f>
        <v>I.R.M</v>
      </c>
      <c r="R3247" s="23">
        <f t="shared" si="252"/>
        <v>0</v>
      </c>
      <c r="S3247" s="21">
        <f t="shared" si="253"/>
        <v>35</v>
      </c>
      <c r="T3247" s="23">
        <f t="shared" si="255"/>
        <v>18000</v>
      </c>
      <c r="U3247" s="23">
        <f t="shared" si="256"/>
        <v>14545.454545454544</v>
      </c>
      <c r="V3247" s="23">
        <f t="shared" si="254"/>
        <v>18000</v>
      </c>
      <c r="W3247" s="23"/>
      <c r="X3247" s="21"/>
      <c r="Y3247" s="24" t="str">
        <f>VLOOKUP(F3247,'[1]Goa Member''s Details Revised'!$C$2:$AO$7385,12,0)</f>
        <v>Last Communication Till 2000</v>
      </c>
    </row>
    <row r="3248" spans="2:25" ht="45">
      <c r="B3248" s="20">
        <v>3239</v>
      </c>
      <c r="C3248" s="21"/>
      <c r="D3248" s="21" t="s">
        <v>8842</v>
      </c>
      <c r="E3248" s="21" t="s">
        <v>56</v>
      </c>
      <c r="F3248" s="21" t="s">
        <v>8843</v>
      </c>
      <c r="G3248" s="21"/>
      <c r="H3248" s="22" t="str">
        <f>VLOOKUP(F3248,'[1]Goa Member''s Details Revised'!$C$2:$AO$7385,2,0)</f>
        <v>PURCHASER</v>
      </c>
      <c r="I3248" s="21">
        <v>17</v>
      </c>
      <c r="J3248" s="21" t="s">
        <v>65</v>
      </c>
      <c r="K3248" s="21">
        <v>1988</v>
      </c>
      <c r="L3248" s="22">
        <f>VLOOKUP(F3248,'[1]Goa Member''s Details Revised'!$C$2:$AO$7385,9,0)</f>
        <v>2010</v>
      </c>
      <c r="M3248" s="21" t="s">
        <v>8844</v>
      </c>
      <c r="N3248" s="23">
        <f>VLOOKUP(F3248,'[1]Goa Member''s Details Revised'!$C$2:$AO$7385,5,0)</f>
        <v>18500</v>
      </c>
      <c r="O3248" s="23">
        <f>VLOOKUP(F3248,'[1]Goa Member''s Details Revised'!$C$2:$AO$7385,5,0)</f>
        <v>18500</v>
      </c>
      <c r="P3248" s="23">
        <v>18500</v>
      </c>
      <c r="Q3248" s="23" t="str">
        <f>VLOOKUP(F3248,'[1]Goa Member''s Details Revised'!$C$2:$AO$7385,8,0)</f>
        <v>R.M</v>
      </c>
      <c r="R3248" s="23">
        <f t="shared" si="252"/>
        <v>0</v>
      </c>
      <c r="S3248" s="21">
        <f t="shared" si="253"/>
        <v>35</v>
      </c>
      <c r="T3248" s="23">
        <f t="shared" si="255"/>
        <v>14800</v>
      </c>
      <c r="U3248" s="23">
        <f t="shared" si="256"/>
        <v>11959.595959595959</v>
      </c>
      <c r="V3248" s="23">
        <f t="shared" si="254"/>
        <v>14800</v>
      </c>
      <c r="W3248" s="23"/>
      <c r="X3248" s="21"/>
      <c r="Y3248" s="24" t="str">
        <f>VLOOKUP(F3248,'[1]Goa Member''s Details Revised'!$C$2:$AO$7385,12,0)</f>
        <v xml:space="preserve">not send any reminder so Last Communication Till 2010 Membership Transferred From Late Maj Gen Surender Prakash Makhar To Chander Mohini On 20-01-2004 </v>
      </c>
    </row>
    <row r="3249" spans="2:25" ht="75">
      <c r="B3249" s="20">
        <v>3240</v>
      </c>
      <c r="C3249" s="21"/>
      <c r="D3249" s="21" t="s">
        <v>8845</v>
      </c>
      <c r="E3249" s="21" t="s">
        <v>56</v>
      </c>
      <c r="F3249" s="21" t="s">
        <v>8846</v>
      </c>
      <c r="G3249" s="21"/>
      <c r="H3249" s="22" t="str">
        <f>VLOOKUP(F3249,'[1]Goa Member''s Details Revised'!$C$2:$AO$7385,2,0)</f>
        <v>PURCHASER</v>
      </c>
      <c r="I3249" s="21">
        <v>19</v>
      </c>
      <c r="J3249" s="21" t="s">
        <v>65</v>
      </c>
      <c r="K3249" s="21">
        <v>1988</v>
      </c>
      <c r="L3249" s="22" t="str">
        <f>VLOOKUP(F3249,'[1]Goa Member''s Details Revised'!$C$2:$AO$7385,9,0)</f>
        <v>Never</v>
      </c>
      <c r="M3249" s="21" t="s">
        <v>8847</v>
      </c>
      <c r="N3249" s="23">
        <f>VLOOKUP(F3249,'[1]Goa Member''s Details Revised'!$C$2:$AO$7385,5,0)</f>
        <v>23500</v>
      </c>
      <c r="O3249" s="23">
        <f>VLOOKUP(F3249,'[1]Goa Member''s Details Revised'!$C$2:$AO$7385,5,0)</f>
        <v>23500</v>
      </c>
      <c r="P3249" s="23">
        <f>VLOOKUP(F3249,'[1]Goa Member''s Details Revised'!$C$2:$AO$7385,6,0)</f>
        <v>23500</v>
      </c>
      <c r="Q3249" s="23" t="str">
        <f>VLOOKUP(F3249,'[1]Goa Member''s Details Revised'!$C$2:$AO$7385,8,0)</f>
        <v>I.R.M</v>
      </c>
      <c r="R3249" s="23">
        <f t="shared" si="252"/>
        <v>0</v>
      </c>
      <c r="S3249" s="21">
        <f t="shared" si="253"/>
        <v>35</v>
      </c>
      <c r="T3249" s="23">
        <f t="shared" si="255"/>
        <v>18800</v>
      </c>
      <c r="U3249" s="23">
        <f t="shared" si="256"/>
        <v>15191.919191919191</v>
      </c>
      <c r="V3249" s="23">
        <f t="shared" si="254"/>
        <v>18800</v>
      </c>
      <c r="W3249" s="23"/>
      <c r="X3249" s="21"/>
      <c r="Y3249" s="24" t="str">
        <f>VLOOKUP(F3249,'[1]Goa Member''s Details Revised'!$C$2:$AO$7385,12,0)</f>
        <v>we send Last reminder so last Communication Till 2012, Membershi Transferred From K.R. Sharma To Padma Sharma, (According To Letter 19-04-2000)
Total 2 Membership Of GOA:- 1197 &amp; 1198, (GSV:- 22,500/-) (CSV:- 23,500/-)</v>
      </c>
    </row>
    <row r="3250" spans="2:25" ht="75">
      <c r="B3250" s="20">
        <v>3241</v>
      </c>
      <c r="C3250" s="21"/>
      <c r="D3250" s="21" t="s">
        <v>8848</v>
      </c>
      <c r="E3250" s="21" t="s">
        <v>56</v>
      </c>
      <c r="F3250" s="21" t="s">
        <v>8849</v>
      </c>
      <c r="G3250" s="21"/>
      <c r="H3250" s="22" t="str">
        <f>VLOOKUP(F3250,'[1]Goa Member''s Details Revised'!$C$2:$AO$7385,2,0)</f>
        <v>PURCHASER</v>
      </c>
      <c r="I3250" s="21">
        <v>19</v>
      </c>
      <c r="J3250" s="21" t="s">
        <v>65</v>
      </c>
      <c r="K3250" s="21">
        <v>1988</v>
      </c>
      <c r="L3250" s="22" t="str">
        <f>VLOOKUP(F3250,'[1]Goa Member''s Details Revised'!$C$2:$AO$7385,9,0)</f>
        <v>Never</v>
      </c>
      <c r="M3250" s="21" t="s">
        <v>8847</v>
      </c>
      <c r="N3250" s="23">
        <f>VLOOKUP(F3250,'[1]Goa Member''s Details Revised'!$C$2:$AO$7385,5,0)</f>
        <v>19300</v>
      </c>
      <c r="O3250" s="23">
        <f>VLOOKUP(F3250,'[1]Goa Member''s Details Revised'!$C$2:$AO$7385,5,0)</f>
        <v>19300</v>
      </c>
      <c r="P3250" s="23">
        <f>VLOOKUP(F3250,'[1]Goa Member''s Details Revised'!$C$2:$AO$7385,6,0)</f>
        <v>19300</v>
      </c>
      <c r="Q3250" s="23" t="str">
        <f>VLOOKUP(F3250,'[1]Goa Member''s Details Revised'!$C$2:$AO$7385,8,0)</f>
        <v>I.R.M</v>
      </c>
      <c r="R3250" s="23">
        <f t="shared" si="252"/>
        <v>0</v>
      </c>
      <c r="S3250" s="21">
        <f t="shared" si="253"/>
        <v>35</v>
      </c>
      <c r="T3250" s="23">
        <f t="shared" si="255"/>
        <v>15440</v>
      </c>
      <c r="U3250" s="23">
        <f t="shared" si="256"/>
        <v>12476.767676767677</v>
      </c>
      <c r="V3250" s="23">
        <f t="shared" si="254"/>
        <v>15440</v>
      </c>
      <c r="W3250" s="23"/>
      <c r="X3250" s="21"/>
      <c r="Y3250" s="24" t="str">
        <f>VLOOKUP(F3250,'[1]Goa Member''s Details Revised'!$C$2:$AO$7385,12,0)</f>
        <v>we send reminder on  Last Communication Till 2012, Membershi Transferred From K.R. Sharma To Padma Sharma, (According To Letter 19-04-2000)
Total 2 Membership Of GOA:- 1197 &amp; 1198, (GSV:- 18,500/-) (CSV:- 19,300/-)</v>
      </c>
    </row>
    <row r="3251" spans="2:25" ht="60">
      <c r="B3251" s="20">
        <v>3242</v>
      </c>
      <c r="C3251" s="21"/>
      <c r="D3251" s="21" t="s">
        <v>8850</v>
      </c>
      <c r="E3251" s="21" t="s">
        <v>56</v>
      </c>
      <c r="F3251" s="21" t="s">
        <v>8851</v>
      </c>
      <c r="G3251" s="21"/>
      <c r="H3251" s="22" t="str">
        <f>VLOOKUP(F3251,'[1]Goa Member''s Details Revised'!$C$2:$AO$7385,2,0)</f>
        <v>PURCHASER</v>
      </c>
      <c r="I3251" s="21">
        <v>15</v>
      </c>
      <c r="J3251" s="21" t="s">
        <v>65</v>
      </c>
      <c r="K3251" s="21">
        <v>1988</v>
      </c>
      <c r="L3251" s="22">
        <f>VLOOKUP(F3251,'[1]Goa Member''s Details Revised'!$C$2:$AO$7385,9,0)</f>
        <v>2009</v>
      </c>
      <c r="M3251" s="21" t="s">
        <v>8852</v>
      </c>
      <c r="N3251" s="23">
        <f>VLOOKUP(F3251,'[1]Goa Member''s Details Revised'!$C$2:$AO$7385,5,0)</f>
        <v>28500</v>
      </c>
      <c r="O3251" s="23">
        <f>VLOOKUP(F3251,'[1]Goa Member''s Details Revised'!$C$2:$AO$7385,5,0)</f>
        <v>28500</v>
      </c>
      <c r="P3251" s="23">
        <f>VLOOKUP(F3251,'[1]Goa Member''s Details Revised'!$C$2:$AO$7385,6,0)</f>
        <v>29700</v>
      </c>
      <c r="Q3251" s="23" t="str">
        <f>VLOOKUP(F3251,'[1]Goa Member''s Details Revised'!$C$2:$AO$7385,8,0)</f>
        <v>R.M</v>
      </c>
      <c r="R3251" s="23">
        <f t="shared" si="252"/>
        <v>-1200</v>
      </c>
      <c r="S3251" s="21">
        <f t="shared" si="253"/>
        <v>35</v>
      </c>
      <c r="T3251" s="23">
        <f t="shared" si="255"/>
        <v>23760</v>
      </c>
      <c r="U3251" s="23">
        <f t="shared" si="256"/>
        <v>19200</v>
      </c>
      <c r="V3251" s="23">
        <f t="shared" si="254"/>
        <v>24000</v>
      </c>
      <c r="W3251" s="23"/>
      <c r="X3251" s="21"/>
      <c r="Y3251" s="24" t="str">
        <f>VLOOKUP(F3251,'[1]Goa Member''s Details Revised'!$C$2:$AO$7385,12,0)</f>
        <v>send prforma invoice so Last Communication Till 2012, (GSV:- 28,500/-) (CSV:- 29,700/-)
Membership Transferred From Madan Lal Dewan To Rajiv Tondon</v>
      </c>
    </row>
    <row r="3252" spans="2:25" ht="45">
      <c r="B3252" s="20">
        <v>3243</v>
      </c>
      <c r="C3252" s="21"/>
      <c r="D3252" s="21" t="s">
        <v>8853</v>
      </c>
      <c r="E3252" s="21" t="s">
        <v>56</v>
      </c>
      <c r="F3252" s="21" t="s">
        <v>8854</v>
      </c>
      <c r="G3252" s="21"/>
      <c r="H3252" s="22" t="str">
        <f>VLOOKUP(F3252,'[1]Goa Member''s Details Revised'!$C$2:$AO$7385,2,0)</f>
        <v>PURCHASER</v>
      </c>
      <c r="I3252" s="21">
        <v>20</v>
      </c>
      <c r="J3252" s="21" t="s">
        <v>65</v>
      </c>
      <c r="K3252" s="21">
        <v>1988</v>
      </c>
      <c r="L3252" s="22">
        <f>VLOOKUP(F3252,'[1]Goa Member''s Details Revised'!$C$2:$AO$7385,9,0)</f>
        <v>2008</v>
      </c>
      <c r="M3252" s="21" t="s">
        <v>8066</v>
      </c>
      <c r="N3252" s="23">
        <f>VLOOKUP(F3252,'[1]Goa Member''s Details Revised'!$C$2:$AO$7385,5,0)</f>
        <v>18500</v>
      </c>
      <c r="O3252" s="23">
        <f>VLOOKUP(F3252,'[1]Goa Member''s Details Revised'!$C$2:$AO$7385,5,0)</f>
        <v>18500</v>
      </c>
      <c r="P3252" s="23">
        <f>VLOOKUP(F3252,'[1]Goa Member''s Details Revised'!$C$2:$AO$7385,6,0)</f>
        <v>19300</v>
      </c>
      <c r="Q3252" s="23" t="str">
        <f>VLOOKUP(F3252,'[1]Goa Member''s Details Revised'!$C$2:$AO$7385,8,0)</f>
        <v>R.M</v>
      </c>
      <c r="R3252" s="23">
        <f t="shared" si="252"/>
        <v>-800</v>
      </c>
      <c r="S3252" s="21">
        <f t="shared" si="253"/>
        <v>35</v>
      </c>
      <c r="T3252" s="23">
        <f t="shared" si="255"/>
        <v>15440</v>
      </c>
      <c r="U3252" s="23">
        <f t="shared" si="256"/>
        <v>12476.767676767677</v>
      </c>
      <c r="V3252" s="23">
        <f t="shared" si="254"/>
        <v>15600</v>
      </c>
      <c r="W3252" s="23"/>
      <c r="X3252" s="21"/>
      <c r="Y3252" s="24" t="str">
        <f>VLOOKUP(F3252,'[1]Goa Member''s Details Revised'!$C$2:$AO$7385,12,0)</f>
        <v>not send any reminder so Last Communication Till 2009, (GSV:- 18,500/-) (CSV:- 19,300/-)
Total 2 Membership Of GOA:- 1200 &amp; 1201</v>
      </c>
    </row>
    <row r="3253" spans="2:25" ht="45">
      <c r="B3253" s="20">
        <v>3244</v>
      </c>
      <c r="C3253" s="21"/>
      <c r="D3253" s="21" t="s">
        <v>8855</v>
      </c>
      <c r="E3253" s="21" t="s">
        <v>56</v>
      </c>
      <c r="F3253" s="21" t="s">
        <v>8856</v>
      </c>
      <c r="G3253" s="21"/>
      <c r="H3253" s="22" t="str">
        <f>VLOOKUP(F3253,'[1]Goa Member''s Details Revised'!$C$2:$AO$7385,2,0)</f>
        <v>PURCHASER</v>
      </c>
      <c r="I3253" s="21">
        <v>20</v>
      </c>
      <c r="J3253" s="21" t="s">
        <v>65</v>
      </c>
      <c r="K3253" s="21">
        <v>1988</v>
      </c>
      <c r="L3253" s="22">
        <f>VLOOKUP(F3253,'[1]Goa Member''s Details Revised'!$C$2:$AO$7385,9,0)</f>
        <v>2008</v>
      </c>
      <c r="M3253" s="21" t="s">
        <v>8066</v>
      </c>
      <c r="N3253" s="23">
        <f>VLOOKUP(F3253,'[1]Goa Member''s Details Revised'!$C$2:$AO$7385,5,0)</f>
        <v>18500</v>
      </c>
      <c r="O3253" s="23">
        <f>VLOOKUP(F3253,'[1]Goa Member''s Details Revised'!$C$2:$AO$7385,5,0)</f>
        <v>18500</v>
      </c>
      <c r="P3253" s="23">
        <f>VLOOKUP(F3253,'[1]Goa Member''s Details Revised'!$C$2:$AO$7385,6,0)</f>
        <v>19300</v>
      </c>
      <c r="Q3253" s="23" t="str">
        <f>VLOOKUP(F3253,'[1]Goa Member''s Details Revised'!$C$2:$AO$7385,8,0)</f>
        <v>R.M</v>
      </c>
      <c r="R3253" s="23">
        <f t="shared" si="252"/>
        <v>-800</v>
      </c>
      <c r="S3253" s="21">
        <f t="shared" si="253"/>
        <v>35</v>
      </c>
      <c r="T3253" s="23">
        <f t="shared" si="255"/>
        <v>15440</v>
      </c>
      <c r="U3253" s="23">
        <f t="shared" si="256"/>
        <v>12476.767676767677</v>
      </c>
      <c r="V3253" s="23">
        <f t="shared" si="254"/>
        <v>15600</v>
      </c>
      <c r="W3253" s="23"/>
      <c r="X3253" s="21"/>
      <c r="Y3253" s="24" t="str">
        <f>VLOOKUP(F3253,'[1]Goa Member''s Details Revised'!$C$2:$AO$7385,12,0)</f>
        <v>not send any reminder so Last Communication Till 2009, (GSV:- 18,500/-) (CSV:- 19,300/-)
Total 2 Membership Of GOA:- 1200 &amp; 1201</v>
      </c>
    </row>
    <row r="3254" spans="2:25">
      <c r="B3254" s="20">
        <v>3245</v>
      </c>
      <c r="C3254" s="21"/>
      <c r="D3254" s="21" t="s">
        <v>8857</v>
      </c>
      <c r="E3254" s="21" t="s">
        <v>56</v>
      </c>
      <c r="F3254" s="21" t="s">
        <v>8858</v>
      </c>
      <c r="G3254" s="21"/>
      <c r="H3254" s="22" t="str">
        <f>VLOOKUP(F3254,'[1]Goa Member''s Details Revised'!$C$2:$AO$7385,2,0)</f>
        <v>PURCHASER</v>
      </c>
      <c r="I3254" s="21">
        <v>22</v>
      </c>
      <c r="J3254" s="21" t="s">
        <v>65</v>
      </c>
      <c r="K3254" s="21">
        <v>1988</v>
      </c>
      <c r="L3254" s="22" t="str">
        <f>VLOOKUP(F3254,'[1]Goa Member''s Details Revised'!$C$2:$AO$7385,9,0)</f>
        <v>Never</v>
      </c>
      <c r="M3254" s="21" t="s">
        <v>8859</v>
      </c>
      <c r="N3254" s="23">
        <f>VLOOKUP(F3254,'[1]Goa Member''s Details Revised'!$C$2:$AO$7385,5,0)</f>
        <v>18500</v>
      </c>
      <c r="O3254" s="23">
        <f>VLOOKUP(F3254,'[1]Goa Member''s Details Revised'!$C$2:$AO$7385,5,0)</f>
        <v>18500</v>
      </c>
      <c r="P3254" s="23">
        <v>18500</v>
      </c>
      <c r="Q3254" s="23" t="str">
        <f>VLOOKUP(F3254,'[1]Goa Member''s Details Revised'!$C$2:$AO$7385,8,0)</f>
        <v xml:space="preserve">I.R.M </v>
      </c>
      <c r="R3254" s="23">
        <f t="shared" si="252"/>
        <v>0</v>
      </c>
      <c r="S3254" s="21">
        <f t="shared" si="253"/>
        <v>35</v>
      </c>
      <c r="T3254" s="23">
        <f t="shared" si="255"/>
        <v>14800</v>
      </c>
      <c r="U3254" s="23">
        <f t="shared" si="256"/>
        <v>11959.595959595959</v>
      </c>
      <c r="V3254" s="23">
        <f t="shared" si="254"/>
        <v>14800</v>
      </c>
      <c r="W3254" s="23"/>
      <c r="X3254" s="21"/>
      <c r="Y3254" s="24" t="str">
        <f>VLOOKUP(F3254,'[1]Goa Member''s Details Revised'!$C$2:$AO$7385,12,0)</f>
        <v>Last Communication Till 1994</v>
      </c>
    </row>
    <row r="3255" spans="2:25" ht="30">
      <c r="B3255" s="20">
        <v>3246</v>
      </c>
      <c r="C3255" s="21"/>
      <c r="D3255" s="21" t="s">
        <v>8860</v>
      </c>
      <c r="E3255" s="21" t="s">
        <v>56</v>
      </c>
      <c r="F3255" s="21" t="s">
        <v>8861</v>
      </c>
      <c r="G3255" s="21"/>
      <c r="H3255" s="22" t="str">
        <f>VLOOKUP(F3255,'[1]Goa Member''s Details Revised'!$C$2:$AO$7385,2,0)</f>
        <v>PURCHASER</v>
      </c>
      <c r="I3255" s="21">
        <v>21</v>
      </c>
      <c r="J3255" s="21" t="s">
        <v>65</v>
      </c>
      <c r="K3255" s="21">
        <v>1988</v>
      </c>
      <c r="L3255" s="22" t="str">
        <f>VLOOKUP(F3255,'[1]Goa Member''s Details Revised'!$C$2:$AO$7385,9,0)</f>
        <v>Never</v>
      </c>
      <c r="M3255" s="21" t="s">
        <v>8862</v>
      </c>
      <c r="N3255" s="23">
        <f>VLOOKUP(F3255,'[1]Goa Member''s Details Revised'!$C$2:$AO$7385,5,0)</f>
        <v>28500</v>
      </c>
      <c r="O3255" s="23">
        <f>VLOOKUP(F3255,'[1]Goa Member''s Details Revised'!$C$2:$AO$7385,5,0)</f>
        <v>28500</v>
      </c>
      <c r="P3255" s="23">
        <f>VLOOKUP(F3255,'[1]Goa Member''s Details Revised'!$C$2:$AO$7385,6,0)</f>
        <v>29700</v>
      </c>
      <c r="Q3255" s="23" t="str">
        <f>VLOOKUP(F3255,'[1]Goa Member''s Details Revised'!$C$2:$AO$7385,8,0)</f>
        <v xml:space="preserve">I.R.M </v>
      </c>
      <c r="R3255" s="23">
        <f t="shared" si="252"/>
        <v>-1200</v>
      </c>
      <c r="S3255" s="21">
        <f t="shared" si="253"/>
        <v>35</v>
      </c>
      <c r="T3255" s="23">
        <f t="shared" si="255"/>
        <v>23760</v>
      </c>
      <c r="U3255" s="23">
        <f t="shared" si="256"/>
        <v>19200</v>
      </c>
      <c r="V3255" s="23">
        <f t="shared" si="254"/>
        <v>24000</v>
      </c>
      <c r="W3255" s="23"/>
      <c r="X3255" s="21"/>
      <c r="Y3255" s="24" t="str">
        <f>VLOOKUP(F3255,'[1]Goa Member''s Details Revised'!$C$2:$AO$7385,12,0)</f>
        <v>not send any reminder so Last Communication Till 2012, (GSV:- 28,500/-) (CSV:- 29,500/-)</v>
      </c>
    </row>
    <row r="3256" spans="2:25">
      <c r="B3256" s="20">
        <v>3247</v>
      </c>
      <c r="C3256" s="21"/>
      <c r="D3256" s="21" t="s">
        <v>8863</v>
      </c>
      <c r="E3256" s="21" t="s">
        <v>56</v>
      </c>
      <c r="F3256" s="21" t="s">
        <v>8864</v>
      </c>
      <c r="G3256" s="21"/>
      <c r="H3256" s="22" t="str">
        <f>VLOOKUP(F3256,'[1]Goa Member''s Details Revised'!$C$2:$AO$7385,2,0)</f>
        <v>PURCHASER</v>
      </c>
      <c r="I3256" s="21">
        <v>19</v>
      </c>
      <c r="J3256" s="21" t="s">
        <v>65</v>
      </c>
      <c r="K3256" s="21">
        <v>1988</v>
      </c>
      <c r="L3256" s="22" t="str">
        <f>VLOOKUP(F3256,'[1]Goa Member''s Details Revised'!$C$2:$AO$7385,9,0)</f>
        <v>Never</v>
      </c>
      <c r="M3256" s="21" t="s">
        <v>8865</v>
      </c>
      <c r="N3256" s="23">
        <f>VLOOKUP(F3256,'[1]Goa Member''s Details Revised'!$C$2:$AO$7385,5,0)</f>
        <v>22500</v>
      </c>
      <c r="O3256" s="23">
        <f>VLOOKUP(F3256,'[1]Goa Member''s Details Revised'!$C$2:$AO$7385,5,0)</f>
        <v>22500</v>
      </c>
      <c r="P3256" s="23">
        <f>VLOOKUP(F3256,'[1]Goa Member''s Details Revised'!$C$2:$AO$7385,6,0)</f>
        <v>23500</v>
      </c>
      <c r="Q3256" s="23" t="str">
        <f>VLOOKUP(F3256,'[1]Goa Member''s Details Revised'!$C$2:$AO$7385,8,0)</f>
        <v xml:space="preserve">I.R.M </v>
      </c>
      <c r="R3256" s="23">
        <f t="shared" si="252"/>
        <v>-1000</v>
      </c>
      <c r="S3256" s="21">
        <f t="shared" si="253"/>
        <v>35</v>
      </c>
      <c r="T3256" s="23">
        <f t="shared" si="255"/>
        <v>18800</v>
      </c>
      <c r="U3256" s="23">
        <f t="shared" si="256"/>
        <v>15191.919191919191</v>
      </c>
      <c r="V3256" s="23">
        <f t="shared" si="254"/>
        <v>19000</v>
      </c>
      <c r="W3256" s="23"/>
      <c r="X3256" s="21"/>
      <c r="Y3256" s="24" t="str">
        <f>VLOOKUP(F3256,'[1]Goa Member''s Details Revised'!$C$2:$AO$7385,12,0)</f>
        <v xml:space="preserve">Last Communication Till 1998, </v>
      </c>
    </row>
    <row r="3257" spans="2:25">
      <c r="B3257" s="20">
        <v>3248</v>
      </c>
      <c r="C3257" s="21"/>
      <c r="D3257" s="21" t="s">
        <v>8866</v>
      </c>
      <c r="E3257" s="21" t="s">
        <v>56</v>
      </c>
      <c r="F3257" s="21" t="s">
        <v>8867</v>
      </c>
      <c r="G3257" s="21"/>
      <c r="H3257" s="22" t="str">
        <f>VLOOKUP(F3257,'[1]Goa Member''s Details Revised'!$C$2:$AO$7385,2,0)</f>
        <v>PURCHASER</v>
      </c>
      <c r="I3257" s="21">
        <v>19</v>
      </c>
      <c r="J3257" s="21" t="s">
        <v>65</v>
      </c>
      <c r="K3257" s="21">
        <v>1988</v>
      </c>
      <c r="L3257" s="22" t="str">
        <f>VLOOKUP(F3257,'[1]Goa Member''s Details Revised'!$C$2:$AO$7385,9,0)</f>
        <v>Never</v>
      </c>
      <c r="M3257" s="21" t="s">
        <v>8868</v>
      </c>
      <c r="N3257" s="23">
        <f>VLOOKUP(F3257,'[1]Goa Member''s Details Revised'!$C$2:$AO$7385,5,0)</f>
        <v>22500</v>
      </c>
      <c r="O3257" s="23">
        <f>VLOOKUP(F3257,'[1]Goa Member''s Details Revised'!$C$2:$AO$7385,5,0)</f>
        <v>22500</v>
      </c>
      <c r="P3257" s="23">
        <f>VLOOKUP(F3257,'[1]Goa Member''s Details Revised'!$C$2:$AO$7385,6,0)</f>
        <v>23500</v>
      </c>
      <c r="Q3257" s="23" t="str">
        <f>VLOOKUP(F3257,'[1]Goa Member''s Details Revised'!$C$2:$AO$7385,8,0)</f>
        <v xml:space="preserve">I.R.M </v>
      </c>
      <c r="R3257" s="23">
        <f t="shared" si="252"/>
        <v>-1000</v>
      </c>
      <c r="S3257" s="21">
        <f t="shared" si="253"/>
        <v>35</v>
      </c>
      <c r="T3257" s="23">
        <f t="shared" si="255"/>
        <v>18800</v>
      </c>
      <c r="U3257" s="23">
        <f t="shared" si="256"/>
        <v>15191.919191919191</v>
      </c>
      <c r="V3257" s="23">
        <f t="shared" si="254"/>
        <v>19000</v>
      </c>
      <c r="W3257" s="23"/>
      <c r="X3257" s="21"/>
      <c r="Y3257" s="24" t="str">
        <f>VLOOKUP(F3257,'[1]Goa Member''s Details Revised'!$C$2:$AO$7385,12,0)</f>
        <v xml:space="preserve"> Last Communication Till 2003, (GSV:- 22,500/-) (CSV:- 23,500/-) </v>
      </c>
    </row>
    <row r="3258" spans="2:25">
      <c r="B3258" s="20">
        <v>3249</v>
      </c>
      <c r="C3258" s="21"/>
      <c r="D3258" s="21" t="s">
        <v>8869</v>
      </c>
      <c r="E3258" s="21" t="s">
        <v>56</v>
      </c>
      <c r="F3258" s="21" t="s">
        <v>8870</v>
      </c>
      <c r="G3258" s="21"/>
      <c r="H3258" s="22" t="str">
        <f>VLOOKUP(F3258,'[1]Goa Member''s Details Revised'!$C$2:$AO$7385,2,0)</f>
        <v>PURCHASER</v>
      </c>
      <c r="I3258" s="21">
        <v>27</v>
      </c>
      <c r="J3258" s="21" t="s">
        <v>65</v>
      </c>
      <c r="K3258" s="21">
        <v>1988</v>
      </c>
      <c r="L3258" s="22">
        <f>VLOOKUP(F3258,'[1]Goa Member''s Details Revised'!$C$2:$AO$7385,9,0)</f>
        <v>2011</v>
      </c>
      <c r="M3258" s="21" t="s">
        <v>8871</v>
      </c>
      <c r="N3258" s="23">
        <f>VLOOKUP(F3258,'[1]Goa Member''s Details Revised'!$C$2:$AO$7385,5,0)</f>
        <v>18500</v>
      </c>
      <c r="O3258" s="23">
        <f>VLOOKUP(F3258,'[1]Goa Member''s Details Revised'!$C$2:$AO$7385,5,0)</f>
        <v>18500</v>
      </c>
      <c r="P3258" s="23">
        <v>18500</v>
      </c>
      <c r="Q3258" s="23" t="str">
        <f>VLOOKUP(F3258,'[1]Goa Member''s Details Revised'!$C$2:$AO$7385,8,0)</f>
        <v>R.M</v>
      </c>
      <c r="R3258" s="23">
        <f t="shared" si="252"/>
        <v>0</v>
      </c>
      <c r="S3258" s="21">
        <f t="shared" si="253"/>
        <v>35</v>
      </c>
      <c r="T3258" s="23">
        <f t="shared" si="255"/>
        <v>14800</v>
      </c>
      <c r="U3258" s="23">
        <f t="shared" si="256"/>
        <v>11959.595959595959</v>
      </c>
      <c r="V3258" s="23">
        <f t="shared" si="254"/>
        <v>14800</v>
      </c>
      <c r="W3258" s="23"/>
      <c r="X3258" s="21"/>
      <c r="Y3258" s="24" t="str">
        <f>VLOOKUP(F3258,'[1]Goa Member''s Details Revised'!$C$2:$AO$7385,12,0)</f>
        <v>not send any reminder so Last Communication Till 2012</v>
      </c>
    </row>
    <row r="3259" spans="2:25">
      <c r="B3259" s="20">
        <v>3250</v>
      </c>
      <c r="C3259" s="21"/>
      <c r="D3259" s="21" t="s">
        <v>8872</v>
      </c>
      <c r="E3259" s="21" t="s">
        <v>56</v>
      </c>
      <c r="F3259" s="21" t="s">
        <v>8873</v>
      </c>
      <c r="G3259" s="21"/>
      <c r="H3259" s="22" t="str">
        <f>VLOOKUP(F3259,'[1]Goa Member''s Details Revised'!$C$2:$AO$7385,2,0)</f>
        <v>Purchaser</v>
      </c>
      <c r="I3259" s="21">
        <v>27</v>
      </c>
      <c r="J3259" s="21" t="s">
        <v>65</v>
      </c>
      <c r="K3259" s="21">
        <v>1988</v>
      </c>
      <c r="L3259" s="22" t="str">
        <f>VLOOKUP(F3259,'[1]Goa Member''s Details Revised'!$C$2:$AO$7385,9,0)</f>
        <v>Never</v>
      </c>
      <c r="M3259" s="21" t="s">
        <v>8874</v>
      </c>
      <c r="N3259" s="23">
        <f>VLOOKUP(F3259,'[1]Goa Member''s Details Revised'!$C$2:$AO$7385,5,0)</f>
        <v>28500</v>
      </c>
      <c r="O3259" s="23">
        <f>VLOOKUP(F3259,'[1]Goa Member''s Details Revised'!$C$2:$AO$7385,5,0)</f>
        <v>28500</v>
      </c>
      <c r="P3259" s="23">
        <v>28500</v>
      </c>
      <c r="Q3259" s="23" t="str">
        <f>VLOOKUP(F3259,'[1]Goa Member''s Details Revised'!$C$2:$AO$7385,8,0)</f>
        <v>I.R.M</v>
      </c>
      <c r="R3259" s="23">
        <f t="shared" si="252"/>
        <v>0</v>
      </c>
      <c r="S3259" s="21">
        <f t="shared" si="253"/>
        <v>35</v>
      </c>
      <c r="T3259" s="23">
        <f t="shared" si="255"/>
        <v>22800</v>
      </c>
      <c r="U3259" s="23">
        <f t="shared" si="256"/>
        <v>18424.242424242424</v>
      </c>
      <c r="V3259" s="23">
        <f t="shared" si="254"/>
        <v>22800</v>
      </c>
      <c r="W3259" s="23"/>
      <c r="X3259" s="21"/>
      <c r="Y3259" s="24" t="str">
        <f>VLOOKUP(F3259,'[1]Goa Member''s Details Revised'!$C$2:$AO$7385,12,0)</f>
        <v>not send reminder so last communication 10</v>
      </c>
    </row>
    <row r="3260" spans="2:25" ht="30">
      <c r="B3260" s="20">
        <v>3251</v>
      </c>
      <c r="C3260" s="21"/>
      <c r="D3260" s="21" t="s">
        <v>8875</v>
      </c>
      <c r="E3260" s="21" t="s">
        <v>56</v>
      </c>
      <c r="F3260" s="21" t="s">
        <v>8876</v>
      </c>
      <c r="G3260" s="21"/>
      <c r="H3260" s="22" t="str">
        <f>VLOOKUP(F3260,'[1]Goa Member''s Details Revised'!$C$2:$AO$7385,2,0)</f>
        <v>PURCHASER</v>
      </c>
      <c r="I3260" s="21">
        <v>30</v>
      </c>
      <c r="J3260" s="21" t="s">
        <v>65</v>
      </c>
      <c r="K3260" s="21">
        <v>1988</v>
      </c>
      <c r="L3260" s="22" t="str">
        <f>VLOOKUP(F3260,'[1]Goa Member''s Details Revised'!$C$2:$AO$7385,9,0)</f>
        <v>Never</v>
      </c>
      <c r="M3260" s="21" t="s">
        <v>8877</v>
      </c>
      <c r="N3260" s="23">
        <f>VLOOKUP(F3260,'[1]Goa Member''s Details Revised'!$C$2:$AO$7385,5,0)</f>
        <v>28500</v>
      </c>
      <c r="O3260" s="23">
        <f>VLOOKUP(F3260,'[1]Goa Member''s Details Revised'!$C$2:$AO$7385,5,0)</f>
        <v>28500</v>
      </c>
      <c r="P3260" s="23">
        <f>VLOOKUP(F3260,'[1]Goa Member''s Details Revised'!$C$2:$AO$7385,6,0)</f>
        <v>29700</v>
      </c>
      <c r="Q3260" s="23" t="str">
        <f>VLOOKUP(F3260,'[1]Goa Member''s Details Revised'!$C$2:$AO$7385,8,0)</f>
        <v>I.R.M</v>
      </c>
      <c r="R3260" s="23">
        <f t="shared" si="252"/>
        <v>-1200</v>
      </c>
      <c r="S3260" s="21">
        <f t="shared" si="253"/>
        <v>35</v>
      </c>
      <c r="T3260" s="23">
        <f t="shared" si="255"/>
        <v>23760</v>
      </c>
      <c r="U3260" s="23">
        <f t="shared" si="256"/>
        <v>19200</v>
      </c>
      <c r="V3260" s="23">
        <f t="shared" si="254"/>
        <v>24000</v>
      </c>
      <c r="W3260" s="23"/>
      <c r="X3260" s="21"/>
      <c r="Y3260" s="24" t="str">
        <f>VLOOKUP(F3260,'[1]Goa Member''s Details Revised'!$C$2:$AO$7385,12,0)</f>
        <v xml:space="preserve">we send last reminder in 2012.then we did not receive any reply </v>
      </c>
    </row>
    <row r="3261" spans="2:25">
      <c r="B3261" s="20">
        <v>3252</v>
      </c>
      <c r="C3261" s="21"/>
      <c r="D3261" s="21" t="s">
        <v>8878</v>
      </c>
      <c r="E3261" s="21" t="s">
        <v>56</v>
      </c>
      <c r="F3261" s="21" t="s">
        <v>8879</v>
      </c>
      <c r="G3261" s="21"/>
      <c r="H3261" s="22" t="str">
        <f>VLOOKUP(F3261,'[1]Goa Member''s Details Revised'!$C$2:$AO$7385,2,0)</f>
        <v>PURCHASER</v>
      </c>
      <c r="I3261" s="21">
        <v>30</v>
      </c>
      <c r="J3261" s="21" t="s">
        <v>65</v>
      </c>
      <c r="K3261" s="21">
        <v>1988</v>
      </c>
      <c r="L3261" s="22">
        <f>VLOOKUP(F3261,'[1]Goa Member''s Details Revised'!$C$2:$AO$7385,9,0)</f>
        <v>2008</v>
      </c>
      <c r="M3261" s="21" t="s">
        <v>8880</v>
      </c>
      <c r="N3261" s="23">
        <f>VLOOKUP(F3261,'[1]Goa Member''s Details Revised'!$C$2:$AO$7385,5,0)</f>
        <v>22500</v>
      </c>
      <c r="O3261" s="23">
        <f>VLOOKUP(F3261,'[1]Goa Member''s Details Revised'!$C$2:$AO$7385,5,0)</f>
        <v>22500</v>
      </c>
      <c r="P3261" s="23">
        <v>22500</v>
      </c>
      <c r="Q3261" s="23" t="str">
        <f>VLOOKUP(F3261,'[1]Goa Member''s Details Revised'!$C$2:$AO$7385,8,0)</f>
        <v>R.M</v>
      </c>
      <c r="R3261" s="23">
        <f t="shared" si="252"/>
        <v>0</v>
      </c>
      <c r="S3261" s="21">
        <f t="shared" si="253"/>
        <v>35</v>
      </c>
      <c r="T3261" s="23">
        <f t="shared" si="255"/>
        <v>18000</v>
      </c>
      <c r="U3261" s="23">
        <f t="shared" si="256"/>
        <v>14545.454545454544</v>
      </c>
      <c r="V3261" s="23">
        <f t="shared" si="254"/>
        <v>18000</v>
      </c>
      <c r="W3261" s="23"/>
      <c r="X3261" s="21"/>
      <c r="Y3261" s="24" t="str">
        <f>VLOOKUP(F3261,'[1]Goa Member''s Details Revised'!$C$2:$AO$7385,12,0)</f>
        <v>not send any reminder sdo Last Communication Till 2009</v>
      </c>
    </row>
    <row r="3262" spans="2:25">
      <c r="B3262" s="20">
        <v>3253</v>
      </c>
      <c r="C3262" s="21"/>
      <c r="D3262" s="21" t="s">
        <v>8881</v>
      </c>
      <c r="E3262" s="21" t="s">
        <v>56</v>
      </c>
      <c r="F3262" s="21" t="s">
        <v>8882</v>
      </c>
      <c r="G3262" s="21"/>
      <c r="H3262" s="22" t="str">
        <f>VLOOKUP(F3262,'[1]Goa Member''s Details Revised'!$C$2:$AO$7385,2,0)</f>
        <v>PURCHASER</v>
      </c>
      <c r="I3262" s="21">
        <v>3</v>
      </c>
      <c r="J3262" s="21" t="s">
        <v>207</v>
      </c>
      <c r="K3262" s="21">
        <v>1988</v>
      </c>
      <c r="L3262" s="22" t="str">
        <f>VLOOKUP(F3262,'[1]Goa Member''s Details Revised'!$C$2:$AO$7385,9,0)</f>
        <v>Never</v>
      </c>
      <c r="M3262" s="21" t="s">
        <v>8883</v>
      </c>
      <c r="N3262" s="23">
        <f>VLOOKUP(F3262,'[1]Goa Member''s Details Revised'!$C$2:$AO$7385,5,0)</f>
        <v>22500</v>
      </c>
      <c r="O3262" s="23">
        <f>VLOOKUP(F3262,'[1]Goa Member''s Details Revised'!$C$2:$AO$7385,5,0)</f>
        <v>22500</v>
      </c>
      <c r="P3262" s="23">
        <f>VLOOKUP(F3262,'[1]Goa Member''s Details Revised'!$C$2:$AO$7385,6,0)</f>
        <v>23500</v>
      </c>
      <c r="Q3262" s="23" t="str">
        <f>VLOOKUP(F3262,'[1]Goa Member''s Details Revised'!$C$2:$AO$7385,8,0)</f>
        <v>I.R.M</v>
      </c>
      <c r="R3262" s="23">
        <f t="shared" si="252"/>
        <v>-1000</v>
      </c>
      <c r="S3262" s="21">
        <f t="shared" si="253"/>
        <v>35</v>
      </c>
      <c r="T3262" s="23">
        <f t="shared" si="255"/>
        <v>18800</v>
      </c>
      <c r="U3262" s="23">
        <f t="shared" si="256"/>
        <v>15191.919191919191</v>
      </c>
      <c r="V3262" s="23">
        <f t="shared" si="254"/>
        <v>19000</v>
      </c>
      <c r="W3262" s="23"/>
      <c r="X3262" s="21"/>
      <c r="Y3262" s="24" t="str">
        <f>VLOOKUP(F3262,'[1]Goa Member''s Details Revised'!$C$2:$AO$7385,12,0)</f>
        <v>Last Communication Till 2003, (GSV:- 22,500/-) (CSV:- 23,500/-)</v>
      </c>
    </row>
    <row r="3263" spans="2:25">
      <c r="B3263" s="20">
        <v>3254</v>
      </c>
      <c r="C3263" s="21"/>
      <c r="D3263" s="21" t="s">
        <v>8884</v>
      </c>
      <c r="E3263" s="21" t="s">
        <v>56</v>
      </c>
      <c r="F3263" s="21" t="s">
        <v>8885</v>
      </c>
      <c r="G3263" s="21"/>
      <c r="H3263" s="22" t="str">
        <f>VLOOKUP(F3263,'[1]Goa Member''s Details Revised'!$C$2:$AO$7385,2,0)</f>
        <v>PURCHASER</v>
      </c>
      <c r="I3263" s="21">
        <v>5</v>
      </c>
      <c r="J3263" s="21" t="s">
        <v>207</v>
      </c>
      <c r="K3263" s="21">
        <v>1988</v>
      </c>
      <c r="L3263" s="22" t="str">
        <f>VLOOKUP(F3263,'[1]Goa Member''s Details Revised'!$C$2:$AO$7385,9,0)</f>
        <v>Never</v>
      </c>
      <c r="M3263" s="21" t="s">
        <v>8886</v>
      </c>
      <c r="N3263" s="23">
        <f>VLOOKUP(F3263,'[1]Goa Member''s Details Revised'!$C$2:$AO$7385,5,0)</f>
        <v>28500</v>
      </c>
      <c r="O3263" s="23">
        <f>VLOOKUP(F3263,'[1]Goa Member''s Details Revised'!$C$2:$AO$7385,5,0)</f>
        <v>28500</v>
      </c>
      <c r="P3263" s="23">
        <v>28500</v>
      </c>
      <c r="Q3263" s="23" t="str">
        <f>VLOOKUP(F3263,'[1]Goa Member''s Details Revised'!$C$2:$AO$7385,8,0)</f>
        <v>I.R.M</v>
      </c>
      <c r="R3263" s="23">
        <f t="shared" si="252"/>
        <v>0</v>
      </c>
      <c r="S3263" s="21">
        <f t="shared" si="253"/>
        <v>35</v>
      </c>
      <c r="T3263" s="23">
        <f t="shared" si="255"/>
        <v>22800</v>
      </c>
      <c r="U3263" s="23">
        <f t="shared" si="256"/>
        <v>18424.242424242424</v>
      </c>
      <c r="V3263" s="23">
        <f t="shared" si="254"/>
        <v>22800</v>
      </c>
      <c r="W3263" s="23"/>
      <c r="X3263" s="21"/>
      <c r="Y3263" s="24" t="str">
        <f>VLOOKUP(F3263,'[1]Goa Member''s Details Revised'!$C$2:$AO$7385,12,0)</f>
        <v>Last Communication Till 2003</v>
      </c>
    </row>
    <row r="3264" spans="2:25">
      <c r="B3264" s="20">
        <v>3255</v>
      </c>
      <c r="C3264" s="21"/>
      <c r="D3264" s="21" t="s">
        <v>8887</v>
      </c>
      <c r="E3264" s="21" t="s">
        <v>56</v>
      </c>
      <c r="F3264" s="21" t="s">
        <v>8888</v>
      </c>
      <c r="G3264" s="21"/>
      <c r="H3264" s="22" t="str">
        <f>VLOOKUP(F3264,'[1]Goa Member''s Details Revised'!$C$2:$AO$7385,2,0)</f>
        <v>PURCHASER</v>
      </c>
      <c r="I3264" s="21">
        <v>8</v>
      </c>
      <c r="J3264" s="21" t="s">
        <v>207</v>
      </c>
      <c r="K3264" s="21">
        <v>1988</v>
      </c>
      <c r="L3264" s="22" t="str">
        <f>VLOOKUP(F3264,'[1]Goa Member''s Details Revised'!$C$2:$AO$7385,9,0)</f>
        <v>Never</v>
      </c>
      <c r="M3264" s="21" t="s">
        <v>8889</v>
      </c>
      <c r="N3264" s="23">
        <f>VLOOKUP(F3264,'[1]Goa Member''s Details Revised'!$C$2:$AO$7385,5,0)</f>
        <v>22500</v>
      </c>
      <c r="O3264" s="23">
        <f>VLOOKUP(F3264,'[1]Goa Member''s Details Revised'!$C$2:$AO$7385,5,0)</f>
        <v>22500</v>
      </c>
      <c r="P3264" s="23">
        <f>VLOOKUP(F3264,'[1]Goa Member''s Details Revised'!$C$2:$AO$7385,6,0)</f>
        <v>23500</v>
      </c>
      <c r="Q3264" s="23" t="str">
        <f>VLOOKUP(F3264,'[1]Goa Member''s Details Revised'!$C$2:$AO$7385,8,0)</f>
        <v>I.R.M</v>
      </c>
      <c r="R3264" s="23">
        <f t="shared" si="252"/>
        <v>-1000</v>
      </c>
      <c r="S3264" s="21">
        <f t="shared" si="253"/>
        <v>35</v>
      </c>
      <c r="T3264" s="23">
        <f t="shared" si="255"/>
        <v>18800</v>
      </c>
      <c r="U3264" s="23">
        <f t="shared" si="256"/>
        <v>15191.919191919191</v>
      </c>
      <c r="V3264" s="23">
        <f t="shared" si="254"/>
        <v>19000</v>
      </c>
      <c r="W3264" s="23"/>
      <c r="X3264" s="21"/>
      <c r="Y3264" s="24" t="str">
        <f>VLOOKUP(F3264,'[1]Goa Member''s Details Revised'!$C$2:$AO$7385,12,0)</f>
        <v>Last Communication Till 2003, (GSV:- 22,500/-) (CSV:- 23,500/-)</v>
      </c>
    </row>
    <row r="3265" spans="2:25" ht="30">
      <c r="B3265" s="20">
        <v>3256</v>
      </c>
      <c r="C3265" s="21"/>
      <c r="D3265" s="21" t="s">
        <v>8890</v>
      </c>
      <c r="E3265" s="21" t="s">
        <v>56</v>
      </c>
      <c r="F3265" s="21" t="s">
        <v>8891</v>
      </c>
      <c r="G3265" s="21"/>
      <c r="H3265" s="22" t="str">
        <f>VLOOKUP(F3265,'[1]Goa Member''s Details Revised'!$C$2:$AO$7385,2,0)</f>
        <v>PURCHASER</v>
      </c>
      <c r="I3265" s="21">
        <v>8</v>
      </c>
      <c r="J3265" s="21" t="s">
        <v>207</v>
      </c>
      <c r="K3265" s="21">
        <v>1988</v>
      </c>
      <c r="L3265" s="22" t="str">
        <f>VLOOKUP(F3265,'[1]Goa Member''s Details Revised'!$C$2:$AO$7385,9,0)</f>
        <v>Never</v>
      </c>
      <c r="M3265" s="21" t="s">
        <v>8892</v>
      </c>
      <c r="N3265" s="23">
        <f>VLOOKUP(F3265,'[1]Goa Member''s Details Revised'!$C$2:$AO$7385,5,0)</f>
        <v>22500</v>
      </c>
      <c r="O3265" s="23">
        <f>VLOOKUP(F3265,'[1]Goa Member''s Details Revised'!$C$2:$AO$7385,5,0)</f>
        <v>22500</v>
      </c>
      <c r="P3265" s="23">
        <v>22500</v>
      </c>
      <c r="Q3265" s="23" t="str">
        <f>VLOOKUP(F3265,'[1]Goa Member''s Details Revised'!$C$2:$AO$7385,8,0)</f>
        <v>I.R.M</v>
      </c>
      <c r="R3265" s="23">
        <f t="shared" si="252"/>
        <v>0</v>
      </c>
      <c r="S3265" s="21">
        <f t="shared" si="253"/>
        <v>35</v>
      </c>
      <c r="T3265" s="23">
        <f t="shared" si="255"/>
        <v>18000</v>
      </c>
      <c r="U3265" s="23">
        <f t="shared" si="256"/>
        <v>14545.454545454544</v>
      </c>
      <c r="V3265" s="23">
        <f t="shared" si="254"/>
        <v>18000</v>
      </c>
      <c r="W3265" s="23"/>
      <c r="X3265" s="21"/>
      <c r="Y3265" s="24" t="str">
        <f>VLOOKUP(F3265,'[1]Goa Member''s Details Revised'!$C$2:$AO$7385,12,0)</f>
        <v xml:space="preserve">we send last reminder in 2012.then we did not receive any reply </v>
      </c>
    </row>
    <row r="3266" spans="2:25" ht="45">
      <c r="B3266" s="20">
        <v>3257</v>
      </c>
      <c r="C3266" s="21"/>
      <c r="D3266" s="21" t="s">
        <v>8893</v>
      </c>
      <c r="E3266" s="21" t="s">
        <v>56</v>
      </c>
      <c r="F3266" s="21" t="s">
        <v>8894</v>
      </c>
      <c r="G3266" s="21"/>
      <c r="H3266" s="22" t="str">
        <f>VLOOKUP(F3266,'[1]Goa Member''s Details Revised'!$C$2:$AO$7385,2,0)</f>
        <v>PURCHASER</v>
      </c>
      <c r="I3266" s="21">
        <v>9</v>
      </c>
      <c r="J3266" s="21" t="s">
        <v>207</v>
      </c>
      <c r="K3266" s="21">
        <v>1988</v>
      </c>
      <c r="L3266" s="22">
        <f>VLOOKUP(F3266,'[1]Goa Member''s Details Revised'!$C$2:$AO$7385,9,0)</f>
        <v>2008</v>
      </c>
      <c r="M3266" s="21" t="s">
        <v>8895</v>
      </c>
      <c r="N3266" s="23">
        <f>VLOOKUP(F3266,'[1]Goa Member''s Details Revised'!$C$2:$AO$7385,5,0)</f>
        <v>18500</v>
      </c>
      <c r="O3266" s="23">
        <f>VLOOKUP(F3266,'[1]Goa Member''s Details Revised'!$C$2:$AO$7385,5,0)</f>
        <v>18500</v>
      </c>
      <c r="P3266" s="23">
        <f>VLOOKUP(F3266,'[1]Goa Member''s Details Revised'!$C$2:$AO$7385,6,0)</f>
        <v>19300</v>
      </c>
      <c r="Q3266" s="23" t="str">
        <f>VLOOKUP(F3266,'[1]Goa Member''s Details Revised'!$C$2:$AO$7385,8,0)</f>
        <v>R.M</v>
      </c>
      <c r="R3266" s="23">
        <f t="shared" si="252"/>
        <v>-800</v>
      </c>
      <c r="S3266" s="21">
        <f t="shared" si="253"/>
        <v>35</v>
      </c>
      <c r="T3266" s="23">
        <f t="shared" si="255"/>
        <v>15440</v>
      </c>
      <c r="U3266" s="23">
        <f t="shared" si="256"/>
        <v>12476.767676767677</v>
      </c>
      <c r="V3266" s="23">
        <f t="shared" si="254"/>
        <v>15600</v>
      </c>
      <c r="W3266" s="23"/>
      <c r="X3266" s="21"/>
      <c r="Y3266" s="24" t="str">
        <f>VLOOKUP(F3266,'[1]Goa Member''s Details Revised'!$C$2:$AO$7385,12,0)</f>
        <v>Last send performa invoice so Communication Till 2011, (GSV:- 18,500/-) (CSV:- 19,300/-)
Total 2 Membership Of GOA:- 1318 &amp; 1319</v>
      </c>
    </row>
    <row r="3267" spans="2:25" ht="45">
      <c r="B3267" s="20">
        <v>3258</v>
      </c>
      <c r="C3267" s="21"/>
      <c r="D3267" s="21" t="s">
        <v>8896</v>
      </c>
      <c r="E3267" s="21" t="s">
        <v>56</v>
      </c>
      <c r="F3267" s="21" t="s">
        <v>8897</v>
      </c>
      <c r="G3267" s="21"/>
      <c r="H3267" s="22" t="str">
        <f>VLOOKUP(F3267,'[1]Goa Member''s Details Revised'!$C$2:$AO$7385,2,0)</f>
        <v>PURCHASER</v>
      </c>
      <c r="I3267" s="21">
        <v>9</v>
      </c>
      <c r="J3267" s="21" t="s">
        <v>207</v>
      </c>
      <c r="K3267" s="21">
        <v>1988</v>
      </c>
      <c r="L3267" s="22">
        <f>VLOOKUP(F3267,'[1]Goa Member''s Details Revised'!$C$2:$AO$7385,9,0)</f>
        <v>2008</v>
      </c>
      <c r="M3267" s="21" t="s">
        <v>8898</v>
      </c>
      <c r="N3267" s="23">
        <f>VLOOKUP(F3267,'[1]Goa Member''s Details Revised'!$C$2:$AO$7385,5,0)</f>
        <v>18500</v>
      </c>
      <c r="O3267" s="23">
        <f>VLOOKUP(F3267,'[1]Goa Member''s Details Revised'!$C$2:$AO$7385,5,0)</f>
        <v>18500</v>
      </c>
      <c r="P3267" s="23">
        <f>VLOOKUP(F3267,'[1]Goa Member''s Details Revised'!$C$2:$AO$7385,6,0)</f>
        <v>19300</v>
      </c>
      <c r="Q3267" s="23" t="str">
        <f>VLOOKUP(F3267,'[1]Goa Member''s Details Revised'!$C$2:$AO$7385,8,0)</f>
        <v>R.M</v>
      </c>
      <c r="R3267" s="23">
        <f t="shared" si="252"/>
        <v>-800</v>
      </c>
      <c r="S3267" s="21">
        <f t="shared" si="253"/>
        <v>35</v>
      </c>
      <c r="T3267" s="23">
        <f t="shared" si="255"/>
        <v>15440</v>
      </c>
      <c r="U3267" s="23">
        <f t="shared" si="256"/>
        <v>12476.767676767677</v>
      </c>
      <c r="V3267" s="23">
        <f t="shared" si="254"/>
        <v>15600</v>
      </c>
      <c r="W3267" s="23"/>
      <c r="X3267" s="21"/>
      <c r="Y3267" s="24" t="str">
        <f>VLOOKUP(F3267,'[1]Goa Member''s Details Revised'!$C$2:$AO$7385,12,0)</f>
        <v>Last send performa invoice so Communication Till 2011, (GSV:- 18,500/-) (CSV:- 19,300/-)
Total 2 Membership Of GOA:- 1318 &amp; 1319</v>
      </c>
    </row>
    <row r="3268" spans="2:25">
      <c r="B3268" s="20">
        <v>3259</v>
      </c>
      <c r="C3268" s="21"/>
      <c r="D3268" s="21" t="s">
        <v>8899</v>
      </c>
      <c r="E3268" s="21" t="s">
        <v>56</v>
      </c>
      <c r="F3268" s="21" t="s">
        <v>8900</v>
      </c>
      <c r="G3268" s="21"/>
      <c r="H3268" s="22" t="str">
        <f>VLOOKUP(F3268,'[1]Goa Member''s Details Revised'!$C$2:$AO$7385,2,0)</f>
        <v>PURCHASER</v>
      </c>
      <c r="I3268" s="21">
        <v>12</v>
      </c>
      <c r="J3268" s="21" t="s">
        <v>207</v>
      </c>
      <c r="K3268" s="21">
        <v>1988</v>
      </c>
      <c r="L3268" s="22" t="str">
        <f>VLOOKUP(F3268,'[1]Goa Member''s Details Revised'!$C$2:$AO$7385,9,0)</f>
        <v>Never</v>
      </c>
      <c r="M3268" s="21" t="s">
        <v>8901</v>
      </c>
      <c r="N3268" s="23">
        <f>VLOOKUP(F3268,'[1]Goa Member''s Details Revised'!$C$2:$AO$7385,5,0)</f>
        <v>28500</v>
      </c>
      <c r="O3268" s="23">
        <f>VLOOKUP(F3268,'[1]Goa Member''s Details Revised'!$C$2:$AO$7385,5,0)</f>
        <v>28500</v>
      </c>
      <c r="P3268" s="23">
        <f>VLOOKUP(F3268,'[1]Goa Member''s Details Revised'!$C$2:$AO$7385,6,0)</f>
        <v>29700</v>
      </c>
      <c r="Q3268" s="23" t="str">
        <f>VLOOKUP(F3268,'[1]Goa Member''s Details Revised'!$C$2:$AO$7385,8,0)</f>
        <v>I.R.M</v>
      </c>
      <c r="R3268" s="23">
        <f t="shared" si="252"/>
        <v>-1200</v>
      </c>
      <c r="S3268" s="21">
        <f t="shared" si="253"/>
        <v>35</v>
      </c>
      <c r="T3268" s="23">
        <f t="shared" si="255"/>
        <v>23760</v>
      </c>
      <c r="U3268" s="23">
        <f t="shared" si="256"/>
        <v>19200</v>
      </c>
      <c r="V3268" s="23">
        <f t="shared" si="254"/>
        <v>24000</v>
      </c>
      <c r="W3268" s="23"/>
      <c r="X3268" s="21"/>
      <c r="Y3268" s="24" t="str">
        <f>VLOOKUP(F3268,'[1]Goa Member''s Details Revised'!$C$2:$AO$7385,12,0)</f>
        <v>Last Communication Till 2003, (GSV:- 28,500/-) (CSV:- 29,700/-)</v>
      </c>
    </row>
    <row r="3269" spans="2:25" ht="30">
      <c r="B3269" s="20">
        <v>3260</v>
      </c>
      <c r="C3269" s="21"/>
      <c r="D3269" s="21" t="s">
        <v>8902</v>
      </c>
      <c r="E3269" s="21" t="s">
        <v>56</v>
      </c>
      <c r="F3269" s="21" t="s">
        <v>8903</v>
      </c>
      <c r="G3269" s="21"/>
      <c r="H3269" s="22" t="str">
        <f>VLOOKUP(F3269,'[1]Goa Member''s Details Revised'!$C$2:$AO$7385,2,0)</f>
        <v>PURCHASER</v>
      </c>
      <c r="I3269" s="21">
        <v>15</v>
      </c>
      <c r="J3269" s="21" t="s">
        <v>207</v>
      </c>
      <c r="K3269" s="21">
        <v>1988</v>
      </c>
      <c r="L3269" s="22">
        <f>VLOOKUP(F3269,'[1]Goa Member''s Details Revised'!$C$2:$AO$7385,9,0)</f>
        <v>2009</v>
      </c>
      <c r="M3269" s="21" t="s">
        <v>8904</v>
      </c>
      <c r="N3269" s="23">
        <f>VLOOKUP(F3269,'[1]Goa Member''s Details Revised'!$C$2:$AO$7385,5,0)</f>
        <v>23500</v>
      </c>
      <c r="O3269" s="23">
        <f>VLOOKUP(F3269,'[1]Goa Member''s Details Revised'!$C$2:$AO$7385,5,0)</f>
        <v>23500</v>
      </c>
      <c r="P3269" s="23">
        <f>VLOOKUP(F3269,'[1]Goa Member''s Details Revised'!$C$2:$AO$7385,6,0)</f>
        <v>23500</v>
      </c>
      <c r="Q3269" s="23" t="str">
        <f>VLOOKUP(F3269,'[1]Goa Member''s Details Revised'!$C$2:$AO$7385,8,0)</f>
        <v>R.M.</v>
      </c>
      <c r="R3269" s="23">
        <f t="shared" si="252"/>
        <v>0</v>
      </c>
      <c r="S3269" s="21">
        <f t="shared" si="253"/>
        <v>35</v>
      </c>
      <c r="T3269" s="23">
        <f t="shared" si="255"/>
        <v>18800</v>
      </c>
      <c r="U3269" s="23">
        <f t="shared" si="256"/>
        <v>15191.919191919191</v>
      </c>
      <c r="V3269" s="23">
        <f t="shared" si="254"/>
        <v>18800</v>
      </c>
      <c r="W3269" s="23"/>
      <c r="X3269" s="21"/>
      <c r="Y3269" s="24" t="str">
        <f>VLOOKUP(F3269,'[1]Goa Member''s Details Revised'!$C$2:$AO$7385,12,0)</f>
        <v>not send any reminder so Last Communication Till 2010, (GSV:- 22,500/-) (CSV:- 23,500/-)</v>
      </c>
    </row>
    <row r="3270" spans="2:25">
      <c r="B3270" s="20">
        <v>3261</v>
      </c>
      <c r="C3270" s="21"/>
      <c r="D3270" s="21" t="s">
        <v>8905</v>
      </c>
      <c r="E3270" s="21" t="s">
        <v>56</v>
      </c>
      <c r="F3270" s="21" t="s">
        <v>8906</v>
      </c>
      <c r="G3270" s="21"/>
      <c r="H3270" s="22" t="str">
        <f>VLOOKUP(F3270,'[1]Goa Member''s Details Revised'!$C$2:$AO$7385,2,0)</f>
        <v>PURCHASER</v>
      </c>
      <c r="I3270" s="21">
        <v>15</v>
      </c>
      <c r="J3270" s="21" t="s">
        <v>207</v>
      </c>
      <c r="K3270" s="21">
        <v>1988</v>
      </c>
      <c r="L3270" s="22" t="str">
        <f>VLOOKUP(F3270,'[1]Goa Member''s Details Revised'!$C$2:$AO$7385,9,0)</f>
        <v>Never</v>
      </c>
      <c r="M3270" s="21" t="s">
        <v>8907</v>
      </c>
      <c r="N3270" s="23">
        <f>VLOOKUP(F3270,'[1]Goa Member''s Details Revised'!$C$2:$AO$7385,5,0)</f>
        <v>28500</v>
      </c>
      <c r="O3270" s="23">
        <f>VLOOKUP(F3270,'[1]Goa Member''s Details Revised'!$C$2:$AO$7385,5,0)</f>
        <v>28500</v>
      </c>
      <c r="P3270" s="23">
        <v>28500</v>
      </c>
      <c r="Q3270" s="23" t="str">
        <f>VLOOKUP(F3270,'[1]Goa Member''s Details Revised'!$C$2:$AO$7385,8,0)</f>
        <v xml:space="preserve">I.R.M </v>
      </c>
      <c r="R3270" s="23">
        <f t="shared" si="252"/>
        <v>0</v>
      </c>
      <c r="S3270" s="21">
        <f t="shared" si="253"/>
        <v>35</v>
      </c>
      <c r="T3270" s="23">
        <f t="shared" si="255"/>
        <v>22800</v>
      </c>
      <c r="U3270" s="23">
        <f t="shared" si="256"/>
        <v>18424.242424242424</v>
      </c>
      <c r="V3270" s="23">
        <f t="shared" si="254"/>
        <v>22800</v>
      </c>
      <c r="W3270" s="23"/>
      <c r="X3270" s="21"/>
      <c r="Y3270" s="24" t="str">
        <f>VLOOKUP(F3270,'[1]Goa Member''s Details Revised'!$C$2:$AO$7385,12,0)</f>
        <v>Last Communication Till 2005</v>
      </c>
    </row>
    <row r="3271" spans="2:25" ht="30">
      <c r="B3271" s="20">
        <v>3262</v>
      </c>
      <c r="C3271" s="21"/>
      <c r="D3271" s="21" t="s">
        <v>8908</v>
      </c>
      <c r="E3271" s="21" t="s">
        <v>56</v>
      </c>
      <c r="F3271" s="21" t="s">
        <v>8909</v>
      </c>
      <c r="G3271" s="21"/>
      <c r="H3271" s="22" t="str">
        <f>VLOOKUP(F3271,'[1]Goa Member''s Details Revised'!$C$2:$AO$7385,2,0)</f>
        <v>PURCHASER</v>
      </c>
      <c r="I3271" s="21">
        <v>16</v>
      </c>
      <c r="J3271" s="21" t="s">
        <v>207</v>
      </c>
      <c r="K3271" s="21">
        <v>1988</v>
      </c>
      <c r="L3271" s="22">
        <f>VLOOKUP(F3271,'[1]Goa Member''s Details Revised'!$C$2:$AO$7385,9,0)</f>
        <v>2009</v>
      </c>
      <c r="M3271" s="21" t="s">
        <v>8910</v>
      </c>
      <c r="N3271" s="23">
        <f>VLOOKUP(F3271,'[1]Goa Member''s Details Revised'!$C$2:$AO$7385,5,0)</f>
        <v>29700</v>
      </c>
      <c r="O3271" s="23">
        <f>VLOOKUP(F3271,'[1]Goa Member''s Details Revised'!$C$2:$AO$7385,5,0)</f>
        <v>29700</v>
      </c>
      <c r="P3271" s="23">
        <f>VLOOKUP(F3271,'[1]Goa Member''s Details Revised'!$C$2:$AO$7385,6,0)</f>
        <v>29700</v>
      </c>
      <c r="Q3271" s="23" t="str">
        <f>VLOOKUP(F3271,'[1]Goa Member''s Details Revised'!$C$2:$AO$7385,8,0)</f>
        <v>R.M.</v>
      </c>
      <c r="R3271" s="23">
        <f t="shared" si="252"/>
        <v>0</v>
      </c>
      <c r="S3271" s="21">
        <f t="shared" si="253"/>
        <v>35</v>
      </c>
      <c r="T3271" s="23">
        <f t="shared" si="255"/>
        <v>23760</v>
      </c>
      <c r="U3271" s="23">
        <f t="shared" si="256"/>
        <v>19200</v>
      </c>
      <c r="V3271" s="23">
        <f t="shared" si="254"/>
        <v>23760</v>
      </c>
      <c r="W3271" s="23"/>
      <c r="X3271" s="21"/>
      <c r="Y3271" s="24" t="str">
        <f>VLOOKUP(F3271,'[1]Goa Member''s Details Revised'!$C$2:$AO$7385,12,0)</f>
        <v>not send any reminder so Last Communication Till 2009, (GSV:- 28,500/-) (CSV:- 29,700/-)</v>
      </c>
    </row>
    <row r="3272" spans="2:25">
      <c r="B3272" s="20">
        <v>3263</v>
      </c>
      <c r="C3272" s="21"/>
      <c r="D3272" s="21" t="s">
        <v>8911</v>
      </c>
      <c r="E3272" s="21" t="s">
        <v>56</v>
      </c>
      <c r="F3272" s="21" t="s">
        <v>8912</v>
      </c>
      <c r="G3272" s="21"/>
      <c r="H3272" s="22" t="str">
        <f>VLOOKUP(F3272,'[1]Goa Member''s Details Revised'!$C$2:$AO$7385,2,0)</f>
        <v>PURCHASER</v>
      </c>
      <c r="I3272" s="21">
        <v>15</v>
      </c>
      <c r="J3272" s="21" t="s">
        <v>207</v>
      </c>
      <c r="K3272" s="21">
        <v>1988</v>
      </c>
      <c r="L3272" s="22" t="str">
        <f>VLOOKUP(F3272,'[1]Goa Member''s Details Revised'!$C$2:$AO$7385,9,0)</f>
        <v>Never</v>
      </c>
      <c r="M3272" s="21" t="s">
        <v>8913</v>
      </c>
      <c r="N3272" s="23">
        <f>VLOOKUP(F3272,'[1]Goa Member''s Details Revised'!$C$2:$AO$7385,5,0)</f>
        <v>19300</v>
      </c>
      <c r="O3272" s="23">
        <f>VLOOKUP(F3272,'[1]Goa Member''s Details Revised'!$C$2:$AO$7385,5,0)</f>
        <v>19300</v>
      </c>
      <c r="P3272" s="23">
        <f>VLOOKUP(F3272,'[1]Goa Member''s Details Revised'!$C$2:$AO$7385,6,0)</f>
        <v>19300</v>
      </c>
      <c r="Q3272" s="23" t="str">
        <f>VLOOKUP(F3272,'[1]Goa Member''s Details Revised'!$C$2:$AO$7385,8,0)</f>
        <v xml:space="preserve">I.R.M </v>
      </c>
      <c r="R3272" s="23">
        <f t="shared" si="252"/>
        <v>0</v>
      </c>
      <c r="S3272" s="21">
        <f t="shared" si="253"/>
        <v>35</v>
      </c>
      <c r="T3272" s="23">
        <f t="shared" si="255"/>
        <v>15440</v>
      </c>
      <c r="U3272" s="23">
        <f t="shared" si="256"/>
        <v>12476.767676767677</v>
      </c>
      <c r="V3272" s="23">
        <f t="shared" si="254"/>
        <v>15440</v>
      </c>
      <c r="W3272" s="23"/>
      <c r="X3272" s="21"/>
      <c r="Y3272" s="24" t="str">
        <f>VLOOKUP(F3272,'[1]Goa Member''s Details Revised'!$C$2:$AO$7385,12,0)</f>
        <v>Last Communication Till 2000, (GSV:- 18,500/-) (CSV:- 19,300/-)</v>
      </c>
    </row>
    <row r="3273" spans="2:25">
      <c r="B3273" s="20">
        <v>3264</v>
      </c>
      <c r="C3273" s="21"/>
      <c r="D3273" s="21" t="s">
        <v>8914</v>
      </c>
      <c r="E3273" s="21" t="s">
        <v>56</v>
      </c>
      <c r="F3273" s="21" t="s">
        <v>8915</v>
      </c>
      <c r="G3273" s="21"/>
      <c r="H3273" s="22" t="str">
        <f>VLOOKUP(F3273,'[1]Goa Member''s Details Revised'!$C$2:$AO$7385,2,0)</f>
        <v>PURCHASER</v>
      </c>
      <c r="I3273" s="21">
        <v>14</v>
      </c>
      <c r="J3273" s="21" t="s">
        <v>207</v>
      </c>
      <c r="K3273" s="21">
        <v>1988</v>
      </c>
      <c r="L3273" s="22" t="str">
        <f>VLOOKUP(F3273,'[1]Goa Member''s Details Revised'!$C$2:$AO$7385,9,0)</f>
        <v>Never</v>
      </c>
      <c r="M3273" s="21" t="s">
        <v>8916</v>
      </c>
      <c r="N3273" s="23">
        <f>VLOOKUP(F3273,'[1]Goa Member''s Details Revised'!$C$2:$AO$7385,5,0)</f>
        <v>23500</v>
      </c>
      <c r="O3273" s="23">
        <f>VLOOKUP(F3273,'[1]Goa Member''s Details Revised'!$C$2:$AO$7385,5,0)</f>
        <v>23500</v>
      </c>
      <c r="P3273" s="23">
        <f>VLOOKUP(F3273,'[1]Goa Member''s Details Revised'!$C$2:$AO$7385,6,0)</f>
        <v>23500</v>
      </c>
      <c r="Q3273" s="23" t="str">
        <f>VLOOKUP(F3273,'[1]Goa Member''s Details Revised'!$C$2:$AO$7385,8,0)</f>
        <v xml:space="preserve">I.R.M </v>
      </c>
      <c r="R3273" s="23">
        <f t="shared" si="252"/>
        <v>0</v>
      </c>
      <c r="S3273" s="21">
        <f t="shared" si="253"/>
        <v>35</v>
      </c>
      <c r="T3273" s="23">
        <f t="shared" si="255"/>
        <v>18800</v>
      </c>
      <c r="U3273" s="23">
        <f t="shared" si="256"/>
        <v>15191.919191919191</v>
      </c>
      <c r="V3273" s="23">
        <f t="shared" si="254"/>
        <v>18800</v>
      </c>
      <c r="W3273" s="23"/>
      <c r="X3273" s="21"/>
      <c r="Y3273" s="24" t="str">
        <f>VLOOKUP(F3273,'[1]Goa Member''s Details Revised'!$C$2:$AO$7385,12,0)</f>
        <v>Last Communication Till 1990, (GSV:- 22,500/-) (CSV:- 23,500/-)</v>
      </c>
    </row>
    <row r="3274" spans="2:25" ht="30">
      <c r="B3274" s="20">
        <v>3265</v>
      </c>
      <c r="C3274" s="21"/>
      <c r="D3274" s="21" t="s">
        <v>8917</v>
      </c>
      <c r="E3274" s="21" t="s">
        <v>56</v>
      </c>
      <c r="F3274" s="21" t="s">
        <v>8918</v>
      </c>
      <c r="G3274" s="21"/>
      <c r="H3274" s="22" t="str">
        <f>VLOOKUP(F3274,'[1]Goa Member''s Details Revised'!$C$2:$AO$7385,2,0)</f>
        <v>PURCHASER</v>
      </c>
      <c r="I3274" s="21">
        <v>24</v>
      </c>
      <c r="J3274" s="21" t="s">
        <v>207</v>
      </c>
      <c r="K3274" s="21">
        <v>1988</v>
      </c>
      <c r="L3274" s="22" t="str">
        <f>VLOOKUP(F3274,'[1]Goa Member''s Details Revised'!$C$2:$AO$7385,9,0)</f>
        <v>Never</v>
      </c>
      <c r="M3274" s="21" t="s">
        <v>8919</v>
      </c>
      <c r="N3274" s="23">
        <f>VLOOKUP(F3274,'[1]Goa Member''s Details Revised'!$C$2:$AO$7385,5,0)</f>
        <v>28500</v>
      </c>
      <c r="O3274" s="23">
        <f>VLOOKUP(F3274,'[1]Goa Member''s Details Revised'!$C$2:$AO$7385,5,0)</f>
        <v>28500</v>
      </c>
      <c r="P3274" s="23">
        <v>28500</v>
      </c>
      <c r="Q3274" s="23" t="str">
        <f>VLOOKUP(F3274,'[1]Goa Member''s Details Revised'!$C$2:$AO$7385,8,0)</f>
        <v xml:space="preserve">I.R.M </v>
      </c>
      <c r="R3274" s="23">
        <f t="shared" si="252"/>
        <v>0</v>
      </c>
      <c r="S3274" s="21">
        <f t="shared" si="253"/>
        <v>35</v>
      </c>
      <c r="T3274" s="23">
        <f t="shared" si="255"/>
        <v>22800</v>
      </c>
      <c r="U3274" s="23">
        <f t="shared" si="256"/>
        <v>18424.242424242424</v>
      </c>
      <c r="V3274" s="23">
        <f t="shared" si="254"/>
        <v>22800</v>
      </c>
      <c r="W3274" s="23"/>
      <c r="X3274" s="21"/>
      <c r="Y3274" s="24" t="str">
        <f>VLOOKUP(F3274,'[1]Goa Member''s Details Revised'!$C$2:$AO$7385,12,0)</f>
        <v>not send any reminder so Last Communication Till 2009
Total 2 Membership Of GOA:- 1237 &amp; 30180</v>
      </c>
    </row>
    <row r="3275" spans="2:25">
      <c r="B3275" s="20">
        <v>3266</v>
      </c>
      <c r="C3275" s="21"/>
      <c r="D3275" s="21" t="s">
        <v>8920</v>
      </c>
      <c r="E3275" s="21" t="s">
        <v>56</v>
      </c>
      <c r="F3275" s="21" t="s">
        <v>8921</v>
      </c>
      <c r="G3275" s="21"/>
      <c r="H3275" s="22" t="str">
        <f>VLOOKUP(F3275,'[1]Goa Member''s Details Revised'!$C$2:$AO$7385,2,0)</f>
        <v>PURCHASER</v>
      </c>
      <c r="I3275" s="21">
        <v>25</v>
      </c>
      <c r="J3275" s="21" t="s">
        <v>207</v>
      </c>
      <c r="K3275" s="21">
        <v>1988</v>
      </c>
      <c r="L3275" s="22" t="str">
        <f>VLOOKUP(F3275,'[1]Goa Member''s Details Revised'!$C$2:$AO$7385,9,0)</f>
        <v>Never</v>
      </c>
      <c r="M3275" s="21" t="s">
        <v>8922</v>
      </c>
      <c r="N3275" s="23">
        <f>VLOOKUP(F3275,'[1]Goa Member''s Details Revised'!$C$2:$AO$7385,5,0)</f>
        <v>19300</v>
      </c>
      <c r="O3275" s="23">
        <f>VLOOKUP(F3275,'[1]Goa Member''s Details Revised'!$C$2:$AO$7385,5,0)</f>
        <v>19300</v>
      </c>
      <c r="P3275" s="23">
        <f>VLOOKUP(F3275,'[1]Goa Member''s Details Revised'!$C$2:$AO$7385,6,0)</f>
        <v>19300</v>
      </c>
      <c r="Q3275" s="23" t="str">
        <f>VLOOKUP(F3275,'[1]Goa Member''s Details Revised'!$C$2:$AO$7385,8,0)</f>
        <v xml:space="preserve">I.R.M </v>
      </c>
      <c r="R3275" s="23">
        <f t="shared" ref="R3275:R3338" si="257">+O3275-P3275</f>
        <v>0</v>
      </c>
      <c r="S3275" s="21">
        <f t="shared" ref="S3275:S3338" si="258">+$Q$6-K3275</f>
        <v>35</v>
      </c>
      <c r="T3275" s="23">
        <f t="shared" si="255"/>
        <v>15440</v>
      </c>
      <c r="U3275" s="23">
        <f t="shared" si="256"/>
        <v>12476.767676767677</v>
      </c>
      <c r="V3275" s="23">
        <f t="shared" ref="V3275:V3338" si="259">IF(Q3275="regular",0,(P3275-(O3275*20%)))</f>
        <v>15440</v>
      </c>
      <c r="W3275" s="23"/>
      <c r="X3275" s="21"/>
      <c r="Y3275" s="24" t="str">
        <f>VLOOKUP(F3275,'[1]Goa Member''s Details Revised'!$C$2:$AO$7385,12,0)</f>
        <v>Last Communication Till 2000, (GSV:- 18,500/-) (CSV:- 19,300/-)</v>
      </c>
    </row>
    <row r="3276" spans="2:25">
      <c r="B3276" s="20">
        <v>3267</v>
      </c>
      <c r="C3276" s="21"/>
      <c r="D3276" s="21" t="s">
        <v>8923</v>
      </c>
      <c r="E3276" s="21" t="s">
        <v>56</v>
      </c>
      <c r="F3276" s="21" t="s">
        <v>8924</v>
      </c>
      <c r="G3276" s="21"/>
      <c r="H3276" s="22" t="str">
        <f>VLOOKUP(F3276,'[1]Goa Member''s Details Revised'!$C$2:$AO$7385,2,0)</f>
        <v>PURCHASER</v>
      </c>
      <c r="I3276" s="21">
        <v>25</v>
      </c>
      <c r="J3276" s="21" t="s">
        <v>207</v>
      </c>
      <c r="K3276" s="21">
        <v>1988</v>
      </c>
      <c r="L3276" s="22">
        <f>VLOOKUP(F3276,'[1]Goa Member''s Details Revised'!$C$2:$AO$7385,9,0)</f>
        <v>2014</v>
      </c>
      <c r="M3276" s="21" t="s">
        <v>8925</v>
      </c>
      <c r="N3276" s="23">
        <f>VLOOKUP(F3276,'[1]Goa Member''s Details Revised'!$C$2:$AO$7385,5,0)</f>
        <v>22500</v>
      </c>
      <c r="O3276" s="23">
        <f>VLOOKUP(F3276,'[1]Goa Member''s Details Revised'!$C$2:$AO$7385,5,0)</f>
        <v>22500</v>
      </c>
      <c r="P3276" s="23">
        <v>22500</v>
      </c>
      <c r="Q3276" s="23" t="str">
        <f>VLOOKUP(F3276,'[1]Goa Member''s Details Revised'!$C$2:$AO$7385,8,0)</f>
        <v>R.M</v>
      </c>
      <c r="R3276" s="23">
        <f t="shared" si="257"/>
        <v>0</v>
      </c>
      <c r="S3276" s="21">
        <f t="shared" si="258"/>
        <v>35</v>
      </c>
      <c r="T3276" s="23">
        <f t="shared" si="255"/>
        <v>18000</v>
      </c>
      <c r="U3276" s="23">
        <f t="shared" si="256"/>
        <v>14545.454545454544</v>
      </c>
      <c r="V3276" s="23">
        <f t="shared" si="259"/>
        <v>18000</v>
      </c>
      <c r="W3276" s="23"/>
      <c r="X3276" s="21"/>
      <c r="Y3276" s="24" t="str">
        <f>VLOOKUP(F3276,'[1]Goa Member''s Details Revised'!$C$2:$AO$7385,12,0)</f>
        <v>we send reminder  for his pending Amc on 21/07/2022</v>
      </c>
    </row>
    <row r="3277" spans="2:25">
      <c r="B3277" s="20">
        <v>3268</v>
      </c>
      <c r="C3277" s="21"/>
      <c r="D3277" s="21" t="s">
        <v>8926</v>
      </c>
      <c r="E3277" s="21" t="s">
        <v>56</v>
      </c>
      <c r="F3277" s="21" t="s">
        <v>8927</v>
      </c>
      <c r="G3277" s="21"/>
      <c r="H3277" s="22" t="str">
        <f>VLOOKUP(F3277,'[1]Goa Member''s Details Revised'!$C$2:$AO$7385,2,0)</f>
        <v>PURCHASER</v>
      </c>
      <c r="I3277" s="21">
        <v>26</v>
      </c>
      <c r="J3277" s="21" t="s">
        <v>207</v>
      </c>
      <c r="K3277" s="21">
        <v>1988</v>
      </c>
      <c r="L3277" s="22" t="str">
        <f>VLOOKUP(F3277,'[1]Goa Member''s Details Revised'!$C$2:$AO$7385,9,0)</f>
        <v>Never</v>
      </c>
      <c r="M3277" s="21" t="s">
        <v>8928</v>
      </c>
      <c r="N3277" s="23">
        <f>VLOOKUP(F3277,'[1]Goa Member''s Details Revised'!$C$2:$AO$7385,5,0)</f>
        <v>19300</v>
      </c>
      <c r="O3277" s="23">
        <f>VLOOKUP(F3277,'[1]Goa Member''s Details Revised'!$C$2:$AO$7385,5,0)</f>
        <v>19300</v>
      </c>
      <c r="P3277" s="23">
        <f>VLOOKUP(F3277,'[1]Goa Member''s Details Revised'!$C$2:$AO$7385,6,0)</f>
        <v>19300</v>
      </c>
      <c r="Q3277" s="23" t="str">
        <f>VLOOKUP(F3277,'[1]Goa Member''s Details Revised'!$C$2:$AO$7385,8,0)</f>
        <v xml:space="preserve">I.R.M </v>
      </c>
      <c r="R3277" s="23">
        <f t="shared" si="257"/>
        <v>0</v>
      </c>
      <c r="S3277" s="21">
        <f t="shared" si="258"/>
        <v>35</v>
      </c>
      <c r="T3277" s="23">
        <f t="shared" si="255"/>
        <v>15440</v>
      </c>
      <c r="U3277" s="23">
        <f t="shared" si="256"/>
        <v>12476.767676767677</v>
      </c>
      <c r="V3277" s="23">
        <f t="shared" si="259"/>
        <v>15440</v>
      </c>
      <c r="W3277" s="23"/>
      <c r="X3277" s="21"/>
      <c r="Y3277" s="24" t="str">
        <f>VLOOKUP(F3277,'[1]Goa Member''s Details Revised'!$C$2:$AO$7385,12,0)</f>
        <v>Last Communication Till 2000, (GSV:- 18,500/-) (CSV:- 19,300/-)</v>
      </c>
    </row>
    <row r="3278" spans="2:25" ht="30">
      <c r="B3278" s="20">
        <v>3269</v>
      </c>
      <c r="C3278" s="21"/>
      <c r="D3278" s="21" t="s">
        <v>8929</v>
      </c>
      <c r="E3278" s="21" t="s">
        <v>56</v>
      </c>
      <c r="F3278" s="21" t="s">
        <v>8930</v>
      </c>
      <c r="G3278" s="21"/>
      <c r="H3278" s="22" t="str">
        <f>VLOOKUP(F3278,'[1]Goa Member''s Details Revised'!$C$2:$AO$7385,2,0)</f>
        <v>PURCHASER</v>
      </c>
      <c r="I3278" s="21">
        <v>15</v>
      </c>
      <c r="J3278" s="21" t="s">
        <v>207</v>
      </c>
      <c r="K3278" s="21">
        <v>1988</v>
      </c>
      <c r="L3278" s="22" t="str">
        <f>VLOOKUP(F3278,'[1]Goa Member''s Details Revised'!$C$2:$AO$7385,9,0)</f>
        <v>Never</v>
      </c>
      <c r="M3278" s="21" t="s">
        <v>8931</v>
      </c>
      <c r="N3278" s="23">
        <f>VLOOKUP(F3278,'[1]Goa Member''s Details Revised'!$C$2:$AO$7385,5,0)</f>
        <v>22500</v>
      </c>
      <c r="O3278" s="23">
        <f>VLOOKUP(F3278,'[1]Goa Member''s Details Revised'!$C$2:$AO$7385,5,0)</f>
        <v>22500</v>
      </c>
      <c r="P3278" s="23">
        <f>VLOOKUP(F3278,'[1]Goa Member''s Details Revised'!$C$2:$AO$7385,6,0)</f>
        <v>23500</v>
      </c>
      <c r="Q3278" s="23" t="str">
        <f>VLOOKUP(F3278,'[1]Goa Member''s Details Revised'!$C$2:$AO$7385,8,0)</f>
        <v>I.R.M</v>
      </c>
      <c r="R3278" s="23">
        <f t="shared" si="257"/>
        <v>-1000</v>
      </c>
      <c r="S3278" s="21">
        <f t="shared" si="258"/>
        <v>35</v>
      </c>
      <c r="T3278" s="23">
        <f t="shared" si="255"/>
        <v>18800</v>
      </c>
      <c r="U3278" s="23">
        <f t="shared" si="256"/>
        <v>15191.919191919191</v>
      </c>
      <c r="V3278" s="23">
        <f t="shared" si="259"/>
        <v>19000</v>
      </c>
      <c r="W3278" s="23"/>
      <c r="X3278" s="21"/>
      <c r="Y3278" s="24" t="str">
        <f>VLOOKUP(F3278,'[1]Goa Member''s Details Revised'!$C$2:$AO$7385,12,0)</f>
        <v>not send reminder so last communication 2001, (GSV:- 22,500/-) (CSV:- 23,500/-)</v>
      </c>
    </row>
    <row r="3279" spans="2:25" ht="45">
      <c r="B3279" s="20">
        <v>3270</v>
      </c>
      <c r="C3279" s="21"/>
      <c r="D3279" s="21" t="s">
        <v>8932</v>
      </c>
      <c r="E3279" s="21" t="s">
        <v>56</v>
      </c>
      <c r="F3279" s="21" t="s">
        <v>8933</v>
      </c>
      <c r="G3279" s="21"/>
      <c r="H3279" s="22" t="str">
        <f>VLOOKUP(F3279,'[1]Goa Member''s Details Revised'!$C$2:$AO$7385,2,0)</f>
        <v>PURCHASER</v>
      </c>
      <c r="I3279" s="21">
        <v>29</v>
      </c>
      <c r="J3279" s="21" t="s">
        <v>207</v>
      </c>
      <c r="K3279" s="21">
        <v>1988</v>
      </c>
      <c r="L3279" s="22">
        <f>VLOOKUP(F3279,'[1]Goa Member''s Details Revised'!$C$2:$AO$7385,9,0)</f>
        <v>2011</v>
      </c>
      <c r="M3279" s="21" t="s">
        <v>8934</v>
      </c>
      <c r="N3279" s="23">
        <f>VLOOKUP(F3279,'[1]Goa Member''s Details Revised'!$C$2:$AO$7385,5,0)</f>
        <v>18500</v>
      </c>
      <c r="O3279" s="23">
        <f>VLOOKUP(F3279,'[1]Goa Member''s Details Revised'!$C$2:$AO$7385,5,0)</f>
        <v>18500</v>
      </c>
      <c r="P3279" s="23">
        <f>VLOOKUP(F3279,'[1]Goa Member''s Details Revised'!$C$2:$AO$7385,6,0)</f>
        <v>19300</v>
      </c>
      <c r="Q3279" s="23" t="str">
        <f>VLOOKUP(F3279,'[1]Goa Member''s Details Revised'!$C$2:$AO$7385,8,0)</f>
        <v>R.M</v>
      </c>
      <c r="R3279" s="23">
        <f t="shared" si="257"/>
        <v>-800</v>
      </c>
      <c r="S3279" s="21">
        <f t="shared" si="258"/>
        <v>35</v>
      </c>
      <c r="T3279" s="23">
        <f t="shared" si="255"/>
        <v>15440</v>
      </c>
      <c r="U3279" s="23">
        <f t="shared" si="256"/>
        <v>12476.767676767677</v>
      </c>
      <c r="V3279" s="23">
        <f t="shared" si="259"/>
        <v>15600</v>
      </c>
      <c r="W3279" s="23"/>
      <c r="X3279" s="21"/>
      <c r="Y3279" s="24" t="str">
        <f>VLOOKUP(F3279,'[1]Goa Member''s Details Revised'!$C$2:$AO$7385,12,0)</f>
        <v>send perform invoice so Last Communication Till 2011(GSV:- 18,500/-) (CSV:- 19,300/-)
Total 2 Membership Of GOA:-  1460 &amp; 1461</v>
      </c>
    </row>
    <row r="3280" spans="2:25" ht="45">
      <c r="B3280" s="20">
        <v>3271</v>
      </c>
      <c r="C3280" s="21"/>
      <c r="D3280" s="21" t="s">
        <v>8935</v>
      </c>
      <c r="E3280" s="21" t="s">
        <v>56</v>
      </c>
      <c r="F3280" s="21" t="s">
        <v>8936</v>
      </c>
      <c r="G3280" s="21"/>
      <c r="H3280" s="22" t="str">
        <f>VLOOKUP(F3280,'[1]Goa Member''s Details Revised'!$C$2:$AO$7385,2,0)</f>
        <v>PURCHASER</v>
      </c>
      <c r="I3280" s="21">
        <v>29</v>
      </c>
      <c r="J3280" s="21" t="s">
        <v>207</v>
      </c>
      <c r="K3280" s="21">
        <v>1988</v>
      </c>
      <c r="L3280" s="22">
        <f>VLOOKUP(F3280,'[1]Goa Member''s Details Revised'!$C$2:$AO$7385,9,0)</f>
        <v>2011</v>
      </c>
      <c r="M3280" s="21" t="s">
        <v>8934</v>
      </c>
      <c r="N3280" s="23">
        <f>VLOOKUP(F3280,'[1]Goa Member''s Details Revised'!$C$2:$AO$7385,5,0)</f>
        <v>18500</v>
      </c>
      <c r="O3280" s="23">
        <f>VLOOKUP(F3280,'[1]Goa Member''s Details Revised'!$C$2:$AO$7385,5,0)</f>
        <v>18500</v>
      </c>
      <c r="P3280" s="23">
        <f>VLOOKUP(F3280,'[1]Goa Member''s Details Revised'!$C$2:$AO$7385,6,0)</f>
        <v>19300</v>
      </c>
      <c r="Q3280" s="23" t="str">
        <f>VLOOKUP(F3280,'[1]Goa Member''s Details Revised'!$C$2:$AO$7385,8,0)</f>
        <v>R.M</v>
      </c>
      <c r="R3280" s="23">
        <f t="shared" si="257"/>
        <v>-800</v>
      </c>
      <c r="S3280" s="21">
        <f t="shared" si="258"/>
        <v>35</v>
      </c>
      <c r="T3280" s="23">
        <f t="shared" si="255"/>
        <v>15440</v>
      </c>
      <c r="U3280" s="23">
        <f t="shared" si="256"/>
        <v>12476.767676767677</v>
      </c>
      <c r="V3280" s="23">
        <f t="shared" si="259"/>
        <v>15600</v>
      </c>
      <c r="W3280" s="23"/>
      <c r="X3280" s="21"/>
      <c r="Y3280" s="24" t="str">
        <f>VLOOKUP(F3280,'[1]Goa Member''s Details Revised'!$C$2:$AO$7385,12,0)</f>
        <v>send perform invoice so Last Communication Till 2011(GSV:- 18,500/-) (CSV:- 19,300/-)
Total 2 Membership Of GOA:-  1460 &amp; 1461</v>
      </c>
    </row>
    <row r="3281" spans="2:25">
      <c r="B3281" s="20">
        <v>3272</v>
      </c>
      <c r="C3281" s="21"/>
      <c r="D3281" s="21" t="s">
        <v>8937</v>
      </c>
      <c r="E3281" s="21" t="s">
        <v>56</v>
      </c>
      <c r="F3281" s="21" t="s">
        <v>8938</v>
      </c>
      <c r="G3281" s="21"/>
      <c r="H3281" s="22" t="str">
        <f>VLOOKUP(F3281,'[1]Goa Member''s Details Revised'!$C$2:$AO$7385,2,0)</f>
        <v>PURCHASER</v>
      </c>
      <c r="I3281" s="21">
        <v>2</v>
      </c>
      <c r="J3281" s="21" t="s">
        <v>245</v>
      </c>
      <c r="K3281" s="21">
        <v>1988</v>
      </c>
      <c r="L3281" s="22" t="str">
        <f>VLOOKUP(F3281,'[1]Goa Member''s Details Revised'!$C$2:$AO$7385,9,0)</f>
        <v>Never</v>
      </c>
      <c r="M3281" s="21" t="s">
        <v>8939</v>
      </c>
      <c r="N3281" s="23">
        <f>VLOOKUP(F3281,'[1]Goa Member''s Details Revised'!$C$2:$AO$7385,5,0)</f>
        <v>18500</v>
      </c>
      <c r="O3281" s="23">
        <f>VLOOKUP(F3281,'[1]Goa Member''s Details Revised'!$C$2:$AO$7385,5,0)</f>
        <v>18500</v>
      </c>
      <c r="P3281" s="23">
        <f>VLOOKUP(F3281,'[1]Goa Member''s Details Revised'!$C$2:$AO$7385,6,0)</f>
        <v>19300</v>
      </c>
      <c r="Q3281" s="23" t="str">
        <f>VLOOKUP(F3281,'[1]Goa Member''s Details Revised'!$C$2:$AO$7385,8,0)</f>
        <v>I.R.M</v>
      </c>
      <c r="R3281" s="23">
        <f t="shared" si="257"/>
        <v>-800</v>
      </c>
      <c r="S3281" s="21">
        <f t="shared" si="258"/>
        <v>35</v>
      </c>
      <c r="T3281" s="23">
        <f t="shared" si="255"/>
        <v>15440</v>
      </c>
      <c r="U3281" s="23">
        <f t="shared" si="256"/>
        <v>12476.767676767677</v>
      </c>
      <c r="V3281" s="23">
        <f t="shared" si="259"/>
        <v>15600</v>
      </c>
      <c r="W3281" s="23"/>
      <c r="X3281" s="21"/>
      <c r="Y3281" s="24" t="str">
        <f>VLOOKUP(F3281,'[1]Goa Member''s Details Revised'!$C$2:$AO$7385,12,0)</f>
        <v>Last Communication Till 1996, (GSV:- 18,500/-)  (CSV:- 19,300/-)</v>
      </c>
    </row>
    <row r="3282" spans="2:25" ht="30">
      <c r="B3282" s="20">
        <v>3273</v>
      </c>
      <c r="C3282" s="21"/>
      <c r="D3282" s="21" t="s">
        <v>8940</v>
      </c>
      <c r="E3282" s="21" t="s">
        <v>56</v>
      </c>
      <c r="F3282" s="21" t="s">
        <v>8941</v>
      </c>
      <c r="G3282" s="21"/>
      <c r="H3282" s="22" t="str">
        <f>VLOOKUP(F3282,'[1]Goa Member''s Details Revised'!$C$2:$AO$7385,2,0)</f>
        <v>PURCHASER</v>
      </c>
      <c r="I3282" s="21">
        <v>14</v>
      </c>
      <c r="J3282" s="21" t="s">
        <v>245</v>
      </c>
      <c r="K3282" s="21">
        <v>1988</v>
      </c>
      <c r="L3282" s="22" t="str">
        <f>VLOOKUP(F3282,'[1]Goa Member''s Details Revised'!$C$2:$AO$7385,9,0)</f>
        <v>Never</v>
      </c>
      <c r="M3282" s="21" t="s">
        <v>8942</v>
      </c>
      <c r="N3282" s="23">
        <f>VLOOKUP(F3282,'[1]Goa Member''s Details Revised'!$C$2:$AO$7385,5,0)</f>
        <v>18500</v>
      </c>
      <c r="O3282" s="23">
        <f>VLOOKUP(F3282,'[1]Goa Member''s Details Revised'!$C$2:$AO$7385,5,0)</f>
        <v>18500</v>
      </c>
      <c r="P3282" s="23">
        <f>VLOOKUP(F3282,'[1]Goa Member''s Details Revised'!$C$2:$AO$7385,6,0)</f>
        <v>19300</v>
      </c>
      <c r="Q3282" s="23" t="str">
        <f>VLOOKUP(F3282,'[1]Goa Member''s Details Revised'!$C$2:$AO$7385,8,0)</f>
        <v>I.R.M</v>
      </c>
      <c r="R3282" s="23">
        <f t="shared" si="257"/>
        <v>-800</v>
      </c>
      <c r="S3282" s="21">
        <f t="shared" si="258"/>
        <v>35</v>
      </c>
      <c r="T3282" s="23">
        <f t="shared" si="255"/>
        <v>15440</v>
      </c>
      <c r="U3282" s="23">
        <f t="shared" si="256"/>
        <v>12476.767676767677</v>
      </c>
      <c r="V3282" s="23">
        <f t="shared" si="259"/>
        <v>15600</v>
      </c>
      <c r="W3282" s="23"/>
      <c r="X3282" s="21"/>
      <c r="Y3282" s="24" t="str">
        <f>VLOOKUP(F3282,'[1]Goa Member''s Details Revised'!$C$2:$AO$7385,12,0)</f>
        <v>we send last reminder in 2013.then we did not receive any reply ,Total 2 Membership Of GOA:-  1465 &amp;1466</v>
      </c>
    </row>
    <row r="3283" spans="2:25" ht="30">
      <c r="B3283" s="20">
        <v>3274</v>
      </c>
      <c r="C3283" s="21"/>
      <c r="D3283" s="21" t="s">
        <v>8943</v>
      </c>
      <c r="E3283" s="21" t="s">
        <v>56</v>
      </c>
      <c r="F3283" s="21" t="s">
        <v>8944</v>
      </c>
      <c r="G3283" s="21"/>
      <c r="H3283" s="22" t="str">
        <f>VLOOKUP(F3283,'[1]Goa Member''s Details Revised'!$C$2:$AO$7385,2,0)</f>
        <v>PURCHASER</v>
      </c>
      <c r="I3283" s="21">
        <v>14</v>
      </c>
      <c r="J3283" s="21" t="s">
        <v>245</v>
      </c>
      <c r="K3283" s="21">
        <v>1988</v>
      </c>
      <c r="L3283" s="22" t="str">
        <f>VLOOKUP(F3283,'[1]Goa Member''s Details Revised'!$C$2:$AO$7385,9,0)</f>
        <v>Never</v>
      </c>
      <c r="M3283" s="21" t="s">
        <v>8942</v>
      </c>
      <c r="N3283" s="23">
        <f>VLOOKUP(F3283,'[1]Goa Member''s Details Revised'!$C$2:$AO$7385,5,0)</f>
        <v>18500</v>
      </c>
      <c r="O3283" s="23">
        <f>VLOOKUP(F3283,'[1]Goa Member''s Details Revised'!$C$2:$AO$7385,5,0)</f>
        <v>18500</v>
      </c>
      <c r="P3283" s="23">
        <f>VLOOKUP(F3283,'[1]Goa Member''s Details Revised'!$C$2:$AO$7385,6,0)</f>
        <v>19300</v>
      </c>
      <c r="Q3283" s="23" t="str">
        <f>VLOOKUP(F3283,'[1]Goa Member''s Details Revised'!$C$2:$AO$7385,8,0)</f>
        <v>I.R.M</v>
      </c>
      <c r="R3283" s="23">
        <f t="shared" si="257"/>
        <v>-800</v>
      </c>
      <c r="S3283" s="21">
        <f t="shared" si="258"/>
        <v>35</v>
      </c>
      <c r="T3283" s="23">
        <f t="shared" si="255"/>
        <v>15440</v>
      </c>
      <c r="U3283" s="23">
        <f t="shared" si="256"/>
        <v>12476.767676767677</v>
      </c>
      <c r="V3283" s="23">
        <f t="shared" si="259"/>
        <v>15600</v>
      </c>
      <c r="W3283" s="23"/>
      <c r="X3283" s="21"/>
      <c r="Y3283" s="24" t="str">
        <f>VLOOKUP(F3283,'[1]Goa Member''s Details Revised'!$C$2:$AO$7385,12,0)</f>
        <v>we send last reminder in 2013.then we did not receive any reply ,Total 2 Membership Of GOA:-  1465 &amp;1466</v>
      </c>
    </row>
    <row r="3284" spans="2:25" ht="30">
      <c r="B3284" s="20">
        <v>3275</v>
      </c>
      <c r="C3284" s="21"/>
      <c r="D3284" s="21" t="s">
        <v>8945</v>
      </c>
      <c r="E3284" s="21" t="s">
        <v>56</v>
      </c>
      <c r="F3284" s="21" t="s">
        <v>8946</v>
      </c>
      <c r="G3284" s="21"/>
      <c r="H3284" s="22" t="str">
        <f>VLOOKUP(F3284,'[1]Goa Member''s Details Revised'!$C$2:$AO$7385,2,0)</f>
        <v>PURCHASER</v>
      </c>
      <c r="I3284" s="21">
        <v>24</v>
      </c>
      <c r="J3284" s="21" t="s">
        <v>207</v>
      </c>
      <c r="K3284" s="21">
        <v>1988</v>
      </c>
      <c r="L3284" s="22" t="str">
        <f>VLOOKUP(F3284,'[1]Goa Member''s Details Revised'!$C$2:$AO$7385,9,0)</f>
        <v>Never</v>
      </c>
      <c r="M3284" s="21" t="s">
        <v>8947</v>
      </c>
      <c r="N3284" s="23">
        <f>VLOOKUP(F3284,'[1]Goa Member''s Details Revised'!$C$2:$AO$7385,5,0)</f>
        <v>22500</v>
      </c>
      <c r="O3284" s="23">
        <f>VLOOKUP(F3284,'[1]Goa Member''s Details Revised'!$C$2:$AO$7385,5,0)</f>
        <v>22500</v>
      </c>
      <c r="P3284" s="23">
        <v>22500</v>
      </c>
      <c r="Q3284" s="23" t="str">
        <f>VLOOKUP(F3284,'[1]Goa Member''s Details Revised'!$C$2:$AO$7385,8,0)</f>
        <v>I.R.M</v>
      </c>
      <c r="R3284" s="23">
        <f t="shared" si="257"/>
        <v>0</v>
      </c>
      <c r="S3284" s="21">
        <f t="shared" si="258"/>
        <v>35</v>
      </c>
      <c r="T3284" s="23">
        <f t="shared" si="255"/>
        <v>18000</v>
      </c>
      <c r="U3284" s="23">
        <f t="shared" si="256"/>
        <v>14545.454545454544</v>
      </c>
      <c r="V3284" s="23">
        <f t="shared" si="259"/>
        <v>18000</v>
      </c>
      <c r="W3284" s="23"/>
      <c r="X3284" s="21"/>
      <c r="Y3284" s="24" t="str">
        <f>VLOOKUP(F3284,'[1]Goa Member''s Details Revised'!$C$2:$AO$7385,12,0)</f>
        <v xml:space="preserve">we send last reminder in 2013.then we did not receive any reply </v>
      </c>
    </row>
    <row r="3285" spans="2:25">
      <c r="B3285" s="20">
        <v>3276</v>
      </c>
      <c r="C3285" s="21"/>
      <c r="D3285" s="21" t="s">
        <v>8948</v>
      </c>
      <c r="E3285" s="21" t="s">
        <v>56</v>
      </c>
      <c r="F3285" s="21" t="s">
        <v>8949</v>
      </c>
      <c r="G3285" s="21"/>
      <c r="H3285" s="22" t="str">
        <f>VLOOKUP(F3285,'[1]Goa Member''s Details Revised'!$C$2:$AO$7385,2,0)</f>
        <v>PURCHASER</v>
      </c>
      <c r="I3285" s="21">
        <v>15</v>
      </c>
      <c r="J3285" s="21" t="s">
        <v>245</v>
      </c>
      <c r="K3285" s="21">
        <v>1988</v>
      </c>
      <c r="L3285" s="22" t="str">
        <f>VLOOKUP(F3285,'[1]Goa Member''s Details Revised'!$C$2:$AO$7385,9,0)</f>
        <v>Never</v>
      </c>
      <c r="M3285" s="21" t="s">
        <v>8950</v>
      </c>
      <c r="N3285" s="23">
        <f>VLOOKUP(F3285,'[1]Goa Member''s Details Revised'!$C$2:$AO$7385,5,0)</f>
        <v>18500</v>
      </c>
      <c r="O3285" s="23">
        <f>VLOOKUP(F3285,'[1]Goa Member''s Details Revised'!$C$2:$AO$7385,5,0)</f>
        <v>18500</v>
      </c>
      <c r="P3285" s="23">
        <f>VLOOKUP(F3285,'[1]Goa Member''s Details Revised'!$C$2:$AO$7385,6,0)</f>
        <v>19300</v>
      </c>
      <c r="Q3285" s="23" t="str">
        <f>VLOOKUP(F3285,'[1]Goa Member''s Details Revised'!$C$2:$AO$7385,8,0)</f>
        <v>I.R.M</v>
      </c>
      <c r="R3285" s="23">
        <f t="shared" si="257"/>
        <v>-800</v>
      </c>
      <c r="S3285" s="21">
        <f t="shared" si="258"/>
        <v>35</v>
      </c>
      <c r="T3285" s="23">
        <f t="shared" si="255"/>
        <v>15440</v>
      </c>
      <c r="U3285" s="23">
        <f t="shared" si="256"/>
        <v>12476.767676767677</v>
      </c>
      <c r="V3285" s="23">
        <f t="shared" si="259"/>
        <v>15600</v>
      </c>
      <c r="W3285" s="23"/>
      <c r="X3285" s="21"/>
      <c r="Y3285" s="24" t="str">
        <f>VLOOKUP(F3285,'[1]Goa Member''s Details Revised'!$C$2:$AO$7385,12,0)</f>
        <v>Last Communication Till 2007, (GSV:- 18,500/-) (CSV:- 19,300/-)</v>
      </c>
    </row>
    <row r="3286" spans="2:25" ht="30">
      <c r="B3286" s="20">
        <v>3277</v>
      </c>
      <c r="C3286" s="21"/>
      <c r="D3286" s="21" t="s">
        <v>8951</v>
      </c>
      <c r="E3286" s="21" t="s">
        <v>56</v>
      </c>
      <c r="F3286" s="21" t="s">
        <v>8952</v>
      </c>
      <c r="G3286" s="21"/>
      <c r="H3286" s="22" t="str">
        <f>VLOOKUP(F3286,'[1]Goa Member''s Details Revised'!$C$2:$AO$7385,2,0)</f>
        <v>PURCHASER</v>
      </c>
      <c r="I3286" s="21">
        <v>16</v>
      </c>
      <c r="J3286" s="21" t="s">
        <v>245</v>
      </c>
      <c r="K3286" s="21">
        <v>1988</v>
      </c>
      <c r="L3286" s="22" t="str">
        <f>VLOOKUP(F3286,'[1]Goa Member''s Details Revised'!$C$2:$AO$7385,9,0)</f>
        <v>Never</v>
      </c>
      <c r="M3286" s="21" t="s">
        <v>8953</v>
      </c>
      <c r="N3286" s="23">
        <f>VLOOKUP(F3286,'[1]Goa Member''s Details Revised'!$C$2:$AO$7385,5,0)</f>
        <v>28500</v>
      </c>
      <c r="O3286" s="23">
        <f>VLOOKUP(F3286,'[1]Goa Member''s Details Revised'!$C$2:$AO$7385,5,0)</f>
        <v>28500</v>
      </c>
      <c r="P3286" s="23">
        <v>28500</v>
      </c>
      <c r="Q3286" s="23" t="str">
        <f>VLOOKUP(F3286,'[1]Goa Member''s Details Revised'!$C$2:$AO$7385,8,0)</f>
        <v>I.R.M</v>
      </c>
      <c r="R3286" s="23">
        <f t="shared" si="257"/>
        <v>0</v>
      </c>
      <c r="S3286" s="21">
        <f t="shared" si="258"/>
        <v>35</v>
      </c>
      <c r="T3286" s="23">
        <f t="shared" si="255"/>
        <v>22800</v>
      </c>
      <c r="U3286" s="23">
        <f t="shared" si="256"/>
        <v>18424.242424242424</v>
      </c>
      <c r="V3286" s="23">
        <f t="shared" si="259"/>
        <v>22800</v>
      </c>
      <c r="W3286" s="23"/>
      <c r="X3286" s="21"/>
      <c r="Y3286" s="24" t="str">
        <f>VLOOKUP(F3286,'[1]Goa Member''s Details Revised'!$C$2:$AO$7385,12,0)</f>
        <v xml:space="preserve">we send last reminder in 2013.then we did not receive any reply </v>
      </c>
    </row>
    <row r="3287" spans="2:25">
      <c r="B3287" s="20">
        <v>3278</v>
      </c>
      <c r="C3287" s="21"/>
      <c r="D3287" s="21" t="s">
        <v>8954</v>
      </c>
      <c r="E3287" s="21" t="s">
        <v>56</v>
      </c>
      <c r="F3287" s="21" t="s">
        <v>8955</v>
      </c>
      <c r="G3287" s="21"/>
      <c r="H3287" s="22" t="str">
        <f>VLOOKUP(F3287,'[1]Goa Member''s Details Revised'!$C$2:$AO$7385,2,0)</f>
        <v>Purchaser</v>
      </c>
      <c r="I3287" s="21">
        <v>22</v>
      </c>
      <c r="J3287" s="21" t="s">
        <v>245</v>
      </c>
      <c r="K3287" s="21">
        <v>1988</v>
      </c>
      <c r="L3287" s="22">
        <f>VLOOKUP(F3287,'[1]Goa Member''s Details Revised'!$C$2:$AO$7385,9,0)</f>
        <v>2008</v>
      </c>
      <c r="M3287" s="21" t="s">
        <v>8956</v>
      </c>
      <c r="N3287" s="23">
        <f>VLOOKUP(F3287,'[1]Goa Member''s Details Revised'!$C$2:$AO$7385,5,0)</f>
        <v>28500</v>
      </c>
      <c r="O3287" s="23">
        <f>VLOOKUP(F3287,'[1]Goa Member''s Details Revised'!$C$2:$AO$7385,5,0)</f>
        <v>28500</v>
      </c>
      <c r="P3287" s="23">
        <v>28500</v>
      </c>
      <c r="Q3287" s="23" t="str">
        <f>VLOOKUP(F3287,'[1]Goa Member''s Details Revised'!$C$2:$AO$7385,8,0)</f>
        <v>I.R.M</v>
      </c>
      <c r="R3287" s="23">
        <f t="shared" si="257"/>
        <v>0</v>
      </c>
      <c r="S3287" s="21">
        <f t="shared" si="258"/>
        <v>35</v>
      </c>
      <c r="T3287" s="23">
        <f t="shared" si="255"/>
        <v>22800</v>
      </c>
      <c r="U3287" s="23">
        <f t="shared" si="256"/>
        <v>18424.242424242424</v>
      </c>
      <c r="V3287" s="23">
        <f t="shared" si="259"/>
        <v>22800</v>
      </c>
      <c r="W3287" s="23"/>
      <c r="X3287" s="21"/>
      <c r="Y3287" s="24" t="str">
        <f>VLOOKUP(F3287,'[1]Goa Member''s Details Revised'!$C$2:$AO$7385,12,0)</f>
        <v>not send reminder so last communication 09</v>
      </c>
    </row>
    <row r="3288" spans="2:25">
      <c r="B3288" s="20">
        <v>3279</v>
      </c>
      <c r="C3288" s="21"/>
      <c r="D3288" s="21" t="s">
        <v>8957</v>
      </c>
      <c r="E3288" s="21" t="s">
        <v>56</v>
      </c>
      <c r="F3288" s="21" t="s">
        <v>8958</v>
      </c>
      <c r="G3288" s="21"/>
      <c r="H3288" s="22" t="str">
        <f>VLOOKUP(F3288,'[1]Goa Member''s Details Revised'!$C$2:$AO$7385,2,0)</f>
        <v>Purchaser</v>
      </c>
      <c r="I3288" s="21">
        <v>24</v>
      </c>
      <c r="J3288" s="21" t="s">
        <v>245</v>
      </c>
      <c r="K3288" s="21">
        <v>1988</v>
      </c>
      <c r="L3288" s="22" t="str">
        <f>VLOOKUP(F3288,'[1]Goa Member''s Details Revised'!$C$2:$AO$7385,9,0)</f>
        <v>Never</v>
      </c>
      <c r="M3288" s="21" t="s">
        <v>8959</v>
      </c>
      <c r="N3288" s="23">
        <f>VLOOKUP(F3288,'[1]Goa Member''s Details Revised'!$C$2:$AO$7385,5,0)</f>
        <v>18500</v>
      </c>
      <c r="O3288" s="23">
        <f>VLOOKUP(F3288,'[1]Goa Member''s Details Revised'!$C$2:$AO$7385,5,0)</f>
        <v>18500</v>
      </c>
      <c r="P3288" s="23">
        <v>18500</v>
      </c>
      <c r="Q3288" s="23" t="str">
        <f>VLOOKUP(F3288,'[1]Goa Member''s Details Revised'!$C$2:$AO$7385,8,0)</f>
        <v>I.R.M</v>
      </c>
      <c r="R3288" s="23">
        <f t="shared" si="257"/>
        <v>0</v>
      </c>
      <c r="S3288" s="21">
        <f t="shared" si="258"/>
        <v>35</v>
      </c>
      <c r="T3288" s="23">
        <f t="shared" si="255"/>
        <v>14800</v>
      </c>
      <c r="U3288" s="23">
        <f t="shared" si="256"/>
        <v>11959.595959595959</v>
      </c>
      <c r="V3288" s="23">
        <f t="shared" si="259"/>
        <v>14800</v>
      </c>
      <c r="W3288" s="23"/>
      <c r="X3288" s="21"/>
      <c r="Y3288" s="24" t="str">
        <f>VLOOKUP(F3288,'[1]Goa Member''s Details Revised'!$C$2:$AO$7385,12,0)</f>
        <v>not send reminder so last communication 2004</v>
      </c>
    </row>
    <row r="3289" spans="2:25">
      <c r="B3289" s="20">
        <v>3280</v>
      </c>
      <c r="C3289" s="21"/>
      <c r="D3289" s="21" t="s">
        <v>8960</v>
      </c>
      <c r="E3289" s="21" t="s">
        <v>56</v>
      </c>
      <c r="F3289" s="21" t="s">
        <v>8961</v>
      </c>
      <c r="G3289" s="21"/>
      <c r="H3289" s="22" t="str">
        <f>VLOOKUP(F3289,'[1]Goa Member''s Details Revised'!$C$2:$AO$7385,2,0)</f>
        <v>Purchaser</v>
      </c>
      <c r="I3289" s="21">
        <v>28</v>
      </c>
      <c r="J3289" s="21" t="s">
        <v>245</v>
      </c>
      <c r="K3289" s="21">
        <v>1988</v>
      </c>
      <c r="L3289" s="22">
        <f>VLOOKUP(F3289,'[1]Goa Member''s Details Revised'!$C$2:$AO$7385,9,0)</f>
        <v>2011</v>
      </c>
      <c r="M3289" s="21" t="s">
        <v>8962</v>
      </c>
      <c r="N3289" s="23">
        <f>VLOOKUP(F3289,'[1]Goa Member''s Details Revised'!$C$2:$AO$7385,5,0)</f>
        <v>22500</v>
      </c>
      <c r="O3289" s="23">
        <f>VLOOKUP(F3289,'[1]Goa Member''s Details Revised'!$C$2:$AO$7385,5,0)</f>
        <v>22500</v>
      </c>
      <c r="P3289" s="23">
        <v>22500</v>
      </c>
      <c r="Q3289" s="23" t="str">
        <f>VLOOKUP(F3289,'[1]Goa Member''s Details Revised'!$C$2:$AO$7385,8,0)</f>
        <v>R.M</v>
      </c>
      <c r="R3289" s="23">
        <f t="shared" si="257"/>
        <v>0</v>
      </c>
      <c r="S3289" s="21">
        <f t="shared" si="258"/>
        <v>35</v>
      </c>
      <c r="T3289" s="23">
        <f t="shared" si="255"/>
        <v>18000</v>
      </c>
      <c r="U3289" s="23">
        <f t="shared" si="256"/>
        <v>14545.454545454544</v>
      </c>
      <c r="V3289" s="23">
        <f t="shared" si="259"/>
        <v>18000</v>
      </c>
      <c r="W3289" s="23"/>
      <c r="X3289" s="21"/>
      <c r="Y3289" s="24" t="str">
        <f>VLOOKUP(F3289,'[1]Goa Member''s Details Revised'!$C$2:$AO$7385,12,0)</f>
        <v>not send reminder so last communication 11</v>
      </c>
    </row>
    <row r="3290" spans="2:25">
      <c r="B3290" s="20">
        <v>3281</v>
      </c>
      <c r="C3290" s="21"/>
      <c r="D3290" s="21" t="s">
        <v>8963</v>
      </c>
      <c r="E3290" s="21" t="s">
        <v>56</v>
      </c>
      <c r="F3290" s="21" t="s">
        <v>8964</v>
      </c>
      <c r="G3290" s="21"/>
      <c r="H3290" s="22" t="str">
        <f>VLOOKUP(F3290,'[1]Goa Member''s Details Revised'!$C$2:$AO$7385,2,0)</f>
        <v>Purchaser</v>
      </c>
      <c r="I3290" s="21">
        <v>30</v>
      </c>
      <c r="J3290" s="21" t="s">
        <v>245</v>
      </c>
      <c r="K3290" s="21">
        <v>1988</v>
      </c>
      <c r="L3290" s="22" t="str">
        <f>VLOOKUP(F3290,'[1]Goa Member''s Details Revised'!$C$2:$AO$7385,9,0)</f>
        <v>Never</v>
      </c>
      <c r="M3290" s="21" t="s">
        <v>8965</v>
      </c>
      <c r="N3290" s="23">
        <f>VLOOKUP(F3290,'[1]Goa Member''s Details Revised'!$C$2:$AO$7385,5,0)</f>
        <v>19300</v>
      </c>
      <c r="O3290" s="23">
        <f>VLOOKUP(F3290,'[1]Goa Member''s Details Revised'!$C$2:$AO$7385,5,0)</f>
        <v>19300</v>
      </c>
      <c r="P3290" s="23">
        <f>VLOOKUP(F3290,'[1]Goa Member''s Details Revised'!$C$2:$AO$7385,6,0)</f>
        <v>19300</v>
      </c>
      <c r="Q3290" s="23" t="str">
        <f>VLOOKUP(F3290,'[1]Goa Member''s Details Revised'!$C$2:$AO$7385,8,0)</f>
        <v>I.R.M</v>
      </c>
      <c r="R3290" s="23">
        <f t="shared" si="257"/>
        <v>0</v>
      </c>
      <c r="S3290" s="21">
        <f t="shared" si="258"/>
        <v>35</v>
      </c>
      <c r="T3290" s="23">
        <f t="shared" si="255"/>
        <v>15440</v>
      </c>
      <c r="U3290" s="23">
        <f t="shared" si="256"/>
        <v>12476.767676767677</v>
      </c>
      <c r="V3290" s="23">
        <f t="shared" si="259"/>
        <v>15440</v>
      </c>
      <c r="W3290" s="23"/>
      <c r="X3290" s="21"/>
      <c r="Y3290" s="24" t="str">
        <f>VLOOKUP(F3290,'[1]Goa Member''s Details Revised'!$C$2:$AO$7385,12,0)</f>
        <v>Letter not sent,no communication till date</v>
      </c>
    </row>
    <row r="3291" spans="2:25">
      <c r="B3291" s="20">
        <v>3282</v>
      </c>
      <c r="C3291" s="21"/>
      <c r="D3291" s="21" t="s">
        <v>8966</v>
      </c>
      <c r="E3291" s="21" t="s">
        <v>56</v>
      </c>
      <c r="F3291" s="21" t="s">
        <v>8967</v>
      </c>
      <c r="G3291" s="21"/>
      <c r="H3291" s="22" t="str">
        <f>VLOOKUP(F3291,'[1]Goa Member''s Details Revised'!$C$2:$AO$7385,2,0)</f>
        <v>Purchaser</v>
      </c>
      <c r="I3291" s="21">
        <v>4</v>
      </c>
      <c r="J3291" s="21" t="s">
        <v>286</v>
      </c>
      <c r="K3291" s="21">
        <v>1988</v>
      </c>
      <c r="L3291" s="22" t="str">
        <f>VLOOKUP(F3291,'[1]Goa Member''s Details Revised'!$C$2:$AO$7385,9,0)</f>
        <v>Never</v>
      </c>
      <c r="M3291" s="21" t="s">
        <v>8968</v>
      </c>
      <c r="N3291" s="23">
        <f>VLOOKUP(F3291,'[1]Goa Member''s Details Revised'!$C$2:$AO$7385,5,0)</f>
        <v>18500</v>
      </c>
      <c r="O3291" s="23">
        <f>VLOOKUP(F3291,'[1]Goa Member''s Details Revised'!$C$2:$AO$7385,5,0)</f>
        <v>18500</v>
      </c>
      <c r="P3291" s="23">
        <v>18500</v>
      </c>
      <c r="Q3291" s="23" t="str">
        <f>VLOOKUP(F3291,'[1]Goa Member''s Details Revised'!$C$2:$AO$7385,8,0)</f>
        <v>I.R.M</v>
      </c>
      <c r="R3291" s="23">
        <f t="shared" si="257"/>
        <v>0</v>
      </c>
      <c r="S3291" s="21">
        <f t="shared" si="258"/>
        <v>35</v>
      </c>
      <c r="T3291" s="23">
        <f t="shared" ref="T3291:T3354" si="260">IF(Q3291="regular",((P3291-(P3291/99)*S3291)),(P3291-(P3291*20%)))</f>
        <v>14800</v>
      </c>
      <c r="U3291" s="23">
        <f t="shared" ref="U3291:U3354" si="261">((P3291-(P3291/99)*S3291))</f>
        <v>11959.595959595959</v>
      </c>
      <c r="V3291" s="23">
        <f t="shared" si="259"/>
        <v>14800</v>
      </c>
      <c r="W3291" s="23"/>
      <c r="X3291" s="21"/>
      <c r="Y3291" s="24" t="str">
        <f>VLOOKUP(F3291,'[1]Goa Member''s Details Revised'!$C$2:$AO$7385,12,0)</f>
        <v>last communication 00</v>
      </c>
    </row>
    <row r="3292" spans="2:25">
      <c r="B3292" s="20">
        <v>3283</v>
      </c>
      <c r="C3292" s="21"/>
      <c r="D3292" s="21" t="s">
        <v>8969</v>
      </c>
      <c r="E3292" s="21" t="s">
        <v>56</v>
      </c>
      <c r="F3292" s="21" t="s">
        <v>8970</v>
      </c>
      <c r="G3292" s="21"/>
      <c r="H3292" s="22" t="str">
        <f>VLOOKUP(F3292,'[1]Goa Member''s Details Revised'!$C$2:$AO$7385,2,0)</f>
        <v>Purchaser</v>
      </c>
      <c r="I3292" s="21">
        <v>14</v>
      </c>
      <c r="J3292" s="21" t="s">
        <v>286</v>
      </c>
      <c r="K3292" s="21">
        <v>1988</v>
      </c>
      <c r="L3292" s="22" t="str">
        <f>VLOOKUP(F3292,'[1]Goa Member''s Details Revised'!$C$2:$AO$7385,9,0)</f>
        <v>Never</v>
      </c>
      <c r="M3292" s="21" t="s">
        <v>8971</v>
      </c>
      <c r="N3292" s="23">
        <f>VLOOKUP(F3292,'[1]Goa Member''s Details Revised'!$C$2:$AO$7385,5,0)</f>
        <v>23500</v>
      </c>
      <c r="O3292" s="23">
        <f>VLOOKUP(F3292,'[1]Goa Member''s Details Revised'!$C$2:$AO$7385,5,0)</f>
        <v>23500</v>
      </c>
      <c r="P3292" s="23">
        <f>VLOOKUP(F3292,'[1]Goa Member''s Details Revised'!$C$2:$AO$7385,6,0)</f>
        <v>23500</v>
      </c>
      <c r="Q3292" s="23" t="str">
        <f>VLOOKUP(F3292,'[1]Goa Member''s Details Revised'!$C$2:$AO$7385,8,0)</f>
        <v>I.R.M</v>
      </c>
      <c r="R3292" s="23">
        <f t="shared" si="257"/>
        <v>0</v>
      </c>
      <c r="S3292" s="21">
        <f t="shared" si="258"/>
        <v>35</v>
      </c>
      <c r="T3292" s="23">
        <f t="shared" si="260"/>
        <v>18800</v>
      </c>
      <c r="U3292" s="23">
        <f t="shared" si="261"/>
        <v>15191.919191919191</v>
      </c>
      <c r="V3292" s="23">
        <f t="shared" si="259"/>
        <v>18800</v>
      </c>
      <c r="W3292" s="23"/>
      <c r="X3292" s="21"/>
      <c r="Y3292" s="24" t="str">
        <f>VLOOKUP(F3292,'[1]Goa Member''s Details Revised'!$C$2:$AO$7385,12,0)</f>
        <v>no communication till date</v>
      </c>
    </row>
    <row r="3293" spans="2:25" ht="30">
      <c r="B3293" s="20">
        <v>3284</v>
      </c>
      <c r="C3293" s="21"/>
      <c r="D3293" s="21" t="s">
        <v>8972</v>
      </c>
      <c r="E3293" s="21" t="s">
        <v>56</v>
      </c>
      <c r="F3293" s="21" t="s">
        <v>8973</v>
      </c>
      <c r="G3293" s="21"/>
      <c r="H3293" s="22" t="str">
        <f>VLOOKUP(F3293,'[1]Goa Member''s Details Revised'!$C$2:$AO$7385,2,0)</f>
        <v>Purchaser</v>
      </c>
      <c r="I3293" s="21">
        <v>18</v>
      </c>
      <c r="J3293" s="21" t="s">
        <v>286</v>
      </c>
      <c r="K3293" s="21">
        <v>1988</v>
      </c>
      <c r="L3293" s="22">
        <f>VLOOKUP(F3293,'[1]Goa Member''s Details Revised'!$C$2:$AO$7385,9,0)</f>
        <v>2016</v>
      </c>
      <c r="M3293" s="21" t="s">
        <v>8974</v>
      </c>
      <c r="N3293" s="23">
        <f>VLOOKUP(F3293,'[1]Goa Member''s Details Revised'!$C$2:$AO$7385,5,0)</f>
        <v>28500</v>
      </c>
      <c r="O3293" s="23">
        <f>VLOOKUP(F3293,'[1]Goa Member''s Details Revised'!$C$2:$AO$7385,5,0)</f>
        <v>28500</v>
      </c>
      <c r="P3293" s="23">
        <v>28500</v>
      </c>
      <c r="Q3293" s="23" t="str">
        <f>VLOOKUP(F3293,'[1]Goa Member''s Details Revised'!$C$2:$AO$7385,8,0)</f>
        <v>R.M</v>
      </c>
      <c r="R3293" s="23">
        <f t="shared" si="257"/>
        <v>0</v>
      </c>
      <c r="S3293" s="21">
        <f t="shared" si="258"/>
        <v>35</v>
      </c>
      <c r="T3293" s="23">
        <f t="shared" si="260"/>
        <v>22800</v>
      </c>
      <c r="U3293" s="23">
        <f t="shared" si="261"/>
        <v>18424.242424242424</v>
      </c>
      <c r="V3293" s="23">
        <f t="shared" si="259"/>
        <v>22800</v>
      </c>
      <c r="W3293" s="23"/>
      <c r="X3293" s="21"/>
      <c r="Y3293" s="24" t="str">
        <f>VLOOKUP(F3293,'[1]Goa Member''s Details Revised'!$C$2:$AO$7385,12,0)</f>
        <v>last reminder on 30/6/2022 total 2 membership of Goa:- 1489 amd 1490</v>
      </c>
    </row>
    <row r="3294" spans="2:25" ht="30">
      <c r="B3294" s="20">
        <v>3285</v>
      </c>
      <c r="C3294" s="21"/>
      <c r="D3294" s="21" t="s">
        <v>8975</v>
      </c>
      <c r="E3294" s="21" t="s">
        <v>56</v>
      </c>
      <c r="F3294" s="21" t="s">
        <v>8976</v>
      </c>
      <c r="G3294" s="21"/>
      <c r="H3294" s="22" t="str">
        <f>VLOOKUP(F3294,'[1]Goa Member''s Details Revised'!$C$2:$AO$7385,2,0)</f>
        <v>Purchaser</v>
      </c>
      <c r="I3294" s="21">
        <v>18</v>
      </c>
      <c r="J3294" s="21" t="s">
        <v>286</v>
      </c>
      <c r="K3294" s="21">
        <v>1988</v>
      </c>
      <c r="L3294" s="22">
        <f>VLOOKUP(F3294,'[1]Goa Member''s Details Revised'!$C$2:$AO$7385,9,0)</f>
        <v>2016</v>
      </c>
      <c r="M3294" s="21" t="s">
        <v>8977</v>
      </c>
      <c r="N3294" s="23">
        <f>VLOOKUP(F3294,'[1]Goa Member''s Details Revised'!$C$2:$AO$7385,5,0)</f>
        <v>28500</v>
      </c>
      <c r="O3294" s="23">
        <f>VLOOKUP(F3294,'[1]Goa Member''s Details Revised'!$C$2:$AO$7385,5,0)</f>
        <v>28500</v>
      </c>
      <c r="P3294" s="23">
        <v>28500</v>
      </c>
      <c r="Q3294" s="23" t="str">
        <f>VLOOKUP(F3294,'[1]Goa Member''s Details Revised'!$C$2:$AO$7385,8,0)</f>
        <v>R.M</v>
      </c>
      <c r="R3294" s="23">
        <f t="shared" si="257"/>
        <v>0</v>
      </c>
      <c r="S3294" s="21">
        <f t="shared" si="258"/>
        <v>35</v>
      </c>
      <c r="T3294" s="23">
        <f t="shared" si="260"/>
        <v>22800</v>
      </c>
      <c r="U3294" s="23">
        <f t="shared" si="261"/>
        <v>18424.242424242424</v>
      </c>
      <c r="V3294" s="23">
        <f t="shared" si="259"/>
        <v>22800</v>
      </c>
      <c r="W3294" s="23"/>
      <c r="X3294" s="21"/>
      <c r="Y3294" s="24" t="str">
        <f>VLOOKUP(F3294,'[1]Goa Member''s Details Revised'!$C$2:$AO$7385,12,0)</f>
        <v>last reminder on 30/6/2022 total 2 membership of Goa:- 1489 amd 1490</v>
      </c>
    </row>
    <row r="3295" spans="2:25">
      <c r="B3295" s="20">
        <v>3286</v>
      </c>
      <c r="C3295" s="21"/>
      <c r="D3295" s="21" t="s">
        <v>8978</v>
      </c>
      <c r="E3295" s="21" t="s">
        <v>56</v>
      </c>
      <c r="F3295" s="21" t="s">
        <v>8979</v>
      </c>
      <c r="G3295" s="21"/>
      <c r="H3295" s="22" t="str">
        <f>VLOOKUP(F3295,'[1]Goa Member''s Details Revised'!$C$2:$AO$7385,2,0)</f>
        <v>Purchaser</v>
      </c>
      <c r="I3295" s="21">
        <v>19</v>
      </c>
      <c r="J3295" s="21" t="s">
        <v>286</v>
      </c>
      <c r="K3295" s="21">
        <v>1988</v>
      </c>
      <c r="L3295" s="22" t="str">
        <f>VLOOKUP(F3295,'[1]Goa Member''s Details Revised'!$C$2:$AO$7385,9,0)</f>
        <v>Never</v>
      </c>
      <c r="M3295" s="21" t="s">
        <v>8980</v>
      </c>
      <c r="N3295" s="23">
        <f>VLOOKUP(F3295,'[1]Goa Member''s Details Revised'!$C$2:$AO$7385,5,0)</f>
        <v>17500</v>
      </c>
      <c r="O3295" s="23">
        <f>VLOOKUP(F3295,'[1]Goa Member''s Details Revised'!$C$2:$AO$7385,5,0)</f>
        <v>17500</v>
      </c>
      <c r="P3295" s="23">
        <v>17500</v>
      </c>
      <c r="Q3295" s="23">
        <f>VLOOKUP(F3295,'[1]Goa Member''s Details Revised'!$C$2:$AO$7385,8,0)</f>
        <v>0</v>
      </c>
      <c r="R3295" s="23">
        <f t="shared" si="257"/>
        <v>0</v>
      </c>
      <c r="S3295" s="21">
        <f t="shared" si="258"/>
        <v>35</v>
      </c>
      <c r="T3295" s="23">
        <f t="shared" si="260"/>
        <v>14000</v>
      </c>
      <c r="U3295" s="23">
        <f t="shared" si="261"/>
        <v>11313.131313131315</v>
      </c>
      <c r="V3295" s="23">
        <f t="shared" si="259"/>
        <v>14000</v>
      </c>
      <c r="W3295" s="23"/>
      <c r="X3295" s="21"/>
      <c r="Y3295" s="24" t="str">
        <f>VLOOKUP(F3295,'[1]Goa Member''s Details Revised'!$C$2:$AO$7385,12,0)</f>
        <v>no communication till date</v>
      </c>
    </row>
    <row r="3296" spans="2:25">
      <c r="B3296" s="20">
        <v>3287</v>
      </c>
      <c r="C3296" s="21"/>
      <c r="D3296" s="21" t="s">
        <v>8981</v>
      </c>
      <c r="E3296" s="21" t="s">
        <v>56</v>
      </c>
      <c r="F3296" s="21" t="s">
        <v>8982</v>
      </c>
      <c r="G3296" s="21"/>
      <c r="H3296" s="22" t="str">
        <f>VLOOKUP(F3296,'[1]Goa Member''s Details Revised'!$C$2:$AO$7385,2,0)</f>
        <v>Purchaser</v>
      </c>
      <c r="I3296" s="21">
        <v>21</v>
      </c>
      <c r="J3296" s="21" t="s">
        <v>286</v>
      </c>
      <c r="K3296" s="21">
        <v>1988</v>
      </c>
      <c r="L3296" s="22" t="str">
        <f>VLOOKUP(F3296,'[1]Goa Member''s Details Revised'!$C$2:$AO$7385,9,0)</f>
        <v>Never</v>
      </c>
      <c r="M3296" s="21" t="s">
        <v>8983</v>
      </c>
      <c r="N3296" s="23">
        <f>VLOOKUP(F3296,'[1]Goa Member''s Details Revised'!$C$2:$AO$7385,5,0)</f>
        <v>28500</v>
      </c>
      <c r="O3296" s="23">
        <f>VLOOKUP(F3296,'[1]Goa Member''s Details Revised'!$C$2:$AO$7385,5,0)</f>
        <v>28500</v>
      </c>
      <c r="P3296" s="23">
        <v>28500</v>
      </c>
      <c r="Q3296" s="23" t="str">
        <f>VLOOKUP(F3296,'[1]Goa Member''s Details Revised'!$C$2:$AO$7385,8,0)</f>
        <v>I.R.M</v>
      </c>
      <c r="R3296" s="23">
        <f t="shared" si="257"/>
        <v>0</v>
      </c>
      <c r="S3296" s="21">
        <f t="shared" si="258"/>
        <v>35</v>
      </c>
      <c r="T3296" s="23">
        <f t="shared" si="260"/>
        <v>22800</v>
      </c>
      <c r="U3296" s="23">
        <f t="shared" si="261"/>
        <v>18424.242424242424</v>
      </c>
      <c r="V3296" s="23">
        <f t="shared" si="259"/>
        <v>22800</v>
      </c>
      <c r="W3296" s="23"/>
      <c r="X3296" s="21"/>
      <c r="Y3296" s="24" t="str">
        <f>VLOOKUP(F3296,'[1]Goa Member''s Details Revised'!$C$2:$AO$7385,12,0)</f>
        <v>not send reminder so last communication 2009</v>
      </c>
    </row>
    <row r="3297" spans="2:25">
      <c r="B3297" s="20">
        <v>3288</v>
      </c>
      <c r="C3297" s="21"/>
      <c r="D3297" s="21" t="s">
        <v>8984</v>
      </c>
      <c r="E3297" s="21" t="s">
        <v>56</v>
      </c>
      <c r="F3297" s="21" t="s">
        <v>8985</v>
      </c>
      <c r="G3297" s="21"/>
      <c r="H3297" s="22" t="str">
        <f>VLOOKUP(F3297,'[1]Goa Member''s Details Revised'!$C$2:$AO$7385,2,0)</f>
        <v>Purchaser</v>
      </c>
      <c r="I3297" s="21">
        <v>28</v>
      </c>
      <c r="J3297" s="21" t="s">
        <v>286</v>
      </c>
      <c r="K3297" s="21">
        <v>1988</v>
      </c>
      <c r="L3297" s="22" t="str">
        <f>VLOOKUP(F3297,'[1]Goa Member''s Details Revised'!$C$2:$AO$7385,9,0)</f>
        <v>Never</v>
      </c>
      <c r="M3297" s="21" t="s">
        <v>8986</v>
      </c>
      <c r="N3297" s="23">
        <f>VLOOKUP(F3297,'[1]Goa Member''s Details Revised'!$C$2:$AO$7385,5,0)</f>
        <v>28500</v>
      </c>
      <c r="O3297" s="23">
        <f>VLOOKUP(F3297,'[1]Goa Member''s Details Revised'!$C$2:$AO$7385,5,0)</f>
        <v>28500</v>
      </c>
      <c r="P3297" s="23">
        <v>28500</v>
      </c>
      <c r="Q3297" s="23" t="str">
        <f>VLOOKUP(F3297,'[1]Goa Member''s Details Revised'!$C$2:$AO$7385,8,0)</f>
        <v>I.R.M</v>
      </c>
      <c r="R3297" s="23">
        <f t="shared" si="257"/>
        <v>0</v>
      </c>
      <c r="S3297" s="21">
        <f t="shared" si="258"/>
        <v>35</v>
      </c>
      <c r="T3297" s="23">
        <f t="shared" si="260"/>
        <v>22800</v>
      </c>
      <c r="U3297" s="23">
        <f t="shared" si="261"/>
        <v>18424.242424242424</v>
      </c>
      <c r="V3297" s="23">
        <f t="shared" si="259"/>
        <v>22800</v>
      </c>
      <c r="W3297" s="23"/>
      <c r="X3297" s="21"/>
      <c r="Y3297" s="24" t="str">
        <f>VLOOKUP(F3297,'[1]Goa Member''s Details Revised'!$C$2:$AO$7385,12,0)</f>
        <v>not send reminder so last communication 2007</v>
      </c>
    </row>
    <row r="3298" spans="2:25">
      <c r="B3298" s="20">
        <v>3289</v>
      </c>
      <c r="C3298" s="21"/>
      <c r="D3298" s="21" t="s">
        <v>8987</v>
      </c>
      <c r="E3298" s="21" t="s">
        <v>56</v>
      </c>
      <c r="F3298" s="21" t="s">
        <v>8988</v>
      </c>
      <c r="G3298" s="21"/>
      <c r="H3298" s="22" t="str">
        <f>VLOOKUP(F3298,'[1]Goa Member''s Details Revised'!$C$2:$AO$7385,2,0)</f>
        <v>Purchaser</v>
      </c>
      <c r="I3298" s="21">
        <v>28</v>
      </c>
      <c r="J3298" s="21" t="s">
        <v>286</v>
      </c>
      <c r="K3298" s="21">
        <v>1988</v>
      </c>
      <c r="L3298" s="22">
        <f>VLOOKUP(F3298,'[1]Goa Member''s Details Revised'!$C$2:$AO$7385,9,0)</f>
        <v>2007</v>
      </c>
      <c r="M3298" s="21" t="s">
        <v>8986</v>
      </c>
      <c r="N3298" s="23">
        <f>VLOOKUP(F3298,'[1]Goa Member''s Details Revised'!$C$2:$AO$7385,5,0)</f>
        <v>28500</v>
      </c>
      <c r="O3298" s="23">
        <f>VLOOKUP(F3298,'[1]Goa Member''s Details Revised'!$C$2:$AO$7385,5,0)</f>
        <v>28500</v>
      </c>
      <c r="P3298" s="23">
        <v>28500</v>
      </c>
      <c r="Q3298" s="23" t="str">
        <f>VLOOKUP(F3298,'[1]Goa Member''s Details Revised'!$C$2:$AO$7385,8,0)</f>
        <v>R.M</v>
      </c>
      <c r="R3298" s="23">
        <f t="shared" si="257"/>
        <v>0</v>
      </c>
      <c r="S3298" s="21">
        <f t="shared" si="258"/>
        <v>35</v>
      </c>
      <c r="T3298" s="23">
        <f t="shared" si="260"/>
        <v>22800</v>
      </c>
      <c r="U3298" s="23">
        <f t="shared" si="261"/>
        <v>18424.242424242424</v>
      </c>
      <c r="V3298" s="23">
        <f t="shared" si="259"/>
        <v>22800</v>
      </c>
      <c r="W3298" s="23"/>
      <c r="X3298" s="21"/>
      <c r="Y3298" s="24" t="str">
        <f>VLOOKUP(F3298,'[1]Goa Member''s Details Revised'!$C$2:$AO$7385,12,0)</f>
        <v>not send reminder so last communication 2007</v>
      </c>
    </row>
    <row r="3299" spans="2:25" ht="30">
      <c r="B3299" s="20">
        <v>3290</v>
      </c>
      <c r="C3299" s="21"/>
      <c r="D3299" s="21" t="s">
        <v>8989</v>
      </c>
      <c r="E3299" s="21" t="s">
        <v>56</v>
      </c>
      <c r="F3299" s="21" t="s">
        <v>8990</v>
      </c>
      <c r="G3299" s="21"/>
      <c r="H3299" s="22" t="str">
        <f>VLOOKUP(F3299,'[1]Goa Member''s Details Revised'!$C$2:$AO$7385,2,0)</f>
        <v>Purchaser</v>
      </c>
      <c r="I3299" s="21">
        <v>28</v>
      </c>
      <c r="J3299" s="21" t="s">
        <v>286</v>
      </c>
      <c r="K3299" s="21">
        <v>1988</v>
      </c>
      <c r="L3299" s="22" t="str">
        <f>VLOOKUP(F3299,'[1]Goa Member''s Details Revised'!$C$2:$AO$7385,9,0)</f>
        <v>Never</v>
      </c>
      <c r="M3299" s="21" t="s">
        <v>8991</v>
      </c>
      <c r="N3299" s="23">
        <f>VLOOKUP(F3299,'[1]Goa Member''s Details Revised'!$C$2:$AO$7385,5,0)</f>
        <v>23500</v>
      </c>
      <c r="O3299" s="23">
        <f>VLOOKUP(F3299,'[1]Goa Member''s Details Revised'!$C$2:$AO$7385,5,0)</f>
        <v>23500</v>
      </c>
      <c r="P3299" s="23">
        <f>VLOOKUP(F3299,'[1]Goa Member''s Details Revised'!$C$2:$AO$7385,6,0)</f>
        <v>0</v>
      </c>
      <c r="Q3299" s="23" t="str">
        <f>VLOOKUP(F3299,'[1]Goa Member''s Details Revised'!$C$2:$AO$7385,8,0)</f>
        <v>I.R.M</v>
      </c>
      <c r="R3299" s="23">
        <f t="shared" si="257"/>
        <v>23500</v>
      </c>
      <c r="S3299" s="21">
        <f t="shared" si="258"/>
        <v>35</v>
      </c>
      <c r="T3299" s="23">
        <f t="shared" si="260"/>
        <v>0</v>
      </c>
      <c r="U3299" s="23">
        <f t="shared" si="261"/>
        <v>0</v>
      </c>
      <c r="V3299" s="23">
        <f t="shared" si="259"/>
        <v>-4700</v>
      </c>
      <c r="W3299" s="23"/>
      <c r="X3299" s="21"/>
      <c r="Y3299" s="24" t="str">
        <f>VLOOKUP(F3299,'[1]Goa Member''s Details Revised'!$C$2:$AO$7385,12,0)</f>
        <v>not send reminder so last communication 2001
total 2 membership of Goa:-  1500 and 1502</v>
      </c>
    </row>
    <row r="3300" spans="2:25" ht="30">
      <c r="B3300" s="20">
        <v>3291</v>
      </c>
      <c r="C3300" s="21"/>
      <c r="D3300" s="21" t="s">
        <v>8992</v>
      </c>
      <c r="E3300" s="21" t="s">
        <v>56</v>
      </c>
      <c r="F3300" s="21" t="s">
        <v>8993</v>
      </c>
      <c r="G3300" s="21"/>
      <c r="H3300" s="22" t="str">
        <f>VLOOKUP(F3300,'[1]Goa Member''s Details Revised'!$C$2:$AO$7385,2,0)</f>
        <v>Purchaser</v>
      </c>
      <c r="I3300" s="21">
        <v>28</v>
      </c>
      <c r="J3300" s="21" t="s">
        <v>286</v>
      </c>
      <c r="K3300" s="21">
        <v>1988</v>
      </c>
      <c r="L3300" s="22" t="str">
        <f>VLOOKUP(F3300,'[1]Goa Member''s Details Revised'!$C$2:$AO$7385,9,0)</f>
        <v>Never</v>
      </c>
      <c r="M3300" s="21" t="s">
        <v>8991</v>
      </c>
      <c r="N3300" s="23">
        <f>VLOOKUP(F3300,'[1]Goa Member''s Details Revised'!$C$2:$AO$7385,5,0)</f>
        <v>23500</v>
      </c>
      <c r="O3300" s="23">
        <f>VLOOKUP(F3300,'[1]Goa Member''s Details Revised'!$C$2:$AO$7385,5,0)</f>
        <v>23500</v>
      </c>
      <c r="P3300" s="23">
        <f>VLOOKUP(F3300,'[1]Goa Member''s Details Revised'!$C$2:$AO$7385,6,0)</f>
        <v>0</v>
      </c>
      <c r="Q3300" s="23" t="str">
        <f>VLOOKUP(F3300,'[1]Goa Member''s Details Revised'!$C$2:$AO$7385,8,0)</f>
        <v>I.R.M</v>
      </c>
      <c r="R3300" s="23">
        <f t="shared" si="257"/>
        <v>23500</v>
      </c>
      <c r="S3300" s="21">
        <f t="shared" si="258"/>
        <v>35</v>
      </c>
      <c r="T3300" s="23">
        <f t="shared" si="260"/>
        <v>0</v>
      </c>
      <c r="U3300" s="23">
        <f t="shared" si="261"/>
        <v>0</v>
      </c>
      <c r="V3300" s="23">
        <f t="shared" si="259"/>
        <v>-4700</v>
      </c>
      <c r="W3300" s="23"/>
      <c r="X3300" s="21"/>
      <c r="Y3300" s="24" t="str">
        <f>VLOOKUP(F3300,'[1]Goa Member''s Details Revised'!$C$2:$AO$7385,12,0)</f>
        <v>not send reminder so last communication 2001
total 2 membership of Goa:-  1500 and 1502</v>
      </c>
    </row>
    <row r="3301" spans="2:25">
      <c r="B3301" s="20">
        <v>3292</v>
      </c>
      <c r="C3301" s="21"/>
      <c r="D3301" s="21" t="s">
        <v>8994</v>
      </c>
      <c r="E3301" s="21" t="s">
        <v>56</v>
      </c>
      <c r="F3301" s="21" t="s">
        <v>8995</v>
      </c>
      <c r="G3301" s="21"/>
      <c r="H3301" s="22" t="str">
        <f>VLOOKUP(F3301,'[1]Goa Member''s Details Revised'!$C$2:$AO$7385,2,0)</f>
        <v>Purchaser</v>
      </c>
      <c r="I3301" s="21">
        <v>30</v>
      </c>
      <c r="J3301" s="21" t="s">
        <v>286</v>
      </c>
      <c r="K3301" s="21">
        <v>1988</v>
      </c>
      <c r="L3301" s="22">
        <f>VLOOKUP(F3301,'[1]Goa Member''s Details Revised'!$C$2:$AO$7385,9,0)</f>
        <v>2008</v>
      </c>
      <c r="M3301" s="21" t="s">
        <v>8996</v>
      </c>
      <c r="N3301" s="23">
        <f>VLOOKUP(F3301,'[1]Goa Member''s Details Revised'!$C$2:$AO$7385,5,0)</f>
        <v>29700</v>
      </c>
      <c r="O3301" s="23">
        <f>VLOOKUP(F3301,'[1]Goa Member''s Details Revised'!$C$2:$AO$7385,5,0)</f>
        <v>29700</v>
      </c>
      <c r="P3301" s="23">
        <f>VLOOKUP(F3301,'[1]Goa Member''s Details Revised'!$C$2:$AO$7385,6,0)</f>
        <v>29700</v>
      </c>
      <c r="Q3301" s="23" t="str">
        <f>VLOOKUP(F3301,'[1]Goa Member''s Details Revised'!$C$2:$AO$7385,8,0)</f>
        <v>R.M</v>
      </c>
      <c r="R3301" s="23">
        <f t="shared" si="257"/>
        <v>0</v>
      </c>
      <c r="S3301" s="21">
        <f t="shared" si="258"/>
        <v>35</v>
      </c>
      <c r="T3301" s="23">
        <f t="shared" si="260"/>
        <v>23760</v>
      </c>
      <c r="U3301" s="23">
        <f t="shared" si="261"/>
        <v>19200</v>
      </c>
      <c r="V3301" s="23">
        <f t="shared" si="259"/>
        <v>23760</v>
      </c>
      <c r="W3301" s="23"/>
      <c r="X3301" s="21"/>
      <c r="Y3301" s="24" t="str">
        <f>VLOOKUP(F3301,'[1]Goa Member''s Details Revised'!$C$2:$AO$7385,12,0)</f>
        <v>reply to his telephonic query on 10/5/2018</v>
      </c>
    </row>
    <row r="3302" spans="2:25" ht="30">
      <c r="B3302" s="20">
        <v>3293</v>
      </c>
      <c r="C3302" s="21"/>
      <c r="D3302" s="21" t="s">
        <v>8997</v>
      </c>
      <c r="E3302" s="21" t="s">
        <v>56</v>
      </c>
      <c r="F3302" s="21" t="s">
        <v>8998</v>
      </c>
      <c r="G3302" s="21"/>
      <c r="H3302" s="22" t="str">
        <f>VLOOKUP(F3302,'[1]Goa Member''s Details Revised'!$C$2:$AO$7385,2,0)</f>
        <v>Purchaser</v>
      </c>
      <c r="I3302" s="21">
        <v>28</v>
      </c>
      <c r="J3302" s="21" t="s">
        <v>286</v>
      </c>
      <c r="K3302" s="21">
        <v>1988</v>
      </c>
      <c r="L3302" s="22" t="str">
        <f>VLOOKUP(F3302,'[1]Goa Member''s Details Revised'!$C$2:$AO$7385,9,0)</f>
        <v>Never</v>
      </c>
      <c r="M3302" s="21" t="s">
        <v>8999</v>
      </c>
      <c r="N3302" s="23">
        <f>VLOOKUP(F3302,'[1]Goa Member''s Details Revised'!$C$2:$AO$7385,5,0)</f>
        <v>19300</v>
      </c>
      <c r="O3302" s="23">
        <f>VLOOKUP(F3302,'[1]Goa Member''s Details Revised'!$C$2:$AO$7385,5,0)</f>
        <v>19300</v>
      </c>
      <c r="P3302" s="23">
        <f>VLOOKUP(F3302,'[1]Goa Member''s Details Revised'!$C$2:$AO$7385,6,0)</f>
        <v>19300</v>
      </c>
      <c r="Q3302" s="23" t="str">
        <f>VLOOKUP(F3302,'[1]Goa Member''s Details Revised'!$C$2:$AO$7385,8,0)</f>
        <v>I.R.M</v>
      </c>
      <c r="R3302" s="23">
        <f t="shared" si="257"/>
        <v>0</v>
      </c>
      <c r="S3302" s="21">
        <f t="shared" si="258"/>
        <v>35</v>
      </c>
      <c r="T3302" s="23">
        <f t="shared" si="260"/>
        <v>15440</v>
      </c>
      <c r="U3302" s="23">
        <f t="shared" si="261"/>
        <v>12476.767676767677</v>
      </c>
      <c r="V3302" s="23">
        <f t="shared" si="259"/>
        <v>15440</v>
      </c>
      <c r="W3302" s="23"/>
      <c r="X3302" s="21"/>
      <c r="Y3302" s="24" t="str">
        <f>VLOOKUP(F3302,'[1]Goa Member''s Details Revised'!$C$2:$AO$7385,12,0)</f>
        <v xml:space="preserve">we send last reminder in 2012.then we did not receive any reply </v>
      </c>
    </row>
    <row r="3303" spans="2:25">
      <c r="B3303" s="20">
        <v>3294</v>
      </c>
      <c r="C3303" s="21"/>
      <c r="D3303" s="21" t="s">
        <v>9000</v>
      </c>
      <c r="E3303" s="21" t="s">
        <v>56</v>
      </c>
      <c r="F3303" s="21" t="s">
        <v>9001</v>
      </c>
      <c r="G3303" s="21"/>
      <c r="H3303" s="22" t="str">
        <f>VLOOKUP(F3303,'[1]Goa Member''s Details Revised'!$C$2:$AO$7385,2,0)</f>
        <v>Purchaser</v>
      </c>
      <c r="I3303" s="21">
        <v>30</v>
      </c>
      <c r="J3303" s="21" t="s">
        <v>286</v>
      </c>
      <c r="K3303" s="21">
        <v>1988</v>
      </c>
      <c r="L3303" s="22">
        <f>VLOOKUP(F3303,'[1]Goa Member''s Details Revised'!$C$2:$AO$7385,9,0)</f>
        <v>2017</v>
      </c>
      <c r="M3303" s="21" t="s">
        <v>9002</v>
      </c>
      <c r="N3303" s="23">
        <f>VLOOKUP(F3303,'[1]Goa Member''s Details Revised'!$C$2:$AO$7385,5,0)</f>
        <v>28500</v>
      </c>
      <c r="O3303" s="23">
        <f>VLOOKUP(F3303,'[1]Goa Member''s Details Revised'!$C$2:$AO$7385,5,0)</f>
        <v>28500</v>
      </c>
      <c r="P3303" s="23">
        <v>28500</v>
      </c>
      <c r="Q3303" s="23" t="str">
        <f>VLOOKUP(F3303,'[1]Goa Member''s Details Revised'!$C$2:$AO$7385,8,0)</f>
        <v>R.M</v>
      </c>
      <c r="R3303" s="23">
        <f t="shared" si="257"/>
        <v>0</v>
      </c>
      <c r="S3303" s="21">
        <f t="shared" si="258"/>
        <v>35</v>
      </c>
      <c r="T3303" s="23">
        <f t="shared" si="260"/>
        <v>22800</v>
      </c>
      <c r="U3303" s="23">
        <f t="shared" si="261"/>
        <v>18424.242424242424</v>
      </c>
      <c r="V3303" s="23">
        <f t="shared" si="259"/>
        <v>22800</v>
      </c>
      <c r="W3303" s="23"/>
      <c r="X3303" s="21"/>
      <c r="Y3303" s="24" t="str">
        <f>VLOOKUP(F3303,'[1]Goa Member''s Details Revised'!$C$2:$AO$7385,12,0)</f>
        <v>we send last reminder on 28/6/22 for his telephonic comm..</v>
      </c>
    </row>
    <row r="3304" spans="2:25">
      <c r="B3304" s="20">
        <v>3295</v>
      </c>
      <c r="C3304" s="21"/>
      <c r="D3304" s="21" t="s">
        <v>9003</v>
      </c>
      <c r="E3304" s="21" t="s">
        <v>56</v>
      </c>
      <c r="F3304" s="21" t="s">
        <v>9004</v>
      </c>
      <c r="G3304" s="21"/>
      <c r="H3304" s="22" t="str">
        <f>VLOOKUP(F3304,'[1]Goa Member''s Details Revised'!$C$2:$AO$7385,2,0)</f>
        <v>PURCHASER</v>
      </c>
      <c r="I3304" s="21">
        <v>3</v>
      </c>
      <c r="J3304" s="21" t="s">
        <v>353</v>
      </c>
      <c r="K3304" s="21">
        <v>1988</v>
      </c>
      <c r="L3304" s="22" t="str">
        <f>VLOOKUP(F3304,'[1]Goa Member''s Details Revised'!$C$2:$AO$7385,9,0)</f>
        <v>Never</v>
      </c>
      <c r="M3304" s="21" t="s">
        <v>9005</v>
      </c>
      <c r="N3304" s="23">
        <f>VLOOKUP(F3304,'[1]Goa Member''s Details Revised'!$C$2:$AO$7385,5,0)</f>
        <v>22500</v>
      </c>
      <c r="O3304" s="23">
        <f>VLOOKUP(F3304,'[1]Goa Member''s Details Revised'!$C$2:$AO$7385,5,0)</f>
        <v>22500</v>
      </c>
      <c r="P3304" s="23">
        <f>VLOOKUP(F3304,'[1]Goa Member''s Details Revised'!$C$2:$AO$7385,6,0)</f>
        <v>23500</v>
      </c>
      <c r="Q3304" s="23" t="str">
        <f>VLOOKUP(F3304,'[1]Goa Member''s Details Revised'!$C$2:$AO$7385,8,0)</f>
        <v>I.R.M</v>
      </c>
      <c r="R3304" s="23">
        <f t="shared" si="257"/>
        <v>-1000</v>
      </c>
      <c r="S3304" s="21">
        <f t="shared" si="258"/>
        <v>35</v>
      </c>
      <c r="T3304" s="23">
        <f t="shared" si="260"/>
        <v>18800</v>
      </c>
      <c r="U3304" s="23">
        <f t="shared" si="261"/>
        <v>15191.919191919191</v>
      </c>
      <c r="V3304" s="23">
        <f t="shared" si="259"/>
        <v>19000</v>
      </c>
      <c r="W3304" s="23"/>
      <c r="X3304" s="21"/>
      <c r="Y3304" s="24" t="str">
        <f>VLOOKUP(F3304,'[1]Goa Member''s Details Revised'!$C$2:$AO$7385,12,0)</f>
        <v>last communication 99</v>
      </c>
    </row>
    <row r="3305" spans="2:25">
      <c r="B3305" s="20">
        <v>3296</v>
      </c>
      <c r="C3305" s="21"/>
      <c r="D3305" s="21" t="s">
        <v>9006</v>
      </c>
      <c r="E3305" s="21" t="s">
        <v>56</v>
      </c>
      <c r="F3305" s="21" t="s">
        <v>9007</v>
      </c>
      <c r="G3305" s="21"/>
      <c r="H3305" s="22" t="str">
        <f>VLOOKUP(F3305,'[1]Goa Member''s Details Revised'!$C$2:$AO$7385,2,0)</f>
        <v>Purchaser</v>
      </c>
      <c r="I3305" s="21">
        <v>9</v>
      </c>
      <c r="J3305" s="21" t="s">
        <v>353</v>
      </c>
      <c r="K3305" s="21">
        <v>1988</v>
      </c>
      <c r="L3305" s="22">
        <f>VLOOKUP(F3305,'[1]Goa Member''s Details Revised'!$C$2:$AO$7385,9,0)</f>
        <v>2008</v>
      </c>
      <c r="M3305" s="21" t="s">
        <v>9008</v>
      </c>
      <c r="N3305" s="23">
        <f>VLOOKUP(F3305,'[1]Goa Member''s Details Revised'!$C$2:$AO$7385,5,0)</f>
        <v>28500</v>
      </c>
      <c r="O3305" s="23">
        <f>VLOOKUP(F3305,'[1]Goa Member''s Details Revised'!$C$2:$AO$7385,5,0)</f>
        <v>28500</v>
      </c>
      <c r="P3305" s="23">
        <v>28500</v>
      </c>
      <c r="Q3305" s="23" t="str">
        <f>VLOOKUP(F3305,'[1]Goa Member''s Details Revised'!$C$2:$AO$7385,8,0)</f>
        <v>R.M</v>
      </c>
      <c r="R3305" s="23">
        <f t="shared" si="257"/>
        <v>0</v>
      </c>
      <c r="S3305" s="21">
        <f t="shared" si="258"/>
        <v>35</v>
      </c>
      <c r="T3305" s="23">
        <f t="shared" si="260"/>
        <v>22800</v>
      </c>
      <c r="U3305" s="23">
        <f t="shared" si="261"/>
        <v>18424.242424242424</v>
      </c>
      <c r="V3305" s="23">
        <f t="shared" si="259"/>
        <v>22800</v>
      </c>
      <c r="W3305" s="23"/>
      <c r="X3305" s="21"/>
      <c r="Y3305" s="24" t="str">
        <f>VLOOKUP(F3305,'[1]Goa Member''s Details Revised'!$C$2:$AO$7385,12,0)</f>
        <v>not send reminder so last communication 10</v>
      </c>
    </row>
    <row r="3306" spans="2:25">
      <c r="B3306" s="20">
        <v>3297</v>
      </c>
      <c r="C3306" s="21"/>
      <c r="D3306" s="21" t="s">
        <v>9009</v>
      </c>
      <c r="E3306" s="21" t="s">
        <v>56</v>
      </c>
      <c r="F3306" s="21" t="s">
        <v>9010</v>
      </c>
      <c r="G3306" s="21"/>
      <c r="H3306" s="22" t="str">
        <f>VLOOKUP(F3306,'[1]Goa Member''s Details Revised'!$C$2:$AO$7385,2,0)</f>
        <v>Purchaser</v>
      </c>
      <c r="I3306" s="21">
        <v>11</v>
      </c>
      <c r="J3306" s="21" t="s">
        <v>353</v>
      </c>
      <c r="K3306" s="21">
        <v>1988</v>
      </c>
      <c r="L3306" s="22">
        <f>VLOOKUP(F3306,'[1]Goa Member''s Details Revised'!$C$2:$AO$7385,9,0)</f>
        <v>2022</v>
      </c>
      <c r="M3306" s="21" t="s">
        <v>9011</v>
      </c>
      <c r="N3306" s="23">
        <f>VLOOKUP(F3306,'[1]Goa Member''s Details Revised'!$C$2:$AO$7385,5,0)</f>
        <v>28500</v>
      </c>
      <c r="O3306" s="23">
        <f>VLOOKUP(F3306,'[1]Goa Member''s Details Revised'!$C$2:$AO$7385,5,0)</f>
        <v>28500</v>
      </c>
      <c r="P3306" s="23">
        <v>28500</v>
      </c>
      <c r="Q3306" s="23" t="str">
        <f>VLOOKUP(F3306,'[1]Goa Member''s Details Revised'!$C$2:$AO$7385,8,0)</f>
        <v>R.M</v>
      </c>
      <c r="R3306" s="23">
        <f t="shared" si="257"/>
        <v>0</v>
      </c>
      <c r="S3306" s="21">
        <f t="shared" si="258"/>
        <v>35</v>
      </c>
      <c r="T3306" s="23">
        <f t="shared" si="260"/>
        <v>22800</v>
      </c>
      <c r="U3306" s="23">
        <f t="shared" si="261"/>
        <v>18424.242424242424</v>
      </c>
      <c r="V3306" s="23">
        <f t="shared" si="259"/>
        <v>22800</v>
      </c>
      <c r="W3306" s="23"/>
      <c r="X3306" s="21"/>
      <c r="Y3306" s="24" t="str">
        <f>VLOOKUP(F3306,'[1]Goa Member''s Details Revised'!$C$2:$AO$7385,12,0)</f>
        <v>they are regular member</v>
      </c>
    </row>
    <row r="3307" spans="2:25">
      <c r="B3307" s="20">
        <v>3298</v>
      </c>
      <c r="C3307" s="21"/>
      <c r="D3307" s="21" t="s">
        <v>9012</v>
      </c>
      <c r="E3307" s="21" t="s">
        <v>56</v>
      </c>
      <c r="F3307" s="21" t="s">
        <v>9013</v>
      </c>
      <c r="G3307" s="21"/>
      <c r="H3307" s="22" t="str">
        <f>VLOOKUP(F3307,'[1]Goa Member''s Details Revised'!$C$2:$AO$7385,2,0)</f>
        <v>Purchaser</v>
      </c>
      <c r="I3307" s="21">
        <v>11</v>
      </c>
      <c r="J3307" s="21" t="s">
        <v>353</v>
      </c>
      <c r="K3307" s="21">
        <v>1988</v>
      </c>
      <c r="L3307" s="22">
        <f>VLOOKUP(F3307,'[1]Goa Member''s Details Revised'!$C$2:$AO$7385,9,0)</f>
        <v>2012</v>
      </c>
      <c r="M3307" s="21" t="s">
        <v>9014</v>
      </c>
      <c r="N3307" s="23">
        <f>VLOOKUP(F3307,'[1]Goa Member''s Details Revised'!$C$2:$AO$7385,5,0)</f>
        <v>22500</v>
      </c>
      <c r="O3307" s="23">
        <f>VLOOKUP(F3307,'[1]Goa Member''s Details Revised'!$C$2:$AO$7385,5,0)</f>
        <v>22500</v>
      </c>
      <c r="P3307" s="23">
        <v>22500</v>
      </c>
      <c r="Q3307" s="23" t="str">
        <f>VLOOKUP(F3307,'[1]Goa Member''s Details Revised'!$C$2:$AO$7385,8,0)</f>
        <v>Cancelled</v>
      </c>
      <c r="R3307" s="23">
        <f t="shared" si="257"/>
        <v>0</v>
      </c>
      <c r="S3307" s="21">
        <f t="shared" si="258"/>
        <v>35</v>
      </c>
      <c r="T3307" s="23">
        <f t="shared" si="260"/>
        <v>18000</v>
      </c>
      <c r="U3307" s="23">
        <f t="shared" si="261"/>
        <v>14545.454545454544</v>
      </c>
      <c r="V3307" s="23">
        <f t="shared" si="259"/>
        <v>18000</v>
      </c>
      <c r="W3307" s="23"/>
      <c r="X3307" s="21"/>
      <c r="Y3307" s="24" t="str">
        <f>VLOOKUP(F3307,'[1]Goa Member''s Details Revised'!$C$2:$AO$7385,12,0)</f>
        <v>cancelled 22/12/2022</v>
      </c>
    </row>
    <row r="3308" spans="2:25" ht="30">
      <c r="B3308" s="20">
        <v>3299</v>
      </c>
      <c r="C3308" s="21"/>
      <c r="D3308" s="21" t="s">
        <v>9015</v>
      </c>
      <c r="E3308" s="21" t="s">
        <v>56</v>
      </c>
      <c r="F3308" s="21" t="s">
        <v>9016</v>
      </c>
      <c r="G3308" s="21"/>
      <c r="H3308" s="22" t="str">
        <f>VLOOKUP(F3308,'[1]Goa Member''s Details Revised'!$C$2:$AO$7385,2,0)</f>
        <v>Purchaser</v>
      </c>
      <c r="I3308" s="21">
        <v>17</v>
      </c>
      <c r="J3308" s="21" t="s">
        <v>353</v>
      </c>
      <c r="K3308" s="21">
        <v>1988</v>
      </c>
      <c r="L3308" s="22">
        <f>VLOOKUP(F3308,'[1]Goa Member''s Details Revised'!$C$2:$AO$7385,9,0)</f>
        <v>2008</v>
      </c>
      <c r="M3308" s="21" t="s">
        <v>9017</v>
      </c>
      <c r="N3308" s="23">
        <f>VLOOKUP(F3308,'[1]Goa Member''s Details Revised'!$C$2:$AO$7385,5,0)</f>
        <v>22500</v>
      </c>
      <c r="O3308" s="23">
        <f>VLOOKUP(F3308,'[1]Goa Member''s Details Revised'!$C$2:$AO$7385,5,0)</f>
        <v>22500</v>
      </c>
      <c r="P3308" s="23">
        <f>VLOOKUP(F3308,'[1]Goa Member''s Details Revised'!$C$2:$AO$7385,6,0)</f>
        <v>23500</v>
      </c>
      <c r="Q3308" s="23" t="str">
        <f>VLOOKUP(F3308,'[1]Goa Member''s Details Revised'!$C$2:$AO$7385,8,0)</f>
        <v>R. M</v>
      </c>
      <c r="R3308" s="23">
        <f t="shared" si="257"/>
        <v>-1000</v>
      </c>
      <c r="S3308" s="21">
        <f t="shared" si="258"/>
        <v>35</v>
      </c>
      <c r="T3308" s="23">
        <f t="shared" si="260"/>
        <v>18800</v>
      </c>
      <c r="U3308" s="23">
        <f t="shared" si="261"/>
        <v>15191.919191919191</v>
      </c>
      <c r="V3308" s="23">
        <f t="shared" si="259"/>
        <v>19000</v>
      </c>
      <c r="W3308" s="23"/>
      <c r="X3308" s="21"/>
      <c r="Y3308" s="24" t="str">
        <f>VLOOKUP(F3308,'[1]Goa Member''s Details Revised'!$C$2:$AO$7385,12,0)</f>
        <v xml:space="preserve">we send last reminder in 2012.then we did not receive any reply </v>
      </c>
    </row>
    <row r="3309" spans="2:25">
      <c r="B3309" s="20">
        <v>3300</v>
      </c>
      <c r="C3309" s="21"/>
      <c r="D3309" s="21" t="s">
        <v>9018</v>
      </c>
      <c r="E3309" s="21" t="s">
        <v>56</v>
      </c>
      <c r="F3309" s="21" t="s">
        <v>9019</v>
      </c>
      <c r="G3309" s="21"/>
      <c r="H3309" s="22" t="str">
        <f>VLOOKUP(F3309,'[1]Goa Member''s Details Revised'!$C$2:$AO$7385,2,0)</f>
        <v>Purchaser</v>
      </c>
      <c r="I3309" s="21">
        <v>21</v>
      </c>
      <c r="J3309" s="21" t="s">
        <v>353</v>
      </c>
      <c r="K3309" s="21">
        <v>1988</v>
      </c>
      <c r="L3309" s="22">
        <f>VLOOKUP(F3309,'[1]Goa Member''s Details Revised'!$C$2:$AO$7385,9,0)</f>
        <v>2012</v>
      </c>
      <c r="M3309" s="21" t="s">
        <v>9020</v>
      </c>
      <c r="N3309" s="23">
        <f>VLOOKUP(F3309,'[1]Goa Member''s Details Revised'!$C$2:$AO$7385,5,0)</f>
        <v>22500</v>
      </c>
      <c r="O3309" s="23">
        <f>VLOOKUP(F3309,'[1]Goa Member''s Details Revised'!$C$2:$AO$7385,5,0)</f>
        <v>22500</v>
      </c>
      <c r="P3309" s="23">
        <v>22500</v>
      </c>
      <c r="Q3309" s="23" t="str">
        <f>VLOOKUP(F3309,'[1]Goa Member''s Details Revised'!$C$2:$AO$7385,8,0)</f>
        <v>Cancelled</v>
      </c>
      <c r="R3309" s="23">
        <f t="shared" si="257"/>
        <v>0</v>
      </c>
      <c r="S3309" s="21">
        <f t="shared" si="258"/>
        <v>35</v>
      </c>
      <c r="T3309" s="23">
        <f t="shared" si="260"/>
        <v>18000</v>
      </c>
      <c r="U3309" s="23">
        <f t="shared" si="261"/>
        <v>14545.454545454544</v>
      </c>
      <c r="V3309" s="23">
        <f t="shared" si="259"/>
        <v>18000</v>
      </c>
      <c r="W3309" s="23"/>
      <c r="X3309" s="21"/>
      <c r="Y3309" s="24" t="str">
        <f>VLOOKUP(F3309,'[1]Goa Member''s Details Revised'!$C$2:$AO$7385,12,0)</f>
        <v>cancelled 22/12/2022</v>
      </c>
    </row>
    <row r="3310" spans="2:25" ht="30">
      <c r="B3310" s="20">
        <v>3301</v>
      </c>
      <c r="C3310" s="21"/>
      <c r="D3310" s="21" t="s">
        <v>9021</v>
      </c>
      <c r="E3310" s="21" t="s">
        <v>56</v>
      </c>
      <c r="F3310" s="21" t="s">
        <v>9022</v>
      </c>
      <c r="G3310" s="21"/>
      <c r="H3310" s="22" t="str">
        <f>VLOOKUP(F3310,'[1]Goa Member''s Details Revised'!$C$2:$AO$7385,2,0)</f>
        <v>Purchaser</v>
      </c>
      <c r="I3310" s="21">
        <v>21</v>
      </c>
      <c r="J3310" s="21" t="s">
        <v>353</v>
      </c>
      <c r="K3310" s="21">
        <v>1988</v>
      </c>
      <c r="L3310" s="22" t="str">
        <f>VLOOKUP(F3310,'[1]Goa Member''s Details Revised'!$C$2:$AO$7385,9,0)</f>
        <v>Never</v>
      </c>
      <c r="M3310" s="21" t="s">
        <v>9023</v>
      </c>
      <c r="N3310" s="23">
        <f>VLOOKUP(F3310,'[1]Goa Member''s Details Revised'!$C$2:$AO$7385,5,0)</f>
        <v>30500</v>
      </c>
      <c r="O3310" s="23">
        <f>VLOOKUP(F3310,'[1]Goa Member''s Details Revised'!$C$2:$AO$7385,5,0)</f>
        <v>30500</v>
      </c>
      <c r="P3310" s="23">
        <f>VLOOKUP(F3310,'[1]Goa Member''s Details Revised'!$C$2:$AO$7385,6,0)</f>
        <v>31800</v>
      </c>
      <c r="Q3310" s="23" t="str">
        <f>VLOOKUP(F3310,'[1]Goa Member''s Details Revised'!$C$2:$AO$7385,8,0)</f>
        <v>I.R.M</v>
      </c>
      <c r="R3310" s="23">
        <f t="shared" si="257"/>
        <v>-1300</v>
      </c>
      <c r="S3310" s="21">
        <f t="shared" si="258"/>
        <v>35</v>
      </c>
      <c r="T3310" s="23">
        <f t="shared" si="260"/>
        <v>25440</v>
      </c>
      <c r="U3310" s="23">
        <f t="shared" si="261"/>
        <v>20557.57575757576</v>
      </c>
      <c r="V3310" s="23">
        <f t="shared" si="259"/>
        <v>25700</v>
      </c>
      <c r="W3310" s="23"/>
      <c r="X3310" s="21"/>
      <c r="Y3310" s="24" t="str">
        <f>VLOOKUP(F3310,'[1]Goa Member''s Details Revised'!$C$2:$AO$7385,12,0)</f>
        <v>not send reminder so last communication 14
membership transferred from Pahalgam to Goa</v>
      </c>
    </row>
    <row r="3311" spans="2:25">
      <c r="B3311" s="20">
        <v>3302</v>
      </c>
      <c r="C3311" s="21"/>
      <c r="D3311" s="21" t="s">
        <v>9024</v>
      </c>
      <c r="E3311" s="21" t="s">
        <v>56</v>
      </c>
      <c r="F3311" s="21" t="s">
        <v>9025</v>
      </c>
      <c r="G3311" s="21"/>
      <c r="H3311" s="22" t="str">
        <f>VLOOKUP(F3311,'[1]Goa Member''s Details Revised'!$C$2:$AO$7385,2,0)</f>
        <v>Purchaser</v>
      </c>
      <c r="I3311" s="21">
        <v>24</v>
      </c>
      <c r="J3311" s="21" t="s">
        <v>353</v>
      </c>
      <c r="K3311" s="21">
        <v>1988</v>
      </c>
      <c r="L3311" s="22" t="str">
        <f>VLOOKUP(F3311,'[1]Goa Member''s Details Revised'!$C$2:$AO$7385,9,0)</f>
        <v>Never</v>
      </c>
      <c r="M3311" s="21" t="s">
        <v>9026</v>
      </c>
      <c r="N3311" s="23">
        <f>VLOOKUP(F3311,'[1]Goa Member''s Details Revised'!$C$2:$AO$7385,5,0)</f>
        <v>22500</v>
      </c>
      <c r="O3311" s="23">
        <f>VLOOKUP(F3311,'[1]Goa Member''s Details Revised'!$C$2:$AO$7385,5,0)</f>
        <v>22500</v>
      </c>
      <c r="P3311" s="23">
        <f>VLOOKUP(F3311,'[1]Goa Member''s Details Revised'!$C$2:$AO$7385,6,0)</f>
        <v>23500</v>
      </c>
      <c r="Q3311" s="23" t="str">
        <f>VLOOKUP(F3311,'[1]Goa Member''s Details Revised'!$C$2:$AO$7385,8,0)</f>
        <v>I.R.M</v>
      </c>
      <c r="R3311" s="23">
        <f t="shared" si="257"/>
        <v>-1000</v>
      </c>
      <c r="S3311" s="21">
        <f t="shared" si="258"/>
        <v>35</v>
      </c>
      <c r="T3311" s="23">
        <f t="shared" si="260"/>
        <v>18800</v>
      </c>
      <c r="U3311" s="23">
        <f t="shared" si="261"/>
        <v>15191.919191919191</v>
      </c>
      <c r="V3311" s="23">
        <f t="shared" si="259"/>
        <v>19000</v>
      </c>
      <c r="W3311" s="23"/>
      <c r="X3311" s="21"/>
      <c r="Y3311" s="24" t="str">
        <f>VLOOKUP(F3311,'[1]Goa Member''s Details Revised'!$C$2:$AO$7385,12,0)</f>
        <v>last communication 12</v>
      </c>
    </row>
    <row r="3312" spans="2:25" ht="30">
      <c r="B3312" s="20">
        <v>3303</v>
      </c>
      <c r="C3312" s="21"/>
      <c r="D3312" s="21" t="s">
        <v>9027</v>
      </c>
      <c r="E3312" s="21" t="s">
        <v>56</v>
      </c>
      <c r="F3312" s="21" t="s">
        <v>9028</v>
      </c>
      <c r="G3312" s="21"/>
      <c r="H3312" s="22" t="str">
        <f>VLOOKUP(F3312,'[1]Goa Member''s Details Revised'!$C$2:$AO$7385,2,0)</f>
        <v>PURCHASER</v>
      </c>
      <c r="I3312" s="21">
        <v>20</v>
      </c>
      <c r="J3312" s="21" t="s">
        <v>353</v>
      </c>
      <c r="K3312" s="21">
        <v>1988</v>
      </c>
      <c r="L3312" s="22">
        <f>VLOOKUP(F3312,'[1]Goa Member''s Details Revised'!$C$2:$AO$7385,9,0)</f>
        <v>2008</v>
      </c>
      <c r="M3312" s="21" t="s">
        <v>9029</v>
      </c>
      <c r="N3312" s="23">
        <f>VLOOKUP(F3312,'[1]Goa Member''s Details Revised'!$C$2:$AO$7385,5,0)</f>
        <v>23500</v>
      </c>
      <c r="O3312" s="23">
        <f>VLOOKUP(F3312,'[1]Goa Member''s Details Revised'!$C$2:$AO$7385,5,0)</f>
        <v>23500</v>
      </c>
      <c r="P3312" s="23">
        <f>VLOOKUP(F3312,'[1]Goa Member''s Details Revised'!$C$2:$AO$7385,6,0)</f>
        <v>23500</v>
      </c>
      <c r="Q3312" s="23" t="str">
        <f>VLOOKUP(F3312,'[1]Goa Member''s Details Revised'!$C$2:$AO$7385,8,0)</f>
        <v>R.M</v>
      </c>
      <c r="R3312" s="23">
        <f t="shared" si="257"/>
        <v>0</v>
      </c>
      <c r="S3312" s="21">
        <f t="shared" si="258"/>
        <v>35</v>
      </c>
      <c r="T3312" s="23">
        <f t="shared" si="260"/>
        <v>18800</v>
      </c>
      <c r="U3312" s="23">
        <f t="shared" si="261"/>
        <v>15191.919191919191</v>
      </c>
      <c r="V3312" s="23">
        <f t="shared" si="259"/>
        <v>18800</v>
      </c>
      <c r="W3312" s="23"/>
      <c r="X3312" s="21"/>
      <c r="Y3312" s="24" t="str">
        <f>VLOOKUP(F3312,'[1]Goa Member''s Details Revised'!$C$2:$AO$7385,12,0)</f>
        <v>not send any reminder so last communication 08 total 2 membership of Goa:-  1600 &amp; 1601</v>
      </c>
    </row>
    <row r="3313" spans="2:25" ht="30">
      <c r="B3313" s="20">
        <v>3304</v>
      </c>
      <c r="C3313" s="21"/>
      <c r="D3313" s="21" t="s">
        <v>9030</v>
      </c>
      <c r="E3313" s="21" t="s">
        <v>56</v>
      </c>
      <c r="F3313" s="21" t="s">
        <v>9031</v>
      </c>
      <c r="G3313" s="21"/>
      <c r="H3313" s="22" t="str">
        <f>VLOOKUP(F3313,'[1]Goa Member''s Details Revised'!$C$2:$AO$7385,2,0)</f>
        <v>Purchaser</v>
      </c>
      <c r="I3313" s="21">
        <v>24</v>
      </c>
      <c r="J3313" s="21" t="s">
        <v>353</v>
      </c>
      <c r="K3313" s="21">
        <v>1988</v>
      </c>
      <c r="L3313" s="22" t="str">
        <f>VLOOKUP(F3313,'[1]Goa Member''s Details Revised'!$C$2:$AO$7385,9,0)</f>
        <v>Never</v>
      </c>
      <c r="M3313" s="21" t="s">
        <v>9029</v>
      </c>
      <c r="N3313" s="23">
        <f>VLOOKUP(F3313,'[1]Goa Member''s Details Revised'!$C$2:$AO$7385,5,0)</f>
        <v>23500</v>
      </c>
      <c r="O3313" s="23">
        <f>VLOOKUP(F3313,'[1]Goa Member''s Details Revised'!$C$2:$AO$7385,5,0)</f>
        <v>23500</v>
      </c>
      <c r="P3313" s="23">
        <f>VLOOKUP(F3313,'[1]Goa Member''s Details Revised'!$C$2:$AO$7385,6,0)</f>
        <v>23500</v>
      </c>
      <c r="Q3313" s="23" t="str">
        <f>VLOOKUP(F3313,'[1]Goa Member''s Details Revised'!$C$2:$AO$7385,8,0)</f>
        <v>I.R.M</v>
      </c>
      <c r="R3313" s="23">
        <f t="shared" si="257"/>
        <v>0</v>
      </c>
      <c r="S3313" s="21">
        <f t="shared" si="258"/>
        <v>35</v>
      </c>
      <c r="T3313" s="23">
        <f t="shared" si="260"/>
        <v>18800</v>
      </c>
      <c r="U3313" s="23">
        <f t="shared" si="261"/>
        <v>15191.919191919191</v>
      </c>
      <c r="V3313" s="23">
        <f t="shared" si="259"/>
        <v>18800</v>
      </c>
      <c r="W3313" s="23"/>
      <c r="X3313" s="21"/>
      <c r="Y3313" s="24" t="str">
        <f>VLOOKUP(F3313,'[1]Goa Member''s Details Revised'!$C$2:$AO$7385,12,0)</f>
        <v>not send any reminder so last communication 08 total 2 membership of Goa:-  1600 &amp; 1601</v>
      </c>
    </row>
    <row r="3314" spans="2:25">
      <c r="B3314" s="20">
        <v>3305</v>
      </c>
      <c r="C3314" s="21"/>
      <c r="D3314" s="21" t="s">
        <v>9032</v>
      </c>
      <c r="E3314" s="21" t="s">
        <v>56</v>
      </c>
      <c r="F3314" s="21" t="s">
        <v>9033</v>
      </c>
      <c r="G3314" s="21"/>
      <c r="H3314" s="22" t="str">
        <f>VLOOKUP(F3314,'[1]Goa Member''s Details Revised'!$C$2:$AO$7385,2,0)</f>
        <v>PURCHASER</v>
      </c>
      <c r="I3314" s="21">
        <v>26</v>
      </c>
      <c r="J3314" s="21" t="s">
        <v>353</v>
      </c>
      <c r="K3314" s="21">
        <v>1988</v>
      </c>
      <c r="L3314" s="22" t="str">
        <f>VLOOKUP(F3314,'[1]Goa Member''s Details Revised'!$C$2:$AO$7385,9,0)</f>
        <v>Never</v>
      </c>
      <c r="M3314" s="21" t="s">
        <v>9034</v>
      </c>
      <c r="N3314" s="23">
        <f>VLOOKUP(F3314,'[1]Goa Member''s Details Revised'!$C$2:$AO$7385,5,0)</f>
        <v>22500</v>
      </c>
      <c r="O3314" s="23">
        <f>VLOOKUP(F3314,'[1]Goa Member''s Details Revised'!$C$2:$AO$7385,5,0)</f>
        <v>22500</v>
      </c>
      <c r="P3314" s="23">
        <f>VLOOKUP(F3314,'[1]Goa Member''s Details Revised'!$C$2:$AO$7385,6,0)</f>
        <v>23500</v>
      </c>
      <c r="Q3314" s="23" t="str">
        <f>VLOOKUP(F3314,'[1]Goa Member''s Details Revised'!$C$2:$AO$7385,8,0)</f>
        <v>I.R.M</v>
      </c>
      <c r="R3314" s="23">
        <f t="shared" si="257"/>
        <v>-1000</v>
      </c>
      <c r="S3314" s="21">
        <f t="shared" si="258"/>
        <v>35</v>
      </c>
      <c r="T3314" s="23">
        <f t="shared" si="260"/>
        <v>18800</v>
      </c>
      <c r="U3314" s="23">
        <f t="shared" si="261"/>
        <v>15191.919191919191</v>
      </c>
      <c r="V3314" s="23">
        <f t="shared" si="259"/>
        <v>19000</v>
      </c>
      <c r="W3314" s="23"/>
      <c r="X3314" s="21"/>
      <c r="Y3314" s="24" t="str">
        <f>VLOOKUP(F3314,'[1]Goa Member''s Details Revised'!$C$2:$AO$7385,12,0)</f>
        <v>not send reminder so last communication 12</v>
      </c>
    </row>
    <row r="3315" spans="2:25">
      <c r="B3315" s="20">
        <v>3306</v>
      </c>
      <c r="C3315" s="21"/>
      <c r="D3315" s="21" t="s">
        <v>9035</v>
      </c>
      <c r="E3315" s="21" t="s">
        <v>56</v>
      </c>
      <c r="F3315" s="21" t="s">
        <v>9036</v>
      </c>
      <c r="G3315" s="21"/>
      <c r="H3315" s="22" t="str">
        <f>VLOOKUP(F3315,'[1]Goa Member''s Details Revised'!$C$2:$AO$7385,2,0)</f>
        <v>PURCHASER</v>
      </c>
      <c r="I3315" s="21">
        <v>21</v>
      </c>
      <c r="J3315" s="21" t="s">
        <v>353</v>
      </c>
      <c r="K3315" s="21">
        <v>1988</v>
      </c>
      <c r="L3315" s="22" t="str">
        <f>VLOOKUP(F3315,'[1]Goa Member''s Details Revised'!$C$2:$AO$7385,9,0)</f>
        <v>Never</v>
      </c>
      <c r="M3315" s="21" t="s">
        <v>9037</v>
      </c>
      <c r="N3315" s="23">
        <f>VLOOKUP(F3315,'[1]Goa Member''s Details Revised'!$C$2:$AO$7385,5,0)</f>
        <v>28500</v>
      </c>
      <c r="O3315" s="23">
        <f>VLOOKUP(F3315,'[1]Goa Member''s Details Revised'!$C$2:$AO$7385,5,0)</f>
        <v>28500</v>
      </c>
      <c r="P3315" s="23">
        <v>28500</v>
      </c>
      <c r="Q3315" s="23" t="str">
        <f>VLOOKUP(F3315,'[1]Goa Member''s Details Revised'!$C$2:$AO$7385,8,0)</f>
        <v>I.R.M</v>
      </c>
      <c r="R3315" s="23">
        <f t="shared" si="257"/>
        <v>0</v>
      </c>
      <c r="S3315" s="21">
        <f t="shared" si="258"/>
        <v>35</v>
      </c>
      <c r="T3315" s="23">
        <f t="shared" si="260"/>
        <v>22800</v>
      </c>
      <c r="U3315" s="23">
        <f t="shared" si="261"/>
        <v>18424.242424242424</v>
      </c>
      <c r="V3315" s="23">
        <f t="shared" si="259"/>
        <v>22800</v>
      </c>
      <c r="W3315" s="23"/>
      <c r="X3315" s="21"/>
      <c r="Y3315" s="24" t="str">
        <f>VLOOKUP(F3315,'[1]Goa Member''s Details Revised'!$C$2:$AO$7385,12,0)</f>
        <v>last communication 07</v>
      </c>
    </row>
    <row r="3316" spans="2:25">
      <c r="B3316" s="20">
        <v>3307</v>
      </c>
      <c r="C3316" s="21"/>
      <c r="D3316" s="21" t="s">
        <v>9038</v>
      </c>
      <c r="E3316" s="21" t="s">
        <v>56</v>
      </c>
      <c r="F3316" s="21" t="s">
        <v>9039</v>
      </c>
      <c r="G3316" s="21"/>
      <c r="H3316" s="22" t="str">
        <f>VLOOKUP(F3316,'[1]Goa Member''s Details Revised'!$C$2:$AO$7385,2,0)</f>
        <v>PURCHASER</v>
      </c>
      <c r="I3316" s="21">
        <v>26</v>
      </c>
      <c r="J3316" s="21" t="s">
        <v>353</v>
      </c>
      <c r="K3316" s="21">
        <v>1988</v>
      </c>
      <c r="L3316" s="22">
        <f>VLOOKUP(F3316,'[1]Goa Member''s Details Revised'!$C$2:$AO$7385,9,0)</f>
        <v>2008</v>
      </c>
      <c r="M3316" s="21" t="s">
        <v>9040</v>
      </c>
      <c r="N3316" s="23">
        <f>VLOOKUP(F3316,'[1]Goa Member''s Details Revised'!$C$2:$AO$7385,5,0)</f>
        <v>28500</v>
      </c>
      <c r="O3316" s="23">
        <f>VLOOKUP(F3316,'[1]Goa Member''s Details Revised'!$C$2:$AO$7385,5,0)</f>
        <v>28500</v>
      </c>
      <c r="P3316" s="23">
        <v>28500</v>
      </c>
      <c r="Q3316" s="23" t="str">
        <f>VLOOKUP(F3316,'[1]Goa Member''s Details Revised'!$C$2:$AO$7385,8,0)</f>
        <v>R.M</v>
      </c>
      <c r="R3316" s="23">
        <f t="shared" si="257"/>
        <v>0</v>
      </c>
      <c r="S3316" s="21">
        <f t="shared" si="258"/>
        <v>35</v>
      </c>
      <c r="T3316" s="23">
        <f t="shared" si="260"/>
        <v>22800</v>
      </c>
      <c r="U3316" s="23">
        <f t="shared" si="261"/>
        <v>18424.242424242424</v>
      </c>
      <c r="V3316" s="23">
        <f t="shared" si="259"/>
        <v>22800</v>
      </c>
      <c r="W3316" s="23"/>
      <c r="X3316" s="21"/>
      <c r="Y3316" s="24" t="str">
        <f>VLOOKUP(F3316,'[1]Goa Member''s Details Revised'!$C$2:$AO$7385,12,0)</f>
        <v>No Reminder,,last communication 2009</v>
      </c>
    </row>
    <row r="3317" spans="2:25">
      <c r="B3317" s="20">
        <v>3308</v>
      </c>
      <c r="C3317" s="21"/>
      <c r="D3317" s="21" t="s">
        <v>9041</v>
      </c>
      <c r="E3317" s="21" t="s">
        <v>56</v>
      </c>
      <c r="F3317" s="21" t="s">
        <v>9042</v>
      </c>
      <c r="G3317" s="21"/>
      <c r="H3317" s="22" t="str">
        <f>VLOOKUP(F3317,'[1]Goa Member''s Details Revised'!$C$2:$AO$7385,2,0)</f>
        <v>PURCHASER</v>
      </c>
      <c r="I3317" s="21">
        <v>8</v>
      </c>
      <c r="J3317" s="21" t="s">
        <v>368</v>
      </c>
      <c r="K3317" s="21">
        <v>1988</v>
      </c>
      <c r="L3317" s="22" t="str">
        <f>VLOOKUP(F3317,'[1]Goa Member''s Details Revised'!$C$2:$AO$7385,9,0)</f>
        <v>Never</v>
      </c>
      <c r="M3317" s="27" t="s">
        <v>9043</v>
      </c>
      <c r="N3317" s="23">
        <f>VLOOKUP(F3317,'[1]Goa Member''s Details Revised'!$C$2:$AO$7385,5,0)</f>
        <v>23500</v>
      </c>
      <c r="O3317" s="23">
        <f>VLOOKUP(F3317,'[1]Goa Member''s Details Revised'!$C$2:$AO$7385,5,0)</f>
        <v>23500</v>
      </c>
      <c r="P3317" s="23">
        <f>VLOOKUP(F3317,'[1]Goa Member''s Details Revised'!$C$2:$AO$7385,6,0)</f>
        <v>23500</v>
      </c>
      <c r="Q3317" s="23" t="str">
        <f>VLOOKUP(F3317,'[1]Goa Member''s Details Revised'!$C$2:$AO$7385,8,0)</f>
        <v>Cancelled</v>
      </c>
      <c r="R3317" s="23">
        <f t="shared" si="257"/>
        <v>0</v>
      </c>
      <c r="S3317" s="21">
        <f t="shared" si="258"/>
        <v>35</v>
      </c>
      <c r="T3317" s="23">
        <f t="shared" si="260"/>
        <v>18800</v>
      </c>
      <c r="U3317" s="23">
        <f t="shared" si="261"/>
        <v>15191.919191919191</v>
      </c>
      <c r="V3317" s="23">
        <f t="shared" si="259"/>
        <v>18800</v>
      </c>
      <c r="W3317" s="23"/>
      <c r="X3317" s="21"/>
      <c r="Y3317" s="24" t="str">
        <f>VLOOKUP(F3317,'[1]Goa Member''s Details Revised'!$C$2:$AO$7385,12,0)</f>
        <v>cancelled on 1/10/2022</v>
      </c>
    </row>
    <row r="3318" spans="2:25" ht="30">
      <c r="B3318" s="20">
        <v>3309</v>
      </c>
      <c r="C3318" s="21"/>
      <c r="D3318" s="21" t="s">
        <v>9044</v>
      </c>
      <c r="E3318" s="21" t="s">
        <v>56</v>
      </c>
      <c r="F3318" s="21" t="s">
        <v>9045</v>
      </c>
      <c r="G3318" s="21"/>
      <c r="H3318" s="22" t="str">
        <f>VLOOKUP(F3318,'[1]Goa Member''s Details Revised'!$C$2:$AO$7385,2,0)</f>
        <v>PURCHASER</v>
      </c>
      <c r="I3318" s="21">
        <v>10</v>
      </c>
      <c r="J3318" s="21" t="s">
        <v>368</v>
      </c>
      <c r="K3318" s="21">
        <v>1988</v>
      </c>
      <c r="L3318" s="22" t="str">
        <f>VLOOKUP(F3318,'[1]Goa Member''s Details Revised'!$C$2:$AO$7385,9,0)</f>
        <v>Never</v>
      </c>
      <c r="M3318" s="21" t="s">
        <v>9046</v>
      </c>
      <c r="N3318" s="23">
        <f>VLOOKUP(F3318,'[1]Goa Member''s Details Revised'!$C$2:$AO$7385,5,0)</f>
        <v>23500</v>
      </c>
      <c r="O3318" s="23">
        <f>VLOOKUP(F3318,'[1]Goa Member''s Details Revised'!$C$2:$AO$7385,5,0)</f>
        <v>23500</v>
      </c>
      <c r="P3318" s="23">
        <f>VLOOKUP(F3318,'[1]Goa Member''s Details Revised'!$C$2:$AO$7385,6,0)</f>
        <v>23500</v>
      </c>
      <c r="Q3318" s="23" t="str">
        <f>VLOOKUP(F3318,'[1]Goa Member''s Details Revised'!$C$2:$AO$7385,8,0)</f>
        <v>I.R.M</v>
      </c>
      <c r="R3318" s="23">
        <f t="shared" si="257"/>
        <v>0</v>
      </c>
      <c r="S3318" s="21">
        <f t="shared" si="258"/>
        <v>35</v>
      </c>
      <c r="T3318" s="23">
        <f t="shared" si="260"/>
        <v>18800</v>
      </c>
      <c r="U3318" s="23">
        <f t="shared" si="261"/>
        <v>15191.919191919191</v>
      </c>
      <c r="V3318" s="23">
        <f t="shared" si="259"/>
        <v>18800</v>
      </c>
      <c r="W3318" s="23"/>
      <c r="X3318" s="21"/>
      <c r="Y3318" s="24" t="str">
        <f>VLOOKUP(F3318,'[1]Goa Member''s Details Revised'!$C$2:$AO$7385,12,0)</f>
        <v xml:space="preserve">we send last reminder in 2012.then we did not receive any reply </v>
      </c>
    </row>
    <row r="3319" spans="2:25">
      <c r="B3319" s="20">
        <v>3310</v>
      </c>
      <c r="C3319" s="21"/>
      <c r="D3319" s="21" t="s">
        <v>9047</v>
      </c>
      <c r="E3319" s="21" t="s">
        <v>56</v>
      </c>
      <c r="F3319" s="21" t="s">
        <v>9048</v>
      </c>
      <c r="G3319" s="21"/>
      <c r="H3319" s="22" t="str">
        <f>VLOOKUP(F3319,'[1]Goa Member''s Details Revised'!$C$2:$AO$7385,2,0)</f>
        <v>PURCHASER</v>
      </c>
      <c r="I3319" s="21">
        <v>20</v>
      </c>
      <c r="J3319" s="21" t="s">
        <v>368</v>
      </c>
      <c r="K3319" s="21">
        <v>1988</v>
      </c>
      <c r="L3319" s="22" t="str">
        <f>VLOOKUP(F3319,'[1]Goa Member''s Details Revised'!$C$2:$AO$7385,9,0)</f>
        <v>Never</v>
      </c>
      <c r="M3319" s="21" t="s">
        <v>9049</v>
      </c>
      <c r="N3319" s="23">
        <f>VLOOKUP(F3319,'[1]Goa Member''s Details Revised'!$C$2:$AO$7385,5,0)</f>
        <v>22500</v>
      </c>
      <c r="O3319" s="23">
        <f>VLOOKUP(F3319,'[1]Goa Member''s Details Revised'!$C$2:$AO$7385,5,0)</f>
        <v>22500</v>
      </c>
      <c r="P3319" s="23">
        <v>22500</v>
      </c>
      <c r="Q3319" s="23" t="str">
        <f>VLOOKUP(F3319,'[1]Goa Member''s Details Revised'!$C$2:$AO$7385,8,0)</f>
        <v>I.R.M</v>
      </c>
      <c r="R3319" s="23">
        <f t="shared" si="257"/>
        <v>0</v>
      </c>
      <c r="S3319" s="21">
        <f t="shared" si="258"/>
        <v>35</v>
      </c>
      <c r="T3319" s="23">
        <f t="shared" si="260"/>
        <v>18000</v>
      </c>
      <c r="U3319" s="23">
        <f t="shared" si="261"/>
        <v>14545.454545454544</v>
      </c>
      <c r="V3319" s="23">
        <f t="shared" si="259"/>
        <v>18000</v>
      </c>
      <c r="W3319" s="23"/>
      <c r="X3319" s="21"/>
      <c r="Y3319" s="24" t="str">
        <f>VLOOKUP(F3319,'[1]Goa Member''s Details Revised'!$C$2:$AO$7385,12,0)</f>
        <v>missing</v>
      </c>
    </row>
    <row r="3320" spans="2:25">
      <c r="B3320" s="20">
        <v>3311</v>
      </c>
      <c r="C3320" s="21"/>
      <c r="D3320" s="21" t="s">
        <v>9050</v>
      </c>
      <c r="E3320" s="21" t="s">
        <v>56</v>
      </c>
      <c r="F3320" s="21" t="s">
        <v>9051</v>
      </c>
      <c r="G3320" s="21"/>
      <c r="H3320" s="22" t="str">
        <f>VLOOKUP(F3320,'[1]Goa Member''s Details Revised'!$C$2:$AO$7385,2,0)</f>
        <v>PURCHASER</v>
      </c>
      <c r="I3320" s="21">
        <v>21</v>
      </c>
      <c r="J3320" s="21" t="s">
        <v>368</v>
      </c>
      <c r="K3320" s="21">
        <v>1988</v>
      </c>
      <c r="L3320" s="22" t="str">
        <f>VLOOKUP(F3320,'[1]Goa Member''s Details Revised'!$C$2:$AO$7385,9,0)</f>
        <v>Never</v>
      </c>
      <c r="M3320" s="21" t="s">
        <v>9052</v>
      </c>
      <c r="N3320" s="23">
        <f>VLOOKUP(F3320,'[1]Goa Member''s Details Revised'!$C$2:$AO$7385,5,0)</f>
        <v>22500</v>
      </c>
      <c r="O3320" s="23">
        <f>VLOOKUP(F3320,'[1]Goa Member''s Details Revised'!$C$2:$AO$7385,5,0)</f>
        <v>22500</v>
      </c>
      <c r="P3320" s="23">
        <v>22500</v>
      </c>
      <c r="Q3320" s="23" t="str">
        <f>VLOOKUP(F3320,'[1]Goa Member''s Details Revised'!$C$2:$AO$7385,8,0)</f>
        <v>I.R.M</v>
      </c>
      <c r="R3320" s="23">
        <f t="shared" si="257"/>
        <v>0</v>
      </c>
      <c r="S3320" s="21">
        <f t="shared" si="258"/>
        <v>35</v>
      </c>
      <c r="T3320" s="23">
        <f t="shared" si="260"/>
        <v>18000</v>
      </c>
      <c r="U3320" s="23">
        <f t="shared" si="261"/>
        <v>14545.454545454544</v>
      </c>
      <c r="V3320" s="23">
        <f t="shared" si="259"/>
        <v>18000</v>
      </c>
      <c r="W3320" s="23"/>
      <c r="X3320" s="21"/>
      <c r="Y3320" s="24" t="str">
        <f>VLOOKUP(F3320,'[1]Goa Member''s Details Revised'!$C$2:$AO$7385,12,0)</f>
        <v>No Reminder,,last communication 2006</v>
      </c>
    </row>
    <row r="3321" spans="2:25" ht="30">
      <c r="B3321" s="20">
        <v>3312</v>
      </c>
      <c r="C3321" s="21"/>
      <c r="D3321" s="21" t="s">
        <v>9053</v>
      </c>
      <c r="E3321" s="21" t="s">
        <v>56</v>
      </c>
      <c r="F3321" s="21" t="s">
        <v>9054</v>
      </c>
      <c r="G3321" s="21"/>
      <c r="H3321" s="22" t="str">
        <f>VLOOKUP(F3321,'[1]Goa Member''s Details Revised'!$C$2:$AO$7385,2,0)</f>
        <v>Purchaser</v>
      </c>
      <c r="I3321" s="21">
        <v>24</v>
      </c>
      <c r="J3321" s="21" t="s">
        <v>368</v>
      </c>
      <c r="K3321" s="21">
        <v>1988</v>
      </c>
      <c r="L3321" s="22" t="str">
        <f>VLOOKUP(F3321,'[1]Goa Member''s Details Revised'!$C$2:$AO$7385,9,0)</f>
        <v>Never</v>
      </c>
      <c r="M3321" s="21" t="s">
        <v>9055</v>
      </c>
      <c r="N3321" s="23">
        <f>VLOOKUP(F3321,'[1]Goa Member''s Details Revised'!$C$2:$AO$7385,5,0)</f>
        <v>28500</v>
      </c>
      <c r="O3321" s="23">
        <f>VLOOKUP(F3321,'[1]Goa Member''s Details Revised'!$C$2:$AO$7385,5,0)</f>
        <v>28500</v>
      </c>
      <c r="P3321" s="23">
        <v>28500</v>
      </c>
      <c r="Q3321" s="23" t="str">
        <f>VLOOKUP(F3321,'[1]Goa Member''s Details Revised'!$C$2:$AO$7385,8,0)</f>
        <v>I.R.M</v>
      </c>
      <c r="R3321" s="23">
        <f t="shared" si="257"/>
        <v>0</v>
      </c>
      <c r="S3321" s="21">
        <f t="shared" si="258"/>
        <v>35</v>
      </c>
      <c r="T3321" s="23">
        <f t="shared" si="260"/>
        <v>22800</v>
      </c>
      <c r="U3321" s="23">
        <f t="shared" si="261"/>
        <v>18424.242424242424</v>
      </c>
      <c r="V3321" s="23">
        <f t="shared" si="259"/>
        <v>22800</v>
      </c>
      <c r="W3321" s="23"/>
      <c r="X3321" s="21"/>
      <c r="Y3321" s="24" t="str">
        <f>VLOOKUP(F3321,'[1]Goa Member''s Details Revised'!$C$2:$AO$7385,12,0)</f>
        <v>no reminders so last communication 07 total 3 memberships goa 1614,1637,1638</v>
      </c>
    </row>
    <row r="3322" spans="2:25" ht="45">
      <c r="B3322" s="20">
        <v>3313</v>
      </c>
      <c r="C3322" s="21"/>
      <c r="D3322" s="21" t="s">
        <v>9056</v>
      </c>
      <c r="E3322" s="21" t="s">
        <v>56</v>
      </c>
      <c r="F3322" s="21" t="s">
        <v>9057</v>
      </c>
      <c r="G3322" s="21"/>
      <c r="H3322" s="22" t="str">
        <f>VLOOKUP(F3322,'[1]Goa Member''s Details Revised'!$C$2:$AO$7385,2,0)</f>
        <v>Purchaser</v>
      </c>
      <c r="I3322" s="21">
        <v>27</v>
      </c>
      <c r="J3322" s="21" t="s">
        <v>368</v>
      </c>
      <c r="K3322" s="21">
        <v>1988</v>
      </c>
      <c r="L3322" s="22" t="str">
        <f>VLOOKUP(F3322,'[1]Goa Member''s Details Revised'!$C$2:$AO$7385,9,0)</f>
        <v>Never</v>
      </c>
      <c r="M3322" s="21" t="s">
        <v>9055</v>
      </c>
      <c r="N3322" s="23">
        <f>VLOOKUP(F3322,'[1]Goa Member''s Details Revised'!$C$2:$AO$7385,5,0)</f>
        <v>28500</v>
      </c>
      <c r="O3322" s="23">
        <f>VLOOKUP(F3322,'[1]Goa Member''s Details Revised'!$C$2:$AO$7385,5,0)</f>
        <v>28500</v>
      </c>
      <c r="P3322" s="23">
        <v>28500</v>
      </c>
      <c r="Q3322" s="23" t="str">
        <f>VLOOKUP(F3322,'[1]Goa Member''s Details Revised'!$C$2:$AO$7385,8,0)</f>
        <v>I.R.M</v>
      </c>
      <c r="R3322" s="23">
        <f t="shared" si="257"/>
        <v>0</v>
      </c>
      <c r="S3322" s="21">
        <f t="shared" si="258"/>
        <v>35</v>
      </c>
      <c r="T3322" s="23">
        <f t="shared" si="260"/>
        <v>22800</v>
      </c>
      <c r="U3322" s="23">
        <f t="shared" si="261"/>
        <v>18424.242424242424</v>
      </c>
      <c r="V3322" s="23">
        <f t="shared" si="259"/>
        <v>22800</v>
      </c>
      <c r="W3322" s="23"/>
      <c r="X3322" s="21"/>
      <c r="Y3322" s="24" t="str">
        <f>VLOOKUP(F3322,'[1]Goa Member''s Details Revised'!$C$2:$AO$7385,12,0)</f>
        <v>Letter not sent,membership transferred form pahalgam to goa, last communication 2011
total 3 membership of Goa:-  1637 and 1639,1614.</v>
      </c>
    </row>
    <row r="3323" spans="2:25" ht="45">
      <c r="B3323" s="20">
        <v>3314</v>
      </c>
      <c r="C3323" s="21"/>
      <c r="D3323" s="21" t="s">
        <v>9058</v>
      </c>
      <c r="E3323" s="21" t="s">
        <v>56</v>
      </c>
      <c r="F3323" s="21" t="s">
        <v>9059</v>
      </c>
      <c r="G3323" s="21"/>
      <c r="H3323" s="22" t="str">
        <f>VLOOKUP(F3323,'[1]Goa Member''s Details Revised'!$C$2:$AO$7385,2,0)</f>
        <v>Purchaser</v>
      </c>
      <c r="I3323" s="21">
        <v>27</v>
      </c>
      <c r="J3323" s="21" t="s">
        <v>368</v>
      </c>
      <c r="K3323" s="21">
        <v>1988</v>
      </c>
      <c r="L3323" s="22" t="str">
        <f>VLOOKUP(F3323,'[1]Goa Member''s Details Revised'!$C$2:$AO$7385,9,0)</f>
        <v>Never</v>
      </c>
      <c r="M3323" s="21" t="s">
        <v>9055</v>
      </c>
      <c r="N3323" s="23">
        <f>VLOOKUP(F3323,'[1]Goa Member''s Details Revised'!$C$2:$AO$7385,5,0)</f>
        <v>28500</v>
      </c>
      <c r="O3323" s="23">
        <f>VLOOKUP(F3323,'[1]Goa Member''s Details Revised'!$C$2:$AO$7385,5,0)</f>
        <v>28500</v>
      </c>
      <c r="P3323" s="23">
        <v>28500</v>
      </c>
      <c r="Q3323" s="23" t="str">
        <f>VLOOKUP(F3323,'[1]Goa Member''s Details Revised'!$C$2:$AO$7385,8,0)</f>
        <v>I.R.M</v>
      </c>
      <c r="R3323" s="23">
        <f t="shared" si="257"/>
        <v>0</v>
      </c>
      <c r="S3323" s="21">
        <f t="shared" si="258"/>
        <v>35</v>
      </c>
      <c r="T3323" s="23">
        <f t="shared" si="260"/>
        <v>22800</v>
      </c>
      <c r="U3323" s="23">
        <f t="shared" si="261"/>
        <v>18424.242424242424</v>
      </c>
      <c r="V3323" s="23">
        <f t="shared" si="259"/>
        <v>22800</v>
      </c>
      <c r="W3323" s="23"/>
      <c r="X3323" s="21"/>
      <c r="Y3323" s="24" t="str">
        <f>VLOOKUP(F3323,'[1]Goa Member''s Details Revised'!$C$2:$AO$7385,12,0)</f>
        <v>Letter not sent,membership transferred form pahalgam to goa, last communication 2011
total 3 membership of Goa:-  1637 and 1639,1614.</v>
      </c>
    </row>
    <row r="3324" spans="2:25">
      <c r="B3324" s="20">
        <v>3315</v>
      </c>
      <c r="C3324" s="21"/>
      <c r="D3324" s="21" t="s">
        <v>9060</v>
      </c>
      <c r="E3324" s="21" t="s">
        <v>56</v>
      </c>
      <c r="F3324" s="21" t="s">
        <v>9061</v>
      </c>
      <c r="G3324" s="21"/>
      <c r="H3324" s="22" t="str">
        <f>VLOOKUP(F3324,'[1]Goa Member''s Details Revised'!$C$2:$AO$7385,2,0)</f>
        <v>Purchaser</v>
      </c>
      <c r="I3324" s="21">
        <v>25</v>
      </c>
      <c r="J3324" s="21" t="s">
        <v>368</v>
      </c>
      <c r="K3324" s="21">
        <v>1988</v>
      </c>
      <c r="L3324" s="22">
        <f>VLOOKUP(F3324,'[1]Goa Member''s Details Revised'!$C$2:$AO$7385,9,0)</f>
        <v>2011</v>
      </c>
      <c r="M3324" s="21" t="s">
        <v>9062</v>
      </c>
      <c r="N3324" s="23">
        <f>VLOOKUP(F3324,'[1]Goa Member''s Details Revised'!$C$2:$AO$7385,5,0)</f>
        <v>18500</v>
      </c>
      <c r="O3324" s="23">
        <f>VLOOKUP(F3324,'[1]Goa Member''s Details Revised'!$C$2:$AO$7385,5,0)</f>
        <v>18500</v>
      </c>
      <c r="P3324" s="23">
        <v>18500</v>
      </c>
      <c r="Q3324" s="23" t="str">
        <f>VLOOKUP(F3324,'[1]Goa Member''s Details Revised'!$C$2:$AO$7385,8,0)</f>
        <v>R.M</v>
      </c>
      <c r="R3324" s="23">
        <f t="shared" si="257"/>
        <v>0</v>
      </c>
      <c r="S3324" s="21">
        <f t="shared" si="258"/>
        <v>35</v>
      </c>
      <c r="T3324" s="23">
        <f t="shared" si="260"/>
        <v>14800</v>
      </c>
      <c r="U3324" s="23">
        <f t="shared" si="261"/>
        <v>11959.595959595959</v>
      </c>
      <c r="V3324" s="23">
        <f t="shared" si="259"/>
        <v>14800</v>
      </c>
      <c r="W3324" s="23"/>
      <c r="X3324" s="21"/>
      <c r="Y3324" s="24" t="str">
        <f>VLOOKUP(F3324,'[1]Goa Member''s Details Revised'!$C$2:$AO$7385,12,0)</f>
        <v>No Reminder,,last communication 2011</v>
      </c>
    </row>
    <row r="3325" spans="2:25">
      <c r="B3325" s="20">
        <v>3316</v>
      </c>
      <c r="C3325" s="21"/>
      <c r="D3325" s="21" t="s">
        <v>9063</v>
      </c>
      <c r="E3325" s="21" t="s">
        <v>56</v>
      </c>
      <c r="F3325" s="21" t="s">
        <v>9064</v>
      </c>
      <c r="G3325" s="21"/>
      <c r="H3325" s="22" t="str">
        <f>VLOOKUP(F3325,'[1]Goa Member''s Details Revised'!$C$2:$AO$7385,2,0)</f>
        <v>Purchaser</v>
      </c>
      <c r="I3325" s="21">
        <v>25</v>
      </c>
      <c r="J3325" s="21" t="s">
        <v>368</v>
      </c>
      <c r="K3325" s="21">
        <v>1988</v>
      </c>
      <c r="L3325" s="22">
        <f>VLOOKUP(F3325,'[1]Goa Member''s Details Revised'!$C$2:$AO$7385,9,0)</f>
        <v>2010</v>
      </c>
      <c r="M3325" s="21" t="s">
        <v>9065</v>
      </c>
      <c r="N3325" s="23">
        <f>VLOOKUP(F3325,'[1]Goa Member''s Details Revised'!$C$2:$AO$7385,5,0)</f>
        <v>18500</v>
      </c>
      <c r="O3325" s="23">
        <f>VLOOKUP(F3325,'[1]Goa Member''s Details Revised'!$C$2:$AO$7385,5,0)</f>
        <v>18500</v>
      </c>
      <c r="P3325" s="23">
        <v>18500</v>
      </c>
      <c r="Q3325" s="23" t="str">
        <f>VLOOKUP(F3325,'[1]Goa Member''s Details Revised'!$C$2:$AO$7385,8,0)</f>
        <v>R.M</v>
      </c>
      <c r="R3325" s="23">
        <f t="shared" si="257"/>
        <v>0</v>
      </c>
      <c r="S3325" s="21">
        <f t="shared" si="258"/>
        <v>35</v>
      </c>
      <c r="T3325" s="23">
        <f t="shared" si="260"/>
        <v>14800</v>
      </c>
      <c r="U3325" s="23">
        <f t="shared" si="261"/>
        <v>11959.595959595959</v>
      </c>
      <c r="V3325" s="23">
        <f t="shared" si="259"/>
        <v>14800</v>
      </c>
      <c r="W3325" s="23"/>
      <c r="X3325" s="21"/>
      <c r="Y3325" s="24" t="str">
        <f>VLOOKUP(F3325,'[1]Goa Member''s Details Revised'!$C$2:$AO$7385,12,0)</f>
        <v>send perform invoice so Last Communication Till 2011</v>
      </c>
    </row>
    <row r="3326" spans="2:25">
      <c r="B3326" s="20">
        <v>3317</v>
      </c>
      <c r="C3326" s="21"/>
      <c r="D3326" s="21" t="s">
        <v>9066</v>
      </c>
      <c r="E3326" s="21" t="s">
        <v>56</v>
      </c>
      <c r="F3326" s="21" t="s">
        <v>9067</v>
      </c>
      <c r="G3326" s="21"/>
      <c r="H3326" s="22" t="str">
        <f>VLOOKUP(F3326,'[1]Goa Member''s Details Revised'!$C$2:$AO$7385,2,0)</f>
        <v>Purchaser</v>
      </c>
      <c r="I3326" s="21">
        <v>27</v>
      </c>
      <c r="J3326" s="21" t="s">
        <v>368</v>
      </c>
      <c r="K3326" s="21">
        <v>1988</v>
      </c>
      <c r="L3326" s="22" t="str">
        <f>VLOOKUP(F3326,'[1]Goa Member''s Details Revised'!$C$2:$AO$7385,9,0)</f>
        <v>Never</v>
      </c>
      <c r="M3326" s="21" t="s">
        <v>9068</v>
      </c>
      <c r="N3326" s="23">
        <f>VLOOKUP(F3326,'[1]Goa Member''s Details Revised'!$C$2:$AO$7385,5,0)</f>
        <v>28500</v>
      </c>
      <c r="O3326" s="23">
        <f>VLOOKUP(F3326,'[1]Goa Member''s Details Revised'!$C$2:$AO$7385,5,0)</f>
        <v>28500</v>
      </c>
      <c r="P3326" s="23">
        <v>28500</v>
      </c>
      <c r="Q3326" s="23" t="str">
        <f>VLOOKUP(F3326,'[1]Goa Member''s Details Revised'!$C$2:$AO$7385,8,0)</f>
        <v>R.M</v>
      </c>
      <c r="R3326" s="23">
        <f t="shared" si="257"/>
        <v>0</v>
      </c>
      <c r="S3326" s="21">
        <f t="shared" si="258"/>
        <v>35</v>
      </c>
      <c r="T3326" s="23">
        <f t="shared" si="260"/>
        <v>22800</v>
      </c>
      <c r="U3326" s="23">
        <f t="shared" si="261"/>
        <v>18424.242424242424</v>
      </c>
      <c r="V3326" s="23">
        <f t="shared" si="259"/>
        <v>22800</v>
      </c>
      <c r="W3326" s="23"/>
      <c r="X3326" s="21"/>
      <c r="Y3326" s="24" t="str">
        <f>VLOOKUP(F3326,'[1]Goa Member''s Details Revised'!$C$2:$AO$7385,12,0)</f>
        <v>last communication 2014</v>
      </c>
    </row>
    <row r="3327" spans="2:25">
      <c r="B3327" s="20">
        <v>3318</v>
      </c>
      <c r="C3327" s="21"/>
      <c r="D3327" s="21" t="s">
        <v>9069</v>
      </c>
      <c r="E3327" s="21" t="s">
        <v>56</v>
      </c>
      <c r="F3327" s="21" t="s">
        <v>9070</v>
      </c>
      <c r="G3327" s="21"/>
      <c r="H3327" s="22" t="str">
        <f>VLOOKUP(F3327,'[1]Goa Member''s Details Revised'!$C$2:$AO$7385,2,0)</f>
        <v>Purchaser</v>
      </c>
      <c r="I3327" s="21">
        <v>27</v>
      </c>
      <c r="J3327" s="21" t="s">
        <v>368</v>
      </c>
      <c r="K3327" s="21">
        <v>1988</v>
      </c>
      <c r="L3327" s="22" t="str">
        <f>VLOOKUP(F3327,'[1]Goa Member''s Details Revised'!$C$2:$AO$7385,9,0)</f>
        <v>Never</v>
      </c>
      <c r="M3327" s="21" t="s">
        <v>9071</v>
      </c>
      <c r="N3327" s="23">
        <f>VLOOKUP(F3327,'[1]Goa Member''s Details Revised'!$C$2:$AO$7385,5,0)</f>
        <v>22500</v>
      </c>
      <c r="O3327" s="23">
        <f>VLOOKUP(F3327,'[1]Goa Member''s Details Revised'!$C$2:$AO$7385,5,0)</f>
        <v>22500</v>
      </c>
      <c r="P3327" s="23">
        <v>22500</v>
      </c>
      <c r="Q3327" s="23" t="str">
        <f>VLOOKUP(F3327,'[1]Goa Member''s Details Revised'!$C$2:$AO$7385,8,0)</f>
        <v>I.R.M</v>
      </c>
      <c r="R3327" s="23">
        <f t="shared" si="257"/>
        <v>0</v>
      </c>
      <c r="S3327" s="21">
        <f t="shared" si="258"/>
        <v>35</v>
      </c>
      <c r="T3327" s="23">
        <f t="shared" si="260"/>
        <v>18000</v>
      </c>
      <c r="U3327" s="23">
        <f t="shared" si="261"/>
        <v>14545.454545454544</v>
      </c>
      <c r="V3327" s="23">
        <f t="shared" si="259"/>
        <v>18000</v>
      </c>
      <c r="W3327" s="23"/>
      <c r="X3327" s="21"/>
      <c r="Y3327" s="24" t="str">
        <f>VLOOKUP(F3327,'[1]Goa Member''s Details Revised'!$C$2:$AO$7385,12,0)</f>
        <v>last communication by telephonic reply in 2014</v>
      </c>
    </row>
    <row r="3328" spans="2:25" ht="30">
      <c r="B3328" s="20">
        <v>3319</v>
      </c>
      <c r="C3328" s="21"/>
      <c r="D3328" s="21" t="s">
        <v>9072</v>
      </c>
      <c r="E3328" s="21" t="s">
        <v>56</v>
      </c>
      <c r="F3328" s="21" t="s">
        <v>9073</v>
      </c>
      <c r="G3328" s="21"/>
      <c r="H3328" s="22" t="str">
        <f>VLOOKUP(F3328,'[1]Goa Member''s Details Revised'!$C$2:$AO$7385,2,0)</f>
        <v>Purchaser</v>
      </c>
      <c r="I3328" s="21">
        <v>29</v>
      </c>
      <c r="J3328" s="21" t="s">
        <v>368</v>
      </c>
      <c r="K3328" s="21">
        <v>1988</v>
      </c>
      <c r="L3328" s="22" t="str">
        <f>VLOOKUP(F3328,'[1]Goa Member''s Details Revised'!$C$2:$AO$7385,9,0)</f>
        <v>Never</v>
      </c>
      <c r="M3328" s="21" t="s">
        <v>9074</v>
      </c>
      <c r="N3328" s="23">
        <f>VLOOKUP(F3328,'[1]Goa Member''s Details Revised'!$C$2:$AO$7385,5,0)</f>
        <v>27075</v>
      </c>
      <c r="O3328" s="23">
        <f>VLOOKUP(F3328,'[1]Goa Member''s Details Revised'!$C$2:$AO$7385,5,0)</f>
        <v>27075</v>
      </c>
      <c r="P3328" s="23">
        <v>27075</v>
      </c>
      <c r="Q3328" s="23" t="str">
        <f>VLOOKUP(F3328,'[1]Goa Member''s Details Revised'!$C$2:$AO$7385,8,0)</f>
        <v>I.R.M</v>
      </c>
      <c r="R3328" s="23">
        <f t="shared" si="257"/>
        <v>0</v>
      </c>
      <c r="S3328" s="21">
        <f t="shared" si="258"/>
        <v>35</v>
      </c>
      <c r="T3328" s="23">
        <f t="shared" si="260"/>
        <v>21660</v>
      </c>
      <c r="U3328" s="23">
        <f t="shared" si="261"/>
        <v>17503.030303030304</v>
      </c>
      <c r="V3328" s="23">
        <f t="shared" si="259"/>
        <v>21660</v>
      </c>
      <c r="W3328" s="23"/>
      <c r="X3328" s="21"/>
      <c r="Y3328" s="24" t="str">
        <f>VLOOKUP(F3328,'[1]Goa Member''s Details Revised'!$C$2:$AO$7385,12,0)</f>
        <v>last communication 1991.. total 3 membership of Goa:-  1692, 1693 and 1694</v>
      </c>
    </row>
    <row r="3329" spans="2:25" ht="30">
      <c r="B3329" s="20">
        <v>3320</v>
      </c>
      <c r="C3329" s="21"/>
      <c r="D3329" s="21" t="s">
        <v>9075</v>
      </c>
      <c r="E3329" s="21" t="s">
        <v>56</v>
      </c>
      <c r="F3329" s="21" t="s">
        <v>9076</v>
      </c>
      <c r="G3329" s="21"/>
      <c r="H3329" s="22" t="str">
        <f>VLOOKUP(F3329,'[1]Goa Member''s Details Revised'!$C$2:$AO$7385,2,0)</f>
        <v>Purchaser</v>
      </c>
      <c r="I3329" s="21">
        <v>29</v>
      </c>
      <c r="J3329" s="21" t="s">
        <v>368</v>
      </c>
      <c r="K3329" s="21">
        <v>1988</v>
      </c>
      <c r="L3329" s="22" t="str">
        <f>VLOOKUP(F3329,'[1]Goa Member''s Details Revised'!$C$2:$AO$7385,9,0)</f>
        <v>Never</v>
      </c>
      <c r="M3329" s="21" t="s">
        <v>9074</v>
      </c>
      <c r="N3329" s="23">
        <f>VLOOKUP(F3329,'[1]Goa Member''s Details Revised'!$C$2:$AO$7385,5,0)</f>
        <v>27075</v>
      </c>
      <c r="O3329" s="23">
        <f>VLOOKUP(F3329,'[1]Goa Member''s Details Revised'!$C$2:$AO$7385,5,0)</f>
        <v>27075</v>
      </c>
      <c r="P3329" s="23">
        <v>27075</v>
      </c>
      <c r="Q3329" s="23" t="str">
        <f>VLOOKUP(F3329,'[1]Goa Member''s Details Revised'!$C$2:$AO$7385,8,0)</f>
        <v>I.R.M</v>
      </c>
      <c r="R3329" s="23">
        <f t="shared" si="257"/>
        <v>0</v>
      </c>
      <c r="S3329" s="21">
        <f t="shared" si="258"/>
        <v>35</v>
      </c>
      <c r="T3329" s="23">
        <f t="shared" si="260"/>
        <v>21660</v>
      </c>
      <c r="U3329" s="23">
        <f t="shared" si="261"/>
        <v>17503.030303030304</v>
      </c>
      <c r="V3329" s="23">
        <f t="shared" si="259"/>
        <v>21660</v>
      </c>
      <c r="W3329" s="23"/>
      <c r="X3329" s="21"/>
      <c r="Y3329" s="24" t="str">
        <f>VLOOKUP(F3329,'[1]Goa Member''s Details Revised'!$C$2:$AO$7385,12,0)</f>
        <v>we send last reminder in 2012.then we did not receive any reply total 3 membership of Goa:-  1692, 1693 and 1694</v>
      </c>
    </row>
    <row r="3330" spans="2:25" ht="30">
      <c r="B3330" s="20">
        <v>3321</v>
      </c>
      <c r="C3330" s="21"/>
      <c r="D3330" s="21" t="s">
        <v>9077</v>
      </c>
      <c r="E3330" s="21" t="s">
        <v>56</v>
      </c>
      <c r="F3330" s="21" t="s">
        <v>9078</v>
      </c>
      <c r="G3330" s="21"/>
      <c r="H3330" s="22" t="str">
        <f>VLOOKUP(F3330,'[1]Goa Member''s Details Revised'!$C$2:$AO$7385,2,0)</f>
        <v>Purchaser</v>
      </c>
      <c r="I3330" s="21">
        <v>29</v>
      </c>
      <c r="J3330" s="21" t="s">
        <v>368</v>
      </c>
      <c r="K3330" s="21">
        <v>1988</v>
      </c>
      <c r="L3330" s="22" t="str">
        <f>VLOOKUP(F3330,'[1]Goa Member''s Details Revised'!$C$2:$AO$7385,9,0)</f>
        <v>Never</v>
      </c>
      <c r="M3330" s="21" t="s">
        <v>9074</v>
      </c>
      <c r="N3330" s="23">
        <f>VLOOKUP(F3330,'[1]Goa Member''s Details Revised'!$C$2:$AO$7385,5,0)</f>
        <v>27075</v>
      </c>
      <c r="O3330" s="23">
        <f>VLOOKUP(F3330,'[1]Goa Member''s Details Revised'!$C$2:$AO$7385,5,0)</f>
        <v>27075</v>
      </c>
      <c r="P3330" s="23">
        <v>27075</v>
      </c>
      <c r="Q3330" s="23" t="str">
        <f>VLOOKUP(F3330,'[1]Goa Member''s Details Revised'!$C$2:$AO$7385,8,0)</f>
        <v>I.R.M</v>
      </c>
      <c r="R3330" s="23">
        <f t="shared" si="257"/>
        <v>0</v>
      </c>
      <c r="S3330" s="21">
        <f t="shared" si="258"/>
        <v>35</v>
      </c>
      <c r="T3330" s="23">
        <f t="shared" si="260"/>
        <v>21660</v>
      </c>
      <c r="U3330" s="23">
        <f t="shared" si="261"/>
        <v>17503.030303030304</v>
      </c>
      <c r="V3330" s="23">
        <f t="shared" si="259"/>
        <v>21660</v>
      </c>
      <c r="W3330" s="23"/>
      <c r="X3330" s="21"/>
      <c r="Y3330" s="24" t="str">
        <f>VLOOKUP(F3330,'[1]Goa Member''s Details Revised'!$C$2:$AO$7385,12,0)</f>
        <v>we send last reminder in 2012.then we did not receive any reply total 3 membership of Goa:-  1692, 1693 and 1694</v>
      </c>
    </row>
    <row r="3331" spans="2:25">
      <c r="B3331" s="20">
        <v>3322</v>
      </c>
      <c r="C3331" s="21"/>
      <c r="D3331" s="21" t="s">
        <v>9079</v>
      </c>
      <c r="E3331" s="21" t="s">
        <v>56</v>
      </c>
      <c r="F3331" s="21" t="s">
        <v>9080</v>
      </c>
      <c r="G3331" s="21"/>
      <c r="H3331" s="22" t="str">
        <f>VLOOKUP(F3331,'[1]Goa Member''s Details Revised'!$C$2:$AO$7385,2,0)</f>
        <v>Purchaser</v>
      </c>
      <c r="I3331" s="21">
        <v>29</v>
      </c>
      <c r="J3331" s="21" t="s">
        <v>368</v>
      </c>
      <c r="K3331" s="21">
        <v>1988</v>
      </c>
      <c r="L3331" s="22" t="str">
        <f>VLOOKUP(F3331,'[1]Goa Member''s Details Revised'!$C$2:$AO$7385,9,0)</f>
        <v>Never</v>
      </c>
      <c r="M3331" s="21" t="s">
        <v>59</v>
      </c>
      <c r="N3331" s="23">
        <f>VLOOKUP(F3331,'[1]Goa Member''s Details Revised'!$C$2:$AO$7385,5,0)</f>
        <v>23500</v>
      </c>
      <c r="O3331" s="23">
        <f>VLOOKUP(F3331,'[1]Goa Member''s Details Revised'!$C$2:$AO$7385,5,0)</f>
        <v>23500</v>
      </c>
      <c r="P3331" s="23">
        <f>VLOOKUP(F3331,'[1]Goa Member''s Details Revised'!$C$2:$AO$7385,6,0)</f>
        <v>23500</v>
      </c>
      <c r="Q3331" s="23" t="str">
        <f>VLOOKUP(F3331,'[1]Goa Member''s Details Revised'!$C$2:$AO$7385,8,0)</f>
        <v>I.R.M</v>
      </c>
      <c r="R3331" s="23">
        <f t="shared" si="257"/>
        <v>0</v>
      </c>
      <c r="S3331" s="21">
        <f t="shared" si="258"/>
        <v>35</v>
      </c>
      <c r="T3331" s="23">
        <f t="shared" si="260"/>
        <v>18800</v>
      </c>
      <c r="U3331" s="23">
        <f t="shared" si="261"/>
        <v>15191.919191919191</v>
      </c>
      <c r="V3331" s="23">
        <f t="shared" si="259"/>
        <v>18800</v>
      </c>
      <c r="W3331" s="23"/>
      <c r="X3331" s="21"/>
      <c r="Y3331" s="24" t="str">
        <f>VLOOKUP(F3331,'[1]Goa Member''s Details Revised'!$C$2:$AO$7385,12,0)</f>
        <v>last communication 1995</v>
      </c>
    </row>
    <row r="3332" spans="2:25">
      <c r="B3332" s="20">
        <v>3323</v>
      </c>
      <c r="C3332" s="21"/>
      <c r="D3332" s="21" t="s">
        <v>9081</v>
      </c>
      <c r="E3332" s="21" t="s">
        <v>56</v>
      </c>
      <c r="F3332" s="21" t="s">
        <v>9082</v>
      </c>
      <c r="G3332" s="21"/>
      <c r="H3332" s="22" t="str">
        <f>VLOOKUP(F3332,'[1]Goa Member''s Details Revised'!$C$2:$AO$7385,2,0)</f>
        <v>Purchaser</v>
      </c>
      <c r="I3332" s="21">
        <v>29</v>
      </c>
      <c r="J3332" s="21" t="s">
        <v>368</v>
      </c>
      <c r="K3332" s="21">
        <v>1988</v>
      </c>
      <c r="L3332" s="22" t="str">
        <f>VLOOKUP(F3332,'[1]Goa Member''s Details Revised'!$C$2:$AO$7385,9,0)</f>
        <v>One time</v>
      </c>
      <c r="M3332" s="21" t="s">
        <v>9083</v>
      </c>
      <c r="N3332" s="23">
        <f>VLOOKUP(F3332,'[1]Goa Member''s Details Revised'!$C$2:$AO$7385,5,0)</f>
        <v>18500</v>
      </c>
      <c r="O3332" s="23">
        <f>VLOOKUP(F3332,'[1]Goa Member''s Details Revised'!$C$2:$AO$7385,5,0)</f>
        <v>18500</v>
      </c>
      <c r="P3332" s="23">
        <v>18500</v>
      </c>
      <c r="Q3332" s="23" t="str">
        <f>VLOOKUP(F3332,'[1]Goa Member''s Details Revised'!$C$2:$AO$7385,8,0)</f>
        <v>R.M</v>
      </c>
      <c r="R3332" s="23">
        <f t="shared" si="257"/>
        <v>0</v>
      </c>
      <c r="S3332" s="21">
        <f t="shared" si="258"/>
        <v>35</v>
      </c>
      <c r="T3332" s="23">
        <f t="shared" si="260"/>
        <v>14800</v>
      </c>
      <c r="U3332" s="23">
        <f t="shared" si="261"/>
        <v>11959.595959595959</v>
      </c>
      <c r="V3332" s="23">
        <f t="shared" si="259"/>
        <v>14800</v>
      </c>
      <c r="W3332" s="23"/>
      <c r="X3332" s="21"/>
      <c r="Y3332" s="24" t="str">
        <f>VLOOKUP(F3332,'[1]Goa Member''s Details Revised'!$C$2:$AO$7385,12,0)</f>
        <v>Letter sent, last communication 2017</v>
      </c>
    </row>
    <row r="3333" spans="2:25">
      <c r="B3333" s="20">
        <v>3324</v>
      </c>
      <c r="C3333" s="21"/>
      <c r="D3333" s="21" t="s">
        <v>9084</v>
      </c>
      <c r="E3333" s="21" t="s">
        <v>56</v>
      </c>
      <c r="F3333" s="21" t="s">
        <v>9085</v>
      </c>
      <c r="G3333" s="21"/>
      <c r="H3333" s="22" t="str">
        <f>VLOOKUP(F3333,'[1]Goa Member''s Details Revised'!$C$2:$AO$7385,2,0)</f>
        <v>Purchaser</v>
      </c>
      <c r="I3333" s="21">
        <v>17</v>
      </c>
      <c r="J3333" s="21" t="s">
        <v>368</v>
      </c>
      <c r="K3333" s="21">
        <v>1988</v>
      </c>
      <c r="L3333" s="22">
        <f>VLOOKUP(F3333,'[1]Goa Member''s Details Revised'!$C$2:$AO$7385,9,0)</f>
        <v>2007</v>
      </c>
      <c r="M3333" s="21" t="s">
        <v>9086</v>
      </c>
      <c r="N3333" s="23">
        <f>VLOOKUP(F3333,'[1]Goa Member''s Details Revised'!$C$2:$AO$7385,5,0)</f>
        <v>23500</v>
      </c>
      <c r="O3333" s="23">
        <f>VLOOKUP(F3333,'[1]Goa Member''s Details Revised'!$C$2:$AO$7385,5,0)</f>
        <v>23500</v>
      </c>
      <c r="P3333" s="23">
        <f>VLOOKUP(F3333,'[1]Goa Member''s Details Revised'!$C$2:$AO$7385,6,0)</f>
        <v>23500</v>
      </c>
      <c r="Q3333" s="23" t="str">
        <f>VLOOKUP(F3333,'[1]Goa Member''s Details Revised'!$C$2:$AO$7385,8,0)</f>
        <v>R.M</v>
      </c>
      <c r="R3333" s="23">
        <f t="shared" si="257"/>
        <v>0</v>
      </c>
      <c r="S3333" s="21">
        <f t="shared" si="258"/>
        <v>35</v>
      </c>
      <c r="T3333" s="23">
        <f t="shared" si="260"/>
        <v>18800</v>
      </c>
      <c r="U3333" s="23">
        <f t="shared" si="261"/>
        <v>15191.919191919191</v>
      </c>
      <c r="V3333" s="23">
        <f t="shared" si="259"/>
        <v>18800</v>
      </c>
      <c r="W3333" s="23"/>
      <c r="X3333" s="21"/>
      <c r="Y3333" s="24" t="str">
        <f>VLOOKUP(F3333,'[1]Goa Member''s Details Revised'!$C$2:$AO$7385,12,0)</f>
        <v>last communication 2008</v>
      </c>
    </row>
    <row r="3334" spans="2:25">
      <c r="B3334" s="20">
        <v>3325</v>
      </c>
      <c r="C3334" s="21"/>
      <c r="D3334" s="21" t="s">
        <v>9087</v>
      </c>
      <c r="E3334" s="21" t="s">
        <v>56</v>
      </c>
      <c r="F3334" s="21" t="s">
        <v>9088</v>
      </c>
      <c r="G3334" s="21"/>
      <c r="H3334" s="22" t="str">
        <f>VLOOKUP(F3334,'[1]Goa Member''s Details Revised'!$C$2:$AO$7385,2,0)</f>
        <v>Purchaser</v>
      </c>
      <c r="I3334" s="21">
        <v>2</v>
      </c>
      <c r="J3334" s="21" t="s">
        <v>435</v>
      </c>
      <c r="K3334" s="21">
        <v>1988</v>
      </c>
      <c r="L3334" s="22" t="str">
        <f>VLOOKUP(F3334,'[1]Goa Member''s Details Revised'!$C$2:$AO$7385,9,0)</f>
        <v>Never</v>
      </c>
      <c r="M3334" s="21" t="s">
        <v>9089</v>
      </c>
      <c r="N3334" s="23">
        <f>VLOOKUP(F3334,'[1]Goa Member''s Details Revised'!$C$2:$AO$7385,5,0)</f>
        <v>22500</v>
      </c>
      <c r="O3334" s="23">
        <f>VLOOKUP(F3334,'[1]Goa Member''s Details Revised'!$C$2:$AO$7385,5,0)</f>
        <v>22500</v>
      </c>
      <c r="P3334" s="23">
        <v>22500</v>
      </c>
      <c r="Q3334" s="23" t="str">
        <f>VLOOKUP(F3334,'[1]Goa Member''s Details Revised'!$C$2:$AO$7385,8,0)</f>
        <v>I.R.M</v>
      </c>
      <c r="R3334" s="23">
        <f t="shared" si="257"/>
        <v>0</v>
      </c>
      <c r="S3334" s="21">
        <f t="shared" si="258"/>
        <v>35</v>
      </c>
      <c r="T3334" s="23">
        <f t="shared" si="260"/>
        <v>18000</v>
      </c>
      <c r="U3334" s="23">
        <f t="shared" si="261"/>
        <v>14545.454545454544</v>
      </c>
      <c r="V3334" s="23">
        <f t="shared" si="259"/>
        <v>18000</v>
      </c>
      <c r="W3334" s="23"/>
      <c r="X3334" s="21"/>
      <c r="Y3334" s="24" t="str">
        <f>VLOOKUP(F3334,'[1]Goa Member''s Details Revised'!$C$2:$AO$7385,12,0)</f>
        <v>last communication 1990</v>
      </c>
    </row>
    <row r="3335" spans="2:25">
      <c r="B3335" s="20">
        <v>3326</v>
      </c>
      <c r="C3335" s="21"/>
      <c r="D3335" s="21" t="s">
        <v>9090</v>
      </c>
      <c r="E3335" s="21" t="s">
        <v>56</v>
      </c>
      <c r="F3335" s="21" t="s">
        <v>9091</v>
      </c>
      <c r="G3335" s="21"/>
      <c r="H3335" s="22" t="str">
        <f>VLOOKUP(F3335,'[1]Goa Member''s Details Revised'!$C$2:$AO$7385,2,0)</f>
        <v>Purchaser</v>
      </c>
      <c r="I3335" s="21">
        <v>7</v>
      </c>
      <c r="J3335" s="21" t="s">
        <v>435</v>
      </c>
      <c r="K3335" s="21">
        <v>1988</v>
      </c>
      <c r="L3335" s="22" t="str">
        <f>VLOOKUP(F3335,'[1]Goa Member''s Details Revised'!$C$2:$AO$7385,9,0)</f>
        <v>Never</v>
      </c>
      <c r="M3335" s="21" t="s">
        <v>9092</v>
      </c>
      <c r="N3335" s="23">
        <f>VLOOKUP(F3335,'[1]Goa Member''s Details Revised'!$C$2:$AO$7385,5,0)</f>
        <v>23500</v>
      </c>
      <c r="O3335" s="23">
        <f>VLOOKUP(F3335,'[1]Goa Member''s Details Revised'!$C$2:$AO$7385,5,0)</f>
        <v>23500</v>
      </c>
      <c r="P3335" s="23">
        <f>VLOOKUP(F3335,'[1]Goa Member''s Details Revised'!$C$2:$AO$7385,6,0)</f>
        <v>23500</v>
      </c>
      <c r="Q3335" s="23" t="str">
        <f>VLOOKUP(F3335,'[1]Goa Member''s Details Revised'!$C$2:$AO$7385,8,0)</f>
        <v>I.R.M</v>
      </c>
      <c r="R3335" s="23">
        <f t="shared" si="257"/>
        <v>0</v>
      </c>
      <c r="S3335" s="21">
        <f t="shared" si="258"/>
        <v>35</v>
      </c>
      <c r="T3335" s="23">
        <f t="shared" si="260"/>
        <v>18800</v>
      </c>
      <c r="U3335" s="23">
        <f t="shared" si="261"/>
        <v>15191.919191919191</v>
      </c>
      <c r="V3335" s="23">
        <f t="shared" si="259"/>
        <v>18800</v>
      </c>
      <c r="W3335" s="23"/>
      <c r="X3335" s="21"/>
      <c r="Y3335" s="24" t="str">
        <f>VLOOKUP(F3335,'[1]Goa Member''s Details Revised'!$C$2:$AO$7385,12,0)</f>
        <v>last communication 1998</v>
      </c>
    </row>
    <row r="3336" spans="2:25" ht="30">
      <c r="B3336" s="20">
        <v>3327</v>
      </c>
      <c r="C3336" s="21"/>
      <c r="D3336" s="21" t="s">
        <v>9093</v>
      </c>
      <c r="E3336" s="21" t="s">
        <v>56</v>
      </c>
      <c r="F3336" s="21" t="s">
        <v>9094</v>
      </c>
      <c r="G3336" s="21"/>
      <c r="H3336" s="22" t="str">
        <f>VLOOKUP(F3336,'[1]Goa Member''s Details Revised'!$C$2:$AO$7385,2,0)</f>
        <v>Purchaser</v>
      </c>
      <c r="I3336" s="21">
        <v>6</v>
      </c>
      <c r="J3336" s="21" t="s">
        <v>435</v>
      </c>
      <c r="K3336" s="21">
        <v>1988</v>
      </c>
      <c r="L3336" s="22" t="str">
        <f>VLOOKUP(F3336,'[1]Goa Member''s Details Revised'!$C$2:$AO$7385,9,0)</f>
        <v>Never</v>
      </c>
      <c r="M3336" s="21" t="s">
        <v>9095</v>
      </c>
      <c r="N3336" s="23">
        <f>VLOOKUP(F3336,'[1]Goa Member''s Details Revised'!$C$2:$AO$7385,5,0)</f>
        <v>28500</v>
      </c>
      <c r="O3336" s="23">
        <f>VLOOKUP(F3336,'[1]Goa Member''s Details Revised'!$C$2:$AO$7385,5,0)</f>
        <v>28500</v>
      </c>
      <c r="P3336" s="23">
        <v>28500</v>
      </c>
      <c r="Q3336" s="23" t="str">
        <f>VLOOKUP(F3336,'[1]Goa Member''s Details Revised'!$C$2:$AO$7385,8,0)</f>
        <v>I.R.M</v>
      </c>
      <c r="R3336" s="23">
        <f t="shared" si="257"/>
        <v>0</v>
      </c>
      <c r="S3336" s="21">
        <f t="shared" si="258"/>
        <v>35</v>
      </c>
      <c r="T3336" s="23">
        <f t="shared" si="260"/>
        <v>22800</v>
      </c>
      <c r="U3336" s="23">
        <f t="shared" si="261"/>
        <v>18424.242424242424</v>
      </c>
      <c r="V3336" s="23">
        <f t="shared" si="259"/>
        <v>22800</v>
      </c>
      <c r="W3336" s="23"/>
      <c r="X3336" s="21"/>
      <c r="Y3336" s="24" t="str">
        <f>VLOOKUP(F3336,'[1]Goa Member''s Details Revised'!$C$2:$AO$7385,12,0)</f>
        <v xml:space="preserve">we send last reminder in 2012.then we did not receive any reply </v>
      </c>
    </row>
    <row r="3337" spans="2:25" ht="30">
      <c r="B3337" s="20">
        <v>3328</v>
      </c>
      <c r="C3337" s="21"/>
      <c r="D3337" s="21" t="s">
        <v>9096</v>
      </c>
      <c r="E3337" s="21" t="s">
        <v>56</v>
      </c>
      <c r="F3337" s="21" t="s">
        <v>9097</v>
      </c>
      <c r="G3337" s="21"/>
      <c r="H3337" s="22" t="str">
        <f>VLOOKUP(F3337,'[1]Goa Member''s Details Revised'!$C$2:$AO$7385,2,0)</f>
        <v>Purchaser</v>
      </c>
      <c r="I3337" s="21">
        <v>9</v>
      </c>
      <c r="J3337" s="21" t="s">
        <v>435</v>
      </c>
      <c r="K3337" s="21">
        <v>1988</v>
      </c>
      <c r="L3337" s="22" t="str">
        <f>VLOOKUP(F3337,'[1]Goa Member''s Details Revised'!$C$2:$AO$7385,9,0)</f>
        <v>Never</v>
      </c>
      <c r="M3337" s="21" t="s">
        <v>9098</v>
      </c>
      <c r="N3337" s="23">
        <f>VLOOKUP(F3337,'[1]Goa Member''s Details Revised'!$C$2:$AO$7385,5,0)</f>
        <v>28500</v>
      </c>
      <c r="O3337" s="23">
        <f>VLOOKUP(F3337,'[1]Goa Member''s Details Revised'!$C$2:$AO$7385,5,0)</f>
        <v>28500</v>
      </c>
      <c r="P3337" s="23">
        <v>28500</v>
      </c>
      <c r="Q3337" s="23" t="str">
        <f>VLOOKUP(F3337,'[1]Goa Member''s Details Revised'!$C$2:$AO$7385,8,0)</f>
        <v>I.R.M</v>
      </c>
      <c r="R3337" s="23">
        <f t="shared" si="257"/>
        <v>0</v>
      </c>
      <c r="S3337" s="21">
        <f t="shared" si="258"/>
        <v>35</v>
      </c>
      <c r="T3337" s="23">
        <f t="shared" si="260"/>
        <v>22800</v>
      </c>
      <c r="U3337" s="23">
        <f t="shared" si="261"/>
        <v>18424.242424242424</v>
      </c>
      <c r="V3337" s="23">
        <f t="shared" si="259"/>
        <v>22800</v>
      </c>
      <c r="W3337" s="23"/>
      <c r="X3337" s="21"/>
      <c r="Y3337" s="24" t="str">
        <f>VLOOKUP(F3337,'[1]Goa Member''s Details Revised'!$C$2:$AO$7385,12,0)</f>
        <v>last communication 2013 Company name changed from Amit Alloys Pvt Ltd to R &amp; H Power Ltd in 1997</v>
      </c>
    </row>
    <row r="3338" spans="2:25" ht="30">
      <c r="B3338" s="20">
        <v>3329</v>
      </c>
      <c r="C3338" s="21"/>
      <c r="D3338" s="21" t="s">
        <v>9099</v>
      </c>
      <c r="E3338" s="21" t="s">
        <v>56</v>
      </c>
      <c r="F3338" s="21" t="s">
        <v>9100</v>
      </c>
      <c r="G3338" s="21"/>
      <c r="H3338" s="22" t="str">
        <f>VLOOKUP(F3338,'[1]Goa Member''s Details Revised'!$C$2:$AO$7385,2,0)</f>
        <v>Purchaser</v>
      </c>
      <c r="I3338" s="21">
        <v>14</v>
      </c>
      <c r="J3338" s="21" t="s">
        <v>435</v>
      </c>
      <c r="K3338" s="21">
        <v>1988</v>
      </c>
      <c r="L3338" s="22" t="str">
        <f>VLOOKUP(F3338,'[1]Goa Member''s Details Revised'!$C$2:$AO$7385,9,0)</f>
        <v>Never</v>
      </c>
      <c r="M3338" s="21" t="s">
        <v>9101</v>
      </c>
      <c r="N3338" s="23">
        <f>VLOOKUP(F3338,'[1]Goa Member''s Details Revised'!$C$2:$AO$7385,5,0)</f>
        <v>18500</v>
      </c>
      <c r="O3338" s="23">
        <f>VLOOKUP(F3338,'[1]Goa Member''s Details Revised'!$C$2:$AO$7385,5,0)</f>
        <v>18500</v>
      </c>
      <c r="P3338" s="23">
        <v>18500</v>
      </c>
      <c r="Q3338" s="23" t="str">
        <f>VLOOKUP(F3338,'[1]Goa Member''s Details Revised'!$C$2:$AO$7385,8,0)</f>
        <v>I.R.M</v>
      </c>
      <c r="R3338" s="23">
        <f t="shared" si="257"/>
        <v>0</v>
      </c>
      <c r="S3338" s="21">
        <f t="shared" si="258"/>
        <v>35</v>
      </c>
      <c r="T3338" s="23">
        <f t="shared" si="260"/>
        <v>14800</v>
      </c>
      <c r="U3338" s="23">
        <f t="shared" si="261"/>
        <v>11959.595959595959</v>
      </c>
      <c r="V3338" s="23">
        <f t="shared" si="259"/>
        <v>14800</v>
      </c>
      <c r="W3338" s="23"/>
      <c r="X3338" s="21"/>
      <c r="Y3338" s="24" t="str">
        <f>VLOOKUP(F3338,'[1]Goa Member''s Details Revised'!$C$2:$AO$7385,12,0)</f>
        <v xml:space="preserve">we send last reminder in 2012.then we did not receive any reply </v>
      </c>
    </row>
    <row r="3339" spans="2:25" ht="30">
      <c r="B3339" s="20">
        <v>3330</v>
      </c>
      <c r="C3339" s="21"/>
      <c r="D3339" s="21" t="s">
        <v>9102</v>
      </c>
      <c r="E3339" s="21" t="s">
        <v>56</v>
      </c>
      <c r="F3339" s="21" t="s">
        <v>9103</v>
      </c>
      <c r="G3339" s="21"/>
      <c r="H3339" s="22" t="str">
        <f>VLOOKUP(F3339,'[1]Goa Member''s Details Revised'!$C$2:$AO$7385,2,0)</f>
        <v>Purchaser</v>
      </c>
      <c r="I3339" s="21">
        <v>15</v>
      </c>
      <c r="J3339" s="21" t="s">
        <v>435</v>
      </c>
      <c r="K3339" s="21">
        <v>1988</v>
      </c>
      <c r="L3339" s="22" t="str">
        <f>VLOOKUP(F3339,'[1]Goa Member''s Details Revised'!$C$2:$AO$7385,9,0)</f>
        <v>Never</v>
      </c>
      <c r="M3339" s="21" t="s">
        <v>9104</v>
      </c>
      <c r="N3339" s="23">
        <f>VLOOKUP(F3339,'[1]Goa Member''s Details Revised'!$C$2:$AO$7385,5,0)</f>
        <v>22500</v>
      </c>
      <c r="O3339" s="23">
        <f>VLOOKUP(F3339,'[1]Goa Member''s Details Revised'!$C$2:$AO$7385,5,0)</f>
        <v>22500</v>
      </c>
      <c r="P3339" s="23">
        <v>22500</v>
      </c>
      <c r="Q3339" s="23" t="str">
        <f>VLOOKUP(F3339,'[1]Goa Member''s Details Revised'!$C$2:$AO$7385,8,0)</f>
        <v>I.R.M</v>
      </c>
      <c r="R3339" s="23">
        <f t="shared" ref="R3339:R3402" si="262">+O3339-P3339</f>
        <v>0</v>
      </c>
      <c r="S3339" s="21">
        <f t="shared" ref="S3339:S3402" si="263">+$Q$6-K3339</f>
        <v>35</v>
      </c>
      <c r="T3339" s="23">
        <f t="shared" si="260"/>
        <v>18000</v>
      </c>
      <c r="U3339" s="23">
        <f t="shared" si="261"/>
        <v>14545.454545454544</v>
      </c>
      <c r="V3339" s="23">
        <f t="shared" ref="V3339:V3402" si="264">IF(Q3339="regular",0,(P3339-(O3339*20%)))</f>
        <v>18000</v>
      </c>
      <c r="W3339" s="23"/>
      <c r="X3339" s="21"/>
      <c r="Y3339" s="24" t="str">
        <f>VLOOKUP(F3339,'[1]Goa Member''s Details Revised'!$C$2:$AO$7385,12,0)</f>
        <v xml:space="preserve">we send last reminder in 2012.then we did not receive any reply </v>
      </c>
    </row>
    <row r="3340" spans="2:25">
      <c r="B3340" s="20">
        <v>3331</v>
      </c>
      <c r="C3340" s="21"/>
      <c r="D3340" s="21" t="s">
        <v>9105</v>
      </c>
      <c r="E3340" s="21" t="s">
        <v>56</v>
      </c>
      <c r="F3340" s="21" t="s">
        <v>9106</v>
      </c>
      <c r="G3340" s="21"/>
      <c r="H3340" s="22" t="str">
        <f>VLOOKUP(F3340,'[1]Goa Member''s Details Revised'!$C$2:$AO$7385,2,0)</f>
        <v>Purchaser</v>
      </c>
      <c r="I3340" s="21">
        <v>18</v>
      </c>
      <c r="J3340" s="21" t="s">
        <v>435</v>
      </c>
      <c r="K3340" s="21">
        <v>1988</v>
      </c>
      <c r="L3340" s="22" t="str">
        <f>VLOOKUP(F3340,'[1]Goa Member''s Details Revised'!$C$2:$AO$7385,9,0)</f>
        <v>Never</v>
      </c>
      <c r="M3340" s="21" t="s">
        <v>9107</v>
      </c>
      <c r="N3340" s="23">
        <f>VLOOKUP(F3340,'[1]Goa Member''s Details Revised'!$C$2:$AO$7385,5,0)</f>
        <v>28500</v>
      </c>
      <c r="O3340" s="23">
        <f>VLOOKUP(F3340,'[1]Goa Member''s Details Revised'!$C$2:$AO$7385,5,0)</f>
        <v>28500</v>
      </c>
      <c r="P3340" s="23">
        <v>28500</v>
      </c>
      <c r="Q3340" s="23" t="str">
        <f>VLOOKUP(F3340,'[1]Goa Member''s Details Revised'!$C$2:$AO$7385,8,0)</f>
        <v>I.R.M</v>
      </c>
      <c r="R3340" s="23">
        <f t="shared" si="262"/>
        <v>0</v>
      </c>
      <c r="S3340" s="21">
        <f t="shared" si="263"/>
        <v>35</v>
      </c>
      <c r="T3340" s="23">
        <f t="shared" si="260"/>
        <v>22800</v>
      </c>
      <c r="U3340" s="23">
        <f t="shared" si="261"/>
        <v>18424.242424242424</v>
      </c>
      <c r="V3340" s="23">
        <f t="shared" si="264"/>
        <v>22800</v>
      </c>
      <c r="W3340" s="23"/>
      <c r="X3340" s="21"/>
      <c r="Y3340" s="24" t="str">
        <f>VLOOKUP(F3340,'[1]Goa Member''s Details Revised'!$C$2:$AO$7385,12,0)</f>
        <v>last communication 2002</v>
      </c>
    </row>
    <row r="3341" spans="2:25" ht="30">
      <c r="B3341" s="20">
        <v>3332</v>
      </c>
      <c r="C3341" s="21"/>
      <c r="D3341" s="21" t="s">
        <v>9108</v>
      </c>
      <c r="E3341" s="21" t="s">
        <v>56</v>
      </c>
      <c r="F3341" s="21" t="s">
        <v>9109</v>
      </c>
      <c r="G3341" s="21"/>
      <c r="H3341" s="22" t="str">
        <f>VLOOKUP(F3341,'[1]Goa Member''s Details Revised'!$C$2:$AO$7385,2,0)</f>
        <v>Purchaser</v>
      </c>
      <c r="I3341" s="21">
        <v>18</v>
      </c>
      <c r="J3341" s="21" t="s">
        <v>435</v>
      </c>
      <c r="K3341" s="21">
        <v>1988</v>
      </c>
      <c r="L3341" s="22" t="str">
        <f>VLOOKUP(F3341,'[1]Goa Member''s Details Revised'!$C$2:$AO$7385,9,0)</f>
        <v>Never</v>
      </c>
      <c r="M3341" s="21" t="s">
        <v>9110</v>
      </c>
      <c r="N3341" s="23">
        <f>VLOOKUP(F3341,'[1]Goa Member''s Details Revised'!$C$2:$AO$7385,5,0)</f>
        <v>22500</v>
      </c>
      <c r="O3341" s="23">
        <f>VLOOKUP(F3341,'[1]Goa Member''s Details Revised'!$C$2:$AO$7385,5,0)</f>
        <v>22500</v>
      </c>
      <c r="P3341" s="23">
        <f>VLOOKUP(F3341,'[1]Goa Member''s Details Revised'!$C$2:$AO$7385,6,0)</f>
        <v>23400</v>
      </c>
      <c r="Q3341" s="23" t="str">
        <f>VLOOKUP(F3341,'[1]Goa Member''s Details Revised'!$C$2:$AO$7385,8,0)</f>
        <v>I.R.M</v>
      </c>
      <c r="R3341" s="23">
        <f t="shared" si="262"/>
        <v>-900</v>
      </c>
      <c r="S3341" s="21">
        <f t="shared" si="263"/>
        <v>35</v>
      </c>
      <c r="T3341" s="23">
        <f t="shared" si="260"/>
        <v>18720</v>
      </c>
      <c r="U3341" s="23">
        <f t="shared" si="261"/>
        <v>15127.272727272726</v>
      </c>
      <c r="V3341" s="23">
        <f t="shared" si="264"/>
        <v>18900</v>
      </c>
      <c r="W3341" s="23"/>
      <c r="X3341" s="21"/>
      <c r="Y3341" s="24" t="str">
        <f>VLOOKUP(F3341,'[1]Goa Member''s Details Revised'!$C$2:$AO$7385,12,0)</f>
        <v>last communication 2007, application form is not in file,Membership transferrer Form Pahalgam to goa</v>
      </c>
    </row>
    <row r="3342" spans="2:25" ht="30">
      <c r="B3342" s="20">
        <v>3333</v>
      </c>
      <c r="C3342" s="21"/>
      <c r="D3342" s="21" t="s">
        <v>9111</v>
      </c>
      <c r="E3342" s="21" t="s">
        <v>56</v>
      </c>
      <c r="F3342" s="21" t="s">
        <v>9112</v>
      </c>
      <c r="G3342" s="21"/>
      <c r="H3342" s="22" t="str">
        <f>VLOOKUP(F3342,'[1]Goa Member''s Details Revised'!$C$2:$AO$7385,2,0)</f>
        <v>Purchaser</v>
      </c>
      <c r="I3342" s="21">
        <v>20</v>
      </c>
      <c r="J3342" s="21" t="s">
        <v>435</v>
      </c>
      <c r="K3342" s="21">
        <v>1988</v>
      </c>
      <c r="L3342" s="22" t="str">
        <f>VLOOKUP(F3342,'[1]Goa Member''s Details Revised'!$C$2:$AO$7385,9,0)</f>
        <v>Never</v>
      </c>
      <c r="M3342" s="21" t="s">
        <v>9113</v>
      </c>
      <c r="N3342" s="23">
        <f>VLOOKUP(F3342,'[1]Goa Member''s Details Revised'!$C$2:$AO$7385,5,0)</f>
        <v>28500</v>
      </c>
      <c r="O3342" s="23">
        <f>VLOOKUP(F3342,'[1]Goa Member''s Details Revised'!$C$2:$AO$7385,5,0)</f>
        <v>28500</v>
      </c>
      <c r="P3342" s="23">
        <v>28500</v>
      </c>
      <c r="Q3342" s="23" t="str">
        <f>VLOOKUP(F3342,'[1]Goa Member''s Details Revised'!$C$2:$AO$7385,8,0)</f>
        <v>I.R.M</v>
      </c>
      <c r="R3342" s="23">
        <f t="shared" si="262"/>
        <v>0</v>
      </c>
      <c r="S3342" s="21">
        <f t="shared" si="263"/>
        <v>35</v>
      </c>
      <c r="T3342" s="23">
        <f t="shared" si="260"/>
        <v>22800</v>
      </c>
      <c r="U3342" s="23">
        <f t="shared" si="261"/>
        <v>18424.242424242424</v>
      </c>
      <c r="V3342" s="23">
        <f t="shared" si="264"/>
        <v>22800</v>
      </c>
      <c r="W3342" s="23"/>
      <c r="X3342" s="21"/>
      <c r="Y3342" s="24" t="str">
        <f>VLOOKUP(F3342,'[1]Goa Member''s Details Revised'!$C$2:$AO$7385,12,0)</f>
        <v xml:space="preserve">we send last reminder in 2013.then we did not receive any reply </v>
      </c>
    </row>
    <row r="3343" spans="2:25" ht="30">
      <c r="B3343" s="20">
        <v>3334</v>
      </c>
      <c r="C3343" s="21"/>
      <c r="D3343" s="21" t="s">
        <v>9114</v>
      </c>
      <c r="E3343" s="21" t="s">
        <v>56</v>
      </c>
      <c r="F3343" s="21" t="s">
        <v>9115</v>
      </c>
      <c r="G3343" s="21"/>
      <c r="H3343" s="22" t="str">
        <f>VLOOKUP(F3343,'[1]Goa Member''s Details Revised'!$C$2:$AO$7385,2,0)</f>
        <v>Purchaser</v>
      </c>
      <c r="I3343" s="21">
        <v>20</v>
      </c>
      <c r="J3343" s="21" t="s">
        <v>435</v>
      </c>
      <c r="K3343" s="21">
        <v>1988</v>
      </c>
      <c r="L3343" s="22" t="str">
        <f>VLOOKUP(F3343,'[1]Goa Member''s Details Revised'!$C$2:$AO$7385,9,0)</f>
        <v>Never</v>
      </c>
      <c r="M3343" s="21" t="s">
        <v>9116</v>
      </c>
      <c r="N3343" s="23">
        <f>VLOOKUP(F3343,'[1]Goa Member''s Details Revised'!$C$2:$AO$7385,5,0)</f>
        <v>18500</v>
      </c>
      <c r="O3343" s="23">
        <f>VLOOKUP(F3343,'[1]Goa Member''s Details Revised'!$C$2:$AO$7385,5,0)</f>
        <v>18500</v>
      </c>
      <c r="P3343" s="23">
        <f>VLOOKUP(F3343,'[1]Goa Member''s Details Revised'!$C$2:$AO$7385,6,0)</f>
        <v>19300</v>
      </c>
      <c r="Q3343" s="23" t="str">
        <f>VLOOKUP(F3343,'[1]Goa Member''s Details Revised'!$C$2:$AO$7385,8,0)</f>
        <v>I.R.M</v>
      </c>
      <c r="R3343" s="23">
        <f t="shared" si="262"/>
        <v>-800</v>
      </c>
      <c r="S3343" s="21">
        <f t="shared" si="263"/>
        <v>35</v>
      </c>
      <c r="T3343" s="23">
        <f t="shared" si="260"/>
        <v>15440</v>
      </c>
      <c r="U3343" s="23">
        <f t="shared" si="261"/>
        <v>12476.767676767677</v>
      </c>
      <c r="V3343" s="23">
        <f t="shared" si="264"/>
        <v>15600</v>
      </c>
      <c r="W3343" s="23"/>
      <c r="X3343" s="21"/>
      <c r="Y3343" s="24" t="str">
        <f>VLOOKUP(F3343,'[1]Goa Member''s Details Revised'!$C$2:$AO$7385,12,0)</f>
        <v xml:space="preserve">we send last reminder in 2012.then we did not receive any reply </v>
      </c>
    </row>
    <row r="3344" spans="2:25">
      <c r="B3344" s="20">
        <v>3335</v>
      </c>
      <c r="C3344" s="21"/>
      <c r="D3344" s="21" t="s">
        <v>9117</v>
      </c>
      <c r="E3344" s="21" t="s">
        <v>56</v>
      </c>
      <c r="F3344" s="21" t="s">
        <v>9118</v>
      </c>
      <c r="G3344" s="21"/>
      <c r="H3344" s="22" t="str">
        <f>VLOOKUP(F3344,'[1]Goa Member''s Details Revised'!$C$2:$AO$7385,2,0)</f>
        <v>Purchaser</v>
      </c>
      <c r="I3344" s="21">
        <v>19</v>
      </c>
      <c r="J3344" s="21" t="s">
        <v>435</v>
      </c>
      <c r="K3344" s="21">
        <v>1988</v>
      </c>
      <c r="L3344" s="22" t="str">
        <f>VLOOKUP(F3344,'[1]Goa Member''s Details Revised'!$C$2:$AO$7385,9,0)</f>
        <v>Never</v>
      </c>
      <c r="M3344" s="21" t="s">
        <v>9119</v>
      </c>
      <c r="N3344" s="23">
        <f>VLOOKUP(F3344,'[1]Goa Member''s Details Revised'!$C$2:$AO$7385,5,0)</f>
        <v>22500</v>
      </c>
      <c r="O3344" s="23">
        <f>VLOOKUP(F3344,'[1]Goa Member''s Details Revised'!$C$2:$AO$7385,5,0)</f>
        <v>22500</v>
      </c>
      <c r="P3344" s="23">
        <f>VLOOKUP(F3344,'[1]Goa Member''s Details Revised'!$C$2:$AO$7385,6,0)</f>
        <v>23500</v>
      </c>
      <c r="Q3344" s="23" t="str">
        <f>VLOOKUP(F3344,'[1]Goa Member''s Details Revised'!$C$2:$AO$7385,8,0)</f>
        <v>I.R.M</v>
      </c>
      <c r="R3344" s="23">
        <f t="shared" si="262"/>
        <v>-1000</v>
      </c>
      <c r="S3344" s="21">
        <f t="shared" si="263"/>
        <v>35</v>
      </c>
      <c r="T3344" s="23">
        <f t="shared" si="260"/>
        <v>18800</v>
      </c>
      <c r="U3344" s="23">
        <f t="shared" si="261"/>
        <v>15191.919191919191</v>
      </c>
      <c r="V3344" s="23">
        <f t="shared" si="264"/>
        <v>19000</v>
      </c>
      <c r="W3344" s="23"/>
      <c r="X3344" s="21"/>
      <c r="Y3344" s="24" t="str">
        <f>VLOOKUP(F3344,'[1]Goa Member''s Details Revised'!$C$2:$AO$7385,12,0)</f>
        <v>last communication 2008</v>
      </c>
    </row>
    <row r="3345" spans="2:25" ht="30">
      <c r="B3345" s="20">
        <v>3336</v>
      </c>
      <c r="C3345" s="21"/>
      <c r="D3345" s="21" t="s">
        <v>9120</v>
      </c>
      <c r="E3345" s="21" t="s">
        <v>56</v>
      </c>
      <c r="F3345" s="21" t="s">
        <v>9121</v>
      </c>
      <c r="G3345" s="21"/>
      <c r="H3345" s="22" t="str">
        <f>VLOOKUP(F3345,'[1]Goa Member''s Details Revised'!$C$2:$AO$7385,2,0)</f>
        <v>Purchaser</v>
      </c>
      <c r="I3345" s="21">
        <v>26</v>
      </c>
      <c r="J3345" s="21" t="s">
        <v>435</v>
      </c>
      <c r="K3345" s="21">
        <v>1988</v>
      </c>
      <c r="L3345" s="22" t="str">
        <f>VLOOKUP(F3345,'[1]Goa Member''s Details Revised'!$C$2:$AO$7385,9,0)</f>
        <v>Never</v>
      </c>
      <c r="M3345" s="21" t="s">
        <v>9122</v>
      </c>
      <c r="N3345" s="23">
        <f>VLOOKUP(F3345,'[1]Goa Member''s Details Revised'!$C$2:$AO$7385,5,0)</f>
        <v>28500</v>
      </c>
      <c r="O3345" s="23">
        <f>VLOOKUP(F3345,'[1]Goa Member''s Details Revised'!$C$2:$AO$7385,5,0)</f>
        <v>28500</v>
      </c>
      <c r="P3345" s="23">
        <v>28500</v>
      </c>
      <c r="Q3345" s="23" t="str">
        <f>VLOOKUP(F3345,'[1]Goa Member''s Details Revised'!$C$2:$AO$7385,8,0)</f>
        <v>I.R.M</v>
      </c>
      <c r="R3345" s="23">
        <f t="shared" si="262"/>
        <v>0</v>
      </c>
      <c r="S3345" s="21">
        <f t="shared" si="263"/>
        <v>35</v>
      </c>
      <c r="T3345" s="23">
        <f t="shared" si="260"/>
        <v>22800</v>
      </c>
      <c r="U3345" s="23">
        <f t="shared" si="261"/>
        <v>18424.242424242424</v>
      </c>
      <c r="V3345" s="23">
        <f t="shared" si="264"/>
        <v>22800</v>
      </c>
      <c r="W3345" s="23"/>
      <c r="X3345" s="21"/>
      <c r="Y3345" s="24" t="str">
        <f>VLOOKUP(F3345,'[1]Goa Member''s Details Revised'!$C$2:$AO$7385,12,0)</f>
        <v xml:space="preserve">we send last reminder in 2012.then we did not receive any reply </v>
      </c>
    </row>
    <row r="3346" spans="2:25" ht="30">
      <c r="B3346" s="20">
        <v>3337</v>
      </c>
      <c r="C3346" s="21"/>
      <c r="D3346" s="21" t="s">
        <v>9123</v>
      </c>
      <c r="E3346" s="21" t="s">
        <v>56</v>
      </c>
      <c r="F3346" s="21" t="s">
        <v>9124</v>
      </c>
      <c r="G3346" s="21"/>
      <c r="H3346" s="22" t="str">
        <f>VLOOKUP(F3346,'[1]Goa Member''s Details Revised'!$C$2:$AO$7385,2,0)</f>
        <v>Purchaser</v>
      </c>
      <c r="I3346" s="21">
        <v>21</v>
      </c>
      <c r="J3346" s="21" t="s">
        <v>435</v>
      </c>
      <c r="K3346" s="21">
        <v>1988</v>
      </c>
      <c r="L3346" s="22" t="str">
        <f>VLOOKUP(F3346,'[1]Goa Member''s Details Revised'!$C$2:$AO$7385,9,0)</f>
        <v>Never</v>
      </c>
      <c r="M3346" s="21" t="s">
        <v>9125</v>
      </c>
      <c r="N3346" s="23">
        <f>VLOOKUP(F3346,'[1]Goa Member''s Details Revised'!$C$2:$AO$7385,5,0)</f>
        <v>28500</v>
      </c>
      <c r="O3346" s="23">
        <f>VLOOKUP(F3346,'[1]Goa Member''s Details Revised'!$C$2:$AO$7385,5,0)</f>
        <v>28500</v>
      </c>
      <c r="P3346" s="23">
        <v>28500</v>
      </c>
      <c r="Q3346" s="23" t="str">
        <f>VLOOKUP(F3346,'[1]Goa Member''s Details Revised'!$C$2:$AO$7385,8,0)</f>
        <v>I.R.M</v>
      </c>
      <c r="R3346" s="23">
        <f t="shared" si="262"/>
        <v>0</v>
      </c>
      <c r="S3346" s="21">
        <f t="shared" si="263"/>
        <v>35</v>
      </c>
      <c r="T3346" s="23">
        <f t="shared" si="260"/>
        <v>22800</v>
      </c>
      <c r="U3346" s="23">
        <f t="shared" si="261"/>
        <v>18424.242424242424</v>
      </c>
      <c r="V3346" s="23">
        <f t="shared" si="264"/>
        <v>22800</v>
      </c>
      <c r="W3346" s="23"/>
      <c r="X3346" s="21"/>
      <c r="Y3346" s="24" t="str">
        <f>VLOOKUP(F3346,'[1]Goa Member''s Details Revised'!$C$2:$AO$7385,12,0)</f>
        <v xml:space="preserve">we send last reminder in 2012.then we did not receive any reply </v>
      </c>
    </row>
    <row r="3347" spans="2:25">
      <c r="B3347" s="20">
        <v>3338</v>
      </c>
      <c r="C3347" s="21"/>
      <c r="D3347" s="21" t="s">
        <v>9126</v>
      </c>
      <c r="E3347" s="21" t="s">
        <v>56</v>
      </c>
      <c r="F3347" s="21" t="s">
        <v>9127</v>
      </c>
      <c r="G3347" s="21"/>
      <c r="H3347" s="22" t="str">
        <f>VLOOKUP(F3347,'[1]Goa Member''s Details Revised'!$C$2:$AO$7385,2,0)</f>
        <v>Purchaser</v>
      </c>
      <c r="I3347" s="21">
        <v>30</v>
      </c>
      <c r="J3347" s="21" t="s">
        <v>435</v>
      </c>
      <c r="K3347" s="21">
        <v>1988</v>
      </c>
      <c r="L3347" s="22">
        <f>VLOOKUP(F3347,'[1]Goa Member''s Details Revised'!$C$2:$AO$7385,9,0)</f>
        <v>2012</v>
      </c>
      <c r="M3347" s="27" t="s">
        <v>9128</v>
      </c>
      <c r="N3347" s="23">
        <f>VLOOKUP(F3347,'[1]Goa Member''s Details Revised'!$C$2:$AO$7385,5,0)</f>
        <v>23500</v>
      </c>
      <c r="O3347" s="23">
        <f>VLOOKUP(F3347,'[1]Goa Member''s Details Revised'!$C$2:$AO$7385,5,0)</f>
        <v>23500</v>
      </c>
      <c r="P3347" s="23">
        <f>VLOOKUP(F3347,'[1]Goa Member''s Details Revised'!$C$2:$AO$7385,6,0)</f>
        <v>23500</v>
      </c>
      <c r="Q3347" s="23" t="str">
        <f>VLOOKUP(F3347,'[1]Goa Member''s Details Revised'!$C$2:$AO$7385,8,0)</f>
        <v>Cancelled</v>
      </c>
      <c r="R3347" s="23">
        <f t="shared" si="262"/>
        <v>0</v>
      </c>
      <c r="S3347" s="21">
        <f t="shared" si="263"/>
        <v>35</v>
      </c>
      <c r="T3347" s="23">
        <f t="shared" si="260"/>
        <v>18800</v>
      </c>
      <c r="U3347" s="23">
        <f t="shared" si="261"/>
        <v>15191.919191919191</v>
      </c>
      <c r="V3347" s="23">
        <f t="shared" si="264"/>
        <v>18800</v>
      </c>
      <c r="W3347" s="23"/>
      <c r="X3347" s="21"/>
      <c r="Y3347" s="24" t="str">
        <f>VLOOKUP(F3347,'[1]Goa Member''s Details Revised'!$C$2:$AO$7385,12,0)</f>
        <v>cancelled on 4/11/2022</v>
      </c>
    </row>
    <row r="3348" spans="2:25" ht="30">
      <c r="B3348" s="20">
        <v>3339</v>
      </c>
      <c r="C3348" s="21"/>
      <c r="D3348" s="21" t="s">
        <v>9129</v>
      </c>
      <c r="E3348" s="21" t="s">
        <v>56</v>
      </c>
      <c r="F3348" s="21" t="s">
        <v>9130</v>
      </c>
      <c r="G3348" s="21"/>
      <c r="H3348" s="22" t="str">
        <f>VLOOKUP(F3348,'[1]Goa Member''s Details Revised'!$C$2:$AO$7385,2,0)</f>
        <v>Purchaser</v>
      </c>
      <c r="I3348" s="21">
        <v>30</v>
      </c>
      <c r="J3348" s="21" t="s">
        <v>435</v>
      </c>
      <c r="K3348" s="21">
        <v>1988</v>
      </c>
      <c r="L3348" s="22" t="str">
        <f>VLOOKUP(F3348,'[1]Goa Member''s Details Revised'!$C$2:$AO$7385,9,0)</f>
        <v>Never</v>
      </c>
      <c r="M3348" s="21" t="s">
        <v>9131</v>
      </c>
      <c r="N3348" s="23">
        <f>VLOOKUP(F3348,'[1]Goa Member''s Details Revised'!$C$2:$AO$7385,5,0)</f>
        <v>22000</v>
      </c>
      <c r="O3348" s="23">
        <f>VLOOKUP(F3348,'[1]Goa Member''s Details Revised'!$C$2:$AO$7385,5,0)</f>
        <v>22000</v>
      </c>
      <c r="P3348" s="23">
        <v>22000</v>
      </c>
      <c r="Q3348" s="23" t="str">
        <f>VLOOKUP(F3348,'[1]Goa Member''s Details Revised'!$C$2:$AO$7385,8,0)</f>
        <v>I.R.M</v>
      </c>
      <c r="R3348" s="23">
        <f t="shared" si="262"/>
        <v>0</v>
      </c>
      <c r="S3348" s="21">
        <f t="shared" si="263"/>
        <v>35</v>
      </c>
      <c r="T3348" s="23">
        <f t="shared" si="260"/>
        <v>17600</v>
      </c>
      <c r="U3348" s="23">
        <f t="shared" si="261"/>
        <v>14222.222222222223</v>
      </c>
      <c r="V3348" s="23">
        <f t="shared" si="264"/>
        <v>17600</v>
      </c>
      <c r="W3348" s="23"/>
      <c r="X3348" s="21"/>
      <c r="Y3348" s="24" t="str">
        <f>VLOOKUP(F3348,'[1]Goa Member''s Details Revised'!$C$2:$AO$7385,12,0)</f>
        <v>last communication 1991. total 4 membership of Goa:- 1759, 1760, 1761, 1762</v>
      </c>
    </row>
    <row r="3349" spans="2:25" ht="30">
      <c r="B3349" s="20">
        <v>3340</v>
      </c>
      <c r="C3349" s="21"/>
      <c r="D3349" s="21" t="s">
        <v>9132</v>
      </c>
      <c r="E3349" s="21" t="s">
        <v>56</v>
      </c>
      <c r="F3349" s="21" t="s">
        <v>9133</v>
      </c>
      <c r="G3349" s="21"/>
      <c r="H3349" s="22" t="str">
        <f>VLOOKUP(F3349,'[1]Goa Member''s Details Revised'!$C$2:$AO$7385,2,0)</f>
        <v>Purchaser</v>
      </c>
      <c r="I3349" s="21">
        <v>30</v>
      </c>
      <c r="J3349" s="21" t="s">
        <v>435</v>
      </c>
      <c r="K3349" s="21">
        <v>1988</v>
      </c>
      <c r="L3349" s="22" t="str">
        <f>VLOOKUP(F3349,'[1]Goa Member''s Details Revised'!$C$2:$AO$7385,9,0)</f>
        <v>Never</v>
      </c>
      <c r="M3349" s="21" t="s">
        <v>9131</v>
      </c>
      <c r="N3349" s="23">
        <f>VLOOKUP(F3349,'[1]Goa Member''s Details Revised'!$C$2:$AO$7385,5,0)</f>
        <v>22000</v>
      </c>
      <c r="O3349" s="23">
        <f>VLOOKUP(F3349,'[1]Goa Member''s Details Revised'!$C$2:$AO$7385,5,0)</f>
        <v>22000</v>
      </c>
      <c r="P3349" s="23">
        <v>22000</v>
      </c>
      <c r="Q3349" s="23" t="str">
        <f>VLOOKUP(F3349,'[1]Goa Member''s Details Revised'!$C$2:$AO$7385,8,0)</f>
        <v>I.R.M</v>
      </c>
      <c r="R3349" s="23">
        <f t="shared" si="262"/>
        <v>0</v>
      </c>
      <c r="S3349" s="21">
        <f t="shared" si="263"/>
        <v>35</v>
      </c>
      <c r="T3349" s="23">
        <f t="shared" si="260"/>
        <v>17600</v>
      </c>
      <c r="U3349" s="23">
        <f t="shared" si="261"/>
        <v>14222.222222222223</v>
      </c>
      <c r="V3349" s="23">
        <f t="shared" si="264"/>
        <v>17600</v>
      </c>
      <c r="W3349" s="23"/>
      <c r="X3349" s="21"/>
      <c r="Y3349" s="24" t="str">
        <f>VLOOKUP(F3349,'[1]Goa Member''s Details Revised'!$C$2:$AO$7385,12,0)</f>
        <v>last communication 1991. total 4 membership of Goa:- 1759, 1760, 1761, 1762</v>
      </c>
    </row>
    <row r="3350" spans="2:25" ht="30">
      <c r="B3350" s="20">
        <v>3341</v>
      </c>
      <c r="C3350" s="21"/>
      <c r="D3350" s="21" t="s">
        <v>9134</v>
      </c>
      <c r="E3350" s="21" t="s">
        <v>56</v>
      </c>
      <c r="F3350" s="21" t="s">
        <v>9135</v>
      </c>
      <c r="G3350" s="21"/>
      <c r="H3350" s="22" t="str">
        <f>VLOOKUP(F3350,'[1]Goa Member''s Details Revised'!$C$2:$AO$7385,2,0)</f>
        <v>Purchaser</v>
      </c>
      <c r="I3350" s="21">
        <v>30</v>
      </c>
      <c r="J3350" s="21" t="s">
        <v>435</v>
      </c>
      <c r="K3350" s="21">
        <v>1988</v>
      </c>
      <c r="L3350" s="22" t="str">
        <f>VLOOKUP(F3350,'[1]Goa Member''s Details Revised'!$C$2:$AO$7385,9,0)</f>
        <v>Never</v>
      </c>
      <c r="M3350" s="21" t="s">
        <v>9131</v>
      </c>
      <c r="N3350" s="23">
        <f>VLOOKUP(F3350,'[1]Goa Member''s Details Revised'!$C$2:$AO$7385,5,0)</f>
        <v>28500</v>
      </c>
      <c r="O3350" s="23">
        <f>VLOOKUP(F3350,'[1]Goa Member''s Details Revised'!$C$2:$AO$7385,5,0)</f>
        <v>28500</v>
      </c>
      <c r="P3350" s="23">
        <v>28500</v>
      </c>
      <c r="Q3350" s="23" t="str">
        <f>VLOOKUP(F3350,'[1]Goa Member''s Details Revised'!$C$2:$AO$7385,8,0)</f>
        <v>I.R.M</v>
      </c>
      <c r="R3350" s="23">
        <f t="shared" si="262"/>
        <v>0</v>
      </c>
      <c r="S3350" s="21">
        <f t="shared" si="263"/>
        <v>35</v>
      </c>
      <c r="T3350" s="23">
        <f t="shared" si="260"/>
        <v>22800</v>
      </c>
      <c r="U3350" s="23">
        <f t="shared" si="261"/>
        <v>18424.242424242424</v>
      </c>
      <c r="V3350" s="23">
        <f t="shared" si="264"/>
        <v>22800</v>
      </c>
      <c r="W3350" s="23"/>
      <c r="X3350" s="21"/>
      <c r="Y3350" s="24" t="str">
        <f>VLOOKUP(F3350,'[1]Goa Member''s Details Revised'!$C$2:$AO$7385,12,0)</f>
        <v>last communication 1991. total 4 membership of Goa:- 1759, 1760, 1761, 1762</v>
      </c>
    </row>
    <row r="3351" spans="2:25" ht="30">
      <c r="B3351" s="20">
        <v>3342</v>
      </c>
      <c r="C3351" s="21"/>
      <c r="D3351" s="21" t="s">
        <v>9136</v>
      </c>
      <c r="E3351" s="21" t="s">
        <v>56</v>
      </c>
      <c r="F3351" s="21" t="s">
        <v>9137</v>
      </c>
      <c r="G3351" s="21"/>
      <c r="H3351" s="22" t="str">
        <f>VLOOKUP(F3351,'[1]Goa Member''s Details Revised'!$C$2:$AO$7385,2,0)</f>
        <v>Purchaser</v>
      </c>
      <c r="I3351" s="21">
        <v>30</v>
      </c>
      <c r="J3351" s="21" t="s">
        <v>435</v>
      </c>
      <c r="K3351" s="21">
        <v>1988</v>
      </c>
      <c r="L3351" s="22" t="str">
        <f>VLOOKUP(F3351,'[1]Goa Member''s Details Revised'!$C$2:$AO$7385,9,0)</f>
        <v>Never</v>
      </c>
      <c r="M3351" s="21" t="s">
        <v>9131</v>
      </c>
      <c r="N3351" s="23">
        <f>VLOOKUP(F3351,'[1]Goa Member''s Details Revised'!$C$2:$AO$7385,5,0)</f>
        <v>28500</v>
      </c>
      <c r="O3351" s="23">
        <f>VLOOKUP(F3351,'[1]Goa Member''s Details Revised'!$C$2:$AO$7385,5,0)</f>
        <v>28500</v>
      </c>
      <c r="P3351" s="23">
        <v>28500</v>
      </c>
      <c r="Q3351" s="23" t="str">
        <f>VLOOKUP(F3351,'[1]Goa Member''s Details Revised'!$C$2:$AO$7385,8,0)</f>
        <v>I.R.M</v>
      </c>
      <c r="R3351" s="23">
        <f t="shared" si="262"/>
        <v>0</v>
      </c>
      <c r="S3351" s="21">
        <f t="shared" si="263"/>
        <v>35</v>
      </c>
      <c r="T3351" s="23">
        <f t="shared" si="260"/>
        <v>22800</v>
      </c>
      <c r="U3351" s="23">
        <f t="shared" si="261"/>
        <v>18424.242424242424</v>
      </c>
      <c r="V3351" s="23">
        <f t="shared" si="264"/>
        <v>22800</v>
      </c>
      <c r="W3351" s="23"/>
      <c r="X3351" s="21"/>
      <c r="Y3351" s="24" t="str">
        <f>VLOOKUP(F3351,'[1]Goa Member''s Details Revised'!$C$2:$AO$7385,12,0)</f>
        <v>last communication 1991. total 4 membership of Goa:- 1759, 1760, 1761, 1762</v>
      </c>
    </row>
    <row r="3352" spans="2:25">
      <c r="B3352" s="20">
        <v>3343</v>
      </c>
      <c r="C3352" s="21"/>
      <c r="D3352" s="21" t="s">
        <v>9138</v>
      </c>
      <c r="E3352" s="21" t="s">
        <v>56</v>
      </c>
      <c r="F3352" s="21" t="s">
        <v>9139</v>
      </c>
      <c r="G3352" s="21"/>
      <c r="H3352" s="22" t="str">
        <f>VLOOKUP(F3352,'[1]Goa Member''s Details Revised'!$C$2:$AO$7385,2,0)</f>
        <v>Purchaser</v>
      </c>
      <c r="I3352" s="21">
        <v>1</v>
      </c>
      <c r="J3352" s="21" t="s">
        <v>682</v>
      </c>
      <c r="K3352" s="21">
        <v>1988</v>
      </c>
      <c r="L3352" s="22" t="str">
        <f>VLOOKUP(F3352,'[1]Goa Member''s Details Revised'!$C$2:$AO$7385,9,0)</f>
        <v>Never</v>
      </c>
      <c r="M3352" s="21" t="s">
        <v>9140</v>
      </c>
      <c r="N3352" s="23">
        <f>VLOOKUP(F3352,'[1]Goa Member''s Details Revised'!$C$2:$AO$7385,5,0)</f>
        <v>19300</v>
      </c>
      <c r="O3352" s="23">
        <f>VLOOKUP(F3352,'[1]Goa Member''s Details Revised'!$C$2:$AO$7385,5,0)</f>
        <v>19300</v>
      </c>
      <c r="P3352" s="23">
        <f>VLOOKUP(F3352,'[1]Goa Member''s Details Revised'!$C$2:$AO$7385,6,0)</f>
        <v>19300</v>
      </c>
      <c r="Q3352" s="23" t="str">
        <f>VLOOKUP(F3352,'[1]Goa Member''s Details Revised'!$C$2:$AO$7385,8,0)</f>
        <v>I.R.M</v>
      </c>
      <c r="R3352" s="23">
        <f t="shared" si="262"/>
        <v>0</v>
      </c>
      <c r="S3352" s="21">
        <f t="shared" si="263"/>
        <v>35</v>
      </c>
      <c r="T3352" s="23">
        <f t="shared" si="260"/>
        <v>15440</v>
      </c>
      <c r="U3352" s="23">
        <f t="shared" si="261"/>
        <v>12476.767676767677</v>
      </c>
      <c r="V3352" s="23">
        <f t="shared" si="264"/>
        <v>15440</v>
      </c>
      <c r="W3352" s="23"/>
      <c r="X3352" s="21"/>
      <c r="Y3352" s="24" t="str">
        <f>VLOOKUP(F3352,'[1]Goa Member''s Details Revised'!$C$2:$AO$7385,12,0)</f>
        <v>last communication 1999</v>
      </c>
    </row>
    <row r="3353" spans="2:25" ht="45">
      <c r="B3353" s="20">
        <v>3344</v>
      </c>
      <c r="C3353" s="21"/>
      <c r="D3353" s="21" t="s">
        <v>9141</v>
      </c>
      <c r="E3353" s="21" t="s">
        <v>56</v>
      </c>
      <c r="F3353" s="21" t="s">
        <v>9142</v>
      </c>
      <c r="G3353" s="21"/>
      <c r="H3353" s="22" t="str">
        <f>VLOOKUP(F3353,'[1]Goa Member''s Details Revised'!$C$2:$AO$7385,2,0)</f>
        <v>Purchaser</v>
      </c>
      <c r="I3353" s="21">
        <v>8</v>
      </c>
      <c r="J3353" s="21" t="s">
        <v>682</v>
      </c>
      <c r="K3353" s="21">
        <v>1988</v>
      </c>
      <c r="L3353" s="22" t="str">
        <f>VLOOKUP(F3353,'[1]Goa Member''s Details Revised'!$C$2:$AO$7385,9,0)</f>
        <v>Never</v>
      </c>
      <c r="M3353" s="21" t="s">
        <v>9143</v>
      </c>
      <c r="N3353" s="23">
        <f>VLOOKUP(F3353,'[1]Goa Member''s Details Revised'!$C$2:$AO$7385,5,0)</f>
        <v>28500</v>
      </c>
      <c r="O3353" s="23">
        <f>VLOOKUP(F3353,'[1]Goa Member''s Details Revised'!$C$2:$AO$7385,5,0)</f>
        <v>28500</v>
      </c>
      <c r="P3353" s="23">
        <v>28500</v>
      </c>
      <c r="Q3353" s="23" t="str">
        <f>VLOOKUP(F3353,'[1]Goa Member''s Details Revised'!$C$2:$AO$7385,8,0)</f>
        <v>I.R.M</v>
      </c>
      <c r="R3353" s="23">
        <f t="shared" si="262"/>
        <v>0</v>
      </c>
      <c r="S3353" s="21">
        <f t="shared" si="263"/>
        <v>35</v>
      </c>
      <c r="T3353" s="23">
        <f t="shared" si="260"/>
        <v>22800</v>
      </c>
      <c r="U3353" s="23">
        <f t="shared" si="261"/>
        <v>18424.242424242424</v>
      </c>
      <c r="V3353" s="23">
        <f t="shared" si="264"/>
        <v>22800</v>
      </c>
      <c r="W3353" s="23"/>
      <c r="X3353" s="21"/>
      <c r="Y3353" s="24" t="str">
        <f>VLOOKUP(F3353,'[1]Goa Member''s Details Revised'!$C$2:$AO$7385,12,0)</f>
        <v>no reminder so last communication 2005
membership transferred from Lt Asha Paschricha to J.S Paschricha in 1997</v>
      </c>
    </row>
    <row r="3354" spans="2:25">
      <c r="B3354" s="20">
        <v>3345</v>
      </c>
      <c r="C3354" s="21"/>
      <c r="D3354" s="21" t="s">
        <v>9144</v>
      </c>
      <c r="E3354" s="21" t="s">
        <v>56</v>
      </c>
      <c r="F3354" s="21" t="s">
        <v>9145</v>
      </c>
      <c r="G3354" s="21"/>
      <c r="H3354" s="22" t="str">
        <f>VLOOKUP(F3354,'[1]Goa Member''s Details Revised'!$C$2:$AO$7385,2,0)</f>
        <v>Purchaser</v>
      </c>
      <c r="I3354" s="21">
        <v>8</v>
      </c>
      <c r="J3354" s="21" t="s">
        <v>682</v>
      </c>
      <c r="K3354" s="21">
        <v>1988</v>
      </c>
      <c r="L3354" s="22">
        <f>VLOOKUP(F3354,'[1]Goa Member''s Details Revised'!$C$2:$AO$7385,9,0)</f>
        <v>2011</v>
      </c>
      <c r="M3354" s="21" t="s">
        <v>9146</v>
      </c>
      <c r="N3354" s="23">
        <f>VLOOKUP(F3354,'[1]Goa Member''s Details Revised'!$C$2:$AO$7385,5,0)</f>
        <v>18500</v>
      </c>
      <c r="O3354" s="23">
        <f>VLOOKUP(F3354,'[1]Goa Member''s Details Revised'!$C$2:$AO$7385,5,0)</f>
        <v>18500</v>
      </c>
      <c r="P3354" s="23">
        <v>18500</v>
      </c>
      <c r="Q3354" s="23" t="str">
        <f>VLOOKUP(F3354,'[1]Goa Member''s Details Revised'!$C$2:$AO$7385,8,0)</f>
        <v>R.M</v>
      </c>
      <c r="R3354" s="23">
        <f t="shared" si="262"/>
        <v>0</v>
      </c>
      <c r="S3354" s="21">
        <f t="shared" si="263"/>
        <v>35</v>
      </c>
      <c r="T3354" s="23">
        <f t="shared" si="260"/>
        <v>14800</v>
      </c>
      <c r="U3354" s="23">
        <f t="shared" si="261"/>
        <v>11959.595959595959</v>
      </c>
      <c r="V3354" s="23">
        <f t="shared" si="264"/>
        <v>14800</v>
      </c>
      <c r="W3354" s="23"/>
      <c r="X3354" s="21"/>
      <c r="Y3354" s="24" t="str">
        <f>VLOOKUP(F3354,'[1]Goa Member''s Details Revised'!$C$2:$AO$7385,12,0)</f>
        <v>send perform invoice so Last Communication Till 2012</v>
      </c>
    </row>
    <row r="3355" spans="2:25">
      <c r="B3355" s="20">
        <v>3346</v>
      </c>
      <c r="C3355" s="21"/>
      <c r="D3355" s="21" t="s">
        <v>9147</v>
      </c>
      <c r="E3355" s="21" t="s">
        <v>56</v>
      </c>
      <c r="F3355" s="21" t="s">
        <v>9148</v>
      </c>
      <c r="G3355" s="21"/>
      <c r="H3355" s="22" t="str">
        <f>VLOOKUP(F3355,'[1]Goa Member''s Details Revised'!$C$2:$AO$7385,2,0)</f>
        <v>Purchaser</v>
      </c>
      <c r="I3355" s="21">
        <v>8</v>
      </c>
      <c r="J3355" s="21" t="s">
        <v>682</v>
      </c>
      <c r="K3355" s="21">
        <v>1988</v>
      </c>
      <c r="L3355" s="22">
        <f>VLOOKUP(F3355,'[1]Goa Member''s Details Revised'!$C$2:$AO$7385,9,0)</f>
        <v>2014</v>
      </c>
      <c r="M3355" s="27" t="s">
        <v>9149</v>
      </c>
      <c r="N3355" s="23">
        <f>VLOOKUP(F3355,'[1]Goa Member''s Details Revised'!$C$2:$AO$7385,5,0)</f>
        <v>22500</v>
      </c>
      <c r="O3355" s="23">
        <f>VLOOKUP(F3355,'[1]Goa Member''s Details Revised'!$C$2:$AO$7385,5,0)</f>
        <v>22500</v>
      </c>
      <c r="P3355" s="23">
        <v>22500</v>
      </c>
      <c r="Q3355" s="23" t="str">
        <f>VLOOKUP(F3355,'[1]Goa Member''s Details Revised'!$C$2:$AO$7385,8,0)</f>
        <v>Cancelled</v>
      </c>
      <c r="R3355" s="23">
        <f t="shared" si="262"/>
        <v>0</v>
      </c>
      <c r="S3355" s="21">
        <f t="shared" si="263"/>
        <v>35</v>
      </c>
      <c r="T3355" s="23">
        <f t="shared" ref="T3355:T3418" si="265">IF(Q3355="regular",((P3355-(P3355/99)*S3355)),(P3355-(P3355*20%)))</f>
        <v>18000</v>
      </c>
      <c r="U3355" s="23">
        <f t="shared" ref="U3355:U3418" si="266">((P3355-(P3355/99)*S3355))</f>
        <v>14545.454545454544</v>
      </c>
      <c r="V3355" s="23">
        <f t="shared" si="264"/>
        <v>18000</v>
      </c>
      <c r="W3355" s="23"/>
      <c r="X3355" s="21"/>
      <c r="Y3355" s="24" t="str">
        <f>VLOOKUP(F3355,'[1]Goa Member''s Details Revised'!$C$2:$AO$7385,12,0)</f>
        <v>cancelled 24/8/2022</v>
      </c>
    </row>
    <row r="3356" spans="2:25">
      <c r="B3356" s="20">
        <v>3347</v>
      </c>
      <c r="C3356" s="21"/>
      <c r="D3356" s="21" t="s">
        <v>9150</v>
      </c>
      <c r="E3356" s="21" t="s">
        <v>56</v>
      </c>
      <c r="F3356" s="21" t="s">
        <v>9151</v>
      </c>
      <c r="G3356" s="21"/>
      <c r="H3356" s="22" t="str">
        <f>VLOOKUP(F3356,'[1]Goa Member''s Details Revised'!$C$2:$AO$7385,2,0)</f>
        <v>Purchaser</v>
      </c>
      <c r="I3356" s="21">
        <v>9</v>
      </c>
      <c r="J3356" s="21" t="s">
        <v>682</v>
      </c>
      <c r="K3356" s="21">
        <v>1988</v>
      </c>
      <c r="L3356" s="22">
        <f>VLOOKUP(F3356,'[1]Goa Member''s Details Revised'!$C$2:$AO$7385,9,0)</f>
        <v>2008</v>
      </c>
      <c r="M3356" s="21" t="s">
        <v>9152</v>
      </c>
      <c r="N3356" s="23">
        <f>VLOOKUP(F3356,'[1]Goa Member''s Details Revised'!$C$2:$AO$7385,5,0)</f>
        <v>22500</v>
      </c>
      <c r="O3356" s="23">
        <f>VLOOKUP(F3356,'[1]Goa Member''s Details Revised'!$C$2:$AO$7385,5,0)</f>
        <v>22500</v>
      </c>
      <c r="P3356" s="23">
        <f>VLOOKUP(F3356,'[1]Goa Member''s Details Revised'!$C$2:$AO$7385,6,0)</f>
        <v>23500</v>
      </c>
      <c r="Q3356" s="23" t="str">
        <f>VLOOKUP(F3356,'[1]Goa Member''s Details Revised'!$C$2:$AO$7385,8,0)</f>
        <v>R.M</v>
      </c>
      <c r="R3356" s="23">
        <f t="shared" si="262"/>
        <v>-1000</v>
      </c>
      <c r="S3356" s="21">
        <f t="shared" si="263"/>
        <v>35</v>
      </c>
      <c r="T3356" s="23">
        <f t="shared" si="265"/>
        <v>18800</v>
      </c>
      <c r="U3356" s="23">
        <f t="shared" si="266"/>
        <v>15191.919191919191</v>
      </c>
      <c r="V3356" s="23">
        <f t="shared" si="264"/>
        <v>19000</v>
      </c>
      <c r="W3356" s="23"/>
      <c r="X3356" s="21"/>
      <c r="Y3356" s="24" t="str">
        <f>VLOOKUP(F3356,'[1]Goa Member''s Details Revised'!$C$2:$AO$7385,12,0)</f>
        <v>telephonoic reply so last communication 24/1/2019</v>
      </c>
    </row>
    <row r="3357" spans="2:25" ht="30">
      <c r="B3357" s="20">
        <v>3348</v>
      </c>
      <c r="C3357" s="21"/>
      <c r="D3357" s="21" t="s">
        <v>9153</v>
      </c>
      <c r="E3357" s="21" t="s">
        <v>56</v>
      </c>
      <c r="F3357" s="21" t="s">
        <v>9154</v>
      </c>
      <c r="G3357" s="21"/>
      <c r="H3357" s="22" t="str">
        <f>VLOOKUP(F3357,'[1]Goa Member''s Details Revised'!$C$2:$AO$7385,2,0)</f>
        <v>Purchaser</v>
      </c>
      <c r="I3357" s="21">
        <v>12</v>
      </c>
      <c r="J3357" s="21" t="s">
        <v>682</v>
      </c>
      <c r="K3357" s="21">
        <v>1988</v>
      </c>
      <c r="L3357" s="22" t="str">
        <f>VLOOKUP(F3357,'[1]Goa Member''s Details Revised'!$C$2:$AO$7385,9,0)</f>
        <v>Never</v>
      </c>
      <c r="M3357" s="21" t="s">
        <v>9155</v>
      </c>
      <c r="N3357" s="23">
        <f>VLOOKUP(F3357,'[1]Goa Member''s Details Revised'!$C$2:$AO$7385,5,0)</f>
        <v>23500</v>
      </c>
      <c r="O3357" s="23">
        <f>VLOOKUP(F3357,'[1]Goa Member''s Details Revised'!$C$2:$AO$7385,5,0)</f>
        <v>23500</v>
      </c>
      <c r="P3357" s="23">
        <f>VLOOKUP(F3357,'[1]Goa Member''s Details Revised'!$C$2:$AO$7385,6,0)</f>
        <v>23500</v>
      </c>
      <c r="Q3357" s="23" t="str">
        <f>VLOOKUP(F3357,'[1]Goa Member''s Details Revised'!$C$2:$AO$7385,8,0)</f>
        <v>I.R.M</v>
      </c>
      <c r="R3357" s="23">
        <f t="shared" si="262"/>
        <v>0</v>
      </c>
      <c r="S3357" s="21">
        <f t="shared" si="263"/>
        <v>35</v>
      </c>
      <c r="T3357" s="23">
        <f t="shared" si="265"/>
        <v>18800</v>
      </c>
      <c r="U3357" s="23">
        <f t="shared" si="266"/>
        <v>15191.919191919191</v>
      </c>
      <c r="V3357" s="23">
        <f t="shared" si="264"/>
        <v>18800</v>
      </c>
      <c r="W3357" s="23"/>
      <c r="X3357" s="21"/>
      <c r="Y3357" s="24" t="str">
        <f>VLOOKUP(F3357,'[1]Goa Member''s Details Revised'!$C$2:$AO$7385,12,0)</f>
        <v xml:space="preserve">we send last reminder in 2012.then we did not receive any reply </v>
      </c>
    </row>
    <row r="3358" spans="2:25">
      <c r="B3358" s="20">
        <v>3349</v>
      </c>
      <c r="C3358" s="21"/>
      <c r="D3358" s="21" t="s">
        <v>9156</v>
      </c>
      <c r="E3358" s="21" t="s">
        <v>56</v>
      </c>
      <c r="F3358" s="21" t="s">
        <v>9157</v>
      </c>
      <c r="G3358" s="21"/>
      <c r="H3358" s="22" t="str">
        <f>VLOOKUP(F3358,'[1]Goa Member''s Details Revised'!$C$2:$AO$7385,2,0)</f>
        <v>Purchaser</v>
      </c>
      <c r="I3358" s="21">
        <v>12</v>
      </c>
      <c r="J3358" s="21" t="s">
        <v>682</v>
      </c>
      <c r="K3358" s="21">
        <v>1988</v>
      </c>
      <c r="L3358" s="22">
        <f>VLOOKUP(F3358,'[1]Goa Member''s Details Revised'!$C$2:$AO$7385,9,0)</f>
        <v>2008</v>
      </c>
      <c r="M3358" s="21" t="s">
        <v>9158</v>
      </c>
      <c r="N3358" s="23">
        <f>VLOOKUP(F3358,'[1]Goa Member''s Details Revised'!$C$2:$AO$7385,5,0)</f>
        <v>13500</v>
      </c>
      <c r="O3358" s="23">
        <f>VLOOKUP(F3358,'[1]Goa Member''s Details Revised'!$C$2:$AO$7385,5,0)</f>
        <v>13500</v>
      </c>
      <c r="P3358" s="23">
        <v>13500</v>
      </c>
      <c r="Q3358" s="23" t="str">
        <f>VLOOKUP(F3358,'[1]Goa Member''s Details Revised'!$C$2:$AO$7385,8,0)</f>
        <v>R.M</v>
      </c>
      <c r="R3358" s="23">
        <f t="shared" si="262"/>
        <v>0</v>
      </c>
      <c r="S3358" s="21">
        <f t="shared" si="263"/>
        <v>35</v>
      </c>
      <c r="T3358" s="23">
        <f t="shared" si="265"/>
        <v>10800</v>
      </c>
      <c r="U3358" s="23">
        <f t="shared" si="266"/>
        <v>8727.2727272727279</v>
      </c>
      <c r="V3358" s="23">
        <f t="shared" si="264"/>
        <v>10800</v>
      </c>
      <c r="W3358" s="23"/>
      <c r="X3358" s="21"/>
      <c r="Y3358" s="24" t="str">
        <f>VLOOKUP(F3358,'[1]Goa Member''s Details Revised'!$C$2:$AO$7385,12,0)</f>
        <v>last communication 2011</v>
      </c>
    </row>
    <row r="3359" spans="2:25" ht="30">
      <c r="B3359" s="20">
        <v>3350</v>
      </c>
      <c r="C3359" s="21"/>
      <c r="D3359" s="21" t="s">
        <v>9159</v>
      </c>
      <c r="E3359" s="21" t="s">
        <v>56</v>
      </c>
      <c r="F3359" s="21" t="s">
        <v>9160</v>
      </c>
      <c r="G3359" s="21"/>
      <c r="H3359" s="22" t="str">
        <f>VLOOKUP(F3359,'[1]Goa Member''s Details Revised'!$C$2:$AO$7385,2,0)</f>
        <v>Purchaser</v>
      </c>
      <c r="I3359" s="21">
        <v>9</v>
      </c>
      <c r="J3359" s="21" t="s">
        <v>682</v>
      </c>
      <c r="K3359" s="21">
        <v>1988</v>
      </c>
      <c r="L3359" s="22" t="str">
        <f>VLOOKUP(F3359,'[1]Goa Member''s Details Revised'!$C$2:$AO$7385,9,0)</f>
        <v>Never</v>
      </c>
      <c r="M3359" s="21" t="s">
        <v>9161</v>
      </c>
      <c r="N3359" s="23">
        <f>VLOOKUP(F3359,'[1]Goa Member''s Details Revised'!$C$2:$AO$7385,5,0)</f>
        <v>23500</v>
      </c>
      <c r="O3359" s="23">
        <f>VLOOKUP(F3359,'[1]Goa Member''s Details Revised'!$C$2:$AO$7385,5,0)</f>
        <v>23500</v>
      </c>
      <c r="P3359" s="23">
        <f>VLOOKUP(F3359,'[1]Goa Member''s Details Revised'!$C$2:$AO$7385,6,0)</f>
        <v>23500</v>
      </c>
      <c r="Q3359" s="23" t="str">
        <f>VLOOKUP(F3359,'[1]Goa Member''s Details Revised'!$C$2:$AO$7385,8,0)</f>
        <v>I.R.M</v>
      </c>
      <c r="R3359" s="23">
        <f t="shared" si="262"/>
        <v>0</v>
      </c>
      <c r="S3359" s="21">
        <f t="shared" si="263"/>
        <v>35</v>
      </c>
      <c r="T3359" s="23">
        <f t="shared" si="265"/>
        <v>18800</v>
      </c>
      <c r="U3359" s="23">
        <f t="shared" si="266"/>
        <v>15191.919191919191</v>
      </c>
      <c r="V3359" s="23">
        <f t="shared" si="264"/>
        <v>18800</v>
      </c>
      <c r="W3359" s="23"/>
      <c r="X3359" s="21"/>
      <c r="Y3359" s="24" t="str">
        <f>VLOOKUP(F3359,'[1]Goa Member''s Details Revised'!$C$2:$AO$7385,12,0)</f>
        <v xml:space="preserve">we send last reminder in 2012.then we did not receive any reply </v>
      </c>
    </row>
    <row r="3360" spans="2:25">
      <c r="B3360" s="20">
        <v>3351</v>
      </c>
      <c r="C3360" s="21"/>
      <c r="D3360" s="21" t="s">
        <v>9162</v>
      </c>
      <c r="E3360" s="21" t="s">
        <v>56</v>
      </c>
      <c r="F3360" s="21" t="s">
        <v>9163</v>
      </c>
      <c r="G3360" s="21"/>
      <c r="H3360" s="22" t="str">
        <f>VLOOKUP(F3360,'[1]Goa Member''s Details Revised'!$C$2:$AO$7385,2,0)</f>
        <v>Purchaser</v>
      </c>
      <c r="I3360" s="21">
        <v>9</v>
      </c>
      <c r="J3360" s="21" t="s">
        <v>682</v>
      </c>
      <c r="K3360" s="21">
        <v>1988</v>
      </c>
      <c r="L3360" s="22" t="str">
        <f>VLOOKUP(F3360,'[1]Goa Member''s Details Revised'!$C$2:$AO$7385,9,0)</f>
        <v>Never</v>
      </c>
      <c r="M3360" s="21" t="s">
        <v>9164</v>
      </c>
      <c r="N3360" s="23">
        <f>VLOOKUP(F3360,'[1]Goa Member''s Details Revised'!$C$2:$AO$7385,5,0)</f>
        <v>20000</v>
      </c>
      <c r="O3360" s="23">
        <f>VLOOKUP(F3360,'[1]Goa Member''s Details Revised'!$C$2:$AO$7385,5,0)</f>
        <v>20000</v>
      </c>
      <c r="P3360" s="23">
        <f>VLOOKUP(F3360,'[1]Goa Member''s Details Revised'!$C$2:$AO$7385,6,0)</f>
        <v>20800</v>
      </c>
      <c r="Q3360" s="23" t="str">
        <f>VLOOKUP(F3360,'[1]Goa Member''s Details Revised'!$C$2:$AO$7385,8,0)</f>
        <v>I.R.M</v>
      </c>
      <c r="R3360" s="23">
        <f t="shared" si="262"/>
        <v>-800</v>
      </c>
      <c r="S3360" s="21">
        <f t="shared" si="263"/>
        <v>35</v>
      </c>
      <c r="T3360" s="23">
        <f t="shared" si="265"/>
        <v>16640</v>
      </c>
      <c r="U3360" s="23">
        <f t="shared" si="266"/>
        <v>13446.464646464647</v>
      </c>
      <c r="V3360" s="23">
        <f t="shared" si="264"/>
        <v>16800</v>
      </c>
      <c r="W3360" s="23"/>
      <c r="X3360" s="21"/>
      <c r="Y3360" s="24" t="str">
        <f>VLOOKUP(F3360,'[1]Goa Member''s Details Revised'!$C$2:$AO$7385,12,0)</f>
        <v>no reminders so last communication 2003</v>
      </c>
    </row>
    <row r="3361" spans="2:25">
      <c r="B3361" s="20">
        <v>3352</v>
      </c>
      <c r="C3361" s="21"/>
      <c r="D3361" s="21" t="s">
        <v>9165</v>
      </c>
      <c r="E3361" s="21" t="s">
        <v>56</v>
      </c>
      <c r="F3361" s="21" t="s">
        <v>9166</v>
      </c>
      <c r="G3361" s="21"/>
      <c r="H3361" s="22" t="str">
        <f>VLOOKUP(F3361,'[1]Goa Member''s Details Revised'!$C$2:$AO$7385,2,0)</f>
        <v>Purchaser</v>
      </c>
      <c r="I3361" s="21">
        <v>17</v>
      </c>
      <c r="J3361" s="21" t="s">
        <v>682</v>
      </c>
      <c r="K3361" s="21">
        <v>1988</v>
      </c>
      <c r="L3361" s="22">
        <f>VLOOKUP(F3361,'[1]Goa Member''s Details Revised'!$C$2:$AO$7385,9,0)</f>
        <v>2010</v>
      </c>
      <c r="M3361" s="21" t="s">
        <v>9167</v>
      </c>
      <c r="N3361" s="23">
        <f>VLOOKUP(F3361,'[1]Goa Member''s Details Revised'!$C$2:$AO$7385,5,0)</f>
        <v>28500</v>
      </c>
      <c r="O3361" s="23">
        <f>VLOOKUP(F3361,'[1]Goa Member''s Details Revised'!$C$2:$AO$7385,5,0)</f>
        <v>28500</v>
      </c>
      <c r="P3361" s="23">
        <v>28500</v>
      </c>
      <c r="Q3361" s="23" t="str">
        <f>VLOOKUP(F3361,'[1]Goa Member''s Details Revised'!$C$2:$AO$7385,8,0)</f>
        <v>R.M</v>
      </c>
      <c r="R3361" s="23">
        <f t="shared" si="262"/>
        <v>0</v>
      </c>
      <c r="S3361" s="21">
        <f t="shared" si="263"/>
        <v>35</v>
      </c>
      <c r="T3361" s="23">
        <f t="shared" si="265"/>
        <v>22800</v>
      </c>
      <c r="U3361" s="23">
        <f t="shared" si="266"/>
        <v>18424.242424242424</v>
      </c>
      <c r="V3361" s="23">
        <f t="shared" si="264"/>
        <v>22800</v>
      </c>
      <c r="W3361" s="23"/>
      <c r="X3361" s="21"/>
      <c r="Y3361" s="24" t="str">
        <f>VLOOKUP(F3361,'[1]Goa Member''s Details Revised'!$C$2:$AO$7385,12,0)</f>
        <v>last communication 2017</v>
      </c>
    </row>
    <row r="3362" spans="2:25" ht="30">
      <c r="B3362" s="20">
        <v>3353</v>
      </c>
      <c r="C3362" s="21"/>
      <c r="D3362" s="21" t="s">
        <v>9168</v>
      </c>
      <c r="E3362" s="21" t="s">
        <v>56</v>
      </c>
      <c r="F3362" s="21" t="s">
        <v>9169</v>
      </c>
      <c r="G3362" s="21"/>
      <c r="H3362" s="22" t="str">
        <f>VLOOKUP(F3362,'[1]Goa Member''s Details Revised'!$C$2:$AO$7385,2,0)</f>
        <v>Purchaser</v>
      </c>
      <c r="I3362" s="21">
        <v>21</v>
      </c>
      <c r="J3362" s="21" t="s">
        <v>682</v>
      </c>
      <c r="K3362" s="21">
        <v>1988</v>
      </c>
      <c r="L3362" s="22" t="str">
        <f>VLOOKUP(F3362,'[1]Goa Member''s Details Revised'!$C$2:$AO$7385,9,0)</f>
        <v>Never</v>
      </c>
      <c r="M3362" s="21" t="s">
        <v>9170</v>
      </c>
      <c r="N3362" s="23">
        <f>VLOOKUP(F3362,'[1]Goa Member''s Details Revised'!$C$2:$AO$7385,5,0)</f>
        <v>28500</v>
      </c>
      <c r="O3362" s="23">
        <f>VLOOKUP(F3362,'[1]Goa Member''s Details Revised'!$C$2:$AO$7385,5,0)</f>
        <v>28500</v>
      </c>
      <c r="P3362" s="23">
        <f>VLOOKUP(F3362,'[1]Goa Member''s Details Revised'!$C$2:$AO$7385,6,0)</f>
        <v>28500</v>
      </c>
      <c r="Q3362" s="23" t="str">
        <f>VLOOKUP(F3362,'[1]Goa Member''s Details Revised'!$C$2:$AO$7385,8,0)</f>
        <v>I.R.M</v>
      </c>
      <c r="R3362" s="23">
        <f t="shared" si="262"/>
        <v>0</v>
      </c>
      <c r="S3362" s="21">
        <f t="shared" si="263"/>
        <v>35</v>
      </c>
      <c r="T3362" s="23">
        <f t="shared" si="265"/>
        <v>22800</v>
      </c>
      <c r="U3362" s="23">
        <f t="shared" si="266"/>
        <v>18424.242424242424</v>
      </c>
      <c r="V3362" s="23">
        <f t="shared" si="264"/>
        <v>22800</v>
      </c>
      <c r="W3362" s="23"/>
      <c r="X3362" s="21"/>
      <c r="Y3362" s="24" t="str">
        <f>VLOOKUP(F3362,'[1]Goa Member''s Details Revised'!$C$2:$AO$7385,12,0)</f>
        <v xml:space="preserve">we send last reminder in 2012.then we did not receive any reply </v>
      </c>
    </row>
    <row r="3363" spans="2:25">
      <c r="B3363" s="20">
        <v>3354</v>
      </c>
      <c r="C3363" s="21"/>
      <c r="D3363" s="21" t="s">
        <v>9171</v>
      </c>
      <c r="E3363" s="21" t="s">
        <v>56</v>
      </c>
      <c r="F3363" s="21" t="s">
        <v>9172</v>
      </c>
      <c r="G3363" s="21"/>
      <c r="H3363" s="22" t="str">
        <f>VLOOKUP(F3363,'[1]Goa Member''s Details Revised'!$C$2:$AO$7385,2,0)</f>
        <v>Purchaser</v>
      </c>
      <c r="I3363" s="21">
        <v>23</v>
      </c>
      <c r="J3363" s="21" t="s">
        <v>682</v>
      </c>
      <c r="K3363" s="21">
        <v>1988</v>
      </c>
      <c r="L3363" s="22" t="str">
        <f>VLOOKUP(F3363,'[1]Goa Member''s Details Revised'!$C$2:$AO$7385,9,0)</f>
        <v>Never</v>
      </c>
      <c r="M3363" s="21" t="s">
        <v>9173</v>
      </c>
      <c r="N3363" s="23">
        <f>VLOOKUP(F3363,'[1]Goa Member''s Details Revised'!$C$2:$AO$7385,5,0)</f>
        <v>29700</v>
      </c>
      <c r="O3363" s="23">
        <f>VLOOKUP(F3363,'[1]Goa Member''s Details Revised'!$C$2:$AO$7385,5,0)</f>
        <v>29700</v>
      </c>
      <c r="P3363" s="23">
        <f>VLOOKUP(F3363,'[1]Goa Member''s Details Revised'!$C$2:$AO$7385,6,0)</f>
        <v>29700</v>
      </c>
      <c r="Q3363" s="23" t="str">
        <f>VLOOKUP(F3363,'[1]Goa Member''s Details Revised'!$C$2:$AO$7385,8,0)</f>
        <v>I.R.M</v>
      </c>
      <c r="R3363" s="23">
        <f t="shared" si="262"/>
        <v>0</v>
      </c>
      <c r="S3363" s="21">
        <f t="shared" si="263"/>
        <v>35</v>
      </c>
      <c r="T3363" s="23">
        <f t="shared" si="265"/>
        <v>23760</v>
      </c>
      <c r="U3363" s="23">
        <f t="shared" si="266"/>
        <v>19200</v>
      </c>
      <c r="V3363" s="23">
        <f t="shared" si="264"/>
        <v>23760</v>
      </c>
      <c r="W3363" s="23"/>
      <c r="X3363" s="21"/>
      <c r="Y3363" s="24" t="str">
        <f>VLOOKUP(F3363,'[1]Goa Member''s Details Revised'!$C$2:$AO$7385,12,0)</f>
        <v>no reminders so last communication 2012</v>
      </c>
    </row>
    <row r="3364" spans="2:25" ht="30">
      <c r="B3364" s="20">
        <v>3355</v>
      </c>
      <c r="C3364" s="21"/>
      <c r="D3364" s="21" t="s">
        <v>9174</v>
      </c>
      <c r="E3364" s="21" t="s">
        <v>56</v>
      </c>
      <c r="F3364" s="21" t="s">
        <v>9175</v>
      </c>
      <c r="G3364" s="21"/>
      <c r="H3364" s="22" t="str">
        <f>VLOOKUP(F3364,'[1]Goa Member''s Details Revised'!$C$2:$AO$7385,2,0)</f>
        <v>Purchaser</v>
      </c>
      <c r="I3364" s="21">
        <v>23</v>
      </c>
      <c r="J3364" s="21" t="s">
        <v>682</v>
      </c>
      <c r="K3364" s="21">
        <v>1988</v>
      </c>
      <c r="L3364" s="22" t="str">
        <f>VLOOKUP(F3364,'[1]Goa Member''s Details Revised'!$C$2:$AO$7385,9,0)</f>
        <v>Never</v>
      </c>
      <c r="M3364" s="21" t="s">
        <v>9176</v>
      </c>
      <c r="N3364" s="23">
        <f>VLOOKUP(F3364,'[1]Goa Member''s Details Revised'!$C$2:$AO$7385,5,0)</f>
        <v>28500</v>
      </c>
      <c r="O3364" s="23">
        <f>VLOOKUP(F3364,'[1]Goa Member''s Details Revised'!$C$2:$AO$7385,5,0)</f>
        <v>28500</v>
      </c>
      <c r="P3364" s="23">
        <f>VLOOKUP(F3364,'[1]Goa Member''s Details Revised'!$C$2:$AO$7385,6,0)</f>
        <v>29700</v>
      </c>
      <c r="Q3364" s="23" t="str">
        <f>VLOOKUP(F3364,'[1]Goa Member''s Details Revised'!$C$2:$AO$7385,8,0)</f>
        <v>I.R.M</v>
      </c>
      <c r="R3364" s="23">
        <f t="shared" si="262"/>
        <v>-1200</v>
      </c>
      <c r="S3364" s="21">
        <f t="shared" si="263"/>
        <v>35</v>
      </c>
      <c r="T3364" s="23">
        <f t="shared" si="265"/>
        <v>23760</v>
      </c>
      <c r="U3364" s="23">
        <f t="shared" si="266"/>
        <v>19200</v>
      </c>
      <c r="V3364" s="23">
        <f t="shared" si="264"/>
        <v>24000</v>
      </c>
      <c r="W3364" s="23"/>
      <c r="X3364" s="21"/>
      <c r="Y3364" s="24" t="str">
        <f>VLOOKUP(F3364,'[1]Goa Member''s Details Revised'!$C$2:$AO$7385,12,0)</f>
        <v xml:space="preserve">we send last reminder in 2012.then we did not receive any reply </v>
      </c>
    </row>
    <row r="3365" spans="2:25" ht="30">
      <c r="B3365" s="20">
        <v>3356</v>
      </c>
      <c r="C3365" s="21"/>
      <c r="D3365" s="21" t="s">
        <v>9177</v>
      </c>
      <c r="E3365" s="21" t="s">
        <v>56</v>
      </c>
      <c r="F3365" s="21" t="s">
        <v>9178</v>
      </c>
      <c r="G3365" s="21"/>
      <c r="H3365" s="22" t="str">
        <f>VLOOKUP(F3365,'[1]Goa Member''s Details Revised'!$C$2:$AO$7385,2,0)</f>
        <v>Purchaser</v>
      </c>
      <c r="I3365" s="21">
        <v>23</v>
      </c>
      <c r="J3365" s="21" t="s">
        <v>682</v>
      </c>
      <c r="K3365" s="21">
        <v>1988</v>
      </c>
      <c r="L3365" s="22" t="str">
        <f>VLOOKUP(F3365,'[1]Goa Member''s Details Revised'!$C$2:$AO$7385,9,0)</f>
        <v>Never</v>
      </c>
      <c r="M3365" s="21" t="s">
        <v>9179</v>
      </c>
      <c r="N3365" s="23">
        <f>VLOOKUP(F3365,'[1]Goa Member''s Details Revised'!$C$2:$AO$7385,5,0)</f>
        <v>28500</v>
      </c>
      <c r="O3365" s="23">
        <f>VLOOKUP(F3365,'[1]Goa Member''s Details Revised'!$C$2:$AO$7385,5,0)</f>
        <v>28500</v>
      </c>
      <c r="P3365" s="23">
        <f>VLOOKUP(F3365,'[1]Goa Member''s Details Revised'!$C$2:$AO$7385,6,0)</f>
        <v>29700</v>
      </c>
      <c r="Q3365" s="23" t="str">
        <f>VLOOKUP(F3365,'[1]Goa Member''s Details Revised'!$C$2:$AO$7385,8,0)</f>
        <v>I.R.M</v>
      </c>
      <c r="R3365" s="23">
        <f t="shared" si="262"/>
        <v>-1200</v>
      </c>
      <c r="S3365" s="21">
        <f t="shared" si="263"/>
        <v>35</v>
      </c>
      <c r="T3365" s="23">
        <f t="shared" si="265"/>
        <v>23760</v>
      </c>
      <c r="U3365" s="23">
        <f t="shared" si="266"/>
        <v>19200</v>
      </c>
      <c r="V3365" s="23">
        <f t="shared" si="264"/>
        <v>24000</v>
      </c>
      <c r="W3365" s="23"/>
      <c r="X3365" s="21"/>
      <c r="Y3365" s="24" t="str">
        <f>VLOOKUP(F3365,'[1]Goa Member''s Details Revised'!$C$2:$AO$7385,12,0)</f>
        <v xml:space="preserve">we send last reminder in 2012.then we did not receive any reply </v>
      </c>
    </row>
    <row r="3366" spans="2:25" ht="30">
      <c r="B3366" s="20">
        <v>3357</v>
      </c>
      <c r="C3366" s="21"/>
      <c r="D3366" s="21" t="s">
        <v>9180</v>
      </c>
      <c r="E3366" s="21" t="s">
        <v>56</v>
      </c>
      <c r="F3366" s="21" t="s">
        <v>9181</v>
      </c>
      <c r="G3366" s="21"/>
      <c r="H3366" s="22" t="str">
        <f>VLOOKUP(F3366,'[1]Goa Member''s Details Revised'!$C$2:$AO$7385,2,0)</f>
        <v>Purchaser</v>
      </c>
      <c r="I3366" s="21">
        <v>24</v>
      </c>
      <c r="J3366" s="21" t="s">
        <v>682</v>
      </c>
      <c r="K3366" s="21">
        <v>1988</v>
      </c>
      <c r="L3366" s="22" t="str">
        <f>VLOOKUP(F3366,'[1]Goa Member''s Details Revised'!$C$2:$AO$7385,9,0)</f>
        <v>Never</v>
      </c>
      <c r="M3366" s="21" t="s">
        <v>9182</v>
      </c>
      <c r="N3366" s="23">
        <f>VLOOKUP(F3366,'[1]Goa Member''s Details Revised'!$C$2:$AO$7385,5,0)</f>
        <v>22500</v>
      </c>
      <c r="O3366" s="23">
        <f>VLOOKUP(F3366,'[1]Goa Member''s Details Revised'!$C$2:$AO$7385,5,0)</f>
        <v>22500</v>
      </c>
      <c r="P3366" s="23">
        <v>22500</v>
      </c>
      <c r="Q3366" s="23" t="str">
        <f>VLOOKUP(F3366,'[1]Goa Member''s Details Revised'!$C$2:$AO$7385,8,0)</f>
        <v>I.R.M</v>
      </c>
      <c r="R3366" s="23">
        <f t="shared" si="262"/>
        <v>0</v>
      </c>
      <c r="S3366" s="21">
        <f t="shared" si="263"/>
        <v>35</v>
      </c>
      <c r="T3366" s="23">
        <f t="shared" si="265"/>
        <v>18000</v>
      </c>
      <c r="U3366" s="23">
        <f t="shared" si="266"/>
        <v>14545.454545454544</v>
      </c>
      <c r="V3366" s="23">
        <f t="shared" si="264"/>
        <v>18000</v>
      </c>
      <c r="W3366" s="23"/>
      <c r="X3366" s="21"/>
      <c r="Y3366" s="24" t="str">
        <f>VLOOKUP(F3366,'[1]Goa Member''s Details Revised'!$C$2:$AO$7385,12,0)</f>
        <v>last communication 1999 total 2 membership of Goa:- 1768 and 1769</v>
      </c>
    </row>
    <row r="3367" spans="2:25" ht="30">
      <c r="B3367" s="20">
        <v>3358</v>
      </c>
      <c r="C3367" s="21"/>
      <c r="D3367" s="21" t="s">
        <v>9183</v>
      </c>
      <c r="E3367" s="21" t="s">
        <v>56</v>
      </c>
      <c r="F3367" s="21" t="s">
        <v>9184</v>
      </c>
      <c r="G3367" s="21"/>
      <c r="H3367" s="22" t="str">
        <f>VLOOKUP(F3367,'[1]Goa Member''s Details Revised'!$C$2:$AO$7385,2,0)</f>
        <v>Purchaser</v>
      </c>
      <c r="I3367" s="21">
        <v>24</v>
      </c>
      <c r="J3367" s="21" t="s">
        <v>682</v>
      </c>
      <c r="K3367" s="21">
        <v>1988</v>
      </c>
      <c r="L3367" s="22" t="str">
        <f>VLOOKUP(F3367,'[1]Goa Member''s Details Revised'!$C$2:$AO$7385,9,0)</f>
        <v>Never</v>
      </c>
      <c r="M3367" s="21" t="s">
        <v>9182</v>
      </c>
      <c r="N3367" s="23">
        <f>VLOOKUP(F3367,'[1]Goa Member''s Details Revised'!$C$2:$AO$7385,5,0)</f>
        <v>22500</v>
      </c>
      <c r="O3367" s="23">
        <f>VLOOKUP(F3367,'[1]Goa Member''s Details Revised'!$C$2:$AO$7385,5,0)</f>
        <v>22500</v>
      </c>
      <c r="P3367" s="23">
        <v>22500</v>
      </c>
      <c r="Q3367" s="23" t="str">
        <f>VLOOKUP(F3367,'[1]Goa Member''s Details Revised'!$C$2:$AO$7385,8,0)</f>
        <v>I.R.M</v>
      </c>
      <c r="R3367" s="23">
        <f t="shared" si="262"/>
        <v>0</v>
      </c>
      <c r="S3367" s="21">
        <f t="shared" si="263"/>
        <v>35</v>
      </c>
      <c r="T3367" s="23">
        <f t="shared" si="265"/>
        <v>18000</v>
      </c>
      <c r="U3367" s="23">
        <f t="shared" si="266"/>
        <v>14545.454545454544</v>
      </c>
      <c r="V3367" s="23">
        <f t="shared" si="264"/>
        <v>18000</v>
      </c>
      <c r="W3367" s="23"/>
      <c r="X3367" s="21"/>
      <c r="Y3367" s="24" t="str">
        <f>VLOOKUP(F3367,'[1]Goa Member''s Details Revised'!$C$2:$AO$7385,12,0)</f>
        <v>last communication 1999 total 2 membership of Goa:- 1768 and 1769</v>
      </c>
    </row>
    <row r="3368" spans="2:25">
      <c r="B3368" s="20">
        <v>3359</v>
      </c>
      <c r="C3368" s="21"/>
      <c r="D3368" s="21" t="s">
        <v>9185</v>
      </c>
      <c r="E3368" s="21" t="s">
        <v>56</v>
      </c>
      <c r="F3368" s="21" t="s">
        <v>9186</v>
      </c>
      <c r="G3368" s="21"/>
      <c r="H3368" s="22" t="str">
        <f>VLOOKUP(F3368,'[1]Goa Member''s Details Revised'!$C$2:$AO$7385,2,0)</f>
        <v>Purchaser</v>
      </c>
      <c r="I3368" s="21">
        <v>26</v>
      </c>
      <c r="J3368" s="21" t="s">
        <v>682</v>
      </c>
      <c r="K3368" s="21">
        <v>1988</v>
      </c>
      <c r="L3368" s="22" t="str">
        <f>VLOOKUP(F3368,'[1]Goa Member''s Details Revised'!$C$2:$AO$7385,9,0)</f>
        <v>Never</v>
      </c>
      <c r="M3368" s="21" t="s">
        <v>9187</v>
      </c>
      <c r="N3368" s="23">
        <f>VLOOKUP(F3368,'[1]Goa Member''s Details Revised'!$C$2:$AO$7385,5,0)</f>
        <v>23500</v>
      </c>
      <c r="O3368" s="23">
        <f>VLOOKUP(F3368,'[1]Goa Member''s Details Revised'!$C$2:$AO$7385,5,0)</f>
        <v>23500</v>
      </c>
      <c r="P3368" s="23">
        <f>VLOOKUP(F3368,'[1]Goa Member''s Details Revised'!$C$2:$AO$7385,6,0)</f>
        <v>23500</v>
      </c>
      <c r="Q3368" s="23" t="str">
        <f>VLOOKUP(F3368,'[1]Goa Member''s Details Revised'!$C$2:$AO$7385,8,0)</f>
        <v>I.R.M</v>
      </c>
      <c r="R3368" s="23">
        <f t="shared" si="262"/>
        <v>0</v>
      </c>
      <c r="S3368" s="21">
        <f t="shared" si="263"/>
        <v>35</v>
      </c>
      <c r="T3368" s="23">
        <f t="shared" si="265"/>
        <v>18800</v>
      </c>
      <c r="U3368" s="23">
        <f t="shared" si="266"/>
        <v>15191.919191919191</v>
      </c>
      <c r="V3368" s="23">
        <f t="shared" si="264"/>
        <v>18800</v>
      </c>
      <c r="W3368" s="23"/>
      <c r="X3368" s="21"/>
      <c r="Y3368" s="24" t="str">
        <f>VLOOKUP(F3368,'[1]Goa Member''s Details Revised'!$C$2:$AO$7385,12,0)</f>
        <v>last communication 2007</v>
      </c>
    </row>
    <row r="3369" spans="2:25">
      <c r="B3369" s="20">
        <v>3360</v>
      </c>
      <c r="C3369" s="21"/>
      <c r="D3369" s="21" t="s">
        <v>9188</v>
      </c>
      <c r="E3369" s="21" t="s">
        <v>56</v>
      </c>
      <c r="F3369" s="21" t="s">
        <v>9189</v>
      </c>
      <c r="G3369" s="21"/>
      <c r="H3369" s="22" t="str">
        <f>VLOOKUP(F3369,'[1]Goa Member''s Details Revised'!$C$2:$AO$7385,2,0)</f>
        <v>Purchaser</v>
      </c>
      <c r="I3369" s="21">
        <v>8</v>
      </c>
      <c r="J3369" s="21" t="s">
        <v>682</v>
      </c>
      <c r="K3369" s="21">
        <v>1988</v>
      </c>
      <c r="L3369" s="22" t="str">
        <f>VLOOKUP(F3369,'[1]Goa Member''s Details Revised'!$C$2:$AO$7385,9,0)</f>
        <v>Never</v>
      </c>
      <c r="M3369" s="21" t="s">
        <v>9190</v>
      </c>
      <c r="N3369" s="23">
        <f>VLOOKUP(F3369,'[1]Goa Member''s Details Revised'!$C$2:$AO$7385,5,0)</f>
        <v>23500</v>
      </c>
      <c r="O3369" s="23">
        <f>VLOOKUP(F3369,'[1]Goa Member''s Details Revised'!$C$2:$AO$7385,5,0)</f>
        <v>23500</v>
      </c>
      <c r="P3369" s="23">
        <f>VLOOKUP(F3369,'[1]Goa Member''s Details Revised'!$C$2:$AO$7385,6,0)</f>
        <v>23500</v>
      </c>
      <c r="Q3369" s="23" t="str">
        <f>VLOOKUP(F3369,'[1]Goa Member''s Details Revised'!$C$2:$AO$7385,8,0)</f>
        <v>I.R.M</v>
      </c>
      <c r="R3369" s="23">
        <f t="shared" si="262"/>
        <v>0</v>
      </c>
      <c r="S3369" s="21">
        <f t="shared" si="263"/>
        <v>35</v>
      </c>
      <c r="T3369" s="23">
        <f t="shared" si="265"/>
        <v>18800</v>
      </c>
      <c r="U3369" s="23">
        <f t="shared" si="266"/>
        <v>15191.919191919191</v>
      </c>
      <c r="V3369" s="23">
        <f t="shared" si="264"/>
        <v>18800</v>
      </c>
      <c r="W3369" s="23"/>
      <c r="X3369" s="21"/>
      <c r="Y3369" s="24" t="str">
        <f>VLOOKUP(F3369,'[1]Goa Member''s Details Revised'!$C$2:$AO$7385,12,0)</f>
        <v>last communication 98</v>
      </c>
    </row>
    <row r="3370" spans="2:25" ht="30">
      <c r="B3370" s="20">
        <v>3361</v>
      </c>
      <c r="C3370" s="21"/>
      <c r="D3370" s="21" t="s">
        <v>9191</v>
      </c>
      <c r="E3370" s="21" t="s">
        <v>56</v>
      </c>
      <c r="F3370" s="21" t="s">
        <v>9192</v>
      </c>
      <c r="G3370" s="21"/>
      <c r="H3370" s="22" t="str">
        <f>VLOOKUP(F3370,'[1]Goa Member''s Details Revised'!$C$2:$AO$7385,2,0)</f>
        <v>Purchaser</v>
      </c>
      <c r="I3370" s="21">
        <v>23</v>
      </c>
      <c r="J3370" s="21" t="s">
        <v>682</v>
      </c>
      <c r="K3370" s="21">
        <v>1988</v>
      </c>
      <c r="L3370" s="22">
        <f>VLOOKUP(F3370,'[1]Goa Member''s Details Revised'!$C$2:$AO$7385,9,0)</f>
        <v>2009</v>
      </c>
      <c r="M3370" s="21" t="s">
        <v>9193</v>
      </c>
      <c r="N3370" s="23">
        <f>VLOOKUP(F3370,'[1]Goa Member''s Details Revised'!$C$2:$AO$7385,5,0)</f>
        <v>18500</v>
      </c>
      <c r="O3370" s="23">
        <f>VLOOKUP(F3370,'[1]Goa Member''s Details Revised'!$C$2:$AO$7385,5,0)</f>
        <v>18500</v>
      </c>
      <c r="P3370" s="23">
        <v>18500</v>
      </c>
      <c r="Q3370" s="23" t="str">
        <f>VLOOKUP(F3370,'[1]Goa Member''s Details Revised'!$C$2:$AO$7385,8,0)</f>
        <v>R.M</v>
      </c>
      <c r="R3370" s="23">
        <f t="shared" si="262"/>
        <v>0</v>
      </c>
      <c r="S3370" s="21">
        <f t="shared" si="263"/>
        <v>35</v>
      </c>
      <c r="T3370" s="23">
        <f t="shared" si="265"/>
        <v>14800</v>
      </c>
      <c r="U3370" s="23">
        <f t="shared" si="266"/>
        <v>11959.595959595959</v>
      </c>
      <c r="V3370" s="23">
        <f t="shared" si="264"/>
        <v>14800</v>
      </c>
      <c r="W3370" s="23"/>
      <c r="X3370" s="21"/>
      <c r="Y3370" s="24" t="str">
        <f>VLOOKUP(F3370,'[1]Goa Member''s Details Revised'!$C$2:$AO$7385,12,0)</f>
        <v>no reminder send so last communication 09 membership transferred from Vipin Kumar to Amita Rajendra Kumar in 96</v>
      </c>
    </row>
    <row r="3371" spans="2:25" ht="30">
      <c r="B3371" s="20">
        <v>3362</v>
      </c>
      <c r="C3371" s="21"/>
      <c r="D3371" s="21" t="s">
        <v>9194</v>
      </c>
      <c r="E3371" s="21" t="s">
        <v>56</v>
      </c>
      <c r="F3371" s="21" t="s">
        <v>9195</v>
      </c>
      <c r="G3371" s="21"/>
      <c r="H3371" s="22" t="str">
        <f>VLOOKUP(F3371,'[1]Goa Member''s Details Revised'!$C$2:$AO$7385,2,0)</f>
        <v>Purchaser</v>
      </c>
      <c r="I3371" s="21">
        <v>23</v>
      </c>
      <c r="J3371" s="21" t="s">
        <v>682</v>
      </c>
      <c r="K3371" s="21">
        <v>1988</v>
      </c>
      <c r="L3371" s="22" t="str">
        <f>VLOOKUP(F3371,'[1]Goa Member''s Details Revised'!$C$2:$AO$7385,9,0)</f>
        <v>Never</v>
      </c>
      <c r="M3371" s="21" t="s">
        <v>9196</v>
      </c>
      <c r="N3371" s="23">
        <f>VLOOKUP(F3371,'[1]Goa Member''s Details Revised'!$C$2:$AO$7385,5,0)</f>
        <v>18500</v>
      </c>
      <c r="O3371" s="23">
        <f>VLOOKUP(F3371,'[1]Goa Member''s Details Revised'!$C$2:$AO$7385,5,0)</f>
        <v>18500</v>
      </c>
      <c r="P3371" s="23">
        <v>18500</v>
      </c>
      <c r="Q3371" s="23" t="str">
        <f>VLOOKUP(F3371,'[1]Goa Member''s Details Revised'!$C$2:$AO$7385,8,0)</f>
        <v>I.R.M</v>
      </c>
      <c r="R3371" s="23">
        <f t="shared" si="262"/>
        <v>0</v>
      </c>
      <c r="S3371" s="21">
        <f t="shared" si="263"/>
        <v>35</v>
      </c>
      <c r="T3371" s="23">
        <f t="shared" si="265"/>
        <v>14800</v>
      </c>
      <c r="U3371" s="23">
        <f t="shared" si="266"/>
        <v>11959.595959595959</v>
      </c>
      <c r="V3371" s="23">
        <f t="shared" si="264"/>
        <v>14800</v>
      </c>
      <c r="W3371" s="23"/>
      <c r="X3371" s="21"/>
      <c r="Y3371" s="24" t="str">
        <f>VLOOKUP(F3371,'[1]Goa Member''s Details Revised'!$C$2:$AO$7385,12,0)</f>
        <v>no reminder send  so last communication 08 membership transferred from Pahalgam to Goa</v>
      </c>
    </row>
    <row r="3372" spans="2:25" ht="30">
      <c r="B3372" s="20">
        <v>3363</v>
      </c>
      <c r="C3372" s="21"/>
      <c r="D3372" s="21" t="s">
        <v>9197</v>
      </c>
      <c r="E3372" s="21" t="s">
        <v>56</v>
      </c>
      <c r="F3372" s="21" t="s">
        <v>9198</v>
      </c>
      <c r="G3372" s="21"/>
      <c r="H3372" s="22" t="str">
        <f>VLOOKUP(F3372,'[1]Goa Member''s Details Revised'!$C$2:$AO$7385,2,0)</f>
        <v>Purchaser</v>
      </c>
      <c r="I3372" s="21">
        <v>29</v>
      </c>
      <c r="J3372" s="21" t="s">
        <v>682</v>
      </c>
      <c r="K3372" s="21">
        <v>1988</v>
      </c>
      <c r="L3372" s="22" t="str">
        <f>VLOOKUP(F3372,'[1]Goa Member''s Details Revised'!$C$2:$AO$7385,9,0)</f>
        <v>Never</v>
      </c>
      <c r="M3372" s="21" t="s">
        <v>9199</v>
      </c>
      <c r="N3372" s="23">
        <f>VLOOKUP(F3372,'[1]Goa Member''s Details Revised'!$C$2:$AO$7385,5,0)</f>
        <v>19300</v>
      </c>
      <c r="O3372" s="23">
        <f>VLOOKUP(F3372,'[1]Goa Member''s Details Revised'!$C$2:$AO$7385,5,0)</f>
        <v>19300</v>
      </c>
      <c r="P3372" s="23">
        <f>VLOOKUP(F3372,'[1]Goa Member''s Details Revised'!$C$2:$AO$7385,6,0)</f>
        <v>19300</v>
      </c>
      <c r="Q3372" s="23" t="str">
        <f>VLOOKUP(F3372,'[1]Goa Member''s Details Revised'!$C$2:$AO$7385,8,0)</f>
        <v>I.R.M</v>
      </c>
      <c r="R3372" s="23">
        <f t="shared" si="262"/>
        <v>0</v>
      </c>
      <c r="S3372" s="21">
        <f t="shared" si="263"/>
        <v>35</v>
      </c>
      <c r="T3372" s="23">
        <f t="shared" si="265"/>
        <v>15440</v>
      </c>
      <c r="U3372" s="23">
        <f t="shared" si="266"/>
        <v>12476.767676767677</v>
      </c>
      <c r="V3372" s="23">
        <f t="shared" si="264"/>
        <v>15440</v>
      </c>
      <c r="W3372" s="23"/>
      <c r="X3372" s="21"/>
      <c r="Y3372" s="24" t="str">
        <f>VLOOKUP(F3372,'[1]Goa Member''s Details Revised'!$C$2:$AO$7385,12,0)</f>
        <v>no reminder so last communication 2005 total 4 membership of Goa:- 1828, 1829, 1830, 1831</v>
      </c>
    </row>
    <row r="3373" spans="2:25" ht="30">
      <c r="B3373" s="20">
        <v>3364</v>
      </c>
      <c r="C3373" s="21"/>
      <c r="D3373" s="21" t="s">
        <v>9200</v>
      </c>
      <c r="E3373" s="21" t="s">
        <v>56</v>
      </c>
      <c r="F3373" s="21" t="s">
        <v>9201</v>
      </c>
      <c r="G3373" s="21"/>
      <c r="H3373" s="22" t="str">
        <f>VLOOKUP(F3373,'[1]Goa Member''s Details Revised'!$C$2:$AO$7385,2,0)</f>
        <v>Purchaser</v>
      </c>
      <c r="I3373" s="21">
        <v>29</v>
      </c>
      <c r="J3373" s="21" t="s">
        <v>682</v>
      </c>
      <c r="K3373" s="21">
        <v>1988</v>
      </c>
      <c r="L3373" s="22" t="str">
        <f>VLOOKUP(F3373,'[1]Goa Member''s Details Revised'!$C$2:$AO$7385,9,0)</f>
        <v>Never</v>
      </c>
      <c r="M3373" s="21" t="s">
        <v>9199</v>
      </c>
      <c r="N3373" s="23">
        <f>VLOOKUP(F3373,'[1]Goa Member''s Details Revised'!$C$2:$AO$7385,5,0)</f>
        <v>23500</v>
      </c>
      <c r="O3373" s="23">
        <f>VLOOKUP(F3373,'[1]Goa Member''s Details Revised'!$C$2:$AO$7385,5,0)</f>
        <v>23500</v>
      </c>
      <c r="P3373" s="23">
        <f>VLOOKUP(F3373,'[1]Goa Member''s Details Revised'!$C$2:$AO$7385,6,0)</f>
        <v>23500</v>
      </c>
      <c r="Q3373" s="23" t="str">
        <f>VLOOKUP(F3373,'[1]Goa Member''s Details Revised'!$C$2:$AO$7385,8,0)</f>
        <v>I.R.M</v>
      </c>
      <c r="R3373" s="23">
        <f t="shared" si="262"/>
        <v>0</v>
      </c>
      <c r="S3373" s="21">
        <f t="shared" si="263"/>
        <v>35</v>
      </c>
      <c r="T3373" s="23">
        <f t="shared" si="265"/>
        <v>18800</v>
      </c>
      <c r="U3373" s="23">
        <f t="shared" si="266"/>
        <v>15191.919191919191</v>
      </c>
      <c r="V3373" s="23">
        <f t="shared" si="264"/>
        <v>18800</v>
      </c>
      <c r="W3373" s="23"/>
      <c r="X3373" s="21"/>
      <c r="Y3373" s="24" t="str">
        <f>VLOOKUP(F3373,'[1]Goa Member''s Details Revised'!$C$2:$AO$7385,12,0)</f>
        <v>no reminder so last communication 2005 total 4 membership of Goa:- 1828, 1829, 1830, 1831</v>
      </c>
    </row>
    <row r="3374" spans="2:25" ht="30">
      <c r="B3374" s="20">
        <v>3365</v>
      </c>
      <c r="C3374" s="21"/>
      <c r="D3374" s="21" t="s">
        <v>9202</v>
      </c>
      <c r="E3374" s="21" t="s">
        <v>56</v>
      </c>
      <c r="F3374" s="21" t="s">
        <v>9203</v>
      </c>
      <c r="G3374" s="21"/>
      <c r="H3374" s="22" t="str">
        <f>VLOOKUP(F3374,'[1]Goa Member''s Details Revised'!$C$2:$AO$7385,2,0)</f>
        <v>Purchaser</v>
      </c>
      <c r="I3374" s="21">
        <v>29</v>
      </c>
      <c r="J3374" s="21" t="s">
        <v>682</v>
      </c>
      <c r="K3374" s="21">
        <v>1988</v>
      </c>
      <c r="L3374" s="22" t="str">
        <f>VLOOKUP(F3374,'[1]Goa Member''s Details Revised'!$C$2:$AO$7385,9,0)</f>
        <v>Never</v>
      </c>
      <c r="M3374" s="21" t="s">
        <v>9199</v>
      </c>
      <c r="N3374" s="23">
        <f>VLOOKUP(F3374,'[1]Goa Member''s Details Revised'!$C$2:$AO$7385,5,0)</f>
        <v>23500</v>
      </c>
      <c r="O3374" s="23">
        <f>VLOOKUP(F3374,'[1]Goa Member''s Details Revised'!$C$2:$AO$7385,5,0)</f>
        <v>23500</v>
      </c>
      <c r="P3374" s="23">
        <f>VLOOKUP(F3374,'[1]Goa Member''s Details Revised'!$C$2:$AO$7385,6,0)</f>
        <v>23500</v>
      </c>
      <c r="Q3374" s="23" t="str">
        <f>VLOOKUP(F3374,'[1]Goa Member''s Details Revised'!$C$2:$AO$7385,8,0)</f>
        <v>I.R.M</v>
      </c>
      <c r="R3374" s="23">
        <f t="shared" si="262"/>
        <v>0</v>
      </c>
      <c r="S3374" s="21">
        <f t="shared" si="263"/>
        <v>35</v>
      </c>
      <c r="T3374" s="23">
        <f t="shared" si="265"/>
        <v>18800</v>
      </c>
      <c r="U3374" s="23">
        <f t="shared" si="266"/>
        <v>15191.919191919191</v>
      </c>
      <c r="V3374" s="23">
        <f t="shared" si="264"/>
        <v>18800</v>
      </c>
      <c r="W3374" s="23"/>
      <c r="X3374" s="21"/>
      <c r="Y3374" s="24" t="str">
        <f>VLOOKUP(F3374,'[1]Goa Member''s Details Revised'!$C$2:$AO$7385,12,0)</f>
        <v>no reminder so last communication 2005 total 4 membership of Goa:- 1828, 1829, 1830, 1831</v>
      </c>
    </row>
    <row r="3375" spans="2:25" ht="30">
      <c r="B3375" s="20">
        <v>3366</v>
      </c>
      <c r="C3375" s="21"/>
      <c r="D3375" s="21" t="s">
        <v>9204</v>
      </c>
      <c r="E3375" s="21" t="s">
        <v>56</v>
      </c>
      <c r="F3375" s="21" t="s">
        <v>9205</v>
      </c>
      <c r="G3375" s="21"/>
      <c r="H3375" s="22" t="str">
        <f>VLOOKUP(F3375,'[1]Goa Member''s Details Revised'!$C$2:$AO$7385,2,0)</f>
        <v>Purchaser</v>
      </c>
      <c r="I3375" s="21">
        <v>29</v>
      </c>
      <c r="J3375" s="21" t="s">
        <v>682</v>
      </c>
      <c r="K3375" s="21">
        <v>1988</v>
      </c>
      <c r="L3375" s="22" t="str">
        <f>VLOOKUP(F3375,'[1]Goa Member''s Details Revised'!$C$2:$AO$7385,9,0)</f>
        <v>Never</v>
      </c>
      <c r="M3375" s="21" t="s">
        <v>9199</v>
      </c>
      <c r="N3375" s="23">
        <f>VLOOKUP(F3375,'[1]Goa Member''s Details Revised'!$C$2:$AO$7385,5,0)</f>
        <v>23500</v>
      </c>
      <c r="O3375" s="23">
        <f>VLOOKUP(F3375,'[1]Goa Member''s Details Revised'!$C$2:$AO$7385,5,0)</f>
        <v>23500</v>
      </c>
      <c r="P3375" s="23">
        <f>VLOOKUP(F3375,'[1]Goa Member''s Details Revised'!$C$2:$AO$7385,6,0)</f>
        <v>23500</v>
      </c>
      <c r="Q3375" s="23" t="str">
        <f>VLOOKUP(F3375,'[1]Goa Member''s Details Revised'!$C$2:$AO$7385,8,0)</f>
        <v>I.R.M</v>
      </c>
      <c r="R3375" s="23">
        <f t="shared" si="262"/>
        <v>0</v>
      </c>
      <c r="S3375" s="21">
        <f t="shared" si="263"/>
        <v>35</v>
      </c>
      <c r="T3375" s="23">
        <f t="shared" si="265"/>
        <v>18800</v>
      </c>
      <c r="U3375" s="23">
        <f t="shared" si="266"/>
        <v>15191.919191919191</v>
      </c>
      <c r="V3375" s="23">
        <f t="shared" si="264"/>
        <v>18800</v>
      </c>
      <c r="W3375" s="23"/>
      <c r="X3375" s="21"/>
      <c r="Y3375" s="24" t="str">
        <f>VLOOKUP(F3375,'[1]Goa Member''s Details Revised'!$C$2:$AO$7385,12,0)</f>
        <v>no reminder so last communication 2005 total 4 membership of Goa:- 1828, 1829, 1830, 1831</v>
      </c>
    </row>
    <row r="3376" spans="2:25" ht="30">
      <c r="B3376" s="20">
        <v>3367</v>
      </c>
      <c r="C3376" s="21"/>
      <c r="D3376" s="21" t="s">
        <v>9206</v>
      </c>
      <c r="E3376" s="21" t="s">
        <v>56</v>
      </c>
      <c r="F3376" s="21" t="s">
        <v>9207</v>
      </c>
      <c r="G3376" s="21"/>
      <c r="H3376" s="22" t="str">
        <f>VLOOKUP(F3376,'[1]Goa Member''s Details Revised'!$C$2:$AO$7385,2,0)</f>
        <v>Purchaser</v>
      </c>
      <c r="I3376" s="21">
        <v>29</v>
      </c>
      <c r="J3376" s="21" t="s">
        <v>682</v>
      </c>
      <c r="K3376" s="21">
        <v>1988</v>
      </c>
      <c r="L3376" s="22" t="str">
        <f>VLOOKUP(F3376,'[1]Goa Member''s Details Revised'!$C$2:$AO$7385,9,0)</f>
        <v>Never</v>
      </c>
      <c r="M3376" s="21" t="s">
        <v>9208</v>
      </c>
      <c r="N3376" s="23">
        <f>VLOOKUP(F3376,'[1]Goa Member''s Details Revised'!$C$2:$AO$7385,5,0)</f>
        <v>22500</v>
      </c>
      <c r="O3376" s="23">
        <f>VLOOKUP(F3376,'[1]Goa Member''s Details Revised'!$C$2:$AO$7385,5,0)</f>
        <v>22500</v>
      </c>
      <c r="P3376" s="23">
        <v>22500</v>
      </c>
      <c r="Q3376" s="23" t="str">
        <f>VLOOKUP(F3376,'[1]Goa Member''s Details Revised'!$C$2:$AO$7385,8,0)</f>
        <v>I.R.M</v>
      </c>
      <c r="R3376" s="23">
        <f t="shared" si="262"/>
        <v>0</v>
      </c>
      <c r="S3376" s="21">
        <f t="shared" si="263"/>
        <v>35</v>
      </c>
      <c r="T3376" s="23">
        <f t="shared" si="265"/>
        <v>18000</v>
      </c>
      <c r="U3376" s="23">
        <f t="shared" si="266"/>
        <v>14545.454545454544</v>
      </c>
      <c r="V3376" s="23">
        <f t="shared" si="264"/>
        <v>18000</v>
      </c>
      <c r="W3376" s="23"/>
      <c r="X3376" s="21"/>
      <c r="Y3376" s="24" t="str">
        <f>VLOOKUP(F3376,'[1]Goa Member''s Details Revised'!$C$2:$AO$7385,12,0)</f>
        <v>we send last reminder in 2012.then we did not receive any reply  membership transferred from Pahalgam to Goa</v>
      </c>
    </row>
    <row r="3377" spans="2:25" ht="30">
      <c r="B3377" s="20">
        <v>3368</v>
      </c>
      <c r="C3377" s="21"/>
      <c r="D3377" s="21" t="s">
        <v>9209</v>
      </c>
      <c r="E3377" s="21" t="s">
        <v>56</v>
      </c>
      <c r="F3377" s="21" t="s">
        <v>9210</v>
      </c>
      <c r="G3377" s="21"/>
      <c r="H3377" s="22" t="str">
        <f>VLOOKUP(F3377,'[1]Goa Member''s Details Revised'!$C$2:$AO$7385,2,0)</f>
        <v>Purchaser</v>
      </c>
      <c r="I3377" s="21">
        <v>27</v>
      </c>
      <c r="J3377" s="21" t="s">
        <v>682</v>
      </c>
      <c r="K3377" s="21">
        <v>1988</v>
      </c>
      <c r="L3377" s="22" t="str">
        <f>VLOOKUP(F3377,'[1]Goa Member''s Details Revised'!$C$2:$AO$7385,9,0)</f>
        <v>Never</v>
      </c>
      <c r="M3377" s="21" t="s">
        <v>9211</v>
      </c>
      <c r="N3377" s="23">
        <f>VLOOKUP(F3377,'[1]Goa Member''s Details Revised'!$C$2:$AO$7385,5,0)</f>
        <v>28500</v>
      </c>
      <c r="O3377" s="23">
        <f>VLOOKUP(F3377,'[1]Goa Member''s Details Revised'!$C$2:$AO$7385,5,0)</f>
        <v>28500</v>
      </c>
      <c r="P3377" s="23">
        <f>VLOOKUP(F3377,'[1]Goa Member''s Details Revised'!$C$2:$AO$7385,6,0)</f>
        <v>28500</v>
      </c>
      <c r="Q3377" s="23" t="str">
        <f>VLOOKUP(F3377,'[1]Goa Member''s Details Revised'!$C$2:$AO$7385,8,0)</f>
        <v>I.R.M</v>
      </c>
      <c r="R3377" s="23">
        <f t="shared" si="262"/>
        <v>0</v>
      </c>
      <c r="S3377" s="21">
        <f t="shared" si="263"/>
        <v>35</v>
      </c>
      <c r="T3377" s="23">
        <f t="shared" si="265"/>
        <v>22800</v>
      </c>
      <c r="U3377" s="23">
        <f t="shared" si="266"/>
        <v>18424.242424242424</v>
      </c>
      <c r="V3377" s="23">
        <f t="shared" si="264"/>
        <v>22800</v>
      </c>
      <c r="W3377" s="23"/>
      <c r="X3377" s="21"/>
      <c r="Y3377" s="24" t="str">
        <f>VLOOKUP(F3377,'[1]Goa Member''s Details Revised'!$C$2:$AO$7385,12,0)</f>
        <v>last communication 99 total 2 membership of Goa:- 1911 and 1910</v>
      </c>
    </row>
    <row r="3378" spans="2:25" ht="30">
      <c r="B3378" s="20">
        <v>3369</v>
      </c>
      <c r="C3378" s="21"/>
      <c r="D3378" s="21" t="s">
        <v>9212</v>
      </c>
      <c r="E3378" s="21" t="s">
        <v>56</v>
      </c>
      <c r="F3378" s="21" t="s">
        <v>9213</v>
      </c>
      <c r="G3378" s="21"/>
      <c r="H3378" s="22" t="str">
        <f>VLOOKUP(F3378,'[1]Goa Member''s Details Revised'!$C$2:$AO$7385,2,0)</f>
        <v>Purchaser</v>
      </c>
      <c r="I3378" s="21">
        <v>27</v>
      </c>
      <c r="J3378" s="21" t="s">
        <v>682</v>
      </c>
      <c r="K3378" s="21">
        <v>1988</v>
      </c>
      <c r="L3378" s="22" t="str">
        <f>VLOOKUP(F3378,'[1]Goa Member''s Details Revised'!$C$2:$AO$7385,9,0)</f>
        <v>Never</v>
      </c>
      <c r="M3378" s="21" t="s">
        <v>9211</v>
      </c>
      <c r="N3378" s="23">
        <f>VLOOKUP(F3378,'[1]Goa Member''s Details Revised'!$C$2:$AO$7385,5,0)</f>
        <v>28500</v>
      </c>
      <c r="O3378" s="23">
        <f>VLOOKUP(F3378,'[1]Goa Member''s Details Revised'!$C$2:$AO$7385,5,0)</f>
        <v>28500</v>
      </c>
      <c r="P3378" s="23">
        <f>VLOOKUP(F3378,'[1]Goa Member''s Details Revised'!$C$2:$AO$7385,6,0)</f>
        <v>28500</v>
      </c>
      <c r="Q3378" s="23" t="str">
        <f>VLOOKUP(F3378,'[1]Goa Member''s Details Revised'!$C$2:$AO$7385,8,0)</f>
        <v>I.R.M</v>
      </c>
      <c r="R3378" s="23">
        <f t="shared" si="262"/>
        <v>0</v>
      </c>
      <c r="S3378" s="21">
        <f t="shared" si="263"/>
        <v>35</v>
      </c>
      <c r="T3378" s="23">
        <f t="shared" si="265"/>
        <v>22800</v>
      </c>
      <c r="U3378" s="23">
        <f t="shared" si="266"/>
        <v>18424.242424242424</v>
      </c>
      <c r="V3378" s="23">
        <f t="shared" si="264"/>
        <v>22800</v>
      </c>
      <c r="W3378" s="23"/>
      <c r="X3378" s="21"/>
      <c r="Y3378" s="24" t="str">
        <f>VLOOKUP(F3378,'[1]Goa Member''s Details Revised'!$C$2:$AO$7385,12,0)</f>
        <v>last communication 99 total 2 membership of Goa:- 1911 and 1910</v>
      </c>
    </row>
    <row r="3379" spans="2:25">
      <c r="B3379" s="20">
        <v>3370</v>
      </c>
      <c r="C3379" s="21"/>
      <c r="D3379" s="21" t="s">
        <v>9214</v>
      </c>
      <c r="E3379" s="21" t="s">
        <v>56</v>
      </c>
      <c r="F3379" s="21" t="s">
        <v>9215</v>
      </c>
      <c r="G3379" s="21"/>
      <c r="H3379" s="22" t="str">
        <f>VLOOKUP(F3379,'[1]Goa Member''s Details Revised'!$C$2:$AO$7385,2,0)</f>
        <v>Purchaser</v>
      </c>
      <c r="I3379" s="21">
        <v>6</v>
      </c>
      <c r="J3379" s="21" t="s">
        <v>1133</v>
      </c>
      <c r="K3379" s="21">
        <v>1988</v>
      </c>
      <c r="L3379" s="22" t="str">
        <f>VLOOKUP(F3379,'[1]Goa Member''s Details Revised'!$C$2:$AO$7385,9,0)</f>
        <v>Never</v>
      </c>
      <c r="M3379" s="21" t="s">
        <v>9216</v>
      </c>
      <c r="N3379" s="23">
        <f>VLOOKUP(F3379,'[1]Goa Member''s Details Revised'!$C$2:$AO$7385,5,0)</f>
        <v>22500</v>
      </c>
      <c r="O3379" s="23">
        <f>VLOOKUP(F3379,'[1]Goa Member''s Details Revised'!$C$2:$AO$7385,5,0)</f>
        <v>22500</v>
      </c>
      <c r="P3379" s="23">
        <f>VLOOKUP(F3379,'[1]Goa Member''s Details Revised'!$C$2:$AO$7385,6,0)</f>
        <v>23500</v>
      </c>
      <c r="Q3379" s="23" t="str">
        <f>VLOOKUP(F3379,'[1]Goa Member''s Details Revised'!$C$2:$AO$7385,8,0)</f>
        <v>I.R.M</v>
      </c>
      <c r="R3379" s="23">
        <f t="shared" si="262"/>
        <v>-1000</v>
      </c>
      <c r="S3379" s="21">
        <f t="shared" si="263"/>
        <v>35</v>
      </c>
      <c r="T3379" s="23">
        <f t="shared" si="265"/>
        <v>18800</v>
      </c>
      <c r="U3379" s="23">
        <f t="shared" si="266"/>
        <v>15191.919191919191</v>
      </c>
      <c r="V3379" s="23">
        <f t="shared" si="264"/>
        <v>19000</v>
      </c>
      <c r="W3379" s="23"/>
      <c r="X3379" s="21"/>
      <c r="Y3379" s="24" t="str">
        <f>VLOOKUP(F3379,'[1]Goa Member''s Details Revised'!$C$2:$AO$7385,12,0)</f>
        <v>last communication 90</v>
      </c>
    </row>
    <row r="3380" spans="2:25">
      <c r="B3380" s="20">
        <v>3371</v>
      </c>
      <c r="C3380" s="21"/>
      <c r="D3380" s="21" t="s">
        <v>9217</v>
      </c>
      <c r="E3380" s="21" t="s">
        <v>56</v>
      </c>
      <c r="F3380" s="21" t="s">
        <v>9218</v>
      </c>
      <c r="G3380" s="21"/>
      <c r="H3380" s="22" t="str">
        <f>VLOOKUP(F3380,'[1]Goa Member''s Details Revised'!$C$2:$AO$7385,2,0)</f>
        <v>Purchaser</v>
      </c>
      <c r="I3380" s="21">
        <v>6</v>
      </c>
      <c r="J3380" s="21" t="s">
        <v>1133</v>
      </c>
      <c r="K3380" s="21">
        <v>1988</v>
      </c>
      <c r="L3380" s="22" t="str">
        <f>VLOOKUP(F3380,'[1]Goa Member''s Details Revised'!$C$2:$AO$7385,9,0)</f>
        <v>Never</v>
      </c>
      <c r="M3380" s="21" t="s">
        <v>9219</v>
      </c>
      <c r="N3380" s="23">
        <f>VLOOKUP(F3380,'[1]Goa Member''s Details Revised'!$C$2:$AO$7385,5,0)</f>
        <v>22500</v>
      </c>
      <c r="O3380" s="23">
        <f>VLOOKUP(F3380,'[1]Goa Member''s Details Revised'!$C$2:$AO$7385,5,0)</f>
        <v>22500</v>
      </c>
      <c r="P3380" s="23">
        <f>VLOOKUP(F3380,'[1]Goa Member''s Details Revised'!$C$2:$AO$7385,6,0)</f>
        <v>22500</v>
      </c>
      <c r="Q3380" s="23" t="str">
        <f>VLOOKUP(F3380,'[1]Goa Member''s Details Revised'!$C$2:$AO$7385,8,0)</f>
        <v>I.R.M</v>
      </c>
      <c r="R3380" s="23">
        <f t="shared" si="262"/>
        <v>0</v>
      </c>
      <c r="S3380" s="21">
        <f t="shared" si="263"/>
        <v>35</v>
      </c>
      <c r="T3380" s="23">
        <f t="shared" si="265"/>
        <v>18000</v>
      </c>
      <c r="U3380" s="23">
        <f t="shared" si="266"/>
        <v>14545.454545454544</v>
      </c>
      <c r="V3380" s="23">
        <f t="shared" si="264"/>
        <v>18000</v>
      </c>
      <c r="W3380" s="23"/>
      <c r="X3380" s="21"/>
      <c r="Y3380" s="24" t="str">
        <f>VLOOKUP(F3380,'[1]Goa Member''s Details Revised'!$C$2:$AO$7385,12,0)</f>
        <v>last commu… 20/8/2021</v>
      </c>
    </row>
    <row r="3381" spans="2:25" ht="30">
      <c r="B3381" s="20">
        <v>3372</v>
      </c>
      <c r="C3381" s="21"/>
      <c r="D3381" s="21" t="s">
        <v>9220</v>
      </c>
      <c r="E3381" s="21" t="s">
        <v>56</v>
      </c>
      <c r="F3381" s="21" t="s">
        <v>9221</v>
      </c>
      <c r="G3381" s="21"/>
      <c r="H3381" s="22" t="str">
        <f>VLOOKUP(F3381,'[1]Goa Member''s Details Revised'!$C$2:$AO$7385,2,0)</f>
        <v>Purchaser</v>
      </c>
      <c r="I3381" s="21">
        <v>3</v>
      </c>
      <c r="J3381" s="21" t="s">
        <v>1133</v>
      </c>
      <c r="K3381" s="21">
        <v>1988</v>
      </c>
      <c r="L3381" s="22" t="str">
        <f>VLOOKUP(F3381,'[1]Goa Member''s Details Revised'!$C$2:$AO$7385,9,0)</f>
        <v>Never</v>
      </c>
      <c r="M3381" s="21" t="s">
        <v>9211</v>
      </c>
      <c r="N3381" s="23">
        <f>VLOOKUP(F3381,'[1]Goa Member''s Details Revised'!$C$2:$AO$7385,5,0)</f>
        <v>18500</v>
      </c>
      <c r="O3381" s="23">
        <f>VLOOKUP(F3381,'[1]Goa Member''s Details Revised'!$C$2:$AO$7385,5,0)</f>
        <v>18500</v>
      </c>
      <c r="P3381" s="23">
        <f>VLOOKUP(F3381,'[1]Goa Member''s Details Revised'!$C$2:$AO$7385,6,0)</f>
        <v>18500</v>
      </c>
      <c r="Q3381" s="23" t="str">
        <f>VLOOKUP(F3381,'[1]Goa Member''s Details Revised'!$C$2:$AO$7385,8,0)</f>
        <v>I.R.M</v>
      </c>
      <c r="R3381" s="23">
        <f t="shared" si="262"/>
        <v>0</v>
      </c>
      <c r="S3381" s="21">
        <f t="shared" si="263"/>
        <v>35</v>
      </c>
      <c r="T3381" s="23">
        <f t="shared" si="265"/>
        <v>14800</v>
      </c>
      <c r="U3381" s="23">
        <f t="shared" si="266"/>
        <v>11959.595959595959</v>
      </c>
      <c r="V3381" s="23">
        <f t="shared" si="264"/>
        <v>14800</v>
      </c>
      <c r="W3381" s="23"/>
      <c r="X3381" s="21"/>
      <c r="Y3381" s="24" t="str">
        <f>VLOOKUP(F3381,'[1]Goa Member''s Details Revised'!$C$2:$AO$7385,12,0)</f>
        <v>send reminder so last communication 13 total 3 membership of Goa:- 1914, 1915, 1916</v>
      </c>
    </row>
    <row r="3382" spans="2:25" ht="30">
      <c r="B3382" s="20">
        <v>3373</v>
      </c>
      <c r="C3382" s="21"/>
      <c r="D3382" s="21" t="s">
        <v>9222</v>
      </c>
      <c r="E3382" s="21" t="s">
        <v>56</v>
      </c>
      <c r="F3382" s="21" t="s">
        <v>9223</v>
      </c>
      <c r="G3382" s="21"/>
      <c r="H3382" s="22" t="str">
        <f>VLOOKUP(F3382,'[1]Goa Member''s Details Revised'!$C$2:$AO$7385,2,0)</f>
        <v>Purchaser</v>
      </c>
      <c r="I3382" s="21">
        <v>3</v>
      </c>
      <c r="J3382" s="21" t="s">
        <v>1133</v>
      </c>
      <c r="K3382" s="21">
        <v>1988</v>
      </c>
      <c r="L3382" s="22" t="str">
        <f>VLOOKUP(F3382,'[1]Goa Member''s Details Revised'!$C$2:$AO$7385,9,0)</f>
        <v>Never</v>
      </c>
      <c r="M3382" s="21" t="s">
        <v>9211</v>
      </c>
      <c r="N3382" s="23">
        <f>VLOOKUP(F3382,'[1]Goa Member''s Details Revised'!$C$2:$AO$7385,5,0)</f>
        <v>18500</v>
      </c>
      <c r="O3382" s="23">
        <f>VLOOKUP(F3382,'[1]Goa Member''s Details Revised'!$C$2:$AO$7385,5,0)</f>
        <v>18500</v>
      </c>
      <c r="P3382" s="23">
        <f>VLOOKUP(F3382,'[1]Goa Member''s Details Revised'!$C$2:$AO$7385,6,0)</f>
        <v>18500</v>
      </c>
      <c r="Q3382" s="23" t="str">
        <f>VLOOKUP(F3382,'[1]Goa Member''s Details Revised'!$C$2:$AO$7385,8,0)</f>
        <v>I.R.M</v>
      </c>
      <c r="R3382" s="23">
        <f t="shared" si="262"/>
        <v>0</v>
      </c>
      <c r="S3382" s="21">
        <f t="shared" si="263"/>
        <v>35</v>
      </c>
      <c r="T3382" s="23">
        <f t="shared" si="265"/>
        <v>14800</v>
      </c>
      <c r="U3382" s="23">
        <f t="shared" si="266"/>
        <v>11959.595959595959</v>
      </c>
      <c r="V3382" s="23">
        <f t="shared" si="264"/>
        <v>14800</v>
      </c>
      <c r="W3382" s="23"/>
      <c r="X3382" s="21"/>
      <c r="Y3382" s="24" t="str">
        <f>VLOOKUP(F3382,'[1]Goa Member''s Details Revised'!$C$2:$AO$7385,12,0)</f>
        <v>send reminder so last communication 13 total 3 membership of Goa:- 1914, 1915, 1916</v>
      </c>
    </row>
    <row r="3383" spans="2:25" ht="30">
      <c r="B3383" s="20">
        <v>3374</v>
      </c>
      <c r="C3383" s="21"/>
      <c r="D3383" s="21" t="s">
        <v>9224</v>
      </c>
      <c r="E3383" s="21" t="s">
        <v>56</v>
      </c>
      <c r="F3383" s="21" t="s">
        <v>9225</v>
      </c>
      <c r="G3383" s="21"/>
      <c r="H3383" s="22" t="str">
        <f>VLOOKUP(F3383,'[1]Goa Member''s Details Revised'!$C$2:$AO$7385,2,0)</f>
        <v>Purchaser</v>
      </c>
      <c r="I3383" s="21">
        <v>3</v>
      </c>
      <c r="J3383" s="21" t="s">
        <v>1133</v>
      </c>
      <c r="K3383" s="21">
        <v>1988</v>
      </c>
      <c r="L3383" s="22" t="str">
        <f>VLOOKUP(F3383,'[1]Goa Member''s Details Revised'!$C$2:$AO$7385,9,0)</f>
        <v>Never</v>
      </c>
      <c r="M3383" s="21" t="s">
        <v>9211</v>
      </c>
      <c r="N3383" s="23">
        <f>VLOOKUP(F3383,'[1]Goa Member''s Details Revised'!$C$2:$AO$7385,5,0)</f>
        <v>18500</v>
      </c>
      <c r="O3383" s="23">
        <f>VLOOKUP(F3383,'[1]Goa Member''s Details Revised'!$C$2:$AO$7385,5,0)</f>
        <v>18500</v>
      </c>
      <c r="P3383" s="23">
        <f>VLOOKUP(F3383,'[1]Goa Member''s Details Revised'!$C$2:$AO$7385,6,0)</f>
        <v>18500</v>
      </c>
      <c r="Q3383" s="23" t="str">
        <f>VLOOKUP(F3383,'[1]Goa Member''s Details Revised'!$C$2:$AO$7385,8,0)</f>
        <v>I.R.M</v>
      </c>
      <c r="R3383" s="23">
        <f t="shared" si="262"/>
        <v>0</v>
      </c>
      <c r="S3383" s="21">
        <f t="shared" si="263"/>
        <v>35</v>
      </c>
      <c r="T3383" s="23">
        <f t="shared" si="265"/>
        <v>14800</v>
      </c>
      <c r="U3383" s="23">
        <f t="shared" si="266"/>
        <v>11959.595959595959</v>
      </c>
      <c r="V3383" s="23">
        <f t="shared" si="264"/>
        <v>14800</v>
      </c>
      <c r="W3383" s="23"/>
      <c r="X3383" s="21"/>
      <c r="Y3383" s="24" t="str">
        <f>VLOOKUP(F3383,'[1]Goa Member''s Details Revised'!$C$2:$AO$7385,12,0)</f>
        <v>send reminder so last communication 13 total 3 membership of Goa:- 1914, 1915, 1916</v>
      </c>
    </row>
    <row r="3384" spans="2:25">
      <c r="B3384" s="20">
        <v>3375</v>
      </c>
      <c r="C3384" s="21"/>
      <c r="D3384" s="21" t="s">
        <v>9226</v>
      </c>
      <c r="E3384" s="21" t="s">
        <v>56</v>
      </c>
      <c r="F3384" s="21" t="s">
        <v>9227</v>
      </c>
      <c r="G3384" s="21"/>
      <c r="H3384" s="22" t="str">
        <f>VLOOKUP(F3384,'[1]Goa Member''s Details Revised'!$C$2:$AO$7385,2,0)</f>
        <v>Purchaser</v>
      </c>
      <c r="I3384" s="21">
        <v>13</v>
      </c>
      <c r="J3384" s="21" t="s">
        <v>1133</v>
      </c>
      <c r="K3384" s="21">
        <v>1988</v>
      </c>
      <c r="L3384" s="22">
        <f>VLOOKUP(F3384,'[1]Goa Member''s Details Revised'!$C$2:$AO$7385,9,0)</f>
        <v>2010</v>
      </c>
      <c r="M3384" s="21" t="s">
        <v>9228</v>
      </c>
      <c r="N3384" s="23">
        <f>VLOOKUP(F3384,'[1]Goa Member''s Details Revised'!$C$2:$AO$7385,5,0)</f>
        <v>18500</v>
      </c>
      <c r="O3384" s="23">
        <f>VLOOKUP(F3384,'[1]Goa Member''s Details Revised'!$C$2:$AO$7385,5,0)</f>
        <v>18500</v>
      </c>
      <c r="P3384" s="23">
        <f>VLOOKUP(F3384,'[1]Goa Member''s Details Revised'!$C$2:$AO$7385,6,0)</f>
        <v>19300</v>
      </c>
      <c r="Q3384" s="23" t="str">
        <f>VLOOKUP(F3384,'[1]Goa Member''s Details Revised'!$C$2:$AO$7385,8,0)</f>
        <v>R.M</v>
      </c>
      <c r="R3384" s="23">
        <f t="shared" si="262"/>
        <v>-800</v>
      </c>
      <c r="S3384" s="21">
        <f t="shared" si="263"/>
        <v>35</v>
      </c>
      <c r="T3384" s="23">
        <f t="shared" si="265"/>
        <v>15440</v>
      </c>
      <c r="U3384" s="23">
        <f t="shared" si="266"/>
        <v>12476.767676767677</v>
      </c>
      <c r="V3384" s="23">
        <f t="shared" si="264"/>
        <v>15600</v>
      </c>
      <c r="W3384" s="23"/>
      <c r="X3384" s="21"/>
      <c r="Y3384" s="24" t="str">
        <f>VLOOKUP(F3384,'[1]Goa Member''s Details Revised'!$C$2:$AO$7385,12,0)</f>
        <v>send perform invoice so Last Communication Till 2011</v>
      </c>
    </row>
    <row r="3385" spans="2:25" ht="30">
      <c r="B3385" s="20">
        <v>3376</v>
      </c>
      <c r="C3385" s="21"/>
      <c r="D3385" s="21" t="s">
        <v>9229</v>
      </c>
      <c r="E3385" s="21" t="s">
        <v>56</v>
      </c>
      <c r="F3385" s="21" t="s">
        <v>9230</v>
      </c>
      <c r="G3385" s="21"/>
      <c r="H3385" s="22" t="str">
        <f>VLOOKUP(F3385,'[1]Goa Member''s Details Revised'!$C$2:$AO$7385,2,0)</f>
        <v>Purchaser</v>
      </c>
      <c r="I3385" s="21">
        <v>10</v>
      </c>
      <c r="J3385" s="21" t="s">
        <v>1133</v>
      </c>
      <c r="K3385" s="21">
        <v>1988</v>
      </c>
      <c r="L3385" s="22" t="str">
        <f>VLOOKUP(F3385,'[1]Goa Member''s Details Revised'!$C$2:$AO$7385,9,0)</f>
        <v>Never</v>
      </c>
      <c r="M3385" s="21" t="s">
        <v>9231</v>
      </c>
      <c r="N3385" s="23">
        <f>VLOOKUP(F3385,'[1]Goa Member''s Details Revised'!$C$2:$AO$7385,5,0)</f>
        <v>28500</v>
      </c>
      <c r="O3385" s="23">
        <f>VLOOKUP(F3385,'[1]Goa Member''s Details Revised'!$C$2:$AO$7385,5,0)</f>
        <v>28500</v>
      </c>
      <c r="P3385" s="23">
        <f>VLOOKUP(F3385,'[1]Goa Member''s Details Revised'!$C$2:$AO$7385,6,0)</f>
        <v>29700</v>
      </c>
      <c r="Q3385" s="23" t="str">
        <f>VLOOKUP(F3385,'[1]Goa Member''s Details Revised'!$C$2:$AO$7385,8,0)</f>
        <v>I.R.M</v>
      </c>
      <c r="R3385" s="23">
        <f t="shared" si="262"/>
        <v>-1200</v>
      </c>
      <c r="S3385" s="21">
        <f t="shared" si="263"/>
        <v>35</v>
      </c>
      <c r="T3385" s="23">
        <f t="shared" si="265"/>
        <v>23760</v>
      </c>
      <c r="U3385" s="23">
        <f t="shared" si="266"/>
        <v>19200</v>
      </c>
      <c r="V3385" s="23">
        <f t="shared" si="264"/>
        <v>24000</v>
      </c>
      <c r="W3385" s="23"/>
      <c r="X3385" s="21"/>
      <c r="Y3385" s="24" t="str">
        <f>VLOOKUP(F3385,'[1]Goa Member''s Details Revised'!$C$2:$AO$7385,12,0)</f>
        <v xml:space="preserve">we send last reminder in 2012.then we did not receive any reply </v>
      </c>
    </row>
    <row r="3386" spans="2:25">
      <c r="B3386" s="20">
        <v>3377</v>
      </c>
      <c r="C3386" s="21"/>
      <c r="D3386" s="21" t="s">
        <v>9232</v>
      </c>
      <c r="E3386" s="21" t="s">
        <v>56</v>
      </c>
      <c r="F3386" s="21" t="s">
        <v>9233</v>
      </c>
      <c r="G3386" s="21"/>
      <c r="H3386" s="22" t="str">
        <f>VLOOKUP(F3386,'[1]Goa Member''s Details Revised'!$C$2:$AO$7385,2,0)</f>
        <v>Purchaser</v>
      </c>
      <c r="I3386" s="21">
        <v>10</v>
      </c>
      <c r="J3386" s="21" t="s">
        <v>1133</v>
      </c>
      <c r="K3386" s="21">
        <v>1988</v>
      </c>
      <c r="L3386" s="22">
        <f>VLOOKUP(F3386,'[1]Goa Member''s Details Revised'!$C$2:$AO$7385,9,0)</f>
        <v>2007</v>
      </c>
      <c r="M3386" s="21" t="s">
        <v>2484</v>
      </c>
      <c r="N3386" s="23">
        <f>VLOOKUP(F3386,'[1]Goa Member''s Details Revised'!$C$2:$AO$7385,5,0)</f>
        <v>22500</v>
      </c>
      <c r="O3386" s="23">
        <f>VLOOKUP(F3386,'[1]Goa Member''s Details Revised'!$C$2:$AO$7385,5,0)</f>
        <v>22500</v>
      </c>
      <c r="P3386" s="23">
        <f>VLOOKUP(F3386,'[1]Goa Member''s Details Revised'!$C$2:$AO$7385,6,0)</f>
        <v>23500</v>
      </c>
      <c r="Q3386" s="23" t="str">
        <f>VLOOKUP(F3386,'[1]Goa Member''s Details Revised'!$C$2:$AO$7385,8,0)</f>
        <v>R.M</v>
      </c>
      <c r="R3386" s="23">
        <f t="shared" si="262"/>
        <v>-1000</v>
      </c>
      <c r="S3386" s="21">
        <f t="shared" si="263"/>
        <v>35</v>
      </c>
      <c r="T3386" s="23">
        <f t="shared" si="265"/>
        <v>18800</v>
      </c>
      <c r="U3386" s="23">
        <f t="shared" si="266"/>
        <v>15191.919191919191</v>
      </c>
      <c r="V3386" s="23">
        <f t="shared" si="264"/>
        <v>19000</v>
      </c>
      <c r="W3386" s="23"/>
      <c r="X3386" s="21"/>
      <c r="Y3386" s="24" t="str">
        <f>VLOOKUP(F3386,'[1]Goa Member''s Details Revised'!$C$2:$AO$7385,12,0)</f>
        <v>last communication 07</v>
      </c>
    </row>
    <row r="3387" spans="2:25" ht="30">
      <c r="B3387" s="20">
        <v>3378</v>
      </c>
      <c r="C3387" s="21"/>
      <c r="D3387" s="21" t="s">
        <v>9234</v>
      </c>
      <c r="E3387" s="21" t="s">
        <v>56</v>
      </c>
      <c r="F3387" s="21" t="s">
        <v>9235</v>
      </c>
      <c r="G3387" s="21"/>
      <c r="H3387" s="22" t="str">
        <f>VLOOKUP(F3387,'[1]Goa Member''s Details Revised'!$C$2:$AO$7385,2,0)</f>
        <v>Purchaser</v>
      </c>
      <c r="I3387" s="21">
        <v>15</v>
      </c>
      <c r="J3387" s="21" t="s">
        <v>1133</v>
      </c>
      <c r="K3387" s="21">
        <v>1988</v>
      </c>
      <c r="L3387" s="22" t="str">
        <f>VLOOKUP(F3387,'[1]Goa Member''s Details Revised'!$C$2:$AO$7385,9,0)</f>
        <v>Never</v>
      </c>
      <c r="M3387" s="21" t="s">
        <v>8425</v>
      </c>
      <c r="N3387" s="23">
        <f>VLOOKUP(F3387,'[1]Goa Member''s Details Revised'!$C$2:$AO$7385,5,0)</f>
        <v>18500</v>
      </c>
      <c r="O3387" s="23">
        <f>VLOOKUP(F3387,'[1]Goa Member''s Details Revised'!$C$2:$AO$7385,5,0)</f>
        <v>18500</v>
      </c>
      <c r="P3387" s="23">
        <f>VLOOKUP(F3387,'[1]Goa Member''s Details Revised'!$C$2:$AO$7385,6,0)</f>
        <v>18500</v>
      </c>
      <c r="Q3387" s="23" t="str">
        <f>VLOOKUP(F3387,'[1]Goa Member''s Details Revised'!$C$2:$AO$7385,8,0)</f>
        <v>I.R.M</v>
      </c>
      <c r="R3387" s="23">
        <f t="shared" si="262"/>
        <v>0</v>
      </c>
      <c r="S3387" s="21">
        <f t="shared" si="263"/>
        <v>35</v>
      </c>
      <c r="T3387" s="23">
        <f t="shared" si="265"/>
        <v>14800</v>
      </c>
      <c r="U3387" s="23">
        <f t="shared" si="266"/>
        <v>11959.595959595959</v>
      </c>
      <c r="V3387" s="23">
        <f t="shared" si="264"/>
        <v>14800</v>
      </c>
      <c r="W3387" s="23"/>
      <c r="X3387" s="21"/>
      <c r="Y3387" s="24" t="str">
        <f>VLOOKUP(F3387,'[1]Goa Member''s Details Revised'!$C$2:$AO$7385,12,0)</f>
        <v xml:space="preserve">we send last reminder in 2012.then we did not receive any reply </v>
      </c>
    </row>
    <row r="3388" spans="2:25">
      <c r="B3388" s="20">
        <v>3379</v>
      </c>
      <c r="C3388" s="21"/>
      <c r="D3388" s="21" t="s">
        <v>9236</v>
      </c>
      <c r="E3388" s="21" t="s">
        <v>56</v>
      </c>
      <c r="F3388" s="21" t="s">
        <v>9237</v>
      </c>
      <c r="G3388" s="21"/>
      <c r="H3388" s="22" t="str">
        <f>VLOOKUP(F3388,'[1]Goa Member''s Details Revised'!$C$2:$AO$7385,2,0)</f>
        <v>Purchaser</v>
      </c>
      <c r="I3388" s="21">
        <v>16</v>
      </c>
      <c r="J3388" s="21" t="s">
        <v>1133</v>
      </c>
      <c r="K3388" s="21">
        <v>1988</v>
      </c>
      <c r="L3388" s="22" t="str">
        <f>VLOOKUP(F3388,'[1]Goa Member''s Details Revised'!$C$2:$AO$7385,9,0)</f>
        <v>Never</v>
      </c>
      <c r="M3388" s="21" t="s">
        <v>9238</v>
      </c>
      <c r="N3388" s="23">
        <f>VLOOKUP(F3388,'[1]Goa Member''s Details Revised'!$C$2:$AO$7385,5,0)</f>
        <v>22500</v>
      </c>
      <c r="O3388" s="23">
        <f>VLOOKUP(F3388,'[1]Goa Member''s Details Revised'!$C$2:$AO$7385,5,0)</f>
        <v>22500</v>
      </c>
      <c r="P3388" s="23">
        <f>VLOOKUP(F3388,'[1]Goa Member''s Details Revised'!$C$2:$AO$7385,6,0)</f>
        <v>22500</v>
      </c>
      <c r="Q3388" s="23" t="str">
        <f>VLOOKUP(F3388,'[1]Goa Member''s Details Revised'!$C$2:$AO$7385,8,0)</f>
        <v>I.R.M</v>
      </c>
      <c r="R3388" s="23">
        <f t="shared" si="262"/>
        <v>0</v>
      </c>
      <c r="S3388" s="21">
        <f t="shared" si="263"/>
        <v>35</v>
      </c>
      <c r="T3388" s="23">
        <f t="shared" si="265"/>
        <v>18000</v>
      </c>
      <c r="U3388" s="23">
        <f t="shared" si="266"/>
        <v>14545.454545454544</v>
      </c>
      <c r="V3388" s="23">
        <f t="shared" si="264"/>
        <v>18000</v>
      </c>
      <c r="W3388" s="23"/>
      <c r="X3388" s="21"/>
      <c r="Y3388" s="24" t="str">
        <f>VLOOKUP(F3388,'[1]Goa Member''s Details Revised'!$C$2:$AO$7385,12,0)</f>
        <v>reply to mail so communication 11</v>
      </c>
    </row>
    <row r="3389" spans="2:25">
      <c r="B3389" s="20">
        <v>3380</v>
      </c>
      <c r="C3389" s="21"/>
      <c r="D3389" s="21" t="s">
        <v>9239</v>
      </c>
      <c r="E3389" s="21" t="s">
        <v>56</v>
      </c>
      <c r="F3389" s="21" t="s">
        <v>9240</v>
      </c>
      <c r="G3389" s="21"/>
      <c r="H3389" s="22" t="str">
        <f>VLOOKUP(F3389,'[1]Goa Member''s Details Revised'!$C$2:$AO$7385,2,0)</f>
        <v>Purchaser</v>
      </c>
      <c r="I3389" s="21">
        <v>15</v>
      </c>
      <c r="J3389" s="21" t="s">
        <v>1133</v>
      </c>
      <c r="K3389" s="21">
        <v>1988</v>
      </c>
      <c r="L3389" s="22">
        <f>VLOOKUP(F3389,'[1]Goa Member''s Details Revised'!$C$2:$AO$7385,9,0)</f>
        <v>2007</v>
      </c>
      <c r="M3389" s="21" t="s">
        <v>9241</v>
      </c>
      <c r="N3389" s="23">
        <f>VLOOKUP(F3389,'[1]Goa Member''s Details Revised'!$C$2:$AO$7385,5,0)</f>
        <v>28500</v>
      </c>
      <c r="O3389" s="23">
        <f>VLOOKUP(F3389,'[1]Goa Member''s Details Revised'!$C$2:$AO$7385,5,0)</f>
        <v>28500</v>
      </c>
      <c r="P3389" s="23">
        <f>VLOOKUP(F3389,'[1]Goa Member''s Details Revised'!$C$2:$AO$7385,6,0)</f>
        <v>28500</v>
      </c>
      <c r="Q3389" s="23" t="str">
        <f>VLOOKUP(F3389,'[1]Goa Member''s Details Revised'!$C$2:$AO$7385,8,0)</f>
        <v>R.M</v>
      </c>
      <c r="R3389" s="23">
        <f t="shared" si="262"/>
        <v>0</v>
      </c>
      <c r="S3389" s="21">
        <f t="shared" si="263"/>
        <v>35</v>
      </c>
      <c r="T3389" s="23">
        <f t="shared" si="265"/>
        <v>22800</v>
      </c>
      <c r="U3389" s="23">
        <f t="shared" si="266"/>
        <v>18424.242424242424</v>
      </c>
      <c r="V3389" s="23">
        <f t="shared" si="264"/>
        <v>22800</v>
      </c>
      <c r="W3389" s="23"/>
      <c r="X3389" s="21"/>
      <c r="Y3389" s="24" t="str">
        <f>VLOOKUP(F3389,'[1]Goa Member''s Details Revised'!$C$2:$AO$7385,12,0)</f>
        <v>no reminder send so last communication 10</v>
      </c>
    </row>
    <row r="3390" spans="2:25">
      <c r="B3390" s="20">
        <v>3381</v>
      </c>
      <c r="C3390" s="21"/>
      <c r="D3390" s="21" t="s">
        <v>9242</v>
      </c>
      <c r="E3390" s="21" t="s">
        <v>56</v>
      </c>
      <c r="F3390" s="21" t="s">
        <v>9243</v>
      </c>
      <c r="G3390" s="21"/>
      <c r="H3390" s="22" t="str">
        <f>VLOOKUP(F3390,'[1]Goa Member''s Details Revised'!$C$2:$AO$7385,2,0)</f>
        <v>Purchaser</v>
      </c>
      <c r="I3390" s="21">
        <v>21</v>
      </c>
      <c r="J3390" s="21" t="s">
        <v>1133</v>
      </c>
      <c r="K3390" s="21">
        <v>1988</v>
      </c>
      <c r="L3390" s="22" t="str">
        <f>VLOOKUP(F3390,'[1]Goa Member''s Details Revised'!$C$2:$AO$7385,9,0)</f>
        <v>Never</v>
      </c>
      <c r="M3390" s="21" t="s">
        <v>9244</v>
      </c>
      <c r="N3390" s="23">
        <f>VLOOKUP(F3390,'[1]Goa Member''s Details Revised'!$C$2:$AO$7385,5,0)</f>
        <v>22500</v>
      </c>
      <c r="O3390" s="23">
        <f>VLOOKUP(F3390,'[1]Goa Member''s Details Revised'!$C$2:$AO$7385,5,0)</f>
        <v>22500</v>
      </c>
      <c r="P3390" s="23">
        <f>VLOOKUP(F3390,'[1]Goa Member''s Details Revised'!$C$2:$AO$7385,6,0)</f>
        <v>23500</v>
      </c>
      <c r="Q3390" s="23" t="str">
        <f>VLOOKUP(F3390,'[1]Goa Member''s Details Revised'!$C$2:$AO$7385,8,0)</f>
        <v>I.R.M</v>
      </c>
      <c r="R3390" s="23">
        <f t="shared" si="262"/>
        <v>-1000</v>
      </c>
      <c r="S3390" s="21">
        <f t="shared" si="263"/>
        <v>35</v>
      </c>
      <c r="T3390" s="23">
        <f t="shared" si="265"/>
        <v>18800</v>
      </c>
      <c r="U3390" s="23">
        <f t="shared" si="266"/>
        <v>15191.919191919191</v>
      </c>
      <c r="V3390" s="23">
        <f t="shared" si="264"/>
        <v>19000</v>
      </c>
      <c r="W3390" s="23"/>
      <c r="X3390" s="21"/>
      <c r="Y3390" s="24" t="str">
        <f>VLOOKUP(F3390,'[1]Goa Member''s Details Revised'!$C$2:$AO$7385,12,0)</f>
        <v>no reminders so last communication 2007</v>
      </c>
    </row>
    <row r="3391" spans="2:25">
      <c r="B3391" s="20">
        <v>3382</v>
      </c>
      <c r="C3391" s="21"/>
      <c r="D3391" s="21" t="s">
        <v>9245</v>
      </c>
      <c r="E3391" s="21" t="s">
        <v>56</v>
      </c>
      <c r="F3391" s="21" t="s">
        <v>9246</v>
      </c>
      <c r="G3391" s="21"/>
      <c r="H3391" s="22" t="str">
        <f>VLOOKUP(F3391,'[1]Goa Member''s Details Revised'!$C$2:$AO$7385,2,0)</f>
        <v>Purchaser</v>
      </c>
      <c r="I3391" s="21">
        <v>23</v>
      </c>
      <c r="J3391" s="21" t="s">
        <v>1133</v>
      </c>
      <c r="K3391" s="21">
        <v>1988</v>
      </c>
      <c r="L3391" s="22">
        <f>VLOOKUP(F3391,'[1]Goa Member''s Details Revised'!$C$2:$AO$7385,9,0)</f>
        <v>2007</v>
      </c>
      <c r="M3391" s="21" t="s">
        <v>9247</v>
      </c>
      <c r="N3391" s="23">
        <f>VLOOKUP(F3391,'[1]Goa Member''s Details Revised'!$C$2:$AO$7385,5,0)</f>
        <v>29700</v>
      </c>
      <c r="O3391" s="23">
        <f>VLOOKUP(F3391,'[1]Goa Member''s Details Revised'!$C$2:$AO$7385,5,0)</f>
        <v>29700</v>
      </c>
      <c r="P3391" s="23">
        <f>VLOOKUP(F3391,'[1]Goa Member''s Details Revised'!$C$2:$AO$7385,6,0)</f>
        <v>29700</v>
      </c>
      <c r="Q3391" s="23" t="str">
        <f>VLOOKUP(F3391,'[1]Goa Member''s Details Revised'!$C$2:$AO$7385,8,0)</f>
        <v>R.M</v>
      </c>
      <c r="R3391" s="23">
        <f t="shared" si="262"/>
        <v>0</v>
      </c>
      <c r="S3391" s="21">
        <f t="shared" si="263"/>
        <v>35</v>
      </c>
      <c r="T3391" s="23">
        <f t="shared" si="265"/>
        <v>23760</v>
      </c>
      <c r="U3391" s="23">
        <f t="shared" si="266"/>
        <v>19200</v>
      </c>
      <c r="V3391" s="23">
        <f t="shared" si="264"/>
        <v>23760</v>
      </c>
      <c r="W3391" s="23"/>
      <c r="X3391" s="21"/>
      <c r="Y3391" s="24" t="str">
        <f>VLOOKUP(F3391,'[1]Goa Member''s Details Revised'!$C$2:$AO$7385,12,0)</f>
        <v>last communication 17/05/2016</v>
      </c>
    </row>
    <row r="3392" spans="2:25">
      <c r="B3392" s="20">
        <v>3383</v>
      </c>
      <c r="C3392" s="21"/>
      <c r="D3392" s="21" t="s">
        <v>9248</v>
      </c>
      <c r="E3392" s="21" t="s">
        <v>56</v>
      </c>
      <c r="F3392" s="21" t="s">
        <v>9249</v>
      </c>
      <c r="G3392" s="21"/>
      <c r="H3392" s="22" t="str">
        <f>VLOOKUP(F3392,'[1]Goa Member''s Details Revised'!$C$2:$AO$7385,2,0)</f>
        <v>Purchaser</v>
      </c>
      <c r="I3392" s="21">
        <v>23</v>
      </c>
      <c r="J3392" s="21" t="s">
        <v>1133</v>
      </c>
      <c r="K3392" s="21">
        <v>1988</v>
      </c>
      <c r="L3392" s="22" t="str">
        <f>VLOOKUP(F3392,'[1]Goa Member''s Details Revised'!$C$2:$AO$7385,9,0)</f>
        <v>Never</v>
      </c>
      <c r="M3392" s="21" t="s">
        <v>9250</v>
      </c>
      <c r="N3392" s="23">
        <f>VLOOKUP(F3392,'[1]Goa Member''s Details Revised'!$C$2:$AO$7385,5,0)</f>
        <v>29700</v>
      </c>
      <c r="O3392" s="23">
        <f>VLOOKUP(F3392,'[1]Goa Member''s Details Revised'!$C$2:$AO$7385,5,0)</f>
        <v>29700</v>
      </c>
      <c r="P3392" s="23">
        <f>VLOOKUP(F3392,'[1]Goa Member''s Details Revised'!$C$2:$AO$7385,6,0)</f>
        <v>29700</v>
      </c>
      <c r="Q3392" s="23" t="str">
        <f>VLOOKUP(F3392,'[1]Goa Member''s Details Revised'!$C$2:$AO$7385,8,0)</f>
        <v>I.R.M</v>
      </c>
      <c r="R3392" s="23">
        <f t="shared" si="262"/>
        <v>0</v>
      </c>
      <c r="S3392" s="21">
        <f t="shared" si="263"/>
        <v>35</v>
      </c>
      <c r="T3392" s="23">
        <f t="shared" si="265"/>
        <v>23760</v>
      </c>
      <c r="U3392" s="23">
        <f t="shared" si="266"/>
        <v>19200</v>
      </c>
      <c r="V3392" s="23">
        <f t="shared" si="264"/>
        <v>23760</v>
      </c>
      <c r="W3392" s="23"/>
      <c r="X3392" s="21"/>
      <c r="Y3392" s="24" t="str">
        <f>VLOOKUP(F3392,'[1]Goa Member''s Details Revised'!$C$2:$AO$7385,12,0)</f>
        <v>last communication 17/05/2016</v>
      </c>
    </row>
    <row r="3393" spans="2:25">
      <c r="B3393" s="20">
        <v>3384</v>
      </c>
      <c r="C3393" s="21"/>
      <c r="D3393" s="21" t="s">
        <v>9251</v>
      </c>
      <c r="E3393" s="21" t="s">
        <v>56</v>
      </c>
      <c r="F3393" s="21" t="s">
        <v>9252</v>
      </c>
      <c r="G3393" s="21"/>
      <c r="H3393" s="22" t="str">
        <f>VLOOKUP(F3393,'[1]Goa Member''s Details Revised'!$C$2:$AO$7385,2,0)</f>
        <v>Purchaser</v>
      </c>
      <c r="I3393" s="21">
        <v>23</v>
      </c>
      <c r="J3393" s="21" t="s">
        <v>1133</v>
      </c>
      <c r="K3393" s="21">
        <v>1988</v>
      </c>
      <c r="L3393" s="22" t="str">
        <f>VLOOKUP(F3393,'[1]Goa Member''s Details Revised'!$C$2:$AO$7385,9,0)</f>
        <v>Never</v>
      </c>
      <c r="M3393" s="21" t="s">
        <v>9253</v>
      </c>
      <c r="N3393" s="23">
        <f>VLOOKUP(F3393,'[1]Goa Member''s Details Revised'!$C$2:$AO$7385,5,0)</f>
        <v>29700</v>
      </c>
      <c r="O3393" s="23">
        <f>VLOOKUP(F3393,'[1]Goa Member''s Details Revised'!$C$2:$AO$7385,5,0)</f>
        <v>29700</v>
      </c>
      <c r="P3393" s="23">
        <f>VLOOKUP(F3393,'[1]Goa Member''s Details Revised'!$C$2:$AO$7385,6,0)</f>
        <v>29700</v>
      </c>
      <c r="Q3393" s="23" t="str">
        <f>VLOOKUP(F3393,'[1]Goa Member''s Details Revised'!$C$2:$AO$7385,8,0)</f>
        <v>I.R.M</v>
      </c>
      <c r="R3393" s="23">
        <f t="shared" si="262"/>
        <v>0</v>
      </c>
      <c r="S3393" s="21">
        <f t="shared" si="263"/>
        <v>35</v>
      </c>
      <c r="T3393" s="23">
        <f t="shared" si="265"/>
        <v>23760</v>
      </c>
      <c r="U3393" s="23">
        <f t="shared" si="266"/>
        <v>19200</v>
      </c>
      <c r="V3393" s="23">
        <f t="shared" si="264"/>
        <v>23760</v>
      </c>
      <c r="W3393" s="23"/>
      <c r="X3393" s="21"/>
      <c r="Y3393" s="24" t="str">
        <f>VLOOKUP(F3393,'[1]Goa Member''s Details Revised'!$C$2:$AO$7385,12,0)</f>
        <v>last communication 17/05/2016</v>
      </c>
    </row>
    <row r="3394" spans="2:25">
      <c r="B3394" s="20">
        <v>3385</v>
      </c>
      <c r="C3394" s="21"/>
      <c r="D3394" s="21" t="s">
        <v>9254</v>
      </c>
      <c r="E3394" s="21" t="s">
        <v>56</v>
      </c>
      <c r="F3394" s="21" t="s">
        <v>9255</v>
      </c>
      <c r="G3394" s="21"/>
      <c r="H3394" s="22" t="str">
        <f>VLOOKUP(F3394,'[1]Goa Member''s Details Revised'!$C$2:$AO$7385,2,0)</f>
        <v>Purchaser</v>
      </c>
      <c r="I3394" s="21">
        <v>22</v>
      </c>
      <c r="J3394" s="21" t="s">
        <v>1133</v>
      </c>
      <c r="K3394" s="21">
        <v>1988</v>
      </c>
      <c r="L3394" s="22" t="str">
        <f>VLOOKUP(F3394,'[1]Goa Member''s Details Revised'!$C$2:$AO$7385,9,0)</f>
        <v>Never</v>
      </c>
      <c r="M3394" s="21" t="s">
        <v>9256</v>
      </c>
      <c r="N3394" s="23">
        <f>VLOOKUP(F3394,'[1]Goa Member''s Details Revised'!$C$2:$AO$7385,5,0)</f>
        <v>28500</v>
      </c>
      <c r="O3394" s="23">
        <f>VLOOKUP(F3394,'[1]Goa Member''s Details Revised'!$C$2:$AO$7385,5,0)</f>
        <v>28500</v>
      </c>
      <c r="P3394" s="23">
        <v>28500</v>
      </c>
      <c r="Q3394" s="23" t="str">
        <f>VLOOKUP(F3394,'[1]Goa Member''s Details Revised'!$C$2:$AO$7385,8,0)</f>
        <v>R.M</v>
      </c>
      <c r="R3394" s="23">
        <f t="shared" si="262"/>
        <v>0</v>
      </c>
      <c r="S3394" s="21">
        <f t="shared" si="263"/>
        <v>35</v>
      </c>
      <c r="T3394" s="23">
        <f t="shared" si="265"/>
        <v>22800</v>
      </c>
      <c r="U3394" s="23">
        <f t="shared" si="266"/>
        <v>18424.242424242424</v>
      </c>
      <c r="V3394" s="23">
        <f t="shared" si="264"/>
        <v>22800</v>
      </c>
      <c r="W3394" s="23"/>
      <c r="X3394" s="21"/>
      <c r="Y3394" s="24" t="str">
        <f>VLOOKUP(F3394,'[1]Goa Member''s Details Revised'!$C$2:$AO$7385,12,0)</f>
        <v>last communication 17/05/2016</v>
      </c>
    </row>
    <row r="3395" spans="2:25" ht="45">
      <c r="B3395" s="20">
        <v>3386</v>
      </c>
      <c r="C3395" s="21"/>
      <c r="D3395" s="21" t="s">
        <v>9257</v>
      </c>
      <c r="E3395" s="21" t="s">
        <v>56</v>
      </c>
      <c r="F3395" s="21" t="s">
        <v>9258</v>
      </c>
      <c r="G3395" s="21"/>
      <c r="H3395" s="22" t="str">
        <f>VLOOKUP(F3395,'[1]Goa Member''s Details Revised'!$C$2:$AO$7385,2,0)</f>
        <v>Purchaser</v>
      </c>
      <c r="I3395" s="21">
        <v>24</v>
      </c>
      <c r="J3395" s="21" t="s">
        <v>1133</v>
      </c>
      <c r="K3395" s="21">
        <v>1988</v>
      </c>
      <c r="L3395" s="22" t="str">
        <f>VLOOKUP(F3395,'[1]Goa Member''s Details Revised'!$C$2:$AO$7385,9,0)</f>
        <v>Never</v>
      </c>
      <c r="M3395" s="21" t="s">
        <v>9259</v>
      </c>
      <c r="N3395" s="23">
        <f>VLOOKUP(F3395,'[1]Goa Member''s Details Revised'!$C$2:$AO$7385,5,0)</f>
        <v>22500</v>
      </c>
      <c r="O3395" s="23">
        <f>VLOOKUP(F3395,'[1]Goa Member''s Details Revised'!$C$2:$AO$7385,5,0)</f>
        <v>22500</v>
      </c>
      <c r="P3395" s="23">
        <f>VLOOKUP(F3395,'[1]Goa Member''s Details Revised'!$C$2:$AO$7385,6,0)</f>
        <v>23400</v>
      </c>
      <c r="Q3395" s="23" t="str">
        <f>VLOOKUP(F3395,'[1]Goa Member''s Details Revised'!$C$2:$AO$7385,8,0)</f>
        <v>I.R.M</v>
      </c>
      <c r="R3395" s="23">
        <f t="shared" si="262"/>
        <v>-900</v>
      </c>
      <c r="S3395" s="21">
        <f t="shared" si="263"/>
        <v>35</v>
      </c>
      <c r="T3395" s="23">
        <f t="shared" si="265"/>
        <v>18720</v>
      </c>
      <c r="U3395" s="23">
        <f t="shared" si="266"/>
        <v>15127.272727272726</v>
      </c>
      <c r="V3395" s="23">
        <f t="shared" si="264"/>
        <v>18900</v>
      </c>
      <c r="W3395" s="23"/>
      <c r="X3395" s="21"/>
      <c r="Y3395" s="24" t="str">
        <f>VLOOKUP(F3395,'[1]Goa Member''s Details Revised'!$C$2:$AO$7385,12,0)</f>
        <v>last communication 08 membership transferred from Late Mohinder Singh Bhasin to Sukhvinder Kaur in 200 
membership transferred from Pahalgam to Goa in 93</v>
      </c>
    </row>
    <row r="3396" spans="2:25">
      <c r="B3396" s="20">
        <v>3387</v>
      </c>
      <c r="C3396" s="21"/>
      <c r="D3396" s="21" t="s">
        <v>9260</v>
      </c>
      <c r="E3396" s="21" t="s">
        <v>56</v>
      </c>
      <c r="F3396" s="21" t="s">
        <v>9261</v>
      </c>
      <c r="G3396" s="21"/>
      <c r="H3396" s="22" t="str">
        <f>VLOOKUP(F3396,'[1]Goa Member''s Details Revised'!$C$2:$AO$7385,2,0)</f>
        <v>Purchaser</v>
      </c>
      <c r="I3396" s="21">
        <v>21</v>
      </c>
      <c r="J3396" s="21" t="s">
        <v>1133</v>
      </c>
      <c r="K3396" s="21">
        <v>1988</v>
      </c>
      <c r="L3396" s="22" t="str">
        <f>VLOOKUP(F3396,'[1]Goa Member''s Details Revised'!$C$2:$AO$7385,9,0)</f>
        <v>Never</v>
      </c>
      <c r="M3396" s="21" t="s">
        <v>9262</v>
      </c>
      <c r="N3396" s="23">
        <f>VLOOKUP(F3396,'[1]Goa Member''s Details Revised'!$C$2:$AO$7385,5,0)</f>
        <v>28500</v>
      </c>
      <c r="O3396" s="23">
        <f>VLOOKUP(F3396,'[1]Goa Member''s Details Revised'!$C$2:$AO$7385,5,0)</f>
        <v>28500</v>
      </c>
      <c r="P3396" s="23">
        <f>VLOOKUP(F3396,'[1]Goa Member''s Details Revised'!$C$2:$AO$7385,6,0)</f>
        <v>29700</v>
      </c>
      <c r="Q3396" s="23" t="str">
        <f>VLOOKUP(F3396,'[1]Goa Member''s Details Revised'!$C$2:$AO$7385,8,0)</f>
        <v>I.R.M</v>
      </c>
      <c r="R3396" s="23">
        <f t="shared" si="262"/>
        <v>-1200</v>
      </c>
      <c r="S3396" s="21">
        <f t="shared" si="263"/>
        <v>35</v>
      </c>
      <c r="T3396" s="23">
        <f t="shared" si="265"/>
        <v>23760</v>
      </c>
      <c r="U3396" s="23">
        <f t="shared" si="266"/>
        <v>19200</v>
      </c>
      <c r="V3396" s="23">
        <f t="shared" si="264"/>
        <v>24000</v>
      </c>
      <c r="W3396" s="23"/>
      <c r="X3396" s="21"/>
      <c r="Y3396" s="24" t="str">
        <f>VLOOKUP(F3396,'[1]Goa Member''s Details Revised'!$C$2:$AO$7385,12,0)</f>
        <v>last communication 07</v>
      </c>
    </row>
    <row r="3397" spans="2:25">
      <c r="B3397" s="20">
        <v>3388</v>
      </c>
      <c r="C3397" s="21"/>
      <c r="D3397" s="21" t="s">
        <v>9263</v>
      </c>
      <c r="E3397" s="21" t="s">
        <v>56</v>
      </c>
      <c r="F3397" s="21" t="s">
        <v>9264</v>
      </c>
      <c r="G3397" s="21"/>
      <c r="H3397" s="22" t="str">
        <f>VLOOKUP(F3397,'[1]Goa Member''s Details Revised'!$C$2:$AO$7385,2,0)</f>
        <v>Purchaser</v>
      </c>
      <c r="I3397" s="21">
        <v>27</v>
      </c>
      <c r="J3397" s="21" t="s">
        <v>1133</v>
      </c>
      <c r="K3397" s="21">
        <v>1988</v>
      </c>
      <c r="L3397" s="22">
        <f>VLOOKUP(F3397,'[1]Goa Member''s Details Revised'!$C$2:$AO$7385,9,0)</f>
        <v>2008</v>
      </c>
      <c r="M3397" s="21" t="s">
        <v>9265</v>
      </c>
      <c r="N3397" s="23">
        <f>VLOOKUP(F3397,'[1]Goa Member''s Details Revised'!$C$2:$AO$7385,5,0)</f>
        <v>28500</v>
      </c>
      <c r="O3397" s="23">
        <f>VLOOKUP(F3397,'[1]Goa Member''s Details Revised'!$C$2:$AO$7385,5,0)</f>
        <v>28500</v>
      </c>
      <c r="P3397" s="23">
        <v>28500</v>
      </c>
      <c r="Q3397" s="23" t="str">
        <f>VLOOKUP(F3397,'[1]Goa Member''s Details Revised'!$C$2:$AO$7385,8,0)</f>
        <v>R.M</v>
      </c>
      <c r="R3397" s="23">
        <f t="shared" si="262"/>
        <v>0</v>
      </c>
      <c r="S3397" s="21">
        <f t="shared" si="263"/>
        <v>35</v>
      </c>
      <c r="T3397" s="23">
        <f t="shared" si="265"/>
        <v>22800</v>
      </c>
      <c r="U3397" s="23">
        <f t="shared" si="266"/>
        <v>18424.242424242424</v>
      </c>
      <c r="V3397" s="23">
        <f t="shared" si="264"/>
        <v>22800</v>
      </c>
      <c r="W3397" s="23"/>
      <c r="X3397" s="21"/>
      <c r="Y3397" s="24" t="str">
        <f>VLOOKUP(F3397,'[1]Goa Member''s Details Revised'!$C$2:$AO$7385,12,0)</f>
        <v>send perform invoice so Last Communication Till 2012</v>
      </c>
    </row>
    <row r="3398" spans="2:25">
      <c r="B3398" s="20">
        <v>3389</v>
      </c>
      <c r="C3398" s="21"/>
      <c r="D3398" s="21" t="s">
        <v>9266</v>
      </c>
      <c r="E3398" s="21" t="s">
        <v>56</v>
      </c>
      <c r="F3398" s="21" t="s">
        <v>9267</v>
      </c>
      <c r="G3398" s="21"/>
      <c r="H3398" s="22" t="str">
        <f>VLOOKUP(F3398,'[1]Goa Member''s Details Revised'!$C$2:$AO$7385,2,0)</f>
        <v>Purchaser</v>
      </c>
      <c r="I3398" s="21">
        <v>7</v>
      </c>
      <c r="J3398" s="21" t="s">
        <v>846</v>
      </c>
      <c r="K3398" s="21">
        <v>1988</v>
      </c>
      <c r="L3398" s="22" t="str">
        <f>VLOOKUP(F3398,'[1]Goa Member''s Details Revised'!$C$2:$AO$7385,9,0)</f>
        <v>Never</v>
      </c>
      <c r="M3398" s="21" t="s">
        <v>9268</v>
      </c>
      <c r="N3398" s="23">
        <f>VLOOKUP(F3398,'[1]Goa Member''s Details Revised'!$C$2:$AO$7385,5,0)</f>
        <v>13500</v>
      </c>
      <c r="O3398" s="23">
        <f>VLOOKUP(F3398,'[1]Goa Member''s Details Revised'!$C$2:$AO$7385,5,0)</f>
        <v>13500</v>
      </c>
      <c r="P3398" s="23">
        <f>VLOOKUP(F3398,'[1]Goa Member''s Details Revised'!$C$2:$AO$7385,6,0)</f>
        <v>13900</v>
      </c>
      <c r="Q3398" s="23" t="str">
        <f>VLOOKUP(F3398,'[1]Goa Member''s Details Revised'!$C$2:$AO$7385,8,0)</f>
        <v>I.R.M</v>
      </c>
      <c r="R3398" s="23">
        <f t="shared" si="262"/>
        <v>-400</v>
      </c>
      <c r="S3398" s="21">
        <f t="shared" si="263"/>
        <v>35</v>
      </c>
      <c r="T3398" s="23">
        <f t="shared" si="265"/>
        <v>11120</v>
      </c>
      <c r="U3398" s="23">
        <f t="shared" si="266"/>
        <v>8985.8585858585866</v>
      </c>
      <c r="V3398" s="23">
        <f t="shared" si="264"/>
        <v>11200</v>
      </c>
      <c r="W3398" s="23"/>
      <c r="X3398" s="21"/>
      <c r="Y3398" s="24" t="str">
        <f>VLOOKUP(F3398,'[1]Goa Member''s Details Revised'!$C$2:$AO$7385,12,0)</f>
        <v>last communication 91</v>
      </c>
    </row>
    <row r="3399" spans="2:25" ht="30">
      <c r="B3399" s="20">
        <v>3390</v>
      </c>
      <c r="C3399" s="21"/>
      <c r="D3399" s="21" t="s">
        <v>9269</v>
      </c>
      <c r="E3399" s="21" t="s">
        <v>56</v>
      </c>
      <c r="F3399" s="21" t="s">
        <v>9270</v>
      </c>
      <c r="G3399" s="21"/>
      <c r="H3399" s="22" t="str">
        <f>VLOOKUP(F3399,'[1]Goa Member''s Details Revised'!$C$2:$AO$7385,2,0)</f>
        <v>Purchaser</v>
      </c>
      <c r="I3399" s="21">
        <v>10</v>
      </c>
      <c r="J3399" s="21" t="s">
        <v>846</v>
      </c>
      <c r="K3399" s="21">
        <v>1988</v>
      </c>
      <c r="L3399" s="22" t="str">
        <f>VLOOKUP(F3399,'[1]Goa Member''s Details Revised'!$C$2:$AO$7385,9,0)</f>
        <v>Never</v>
      </c>
      <c r="M3399" s="21" t="s">
        <v>9271</v>
      </c>
      <c r="N3399" s="23">
        <f>VLOOKUP(F3399,'[1]Goa Member''s Details Revised'!$C$2:$AO$7385,5,0)</f>
        <v>18500</v>
      </c>
      <c r="O3399" s="23">
        <f>VLOOKUP(F3399,'[1]Goa Member''s Details Revised'!$C$2:$AO$7385,5,0)</f>
        <v>18500</v>
      </c>
      <c r="P3399" s="23">
        <f>VLOOKUP(F3399,'[1]Goa Member''s Details Revised'!$C$2:$AO$7385,6,0)</f>
        <v>19300</v>
      </c>
      <c r="Q3399" s="23" t="str">
        <f>VLOOKUP(F3399,'[1]Goa Member''s Details Revised'!$C$2:$AO$7385,8,0)</f>
        <v>I.R.M</v>
      </c>
      <c r="R3399" s="23">
        <f t="shared" si="262"/>
        <v>-800</v>
      </c>
      <c r="S3399" s="21">
        <f t="shared" si="263"/>
        <v>35</v>
      </c>
      <c r="T3399" s="23">
        <f t="shared" si="265"/>
        <v>15440</v>
      </c>
      <c r="U3399" s="23">
        <f t="shared" si="266"/>
        <v>12476.767676767677</v>
      </c>
      <c r="V3399" s="23">
        <f t="shared" si="264"/>
        <v>15600</v>
      </c>
      <c r="W3399" s="23"/>
      <c r="X3399" s="21"/>
      <c r="Y3399" s="24" t="str">
        <f>VLOOKUP(F3399,'[1]Goa Member''s Details Revised'!$C$2:$AO$7385,12,0)</f>
        <v xml:space="preserve">we send last reminder in 2012.then we did not receive any reply </v>
      </c>
    </row>
    <row r="3400" spans="2:25" ht="30">
      <c r="B3400" s="20">
        <v>3391</v>
      </c>
      <c r="C3400" s="21"/>
      <c r="D3400" s="21" t="s">
        <v>9272</v>
      </c>
      <c r="E3400" s="21" t="s">
        <v>56</v>
      </c>
      <c r="F3400" s="21" t="s">
        <v>9273</v>
      </c>
      <c r="G3400" s="21"/>
      <c r="H3400" s="22" t="str">
        <f>VLOOKUP(F3400,'[1]Goa Member''s Details Revised'!$C$2:$AO$7385,2,0)</f>
        <v>Purchaser</v>
      </c>
      <c r="I3400" s="21">
        <v>11</v>
      </c>
      <c r="J3400" s="21" t="s">
        <v>846</v>
      </c>
      <c r="K3400" s="21">
        <v>1988</v>
      </c>
      <c r="L3400" s="22" t="str">
        <f>VLOOKUP(F3400,'[1]Goa Member''s Details Revised'!$C$2:$AO$7385,9,0)</f>
        <v>Never</v>
      </c>
      <c r="M3400" s="21" t="s">
        <v>9274</v>
      </c>
      <c r="N3400" s="23">
        <f>VLOOKUP(F3400,'[1]Goa Member''s Details Revised'!$C$2:$AO$7385,5,0)</f>
        <v>22500</v>
      </c>
      <c r="O3400" s="23">
        <f>VLOOKUP(F3400,'[1]Goa Member''s Details Revised'!$C$2:$AO$7385,5,0)</f>
        <v>22500</v>
      </c>
      <c r="P3400" s="23">
        <f>VLOOKUP(F3400,'[1]Goa Member''s Details Revised'!$C$2:$AO$7385,6,0)</f>
        <v>23500</v>
      </c>
      <c r="Q3400" s="23" t="str">
        <f>VLOOKUP(F3400,'[1]Goa Member''s Details Revised'!$C$2:$AO$7385,8,0)</f>
        <v>I.R.M</v>
      </c>
      <c r="R3400" s="23">
        <f t="shared" si="262"/>
        <v>-1000</v>
      </c>
      <c r="S3400" s="21">
        <f t="shared" si="263"/>
        <v>35</v>
      </c>
      <c r="T3400" s="23">
        <f t="shared" si="265"/>
        <v>18800</v>
      </c>
      <c r="U3400" s="23">
        <f t="shared" si="266"/>
        <v>15191.919191919191</v>
      </c>
      <c r="V3400" s="23">
        <f t="shared" si="264"/>
        <v>19000</v>
      </c>
      <c r="W3400" s="23"/>
      <c r="X3400" s="21"/>
      <c r="Y3400" s="24" t="str">
        <f>VLOOKUP(F3400,'[1]Goa Member''s Details Revised'!$C$2:$AO$7385,12,0)</f>
        <v>last communication 92 &amp; total  2 membership of Goa:- 2046 and 2047</v>
      </c>
    </row>
    <row r="3401" spans="2:25" ht="30">
      <c r="B3401" s="20">
        <v>3392</v>
      </c>
      <c r="C3401" s="21"/>
      <c r="D3401" s="21" t="s">
        <v>9275</v>
      </c>
      <c r="E3401" s="21" t="s">
        <v>56</v>
      </c>
      <c r="F3401" s="21" t="s">
        <v>9276</v>
      </c>
      <c r="G3401" s="21"/>
      <c r="H3401" s="22" t="str">
        <f>VLOOKUP(F3401,'[1]Goa Member''s Details Revised'!$C$2:$AO$7385,2,0)</f>
        <v>Purchaser</v>
      </c>
      <c r="I3401" s="21">
        <v>11</v>
      </c>
      <c r="J3401" s="21" t="s">
        <v>846</v>
      </c>
      <c r="K3401" s="21">
        <v>1988</v>
      </c>
      <c r="L3401" s="22" t="str">
        <f>VLOOKUP(F3401,'[1]Goa Member''s Details Revised'!$C$2:$AO$7385,9,0)</f>
        <v>Never</v>
      </c>
      <c r="M3401" s="21" t="s">
        <v>9274</v>
      </c>
      <c r="N3401" s="23">
        <f>VLOOKUP(F3401,'[1]Goa Member''s Details Revised'!$C$2:$AO$7385,5,0)</f>
        <v>22500</v>
      </c>
      <c r="O3401" s="23">
        <f>VLOOKUP(F3401,'[1]Goa Member''s Details Revised'!$C$2:$AO$7385,5,0)</f>
        <v>22500</v>
      </c>
      <c r="P3401" s="23">
        <f>VLOOKUP(F3401,'[1]Goa Member''s Details Revised'!$C$2:$AO$7385,6,0)</f>
        <v>23500</v>
      </c>
      <c r="Q3401" s="23" t="str">
        <f>VLOOKUP(F3401,'[1]Goa Member''s Details Revised'!$C$2:$AO$7385,8,0)</f>
        <v>I.R.M</v>
      </c>
      <c r="R3401" s="23">
        <f t="shared" si="262"/>
        <v>-1000</v>
      </c>
      <c r="S3401" s="21">
        <f t="shared" si="263"/>
        <v>35</v>
      </c>
      <c r="T3401" s="23">
        <f t="shared" si="265"/>
        <v>18800</v>
      </c>
      <c r="U3401" s="23">
        <f t="shared" si="266"/>
        <v>15191.919191919191</v>
      </c>
      <c r="V3401" s="23">
        <f t="shared" si="264"/>
        <v>19000</v>
      </c>
      <c r="W3401" s="23"/>
      <c r="X3401" s="21"/>
      <c r="Y3401" s="24" t="str">
        <f>VLOOKUP(F3401,'[1]Goa Member''s Details Revised'!$C$2:$AO$7385,12,0)</f>
        <v>last communication 92 &amp; total  2 membership of Goa:- 2046 and 2047</v>
      </c>
    </row>
    <row r="3402" spans="2:25">
      <c r="B3402" s="20">
        <v>3393</v>
      </c>
      <c r="C3402" s="21"/>
      <c r="D3402" s="21" t="s">
        <v>9277</v>
      </c>
      <c r="E3402" s="21" t="s">
        <v>56</v>
      </c>
      <c r="F3402" s="21" t="s">
        <v>9278</v>
      </c>
      <c r="G3402" s="21"/>
      <c r="H3402" s="22" t="str">
        <f>VLOOKUP(F3402,'[1]Goa Member''s Details Revised'!$C$2:$AO$7385,2,0)</f>
        <v>Purchaser</v>
      </c>
      <c r="I3402" s="21">
        <v>18</v>
      </c>
      <c r="J3402" s="21" t="s">
        <v>846</v>
      </c>
      <c r="K3402" s="21">
        <v>1988</v>
      </c>
      <c r="L3402" s="22">
        <f>VLOOKUP(F3402,'[1]Goa Member''s Details Revised'!$C$2:$AO$7385,9,0)</f>
        <v>2010</v>
      </c>
      <c r="M3402" s="21" t="s">
        <v>9279</v>
      </c>
      <c r="N3402" s="23">
        <f>VLOOKUP(F3402,'[1]Goa Member''s Details Revised'!$C$2:$AO$7385,5,0)</f>
        <v>18500</v>
      </c>
      <c r="O3402" s="23">
        <f>VLOOKUP(F3402,'[1]Goa Member''s Details Revised'!$C$2:$AO$7385,5,0)</f>
        <v>18500</v>
      </c>
      <c r="P3402" s="23">
        <v>18500</v>
      </c>
      <c r="Q3402" s="23" t="str">
        <f>VLOOKUP(F3402,'[1]Goa Member''s Details Revised'!$C$2:$AO$7385,8,0)</f>
        <v>R.M</v>
      </c>
      <c r="R3402" s="23">
        <f t="shared" si="262"/>
        <v>0</v>
      </c>
      <c r="S3402" s="21">
        <f t="shared" si="263"/>
        <v>35</v>
      </c>
      <c r="T3402" s="23">
        <f t="shared" si="265"/>
        <v>14800</v>
      </c>
      <c r="U3402" s="23">
        <f t="shared" si="266"/>
        <v>11959.595959595959</v>
      </c>
      <c r="V3402" s="23">
        <f t="shared" si="264"/>
        <v>14800</v>
      </c>
      <c r="W3402" s="23"/>
      <c r="X3402" s="21"/>
      <c r="Y3402" s="24" t="str">
        <f>VLOOKUP(F3402,'[1]Goa Member''s Details Revised'!$C$2:$AO$7385,12,0)</f>
        <v>send perform invoice so Last Communication Till 2012</v>
      </c>
    </row>
    <row r="3403" spans="2:25">
      <c r="B3403" s="20">
        <v>3394</v>
      </c>
      <c r="C3403" s="21"/>
      <c r="D3403" s="21" t="s">
        <v>9280</v>
      </c>
      <c r="E3403" s="21" t="s">
        <v>56</v>
      </c>
      <c r="F3403" s="21" t="s">
        <v>9281</v>
      </c>
      <c r="G3403" s="21"/>
      <c r="H3403" s="22" t="str">
        <f>VLOOKUP(F3403,'[1]Goa Member''s Details Revised'!$C$2:$AO$7385,2,0)</f>
        <v>Purchaser</v>
      </c>
      <c r="I3403" s="21">
        <v>24</v>
      </c>
      <c r="J3403" s="21" t="s">
        <v>846</v>
      </c>
      <c r="K3403" s="21">
        <v>1988</v>
      </c>
      <c r="L3403" s="22">
        <f>VLOOKUP(F3403,'[1]Goa Member''s Details Revised'!$C$2:$AO$7385,9,0)</f>
        <v>2022</v>
      </c>
      <c r="M3403" s="21" t="s">
        <v>9282</v>
      </c>
      <c r="N3403" s="23">
        <f>VLOOKUP(F3403,'[1]Goa Member''s Details Revised'!$C$2:$AO$7385,5,0)</f>
        <v>28500</v>
      </c>
      <c r="O3403" s="23">
        <f>VLOOKUP(F3403,'[1]Goa Member''s Details Revised'!$C$2:$AO$7385,5,0)</f>
        <v>28500</v>
      </c>
      <c r="P3403" s="23">
        <v>28500</v>
      </c>
      <c r="Q3403" s="23" t="str">
        <f>VLOOKUP(F3403,'[1]Goa Member''s Details Revised'!$C$2:$AO$7385,8,0)</f>
        <v>R.M</v>
      </c>
      <c r="R3403" s="23">
        <f t="shared" ref="R3403:R3466" si="267">+O3403-P3403</f>
        <v>0</v>
      </c>
      <c r="S3403" s="21">
        <f t="shared" ref="S3403:S3466" si="268">+$Q$6-K3403</f>
        <v>35</v>
      </c>
      <c r="T3403" s="23">
        <f t="shared" si="265"/>
        <v>22800</v>
      </c>
      <c r="U3403" s="23">
        <f t="shared" si="266"/>
        <v>18424.242424242424</v>
      </c>
      <c r="V3403" s="23">
        <f t="shared" ref="V3403:V3466" si="269">IF(Q3403="regular",0,(P3403-(O3403*20%)))</f>
        <v>22800</v>
      </c>
      <c r="W3403" s="23"/>
      <c r="X3403" s="21"/>
      <c r="Y3403" s="24" t="str">
        <f>VLOOKUP(F3403,'[1]Goa Member''s Details Revised'!$C$2:$AO$7385,12,0)</f>
        <v>they are regular member</v>
      </c>
    </row>
    <row r="3404" spans="2:25">
      <c r="B3404" s="20">
        <v>3395</v>
      </c>
      <c r="C3404" s="21"/>
      <c r="D3404" s="21" t="s">
        <v>9283</v>
      </c>
      <c r="E3404" s="21" t="s">
        <v>56</v>
      </c>
      <c r="F3404" s="21" t="s">
        <v>9284</v>
      </c>
      <c r="G3404" s="21"/>
      <c r="H3404" s="22" t="str">
        <f>VLOOKUP(F3404,'[1]Goa Member''s Details Revised'!$C$2:$AO$7385,2,0)</f>
        <v>Purchaser</v>
      </c>
      <c r="I3404" s="21">
        <v>21</v>
      </c>
      <c r="J3404" s="21" t="s">
        <v>65</v>
      </c>
      <c r="K3404" s="21">
        <v>1989</v>
      </c>
      <c r="L3404" s="22">
        <f>VLOOKUP(F3404,'[1]Goa Member''s Details Revised'!$C$2:$AO$7385,9,0)</f>
        <v>2008</v>
      </c>
      <c r="M3404" s="21" t="s">
        <v>9285</v>
      </c>
      <c r="N3404" s="23">
        <f>VLOOKUP(F3404,'[1]Goa Member''s Details Revised'!$C$2:$AO$7385,5,0)</f>
        <v>22500</v>
      </c>
      <c r="O3404" s="23">
        <f>VLOOKUP(F3404,'[1]Goa Member''s Details Revised'!$C$2:$AO$7385,5,0)</f>
        <v>22500</v>
      </c>
      <c r="P3404" s="23">
        <f>VLOOKUP(F3404,'[1]Goa Member''s Details Revised'!$C$2:$AO$7385,6,0)</f>
        <v>23500</v>
      </c>
      <c r="Q3404" s="23" t="str">
        <f>VLOOKUP(F3404,'[1]Goa Member''s Details Revised'!$C$2:$AO$7385,8,0)</f>
        <v>R.M</v>
      </c>
      <c r="R3404" s="23">
        <f t="shared" si="267"/>
        <v>-1000</v>
      </c>
      <c r="S3404" s="21">
        <f t="shared" si="268"/>
        <v>34</v>
      </c>
      <c r="T3404" s="23">
        <f t="shared" si="265"/>
        <v>18800</v>
      </c>
      <c r="U3404" s="23">
        <f t="shared" si="266"/>
        <v>15429.292929292929</v>
      </c>
      <c r="V3404" s="23">
        <f t="shared" si="269"/>
        <v>19000</v>
      </c>
      <c r="W3404" s="23"/>
      <c r="X3404" s="21"/>
      <c r="Y3404" s="24" t="str">
        <f>VLOOKUP(F3404,'[1]Goa Member''s Details Revised'!$C$2:$AO$7385,12,0)</f>
        <v>no reminders so last communication 2008</v>
      </c>
    </row>
    <row r="3405" spans="2:25">
      <c r="B3405" s="20">
        <v>3396</v>
      </c>
      <c r="C3405" s="21"/>
      <c r="D3405" s="21" t="s">
        <v>9286</v>
      </c>
      <c r="E3405" s="21" t="s">
        <v>56</v>
      </c>
      <c r="F3405" s="21" t="s">
        <v>9287</v>
      </c>
      <c r="G3405" s="21"/>
      <c r="H3405" s="22" t="str">
        <f>VLOOKUP(F3405,'[1]Goa Member''s Details Revised'!$C$2:$AO$7385,2,0)</f>
        <v>Purchaser</v>
      </c>
      <c r="I3405" s="21">
        <v>25</v>
      </c>
      <c r="J3405" s="21" t="s">
        <v>846</v>
      </c>
      <c r="K3405" s="21">
        <v>1988</v>
      </c>
      <c r="L3405" s="22">
        <f>VLOOKUP(F3405,'[1]Goa Member''s Details Revised'!$C$2:$AO$7385,9,0)</f>
        <v>2010</v>
      </c>
      <c r="M3405" s="21" t="s">
        <v>9288</v>
      </c>
      <c r="N3405" s="23">
        <f>VLOOKUP(F3405,'[1]Goa Member''s Details Revised'!$C$2:$AO$7385,5,0)</f>
        <v>20000</v>
      </c>
      <c r="O3405" s="23">
        <f>VLOOKUP(F3405,'[1]Goa Member''s Details Revised'!$C$2:$AO$7385,5,0)</f>
        <v>20000</v>
      </c>
      <c r="P3405" s="23">
        <f>VLOOKUP(F3405,'[1]Goa Member''s Details Revised'!$C$2:$AO$7385,6,0)</f>
        <v>20800</v>
      </c>
      <c r="Q3405" s="23" t="str">
        <f>VLOOKUP(F3405,'[1]Goa Member''s Details Revised'!$C$2:$AO$7385,8,0)</f>
        <v>R.M</v>
      </c>
      <c r="R3405" s="23">
        <f t="shared" si="267"/>
        <v>-800</v>
      </c>
      <c r="S3405" s="21">
        <f t="shared" si="268"/>
        <v>35</v>
      </c>
      <c r="T3405" s="23">
        <f t="shared" si="265"/>
        <v>16640</v>
      </c>
      <c r="U3405" s="23">
        <f t="shared" si="266"/>
        <v>13446.464646464647</v>
      </c>
      <c r="V3405" s="23">
        <f t="shared" si="269"/>
        <v>16800</v>
      </c>
      <c r="W3405" s="23"/>
      <c r="X3405" s="21"/>
      <c r="Y3405" s="24" t="str">
        <f>VLOOKUP(F3405,'[1]Goa Member''s Details Revised'!$C$2:$AO$7385,12,0)</f>
        <v>no reminders so last communication 2015</v>
      </c>
    </row>
    <row r="3406" spans="2:25" ht="30">
      <c r="B3406" s="20">
        <v>3397</v>
      </c>
      <c r="C3406" s="21"/>
      <c r="D3406" s="21" t="s">
        <v>9289</v>
      </c>
      <c r="E3406" s="21" t="s">
        <v>56</v>
      </c>
      <c r="F3406" s="21" t="s">
        <v>9290</v>
      </c>
      <c r="G3406" s="21"/>
      <c r="H3406" s="22" t="str">
        <f>VLOOKUP(F3406,'[1]Goa Member''s Details Revised'!$C$2:$AO$7385,2,0)</f>
        <v>Purchaser</v>
      </c>
      <c r="I3406" s="21">
        <v>27</v>
      </c>
      <c r="J3406" s="21" t="s">
        <v>846</v>
      </c>
      <c r="K3406" s="21">
        <v>1988</v>
      </c>
      <c r="L3406" s="22" t="str">
        <f>VLOOKUP(F3406,'[1]Goa Member''s Details Revised'!$C$2:$AO$7385,9,0)</f>
        <v>Never</v>
      </c>
      <c r="M3406" s="21" t="s">
        <v>9291</v>
      </c>
      <c r="N3406" s="23">
        <f>VLOOKUP(F3406,'[1]Goa Member''s Details Revised'!$C$2:$AO$7385,5,0)</f>
        <v>22500</v>
      </c>
      <c r="O3406" s="23">
        <f>VLOOKUP(F3406,'[1]Goa Member''s Details Revised'!$C$2:$AO$7385,5,0)</f>
        <v>22500</v>
      </c>
      <c r="P3406" s="23">
        <f>VLOOKUP(F3406,'[1]Goa Member''s Details Revised'!$C$2:$AO$7385,6,0)</f>
        <v>22500</v>
      </c>
      <c r="Q3406" s="23" t="str">
        <f>VLOOKUP(F3406,'[1]Goa Member''s Details Revised'!$C$2:$AO$7385,8,0)</f>
        <v>I.R.M</v>
      </c>
      <c r="R3406" s="23">
        <f t="shared" si="267"/>
        <v>0</v>
      </c>
      <c r="S3406" s="21">
        <f t="shared" si="268"/>
        <v>35</v>
      </c>
      <c r="T3406" s="23">
        <f t="shared" si="265"/>
        <v>18000</v>
      </c>
      <c r="U3406" s="23">
        <f t="shared" si="266"/>
        <v>14545.454545454544</v>
      </c>
      <c r="V3406" s="23">
        <f t="shared" si="269"/>
        <v>18000</v>
      </c>
      <c r="W3406" s="23"/>
      <c r="X3406" s="21"/>
      <c r="Y3406" s="24" t="str">
        <f>VLOOKUP(F3406,'[1]Goa Member''s Details Revised'!$C$2:$AO$7385,12,0)</f>
        <v xml:space="preserve">we send last reminder in 2012.then we did not receive any reply </v>
      </c>
    </row>
    <row r="3407" spans="2:25">
      <c r="B3407" s="20">
        <v>3398</v>
      </c>
      <c r="C3407" s="21"/>
      <c r="D3407" s="21" t="s">
        <v>9292</v>
      </c>
      <c r="E3407" s="21" t="s">
        <v>56</v>
      </c>
      <c r="F3407" s="21" t="s">
        <v>9293</v>
      </c>
      <c r="G3407" s="21"/>
      <c r="H3407" s="22" t="str">
        <f>VLOOKUP(F3407,'[1]Goa Member''s Details Revised'!$C$2:$AO$7385,2,0)</f>
        <v>Purchaser</v>
      </c>
      <c r="I3407" s="21">
        <v>1</v>
      </c>
      <c r="J3407" s="21" t="s">
        <v>865</v>
      </c>
      <c r="K3407" s="21">
        <v>1988</v>
      </c>
      <c r="L3407" s="22">
        <f>VLOOKUP(F3407,'[1]Goa Member''s Details Revised'!$C$2:$AO$7385,9,0)</f>
        <v>2022</v>
      </c>
      <c r="M3407" s="21" t="s">
        <v>9294</v>
      </c>
      <c r="N3407" s="23">
        <f>VLOOKUP(F3407,'[1]Goa Member''s Details Revised'!$C$2:$AO$7385,5,0)</f>
        <v>22500</v>
      </c>
      <c r="O3407" s="23">
        <f>VLOOKUP(F3407,'[1]Goa Member''s Details Revised'!$C$2:$AO$7385,5,0)</f>
        <v>22500</v>
      </c>
      <c r="P3407" s="23">
        <f>VLOOKUP(F3407,'[1]Goa Member''s Details Revised'!$C$2:$AO$7385,6,0)</f>
        <v>0</v>
      </c>
      <c r="Q3407" s="23" t="str">
        <f>VLOOKUP(F3407,'[1]Goa Member''s Details Revised'!$C$2:$AO$7385,8,0)</f>
        <v>R.M</v>
      </c>
      <c r="R3407" s="23">
        <f t="shared" si="267"/>
        <v>22500</v>
      </c>
      <c r="S3407" s="21">
        <f t="shared" si="268"/>
        <v>35</v>
      </c>
      <c r="T3407" s="23">
        <f t="shared" si="265"/>
        <v>0</v>
      </c>
      <c r="U3407" s="23">
        <f t="shared" si="266"/>
        <v>0</v>
      </c>
      <c r="V3407" s="23">
        <f t="shared" si="269"/>
        <v>-4500</v>
      </c>
      <c r="W3407" s="23"/>
      <c r="X3407" s="21"/>
      <c r="Y3407" s="24" t="str">
        <f>VLOOKUP(F3407,'[1]Goa Member''s Details Revised'!$C$2:$AO$7385,12,0)</f>
        <v>they are regular member</v>
      </c>
    </row>
    <row r="3408" spans="2:25">
      <c r="B3408" s="20">
        <v>3399</v>
      </c>
      <c r="C3408" s="21"/>
      <c r="D3408" s="21" t="s">
        <v>9295</v>
      </c>
      <c r="E3408" s="21" t="s">
        <v>56</v>
      </c>
      <c r="F3408" s="21" t="s">
        <v>9296</v>
      </c>
      <c r="G3408" s="21"/>
      <c r="H3408" s="22" t="str">
        <f>VLOOKUP(F3408,'[1]Goa Member''s Details Revised'!$C$2:$AO$7385,2,0)</f>
        <v>Purchaser</v>
      </c>
      <c r="I3408" s="21">
        <v>9</v>
      </c>
      <c r="J3408" s="21" t="s">
        <v>846</v>
      </c>
      <c r="K3408" s="21">
        <v>1988</v>
      </c>
      <c r="L3408" s="22" t="str">
        <f>VLOOKUP(F3408,'[1]Goa Member''s Details Revised'!$C$2:$AO$7385,9,0)</f>
        <v>Never</v>
      </c>
      <c r="M3408" s="21" t="s">
        <v>9297</v>
      </c>
      <c r="N3408" s="23">
        <f>VLOOKUP(F3408,'[1]Goa Member''s Details Revised'!$C$2:$AO$7385,5,0)</f>
        <v>29700</v>
      </c>
      <c r="O3408" s="23">
        <f>VLOOKUP(F3408,'[1]Goa Member''s Details Revised'!$C$2:$AO$7385,5,0)</f>
        <v>29700</v>
      </c>
      <c r="P3408" s="23">
        <f>VLOOKUP(F3408,'[1]Goa Member''s Details Revised'!$C$2:$AO$7385,6,0)</f>
        <v>29700</v>
      </c>
      <c r="Q3408" s="23" t="str">
        <f>VLOOKUP(F3408,'[1]Goa Member''s Details Revised'!$C$2:$AO$7385,8,0)</f>
        <v>I.R.M</v>
      </c>
      <c r="R3408" s="23">
        <f t="shared" si="267"/>
        <v>0</v>
      </c>
      <c r="S3408" s="21">
        <f t="shared" si="268"/>
        <v>35</v>
      </c>
      <c r="T3408" s="23">
        <f t="shared" si="265"/>
        <v>23760</v>
      </c>
      <c r="U3408" s="23">
        <f t="shared" si="266"/>
        <v>19200</v>
      </c>
      <c r="V3408" s="23">
        <f t="shared" si="269"/>
        <v>23760</v>
      </c>
      <c r="W3408" s="23"/>
      <c r="X3408" s="21"/>
      <c r="Y3408" s="24" t="str">
        <f>VLOOKUP(F3408,'[1]Goa Member''s Details Revised'!$C$2:$AO$7385,12,0)</f>
        <v>no reminder ,,last communication 05</v>
      </c>
    </row>
    <row r="3409" spans="2:25">
      <c r="B3409" s="20">
        <v>3400</v>
      </c>
      <c r="C3409" s="21"/>
      <c r="D3409" s="21" t="s">
        <v>9298</v>
      </c>
      <c r="E3409" s="21" t="s">
        <v>56</v>
      </c>
      <c r="F3409" s="21" t="s">
        <v>9299</v>
      </c>
      <c r="G3409" s="21"/>
      <c r="H3409" s="22" t="str">
        <f>VLOOKUP(F3409,'[1]Goa Member''s Details Revised'!$C$2:$AO$7385,2,0)</f>
        <v>Purchaser</v>
      </c>
      <c r="I3409" s="21">
        <v>4</v>
      </c>
      <c r="J3409" s="21" t="s">
        <v>865</v>
      </c>
      <c r="K3409" s="21">
        <v>1988</v>
      </c>
      <c r="L3409" s="22" t="str">
        <f>VLOOKUP(F3409,'[1]Goa Member''s Details Revised'!$C$2:$AO$7385,9,0)</f>
        <v>Never</v>
      </c>
      <c r="M3409" s="21" t="s">
        <v>9300</v>
      </c>
      <c r="N3409" s="23">
        <f>VLOOKUP(F3409,'[1]Goa Member''s Details Revised'!$C$2:$AO$7385,5,0)</f>
        <v>23500</v>
      </c>
      <c r="O3409" s="23">
        <f>VLOOKUP(F3409,'[1]Goa Member''s Details Revised'!$C$2:$AO$7385,5,0)</f>
        <v>23500</v>
      </c>
      <c r="P3409" s="23">
        <f>VLOOKUP(F3409,'[1]Goa Member''s Details Revised'!$C$2:$AO$7385,6,0)</f>
        <v>23500</v>
      </c>
      <c r="Q3409" s="23" t="str">
        <f>VLOOKUP(F3409,'[1]Goa Member''s Details Revised'!$C$2:$AO$7385,8,0)</f>
        <v>I.R.M</v>
      </c>
      <c r="R3409" s="23">
        <f t="shared" si="267"/>
        <v>0</v>
      </c>
      <c r="S3409" s="21">
        <f t="shared" si="268"/>
        <v>35</v>
      </c>
      <c r="T3409" s="23">
        <f t="shared" si="265"/>
        <v>18800</v>
      </c>
      <c r="U3409" s="23">
        <f t="shared" si="266"/>
        <v>15191.919191919191</v>
      </c>
      <c r="V3409" s="23">
        <f t="shared" si="269"/>
        <v>18800</v>
      </c>
      <c r="W3409" s="23"/>
      <c r="X3409" s="21"/>
      <c r="Y3409" s="24" t="str">
        <f>VLOOKUP(F3409,'[1]Goa Member''s Details Revised'!$C$2:$AO$7385,12,0)</f>
        <v>last communication 00</v>
      </c>
    </row>
    <row r="3410" spans="2:25" ht="30">
      <c r="B3410" s="20">
        <v>3401</v>
      </c>
      <c r="C3410" s="21"/>
      <c r="D3410" s="21" t="s">
        <v>9301</v>
      </c>
      <c r="E3410" s="21" t="s">
        <v>56</v>
      </c>
      <c r="F3410" s="21" t="s">
        <v>9302</v>
      </c>
      <c r="G3410" s="21"/>
      <c r="H3410" s="22" t="str">
        <f>VLOOKUP(F3410,'[1]Goa Member''s Details Revised'!$C$2:$AO$7385,2,0)</f>
        <v>PURCHASER</v>
      </c>
      <c r="I3410" s="21">
        <v>15</v>
      </c>
      <c r="J3410" s="21" t="s">
        <v>207</v>
      </c>
      <c r="K3410" s="21">
        <v>1988</v>
      </c>
      <c r="L3410" s="22" t="str">
        <f>VLOOKUP(F3410,'[1]Goa Member''s Details Revised'!$C$2:$AO$7385,9,0)</f>
        <v>Never</v>
      </c>
      <c r="M3410" s="21" t="s">
        <v>9303</v>
      </c>
      <c r="N3410" s="23">
        <f>VLOOKUP(F3410,'[1]Goa Member''s Details Revised'!$C$2:$AO$7385,5,0)</f>
        <v>18200</v>
      </c>
      <c r="O3410" s="23">
        <f>VLOOKUP(F3410,'[1]Goa Member''s Details Revised'!$C$2:$AO$7385,5,0)</f>
        <v>18200</v>
      </c>
      <c r="P3410" s="23">
        <f>VLOOKUP(F3410,'[1]Goa Member''s Details Revised'!$C$2:$AO$7385,6,0)</f>
        <v>18200</v>
      </c>
      <c r="Q3410" s="23" t="str">
        <f>VLOOKUP(F3410,'[1]Goa Member''s Details Revised'!$C$2:$AO$7385,8,0)</f>
        <v>I.R.M</v>
      </c>
      <c r="R3410" s="23">
        <f t="shared" si="267"/>
        <v>0</v>
      </c>
      <c r="S3410" s="21">
        <f t="shared" si="268"/>
        <v>35</v>
      </c>
      <c r="T3410" s="23">
        <f t="shared" si="265"/>
        <v>14560</v>
      </c>
      <c r="U3410" s="23">
        <f t="shared" si="266"/>
        <v>11765.656565656565</v>
      </c>
      <c r="V3410" s="23">
        <f t="shared" si="269"/>
        <v>14560</v>
      </c>
      <c r="W3410" s="23"/>
      <c r="X3410" s="21"/>
      <c r="Y3410" s="24" t="str">
        <f>VLOOKUP(F3410,'[1]Goa Member''s Details Revised'!$C$2:$AO$7385,12,0)</f>
        <v>Last Communication Till 1995,  Transferred From PAHALGAM To GOA</v>
      </c>
    </row>
    <row r="3411" spans="2:25" ht="30">
      <c r="B3411" s="20">
        <v>3402</v>
      </c>
      <c r="C3411" s="21"/>
      <c r="D3411" s="21" t="s">
        <v>9304</v>
      </c>
      <c r="E3411" s="21" t="s">
        <v>56</v>
      </c>
      <c r="F3411" s="21" t="s">
        <v>9305</v>
      </c>
      <c r="G3411" s="21"/>
      <c r="H3411" s="22" t="str">
        <f>VLOOKUP(F3411,'[1]Goa Member''s Details Revised'!$C$2:$AO$7385,2,0)</f>
        <v>PURCHASER</v>
      </c>
      <c r="I3411" s="21">
        <v>7</v>
      </c>
      <c r="J3411" s="21" t="s">
        <v>245</v>
      </c>
      <c r="K3411" s="21">
        <v>1988</v>
      </c>
      <c r="L3411" s="22" t="str">
        <f>VLOOKUP(F3411,'[1]Goa Member''s Details Revised'!$C$2:$AO$7385,9,0)</f>
        <v>Never</v>
      </c>
      <c r="M3411" s="21" t="s">
        <v>9306</v>
      </c>
      <c r="N3411" s="23">
        <f>VLOOKUP(F3411,'[1]Goa Member''s Details Revised'!$C$2:$AO$7385,5,0)</f>
        <v>13900</v>
      </c>
      <c r="O3411" s="23">
        <f>VLOOKUP(F3411,'[1]Goa Member''s Details Revised'!$C$2:$AO$7385,5,0)</f>
        <v>13900</v>
      </c>
      <c r="P3411" s="23">
        <f>VLOOKUP(F3411,'[1]Goa Member''s Details Revised'!$C$2:$AO$7385,6,0)</f>
        <v>12500</v>
      </c>
      <c r="Q3411" s="23" t="str">
        <f>VLOOKUP(F3411,'[1]Goa Member''s Details Revised'!$C$2:$AO$7385,8,0)</f>
        <v>I.R.M</v>
      </c>
      <c r="R3411" s="23">
        <f t="shared" si="267"/>
        <v>1400</v>
      </c>
      <c r="S3411" s="21">
        <f t="shared" si="268"/>
        <v>35</v>
      </c>
      <c r="T3411" s="23">
        <f t="shared" si="265"/>
        <v>10000</v>
      </c>
      <c r="U3411" s="23">
        <f t="shared" si="266"/>
        <v>8080.8080808080813</v>
      </c>
      <c r="V3411" s="23">
        <f t="shared" si="269"/>
        <v>9720</v>
      </c>
      <c r="W3411" s="23"/>
      <c r="X3411" s="21"/>
      <c r="Y3411" s="24" t="str">
        <f>VLOOKUP(F3411,'[1]Goa Member''s Details Revised'!$C$2:$AO$7385,12,0)</f>
        <v>last communication 12 membership transferred from Pahalgam to Goa</v>
      </c>
    </row>
    <row r="3412" spans="2:25">
      <c r="B3412" s="20">
        <v>3403</v>
      </c>
      <c r="C3412" s="21"/>
      <c r="D3412" s="21" t="s">
        <v>9307</v>
      </c>
      <c r="E3412" s="21" t="s">
        <v>56</v>
      </c>
      <c r="F3412" s="21" t="s">
        <v>9308</v>
      </c>
      <c r="G3412" s="21"/>
      <c r="H3412" s="22" t="str">
        <f>VLOOKUP(F3412,'[1]Goa Member''s Details Revised'!$C$2:$AO$7385,2,0)</f>
        <v>Purchaser</v>
      </c>
      <c r="I3412" s="21">
        <v>18</v>
      </c>
      <c r="J3412" s="21" t="s">
        <v>1133</v>
      </c>
      <c r="K3412" s="21">
        <v>1987</v>
      </c>
      <c r="L3412" s="22" t="str">
        <f>VLOOKUP(F3412,'[1]Goa Member''s Details Revised'!$C$2:$AO$7385,9,0)</f>
        <v>Never</v>
      </c>
      <c r="M3412" s="21" t="s">
        <v>9309</v>
      </c>
      <c r="N3412" s="23">
        <f>VLOOKUP(F3412,'[1]Goa Member''s Details Revised'!$C$2:$AO$7385,5,0)</f>
        <v>23000</v>
      </c>
      <c r="O3412" s="23">
        <f>VLOOKUP(F3412,'[1]Goa Member''s Details Revised'!$C$2:$AO$7385,5,0)</f>
        <v>23000</v>
      </c>
      <c r="P3412" s="23">
        <f>VLOOKUP(F3412,'[1]Goa Member''s Details Revised'!$C$2:$AO$7385,6,0)</f>
        <v>23000</v>
      </c>
      <c r="Q3412" s="23" t="str">
        <f>VLOOKUP(F3412,'[1]Goa Member''s Details Revised'!$C$2:$AO$7385,8,0)</f>
        <v>I.R.M</v>
      </c>
      <c r="R3412" s="23">
        <f t="shared" si="267"/>
        <v>0</v>
      </c>
      <c r="S3412" s="21">
        <f t="shared" si="268"/>
        <v>36</v>
      </c>
      <c r="T3412" s="23">
        <f t="shared" si="265"/>
        <v>18400</v>
      </c>
      <c r="U3412" s="23">
        <f t="shared" si="266"/>
        <v>14636.363636363636</v>
      </c>
      <c r="V3412" s="23">
        <f t="shared" si="269"/>
        <v>18400</v>
      </c>
      <c r="W3412" s="23"/>
      <c r="X3412" s="21"/>
      <c r="Y3412" s="24" t="str">
        <f>VLOOKUP(F3412,'[1]Goa Member''s Details Revised'!$C$2:$AO$7385,12,0)</f>
        <v>no reminder send and last communicaton 2005</v>
      </c>
    </row>
    <row r="3413" spans="2:25">
      <c r="B3413" s="20">
        <v>3404</v>
      </c>
      <c r="C3413" s="21"/>
      <c r="D3413" s="21" t="s">
        <v>9310</v>
      </c>
      <c r="E3413" s="21" t="s">
        <v>56</v>
      </c>
      <c r="F3413" s="21" t="s">
        <v>9311</v>
      </c>
      <c r="G3413" s="21"/>
      <c r="H3413" s="22" t="str">
        <f>VLOOKUP(F3413,'[1]Goa Member''s Details Revised'!$C$2:$AO$7385,2,0)</f>
        <v>Purchaser</v>
      </c>
      <c r="I3413" s="21">
        <v>20</v>
      </c>
      <c r="J3413" s="21" t="s">
        <v>1133</v>
      </c>
      <c r="K3413" s="21">
        <v>1987</v>
      </c>
      <c r="L3413" s="22">
        <f>VLOOKUP(F3413,'[1]Goa Member''s Details Revised'!$C$2:$AO$7385,9,0)</f>
        <v>2011</v>
      </c>
      <c r="M3413" s="21" t="s">
        <v>9312</v>
      </c>
      <c r="N3413" s="23">
        <f>VLOOKUP(F3413,'[1]Goa Member''s Details Revised'!$C$2:$AO$7385,5,0)</f>
        <v>18000</v>
      </c>
      <c r="O3413" s="23">
        <f>VLOOKUP(F3413,'[1]Goa Member''s Details Revised'!$C$2:$AO$7385,5,0)</f>
        <v>18000</v>
      </c>
      <c r="P3413" s="23">
        <v>18000</v>
      </c>
      <c r="Q3413" s="23" t="str">
        <f>VLOOKUP(F3413,'[1]Goa Member''s Details Revised'!$C$2:$AO$7385,8,0)</f>
        <v>R.M</v>
      </c>
      <c r="R3413" s="23">
        <f t="shared" si="267"/>
        <v>0</v>
      </c>
      <c r="S3413" s="21">
        <f t="shared" si="268"/>
        <v>36</v>
      </c>
      <c r="T3413" s="23">
        <f t="shared" si="265"/>
        <v>14400</v>
      </c>
      <c r="U3413" s="23">
        <f t="shared" si="266"/>
        <v>11454.545454545456</v>
      </c>
      <c r="V3413" s="23">
        <f t="shared" si="269"/>
        <v>14400</v>
      </c>
      <c r="W3413" s="23"/>
      <c r="X3413" s="21"/>
      <c r="Y3413" s="24" t="str">
        <f>VLOOKUP(F3413,'[1]Goa Member''s Details Revised'!$C$2:$AO$7385,12,0)</f>
        <v>Last we send performa invoice so Communication Till 2014</v>
      </c>
    </row>
    <row r="3414" spans="2:25">
      <c r="B3414" s="20">
        <v>3405</v>
      </c>
      <c r="C3414" s="21"/>
      <c r="D3414" s="21" t="s">
        <v>9313</v>
      </c>
      <c r="E3414" s="21" t="s">
        <v>56</v>
      </c>
      <c r="F3414" s="21" t="s">
        <v>9314</v>
      </c>
      <c r="G3414" s="21"/>
      <c r="H3414" s="22" t="str">
        <f>VLOOKUP(F3414,'[1]Goa Member''s Details Revised'!$C$2:$AO$7385,2,0)</f>
        <v>PURCHASER</v>
      </c>
      <c r="I3414" s="21">
        <v>20</v>
      </c>
      <c r="J3414" s="21" t="s">
        <v>1133</v>
      </c>
      <c r="K3414" s="21">
        <v>1987</v>
      </c>
      <c r="L3414" s="22" t="str">
        <f>VLOOKUP(F3414,'[1]Goa Member''s Details Revised'!$C$2:$AO$7385,9,0)</f>
        <v>Never</v>
      </c>
      <c r="M3414" s="21" t="s">
        <v>9315</v>
      </c>
      <c r="N3414" s="23">
        <f>VLOOKUP(F3414,'[1]Goa Member''s Details Revised'!$C$2:$AO$7385,5,0)</f>
        <v>28000</v>
      </c>
      <c r="O3414" s="23">
        <f>VLOOKUP(F3414,'[1]Goa Member''s Details Revised'!$C$2:$AO$7385,5,0)</f>
        <v>28000</v>
      </c>
      <c r="P3414" s="23">
        <v>28000</v>
      </c>
      <c r="Q3414" s="23" t="str">
        <f>VLOOKUP(F3414,'[1]Goa Member''s Details Revised'!$C$2:$AO$7385,8,0)</f>
        <v>I.R.M</v>
      </c>
      <c r="R3414" s="23">
        <f t="shared" si="267"/>
        <v>0</v>
      </c>
      <c r="S3414" s="21">
        <f t="shared" si="268"/>
        <v>36</v>
      </c>
      <c r="T3414" s="23">
        <f t="shared" si="265"/>
        <v>22400</v>
      </c>
      <c r="U3414" s="23">
        <f t="shared" si="266"/>
        <v>17818.181818181816</v>
      </c>
      <c r="V3414" s="23">
        <f t="shared" si="269"/>
        <v>22400</v>
      </c>
      <c r="W3414" s="23"/>
      <c r="X3414" s="21"/>
      <c r="Y3414" s="24" t="str">
        <f>VLOOKUP(F3414,'[1]Goa Member''s Details Revised'!$C$2:$AO$7385,12,0)</f>
        <v>Last Communication Till 1989</v>
      </c>
    </row>
    <row r="3415" spans="2:25">
      <c r="B3415" s="20">
        <v>3406</v>
      </c>
      <c r="C3415" s="21"/>
      <c r="D3415" s="21" t="s">
        <v>9316</v>
      </c>
      <c r="E3415" s="21" t="s">
        <v>56</v>
      </c>
      <c r="F3415" s="21" t="s">
        <v>9317</v>
      </c>
      <c r="G3415" s="21"/>
      <c r="H3415" s="22" t="str">
        <f>VLOOKUP(F3415,'[1]Goa Member''s Details Revised'!$C$2:$AO$7385,2,0)</f>
        <v>PURCHASER</v>
      </c>
      <c r="I3415" s="21">
        <v>20</v>
      </c>
      <c r="J3415" s="21" t="s">
        <v>1133</v>
      </c>
      <c r="K3415" s="21">
        <v>1987</v>
      </c>
      <c r="L3415" s="22">
        <f>VLOOKUP(F3415,'[1]Goa Member''s Details Revised'!$C$2:$AO$7385,9,0)</f>
        <v>2014</v>
      </c>
      <c r="M3415" s="27" t="s">
        <v>9318</v>
      </c>
      <c r="N3415" s="23">
        <f>VLOOKUP(F3415,'[1]Goa Member''s Details Revised'!$C$2:$AO$7385,5,0)</f>
        <v>23000</v>
      </c>
      <c r="O3415" s="23">
        <f>VLOOKUP(F3415,'[1]Goa Member''s Details Revised'!$C$2:$AO$7385,5,0)</f>
        <v>23000</v>
      </c>
      <c r="P3415" s="23">
        <v>23000</v>
      </c>
      <c r="Q3415" s="23" t="str">
        <f>VLOOKUP(F3415,'[1]Goa Member''s Details Revised'!$C$2:$AO$7385,8,0)</f>
        <v>Cancelled</v>
      </c>
      <c r="R3415" s="23">
        <f t="shared" si="267"/>
        <v>0</v>
      </c>
      <c r="S3415" s="21">
        <f t="shared" si="268"/>
        <v>36</v>
      </c>
      <c r="T3415" s="23">
        <f t="shared" si="265"/>
        <v>18400</v>
      </c>
      <c r="U3415" s="23">
        <f t="shared" si="266"/>
        <v>14636.363636363636</v>
      </c>
      <c r="V3415" s="23">
        <f t="shared" si="269"/>
        <v>18400</v>
      </c>
      <c r="W3415" s="23"/>
      <c r="X3415" s="21"/>
      <c r="Y3415" s="24" t="str">
        <f>VLOOKUP(F3415,'[1]Goa Member''s Details Revised'!$C$2:$AO$7385,12,0)</f>
        <v xml:space="preserve">Letter Not Sent, Last Communication Till 2017, </v>
      </c>
    </row>
    <row r="3416" spans="2:25" ht="45">
      <c r="B3416" s="20">
        <v>3407</v>
      </c>
      <c r="C3416" s="21"/>
      <c r="D3416" s="21" t="s">
        <v>9319</v>
      </c>
      <c r="E3416" s="21" t="s">
        <v>56</v>
      </c>
      <c r="F3416" s="21" t="s">
        <v>9320</v>
      </c>
      <c r="G3416" s="21"/>
      <c r="H3416" s="22" t="str">
        <f>VLOOKUP(F3416,'[1]Goa Member''s Details Revised'!$C$2:$AO$7385,2,0)</f>
        <v>PURCHASER</v>
      </c>
      <c r="I3416" s="21">
        <v>20</v>
      </c>
      <c r="J3416" s="21" t="s">
        <v>1133</v>
      </c>
      <c r="K3416" s="21">
        <v>1987</v>
      </c>
      <c r="L3416" s="22">
        <f>VLOOKUP(F3416,'[1]Goa Member''s Details Revised'!$C$2:$AO$7385,9,0)</f>
        <v>2012</v>
      </c>
      <c r="M3416" s="21" t="s">
        <v>9321</v>
      </c>
      <c r="N3416" s="23">
        <f>VLOOKUP(F3416,'[1]Goa Member''s Details Revised'!$C$2:$AO$7385,5,0)</f>
        <v>22000</v>
      </c>
      <c r="O3416" s="23">
        <f>VLOOKUP(F3416,'[1]Goa Member''s Details Revised'!$C$2:$AO$7385,5,0)</f>
        <v>22000</v>
      </c>
      <c r="P3416" s="23">
        <f>VLOOKUP(F3416,'[1]Goa Member''s Details Revised'!$C$2:$AO$7385,6,0)</f>
        <v>22900</v>
      </c>
      <c r="Q3416" s="23" t="str">
        <f>VLOOKUP(F3416,'[1]Goa Member''s Details Revised'!$C$2:$AO$7385,8,0)</f>
        <v>R.M.</v>
      </c>
      <c r="R3416" s="23">
        <f t="shared" si="267"/>
        <v>-900</v>
      </c>
      <c r="S3416" s="21">
        <f t="shared" si="268"/>
        <v>36</v>
      </c>
      <c r="T3416" s="23">
        <f t="shared" si="265"/>
        <v>18320</v>
      </c>
      <c r="U3416" s="23">
        <f t="shared" si="266"/>
        <v>14572.727272727272</v>
      </c>
      <c r="V3416" s="23">
        <f t="shared" si="269"/>
        <v>18500</v>
      </c>
      <c r="W3416" s="23"/>
      <c r="X3416" s="21"/>
      <c r="Y3416" s="24" t="str">
        <f>VLOOKUP(F3416,'[1]Goa Member''s Details Revised'!$C$2:$AO$7385,12,0)</f>
        <v>reply to his telephonic conversation on 30/05/2018, (GSV:- 22,000/-) (CSV:- 22,900/-)
Transfer From PAHALGAM To GOA</v>
      </c>
    </row>
    <row r="3417" spans="2:25" ht="30">
      <c r="B3417" s="20">
        <v>3408</v>
      </c>
      <c r="C3417" s="21"/>
      <c r="D3417" s="21" t="s">
        <v>9322</v>
      </c>
      <c r="E3417" s="21" t="s">
        <v>56</v>
      </c>
      <c r="F3417" s="21" t="s">
        <v>9323</v>
      </c>
      <c r="G3417" s="21"/>
      <c r="H3417" s="22" t="str">
        <f>VLOOKUP(F3417,'[1]Goa Member''s Details Revised'!$C$2:$AO$7385,2,0)</f>
        <v>PURCHASER</v>
      </c>
      <c r="I3417" s="21">
        <v>4</v>
      </c>
      <c r="J3417" s="21" t="s">
        <v>846</v>
      </c>
      <c r="K3417" s="21">
        <v>1987</v>
      </c>
      <c r="L3417" s="22">
        <f>VLOOKUP(F3417,'[1]Goa Member''s Details Revised'!$C$2:$AO$7385,9,0)</f>
        <v>2011</v>
      </c>
      <c r="M3417" s="21" t="s">
        <v>9324</v>
      </c>
      <c r="N3417" s="23">
        <f>VLOOKUP(F3417,'[1]Goa Member''s Details Revised'!$C$2:$AO$7385,5,0)</f>
        <v>18000</v>
      </c>
      <c r="O3417" s="23">
        <f>VLOOKUP(F3417,'[1]Goa Member''s Details Revised'!$C$2:$AO$7385,5,0)</f>
        <v>18000</v>
      </c>
      <c r="P3417" s="23">
        <f>VLOOKUP(F3417,'[1]Goa Member''s Details Revised'!$C$2:$AO$7385,6,0)</f>
        <v>18800</v>
      </c>
      <c r="Q3417" s="23" t="str">
        <f>VLOOKUP(F3417,'[1]Goa Member''s Details Revised'!$C$2:$AO$7385,8,0)</f>
        <v>R.M</v>
      </c>
      <c r="R3417" s="23">
        <f t="shared" si="267"/>
        <v>-800</v>
      </c>
      <c r="S3417" s="21">
        <f t="shared" si="268"/>
        <v>36</v>
      </c>
      <c r="T3417" s="23">
        <f t="shared" si="265"/>
        <v>15040</v>
      </c>
      <c r="U3417" s="23">
        <f t="shared" si="266"/>
        <v>11963.636363636364</v>
      </c>
      <c r="V3417" s="23">
        <f t="shared" si="269"/>
        <v>15200</v>
      </c>
      <c r="W3417" s="23"/>
      <c r="X3417" s="21"/>
      <c r="Y3417" s="24" t="str">
        <f>VLOOKUP(F3417,'[1]Goa Member''s Details Revised'!$C$2:$AO$7385,12,0)</f>
        <v>Last we send performa invoice so Communication Till 2011 no application form in it</v>
      </c>
    </row>
    <row r="3418" spans="2:25" ht="30">
      <c r="B3418" s="20">
        <v>3409</v>
      </c>
      <c r="C3418" s="21"/>
      <c r="D3418" s="21" t="s">
        <v>9325</v>
      </c>
      <c r="E3418" s="21" t="s">
        <v>56</v>
      </c>
      <c r="F3418" s="21" t="s">
        <v>9326</v>
      </c>
      <c r="G3418" s="21"/>
      <c r="H3418" s="22" t="str">
        <f>VLOOKUP(F3418,'[1]Goa Member''s Details Revised'!$C$2:$AO$7385,2,0)</f>
        <v>PURCHASER</v>
      </c>
      <c r="I3418" s="21">
        <v>4</v>
      </c>
      <c r="J3418" s="21" t="s">
        <v>846</v>
      </c>
      <c r="K3418" s="21">
        <v>1987</v>
      </c>
      <c r="L3418" s="22" t="str">
        <f>VLOOKUP(F3418,'[1]Goa Member''s Details Revised'!$C$2:$AO$7385,9,0)</f>
        <v>Never</v>
      </c>
      <c r="M3418" s="21" t="s">
        <v>9327</v>
      </c>
      <c r="N3418" s="23">
        <f>VLOOKUP(F3418,'[1]Goa Member''s Details Revised'!$C$2:$AO$7385,5,0)</f>
        <v>23000</v>
      </c>
      <c r="O3418" s="23">
        <f>VLOOKUP(F3418,'[1]Goa Member''s Details Revised'!$C$2:$AO$7385,5,0)</f>
        <v>23000</v>
      </c>
      <c r="P3418" s="23">
        <f>VLOOKUP(F3418,'[1]Goa Member''s Details Revised'!$C$2:$AO$7385,6,0)</f>
        <v>23000</v>
      </c>
      <c r="Q3418" s="23" t="str">
        <f>VLOOKUP(F3418,'[1]Goa Member''s Details Revised'!$C$2:$AO$7385,8,0)</f>
        <v>I.R.M</v>
      </c>
      <c r="R3418" s="23">
        <f t="shared" si="267"/>
        <v>0</v>
      </c>
      <c r="S3418" s="21">
        <f t="shared" si="268"/>
        <v>36</v>
      </c>
      <c r="T3418" s="23">
        <f t="shared" si="265"/>
        <v>18400</v>
      </c>
      <c r="U3418" s="23">
        <f t="shared" si="266"/>
        <v>14636.363636363636</v>
      </c>
      <c r="V3418" s="23">
        <f t="shared" si="269"/>
        <v>18400</v>
      </c>
      <c r="W3418" s="23"/>
      <c r="X3418" s="21"/>
      <c r="Y3418" s="24" t="str">
        <f>VLOOKUP(F3418,'[1]Goa Member''s Details Revised'!$C$2:$AO$7385,12,0)</f>
        <v>no reminder send Last Communication Till 2012, (GSV:-22,000/-) (CSV:-23,000/-)</v>
      </c>
    </row>
    <row r="3419" spans="2:25">
      <c r="B3419" s="20">
        <v>3410</v>
      </c>
      <c r="C3419" s="21"/>
      <c r="D3419" s="21" t="s">
        <v>9328</v>
      </c>
      <c r="E3419" s="21" t="s">
        <v>56</v>
      </c>
      <c r="F3419" s="21" t="s">
        <v>9329</v>
      </c>
      <c r="G3419" s="21"/>
      <c r="H3419" s="22" t="str">
        <f>VLOOKUP(F3419,'[1]Goa Member''s Details Revised'!$C$2:$AO$7385,2,0)</f>
        <v>Purchaser</v>
      </c>
      <c r="I3419" s="21">
        <v>5</v>
      </c>
      <c r="J3419" s="21" t="s">
        <v>846</v>
      </c>
      <c r="K3419" s="21">
        <v>1987</v>
      </c>
      <c r="L3419" s="22" t="str">
        <f>VLOOKUP(F3419,'[1]Goa Member''s Details Revised'!$C$2:$AO$7385,9,0)</f>
        <v>Never</v>
      </c>
      <c r="M3419" s="21" t="s">
        <v>9330</v>
      </c>
      <c r="N3419" s="23">
        <f>VLOOKUP(F3419,'[1]Goa Member''s Details Revised'!$C$2:$AO$7385,5,0)</f>
        <v>22000</v>
      </c>
      <c r="O3419" s="23">
        <f>VLOOKUP(F3419,'[1]Goa Member''s Details Revised'!$C$2:$AO$7385,5,0)</f>
        <v>22000</v>
      </c>
      <c r="P3419" s="23">
        <f>VLOOKUP(F3419,'[1]Goa Member''s Details Revised'!$C$2:$AO$7385,6,0)</f>
        <v>23000</v>
      </c>
      <c r="Q3419" s="23" t="str">
        <f>VLOOKUP(F3419,'[1]Goa Member''s Details Revised'!$C$2:$AO$7385,8,0)</f>
        <v>I.R.M</v>
      </c>
      <c r="R3419" s="23">
        <f t="shared" si="267"/>
        <v>-1000</v>
      </c>
      <c r="S3419" s="21">
        <f t="shared" si="268"/>
        <v>36</v>
      </c>
      <c r="T3419" s="23">
        <f t="shared" ref="T3419:T3482" si="270">IF(Q3419="regular",((P3419-(P3419/99)*S3419)),(P3419-(P3419*20%)))</f>
        <v>18400</v>
      </c>
      <c r="U3419" s="23">
        <f t="shared" ref="U3419:U3482" si="271">((P3419-(P3419/99)*S3419))</f>
        <v>14636.363636363636</v>
      </c>
      <c r="V3419" s="23">
        <f t="shared" si="269"/>
        <v>18600</v>
      </c>
      <c r="W3419" s="23"/>
      <c r="X3419" s="21"/>
      <c r="Y3419" s="24" t="str">
        <f>VLOOKUP(F3419,'[1]Goa Member''s Details Revised'!$C$2:$AO$7385,12,0)</f>
        <v>no reminder so last communication 2004</v>
      </c>
    </row>
    <row r="3420" spans="2:25" ht="30">
      <c r="B3420" s="20">
        <v>3411</v>
      </c>
      <c r="C3420" s="21"/>
      <c r="D3420" s="21" t="s">
        <v>9331</v>
      </c>
      <c r="E3420" s="21" t="s">
        <v>56</v>
      </c>
      <c r="F3420" s="21" t="s">
        <v>9332</v>
      </c>
      <c r="G3420" s="21"/>
      <c r="H3420" s="22" t="str">
        <f>VLOOKUP(F3420,'[1]Goa Member''s Details Revised'!$C$2:$AO$7385,2,0)</f>
        <v>PURCHASER</v>
      </c>
      <c r="I3420" s="21">
        <v>4</v>
      </c>
      <c r="J3420" s="21" t="s">
        <v>846</v>
      </c>
      <c r="K3420" s="21">
        <v>1987</v>
      </c>
      <c r="L3420" s="22" t="str">
        <f>VLOOKUP(F3420,'[1]Goa Member''s Details Revised'!$C$2:$AO$7385,9,0)</f>
        <v>Never</v>
      </c>
      <c r="M3420" s="21" t="s">
        <v>9333</v>
      </c>
      <c r="N3420" s="23">
        <f>VLOOKUP(F3420,'[1]Goa Member''s Details Revised'!$C$2:$AO$7385,5,0)</f>
        <v>22000</v>
      </c>
      <c r="O3420" s="23">
        <f>VLOOKUP(F3420,'[1]Goa Member''s Details Revised'!$C$2:$AO$7385,5,0)</f>
        <v>22000</v>
      </c>
      <c r="P3420" s="23">
        <f>VLOOKUP(F3420,'[1]Goa Member''s Details Revised'!$C$2:$AO$7385,6,0)</f>
        <v>23000</v>
      </c>
      <c r="Q3420" s="23" t="str">
        <f>VLOOKUP(F3420,'[1]Goa Member''s Details Revised'!$C$2:$AO$7385,8,0)</f>
        <v>I.R.M</v>
      </c>
      <c r="R3420" s="23">
        <f t="shared" si="267"/>
        <v>-1000</v>
      </c>
      <c r="S3420" s="21">
        <f t="shared" si="268"/>
        <v>36</v>
      </c>
      <c r="T3420" s="23">
        <f t="shared" si="270"/>
        <v>18400</v>
      </c>
      <c r="U3420" s="23">
        <f t="shared" si="271"/>
        <v>14636.363636363636</v>
      </c>
      <c r="V3420" s="23">
        <f t="shared" si="269"/>
        <v>18600</v>
      </c>
      <c r="W3420" s="23"/>
      <c r="X3420" s="21"/>
      <c r="Y3420" s="24" t="str">
        <f>VLOOKUP(F3420,'[1]Goa Member''s Details Revised'!$C$2:$AO$7385,12,0)</f>
        <v>No Documents in file and Last Communication Till 2007, Total 2 Membership Of GOA:- 1026 &amp; 1027</v>
      </c>
    </row>
    <row r="3421" spans="2:25" ht="30">
      <c r="B3421" s="20">
        <v>3412</v>
      </c>
      <c r="C3421" s="21"/>
      <c r="D3421" s="21" t="s">
        <v>9334</v>
      </c>
      <c r="E3421" s="21" t="s">
        <v>56</v>
      </c>
      <c r="F3421" s="21" t="s">
        <v>9335</v>
      </c>
      <c r="G3421" s="21"/>
      <c r="H3421" s="22" t="str">
        <f>VLOOKUP(F3421,'[1]Goa Member''s Details Revised'!$C$2:$AO$7385,2,0)</f>
        <v>PURCHASER</v>
      </c>
      <c r="I3421" s="21">
        <v>4</v>
      </c>
      <c r="J3421" s="21" t="s">
        <v>846</v>
      </c>
      <c r="K3421" s="21">
        <v>1987</v>
      </c>
      <c r="L3421" s="22" t="str">
        <f>VLOOKUP(F3421,'[1]Goa Member''s Details Revised'!$C$2:$AO$7385,9,0)</f>
        <v>Never</v>
      </c>
      <c r="M3421" s="21" t="s">
        <v>9333</v>
      </c>
      <c r="N3421" s="23">
        <f>VLOOKUP(F3421,'[1]Goa Member''s Details Revised'!$C$2:$AO$7385,5,0)</f>
        <v>23000</v>
      </c>
      <c r="O3421" s="23">
        <f>VLOOKUP(F3421,'[1]Goa Member''s Details Revised'!$C$2:$AO$7385,5,0)</f>
        <v>23000</v>
      </c>
      <c r="P3421" s="23">
        <f>VLOOKUP(F3421,'[1]Goa Member''s Details Revised'!$C$2:$AO$7385,6,0)</f>
        <v>23000</v>
      </c>
      <c r="Q3421" s="23" t="str">
        <f>VLOOKUP(F3421,'[1]Goa Member''s Details Revised'!$C$2:$AO$7385,8,0)</f>
        <v>I.R.M</v>
      </c>
      <c r="R3421" s="23">
        <f t="shared" si="267"/>
        <v>0</v>
      </c>
      <c r="S3421" s="21">
        <f t="shared" si="268"/>
        <v>36</v>
      </c>
      <c r="T3421" s="23">
        <f t="shared" si="270"/>
        <v>18400</v>
      </c>
      <c r="U3421" s="23">
        <f t="shared" si="271"/>
        <v>14636.363636363636</v>
      </c>
      <c r="V3421" s="23">
        <f t="shared" si="269"/>
        <v>18400</v>
      </c>
      <c r="W3421" s="23"/>
      <c r="X3421" s="21"/>
      <c r="Y3421" s="24" t="str">
        <f>VLOOKUP(F3421,'[1]Goa Member''s Details Revised'!$C$2:$AO$7385,12,0)</f>
        <v>No Documents in file and Last Communication Till 2007, Total 2 Membership Of GOA:- 1026 &amp; 1027</v>
      </c>
    </row>
    <row r="3422" spans="2:25" ht="30">
      <c r="B3422" s="20">
        <v>3413</v>
      </c>
      <c r="C3422" s="21"/>
      <c r="D3422" s="21" t="s">
        <v>9336</v>
      </c>
      <c r="E3422" s="21" t="s">
        <v>56</v>
      </c>
      <c r="F3422" s="21" t="s">
        <v>9337</v>
      </c>
      <c r="G3422" s="21"/>
      <c r="H3422" s="22" t="str">
        <f>VLOOKUP(F3422,'[1]Goa Member''s Details Revised'!$C$2:$AO$7385,2,0)</f>
        <v>Purchaser</v>
      </c>
      <c r="I3422" s="21">
        <v>3</v>
      </c>
      <c r="J3422" s="21" t="s">
        <v>846</v>
      </c>
      <c r="K3422" s="21">
        <v>1987</v>
      </c>
      <c r="L3422" s="22" t="str">
        <f>VLOOKUP(F3422,'[1]Goa Member''s Details Revised'!$C$2:$AO$7385,9,0)</f>
        <v>Never</v>
      </c>
      <c r="M3422" s="21" t="s">
        <v>9338</v>
      </c>
      <c r="N3422" s="23">
        <f>VLOOKUP(F3422,'[1]Goa Member''s Details Revised'!$C$2:$AO$7385,5,0)</f>
        <v>18000</v>
      </c>
      <c r="O3422" s="23">
        <f>VLOOKUP(F3422,'[1]Goa Member''s Details Revised'!$C$2:$AO$7385,5,0)</f>
        <v>18000</v>
      </c>
      <c r="P3422" s="23">
        <v>18000</v>
      </c>
      <c r="Q3422" s="23" t="str">
        <f>VLOOKUP(F3422,'[1]Goa Member''s Details Revised'!$C$2:$AO$7385,8,0)</f>
        <v>I.R.M</v>
      </c>
      <c r="R3422" s="23">
        <f t="shared" si="267"/>
        <v>0</v>
      </c>
      <c r="S3422" s="21">
        <f t="shared" si="268"/>
        <v>36</v>
      </c>
      <c r="T3422" s="23">
        <f t="shared" si="270"/>
        <v>14400</v>
      </c>
      <c r="U3422" s="23">
        <f t="shared" si="271"/>
        <v>11454.545454545456</v>
      </c>
      <c r="V3422" s="23">
        <f t="shared" si="269"/>
        <v>14400</v>
      </c>
      <c r="W3422" s="23"/>
      <c r="X3422" s="21"/>
      <c r="Y3422" s="24" t="str">
        <f>VLOOKUP(F3422,'[1]Goa Member''s Details Revised'!$C$2:$AO$7385,12,0)</f>
        <v>we send last reminder in 2013.then we did not receive any reply</v>
      </c>
    </row>
    <row r="3423" spans="2:25">
      <c r="B3423" s="20">
        <v>3414</v>
      </c>
      <c r="C3423" s="21"/>
      <c r="D3423" s="21" t="s">
        <v>9339</v>
      </c>
      <c r="E3423" s="21" t="s">
        <v>56</v>
      </c>
      <c r="F3423" s="21" t="s">
        <v>9340</v>
      </c>
      <c r="G3423" s="21"/>
      <c r="H3423" s="22" t="str">
        <f>VLOOKUP(F3423,'[1]Goa Member''s Details Revised'!$C$2:$AO$7385,2,0)</f>
        <v>PURCHASER</v>
      </c>
      <c r="I3423" s="21">
        <v>3</v>
      </c>
      <c r="J3423" s="21" t="s">
        <v>846</v>
      </c>
      <c r="K3423" s="21">
        <v>1987</v>
      </c>
      <c r="L3423" s="22" t="str">
        <f>VLOOKUP(F3423,'[1]Goa Member''s Details Revised'!$C$2:$AO$7385,9,0)</f>
        <v>Never</v>
      </c>
      <c r="M3423" s="21" t="s">
        <v>9341</v>
      </c>
      <c r="N3423" s="23">
        <f>VLOOKUP(F3423,'[1]Goa Member''s Details Revised'!$C$2:$AO$7385,5,0)</f>
        <v>29200</v>
      </c>
      <c r="O3423" s="23">
        <f>VLOOKUP(F3423,'[1]Goa Member''s Details Revised'!$C$2:$AO$7385,5,0)</f>
        <v>29200</v>
      </c>
      <c r="P3423" s="23">
        <f>VLOOKUP(F3423,'[1]Goa Member''s Details Revised'!$C$2:$AO$7385,6,0)</f>
        <v>29200</v>
      </c>
      <c r="Q3423" s="23" t="str">
        <f>VLOOKUP(F3423,'[1]Goa Member''s Details Revised'!$C$2:$AO$7385,8,0)</f>
        <v>I.R.M</v>
      </c>
      <c r="R3423" s="23">
        <f t="shared" si="267"/>
        <v>0</v>
      </c>
      <c r="S3423" s="21">
        <f t="shared" si="268"/>
        <v>36</v>
      </c>
      <c r="T3423" s="23">
        <f t="shared" si="270"/>
        <v>23360</v>
      </c>
      <c r="U3423" s="23">
        <f t="shared" si="271"/>
        <v>18581.81818181818</v>
      </c>
      <c r="V3423" s="23">
        <f t="shared" si="269"/>
        <v>23360</v>
      </c>
      <c r="W3423" s="23"/>
      <c r="X3423" s="21"/>
      <c r="Y3423" s="24" t="str">
        <f>VLOOKUP(F3423,'[1]Goa Member''s Details Revised'!$C$2:$AO$7385,12,0)</f>
        <v>Last Communication Till 1987, (GSV:- 28,000/-) (CSV:-29,200/-)</v>
      </c>
    </row>
    <row r="3424" spans="2:25">
      <c r="B3424" s="20">
        <v>3415</v>
      </c>
      <c r="C3424" s="21"/>
      <c r="D3424" s="21" t="s">
        <v>9342</v>
      </c>
      <c r="E3424" s="21" t="s">
        <v>56</v>
      </c>
      <c r="F3424" s="21" t="s">
        <v>9343</v>
      </c>
      <c r="G3424" s="21"/>
      <c r="H3424" s="22" t="str">
        <f>VLOOKUP(F3424,'[1]Goa Member''s Details Revised'!$C$2:$AO$7385,2,0)</f>
        <v>Purchaser</v>
      </c>
      <c r="I3424" s="21">
        <v>6</v>
      </c>
      <c r="J3424" s="21" t="s">
        <v>846</v>
      </c>
      <c r="K3424" s="21">
        <v>1987</v>
      </c>
      <c r="L3424" s="22">
        <f>VLOOKUP(F3424,'[1]Goa Member''s Details Revised'!$C$2:$AO$7385,9,0)</f>
        <v>2007</v>
      </c>
      <c r="M3424" s="21" t="s">
        <v>9344</v>
      </c>
      <c r="N3424" s="23">
        <f>VLOOKUP(F3424,'[1]Goa Member''s Details Revised'!$C$2:$AO$7385,5,0)</f>
        <v>18000</v>
      </c>
      <c r="O3424" s="23">
        <f>VLOOKUP(F3424,'[1]Goa Member''s Details Revised'!$C$2:$AO$7385,5,0)</f>
        <v>18000</v>
      </c>
      <c r="P3424" s="23">
        <v>18000</v>
      </c>
      <c r="Q3424" s="23" t="str">
        <f>VLOOKUP(F3424,'[1]Goa Member''s Details Revised'!$C$2:$AO$7385,8,0)</f>
        <v>R.M</v>
      </c>
      <c r="R3424" s="23">
        <f t="shared" si="267"/>
        <v>0</v>
      </c>
      <c r="S3424" s="21">
        <f t="shared" si="268"/>
        <v>36</v>
      </c>
      <c r="T3424" s="23">
        <f t="shared" si="270"/>
        <v>14400</v>
      </c>
      <c r="U3424" s="23">
        <f t="shared" si="271"/>
        <v>11454.545454545456</v>
      </c>
      <c r="V3424" s="23">
        <f t="shared" si="269"/>
        <v>14400</v>
      </c>
      <c r="W3424" s="23"/>
      <c r="X3424" s="21"/>
      <c r="Y3424" s="24" t="str">
        <f>VLOOKUP(F3424,'[1]Goa Member''s Details Revised'!$C$2:$AO$7385,12,0)</f>
        <v>no reminder so last communication 2008</v>
      </c>
    </row>
    <row r="3425" spans="2:25">
      <c r="B3425" s="20">
        <v>3416</v>
      </c>
      <c r="C3425" s="21"/>
      <c r="D3425" s="21" t="s">
        <v>9345</v>
      </c>
      <c r="E3425" s="21" t="s">
        <v>56</v>
      </c>
      <c r="F3425" s="21" t="s">
        <v>9346</v>
      </c>
      <c r="G3425" s="21"/>
      <c r="H3425" s="22" t="str">
        <f>VLOOKUP(F3425,'[1]Goa Member''s Details Revised'!$C$2:$AO$7385,2,0)</f>
        <v>Purchaser</v>
      </c>
      <c r="I3425" s="21">
        <v>18</v>
      </c>
      <c r="J3425" s="21" t="s">
        <v>846</v>
      </c>
      <c r="K3425" s="21">
        <v>1987</v>
      </c>
      <c r="L3425" s="22" t="str">
        <f>VLOOKUP(F3425,'[1]Goa Member''s Details Revised'!$C$2:$AO$7385,9,0)</f>
        <v>Never</v>
      </c>
      <c r="M3425" s="21" t="s">
        <v>9347</v>
      </c>
      <c r="N3425" s="23">
        <f>VLOOKUP(F3425,'[1]Goa Member''s Details Revised'!$C$2:$AO$7385,5,0)</f>
        <v>18000</v>
      </c>
      <c r="O3425" s="23">
        <f>VLOOKUP(F3425,'[1]Goa Member''s Details Revised'!$C$2:$AO$7385,5,0)</f>
        <v>18000</v>
      </c>
      <c r="P3425" s="23">
        <v>18000</v>
      </c>
      <c r="Q3425" s="23" t="str">
        <f>VLOOKUP(F3425,'[1]Goa Member''s Details Revised'!$C$2:$AO$7385,8,0)</f>
        <v>I.R.M</v>
      </c>
      <c r="R3425" s="23">
        <f t="shared" si="267"/>
        <v>0</v>
      </c>
      <c r="S3425" s="21">
        <f t="shared" si="268"/>
        <v>36</v>
      </c>
      <c r="T3425" s="23">
        <f t="shared" si="270"/>
        <v>14400</v>
      </c>
      <c r="U3425" s="23">
        <f t="shared" si="271"/>
        <v>11454.545454545456</v>
      </c>
      <c r="V3425" s="23">
        <f t="shared" si="269"/>
        <v>14400</v>
      </c>
      <c r="W3425" s="23"/>
      <c r="X3425" s="21"/>
      <c r="Y3425" s="24" t="str">
        <f>VLOOKUP(F3425,'[1]Goa Member''s Details Revised'!$C$2:$AO$7385,12,0)</f>
        <v>no reminder so last communication 2010</v>
      </c>
    </row>
    <row r="3426" spans="2:25" ht="30">
      <c r="B3426" s="20">
        <v>3417</v>
      </c>
      <c r="C3426" s="21"/>
      <c r="D3426" s="21" t="s">
        <v>9348</v>
      </c>
      <c r="E3426" s="21" t="s">
        <v>56</v>
      </c>
      <c r="F3426" s="21" t="s">
        <v>9349</v>
      </c>
      <c r="G3426" s="21"/>
      <c r="H3426" s="22" t="str">
        <f>VLOOKUP(F3426,'[1]Goa Member''s Details Revised'!$C$2:$AO$7385,2,0)</f>
        <v>Purchaser</v>
      </c>
      <c r="I3426" s="21">
        <v>15</v>
      </c>
      <c r="J3426" s="21" t="s">
        <v>865</v>
      </c>
      <c r="K3426" s="21">
        <v>1988</v>
      </c>
      <c r="L3426" s="22" t="str">
        <f>VLOOKUP(F3426,'[1]Goa Member''s Details Revised'!$C$2:$AO$7385,9,0)</f>
        <v>Never</v>
      </c>
      <c r="M3426" s="21" t="s">
        <v>9350</v>
      </c>
      <c r="N3426" s="23">
        <f>VLOOKUP(F3426,'[1]Goa Member''s Details Revised'!$C$2:$AO$7385,5,0)</f>
        <v>22500</v>
      </c>
      <c r="O3426" s="23">
        <f>VLOOKUP(F3426,'[1]Goa Member''s Details Revised'!$C$2:$AO$7385,5,0)</f>
        <v>22500</v>
      </c>
      <c r="P3426" s="23">
        <f>VLOOKUP(F3426,'[1]Goa Member''s Details Revised'!$C$2:$AO$7385,6,0)</f>
        <v>23500</v>
      </c>
      <c r="Q3426" s="23" t="str">
        <f>VLOOKUP(F3426,'[1]Goa Member''s Details Revised'!$C$2:$AO$7385,8,0)</f>
        <v>I.R.M</v>
      </c>
      <c r="R3426" s="23">
        <f t="shared" si="267"/>
        <v>-1000</v>
      </c>
      <c r="S3426" s="21">
        <f t="shared" si="268"/>
        <v>35</v>
      </c>
      <c r="T3426" s="23">
        <f t="shared" si="270"/>
        <v>18800</v>
      </c>
      <c r="U3426" s="23">
        <f t="shared" si="271"/>
        <v>15191.919191919191</v>
      </c>
      <c r="V3426" s="23">
        <f t="shared" si="269"/>
        <v>19000</v>
      </c>
      <c r="W3426" s="23"/>
      <c r="X3426" s="21"/>
      <c r="Y3426" s="24" t="str">
        <f>VLOOKUP(F3426,'[1]Goa Member''s Details Revised'!$C$2:$AO$7385,12,0)</f>
        <v xml:space="preserve">we send last reminder in 2012.then we did not receive any reply </v>
      </c>
    </row>
    <row r="3427" spans="2:25" ht="30">
      <c r="B3427" s="20">
        <v>3418</v>
      </c>
      <c r="C3427" s="21"/>
      <c r="D3427" s="21" t="s">
        <v>9351</v>
      </c>
      <c r="E3427" s="21" t="s">
        <v>56</v>
      </c>
      <c r="F3427" s="21" t="s">
        <v>9352</v>
      </c>
      <c r="G3427" s="21"/>
      <c r="H3427" s="22" t="str">
        <f>VLOOKUP(F3427,'[1]Goa Member''s Details Revised'!$C$2:$AO$7385,2,0)</f>
        <v>Purchaser</v>
      </c>
      <c r="I3427" s="21">
        <v>16</v>
      </c>
      <c r="J3427" s="21" t="s">
        <v>865</v>
      </c>
      <c r="K3427" s="21">
        <v>1988</v>
      </c>
      <c r="L3427" s="22" t="str">
        <f>VLOOKUP(F3427,'[1]Goa Member''s Details Revised'!$C$2:$AO$7385,9,0)</f>
        <v>Never</v>
      </c>
      <c r="M3427" s="21" t="s">
        <v>9353</v>
      </c>
      <c r="N3427" s="23">
        <f>VLOOKUP(F3427,'[1]Goa Member''s Details Revised'!$C$2:$AO$7385,5,0)</f>
        <v>28500</v>
      </c>
      <c r="O3427" s="23">
        <f>VLOOKUP(F3427,'[1]Goa Member''s Details Revised'!$C$2:$AO$7385,5,0)</f>
        <v>28500</v>
      </c>
      <c r="P3427" s="23">
        <f>VLOOKUP(F3427,'[1]Goa Member''s Details Revised'!$C$2:$AO$7385,6,0)</f>
        <v>29700</v>
      </c>
      <c r="Q3427" s="23" t="str">
        <f>VLOOKUP(F3427,'[1]Goa Member''s Details Revised'!$C$2:$AO$7385,8,0)</f>
        <v>I.R.M</v>
      </c>
      <c r="R3427" s="23">
        <f t="shared" si="267"/>
        <v>-1200</v>
      </c>
      <c r="S3427" s="21">
        <f t="shared" si="268"/>
        <v>35</v>
      </c>
      <c r="T3427" s="23">
        <f t="shared" si="270"/>
        <v>23760</v>
      </c>
      <c r="U3427" s="23">
        <f t="shared" si="271"/>
        <v>19200</v>
      </c>
      <c r="V3427" s="23">
        <f t="shared" si="269"/>
        <v>24000</v>
      </c>
      <c r="W3427" s="23"/>
      <c r="X3427" s="21"/>
      <c r="Y3427" s="24" t="str">
        <f>VLOOKUP(F3427,'[1]Goa Member''s Details Revised'!$C$2:$AO$7385,12,0)</f>
        <v xml:space="preserve">last communication 92
</v>
      </c>
    </row>
    <row r="3428" spans="2:25">
      <c r="B3428" s="20">
        <v>3419</v>
      </c>
      <c r="C3428" s="21"/>
      <c r="D3428" s="21" t="s">
        <v>9354</v>
      </c>
      <c r="E3428" s="21" t="s">
        <v>56</v>
      </c>
      <c r="F3428" s="21" t="s">
        <v>9355</v>
      </c>
      <c r="G3428" s="21"/>
      <c r="H3428" s="22" t="str">
        <f>VLOOKUP(F3428,'[1]Goa Member''s Details Revised'!$C$2:$AO$7385,2,0)</f>
        <v>Purchaser</v>
      </c>
      <c r="I3428" s="21">
        <v>23</v>
      </c>
      <c r="J3428" s="21" t="s">
        <v>865</v>
      </c>
      <c r="K3428" s="21">
        <v>1988</v>
      </c>
      <c r="L3428" s="22">
        <f>VLOOKUP(F3428,'[1]Goa Member''s Details Revised'!$C$2:$AO$7385,9,0)</f>
        <v>2009</v>
      </c>
      <c r="M3428" s="21" t="s">
        <v>9356</v>
      </c>
      <c r="N3428" s="23">
        <f>VLOOKUP(F3428,'[1]Goa Member''s Details Revised'!$C$2:$AO$7385,5,0)</f>
        <v>22500</v>
      </c>
      <c r="O3428" s="23">
        <f>VLOOKUP(F3428,'[1]Goa Member''s Details Revised'!$C$2:$AO$7385,5,0)</f>
        <v>22500</v>
      </c>
      <c r="P3428" s="23">
        <v>22500</v>
      </c>
      <c r="Q3428" s="23" t="str">
        <f>VLOOKUP(F3428,'[1]Goa Member''s Details Revised'!$C$2:$AO$7385,8,0)</f>
        <v>R.M</v>
      </c>
      <c r="R3428" s="23">
        <f t="shared" si="267"/>
        <v>0</v>
      </c>
      <c r="S3428" s="21">
        <f t="shared" si="268"/>
        <v>35</v>
      </c>
      <c r="T3428" s="23">
        <f t="shared" si="270"/>
        <v>18000</v>
      </c>
      <c r="U3428" s="23">
        <f t="shared" si="271"/>
        <v>14545.454545454544</v>
      </c>
      <c r="V3428" s="23">
        <f t="shared" si="269"/>
        <v>18000</v>
      </c>
      <c r="W3428" s="23"/>
      <c r="X3428" s="21"/>
      <c r="Y3428" s="24" t="str">
        <f>VLOOKUP(F3428,'[1]Goa Member''s Details Revised'!$C$2:$AO$7385,12,0)</f>
        <v>no reminders so last communication 2010</v>
      </c>
    </row>
    <row r="3429" spans="2:25" ht="30">
      <c r="B3429" s="20">
        <v>3420</v>
      </c>
      <c r="C3429" s="21"/>
      <c r="D3429" s="21" t="s">
        <v>9357</v>
      </c>
      <c r="E3429" s="21" t="s">
        <v>56</v>
      </c>
      <c r="F3429" s="21" t="s">
        <v>9358</v>
      </c>
      <c r="G3429" s="21"/>
      <c r="H3429" s="22" t="str">
        <f>VLOOKUP(F3429,'[1]Goa Member''s Details Revised'!$C$2:$AO$7385,2,0)</f>
        <v>Purchaser</v>
      </c>
      <c r="I3429" s="21">
        <v>18</v>
      </c>
      <c r="J3429" s="21" t="s">
        <v>865</v>
      </c>
      <c r="K3429" s="21">
        <v>1988</v>
      </c>
      <c r="L3429" s="22" t="str">
        <f>VLOOKUP(F3429,'[1]Goa Member''s Details Revised'!$C$2:$AO$7385,9,0)</f>
        <v>Never</v>
      </c>
      <c r="M3429" s="21" t="s">
        <v>9359</v>
      </c>
      <c r="N3429" s="23">
        <f>VLOOKUP(F3429,'[1]Goa Member''s Details Revised'!$C$2:$AO$7385,5,0)</f>
        <v>28500</v>
      </c>
      <c r="O3429" s="23">
        <f>VLOOKUP(F3429,'[1]Goa Member''s Details Revised'!$C$2:$AO$7385,5,0)</f>
        <v>28500</v>
      </c>
      <c r="P3429" s="23">
        <v>28500</v>
      </c>
      <c r="Q3429" s="23" t="str">
        <f>VLOOKUP(F3429,'[1]Goa Member''s Details Revised'!$C$2:$AO$7385,8,0)</f>
        <v>I.R.M</v>
      </c>
      <c r="R3429" s="23">
        <f t="shared" si="267"/>
        <v>0</v>
      </c>
      <c r="S3429" s="21">
        <f t="shared" si="268"/>
        <v>35</v>
      </c>
      <c r="T3429" s="23">
        <f t="shared" si="270"/>
        <v>22800</v>
      </c>
      <c r="U3429" s="23">
        <f t="shared" si="271"/>
        <v>18424.242424242424</v>
      </c>
      <c r="V3429" s="23">
        <f t="shared" si="269"/>
        <v>22800</v>
      </c>
      <c r="W3429" s="23"/>
      <c r="X3429" s="21"/>
      <c r="Y3429" s="24" t="str">
        <f>VLOOKUP(F3429,'[1]Goa Member''s Details Revised'!$C$2:$AO$7385,12,0)</f>
        <v xml:space="preserve">we send last reminder in 2012.then we did not receive any reply </v>
      </c>
    </row>
    <row r="3430" spans="2:25" ht="30">
      <c r="B3430" s="20">
        <v>3421</v>
      </c>
      <c r="C3430" s="21"/>
      <c r="D3430" s="21" t="s">
        <v>9360</v>
      </c>
      <c r="E3430" s="21" t="s">
        <v>56</v>
      </c>
      <c r="F3430" s="21" t="s">
        <v>9361</v>
      </c>
      <c r="G3430" s="21"/>
      <c r="H3430" s="22" t="str">
        <f>VLOOKUP(F3430,'[1]Goa Member''s Details Revised'!$C$2:$AO$7385,2,0)</f>
        <v>Purchaser</v>
      </c>
      <c r="I3430" s="21">
        <v>18</v>
      </c>
      <c r="J3430" s="21" t="s">
        <v>865</v>
      </c>
      <c r="K3430" s="21">
        <v>1988</v>
      </c>
      <c r="L3430" s="22" t="str">
        <f>VLOOKUP(F3430,'[1]Goa Member''s Details Revised'!$C$2:$AO$7385,9,0)</f>
        <v>Never</v>
      </c>
      <c r="M3430" s="21" t="s">
        <v>9362</v>
      </c>
      <c r="N3430" s="23">
        <f>VLOOKUP(F3430,'[1]Goa Member''s Details Revised'!$C$2:$AO$7385,5,0)</f>
        <v>28500</v>
      </c>
      <c r="O3430" s="23">
        <f>VLOOKUP(F3430,'[1]Goa Member''s Details Revised'!$C$2:$AO$7385,5,0)</f>
        <v>28500</v>
      </c>
      <c r="P3430" s="23">
        <v>28500</v>
      </c>
      <c r="Q3430" s="23" t="str">
        <f>VLOOKUP(F3430,'[1]Goa Member''s Details Revised'!$C$2:$AO$7385,8,0)</f>
        <v>I.R.M</v>
      </c>
      <c r="R3430" s="23">
        <f t="shared" si="267"/>
        <v>0</v>
      </c>
      <c r="S3430" s="21">
        <f t="shared" si="268"/>
        <v>35</v>
      </c>
      <c r="T3430" s="23">
        <f t="shared" si="270"/>
        <v>22800</v>
      </c>
      <c r="U3430" s="23">
        <f t="shared" si="271"/>
        <v>18424.242424242424</v>
      </c>
      <c r="V3430" s="23">
        <f t="shared" si="269"/>
        <v>22800</v>
      </c>
      <c r="W3430" s="23"/>
      <c r="X3430" s="21"/>
      <c r="Y3430" s="24" t="str">
        <f>VLOOKUP(F3430,'[1]Goa Member''s Details Revised'!$C$2:$AO$7385,12,0)</f>
        <v xml:space="preserve">we send last reminder in 2012.then we did not receive any reply </v>
      </c>
    </row>
    <row r="3431" spans="2:25">
      <c r="B3431" s="20">
        <v>3422</v>
      </c>
      <c r="C3431" s="21"/>
      <c r="D3431" s="21" t="s">
        <v>9363</v>
      </c>
      <c r="E3431" s="21" t="s">
        <v>56</v>
      </c>
      <c r="F3431" s="21" t="s">
        <v>9364</v>
      </c>
      <c r="G3431" s="21"/>
      <c r="H3431" s="22" t="str">
        <f>VLOOKUP(F3431,'[1]Goa Member''s Details Revised'!$C$2:$AO$7385,2,0)</f>
        <v>Purchaser</v>
      </c>
      <c r="I3431" s="21">
        <v>18</v>
      </c>
      <c r="J3431" s="21" t="s">
        <v>865</v>
      </c>
      <c r="K3431" s="21">
        <v>1988</v>
      </c>
      <c r="L3431" s="22" t="str">
        <f>VLOOKUP(F3431,'[1]Goa Member''s Details Revised'!$C$2:$AO$7385,9,0)</f>
        <v>Never</v>
      </c>
      <c r="M3431" s="21" t="s">
        <v>9365</v>
      </c>
      <c r="N3431" s="23">
        <f>VLOOKUP(F3431,'[1]Goa Member''s Details Revised'!$C$2:$AO$7385,5,0)</f>
        <v>28500</v>
      </c>
      <c r="O3431" s="23">
        <f>VLOOKUP(F3431,'[1]Goa Member''s Details Revised'!$C$2:$AO$7385,5,0)</f>
        <v>28500</v>
      </c>
      <c r="P3431" s="23">
        <v>28500</v>
      </c>
      <c r="Q3431" s="23" t="str">
        <f>VLOOKUP(F3431,'[1]Goa Member''s Details Revised'!$C$2:$AO$7385,8,0)</f>
        <v>I.R.M</v>
      </c>
      <c r="R3431" s="23">
        <f t="shared" si="267"/>
        <v>0</v>
      </c>
      <c r="S3431" s="21">
        <f t="shared" si="268"/>
        <v>35</v>
      </c>
      <c r="T3431" s="23">
        <f t="shared" si="270"/>
        <v>22800</v>
      </c>
      <c r="U3431" s="23">
        <f t="shared" si="271"/>
        <v>18424.242424242424</v>
      </c>
      <c r="V3431" s="23">
        <f t="shared" si="269"/>
        <v>22800</v>
      </c>
      <c r="W3431" s="23"/>
      <c r="X3431" s="21"/>
      <c r="Y3431" s="24" t="str">
        <f>VLOOKUP(F3431,'[1]Goa Member''s Details Revised'!$C$2:$AO$7385,12,0)</f>
        <v>last communication 96</v>
      </c>
    </row>
    <row r="3432" spans="2:25" ht="30">
      <c r="B3432" s="20">
        <v>3423</v>
      </c>
      <c r="C3432" s="21"/>
      <c r="D3432" s="21" t="s">
        <v>9366</v>
      </c>
      <c r="E3432" s="21" t="s">
        <v>56</v>
      </c>
      <c r="F3432" s="21" t="s">
        <v>9367</v>
      </c>
      <c r="G3432" s="21"/>
      <c r="H3432" s="22" t="str">
        <f>VLOOKUP(F3432,'[1]Goa Member''s Details Revised'!$C$2:$AO$7385,2,0)</f>
        <v>Purchaser</v>
      </c>
      <c r="I3432" s="21">
        <v>28</v>
      </c>
      <c r="J3432" s="21" t="s">
        <v>865</v>
      </c>
      <c r="K3432" s="21">
        <v>1988</v>
      </c>
      <c r="L3432" s="22">
        <f>VLOOKUP(F3432,'[1]Goa Member''s Details Revised'!$C$2:$AO$7385,9,0)</f>
        <v>2022</v>
      </c>
      <c r="M3432" s="21" t="s">
        <v>9294</v>
      </c>
      <c r="N3432" s="23">
        <f>VLOOKUP(F3432,'[1]Goa Member''s Details Revised'!$C$2:$AO$7385,5,0)</f>
        <v>28500</v>
      </c>
      <c r="O3432" s="23">
        <f>VLOOKUP(F3432,'[1]Goa Member''s Details Revised'!$C$2:$AO$7385,5,0)</f>
        <v>28500</v>
      </c>
      <c r="P3432" s="23">
        <f>VLOOKUP(F3432,'[1]Goa Member''s Details Revised'!$C$2:$AO$7385,6,0)</f>
        <v>0</v>
      </c>
      <c r="Q3432" s="23" t="str">
        <f>VLOOKUP(F3432,'[1]Goa Member''s Details Revised'!$C$2:$AO$7385,8,0)</f>
        <v>R.M</v>
      </c>
      <c r="R3432" s="23">
        <f t="shared" si="267"/>
        <v>28500</v>
      </c>
      <c r="S3432" s="21">
        <f t="shared" si="268"/>
        <v>35</v>
      </c>
      <c r="T3432" s="23">
        <f t="shared" si="270"/>
        <v>0</v>
      </c>
      <c r="U3432" s="23">
        <f t="shared" si="271"/>
        <v>0</v>
      </c>
      <c r="V3432" s="23">
        <f t="shared" si="269"/>
        <v>-5700</v>
      </c>
      <c r="W3432" s="23"/>
      <c r="X3432" s="21"/>
      <c r="Y3432" s="24" t="str">
        <f>VLOOKUP(F3432,'[1]Goa Member''s Details Revised'!$C$2:$AO$7385,12,0)</f>
        <v>last communication 15 Membership transferred from Pahalgam to Goa</v>
      </c>
    </row>
    <row r="3433" spans="2:25">
      <c r="B3433" s="20">
        <v>3424</v>
      </c>
      <c r="C3433" s="21"/>
      <c r="D3433" s="21" t="s">
        <v>9368</v>
      </c>
      <c r="E3433" s="21" t="s">
        <v>56</v>
      </c>
      <c r="F3433" s="21" t="s">
        <v>9369</v>
      </c>
      <c r="G3433" s="21"/>
      <c r="H3433" s="22" t="str">
        <f>VLOOKUP(F3433,'[1]Goa Member''s Details Revised'!$C$2:$AO$7385,2,0)</f>
        <v>Purchaser</v>
      </c>
      <c r="I3433" s="21">
        <v>12</v>
      </c>
      <c r="J3433" s="21" t="s">
        <v>58</v>
      </c>
      <c r="K3433" s="21">
        <v>1988</v>
      </c>
      <c r="L3433" s="22" t="str">
        <f>VLOOKUP(F3433,'[1]Goa Member''s Details Revised'!$C$2:$AO$7385,9,0)</f>
        <v>Never</v>
      </c>
      <c r="M3433" s="21" t="s">
        <v>9370</v>
      </c>
      <c r="N3433" s="23">
        <f>VLOOKUP(F3433,'[1]Goa Member''s Details Revised'!$C$2:$AO$7385,5,0)</f>
        <v>22500</v>
      </c>
      <c r="O3433" s="23">
        <f>VLOOKUP(F3433,'[1]Goa Member''s Details Revised'!$C$2:$AO$7385,5,0)</f>
        <v>22500</v>
      </c>
      <c r="P3433" s="23">
        <v>22500</v>
      </c>
      <c r="Q3433" s="23" t="str">
        <f>VLOOKUP(F3433,'[1]Goa Member''s Details Revised'!$C$2:$AO$7385,8,0)</f>
        <v>I.R.M</v>
      </c>
      <c r="R3433" s="23">
        <f t="shared" si="267"/>
        <v>0</v>
      </c>
      <c r="S3433" s="21">
        <f t="shared" si="268"/>
        <v>35</v>
      </c>
      <c r="T3433" s="23">
        <f t="shared" si="270"/>
        <v>18000</v>
      </c>
      <c r="U3433" s="23">
        <f t="shared" si="271"/>
        <v>14545.454545454544</v>
      </c>
      <c r="V3433" s="23">
        <f t="shared" si="269"/>
        <v>18000</v>
      </c>
      <c r="W3433" s="23"/>
      <c r="X3433" s="21"/>
      <c r="Y3433" s="24" t="str">
        <f>VLOOKUP(F3433,'[1]Goa Member''s Details Revised'!$C$2:$AO$7385,12,0)</f>
        <v>last communication 99</v>
      </c>
    </row>
    <row r="3434" spans="2:25" ht="30">
      <c r="B3434" s="20">
        <v>3425</v>
      </c>
      <c r="C3434" s="21"/>
      <c r="D3434" s="21" t="s">
        <v>9371</v>
      </c>
      <c r="E3434" s="21" t="s">
        <v>56</v>
      </c>
      <c r="F3434" s="21" t="s">
        <v>9372</v>
      </c>
      <c r="G3434" s="21"/>
      <c r="H3434" s="22" t="str">
        <f>VLOOKUP(F3434,'[1]Goa Member''s Details Revised'!$C$2:$AO$7385,2,0)</f>
        <v>Purchaser</v>
      </c>
      <c r="I3434" s="21">
        <v>19</v>
      </c>
      <c r="J3434" s="21" t="s">
        <v>58</v>
      </c>
      <c r="K3434" s="21">
        <v>1988</v>
      </c>
      <c r="L3434" s="22" t="str">
        <f>VLOOKUP(F3434,'[1]Goa Member''s Details Revised'!$C$2:$AO$7385,9,0)</f>
        <v>Never</v>
      </c>
      <c r="M3434" s="21" t="s">
        <v>9373</v>
      </c>
      <c r="N3434" s="23">
        <f>VLOOKUP(F3434,'[1]Goa Member''s Details Revised'!$C$2:$AO$7385,5,0)</f>
        <v>28500</v>
      </c>
      <c r="O3434" s="23">
        <f>VLOOKUP(F3434,'[1]Goa Member''s Details Revised'!$C$2:$AO$7385,5,0)</f>
        <v>28500</v>
      </c>
      <c r="P3434" s="23">
        <f>VLOOKUP(F3434,'[1]Goa Member''s Details Revised'!$C$2:$AO$7385,6,0)</f>
        <v>29700</v>
      </c>
      <c r="Q3434" s="23" t="str">
        <f>VLOOKUP(F3434,'[1]Goa Member''s Details Revised'!$C$2:$AO$7385,8,0)</f>
        <v>I.R.M</v>
      </c>
      <c r="R3434" s="23">
        <f t="shared" si="267"/>
        <v>-1200</v>
      </c>
      <c r="S3434" s="21">
        <f t="shared" si="268"/>
        <v>35</v>
      </c>
      <c r="T3434" s="23">
        <f t="shared" si="270"/>
        <v>23760</v>
      </c>
      <c r="U3434" s="23">
        <f t="shared" si="271"/>
        <v>19200</v>
      </c>
      <c r="V3434" s="23">
        <f t="shared" si="269"/>
        <v>24000</v>
      </c>
      <c r="W3434" s="23"/>
      <c r="X3434" s="21"/>
      <c r="Y3434" s="24" t="str">
        <f>VLOOKUP(F3434,'[1]Goa Member''s Details Revised'!$C$2:$AO$7385,12,0)</f>
        <v>last communication 12 total  2 membership of Goa:- 2160 and 2159</v>
      </c>
    </row>
    <row r="3435" spans="2:25" ht="30">
      <c r="B3435" s="20">
        <v>3426</v>
      </c>
      <c r="C3435" s="21"/>
      <c r="D3435" s="21" t="s">
        <v>9374</v>
      </c>
      <c r="E3435" s="21" t="s">
        <v>56</v>
      </c>
      <c r="F3435" s="21" t="s">
        <v>9375</v>
      </c>
      <c r="G3435" s="21"/>
      <c r="H3435" s="22" t="str">
        <f>VLOOKUP(F3435,'[1]Goa Member''s Details Revised'!$C$2:$AO$7385,2,0)</f>
        <v>Purchaser</v>
      </c>
      <c r="I3435" s="21">
        <v>20</v>
      </c>
      <c r="J3435" s="21" t="s">
        <v>58</v>
      </c>
      <c r="K3435" s="21">
        <v>1988</v>
      </c>
      <c r="L3435" s="22">
        <f>VLOOKUP(F3435,'[1]Goa Member''s Details Revised'!$C$2:$AO$7385,9,0)</f>
        <v>2007</v>
      </c>
      <c r="M3435" s="21" t="s">
        <v>9376</v>
      </c>
      <c r="N3435" s="23">
        <f>VLOOKUP(F3435,'[1]Goa Member''s Details Revised'!$C$2:$AO$7385,5,0)</f>
        <v>18500</v>
      </c>
      <c r="O3435" s="23">
        <f>VLOOKUP(F3435,'[1]Goa Member''s Details Revised'!$C$2:$AO$7385,5,0)</f>
        <v>18500</v>
      </c>
      <c r="P3435" s="23">
        <f>VLOOKUP(F3435,'[1]Goa Member''s Details Revised'!$C$2:$AO$7385,6,0)</f>
        <v>18500</v>
      </c>
      <c r="Q3435" s="23" t="str">
        <f>VLOOKUP(F3435,'[1]Goa Member''s Details Revised'!$C$2:$AO$7385,8,0)</f>
        <v>R.M</v>
      </c>
      <c r="R3435" s="23">
        <f t="shared" si="267"/>
        <v>0</v>
      </c>
      <c r="S3435" s="21">
        <f t="shared" si="268"/>
        <v>35</v>
      </c>
      <c r="T3435" s="23">
        <f t="shared" si="270"/>
        <v>14800</v>
      </c>
      <c r="U3435" s="23">
        <f t="shared" si="271"/>
        <v>11959.595959595959</v>
      </c>
      <c r="V3435" s="23">
        <f t="shared" si="269"/>
        <v>14800</v>
      </c>
      <c r="W3435" s="23"/>
      <c r="X3435" s="21"/>
      <c r="Y3435" s="24" t="str">
        <f>VLOOKUP(F3435,'[1]Goa Member''s Details Revised'!$C$2:$AO$7385,12,0)</f>
        <v xml:space="preserve">we send last reminder in 2012.then we did not receive any reply </v>
      </c>
    </row>
    <row r="3436" spans="2:25" ht="30">
      <c r="B3436" s="20">
        <v>3427</v>
      </c>
      <c r="C3436" s="21"/>
      <c r="D3436" s="21" t="s">
        <v>9377</v>
      </c>
      <c r="E3436" s="21" t="s">
        <v>56</v>
      </c>
      <c r="F3436" s="21" t="s">
        <v>9378</v>
      </c>
      <c r="G3436" s="21"/>
      <c r="H3436" s="22" t="str">
        <f>VLOOKUP(F3436,'[1]Goa Member''s Details Revised'!$C$2:$AO$7385,2,0)</f>
        <v>Purchaser</v>
      </c>
      <c r="I3436" s="21">
        <v>24</v>
      </c>
      <c r="J3436" s="21" t="s">
        <v>58</v>
      </c>
      <c r="K3436" s="21">
        <v>1988</v>
      </c>
      <c r="L3436" s="22" t="str">
        <f>VLOOKUP(F3436,'[1]Goa Member''s Details Revised'!$C$2:$AO$7385,9,0)</f>
        <v>Never</v>
      </c>
      <c r="M3436" s="21" t="s">
        <v>9379</v>
      </c>
      <c r="N3436" s="23">
        <f>VLOOKUP(F3436,'[1]Goa Member''s Details Revised'!$C$2:$AO$7385,5,0)</f>
        <v>28500</v>
      </c>
      <c r="O3436" s="23">
        <f>VLOOKUP(F3436,'[1]Goa Member''s Details Revised'!$C$2:$AO$7385,5,0)</f>
        <v>28500</v>
      </c>
      <c r="P3436" s="23">
        <v>28500</v>
      </c>
      <c r="Q3436" s="23" t="str">
        <f>VLOOKUP(F3436,'[1]Goa Member''s Details Revised'!$C$2:$AO$7385,8,0)</f>
        <v>I.R.M</v>
      </c>
      <c r="R3436" s="23">
        <f t="shared" si="267"/>
        <v>0</v>
      </c>
      <c r="S3436" s="21">
        <f t="shared" si="268"/>
        <v>35</v>
      </c>
      <c r="T3436" s="23">
        <f t="shared" si="270"/>
        <v>22800</v>
      </c>
      <c r="U3436" s="23">
        <f t="shared" si="271"/>
        <v>18424.242424242424</v>
      </c>
      <c r="V3436" s="23">
        <f t="shared" si="269"/>
        <v>22800</v>
      </c>
      <c r="W3436" s="23"/>
      <c r="X3436" s="21"/>
      <c r="Y3436" s="24" t="str">
        <f>VLOOKUP(F3436,'[1]Goa Member''s Details Revised'!$C$2:$AO$7385,12,0)</f>
        <v>last communication 12 total  2 membership of Goa:- 2160 and 2159</v>
      </c>
    </row>
    <row r="3437" spans="2:25">
      <c r="B3437" s="20">
        <v>3428</v>
      </c>
      <c r="C3437" s="21"/>
      <c r="D3437" s="21" t="s">
        <v>9380</v>
      </c>
      <c r="E3437" s="21" t="s">
        <v>56</v>
      </c>
      <c r="F3437" s="21" t="s">
        <v>9381</v>
      </c>
      <c r="G3437" s="21"/>
      <c r="H3437" s="22" t="str">
        <f>VLOOKUP(F3437,'[1]Goa Member''s Details Revised'!$C$2:$AO$7385,2,0)</f>
        <v>Purchaser</v>
      </c>
      <c r="I3437" s="21">
        <v>26</v>
      </c>
      <c r="J3437" s="21" t="s">
        <v>58</v>
      </c>
      <c r="K3437" s="21">
        <v>1988</v>
      </c>
      <c r="L3437" s="22">
        <f>VLOOKUP(F3437,'[1]Goa Member''s Details Revised'!$C$2:$AO$7385,9,0)</f>
        <v>2022</v>
      </c>
      <c r="M3437" s="21" t="s">
        <v>9382</v>
      </c>
      <c r="N3437" s="23">
        <f>VLOOKUP(F3437,'[1]Goa Member''s Details Revised'!$C$2:$AO$7385,5,0)</f>
        <v>29700</v>
      </c>
      <c r="O3437" s="23">
        <f>VLOOKUP(F3437,'[1]Goa Member''s Details Revised'!$C$2:$AO$7385,5,0)</f>
        <v>29700</v>
      </c>
      <c r="P3437" s="23">
        <f>VLOOKUP(F3437,'[1]Goa Member''s Details Revised'!$C$2:$AO$7385,6,0)</f>
        <v>29700</v>
      </c>
      <c r="Q3437" s="23" t="str">
        <f>VLOOKUP(F3437,'[1]Goa Member''s Details Revised'!$C$2:$AO$7385,8,0)</f>
        <v>R.M</v>
      </c>
      <c r="R3437" s="23">
        <f t="shared" si="267"/>
        <v>0</v>
      </c>
      <c r="S3437" s="21">
        <f t="shared" si="268"/>
        <v>35</v>
      </c>
      <c r="T3437" s="23">
        <f t="shared" si="270"/>
        <v>23760</v>
      </c>
      <c r="U3437" s="23">
        <f t="shared" si="271"/>
        <v>19200</v>
      </c>
      <c r="V3437" s="23">
        <f t="shared" si="269"/>
        <v>23760</v>
      </c>
      <c r="W3437" s="23"/>
      <c r="X3437" s="21"/>
      <c r="Y3437" s="24" t="str">
        <f>VLOOKUP(F3437,'[1]Goa Member''s Details Revised'!$C$2:$AO$7385,12,0)</f>
        <v>they are regular member</v>
      </c>
    </row>
    <row r="3438" spans="2:25">
      <c r="B3438" s="20">
        <v>3429</v>
      </c>
      <c r="C3438" s="21"/>
      <c r="D3438" s="21" t="s">
        <v>9383</v>
      </c>
      <c r="E3438" s="21" t="s">
        <v>56</v>
      </c>
      <c r="F3438" s="21" t="s">
        <v>9384</v>
      </c>
      <c r="G3438" s="21"/>
      <c r="H3438" s="22" t="str">
        <f>VLOOKUP(F3438,'[1]Goa Member''s Details Revised'!$C$2:$AO$7385,2,0)</f>
        <v>Purchaser</v>
      </c>
      <c r="I3438" s="21">
        <v>29</v>
      </c>
      <c r="J3438" s="21" t="s">
        <v>58</v>
      </c>
      <c r="K3438" s="21">
        <v>1988</v>
      </c>
      <c r="L3438" s="22">
        <f>VLOOKUP(F3438,'[1]Goa Member''s Details Revised'!$C$2:$AO$7385,9,0)</f>
        <v>2007</v>
      </c>
      <c r="M3438" s="21" t="s">
        <v>9385</v>
      </c>
      <c r="N3438" s="23">
        <f>VLOOKUP(F3438,'[1]Goa Member''s Details Revised'!$C$2:$AO$7385,5,0)</f>
        <v>29700</v>
      </c>
      <c r="O3438" s="23">
        <f>VLOOKUP(F3438,'[1]Goa Member''s Details Revised'!$C$2:$AO$7385,5,0)</f>
        <v>29700</v>
      </c>
      <c r="P3438" s="23">
        <f>VLOOKUP(F3438,'[1]Goa Member''s Details Revised'!$C$2:$AO$7385,6,0)</f>
        <v>29700</v>
      </c>
      <c r="Q3438" s="23" t="str">
        <f>VLOOKUP(F3438,'[1]Goa Member''s Details Revised'!$C$2:$AO$7385,8,0)</f>
        <v>R.M</v>
      </c>
      <c r="R3438" s="23">
        <f t="shared" si="267"/>
        <v>0</v>
      </c>
      <c r="S3438" s="21">
        <f t="shared" si="268"/>
        <v>35</v>
      </c>
      <c r="T3438" s="23">
        <f t="shared" si="270"/>
        <v>23760</v>
      </c>
      <c r="U3438" s="23">
        <f t="shared" si="271"/>
        <v>19200</v>
      </c>
      <c r="V3438" s="23">
        <f t="shared" si="269"/>
        <v>23760</v>
      </c>
      <c r="W3438" s="23"/>
      <c r="X3438" s="21"/>
      <c r="Y3438" s="24" t="str">
        <f>VLOOKUP(F3438,'[1]Goa Member''s Details Revised'!$C$2:$AO$7385,12,0)</f>
        <v>no reminder ,,last communication 09</v>
      </c>
    </row>
    <row r="3439" spans="2:25">
      <c r="B3439" s="20">
        <v>3430</v>
      </c>
      <c r="C3439" s="21"/>
      <c r="D3439" s="21" t="s">
        <v>9386</v>
      </c>
      <c r="E3439" s="21" t="s">
        <v>56</v>
      </c>
      <c r="F3439" s="21" t="s">
        <v>9387</v>
      </c>
      <c r="G3439" s="21"/>
      <c r="H3439" s="22" t="str">
        <f>VLOOKUP(F3439,'[1]Goa Member''s Details Revised'!$C$2:$AO$7385,2,0)</f>
        <v>Purchaser</v>
      </c>
      <c r="I3439" s="21">
        <v>29</v>
      </c>
      <c r="J3439" s="21" t="s">
        <v>58</v>
      </c>
      <c r="K3439" s="21">
        <v>1988</v>
      </c>
      <c r="L3439" s="22">
        <f>VLOOKUP(F3439,'[1]Goa Member''s Details Revised'!$C$2:$AO$7385,9,0)</f>
        <v>2012</v>
      </c>
      <c r="M3439" s="21" t="s">
        <v>9388</v>
      </c>
      <c r="N3439" s="23">
        <f>VLOOKUP(F3439,'[1]Goa Member''s Details Revised'!$C$2:$AO$7385,5,0)</f>
        <v>28500</v>
      </c>
      <c r="O3439" s="23">
        <f>VLOOKUP(F3439,'[1]Goa Member''s Details Revised'!$C$2:$AO$7385,5,0)</f>
        <v>28500</v>
      </c>
      <c r="P3439" s="23">
        <f>VLOOKUP(F3439,'[1]Goa Member''s Details Revised'!$C$2:$AO$7385,6,0)</f>
        <v>29700</v>
      </c>
      <c r="Q3439" s="23" t="str">
        <f>VLOOKUP(F3439,'[1]Goa Member''s Details Revised'!$C$2:$AO$7385,8,0)</f>
        <v>R.M</v>
      </c>
      <c r="R3439" s="23">
        <f t="shared" si="267"/>
        <v>-1200</v>
      </c>
      <c r="S3439" s="21">
        <f t="shared" si="268"/>
        <v>35</v>
      </c>
      <c r="T3439" s="23">
        <f t="shared" si="270"/>
        <v>23760</v>
      </c>
      <c r="U3439" s="23">
        <f t="shared" si="271"/>
        <v>19200</v>
      </c>
      <c r="V3439" s="23">
        <f t="shared" si="269"/>
        <v>24000</v>
      </c>
      <c r="W3439" s="23"/>
      <c r="X3439" s="21"/>
      <c r="Y3439" s="24" t="str">
        <f>VLOOKUP(F3439,'[1]Goa Member''s Details Revised'!$C$2:$AO$7385,12,0)</f>
        <v>no Reminder send solast communication 14</v>
      </c>
    </row>
    <row r="3440" spans="2:25">
      <c r="B3440" s="20">
        <v>3431</v>
      </c>
      <c r="C3440" s="21"/>
      <c r="D3440" s="21" t="s">
        <v>9389</v>
      </c>
      <c r="E3440" s="21" t="s">
        <v>56</v>
      </c>
      <c r="F3440" s="21" t="s">
        <v>9390</v>
      </c>
      <c r="G3440" s="21"/>
      <c r="H3440" s="22" t="str">
        <f>VLOOKUP(F3440,'[1]Goa Member''s Details Revised'!$C$2:$AO$7385,2,0)</f>
        <v>Purchaser</v>
      </c>
      <c r="I3440" s="21">
        <v>11</v>
      </c>
      <c r="J3440" s="21" t="s">
        <v>65</v>
      </c>
      <c r="K3440" s="21">
        <v>1989</v>
      </c>
      <c r="L3440" s="22">
        <f>VLOOKUP(F3440,'[1]Goa Member''s Details Revised'!$C$2:$AO$7385,9,0)</f>
        <v>2011</v>
      </c>
      <c r="M3440" s="21" t="s">
        <v>9391</v>
      </c>
      <c r="N3440" s="23">
        <f>VLOOKUP(F3440,'[1]Goa Member''s Details Revised'!$C$2:$AO$7385,5,0)</f>
        <v>28500</v>
      </c>
      <c r="O3440" s="23">
        <f>VLOOKUP(F3440,'[1]Goa Member''s Details Revised'!$C$2:$AO$7385,5,0)</f>
        <v>28500</v>
      </c>
      <c r="P3440" s="23">
        <f>VLOOKUP(F3440,'[1]Goa Member''s Details Revised'!$C$2:$AO$7385,6,0)</f>
        <v>29700</v>
      </c>
      <c r="Q3440" s="23" t="str">
        <f>VLOOKUP(F3440,'[1]Goa Member''s Details Revised'!$C$2:$AO$7385,8,0)</f>
        <v>R.M</v>
      </c>
      <c r="R3440" s="23">
        <f t="shared" si="267"/>
        <v>-1200</v>
      </c>
      <c r="S3440" s="21">
        <f t="shared" si="268"/>
        <v>34</v>
      </c>
      <c r="T3440" s="23">
        <f t="shared" si="270"/>
        <v>23760</v>
      </c>
      <c r="U3440" s="23">
        <f t="shared" si="271"/>
        <v>19500</v>
      </c>
      <c r="V3440" s="23">
        <f t="shared" si="269"/>
        <v>24000</v>
      </c>
      <c r="W3440" s="23"/>
      <c r="X3440" s="21"/>
      <c r="Y3440" s="24" t="str">
        <f>VLOOKUP(F3440,'[1]Goa Member''s Details Revised'!$C$2:$AO$7385,12,0)</f>
        <v>no reminders so last communication 2011</v>
      </c>
    </row>
    <row r="3441" spans="2:25" ht="30">
      <c r="B3441" s="20">
        <v>3432</v>
      </c>
      <c r="C3441" s="21"/>
      <c r="D3441" s="21" t="s">
        <v>9392</v>
      </c>
      <c r="E3441" s="21" t="s">
        <v>56</v>
      </c>
      <c r="F3441" s="21" t="s">
        <v>9393</v>
      </c>
      <c r="G3441" s="21"/>
      <c r="H3441" s="22" t="str">
        <f>VLOOKUP(F3441,'[1]Goa Member''s Details Revised'!$C$2:$AO$7385,2,0)</f>
        <v>Purchaser</v>
      </c>
      <c r="I3441" s="21">
        <v>11</v>
      </c>
      <c r="J3441" s="21" t="s">
        <v>65</v>
      </c>
      <c r="K3441" s="21">
        <v>1989</v>
      </c>
      <c r="L3441" s="22" t="str">
        <f>VLOOKUP(F3441,'[1]Goa Member''s Details Revised'!$C$2:$AO$7385,9,0)</f>
        <v>Never</v>
      </c>
      <c r="M3441" s="21" t="s">
        <v>9394</v>
      </c>
      <c r="N3441" s="23">
        <f>VLOOKUP(F3441,'[1]Goa Member''s Details Revised'!$C$2:$AO$7385,5,0)</f>
        <v>22500</v>
      </c>
      <c r="O3441" s="23">
        <f>VLOOKUP(F3441,'[1]Goa Member''s Details Revised'!$C$2:$AO$7385,5,0)</f>
        <v>22500</v>
      </c>
      <c r="P3441" s="23">
        <f>VLOOKUP(F3441,'[1]Goa Member''s Details Revised'!$C$2:$AO$7385,6,0)</f>
        <v>23500</v>
      </c>
      <c r="Q3441" s="23" t="str">
        <f>VLOOKUP(F3441,'[1]Goa Member''s Details Revised'!$C$2:$AO$7385,8,0)</f>
        <v>I.R.M</v>
      </c>
      <c r="R3441" s="23">
        <f t="shared" si="267"/>
        <v>-1000</v>
      </c>
      <c r="S3441" s="21">
        <f t="shared" si="268"/>
        <v>34</v>
      </c>
      <c r="T3441" s="23">
        <f t="shared" si="270"/>
        <v>18800</v>
      </c>
      <c r="U3441" s="23">
        <f t="shared" si="271"/>
        <v>15429.292929292929</v>
      </c>
      <c r="V3441" s="23">
        <f t="shared" si="269"/>
        <v>19000</v>
      </c>
      <c r="W3441" s="23"/>
      <c r="X3441" s="21"/>
      <c r="Y3441" s="24" t="str">
        <f>VLOOKUP(F3441,'[1]Goa Member''s Details Revised'!$C$2:$AO$7385,12,0)</f>
        <v xml:space="preserve">we send last reminder in 2012.then we did not receive any reply </v>
      </c>
    </row>
    <row r="3442" spans="2:25">
      <c r="B3442" s="20">
        <v>3433</v>
      </c>
      <c r="C3442" s="21"/>
      <c r="D3442" s="21" t="s">
        <v>9395</v>
      </c>
      <c r="E3442" s="21" t="s">
        <v>56</v>
      </c>
      <c r="F3442" s="21" t="s">
        <v>9396</v>
      </c>
      <c r="G3442" s="21"/>
      <c r="H3442" s="22" t="str">
        <f>VLOOKUP(F3442,'[1]Goa Member''s Details Revised'!$C$2:$AO$7385,2,0)</f>
        <v>Purchaser</v>
      </c>
      <c r="I3442" s="21">
        <v>11</v>
      </c>
      <c r="J3442" s="21" t="s">
        <v>65</v>
      </c>
      <c r="K3442" s="21">
        <v>1989</v>
      </c>
      <c r="L3442" s="22" t="str">
        <f>VLOOKUP(F3442,'[1]Goa Member''s Details Revised'!$C$2:$AO$7385,9,0)</f>
        <v>Never</v>
      </c>
      <c r="M3442" s="21" t="s">
        <v>9397</v>
      </c>
      <c r="N3442" s="23">
        <f>VLOOKUP(F3442,'[1]Goa Member''s Details Revised'!$C$2:$AO$7385,5,0)</f>
        <v>18500</v>
      </c>
      <c r="O3442" s="23">
        <f>VLOOKUP(F3442,'[1]Goa Member''s Details Revised'!$C$2:$AO$7385,5,0)</f>
        <v>18500</v>
      </c>
      <c r="P3442" s="23">
        <f>VLOOKUP(F3442,'[1]Goa Member''s Details Revised'!$C$2:$AO$7385,6,0)</f>
        <v>19300</v>
      </c>
      <c r="Q3442" s="23" t="str">
        <f>VLOOKUP(F3442,'[1]Goa Member''s Details Revised'!$C$2:$AO$7385,8,0)</f>
        <v>I.R.M</v>
      </c>
      <c r="R3442" s="23">
        <f t="shared" si="267"/>
        <v>-800</v>
      </c>
      <c r="S3442" s="21">
        <f t="shared" si="268"/>
        <v>34</v>
      </c>
      <c r="T3442" s="23">
        <f t="shared" si="270"/>
        <v>15440</v>
      </c>
      <c r="U3442" s="23">
        <f t="shared" si="271"/>
        <v>12671.717171717171</v>
      </c>
      <c r="V3442" s="23">
        <f t="shared" si="269"/>
        <v>15600</v>
      </c>
      <c r="W3442" s="23"/>
      <c r="X3442" s="21"/>
      <c r="Y3442" s="24" t="str">
        <f>VLOOKUP(F3442,'[1]Goa Member''s Details Revised'!$C$2:$AO$7385,12,0)</f>
        <v>last communication 94</v>
      </c>
    </row>
    <row r="3443" spans="2:25" ht="30">
      <c r="B3443" s="20">
        <v>3434</v>
      </c>
      <c r="C3443" s="21"/>
      <c r="D3443" s="21" t="s">
        <v>9398</v>
      </c>
      <c r="E3443" s="21" t="s">
        <v>56</v>
      </c>
      <c r="F3443" s="21" t="s">
        <v>9399</v>
      </c>
      <c r="G3443" s="21"/>
      <c r="H3443" s="22" t="str">
        <f>VLOOKUP(F3443,'[1]Goa Member''s Details Revised'!$C$2:$AO$7385,2,0)</f>
        <v>Purchaser</v>
      </c>
      <c r="I3443" s="21">
        <v>18</v>
      </c>
      <c r="J3443" s="21" t="s">
        <v>65</v>
      </c>
      <c r="K3443" s="21">
        <v>1989</v>
      </c>
      <c r="L3443" s="22" t="str">
        <f>VLOOKUP(F3443,'[1]Goa Member''s Details Revised'!$C$2:$AO$7385,9,0)</f>
        <v>Never</v>
      </c>
      <c r="M3443" s="21" t="s">
        <v>9400</v>
      </c>
      <c r="N3443" s="23">
        <f>VLOOKUP(F3443,'[1]Goa Member''s Details Revised'!$C$2:$AO$7385,5,0)</f>
        <v>22500</v>
      </c>
      <c r="O3443" s="23">
        <f>VLOOKUP(F3443,'[1]Goa Member''s Details Revised'!$C$2:$AO$7385,5,0)</f>
        <v>22500</v>
      </c>
      <c r="P3443" s="23">
        <f>VLOOKUP(F3443,'[1]Goa Member''s Details Revised'!$C$2:$AO$7385,6,0)</f>
        <v>23500</v>
      </c>
      <c r="Q3443" s="23" t="str">
        <f>VLOOKUP(F3443,'[1]Goa Member''s Details Revised'!$C$2:$AO$7385,8,0)</f>
        <v>I.R.M</v>
      </c>
      <c r="R3443" s="23">
        <f t="shared" si="267"/>
        <v>-1000</v>
      </c>
      <c r="S3443" s="21">
        <f t="shared" si="268"/>
        <v>34</v>
      </c>
      <c r="T3443" s="23">
        <f t="shared" si="270"/>
        <v>18800</v>
      </c>
      <c r="U3443" s="23">
        <f t="shared" si="271"/>
        <v>15429.292929292929</v>
      </c>
      <c r="V3443" s="23">
        <f t="shared" si="269"/>
        <v>19000</v>
      </c>
      <c r="W3443" s="23"/>
      <c r="X3443" s="21"/>
      <c r="Y3443" s="24" t="str">
        <f>VLOOKUP(F3443,'[1]Goa Member''s Details Revised'!$C$2:$AO$7385,12,0)</f>
        <v xml:space="preserve">we send last reminder in 2012.then we did not receive any reply </v>
      </c>
    </row>
    <row r="3444" spans="2:25" ht="45">
      <c r="B3444" s="20">
        <v>3435</v>
      </c>
      <c r="C3444" s="21"/>
      <c r="D3444" s="21" t="s">
        <v>9401</v>
      </c>
      <c r="E3444" s="21" t="s">
        <v>56</v>
      </c>
      <c r="F3444" s="21" t="s">
        <v>9402</v>
      </c>
      <c r="G3444" s="21"/>
      <c r="H3444" s="22" t="str">
        <f>VLOOKUP(F3444,'[1]Goa Member''s Details Revised'!$C$2:$AO$7385,2,0)</f>
        <v>Purchaser</v>
      </c>
      <c r="I3444" s="21">
        <v>18</v>
      </c>
      <c r="J3444" s="21" t="s">
        <v>65</v>
      </c>
      <c r="K3444" s="21">
        <v>1989</v>
      </c>
      <c r="L3444" s="22">
        <f>VLOOKUP(F3444,'[1]Goa Member''s Details Revised'!$C$2:$AO$7385,9,0)</f>
        <v>2010</v>
      </c>
      <c r="M3444" s="21" t="s">
        <v>9403</v>
      </c>
      <c r="N3444" s="23">
        <f>VLOOKUP(F3444,'[1]Goa Member''s Details Revised'!$C$2:$AO$7385,5,0)</f>
        <v>22500</v>
      </c>
      <c r="O3444" s="23">
        <f>VLOOKUP(F3444,'[1]Goa Member''s Details Revised'!$C$2:$AO$7385,5,0)</f>
        <v>22500</v>
      </c>
      <c r="P3444" s="23">
        <f>VLOOKUP(F3444,'[1]Goa Member''s Details Revised'!$C$2:$AO$7385,6,0)</f>
        <v>22500</v>
      </c>
      <c r="Q3444" s="23" t="str">
        <f>VLOOKUP(F3444,'[1]Goa Member''s Details Revised'!$C$2:$AO$7385,8,0)</f>
        <v>R.M</v>
      </c>
      <c r="R3444" s="23">
        <f t="shared" si="267"/>
        <v>0</v>
      </c>
      <c r="S3444" s="21">
        <f t="shared" si="268"/>
        <v>34</v>
      </c>
      <c r="T3444" s="23">
        <f t="shared" si="270"/>
        <v>18000</v>
      </c>
      <c r="U3444" s="23">
        <f t="shared" si="271"/>
        <v>14772.727272727272</v>
      </c>
      <c r="V3444" s="23">
        <f t="shared" si="269"/>
        <v>18000</v>
      </c>
      <c r="W3444" s="23"/>
      <c r="X3444" s="21"/>
      <c r="Y3444" s="24" t="str">
        <f>VLOOKUP(F3444,'[1]Goa Member''s Details Revised'!$C$2:$AO$7385,12,0)</f>
        <v>not send reminder so last communication 10 membership transferred from Bijoy Kumar Banerjee to Ranjana Banerjee (3rd Nominee)</v>
      </c>
    </row>
    <row r="3445" spans="2:25">
      <c r="B3445" s="20">
        <v>3436</v>
      </c>
      <c r="C3445" s="21"/>
      <c r="D3445" s="21" t="s">
        <v>9404</v>
      </c>
      <c r="E3445" s="21" t="s">
        <v>56</v>
      </c>
      <c r="F3445" s="21" t="s">
        <v>9405</v>
      </c>
      <c r="G3445" s="21"/>
      <c r="H3445" s="22" t="str">
        <f>VLOOKUP(F3445,'[1]Goa Member''s Details Revised'!$C$2:$AO$7385,2,0)</f>
        <v>Purchaser</v>
      </c>
      <c r="I3445" s="21">
        <v>19</v>
      </c>
      <c r="J3445" s="21" t="s">
        <v>65</v>
      </c>
      <c r="K3445" s="21">
        <v>1989</v>
      </c>
      <c r="L3445" s="22" t="str">
        <f>VLOOKUP(F3445,'[1]Goa Member''s Details Revised'!$C$2:$AO$7385,9,0)</f>
        <v>Never</v>
      </c>
      <c r="M3445" s="21" t="s">
        <v>9406</v>
      </c>
      <c r="N3445" s="23">
        <f>VLOOKUP(F3445,'[1]Goa Member''s Details Revised'!$C$2:$AO$7385,5,0)</f>
        <v>22500</v>
      </c>
      <c r="O3445" s="23">
        <f>VLOOKUP(F3445,'[1]Goa Member''s Details Revised'!$C$2:$AO$7385,5,0)</f>
        <v>22500</v>
      </c>
      <c r="P3445" s="23">
        <f>VLOOKUP(F3445,'[1]Goa Member''s Details Revised'!$C$2:$AO$7385,6,0)</f>
        <v>22500</v>
      </c>
      <c r="Q3445" s="23" t="str">
        <f>VLOOKUP(F3445,'[1]Goa Member''s Details Revised'!$C$2:$AO$7385,8,0)</f>
        <v>I.R.M</v>
      </c>
      <c r="R3445" s="23">
        <f t="shared" si="267"/>
        <v>0</v>
      </c>
      <c r="S3445" s="21">
        <f t="shared" si="268"/>
        <v>34</v>
      </c>
      <c r="T3445" s="23">
        <f t="shared" si="270"/>
        <v>18000</v>
      </c>
      <c r="U3445" s="23">
        <f t="shared" si="271"/>
        <v>14772.727272727272</v>
      </c>
      <c r="V3445" s="23">
        <f t="shared" si="269"/>
        <v>18000</v>
      </c>
      <c r="W3445" s="23"/>
      <c r="X3445" s="21"/>
      <c r="Y3445" s="24" t="str">
        <f>VLOOKUP(F3445,'[1]Goa Member''s Details Revised'!$C$2:$AO$7385,12,0)</f>
        <v>last communication 93</v>
      </c>
    </row>
    <row r="3446" spans="2:25" ht="30">
      <c r="B3446" s="20">
        <v>3437</v>
      </c>
      <c r="C3446" s="21"/>
      <c r="D3446" s="21" t="s">
        <v>9407</v>
      </c>
      <c r="E3446" s="21" t="s">
        <v>56</v>
      </c>
      <c r="F3446" s="21" t="s">
        <v>9408</v>
      </c>
      <c r="G3446" s="21"/>
      <c r="H3446" s="22" t="str">
        <f>VLOOKUP(F3446,'[1]Goa Member''s Details Revised'!$C$2:$AO$7385,2,0)</f>
        <v>Purchaser</v>
      </c>
      <c r="I3446" s="21">
        <v>19</v>
      </c>
      <c r="J3446" s="21" t="s">
        <v>65</v>
      </c>
      <c r="K3446" s="21">
        <v>1989</v>
      </c>
      <c r="L3446" s="22">
        <f>VLOOKUP(F3446,'[1]Goa Member''s Details Revised'!$C$2:$AO$7385,9,0)</f>
        <v>2011</v>
      </c>
      <c r="M3446" s="21" t="s">
        <v>9409</v>
      </c>
      <c r="N3446" s="23">
        <f>VLOOKUP(F3446,'[1]Goa Member''s Details Revised'!$C$2:$AO$7385,5,0)</f>
        <v>18500</v>
      </c>
      <c r="O3446" s="23">
        <f>VLOOKUP(F3446,'[1]Goa Member''s Details Revised'!$C$2:$AO$7385,5,0)</f>
        <v>18500</v>
      </c>
      <c r="P3446" s="23">
        <f>VLOOKUP(F3446,'[1]Goa Member''s Details Revised'!$C$2:$AO$7385,6,0)</f>
        <v>19300</v>
      </c>
      <c r="Q3446" s="23" t="str">
        <f>VLOOKUP(F3446,'[1]Goa Member''s Details Revised'!$C$2:$AO$7385,8,0)</f>
        <v>R.M</v>
      </c>
      <c r="R3446" s="23">
        <f t="shared" si="267"/>
        <v>-800</v>
      </c>
      <c r="S3446" s="21">
        <f t="shared" si="268"/>
        <v>34</v>
      </c>
      <c r="T3446" s="23">
        <f t="shared" si="270"/>
        <v>15440</v>
      </c>
      <c r="U3446" s="23">
        <f t="shared" si="271"/>
        <v>12671.717171717171</v>
      </c>
      <c r="V3446" s="23">
        <f t="shared" si="269"/>
        <v>15600</v>
      </c>
      <c r="W3446" s="23"/>
      <c r="X3446" s="21"/>
      <c r="Y3446" s="24" t="str">
        <f>VLOOKUP(F3446,'[1]Goa Member''s Details Revised'!$C$2:$AO$7385,12,0)</f>
        <v>last communication 11 total 2 membership of Goa:- 2676 and 2675</v>
      </c>
    </row>
    <row r="3447" spans="2:25" ht="30">
      <c r="B3447" s="20">
        <v>3438</v>
      </c>
      <c r="C3447" s="21"/>
      <c r="D3447" s="21" t="s">
        <v>9410</v>
      </c>
      <c r="E3447" s="21" t="s">
        <v>56</v>
      </c>
      <c r="F3447" s="21" t="s">
        <v>9411</v>
      </c>
      <c r="G3447" s="21"/>
      <c r="H3447" s="22" t="str">
        <f>VLOOKUP(F3447,'[1]Goa Member''s Details Revised'!$C$2:$AO$7385,2,0)</f>
        <v>Purchaser</v>
      </c>
      <c r="I3447" s="21">
        <v>19</v>
      </c>
      <c r="J3447" s="21" t="s">
        <v>65</v>
      </c>
      <c r="K3447" s="21">
        <v>1989</v>
      </c>
      <c r="L3447" s="22">
        <f>VLOOKUP(F3447,'[1]Goa Member''s Details Revised'!$C$2:$AO$7385,9,0)</f>
        <v>2011</v>
      </c>
      <c r="M3447" s="21" t="s">
        <v>9409</v>
      </c>
      <c r="N3447" s="23">
        <f>VLOOKUP(F3447,'[1]Goa Member''s Details Revised'!$C$2:$AO$7385,5,0)</f>
        <v>22500</v>
      </c>
      <c r="O3447" s="23">
        <f>VLOOKUP(F3447,'[1]Goa Member''s Details Revised'!$C$2:$AO$7385,5,0)</f>
        <v>22500</v>
      </c>
      <c r="P3447" s="23">
        <f>VLOOKUP(F3447,'[1]Goa Member''s Details Revised'!$C$2:$AO$7385,6,0)</f>
        <v>22500</v>
      </c>
      <c r="Q3447" s="23" t="str">
        <f>VLOOKUP(F3447,'[1]Goa Member''s Details Revised'!$C$2:$AO$7385,8,0)</f>
        <v>R.M</v>
      </c>
      <c r="R3447" s="23">
        <f t="shared" si="267"/>
        <v>0</v>
      </c>
      <c r="S3447" s="21">
        <f t="shared" si="268"/>
        <v>34</v>
      </c>
      <c r="T3447" s="23">
        <f t="shared" si="270"/>
        <v>18000</v>
      </c>
      <c r="U3447" s="23">
        <f t="shared" si="271"/>
        <v>14772.727272727272</v>
      </c>
      <c r="V3447" s="23">
        <f t="shared" si="269"/>
        <v>18000</v>
      </c>
      <c r="W3447" s="23"/>
      <c r="X3447" s="21"/>
      <c r="Y3447" s="24" t="str">
        <f>VLOOKUP(F3447,'[1]Goa Member''s Details Revised'!$C$2:$AO$7385,12,0)</f>
        <v>last communication 11 total 2 membership of Goa:- 2676 and 2675</v>
      </c>
    </row>
    <row r="3448" spans="2:25" ht="30">
      <c r="B3448" s="20">
        <v>3439</v>
      </c>
      <c r="C3448" s="21"/>
      <c r="D3448" s="21" t="s">
        <v>9412</v>
      </c>
      <c r="E3448" s="21" t="s">
        <v>56</v>
      </c>
      <c r="F3448" s="21" t="s">
        <v>9413</v>
      </c>
      <c r="G3448" s="21"/>
      <c r="H3448" s="22" t="str">
        <f>VLOOKUP(F3448,'[1]Goa Member''s Details Revised'!$C$2:$AO$7385,2,0)</f>
        <v>Purchaser</v>
      </c>
      <c r="I3448" s="21">
        <v>12</v>
      </c>
      <c r="J3448" s="21" t="s">
        <v>65</v>
      </c>
      <c r="K3448" s="21">
        <v>1989</v>
      </c>
      <c r="L3448" s="22" t="str">
        <f>VLOOKUP(F3448,'[1]Goa Member''s Details Revised'!$C$2:$AO$7385,9,0)</f>
        <v>Never</v>
      </c>
      <c r="M3448" s="21" t="s">
        <v>9414</v>
      </c>
      <c r="N3448" s="23">
        <f>VLOOKUP(F3448,'[1]Goa Member''s Details Revised'!$C$2:$AO$7385,5,0)</f>
        <v>18500</v>
      </c>
      <c r="O3448" s="23">
        <f>VLOOKUP(F3448,'[1]Goa Member''s Details Revised'!$C$2:$AO$7385,5,0)</f>
        <v>18500</v>
      </c>
      <c r="P3448" s="23">
        <f>VLOOKUP(F3448,'[1]Goa Member''s Details Revised'!$C$2:$AO$7385,6,0)</f>
        <v>19300</v>
      </c>
      <c r="Q3448" s="23" t="str">
        <f>VLOOKUP(F3448,'[1]Goa Member''s Details Revised'!$C$2:$AO$7385,8,0)</f>
        <v>I.R.M</v>
      </c>
      <c r="R3448" s="23">
        <f t="shared" si="267"/>
        <v>-800</v>
      </c>
      <c r="S3448" s="21">
        <f t="shared" si="268"/>
        <v>34</v>
      </c>
      <c r="T3448" s="23">
        <f t="shared" si="270"/>
        <v>15440</v>
      </c>
      <c r="U3448" s="23">
        <f t="shared" si="271"/>
        <v>12671.717171717171</v>
      </c>
      <c r="V3448" s="23">
        <f t="shared" si="269"/>
        <v>15600</v>
      </c>
      <c r="W3448" s="23"/>
      <c r="X3448" s="21"/>
      <c r="Y3448" s="24" t="str">
        <f>VLOOKUP(F3448,'[1]Goa Member''s Details Revised'!$C$2:$AO$7385,12,0)</f>
        <v xml:space="preserve">we send last reminder in 2012.then we did not receive any reply </v>
      </c>
    </row>
    <row r="3449" spans="2:25" ht="30">
      <c r="B3449" s="20">
        <v>3440</v>
      </c>
      <c r="C3449" s="21"/>
      <c r="D3449" s="21" t="s">
        <v>9415</v>
      </c>
      <c r="E3449" s="21" t="s">
        <v>56</v>
      </c>
      <c r="F3449" s="21" t="s">
        <v>9416</v>
      </c>
      <c r="G3449" s="21"/>
      <c r="H3449" s="22" t="str">
        <f>VLOOKUP(F3449,'[1]Goa Member''s Details Revised'!$C$2:$AO$7385,2,0)</f>
        <v>Purchaser</v>
      </c>
      <c r="I3449" s="21">
        <v>25</v>
      </c>
      <c r="J3449" s="21" t="s">
        <v>65</v>
      </c>
      <c r="K3449" s="21">
        <v>1989</v>
      </c>
      <c r="L3449" s="22" t="str">
        <f>VLOOKUP(F3449,'[1]Goa Member''s Details Revised'!$C$2:$AO$7385,9,0)</f>
        <v>Never</v>
      </c>
      <c r="M3449" s="21" t="s">
        <v>9417</v>
      </c>
      <c r="N3449" s="23">
        <f>VLOOKUP(F3449,'[1]Goa Member''s Details Revised'!$C$2:$AO$7385,5,0)</f>
        <v>20850</v>
      </c>
      <c r="O3449" s="23">
        <f>VLOOKUP(F3449,'[1]Goa Member''s Details Revised'!$C$2:$AO$7385,5,0)</f>
        <v>20850</v>
      </c>
      <c r="P3449" s="23">
        <f>VLOOKUP(F3449,'[1]Goa Member''s Details Revised'!$C$2:$AO$7385,6,0)</f>
        <v>19300</v>
      </c>
      <c r="Q3449" s="23" t="str">
        <f>VLOOKUP(F3449,'[1]Goa Member''s Details Revised'!$C$2:$AO$7385,8,0)</f>
        <v>I.R.M</v>
      </c>
      <c r="R3449" s="23">
        <f t="shared" si="267"/>
        <v>1550</v>
      </c>
      <c r="S3449" s="21">
        <f t="shared" si="268"/>
        <v>34</v>
      </c>
      <c r="T3449" s="23">
        <f t="shared" si="270"/>
        <v>15440</v>
      </c>
      <c r="U3449" s="23">
        <f t="shared" si="271"/>
        <v>12671.717171717171</v>
      </c>
      <c r="V3449" s="23">
        <f t="shared" si="269"/>
        <v>15130</v>
      </c>
      <c r="W3449" s="23"/>
      <c r="X3449" s="21"/>
      <c r="Y3449" s="24" t="str">
        <f>VLOOKUP(F3449,'[1]Goa Member''s Details Revised'!$C$2:$AO$7385,12,0)</f>
        <v>last communication 2005..membership transferred from Pahlgam to Goa in 95</v>
      </c>
    </row>
    <row r="3450" spans="2:25">
      <c r="B3450" s="20">
        <v>3441</v>
      </c>
      <c r="C3450" s="21"/>
      <c r="D3450" s="21" t="s">
        <v>9418</v>
      </c>
      <c r="E3450" s="21" t="s">
        <v>56</v>
      </c>
      <c r="F3450" s="21" t="s">
        <v>9419</v>
      </c>
      <c r="G3450" s="21"/>
      <c r="H3450" s="22" t="str">
        <f>VLOOKUP(F3450,'[1]Goa Member''s Details Revised'!$C$2:$AO$7385,2,0)</f>
        <v>Purchaser</v>
      </c>
      <c r="I3450" s="21">
        <v>27</v>
      </c>
      <c r="J3450" s="21" t="s">
        <v>65</v>
      </c>
      <c r="K3450" s="21">
        <v>1989</v>
      </c>
      <c r="L3450" s="22">
        <f>VLOOKUP(F3450,'[1]Goa Member''s Details Revised'!$C$2:$AO$7385,9,0)</f>
        <v>2016</v>
      </c>
      <c r="M3450" s="21" t="s">
        <v>9420</v>
      </c>
      <c r="N3450" s="23">
        <f>VLOOKUP(F3450,'[1]Goa Member''s Details Revised'!$C$2:$AO$7385,5,0)</f>
        <v>28500</v>
      </c>
      <c r="O3450" s="23">
        <f>VLOOKUP(F3450,'[1]Goa Member''s Details Revised'!$C$2:$AO$7385,5,0)</f>
        <v>28500</v>
      </c>
      <c r="P3450" s="23">
        <f>VLOOKUP(F3450,'[1]Goa Member''s Details Revised'!$C$2:$AO$7385,6,0)</f>
        <v>29700</v>
      </c>
      <c r="Q3450" s="23" t="str">
        <f>VLOOKUP(F3450,'[1]Goa Member''s Details Revised'!$C$2:$AO$7385,8,0)</f>
        <v>R.M</v>
      </c>
      <c r="R3450" s="23">
        <f t="shared" si="267"/>
        <v>-1200</v>
      </c>
      <c r="S3450" s="21">
        <f t="shared" si="268"/>
        <v>34</v>
      </c>
      <c r="T3450" s="23">
        <f t="shared" si="270"/>
        <v>23760</v>
      </c>
      <c r="U3450" s="23">
        <f t="shared" si="271"/>
        <v>19500</v>
      </c>
      <c r="V3450" s="23">
        <f t="shared" si="269"/>
        <v>24000</v>
      </c>
      <c r="W3450" s="23"/>
      <c r="X3450" s="21"/>
      <c r="Y3450" s="24" t="str">
        <f>VLOOKUP(F3450,'[1]Goa Member''s Details Revised'!$C$2:$AO$7385,12,0)</f>
        <v>last communication 15/05/2019</v>
      </c>
    </row>
    <row r="3451" spans="2:25" ht="30">
      <c r="B3451" s="20">
        <v>3442</v>
      </c>
      <c r="C3451" s="21"/>
      <c r="D3451" s="21" t="s">
        <v>9421</v>
      </c>
      <c r="E3451" s="21" t="s">
        <v>56</v>
      </c>
      <c r="F3451" s="21" t="s">
        <v>9422</v>
      </c>
      <c r="G3451" s="21"/>
      <c r="H3451" s="22" t="str">
        <f>VLOOKUP(F3451,'[1]Goa Member''s Details Revised'!$C$2:$AO$7385,2,0)</f>
        <v>Purchaser</v>
      </c>
      <c r="I3451" s="21">
        <v>30</v>
      </c>
      <c r="J3451" s="21" t="s">
        <v>65</v>
      </c>
      <c r="K3451" s="21">
        <v>1989</v>
      </c>
      <c r="L3451" s="22">
        <f>VLOOKUP(F3451,'[1]Goa Member''s Details Revised'!$C$2:$AO$7385,9,0)</f>
        <v>2008</v>
      </c>
      <c r="M3451" s="21" t="s">
        <v>9423</v>
      </c>
      <c r="N3451" s="23">
        <f>VLOOKUP(F3451,'[1]Goa Member''s Details Revised'!$C$2:$AO$7385,5,0)</f>
        <v>31800</v>
      </c>
      <c r="O3451" s="23">
        <f>VLOOKUP(F3451,'[1]Goa Member''s Details Revised'!$C$2:$AO$7385,5,0)</f>
        <v>31800</v>
      </c>
      <c r="P3451" s="23">
        <f>VLOOKUP(F3451,'[1]Goa Member''s Details Revised'!$C$2:$AO$7385,6,0)</f>
        <v>31800</v>
      </c>
      <c r="Q3451" s="23" t="str">
        <f>VLOOKUP(F3451,'[1]Goa Member''s Details Revised'!$C$2:$AO$7385,8,0)</f>
        <v>R.M</v>
      </c>
      <c r="R3451" s="23">
        <f t="shared" si="267"/>
        <v>0</v>
      </c>
      <c r="S3451" s="21">
        <f t="shared" si="268"/>
        <v>34</v>
      </c>
      <c r="T3451" s="23">
        <f t="shared" si="270"/>
        <v>25440</v>
      </c>
      <c r="U3451" s="23">
        <f t="shared" si="271"/>
        <v>20878.78787878788</v>
      </c>
      <c r="V3451" s="23">
        <f t="shared" si="269"/>
        <v>25440</v>
      </c>
      <c r="W3451" s="23"/>
      <c r="X3451" s="21"/>
      <c r="Y3451" s="24" t="str">
        <f>VLOOKUP(F3451,'[1]Goa Member''s Details Revised'!$C$2:$AO$7385,12,0)</f>
        <v>not send any reminder so last communication 10 membership transferred from Pahalgam to Goa in 05</v>
      </c>
    </row>
    <row r="3452" spans="2:25" ht="30">
      <c r="B3452" s="20">
        <v>3443</v>
      </c>
      <c r="C3452" s="21"/>
      <c r="D3452" s="21" t="s">
        <v>9424</v>
      </c>
      <c r="E3452" s="21" t="s">
        <v>56</v>
      </c>
      <c r="F3452" s="21" t="s">
        <v>9425</v>
      </c>
      <c r="G3452" s="21"/>
      <c r="H3452" s="22" t="str">
        <f>VLOOKUP(F3452,'[1]Goa Member''s Details Revised'!$C$2:$AO$7385,2,0)</f>
        <v>Purchaser</v>
      </c>
      <c r="I3452" s="21">
        <v>27</v>
      </c>
      <c r="J3452" s="21" t="s">
        <v>65</v>
      </c>
      <c r="K3452" s="21">
        <v>1989</v>
      </c>
      <c r="L3452" s="22" t="str">
        <f>VLOOKUP(F3452,'[1]Goa Member''s Details Revised'!$C$2:$AO$7385,9,0)</f>
        <v>Never</v>
      </c>
      <c r="M3452" s="21" t="s">
        <v>9426</v>
      </c>
      <c r="N3452" s="23">
        <f>VLOOKUP(F3452,'[1]Goa Member''s Details Revised'!$C$2:$AO$7385,5,0)</f>
        <v>28500</v>
      </c>
      <c r="O3452" s="23">
        <f>VLOOKUP(F3452,'[1]Goa Member''s Details Revised'!$C$2:$AO$7385,5,0)</f>
        <v>28500</v>
      </c>
      <c r="P3452" s="23">
        <f>VLOOKUP(F3452,'[1]Goa Member''s Details Revised'!$C$2:$AO$7385,6,0)</f>
        <v>29700</v>
      </c>
      <c r="Q3452" s="23" t="str">
        <f>VLOOKUP(F3452,'[1]Goa Member''s Details Revised'!$C$2:$AO$7385,8,0)</f>
        <v>I.R.M</v>
      </c>
      <c r="R3452" s="23">
        <f t="shared" si="267"/>
        <v>-1200</v>
      </c>
      <c r="S3452" s="21">
        <f t="shared" si="268"/>
        <v>34</v>
      </c>
      <c r="T3452" s="23">
        <f t="shared" si="270"/>
        <v>23760</v>
      </c>
      <c r="U3452" s="23">
        <f t="shared" si="271"/>
        <v>19500</v>
      </c>
      <c r="V3452" s="23">
        <f t="shared" si="269"/>
        <v>24000</v>
      </c>
      <c r="W3452" s="23"/>
      <c r="X3452" s="21"/>
      <c r="Y3452" s="24" t="str">
        <f>VLOOKUP(F3452,'[1]Goa Member''s Details Revised'!$C$2:$AO$7385,12,0)</f>
        <v>last communication 00total 2 membership of Goa:- 2680 and 2679</v>
      </c>
    </row>
    <row r="3453" spans="2:25" ht="30">
      <c r="B3453" s="20">
        <v>3444</v>
      </c>
      <c r="C3453" s="21"/>
      <c r="D3453" s="21" t="s">
        <v>9427</v>
      </c>
      <c r="E3453" s="21" t="s">
        <v>56</v>
      </c>
      <c r="F3453" s="21" t="s">
        <v>9428</v>
      </c>
      <c r="G3453" s="21"/>
      <c r="H3453" s="22" t="str">
        <f>VLOOKUP(F3453,'[1]Goa Member''s Details Revised'!$C$2:$AO$7385,2,0)</f>
        <v>Purchaser</v>
      </c>
      <c r="I3453" s="21">
        <v>27</v>
      </c>
      <c r="J3453" s="21" t="s">
        <v>65</v>
      </c>
      <c r="K3453" s="21">
        <v>1989</v>
      </c>
      <c r="L3453" s="22" t="str">
        <f>VLOOKUP(F3453,'[1]Goa Member''s Details Revised'!$C$2:$AO$7385,9,0)</f>
        <v>Never</v>
      </c>
      <c r="M3453" s="21" t="s">
        <v>9429</v>
      </c>
      <c r="N3453" s="23">
        <f>VLOOKUP(F3453,'[1]Goa Member''s Details Revised'!$C$2:$AO$7385,5,0)</f>
        <v>22000</v>
      </c>
      <c r="O3453" s="23">
        <f>VLOOKUP(F3453,'[1]Goa Member''s Details Revised'!$C$2:$AO$7385,5,0)</f>
        <v>22000</v>
      </c>
      <c r="P3453" s="23">
        <f>VLOOKUP(F3453,'[1]Goa Member''s Details Revised'!$C$2:$AO$7385,6,0)</f>
        <v>22600</v>
      </c>
      <c r="Q3453" s="23" t="str">
        <f>VLOOKUP(F3453,'[1]Goa Member''s Details Revised'!$C$2:$AO$7385,8,0)</f>
        <v>I.R.M</v>
      </c>
      <c r="R3453" s="23">
        <f t="shared" si="267"/>
        <v>-600</v>
      </c>
      <c r="S3453" s="21">
        <f t="shared" si="268"/>
        <v>34</v>
      </c>
      <c r="T3453" s="23">
        <f t="shared" si="270"/>
        <v>18080</v>
      </c>
      <c r="U3453" s="23">
        <f t="shared" si="271"/>
        <v>14838.383838383837</v>
      </c>
      <c r="V3453" s="23">
        <f t="shared" si="269"/>
        <v>18200</v>
      </c>
      <c r="W3453" s="23"/>
      <c r="X3453" s="21"/>
      <c r="Y3453" s="24" t="str">
        <f>VLOOKUP(F3453,'[1]Goa Member''s Details Revised'!$C$2:$AO$7385,12,0)</f>
        <v>last communication 00total 2 membership of Goa:- 2680 and 2679</v>
      </c>
    </row>
    <row r="3454" spans="2:25" ht="30">
      <c r="B3454" s="20">
        <v>3445</v>
      </c>
      <c r="C3454" s="21"/>
      <c r="D3454" s="21" t="s">
        <v>9430</v>
      </c>
      <c r="E3454" s="21" t="s">
        <v>56</v>
      </c>
      <c r="F3454" s="21" t="s">
        <v>9431</v>
      </c>
      <c r="G3454" s="21"/>
      <c r="H3454" s="22" t="str">
        <f>VLOOKUP(F3454,'[1]Goa Member''s Details Revised'!$C$2:$AO$7385,2,0)</f>
        <v>Purchaser</v>
      </c>
      <c r="I3454" s="21">
        <v>27</v>
      </c>
      <c r="J3454" s="21" t="s">
        <v>65</v>
      </c>
      <c r="K3454" s="21">
        <v>1989</v>
      </c>
      <c r="L3454" s="22">
        <f>VLOOKUP(F3454,'[1]Goa Member''s Details Revised'!$C$2:$AO$7385,9,0)</f>
        <v>2008</v>
      </c>
      <c r="M3454" s="21" t="s">
        <v>9432</v>
      </c>
      <c r="N3454" s="23">
        <f>VLOOKUP(F3454,'[1]Goa Member''s Details Revised'!$C$2:$AO$7385,5,0)</f>
        <v>28500</v>
      </c>
      <c r="O3454" s="23">
        <f>VLOOKUP(F3454,'[1]Goa Member''s Details Revised'!$C$2:$AO$7385,5,0)</f>
        <v>28500</v>
      </c>
      <c r="P3454" s="23">
        <f>VLOOKUP(F3454,'[1]Goa Member''s Details Revised'!$C$2:$AO$7385,6,0)</f>
        <v>29700</v>
      </c>
      <c r="Q3454" s="23" t="str">
        <f>VLOOKUP(F3454,'[1]Goa Member''s Details Revised'!$C$2:$AO$7385,8,0)</f>
        <v>R.M</v>
      </c>
      <c r="R3454" s="23">
        <f t="shared" si="267"/>
        <v>-1200</v>
      </c>
      <c r="S3454" s="21">
        <f t="shared" si="268"/>
        <v>34</v>
      </c>
      <c r="T3454" s="23">
        <f t="shared" si="270"/>
        <v>23760</v>
      </c>
      <c r="U3454" s="23">
        <f t="shared" si="271"/>
        <v>19500</v>
      </c>
      <c r="V3454" s="23">
        <f t="shared" si="269"/>
        <v>24000</v>
      </c>
      <c r="W3454" s="23"/>
      <c r="X3454" s="21"/>
      <c r="Y3454" s="24" t="str">
        <f>VLOOKUP(F3454,'[1]Goa Member''s Details Revised'!$C$2:$AO$7385,12,0)</f>
        <v xml:space="preserve">we send last reminder in 2012.then we did not receive any reply </v>
      </c>
    </row>
    <row r="3455" spans="2:25" ht="60">
      <c r="B3455" s="20">
        <v>3446</v>
      </c>
      <c r="C3455" s="21"/>
      <c r="D3455" s="21" t="s">
        <v>9433</v>
      </c>
      <c r="E3455" s="21" t="s">
        <v>56</v>
      </c>
      <c r="F3455" s="21" t="s">
        <v>9434</v>
      </c>
      <c r="G3455" s="21"/>
      <c r="H3455" s="22" t="str">
        <f>VLOOKUP(F3455,'[1]Goa Member''s Details Revised'!$C$2:$AO$7385,2,0)</f>
        <v>Purchaser</v>
      </c>
      <c r="I3455" s="21">
        <v>30</v>
      </c>
      <c r="J3455" s="21" t="s">
        <v>65</v>
      </c>
      <c r="K3455" s="21">
        <v>1989</v>
      </c>
      <c r="L3455" s="22" t="str">
        <f>VLOOKUP(F3455,'[1]Goa Member''s Details Revised'!$C$2:$AO$7385,9,0)</f>
        <v>Never</v>
      </c>
      <c r="M3455" s="21" t="s">
        <v>8670</v>
      </c>
      <c r="N3455" s="23">
        <f>VLOOKUP(F3455,'[1]Goa Member''s Details Revised'!$C$2:$AO$7385,5,0)</f>
        <v>28500</v>
      </c>
      <c r="O3455" s="23">
        <f>VLOOKUP(F3455,'[1]Goa Member''s Details Revised'!$C$2:$AO$7385,5,0)</f>
        <v>28500</v>
      </c>
      <c r="P3455" s="23">
        <f>VLOOKUP(F3455,'[1]Goa Member''s Details Revised'!$C$2:$AO$7385,6,0)</f>
        <v>29700</v>
      </c>
      <c r="Q3455" s="23" t="str">
        <f>VLOOKUP(F3455,'[1]Goa Member''s Details Revised'!$C$2:$AO$7385,8,0)</f>
        <v>I.R.M</v>
      </c>
      <c r="R3455" s="23">
        <f t="shared" si="267"/>
        <v>-1200</v>
      </c>
      <c r="S3455" s="21">
        <f t="shared" si="268"/>
        <v>34</v>
      </c>
      <c r="T3455" s="23">
        <f t="shared" si="270"/>
        <v>23760</v>
      </c>
      <c r="U3455" s="23">
        <f t="shared" si="271"/>
        <v>19500</v>
      </c>
      <c r="V3455" s="23">
        <f t="shared" si="269"/>
        <v>24000</v>
      </c>
      <c r="W3455" s="23"/>
      <c r="X3455" s="21"/>
      <c r="Y3455" s="24" t="str">
        <f>VLOOKUP(F3455,'[1]Goa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6" spans="2:25" ht="60">
      <c r="B3456" s="20">
        <v>3447</v>
      </c>
      <c r="C3456" s="21"/>
      <c r="D3456" s="21" t="s">
        <v>9435</v>
      </c>
      <c r="E3456" s="21" t="s">
        <v>56</v>
      </c>
      <c r="F3456" s="21" t="s">
        <v>9436</v>
      </c>
      <c r="G3456" s="21"/>
      <c r="H3456" s="22" t="str">
        <f>VLOOKUP(F3456,'[1]Goa Member''s Details Revised'!$C$2:$AO$7385,2,0)</f>
        <v>Purchaser</v>
      </c>
      <c r="I3456" s="21">
        <v>30</v>
      </c>
      <c r="J3456" s="21" t="s">
        <v>65</v>
      </c>
      <c r="K3456" s="21">
        <v>1989</v>
      </c>
      <c r="L3456" s="22" t="str">
        <f>VLOOKUP(F3456,'[1]Goa Member''s Details Revised'!$C$2:$AO$7385,9,0)</f>
        <v>Never</v>
      </c>
      <c r="M3456" s="21" t="s">
        <v>8670</v>
      </c>
      <c r="N3456" s="23">
        <f>VLOOKUP(F3456,'[1]Goa Member''s Details Revised'!$C$2:$AO$7385,5,0)</f>
        <v>28500</v>
      </c>
      <c r="O3456" s="23">
        <f>VLOOKUP(F3456,'[1]Goa Member''s Details Revised'!$C$2:$AO$7385,5,0)</f>
        <v>28500</v>
      </c>
      <c r="P3456" s="23">
        <f>VLOOKUP(F3456,'[1]Goa Member''s Details Revised'!$C$2:$AO$7385,6,0)</f>
        <v>28500</v>
      </c>
      <c r="Q3456" s="23" t="str">
        <f>VLOOKUP(F3456,'[1]Goa Member''s Details Revised'!$C$2:$AO$7385,8,0)</f>
        <v>I.R.M</v>
      </c>
      <c r="R3456" s="23">
        <f t="shared" si="267"/>
        <v>0</v>
      </c>
      <c r="S3456" s="21">
        <f t="shared" si="268"/>
        <v>34</v>
      </c>
      <c r="T3456" s="23">
        <f t="shared" si="270"/>
        <v>22800</v>
      </c>
      <c r="U3456" s="23">
        <f t="shared" si="271"/>
        <v>18712.121212121212</v>
      </c>
      <c r="V3456" s="23">
        <f t="shared" si="269"/>
        <v>22800</v>
      </c>
      <c r="W3456" s="23"/>
      <c r="X3456" s="21"/>
      <c r="Y3456" s="24" t="str">
        <f>VLOOKUP(F3456,'[1]Goa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7" spans="2:25" ht="60">
      <c r="B3457" s="20">
        <v>3448</v>
      </c>
      <c r="C3457" s="21"/>
      <c r="D3457" s="21" t="s">
        <v>9437</v>
      </c>
      <c r="E3457" s="21" t="s">
        <v>56</v>
      </c>
      <c r="F3457" s="21" t="s">
        <v>9438</v>
      </c>
      <c r="G3457" s="21"/>
      <c r="H3457" s="22" t="str">
        <f>VLOOKUP(F3457,'[1]Goa Member''s Details Revised'!$C$2:$AO$7385,2,0)</f>
        <v>Purchaser</v>
      </c>
      <c r="I3457" s="21">
        <v>30</v>
      </c>
      <c r="J3457" s="21" t="s">
        <v>65</v>
      </c>
      <c r="K3457" s="21">
        <v>1989</v>
      </c>
      <c r="L3457" s="22" t="str">
        <f>VLOOKUP(F3457,'[1]Goa Member''s Details Revised'!$C$2:$AO$7385,9,0)</f>
        <v>Never</v>
      </c>
      <c r="M3457" s="21" t="s">
        <v>8670</v>
      </c>
      <c r="N3457" s="23">
        <f>VLOOKUP(F3457,'[1]Goa Member''s Details Revised'!$C$2:$AO$7385,5,0)</f>
        <v>28500</v>
      </c>
      <c r="O3457" s="23">
        <f>VLOOKUP(F3457,'[1]Goa Member''s Details Revised'!$C$2:$AO$7385,5,0)</f>
        <v>28500</v>
      </c>
      <c r="P3457" s="23">
        <f>VLOOKUP(F3457,'[1]Goa Member''s Details Revised'!$C$2:$AO$7385,6,0)</f>
        <v>28500</v>
      </c>
      <c r="Q3457" s="23" t="str">
        <f>VLOOKUP(F3457,'[1]Goa Member''s Details Revised'!$C$2:$AO$7385,8,0)</f>
        <v>I.R.M</v>
      </c>
      <c r="R3457" s="23">
        <f t="shared" si="267"/>
        <v>0</v>
      </c>
      <c r="S3457" s="21">
        <f t="shared" si="268"/>
        <v>34</v>
      </c>
      <c r="T3457" s="23">
        <f t="shared" si="270"/>
        <v>22800</v>
      </c>
      <c r="U3457" s="23">
        <f t="shared" si="271"/>
        <v>18712.121212121212</v>
      </c>
      <c r="V3457" s="23">
        <f t="shared" si="269"/>
        <v>22800</v>
      </c>
      <c r="W3457" s="23"/>
      <c r="X3457" s="21"/>
      <c r="Y3457" s="24" t="str">
        <f>VLOOKUP(F3457,'[1]Goa Member''s Details Revised'!$C$2:$AO$7385,12,0)</f>
        <v>last visit reply on 2/11/2016 for total 9 membership of Goa:- 1075, 1076, 1032, 1077, 1031, 1030, 2684, 2682, 2683 membership has been transferred from Leelewant Kandhari to Surjit Kandhari</v>
      </c>
    </row>
    <row r="3458" spans="2:25">
      <c r="B3458" s="20">
        <v>3449</v>
      </c>
      <c r="C3458" s="21"/>
      <c r="D3458" s="21" t="s">
        <v>9439</v>
      </c>
      <c r="E3458" s="21" t="s">
        <v>56</v>
      </c>
      <c r="F3458" s="21" t="s">
        <v>9440</v>
      </c>
      <c r="G3458" s="21"/>
      <c r="H3458" s="22" t="str">
        <f>VLOOKUP(F3458,'[1]Goa Member''s Details Revised'!$C$2:$AO$7385,2,0)</f>
        <v>Purchaser</v>
      </c>
      <c r="I3458" s="21">
        <v>1</v>
      </c>
      <c r="J3458" s="21" t="s">
        <v>207</v>
      </c>
      <c r="K3458" s="21">
        <v>1989</v>
      </c>
      <c r="L3458" s="22" t="str">
        <f>VLOOKUP(F3458,'[1]Goa Member''s Details Revised'!$C$2:$AO$7385,9,0)</f>
        <v>Never</v>
      </c>
      <c r="M3458" s="21" t="s">
        <v>9441</v>
      </c>
      <c r="N3458" s="23">
        <f>VLOOKUP(F3458,'[1]Goa Member''s Details Revised'!$C$2:$AO$7385,5,0)</f>
        <v>28500</v>
      </c>
      <c r="O3458" s="23">
        <f>VLOOKUP(F3458,'[1]Goa Member''s Details Revised'!$C$2:$AO$7385,5,0)</f>
        <v>28500</v>
      </c>
      <c r="P3458" s="23">
        <f>VLOOKUP(F3458,'[1]Goa Member''s Details Revised'!$C$2:$AO$7385,6,0)</f>
        <v>29700</v>
      </c>
      <c r="Q3458" s="23" t="str">
        <f>VLOOKUP(F3458,'[1]Goa Member''s Details Revised'!$C$2:$AO$7385,8,0)</f>
        <v>I.R.M</v>
      </c>
      <c r="R3458" s="23">
        <f t="shared" si="267"/>
        <v>-1200</v>
      </c>
      <c r="S3458" s="21">
        <f t="shared" si="268"/>
        <v>34</v>
      </c>
      <c r="T3458" s="23">
        <f t="shared" si="270"/>
        <v>23760</v>
      </c>
      <c r="U3458" s="23">
        <f t="shared" si="271"/>
        <v>19500</v>
      </c>
      <c r="V3458" s="23">
        <f t="shared" si="269"/>
        <v>24000</v>
      </c>
      <c r="W3458" s="23"/>
      <c r="X3458" s="21"/>
      <c r="Y3458" s="24" t="str">
        <f>VLOOKUP(F3458,'[1]Goa Member''s Details Revised'!$C$2:$AO$7385,12,0)</f>
        <v>last communication 03</v>
      </c>
    </row>
    <row r="3459" spans="2:25">
      <c r="B3459" s="20">
        <v>3450</v>
      </c>
      <c r="C3459" s="21"/>
      <c r="D3459" s="21" t="s">
        <v>9442</v>
      </c>
      <c r="E3459" s="21" t="s">
        <v>56</v>
      </c>
      <c r="F3459" s="21" t="s">
        <v>9443</v>
      </c>
      <c r="G3459" s="21"/>
      <c r="H3459" s="22" t="str">
        <f>VLOOKUP(F3459,'[1]Goa Member''s Details Revised'!$C$2:$AO$7385,2,0)</f>
        <v>Purchaser</v>
      </c>
      <c r="I3459" s="21">
        <v>2</v>
      </c>
      <c r="J3459" s="21" t="s">
        <v>207</v>
      </c>
      <c r="K3459" s="21">
        <v>1989</v>
      </c>
      <c r="L3459" s="22">
        <f>VLOOKUP(F3459,'[1]Goa Member''s Details Revised'!$C$2:$AO$7385,9,0)</f>
        <v>2009</v>
      </c>
      <c r="M3459" s="21" t="s">
        <v>9444</v>
      </c>
      <c r="N3459" s="23">
        <f>VLOOKUP(F3459,'[1]Goa Member''s Details Revised'!$C$2:$AO$7385,5,0)</f>
        <v>23500</v>
      </c>
      <c r="O3459" s="23">
        <f>VLOOKUP(F3459,'[1]Goa Member''s Details Revised'!$C$2:$AO$7385,5,0)</f>
        <v>23500</v>
      </c>
      <c r="P3459" s="23">
        <f>VLOOKUP(F3459,'[1]Goa Member''s Details Revised'!$C$2:$AO$7385,6,0)</f>
        <v>23500</v>
      </c>
      <c r="Q3459" s="23" t="str">
        <f>VLOOKUP(F3459,'[1]Goa Member''s Details Revised'!$C$2:$AO$7385,8,0)</f>
        <v>R.M</v>
      </c>
      <c r="R3459" s="23">
        <f t="shared" si="267"/>
        <v>0</v>
      </c>
      <c r="S3459" s="21">
        <f t="shared" si="268"/>
        <v>34</v>
      </c>
      <c r="T3459" s="23">
        <f t="shared" si="270"/>
        <v>18800</v>
      </c>
      <c r="U3459" s="23">
        <f t="shared" si="271"/>
        <v>15429.292929292929</v>
      </c>
      <c r="V3459" s="23">
        <f t="shared" si="269"/>
        <v>18800</v>
      </c>
      <c r="W3459" s="23"/>
      <c r="X3459" s="21"/>
      <c r="Y3459" s="24" t="str">
        <f>VLOOKUP(F3459,'[1]Goa Member''s Details Revised'!$C$2:$AO$7385,12,0)</f>
        <v>no reminders so last communication 2013</v>
      </c>
    </row>
    <row r="3460" spans="2:25">
      <c r="B3460" s="20">
        <v>3451</v>
      </c>
      <c r="C3460" s="21"/>
      <c r="D3460" s="21" t="s">
        <v>9445</v>
      </c>
      <c r="E3460" s="21" t="s">
        <v>56</v>
      </c>
      <c r="F3460" s="21" t="s">
        <v>9446</v>
      </c>
      <c r="G3460" s="21"/>
      <c r="H3460" s="22" t="str">
        <f>VLOOKUP(F3460,'[1]Goa Member''s Details Revised'!$C$2:$AO$7385,2,0)</f>
        <v>Purchaser</v>
      </c>
      <c r="I3460" s="21">
        <v>3</v>
      </c>
      <c r="J3460" s="21" t="s">
        <v>207</v>
      </c>
      <c r="K3460" s="21">
        <v>1989</v>
      </c>
      <c r="L3460" s="22">
        <f>VLOOKUP(F3460,'[1]Goa Member''s Details Revised'!$C$2:$AO$7385,9,0)</f>
        <v>2008</v>
      </c>
      <c r="M3460" s="21" t="s">
        <v>9447</v>
      </c>
      <c r="N3460" s="23">
        <f>VLOOKUP(F3460,'[1]Goa Member''s Details Revised'!$C$2:$AO$7385,5,0)</f>
        <v>22500</v>
      </c>
      <c r="O3460" s="23">
        <f>VLOOKUP(F3460,'[1]Goa Member''s Details Revised'!$C$2:$AO$7385,5,0)</f>
        <v>22500</v>
      </c>
      <c r="P3460" s="23">
        <f>VLOOKUP(F3460,'[1]Goa Member''s Details Revised'!$C$2:$AO$7385,6,0)</f>
        <v>22500</v>
      </c>
      <c r="Q3460" s="23" t="str">
        <f>VLOOKUP(F3460,'[1]Goa Member''s Details Revised'!$C$2:$AO$7385,8,0)</f>
        <v>R.M</v>
      </c>
      <c r="R3460" s="23">
        <f t="shared" si="267"/>
        <v>0</v>
      </c>
      <c r="S3460" s="21">
        <f t="shared" si="268"/>
        <v>34</v>
      </c>
      <c r="T3460" s="23">
        <f t="shared" si="270"/>
        <v>18000</v>
      </c>
      <c r="U3460" s="23">
        <f t="shared" si="271"/>
        <v>14772.727272727272</v>
      </c>
      <c r="V3460" s="23">
        <f t="shared" si="269"/>
        <v>18000</v>
      </c>
      <c r="W3460" s="23"/>
      <c r="X3460" s="21"/>
      <c r="Y3460" s="24" t="str">
        <f>VLOOKUP(F3460,'[1]Goa Member''s Details Revised'!$C$2:$AO$7385,12,0)</f>
        <v>send perform invoice so Last Communication Till 2008</v>
      </c>
    </row>
    <row r="3461" spans="2:25" ht="30">
      <c r="B3461" s="20">
        <v>3452</v>
      </c>
      <c r="C3461" s="21"/>
      <c r="D3461" s="21" t="s">
        <v>9448</v>
      </c>
      <c r="E3461" s="21" t="s">
        <v>56</v>
      </c>
      <c r="F3461" s="21" t="s">
        <v>9449</v>
      </c>
      <c r="G3461" s="21"/>
      <c r="H3461" s="22" t="str">
        <f>VLOOKUP(F3461,'[1]Goa Member''s Details Revised'!$C$2:$AO$7385,2,0)</f>
        <v>Purchaser</v>
      </c>
      <c r="I3461" s="21">
        <v>31</v>
      </c>
      <c r="J3461" s="21" t="s">
        <v>65</v>
      </c>
      <c r="K3461" s="21">
        <v>1989</v>
      </c>
      <c r="L3461" s="22" t="str">
        <f>VLOOKUP(F3461,'[1]Goa Member''s Details Revised'!$C$2:$AO$7385,9,0)</f>
        <v>Never</v>
      </c>
      <c r="M3461" s="21" t="s">
        <v>9450</v>
      </c>
      <c r="N3461" s="23">
        <f>VLOOKUP(F3461,'[1]Goa Member''s Details Revised'!$C$2:$AO$7385,5,0)</f>
        <v>27075</v>
      </c>
      <c r="O3461" s="23">
        <f>VLOOKUP(F3461,'[1]Goa Member''s Details Revised'!$C$2:$AO$7385,5,0)</f>
        <v>27075</v>
      </c>
      <c r="P3461" s="23">
        <v>27075</v>
      </c>
      <c r="Q3461" s="23" t="str">
        <f>VLOOKUP(F3461,'[1]Goa Member''s Details Revised'!$C$2:$AO$7385,8,0)</f>
        <v>I.R.M</v>
      </c>
      <c r="R3461" s="23">
        <f t="shared" si="267"/>
        <v>0</v>
      </c>
      <c r="S3461" s="21">
        <f t="shared" si="268"/>
        <v>34</v>
      </c>
      <c r="T3461" s="23">
        <f t="shared" si="270"/>
        <v>21660</v>
      </c>
      <c r="U3461" s="23">
        <f t="shared" si="271"/>
        <v>17776.515151515152</v>
      </c>
      <c r="V3461" s="23">
        <f t="shared" si="269"/>
        <v>21660</v>
      </c>
      <c r="W3461" s="23"/>
      <c r="X3461" s="21"/>
      <c r="Y3461" s="24" t="str">
        <f>VLOOKUP(F3461,'[1]Goa Member''s Details Revised'!$C$2:$AO$7385,12,0)</f>
        <v xml:space="preserve">last communication 97,,total 2 membership of Goa:- 2821, 2822
</v>
      </c>
    </row>
    <row r="3462" spans="2:25" ht="30">
      <c r="B3462" s="20">
        <v>3453</v>
      </c>
      <c r="C3462" s="21"/>
      <c r="D3462" s="21" t="s">
        <v>9451</v>
      </c>
      <c r="E3462" s="21" t="s">
        <v>56</v>
      </c>
      <c r="F3462" s="21" t="s">
        <v>9452</v>
      </c>
      <c r="G3462" s="21"/>
      <c r="H3462" s="22" t="str">
        <f>VLOOKUP(F3462,'[1]Goa Member''s Details Revised'!$C$2:$AO$7385,2,0)</f>
        <v>Purchaser</v>
      </c>
      <c r="I3462" s="21">
        <v>31</v>
      </c>
      <c r="J3462" s="21" t="s">
        <v>65</v>
      </c>
      <c r="K3462" s="21">
        <v>1989</v>
      </c>
      <c r="L3462" s="22" t="str">
        <f>VLOOKUP(F3462,'[1]Goa Member''s Details Revised'!$C$2:$AO$7385,9,0)</f>
        <v>Never</v>
      </c>
      <c r="M3462" s="21" t="s">
        <v>9450</v>
      </c>
      <c r="N3462" s="23">
        <f>VLOOKUP(F3462,'[1]Goa Member''s Details Revised'!$C$2:$AO$7385,5,0)</f>
        <v>27075</v>
      </c>
      <c r="O3462" s="23">
        <f>VLOOKUP(F3462,'[1]Goa Member''s Details Revised'!$C$2:$AO$7385,5,0)</f>
        <v>27075</v>
      </c>
      <c r="P3462" s="23">
        <v>27075</v>
      </c>
      <c r="Q3462" s="23" t="str">
        <f>VLOOKUP(F3462,'[1]Goa Member''s Details Revised'!$C$2:$AO$7385,8,0)</f>
        <v>I.R.M</v>
      </c>
      <c r="R3462" s="23">
        <f t="shared" si="267"/>
        <v>0</v>
      </c>
      <c r="S3462" s="21">
        <f t="shared" si="268"/>
        <v>34</v>
      </c>
      <c r="T3462" s="23">
        <f t="shared" si="270"/>
        <v>21660</v>
      </c>
      <c r="U3462" s="23">
        <f t="shared" si="271"/>
        <v>17776.515151515152</v>
      </c>
      <c r="V3462" s="23">
        <f t="shared" si="269"/>
        <v>21660</v>
      </c>
      <c r="W3462" s="23"/>
      <c r="X3462" s="21"/>
      <c r="Y3462" s="24" t="str">
        <f>VLOOKUP(F3462,'[1]Goa Member''s Details Revised'!$C$2:$AO$7385,12,0)</f>
        <v xml:space="preserve">last communication 97,,total 2 membership of Goa:- 2821, 2822
</v>
      </c>
    </row>
    <row r="3463" spans="2:25">
      <c r="B3463" s="20">
        <v>3454</v>
      </c>
      <c r="C3463" s="21"/>
      <c r="D3463" s="21" t="s">
        <v>9453</v>
      </c>
      <c r="E3463" s="21" t="s">
        <v>56</v>
      </c>
      <c r="F3463" s="21" t="s">
        <v>9454</v>
      </c>
      <c r="G3463" s="21"/>
      <c r="H3463" s="22" t="str">
        <f>VLOOKUP(F3463,'[1]Goa Member''s Details Revised'!$C$2:$AO$7385,2,0)</f>
        <v>Purchaser</v>
      </c>
      <c r="I3463" s="21">
        <v>6</v>
      </c>
      <c r="J3463" s="21" t="s">
        <v>207</v>
      </c>
      <c r="K3463" s="21">
        <v>1989</v>
      </c>
      <c r="L3463" s="22" t="str">
        <f>VLOOKUP(F3463,'[1]Goa Member''s Details Revised'!$C$2:$AO$7385,9,0)</f>
        <v>Never</v>
      </c>
      <c r="M3463" s="21" t="s">
        <v>9455</v>
      </c>
      <c r="N3463" s="23">
        <f>VLOOKUP(F3463,'[1]Goa Member''s Details Revised'!$C$2:$AO$7385,5,0)</f>
        <v>23500</v>
      </c>
      <c r="O3463" s="23">
        <f>VLOOKUP(F3463,'[1]Goa Member''s Details Revised'!$C$2:$AO$7385,5,0)</f>
        <v>23500</v>
      </c>
      <c r="P3463" s="23">
        <f>VLOOKUP(F3463,'[1]Goa Member''s Details Revised'!$C$2:$AO$7385,6,0)</f>
        <v>23500</v>
      </c>
      <c r="Q3463" s="23" t="str">
        <f>VLOOKUP(F3463,'[1]Goa Member''s Details Revised'!$C$2:$AO$7385,8,0)</f>
        <v>I.R.M</v>
      </c>
      <c r="R3463" s="23">
        <f t="shared" si="267"/>
        <v>0</v>
      </c>
      <c r="S3463" s="21">
        <f t="shared" si="268"/>
        <v>34</v>
      </c>
      <c r="T3463" s="23">
        <f t="shared" si="270"/>
        <v>18800</v>
      </c>
      <c r="U3463" s="23">
        <f t="shared" si="271"/>
        <v>15429.292929292929</v>
      </c>
      <c r="V3463" s="23">
        <f t="shared" si="269"/>
        <v>18800</v>
      </c>
      <c r="W3463" s="23"/>
      <c r="X3463" s="21"/>
      <c r="Y3463" s="24" t="str">
        <f>VLOOKUP(F3463,'[1]Goa Member''s Details Revised'!$C$2:$AO$7385,12,0)</f>
        <v>last communication 99</v>
      </c>
    </row>
    <row r="3464" spans="2:25" ht="30">
      <c r="B3464" s="20">
        <v>3455</v>
      </c>
      <c r="C3464" s="21"/>
      <c r="D3464" s="21" t="s">
        <v>9456</v>
      </c>
      <c r="E3464" s="21" t="s">
        <v>56</v>
      </c>
      <c r="F3464" s="21" t="s">
        <v>9457</v>
      </c>
      <c r="G3464" s="21"/>
      <c r="H3464" s="22" t="str">
        <f>VLOOKUP(F3464,'[1]Goa Member''s Details Revised'!$C$2:$AO$7385,2,0)</f>
        <v>Purchaser</v>
      </c>
      <c r="I3464" s="21">
        <v>9</v>
      </c>
      <c r="J3464" s="21" t="s">
        <v>207</v>
      </c>
      <c r="K3464" s="21">
        <v>1989</v>
      </c>
      <c r="L3464" s="22" t="str">
        <f>VLOOKUP(F3464,'[1]Goa Member''s Details Revised'!$C$2:$AO$7385,9,0)</f>
        <v>Never</v>
      </c>
      <c r="M3464" s="21" t="s">
        <v>9458</v>
      </c>
      <c r="N3464" s="23">
        <f>VLOOKUP(F3464,'[1]Goa Member''s Details Revised'!$C$2:$AO$7385,5,0)</f>
        <v>22500</v>
      </c>
      <c r="O3464" s="23">
        <f>VLOOKUP(F3464,'[1]Goa Member''s Details Revised'!$C$2:$AO$7385,5,0)</f>
        <v>22500</v>
      </c>
      <c r="P3464" s="23">
        <f>VLOOKUP(F3464,'[1]Goa Member''s Details Revised'!$C$2:$AO$7385,6,0)</f>
        <v>23500</v>
      </c>
      <c r="Q3464" s="23" t="str">
        <f>VLOOKUP(F3464,'[1]Goa Member''s Details Revised'!$C$2:$AO$7385,8,0)</f>
        <v>I.R.M</v>
      </c>
      <c r="R3464" s="23">
        <f t="shared" si="267"/>
        <v>-1000</v>
      </c>
      <c r="S3464" s="21">
        <f t="shared" si="268"/>
        <v>34</v>
      </c>
      <c r="T3464" s="23">
        <f t="shared" si="270"/>
        <v>18800</v>
      </c>
      <c r="U3464" s="23">
        <f t="shared" si="271"/>
        <v>15429.292929292929</v>
      </c>
      <c r="V3464" s="23">
        <f t="shared" si="269"/>
        <v>19000</v>
      </c>
      <c r="W3464" s="23"/>
      <c r="X3464" s="21"/>
      <c r="Y3464" s="24" t="str">
        <f>VLOOKUP(F3464,'[1]Goa Member''s Details Revised'!$C$2:$AO$7385,12,0)</f>
        <v xml:space="preserve">we send last reminder in 2012.then we did not receive any reply </v>
      </c>
    </row>
    <row r="3465" spans="2:25">
      <c r="B3465" s="20">
        <v>3456</v>
      </c>
      <c r="C3465" s="21"/>
      <c r="D3465" s="21" t="s">
        <v>9459</v>
      </c>
      <c r="E3465" s="21" t="s">
        <v>56</v>
      </c>
      <c r="F3465" s="21" t="s">
        <v>9460</v>
      </c>
      <c r="G3465" s="21"/>
      <c r="H3465" s="22" t="str">
        <f>VLOOKUP(F3465,'[1]Goa Member''s Details Revised'!$C$2:$AO$7385,2,0)</f>
        <v>Purchaser</v>
      </c>
      <c r="I3465" s="21">
        <v>9</v>
      </c>
      <c r="J3465" s="21" t="s">
        <v>207</v>
      </c>
      <c r="K3465" s="21">
        <v>1989</v>
      </c>
      <c r="L3465" s="22">
        <f>VLOOKUP(F3465,'[1]Goa Member''s Details Revised'!$C$2:$AO$7385,9,0)</f>
        <v>2010</v>
      </c>
      <c r="M3465" s="21" t="s">
        <v>9461</v>
      </c>
      <c r="N3465" s="23">
        <f>VLOOKUP(F3465,'[1]Goa Member''s Details Revised'!$C$2:$AO$7385,5,0)</f>
        <v>22500</v>
      </c>
      <c r="O3465" s="23">
        <f>VLOOKUP(F3465,'[1]Goa Member''s Details Revised'!$C$2:$AO$7385,5,0)</f>
        <v>22500</v>
      </c>
      <c r="P3465" s="23">
        <f>VLOOKUP(F3465,'[1]Goa Member''s Details Revised'!$C$2:$AO$7385,6,0)</f>
        <v>22500</v>
      </c>
      <c r="Q3465" s="23" t="str">
        <f>VLOOKUP(F3465,'[1]Goa Member''s Details Revised'!$C$2:$AO$7385,8,0)</f>
        <v>R.M</v>
      </c>
      <c r="R3465" s="23">
        <f t="shared" si="267"/>
        <v>0</v>
      </c>
      <c r="S3465" s="21">
        <f t="shared" si="268"/>
        <v>34</v>
      </c>
      <c r="T3465" s="23">
        <f t="shared" si="270"/>
        <v>18000</v>
      </c>
      <c r="U3465" s="23">
        <f t="shared" si="271"/>
        <v>14772.727272727272</v>
      </c>
      <c r="V3465" s="23">
        <f t="shared" si="269"/>
        <v>18000</v>
      </c>
      <c r="W3465" s="23"/>
      <c r="X3465" s="21"/>
      <c r="Y3465" s="24" t="str">
        <f>VLOOKUP(F3465,'[1]Goa Member''s Details Revised'!$C$2:$AO$7385,12,0)</f>
        <v>send perform invoice so Last Communication Till 2011</v>
      </c>
    </row>
    <row r="3466" spans="2:25" ht="30">
      <c r="B3466" s="20">
        <v>3457</v>
      </c>
      <c r="C3466" s="21"/>
      <c r="D3466" s="21" t="s">
        <v>9462</v>
      </c>
      <c r="E3466" s="21" t="s">
        <v>56</v>
      </c>
      <c r="F3466" s="21" t="s">
        <v>9463</v>
      </c>
      <c r="G3466" s="21"/>
      <c r="H3466" s="22" t="str">
        <f>VLOOKUP(F3466,'[1]Goa Member''s Details Revised'!$C$2:$AO$7385,2,0)</f>
        <v>Purchaser</v>
      </c>
      <c r="I3466" s="21">
        <v>9</v>
      </c>
      <c r="J3466" s="21" t="s">
        <v>207</v>
      </c>
      <c r="K3466" s="21">
        <v>1989</v>
      </c>
      <c r="L3466" s="22" t="str">
        <f>VLOOKUP(F3466,'[1]Goa Member''s Details Revised'!$C$2:$AO$7385,9,0)</f>
        <v>Never</v>
      </c>
      <c r="M3466" s="21" t="s">
        <v>9464</v>
      </c>
      <c r="N3466" s="23">
        <f>VLOOKUP(F3466,'[1]Goa Member''s Details Revised'!$C$2:$AO$7385,5,0)</f>
        <v>27650</v>
      </c>
      <c r="O3466" s="23">
        <f>VLOOKUP(F3466,'[1]Goa Member''s Details Revised'!$C$2:$AO$7385,5,0)</f>
        <v>27650</v>
      </c>
      <c r="P3466" s="23">
        <f>VLOOKUP(F3466,'[1]Goa Member''s Details Revised'!$C$2:$AO$7385,6,0)</f>
        <v>27650</v>
      </c>
      <c r="Q3466" s="23" t="str">
        <f>VLOOKUP(F3466,'[1]Goa Member''s Details Revised'!$C$2:$AO$7385,8,0)</f>
        <v>I.R.M</v>
      </c>
      <c r="R3466" s="23">
        <f t="shared" si="267"/>
        <v>0</v>
      </c>
      <c r="S3466" s="21">
        <f t="shared" si="268"/>
        <v>34</v>
      </c>
      <c r="T3466" s="23">
        <f t="shared" si="270"/>
        <v>22120</v>
      </c>
      <c r="U3466" s="23">
        <f t="shared" si="271"/>
        <v>18154.040404040403</v>
      </c>
      <c r="V3466" s="23">
        <f t="shared" si="269"/>
        <v>22120</v>
      </c>
      <c r="W3466" s="23"/>
      <c r="X3466" s="21"/>
      <c r="Y3466" s="24" t="str">
        <f>VLOOKUP(F3466,'[1]Goa Member''s Details Revised'!$C$2:$AO$7385,12,0)</f>
        <v xml:space="preserve">last communication 99 membership transferred from Pahalgam to Goa </v>
      </c>
    </row>
    <row r="3467" spans="2:25" ht="30">
      <c r="B3467" s="20">
        <v>3458</v>
      </c>
      <c r="C3467" s="21"/>
      <c r="D3467" s="21" t="s">
        <v>9465</v>
      </c>
      <c r="E3467" s="21" t="s">
        <v>56</v>
      </c>
      <c r="F3467" s="21" t="s">
        <v>9466</v>
      </c>
      <c r="G3467" s="21"/>
      <c r="H3467" s="22" t="str">
        <f>VLOOKUP(F3467,'[1]Goa Member''s Details Revised'!$C$2:$AO$7385,2,0)</f>
        <v>Purchaser</v>
      </c>
      <c r="I3467" s="21">
        <v>6</v>
      </c>
      <c r="J3467" s="21" t="s">
        <v>207</v>
      </c>
      <c r="K3467" s="21">
        <v>1989</v>
      </c>
      <c r="L3467" s="22" t="str">
        <f>VLOOKUP(F3467,'[1]Goa Member''s Details Revised'!$C$2:$AO$7385,9,0)</f>
        <v>Never</v>
      </c>
      <c r="M3467" s="21" t="s">
        <v>9467</v>
      </c>
      <c r="N3467" s="23">
        <f>VLOOKUP(F3467,'[1]Goa Member''s Details Revised'!$C$2:$AO$7385,5,0)</f>
        <v>18500</v>
      </c>
      <c r="O3467" s="23">
        <f>VLOOKUP(F3467,'[1]Goa Member''s Details Revised'!$C$2:$AO$7385,5,0)</f>
        <v>18500</v>
      </c>
      <c r="P3467" s="23">
        <f>VLOOKUP(F3467,'[1]Goa Member''s Details Revised'!$C$2:$AO$7385,6,0)</f>
        <v>19300</v>
      </c>
      <c r="Q3467" s="23" t="str">
        <f>VLOOKUP(F3467,'[1]Goa Member''s Details Revised'!$C$2:$AO$7385,8,0)</f>
        <v>I.R.M</v>
      </c>
      <c r="R3467" s="23">
        <f t="shared" ref="R3467:R3530" si="272">+O3467-P3467</f>
        <v>-800</v>
      </c>
      <c r="S3467" s="21">
        <f t="shared" ref="S3467:S3530" si="273">+$Q$6-K3467</f>
        <v>34</v>
      </c>
      <c r="T3467" s="23">
        <f t="shared" si="270"/>
        <v>15440</v>
      </c>
      <c r="U3467" s="23">
        <f t="shared" si="271"/>
        <v>12671.717171717171</v>
      </c>
      <c r="V3467" s="23">
        <f t="shared" ref="V3467:V3530" si="274">IF(Q3467="regular",0,(P3467-(O3467*20%)))</f>
        <v>15600</v>
      </c>
      <c r="W3467" s="23"/>
      <c r="X3467" s="21"/>
      <c r="Y3467" s="24" t="str">
        <f>VLOOKUP(F3467,'[1]Goa Member''s Details Revised'!$C$2:$AO$7385,12,0)</f>
        <v xml:space="preserve">we send last reminder in 2013.then we did not receive any reply </v>
      </c>
    </row>
    <row r="3468" spans="2:25" ht="30">
      <c r="B3468" s="20">
        <v>3459</v>
      </c>
      <c r="C3468" s="21"/>
      <c r="D3468" s="21" t="s">
        <v>9468</v>
      </c>
      <c r="E3468" s="21" t="s">
        <v>56</v>
      </c>
      <c r="F3468" s="21" t="s">
        <v>9469</v>
      </c>
      <c r="G3468" s="21"/>
      <c r="H3468" s="22" t="str">
        <f>VLOOKUP(F3468,'[1]Goa Member''s Details Revised'!$C$2:$AO$7385,2,0)</f>
        <v>Purchaser</v>
      </c>
      <c r="I3468" s="21">
        <v>12</v>
      </c>
      <c r="J3468" s="21" t="s">
        <v>207</v>
      </c>
      <c r="K3468" s="21">
        <v>1989</v>
      </c>
      <c r="L3468" s="22" t="str">
        <f>VLOOKUP(F3468,'[1]Goa Member''s Details Revised'!$C$2:$AO$7385,9,0)</f>
        <v>Never</v>
      </c>
      <c r="M3468" s="21" t="s">
        <v>9470</v>
      </c>
      <c r="N3468" s="23">
        <f>VLOOKUP(F3468,'[1]Goa Member''s Details Revised'!$C$2:$AO$7385,5,0)</f>
        <v>22500</v>
      </c>
      <c r="O3468" s="23">
        <f>VLOOKUP(F3468,'[1]Goa Member''s Details Revised'!$C$2:$AO$7385,5,0)</f>
        <v>22500</v>
      </c>
      <c r="P3468" s="23">
        <f>VLOOKUP(F3468,'[1]Goa Member''s Details Revised'!$C$2:$AO$7385,6,0)</f>
        <v>22500</v>
      </c>
      <c r="Q3468" s="23" t="str">
        <f>VLOOKUP(F3468,'[1]Goa Member''s Details Revised'!$C$2:$AO$7385,8,0)</f>
        <v>I.R.M</v>
      </c>
      <c r="R3468" s="23">
        <f t="shared" si="272"/>
        <v>0</v>
      </c>
      <c r="S3468" s="21">
        <f t="shared" si="273"/>
        <v>34</v>
      </c>
      <c r="T3468" s="23">
        <f t="shared" si="270"/>
        <v>18000</v>
      </c>
      <c r="U3468" s="23">
        <f t="shared" si="271"/>
        <v>14772.727272727272</v>
      </c>
      <c r="V3468" s="23">
        <f t="shared" si="274"/>
        <v>18000</v>
      </c>
      <c r="W3468" s="23"/>
      <c r="X3468" s="21"/>
      <c r="Y3468" s="24" t="str">
        <f>VLOOKUP(F3468,'[1]Goa Member''s Details Revised'!$C$2:$AO$7385,12,0)</f>
        <v>last we send performa invoice in 2009,, total 2 membership of Goa:- 2612 and 2611</v>
      </c>
    </row>
    <row r="3469" spans="2:25" ht="30">
      <c r="B3469" s="20">
        <v>3460</v>
      </c>
      <c r="C3469" s="21"/>
      <c r="D3469" s="21" t="s">
        <v>9471</v>
      </c>
      <c r="E3469" s="21" t="s">
        <v>56</v>
      </c>
      <c r="F3469" s="21" t="s">
        <v>9472</v>
      </c>
      <c r="G3469" s="21"/>
      <c r="H3469" s="22" t="str">
        <f>VLOOKUP(F3469,'[1]Goa Member''s Details Revised'!$C$2:$AO$7385,2,0)</f>
        <v>Purchaser</v>
      </c>
      <c r="I3469" s="21">
        <v>12</v>
      </c>
      <c r="J3469" s="21" t="s">
        <v>207</v>
      </c>
      <c r="K3469" s="21">
        <v>1989</v>
      </c>
      <c r="L3469" s="22">
        <f>VLOOKUP(F3469,'[1]Goa Member''s Details Revised'!$C$2:$AO$7385,9,0)</f>
        <v>2009</v>
      </c>
      <c r="M3469" s="21" t="s">
        <v>9470</v>
      </c>
      <c r="N3469" s="23">
        <f>VLOOKUP(F3469,'[1]Goa Member''s Details Revised'!$C$2:$AO$7385,5,0)</f>
        <v>22500</v>
      </c>
      <c r="O3469" s="23">
        <f>VLOOKUP(F3469,'[1]Goa Member''s Details Revised'!$C$2:$AO$7385,5,0)</f>
        <v>22500</v>
      </c>
      <c r="P3469" s="23">
        <f>VLOOKUP(F3469,'[1]Goa Member''s Details Revised'!$C$2:$AO$7385,6,0)</f>
        <v>22500</v>
      </c>
      <c r="Q3469" s="23" t="str">
        <f>VLOOKUP(F3469,'[1]Goa Member''s Details Revised'!$C$2:$AO$7385,8,0)</f>
        <v>R.M</v>
      </c>
      <c r="R3469" s="23">
        <f t="shared" si="272"/>
        <v>0</v>
      </c>
      <c r="S3469" s="21">
        <f t="shared" si="273"/>
        <v>34</v>
      </c>
      <c r="T3469" s="23">
        <f t="shared" si="270"/>
        <v>18000</v>
      </c>
      <c r="U3469" s="23">
        <f t="shared" si="271"/>
        <v>14772.727272727272</v>
      </c>
      <c r="V3469" s="23">
        <f t="shared" si="274"/>
        <v>18000</v>
      </c>
      <c r="W3469" s="23"/>
      <c r="X3469" s="21"/>
      <c r="Y3469" s="24" t="str">
        <f>VLOOKUP(F3469,'[1]Goa Member''s Details Revised'!$C$2:$AO$7385,12,0)</f>
        <v>last we send performa invoice in 2009,, total 2 membership of Goa:- 2612 and 2611</v>
      </c>
    </row>
    <row r="3470" spans="2:25">
      <c r="B3470" s="20">
        <v>3461</v>
      </c>
      <c r="C3470" s="21"/>
      <c r="D3470" s="21" t="s">
        <v>9473</v>
      </c>
      <c r="E3470" s="21" t="s">
        <v>56</v>
      </c>
      <c r="F3470" s="21" t="s">
        <v>9474</v>
      </c>
      <c r="G3470" s="21"/>
      <c r="H3470" s="22" t="str">
        <f>VLOOKUP(F3470,'[1]Goa Member''s Details Revised'!$C$2:$AO$7385,2,0)</f>
        <v>Purchaser</v>
      </c>
      <c r="I3470" s="21">
        <v>11</v>
      </c>
      <c r="J3470" s="21" t="s">
        <v>207</v>
      </c>
      <c r="K3470" s="21">
        <v>1989</v>
      </c>
      <c r="L3470" s="22">
        <f>VLOOKUP(F3470,'[1]Goa Member''s Details Revised'!$C$2:$AO$7385,9,0)</f>
        <v>2010</v>
      </c>
      <c r="M3470" s="21" t="s">
        <v>9475</v>
      </c>
      <c r="N3470" s="23">
        <f>VLOOKUP(F3470,'[1]Goa Member''s Details Revised'!$C$2:$AO$7385,5,0)</f>
        <v>29700</v>
      </c>
      <c r="O3470" s="23">
        <f>VLOOKUP(F3470,'[1]Goa Member''s Details Revised'!$C$2:$AO$7385,5,0)</f>
        <v>29700</v>
      </c>
      <c r="P3470" s="23">
        <f>VLOOKUP(F3470,'[1]Goa Member''s Details Revised'!$C$2:$AO$7385,6,0)</f>
        <v>29700</v>
      </c>
      <c r="Q3470" s="23" t="str">
        <f>VLOOKUP(F3470,'[1]Goa Member''s Details Revised'!$C$2:$AO$7385,8,0)</f>
        <v>R.M</v>
      </c>
      <c r="R3470" s="23">
        <f t="shared" si="272"/>
        <v>0</v>
      </c>
      <c r="S3470" s="21">
        <f t="shared" si="273"/>
        <v>34</v>
      </c>
      <c r="T3470" s="23">
        <f t="shared" si="270"/>
        <v>23760</v>
      </c>
      <c r="U3470" s="23">
        <f t="shared" si="271"/>
        <v>19500</v>
      </c>
      <c r="V3470" s="23">
        <f t="shared" si="274"/>
        <v>23760</v>
      </c>
      <c r="W3470" s="23"/>
      <c r="X3470" s="21"/>
      <c r="Y3470" s="24" t="str">
        <f>VLOOKUP(F3470,'[1]Goa Member''s Details Revised'!$C$2:$AO$7385,12,0)</f>
        <v>no reminders so last communication 2011</v>
      </c>
    </row>
    <row r="3471" spans="2:25">
      <c r="B3471" s="20">
        <v>3462</v>
      </c>
      <c r="C3471" s="21"/>
      <c r="D3471" s="21" t="s">
        <v>9476</v>
      </c>
      <c r="E3471" s="21" t="s">
        <v>56</v>
      </c>
      <c r="F3471" s="21" t="s">
        <v>9477</v>
      </c>
      <c r="G3471" s="21"/>
      <c r="H3471" s="22" t="str">
        <f>VLOOKUP(F3471,'[1]Goa Member''s Details Revised'!$C$2:$AO$7385,2,0)</f>
        <v>Purchaser</v>
      </c>
      <c r="I3471" s="21">
        <v>11</v>
      </c>
      <c r="J3471" s="21" t="s">
        <v>207</v>
      </c>
      <c r="K3471" s="21">
        <v>1989</v>
      </c>
      <c r="L3471" s="22" t="str">
        <f>VLOOKUP(F3471,'[1]Goa Member''s Details Revised'!$C$2:$AO$7385,9,0)</f>
        <v>Never</v>
      </c>
      <c r="M3471" s="21" t="s">
        <v>9478</v>
      </c>
      <c r="N3471" s="23">
        <f>VLOOKUP(F3471,'[1]Goa Member''s Details Revised'!$C$2:$AO$7385,5,0)</f>
        <v>22500</v>
      </c>
      <c r="O3471" s="23">
        <f>VLOOKUP(F3471,'[1]Goa Member''s Details Revised'!$C$2:$AO$7385,5,0)</f>
        <v>22500</v>
      </c>
      <c r="P3471" s="23">
        <f>VLOOKUP(F3471,'[1]Goa Member''s Details Revised'!$C$2:$AO$7385,6,0)</f>
        <v>23500</v>
      </c>
      <c r="Q3471" s="23" t="str">
        <f>VLOOKUP(F3471,'[1]Goa Member''s Details Revised'!$C$2:$AO$7385,8,0)</f>
        <v>I.R.M</v>
      </c>
      <c r="R3471" s="23">
        <f t="shared" si="272"/>
        <v>-1000</v>
      </c>
      <c r="S3471" s="21">
        <f t="shared" si="273"/>
        <v>34</v>
      </c>
      <c r="T3471" s="23">
        <f t="shared" si="270"/>
        <v>18800</v>
      </c>
      <c r="U3471" s="23">
        <f t="shared" si="271"/>
        <v>15429.292929292929</v>
      </c>
      <c r="V3471" s="23">
        <f t="shared" si="274"/>
        <v>19000</v>
      </c>
      <c r="W3471" s="23"/>
      <c r="X3471" s="21"/>
      <c r="Y3471" s="24" t="str">
        <f>VLOOKUP(F3471,'[1]Goa Member''s Details Revised'!$C$2:$AO$7385,12,0)</f>
        <v>no reminders so last communication 2010</v>
      </c>
    </row>
    <row r="3472" spans="2:25" ht="30">
      <c r="B3472" s="20">
        <v>3463</v>
      </c>
      <c r="C3472" s="21"/>
      <c r="D3472" s="21" t="s">
        <v>9479</v>
      </c>
      <c r="E3472" s="21" t="s">
        <v>56</v>
      </c>
      <c r="F3472" s="21" t="s">
        <v>9480</v>
      </c>
      <c r="G3472" s="21"/>
      <c r="H3472" s="22" t="str">
        <f>VLOOKUP(F3472,'[1]Goa Member''s Details Revised'!$C$2:$AO$7385,2,0)</f>
        <v>Purchaser</v>
      </c>
      <c r="I3472" s="21">
        <v>13</v>
      </c>
      <c r="J3472" s="21" t="s">
        <v>207</v>
      </c>
      <c r="K3472" s="21">
        <v>1989</v>
      </c>
      <c r="L3472" s="22">
        <f>VLOOKUP(F3472,'[1]Goa Member''s Details Revised'!$C$2:$AO$7385,9,0)</f>
        <v>2010</v>
      </c>
      <c r="M3472" s="21" t="s">
        <v>9481</v>
      </c>
      <c r="N3472" s="23">
        <f>VLOOKUP(F3472,'[1]Goa Member''s Details Revised'!$C$2:$AO$7385,5,0)</f>
        <v>28500</v>
      </c>
      <c r="O3472" s="23">
        <f>VLOOKUP(F3472,'[1]Goa Member''s Details Revised'!$C$2:$AO$7385,5,0)</f>
        <v>28500</v>
      </c>
      <c r="P3472" s="23">
        <f>VLOOKUP(F3472,'[1]Goa Member''s Details Revised'!$C$2:$AO$7385,6,0)</f>
        <v>28500</v>
      </c>
      <c r="Q3472" s="23" t="str">
        <f>VLOOKUP(F3472,'[1]Goa Member''s Details Revised'!$C$2:$AO$7385,8,0)</f>
        <v>R.M</v>
      </c>
      <c r="R3472" s="23">
        <f t="shared" si="272"/>
        <v>0</v>
      </c>
      <c r="S3472" s="21">
        <f t="shared" si="273"/>
        <v>34</v>
      </c>
      <c r="T3472" s="23">
        <f t="shared" si="270"/>
        <v>22800</v>
      </c>
      <c r="U3472" s="23">
        <f t="shared" si="271"/>
        <v>18712.121212121212</v>
      </c>
      <c r="V3472" s="23">
        <f t="shared" si="274"/>
        <v>22800</v>
      </c>
      <c r="W3472" s="23"/>
      <c r="X3472" s="21"/>
      <c r="Y3472" s="24" t="str">
        <f>VLOOKUP(F3472,'[1]Goa Member''s Details Revised'!$C$2:$AO$7385,12,0)</f>
        <v>last we send performa invoice in 2009, total 2 membership of Goa:- 2615 and 2616</v>
      </c>
    </row>
    <row r="3473" spans="2:25" ht="30">
      <c r="B3473" s="20">
        <v>3464</v>
      </c>
      <c r="C3473" s="21"/>
      <c r="D3473" s="21" t="s">
        <v>9482</v>
      </c>
      <c r="E3473" s="21" t="s">
        <v>56</v>
      </c>
      <c r="F3473" s="21" t="s">
        <v>9483</v>
      </c>
      <c r="G3473" s="21"/>
      <c r="H3473" s="22" t="str">
        <f>VLOOKUP(F3473,'[1]Goa Member''s Details Revised'!$C$2:$AO$7385,2,0)</f>
        <v>Purchaser</v>
      </c>
      <c r="I3473" s="21">
        <v>13</v>
      </c>
      <c r="J3473" s="21" t="s">
        <v>207</v>
      </c>
      <c r="K3473" s="21">
        <v>1989</v>
      </c>
      <c r="L3473" s="22">
        <f>VLOOKUP(F3473,'[1]Goa Member''s Details Revised'!$C$2:$AO$7385,9,0)</f>
        <v>2010</v>
      </c>
      <c r="M3473" s="21" t="s">
        <v>9484</v>
      </c>
      <c r="N3473" s="23">
        <f>VLOOKUP(F3473,'[1]Goa Member''s Details Revised'!$C$2:$AO$7385,5,0)</f>
        <v>28500</v>
      </c>
      <c r="O3473" s="23">
        <f>VLOOKUP(F3473,'[1]Goa Member''s Details Revised'!$C$2:$AO$7385,5,0)</f>
        <v>28500</v>
      </c>
      <c r="P3473" s="23">
        <f>VLOOKUP(F3473,'[1]Goa Member''s Details Revised'!$C$2:$AO$7385,6,0)</f>
        <v>28500</v>
      </c>
      <c r="Q3473" s="23" t="str">
        <f>VLOOKUP(F3473,'[1]Goa Member''s Details Revised'!$C$2:$AO$7385,8,0)</f>
        <v>R.M</v>
      </c>
      <c r="R3473" s="23">
        <f t="shared" si="272"/>
        <v>0</v>
      </c>
      <c r="S3473" s="21">
        <f t="shared" si="273"/>
        <v>34</v>
      </c>
      <c r="T3473" s="23">
        <f t="shared" si="270"/>
        <v>22800</v>
      </c>
      <c r="U3473" s="23">
        <f t="shared" si="271"/>
        <v>18712.121212121212</v>
      </c>
      <c r="V3473" s="23">
        <f t="shared" si="274"/>
        <v>22800</v>
      </c>
      <c r="W3473" s="23"/>
      <c r="X3473" s="21"/>
      <c r="Y3473" s="24" t="str">
        <f>VLOOKUP(F3473,'[1]Goa Member''s Details Revised'!$C$2:$AO$7385,12,0)</f>
        <v>last we send performa invoice in 2009, total 2 membership of Goa:- 2615 and 2616</v>
      </c>
    </row>
    <row r="3474" spans="2:25">
      <c r="B3474" s="20">
        <v>3465</v>
      </c>
      <c r="C3474" s="21"/>
      <c r="D3474" s="21" t="s">
        <v>9485</v>
      </c>
      <c r="E3474" s="21" t="s">
        <v>56</v>
      </c>
      <c r="F3474" s="21" t="s">
        <v>9486</v>
      </c>
      <c r="G3474" s="21"/>
      <c r="H3474" s="22" t="str">
        <f>VLOOKUP(F3474,'[1]Goa Member''s Details Revised'!$C$2:$AO$7385,2,0)</f>
        <v>Purchaser</v>
      </c>
      <c r="I3474" s="21">
        <v>14</v>
      </c>
      <c r="J3474" s="21" t="s">
        <v>207</v>
      </c>
      <c r="K3474" s="21">
        <v>1989</v>
      </c>
      <c r="L3474" s="22" t="str">
        <f>VLOOKUP(F3474,'[1]Goa Member''s Details Revised'!$C$2:$AO$7385,9,0)</f>
        <v>Never</v>
      </c>
      <c r="M3474" s="21" t="s">
        <v>9487</v>
      </c>
      <c r="N3474" s="23">
        <f>VLOOKUP(F3474,'[1]Goa Member''s Details Revised'!$C$2:$AO$7385,5,0)</f>
        <v>22500</v>
      </c>
      <c r="O3474" s="23">
        <f>VLOOKUP(F3474,'[1]Goa Member''s Details Revised'!$C$2:$AO$7385,5,0)</f>
        <v>22500</v>
      </c>
      <c r="P3474" s="23">
        <f>VLOOKUP(F3474,'[1]Goa Member''s Details Revised'!$C$2:$AO$7385,6,0)</f>
        <v>23500</v>
      </c>
      <c r="Q3474" s="23" t="str">
        <f>VLOOKUP(F3474,'[1]Goa Member''s Details Revised'!$C$2:$AO$7385,8,0)</f>
        <v>I.R.M</v>
      </c>
      <c r="R3474" s="23">
        <f t="shared" si="272"/>
        <v>-1000</v>
      </c>
      <c r="S3474" s="21">
        <f t="shared" si="273"/>
        <v>34</v>
      </c>
      <c r="T3474" s="23">
        <f t="shared" si="270"/>
        <v>18800</v>
      </c>
      <c r="U3474" s="23">
        <f t="shared" si="271"/>
        <v>15429.292929292929</v>
      </c>
      <c r="V3474" s="23">
        <f t="shared" si="274"/>
        <v>19000</v>
      </c>
      <c r="W3474" s="23"/>
      <c r="X3474" s="21"/>
      <c r="Y3474" s="24" t="str">
        <f>VLOOKUP(F3474,'[1]Goa Member''s Details Revised'!$C$2:$AO$7385,12,0)</f>
        <v>last communication 99</v>
      </c>
    </row>
    <row r="3475" spans="2:25">
      <c r="B3475" s="20">
        <v>3466</v>
      </c>
      <c r="C3475" s="21"/>
      <c r="D3475" s="21" t="s">
        <v>9488</v>
      </c>
      <c r="E3475" s="21" t="s">
        <v>56</v>
      </c>
      <c r="F3475" s="21" t="s">
        <v>9489</v>
      </c>
      <c r="G3475" s="21"/>
      <c r="H3475" s="22" t="str">
        <f>VLOOKUP(F3475,'[1]Goa Member''s Details Revised'!$C$2:$AO$7385,2,0)</f>
        <v>Purchaser</v>
      </c>
      <c r="I3475" s="21">
        <v>13</v>
      </c>
      <c r="J3475" s="21" t="s">
        <v>207</v>
      </c>
      <c r="K3475" s="21">
        <v>1989</v>
      </c>
      <c r="L3475" s="22">
        <f>VLOOKUP(F3475,'[1]Goa Member''s Details Revised'!$C$2:$AO$7385,9,0)</f>
        <v>2011</v>
      </c>
      <c r="M3475" s="21" t="s">
        <v>9490</v>
      </c>
      <c r="N3475" s="23">
        <f>VLOOKUP(F3475,'[1]Goa Member''s Details Revised'!$C$2:$AO$7385,5,0)</f>
        <v>22500</v>
      </c>
      <c r="O3475" s="23">
        <f>VLOOKUP(F3475,'[1]Goa Member''s Details Revised'!$C$2:$AO$7385,5,0)</f>
        <v>22500</v>
      </c>
      <c r="P3475" s="23">
        <f>VLOOKUP(F3475,'[1]Goa Member''s Details Revised'!$C$2:$AO$7385,6,0)</f>
        <v>23500</v>
      </c>
      <c r="Q3475" s="23" t="str">
        <f>VLOOKUP(F3475,'[1]Goa Member''s Details Revised'!$C$2:$AO$7385,8,0)</f>
        <v>R.M</v>
      </c>
      <c r="R3475" s="23">
        <f t="shared" si="272"/>
        <v>-1000</v>
      </c>
      <c r="S3475" s="21">
        <f t="shared" si="273"/>
        <v>34</v>
      </c>
      <c r="T3475" s="23">
        <f t="shared" si="270"/>
        <v>18800</v>
      </c>
      <c r="U3475" s="23">
        <f t="shared" si="271"/>
        <v>15429.292929292929</v>
      </c>
      <c r="V3475" s="23">
        <f t="shared" si="274"/>
        <v>19000</v>
      </c>
      <c r="W3475" s="23"/>
      <c r="X3475" s="21"/>
      <c r="Y3475" s="24" t="str">
        <f>VLOOKUP(F3475,'[1]Goa Member''s Details Revised'!$C$2:$AO$7385,12,0)</f>
        <v>no reminders so last communication 2012</v>
      </c>
    </row>
    <row r="3476" spans="2:25" ht="30">
      <c r="B3476" s="20">
        <v>3467</v>
      </c>
      <c r="C3476" s="21"/>
      <c r="D3476" s="21" t="s">
        <v>9491</v>
      </c>
      <c r="E3476" s="21" t="s">
        <v>56</v>
      </c>
      <c r="F3476" s="21" t="s">
        <v>9492</v>
      </c>
      <c r="G3476" s="21"/>
      <c r="H3476" s="22" t="str">
        <f>VLOOKUP(F3476,'[1]Goa Member''s Details Revised'!$C$2:$AO$7385,2,0)</f>
        <v>Purchaser</v>
      </c>
      <c r="I3476" s="21">
        <v>12</v>
      </c>
      <c r="J3476" s="21" t="s">
        <v>207</v>
      </c>
      <c r="K3476" s="21">
        <v>1989</v>
      </c>
      <c r="L3476" s="22" t="str">
        <f>VLOOKUP(F3476,'[1]Goa Member''s Details Revised'!$C$2:$AO$7385,9,0)</f>
        <v>Never</v>
      </c>
      <c r="M3476" s="21" t="s">
        <v>9493</v>
      </c>
      <c r="N3476" s="23">
        <f>VLOOKUP(F3476,'[1]Goa Member''s Details Revised'!$C$2:$AO$7385,5,0)</f>
        <v>22500</v>
      </c>
      <c r="O3476" s="23">
        <f>VLOOKUP(F3476,'[1]Goa Member''s Details Revised'!$C$2:$AO$7385,5,0)</f>
        <v>22500</v>
      </c>
      <c r="P3476" s="23">
        <f>VLOOKUP(F3476,'[1]Goa Member''s Details Revised'!$C$2:$AO$7385,6,0)</f>
        <v>22500</v>
      </c>
      <c r="Q3476" s="23" t="str">
        <f>VLOOKUP(F3476,'[1]Goa Member''s Details Revised'!$C$2:$AO$7385,8,0)</f>
        <v>I.R.M</v>
      </c>
      <c r="R3476" s="23">
        <f t="shared" si="272"/>
        <v>0</v>
      </c>
      <c r="S3476" s="21">
        <f t="shared" si="273"/>
        <v>34</v>
      </c>
      <c r="T3476" s="23">
        <f t="shared" si="270"/>
        <v>18000</v>
      </c>
      <c r="U3476" s="23">
        <f t="shared" si="271"/>
        <v>14772.727272727272</v>
      </c>
      <c r="V3476" s="23">
        <f t="shared" si="274"/>
        <v>18000</v>
      </c>
      <c r="W3476" s="23"/>
      <c r="X3476" s="21"/>
      <c r="Y3476" s="24" t="str">
        <f>VLOOKUP(F3476,'[1]Goa Member''s Details Revised'!$C$2:$AO$7385,12,0)</f>
        <v xml:space="preserve">we send last reminder in 2012.then we did not receive any reply </v>
      </c>
    </row>
    <row r="3477" spans="2:25" ht="30">
      <c r="B3477" s="20">
        <v>3468</v>
      </c>
      <c r="C3477" s="21"/>
      <c r="D3477" s="21" t="s">
        <v>9494</v>
      </c>
      <c r="E3477" s="21" t="s">
        <v>56</v>
      </c>
      <c r="F3477" s="21" t="s">
        <v>9495</v>
      </c>
      <c r="G3477" s="21"/>
      <c r="H3477" s="22" t="str">
        <f>VLOOKUP(F3477,'[1]Goa Member''s Details Revised'!$C$2:$AO$7385,2,0)</f>
        <v>Purchaser</v>
      </c>
      <c r="I3477" s="21">
        <v>15</v>
      </c>
      <c r="J3477" s="21" t="s">
        <v>207</v>
      </c>
      <c r="K3477" s="21">
        <v>1989</v>
      </c>
      <c r="L3477" s="22" t="str">
        <f>VLOOKUP(F3477,'[1]Goa Member''s Details Revised'!$C$2:$AO$7385,9,0)</f>
        <v>Never</v>
      </c>
      <c r="M3477" s="21" t="s">
        <v>9496</v>
      </c>
      <c r="N3477" s="23">
        <f>VLOOKUP(F3477,'[1]Goa Member''s Details Revised'!$C$2:$AO$7385,5,0)</f>
        <v>18500</v>
      </c>
      <c r="O3477" s="23">
        <f>VLOOKUP(F3477,'[1]Goa Member''s Details Revised'!$C$2:$AO$7385,5,0)</f>
        <v>18500</v>
      </c>
      <c r="P3477" s="23">
        <f>VLOOKUP(F3477,'[1]Goa Member''s Details Revised'!$C$2:$AO$7385,6,0)</f>
        <v>18500</v>
      </c>
      <c r="Q3477" s="23" t="str">
        <f>VLOOKUP(F3477,'[1]Goa Member''s Details Revised'!$C$2:$AO$7385,8,0)</f>
        <v>I.R.M</v>
      </c>
      <c r="R3477" s="23">
        <f t="shared" si="272"/>
        <v>0</v>
      </c>
      <c r="S3477" s="21">
        <f t="shared" si="273"/>
        <v>34</v>
      </c>
      <c r="T3477" s="23">
        <f t="shared" si="270"/>
        <v>14800</v>
      </c>
      <c r="U3477" s="23">
        <f t="shared" si="271"/>
        <v>12146.464646464647</v>
      </c>
      <c r="V3477" s="23">
        <f t="shared" si="274"/>
        <v>14800</v>
      </c>
      <c r="W3477" s="23"/>
      <c r="X3477" s="21"/>
      <c r="Y3477" s="24" t="str">
        <f>VLOOKUP(F3477,'[1]Goa Member''s Details Revised'!$C$2:$AO$7385,12,0)</f>
        <v>last communication  94 membership transferred from Pahalgam to Goa in 94</v>
      </c>
    </row>
    <row r="3478" spans="2:25" ht="30">
      <c r="B3478" s="20">
        <v>3469</v>
      </c>
      <c r="C3478" s="21"/>
      <c r="D3478" s="21" t="s">
        <v>9497</v>
      </c>
      <c r="E3478" s="21" t="s">
        <v>56</v>
      </c>
      <c r="F3478" s="21" t="s">
        <v>9498</v>
      </c>
      <c r="G3478" s="21"/>
      <c r="H3478" s="22" t="str">
        <f>VLOOKUP(F3478,'[1]Goa Member''s Details Revised'!$C$2:$AO$7385,2,0)</f>
        <v>Purchaser</v>
      </c>
      <c r="I3478" s="21">
        <v>15</v>
      </c>
      <c r="J3478" s="21" t="s">
        <v>207</v>
      </c>
      <c r="K3478" s="21">
        <v>1989</v>
      </c>
      <c r="L3478" s="22" t="str">
        <f>VLOOKUP(F3478,'[1]Goa Member''s Details Revised'!$C$2:$AO$7385,9,0)</f>
        <v>Never</v>
      </c>
      <c r="M3478" s="21" t="s">
        <v>9499</v>
      </c>
      <c r="N3478" s="23">
        <f>VLOOKUP(F3478,'[1]Goa Member''s Details Revised'!$C$2:$AO$7385,5,0)</f>
        <v>34000</v>
      </c>
      <c r="O3478" s="23">
        <f>VLOOKUP(F3478,'[1]Goa Member''s Details Revised'!$C$2:$AO$7385,5,0)</f>
        <v>34000</v>
      </c>
      <c r="P3478" s="23">
        <f>VLOOKUP(F3478,'[1]Goa Member''s Details Revised'!$C$2:$AO$7385,6,0)</f>
        <v>34000</v>
      </c>
      <c r="Q3478" s="23" t="str">
        <f>VLOOKUP(F3478,'[1]Goa Member''s Details Revised'!$C$2:$AO$7385,8,0)</f>
        <v>I.R.M</v>
      </c>
      <c r="R3478" s="23">
        <f t="shared" si="272"/>
        <v>0</v>
      </c>
      <c r="S3478" s="21">
        <f t="shared" si="273"/>
        <v>34</v>
      </c>
      <c r="T3478" s="23">
        <f t="shared" si="270"/>
        <v>27200</v>
      </c>
      <c r="U3478" s="23">
        <f t="shared" si="271"/>
        <v>22323.232323232325</v>
      </c>
      <c r="V3478" s="23">
        <f t="shared" si="274"/>
        <v>27200</v>
      </c>
      <c r="W3478" s="23"/>
      <c r="X3478" s="21"/>
      <c r="Y3478" s="24" t="str">
        <f>VLOOKUP(F3478,'[1]Goa Member''s Details Revised'!$C$2:$AO$7385,12,0)</f>
        <v>last communication  01 membership transferred from Pahalgam to Goa in 93</v>
      </c>
    </row>
    <row r="3479" spans="2:25">
      <c r="B3479" s="20">
        <v>3470</v>
      </c>
      <c r="C3479" s="21"/>
      <c r="D3479" s="21" t="s">
        <v>9500</v>
      </c>
      <c r="E3479" s="21" t="s">
        <v>56</v>
      </c>
      <c r="F3479" s="21" t="s">
        <v>9501</v>
      </c>
      <c r="G3479" s="21"/>
      <c r="H3479" s="22" t="str">
        <f>VLOOKUP(F3479,'[1]Goa Member''s Details Revised'!$C$2:$AO$7385,2,0)</f>
        <v>Purchaser</v>
      </c>
      <c r="I3479" s="21">
        <v>17</v>
      </c>
      <c r="J3479" s="21" t="s">
        <v>207</v>
      </c>
      <c r="K3479" s="21">
        <v>1989</v>
      </c>
      <c r="L3479" s="22" t="str">
        <f>VLOOKUP(F3479,'[1]Goa Member''s Details Revised'!$C$2:$AO$7385,9,0)</f>
        <v>Never</v>
      </c>
      <c r="M3479" s="21" t="s">
        <v>9502</v>
      </c>
      <c r="N3479" s="23">
        <f>VLOOKUP(F3479,'[1]Goa Member''s Details Revised'!$C$2:$AO$7385,5,0)</f>
        <v>28500</v>
      </c>
      <c r="O3479" s="23">
        <f>VLOOKUP(F3479,'[1]Goa Member''s Details Revised'!$C$2:$AO$7385,5,0)</f>
        <v>28500</v>
      </c>
      <c r="P3479" s="23">
        <f>VLOOKUP(F3479,'[1]Goa Member''s Details Revised'!$C$2:$AO$7385,6,0)</f>
        <v>29700</v>
      </c>
      <c r="Q3479" s="23" t="str">
        <f>VLOOKUP(F3479,'[1]Goa Member''s Details Revised'!$C$2:$AO$7385,8,0)</f>
        <v>I.R.M</v>
      </c>
      <c r="R3479" s="23">
        <f t="shared" si="272"/>
        <v>-1200</v>
      </c>
      <c r="S3479" s="21">
        <f t="shared" si="273"/>
        <v>34</v>
      </c>
      <c r="T3479" s="23">
        <f t="shared" si="270"/>
        <v>23760</v>
      </c>
      <c r="U3479" s="23">
        <f t="shared" si="271"/>
        <v>19500</v>
      </c>
      <c r="V3479" s="23">
        <f t="shared" si="274"/>
        <v>24000</v>
      </c>
      <c r="W3479" s="23"/>
      <c r="X3479" s="21"/>
      <c r="Y3479" s="24" t="str">
        <f>VLOOKUP(F3479,'[1]Goa Member''s Details Revised'!$C$2:$AO$7385,12,0)</f>
        <v>no reminders so last communication 2013</v>
      </c>
    </row>
    <row r="3480" spans="2:25" ht="30">
      <c r="B3480" s="20">
        <v>3471</v>
      </c>
      <c r="C3480" s="21"/>
      <c r="D3480" s="21" t="s">
        <v>9503</v>
      </c>
      <c r="E3480" s="21" t="s">
        <v>56</v>
      </c>
      <c r="F3480" s="21" t="s">
        <v>9504</v>
      </c>
      <c r="G3480" s="21"/>
      <c r="H3480" s="22" t="str">
        <f>VLOOKUP(F3480,'[1]Goa Member''s Details Revised'!$C$2:$AO$7385,2,0)</f>
        <v>Purchaser</v>
      </c>
      <c r="I3480" s="21">
        <v>16</v>
      </c>
      <c r="J3480" s="21" t="s">
        <v>207</v>
      </c>
      <c r="K3480" s="21">
        <v>1989</v>
      </c>
      <c r="L3480" s="22" t="str">
        <f>VLOOKUP(F3480,'[1]Goa Member''s Details Revised'!$C$2:$AO$7385,9,0)</f>
        <v>Never</v>
      </c>
      <c r="M3480" s="21" t="s">
        <v>9505</v>
      </c>
      <c r="N3480" s="23">
        <f>VLOOKUP(F3480,'[1]Goa Member''s Details Revised'!$C$2:$AO$7385,5,0)</f>
        <v>29700</v>
      </c>
      <c r="O3480" s="23">
        <f>VLOOKUP(F3480,'[1]Goa Member''s Details Revised'!$C$2:$AO$7385,5,0)</f>
        <v>29700</v>
      </c>
      <c r="P3480" s="23">
        <f>VLOOKUP(F3480,'[1]Goa Member''s Details Revised'!$C$2:$AO$7385,6,0)</f>
        <v>29700</v>
      </c>
      <c r="Q3480" s="23" t="str">
        <f>VLOOKUP(F3480,'[1]Goa Member''s Details Revised'!$C$2:$AO$7385,8,0)</f>
        <v>I.R.M</v>
      </c>
      <c r="R3480" s="23">
        <f t="shared" si="272"/>
        <v>0</v>
      </c>
      <c r="S3480" s="21">
        <f t="shared" si="273"/>
        <v>34</v>
      </c>
      <c r="T3480" s="23">
        <f t="shared" si="270"/>
        <v>23760</v>
      </c>
      <c r="U3480" s="23">
        <f t="shared" si="271"/>
        <v>19500</v>
      </c>
      <c r="V3480" s="23">
        <f t="shared" si="274"/>
        <v>23760</v>
      </c>
      <c r="W3480" s="23"/>
      <c r="X3480" s="21"/>
      <c r="Y3480" s="24" t="str">
        <f>VLOOKUP(F3480,'[1]Goa Member''s Details Revised'!$C$2:$AO$7385,12,0)</f>
        <v xml:space="preserve">we send last reminder in 2012.then we did not receive any reply </v>
      </c>
    </row>
    <row r="3481" spans="2:25" ht="30">
      <c r="B3481" s="20">
        <v>3472</v>
      </c>
      <c r="C3481" s="21"/>
      <c r="D3481" s="21" t="s">
        <v>9506</v>
      </c>
      <c r="E3481" s="21" t="s">
        <v>56</v>
      </c>
      <c r="F3481" s="21" t="s">
        <v>9507</v>
      </c>
      <c r="G3481" s="21"/>
      <c r="H3481" s="22" t="str">
        <f>VLOOKUP(F3481,'[1]Goa Member''s Details Revised'!$C$2:$AO$7385,2,0)</f>
        <v>Purchaser</v>
      </c>
      <c r="I3481" s="21">
        <v>14</v>
      </c>
      <c r="J3481" s="21" t="s">
        <v>207</v>
      </c>
      <c r="K3481" s="21">
        <v>1989</v>
      </c>
      <c r="L3481" s="22" t="str">
        <f>VLOOKUP(F3481,'[1]Goa Member''s Details Revised'!$C$2:$AO$7385,9,0)</f>
        <v>Never</v>
      </c>
      <c r="M3481" s="21" t="s">
        <v>9508</v>
      </c>
      <c r="N3481" s="23">
        <f>VLOOKUP(F3481,'[1]Goa Member''s Details Revised'!$C$2:$AO$7385,5,0)</f>
        <v>30500</v>
      </c>
      <c r="O3481" s="23">
        <f>VLOOKUP(F3481,'[1]Goa Member''s Details Revised'!$C$2:$AO$7385,5,0)</f>
        <v>30500</v>
      </c>
      <c r="P3481" s="23">
        <f>VLOOKUP(F3481,'[1]Goa Member''s Details Revised'!$C$2:$AO$7385,6,0)</f>
        <v>30500</v>
      </c>
      <c r="Q3481" s="23" t="str">
        <f>VLOOKUP(F3481,'[1]Goa Member''s Details Revised'!$C$2:$AO$7385,8,0)</f>
        <v>I.R.M</v>
      </c>
      <c r="R3481" s="23">
        <f t="shared" si="272"/>
        <v>0</v>
      </c>
      <c r="S3481" s="21">
        <f t="shared" si="273"/>
        <v>34</v>
      </c>
      <c r="T3481" s="23">
        <f t="shared" si="270"/>
        <v>24400</v>
      </c>
      <c r="U3481" s="23">
        <f t="shared" si="271"/>
        <v>20025.252525252523</v>
      </c>
      <c r="V3481" s="23">
        <f t="shared" si="274"/>
        <v>24400</v>
      </c>
      <c r="W3481" s="23"/>
      <c r="X3481" s="21"/>
      <c r="Y3481" s="24" t="str">
        <f>VLOOKUP(F3481,'[1]Goa Member''s Details Revised'!$C$2:$AO$7385,12,0)</f>
        <v>last communication  05 membership transferred from Pahalgam to Goa in 05</v>
      </c>
    </row>
    <row r="3482" spans="2:25">
      <c r="B3482" s="20">
        <v>3473</v>
      </c>
      <c r="C3482" s="21"/>
      <c r="D3482" s="21" t="s">
        <v>9509</v>
      </c>
      <c r="E3482" s="21" t="s">
        <v>56</v>
      </c>
      <c r="F3482" s="21" t="s">
        <v>9510</v>
      </c>
      <c r="G3482" s="21"/>
      <c r="H3482" s="22" t="str">
        <f>VLOOKUP(F3482,'[1]Goa Member''s Details Revised'!$C$2:$AO$7385,2,0)</f>
        <v>Purchaser</v>
      </c>
      <c r="I3482" s="21">
        <v>17</v>
      </c>
      <c r="J3482" s="21" t="s">
        <v>207</v>
      </c>
      <c r="K3482" s="21">
        <v>1989</v>
      </c>
      <c r="L3482" s="22" t="str">
        <f>VLOOKUP(F3482,'[1]Goa Member''s Details Revised'!$C$2:$AO$7385,9,0)</f>
        <v>Never</v>
      </c>
      <c r="M3482" s="21" t="s">
        <v>9511</v>
      </c>
      <c r="N3482" s="23">
        <f>VLOOKUP(F3482,'[1]Goa Member''s Details Revised'!$C$2:$AO$7385,5,0)</f>
        <v>28500</v>
      </c>
      <c r="O3482" s="23">
        <f>VLOOKUP(F3482,'[1]Goa Member''s Details Revised'!$C$2:$AO$7385,5,0)</f>
        <v>28500</v>
      </c>
      <c r="P3482" s="23">
        <f>VLOOKUP(F3482,'[1]Goa Member''s Details Revised'!$C$2:$AO$7385,6,0)</f>
        <v>28500</v>
      </c>
      <c r="Q3482" s="23" t="str">
        <f>VLOOKUP(F3482,'[1]Goa Member''s Details Revised'!$C$2:$AO$7385,8,0)</f>
        <v>I.R.M</v>
      </c>
      <c r="R3482" s="23">
        <f t="shared" si="272"/>
        <v>0</v>
      </c>
      <c r="S3482" s="21">
        <f t="shared" si="273"/>
        <v>34</v>
      </c>
      <c r="T3482" s="23">
        <f t="shared" si="270"/>
        <v>22800</v>
      </c>
      <c r="U3482" s="23">
        <f t="shared" si="271"/>
        <v>18712.121212121212</v>
      </c>
      <c r="V3482" s="23">
        <f t="shared" si="274"/>
        <v>22800</v>
      </c>
      <c r="W3482" s="23"/>
      <c r="X3482" s="21"/>
      <c r="Y3482" s="24" t="str">
        <f>VLOOKUP(F3482,'[1]Goa Member''s Details Revised'!$C$2:$AO$7385,12,0)</f>
        <v>no reminders so last communication 2013</v>
      </c>
    </row>
    <row r="3483" spans="2:25">
      <c r="B3483" s="20">
        <v>3474</v>
      </c>
      <c r="C3483" s="21"/>
      <c r="D3483" s="21" t="s">
        <v>9512</v>
      </c>
      <c r="E3483" s="21" t="s">
        <v>56</v>
      </c>
      <c r="F3483" s="21" t="s">
        <v>9513</v>
      </c>
      <c r="G3483" s="21"/>
      <c r="H3483" s="22" t="str">
        <f>VLOOKUP(F3483,'[1]Goa Member''s Details Revised'!$C$2:$AO$7385,2,0)</f>
        <v>Purchaser</v>
      </c>
      <c r="I3483" s="21">
        <v>20</v>
      </c>
      <c r="J3483" s="21" t="s">
        <v>207</v>
      </c>
      <c r="K3483" s="21">
        <v>1989</v>
      </c>
      <c r="L3483" s="22" t="str">
        <f>VLOOKUP(F3483,'[1]Goa Member''s Details Revised'!$C$2:$AO$7385,9,0)</f>
        <v>Never</v>
      </c>
      <c r="M3483" s="21" t="s">
        <v>9514</v>
      </c>
      <c r="N3483" s="23">
        <f>VLOOKUP(F3483,'[1]Goa Member''s Details Revised'!$C$2:$AO$7385,5,0)</f>
        <v>28500</v>
      </c>
      <c r="O3483" s="23">
        <f>VLOOKUP(F3483,'[1]Goa Member''s Details Revised'!$C$2:$AO$7385,5,0)</f>
        <v>28500</v>
      </c>
      <c r="P3483" s="23">
        <f>VLOOKUP(F3483,'[1]Goa Member''s Details Revised'!$C$2:$AO$7385,6,0)</f>
        <v>28500</v>
      </c>
      <c r="Q3483" s="23" t="str">
        <f>VLOOKUP(F3483,'[1]Goa Member''s Details Revised'!$C$2:$AO$7385,8,0)</f>
        <v>I.R.M</v>
      </c>
      <c r="R3483" s="23">
        <f t="shared" si="272"/>
        <v>0</v>
      </c>
      <c r="S3483" s="21">
        <f t="shared" si="273"/>
        <v>34</v>
      </c>
      <c r="T3483" s="23">
        <f t="shared" ref="T3483:T3546" si="275">IF(Q3483="regular",((P3483-(P3483/99)*S3483)),(P3483-(P3483*20%)))</f>
        <v>22800</v>
      </c>
      <c r="U3483" s="23">
        <f t="shared" ref="U3483:U3546" si="276">((P3483-(P3483/99)*S3483))</f>
        <v>18712.121212121212</v>
      </c>
      <c r="V3483" s="23">
        <f t="shared" si="274"/>
        <v>22800</v>
      </c>
      <c r="W3483" s="23"/>
      <c r="X3483" s="21"/>
      <c r="Y3483" s="24" t="str">
        <f>VLOOKUP(F3483,'[1]Goa Member''s Details Revised'!$C$2:$AO$7385,12,0)</f>
        <v>last communication 90</v>
      </c>
    </row>
    <row r="3484" spans="2:25">
      <c r="B3484" s="20">
        <v>3475</v>
      </c>
      <c r="C3484" s="21"/>
      <c r="D3484" s="21" t="s">
        <v>9515</v>
      </c>
      <c r="E3484" s="21" t="s">
        <v>56</v>
      </c>
      <c r="F3484" s="21" t="s">
        <v>9516</v>
      </c>
      <c r="G3484" s="21"/>
      <c r="H3484" s="22" t="str">
        <f>VLOOKUP(F3484,'[1]Goa Member''s Details Revised'!$C$2:$AO$7385,2,0)</f>
        <v>Purchaser</v>
      </c>
      <c r="I3484" s="21">
        <v>20</v>
      </c>
      <c r="J3484" s="21" t="s">
        <v>207</v>
      </c>
      <c r="K3484" s="21">
        <v>1989</v>
      </c>
      <c r="L3484" s="22" t="str">
        <f>VLOOKUP(F3484,'[1]Goa Member''s Details Revised'!$C$2:$AO$7385,9,0)</f>
        <v>Never</v>
      </c>
      <c r="M3484" s="21" t="s">
        <v>9517</v>
      </c>
      <c r="N3484" s="23">
        <f>VLOOKUP(F3484,'[1]Goa Member''s Details Revised'!$C$2:$AO$7385,5,0)</f>
        <v>29700</v>
      </c>
      <c r="O3484" s="23">
        <f>VLOOKUP(F3484,'[1]Goa Member''s Details Revised'!$C$2:$AO$7385,5,0)</f>
        <v>29700</v>
      </c>
      <c r="P3484" s="23">
        <f>VLOOKUP(F3484,'[1]Goa Member''s Details Revised'!$C$2:$AO$7385,6,0)</f>
        <v>29700</v>
      </c>
      <c r="Q3484" s="23" t="str">
        <f>VLOOKUP(F3484,'[1]Goa Member''s Details Revised'!$C$2:$AO$7385,8,0)</f>
        <v>I.R.M</v>
      </c>
      <c r="R3484" s="23">
        <f t="shared" si="272"/>
        <v>0</v>
      </c>
      <c r="S3484" s="21">
        <f t="shared" si="273"/>
        <v>34</v>
      </c>
      <c r="T3484" s="23">
        <f t="shared" si="275"/>
        <v>23760</v>
      </c>
      <c r="U3484" s="23">
        <f t="shared" si="276"/>
        <v>19500</v>
      </c>
      <c r="V3484" s="23">
        <f t="shared" si="274"/>
        <v>23760</v>
      </c>
      <c r="W3484" s="23"/>
      <c r="X3484" s="21"/>
      <c r="Y3484" s="24" t="str">
        <f>VLOOKUP(F3484,'[1]Goa Member''s Details Revised'!$C$2:$AO$7385,12,0)</f>
        <v>last communication 02</v>
      </c>
    </row>
    <row r="3485" spans="2:25">
      <c r="B3485" s="20">
        <v>3476</v>
      </c>
      <c r="C3485" s="21"/>
      <c r="D3485" s="21" t="s">
        <v>9518</v>
      </c>
      <c r="E3485" s="21" t="s">
        <v>56</v>
      </c>
      <c r="F3485" s="21" t="s">
        <v>9519</v>
      </c>
      <c r="G3485" s="21"/>
      <c r="H3485" s="22" t="str">
        <f>VLOOKUP(F3485,'[1]Goa Member''s Details Revised'!$C$2:$AO$7385,2,0)</f>
        <v>Purchaser</v>
      </c>
      <c r="I3485" s="21">
        <v>21</v>
      </c>
      <c r="J3485" s="21" t="s">
        <v>207</v>
      </c>
      <c r="K3485" s="21">
        <v>1989</v>
      </c>
      <c r="L3485" s="22" t="str">
        <f>VLOOKUP(F3485,'[1]Goa Member''s Details Revised'!$C$2:$AO$7385,9,0)</f>
        <v>Never</v>
      </c>
      <c r="M3485" s="21" t="s">
        <v>9520</v>
      </c>
      <c r="N3485" s="23">
        <f>VLOOKUP(F3485,'[1]Goa Member''s Details Revised'!$C$2:$AO$7385,5,0)</f>
        <v>18500</v>
      </c>
      <c r="O3485" s="23">
        <f>VLOOKUP(F3485,'[1]Goa Member''s Details Revised'!$C$2:$AO$7385,5,0)</f>
        <v>18500</v>
      </c>
      <c r="P3485" s="23">
        <f>VLOOKUP(F3485,'[1]Goa Member''s Details Revised'!$C$2:$AO$7385,6,0)</f>
        <v>18500</v>
      </c>
      <c r="Q3485" s="23" t="str">
        <f>VLOOKUP(F3485,'[1]Goa Member''s Details Revised'!$C$2:$AO$7385,8,0)</f>
        <v>I.R.M</v>
      </c>
      <c r="R3485" s="23">
        <f t="shared" si="272"/>
        <v>0</v>
      </c>
      <c r="S3485" s="21">
        <f t="shared" si="273"/>
        <v>34</v>
      </c>
      <c r="T3485" s="23">
        <f t="shared" si="275"/>
        <v>14800</v>
      </c>
      <c r="U3485" s="23">
        <f t="shared" si="276"/>
        <v>12146.464646464647</v>
      </c>
      <c r="V3485" s="23">
        <f t="shared" si="274"/>
        <v>14800</v>
      </c>
      <c r="W3485" s="23"/>
      <c r="X3485" s="21"/>
      <c r="Y3485" s="24" t="str">
        <f>VLOOKUP(F3485,'[1]Goa Member''s Details Revised'!$C$2:$AO$7385,12,0)</f>
        <v>no reminders so last communication 2007</v>
      </c>
    </row>
    <row r="3486" spans="2:25">
      <c r="B3486" s="20">
        <v>3477</v>
      </c>
      <c r="C3486" s="21"/>
      <c r="D3486" s="21" t="s">
        <v>9521</v>
      </c>
      <c r="E3486" s="21" t="s">
        <v>56</v>
      </c>
      <c r="F3486" s="21" t="s">
        <v>9522</v>
      </c>
      <c r="G3486" s="21"/>
      <c r="H3486" s="22" t="str">
        <f>VLOOKUP(F3486,'[1]Goa Member''s Details Revised'!$C$2:$AO$7385,2,0)</f>
        <v>Purchaser</v>
      </c>
      <c r="I3486" s="21">
        <v>21</v>
      </c>
      <c r="J3486" s="21" t="s">
        <v>207</v>
      </c>
      <c r="K3486" s="21">
        <v>1989</v>
      </c>
      <c r="L3486" s="22" t="str">
        <f>VLOOKUP(F3486,'[1]Goa Member''s Details Revised'!$C$2:$AO$7385,9,0)</f>
        <v>Never</v>
      </c>
      <c r="M3486" s="21" t="s">
        <v>9523</v>
      </c>
      <c r="N3486" s="23">
        <f>VLOOKUP(F3486,'[1]Goa Member''s Details Revised'!$C$2:$AO$7385,5,0)</f>
        <v>18500</v>
      </c>
      <c r="O3486" s="23">
        <f>VLOOKUP(F3486,'[1]Goa Member''s Details Revised'!$C$2:$AO$7385,5,0)</f>
        <v>18500</v>
      </c>
      <c r="P3486" s="23">
        <f>VLOOKUP(F3486,'[1]Goa Member''s Details Revised'!$C$2:$AO$7385,6,0)</f>
        <v>18500</v>
      </c>
      <c r="Q3486" s="23" t="str">
        <f>VLOOKUP(F3486,'[1]Goa Member''s Details Revised'!$C$2:$AO$7385,8,0)</f>
        <v>I.R.M</v>
      </c>
      <c r="R3486" s="23">
        <f t="shared" si="272"/>
        <v>0</v>
      </c>
      <c r="S3486" s="21">
        <f t="shared" si="273"/>
        <v>34</v>
      </c>
      <c r="T3486" s="23">
        <f t="shared" si="275"/>
        <v>14800</v>
      </c>
      <c r="U3486" s="23">
        <f t="shared" si="276"/>
        <v>12146.464646464647</v>
      </c>
      <c r="V3486" s="23">
        <f t="shared" si="274"/>
        <v>14800</v>
      </c>
      <c r="W3486" s="23"/>
      <c r="X3486" s="21"/>
      <c r="Y3486" s="24" t="str">
        <f>VLOOKUP(F3486,'[1]Goa Member''s Details Revised'!$C$2:$AO$7385,12,0)</f>
        <v>no reminders so last communication 2007</v>
      </c>
    </row>
    <row r="3487" spans="2:25" ht="30">
      <c r="B3487" s="20">
        <v>3478</v>
      </c>
      <c r="C3487" s="21"/>
      <c r="D3487" s="21" t="s">
        <v>9524</v>
      </c>
      <c r="E3487" s="21" t="s">
        <v>56</v>
      </c>
      <c r="F3487" s="21" t="s">
        <v>9525</v>
      </c>
      <c r="G3487" s="21"/>
      <c r="H3487" s="22" t="str">
        <f>VLOOKUP(F3487,'[1]Goa Member''s Details Revised'!$C$2:$AO$7385,2,0)</f>
        <v>Purchaser</v>
      </c>
      <c r="I3487" s="21">
        <v>23</v>
      </c>
      <c r="J3487" s="21" t="s">
        <v>207</v>
      </c>
      <c r="K3487" s="21">
        <v>1989</v>
      </c>
      <c r="L3487" s="22" t="str">
        <f>VLOOKUP(F3487,'[1]Goa Member''s Details Revised'!$C$2:$AO$7385,9,0)</f>
        <v>Never</v>
      </c>
      <c r="M3487" s="21" t="s">
        <v>9526</v>
      </c>
      <c r="N3487" s="23">
        <f>VLOOKUP(F3487,'[1]Goa Member''s Details Revised'!$C$2:$AO$7385,5,0)</f>
        <v>28500</v>
      </c>
      <c r="O3487" s="23">
        <f>VLOOKUP(F3487,'[1]Goa Member''s Details Revised'!$C$2:$AO$7385,5,0)</f>
        <v>28500</v>
      </c>
      <c r="P3487" s="23">
        <f>VLOOKUP(F3487,'[1]Goa Member''s Details Revised'!$C$2:$AO$7385,6,0)</f>
        <v>28500</v>
      </c>
      <c r="Q3487" s="23" t="str">
        <f>VLOOKUP(F3487,'[1]Goa Member''s Details Revised'!$C$2:$AO$7385,8,0)</f>
        <v>I.R.M</v>
      </c>
      <c r="R3487" s="23">
        <f t="shared" si="272"/>
        <v>0</v>
      </c>
      <c r="S3487" s="21">
        <f t="shared" si="273"/>
        <v>34</v>
      </c>
      <c r="T3487" s="23">
        <f t="shared" si="275"/>
        <v>22800</v>
      </c>
      <c r="U3487" s="23">
        <f t="shared" si="276"/>
        <v>18712.121212121212</v>
      </c>
      <c r="V3487" s="23">
        <f t="shared" si="274"/>
        <v>22800</v>
      </c>
      <c r="W3487" s="23"/>
      <c r="X3487" s="21"/>
      <c r="Y3487" s="24" t="str">
        <f>VLOOKUP(F3487,'[1]Goa Member''s Details Revised'!$C$2:$AO$7385,12,0)</f>
        <v xml:space="preserve">we send last reminder in 2012.then we did not receive any reply </v>
      </c>
    </row>
    <row r="3488" spans="2:25">
      <c r="B3488" s="20">
        <v>3479</v>
      </c>
      <c r="C3488" s="21"/>
      <c r="D3488" s="21" t="s">
        <v>9527</v>
      </c>
      <c r="E3488" s="21" t="s">
        <v>56</v>
      </c>
      <c r="F3488" s="21" t="s">
        <v>9528</v>
      </c>
      <c r="G3488" s="21"/>
      <c r="H3488" s="22" t="str">
        <f>VLOOKUP(F3488,'[1]Goa Member''s Details Revised'!$C$2:$AO$7385,2,0)</f>
        <v>Purchaser</v>
      </c>
      <c r="I3488" s="21">
        <v>22</v>
      </c>
      <c r="J3488" s="21" t="s">
        <v>207</v>
      </c>
      <c r="K3488" s="21">
        <v>1989</v>
      </c>
      <c r="L3488" s="22">
        <f>VLOOKUP(F3488,'[1]Goa Member''s Details Revised'!$C$2:$AO$7385,9,0)</f>
        <v>2010</v>
      </c>
      <c r="M3488" s="21" t="s">
        <v>9529</v>
      </c>
      <c r="N3488" s="23">
        <f>VLOOKUP(F3488,'[1]Goa Member''s Details Revised'!$C$2:$AO$7385,5,0)</f>
        <v>22500</v>
      </c>
      <c r="O3488" s="23">
        <f>VLOOKUP(F3488,'[1]Goa Member''s Details Revised'!$C$2:$AO$7385,5,0)</f>
        <v>22500</v>
      </c>
      <c r="P3488" s="23">
        <f>VLOOKUP(F3488,'[1]Goa Member''s Details Revised'!$C$2:$AO$7385,6,0)</f>
        <v>23500</v>
      </c>
      <c r="Q3488" s="23" t="str">
        <f>VLOOKUP(F3488,'[1]Goa Member''s Details Revised'!$C$2:$AO$7385,8,0)</f>
        <v>R.M</v>
      </c>
      <c r="R3488" s="23">
        <f t="shared" si="272"/>
        <v>-1000</v>
      </c>
      <c r="S3488" s="21">
        <f t="shared" si="273"/>
        <v>34</v>
      </c>
      <c r="T3488" s="23">
        <f t="shared" si="275"/>
        <v>18800</v>
      </c>
      <c r="U3488" s="23">
        <f t="shared" si="276"/>
        <v>15429.292929292929</v>
      </c>
      <c r="V3488" s="23">
        <f t="shared" si="274"/>
        <v>19000</v>
      </c>
      <c r="W3488" s="23"/>
      <c r="X3488" s="21"/>
      <c r="Y3488" s="24" t="str">
        <f>VLOOKUP(F3488,'[1]Goa Member''s Details Revised'!$C$2:$AO$7385,12,0)</f>
        <v>last reply on his mail conversation on 2014</v>
      </c>
    </row>
    <row r="3489" spans="2:25" ht="30">
      <c r="B3489" s="20">
        <v>3480</v>
      </c>
      <c r="C3489" s="21"/>
      <c r="D3489" s="21" t="s">
        <v>9530</v>
      </c>
      <c r="E3489" s="21" t="s">
        <v>56</v>
      </c>
      <c r="F3489" s="21" t="s">
        <v>9531</v>
      </c>
      <c r="G3489" s="21"/>
      <c r="H3489" s="22" t="str">
        <f>VLOOKUP(F3489,'[1]Goa Member''s Details Revised'!$C$2:$AO$7385,2,0)</f>
        <v>Purchaser</v>
      </c>
      <c r="I3489" s="21">
        <v>21</v>
      </c>
      <c r="J3489" s="21" t="s">
        <v>207</v>
      </c>
      <c r="K3489" s="21">
        <v>1989</v>
      </c>
      <c r="L3489" s="22" t="str">
        <f>VLOOKUP(F3489,'[1]Goa Member''s Details Revised'!$C$2:$AO$7385,9,0)</f>
        <v>Never</v>
      </c>
      <c r="M3489" s="21" t="s">
        <v>9532</v>
      </c>
      <c r="N3489" s="23">
        <f>VLOOKUP(F3489,'[1]Goa Member''s Details Revised'!$C$2:$AO$7385,5,0)</f>
        <v>28500</v>
      </c>
      <c r="O3489" s="23">
        <f>VLOOKUP(F3489,'[1]Goa Member''s Details Revised'!$C$2:$AO$7385,5,0)</f>
        <v>28500</v>
      </c>
      <c r="P3489" s="23">
        <f>VLOOKUP(F3489,'[1]Goa Member''s Details Revised'!$C$2:$AO$7385,6,0)</f>
        <v>31800</v>
      </c>
      <c r="Q3489" s="23" t="str">
        <f>VLOOKUP(F3489,'[1]Goa Member''s Details Revised'!$C$2:$AO$7385,8,0)</f>
        <v>I.R.M</v>
      </c>
      <c r="R3489" s="23">
        <f t="shared" si="272"/>
        <v>-3300</v>
      </c>
      <c r="S3489" s="21">
        <f t="shared" si="273"/>
        <v>34</v>
      </c>
      <c r="T3489" s="23">
        <f t="shared" si="275"/>
        <v>25440</v>
      </c>
      <c r="U3489" s="23">
        <f t="shared" si="276"/>
        <v>20878.78787878788</v>
      </c>
      <c r="V3489" s="23">
        <f t="shared" si="274"/>
        <v>26100</v>
      </c>
      <c r="W3489" s="23"/>
      <c r="X3489" s="21"/>
      <c r="Y3489" s="24" t="str">
        <f>VLOOKUP(F3489,'[1]Goa Member''s Details Revised'!$C$2:$AO$7385,12,0)</f>
        <v>we send last reminder in 2012.then we did not receive any reply ..membership transferred from Pahlgam to Goa in 90</v>
      </c>
    </row>
    <row r="3490" spans="2:25" ht="30">
      <c r="B3490" s="20">
        <v>3481</v>
      </c>
      <c r="C3490" s="21"/>
      <c r="D3490" s="21" t="s">
        <v>9533</v>
      </c>
      <c r="E3490" s="21" t="s">
        <v>56</v>
      </c>
      <c r="F3490" s="21" t="s">
        <v>9534</v>
      </c>
      <c r="G3490" s="21"/>
      <c r="H3490" s="22" t="str">
        <f>VLOOKUP(F3490,'[1]Goa Member''s Details Revised'!$C$2:$AO$7385,2,0)</f>
        <v>Purchaser</v>
      </c>
      <c r="I3490" s="21">
        <v>24</v>
      </c>
      <c r="J3490" s="21" t="s">
        <v>207</v>
      </c>
      <c r="K3490" s="21">
        <v>1989</v>
      </c>
      <c r="L3490" s="22" t="str">
        <f>VLOOKUP(F3490,'[1]Goa Member''s Details Revised'!$C$2:$AO$7385,9,0)</f>
        <v>Never</v>
      </c>
      <c r="M3490" s="21" t="s">
        <v>9535</v>
      </c>
      <c r="N3490" s="23">
        <f>VLOOKUP(F3490,'[1]Goa Member''s Details Revised'!$C$2:$AO$7385,5,0)</f>
        <v>28500</v>
      </c>
      <c r="O3490" s="23">
        <f>VLOOKUP(F3490,'[1]Goa Member''s Details Revised'!$C$2:$AO$7385,5,0)</f>
        <v>28500</v>
      </c>
      <c r="P3490" s="23">
        <f>VLOOKUP(F3490,'[1]Goa Member''s Details Revised'!$C$2:$AO$7385,6,0)</f>
        <v>29700</v>
      </c>
      <c r="Q3490" s="23" t="str">
        <f>VLOOKUP(F3490,'[1]Goa Member''s Details Revised'!$C$2:$AO$7385,8,0)</f>
        <v>I.R.M</v>
      </c>
      <c r="R3490" s="23">
        <f t="shared" si="272"/>
        <v>-1200</v>
      </c>
      <c r="S3490" s="21">
        <f t="shared" si="273"/>
        <v>34</v>
      </c>
      <c r="T3490" s="23">
        <f t="shared" si="275"/>
        <v>23760</v>
      </c>
      <c r="U3490" s="23">
        <f t="shared" si="276"/>
        <v>19500</v>
      </c>
      <c r="V3490" s="23">
        <f t="shared" si="274"/>
        <v>24000</v>
      </c>
      <c r="W3490" s="23"/>
      <c r="X3490" s="21"/>
      <c r="Y3490" s="24" t="str">
        <f>VLOOKUP(F3490,'[1]Goa Member''s Details Revised'!$C$2:$AO$7385,12,0)</f>
        <v xml:space="preserve">we send last reminder in 2012.then we did not receive any reply </v>
      </c>
    </row>
    <row r="3491" spans="2:25">
      <c r="B3491" s="20">
        <v>3482</v>
      </c>
      <c r="C3491" s="21"/>
      <c r="D3491" s="21" t="s">
        <v>9536</v>
      </c>
      <c r="E3491" s="21" t="s">
        <v>56</v>
      </c>
      <c r="F3491" s="21" t="s">
        <v>9537</v>
      </c>
      <c r="G3491" s="21"/>
      <c r="H3491" s="22" t="str">
        <f>VLOOKUP(F3491,'[1]Goa Member''s Details Revised'!$C$2:$AO$7385,2,0)</f>
        <v>Purchaser</v>
      </c>
      <c r="I3491" s="21">
        <v>23</v>
      </c>
      <c r="J3491" s="21" t="s">
        <v>245</v>
      </c>
      <c r="K3491" s="21">
        <v>1989</v>
      </c>
      <c r="L3491" s="22">
        <f>VLOOKUP(F3491,'[1]Goa Member''s Details Revised'!$C$2:$AO$7385,9,0)</f>
        <v>2012</v>
      </c>
      <c r="M3491" s="21" t="s">
        <v>9538</v>
      </c>
      <c r="N3491" s="23">
        <f>VLOOKUP(F3491,'[1]Goa Member''s Details Revised'!$C$2:$AO$7385,5,0)</f>
        <v>28500</v>
      </c>
      <c r="O3491" s="23">
        <f>VLOOKUP(F3491,'[1]Goa Member''s Details Revised'!$C$2:$AO$7385,5,0)</f>
        <v>28500</v>
      </c>
      <c r="P3491" s="23">
        <f>VLOOKUP(F3491,'[1]Goa Member''s Details Revised'!$C$2:$AO$7385,6,0)</f>
        <v>28500</v>
      </c>
      <c r="Q3491" s="23" t="str">
        <f>VLOOKUP(F3491,'[1]Goa Member''s Details Revised'!$C$2:$AO$7385,8,0)</f>
        <v>R.M</v>
      </c>
      <c r="R3491" s="23">
        <f t="shared" si="272"/>
        <v>0</v>
      </c>
      <c r="S3491" s="21">
        <f t="shared" si="273"/>
        <v>34</v>
      </c>
      <c r="T3491" s="23">
        <f t="shared" si="275"/>
        <v>22800</v>
      </c>
      <c r="U3491" s="23">
        <f t="shared" si="276"/>
        <v>18712.121212121212</v>
      </c>
      <c r="V3491" s="23">
        <f t="shared" si="274"/>
        <v>22800</v>
      </c>
      <c r="W3491" s="23"/>
      <c r="X3491" s="21"/>
      <c r="Y3491" s="24" t="str">
        <f>VLOOKUP(F3491,'[1]Goa Member''s Details Revised'!$C$2:$AO$7385,12,0)</f>
        <v xml:space="preserve">last reminder communication on 1 Nov &amp; 17/11/2022 </v>
      </c>
    </row>
    <row r="3492" spans="2:25">
      <c r="B3492" s="20">
        <v>3483</v>
      </c>
      <c r="C3492" s="21"/>
      <c r="D3492" s="21" t="s">
        <v>9539</v>
      </c>
      <c r="E3492" s="21" t="s">
        <v>56</v>
      </c>
      <c r="F3492" s="21" t="s">
        <v>9540</v>
      </c>
      <c r="G3492" s="21"/>
      <c r="H3492" s="22" t="str">
        <f>VLOOKUP(F3492,'[1]Goa Member''s Details Revised'!$C$2:$AO$7385,2,0)</f>
        <v>Purchaser</v>
      </c>
      <c r="I3492" s="21">
        <v>23</v>
      </c>
      <c r="J3492" s="21" t="s">
        <v>207</v>
      </c>
      <c r="K3492" s="21">
        <v>1989</v>
      </c>
      <c r="L3492" s="22" t="str">
        <f>VLOOKUP(F3492,'[1]Goa Member''s Details Revised'!$C$2:$AO$7385,9,0)</f>
        <v>Never</v>
      </c>
      <c r="M3492" s="21" t="s">
        <v>9541</v>
      </c>
      <c r="N3492" s="23">
        <f>VLOOKUP(F3492,'[1]Goa Member''s Details Revised'!$C$2:$AO$7385,5,0)</f>
        <v>28500</v>
      </c>
      <c r="O3492" s="23">
        <f>VLOOKUP(F3492,'[1]Goa Member''s Details Revised'!$C$2:$AO$7385,5,0)</f>
        <v>28500</v>
      </c>
      <c r="P3492" s="23">
        <f>VLOOKUP(F3492,'[1]Goa Member''s Details Revised'!$C$2:$AO$7385,6,0)</f>
        <v>28500</v>
      </c>
      <c r="Q3492" s="23" t="str">
        <f>VLOOKUP(F3492,'[1]Goa Member''s Details Revised'!$C$2:$AO$7385,8,0)</f>
        <v>I.R.M</v>
      </c>
      <c r="R3492" s="23">
        <f t="shared" si="272"/>
        <v>0</v>
      </c>
      <c r="S3492" s="21">
        <f t="shared" si="273"/>
        <v>34</v>
      </c>
      <c r="T3492" s="23">
        <f t="shared" si="275"/>
        <v>22800</v>
      </c>
      <c r="U3492" s="23">
        <f t="shared" si="276"/>
        <v>18712.121212121212</v>
      </c>
      <c r="V3492" s="23">
        <f t="shared" si="274"/>
        <v>22800</v>
      </c>
      <c r="W3492" s="23"/>
      <c r="X3492" s="21"/>
      <c r="Y3492" s="24" t="str">
        <f>VLOOKUP(F3492,'[1]Goa Member''s Details Revised'!$C$2:$AO$7385,12,0)</f>
        <v>last communication 08</v>
      </c>
    </row>
    <row r="3493" spans="2:25" ht="30">
      <c r="B3493" s="20">
        <v>3484</v>
      </c>
      <c r="C3493" s="21"/>
      <c r="D3493" s="21" t="s">
        <v>9542</v>
      </c>
      <c r="E3493" s="21" t="s">
        <v>56</v>
      </c>
      <c r="F3493" s="21" t="s">
        <v>9543</v>
      </c>
      <c r="G3493" s="21"/>
      <c r="H3493" s="22" t="str">
        <f>VLOOKUP(F3493,'[1]Goa Member''s Details Revised'!$C$2:$AO$7385,2,0)</f>
        <v>Purchaser</v>
      </c>
      <c r="I3493" s="21">
        <v>25</v>
      </c>
      <c r="J3493" s="21" t="s">
        <v>207</v>
      </c>
      <c r="K3493" s="21">
        <v>1989</v>
      </c>
      <c r="L3493" s="22" t="str">
        <f>VLOOKUP(F3493,'[1]Goa Member''s Details Revised'!$C$2:$AO$7385,9,0)</f>
        <v>Never</v>
      </c>
      <c r="M3493" s="21" t="s">
        <v>9544</v>
      </c>
      <c r="N3493" s="23">
        <f>VLOOKUP(F3493,'[1]Goa Member''s Details Revised'!$C$2:$AO$7385,5,0)</f>
        <v>28500</v>
      </c>
      <c r="O3493" s="23">
        <f>VLOOKUP(F3493,'[1]Goa Member''s Details Revised'!$C$2:$AO$7385,5,0)</f>
        <v>28500</v>
      </c>
      <c r="P3493" s="23">
        <f>VLOOKUP(F3493,'[1]Goa Member''s Details Revised'!$C$2:$AO$7385,6,0)</f>
        <v>28500</v>
      </c>
      <c r="Q3493" s="23" t="str">
        <f>VLOOKUP(F3493,'[1]Goa Member''s Details Revised'!$C$2:$AO$7385,8,0)</f>
        <v>I.R.M</v>
      </c>
      <c r="R3493" s="23">
        <f t="shared" si="272"/>
        <v>0</v>
      </c>
      <c r="S3493" s="21">
        <f t="shared" si="273"/>
        <v>34</v>
      </c>
      <c r="T3493" s="23">
        <f t="shared" si="275"/>
        <v>22800</v>
      </c>
      <c r="U3493" s="23">
        <f t="shared" si="276"/>
        <v>18712.121212121212</v>
      </c>
      <c r="V3493" s="23">
        <f t="shared" si="274"/>
        <v>22800</v>
      </c>
      <c r="W3493" s="23"/>
      <c r="X3493" s="21"/>
      <c r="Y3493" s="24" t="str">
        <f>VLOOKUP(F3493,'[1]Goa Member''s Details Revised'!$C$2:$AO$7385,12,0)</f>
        <v xml:space="preserve">we send last reminder in 2012.then we did not receive any reply </v>
      </c>
    </row>
    <row r="3494" spans="2:25" ht="30">
      <c r="B3494" s="20">
        <v>3485</v>
      </c>
      <c r="C3494" s="21"/>
      <c r="D3494" s="21" t="s">
        <v>9545</v>
      </c>
      <c r="E3494" s="21" t="s">
        <v>56</v>
      </c>
      <c r="F3494" s="21" t="s">
        <v>9546</v>
      </c>
      <c r="G3494" s="21"/>
      <c r="H3494" s="22" t="str">
        <f>VLOOKUP(F3494,'[1]Goa Member''s Details Revised'!$C$2:$AO$7385,2,0)</f>
        <v>Purchaser</v>
      </c>
      <c r="I3494" s="21">
        <v>25</v>
      </c>
      <c r="J3494" s="21" t="s">
        <v>207</v>
      </c>
      <c r="K3494" s="21">
        <v>1989</v>
      </c>
      <c r="L3494" s="22" t="str">
        <f>VLOOKUP(F3494,'[1]Goa Member''s Details Revised'!$C$2:$AO$7385,9,0)</f>
        <v>Never</v>
      </c>
      <c r="M3494" s="21" t="s">
        <v>9547</v>
      </c>
      <c r="N3494" s="23">
        <f>VLOOKUP(F3494,'[1]Goa Member''s Details Revised'!$C$2:$AO$7385,5,0)</f>
        <v>22500</v>
      </c>
      <c r="O3494" s="23">
        <f>VLOOKUP(F3494,'[1]Goa Member''s Details Revised'!$C$2:$AO$7385,5,0)</f>
        <v>22500</v>
      </c>
      <c r="P3494" s="23">
        <f>VLOOKUP(F3494,'[1]Goa Member''s Details Revised'!$C$2:$AO$7385,6,0)</f>
        <v>23500</v>
      </c>
      <c r="Q3494" s="23" t="str">
        <f>VLOOKUP(F3494,'[1]Goa Member''s Details Revised'!$C$2:$AO$7385,8,0)</f>
        <v>I.R.M</v>
      </c>
      <c r="R3494" s="23">
        <f t="shared" si="272"/>
        <v>-1000</v>
      </c>
      <c r="S3494" s="21">
        <f t="shared" si="273"/>
        <v>34</v>
      </c>
      <c r="T3494" s="23">
        <f t="shared" si="275"/>
        <v>18800</v>
      </c>
      <c r="U3494" s="23">
        <f t="shared" si="276"/>
        <v>15429.292929292929</v>
      </c>
      <c r="V3494" s="23">
        <f t="shared" si="274"/>
        <v>19000</v>
      </c>
      <c r="W3494" s="23"/>
      <c r="X3494" s="21"/>
      <c r="Y3494" s="24" t="str">
        <f>VLOOKUP(F3494,'[1]Goa Member''s Details Revised'!$C$2:$AO$7385,12,0)</f>
        <v xml:space="preserve">we send last reminder in 2012.then we did not receive any reply </v>
      </c>
    </row>
    <row r="3495" spans="2:25" ht="30">
      <c r="B3495" s="20">
        <v>3486</v>
      </c>
      <c r="C3495" s="21"/>
      <c r="D3495" s="21" t="s">
        <v>9548</v>
      </c>
      <c r="E3495" s="21" t="s">
        <v>56</v>
      </c>
      <c r="F3495" s="21" t="s">
        <v>9549</v>
      </c>
      <c r="G3495" s="21"/>
      <c r="H3495" s="22" t="str">
        <f>VLOOKUP(F3495,'[1]Goa Member''s Details Revised'!$C$2:$AO$7385,2,0)</f>
        <v>Purchaser</v>
      </c>
      <c r="I3495" s="21">
        <v>27</v>
      </c>
      <c r="J3495" s="21" t="s">
        <v>207</v>
      </c>
      <c r="K3495" s="21">
        <v>1989</v>
      </c>
      <c r="L3495" s="22" t="str">
        <f>VLOOKUP(F3495,'[1]Goa Member''s Details Revised'!$C$2:$AO$7385,9,0)</f>
        <v>Never</v>
      </c>
      <c r="M3495" s="21" t="s">
        <v>9550</v>
      </c>
      <c r="N3495" s="23">
        <f>VLOOKUP(F3495,'[1]Goa Member''s Details Revised'!$C$2:$AO$7385,5,0)</f>
        <v>22500</v>
      </c>
      <c r="O3495" s="23">
        <f>VLOOKUP(F3495,'[1]Goa Member''s Details Revised'!$C$2:$AO$7385,5,0)</f>
        <v>22500</v>
      </c>
      <c r="P3495" s="23">
        <f>VLOOKUP(F3495,'[1]Goa Member''s Details Revised'!$C$2:$AO$7385,6,0)</f>
        <v>23500</v>
      </c>
      <c r="Q3495" s="23" t="str">
        <f>VLOOKUP(F3495,'[1]Goa Member''s Details Revised'!$C$2:$AO$7385,8,0)</f>
        <v>I.R.M</v>
      </c>
      <c r="R3495" s="23">
        <f t="shared" si="272"/>
        <v>-1000</v>
      </c>
      <c r="S3495" s="21">
        <f t="shared" si="273"/>
        <v>34</v>
      </c>
      <c r="T3495" s="23">
        <f t="shared" si="275"/>
        <v>18800</v>
      </c>
      <c r="U3495" s="23">
        <f t="shared" si="276"/>
        <v>15429.292929292929</v>
      </c>
      <c r="V3495" s="23">
        <f t="shared" si="274"/>
        <v>19000</v>
      </c>
      <c r="W3495" s="23"/>
      <c r="X3495" s="21"/>
      <c r="Y3495" s="24" t="str">
        <f>VLOOKUP(F3495,'[1]Goa Member''s Details Revised'!$C$2:$AO$7385,12,0)</f>
        <v xml:space="preserve">we send last reminder in 2012.then we did not receive any reply </v>
      </c>
    </row>
    <row r="3496" spans="2:25" ht="30">
      <c r="B3496" s="20">
        <v>3487</v>
      </c>
      <c r="C3496" s="21"/>
      <c r="D3496" s="21" t="s">
        <v>9551</v>
      </c>
      <c r="E3496" s="21" t="s">
        <v>56</v>
      </c>
      <c r="F3496" s="21" t="s">
        <v>9552</v>
      </c>
      <c r="G3496" s="21"/>
      <c r="H3496" s="22" t="str">
        <f>VLOOKUP(F3496,'[1]Goa Member''s Details Revised'!$C$2:$AO$7385,2,0)</f>
        <v>Purchaser</v>
      </c>
      <c r="I3496" s="21">
        <v>27</v>
      </c>
      <c r="J3496" s="21" t="s">
        <v>207</v>
      </c>
      <c r="K3496" s="21">
        <v>1989</v>
      </c>
      <c r="L3496" s="22">
        <f>VLOOKUP(F3496,'[1]Goa Member''s Details Revised'!$C$2:$AO$7385,9,0)</f>
        <v>2007</v>
      </c>
      <c r="M3496" s="21" t="s">
        <v>9553</v>
      </c>
      <c r="N3496" s="23">
        <f>VLOOKUP(F3496,'[1]Goa Member''s Details Revised'!$C$2:$AO$7385,5,0)</f>
        <v>22500</v>
      </c>
      <c r="O3496" s="23">
        <f>VLOOKUP(F3496,'[1]Goa Member''s Details Revised'!$C$2:$AO$7385,5,0)</f>
        <v>22500</v>
      </c>
      <c r="P3496" s="23">
        <f>VLOOKUP(F3496,'[1]Goa Member''s Details Revised'!$C$2:$AO$7385,6,0)</f>
        <v>22500</v>
      </c>
      <c r="Q3496" s="23" t="str">
        <f>VLOOKUP(F3496,'[1]Goa Member''s Details Revised'!$C$2:$AO$7385,8,0)</f>
        <v>R.M</v>
      </c>
      <c r="R3496" s="23">
        <f t="shared" si="272"/>
        <v>0</v>
      </c>
      <c r="S3496" s="21">
        <f t="shared" si="273"/>
        <v>34</v>
      </c>
      <c r="T3496" s="23">
        <f t="shared" si="275"/>
        <v>18000</v>
      </c>
      <c r="U3496" s="23">
        <f t="shared" si="276"/>
        <v>14772.727272727272</v>
      </c>
      <c r="V3496" s="23">
        <f t="shared" si="274"/>
        <v>18000</v>
      </c>
      <c r="W3496" s="23"/>
      <c r="X3496" s="21"/>
      <c r="Y3496" s="24" t="str">
        <f>VLOOKUP(F3496,'[1]Goa Member''s Details Revised'!$C$2:$AO$7385,12,0)</f>
        <v xml:space="preserve">last communication 11
</v>
      </c>
    </row>
    <row r="3497" spans="2:25">
      <c r="B3497" s="20">
        <v>3488</v>
      </c>
      <c r="C3497" s="21"/>
      <c r="D3497" s="21" t="s">
        <v>9554</v>
      </c>
      <c r="E3497" s="21" t="s">
        <v>56</v>
      </c>
      <c r="F3497" s="21" t="s">
        <v>9555</v>
      </c>
      <c r="G3497" s="21"/>
      <c r="H3497" s="22" t="str">
        <f>VLOOKUP(F3497,'[1]Goa Member''s Details Revised'!$C$2:$AO$7385,2,0)</f>
        <v>Purchaser</v>
      </c>
      <c r="I3497" s="21">
        <v>27</v>
      </c>
      <c r="J3497" s="21" t="s">
        <v>207</v>
      </c>
      <c r="K3497" s="21">
        <v>1989</v>
      </c>
      <c r="L3497" s="22" t="str">
        <f>VLOOKUP(F3497,'[1]Goa Member''s Details Revised'!$C$2:$AO$7385,9,0)</f>
        <v>Never</v>
      </c>
      <c r="M3497" s="21" t="s">
        <v>9556</v>
      </c>
      <c r="N3497" s="23">
        <f>VLOOKUP(F3497,'[1]Goa Member''s Details Revised'!$C$2:$AO$7385,5,0)</f>
        <v>22500</v>
      </c>
      <c r="O3497" s="23">
        <f>VLOOKUP(F3497,'[1]Goa Member''s Details Revised'!$C$2:$AO$7385,5,0)</f>
        <v>22500</v>
      </c>
      <c r="P3497" s="23">
        <f>VLOOKUP(F3497,'[1]Goa Member''s Details Revised'!$C$2:$AO$7385,6,0)</f>
        <v>22500</v>
      </c>
      <c r="Q3497" s="23" t="str">
        <f>VLOOKUP(F3497,'[1]Goa Member''s Details Revised'!$C$2:$AO$7385,8,0)</f>
        <v>I.R.M</v>
      </c>
      <c r="R3497" s="23">
        <f t="shared" si="272"/>
        <v>0</v>
      </c>
      <c r="S3497" s="21">
        <f t="shared" si="273"/>
        <v>34</v>
      </c>
      <c r="T3497" s="23">
        <f t="shared" si="275"/>
        <v>18000</v>
      </c>
      <c r="U3497" s="23">
        <f t="shared" si="276"/>
        <v>14772.727272727272</v>
      </c>
      <c r="V3497" s="23">
        <f t="shared" si="274"/>
        <v>18000</v>
      </c>
      <c r="W3497" s="23"/>
      <c r="X3497" s="21"/>
      <c r="Y3497" s="24" t="str">
        <f>VLOOKUP(F3497,'[1]Goa Member''s Details Revised'!$C$2:$AO$7385,12,0)</f>
        <v>last communication 99</v>
      </c>
    </row>
    <row r="3498" spans="2:25">
      <c r="B3498" s="20">
        <v>3489</v>
      </c>
      <c r="C3498" s="21"/>
      <c r="D3498" s="21" t="s">
        <v>9557</v>
      </c>
      <c r="E3498" s="21" t="s">
        <v>56</v>
      </c>
      <c r="F3498" s="21" t="s">
        <v>9558</v>
      </c>
      <c r="G3498" s="21"/>
      <c r="H3498" s="22" t="str">
        <f>VLOOKUP(F3498,'[1]Goa Member''s Details Revised'!$C$2:$AO$7385,2,0)</f>
        <v>Purchaser</v>
      </c>
      <c r="I3498" s="21">
        <v>28</v>
      </c>
      <c r="J3498" s="21" t="s">
        <v>207</v>
      </c>
      <c r="K3498" s="21">
        <v>1989</v>
      </c>
      <c r="L3498" s="22" t="str">
        <f>VLOOKUP(F3498,'[1]Goa Member''s Details Revised'!$C$2:$AO$7385,9,0)</f>
        <v>Never</v>
      </c>
      <c r="M3498" s="21" t="s">
        <v>9559</v>
      </c>
      <c r="N3498" s="23">
        <f>VLOOKUP(F3498,'[1]Goa Member''s Details Revised'!$C$2:$AO$7385,5,0)</f>
        <v>28500</v>
      </c>
      <c r="O3498" s="23">
        <f>VLOOKUP(F3498,'[1]Goa Member''s Details Revised'!$C$2:$AO$7385,5,0)</f>
        <v>28500</v>
      </c>
      <c r="P3498" s="23">
        <f>VLOOKUP(F3498,'[1]Goa Member''s Details Revised'!$C$2:$AO$7385,6,0)</f>
        <v>28500</v>
      </c>
      <c r="Q3498" s="23" t="str">
        <f>VLOOKUP(F3498,'[1]Goa Member''s Details Revised'!$C$2:$AO$7385,8,0)</f>
        <v>I.R.M</v>
      </c>
      <c r="R3498" s="23">
        <f t="shared" si="272"/>
        <v>0</v>
      </c>
      <c r="S3498" s="21">
        <f t="shared" si="273"/>
        <v>34</v>
      </c>
      <c r="T3498" s="23">
        <f t="shared" si="275"/>
        <v>22800</v>
      </c>
      <c r="U3498" s="23">
        <f t="shared" si="276"/>
        <v>18712.121212121212</v>
      </c>
      <c r="V3498" s="23">
        <f t="shared" si="274"/>
        <v>22800</v>
      </c>
      <c r="W3498" s="23"/>
      <c r="X3498" s="21"/>
      <c r="Y3498" s="24" t="str">
        <f>VLOOKUP(F3498,'[1]Goa Member''s Details Revised'!$C$2:$AO$7385,12,0)</f>
        <v>last communication 99</v>
      </c>
    </row>
    <row r="3499" spans="2:25">
      <c r="B3499" s="20">
        <v>3490</v>
      </c>
      <c r="C3499" s="21"/>
      <c r="D3499" s="21" t="s">
        <v>9560</v>
      </c>
      <c r="E3499" s="21" t="s">
        <v>56</v>
      </c>
      <c r="F3499" s="21" t="s">
        <v>9561</v>
      </c>
      <c r="G3499" s="21"/>
      <c r="H3499" s="22" t="str">
        <f>VLOOKUP(F3499,'[1]Goa Member''s Details Revised'!$C$2:$AO$7385,2,0)</f>
        <v>Purchaser</v>
      </c>
      <c r="I3499" s="21">
        <v>28</v>
      </c>
      <c r="J3499" s="21" t="s">
        <v>207</v>
      </c>
      <c r="K3499" s="21">
        <v>1989</v>
      </c>
      <c r="L3499" s="22" t="str">
        <f>VLOOKUP(F3499,'[1]Goa Member''s Details Revised'!$C$2:$AO$7385,9,0)</f>
        <v>Never</v>
      </c>
      <c r="M3499" s="21" t="s">
        <v>9562</v>
      </c>
      <c r="N3499" s="23">
        <f>VLOOKUP(F3499,'[1]Goa Member''s Details Revised'!$C$2:$AO$7385,5,0)</f>
        <v>13500</v>
      </c>
      <c r="O3499" s="23">
        <f>VLOOKUP(F3499,'[1]Goa Member''s Details Revised'!$C$2:$AO$7385,5,0)</f>
        <v>13500</v>
      </c>
      <c r="P3499" s="23">
        <f>VLOOKUP(F3499,'[1]Goa Member''s Details Revised'!$C$2:$AO$7385,6,0)</f>
        <v>13900</v>
      </c>
      <c r="Q3499" s="23" t="str">
        <f>VLOOKUP(F3499,'[1]Goa Member''s Details Revised'!$C$2:$AO$7385,8,0)</f>
        <v>I.R.M</v>
      </c>
      <c r="R3499" s="23">
        <f t="shared" si="272"/>
        <v>-400</v>
      </c>
      <c r="S3499" s="21">
        <f t="shared" si="273"/>
        <v>34</v>
      </c>
      <c r="T3499" s="23">
        <f t="shared" si="275"/>
        <v>11120</v>
      </c>
      <c r="U3499" s="23">
        <f t="shared" si="276"/>
        <v>9126.2626262626254</v>
      </c>
      <c r="V3499" s="23">
        <f t="shared" si="274"/>
        <v>11200</v>
      </c>
      <c r="W3499" s="23"/>
      <c r="X3499" s="21"/>
      <c r="Y3499" s="24" t="str">
        <f>VLOOKUP(F3499,'[1]Goa Member''s Details Revised'!$C$2:$AO$7385,12,0)</f>
        <v>last reply on his telephonic on 13/06/2019</v>
      </c>
    </row>
    <row r="3500" spans="2:25">
      <c r="B3500" s="20">
        <v>3491</v>
      </c>
      <c r="C3500" s="21"/>
      <c r="D3500" s="21" t="s">
        <v>9563</v>
      </c>
      <c r="E3500" s="21" t="s">
        <v>56</v>
      </c>
      <c r="F3500" s="21" t="s">
        <v>9564</v>
      </c>
      <c r="G3500" s="21"/>
      <c r="H3500" s="22" t="str">
        <f>VLOOKUP(F3500,'[1]Goa Member''s Details Revised'!$C$2:$AO$7385,2,0)</f>
        <v>Purchaser</v>
      </c>
      <c r="I3500" s="21">
        <v>28</v>
      </c>
      <c r="J3500" s="21" t="s">
        <v>207</v>
      </c>
      <c r="K3500" s="21">
        <v>1989</v>
      </c>
      <c r="L3500" s="22" t="str">
        <f>VLOOKUP(F3500,'[1]Goa Member''s Details Revised'!$C$2:$AO$7385,9,0)</f>
        <v>Never</v>
      </c>
      <c r="M3500" s="21" t="s">
        <v>9565</v>
      </c>
      <c r="N3500" s="23">
        <f>VLOOKUP(F3500,'[1]Goa Member''s Details Revised'!$C$2:$AO$7385,5,0)</f>
        <v>22500</v>
      </c>
      <c r="O3500" s="23">
        <f>VLOOKUP(F3500,'[1]Goa Member''s Details Revised'!$C$2:$AO$7385,5,0)</f>
        <v>22500</v>
      </c>
      <c r="P3500" s="23">
        <f>VLOOKUP(F3500,'[1]Goa Member''s Details Revised'!$C$2:$AO$7385,6,0)</f>
        <v>22500</v>
      </c>
      <c r="Q3500" s="23" t="str">
        <f>VLOOKUP(F3500,'[1]Goa Member''s Details Revised'!$C$2:$AO$7385,8,0)</f>
        <v>I.R.M</v>
      </c>
      <c r="R3500" s="23">
        <f t="shared" si="272"/>
        <v>0</v>
      </c>
      <c r="S3500" s="21">
        <f t="shared" si="273"/>
        <v>34</v>
      </c>
      <c r="T3500" s="23">
        <f t="shared" si="275"/>
        <v>18000</v>
      </c>
      <c r="U3500" s="23">
        <f t="shared" si="276"/>
        <v>14772.727272727272</v>
      </c>
      <c r="V3500" s="23">
        <f t="shared" si="274"/>
        <v>18000</v>
      </c>
      <c r="W3500" s="23"/>
      <c r="X3500" s="21"/>
      <c r="Y3500" s="24" t="str">
        <f>VLOOKUP(F3500,'[1]Goa Member''s Details Revised'!$C$2:$AO$7385,12,0)</f>
        <v>last communication 00</v>
      </c>
    </row>
    <row r="3501" spans="2:25">
      <c r="B3501" s="20">
        <v>3492</v>
      </c>
      <c r="C3501" s="21"/>
      <c r="D3501" s="21" t="s">
        <v>9566</v>
      </c>
      <c r="E3501" s="21" t="s">
        <v>56</v>
      </c>
      <c r="F3501" s="21" t="s">
        <v>9567</v>
      </c>
      <c r="G3501" s="21"/>
      <c r="H3501" s="22" t="str">
        <f>VLOOKUP(F3501,'[1]Goa Member''s Details Revised'!$C$2:$AO$7385,2,0)</f>
        <v>Purchaser</v>
      </c>
      <c r="I3501" s="21">
        <v>28</v>
      </c>
      <c r="J3501" s="21" t="s">
        <v>207</v>
      </c>
      <c r="K3501" s="21">
        <v>1989</v>
      </c>
      <c r="L3501" s="22" t="str">
        <f>VLOOKUP(F3501,'[1]Goa Member''s Details Revised'!$C$2:$AO$7385,9,0)</f>
        <v>Never</v>
      </c>
      <c r="M3501" s="21" t="s">
        <v>9568</v>
      </c>
      <c r="N3501" s="23">
        <f>VLOOKUP(F3501,'[1]Goa Member''s Details Revised'!$C$2:$AO$7385,5,0)</f>
        <v>18500</v>
      </c>
      <c r="O3501" s="23">
        <f>VLOOKUP(F3501,'[1]Goa Member''s Details Revised'!$C$2:$AO$7385,5,0)</f>
        <v>18500</v>
      </c>
      <c r="P3501" s="23">
        <f>VLOOKUP(F3501,'[1]Goa Member''s Details Revised'!$C$2:$AO$7385,6,0)</f>
        <v>18500</v>
      </c>
      <c r="Q3501" s="23" t="str">
        <f>VLOOKUP(F3501,'[1]Goa Member''s Details Revised'!$C$2:$AO$7385,8,0)</f>
        <v>I.R.M</v>
      </c>
      <c r="R3501" s="23">
        <f t="shared" si="272"/>
        <v>0</v>
      </c>
      <c r="S3501" s="21">
        <f t="shared" si="273"/>
        <v>34</v>
      </c>
      <c r="T3501" s="23">
        <f t="shared" si="275"/>
        <v>14800</v>
      </c>
      <c r="U3501" s="23">
        <f t="shared" si="276"/>
        <v>12146.464646464647</v>
      </c>
      <c r="V3501" s="23">
        <f t="shared" si="274"/>
        <v>14800</v>
      </c>
      <c r="W3501" s="23"/>
      <c r="X3501" s="21"/>
      <c r="Y3501" s="24" t="str">
        <f>VLOOKUP(F3501,'[1]Goa Member''s Details Revised'!$C$2:$AO$7385,12,0)</f>
        <v>no reminders so last communication 2005</v>
      </c>
    </row>
    <row r="3502" spans="2:25" ht="30">
      <c r="B3502" s="20">
        <v>3493</v>
      </c>
      <c r="C3502" s="21"/>
      <c r="D3502" s="21" t="s">
        <v>9569</v>
      </c>
      <c r="E3502" s="21" t="s">
        <v>56</v>
      </c>
      <c r="F3502" s="21" t="s">
        <v>9570</v>
      </c>
      <c r="G3502" s="21"/>
      <c r="H3502" s="22" t="str">
        <f>VLOOKUP(F3502,'[1]Goa Member''s Details Revised'!$C$2:$AO$7385,2,0)</f>
        <v>Purchaser</v>
      </c>
      <c r="I3502" s="21">
        <v>3</v>
      </c>
      <c r="J3502" s="21" t="s">
        <v>245</v>
      </c>
      <c r="K3502" s="21">
        <v>1989</v>
      </c>
      <c r="L3502" s="22" t="str">
        <f>VLOOKUP(F3502,'[1]Goa Member''s Details Revised'!$C$2:$AO$7385,9,0)</f>
        <v>Never</v>
      </c>
      <c r="M3502" s="21" t="s">
        <v>9571</v>
      </c>
      <c r="N3502" s="23">
        <f>VLOOKUP(F3502,'[1]Goa Member''s Details Revised'!$C$2:$AO$7385,5,0)</f>
        <v>20850</v>
      </c>
      <c r="O3502" s="23">
        <f>VLOOKUP(F3502,'[1]Goa Member''s Details Revised'!$C$2:$AO$7385,5,0)</f>
        <v>20850</v>
      </c>
      <c r="P3502" s="23">
        <f>VLOOKUP(F3502,'[1]Goa Member''s Details Revised'!$C$2:$AO$7385,6,0)</f>
        <v>20850</v>
      </c>
      <c r="Q3502" s="23" t="str">
        <f>VLOOKUP(F3502,'[1]Goa Member''s Details Revised'!$C$2:$AO$7385,8,0)</f>
        <v>I.R.M</v>
      </c>
      <c r="R3502" s="23">
        <f t="shared" si="272"/>
        <v>0</v>
      </c>
      <c r="S3502" s="21">
        <f t="shared" si="273"/>
        <v>34</v>
      </c>
      <c r="T3502" s="23">
        <f t="shared" si="275"/>
        <v>16680</v>
      </c>
      <c r="U3502" s="23">
        <f t="shared" si="276"/>
        <v>13689.39393939394</v>
      </c>
      <c r="V3502" s="23">
        <f t="shared" si="274"/>
        <v>16680</v>
      </c>
      <c r="W3502" s="23"/>
      <c r="X3502" s="21"/>
      <c r="Y3502" s="24" t="str">
        <f>VLOOKUP(F3502,'[1]Goa Member''s Details Revised'!$C$2:$AO$7385,12,0)</f>
        <v>last communication 05..membership transferred from Pahlgam to Goa in 95</v>
      </c>
    </row>
    <row r="3503" spans="2:25" ht="45">
      <c r="B3503" s="20">
        <v>3494</v>
      </c>
      <c r="C3503" s="21"/>
      <c r="D3503" s="21" t="s">
        <v>9572</v>
      </c>
      <c r="E3503" s="21" t="s">
        <v>56</v>
      </c>
      <c r="F3503" s="21" t="s">
        <v>9573</v>
      </c>
      <c r="G3503" s="21"/>
      <c r="H3503" s="22" t="str">
        <f>VLOOKUP(F3503,'[1]Goa Member''s Details Revised'!$C$2:$AO$7385,2,0)</f>
        <v>Purchaser</v>
      </c>
      <c r="I3503" s="21">
        <v>17</v>
      </c>
      <c r="J3503" s="21" t="s">
        <v>245</v>
      </c>
      <c r="K3503" s="21">
        <v>1989</v>
      </c>
      <c r="L3503" s="22">
        <f>VLOOKUP(F3503,'[1]Goa Member''s Details Revised'!$C$2:$AO$7385,9,0)</f>
        <v>2011</v>
      </c>
      <c r="M3503" s="21" t="s">
        <v>9574</v>
      </c>
      <c r="N3503" s="23">
        <f>VLOOKUP(F3503,'[1]Goa Member''s Details Revised'!$C$2:$AO$7385,5,0)</f>
        <v>34000</v>
      </c>
      <c r="O3503" s="23">
        <f>VLOOKUP(F3503,'[1]Goa Member''s Details Revised'!$C$2:$AO$7385,5,0)</f>
        <v>34000</v>
      </c>
      <c r="P3503" s="23">
        <f>VLOOKUP(F3503,'[1]Goa Member''s Details Revised'!$C$2:$AO$7385,6,0)</f>
        <v>35450</v>
      </c>
      <c r="Q3503" s="23" t="str">
        <f>VLOOKUP(F3503,'[1]Goa Member''s Details Revised'!$C$2:$AO$7385,8,0)</f>
        <v>R.M</v>
      </c>
      <c r="R3503" s="23">
        <f t="shared" si="272"/>
        <v>-1450</v>
      </c>
      <c r="S3503" s="21">
        <f t="shared" si="273"/>
        <v>34</v>
      </c>
      <c r="T3503" s="23">
        <f t="shared" si="275"/>
        <v>28360</v>
      </c>
      <c r="U3503" s="23">
        <f t="shared" si="276"/>
        <v>23275.252525252523</v>
      </c>
      <c r="V3503" s="23">
        <f t="shared" si="274"/>
        <v>28650</v>
      </c>
      <c r="W3503" s="23"/>
      <c r="X3503" s="21"/>
      <c r="Y3503" s="24" t="str">
        <f>VLOOKUP(F3503,'[1]Goa Member''s Details Revised'!$C$2:$AO$7385,12,0)</f>
        <v>send perform invoice so Communication Till 2012,,membership transferred from Jasvinder Hans to Satinder Vir to Sanjeev Kundra</v>
      </c>
    </row>
    <row r="3504" spans="2:25" ht="30">
      <c r="B3504" s="20">
        <v>3495</v>
      </c>
      <c r="C3504" s="21"/>
      <c r="D3504" s="21" t="s">
        <v>9575</v>
      </c>
      <c r="E3504" s="21" t="s">
        <v>56</v>
      </c>
      <c r="F3504" s="21" t="s">
        <v>9576</v>
      </c>
      <c r="G3504" s="21"/>
      <c r="H3504" s="22" t="str">
        <f>VLOOKUP(F3504,'[1]Goa Member''s Details Revised'!$C$2:$AO$7385,2,0)</f>
        <v>Purchaser</v>
      </c>
      <c r="I3504" s="21">
        <v>16</v>
      </c>
      <c r="J3504" s="21" t="s">
        <v>245</v>
      </c>
      <c r="K3504" s="21">
        <v>1989</v>
      </c>
      <c r="L3504" s="22" t="str">
        <f>VLOOKUP(F3504,'[1]Goa Member''s Details Revised'!$C$2:$AO$7385,9,0)</f>
        <v>Never</v>
      </c>
      <c r="M3504" s="21" t="s">
        <v>9577</v>
      </c>
      <c r="N3504" s="23">
        <f>VLOOKUP(F3504,'[1]Goa Member''s Details Revised'!$C$2:$AO$7385,5,0)</f>
        <v>26500</v>
      </c>
      <c r="O3504" s="23">
        <f>VLOOKUP(F3504,'[1]Goa Member''s Details Revised'!$C$2:$AO$7385,5,0)</f>
        <v>26500</v>
      </c>
      <c r="P3504" s="23">
        <f>VLOOKUP(F3504,'[1]Goa Member''s Details Revised'!$C$2:$AO$7385,6,0)</f>
        <v>27650</v>
      </c>
      <c r="Q3504" s="23" t="str">
        <f>VLOOKUP(F3504,'[1]Goa Member''s Details Revised'!$C$2:$AO$7385,8,0)</f>
        <v>I.R.M</v>
      </c>
      <c r="R3504" s="23">
        <f t="shared" si="272"/>
        <v>-1150</v>
      </c>
      <c r="S3504" s="21">
        <f t="shared" si="273"/>
        <v>34</v>
      </c>
      <c r="T3504" s="23">
        <f t="shared" si="275"/>
        <v>22120</v>
      </c>
      <c r="U3504" s="23">
        <f t="shared" si="276"/>
        <v>18154.040404040403</v>
      </c>
      <c r="V3504" s="23">
        <f t="shared" si="274"/>
        <v>22350</v>
      </c>
      <c r="W3504" s="23"/>
      <c r="X3504" s="21"/>
      <c r="Y3504" s="24" t="str">
        <f>VLOOKUP(F3504,'[1]Goa Member''s Details Revised'!$C$2:$AO$7385,12,0)</f>
        <v xml:space="preserve">we send last reminder in 2012.then we did not receive any reply </v>
      </c>
    </row>
    <row r="3505" spans="2:25" ht="30">
      <c r="B3505" s="20">
        <v>3496</v>
      </c>
      <c r="C3505" s="21"/>
      <c r="D3505" s="21" t="s">
        <v>9578</v>
      </c>
      <c r="E3505" s="21" t="s">
        <v>56</v>
      </c>
      <c r="F3505" s="21" t="s">
        <v>9579</v>
      </c>
      <c r="G3505" s="21"/>
      <c r="H3505" s="22" t="str">
        <f>VLOOKUP(F3505,'[1]Goa Member''s Details Revised'!$C$2:$AO$7385,2,0)</f>
        <v>Purchaser</v>
      </c>
      <c r="I3505" s="21">
        <v>20</v>
      </c>
      <c r="J3505" s="21" t="s">
        <v>245</v>
      </c>
      <c r="K3505" s="21">
        <v>1989</v>
      </c>
      <c r="L3505" s="22">
        <f>VLOOKUP(F3505,'[1]Goa Member''s Details Revised'!$C$2:$AO$7385,9,0)</f>
        <v>2009</v>
      </c>
      <c r="M3505" s="21" t="s">
        <v>9580</v>
      </c>
      <c r="N3505" s="23">
        <f>VLOOKUP(F3505,'[1]Goa Member''s Details Revised'!$C$2:$AO$7385,5,0)</f>
        <v>20000</v>
      </c>
      <c r="O3505" s="23">
        <f>VLOOKUP(F3505,'[1]Goa Member''s Details Revised'!$C$2:$AO$7385,5,0)</f>
        <v>20000</v>
      </c>
      <c r="P3505" s="23">
        <f>VLOOKUP(F3505,'[1]Goa Member''s Details Revised'!$C$2:$AO$7385,6,0)</f>
        <v>20850</v>
      </c>
      <c r="Q3505" s="23" t="str">
        <f>VLOOKUP(F3505,'[1]Goa Member''s Details Revised'!$C$2:$AO$7385,8,0)</f>
        <v>R.M</v>
      </c>
      <c r="R3505" s="23">
        <f t="shared" si="272"/>
        <v>-850</v>
      </c>
      <c r="S3505" s="21">
        <f t="shared" si="273"/>
        <v>34</v>
      </c>
      <c r="T3505" s="23">
        <f t="shared" si="275"/>
        <v>16680</v>
      </c>
      <c r="U3505" s="23">
        <f t="shared" si="276"/>
        <v>13689.39393939394</v>
      </c>
      <c r="V3505" s="23">
        <f t="shared" si="274"/>
        <v>16850</v>
      </c>
      <c r="W3505" s="23"/>
      <c r="X3505" s="21"/>
      <c r="Y3505" s="24" t="str">
        <f>VLOOKUP(F3505,'[1]Goa Member''s Details Revised'!$C$2:$AO$7385,12,0)</f>
        <v>send perform invoice so Communication Till 2011.. membership transferred from Alok Singhal to Minakshi Singhal</v>
      </c>
    </row>
    <row r="3506" spans="2:25">
      <c r="B3506" s="20">
        <v>3497</v>
      </c>
      <c r="C3506" s="21"/>
      <c r="D3506" s="21" t="s">
        <v>9581</v>
      </c>
      <c r="E3506" s="21" t="s">
        <v>56</v>
      </c>
      <c r="F3506" s="21" t="s">
        <v>9582</v>
      </c>
      <c r="G3506" s="21"/>
      <c r="H3506" s="22" t="str">
        <f>VLOOKUP(F3506,'[1]Goa Member''s Details Revised'!$C$2:$AO$7385,2,0)</f>
        <v>Purchaser</v>
      </c>
      <c r="I3506" s="21">
        <v>20</v>
      </c>
      <c r="J3506" s="21" t="s">
        <v>245</v>
      </c>
      <c r="K3506" s="21">
        <v>1989</v>
      </c>
      <c r="L3506" s="22" t="str">
        <f>VLOOKUP(F3506,'[1]Goa Member''s Details Revised'!$C$2:$AO$7385,9,0)</f>
        <v>Never</v>
      </c>
      <c r="M3506" s="21" t="s">
        <v>9583</v>
      </c>
      <c r="N3506" s="23">
        <f>VLOOKUP(F3506,'[1]Goa Member''s Details Revised'!$C$2:$AO$7385,5,0)</f>
        <v>20000</v>
      </c>
      <c r="O3506" s="23">
        <f>VLOOKUP(F3506,'[1]Goa Member''s Details Revised'!$C$2:$AO$7385,5,0)</f>
        <v>20000</v>
      </c>
      <c r="P3506" s="23">
        <f>VLOOKUP(F3506,'[1]Goa Member''s Details Revised'!$C$2:$AO$7385,6,0)</f>
        <v>20850</v>
      </c>
      <c r="Q3506" s="23" t="str">
        <f>VLOOKUP(F3506,'[1]Goa Member''s Details Revised'!$C$2:$AO$7385,8,0)</f>
        <v>I.R.M</v>
      </c>
      <c r="R3506" s="23">
        <f t="shared" si="272"/>
        <v>-850</v>
      </c>
      <c r="S3506" s="21">
        <f t="shared" si="273"/>
        <v>34</v>
      </c>
      <c r="T3506" s="23">
        <f t="shared" si="275"/>
        <v>16680</v>
      </c>
      <c r="U3506" s="23">
        <f t="shared" si="276"/>
        <v>13689.39393939394</v>
      </c>
      <c r="V3506" s="23">
        <f t="shared" si="274"/>
        <v>16850</v>
      </c>
      <c r="W3506" s="23"/>
      <c r="X3506" s="21"/>
      <c r="Y3506" s="24" t="str">
        <f>VLOOKUP(F3506,'[1]Goa Member''s Details Revised'!$C$2:$AO$7385,12,0)</f>
        <v>Letter not sent, last communication 02</v>
      </c>
    </row>
    <row r="3507" spans="2:25" ht="30">
      <c r="B3507" s="20">
        <v>3498</v>
      </c>
      <c r="C3507" s="21"/>
      <c r="D3507" s="21" t="s">
        <v>9584</v>
      </c>
      <c r="E3507" s="21" t="s">
        <v>56</v>
      </c>
      <c r="F3507" s="21" t="s">
        <v>9585</v>
      </c>
      <c r="G3507" s="21"/>
      <c r="H3507" s="22" t="str">
        <f>VLOOKUP(F3507,'[1]Goa Member''s Details Revised'!$C$2:$AO$7385,2,0)</f>
        <v>Purchaser</v>
      </c>
      <c r="I3507" s="21">
        <v>13</v>
      </c>
      <c r="J3507" s="21" t="s">
        <v>245</v>
      </c>
      <c r="K3507" s="21">
        <v>1989</v>
      </c>
      <c r="L3507" s="22">
        <f>VLOOKUP(F3507,'[1]Goa Member''s Details Revised'!$C$2:$AO$7385,9,0)</f>
        <v>2008</v>
      </c>
      <c r="M3507" s="21" t="s">
        <v>9586</v>
      </c>
      <c r="N3507" s="23">
        <f>VLOOKUP(F3507,'[1]Goa Member''s Details Revised'!$C$2:$AO$7385,5,0)</f>
        <v>26500</v>
      </c>
      <c r="O3507" s="23">
        <f>VLOOKUP(F3507,'[1]Goa Member''s Details Revised'!$C$2:$AO$7385,5,0)</f>
        <v>26500</v>
      </c>
      <c r="P3507" s="23">
        <f>VLOOKUP(F3507,'[1]Goa Member''s Details Revised'!$C$2:$AO$7385,6,0)</f>
        <v>26500</v>
      </c>
      <c r="Q3507" s="23" t="str">
        <f>VLOOKUP(F3507,'[1]Goa Member''s Details Revised'!$C$2:$AO$7385,8,0)</f>
        <v>R.M</v>
      </c>
      <c r="R3507" s="23">
        <f t="shared" si="272"/>
        <v>0</v>
      </c>
      <c r="S3507" s="21">
        <f t="shared" si="273"/>
        <v>34</v>
      </c>
      <c r="T3507" s="23">
        <f t="shared" si="275"/>
        <v>21200</v>
      </c>
      <c r="U3507" s="23">
        <f t="shared" si="276"/>
        <v>17398.989898989901</v>
      </c>
      <c r="V3507" s="23">
        <f t="shared" si="274"/>
        <v>21200</v>
      </c>
      <c r="W3507" s="23"/>
      <c r="X3507" s="21"/>
      <c r="Y3507" s="24" t="str">
        <f>VLOOKUP(F3507,'[1]Goa Member''s Details Revised'!$C$2:$AO$7385,12,0)</f>
        <v>no reminder send so last communication 08. total 2 membership of Goa:- 2966 and 2967</v>
      </c>
    </row>
    <row r="3508" spans="2:25" ht="30">
      <c r="B3508" s="20">
        <v>3499</v>
      </c>
      <c r="C3508" s="21"/>
      <c r="D3508" s="21" t="s">
        <v>9587</v>
      </c>
      <c r="E3508" s="21" t="s">
        <v>56</v>
      </c>
      <c r="F3508" s="21" t="s">
        <v>9588</v>
      </c>
      <c r="G3508" s="21"/>
      <c r="H3508" s="22" t="str">
        <f>VLOOKUP(F3508,'[1]Goa Member''s Details Revised'!$C$2:$AO$7385,2,0)</f>
        <v>Purchaser</v>
      </c>
      <c r="I3508" s="21">
        <v>13</v>
      </c>
      <c r="J3508" s="21" t="s">
        <v>245</v>
      </c>
      <c r="K3508" s="21">
        <v>1989</v>
      </c>
      <c r="L3508" s="22" t="str">
        <f>VLOOKUP(F3508,'[1]Goa Member''s Details Revised'!$C$2:$AO$7385,9,0)</f>
        <v>Never</v>
      </c>
      <c r="M3508" s="21" t="s">
        <v>9589</v>
      </c>
      <c r="N3508" s="23">
        <f>VLOOKUP(F3508,'[1]Goa Member''s Details Revised'!$C$2:$AO$7385,5,0)</f>
        <v>26500</v>
      </c>
      <c r="O3508" s="23">
        <f>VLOOKUP(F3508,'[1]Goa Member''s Details Revised'!$C$2:$AO$7385,5,0)</f>
        <v>26500</v>
      </c>
      <c r="P3508" s="23">
        <f>VLOOKUP(F3508,'[1]Goa Member''s Details Revised'!$C$2:$AO$7385,6,0)</f>
        <v>26500</v>
      </c>
      <c r="Q3508" s="23" t="str">
        <f>VLOOKUP(F3508,'[1]Goa Member''s Details Revised'!$C$2:$AO$7385,8,0)</f>
        <v>I.R.M</v>
      </c>
      <c r="R3508" s="23">
        <f t="shared" si="272"/>
        <v>0</v>
      </c>
      <c r="S3508" s="21">
        <f t="shared" si="273"/>
        <v>34</v>
      </c>
      <c r="T3508" s="23">
        <f t="shared" si="275"/>
        <v>21200</v>
      </c>
      <c r="U3508" s="23">
        <f t="shared" si="276"/>
        <v>17398.989898989901</v>
      </c>
      <c r="V3508" s="23">
        <f t="shared" si="274"/>
        <v>21200</v>
      </c>
      <c r="W3508" s="23"/>
      <c r="X3508" s="21"/>
      <c r="Y3508" s="24" t="str">
        <f>VLOOKUP(F3508,'[1]Goa Member''s Details Revised'!$C$2:$AO$7385,12,0)</f>
        <v>no reminder send, last communication 08, total 2 membership of Goa:- 2966 and 2967</v>
      </c>
    </row>
    <row r="3509" spans="2:25" ht="30">
      <c r="B3509" s="20">
        <v>3500</v>
      </c>
      <c r="C3509" s="21"/>
      <c r="D3509" s="21" t="s">
        <v>9590</v>
      </c>
      <c r="E3509" s="21" t="s">
        <v>56</v>
      </c>
      <c r="F3509" s="21" t="s">
        <v>9591</v>
      </c>
      <c r="G3509" s="21"/>
      <c r="H3509" s="22" t="str">
        <f>VLOOKUP(F3509,'[1]Goa Member''s Details Revised'!$C$2:$AO$7385,2,0)</f>
        <v>Purchaser</v>
      </c>
      <c r="I3509" s="21">
        <v>27</v>
      </c>
      <c r="J3509" s="21" t="s">
        <v>245</v>
      </c>
      <c r="K3509" s="21">
        <v>1989</v>
      </c>
      <c r="L3509" s="22" t="str">
        <f>VLOOKUP(F3509,'[1]Goa Member''s Details Revised'!$C$2:$AO$7385,9,0)</f>
        <v>Never</v>
      </c>
      <c r="M3509" s="21" t="s">
        <v>9592</v>
      </c>
      <c r="N3509" s="23">
        <f>VLOOKUP(F3509,'[1]Goa Member''s Details Revised'!$C$2:$AO$7385,5,0)</f>
        <v>26500</v>
      </c>
      <c r="O3509" s="23">
        <f>VLOOKUP(F3509,'[1]Goa Member''s Details Revised'!$C$2:$AO$7385,5,0)</f>
        <v>26500</v>
      </c>
      <c r="P3509" s="23">
        <f>VLOOKUP(F3509,'[1]Goa Member''s Details Revised'!$C$2:$AO$7385,6,0)</f>
        <v>27650</v>
      </c>
      <c r="Q3509" s="23" t="str">
        <f>VLOOKUP(F3509,'[1]Goa Member''s Details Revised'!$C$2:$AO$7385,8,0)</f>
        <v>I.R.M</v>
      </c>
      <c r="R3509" s="23">
        <f t="shared" si="272"/>
        <v>-1150</v>
      </c>
      <c r="S3509" s="21">
        <f t="shared" si="273"/>
        <v>34</v>
      </c>
      <c r="T3509" s="23">
        <f t="shared" si="275"/>
        <v>22120</v>
      </c>
      <c r="U3509" s="23">
        <f t="shared" si="276"/>
        <v>18154.040404040403</v>
      </c>
      <c r="V3509" s="23">
        <f t="shared" si="274"/>
        <v>22350</v>
      </c>
      <c r="W3509" s="23"/>
      <c r="X3509" s="21"/>
      <c r="Y3509" s="24" t="str">
        <f>VLOOKUP(F3509,'[1]Goa Member''s Details Revised'!$C$2:$AO$7385,12,0)</f>
        <v xml:space="preserve">we send last reminder in 2012.then we did not receive any reply </v>
      </c>
    </row>
    <row r="3510" spans="2:25">
      <c r="B3510" s="20">
        <v>3501</v>
      </c>
      <c r="C3510" s="21"/>
      <c r="D3510" s="21" t="s">
        <v>9593</v>
      </c>
      <c r="E3510" s="21" t="s">
        <v>56</v>
      </c>
      <c r="F3510" s="21" t="s">
        <v>9594</v>
      </c>
      <c r="G3510" s="21"/>
      <c r="H3510" s="22" t="str">
        <f>VLOOKUP(F3510,'[1]Goa Member''s Details Revised'!$C$2:$AO$7385,2,0)</f>
        <v>Purchaser</v>
      </c>
      <c r="I3510" s="21">
        <v>24</v>
      </c>
      <c r="J3510" s="21" t="s">
        <v>245</v>
      </c>
      <c r="K3510" s="21">
        <v>1989</v>
      </c>
      <c r="L3510" s="22" t="str">
        <f>VLOOKUP(F3510,'[1]Goa Member''s Details Revised'!$C$2:$AO$7385,9,0)</f>
        <v>Never</v>
      </c>
      <c r="M3510" s="21" t="s">
        <v>6610</v>
      </c>
      <c r="N3510" s="23">
        <f>VLOOKUP(F3510,'[1]Goa Member''s Details Revised'!$C$2:$AO$7385,5,0)</f>
        <v>34000</v>
      </c>
      <c r="O3510" s="23">
        <f>VLOOKUP(F3510,'[1]Goa Member''s Details Revised'!$C$2:$AO$7385,5,0)</f>
        <v>34000</v>
      </c>
      <c r="P3510" s="23">
        <f>VLOOKUP(F3510,'[1]Goa Member''s Details Revised'!$C$2:$AO$7385,6,0)</f>
        <v>35450</v>
      </c>
      <c r="Q3510" s="23" t="str">
        <f>VLOOKUP(F3510,'[1]Goa Member''s Details Revised'!$C$2:$AO$7385,8,0)</f>
        <v>I.R.M</v>
      </c>
      <c r="R3510" s="23">
        <f t="shared" si="272"/>
        <v>-1450</v>
      </c>
      <c r="S3510" s="21">
        <f t="shared" si="273"/>
        <v>34</v>
      </c>
      <c r="T3510" s="23">
        <f t="shared" si="275"/>
        <v>28360</v>
      </c>
      <c r="U3510" s="23">
        <f t="shared" si="276"/>
        <v>23275.252525252523</v>
      </c>
      <c r="V3510" s="23">
        <f t="shared" si="274"/>
        <v>28650</v>
      </c>
      <c r="W3510" s="23"/>
      <c r="X3510" s="21"/>
      <c r="Y3510" s="24" t="str">
        <f>VLOOKUP(F3510,'[1]Goa Member''s Details Revised'!$C$2:$AO$7385,12,0)</f>
        <v>last communication 90</v>
      </c>
    </row>
    <row r="3511" spans="2:25" ht="30">
      <c r="B3511" s="20">
        <v>3502</v>
      </c>
      <c r="C3511" s="21"/>
      <c r="D3511" s="21" t="s">
        <v>9595</v>
      </c>
      <c r="E3511" s="21" t="s">
        <v>56</v>
      </c>
      <c r="F3511" s="21" t="s">
        <v>9596</v>
      </c>
      <c r="G3511" s="21"/>
      <c r="H3511" s="22" t="str">
        <f>VLOOKUP(F3511,'[1]Goa Member''s Details Revised'!$C$2:$AO$7385,2,0)</f>
        <v>Purchaser</v>
      </c>
      <c r="I3511" s="21">
        <v>31</v>
      </c>
      <c r="J3511" s="21" t="s">
        <v>245</v>
      </c>
      <c r="K3511" s="21">
        <v>1989</v>
      </c>
      <c r="L3511" s="22">
        <f>VLOOKUP(F3511,'[1]Goa Member''s Details Revised'!$C$2:$AO$7385,9,0)</f>
        <v>2009</v>
      </c>
      <c r="M3511" s="21" t="s">
        <v>9597</v>
      </c>
      <c r="N3511" s="23">
        <f>VLOOKUP(F3511,'[1]Goa Member''s Details Revised'!$C$2:$AO$7385,5,0)</f>
        <v>20000</v>
      </c>
      <c r="O3511" s="23">
        <f>VLOOKUP(F3511,'[1]Goa Member''s Details Revised'!$C$2:$AO$7385,5,0)</f>
        <v>20000</v>
      </c>
      <c r="P3511" s="23">
        <f>VLOOKUP(F3511,'[1]Goa Member''s Details Revised'!$C$2:$AO$7385,6,0)</f>
        <v>20850</v>
      </c>
      <c r="Q3511" s="23" t="str">
        <f>VLOOKUP(F3511,'[1]Goa Member''s Details Revised'!$C$2:$AO$7385,8,0)</f>
        <v>R.M</v>
      </c>
      <c r="R3511" s="23">
        <f t="shared" si="272"/>
        <v>-850</v>
      </c>
      <c r="S3511" s="21">
        <f t="shared" si="273"/>
        <v>34</v>
      </c>
      <c r="T3511" s="23">
        <f t="shared" si="275"/>
        <v>16680</v>
      </c>
      <c r="U3511" s="23">
        <f t="shared" si="276"/>
        <v>13689.39393939394</v>
      </c>
      <c r="V3511" s="23">
        <f t="shared" si="274"/>
        <v>16850</v>
      </c>
      <c r="W3511" s="23"/>
      <c r="X3511" s="21"/>
      <c r="Y3511" s="24" t="str">
        <f>VLOOKUP(F3511,'[1]Goa Member''s Details Revised'!$C$2:$AO$7385,12,0)</f>
        <v>no reminder ..last communication 10 total 2 membership of Goa:- 2782 and 2783</v>
      </c>
    </row>
    <row r="3512" spans="2:25" ht="30">
      <c r="B3512" s="20">
        <v>3503</v>
      </c>
      <c r="C3512" s="21"/>
      <c r="D3512" s="21" t="s">
        <v>9598</v>
      </c>
      <c r="E3512" s="21" t="s">
        <v>56</v>
      </c>
      <c r="F3512" s="21" t="s">
        <v>9599</v>
      </c>
      <c r="G3512" s="21"/>
      <c r="H3512" s="22" t="str">
        <f>VLOOKUP(F3512,'[1]Goa Member''s Details Revised'!$C$2:$AO$7385,2,0)</f>
        <v>Purchaser</v>
      </c>
      <c r="I3512" s="21">
        <v>31</v>
      </c>
      <c r="J3512" s="21" t="s">
        <v>245</v>
      </c>
      <c r="K3512" s="21">
        <v>1989</v>
      </c>
      <c r="L3512" s="22">
        <f>VLOOKUP(F3512,'[1]Goa Member''s Details Revised'!$C$2:$AO$7385,9,0)</f>
        <v>2009</v>
      </c>
      <c r="M3512" s="21" t="s">
        <v>9597</v>
      </c>
      <c r="N3512" s="23">
        <f>VLOOKUP(F3512,'[1]Goa Member''s Details Revised'!$C$2:$AO$7385,5,0)</f>
        <v>20000</v>
      </c>
      <c r="O3512" s="23">
        <f>VLOOKUP(F3512,'[1]Goa Member''s Details Revised'!$C$2:$AO$7385,5,0)</f>
        <v>20000</v>
      </c>
      <c r="P3512" s="23">
        <f>VLOOKUP(F3512,'[1]Goa Member''s Details Revised'!$C$2:$AO$7385,6,0)</f>
        <v>20850</v>
      </c>
      <c r="Q3512" s="23" t="str">
        <f>VLOOKUP(F3512,'[1]Goa Member''s Details Revised'!$C$2:$AO$7385,8,0)</f>
        <v>R.M</v>
      </c>
      <c r="R3512" s="23">
        <f t="shared" si="272"/>
        <v>-850</v>
      </c>
      <c r="S3512" s="21">
        <f t="shared" si="273"/>
        <v>34</v>
      </c>
      <c r="T3512" s="23">
        <f t="shared" si="275"/>
        <v>16680</v>
      </c>
      <c r="U3512" s="23">
        <f t="shared" si="276"/>
        <v>13689.39393939394</v>
      </c>
      <c r="V3512" s="23">
        <f t="shared" si="274"/>
        <v>16850</v>
      </c>
      <c r="W3512" s="23"/>
      <c r="X3512" s="21"/>
      <c r="Y3512" s="24" t="str">
        <f>VLOOKUP(F3512,'[1]Goa Member''s Details Revised'!$C$2:$AO$7385,12,0)</f>
        <v>no reminder ..last communication 10 total 2 membership of Goa:- 2782 and 2783</v>
      </c>
    </row>
    <row r="3513" spans="2:25">
      <c r="B3513" s="20">
        <v>3504</v>
      </c>
      <c r="C3513" s="21"/>
      <c r="D3513" s="21" t="s">
        <v>9600</v>
      </c>
      <c r="E3513" s="21" t="s">
        <v>56</v>
      </c>
      <c r="F3513" s="21" t="s">
        <v>9601</v>
      </c>
      <c r="G3513" s="21"/>
      <c r="H3513" s="22" t="str">
        <f>VLOOKUP(F3513,'[1]Goa Member''s Details Revised'!$C$2:$AO$7385,2,0)</f>
        <v>Purchaser</v>
      </c>
      <c r="I3513" s="21">
        <v>5</v>
      </c>
      <c r="J3513" s="21" t="s">
        <v>286</v>
      </c>
      <c r="K3513" s="21">
        <v>1989</v>
      </c>
      <c r="L3513" s="22" t="str">
        <f>VLOOKUP(F3513,'[1]Goa Member''s Details Revised'!$C$2:$AO$7385,9,0)</f>
        <v>Never</v>
      </c>
      <c r="M3513" s="21" t="s">
        <v>9602</v>
      </c>
      <c r="N3513" s="23">
        <f>VLOOKUP(F3513,'[1]Goa Member''s Details Revised'!$C$2:$AO$7385,5,0)</f>
        <v>26500</v>
      </c>
      <c r="O3513" s="23">
        <f>VLOOKUP(F3513,'[1]Goa Member''s Details Revised'!$C$2:$AO$7385,5,0)</f>
        <v>26500</v>
      </c>
      <c r="P3513" s="23">
        <f>VLOOKUP(F3513,'[1]Goa Member''s Details Revised'!$C$2:$AO$7385,6,0)</f>
        <v>27650</v>
      </c>
      <c r="Q3513" s="23" t="str">
        <f>VLOOKUP(F3513,'[1]Goa Member''s Details Revised'!$C$2:$AO$7385,8,0)</f>
        <v>I.R.M</v>
      </c>
      <c r="R3513" s="23">
        <f t="shared" si="272"/>
        <v>-1150</v>
      </c>
      <c r="S3513" s="21">
        <f t="shared" si="273"/>
        <v>34</v>
      </c>
      <c r="T3513" s="23">
        <f t="shared" si="275"/>
        <v>22120</v>
      </c>
      <c r="U3513" s="23">
        <f t="shared" si="276"/>
        <v>18154.040404040403</v>
      </c>
      <c r="V3513" s="23">
        <f t="shared" si="274"/>
        <v>22350</v>
      </c>
      <c r="W3513" s="23"/>
      <c r="X3513" s="21"/>
      <c r="Y3513" s="24" t="str">
        <f>VLOOKUP(F3513,'[1]Goa Member''s Details Revised'!$C$2:$AO$7385,12,0)</f>
        <v>no reminders so last communication 2005</v>
      </c>
    </row>
    <row r="3514" spans="2:25">
      <c r="B3514" s="20">
        <v>3505</v>
      </c>
      <c r="C3514" s="21"/>
      <c r="D3514" s="21" t="s">
        <v>9603</v>
      </c>
      <c r="E3514" s="21" t="s">
        <v>56</v>
      </c>
      <c r="F3514" s="21" t="s">
        <v>9604</v>
      </c>
      <c r="G3514" s="21"/>
      <c r="H3514" s="22" t="str">
        <f>VLOOKUP(F3514,'[1]Goa Member''s Details Revised'!$C$2:$AO$7385,2,0)</f>
        <v>Purchaser</v>
      </c>
      <c r="I3514" s="21">
        <v>6</v>
      </c>
      <c r="J3514" s="21" t="s">
        <v>286</v>
      </c>
      <c r="K3514" s="21">
        <v>1989</v>
      </c>
      <c r="L3514" s="22" t="str">
        <f>VLOOKUP(F3514,'[1]Goa Member''s Details Revised'!$C$2:$AO$7385,9,0)</f>
        <v>Never</v>
      </c>
      <c r="M3514" s="21" t="s">
        <v>9605</v>
      </c>
      <c r="N3514" s="23">
        <f>VLOOKUP(F3514,'[1]Goa Member''s Details Revised'!$C$2:$AO$7385,5,0)</f>
        <v>34000</v>
      </c>
      <c r="O3514" s="23">
        <f>VLOOKUP(F3514,'[1]Goa Member''s Details Revised'!$C$2:$AO$7385,5,0)</f>
        <v>34000</v>
      </c>
      <c r="P3514" s="23">
        <f>VLOOKUP(F3514,'[1]Goa Member''s Details Revised'!$C$2:$AO$7385,6,0)</f>
        <v>35450</v>
      </c>
      <c r="Q3514" s="23" t="str">
        <f>VLOOKUP(F3514,'[1]Goa Member''s Details Revised'!$C$2:$AO$7385,8,0)</f>
        <v>I.R.M</v>
      </c>
      <c r="R3514" s="23">
        <f t="shared" si="272"/>
        <v>-1450</v>
      </c>
      <c r="S3514" s="21">
        <f t="shared" si="273"/>
        <v>34</v>
      </c>
      <c r="T3514" s="23">
        <f t="shared" si="275"/>
        <v>28360</v>
      </c>
      <c r="U3514" s="23">
        <f t="shared" si="276"/>
        <v>23275.252525252523</v>
      </c>
      <c r="V3514" s="23">
        <f t="shared" si="274"/>
        <v>28650</v>
      </c>
      <c r="W3514" s="23"/>
      <c r="X3514" s="21"/>
      <c r="Y3514" s="24" t="str">
        <f>VLOOKUP(F3514,'[1]Goa Member''s Details Revised'!$C$2:$AO$7385,12,0)</f>
        <v>no reminders so last communication 2007</v>
      </c>
    </row>
    <row r="3515" spans="2:25" ht="30">
      <c r="B3515" s="20">
        <v>3506</v>
      </c>
      <c r="C3515" s="21"/>
      <c r="D3515" s="21" t="s">
        <v>9606</v>
      </c>
      <c r="E3515" s="21" t="s">
        <v>56</v>
      </c>
      <c r="F3515" s="21" t="s">
        <v>9607</v>
      </c>
      <c r="G3515" s="21"/>
      <c r="H3515" s="22" t="str">
        <f>VLOOKUP(F3515,'[1]Goa Member''s Details Revised'!$C$2:$AO$7385,2,0)</f>
        <v>Purchaser</v>
      </c>
      <c r="I3515" s="21">
        <v>7</v>
      </c>
      <c r="J3515" s="21" t="s">
        <v>286</v>
      </c>
      <c r="K3515" s="21">
        <v>1989</v>
      </c>
      <c r="L3515" s="22">
        <f>VLOOKUP(F3515,'[1]Goa Member''s Details Revised'!$C$2:$AO$7385,9,0)</f>
        <v>2008</v>
      </c>
      <c r="M3515" s="21" t="s">
        <v>9608</v>
      </c>
      <c r="N3515" s="23">
        <f>VLOOKUP(F3515,'[1]Goa Member''s Details Revised'!$C$2:$AO$7385,5,0)</f>
        <v>20000</v>
      </c>
      <c r="O3515" s="23">
        <f>VLOOKUP(F3515,'[1]Goa Member''s Details Revised'!$C$2:$AO$7385,5,0)</f>
        <v>20000</v>
      </c>
      <c r="P3515" s="23">
        <f>VLOOKUP(F3515,'[1]Goa Member''s Details Revised'!$C$2:$AO$7385,6,0)</f>
        <v>20850</v>
      </c>
      <c r="Q3515" s="23" t="str">
        <f>VLOOKUP(F3515,'[1]Goa Member''s Details Revised'!$C$2:$AO$7385,8,0)</f>
        <v>R.M</v>
      </c>
      <c r="R3515" s="23">
        <f t="shared" si="272"/>
        <v>-850</v>
      </c>
      <c r="S3515" s="21">
        <f t="shared" si="273"/>
        <v>34</v>
      </c>
      <c r="T3515" s="23">
        <f t="shared" si="275"/>
        <v>16680</v>
      </c>
      <c r="U3515" s="23">
        <f t="shared" si="276"/>
        <v>13689.39393939394</v>
      </c>
      <c r="V3515" s="23">
        <f t="shared" si="274"/>
        <v>16850</v>
      </c>
      <c r="W3515" s="23"/>
      <c r="X3515" s="21"/>
      <c r="Y3515" s="24" t="str">
        <f>VLOOKUP(F3515,'[1]Goa Member''s Details Revised'!$C$2:$AO$7385,12,0)</f>
        <v>No Reminder send so last communication 09 membership transferred from Nangat Lal Dhawan to Nitin Agarwal</v>
      </c>
    </row>
    <row r="3516" spans="2:25">
      <c r="B3516" s="20">
        <v>3507</v>
      </c>
      <c r="C3516" s="21"/>
      <c r="D3516" s="21" t="s">
        <v>9609</v>
      </c>
      <c r="E3516" s="21" t="s">
        <v>56</v>
      </c>
      <c r="F3516" s="21" t="s">
        <v>9610</v>
      </c>
      <c r="G3516" s="21"/>
      <c r="H3516" s="22" t="str">
        <f>VLOOKUP(F3516,'[1]Goa Member''s Details Revised'!$C$2:$AO$7385,2,0)</f>
        <v>Purchaser</v>
      </c>
      <c r="I3516" s="21">
        <v>7</v>
      </c>
      <c r="J3516" s="21" t="s">
        <v>286</v>
      </c>
      <c r="K3516" s="21">
        <v>1989</v>
      </c>
      <c r="L3516" s="22">
        <f>VLOOKUP(F3516,'[1]Goa Member''s Details Revised'!$C$2:$AO$7385,9,0)</f>
        <v>2010</v>
      </c>
      <c r="M3516" s="21" t="s">
        <v>9611</v>
      </c>
      <c r="N3516" s="23">
        <f>VLOOKUP(F3516,'[1]Goa Member''s Details Revised'!$C$2:$AO$7385,5,0)</f>
        <v>20000</v>
      </c>
      <c r="O3516" s="23">
        <f>VLOOKUP(F3516,'[1]Goa Member''s Details Revised'!$C$2:$AO$7385,5,0)</f>
        <v>20000</v>
      </c>
      <c r="P3516" s="23">
        <f>VLOOKUP(F3516,'[1]Goa Member''s Details Revised'!$C$2:$AO$7385,6,0)</f>
        <v>20850</v>
      </c>
      <c r="Q3516" s="23" t="str">
        <f>VLOOKUP(F3516,'[1]Goa Member''s Details Revised'!$C$2:$AO$7385,8,0)</f>
        <v>R.M</v>
      </c>
      <c r="R3516" s="23">
        <f t="shared" si="272"/>
        <v>-850</v>
      </c>
      <c r="S3516" s="21">
        <f t="shared" si="273"/>
        <v>34</v>
      </c>
      <c r="T3516" s="23">
        <f t="shared" si="275"/>
        <v>16680</v>
      </c>
      <c r="U3516" s="23">
        <f t="shared" si="276"/>
        <v>13689.39393939394</v>
      </c>
      <c r="V3516" s="23">
        <f t="shared" si="274"/>
        <v>16850</v>
      </c>
      <c r="W3516" s="23"/>
      <c r="X3516" s="21"/>
      <c r="Y3516" s="24" t="str">
        <f>VLOOKUP(F3516,'[1]Goa Member''s Details Revised'!$C$2:$AO$7385,12,0)</f>
        <v>no reminders so last communication 2011</v>
      </c>
    </row>
    <row r="3517" spans="2:25" ht="30">
      <c r="B3517" s="20">
        <v>3508</v>
      </c>
      <c r="C3517" s="21"/>
      <c r="D3517" s="21" t="s">
        <v>9612</v>
      </c>
      <c r="E3517" s="21" t="s">
        <v>56</v>
      </c>
      <c r="F3517" s="21" t="s">
        <v>9613</v>
      </c>
      <c r="G3517" s="21"/>
      <c r="H3517" s="22" t="str">
        <f>VLOOKUP(F3517,'[1]Goa Member''s Details Revised'!$C$2:$AO$7385,2,0)</f>
        <v>Purchaser</v>
      </c>
      <c r="I3517" s="21">
        <v>15</v>
      </c>
      <c r="J3517" s="21" t="s">
        <v>286</v>
      </c>
      <c r="K3517" s="21">
        <v>1989</v>
      </c>
      <c r="L3517" s="22" t="str">
        <f>VLOOKUP(F3517,'[1]Goa Member''s Details Revised'!$C$2:$AO$7385,9,0)</f>
        <v>Never</v>
      </c>
      <c r="M3517" s="21" t="s">
        <v>9614</v>
      </c>
      <c r="N3517" s="23">
        <f>VLOOKUP(F3517,'[1]Goa Member''s Details Revised'!$C$2:$AO$7385,5,0)</f>
        <v>34000</v>
      </c>
      <c r="O3517" s="23">
        <f>VLOOKUP(F3517,'[1]Goa Member''s Details Revised'!$C$2:$AO$7385,5,0)</f>
        <v>34000</v>
      </c>
      <c r="P3517" s="23">
        <f>VLOOKUP(F3517,'[1]Goa Member''s Details Revised'!$C$2:$AO$7385,6,0)</f>
        <v>35450</v>
      </c>
      <c r="Q3517" s="23" t="str">
        <f>VLOOKUP(F3517,'[1]Goa Member''s Details Revised'!$C$2:$AO$7385,8,0)</f>
        <v>I.R.M</v>
      </c>
      <c r="R3517" s="23">
        <f t="shared" si="272"/>
        <v>-1450</v>
      </c>
      <c r="S3517" s="21">
        <f t="shared" si="273"/>
        <v>34</v>
      </c>
      <c r="T3517" s="23">
        <f t="shared" si="275"/>
        <v>28360</v>
      </c>
      <c r="U3517" s="23">
        <f t="shared" si="276"/>
        <v>23275.252525252523</v>
      </c>
      <c r="V3517" s="23">
        <f t="shared" si="274"/>
        <v>28650</v>
      </c>
      <c r="W3517" s="23"/>
      <c r="X3517" s="21"/>
      <c r="Y3517" s="24" t="str">
        <f>VLOOKUP(F3517,'[1]Goa Member''s Details Revised'!$C$2:$AO$7385,12,0)</f>
        <v xml:space="preserve">we send last reminder in 2012.then we did not receive any reply </v>
      </c>
    </row>
    <row r="3518" spans="2:25">
      <c r="B3518" s="20">
        <v>3509</v>
      </c>
      <c r="C3518" s="21"/>
      <c r="D3518" s="21" t="s">
        <v>9615</v>
      </c>
      <c r="E3518" s="21" t="s">
        <v>56</v>
      </c>
      <c r="F3518" s="21" t="s">
        <v>9616</v>
      </c>
      <c r="G3518" s="21"/>
      <c r="H3518" s="22" t="str">
        <f>VLOOKUP(F3518,'[1]Goa Member''s Details Revised'!$C$2:$AO$7385,2,0)</f>
        <v>Purchaser</v>
      </c>
      <c r="I3518" s="21">
        <v>12</v>
      </c>
      <c r="J3518" s="21" t="s">
        <v>286</v>
      </c>
      <c r="K3518" s="21">
        <v>1989</v>
      </c>
      <c r="L3518" s="22" t="str">
        <f>VLOOKUP(F3518,'[1]Goa Member''s Details Revised'!$C$2:$AO$7385,9,0)</f>
        <v>Never</v>
      </c>
      <c r="M3518" s="21" t="s">
        <v>9617</v>
      </c>
      <c r="N3518" s="23">
        <f>VLOOKUP(F3518,'[1]Goa Member''s Details Revised'!$C$2:$AO$7385,5,0)</f>
        <v>35450</v>
      </c>
      <c r="O3518" s="23">
        <f>VLOOKUP(F3518,'[1]Goa Member''s Details Revised'!$C$2:$AO$7385,5,0)</f>
        <v>35450</v>
      </c>
      <c r="P3518" s="23">
        <f>VLOOKUP(F3518,'[1]Goa Member''s Details Revised'!$C$2:$AO$7385,6,0)</f>
        <v>35450</v>
      </c>
      <c r="Q3518" s="23" t="str">
        <f>VLOOKUP(F3518,'[1]Goa Member''s Details Revised'!$C$2:$AO$7385,8,0)</f>
        <v>I.R.M</v>
      </c>
      <c r="R3518" s="23">
        <f t="shared" si="272"/>
        <v>0</v>
      </c>
      <c r="S3518" s="21">
        <f t="shared" si="273"/>
        <v>34</v>
      </c>
      <c r="T3518" s="23">
        <f t="shared" si="275"/>
        <v>28360</v>
      </c>
      <c r="U3518" s="23">
        <f t="shared" si="276"/>
        <v>23275.252525252523</v>
      </c>
      <c r="V3518" s="23">
        <f t="shared" si="274"/>
        <v>28360</v>
      </c>
      <c r="W3518" s="23"/>
      <c r="X3518" s="21"/>
      <c r="Y3518" s="24" t="str">
        <f>VLOOKUP(F3518,'[1]Goa Member''s Details Revised'!$C$2:$AO$7385,12,0)</f>
        <v>last communication 03</v>
      </c>
    </row>
    <row r="3519" spans="2:25">
      <c r="B3519" s="20">
        <v>3510</v>
      </c>
      <c r="C3519" s="21"/>
      <c r="D3519" s="21" t="s">
        <v>9618</v>
      </c>
      <c r="E3519" s="21" t="s">
        <v>56</v>
      </c>
      <c r="F3519" s="21" t="s">
        <v>9619</v>
      </c>
      <c r="G3519" s="21"/>
      <c r="H3519" s="22" t="str">
        <f>VLOOKUP(F3519,'[1]Goa Member''s Details Revised'!$C$2:$AO$7385,2,0)</f>
        <v>Purchaser</v>
      </c>
      <c r="I3519" s="21">
        <v>21</v>
      </c>
      <c r="J3519" s="21" t="s">
        <v>286</v>
      </c>
      <c r="K3519" s="21">
        <v>1989</v>
      </c>
      <c r="L3519" s="22" t="str">
        <f>VLOOKUP(F3519,'[1]Goa Member''s Details Revised'!$C$2:$AO$7385,9,0)</f>
        <v>Never</v>
      </c>
      <c r="M3519" s="21" t="s">
        <v>9620</v>
      </c>
      <c r="N3519" s="23">
        <f>VLOOKUP(F3519,'[1]Goa Member''s Details Revised'!$C$2:$AO$7385,5,0)</f>
        <v>26500</v>
      </c>
      <c r="O3519" s="23">
        <f>VLOOKUP(F3519,'[1]Goa Member''s Details Revised'!$C$2:$AO$7385,5,0)</f>
        <v>26500</v>
      </c>
      <c r="P3519" s="23">
        <f>VLOOKUP(F3519,'[1]Goa Member''s Details Revised'!$C$2:$AO$7385,6,0)</f>
        <v>26500</v>
      </c>
      <c r="Q3519" s="23" t="str">
        <f>VLOOKUP(F3519,'[1]Goa Member''s Details Revised'!$C$2:$AO$7385,8,0)</f>
        <v>I.R.M</v>
      </c>
      <c r="R3519" s="23">
        <f t="shared" si="272"/>
        <v>0</v>
      </c>
      <c r="S3519" s="21">
        <f t="shared" si="273"/>
        <v>34</v>
      </c>
      <c r="T3519" s="23">
        <f t="shared" si="275"/>
        <v>21200</v>
      </c>
      <c r="U3519" s="23">
        <f t="shared" si="276"/>
        <v>17398.989898989901</v>
      </c>
      <c r="V3519" s="23">
        <f t="shared" si="274"/>
        <v>21200</v>
      </c>
      <c r="W3519" s="23"/>
      <c r="X3519" s="21"/>
      <c r="Y3519" s="24" t="str">
        <f>VLOOKUP(F3519,'[1]Goa Member''s Details Revised'!$C$2:$AO$7385,12,0)</f>
        <v>no reminders so last communication 2007</v>
      </c>
    </row>
    <row r="3520" spans="2:25">
      <c r="B3520" s="20">
        <v>3511</v>
      </c>
      <c r="C3520" s="21"/>
      <c r="D3520" s="21" t="s">
        <v>9621</v>
      </c>
      <c r="E3520" s="21" t="s">
        <v>56</v>
      </c>
      <c r="F3520" s="21" t="s">
        <v>9622</v>
      </c>
      <c r="G3520" s="21"/>
      <c r="H3520" s="22" t="str">
        <f>VLOOKUP(F3520,'[1]Goa Member''s Details Revised'!$C$2:$AO$7385,2,0)</f>
        <v>Purchaser</v>
      </c>
      <c r="I3520" s="21">
        <v>17</v>
      </c>
      <c r="J3520" s="21" t="s">
        <v>286</v>
      </c>
      <c r="K3520" s="21">
        <v>1989</v>
      </c>
      <c r="L3520" s="22">
        <f>VLOOKUP(F3520,'[1]Goa Member''s Details Revised'!$C$2:$AO$7385,9,0)</f>
        <v>2007</v>
      </c>
      <c r="M3520" s="21" t="s">
        <v>9623</v>
      </c>
      <c r="N3520" s="23">
        <f>VLOOKUP(F3520,'[1]Goa Member''s Details Revised'!$C$2:$AO$7385,5,0)</f>
        <v>20000</v>
      </c>
      <c r="O3520" s="23">
        <f>VLOOKUP(F3520,'[1]Goa Member''s Details Revised'!$C$2:$AO$7385,5,0)</f>
        <v>20000</v>
      </c>
      <c r="P3520" s="23">
        <f>VLOOKUP(F3520,'[1]Goa Member''s Details Revised'!$C$2:$AO$7385,6,0)</f>
        <v>20850</v>
      </c>
      <c r="Q3520" s="23" t="str">
        <f>VLOOKUP(F3520,'[1]Goa Member''s Details Revised'!$C$2:$AO$7385,8,0)</f>
        <v>R.M</v>
      </c>
      <c r="R3520" s="23">
        <f t="shared" si="272"/>
        <v>-850</v>
      </c>
      <c r="S3520" s="21">
        <f t="shared" si="273"/>
        <v>34</v>
      </c>
      <c r="T3520" s="23">
        <f t="shared" si="275"/>
        <v>16680</v>
      </c>
      <c r="U3520" s="23">
        <f t="shared" si="276"/>
        <v>13689.39393939394</v>
      </c>
      <c r="V3520" s="23">
        <f t="shared" si="274"/>
        <v>16850</v>
      </c>
      <c r="W3520" s="23"/>
      <c r="X3520" s="21"/>
      <c r="Y3520" s="24" t="str">
        <f>VLOOKUP(F3520,'[1]Goa Member''s Details Revised'!$C$2:$AO$7385,12,0)</f>
        <v>No reminder .last communication 09</v>
      </c>
    </row>
    <row r="3521" spans="2:25" ht="30">
      <c r="B3521" s="20">
        <v>3512</v>
      </c>
      <c r="C3521" s="21"/>
      <c r="D3521" s="21" t="s">
        <v>9624</v>
      </c>
      <c r="E3521" s="21" t="s">
        <v>56</v>
      </c>
      <c r="F3521" s="21" t="s">
        <v>9625</v>
      </c>
      <c r="G3521" s="21"/>
      <c r="H3521" s="22" t="str">
        <f>VLOOKUP(F3521,'[1]Goa Member''s Details Revised'!$C$2:$AO$7385,2,0)</f>
        <v>Purchaser</v>
      </c>
      <c r="I3521" s="21">
        <v>4</v>
      </c>
      <c r="J3521" s="21" t="s">
        <v>286</v>
      </c>
      <c r="K3521" s="21">
        <v>1989</v>
      </c>
      <c r="L3521" s="22" t="str">
        <f>VLOOKUP(F3521,'[1]Goa Member''s Details Revised'!$C$2:$AO$7385,9,0)</f>
        <v>Never</v>
      </c>
      <c r="M3521" s="21" t="s">
        <v>9626</v>
      </c>
      <c r="N3521" s="23">
        <f>VLOOKUP(F3521,'[1]Goa Member''s Details Revised'!$C$2:$AO$7385,5,0)</f>
        <v>28500</v>
      </c>
      <c r="O3521" s="23">
        <f>VLOOKUP(F3521,'[1]Goa Member''s Details Revised'!$C$2:$AO$7385,5,0)</f>
        <v>28500</v>
      </c>
      <c r="P3521" s="23">
        <f>VLOOKUP(F3521,'[1]Goa Member''s Details Revised'!$C$2:$AO$7385,6,0)</f>
        <v>28500</v>
      </c>
      <c r="Q3521" s="23" t="str">
        <f>VLOOKUP(F3521,'[1]Goa Member''s Details Revised'!$C$2:$AO$7385,8,0)</f>
        <v>I.R.M</v>
      </c>
      <c r="R3521" s="23">
        <f t="shared" si="272"/>
        <v>0</v>
      </c>
      <c r="S3521" s="21">
        <f t="shared" si="273"/>
        <v>34</v>
      </c>
      <c r="T3521" s="23">
        <f t="shared" si="275"/>
        <v>22800</v>
      </c>
      <c r="U3521" s="23">
        <f t="shared" si="276"/>
        <v>18712.121212121212</v>
      </c>
      <c r="V3521" s="23">
        <f t="shared" si="274"/>
        <v>22800</v>
      </c>
      <c r="W3521" s="23"/>
      <c r="X3521" s="21"/>
      <c r="Y3521" s="24" t="str">
        <f>VLOOKUP(F3521,'[1]Goa Member''s Details Revised'!$C$2:$AO$7385,12,0)</f>
        <v>last communication 97 total 2 membership of Goa:- 2908 and 2909</v>
      </c>
    </row>
    <row r="3522" spans="2:25" ht="30">
      <c r="B3522" s="20">
        <v>3513</v>
      </c>
      <c r="C3522" s="21"/>
      <c r="D3522" s="21" t="s">
        <v>9627</v>
      </c>
      <c r="E3522" s="21" t="s">
        <v>56</v>
      </c>
      <c r="F3522" s="21" t="s">
        <v>9628</v>
      </c>
      <c r="G3522" s="21"/>
      <c r="H3522" s="22" t="str">
        <f>VLOOKUP(F3522,'[1]Goa Member''s Details Revised'!$C$2:$AO$7385,2,0)</f>
        <v>Purchaser</v>
      </c>
      <c r="I3522" s="21">
        <v>4</v>
      </c>
      <c r="J3522" s="21" t="s">
        <v>286</v>
      </c>
      <c r="K3522" s="21">
        <v>1989</v>
      </c>
      <c r="L3522" s="22" t="str">
        <f>VLOOKUP(F3522,'[1]Goa Member''s Details Revised'!$C$2:$AO$7385,9,0)</f>
        <v>Never</v>
      </c>
      <c r="M3522" s="21" t="s">
        <v>9626</v>
      </c>
      <c r="N3522" s="23">
        <f>VLOOKUP(F3522,'[1]Goa Member''s Details Revised'!$C$2:$AO$7385,5,0)</f>
        <v>28500</v>
      </c>
      <c r="O3522" s="23">
        <f>VLOOKUP(F3522,'[1]Goa Member''s Details Revised'!$C$2:$AO$7385,5,0)</f>
        <v>28500</v>
      </c>
      <c r="P3522" s="23">
        <f>VLOOKUP(F3522,'[1]Goa Member''s Details Revised'!$C$2:$AO$7385,6,0)</f>
        <v>28500</v>
      </c>
      <c r="Q3522" s="23" t="str">
        <f>VLOOKUP(F3522,'[1]Goa Member''s Details Revised'!$C$2:$AO$7385,8,0)</f>
        <v>I.R.M</v>
      </c>
      <c r="R3522" s="23">
        <f t="shared" si="272"/>
        <v>0</v>
      </c>
      <c r="S3522" s="21">
        <f t="shared" si="273"/>
        <v>34</v>
      </c>
      <c r="T3522" s="23">
        <f t="shared" si="275"/>
        <v>22800</v>
      </c>
      <c r="U3522" s="23">
        <f t="shared" si="276"/>
        <v>18712.121212121212</v>
      </c>
      <c r="V3522" s="23">
        <f t="shared" si="274"/>
        <v>22800</v>
      </c>
      <c r="W3522" s="23"/>
      <c r="X3522" s="21"/>
      <c r="Y3522" s="24" t="str">
        <f>VLOOKUP(F3522,'[1]Goa Member''s Details Revised'!$C$2:$AO$7385,12,0)</f>
        <v>last communication 97 total 2 membership of Goa:- 2908 and 2909</v>
      </c>
    </row>
    <row r="3523" spans="2:25">
      <c r="B3523" s="20">
        <v>3514</v>
      </c>
      <c r="C3523" s="21"/>
      <c r="D3523" s="21" t="s">
        <v>9629</v>
      </c>
      <c r="E3523" s="21" t="s">
        <v>56</v>
      </c>
      <c r="F3523" s="21" t="s">
        <v>9630</v>
      </c>
      <c r="G3523" s="21"/>
      <c r="H3523" s="22" t="str">
        <f>VLOOKUP(F3523,'[1]Goa Member''s Details Revised'!$C$2:$AO$7385,2,0)</f>
        <v>Purchaser</v>
      </c>
      <c r="I3523" s="21">
        <v>19</v>
      </c>
      <c r="J3523" s="21" t="s">
        <v>286</v>
      </c>
      <c r="K3523" s="21">
        <v>1989</v>
      </c>
      <c r="L3523" s="22" t="str">
        <f>VLOOKUP(F3523,'[1]Goa Member''s Details Revised'!$C$2:$AO$7385,9,0)</f>
        <v>Never</v>
      </c>
      <c r="M3523" s="21" t="s">
        <v>9631</v>
      </c>
      <c r="N3523" s="23">
        <f>VLOOKUP(F3523,'[1]Goa Member''s Details Revised'!$C$2:$AO$7385,5,0)</f>
        <v>26500</v>
      </c>
      <c r="O3523" s="23">
        <f>VLOOKUP(F3523,'[1]Goa Member''s Details Revised'!$C$2:$AO$7385,5,0)</f>
        <v>26500</v>
      </c>
      <c r="P3523" s="23">
        <f>VLOOKUP(F3523,'[1]Goa Member''s Details Revised'!$C$2:$AO$7385,6,0)</f>
        <v>27650</v>
      </c>
      <c r="Q3523" s="23" t="str">
        <f>VLOOKUP(F3523,'[1]Goa Member''s Details Revised'!$C$2:$AO$7385,8,0)</f>
        <v>I.R.M</v>
      </c>
      <c r="R3523" s="23">
        <f t="shared" si="272"/>
        <v>-1150</v>
      </c>
      <c r="S3523" s="21">
        <f t="shared" si="273"/>
        <v>34</v>
      </c>
      <c r="T3523" s="23">
        <f t="shared" si="275"/>
        <v>22120</v>
      </c>
      <c r="U3523" s="23">
        <f t="shared" si="276"/>
        <v>18154.040404040403</v>
      </c>
      <c r="V3523" s="23">
        <f t="shared" si="274"/>
        <v>22350</v>
      </c>
      <c r="W3523" s="23"/>
      <c r="X3523" s="21"/>
      <c r="Y3523" s="24" t="str">
        <f>VLOOKUP(F3523,'[1]Goa Member''s Details Revised'!$C$2:$AO$7385,12,0)</f>
        <v>last communication 01</v>
      </c>
    </row>
    <row r="3524" spans="2:25">
      <c r="B3524" s="20">
        <v>3515</v>
      </c>
      <c r="C3524" s="21"/>
      <c r="D3524" s="21" t="s">
        <v>9632</v>
      </c>
      <c r="E3524" s="21" t="s">
        <v>56</v>
      </c>
      <c r="F3524" s="21" t="s">
        <v>9633</v>
      </c>
      <c r="G3524" s="21"/>
      <c r="H3524" s="22" t="str">
        <f>VLOOKUP(F3524,'[1]Goa Member''s Details Revised'!$C$2:$AO$7385,2,0)</f>
        <v>Purchaser</v>
      </c>
      <c r="I3524" s="21">
        <v>19</v>
      </c>
      <c r="J3524" s="21" t="s">
        <v>286</v>
      </c>
      <c r="K3524" s="21">
        <v>1989</v>
      </c>
      <c r="L3524" s="22" t="str">
        <f>VLOOKUP(F3524,'[1]Goa Member''s Details Revised'!$C$2:$AO$7385,9,0)</f>
        <v>Never</v>
      </c>
      <c r="M3524" s="21" t="s">
        <v>9634</v>
      </c>
      <c r="N3524" s="23">
        <f>VLOOKUP(F3524,'[1]Goa Member''s Details Revised'!$C$2:$AO$7385,5,0)</f>
        <v>34000</v>
      </c>
      <c r="O3524" s="23">
        <f>VLOOKUP(F3524,'[1]Goa Member''s Details Revised'!$C$2:$AO$7385,5,0)</f>
        <v>34000</v>
      </c>
      <c r="P3524" s="23">
        <f>VLOOKUP(F3524,'[1]Goa Member''s Details Revised'!$C$2:$AO$7385,6,0)</f>
        <v>35450</v>
      </c>
      <c r="Q3524" s="23" t="str">
        <f>VLOOKUP(F3524,'[1]Goa Member''s Details Revised'!$C$2:$AO$7385,8,0)</f>
        <v>I.R.M</v>
      </c>
      <c r="R3524" s="23">
        <f t="shared" si="272"/>
        <v>-1450</v>
      </c>
      <c r="S3524" s="21">
        <f t="shared" si="273"/>
        <v>34</v>
      </c>
      <c r="T3524" s="23">
        <f t="shared" si="275"/>
        <v>28360</v>
      </c>
      <c r="U3524" s="23">
        <f t="shared" si="276"/>
        <v>23275.252525252523</v>
      </c>
      <c r="V3524" s="23">
        <f t="shared" si="274"/>
        <v>28650</v>
      </c>
      <c r="W3524" s="23"/>
      <c r="X3524" s="21"/>
      <c r="Y3524" s="24" t="str">
        <f>VLOOKUP(F3524,'[1]Goa Member''s Details Revised'!$C$2:$AO$7385,12,0)</f>
        <v>no reminders so last communication 2008</v>
      </c>
    </row>
    <row r="3525" spans="2:25">
      <c r="B3525" s="20">
        <v>3516</v>
      </c>
      <c r="C3525" s="21"/>
      <c r="D3525" s="21" t="s">
        <v>9635</v>
      </c>
      <c r="E3525" s="21" t="s">
        <v>56</v>
      </c>
      <c r="F3525" s="21" t="s">
        <v>9636</v>
      </c>
      <c r="G3525" s="21"/>
      <c r="H3525" s="22" t="str">
        <f>VLOOKUP(F3525,'[1]Goa Member''s Details Revised'!$C$2:$AO$7385,2,0)</f>
        <v>Purchaser</v>
      </c>
      <c r="I3525" s="21">
        <v>19</v>
      </c>
      <c r="J3525" s="21" t="s">
        <v>286</v>
      </c>
      <c r="K3525" s="21">
        <v>1989</v>
      </c>
      <c r="L3525" s="22" t="str">
        <f>VLOOKUP(F3525,'[1]Goa Member''s Details Revised'!$C$2:$AO$7385,9,0)</f>
        <v>Never</v>
      </c>
      <c r="M3525" s="21" t="s">
        <v>9637</v>
      </c>
      <c r="N3525" s="23">
        <f>VLOOKUP(F3525,'[1]Goa Member''s Details Revised'!$C$2:$AO$7385,5,0)</f>
        <v>34000</v>
      </c>
      <c r="O3525" s="23">
        <f>VLOOKUP(F3525,'[1]Goa Member''s Details Revised'!$C$2:$AO$7385,5,0)</f>
        <v>34000</v>
      </c>
      <c r="P3525" s="23">
        <f>VLOOKUP(F3525,'[1]Goa Member''s Details Revised'!$C$2:$AO$7385,6,0)</f>
        <v>35450</v>
      </c>
      <c r="Q3525" s="23" t="str">
        <f>VLOOKUP(F3525,'[1]Goa Member''s Details Revised'!$C$2:$AO$7385,8,0)</f>
        <v>I.R.M</v>
      </c>
      <c r="R3525" s="23">
        <f t="shared" si="272"/>
        <v>-1450</v>
      </c>
      <c r="S3525" s="21">
        <f t="shared" si="273"/>
        <v>34</v>
      </c>
      <c r="T3525" s="23">
        <f t="shared" si="275"/>
        <v>28360</v>
      </c>
      <c r="U3525" s="23">
        <f t="shared" si="276"/>
        <v>23275.252525252523</v>
      </c>
      <c r="V3525" s="23">
        <f t="shared" si="274"/>
        <v>28650</v>
      </c>
      <c r="W3525" s="23"/>
      <c r="X3525" s="21"/>
      <c r="Y3525" s="24" t="str">
        <f>VLOOKUP(F3525,'[1]Goa Member''s Details Revised'!$C$2:$AO$7385,12,0)</f>
        <v>last communication 90</v>
      </c>
    </row>
    <row r="3526" spans="2:25">
      <c r="B3526" s="20">
        <v>3517</v>
      </c>
      <c r="C3526" s="21"/>
      <c r="D3526" s="21" t="s">
        <v>9638</v>
      </c>
      <c r="E3526" s="21" t="s">
        <v>56</v>
      </c>
      <c r="F3526" s="21" t="s">
        <v>9639</v>
      </c>
      <c r="G3526" s="21"/>
      <c r="H3526" s="22" t="str">
        <f>VLOOKUP(F3526,'[1]Goa Member''s Details Revised'!$C$2:$AO$7385,2,0)</f>
        <v>Purchaser</v>
      </c>
      <c r="I3526" s="21">
        <v>16</v>
      </c>
      <c r="J3526" s="21" t="s">
        <v>286</v>
      </c>
      <c r="K3526" s="21">
        <v>1989</v>
      </c>
      <c r="L3526" s="22" t="str">
        <f>VLOOKUP(F3526,'[1]Goa Member''s Details Revised'!$C$2:$AO$7385,9,0)</f>
        <v>Never</v>
      </c>
      <c r="M3526" s="21" t="s">
        <v>5215</v>
      </c>
      <c r="N3526" s="23">
        <f>VLOOKUP(F3526,'[1]Goa Member''s Details Revised'!$C$2:$AO$7385,5,0)</f>
        <v>34450</v>
      </c>
      <c r="O3526" s="23">
        <f>VLOOKUP(F3526,'[1]Goa Member''s Details Revised'!$C$2:$AO$7385,5,0)</f>
        <v>34450</v>
      </c>
      <c r="P3526" s="23">
        <f>VLOOKUP(F3526,'[1]Goa Member''s Details Revised'!$C$2:$AO$7385,6,0)</f>
        <v>35450</v>
      </c>
      <c r="Q3526" s="23" t="str">
        <f>VLOOKUP(F3526,'[1]Goa Member''s Details Revised'!$C$2:$AO$7385,8,0)</f>
        <v>I.R.M</v>
      </c>
      <c r="R3526" s="23">
        <f t="shared" si="272"/>
        <v>-1000</v>
      </c>
      <c r="S3526" s="21">
        <f t="shared" si="273"/>
        <v>34</v>
      </c>
      <c r="T3526" s="23">
        <f t="shared" si="275"/>
        <v>28360</v>
      </c>
      <c r="U3526" s="23">
        <f t="shared" si="276"/>
        <v>23275.252525252523</v>
      </c>
      <c r="V3526" s="23">
        <f t="shared" si="274"/>
        <v>28560</v>
      </c>
      <c r="W3526" s="23"/>
      <c r="X3526" s="21"/>
      <c r="Y3526" s="24" t="str">
        <f>VLOOKUP(F3526,'[1]Goa Member''s Details Revised'!$C$2:$AO$7385,12,0)</f>
        <v>no reminders so last communication 2008</v>
      </c>
    </row>
    <row r="3527" spans="2:25" ht="30">
      <c r="B3527" s="20">
        <v>3518</v>
      </c>
      <c r="C3527" s="21"/>
      <c r="D3527" s="21" t="s">
        <v>9640</v>
      </c>
      <c r="E3527" s="21" t="s">
        <v>56</v>
      </c>
      <c r="F3527" s="21" t="s">
        <v>9641</v>
      </c>
      <c r="G3527" s="21"/>
      <c r="H3527" s="22" t="str">
        <f>VLOOKUP(F3527,'[1]Goa Member''s Details Revised'!$C$2:$AO$7385,2,0)</f>
        <v>Purchaser</v>
      </c>
      <c r="I3527" s="21">
        <v>25</v>
      </c>
      <c r="J3527" s="21" t="s">
        <v>286</v>
      </c>
      <c r="K3527" s="21">
        <v>1989</v>
      </c>
      <c r="L3527" s="22" t="str">
        <f>VLOOKUP(F3527,'[1]Goa Member''s Details Revised'!$C$2:$AO$7385,9,0)</f>
        <v>Never</v>
      </c>
      <c r="M3527" s="21" t="s">
        <v>9642</v>
      </c>
      <c r="N3527" s="23">
        <f>VLOOKUP(F3527,'[1]Goa Member''s Details Revised'!$C$2:$AO$7385,5,0)</f>
        <v>20000</v>
      </c>
      <c r="O3527" s="23">
        <f>VLOOKUP(F3527,'[1]Goa Member''s Details Revised'!$C$2:$AO$7385,5,0)</f>
        <v>20000</v>
      </c>
      <c r="P3527" s="23">
        <f>VLOOKUP(F3527,'[1]Goa Member''s Details Revised'!$C$2:$AO$7385,6,0)</f>
        <v>20850</v>
      </c>
      <c r="Q3527" s="23" t="str">
        <f>VLOOKUP(F3527,'[1]Goa Member''s Details Revised'!$C$2:$AO$7385,8,0)</f>
        <v>I.R.M</v>
      </c>
      <c r="R3527" s="23">
        <f t="shared" si="272"/>
        <v>-850</v>
      </c>
      <c r="S3527" s="21">
        <f t="shared" si="273"/>
        <v>34</v>
      </c>
      <c r="T3527" s="23">
        <f t="shared" si="275"/>
        <v>16680</v>
      </c>
      <c r="U3527" s="23">
        <f t="shared" si="276"/>
        <v>13689.39393939394</v>
      </c>
      <c r="V3527" s="23">
        <f t="shared" si="274"/>
        <v>16850</v>
      </c>
      <c r="W3527" s="23"/>
      <c r="X3527" s="21"/>
      <c r="Y3527" s="24" t="str">
        <f>VLOOKUP(F3527,'[1]Goa Member''s Details Revised'!$C$2:$AO$7385,12,0)</f>
        <v xml:space="preserve">we send last reminder in 2012.then we did not receive any reply </v>
      </c>
    </row>
    <row r="3528" spans="2:25" ht="30">
      <c r="B3528" s="20">
        <v>3519</v>
      </c>
      <c r="C3528" s="21"/>
      <c r="D3528" s="21" t="s">
        <v>9643</v>
      </c>
      <c r="E3528" s="21" t="s">
        <v>56</v>
      </c>
      <c r="F3528" s="21" t="s">
        <v>9644</v>
      </c>
      <c r="G3528" s="21"/>
      <c r="H3528" s="22" t="str">
        <f>VLOOKUP(F3528,'[1]Goa Member''s Details Revised'!$C$2:$AO$7385,2,0)</f>
        <v>Purchaser</v>
      </c>
      <c r="I3528" s="21">
        <v>25</v>
      </c>
      <c r="J3528" s="21" t="s">
        <v>286</v>
      </c>
      <c r="K3528" s="21">
        <v>1989</v>
      </c>
      <c r="L3528" s="22">
        <f>VLOOKUP(F3528,'[1]Goa Member''s Details Revised'!$C$2:$AO$7385,9,0)</f>
        <v>2011</v>
      </c>
      <c r="M3528" s="21" t="s">
        <v>9645</v>
      </c>
      <c r="N3528" s="23">
        <f>VLOOKUP(F3528,'[1]Goa Member''s Details Revised'!$C$2:$AO$7385,5,0)</f>
        <v>34000</v>
      </c>
      <c r="O3528" s="23">
        <f>VLOOKUP(F3528,'[1]Goa Member''s Details Revised'!$C$2:$AO$7385,5,0)</f>
        <v>34000</v>
      </c>
      <c r="P3528" s="23">
        <f>VLOOKUP(F3528,'[1]Goa Member''s Details Revised'!$C$2:$AO$7385,6,0)</f>
        <v>34000</v>
      </c>
      <c r="Q3528" s="23" t="str">
        <f>VLOOKUP(F3528,'[1]Goa Member''s Details Revised'!$C$2:$AO$7385,8,0)</f>
        <v>R.M</v>
      </c>
      <c r="R3528" s="23">
        <f t="shared" si="272"/>
        <v>0</v>
      </c>
      <c r="S3528" s="21">
        <f t="shared" si="273"/>
        <v>34</v>
      </c>
      <c r="T3528" s="23">
        <f t="shared" si="275"/>
        <v>27200</v>
      </c>
      <c r="U3528" s="23">
        <f t="shared" si="276"/>
        <v>22323.232323232325</v>
      </c>
      <c r="V3528" s="23">
        <f t="shared" si="274"/>
        <v>27200</v>
      </c>
      <c r="W3528" s="23"/>
      <c r="X3528" s="21"/>
      <c r="Y3528" s="24" t="str">
        <f>VLOOKUP(F3528,'[1]Goa Member''s Details Revised'!$C$2:$AO$7385,12,0)</f>
        <v>last communication 13. membership transferred from Pahalgam to Goa in 93</v>
      </c>
    </row>
    <row r="3529" spans="2:25" ht="30">
      <c r="B3529" s="20">
        <v>3520</v>
      </c>
      <c r="C3529" s="21"/>
      <c r="D3529" s="21" t="s">
        <v>9646</v>
      </c>
      <c r="E3529" s="21" t="s">
        <v>56</v>
      </c>
      <c r="F3529" s="21" t="s">
        <v>9647</v>
      </c>
      <c r="G3529" s="21"/>
      <c r="H3529" s="22" t="str">
        <f>VLOOKUP(F3529,'[1]Goa Member''s Details Revised'!$C$2:$AO$7385,2,0)</f>
        <v>Purchaser</v>
      </c>
      <c r="I3529" s="21">
        <v>26</v>
      </c>
      <c r="J3529" s="21" t="s">
        <v>286</v>
      </c>
      <c r="K3529" s="21">
        <v>1989</v>
      </c>
      <c r="L3529" s="22" t="str">
        <f>VLOOKUP(F3529,'[1]Goa Member''s Details Revised'!$C$2:$AO$7385,9,0)</f>
        <v>Never</v>
      </c>
      <c r="M3529" s="21" t="s">
        <v>9648</v>
      </c>
      <c r="N3529" s="23">
        <f>VLOOKUP(F3529,'[1]Goa Member''s Details Revised'!$C$2:$AO$7385,5,0)</f>
        <v>34000</v>
      </c>
      <c r="O3529" s="23">
        <f>VLOOKUP(F3529,'[1]Goa Member''s Details Revised'!$C$2:$AO$7385,5,0)</f>
        <v>34000</v>
      </c>
      <c r="P3529" s="23">
        <f>VLOOKUP(F3529,'[1]Goa Member''s Details Revised'!$C$2:$AO$7385,6,0)</f>
        <v>35450</v>
      </c>
      <c r="Q3529" s="23" t="str">
        <f>VLOOKUP(F3529,'[1]Goa Member''s Details Revised'!$C$2:$AO$7385,8,0)</f>
        <v>I.R.M</v>
      </c>
      <c r="R3529" s="23">
        <f t="shared" si="272"/>
        <v>-1450</v>
      </c>
      <c r="S3529" s="21">
        <f t="shared" si="273"/>
        <v>34</v>
      </c>
      <c r="T3529" s="23">
        <f t="shared" si="275"/>
        <v>28360</v>
      </c>
      <c r="U3529" s="23">
        <f t="shared" si="276"/>
        <v>23275.252525252523</v>
      </c>
      <c r="V3529" s="23">
        <f t="shared" si="274"/>
        <v>28650</v>
      </c>
      <c r="W3529" s="23"/>
      <c r="X3529" s="21"/>
      <c r="Y3529" s="24" t="str">
        <f>VLOOKUP(F3529,'[1]Goa Member''s Details Revised'!$C$2:$AO$7385,12,0)</f>
        <v xml:space="preserve">we send last reminder in 2012.then we did not receive any reply </v>
      </c>
    </row>
    <row r="3530" spans="2:25" ht="30">
      <c r="B3530" s="20">
        <v>3521</v>
      </c>
      <c r="C3530" s="21"/>
      <c r="D3530" s="21" t="s">
        <v>9649</v>
      </c>
      <c r="E3530" s="21" t="s">
        <v>56</v>
      </c>
      <c r="F3530" s="21" t="s">
        <v>9650</v>
      </c>
      <c r="G3530" s="21"/>
      <c r="H3530" s="22" t="str">
        <f>VLOOKUP(F3530,'[1]Goa Member''s Details Revised'!$C$2:$AO$7385,2,0)</f>
        <v>Purchaser</v>
      </c>
      <c r="I3530" s="21">
        <v>27</v>
      </c>
      <c r="J3530" s="21" t="s">
        <v>286</v>
      </c>
      <c r="K3530" s="21">
        <v>1989</v>
      </c>
      <c r="L3530" s="22" t="str">
        <f>VLOOKUP(F3530,'[1]Goa Member''s Details Revised'!$C$2:$AO$7385,9,0)</f>
        <v>Never</v>
      </c>
      <c r="M3530" s="21" t="s">
        <v>9651</v>
      </c>
      <c r="N3530" s="23">
        <f>VLOOKUP(F3530,'[1]Goa Member''s Details Revised'!$C$2:$AO$7385,5,0)</f>
        <v>34000</v>
      </c>
      <c r="O3530" s="23">
        <f>VLOOKUP(F3530,'[1]Goa Member''s Details Revised'!$C$2:$AO$7385,5,0)</f>
        <v>34000</v>
      </c>
      <c r="P3530" s="23">
        <f>VLOOKUP(F3530,'[1]Goa Member''s Details Revised'!$C$2:$AO$7385,6,0)</f>
        <v>35450</v>
      </c>
      <c r="Q3530" s="23" t="str">
        <f>VLOOKUP(F3530,'[1]Goa Member''s Details Revised'!$C$2:$AO$7385,8,0)</f>
        <v>I.R.M</v>
      </c>
      <c r="R3530" s="23">
        <f t="shared" si="272"/>
        <v>-1450</v>
      </c>
      <c r="S3530" s="21">
        <f t="shared" si="273"/>
        <v>34</v>
      </c>
      <c r="T3530" s="23">
        <f t="shared" si="275"/>
        <v>28360</v>
      </c>
      <c r="U3530" s="23">
        <f t="shared" si="276"/>
        <v>23275.252525252523</v>
      </c>
      <c r="V3530" s="23">
        <f t="shared" si="274"/>
        <v>28650</v>
      </c>
      <c r="W3530" s="23"/>
      <c r="X3530" s="21"/>
      <c r="Y3530" s="24" t="str">
        <f>VLOOKUP(F3530,'[1]Goa Member''s Details Revised'!$C$2:$AO$7385,12,0)</f>
        <v>last communication 06. Membership transferred from Ashok Kumar Sehgal to Kawaljeet Singh Sapra 04</v>
      </c>
    </row>
    <row r="3531" spans="2:25">
      <c r="B3531" s="20">
        <v>3522</v>
      </c>
      <c r="C3531" s="21"/>
      <c r="D3531" s="21" t="s">
        <v>9652</v>
      </c>
      <c r="E3531" s="21" t="s">
        <v>56</v>
      </c>
      <c r="F3531" s="21" t="s">
        <v>9653</v>
      </c>
      <c r="G3531" s="21"/>
      <c r="H3531" s="22" t="str">
        <f>VLOOKUP(F3531,'[1]Goa Member''s Details Revised'!$C$2:$AO$7385,2,0)</f>
        <v>Purchaser</v>
      </c>
      <c r="I3531" s="21">
        <v>28</v>
      </c>
      <c r="J3531" s="21" t="s">
        <v>286</v>
      </c>
      <c r="K3531" s="21">
        <v>1989</v>
      </c>
      <c r="L3531" s="22" t="str">
        <f>VLOOKUP(F3531,'[1]Goa Member''s Details Revised'!$C$2:$AO$7385,9,0)</f>
        <v>Never</v>
      </c>
      <c r="M3531" s="21" t="s">
        <v>9654</v>
      </c>
      <c r="N3531" s="23">
        <f>VLOOKUP(F3531,'[1]Goa Member''s Details Revised'!$C$2:$AO$7385,5,0)</f>
        <v>20000</v>
      </c>
      <c r="O3531" s="23">
        <f>VLOOKUP(F3531,'[1]Goa Member''s Details Revised'!$C$2:$AO$7385,5,0)</f>
        <v>20000</v>
      </c>
      <c r="P3531" s="23">
        <f>VLOOKUP(F3531,'[1]Goa Member''s Details Revised'!$C$2:$AO$7385,6,0)</f>
        <v>20850</v>
      </c>
      <c r="Q3531" s="23" t="str">
        <f>VLOOKUP(F3531,'[1]Goa Member''s Details Revised'!$C$2:$AO$7385,8,0)</f>
        <v>I.R.M</v>
      </c>
      <c r="R3531" s="23">
        <f t="shared" ref="R3531:R3594" si="277">+O3531-P3531</f>
        <v>-850</v>
      </c>
      <c r="S3531" s="21">
        <f t="shared" ref="S3531:S3594" si="278">+$Q$6-K3531</f>
        <v>34</v>
      </c>
      <c r="T3531" s="23">
        <f t="shared" si="275"/>
        <v>16680</v>
      </c>
      <c r="U3531" s="23">
        <f t="shared" si="276"/>
        <v>13689.39393939394</v>
      </c>
      <c r="V3531" s="23">
        <f t="shared" ref="V3531:V3594" si="279">IF(Q3531="regular",0,(P3531-(O3531*20%)))</f>
        <v>16850</v>
      </c>
      <c r="W3531" s="23"/>
      <c r="X3531" s="21"/>
      <c r="Y3531" s="24" t="str">
        <f>VLOOKUP(F3531,'[1]Goa Member''s Details Revised'!$C$2:$AO$7385,12,0)</f>
        <v>last communication 06</v>
      </c>
    </row>
    <row r="3532" spans="2:25">
      <c r="B3532" s="20">
        <v>3523</v>
      </c>
      <c r="C3532" s="21"/>
      <c r="D3532" s="21" t="s">
        <v>9655</v>
      </c>
      <c r="E3532" s="21" t="s">
        <v>56</v>
      </c>
      <c r="F3532" s="21" t="s">
        <v>9656</v>
      </c>
      <c r="G3532" s="21"/>
      <c r="H3532" s="22" t="str">
        <f>VLOOKUP(F3532,'[1]Goa Member''s Details Revised'!$C$2:$AO$7385,2,0)</f>
        <v>Purchaser</v>
      </c>
      <c r="I3532" s="21">
        <v>29</v>
      </c>
      <c r="J3532" s="21" t="s">
        <v>286</v>
      </c>
      <c r="K3532" s="21">
        <v>1989</v>
      </c>
      <c r="L3532" s="22" t="str">
        <f>VLOOKUP(F3532,'[1]Goa Member''s Details Revised'!$C$2:$AO$7385,9,0)</f>
        <v>Never</v>
      </c>
      <c r="M3532" s="21" t="s">
        <v>9657</v>
      </c>
      <c r="N3532" s="23">
        <f>VLOOKUP(F3532,'[1]Goa Member''s Details Revised'!$C$2:$AO$7385,5,0)</f>
        <v>27650</v>
      </c>
      <c r="O3532" s="23">
        <f>VLOOKUP(F3532,'[1]Goa Member''s Details Revised'!$C$2:$AO$7385,5,0)</f>
        <v>27650</v>
      </c>
      <c r="P3532" s="23">
        <f>VLOOKUP(F3532,'[1]Goa Member''s Details Revised'!$C$2:$AO$7385,6,0)</f>
        <v>27650</v>
      </c>
      <c r="Q3532" s="23" t="str">
        <f>VLOOKUP(F3532,'[1]Goa Member''s Details Revised'!$C$2:$AO$7385,8,0)</f>
        <v>I.R.M</v>
      </c>
      <c r="R3532" s="23">
        <f t="shared" si="277"/>
        <v>0</v>
      </c>
      <c r="S3532" s="21">
        <f t="shared" si="278"/>
        <v>34</v>
      </c>
      <c r="T3532" s="23">
        <f t="shared" si="275"/>
        <v>22120</v>
      </c>
      <c r="U3532" s="23">
        <f t="shared" si="276"/>
        <v>18154.040404040403</v>
      </c>
      <c r="V3532" s="23">
        <f t="shared" si="279"/>
        <v>22120</v>
      </c>
      <c r="W3532" s="23"/>
      <c r="X3532" s="21"/>
      <c r="Y3532" s="24" t="str">
        <f>VLOOKUP(F3532,'[1]Goa Member''s Details Revised'!$C$2:$AO$7385,12,0)</f>
        <v>no reminders so last communication 2011</v>
      </c>
    </row>
    <row r="3533" spans="2:25">
      <c r="B3533" s="20">
        <v>3524</v>
      </c>
      <c r="C3533" s="21"/>
      <c r="D3533" s="21" t="s">
        <v>9658</v>
      </c>
      <c r="E3533" s="21" t="s">
        <v>56</v>
      </c>
      <c r="F3533" s="21" t="s">
        <v>9659</v>
      </c>
      <c r="G3533" s="21"/>
      <c r="H3533" s="22" t="str">
        <f>VLOOKUP(F3533,'[1]Goa Member''s Details Revised'!$C$2:$AO$7385,2,0)</f>
        <v>Purchaser</v>
      </c>
      <c r="I3533" s="21">
        <v>2</v>
      </c>
      <c r="J3533" s="21" t="s">
        <v>353</v>
      </c>
      <c r="K3533" s="21">
        <v>1989</v>
      </c>
      <c r="L3533" s="22">
        <f>VLOOKUP(F3533,'[1]Goa Member''s Details Revised'!$C$2:$AO$7385,9,0)</f>
        <v>2010</v>
      </c>
      <c r="M3533" s="21" t="s">
        <v>9660</v>
      </c>
      <c r="N3533" s="23">
        <f>VLOOKUP(F3533,'[1]Goa Member''s Details Revised'!$C$2:$AO$7385,5,0)</f>
        <v>27650</v>
      </c>
      <c r="O3533" s="23">
        <f>VLOOKUP(F3533,'[1]Goa Member''s Details Revised'!$C$2:$AO$7385,5,0)</f>
        <v>27650</v>
      </c>
      <c r="P3533" s="23">
        <f>VLOOKUP(F3533,'[1]Goa Member''s Details Revised'!$C$2:$AO$7385,6,0)</f>
        <v>27650</v>
      </c>
      <c r="Q3533" s="23" t="str">
        <f>VLOOKUP(F3533,'[1]Goa Member''s Details Revised'!$C$2:$AO$7385,8,0)</f>
        <v>R.M</v>
      </c>
      <c r="R3533" s="23">
        <f t="shared" si="277"/>
        <v>0</v>
      </c>
      <c r="S3533" s="21">
        <f t="shared" si="278"/>
        <v>34</v>
      </c>
      <c r="T3533" s="23">
        <f t="shared" si="275"/>
        <v>22120</v>
      </c>
      <c r="U3533" s="23">
        <f t="shared" si="276"/>
        <v>18154.040404040403</v>
      </c>
      <c r="V3533" s="23">
        <f t="shared" si="279"/>
        <v>22120</v>
      </c>
      <c r="W3533" s="23"/>
      <c r="X3533" s="21"/>
      <c r="Y3533" s="24" t="str">
        <f>VLOOKUP(F3533,'[1]Goa Member''s Details Revised'!$C$2:$AO$7385,12,0)</f>
        <v>last  mail conversation on 25/8/2018</v>
      </c>
    </row>
    <row r="3534" spans="2:25" ht="30">
      <c r="B3534" s="20">
        <v>3525</v>
      </c>
      <c r="C3534" s="21"/>
      <c r="D3534" s="21" t="s">
        <v>9661</v>
      </c>
      <c r="E3534" s="21" t="s">
        <v>56</v>
      </c>
      <c r="F3534" s="21" t="s">
        <v>9662</v>
      </c>
      <c r="G3534" s="21"/>
      <c r="H3534" s="22" t="str">
        <f>VLOOKUP(F3534,'[1]Goa Member''s Details Revised'!$C$2:$AO$7385,2,0)</f>
        <v>Purchaser</v>
      </c>
      <c r="I3534" s="21">
        <v>10</v>
      </c>
      <c r="J3534" s="21" t="s">
        <v>353</v>
      </c>
      <c r="K3534" s="21">
        <v>1989</v>
      </c>
      <c r="L3534" s="22">
        <f>VLOOKUP(F3534,'[1]Goa Member''s Details Revised'!$C$2:$AO$7385,9,0)</f>
        <v>2007</v>
      </c>
      <c r="M3534" s="21" t="s">
        <v>9663</v>
      </c>
      <c r="N3534" s="23">
        <f>VLOOKUP(F3534,'[1]Goa Member''s Details Revised'!$C$2:$AO$7385,5,0)</f>
        <v>26500</v>
      </c>
      <c r="O3534" s="23">
        <f>VLOOKUP(F3534,'[1]Goa Member''s Details Revised'!$C$2:$AO$7385,5,0)</f>
        <v>26500</v>
      </c>
      <c r="P3534" s="23">
        <f>VLOOKUP(F3534,'[1]Goa Member''s Details Revised'!$C$2:$AO$7385,6,0)</f>
        <v>27650</v>
      </c>
      <c r="Q3534" s="23" t="str">
        <f>VLOOKUP(F3534,'[1]Goa Member''s Details Revised'!$C$2:$AO$7385,8,0)</f>
        <v>R.M</v>
      </c>
      <c r="R3534" s="23">
        <f t="shared" si="277"/>
        <v>-1150</v>
      </c>
      <c r="S3534" s="21">
        <f t="shared" si="278"/>
        <v>34</v>
      </c>
      <c r="T3534" s="23">
        <f t="shared" si="275"/>
        <v>22120</v>
      </c>
      <c r="U3534" s="23">
        <f t="shared" si="276"/>
        <v>18154.040404040403</v>
      </c>
      <c r="V3534" s="23">
        <f t="shared" si="279"/>
        <v>22350</v>
      </c>
      <c r="W3534" s="23"/>
      <c r="X3534" s="21"/>
      <c r="Y3534" s="24" t="str">
        <f>VLOOKUP(F3534,'[1]Goa Member''s Details Revised'!$C$2:$AO$7385,12,0)</f>
        <v>send performa invoice so last communication 2011...membership transferred from Pahalgam to Goa:- 93</v>
      </c>
    </row>
    <row r="3535" spans="2:25" ht="30">
      <c r="B3535" s="20">
        <v>3526</v>
      </c>
      <c r="C3535" s="21"/>
      <c r="D3535" s="21" t="s">
        <v>9664</v>
      </c>
      <c r="E3535" s="21" t="s">
        <v>56</v>
      </c>
      <c r="F3535" s="21" t="s">
        <v>9665</v>
      </c>
      <c r="G3535" s="21"/>
      <c r="H3535" s="22" t="str">
        <f>VLOOKUP(F3535,'[1]Goa Member''s Details Revised'!$C$2:$AO$7385,2,0)</f>
        <v>Purchaser</v>
      </c>
      <c r="I3535" s="21">
        <v>11</v>
      </c>
      <c r="J3535" s="21" t="s">
        <v>353</v>
      </c>
      <c r="K3535" s="21">
        <v>1989</v>
      </c>
      <c r="L3535" s="22" t="str">
        <f>VLOOKUP(F3535,'[1]Goa Member''s Details Revised'!$C$2:$AO$7385,9,0)</f>
        <v>Never</v>
      </c>
      <c r="M3535" s="21" t="s">
        <v>2700</v>
      </c>
      <c r="N3535" s="23">
        <f>VLOOKUP(F3535,'[1]Goa Member''s Details Revised'!$C$2:$AO$7385,5,0)</f>
        <v>34000</v>
      </c>
      <c r="O3535" s="23">
        <f>VLOOKUP(F3535,'[1]Goa Member''s Details Revised'!$C$2:$AO$7385,5,0)</f>
        <v>34000</v>
      </c>
      <c r="P3535" s="23">
        <f>VLOOKUP(F3535,'[1]Goa Member''s Details Revised'!$C$2:$AO$7385,6,0)</f>
        <v>34000</v>
      </c>
      <c r="Q3535" s="23" t="str">
        <f>VLOOKUP(F3535,'[1]Goa Member''s Details Revised'!$C$2:$AO$7385,8,0)</f>
        <v>I.R.M</v>
      </c>
      <c r="R3535" s="23">
        <f t="shared" si="277"/>
        <v>0</v>
      </c>
      <c r="S3535" s="21">
        <f t="shared" si="278"/>
        <v>34</v>
      </c>
      <c r="T3535" s="23">
        <f t="shared" si="275"/>
        <v>27200</v>
      </c>
      <c r="U3535" s="23">
        <f t="shared" si="276"/>
        <v>22323.232323232325</v>
      </c>
      <c r="V3535" s="23">
        <f t="shared" si="279"/>
        <v>27200</v>
      </c>
      <c r="W3535" s="23"/>
      <c r="X3535" s="21"/>
      <c r="Y3535" s="24" t="str">
        <f>VLOOKUP(F3535,'[1]Goa Member''s Details Revised'!$C$2:$AO$7385,12,0)</f>
        <v xml:space="preserve">we send last reminder in 2012.then we did not receive any reply </v>
      </c>
    </row>
    <row r="3536" spans="2:25">
      <c r="B3536" s="20">
        <v>3527</v>
      </c>
      <c r="C3536" s="21"/>
      <c r="D3536" s="21" t="s">
        <v>9666</v>
      </c>
      <c r="E3536" s="21" t="s">
        <v>56</v>
      </c>
      <c r="F3536" s="21" t="s">
        <v>9667</v>
      </c>
      <c r="G3536" s="21"/>
      <c r="H3536" s="22" t="str">
        <f>VLOOKUP(F3536,'[1]Goa Member''s Details Revised'!$C$2:$AO$7385,2,0)</f>
        <v>Purchaser</v>
      </c>
      <c r="I3536" s="21">
        <v>10</v>
      </c>
      <c r="J3536" s="21" t="s">
        <v>353</v>
      </c>
      <c r="K3536" s="21">
        <v>1989</v>
      </c>
      <c r="L3536" s="22" t="str">
        <f>VLOOKUP(F3536,'[1]Goa Member''s Details Revised'!$C$2:$AO$7385,9,0)</f>
        <v>Never</v>
      </c>
      <c r="M3536" s="21" t="s">
        <v>9668</v>
      </c>
      <c r="N3536" s="23">
        <f>VLOOKUP(F3536,'[1]Goa Member''s Details Revised'!$C$2:$AO$7385,5,0)</f>
        <v>35450</v>
      </c>
      <c r="O3536" s="23">
        <f>VLOOKUP(F3536,'[1]Goa Member''s Details Revised'!$C$2:$AO$7385,5,0)</f>
        <v>35450</v>
      </c>
      <c r="P3536" s="23">
        <f>VLOOKUP(F3536,'[1]Goa Member''s Details Revised'!$C$2:$AO$7385,6,0)</f>
        <v>35450</v>
      </c>
      <c r="Q3536" s="23" t="str">
        <f>VLOOKUP(F3536,'[1]Goa Member''s Details Revised'!$C$2:$AO$7385,8,0)</f>
        <v>I.R.M</v>
      </c>
      <c r="R3536" s="23">
        <f t="shared" si="277"/>
        <v>0</v>
      </c>
      <c r="S3536" s="21">
        <f t="shared" si="278"/>
        <v>34</v>
      </c>
      <c r="T3536" s="23">
        <f t="shared" si="275"/>
        <v>28360</v>
      </c>
      <c r="U3536" s="23">
        <f t="shared" si="276"/>
        <v>23275.252525252523</v>
      </c>
      <c r="V3536" s="23">
        <f t="shared" si="279"/>
        <v>28360</v>
      </c>
      <c r="W3536" s="23"/>
      <c r="X3536" s="21"/>
      <c r="Y3536" s="24" t="str">
        <f>VLOOKUP(F3536,'[1]Goa Member''s Details Revised'!$C$2:$AO$7385,12,0)</f>
        <v>last communication 07</v>
      </c>
    </row>
    <row r="3537" spans="2:25" ht="30">
      <c r="B3537" s="20">
        <v>3528</v>
      </c>
      <c r="C3537" s="21"/>
      <c r="D3537" s="21" t="s">
        <v>9669</v>
      </c>
      <c r="E3537" s="21" t="s">
        <v>56</v>
      </c>
      <c r="F3537" s="21" t="s">
        <v>9670</v>
      </c>
      <c r="G3537" s="21"/>
      <c r="H3537" s="22" t="str">
        <f>VLOOKUP(F3537,'[1]Goa Member''s Details Revised'!$C$2:$AO$7385,2,0)</f>
        <v>Purchaser</v>
      </c>
      <c r="I3537" s="21">
        <v>10</v>
      </c>
      <c r="J3537" s="21" t="s">
        <v>353</v>
      </c>
      <c r="K3537" s="21">
        <v>1989</v>
      </c>
      <c r="L3537" s="22" t="str">
        <f>VLOOKUP(F3537,'[1]Goa Member''s Details Revised'!$C$2:$AO$7385,9,0)</f>
        <v>Never</v>
      </c>
      <c r="M3537" s="21" t="s">
        <v>9671</v>
      </c>
      <c r="N3537" s="23">
        <f>VLOOKUP(F3537,'[1]Goa Member''s Details Revised'!$C$2:$AO$7385,5,0)</f>
        <v>35450</v>
      </c>
      <c r="O3537" s="23">
        <f>VLOOKUP(F3537,'[1]Goa Member''s Details Revised'!$C$2:$AO$7385,5,0)</f>
        <v>35450</v>
      </c>
      <c r="P3537" s="23">
        <f>VLOOKUP(F3537,'[1]Goa Member''s Details Revised'!$C$2:$AO$7385,6,0)</f>
        <v>35450</v>
      </c>
      <c r="Q3537" s="23" t="str">
        <f>VLOOKUP(F3537,'[1]Goa Member''s Details Revised'!$C$2:$AO$7385,8,0)</f>
        <v>I.R.M</v>
      </c>
      <c r="R3537" s="23">
        <f t="shared" si="277"/>
        <v>0</v>
      </c>
      <c r="S3537" s="21">
        <f t="shared" si="278"/>
        <v>34</v>
      </c>
      <c r="T3537" s="23">
        <f t="shared" si="275"/>
        <v>28360</v>
      </c>
      <c r="U3537" s="23">
        <f t="shared" si="276"/>
        <v>23275.252525252523</v>
      </c>
      <c r="V3537" s="23">
        <f t="shared" si="279"/>
        <v>28360</v>
      </c>
      <c r="W3537" s="23"/>
      <c r="X3537" s="21"/>
      <c r="Y3537" s="24" t="str">
        <f>VLOOKUP(F3537,'[1]Goa Member''s Details Revised'!$C$2:$AO$7385,12,0)</f>
        <v xml:space="preserve">we send last reminder in 2012.then we did not receive any reply </v>
      </c>
    </row>
    <row r="3538" spans="2:25">
      <c r="B3538" s="20">
        <v>3529</v>
      </c>
      <c r="C3538" s="21"/>
      <c r="D3538" s="21" t="s">
        <v>9672</v>
      </c>
      <c r="E3538" s="21" t="s">
        <v>56</v>
      </c>
      <c r="F3538" s="21" t="s">
        <v>9673</v>
      </c>
      <c r="G3538" s="21"/>
      <c r="H3538" s="22" t="str">
        <f>VLOOKUP(F3538,'[1]Goa Member''s Details Revised'!$C$2:$AO$7385,2,0)</f>
        <v>Purchaser</v>
      </c>
      <c r="I3538" s="21">
        <v>12</v>
      </c>
      <c r="J3538" s="21" t="s">
        <v>353</v>
      </c>
      <c r="K3538" s="21">
        <v>1989</v>
      </c>
      <c r="L3538" s="22">
        <f>VLOOKUP(F3538,'[1]Goa Member''s Details Revised'!$C$2:$AO$7385,9,0)</f>
        <v>2011</v>
      </c>
      <c r="M3538" s="21" t="s">
        <v>9674</v>
      </c>
      <c r="N3538" s="23">
        <f>VLOOKUP(F3538,'[1]Goa Member''s Details Revised'!$C$2:$AO$7385,5,0)</f>
        <v>27650</v>
      </c>
      <c r="O3538" s="23">
        <f>VLOOKUP(F3538,'[1]Goa Member''s Details Revised'!$C$2:$AO$7385,5,0)</f>
        <v>27650</v>
      </c>
      <c r="P3538" s="23">
        <f>VLOOKUP(F3538,'[1]Goa Member''s Details Revised'!$C$2:$AO$7385,6,0)</f>
        <v>27650</v>
      </c>
      <c r="Q3538" s="23" t="str">
        <f>VLOOKUP(F3538,'[1]Goa Member''s Details Revised'!$C$2:$AO$7385,8,0)</f>
        <v>R.M</v>
      </c>
      <c r="R3538" s="23">
        <f t="shared" si="277"/>
        <v>0</v>
      </c>
      <c r="S3538" s="21">
        <f t="shared" si="278"/>
        <v>34</v>
      </c>
      <c r="T3538" s="23">
        <f t="shared" si="275"/>
        <v>22120</v>
      </c>
      <c r="U3538" s="23">
        <f t="shared" si="276"/>
        <v>18154.040404040403</v>
      </c>
      <c r="V3538" s="23">
        <f t="shared" si="279"/>
        <v>22120</v>
      </c>
      <c r="W3538" s="23"/>
      <c r="X3538" s="21"/>
      <c r="Y3538" s="24" t="str">
        <f>VLOOKUP(F3538,'[1]Goa Member''s Details Revised'!$C$2:$AO$7385,12,0)</f>
        <v>no reminders so last communication 2013</v>
      </c>
    </row>
    <row r="3539" spans="2:25" ht="30">
      <c r="B3539" s="20">
        <v>3530</v>
      </c>
      <c r="C3539" s="21"/>
      <c r="D3539" s="21" t="s">
        <v>9675</v>
      </c>
      <c r="E3539" s="21" t="s">
        <v>56</v>
      </c>
      <c r="F3539" s="21" t="s">
        <v>9676</v>
      </c>
      <c r="G3539" s="21"/>
      <c r="H3539" s="22" t="str">
        <f>VLOOKUP(F3539,'[1]Goa Member''s Details Revised'!$C$2:$AO$7385,2,0)</f>
        <v>Purchaser</v>
      </c>
      <c r="I3539" s="21">
        <v>15</v>
      </c>
      <c r="J3539" s="21" t="s">
        <v>353</v>
      </c>
      <c r="K3539" s="21">
        <v>1989</v>
      </c>
      <c r="L3539" s="22">
        <f>VLOOKUP(F3539,'[1]Goa Member''s Details Revised'!$C$2:$AO$7385,9,0)</f>
        <v>2009</v>
      </c>
      <c r="M3539" s="21" t="s">
        <v>9677</v>
      </c>
      <c r="N3539" s="23">
        <f>VLOOKUP(F3539,'[1]Goa Member''s Details Revised'!$C$2:$AO$7385,5,0)</f>
        <v>27650</v>
      </c>
      <c r="O3539" s="23">
        <f>VLOOKUP(F3539,'[1]Goa Member''s Details Revised'!$C$2:$AO$7385,5,0)</f>
        <v>27650</v>
      </c>
      <c r="P3539" s="23">
        <f>VLOOKUP(F3539,'[1]Goa Member''s Details Revised'!$C$2:$AO$7385,6,0)</f>
        <v>27650</v>
      </c>
      <c r="Q3539" s="23" t="str">
        <f>VLOOKUP(F3539,'[1]Goa Member''s Details Revised'!$C$2:$AO$7385,8,0)</f>
        <v>R.M</v>
      </c>
      <c r="R3539" s="23">
        <f t="shared" si="277"/>
        <v>0</v>
      </c>
      <c r="S3539" s="21">
        <f t="shared" si="278"/>
        <v>34</v>
      </c>
      <c r="T3539" s="23">
        <f t="shared" si="275"/>
        <v>22120</v>
      </c>
      <c r="U3539" s="23">
        <f t="shared" si="276"/>
        <v>18154.040404040403</v>
      </c>
      <c r="V3539" s="23">
        <f t="shared" si="279"/>
        <v>22120</v>
      </c>
      <c r="W3539" s="23"/>
      <c r="X3539" s="21"/>
      <c r="Y3539" s="24" t="str">
        <f>VLOOKUP(F3539,'[1]Goa Member''s Details Revised'!$C$2:$AO$7385,12,0)</f>
        <v>no reminders so last communication 2013. total 2 membership of Goa:- 2944 and 2943</v>
      </c>
    </row>
    <row r="3540" spans="2:25" ht="30">
      <c r="B3540" s="20">
        <v>3531</v>
      </c>
      <c r="C3540" s="21"/>
      <c r="D3540" s="21" t="s">
        <v>9678</v>
      </c>
      <c r="E3540" s="21" t="s">
        <v>56</v>
      </c>
      <c r="F3540" s="21" t="s">
        <v>9679</v>
      </c>
      <c r="G3540" s="21"/>
      <c r="H3540" s="22" t="str">
        <f>VLOOKUP(F3540,'[1]Goa Member''s Details Revised'!$C$2:$AO$7385,2,0)</f>
        <v>Purchaser</v>
      </c>
      <c r="I3540" s="21">
        <v>15</v>
      </c>
      <c r="J3540" s="21" t="s">
        <v>353</v>
      </c>
      <c r="K3540" s="21">
        <v>1989</v>
      </c>
      <c r="L3540" s="22">
        <f>VLOOKUP(F3540,'[1]Goa Member''s Details Revised'!$C$2:$AO$7385,9,0)</f>
        <v>2009</v>
      </c>
      <c r="M3540" s="21" t="s">
        <v>9677</v>
      </c>
      <c r="N3540" s="23">
        <f>VLOOKUP(F3540,'[1]Goa Member''s Details Revised'!$C$2:$AO$7385,5,0)</f>
        <v>27650</v>
      </c>
      <c r="O3540" s="23">
        <f>VLOOKUP(F3540,'[1]Goa Member''s Details Revised'!$C$2:$AO$7385,5,0)</f>
        <v>27650</v>
      </c>
      <c r="P3540" s="23">
        <f>VLOOKUP(F3540,'[1]Goa Member''s Details Revised'!$C$2:$AO$7385,6,0)</f>
        <v>27650</v>
      </c>
      <c r="Q3540" s="23" t="str">
        <f>VLOOKUP(F3540,'[1]Goa Member''s Details Revised'!$C$2:$AO$7385,8,0)</f>
        <v>R.M</v>
      </c>
      <c r="R3540" s="23">
        <f t="shared" si="277"/>
        <v>0</v>
      </c>
      <c r="S3540" s="21">
        <f t="shared" si="278"/>
        <v>34</v>
      </c>
      <c r="T3540" s="23">
        <f t="shared" si="275"/>
        <v>22120</v>
      </c>
      <c r="U3540" s="23">
        <f t="shared" si="276"/>
        <v>18154.040404040403</v>
      </c>
      <c r="V3540" s="23">
        <f t="shared" si="279"/>
        <v>22120</v>
      </c>
      <c r="W3540" s="23"/>
      <c r="X3540" s="21"/>
      <c r="Y3540" s="24" t="str">
        <f>VLOOKUP(F3540,'[1]Goa Member''s Details Revised'!$C$2:$AO$7385,12,0)</f>
        <v>no reminders so last communication 12/11/14. total 2 membership of Goa:- 2944 and 2943</v>
      </c>
    </row>
    <row r="3541" spans="2:25">
      <c r="B3541" s="20">
        <v>3532</v>
      </c>
      <c r="C3541" s="21"/>
      <c r="D3541" s="21" t="s">
        <v>9680</v>
      </c>
      <c r="E3541" s="21" t="s">
        <v>56</v>
      </c>
      <c r="F3541" s="21" t="s">
        <v>9681</v>
      </c>
      <c r="G3541" s="21"/>
      <c r="H3541" s="22" t="str">
        <f>VLOOKUP(F3541,'[1]Goa Member''s Details Revised'!$C$2:$AO$7385,2,0)</f>
        <v>Purchaser</v>
      </c>
      <c r="I3541" s="21">
        <v>11</v>
      </c>
      <c r="J3541" s="21" t="s">
        <v>353</v>
      </c>
      <c r="K3541" s="21">
        <v>1989</v>
      </c>
      <c r="L3541" s="22" t="str">
        <f>VLOOKUP(F3541,'[1]Goa Member''s Details Revised'!$C$2:$AO$7385,9,0)</f>
        <v>Never</v>
      </c>
      <c r="M3541" s="21" t="s">
        <v>9682</v>
      </c>
      <c r="N3541" s="23">
        <f>VLOOKUP(F3541,'[1]Goa Member''s Details Revised'!$C$2:$AO$7385,5,0)</f>
        <v>27650</v>
      </c>
      <c r="O3541" s="23">
        <f>VLOOKUP(F3541,'[1]Goa Member''s Details Revised'!$C$2:$AO$7385,5,0)</f>
        <v>27650</v>
      </c>
      <c r="P3541" s="23">
        <f>VLOOKUP(F3541,'[1]Goa Member''s Details Revised'!$C$2:$AO$7385,6,0)</f>
        <v>27650</v>
      </c>
      <c r="Q3541" s="23" t="str">
        <f>VLOOKUP(F3541,'[1]Goa Member''s Details Revised'!$C$2:$AO$7385,8,0)</f>
        <v>I.R.M</v>
      </c>
      <c r="R3541" s="23">
        <f t="shared" si="277"/>
        <v>0</v>
      </c>
      <c r="S3541" s="21">
        <f t="shared" si="278"/>
        <v>34</v>
      </c>
      <c r="T3541" s="23">
        <f t="shared" si="275"/>
        <v>22120</v>
      </c>
      <c r="U3541" s="23">
        <f t="shared" si="276"/>
        <v>18154.040404040403</v>
      </c>
      <c r="V3541" s="23">
        <f t="shared" si="279"/>
        <v>22120</v>
      </c>
      <c r="W3541" s="23"/>
      <c r="X3541" s="21"/>
      <c r="Y3541" s="24" t="str">
        <f>VLOOKUP(F3541,'[1]Goa Member''s Details Revised'!$C$2:$AO$7385,12,0)</f>
        <v>last communication 05</v>
      </c>
    </row>
    <row r="3542" spans="2:25">
      <c r="B3542" s="20">
        <v>3533</v>
      </c>
      <c r="C3542" s="21"/>
      <c r="D3542" s="21" t="s">
        <v>9683</v>
      </c>
      <c r="E3542" s="21" t="s">
        <v>56</v>
      </c>
      <c r="F3542" s="21" t="s">
        <v>9684</v>
      </c>
      <c r="G3542" s="21"/>
      <c r="H3542" s="22" t="str">
        <f>VLOOKUP(F3542,'[1]Goa Member''s Details Revised'!$C$2:$AO$7385,2,0)</f>
        <v>Purchaser</v>
      </c>
      <c r="I3542" s="21">
        <v>17</v>
      </c>
      <c r="J3542" s="21" t="s">
        <v>353</v>
      </c>
      <c r="K3542" s="21">
        <v>1989</v>
      </c>
      <c r="L3542" s="22">
        <f>VLOOKUP(F3542,'[1]Goa Member''s Details Revised'!$C$2:$AO$7385,9,0)</f>
        <v>2009</v>
      </c>
      <c r="M3542" s="21" t="s">
        <v>9685</v>
      </c>
      <c r="N3542" s="23">
        <f>VLOOKUP(F3542,'[1]Goa Member''s Details Revised'!$C$2:$AO$7385,5,0)</f>
        <v>27650</v>
      </c>
      <c r="O3542" s="23">
        <f>VLOOKUP(F3542,'[1]Goa Member''s Details Revised'!$C$2:$AO$7385,5,0)</f>
        <v>27650</v>
      </c>
      <c r="P3542" s="23">
        <f>VLOOKUP(F3542,'[1]Goa Member''s Details Revised'!$C$2:$AO$7385,6,0)</f>
        <v>27650</v>
      </c>
      <c r="Q3542" s="23" t="str">
        <f>VLOOKUP(F3542,'[1]Goa Member''s Details Revised'!$C$2:$AO$7385,8,0)</f>
        <v>R.M</v>
      </c>
      <c r="R3542" s="23">
        <f t="shared" si="277"/>
        <v>0</v>
      </c>
      <c r="S3542" s="21">
        <f t="shared" si="278"/>
        <v>34</v>
      </c>
      <c r="T3542" s="23">
        <f t="shared" si="275"/>
        <v>22120</v>
      </c>
      <c r="U3542" s="23">
        <f t="shared" si="276"/>
        <v>18154.040404040403</v>
      </c>
      <c r="V3542" s="23">
        <f t="shared" si="279"/>
        <v>22120</v>
      </c>
      <c r="W3542" s="23"/>
      <c r="X3542" s="21"/>
      <c r="Y3542" s="24" t="str">
        <f>VLOOKUP(F3542,'[1]Goa Member''s Details Revised'!$C$2:$AO$7385,12,0)</f>
        <v xml:space="preserve">send perform invoice so Communication Till 2009.. </v>
      </c>
    </row>
    <row r="3543" spans="2:25" ht="30">
      <c r="B3543" s="20">
        <v>3534</v>
      </c>
      <c r="C3543" s="21"/>
      <c r="D3543" s="21" t="s">
        <v>9686</v>
      </c>
      <c r="E3543" s="21" t="s">
        <v>56</v>
      </c>
      <c r="F3543" s="21" t="s">
        <v>9687</v>
      </c>
      <c r="G3543" s="21"/>
      <c r="H3543" s="22" t="str">
        <f>VLOOKUP(F3543,'[1]Goa Member''s Details Revised'!$C$2:$AO$7385,2,0)</f>
        <v>Purchaser</v>
      </c>
      <c r="I3543" s="21">
        <v>17</v>
      </c>
      <c r="J3543" s="21" t="s">
        <v>353</v>
      </c>
      <c r="K3543" s="21">
        <v>1989</v>
      </c>
      <c r="L3543" s="22">
        <f>VLOOKUP(F3543,'[1]Goa Member''s Details Revised'!$C$2:$AO$7385,9,0)</f>
        <v>2021</v>
      </c>
      <c r="M3543" s="21" t="s">
        <v>9688</v>
      </c>
      <c r="N3543" s="23">
        <f>VLOOKUP(F3543,'[1]Goa Member''s Details Revised'!$C$2:$AO$7385,5,0)</f>
        <v>27650</v>
      </c>
      <c r="O3543" s="23">
        <f>VLOOKUP(F3543,'[1]Goa Member''s Details Revised'!$C$2:$AO$7385,5,0)</f>
        <v>27650</v>
      </c>
      <c r="P3543" s="23">
        <f>VLOOKUP(F3543,'[1]Goa Member''s Details Revised'!$C$2:$AO$7385,6,0)</f>
        <v>27650</v>
      </c>
      <c r="Q3543" s="23" t="str">
        <f>VLOOKUP(F3543,'[1]Goa Member''s Details Revised'!$C$2:$AO$7385,8,0)</f>
        <v>R.M</v>
      </c>
      <c r="R3543" s="23">
        <f t="shared" si="277"/>
        <v>0</v>
      </c>
      <c r="S3543" s="21">
        <f t="shared" si="278"/>
        <v>34</v>
      </c>
      <c r="T3543" s="23">
        <f t="shared" si="275"/>
        <v>22120</v>
      </c>
      <c r="U3543" s="23">
        <f t="shared" si="276"/>
        <v>18154.040404040403</v>
      </c>
      <c r="V3543" s="23">
        <f t="shared" si="279"/>
        <v>22120</v>
      </c>
      <c r="W3543" s="23"/>
      <c r="X3543" s="21"/>
      <c r="Y3543" s="24" t="str">
        <f>VLOOKUP(F3543,'[1]Goa Member''s Details Revised'!$C$2:$AO$7385,12,0)</f>
        <v xml:space="preserve">they regular member and membership transfer from Gajinder Singh Badwa to Sabnam Kumar </v>
      </c>
    </row>
    <row r="3544" spans="2:25">
      <c r="B3544" s="20">
        <v>3535</v>
      </c>
      <c r="C3544" s="21"/>
      <c r="D3544" s="21" t="s">
        <v>9689</v>
      </c>
      <c r="E3544" s="21" t="s">
        <v>56</v>
      </c>
      <c r="F3544" s="21" t="s">
        <v>9690</v>
      </c>
      <c r="G3544" s="21"/>
      <c r="H3544" s="22" t="str">
        <f>VLOOKUP(F3544,'[1]Goa Member''s Details Revised'!$C$2:$AO$7385,2,0)</f>
        <v>Purchaser</v>
      </c>
      <c r="I3544" s="21">
        <v>23</v>
      </c>
      <c r="J3544" s="21" t="s">
        <v>353</v>
      </c>
      <c r="K3544" s="21">
        <v>1989</v>
      </c>
      <c r="L3544" s="22" t="str">
        <f>VLOOKUP(F3544,'[1]Goa Member''s Details Revised'!$C$2:$AO$7385,9,0)</f>
        <v>Never</v>
      </c>
      <c r="M3544" s="21" t="s">
        <v>9691</v>
      </c>
      <c r="N3544" s="23">
        <f>VLOOKUP(F3544,'[1]Goa Member''s Details Revised'!$C$2:$AO$7385,5,0)</f>
        <v>27650</v>
      </c>
      <c r="O3544" s="23">
        <f>VLOOKUP(F3544,'[1]Goa Member''s Details Revised'!$C$2:$AO$7385,5,0)</f>
        <v>27650</v>
      </c>
      <c r="P3544" s="23">
        <f>VLOOKUP(F3544,'[1]Goa Member''s Details Revised'!$C$2:$AO$7385,6,0)</f>
        <v>27650</v>
      </c>
      <c r="Q3544" s="23" t="str">
        <f>VLOOKUP(F3544,'[1]Goa Member''s Details Revised'!$C$2:$AO$7385,8,0)</f>
        <v>I.R.M</v>
      </c>
      <c r="R3544" s="23">
        <f t="shared" si="277"/>
        <v>0</v>
      </c>
      <c r="S3544" s="21">
        <f t="shared" si="278"/>
        <v>34</v>
      </c>
      <c r="T3544" s="23">
        <f t="shared" si="275"/>
        <v>22120</v>
      </c>
      <c r="U3544" s="23">
        <f t="shared" si="276"/>
        <v>18154.040404040403</v>
      </c>
      <c r="V3544" s="23">
        <f t="shared" si="279"/>
        <v>22120</v>
      </c>
      <c r="W3544" s="23"/>
      <c r="X3544" s="21"/>
      <c r="Y3544" s="24" t="str">
        <f>VLOOKUP(F3544,'[1]Goa Member''s Details Revised'!$C$2:$AO$7385,12,0)</f>
        <v>no reminders so last communication 2011</v>
      </c>
    </row>
    <row r="3545" spans="2:25">
      <c r="B3545" s="20">
        <v>3536</v>
      </c>
      <c r="C3545" s="21"/>
      <c r="D3545" s="21" t="s">
        <v>9692</v>
      </c>
      <c r="E3545" s="21" t="s">
        <v>56</v>
      </c>
      <c r="F3545" s="21" t="s">
        <v>9693</v>
      </c>
      <c r="G3545" s="21"/>
      <c r="H3545" s="22" t="str">
        <f>VLOOKUP(F3545,'[1]Goa Member''s Details Revised'!$C$2:$AO$7385,2,0)</f>
        <v>Purchaser</v>
      </c>
      <c r="I3545" s="21">
        <v>22</v>
      </c>
      <c r="J3545" s="21" t="s">
        <v>353</v>
      </c>
      <c r="K3545" s="21">
        <v>1989</v>
      </c>
      <c r="L3545" s="22">
        <f>VLOOKUP(F3545,'[1]Goa Member''s Details Revised'!$C$2:$AO$7385,9,0)</f>
        <v>2010</v>
      </c>
      <c r="M3545" s="21" t="s">
        <v>9694</v>
      </c>
      <c r="N3545" s="23">
        <f>VLOOKUP(F3545,'[1]Goa Member''s Details Revised'!$C$2:$AO$7385,5,0)</f>
        <v>34000</v>
      </c>
      <c r="O3545" s="23">
        <f>VLOOKUP(F3545,'[1]Goa Member''s Details Revised'!$C$2:$AO$7385,5,0)</f>
        <v>34000</v>
      </c>
      <c r="P3545" s="23">
        <f>VLOOKUP(F3545,'[1]Goa Member''s Details Revised'!$C$2:$AO$7385,6,0)</f>
        <v>34000</v>
      </c>
      <c r="Q3545" s="23" t="str">
        <f>VLOOKUP(F3545,'[1]Goa Member''s Details Revised'!$C$2:$AO$7385,8,0)</f>
        <v>R.M</v>
      </c>
      <c r="R3545" s="23">
        <f t="shared" si="277"/>
        <v>0</v>
      </c>
      <c r="S3545" s="21">
        <f t="shared" si="278"/>
        <v>34</v>
      </c>
      <c r="T3545" s="23">
        <f t="shared" si="275"/>
        <v>27200</v>
      </c>
      <c r="U3545" s="23">
        <f t="shared" si="276"/>
        <v>22323.232323232325</v>
      </c>
      <c r="V3545" s="23">
        <f t="shared" si="279"/>
        <v>27200</v>
      </c>
      <c r="W3545" s="23"/>
      <c r="X3545" s="21"/>
      <c r="Y3545" s="24" t="str">
        <f>VLOOKUP(F3545,'[1]Goa Member''s Details Revised'!$C$2:$AO$7385,12,0)</f>
        <v>no reminders so last communication 2010</v>
      </c>
    </row>
    <row r="3546" spans="2:25">
      <c r="B3546" s="20">
        <v>3537</v>
      </c>
      <c r="C3546" s="21"/>
      <c r="D3546" s="21" t="s">
        <v>9695</v>
      </c>
      <c r="E3546" s="21" t="s">
        <v>56</v>
      </c>
      <c r="F3546" s="21" t="s">
        <v>9696</v>
      </c>
      <c r="G3546" s="21"/>
      <c r="H3546" s="22" t="str">
        <f>VLOOKUP(F3546,'[1]Goa Member''s Details Revised'!$C$2:$AO$7385,2,0)</f>
        <v>Purchaser</v>
      </c>
      <c r="I3546" s="21">
        <v>25</v>
      </c>
      <c r="J3546" s="21" t="s">
        <v>353</v>
      </c>
      <c r="K3546" s="21">
        <v>1989</v>
      </c>
      <c r="L3546" s="22">
        <f>VLOOKUP(F3546,'[1]Goa Member''s Details Revised'!$C$2:$AO$7385,9,0)</f>
        <v>2011</v>
      </c>
      <c r="M3546" s="21" t="s">
        <v>9697</v>
      </c>
      <c r="N3546" s="23">
        <f>VLOOKUP(F3546,'[1]Goa Member''s Details Revised'!$C$2:$AO$7385,5,0)</f>
        <v>27650</v>
      </c>
      <c r="O3546" s="23">
        <f>VLOOKUP(F3546,'[1]Goa Member''s Details Revised'!$C$2:$AO$7385,5,0)</f>
        <v>27650</v>
      </c>
      <c r="P3546" s="23">
        <f>VLOOKUP(F3546,'[1]Goa Member''s Details Revised'!$C$2:$AO$7385,6,0)</f>
        <v>27650</v>
      </c>
      <c r="Q3546" s="23" t="str">
        <f>VLOOKUP(F3546,'[1]Goa Member''s Details Revised'!$C$2:$AO$7385,8,0)</f>
        <v>R.M</v>
      </c>
      <c r="R3546" s="23">
        <f t="shared" si="277"/>
        <v>0</v>
      </c>
      <c r="S3546" s="21">
        <f t="shared" si="278"/>
        <v>34</v>
      </c>
      <c r="T3546" s="23">
        <f t="shared" si="275"/>
        <v>22120</v>
      </c>
      <c r="U3546" s="23">
        <f t="shared" si="276"/>
        <v>18154.040404040403</v>
      </c>
      <c r="V3546" s="23">
        <f t="shared" si="279"/>
        <v>22120</v>
      </c>
      <c r="W3546" s="23"/>
      <c r="X3546" s="21"/>
      <c r="Y3546" s="24" t="str">
        <f>VLOOKUP(F3546,'[1]Goa Member''s Details Revised'!$C$2:$AO$7385,12,0)</f>
        <v>last communication 11</v>
      </c>
    </row>
    <row r="3547" spans="2:25">
      <c r="B3547" s="20">
        <v>3538</v>
      </c>
      <c r="C3547" s="21"/>
      <c r="D3547" s="21" t="s">
        <v>9698</v>
      </c>
      <c r="E3547" s="21" t="s">
        <v>56</v>
      </c>
      <c r="F3547" s="21" t="s">
        <v>9699</v>
      </c>
      <c r="G3547" s="21"/>
      <c r="H3547" s="22" t="str">
        <f>VLOOKUP(F3547,'[1]Goa Member''s Details Revised'!$C$2:$AO$7385,2,0)</f>
        <v>Purchaser</v>
      </c>
      <c r="I3547" s="21">
        <v>29</v>
      </c>
      <c r="J3547" s="21" t="s">
        <v>353</v>
      </c>
      <c r="K3547" s="21">
        <v>1989</v>
      </c>
      <c r="L3547" s="22" t="str">
        <f>VLOOKUP(F3547,'[1]Goa Member''s Details Revised'!$C$2:$AO$7385,9,0)</f>
        <v>Never</v>
      </c>
      <c r="M3547" s="21" t="s">
        <v>9700</v>
      </c>
      <c r="N3547" s="23">
        <f>VLOOKUP(F3547,'[1]Goa Member''s Details Revised'!$C$2:$AO$7385,5,0)</f>
        <v>35450</v>
      </c>
      <c r="O3547" s="23">
        <f>VLOOKUP(F3547,'[1]Goa Member''s Details Revised'!$C$2:$AO$7385,5,0)</f>
        <v>35450</v>
      </c>
      <c r="P3547" s="23">
        <f>VLOOKUP(F3547,'[1]Goa Member''s Details Revised'!$C$2:$AO$7385,6,0)</f>
        <v>35450</v>
      </c>
      <c r="Q3547" s="23" t="str">
        <f>VLOOKUP(F3547,'[1]Goa Member''s Details Revised'!$C$2:$AO$7385,8,0)</f>
        <v>I.R.M</v>
      </c>
      <c r="R3547" s="23">
        <f t="shared" si="277"/>
        <v>0</v>
      </c>
      <c r="S3547" s="21">
        <f t="shared" si="278"/>
        <v>34</v>
      </c>
      <c r="T3547" s="23">
        <f t="shared" ref="T3547:T3610" si="280">IF(Q3547="regular",((P3547-(P3547/99)*S3547)),(P3547-(P3547*20%)))</f>
        <v>28360</v>
      </c>
      <c r="U3547" s="23">
        <f t="shared" ref="U3547:U3610" si="281">((P3547-(P3547/99)*S3547))</f>
        <v>23275.252525252523</v>
      </c>
      <c r="V3547" s="23">
        <f t="shared" si="279"/>
        <v>28360</v>
      </c>
      <c r="W3547" s="23"/>
      <c r="X3547" s="21"/>
      <c r="Y3547" s="24" t="str">
        <f>VLOOKUP(F3547,'[1]Goa Member''s Details Revised'!$C$2:$AO$7385,12,0)</f>
        <v>last communication 00</v>
      </c>
    </row>
    <row r="3548" spans="2:25">
      <c r="B3548" s="20">
        <v>3539</v>
      </c>
      <c r="C3548" s="21"/>
      <c r="D3548" s="21" t="s">
        <v>9701</v>
      </c>
      <c r="E3548" s="21" t="s">
        <v>56</v>
      </c>
      <c r="F3548" s="21" t="s">
        <v>9702</v>
      </c>
      <c r="G3548" s="21"/>
      <c r="H3548" s="22" t="str">
        <f>VLOOKUP(F3548,'[1]Goa Member''s Details Revised'!$C$2:$AO$7385,2,0)</f>
        <v>Purchaser</v>
      </c>
      <c r="I3548" s="21">
        <v>30</v>
      </c>
      <c r="J3548" s="21" t="s">
        <v>353</v>
      </c>
      <c r="K3548" s="21">
        <v>1989</v>
      </c>
      <c r="L3548" s="22" t="str">
        <f>VLOOKUP(F3548,'[1]Goa Member''s Details Revised'!$C$2:$AO$7385,9,0)</f>
        <v>Never</v>
      </c>
      <c r="M3548" s="21" t="s">
        <v>9703</v>
      </c>
      <c r="N3548" s="23">
        <f>VLOOKUP(F3548,'[1]Goa Member''s Details Revised'!$C$2:$AO$7385,5,0)</f>
        <v>20850</v>
      </c>
      <c r="O3548" s="23">
        <f>VLOOKUP(F3548,'[1]Goa Member''s Details Revised'!$C$2:$AO$7385,5,0)</f>
        <v>20850</v>
      </c>
      <c r="P3548" s="23">
        <f>VLOOKUP(F3548,'[1]Goa Member''s Details Revised'!$C$2:$AO$7385,6,0)</f>
        <v>20850</v>
      </c>
      <c r="Q3548" s="23" t="str">
        <f>VLOOKUP(F3548,'[1]Goa Member''s Details Revised'!$C$2:$AO$7385,8,0)</f>
        <v>I.R.M</v>
      </c>
      <c r="R3548" s="23">
        <f t="shared" si="277"/>
        <v>0</v>
      </c>
      <c r="S3548" s="21">
        <f t="shared" si="278"/>
        <v>34</v>
      </c>
      <c r="T3548" s="23">
        <f t="shared" si="280"/>
        <v>16680</v>
      </c>
      <c r="U3548" s="23">
        <f t="shared" si="281"/>
        <v>13689.39393939394</v>
      </c>
      <c r="V3548" s="23">
        <f t="shared" si="279"/>
        <v>16680</v>
      </c>
      <c r="W3548" s="23"/>
      <c r="X3548" s="21"/>
      <c r="Y3548" s="24" t="str">
        <f>VLOOKUP(F3548,'[1]Goa Member''s Details Revised'!$C$2:$AO$7385,12,0)</f>
        <v>last communication 02</v>
      </c>
    </row>
    <row r="3549" spans="2:25">
      <c r="B3549" s="20">
        <v>3540</v>
      </c>
      <c r="C3549" s="21"/>
      <c r="D3549" s="21" t="s">
        <v>9704</v>
      </c>
      <c r="E3549" s="21" t="s">
        <v>56</v>
      </c>
      <c r="F3549" s="21" t="s">
        <v>9705</v>
      </c>
      <c r="G3549" s="21"/>
      <c r="H3549" s="22" t="str">
        <f>VLOOKUP(F3549,'[1]Goa Member''s Details Revised'!$C$2:$AO$7385,2,0)</f>
        <v>Purchaser</v>
      </c>
      <c r="I3549" s="21">
        <v>30</v>
      </c>
      <c r="J3549" s="21" t="s">
        <v>353</v>
      </c>
      <c r="K3549" s="21">
        <v>1989</v>
      </c>
      <c r="L3549" s="22" t="str">
        <f>VLOOKUP(F3549,'[1]Goa Member''s Details Revised'!$C$2:$AO$7385,9,0)</f>
        <v>Never</v>
      </c>
      <c r="M3549" s="21" t="s">
        <v>9706</v>
      </c>
      <c r="N3549" s="23">
        <f>VLOOKUP(F3549,'[1]Goa Member''s Details Revised'!$C$2:$AO$7385,5,0)</f>
        <v>20850</v>
      </c>
      <c r="O3549" s="23">
        <f>VLOOKUP(F3549,'[1]Goa Member''s Details Revised'!$C$2:$AO$7385,5,0)</f>
        <v>20850</v>
      </c>
      <c r="P3549" s="23">
        <f>VLOOKUP(F3549,'[1]Goa Member''s Details Revised'!$C$2:$AO$7385,6,0)</f>
        <v>20850</v>
      </c>
      <c r="Q3549" s="23" t="str">
        <f>VLOOKUP(F3549,'[1]Goa Member''s Details Revised'!$C$2:$AO$7385,8,0)</f>
        <v>I.R.M</v>
      </c>
      <c r="R3549" s="23">
        <f t="shared" si="277"/>
        <v>0</v>
      </c>
      <c r="S3549" s="21">
        <f t="shared" si="278"/>
        <v>34</v>
      </c>
      <c r="T3549" s="23">
        <f t="shared" si="280"/>
        <v>16680</v>
      </c>
      <c r="U3549" s="23">
        <f t="shared" si="281"/>
        <v>13689.39393939394</v>
      </c>
      <c r="V3549" s="23">
        <f t="shared" si="279"/>
        <v>16680</v>
      </c>
      <c r="W3549" s="23"/>
      <c r="X3549" s="21"/>
      <c r="Y3549" s="24" t="str">
        <f>VLOOKUP(F3549,'[1]Goa Member''s Details Revised'!$C$2:$AO$7385,12,0)</f>
        <v>last communication 96</v>
      </c>
    </row>
    <row r="3550" spans="2:25" ht="30">
      <c r="B3550" s="20">
        <v>3541</v>
      </c>
      <c r="C3550" s="21"/>
      <c r="D3550" s="21" t="s">
        <v>9707</v>
      </c>
      <c r="E3550" s="21" t="s">
        <v>56</v>
      </c>
      <c r="F3550" s="21" t="s">
        <v>9708</v>
      </c>
      <c r="G3550" s="21"/>
      <c r="H3550" s="22" t="str">
        <f>VLOOKUP(F3550,'[1]Goa Member''s Details Revised'!$C$2:$AO$7385,2,0)</f>
        <v>Purchaser</v>
      </c>
      <c r="I3550" s="21">
        <v>24</v>
      </c>
      <c r="J3550" s="21" t="s">
        <v>353</v>
      </c>
      <c r="K3550" s="21">
        <v>1989</v>
      </c>
      <c r="L3550" s="22" t="str">
        <f>VLOOKUP(F3550,'[1]Goa Member''s Details Revised'!$C$2:$AO$7385,9,0)</f>
        <v>Never</v>
      </c>
      <c r="M3550" s="21" t="s">
        <v>9709</v>
      </c>
      <c r="N3550" s="23">
        <f>VLOOKUP(F3550,'[1]Goa Member''s Details Revised'!$C$2:$AO$7385,5,0)</f>
        <v>27650</v>
      </c>
      <c r="O3550" s="23">
        <f>VLOOKUP(F3550,'[1]Goa Member''s Details Revised'!$C$2:$AO$7385,5,0)</f>
        <v>27650</v>
      </c>
      <c r="P3550" s="23">
        <f>VLOOKUP(F3550,'[1]Goa Member''s Details Revised'!$C$2:$AO$7385,6,0)</f>
        <v>27650</v>
      </c>
      <c r="Q3550" s="23" t="str">
        <f>VLOOKUP(F3550,'[1]Goa Member''s Details Revised'!$C$2:$AO$7385,8,0)</f>
        <v>I.R.M</v>
      </c>
      <c r="R3550" s="23">
        <f t="shared" si="277"/>
        <v>0</v>
      </c>
      <c r="S3550" s="21">
        <f t="shared" si="278"/>
        <v>34</v>
      </c>
      <c r="T3550" s="23">
        <f t="shared" si="280"/>
        <v>22120</v>
      </c>
      <c r="U3550" s="23">
        <f t="shared" si="281"/>
        <v>18154.040404040403</v>
      </c>
      <c r="V3550" s="23">
        <f t="shared" si="279"/>
        <v>22120</v>
      </c>
      <c r="W3550" s="23"/>
      <c r="X3550" s="21"/>
      <c r="Y3550" s="24" t="str">
        <f>VLOOKUP(F3550,'[1]Goa Member''s Details Revised'!$C$2:$AO$7385,12,0)</f>
        <v xml:space="preserve">we send last reminder in 2012.then we did not receive any reply </v>
      </c>
    </row>
    <row r="3551" spans="2:25" ht="30">
      <c r="B3551" s="20">
        <v>3542</v>
      </c>
      <c r="C3551" s="21"/>
      <c r="D3551" s="21" t="s">
        <v>9710</v>
      </c>
      <c r="E3551" s="21" t="s">
        <v>56</v>
      </c>
      <c r="F3551" s="21" t="s">
        <v>9711</v>
      </c>
      <c r="G3551" s="21"/>
      <c r="H3551" s="22" t="str">
        <f>VLOOKUP(F3551,'[1]Goa Member''s Details Revised'!$C$2:$AO$7385,2,0)</f>
        <v>Purchaser</v>
      </c>
      <c r="I3551" s="21">
        <v>31</v>
      </c>
      <c r="J3551" s="21" t="s">
        <v>353</v>
      </c>
      <c r="K3551" s="21">
        <v>1989</v>
      </c>
      <c r="L3551" s="22" t="str">
        <f>VLOOKUP(F3551,'[1]Goa Member''s Details Revised'!$C$2:$AO$7385,9,0)</f>
        <v>Never</v>
      </c>
      <c r="M3551" s="21" t="s">
        <v>9712</v>
      </c>
      <c r="N3551" s="23">
        <f>VLOOKUP(F3551,'[1]Goa Member''s Details Revised'!$C$2:$AO$7385,5,0)</f>
        <v>34000</v>
      </c>
      <c r="O3551" s="23">
        <f>VLOOKUP(F3551,'[1]Goa Member''s Details Revised'!$C$2:$AO$7385,5,0)</f>
        <v>34000</v>
      </c>
      <c r="P3551" s="23">
        <f>VLOOKUP(F3551,'[1]Goa Member''s Details Revised'!$C$2:$AO$7385,6,0)</f>
        <v>34000</v>
      </c>
      <c r="Q3551" s="23" t="str">
        <f>VLOOKUP(F3551,'[1]Goa Member''s Details Revised'!$C$2:$AO$7385,8,0)</f>
        <v>I.R.M</v>
      </c>
      <c r="R3551" s="23">
        <f t="shared" si="277"/>
        <v>0</v>
      </c>
      <c r="S3551" s="21">
        <f t="shared" si="278"/>
        <v>34</v>
      </c>
      <c r="T3551" s="23">
        <f t="shared" si="280"/>
        <v>27200</v>
      </c>
      <c r="U3551" s="23">
        <f t="shared" si="281"/>
        <v>22323.232323232325</v>
      </c>
      <c r="V3551" s="23">
        <f t="shared" si="279"/>
        <v>27200</v>
      </c>
      <c r="W3551" s="23"/>
      <c r="X3551" s="21"/>
      <c r="Y3551" s="24" t="str">
        <f>VLOOKUP(F3551,'[1]Goa Member''s Details Revised'!$C$2:$AO$7385,12,0)</f>
        <v xml:space="preserve">we send last reminder in 2012.then we did not receive any reply </v>
      </c>
    </row>
    <row r="3552" spans="2:25">
      <c r="B3552" s="20">
        <v>3543</v>
      </c>
      <c r="C3552" s="21"/>
      <c r="D3552" s="21" t="s">
        <v>9713</v>
      </c>
      <c r="E3552" s="21" t="s">
        <v>56</v>
      </c>
      <c r="F3552" s="21" t="s">
        <v>9714</v>
      </c>
      <c r="G3552" s="21"/>
      <c r="H3552" s="22" t="str">
        <f>VLOOKUP(F3552,'[1]Goa Member''s Details Revised'!$C$2:$AO$7385,2,0)</f>
        <v>Purchaser</v>
      </c>
      <c r="I3552" s="21">
        <v>31</v>
      </c>
      <c r="J3552" s="21" t="s">
        <v>353</v>
      </c>
      <c r="K3552" s="21">
        <v>1989</v>
      </c>
      <c r="L3552" s="22" t="str">
        <f>VLOOKUP(F3552,'[1]Goa Member''s Details Revised'!$C$2:$AO$7385,9,0)</f>
        <v>Never</v>
      </c>
      <c r="M3552" s="21" t="s">
        <v>9715</v>
      </c>
      <c r="N3552" s="23">
        <f>VLOOKUP(F3552,'[1]Goa Member''s Details Revised'!$C$2:$AO$7385,5,0)</f>
        <v>20850</v>
      </c>
      <c r="O3552" s="23">
        <f>VLOOKUP(F3552,'[1]Goa Member''s Details Revised'!$C$2:$AO$7385,5,0)</f>
        <v>20850</v>
      </c>
      <c r="P3552" s="23">
        <f>VLOOKUP(F3552,'[1]Goa Member''s Details Revised'!$C$2:$AO$7385,6,0)</f>
        <v>20850</v>
      </c>
      <c r="Q3552" s="23" t="str">
        <f>VLOOKUP(F3552,'[1]Goa Member''s Details Revised'!$C$2:$AO$7385,8,0)</f>
        <v>I.R.M</v>
      </c>
      <c r="R3552" s="23">
        <f t="shared" si="277"/>
        <v>0</v>
      </c>
      <c r="S3552" s="21">
        <f t="shared" si="278"/>
        <v>34</v>
      </c>
      <c r="T3552" s="23">
        <f t="shared" si="280"/>
        <v>16680</v>
      </c>
      <c r="U3552" s="23">
        <f t="shared" si="281"/>
        <v>13689.39393939394</v>
      </c>
      <c r="V3552" s="23">
        <f t="shared" si="279"/>
        <v>16680</v>
      </c>
      <c r="W3552" s="23"/>
      <c r="X3552" s="21"/>
      <c r="Y3552" s="24" t="str">
        <f>VLOOKUP(F3552,'[1]Goa Member''s Details Revised'!$C$2:$AO$7385,12,0)</f>
        <v>last communication 07</v>
      </c>
    </row>
    <row r="3553" spans="2:25">
      <c r="B3553" s="20">
        <v>3544</v>
      </c>
      <c r="C3553" s="21"/>
      <c r="D3553" s="21" t="s">
        <v>9716</v>
      </c>
      <c r="E3553" s="21" t="s">
        <v>56</v>
      </c>
      <c r="F3553" s="21" t="s">
        <v>9717</v>
      </c>
      <c r="G3553" s="21"/>
      <c r="H3553" s="22" t="str">
        <f>VLOOKUP(F3553,'[1]Goa Member''s Details Revised'!$C$2:$AO$7385,2,0)</f>
        <v>Purchaser</v>
      </c>
      <c r="I3553" s="21">
        <v>6</v>
      </c>
      <c r="J3553" s="21" t="s">
        <v>368</v>
      </c>
      <c r="K3553" s="21">
        <v>1989</v>
      </c>
      <c r="L3553" s="22">
        <f>VLOOKUP(F3553,'[1]Goa Member''s Details Revised'!$C$2:$AO$7385,9,0)</f>
        <v>2022</v>
      </c>
      <c r="M3553" s="21" t="s">
        <v>9718</v>
      </c>
      <c r="N3553" s="23">
        <f>VLOOKUP(F3553,'[1]Goa Member''s Details Revised'!$C$2:$AO$7385,5,0)</f>
        <v>20850</v>
      </c>
      <c r="O3553" s="23">
        <f>VLOOKUP(F3553,'[1]Goa Member''s Details Revised'!$C$2:$AO$7385,5,0)</f>
        <v>20850</v>
      </c>
      <c r="P3553" s="23">
        <f>VLOOKUP(F3553,'[1]Goa Member''s Details Revised'!$C$2:$AO$7385,6,0)</f>
        <v>20850</v>
      </c>
      <c r="Q3553" s="23" t="str">
        <f>VLOOKUP(F3553,'[1]Goa Member''s Details Revised'!$C$2:$AO$7385,8,0)</f>
        <v>R.M</v>
      </c>
      <c r="R3553" s="23">
        <f t="shared" si="277"/>
        <v>0</v>
      </c>
      <c r="S3553" s="21">
        <f t="shared" si="278"/>
        <v>34</v>
      </c>
      <c r="T3553" s="23">
        <f t="shared" si="280"/>
        <v>16680</v>
      </c>
      <c r="U3553" s="23">
        <f t="shared" si="281"/>
        <v>13689.39393939394</v>
      </c>
      <c r="V3553" s="23">
        <f t="shared" si="279"/>
        <v>16680</v>
      </c>
      <c r="W3553" s="23"/>
      <c r="X3553" s="21"/>
      <c r="Y3553" s="24" t="str">
        <f>VLOOKUP(F3553,'[1]Goa Member''s Details Revised'!$C$2:$AO$7385,12,0)</f>
        <v>they are regular member</v>
      </c>
    </row>
    <row r="3554" spans="2:25">
      <c r="B3554" s="20">
        <v>3545</v>
      </c>
      <c r="C3554" s="21"/>
      <c r="D3554" s="21" t="s">
        <v>9719</v>
      </c>
      <c r="E3554" s="21" t="s">
        <v>56</v>
      </c>
      <c r="F3554" s="21" t="s">
        <v>9720</v>
      </c>
      <c r="G3554" s="21"/>
      <c r="H3554" s="22" t="str">
        <f>VLOOKUP(F3554,'[1]Goa Member''s Details Revised'!$C$2:$AO$7385,2,0)</f>
        <v>Purchaser</v>
      </c>
      <c r="I3554" s="21">
        <v>8</v>
      </c>
      <c r="J3554" s="21" t="s">
        <v>368</v>
      </c>
      <c r="K3554" s="21">
        <v>1989</v>
      </c>
      <c r="L3554" s="22" t="str">
        <f>VLOOKUP(F3554,'[1]Goa Member''s Details Revised'!$C$2:$AO$7385,9,0)</f>
        <v>Never</v>
      </c>
      <c r="M3554" s="21" t="s">
        <v>9721</v>
      </c>
      <c r="N3554" s="23">
        <f>VLOOKUP(F3554,'[1]Goa Member''s Details Revised'!$C$2:$AO$7385,5,0)</f>
        <v>34000</v>
      </c>
      <c r="O3554" s="23">
        <f>VLOOKUP(F3554,'[1]Goa Member''s Details Revised'!$C$2:$AO$7385,5,0)</f>
        <v>34000</v>
      </c>
      <c r="P3554" s="23">
        <f>VLOOKUP(F3554,'[1]Goa Member''s Details Revised'!$C$2:$AO$7385,6,0)</f>
        <v>34000</v>
      </c>
      <c r="Q3554" s="23" t="str">
        <f>VLOOKUP(F3554,'[1]Goa Member''s Details Revised'!$C$2:$AO$7385,8,0)</f>
        <v>I.R.M</v>
      </c>
      <c r="R3554" s="23">
        <f t="shared" si="277"/>
        <v>0</v>
      </c>
      <c r="S3554" s="21">
        <f t="shared" si="278"/>
        <v>34</v>
      </c>
      <c r="T3554" s="23">
        <f t="shared" si="280"/>
        <v>27200</v>
      </c>
      <c r="U3554" s="23">
        <f t="shared" si="281"/>
        <v>22323.232323232325</v>
      </c>
      <c r="V3554" s="23">
        <f t="shared" si="279"/>
        <v>27200</v>
      </c>
      <c r="W3554" s="23"/>
      <c r="X3554" s="21"/>
      <c r="Y3554" s="24" t="str">
        <f>VLOOKUP(F3554,'[1]Goa Member''s Details Revised'!$C$2:$AO$7385,12,0)</f>
        <v>last  mail conversation on 2012</v>
      </c>
    </row>
    <row r="3555" spans="2:25" ht="30">
      <c r="B3555" s="20">
        <v>3546</v>
      </c>
      <c r="C3555" s="21"/>
      <c r="D3555" s="21" t="s">
        <v>9722</v>
      </c>
      <c r="E3555" s="21" t="s">
        <v>56</v>
      </c>
      <c r="F3555" s="21" t="s">
        <v>9723</v>
      </c>
      <c r="G3555" s="21"/>
      <c r="H3555" s="22" t="str">
        <f>VLOOKUP(F3555,'[1]Goa Member''s Details Revised'!$C$2:$AO$7385,2,0)</f>
        <v>Purchaser</v>
      </c>
      <c r="I3555" s="21">
        <v>8</v>
      </c>
      <c r="J3555" s="21" t="s">
        <v>368</v>
      </c>
      <c r="K3555" s="21">
        <v>1989</v>
      </c>
      <c r="L3555" s="22" t="str">
        <f>VLOOKUP(F3555,'[1]Goa Member''s Details Revised'!$C$2:$AO$7385,9,0)</f>
        <v>Never</v>
      </c>
      <c r="M3555" s="21" t="s">
        <v>9724</v>
      </c>
      <c r="N3555" s="23">
        <f>VLOOKUP(F3555,'[1]Goa Member''s Details Revised'!$C$2:$AO$7385,5,0)</f>
        <v>20000</v>
      </c>
      <c r="O3555" s="23">
        <f>VLOOKUP(F3555,'[1]Goa Member''s Details Revised'!$C$2:$AO$7385,5,0)</f>
        <v>20000</v>
      </c>
      <c r="P3555" s="23">
        <f>VLOOKUP(F3555,'[1]Goa Member''s Details Revised'!$C$2:$AO$7385,6,0)</f>
        <v>20000</v>
      </c>
      <c r="Q3555" s="23" t="str">
        <f>VLOOKUP(F3555,'[1]Goa Member''s Details Revised'!$C$2:$AO$7385,8,0)</f>
        <v>I.R.M</v>
      </c>
      <c r="R3555" s="23">
        <f t="shared" si="277"/>
        <v>0</v>
      </c>
      <c r="S3555" s="21">
        <f t="shared" si="278"/>
        <v>34</v>
      </c>
      <c r="T3555" s="23">
        <f t="shared" si="280"/>
        <v>16000</v>
      </c>
      <c r="U3555" s="23">
        <f t="shared" si="281"/>
        <v>13131.313131313131</v>
      </c>
      <c r="V3555" s="23">
        <f t="shared" si="279"/>
        <v>16000</v>
      </c>
      <c r="W3555" s="23"/>
      <c r="X3555" s="21"/>
      <c r="Y3555" s="24" t="str">
        <f>VLOOKUP(F3555,'[1]Goa Member''s Details Revised'!$C$2:$AO$7385,12,0)</f>
        <v xml:space="preserve">we send last reminder in 2012.then we did not receive any reply </v>
      </c>
    </row>
    <row r="3556" spans="2:25">
      <c r="B3556" s="20">
        <v>3547</v>
      </c>
      <c r="C3556" s="21"/>
      <c r="D3556" s="21" t="s">
        <v>9725</v>
      </c>
      <c r="E3556" s="21" t="s">
        <v>56</v>
      </c>
      <c r="F3556" s="21" t="s">
        <v>9726</v>
      </c>
      <c r="G3556" s="21"/>
      <c r="H3556" s="22" t="str">
        <f>VLOOKUP(F3556,'[1]Goa Member''s Details Revised'!$C$2:$AO$7385,2,0)</f>
        <v>Purchaser</v>
      </c>
      <c r="I3556" s="21">
        <v>9</v>
      </c>
      <c r="J3556" s="21" t="s">
        <v>368</v>
      </c>
      <c r="K3556" s="21">
        <v>1989</v>
      </c>
      <c r="L3556" s="22">
        <f>VLOOKUP(F3556,'[1]Goa Member''s Details Revised'!$C$2:$AO$7385,9,0)</f>
        <v>2007</v>
      </c>
      <c r="M3556" s="21" t="s">
        <v>9727</v>
      </c>
      <c r="N3556" s="23">
        <f>VLOOKUP(F3556,'[1]Goa Member''s Details Revised'!$C$2:$AO$7385,5,0)</f>
        <v>27650</v>
      </c>
      <c r="O3556" s="23">
        <f>VLOOKUP(F3556,'[1]Goa Member''s Details Revised'!$C$2:$AO$7385,5,0)</f>
        <v>27650</v>
      </c>
      <c r="P3556" s="23">
        <f>VLOOKUP(F3556,'[1]Goa Member''s Details Revised'!$C$2:$AO$7385,6,0)</f>
        <v>27650</v>
      </c>
      <c r="Q3556" s="23" t="str">
        <f>VLOOKUP(F3556,'[1]Goa Member''s Details Revised'!$C$2:$AO$7385,8,0)</f>
        <v>R.M</v>
      </c>
      <c r="R3556" s="23">
        <f t="shared" si="277"/>
        <v>0</v>
      </c>
      <c r="S3556" s="21">
        <f t="shared" si="278"/>
        <v>34</v>
      </c>
      <c r="T3556" s="23">
        <f t="shared" si="280"/>
        <v>22120</v>
      </c>
      <c r="U3556" s="23">
        <f t="shared" si="281"/>
        <v>18154.040404040403</v>
      </c>
      <c r="V3556" s="23">
        <f t="shared" si="279"/>
        <v>22120</v>
      </c>
      <c r="W3556" s="23"/>
      <c r="X3556" s="21"/>
      <c r="Y3556" s="24" t="str">
        <f>VLOOKUP(F3556,'[1]Goa Member''s Details Revised'!$C$2:$AO$7385,12,0)</f>
        <v>no reminders so last communication 2007</v>
      </c>
    </row>
    <row r="3557" spans="2:25" ht="30">
      <c r="B3557" s="20">
        <v>3548</v>
      </c>
      <c r="C3557" s="21"/>
      <c r="D3557" s="21" t="s">
        <v>9728</v>
      </c>
      <c r="E3557" s="21" t="s">
        <v>56</v>
      </c>
      <c r="F3557" s="21" t="s">
        <v>9729</v>
      </c>
      <c r="G3557" s="21"/>
      <c r="H3557" s="22" t="str">
        <f>VLOOKUP(F3557,'[1]Goa Member''s Details Revised'!$C$2:$AO$7385,2,0)</f>
        <v>Purchaser</v>
      </c>
      <c r="I3557" s="21">
        <v>12</v>
      </c>
      <c r="J3557" s="21" t="s">
        <v>368</v>
      </c>
      <c r="K3557" s="21">
        <v>1989</v>
      </c>
      <c r="L3557" s="22" t="str">
        <f>VLOOKUP(F3557,'[1]Goa Member''s Details Revised'!$C$2:$AO$7385,9,0)</f>
        <v>Never</v>
      </c>
      <c r="M3557" s="21" t="s">
        <v>9730</v>
      </c>
      <c r="N3557" s="23">
        <f>VLOOKUP(F3557,'[1]Goa Member''s Details Revised'!$C$2:$AO$7385,5,0)</f>
        <v>34000</v>
      </c>
      <c r="O3557" s="23">
        <f>VLOOKUP(F3557,'[1]Goa Member''s Details Revised'!$C$2:$AO$7385,5,0)</f>
        <v>34000</v>
      </c>
      <c r="P3557" s="23">
        <f>VLOOKUP(F3557,'[1]Goa Member''s Details Revised'!$C$2:$AO$7385,6,0)</f>
        <v>34000</v>
      </c>
      <c r="Q3557" s="23" t="str">
        <f>VLOOKUP(F3557,'[1]Goa Member''s Details Revised'!$C$2:$AO$7385,8,0)</f>
        <v>I.R.M</v>
      </c>
      <c r="R3557" s="23">
        <f t="shared" si="277"/>
        <v>0</v>
      </c>
      <c r="S3557" s="21">
        <f t="shared" si="278"/>
        <v>34</v>
      </c>
      <c r="T3557" s="23">
        <f t="shared" si="280"/>
        <v>27200</v>
      </c>
      <c r="U3557" s="23">
        <f t="shared" si="281"/>
        <v>22323.232323232325</v>
      </c>
      <c r="V3557" s="23">
        <f t="shared" si="279"/>
        <v>27200</v>
      </c>
      <c r="W3557" s="23"/>
      <c r="X3557" s="21"/>
      <c r="Y3557" s="24" t="str">
        <f>VLOOKUP(F3557,'[1]Goa Member''s Details Revised'!$C$2:$AO$7385,12,0)</f>
        <v xml:space="preserve">we send last reminder in 2012.then we did not receive any reply </v>
      </c>
    </row>
    <row r="3558" spans="2:25" ht="30">
      <c r="B3558" s="20">
        <v>3549</v>
      </c>
      <c r="C3558" s="21"/>
      <c r="D3558" s="21" t="s">
        <v>9731</v>
      </c>
      <c r="E3558" s="21" t="s">
        <v>56</v>
      </c>
      <c r="F3558" s="21" t="s">
        <v>9732</v>
      </c>
      <c r="G3558" s="21"/>
      <c r="H3558" s="22" t="str">
        <f>VLOOKUP(F3558,'[1]Goa Member''s Details Revised'!$C$2:$AO$7385,2,0)</f>
        <v>Purchaser</v>
      </c>
      <c r="I3558" s="21">
        <v>13</v>
      </c>
      <c r="J3558" s="21" t="s">
        <v>368</v>
      </c>
      <c r="K3558" s="21">
        <v>1989</v>
      </c>
      <c r="L3558" s="22" t="str">
        <f>VLOOKUP(F3558,'[1]Goa Member''s Details Revised'!$C$2:$AO$7385,9,0)</f>
        <v>Never</v>
      </c>
      <c r="M3558" s="21" t="s">
        <v>9733</v>
      </c>
      <c r="N3558" s="23">
        <f>VLOOKUP(F3558,'[1]Goa Member''s Details Revised'!$C$2:$AO$7385,5,0)</f>
        <v>27650</v>
      </c>
      <c r="O3558" s="23">
        <f>VLOOKUP(F3558,'[1]Goa Member''s Details Revised'!$C$2:$AO$7385,5,0)</f>
        <v>27650</v>
      </c>
      <c r="P3558" s="23">
        <f>VLOOKUP(F3558,'[1]Goa Member''s Details Revised'!$C$2:$AO$7385,6,0)</f>
        <v>27650</v>
      </c>
      <c r="Q3558" s="23" t="str">
        <f>VLOOKUP(F3558,'[1]Goa Member''s Details Revised'!$C$2:$AO$7385,8,0)</f>
        <v>I.R.M</v>
      </c>
      <c r="R3558" s="23">
        <f t="shared" si="277"/>
        <v>0</v>
      </c>
      <c r="S3558" s="21">
        <f t="shared" si="278"/>
        <v>34</v>
      </c>
      <c r="T3558" s="23">
        <f t="shared" si="280"/>
        <v>22120</v>
      </c>
      <c r="U3558" s="23">
        <f t="shared" si="281"/>
        <v>18154.040404040403</v>
      </c>
      <c r="V3558" s="23">
        <f t="shared" si="279"/>
        <v>22120</v>
      </c>
      <c r="W3558" s="23"/>
      <c r="X3558" s="21"/>
      <c r="Y3558" s="24" t="str">
        <f>VLOOKUP(F3558,'[1]Goa Member''s Details Revised'!$C$2:$AO$7385,12,0)</f>
        <v xml:space="preserve">we send last reminder in 2012.then we did not receive any reply </v>
      </c>
    </row>
    <row r="3559" spans="2:25" ht="30">
      <c r="B3559" s="20">
        <v>3550</v>
      </c>
      <c r="C3559" s="21"/>
      <c r="D3559" s="21" t="s">
        <v>9734</v>
      </c>
      <c r="E3559" s="21" t="s">
        <v>56</v>
      </c>
      <c r="F3559" s="21" t="s">
        <v>9735</v>
      </c>
      <c r="G3559" s="21"/>
      <c r="H3559" s="22" t="str">
        <f>VLOOKUP(F3559,'[1]Goa Member''s Details Revised'!$C$2:$AO$7385,2,0)</f>
        <v>Purchaser</v>
      </c>
      <c r="I3559" s="21">
        <v>13</v>
      </c>
      <c r="J3559" s="21" t="s">
        <v>368</v>
      </c>
      <c r="K3559" s="21">
        <v>1989</v>
      </c>
      <c r="L3559" s="22" t="str">
        <f>VLOOKUP(F3559,'[1]Goa Member''s Details Revised'!$C$2:$AO$7385,9,0)</f>
        <v>Never</v>
      </c>
      <c r="M3559" s="21" t="s">
        <v>9736</v>
      </c>
      <c r="N3559" s="23">
        <f>VLOOKUP(F3559,'[1]Goa Member''s Details Revised'!$C$2:$AO$7385,5,0)</f>
        <v>27650</v>
      </c>
      <c r="O3559" s="23">
        <f>VLOOKUP(F3559,'[1]Goa Member''s Details Revised'!$C$2:$AO$7385,5,0)</f>
        <v>27650</v>
      </c>
      <c r="P3559" s="23">
        <f>VLOOKUP(F3559,'[1]Goa Member''s Details Revised'!$C$2:$AO$7385,6,0)</f>
        <v>27650</v>
      </c>
      <c r="Q3559" s="23" t="str">
        <f>VLOOKUP(F3559,'[1]Goa Member''s Details Revised'!$C$2:$AO$7385,8,0)</f>
        <v>I.R.M</v>
      </c>
      <c r="R3559" s="23">
        <f t="shared" si="277"/>
        <v>0</v>
      </c>
      <c r="S3559" s="21">
        <f t="shared" si="278"/>
        <v>34</v>
      </c>
      <c r="T3559" s="23">
        <f t="shared" si="280"/>
        <v>22120</v>
      </c>
      <c r="U3559" s="23">
        <f t="shared" si="281"/>
        <v>18154.040404040403</v>
      </c>
      <c r="V3559" s="23">
        <f t="shared" si="279"/>
        <v>22120</v>
      </c>
      <c r="W3559" s="23"/>
      <c r="X3559" s="21"/>
      <c r="Y3559" s="24" t="str">
        <f>VLOOKUP(F3559,'[1]Goa Member''s Details Revised'!$C$2:$AO$7385,12,0)</f>
        <v xml:space="preserve">we send last reminder in 2012.then we did not receive any reply </v>
      </c>
    </row>
    <row r="3560" spans="2:25" ht="30">
      <c r="B3560" s="20">
        <v>3551</v>
      </c>
      <c r="C3560" s="21"/>
      <c r="D3560" s="21" t="s">
        <v>9737</v>
      </c>
      <c r="E3560" s="21" t="s">
        <v>56</v>
      </c>
      <c r="F3560" s="21" t="s">
        <v>9738</v>
      </c>
      <c r="G3560" s="21"/>
      <c r="H3560" s="22" t="str">
        <f>VLOOKUP(F3560,'[1]Goa Member''s Details Revised'!$C$2:$AO$7385,2,0)</f>
        <v>Purchaser</v>
      </c>
      <c r="I3560" s="21">
        <v>13</v>
      </c>
      <c r="J3560" s="21" t="s">
        <v>368</v>
      </c>
      <c r="K3560" s="21">
        <v>1989</v>
      </c>
      <c r="L3560" s="22" t="str">
        <f>VLOOKUP(F3560,'[1]Goa Member''s Details Revised'!$C$2:$AO$7385,9,0)</f>
        <v>Never</v>
      </c>
      <c r="M3560" s="21" t="s">
        <v>9739</v>
      </c>
      <c r="N3560" s="23">
        <f>VLOOKUP(F3560,'[1]Goa Member''s Details Revised'!$C$2:$AO$7385,5,0)</f>
        <v>20850</v>
      </c>
      <c r="O3560" s="23">
        <f>VLOOKUP(F3560,'[1]Goa Member''s Details Revised'!$C$2:$AO$7385,5,0)</f>
        <v>20850</v>
      </c>
      <c r="P3560" s="23">
        <f>VLOOKUP(F3560,'[1]Goa Member''s Details Revised'!$C$2:$AO$7385,6,0)</f>
        <v>20850</v>
      </c>
      <c r="Q3560" s="23" t="str">
        <f>VLOOKUP(F3560,'[1]Goa Member''s Details Revised'!$C$2:$AO$7385,8,0)</f>
        <v>I.R.M</v>
      </c>
      <c r="R3560" s="23">
        <f t="shared" si="277"/>
        <v>0</v>
      </c>
      <c r="S3560" s="21">
        <f t="shared" si="278"/>
        <v>34</v>
      </c>
      <c r="T3560" s="23">
        <f t="shared" si="280"/>
        <v>16680</v>
      </c>
      <c r="U3560" s="23">
        <f t="shared" si="281"/>
        <v>13689.39393939394</v>
      </c>
      <c r="V3560" s="23">
        <f t="shared" si="279"/>
        <v>16680</v>
      </c>
      <c r="W3560" s="23"/>
      <c r="X3560" s="21"/>
      <c r="Y3560" s="24" t="str">
        <f>VLOOKUP(F3560,'[1]Goa Member''s Details Revised'!$C$2:$AO$7385,12,0)</f>
        <v xml:space="preserve">we send last reminder in 2012.then we did not receive any reply </v>
      </c>
    </row>
    <row r="3561" spans="2:25">
      <c r="B3561" s="20">
        <v>3552</v>
      </c>
      <c r="C3561" s="21"/>
      <c r="D3561" s="21" t="s">
        <v>9740</v>
      </c>
      <c r="E3561" s="21" t="s">
        <v>56</v>
      </c>
      <c r="F3561" s="21" t="s">
        <v>9741</v>
      </c>
      <c r="G3561" s="21"/>
      <c r="H3561" s="22" t="str">
        <f>VLOOKUP(F3561,'[1]Goa Member''s Details Revised'!$C$2:$AO$7385,2,0)</f>
        <v>Purchaser</v>
      </c>
      <c r="I3561" s="21">
        <v>14</v>
      </c>
      <c r="J3561" s="21" t="s">
        <v>368</v>
      </c>
      <c r="K3561" s="21">
        <v>1989</v>
      </c>
      <c r="L3561" s="22" t="str">
        <f>VLOOKUP(F3561,'[1]Goa Member''s Details Revised'!$C$2:$AO$7385,9,0)</f>
        <v>Never</v>
      </c>
      <c r="M3561" s="21" t="s">
        <v>9742</v>
      </c>
      <c r="N3561" s="23">
        <f>VLOOKUP(F3561,'[1]Goa Member''s Details Revised'!$C$2:$AO$7385,5,0)</f>
        <v>27650</v>
      </c>
      <c r="O3561" s="23">
        <f>VLOOKUP(F3561,'[1]Goa Member''s Details Revised'!$C$2:$AO$7385,5,0)</f>
        <v>27650</v>
      </c>
      <c r="P3561" s="23">
        <f>VLOOKUP(F3561,'[1]Goa Member''s Details Revised'!$C$2:$AO$7385,6,0)</f>
        <v>27650</v>
      </c>
      <c r="Q3561" s="23" t="str">
        <f>VLOOKUP(F3561,'[1]Goa Member''s Details Revised'!$C$2:$AO$7385,8,0)</f>
        <v>I.R.M</v>
      </c>
      <c r="R3561" s="23">
        <f t="shared" si="277"/>
        <v>0</v>
      </c>
      <c r="S3561" s="21">
        <f t="shared" si="278"/>
        <v>34</v>
      </c>
      <c r="T3561" s="23">
        <f t="shared" si="280"/>
        <v>22120</v>
      </c>
      <c r="U3561" s="23">
        <f t="shared" si="281"/>
        <v>18154.040404040403</v>
      </c>
      <c r="V3561" s="23">
        <f t="shared" si="279"/>
        <v>22120</v>
      </c>
      <c r="W3561" s="23"/>
      <c r="X3561" s="21"/>
      <c r="Y3561" s="24" t="str">
        <f>VLOOKUP(F3561,'[1]Goa Member''s Details Revised'!$C$2:$AO$7385,12,0)</f>
        <v>last communication 1989</v>
      </c>
    </row>
    <row r="3562" spans="2:25" ht="30">
      <c r="B3562" s="20">
        <v>3553</v>
      </c>
      <c r="C3562" s="21"/>
      <c r="D3562" s="21" t="s">
        <v>9743</v>
      </c>
      <c r="E3562" s="21" t="s">
        <v>56</v>
      </c>
      <c r="F3562" s="21" t="s">
        <v>9744</v>
      </c>
      <c r="G3562" s="21"/>
      <c r="H3562" s="22" t="str">
        <f>VLOOKUP(F3562,'[1]Goa Member''s Details Revised'!$C$2:$AO$7385,2,0)</f>
        <v>Purchaser</v>
      </c>
      <c r="I3562" s="21">
        <v>15</v>
      </c>
      <c r="J3562" s="21" t="s">
        <v>368</v>
      </c>
      <c r="K3562" s="21">
        <v>1989</v>
      </c>
      <c r="L3562" s="22" t="str">
        <f>VLOOKUP(F3562,'[1]Goa Member''s Details Revised'!$C$2:$AO$7385,9,0)</f>
        <v>Never</v>
      </c>
      <c r="M3562" s="21" t="s">
        <v>9745</v>
      </c>
      <c r="N3562" s="23">
        <f>VLOOKUP(F3562,'[1]Goa Member''s Details Revised'!$C$2:$AO$7385,5,0)</f>
        <v>20850</v>
      </c>
      <c r="O3562" s="23">
        <f>VLOOKUP(F3562,'[1]Goa Member''s Details Revised'!$C$2:$AO$7385,5,0)</f>
        <v>20850</v>
      </c>
      <c r="P3562" s="23">
        <f>VLOOKUP(F3562,'[1]Goa Member''s Details Revised'!$C$2:$AO$7385,6,0)</f>
        <v>20850</v>
      </c>
      <c r="Q3562" s="23" t="str">
        <f>VLOOKUP(F3562,'[1]Goa Member''s Details Revised'!$C$2:$AO$7385,8,0)</f>
        <v>I.R.M</v>
      </c>
      <c r="R3562" s="23">
        <f t="shared" si="277"/>
        <v>0</v>
      </c>
      <c r="S3562" s="21">
        <f t="shared" si="278"/>
        <v>34</v>
      </c>
      <c r="T3562" s="23">
        <f t="shared" si="280"/>
        <v>16680</v>
      </c>
      <c r="U3562" s="23">
        <f t="shared" si="281"/>
        <v>13689.39393939394</v>
      </c>
      <c r="V3562" s="23">
        <f t="shared" si="279"/>
        <v>16680</v>
      </c>
      <c r="W3562" s="23"/>
      <c r="X3562" s="21"/>
      <c r="Y3562" s="24" t="str">
        <f>VLOOKUP(F3562,'[1]Goa Member''s Details Revised'!$C$2:$AO$7385,12,0)</f>
        <v xml:space="preserve">we send last reminder in 2012.then we did not receive any reply </v>
      </c>
    </row>
    <row r="3563" spans="2:25">
      <c r="B3563" s="20">
        <v>3554</v>
      </c>
      <c r="C3563" s="21"/>
      <c r="D3563" s="21" t="s">
        <v>9746</v>
      </c>
      <c r="E3563" s="21" t="s">
        <v>56</v>
      </c>
      <c r="F3563" s="21" t="s">
        <v>9747</v>
      </c>
      <c r="G3563" s="21"/>
      <c r="H3563" s="22" t="str">
        <f>VLOOKUP(F3563,'[1]Goa Member''s Details Revised'!$C$2:$AO$7385,2,0)</f>
        <v>Purchaser</v>
      </c>
      <c r="I3563" s="21">
        <v>14</v>
      </c>
      <c r="J3563" s="21" t="s">
        <v>368</v>
      </c>
      <c r="K3563" s="21">
        <v>1989</v>
      </c>
      <c r="L3563" s="22" t="str">
        <f>VLOOKUP(F3563,'[1]Goa Member''s Details Revised'!$C$2:$AO$7385,9,0)</f>
        <v>Never</v>
      </c>
      <c r="M3563" s="21" t="s">
        <v>9748</v>
      </c>
      <c r="N3563" s="23">
        <f>VLOOKUP(F3563,'[1]Goa Member''s Details Revised'!$C$2:$AO$7385,5,0)</f>
        <v>28050</v>
      </c>
      <c r="O3563" s="23">
        <f>VLOOKUP(F3563,'[1]Goa Member''s Details Revised'!$C$2:$AO$7385,5,0)</f>
        <v>28050</v>
      </c>
      <c r="P3563" s="23">
        <f>VLOOKUP(F3563,'[1]Goa Member''s Details Revised'!$C$2:$AO$7385,6,0)</f>
        <v>28050</v>
      </c>
      <c r="Q3563" s="23" t="str">
        <f>VLOOKUP(F3563,'[1]Goa Member''s Details Revised'!$C$2:$AO$7385,8,0)</f>
        <v>I.R.M</v>
      </c>
      <c r="R3563" s="23">
        <f t="shared" si="277"/>
        <v>0</v>
      </c>
      <c r="S3563" s="21">
        <f t="shared" si="278"/>
        <v>34</v>
      </c>
      <c r="T3563" s="23">
        <f t="shared" si="280"/>
        <v>22440</v>
      </c>
      <c r="U3563" s="23">
        <f t="shared" si="281"/>
        <v>18416.666666666668</v>
      </c>
      <c r="V3563" s="23">
        <f t="shared" si="279"/>
        <v>22440</v>
      </c>
      <c r="W3563" s="23"/>
      <c r="X3563" s="21"/>
      <c r="Y3563" s="24" t="str">
        <f>VLOOKUP(F3563,'[1]Goa Member''s Details Revised'!$C$2:$AO$7385,12,0)</f>
        <v>no reminders so last communication 2008</v>
      </c>
    </row>
    <row r="3564" spans="2:25">
      <c r="B3564" s="20">
        <v>3555</v>
      </c>
      <c r="C3564" s="21"/>
      <c r="D3564" s="21" t="s">
        <v>9749</v>
      </c>
      <c r="E3564" s="21" t="s">
        <v>56</v>
      </c>
      <c r="F3564" s="21" t="s">
        <v>9750</v>
      </c>
      <c r="G3564" s="21"/>
      <c r="H3564" s="22" t="str">
        <f>VLOOKUP(F3564,'[1]Goa Member''s Details Revised'!$C$2:$AO$7385,2,0)</f>
        <v>Purchaser</v>
      </c>
      <c r="I3564" s="21">
        <v>16</v>
      </c>
      <c r="J3564" s="21" t="s">
        <v>368</v>
      </c>
      <c r="K3564" s="21">
        <v>1989</v>
      </c>
      <c r="L3564" s="22" t="str">
        <f>VLOOKUP(F3564,'[1]Goa Member''s Details Revised'!$C$2:$AO$7385,9,0)</f>
        <v>Never</v>
      </c>
      <c r="M3564" s="21" t="s">
        <v>9751</v>
      </c>
      <c r="N3564" s="23">
        <f>VLOOKUP(F3564,'[1]Goa Member''s Details Revised'!$C$2:$AO$7385,5,0)</f>
        <v>20850</v>
      </c>
      <c r="O3564" s="23">
        <f>VLOOKUP(F3564,'[1]Goa Member''s Details Revised'!$C$2:$AO$7385,5,0)</f>
        <v>20850</v>
      </c>
      <c r="P3564" s="23">
        <f>VLOOKUP(F3564,'[1]Goa Member''s Details Revised'!$C$2:$AO$7385,6,0)</f>
        <v>20850</v>
      </c>
      <c r="Q3564" s="23" t="str">
        <f>VLOOKUP(F3564,'[1]Goa Member''s Details Revised'!$C$2:$AO$7385,8,0)</f>
        <v>I.R.M</v>
      </c>
      <c r="R3564" s="23">
        <f t="shared" si="277"/>
        <v>0</v>
      </c>
      <c r="S3564" s="21">
        <f t="shared" si="278"/>
        <v>34</v>
      </c>
      <c r="T3564" s="23">
        <f t="shared" si="280"/>
        <v>16680</v>
      </c>
      <c r="U3564" s="23">
        <f t="shared" si="281"/>
        <v>13689.39393939394</v>
      </c>
      <c r="V3564" s="23">
        <f t="shared" si="279"/>
        <v>16680</v>
      </c>
      <c r="W3564" s="23"/>
      <c r="X3564" s="21"/>
      <c r="Y3564" s="24" t="str">
        <f>VLOOKUP(F3564,'[1]Goa Member''s Details Revised'!$C$2:$AO$7385,12,0)</f>
        <v>no reminders so last communication 2011</v>
      </c>
    </row>
    <row r="3565" spans="2:25">
      <c r="B3565" s="20">
        <v>3556</v>
      </c>
      <c r="C3565" s="21"/>
      <c r="D3565" s="21" t="s">
        <v>9752</v>
      </c>
      <c r="E3565" s="21" t="s">
        <v>56</v>
      </c>
      <c r="F3565" s="21" t="s">
        <v>9753</v>
      </c>
      <c r="G3565" s="21"/>
      <c r="H3565" s="22" t="str">
        <f>VLOOKUP(F3565,'[1]Goa Member''s Details Revised'!$C$2:$AO$7385,2,0)</f>
        <v>Purchaser</v>
      </c>
      <c r="I3565" s="21">
        <v>20</v>
      </c>
      <c r="J3565" s="21" t="s">
        <v>368</v>
      </c>
      <c r="K3565" s="21">
        <v>1989</v>
      </c>
      <c r="L3565" s="22" t="str">
        <f>VLOOKUP(F3565,'[1]Goa Member''s Details Revised'!$C$2:$AO$7385,9,0)</f>
        <v>Never</v>
      </c>
      <c r="M3565" s="21" t="s">
        <v>9754</v>
      </c>
      <c r="N3565" s="23">
        <f>VLOOKUP(F3565,'[1]Goa Member''s Details Revised'!$C$2:$AO$7385,5,0)</f>
        <v>20000</v>
      </c>
      <c r="O3565" s="23">
        <f>VLOOKUP(F3565,'[1]Goa Member''s Details Revised'!$C$2:$AO$7385,5,0)</f>
        <v>20000</v>
      </c>
      <c r="P3565" s="23">
        <f>VLOOKUP(F3565,'[1]Goa Member''s Details Revised'!$C$2:$AO$7385,6,0)</f>
        <v>20000</v>
      </c>
      <c r="Q3565" s="23" t="str">
        <f>VLOOKUP(F3565,'[1]Goa Member''s Details Revised'!$C$2:$AO$7385,8,0)</f>
        <v>I.R.M</v>
      </c>
      <c r="R3565" s="23">
        <f t="shared" si="277"/>
        <v>0</v>
      </c>
      <c r="S3565" s="21">
        <f t="shared" si="278"/>
        <v>34</v>
      </c>
      <c r="T3565" s="23">
        <f t="shared" si="280"/>
        <v>16000</v>
      </c>
      <c r="U3565" s="23">
        <f t="shared" si="281"/>
        <v>13131.313131313131</v>
      </c>
      <c r="V3565" s="23">
        <f t="shared" si="279"/>
        <v>16000</v>
      </c>
      <c r="W3565" s="23"/>
      <c r="X3565" s="21"/>
      <c r="Y3565" s="24" t="str">
        <f>VLOOKUP(F3565,'[1]Goa Member''s Details Revised'!$C$2:$AO$7385,12,0)</f>
        <v>Last Communication 2007</v>
      </c>
    </row>
    <row r="3566" spans="2:25">
      <c r="B3566" s="20">
        <v>3557</v>
      </c>
      <c r="C3566" s="21"/>
      <c r="D3566" s="21" t="s">
        <v>9755</v>
      </c>
      <c r="E3566" s="21" t="s">
        <v>56</v>
      </c>
      <c r="F3566" s="21" t="s">
        <v>9756</v>
      </c>
      <c r="G3566" s="21"/>
      <c r="H3566" s="22" t="str">
        <f>VLOOKUP(F3566,'[1]Goa Member''s Details Revised'!$C$2:$AO$7385,2,0)</f>
        <v>Purchaser</v>
      </c>
      <c r="I3566" s="21">
        <v>20</v>
      </c>
      <c r="J3566" s="21" t="s">
        <v>368</v>
      </c>
      <c r="K3566" s="21">
        <v>1989</v>
      </c>
      <c r="L3566" s="22" t="str">
        <f>VLOOKUP(F3566,'[1]Goa Member''s Details Revised'!$C$2:$AO$7385,9,0)</f>
        <v>Never</v>
      </c>
      <c r="M3566" s="21" t="s">
        <v>9757</v>
      </c>
      <c r="N3566" s="23">
        <f>VLOOKUP(F3566,'[1]Goa Member''s Details Revised'!$C$2:$AO$7385,5,0)</f>
        <v>27650</v>
      </c>
      <c r="O3566" s="23">
        <f>VLOOKUP(F3566,'[1]Goa Member''s Details Revised'!$C$2:$AO$7385,5,0)</f>
        <v>27650</v>
      </c>
      <c r="P3566" s="23">
        <f>VLOOKUP(F3566,'[1]Goa Member''s Details Revised'!$C$2:$AO$7385,6,0)</f>
        <v>27650</v>
      </c>
      <c r="Q3566" s="23" t="str">
        <f>VLOOKUP(F3566,'[1]Goa Member''s Details Revised'!$C$2:$AO$7385,8,0)</f>
        <v>I.R.M</v>
      </c>
      <c r="R3566" s="23">
        <f t="shared" si="277"/>
        <v>0</v>
      </c>
      <c r="S3566" s="21">
        <f t="shared" si="278"/>
        <v>34</v>
      </c>
      <c r="T3566" s="23">
        <f t="shared" si="280"/>
        <v>22120</v>
      </c>
      <c r="U3566" s="23">
        <f t="shared" si="281"/>
        <v>18154.040404040403</v>
      </c>
      <c r="V3566" s="23">
        <f t="shared" si="279"/>
        <v>22120</v>
      </c>
      <c r="W3566" s="23"/>
      <c r="X3566" s="21"/>
      <c r="Y3566" s="24" t="str">
        <f>VLOOKUP(F3566,'[1]Goa Member''s Details Revised'!$C$2:$AO$7385,12,0)</f>
        <v>Last communication 1990</v>
      </c>
    </row>
    <row r="3567" spans="2:25">
      <c r="B3567" s="20">
        <v>3558</v>
      </c>
      <c r="C3567" s="21"/>
      <c r="D3567" s="21" t="s">
        <v>9758</v>
      </c>
      <c r="E3567" s="21" t="s">
        <v>56</v>
      </c>
      <c r="F3567" s="21" t="s">
        <v>9759</v>
      </c>
      <c r="G3567" s="21"/>
      <c r="H3567" s="22" t="str">
        <f>VLOOKUP(F3567,'[1]Goa Member''s Details Revised'!$C$2:$AO$7385,2,0)</f>
        <v>Purchaser</v>
      </c>
      <c r="I3567" s="21">
        <v>20</v>
      </c>
      <c r="J3567" s="21" t="s">
        <v>368</v>
      </c>
      <c r="K3567" s="21">
        <v>1989</v>
      </c>
      <c r="L3567" s="22" t="str">
        <f>VLOOKUP(F3567,'[1]Goa Member''s Details Revised'!$C$2:$AO$7385,9,0)</f>
        <v>Never</v>
      </c>
      <c r="M3567" s="21" t="s">
        <v>9760</v>
      </c>
      <c r="N3567" s="23">
        <f>VLOOKUP(F3567,'[1]Goa Member''s Details Revised'!$C$2:$AO$7385,5,0)</f>
        <v>20850</v>
      </c>
      <c r="O3567" s="23">
        <f>VLOOKUP(F3567,'[1]Goa Member''s Details Revised'!$C$2:$AO$7385,5,0)</f>
        <v>20850</v>
      </c>
      <c r="P3567" s="23">
        <f>VLOOKUP(F3567,'[1]Goa Member''s Details Revised'!$C$2:$AO$7385,6,0)</f>
        <v>20850</v>
      </c>
      <c r="Q3567" s="23" t="str">
        <f>VLOOKUP(F3567,'[1]Goa Member''s Details Revised'!$C$2:$AO$7385,8,0)</f>
        <v>I.R.M</v>
      </c>
      <c r="R3567" s="23">
        <f t="shared" si="277"/>
        <v>0</v>
      </c>
      <c r="S3567" s="21">
        <f t="shared" si="278"/>
        <v>34</v>
      </c>
      <c r="T3567" s="23">
        <f t="shared" si="280"/>
        <v>16680</v>
      </c>
      <c r="U3567" s="23">
        <f t="shared" si="281"/>
        <v>13689.39393939394</v>
      </c>
      <c r="V3567" s="23">
        <f t="shared" si="279"/>
        <v>16680</v>
      </c>
      <c r="W3567" s="23"/>
      <c r="X3567" s="21"/>
      <c r="Y3567" s="24" t="str">
        <f>VLOOKUP(F3567,'[1]Goa Member''s Details Revised'!$C$2:$AO$7385,12,0)</f>
        <v>last communication 1991</v>
      </c>
    </row>
    <row r="3568" spans="2:25" ht="30">
      <c r="B3568" s="20">
        <v>3559</v>
      </c>
      <c r="C3568" s="21"/>
      <c r="D3568" s="21" t="s">
        <v>9761</v>
      </c>
      <c r="E3568" s="21" t="s">
        <v>56</v>
      </c>
      <c r="F3568" s="21" t="s">
        <v>9762</v>
      </c>
      <c r="G3568" s="21"/>
      <c r="H3568" s="22" t="str">
        <f>VLOOKUP(F3568,'[1]Goa Member''s Details Revised'!$C$2:$AO$7385,2,0)</f>
        <v>Purchaser</v>
      </c>
      <c r="I3568" s="21">
        <v>17</v>
      </c>
      <c r="J3568" s="21" t="s">
        <v>368</v>
      </c>
      <c r="K3568" s="21">
        <v>1989</v>
      </c>
      <c r="L3568" s="22" t="str">
        <f>VLOOKUP(F3568,'[1]Goa Member''s Details Revised'!$C$2:$AO$7385,9,0)</f>
        <v>Never</v>
      </c>
      <c r="M3568" s="21" t="s">
        <v>9763</v>
      </c>
      <c r="N3568" s="23">
        <f>VLOOKUP(F3568,'[1]Goa Member''s Details Revised'!$C$2:$AO$7385,5,0)</f>
        <v>23400</v>
      </c>
      <c r="O3568" s="23">
        <f>VLOOKUP(F3568,'[1]Goa Member''s Details Revised'!$C$2:$AO$7385,5,0)</f>
        <v>23400</v>
      </c>
      <c r="P3568" s="23">
        <f>VLOOKUP(F3568,'[1]Goa Member''s Details Revised'!$C$2:$AO$7385,6,0)</f>
        <v>23400</v>
      </c>
      <c r="Q3568" s="23" t="str">
        <f>VLOOKUP(F3568,'[1]Goa Member''s Details Revised'!$C$2:$AO$7385,8,0)</f>
        <v>I.R.M</v>
      </c>
      <c r="R3568" s="23">
        <f t="shared" si="277"/>
        <v>0</v>
      </c>
      <c r="S3568" s="21">
        <f t="shared" si="278"/>
        <v>34</v>
      </c>
      <c r="T3568" s="23">
        <f t="shared" si="280"/>
        <v>18720</v>
      </c>
      <c r="U3568" s="23">
        <f t="shared" si="281"/>
        <v>15363.636363636364</v>
      </c>
      <c r="V3568" s="23">
        <f t="shared" si="279"/>
        <v>18720</v>
      </c>
      <c r="W3568" s="23"/>
      <c r="X3568" s="21"/>
      <c r="Y3568" s="24" t="str">
        <f>VLOOKUP(F3568,'[1]Goa Member''s Details Revised'!$C$2:$AO$7385,12,0)</f>
        <v xml:space="preserve">we send last reminder in 2012.then we did not receive any reply </v>
      </c>
    </row>
    <row r="3569" spans="2:25" ht="30">
      <c r="B3569" s="20">
        <v>3560</v>
      </c>
      <c r="C3569" s="21"/>
      <c r="D3569" s="21" t="s">
        <v>9764</v>
      </c>
      <c r="E3569" s="21" t="s">
        <v>56</v>
      </c>
      <c r="F3569" s="21" t="s">
        <v>9765</v>
      </c>
      <c r="G3569" s="21"/>
      <c r="H3569" s="22" t="str">
        <f>VLOOKUP(F3569,'[1]Goa Member''s Details Revised'!$C$2:$AO$7385,2,0)</f>
        <v>Purchaser</v>
      </c>
      <c r="I3569" s="21">
        <v>22</v>
      </c>
      <c r="J3569" s="21" t="s">
        <v>368</v>
      </c>
      <c r="K3569" s="21">
        <v>1989</v>
      </c>
      <c r="L3569" s="22" t="str">
        <f>VLOOKUP(F3569,'[1]Goa Member''s Details Revised'!$C$2:$AO$7385,9,0)</f>
        <v>Never</v>
      </c>
      <c r="M3569" s="21" t="s">
        <v>9766</v>
      </c>
      <c r="N3569" s="23">
        <f>VLOOKUP(F3569,'[1]Goa Member''s Details Revised'!$C$2:$AO$7385,5,0)</f>
        <v>35450</v>
      </c>
      <c r="O3569" s="23">
        <f>VLOOKUP(F3569,'[1]Goa Member''s Details Revised'!$C$2:$AO$7385,5,0)</f>
        <v>35450</v>
      </c>
      <c r="P3569" s="23">
        <f>VLOOKUP(F3569,'[1]Goa Member''s Details Revised'!$C$2:$AO$7385,6,0)</f>
        <v>35450</v>
      </c>
      <c r="Q3569" s="23" t="str">
        <f>VLOOKUP(F3569,'[1]Goa Member''s Details Revised'!$C$2:$AO$7385,8,0)</f>
        <v>I.R.M</v>
      </c>
      <c r="R3569" s="23">
        <f t="shared" si="277"/>
        <v>0</v>
      </c>
      <c r="S3569" s="21">
        <f t="shared" si="278"/>
        <v>34</v>
      </c>
      <c r="T3569" s="23">
        <f t="shared" si="280"/>
        <v>28360</v>
      </c>
      <c r="U3569" s="23">
        <f t="shared" si="281"/>
        <v>23275.252525252523</v>
      </c>
      <c r="V3569" s="23">
        <f t="shared" si="279"/>
        <v>28360</v>
      </c>
      <c r="W3569" s="23"/>
      <c r="X3569" s="21"/>
      <c r="Y3569" s="24" t="str">
        <f>VLOOKUP(F3569,'[1]Goa Member''s Details Revised'!$C$2:$AO$7385,12,0)</f>
        <v xml:space="preserve">we send last reminder in 2012.then we did not receive any reply </v>
      </c>
    </row>
    <row r="3570" spans="2:25" ht="30">
      <c r="B3570" s="20">
        <v>3561</v>
      </c>
      <c r="C3570" s="21"/>
      <c r="D3570" s="21" t="s">
        <v>9767</v>
      </c>
      <c r="E3570" s="21" t="s">
        <v>56</v>
      </c>
      <c r="F3570" s="21" t="s">
        <v>9768</v>
      </c>
      <c r="G3570" s="21"/>
      <c r="H3570" s="22" t="str">
        <f>VLOOKUP(F3570,'[1]Goa Member''s Details Revised'!$C$2:$AO$7385,2,0)</f>
        <v>Purchaser</v>
      </c>
      <c r="I3570" s="21">
        <v>21</v>
      </c>
      <c r="J3570" s="21" t="s">
        <v>368</v>
      </c>
      <c r="K3570" s="21">
        <v>1989</v>
      </c>
      <c r="L3570" s="22" t="str">
        <f>VLOOKUP(F3570,'[1]Goa Member''s Details Revised'!$C$2:$AO$7385,9,0)</f>
        <v>Never</v>
      </c>
      <c r="M3570" s="21" t="s">
        <v>9769</v>
      </c>
      <c r="N3570" s="23">
        <f>VLOOKUP(F3570,'[1]Goa Member''s Details Revised'!$C$2:$AO$7385,5,0)</f>
        <v>35450</v>
      </c>
      <c r="O3570" s="23">
        <f>VLOOKUP(F3570,'[1]Goa Member''s Details Revised'!$C$2:$AO$7385,5,0)</f>
        <v>35450</v>
      </c>
      <c r="P3570" s="23">
        <f>VLOOKUP(F3570,'[1]Goa Member''s Details Revised'!$C$2:$AO$7385,6,0)</f>
        <v>35450</v>
      </c>
      <c r="Q3570" s="23" t="str">
        <f>VLOOKUP(F3570,'[1]Goa Member''s Details Revised'!$C$2:$AO$7385,8,0)</f>
        <v>I.R.M</v>
      </c>
      <c r="R3570" s="23">
        <f t="shared" si="277"/>
        <v>0</v>
      </c>
      <c r="S3570" s="21">
        <f t="shared" si="278"/>
        <v>34</v>
      </c>
      <c r="T3570" s="23">
        <f t="shared" si="280"/>
        <v>28360</v>
      </c>
      <c r="U3570" s="23">
        <f t="shared" si="281"/>
        <v>23275.252525252523</v>
      </c>
      <c r="V3570" s="23">
        <f t="shared" si="279"/>
        <v>28360</v>
      </c>
      <c r="W3570" s="23"/>
      <c r="X3570" s="21"/>
      <c r="Y3570" s="24" t="str">
        <f>VLOOKUP(F3570,'[1]Goa Member''s Details Revised'!$C$2:$AO$7385,12,0)</f>
        <v xml:space="preserve">we send last reminder in 2012.then we did not receive any reply </v>
      </c>
    </row>
    <row r="3571" spans="2:25" ht="30">
      <c r="B3571" s="20">
        <v>3562</v>
      </c>
      <c r="C3571" s="21"/>
      <c r="D3571" s="21" t="s">
        <v>9770</v>
      </c>
      <c r="E3571" s="21" t="s">
        <v>56</v>
      </c>
      <c r="F3571" s="21" t="s">
        <v>9771</v>
      </c>
      <c r="G3571" s="21"/>
      <c r="H3571" s="22" t="str">
        <f>VLOOKUP(F3571,'[1]Goa Member''s Details Revised'!$C$2:$AO$7385,2,0)</f>
        <v>D. Purchaser</v>
      </c>
      <c r="I3571" s="21">
        <v>27</v>
      </c>
      <c r="J3571" s="21" t="s">
        <v>368</v>
      </c>
      <c r="K3571" s="21">
        <v>1989</v>
      </c>
      <c r="L3571" s="22" t="str">
        <f>VLOOKUP(F3571,'[1]Goa Member''s Details Revised'!$C$2:$AO$7385,9,0)</f>
        <v>Never</v>
      </c>
      <c r="M3571" s="21" t="s">
        <v>9739</v>
      </c>
      <c r="N3571" s="23">
        <f>VLOOKUP(F3571,'[1]Goa Member''s Details Revised'!$C$2:$AO$7385,5,0)</f>
        <v>20850</v>
      </c>
      <c r="O3571" s="23">
        <f>VLOOKUP(F3571,'[1]Goa Member''s Details Revised'!$C$2:$AO$7385,5,0)</f>
        <v>20850</v>
      </c>
      <c r="P3571" s="23">
        <f>VLOOKUP(F3571,'[1]Goa Member''s Details Revised'!$C$2:$AO$7385,6,0)</f>
        <v>20850</v>
      </c>
      <c r="Q3571" s="23" t="str">
        <f>VLOOKUP(F3571,'[1]Goa Member''s Details Revised'!$C$2:$AO$7385,8,0)</f>
        <v>I.R.M</v>
      </c>
      <c r="R3571" s="23">
        <f t="shared" si="277"/>
        <v>0</v>
      </c>
      <c r="S3571" s="21">
        <f t="shared" si="278"/>
        <v>34</v>
      </c>
      <c r="T3571" s="23">
        <f t="shared" si="280"/>
        <v>16680</v>
      </c>
      <c r="U3571" s="23">
        <f t="shared" si="281"/>
        <v>13689.39393939394</v>
      </c>
      <c r="V3571" s="23">
        <f t="shared" si="279"/>
        <v>16680</v>
      </c>
      <c r="W3571" s="23"/>
      <c r="X3571" s="21"/>
      <c r="Y3571" s="24" t="str">
        <f>VLOOKUP(F3571,'[1]Goa Member''s Details Revised'!$C$2:$AO$7385,12,0)</f>
        <v xml:space="preserve">we send last reminder in 2012.then we did not receive any reply </v>
      </c>
    </row>
    <row r="3572" spans="2:25">
      <c r="B3572" s="20">
        <v>3563</v>
      </c>
      <c r="C3572" s="21"/>
      <c r="D3572" s="21" t="s">
        <v>9772</v>
      </c>
      <c r="E3572" s="21" t="s">
        <v>56</v>
      </c>
      <c r="F3572" s="21" t="s">
        <v>9773</v>
      </c>
      <c r="G3572" s="21"/>
      <c r="H3572" s="22" t="str">
        <f>VLOOKUP(F3572,'[1]Goa Member''s Details Revised'!$C$2:$AO$7385,2,0)</f>
        <v>Purchaser</v>
      </c>
      <c r="I3572" s="21">
        <v>28</v>
      </c>
      <c r="J3572" s="21" t="s">
        <v>368</v>
      </c>
      <c r="K3572" s="21">
        <v>1989</v>
      </c>
      <c r="L3572" s="22" t="str">
        <f>VLOOKUP(F3572,'[1]Goa Member''s Details Revised'!$C$2:$AO$7385,9,0)</f>
        <v>Never</v>
      </c>
      <c r="M3572" s="21" t="s">
        <v>9774</v>
      </c>
      <c r="N3572" s="23">
        <f>VLOOKUP(F3572,'[1]Goa Member''s Details Revised'!$C$2:$AO$7385,5,0)</f>
        <v>20850</v>
      </c>
      <c r="O3572" s="23">
        <f>VLOOKUP(F3572,'[1]Goa Member''s Details Revised'!$C$2:$AO$7385,5,0)</f>
        <v>20850</v>
      </c>
      <c r="P3572" s="23">
        <f>VLOOKUP(F3572,'[1]Goa Member''s Details Revised'!$C$2:$AO$7385,6,0)</f>
        <v>20850</v>
      </c>
      <c r="Q3572" s="23" t="str">
        <f>VLOOKUP(F3572,'[1]Goa Member''s Details Revised'!$C$2:$AO$7385,8,0)</f>
        <v>I.R.M</v>
      </c>
      <c r="R3572" s="23">
        <f t="shared" si="277"/>
        <v>0</v>
      </c>
      <c r="S3572" s="21">
        <f t="shared" si="278"/>
        <v>34</v>
      </c>
      <c r="T3572" s="23">
        <f t="shared" si="280"/>
        <v>16680</v>
      </c>
      <c r="U3572" s="23">
        <f t="shared" si="281"/>
        <v>13689.39393939394</v>
      </c>
      <c r="V3572" s="23">
        <f t="shared" si="279"/>
        <v>16680</v>
      </c>
      <c r="W3572" s="23"/>
      <c r="X3572" s="21"/>
      <c r="Y3572" s="24" t="str">
        <f>VLOOKUP(F3572,'[1]Goa Member''s Details Revised'!$C$2:$AO$7385,12,0)</f>
        <v>no reminders so last communication 2007</v>
      </c>
    </row>
    <row r="3573" spans="2:25" ht="30">
      <c r="B3573" s="20">
        <v>3564</v>
      </c>
      <c r="C3573" s="21"/>
      <c r="D3573" s="21" t="s">
        <v>9775</v>
      </c>
      <c r="E3573" s="21" t="s">
        <v>56</v>
      </c>
      <c r="F3573" s="21" t="s">
        <v>9776</v>
      </c>
      <c r="G3573" s="21"/>
      <c r="H3573" s="22" t="str">
        <f>VLOOKUP(F3573,'[1]Goa Member''s Details Revised'!$C$2:$AO$7385,2,0)</f>
        <v>Purchaser</v>
      </c>
      <c r="I3573" s="21">
        <v>30</v>
      </c>
      <c r="J3573" s="21" t="s">
        <v>368</v>
      </c>
      <c r="K3573" s="21">
        <v>1989</v>
      </c>
      <c r="L3573" s="22">
        <f>VLOOKUP(F3573,'[1]Goa Member''s Details Revised'!$C$2:$AO$7385,9,0)</f>
        <v>2010</v>
      </c>
      <c r="M3573" s="21" t="s">
        <v>9777</v>
      </c>
      <c r="N3573" s="23">
        <f>VLOOKUP(F3573,'[1]Goa Member''s Details Revised'!$C$2:$AO$7385,5,0)</f>
        <v>35450</v>
      </c>
      <c r="O3573" s="23">
        <f>VLOOKUP(F3573,'[1]Goa Member''s Details Revised'!$C$2:$AO$7385,5,0)</f>
        <v>35450</v>
      </c>
      <c r="P3573" s="23">
        <f>VLOOKUP(F3573,'[1]Goa Member''s Details Revised'!$C$2:$AO$7385,6,0)</f>
        <v>35450</v>
      </c>
      <c r="Q3573" s="23" t="str">
        <f>VLOOKUP(F3573,'[1]Goa Member''s Details Revised'!$C$2:$AO$7385,8,0)</f>
        <v>R.M</v>
      </c>
      <c r="R3573" s="23">
        <f t="shared" si="277"/>
        <v>0</v>
      </c>
      <c r="S3573" s="21">
        <f t="shared" si="278"/>
        <v>34</v>
      </c>
      <c r="T3573" s="23">
        <f t="shared" si="280"/>
        <v>28360</v>
      </c>
      <c r="U3573" s="23">
        <f t="shared" si="281"/>
        <v>23275.252525252523</v>
      </c>
      <c r="V3573" s="23">
        <f t="shared" si="279"/>
        <v>28360</v>
      </c>
      <c r="W3573" s="23"/>
      <c r="X3573" s="21"/>
      <c r="Y3573" s="24" t="str">
        <f>VLOOKUP(F3573,'[1]Goa Member''s Details Revised'!$C$2:$AO$7385,12,0)</f>
        <v xml:space="preserve">send perform invoice so Communication Till 2010..2nd membership in Goa 3049 </v>
      </c>
    </row>
    <row r="3574" spans="2:25" ht="30">
      <c r="B3574" s="20">
        <v>3565</v>
      </c>
      <c r="C3574" s="21"/>
      <c r="D3574" s="21" t="s">
        <v>9778</v>
      </c>
      <c r="E3574" s="21" t="s">
        <v>56</v>
      </c>
      <c r="F3574" s="21" t="s">
        <v>9779</v>
      </c>
      <c r="G3574" s="21"/>
      <c r="H3574" s="22" t="str">
        <f>VLOOKUP(F3574,'[1]Goa Member''s Details Revised'!$C$2:$AO$7385,2,0)</f>
        <v>Purchaser</v>
      </c>
      <c r="I3574" s="21">
        <v>30</v>
      </c>
      <c r="J3574" s="21" t="s">
        <v>368</v>
      </c>
      <c r="K3574" s="21">
        <v>1989</v>
      </c>
      <c r="L3574" s="22">
        <f>VLOOKUP(F3574,'[1]Goa Member''s Details Revised'!$C$2:$AO$7385,9,0)</f>
        <v>2010</v>
      </c>
      <c r="M3574" s="21" t="s">
        <v>9777</v>
      </c>
      <c r="N3574" s="23">
        <f>VLOOKUP(F3574,'[1]Goa Member''s Details Revised'!$C$2:$AO$7385,5,0)</f>
        <v>35450</v>
      </c>
      <c r="O3574" s="23">
        <f>VLOOKUP(F3574,'[1]Goa Member''s Details Revised'!$C$2:$AO$7385,5,0)</f>
        <v>35450</v>
      </c>
      <c r="P3574" s="23">
        <f>VLOOKUP(F3574,'[1]Goa Member''s Details Revised'!$C$2:$AO$7385,6,0)</f>
        <v>35450</v>
      </c>
      <c r="Q3574" s="23" t="str">
        <f>VLOOKUP(F3574,'[1]Goa Member''s Details Revised'!$C$2:$AO$7385,8,0)</f>
        <v>R.M</v>
      </c>
      <c r="R3574" s="23">
        <f t="shared" si="277"/>
        <v>0</v>
      </c>
      <c r="S3574" s="21">
        <f t="shared" si="278"/>
        <v>34</v>
      </c>
      <c r="T3574" s="23">
        <f t="shared" si="280"/>
        <v>28360</v>
      </c>
      <c r="U3574" s="23">
        <f t="shared" si="281"/>
        <v>23275.252525252523</v>
      </c>
      <c r="V3574" s="23">
        <f t="shared" si="279"/>
        <v>28360</v>
      </c>
      <c r="W3574" s="23"/>
      <c r="X3574" s="21"/>
      <c r="Y3574" s="24" t="str">
        <f>VLOOKUP(F3574,'[1]Goa Member''s Details Revised'!$C$2:$AO$7385,12,0)</f>
        <v xml:space="preserve">send perform invoice so Communication Till 2010..2nd membership in Goa 3049 </v>
      </c>
    </row>
    <row r="3575" spans="2:25" ht="45">
      <c r="B3575" s="20">
        <v>3566</v>
      </c>
      <c r="C3575" s="21"/>
      <c r="D3575" s="21" t="s">
        <v>9780</v>
      </c>
      <c r="E3575" s="21" t="s">
        <v>56</v>
      </c>
      <c r="F3575" s="21" t="s">
        <v>9781</v>
      </c>
      <c r="G3575" s="21"/>
      <c r="H3575" s="22" t="str">
        <f>VLOOKUP(F3575,'[1]Goa Member''s Details Revised'!$C$2:$AO$7385,2,0)</f>
        <v>Purchaser</v>
      </c>
      <c r="I3575" s="21">
        <v>4</v>
      </c>
      <c r="J3575" s="21" t="s">
        <v>435</v>
      </c>
      <c r="K3575" s="21">
        <v>1989</v>
      </c>
      <c r="L3575" s="22">
        <f>VLOOKUP(F3575,'[1]Goa Member''s Details Revised'!$C$2:$AO$7385,9,0)</f>
        <v>2009</v>
      </c>
      <c r="M3575" s="21" t="s">
        <v>9782</v>
      </c>
      <c r="N3575" s="23">
        <f>VLOOKUP(F3575,'[1]Goa Member''s Details Revised'!$C$2:$AO$7385,5,0)</f>
        <v>23400</v>
      </c>
      <c r="O3575" s="23">
        <f>VLOOKUP(F3575,'[1]Goa Member''s Details Revised'!$C$2:$AO$7385,5,0)</f>
        <v>23400</v>
      </c>
      <c r="P3575" s="23">
        <f>VLOOKUP(F3575,'[1]Goa Member''s Details Revised'!$C$2:$AO$7385,6,0)</f>
        <v>23400</v>
      </c>
      <c r="Q3575" s="23" t="str">
        <f>VLOOKUP(F3575,'[1]Goa Member''s Details Revised'!$C$2:$AO$7385,8,0)</f>
        <v>R.M</v>
      </c>
      <c r="R3575" s="23">
        <f t="shared" si="277"/>
        <v>0</v>
      </c>
      <c r="S3575" s="21">
        <f t="shared" si="278"/>
        <v>34</v>
      </c>
      <c r="T3575" s="23">
        <f t="shared" si="280"/>
        <v>18720</v>
      </c>
      <c r="U3575" s="23">
        <f t="shared" si="281"/>
        <v>15363.636363636364</v>
      </c>
      <c r="V3575" s="23">
        <f t="shared" si="279"/>
        <v>18720</v>
      </c>
      <c r="W3575" s="23"/>
      <c r="X3575" s="21"/>
      <c r="Y3575" s="24" t="str">
        <f>VLOOKUP(F3575,'[1]Goa Member''s Details Revised'!$C$2:$AO$7385,12,0)</f>
        <v>last communication 7/11/21..membership transferred from Rajendra Singh to Rajiv Kanwar and transferred from Pahalgam to Goa:- 91</v>
      </c>
    </row>
    <row r="3576" spans="2:25">
      <c r="B3576" s="20">
        <v>3567</v>
      </c>
      <c r="C3576" s="21"/>
      <c r="D3576" s="21" t="s">
        <v>9783</v>
      </c>
      <c r="E3576" s="21" t="s">
        <v>56</v>
      </c>
      <c r="F3576" s="21" t="s">
        <v>9784</v>
      </c>
      <c r="G3576" s="21"/>
      <c r="H3576" s="22" t="str">
        <f>VLOOKUP(F3576,'[1]Goa Member''s Details Revised'!$C$2:$AO$7385,2,0)</f>
        <v>Purchaser</v>
      </c>
      <c r="I3576" s="21">
        <v>4</v>
      </c>
      <c r="J3576" s="21" t="s">
        <v>435</v>
      </c>
      <c r="K3576" s="21">
        <v>1989</v>
      </c>
      <c r="L3576" s="22" t="str">
        <f>VLOOKUP(F3576,'[1]Goa Member''s Details Revised'!$C$2:$AO$7385,9,0)</f>
        <v>Never</v>
      </c>
      <c r="M3576" s="21" t="s">
        <v>9785</v>
      </c>
      <c r="N3576" s="23">
        <f>VLOOKUP(F3576,'[1]Goa Member''s Details Revised'!$C$2:$AO$7385,5,0)</f>
        <v>27650</v>
      </c>
      <c r="O3576" s="23">
        <f>VLOOKUP(F3576,'[1]Goa Member''s Details Revised'!$C$2:$AO$7385,5,0)</f>
        <v>27650</v>
      </c>
      <c r="P3576" s="23">
        <f>VLOOKUP(F3576,'[1]Goa Member''s Details Revised'!$C$2:$AO$7385,6,0)</f>
        <v>27650</v>
      </c>
      <c r="Q3576" s="23" t="str">
        <f>VLOOKUP(F3576,'[1]Goa Member''s Details Revised'!$C$2:$AO$7385,8,0)</f>
        <v>I.R.M</v>
      </c>
      <c r="R3576" s="23">
        <f t="shared" si="277"/>
        <v>0</v>
      </c>
      <c r="S3576" s="21">
        <f t="shared" si="278"/>
        <v>34</v>
      </c>
      <c r="T3576" s="23">
        <f t="shared" si="280"/>
        <v>22120</v>
      </c>
      <c r="U3576" s="23">
        <f t="shared" si="281"/>
        <v>18154.040404040403</v>
      </c>
      <c r="V3576" s="23">
        <f t="shared" si="279"/>
        <v>22120</v>
      </c>
      <c r="W3576" s="23"/>
      <c r="X3576" s="21"/>
      <c r="Y3576" s="24" t="str">
        <f>VLOOKUP(F3576,'[1]Goa Member''s Details Revised'!$C$2:$AO$7385,12,0)</f>
        <v>no reminders so last communication 2010</v>
      </c>
    </row>
    <row r="3577" spans="2:25">
      <c r="B3577" s="20">
        <v>3568</v>
      </c>
      <c r="C3577" s="21"/>
      <c r="D3577" s="21" t="s">
        <v>9786</v>
      </c>
      <c r="E3577" s="21" t="s">
        <v>56</v>
      </c>
      <c r="F3577" s="21" t="s">
        <v>9787</v>
      </c>
      <c r="G3577" s="21"/>
      <c r="H3577" s="22" t="str">
        <f>VLOOKUP(F3577,'[1]Goa Member''s Details Revised'!$C$2:$AO$7385,2,0)</f>
        <v>Purchaser</v>
      </c>
      <c r="I3577" s="21">
        <v>4</v>
      </c>
      <c r="J3577" s="21" t="s">
        <v>435</v>
      </c>
      <c r="K3577" s="21">
        <v>1989</v>
      </c>
      <c r="L3577" s="22" t="str">
        <f>VLOOKUP(F3577,'[1]Goa Member''s Details Revised'!$C$2:$AO$7385,9,0)</f>
        <v>Never</v>
      </c>
      <c r="M3577" s="21" t="s">
        <v>9788</v>
      </c>
      <c r="N3577" s="23">
        <f>VLOOKUP(F3577,'[1]Goa Member''s Details Revised'!$C$2:$AO$7385,5,0)</f>
        <v>27650</v>
      </c>
      <c r="O3577" s="23">
        <f>VLOOKUP(F3577,'[1]Goa Member''s Details Revised'!$C$2:$AO$7385,5,0)</f>
        <v>27650</v>
      </c>
      <c r="P3577" s="23">
        <f>VLOOKUP(F3577,'[1]Goa Member''s Details Revised'!$C$2:$AO$7385,6,0)</f>
        <v>27650</v>
      </c>
      <c r="Q3577" s="23" t="str">
        <f>VLOOKUP(F3577,'[1]Goa Member''s Details Revised'!$C$2:$AO$7385,8,0)</f>
        <v>I.R.M</v>
      </c>
      <c r="R3577" s="23">
        <f t="shared" si="277"/>
        <v>0</v>
      </c>
      <c r="S3577" s="21">
        <f t="shared" si="278"/>
        <v>34</v>
      </c>
      <c r="T3577" s="23">
        <f t="shared" si="280"/>
        <v>22120</v>
      </c>
      <c r="U3577" s="23">
        <f t="shared" si="281"/>
        <v>18154.040404040403</v>
      </c>
      <c r="V3577" s="23">
        <f t="shared" si="279"/>
        <v>22120</v>
      </c>
      <c r="W3577" s="23"/>
      <c r="X3577" s="21"/>
      <c r="Y3577" s="24" t="str">
        <f>VLOOKUP(F3577,'[1]Goa Member''s Details Revised'!$C$2:$AO$7385,12,0)</f>
        <v>no reminders so last communication 2011</v>
      </c>
    </row>
    <row r="3578" spans="2:25">
      <c r="B3578" s="20">
        <v>3569</v>
      </c>
      <c r="C3578" s="21"/>
      <c r="D3578" s="21" t="s">
        <v>9789</v>
      </c>
      <c r="E3578" s="21" t="s">
        <v>56</v>
      </c>
      <c r="F3578" s="21" t="s">
        <v>9790</v>
      </c>
      <c r="G3578" s="21"/>
      <c r="H3578" s="22" t="str">
        <f>VLOOKUP(F3578,'[1]Goa Member''s Details Revised'!$C$2:$AO$7385,2,0)</f>
        <v>Purchaser</v>
      </c>
      <c r="I3578" s="21">
        <v>10</v>
      </c>
      <c r="J3578" s="21" t="s">
        <v>435</v>
      </c>
      <c r="K3578" s="21">
        <v>1989</v>
      </c>
      <c r="L3578" s="22">
        <f>VLOOKUP(F3578,'[1]Goa Member''s Details Revised'!$C$2:$AO$7385,9,0)</f>
        <v>2011</v>
      </c>
      <c r="M3578" s="21" t="s">
        <v>9791</v>
      </c>
      <c r="N3578" s="23">
        <f>VLOOKUP(F3578,'[1]Goa Member''s Details Revised'!$C$2:$AO$7385,5,0)</f>
        <v>13500</v>
      </c>
      <c r="O3578" s="23">
        <f>VLOOKUP(F3578,'[1]Goa Member''s Details Revised'!$C$2:$AO$7385,5,0)</f>
        <v>13500</v>
      </c>
      <c r="P3578" s="23">
        <f>VLOOKUP(F3578,'[1]Goa Member''s Details Revised'!$C$2:$AO$7385,6,0)</f>
        <v>13500</v>
      </c>
      <c r="Q3578" s="23" t="str">
        <f>VLOOKUP(F3578,'[1]Goa Member''s Details Revised'!$C$2:$AO$7385,8,0)</f>
        <v>R.M</v>
      </c>
      <c r="R3578" s="23">
        <f t="shared" si="277"/>
        <v>0</v>
      </c>
      <c r="S3578" s="21">
        <f t="shared" si="278"/>
        <v>34</v>
      </c>
      <c r="T3578" s="23">
        <f t="shared" si="280"/>
        <v>10800</v>
      </c>
      <c r="U3578" s="23">
        <f t="shared" si="281"/>
        <v>8863.636363636364</v>
      </c>
      <c r="V3578" s="23">
        <f t="shared" si="279"/>
        <v>10800</v>
      </c>
      <c r="W3578" s="23"/>
      <c r="X3578" s="21"/>
      <c r="Y3578" s="24" t="str">
        <f>VLOOKUP(F3578,'[1]Goa Member''s Details Revised'!$C$2:$AO$7385,12,0)</f>
        <v>no reminders so last communication 2011</v>
      </c>
    </row>
    <row r="3579" spans="2:25" ht="30">
      <c r="B3579" s="20">
        <v>3570</v>
      </c>
      <c r="C3579" s="21"/>
      <c r="D3579" s="21" t="s">
        <v>9792</v>
      </c>
      <c r="E3579" s="21" t="s">
        <v>56</v>
      </c>
      <c r="F3579" s="21" t="s">
        <v>9793</v>
      </c>
      <c r="G3579" s="21"/>
      <c r="H3579" s="22" t="str">
        <f>VLOOKUP(F3579,'[1]Goa Member''s Details Revised'!$C$2:$AO$7385,2,0)</f>
        <v>Purchaser</v>
      </c>
      <c r="I3579" s="21">
        <v>10</v>
      </c>
      <c r="J3579" s="21" t="s">
        <v>435</v>
      </c>
      <c r="K3579" s="21">
        <v>1989</v>
      </c>
      <c r="L3579" s="22" t="str">
        <f>VLOOKUP(F3579,'[1]Goa Member''s Details Revised'!$C$2:$AO$7385,9,0)</f>
        <v>Never</v>
      </c>
      <c r="M3579" s="21" t="s">
        <v>9794</v>
      </c>
      <c r="N3579" s="23">
        <f>VLOOKUP(F3579,'[1]Goa Member''s Details Revised'!$C$2:$AO$7385,5,0)</f>
        <v>27650</v>
      </c>
      <c r="O3579" s="23">
        <f>VLOOKUP(F3579,'[1]Goa Member''s Details Revised'!$C$2:$AO$7385,5,0)</f>
        <v>27650</v>
      </c>
      <c r="P3579" s="23">
        <f>VLOOKUP(F3579,'[1]Goa Member''s Details Revised'!$C$2:$AO$7385,6,0)</f>
        <v>27650</v>
      </c>
      <c r="Q3579" s="23" t="str">
        <f>VLOOKUP(F3579,'[1]Goa Member''s Details Revised'!$C$2:$AO$7385,8,0)</f>
        <v>I.R.M</v>
      </c>
      <c r="R3579" s="23">
        <f t="shared" si="277"/>
        <v>0</v>
      </c>
      <c r="S3579" s="21">
        <f t="shared" si="278"/>
        <v>34</v>
      </c>
      <c r="T3579" s="23">
        <f t="shared" si="280"/>
        <v>22120</v>
      </c>
      <c r="U3579" s="23">
        <f t="shared" si="281"/>
        <v>18154.040404040403</v>
      </c>
      <c r="V3579" s="23">
        <f t="shared" si="279"/>
        <v>22120</v>
      </c>
      <c r="W3579" s="23"/>
      <c r="X3579" s="21"/>
      <c r="Y3579" s="24" t="str">
        <f>VLOOKUP(F3579,'[1]Goa Member''s Details Revised'!$C$2:$AO$7385,12,0)</f>
        <v xml:space="preserve">we send last reminder in 2012.then we did not receive any reply </v>
      </c>
    </row>
    <row r="3580" spans="2:25" ht="30">
      <c r="B3580" s="20">
        <v>3571</v>
      </c>
      <c r="C3580" s="21"/>
      <c r="D3580" s="21" t="s">
        <v>9795</v>
      </c>
      <c r="E3580" s="21" t="s">
        <v>56</v>
      </c>
      <c r="F3580" s="21" t="s">
        <v>9796</v>
      </c>
      <c r="G3580" s="21"/>
      <c r="H3580" s="22" t="str">
        <f>VLOOKUP(F3580,'[1]Goa Member''s Details Revised'!$C$2:$AO$7385,2,0)</f>
        <v>Purchaser</v>
      </c>
      <c r="I3580" s="21">
        <v>5</v>
      </c>
      <c r="J3580" s="21" t="s">
        <v>435</v>
      </c>
      <c r="K3580" s="21">
        <v>1989</v>
      </c>
      <c r="L3580" s="22" t="str">
        <f>VLOOKUP(F3580,'[1]Goa Member''s Details Revised'!$C$2:$AO$7385,9,0)</f>
        <v>Never</v>
      </c>
      <c r="M3580" s="21" t="s">
        <v>9797</v>
      </c>
      <c r="N3580" s="23">
        <f>VLOOKUP(F3580,'[1]Goa Member''s Details Revised'!$C$2:$AO$7385,5,0)</f>
        <v>34000</v>
      </c>
      <c r="O3580" s="23">
        <f>VLOOKUP(F3580,'[1]Goa Member''s Details Revised'!$C$2:$AO$7385,5,0)</f>
        <v>34000</v>
      </c>
      <c r="P3580" s="23">
        <f>VLOOKUP(F3580,'[1]Goa Member''s Details Revised'!$C$2:$AO$7385,6,0)</f>
        <v>34000</v>
      </c>
      <c r="Q3580" s="23" t="str">
        <f>VLOOKUP(F3580,'[1]Goa Member''s Details Revised'!$C$2:$AO$7385,8,0)</f>
        <v>I.R.M</v>
      </c>
      <c r="R3580" s="23">
        <f t="shared" si="277"/>
        <v>0</v>
      </c>
      <c r="S3580" s="21">
        <f t="shared" si="278"/>
        <v>34</v>
      </c>
      <c r="T3580" s="23">
        <f t="shared" si="280"/>
        <v>27200</v>
      </c>
      <c r="U3580" s="23">
        <f t="shared" si="281"/>
        <v>22323.232323232325</v>
      </c>
      <c r="V3580" s="23">
        <f t="shared" si="279"/>
        <v>27200</v>
      </c>
      <c r="W3580" s="23"/>
      <c r="X3580" s="21"/>
      <c r="Y3580" s="24" t="str">
        <f>VLOOKUP(F3580,'[1]Goa Member''s Details Revised'!$C$2:$AO$7385,12,0)</f>
        <v xml:space="preserve">we send last reminder in 2012.then we did not receive any reply </v>
      </c>
    </row>
    <row r="3581" spans="2:25" ht="30">
      <c r="B3581" s="20">
        <v>3572</v>
      </c>
      <c r="C3581" s="21"/>
      <c r="D3581" s="21" t="s">
        <v>9798</v>
      </c>
      <c r="E3581" s="21" t="s">
        <v>56</v>
      </c>
      <c r="F3581" s="21" t="s">
        <v>9799</v>
      </c>
      <c r="G3581" s="21"/>
      <c r="H3581" s="22" t="str">
        <f>VLOOKUP(F3581,'[1]Goa Member''s Details Revised'!$C$2:$AO$7385,2,0)</f>
        <v>Purchaser</v>
      </c>
      <c r="I3581" s="21">
        <v>13</v>
      </c>
      <c r="J3581" s="21" t="s">
        <v>435</v>
      </c>
      <c r="K3581" s="21">
        <v>1989</v>
      </c>
      <c r="L3581" s="22" t="str">
        <f>VLOOKUP(F3581,'[1]Goa Member''s Details Revised'!$C$2:$AO$7385,9,0)</f>
        <v>Never</v>
      </c>
      <c r="M3581" s="21" t="s">
        <v>9800</v>
      </c>
      <c r="N3581" s="23">
        <f>VLOOKUP(F3581,'[1]Goa Member''s Details Revised'!$C$2:$AO$7385,5,0)</f>
        <v>35450</v>
      </c>
      <c r="O3581" s="23">
        <f>VLOOKUP(F3581,'[1]Goa Member''s Details Revised'!$C$2:$AO$7385,5,0)</f>
        <v>35450</v>
      </c>
      <c r="P3581" s="23">
        <f>VLOOKUP(F3581,'[1]Goa Member''s Details Revised'!$C$2:$AO$7385,6,0)</f>
        <v>35450</v>
      </c>
      <c r="Q3581" s="23" t="str">
        <f>VLOOKUP(F3581,'[1]Goa Member''s Details Revised'!$C$2:$AO$7385,8,0)</f>
        <v>I.R.M</v>
      </c>
      <c r="R3581" s="23">
        <f t="shared" si="277"/>
        <v>0</v>
      </c>
      <c r="S3581" s="21">
        <f t="shared" si="278"/>
        <v>34</v>
      </c>
      <c r="T3581" s="23">
        <f t="shared" si="280"/>
        <v>28360</v>
      </c>
      <c r="U3581" s="23">
        <f t="shared" si="281"/>
        <v>23275.252525252523</v>
      </c>
      <c r="V3581" s="23">
        <f t="shared" si="279"/>
        <v>28360</v>
      </c>
      <c r="W3581" s="23"/>
      <c r="X3581" s="21"/>
      <c r="Y3581" s="24" t="str">
        <f>VLOOKUP(F3581,'[1]Goa Member''s Details Revised'!$C$2:$AO$7385,12,0)</f>
        <v xml:space="preserve">we send last reminder in 2012.then we did not receive any reply </v>
      </c>
    </row>
    <row r="3582" spans="2:25" ht="30">
      <c r="B3582" s="20">
        <v>3573</v>
      </c>
      <c r="C3582" s="21"/>
      <c r="D3582" s="21" t="s">
        <v>9801</v>
      </c>
      <c r="E3582" s="21" t="s">
        <v>56</v>
      </c>
      <c r="F3582" s="21" t="s">
        <v>9802</v>
      </c>
      <c r="G3582" s="21"/>
      <c r="H3582" s="22" t="str">
        <f>VLOOKUP(F3582,'[1]Goa Member''s Details Revised'!$C$2:$AO$7385,2,0)</f>
        <v>Purchaser</v>
      </c>
      <c r="I3582" s="21">
        <v>13</v>
      </c>
      <c r="J3582" s="21" t="s">
        <v>435</v>
      </c>
      <c r="K3582" s="21">
        <v>1989</v>
      </c>
      <c r="L3582" s="22" t="str">
        <f>VLOOKUP(F3582,'[1]Goa Member''s Details Revised'!$C$2:$AO$7385,9,0)</f>
        <v>Never</v>
      </c>
      <c r="M3582" s="21" t="s">
        <v>9803</v>
      </c>
      <c r="N3582" s="23">
        <f>VLOOKUP(F3582,'[1]Goa Member''s Details Revised'!$C$2:$AO$7385,5,0)</f>
        <v>34000</v>
      </c>
      <c r="O3582" s="23">
        <f>VLOOKUP(F3582,'[1]Goa Member''s Details Revised'!$C$2:$AO$7385,5,0)</f>
        <v>34000</v>
      </c>
      <c r="P3582" s="23">
        <f>VLOOKUP(F3582,'[1]Goa Member''s Details Revised'!$C$2:$AO$7385,6,0)</f>
        <v>34000</v>
      </c>
      <c r="Q3582" s="23" t="str">
        <f>VLOOKUP(F3582,'[1]Goa Member''s Details Revised'!$C$2:$AO$7385,8,0)</f>
        <v>I.R.M</v>
      </c>
      <c r="R3582" s="23">
        <f t="shared" si="277"/>
        <v>0</v>
      </c>
      <c r="S3582" s="21">
        <f t="shared" si="278"/>
        <v>34</v>
      </c>
      <c r="T3582" s="23">
        <f t="shared" si="280"/>
        <v>27200</v>
      </c>
      <c r="U3582" s="23">
        <f t="shared" si="281"/>
        <v>22323.232323232325</v>
      </c>
      <c r="V3582" s="23">
        <f t="shared" si="279"/>
        <v>27200</v>
      </c>
      <c r="W3582" s="23"/>
      <c r="X3582" s="21"/>
      <c r="Y3582" s="24" t="str">
        <f>VLOOKUP(F3582,'[1]Goa Member''s Details Revised'!$C$2:$AO$7385,12,0)</f>
        <v xml:space="preserve">we send last reminder in 2012.then we did not receive any reply </v>
      </c>
    </row>
    <row r="3583" spans="2:25">
      <c r="B3583" s="20">
        <v>3574</v>
      </c>
      <c r="C3583" s="21"/>
      <c r="D3583" s="21" t="s">
        <v>9804</v>
      </c>
      <c r="E3583" s="21" t="s">
        <v>56</v>
      </c>
      <c r="F3583" s="21" t="s">
        <v>9805</v>
      </c>
      <c r="G3583" s="21"/>
      <c r="H3583" s="22" t="str">
        <f>VLOOKUP(F3583,'[1]Goa Member''s Details Revised'!$C$2:$AO$7385,2,0)</f>
        <v>Purchaser</v>
      </c>
      <c r="I3583" s="21">
        <v>10</v>
      </c>
      <c r="J3583" s="21" t="s">
        <v>435</v>
      </c>
      <c r="K3583" s="21">
        <v>1989</v>
      </c>
      <c r="L3583" s="22" t="str">
        <f>VLOOKUP(F3583,'[1]Goa Member''s Details Revised'!$C$2:$AO$7385,9,0)</f>
        <v>Never</v>
      </c>
      <c r="M3583" s="21" t="s">
        <v>9806</v>
      </c>
      <c r="N3583" s="23">
        <f>VLOOKUP(F3583,'[1]Goa Member''s Details Revised'!$C$2:$AO$7385,5,0)</f>
        <v>27650</v>
      </c>
      <c r="O3583" s="23">
        <f>VLOOKUP(F3583,'[1]Goa Member''s Details Revised'!$C$2:$AO$7385,5,0)</f>
        <v>27650</v>
      </c>
      <c r="P3583" s="23">
        <f>VLOOKUP(F3583,'[1]Goa Member''s Details Revised'!$C$2:$AO$7385,6,0)</f>
        <v>27650</v>
      </c>
      <c r="Q3583" s="23" t="str">
        <f>VLOOKUP(F3583,'[1]Goa Member''s Details Revised'!$C$2:$AO$7385,8,0)</f>
        <v>I.R.M</v>
      </c>
      <c r="R3583" s="23">
        <f t="shared" si="277"/>
        <v>0</v>
      </c>
      <c r="S3583" s="21">
        <f t="shared" si="278"/>
        <v>34</v>
      </c>
      <c r="T3583" s="23">
        <f t="shared" si="280"/>
        <v>22120</v>
      </c>
      <c r="U3583" s="23">
        <f t="shared" si="281"/>
        <v>18154.040404040403</v>
      </c>
      <c r="V3583" s="23">
        <f t="shared" si="279"/>
        <v>22120</v>
      </c>
      <c r="W3583" s="23"/>
      <c r="X3583" s="21"/>
      <c r="Y3583" s="24" t="str">
        <f>VLOOKUP(F3583,'[1]Goa Member''s Details Revised'!$C$2:$AO$7385,12,0)</f>
        <v>last communication 91</v>
      </c>
    </row>
    <row r="3584" spans="2:25">
      <c r="B3584" s="20">
        <v>3575</v>
      </c>
      <c r="C3584" s="21"/>
      <c r="D3584" s="21" t="s">
        <v>9807</v>
      </c>
      <c r="E3584" s="21" t="s">
        <v>56</v>
      </c>
      <c r="F3584" s="21" t="s">
        <v>9808</v>
      </c>
      <c r="G3584" s="21"/>
      <c r="H3584" s="22" t="str">
        <f>VLOOKUP(F3584,'[1]Goa Member''s Details Revised'!$C$2:$AO$7385,2,0)</f>
        <v>Purchaser</v>
      </c>
      <c r="I3584" s="21">
        <v>24</v>
      </c>
      <c r="J3584" s="21" t="s">
        <v>435</v>
      </c>
      <c r="K3584" s="21">
        <v>1989</v>
      </c>
      <c r="L3584" s="22">
        <f>VLOOKUP(F3584,'[1]Goa Member''s Details Revised'!$C$2:$AO$7385,9,0)</f>
        <v>2010</v>
      </c>
      <c r="M3584" s="21" t="s">
        <v>9809</v>
      </c>
      <c r="N3584" s="23">
        <f>VLOOKUP(F3584,'[1]Goa Member''s Details Revised'!$C$2:$AO$7385,5,0)</f>
        <v>27650</v>
      </c>
      <c r="O3584" s="23">
        <f>VLOOKUP(F3584,'[1]Goa Member''s Details Revised'!$C$2:$AO$7385,5,0)</f>
        <v>27650</v>
      </c>
      <c r="P3584" s="23">
        <f>VLOOKUP(F3584,'[1]Goa Member''s Details Revised'!$C$2:$AO$7385,6,0)</f>
        <v>27650</v>
      </c>
      <c r="Q3584" s="23" t="str">
        <f>VLOOKUP(F3584,'[1]Goa Member''s Details Revised'!$C$2:$AO$7385,8,0)</f>
        <v>R.M</v>
      </c>
      <c r="R3584" s="23">
        <f t="shared" si="277"/>
        <v>0</v>
      </c>
      <c r="S3584" s="21">
        <f t="shared" si="278"/>
        <v>34</v>
      </c>
      <c r="T3584" s="23">
        <f t="shared" si="280"/>
        <v>22120</v>
      </c>
      <c r="U3584" s="23">
        <f t="shared" si="281"/>
        <v>18154.040404040403</v>
      </c>
      <c r="V3584" s="23">
        <f t="shared" si="279"/>
        <v>22120</v>
      </c>
      <c r="W3584" s="23"/>
      <c r="X3584" s="21"/>
      <c r="Y3584" s="24" t="str">
        <f>VLOOKUP(F3584,'[1]Goa Member''s Details Revised'!$C$2:$AO$7385,12,0)</f>
        <v>no reminders so last communication 2011</v>
      </c>
    </row>
    <row r="3585" spans="2:25">
      <c r="B3585" s="20">
        <v>3576</v>
      </c>
      <c r="C3585" s="21"/>
      <c r="D3585" s="21" t="s">
        <v>9810</v>
      </c>
      <c r="E3585" s="21" t="s">
        <v>56</v>
      </c>
      <c r="F3585" s="21" t="s">
        <v>9811</v>
      </c>
      <c r="G3585" s="21"/>
      <c r="H3585" s="22" t="str">
        <f>VLOOKUP(F3585,'[1]Goa Member''s Details Revised'!$C$2:$AO$7385,2,0)</f>
        <v>Purchaser</v>
      </c>
      <c r="I3585" s="21">
        <v>28</v>
      </c>
      <c r="J3585" s="21" t="s">
        <v>435</v>
      </c>
      <c r="K3585" s="21">
        <v>1989</v>
      </c>
      <c r="L3585" s="22">
        <f>VLOOKUP(F3585,'[1]Goa Member''s Details Revised'!$C$2:$AO$7385,9,0)</f>
        <v>2010</v>
      </c>
      <c r="M3585" s="21" t="s">
        <v>9812</v>
      </c>
      <c r="N3585" s="23">
        <f>VLOOKUP(F3585,'[1]Goa Member''s Details Revised'!$C$2:$AO$7385,5,0)</f>
        <v>26500</v>
      </c>
      <c r="O3585" s="23">
        <f>VLOOKUP(F3585,'[1]Goa Member''s Details Revised'!$C$2:$AO$7385,5,0)</f>
        <v>26500</v>
      </c>
      <c r="P3585" s="23">
        <f>VLOOKUP(F3585,'[1]Goa Member''s Details Revised'!$C$2:$AO$7385,6,0)</f>
        <v>26500</v>
      </c>
      <c r="Q3585" s="23" t="str">
        <f>VLOOKUP(F3585,'[1]Goa Member''s Details Revised'!$C$2:$AO$7385,8,0)</f>
        <v>R.M</v>
      </c>
      <c r="R3585" s="23">
        <f t="shared" si="277"/>
        <v>0</v>
      </c>
      <c r="S3585" s="21">
        <f t="shared" si="278"/>
        <v>34</v>
      </c>
      <c r="T3585" s="23">
        <f t="shared" si="280"/>
        <v>21200</v>
      </c>
      <c r="U3585" s="23">
        <f t="shared" si="281"/>
        <v>17398.989898989901</v>
      </c>
      <c r="V3585" s="23">
        <f t="shared" si="279"/>
        <v>21200</v>
      </c>
      <c r="W3585" s="23"/>
      <c r="X3585" s="21"/>
      <c r="Y3585" s="24" t="str">
        <f>VLOOKUP(F3585,'[1]Goa Member''s Details Revised'!$C$2:$AO$7385,12,0)</f>
        <v>no reminders so last communication 2010</v>
      </c>
    </row>
    <row r="3586" spans="2:25">
      <c r="B3586" s="20">
        <v>3577</v>
      </c>
      <c r="C3586" s="21"/>
      <c r="D3586" s="21" t="s">
        <v>9813</v>
      </c>
      <c r="E3586" s="21" t="s">
        <v>56</v>
      </c>
      <c r="F3586" s="21" t="s">
        <v>9814</v>
      </c>
      <c r="G3586" s="21"/>
      <c r="H3586" s="22" t="str">
        <f>VLOOKUP(F3586,'[1]Goa Member''s Details Revised'!$C$2:$AO$7385,2,0)</f>
        <v>Purchaser</v>
      </c>
      <c r="I3586" s="21">
        <v>29</v>
      </c>
      <c r="J3586" s="21" t="s">
        <v>435</v>
      </c>
      <c r="K3586" s="21">
        <v>1989</v>
      </c>
      <c r="L3586" s="22" t="str">
        <f>VLOOKUP(F3586,'[1]Goa Member''s Details Revised'!$C$2:$AO$7385,9,0)</f>
        <v>Never</v>
      </c>
      <c r="M3586" s="27" t="s">
        <v>9815</v>
      </c>
      <c r="N3586" s="23">
        <f>VLOOKUP(F3586,'[1]Goa Member''s Details Revised'!$C$2:$AO$7385,5,0)</f>
        <v>27650</v>
      </c>
      <c r="O3586" s="23">
        <f>VLOOKUP(F3586,'[1]Goa Member''s Details Revised'!$C$2:$AO$7385,5,0)</f>
        <v>27650</v>
      </c>
      <c r="P3586" s="23">
        <f>VLOOKUP(F3586,'[1]Goa Member''s Details Revised'!$C$2:$AO$7385,6,0)</f>
        <v>27650</v>
      </c>
      <c r="Q3586" s="23" t="str">
        <f>VLOOKUP(F3586,'[1]Goa Member''s Details Revised'!$C$2:$AO$7385,8,0)</f>
        <v>Cancelled</v>
      </c>
      <c r="R3586" s="23">
        <f t="shared" si="277"/>
        <v>0</v>
      </c>
      <c r="S3586" s="21">
        <f t="shared" si="278"/>
        <v>34</v>
      </c>
      <c r="T3586" s="23">
        <f t="shared" si="280"/>
        <v>22120</v>
      </c>
      <c r="U3586" s="23">
        <f t="shared" si="281"/>
        <v>18154.040404040403</v>
      </c>
      <c r="V3586" s="23">
        <f t="shared" si="279"/>
        <v>22120</v>
      </c>
      <c r="W3586" s="23"/>
      <c r="X3586" s="21"/>
      <c r="Y3586" s="24" t="str">
        <f>VLOOKUP(F3586,'[1]Goa Member''s Details Revised'!$C$2:$AO$7385,12,0)</f>
        <v>cancelled on 27/9/22</v>
      </c>
    </row>
    <row r="3587" spans="2:25" ht="30">
      <c r="B3587" s="20">
        <v>3578</v>
      </c>
      <c r="C3587" s="21"/>
      <c r="D3587" s="21" t="s">
        <v>9816</v>
      </c>
      <c r="E3587" s="21" t="s">
        <v>56</v>
      </c>
      <c r="F3587" s="21" t="s">
        <v>9817</v>
      </c>
      <c r="G3587" s="21"/>
      <c r="H3587" s="22" t="str">
        <f>VLOOKUP(F3587,'[1]Goa Member''s Details Revised'!$C$2:$AO$7385,2,0)</f>
        <v>Purchaser</v>
      </c>
      <c r="I3587" s="21">
        <v>31</v>
      </c>
      <c r="J3587" s="21" t="s">
        <v>435</v>
      </c>
      <c r="K3587" s="21">
        <v>1989</v>
      </c>
      <c r="L3587" s="22" t="str">
        <f>VLOOKUP(F3587,'[1]Goa Member''s Details Revised'!$C$2:$AO$7385,9,0)</f>
        <v>Never</v>
      </c>
      <c r="M3587" s="21" t="s">
        <v>9818</v>
      </c>
      <c r="N3587" s="23">
        <f>VLOOKUP(F3587,'[1]Goa Member''s Details Revised'!$C$2:$AO$7385,5,0)</f>
        <v>20850</v>
      </c>
      <c r="O3587" s="23">
        <f>VLOOKUP(F3587,'[1]Goa Member''s Details Revised'!$C$2:$AO$7385,5,0)</f>
        <v>20850</v>
      </c>
      <c r="P3587" s="23">
        <f>VLOOKUP(F3587,'[1]Goa Member''s Details Revised'!$C$2:$AO$7385,6,0)</f>
        <v>20850</v>
      </c>
      <c r="Q3587" s="23" t="str">
        <f>VLOOKUP(F3587,'[1]Goa Member''s Details Revised'!$C$2:$AO$7385,8,0)</f>
        <v>I.R.M</v>
      </c>
      <c r="R3587" s="23">
        <f t="shared" si="277"/>
        <v>0</v>
      </c>
      <c r="S3587" s="21">
        <f t="shared" si="278"/>
        <v>34</v>
      </c>
      <c r="T3587" s="23">
        <f t="shared" si="280"/>
        <v>16680</v>
      </c>
      <c r="U3587" s="23">
        <f t="shared" si="281"/>
        <v>13689.39393939394</v>
      </c>
      <c r="V3587" s="23">
        <f t="shared" si="279"/>
        <v>16680</v>
      </c>
      <c r="W3587" s="23"/>
      <c r="X3587" s="21"/>
      <c r="Y3587" s="24" t="str">
        <f>VLOOKUP(F3587,'[1]Goa Member''s Details Revised'!$C$2:$AO$7385,12,0)</f>
        <v xml:space="preserve">we send last reminder in 2012.then we did not receive any reply </v>
      </c>
    </row>
    <row r="3588" spans="2:25" ht="30">
      <c r="B3588" s="20">
        <v>3579</v>
      </c>
      <c r="C3588" s="21"/>
      <c r="D3588" s="21" t="s">
        <v>9819</v>
      </c>
      <c r="E3588" s="21" t="s">
        <v>56</v>
      </c>
      <c r="F3588" s="21" t="s">
        <v>9820</v>
      </c>
      <c r="G3588" s="21"/>
      <c r="H3588" s="22" t="str">
        <f>VLOOKUP(F3588,'[1]Goa Member''s Details Revised'!$C$2:$AO$7385,2,0)</f>
        <v>Purchaser</v>
      </c>
      <c r="I3588" s="21">
        <v>31</v>
      </c>
      <c r="J3588" s="21" t="s">
        <v>435</v>
      </c>
      <c r="K3588" s="21">
        <v>1989</v>
      </c>
      <c r="L3588" s="22" t="str">
        <f>VLOOKUP(F3588,'[1]Goa Member''s Details Revised'!$C$2:$AO$7385,9,0)</f>
        <v>Never</v>
      </c>
      <c r="M3588" s="21" t="s">
        <v>9821</v>
      </c>
      <c r="N3588" s="23">
        <f>VLOOKUP(F3588,'[1]Goa Member''s Details Revised'!$C$2:$AO$7385,5,0)</f>
        <v>35450</v>
      </c>
      <c r="O3588" s="23">
        <f>VLOOKUP(F3588,'[1]Goa Member''s Details Revised'!$C$2:$AO$7385,5,0)</f>
        <v>35450</v>
      </c>
      <c r="P3588" s="23">
        <f>VLOOKUP(F3588,'[1]Goa Member''s Details Revised'!$C$2:$AO$7385,6,0)</f>
        <v>35450</v>
      </c>
      <c r="Q3588" s="23" t="str">
        <f>VLOOKUP(F3588,'[1]Goa Member''s Details Revised'!$C$2:$AO$7385,8,0)</f>
        <v>I.R.M</v>
      </c>
      <c r="R3588" s="23">
        <f t="shared" si="277"/>
        <v>0</v>
      </c>
      <c r="S3588" s="21">
        <f t="shared" si="278"/>
        <v>34</v>
      </c>
      <c r="T3588" s="23">
        <f t="shared" si="280"/>
        <v>28360</v>
      </c>
      <c r="U3588" s="23">
        <f t="shared" si="281"/>
        <v>23275.252525252523</v>
      </c>
      <c r="V3588" s="23">
        <f t="shared" si="279"/>
        <v>28360</v>
      </c>
      <c r="W3588" s="23"/>
      <c r="X3588" s="21"/>
      <c r="Y3588" s="24" t="str">
        <f>VLOOKUP(F3588,'[1]Goa Member''s Details Revised'!$C$2:$AO$7385,12,0)</f>
        <v>last communication 91,, total 2 membership of Goa:- 3085 and 3086</v>
      </c>
    </row>
    <row r="3589" spans="2:25" ht="30">
      <c r="B3589" s="20">
        <v>3580</v>
      </c>
      <c r="C3589" s="21"/>
      <c r="D3589" s="21" t="s">
        <v>9822</v>
      </c>
      <c r="E3589" s="21" t="s">
        <v>56</v>
      </c>
      <c r="F3589" s="21" t="s">
        <v>9823</v>
      </c>
      <c r="G3589" s="21"/>
      <c r="H3589" s="22" t="str">
        <f>VLOOKUP(F3589,'[1]Goa Member''s Details Revised'!$C$2:$AO$7385,2,0)</f>
        <v>Purchaser</v>
      </c>
      <c r="I3589" s="21">
        <v>31</v>
      </c>
      <c r="J3589" s="21" t="s">
        <v>435</v>
      </c>
      <c r="K3589" s="21">
        <v>1989</v>
      </c>
      <c r="L3589" s="22" t="str">
        <f>VLOOKUP(F3589,'[1]Goa Member''s Details Revised'!$C$2:$AO$7385,9,0)</f>
        <v>Never</v>
      </c>
      <c r="M3589" s="21" t="s">
        <v>9821</v>
      </c>
      <c r="N3589" s="23">
        <f>VLOOKUP(F3589,'[1]Goa Member''s Details Revised'!$C$2:$AO$7385,5,0)</f>
        <v>35450</v>
      </c>
      <c r="O3589" s="23">
        <f>VLOOKUP(F3589,'[1]Goa Member''s Details Revised'!$C$2:$AO$7385,5,0)</f>
        <v>35450</v>
      </c>
      <c r="P3589" s="23">
        <f>VLOOKUP(F3589,'[1]Goa Member''s Details Revised'!$C$2:$AO$7385,6,0)</f>
        <v>35450</v>
      </c>
      <c r="Q3589" s="23" t="str">
        <f>VLOOKUP(F3589,'[1]Goa Member''s Details Revised'!$C$2:$AO$7385,8,0)</f>
        <v>I.R.M</v>
      </c>
      <c r="R3589" s="23">
        <f t="shared" si="277"/>
        <v>0</v>
      </c>
      <c r="S3589" s="21">
        <f t="shared" si="278"/>
        <v>34</v>
      </c>
      <c r="T3589" s="23">
        <f t="shared" si="280"/>
        <v>28360</v>
      </c>
      <c r="U3589" s="23">
        <f t="shared" si="281"/>
        <v>23275.252525252523</v>
      </c>
      <c r="V3589" s="23">
        <f t="shared" si="279"/>
        <v>28360</v>
      </c>
      <c r="W3589" s="23"/>
      <c r="X3589" s="21"/>
      <c r="Y3589" s="24" t="str">
        <f>VLOOKUP(F3589,'[1]Goa Member''s Details Revised'!$C$2:$AO$7385,12,0)</f>
        <v>last communication 91,, total 2 membership of Goa:- 3085 and 3086</v>
      </c>
    </row>
    <row r="3590" spans="2:25" ht="30">
      <c r="B3590" s="20">
        <v>3581</v>
      </c>
      <c r="C3590" s="21"/>
      <c r="D3590" s="21" t="s">
        <v>9824</v>
      </c>
      <c r="E3590" s="21" t="s">
        <v>56</v>
      </c>
      <c r="F3590" s="21" t="s">
        <v>9825</v>
      </c>
      <c r="G3590" s="21"/>
      <c r="H3590" s="22" t="str">
        <f>VLOOKUP(F3590,'[1]Goa Member''s Details Revised'!$C$2:$AO$7385,2,0)</f>
        <v>Purchaser</v>
      </c>
      <c r="I3590" s="21">
        <v>31</v>
      </c>
      <c r="J3590" s="21" t="s">
        <v>435</v>
      </c>
      <c r="K3590" s="21">
        <v>1989</v>
      </c>
      <c r="L3590" s="22" t="str">
        <f>VLOOKUP(F3590,'[1]Goa Member''s Details Revised'!$C$2:$AO$7385,9,0)</f>
        <v>Never</v>
      </c>
      <c r="M3590" s="21" t="s">
        <v>9826</v>
      </c>
      <c r="N3590" s="23">
        <f>VLOOKUP(F3590,'[1]Goa Member''s Details Revised'!$C$2:$AO$7385,5,0)</f>
        <v>27650</v>
      </c>
      <c r="O3590" s="23">
        <f>VLOOKUP(F3590,'[1]Goa Member''s Details Revised'!$C$2:$AO$7385,5,0)</f>
        <v>27650</v>
      </c>
      <c r="P3590" s="23">
        <f>VLOOKUP(F3590,'[1]Goa Member''s Details Revised'!$C$2:$AO$7385,6,0)</f>
        <v>27650</v>
      </c>
      <c r="Q3590" s="23" t="str">
        <f>VLOOKUP(F3590,'[1]Goa Member''s Details Revised'!$C$2:$AO$7385,8,0)</f>
        <v>I.R.M</v>
      </c>
      <c r="R3590" s="23">
        <f t="shared" si="277"/>
        <v>0</v>
      </c>
      <c r="S3590" s="21">
        <f t="shared" si="278"/>
        <v>34</v>
      </c>
      <c r="T3590" s="23">
        <f t="shared" si="280"/>
        <v>22120</v>
      </c>
      <c r="U3590" s="23">
        <f t="shared" si="281"/>
        <v>18154.040404040403</v>
      </c>
      <c r="V3590" s="23">
        <f t="shared" si="279"/>
        <v>22120</v>
      </c>
      <c r="W3590" s="23"/>
      <c r="X3590" s="21"/>
      <c r="Y3590" s="24" t="str">
        <f>VLOOKUP(F3590,'[1]Goa Member''s Details Revised'!$C$2:$AO$7385,12,0)</f>
        <v xml:space="preserve">last communication 92
</v>
      </c>
    </row>
    <row r="3591" spans="2:25" ht="30">
      <c r="B3591" s="20">
        <v>3582</v>
      </c>
      <c r="C3591" s="21"/>
      <c r="D3591" s="21" t="s">
        <v>9827</v>
      </c>
      <c r="E3591" s="21" t="s">
        <v>56</v>
      </c>
      <c r="F3591" s="21" t="s">
        <v>9828</v>
      </c>
      <c r="G3591" s="21"/>
      <c r="H3591" s="22" t="str">
        <f>VLOOKUP(F3591,'[1]Goa Member''s Details Revised'!$C$2:$AO$7385,2,0)</f>
        <v>Purchaser</v>
      </c>
      <c r="I3591" s="21">
        <v>23</v>
      </c>
      <c r="J3591" s="21" t="s">
        <v>435</v>
      </c>
      <c r="K3591" s="21">
        <v>1989</v>
      </c>
      <c r="L3591" s="22" t="str">
        <f>VLOOKUP(F3591,'[1]Goa Member''s Details Revised'!$C$2:$AO$7385,9,0)</f>
        <v>Never</v>
      </c>
      <c r="M3591" s="21" t="s">
        <v>9829</v>
      </c>
      <c r="N3591" s="23">
        <f>VLOOKUP(F3591,'[1]Goa Member''s Details Revised'!$C$2:$AO$7385,5,0)</f>
        <v>27650</v>
      </c>
      <c r="O3591" s="23">
        <f>VLOOKUP(F3591,'[1]Goa Member''s Details Revised'!$C$2:$AO$7385,5,0)</f>
        <v>27650</v>
      </c>
      <c r="P3591" s="23">
        <f>VLOOKUP(F3591,'[1]Goa Member''s Details Revised'!$C$2:$AO$7385,6,0)</f>
        <v>27650</v>
      </c>
      <c r="Q3591" s="23" t="str">
        <f>VLOOKUP(F3591,'[1]Goa Member''s Details Revised'!$C$2:$AO$7385,8,0)</f>
        <v>I.R.M</v>
      </c>
      <c r="R3591" s="23">
        <f t="shared" si="277"/>
        <v>0</v>
      </c>
      <c r="S3591" s="21">
        <f t="shared" si="278"/>
        <v>34</v>
      </c>
      <c r="T3591" s="23">
        <f t="shared" si="280"/>
        <v>22120</v>
      </c>
      <c r="U3591" s="23">
        <f t="shared" si="281"/>
        <v>18154.040404040403</v>
      </c>
      <c r="V3591" s="23">
        <f t="shared" si="279"/>
        <v>22120</v>
      </c>
      <c r="W3591" s="23"/>
      <c r="X3591" s="21"/>
      <c r="Y3591" s="24" t="str">
        <f>VLOOKUP(F3591,'[1]Goa Member''s Details Revised'!$C$2:$AO$7385,12,0)</f>
        <v xml:space="preserve">we send last reminder in 2012.then we did not receive any reply </v>
      </c>
    </row>
    <row r="3592" spans="2:25">
      <c r="B3592" s="20">
        <v>3583</v>
      </c>
      <c r="C3592" s="21"/>
      <c r="D3592" s="21" t="s">
        <v>9830</v>
      </c>
      <c r="E3592" s="21" t="s">
        <v>56</v>
      </c>
      <c r="F3592" s="21" t="s">
        <v>9831</v>
      </c>
      <c r="G3592" s="21"/>
      <c r="H3592" s="22" t="str">
        <f>VLOOKUP(F3592,'[1]Goa Member''s Details Revised'!$C$2:$AO$7385,2,0)</f>
        <v>purchaser</v>
      </c>
      <c r="I3592" s="21">
        <v>31</v>
      </c>
      <c r="J3592" s="21" t="s">
        <v>435</v>
      </c>
      <c r="K3592" s="21">
        <v>1989</v>
      </c>
      <c r="L3592" s="22" t="str">
        <f>VLOOKUP(F3592,'[1]Goa Member''s Details Revised'!$C$2:$AO$7385,9,0)</f>
        <v>Never</v>
      </c>
      <c r="M3592" s="21" t="s">
        <v>9832</v>
      </c>
      <c r="N3592" s="23">
        <f>VLOOKUP(F3592,'[1]Goa Member''s Details Revised'!$C$2:$AO$7385,5,0)</f>
        <v>26500</v>
      </c>
      <c r="O3592" s="23">
        <f>VLOOKUP(F3592,'[1]Goa Member''s Details Revised'!$C$2:$AO$7385,5,0)</f>
        <v>26500</v>
      </c>
      <c r="P3592" s="23">
        <f>VLOOKUP(F3592,'[1]Goa Member''s Details Revised'!$C$2:$AO$7385,6,0)</f>
        <v>26500</v>
      </c>
      <c r="Q3592" s="23" t="str">
        <f>VLOOKUP(F3592,'[1]Goa Member''s Details Revised'!$C$2:$AO$7385,8,0)</f>
        <v>I.R.M</v>
      </c>
      <c r="R3592" s="23">
        <f t="shared" si="277"/>
        <v>0</v>
      </c>
      <c r="S3592" s="21">
        <f t="shared" si="278"/>
        <v>34</v>
      </c>
      <c r="T3592" s="23">
        <f t="shared" si="280"/>
        <v>21200</v>
      </c>
      <c r="U3592" s="23">
        <f t="shared" si="281"/>
        <v>17398.989898989901</v>
      </c>
      <c r="V3592" s="23">
        <f t="shared" si="279"/>
        <v>21200</v>
      </c>
      <c r="W3592" s="23"/>
      <c r="X3592" s="21"/>
      <c r="Y3592" s="24" t="str">
        <f>VLOOKUP(F3592,'[1]Goa Member''s Details Revised'!$C$2:$AO$7385,12,0)</f>
        <v>last communication 01</v>
      </c>
    </row>
    <row r="3593" spans="2:25" ht="30">
      <c r="B3593" s="20">
        <v>3584</v>
      </c>
      <c r="C3593" s="21"/>
      <c r="D3593" s="21" t="s">
        <v>9833</v>
      </c>
      <c r="E3593" s="21" t="s">
        <v>56</v>
      </c>
      <c r="F3593" s="21" t="s">
        <v>9834</v>
      </c>
      <c r="G3593" s="21"/>
      <c r="H3593" s="22" t="str">
        <f>VLOOKUP(F3593,'[1]Goa Member''s Details Revised'!$C$2:$AO$7385,2,0)</f>
        <v>Purchaser</v>
      </c>
      <c r="I3593" s="21">
        <v>31</v>
      </c>
      <c r="J3593" s="21" t="s">
        <v>435</v>
      </c>
      <c r="K3593" s="21">
        <v>1989</v>
      </c>
      <c r="L3593" s="22" t="str">
        <f>VLOOKUP(F3593,'[1]Goa Member''s Details Revised'!$C$2:$AO$7385,9,0)</f>
        <v>Never</v>
      </c>
      <c r="M3593" s="21" t="s">
        <v>9835</v>
      </c>
      <c r="N3593" s="23">
        <f>VLOOKUP(F3593,'[1]Goa Member''s Details Revised'!$C$2:$AO$7385,5,0)</f>
        <v>26500</v>
      </c>
      <c r="O3593" s="23">
        <f>VLOOKUP(F3593,'[1]Goa Member''s Details Revised'!$C$2:$AO$7385,5,0)</f>
        <v>26500</v>
      </c>
      <c r="P3593" s="23">
        <f>VLOOKUP(F3593,'[1]Goa Member''s Details Revised'!$C$2:$AO$7385,6,0)</f>
        <v>26500</v>
      </c>
      <c r="Q3593" s="23" t="str">
        <f>VLOOKUP(F3593,'[1]Goa Member''s Details Revised'!$C$2:$AO$7385,8,0)</f>
        <v>I.R.M</v>
      </c>
      <c r="R3593" s="23">
        <f t="shared" si="277"/>
        <v>0</v>
      </c>
      <c r="S3593" s="21">
        <f t="shared" si="278"/>
        <v>34</v>
      </c>
      <c r="T3593" s="23">
        <f t="shared" si="280"/>
        <v>21200</v>
      </c>
      <c r="U3593" s="23">
        <f t="shared" si="281"/>
        <v>17398.989898989901</v>
      </c>
      <c r="V3593" s="23">
        <f t="shared" si="279"/>
        <v>21200</v>
      </c>
      <c r="W3593" s="23"/>
      <c r="X3593" s="21"/>
      <c r="Y3593" s="24" t="str">
        <f>VLOOKUP(F3593,'[1]Goa Member''s Details Revised'!$C$2:$AO$7385,12,0)</f>
        <v xml:space="preserve">we send last reminder in 2012.then we did not receive any reply </v>
      </c>
    </row>
    <row r="3594" spans="2:25" ht="30">
      <c r="B3594" s="20">
        <v>3585</v>
      </c>
      <c r="C3594" s="21"/>
      <c r="D3594" s="21" t="s">
        <v>9836</v>
      </c>
      <c r="E3594" s="21" t="s">
        <v>56</v>
      </c>
      <c r="F3594" s="21" t="s">
        <v>9837</v>
      </c>
      <c r="G3594" s="21"/>
      <c r="H3594" s="22" t="str">
        <f>VLOOKUP(F3594,'[1]Goa Member''s Details Revised'!$C$2:$AO$7385,2,0)</f>
        <v>Purchaser</v>
      </c>
      <c r="I3594" s="21">
        <v>31</v>
      </c>
      <c r="J3594" s="21" t="s">
        <v>435</v>
      </c>
      <c r="K3594" s="21">
        <v>1989</v>
      </c>
      <c r="L3594" s="22" t="str">
        <f>VLOOKUP(F3594,'[1]Goa Member''s Details Revised'!$C$2:$AO$7385,9,0)</f>
        <v>Never</v>
      </c>
      <c r="M3594" s="21" t="s">
        <v>9838</v>
      </c>
      <c r="N3594" s="23">
        <f>VLOOKUP(F3594,'[1]Goa Member''s Details Revised'!$C$2:$AO$7385,5,0)</f>
        <v>34000</v>
      </c>
      <c r="O3594" s="23">
        <f>VLOOKUP(F3594,'[1]Goa Member''s Details Revised'!$C$2:$AO$7385,5,0)</f>
        <v>34000</v>
      </c>
      <c r="P3594" s="23">
        <f>VLOOKUP(F3594,'[1]Goa Member''s Details Revised'!$C$2:$AO$7385,6,0)</f>
        <v>35450</v>
      </c>
      <c r="Q3594" s="23" t="str">
        <f>VLOOKUP(F3594,'[1]Goa Member''s Details Revised'!$C$2:$AO$7385,8,0)</f>
        <v>I.R.M</v>
      </c>
      <c r="R3594" s="23">
        <f t="shared" si="277"/>
        <v>-1450</v>
      </c>
      <c r="S3594" s="21">
        <f t="shared" si="278"/>
        <v>34</v>
      </c>
      <c r="T3594" s="23">
        <f t="shared" si="280"/>
        <v>28360</v>
      </c>
      <c r="U3594" s="23">
        <f t="shared" si="281"/>
        <v>23275.252525252523</v>
      </c>
      <c r="V3594" s="23">
        <f t="shared" si="279"/>
        <v>28650</v>
      </c>
      <c r="W3594" s="23"/>
      <c r="X3594" s="21"/>
      <c r="Y3594" s="24" t="str">
        <f>VLOOKUP(F3594,'[1]Goa Member''s Details Revised'!$C$2:$AO$7385,12,0)</f>
        <v>we send last reminder in 2012.then we did not receive any reply.. total 2 membership of Goa:- 3091 and 3092</v>
      </c>
    </row>
    <row r="3595" spans="2:25" ht="30">
      <c r="B3595" s="20">
        <v>3586</v>
      </c>
      <c r="C3595" s="21"/>
      <c r="D3595" s="21" t="s">
        <v>9839</v>
      </c>
      <c r="E3595" s="21" t="s">
        <v>56</v>
      </c>
      <c r="F3595" s="21" t="s">
        <v>9840</v>
      </c>
      <c r="G3595" s="21"/>
      <c r="H3595" s="22" t="str">
        <f>VLOOKUP(F3595,'[1]Goa Member''s Details Revised'!$C$2:$AO$7385,2,0)</f>
        <v>Purchaser</v>
      </c>
      <c r="I3595" s="21">
        <v>31</v>
      </c>
      <c r="J3595" s="21" t="s">
        <v>435</v>
      </c>
      <c r="K3595" s="21">
        <v>1989</v>
      </c>
      <c r="L3595" s="22" t="str">
        <f>VLOOKUP(F3595,'[1]Goa Member''s Details Revised'!$C$2:$AO$7385,9,0)</f>
        <v>Never</v>
      </c>
      <c r="M3595" s="21" t="s">
        <v>9838</v>
      </c>
      <c r="N3595" s="23">
        <f>VLOOKUP(F3595,'[1]Goa Member''s Details Revised'!$C$2:$AO$7385,5,0)</f>
        <v>34000</v>
      </c>
      <c r="O3595" s="23">
        <f>VLOOKUP(F3595,'[1]Goa Member''s Details Revised'!$C$2:$AO$7385,5,0)</f>
        <v>34000</v>
      </c>
      <c r="P3595" s="23">
        <f>VLOOKUP(F3595,'[1]Goa Member''s Details Revised'!$C$2:$AO$7385,6,0)</f>
        <v>35450</v>
      </c>
      <c r="Q3595" s="23" t="str">
        <f>VLOOKUP(F3595,'[1]Goa Member''s Details Revised'!$C$2:$AO$7385,8,0)</f>
        <v>I.R.M</v>
      </c>
      <c r="R3595" s="23">
        <f t="shared" ref="R3595:R3658" si="282">+O3595-P3595</f>
        <v>-1450</v>
      </c>
      <c r="S3595" s="21">
        <f t="shared" ref="S3595:S3658" si="283">+$Q$6-K3595</f>
        <v>34</v>
      </c>
      <c r="T3595" s="23">
        <f t="shared" si="280"/>
        <v>28360</v>
      </c>
      <c r="U3595" s="23">
        <f t="shared" si="281"/>
        <v>23275.252525252523</v>
      </c>
      <c r="V3595" s="23">
        <f t="shared" ref="V3595:V3658" si="284">IF(Q3595="regular",0,(P3595-(O3595*20%)))</f>
        <v>28650</v>
      </c>
      <c r="W3595" s="23"/>
      <c r="X3595" s="21"/>
      <c r="Y3595" s="24" t="str">
        <f>VLOOKUP(F3595,'[1]Goa Member''s Details Revised'!$C$2:$AO$7385,12,0)</f>
        <v>we send last reminder in 2012.then we did not receive any reply.. total 2 membership of Goa:- 3091 and 3092</v>
      </c>
    </row>
    <row r="3596" spans="2:25">
      <c r="B3596" s="20">
        <v>3587</v>
      </c>
      <c r="C3596" s="21"/>
      <c r="D3596" s="21" t="s">
        <v>9841</v>
      </c>
      <c r="E3596" s="21" t="s">
        <v>56</v>
      </c>
      <c r="F3596" s="21" t="s">
        <v>9842</v>
      </c>
      <c r="G3596" s="21"/>
      <c r="H3596" s="22" t="str">
        <f>VLOOKUP(F3596,'[1]Goa Member''s Details Revised'!$C$2:$AO$7385,2,0)</f>
        <v>Purchaser</v>
      </c>
      <c r="I3596" s="21">
        <v>31</v>
      </c>
      <c r="J3596" s="21" t="s">
        <v>435</v>
      </c>
      <c r="K3596" s="21">
        <v>1989</v>
      </c>
      <c r="L3596" s="22" t="str">
        <f>VLOOKUP(F3596,'[1]Goa Member''s Details Revised'!$C$2:$AO$7385,9,0)</f>
        <v>Never</v>
      </c>
      <c r="M3596" s="21" t="s">
        <v>9843</v>
      </c>
      <c r="N3596" s="23">
        <f>VLOOKUP(F3596,'[1]Goa Member''s Details Revised'!$C$2:$AO$7385,5,0)</f>
        <v>26500</v>
      </c>
      <c r="O3596" s="23">
        <f>VLOOKUP(F3596,'[1]Goa Member''s Details Revised'!$C$2:$AO$7385,5,0)</f>
        <v>26500</v>
      </c>
      <c r="P3596" s="23">
        <f>VLOOKUP(F3596,'[1]Goa Member''s Details Revised'!$C$2:$AO$7385,6,0)</f>
        <v>27650</v>
      </c>
      <c r="Q3596" s="23" t="str">
        <f>VLOOKUP(F3596,'[1]Goa Member''s Details Revised'!$C$2:$AO$7385,8,0)</f>
        <v>I.R.M</v>
      </c>
      <c r="R3596" s="23">
        <f t="shared" si="282"/>
        <v>-1150</v>
      </c>
      <c r="S3596" s="21">
        <f t="shared" si="283"/>
        <v>34</v>
      </c>
      <c r="T3596" s="23">
        <f t="shared" si="280"/>
        <v>22120</v>
      </c>
      <c r="U3596" s="23">
        <f t="shared" si="281"/>
        <v>18154.040404040403</v>
      </c>
      <c r="V3596" s="23">
        <f t="shared" si="284"/>
        <v>22350</v>
      </c>
      <c r="W3596" s="23"/>
      <c r="X3596" s="21"/>
      <c r="Y3596" s="24" t="str">
        <f>VLOOKUP(F3596,'[1]Goa Member''s Details Revised'!$C$2:$AO$7385,12,0)</f>
        <v>last communication 90</v>
      </c>
    </row>
    <row r="3597" spans="2:25">
      <c r="B3597" s="20">
        <v>3588</v>
      </c>
      <c r="C3597" s="21"/>
      <c r="D3597" s="21" t="s">
        <v>9844</v>
      </c>
      <c r="E3597" s="21" t="s">
        <v>56</v>
      </c>
      <c r="F3597" s="21" t="s">
        <v>9845</v>
      </c>
      <c r="G3597" s="21"/>
      <c r="H3597" s="22" t="str">
        <f>VLOOKUP(F3597,'[1]Goa Member''s Details Revised'!$C$2:$AO$7385,2,0)</f>
        <v>Purchaser</v>
      </c>
      <c r="I3597" s="21">
        <v>31</v>
      </c>
      <c r="J3597" s="21" t="s">
        <v>435</v>
      </c>
      <c r="K3597" s="21">
        <v>1989</v>
      </c>
      <c r="L3597" s="22">
        <f>VLOOKUP(F3597,'[1]Goa Member''s Details Revised'!$C$2:$AO$7385,9,0)</f>
        <v>2011</v>
      </c>
      <c r="M3597" s="21" t="s">
        <v>9846</v>
      </c>
      <c r="N3597" s="23">
        <f>VLOOKUP(F3597,'[1]Goa Member''s Details Revised'!$C$2:$AO$7385,5,0)</f>
        <v>26500</v>
      </c>
      <c r="O3597" s="23">
        <f>VLOOKUP(F3597,'[1]Goa Member''s Details Revised'!$C$2:$AO$7385,5,0)</f>
        <v>26500</v>
      </c>
      <c r="P3597" s="23">
        <f>VLOOKUP(F3597,'[1]Goa Member''s Details Revised'!$C$2:$AO$7385,6,0)</f>
        <v>26500</v>
      </c>
      <c r="Q3597" s="23" t="str">
        <f>VLOOKUP(F3597,'[1]Goa Member''s Details Revised'!$C$2:$AO$7385,8,0)</f>
        <v>R.M</v>
      </c>
      <c r="R3597" s="23">
        <f t="shared" si="282"/>
        <v>0</v>
      </c>
      <c r="S3597" s="21">
        <f t="shared" si="283"/>
        <v>34</v>
      </c>
      <c r="T3597" s="23">
        <f t="shared" si="280"/>
        <v>21200</v>
      </c>
      <c r="U3597" s="23">
        <f t="shared" si="281"/>
        <v>17398.989898989901</v>
      </c>
      <c r="V3597" s="23">
        <f t="shared" si="284"/>
        <v>21200</v>
      </c>
      <c r="W3597" s="23"/>
      <c r="X3597" s="21"/>
      <c r="Y3597" s="24" t="str">
        <f>VLOOKUP(F3597,'[1]Goa Member''s Details Revised'!$C$2:$AO$7385,12,0)</f>
        <v>no reminders so last communication 2011</v>
      </c>
    </row>
    <row r="3598" spans="2:25">
      <c r="B3598" s="20">
        <v>3589</v>
      </c>
      <c r="C3598" s="21"/>
      <c r="D3598" s="21" t="s">
        <v>9847</v>
      </c>
      <c r="E3598" s="21" t="s">
        <v>56</v>
      </c>
      <c r="F3598" s="21" t="s">
        <v>9848</v>
      </c>
      <c r="G3598" s="21"/>
      <c r="H3598" s="22" t="str">
        <f>VLOOKUP(F3598,'[1]Goa Member''s Details Revised'!$C$2:$AO$7385,2,0)</f>
        <v>Purchaser</v>
      </c>
      <c r="I3598" s="21">
        <v>5</v>
      </c>
      <c r="J3598" s="21" t="s">
        <v>682</v>
      </c>
      <c r="K3598" s="21">
        <v>1989</v>
      </c>
      <c r="L3598" s="22" t="str">
        <f>VLOOKUP(F3598,'[1]Goa Member''s Details Revised'!$C$2:$AO$7385,9,0)</f>
        <v>Never</v>
      </c>
      <c r="M3598" s="21" t="s">
        <v>9849</v>
      </c>
      <c r="N3598" s="23">
        <f>VLOOKUP(F3598,'[1]Goa Member''s Details Revised'!$C$2:$AO$7385,5,0)</f>
        <v>26500</v>
      </c>
      <c r="O3598" s="23">
        <f>VLOOKUP(F3598,'[1]Goa Member''s Details Revised'!$C$2:$AO$7385,5,0)</f>
        <v>26500</v>
      </c>
      <c r="P3598" s="23">
        <f>VLOOKUP(F3598,'[1]Goa Member''s Details Revised'!$C$2:$AO$7385,6,0)</f>
        <v>26500</v>
      </c>
      <c r="Q3598" s="23" t="str">
        <f>VLOOKUP(F3598,'[1]Goa Member''s Details Revised'!$C$2:$AO$7385,8,0)</f>
        <v>I.R.M</v>
      </c>
      <c r="R3598" s="23">
        <f t="shared" si="282"/>
        <v>0</v>
      </c>
      <c r="S3598" s="21">
        <f t="shared" si="283"/>
        <v>34</v>
      </c>
      <c r="T3598" s="23">
        <f t="shared" si="280"/>
        <v>21200</v>
      </c>
      <c r="U3598" s="23">
        <f t="shared" si="281"/>
        <v>17398.989898989901</v>
      </c>
      <c r="V3598" s="23">
        <f t="shared" si="284"/>
        <v>21200</v>
      </c>
      <c r="W3598" s="23"/>
      <c r="X3598" s="21"/>
      <c r="Y3598" s="24" t="str">
        <f>VLOOKUP(F3598,'[1]Goa Member''s Details Revised'!$C$2:$AO$7385,12,0)</f>
        <v>last communication 89</v>
      </c>
    </row>
    <row r="3599" spans="2:25" ht="30">
      <c r="B3599" s="20">
        <v>3590</v>
      </c>
      <c r="C3599" s="21"/>
      <c r="D3599" s="21" t="s">
        <v>9850</v>
      </c>
      <c r="E3599" s="21" t="s">
        <v>56</v>
      </c>
      <c r="F3599" s="21" t="s">
        <v>9851</v>
      </c>
      <c r="G3599" s="21"/>
      <c r="H3599" s="22" t="str">
        <f>VLOOKUP(F3599,'[1]Goa Member''s Details Revised'!$C$2:$AO$7385,2,0)</f>
        <v>Purchaser</v>
      </c>
      <c r="I3599" s="21">
        <v>5</v>
      </c>
      <c r="J3599" s="21" t="s">
        <v>682</v>
      </c>
      <c r="K3599" s="21">
        <v>1989</v>
      </c>
      <c r="L3599" s="22" t="str">
        <f>VLOOKUP(F3599,'[1]Goa Member''s Details Revised'!$C$2:$AO$7385,9,0)</f>
        <v>Never</v>
      </c>
      <c r="M3599" s="21" t="s">
        <v>9852</v>
      </c>
      <c r="N3599" s="23">
        <f>VLOOKUP(F3599,'[1]Goa Member''s Details Revised'!$C$2:$AO$7385,5,0)</f>
        <v>26500</v>
      </c>
      <c r="O3599" s="23">
        <f>VLOOKUP(F3599,'[1]Goa Member''s Details Revised'!$C$2:$AO$7385,5,0)</f>
        <v>26500</v>
      </c>
      <c r="P3599" s="23">
        <f>VLOOKUP(F3599,'[1]Goa Member''s Details Revised'!$C$2:$AO$7385,6,0)</f>
        <v>27650</v>
      </c>
      <c r="Q3599" s="23" t="str">
        <f>VLOOKUP(F3599,'[1]Goa Member''s Details Revised'!$C$2:$AO$7385,8,0)</f>
        <v>I.R.M</v>
      </c>
      <c r="R3599" s="23">
        <f t="shared" si="282"/>
        <v>-1150</v>
      </c>
      <c r="S3599" s="21">
        <f t="shared" si="283"/>
        <v>34</v>
      </c>
      <c r="T3599" s="23">
        <f t="shared" si="280"/>
        <v>22120</v>
      </c>
      <c r="U3599" s="23">
        <f t="shared" si="281"/>
        <v>18154.040404040403</v>
      </c>
      <c r="V3599" s="23">
        <f t="shared" si="284"/>
        <v>22350</v>
      </c>
      <c r="W3599" s="23"/>
      <c r="X3599" s="21"/>
      <c r="Y3599" s="24" t="str">
        <f>VLOOKUP(F3599,'[1]Goa Member''s Details Revised'!$C$2:$AO$7385,12,0)</f>
        <v xml:space="preserve">we send last reminder in 2012.then we did not receive any reply </v>
      </c>
    </row>
    <row r="3600" spans="2:25">
      <c r="B3600" s="20">
        <v>3591</v>
      </c>
      <c r="C3600" s="21"/>
      <c r="D3600" s="21" t="s">
        <v>9853</v>
      </c>
      <c r="E3600" s="21" t="s">
        <v>56</v>
      </c>
      <c r="F3600" s="21" t="s">
        <v>9854</v>
      </c>
      <c r="G3600" s="21"/>
      <c r="H3600" s="22" t="str">
        <f>VLOOKUP(F3600,'[1]Goa Member''s Details Revised'!$C$2:$AO$7385,2,0)</f>
        <v>Purchaser</v>
      </c>
      <c r="I3600" s="21">
        <v>9</v>
      </c>
      <c r="J3600" s="21" t="s">
        <v>682</v>
      </c>
      <c r="K3600" s="21">
        <v>1989</v>
      </c>
      <c r="L3600" s="22" t="str">
        <f>VLOOKUP(F3600,'[1]Goa Member''s Details Revised'!$C$2:$AO$7385,9,0)</f>
        <v>Never</v>
      </c>
      <c r="M3600" s="21" t="s">
        <v>9855</v>
      </c>
      <c r="N3600" s="23">
        <f>VLOOKUP(F3600,'[1]Goa Member''s Details Revised'!$C$2:$AO$7385,5,0)</f>
        <v>26500</v>
      </c>
      <c r="O3600" s="23">
        <f>VLOOKUP(F3600,'[1]Goa Member''s Details Revised'!$C$2:$AO$7385,5,0)</f>
        <v>26500</v>
      </c>
      <c r="P3600" s="23">
        <f>VLOOKUP(F3600,'[1]Goa Member''s Details Revised'!$C$2:$AO$7385,6,0)</f>
        <v>26500</v>
      </c>
      <c r="Q3600" s="23" t="str">
        <f>VLOOKUP(F3600,'[1]Goa Member''s Details Revised'!$C$2:$AO$7385,8,0)</f>
        <v>I.R.M</v>
      </c>
      <c r="R3600" s="23">
        <f t="shared" si="282"/>
        <v>0</v>
      </c>
      <c r="S3600" s="21">
        <f t="shared" si="283"/>
        <v>34</v>
      </c>
      <c r="T3600" s="23">
        <f t="shared" si="280"/>
        <v>21200</v>
      </c>
      <c r="U3600" s="23">
        <f t="shared" si="281"/>
        <v>17398.989898989901</v>
      </c>
      <c r="V3600" s="23">
        <f t="shared" si="284"/>
        <v>21200</v>
      </c>
      <c r="W3600" s="23"/>
      <c r="X3600" s="21"/>
      <c r="Y3600" s="24" t="str">
        <f>VLOOKUP(F3600,'[1]Goa Member''s Details Revised'!$C$2:$AO$7385,12,0)</f>
        <v>last communication 96</v>
      </c>
    </row>
    <row r="3601" spans="2:25">
      <c r="B3601" s="20">
        <v>3592</v>
      </c>
      <c r="C3601" s="21"/>
      <c r="D3601" s="21" t="s">
        <v>9856</v>
      </c>
      <c r="E3601" s="21" t="s">
        <v>56</v>
      </c>
      <c r="F3601" s="21" t="s">
        <v>9857</v>
      </c>
      <c r="G3601" s="21"/>
      <c r="H3601" s="22" t="str">
        <f>VLOOKUP(F3601,'[1]Goa Member''s Details Revised'!$C$2:$AO$7385,2,0)</f>
        <v>Purchaser</v>
      </c>
      <c r="I3601" s="21">
        <v>14</v>
      </c>
      <c r="J3601" s="21" t="s">
        <v>682</v>
      </c>
      <c r="K3601" s="21">
        <v>1989</v>
      </c>
      <c r="L3601" s="22" t="str">
        <f>VLOOKUP(F3601,'[1]Goa Member''s Details Revised'!$C$2:$AO$7385,9,0)</f>
        <v>Never</v>
      </c>
      <c r="M3601" s="21" t="s">
        <v>9858</v>
      </c>
      <c r="N3601" s="23">
        <f>VLOOKUP(F3601,'[1]Goa Member''s Details Revised'!$C$2:$AO$7385,5,0)</f>
        <v>26500</v>
      </c>
      <c r="O3601" s="23">
        <f>VLOOKUP(F3601,'[1]Goa Member''s Details Revised'!$C$2:$AO$7385,5,0)</f>
        <v>26500</v>
      </c>
      <c r="P3601" s="23">
        <f>VLOOKUP(F3601,'[1]Goa Member''s Details Revised'!$C$2:$AO$7385,6,0)</f>
        <v>27650</v>
      </c>
      <c r="Q3601" s="23" t="str">
        <f>VLOOKUP(F3601,'[1]Goa Member''s Details Revised'!$C$2:$AO$7385,8,0)</f>
        <v>I.R.M</v>
      </c>
      <c r="R3601" s="23">
        <f t="shared" si="282"/>
        <v>-1150</v>
      </c>
      <c r="S3601" s="21">
        <f t="shared" si="283"/>
        <v>34</v>
      </c>
      <c r="T3601" s="23">
        <f t="shared" si="280"/>
        <v>22120</v>
      </c>
      <c r="U3601" s="23">
        <f t="shared" si="281"/>
        <v>18154.040404040403</v>
      </c>
      <c r="V3601" s="23">
        <f t="shared" si="284"/>
        <v>22350</v>
      </c>
      <c r="W3601" s="23"/>
      <c r="X3601" s="21"/>
      <c r="Y3601" s="24" t="str">
        <f>VLOOKUP(F3601,'[1]Goa Member''s Details Revised'!$C$2:$AO$7385,12,0)</f>
        <v>last  mail conversation on 2017</v>
      </c>
    </row>
    <row r="3602" spans="2:25" ht="45">
      <c r="B3602" s="20">
        <v>3593</v>
      </c>
      <c r="C3602" s="21"/>
      <c r="D3602" s="21" t="s">
        <v>9859</v>
      </c>
      <c r="E3602" s="21" t="s">
        <v>56</v>
      </c>
      <c r="F3602" s="21" t="s">
        <v>9860</v>
      </c>
      <c r="G3602" s="21"/>
      <c r="H3602" s="22" t="str">
        <f>VLOOKUP(F3602,'[1]Goa Member''s Details Revised'!$C$2:$AO$7385,2,0)</f>
        <v>Purchaser</v>
      </c>
      <c r="I3602" s="21">
        <v>10</v>
      </c>
      <c r="J3602" s="21" t="s">
        <v>682</v>
      </c>
      <c r="K3602" s="21">
        <v>1989</v>
      </c>
      <c r="L3602" s="22" t="str">
        <f>VLOOKUP(F3602,'[1]Goa Member''s Details Revised'!$C$2:$AO$7385,9,0)</f>
        <v>Never</v>
      </c>
      <c r="M3602" s="21" t="s">
        <v>9861</v>
      </c>
      <c r="N3602" s="23">
        <f>VLOOKUP(F3602,'[1]Goa Member''s Details Revised'!$C$2:$AO$7385,5,0)</f>
        <v>26500</v>
      </c>
      <c r="O3602" s="23">
        <f>VLOOKUP(F3602,'[1]Goa Member''s Details Revised'!$C$2:$AO$7385,5,0)</f>
        <v>26500</v>
      </c>
      <c r="P3602" s="23">
        <f>VLOOKUP(F3602,'[1]Goa Member''s Details Revised'!$C$2:$AO$7385,6,0)</f>
        <v>27650</v>
      </c>
      <c r="Q3602" s="23" t="str">
        <f>VLOOKUP(F3602,'[1]Goa Member''s Details Revised'!$C$2:$AO$7385,8,0)</f>
        <v>I.R.M</v>
      </c>
      <c r="R3602" s="23">
        <f t="shared" si="282"/>
        <v>-1150</v>
      </c>
      <c r="S3602" s="21">
        <f t="shared" si="283"/>
        <v>34</v>
      </c>
      <c r="T3602" s="23">
        <f t="shared" si="280"/>
        <v>22120</v>
      </c>
      <c r="U3602" s="23">
        <f t="shared" si="281"/>
        <v>18154.040404040403</v>
      </c>
      <c r="V3602" s="23">
        <f t="shared" si="284"/>
        <v>22350</v>
      </c>
      <c r="W3602" s="23"/>
      <c r="X3602" s="21"/>
      <c r="Y3602" s="24" t="str">
        <f>VLOOKUP(F3602,'[1]Goa Member''s Details Revised'!$C$2:$AO$7385,12,0)</f>
        <v>we send last reminder in 2012.then we did not receive any reply.membership transferred from Rajiv Bhatia to Suresh K Bhargava in 91</v>
      </c>
    </row>
    <row r="3603" spans="2:25" ht="30">
      <c r="B3603" s="20">
        <v>3594</v>
      </c>
      <c r="C3603" s="21"/>
      <c r="D3603" s="21" t="s">
        <v>9862</v>
      </c>
      <c r="E3603" s="21" t="s">
        <v>56</v>
      </c>
      <c r="F3603" s="21" t="s">
        <v>9863</v>
      </c>
      <c r="G3603" s="21"/>
      <c r="H3603" s="22" t="str">
        <f>VLOOKUP(F3603,'[1]Goa Member''s Details Revised'!$C$2:$AO$7385,2,0)</f>
        <v>Purchaser</v>
      </c>
      <c r="I3603" s="21">
        <v>14</v>
      </c>
      <c r="J3603" s="21" t="s">
        <v>682</v>
      </c>
      <c r="K3603" s="21">
        <v>1989</v>
      </c>
      <c r="L3603" s="22" t="str">
        <f>VLOOKUP(F3603,'[1]Goa Member''s Details Revised'!$C$2:$AO$7385,9,0)</f>
        <v>Never</v>
      </c>
      <c r="M3603" s="21" t="s">
        <v>9864</v>
      </c>
      <c r="N3603" s="23">
        <f>VLOOKUP(F3603,'[1]Goa Member''s Details Revised'!$C$2:$AO$7385,5,0)</f>
        <v>26500</v>
      </c>
      <c r="O3603" s="23">
        <f>VLOOKUP(F3603,'[1]Goa Member''s Details Revised'!$C$2:$AO$7385,5,0)</f>
        <v>26500</v>
      </c>
      <c r="P3603" s="23">
        <f>VLOOKUP(F3603,'[1]Goa Member''s Details Revised'!$C$2:$AO$7385,6,0)</f>
        <v>27650</v>
      </c>
      <c r="Q3603" s="23" t="str">
        <f>VLOOKUP(F3603,'[1]Goa Member''s Details Revised'!$C$2:$AO$7385,8,0)</f>
        <v>I.R.M</v>
      </c>
      <c r="R3603" s="23">
        <f t="shared" si="282"/>
        <v>-1150</v>
      </c>
      <c r="S3603" s="21">
        <f t="shared" si="283"/>
        <v>34</v>
      </c>
      <c r="T3603" s="23">
        <f t="shared" si="280"/>
        <v>22120</v>
      </c>
      <c r="U3603" s="23">
        <f t="shared" si="281"/>
        <v>18154.040404040403</v>
      </c>
      <c r="V3603" s="23">
        <f t="shared" si="284"/>
        <v>22350</v>
      </c>
      <c r="W3603" s="23"/>
      <c r="X3603" s="21"/>
      <c r="Y3603" s="24" t="str">
        <f>VLOOKUP(F3603,'[1]Goa Member''s Details Revised'!$C$2:$AO$7385,12,0)</f>
        <v xml:space="preserve">we send last reminder in 2012.then we did not receive any reply </v>
      </c>
    </row>
    <row r="3604" spans="2:25" ht="30">
      <c r="B3604" s="20">
        <v>3595</v>
      </c>
      <c r="C3604" s="21"/>
      <c r="D3604" s="21" t="s">
        <v>9865</v>
      </c>
      <c r="E3604" s="21" t="s">
        <v>56</v>
      </c>
      <c r="F3604" s="21" t="s">
        <v>9866</v>
      </c>
      <c r="G3604" s="21"/>
      <c r="H3604" s="22" t="str">
        <f>VLOOKUP(F3604,'[1]Goa Member''s Details Revised'!$C$2:$AO$7385,2,0)</f>
        <v>Purchaser</v>
      </c>
      <c r="I3604" s="21">
        <v>14</v>
      </c>
      <c r="J3604" s="21" t="s">
        <v>682</v>
      </c>
      <c r="K3604" s="21">
        <v>1989</v>
      </c>
      <c r="L3604" s="22" t="str">
        <f>VLOOKUP(F3604,'[1]Goa Member''s Details Revised'!$C$2:$AO$7385,9,0)</f>
        <v>Never</v>
      </c>
      <c r="M3604" s="21" t="s">
        <v>9867</v>
      </c>
      <c r="N3604" s="23">
        <f>VLOOKUP(F3604,'[1]Goa Member''s Details Revised'!$C$2:$AO$7385,5,0)</f>
        <v>26500</v>
      </c>
      <c r="O3604" s="23">
        <f>VLOOKUP(F3604,'[1]Goa Member''s Details Revised'!$C$2:$AO$7385,5,0)</f>
        <v>26500</v>
      </c>
      <c r="P3604" s="23">
        <f>VLOOKUP(F3604,'[1]Goa Member''s Details Revised'!$C$2:$AO$7385,6,0)</f>
        <v>27650</v>
      </c>
      <c r="Q3604" s="23" t="str">
        <f>VLOOKUP(F3604,'[1]Goa Member''s Details Revised'!$C$2:$AO$7385,8,0)</f>
        <v>I.R.M</v>
      </c>
      <c r="R3604" s="23">
        <f t="shared" si="282"/>
        <v>-1150</v>
      </c>
      <c r="S3604" s="21">
        <f t="shared" si="283"/>
        <v>34</v>
      </c>
      <c r="T3604" s="23">
        <f t="shared" si="280"/>
        <v>22120</v>
      </c>
      <c r="U3604" s="23">
        <f t="shared" si="281"/>
        <v>18154.040404040403</v>
      </c>
      <c r="V3604" s="23">
        <f t="shared" si="284"/>
        <v>22350</v>
      </c>
      <c r="W3604" s="23"/>
      <c r="X3604" s="21"/>
      <c r="Y3604" s="24" t="str">
        <f>VLOOKUP(F3604,'[1]Goa Member''s Details Revised'!$C$2:$AO$7385,12,0)</f>
        <v xml:space="preserve">we send last reminder in 2012.then we did not receive any reply </v>
      </c>
    </row>
    <row r="3605" spans="2:25" ht="30">
      <c r="B3605" s="20">
        <v>3596</v>
      </c>
      <c r="C3605" s="21"/>
      <c r="D3605" s="21" t="s">
        <v>9868</v>
      </c>
      <c r="E3605" s="21" t="s">
        <v>56</v>
      </c>
      <c r="F3605" s="21" t="s">
        <v>9869</v>
      </c>
      <c r="G3605" s="21"/>
      <c r="H3605" s="22" t="str">
        <f>VLOOKUP(F3605,'[1]Goa Member''s Details Revised'!$C$2:$AO$7385,2,0)</f>
        <v>Purchaser</v>
      </c>
      <c r="I3605" s="21">
        <v>13</v>
      </c>
      <c r="J3605" s="21" t="s">
        <v>682</v>
      </c>
      <c r="K3605" s="21">
        <v>1989</v>
      </c>
      <c r="L3605" s="22" t="str">
        <f>VLOOKUP(F3605,'[1]Goa Member''s Details Revised'!$C$2:$AO$7385,9,0)</f>
        <v>Never</v>
      </c>
      <c r="M3605" s="21" t="s">
        <v>9870</v>
      </c>
      <c r="N3605" s="23">
        <f>VLOOKUP(F3605,'[1]Goa Member''s Details Revised'!$C$2:$AO$7385,5,0)</f>
        <v>26500</v>
      </c>
      <c r="O3605" s="23">
        <f>VLOOKUP(F3605,'[1]Goa Member''s Details Revised'!$C$2:$AO$7385,5,0)</f>
        <v>26500</v>
      </c>
      <c r="P3605" s="23">
        <f>VLOOKUP(F3605,'[1]Goa Member''s Details Revised'!$C$2:$AO$7385,6,0)</f>
        <v>27650</v>
      </c>
      <c r="Q3605" s="23" t="str">
        <f>VLOOKUP(F3605,'[1]Goa Member''s Details Revised'!$C$2:$AO$7385,8,0)</f>
        <v>I.R.M</v>
      </c>
      <c r="R3605" s="23">
        <f t="shared" si="282"/>
        <v>-1150</v>
      </c>
      <c r="S3605" s="21">
        <f t="shared" si="283"/>
        <v>34</v>
      </c>
      <c r="T3605" s="23">
        <f t="shared" si="280"/>
        <v>22120</v>
      </c>
      <c r="U3605" s="23">
        <f t="shared" si="281"/>
        <v>18154.040404040403</v>
      </c>
      <c r="V3605" s="23">
        <f t="shared" si="284"/>
        <v>22350</v>
      </c>
      <c r="W3605" s="23"/>
      <c r="X3605" s="21"/>
      <c r="Y3605" s="24" t="str">
        <f>VLOOKUP(F3605,'[1]Goa Member''s Details Revised'!$C$2:$AO$7385,12,0)</f>
        <v xml:space="preserve">we send last reminder in 2012.then we did not receive any reply </v>
      </c>
    </row>
    <row r="3606" spans="2:25">
      <c r="B3606" s="20">
        <v>3597</v>
      </c>
      <c r="C3606" s="21"/>
      <c r="D3606" s="21" t="s">
        <v>9871</v>
      </c>
      <c r="E3606" s="21" t="s">
        <v>56</v>
      </c>
      <c r="F3606" s="21" t="s">
        <v>9872</v>
      </c>
      <c r="G3606" s="21"/>
      <c r="H3606" s="22" t="str">
        <f>VLOOKUP(F3606,'[1]Goa Member''s Details Revised'!$C$2:$AO$7385,2,0)</f>
        <v>Purchaser</v>
      </c>
      <c r="I3606" s="21">
        <v>21</v>
      </c>
      <c r="J3606" s="21" t="s">
        <v>682</v>
      </c>
      <c r="K3606" s="21">
        <v>1989</v>
      </c>
      <c r="L3606" s="22" t="str">
        <f>VLOOKUP(F3606,'[1]Goa Member''s Details Revised'!$C$2:$AO$7385,9,0)</f>
        <v>Never</v>
      </c>
      <c r="M3606" s="21" t="s">
        <v>9873</v>
      </c>
      <c r="N3606" s="23">
        <f>VLOOKUP(F3606,'[1]Goa Member''s Details Revised'!$C$2:$AO$7385,5,0)</f>
        <v>20000</v>
      </c>
      <c r="O3606" s="23">
        <f>VLOOKUP(F3606,'[1]Goa Member''s Details Revised'!$C$2:$AO$7385,5,0)</f>
        <v>20000</v>
      </c>
      <c r="P3606" s="23">
        <f>VLOOKUP(F3606,'[1]Goa Member''s Details Revised'!$C$2:$AO$7385,6,0)</f>
        <v>20850</v>
      </c>
      <c r="Q3606" s="23" t="str">
        <f>VLOOKUP(F3606,'[1]Goa Member''s Details Revised'!$C$2:$AO$7385,8,0)</f>
        <v>I.R.M</v>
      </c>
      <c r="R3606" s="23">
        <f t="shared" si="282"/>
        <v>-850</v>
      </c>
      <c r="S3606" s="21">
        <f t="shared" si="283"/>
        <v>34</v>
      </c>
      <c r="T3606" s="23">
        <f t="shared" si="280"/>
        <v>16680</v>
      </c>
      <c r="U3606" s="23">
        <f t="shared" si="281"/>
        <v>13689.39393939394</v>
      </c>
      <c r="V3606" s="23">
        <f t="shared" si="284"/>
        <v>16850</v>
      </c>
      <c r="W3606" s="23"/>
      <c r="X3606" s="21"/>
      <c r="Y3606" s="24" t="str">
        <f>VLOOKUP(F3606,'[1]Goa Member''s Details Revised'!$C$2:$AO$7385,12,0)</f>
        <v>last  mail conversation on 2013</v>
      </c>
    </row>
    <row r="3607" spans="2:25" ht="30">
      <c r="B3607" s="20">
        <v>3598</v>
      </c>
      <c r="C3607" s="21"/>
      <c r="D3607" s="21" t="s">
        <v>9874</v>
      </c>
      <c r="E3607" s="21" t="s">
        <v>56</v>
      </c>
      <c r="F3607" s="21" t="s">
        <v>9875</v>
      </c>
      <c r="G3607" s="21"/>
      <c r="H3607" s="22" t="str">
        <f>VLOOKUP(F3607,'[1]Goa Member''s Details Revised'!$C$2:$AO$7385,2,0)</f>
        <v>Purchaser</v>
      </c>
      <c r="I3607" s="21">
        <v>21</v>
      </c>
      <c r="J3607" s="21" t="s">
        <v>682</v>
      </c>
      <c r="K3607" s="21">
        <v>1989</v>
      </c>
      <c r="L3607" s="22" t="str">
        <f>VLOOKUP(F3607,'[1]Goa Member''s Details Revised'!$C$2:$AO$7385,9,0)</f>
        <v>Never</v>
      </c>
      <c r="M3607" s="21" t="s">
        <v>9876</v>
      </c>
      <c r="N3607" s="23">
        <f>VLOOKUP(F3607,'[1]Goa Member''s Details Revised'!$C$2:$AO$7385,5,0)</f>
        <v>26500</v>
      </c>
      <c r="O3607" s="23">
        <f>VLOOKUP(F3607,'[1]Goa Member''s Details Revised'!$C$2:$AO$7385,5,0)</f>
        <v>26500</v>
      </c>
      <c r="P3607" s="23">
        <f>VLOOKUP(F3607,'[1]Goa Member''s Details Revised'!$C$2:$AO$7385,6,0)</f>
        <v>27650</v>
      </c>
      <c r="Q3607" s="23" t="str">
        <f>VLOOKUP(F3607,'[1]Goa Member''s Details Revised'!$C$2:$AO$7385,8,0)</f>
        <v>I.R.M</v>
      </c>
      <c r="R3607" s="23">
        <f t="shared" si="282"/>
        <v>-1150</v>
      </c>
      <c r="S3607" s="21">
        <f t="shared" si="283"/>
        <v>34</v>
      </c>
      <c r="T3607" s="23">
        <f t="shared" si="280"/>
        <v>22120</v>
      </c>
      <c r="U3607" s="23">
        <f t="shared" si="281"/>
        <v>18154.040404040403</v>
      </c>
      <c r="V3607" s="23">
        <f t="shared" si="284"/>
        <v>22350</v>
      </c>
      <c r="W3607" s="23"/>
      <c r="X3607" s="21"/>
      <c r="Y3607" s="24" t="str">
        <f>VLOOKUP(F3607,'[1]Goa Member''s Details Revised'!$C$2:$AO$7385,12,0)</f>
        <v>last we send performa invoice so communication 2010..total 2 membership of Goa:- 3151 and 3150</v>
      </c>
    </row>
    <row r="3608" spans="2:25" ht="30">
      <c r="B3608" s="20">
        <v>3599</v>
      </c>
      <c r="C3608" s="21"/>
      <c r="D3608" s="21" t="s">
        <v>9877</v>
      </c>
      <c r="E3608" s="21" t="s">
        <v>56</v>
      </c>
      <c r="F3608" s="21" t="s">
        <v>9878</v>
      </c>
      <c r="G3608" s="21"/>
      <c r="H3608" s="22" t="str">
        <f>VLOOKUP(F3608,'[1]Goa Member''s Details Revised'!$C$2:$AO$7385,2,0)</f>
        <v>Purchaser</v>
      </c>
      <c r="I3608" s="21">
        <v>21</v>
      </c>
      <c r="J3608" s="21" t="s">
        <v>682</v>
      </c>
      <c r="K3608" s="21">
        <v>1989</v>
      </c>
      <c r="L3608" s="22" t="str">
        <f>VLOOKUP(F3608,'[1]Goa Member''s Details Revised'!$C$2:$AO$7385,9,0)</f>
        <v>Never</v>
      </c>
      <c r="M3608" s="21" t="s">
        <v>9879</v>
      </c>
      <c r="N3608" s="23">
        <f>VLOOKUP(F3608,'[1]Goa Member''s Details Revised'!$C$2:$AO$7385,5,0)</f>
        <v>26500</v>
      </c>
      <c r="O3608" s="23">
        <f>VLOOKUP(F3608,'[1]Goa Member''s Details Revised'!$C$2:$AO$7385,5,0)</f>
        <v>26500</v>
      </c>
      <c r="P3608" s="23">
        <f>VLOOKUP(F3608,'[1]Goa Member''s Details Revised'!$C$2:$AO$7385,6,0)</f>
        <v>27650</v>
      </c>
      <c r="Q3608" s="23" t="str">
        <f>VLOOKUP(F3608,'[1]Goa Member''s Details Revised'!$C$2:$AO$7385,8,0)</f>
        <v>I.R.M</v>
      </c>
      <c r="R3608" s="23">
        <f t="shared" si="282"/>
        <v>-1150</v>
      </c>
      <c r="S3608" s="21">
        <f t="shared" si="283"/>
        <v>34</v>
      </c>
      <c r="T3608" s="23">
        <f t="shared" si="280"/>
        <v>22120</v>
      </c>
      <c r="U3608" s="23">
        <f t="shared" si="281"/>
        <v>18154.040404040403</v>
      </c>
      <c r="V3608" s="23">
        <f t="shared" si="284"/>
        <v>22350</v>
      </c>
      <c r="W3608" s="23"/>
      <c r="X3608" s="21"/>
      <c r="Y3608" s="24" t="str">
        <f>VLOOKUP(F3608,'[1]Goa Member''s Details Revised'!$C$2:$AO$7385,12,0)</f>
        <v>last we send performa invoice so communication 2010..total 2 membership of Goa:- 3151 and 3150</v>
      </c>
    </row>
    <row r="3609" spans="2:25" ht="30">
      <c r="B3609" s="20">
        <v>3600</v>
      </c>
      <c r="C3609" s="21"/>
      <c r="D3609" s="21" t="s">
        <v>9880</v>
      </c>
      <c r="E3609" s="21" t="s">
        <v>56</v>
      </c>
      <c r="F3609" s="21" t="s">
        <v>9881</v>
      </c>
      <c r="G3609" s="21"/>
      <c r="H3609" s="22" t="str">
        <f>VLOOKUP(F3609,'[1]Goa Member''s Details Revised'!$C$2:$AO$7385,2,0)</f>
        <v>Purchaser</v>
      </c>
      <c r="I3609" s="21">
        <v>22</v>
      </c>
      <c r="J3609" s="21" t="s">
        <v>682</v>
      </c>
      <c r="K3609" s="21">
        <v>1989</v>
      </c>
      <c r="L3609" s="22" t="str">
        <f>VLOOKUP(F3609,'[1]Goa Member''s Details Revised'!$C$2:$AO$7385,9,0)</f>
        <v>Never</v>
      </c>
      <c r="M3609" s="21" t="s">
        <v>9882</v>
      </c>
      <c r="N3609" s="23">
        <f>VLOOKUP(F3609,'[1]Goa Member''s Details Revised'!$C$2:$AO$7385,5,0)</f>
        <v>34000</v>
      </c>
      <c r="O3609" s="23">
        <f>VLOOKUP(F3609,'[1]Goa Member''s Details Revised'!$C$2:$AO$7385,5,0)</f>
        <v>34000</v>
      </c>
      <c r="P3609" s="23">
        <f>VLOOKUP(F3609,'[1]Goa Member''s Details Revised'!$C$2:$AO$7385,6,0)</f>
        <v>35450</v>
      </c>
      <c r="Q3609" s="23" t="str">
        <f>VLOOKUP(F3609,'[1]Goa Member''s Details Revised'!$C$2:$AO$7385,8,0)</f>
        <v>I.R.M</v>
      </c>
      <c r="R3609" s="23">
        <f t="shared" si="282"/>
        <v>-1450</v>
      </c>
      <c r="S3609" s="21">
        <f t="shared" si="283"/>
        <v>34</v>
      </c>
      <c r="T3609" s="23">
        <f t="shared" si="280"/>
        <v>28360</v>
      </c>
      <c r="U3609" s="23">
        <f t="shared" si="281"/>
        <v>23275.252525252523</v>
      </c>
      <c r="V3609" s="23">
        <f t="shared" si="284"/>
        <v>28650</v>
      </c>
      <c r="W3609" s="23"/>
      <c r="X3609" s="21"/>
      <c r="Y3609" s="24" t="str">
        <f>VLOOKUP(F3609,'[1]Goa Member''s Details Revised'!$C$2:$AO$7385,12,0)</f>
        <v>last communication by mail on 02/0/2018. and membership transferred from Subhash Anand to Arun Kumar</v>
      </c>
    </row>
    <row r="3610" spans="2:25" ht="30">
      <c r="B3610" s="20">
        <v>3601</v>
      </c>
      <c r="C3610" s="21"/>
      <c r="D3610" s="21" t="s">
        <v>9883</v>
      </c>
      <c r="E3610" s="21" t="s">
        <v>56</v>
      </c>
      <c r="F3610" s="21" t="s">
        <v>9884</v>
      </c>
      <c r="G3610" s="21"/>
      <c r="H3610" s="22" t="str">
        <f>VLOOKUP(F3610,'[1]Goa Member''s Details Revised'!$C$2:$AO$7385,2,0)</f>
        <v>Purchaser</v>
      </c>
      <c r="I3610" s="21">
        <v>22</v>
      </c>
      <c r="J3610" s="21" t="s">
        <v>682</v>
      </c>
      <c r="K3610" s="21">
        <v>1989</v>
      </c>
      <c r="L3610" s="22" t="str">
        <f>VLOOKUP(F3610,'[1]Goa Member''s Details Revised'!$C$2:$AO$7385,9,0)</f>
        <v>Never</v>
      </c>
      <c r="M3610" s="21" t="s">
        <v>9885</v>
      </c>
      <c r="N3610" s="23">
        <f>VLOOKUP(F3610,'[1]Goa Member''s Details Revised'!$C$2:$AO$7385,5,0)</f>
        <v>34000</v>
      </c>
      <c r="O3610" s="23">
        <f>VLOOKUP(F3610,'[1]Goa Member''s Details Revised'!$C$2:$AO$7385,5,0)</f>
        <v>34000</v>
      </c>
      <c r="P3610" s="23">
        <f>VLOOKUP(F3610,'[1]Goa Member''s Details Revised'!$C$2:$AO$7385,6,0)</f>
        <v>35450</v>
      </c>
      <c r="Q3610" s="23" t="str">
        <f>VLOOKUP(F3610,'[1]Goa Member''s Details Revised'!$C$2:$AO$7385,8,0)</f>
        <v>I.R.M</v>
      </c>
      <c r="R3610" s="23">
        <f t="shared" si="282"/>
        <v>-1450</v>
      </c>
      <c r="S3610" s="21">
        <f t="shared" si="283"/>
        <v>34</v>
      </c>
      <c r="T3610" s="23">
        <f t="shared" si="280"/>
        <v>28360</v>
      </c>
      <c r="U3610" s="23">
        <f t="shared" si="281"/>
        <v>23275.252525252523</v>
      </c>
      <c r="V3610" s="23">
        <f t="shared" si="284"/>
        <v>28650</v>
      </c>
      <c r="W3610" s="23"/>
      <c r="X3610" s="21"/>
      <c r="Y3610" s="24" t="str">
        <f>VLOOKUP(F3610,'[1]Goa Member''s Details Revised'!$C$2:$AO$7385,12,0)</f>
        <v xml:space="preserve">we send last reminder in 2012.then we did not receive any reply </v>
      </c>
    </row>
    <row r="3611" spans="2:25">
      <c r="B3611" s="20">
        <v>3602</v>
      </c>
      <c r="C3611" s="21"/>
      <c r="D3611" s="21" t="s">
        <v>9886</v>
      </c>
      <c r="E3611" s="21" t="s">
        <v>56</v>
      </c>
      <c r="F3611" s="21" t="s">
        <v>9887</v>
      </c>
      <c r="G3611" s="21"/>
      <c r="H3611" s="22" t="str">
        <f>VLOOKUP(F3611,'[1]Goa Member''s Details Revised'!$C$2:$AO$7385,2,0)</f>
        <v>Purchaser</v>
      </c>
      <c r="I3611" s="21">
        <v>22</v>
      </c>
      <c r="J3611" s="21" t="s">
        <v>682</v>
      </c>
      <c r="K3611" s="21">
        <v>1989</v>
      </c>
      <c r="L3611" s="22" t="str">
        <f>VLOOKUP(F3611,'[1]Goa Member''s Details Revised'!$C$2:$AO$7385,9,0)</f>
        <v>Never</v>
      </c>
      <c r="M3611" s="21" t="s">
        <v>9888</v>
      </c>
      <c r="N3611" s="23">
        <f>VLOOKUP(F3611,'[1]Goa Member''s Details Revised'!$C$2:$AO$7385,5,0)</f>
        <v>34000</v>
      </c>
      <c r="O3611" s="23">
        <f>VLOOKUP(F3611,'[1]Goa Member''s Details Revised'!$C$2:$AO$7385,5,0)</f>
        <v>34000</v>
      </c>
      <c r="P3611" s="23">
        <f>VLOOKUP(F3611,'[1]Goa Member''s Details Revised'!$C$2:$AO$7385,6,0)</f>
        <v>34000</v>
      </c>
      <c r="Q3611" s="23" t="str">
        <f>VLOOKUP(F3611,'[1]Goa Member''s Details Revised'!$C$2:$AO$7385,8,0)</f>
        <v>I.R.M</v>
      </c>
      <c r="R3611" s="23">
        <f t="shared" si="282"/>
        <v>0</v>
      </c>
      <c r="S3611" s="21">
        <f t="shared" si="283"/>
        <v>34</v>
      </c>
      <c r="T3611" s="23">
        <f t="shared" ref="T3611:T3674" si="285">IF(Q3611="regular",((P3611-(P3611/99)*S3611)),(P3611-(P3611*20%)))</f>
        <v>27200</v>
      </c>
      <c r="U3611" s="23">
        <f t="shared" ref="U3611:U3674" si="286">((P3611-(P3611/99)*S3611))</f>
        <v>22323.232323232325</v>
      </c>
      <c r="V3611" s="23">
        <f t="shared" si="284"/>
        <v>27200</v>
      </c>
      <c r="W3611" s="23"/>
      <c r="X3611" s="21"/>
      <c r="Y3611" s="24" t="str">
        <f>VLOOKUP(F3611,'[1]Goa Member''s Details Revised'!$C$2:$AO$7385,12,0)</f>
        <v>send performa invoice so last communication 2011</v>
      </c>
    </row>
    <row r="3612" spans="2:25" ht="30">
      <c r="B3612" s="20">
        <v>3603</v>
      </c>
      <c r="C3612" s="21"/>
      <c r="D3612" s="21" t="s">
        <v>9889</v>
      </c>
      <c r="E3612" s="21" t="s">
        <v>56</v>
      </c>
      <c r="F3612" s="21" t="s">
        <v>9890</v>
      </c>
      <c r="G3612" s="21"/>
      <c r="H3612" s="22" t="str">
        <f>VLOOKUP(F3612,'[1]Goa Member''s Details Revised'!$C$2:$AO$7385,2,0)</f>
        <v>Purchaser</v>
      </c>
      <c r="I3612" s="21">
        <v>19</v>
      </c>
      <c r="J3612" s="21" t="s">
        <v>682</v>
      </c>
      <c r="K3612" s="21">
        <v>1989</v>
      </c>
      <c r="L3612" s="22" t="str">
        <f>VLOOKUP(F3612,'[1]Goa Member''s Details Revised'!$C$2:$AO$7385,9,0)</f>
        <v>Never</v>
      </c>
      <c r="M3612" s="21" t="s">
        <v>9891</v>
      </c>
      <c r="N3612" s="23">
        <f>VLOOKUP(F3612,'[1]Goa Member''s Details Revised'!$C$2:$AO$7385,5,0)</f>
        <v>20000</v>
      </c>
      <c r="O3612" s="23">
        <f>VLOOKUP(F3612,'[1]Goa Member''s Details Revised'!$C$2:$AO$7385,5,0)</f>
        <v>20000</v>
      </c>
      <c r="P3612" s="23">
        <f>VLOOKUP(F3612,'[1]Goa Member''s Details Revised'!$C$2:$AO$7385,6,0)</f>
        <v>20850</v>
      </c>
      <c r="Q3612" s="23" t="str">
        <f>VLOOKUP(F3612,'[1]Goa Member''s Details Revised'!$C$2:$AO$7385,8,0)</f>
        <v>I.R.M</v>
      </c>
      <c r="R3612" s="23">
        <f t="shared" si="282"/>
        <v>-850</v>
      </c>
      <c r="S3612" s="21">
        <f t="shared" si="283"/>
        <v>34</v>
      </c>
      <c r="T3612" s="23">
        <f t="shared" si="285"/>
        <v>16680</v>
      </c>
      <c r="U3612" s="23">
        <f t="shared" si="286"/>
        <v>13689.39393939394</v>
      </c>
      <c r="V3612" s="23">
        <f t="shared" si="284"/>
        <v>16850</v>
      </c>
      <c r="W3612" s="23"/>
      <c r="X3612" s="21"/>
      <c r="Y3612" s="24" t="str">
        <f>VLOOKUP(F3612,'[1]Goa Member''s Details Revised'!$C$2:$AO$7385,12,0)</f>
        <v>No reminder so last communication 07..membership transferred from Pahalgam to Goa:- 95</v>
      </c>
    </row>
    <row r="3613" spans="2:25" ht="30">
      <c r="B3613" s="20">
        <v>3604</v>
      </c>
      <c r="C3613" s="21"/>
      <c r="D3613" s="21" t="s">
        <v>9892</v>
      </c>
      <c r="E3613" s="21" t="s">
        <v>56</v>
      </c>
      <c r="F3613" s="21" t="s">
        <v>9893</v>
      </c>
      <c r="G3613" s="21"/>
      <c r="H3613" s="22" t="str">
        <f>VLOOKUP(F3613,'[1]Goa Member''s Details Revised'!$C$2:$AO$7385,2,0)</f>
        <v>Purchaser</v>
      </c>
      <c r="I3613" s="21">
        <v>28</v>
      </c>
      <c r="J3613" s="21" t="s">
        <v>682</v>
      </c>
      <c r="K3613" s="21">
        <v>1989</v>
      </c>
      <c r="L3613" s="22">
        <f>VLOOKUP(F3613,'[1]Goa Member''s Details Revised'!$C$2:$AO$7385,9,0)</f>
        <v>2022</v>
      </c>
      <c r="M3613" s="21" t="s">
        <v>9894</v>
      </c>
      <c r="N3613" s="23">
        <f>VLOOKUP(F3613,'[1]Goa Member''s Details Revised'!$C$2:$AO$7385,5,0)</f>
        <v>26500</v>
      </c>
      <c r="O3613" s="23">
        <f>VLOOKUP(F3613,'[1]Goa Member''s Details Revised'!$C$2:$AO$7385,5,0)</f>
        <v>26500</v>
      </c>
      <c r="P3613" s="23">
        <f>VLOOKUP(F3613,'[1]Goa Member''s Details Revised'!$C$2:$AO$7385,6,0)</f>
        <v>27650</v>
      </c>
      <c r="Q3613" s="23" t="str">
        <f>VLOOKUP(F3613,'[1]Goa Member''s Details Revised'!$C$2:$AO$7385,8,0)</f>
        <v>R.M</v>
      </c>
      <c r="R3613" s="23">
        <f t="shared" si="282"/>
        <v>-1150</v>
      </c>
      <c r="S3613" s="21">
        <f t="shared" si="283"/>
        <v>34</v>
      </c>
      <c r="T3613" s="23">
        <f t="shared" si="285"/>
        <v>22120</v>
      </c>
      <c r="U3613" s="23">
        <f t="shared" si="286"/>
        <v>18154.040404040403</v>
      </c>
      <c r="V3613" s="23">
        <f t="shared" si="284"/>
        <v>22350</v>
      </c>
      <c r="W3613" s="23"/>
      <c r="X3613" s="21"/>
      <c r="Y3613" s="24" t="str">
        <f>VLOOKUP(F3613,'[1]Goa Member''s Details Revised'!$C$2:$AO$7385,12,0)</f>
        <v>they are regular member..membership transferred from Ravinder Kumar to Vinay Gupta in 94</v>
      </c>
    </row>
    <row r="3614" spans="2:25">
      <c r="B3614" s="20">
        <v>3605</v>
      </c>
      <c r="C3614" s="21"/>
      <c r="D3614" s="21" t="s">
        <v>9895</v>
      </c>
      <c r="E3614" s="21" t="s">
        <v>56</v>
      </c>
      <c r="F3614" s="21" t="s">
        <v>9896</v>
      </c>
      <c r="G3614" s="21"/>
      <c r="H3614" s="22" t="str">
        <f>VLOOKUP(F3614,'[1]Goa Member''s Details Revised'!$C$2:$AO$7385,2,0)</f>
        <v>Purchaser</v>
      </c>
      <c r="I3614" s="21">
        <v>29</v>
      </c>
      <c r="J3614" s="21" t="s">
        <v>682</v>
      </c>
      <c r="K3614" s="21">
        <v>1989</v>
      </c>
      <c r="L3614" s="22" t="str">
        <f>VLOOKUP(F3614,'[1]Goa Member''s Details Revised'!$C$2:$AO$7385,9,0)</f>
        <v>Never</v>
      </c>
      <c r="M3614" s="21" t="s">
        <v>9897</v>
      </c>
      <c r="N3614" s="23">
        <f>VLOOKUP(F3614,'[1]Goa Member''s Details Revised'!$C$2:$AO$7385,5,0)</f>
        <v>34000</v>
      </c>
      <c r="O3614" s="23">
        <f>VLOOKUP(F3614,'[1]Goa Member''s Details Revised'!$C$2:$AO$7385,5,0)</f>
        <v>34000</v>
      </c>
      <c r="P3614" s="23">
        <f>VLOOKUP(F3614,'[1]Goa Member''s Details Revised'!$C$2:$AO$7385,6,0)</f>
        <v>34000</v>
      </c>
      <c r="Q3614" s="23" t="str">
        <f>VLOOKUP(F3614,'[1]Goa Member''s Details Revised'!$C$2:$AO$7385,8,0)</f>
        <v>I.R.M</v>
      </c>
      <c r="R3614" s="23">
        <f t="shared" si="282"/>
        <v>0</v>
      </c>
      <c r="S3614" s="21">
        <f t="shared" si="283"/>
        <v>34</v>
      </c>
      <c r="T3614" s="23">
        <f t="shared" si="285"/>
        <v>27200</v>
      </c>
      <c r="U3614" s="23">
        <f t="shared" si="286"/>
        <v>22323.232323232325</v>
      </c>
      <c r="V3614" s="23">
        <f t="shared" si="284"/>
        <v>27200</v>
      </c>
      <c r="W3614" s="23"/>
      <c r="X3614" s="21"/>
      <c r="Y3614" s="24" t="str">
        <f>VLOOKUP(F3614,'[1]Goa Member''s Details Revised'!$C$2:$AO$7385,12,0)</f>
        <v>last  mail conversation on 2014</v>
      </c>
    </row>
    <row r="3615" spans="2:25" ht="30">
      <c r="B3615" s="20">
        <v>3606</v>
      </c>
      <c r="C3615" s="21"/>
      <c r="D3615" s="21" t="s">
        <v>9898</v>
      </c>
      <c r="E3615" s="21" t="s">
        <v>56</v>
      </c>
      <c r="F3615" s="21" t="s">
        <v>9899</v>
      </c>
      <c r="G3615" s="21"/>
      <c r="H3615" s="22" t="str">
        <f>VLOOKUP(F3615,'[1]Goa Member''s Details Revised'!$C$2:$AO$7385,2,0)</f>
        <v>Purchaser</v>
      </c>
      <c r="I3615" s="21">
        <v>29</v>
      </c>
      <c r="J3615" s="21" t="s">
        <v>682</v>
      </c>
      <c r="K3615" s="21">
        <v>1989</v>
      </c>
      <c r="L3615" s="22" t="str">
        <f>VLOOKUP(F3615,'[1]Goa Member''s Details Revised'!$C$2:$AO$7385,9,0)</f>
        <v>Never</v>
      </c>
      <c r="M3615" s="21" t="s">
        <v>9900</v>
      </c>
      <c r="N3615" s="23">
        <f>VLOOKUP(F3615,'[1]Goa Member''s Details Revised'!$C$2:$AO$7385,5,0)</f>
        <v>34000</v>
      </c>
      <c r="O3615" s="23">
        <f>VLOOKUP(F3615,'[1]Goa Member''s Details Revised'!$C$2:$AO$7385,5,0)</f>
        <v>34000</v>
      </c>
      <c r="P3615" s="23">
        <f>VLOOKUP(F3615,'[1]Goa Member''s Details Revised'!$C$2:$AO$7385,6,0)</f>
        <v>34000</v>
      </c>
      <c r="Q3615" s="23" t="str">
        <f>VLOOKUP(F3615,'[1]Goa Member''s Details Revised'!$C$2:$AO$7385,8,0)</f>
        <v>I.R.M</v>
      </c>
      <c r="R3615" s="23">
        <f t="shared" si="282"/>
        <v>0</v>
      </c>
      <c r="S3615" s="21">
        <f t="shared" si="283"/>
        <v>34</v>
      </c>
      <c r="T3615" s="23">
        <f t="shared" si="285"/>
        <v>27200</v>
      </c>
      <c r="U3615" s="23">
        <f t="shared" si="286"/>
        <v>22323.232323232325</v>
      </c>
      <c r="V3615" s="23">
        <f t="shared" si="284"/>
        <v>27200</v>
      </c>
      <c r="W3615" s="23"/>
      <c r="X3615" s="21"/>
      <c r="Y3615" s="24" t="str">
        <f>VLOOKUP(F3615,'[1]Goa Member''s Details Revised'!$C$2:$AO$7385,12,0)</f>
        <v>no reminder so last communication 10..membership transferred from Shashi Kapoor to Rama Juneja in 91</v>
      </c>
    </row>
    <row r="3616" spans="2:25" ht="60">
      <c r="B3616" s="20">
        <v>3607</v>
      </c>
      <c r="C3616" s="21"/>
      <c r="D3616" s="21" t="s">
        <v>9901</v>
      </c>
      <c r="E3616" s="21" t="s">
        <v>56</v>
      </c>
      <c r="F3616" s="21" t="s">
        <v>9902</v>
      </c>
      <c r="G3616" s="21"/>
      <c r="H3616" s="22" t="str">
        <f>VLOOKUP(F3616,'[1]Goa Member''s Details Revised'!$C$2:$AO$7385,2,0)</f>
        <v>D. Purchaser</v>
      </c>
      <c r="I3616" s="21">
        <v>30</v>
      </c>
      <c r="J3616" s="21" t="s">
        <v>682</v>
      </c>
      <c r="K3616" s="21">
        <v>1989</v>
      </c>
      <c r="L3616" s="22">
        <f>VLOOKUP(F3616,'[1]Goa Member''s Details Revised'!$C$2:$AO$7385,9,0)</f>
        <v>2019</v>
      </c>
      <c r="M3616" s="21" t="s">
        <v>9903</v>
      </c>
      <c r="N3616" s="23">
        <f>VLOOKUP(F3616,'[1]Goa Member''s Details Revised'!$C$2:$AO$7385,5,0)</f>
        <v>34000</v>
      </c>
      <c r="O3616" s="23">
        <f>VLOOKUP(F3616,'[1]Goa Member''s Details Revised'!$C$2:$AO$7385,5,0)</f>
        <v>34000</v>
      </c>
      <c r="P3616" s="23">
        <f>VLOOKUP(F3616,'[1]Goa Member''s Details Revised'!$C$2:$AO$7385,6,0)</f>
        <v>35450</v>
      </c>
      <c r="Q3616" s="23" t="str">
        <f>VLOOKUP(F3616,'[1]Goa Member''s Details Revised'!$C$2:$AO$7385,8,0)</f>
        <v>R.M</v>
      </c>
      <c r="R3616" s="23">
        <f t="shared" si="282"/>
        <v>-1450</v>
      </c>
      <c r="S3616" s="21">
        <f t="shared" si="283"/>
        <v>34</v>
      </c>
      <c r="T3616" s="23">
        <f t="shared" si="285"/>
        <v>28360</v>
      </c>
      <c r="U3616" s="23">
        <f t="shared" si="286"/>
        <v>23275.252525252523</v>
      </c>
      <c r="V3616" s="23">
        <f t="shared" si="284"/>
        <v>28650</v>
      </c>
      <c r="W3616" s="23"/>
      <c r="X3616" s="21"/>
      <c r="Y3616" s="24" t="str">
        <f>VLOOKUP(F3616,'[1]Goa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7" spans="2:25" ht="60">
      <c r="B3617" s="20">
        <v>3608</v>
      </c>
      <c r="C3617" s="21"/>
      <c r="D3617" s="21" t="s">
        <v>9904</v>
      </c>
      <c r="E3617" s="21" t="s">
        <v>56</v>
      </c>
      <c r="F3617" s="21" t="s">
        <v>9905</v>
      </c>
      <c r="G3617" s="21"/>
      <c r="H3617" s="22" t="str">
        <f>VLOOKUP(F3617,'[1]Goa Member''s Details Revised'!$C$2:$AO$7385,2,0)</f>
        <v>D. Purchaser</v>
      </c>
      <c r="I3617" s="21">
        <v>30</v>
      </c>
      <c r="J3617" s="21" t="s">
        <v>682</v>
      </c>
      <c r="K3617" s="21">
        <v>1989</v>
      </c>
      <c r="L3617" s="22">
        <f>VLOOKUP(F3617,'[1]Goa Member''s Details Revised'!$C$2:$AO$7385,9,0)</f>
        <v>2019</v>
      </c>
      <c r="M3617" s="21" t="s">
        <v>9903</v>
      </c>
      <c r="N3617" s="23">
        <f>VLOOKUP(F3617,'[1]Goa Member''s Details Revised'!$C$2:$AO$7385,5,0)</f>
        <v>34000</v>
      </c>
      <c r="O3617" s="23">
        <f>VLOOKUP(F3617,'[1]Goa Member''s Details Revised'!$C$2:$AO$7385,5,0)</f>
        <v>34000</v>
      </c>
      <c r="P3617" s="23">
        <f>VLOOKUP(F3617,'[1]Goa Member''s Details Revised'!$C$2:$AO$7385,6,0)</f>
        <v>35450</v>
      </c>
      <c r="Q3617" s="23" t="str">
        <f>VLOOKUP(F3617,'[1]Goa Member''s Details Revised'!$C$2:$AO$7385,8,0)</f>
        <v>R.M</v>
      </c>
      <c r="R3617" s="23">
        <f t="shared" si="282"/>
        <v>-1450</v>
      </c>
      <c r="S3617" s="21">
        <f t="shared" si="283"/>
        <v>34</v>
      </c>
      <c r="T3617" s="23">
        <f t="shared" si="285"/>
        <v>28360</v>
      </c>
      <c r="U3617" s="23">
        <f t="shared" si="286"/>
        <v>23275.252525252523</v>
      </c>
      <c r="V3617" s="23">
        <f t="shared" si="284"/>
        <v>28650</v>
      </c>
      <c r="W3617" s="23"/>
      <c r="X3617" s="21"/>
      <c r="Y3617" s="24" t="str">
        <f>VLOOKUP(F3617,'[1]Goa Member''s Details Revised'!$C$2:$AO$7385,12,0)</f>
        <v>Letter not sent, last communication 18
Company name changed from Control and Switchgears to C &amp; S Electric Ltd in 18
total 5 membership of Goa:- 3160, 3161,4110,4111 and 4112</v>
      </c>
    </row>
    <row r="3618" spans="2:25">
      <c r="B3618" s="20">
        <v>3609</v>
      </c>
      <c r="C3618" s="21"/>
      <c r="D3618" s="21" t="s">
        <v>9906</v>
      </c>
      <c r="E3618" s="21" t="s">
        <v>56</v>
      </c>
      <c r="F3618" s="21" t="s">
        <v>9907</v>
      </c>
      <c r="G3618" s="21"/>
      <c r="H3618" s="22" t="str">
        <f>VLOOKUP(F3618,'[1]Goa Member''s Details Revised'!$C$2:$AO$7385,2,0)</f>
        <v>Purchaser</v>
      </c>
      <c r="I3618" s="21">
        <v>30</v>
      </c>
      <c r="J3618" s="21" t="s">
        <v>682</v>
      </c>
      <c r="K3618" s="21">
        <v>1989</v>
      </c>
      <c r="L3618" s="22">
        <f>VLOOKUP(F3618,'[1]Goa Member''s Details Revised'!$C$2:$AO$7385,9,0)</f>
        <v>2009</v>
      </c>
      <c r="M3618" s="21" t="s">
        <v>9908</v>
      </c>
      <c r="N3618" s="23">
        <f>VLOOKUP(F3618,'[1]Goa Member''s Details Revised'!$C$2:$AO$7385,5,0)</f>
        <v>26500</v>
      </c>
      <c r="O3618" s="23">
        <f>VLOOKUP(F3618,'[1]Goa Member''s Details Revised'!$C$2:$AO$7385,5,0)</f>
        <v>26500</v>
      </c>
      <c r="P3618" s="23">
        <f>VLOOKUP(F3618,'[1]Goa Member''s Details Revised'!$C$2:$AO$7385,6,0)</f>
        <v>27650</v>
      </c>
      <c r="Q3618" s="23" t="str">
        <f>VLOOKUP(F3618,'[1]Goa Member''s Details Revised'!$C$2:$AO$7385,8,0)</f>
        <v>R.M</v>
      </c>
      <c r="R3618" s="23">
        <f t="shared" si="282"/>
        <v>-1150</v>
      </c>
      <c r="S3618" s="21">
        <f t="shared" si="283"/>
        <v>34</v>
      </c>
      <c r="T3618" s="23">
        <f t="shared" si="285"/>
        <v>22120</v>
      </c>
      <c r="U3618" s="23">
        <f t="shared" si="286"/>
        <v>18154.040404040403</v>
      </c>
      <c r="V3618" s="23">
        <f t="shared" si="284"/>
        <v>22350</v>
      </c>
      <c r="W3618" s="23"/>
      <c r="X3618" s="21"/>
      <c r="Y3618" s="24" t="str">
        <f>VLOOKUP(F3618,'[1]Goa Member''s Details Revised'!$C$2:$AO$7385,12,0)</f>
        <v>Letter sent, last communication 11</v>
      </c>
    </row>
    <row r="3619" spans="2:25" ht="30">
      <c r="B3619" s="20">
        <v>3610</v>
      </c>
      <c r="C3619" s="21"/>
      <c r="D3619" s="21" t="s">
        <v>9909</v>
      </c>
      <c r="E3619" s="21" t="s">
        <v>56</v>
      </c>
      <c r="F3619" s="21" t="s">
        <v>9910</v>
      </c>
      <c r="G3619" s="21"/>
      <c r="H3619" s="22" t="str">
        <f>VLOOKUP(F3619,'[1]Goa Member''s Details Revised'!$C$2:$AO$7385,2,0)</f>
        <v>Purchaser</v>
      </c>
      <c r="I3619" s="21">
        <v>30</v>
      </c>
      <c r="J3619" s="21" t="s">
        <v>682</v>
      </c>
      <c r="K3619" s="21">
        <v>1989</v>
      </c>
      <c r="L3619" s="22" t="str">
        <f>VLOOKUP(F3619,'[1]Goa Member''s Details Revised'!$C$2:$AO$7385,9,0)</f>
        <v>Never</v>
      </c>
      <c r="M3619" s="21" t="s">
        <v>9911</v>
      </c>
      <c r="N3619" s="23">
        <f>VLOOKUP(F3619,'[1]Goa Member''s Details Revised'!$C$2:$AO$7385,5,0)</f>
        <v>34000</v>
      </c>
      <c r="O3619" s="23">
        <f>VLOOKUP(F3619,'[1]Goa Member''s Details Revised'!$C$2:$AO$7385,5,0)</f>
        <v>34000</v>
      </c>
      <c r="P3619" s="23">
        <f>VLOOKUP(F3619,'[1]Goa Member''s Details Revised'!$C$2:$AO$7385,6,0)</f>
        <v>35450</v>
      </c>
      <c r="Q3619" s="23" t="str">
        <f>VLOOKUP(F3619,'[1]Goa Member''s Details Revised'!$C$2:$AO$7385,8,0)</f>
        <v>I.R.M</v>
      </c>
      <c r="R3619" s="23">
        <f t="shared" si="282"/>
        <v>-1450</v>
      </c>
      <c r="S3619" s="21">
        <f t="shared" si="283"/>
        <v>34</v>
      </c>
      <c r="T3619" s="23">
        <f t="shared" si="285"/>
        <v>28360</v>
      </c>
      <c r="U3619" s="23">
        <f t="shared" si="286"/>
        <v>23275.252525252523</v>
      </c>
      <c r="V3619" s="23">
        <f t="shared" si="284"/>
        <v>28650</v>
      </c>
      <c r="W3619" s="23"/>
      <c r="X3619" s="21"/>
      <c r="Y3619" s="24" t="str">
        <f>VLOOKUP(F3619,'[1]Goa Member''s Details Revised'!$C$2:$AO$7385,12,0)</f>
        <v xml:space="preserve">we send last reminder in 2012.then we did not receive any reply </v>
      </c>
    </row>
    <row r="3620" spans="2:25">
      <c r="B3620" s="20">
        <v>3611</v>
      </c>
      <c r="C3620" s="21"/>
      <c r="D3620" s="21" t="s">
        <v>9912</v>
      </c>
      <c r="E3620" s="21" t="s">
        <v>56</v>
      </c>
      <c r="F3620" s="21" t="s">
        <v>9913</v>
      </c>
      <c r="G3620" s="21"/>
      <c r="H3620" s="22" t="str">
        <f>VLOOKUP(F3620,'[1]Goa Member''s Details Revised'!$C$2:$AO$7385,2,0)</f>
        <v>Purchaser</v>
      </c>
      <c r="I3620" s="21">
        <v>13</v>
      </c>
      <c r="J3620" s="21" t="s">
        <v>1133</v>
      </c>
      <c r="K3620" s="21">
        <v>1989</v>
      </c>
      <c r="L3620" s="22" t="str">
        <f>VLOOKUP(F3620,'[1]Goa Member''s Details Revised'!$C$2:$AO$7385,9,0)</f>
        <v>Never</v>
      </c>
      <c r="M3620" s="21" t="s">
        <v>9914</v>
      </c>
      <c r="N3620" s="23">
        <f>VLOOKUP(F3620,'[1]Goa Member''s Details Revised'!$C$2:$AO$7385,5,0)</f>
        <v>34000</v>
      </c>
      <c r="O3620" s="23">
        <f>VLOOKUP(F3620,'[1]Goa Member''s Details Revised'!$C$2:$AO$7385,5,0)</f>
        <v>34000</v>
      </c>
      <c r="P3620" s="23">
        <f>VLOOKUP(F3620,'[1]Goa Member''s Details Revised'!$C$2:$AO$7385,6,0)</f>
        <v>35450</v>
      </c>
      <c r="Q3620" s="23" t="str">
        <f>VLOOKUP(F3620,'[1]Goa Member''s Details Revised'!$C$2:$AO$7385,8,0)</f>
        <v>I.R.M</v>
      </c>
      <c r="R3620" s="23">
        <f t="shared" si="282"/>
        <v>-1450</v>
      </c>
      <c r="S3620" s="21">
        <f t="shared" si="283"/>
        <v>34</v>
      </c>
      <c r="T3620" s="23">
        <f t="shared" si="285"/>
        <v>28360</v>
      </c>
      <c r="U3620" s="23">
        <f t="shared" si="286"/>
        <v>23275.252525252523</v>
      </c>
      <c r="V3620" s="23">
        <f t="shared" si="284"/>
        <v>28650</v>
      </c>
      <c r="W3620" s="23"/>
      <c r="X3620" s="21"/>
      <c r="Y3620" s="24" t="str">
        <f>VLOOKUP(F3620,'[1]Goa Member''s Details Revised'!$C$2:$AO$7385,12,0)</f>
        <v>last communication 97</v>
      </c>
    </row>
    <row r="3621" spans="2:25" ht="30">
      <c r="B3621" s="20">
        <v>3612</v>
      </c>
      <c r="C3621" s="21"/>
      <c r="D3621" s="21" t="s">
        <v>9915</v>
      </c>
      <c r="E3621" s="21" t="s">
        <v>56</v>
      </c>
      <c r="F3621" s="21" t="s">
        <v>9916</v>
      </c>
      <c r="G3621" s="21"/>
      <c r="H3621" s="22" t="str">
        <f>VLOOKUP(F3621,'[1]Goa Member''s Details Revised'!$C$2:$AO$7385,2,0)</f>
        <v>Purchaser</v>
      </c>
      <c r="I3621" s="21">
        <v>14</v>
      </c>
      <c r="J3621" s="21" t="s">
        <v>1133</v>
      </c>
      <c r="K3621" s="21">
        <v>1989</v>
      </c>
      <c r="L3621" s="22" t="str">
        <f>VLOOKUP(F3621,'[1]Goa Member''s Details Revised'!$C$2:$AO$7385,9,0)</f>
        <v>Never</v>
      </c>
      <c r="M3621" s="21" t="s">
        <v>9917</v>
      </c>
      <c r="N3621" s="23">
        <f>VLOOKUP(F3621,'[1]Goa Member''s Details Revised'!$C$2:$AO$7385,5,0)</f>
        <v>34000</v>
      </c>
      <c r="O3621" s="23">
        <f>VLOOKUP(F3621,'[1]Goa Member''s Details Revised'!$C$2:$AO$7385,5,0)</f>
        <v>34000</v>
      </c>
      <c r="P3621" s="23">
        <f>VLOOKUP(F3621,'[1]Goa Member''s Details Revised'!$C$2:$AO$7385,6,0)</f>
        <v>34000</v>
      </c>
      <c r="Q3621" s="23" t="str">
        <f>VLOOKUP(F3621,'[1]Goa Member''s Details Revised'!$C$2:$AO$7385,8,0)</f>
        <v>I.R.M</v>
      </c>
      <c r="R3621" s="23">
        <f t="shared" si="282"/>
        <v>0</v>
      </c>
      <c r="S3621" s="21">
        <f t="shared" si="283"/>
        <v>34</v>
      </c>
      <c r="T3621" s="23">
        <f t="shared" si="285"/>
        <v>27200</v>
      </c>
      <c r="U3621" s="23">
        <f t="shared" si="286"/>
        <v>22323.232323232325</v>
      </c>
      <c r="V3621" s="23">
        <f t="shared" si="284"/>
        <v>27200</v>
      </c>
      <c r="W3621" s="23"/>
      <c r="X3621" s="21"/>
      <c r="Y3621" s="24" t="str">
        <f>VLOOKUP(F3621,'[1]Goa Member''s Details Revised'!$C$2:$AO$7385,12,0)</f>
        <v xml:space="preserve">we send last reminder in 2012.then we did not receive any reply </v>
      </c>
    </row>
    <row r="3622" spans="2:25">
      <c r="B3622" s="20">
        <v>3613</v>
      </c>
      <c r="C3622" s="21"/>
      <c r="D3622" s="21" t="s">
        <v>9918</v>
      </c>
      <c r="E3622" s="21" t="s">
        <v>56</v>
      </c>
      <c r="F3622" s="21" t="s">
        <v>9919</v>
      </c>
      <c r="G3622" s="21"/>
      <c r="H3622" s="22" t="str">
        <f>VLOOKUP(F3622,'[1]Goa Member''s Details Revised'!$C$2:$AO$7385,2,0)</f>
        <v>Purchaser</v>
      </c>
      <c r="I3622" s="21">
        <v>15</v>
      </c>
      <c r="J3622" s="21" t="s">
        <v>1133</v>
      </c>
      <c r="K3622" s="21">
        <v>1989</v>
      </c>
      <c r="L3622" s="22">
        <f>VLOOKUP(F3622,'[1]Goa Member''s Details Revised'!$C$2:$AO$7385,9,0)</f>
        <v>2011</v>
      </c>
      <c r="M3622" s="21" t="s">
        <v>9920</v>
      </c>
      <c r="N3622" s="23">
        <f>VLOOKUP(F3622,'[1]Goa Member''s Details Revised'!$C$2:$AO$7385,5,0)</f>
        <v>26500</v>
      </c>
      <c r="O3622" s="23">
        <f>VLOOKUP(F3622,'[1]Goa Member''s Details Revised'!$C$2:$AO$7385,5,0)</f>
        <v>26500</v>
      </c>
      <c r="P3622" s="23">
        <f>VLOOKUP(F3622,'[1]Goa Member''s Details Revised'!$C$2:$AO$7385,6,0)</f>
        <v>27650</v>
      </c>
      <c r="Q3622" s="23" t="str">
        <f>VLOOKUP(F3622,'[1]Goa Member''s Details Revised'!$C$2:$AO$7385,8,0)</f>
        <v>R.M</v>
      </c>
      <c r="R3622" s="23">
        <f t="shared" si="282"/>
        <v>-1150</v>
      </c>
      <c r="S3622" s="21">
        <f t="shared" si="283"/>
        <v>34</v>
      </c>
      <c r="T3622" s="23">
        <f t="shared" si="285"/>
        <v>22120</v>
      </c>
      <c r="U3622" s="23">
        <f t="shared" si="286"/>
        <v>18154.040404040403</v>
      </c>
      <c r="V3622" s="23">
        <f t="shared" si="284"/>
        <v>22350</v>
      </c>
      <c r="W3622" s="23"/>
      <c r="X3622" s="21"/>
      <c r="Y3622" s="24" t="str">
        <f>VLOOKUP(F3622,'[1]Goa Member''s Details Revised'!$C$2:$AO$7385,12,0)</f>
        <v>no reminders so last communication 2011</v>
      </c>
    </row>
    <row r="3623" spans="2:25">
      <c r="B3623" s="20">
        <v>3614</v>
      </c>
      <c r="C3623" s="21"/>
      <c r="D3623" s="21" t="s">
        <v>9921</v>
      </c>
      <c r="E3623" s="21" t="s">
        <v>56</v>
      </c>
      <c r="F3623" s="21" t="s">
        <v>9922</v>
      </c>
      <c r="G3623" s="21"/>
      <c r="H3623" s="22" t="str">
        <f>VLOOKUP(F3623,'[1]Goa Member''s Details Revised'!$C$2:$AO$7385,2,0)</f>
        <v>Purchaser</v>
      </c>
      <c r="I3623" s="21">
        <v>20</v>
      </c>
      <c r="J3623" s="21" t="s">
        <v>1133</v>
      </c>
      <c r="K3623" s="21">
        <v>1989</v>
      </c>
      <c r="L3623" s="22" t="str">
        <f>VLOOKUP(F3623,'[1]Goa Member''s Details Revised'!$C$2:$AO$7385,9,0)</f>
        <v>Never</v>
      </c>
      <c r="M3623" s="21" t="s">
        <v>9923</v>
      </c>
      <c r="N3623" s="23">
        <f>VLOOKUP(F3623,'[1]Goa Member''s Details Revised'!$C$2:$AO$7385,5,0)</f>
        <v>26500</v>
      </c>
      <c r="O3623" s="23">
        <f>VLOOKUP(F3623,'[1]Goa Member''s Details Revised'!$C$2:$AO$7385,5,0)</f>
        <v>26500</v>
      </c>
      <c r="P3623" s="23">
        <f>VLOOKUP(F3623,'[1]Goa Member''s Details Revised'!$C$2:$AO$7385,6,0)</f>
        <v>27650</v>
      </c>
      <c r="Q3623" s="23" t="str">
        <f>VLOOKUP(F3623,'[1]Goa Member''s Details Revised'!$C$2:$AO$7385,8,0)</f>
        <v>I.R.M</v>
      </c>
      <c r="R3623" s="23">
        <f t="shared" si="282"/>
        <v>-1150</v>
      </c>
      <c r="S3623" s="21">
        <f t="shared" si="283"/>
        <v>34</v>
      </c>
      <c r="T3623" s="23">
        <f t="shared" si="285"/>
        <v>22120</v>
      </c>
      <c r="U3623" s="23">
        <f t="shared" si="286"/>
        <v>18154.040404040403</v>
      </c>
      <c r="V3623" s="23">
        <f t="shared" si="284"/>
        <v>22350</v>
      </c>
      <c r="W3623" s="23"/>
      <c r="X3623" s="21"/>
      <c r="Y3623" s="24" t="str">
        <f>VLOOKUP(F3623,'[1]Goa Member''s Details Revised'!$C$2:$AO$7385,12,0)</f>
        <v>last communication 00</v>
      </c>
    </row>
    <row r="3624" spans="2:25" ht="30">
      <c r="B3624" s="20">
        <v>3615</v>
      </c>
      <c r="C3624" s="21"/>
      <c r="D3624" s="21" t="s">
        <v>9924</v>
      </c>
      <c r="E3624" s="21" t="s">
        <v>56</v>
      </c>
      <c r="F3624" s="21" t="s">
        <v>9925</v>
      </c>
      <c r="G3624" s="21"/>
      <c r="H3624" s="22" t="str">
        <f>VLOOKUP(F3624,'[1]Goa Member''s Details Revised'!$C$2:$AO$7385,2,0)</f>
        <v>Purchaser</v>
      </c>
      <c r="I3624" s="21">
        <v>22</v>
      </c>
      <c r="J3624" s="21" t="s">
        <v>682</v>
      </c>
      <c r="K3624" s="21">
        <v>1989</v>
      </c>
      <c r="L3624" s="22" t="str">
        <f>VLOOKUP(F3624,'[1]Goa Member''s Details Revised'!$C$2:$AO$7385,9,0)</f>
        <v>Never</v>
      </c>
      <c r="M3624" s="21" t="s">
        <v>2484</v>
      </c>
      <c r="N3624" s="23">
        <f>VLOOKUP(F3624,'[1]Goa Member''s Details Revised'!$C$2:$AO$7385,5,0)</f>
        <v>34000</v>
      </c>
      <c r="O3624" s="23">
        <f>VLOOKUP(F3624,'[1]Goa Member''s Details Revised'!$C$2:$AO$7385,5,0)</f>
        <v>34000</v>
      </c>
      <c r="P3624" s="23">
        <f>VLOOKUP(F3624,'[1]Goa Member''s Details Revised'!$C$2:$AO$7385,6,0)</f>
        <v>34000</v>
      </c>
      <c r="Q3624" s="23" t="str">
        <f>VLOOKUP(F3624,'[1]Goa Member''s Details Revised'!$C$2:$AO$7385,8,0)</f>
        <v>I.R.M</v>
      </c>
      <c r="R3624" s="23">
        <f t="shared" si="282"/>
        <v>0</v>
      </c>
      <c r="S3624" s="21">
        <f t="shared" si="283"/>
        <v>34</v>
      </c>
      <c r="T3624" s="23">
        <f t="shared" si="285"/>
        <v>27200</v>
      </c>
      <c r="U3624" s="23">
        <f t="shared" si="286"/>
        <v>22323.232323232325</v>
      </c>
      <c r="V3624" s="23">
        <f t="shared" si="284"/>
        <v>27200</v>
      </c>
      <c r="W3624" s="23"/>
      <c r="X3624" s="21"/>
      <c r="Y3624" s="24" t="str">
        <f>VLOOKUP(F3624,'[1]Goa Member''s Details Revised'!$C$2:$AO$7385,12,0)</f>
        <v xml:space="preserve">we send last reminder in 2012.then we did not receive any reply </v>
      </c>
    </row>
    <row r="3625" spans="2:25" ht="30">
      <c r="B3625" s="20">
        <v>3616</v>
      </c>
      <c r="C3625" s="21"/>
      <c r="D3625" s="21" t="s">
        <v>9926</v>
      </c>
      <c r="E3625" s="21" t="s">
        <v>56</v>
      </c>
      <c r="F3625" s="21" t="s">
        <v>9927</v>
      </c>
      <c r="G3625" s="21"/>
      <c r="H3625" s="22" t="str">
        <f>VLOOKUP(F3625,'[1]Goa Member''s Details Revised'!$C$2:$AO$7385,2,0)</f>
        <v>Purchaser</v>
      </c>
      <c r="I3625" s="21">
        <v>15</v>
      </c>
      <c r="J3625" s="21" t="s">
        <v>1133</v>
      </c>
      <c r="K3625" s="21">
        <v>1989</v>
      </c>
      <c r="L3625" s="22" t="str">
        <f>VLOOKUP(F3625,'[1]Goa Member''s Details Revised'!$C$2:$AO$7385,9,0)</f>
        <v>Never</v>
      </c>
      <c r="M3625" s="21" t="s">
        <v>9928</v>
      </c>
      <c r="N3625" s="23">
        <f>VLOOKUP(F3625,'[1]Goa Member''s Details Revised'!$C$2:$AO$7385,5,0)</f>
        <v>26500</v>
      </c>
      <c r="O3625" s="23">
        <f>VLOOKUP(F3625,'[1]Goa Member''s Details Revised'!$C$2:$AO$7385,5,0)</f>
        <v>26500</v>
      </c>
      <c r="P3625" s="23">
        <f>VLOOKUP(F3625,'[1]Goa Member''s Details Revised'!$C$2:$AO$7385,6,0)</f>
        <v>27650</v>
      </c>
      <c r="Q3625" s="23" t="str">
        <f>VLOOKUP(F3625,'[1]Goa Member''s Details Revised'!$C$2:$AO$7385,8,0)</f>
        <v>I.R.M</v>
      </c>
      <c r="R3625" s="23">
        <f t="shared" si="282"/>
        <v>-1150</v>
      </c>
      <c r="S3625" s="21">
        <f t="shared" si="283"/>
        <v>34</v>
      </c>
      <c r="T3625" s="23">
        <f t="shared" si="285"/>
        <v>22120</v>
      </c>
      <c r="U3625" s="23">
        <f t="shared" si="286"/>
        <v>18154.040404040403</v>
      </c>
      <c r="V3625" s="23">
        <f t="shared" si="284"/>
        <v>22350</v>
      </c>
      <c r="W3625" s="23"/>
      <c r="X3625" s="21"/>
      <c r="Y3625" s="24" t="str">
        <f>VLOOKUP(F3625,'[1]Goa Member''s Details Revised'!$C$2:$AO$7385,12,0)</f>
        <v xml:space="preserve">we send last reminder in 2012.then we did not receive any reply </v>
      </c>
    </row>
    <row r="3626" spans="2:25">
      <c r="B3626" s="20">
        <v>3617</v>
      </c>
      <c r="C3626" s="21"/>
      <c r="D3626" s="21" t="s">
        <v>9929</v>
      </c>
      <c r="E3626" s="21" t="s">
        <v>56</v>
      </c>
      <c r="F3626" s="21" t="s">
        <v>9930</v>
      </c>
      <c r="G3626" s="21"/>
      <c r="H3626" s="22" t="str">
        <f>VLOOKUP(F3626,'[1]Goa Member''s Details Revised'!$C$2:$AO$7385,2,0)</f>
        <v>Purchaser</v>
      </c>
      <c r="I3626" s="21">
        <v>26</v>
      </c>
      <c r="J3626" s="21" t="s">
        <v>1133</v>
      </c>
      <c r="K3626" s="21">
        <v>1989</v>
      </c>
      <c r="L3626" s="22">
        <f>VLOOKUP(F3626,'[1]Goa Member''s Details Revised'!$C$2:$AO$7385,9,0)</f>
        <v>2016</v>
      </c>
      <c r="M3626" s="21" t="s">
        <v>9931</v>
      </c>
      <c r="N3626" s="23">
        <f>VLOOKUP(F3626,'[1]Goa Member''s Details Revised'!$C$2:$AO$7385,5,0)</f>
        <v>26500</v>
      </c>
      <c r="O3626" s="23">
        <f>VLOOKUP(F3626,'[1]Goa Member''s Details Revised'!$C$2:$AO$7385,5,0)</f>
        <v>26500</v>
      </c>
      <c r="P3626" s="23">
        <f>VLOOKUP(F3626,'[1]Goa Member''s Details Revised'!$C$2:$AO$7385,6,0)</f>
        <v>27650</v>
      </c>
      <c r="Q3626" s="23" t="str">
        <f>VLOOKUP(F3626,'[1]Goa Member''s Details Revised'!$C$2:$AO$7385,8,0)</f>
        <v>R.M</v>
      </c>
      <c r="R3626" s="23">
        <f t="shared" si="282"/>
        <v>-1150</v>
      </c>
      <c r="S3626" s="21">
        <f t="shared" si="283"/>
        <v>34</v>
      </c>
      <c r="T3626" s="23">
        <f t="shared" si="285"/>
        <v>22120</v>
      </c>
      <c r="U3626" s="23">
        <f t="shared" si="286"/>
        <v>18154.040404040403</v>
      </c>
      <c r="V3626" s="23">
        <f t="shared" si="284"/>
        <v>22350</v>
      </c>
      <c r="W3626" s="23"/>
      <c r="X3626" s="21"/>
      <c r="Y3626" s="24" t="str">
        <f>VLOOKUP(F3626,'[1]Goa Member''s Details Revised'!$C$2:$AO$7385,12,0)</f>
        <v>last surrender letter details send on 21/5/2022</v>
      </c>
    </row>
    <row r="3627" spans="2:25">
      <c r="B3627" s="20">
        <v>3618</v>
      </c>
      <c r="C3627" s="21"/>
      <c r="D3627" s="21" t="s">
        <v>9932</v>
      </c>
      <c r="E3627" s="21" t="s">
        <v>56</v>
      </c>
      <c r="F3627" s="21" t="s">
        <v>9933</v>
      </c>
      <c r="G3627" s="21"/>
      <c r="H3627" s="22" t="str">
        <f>VLOOKUP(F3627,'[1]Goa Member''s Details Revised'!$C$2:$AO$7385,2,0)</f>
        <v>Purchaser</v>
      </c>
      <c r="I3627" s="21">
        <v>26</v>
      </c>
      <c r="J3627" s="21" t="s">
        <v>1133</v>
      </c>
      <c r="K3627" s="21">
        <v>1989</v>
      </c>
      <c r="L3627" s="22" t="str">
        <f>VLOOKUP(F3627,'[1]Goa Member''s Details Revised'!$C$2:$AO$7385,9,0)</f>
        <v>Never</v>
      </c>
      <c r="M3627" s="21" t="s">
        <v>9934</v>
      </c>
      <c r="N3627" s="23">
        <f>VLOOKUP(F3627,'[1]Goa Member''s Details Revised'!$C$2:$AO$7385,5,0)</f>
        <v>35450</v>
      </c>
      <c r="O3627" s="23">
        <f>VLOOKUP(F3627,'[1]Goa Member''s Details Revised'!$C$2:$AO$7385,5,0)</f>
        <v>35450</v>
      </c>
      <c r="P3627" s="23">
        <f>VLOOKUP(F3627,'[1]Goa Member''s Details Revised'!$C$2:$AO$7385,6,0)</f>
        <v>35450</v>
      </c>
      <c r="Q3627" s="23" t="str">
        <f>VLOOKUP(F3627,'[1]Goa Member''s Details Revised'!$C$2:$AO$7385,8,0)</f>
        <v>I.R.M</v>
      </c>
      <c r="R3627" s="23">
        <f t="shared" si="282"/>
        <v>0</v>
      </c>
      <c r="S3627" s="21">
        <f t="shared" si="283"/>
        <v>34</v>
      </c>
      <c r="T3627" s="23">
        <f t="shared" si="285"/>
        <v>28360</v>
      </c>
      <c r="U3627" s="23">
        <f t="shared" si="286"/>
        <v>23275.252525252523</v>
      </c>
      <c r="V3627" s="23">
        <f t="shared" si="284"/>
        <v>28360</v>
      </c>
      <c r="W3627" s="23"/>
      <c r="X3627" s="21"/>
      <c r="Y3627" s="24" t="str">
        <f>VLOOKUP(F3627,'[1]Goa Member''s Details Revised'!$C$2:$AO$7385,12,0)</f>
        <v>last communication 99</v>
      </c>
    </row>
    <row r="3628" spans="2:25" ht="30">
      <c r="B3628" s="20">
        <v>3619</v>
      </c>
      <c r="C3628" s="21"/>
      <c r="D3628" s="21" t="s">
        <v>9935</v>
      </c>
      <c r="E3628" s="21" t="s">
        <v>56</v>
      </c>
      <c r="F3628" s="21" t="s">
        <v>9936</v>
      </c>
      <c r="G3628" s="21"/>
      <c r="H3628" s="22" t="str">
        <f>VLOOKUP(F3628,'[1]Goa Member''s Details Revised'!$C$2:$AO$7385,2,0)</f>
        <v>Purchaser</v>
      </c>
      <c r="I3628" s="21">
        <v>26</v>
      </c>
      <c r="J3628" s="21" t="s">
        <v>1133</v>
      </c>
      <c r="K3628" s="21">
        <v>1989</v>
      </c>
      <c r="L3628" s="22" t="str">
        <f>VLOOKUP(F3628,'[1]Goa Member''s Details Revised'!$C$2:$AO$7385,9,0)</f>
        <v>Never</v>
      </c>
      <c r="M3628" s="21" t="s">
        <v>9937</v>
      </c>
      <c r="N3628" s="23">
        <f>VLOOKUP(F3628,'[1]Goa Member''s Details Revised'!$C$2:$AO$7385,5,0)</f>
        <v>20000</v>
      </c>
      <c r="O3628" s="23">
        <f>VLOOKUP(F3628,'[1]Goa Member''s Details Revised'!$C$2:$AO$7385,5,0)</f>
        <v>20000</v>
      </c>
      <c r="P3628" s="23">
        <f>VLOOKUP(F3628,'[1]Goa Member''s Details Revised'!$C$2:$AO$7385,6,0)</f>
        <v>20000</v>
      </c>
      <c r="Q3628" s="23" t="str">
        <f>VLOOKUP(F3628,'[1]Goa Member''s Details Revised'!$C$2:$AO$7385,8,0)</f>
        <v>I.R.M</v>
      </c>
      <c r="R3628" s="23">
        <f t="shared" si="282"/>
        <v>0</v>
      </c>
      <c r="S3628" s="21">
        <f t="shared" si="283"/>
        <v>34</v>
      </c>
      <c r="T3628" s="23">
        <f t="shared" si="285"/>
        <v>16000</v>
      </c>
      <c r="U3628" s="23">
        <f t="shared" si="286"/>
        <v>13131.313131313131</v>
      </c>
      <c r="V3628" s="23">
        <f t="shared" si="284"/>
        <v>16000</v>
      </c>
      <c r="W3628" s="23"/>
      <c r="X3628" s="21"/>
      <c r="Y3628" s="24" t="str">
        <f>VLOOKUP(F3628,'[1]Goa Member''s Details Revised'!$C$2:$AO$7385,12,0)</f>
        <v xml:space="preserve">we send last reminder in 2012.then we did not receive any reply </v>
      </c>
    </row>
    <row r="3629" spans="2:25">
      <c r="B3629" s="20">
        <v>3620</v>
      </c>
      <c r="C3629" s="21"/>
      <c r="D3629" s="21" t="s">
        <v>9938</v>
      </c>
      <c r="E3629" s="21" t="s">
        <v>56</v>
      </c>
      <c r="F3629" s="21" t="s">
        <v>9939</v>
      </c>
      <c r="G3629" s="21"/>
      <c r="H3629" s="22" t="str">
        <f>VLOOKUP(F3629,'[1]Goa Member''s Details Revised'!$C$2:$AO$7385,2,0)</f>
        <v>Purchaser</v>
      </c>
      <c r="I3629" s="21">
        <v>24</v>
      </c>
      <c r="J3629" s="21" t="s">
        <v>1133</v>
      </c>
      <c r="K3629" s="21">
        <v>1989</v>
      </c>
      <c r="L3629" s="22" t="str">
        <f>VLOOKUP(F3629,'[1]Goa Member''s Details Revised'!$C$2:$AO$7385,9,0)</f>
        <v>Never</v>
      </c>
      <c r="M3629" s="21" t="s">
        <v>9940</v>
      </c>
      <c r="N3629" s="23">
        <f>VLOOKUP(F3629,'[1]Goa Member''s Details Revised'!$C$2:$AO$7385,5,0)</f>
        <v>34000</v>
      </c>
      <c r="O3629" s="23">
        <f>VLOOKUP(F3629,'[1]Goa Member''s Details Revised'!$C$2:$AO$7385,5,0)</f>
        <v>34000</v>
      </c>
      <c r="P3629" s="23">
        <f>VLOOKUP(F3629,'[1]Goa Member''s Details Revised'!$C$2:$AO$7385,6,0)</f>
        <v>34000</v>
      </c>
      <c r="Q3629" s="23" t="str">
        <f>VLOOKUP(F3629,'[1]Goa Member''s Details Revised'!$C$2:$AO$7385,8,0)</f>
        <v>I.R.M</v>
      </c>
      <c r="R3629" s="23">
        <f t="shared" si="282"/>
        <v>0</v>
      </c>
      <c r="S3629" s="21">
        <f t="shared" si="283"/>
        <v>34</v>
      </c>
      <c r="T3629" s="23">
        <f t="shared" si="285"/>
        <v>27200</v>
      </c>
      <c r="U3629" s="23">
        <f t="shared" si="286"/>
        <v>22323.232323232325</v>
      </c>
      <c r="V3629" s="23">
        <f t="shared" si="284"/>
        <v>27200</v>
      </c>
      <c r="W3629" s="23"/>
      <c r="X3629" s="21"/>
      <c r="Y3629" s="24" t="str">
        <f>VLOOKUP(F3629,'[1]Goa Member''s Details Revised'!$C$2:$AO$7385,12,0)</f>
        <v>no reminders so last communication 2008</v>
      </c>
    </row>
    <row r="3630" spans="2:25" ht="75">
      <c r="B3630" s="20">
        <v>3621</v>
      </c>
      <c r="C3630" s="21"/>
      <c r="D3630" s="21" t="s">
        <v>9941</v>
      </c>
      <c r="E3630" s="21" t="s">
        <v>56</v>
      </c>
      <c r="F3630" s="21" t="s">
        <v>9942</v>
      </c>
      <c r="G3630" s="21"/>
      <c r="H3630" s="22" t="str">
        <f>VLOOKUP(F3630,'[1]Goa Member''s Details Revised'!$C$2:$AO$7385,2,0)</f>
        <v>L.N.C</v>
      </c>
      <c r="I3630" s="21">
        <v>13</v>
      </c>
      <c r="J3630" s="21" t="s">
        <v>1133</v>
      </c>
      <c r="K3630" s="21">
        <v>1989</v>
      </c>
      <c r="L3630" s="22" t="str">
        <f>VLOOKUP(F3630,'[1]Goa Member''s Details Revised'!$C$2:$AO$7385,9,0)</f>
        <v>Never</v>
      </c>
      <c r="M3630" s="21" t="s">
        <v>9943</v>
      </c>
      <c r="N3630" s="23">
        <f>VLOOKUP(F3630,'[1]Goa Member''s Details Revised'!$C$2:$AO$7385,5,0)</f>
        <v>32300</v>
      </c>
      <c r="O3630" s="23">
        <f>VLOOKUP(F3630,'[1]Goa Member''s Details Revised'!$C$2:$AO$7385,5,0)</f>
        <v>32300</v>
      </c>
      <c r="P3630" s="23">
        <f>VLOOKUP(F3630,'[1]Goa Member''s Details Revised'!$C$2:$AO$7385,6,0)</f>
        <v>32300</v>
      </c>
      <c r="Q3630" s="23" t="str">
        <f>VLOOKUP(F3630,'[1]Goa Member''s Details Revised'!$C$2:$AO$7385,8,0)</f>
        <v>I.R.M</v>
      </c>
      <c r="R3630" s="23">
        <f t="shared" si="282"/>
        <v>0</v>
      </c>
      <c r="S3630" s="21">
        <f t="shared" si="283"/>
        <v>34</v>
      </c>
      <c r="T3630" s="23">
        <f t="shared" si="285"/>
        <v>25840</v>
      </c>
      <c r="U3630" s="23">
        <f t="shared" si="286"/>
        <v>21207.070707070707</v>
      </c>
      <c r="V3630" s="23">
        <f t="shared" si="284"/>
        <v>25840</v>
      </c>
      <c r="W3630" s="23"/>
      <c r="X3630" s="21"/>
      <c r="Y3630" s="24" t="str">
        <f>VLOOKUP(F3630,'[1]Goa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31" spans="2:25" ht="75">
      <c r="B3631" s="20">
        <v>3622</v>
      </c>
      <c r="C3631" s="21"/>
      <c r="D3631" s="21" t="s">
        <v>9944</v>
      </c>
      <c r="E3631" s="21" t="s">
        <v>56</v>
      </c>
      <c r="F3631" s="21" t="s">
        <v>9945</v>
      </c>
      <c r="G3631" s="21"/>
      <c r="H3631" s="22" t="str">
        <f>VLOOKUP(F3631,'[1]Goa Member''s Details Revised'!$C$2:$AO$7385,2,0)</f>
        <v>L.N.C</v>
      </c>
      <c r="I3631" s="21">
        <v>13</v>
      </c>
      <c r="J3631" s="21" t="s">
        <v>1133</v>
      </c>
      <c r="K3631" s="21">
        <v>1989</v>
      </c>
      <c r="L3631" s="22" t="str">
        <f>VLOOKUP(F3631,'[1]Goa Member''s Details Revised'!$C$2:$AO$7385,9,0)</f>
        <v>Never</v>
      </c>
      <c r="M3631" s="21" t="s">
        <v>9943</v>
      </c>
      <c r="N3631" s="23">
        <f>VLOOKUP(F3631,'[1]Goa Member''s Details Revised'!$C$2:$AO$7385,5,0)</f>
        <v>32300</v>
      </c>
      <c r="O3631" s="23">
        <f>VLOOKUP(F3631,'[1]Goa Member''s Details Revised'!$C$2:$AO$7385,5,0)</f>
        <v>32300</v>
      </c>
      <c r="P3631" s="23">
        <f>VLOOKUP(F3631,'[1]Goa Member''s Details Revised'!$C$2:$AO$7385,6,0)</f>
        <v>32300</v>
      </c>
      <c r="Q3631" s="23" t="str">
        <f>VLOOKUP(F3631,'[1]Goa Member''s Details Revised'!$C$2:$AO$7385,8,0)</f>
        <v>I.R.M</v>
      </c>
      <c r="R3631" s="23">
        <f t="shared" si="282"/>
        <v>0</v>
      </c>
      <c r="S3631" s="21">
        <f t="shared" si="283"/>
        <v>34</v>
      </c>
      <c r="T3631" s="23">
        <f t="shared" si="285"/>
        <v>25840</v>
      </c>
      <c r="U3631" s="23">
        <f t="shared" si="286"/>
        <v>21207.070707070707</v>
      </c>
      <c r="V3631" s="23">
        <f t="shared" si="284"/>
        <v>25840</v>
      </c>
      <c r="W3631" s="23"/>
      <c r="X3631" s="21"/>
      <c r="Y3631" s="24" t="str">
        <f>VLOOKUP(F3631,'[1]Goa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32" spans="2:25" ht="75">
      <c r="B3632" s="20">
        <v>3623</v>
      </c>
      <c r="C3632" s="21"/>
      <c r="D3632" s="21" t="s">
        <v>9946</v>
      </c>
      <c r="E3632" s="21" t="s">
        <v>56</v>
      </c>
      <c r="F3632" s="21" t="s">
        <v>9947</v>
      </c>
      <c r="G3632" s="21"/>
      <c r="H3632" s="22" t="str">
        <f>VLOOKUP(F3632,'[1]Goa Member''s Details Revised'!$C$2:$AO$7385,2,0)</f>
        <v>L.N.C</v>
      </c>
      <c r="I3632" s="21">
        <v>13</v>
      </c>
      <c r="J3632" s="21" t="s">
        <v>1133</v>
      </c>
      <c r="K3632" s="21">
        <v>1989</v>
      </c>
      <c r="L3632" s="22" t="str">
        <f>VLOOKUP(F3632,'[1]Goa Member''s Details Revised'!$C$2:$AO$7385,9,0)</f>
        <v>Never</v>
      </c>
      <c r="M3632" s="21" t="s">
        <v>9943</v>
      </c>
      <c r="N3632" s="23">
        <f>VLOOKUP(F3632,'[1]Goa Member''s Details Revised'!$C$2:$AO$7385,5,0)</f>
        <v>32300</v>
      </c>
      <c r="O3632" s="23">
        <f>VLOOKUP(F3632,'[1]Goa Member''s Details Revised'!$C$2:$AO$7385,5,0)</f>
        <v>32300</v>
      </c>
      <c r="P3632" s="23">
        <f>VLOOKUP(F3632,'[1]Goa Member''s Details Revised'!$C$2:$AO$7385,6,0)</f>
        <v>32300</v>
      </c>
      <c r="Q3632" s="23" t="str">
        <f>VLOOKUP(F3632,'[1]Goa Member''s Details Revised'!$C$2:$AO$7385,8,0)</f>
        <v>I.R.M</v>
      </c>
      <c r="R3632" s="23">
        <f t="shared" si="282"/>
        <v>0</v>
      </c>
      <c r="S3632" s="21">
        <f t="shared" si="283"/>
        <v>34</v>
      </c>
      <c r="T3632" s="23">
        <f t="shared" si="285"/>
        <v>25840</v>
      </c>
      <c r="U3632" s="23">
        <f t="shared" si="286"/>
        <v>21207.070707070707</v>
      </c>
      <c r="V3632" s="23">
        <f t="shared" si="284"/>
        <v>25840</v>
      </c>
      <c r="W3632" s="23"/>
      <c r="X3632" s="21"/>
      <c r="Y3632" s="24" t="str">
        <f>VLOOKUP(F3632,'[1]Goa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33" spans="2:25" ht="75">
      <c r="B3633" s="20">
        <v>3624</v>
      </c>
      <c r="C3633" s="21"/>
      <c r="D3633" s="21" t="s">
        <v>9948</v>
      </c>
      <c r="E3633" s="21" t="s">
        <v>56</v>
      </c>
      <c r="F3633" s="21" t="s">
        <v>9949</v>
      </c>
      <c r="G3633" s="21"/>
      <c r="H3633" s="22" t="str">
        <f>VLOOKUP(F3633,'[1]Goa Member''s Details Revised'!$C$2:$AO$7385,2,0)</f>
        <v>L.N.C</v>
      </c>
      <c r="I3633" s="21">
        <v>13</v>
      </c>
      <c r="J3633" s="21" t="s">
        <v>1133</v>
      </c>
      <c r="K3633" s="21">
        <v>1989</v>
      </c>
      <c r="L3633" s="22" t="str">
        <f>VLOOKUP(F3633,'[1]Goa Member''s Details Revised'!$C$2:$AO$7385,9,0)</f>
        <v>Never</v>
      </c>
      <c r="M3633" s="21" t="s">
        <v>9943</v>
      </c>
      <c r="N3633" s="23">
        <f>VLOOKUP(F3633,'[1]Goa Member''s Details Revised'!$C$2:$AO$7385,5,0)</f>
        <v>32300</v>
      </c>
      <c r="O3633" s="23">
        <f>VLOOKUP(F3633,'[1]Goa Member''s Details Revised'!$C$2:$AO$7385,5,0)</f>
        <v>32300</v>
      </c>
      <c r="P3633" s="23">
        <f>VLOOKUP(F3633,'[1]Goa Member''s Details Revised'!$C$2:$AO$7385,6,0)</f>
        <v>32300</v>
      </c>
      <c r="Q3633" s="23" t="str">
        <f>VLOOKUP(F3633,'[1]Goa Member''s Details Revised'!$C$2:$AO$7385,8,0)</f>
        <v>I.R.M</v>
      </c>
      <c r="R3633" s="23">
        <f t="shared" si="282"/>
        <v>0</v>
      </c>
      <c r="S3633" s="21">
        <f t="shared" si="283"/>
        <v>34</v>
      </c>
      <c r="T3633" s="23">
        <f t="shared" si="285"/>
        <v>25840</v>
      </c>
      <c r="U3633" s="23">
        <f t="shared" si="286"/>
        <v>21207.070707070707</v>
      </c>
      <c r="V3633" s="23">
        <f t="shared" si="284"/>
        <v>25840</v>
      </c>
      <c r="W3633" s="23"/>
      <c r="X3633" s="21"/>
      <c r="Y3633" s="24" t="str">
        <f>VLOOKUP(F3633,'[1]Goa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34" spans="2:25" ht="75">
      <c r="B3634" s="20">
        <v>3625</v>
      </c>
      <c r="C3634" s="21"/>
      <c r="D3634" s="21" t="s">
        <v>9950</v>
      </c>
      <c r="E3634" s="21" t="s">
        <v>56</v>
      </c>
      <c r="F3634" s="21" t="s">
        <v>9951</v>
      </c>
      <c r="G3634" s="21"/>
      <c r="H3634" s="22" t="str">
        <f>VLOOKUP(F3634,'[1]Goa Member''s Details Revised'!$C$2:$AO$7385,2,0)</f>
        <v>L.N.C</v>
      </c>
      <c r="I3634" s="21">
        <v>13</v>
      </c>
      <c r="J3634" s="21" t="s">
        <v>1133</v>
      </c>
      <c r="K3634" s="21">
        <v>1989</v>
      </c>
      <c r="L3634" s="22" t="str">
        <f>VLOOKUP(F3634,'[1]Goa Member''s Details Revised'!$C$2:$AO$7385,9,0)</f>
        <v>Never</v>
      </c>
      <c r="M3634" s="21" t="s">
        <v>9943</v>
      </c>
      <c r="N3634" s="23">
        <f>VLOOKUP(F3634,'[1]Goa Member''s Details Revised'!$C$2:$AO$7385,5,0)</f>
        <v>32300</v>
      </c>
      <c r="O3634" s="23">
        <f>VLOOKUP(F3634,'[1]Goa Member''s Details Revised'!$C$2:$AO$7385,5,0)</f>
        <v>32300</v>
      </c>
      <c r="P3634" s="23">
        <f>VLOOKUP(F3634,'[1]Goa Member''s Details Revised'!$C$2:$AO$7385,6,0)</f>
        <v>32300</v>
      </c>
      <c r="Q3634" s="23" t="str">
        <f>VLOOKUP(F3634,'[1]Goa Member''s Details Revised'!$C$2:$AO$7385,8,0)</f>
        <v>I.R.M</v>
      </c>
      <c r="R3634" s="23">
        <f t="shared" si="282"/>
        <v>0</v>
      </c>
      <c r="S3634" s="21">
        <f t="shared" si="283"/>
        <v>34</v>
      </c>
      <c r="T3634" s="23">
        <f t="shared" si="285"/>
        <v>25840</v>
      </c>
      <c r="U3634" s="23">
        <f t="shared" si="286"/>
        <v>21207.070707070707</v>
      </c>
      <c r="V3634" s="23">
        <f t="shared" si="284"/>
        <v>25840</v>
      </c>
      <c r="W3634" s="23"/>
      <c r="X3634" s="21"/>
      <c r="Y3634" s="24" t="str">
        <f>VLOOKUP(F3634,'[1]Goa Member''s Details Revised'!$C$2:$AO$7385,12,0)</f>
        <v>we send last reminder in 2012.then we did not receive any reply ..total 12 membership of Goa:- 3237,3238,3239,3230,3231,3232,3233,3234.3235,3236,3237,3238 Company name changed from India Organic Chemicals Ltd to Futura Polysters Limited</v>
      </c>
    </row>
    <row r="3635" spans="2:25" ht="45">
      <c r="B3635" s="20">
        <v>3626</v>
      </c>
      <c r="C3635" s="21"/>
      <c r="D3635" s="21" t="s">
        <v>9952</v>
      </c>
      <c r="E3635" s="21" t="s">
        <v>56</v>
      </c>
      <c r="F3635" s="21" t="s">
        <v>9953</v>
      </c>
      <c r="G3635" s="21"/>
      <c r="H3635" s="22" t="str">
        <f>VLOOKUP(F3635,'[1]Goa Member''s Details Revised'!$C$2:$AO$7385,2,0)</f>
        <v>L.N.C</v>
      </c>
      <c r="I3635" s="21">
        <v>13</v>
      </c>
      <c r="J3635" s="21" t="s">
        <v>1133</v>
      </c>
      <c r="K3635" s="21">
        <v>1989</v>
      </c>
      <c r="L3635" s="22" t="str">
        <f>VLOOKUP(F3635,'[1]Goa Member''s Details Revised'!$C$2:$AO$7385,9,0)</f>
        <v>Never</v>
      </c>
      <c r="M3635" s="21" t="s">
        <v>9954</v>
      </c>
      <c r="N3635" s="23">
        <f>VLOOKUP(F3635,'[1]Goa Member''s Details Revised'!$C$2:$AO$7385,5,0)</f>
        <v>32300</v>
      </c>
      <c r="O3635" s="23">
        <f>VLOOKUP(F3635,'[1]Goa Member''s Details Revised'!$C$2:$AO$7385,5,0)</f>
        <v>32300</v>
      </c>
      <c r="P3635" s="23">
        <f>VLOOKUP(F3635,'[1]Goa Member''s Details Revised'!$C$2:$AO$7385,6,0)</f>
        <v>32300</v>
      </c>
      <c r="Q3635" s="23" t="str">
        <f>VLOOKUP(F3635,'[1]Goa Member''s Details Revised'!$C$2:$AO$7385,8,0)</f>
        <v>I.R.M</v>
      </c>
      <c r="R3635" s="23">
        <f t="shared" si="282"/>
        <v>0</v>
      </c>
      <c r="S3635" s="21">
        <f t="shared" si="283"/>
        <v>34</v>
      </c>
      <c r="T3635" s="23">
        <f t="shared" si="285"/>
        <v>25840</v>
      </c>
      <c r="U3635" s="23">
        <f t="shared" si="286"/>
        <v>21207.070707070707</v>
      </c>
      <c r="V3635" s="23">
        <f t="shared" si="284"/>
        <v>25840</v>
      </c>
      <c r="W3635" s="23"/>
      <c r="X3635" s="21"/>
      <c r="Y3635" s="24" t="str">
        <f>VLOOKUP(F3635,'[1]Goa Member''s Details Revised'!$C$2:$AO$7385,12,0)</f>
        <v>we send last reminder in 2012.then we did not receive any reply...total 12 membership of Goa:- 3237,3238,3239,3230,3231,3232,3233,3234.3235,3236,3237,3238</v>
      </c>
    </row>
    <row r="3636" spans="2:25" ht="45">
      <c r="B3636" s="20">
        <v>3627</v>
      </c>
      <c r="C3636" s="21"/>
      <c r="D3636" s="21" t="s">
        <v>9955</v>
      </c>
      <c r="E3636" s="21" t="s">
        <v>56</v>
      </c>
      <c r="F3636" s="21" t="s">
        <v>9956</v>
      </c>
      <c r="G3636" s="21"/>
      <c r="H3636" s="22" t="str">
        <f>VLOOKUP(F3636,'[1]Goa Member''s Details Revised'!$C$2:$AO$7385,2,0)</f>
        <v>L.N.C</v>
      </c>
      <c r="I3636" s="21">
        <v>13</v>
      </c>
      <c r="J3636" s="21" t="s">
        <v>1133</v>
      </c>
      <c r="K3636" s="21">
        <v>1989</v>
      </c>
      <c r="L3636" s="22" t="str">
        <f>VLOOKUP(F3636,'[1]Goa Member''s Details Revised'!$C$2:$AO$7385,9,0)</f>
        <v>Never</v>
      </c>
      <c r="M3636" s="21" t="s">
        <v>9954</v>
      </c>
      <c r="N3636" s="23">
        <f>VLOOKUP(F3636,'[1]Goa Member''s Details Revised'!$C$2:$AO$7385,5,0)</f>
        <v>19800</v>
      </c>
      <c r="O3636" s="23">
        <f>VLOOKUP(F3636,'[1]Goa Member''s Details Revised'!$C$2:$AO$7385,5,0)</f>
        <v>19800</v>
      </c>
      <c r="P3636" s="23">
        <f>VLOOKUP(F3636,'[1]Goa Member''s Details Revised'!$C$2:$AO$7385,6,0)</f>
        <v>19800</v>
      </c>
      <c r="Q3636" s="23" t="str">
        <f>VLOOKUP(F3636,'[1]Goa Member''s Details Revised'!$C$2:$AO$7385,8,0)</f>
        <v>I.R.M</v>
      </c>
      <c r="R3636" s="23">
        <f t="shared" si="282"/>
        <v>0</v>
      </c>
      <c r="S3636" s="21">
        <f t="shared" si="283"/>
        <v>34</v>
      </c>
      <c r="T3636" s="23">
        <f t="shared" si="285"/>
        <v>15840</v>
      </c>
      <c r="U3636" s="23">
        <f t="shared" si="286"/>
        <v>13000</v>
      </c>
      <c r="V3636" s="23">
        <f t="shared" si="284"/>
        <v>15840</v>
      </c>
      <c r="W3636" s="23"/>
      <c r="X3636" s="21"/>
      <c r="Y3636" s="24" t="str">
        <f>VLOOKUP(F3636,'[1]Goa Member''s Details Revised'!$C$2:$AO$7385,12,0)</f>
        <v>we send last reminder in 2012.then we did not receive any reply...total 12 membership of Goa:- 3237,3238,3239,3230,3231,3232,3233,3234.3235,3236,3237,3238</v>
      </c>
    </row>
    <row r="3637" spans="2:25" ht="45">
      <c r="B3637" s="20">
        <v>3628</v>
      </c>
      <c r="C3637" s="21"/>
      <c r="D3637" s="21" t="s">
        <v>9957</v>
      </c>
      <c r="E3637" s="21" t="s">
        <v>56</v>
      </c>
      <c r="F3637" s="21" t="s">
        <v>9958</v>
      </c>
      <c r="G3637" s="21"/>
      <c r="H3637" s="22" t="str">
        <f>VLOOKUP(F3637,'[1]Goa Member''s Details Revised'!$C$2:$AO$7385,2,0)</f>
        <v>L.N.C</v>
      </c>
      <c r="I3637" s="21">
        <v>13</v>
      </c>
      <c r="J3637" s="21" t="s">
        <v>1133</v>
      </c>
      <c r="K3637" s="21">
        <v>1989</v>
      </c>
      <c r="L3637" s="22" t="str">
        <f>VLOOKUP(F3637,'[1]Goa Member''s Details Revised'!$C$2:$AO$7385,9,0)</f>
        <v>Never</v>
      </c>
      <c r="M3637" s="21" t="s">
        <v>9954</v>
      </c>
      <c r="N3637" s="23">
        <f>VLOOKUP(F3637,'[1]Goa Member''s Details Revised'!$C$2:$AO$7385,5,0)</f>
        <v>19800</v>
      </c>
      <c r="O3637" s="23">
        <f>VLOOKUP(F3637,'[1]Goa Member''s Details Revised'!$C$2:$AO$7385,5,0)</f>
        <v>19800</v>
      </c>
      <c r="P3637" s="23">
        <f>VLOOKUP(F3637,'[1]Goa Member''s Details Revised'!$C$2:$AO$7385,6,0)</f>
        <v>19800</v>
      </c>
      <c r="Q3637" s="23" t="str">
        <f>VLOOKUP(F3637,'[1]Goa Member''s Details Revised'!$C$2:$AO$7385,8,0)</f>
        <v>I.R.M</v>
      </c>
      <c r="R3637" s="23">
        <f t="shared" si="282"/>
        <v>0</v>
      </c>
      <c r="S3637" s="21">
        <f t="shared" si="283"/>
        <v>34</v>
      </c>
      <c r="T3637" s="23">
        <f t="shared" si="285"/>
        <v>15840</v>
      </c>
      <c r="U3637" s="23">
        <f t="shared" si="286"/>
        <v>13000</v>
      </c>
      <c r="V3637" s="23">
        <f t="shared" si="284"/>
        <v>15840</v>
      </c>
      <c r="W3637" s="23"/>
      <c r="X3637" s="21"/>
      <c r="Y3637" s="24" t="str">
        <f>VLOOKUP(F3637,'[1]Goa Member''s Details Revised'!$C$2:$AO$7385,12,0)</f>
        <v>we send last reminder in 2012.then we did not receive any reply...total 12 membership of Goa:- 3237,3238,3239,3230,3231,3232,3233,3234.3235,3236,3237,3238</v>
      </c>
    </row>
    <row r="3638" spans="2:25" ht="45">
      <c r="B3638" s="20">
        <v>3629</v>
      </c>
      <c r="C3638" s="21"/>
      <c r="D3638" s="21" t="s">
        <v>9959</v>
      </c>
      <c r="E3638" s="21" t="s">
        <v>56</v>
      </c>
      <c r="F3638" s="21" t="s">
        <v>9960</v>
      </c>
      <c r="G3638" s="21"/>
      <c r="H3638" s="22" t="str">
        <f>VLOOKUP(F3638,'[1]Goa Member''s Details Revised'!$C$2:$AO$7385,2,0)</f>
        <v>L.N.C</v>
      </c>
      <c r="I3638" s="21">
        <v>13</v>
      </c>
      <c r="J3638" s="21" t="s">
        <v>1133</v>
      </c>
      <c r="K3638" s="21">
        <v>1989</v>
      </c>
      <c r="L3638" s="22" t="str">
        <f>VLOOKUP(F3638,'[1]Goa Member''s Details Revised'!$C$2:$AO$7385,9,0)</f>
        <v>Never</v>
      </c>
      <c r="M3638" s="21" t="s">
        <v>9954</v>
      </c>
      <c r="N3638" s="23">
        <f>VLOOKUP(F3638,'[1]Goa Member''s Details Revised'!$C$2:$AO$7385,5,0)</f>
        <v>19800</v>
      </c>
      <c r="O3638" s="23">
        <f>VLOOKUP(F3638,'[1]Goa Member''s Details Revised'!$C$2:$AO$7385,5,0)</f>
        <v>19800</v>
      </c>
      <c r="P3638" s="23">
        <f>VLOOKUP(F3638,'[1]Goa Member''s Details Revised'!$C$2:$AO$7385,6,0)</f>
        <v>19800</v>
      </c>
      <c r="Q3638" s="23" t="str">
        <f>VLOOKUP(F3638,'[1]Goa Member''s Details Revised'!$C$2:$AO$7385,8,0)</f>
        <v>I.R.M</v>
      </c>
      <c r="R3638" s="23">
        <f t="shared" si="282"/>
        <v>0</v>
      </c>
      <c r="S3638" s="21">
        <f t="shared" si="283"/>
        <v>34</v>
      </c>
      <c r="T3638" s="23">
        <f t="shared" si="285"/>
        <v>15840</v>
      </c>
      <c r="U3638" s="23">
        <f t="shared" si="286"/>
        <v>13000</v>
      </c>
      <c r="V3638" s="23">
        <f t="shared" si="284"/>
        <v>15840</v>
      </c>
      <c r="W3638" s="23"/>
      <c r="X3638" s="21"/>
      <c r="Y3638" s="24" t="str">
        <f>VLOOKUP(F3638,'[1]Goa Member''s Details Revised'!$C$2:$AO$7385,12,0)</f>
        <v>we send last reminder in 2012.then we did not receive any reply...total 12 membership of Goa:- 3237,3238,3239,3230,3231,3232,3233,3234.3235,3236,3237,3238</v>
      </c>
    </row>
    <row r="3639" spans="2:25" ht="30">
      <c r="B3639" s="20">
        <v>3630</v>
      </c>
      <c r="C3639" s="21"/>
      <c r="D3639" s="21" t="s">
        <v>9961</v>
      </c>
      <c r="E3639" s="21" t="s">
        <v>56</v>
      </c>
      <c r="F3639" s="21" t="s">
        <v>9962</v>
      </c>
      <c r="G3639" s="21"/>
      <c r="H3639" s="22" t="str">
        <f>VLOOKUP(F3639,'[1]Goa Member''s Details Revised'!$C$2:$AO$7385,2,0)</f>
        <v>Purchaser</v>
      </c>
      <c r="I3639" s="21">
        <v>29</v>
      </c>
      <c r="J3639" s="21" t="s">
        <v>1133</v>
      </c>
      <c r="K3639" s="21">
        <v>1989</v>
      </c>
      <c r="L3639" s="22" t="str">
        <f>VLOOKUP(F3639,'[1]Goa Member''s Details Revised'!$C$2:$AO$7385,9,0)</f>
        <v>Never</v>
      </c>
      <c r="M3639" s="21" t="s">
        <v>9963</v>
      </c>
      <c r="N3639" s="23">
        <f>VLOOKUP(F3639,'[1]Goa Member''s Details Revised'!$C$2:$AO$7385,5,0)</f>
        <v>26500</v>
      </c>
      <c r="O3639" s="23">
        <f>VLOOKUP(F3639,'[1]Goa Member''s Details Revised'!$C$2:$AO$7385,5,0)</f>
        <v>26500</v>
      </c>
      <c r="P3639" s="23">
        <f>VLOOKUP(F3639,'[1]Goa Member''s Details Revised'!$C$2:$AO$7385,6,0)</f>
        <v>27650</v>
      </c>
      <c r="Q3639" s="23" t="str">
        <f>VLOOKUP(F3639,'[1]Goa Member''s Details Revised'!$C$2:$AO$7385,8,0)</f>
        <v>I.R.M</v>
      </c>
      <c r="R3639" s="23">
        <f t="shared" si="282"/>
        <v>-1150</v>
      </c>
      <c r="S3639" s="21">
        <f t="shared" si="283"/>
        <v>34</v>
      </c>
      <c r="T3639" s="23">
        <f t="shared" si="285"/>
        <v>22120</v>
      </c>
      <c r="U3639" s="23">
        <f t="shared" si="286"/>
        <v>18154.040404040403</v>
      </c>
      <c r="V3639" s="23">
        <f t="shared" si="284"/>
        <v>22350</v>
      </c>
      <c r="W3639" s="23"/>
      <c r="X3639" s="21"/>
      <c r="Y3639" s="24" t="str">
        <f>VLOOKUP(F3639,'[1]Goa Member''s Details Revised'!$C$2:$AO$7385,12,0)</f>
        <v xml:space="preserve">we send last reminder in 2012.then we did not receive any reply </v>
      </c>
    </row>
    <row r="3640" spans="2:25">
      <c r="B3640" s="20">
        <v>3631</v>
      </c>
      <c r="C3640" s="21"/>
      <c r="D3640" s="21" t="s">
        <v>9964</v>
      </c>
      <c r="E3640" s="21" t="s">
        <v>56</v>
      </c>
      <c r="F3640" s="21" t="s">
        <v>9965</v>
      </c>
      <c r="G3640" s="21"/>
      <c r="H3640" s="22" t="str">
        <f>VLOOKUP(F3640,'[1]Goa Member''s Details Revised'!$C$2:$AO$7385,2,0)</f>
        <v>Purchaser</v>
      </c>
      <c r="I3640" s="21">
        <v>30</v>
      </c>
      <c r="J3640" s="21" t="s">
        <v>1133</v>
      </c>
      <c r="K3640" s="21">
        <v>1989</v>
      </c>
      <c r="L3640" s="22" t="str">
        <f>VLOOKUP(F3640,'[1]Goa Member''s Details Revised'!$C$2:$AO$7385,9,0)</f>
        <v>Never</v>
      </c>
      <c r="M3640" s="21" t="s">
        <v>9966</v>
      </c>
      <c r="N3640" s="23">
        <f>VLOOKUP(F3640,'[1]Goa Member''s Details Revised'!$C$2:$AO$7385,5,0)</f>
        <v>20000</v>
      </c>
      <c r="O3640" s="23">
        <f>VLOOKUP(F3640,'[1]Goa Member''s Details Revised'!$C$2:$AO$7385,5,0)</f>
        <v>20000</v>
      </c>
      <c r="P3640" s="23">
        <f>VLOOKUP(F3640,'[1]Goa Member''s Details Revised'!$C$2:$AO$7385,6,0)</f>
        <v>20850</v>
      </c>
      <c r="Q3640" s="23" t="str">
        <f>VLOOKUP(F3640,'[1]Goa Member''s Details Revised'!$C$2:$AO$7385,8,0)</f>
        <v>I.R.M</v>
      </c>
      <c r="R3640" s="23">
        <f t="shared" si="282"/>
        <v>-850</v>
      </c>
      <c r="S3640" s="21">
        <f t="shared" si="283"/>
        <v>34</v>
      </c>
      <c r="T3640" s="23">
        <f t="shared" si="285"/>
        <v>16680</v>
      </c>
      <c r="U3640" s="23">
        <f t="shared" si="286"/>
        <v>13689.39393939394</v>
      </c>
      <c r="V3640" s="23">
        <f t="shared" si="284"/>
        <v>16850</v>
      </c>
      <c r="W3640" s="23"/>
      <c r="X3640" s="21"/>
      <c r="Y3640" s="24" t="str">
        <f>VLOOKUP(F3640,'[1]Goa Member''s Details Revised'!$C$2:$AO$7385,12,0)</f>
        <v>no reminders so last communication 2009</v>
      </c>
    </row>
    <row r="3641" spans="2:25" ht="30">
      <c r="B3641" s="20">
        <v>3632</v>
      </c>
      <c r="C3641" s="21"/>
      <c r="D3641" s="21" t="s">
        <v>9967</v>
      </c>
      <c r="E3641" s="21" t="s">
        <v>56</v>
      </c>
      <c r="F3641" s="21" t="s">
        <v>9968</v>
      </c>
      <c r="G3641" s="21"/>
      <c r="H3641" s="22" t="str">
        <f>VLOOKUP(F3641,'[1]Goa Member''s Details Revised'!$C$2:$AO$7385,2,0)</f>
        <v>Purchaser</v>
      </c>
      <c r="I3641" s="21">
        <v>6</v>
      </c>
      <c r="J3641" s="21" t="s">
        <v>846</v>
      </c>
      <c r="K3641" s="21">
        <v>1989</v>
      </c>
      <c r="L3641" s="22" t="str">
        <f>VLOOKUP(F3641,'[1]Goa Member''s Details Revised'!$C$2:$AO$7385,9,0)</f>
        <v>Never</v>
      </c>
      <c r="M3641" s="21" t="s">
        <v>9969</v>
      </c>
      <c r="N3641" s="23">
        <f>VLOOKUP(F3641,'[1]Goa Member''s Details Revised'!$C$2:$AO$7385,5,0)</f>
        <v>26500</v>
      </c>
      <c r="O3641" s="23">
        <f>VLOOKUP(F3641,'[1]Goa Member''s Details Revised'!$C$2:$AO$7385,5,0)</f>
        <v>26500</v>
      </c>
      <c r="P3641" s="23">
        <f>VLOOKUP(F3641,'[1]Goa Member''s Details Revised'!$C$2:$AO$7385,6,0)</f>
        <v>27650</v>
      </c>
      <c r="Q3641" s="23" t="str">
        <f>VLOOKUP(F3641,'[1]Goa Member''s Details Revised'!$C$2:$AO$7385,8,0)</f>
        <v>I.R.M</v>
      </c>
      <c r="R3641" s="23">
        <f t="shared" si="282"/>
        <v>-1150</v>
      </c>
      <c r="S3641" s="21">
        <f t="shared" si="283"/>
        <v>34</v>
      </c>
      <c r="T3641" s="23">
        <f t="shared" si="285"/>
        <v>22120</v>
      </c>
      <c r="U3641" s="23">
        <f t="shared" si="286"/>
        <v>18154.040404040403</v>
      </c>
      <c r="V3641" s="23">
        <f t="shared" si="284"/>
        <v>22350</v>
      </c>
      <c r="W3641" s="23"/>
      <c r="X3641" s="21"/>
      <c r="Y3641" s="24" t="str">
        <f>VLOOKUP(F3641,'[1]Goa Member''s Details Revised'!$C$2:$AO$7385,12,0)</f>
        <v xml:space="preserve">we send last reminder in 2012.then we did not receive any reply </v>
      </c>
    </row>
    <row r="3642" spans="2:25">
      <c r="B3642" s="20">
        <v>3633</v>
      </c>
      <c r="C3642" s="21"/>
      <c r="D3642" s="21" t="s">
        <v>9970</v>
      </c>
      <c r="E3642" s="21" t="s">
        <v>56</v>
      </c>
      <c r="F3642" s="21" t="s">
        <v>9971</v>
      </c>
      <c r="G3642" s="21"/>
      <c r="H3642" s="22" t="str">
        <f>VLOOKUP(F3642,'[1]Goa Member''s Details Revised'!$C$2:$AO$7385,2,0)</f>
        <v>Purchaser</v>
      </c>
      <c r="I3642" s="21">
        <v>12</v>
      </c>
      <c r="J3642" s="21" t="s">
        <v>846</v>
      </c>
      <c r="K3642" s="21">
        <v>1989</v>
      </c>
      <c r="L3642" s="22" t="str">
        <f>VLOOKUP(F3642,'[1]Goa Member''s Details Revised'!$C$2:$AO$7385,9,0)</f>
        <v>Never</v>
      </c>
      <c r="M3642" s="21" t="s">
        <v>9972</v>
      </c>
      <c r="N3642" s="23">
        <f>VLOOKUP(F3642,'[1]Goa Member''s Details Revised'!$C$2:$AO$7385,5,0)</f>
        <v>20000</v>
      </c>
      <c r="O3642" s="23">
        <f>VLOOKUP(F3642,'[1]Goa Member''s Details Revised'!$C$2:$AO$7385,5,0)</f>
        <v>20000</v>
      </c>
      <c r="P3642" s="23">
        <f>VLOOKUP(F3642,'[1]Goa Member''s Details Revised'!$C$2:$AO$7385,6,0)</f>
        <v>20850</v>
      </c>
      <c r="Q3642" s="23" t="str">
        <f>VLOOKUP(F3642,'[1]Goa Member''s Details Revised'!$C$2:$AO$7385,8,0)</f>
        <v>I.R.M</v>
      </c>
      <c r="R3642" s="23">
        <f t="shared" si="282"/>
        <v>-850</v>
      </c>
      <c r="S3642" s="21">
        <f t="shared" si="283"/>
        <v>34</v>
      </c>
      <c r="T3642" s="23">
        <f t="shared" si="285"/>
        <v>16680</v>
      </c>
      <c r="U3642" s="23">
        <f t="shared" si="286"/>
        <v>13689.39393939394</v>
      </c>
      <c r="V3642" s="23">
        <f t="shared" si="284"/>
        <v>16850</v>
      </c>
      <c r="W3642" s="23"/>
      <c r="X3642" s="21"/>
      <c r="Y3642" s="24" t="str">
        <f>VLOOKUP(F3642,'[1]Goa Member''s Details Revised'!$C$2:$AO$7385,12,0)</f>
        <v>last  mail conversation on 2012.</v>
      </c>
    </row>
    <row r="3643" spans="2:25">
      <c r="B3643" s="20">
        <v>3634</v>
      </c>
      <c r="C3643" s="21"/>
      <c r="D3643" s="21" t="s">
        <v>9973</v>
      </c>
      <c r="E3643" s="21" t="s">
        <v>56</v>
      </c>
      <c r="F3643" s="21" t="s">
        <v>9974</v>
      </c>
      <c r="G3643" s="21"/>
      <c r="H3643" s="22" t="str">
        <f>VLOOKUP(F3643,'[1]Goa Member''s Details Revised'!$C$2:$AO$7385,2,0)</f>
        <v>Purchaser</v>
      </c>
      <c r="I3643" s="21">
        <v>12</v>
      </c>
      <c r="J3643" s="21" t="s">
        <v>846</v>
      </c>
      <c r="K3643" s="21">
        <v>1989</v>
      </c>
      <c r="L3643" s="22">
        <f>VLOOKUP(F3643,'[1]Goa Member''s Details Revised'!$C$2:$AO$7385,9,0)</f>
        <v>2011</v>
      </c>
      <c r="M3643" s="21" t="s">
        <v>9975</v>
      </c>
      <c r="N3643" s="23">
        <f>VLOOKUP(F3643,'[1]Goa Member''s Details Revised'!$C$2:$AO$7385,5,0)</f>
        <v>17500</v>
      </c>
      <c r="O3643" s="23">
        <f>VLOOKUP(F3643,'[1]Goa Member''s Details Revised'!$C$2:$AO$7385,5,0)</f>
        <v>17500</v>
      </c>
      <c r="P3643" s="23">
        <f>VLOOKUP(F3643,'[1]Goa Member''s Details Revised'!$C$2:$AO$7385,6,0)</f>
        <v>19800</v>
      </c>
      <c r="Q3643" s="23" t="str">
        <f>VLOOKUP(F3643,'[1]Goa Member''s Details Revised'!$C$2:$AO$7385,8,0)</f>
        <v>R.M</v>
      </c>
      <c r="R3643" s="23">
        <f t="shared" si="282"/>
        <v>-2300</v>
      </c>
      <c r="S3643" s="21">
        <f t="shared" si="283"/>
        <v>34</v>
      </c>
      <c r="T3643" s="23">
        <f t="shared" si="285"/>
        <v>15840</v>
      </c>
      <c r="U3643" s="23">
        <f t="shared" si="286"/>
        <v>13000</v>
      </c>
      <c r="V3643" s="23">
        <f t="shared" si="284"/>
        <v>16300</v>
      </c>
      <c r="W3643" s="23"/>
      <c r="X3643" s="21"/>
      <c r="Y3643" s="24" t="str">
        <f>VLOOKUP(F3643,'[1]Goa Member''s Details Revised'!$C$2:$AO$7385,12,0)</f>
        <v>send perform invoice so Last Communication Till 2011</v>
      </c>
    </row>
    <row r="3644" spans="2:25" ht="30">
      <c r="B3644" s="20">
        <v>3635</v>
      </c>
      <c r="C3644" s="21"/>
      <c r="D3644" s="21" t="s">
        <v>9976</v>
      </c>
      <c r="E3644" s="21" t="s">
        <v>56</v>
      </c>
      <c r="F3644" s="21" t="s">
        <v>9977</v>
      </c>
      <c r="G3644" s="21"/>
      <c r="H3644" s="22" t="str">
        <f>VLOOKUP(F3644,'[1]Goa Member''s Details Revised'!$C$2:$AO$7385,2,0)</f>
        <v>Purchaser</v>
      </c>
      <c r="I3644" s="21">
        <v>24</v>
      </c>
      <c r="J3644" s="21" t="s">
        <v>1133</v>
      </c>
      <c r="K3644" s="21">
        <v>1989</v>
      </c>
      <c r="L3644" s="22" t="str">
        <f>VLOOKUP(F3644,'[1]Goa Member''s Details Revised'!$C$2:$AO$7385,9,0)</f>
        <v>Never</v>
      </c>
      <c r="M3644" s="21" t="s">
        <v>9978</v>
      </c>
      <c r="N3644" s="23">
        <f>VLOOKUP(F3644,'[1]Goa Member''s Details Revised'!$C$2:$AO$7385,5,0)</f>
        <v>34000</v>
      </c>
      <c r="O3644" s="23">
        <f>VLOOKUP(F3644,'[1]Goa Member''s Details Revised'!$C$2:$AO$7385,5,0)</f>
        <v>34000</v>
      </c>
      <c r="P3644" s="23">
        <f>VLOOKUP(F3644,'[1]Goa Member''s Details Revised'!$C$2:$AO$7385,6,0)</f>
        <v>35450</v>
      </c>
      <c r="Q3644" s="23" t="str">
        <f>VLOOKUP(F3644,'[1]Goa Member''s Details Revised'!$C$2:$AO$7385,8,0)</f>
        <v>I.R.M</v>
      </c>
      <c r="R3644" s="23">
        <f t="shared" si="282"/>
        <v>-1450</v>
      </c>
      <c r="S3644" s="21">
        <f t="shared" si="283"/>
        <v>34</v>
      </c>
      <c r="T3644" s="23">
        <f t="shared" si="285"/>
        <v>28360</v>
      </c>
      <c r="U3644" s="23">
        <f t="shared" si="286"/>
        <v>23275.252525252523</v>
      </c>
      <c r="V3644" s="23">
        <f t="shared" si="284"/>
        <v>28650</v>
      </c>
      <c r="W3644" s="23"/>
      <c r="X3644" s="21"/>
      <c r="Y3644" s="24" t="str">
        <f>VLOOKUP(F3644,'[1]Goa Member''s Details Revised'!$C$2:$AO$7385,12,0)</f>
        <v xml:space="preserve">we send last reminder in 2012.then we did not receive any reply </v>
      </c>
    </row>
    <row r="3645" spans="2:25" ht="30">
      <c r="B3645" s="20">
        <v>3636</v>
      </c>
      <c r="C3645" s="21"/>
      <c r="D3645" s="21" t="s">
        <v>9979</v>
      </c>
      <c r="E3645" s="21" t="s">
        <v>56</v>
      </c>
      <c r="F3645" s="21" t="s">
        <v>9980</v>
      </c>
      <c r="G3645" s="21"/>
      <c r="H3645" s="22" t="str">
        <f>VLOOKUP(F3645,'[1]Goa Member''s Details Revised'!$C$2:$AO$7385,2,0)</f>
        <v>L.N.C</v>
      </c>
      <c r="I3645" s="21">
        <v>27</v>
      </c>
      <c r="J3645" s="21" t="s">
        <v>846</v>
      </c>
      <c r="K3645" s="21">
        <v>1989</v>
      </c>
      <c r="L3645" s="22">
        <f>VLOOKUP(F3645,'[1]Goa Member''s Details Revised'!$C$2:$AO$7385,9,0)</f>
        <v>2019</v>
      </c>
      <c r="M3645" s="21" t="s">
        <v>9981</v>
      </c>
      <c r="N3645" s="23">
        <f>VLOOKUP(F3645,'[1]Goa Member''s Details Revised'!$C$2:$AO$7385,5,0)</f>
        <v>32300</v>
      </c>
      <c r="O3645" s="23">
        <f>VLOOKUP(F3645,'[1]Goa Member''s Details Revised'!$C$2:$AO$7385,5,0)</f>
        <v>32300</v>
      </c>
      <c r="P3645" s="23">
        <f>VLOOKUP(F3645,'[1]Goa Member''s Details Revised'!$C$2:$AO$7385,6,0)</f>
        <v>32300</v>
      </c>
      <c r="Q3645" s="23" t="str">
        <f>VLOOKUP(F3645,'[1]Goa Member''s Details Revised'!$C$2:$AO$7385,8,0)</f>
        <v>R.M</v>
      </c>
      <c r="R3645" s="23">
        <f t="shared" si="282"/>
        <v>0</v>
      </c>
      <c r="S3645" s="21">
        <f t="shared" si="283"/>
        <v>34</v>
      </c>
      <c r="T3645" s="23">
        <f t="shared" si="285"/>
        <v>25840</v>
      </c>
      <c r="U3645" s="23">
        <f t="shared" si="286"/>
        <v>21207.070707070707</v>
      </c>
      <c r="V3645" s="23">
        <f t="shared" si="284"/>
        <v>25840</v>
      </c>
      <c r="W3645" s="23"/>
      <c r="X3645" s="21"/>
      <c r="Y3645" s="24" t="str">
        <f>VLOOKUP(F3645,'[1]Goa Member''s Details Revised'!$C$2:$AO$7385,12,0)</f>
        <v>we send performa invoice for Amc 2022..total 9 membership of Goa:- 3282, 3283,3284,3285,3286,3287,3288,3289 and 3290</v>
      </c>
    </row>
    <row r="3646" spans="2:25" ht="30">
      <c r="B3646" s="20">
        <v>3637</v>
      </c>
      <c r="C3646" s="21"/>
      <c r="D3646" s="21" t="s">
        <v>9982</v>
      </c>
      <c r="E3646" s="21" t="s">
        <v>56</v>
      </c>
      <c r="F3646" s="21" t="s">
        <v>9983</v>
      </c>
      <c r="G3646" s="21"/>
      <c r="H3646" s="22" t="str">
        <f>VLOOKUP(F3646,'[1]Goa Member''s Details Revised'!$C$2:$AO$7385,2,0)</f>
        <v>L.N.C</v>
      </c>
      <c r="I3646" s="21">
        <v>27</v>
      </c>
      <c r="J3646" s="21" t="s">
        <v>846</v>
      </c>
      <c r="K3646" s="21">
        <v>1989</v>
      </c>
      <c r="L3646" s="22">
        <f>VLOOKUP(F3646,'[1]Goa Member''s Details Revised'!$C$2:$AO$7385,9,0)</f>
        <v>2019</v>
      </c>
      <c r="M3646" s="21" t="s">
        <v>9981</v>
      </c>
      <c r="N3646" s="23">
        <f>VLOOKUP(F3646,'[1]Goa Member''s Details Revised'!$C$2:$AO$7385,5,0)</f>
        <v>24975</v>
      </c>
      <c r="O3646" s="23">
        <f>VLOOKUP(F3646,'[1]Goa Member''s Details Revised'!$C$2:$AO$7385,5,0)</f>
        <v>24975</v>
      </c>
      <c r="P3646" s="23">
        <f>VLOOKUP(F3646,'[1]Goa Member''s Details Revised'!$C$2:$AO$7385,6,0)</f>
        <v>24975</v>
      </c>
      <c r="Q3646" s="23" t="str">
        <f>VLOOKUP(F3646,'[1]Goa Member''s Details Revised'!$C$2:$AO$7385,8,0)</f>
        <v>R.M</v>
      </c>
      <c r="R3646" s="23">
        <f t="shared" si="282"/>
        <v>0</v>
      </c>
      <c r="S3646" s="21">
        <f t="shared" si="283"/>
        <v>34</v>
      </c>
      <c r="T3646" s="23">
        <f t="shared" si="285"/>
        <v>19980</v>
      </c>
      <c r="U3646" s="23">
        <f t="shared" si="286"/>
        <v>16397.727272727272</v>
      </c>
      <c r="V3646" s="23">
        <f t="shared" si="284"/>
        <v>19980</v>
      </c>
      <c r="W3646" s="23"/>
      <c r="X3646" s="21"/>
      <c r="Y3646" s="24" t="str">
        <f>VLOOKUP(F3646,'[1]Goa Member''s Details Revised'!$C$2:$AO$7385,12,0)</f>
        <v>we send performa invoice for Amc 2022..total 9 membership of Goa:- 3282, 3283,3284,3285,3286,3287,3288,3289 and 3290</v>
      </c>
    </row>
    <row r="3647" spans="2:25" ht="30">
      <c r="B3647" s="20">
        <v>3638</v>
      </c>
      <c r="C3647" s="21"/>
      <c r="D3647" s="21" t="s">
        <v>9984</v>
      </c>
      <c r="E3647" s="21" t="s">
        <v>56</v>
      </c>
      <c r="F3647" s="21" t="s">
        <v>9985</v>
      </c>
      <c r="G3647" s="21"/>
      <c r="H3647" s="22" t="str">
        <f>VLOOKUP(F3647,'[1]Goa Member''s Details Revised'!$C$2:$AO$7385,2,0)</f>
        <v>L.N.C</v>
      </c>
      <c r="I3647" s="21">
        <v>27</v>
      </c>
      <c r="J3647" s="21" t="s">
        <v>846</v>
      </c>
      <c r="K3647" s="21">
        <v>1989</v>
      </c>
      <c r="L3647" s="22">
        <f>VLOOKUP(F3647,'[1]Goa Member''s Details Revised'!$C$2:$AO$7385,9,0)</f>
        <v>2019</v>
      </c>
      <c r="M3647" s="21" t="s">
        <v>9981</v>
      </c>
      <c r="N3647" s="23">
        <f>VLOOKUP(F3647,'[1]Goa Member''s Details Revised'!$C$2:$AO$7385,5,0)</f>
        <v>19800</v>
      </c>
      <c r="O3647" s="23">
        <f>VLOOKUP(F3647,'[1]Goa Member''s Details Revised'!$C$2:$AO$7385,5,0)</f>
        <v>19800</v>
      </c>
      <c r="P3647" s="23">
        <f>VLOOKUP(F3647,'[1]Goa Member''s Details Revised'!$C$2:$AO$7385,6,0)</f>
        <v>19800</v>
      </c>
      <c r="Q3647" s="23" t="str">
        <f>VLOOKUP(F3647,'[1]Goa Member''s Details Revised'!$C$2:$AO$7385,8,0)</f>
        <v>R.M</v>
      </c>
      <c r="R3647" s="23">
        <f t="shared" si="282"/>
        <v>0</v>
      </c>
      <c r="S3647" s="21">
        <f t="shared" si="283"/>
        <v>34</v>
      </c>
      <c r="T3647" s="23">
        <f t="shared" si="285"/>
        <v>15840</v>
      </c>
      <c r="U3647" s="23">
        <f t="shared" si="286"/>
        <v>13000</v>
      </c>
      <c r="V3647" s="23">
        <f t="shared" si="284"/>
        <v>15840</v>
      </c>
      <c r="W3647" s="23"/>
      <c r="X3647" s="21"/>
      <c r="Y3647" s="24" t="str">
        <f>VLOOKUP(F3647,'[1]Goa Member''s Details Revised'!$C$2:$AO$7385,12,0)</f>
        <v>we send performa invoice for Amc 2022..total 9 membership of Goa:- 3282, 3283,3284,3285,3286,3287,3288,3289 and 3290</v>
      </c>
    </row>
    <row r="3648" spans="2:25" ht="30">
      <c r="B3648" s="20">
        <v>3639</v>
      </c>
      <c r="C3648" s="21"/>
      <c r="D3648" s="21" t="s">
        <v>9986</v>
      </c>
      <c r="E3648" s="21" t="s">
        <v>56</v>
      </c>
      <c r="F3648" s="21" t="s">
        <v>9987</v>
      </c>
      <c r="G3648" s="21"/>
      <c r="H3648" s="22" t="str">
        <f>VLOOKUP(F3648,'[1]Goa Member''s Details Revised'!$C$2:$AO$7385,2,0)</f>
        <v>L.N.C</v>
      </c>
      <c r="I3648" s="21">
        <v>27</v>
      </c>
      <c r="J3648" s="21" t="s">
        <v>846</v>
      </c>
      <c r="K3648" s="21">
        <v>1989</v>
      </c>
      <c r="L3648" s="22">
        <f>VLOOKUP(F3648,'[1]Goa Member''s Details Revised'!$C$2:$AO$7385,9,0)</f>
        <v>2019</v>
      </c>
      <c r="M3648" s="21" t="s">
        <v>9988</v>
      </c>
      <c r="N3648" s="23">
        <f>VLOOKUP(F3648,'[1]Goa Member''s Details Revised'!$C$2:$AO$7385,5,0)</f>
        <v>25175</v>
      </c>
      <c r="O3648" s="23">
        <f>VLOOKUP(F3648,'[1]Goa Member''s Details Revised'!$C$2:$AO$7385,5,0)</f>
        <v>25175</v>
      </c>
      <c r="P3648" s="23">
        <f>VLOOKUP(F3648,'[1]Goa Member''s Details Revised'!$C$2:$AO$7385,6,0)</f>
        <v>25175</v>
      </c>
      <c r="Q3648" s="23" t="str">
        <f>VLOOKUP(F3648,'[1]Goa Member''s Details Revised'!$C$2:$AO$7385,8,0)</f>
        <v>R.M</v>
      </c>
      <c r="R3648" s="23">
        <f t="shared" si="282"/>
        <v>0</v>
      </c>
      <c r="S3648" s="21">
        <f t="shared" si="283"/>
        <v>34</v>
      </c>
      <c r="T3648" s="23">
        <f t="shared" si="285"/>
        <v>20140</v>
      </c>
      <c r="U3648" s="23">
        <f t="shared" si="286"/>
        <v>16529.040404040403</v>
      </c>
      <c r="V3648" s="23">
        <f t="shared" si="284"/>
        <v>20140</v>
      </c>
      <c r="W3648" s="23"/>
      <c r="X3648" s="21"/>
      <c r="Y3648" s="24" t="str">
        <f>VLOOKUP(F3648,'[1]Goa Member''s Details Revised'!$C$2:$AO$7385,12,0)</f>
        <v>we send performa invoice for Amc 2022..total 9 membership of Goa:- 3282, 3283,3284,3285,3286,3287,3288,3289 and 3290</v>
      </c>
    </row>
    <row r="3649" spans="2:25" ht="30">
      <c r="B3649" s="20">
        <v>3640</v>
      </c>
      <c r="C3649" s="21"/>
      <c r="D3649" s="21" t="s">
        <v>9989</v>
      </c>
      <c r="E3649" s="21" t="s">
        <v>56</v>
      </c>
      <c r="F3649" s="21" t="s">
        <v>9990</v>
      </c>
      <c r="G3649" s="21"/>
      <c r="H3649" s="22" t="str">
        <f>VLOOKUP(F3649,'[1]Goa Member''s Details Revised'!$C$2:$AO$7385,2,0)</f>
        <v>L.N.C</v>
      </c>
      <c r="I3649" s="21">
        <v>27</v>
      </c>
      <c r="J3649" s="21" t="s">
        <v>846</v>
      </c>
      <c r="K3649" s="21">
        <v>1989</v>
      </c>
      <c r="L3649" s="22">
        <f>VLOOKUP(F3649,'[1]Goa Member''s Details Revised'!$C$2:$AO$7385,9,0)</f>
        <v>2019</v>
      </c>
      <c r="M3649" s="21" t="s">
        <v>9991</v>
      </c>
      <c r="N3649" s="23">
        <f>VLOOKUP(F3649,'[1]Goa Member''s Details Revised'!$C$2:$AO$7385,5,0)</f>
        <v>19425</v>
      </c>
      <c r="O3649" s="23">
        <f>VLOOKUP(F3649,'[1]Goa Member''s Details Revised'!$C$2:$AO$7385,5,0)</f>
        <v>19425</v>
      </c>
      <c r="P3649" s="23">
        <f>VLOOKUP(F3649,'[1]Goa Member''s Details Revised'!$C$2:$AO$7385,6,0)</f>
        <v>19425</v>
      </c>
      <c r="Q3649" s="23" t="str">
        <f>VLOOKUP(F3649,'[1]Goa Member''s Details Revised'!$C$2:$AO$7385,8,0)</f>
        <v>R.M</v>
      </c>
      <c r="R3649" s="23">
        <f t="shared" si="282"/>
        <v>0</v>
      </c>
      <c r="S3649" s="21">
        <f t="shared" si="283"/>
        <v>34</v>
      </c>
      <c r="T3649" s="23">
        <f t="shared" si="285"/>
        <v>15540</v>
      </c>
      <c r="U3649" s="23">
        <f t="shared" si="286"/>
        <v>12753.78787878788</v>
      </c>
      <c r="V3649" s="23">
        <f t="shared" si="284"/>
        <v>15540</v>
      </c>
      <c r="W3649" s="23"/>
      <c r="X3649" s="21"/>
      <c r="Y3649" s="24" t="str">
        <f>VLOOKUP(F3649,'[1]Goa Member''s Details Revised'!$C$2:$AO$7385,12,0)</f>
        <v>we send performa invoice for Amc 2022..total 9 membership of Goa:- 3282, 3283,3284,3285,3286,3287,3288,3289 and 3290</v>
      </c>
    </row>
    <row r="3650" spans="2:25" ht="30">
      <c r="B3650" s="20">
        <v>3641</v>
      </c>
      <c r="C3650" s="21"/>
      <c r="D3650" s="21" t="s">
        <v>9992</v>
      </c>
      <c r="E3650" s="21" t="s">
        <v>56</v>
      </c>
      <c r="F3650" s="21" t="s">
        <v>9993</v>
      </c>
      <c r="G3650" s="21"/>
      <c r="H3650" s="22" t="str">
        <f>VLOOKUP(F3650,'[1]Goa Member''s Details Revised'!$C$2:$AO$7385,2,0)</f>
        <v>L.N.C</v>
      </c>
      <c r="I3650" s="21">
        <v>27</v>
      </c>
      <c r="J3650" s="21" t="s">
        <v>846</v>
      </c>
      <c r="K3650" s="21">
        <v>1989</v>
      </c>
      <c r="L3650" s="22">
        <f>VLOOKUP(F3650,'[1]Goa Member''s Details Revised'!$C$2:$AO$7385,9,0)</f>
        <v>2019</v>
      </c>
      <c r="M3650" s="21" t="s">
        <v>9991</v>
      </c>
      <c r="N3650" s="23">
        <f>VLOOKUP(F3650,'[1]Goa Member''s Details Revised'!$C$2:$AO$7385,5,0)</f>
        <v>15750</v>
      </c>
      <c r="O3650" s="23">
        <f>VLOOKUP(F3650,'[1]Goa Member''s Details Revised'!$C$2:$AO$7385,5,0)</f>
        <v>15750</v>
      </c>
      <c r="P3650" s="23">
        <f>VLOOKUP(F3650,'[1]Goa Member''s Details Revised'!$C$2:$AO$7385,6,0)</f>
        <v>15750</v>
      </c>
      <c r="Q3650" s="23" t="str">
        <f>VLOOKUP(F3650,'[1]Goa Member''s Details Revised'!$C$2:$AO$7385,8,0)</f>
        <v>R.M</v>
      </c>
      <c r="R3650" s="23">
        <f t="shared" si="282"/>
        <v>0</v>
      </c>
      <c r="S3650" s="21">
        <f t="shared" si="283"/>
        <v>34</v>
      </c>
      <c r="T3650" s="23">
        <f t="shared" si="285"/>
        <v>12600</v>
      </c>
      <c r="U3650" s="23">
        <f t="shared" si="286"/>
        <v>10340.909090909092</v>
      </c>
      <c r="V3650" s="23">
        <f t="shared" si="284"/>
        <v>12600</v>
      </c>
      <c r="W3650" s="23"/>
      <c r="X3650" s="21"/>
      <c r="Y3650" s="24" t="str">
        <f>VLOOKUP(F3650,'[1]Goa Member''s Details Revised'!$C$2:$AO$7385,12,0)</f>
        <v>we send performa invoice for Amc 2022..total 9 membership of Goa:- 3282, 3283,3284,3285,3286,3287,3288,3289 and 3290</v>
      </c>
    </row>
    <row r="3651" spans="2:25" ht="30">
      <c r="B3651" s="20">
        <v>3642</v>
      </c>
      <c r="C3651" s="21"/>
      <c r="D3651" s="21" t="s">
        <v>9994</v>
      </c>
      <c r="E3651" s="21" t="s">
        <v>56</v>
      </c>
      <c r="F3651" s="21" t="s">
        <v>9995</v>
      </c>
      <c r="G3651" s="21"/>
      <c r="H3651" s="22" t="str">
        <f>VLOOKUP(F3651,'[1]Goa Member''s Details Revised'!$C$2:$AO$7385,2,0)</f>
        <v>L.N.C</v>
      </c>
      <c r="I3651" s="21">
        <v>27</v>
      </c>
      <c r="J3651" s="21" t="s">
        <v>846</v>
      </c>
      <c r="K3651" s="21">
        <v>1989</v>
      </c>
      <c r="L3651" s="22">
        <f>VLOOKUP(F3651,'[1]Goa Member''s Details Revised'!$C$2:$AO$7385,9,0)</f>
        <v>2019</v>
      </c>
      <c r="M3651" s="21" t="s">
        <v>9996</v>
      </c>
      <c r="N3651" s="23">
        <f>VLOOKUP(F3651,'[1]Goa Member''s Details Revised'!$C$2:$AO$7385,5,0)</f>
        <v>19000</v>
      </c>
      <c r="O3651" s="23">
        <f>VLOOKUP(F3651,'[1]Goa Member''s Details Revised'!$C$2:$AO$7385,5,0)</f>
        <v>19000</v>
      </c>
      <c r="P3651" s="23">
        <f>VLOOKUP(F3651,'[1]Goa Member''s Details Revised'!$C$2:$AO$7385,6,0)</f>
        <v>19000</v>
      </c>
      <c r="Q3651" s="23" t="str">
        <f>VLOOKUP(F3651,'[1]Goa Member''s Details Revised'!$C$2:$AO$7385,8,0)</f>
        <v>R.M</v>
      </c>
      <c r="R3651" s="23">
        <f t="shared" si="282"/>
        <v>0</v>
      </c>
      <c r="S3651" s="21">
        <f t="shared" si="283"/>
        <v>34</v>
      </c>
      <c r="T3651" s="23">
        <f t="shared" si="285"/>
        <v>15200</v>
      </c>
      <c r="U3651" s="23">
        <f t="shared" si="286"/>
        <v>12474.747474747475</v>
      </c>
      <c r="V3651" s="23">
        <f t="shared" si="284"/>
        <v>15200</v>
      </c>
      <c r="W3651" s="23"/>
      <c r="X3651" s="21"/>
      <c r="Y3651" s="24" t="str">
        <f>VLOOKUP(F3651,'[1]Goa Member''s Details Revised'!$C$2:$AO$7385,12,0)</f>
        <v>we send performa invoice for Amc 2022..total 9 membership of Goa:- 3282, 3283,3284,3285,3286,3287,3288,3289 and 3290</v>
      </c>
    </row>
    <row r="3652" spans="2:25" ht="30">
      <c r="B3652" s="20">
        <v>3643</v>
      </c>
      <c r="C3652" s="21"/>
      <c r="D3652" s="21" t="s">
        <v>9997</v>
      </c>
      <c r="E3652" s="21" t="s">
        <v>56</v>
      </c>
      <c r="F3652" s="21" t="s">
        <v>9998</v>
      </c>
      <c r="G3652" s="21"/>
      <c r="H3652" s="22" t="str">
        <f>VLOOKUP(F3652,'[1]Goa Member''s Details Revised'!$C$2:$AO$7385,2,0)</f>
        <v>L.N.C</v>
      </c>
      <c r="I3652" s="21">
        <v>27</v>
      </c>
      <c r="J3652" s="21" t="s">
        <v>846</v>
      </c>
      <c r="K3652" s="21">
        <v>1989</v>
      </c>
      <c r="L3652" s="22">
        <f>VLOOKUP(F3652,'[1]Goa Member''s Details Revised'!$C$2:$AO$7385,9,0)</f>
        <v>2019</v>
      </c>
      <c r="M3652" s="21" t="s">
        <v>9996</v>
      </c>
      <c r="N3652" s="23">
        <f>VLOOKUP(F3652,'[1]Goa Member''s Details Revised'!$C$2:$AO$7385,5,0)</f>
        <v>14800</v>
      </c>
      <c r="O3652" s="23">
        <f>VLOOKUP(F3652,'[1]Goa Member''s Details Revised'!$C$2:$AO$7385,5,0)</f>
        <v>14800</v>
      </c>
      <c r="P3652" s="23">
        <f>VLOOKUP(F3652,'[1]Goa Member''s Details Revised'!$C$2:$AO$7385,6,0)</f>
        <v>14800</v>
      </c>
      <c r="Q3652" s="23" t="str">
        <f>VLOOKUP(F3652,'[1]Goa Member''s Details Revised'!$C$2:$AO$7385,8,0)</f>
        <v>R.M</v>
      </c>
      <c r="R3652" s="23">
        <f t="shared" si="282"/>
        <v>0</v>
      </c>
      <c r="S3652" s="21">
        <f t="shared" si="283"/>
        <v>34</v>
      </c>
      <c r="T3652" s="23">
        <f t="shared" si="285"/>
        <v>11840</v>
      </c>
      <c r="U3652" s="23">
        <f t="shared" si="286"/>
        <v>9717.1717171717173</v>
      </c>
      <c r="V3652" s="23">
        <f t="shared" si="284"/>
        <v>11840</v>
      </c>
      <c r="W3652" s="23"/>
      <c r="X3652" s="21"/>
      <c r="Y3652" s="24" t="str">
        <f>VLOOKUP(F3652,'[1]Goa Member''s Details Revised'!$C$2:$AO$7385,12,0)</f>
        <v>we send performa invoice for Amc 2022..total 9 membership of Goa:- 3282, 3283,3284,3285,3286,3287,3288,3289 and 3290</v>
      </c>
    </row>
    <row r="3653" spans="2:25" ht="30">
      <c r="B3653" s="20">
        <v>3644</v>
      </c>
      <c r="C3653" s="21"/>
      <c r="D3653" s="21" t="s">
        <v>9999</v>
      </c>
      <c r="E3653" s="21" t="s">
        <v>56</v>
      </c>
      <c r="F3653" s="21" t="s">
        <v>10000</v>
      </c>
      <c r="G3653" s="21"/>
      <c r="H3653" s="22" t="str">
        <f>VLOOKUP(F3653,'[1]Goa Member''s Details Revised'!$C$2:$AO$7385,2,0)</f>
        <v>L.N.C</v>
      </c>
      <c r="I3653" s="21">
        <v>27</v>
      </c>
      <c r="J3653" s="21" t="s">
        <v>846</v>
      </c>
      <c r="K3653" s="21">
        <v>1989</v>
      </c>
      <c r="L3653" s="22">
        <f>VLOOKUP(F3653,'[1]Goa Member''s Details Revised'!$C$2:$AO$7385,9,0)</f>
        <v>2019</v>
      </c>
      <c r="M3653" s="21" t="s">
        <v>10001</v>
      </c>
      <c r="N3653" s="23">
        <f>VLOOKUP(F3653,'[1]Goa Member''s Details Revised'!$C$2:$AO$7385,5,0)</f>
        <v>12150</v>
      </c>
      <c r="O3653" s="23">
        <f>VLOOKUP(F3653,'[1]Goa Member''s Details Revised'!$C$2:$AO$7385,5,0)</f>
        <v>12150</v>
      </c>
      <c r="P3653" s="23">
        <f>VLOOKUP(F3653,'[1]Goa Member''s Details Revised'!$C$2:$AO$7385,6,0)</f>
        <v>12150</v>
      </c>
      <c r="Q3653" s="23" t="str">
        <f>VLOOKUP(F3653,'[1]Goa Member''s Details Revised'!$C$2:$AO$7385,8,0)</f>
        <v>R.M</v>
      </c>
      <c r="R3653" s="23">
        <f t="shared" si="282"/>
        <v>0</v>
      </c>
      <c r="S3653" s="21">
        <f t="shared" si="283"/>
        <v>34</v>
      </c>
      <c r="T3653" s="23">
        <f t="shared" si="285"/>
        <v>9720</v>
      </c>
      <c r="U3653" s="23">
        <f t="shared" si="286"/>
        <v>7977.272727272727</v>
      </c>
      <c r="V3653" s="23">
        <f t="shared" si="284"/>
        <v>9720</v>
      </c>
      <c r="W3653" s="23"/>
      <c r="X3653" s="21"/>
      <c r="Y3653" s="24" t="str">
        <f>VLOOKUP(F3653,'[1]Goa Member''s Details Revised'!$C$2:$AO$7385,12,0)</f>
        <v>we send performa invoice for Amc 2022..total 9 membership of Goa:- 3282, 3283,3284,3285,3286,3287,3288,3289 and 3290</v>
      </c>
    </row>
    <row r="3654" spans="2:25" ht="45">
      <c r="B3654" s="20">
        <v>3645</v>
      </c>
      <c r="C3654" s="21"/>
      <c r="D3654" s="21" t="s">
        <v>10002</v>
      </c>
      <c r="E3654" s="21" t="s">
        <v>56</v>
      </c>
      <c r="F3654" s="21" t="s">
        <v>10003</v>
      </c>
      <c r="G3654" s="21"/>
      <c r="H3654" s="22" t="str">
        <f>VLOOKUP(F3654,'[1]Goa Member''s Details Revised'!$C$2:$AO$7385,2,0)</f>
        <v>Purchaser</v>
      </c>
      <c r="I3654" s="21">
        <v>13</v>
      </c>
      <c r="J3654" s="21" t="s">
        <v>846</v>
      </c>
      <c r="K3654" s="21">
        <v>1989</v>
      </c>
      <c r="L3654" s="22" t="str">
        <f>VLOOKUP(F3654,'[1]Goa Member''s Details Revised'!$C$2:$AO$7385,9,0)</f>
        <v>Never</v>
      </c>
      <c r="M3654" s="21" t="s">
        <v>10004</v>
      </c>
      <c r="N3654" s="23">
        <f>VLOOKUP(F3654,'[1]Goa Member''s Details Revised'!$C$2:$AO$7385,5,0)</f>
        <v>25175</v>
      </c>
      <c r="O3654" s="23">
        <f>VLOOKUP(F3654,'[1]Goa Member''s Details Revised'!$C$2:$AO$7385,5,0)</f>
        <v>25175</v>
      </c>
      <c r="P3654" s="23">
        <f>VLOOKUP(F3654,'[1]Goa Member''s Details Revised'!$C$2:$AO$7385,6,0)</f>
        <v>25175</v>
      </c>
      <c r="Q3654" s="23" t="str">
        <f>VLOOKUP(F3654,'[1]Goa Member''s Details Revised'!$C$2:$AO$7385,8,0)</f>
        <v>I.R.M</v>
      </c>
      <c r="R3654" s="23">
        <f t="shared" si="282"/>
        <v>0</v>
      </c>
      <c r="S3654" s="21">
        <f t="shared" si="283"/>
        <v>34</v>
      </c>
      <c r="T3654" s="23">
        <f t="shared" si="285"/>
        <v>20140</v>
      </c>
      <c r="U3654" s="23">
        <f t="shared" si="286"/>
        <v>16529.040404040403</v>
      </c>
      <c r="V3654" s="23">
        <f t="shared" si="284"/>
        <v>20140</v>
      </c>
      <c r="W3654" s="23"/>
      <c r="X3654" s="21"/>
      <c r="Y3654" s="24" t="str">
        <f>VLOOKUP(F3654,'[1]Goa Member''s Details Revised'!$C$2:$AO$7385,12,0)</f>
        <v>not send reminder so last communication 05….total 12 membership of Goa:-3247,3248,3249,3250,3251,3252,3253,3254,3255,3256,3257,3258</v>
      </c>
    </row>
    <row r="3655" spans="2:25" ht="45">
      <c r="B3655" s="20">
        <v>3646</v>
      </c>
      <c r="C3655" s="21"/>
      <c r="D3655" s="21" t="s">
        <v>10005</v>
      </c>
      <c r="E3655" s="21" t="s">
        <v>56</v>
      </c>
      <c r="F3655" s="21" t="s">
        <v>10006</v>
      </c>
      <c r="G3655" s="21"/>
      <c r="H3655" s="22" t="str">
        <f>VLOOKUP(F3655,'[1]Goa Member''s Details Revised'!$C$2:$AO$7385,2,0)</f>
        <v>Purchaser</v>
      </c>
      <c r="I3655" s="21">
        <v>13</v>
      </c>
      <c r="J3655" s="21" t="s">
        <v>846</v>
      </c>
      <c r="K3655" s="21">
        <v>1989</v>
      </c>
      <c r="L3655" s="22" t="str">
        <f>VLOOKUP(F3655,'[1]Goa Member''s Details Revised'!$C$2:$AO$7385,9,0)</f>
        <v>Never</v>
      </c>
      <c r="M3655" s="21" t="s">
        <v>10004</v>
      </c>
      <c r="N3655" s="23">
        <f>VLOOKUP(F3655,'[1]Goa Member''s Details Revised'!$C$2:$AO$7385,5,0)</f>
        <v>25175</v>
      </c>
      <c r="O3655" s="23">
        <f>VLOOKUP(F3655,'[1]Goa Member''s Details Revised'!$C$2:$AO$7385,5,0)</f>
        <v>25175</v>
      </c>
      <c r="P3655" s="23">
        <f>VLOOKUP(F3655,'[1]Goa Member''s Details Revised'!$C$2:$AO$7385,6,0)</f>
        <v>25175</v>
      </c>
      <c r="Q3655" s="23" t="str">
        <f>VLOOKUP(F3655,'[1]Goa Member''s Details Revised'!$C$2:$AO$7385,8,0)</f>
        <v>I.R.M</v>
      </c>
      <c r="R3655" s="23">
        <f t="shared" si="282"/>
        <v>0</v>
      </c>
      <c r="S3655" s="21">
        <f t="shared" si="283"/>
        <v>34</v>
      </c>
      <c r="T3655" s="23">
        <f t="shared" si="285"/>
        <v>20140</v>
      </c>
      <c r="U3655" s="23">
        <f t="shared" si="286"/>
        <v>16529.040404040403</v>
      </c>
      <c r="V3655" s="23">
        <f t="shared" si="284"/>
        <v>20140</v>
      </c>
      <c r="W3655" s="23"/>
      <c r="X3655" s="21"/>
      <c r="Y3655" s="24" t="str">
        <f>VLOOKUP(F3655,'[1]Goa Member''s Details Revised'!$C$2:$AO$7385,12,0)</f>
        <v>not send reminder so last communication 05….total 12 membership of Goa:-3247,3248,3249,3250,3251,3252,3253,3254,3255,3256,3257,3258</v>
      </c>
    </row>
    <row r="3656" spans="2:25" ht="45">
      <c r="B3656" s="20">
        <v>3647</v>
      </c>
      <c r="C3656" s="21"/>
      <c r="D3656" s="21" t="s">
        <v>10007</v>
      </c>
      <c r="E3656" s="21" t="s">
        <v>56</v>
      </c>
      <c r="F3656" s="21" t="s">
        <v>10008</v>
      </c>
      <c r="G3656" s="21"/>
      <c r="H3656" s="22" t="str">
        <f>VLOOKUP(F3656,'[1]Goa Member''s Details Revised'!$C$2:$AO$7385,2,0)</f>
        <v>Purchaser</v>
      </c>
      <c r="I3656" s="21">
        <v>13</v>
      </c>
      <c r="J3656" s="21" t="s">
        <v>846</v>
      </c>
      <c r="K3656" s="21">
        <v>1989</v>
      </c>
      <c r="L3656" s="22" t="str">
        <f>VLOOKUP(F3656,'[1]Goa Member''s Details Revised'!$C$2:$AO$7385,9,0)</f>
        <v>Never</v>
      </c>
      <c r="M3656" s="21" t="s">
        <v>10004</v>
      </c>
      <c r="N3656" s="23">
        <f>VLOOKUP(F3656,'[1]Goa Member''s Details Revised'!$C$2:$AO$7385,5,0)</f>
        <v>25175</v>
      </c>
      <c r="O3656" s="23">
        <f>VLOOKUP(F3656,'[1]Goa Member''s Details Revised'!$C$2:$AO$7385,5,0)</f>
        <v>25175</v>
      </c>
      <c r="P3656" s="23">
        <f>VLOOKUP(F3656,'[1]Goa Member''s Details Revised'!$C$2:$AO$7385,6,0)</f>
        <v>25175</v>
      </c>
      <c r="Q3656" s="23" t="str">
        <f>VLOOKUP(F3656,'[1]Goa Member''s Details Revised'!$C$2:$AO$7385,8,0)</f>
        <v>I.R.M</v>
      </c>
      <c r="R3656" s="23">
        <f t="shared" si="282"/>
        <v>0</v>
      </c>
      <c r="S3656" s="21">
        <f t="shared" si="283"/>
        <v>34</v>
      </c>
      <c r="T3656" s="23">
        <f t="shared" si="285"/>
        <v>20140</v>
      </c>
      <c r="U3656" s="23">
        <f t="shared" si="286"/>
        <v>16529.040404040403</v>
      </c>
      <c r="V3656" s="23">
        <f t="shared" si="284"/>
        <v>20140</v>
      </c>
      <c r="W3656" s="23"/>
      <c r="X3656" s="21"/>
      <c r="Y3656" s="24" t="str">
        <f>VLOOKUP(F3656,'[1]Goa Member''s Details Revised'!$C$2:$AO$7385,12,0)</f>
        <v>not send reminder so last communication 05….total 12 membership of Goa:-3247,3248,3249,3250,3251,3252,3253,3254,3255,3256,3257,3258</v>
      </c>
    </row>
    <row r="3657" spans="2:25" ht="45">
      <c r="B3657" s="20">
        <v>3648</v>
      </c>
      <c r="C3657" s="21"/>
      <c r="D3657" s="21" t="s">
        <v>10009</v>
      </c>
      <c r="E3657" s="21" t="s">
        <v>56</v>
      </c>
      <c r="F3657" s="21" t="s">
        <v>10010</v>
      </c>
      <c r="G3657" s="21"/>
      <c r="H3657" s="22" t="str">
        <f>VLOOKUP(F3657,'[1]Goa Member''s Details Revised'!$C$2:$AO$7385,2,0)</f>
        <v>Purchaser</v>
      </c>
      <c r="I3657" s="21">
        <v>13</v>
      </c>
      <c r="J3657" s="21" t="s">
        <v>846</v>
      </c>
      <c r="K3657" s="21">
        <v>1989</v>
      </c>
      <c r="L3657" s="22" t="str">
        <f>VLOOKUP(F3657,'[1]Goa Member''s Details Revised'!$C$2:$AO$7385,9,0)</f>
        <v>Never</v>
      </c>
      <c r="M3657" s="21" t="s">
        <v>10004</v>
      </c>
      <c r="N3657" s="23">
        <f>VLOOKUP(F3657,'[1]Goa Member''s Details Revised'!$C$2:$AO$7385,5,0)</f>
        <v>25175</v>
      </c>
      <c r="O3657" s="23">
        <f>VLOOKUP(F3657,'[1]Goa Member''s Details Revised'!$C$2:$AO$7385,5,0)</f>
        <v>25175</v>
      </c>
      <c r="P3657" s="23">
        <f>VLOOKUP(F3657,'[1]Goa Member''s Details Revised'!$C$2:$AO$7385,6,0)</f>
        <v>25175</v>
      </c>
      <c r="Q3657" s="23" t="str">
        <f>VLOOKUP(F3657,'[1]Goa Member''s Details Revised'!$C$2:$AO$7385,8,0)</f>
        <v>I.R.M</v>
      </c>
      <c r="R3657" s="23">
        <f t="shared" si="282"/>
        <v>0</v>
      </c>
      <c r="S3657" s="21">
        <f t="shared" si="283"/>
        <v>34</v>
      </c>
      <c r="T3657" s="23">
        <f t="shared" si="285"/>
        <v>20140</v>
      </c>
      <c r="U3657" s="23">
        <f t="shared" si="286"/>
        <v>16529.040404040403</v>
      </c>
      <c r="V3657" s="23">
        <f t="shared" si="284"/>
        <v>20140</v>
      </c>
      <c r="W3657" s="23"/>
      <c r="X3657" s="21"/>
      <c r="Y3657" s="24" t="str">
        <f>VLOOKUP(F3657,'[1]Goa Member''s Details Revised'!$C$2:$AO$7385,12,0)</f>
        <v>not send reminder so last communication 05….total 12 membership of Goa:-3247,3248,3249,3250,3251,3252,3253,3254,3255,3256,3257,3258</v>
      </c>
    </row>
    <row r="3658" spans="2:25" ht="45">
      <c r="B3658" s="20">
        <v>3649</v>
      </c>
      <c r="C3658" s="21"/>
      <c r="D3658" s="21" t="s">
        <v>10011</v>
      </c>
      <c r="E3658" s="21" t="s">
        <v>56</v>
      </c>
      <c r="F3658" s="21" t="s">
        <v>10012</v>
      </c>
      <c r="G3658" s="21"/>
      <c r="H3658" s="22" t="str">
        <f>VLOOKUP(F3658,'[1]Goa Member''s Details Revised'!$C$2:$AO$7385,2,0)</f>
        <v>Purchaser</v>
      </c>
      <c r="I3658" s="21">
        <v>13</v>
      </c>
      <c r="J3658" s="21" t="s">
        <v>846</v>
      </c>
      <c r="K3658" s="21">
        <v>1989</v>
      </c>
      <c r="L3658" s="22" t="str">
        <f>VLOOKUP(F3658,'[1]Goa Member''s Details Revised'!$C$2:$AO$7385,9,0)</f>
        <v>Never</v>
      </c>
      <c r="M3658" s="21" t="s">
        <v>10004</v>
      </c>
      <c r="N3658" s="23">
        <f>VLOOKUP(F3658,'[1]Goa Member''s Details Revised'!$C$2:$AO$7385,5,0)</f>
        <v>25175</v>
      </c>
      <c r="O3658" s="23">
        <f>VLOOKUP(F3658,'[1]Goa Member''s Details Revised'!$C$2:$AO$7385,5,0)</f>
        <v>25175</v>
      </c>
      <c r="P3658" s="23">
        <f>VLOOKUP(F3658,'[1]Goa Member''s Details Revised'!$C$2:$AO$7385,6,0)</f>
        <v>25175</v>
      </c>
      <c r="Q3658" s="23" t="str">
        <f>VLOOKUP(F3658,'[1]Goa Member''s Details Revised'!$C$2:$AO$7385,8,0)</f>
        <v>I.R.M</v>
      </c>
      <c r="R3658" s="23">
        <f t="shared" si="282"/>
        <v>0</v>
      </c>
      <c r="S3658" s="21">
        <f t="shared" si="283"/>
        <v>34</v>
      </c>
      <c r="T3658" s="23">
        <f t="shared" si="285"/>
        <v>20140</v>
      </c>
      <c r="U3658" s="23">
        <f t="shared" si="286"/>
        <v>16529.040404040403</v>
      </c>
      <c r="V3658" s="23">
        <f t="shared" si="284"/>
        <v>20140</v>
      </c>
      <c r="W3658" s="23"/>
      <c r="X3658" s="21"/>
      <c r="Y3658" s="24" t="str">
        <f>VLOOKUP(F3658,'[1]Goa Member''s Details Revised'!$C$2:$AO$7385,12,0)</f>
        <v>not send reminder so last communication 05….total 12 membership of Goa:-3247,3248,3249,3250,3251,3252,3253,3254,3255,3256,3257,3258</v>
      </c>
    </row>
    <row r="3659" spans="2:25" ht="45">
      <c r="B3659" s="20">
        <v>3650</v>
      </c>
      <c r="C3659" s="21"/>
      <c r="D3659" s="21" t="s">
        <v>10013</v>
      </c>
      <c r="E3659" s="21" t="s">
        <v>56</v>
      </c>
      <c r="F3659" s="21" t="s">
        <v>10014</v>
      </c>
      <c r="G3659" s="21"/>
      <c r="H3659" s="22" t="str">
        <f>VLOOKUP(F3659,'[1]Goa Member''s Details Revised'!$C$2:$AO$7385,2,0)</f>
        <v>Purchaser</v>
      </c>
      <c r="I3659" s="21">
        <v>13</v>
      </c>
      <c r="J3659" s="21" t="s">
        <v>846</v>
      </c>
      <c r="K3659" s="21">
        <v>1989</v>
      </c>
      <c r="L3659" s="22" t="str">
        <f>VLOOKUP(F3659,'[1]Goa Member''s Details Revised'!$C$2:$AO$7385,9,0)</f>
        <v>Never</v>
      </c>
      <c r="M3659" s="21" t="s">
        <v>10015</v>
      </c>
      <c r="N3659" s="23">
        <f>VLOOKUP(F3659,'[1]Goa Member''s Details Revised'!$C$2:$AO$7385,5,0)</f>
        <v>25175</v>
      </c>
      <c r="O3659" s="23">
        <f>VLOOKUP(F3659,'[1]Goa Member''s Details Revised'!$C$2:$AO$7385,5,0)</f>
        <v>25175</v>
      </c>
      <c r="P3659" s="23">
        <f>VLOOKUP(F3659,'[1]Goa Member''s Details Revised'!$C$2:$AO$7385,6,0)</f>
        <v>25175</v>
      </c>
      <c r="Q3659" s="23" t="str">
        <f>VLOOKUP(F3659,'[1]Goa Member''s Details Revised'!$C$2:$AO$7385,8,0)</f>
        <v>I.R.M</v>
      </c>
      <c r="R3659" s="23">
        <f t="shared" ref="R3659:R3722" si="287">+O3659-P3659</f>
        <v>0</v>
      </c>
      <c r="S3659" s="21">
        <f t="shared" ref="S3659:S3722" si="288">+$Q$6-K3659</f>
        <v>34</v>
      </c>
      <c r="T3659" s="23">
        <f t="shared" si="285"/>
        <v>20140</v>
      </c>
      <c r="U3659" s="23">
        <f t="shared" si="286"/>
        <v>16529.040404040403</v>
      </c>
      <c r="V3659" s="23">
        <f t="shared" ref="V3659:V3722" si="289">IF(Q3659="regular",0,(P3659-(O3659*20%)))</f>
        <v>20140</v>
      </c>
      <c r="W3659" s="23"/>
      <c r="X3659" s="21"/>
      <c r="Y3659" s="24" t="str">
        <f>VLOOKUP(F3659,'[1]Goa Member''s Details Revised'!$C$2:$AO$7385,12,0)</f>
        <v>not send reminder so last communication 05….total 12 membership of Goa:-3247,3248,3249,3250,3251,3252,3253,3254,3255,3256,3257,3258</v>
      </c>
    </row>
    <row r="3660" spans="2:25" ht="45">
      <c r="B3660" s="20">
        <v>3651</v>
      </c>
      <c r="C3660" s="21"/>
      <c r="D3660" s="21" t="s">
        <v>10016</v>
      </c>
      <c r="E3660" s="21" t="s">
        <v>56</v>
      </c>
      <c r="F3660" s="21" t="s">
        <v>10017</v>
      </c>
      <c r="G3660" s="21"/>
      <c r="H3660" s="22" t="str">
        <f>VLOOKUP(F3660,'[1]Goa Member''s Details Revised'!$C$2:$AO$7385,2,0)</f>
        <v>Purchaser</v>
      </c>
      <c r="I3660" s="21">
        <v>13</v>
      </c>
      <c r="J3660" s="21" t="s">
        <v>846</v>
      </c>
      <c r="K3660" s="21">
        <v>1989</v>
      </c>
      <c r="L3660" s="22" t="str">
        <f>VLOOKUP(F3660,'[1]Goa Member''s Details Revised'!$C$2:$AO$7385,9,0)</f>
        <v>Never</v>
      </c>
      <c r="M3660" s="21" t="s">
        <v>10004</v>
      </c>
      <c r="N3660" s="23">
        <f>VLOOKUP(F3660,'[1]Goa Member''s Details Revised'!$C$2:$AO$7385,5,0)</f>
        <v>25175</v>
      </c>
      <c r="O3660" s="23">
        <f>VLOOKUP(F3660,'[1]Goa Member''s Details Revised'!$C$2:$AO$7385,5,0)</f>
        <v>25175</v>
      </c>
      <c r="P3660" s="23">
        <f>VLOOKUP(F3660,'[1]Goa Member''s Details Revised'!$C$2:$AO$7385,6,0)</f>
        <v>25175</v>
      </c>
      <c r="Q3660" s="23" t="str">
        <f>VLOOKUP(F3660,'[1]Goa Member''s Details Revised'!$C$2:$AO$7385,8,0)</f>
        <v>I.R.M</v>
      </c>
      <c r="R3660" s="23">
        <f t="shared" si="287"/>
        <v>0</v>
      </c>
      <c r="S3660" s="21">
        <f t="shared" si="288"/>
        <v>34</v>
      </c>
      <c r="T3660" s="23">
        <f t="shared" si="285"/>
        <v>20140</v>
      </c>
      <c r="U3660" s="23">
        <f t="shared" si="286"/>
        <v>16529.040404040403</v>
      </c>
      <c r="V3660" s="23">
        <f t="shared" si="289"/>
        <v>20140</v>
      </c>
      <c r="W3660" s="23"/>
      <c r="X3660" s="21"/>
      <c r="Y3660" s="24" t="str">
        <f>VLOOKUP(F3660,'[1]Goa Member''s Details Revised'!$C$2:$AO$7385,12,0)</f>
        <v>not send reminder so last communication 05….total 12 membership of Goa:-3247,3248,3249,3250,3251,3252,3253,3254,3255,3256,3257,3258</v>
      </c>
    </row>
    <row r="3661" spans="2:25" ht="45">
      <c r="B3661" s="20">
        <v>3652</v>
      </c>
      <c r="C3661" s="21"/>
      <c r="D3661" s="21" t="s">
        <v>10018</v>
      </c>
      <c r="E3661" s="21" t="s">
        <v>56</v>
      </c>
      <c r="F3661" s="21" t="s">
        <v>10019</v>
      </c>
      <c r="G3661" s="21"/>
      <c r="H3661" s="22" t="str">
        <f>VLOOKUP(F3661,'[1]Goa Member''s Details Revised'!$C$2:$AO$7385,2,0)</f>
        <v>Purchaser</v>
      </c>
      <c r="I3661" s="21">
        <v>13</v>
      </c>
      <c r="J3661" s="21" t="s">
        <v>846</v>
      </c>
      <c r="K3661" s="21">
        <v>1989</v>
      </c>
      <c r="L3661" s="22" t="str">
        <f>VLOOKUP(F3661,'[1]Goa Member''s Details Revised'!$C$2:$AO$7385,9,0)</f>
        <v>Never</v>
      </c>
      <c r="M3661" s="21" t="s">
        <v>10004</v>
      </c>
      <c r="N3661" s="23">
        <f>VLOOKUP(F3661,'[1]Goa Member''s Details Revised'!$C$2:$AO$7385,5,0)</f>
        <v>25175</v>
      </c>
      <c r="O3661" s="23">
        <f>VLOOKUP(F3661,'[1]Goa Member''s Details Revised'!$C$2:$AO$7385,5,0)</f>
        <v>25175</v>
      </c>
      <c r="P3661" s="23">
        <f>VLOOKUP(F3661,'[1]Goa Member''s Details Revised'!$C$2:$AO$7385,6,0)</f>
        <v>25175</v>
      </c>
      <c r="Q3661" s="23" t="str">
        <f>VLOOKUP(F3661,'[1]Goa Member''s Details Revised'!$C$2:$AO$7385,8,0)</f>
        <v>I.R.M</v>
      </c>
      <c r="R3661" s="23">
        <f t="shared" si="287"/>
        <v>0</v>
      </c>
      <c r="S3661" s="21">
        <f t="shared" si="288"/>
        <v>34</v>
      </c>
      <c r="T3661" s="23">
        <f t="shared" si="285"/>
        <v>20140</v>
      </c>
      <c r="U3661" s="23">
        <f t="shared" si="286"/>
        <v>16529.040404040403</v>
      </c>
      <c r="V3661" s="23">
        <f t="shared" si="289"/>
        <v>20140</v>
      </c>
      <c r="W3661" s="23"/>
      <c r="X3661" s="21"/>
      <c r="Y3661" s="24" t="str">
        <f>VLOOKUP(F3661,'[1]Goa Member''s Details Revised'!$C$2:$AO$7385,12,0)</f>
        <v>not send reminder so last communication 05….total 12 membership of Goa:-3247,3248,3249,3250,3251,3252,3253,3254,3255,3256,3257,3258</v>
      </c>
    </row>
    <row r="3662" spans="2:25" ht="45">
      <c r="B3662" s="20">
        <v>3653</v>
      </c>
      <c r="C3662" s="21"/>
      <c r="D3662" s="21" t="s">
        <v>10020</v>
      </c>
      <c r="E3662" s="21" t="s">
        <v>56</v>
      </c>
      <c r="F3662" s="21" t="s">
        <v>10021</v>
      </c>
      <c r="G3662" s="21"/>
      <c r="H3662" s="22" t="str">
        <f>VLOOKUP(F3662,'[1]Goa Member''s Details Revised'!$C$2:$AO$7385,2,0)</f>
        <v>Purchaser</v>
      </c>
      <c r="I3662" s="21">
        <v>13</v>
      </c>
      <c r="J3662" s="21" t="s">
        <v>846</v>
      </c>
      <c r="K3662" s="21">
        <v>1989</v>
      </c>
      <c r="L3662" s="22" t="str">
        <f>VLOOKUP(F3662,'[1]Goa Member''s Details Revised'!$C$2:$AO$7385,9,0)</f>
        <v>Never</v>
      </c>
      <c r="M3662" s="21" t="s">
        <v>10004</v>
      </c>
      <c r="N3662" s="23">
        <f>VLOOKUP(F3662,'[1]Goa Member''s Details Revised'!$C$2:$AO$7385,5,0)</f>
        <v>25175</v>
      </c>
      <c r="O3662" s="23">
        <f>VLOOKUP(F3662,'[1]Goa Member''s Details Revised'!$C$2:$AO$7385,5,0)</f>
        <v>25175</v>
      </c>
      <c r="P3662" s="23">
        <f>VLOOKUP(F3662,'[1]Goa Member''s Details Revised'!$C$2:$AO$7385,6,0)</f>
        <v>25175</v>
      </c>
      <c r="Q3662" s="23" t="str">
        <f>VLOOKUP(F3662,'[1]Goa Member''s Details Revised'!$C$2:$AO$7385,8,0)</f>
        <v>I.R.M</v>
      </c>
      <c r="R3662" s="23">
        <f t="shared" si="287"/>
        <v>0</v>
      </c>
      <c r="S3662" s="21">
        <f t="shared" si="288"/>
        <v>34</v>
      </c>
      <c r="T3662" s="23">
        <f t="shared" si="285"/>
        <v>20140</v>
      </c>
      <c r="U3662" s="23">
        <f t="shared" si="286"/>
        <v>16529.040404040403</v>
      </c>
      <c r="V3662" s="23">
        <f t="shared" si="289"/>
        <v>20140</v>
      </c>
      <c r="W3662" s="23"/>
      <c r="X3662" s="21"/>
      <c r="Y3662" s="24" t="str">
        <f>VLOOKUP(F3662,'[1]Goa Member''s Details Revised'!$C$2:$AO$7385,12,0)</f>
        <v>not send reminder so last communication 05….total 12 membership of Goa:-3247,3248,3249,3250,3251,3252,3253,3254,3255,3256,3257,3258</v>
      </c>
    </row>
    <row r="3663" spans="2:25" ht="30">
      <c r="B3663" s="20">
        <v>3654</v>
      </c>
      <c r="C3663" s="21"/>
      <c r="D3663" s="21" t="s">
        <v>10022</v>
      </c>
      <c r="E3663" s="21" t="s">
        <v>56</v>
      </c>
      <c r="F3663" s="21" t="s">
        <v>10023</v>
      </c>
      <c r="G3663" s="21"/>
      <c r="H3663" s="22" t="str">
        <f>VLOOKUP(F3663,'[1]Goa Member''s Details Revised'!$C$2:$AO$7385,2,0)</f>
        <v>Purchaser</v>
      </c>
      <c r="I3663" s="21">
        <v>18</v>
      </c>
      <c r="J3663" s="21" t="s">
        <v>846</v>
      </c>
      <c r="K3663" s="21">
        <v>1989</v>
      </c>
      <c r="L3663" s="22" t="str">
        <f>VLOOKUP(F3663,'[1]Goa Member''s Details Revised'!$C$2:$AO$7385,9,0)</f>
        <v>Never</v>
      </c>
      <c r="M3663" s="21" t="s">
        <v>10024</v>
      </c>
      <c r="N3663" s="23">
        <f>VLOOKUP(F3663,'[1]Goa Member''s Details Revised'!$C$2:$AO$7385,5,0)</f>
        <v>34000</v>
      </c>
      <c r="O3663" s="23">
        <f>VLOOKUP(F3663,'[1]Goa Member''s Details Revised'!$C$2:$AO$7385,5,0)</f>
        <v>34000</v>
      </c>
      <c r="P3663" s="23">
        <f>VLOOKUP(F3663,'[1]Goa Member''s Details Revised'!$C$2:$AO$7385,6,0)</f>
        <v>35450</v>
      </c>
      <c r="Q3663" s="23" t="str">
        <f>VLOOKUP(F3663,'[1]Goa Member''s Details Revised'!$C$2:$AO$7385,8,0)</f>
        <v>I.R.M</v>
      </c>
      <c r="R3663" s="23">
        <f t="shared" si="287"/>
        <v>-1450</v>
      </c>
      <c r="S3663" s="21">
        <f t="shared" si="288"/>
        <v>34</v>
      </c>
      <c r="T3663" s="23">
        <f t="shared" si="285"/>
        <v>28360</v>
      </c>
      <c r="U3663" s="23">
        <f t="shared" si="286"/>
        <v>23275.252525252523</v>
      </c>
      <c r="V3663" s="23">
        <f t="shared" si="289"/>
        <v>28650</v>
      </c>
      <c r="W3663" s="23"/>
      <c r="X3663" s="21"/>
      <c r="Y3663" s="24" t="str">
        <f>VLOOKUP(F3663,'[1]Goa Member''s Details Revised'!$C$2:$AO$7385,12,0)</f>
        <v xml:space="preserve">we send last reminder in 2012.then we did not receive any reply </v>
      </c>
    </row>
    <row r="3664" spans="2:25" ht="30">
      <c r="B3664" s="20">
        <v>3655</v>
      </c>
      <c r="C3664" s="21"/>
      <c r="D3664" s="21" t="s">
        <v>10025</v>
      </c>
      <c r="E3664" s="21" t="s">
        <v>56</v>
      </c>
      <c r="F3664" s="21" t="s">
        <v>10026</v>
      </c>
      <c r="G3664" s="21"/>
      <c r="H3664" s="22" t="str">
        <f>VLOOKUP(F3664,'[1]Goa Member''s Details Revised'!$C$2:$AO$7385,2,0)</f>
        <v>Purchaser</v>
      </c>
      <c r="I3664" s="21">
        <v>17</v>
      </c>
      <c r="J3664" s="21" t="s">
        <v>846</v>
      </c>
      <c r="K3664" s="21">
        <v>1989</v>
      </c>
      <c r="L3664" s="22" t="str">
        <f>VLOOKUP(F3664,'[1]Goa Member''s Details Revised'!$C$2:$AO$7385,9,0)</f>
        <v>Never</v>
      </c>
      <c r="M3664" s="21" t="s">
        <v>10027</v>
      </c>
      <c r="N3664" s="23">
        <f>VLOOKUP(F3664,'[1]Goa Member''s Details Revised'!$C$2:$AO$7385,5,0)</f>
        <v>26500</v>
      </c>
      <c r="O3664" s="23">
        <f>VLOOKUP(F3664,'[1]Goa Member''s Details Revised'!$C$2:$AO$7385,5,0)</f>
        <v>26500</v>
      </c>
      <c r="P3664" s="23">
        <f>VLOOKUP(F3664,'[1]Goa Member''s Details Revised'!$C$2:$AO$7385,6,0)</f>
        <v>27650</v>
      </c>
      <c r="Q3664" s="23" t="str">
        <f>VLOOKUP(F3664,'[1]Goa Member''s Details Revised'!$C$2:$AO$7385,8,0)</f>
        <v>I.R.M</v>
      </c>
      <c r="R3664" s="23">
        <f t="shared" si="287"/>
        <v>-1150</v>
      </c>
      <c r="S3664" s="21">
        <f t="shared" si="288"/>
        <v>34</v>
      </c>
      <c r="T3664" s="23">
        <f t="shared" si="285"/>
        <v>22120</v>
      </c>
      <c r="U3664" s="23">
        <f t="shared" si="286"/>
        <v>18154.040404040403</v>
      </c>
      <c r="V3664" s="23">
        <f t="shared" si="289"/>
        <v>22350</v>
      </c>
      <c r="W3664" s="23"/>
      <c r="X3664" s="21"/>
      <c r="Y3664" s="24" t="str">
        <f>VLOOKUP(F3664,'[1]Goa Member''s Details Revised'!$C$2:$AO$7385,12,0)</f>
        <v xml:space="preserve">we send last reminder in 2012.then we did not receive any reply </v>
      </c>
    </row>
    <row r="3665" spans="2:25" ht="30">
      <c r="B3665" s="20">
        <v>3656</v>
      </c>
      <c r="C3665" s="21"/>
      <c r="D3665" s="21" t="s">
        <v>10028</v>
      </c>
      <c r="E3665" s="21" t="s">
        <v>56</v>
      </c>
      <c r="F3665" s="21" t="s">
        <v>10029</v>
      </c>
      <c r="G3665" s="21"/>
      <c r="H3665" s="22" t="str">
        <f>VLOOKUP(F3665,'[1]Goa Member''s Details Revised'!$C$2:$AO$7385,2,0)</f>
        <v>Purchaser</v>
      </c>
      <c r="I3665" s="21">
        <v>18</v>
      </c>
      <c r="J3665" s="21" t="s">
        <v>846</v>
      </c>
      <c r="K3665" s="21">
        <v>1989</v>
      </c>
      <c r="L3665" s="22" t="str">
        <f>VLOOKUP(F3665,'[1]Goa Member''s Details Revised'!$C$2:$AO$7385,9,0)</f>
        <v>Never</v>
      </c>
      <c r="M3665" s="21" t="s">
        <v>10030</v>
      </c>
      <c r="N3665" s="23">
        <f>VLOOKUP(F3665,'[1]Goa Member''s Details Revised'!$C$2:$AO$7385,5,0)</f>
        <v>27000</v>
      </c>
      <c r="O3665" s="23">
        <f>VLOOKUP(F3665,'[1]Goa Member''s Details Revised'!$C$2:$AO$7385,5,0)</f>
        <v>27000</v>
      </c>
      <c r="P3665" s="23">
        <f>VLOOKUP(F3665,'[1]Goa Member''s Details Revised'!$C$2:$AO$7385,6,0)</f>
        <v>29700</v>
      </c>
      <c r="Q3665" s="23" t="str">
        <f>VLOOKUP(F3665,'[1]Goa Member''s Details Revised'!$C$2:$AO$7385,8,0)</f>
        <v>I.R.M</v>
      </c>
      <c r="R3665" s="23">
        <f t="shared" si="287"/>
        <v>-2700</v>
      </c>
      <c r="S3665" s="21">
        <f t="shared" si="288"/>
        <v>34</v>
      </c>
      <c r="T3665" s="23">
        <f t="shared" si="285"/>
        <v>23760</v>
      </c>
      <c r="U3665" s="23">
        <f t="shared" si="286"/>
        <v>19500</v>
      </c>
      <c r="V3665" s="23">
        <f t="shared" si="289"/>
        <v>24300</v>
      </c>
      <c r="W3665" s="23"/>
      <c r="X3665" s="21"/>
      <c r="Y3665" s="24" t="str">
        <f>VLOOKUP(F3665,'[1]Goa Member''s Details Revised'!$C$2:$AO$7385,12,0)</f>
        <v>last communication 99,,,,membership transferred from Subhash Anand to Suman Agarwal</v>
      </c>
    </row>
    <row r="3666" spans="2:25">
      <c r="B3666" s="20">
        <v>3657</v>
      </c>
      <c r="C3666" s="21"/>
      <c r="D3666" s="21" t="s">
        <v>10031</v>
      </c>
      <c r="E3666" s="21" t="s">
        <v>56</v>
      </c>
      <c r="F3666" s="21" t="s">
        <v>10032</v>
      </c>
      <c r="G3666" s="21"/>
      <c r="H3666" s="22" t="str">
        <f>VLOOKUP(F3666,'[1]Goa Member''s Details Revised'!$C$2:$AO$7385,2,0)</f>
        <v>Purchaser</v>
      </c>
      <c r="I3666" s="21">
        <v>20</v>
      </c>
      <c r="J3666" s="21" t="s">
        <v>846</v>
      </c>
      <c r="K3666" s="21">
        <v>1989</v>
      </c>
      <c r="L3666" s="22" t="str">
        <f>VLOOKUP(F3666,'[1]Goa Member''s Details Revised'!$C$2:$AO$7385,9,0)</f>
        <v>No</v>
      </c>
      <c r="M3666" s="27" t="s">
        <v>10033</v>
      </c>
      <c r="N3666" s="23">
        <f>VLOOKUP(F3666,'[1]Goa Member''s Details Revised'!$C$2:$AO$7385,5,0)</f>
        <v>26500</v>
      </c>
      <c r="O3666" s="23">
        <f>VLOOKUP(F3666,'[1]Goa Member''s Details Revised'!$C$2:$AO$7385,5,0)</f>
        <v>26500</v>
      </c>
      <c r="P3666" s="23">
        <f>VLOOKUP(F3666,'[1]Goa Member''s Details Revised'!$C$2:$AO$7385,6,0)</f>
        <v>27650</v>
      </c>
      <c r="Q3666" s="23" t="str">
        <f>VLOOKUP(F3666,'[1]Goa Member''s Details Revised'!$C$2:$AO$7385,8,0)</f>
        <v>cancelled</v>
      </c>
      <c r="R3666" s="23">
        <f t="shared" si="287"/>
        <v>-1150</v>
      </c>
      <c r="S3666" s="21">
        <f t="shared" si="288"/>
        <v>34</v>
      </c>
      <c r="T3666" s="23">
        <f t="shared" si="285"/>
        <v>22120</v>
      </c>
      <c r="U3666" s="23">
        <f t="shared" si="286"/>
        <v>18154.040404040403</v>
      </c>
      <c r="V3666" s="23">
        <f t="shared" si="289"/>
        <v>22350</v>
      </c>
      <c r="W3666" s="23"/>
      <c r="X3666" s="21"/>
      <c r="Y3666" s="24" t="str">
        <f>VLOOKUP(F3666,'[1]Goa Member''s Details Revised'!$C$2:$AO$7385,12,0)</f>
        <v>cancelled on 11/5/2022</v>
      </c>
    </row>
    <row r="3667" spans="2:25">
      <c r="B3667" s="20">
        <v>3658</v>
      </c>
      <c r="C3667" s="21"/>
      <c r="D3667" s="21" t="s">
        <v>10034</v>
      </c>
      <c r="E3667" s="21" t="s">
        <v>56</v>
      </c>
      <c r="F3667" s="21" t="s">
        <v>10035</v>
      </c>
      <c r="G3667" s="21"/>
      <c r="H3667" s="22" t="str">
        <f>VLOOKUP(F3667,'[1]Goa Member''s Details Revised'!$C$2:$AO$7385,2,0)</f>
        <v>Purchaser</v>
      </c>
      <c r="I3667" s="21">
        <v>19</v>
      </c>
      <c r="J3667" s="21" t="s">
        <v>846</v>
      </c>
      <c r="K3667" s="21">
        <v>1989</v>
      </c>
      <c r="L3667" s="22" t="str">
        <f>VLOOKUP(F3667,'[1]Goa Member''s Details Revised'!$C$2:$AO$7385,9,0)</f>
        <v>Never</v>
      </c>
      <c r="M3667" s="21" t="s">
        <v>10036</v>
      </c>
      <c r="N3667" s="23">
        <f>VLOOKUP(F3667,'[1]Goa Member''s Details Revised'!$C$2:$AO$7385,5,0)</f>
        <v>19800</v>
      </c>
      <c r="O3667" s="23">
        <f>VLOOKUP(F3667,'[1]Goa Member''s Details Revised'!$C$2:$AO$7385,5,0)</f>
        <v>19800</v>
      </c>
      <c r="P3667" s="23">
        <f>VLOOKUP(F3667,'[1]Goa Member''s Details Revised'!$C$2:$AO$7385,6,0)</f>
        <v>18150</v>
      </c>
      <c r="Q3667" s="23" t="str">
        <f>VLOOKUP(F3667,'[1]Goa Member''s Details Revised'!$C$2:$AO$7385,8,0)</f>
        <v>Outstanding</v>
      </c>
      <c r="R3667" s="23">
        <f t="shared" si="287"/>
        <v>1650</v>
      </c>
      <c r="S3667" s="21">
        <f t="shared" si="288"/>
        <v>34</v>
      </c>
      <c r="T3667" s="23">
        <f t="shared" si="285"/>
        <v>14520</v>
      </c>
      <c r="U3667" s="23">
        <f t="shared" si="286"/>
        <v>11916.666666666666</v>
      </c>
      <c r="V3667" s="23">
        <f t="shared" si="289"/>
        <v>14190</v>
      </c>
      <c r="W3667" s="23"/>
      <c r="X3667" s="21"/>
      <c r="Y3667" s="24" t="str">
        <f>VLOOKUP(F3667,'[1]Goa Member''s Details Revised'!$C$2:$AO$7385,12,0)</f>
        <v>last communication 07 (Outstanding Rs 1650/-)</v>
      </c>
    </row>
    <row r="3668" spans="2:25">
      <c r="B3668" s="20">
        <v>3659</v>
      </c>
      <c r="C3668" s="21"/>
      <c r="D3668" s="21" t="s">
        <v>10037</v>
      </c>
      <c r="E3668" s="21" t="s">
        <v>56</v>
      </c>
      <c r="F3668" s="21" t="s">
        <v>10038</v>
      </c>
      <c r="G3668" s="21"/>
      <c r="H3668" s="22" t="str">
        <f>VLOOKUP(F3668,'[1]Goa Member''s Details Revised'!$C$2:$AO$7385,2,0)</f>
        <v>Purchaser</v>
      </c>
      <c r="I3668" s="21">
        <v>20</v>
      </c>
      <c r="J3668" s="21" t="s">
        <v>846</v>
      </c>
      <c r="K3668" s="21">
        <v>1989</v>
      </c>
      <c r="L3668" s="22">
        <f>VLOOKUP(F3668,'[1]Goa Member''s Details Revised'!$C$2:$AO$7385,9,0)</f>
        <v>2011</v>
      </c>
      <c r="M3668" s="21" t="s">
        <v>10039</v>
      </c>
      <c r="N3668" s="23">
        <f>VLOOKUP(F3668,'[1]Goa Member''s Details Revised'!$C$2:$AO$7385,5,0)</f>
        <v>27650</v>
      </c>
      <c r="O3668" s="23">
        <f>VLOOKUP(F3668,'[1]Goa Member''s Details Revised'!$C$2:$AO$7385,5,0)</f>
        <v>27650</v>
      </c>
      <c r="P3668" s="23">
        <f>VLOOKUP(F3668,'[1]Goa Member''s Details Revised'!$C$2:$AO$7385,6,0)</f>
        <v>27650</v>
      </c>
      <c r="Q3668" s="23" t="str">
        <f>VLOOKUP(F3668,'[1]Goa Member''s Details Revised'!$C$2:$AO$7385,8,0)</f>
        <v>R.M</v>
      </c>
      <c r="R3668" s="23">
        <f t="shared" si="287"/>
        <v>0</v>
      </c>
      <c r="S3668" s="21">
        <f t="shared" si="288"/>
        <v>34</v>
      </c>
      <c r="T3668" s="23">
        <f t="shared" si="285"/>
        <v>22120</v>
      </c>
      <c r="U3668" s="23">
        <f t="shared" si="286"/>
        <v>18154.040404040403</v>
      </c>
      <c r="V3668" s="23">
        <f t="shared" si="289"/>
        <v>22120</v>
      </c>
      <c r="W3668" s="23"/>
      <c r="X3668" s="21"/>
      <c r="Y3668" s="24" t="str">
        <f>VLOOKUP(F3668,'[1]Goa Member''s Details Revised'!$C$2:$AO$7385,12,0)</f>
        <v>last  mail conversation on 2014</v>
      </c>
    </row>
    <row r="3669" spans="2:25" ht="30">
      <c r="B3669" s="20">
        <v>3660</v>
      </c>
      <c r="C3669" s="21"/>
      <c r="D3669" s="21" t="s">
        <v>10040</v>
      </c>
      <c r="E3669" s="21" t="s">
        <v>56</v>
      </c>
      <c r="F3669" s="21" t="s">
        <v>10041</v>
      </c>
      <c r="G3669" s="21"/>
      <c r="H3669" s="22" t="str">
        <f>VLOOKUP(F3669,'[1]Goa Member''s Details Revised'!$C$2:$AO$7385,2,0)</f>
        <v>Purchaser</v>
      </c>
      <c r="I3669" s="21">
        <v>24</v>
      </c>
      <c r="J3669" s="21" t="s">
        <v>846</v>
      </c>
      <c r="K3669" s="21">
        <v>1989</v>
      </c>
      <c r="L3669" s="22" t="str">
        <f>VLOOKUP(F3669,'[1]Goa Member''s Details Revised'!$C$2:$AO$7385,9,0)</f>
        <v>Never</v>
      </c>
      <c r="M3669" s="21" t="s">
        <v>10042</v>
      </c>
      <c r="N3669" s="23">
        <f>VLOOKUP(F3669,'[1]Goa Member''s Details Revised'!$C$2:$AO$7385,5,0)</f>
        <v>34000</v>
      </c>
      <c r="O3669" s="23">
        <f>VLOOKUP(F3669,'[1]Goa Member''s Details Revised'!$C$2:$AO$7385,5,0)</f>
        <v>34000</v>
      </c>
      <c r="P3669" s="23">
        <f>VLOOKUP(F3669,'[1]Goa Member''s Details Revised'!$C$2:$AO$7385,6,0)</f>
        <v>35450</v>
      </c>
      <c r="Q3669" s="23" t="str">
        <f>VLOOKUP(F3669,'[1]Goa Member''s Details Revised'!$C$2:$AO$7385,8,0)</f>
        <v>I.R.M</v>
      </c>
      <c r="R3669" s="23">
        <f t="shared" si="287"/>
        <v>-1450</v>
      </c>
      <c r="S3669" s="21">
        <f t="shared" si="288"/>
        <v>34</v>
      </c>
      <c r="T3669" s="23">
        <f t="shared" si="285"/>
        <v>28360</v>
      </c>
      <c r="U3669" s="23">
        <f t="shared" si="286"/>
        <v>23275.252525252523</v>
      </c>
      <c r="V3669" s="23">
        <f t="shared" si="289"/>
        <v>28650</v>
      </c>
      <c r="W3669" s="23"/>
      <c r="X3669" s="21"/>
      <c r="Y3669" s="24" t="str">
        <f>VLOOKUP(F3669,'[1]Goa Member''s Details Revised'!$C$2:$AO$7385,12,0)</f>
        <v xml:space="preserve">we send last reminder in 2012.then we did not receive any reply </v>
      </c>
    </row>
    <row r="3670" spans="2:25" ht="30">
      <c r="B3670" s="20">
        <v>3661</v>
      </c>
      <c r="C3670" s="21"/>
      <c r="D3670" s="21" t="s">
        <v>10043</v>
      </c>
      <c r="E3670" s="21" t="s">
        <v>56</v>
      </c>
      <c r="F3670" s="21" t="s">
        <v>10044</v>
      </c>
      <c r="G3670" s="21"/>
      <c r="H3670" s="22" t="str">
        <f>VLOOKUP(F3670,'[1]Goa Member''s Details Revised'!$C$2:$AO$7385,2,0)</f>
        <v>Purchaser</v>
      </c>
      <c r="I3670" s="21">
        <v>23</v>
      </c>
      <c r="J3670" s="21" t="s">
        <v>846</v>
      </c>
      <c r="K3670" s="21">
        <v>1989</v>
      </c>
      <c r="L3670" s="22" t="str">
        <f>VLOOKUP(F3670,'[1]Goa Member''s Details Revised'!$C$2:$AO$7385,9,0)</f>
        <v>Never</v>
      </c>
      <c r="M3670" s="21" t="s">
        <v>10045</v>
      </c>
      <c r="N3670" s="23">
        <f>VLOOKUP(F3670,'[1]Goa Member''s Details Revised'!$C$2:$AO$7385,5,0)</f>
        <v>21000</v>
      </c>
      <c r="O3670" s="23">
        <f>VLOOKUP(F3670,'[1]Goa Member''s Details Revised'!$C$2:$AO$7385,5,0)</f>
        <v>21000</v>
      </c>
      <c r="P3670" s="23">
        <f>VLOOKUP(F3670,'[1]Goa Member''s Details Revised'!$C$2:$AO$7385,6,0)</f>
        <v>21800</v>
      </c>
      <c r="Q3670" s="23" t="str">
        <f>VLOOKUP(F3670,'[1]Goa Member''s Details Revised'!$C$2:$AO$7385,8,0)</f>
        <v>I.R.M</v>
      </c>
      <c r="R3670" s="23">
        <f t="shared" si="287"/>
        <v>-800</v>
      </c>
      <c r="S3670" s="21">
        <f t="shared" si="288"/>
        <v>34</v>
      </c>
      <c r="T3670" s="23">
        <f t="shared" si="285"/>
        <v>17440</v>
      </c>
      <c r="U3670" s="23">
        <f t="shared" si="286"/>
        <v>14313.131313131313</v>
      </c>
      <c r="V3670" s="23">
        <f t="shared" si="289"/>
        <v>17600</v>
      </c>
      <c r="W3670" s="23"/>
      <c r="X3670" s="21"/>
      <c r="Y3670" s="24" t="str">
        <f>VLOOKUP(F3670,'[1]Goa Member''s Details Revised'!$C$2:$AO$7385,12,0)</f>
        <v xml:space="preserve">we send last reminder in 2012.then we did not receive any reply </v>
      </c>
    </row>
    <row r="3671" spans="2:25">
      <c r="B3671" s="20">
        <v>3662</v>
      </c>
      <c r="C3671" s="21"/>
      <c r="D3671" s="21" t="s">
        <v>10046</v>
      </c>
      <c r="E3671" s="21" t="s">
        <v>56</v>
      </c>
      <c r="F3671" s="21" t="s">
        <v>10047</v>
      </c>
      <c r="G3671" s="21"/>
      <c r="H3671" s="22" t="str">
        <f>VLOOKUP(F3671,'[1]Goa Member''s Details Revised'!$C$2:$AO$7385,2,0)</f>
        <v>Purchaser</v>
      </c>
      <c r="I3671" s="21">
        <v>22</v>
      </c>
      <c r="J3671" s="21" t="s">
        <v>1133</v>
      </c>
      <c r="K3671" s="21">
        <v>1989</v>
      </c>
      <c r="L3671" s="22">
        <f>VLOOKUP(F3671,'[1]Goa Member''s Details Revised'!$C$2:$AO$7385,9,0)</f>
        <v>2018</v>
      </c>
      <c r="M3671" s="27" t="s">
        <v>10048</v>
      </c>
      <c r="N3671" s="23">
        <f>VLOOKUP(F3671,'[1]Goa Member''s Details Revised'!$C$2:$AO$7385,5,0)</f>
        <v>14400</v>
      </c>
      <c r="O3671" s="23">
        <f>VLOOKUP(F3671,'[1]Goa Member''s Details Revised'!$C$2:$AO$7385,5,0)</f>
        <v>14400</v>
      </c>
      <c r="P3671" s="23">
        <f>VLOOKUP(F3671,'[1]Goa Member''s Details Revised'!$C$2:$AO$7385,6,0)</f>
        <v>14400</v>
      </c>
      <c r="Q3671" s="23" t="str">
        <f>VLOOKUP(F3671,'[1]Goa Member''s Details Revised'!$C$2:$AO$7385,8,0)</f>
        <v>Cancelled</v>
      </c>
      <c r="R3671" s="23">
        <f t="shared" si="287"/>
        <v>0</v>
      </c>
      <c r="S3671" s="21">
        <f t="shared" si="288"/>
        <v>34</v>
      </c>
      <c r="T3671" s="23">
        <f t="shared" si="285"/>
        <v>11520</v>
      </c>
      <c r="U3671" s="23">
        <f t="shared" si="286"/>
        <v>9454.545454545454</v>
      </c>
      <c r="V3671" s="23">
        <f t="shared" si="289"/>
        <v>11520</v>
      </c>
      <c r="W3671" s="23"/>
      <c r="X3671" s="21"/>
      <c r="Y3671" s="24" t="str">
        <f>VLOOKUP(F3671,'[1]Goa Member''s Details Revised'!$C$2:$AO$7385,12,0)</f>
        <v>Cancelled on 25/5/2017</v>
      </c>
    </row>
    <row r="3672" spans="2:25" ht="30">
      <c r="B3672" s="20">
        <v>3663</v>
      </c>
      <c r="C3672" s="21"/>
      <c r="D3672" s="21" t="s">
        <v>10049</v>
      </c>
      <c r="E3672" s="21" t="s">
        <v>56</v>
      </c>
      <c r="F3672" s="21" t="s">
        <v>10050</v>
      </c>
      <c r="G3672" s="21"/>
      <c r="H3672" s="22" t="str">
        <f>VLOOKUP(F3672,'[1]Goa Member''s Details Revised'!$C$2:$AO$7385,2,0)</f>
        <v>Purchaser</v>
      </c>
      <c r="I3672" s="21">
        <v>7</v>
      </c>
      <c r="J3672" s="21" t="s">
        <v>865</v>
      </c>
      <c r="K3672" s="21">
        <v>1989</v>
      </c>
      <c r="L3672" s="22">
        <f>VLOOKUP(F3672,'[1]Goa Member''s Details Revised'!$C$2:$AO$7385,9,0)</f>
        <v>2012</v>
      </c>
      <c r="M3672" s="21" t="s">
        <v>10051</v>
      </c>
      <c r="N3672" s="23">
        <f>VLOOKUP(F3672,'[1]Goa Member''s Details Revised'!$C$2:$AO$7385,5,0)</f>
        <v>34000</v>
      </c>
      <c r="O3672" s="23">
        <f>VLOOKUP(F3672,'[1]Goa Member''s Details Revised'!$C$2:$AO$7385,5,0)</f>
        <v>34000</v>
      </c>
      <c r="P3672" s="23">
        <f>VLOOKUP(F3672,'[1]Goa Member''s Details Revised'!$C$2:$AO$7385,6,0)</f>
        <v>34000</v>
      </c>
      <c r="Q3672" s="23" t="str">
        <f>VLOOKUP(F3672,'[1]Goa Member''s Details Revised'!$C$2:$AO$7385,8,0)</f>
        <v>R.M</v>
      </c>
      <c r="R3672" s="23">
        <f t="shared" si="287"/>
        <v>0</v>
      </c>
      <c r="S3672" s="21">
        <f t="shared" si="288"/>
        <v>34</v>
      </c>
      <c r="T3672" s="23">
        <f t="shared" si="285"/>
        <v>27200</v>
      </c>
      <c r="U3672" s="23">
        <f t="shared" si="286"/>
        <v>22323.232323232325</v>
      </c>
      <c r="V3672" s="23">
        <f t="shared" si="289"/>
        <v>27200</v>
      </c>
      <c r="W3672" s="23"/>
      <c r="X3672" s="21"/>
      <c r="Y3672" s="24" t="str">
        <f>VLOOKUP(F3672,'[1]Goa Member''s Details Revised'!$C$2:$AO$7385,12,0)</f>
        <v>last reminder send on 29/10/2022 for pending dues and surrender option too</v>
      </c>
    </row>
    <row r="3673" spans="2:25" ht="30">
      <c r="B3673" s="20">
        <v>3664</v>
      </c>
      <c r="C3673" s="21"/>
      <c r="D3673" s="21" t="s">
        <v>10052</v>
      </c>
      <c r="E3673" s="21" t="s">
        <v>56</v>
      </c>
      <c r="F3673" s="21" t="s">
        <v>10053</v>
      </c>
      <c r="G3673" s="21"/>
      <c r="H3673" s="22" t="str">
        <f>VLOOKUP(F3673,'[1]Goa Member''s Details Revised'!$C$2:$AO$7385,2,0)</f>
        <v>Purchaser</v>
      </c>
      <c r="I3673" s="21">
        <v>18</v>
      </c>
      <c r="J3673" s="21" t="s">
        <v>865</v>
      </c>
      <c r="K3673" s="21">
        <v>1989</v>
      </c>
      <c r="L3673" s="22" t="str">
        <f>VLOOKUP(F3673,'[1]Goa Member''s Details Revised'!$C$2:$AO$7385,9,0)</f>
        <v>Never</v>
      </c>
      <c r="M3673" s="21" t="s">
        <v>10054</v>
      </c>
      <c r="N3673" s="23">
        <f>VLOOKUP(F3673,'[1]Goa Member''s Details Revised'!$C$2:$AO$7385,5,0)</f>
        <v>34000</v>
      </c>
      <c r="O3673" s="23">
        <f>VLOOKUP(F3673,'[1]Goa Member''s Details Revised'!$C$2:$AO$7385,5,0)</f>
        <v>34000</v>
      </c>
      <c r="P3673" s="23">
        <f>VLOOKUP(F3673,'[1]Goa Member''s Details Revised'!$C$2:$AO$7385,6,0)</f>
        <v>35450</v>
      </c>
      <c r="Q3673" s="23" t="str">
        <f>VLOOKUP(F3673,'[1]Goa Member''s Details Revised'!$C$2:$AO$7385,8,0)</f>
        <v>I.R.M</v>
      </c>
      <c r="R3673" s="23">
        <f t="shared" si="287"/>
        <v>-1450</v>
      </c>
      <c r="S3673" s="21">
        <f t="shared" si="288"/>
        <v>34</v>
      </c>
      <c r="T3673" s="23">
        <f t="shared" si="285"/>
        <v>28360</v>
      </c>
      <c r="U3673" s="23">
        <f t="shared" si="286"/>
        <v>23275.252525252523</v>
      </c>
      <c r="V3673" s="23">
        <f t="shared" si="289"/>
        <v>28650</v>
      </c>
      <c r="W3673" s="23"/>
      <c r="X3673" s="21"/>
      <c r="Y3673" s="24" t="str">
        <f>VLOOKUP(F3673,'[1]Goa Member''s Details Revised'!$C$2:$AO$7385,12,0)</f>
        <v>we send reminder on last communication 12...total 2 membership of Goa:- 3314 and 3315</v>
      </c>
    </row>
    <row r="3674" spans="2:25" ht="30">
      <c r="B3674" s="20">
        <v>3665</v>
      </c>
      <c r="C3674" s="21"/>
      <c r="D3674" s="21" t="s">
        <v>10055</v>
      </c>
      <c r="E3674" s="21" t="s">
        <v>56</v>
      </c>
      <c r="F3674" s="21" t="s">
        <v>10056</v>
      </c>
      <c r="G3674" s="21"/>
      <c r="H3674" s="22" t="str">
        <f>VLOOKUP(F3674,'[1]Goa Member''s Details Revised'!$C$2:$AO$7385,2,0)</f>
        <v>Purchaser</v>
      </c>
      <c r="I3674" s="21">
        <v>18</v>
      </c>
      <c r="J3674" s="21" t="s">
        <v>865</v>
      </c>
      <c r="K3674" s="21">
        <v>1989</v>
      </c>
      <c r="L3674" s="22" t="str">
        <f>VLOOKUP(F3674,'[1]Goa Member''s Details Revised'!$C$2:$AO$7385,9,0)</f>
        <v>No</v>
      </c>
      <c r="M3674" s="21" t="s">
        <v>10054</v>
      </c>
      <c r="N3674" s="23">
        <f>VLOOKUP(F3674,'[1]Goa Member''s Details Revised'!$C$2:$AO$7385,5,0)</f>
        <v>34000</v>
      </c>
      <c r="O3674" s="23">
        <f>VLOOKUP(F3674,'[1]Goa Member''s Details Revised'!$C$2:$AO$7385,5,0)</f>
        <v>34000</v>
      </c>
      <c r="P3674" s="23">
        <f>VLOOKUP(F3674,'[1]Goa Member''s Details Revised'!$C$2:$AO$7385,6,0)</f>
        <v>35450</v>
      </c>
      <c r="Q3674" s="23" t="str">
        <f>VLOOKUP(F3674,'[1]Goa Member''s Details Revised'!$C$2:$AO$7385,8,0)</f>
        <v>I.R.M</v>
      </c>
      <c r="R3674" s="23">
        <f t="shared" si="287"/>
        <v>-1450</v>
      </c>
      <c r="S3674" s="21">
        <f t="shared" si="288"/>
        <v>34</v>
      </c>
      <c r="T3674" s="23">
        <f t="shared" si="285"/>
        <v>28360</v>
      </c>
      <c r="U3674" s="23">
        <f t="shared" si="286"/>
        <v>23275.252525252523</v>
      </c>
      <c r="V3674" s="23">
        <f t="shared" si="289"/>
        <v>28650</v>
      </c>
      <c r="W3674" s="23"/>
      <c r="X3674" s="21"/>
      <c r="Y3674" s="24" t="str">
        <f>VLOOKUP(F3674,'[1]Goa Member''s Details Revised'!$C$2:$AO$7385,12,0)</f>
        <v>we send reminder on last communication 12...total 2 membership of Goa:- 3314 and 3315</v>
      </c>
    </row>
    <row r="3675" spans="2:25">
      <c r="B3675" s="20">
        <v>3666</v>
      </c>
      <c r="C3675" s="21"/>
      <c r="D3675" s="21" t="s">
        <v>10057</v>
      </c>
      <c r="E3675" s="21" t="s">
        <v>56</v>
      </c>
      <c r="F3675" s="21" t="s">
        <v>10058</v>
      </c>
      <c r="G3675" s="21"/>
      <c r="H3675" s="22" t="str">
        <f>VLOOKUP(F3675,'[1]Goa Member''s Details Revised'!$C$2:$AO$7385,2,0)</f>
        <v>Purchaser</v>
      </c>
      <c r="I3675" s="21">
        <v>16</v>
      </c>
      <c r="J3675" s="21" t="s">
        <v>865</v>
      </c>
      <c r="K3675" s="21">
        <v>1989</v>
      </c>
      <c r="L3675" s="22" t="str">
        <f>VLOOKUP(F3675,'[1]Goa Member''s Details Revised'!$C$2:$AO$7385,9,0)</f>
        <v>Never</v>
      </c>
      <c r="M3675" s="21" t="s">
        <v>10059</v>
      </c>
      <c r="N3675" s="23">
        <f>VLOOKUP(F3675,'[1]Goa Member''s Details Revised'!$C$2:$AO$7385,5,0)</f>
        <v>34000</v>
      </c>
      <c r="O3675" s="23">
        <f>VLOOKUP(F3675,'[1]Goa Member''s Details Revised'!$C$2:$AO$7385,5,0)</f>
        <v>34000</v>
      </c>
      <c r="P3675" s="23">
        <f>VLOOKUP(F3675,'[1]Goa Member''s Details Revised'!$C$2:$AO$7385,6,0)</f>
        <v>35450</v>
      </c>
      <c r="Q3675" s="23" t="str">
        <f>VLOOKUP(F3675,'[1]Goa Member''s Details Revised'!$C$2:$AO$7385,8,0)</f>
        <v>I.R.M</v>
      </c>
      <c r="R3675" s="23">
        <f t="shared" si="287"/>
        <v>-1450</v>
      </c>
      <c r="S3675" s="21">
        <f t="shared" si="288"/>
        <v>34</v>
      </c>
      <c r="T3675" s="23">
        <f t="shared" ref="T3675:T3738" si="290">IF(Q3675="regular",((P3675-(P3675/99)*S3675)),(P3675-(P3675*20%)))</f>
        <v>28360</v>
      </c>
      <c r="U3675" s="23">
        <f t="shared" ref="U3675:U3738" si="291">((P3675-(P3675/99)*S3675))</f>
        <v>23275.252525252523</v>
      </c>
      <c r="V3675" s="23">
        <f t="shared" si="289"/>
        <v>28650</v>
      </c>
      <c r="W3675" s="23"/>
      <c r="X3675" s="21"/>
      <c r="Y3675" s="24" t="str">
        <f>VLOOKUP(F3675,'[1]Goa Member''s Details Revised'!$C$2:$AO$7385,12,0)</f>
        <v>last communication 94</v>
      </c>
    </row>
    <row r="3676" spans="2:25" ht="30">
      <c r="B3676" s="20">
        <v>3667</v>
      </c>
      <c r="C3676" s="21"/>
      <c r="D3676" s="21" t="s">
        <v>10060</v>
      </c>
      <c r="E3676" s="21" t="s">
        <v>56</v>
      </c>
      <c r="F3676" s="21" t="s">
        <v>10061</v>
      </c>
      <c r="G3676" s="21"/>
      <c r="H3676" s="22" t="str">
        <f>VLOOKUP(F3676,'[1]Goa Member''s Details Revised'!$C$2:$AO$7385,2,0)</f>
        <v>L.N.C</v>
      </c>
      <c r="I3676" s="21">
        <v>22</v>
      </c>
      <c r="J3676" s="21" t="s">
        <v>865</v>
      </c>
      <c r="K3676" s="21">
        <v>1989</v>
      </c>
      <c r="L3676" s="22">
        <f>VLOOKUP(F3676,'[1]Goa Member''s Details Revised'!$C$2:$AO$7385,9,0)</f>
        <v>2007</v>
      </c>
      <c r="M3676" s="21" t="s">
        <v>10062</v>
      </c>
      <c r="N3676" s="23">
        <f>VLOOKUP(F3676,'[1]Goa Member''s Details Revised'!$C$2:$AO$7385,5,0)</f>
        <v>21000</v>
      </c>
      <c r="O3676" s="23">
        <f>VLOOKUP(F3676,'[1]Goa Member''s Details Revised'!$C$2:$AO$7385,5,0)</f>
        <v>21000</v>
      </c>
      <c r="P3676" s="23">
        <f>VLOOKUP(F3676,'[1]Goa Member''s Details Revised'!$C$2:$AO$7385,6,0)</f>
        <v>23700</v>
      </c>
      <c r="Q3676" s="23" t="str">
        <f>VLOOKUP(F3676,'[1]Goa Member''s Details Revised'!$C$2:$AO$7385,8,0)</f>
        <v>I.R.M</v>
      </c>
      <c r="R3676" s="23">
        <f t="shared" si="287"/>
        <v>-2700</v>
      </c>
      <c r="S3676" s="21">
        <f t="shared" si="288"/>
        <v>34</v>
      </c>
      <c r="T3676" s="23">
        <f t="shared" si="290"/>
        <v>18960</v>
      </c>
      <c r="U3676" s="23">
        <f t="shared" si="291"/>
        <v>15560.60606060606</v>
      </c>
      <c r="V3676" s="23">
        <f t="shared" si="289"/>
        <v>19500</v>
      </c>
      <c r="W3676" s="23"/>
      <c r="X3676" s="21"/>
      <c r="Y3676" s="24" t="str">
        <f>VLOOKUP(F3676,'[1]Goa Member''s Details Revised'!$C$2:$AO$7385,12,0)</f>
        <v>last communication 07….Membership transferred from Pahalgham to Goa</v>
      </c>
    </row>
    <row r="3677" spans="2:25">
      <c r="B3677" s="20">
        <v>3668</v>
      </c>
      <c r="C3677" s="21"/>
      <c r="D3677" s="21" t="s">
        <v>10063</v>
      </c>
      <c r="E3677" s="21" t="s">
        <v>56</v>
      </c>
      <c r="F3677" s="21" t="s">
        <v>10064</v>
      </c>
      <c r="G3677" s="21"/>
      <c r="H3677" s="22" t="str">
        <f>VLOOKUP(F3677,'[1]Goa Member''s Details Revised'!$C$2:$AO$7385,2,0)</f>
        <v>Purchaser</v>
      </c>
      <c r="I3677" s="21">
        <v>24</v>
      </c>
      <c r="J3677" s="21" t="s">
        <v>865</v>
      </c>
      <c r="K3677" s="21">
        <v>1989</v>
      </c>
      <c r="L3677" s="22">
        <f>VLOOKUP(F3677,'[1]Goa Member''s Details Revised'!$C$2:$AO$7385,9,0)</f>
        <v>2021</v>
      </c>
      <c r="M3677" s="21" t="s">
        <v>10065</v>
      </c>
      <c r="N3677" s="23">
        <f>VLOOKUP(F3677,'[1]Goa Member''s Details Revised'!$C$2:$AO$7385,5,0)</f>
        <v>20850</v>
      </c>
      <c r="O3677" s="23">
        <f>VLOOKUP(F3677,'[1]Goa Member''s Details Revised'!$C$2:$AO$7385,5,0)</f>
        <v>20850</v>
      </c>
      <c r="P3677" s="23">
        <f>VLOOKUP(F3677,'[1]Goa Member''s Details Revised'!$C$2:$AO$7385,6,0)</f>
        <v>20850</v>
      </c>
      <c r="Q3677" s="23" t="str">
        <f>VLOOKUP(F3677,'[1]Goa Member''s Details Revised'!$C$2:$AO$7385,8,0)</f>
        <v>R.M</v>
      </c>
      <c r="R3677" s="23">
        <f t="shared" si="287"/>
        <v>0</v>
      </c>
      <c r="S3677" s="21">
        <f t="shared" si="288"/>
        <v>34</v>
      </c>
      <c r="T3677" s="23">
        <f t="shared" si="290"/>
        <v>16680</v>
      </c>
      <c r="U3677" s="23">
        <f t="shared" si="291"/>
        <v>13689.39393939394</v>
      </c>
      <c r="V3677" s="23">
        <f t="shared" si="289"/>
        <v>16680</v>
      </c>
      <c r="W3677" s="23"/>
      <c r="X3677" s="21"/>
      <c r="Y3677" s="24" t="str">
        <f>VLOOKUP(F3677,'[1]Goa Member''s Details Revised'!$C$2:$AO$7385,12,0)</f>
        <v>They are regular member</v>
      </c>
    </row>
    <row r="3678" spans="2:25">
      <c r="B3678" s="20">
        <v>3669</v>
      </c>
      <c r="C3678" s="21"/>
      <c r="D3678" s="21" t="s">
        <v>10066</v>
      </c>
      <c r="E3678" s="21" t="s">
        <v>56</v>
      </c>
      <c r="F3678" s="21" t="s">
        <v>10067</v>
      </c>
      <c r="G3678" s="21"/>
      <c r="H3678" s="22" t="str">
        <f>VLOOKUP(F3678,'[1]Goa Member''s Details Revised'!$C$2:$AO$7385,2,0)</f>
        <v>Purchaser</v>
      </c>
      <c r="I3678" s="21">
        <v>27</v>
      </c>
      <c r="J3678" s="21" t="s">
        <v>865</v>
      </c>
      <c r="K3678" s="21">
        <v>1989</v>
      </c>
      <c r="L3678" s="22" t="str">
        <f>VLOOKUP(F3678,'[1]Goa Member''s Details Revised'!$C$2:$AO$7385,9,0)</f>
        <v>Never</v>
      </c>
      <c r="M3678" s="21" t="s">
        <v>10068</v>
      </c>
      <c r="N3678" s="23">
        <f>VLOOKUP(F3678,'[1]Goa Member''s Details Revised'!$C$2:$AO$7385,5,0)</f>
        <v>20000</v>
      </c>
      <c r="O3678" s="23">
        <f>VLOOKUP(F3678,'[1]Goa Member''s Details Revised'!$C$2:$AO$7385,5,0)</f>
        <v>20000</v>
      </c>
      <c r="P3678" s="23">
        <f>VLOOKUP(F3678,'[1]Goa Member''s Details Revised'!$C$2:$AO$7385,6,0)</f>
        <v>20850</v>
      </c>
      <c r="Q3678" s="23" t="str">
        <f>VLOOKUP(F3678,'[1]Goa Member''s Details Revised'!$C$2:$AO$7385,8,0)</f>
        <v>I.R.M</v>
      </c>
      <c r="R3678" s="23">
        <f t="shared" si="287"/>
        <v>-850</v>
      </c>
      <c r="S3678" s="21">
        <f t="shared" si="288"/>
        <v>34</v>
      </c>
      <c r="T3678" s="23">
        <f t="shared" si="290"/>
        <v>16680</v>
      </c>
      <c r="U3678" s="23">
        <f t="shared" si="291"/>
        <v>13689.39393939394</v>
      </c>
      <c r="V3678" s="23">
        <f t="shared" si="289"/>
        <v>16850</v>
      </c>
      <c r="W3678" s="23"/>
      <c r="X3678" s="21"/>
      <c r="Y3678" s="24" t="str">
        <f>VLOOKUP(F3678,'[1]Goa Member''s Details Revised'!$C$2:$AO$7385,12,0)</f>
        <v>last communication 90</v>
      </c>
    </row>
    <row r="3679" spans="2:25">
      <c r="B3679" s="20">
        <v>3670</v>
      </c>
      <c r="C3679" s="21"/>
      <c r="D3679" s="21" t="s">
        <v>10069</v>
      </c>
      <c r="E3679" s="21" t="s">
        <v>56</v>
      </c>
      <c r="F3679" s="21" t="s">
        <v>10070</v>
      </c>
      <c r="G3679" s="21"/>
      <c r="H3679" s="22" t="str">
        <f>VLOOKUP(F3679,'[1]Goa Member''s Details Revised'!$C$2:$AO$7385,2,0)</f>
        <v>Purchaser</v>
      </c>
      <c r="I3679" s="21">
        <v>28</v>
      </c>
      <c r="J3679" s="21" t="s">
        <v>865</v>
      </c>
      <c r="K3679" s="21">
        <v>1989</v>
      </c>
      <c r="L3679" s="22">
        <f>VLOOKUP(F3679,'[1]Goa Member''s Details Revised'!$C$2:$AO$7385,9,0)</f>
        <v>2011</v>
      </c>
      <c r="M3679" s="27" t="s">
        <v>10071</v>
      </c>
      <c r="N3679" s="23">
        <f>VLOOKUP(F3679,'[1]Goa Member''s Details Revised'!$C$2:$AO$7385,5,0)</f>
        <v>18900</v>
      </c>
      <c r="O3679" s="23">
        <f>VLOOKUP(F3679,'[1]Goa Member''s Details Revised'!$C$2:$AO$7385,5,0)</f>
        <v>18900</v>
      </c>
      <c r="P3679" s="23">
        <f>VLOOKUP(F3679,'[1]Goa Member''s Details Revised'!$C$2:$AO$7385,6,0)</f>
        <v>27650</v>
      </c>
      <c r="Q3679" s="23" t="str">
        <f>VLOOKUP(F3679,'[1]Goa Member''s Details Revised'!$C$2:$AO$7385,8,0)</f>
        <v>Cancelled</v>
      </c>
      <c r="R3679" s="23">
        <f t="shared" si="287"/>
        <v>-8750</v>
      </c>
      <c r="S3679" s="21">
        <f t="shared" si="288"/>
        <v>34</v>
      </c>
      <c r="T3679" s="23">
        <f t="shared" si="290"/>
        <v>22120</v>
      </c>
      <c r="U3679" s="23">
        <f t="shared" si="291"/>
        <v>18154.040404040403</v>
      </c>
      <c r="V3679" s="23">
        <f t="shared" si="289"/>
        <v>23870</v>
      </c>
      <c r="W3679" s="23"/>
      <c r="X3679" s="21"/>
      <c r="Y3679" s="24" t="str">
        <f>VLOOKUP(F3679,'[1]Goa Member''s Details Revised'!$C$2:$AO$7385,12,0)</f>
        <v>Cancelled on 29/6/22</v>
      </c>
    </row>
    <row r="3680" spans="2:25">
      <c r="B3680" s="20">
        <v>3671</v>
      </c>
      <c r="C3680" s="21"/>
      <c r="D3680" s="21" t="s">
        <v>10072</v>
      </c>
      <c r="E3680" s="21" t="s">
        <v>56</v>
      </c>
      <c r="F3680" s="21" t="s">
        <v>10073</v>
      </c>
      <c r="G3680" s="21"/>
      <c r="H3680" s="22" t="str">
        <f>VLOOKUP(F3680,'[1]Goa Member''s Details Revised'!$C$2:$AO$7385,2,0)</f>
        <v>D. Purchaser</v>
      </c>
      <c r="I3680" s="21">
        <v>28</v>
      </c>
      <c r="J3680" s="21" t="s">
        <v>865</v>
      </c>
      <c r="K3680" s="21">
        <v>1989</v>
      </c>
      <c r="L3680" s="22">
        <f>VLOOKUP(F3680,'[1]Goa Member''s Details Revised'!$C$2:$AO$7385,9,0)</f>
        <v>2010</v>
      </c>
      <c r="M3680" s="21" t="s">
        <v>10074</v>
      </c>
      <c r="N3680" s="23">
        <f>VLOOKUP(F3680,'[1]Goa Member''s Details Revised'!$C$2:$AO$7385,5,0)</f>
        <v>17500</v>
      </c>
      <c r="O3680" s="23">
        <f>VLOOKUP(F3680,'[1]Goa Member''s Details Revised'!$C$2:$AO$7385,5,0)</f>
        <v>17500</v>
      </c>
      <c r="P3680" s="23">
        <f>VLOOKUP(F3680,'[1]Goa Member''s Details Revised'!$C$2:$AO$7385,6,0)</f>
        <v>18900</v>
      </c>
      <c r="Q3680" s="23" t="str">
        <f>VLOOKUP(F3680,'[1]Goa Member''s Details Revised'!$C$2:$AO$7385,8,0)</f>
        <v>R.M</v>
      </c>
      <c r="R3680" s="23">
        <f t="shared" si="287"/>
        <v>-1400</v>
      </c>
      <c r="S3680" s="21">
        <f t="shared" si="288"/>
        <v>34</v>
      </c>
      <c r="T3680" s="23">
        <f t="shared" si="290"/>
        <v>15120</v>
      </c>
      <c r="U3680" s="23">
        <f t="shared" si="291"/>
        <v>12409.090909090908</v>
      </c>
      <c r="V3680" s="23">
        <f t="shared" si="289"/>
        <v>15400</v>
      </c>
      <c r="W3680" s="23"/>
      <c r="X3680" s="21"/>
      <c r="Y3680" s="24" t="str">
        <f>VLOOKUP(F3680,'[1]Goa Member''s Details Revised'!$C$2:$AO$7385,12,0)</f>
        <v>last communication 12/3/2020</v>
      </c>
    </row>
    <row r="3681" spans="2:25">
      <c r="B3681" s="20">
        <v>3672</v>
      </c>
      <c r="C3681" s="21"/>
      <c r="D3681" s="21" t="s">
        <v>10075</v>
      </c>
      <c r="E3681" s="21" t="s">
        <v>56</v>
      </c>
      <c r="F3681" s="21" t="s">
        <v>10076</v>
      </c>
      <c r="G3681" s="21"/>
      <c r="H3681" s="22" t="str">
        <f>VLOOKUP(F3681,'[1]Goa Member''s Details Revised'!$C$2:$AO$7385,2,0)</f>
        <v>D. Purchaser</v>
      </c>
      <c r="I3681" s="21">
        <v>4</v>
      </c>
      <c r="J3681" s="21" t="s">
        <v>58</v>
      </c>
      <c r="K3681" s="21">
        <v>1989</v>
      </c>
      <c r="L3681" s="22" t="str">
        <f>VLOOKUP(F3681,'[1]Goa Member''s Details Revised'!$C$2:$AO$7385,9,0)</f>
        <v>Never</v>
      </c>
      <c r="M3681" s="21" t="s">
        <v>10077</v>
      </c>
      <c r="N3681" s="23">
        <f>VLOOKUP(F3681,'[1]Goa Member''s Details Revised'!$C$2:$AO$7385,5,0)</f>
        <v>17500</v>
      </c>
      <c r="O3681" s="23">
        <f>VLOOKUP(F3681,'[1]Goa Member''s Details Revised'!$C$2:$AO$7385,5,0)</f>
        <v>17500</v>
      </c>
      <c r="P3681" s="23">
        <f>VLOOKUP(F3681,'[1]Goa Member''s Details Revised'!$C$2:$AO$7385,6,0)</f>
        <v>19800</v>
      </c>
      <c r="Q3681" s="23" t="str">
        <f>VLOOKUP(F3681,'[1]Goa Member''s Details Revised'!$C$2:$AO$7385,8,0)</f>
        <v>I.R.M</v>
      </c>
      <c r="R3681" s="23">
        <f t="shared" si="287"/>
        <v>-2300</v>
      </c>
      <c r="S3681" s="21">
        <f t="shared" si="288"/>
        <v>34</v>
      </c>
      <c r="T3681" s="23">
        <f t="shared" si="290"/>
        <v>15840</v>
      </c>
      <c r="U3681" s="23">
        <f t="shared" si="291"/>
        <v>13000</v>
      </c>
      <c r="V3681" s="23">
        <f t="shared" si="289"/>
        <v>16300</v>
      </c>
      <c r="W3681" s="23"/>
      <c r="X3681" s="21"/>
      <c r="Y3681" s="24" t="str">
        <f>VLOOKUP(F3681,'[1]Goa Member''s Details Revised'!$C$2:$AO$7385,12,0)</f>
        <v>last communication 90</v>
      </c>
    </row>
    <row r="3682" spans="2:25">
      <c r="B3682" s="20">
        <v>3673</v>
      </c>
      <c r="C3682" s="21"/>
      <c r="D3682" s="21" t="s">
        <v>10078</v>
      </c>
      <c r="E3682" s="21" t="s">
        <v>56</v>
      </c>
      <c r="F3682" s="21" t="s">
        <v>10079</v>
      </c>
      <c r="G3682" s="21"/>
      <c r="H3682" s="22" t="str">
        <f>VLOOKUP(F3682,'[1]Goa Member''s Details Revised'!$C$2:$AO$7385,2,0)</f>
        <v>Purchaser</v>
      </c>
      <c r="I3682" s="21">
        <v>5</v>
      </c>
      <c r="J3682" s="21" t="s">
        <v>58</v>
      </c>
      <c r="K3682" s="21">
        <v>1989</v>
      </c>
      <c r="L3682" s="22">
        <f>VLOOKUP(F3682,'[1]Goa Member''s Details Revised'!$C$2:$AO$7385,9,0)</f>
        <v>2022</v>
      </c>
      <c r="M3682" s="21" t="s">
        <v>10080</v>
      </c>
      <c r="N3682" s="23">
        <f>VLOOKUP(F3682,'[1]Goa Member''s Details Revised'!$C$2:$AO$7385,5,0)</f>
        <v>20000</v>
      </c>
      <c r="O3682" s="23">
        <f>VLOOKUP(F3682,'[1]Goa Member''s Details Revised'!$C$2:$AO$7385,5,0)</f>
        <v>20000</v>
      </c>
      <c r="P3682" s="23">
        <f>VLOOKUP(F3682,'[1]Goa Member''s Details Revised'!$C$2:$AO$7385,6,0)</f>
        <v>20850</v>
      </c>
      <c r="Q3682" s="23" t="str">
        <f>VLOOKUP(F3682,'[1]Goa Member''s Details Revised'!$C$2:$AO$7385,8,0)</f>
        <v>R.M</v>
      </c>
      <c r="R3682" s="23">
        <f t="shared" si="287"/>
        <v>-850</v>
      </c>
      <c r="S3682" s="21">
        <f t="shared" si="288"/>
        <v>34</v>
      </c>
      <c r="T3682" s="23">
        <f t="shared" si="290"/>
        <v>16680</v>
      </c>
      <c r="U3682" s="23">
        <f t="shared" si="291"/>
        <v>13689.39393939394</v>
      </c>
      <c r="V3682" s="23">
        <f t="shared" si="289"/>
        <v>16850</v>
      </c>
      <c r="W3682" s="23"/>
      <c r="X3682" s="21"/>
      <c r="Y3682" s="24" t="str">
        <f>VLOOKUP(F3682,'[1]Goa Member''s Details Revised'!$C$2:$AO$7385,12,0)</f>
        <v>They are regular member</v>
      </c>
    </row>
    <row r="3683" spans="2:25" ht="30">
      <c r="B3683" s="20">
        <v>3674</v>
      </c>
      <c r="C3683" s="21"/>
      <c r="D3683" s="21" t="s">
        <v>10081</v>
      </c>
      <c r="E3683" s="21" t="s">
        <v>56</v>
      </c>
      <c r="F3683" s="21" t="s">
        <v>10082</v>
      </c>
      <c r="G3683" s="21"/>
      <c r="H3683" s="22" t="str">
        <f>VLOOKUP(F3683,'[1]Goa Member''s Details Revised'!$C$2:$AO$7385,2,0)</f>
        <v>D. Purchaser</v>
      </c>
      <c r="I3683" s="21">
        <v>11</v>
      </c>
      <c r="J3683" s="21" t="s">
        <v>58</v>
      </c>
      <c r="K3683" s="21">
        <v>1989</v>
      </c>
      <c r="L3683" s="22" t="str">
        <f>VLOOKUP(F3683,'[1]Goa Member''s Details Revised'!$C$2:$AO$7385,9,0)</f>
        <v>Never</v>
      </c>
      <c r="M3683" s="21" t="s">
        <v>10083</v>
      </c>
      <c r="N3683" s="23">
        <f>VLOOKUP(F3683,'[1]Goa Member''s Details Revised'!$C$2:$AO$7385,5,0)</f>
        <v>13500</v>
      </c>
      <c r="O3683" s="23">
        <f>VLOOKUP(F3683,'[1]Goa Member''s Details Revised'!$C$2:$AO$7385,5,0)</f>
        <v>13500</v>
      </c>
      <c r="P3683" s="23">
        <f>VLOOKUP(F3683,'[1]Goa Member''s Details Revised'!$C$2:$AO$7385,6,0)</f>
        <v>15300</v>
      </c>
      <c r="Q3683" s="23" t="str">
        <f>VLOOKUP(F3683,'[1]Goa Member''s Details Revised'!$C$2:$AO$7385,8,0)</f>
        <v>I.R.M</v>
      </c>
      <c r="R3683" s="23">
        <f t="shared" si="287"/>
        <v>-1800</v>
      </c>
      <c r="S3683" s="21">
        <f t="shared" si="288"/>
        <v>34</v>
      </c>
      <c r="T3683" s="23">
        <f t="shared" si="290"/>
        <v>12240</v>
      </c>
      <c r="U3683" s="23">
        <f t="shared" si="291"/>
        <v>10045.454545454546</v>
      </c>
      <c r="V3683" s="23">
        <f t="shared" si="289"/>
        <v>12600</v>
      </c>
      <c r="W3683" s="23"/>
      <c r="X3683" s="21"/>
      <c r="Y3683" s="24" t="str">
        <f>VLOOKUP(F3683,'[1]Goa Member''s Details Revised'!$C$2:$AO$7385,12,0)</f>
        <v>we send last reminder in 2012.then we did not receive any reply ....total 2 membership of Goa:- 3373 and 3374</v>
      </c>
    </row>
    <row r="3684" spans="2:25" ht="30">
      <c r="B3684" s="20">
        <v>3675</v>
      </c>
      <c r="C3684" s="21"/>
      <c r="D3684" s="21" t="s">
        <v>10084</v>
      </c>
      <c r="E3684" s="21" t="s">
        <v>56</v>
      </c>
      <c r="F3684" s="21" t="s">
        <v>10085</v>
      </c>
      <c r="G3684" s="21"/>
      <c r="H3684" s="22" t="str">
        <f>VLOOKUP(F3684,'[1]Goa Member''s Details Revised'!$C$2:$AO$7385,2,0)</f>
        <v>Purchaser</v>
      </c>
      <c r="I3684" s="21">
        <v>7</v>
      </c>
      <c r="J3684" s="21" t="s">
        <v>58</v>
      </c>
      <c r="K3684" s="21">
        <v>1989</v>
      </c>
      <c r="L3684" s="22" t="str">
        <f>VLOOKUP(F3684,'[1]Goa Member''s Details Revised'!$C$2:$AO$7385,9,0)</f>
        <v>Never</v>
      </c>
      <c r="M3684" s="21" t="s">
        <v>10083</v>
      </c>
      <c r="N3684" s="23">
        <f>VLOOKUP(F3684,'[1]Goa Member''s Details Revised'!$C$2:$AO$7385,5,0)</f>
        <v>20000</v>
      </c>
      <c r="O3684" s="23">
        <f>VLOOKUP(F3684,'[1]Goa Member''s Details Revised'!$C$2:$AO$7385,5,0)</f>
        <v>20000</v>
      </c>
      <c r="P3684" s="23">
        <f>VLOOKUP(F3684,'[1]Goa Member''s Details Revised'!$C$2:$AO$7385,6,0)</f>
        <v>20850</v>
      </c>
      <c r="Q3684" s="23" t="str">
        <f>VLOOKUP(F3684,'[1]Goa Member''s Details Revised'!$C$2:$AO$7385,8,0)</f>
        <v>I.R.M</v>
      </c>
      <c r="R3684" s="23">
        <f t="shared" si="287"/>
        <v>-850</v>
      </c>
      <c r="S3684" s="21">
        <f t="shared" si="288"/>
        <v>34</v>
      </c>
      <c r="T3684" s="23">
        <f t="shared" si="290"/>
        <v>16680</v>
      </c>
      <c r="U3684" s="23">
        <f t="shared" si="291"/>
        <v>13689.39393939394</v>
      </c>
      <c r="V3684" s="23">
        <f t="shared" si="289"/>
        <v>16850</v>
      </c>
      <c r="W3684" s="23"/>
      <c r="X3684" s="21"/>
      <c r="Y3684" s="24" t="str">
        <f>VLOOKUP(F3684,'[1]Goa Member''s Details Revised'!$C$2:$AO$7385,12,0)</f>
        <v>we send last reminder in 2012.then we did not receive any reply ....total 2 membership of Goa:- 3373 and 3374</v>
      </c>
    </row>
    <row r="3685" spans="2:25" ht="30">
      <c r="B3685" s="20">
        <v>3676</v>
      </c>
      <c r="C3685" s="21"/>
      <c r="D3685" s="21" t="s">
        <v>10086</v>
      </c>
      <c r="E3685" s="21" t="s">
        <v>56</v>
      </c>
      <c r="F3685" s="21" t="s">
        <v>10087</v>
      </c>
      <c r="G3685" s="21"/>
      <c r="H3685" s="22" t="str">
        <f>VLOOKUP(F3685,'[1]Goa Member''s Details Revised'!$C$2:$AO$7385,2,0)</f>
        <v>Purchaser</v>
      </c>
      <c r="I3685" s="21">
        <v>19</v>
      </c>
      <c r="J3685" s="21" t="s">
        <v>58</v>
      </c>
      <c r="K3685" s="21">
        <v>1989</v>
      </c>
      <c r="L3685" s="22" t="str">
        <f>VLOOKUP(F3685,'[1]Goa Member''s Details Revised'!$C$2:$AO$7385,9,0)</f>
        <v>Never</v>
      </c>
      <c r="M3685" s="21" t="s">
        <v>10088</v>
      </c>
      <c r="N3685" s="23">
        <f>VLOOKUP(F3685,'[1]Goa Member''s Details Revised'!$C$2:$AO$7385,5,0)</f>
        <v>34000</v>
      </c>
      <c r="O3685" s="23">
        <f>VLOOKUP(F3685,'[1]Goa Member''s Details Revised'!$C$2:$AO$7385,5,0)</f>
        <v>34000</v>
      </c>
      <c r="P3685" s="23">
        <f>VLOOKUP(F3685,'[1]Goa Member''s Details Revised'!$C$2:$AO$7385,6,0)</f>
        <v>35450</v>
      </c>
      <c r="Q3685" s="23" t="str">
        <f>VLOOKUP(F3685,'[1]Goa Member''s Details Revised'!$C$2:$AO$7385,8,0)</f>
        <v>I.R.M</v>
      </c>
      <c r="R3685" s="23">
        <f t="shared" si="287"/>
        <v>-1450</v>
      </c>
      <c r="S3685" s="21">
        <f t="shared" si="288"/>
        <v>34</v>
      </c>
      <c r="T3685" s="23">
        <f t="shared" si="290"/>
        <v>28360</v>
      </c>
      <c r="U3685" s="23">
        <f t="shared" si="291"/>
        <v>23275.252525252523</v>
      </c>
      <c r="V3685" s="23">
        <f t="shared" si="289"/>
        <v>28650</v>
      </c>
      <c r="W3685" s="23"/>
      <c r="X3685" s="21"/>
      <c r="Y3685" s="24" t="str">
        <f>VLOOKUP(F3685,'[1]Goa Member''s Details Revised'!$C$2:$AO$7385,12,0)</f>
        <v>we send last reminder in 2012.then we did not receive any reply.total 2 membership of Goa:- 3376 and 3377</v>
      </c>
    </row>
    <row r="3686" spans="2:25" ht="30">
      <c r="B3686" s="20">
        <v>3677</v>
      </c>
      <c r="C3686" s="21"/>
      <c r="D3686" s="21" t="s">
        <v>10089</v>
      </c>
      <c r="E3686" s="21" t="s">
        <v>56</v>
      </c>
      <c r="F3686" s="21" t="s">
        <v>10090</v>
      </c>
      <c r="G3686" s="21"/>
      <c r="H3686" s="22" t="str">
        <f>VLOOKUP(F3686,'[1]Goa Member''s Details Revised'!$C$2:$AO$7385,2,0)</f>
        <v>Purchaser</v>
      </c>
      <c r="I3686" s="21">
        <v>14</v>
      </c>
      <c r="J3686" s="21" t="s">
        <v>58</v>
      </c>
      <c r="K3686" s="21">
        <v>1989</v>
      </c>
      <c r="L3686" s="22" t="str">
        <f>VLOOKUP(F3686,'[1]Goa Member''s Details Revised'!$C$2:$AO$7385,9,0)</f>
        <v>Never</v>
      </c>
      <c r="M3686" s="21" t="s">
        <v>10091</v>
      </c>
      <c r="N3686" s="23">
        <f>VLOOKUP(F3686,'[1]Goa Member''s Details Revised'!$C$2:$AO$7385,5,0)</f>
        <v>34000</v>
      </c>
      <c r="O3686" s="23">
        <f>VLOOKUP(F3686,'[1]Goa Member''s Details Revised'!$C$2:$AO$7385,5,0)</f>
        <v>34000</v>
      </c>
      <c r="P3686" s="23">
        <f>VLOOKUP(F3686,'[1]Goa Member''s Details Revised'!$C$2:$AO$7385,6,0)</f>
        <v>34450</v>
      </c>
      <c r="Q3686" s="23" t="str">
        <f>VLOOKUP(F3686,'[1]Goa Member''s Details Revised'!$C$2:$AO$7385,8,0)</f>
        <v>I.R.M</v>
      </c>
      <c r="R3686" s="23">
        <f t="shared" si="287"/>
        <v>-450</v>
      </c>
      <c r="S3686" s="21">
        <f t="shared" si="288"/>
        <v>34</v>
      </c>
      <c r="T3686" s="23">
        <f t="shared" si="290"/>
        <v>27560</v>
      </c>
      <c r="U3686" s="23">
        <f t="shared" si="291"/>
        <v>22618.686868686869</v>
      </c>
      <c r="V3686" s="23">
        <f t="shared" si="289"/>
        <v>27650</v>
      </c>
      <c r="W3686" s="23"/>
      <c r="X3686" s="21"/>
      <c r="Y3686" s="24" t="str">
        <f>VLOOKUP(F3686,'[1]Goa Member''s Details Revised'!$C$2:$AO$7385,12,0)</f>
        <v>we send last reminder in 2012.then we did not receive any reply.total 2 membership of Goa:- 3376 and 3377</v>
      </c>
    </row>
    <row r="3687" spans="2:25">
      <c r="B3687" s="20">
        <v>3678</v>
      </c>
      <c r="C3687" s="21"/>
      <c r="D3687" s="21" t="s">
        <v>10092</v>
      </c>
      <c r="E3687" s="21" t="s">
        <v>56</v>
      </c>
      <c r="F3687" s="21" t="s">
        <v>10093</v>
      </c>
      <c r="G3687" s="21"/>
      <c r="H3687" s="22" t="str">
        <f>VLOOKUP(F3687,'[1]Goa Member''s Details Revised'!$C$2:$AO$7385,2,0)</f>
        <v>Purchaser</v>
      </c>
      <c r="I3687" s="21">
        <v>15</v>
      </c>
      <c r="J3687" s="21" t="s">
        <v>58</v>
      </c>
      <c r="K3687" s="21">
        <v>1989</v>
      </c>
      <c r="L3687" s="22" t="str">
        <f>VLOOKUP(F3687,'[1]Goa Member''s Details Revised'!$C$2:$AO$7385,9,0)</f>
        <v>Never</v>
      </c>
      <c r="M3687" s="21" t="s">
        <v>10094</v>
      </c>
      <c r="N3687" s="23">
        <f>VLOOKUP(F3687,'[1]Goa Member''s Details Revised'!$C$2:$AO$7385,5,0)</f>
        <v>26500</v>
      </c>
      <c r="O3687" s="23">
        <f>VLOOKUP(F3687,'[1]Goa Member''s Details Revised'!$C$2:$AO$7385,5,0)</f>
        <v>26500</v>
      </c>
      <c r="P3687" s="23">
        <f>VLOOKUP(F3687,'[1]Goa Member''s Details Revised'!$C$2:$AO$7385,6,0)</f>
        <v>27650</v>
      </c>
      <c r="Q3687" s="23" t="str">
        <f>VLOOKUP(F3687,'[1]Goa Member''s Details Revised'!$C$2:$AO$7385,8,0)</f>
        <v>I.R.M</v>
      </c>
      <c r="R3687" s="23">
        <f t="shared" si="287"/>
        <v>-1150</v>
      </c>
      <c r="S3687" s="21">
        <f t="shared" si="288"/>
        <v>34</v>
      </c>
      <c r="T3687" s="23">
        <f t="shared" si="290"/>
        <v>22120</v>
      </c>
      <c r="U3687" s="23">
        <f t="shared" si="291"/>
        <v>18154.040404040403</v>
      </c>
      <c r="V3687" s="23">
        <f t="shared" si="289"/>
        <v>22350</v>
      </c>
      <c r="W3687" s="23"/>
      <c r="X3687" s="21"/>
      <c r="Y3687" s="24" t="str">
        <f>VLOOKUP(F3687,'[1]Goa Member''s Details Revised'!$C$2:$AO$7385,12,0)</f>
        <v>last communication 98</v>
      </c>
    </row>
    <row r="3688" spans="2:25" ht="30">
      <c r="B3688" s="20">
        <v>3679</v>
      </c>
      <c r="C3688" s="21"/>
      <c r="D3688" s="21" t="s">
        <v>10095</v>
      </c>
      <c r="E3688" s="21" t="s">
        <v>56</v>
      </c>
      <c r="F3688" s="21" t="s">
        <v>10096</v>
      </c>
      <c r="G3688" s="21"/>
      <c r="H3688" s="22" t="str">
        <f>VLOOKUP(F3688,'[1]Goa Member''s Details Revised'!$C$2:$AO$7385,2,0)</f>
        <v>D. Purchaser</v>
      </c>
      <c r="I3688" s="21">
        <v>15</v>
      </c>
      <c r="J3688" s="21" t="s">
        <v>58</v>
      </c>
      <c r="K3688" s="21">
        <v>1989</v>
      </c>
      <c r="L3688" s="22">
        <f>VLOOKUP(F3688,'[1]Goa Member''s Details Revised'!$C$2:$AO$7385,9,0)</f>
        <v>2010</v>
      </c>
      <c r="M3688" s="21" t="s">
        <v>10097</v>
      </c>
      <c r="N3688" s="23">
        <f>VLOOKUP(F3688,'[1]Goa Member''s Details Revised'!$C$2:$AO$7385,5,0)</f>
        <v>17500</v>
      </c>
      <c r="O3688" s="23">
        <f>VLOOKUP(F3688,'[1]Goa Member''s Details Revised'!$C$2:$AO$7385,5,0)</f>
        <v>17500</v>
      </c>
      <c r="P3688" s="23">
        <f>VLOOKUP(F3688,'[1]Goa Member''s Details Revised'!$C$2:$AO$7385,6,0)</f>
        <v>18900</v>
      </c>
      <c r="Q3688" s="23" t="str">
        <f>VLOOKUP(F3688,'[1]Goa Member''s Details Revised'!$C$2:$AO$7385,8,0)</f>
        <v>R.M</v>
      </c>
      <c r="R3688" s="23">
        <f t="shared" si="287"/>
        <v>-1400</v>
      </c>
      <c r="S3688" s="21">
        <f t="shared" si="288"/>
        <v>34</v>
      </c>
      <c r="T3688" s="23">
        <f t="shared" si="290"/>
        <v>15120</v>
      </c>
      <c r="U3688" s="23">
        <f t="shared" si="291"/>
        <v>12409.090909090908</v>
      </c>
      <c r="V3688" s="23">
        <f t="shared" si="289"/>
        <v>15400</v>
      </c>
      <c r="W3688" s="23"/>
      <c r="X3688" s="21"/>
      <c r="Y3688" s="24" t="str">
        <f>VLOOKUP(F3688,'[1]Goa Member''s Details Revised'!$C$2:$AO$7385,12,0)</f>
        <v xml:space="preserve">we send last reminder in 2012.then we did not receive any reply </v>
      </c>
    </row>
    <row r="3689" spans="2:25" ht="30">
      <c r="B3689" s="20">
        <v>3680</v>
      </c>
      <c r="C3689" s="21"/>
      <c r="D3689" s="21" t="s">
        <v>10098</v>
      </c>
      <c r="E3689" s="21" t="s">
        <v>56</v>
      </c>
      <c r="F3689" s="21" t="s">
        <v>10099</v>
      </c>
      <c r="G3689" s="21"/>
      <c r="H3689" s="22" t="str">
        <f>VLOOKUP(F3689,'[1]Goa Member''s Details Revised'!$C$2:$AO$7385,2,0)</f>
        <v>Purchaser</v>
      </c>
      <c r="I3689" s="21">
        <v>12</v>
      </c>
      <c r="J3689" s="21" t="s">
        <v>58</v>
      </c>
      <c r="K3689" s="21">
        <v>1989</v>
      </c>
      <c r="L3689" s="22" t="str">
        <f>VLOOKUP(F3689,'[1]Goa Member''s Details Revised'!$C$2:$AO$7385,9,0)</f>
        <v>Never</v>
      </c>
      <c r="M3689" s="21" t="s">
        <v>10100</v>
      </c>
      <c r="N3689" s="23">
        <f>VLOOKUP(F3689,'[1]Goa Member''s Details Revised'!$C$2:$AO$7385,5,0)</f>
        <v>34000</v>
      </c>
      <c r="O3689" s="23">
        <f>VLOOKUP(F3689,'[1]Goa Member''s Details Revised'!$C$2:$AO$7385,5,0)</f>
        <v>34000</v>
      </c>
      <c r="P3689" s="23">
        <f>VLOOKUP(F3689,'[1]Goa Member''s Details Revised'!$C$2:$AO$7385,6,0)</f>
        <v>34000</v>
      </c>
      <c r="Q3689" s="23" t="str">
        <f>VLOOKUP(F3689,'[1]Goa Member''s Details Revised'!$C$2:$AO$7385,8,0)</f>
        <v>I.R.M</v>
      </c>
      <c r="R3689" s="23">
        <f t="shared" si="287"/>
        <v>0</v>
      </c>
      <c r="S3689" s="21">
        <f t="shared" si="288"/>
        <v>34</v>
      </c>
      <c r="T3689" s="23">
        <f t="shared" si="290"/>
        <v>27200</v>
      </c>
      <c r="U3689" s="23">
        <f t="shared" si="291"/>
        <v>22323.232323232325</v>
      </c>
      <c r="V3689" s="23">
        <f t="shared" si="289"/>
        <v>27200</v>
      </c>
      <c r="W3689" s="23"/>
      <c r="X3689" s="21"/>
      <c r="Y3689" s="24" t="str">
        <f>VLOOKUP(F3689,'[1]Goa Member''s Details Revised'!$C$2:$AO$7385,12,0)</f>
        <v xml:space="preserve">we send last reminder in 2012.then we did not receive any reply </v>
      </c>
    </row>
    <row r="3690" spans="2:25" ht="30">
      <c r="B3690" s="20">
        <v>3681</v>
      </c>
      <c r="C3690" s="21"/>
      <c r="D3690" s="21" t="s">
        <v>10101</v>
      </c>
      <c r="E3690" s="21" t="s">
        <v>56</v>
      </c>
      <c r="F3690" s="21" t="s">
        <v>10102</v>
      </c>
      <c r="G3690" s="21"/>
      <c r="H3690" s="22" t="str">
        <f>VLOOKUP(F3690,'[1]Goa Member''s Details Revised'!$C$2:$AO$7385,2,0)</f>
        <v>Purchaser</v>
      </c>
      <c r="I3690" s="21">
        <v>12</v>
      </c>
      <c r="J3690" s="21" t="s">
        <v>58</v>
      </c>
      <c r="K3690" s="21">
        <v>1989</v>
      </c>
      <c r="L3690" s="22" t="str">
        <f>VLOOKUP(F3690,'[1]Goa Member''s Details Revised'!$C$2:$AO$7385,9,0)</f>
        <v>Never</v>
      </c>
      <c r="M3690" s="21" t="s">
        <v>10103</v>
      </c>
      <c r="N3690" s="23">
        <f>VLOOKUP(F3690,'[1]Goa Member''s Details Revised'!$C$2:$AO$7385,5,0)</f>
        <v>34000</v>
      </c>
      <c r="O3690" s="23">
        <f>VLOOKUP(F3690,'[1]Goa Member''s Details Revised'!$C$2:$AO$7385,5,0)</f>
        <v>34000</v>
      </c>
      <c r="P3690" s="23">
        <f>VLOOKUP(F3690,'[1]Goa Member''s Details Revised'!$C$2:$AO$7385,6,0)</f>
        <v>34000</v>
      </c>
      <c r="Q3690" s="23" t="str">
        <f>VLOOKUP(F3690,'[1]Goa Member''s Details Revised'!$C$2:$AO$7385,8,0)</f>
        <v>I.R.M</v>
      </c>
      <c r="R3690" s="23">
        <f t="shared" si="287"/>
        <v>0</v>
      </c>
      <c r="S3690" s="21">
        <f t="shared" si="288"/>
        <v>34</v>
      </c>
      <c r="T3690" s="23">
        <f t="shared" si="290"/>
        <v>27200</v>
      </c>
      <c r="U3690" s="23">
        <f t="shared" si="291"/>
        <v>22323.232323232325</v>
      </c>
      <c r="V3690" s="23">
        <f t="shared" si="289"/>
        <v>27200</v>
      </c>
      <c r="W3690" s="23"/>
      <c r="X3690" s="21"/>
      <c r="Y3690" s="24" t="str">
        <f>VLOOKUP(F3690,'[1]Goa Member''s Details Revised'!$C$2:$AO$7385,12,0)</f>
        <v xml:space="preserve">we send last reminder in 2012.then we did not receive any reply </v>
      </c>
    </row>
    <row r="3691" spans="2:25" ht="30">
      <c r="B3691" s="20">
        <v>3682</v>
      </c>
      <c r="C3691" s="21"/>
      <c r="D3691" s="21" t="s">
        <v>10104</v>
      </c>
      <c r="E3691" s="21" t="s">
        <v>56</v>
      </c>
      <c r="F3691" s="21" t="s">
        <v>10105</v>
      </c>
      <c r="G3691" s="21"/>
      <c r="H3691" s="22" t="str">
        <f>VLOOKUP(F3691,'[1]Goa Member''s Details Revised'!$C$2:$AO$7385,2,0)</f>
        <v>purchaser</v>
      </c>
      <c r="I3691" s="21">
        <v>29</v>
      </c>
      <c r="J3691" s="21" t="s">
        <v>58</v>
      </c>
      <c r="K3691" s="21">
        <v>1989</v>
      </c>
      <c r="L3691" s="22" t="str">
        <f>VLOOKUP(F3691,'[1]Goa Member''s Details Revised'!$C$2:$AO$7385,9,0)</f>
        <v>Never</v>
      </c>
      <c r="M3691" s="21" t="s">
        <v>10106</v>
      </c>
      <c r="N3691" s="23">
        <f>VLOOKUP(F3691,'[1]Goa Member''s Details Revised'!$C$2:$AO$7385,5,0)</f>
        <v>13500</v>
      </c>
      <c r="O3691" s="23">
        <f>VLOOKUP(F3691,'[1]Goa Member''s Details Revised'!$C$2:$AO$7385,5,0)</f>
        <v>13500</v>
      </c>
      <c r="P3691" s="23">
        <f>VLOOKUP(F3691,'[1]Goa Member''s Details Revised'!$C$2:$AO$7385,6,0)</f>
        <v>13500</v>
      </c>
      <c r="Q3691" s="23" t="str">
        <f>VLOOKUP(F3691,'[1]Goa Member''s Details Revised'!$C$2:$AO$7385,8,0)</f>
        <v>I.R.M</v>
      </c>
      <c r="R3691" s="23">
        <f t="shared" si="287"/>
        <v>0</v>
      </c>
      <c r="S3691" s="21">
        <f t="shared" si="288"/>
        <v>34</v>
      </c>
      <c r="T3691" s="23">
        <f t="shared" si="290"/>
        <v>10800</v>
      </c>
      <c r="U3691" s="23">
        <f t="shared" si="291"/>
        <v>8863.636363636364</v>
      </c>
      <c r="V3691" s="23">
        <f t="shared" si="289"/>
        <v>10800</v>
      </c>
      <c r="W3691" s="23"/>
      <c r="X3691" s="21"/>
      <c r="Y3691" s="24" t="str">
        <f>VLOOKUP(F3691,'[1]Goa Member''s Details Revised'!$C$2:$AO$7385,12,0)</f>
        <v xml:space="preserve">last communication 99….membership transferred from Suchitra Batni to Sudheer Batni </v>
      </c>
    </row>
    <row r="3692" spans="2:25" ht="30">
      <c r="B3692" s="20">
        <v>3683</v>
      </c>
      <c r="C3692" s="21"/>
      <c r="D3692" s="21" t="s">
        <v>10107</v>
      </c>
      <c r="E3692" s="21" t="s">
        <v>56</v>
      </c>
      <c r="F3692" s="21" t="s">
        <v>10108</v>
      </c>
      <c r="G3692" s="21"/>
      <c r="H3692" s="22" t="str">
        <f>VLOOKUP(F3692,'[1]Goa Member''s Details Revised'!$C$2:$AO$7385,2,0)</f>
        <v>purchaser</v>
      </c>
      <c r="I3692" s="21">
        <v>8</v>
      </c>
      <c r="J3692" s="21" t="s">
        <v>65</v>
      </c>
      <c r="K3692" s="21">
        <v>1990</v>
      </c>
      <c r="L3692" s="22" t="str">
        <f>VLOOKUP(F3692,'[1]Goa Member''s Details Revised'!$C$2:$AO$7385,9,0)</f>
        <v>Never</v>
      </c>
      <c r="M3692" s="21" t="s">
        <v>10109</v>
      </c>
      <c r="N3692" s="23">
        <f>VLOOKUP(F3692,'[1]Goa Member''s Details Revised'!$C$2:$AO$7385,5,0)</f>
        <v>20000</v>
      </c>
      <c r="O3692" s="23">
        <f>VLOOKUP(F3692,'[1]Goa Member''s Details Revised'!$C$2:$AO$7385,5,0)</f>
        <v>20000</v>
      </c>
      <c r="P3692" s="23">
        <f>VLOOKUP(F3692,'[1]Goa Member''s Details Revised'!$C$2:$AO$7385,6,0)</f>
        <v>16000</v>
      </c>
      <c r="Q3692" s="23" t="str">
        <f>VLOOKUP(F3692,'[1]Goa Member''s Details Revised'!$C$2:$AO$7385,8,0)</f>
        <v>I.R.M</v>
      </c>
      <c r="R3692" s="23">
        <f t="shared" si="287"/>
        <v>4000</v>
      </c>
      <c r="S3692" s="21">
        <f t="shared" si="288"/>
        <v>33</v>
      </c>
      <c r="T3692" s="23">
        <f t="shared" si="290"/>
        <v>12800</v>
      </c>
      <c r="U3692" s="23">
        <f t="shared" si="291"/>
        <v>10666.666666666668</v>
      </c>
      <c r="V3692" s="23">
        <f t="shared" si="289"/>
        <v>12000</v>
      </c>
      <c r="W3692" s="23"/>
      <c r="X3692" s="21"/>
      <c r="Y3692" s="24" t="str">
        <f>VLOOKUP(F3692,'[1]Goa Member''s Details Revised'!$C$2:$AO$7385,12,0)</f>
        <v>Letter sent, last communication 14, legal case 
total 2 membership og Goa:- 32 and 3461</v>
      </c>
    </row>
    <row r="3693" spans="2:25" ht="30">
      <c r="B3693" s="20">
        <v>3684</v>
      </c>
      <c r="C3693" s="21"/>
      <c r="D3693" s="21" t="s">
        <v>10110</v>
      </c>
      <c r="E3693" s="21" t="s">
        <v>56</v>
      </c>
      <c r="F3693" s="21" t="s">
        <v>10111</v>
      </c>
      <c r="G3693" s="21"/>
      <c r="H3693" s="22" t="str">
        <f>VLOOKUP(F3693,'[1]Goa Member''s Details Revised'!$C$2:$AO$7385,2,0)</f>
        <v>Purchaser</v>
      </c>
      <c r="I3693" s="21">
        <v>8</v>
      </c>
      <c r="J3693" s="21" t="s">
        <v>65</v>
      </c>
      <c r="K3693" s="21">
        <v>1990</v>
      </c>
      <c r="L3693" s="22" t="str">
        <f>VLOOKUP(F3693,'[1]Goa Member''s Details Revised'!$C$2:$AO$7385,9,0)</f>
        <v>Never</v>
      </c>
      <c r="M3693" s="21" t="s">
        <v>10112</v>
      </c>
      <c r="N3693" s="23">
        <f>VLOOKUP(F3693,'[1]Goa Member''s Details Revised'!$C$2:$AO$7385,5,0)</f>
        <v>27650</v>
      </c>
      <c r="O3693" s="23">
        <f>VLOOKUP(F3693,'[1]Goa Member''s Details Revised'!$C$2:$AO$7385,5,0)</f>
        <v>27650</v>
      </c>
      <c r="P3693" s="23">
        <f>VLOOKUP(F3693,'[1]Goa Member''s Details Revised'!$C$2:$AO$7385,6,0)</f>
        <v>27650</v>
      </c>
      <c r="Q3693" s="23" t="str">
        <f>VLOOKUP(F3693,'[1]Goa Member''s Details Revised'!$C$2:$AO$7385,8,0)</f>
        <v>I.R.M</v>
      </c>
      <c r="R3693" s="23">
        <f t="shared" si="287"/>
        <v>0</v>
      </c>
      <c r="S3693" s="21">
        <f t="shared" si="288"/>
        <v>33</v>
      </c>
      <c r="T3693" s="23">
        <f t="shared" si="290"/>
        <v>22120</v>
      </c>
      <c r="U3693" s="23">
        <f t="shared" si="291"/>
        <v>18433.333333333336</v>
      </c>
      <c r="V3693" s="23">
        <f t="shared" si="289"/>
        <v>22120</v>
      </c>
      <c r="W3693" s="23"/>
      <c r="X3693" s="21"/>
      <c r="Y3693" s="24" t="str">
        <f>VLOOKUP(F3693,'[1]Goa Member''s Details Revised'!$C$2:$AO$7385,12,0)</f>
        <v xml:space="preserve">we send last reminder in 2012.then we did not receive any reply </v>
      </c>
    </row>
    <row r="3694" spans="2:25">
      <c r="B3694" s="20">
        <v>3685</v>
      </c>
      <c r="C3694" s="21"/>
      <c r="D3694" s="21" t="s">
        <v>10113</v>
      </c>
      <c r="E3694" s="21" t="s">
        <v>56</v>
      </c>
      <c r="F3694" s="21" t="s">
        <v>10114</v>
      </c>
      <c r="G3694" s="21"/>
      <c r="H3694" s="22" t="str">
        <f>VLOOKUP(F3694,'[1]Goa Member''s Details Revised'!$C$2:$AO$7385,2,0)</f>
        <v>L.N.C</v>
      </c>
      <c r="I3694" s="21">
        <v>12</v>
      </c>
      <c r="J3694" s="21" t="s">
        <v>65</v>
      </c>
      <c r="K3694" s="21">
        <v>1990</v>
      </c>
      <c r="L3694" s="22">
        <f>VLOOKUP(F3694,'[1]Goa Member''s Details Revised'!$C$2:$AO$7385,9,0)</f>
        <v>2022</v>
      </c>
      <c r="M3694" s="21" t="s">
        <v>10115</v>
      </c>
      <c r="N3694" s="23">
        <f>VLOOKUP(F3694,'[1]Goa Member''s Details Revised'!$C$2:$AO$7385,5,0)</f>
        <v>26500</v>
      </c>
      <c r="O3694" s="23">
        <f>VLOOKUP(F3694,'[1]Goa Member''s Details Revised'!$C$2:$AO$7385,5,0)</f>
        <v>26500</v>
      </c>
      <c r="P3694" s="23">
        <f>VLOOKUP(F3694,'[1]Goa Member''s Details Revised'!$C$2:$AO$7385,6,0)</f>
        <v>27650</v>
      </c>
      <c r="Q3694" s="23" t="str">
        <f>VLOOKUP(F3694,'[1]Goa Member''s Details Revised'!$C$2:$AO$7385,8,0)</f>
        <v>R.M</v>
      </c>
      <c r="R3694" s="23">
        <f t="shared" si="287"/>
        <v>-1150</v>
      </c>
      <c r="S3694" s="21">
        <f t="shared" si="288"/>
        <v>33</v>
      </c>
      <c r="T3694" s="23">
        <f t="shared" si="290"/>
        <v>22120</v>
      </c>
      <c r="U3694" s="23">
        <f t="shared" si="291"/>
        <v>18433.333333333336</v>
      </c>
      <c r="V3694" s="23">
        <f t="shared" si="289"/>
        <v>22350</v>
      </c>
      <c r="W3694" s="23"/>
      <c r="X3694" s="21"/>
      <c r="Y3694" s="24" t="str">
        <f>VLOOKUP(F3694,'[1]Goa Member''s Details Revised'!$C$2:$AO$7385,12,0)</f>
        <v>They are regular member</v>
      </c>
    </row>
    <row r="3695" spans="2:25">
      <c r="B3695" s="20">
        <v>3686</v>
      </c>
      <c r="C3695" s="21"/>
      <c r="D3695" s="21" t="s">
        <v>10116</v>
      </c>
      <c r="E3695" s="21" t="s">
        <v>56</v>
      </c>
      <c r="F3695" s="21" t="s">
        <v>10117</v>
      </c>
      <c r="G3695" s="21"/>
      <c r="H3695" s="22" t="str">
        <f>VLOOKUP(F3695,'[1]Goa Member''s Details Revised'!$C$2:$AO$7385,2,0)</f>
        <v>D. Purchaser</v>
      </c>
      <c r="I3695" s="21">
        <v>8</v>
      </c>
      <c r="J3695" s="21" t="s">
        <v>65</v>
      </c>
      <c r="K3695" s="21">
        <v>1990</v>
      </c>
      <c r="L3695" s="22" t="str">
        <f>VLOOKUP(F3695,'[1]Goa Member''s Details Revised'!$C$2:$AO$7385,9,0)</f>
        <v>Never</v>
      </c>
      <c r="M3695" s="21" t="s">
        <v>10118</v>
      </c>
      <c r="N3695" s="23">
        <f>VLOOKUP(F3695,'[1]Goa Member''s Details Revised'!$C$2:$AO$7385,5,0)</f>
        <v>35450</v>
      </c>
      <c r="O3695" s="23">
        <f>VLOOKUP(F3695,'[1]Goa Member''s Details Revised'!$C$2:$AO$7385,5,0)</f>
        <v>35450</v>
      </c>
      <c r="P3695" s="23">
        <f>VLOOKUP(F3695,'[1]Goa Member''s Details Revised'!$C$2:$AO$7385,6,0)</f>
        <v>24430</v>
      </c>
      <c r="Q3695" s="23" t="str">
        <f>VLOOKUP(F3695,'[1]Goa Member''s Details Revised'!$C$2:$AO$7385,8,0)</f>
        <v>I.R.M</v>
      </c>
      <c r="R3695" s="23">
        <f t="shared" si="287"/>
        <v>11020</v>
      </c>
      <c r="S3695" s="21">
        <f t="shared" si="288"/>
        <v>33</v>
      </c>
      <c r="T3695" s="23">
        <f t="shared" si="290"/>
        <v>19544</v>
      </c>
      <c r="U3695" s="23">
        <f t="shared" si="291"/>
        <v>16286.666666666668</v>
      </c>
      <c r="V3695" s="23">
        <f t="shared" si="289"/>
        <v>17340</v>
      </c>
      <c r="W3695" s="23"/>
      <c r="X3695" s="21"/>
      <c r="Y3695" s="24" t="str">
        <f>VLOOKUP(F3695,'[1]Goa Member''s Details Revised'!$C$2:$AO$7385,12,0)</f>
        <v>no reminders so last communication 2008</v>
      </c>
    </row>
    <row r="3696" spans="2:25" ht="30">
      <c r="B3696" s="20">
        <v>3687</v>
      </c>
      <c r="C3696" s="21"/>
      <c r="D3696" s="21" t="s">
        <v>10119</v>
      </c>
      <c r="E3696" s="21" t="s">
        <v>56</v>
      </c>
      <c r="F3696" s="21" t="s">
        <v>10120</v>
      </c>
      <c r="G3696" s="21"/>
      <c r="H3696" s="22" t="str">
        <f>VLOOKUP(F3696,'[1]Goa Member''s Details Revised'!$C$2:$AO$7385,2,0)</f>
        <v>D. Purchaser</v>
      </c>
      <c r="I3696" s="21">
        <v>8</v>
      </c>
      <c r="J3696" s="21" t="s">
        <v>65</v>
      </c>
      <c r="K3696" s="21">
        <v>1990</v>
      </c>
      <c r="L3696" s="22" t="str">
        <f>VLOOKUP(F3696,'[1]Goa Member''s Details Revised'!$C$2:$AO$7385,9,0)</f>
        <v>Never</v>
      </c>
      <c r="M3696" s="21" t="s">
        <v>10121</v>
      </c>
      <c r="N3696" s="23">
        <f>VLOOKUP(F3696,'[1]Goa Member''s Details Revised'!$C$2:$AO$7385,5,0)</f>
        <v>38050</v>
      </c>
      <c r="O3696" s="23">
        <f>VLOOKUP(F3696,'[1]Goa Member''s Details Revised'!$C$2:$AO$7385,5,0)</f>
        <v>38050</v>
      </c>
      <c r="P3696" s="23">
        <f>VLOOKUP(F3696,'[1]Goa Member''s Details Revised'!$C$2:$AO$7385,6,0)</f>
        <v>32460</v>
      </c>
      <c r="Q3696" s="23" t="str">
        <f>VLOOKUP(F3696,'[1]Goa Member''s Details Revised'!$C$2:$AO$7385,8,0)</f>
        <v>Outstanding</v>
      </c>
      <c r="R3696" s="23">
        <f t="shared" si="287"/>
        <v>5590</v>
      </c>
      <c r="S3696" s="21">
        <f t="shared" si="288"/>
        <v>33</v>
      </c>
      <c r="T3696" s="23">
        <f t="shared" si="290"/>
        <v>25968</v>
      </c>
      <c r="U3696" s="23">
        <f t="shared" si="291"/>
        <v>21640</v>
      </c>
      <c r="V3696" s="23">
        <f t="shared" si="289"/>
        <v>24850</v>
      </c>
      <c r="W3696" s="23"/>
      <c r="X3696" s="21"/>
      <c r="Y3696" s="24" t="str">
        <f>VLOOKUP(F3696,'[1]Goa Member''s Details Revised'!$C$2:$AO$7385,12,0)</f>
        <v>no reminders so last communication 2008 (Outstnding Rs.5590/-)</v>
      </c>
    </row>
    <row r="3697" spans="2:25">
      <c r="B3697" s="20">
        <v>3688</v>
      </c>
      <c r="C3697" s="21"/>
      <c r="D3697" s="21" t="s">
        <v>10122</v>
      </c>
      <c r="E3697" s="21" t="s">
        <v>56</v>
      </c>
      <c r="F3697" s="21" t="s">
        <v>10123</v>
      </c>
      <c r="G3697" s="21"/>
      <c r="H3697" s="22" t="str">
        <f>VLOOKUP(F3697,'[1]Goa Member''s Details Revised'!$C$2:$AO$7385,2,0)</f>
        <v>D. Purchaser</v>
      </c>
      <c r="I3697" s="21">
        <v>9</v>
      </c>
      <c r="J3697" s="21" t="s">
        <v>65</v>
      </c>
      <c r="K3697" s="21">
        <v>1990</v>
      </c>
      <c r="L3697" s="22" t="str">
        <f>VLOOKUP(F3697,'[1]Goa Member''s Details Revised'!$C$2:$AO$7385,9,0)</f>
        <v>Never</v>
      </c>
      <c r="M3697" s="21" t="s">
        <v>10124</v>
      </c>
      <c r="N3697" s="23">
        <f>VLOOKUP(F3697,'[1]Goa Member''s Details Revised'!$C$2:$AO$7385,5,0)</f>
        <v>25500</v>
      </c>
      <c r="O3697" s="23">
        <f>VLOOKUP(F3697,'[1]Goa Member''s Details Revised'!$C$2:$AO$7385,5,0)</f>
        <v>25500</v>
      </c>
      <c r="P3697" s="23">
        <f>VLOOKUP(F3697,'[1]Goa Member''s Details Revised'!$C$2:$AO$7385,6,0)</f>
        <v>23375</v>
      </c>
      <c r="Q3697" s="23" t="str">
        <f>VLOOKUP(F3697,'[1]Goa Member''s Details Revised'!$C$2:$AO$7385,8,0)</f>
        <v>Outstanding</v>
      </c>
      <c r="R3697" s="23">
        <f t="shared" si="287"/>
        <v>2125</v>
      </c>
      <c r="S3697" s="21">
        <f t="shared" si="288"/>
        <v>33</v>
      </c>
      <c r="T3697" s="23">
        <f t="shared" si="290"/>
        <v>18700</v>
      </c>
      <c r="U3697" s="23">
        <f t="shared" si="291"/>
        <v>15583.333333333332</v>
      </c>
      <c r="V3697" s="23">
        <f t="shared" si="289"/>
        <v>18275</v>
      </c>
      <c r="W3697" s="23"/>
      <c r="X3697" s="21"/>
      <c r="Y3697" s="24" t="str">
        <f>VLOOKUP(F3697,'[1]Goa Member''s Details Revised'!$C$2:$AO$7385,12,0)</f>
        <v>(POD) last communication 07 (Outstanding Rs. 2125/-)</v>
      </c>
    </row>
    <row r="3698" spans="2:25">
      <c r="B3698" s="20">
        <v>3689</v>
      </c>
      <c r="C3698" s="21"/>
      <c r="D3698" s="21" t="s">
        <v>10125</v>
      </c>
      <c r="E3698" s="21" t="s">
        <v>56</v>
      </c>
      <c r="F3698" s="21" t="s">
        <v>10126</v>
      </c>
      <c r="G3698" s="21"/>
      <c r="H3698" s="22" t="str">
        <f>VLOOKUP(F3698,'[1]Goa Member''s Details Revised'!$C$2:$AO$7385,2,0)</f>
        <v>D. Purchaser</v>
      </c>
      <c r="I3698" s="21">
        <v>10</v>
      </c>
      <c r="J3698" s="21" t="s">
        <v>65</v>
      </c>
      <c r="K3698" s="21">
        <v>1990</v>
      </c>
      <c r="L3698" s="22">
        <f>VLOOKUP(F3698,'[1]Goa Member''s Details Revised'!$C$2:$AO$7385,9,0)</f>
        <v>2013</v>
      </c>
      <c r="M3698" s="21" t="s">
        <v>10127</v>
      </c>
      <c r="N3698" s="23">
        <f>VLOOKUP(F3698,'[1]Goa Member''s Details Revised'!$C$2:$AO$7385,5,0)</f>
        <v>22000</v>
      </c>
      <c r="O3698" s="23">
        <f>VLOOKUP(F3698,'[1]Goa Member''s Details Revised'!$C$2:$AO$7385,5,0)</f>
        <v>22000</v>
      </c>
      <c r="P3698" s="23">
        <f>VLOOKUP(F3698,'[1]Goa Member''s Details Revised'!$C$2:$AO$7385,6,0)</f>
        <v>25500</v>
      </c>
      <c r="Q3698" s="23" t="str">
        <f>VLOOKUP(F3698,'[1]Goa Member''s Details Revised'!$C$2:$AO$7385,8,0)</f>
        <v>R.M</v>
      </c>
      <c r="R3698" s="23">
        <f t="shared" si="287"/>
        <v>-3500</v>
      </c>
      <c r="S3698" s="21">
        <f t="shared" si="288"/>
        <v>33</v>
      </c>
      <c r="T3698" s="23">
        <f t="shared" si="290"/>
        <v>20400</v>
      </c>
      <c r="U3698" s="23">
        <f t="shared" si="291"/>
        <v>17000</v>
      </c>
      <c r="V3698" s="23">
        <f t="shared" si="289"/>
        <v>21100</v>
      </c>
      <c r="W3698" s="23"/>
      <c r="X3698" s="21"/>
      <c r="Y3698" s="24" t="str">
        <f>VLOOKUP(F3698,'[1]Goa Member''s Details Revised'!$C$2:$AO$7385,12,0)</f>
        <v>last communication 1/10/2022</v>
      </c>
    </row>
    <row r="3699" spans="2:25" ht="30">
      <c r="B3699" s="20">
        <v>3690</v>
      </c>
      <c r="C3699" s="21"/>
      <c r="D3699" s="21" t="s">
        <v>10128</v>
      </c>
      <c r="E3699" s="21" t="s">
        <v>56</v>
      </c>
      <c r="F3699" s="21" t="s">
        <v>10129</v>
      </c>
      <c r="G3699" s="21"/>
      <c r="H3699" s="22" t="str">
        <f>VLOOKUP(F3699,'[1]Goa Member''s Details Revised'!$C$2:$AO$7385,2,0)</f>
        <v>Purchaser</v>
      </c>
      <c r="I3699" s="21">
        <v>12</v>
      </c>
      <c r="J3699" s="21" t="s">
        <v>65</v>
      </c>
      <c r="K3699" s="21">
        <v>1990</v>
      </c>
      <c r="L3699" s="22" t="str">
        <f>VLOOKUP(F3699,'[1]Goa Member''s Details Revised'!$C$2:$AO$7385,9,0)</f>
        <v>Never</v>
      </c>
      <c r="M3699" s="21" t="s">
        <v>10130</v>
      </c>
      <c r="N3699" s="23">
        <f>VLOOKUP(F3699,'[1]Goa Member''s Details Revised'!$C$2:$AO$7385,5,0)</f>
        <v>34000</v>
      </c>
      <c r="O3699" s="23">
        <f>VLOOKUP(F3699,'[1]Goa Member''s Details Revised'!$C$2:$AO$7385,5,0)</f>
        <v>34000</v>
      </c>
      <c r="P3699" s="23">
        <f>VLOOKUP(F3699,'[1]Goa Member''s Details Revised'!$C$2:$AO$7385,6,0)</f>
        <v>35450</v>
      </c>
      <c r="Q3699" s="23" t="str">
        <f>VLOOKUP(F3699,'[1]Goa Member''s Details Revised'!$C$2:$AO$7385,8,0)</f>
        <v>I.R.M</v>
      </c>
      <c r="R3699" s="23">
        <f t="shared" si="287"/>
        <v>-1450</v>
      </c>
      <c r="S3699" s="21">
        <f t="shared" si="288"/>
        <v>33</v>
      </c>
      <c r="T3699" s="23">
        <f t="shared" si="290"/>
        <v>28360</v>
      </c>
      <c r="U3699" s="23">
        <f t="shared" si="291"/>
        <v>23633.333333333336</v>
      </c>
      <c r="V3699" s="23">
        <f t="shared" si="289"/>
        <v>28650</v>
      </c>
      <c r="W3699" s="23"/>
      <c r="X3699" s="21"/>
      <c r="Y3699" s="24" t="str">
        <f>VLOOKUP(F3699,'[1]Goa Member''s Details Revised'!$C$2:$AO$7385,12,0)</f>
        <v>last reminder send communication 2012,,,.. total 2 membership of Goa:- 3415 and 3414</v>
      </c>
    </row>
    <row r="3700" spans="2:25" ht="30">
      <c r="B3700" s="20">
        <v>3691</v>
      </c>
      <c r="C3700" s="21"/>
      <c r="D3700" s="21" t="s">
        <v>10131</v>
      </c>
      <c r="E3700" s="21" t="s">
        <v>56</v>
      </c>
      <c r="F3700" s="21" t="s">
        <v>10132</v>
      </c>
      <c r="G3700" s="21"/>
      <c r="H3700" s="22" t="str">
        <f>VLOOKUP(F3700,'[1]Goa Member''s Details Revised'!$C$2:$AO$7385,2,0)</f>
        <v>Purchaser</v>
      </c>
      <c r="I3700" s="21">
        <v>12</v>
      </c>
      <c r="J3700" s="21" t="s">
        <v>65</v>
      </c>
      <c r="K3700" s="21">
        <v>1990</v>
      </c>
      <c r="L3700" s="22" t="str">
        <f>VLOOKUP(F3700,'[1]Goa Member''s Details Revised'!$C$2:$AO$7385,9,0)</f>
        <v>Never</v>
      </c>
      <c r="M3700" s="21" t="s">
        <v>10130</v>
      </c>
      <c r="N3700" s="23">
        <f>VLOOKUP(F3700,'[1]Goa Member''s Details Revised'!$C$2:$AO$7385,5,0)</f>
        <v>34000</v>
      </c>
      <c r="O3700" s="23">
        <f>VLOOKUP(F3700,'[1]Goa Member''s Details Revised'!$C$2:$AO$7385,5,0)</f>
        <v>34000</v>
      </c>
      <c r="P3700" s="23">
        <f>VLOOKUP(F3700,'[1]Goa Member''s Details Revised'!$C$2:$AO$7385,6,0)</f>
        <v>35450</v>
      </c>
      <c r="Q3700" s="23" t="str">
        <f>VLOOKUP(F3700,'[1]Goa Member''s Details Revised'!$C$2:$AO$7385,8,0)</f>
        <v>I.R.M</v>
      </c>
      <c r="R3700" s="23">
        <f t="shared" si="287"/>
        <v>-1450</v>
      </c>
      <c r="S3700" s="21">
        <f t="shared" si="288"/>
        <v>33</v>
      </c>
      <c r="T3700" s="23">
        <f t="shared" si="290"/>
        <v>28360</v>
      </c>
      <c r="U3700" s="23">
        <f t="shared" si="291"/>
        <v>23633.333333333336</v>
      </c>
      <c r="V3700" s="23">
        <f t="shared" si="289"/>
        <v>28650</v>
      </c>
      <c r="W3700" s="23"/>
      <c r="X3700" s="21"/>
      <c r="Y3700" s="24" t="str">
        <f>VLOOKUP(F3700,'[1]Goa Member''s Details Revised'!$C$2:$AO$7385,12,0)</f>
        <v>last reminder send communication 2012,,,.. total 2 membership of Goa:- 3415 and 3414</v>
      </c>
    </row>
    <row r="3701" spans="2:25">
      <c r="B3701" s="20">
        <v>3692</v>
      </c>
      <c r="C3701" s="21"/>
      <c r="D3701" s="21" t="s">
        <v>10133</v>
      </c>
      <c r="E3701" s="21" t="s">
        <v>56</v>
      </c>
      <c r="F3701" s="21" t="s">
        <v>10134</v>
      </c>
      <c r="G3701" s="21"/>
      <c r="H3701" s="22" t="str">
        <f>VLOOKUP(F3701,'[1]Goa Member''s Details Revised'!$C$2:$AO$7385,2,0)</f>
        <v>Purchaser</v>
      </c>
      <c r="I3701" s="21">
        <v>12</v>
      </c>
      <c r="J3701" s="21" t="s">
        <v>65</v>
      </c>
      <c r="K3701" s="21">
        <v>1990</v>
      </c>
      <c r="L3701" s="22" t="str">
        <f>VLOOKUP(F3701,'[1]Goa Member''s Details Revised'!$C$2:$AO$7385,9,0)</f>
        <v>Never</v>
      </c>
      <c r="M3701" s="21" t="s">
        <v>10135</v>
      </c>
      <c r="N3701" s="23">
        <f>VLOOKUP(F3701,'[1]Goa Member''s Details Revised'!$C$2:$AO$7385,5,0)</f>
        <v>34000</v>
      </c>
      <c r="O3701" s="23">
        <f>VLOOKUP(F3701,'[1]Goa Member''s Details Revised'!$C$2:$AO$7385,5,0)</f>
        <v>34000</v>
      </c>
      <c r="P3701" s="23">
        <f>VLOOKUP(F3701,'[1]Goa Member''s Details Revised'!$C$2:$AO$7385,6,0)</f>
        <v>35450</v>
      </c>
      <c r="Q3701" s="23" t="str">
        <f>VLOOKUP(F3701,'[1]Goa Member''s Details Revised'!$C$2:$AO$7385,8,0)</f>
        <v>I.R.M</v>
      </c>
      <c r="R3701" s="23">
        <f t="shared" si="287"/>
        <v>-1450</v>
      </c>
      <c r="S3701" s="21">
        <f t="shared" si="288"/>
        <v>33</v>
      </c>
      <c r="T3701" s="23">
        <f t="shared" si="290"/>
        <v>28360</v>
      </c>
      <c r="U3701" s="23">
        <f t="shared" si="291"/>
        <v>23633.333333333336</v>
      </c>
      <c r="V3701" s="23">
        <f t="shared" si="289"/>
        <v>28650</v>
      </c>
      <c r="W3701" s="23"/>
      <c r="X3701" s="21"/>
      <c r="Y3701" s="24" t="str">
        <f>VLOOKUP(F3701,'[1]Goa Member''s Details Revised'!$C$2:$AO$7385,12,0)</f>
        <v>last communication 92</v>
      </c>
    </row>
    <row r="3702" spans="2:25" ht="30">
      <c r="B3702" s="20">
        <v>3693</v>
      </c>
      <c r="C3702" s="21"/>
      <c r="D3702" s="21" t="s">
        <v>10136</v>
      </c>
      <c r="E3702" s="21" t="s">
        <v>56</v>
      </c>
      <c r="F3702" s="21" t="s">
        <v>10137</v>
      </c>
      <c r="G3702" s="21"/>
      <c r="H3702" s="22" t="str">
        <f>VLOOKUP(F3702,'[1]Goa Member''s Details Revised'!$C$2:$AO$7385,2,0)</f>
        <v>Purchaser</v>
      </c>
      <c r="I3702" s="21">
        <v>12</v>
      </c>
      <c r="J3702" s="21" t="s">
        <v>65</v>
      </c>
      <c r="K3702" s="21">
        <v>1990</v>
      </c>
      <c r="L3702" s="22" t="str">
        <f>VLOOKUP(F3702,'[1]Goa Member''s Details Revised'!$C$2:$AO$7385,9,0)</f>
        <v>Never</v>
      </c>
      <c r="M3702" s="21" t="s">
        <v>10138</v>
      </c>
      <c r="N3702" s="23">
        <f>VLOOKUP(F3702,'[1]Goa Member''s Details Revised'!$C$2:$AO$7385,5,0)</f>
        <v>34000</v>
      </c>
      <c r="O3702" s="23">
        <f>VLOOKUP(F3702,'[1]Goa Member''s Details Revised'!$C$2:$AO$7385,5,0)</f>
        <v>34000</v>
      </c>
      <c r="P3702" s="23">
        <f>VLOOKUP(F3702,'[1]Goa Member''s Details Revised'!$C$2:$AO$7385,6,0)</f>
        <v>35450</v>
      </c>
      <c r="Q3702" s="23" t="str">
        <f>VLOOKUP(F3702,'[1]Goa Member''s Details Revised'!$C$2:$AO$7385,8,0)</f>
        <v>I.R.M</v>
      </c>
      <c r="R3702" s="23">
        <f t="shared" si="287"/>
        <v>-1450</v>
      </c>
      <c r="S3702" s="21">
        <f t="shared" si="288"/>
        <v>33</v>
      </c>
      <c r="T3702" s="23">
        <f t="shared" si="290"/>
        <v>28360</v>
      </c>
      <c r="U3702" s="23">
        <f t="shared" si="291"/>
        <v>23633.333333333336</v>
      </c>
      <c r="V3702" s="23">
        <f t="shared" si="289"/>
        <v>28650</v>
      </c>
      <c r="W3702" s="23"/>
      <c r="X3702" s="21"/>
      <c r="Y3702" s="24" t="str">
        <f>VLOOKUP(F3702,'[1]Goa Member''s Details Revised'!$C$2:$AO$7385,12,0)</f>
        <v xml:space="preserve">we send last reminder in 2012.then we did not receive any reply </v>
      </c>
    </row>
    <row r="3703" spans="2:25">
      <c r="B3703" s="20">
        <v>3694</v>
      </c>
      <c r="C3703" s="21"/>
      <c r="D3703" s="21" t="s">
        <v>10139</v>
      </c>
      <c r="E3703" s="21" t="s">
        <v>56</v>
      </c>
      <c r="F3703" s="21" t="s">
        <v>10140</v>
      </c>
      <c r="G3703" s="21"/>
      <c r="H3703" s="22" t="str">
        <f>VLOOKUP(F3703,'[1]Goa Member''s Details Revised'!$C$2:$AO$7385,2,0)</f>
        <v>D. Purchaser</v>
      </c>
      <c r="I3703" s="21">
        <v>16</v>
      </c>
      <c r="J3703" s="21" t="s">
        <v>65</v>
      </c>
      <c r="K3703" s="21">
        <v>1990</v>
      </c>
      <c r="L3703" s="22" t="str">
        <f>VLOOKUP(F3703,'[1]Goa Member''s Details Revised'!$C$2:$AO$7385,9,0)</f>
        <v>Never</v>
      </c>
      <c r="M3703" s="21" t="s">
        <v>10141</v>
      </c>
      <c r="N3703" s="23">
        <f>VLOOKUP(F3703,'[1]Goa Member''s Details Revised'!$C$2:$AO$7385,5,0)</f>
        <v>17500</v>
      </c>
      <c r="O3703" s="23">
        <f>VLOOKUP(F3703,'[1]Goa Member''s Details Revised'!$C$2:$AO$7385,5,0)</f>
        <v>17500</v>
      </c>
      <c r="P3703" s="23">
        <f>VLOOKUP(F3703,'[1]Goa Member''s Details Revised'!$C$2:$AO$7385,6,0)</f>
        <v>19800</v>
      </c>
      <c r="Q3703" s="23" t="str">
        <f>VLOOKUP(F3703,'[1]Goa Member''s Details Revised'!$C$2:$AO$7385,8,0)</f>
        <v>I.R.M</v>
      </c>
      <c r="R3703" s="23">
        <f t="shared" si="287"/>
        <v>-2300</v>
      </c>
      <c r="S3703" s="21">
        <f t="shared" si="288"/>
        <v>33</v>
      </c>
      <c r="T3703" s="23">
        <f t="shared" si="290"/>
        <v>15840</v>
      </c>
      <c r="U3703" s="23">
        <f t="shared" si="291"/>
        <v>13200</v>
      </c>
      <c r="V3703" s="23">
        <f t="shared" si="289"/>
        <v>16300</v>
      </c>
      <c r="W3703" s="23"/>
      <c r="X3703" s="21"/>
      <c r="Y3703" s="24" t="str">
        <f>VLOOKUP(F3703,'[1]Goa Member''s Details Revised'!$C$2:$AO$7385,12,0)</f>
        <v>last communication 90</v>
      </c>
    </row>
    <row r="3704" spans="2:25">
      <c r="B3704" s="20">
        <v>3695</v>
      </c>
      <c r="C3704" s="21"/>
      <c r="D3704" s="21" t="s">
        <v>10142</v>
      </c>
      <c r="E3704" s="21" t="s">
        <v>56</v>
      </c>
      <c r="F3704" s="21" t="s">
        <v>10143</v>
      </c>
      <c r="G3704" s="21"/>
      <c r="H3704" s="22" t="str">
        <f>VLOOKUP(F3704,'[1]Goa Member''s Details Revised'!$C$2:$AO$7385,2,0)</f>
        <v>Purchaser</v>
      </c>
      <c r="I3704" s="21">
        <v>16</v>
      </c>
      <c r="J3704" s="21" t="s">
        <v>65</v>
      </c>
      <c r="K3704" s="21">
        <v>1990</v>
      </c>
      <c r="L3704" s="22">
        <f>VLOOKUP(F3704,'[1]Goa Member''s Details Revised'!$C$2:$AO$7385,9,0)</f>
        <v>2008</v>
      </c>
      <c r="M3704" s="21" t="s">
        <v>10144</v>
      </c>
      <c r="N3704" s="23">
        <f>VLOOKUP(F3704,'[1]Goa Member''s Details Revised'!$C$2:$AO$7385,5,0)</f>
        <v>26500</v>
      </c>
      <c r="O3704" s="23">
        <f>VLOOKUP(F3704,'[1]Goa Member''s Details Revised'!$C$2:$AO$7385,5,0)</f>
        <v>26500</v>
      </c>
      <c r="P3704" s="23">
        <f>VLOOKUP(F3704,'[1]Goa Member''s Details Revised'!$C$2:$AO$7385,6,0)</f>
        <v>27650</v>
      </c>
      <c r="Q3704" s="23" t="str">
        <f>VLOOKUP(F3704,'[1]Goa Member''s Details Revised'!$C$2:$AO$7385,8,0)</f>
        <v>R.M</v>
      </c>
      <c r="R3704" s="23">
        <f t="shared" si="287"/>
        <v>-1150</v>
      </c>
      <c r="S3704" s="21">
        <f t="shared" si="288"/>
        <v>33</v>
      </c>
      <c r="T3704" s="23">
        <f t="shared" si="290"/>
        <v>22120</v>
      </c>
      <c r="U3704" s="23">
        <f t="shared" si="291"/>
        <v>18433.333333333336</v>
      </c>
      <c r="V3704" s="23">
        <f t="shared" si="289"/>
        <v>22350</v>
      </c>
      <c r="W3704" s="23"/>
      <c r="X3704" s="21"/>
      <c r="Y3704" s="24" t="str">
        <f>VLOOKUP(F3704,'[1]Goa Member''s Details Revised'!$C$2:$AO$7385,12,0)</f>
        <v>no reminders so last communication 2010</v>
      </c>
    </row>
    <row r="3705" spans="2:25">
      <c r="B3705" s="20">
        <v>3696</v>
      </c>
      <c r="C3705" s="21"/>
      <c r="D3705" s="21" t="s">
        <v>10145</v>
      </c>
      <c r="E3705" s="21" t="s">
        <v>56</v>
      </c>
      <c r="F3705" s="21" t="s">
        <v>10146</v>
      </c>
      <c r="G3705" s="21"/>
      <c r="H3705" s="22" t="str">
        <f>VLOOKUP(F3705,'[1]Goa Member''s Details Revised'!$C$2:$AO$7385,2,0)</f>
        <v>Purchaser</v>
      </c>
      <c r="I3705" s="21">
        <v>16</v>
      </c>
      <c r="J3705" s="21" t="s">
        <v>65</v>
      </c>
      <c r="K3705" s="21">
        <v>1990</v>
      </c>
      <c r="L3705" s="22">
        <f>VLOOKUP(F3705,'[1]Goa Member''s Details Revised'!$C$2:$AO$7385,9,0)</f>
        <v>2011</v>
      </c>
      <c r="M3705" s="21" t="s">
        <v>10147</v>
      </c>
      <c r="N3705" s="23">
        <f>VLOOKUP(F3705,'[1]Goa Member''s Details Revised'!$C$2:$AO$7385,5,0)</f>
        <v>20000</v>
      </c>
      <c r="O3705" s="23">
        <f>VLOOKUP(F3705,'[1]Goa Member''s Details Revised'!$C$2:$AO$7385,5,0)</f>
        <v>20000</v>
      </c>
      <c r="P3705" s="23">
        <f>VLOOKUP(F3705,'[1]Goa Member''s Details Revised'!$C$2:$AO$7385,6,0)</f>
        <v>20850</v>
      </c>
      <c r="Q3705" s="23" t="str">
        <f>VLOOKUP(F3705,'[1]Goa Member''s Details Revised'!$C$2:$AO$7385,8,0)</f>
        <v>R.M</v>
      </c>
      <c r="R3705" s="23">
        <f t="shared" si="287"/>
        <v>-850</v>
      </c>
      <c r="S3705" s="21">
        <f t="shared" si="288"/>
        <v>33</v>
      </c>
      <c r="T3705" s="23">
        <f t="shared" si="290"/>
        <v>16680</v>
      </c>
      <c r="U3705" s="23">
        <f t="shared" si="291"/>
        <v>13900</v>
      </c>
      <c r="V3705" s="23">
        <f t="shared" si="289"/>
        <v>16850</v>
      </c>
      <c r="W3705" s="23"/>
      <c r="X3705" s="21"/>
      <c r="Y3705" s="24" t="str">
        <f>VLOOKUP(F3705,'[1]Goa Member''s Details Revised'!$C$2:$AO$7385,12,0)</f>
        <v>send perform invoice so Last Communication Till 2011</v>
      </c>
    </row>
    <row r="3706" spans="2:25">
      <c r="B3706" s="20">
        <v>3697</v>
      </c>
      <c r="C3706" s="21"/>
      <c r="D3706" s="21" t="s">
        <v>10148</v>
      </c>
      <c r="E3706" s="21" t="s">
        <v>56</v>
      </c>
      <c r="F3706" s="21" t="s">
        <v>10149</v>
      </c>
      <c r="G3706" s="21"/>
      <c r="H3706" s="22" t="str">
        <f>VLOOKUP(F3706,'[1]Goa Member''s Details Revised'!$C$2:$AO$7385,2,0)</f>
        <v>Purchaser</v>
      </c>
      <c r="I3706" s="21">
        <v>17</v>
      </c>
      <c r="J3706" s="21" t="s">
        <v>65</v>
      </c>
      <c r="K3706" s="21">
        <v>1990</v>
      </c>
      <c r="L3706" s="22" t="str">
        <f>VLOOKUP(F3706,'[1]Goa Member''s Details Revised'!$C$2:$AO$7385,9,0)</f>
        <v>Never</v>
      </c>
      <c r="M3706" s="21" t="s">
        <v>10150</v>
      </c>
      <c r="N3706" s="23">
        <f>VLOOKUP(F3706,'[1]Goa Member''s Details Revised'!$C$2:$AO$7385,5,0)</f>
        <v>34000</v>
      </c>
      <c r="O3706" s="23">
        <f>VLOOKUP(F3706,'[1]Goa Member''s Details Revised'!$C$2:$AO$7385,5,0)</f>
        <v>34000</v>
      </c>
      <c r="P3706" s="23">
        <f>VLOOKUP(F3706,'[1]Goa Member''s Details Revised'!$C$2:$AO$7385,6,0)</f>
        <v>34000</v>
      </c>
      <c r="Q3706" s="23" t="str">
        <f>VLOOKUP(F3706,'[1]Goa Member''s Details Revised'!$C$2:$AO$7385,8,0)</f>
        <v>I.R.M</v>
      </c>
      <c r="R3706" s="23">
        <f t="shared" si="287"/>
        <v>0</v>
      </c>
      <c r="S3706" s="21">
        <f t="shared" si="288"/>
        <v>33</v>
      </c>
      <c r="T3706" s="23">
        <f t="shared" si="290"/>
        <v>27200</v>
      </c>
      <c r="U3706" s="23">
        <f t="shared" si="291"/>
        <v>22666.666666666668</v>
      </c>
      <c r="V3706" s="23">
        <f t="shared" si="289"/>
        <v>27200</v>
      </c>
      <c r="W3706" s="23"/>
      <c r="X3706" s="21"/>
      <c r="Y3706" s="24" t="str">
        <f>VLOOKUP(F3706,'[1]Goa Member''s Details Revised'!$C$2:$AO$7385,12,0)</f>
        <v>last communication 98</v>
      </c>
    </row>
    <row r="3707" spans="2:25">
      <c r="B3707" s="20">
        <v>3698</v>
      </c>
      <c r="C3707" s="21"/>
      <c r="D3707" s="21" t="s">
        <v>10151</v>
      </c>
      <c r="E3707" s="21" t="s">
        <v>56</v>
      </c>
      <c r="F3707" s="21" t="s">
        <v>10152</v>
      </c>
      <c r="G3707" s="21"/>
      <c r="H3707" s="22" t="str">
        <f>VLOOKUP(F3707,'[1]Goa Member''s Details Revised'!$C$2:$AO$7385,2,0)</f>
        <v>Purchaser</v>
      </c>
      <c r="I3707" s="21">
        <v>23</v>
      </c>
      <c r="J3707" s="21" t="s">
        <v>65</v>
      </c>
      <c r="K3707" s="21">
        <v>1990</v>
      </c>
      <c r="L3707" s="22">
        <f>VLOOKUP(F3707,'[1]Goa Member''s Details Revised'!$C$2:$AO$7385,9,0)</f>
        <v>2014</v>
      </c>
      <c r="M3707" s="27" t="s">
        <v>10153</v>
      </c>
      <c r="N3707" s="23">
        <f>VLOOKUP(F3707,'[1]Goa Member''s Details Revised'!$C$2:$AO$7385,5,0)</f>
        <v>27650</v>
      </c>
      <c r="O3707" s="23">
        <f>VLOOKUP(F3707,'[1]Goa Member''s Details Revised'!$C$2:$AO$7385,5,0)</f>
        <v>27650</v>
      </c>
      <c r="P3707" s="23">
        <f>VLOOKUP(F3707,'[1]Goa Member''s Details Revised'!$C$2:$AO$7385,6,0)</f>
        <v>27650</v>
      </c>
      <c r="Q3707" s="23" t="str">
        <f>VLOOKUP(F3707,'[1]Goa Member''s Details Revised'!$C$2:$AO$7385,8,0)</f>
        <v>Cancelled</v>
      </c>
      <c r="R3707" s="23">
        <f t="shared" si="287"/>
        <v>0</v>
      </c>
      <c r="S3707" s="21">
        <f t="shared" si="288"/>
        <v>33</v>
      </c>
      <c r="T3707" s="23">
        <f t="shared" si="290"/>
        <v>22120</v>
      </c>
      <c r="U3707" s="23">
        <f t="shared" si="291"/>
        <v>18433.333333333336</v>
      </c>
      <c r="V3707" s="23">
        <f t="shared" si="289"/>
        <v>22120</v>
      </c>
      <c r="W3707" s="23"/>
      <c r="X3707" s="21"/>
      <c r="Y3707" s="24" t="str">
        <f>VLOOKUP(F3707,'[1]Goa Member''s Details Revised'!$C$2:$AO$7385,12,0)</f>
        <v>cancelled 18/8/22</v>
      </c>
    </row>
    <row r="3708" spans="2:25">
      <c r="B3708" s="20">
        <v>3699</v>
      </c>
      <c r="C3708" s="21"/>
      <c r="D3708" s="21" t="s">
        <v>10154</v>
      </c>
      <c r="E3708" s="21" t="s">
        <v>56</v>
      </c>
      <c r="F3708" s="21" t="s">
        <v>10155</v>
      </c>
      <c r="G3708" s="21"/>
      <c r="H3708" s="22" t="str">
        <f>VLOOKUP(F3708,'[1]Goa Member''s Details Revised'!$C$2:$AO$7385,2,0)</f>
        <v>Purchaser</v>
      </c>
      <c r="I3708" s="21">
        <v>24</v>
      </c>
      <c r="J3708" s="21" t="s">
        <v>65</v>
      </c>
      <c r="K3708" s="21">
        <v>1990</v>
      </c>
      <c r="L3708" s="22" t="str">
        <f>VLOOKUP(F3708,'[1]Goa Member''s Details Revised'!$C$2:$AO$7385,9,0)</f>
        <v>Never</v>
      </c>
      <c r="M3708" s="21" t="s">
        <v>10156</v>
      </c>
      <c r="N3708" s="23">
        <f>VLOOKUP(F3708,'[1]Goa Member''s Details Revised'!$C$2:$AO$7385,5,0)</f>
        <v>26500</v>
      </c>
      <c r="O3708" s="23">
        <f>VLOOKUP(F3708,'[1]Goa Member''s Details Revised'!$C$2:$AO$7385,5,0)</f>
        <v>26500</v>
      </c>
      <c r="P3708" s="23">
        <f>VLOOKUP(F3708,'[1]Goa Member''s Details Revised'!$C$2:$AO$7385,6,0)</f>
        <v>27650</v>
      </c>
      <c r="Q3708" s="23" t="str">
        <f>VLOOKUP(F3708,'[1]Goa Member''s Details Revised'!$C$2:$AO$7385,8,0)</f>
        <v>I.R.M</v>
      </c>
      <c r="R3708" s="23">
        <f t="shared" si="287"/>
        <v>-1150</v>
      </c>
      <c r="S3708" s="21">
        <f t="shared" si="288"/>
        <v>33</v>
      </c>
      <c r="T3708" s="23">
        <f t="shared" si="290"/>
        <v>22120</v>
      </c>
      <c r="U3708" s="23">
        <f t="shared" si="291"/>
        <v>18433.333333333336</v>
      </c>
      <c r="V3708" s="23">
        <f t="shared" si="289"/>
        <v>22350</v>
      </c>
      <c r="W3708" s="23"/>
      <c r="X3708" s="21"/>
      <c r="Y3708" s="24" t="str">
        <f>VLOOKUP(F3708,'[1]Goa Member''s Details Revised'!$C$2:$AO$7385,12,0)</f>
        <v>last  mail conversation on 14/8/2018</v>
      </c>
    </row>
    <row r="3709" spans="2:25" ht="30">
      <c r="B3709" s="20">
        <v>3700</v>
      </c>
      <c r="C3709" s="21"/>
      <c r="D3709" s="21" t="s">
        <v>10157</v>
      </c>
      <c r="E3709" s="21" t="s">
        <v>56</v>
      </c>
      <c r="F3709" s="21" t="s">
        <v>10158</v>
      </c>
      <c r="G3709" s="21"/>
      <c r="H3709" s="22" t="str">
        <f>VLOOKUP(F3709,'[1]Goa Member''s Details Revised'!$C$2:$AO$7385,2,0)</f>
        <v>Purchaser</v>
      </c>
      <c r="I3709" s="21">
        <v>24</v>
      </c>
      <c r="J3709" s="21" t="s">
        <v>65</v>
      </c>
      <c r="K3709" s="21">
        <v>1990</v>
      </c>
      <c r="L3709" s="22" t="str">
        <f>VLOOKUP(F3709,'[1]Goa Member''s Details Revised'!$C$2:$AO$7385,9,0)</f>
        <v>Never</v>
      </c>
      <c r="M3709" s="21" t="s">
        <v>10159</v>
      </c>
      <c r="N3709" s="23">
        <f>VLOOKUP(F3709,'[1]Goa Member''s Details Revised'!$C$2:$AO$7385,5,0)</f>
        <v>26500</v>
      </c>
      <c r="O3709" s="23">
        <f>VLOOKUP(F3709,'[1]Goa Member''s Details Revised'!$C$2:$AO$7385,5,0)</f>
        <v>26500</v>
      </c>
      <c r="P3709" s="23">
        <f>VLOOKUP(F3709,'[1]Goa Member''s Details Revised'!$C$2:$AO$7385,6,0)</f>
        <v>26500</v>
      </c>
      <c r="Q3709" s="23" t="str">
        <f>VLOOKUP(F3709,'[1]Goa Member''s Details Revised'!$C$2:$AO$7385,8,0)</f>
        <v>I.R.M</v>
      </c>
      <c r="R3709" s="23">
        <f t="shared" si="287"/>
        <v>0</v>
      </c>
      <c r="S3709" s="21">
        <f t="shared" si="288"/>
        <v>33</v>
      </c>
      <c r="T3709" s="23">
        <f t="shared" si="290"/>
        <v>21200</v>
      </c>
      <c r="U3709" s="23">
        <f t="shared" si="291"/>
        <v>17666.666666666668</v>
      </c>
      <c r="V3709" s="23">
        <f t="shared" si="289"/>
        <v>21200</v>
      </c>
      <c r="W3709" s="23"/>
      <c r="X3709" s="21"/>
      <c r="Y3709" s="24" t="str">
        <f>VLOOKUP(F3709,'[1]Goa Member''s Details Revised'!$C$2:$AO$7385,12,0)</f>
        <v xml:space="preserve">we send last reminder in 2012.then we did not receive any reply </v>
      </c>
    </row>
    <row r="3710" spans="2:25">
      <c r="B3710" s="20">
        <v>3701</v>
      </c>
      <c r="C3710" s="21"/>
      <c r="D3710" s="21" t="s">
        <v>10160</v>
      </c>
      <c r="E3710" s="21" t="s">
        <v>56</v>
      </c>
      <c r="F3710" s="21" t="s">
        <v>10161</v>
      </c>
      <c r="G3710" s="21"/>
      <c r="H3710" s="22" t="str">
        <f>VLOOKUP(F3710,'[1]Goa Member''s Details Revised'!$C$2:$AO$7385,2,0)</f>
        <v>L.N.C</v>
      </c>
      <c r="I3710" s="21">
        <v>31</v>
      </c>
      <c r="J3710" s="21" t="s">
        <v>65</v>
      </c>
      <c r="K3710" s="21">
        <v>1990</v>
      </c>
      <c r="L3710" s="22" t="str">
        <f>VLOOKUP(F3710,'[1]Goa Member''s Details Revised'!$C$2:$AO$7385,9,0)</f>
        <v>Never</v>
      </c>
      <c r="M3710" s="21" t="s">
        <v>10162</v>
      </c>
      <c r="N3710" s="23">
        <f>VLOOKUP(F3710,'[1]Goa Member''s Details Revised'!$C$2:$AO$7385,5,0)</f>
        <v>26500</v>
      </c>
      <c r="O3710" s="23">
        <f>VLOOKUP(F3710,'[1]Goa Member''s Details Revised'!$C$2:$AO$7385,5,0)</f>
        <v>26500</v>
      </c>
      <c r="P3710" s="23">
        <f>VLOOKUP(F3710,'[1]Goa Member''s Details Revised'!$C$2:$AO$7385,6,0)</f>
        <v>27650</v>
      </c>
      <c r="Q3710" s="23" t="str">
        <f>VLOOKUP(F3710,'[1]Goa Member''s Details Revised'!$C$2:$AO$7385,8,0)</f>
        <v>I.R.M</v>
      </c>
      <c r="R3710" s="23">
        <f t="shared" si="287"/>
        <v>-1150</v>
      </c>
      <c r="S3710" s="21">
        <f t="shared" si="288"/>
        <v>33</v>
      </c>
      <c r="T3710" s="23">
        <f t="shared" si="290"/>
        <v>22120</v>
      </c>
      <c r="U3710" s="23">
        <f t="shared" si="291"/>
        <v>18433.333333333336</v>
      </c>
      <c r="V3710" s="23">
        <f t="shared" si="289"/>
        <v>22350</v>
      </c>
      <c r="W3710" s="23"/>
      <c r="X3710" s="21"/>
      <c r="Y3710" s="24" t="str">
        <f>VLOOKUP(F3710,'[1]Goa Member''s Details Revised'!$C$2:$AO$7385,12,0)</f>
        <v>no reminders so last communication 2009</v>
      </c>
    </row>
    <row r="3711" spans="2:25">
      <c r="B3711" s="20">
        <v>3702</v>
      </c>
      <c r="C3711" s="21"/>
      <c r="D3711" s="21" t="s">
        <v>10163</v>
      </c>
      <c r="E3711" s="21" t="s">
        <v>56</v>
      </c>
      <c r="F3711" s="21" t="s">
        <v>10164</v>
      </c>
      <c r="G3711" s="21"/>
      <c r="H3711" s="22" t="str">
        <f>VLOOKUP(F3711,'[1]Goa Member''s Details Revised'!$C$2:$AO$7385,2,0)</f>
        <v>Purchaser</v>
      </c>
      <c r="I3711" s="21">
        <v>31</v>
      </c>
      <c r="J3711" s="21" t="s">
        <v>65</v>
      </c>
      <c r="K3711" s="21">
        <v>1990</v>
      </c>
      <c r="L3711" s="22">
        <f>VLOOKUP(F3711,'[1]Goa Member''s Details Revised'!$C$2:$AO$7385,9,0)</f>
        <v>2008</v>
      </c>
      <c r="M3711" s="21" t="s">
        <v>10165</v>
      </c>
      <c r="N3711" s="23">
        <f>VLOOKUP(F3711,'[1]Goa Member''s Details Revised'!$C$2:$AO$7385,5,0)</f>
        <v>20000</v>
      </c>
      <c r="O3711" s="23">
        <f>VLOOKUP(F3711,'[1]Goa Member''s Details Revised'!$C$2:$AO$7385,5,0)</f>
        <v>20000</v>
      </c>
      <c r="P3711" s="23">
        <f>VLOOKUP(F3711,'[1]Goa Member''s Details Revised'!$C$2:$AO$7385,6,0)</f>
        <v>20850</v>
      </c>
      <c r="Q3711" s="23" t="str">
        <f>VLOOKUP(F3711,'[1]Goa Member''s Details Revised'!$C$2:$AO$7385,8,0)</f>
        <v>R.M</v>
      </c>
      <c r="R3711" s="23">
        <f t="shared" si="287"/>
        <v>-850</v>
      </c>
      <c r="S3711" s="21">
        <f t="shared" si="288"/>
        <v>33</v>
      </c>
      <c r="T3711" s="23">
        <f t="shared" si="290"/>
        <v>16680</v>
      </c>
      <c r="U3711" s="23">
        <f t="shared" si="291"/>
        <v>13900</v>
      </c>
      <c r="V3711" s="23">
        <f t="shared" si="289"/>
        <v>16850</v>
      </c>
      <c r="W3711" s="23"/>
      <c r="X3711" s="21"/>
      <c r="Y3711" s="24" t="str">
        <f>VLOOKUP(F3711,'[1]Goa Member''s Details Revised'!$C$2:$AO$7385,12,0)</f>
        <v>send perform invoice so Last Communication Till 2011</v>
      </c>
    </row>
    <row r="3712" spans="2:25" ht="30">
      <c r="B3712" s="20">
        <v>3703</v>
      </c>
      <c r="C3712" s="21"/>
      <c r="D3712" s="21" t="s">
        <v>10166</v>
      </c>
      <c r="E3712" s="21" t="s">
        <v>56</v>
      </c>
      <c r="F3712" s="21" t="s">
        <v>10167</v>
      </c>
      <c r="G3712" s="21"/>
      <c r="H3712" s="22" t="str">
        <f>VLOOKUP(F3712,'[1]Goa Member''s Details Revised'!$C$2:$AO$7385,2,0)</f>
        <v>Purchaser</v>
      </c>
      <c r="I3712" s="21">
        <v>31</v>
      </c>
      <c r="J3712" s="21" t="s">
        <v>65</v>
      </c>
      <c r="K3712" s="21">
        <v>1990</v>
      </c>
      <c r="L3712" s="22" t="str">
        <f>VLOOKUP(F3712,'[1]Goa Member''s Details Revised'!$C$2:$AO$7385,9,0)</f>
        <v>Never</v>
      </c>
      <c r="M3712" s="21" t="s">
        <v>10168</v>
      </c>
      <c r="N3712" s="23">
        <f>VLOOKUP(F3712,'[1]Goa Member''s Details Revised'!$C$2:$AO$7385,5,0)</f>
        <v>20000</v>
      </c>
      <c r="O3712" s="23">
        <f>VLOOKUP(F3712,'[1]Goa Member''s Details Revised'!$C$2:$AO$7385,5,0)</f>
        <v>20000</v>
      </c>
      <c r="P3712" s="23">
        <f>VLOOKUP(F3712,'[1]Goa Member''s Details Revised'!$C$2:$AO$7385,6,0)</f>
        <v>20000</v>
      </c>
      <c r="Q3712" s="23" t="str">
        <f>VLOOKUP(F3712,'[1]Goa Member''s Details Revised'!$C$2:$AO$7385,8,0)</f>
        <v>I.R.M</v>
      </c>
      <c r="R3712" s="23">
        <f t="shared" si="287"/>
        <v>0</v>
      </c>
      <c r="S3712" s="21">
        <f t="shared" si="288"/>
        <v>33</v>
      </c>
      <c r="T3712" s="23">
        <f t="shared" si="290"/>
        <v>16000</v>
      </c>
      <c r="U3712" s="23">
        <f t="shared" si="291"/>
        <v>13333.333333333332</v>
      </c>
      <c r="V3712" s="23">
        <f t="shared" si="289"/>
        <v>16000</v>
      </c>
      <c r="W3712" s="23"/>
      <c r="X3712" s="21"/>
      <c r="Y3712" s="24" t="str">
        <f>VLOOKUP(F3712,'[1]Goa Member''s Details Revised'!$C$2:$AO$7385,12,0)</f>
        <v>last communication 06..total 2 membership of Goa:- 3476 and 3477</v>
      </c>
    </row>
    <row r="3713" spans="2:25" ht="30">
      <c r="B3713" s="20">
        <v>3704</v>
      </c>
      <c r="C3713" s="21"/>
      <c r="D3713" s="21" t="s">
        <v>10169</v>
      </c>
      <c r="E3713" s="21" t="s">
        <v>56</v>
      </c>
      <c r="F3713" s="21" t="s">
        <v>10170</v>
      </c>
      <c r="G3713" s="21"/>
      <c r="H3713" s="22" t="str">
        <f>VLOOKUP(F3713,'[1]Goa Member''s Details Revised'!$C$2:$AO$7385,2,0)</f>
        <v>Purchaser</v>
      </c>
      <c r="I3713" s="21">
        <v>31</v>
      </c>
      <c r="J3713" s="21" t="s">
        <v>65</v>
      </c>
      <c r="K3713" s="21">
        <v>1990</v>
      </c>
      <c r="L3713" s="22" t="str">
        <f>VLOOKUP(F3713,'[1]Goa Member''s Details Revised'!$C$2:$AO$7385,9,0)</f>
        <v>Never</v>
      </c>
      <c r="M3713" s="21" t="s">
        <v>10168</v>
      </c>
      <c r="N3713" s="23">
        <f>VLOOKUP(F3713,'[1]Goa Member''s Details Revised'!$C$2:$AO$7385,5,0)</f>
        <v>20000</v>
      </c>
      <c r="O3713" s="23">
        <f>VLOOKUP(F3713,'[1]Goa Member''s Details Revised'!$C$2:$AO$7385,5,0)</f>
        <v>20000</v>
      </c>
      <c r="P3713" s="23">
        <f>VLOOKUP(F3713,'[1]Goa Member''s Details Revised'!$C$2:$AO$7385,6,0)</f>
        <v>20000</v>
      </c>
      <c r="Q3713" s="23" t="str">
        <f>VLOOKUP(F3713,'[1]Goa Member''s Details Revised'!$C$2:$AO$7385,8,0)</f>
        <v>I.R.M</v>
      </c>
      <c r="R3713" s="23">
        <f t="shared" si="287"/>
        <v>0</v>
      </c>
      <c r="S3713" s="21">
        <f t="shared" si="288"/>
        <v>33</v>
      </c>
      <c r="T3713" s="23">
        <f t="shared" si="290"/>
        <v>16000</v>
      </c>
      <c r="U3713" s="23">
        <f t="shared" si="291"/>
        <v>13333.333333333332</v>
      </c>
      <c r="V3713" s="23">
        <f t="shared" si="289"/>
        <v>16000</v>
      </c>
      <c r="W3713" s="23"/>
      <c r="X3713" s="21"/>
      <c r="Y3713" s="24" t="str">
        <f>VLOOKUP(F3713,'[1]Goa Member''s Details Revised'!$C$2:$AO$7385,12,0)</f>
        <v>last communication 06..total 2 membership of Goa:- 3476 and 3477</v>
      </c>
    </row>
    <row r="3714" spans="2:25">
      <c r="B3714" s="20">
        <v>3705</v>
      </c>
      <c r="C3714" s="21"/>
      <c r="D3714" s="21" t="s">
        <v>10171</v>
      </c>
      <c r="E3714" s="21" t="s">
        <v>56</v>
      </c>
      <c r="F3714" s="21" t="s">
        <v>10172</v>
      </c>
      <c r="G3714" s="21"/>
      <c r="H3714" s="22" t="str">
        <f>VLOOKUP(F3714,'[1]Goa Member''s Details Revised'!$C$2:$AO$7385,2,0)</f>
        <v>Purchaser</v>
      </c>
      <c r="I3714" s="21">
        <v>31</v>
      </c>
      <c r="J3714" s="21" t="s">
        <v>65</v>
      </c>
      <c r="K3714" s="21">
        <v>1990</v>
      </c>
      <c r="L3714" s="22" t="str">
        <f>VLOOKUP(F3714,'[1]Goa Member''s Details Revised'!$C$2:$AO$7385,9,0)</f>
        <v>Never</v>
      </c>
      <c r="M3714" s="21" t="s">
        <v>10173</v>
      </c>
      <c r="N3714" s="23">
        <f>VLOOKUP(F3714,'[1]Goa Member''s Details Revised'!$C$2:$AO$7385,5,0)</f>
        <v>26500</v>
      </c>
      <c r="O3714" s="23">
        <f>VLOOKUP(F3714,'[1]Goa Member''s Details Revised'!$C$2:$AO$7385,5,0)</f>
        <v>26500</v>
      </c>
      <c r="P3714" s="23">
        <f>VLOOKUP(F3714,'[1]Goa Member''s Details Revised'!$C$2:$AO$7385,6,0)</f>
        <v>26500</v>
      </c>
      <c r="Q3714" s="23" t="str">
        <f>VLOOKUP(F3714,'[1]Goa Member''s Details Revised'!$C$2:$AO$7385,8,0)</f>
        <v>I.R.M</v>
      </c>
      <c r="R3714" s="23">
        <f t="shared" si="287"/>
        <v>0</v>
      </c>
      <c r="S3714" s="21">
        <f t="shared" si="288"/>
        <v>33</v>
      </c>
      <c r="T3714" s="23">
        <f t="shared" si="290"/>
        <v>21200</v>
      </c>
      <c r="U3714" s="23">
        <f t="shared" si="291"/>
        <v>17666.666666666668</v>
      </c>
      <c r="V3714" s="23">
        <f t="shared" si="289"/>
        <v>21200</v>
      </c>
      <c r="W3714" s="23"/>
      <c r="X3714" s="21"/>
      <c r="Y3714" s="24" t="str">
        <f>VLOOKUP(F3714,'[1]Goa Member''s Details Revised'!$C$2:$AO$7385,12,0)</f>
        <v>last communication 06</v>
      </c>
    </row>
    <row r="3715" spans="2:25">
      <c r="B3715" s="20">
        <v>3706</v>
      </c>
      <c r="C3715" s="21"/>
      <c r="D3715" s="21" t="s">
        <v>10174</v>
      </c>
      <c r="E3715" s="21" t="s">
        <v>56</v>
      </c>
      <c r="F3715" s="21" t="s">
        <v>10175</v>
      </c>
      <c r="G3715" s="21"/>
      <c r="H3715" s="22" t="str">
        <f>VLOOKUP(F3715,'[1]Goa Member''s Details Revised'!$C$2:$AO$7385,2,0)</f>
        <v>Purchaser</v>
      </c>
      <c r="I3715" s="21">
        <v>31</v>
      </c>
      <c r="J3715" s="21" t="s">
        <v>65</v>
      </c>
      <c r="K3715" s="21">
        <v>1990</v>
      </c>
      <c r="L3715" s="22" t="str">
        <f>VLOOKUP(F3715,'[1]Goa Member''s Details Revised'!$C$2:$AO$7385,9,0)</f>
        <v>Never</v>
      </c>
      <c r="M3715" s="21" t="s">
        <v>10176</v>
      </c>
      <c r="N3715" s="23">
        <f>VLOOKUP(F3715,'[1]Goa Member''s Details Revised'!$C$2:$AO$7385,5,0)</f>
        <v>26500</v>
      </c>
      <c r="O3715" s="23">
        <f>VLOOKUP(F3715,'[1]Goa Member''s Details Revised'!$C$2:$AO$7385,5,0)</f>
        <v>26500</v>
      </c>
      <c r="P3715" s="23">
        <f>VLOOKUP(F3715,'[1]Goa Member''s Details Revised'!$C$2:$AO$7385,6,0)</f>
        <v>26500</v>
      </c>
      <c r="Q3715" s="23" t="str">
        <f>VLOOKUP(F3715,'[1]Goa Member''s Details Revised'!$C$2:$AO$7385,8,0)</f>
        <v>I.R.M</v>
      </c>
      <c r="R3715" s="23">
        <f t="shared" si="287"/>
        <v>0</v>
      </c>
      <c r="S3715" s="21">
        <f t="shared" si="288"/>
        <v>33</v>
      </c>
      <c r="T3715" s="23">
        <f t="shared" si="290"/>
        <v>21200</v>
      </c>
      <c r="U3715" s="23">
        <f t="shared" si="291"/>
        <v>17666.666666666668</v>
      </c>
      <c r="V3715" s="23">
        <f t="shared" si="289"/>
        <v>21200</v>
      </c>
      <c r="W3715" s="23"/>
      <c r="X3715" s="21"/>
      <c r="Y3715" s="24" t="str">
        <f>VLOOKUP(F3715,'[1]Goa Member''s Details Revised'!$C$2:$AO$7385,12,0)</f>
        <v>last communication 01</v>
      </c>
    </row>
    <row r="3716" spans="2:25">
      <c r="B3716" s="20">
        <v>3707</v>
      </c>
      <c r="C3716" s="21"/>
      <c r="D3716" s="21" t="s">
        <v>10177</v>
      </c>
      <c r="E3716" s="21" t="s">
        <v>56</v>
      </c>
      <c r="F3716" s="21" t="s">
        <v>10178</v>
      </c>
      <c r="G3716" s="21"/>
      <c r="H3716" s="22" t="str">
        <f>VLOOKUP(F3716,'[1]Goa Member''s Details Revised'!$C$2:$AO$7385,2,0)</f>
        <v>Purchaser</v>
      </c>
      <c r="I3716" s="21">
        <v>31</v>
      </c>
      <c r="J3716" s="21" t="s">
        <v>65</v>
      </c>
      <c r="K3716" s="21">
        <v>1990</v>
      </c>
      <c r="L3716" s="22" t="str">
        <f>VLOOKUP(F3716,'[1]Goa Member''s Details Revised'!$C$2:$AO$7385,9,0)</f>
        <v>Never</v>
      </c>
      <c r="M3716" s="21" t="s">
        <v>10179</v>
      </c>
      <c r="N3716" s="23">
        <f>VLOOKUP(F3716,'[1]Goa Member''s Details Revised'!$C$2:$AO$7385,5,0)</f>
        <v>26500</v>
      </c>
      <c r="O3716" s="23">
        <f>VLOOKUP(F3716,'[1]Goa Member''s Details Revised'!$C$2:$AO$7385,5,0)</f>
        <v>26500</v>
      </c>
      <c r="P3716" s="23">
        <f>VLOOKUP(F3716,'[1]Goa Member''s Details Revised'!$C$2:$AO$7385,6,0)</f>
        <v>26500</v>
      </c>
      <c r="Q3716" s="23" t="str">
        <f>VLOOKUP(F3716,'[1]Goa Member''s Details Revised'!$C$2:$AO$7385,8,0)</f>
        <v>I.R.M</v>
      </c>
      <c r="R3716" s="23">
        <f t="shared" si="287"/>
        <v>0</v>
      </c>
      <c r="S3716" s="21">
        <f t="shared" si="288"/>
        <v>33</v>
      </c>
      <c r="T3716" s="23">
        <f t="shared" si="290"/>
        <v>21200</v>
      </c>
      <c r="U3716" s="23">
        <f t="shared" si="291"/>
        <v>17666.666666666668</v>
      </c>
      <c r="V3716" s="23">
        <f t="shared" si="289"/>
        <v>21200</v>
      </c>
      <c r="W3716" s="23"/>
      <c r="X3716" s="21"/>
      <c r="Y3716" s="24" t="str">
        <f>VLOOKUP(F3716,'[1]Goa Member''s Details Revised'!$C$2:$AO$7385,12,0)</f>
        <v>last  mail conversation on 20/10/2021</v>
      </c>
    </row>
    <row r="3717" spans="2:25">
      <c r="B3717" s="20">
        <v>3708</v>
      </c>
      <c r="C3717" s="21"/>
      <c r="D3717" s="21" t="s">
        <v>10180</v>
      </c>
      <c r="E3717" s="21" t="s">
        <v>56</v>
      </c>
      <c r="F3717" s="21" t="s">
        <v>10181</v>
      </c>
      <c r="G3717" s="21"/>
      <c r="H3717" s="22" t="str">
        <f>VLOOKUP(F3717,'[1]Goa Member''s Details Revised'!$C$2:$AO$7385,2,0)</f>
        <v>Purchaser</v>
      </c>
      <c r="I3717" s="21">
        <v>7</v>
      </c>
      <c r="J3717" s="21" t="s">
        <v>207</v>
      </c>
      <c r="K3717" s="21">
        <v>1990</v>
      </c>
      <c r="L3717" s="22">
        <f>VLOOKUP(F3717,'[1]Goa Member''s Details Revised'!$C$2:$AO$7385,9,0)</f>
        <v>2009</v>
      </c>
      <c r="M3717" s="21" t="s">
        <v>10182</v>
      </c>
      <c r="N3717" s="23">
        <f>VLOOKUP(F3717,'[1]Goa Member''s Details Revised'!$C$2:$AO$7385,5,0)</f>
        <v>26500</v>
      </c>
      <c r="O3717" s="23">
        <f>VLOOKUP(F3717,'[1]Goa Member''s Details Revised'!$C$2:$AO$7385,5,0)</f>
        <v>26500</v>
      </c>
      <c r="P3717" s="23">
        <f>VLOOKUP(F3717,'[1]Goa Member''s Details Revised'!$C$2:$AO$7385,6,0)</f>
        <v>26500</v>
      </c>
      <c r="Q3717" s="23" t="str">
        <f>VLOOKUP(F3717,'[1]Goa Member''s Details Revised'!$C$2:$AO$7385,8,0)</f>
        <v>R.M</v>
      </c>
      <c r="R3717" s="23">
        <f t="shared" si="287"/>
        <v>0</v>
      </c>
      <c r="S3717" s="21">
        <f t="shared" si="288"/>
        <v>33</v>
      </c>
      <c r="T3717" s="23">
        <f t="shared" si="290"/>
        <v>21200</v>
      </c>
      <c r="U3717" s="23">
        <f t="shared" si="291"/>
        <v>17666.666666666668</v>
      </c>
      <c r="V3717" s="23">
        <f t="shared" si="289"/>
        <v>21200</v>
      </c>
      <c r="W3717" s="23"/>
      <c r="X3717" s="21"/>
      <c r="Y3717" s="24" t="str">
        <f>VLOOKUP(F3717,'[1]Goa Member''s Details Revised'!$C$2:$AO$7385,12,0)</f>
        <v>send perform invoice so Last Communication Till 2011</v>
      </c>
    </row>
    <row r="3718" spans="2:25" ht="30">
      <c r="B3718" s="20">
        <v>3709</v>
      </c>
      <c r="C3718" s="21"/>
      <c r="D3718" s="21" t="s">
        <v>10183</v>
      </c>
      <c r="E3718" s="21" t="s">
        <v>56</v>
      </c>
      <c r="F3718" s="21" t="s">
        <v>10184</v>
      </c>
      <c r="G3718" s="21"/>
      <c r="H3718" s="22" t="str">
        <f>VLOOKUP(F3718,'[1]Goa Member''s Details Revised'!$C$2:$AO$7385,2,0)</f>
        <v>Purchaser</v>
      </c>
      <c r="I3718" s="21">
        <v>8</v>
      </c>
      <c r="J3718" s="21" t="s">
        <v>207</v>
      </c>
      <c r="K3718" s="21">
        <v>1990</v>
      </c>
      <c r="L3718" s="22" t="str">
        <f>VLOOKUP(F3718,'[1]Goa Member''s Details Revised'!$C$2:$AO$7385,9,0)</f>
        <v>Never</v>
      </c>
      <c r="M3718" s="21" t="s">
        <v>10185</v>
      </c>
      <c r="N3718" s="23">
        <f>VLOOKUP(F3718,'[1]Goa Member''s Details Revised'!$C$2:$AO$7385,5,0)</f>
        <v>26500</v>
      </c>
      <c r="O3718" s="23">
        <f>VLOOKUP(F3718,'[1]Goa Member''s Details Revised'!$C$2:$AO$7385,5,0)</f>
        <v>26500</v>
      </c>
      <c r="P3718" s="23">
        <f>VLOOKUP(F3718,'[1]Goa Member''s Details Revised'!$C$2:$AO$7385,6,0)</f>
        <v>27650</v>
      </c>
      <c r="Q3718" s="23" t="str">
        <f>VLOOKUP(F3718,'[1]Goa Member''s Details Revised'!$C$2:$AO$7385,8,0)</f>
        <v>Legal</v>
      </c>
      <c r="R3718" s="23">
        <f t="shared" si="287"/>
        <v>-1150</v>
      </c>
      <c r="S3718" s="21">
        <f t="shared" si="288"/>
        <v>33</v>
      </c>
      <c r="T3718" s="23">
        <f t="shared" si="290"/>
        <v>22120</v>
      </c>
      <c r="U3718" s="23">
        <f t="shared" si="291"/>
        <v>18433.333333333336</v>
      </c>
      <c r="V3718" s="23">
        <f t="shared" si="289"/>
        <v>22350</v>
      </c>
      <c r="W3718" s="23"/>
      <c r="X3718" s="21"/>
      <c r="Y3718" s="24" t="str">
        <f>VLOOKUP(F3718,'[1]Goa Member''s Details Revised'!$C$2:$AO$7385,12,0)</f>
        <v>Letter sent, last communication 16, some legal documents is in file</v>
      </c>
    </row>
    <row r="3719" spans="2:25" ht="30">
      <c r="B3719" s="20">
        <v>3710</v>
      </c>
      <c r="C3719" s="21"/>
      <c r="D3719" s="21" t="s">
        <v>10186</v>
      </c>
      <c r="E3719" s="21" t="s">
        <v>56</v>
      </c>
      <c r="F3719" s="21" t="s">
        <v>10187</v>
      </c>
      <c r="G3719" s="21"/>
      <c r="H3719" s="22" t="str">
        <f>VLOOKUP(F3719,'[1]Goa Member''s Details Revised'!$C$2:$AO$7385,2,0)</f>
        <v>Purchaser</v>
      </c>
      <c r="I3719" s="21">
        <v>17</v>
      </c>
      <c r="J3719" s="21" t="s">
        <v>207</v>
      </c>
      <c r="K3719" s="21">
        <v>1990</v>
      </c>
      <c r="L3719" s="22" t="str">
        <f>VLOOKUP(F3719,'[1]Goa Member''s Details Revised'!$C$2:$AO$7385,9,0)</f>
        <v>Never</v>
      </c>
      <c r="M3719" s="21" t="s">
        <v>10188</v>
      </c>
      <c r="N3719" s="23">
        <f>VLOOKUP(F3719,'[1]Goa Member''s Details Revised'!$C$2:$AO$7385,5,0)</f>
        <v>26500</v>
      </c>
      <c r="O3719" s="23">
        <f>VLOOKUP(F3719,'[1]Goa Member''s Details Revised'!$C$2:$AO$7385,5,0)</f>
        <v>26500</v>
      </c>
      <c r="P3719" s="23">
        <f>VLOOKUP(F3719,'[1]Goa Member''s Details Revised'!$C$2:$AO$7385,6,0)</f>
        <v>27650</v>
      </c>
      <c r="Q3719" s="23" t="str">
        <f>VLOOKUP(F3719,'[1]Goa Member''s Details Revised'!$C$2:$AO$7385,8,0)</f>
        <v>I.R.M</v>
      </c>
      <c r="R3719" s="23">
        <f t="shared" si="287"/>
        <v>-1150</v>
      </c>
      <c r="S3719" s="21">
        <f t="shared" si="288"/>
        <v>33</v>
      </c>
      <c r="T3719" s="23">
        <f t="shared" si="290"/>
        <v>22120</v>
      </c>
      <c r="U3719" s="23">
        <f t="shared" si="291"/>
        <v>18433.333333333336</v>
      </c>
      <c r="V3719" s="23">
        <f t="shared" si="289"/>
        <v>22350</v>
      </c>
      <c r="W3719" s="23"/>
      <c r="X3719" s="21"/>
      <c r="Y3719" s="24" t="str">
        <f>VLOOKUP(F3719,'[1]Goa Member''s Details Revised'!$C$2:$AO$7385,12,0)</f>
        <v xml:space="preserve">last communication 01,,,membership transferred from Neha International to Intersoft Systems Pvt Ltd </v>
      </c>
    </row>
    <row r="3720" spans="2:25">
      <c r="B3720" s="20">
        <v>3711</v>
      </c>
      <c r="C3720" s="21"/>
      <c r="D3720" s="21" t="s">
        <v>10189</v>
      </c>
      <c r="E3720" s="21" t="s">
        <v>56</v>
      </c>
      <c r="F3720" s="21" t="s">
        <v>10190</v>
      </c>
      <c r="G3720" s="21"/>
      <c r="H3720" s="22" t="str">
        <f>VLOOKUP(F3720,'[1]Goa Member''s Details Revised'!$C$2:$AO$7385,2,0)</f>
        <v>Purchaser</v>
      </c>
      <c r="I3720" s="21">
        <v>17</v>
      </c>
      <c r="J3720" s="21" t="s">
        <v>207</v>
      </c>
      <c r="K3720" s="21">
        <v>1990</v>
      </c>
      <c r="L3720" s="22" t="str">
        <f>VLOOKUP(F3720,'[1]Goa Member''s Details Revised'!$C$2:$AO$7385,9,0)</f>
        <v>Never</v>
      </c>
      <c r="M3720" s="21" t="s">
        <v>10191</v>
      </c>
      <c r="N3720" s="23">
        <f>VLOOKUP(F3720,'[1]Goa Member''s Details Revised'!$C$2:$AO$7385,5,0)</f>
        <v>26500</v>
      </c>
      <c r="O3720" s="23">
        <f>VLOOKUP(F3720,'[1]Goa Member''s Details Revised'!$C$2:$AO$7385,5,0)</f>
        <v>26500</v>
      </c>
      <c r="P3720" s="23">
        <f>VLOOKUP(F3720,'[1]Goa Member''s Details Revised'!$C$2:$AO$7385,6,0)</f>
        <v>27650</v>
      </c>
      <c r="Q3720" s="23" t="str">
        <f>VLOOKUP(F3720,'[1]Goa Member''s Details Revised'!$C$2:$AO$7385,8,0)</f>
        <v>I.R.M</v>
      </c>
      <c r="R3720" s="23">
        <f t="shared" si="287"/>
        <v>-1150</v>
      </c>
      <c r="S3720" s="21">
        <f t="shared" si="288"/>
        <v>33</v>
      </c>
      <c r="T3720" s="23">
        <f t="shared" si="290"/>
        <v>22120</v>
      </c>
      <c r="U3720" s="23">
        <f t="shared" si="291"/>
        <v>18433.333333333336</v>
      </c>
      <c r="V3720" s="23">
        <f t="shared" si="289"/>
        <v>22350</v>
      </c>
      <c r="W3720" s="23"/>
      <c r="X3720" s="21"/>
      <c r="Y3720" s="24" t="str">
        <f>VLOOKUP(F3720,'[1]Goa Member''s Details Revised'!$C$2:$AO$7385,12,0)</f>
        <v>last communication 01</v>
      </c>
    </row>
    <row r="3721" spans="2:25">
      <c r="B3721" s="20">
        <v>3712</v>
      </c>
      <c r="C3721" s="21"/>
      <c r="D3721" s="21" t="s">
        <v>10192</v>
      </c>
      <c r="E3721" s="21" t="s">
        <v>56</v>
      </c>
      <c r="F3721" s="21" t="s">
        <v>10193</v>
      </c>
      <c r="G3721" s="21"/>
      <c r="H3721" s="22" t="str">
        <f>VLOOKUP(F3721,'[1]Goa Member''s Details Revised'!$C$2:$AO$7385,2,0)</f>
        <v>D. Purchaser</v>
      </c>
      <c r="I3721" s="21">
        <v>27</v>
      </c>
      <c r="J3721" s="21" t="s">
        <v>207</v>
      </c>
      <c r="K3721" s="21">
        <v>1990</v>
      </c>
      <c r="L3721" s="22" t="str">
        <f>VLOOKUP(F3721,'[1]Goa Member''s Details Revised'!$C$2:$AO$7385,9,0)</f>
        <v>Never</v>
      </c>
      <c r="M3721" s="21" t="s">
        <v>10194</v>
      </c>
      <c r="N3721" s="23">
        <f>VLOOKUP(F3721,'[1]Goa Member''s Details Revised'!$C$2:$AO$7385,5,0)</f>
        <v>13500</v>
      </c>
      <c r="O3721" s="23">
        <f>VLOOKUP(F3721,'[1]Goa Member''s Details Revised'!$C$2:$AO$7385,5,0)</f>
        <v>13500</v>
      </c>
      <c r="P3721" s="23">
        <f>VLOOKUP(F3721,'[1]Goa Member''s Details Revised'!$C$2:$AO$7385,6,0)</f>
        <v>15300</v>
      </c>
      <c r="Q3721" s="23" t="str">
        <f>VLOOKUP(F3721,'[1]Goa Member''s Details Revised'!$C$2:$AO$7385,8,0)</f>
        <v>I.R.M</v>
      </c>
      <c r="R3721" s="23">
        <f t="shared" si="287"/>
        <v>-1800</v>
      </c>
      <c r="S3721" s="21">
        <f t="shared" si="288"/>
        <v>33</v>
      </c>
      <c r="T3721" s="23">
        <f t="shared" si="290"/>
        <v>12240</v>
      </c>
      <c r="U3721" s="23">
        <f t="shared" si="291"/>
        <v>10200</v>
      </c>
      <c r="V3721" s="23">
        <f t="shared" si="289"/>
        <v>12600</v>
      </c>
      <c r="W3721" s="23"/>
      <c r="X3721" s="21"/>
      <c r="Y3721" s="24" t="str">
        <f>VLOOKUP(F3721,'[1]Goa Member''s Details Revised'!$C$2:$AO$7385,12,0)</f>
        <v>last communication 91</v>
      </c>
    </row>
    <row r="3722" spans="2:25">
      <c r="B3722" s="20">
        <v>3713</v>
      </c>
      <c r="C3722" s="21"/>
      <c r="D3722" s="21" t="s">
        <v>10195</v>
      </c>
      <c r="E3722" s="21" t="s">
        <v>56</v>
      </c>
      <c r="F3722" s="21" t="s">
        <v>10196</v>
      </c>
      <c r="G3722" s="21"/>
      <c r="H3722" s="22" t="str">
        <f>VLOOKUP(F3722,'[1]Goa Member''s Details Revised'!$C$2:$AO$7385,2,0)</f>
        <v>Purchaser</v>
      </c>
      <c r="I3722" s="21">
        <v>28</v>
      </c>
      <c r="J3722" s="21" t="s">
        <v>207</v>
      </c>
      <c r="K3722" s="21">
        <v>1990</v>
      </c>
      <c r="L3722" s="22" t="str">
        <f>VLOOKUP(F3722,'[1]Goa Member''s Details Revised'!$C$2:$AO$7385,9,0)</f>
        <v>Never</v>
      </c>
      <c r="M3722" s="21" t="s">
        <v>10197</v>
      </c>
      <c r="N3722" s="23">
        <f>VLOOKUP(F3722,'[1]Goa Member''s Details Revised'!$C$2:$AO$7385,5,0)</f>
        <v>34000</v>
      </c>
      <c r="O3722" s="23">
        <f>VLOOKUP(F3722,'[1]Goa Member''s Details Revised'!$C$2:$AO$7385,5,0)</f>
        <v>34000</v>
      </c>
      <c r="P3722" s="23">
        <f>VLOOKUP(F3722,'[1]Goa Member''s Details Revised'!$C$2:$AO$7385,6,0)</f>
        <v>35450</v>
      </c>
      <c r="Q3722" s="23" t="str">
        <f>VLOOKUP(F3722,'[1]Goa Member''s Details Revised'!$C$2:$AO$7385,8,0)</f>
        <v>I.R.M</v>
      </c>
      <c r="R3722" s="23">
        <f t="shared" si="287"/>
        <v>-1450</v>
      </c>
      <c r="S3722" s="21">
        <f t="shared" si="288"/>
        <v>33</v>
      </c>
      <c r="T3722" s="23">
        <f t="shared" si="290"/>
        <v>28360</v>
      </c>
      <c r="U3722" s="23">
        <f t="shared" si="291"/>
        <v>23633.333333333336</v>
      </c>
      <c r="V3722" s="23">
        <f t="shared" si="289"/>
        <v>28650</v>
      </c>
      <c r="W3722" s="23"/>
      <c r="X3722" s="21"/>
      <c r="Y3722" s="24" t="str">
        <f>VLOOKUP(F3722,'[1]Goa Member''s Details Revised'!$C$2:$AO$7385,12,0)</f>
        <v>last communication 05</v>
      </c>
    </row>
    <row r="3723" spans="2:25">
      <c r="B3723" s="20">
        <v>3714</v>
      </c>
      <c r="C3723" s="21"/>
      <c r="D3723" s="21" t="s">
        <v>10198</v>
      </c>
      <c r="E3723" s="21" t="s">
        <v>56</v>
      </c>
      <c r="F3723" s="21" t="s">
        <v>10199</v>
      </c>
      <c r="G3723" s="21"/>
      <c r="H3723" s="22" t="str">
        <f>VLOOKUP(F3723,'[1]Goa Member''s Details Revised'!$C$2:$AO$7385,2,0)</f>
        <v>Purchaser</v>
      </c>
      <c r="I3723" s="21">
        <v>28</v>
      </c>
      <c r="J3723" s="21" t="s">
        <v>207</v>
      </c>
      <c r="K3723" s="21">
        <v>1990</v>
      </c>
      <c r="L3723" s="22" t="str">
        <f>VLOOKUP(F3723,'[1]Goa Member''s Details Revised'!$C$2:$AO$7385,9,0)</f>
        <v>Never</v>
      </c>
      <c r="M3723" s="21" t="s">
        <v>10200</v>
      </c>
      <c r="N3723" s="23">
        <f>VLOOKUP(F3723,'[1]Goa Member''s Details Revised'!$C$2:$AO$7385,5,0)</f>
        <v>26500</v>
      </c>
      <c r="O3723" s="23">
        <f>VLOOKUP(F3723,'[1]Goa Member''s Details Revised'!$C$2:$AO$7385,5,0)</f>
        <v>26500</v>
      </c>
      <c r="P3723" s="23">
        <f>VLOOKUP(F3723,'[1]Goa Member''s Details Revised'!$C$2:$AO$7385,6,0)</f>
        <v>27650</v>
      </c>
      <c r="Q3723" s="23" t="str">
        <f>VLOOKUP(F3723,'[1]Goa Member''s Details Revised'!$C$2:$AO$7385,8,0)</f>
        <v>I.R.M</v>
      </c>
      <c r="R3723" s="23">
        <f t="shared" ref="R3723:R3786" si="292">+O3723-P3723</f>
        <v>-1150</v>
      </c>
      <c r="S3723" s="21">
        <f t="shared" ref="S3723:S3786" si="293">+$Q$6-K3723</f>
        <v>33</v>
      </c>
      <c r="T3723" s="23">
        <f t="shared" si="290"/>
        <v>22120</v>
      </c>
      <c r="U3723" s="23">
        <f t="shared" si="291"/>
        <v>18433.333333333336</v>
      </c>
      <c r="V3723" s="23">
        <f t="shared" ref="V3723:V3786" si="294">IF(Q3723="regular",0,(P3723-(O3723*20%)))</f>
        <v>22350</v>
      </c>
      <c r="W3723" s="23"/>
      <c r="X3723" s="21"/>
      <c r="Y3723" s="24" t="str">
        <f>VLOOKUP(F3723,'[1]Goa Member''s Details Revised'!$C$2:$AO$7385,12,0)</f>
        <v>last communication 05</v>
      </c>
    </row>
    <row r="3724" spans="2:25">
      <c r="B3724" s="20">
        <v>3715</v>
      </c>
      <c r="C3724" s="21"/>
      <c r="D3724" s="21" t="s">
        <v>10201</v>
      </c>
      <c r="E3724" s="21" t="s">
        <v>56</v>
      </c>
      <c r="F3724" s="21" t="s">
        <v>10202</v>
      </c>
      <c r="G3724" s="21"/>
      <c r="H3724" s="22" t="str">
        <f>VLOOKUP(F3724,'[1]Goa Member''s Details Revised'!$C$2:$AO$7385,2,0)</f>
        <v>D. Purchaser</v>
      </c>
      <c r="I3724" s="21">
        <v>28</v>
      </c>
      <c r="J3724" s="21" t="s">
        <v>207</v>
      </c>
      <c r="K3724" s="21">
        <v>1990</v>
      </c>
      <c r="L3724" s="22" t="str">
        <f>VLOOKUP(F3724,'[1]Goa Member''s Details Revised'!$C$2:$AO$7385,9,0)</f>
        <v>Never</v>
      </c>
      <c r="M3724" s="21" t="s">
        <v>2700</v>
      </c>
      <c r="N3724" s="23">
        <f>VLOOKUP(F3724,'[1]Goa Member''s Details Revised'!$C$2:$AO$7385,5,0)</f>
        <v>34000</v>
      </c>
      <c r="O3724" s="23">
        <f>VLOOKUP(F3724,'[1]Goa Member''s Details Revised'!$C$2:$AO$7385,5,0)</f>
        <v>34000</v>
      </c>
      <c r="P3724" s="23">
        <f>VLOOKUP(F3724,'[1]Goa Member''s Details Revised'!$C$2:$AO$7385,6,0)</f>
        <v>35450</v>
      </c>
      <c r="Q3724" s="23" t="str">
        <f>VLOOKUP(F3724,'[1]Goa Member''s Details Revised'!$C$2:$AO$7385,8,0)</f>
        <v>I.R.M</v>
      </c>
      <c r="R3724" s="23">
        <f t="shared" si="292"/>
        <v>-1450</v>
      </c>
      <c r="S3724" s="21">
        <f t="shared" si="293"/>
        <v>33</v>
      </c>
      <c r="T3724" s="23">
        <f t="shared" si="290"/>
        <v>28360</v>
      </c>
      <c r="U3724" s="23">
        <f t="shared" si="291"/>
        <v>23633.333333333336</v>
      </c>
      <c r="V3724" s="23">
        <f t="shared" si="294"/>
        <v>28650</v>
      </c>
      <c r="W3724" s="23"/>
      <c r="X3724" s="21"/>
      <c r="Y3724" s="24" t="str">
        <f>VLOOKUP(F3724,'[1]Goa Member''s Details Revised'!$C$2:$AO$7385,12,0)</f>
        <v>last communication 07</v>
      </c>
    </row>
    <row r="3725" spans="2:25" ht="30">
      <c r="B3725" s="20">
        <v>3716</v>
      </c>
      <c r="C3725" s="21"/>
      <c r="D3725" s="21" t="s">
        <v>10203</v>
      </c>
      <c r="E3725" s="21" t="s">
        <v>56</v>
      </c>
      <c r="F3725" s="21" t="s">
        <v>10204</v>
      </c>
      <c r="G3725" s="21"/>
      <c r="H3725" s="22" t="str">
        <f>VLOOKUP(F3725,'[1]Goa Member''s Details Revised'!$C$2:$AO$7385,2,0)</f>
        <v>Purchaser</v>
      </c>
      <c r="I3725" s="21">
        <v>28</v>
      </c>
      <c r="J3725" s="21" t="s">
        <v>207</v>
      </c>
      <c r="K3725" s="21">
        <v>1990</v>
      </c>
      <c r="L3725" s="22" t="str">
        <f>VLOOKUP(F3725,'[1]Goa Member''s Details Revised'!$C$2:$AO$7385,9,0)</f>
        <v>Never</v>
      </c>
      <c r="M3725" s="21" t="s">
        <v>10205</v>
      </c>
      <c r="N3725" s="23">
        <f>VLOOKUP(F3725,'[1]Goa Member''s Details Revised'!$C$2:$AO$7385,5,0)</f>
        <v>22000</v>
      </c>
      <c r="O3725" s="23">
        <f>VLOOKUP(F3725,'[1]Goa Member''s Details Revised'!$C$2:$AO$7385,5,0)</f>
        <v>22000</v>
      </c>
      <c r="P3725" s="23">
        <f>VLOOKUP(F3725,'[1]Goa Member''s Details Revised'!$C$2:$AO$7385,6,0)</f>
        <v>25500</v>
      </c>
      <c r="Q3725" s="23" t="str">
        <f>VLOOKUP(F3725,'[1]Goa Member''s Details Revised'!$C$2:$AO$7385,8,0)</f>
        <v>I.R.M</v>
      </c>
      <c r="R3725" s="23">
        <f t="shared" si="292"/>
        <v>-3500</v>
      </c>
      <c r="S3725" s="21">
        <f t="shared" si="293"/>
        <v>33</v>
      </c>
      <c r="T3725" s="23">
        <f t="shared" si="290"/>
        <v>20400</v>
      </c>
      <c r="U3725" s="23">
        <f t="shared" si="291"/>
        <v>17000</v>
      </c>
      <c r="V3725" s="23">
        <f t="shared" si="294"/>
        <v>21100</v>
      </c>
      <c r="W3725" s="23"/>
      <c r="X3725" s="21"/>
      <c r="Y3725" s="24" t="str">
        <f>VLOOKUP(F3725,'[1]Goa Member''s Details Revised'!$C$2:$AO$7385,12,0)</f>
        <v>last mail communication 12….(no application and agreement is in file)</v>
      </c>
    </row>
    <row r="3726" spans="2:25" ht="30">
      <c r="B3726" s="20">
        <v>3717</v>
      </c>
      <c r="C3726" s="21"/>
      <c r="D3726" s="21" t="s">
        <v>10206</v>
      </c>
      <c r="E3726" s="21" t="s">
        <v>56</v>
      </c>
      <c r="F3726" s="21" t="s">
        <v>10207</v>
      </c>
      <c r="G3726" s="21"/>
      <c r="H3726" s="22" t="str">
        <f>VLOOKUP(F3726,'[1]Goa Member''s Details Revised'!$C$2:$AO$7385,2,0)</f>
        <v>Purchaser</v>
      </c>
      <c r="I3726" s="21">
        <v>6</v>
      </c>
      <c r="J3726" s="21" t="s">
        <v>245</v>
      </c>
      <c r="K3726" s="21">
        <v>1990</v>
      </c>
      <c r="L3726" s="22" t="str">
        <f>VLOOKUP(F3726,'[1]Goa Member''s Details Revised'!$C$2:$AO$7385,9,0)</f>
        <v>Never</v>
      </c>
      <c r="M3726" s="21" t="s">
        <v>10208</v>
      </c>
      <c r="N3726" s="23">
        <f>VLOOKUP(F3726,'[1]Goa Member''s Details Revised'!$C$2:$AO$7385,5,0)</f>
        <v>26500</v>
      </c>
      <c r="O3726" s="23">
        <f>VLOOKUP(F3726,'[1]Goa Member''s Details Revised'!$C$2:$AO$7385,5,0)</f>
        <v>26500</v>
      </c>
      <c r="P3726" s="23">
        <f>VLOOKUP(F3726,'[1]Goa Member''s Details Revised'!$C$2:$AO$7385,6,0)</f>
        <v>26500</v>
      </c>
      <c r="Q3726" s="23" t="str">
        <f>VLOOKUP(F3726,'[1]Goa Member''s Details Revised'!$C$2:$AO$7385,8,0)</f>
        <v>I.R.M</v>
      </c>
      <c r="R3726" s="23">
        <f t="shared" si="292"/>
        <v>0</v>
      </c>
      <c r="S3726" s="21">
        <f t="shared" si="293"/>
        <v>33</v>
      </c>
      <c r="T3726" s="23">
        <f t="shared" si="290"/>
        <v>21200</v>
      </c>
      <c r="U3726" s="23">
        <f t="shared" si="291"/>
        <v>17666.666666666668</v>
      </c>
      <c r="V3726" s="23">
        <f t="shared" si="294"/>
        <v>21200</v>
      </c>
      <c r="W3726" s="23"/>
      <c r="X3726" s="21"/>
      <c r="Y3726" s="24" t="str">
        <f>VLOOKUP(F3726,'[1]Goa Member''s Details Revised'!$C$2:$AO$7385,12,0)</f>
        <v xml:space="preserve">we send last reminder in 2012.then we did not receive any reply </v>
      </c>
    </row>
    <row r="3727" spans="2:25">
      <c r="B3727" s="20">
        <v>3718</v>
      </c>
      <c r="C3727" s="21"/>
      <c r="D3727" s="21" t="s">
        <v>10209</v>
      </c>
      <c r="E3727" s="21" t="s">
        <v>56</v>
      </c>
      <c r="F3727" s="21" t="s">
        <v>10210</v>
      </c>
      <c r="G3727" s="21"/>
      <c r="H3727" s="22" t="str">
        <f>VLOOKUP(F3727,'[1]Goa Member''s Details Revised'!$C$2:$AO$7385,2,0)</f>
        <v>L N C</v>
      </c>
      <c r="I3727" s="21">
        <v>15</v>
      </c>
      <c r="J3727" s="21" t="s">
        <v>245</v>
      </c>
      <c r="K3727" s="21">
        <v>1990</v>
      </c>
      <c r="L3727" s="22">
        <f>VLOOKUP(F3727,'[1]Goa Member''s Details Revised'!$C$2:$AO$7385,9,0)</f>
        <v>2009</v>
      </c>
      <c r="M3727" s="21" t="s">
        <v>10211</v>
      </c>
      <c r="N3727" s="23">
        <f>VLOOKUP(F3727,'[1]Goa Member''s Details Revised'!$C$2:$AO$7385,5,0)</f>
        <v>34000</v>
      </c>
      <c r="O3727" s="23">
        <f>VLOOKUP(F3727,'[1]Goa Member''s Details Revised'!$C$2:$AO$7385,5,0)</f>
        <v>34000</v>
      </c>
      <c r="P3727" s="23">
        <f>VLOOKUP(F3727,'[1]Goa Member''s Details Revised'!$C$2:$AO$7385,6,0)</f>
        <v>35450</v>
      </c>
      <c r="Q3727" s="23" t="str">
        <f>VLOOKUP(F3727,'[1]Goa Member''s Details Revised'!$C$2:$AO$7385,8,0)</f>
        <v>R.M</v>
      </c>
      <c r="R3727" s="23">
        <f t="shared" si="292"/>
        <v>-1450</v>
      </c>
      <c r="S3727" s="21">
        <f t="shared" si="293"/>
        <v>33</v>
      </c>
      <c r="T3727" s="23">
        <f t="shared" si="290"/>
        <v>28360</v>
      </c>
      <c r="U3727" s="23">
        <f t="shared" si="291"/>
        <v>23633.333333333336</v>
      </c>
      <c r="V3727" s="23">
        <f t="shared" si="294"/>
        <v>28650</v>
      </c>
      <c r="W3727" s="23"/>
      <c r="X3727" s="21"/>
      <c r="Y3727" s="24" t="str">
        <f>VLOOKUP(F3727,'[1]Goa Member''s Details Revised'!$C$2:$AO$7385,12,0)</f>
        <v>send perform invoice so Last Communication Till 2010</v>
      </c>
    </row>
    <row r="3728" spans="2:25" ht="30">
      <c r="B3728" s="20">
        <v>3719</v>
      </c>
      <c r="C3728" s="21"/>
      <c r="D3728" s="21" t="s">
        <v>10212</v>
      </c>
      <c r="E3728" s="21" t="s">
        <v>56</v>
      </c>
      <c r="F3728" s="21" t="s">
        <v>10213</v>
      </c>
      <c r="G3728" s="21"/>
      <c r="H3728" s="22" t="str">
        <f>VLOOKUP(F3728,'[1]Goa Member''s Details Revised'!$C$2:$AO$7385,2,0)</f>
        <v>L N C</v>
      </c>
      <c r="I3728" s="21">
        <v>17</v>
      </c>
      <c r="J3728" s="21" t="s">
        <v>245</v>
      </c>
      <c r="K3728" s="21">
        <v>1990</v>
      </c>
      <c r="L3728" s="22" t="str">
        <f>VLOOKUP(F3728,'[1]Goa Member''s Details Revised'!$C$2:$AO$7385,9,0)</f>
        <v>Never</v>
      </c>
      <c r="M3728" s="21" t="s">
        <v>10214</v>
      </c>
      <c r="N3728" s="23">
        <f>VLOOKUP(F3728,'[1]Goa Member''s Details Revised'!$C$2:$AO$7385,5,0)</f>
        <v>20000</v>
      </c>
      <c r="O3728" s="23">
        <f>VLOOKUP(F3728,'[1]Goa Member''s Details Revised'!$C$2:$AO$7385,5,0)</f>
        <v>20000</v>
      </c>
      <c r="P3728" s="23">
        <f>VLOOKUP(F3728,'[1]Goa Member''s Details Revised'!$C$2:$AO$7385,6,0)</f>
        <v>20850</v>
      </c>
      <c r="Q3728" s="23" t="str">
        <f>VLOOKUP(F3728,'[1]Goa Member''s Details Revised'!$C$2:$AO$7385,8,0)</f>
        <v>I.R.M</v>
      </c>
      <c r="R3728" s="23">
        <f t="shared" si="292"/>
        <v>-850</v>
      </c>
      <c r="S3728" s="21">
        <f t="shared" si="293"/>
        <v>33</v>
      </c>
      <c r="T3728" s="23">
        <f t="shared" si="290"/>
        <v>16680</v>
      </c>
      <c r="U3728" s="23">
        <f t="shared" si="291"/>
        <v>13900</v>
      </c>
      <c r="V3728" s="23">
        <f t="shared" si="294"/>
        <v>16850</v>
      </c>
      <c r="W3728" s="23"/>
      <c r="X3728" s="21"/>
      <c r="Y3728" s="24" t="str">
        <f>VLOOKUP(F3728,'[1]Goa Member''s Details Revised'!$C$2:$AO$7385,12,0)</f>
        <v>we send last reminder in 2012.then we did not receive any reply</v>
      </c>
    </row>
    <row r="3729" spans="2:25" ht="30">
      <c r="B3729" s="20">
        <v>3720</v>
      </c>
      <c r="C3729" s="21"/>
      <c r="D3729" s="21" t="s">
        <v>10215</v>
      </c>
      <c r="E3729" s="21" t="s">
        <v>56</v>
      </c>
      <c r="F3729" s="21" t="s">
        <v>10216</v>
      </c>
      <c r="G3729" s="21"/>
      <c r="H3729" s="22" t="str">
        <f>VLOOKUP(F3729,'[1]Goa Member''s Details Revised'!$C$2:$AO$7385,2,0)</f>
        <v>Purchaser</v>
      </c>
      <c r="I3729" s="21">
        <v>15</v>
      </c>
      <c r="J3729" s="21" t="s">
        <v>245</v>
      </c>
      <c r="K3729" s="21">
        <v>1990</v>
      </c>
      <c r="L3729" s="22" t="str">
        <f>VLOOKUP(F3729,'[1]Goa Member''s Details Revised'!$C$2:$AO$7385,9,0)</f>
        <v>Never</v>
      </c>
      <c r="M3729" s="21" t="s">
        <v>10217</v>
      </c>
      <c r="N3729" s="23">
        <f>VLOOKUP(F3729,'[1]Goa Member''s Details Revised'!$C$2:$AO$7385,5,0)</f>
        <v>26500</v>
      </c>
      <c r="O3729" s="23">
        <f>VLOOKUP(F3729,'[1]Goa Member''s Details Revised'!$C$2:$AO$7385,5,0)</f>
        <v>26500</v>
      </c>
      <c r="P3729" s="23">
        <f>VLOOKUP(F3729,'[1]Goa Member''s Details Revised'!$C$2:$AO$7385,6,0)</f>
        <v>26500</v>
      </c>
      <c r="Q3729" s="23" t="str">
        <f>VLOOKUP(F3729,'[1]Goa Member''s Details Revised'!$C$2:$AO$7385,8,0)</f>
        <v>I.R.M</v>
      </c>
      <c r="R3729" s="23">
        <f t="shared" si="292"/>
        <v>0</v>
      </c>
      <c r="S3729" s="21">
        <f t="shared" si="293"/>
        <v>33</v>
      </c>
      <c r="T3729" s="23">
        <f t="shared" si="290"/>
        <v>21200</v>
      </c>
      <c r="U3729" s="23">
        <f t="shared" si="291"/>
        <v>17666.666666666668</v>
      </c>
      <c r="V3729" s="23">
        <f t="shared" si="294"/>
        <v>21200</v>
      </c>
      <c r="W3729" s="23"/>
      <c r="X3729" s="21"/>
      <c r="Y3729" s="24" t="str">
        <f>VLOOKUP(F3729,'[1]Goa Member''s Details Revised'!$C$2:$AO$7385,12,0)</f>
        <v xml:space="preserve">we send last reminder in 2012.then we did not receive any reply </v>
      </c>
    </row>
    <row r="3730" spans="2:25">
      <c r="B3730" s="20">
        <v>3721</v>
      </c>
      <c r="C3730" s="21"/>
      <c r="D3730" s="21" t="s">
        <v>10218</v>
      </c>
      <c r="E3730" s="21" t="s">
        <v>56</v>
      </c>
      <c r="F3730" s="21" t="s">
        <v>10219</v>
      </c>
      <c r="G3730" s="21"/>
      <c r="H3730" s="22" t="str">
        <f>VLOOKUP(F3730,'[1]Goa Member''s Details Revised'!$C$2:$AO$7385,2,0)</f>
        <v>D. Purchaser</v>
      </c>
      <c r="I3730" s="21">
        <v>20</v>
      </c>
      <c r="J3730" s="21" t="s">
        <v>245</v>
      </c>
      <c r="K3730" s="21">
        <v>1990</v>
      </c>
      <c r="L3730" s="22" t="str">
        <f>VLOOKUP(F3730,'[1]Goa Member''s Details Revised'!$C$2:$AO$7385,9,0)</f>
        <v>Never</v>
      </c>
      <c r="M3730" s="21" t="s">
        <v>10220</v>
      </c>
      <c r="N3730" s="23">
        <f>VLOOKUP(F3730,'[1]Goa Member''s Details Revised'!$C$2:$AO$7385,5,0)</f>
        <v>13500</v>
      </c>
      <c r="O3730" s="23">
        <f>VLOOKUP(F3730,'[1]Goa Member''s Details Revised'!$C$2:$AO$7385,5,0)</f>
        <v>13500</v>
      </c>
      <c r="P3730" s="23">
        <f>VLOOKUP(F3730,'[1]Goa Member''s Details Revised'!$C$2:$AO$7385,6,0)</f>
        <v>14580</v>
      </c>
      <c r="Q3730" s="23" t="str">
        <f>VLOOKUP(F3730,'[1]Goa Member''s Details Revised'!$C$2:$AO$7385,8,0)</f>
        <v>I.R.M</v>
      </c>
      <c r="R3730" s="23">
        <f t="shared" si="292"/>
        <v>-1080</v>
      </c>
      <c r="S3730" s="21">
        <f t="shared" si="293"/>
        <v>33</v>
      </c>
      <c r="T3730" s="23">
        <f t="shared" si="290"/>
        <v>11664</v>
      </c>
      <c r="U3730" s="23">
        <f t="shared" si="291"/>
        <v>9720</v>
      </c>
      <c r="V3730" s="23">
        <f t="shared" si="294"/>
        <v>11880</v>
      </c>
      <c r="W3730" s="23"/>
      <c r="X3730" s="21"/>
      <c r="Y3730" s="24" t="str">
        <f>VLOOKUP(F3730,'[1]Goa Member''s Details Revised'!$C$2:$AO$7385,12,0)</f>
        <v>last communication 06</v>
      </c>
    </row>
    <row r="3731" spans="2:25" ht="30">
      <c r="B3731" s="20">
        <v>3722</v>
      </c>
      <c r="C3731" s="21"/>
      <c r="D3731" s="21" t="s">
        <v>10221</v>
      </c>
      <c r="E3731" s="21" t="s">
        <v>56</v>
      </c>
      <c r="F3731" s="21" t="s">
        <v>10222</v>
      </c>
      <c r="G3731" s="21"/>
      <c r="H3731" s="22" t="str">
        <f>VLOOKUP(F3731,'[1]Goa Member''s Details Revised'!$C$2:$AO$7385,2,0)</f>
        <v>Purchaser</v>
      </c>
      <c r="I3731" s="21">
        <v>24</v>
      </c>
      <c r="J3731" s="21" t="s">
        <v>245</v>
      </c>
      <c r="K3731" s="21">
        <v>1990</v>
      </c>
      <c r="L3731" s="22" t="str">
        <f>VLOOKUP(F3731,'[1]Goa Member''s Details Revised'!$C$2:$AO$7385,9,0)</f>
        <v>Never</v>
      </c>
      <c r="M3731" s="21" t="s">
        <v>10223</v>
      </c>
      <c r="N3731" s="23">
        <f>VLOOKUP(F3731,'[1]Goa Member''s Details Revised'!$C$2:$AO$7385,5,0)</f>
        <v>34000</v>
      </c>
      <c r="O3731" s="23">
        <f>VLOOKUP(F3731,'[1]Goa Member''s Details Revised'!$C$2:$AO$7385,5,0)</f>
        <v>34000</v>
      </c>
      <c r="P3731" s="23">
        <f>VLOOKUP(F3731,'[1]Goa Member''s Details Revised'!$C$2:$AO$7385,6,0)</f>
        <v>34000</v>
      </c>
      <c r="Q3731" s="23" t="str">
        <f>VLOOKUP(F3731,'[1]Goa Member''s Details Revised'!$C$2:$AO$7385,8,0)</f>
        <v>I.R.M</v>
      </c>
      <c r="R3731" s="23">
        <f t="shared" si="292"/>
        <v>0</v>
      </c>
      <c r="S3731" s="21">
        <f t="shared" si="293"/>
        <v>33</v>
      </c>
      <c r="T3731" s="23">
        <f t="shared" si="290"/>
        <v>27200</v>
      </c>
      <c r="U3731" s="23">
        <f t="shared" si="291"/>
        <v>22666.666666666668</v>
      </c>
      <c r="V3731" s="23">
        <f t="shared" si="294"/>
        <v>27200</v>
      </c>
      <c r="W3731" s="23"/>
      <c r="X3731" s="21"/>
      <c r="Y3731" s="24" t="str">
        <f>VLOOKUP(F3731,'[1]Goa Member''s Details Revised'!$C$2:$AO$7385,12,0)</f>
        <v xml:space="preserve">we send last reminder in 2012.then we did not receive any reply </v>
      </c>
    </row>
    <row r="3732" spans="2:25">
      <c r="B3732" s="20">
        <v>3723</v>
      </c>
      <c r="C3732" s="21"/>
      <c r="D3732" s="21" t="s">
        <v>10224</v>
      </c>
      <c r="E3732" s="21" t="s">
        <v>56</v>
      </c>
      <c r="F3732" s="21" t="s">
        <v>10225</v>
      </c>
      <c r="G3732" s="21"/>
      <c r="H3732" s="22" t="str">
        <f>VLOOKUP(F3732,'[1]Goa Member''s Details Revised'!$C$2:$AO$7385,2,0)</f>
        <v>D. Purchaser</v>
      </c>
      <c r="I3732" s="21">
        <v>27</v>
      </c>
      <c r="J3732" s="21" t="s">
        <v>245</v>
      </c>
      <c r="K3732" s="21">
        <v>1990</v>
      </c>
      <c r="L3732" s="22">
        <f>VLOOKUP(F3732,'[1]Goa Member''s Details Revised'!$C$2:$AO$7385,9,0)</f>
        <v>2007</v>
      </c>
      <c r="M3732" s="21" t="s">
        <v>10226</v>
      </c>
      <c r="N3732" s="23">
        <f>VLOOKUP(F3732,'[1]Goa Member''s Details Revised'!$C$2:$AO$7385,5,0)</f>
        <v>22000</v>
      </c>
      <c r="O3732" s="23">
        <f>VLOOKUP(F3732,'[1]Goa Member''s Details Revised'!$C$2:$AO$7385,5,0)</f>
        <v>22000</v>
      </c>
      <c r="P3732" s="23">
        <f>VLOOKUP(F3732,'[1]Goa Member''s Details Revised'!$C$2:$AO$7385,6,0)</f>
        <v>25500</v>
      </c>
      <c r="Q3732" s="23" t="str">
        <f>VLOOKUP(F3732,'[1]Goa Member''s Details Revised'!$C$2:$AO$7385,8,0)</f>
        <v>R.M</v>
      </c>
      <c r="R3732" s="23">
        <f t="shared" si="292"/>
        <v>-3500</v>
      </c>
      <c r="S3732" s="21">
        <f t="shared" si="293"/>
        <v>33</v>
      </c>
      <c r="T3732" s="23">
        <f t="shared" si="290"/>
        <v>20400</v>
      </c>
      <c r="U3732" s="23">
        <f t="shared" si="291"/>
        <v>17000</v>
      </c>
      <c r="V3732" s="23">
        <f t="shared" si="294"/>
        <v>21100</v>
      </c>
      <c r="W3732" s="23"/>
      <c r="X3732" s="21"/>
      <c r="Y3732" s="24" t="str">
        <f>VLOOKUP(F3732,'[1]Goa Member''s Details Revised'!$C$2:$AO$7385,12,0)</f>
        <v>last  mail conversation on 2017</v>
      </c>
    </row>
    <row r="3733" spans="2:25">
      <c r="B3733" s="20">
        <v>3724</v>
      </c>
      <c r="C3733" s="21"/>
      <c r="D3733" s="21" t="s">
        <v>10227</v>
      </c>
      <c r="E3733" s="21" t="s">
        <v>56</v>
      </c>
      <c r="F3733" s="21" t="s">
        <v>10228</v>
      </c>
      <c r="G3733" s="21"/>
      <c r="H3733" s="22" t="str">
        <f>VLOOKUP(F3733,'[1]Goa Member''s Details Revised'!$C$2:$AO$7385,2,0)</f>
        <v>Purchaser</v>
      </c>
      <c r="I3733" s="21">
        <v>31</v>
      </c>
      <c r="J3733" s="21" t="s">
        <v>245</v>
      </c>
      <c r="K3733" s="21">
        <v>1990</v>
      </c>
      <c r="L3733" s="22" t="str">
        <f>VLOOKUP(F3733,'[1]Goa Member''s Details Revised'!$C$2:$AO$7385,9,0)</f>
        <v>Never</v>
      </c>
      <c r="M3733" s="21" t="s">
        <v>10229</v>
      </c>
      <c r="N3733" s="23">
        <f>VLOOKUP(F3733,'[1]Goa Member''s Details Revised'!$C$2:$AO$7385,5,0)</f>
        <v>26500</v>
      </c>
      <c r="O3733" s="23">
        <f>VLOOKUP(F3733,'[1]Goa Member''s Details Revised'!$C$2:$AO$7385,5,0)</f>
        <v>26500</v>
      </c>
      <c r="P3733" s="23">
        <f>VLOOKUP(F3733,'[1]Goa Member''s Details Revised'!$C$2:$AO$7385,6,0)</f>
        <v>26500</v>
      </c>
      <c r="Q3733" s="23" t="str">
        <f>VLOOKUP(F3733,'[1]Goa Member''s Details Revised'!$C$2:$AO$7385,8,0)</f>
        <v>I.R.M</v>
      </c>
      <c r="R3733" s="23">
        <f t="shared" si="292"/>
        <v>0</v>
      </c>
      <c r="S3733" s="21">
        <f t="shared" si="293"/>
        <v>33</v>
      </c>
      <c r="T3733" s="23">
        <f t="shared" si="290"/>
        <v>21200</v>
      </c>
      <c r="U3733" s="23">
        <f t="shared" si="291"/>
        <v>17666.666666666668</v>
      </c>
      <c r="V3733" s="23">
        <f t="shared" si="294"/>
        <v>21200</v>
      </c>
      <c r="W3733" s="23"/>
      <c r="X3733" s="21"/>
      <c r="Y3733" s="24" t="str">
        <f>VLOOKUP(F3733,'[1]Goa Member''s Details Revised'!$C$2:$AO$7385,12,0)</f>
        <v>last communication 96</v>
      </c>
    </row>
    <row r="3734" spans="2:25">
      <c r="B3734" s="20">
        <v>3725</v>
      </c>
      <c r="C3734" s="21"/>
      <c r="D3734" s="21" t="s">
        <v>10230</v>
      </c>
      <c r="E3734" s="21" t="s">
        <v>56</v>
      </c>
      <c r="F3734" s="21" t="s">
        <v>10231</v>
      </c>
      <c r="G3734" s="21"/>
      <c r="H3734" s="22" t="str">
        <f>VLOOKUP(F3734,'[1]Goa Member''s Details Revised'!$C$2:$AO$7385,2,0)</f>
        <v>Purchaser</v>
      </c>
      <c r="I3734" s="21">
        <v>29</v>
      </c>
      <c r="J3734" s="21" t="s">
        <v>245</v>
      </c>
      <c r="K3734" s="21">
        <v>1990</v>
      </c>
      <c r="L3734" s="22" t="str">
        <f>VLOOKUP(F3734,'[1]Goa Member''s Details Revised'!$C$2:$AO$7385,9,0)</f>
        <v>Never</v>
      </c>
      <c r="M3734" s="21" t="s">
        <v>10232</v>
      </c>
      <c r="N3734" s="23">
        <f>VLOOKUP(F3734,'[1]Goa Member''s Details Revised'!$C$2:$AO$7385,5,0)</f>
        <v>26500</v>
      </c>
      <c r="O3734" s="23">
        <f>VLOOKUP(F3734,'[1]Goa Member''s Details Revised'!$C$2:$AO$7385,5,0)</f>
        <v>26500</v>
      </c>
      <c r="P3734" s="23">
        <f>VLOOKUP(F3734,'[1]Goa Member''s Details Revised'!$C$2:$AO$7385,6,0)</f>
        <v>27650</v>
      </c>
      <c r="Q3734" s="23" t="str">
        <f>VLOOKUP(F3734,'[1]Goa Member''s Details Revised'!$C$2:$AO$7385,8,0)</f>
        <v>I.R.M</v>
      </c>
      <c r="R3734" s="23">
        <f t="shared" si="292"/>
        <v>-1150</v>
      </c>
      <c r="S3734" s="21">
        <f t="shared" si="293"/>
        <v>33</v>
      </c>
      <c r="T3734" s="23">
        <f t="shared" si="290"/>
        <v>22120</v>
      </c>
      <c r="U3734" s="23">
        <f t="shared" si="291"/>
        <v>18433.333333333336</v>
      </c>
      <c r="V3734" s="23">
        <f t="shared" si="294"/>
        <v>22350</v>
      </c>
      <c r="W3734" s="23"/>
      <c r="X3734" s="21"/>
      <c r="Y3734" s="24" t="str">
        <f>VLOOKUP(F3734,'[1]Goa Member''s Details Revised'!$C$2:$AO$7385,12,0)</f>
        <v>last communication 05</v>
      </c>
    </row>
    <row r="3735" spans="2:25">
      <c r="B3735" s="20">
        <v>3726</v>
      </c>
      <c r="C3735" s="21"/>
      <c r="D3735" s="21" t="s">
        <v>10233</v>
      </c>
      <c r="E3735" s="21" t="s">
        <v>56</v>
      </c>
      <c r="F3735" s="21" t="s">
        <v>10234</v>
      </c>
      <c r="G3735" s="21"/>
      <c r="H3735" s="22" t="str">
        <f>VLOOKUP(F3735,'[1]Goa Member''s Details Revised'!$C$2:$AO$7385,2,0)</f>
        <v>Purchaser</v>
      </c>
      <c r="I3735" s="21">
        <v>31</v>
      </c>
      <c r="J3735" s="21" t="s">
        <v>245</v>
      </c>
      <c r="K3735" s="21">
        <v>1990</v>
      </c>
      <c r="L3735" s="22">
        <f>VLOOKUP(F3735,'[1]Goa Member''s Details Revised'!$C$2:$AO$7385,9,0)</f>
        <v>2012</v>
      </c>
      <c r="M3735" s="27" t="s">
        <v>10235</v>
      </c>
      <c r="N3735" s="23">
        <f>VLOOKUP(F3735,'[1]Goa Member''s Details Revised'!$C$2:$AO$7385,5,0)</f>
        <v>20850</v>
      </c>
      <c r="O3735" s="23">
        <f>VLOOKUP(F3735,'[1]Goa Member''s Details Revised'!$C$2:$AO$7385,5,0)</f>
        <v>20850</v>
      </c>
      <c r="P3735" s="23">
        <f>VLOOKUP(F3735,'[1]Goa Member''s Details Revised'!$C$2:$AO$7385,6,0)</f>
        <v>20850</v>
      </c>
      <c r="Q3735" s="23" t="str">
        <f>VLOOKUP(F3735,'[1]Goa Member''s Details Revised'!$C$2:$AO$7385,8,0)</f>
        <v>Cancelled</v>
      </c>
      <c r="R3735" s="23">
        <f t="shared" si="292"/>
        <v>0</v>
      </c>
      <c r="S3735" s="21">
        <f t="shared" si="293"/>
        <v>33</v>
      </c>
      <c r="T3735" s="23">
        <f t="shared" si="290"/>
        <v>16680</v>
      </c>
      <c r="U3735" s="23">
        <f t="shared" si="291"/>
        <v>13900</v>
      </c>
      <c r="V3735" s="23">
        <f t="shared" si="294"/>
        <v>16680</v>
      </c>
      <c r="W3735" s="23"/>
      <c r="X3735" s="21"/>
      <c r="Y3735" s="24" t="str">
        <f>VLOOKUP(F3735,'[1]Goa Member''s Details Revised'!$C$2:$AO$7385,12,0)</f>
        <v>cancelled 28/11/22</v>
      </c>
    </row>
    <row r="3736" spans="2:25" ht="30">
      <c r="B3736" s="20">
        <v>3727</v>
      </c>
      <c r="C3736" s="21"/>
      <c r="D3736" s="21" t="s">
        <v>10236</v>
      </c>
      <c r="E3736" s="21" t="s">
        <v>56</v>
      </c>
      <c r="F3736" s="21" t="s">
        <v>10237</v>
      </c>
      <c r="G3736" s="21"/>
      <c r="H3736" s="22" t="str">
        <f>VLOOKUP(F3736,'[1]Goa Member''s Details Revised'!$C$2:$AO$7385,2,0)</f>
        <v>Purchaser</v>
      </c>
      <c r="I3736" s="21">
        <v>31</v>
      </c>
      <c r="J3736" s="21" t="s">
        <v>245</v>
      </c>
      <c r="K3736" s="21">
        <v>1990</v>
      </c>
      <c r="L3736" s="22" t="str">
        <f>VLOOKUP(F3736,'[1]Goa Member''s Details Revised'!$C$2:$AO$7385,9,0)</f>
        <v>Never</v>
      </c>
      <c r="M3736" s="21" t="s">
        <v>10238</v>
      </c>
      <c r="N3736" s="23">
        <f>VLOOKUP(F3736,'[1]Goa Member''s Details Revised'!$C$2:$AO$7385,5,0)</f>
        <v>34000</v>
      </c>
      <c r="O3736" s="23">
        <f>VLOOKUP(F3736,'[1]Goa Member''s Details Revised'!$C$2:$AO$7385,5,0)</f>
        <v>34000</v>
      </c>
      <c r="P3736" s="23">
        <f>VLOOKUP(F3736,'[1]Goa Member''s Details Revised'!$C$2:$AO$7385,6,0)</f>
        <v>35450</v>
      </c>
      <c r="Q3736" s="23" t="str">
        <f>VLOOKUP(F3736,'[1]Goa Member''s Details Revised'!$C$2:$AO$7385,8,0)</f>
        <v>I.R.M</v>
      </c>
      <c r="R3736" s="23">
        <f t="shared" si="292"/>
        <v>-1450</v>
      </c>
      <c r="S3736" s="21">
        <f t="shared" si="293"/>
        <v>33</v>
      </c>
      <c r="T3736" s="23">
        <f t="shared" si="290"/>
        <v>28360</v>
      </c>
      <c r="U3736" s="23">
        <f t="shared" si="291"/>
        <v>23633.333333333336</v>
      </c>
      <c r="V3736" s="23">
        <f t="shared" si="294"/>
        <v>28650</v>
      </c>
      <c r="W3736" s="23"/>
      <c r="X3736" s="21"/>
      <c r="Y3736" s="24" t="str">
        <f>VLOOKUP(F3736,'[1]Goa Member''s Details Revised'!$C$2:$AO$7385,12,0)</f>
        <v xml:space="preserve">we send last reminder in 2012.then we did not receive any reply </v>
      </c>
    </row>
    <row r="3737" spans="2:25" ht="30">
      <c r="B3737" s="20">
        <v>3728</v>
      </c>
      <c r="C3737" s="21"/>
      <c r="D3737" s="21" t="s">
        <v>10239</v>
      </c>
      <c r="E3737" s="21" t="s">
        <v>56</v>
      </c>
      <c r="F3737" s="21" t="s">
        <v>10240</v>
      </c>
      <c r="G3737" s="21"/>
      <c r="H3737" s="22" t="str">
        <f>VLOOKUP(F3737,'[1]Goa Member''s Details Revised'!$C$2:$AO$7385,2,0)</f>
        <v>Purchaser</v>
      </c>
      <c r="I3737" s="21">
        <v>31</v>
      </c>
      <c r="J3737" s="21" t="s">
        <v>245</v>
      </c>
      <c r="K3737" s="21">
        <v>1990</v>
      </c>
      <c r="L3737" s="22" t="str">
        <f>VLOOKUP(F3737,'[1]Goa Member''s Details Revised'!$C$2:$AO$7385,9,0)</f>
        <v>Never</v>
      </c>
      <c r="M3737" s="21" t="s">
        <v>10241</v>
      </c>
      <c r="N3737" s="23">
        <f>VLOOKUP(F3737,'[1]Goa Member''s Details Revised'!$C$2:$AO$7385,5,0)</f>
        <v>34000</v>
      </c>
      <c r="O3737" s="23">
        <f>VLOOKUP(F3737,'[1]Goa Member''s Details Revised'!$C$2:$AO$7385,5,0)</f>
        <v>34000</v>
      </c>
      <c r="P3737" s="23">
        <f>VLOOKUP(F3737,'[1]Goa Member''s Details Revised'!$C$2:$AO$7385,6,0)</f>
        <v>35450</v>
      </c>
      <c r="Q3737" s="23" t="str">
        <f>VLOOKUP(F3737,'[1]Goa Member''s Details Revised'!$C$2:$AO$7385,8,0)</f>
        <v>I.R.M</v>
      </c>
      <c r="R3737" s="23">
        <f t="shared" si="292"/>
        <v>-1450</v>
      </c>
      <c r="S3737" s="21">
        <f t="shared" si="293"/>
        <v>33</v>
      </c>
      <c r="T3737" s="23">
        <f t="shared" si="290"/>
        <v>28360</v>
      </c>
      <c r="U3737" s="23">
        <f t="shared" si="291"/>
        <v>23633.333333333336</v>
      </c>
      <c r="V3737" s="23">
        <f t="shared" si="294"/>
        <v>28650</v>
      </c>
      <c r="W3737" s="23"/>
      <c r="X3737" s="21"/>
      <c r="Y3737" s="24" t="str">
        <f>VLOOKUP(F3737,'[1]Goa Member''s Details Revised'!$C$2:$AO$7385,12,0)</f>
        <v xml:space="preserve">we send last reminder in 2012.then we did not receive any reply </v>
      </c>
    </row>
    <row r="3738" spans="2:25">
      <c r="B3738" s="20">
        <v>3729</v>
      </c>
      <c r="C3738" s="21"/>
      <c r="D3738" s="21" t="s">
        <v>10242</v>
      </c>
      <c r="E3738" s="21" t="s">
        <v>56</v>
      </c>
      <c r="F3738" s="21" t="s">
        <v>10243</v>
      </c>
      <c r="G3738" s="21"/>
      <c r="H3738" s="22" t="str">
        <f>VLOOKUP(F3738,'[1]Goa Member''s Details Revised'!$C$2:$AO$7385,2,0)</f>
        <v>Purchaser</v>
      </c>
      <c r="I3738" s="21">
        <v>31</v>
      </c>
      <c r="J3738" s="21" t="s">
        <v>245</v>
      </c>
      <c r="K3738" s="21">
        <v>1990</v>
      </c>
      <c r="L3738" s="22">
        <f>VLOOKUP(F3738,'[1]Goa Member''s Details Revised'!$C$2:$AO$7385,9,0)</f>
        <v>2012</v>
      </c>
      <c r="M3738" s="21" t="s">
        <v>10244</v>
      </c>
      <c r="N3738" s="23">
        <f>VLOOKUP(F3738,'[1]Goa Member''s Details Revised'!$C$2:$AO$7385,5,0)</f>
        <v>26500</v>
      </c>
      <c r="O3738" s="23">
        <f>VLOOKUP(F3738,'[1]Goa Member''s Details Revised'!$C$2:$AO$7385,5,0)</f>
        <v>26500</v>
      </c>
      <c r="P3738" s="23">
        <f>VLOOKUP(F3738,'[1]Goa Member''s Details Revised'!$C$2:$AO$7385,6,0)</f>
        <v>27650</v>
      </c>
      <c r="Q3738" s="23" t="str">
        <f>VLOOKUP(F3738,'[1]Goa Member''s Details Revised'!$C$2:$AO$7385,8,0)</f>
        <v>Cancelled</v>
      </c>
      <c r="R3738" s="23">
        <f t="shared" si="292"/>
        <v>-1150</v>
      </c>
      <c r="S3738" s="21">
        <f t="shared" si="293"/>
        <v>33</v>
      </c>
      <c r="T3738" s="23">
        <f t="shared" si="290"/>
        <v>22120</v>
      </c>
      <c r="U3738" s="23">
        <f t="shared" si="291"/>
        <v>18433.333333333336</v>
      </c>
      <c r="V3738" s="23">
        <f t="shared" si="294"/>
        <v>22350</v>
      </c>
      <c r="W3738" s="23"/>
      <c r="X3738" s="21"/>
      <c r="Y3738" s="24" t="str">
        <f>VLOOKUP(F3738,'[1]Goa Member''s Details Revised'!$C$2:$AO$7385,12,0)</f>
        <v>cancelled in 2023</v>
      </c>
    </row>
    <row r="3739" spans="2:25">
      <c r="B3739" s="20">
        <v>3730</v>
      </c>
      <c r="C3739" s="21"/>
      <c r="D3739" s="21" t="s">
        <v>10245</v>
      </c>
      <c r="E3739" s="21" t="s">
        <v>56</v>
      </c>
      <c r="F3739" s="21" t="s">
        <v>10246</v>
      </c>
      <c r="G3739" s="21"/>
      <c r="H3739" s="22" t="str">
        <f>VLOOKUP(F3739,'[1]Goa Member''s Details Revised'!$C$2:$AO$7385,2,0)</f>
        <v>Purchaser</v>
      </c>
      <c r="I3739" s="21">
        <v>12</v>
      </c>
      <c r="J3739" s="21" t="s">
        <v>286</v>
      </c>
      <c r="K3739" s="21">
        <v>1990</v>
      </c>
      <c r="L3739" s="22" t="str">
        <f>VLOOKUP(F3739,'[1]Goa Member''s Details Revised'!$C$2:$AO$7385,9,0)</f>
        <v>Never</v>
      </c>
      <c r="M3739" s="21" t="s">
        <v>10247</v>
      </c>
      <c r="N3739" s="23">
        <f>VLOOKUP(F3739,'[1]Goa Member''s Details Revised'!$C$2:$AO$7385,5,0)</f>
        <v>26500</v>
      </c>
      <c r="O3739" s="23">
        <f>VLOOKUP(F3739,'[1]Goa Member''s Details Revised'!$C$2:$AO$7385,5,0)</f>
        <v>26500</v>
      </c>
      <c r="P3739" s="23">
        <f>VLOOKUP(F3739,'[1]Goa Member''s Details Revised'!$C$2:$AO$7385,6,0)</f>
        <v>27650</v>
      </c>
      <c r="Q3739" s="23" t="str">
        <f>VLOOKUP(F3739,'[1]Goa Member''s Details Revised'!$C$2:$AO$7385,8,0)</f>
        <v>I.R.M</v>
      </c>
      <c r="R3739" s="23">
        <f t="shared" si="292"/>
        <v>-1150</v>
      </c>
      <c r="S3739" s="21">
        <f t="shared" si="293"/>
        <v>33</v>
      </c>
      <c r="T3739" s="23">
        <f t="shared" ref="T3739:T3802" si="295">IF(Q3739="regular",((P3739-(P3739/99)*S3739)),(P3739-(P3739*20%)))</f>
        <v>22120</v>
      </c>
      <c r="U3739" s="23">
        <f t="shared" ref="U3739:U3802" si="296">((P3739-(P3739/99)*S3739))</f>
        <v>18433.333333333336</v>
      </c>
      <c r="V3739" s="23">
        <f t="shared" si="294"/>
        <v>22350</v>
      </c>
      <c r="W3739" s="23"/>
      <c r="X3739" s="21"/>
      <c r="Y3739" s="24" t="str">
        <f>VLOOKUP(F3739,'[1]Goa Member''s Details Revised'!$C$2:$AO$7385,12,0)</f>
        <v>last communication 00</v>
      </c>
    </row>
    <row r="3740" spans="2:25">
      <c r="B3740" s="20">
        <v>3731</v>
      </c>
      <c r="C3740" s="21"/>
      <c r="D3740" s="21" t="s">
        <v>10248</v>
      </c>
      <c r="E3740" s="21" t="s">
        <v>56</v>
      </c>
      <c r="F3740" s="21" t="s">
        <v>10249</v>
      </c>
      <c r="G3740" s="21"/>
      <c r="H3740" s="22" t="str">
        <f>VLOOKUP(F3740,'[1]Goa Member''s Details Revised'!$C$2:$AO$7385,2,0)</f>
        <v>Purchaser</v>
      </c>
      <c r="I3740" s="21">
        <v>17</v>
      </c>
      <c r="J3740" s="21" t="s">
        <v>286</v>
      </c>
      <c r="K3740" s="21">
        <v>1990</v>
      </c>
      <c r="L3740" s="22" t="str">
        <f>VLOOKUP(F3740,'[1]Goa Member''s Details Revised'!$C$2:$AO$7385,9,0)</f>
        <v>Never</v>
      </c>
      <c r="M3740" s="21" t="s">
        <v>10250</v>
      </c>
      <c r="N3740" s="23">
        <f>VLOOKUP(F3740,'[1]Goa Member''s Details Revised'!$C$2:$AO$7385,5,0)</f>
        <v>26500</v>
      </c>
      <c r="O3740" s="23">
        <f>VLOOKUP(F3740,'[1]Goa Member''s Details Revised'!$C$2:$AO$7385,5,0)</f>
        <v>26500</v>
      </c>
      <c r="P3740" s="23">
        <f>VLOOKUP(F3740,'[1]Goa Member''s Details Revised'!$C$2:$AO$7385,6,0)</f>
        <v>27650</v>
      </c>
      <c r="Q3740" s="23" t="str">
        <f>VLOOKUP(F3740,'[1]Goa Member''s Details Revised'!$C$2:$AO$7385,8,0)</f>
        <v>I.R.M</v>
      </c>
      <c r="R3740" s="23">
        <f t="shared" si="292"/>
        <v>-1150</v>
      </c>
      <c r="S3740" s="21">
        <f t="shared" si="293"/>
        <v>33</v>
      </c>
      <c r="T3740" s="23">
        <f t="shared" si="295"/>
        <v>22120</v>
      </c>
      <c r="U3740" s="23">
        <f t="shared" si="296"/>
        <v>18433.333333333336</v>
      </c>
      <c r="V3740" s="23">
        <f t="shared" si="294"/>
        <v>22350</v>
      </c>
      <c r="W3740" s="23"/>
      <c r="X3740" s="21"/>
      <c r="Y3740" s="24" t="str">
        <f>VLOOKUP(F3740,'[1]Goa Member''s Details Revised'!$C$2:$AO$7385,12,0)</f>
        <v>last communication 99</v>
      </c>
    </row>
    <row r="3741" spans="2:25">
      <c r="B3741" s="20">
        <v>3732</v>
      </c>
      <c r="C3741" s="21"/>
      <c r="D3741" s="21" t="s">
        <v>10251</v>
      </c>
      <c r="E3741" s="21" t="s">
        <v>56</v>
      </c>
      <c r="F3741" s="21" t="s">
        <v>10252</v>
      </c>
      <c r="G3741" s="21"/>
      <c r="H3741" s="22" t="str">
        <f>VLOOKUP(F3741,'[1]Goa Member''s Details Revised'!$C$2:$AO$7385,2,0)</f>
        <v>Purchaser</v>
      </c>
      <c r="I3741" s="21">
        <v>23</v>
      </c>
      <c r="J3741" s="21" t="s">
        <v>286</v>
      </c>
      <c r="K3741" s="21">
        <v>1990</v>
      </c>
      <c r="L3741" s="22" t="str">
        <f>VLOOKUP(F3741,'[1]Goa Member''s Details Revised'!$C$2:$AO$7385,9,0)</f>
        <v>Never</v>
      </c>
      <c r="M3741" s="21" t="s">
        <v>10253</v>
      </c>
      <c r="N3741" s="23">
        <f>VLOOKUP(F3741,'[1]Goa Member''s Details Revised'!$C$2:$AO$7385,5,0)</f>
        <v>34000</v>
      </c>
      <c r="O3741" s="23">
        <f>VLOOKUP(F3741,'[1]Goa Member''s Details Revised'!$C$2:$AO$7385,5,0)</f>
        <v>34000</v>
      </c>
      <c r="P3741" s="23">
        <f>VLOOKUP(F3741,'[1]Goa Member''s Details Revised'!$C$2:$AO$7385,6,0)</f>
        <v>34000</v>
      </c>
      <c r="Q3741" s="23" t="str">
        <f>VLOOKUP(F3741,'[1]Goa Member''s Details Revised'!$C$2:$AO$7385,8,0)</f>
        <v>I.R.M</v>
      </c>
      <c r="R3741" s="23">
        <f t="shared" si="292"/>
        <v>0</v>
      </c>
      <c r="S3741" s="21">
        <f t="shared" si="293"/>
        <v>33</v>
      </c>
      <c r="T3741" s="23">
        <f t="shared" si="295"/>
        <v>27200</v>
      </c>
      <c r="U3741" s="23">
        <f t="shared" si="296"/>
        <v>22666.666666666668</v>
      </c>
      <c r="V3741" s="23">
        <f t="shared" si="294"/>
        <v>27200</v>
      </c>
      <c r="W3741" s="23"/>
      <c r="X3741" s="21"/>
      <c r="Y3741" s="24" t="str">
        <f>VLOOKUP(F3741,'[1]Goa Member''s Details Revised'!$C$2:$AO$7385,12,0)</f>
        <v>last communication 96</v>
      </c>
    </row>
    <row r="3742" spans="2:25" ht="30">
      <c r="B3742" s="20">
        <v>3733</v>
      </c>
      <c r="C3742" s="21"/>
      <c r="D3742" s="21" t="s">
        <v>10254</v>
      </c>
      <c r="E3742" s="21" t="s">
        <v>56</v>
      </c>
      <c r="F3742" s="21" t="s">
        <v>10255</v>
      </c>
      <c r="G3742" s="21"/>
      <c r="H3742" s="22" t="str">
        <f>VLOOKUP(F3742,'[1]Goa Member''s Details Revised'!$C$2:$AO$7385,2,0)</f>
        <v>Purchaser</v>
      </c>
      <c r="I3742" s="21">
        <v>20</v>
      </c>
      <c r="J3742" s="21" t="s">
        <v>286</v>
      </c>
      <c r="K3742" s="21">
        <v>1990</v>
      </c>
      <c r="L3742" s="22">
        <f>VLOOKUP(F3742,'[1]Goa Member''s Details Revised'!$C$2:$AO$7385,9,0)</f>
        <v>2007</v>
      </c>
      <c r="M3742" s="21" t="s">
        <v>10256</v>
      </c>
      <c r="N3742" s="23">
        <f>VLOOKUP(F3742,'[1]Goa Member''s Details Revised'!$C$2:$AO$7385,5,0)</f>
        <v>20000</v>
      </c>
      <c r="O3742" s="23">
        <f>VLOOKUP(F3742,'[1]Goa Member''s Details Revised'!$C$2:$AO$7385,5,0)</f>
        <v>20000</v>
      </c>
      <c r="P3742" s="23">
        <f>VLOOKUP(F3742,'[1]Goa Member''s Details Revised'!$C$2:$AO$7385,6,0)</f>
        <v>20850</v>
      </c>
      <c r="Q3742" s="23" t="str">
        <f>VLOOKUP(F3742,'[1]Goa Member''s Details Revised'!$C$2:$AO$7385,8,0)</f>
        <v>R.M</v>
      </c>
      <c r="R3742" s="23">
        <f t="shared" si="292"/>
        <v>-850</v>
      </c>
      <c r="S3742" s="21">
        <f t="shared" si="293"/>
        <v>33</v>
      </c>
      <c r="T3742" s="23">
        <f t="shared" si="295"/>
        <v>16680</v>
      </c>
      <c r="U3742" s="23">
        <f t="shared" si="296"/>
        <v>13900</v>
      </c>
      <c r="V3742" s="23">
        <f t="shared" si="294"/>
        <v>16850</v>
      </c>
      <c r="W3742" s="23"/>
      <c r="X3742" s="21"/>
      <c r="Y3742" s="24" t="str">
        <f>VLOOKUP(F3742,'[1]Goa Member''s Details Revised'!$C$2:$AO$7385,12,0)</f>
        <v>not send any reminder so last communication 08…..total 2 membership of Goa:- 3774 and 3773</v>
      </c>
    </row>
    <row r="3743" spans="2:25" ht="30">
      <c r="B3743" s="20">
        <v>3734</v>
      </c>
      <c r="C3743" s="21"/>
      <c r="D3743" s="21" t="s">
        <v>10257</v>
      </c>
      <c r="E3743" s="21" t="s">
        <v>56</v>
      </c>
      <c r="F3743" s="21" t="s">
        <v>10258</v>
      </c>
      <c r="G3743" s="21"/>
      <c r="H3743" s="22" t="str">
        <f>VLOOKUP(F3743,'[1]Goa Member''s Details Revised'!$C$2:$AO$7385,2,0)</f>
        <v>Purchaser</v>
      </c>
      <c r="I3743" s="21">
        <v>20</v>
      </c>
      <c r="J3743" s="21" t="s">
        <v>286</v>
      </c>
      <c r="K3743" s="21">
        <v>1990</v>
      </c>
      <c r="L3743" s="22">
        <f>VLOOKUP(F3743,'[1]Goa Member''s Details Revised'!$C$2:$AO$7385,9,0)</f>
        <v>2007</v>
      </c>
      <c r="M3743" s="21" t="s">
        <v>10256</v>
      </c>
      <c r="N3743" s="23">
        <f>VLOOKUP(F3743,'[1]Goa Member''s Details Revised'!$C$2:$AO$7385,5,0)</f>
        <v>20000</v>
      </c>
      <c r="O3743" s="23">
        <f>VLOOKUP(F3743,'[1]Goa Member''s Details Revised'!$C$2:$AO$7385,5,0)</f>
        <v>20000</v>
      </c>
      <c r="P3743" s="23">
        <f>VLOOKUP(F3743,'[1]Goa Member''s Details Revised'!$C$2:$AO$7385,6,0)</f>
        <v>20850</v>
      </c>
      <c r="Q3743" s="23" t="str">
        <f>VLOOKUP(F3743,'[1]Goa Member''s Details Revised'!$C$2:$AO$7385,8,0)</f>
        <v>I.R.M</v>
      </c>
      <c r="R3743" s="23">
        <f t="shared" si="292"/>
        <v>-850</v>
      </c>
      <c r="S3743" s="21">
        <f t="shared" si="293"/>
        <v>33</v>
      </c>
      <c r="T3743" s="23">
        <f t="shared" si="295"/>
        <v>16680</v>
      </c>
      <c r="U3743" s="23">
        <f t="shared" si="296"/>
        <v>13900</v>
      </c>
      <c r="V3743" s="23">
        <f t="shared" si="294"/>
        <v>16850</v>
      </c>
      <c r="W3743" s="23"/>
      <c r="X3743" s="21"/>
      <c r="Y3743" s="24" t="str">
        <f>VLOOKUP(F3743,'[1]Goa Member''s Details Revised'!$C$2:$AO$7385,12,0)</f>
        <v>not send any reminder so last communication 08…..total 2 membership of Goa:- 3774 and 3773</v>
      </c>
    </row>
    <row r="3744" spans="2:25">
      <c r="B3744" s="20">
        <v>3735</v>
      </c>
      <c r="C3744" s="21"/>
      <c r="D3744" s="21" t="s">
        <v>10259</v>
      </c>
      <c r="E3744" s="21" t="s">
        <v>56</v>
      </c>
      <c r="F3744" s="21" t="s">
        <v>10260</v>
      </c>
      <c r="G3744" s="21"/>
      <c r="H3744" s="22" t="str">
        <f>VLOOKUP(F3744,'[1]Goa Member''s Details Revised'!$C$2:$AO$7385,2,0)</f>
        <v>D. Purchaser</v>
      </c>
      <c r="I3744" s="21">
        <v>30</v>
      </c>
      <c r="J3744" s="21" t="s">
        <v>286</v>
      </c>
      <c r="K3744" s="21">
        <v>1990</v>
      </c>
      <c r="L3744" s="22" t="str">
        <f>VLOOKUP(F3744,'[1]Goa Member''s Details Revised'!$C$2:$AO$7385,9,0)</f>
        <v>Never</v>
      </c>
      <c r="M3744" s="21" t="s">
        <v>10256</v>
      </c>
      <c r="N3744" s="23">
        <f>VLOOKUP(F3744,'[1]Goa Member''s Details Revised'!$C$2:$AO$7385,5,0)</f>
        <v>22500</v>
      </c>
      <c r="O3744" s="23">
        <f>VLOOKUP(F3744,'[1]Goa Member''s Details Revised'!$C$2:$AO$7385,5,0)</f>
        <v>22500</v>
      </c>
      <c r="P3744" s="23">
        <f>VLOOKUP(F3744,'[1]Goa Member''s Details Revised'!$C$2:$AO$7385,6,0)</f>
        <v>14450</v>
      </c>
      <c r="Q3744" s="23" t="str">
        <f>VLOOKUP(F3744,'[1]Goa Member''s Details Revised'!$C$2:$AO$7385,8,0)</f>
        <v>outstanding</v>
      </c>
      <c r="R3744" s="23">
        <f t="shared" si="292"/>
        <v>8050</v>
      </c>
      <c r="S3744" s="21">
        <f t="shared" si="293"/>
        <v>33</v>
      </c>
      <c r="T3744" s="23">
        <f t="shared" si="295"/>
        <v>11560</v>
      </c>
      <c r="U3744" s="23">
        <f t="shared" si="296"/>
        <v>9633.3333333333321</v>
      </c>
      <c r="V3744" s="23">
        <f t="shared" si="294"/>
        <v>9950</v>
      </c>
      <c r="W3744" s="23"/>
      <c r="X3744" s="21"/>
      <c r="Y3744" s="24" t="str">
        <f>VLOOKUP(F3744,'[1]Goa Member''s Details Revised'!$C$2:$AO$7385,12,0)</f>
        <v>last communication 99(Outstanding Rs.11050/-)</v>
      </c>
    </row>
    <row r="3745" spans="2:25">
      <c r="B3745" s="20">
        <v>3736</v>
      </c>
      <c r="C3745" s="21"/>
      <c r="D3745" s="21" t="s">
        <v>10261</v>
      </c>
      <c r="E3745" s="21" t="s">
        <v>56</v>
      </c>
      <c r="F3745" s="21" t="s">
        <v>10262</v>
      </c>
      <c r="G3745" s="21"/>
      <c r="H3745" s="22" t="str">
        <f>VLOOKUP(F3745,'[1]Goa Member''s Details Revised'!$C$2:$AO$7385,2,0)</f>
        <v>Purchaser</v>
      </c>
      <c r="I3745" s="21">
        <v>30</v>
      </c>
      <c r="J3745" s="21" t="s">
        <v>286</v>
      </c>
      <c r="K3745" s="21">
        <v>1990</v>
      </c>
      <c r="L3745" s="22">
        <f>VLOOKUP(F3745,'[1]Goa Member''s Details Revised'!$C$2:$AO$7385,9,0)</f>
        <v>2007</v>
      </c>
      <c r="M3745" s="21" t="s">
        <v>10263</v>
      </c>
      <c r="N3745" s="23">
        <f>VLOOKUP(F3745,'[1]Goa Member''s Details Revised'!$C$2:$AO$7385,5,0)</f>
        <v>26500</v>
      </c>
      <c r="O3745" s="23">
        <f>VLOOKUP(F3745,'[1]Goa Member''s Details Revised'!$C$2:$AO$7385,5,0)</f>
        <v>26500</v>
      </c>
      <c r="P3745" s="23">
        <f>VLOOKUP(F3745,'[1]Goa Member''s Details Revised'!$C$2:$AO$7385,6,0)</f>
        <v>26500</v>
      </c>
      <c r="Q3745" s="23" t="str">
        <f>VLOOKUP(F3745,'[1]Goa Member''s Details Revised'!$C$2:$AO$7385,8,0)</f>
        <v>R.M</v>
      </c>
      <c r="R3745" s="23">
        <f t="shared" si="292"/>
        <v>0</v>
      </c>
      <c r="S3745" s="21">
        <f t="shared" si="293"/>
        <v>33</v>
      </c>
      <c r="T3745" s="23">
        <f t="shared" si="295"/>
        <v>21200</v>
      </c>
      <c r="U3745" s="23">
        <f t="shared" si="296"/>
        <v>17666.666666666668</v>
      </c>
      <c r="V3745" s="23">
        <f t="shared" si="294"/>
        <v>21200</v>
      </c>
      <c r="W3745" s="23"/>
      <c r="X3745" s="21"/>
      <c r="Y3745" s="24" t="str">
        <f>VLOOKUP(F3745,'[1]Goa Member''s Details Revised'!$C$2:$AO$7385,12,0)</f>
        <v>no reminders so last communication 2009</v>
      </c>
    </row>
    <row r="3746" spans="2:25" ht="30">
      <c r="B3746" s="20">
        <v>3737</v>
      </c>
      <c r="C3746" s="21"/>
      <c r="D3746" s="21" t="s">
        <v>10264</v>
      </c>
      <c r="E3746" s="21" t="s">
        <v>56</v>
      </c>
      <c r="F3746" s="21" t="s">
        <v>10265</v>
      </c>
      <c r="G3746" s="21"/>
      <c r="H3746" s="22" t="str">
        <f>VLOOKUP(F3746,'[1]Goa Member''s Details Revised'!$C$2:$AO$7385,2,0)</f>
        <v>Purchaser</v>
      </c>
      <c r="I3746" s="21">
        <v>20</v>
      </c>
      <c r="J3746" s="21" t="s">
        <v>286</v>
      </c>
      <c r="K3746" s="21">
        <v>1990</v>
      </c>
      <c r="L3746" s="22" t="str">
        <f>VLOOKUP(F3746,'[1]Goa Member''s Details Revised'!$C$2:$AO$7385,9,0)</f>
        <v>Never</v>
      </c>
      <c r="M3746" s="21" t="s">
        <v>10266</v>
      </c>
      <c r="N3746" s="23">
        <f>VLOOKUP(F3746,'[1]Goa Member''s Details Revised'!$C$2:$AO$7385,5,0)</f>
        <v>20000</v>
      </c>
      <c r="O3746" s="23">
        <f>VLOOKUP(F3746,'[1]Goa Member''s Details Revised'!$C$2:$AO$7385,5,0)</f>
        <v>20000</v>
      </c>
      <c r="P3746" s="23">
        <f>VLOOKUP(F3746,'[1]Goa Member''s Details Revised'!$C$2:$AO$7385,6,0)</f>
        <v>20000</v>
      </c>
      <c r="Q3746" s="23" t="str">
        <f>VLOOKUP(F3746,'[1]Goa Member''s Details Revised'!$C$2:$AO$7385,8,0)</f>
        <v>I.R.M</v>
      </c>
      <c r="R3746" s="23">
        <f t="shared" si="292"/>
        <v>0</v>
      </c>
      <c r="S3746" s="21">
        <f t="shared" si="293"/>
        <v>33</v>
      </c>
      <c r="T3746" s="23">
        <f t="shared" si="295"/>
        <v>16000</v>
      </c>
      <c r="U3746" s="23">
        <f t="shared" si="296"/>
        <v>13333.333333333332</v>
      </c>
      <c r="V3746" s="23">
        <f t="shared" si="294"/>
        <v>16000</v>
      </c>
      <c r="W3746" s="23"/>
      <c r="X3746" s="21"/>
      <c r="Y3746" s="24" t="str">
        <f>VLOOKUP(F3746,'[1]Goa Member''s Details Revised'!$C$2:$AO$7385,12,0)</f>
        <v>last mail communication on 21/7/17,,,,,total 2 membership of Goa:- 3653 and 3652</v>
      </c>
    </row>
    <row r="3747" spans="2:25" ht="30">
      <c r="B3747" s="20">
        <v>3738</v>
      </c>
      <c r="C3747" s="21"/>
      <c r="D3747" s="21" t="s">
        <v>10267</v>
      </c>
      <c r="E3747" s="21" t="s">
        <v>56</v>
      </c>
      <c r="F3747" s="21" t="s">
        <v>10268</v>
      </c>
      <c r="G3747" s="21"/>
      <c r="H3747" s="22" t="str">
        <f>VLOOKUP(F3747,'[1]Goa Member''s Details Revised'!$C$2:$AO$7385,2,0)</f>
        <v>Purchaser</v>
      </c>
      <c r="I3747" s="21">
        <v>20</v>
      </c>
      <c r="J3747" s="21" t="s">
        <v>286</v>
      </c>
      <c r="K3747" s="21">
        <v>1990</v>
      </c>
      <c r="L3747" s="22" t="str">
        <f>VLOOKUP(F3747,'[1]Goa Member''s Details Revised'!$C$2:$AO$7385,9,0)</f>
        <v>Never</v>
      </c>
      <c r="M3747" s="21" t="s">
        <v>10266</v>
      </c>
      <c r="N3747" s="23">
        <f>VLOOKUP(F3747,'[1]Goa Member''s Details Revised'!$C$2:$AO$7385,5,0)</f>
        <v>20000</v>
      </c>
      <c r="O3747" s="23">
        <f>VLOOKUP(F3747,'[1]Goa Member''s Details Revised'!$C$2:$AO$7385,5,0)</f>
        <v>20000</v>
      </c>
      <c r="P3747" s="23">
        <f>VLOOKUP(F3747,'[1]Goa Member''s Details Revised'!$C$2:$AO$7385,6,0)</f>
        <v>20000</v>
      </c>
      <c r="Q3747" s="23" t="str">
        <f>VLOOKUP(F3747,'[1]Goa Member''s Details Revised'!$C$2:$AO$7385,8,0)</f>
        <v>I.R.M</v>
      </c>
      <c r="R3747" s="23">
        <f t="shared" si="292"/>
        <v>0</v>
      </c>
      <c r="S3747" s="21">
        <f t="shared" si="293"/>
        <v>33</v>
      </c>
      <c r="T3747" s="23">
        <f t="shared" si="295"/>
        <v>16000</v>
      </c>
      <c r="U3747" s="23">
        <f t="shared" si="296"/>
        <v>13333.333333333332</v>
      </c>
      <c r="V3747" s="23">
        <f t="shared" si="294"/>
        <v>16000</v>
      </c>
      <c r="W3747" s="23"/>
      <c r="X3747" s="21"/>
      <c r="Y3747" s="24" t="str">
        <f>VLOOKUP(F3747,'[1]Goa Member''s Details Revised'!$C$2:$AO$7385,12,0)</f>
        <v>last mail communication on 21/7/17,,,,,total 2 membership of Goa:- 3653 and 3652</v>
      </c>
    </row>
    <row r="3748" spans="2:25" ht="30">
      <c r="B3748" s="20">
        <v>3739</v>
      </c>
      <c r="C3748" s="21"/>
      <c r="D3748" s="21" t="s">
        <v>10269</v>
      </c>
      <c r="E3748" s="21" t="s">
        <v>56</v>
      </c>
      <c r="F3748" s="21" t="s">
        <v>10270</v>
      </c>
      <c r="G3748" s="21"/>
      <c r="H3748" s="22" t="str">
        <f>VLOOKUP(F3748,'[1]Goa Member''s Details Revised'!$C$2:$AO$7385,2,0)</f>
        <v>Purchaser</v>
      </c>
      <c r="I3748" s="21">
        <v>20</v>
      </c>
      <c r="J3748" s="21" t="s">
        <v>286</v>
      </c>
      <c r="K3748" s="21">
        <v>1990</v>
      </c>
      <c r="L3748" s="22" t="str">
        <f>VLOOKUP(F3748,'[1]Goa Member''s Details Revised'!$C$2:$AO$7385,9,0)</f>
        <v>Never</v>
      </c>
      <c r="M3748" s="21" t="s">
        <v>10271</v>
      </c>
      <c r="N3748" s="23">
        <f>VLOOKUP(F3748,'[1]Goa Member''s Details Revised'!$C$2:$AO$7385,5,0)</f>
        <v>20000</v>
      </c>
      <c r="O3748" s="23">
        <f>VLOOKUP(F3748,'[1]Goa Member''s Details Revised'!$C$2:$AO$7385,5,0)</f>
        <v>20000</v>
      </c>
      <c r="P3748" s="23">
        <f>VLOOKUP(F3748,'[1]Goa Member''s Details Revised'!$C$2:$AO$7385,6,0)</f>
        <v>20000</v>
      </c>
      <c r="Q3748" s="23" t="str">
        <f>VLOOKUP(F3748,'[1]Goa Member''s Details Revised'!$C$2:$AO$7385,8,0)</f>
        <v>I.R.M</v>
      </c>
      <c r="R3748" s="23">
        <f t="shared" si="292"/>
        <v>0</v>
      </c>
      <c r="S3748" s="21">
        <f t="shared" si="293"/>
        <v>33</v>
      </c>
      <c r="T3748" s="23">
        <f t="shared" si="295"/>
        <v>16000</v>
      </c>
      <c r="U3748" s="23">
        <f t="shared" si="296"/>
        <v>13333.333333333332</v>
      </c>
      <c r="V3748" s="23">
        <f t="shared" si="294"/>
        <v>16000</v>
      </c>
      <c r="W3748" s="23"/>
      <c r="X3748" s="21"/>
      <c r="Y3748" s="24" t="str">
        <f>VLOOKUP(F3748,'[1]Goa Member''s Details Revised'!$C$2:$AO$7385,12,0)</f>
        <v>last mail  communication 17 total 2 membership of Goa:- 3655 and 3654</v>
      </c>
    </row>
    <row r="3749" spans="2:25" ht="30">
      <c r="B3749" s="20">
        <v>3740</v>
      </c>
      <c r="C3749" s="21"/>
      <c r="D3749" s="21" t="s">
        <v>10272</v>
      </c>
      <c r="E3749" s="21" t="s">
        <v>56</v>
      </c>
      <c r="F3749" s="21" t="s">
        <v>10273</v>
      </c>
      <c r="G3749" s="21"/>
      <c r="H3749" s="22" t="str">
        <f>VLOOKUP(F3749,'[1]Goa Member''s Details Revised'!$C$2:$AO$7385,2,0)</f>
        <v>Purchaser</v>
      </c>
      <c r="I3749" s="21">
        <v>2</v>
      </c>
      <c r="J3749" s="21" t="s">
        <v>286</v>
      </c>
      <c r="K3749" s="21">
        <v>1990</v>
      </c>
      <c r="L3749" s="22" t="str">
        <f>VLOOKUP(F3749,'[1]Goa Member''s Details Revised'!$C$2:$AO$7385,9,0)</f>
        <v>Never</v>
      </c>
      <c r="M3749" s="21" t="s">
        <v>10271</v>
      </c>
      <c r="N3749" s="23">
        <f>VLOOKUP(F3749,'[1]Goa Member''s Details Revised'!$C$2:$AO$7385,5,0)</f>
        <v>20000</v>
      </c>
      <c r="O3749" s="23">
        <f>VLOOKUP(F3749,'[1]Goa Member''s Details Revised'!$C$2:$AO$7385,5,0)</f>
        <v>20000</v>
      </c>
      <c r="P3749" s="23">
        <f>VLOOKUP(F3749,'[1]Goa Member''s Details Revised'!$C$2:$AO$7385,6,0)</f>
        <v>20000</v>
      </c>
      <c r="Q3749" s="23" t="str">
        <f>VLOOKUP(F3749,'[1]Goa Member''s Details Revised'!$C$2:$AO$7385,8,0)</f>
        <v>I.R.M</v>
      </c>
      <c r="R3749" s="23">
        <f t="shared" si="292"/>
        <v>0</v>
      </c>
      <c r="S3749" s="21">
        <f t="shared" si="293"/>
        <v>33</v>
      </c>
      <c r="T3749" s="23">
        <f t="shared" si="295"/>
        <v>16000</v>
      </c>
      <c r="U3749" s="23">
        <f t="shared" si="296"/>
        <v>13333.333333333332</v>
      </c>
      <c r="V3749" s="23">
        <f t="shared" si="294"/>
        <v>16000</v>
      </c>
      <c r="W3749" s="23"/>
      <c r="X3749" s="21"/>
      <c r="Y3749" s="24" t="str">
        <f>VLOOKUP(F3749,'[1]Goa Member''s Details Revised'!$C$2:$AO$7385,12,0)</f>
        <v>last mail  communication 17 total 2 membership of Goa:- 3655 and 3654</v>
      </c>
    </row>
    <row r="3750" spans="2:25">
      <c r="B3750" s="20">
        <v>3741</v>
      </c>
      <c r="C3750" s="21"/>
      <c r="D3750" s="21" t="s">
        <v>10274</v>
      </c>
      <c r="E3750" s="21" t="s">
        <v>56</v>
      </c>
      <c r="F3750" s="21" t="s">
        <v>10275</v>
      </c>
      <c r="G3750" s="21"/>
      <c r="H3750" s="22" t="str">
        <f>VLOOKUP(F3750,'[1]Goa Member''s Details Revised'!$C$2:$AO$7385,2,0)</f>
        <v>Purchaser</v>
      </c>
      <c r="I3750" s="21">
        <v>25</v>
      </c>
      <c r="J3750" s="21" t="s">
        <v>286</v>
      </c>
      <c r="K3750" s="21">
        <v>1990</v>
      </c>
      <c r="L3750" s="22" t="str">
        <f>VLOOKUP(F3750,'[1]Goa Member''s Details Revised'!$C$2:$AO$7385,9,0)</f>
        <v>Never</v>
      </c>
      <c r="M3750" s="21" t="s">
        <v>10276</v>
      </c>
      <c r="N3750" s="23">
        <f>VLOOKUP(F3750,'[1]Goa Member''s Details Revised'!$C$2:$AO$7385,5,0)</f>
        <v>34000</v>
      </c>
      <c r="O3750" s="23">
        <f>VLOOKUP(F3750,'[1]Goa Member''s Details Revised'!$C$2:$AO$7385,5,0)</f>
        <v>34000</v>
      </c>
      <c r="P3750" s="23">
        <f>VLOOKUP(F3750,'[1]Goa Member''s Details Revised'!$C$2:$AO$7385,6,0)</f>
        <v>34000</v>
      </c>
      <c r="Q3750" s="23" t="str">
        <f>VLOOKUP(F3750,'[1]Goa Member''s Details Revised'!$C$2:$AO$7385,8,0)</f>
        <v>I.R.M</v>
      </c>
      <c r="R3750" s="23">
        <f t="shared" si="292"/>
        <v>0</v>
      </c>
      <c r="S3750" s="21">
        <f t="shared" si="293"/>
        <v>33</v>
      </c>
      <c r="T3750" s="23">
        <f t="shared" si="295"/>
        <v>27200</v>
      </c>
      <c r="U3750" s="23">
        <f t="shared" si="296"/>
        <v>22666.666666666668</v>
      </c>
      <c r="V3750" s="23">
        <f t="shared" si="294"/>
        <v>27200</v>
      </c>
      <c r="W3750" s="23"/>
      <c r="X3750" s="21"/>
      <c r="Y3750" s="24" t="str">
        <f>VLOOKUP(F3750,'[1]Goa Member''s Details Revised'!$C$2:$AO$7385,12,0)</f>
        <v>last communication 07</v>
      </c>
    </row>
    <row r="3751" spans="2:25">
      <c r="B3751" s="20">
        <v>3742</v>
      </c>
      <c r="C3751" s="21"/>
      <c r="D3751" s="21" t="s">
        <v>10277</v>
      </c>
      <c r="E3751" s="21" t="s">
        <v>56</v>
      </c>
      <c r="F3751" s="21" t="s">
        <v>10278</v>
      </c>
      <c r="G3751" s="21"/>
      <c r="H3751" s="22" t="str">
        <f>VLOOKUP(F3751,'[1]Goa Member''s Details Revised'!$C$2:$AO$7385,2,0)</f>
        <v>Purchaser</v>
      </c>
      <c r="I3751" s="21">
        <v>30</v>
      </c>
      <c r="J3751" s="21" t="s">
        <v>286</v>
      </c>
      <c r="K3751" s="21">
        <v>1990</v>
      </c>
      <c r="L3751" s="22" t="str">
        <f>VLOOKUP(F3751,'[1]Goa Member''s Details Revised'!$C$2:$AO$7385,9,0)</f>
        <v>Never</v>
      </c>
      <c r="M3751" s="21" t="s">
        <v>10279</v>
      </c>
      <c r="N3751" s="23">
        <f>VLOOKUP(F3751,'[1]Goa Member''s Details Revised'!$C$2:$AO$7385,5,0)</f>
        <v>26500</v>
      </c>
      <c r="O3751" s="23">
        <f>VLOOKUP(F3751,'[1]Goa Member''s Details Revised'!$C$2:$AO$7385,5,0)</f>
        <v>26500</v>
      </c>
      <c r="P3751" s="23">
        <f>VLOOKUP(F3751,'[1]Goa Member''s Details Revised'!$C$2:$AO$7385,6,0)</f>
        <v>27650</v>
      </c>
      <c r="Q3751" s="23" t="str">
        <f>VLOOKUP(F3751,'[1]Goa Member''s Details Revised'!$C$2:$AO$7385,8,0)</f>
        <v>I.R.M</v>
      </c>
      <c r="R3751" s="23">
        <f t="shared" si="292"/>
        <v>-1150</v>
      </c>
      <c r="S3751" s="21">
        <f t="shared" si="293"/>
        <v>33</v>
      </c>
      <c r="T3751" s="23">
        <f t="shared" si="295"/>
        <v>22120</v>
      </c>
      <c r="U3751" s="23">
        <f t="shared" si="296"/>
        <v>18433.333333333336</v>
      </c>
      <c r="V3751" s="23">
        <f t="shared" si="294"/>
        <v>22350</v>
      </c>
      <c r="W3751" s="23"/>
      <c r="X3751" s="21"/>
      <c r="Y3751" s="24" t="str">
        <f>VLOOKUP(F3751,'[1]Goa Member''s Details Revised'!$C$2:$AO$7385,12,0)</f>
        <v>last communication 91</v>
      </c>
    </row>
    <row r="3752" spans="2:25">
      <c r="B3752" s="20">
        <v>3743</v>
      </c>
      <c r="C3752" s="21"/>
      <c r="D3752" s="21" t="s">
        <v>10280</v>
      </c>
      <c r="E3752" s="21" t="s">
        <v>56</v>
      </c>
      <c r="F3752" s="21" t="s">
        <v>10281</v>
      </c>
      <c r="G3752" s="21"/>
      <c r="H3752" s="22" t="str">
        <f>VLOOKUP(F3752,'[1]Goa Member''s Details Revised'!$C$2:$AO$7385,2,0)</f>
        <v>Purchaser</v>
      </c>
      <c r="I3752" s="21">
        <v>30</v>
      </c>
      <c r="J3752" s="21" t="s">
        <v>286</v>
      </c>
      <c r="K3752" s="21">
        <v>1990</v>
      </c>
      <c r="L3752" s="22" t="str">
        <f>VLOOKUP(F3752,'[1]Goa Member''s Details Revised'!$C$2:$AO$7385,9,0)</f>
        <v>Never</v>
      </c>
      <c r="M3752" s="21" t="s">
        <v>10282</v>
      </c>
      <c r="N3752" s="23">
        <f>VLOOKUP(F3752,'[1]Goa Member''s Details Revised'!$C$2:$AO$7385,5,0)</f>
        <v>20000</v>
      </c>
      <c r="O3752" s="23">
        <f>VLOOKUP(F3752,'[1]Goa Member''s Details Revised'!$C$2:$AO$7385,5,0)</f>
        <v>20000</v>
      </c>
      <c r="P3752" s="23">
        <f>VLOOKUP(F3752,'[1]Goa Member''s Details Revised'!$C$2:$AO$7385,6,0)</f>
        <v>20000</v>
      </c>
      <c r="Q3752" s="23" t="str">
        <f>VLOOKUP(F3752,'[1]Goa Member''s Details Revised'!$C$2:$AO$7385,8,0)</f>
        <v>I.R.M</v>
      </c>
      <c r="R3752" s="23">
        <f t="shared" si="292"/>
        <v>0</v>
      </c>
      <c r="S3752" s="21">
        <f t="shared" si="293"/>
        <v>33</v>
      </c>
      <c r="T3752" s="23">
        <f t="shared" si="295"/>
        <v>16000</v>
      </c>
      <c r="U3752" s="23">
        <f t="shared" si="296"/>
        <v>13333.333333333332</v>
      </c>
      <c r="V3752" s="23">
        <f t="shared" si="294"/>
        <v>16000</v>
      </c>
      <c r="W3752" s="23"/>
      <c r="X3752" s="21"/>
      <c r="Y3752" s="24" t="str">
        <f>VLOOKUP(F3752,'[1]Goa Member''s Details Revised'!$C$2:$AO$7385,12,0)</f>
        <v>last communication 06</v>
      </c>
    </row>
    <row r="3753" spans="2:25">
      <c r="B3753" s="20">
        <v>3744</v>
      </c>
      <c r="C3753" s="21"/>
      <c r="D3753" s="21" t="s">
        <v>10283</v>
      </c>
      <c r="E3753" s="21" t="s">
        <v>56</v>
      </c>
      <c r="F3753" s="21" t="s">
        <v>10284</v>
      </c>
      <c r="G3753" s="21"/>
      <c r="H3753" s="22" t="str">
        <f>VLOOKUP(F3753,'[1]Goa Member''s Details Revised'!$C$2:$AO$7385,2,0)</f>
        <v>Purchaser</v>
      </c>
      <c r="I3753" s="21">
        <v>30</v>
      </c>
      <c r="J3753" s="21" t="s">
        <v>65</v>
      </c>
      <c r="K3753" s="21">
        <v>1990</v>
      </c>
      <c r="L3753" s="22">
        <f>VLOOKUP(F3753,'[1]Goa Member''s Details Revised'!$C$2:$AO$7385,9,0)</f>
        <v>2007</v>
      </c>
      <c r="M3753" s="21" t="s">
        <v>10285</v>
      </c>
      <c r="N3753" s="23">
        <f>VLOOKUP(F3753,'[1]Goa Member''s Details Revised'!$C$2:$AO$7385,5,0)</f>
        <v>34000</v>
      </c>
      <c r="O3753" s="23">
        <f>VLOOKUP(F3753,'[1]Goa Member''s Details Revised'!$C$2:$AO$7385,5,0)</f>
        <v>34000</v>
      </c>
      <c r="P3753" s="23">
        <f>VLOOKUP(F3753,'[1]Goa Member''s Details Revised'!$C$2:$AO$7385,6,0)</f>
        <v>35450</v>
      </c>
      <c r="Q3753" s="23" t="str">
        <f>VLOOKUP(F3753,'[1]Goa Member''s Details Revised'!$C$2:$AO$7385,8,0)</f>
        <v>R.M</v>
      </c>
      <c r="R3753" s="23">
        <f t="shared" si="292"/>
        <v>-1450</v>
      </c>
      <c r="S3753" s="21">
        <f t="shared" si="293"/>
        <v>33</v>
      </c>
      <c r="T3753" s="23">
        <f t="shared" si="295"/>
        <v>28360</v>
      </c>
      <c r="U3753" s="23">
        <f t="shared" si="296"/>
        <v>23633.333333333336</v>
      </c>
      <c r="V3753" s="23">
        <f t="shared" si="294"/>
        <v>28650</v>
      </c>
      <c r="W3753" s="23"/>
      <c r="X3753" s="21"/>
      <c r="Y3753" s="24" t="str">
        <f>VLOOKUP(F3753,'[1]Goa Member''s Details Revised'!$C$2:$AO$7385,12,0)</f>
        <v>no reminders so last communication 2008</v>
      </c>
    </row>
    <row r="3754" spans="2:25">
      <c r="B3754" s="20">
        <v>3745</v>
      </c>
      <c r="C3754" s="21"/>
      <c r="D3754" s="21" t="s">
        <v>10286</v>
      </c>
      <c r="E3754" s="21" t="s">
        <v>56</v>
      </c>
      <c r="F3754" s="21" t="s">
        <v>10287</v>
      </c>
      <c r="G3754" s="21"/>
      <c r="H3754" s="22" t="str">
        <f>VLOOKUP(F3754,'[1]Goa Member''s Details Revised'!$C$2:$AO$7385,2,0)</f>
        <v>Purchaser</v>
      </c>
      <c r="I3754" s="21">
        <v>30</v>
      </c>
      <c r="J3754" s="21" t="s">
        <v>286</v>
      </c>
      <c r="K3754" s="21">
        <v>1990</v>
      </c>
      <c r="L3754" s="22">
        <f>VLOOKUP(F3754,'[1]Goa Member''s Details Revised'!$C$2:$AO$7385,9,0)</f>
        <v>2012</v>
      </c>
      <c r="M3754" s="21" t="s">
        <v>10288</v>
      </c>
      <c r="N3754" s="23">
        <f>VLOOKUP(F3754,'[1]Goa Member''s Details Revised'!$C$2:$AO$7385,5,0)</f>
        <v>20000</v>
      </c>
      <c r="O3754" s="23">
        <f>VLOOKUP(F3754,'[1]Goa Member''s Details Revised'!$C$2:$AO$7385,5,0)</f>
        <v>20000</v>
      </c>
      <c r="P3754" s="23">
        <f>VLOOKUP(F3754,'[1]Goa Member''s Details Revised'!$C$2:$AO$7385,6,0)</f>
        <v>20000</v>
      </c>
      <c r="Q3754" s="23" t="str">
        <f>VLOOKUP(F3754,'[1]Goa Member''s Details Revised'!$C$2:$AO$7385,8,0)</f>
        <v>R.M</v>
      </c>
      <c r="R3754" s="23">
        <f t="shared" si="292"/>
        <v>0</v>
      </c>
      <c r="S3754" s="21">
        <f t="shared" si="293"/>
        <v>33</v>
      </c>
      <c r="T3754" s="23">
        <f t="shared" si="295"/>
        <v>16000</v>
      </c>
      <c r="U3754" s="23">
        <f t="shared" si="296"/>
        <v>13333.333333333332</v>
      </c>
      <c r="V3754" s="23">
        <f t="shared" si="294"/>
        <v>16000</v>
      </c>
      <c r="W3754" s="23"/>
      <c r="X3754" s="21"/>
      <c r="Y3754" s="24" t="str">
        <f>VLOOKUP(F3754,'[1]Goa Member''s Details Revised'!$C$2:$AO$7385,12,0)</f>
        <v>cancelled in 2023</v>
      </c>
    </row>
    <row r="3755" spans="2:25" ht="30">
      <c r="B3755" s="20">
        <v>3746</v>
      </c>
      <c r="C3755" s="21"/>
      <c r="D3755" s="21" t="s">
        <v>10289</v>
      </c>
      <c r="E3755" s="21" t="s">
        <v>56</v>
      </c>
      <c r="F3755" s="21" t="s">
        <v>10290</v>
      </c>
      <c r="G3755" s="21"/>
      <c r="H3755" s="22" t="str">
        <f>VLOOKUP(F3755,'[1]Goa Member''s Details Revised'!$C$2:$AO$7385,2,0)</f>
        <v>Purchaser</v>
      </c>
      <c r="I3755" s="21">
        <v>7</v>
      </c>
      <c r="J3755" s="21" t="s">
        <v>353</v>
      </c>
      <c r="K3755" s="21">
        <v>1990</v>
      </c>
      <c r="L3755" s="22" t="str">
        <f>VLOOKUP(F3755,'[1]Goa Member''s Details Revised'!$C$2:$AO$7385,9,0)</f>
        <v>Never</v>
      </c>
      <c r="M3755" s="21" t="s">
        <v>10291</v>
      </c>
      <c r="N3755" s="23">
        <f>VLOOKUP(F3755,'[1]Goa Member''s Details Revised'!$C$2:$AO$7385,5,0)</f>
        <v>34000</v>
      </c>
      <c r="O3755" s="23">
        <f>VLOOKUP(F3755,'[1]Goa Member''s Details Revised'!$C$2:$AO$7385,5,0)</f>
        <v>34000</v>
      </c>
      <c r="P3755" s="23">
        <f>VLOOKUP(F3755,'[1]Goa Member''s Details Revised'!$C$2:$AO$7385,6,0)</f>
        <v>35450</v>
      </c>
      <c r="Q3755" s="23" t="str">
        <f>VLOOKUP(F3755,'[1]Goa Member''s Details Revised'!$C$2:$AO$7385,8,0)</f>
        <v>I.R.M</v>
      </c>
      <c r="R3755" s="23">
        <f t="shared" si="292"/>
        <v>-1450</v>
      </c>
      <c r="S3755" s="21">
        <f t="shared" si="293"/>
        <v>33</v>
      </c>
      <c r="T3755" s="23">
        <f t="shared" si="295"/>
        <v>28360</v>
      </c>
      <c r="U3755" s="23">
        <f t="shared" si="296"/>
        <v>23633.333333333336</v>
      </c>
      <c r="V3755" s="23">
        <f t="shared" si="294"/>
        <v>28650</v>
      </c>
      <c r="W3755" s="23"/>
      <c r="X3755" s="21"/>
      <c r="Y3755" s="24" t="str">
        <f>VLOOKUP(F3755,'[1]Goa Member''s Details Revised'!$C$2:$AO$7385,12,0)</f>
        <v>last communication 98….membership transferred from Ambuj Chauhan ti Rajat Grover</v>
      </c>
    </row>
    <row r="3756" spans="2:25">
      <c r="B3756" s="20">
        <v>3747</v>
      </c>
      <c r="C3756" s="21"/>
      <c r="D3756" s="21" t="s">
        <v>10292</v>
      </c>
      <c r="E3756" s="21" t="s">
        <v>56</v>
      </c>
      <c r="F3756" s="21" t="s">
        <v>10293</v>
      </c>
      <c r="G3756" s="21"/>
      <c r="H3756" s="22" t="str">
        <f>VLOOKUP(F3756,'[1]Goa Member''s Details Revised'!$C$2:$AO$7385,2,0)</f>
        <v>D. Purchaser</v>
      </c>
      <c r="I3756" s="21">
        <v>9</v>
      </c>
      <c r="J3756" s="21" t="s">
        <v>353</v>
      </c>
      <c r="K3756" s="21">
        <v>1990</v>
      </c>
      <c r="L3756" s="22" t="str">
        <f>VLOOKUP(F3756,'[1]Goa Member''s Details Revised'!$C$2:$AO$7385,9,0)</f>
        <v>Never</v>
      </c>
      <c r="M3756" s="21" t="s">
        <v>10294</v>
      </c>
      <c r="N3756" s="23">
        <f>VLOOKUP(F3756,'[1]Goa Member''s Details Revised'!$C$2:$AO$7385,5,0)</f>
        <v>19800</v>
      </c>
      <c r="O3756" s="23">
        <f>VLOOKUP(F3756,'[1]Goa Member''s Details Revised'!$C$2:$AO$7385,5,0)</f>
        <v>19800</v>
      </c>
      <c r="P3756" s="23">
        <f>VLOOKUP(F3756,'[1]Goa Member''s Details Revised'!$C$2:$AO$7385,6,0)</f>
        <v>17160</v>
      </c>
      <c r="Q3756" s="23" t="str">
        <f>VLOOKUP(F3756,'[1]Goa Member''s Details Revised'!$C$2:$AO$7385,8,0)</f>
        <v>outstanding</v>
      </c>
      <c r="R3756" s="23">
        <f t="shared" si="292"/>
        <v>2640</v>
      </c>
      <c r="S3756" s="21">
        <f t="shared" si="293"/>
        <v>33</v>
      </c>
      <c r="T3756" s="23">
        <f t="shared" si="295"/>
        <v>13728</v>
      </c>
      <c r="U3756" s="23">
        <f t="shared" si="296"/>
        <v>11440</v>
      </c>
      <c r="V3756" s="23">
        <f t="shared" si="294"/>
        <v>13200</v>
      </c>
      <c r="W3756" s="23"/>
      <c r="X3756" s="21"/>
      <c r="Y3756" s="24" t="str">
        <f>VLOOKUP(F3756,'[1]Goa Member''s Details Revised'!$C$2:$AO$7385,12,0)</f>
        <v>last communication 94(outstanding 2640/-)</v>
      </c>
    </row>
    <row r="3757" spans="2:25">
      <c r="B3757" s="20">
        <v>3748</v>
      </c>
      <c r="C3757" s="21"/>
      <c r="D3757" s="21" t="s">
        <v>10295</v>
      </c>
      <c r="E3757" s="21" t="s">
        <v>56</v>
      </c>
      <c r="F3757" s="21" t="s">
        <v>10296</v>
      </c>
      <c r="G3757" s="21"/>
      <c r="H3757" s="22" t="str">
        <f>VLOOKUP(F3757,'[1]Goa Member''s Details Revised'!$C$2:$AO$7385,2,0)</f>
        <v>D. Purchaser</v>
      </c>
      <c r="I3757" s="21">
        <v>14</v>
      </c>
      <c r="J3757" s="21" t="s">
        <v>353</v>
      </c>
      <c r="K3757" s="21">
        <v>1990</v>
      </c>
      <c r="L3757" s="22" t="str">
        <f>VLOOKUP(F3757,'[1]Goa Member''s Details Revised'!$C$2:$AO$7385,9,0)</f>
        <v>Never</v>
      </c>
      <c r="M3757" s="21" t="s">
        <v>10297</v>
      </c>
      <c r="N3757" s="23">
        <f>VLOOKUP(F3757,'[1]Goa Member''s Details Revised'!$C$2:$AO$7385,5,0)</f>
        <v>19800</v>
      </c>
      <c r="O3757" s="23">
        <f>VLOOKUP(F3757,'[1]Goa Member''s Details Revised'!$C$2:$AO$7385,5,0)</f>
        <v>19800</v>
      </c>
      <c r="P3757" s="23">
        <f>VLOOKUP(F3757,'[1]Goa Member''s Details Revised'!$C$2:$AO$7385,6,0)</f>
        <v>18150</v>
      </c>
      <c r="Q3757" s="23" t="str">
        <f>VLOOKUP(F3757,'[1]Goa Member''s Details Revised'!$C$2:$AO$7385,8,0)</f>
        <v>Outstanding</v>
      </c>
      <c r="R3757" s="23">
        <f t="shared" si="292"/>
        <v>1650</v>
      </c>
      <c r="S3757" s="21">
        <f t="shared" si="293"/>
        <v>33</v>
      </c>
      <c r="T3757" s="23">
        <f t="shared" si="295"/>
        <v>14520</v>
      </c>
      <c r="U3757" s="23">
        <f t="shared" si="296"/>
        <v>12100</v>
      </c>
      <c r="V3757" s="23">
        <f t="shared" si="294"/>
        <v>14190</v>
      </c>
      <c r="W3757" s="23"/>
      <c r="X3757" s="21"/>
      <c r="Y3757" s="24" t="str">
        <f>VLOOKUP(F3757,'[1]Goa Member''s Details Revised'!$C$2:$AO$7385,12,0)</f>
        <v>last communication 94(outstanding 1650/-)</v>
      </c>
    </row>
    <row r="3758" spans="2:25">
      <c r="B3758" s="20">
        <v>3749</v>
      </c>
      <c r="C3758" s="21"/>
      <c r="D3758" s="21" t="s">
        <v>10298</v>
      </c>
      <c r="E3758" s="21" t="s">
        <v>56</v>
      </c>
      <c r="F3758" s="21" t="s">
        <v>10299</v>
      </c>
      <c r="G3758" s="21"/>
      <c r="H3758" s="22" t="str">
        <f>VLOOKUP(F3758,'[1]Goa Member''s Details Revised'!$C$2:$AO$7385,2,0)</f>
        <v>Purchaser</v>
      </c>
      <c r="I3758" s="21">
        <v>19</v>
      </c>
      <c r="J3758" s="21" t="s">
        <v>353</v>
      </c>
      <c r="K3758" s="21">
        <v>1990</v>
      </c>
      <c r="L3758" s="22">
        <f>VLOOKUP(F3758,'[1]Goa Member''s Details Revised'!$C$2:$AO$7385,9,0)</f>
        <v>2007</v>
      </c>
      <c r="M3758" s="21" t="s">
        <v>10300</v>
      </c>
      <c r="N3758" s="23">
        <f>VLOOKUP(F3758,'[1]Goa Member''s Details Revised'!$C$2:$AO$7385,5,0)</f>
        <v>20000</v>
      </c>
      <c r="O3758" s="23">
        <f>VLOOKUP(F3758,'[1]Goa Member''s Details Revised'!$C$2:$AO$7385,5,0)</f>
        <v>20000</v>
      </c>
      <c r="P3758" s="23">
        <f>VLOOKUP(F3758,'[1]Goa Member''s Details Revised'!$C$2:$AO$7385,6,0)</f>
        <v>20000</v>
      </c>
      <c r="Q3758" s="23" t="str">
        <f>VLOOKUP(F3758,'[1]Goa Member''s Details Revised'!$C$2:$AO$7385,8,0)</f>
        <v>R.M</v>
      </c>
      <c r="R3758" s="23">
        <f t="shared" si="292"/>
        <v>0</v>
      </c>
      <c r="S3758" s="21">
        <f t="shared" si="293"/>
        <v>33</v>
      </c>
      <c r="T3758" s="23">
        <f t="shared" si="295"/>
        <v>16000</v>
      </c>
      <c r="U3758" s="23">
        <f t="shared" si="296"/>
        <v>13333.333333333332</v>
      </c>
      <c r="V3758" s="23">
        <f t="shared" si="294"/>
        <v>16000</v>
      </c>
      <c r="W3758" s="23"/>
      <c r="X3758" s="21"/>
      <c r="Y3758" s="24" t="str">
        <f>VLOOKUP(F3758,'[1]Goa Member''s Details Revised'!$C$2:$AO$7385,12,0)</f>
        <v>no reminders so last communication 2008</v>
      </c>
    </row>
    <row r="3759" spans="2:25" ht="30">
      <c r="B3759" s="20">
        <v>3750</v>
      </c>
      <c r="C3759" s="21"/>
      <c r="D3759" s="21" t="s">
        <v>10301</v>
      </c>
      <c r="E3759" s="21" t="s">
        <v>56</v>
      </c>
      <c r="F3759" s="21" t="s">
        <v>10302</v>
      </c>
      <c r="G3759" s="21"/>
      <c r="H3759" s="22" t="str">
        <f>VLOOKUP(F3759,'[1]Goa Member''s Details Revised'!$C$2:$AO$7385,2,0)</f>
        <v>D. Purchaser</v>
      </c>
      <c r="I3759" s="21">
        <v>19</v>
      </c>
      <c r="J3759" s="21" t="s">
        <v>353</v>
      </c>
      <c r="K3759" s="21">
        <v>1990</v>
      </c>
      <c r="L3759" s="22" t="str">
        <f>VLOOKUP(F3759,'[1]Goa Member''s Details Revised'!$C$2:$AO$7385,9,0)</f>
        <v>Never</v>
      </c>
      <c r="M3759" s="21" t="s">
        <v>10303</v>
      </c>
      <c r="N3759" s="23">
        <f>VLOOKUP(F3759,'[1]Goa Member''s Details Revised'!$C$2:$AO$7385,5,0)</f>
        <v>21000</v>
      </c>
      <c r="O3759" s="23">
        <f>VLOOKUP(F3759,'[1]Goa Member''s Details Revised'!$C$2:$AO$7385,5,0)</f>
        <v>21000</v>
      </c>
      <c r="P3759" s="23">
        <f>VLOOKUP(F3759,'[1]Goa Member''s Details Revised'!$C$2:$AO$7385,6,0)</f>
        <v>23700</v>
      </c>
      <c r="Q3759" s="23" t="str">
        <f>VLOOKUP(F3759,'[1]Goa Member''s Details Revised'!$C$2:$AO$7385,8,0)</f>
        <v>I.R.M</v>
      </c>
      <c r="R3759" s="23">
        <f t="shared" si="292"/>
        <v>-2700</v>
      </c>
      <c r="S3759" s="21">
        <f t="shared" si="293"/>
        <v>33</v>
      </c>
      <c r="T3759" s="23">
        <f t="shared" si="295"/>
        <v>18960</v>
      </c>
      <c r="U3759" s="23">
        <f t="shared" si="296"/>
        <v>15800</v>
      </c>
      <c r="V3759" s="23">
        <f t="shared" si="294"/>
        <v>19500</v>
      </c>
      <c r="W3759" s="23"/>
      <c r="X3759" s="21"/>
      <c r="Y3759" s="24" t="str">
        <f>VLOOKUP(F3759,'[1]Goa Member''s Details Revised'!$C$2:$AO$7385,12,0)</f>
        <v>last communication 12….total 2 membership of Goa:- 3617 and 3618</v>
      </c>
    </row>
    <row r="3760" spans="2:25" ht="30">
      <c r="B3760" s="20">
        <v>3751</v>
      </c>
      <c r="C3760" s="21"/>
      <c r="D3760" s="21" t="s">
        <v>10304</v>
      </c>
      <c r="E3760" s="21" t="s">
        <v>56</v>
      </c>
      <c r="F3760" s="21" t="s">
        <v>10305</v>
      </c>
      <c r="G3760" s="21"/>
      <c r="H3760" s="22" t="str">
        <f>VLOOKUP(F3760,'[1]Goa Member''s Details Revised'!$C$2:$AO$7385,2,0)</f>
        <v>Purchaser</v>
      </c>
      <c r="I3760" s="21">
        <v>18</v>
      </c>
      <c r="J3760" s="21" t="s">
        <v>353</v>
      </c>
      <c r="K3760" s="21">
        <v>1990</v>
      </c>
      <c r="L3760" s="22" t="str">
        <f>VLOOKUP(F3760,'[1]Goa Member''s Details Revised'!$C$2:$AO$7385,9,0)</f>
        <v>Never</v>
      </c>
      <c r="M3760" s="21" t="s">
        <v>10306</v>
      </c>
      <c r="N3760" s="23">
        <f>VLOOKUP(F3760,'[1]Goa Member''s Details Revised'!$C$2:$AO$7385,5,0)</f>
        <v>23700</v>
      </c>
      <c r="O3760" s="23">
        <f>VLOOKUP(F3760,'[1]Goa Member''s Details Revised'!$C$2:$AO$7385,5,0)</f>
        <v>23700</v>
      </c>
      <c r="P3760" s="23">
        <f>VLOOKUP(F3760,'[1]Goa Member''s Details Revised'!$C$2:$AO$7385,6,0)</f>
        <v>18960</v>
      </c>
      <c r="Q3760" s="23" t="str">
        <f>VLOOKUP(F3760,'[1]Goa Member''s Details Revised'!$C$2:$AO$7385,8,0)</f>
        <v>Outstanding</v>
      </c>
      <c r="R3760" s="23">
        <f t="shared" si="292"/>
        <v>4740</v>
      </c>
      <c r="S3760" s="21">
        <f t="shared" si="293"/>
        <v>33</v>
      </c>
      <c r="T3760" s="23">
        <f t="shared" si="295"/>
        <v>15168</v>
      </c>
      <c r="U3760" s="23">
        <f t="shared" si="296"/>
        <v>12640</v>
      </c>
      <c r="V3760" s="23">
        <f t="shared" si="294"/>
        <v>14220</v>
      </c>
      <c r="W3760" s="23"/>
      <c r="X3760" s="21"/>
      <c r="Y3760" s="24" t="str">
        <f>VLOOKUP(F3760,'[1]Goa Member''s Details Revised'!$C$2:$AO$7385,12,0)</f>
        <v>last communication 12….total 2 membership of Goa:- 3617 and 3618(outstanding 4740/-)</v>
      </c>
    </row>
    <row r="3761" spans="2:25">
      <c r="B3761" s="20">
        <v>3752</v>
      </c>
      <c r="C3761" s="21"/>
      <c r="D3761" s="21" t="s">
        <v>10307</v>
      </c>
      <c r="E3761" s="21" t="s">
        <v>56</v>
      </c>
      <c r="F3761" s="21" t="s">
        <v>10308</v>
      </c>
      <c r="G3761" s="21"/>
      <c r="H3761" s="22" t="str">
        <f>VLOOKUP(F3761,'[1]Goa Member''s Details Revised'!$C$2:$AO$7385,2,0)</f>
        <v>D. Purchaser</v>
      </c>
      <c r="I3761" s="21">
        <v>28</v>
      </c>
      <c r="J3761" s="21" t="s">
        <v>353</v>
      </c>
      <c r="K3761" s="21">
        <v>1990</v>
      </c>
      <c r="L3761" s="22" t="str">
        <f>VLOOKUP(F3761,'[1]Goa Member''s Details Revised'!$C$2:$AO$7385,9,0)</f>
        <v>Never</v>
      </c>
      <c r="M3761" s="21" t="s">
        <v>10309</v>
      </c>
      <c r="N3761" s="23">
        <f>VLOOKUP(F3761,'[1]Goa Member''s Details Revised'!$C$2:$AO$7385,5,0)</f>
        <v>15300</v>
      </c>
      <c r="O3761" s="23">
        <f>VLOOKUP(F3761,'[1]Goa Member''s Details Revised'!$C$2:$AO$7385,5,0)</f>
        <v>15300</v>
      </c>
      <c r="P3761" s="23">
        <f>VLOOKUP(F3761,'[1]Goa Member''s Details Revised'!$C$2:$AO$7385,6,0)</f>
        <v>10200</v>
      </c>
      <c r="Q3761" s="23" t="str">
        <f>VLOOKUP(F3761,'[1]Goa Member''s Details Revised'!$C$2:$AO$7385,8,0)</f>
        <v>outstanding</v>
      </c>
      <c r="R3761" s="23">
        <f t="shared" si="292"/>
        <v>5100</v>
      </c>
      <c r="S3761" s="21">
        <f t="shared" si="293"/>
        <v>33</v>
      </c>
      <c r="T3761" s="23">
        <f t="shared" si="295"/>
        <v>8160</v>
      </c>
      <c r="U3761" s="23">
        <f t="shared" si="296"/>
        <v>6800</v>
      </c>
      <c r="V3761" s="23">
        <f t="shared" si="294"/>
        <v>7140</v>
      </c>
      <c r="W3761" s="23"/>
      <c r="X3761" s="21"/>
      <c r="Y3761" s="24" t="str">
        <f>VLOOKUP(F3761,'[1]Goa Member''s Details Revised'!$C$2:$AO$7385,12,0)</f>
        <v>last communication 05(Outstanding Rs.5100/-)</v>
      </c>
    </row>
    <row r="3762" spans="2:25">
      <c r="B3762" s="20">
        <v>3753</v>
      </c>
      <c r="C3762" s="21"/>
      <c r="D3762" s="21" t="s">
        <v>10310</v>
      </c>
      <c r="E3762" s="21" t="s">
        <v>56</v>
      </c>
      <c r="F3762" s="21" t="s">
        <v>10311</v>
      </c>
      <c r="G3762" s="21"/>
      <c r="H3762" s="22" t="str">
        <f>VLOOKUP(F3762,'[1]Goa Member''s Details Revised'!$C$2:$AO$7385,2,0)</f>
        <v>Purchaser</v>
      </c>
      <c r="I3762" s="21">
        <v>29</v>
      </c>
      <c r="J3762" s="21" t="s">
        <v>353</v>
      </c>
      <c r="K3762" s="21">
        <v>1990</v>
      </c>
      <c r="L3762" s="22" t="str">
        <f>VLOOKUP(F3762,'[1]Goa Member''s Details Revised'!$C$2:$AO$7385,9,0)</f>
        <v>Never</v>
      </c>
      <c r="M3762" s="21" t="s">
        <v>10312</v>
      </c>
      <c r="N3762" s="23">
        <f>VLOOKUP(F3762,'[1]Goa Member''s Details Revised'!$C$2:$AO$7385,5,0)</f>
        <v>26500</v>
      </c>
      <c r="O3762" s="23">
        <f>VLOOKUP(F3762,'[1]Goa Member''s Details Revised'!$C$2:$AO$7385,5,0)</f>
        <v>26500</v>
      </c>
      <c r="P3762" s="23">
        <f>VLOOKUP(F3762,'[1]Goa Member''s Details Revised'!$C$2:$AO$7385,6,0)</f>
        <v>27650</v>
      </c>
      <c r="Q3762" s="23" t="str">
        <f>VLOOKUP(F3762,'[1]Goa Member''s Details Revised'!$C$2:$AO$7385,8,0)</f>
        <v>I.R.M</v>
      </c>
      <c r="R3762" s="23">
        <f t="shared" si="292"/>
        <v>-1150</v>
      </c>
      <c r="S3762" s="21">
        <f t="shared" si="293"/>
        <v>33</v>
      </c>
      <c r="T3762" s="23">
        <f t="shared" si="295"/>
        <v>22120</v>
      </c>
      <c r="U3762" s="23">
        <f t="shared" si="296"/>
        <v>18433.333333333336</v>
      </c>
      <c r="V3762" s="23">
        <f t="shared" si="294"/>
        <v>22350</v>
      </c>
      <c r="W3762" s="23"/>
      <c r="X3762" s="21"/>
      <c r="Y3762" s="24" t="str">
        <f>VLOOKUP(F3762,'[1]Goa Member''s Details Revised'!$C$2:$AO$7385,12,0)</f>
        <v>last communication 11</v>
      </c>
    </row>
    <row r="3763" spans="2:25" ht="30">
      <c r="B3763" s="20">
        <v>3754</v>
      </c>
      <c r="C3763" s="21"/>
      <c r="D3763" s="21" t="s">
        <v>10313</v>
      </c>
      <c r="E3763" s="21" t="s">
        <v>56</v>
      </c>
      <c r="F3763" s="21" t="s">
        <v>10314</v>
      </c>
      <c r="G3763" s="21"/>
      <c r="H3763" s="22" t="str">
        <f>VLOOKUP(F3763,'[1]Goa Member''s Details Revised'!$C$2:$AO$7385,2,0)</f>
        <v>Purchaser</v>
      </c>
      <c r="I3763" s="21">
        <v>31</v>
      </c>
      <c r="J3763" s="21" t="s">
        <v>353</v>
      </c>
      <c r="K3763" s="21">
        <v>1990</v>
      </c>
      <c r="L3763" s="22" t="str">
        <f>VLOOKUP(F3763,'[1]Goa Member''s Details Revised'!$C$2:$AO$7385,9,0)</f>
        <v>Never</v>
      </c>
      <c r="M3763" s="21" t="s">
        <v>10315</v>
      </c>
      <c r="N3763" s="23">
        <f>VLOOKUP(F3763,'[1]Goa Member''s Details Revised'!$C$2:$AO$7385,5,0)</f>
        <v>34000</v>
      </c>
      <c r="O3763" s="23">
        <f>VLOOKUP(F3763,'[1]Goa Member''s Details Revised'!$C$2:$AO$7385,5,0)</f>
        <v>34000</v>
      </c>
      <c r="P3763" s="23">
        <f>VLOOKUP(F3763,'[1]Goa Member''s Details Revised'!$C$2:$AO$7385,6,0)</f>
        <v>35450</v>
      </c>
      <c r="Q3763" s="23" t="str">
        <f>VLOOKUP(F3763,'[1]Goa Member''s Details Revised'!$C$2:$AO$7385,8,0)</f>
        <v>I.R.M</v>
      </c>
      <c r="R3763" s="23">
        <f t="shared" si="292"/>
        <v>-1450</v>
      </c>
      <c r="S3763" s="21">
        <f t="shared" si="293"/>
        <v>33</v>
      </c>
      <c r="T3763" s="23">
        <f t="shared" si="295"/>
        <v>28360</v>
      </c>
      <c r="U3763" s="23">
        <f t="shared" si="296"/>
        <v>23633.333333333336</v>
      </c>
      <c r="V3763" s="23">
        <f t="shared" si="294"/>
        <v>28650</v>
      </c>
      <c r="W3763" s="23"/>
      <c r="X3763" s="21"/>
      <c r="Y3763" s="24" t="str">
        <f>VLOOKUP(F3763,'[1]Goa Member''s Details Revised'!$C$2:$AO$7385,12,0)</f>
        <v>we send last reminder in 2012.then we did not receive any reply</v>
      </c>
    </row>
    <row r="3764" spans="2:25">
      <c r="B3764" s="20">
        <v>3755</v>
      </c>
      <c r="C3764" s="21"/>
      <c r="D3764" s="21" t="s">
        <v>10316</v>
      </c>
      <c r="E3764" s="21" t="s">
        <v>56</v>
      </c>
      <c r="F3764" s="21" t="s">
        <v>10317</v>
      </c>
      <c r="G3764" s="21"/>
      <c r="H3764" s="22" t="str">
        <f>VLOOKUP(F3764,'[1]Goa Member''s Details Revised'!$C$2:$AO$7385,2,0)</f>
        <v>Purchaser</v>
      </c>
      <c r="I3764" s="21">
        <v>31</v>
      </c>
      <c r="J3764" s="21" t="s">
        <v>353</v>
      </c>
      <c r="K3764" s="21">
        <v>1990</v>
      </c>
      <c r="L3764" s="22" t="str">
        <f>VLOOKUP(F3764,'[1]Goa Member''s Details Revised'!$C$2:$AO$7385,9,0)</f>
        <v>Never</v>
      </c>
      <c r="M3764" s="21" t="s">
        <v>10318</v>
      </c>
      <c r="N3764" s="23">
        <f>VLOOKUP(F3764,'[1]Goa Member''s Details Revised'!$C$2:$AO$7385,5,0)</f>
        <v>34000</v>
      </c>
      <c r="O3764" s="23">
        <f>VLOOKUP(F3764,'[1]Goa Member''s Details Revised'!$C$2:$AO$7385,5,0)</f>
        <v>34000</v>
      </c>
      <c r="P3764" s="23">
        <f>VLOOKUP(F3764,'[1]Goa Member''s Details Revised'!$C$2:$AO$7385,6,0)</f>
        <v>35450</v>
      </c>
      <c r="Q3764" s="23" t="str">
        <f>VLOOKUP(F3764,'[1]Goa Member''s Details Revised'!$C$2:$AO$7385,8,0)</f>
        <v>I.R.M</v>
      </c>
      <c r="R3764" s="23">
        <f t="shared" si="292"/>
        <v>-1450</v>
      </c>
      <c r="S3764" s="21">
        <f t="shared" si="293"/>
        <v>33</v>
      </c>
      <c r="T3764" s="23">
        <f t="shared" si="295"/>
        <v>28360</v>
      </c>
      <c r="U3764" s="23">
        <f t="shared" si="296"/>
        <v>23633.333333333336</v>
      </c>
      <c r="V3764" s="23">
        <f t="shared" si="294"/>
        <v>28650</v>
      </c>
      <c r="W3764" s="23"/>
      <c r="X3764" s="21"/>
      <c r="Y3764" s="24" t="str">
        <f>VLOOKUP(F3764,'[1]Goa Member''s Details Revised'!$C$2:$AO$7385,12,0)</f>
        <v>last communication 05</v>
      </c>
    </row>
    <row r="3765" spans="2:25">
      <c r="B3765" s="20">
        <v>3756</v>
      </c>
      <c r="C3765" s="21"/>
      <c r="D3765" s="21" t="s">
        <v>10319</v>
      </c>
      <c r="E3765" s="21" t="s">
        <v>56</v>
      </c>
      <c r="F3765" s="21" t="s">
        <v>10320</v>
      </c>
      <c r="G3765" s="21"/>
      <c r="H3765" s="22" t="str">
        <f>VLOOKUP(F3765,'[1]Goa Member''s Details Revised'!$C$2:$AO$7385,2,0)</f>
        <v>Purchaser</v>
      </c>
      <c r="I3765" s="21">
        <v>31</v>
      </c>
      <c r="J3765" s="21" t="s">
        <v>353</v>
      </c>
      <c r="K3765" s="21">
        <v>1990</v>
      </c>
      <c r="L3765" s="22" t="str">
        <f>VLOOKUP(F3765,'[1]Goa Member''s Details Revised'!$C$2:$AO$7385,9,0)</f>
        <v>Never</v>
      </c>
      <c r="M3765" s="21" t="s">
        <v>10321</v>
      </c>
      <c r="N3765" s="23">
        <f>VLOOKUP(F3765,'[1]Goa Member''s Details Revised'!$C$2:$AO$7385,5,0)</f>
        <v>26500</v>
      </c>
      <c r="O3765" s="23">
        <f>VLOOKUP(F3765,'[1]Goa Member''s Details Revised'!$C$2:$AO$7385,5,0)</f>
        <v>26500</v>
      </c>
      <c r="P3765" s="23">
        <f>VLOOKUP(F3765,'[1]Goa Member''s Details Revised'!$C$2:$AO$7385,6,0)</f>
        <v>27650</v>
      </c>
      <c r="Q3765" s="23" t="str">
        <f>VLOOKUP(F3765,'[1]Goa Member''s Details Revised'!$C$2:$AO$7385,8,0)</f>
        <v>I.R.M</v>
      </c>
      <c r="R3765" s="23">
        <f t="shared" si="292"/>
        <v>-1150</v>
      </c>
      <c r="S3765" s="21">
        <f t="shared" si="293"/>
        <v>33</v>
      </c>
      <c r="T3765" s="23">
        <f t="shared" si="295"/>
        <v>22120</v>
      </c>
      <c r="U3765" s="23">
        <f t="shared" si="296"/>
        <v>18433.333333333336</v>
      </c>
      <c r="V3765" s="23">
        <f t="shared" si="294"/>
        <v>22350</v>
      </c>
      <c r="W3765" s="23"/>
      <c r="X3765" s="21"/>
      <c r="Y3765" s="24" t="str">
        <f>VLOOKUP(F3765,'[1]Goa Member''s Details Revised'!$C$2:$AO$7385,12,0)</f>
        <v>last communication 00</v>
      </c>
    </row>
    <row r="3766" spans="2:25">
      <c r="B3766" s="20">
        <v>3757</v>
      </c>
      <c r="C3766" s="21"/>
      <c r="D3766" s="21" t="s">
        <v>10322</v>
      </c>
      <c r="E3766" s="21" t="s">
        <v>56</v>
      </c>
      <c r="F3766" s="21" t="s">
        <v>10323</v>
      </c>
      <c r="G3766" s="21"/>
      <c r="H3766" s="22" t="str">
        <f>VLOOKUP(F3766,'[1]Goa Member''s Details Revised'!$C$2:$AO$7385,2,0)</f>
        <v>Purchaser</v>
      </c>
      <c r="I3766" s="21">
        <v>31</v>
      </c>
      <c r="J3766" s="21" t="s">
        <v>353</v>
      </c>
      <c r="K3766" s="21">
        <v>1990</v>
      </c>
      <c r="L3766" s="22">
        <f>VLOOKUP(F3766,'[1]Goa Member''s Details Revised'!$C$2:$AO$7385,9,0)</f>
        <v>2008</v>
      </c>
      <c r="M3766" s="21" t="s">
        <v>10324</v>
      </c>
      <c r="N3766" s="23">
        <f>VLOOKUP(F3766,'[1]Goa Member''s Details Revised'!$C$2:$AO$7385,5,0)</f>
        <v>34000</v>
      </c>
      <c r="O3766" s="23">
        <f>VLOOKUP(F3766,'[1]Goa Member''s Details Revised'!$C$2:$AO$7385,5,0)</f>
        <v>34000</v>
      </c>
      <c r="P3766" s="23">
        <f>VLOOKUP(F3766,'[1]Goa Member''s Details Revised'!$C$2:$AO$7385,6,0)</f>
        <v>34000</v>
      </c>
      <c r="Q3766" s="23" t="str">
        <f>VLOOKUP(F3766,'[1]Goa Member''s Details Revised'!$C$2:$AO$7385,8,0)</f>
        <v>R.M</v>
      </c>
      <c r="R3766" s="23">
        <f t="shared" si="292"/>
        <v>0</v>
      </c>
      <c r="S3766" s="21">
        <f t="shared" si="293"/>
        <v>33</v>
      </c>
      <c r="T3766" s="23">
        <f t="shared" si="295"/>
        <v>27200</v>
      </c>
      <c r="U3766" s="23">
        <f t="shared" si="296"/>
        <v>22666.666666666668</v>
      </c>
      <c r="V3766" s="23">
        <f t="shared" si="294"/>
        <v>27200</v>
      </c>
      <c r="W3766" s="23"/>
      <c r="X3766" s="21"/>
      <c r="Y3766" s="24" t="str">
        <f>VLOOKUP(F3766,'[1]Goa Member''s Details Revised'!$C$2:$AO$7385,12,0)</f>
        <v>no reminders so last communication 2010</v>
      </c>
    </row>
    <row r="3767" spans="2:25">
      <c r="B3767" s="20">
        <v>3758</v>
      </c>
      <c r="C3767" s="21"/>
      <c r="D3767" s="21" t="s">
        <v>10325</v>
      </c>
      <c r="E3767" s="21" t="s">
        <v>56</v>
      </c>
      <c r="F3767" s="21" t="s">
        <v>10326</v>
      </c>
      <c r="G3767" s="21"/>
      <c r="H3767" s="22" t="str">
        <f>VLOOKUP(F3767,'[1]Goa Member''s Details Revised'!$C$2:$AO$7385,2,0)</f>
        <v>Purchaser</v>
      </c>
      <c r="I3767" s="21">
        <v>31</v>
      </c>
      <c r="J3767" s="21" t="s">
        <v>353</v>
      </c>
      <c r="K3767" s="21">
        <v>1990</v>
      </c>
      <c r="L3767" s="22" t="str">
        <f>VLOOKUP(F3767,'[1]Goa Member''s Details Revised'!$C$2:$AO$7385,9,0)</f>
        <v>Never</v>
      </c>
      <c r="M3767" s="21" t="s">
        <v>10327</v>
      </c>
      <c r="N3767" s="23">
        <f>VLOOKUP(F3767,'[1]Goa Member''s Details Revised'!$C$2:$AO$7385,5,0)</f>
        <v>26500</v>
      </c>
      <c r="O3767" s="23">
        <f>VLOOKUP(F3767,'[1]Goa Member''s Details Revised'!$C$2:$AO$7385,5,0)</f>
        <v>26500</v>
      </c>
      <c r="P3767" s="23">
        <f>VLOOKUP(F3767,'[1]Goa Member''s Details Revised'!$C$2:$AO$7385,6,0)</f>
        <v>27650</v>
      </c>
      <c r="Q3767" s="23" t="str">
        <f>VLOOKUP(F3767,'[1]Goa Member''s Details Revised'!$C$2:$AO$7385,8,0)</f>
        <v>I.R.M</v>
      </c>
      <c r="R3767" s="23">
        <f t="shared" si="292"/>
        <v>-1150</v>
      </c>
      <c r="S3767" s="21">
        <f t="shared" si="293"/>
        <v>33</v>
      </c>
      <c r="T3767" s="23">
        <f t="shared" si="295"/>
        <v>22120</v>
      </c>
      <c r="U3767" s="23">
        <f t="shared" si="296"/>
        <v>18433.333333333336</v>
      </c>
      <c r="V3767" s="23">
        <f t="shared" si="294"/>
        <v>22350</v>
      </c>
      <c r="W3767" s="23"/>
      <c r="X3767" s="21"/>
      <c r="Y3767" s="24" t="str">
        <f>VLOOKUP(F3767,'[1]Goa Member''s Details Revised'!$C$2:$AO$7385,12,0)</f>
        <v>last communication 06</v>
      </c>
    </row>
    <row r="3768" spans="2:25">
      <c r="B3768" s="20">
        <v>3759</v>
      </c>
      <c r="C3768" s="21"/>
      <c r="D3768" s="21" t="s">
        <v>10328</v>
      </c>
      <c r="E3768" s="21" t="s">
        <v>56</v>
      </c>
      <c r="F3768" s="21" t="s">
        <v>10329</v>
      </c>
      <c r="G3768" s="21"/>
      <c r="H3768" s="22" t="str">
        <f>VLOOKUP(F3768,'[1]Goa Member''s Details Revised'!$C$2:$AO$7385,2,0)</f>
        <v>D. Purcahser</v>
      </c>
      <c r="I3768" s="21">
        <v>3</v>
      </c>
      <c r="J3768" s="21" t="s">
        <v>368</v>
      </c>
      <c r="K3768" s="21">
        <v>1990</v>
      </c>
      <c r="L3768" s="22">
        <f>VLOOKUP(F3768,'[1]Goa Member''s Details Revised'!$C$2:$AO$7385,9,0)</f>
        <v>2009</v>
      </c>
      <c r="M3768" s="21" t="s">
        <v>10330</v>
      </c>
      <c r="N3768" s="23">
        <f>VLOOKUP(F3768,'[1]Goa Member''s Details Revised'!$C$2:$AO$7385,5,0)</f>
        <v>22000</v>
      </c>
      <c r="O3768" s="23">
        <f>VLOOKUP(F3768,'[1]Goa Member''s Details Revised'!$C$2:$AO$7385,5,0)</f>
        <v>22000</v>
      </c>
      <c r="P3768" s="23">
        <f>VLOOKUP(F3768,'[1]Goa Member''s Details Revised'!$C$2:$AO$7385,6,0)</f>
        <v>25500</v>
      </c>
      <c r="Q3768" s="23" t="str">
        <f>VLOOKUP(F3768,'[1]Goa Member''s Details Revised'!$C$2:$AO$7385,8,0)</f>
        <v>R.M</v>
      </c>
      <c r="R3768" s="23">
        <f t="shared" si="292"/>
        <v>-3500</v>
      </c>
      <c r="S3768" s="21">
        <f t="shared" si="293"/>
        <v>33</v>
      </c>
      <c r="T3768" s="23">
        <f t="shared" si="295"/>
        <v>20400</v>
      </c>
      <c r="U3768" s="23">
        <f t="shared" si="296"/>
        <v>17000</v>
      </c>
      <c r="V3768" s="23">
        <f t="shared" si="294"/>
        <v>21100</v>
      </c>
      <c r="W3768" s="23"/>
      <c r="X3768" s="21"/>
      <c r="Y3768" s="24" t="str">
        <f>VLOOKUP(F3768,'[1]Goa Member''s Details Revised'!$C$2:$AO$7385,12,0)</f>
        <v>last  mail conversation on 2017</v>
      </c>
    </row>
    <row r="3769" spans="2:25" ht="30">
      <c r="B3769" s="20">
        <v>3760</v>
      </c>
      <c r="C3769" s="21"/>
      <c r="D3769" s="21" t="s">
        <v>10331</v>
      </c>
      <c r="E3769" s="21" t="s">
        <v>56</v>
      </c>
      <c r="F3769" s="21" t="s">
        <v>10332</v>
      </c>
      <c r="G3769" s="21"/>
      <c r="H3769" s="22" t="str">
        <f>VLOOKUP(F3769,'[1]Goa Member''s Details Revised'!$C$2:$AO$7385,2,0)</f>
        <v>Purchaser</v>
      </c>
      <c r="I3769" s="21">
        <v>31</v>
      </c>
      <c r="J3769" s="21" t="s">
        <v>353</v>
      </c>
      <c r="K3769" s="21">
        <v>1990</v>
      </c>
      <c r="L3769" s="22" t="str">
        <f>VLOOKUP(F3769,'[1]Goa Member''s Details Revised'!$C$2:$AO$7385,9,0)</f>
        <v>Never</v>
      </c>
      <c r="M3769" s="21" t="s">
        <v>10333</v>
      </c>
      <c r="N3769" s="23">
        <f>VLOOKUP(F3769,'[1]Goa Member''s Details Revised'!$C$2:$AO$7385,5,0)</f>
        <v>34000</v>
      </c>
      <c r="O3769" s="23">
        <f>VLOOKUP(F3769,'[1]Goa Member''s Details Revised'!$C$2:$AO$7385,5,0)</f>
        <v>34000</v>
      </c>
      <c r="P3769" s="23">
        <f>VLOOKUP(F3769,'[1]Goa Member''s Details Revised'!$C$2:$AO$7385,6,0)</f>
        <v>35450</v>
      </c>
      <c r="Q3769" s="23" t="str">
        <f>VLOOKUP(F3769,'[1]Goa Member''s Details Revised'!$C$2:$AO$7385,8,0)</f>
        <v>I.R.M</v>
      </c>
      <c r="R3769" s="23">
        <f t="shared" si="292"/>
        <v>-1450</v>
      </c>
      <c r="S3769" s="21">
        <f t="shared" si="293"/>
        <v>33</v>
      </c>
      <c r="T3769" s="23">
        <f t="shared" si="295"/>
        <v>28360</v>
      </c>
      <c r="U3769" s="23">
        <f t="shared" si="296"/>
        <v>23633.333333333336</v>
      </c>
      <c r="V3769" s="23">
        <f t="shared" si="294"/>
        <v>28650</v>
      </c>
      <c r="W3769" s="23"/>
      <c r="X3769" s="21"/>
      <c r="Y3769" s="24" t="str">
        <f>VLOOKUP(F3769,'[1]Goa Member''s Details Revised'!$C$2:$AO$7385,12,0)</f>
        <v>we send last reminder in 2012.then we did not receive any reply</v>
      </c>
    </row>
    <row r="3770" spans="2:25">
      <c r="B3770" s="20">
        <v>3761</v>
      </c>
      <c r="C3770" s="21"/>
      <c r="D3770" s="21" t="s">
        <v>10334</v>
      </c>
      <c r="E3770" s="21" t="s">
        <v>56</v>
      </c>
      <c r="F3770" s="21" t="s">
        <v>10335</v>
      </c>
      <c r="G3770" s="21"/>
      <c r="H3770" s="22" t="str">
        <f>VLOOKUP(F3770,'[1]Goa Member''s Details Revised'!$C$2:$AO$7385,2,0)</f>
        <v>Purchaser</v>
      </c>
      <c r="I3770" s="21">
        <v>6</v>
      </c>
      <c r="J3770" s="21" t="s">
        <v>368</v>
      </c>
      <c r="K3770" s="21">
        <v>1990</v>
      </c>
      <c r="L3770" s="22">
        <f>VLOOKUP(F3770,'[1]Goa Member''s Details Revised'!$C$2:$AO$7385,9,0)</f>
        <v>2009</v>
      </c>
      <c r="M3770" s="21" t="s">
        <v>10336</v>
      </c>
      <c r="N3770" s="23">
        <f>VLOOKUP(F3770,'[1]Goa Member''s Details Revised'!$C$2:$AO$7385,5,0)</f>
        <v>20000</v>
      </c>
      <c r="O3770" s="23">
        <f>VLOOKUP(F3770,'[1]Goa Member''s Details Revised'!$C$2:$AO$7385,5,0)</f>
        <v>20000</v>
      </c>
      <c r="P3770" s="23">
        <f>VLOOKUP(F3770,'[1]Goa Member''s Details Revised'!$C$2:$AO$7385,6,0)</f>
        <v>20850</v>
      </c>
      <c r="Q3770" s="23" t="str">
        <f>VLOOKUP(F3770,'[1]Goa Member''s Details Revised'!$C$2:$AO$7385,8,0)</f>
        <v>I.R.M</v>
      </c>
      <c r="R3770" s="23">
        <f t="shared" si="292"/>
        <v>-850</v>
      </c>
      <c r="S3770" s="21">
        <f t="shared" si="293"/>
        <v>33</v>
      </c>
      <c r="T3770" s="23">
        <f t="shared" si="295"/>
        <v>16680</v>
      </c>
      <c r="U3770" s="23">
        <f t="shared" si="296"/>
        <v>13900</v>
      </c>
      <c r="V3770" s="23">
        <f t="shared" si="294"/>
        <v>16850</v>
      </c>
      <c r="W3770" s="23"/>
      <c r="X3770" s="21"/>
      <c r="Y3770" s="24" t="str">
        <f>VLOOKUP(F3770,'[1]Goa Member''s Details Revised'!$C$2:$AO$7385,12,0)</f>
        <v>Letter undelivered</v>
      </c>
    </row>
    <row r="3771" spans="2:25">
      <c r="B3771" s="20">
        <v>3762</v>
      </c>
      <c r="C3771" s="21"/>
      <c r="D3771" s="21" t="s">
        <v>10337</v>
      </c>
      <c r="E3771" s="21" t="s">
        <v>56</v>
      </c>
      <c r="F3771" s="21" t="s">
        <v>10338</v>
      </c>
      <c r="G3771" s="21"/>
      <c r="H3771" s="22" t="str">
        <f>VLOOKUP(F3771,'[1]Goa Member''s Details Revised'!$C$2:$AO$7385,2,0)</f>
        <v>D. Purchaser</v>
      </c>
      <c r="I3771" s="21">
        <v>12</v>
      </c>
      <c r="J3771" s="21" t="s">
        <v>368</v>
      </c>
      <c r="K3771" s="21">
        <v>1990</v>
      </c>
      <c r="L3771" s="22" t="str">
        <f>VLOOKUP(F3771,'[1]Goa Member''s Details Revised'!$C$2:$AO$7385,9,0)</f>
        <v>Never</v>
      </c>
      <c r="M3771" s="21" t="s">
        <v>10339</v>
      </c>
      <c r="N3771" s="23">
        <f>VLOOKUP(F3771,'[1]Goa Member''s Details Revised'!$C$2:$AO$7385,5,0)</f>
        <v>25500</v>
      </c>
      <c r="O3771" s="23">
        <f>VLOOKUP(F3771,'[1]Goa Member''s Details Revised'!$C$2:$AO$7385,5,0)</f>
        <v>25500</v>
      </c>
      <c r="P3771" s="23">
        <f>VLOOKUP(F3771,'[1]Goa Member''s Details Revised'!$C$2:$AO$7385,6,0)</f>
        <v>20825</v>
      </c>
      <c r="Q3771" s="23" t="str">
        <f>VLOOKUP(F3771,'[1]Goa Member''s Details Revised'!$C$2:$AO$7385,8,0)</f>
        <v>outstanding</v>
      </c>
      <c r="R3771" s="23">
        <f t="shared" si="292"/>
        <v>4675</v>
      </c>
      <c r="S3771" s="21">
        <f t="shared" si="293"/>
        <v>33</v>
      </c>
      <c r="T3771" s="23">
        <f t="shared" si="295"/>
        <v>16660</v>
      </c>
      <c r="U3771" s="23">
        <f t="shared" si="296"/>
        <v>13883.333333333332</v>
      </c>
      <c r="V3771" s="23">
        <f t="shared" si="294"/>
        <v>15725</v>
      </c>
      <c r="W3771" s="23"/>
      <c r="X3771" s="21"/>
      <c r="Y3771" s="24" t="str">
        <f>VLOOKUP(F3771,'[1]Goa Member''s Details Revised'!$C$2:$AO$7385,12,0)</f>
        <v>his visit reply so last communication 15(Outstanding Rs.4675/-)</v>
      </c>
    </row>
    <row r="3772" spans="2:25">
      <c r="B3772" s="20">
        <v>3763</v>
      </c>
      <c r="C3772" s="21"/>
      <c r="D3772" s="21" t="s">
        <v>10340</v>
      </c>
      <c r="E3772" s="21" t="s">
        <v>56</v>
      </c>
      <c r="F3772" s="21" t="s">
        <v>10341</v>
      </c>
      <c r="G3772" s="21"/>
      <c r="H3772" s="22" t="str">
        <f>VLOOKUP(F3772,'[1]Goa Member''s Details Revised'!$C$2:$AO$7385,2,0)</f>
        <v>D. Purchaser</v>
      </c>
      <c r="I3772" s="21">
        <v>14</v>
      </c>
      <c r="J3772" s="21" t="s">
        <v>368</v>
      </c>
      <c r="K3772" s="21">
        <v>1990</v>
      </c>
      <c r="L3772" s="22" t="str">
        <f>VLOOKUP(F3772,'[1]Goa Member''s Details Revised'!$C$2:$AO$7385,9,0)</f>
        <v>Never</v>
      </c>
      <c r="M3772" s="21" t="s">
        <v>10342</v>
      </c>
      <c r="N3772" s="23">
        <f>VLOOKUP(F3772,'[1]Goa Member''s Details Revised'!$C$2:$AO$7385,5,0)</f>
        <v>20000</v>
      </c>
      <c r="O3772" s="23">
        <f>VLOOKUP(F3772,'[1]Goa Member''s Details Revised'!$C$2:$AO$7385,5,0)</f>
        <v>20000</v>
      </c>
      <c r="P3772" s="23">
        <f>VLOOKUP(F3772,'[1]Goa Member''s Details Revised'!$C$2:$AO$7385,6,0)</f>
        <v>25500</v>
      </c>
      <c r="Q3772" s="23" t="str">
        <f>VLOOKUP(F3772,'[1]Goa Member''s Details Revised'!$C$2:$AO$7385,8,0)</f>
        <v>I.R.M</v>
      </c>
      <c r="R3772" s="23">
        <f t="shared" si="292"/>
        <v>-5500</v>
      </c>
      <c r="S3772" s="21">
        <f t="shared" si="293"/>
        <v>33</v>
      </c>
      <c r="T3772" s="23">
        <f t="shared" si="295"/>
        <v>20400</v>
      </c>
      <c r="U3772" s="23">
        <f t="shared" si="296"/>
        <v>17000</v>
      </c>
      <c r="V3772" s="23">
        <f t="shared" si="294"/>
        <v>21500</v>
      </c>
      <c r="W3772" s="23"/>
      <c r="X3772" s="21"/>
      <c r="Y3772" s="24" t="str">
        <f>VLOOKUP(F3772,'[1]Goa Member''s Details Revised'!$C$2:$AO$7385,12,0)</f>
        <v>no reminders so last communication 2010</v>
      </c>
    </row>
    <row r="3773" spans="2:25">
      <c r="B3773" s="20">
        <v>3764</v>
      </c>
      <c r="C3773" s="21"/>
      <c r="D3773" s="21" t="s">
        <v>10343</v>
      </c>
      <c r="E3773" s="21" t="s">
        <v>56</v>
      </c>
      <c r="F3773" s="21" t="s">
        <v>10344</v>
      </c>
      <c r="G3773" s="21"/>
      <c r="H3773" s="22" t="str">
        <f>VLOOKUP(F3773,'[1]Goa Member''s Details Revised'!$C$2:$AO$7385,2,0)</f>
        <v>D. Purchaser</v>
      </c>
      <c r="I3773" s="21">
        <v>14</v>
      </c>
      <c r="J3773" s="21" t="s">
        <v>368</v>
      </c>
      <c r="K3773" s="21">
        <v>1990</v>
      </c>
      <c r="L3773" s="22">
        <f>VLOOKUP(F3773,'[1]Goa Member''s Details Revised'!$C$2:$AO$7385,9,0)</f>
        <v>2007</v>
      </c>
      <c r="M3773" s="21" t="s">
        <v>10345</v>
      </c>
      <c r="N3773" s="23">
        <f>VLOOKUP(F3773,'[1]Goa Member''s Details Revised'!$C$2:$AO$7385,5,0)</f>
        <v>34000</v>
      </c>
      <c r="O3773" s="23">
        <f>VLOOKUP(F3773,'[1]Goa Member''s Details Revised'!$C$2:$AO$7385,5,0)</f>
        <v>34000</v>
      </c>
      <c r="P3773" s="23">
        <f>VLOOKUP(F3773,'[1]Goa Member''s Details Revised'!$C$2:$AO$7385,6,0)</f>
        <v>35450</v>
      </c>
      <c r="Q3773" s="23" t="str">
        <f>VLOOKUP(F3773,'[1]Goa Member''s Details Revised'!$C$2:$AO$7385,8,0)</f>
        <v>R.M</v>
      </c>
      <c r="R3773" s="23">
        <f t="shared" si="292"/>
        <v>-1450</v>
      </c>
      <c r="S3773" s="21">
        <f t="shared" si="293"/>
        <v>33</v>
      </c>
      <c r="T3773" s="23">
        <f t="shared" si="295"/>
        <v>28360</v>
      </c>
      <c r="U3773" s="23">
        <f t="shared" si="296"/>
        <v>23633.333333333336</v>
      </c>
      <c r="V3773" s="23">
        <f t="shared" si="294"/>
        <v>28650</v>
      </c>
      <c r="W3773" s="23"/>
      <c r="X3773" s="21"/>
      <c r="Y3773" s="24" t="str">
        <f>VLOOKUP(F3773,'[1]Goa Member''s Details Revised'!$C$2:$AO$7385,12,0)</f>
        <v>no reminders so last communication 2007</v>
      </c>
    </row>
    <row r="3774" spans="2:25">
      <c r="B3774" s="20">
        <v>3765</v>
      </c>
      <c r="C3774" s="21"/>
      <c r="D3774" s="21" t="s">
        <v>10346</v>
      </c>
      <c r="E3774" s="21" t="s">
        <v>56</v>
      </c>
      <c r="F3774" s="21" t="s">
        <v>10347</v>
      </c>
      <c r="G3774" s="21"/>
      <c r="H3774" s="22" t="str">
        <f>VLOOKUP(F3774,'[1]Goa Member''s Details Revised'!$C$2:$AO$7385,2,0)</f>
        <v>Purchaser</v>
      </c>
      <c r="I3774" s="21">
        <v>16</v>
      </c>
      <c r="J3774" s="21" t="s">
        <v>368</v>
      </c>
      <c r="K3774" s="21">
        <v>1990</v>
      </c>
      <c r="L3774" s="22" t="str">
        <f>VLOOKUP(F3774,'[1]Goa Member''s Details Revised'!$C$2:$AO$7385,9,0)</f>
        <v>Never</v>
      </c>
      <c r="M3774" s="21" t="s">
        <v>10348</v>
      </c>
      <c r="N3774" s="23">
        <f>VLOOKUP(F3774,'[1]Goa Member''s Details Revised'!$C$2:$AO$7385,5,0)</f>
        <v>17500</v>
      </c>
      <c r="O3774" s="23">
        <f>VLOOKUP(F3774,'[1]Goa Member''s Details Revised'!$C$2:$AO$7385,5,0)</f>
        <v>17500</v>
      </c>
      <c r="P3774" s="23">
        <f>VLOOKUP(F3774,'[1]Goa Member''s Details Revised'!$C$2:$AO$7385,6,0)</f>
        <v>17500</v>
      </c>
      <c r="Q3774" s="23" t="str">
        <f>VLOOKUP(F3774,'[1]Goa Member''s Details Revised'!$C$2:$AO$7385,8,0)</f>
        <v>I.R.M</v>
      </c>
      <c r="R3774" s="23">
        <f t="shared" si="292"/>
        <v>0</v>
      </c>
      <c r="S3774" s="21">
        <f t="shared" si="293"/>
        <v>33</v>
      </c>
      <c r="T3774" s="23">
        <f t="shared" si="295"/>
        <v>14000</v>
      </c>
      <c r="U3774" s="23">
        <f t="shared" si="296"/>
        <v>11666.666666666668</v>
      </c>
      <c r="V3774" s="23">
        <f t="shared" si="294"/>
        <v>14000</v>
      </c>
      <c r="W3774" s="23"/>
      <c r="X3774" s="21"/>
      <c r="Y3774" s="24" t="str">
        <f>VLOOKUP(F3774,'[1]Goa Member''s Details Revised'!$C$2:$AO$7385,12,0)</f>
        <v>last communication 07</v>
      </c>
    </row>
    <row r="3775" spans="2:25" ht="30">
      <c r="B3775" s="20">
        <v>3766</v>
      </c>
      <c r="C3775" s="21"/>
      <c r="D3775" s="21" t="s">
        <v>10349</v>
      </c>
      <c r="E3775" s="21" t="s">
        <v>56</v>
      </c>
      <c r="F3775" s="21" t="s">
        <v>10350</v>
      </c>
      <c r="G3775" s="21"/>
      <c r="H3775" s="22" t="str">
        <f>VLOOKUP(F3775,'[1]Goa Member''s Details Revised'!$C$2:$AO$7385,2,0)</f>
        <v>L. N. C</v>
      </c>
      <c r="I3775" s="21">
        <v>21</v>
      </c>
      <c r="J3775" s="21" t="s">
        <v>368</v>
      </c>
      <c r="K3775" s="21">
        <v>1990</v>
      </c>
      <c r="L3775" s="22">
        <f>VLOOKUP(F3775,'[1]Goa Member''s Details Revised'!$C$2:$AO$7385,9,0)</f>
        <v>2021</v>
      </c>
      <c r="M3775" s="21" t="s">
        <v>10351</v>
      </c>
      <c r="N3775" s="23">
        <f>VLOOKUP(F3775,'[1]Goa Member''s Details Revised'!$C$2:$AO$7385,5,0)</f>
        <v>34000</v>
      </c>
      <c r="O3775" s="23">
        <f>VLOOKUP(F3775,'[1]Goa Member''s Details Revised'!$C$2:$AO$7385,5,0)</f>
        <v>34000</v>
      </c>
      <c r="P3775" s="23">
        <f>VLOOKUP(F3775,'[1]Goa Member''s Details Revised'!$C$2:$AO$7385,6,0)</f>
        <v>34000</v>
      </c>
      <c r="Q3775" s="23" t="str">
        <f>VLOOKUP(F3775,'[1]Goa Member''s Details Revised'!$C$2:$AO$7385,8,0)</f>
        <v>R.M</v>
      </c>
      <c r="R3775" s="23">
        <f t="shared" si="292"/>
        <v>0</v>
      </c>
      <c r="S3775" s="21">
        <f t="shared" si="293"/>
        <v>33</v>
      </c>
      <c r="T3775" s="23">
        <f t="shared" si="295"/>
        <v>27200</v>
      </c>
      <c r="U3775" s="23">
        <f t="shared" si="296"/>
        <v>22666.666666666668</v>
      </c>
      <c r="V3775" s="23">
        <f t="shared" si="294"/>
        <v>27200</v>
      </c>
      <c r="W3775" s="23"/>
      <c r="X3775" s="21"/>
      <c r="Y3775" s="24" t="str">
        <f>VLOOKUP(F3775,'[1]Goa Member''s Details Revised'!$C$2:$AO$7385,12,0)</f>
        <v>last mail communication 2021..total 2 membership of DRI:- 3887 (Goa) and 03001815 (TPT)</v>
      </c>
    </row>
    <row r="3776" spans="2:25">
      <c r="B3776" s="20">
        <v>3767</v>
      </c>
      <c r="C3776" s="21"/>
      <c r="D3776" s="21" t="s">
        <v>10352</v>
      </c>
      <c r="E3776" s="21" t="s">
        <v>56</v>
      </c>
      <c r="F3776" s="21" t="s">
        <v>10353</v>
      </c>
      <c r="G3776" s="21"/>
      <c r="H3776" s="22" t="str">
        <f>VLOOKUP(F3776,'[1]Goa Member''s Details Revised'!$C$2:$AO$7385,2,0)</f>
        <v>D. Purchaser</v>
      </c>
      <c r="I3776" s="21">
        <v>22</v>
      </c>
      <c r="J3776" s="21" t="s">
        <v>368</v>
      </c>
      <c r="K3776" s="21">
        <v>1990</v>
      </c>
      <c r="L3776" s="22" t="str">
        <f>VLOOKUP(F3776,'[1]Goa Member''s Details Revised'!$C$2:$AO$7385,9,0)</f>
        <v>Never</v>
      </c>
      <c r="M3776" s="21" t="s">
        <v>10354</v>
      </c>
      <c r="N3776" s="23">
        <f>VLOOKUP(F3776,'[1]Goa Member''s Details Revised'!$C$2:$AO$7385,5,0)</f>
        <v>25500</v>
      </c>
      <c r="O3776" s="23">
        <f>VLOOKUP(F3776,'[1]Goa Member''s Details Revised'!$C$2:$AO$7385,5,0)</f>
        <v>25500</v>
      </c>
      <c r="P3776" s="23">
        <f>VLOOKUP(F3776,'[1]Goa Member''s Details Revised'!$C$2:$AO$7385,6,0)</f>
        <v>23375</v>
      </c>
      <c r="Q3776" s="23" t="str">
        <f>VLOOKUP(F3776,'[1]Goa Member''s Details Revised'!$C$2:$AO$7385,8,0)</f>
        <v>Outstanding</v>
      </c>
      <c r="R3776" s="23">
        <f t="shared" si="292"/>
        <v>2125</v>
      </c>
      <c r="S3776" s="21">
        <f t="shared" si="293"/>
        <v>33</v>
      </c>
      <c r="T3776" s="23">
        <f t="shared" si="295"/>
        <v>18700</v>
      </c>
      <c r="U3776" s="23">
        <f t="shared" si="296"/>
        <v>15583.333333333332</v>
      </c>
      <c r="V3776" s="23">
        <f t="shared" si="294"/>
        <v>18275</v>
      </c>
      <c r="W3776" s="23"/>
      <c r="X3776" s="21"/>
      <c r="Y3776" s="24" t="str">
        <f>VLOOKUP(F3776,'[1]Goa Member''s Details Revised'!$C$2:$AO$7385,12,0)</f>
        <v>last communication 07(Outstanding 2125/-)</v>
      </c>
    </row>
    <row r="3777" spans="2:25">
      <c r="B3777" s="20">
        <v>3768</v>
      </c>
      <c r="C3777" s="21"/>
      <c r="D3777" s="21" t="s">
        <v>10355</v>
      </c>
      <c r="E3777" s="21" t="s">
        <v>56</v>
      </c>
      <c r="F3777" s="21" t="s">
        <v>10356</v>
      </c>
      <c r="G3777" s="21"/>
      <c r="H3777" s="22" t="str">
        <f>VLOOKUP(F3777,'[1]Goa Member''s Details Revised'!$C$2:$AO$7385,2,0)</f>
        <v>D. Purchaser</v>
      </c>
      <c r="I3777" s="21">
        <v>22</v>
      </c>
      <c r="J3777" s="21" t="s">
        <v>368</v>
      </c>
      <c r="K3777" s="21">
        <v>1990</v>
      </c>
      <c r="L3777" s="22" t="str">
        <f>VLOOKUP(F3777,'[1]Goa Member''s Details Revised'!$C$2:$AO$7385,9,0)</f>
        <v>Never</v>
      </c>
      <c r="M3777" s="21" t="s">
        <v>10357</v>
      </c>
      <c r="N3777" s="23">
        <f>VLOOKUP(F3777,'[1]Goa Member''s Details Revised'!$C$2:$AO$7385,5,0)</f>
        <v>22000</v>
      </c>
      <c r="O3777" s="23">
        <f>VLOOKUP(F3777,'[1]Goa Member''s Details Revised'!$C$2:$AO$7385,5,0)</f>
        <v>22000</v>
      </c>
      <c r="P3777" s="23">
        <f>VLOOKUP(F3777,'[1]Goa Member''s Details Revised'!$C$2:$AO$7385,6,0)</f>
        <v>25500</v>
      </c>
      <c r="Q3777" s="23" t="str">
        <f>VLOOKUP(F3777,'[1]Goa Member''s Details Revised'!$C$2:$AO$7385,8,0)</f>
        <v>I.R.M</v>
      </c>
      <c r="R3777" s="23">
        <f t="shared" si="292"/>
        <v>-3500</v>
      </c>
      <c r="S3777" s="21">
        <f t="shared" si="293"/>
        <v>33</v>
      </c>
      <c r="T3777" s="23">
        <f t="shared" si="295"/>
        <v>20400</v>
      </c>
      <c r="U3777" s="23">
        <f t="shared" si="296"/>
        <v>17000</v>
      </c>
      <c r="V3777" s="23">
        <f t="shared" si="294"/>
        <v>21100</v>
      </c>
      <c r="W3777" s="23"/>
      <c r="X3777" s="21"/>
      <c r="Y3777" s="24" t="str">
        <f>VLOOKUP(F3777,'[1]Goa Member''s Details Revised'!$C$2:$AO$7385,12,0)</f>
        <v>last communication 15</v>
      </c>
    </row>
    <row r="3778" spans="2:25">
      <c r="B3778" s="20">
        <v>3769</v>
      </c>
      <c r="C3778" s="21"/>
      <c r="D3778" s="21" t="s">
        <v>10358</v>
      </c>
      <c r="E3778" s="21" t="s">
        <v>56</v>
      </c>
      <c r="F3778" s="21" t="s">
        <v>10359</v>
      </c>
      <c r="G3778" s="21"/>
      <c r="H3778" s="22" t="str">
        <f>VLOOKUP(F3778,'[1]Goa Member''s Details Revised'!$C$2:$AO$7385,2,0)</f>
        <v>D. Purchaser</v>
      </c>
      <c r="I3778" s="21">
        <v>22</v>
      </c>
      <c r="J3778" s="21" t="s">
        <v>368</v>
      </c>
      <c r="K3778" s="21">
        <v>1990</v>
      </c>
      <c r="L3778" s="22" t="str">
        <f>VLOOKUP(F3778,'[1]Goa Member''s Details Revised'!$C$2:$AO$7385,9,0)</f>
        <v>Never</v>
      </c>
      <c r="M3778" s="21" t="s">
        <v>10360</v>
      </c>
      <c r="N3778" s="23">
        <f>VLOOKUP(F3778,'[1]Goa Member''s Details Revised'!$C$2:$AO$7385,5,0)</f>
        <v>25500</v>
      </c>
      <c r="O3778" s="23">
        <f>VLOOKUP(F3778,'[1]Goa Member''s Details Revised'!$C$2:$AO$7385,5,0)</f>
        <v>25500</v>
      </c>
      <c r="P3778" s="23">
        <f>VLOOKUP(F3778,'[1]Goa Member''s Details Revised'!$C$2:$AO$7385,6,0)</f>
        <v>23375</v>
      </c>
      <c r="Q3778" s="23" t="str">
        <f>VLOOKUP(F3778,'[1]Goa Member''s Details Revised'!$C$2:$AO$7385,8,0)</f>
        <v>Outstanding</v>
      </c>
      <c r="R3778" s="23">
        <f t="shared" si="292"/>
        <v>2125</v>
      </c>
      <c r="S3778" s="21">
        <f t="shared" si="293"/>
        <v>33</v>
      </c>
      <c r="T3778" s="23">
        <f t="shared" si="295"/>
        <v>18700</v>
      </c>
      <c r="U3778" s="23">
        <f t="shared" si="296"/>
        <v>15583.333333333332</v>
      </c>
      <c r="V3778" s="23">
        <f t="shared" si="294"/>
        <v>18275</v>
      </c>
      <c r="W3778" s="23"/>
      <c r="X3778" s="21"/>
      <c r="Y3778" s="24" t="str">
        <f>VLOOKUP(F3778,'[1]Goa Member''s Details Revised'!$C$2:$AO$7385,12,0)</f>
        <v>last communication 99(Outstanding 2125/-)</v>
      </c>
    </row>
    <row r="3779" spans="2:25" ht="30">
      <c r="B3779" s="20">
        <v>3770</v>
      </c>
      <c r="C3779" s="21"/>
      <c r="D3779" s="21" t="s">
        <v>10361</v>
      </c>
      <c r="E3779" s="21" t="s">
        <v>56</v>
      </c>
      <c r="F3779" s="21" t="s">
        <v>10362</v>
      </c>
      <c r="G3779" s="21"/>
      <c r="H3779" s="22" t="str">
        <f>VLOOKUP(F3779,'[1]Goa Member''s Details Revised'!$C$2:$AO$7385,2,0)</f>
        <v>D. Purchaser</v>
      </c>
      <c r="I3779" s="21">
        <v>26</v>
      </c>
      <c r="J3779" s="21" t="s">
        <v>368</v>
      </c>
      <c r="K3779" s="21">
        <v>1990</v>
      </c>
      <c r="L3779" s="22">
        <f>VLOOKUP(F3779,'[1]Goa Member''s Details Revised'!$C$2:$AO$7385,9,0)</f>
        <v>2008</v>
      </c>
      <c r="M3779" s="21" t="s">
        <v>10363</v>
      </c>
      <c r="N3779" s="23">
        <f>VLOOKUP(F3779,'[1]Goa Member''s Details Revised'!$C$2:$AO$7385,5,0)</f>
        <v>16000</v>
      </c>
      <c r="O3779" s="23">
        <f>VLOOKUP(F3779,'[1]Goa Member''s Details Revised'!$C$2:$AO$7385,5,0)</f>
        <v>16000</v>
      </c>
      <c r="P3779" s="23">
        <f>VLOOKUP(F3779,'[1]Goa Member''s Details Revised'!$C$2:$AO$7385,6,0)</f>
        <v>18000</v>
      </c>
      <c r="Q3779" s="23" t="str">
        <f>VLOOKUP(F3779,'[1]Goa Member''s Details Revised'!$C$2:$AO$7385,8,0)</f>
        <v>R.M</v>
      </c>
      <c r="R3779" s="23">
        <f t="shared" si="292"/>
        <v>-2000</v>
      </c>
      <c r="S3779" s="21">
        <f t="shared" si="293"/>
        <v>33</v>
      </c>
      <c r="T3779" s="23">
        <f t="shared" si="295"/>
        <v>14400</v>
      </c>
      <c r="U3779" s="23">
        <f t="shared" si="296"/>
        <v>12000</v>
      </c>
      <c r="V3779" s="23">
        <f t="shared" si="294"/>
        <v>14800</v>
      </c>
      <c r="W3779" s="23"/>
      <c r="X3779" s="21"/>
      <c r="Y3779" s="24" t="str">
        <f>VLOOKUP(F3779,'[1]Goa Member''s Details Revised'!$C$2:$AO$7385,12,0)</f>
        <v xml:space="preserve">last communication 15...total 3 membership of Goa:- 3623, 3624, 3625 </v>
      </c>
    </row>
    <row r="3780" spans="2:25" ht="30">
      <c r="B3780" s="20">
        <v>3771</v>
      </c>
      <c r="C3780" s="21"/>
      <c r="D3780" s="21" t="s">
        <v>10364</v>
      </c>
      <c r="E3780" s="21" t="s">
        <v>56</v>
      </c>
      <c r="F3780" s="21" t="s">
        <v>10365</v>
      </c>
      <c r="G3780" s="21"/>
      <c r="H3780" s="22" t="str">
        <f>VLOOKUP(F3780,'[1]Goa Member''s Details Revised'!$C$2:$AO$7385,2,0)</f>
        <v>D. Purchaser</v>
      </c>
      <c r="I3780" s="21">
        <v>26</v>
      </c>
      <c r="J3780" s="21" t="s">
        <v>368</v>
      </c>
      <c r="K3780" s="21">
        <v>1990</v>
      </c>
      <c r="L3780" s="22">
        <f>VLOOKUP(F3780,'[1]Goa Member''s Details Revised'!$C$2:$AO$7385,9,0)</f>
        <v>2009</v>
      </c>
      <c r="M3780" s="21" t="s">
        <v>10363</v>
      </c>
      <c r="N3780" s="23">
        <f>VLOOKUP(F3780,'[1]Goa Member''s Details Revised'!$C$2:$AO$7385,5,0)</f>
        <v>16000</v>
      </c>
      <c r="O3780" s="23">
        <f>VLOOKUP(F3780,'[1]Goa Member''s Details Revised'!$C$2:$AO$7385,5,0)</f>
        <v>16000</v>
      </c>
      <c r="P3780" s="23">
        <f>VLOOKUP(F3780,'[1]Goa Member''s Details Revised'!$C$2:$AO$7385,6,0)</f>
        <v>18000</v>
      </c>
      <c r="Q3780" s="23" t="str">
        <f>VLOOKUP(F3780,'[1]Goa Member''s Details Revised'!$C$2:$AO$7385,8,0)</f>
        <v>R.M</v>
      </c>
      <c r="R3780" s="23">
        <f t="shared" si="292"/>
        <v>-2000</v>
      </c>
      <c r="S3780" s="21">
        <f t="shared" si="293"/>
        <v>33</v>
      </c>
      <c r="T3780" s="23">
        <f t="shared" si="295"/>
        <v>14400</v>
      </c>
      <c r="U3780" s="23">
        <f t="shared" si="296"/>
        <v>12000</v>
      </c>
      <c r="V3780" s="23">
        <f t="shared" si="294"/>
        <v>14800</v>
      </c>
      <c r="W3780" s="23"/>
      <c r="X3780" s="21"/>
      <c r="Y3780" s="24" t="str">
        <f>VLOOKUP(F3780,'[1]Goa Member''s Details Revised'!$C$2:$AO$7385,12,0)</f>
        <v xml:space="preserve">last communication 15...total 3 membership of Goa:- 3623, 3624, 3625 </v>
      </c>
    </row>
    <row r="3781" spans="2:25" ht="30">
      <c r="B3781" s="20">
        <v>3772</v>
      </c>
      <c r="C3781" s="21"/>
      <c r="D3781" s="21" t="s">
        <v>10366</v>
      </c>
      <c r="E3781" s="21" t="s">
        <v>56</v>
      </c>
      <c r="F3781" s="21" t="s">
        <v>10367</v>
      </c>
      <c r="G3781" s="21"/>
      <c r="H3781" s="22" t="str">
        <f>VLOOKUP(F3781,'[1]Goa Member''s Details Revised'!$C$2:$AO$7385,2,0)</f>
        <v>D. Purchaser</v>
      </c>
      <c r="I3781" s="21">
        <v>26</v>
      </c>
      <c r="J3781" s="21" t="s">
        <v>368</v>
      </c>
      <c r="K3781" s="21">
        <v>1990</v>
      </c>
      <c r="L3781" s="22">
        <f>VLOOKUP(F3781,'[1]Goa Member''s Details Revised'!$C$2:$AO$7385,9,0)</f>
        <v>2008</v>
      </c>
      <c r="M3781" s="21" t="s">
        <v>10363</v>
      </c>
      <c r="N3781" s="23">
        <f>VLOOKUP(F3781,'[1]Goa Member''s Details Revised'!$C$2:$AO$7385,5,0)</f>
        <v>16000</v>
      </c>
      <c r="O3781" s="23">
        <f>VLOOKUP(F3781,'[1]Goa Member''s Details Revised'!$C$2:$AO$7385,5,0)</f>
        <v>16000</v>
      </c>
      <c r="P3781" s="23">
        <f>VLOOKUP(F3781,'[1]Goa Member''s Details Revised'!$C$2:$AO$7385,6,0)</f>
        <v>18000</v>
      </c>
      <c r="Q3781" s="23" t="str">
        <f>VLOOKUP(F3781,'[1]Goa Member''s Details Revised'!$C$2:$AO$7385,8,0)</f>
        <v>R.M</v>
      </c>
      <c r="R3781" s="23">
        <f t="shared" si="292"/>
        <v>-2000</v>
      </c>
      <c r="S3781" s="21">
        <f t="shared" si="293"/>
        <v>33</v>
      </c>
      <c r="T3781" s="23">
        <f t="shared" si="295"/>
        <v>14400</v>
      </c>
      <c r="U3781" s="23">
        <f t="shared" si="296"/>
        <v>12000</v>
      </c>
      <c r="V3781" s="23">
        <f t="shared" si="294"/>
        <v>14800</v>
      </c>
      <c r="W3781" s="23"/>
      <c r="X3781" s="21"/>
      <c r="Y3781" s="24" t="str">
        <f>VLOOKUP(F3781,'[1]Goa Member''s Details Revised'!$C$2:$AO$7385,12,0)</f>
        <v xml:space="preserve">last communication 15...total 3 membership of Goa:- 3623, 3624, 3625 </v>
      </c>
    </row>
    <row r="3782" spans="2:25">
      <c r="B3782" s="20">
        <v>3773</v>
      </c>
      <c r="C3782" s="21"/>
      <c r="D3782" s="21" t="s">
        <v>10368</v>
      </c>
      <c r="E3782" s="21" t="s">
        <v>56</v>
      </c>
      <c r="F3782" s="21" t="s">
        <v>10369</v>
      </c>
      <c r="G3782" s="21"/>
      <c r="H3782" s="22" t="str">
        <f>VLOOKUP(F3782,'[1]Goa Member''s Details Revised'!$C$2:$AO$7385,2,0)</f>
        <v>Purchaser</v>
      </c>
      <c r="I3782" s="21">
        <v>23</v>
      </c>
      <c r="J3782" s="21" t="s">
        <v>368</v>
      </c>
      <c r="K3782" s="21">
        <v>1990</v>
      </c>
      <c r="L3782" s="22">
        <f>VLOOKUP(F3782,'[1]Goa Member''s Details Revised'!$C$2:$AO$7385,9,0)</f>
        <v>2012</v>
      </c>
      <c r="M3782" s="21" t="s">
        <v>10370</v>
      </c>
      <c r="N3782" s="23">
        <f>VLOOKUP(F3782,'[1]Goa Member''s Details Revised'!$C$2:$AO$7385,5,0)</f>
        <v>20000</v>
      </c>
      <c r="O3782" s="23">
        <f>VLOOKUP(F3782,'[1]Goa Member''s Details Revised'!$C$2:$AO$7385,5,0)</f>
        <v>20000</v>
      </c>
      <c r="P3782" s="23">
        <f>VLOOKUP(F3782,'[1]Goa Member''s Details Revised'!$C$2:$AO$7385,6,0)</f>
        <v>20850</v>
      </c>
      <c r="Q3782" s="23" t="str">
        <f>VLOOKUP(F3782,'[1]Goa Member''s Details Revised'!$C$2:$AO$7385,8,0)</f>
        <v>R.M</v>
      </c>
      <c r="R3782" s="23">
        <f t="shared" si="292"/>
        <v>-850</v>
      </c>
      <c r="S3782" s="21">
        <f t="shared" si="293"/>
        <v>33</v>
      </c>
      <c r="T3782" s="23">
        <f t="shared" si="295"/>
        <v>16680</v>
      </c>
      <c r="U3782" s="23">
        <f t="shared" si="296"/>
        <v>13900</v>
      </c>
      <c r="V3782" s="23">
        <f t="shared" si="294"/>
        <v>16850</v>
      </c>
      <c r="W3782" s="23"/>
      <c r="X3782" s="21"/>
      <c r="Y3782" s="24" t="str">
        <f>VLOOKUP(F3782,'[1]Goa Member''s Details Revised'!$C$2:$AO$7385,12,0)</f>
        <v>last  mail conversation on 2012</v>
      </c>
    </row>
    <row r="3783" spans="2:25">
      <c r="B3783" s="20">
        <v>3774</v>
      </c>
      <c r="C3783" s="21"/>
      <c r="D3783" s="21" t="s">
        <v>10371</v>
      </c>
      <c r="E3783" s="21" t="s">
        <v>56</v>
      </c>
      <c r="F3783" s="21" t="s">
        <v>10372</v>
      </c>
      <c r="G3783" s="21"/>
      <c r="H3783" s="22" t="str">
        <f>VLOOKUP(F3783,'[1]Goa Member''s Details Revised'!$C$2:$AO$7385,2,0)</f>
        <v>D. Purchaser</v>
      </c>
      <c r="I3783" s="21">
        <v>7</v>
      </c>
      <c r="J3783" s="21" t="s">
        <v>368</v>
      </c>
      <c r="K3783" s="21">
        <v>1990</v>
      </c>
      <c r="L3783" s="22" t="str">
        <f>VLOOKUP(F3783,'[1]Goa Member''s Details Revised'!$C$2:$AO$7385,9,0)</f>
        <v>Never</v>
      </c>
      <c r="M3783" s="21" t="s">
        <v>10373</v>
      </c>
      <c r="N3783" s="23">
        <f>VLOOKUP(F3783,'[1]Goa Member''s Details Revised'!$C$2:$AO$7385,5,0)</f>
        <v>15300</v>
      </c>
      <c r="O3783" s="23">
        <f>VLOOKUP(F3783,'[1]Goa Member''s Details Revised'!$C$2:$AO$7385,5,0)</f>
        <v>15300</v>
      </c>
      <c r="P3783" s="23">
        <f>VLOOKUP(F3783,'[1]Goa Member''s Details Revised'!$C$2:$AO$7385,6,0)</f>
        <v>13260</v>
      </c>
      <c r="Q3783" s="23" t="str">
        <f>VLOOKUP(F3783,'[1]Goa Member''s Details Revised'!$C$2:$AO$7385,8,0)</f>
        <v>outstanding</v>
      </c>
      <c r="R3783" s="23">
        <f t="shared" si="292"/>
        <v>2040</v>
      </c>
      <c r="S3783" s="21">
        <f t="shared" si="293"/>
        <v>33</v>
      </c>
      <c r="T3783" s="23">
        <f t="shared" si="295"/>
        <v>10608</v>
      </c>
      <c r="U3783" s="23">
        <f t="shared" si="296"/>
        <v>8840</v>
      </c>
      <c r="V3783" s="23">
        <f t="shared" si="294"/>
        <v>10200</v>
      </c>
      <c r="W3783" s="23"/>
      <c r="X3783" s="21"/>
      <c r="Y3783" s="24" t="str">
        <f>VLOOKUP(F3783,'[1]Goa Member''s Details Revised'!$C$2:$AO$7385,12,0)</f>
        <v>last communication 06(Outstanding Rs.2040/-)</v>
      </c>
    </row>
    <row r="3784" spans="2:25">
      <c r="B3784" s="20">
        <v>3775</v>
      </c>
      <c r="C3784" s="21"/>
      <c r="D3784" s="21" t="s">
        <v>10374</v>
      </c>
      <c r="E3784" s="21" t="s">
        <v>56</v>
      </c>
      <c r="F3784" s="21" t="s">
        <v>10375</v>
      </c>
      <c r="G3784" s="21"/>
      <c r="H3784" s="22" t="str">
        <f>VLOOKUP(F3784,'[1]Goa Member''s Details Revised'!$C$2:$AO$7385,2,0)</f>
        <v>Purchaser</v>
      </c>
      <c r="I3784" s="21">
        <v>9</v>
      </c>
      <c r="J3784" s="21" t="s">
        <v>435</v>
      </c>
      <c r="K3784" s="21">
        <v>1990</v>
      </c>
      <c r="L3784" s="22" t="str">
        <f>VLOOKUP(F3784,'[1]Goa Member''s Details Revised'!$C$2:$AO$7385,9,0)</f>
        <v>Never</v>
      </c>
      <c r="M3784" s="21" t="s">
        <v>10376</v>
      </c>
      <c r="N3784" s="23">
        <f>VLOOKUP(F3784,'[1]Goa Member''s Details Revised'!$C$2:$AO$7385,5,0)</f>
        <v>20000</v>
      </c>
      <c r="O3784" s="23">
        <f>VLOOKUP(F3784,'[1]Goa Member''s Details Revised'!$C$2:$AO$7385,5,0)</f>
        <v>20000</v>
      </c>
      <c r="P3784" s="23">
        <f>VLOOKUP(F3784,'[1]Goa Member''s Details Revised'!$C$2:$AO$7385,6,0)</f>
        <v>20850</v>
      </c>
      <c r="Q3784" s="23" t="str">
        <f>VLOOKUP(F3784,'[1]Goa Member''s Details Revised'!$C$2:$AO$7385,8,0)</f>
        <v>I.R.M</v>
      </c>
      <c r="R3784" s="23">
        <f t="shared" si="292"/>
        <v>-850</v>
      </c>
      <c r="S3784" s="21">
        <f t="shared" si="293"/>
        <v>33</v>
      </c>
      <c r="T3784" s="23">
        <f t="shared" si="295"/>
        <v>16680</v>
      </c>
      <c r="U3784" s="23">
        <f t="shared" si="296"/>
        <v>13900</v>
      </c>
      <c r="V3784" s="23">
        <f t="shared" si="294"/>
        <v>16850</v>
      </c>
      <c r="W3784" s="23"/>
      <c r="X3784" s="21"/>
      <c r="Y3784" s="24" t="str">
        <f>VLOOKUP(F3784,'[1]Goa Member''s Details Revised'!$C$2:$AO$7385,12,0)</f>
        <v>No Reminder ...last communication 07</v>
      </c>
    </row>
    <row r="3785" spans="2:25">
      <c r="B3785" s="20">
        <v>3776</v>
      </c>
      <c r="C3785" s="21"/>
      <c r="D3785" s="21" t="s">
        <v>10377</v>
      </c>
      <c r="E3785" s="21" t="s">
        <v>56</v>
      </c>
      <c r="F3785" s="21" t="s">
        <v>10378</v>
      </c>
      <c r="G3785" s="21"/>
      <c r="H3785" s="22" t="str">
        <f>VLOOKUP(F3785,'[1]Goa Member''s Details Revised'!$C$2:$AO$7385,2,0)</f>
        <v>Purchaser</v>
      </c>
      <c r="I3785" s="21">
        <v>13</v>
      </c>
      <c r="J3785" s="21" t="s">
        <v>435</v>
      </c>
      <c r="K3785" s="21">
        <v>1990</v>
      </c>
      <c r="L3785" s="22">
        <f>VLOOKUP(F3785,'[1]Goa Member''s Details Revised'!$C$2:$AO$7385,9,0)</f>
        <v>2010</v>
      </c>
      <c r="M3785" s="21" t="s">
        <v>10379</v>
      </c>
      <c r="N3785" s="23">
        <f>VLOOKUP(F3785,'[1]Goa Member''s Details Revised'!$C$2:$AO$7385,5,0)</f>
        <v>34000</v>
      </c>
      <c r="O3785" s="23">
        <f>VLOOKUP(F3785,'[1]Goa Member''s Details Revised'!$C$2:$AO$7385,5,0)</f>
        <v>34000</v>
      </c>
      <c r="P3785" s="23">
        <f>VLOOKUP(F3785,'[1]Goa Member''s Details Revised'!$C$2:$AO$7385,6,0)</f>
        <v>35450</v>
      </c>
      <c r="Q3785" s="23" t="str">
        <f>VLOOKUP(F3785,'[1]Goa Member''s Details Revised'!$C$2:$AO$7385,8,0)</f>
        <v>R.M</v>
      </c>
      <c r="R3785" s="23">
        <f t="shared" si="292"/>
        <v>-1450</v>
      </c>
      <c r="S3785" s="21">
        <f t="shared" si="293"/>
        <v>33</v>
      </c>
      <c r="T3785" s="23">
        <f t="shared" si="295"/>
        <v>28360</v>
      </c>
      <c r="U3785" s="23">
        <f t="shared" si="296"/>
        <v>23633.333333333336</v>
      </c>
      <c r="V3785" s="23">
        <f t="shared" si="294"/>
        <v>28650</v>
      </c>
      <c r="W3785" s="23"/>
      <c r="X3785" s="21"/>
      <c r="Y3785" s="24" t="str">
        <f>VLOOKUP(F3785,'[1]Goa Member''s Details Revised'!$C$2:$AO$7385,12,0)</f>
        <v>telephonic conversation reply on last communication 2017</v>
      </c>
    </row>
    <row r="3786" spans="2:25">
      <c r="B3786" s="20">
        <v>3777</v>
      </c>
      <c r="C3786" s="21"/>
      <c r="D3786" s="21" t="s">
        <v>10380</v>
      </c>
      <c r="E3786" s="21" t="s">
        <v>56</v>
      </c>
      <c r="F3786" s="21" t="s">
        <v>10381</v>
      </c>
      <c r="G3786" s="21"/>
      <c r="H3786" s="22" t="str">
        <f>VLOOKUP(F3786,'[1]Goa Member''s Details Revised'!$C$2:$AO$7385,2,0)</f>
        <v>Purchaser</v>
      </c>
      <c r="I3786" s="21">
        <v>16</v>
      </c>
      <c r="J3786" s="21" t="s">
        <v>435</v>
      </c>
      <c r="K3786" s="21">
        <v>1990</v>
      </c>
      <c r="L3786" s="22" t="str">
        <f>VLOOKUP(F3786,'[1]Goa Member''s Details Revised'!$C$2:$AO$7385,9,0)</f>
        <v>Never</v>
      </c>
      <c r="M3786" s="21" t="s">
        <v>10382</v>
      </c>
      <c r="N3786" s="23">
        <f>VLOOKUP(F3786,'[1]Goa Member''s Details Revised'!$C$2:$AO$7385,5,0)</f>
        <v>34000</v>
      </c>
      <c r="O3786" s="23">
        <f>VLOOKUP(F3786,'[1]Goa Member''s Details Revised'!$C$2:$AO$7385,5,0)</f>
        <v>34000</v>
      </c>
      <c r="P3786" s="23">
        <f>VLOOKUP(F3786,'[1]Goa Member''s Details Revised'!$C$2:$AO$7385,6,0)</f>
        <v>35450</v>
      </c>
      <c r="Q3786" s="23" t="str">
        <f>VLOOKUP(F3786,'[1]Goa Member''s Details Revised'!$C$2:$AO$7385,8,0)</f>
        <v>I.R.M</v>
      </c>
      <c r="R3786" s="23">
        <f t="shared" si="292"/>
        <v>-1450</v>
      </c>
      <c r="S3786" s="21">
        <f t="shared" si="293"/>
        <v>33</v>
      </c>
      <c r="T3786" s="23">
        <f t="shared" si="295"/>
        <v>28360</v>
      </c>
      <c r="U3786" s="23">
        <f t="shared" si="296"/>
        <v>23633.333333333336</v>
      </c>
      <c r="V3786" s="23">
        <f t="shared" si="294"/>
        <v>28650</v>
      </c>
      <c r="W3786" s="23"/>
      <c r="X3786" s="21"/>
      <c r="Y3786" s="24" t="str">
        <f>VLOOKUP(F3786,'[1]Goa Member''s Details Revised'!$C$2:$AO$7385,12,0)</f>
        <v>last communication 96</v>
      </c>
    </row>
    <row r="3787" spans="2:25" ht="30">
      <c r="B3787" s="20">
        <v>3778</v>
      </c>
      <c r="C3787" s="21"/>
      <c r="D3787" s="21" t="s">
        <v>10383</v>
      </c>
      <c r="E3787" s="21" t="s">
        <v>56</v>
      </c>
      <c r="F3787" s="21" t="s">
        <v>10384</v>
      </c>
      <c r="G3787" s="21"/>
      <c r="H3787" s="22" t="str">
        <f>VLOOKUP(F3787,'[1]Goa Member''s Details Revised'!$C$2:$AO$7385,2,0)</f>
        <v>L. N. C</v>
      </c>
      <c r="I3787" s="21">
        <v>19</v>
      </c>
      <c r="J3787" s="21" t="s">
        <v>435</v>
      </c>
      <c r="K3787" s="21">
        <v>1990</v>
      </c>
      <c r="L3787" s="22">
        <f>VLOOKUP(F3787,'[1]Goa Member''s Details Revised'!$C$2:$AO$7385,9,0)</f>
        <v>2022</v>
      </c>
      <c r="M3787" s="21" t="s">
        <v>10385</v>
      </c>
      <c r="N3787" s="23">
        <f>VLOOKUP(F3787,'[1]Goa Member''s Details Revised'!$C$2:$AO$7385,5,0)</f>
        <v>34000</v>
      </c>
      <c r="O3787" s="23">
        <f>VLOOKUP(F3787,'[1]Goa Member''s Details Revised'!$C$2:$AO$7385,5,0)</f>
        <v>34000</v>
      </c>
      <c r="P3787" s="23">
        <f>VLOOKUP(F3787,'[1]Goa Member''s Details Revised'!$C$2:$AO$7385,6,0)</f>
        <v>34000</v>
      </c>
      <c r="Q3787" s="23" t="str">
        <f>VLOOKUP(F3787,'[1]Goa Member''s Details Revised'!$C$2:$AO$7385,8,0)</f>
        <v>R.M</v>
      </c>
      <c r="R3787" s="23">
        <f t="shared" ref="R3787:R3850" si="297">+O3787-P3787</f>
        <v>0</v>
      </c>
      <c r="S3787" s="21">
        <f t="shared" ref="S3787:S3850" si="298">+$Q$6-K3787</f>
        <v>33</v>
      </c>
      <c r="T3787" s="23">
        <f t="shared" si="295"/>
        <v>27200</v>
      </c>
      <c r="U3787" s="23">
        <f t="shared" si="296"/>
        <v>22666.666666666668</v>
      </c>
      <c r="V3787" s="23">
        <f t="shared" ref="V3787:V3850" si="299">IF(Q3787="regular",0,(P3787-(O3787*20%)))</f>
        <v>27200</v>
      </c>
      <c r="W3787" s="23"/>
      <c r="X3787" s="21"/>
      <c r="Y3787" s="24" t="str">
        <f>VLOOKUP(F3787,'[1]Goa Member''s Details Revised'!$C$2:$AO$7385,12,0)</f>
        <v>They are regular member….membership transfrred from Gopal Poddar to Pankaj G Khandelwal</v>
      </c>
    </row>
    <row r="3788" spans="2:25">
      <c r="B3788" s="20">
        <v>3779</v>
      </c>
      <c r="C3788" s="21"/>
      <c r="D3788" s="21" t="s">
        <v>10386</v>
      </c>
      <c r="E3788" s="21" t="s">
        <v>56</v>
      </c>
      <c r="F3788" s="21" t="s">
        <v>10387</v>
      </c>
      <c r="G3788" s="21"/>
      <c r="H3788" s="22" t="str">
        <f>VLOOKUP(F3788,'[1]Goa Member''s Details Revised'!$C$2:$AO$7385,2,0)</f>
        <v>Purchaser</v>
      </c>
      <c r="I3788" s="21">
        <v>26</v>
      </c>
      <c r="J3788" s="21" t="s">
        <v>435</v>
      </c>
      <c r="K3788" s="21">
        <v>1990</v>
      </c>
      <c r="L3788" s="22" t="str">
        <f>VLOOKUP(F3788,'[1]Goa Member''s Details Revised'!$C$2:$AO$7385,9,0)</f>
        <v>Never</v>
      </c>
      <c r="M3788" s="21" t="s">
        <v>10388</v>
      </c>
      <c r="N3788" s="23">
        <f>VLOOKUP(F3788,'[1]Goa Member''s Details Revised'!$C$2:$AO$7385,5,0)</f>
        <v>26500</v>
      </c>
      <c r="O3788" s="23">
        <f>VLOOKUP(F3788,'[1]Goa Member''s Details Revised'!$C$2:$AO$7385,5,0)</f>
        <v>26500</v>
      </c>
      <c r="P3788" s="23">
        <f>VLOOKUP(F3788,'[1]Goa Member''s Details Revised'!$C$2:$AO$7385,6,0)</f>
        <v>26500</v>
      </c>
      <c r="Q3788" s="23" t="str">
        <f>VLOOKUP(F3788,'[1]Goa Member''s Details Revised'!$C$2:$AO$7385,8,0)</f>
        <v>I.R.M</v>
      </c>
      <c r="R3788" s="23">
        <f t="shared" si="297"/>
        <v>0</v>
      </c>
      <c r="S3788" s="21">
        <f t="shared" si="298"/>
        <v>33</v>
      </c>
      <c r="T3788" s="23">
        <f t="shared" si="295"/>
        <v>21200</v>
      </c>
      <c r="U3788" s="23">
        <f t="shared" si="296"/>
        <v>17666.666666666668</v>
      </c>
      <c r="V3788" s="23">
        <f t="shared" si="299"/>
        <v>21200</v>
      </c>
      <c r="W3788" s="23"/>
      <c r="X3788" s="21"/>
      <c r="Y3788" s="24" t="str">
        <f>VLOOKUP(F3788,'[1]Goa Member''s Details Revised'!$C$2:$AO$7385,12,0)</f>
        <v>last communication 96</v>
      </c>
    </row>
    <row r="3789" spans="2:25">
      <c r="B3789" s="20">
        <v>3780</v>
      </c>
      <c r="C3789" s="21"/>
      <c r="D3789" s="21" t="s">
        <v>10389</v>
      </c>
      <c r="E3789" s="21" t="s">
        <v>56</v>
      </c>
      <c r="F3789" s="21" t="s">
        <v>10390</v>
      </c>
      <c r="G3789" s="21"/>
      <c r="H3789" s="22" t="str">
        <f>VLOOKUP(F3789,'[1]Goa Member''s Details Revised'!$C$2:$AO$7385,2,0)</f>
        <v>Purchaser</v>
      </c>
      <c r="I3789" s="21">
        <v>27</v>
      </c>
      <c r="J3789" s="21" t="s">
        <v>435</v>
      </c>
      <c r="K3789" s="21">
        <v>1990</v>
      </c>
      <c r="L3789" s="22">
        <f>VLOOKUP(F3789,'[1]Goa Member''s Details Revised'!$C$2:$AO$7385,9,0)</f>
        <v>2013</v>
      </c>
      <c r="M3789" s="27" t="s">
        <v>918</v>
      </c>
      <c r="N3789" s="23">
        <f>VLOOKUP(F3789,'[1]Goa Member''s Details Revised'!$C$2:$AO$7385,5,0)</f>
        <v>20850</v>
      </c>
      <c r="O3789" s="23">
        <f>VLOOKUP(F3789,'[1]Goa Member''s Details Revised'!$C$2:$AO$7385,5,0)</f>
        <v>20850</v>
      </c>
      <c r="P3789" s="23">
        <f>VLOOKUP(F3789,'[1]Goa Member''s Details Revised'!$C$2:$AO$7385,6,0)</f>
        <v>20850</v>
      </c>
      <c r="Q3789" s="23" t="str">
        <f>VLOOKUP(F3789,'[1]Goa Member''s Details Revised'!$C$2:$AO$7385,8,0)</f>
        <v>Cancelled</v>
      </c>
      <c r="R3789" s="23">
        <f t="shared" si="297"/>
        <v>0</v>
      </c>
      <c r="S3789" s="21">
        <f t="shared" si="298"/>
        <v>33</v>
      </c>
      <c r="T3789" s="23">
        <f t="shared" si="295"/>
        <v>16680</v>
      </c>
      <c r="U3789" s="23">
        <f t="shared" si="296"/>
        <v>13900</v>
      </c>
      <c r="V3789" s="23">
        <f t="shared" si="299"/>
        <v>16680</v>
      </c>
      <c r="W3789" s="23"/>
      <c r="X3789" s="21"/>
      <c r="Y3789" s="24" t="str">
        <f>VLOOKUP(F3789,'[1]Goa Member''s Details Revised'!$C$2:$AO$7385,12,0)</f>
        <v>cancelled 25/08/22</v>
      </c>
    </row>
    <row r="3790" spans="2:25" ht="30">
      <c r="B3790" s="20">
        <v>3781</v>
      </c>
      <c r="C3790" s="21"/>
      <c r="D3790" s="21" t="s">
        <v>10391</v>
      </c>
      <c r="E3790" s="21" t="s">
        <v>56</v>
      </c>
      <c r="F3790" s="21" t="s">
        <v>10392</v>
      </c>
      <c r="G3790" s="21"/>
      <c r="H3790" s="22" t="str">
        <f>VLOOKUP(F3790,'[1]Goa Member''s Details Revised'!$C$2:$AO$7385,2,0)</f>
        <v>D. Purchaser</v>
      </c>
      <c r="I3790" s="21">
        <v>30</v>
      </c>
      <c r="J3790" s="21" t="s">
        <v>435</v>
      </c>
      <c r="K3790" s="21">
        <v>1990</v>
      </c>
      <c r="L3790" s="22" t="str">
        <f>VLOOKUP(F3790,'[1]Goa Member''s Details Revised'!$C$2:$AO$7385,9,0)</f>
        <v>Never</v>
      </c>
      <c r="M3790" s="21" t="s">
        <v>10393</v>
      </c>
      <c r="N3790" s="23">
        <f>VLOOKUP(F3790,'[1]Goa Member''s Details Revised'!$C$2:$AO$7385,5,0)</f>
        <v>34000</v>
      </c>
      <c r="O3790" s="23">
        <f>VLOOKUP(F3790,'[1]Goa Member''s Details Revised'!$C$2:$AO$7385,5,0)</f>
        <v>34000</v>
      </c>
      <c r="P3790" s="23">
        <f>VLOOKUP(F3790,'[1]Goa Member''s Details Revised'!$C$2:$AO$7385,6,0)</f>
        <v>35450</v>
      </c>
      <c r="Q3790" s="23" t="str">
        <f>VLOOKUP(F3790,'[1]Goa Member''s Details Revised'!$C$2:$AO$7385,8,0)</f>
        <v>I.R.M</v>
      </c>
      <c r="R3790" s="23">
        <f t="shared" si="297"/>
        <v>-1450</v>
      </c>
      <c r="S3790" s="21">
        <f t="shared" si="298"/>
        <v>33</v>
      </c>
      <c r="T3790" s="23">
        <f t="shared" si="295"/>
        <v>28360</v>
      </c>
      <c r="U3790" s="23">
        <f t="shared" si="296"/>
        <v>23633.333333333336</v>
      </c>
      <c r="V3790" s="23">
        <f t="shared" si="299"/>
        <v>28650</v>
      </c>
      <c r="W3790" s="23"/>
      <c r="X3790" s="21"/>
      <c r="Y3790" s="24" t="str">
        <f>VLOOKUP(F3790,'[1]Goa Member''s Details Revised'!$C$2:$AO$7385,12,0)</f>
        <v>we send last reminder in 2012.then we did not receive any reply</v>
      </c>
    </row>
    <row r="3791" spans="2:25">
      <c r="B3791" s="20">
        <v>3782</v>
      </c>
      <c r="C3791" s="21"/>
      <c r="D3791" s="21" t="s">
        <v>10394</v>
      </c>
      <c r="E3791" s="21" t="s">
        <v>56</v>
      </c>
      <c r="F3791" s="21" t="s">
        <v>10395</v>
      </c>
      <c r="G3791" s="21"/>
      <c r="H3791" s="22" t="str">
        <f>VLOOKUP(F3791,'[1]Goa Member''s Details Revised'!$C$2:$AO$7385,2,0)</f>
        <v>D. Purchaser</v>
      </c>
      <c r="I3791" s="21">
        <v>30</v>
      </c>
      <c r="J3791" s="21" t="s">
        <v>435</v>
      </c>
      <c r="K3791" s="21">
        <v>1990</v>
      </c>
      <c r="L3791" s="22" t="str">
        <f>VLOOKUP(F3791,'[1]Goa Member''s Details Revised'!$C$2:$AO$7385,9,0)</f>
        <v>Never</v>
      </c>
      <c r="M3791" s="21" t="s">
        <v>10396</v>
      </c>
      <c r="N3791" s="23">
        <f>VLOOKUP(F3791,'[1]Goa Member''s Details Revised'!$C$2:$AO$7385,5,0)</f>
        <v>15300</v>
      </c>
      <c r="O3791" s="23">
        <f>VLOOKUP(F3791,'[1]Goa Member''s Details Revised'!$C$2:$AO$7385,5,0)</f>
        <v>15300</v>
      </c>
      <c r="P3791" s="23">
        <f>VLOOKUP(F3791,'[1]Goa Member''s Details Revised'!$C$2:$AO$7385,6,0)</f>
        <v>10965</v>
      </c>
      <c r="Q3791" s="23" t="str">
        <f>VLOOKUP(F3791,'[1]Goa Member''s Details Revised'!$C$2:$AO$7385,8,0)</f>
        <v>outstanding</v>
      </c>
      <c r="R3791" s="23">
        <f t="shared" si="297"/>
        <v>4335</v>
      </c>
      <c r="S3791" s="21">
        <f t="shared" si="298"/>
        <v>33</v>
      </c>
      <c r="T3791" s="23">
        <f t="shared" si="295"/>
        <v>8772</v>
      </c>
      <c r="U3791" s="23">
        <f t="shared" si="296"/>
        <v>7310</v>
      </c>
      <c r="V3791" s="23">
        <f t="shared" si="299"/>
        <v>7905</v>
      </c>
      <c r="W3791" s="23"/>
      <c r="X3791" s="21"/>
      <c r="Y3791" s="24" t="str">
        <f>VLOOKUP(F3791,'[1]Goa Member''s Details Revised'!$C$2:$AO$7385,12,0)</f>
        <v>last communication 90 (Outstanding Rs. 4335/-)</v>
      </c>
    </row>
    <row r="3792" spans="2:25" ht="45">
      <c r="B3792" s="20">
        <v>3783</v>
      </c>
      <c r="C3792" s="21"/>
      <c r="D3792" s="21" t="s">
        <v>10397</v>
      </c>
      <c r="E3792" s="21" t="s">
        <v>56</v>
      </c>
      <c r="F3792" s="21" t="s">
        <v>10398</v>
      </c>
      <c r="G3792" s="21"/>
      <c r="H3792" s="22" t="str">
        <f>VLOOKUP(F3792,'[1]Goa Member''s Details Revised'!$C$2:$AO$7385,2,0)</f>
        <v>D. Purchaser</v>
      </c>
      <c r="I3792" s="21">
        <v>31</v>
      </c>
      <c r="J3792" s="21" t="s">
        <v>435</v>
      </c>
      <c r="K3792" s="21">
        <v>1990</v>
      </c>
      <c r="L3792" s="22">
        <f>VLOOKUP(F3792,'[1]Goa Member''s Details Revised'!$C$2:$AO$7385,9,0)</f>
        <v>2011</v>
      </c>
      <c r="M3792" s="21" t="s">
        <v>10399</v>
      </c>
      <c r="N3792" s="23">
        <f>VLOOKUP(F3792,'[1]Goa Member''s Details Revised'!$C$2:$AO$7385,5,0)</f>
        <v>27000</v>
      </c>
      <c r="O3792" s="23">
        <f>VLOOKUP(F3792,'[1]Goa Member''s Details Revised'!$C$2:$AO$7385,5,0)</f>
        <v>27000</v>
      </c>
      <c r="P3792" s="23">
        <f>VLOOKUP(F3792,'[1]Goa Member''s Details Revised'!$C$2:$AO$7385,6,0)</f>
        <v>31200</v>
      </c>
      <c r="Q3792" s="23" t="str">
        <f>VLOOKUP(F3792,'[1]Goa Member''s Details Revised'!$C$2:$AO$7385,8,0)</f>
        <v>R.M</v>
      </c>
      <c r="R3792" s="23">
        <f t="shared" si="297"/>
        <v>-4200</v>
      </c>
      <c r="S3792" s="21">
        <f t="shared" si="298"/>
        <v>33</v>
      </c>
      <c r="T3792" s="23">
        <f t="shared" si="295"/>
        <v>24960</v>
      </c>
      <c r="U3792" s="23">
        <f t="shared" si="296"/>
        <v>20800</v>
      </c>
      <c r="V3792" s="23">
        <f t="shared" si="299"/>
        <v>25800</v>
      </c>
      <c r="W3792" s="23"/>
      <c r="X3792" s="21"/>
      <c r="Y3792" s="24" t="str">
        <f>VLOOKUP(F3792,'[1]Goa Member''s Details Revised'!$C$2:$AO$7385,12,0)</f>
        <v xml:space="preserve"> last communication 30/10/17,,,total 2 membership of Goa:- 4041, 4042 &amp;company name has been changed from Boss Engineering to Hi Tech Portfolio Investment Ltd</v>
      </c>
    </row>
    <row r="3793" spans="2:25" ht="45">
      <c r="B3793" s="20">
        <v>3784</v>
      </c>
      <c r="C3793" s="21"/>
      <c r="D3793" s="21" t="s">
        <v>10400</v>
      </c>
      <c r="E3793" s="21" t="s">
        <v>56</v>
      </c>
      <c r="F3793" s="21" t="s">
        <v>10401</v>
      </c>
      <c r="G3793" s="21"/>
      <c r="H3793" s="22" t="str">
        <f>VLOOKUP(F3793,'[1]Goa Member''s Details Revised'!$C$2:$AO$7385,2,0)</f>
        <v>D. Purchaser</v>
      </c>
      <c r="I3793" s="21">
        <v>31</v>
      </c>
      <c r="J3793" s="21" t="s">
        <v>435</v>
      </c>
      <c r="K3793" s="21">
        <v>1990</v>
      </c>
      <c r="L3793" s="22">
        <f>VLOOKUP(F3793,'[1]Goa Member''s Details Revised'!$C$2:$AO$7385,9,0)</f>
        <v>2011</v>
      </c>
      <c r="M3793" s="21" t="s">
        <v>10399</v>
      </c>
      <c r="N3793" s="23">
        <f>VLOOKUP(F3793,'[1]Goa Member''s Details Revised'!$C$2:$AO$7385,5,0)</f>
        <v>22000</v>
      </c>
      <c r="O3793" s="23">
        <f>VLOOKUP(F3793,'[1]Goa Member''s Details Revised'!$C$2:$AO$7385,5,0)</f>
        <v>22000</v>
      </c>
      <c r="P3793" s="23">
        <f>VLOOKUP(F3793,'[1]Goa Member''s Details Revised'!$C$2:$AO$7385,6,0)</f>
        <v>25500</v>
      </c>
      <c r="Q3793" s="23" t="str">
        <f>VLOOKUP(F3793,'[1]Goa Member''s Details Revised'!$C$2:$AO$7385,8,0)</f>
        <v>R.M</v>
      </c>
      <c r="R3793" s="23">
        <f t="shared" si="297"/>
        <v>-3500</v>
      </c>
      <c r="S3793" s="21">
        <f t="shared" si="298"/>
        <v>33</v>
      </c>
      <c r="T3793" s="23">
        <f t="shared" si="295"/>
        <v>20400</v>
      </c>
      <c r="U3793" s="23">
        <f t="shared" si="296"/>
        <v>17000</v>
      </c>
      <c r="V3793" s="23">
        <f t="shared" si="299"/>
        <v>21100</v>
      </c>
      <c r="W3793" s="23"/>
      <c r="X3793" s="21"/>
      <c r="Y3793" s="24" t="str">
        <f>VLOOKUP(F3793,'[1]Goa Member''s Details Revised'!$C$2:$AO$7385,12,0)</f>
        <v xml:space="preserve"> last communication 30/10/17,,,total 2 membership of Goa:- 4041, 4042 &amp;company name has been changed from Boss Engineering to Hi Tech Portfolio Investment Ltd</v>
      </c>
    </row>
    <row r="3794" spans="2:25">
      <c r="B3794" s="20">
        <v>3785</v>
      </c>
      <c r="C3794" s="21"/>
      <c r="D3794" s="21" t="s">
        <v>10402</v>
      </c>
      <c r="E3794" s="21" t="s">
        <v>56</v>
      </c>
      <c r="F3794" s="21" t="s">
        <v>10403</v>
      </c>
      <c r="G3794" s="21"/>
      <c r="H3794" s="22" t="str">
        <f>VLOOKUP(F3794,'[1]Goa Member''s Details Revised'!$C$2:$AO$7385,2,0)</f>
        <v>D. Purchaser</v>
      </c>
      <c r="I3794" s="21">
        <v>31</v>
      </c>
      <c r="J3794" s="21" t="s">
        <v>435</v>
      </c>
      <c r="K3794" s="21">
        <v>1990</v>
      </c>
      <c r="L3794" s="22">
        <f>VLOOKUP(F3794,'[1]Goa Member''s Details Revised'!$C$2:$AO$7385,9,0)</f>
        <v>2007</v>
      </c>
      <c r="M3794" s="21" t="s">
        <v>10404</v>
      </c>
      <c r="N3794" s="23">
        <f>VLOOKUP(F3794,'[1]Goa Member''s Details Revised'!$C$2:$AO$7385,5,0)</f>
        <v>21000</v>
      </c>
      <c r="O3794" s="23">
        <f>VLOOKUP(F3794,'[1]Goa Member''s Details Revised'!$C$2:$AO$7385,5,0)</f>
        <v>21000</v>
      </c>
      <c r="P3794" s="23">
        <f>VLOOKUP(F3794,'[1]Goa Member''s Details Revised'!$C$2:$AO$7385,6,0)</f>
        <v>23700</v>
      </c>
      <c r="Q3794" s="23" t="str">
        <f>VLOOKUP(F3794,'[1]Goa Member''s Details Revised'!$C$2:$AO$7385,8,0)</f>
        <v>R.M</v>
      </c>
      <c r="R3794" s="23">
        <f t="shared" si="297"/>
        <v>-2700</v>
      </c>
      <c r="S3794" s="21">
        <f t="shared" si="298"/>
        <v>33</v>
      </c>
      <c r="T3794" s="23">
        <f t="shared" si="295"/>
        <v>18960</v>
      </c>
      <c r="U3794" s="23">
        <f t="shared" si="296"/>
        <v>15800</v>
      </c>
      <c r="V3794" s="23">
        <f t="shared" si="299"/>
        <v>19500</v>
      </c>
      <c r="W3794" s="23"/>
      <c r="X3794" s="21"/>
      <c r="Y3794" s="24" t="str">
        <f>VLOOKUP(F3794,'[1]Goa Member''s Details Revised'!$C$2:$AO$7385,12,0)</f>
        <v>Last communcation on 11/9/2019</v>
      </c>
    </row>
    <row r="3795" spans="2:25">
      <c r="B3795" s="20">
        <v>3786</v>
      </c>
      <c r="C3795" s="21"/>
      <c r="D3795" s="21" t="s">
        <v>10405</v>
      </c>
      <c r="E3795" s="21" t="s">
        <v>56</v>
      </c>
      <c r="F3795" s="21" t="s">
        <v>10406</v>
      </c>
      <c r="G3795" s="21"/>
      <c r="H3795" s="22" t="str">
        <f>VLOOKUP(F3795,'[1]Goa Member''s Details Revised'!$C$2:$AO$7385,2,0)</f>
        <v>Purchaser</v>
      </c>
      <c r="I3795" s="21">
        <v>31</v>
      </c>
      <c r="J3795" s="21" t="s">
        <v>435</v>
      </c>
      <c r="K3795" s="21">
        <v>1990</v>
      </c>
      <c r="L3795" s="22" t="str">
        <f>VLOOKUP(F3795,'[1]Goa Member''s Details Revised'!$C$2:$AO$7385,9,0)</f>
        <v>Never</v>
      </c>
      <c r="M3795" s="21" t="s">
        <v>10407</v>
      </c>
      <c r="N3795" s="23">
        <f>VLOOKUP(F3795,'[1]Goa Member''s Details Revised'!$C$2:$AO$7385,5,0)</f>
        <v>26500</v>
      </c>
      <c r="O3795" s="23">
        <f>VLOOKUP(F3795,'[1]Goa Member''s Details Revised'!$C$2:$AO$7385,5,0)</f>
        <v>26500</v>
      </c>
      <c r="P3795" s="23">
        <f>VLOOKUP(F3795,'[1]Goa Member''s Details Revised'!$C$2:$AO$7385,6,0)</f>
        <v>27650</v>
      </c>
      <c r="Q3795" s="23" t="str">
        <f>VLOOKUP(F3795,'[1]Goa Member''s Details Revised'!$C$2:$AO$7385,8,0)</f>
        <v>I.R.M</v>
      </c>
      <c r="R3795" s="23">
        <f t="shared" si="297"/>
        <v>-1150</v>
      </c>
      <c r="S3795" s="21">
        <f t="shared" si="298"/>
        <v>33</v>
      </c>
      <c r="T3795" s="23">
        <f t="shared" si="295"/>
        <v>22120</v>
      </c>
      <c r="U3795" s="23">
        <f t="shared" si="296"/>
        <v>18433.333333333336</v>
      </c>
      <c r="V3795" s="23">
        <f t="shared" si="299"/>
        <v>22350</v>
      </c>
      <c r="W3795" s="23"/>
      <c r="X3795" s="21"/>
      <c r="Y3795" s="24" t="str">
        <f>VLOOKUP(F3795,'[1]Goa Member''s Details Revised'!$C$2:$AO$7385,12,0)</f>
        <v>no reminders so last communication 2011</v>
      </c>
    </row>
    <row r="3796" spans="2:25">
      <c r="B3796" s="20">
        <v>3787</v>
      </c>
      <c r="C3796" s="21"/>
      <c r="D3796" s="21" t="s">
        <v>10408</v>
      </c>
      <c r="E3796" s="21" t="s">
        <v>56</v>
      </c>
      <c r="F3796" s="21" t="s">
        <v>10409</v>
      </c>
      <c r="G3796" s="21"/>
      <c r="H3796" s="22" t="str">
        <f>VLOOKUP(F3796,'[1]Goa Member''s Details Revised'!$C$2:$AO$7385,2,0)</f>
        <v>Purchaser</v>
      </c>
      <c r="I3796" s="21">
        <v>31</v>
      </c>
      <c r="J3796" s="21" t="s">
        <v>435</v>
      </c>
      <c r="K3796" s="21">
        <v>1990</v>
      </c>
      <c r="L3796" s="22" t="str">
        <f>VLOOKUP(F3796,'[1]Goa Member''s Details Revised'!$C$2:$AO$7385,9,0)</f>
        <v>Never</v>
      </c>
      <c r="M3796" s="21" t="s">
        <v>10410</v>
      </c>
      <c r="N3796" s="23">
        <f>VLOOKUP(F3796,'[1]Goa Member''s Details Revised'!$C$2:$AO$7385,5,0)</f>
        <v>34000</v>
      </c>
      <c r="O3796" s="23">
        <f>VLOOKUP(F3796,'[1]Goa Member''s Details Revised'!$C$2:$AO$7385,5,0)</f>
        <v>34000</v>
      </c>
      <c r="P3796" s="23">
        <f>VLOOKUP(F3796,'[1]Goa Member''s Details Revised'!$C$2:$AO$7385,6,0)</f>
        <v>35450</v>
      </c>
      <c r="Q3796" s="23" t="str">
        <f>VLOOKUP(F3796,'[1]Goa Member''s Details Revised'!$C$2:$AO$7385,8,0)</f>
        <v>I.R.M</v>
      </c>
      <c r="R3796" s="23">
        <f t="shared" si="297"/>
        <v>-1450</v>
      </c>
      <c r="S3796" s="21">
        <f t="shared" si="298"/>
        <v>33</v>
      </c>
      <c r="T3796" s="23">
        <f t="shared" si="295"/>
        <v>28360</v>
      </c>
      <c r="U3796" s="23">
        <f t="shared" si="296"/>
        <v>23633.333333333336</v>
      </c>
      <c r="V3796" s="23">
        <f t="shared" si="299"/>
        <v>28650</v>
      </c>
      <c r="W3796" s="23"/>
      <c r="X3796" s="21"/>
      <c r="Y3796" s="24" t="str">
        <f>VLOOKUP(F3796,'[1]Goa Member''s Details Revised'!$C$2:$AO$7385,12,0)</f>
        <v>last communication 06</v>
      </c>
    </row>
    <row r="3797" spans="2:25">
      <c r="B3797" s="20">
        <v>3788</v>
      </c>
      <c r="C3797" s="21"/>
      <c r="D3797" s="21" t="s">
        <v>10411</v>
      </c>
      <c r="E3797" s="21" t="s">
        <v>56</v>
      </c>
      <c r="F3797" s="21" t="s">
        <v>10412</v>
      </c>
      <c r="G3797" s="21"/>
      <c r="H3797" s="22" t="str">
        <f>VLOOKUP(F3797,'[1]Goa Member''s Details Revised'!$C$2:$AO$7385,2,0)</f>
        <v>Purchaser</v>
      </c>
      <c r="I3797" s="21">
        <v>4</v>
      </c>
      <c r="J3797" s="21" t="s">
        <v>682</v>
      </c>
      <c r="K3797" s="21">
        <v>1990</v>
      </c>
      <c r="L3797" s="22" t="str">
        <f>VLOOKUP(F3797,'[1]Goa Member''s Details Revised'!$C$2:$AO$7385,9,0)</f>
        <v>Never</v>
      </c>
      <c r="M3797" s="21" t="s">
        <v>10413</v>
      </c>
      <c r="N3797" s="23">
        <f>VLOOKUP(F3797,'[1]Goa Member''s Details Revised'!$C$2:$AO$7385,5,0)</f>
        <v>34000</v>
      </c>
      <c r="O3797" s="23">
        <f>VLOOKUP(F3797,'[1]Goa Member''s Details Revised'!$C$2:$AO$7385,5,0)</f>
        <v>34000</v>
      </c>
      <c r="P3797" s="23">
        <f>VLOOKUP(F3797,'[1]Goa Member''s Details Revised'!$C$2:$AO$7385,6,0)</f>
        <v>35450</v>
      </c>
      <c r="Q3797" s="23" t="str">
        <f>VLOOKUP(F3797,'[1]Goa Member''s Details Revised'!$C$2:$AO$7385,8,0)</f>
        <v>I.R.M</v>
      </c>
      <c r="R3797" s="23">
        <f t="shared" si="297"/>
        <v>-1450</v>
      </c>
      <c r="S3797" s="21">
        <f t="shared" si="298"/>
        <v>33</v>
      </c>
      <c r="T3797" s="23">
        <f t="shared" si="295"/>
        <v>28360</v>
      </c>
      <c r="U3797" s="23">
        <f t="shared" si="296"/>
        <v>23633.333333333336</v>
      </c>
      <c r="V3797" s="23">
        <f t="shared" si="299"/>
        <v>28650</v>
      </c>
      <c r="W3797" s="23"/>
      <c r="X3797" s="21"/>
      <c r="Y3797" s="24" t="str">
        <f>VLOOKUP(F3797,'[1]Goa Member''s Details Revised'!$C$2:$AO$7385,12,0)</f>
        <v xml:space="preserve">(POD) last communication 07 </v>
      </c>
    </row>
    <row r="3798" spans="2:25">
      <c r="B3798" s="20">
        <v>3789</v>
      </c>
      <c r="C3798" s="21"/>
      <c r="D3798" s="21" t="s">
        <v>10414</v>
      </c>
      <c r="E3798" s="21" t="s">
        <v>56</v>
      </c>
      <c r="F3798" s="21" t="s">
        <v>10415</v>
      </c>
      <c r="G3798" s="21"/>
      <c r="H3798" s="22" t="str">
        <f>VLOOKUP(F3798,'[1]Goa Member''s Details Revised'!$C$2:$AO$7385,2,0)</f>
        <v>Purchaser</v>
      </c>
      <c r="I3798" s="21">
        <v>9</v>
      </c>
      <c r="J3798" s="21" t="s">
        <v>682</v>
      </c>
      <c r="K3798" s="21">
        <v>1990</v>
      </c>
      <c r="L3798" s="22" t="str">
        <f>VLOOKUP(F3798,'[1]Goa Member''s Details Revised'!$C$2:$AO$7385,9,0)</f>
        <v>Never</v>
      </c>
      <c r="M3798" s="21" t="s">
        <v>1131</v>
      </c>
      <c r="N3798" s="23">
        <f>VLOOKUP(F3798,'[1]Goa Member''s Details Revised'!$C$2:$AO$7385,5,0)</f>
        <v>34000</v>
      </c>
      <c r="O3798" s="23">
        <f>VLOOKUP(F3798,'[1]Goa Member''s Details Revised'!$C$2:$AO$7385,5,0)</f>
        <v>34000</v>
      </c>
      <c r="P3798" s="23">
        <f>VLOOKUP(F3798,'[1]Goa Member''s Details Revised'!$C$2:$AO$7385,6,0)</f>
        <v>34000</v>
      </c>
      <c r="Q3798" s="23" t="str">
        <f>VLOOKUP(F3798,'[1]Goa Member''s Details Revised'!$C$2:$AO$7385,8,0)</f>
        <v>I.R.M</v>
      </c>
      <c r="R3798" s="23">
        <f t="shared" si="297"/>
        <v>0</v>
      </c>
      <c r="S3798" s="21">
        <f t="shared" si="298"/>
        <v>33</v>
      </c>
      <c r="T3798" s="23">
        <f t="shared" si="295"/>
        <v>27200</v>
      </c>
      <c r="U3798" s="23">
        <f t="shared" si="296"/>
        <v>22666.666666666668</v>
      </c>
      <c r="V3798" s="23">
        <f t="shared" si="299"/>
        <v>27200</v>
      </c>
      <c r="W3798" s="23"/>
      <c r="X3798" s="21"/>
      <c r="Y3798" s="24" t="str">
        <f>VLOOKUP(F3798,'[1]Goa Member''s Details Revised'!$C$2:$AO$7385,12,0)</f>
        <v xml:space="preserve">(POD) last communication 07 </v>
      </c>
    </row>
    <row r="3799" spans="2:25">
      <c r="B3799" s="20">
        <v>3790</v>
      </c>
      <c r="C3799" s="21"/>
      <c r="D3799" s="21" t="s">
        <v>10416</v>
      </c>
      <c r="E3799" s="21" t="s">
        <v>56</v>
      </c>
      <c r="F3799" s="21" t="s">
        <v>10417</v>
      </c>
      <c r="G3799" s="21"/>
      <c r="H3799" s="22" t="str">
        <f>VLOOKUP(F3799,'[1]Goa Member''s Details Revised'!$C$2:$AO$7385,2,0)</f>
        <v>Purchaser</v>
      </c>
      <c r="I3799" s="21">
        <v>10</v>
      </c>
      <c r="J3799" s="21" t="s">
        <v>682</v>
      </c>
      <c r="K3799" s="21">
        <v>1990</v>
      </c>
      <c r="L3799" s="22" t="str">
        <f>VLOOKUP(F3799,'[1]Goa Member''s Details Revised'!$C$2:$AO$7385,9,0)</f>
        <v>Never</v>
      </c>
      <c r="M3799" s="21" t="s">
        <v>10418</v>
      </c>
      <c r="N3799" s="23">
        <f>VLOOKUP(F3799,'[1]Goa Member''s Details Revised'!$C$2:$AO$7385,5,0)</f>
        <v>34000</v>
      </c>
      <c r="O3799" s="23">
        <f>VLOOKUP(F3799,'[1]Goa Member''s Details Revised'!$C$2:$AO$7385,5,0)</f>
        <v>34000</v>
      </c>
      <c r="P3799" s="23">
        <f>VLOOKUP(F3799,'[1]Goa Member''s Details Revised'!$C$2:$AO$7385,6,0)</f>
        <v>35450</v>
      </c>
      <c r="Q3799" s="23" t="str">
        <f>VLOOKUP(F3799,'[1]Goa Member''s Details Revised'!$C$2:$AO$7385,8,0)</f>
        <v>I.R.M</v>
      </c>
      <c r="R3799" s="23">
        <f t="shared" si="297"/>
        <v>-1450</v>
      </c>
      <c r="S3799" s="21">
        <f t="shared" si="298"/>
        <v>33</v>
      </c>
      <c r="T3799" s="23">
        <f t="shared" si="295"/>
        <v>28360</v>
      </c>
      <c r="U3799" s="23">
        <f t="shared" si="296"/>
        <v>23633.333333333336</v>
      </c>
      <c r="V3799" s="23">
        <f t="shared" si="299"/>
        <v>28650</v>
      </c>
      <c r="W3799" s="23"/>
      <c r="X3799" s="21"/>
      <c r="Y3799" s="24" t="str">
        <f>VLOOKUP(F3799,'[1]Goa Member''s Details Revised'!$C$2:$AO$7385,12,0)</f>
        <v>No Reminder ...last communication 07</v>
      </c>
    </row>
    <row r="3800" spans="2:25">
      <c r="B3800" s="20">
        <v>3791</v>
      </c>
      <c r="C3800" s="21"/>
      <c r="D3800" s="21" t="s">
        <v>10419</v>
      </c>
      <c r="E3800" s="21" t="s">
        <v>56</v>
      </c>
      <c r="F3800" s="21" t="s">
        <v>10420</v>
      </c>
      <c r="G3800" s="21"/>
      <c r="H3800" s="22" t="str">
        <f>VLOOKUP(F3800,'[1]Goa Member''s Details Revised'!$C$2:$AO$7385,2,0)</f>
        <v>D. Purchaser</v>
      </c>
      <c r="I3800" s="21">
        <v>18</v>
      </c>
      <c r="J3800" s="21" t="s">
        <v>682</v>
      </c>
      <c r="K3800" s="21">
        <v>1990</v>
      </c>
      <c r="L3800" s="22" t="str">
        <f>VLOOKUP(F3800,'[1]Goa Member''s Details Revised'!$C$2:$AO$7385,9,0)</f>
        <v>Never</v>
      </c>
      <c r="M3800" s="21" t="s">
        <v>10421</v>
      </c>
      <c r="N3800" s="23">
        <f>VLOOKUP(F3800,'[1]Goa Member''s Details Revised'!$C$2:$AO$7385,5,0)</f>
        <v>19800</v>
      </c>
      <c r="O3800" s="23">
        <f>VLOOKUP(F3800,'[1]Goa Member''s Details Revised'!$C$2:$AO$7385,5,0)</f>
        <v>19800</v>
      </c>
      <c r="P3800" s="23">
        <f>VLOOKUP(F3800,'[1]Goa Member''s Details Revised'!$C$2:$AO$7385,6,0)</f>
        <v>15840</v>
      </c>
      <c r="Q3800" s="23" t="str">
        <f>VLOOKUP(F3800,'[1]Goa Member''s Details Revised'!$C$2:$AO$7385,8,0)</f>
        <v>outstanding</v>
      </c>
      <c r="R3800" s="23">
        <f t="shared" si="297"/>
        <v>3960</v>
      </c>
      <c r="S3800" s="21">
        <f t="shared" si="298"/>
        <v>33</v>
      </c>
      <c r="T3800" s="23">
        <f t="shared" si="295"/>
        <v>12672</v>
      </c>
      <c r="U3800" s="23">
        <f t="shared" si="296"/>
        <v>10560</v>
      </c>
      <c r="V3800" s="23">
        <f t="shared" si="299"/>
        <v>11880</v>
      </c>
      <c r="W3800" s="23"/>
      <c r="X3800" s="21"/>
      <c r="Y3800" s="24" t="str">
        <f>VLOOKUP(F3800,'[1]Goa Member''s Details Revised'!$C$2:$AO$7385,12,0)</f>
        <v>last communication 00 (Outstanding Rs. 3960/-)</v>
      </c>
    </row>
    <row r="3801" spans="2:25" ht="30">
      <c r="B3801" s="20">
        <v>3792</v>
      </c>
      <c r="C3801" s="21"/>
      <c r="D3801" s="21" t="s">
        <v>10422</v>
      </c>
      <c r="E3801" s="21" t="s">
        <v>56</v>
      </c>
      <c r="F3801" s="21" t="s">
        <v>10423</v>
      </c>
      <c r="G3801" s="21"/>
      <c r="H3801" s="22" t="str">
        <f>VLOOKUP(F3801,'[1]Goa Member''s Details Revised'!$C$2:$AO$7385,2,0)</f>
        <v>D. Purcahser</v>
      </c>
      <c r="I3801" s="21">
        <v>17</v>
      </c>
      <c r="J3801" s="21" t="s">
        <v>682</v>
      </c>
      <c r="K3801" s="21">
        <v>1990</v>
      </c>
      <c r="L3801" s="22">
        <f>VLOOKUP(F3801,'[1]Goa Member''s Details Revised'!$C$2:$AO$7385,9,0)</f>
        <v>2010</v>
      </c>
      <c r="M3801" s="21" t="s">
        <v>10424</v>
      </c>
      <c r="N3801" s="23">
        <f>VLOOKUP(F3801,'[1]Goa Member''s Details Revised'!$C$2:$AO$7385,5,0)</f>
        <v>22000</v>
      </c>
      <c r="O3801" s="23">
        <f>VLOOKUP(F3801,'[1]Goa Member''s Details Revised'!$C$2:$AO$7385,5,0)</f>
        <v>22000</v>
      </c>
      <c r="P3801" s="23">
        <f>VLOOKUP(F3801,'[1]Goa Member''s Details Revised'!$C$2:$AO$7385,6,0)</f>
        <v>23500</v>
      </c>
      <c r="Q3801" s="23" t="str">
        <f>VLOOKUP(F3801,'[1]Goa Member''s Details Revised'!$C$2:$AO$7385,8,0)</f>
        <v>R.M</v>
      </c>
      <c r="R3801" s="23">
        <f t="shared" si="297"/>
        <v>-1500</v>
      </c>
      <c r="S3801" s="21">
        <f t="shared" si="298"/>
        <v>33</v>
      </c>
      <c r="T3801" s="23">
        <f t="shared" si="295"/>
        <v>18800</v>
      </c>
      <c r="U3801" s="23">
        <f t="shared" si="296"/>
        <v>15666.666666666666</v>
      </c>
      <c r="V3801" s="23">
        <f t="shared" si="299"/>
        <v>19100</v>
      </c>
      <c r="W3801" s="23"/>
      <c r="X3801" s="21"/>
      <c r="Y3801" s="24" t="str">
        <f>VLOOKUP(F3801,'[1]Goa Member''s Details Revised'!$C$2:$AO$7385,12,0)</f>
        <v>No Reminder send.. last communication 10..membership transferred from Bindu Gujral to Kulvinder Singh in 98</v>
      </c>
    </row>
    <row r="3802" spans="2:25">
      <c r="B3802" s="20">
        <v>3793</v>
      </c>
      <c r="C3802" s="21"/>
      <c r="D3802" s="21" t="s">
        <v>10425</v>
      </c>
      <c r="E3802" s="21" t="s">
        <v>56</v>
      </c>
      <c r="F3802" s="21" t="s">
        <v>10426</v>
      </c>
      <c r="G3802" s="21"/>
      <c r="H3802" s="22" t="str">
        <f>VLOOKUP(F3802,'[1]Goa Member''s Details Revised'!$C$2:$AO$7385,2,0)</f>
        <v>D. Purchaser</v>
      </c>
      <c r="I3802" s="21">
        <v>29</v>
      </c>
      <c r="J3802" s="21" t="s">
        <v>682</v>
      </c>
      <c r="K3802" s="21">
        <v>1990</v>
      </c>
      <c r="L3802" s="22" t="str">
        <f>VLOOKUP(F3802,'[1]Goa Member''s Details Revised'!$C$2:$AO$7385,9,0)</f>
        <v>Never</v>
      </c>
      <c r="M3802" s="21" t="s">
        <v>10427</v>
      </c>
      <c r="N3802" s="23">
        <f>VLOOKUP(F3802,'[1]Goa Member''s Details Revised'!$C$2:$AO$7385,5,0)</f>
        <v>15300</v>
      </c>
      <c r="O3802" s="23">
        <f>VLOOKUP(F3802,'[1]Goa Member''s Details Revised'!$C$2:$AO$7385,5,0)</f>
        <v>15300</v>
      </c>
      <c r="P3802" s="23">
        <f>VLOOKUP(F3802,'[1]Goa Member''s Details Revised'!$C$2:$AO$7385,6,0)</f>
        <v>10965</v>
      </c>
      <c r="Q3802" s="23" t="str">
        <f>VLOOKUP(F3802,'[1]Goa Member''s Details Revised'!$C$2:$AO$7385,8,0)</f>
        <v>outstanding</v>
      </c>
      <c r="R3802" s="23">
        <f t="shared" si="297"/>
        <v>4335</v>
      </c>
      <c r="S3802" s="21">
        <f t="shared" si="298"/>
        <v>33</v>
      </c>
      <c r="T3802" s="23">
        <f t="shared" si="295"/>
        <v>8772</v>
      </c>
      <c r="U3802" s="23">
        <f t="shared" si="296"/>
        <v>7310</v>
      </c>
      <c r="V3802" s="23">
        <f t="shared" si="299"/>
        <v>7905</v>
      </c>
      <c r="W3802" s="23"/>
      <c r="X3802" s="21"/>
      <c r="Y3802" s="24" t="str">
        <f>VLOOKUP(F3802,'[1]Goa Member''s Details Revised'!$C$2:$AO$7385,12,0)</f>
        <v>last communication 99 (Outstanding Rs. 4335-)</v>
      </c>
    </row>
    <row r="3803" spans="2:25">
      <c r="B3803" s="20">
        <v>3794</v>
      </c>
      <c r="C3803" s="21"/>
      <c r="D3803" s="21" t="s">
        <v>10428</v>
      </c>
      <c r="E3803" s="21" t="s">
        <v>56</v>
      </c>
      <c r="F3803" s="21" t="s">
        <v>10429</v>
      </c>
      <c r="G3803" s="21"/>
      <c r="H3803" s="22" t="str">
        <f>VLOOKUP(F3803,'[1]Goa Member''s Details Revised'!$C$2:$AO$7385,2,0)</f>
        <v>D. Purchaser</v>
      </c>
      <c r="I3803" s="21">
        <v>30</v>
      </c>
      <c r="J3803" s="21" t="s">
        <v>682</v>
      </c>
      <c r="K3803" s="21">
        <v>1990</v>
      </c>
      <c r="L3803" s="22" t="str">
        <f>VLOOKUP(F3803,'[1]Goa Member''s Details Revised'!$C$2:$AO$7385,9,0)</f>
        <v>Never</v>
      </c>
      <c r="M3803" s="21" t="s">
        <v>10430</v>
      </c>
      <c r="N3803" s="23">
        <f>VLOOKUP(F3803,'[1]Goa Member''s Details Revised'!$C$2:$AO$7385,5,0)</f>
        <v>19800</v>
      </c>
      <c r="O3803" s="23">
        <f>VLOOKUP(F3803,'[1]Goa Member''s Details Revised'!$C$2:$AO$7385,5,0)</f>
        <v>19800</v>
      </c>
      <c r="P3803" s="23">
        <f>VLOOKUP(F3803,'[1]Goa Member''s Details Revised'!$C$2:$AO$7385,6,0)</f>
        <v>17490</v>
      </c>
      <c r="Q3803" s="23" t="str">
        <f>VLOOKUP(F3803,'[1]Goa Member''s Details Revised'!$C$2:$AO$7385,8,0)</f>
        <v>outstanding</v>
      </c>
      <c r="R3803" s="23">
        <f t="shared" si="297"/>
        <v>2310</v>
      </c>
      <c r="S3803" s="21">
        <f t="shared" si="298"/>
        <v>33</v>
      </c>
      <c r="T3803" s="23">
        <f t="shared" ref="T3803:T3866" si="300">IF(Q3803="regular",((P3803-(P3803/99)*S3803)),(P3803-(P3803*20%)))</f>
        <v>13992</v>
      </c>
      <c r="U3803" s="23">
        <f t="shared" ref="U3803:U3866" si="301">((P3803-(P3803/99)*S3803))</f>
        <v>11660</v>
      </c>
      <c r="V3803" s="23">
        <f t="shared" si="299"/>
        <v>13530</v>
      </c>
      <c r="W3803" s="23"/>
      <c r="X3803" s="21"/>
      <c r="Y3803" s="24" t="str">
        <f>VLOOKUP(F3803,'[1]Goa Member''s Details Revised'!$C$2:$AO$7385,12,0)</f>
        <v>last communication 92 (Outstanding Rs. 2310/-)</v>
      </c>
    </row>
    <row r="3804" spans="2:25" ht="45">
      <c r="B3804" s="20">
        <v>3795</v>
      </c>
      <c r="C3804" s="21"/>
      <c r="D3804" s="21" t="s">
        <v>10431</v>
      </c>
      <c r="E3804" s="21" t="s">
        <v>56</v>
      </c>
      <c r="F3804" s="21" t="s">
        <v>10432</v>
      </c>
      <c r="G3804" s="21"/>
      <c r="H3804" s="22" t="str">
        <f>VLOOKUP(F3804,'[1]Goa Member''s Details Revised'!$C$2:$AO$7385,2,0)</f>
        <v>L. N. C</v>
      </c>
      <c r="I3804" s="21">
        <v>31</v>
      </c>
      <c r="J3804" s="21" t="s">
        <v>682</v>
      </c>
      <c r="K3804" s="21">
        <v>1990</v>
      </c>
      <c r="L3804" s="22">
        <f>VLOOKUP(F3804,'[1]Goa Member''s Details Revised'!$C$2:$AO$7385,9,0)</f>
        <v>2021</v>
      </c>
      <c r="M3804" s="21" t="s">
        <v>4613</v>
      </c>
      <c r="N3804" s="23">
        <f>VLOOKUP(F3804,'[1]Goa Member''s Details Revised'!$C$2:$AO$7385,5,0)</f>
        <v>26500</v>
      </c>
      <c r="O3804" s="23">
        <f>VLOOKUP(F3804,'[1]Goa Member''s Details Revised'!$C$2:$AO$7385,5,0)</f>
        <v>26500</v>
      </c>
      <c r="P3804" s="23">
        <f>VLOOKUP(F3804,'[1]Goa Member''s Details Revised'!$C$2:$AO$7385,6,0)</f>
        <v>27650</v>
      </c>
      <c r="Q3804" s="23" t="str">
        <f>VLOOKUP(F3804,'[1]Goa Member''s Details Revised'!$C$2:$AO$7385,8,0)</f>
        <v>R.M</v>
      </c>
      <c r="R3804" s="23">
        <f t="shared" si="297"/>
        <v>-1150</v>
      </c>
      <c r="S3804" s="21">
        <f t="shared" si="298"/>
        <v>33</v>
      </c>
      <c r="T3804" s="23">
        <f t="shared" si="300"/>
        <v>22120</v>
      </c>
      <c r="U3804" s="23">
        <f t="shared" si="301"/>
        <v>18433.333333333336</v>
      </c>
      <c r="V3804" s="23">
        <f t="shared" si="299"/>
        <v>22350</v>
      </c>
      <c r="W3804" s="23"/>
      <c r="X3804" s="21"/>
      <c r="Y3804" s="24" t="str">
        <f>VLOOKUP(F3804,'[1]Goa Member''s Details Revised'!$C$2:$AO$7385,12,0)</f>
        <v>they are regular member and last comm.. On 1/4/2021...membership has been transferred from Hari Mahbupani to S.K Gupta</v>
      </c>
    </row>
    <row r="3805" spans="2:25">
      <c r="B3805" s="20">
        <v>3796</v>
      </c>
      <c r="C3805" s="21"/>
      <c r="D3805" s="21" t="s">
        <v>10433</v>
      </c>
      <c r="E3805" s="21" t="s">
        <v>56</v>
      </c>
      <c r="F3805" s="21" t="s">
        <v>10434</v>
      </c>
      <c r="G3805" s="21"/>
      <c r="H3805" s="22" t="str">
        <f>VLOOKUP(F3805,'[1]Goa Member''s Details Revised'!$C$2:$AO$7385,2,0)</f>
        <v>D. Purchaser</v>
      </c>
      <c r="I3805" s="21">
        <v>3</v>
      </c>
      <c r="J3805" s="21" t="s">
        <v>1133</v>
      </c>
      <c r="K3805" s="21">
        <v>1990</v>
      </c>
      <c r="L3805" s="22" t="str">
        <f>VLOOKUP(F3805,'[1]Goa Member''s Details Revised'!$C$2:$AO$7385,9,0)</f>
        <v>Never</v>
      </c>
      <c r="M3805" s="21" t="s">
        <v>10435</v>
      </c>
      <c r="N3805" s="23">
        <f>VLOOKUP(F3805,'[1]Goa Member''s Details Revised'!$C$2:$AO$7385,5,0)</f>
        <v>19800</v>
      </c>
      <c r="O3805" s="23">
        <f>VLOOKUP(F3805,'[1]Goa Member''s Details Revised'!$C$2:$AO$7385,5,0)</f>
        <v>19800</v>
      </c>
      <c r="P3805" s="23">
        <f>VLOOKUP(F3805,'[1]Goa Member''s Details Revised'!$C$2:$AO$7385,6,0)</f>
        <v>18810</v>
      </c>
      <c r="Q3805" s="23" t="str">
        <f>VLOOKUP(F3805,'[1]Goa Member''s Details Revised'!$C$2:$AO$7385,8,0)</f>
        <v>outstanding</v>
      </c>
      <c r="R3805" s="23">
        <f t="shared" si="297"/>
        <v>990</v>
      </c>
      <c r="S3805" s="21">
        <f t="shared" si="298"/>
        <v>33</v>
      </c>
      <c r="T3805" s="23">
        <f t="shared" si="300"/>
        <v>15048</v>
      </c>
      <c r="U3805" s="23">
        <f t="shared" si="301"/>
        <v>12540</v>
      </c>
      <c r="V3805" s="23">
        <f t="shared" si="299"/>
        <v>14850</v>
      </c>
      <c r="W3805" s="23"/>
      <c r="X3805" s="21"/>
      <c r="Y3805" s="24" t="str">
        <f>VLOOKUP(F3805,'[1]Goa Member''s Details Revised'!$C$2:$AO$7385,12,0)</f>
        <v>last communication 99 (Outstanding Rs. 990/-)</v>
      </c>
    </row>
    <row r="3806" spans="2:25">
      <c r="B3806" s="20">
        <v>3797</v>
      </c>
      <c r="C3806" s="21"/>
      <c r="D3806" s="21" t="s">
        <v>10436</v>
      </c>
      <c r="E3806" s="21" t="s">
        <v>56</v>
      </c>
      <c r="F3806" s="21" t="s">
        <v>10437</v>
      </c>
      <c r="G3806" s="21"/>
      <c r="H3806" s="22" t="str">
        <f>VLOOKUP(F3806,'[1]Goa Member''s Details Revised'!$C$2:$AO$7385,2,0)</f>
        <v>D. Purcahser</v>
      </c>
      <c r="I3806" s="21">
        <v>5</v>
      </c>
      <c r="J3806" s="21" t="s">
        <v>1133</v>
      </c>
      <c r="K3806" s="21">
        <v>1990</v>
      </c>
      <c r="L3806" s="22">
        <f>VLOOKUP(F3806,'[1]Goa Member''s Details Revised'!$C$2:$AO$7385,9,0)</f>
        <v>2007</v>
      </c>
      <c r="M3806" s="21" t="s">
        <v>10438</v>
      </c>
      <c r="N3806" s="23">
        <f>VLOOKUP(F3806,'[1]Goa Member''s Details Revised'!$C$2:$AO$7385,5,0)</f>
        <v>17500</v>
      </c>
      <c r="O3806" s="23">
        <f>VLOOKUP(F3806,'[1]Goa Member''s Details Revised'!$C$2:$AO$7385,5,0)</f>
        <v>17500</v>
      </c>
      <c r="P3806" s="23">
        <f>VLOOKUP(F3806,'[1]Goa Member''s Details Revised'!$C$2:$AO$7385,6,0)</f>
        <v>19800</v>
      </c>
      <c r="Q3806" s="23" t="str">
        <f>VLOOKUP(F3806,'[1]Goa Member''s Details Revised'!$C$2:$AO$7385,8,0)</f>
        <v>R.M</v>
      </c>
      <c r="R3806" s="23">
        <f t="shared" si="297"/>
        <v>-2300</v>
      </c>
      <c r="S3806" s="21">
        <f t="shared" si="298"/>
        <v>33</v>
      </c>
      <c r="T3806" s="23">
        <f t="shared" si="300"/>
        <v>15840</v>
      </c>
      <c r="U3806" s="23">
        <f t="shared" si="301"/>
        <v>13200</v>
      </c>
      <c r="V3806" s="23">
        <f t="shared" si="299"/>
        <v>16300</v>
      </c>
      <c r="W3806" s="23"/>
      <c r="X3806" s="21"/>
      <c r="Y3806" s="24" t="str">
        <f>VLOOKUP(F3806,'[1]Goa Member''s Details Revised'!$C$2:$AO$7385,12,0)</f>
        <v>send perform invoice so Last Communication Till 2010</v>
      </c>
    </row>
    <row r="3807" spans="2:25">
      <c r="B3807" s="20">
        <v>3798</v>
      </c>
      <c r="C3807" s="21"/>
      <c r="D3807" s="21" t="s">
        <v>10439</v>
      </c>
      <c r="E3807" s="21" t="s">
        <v>56</v>
      </c>
      <c r="F3807" s="21" t="s">
        <v>10440</v>
      </c>
      <c r="G3807" s="21"/>
      <c r="H3807" s="22" t="str">
        <f>VLOOKUP(F3807,'[1]Goa Member''s Details Revised'!$C$2:$AO$7385,2,0)</f>
        <v>D. Purcahser</v>
      </c>
      <c r="I3807" s="21">
        <v>5</v>
      </c>
      <c r="J3807" s="21" t="s">
        <v>1133</v>
      </c>
      <c r="K3807" s="21">
        <v>1990</v>
      </c>
      <c r="L3807" s="22">
        <f>VLOOKUP(F3807,'[1]Goa Member''s Details Revised'!$C$2:$AO$7385,9,0)</f>
        <v>2010</v>
      </c>
      <c r="M3807" s="21" t="s">
        <v>10441</v>
      </c>
      <c r="N3807" s="23">
        <f>VLOOKUP(F3807,'[1]Goa Member''s Details Revised'!$C$2:$AO$7385,5,0)</f>
        <v>22000</v>
      </c>
      <c r="O3807" s="23">
        <f>VLOOKUP(F3807,'[1]Goa Member''s Details Revised'!$C$2:$AO$7385,5,0)</f>
        <v>22000</v>
      </c>
      <c r="P3807" s="23">
        <f>VLOOKUP(F3807,'[1]Goa Member''s Details Revised'!$C$2:$AO$7385,6,0)</f>
        <v>25500</v>
      </c>
      <c r="Q3807" s="23" t="str">
        <f>VLOOKUP(F3807,'[1]Goa Member''s Details Revised'!$C$2:$AO$7385,8,0)</f>
        <v>R.M</v>
      </c>
      <c r="R3807" s="23">
        <f t="shared" si="297"/>
        <v>-3500</v>
      </c>
      <c r="S3807" s="21">
        <f t="shared" si="298"/>
        <v>33</v>
      </c>
      <c r="T3807" s="23">
        <f t="shared" si="300"/>
        <v>20400</v>
      </c>
      <c r="U3807" s="23">
        <f t="shared" si="301"/>
        <v>17000</v>
      </c>
      <c r="V3807" s="23">
        <f t="shared" si="299"/>
        <v>21100</v>
      </c>
      <c r="W3807" s="23"/>
      <c r="X3807" s="21"/>
      <c r="Y3807" s="24" t="str">
        <f>VLOOKUP(F3807,'[1]Goa Member''s Details Revised'!$C$2:$AO$7385,12,0)</f>
        <v>no reminders so last communication 2010</v>
      </c>
    </row>
    <row r="3808" spans="2:25">
      <c r="B3808" s="20">
        <v>3799</v>
      </c>
      <c r="C3808" s="21"/>
      <c r="D3808" s="21" t="s">
        <v>10442</v>
      </c>
      <c r="E3808" s="21" t="s">
        <v>56</v>
      </c>
      <c r="F3808" s="21" t="s">
        <v>10443</v>
      </c>
      <c r="G3808" s="21"/>
      <c r="H3808" s="22" t="str">
        <f>VLOOKUP(F3808,'[1]Goa Member''s Details Revised'!$C$2:$AO$7385,2,0)</f>
        <v>Purchaser</v>
      </c>
      <c r="I3808" s="21">
        <v>6</v>
      </c>
      <c r="J3808" s="21" t="s">
        <v>1133</v>
      </c>
      <c r="K3808" s="21">
        <v>1990</v>
      </c>
      <c r="L3808" s="22" t="str">
        <f>VLOOKUP(F3808,'[1]Goa Member''s Details Revised'!$C$2:$AO$7385,9,0)</f>
        <v>Never</v>
      </c>
      <c r="M3808" s="21" t="s">
        <v>10444</v>
      </c>
      <c r="N3808" s="23">
        <f>VLOOKUP(F3808,'[1]Goa Member''s Details Revised'!$C$2:$AO$7385,5,0)</f>
        <v>26500</v>
      </c>
      <c r="O3808" s="23">
        <f>VLOOKUP(F3808,'[1]Goa Member''s Details Revised'!$C$2:$AO$7385,5,0)</f>
        <v>26500</v>
      </c>
      <c r="P3808" s="23">
        <f>VLOOKUP(F3808,'[1]Goa Member''s Details Revised'!$C$2:$AO$7385,6,0)</f>
        <v>27650</v>
      </c>
      <c r="Q3808" s="23" t="str">
        <f>VLOOKUP(F3808,'[1]Goa Member''s Details Revised'!$C$2:$AO$7385,8,0)</f>
        <v>I.R.M</v>
      </c>
      <c r="R3808" s="23">
        <f t="shared" si="297"/>
        <v>-1150</v>
      </c>
      <c r="S3808" s="21">
        <f t="shared" si="298"/>
        <v>33</v>
      </c>
      <c r="T3808" s="23">
        <f t="shared" si="300"/>
        <v>22120</v>
      </c>
      <c r="U3808" s="23">
        <f t="shared" si="301"/>
        <v>18433.333333333336</v>
      </c>
      <c r="V3808" s="23">
        <f t="shared" si="299"/>
        <v>22350</v>
      </c>
      <c r="W3808" s="23"/>
      <c r="X3808" s="21"/>
      <c r="Y3808" s="24" t="str">
        <f>VLOOKUP(F3808,'[1]Goa Member''s Details Revised'!$C$2:$AO$7385,12,0)</f>
        <v>last  mail conversation on 2013</v>
      </c>
    </row>
    <row r="3809" spans="2:25">
      <c r="B3809" s="20">
        <v>3800</v>
      </c>
      <c r="C3809" s="21"/>
      <c r="D3809" s="21" t="s">
        <v>10445</v>
      </c>
      <c r="E3809" s="21" t="s">
        <v>56</v>
      </c>
      <c r="F3809" s="21" t="s">
        <v>10446</v>
      </c>
      <c r="G3809" s="21"/>
      <c r="H3809" s="22" t="str">
        <f>VLOOKUP(F3809,'[1]Goa Member''s Details Revised'!$C$2:$AO$7385,2,0)</f>
        <v>D. Purchaser</v>
      </c>
      <c r="I3809" s="21">
        <v>13</v>
      </c>
      <c r="J3809" s="21" t="s">
        <v>1133</v>
      </c>
      <c r="K3809" s="21">
        <v>1990</v>
      </c>
      <c r="L3809" s="22" t="str">
        <f>VLOOKUP(F3809,'[1]Goa Member''s Details Revised'!$C$2:$AO$7385,9,0)</f>
        <v>Never</v>
      </c>
      <c r="M3809" s="21" t="s">
        <v>10447</v>
      </c>
      <c r="N3809" s="23">
        <f>VLOOKUP(F3809,'[1]Goa Member''s Details Revised'!$C$2:$AO$7385,5,0)</f>
        <v>21000</v>
      </c>
      <c r="O3809" s="23">
        <f>VLOOKUP(F3809,'[1]Goa Member''s Details Revised'!$C$2:$AO$7385,5,0)</f>
        <v>21000</v>
      </c>
      <c r="P3809" s="23">
        <f>VLOOKUP(F3809,'[1]Goa Member''s Details Revised'!$C$2:$AO$7385,6,0)</f>
        <v>23700</v>
      </c>
      <c r="Q3809" s="23" t="str">
        <f>VLOOKUP(F3809,'[1]Goa Member''s Details Revised'!$C$2:$AO$7385,8,0)</f>
        <v>I.R.M</v>
      </c>
      <c r="R3809" s="23">
        <f t="shared" si="297"/>
        <v>-2700</v>
      </c>
      <c r="S3809" s="21">
        <f t="shared" si="298"/>
        <v>33</v>
      </c>
      <c r="T3809" s="23">
        <f t="shared" si="300"/>
        <v>18960</v>
      </c>
      <c r="U3809" s="23">
        <f t="shared" si="301"/>
        <v>15800</v>
      </c>
      <c r="V3809" s="23">
        <f t="shared" si="299"/>
        <v>19500</v>
      </c>
      <c r="W3809" s="23"/>
      <c r="X3809" s="21"/>
      <c r="Y3809" s="24" t="str">
        <f>VLOOKUP(F3809,'[1]Goa Member''s Details Revised'!$C$2:$AO$7385,12,0)</f>
        <v>last  mail conversation on 2014</v>
      </c>
    </row>
    <row r="3810" spans="2:25">
      <c r="B3810" s="20">
        <v>3801</v>
      </c>
      <c r="C3810" s="21"/>
      <c r="D3810" s="21" t="s">
        <v>10448</v>
      </c>
      <c r="E3810" s="21" t="s">
        <v>56</v>
      </c>
      <c r="F3810" s="21" t="s">
        <v>10449</v>
      </c>
      <c r="G3810" s="21"/>
      <c r="H3810" s="22" t="str">
        <f>VLOOKUP(F3810,'[1]Goa Member''s Details Revised'!$C$2:$AO$7385,2,0)</f>
        <v>D. Purchaser</v>
      </c>
      <c r="I3810" s="21">
        <v>13</v>
      </c>
      <c r="J3810" s="21" t="s">
        <v>1133</v>
      </c>
      <c r="K3810" s="21">
        <v>1990</v>
      </c>
      <c r="L3810" s="22" t="str">
        <f>VLOOKUP(F3810,'[1]Goa Member''s Details Revised'!$C$2:$AO$7385,9,0)</f>
        <v>Never</v>
      </c>
      <c r="M3810" s="21" t="s">
        <v>10450</v>
      </c>
      <c r="N3810" s="23">
        <f>VLOOKUP(F3810,'[1]Goa Member''s Details Revised'!$C$2:$AO$7385,5,0)</f>
        <v>19800</v>
      </c>
      <c r="O3810" s="23">
        <f>VLOOKUP(F3810,'[1]Goa Member''s Details Revised'!$C$2:$AO$7385,5,0)</f>
        <v>19800</v>
      </c>
      <c r="P3810" s="23">
        <f>VLOOKUP(F3810,'[1]Goa Member''s Details Revised'!$C$2:$AO$7385,6,0)</f>
        <v>17820</v>
      </c>
      <c r="Q3810" s="23" t="str">
        <f>VLOOKUP(F3810,'[1]Goa Member''s Details Revised'!$C$2:$AO$7385,8,0)</f>
        <v>outstanding</v>
      </c>
      <c r="R3810" s="23">
        <f t="shared" si="297"/>
        <v>1980</v>
      </c>
      <c r="S3810" s="21">
        <f t="shared" si="298"/>
        <v>33</v>
      </c>
      <c r="T3810" s="23">
        <f t="shared" si="300"/>
        <v>14256</v>
      </c>
      <c r="U3810" s="23">
        <f t="shared" si="301"/>
        <v>11880</v>
      </c>
      <c r="V3810" s="23">
        <f t="shared" si="299"/>
        <v>13860</v>
      </c>
      <c r="W3810" s="23"/>
      <c r="X3810" s="21"/>
      <c r="Y3810" s="24" t="str">
        <f>VLOOKUP(F3810,'[1]Goa Member''s Details Revised'!$C$2:$AO$7385,12,0)</f>
        <v>last communication 91 (Outstanding Rs.1980/-)</v>
      </c>
    </row>
    <row r="3811" spans="2:25">
      <c r="B3811" s="20">
        <v>3802</v>
      </c>
      <c r="C3811" s="21"/>
      <c r="D3811" s="21" t="s">
        <v>10451</v>
      </c>
      <c r="E3811" s="21" t="s">
        <v>56</v>
      </c>
      <c r="F3811" s="21" t="s">
        <v>10452</v>
      </c>
      <c r="G3811" s="21"/>
      <c r="H3811" s="22" t="str">
        <f>VLOOKUP(F3811,'[1]Goa Member''s Details Revised'!$C$2:$AO$7385,2,0)</f>
        <v>D. Purchaser</v>
      </c>
      <c r="I3811" s="21">
        <v>15</v>
      </c>
      <c r="J3811" s="21" t="s">
        <v>1133</v>
      </c>
      <c r="K3811" s="21">
        <v>1990</v>
      </c>
      <c r="L3811" s="22" t="str">
        <f>VLOOKUP(F3811,'[1]Goa Member''s Details Revised'!$C$2:$AO$7385,9,0)</f>
        <v>Never</v>
      </c>
      <c r="M3811" s="21" t="s">
        <v>10453</v>
      </c>
      <c r="N3811" s="23">
        <f>VLOOKUP(F3811,'[1]Goa Member''s Details Revised'!$C$2:$AO$7385,5,0)</f>
        <v>25500</v>
      </c>
      <c r="O3811" s="23">
        <f>VLOOKUP(F3811,'[1]Goa Member''s Details Revised'!$C$2:$AO$7385,5,0)</f>
        <v>25500</v>
      </c>
      <c r="P3811" s="23">
        <f>VLOOKUP(F3811,'[1]Goa Member''s Details Revised'!$C$2:$AO$7385,6,0)</f>
        <v>21250</v>
      </c>
      <c r="Q3811" s="23" t="str">
        <f>VLOOKUP(F3811,'[1]Goa Member''s Details Revised'!$C$2:$AO$7385,8,0)</f>
        <v>outstanding</v>
      </c>
      <c r="R3811" s="23">
        <f t="shared" si="297"/>
        <v>4250</v>
      </c>
      <c r="S3811" s="21">
        <f t="shared" si="298"/>
        <v>33</v>
      </c>
      <c r="T3811" s="23">
        <f t="shared" si="300"/>
        <v>17000</v>
      </c>
      <c r="U3811" s="23">
        <f t="shared" si="301"/>
        <v>14166.666666666668</v>
      </c>
      <c r="V3811" s="23">
        <f t="shared" si="299"/>
        <v>16150</v>
      </c>
      <c r="W3811" s="23"/>
      <c r="X3811" s="21"/>
      <c r="Y3811" s="24" t="str">
        <f>VLOOKUP(F3811,'[1]Goa Member''s Details Revised'!$C$2:$AO$7385,12,0)</f>
        <v>last communication 92 (Outstanding Rs. 4250/-)</v>
      </c>
    </row>
    <row r="3812" spans="2:25">
      <c r="B3812" s="20">
        <v>3803</v>
      </c>
      <c r="C3812" s="21"/>
      <c r="D3812" s="21" t="s">
        <v>10454</v>
      </c>
      <c r="E3812" s="21" t="s">
        <v>56</v>
      </c>
      <c r="F3812" s="21" t="s">
        <v>10455</v>
      </c>
      <c r="G3812" s="21"/>
      <c r="H3812" s="22" t="str">
        <f>VLOOKUP(F3812,'[1]Goa Member''s Details Revised'!$C$2:$AO$7385,2,0)</f>
        <v>D. Purchaser</v>
      </c>
      <c r="I3812" s="21">
        <v>15</v>
      </c>
      <c r="J3812" s="21" t="s">
        <v>1133</v>
      </c>
      <c r="K3812" s="21">
        <v>1990</v>
      </c>
      <c r="L3812" s="22">
        <f>VLOOKUP(F3812,'[1]Goa Member''s Details Revised'!$C$2:$AO$7385,9,0)</f>
        <v>2007</v>
      </c>
      <c r="M3812" s="21" t="s">
        <v>10456</v>
      </c>
      <c r="N3812" s="23">
        <f>VLOOKUP(F3812,'[1]Goa Member''s Details Revised'!$C$2:$AO$7385,5,0)</f>
        <v>22000</v>
      </c>
      <c r="O3812" s="23">
        <f>VLOOKUP(F3812,'[1]Goa Member''s Details Revised'!$C$2:$AO$7385,5,0)</f>
        <v>22000</v>
      </c>
      <c r="P3812" s="23">
        <f>VLOOKUP(F3812,'[1]Goa Member''s Details Revised'!$C$2:$AO$7385,6,0)</f>
        <v>25500</v>
      </c>
      <c r="Q3812" s="23" t="str">
        <f>VLOOKUP(F3812,'[1]Goa Member''s Details Revised'!$C$2:$AO$7385,8,0)</f>
        <v>I.R.M</v>
      </c>
      <c r="R3812" s="23">
        <f t="shared" si="297"/>
        <v>-3500</v>
      </c>
      <c r="S3812" s="21">
        <f t="shared" si="298"/>
        <v>33</v>
      </c>
      <c r="T3812" s="23">
        <f t="shared" si="300"/>
        <v>20400</v>
      </c>
      <c r="U3812" s="23">
        <f t="shared" si="301"/>
        <v>17000</v>
      </c>
      <c r="V3812" s="23">
        <f t="shared" si="299"/>
        <v>21100</v>
      </c>
      <c r="W3812" s="23"/>
      <c r="X3812" s="21"/>
      <c r="Y3812" s="24" t="str">
        <f>VLOOKUP(F3812,'[1]Goa Member''s Details Revised'!$C$2:$AO$7385,12,0)</f>
        <v>no reminders so last communication 2008</v>
      </c>
    </row>
    <row r="3813" spans="2:25">
      <c r="B3813" s="20">
        <v>3804</v>
      </c>
      <c r="C3813" s="21"/>
      <c r="D3813" s="21" t="s">
        <v>10457</v>
      </c>
      <c r="E3813" s="21" t="s">
        <v>56</v>
      </c>
      <c r="F3813" s="21" t="s">
        <v>10458</v>
      </c>
      <c r="G3813" s="21"/>
      <c r="H3813" s="22" t="str">
        <f>VLOOKUP(F3813,'[1]Goa Member''s Details Revised'!$C$2:$AO$7385,2,0)</f>
        <v>Purchaser</v>
      </c>
      <c r="I3813" s="21">
        <v>15</v>
      </c>
      <c r="J3813" s="21" t="s">
        <v>1133</v>
      </c>
      <c r="K3813" s="21">
        <v>1990</v>
      </c>
      <c r="L3813" s="22" t="str">
        <f>VLOOKUP(F3813,'[1]Goa Member''s Details Revised'!$C$2:$AO$7385,9,0)</f>
        <v>Never</v>
      </c>
      <c r="M3813" s="21" t="s">
        <v>10459</v>
      </c>
      <c r="N3813" s="23">
        <f>VLOOKUP(F3813,'[1]Goa Member''s Details Revised'!$C$2:$AO$7385,5,0)</f>
        <v>26500</v>
      </c>
      <c r="O3813" s="23">
        <f>VLOOKUP(F3813,'[1]Goa Member''s Details Revised'!$C$2:$AO$7385,5,0)</f>
        <v>26500</v>
      </c>
      <c r="P3813" s="23">
        <f>VLOOKUP(F3813,'[1]Goa Member''s Details Revised'!$C$2:$AO$7385,6,0)</f>
        <v>27650</v>
      </c>
      <c r="Q3813" s="23" t="str">
        <f>VLOOKUP(F3813,'[1]Goa Member''s Details Revised'!$C$2:$AO$7385,8,0)</f>
        <v>I.R.M</v>
      </c>
      <c r="R3813" s="23">
        <f t="shared" si="297"/>
        <v>-1150</v>
      </c>
      <c r="S3813" s="21">
        <f t="shared" si="298"/>
        <v>33</v>
      </c>
      <c r="T3813" s="23">
        <f t="shared" si="300"/>
        <v>22120</v>
      </c>
      <c r="U3813" s="23">
        <f t="shared" si="301"/>
        <v>18433.333333333336</v>
      </c>
      <c r="V3813" s="23">
        <f t="shared" si="299"/>
        <v>22350</v>
      </c>
      <c r="W3813" s="23"/>
      <c r="X3813" s="21"/>
      <c r="Y3813" s="24" t="str">
        <f>VLOOKUP(F3813,'[1]Goa Member''s Details Revised'!$C$2:$AO$7385,12,0)</f>
        <v>last communication 90</v>
      </c>
    </row>
    <row r="3814" spans="2:25" ht="30">
      <c r="B3814" s="20">
        <v>3805</v>
      </c>
      <c r="C3814" s="21"/>
      <c r="D3814" s="21" t="s">
        <v>10460</v>
      </c>
      <c r="E3814" s="21" t="s">
        <v>56</v>
      </c>
      <c r="F3814" s="21" t="s">
        <v>10461</v>
      </c>
      <c r="G3814" s="21"/>
      <c r="H3814" s="22" t="str">
        <f>VLOOKUP(F3814,'[1]Goa Member''s Details Revised'!$C$2:$AO$7385,2,0)</f>
        <v>D. Purchaser</v>
      </c>
      <c r="I3814" s="21">
        <v>19</v>
      </c>
      <c r="J3814" s="21" t="s">
        <v>1133</v>
      </c>
      <c r="K3814" s="21">
        <v>1990</v>
      </c>
      <c r="L3814" s="22" t="str">
        <f>VLOOKUP(F3814,'[1]Goa Member''s Details Revised'!$C$2:$AO$7385,9,0)</f>
        <v>Never</v>
      </c>
      <c r="M3814" s="21" t="s">
        <v>10462</v>
      </c>
      <c r="N3814" s="23">
        <f>VLOOKUP(F3814,'[1]Goa Member''s Details Revised'!$C$2:$AO$7385,5,0)</f>
        <v>25500</v>
      </c>
      <c r="O3814" s="23">
        <f>VLOOKUP(F3814,'[1]Goa Member''s Details Revised'!$C$2:$AO$7385,5,0)</f>
        <v>25500</v>
      </c>
      <c r="P3814" s="23">
        <f>VLOOKUP(F3814,'[1]Goa Member''s Details Revised'!$C$2:$AO$7385,6,0)</f>
        <v>20825</v>
      </c>
      <c r="Q3814" s="23" t="str">
        <f>VLOOKUP(F3814,'[1]Goa Member''s Details Revised'!$C$2:$AO$7385,8,0)</f>
        <v>outstanding</v>
      </c>
      <c r="R3814" s="23">
        <f t="shared" si="297"/>
        <v>4675</v>
      </c>
      <c r="S3814" s="21">
        <f t="shared" si="298"/>
        <v>33</v>
      </c>
      <c r="T3814" s="23">
        <f t="shared" si="300"/>
        <v>16660</v>
      </c>
      <c r="U3814" s="23">
        <f t="shared" si="301"/>
        <v>13883.333333333332</v>
      </c>
      <c r="V3814" s="23">
        <f t="shared" si="299"/>
        <v>15725</v>
      </c>
      <c r="W3814" s="23"/>
      <c r="X3814" s="21"/>
      <c r="Y3814" s="24" t="str">
        <f>VLOOKUP(F3814,'[1]Goa Member''s Details Revised'!$C$2:$AO$7385,12,0)</f>
        <v>last communication 99,,,,total 2 membership of Goa:- 3991 and 3992 (Outstanding Rs.4675/-)</v>
      </c>
    </row>
    <row r="3815" spans="2:25" ht="30">
      <c r="B3815" s="20">
        <v>3806</v>
      </c>
      <c r="C3815" s="21"/>
      <c r="D3815" s="21" t="s">
        <v>10463</v>
      </c>
      <c r="E3815" s="21" t="s">
        <v>56</v>
      </c>
      <c r="F3815" s="21" t="s">
        <v>10464</v>
      </c>
      <c r="G3815" s="21"/>
      <c r="H3815" s="22" t="str">
        <f>VLOOKUP(F3815,'[1]Goa Member''s Details Revised'!$C$2:$AO$7385,2,0)</f>
        <v>D. Purchaser</v>
      </c>
      <c r="I3815" s="21">
        <v>19</v>
      </c>
      <c r="J3815" s="21" t="s">
        <v>1133</v>
      </c>
      <c r="K3815" s="21">
        <v>1990</v>
      </c>
      <c r="L3815" s="22" t="str">
        <f>VLOOKUP(F3815,'[1]Goa Member''s Details Revised'!$C$2:$AO$7385,9,0)</f>
        <v>Never</v>
      </c>
      <c r="M3815" s="21" t="s">
        <v>10462</v>
      </c>
      <c r="N3815" s="23">
        <f>VLOOKUP(F3815,'[1]Goa Member''s Details Revised'!$C$2:$AO$7385,5,0)</f>
        <v>25500</v>
      </c>
      <c r="O3815" s="23">
        <f>VLOOKUP(F3815,'[1]Goa Member''s Details Revised'!$C$2:$AO$7385,5,0)</f>
        <v>25500</v>
      </c>
      <c r="P3815" s="23">
        <f>VLOOKUP(F3815,'[1]Goa Member''s Details Revised'!$C$2:$AO$7385,6,0)</f>
        <v>22100</v>
      </c>
      <c r="Q3815" s="23" t="str">
        <f>VLOOKUP(F3815,'[1]Goa Member''s Details Revised'!$C$2:$AO$7385,8,0)</f>
        <v>outstanding</v>
      </c>
      <c r="R3815" s="23">
        <f t="shared" si="297"/>
        <v>3400</v>
      </c>
      <c r="S3815" s="21">
        <f t="shared" si="298"/>
        <v>33</v>
      </c>
      <c r="T3815" s="23">
        <f t="shared" si="300"/>
        <v>17680</v>
      </c>
      <c r="U3815" s="23">
        <f t="shared" si="301"/>
        <v>14733.333333333332</v>
      </c>
      <c r="V3815" s="23">
        <f t="shared" si="299"/>
        <v>17000</v>
      </c>
      <c r="W3815" s="23"/>
      <c r="X3815" s="21"/>
      <c r="Y3815" s="24" t="str">
        <f>VLOOKUP(F3815,'[1]Goa Member''s Details Revised'!$C$2:$AO$7385,12,0)</f>
        <v xml:space="preserve">last communication 99,,,,total 2 membership of Goa:- 3991 and 3992 (Outstanding Rs. 3400/-) </v>
      </c>
    </row>
    <row r="3816" spans="2:25" ht="30">
      <c r="B3816" s="20">
        <v>3807</v>
      </c>
      <c r="C3816" s="21"/>
      <c r="D3816" s="21" t="s">
        <v>10465</v>
      </c>
      <c r="E3816" s="21" t="s">
        <v>56</v>
      </c>
      <c r="F3816" s="21" t="s">
        <v>10466</v>
      </c>
      <c r="G3816" s="21"/>
      <c r="H3816" s="22" t="str">
        <f>VLOOKUP(F3816,'[1]Goa Member''s Details Revised'!$C$2:$AO$7385,2,0)</f>
        <v>D. Purchaser</v>
      </c>
      <c r="I3816" s="21">
        <v>19</v>
      </c>
      <c r="J3816" s="21" t="s">
        <v>1133</v>
      </c>
      <c r="K3816" s="21">
        <v>1990</v>
      </c>
      <c r="L3816" s="22" t="str">
        <f>VLOOKUP(F3816,'[1]Goa Member''s Details Revised'!$C$2:$AO$7385,9,0)</f>
        <v>Never</v>
      </c>
      <c r="M3816" s="21" t="s">
        <v>10467</v>
      </c>
      <c r="N3816" s="23">
        <f>VLOOKUP(F3816,'[1]Goa Member''s Details Revised'!$C$2:$AO$7385,5,0)</f>
        <v>31200</v>
      </c>
      <c r="O3816" s="23">
        <f>VLOOKUP(F3816,'[1]Goa Member''s Details Revised'!$C$2:$AO$7385,5,0)</f>
        <v>31200</v>
      </c>
      <c r="P3816" s="23">
        <f>VLOOKUP(F3816,'[1]Goa Member''s Details Revised'!$C$2:$AO$7385,6,0)</f>
        <v>0</v>
      </c>
      <c r="Q3816" s="23" t="str">
        <f>VLOOKUP(F3816,'[1]Goa Member''s Details Revised'!$C$2:$AO$7385,8,0)</f>
        <v>outstanding</v>
      </c>
      <c r="R3816" s="23">
        <f t="shared" si="297"/>
        <v>31200</v>
      </c>
      <c r="S3816" s="21">
        <f t="shared" si="298"/>
        <v>33</v>
      </c>
      <c r="T3816" s="23">
        <f t="shared" si="300"/>
        <v>0</v>
      </c>
      <c r="U3816" s="23">
        <f t="shared" si="301"/>
        <v>0</v>
      </c>
      <c r="V3816" s="23">
        <f t="shared" si="299"/>
        <v>-6240</v>
      </c>
      <c r="W3816" s="23"/>
      <c r="X3816" s="21"/>
      <c r="Y3816" s="24" t="str">
        <f>VLOOKUP(F3816,'[1]Goa Member''s Details Revised'!$C$2:$AO$7385,12,0)</f>
        <v>no reminders so last communication 2008 (Outstnding Rs.2080/-)</v>
      </c>
    </row>
    <row r="3817" spans="2:25">
      <c r="B3817" s="20">
        <v>3808</v>
      </c>
      <c r="C3817" s="21"/>
      <c r="D3817" s="21" t="s">
        <v>10468</v>
      </c>
      <c r="E3817" s="21" t="s">
        <v>56</v>
      </c>
      <c r="F3817" s="21" t="s">
        <v>10469</v>
      </c>
      <c r="G3817" s="21"/>
      <c r="H3817" s="22" t="str">
        <f>VLOOKUP(F3817,'[1]Goa Member''s Details Revised'!$C$2:$AO$7385,2,0)</f>
        <v>D. Purchaser</v>
      </c>
      <c r="I3817" s="21">
        <v>24</v>
      </c>
      <c r="J3817" s="21" t="s">
        <v>1133</v>
      </c>
      <c r="K3817" s="21">
        <v>1990</v>
      </c>
      <c r="L3817" s="22" t="str">
        <f>VLOOKUP(F3817,'[1]Goa Member''s Details Revised'!$C$2:$AO$7385,9,0)</f>
        <v>Never</v>
      </c>
      <c r="M3817" s="21" t="s">
        <v>10470</v>
      </c>
      <c r="N3817" s="23">
        <f>VLOOKUP(F3817,'[1]Goa Member''s Details Revised'!$C$2:$AO$7385,5,0)</f>
        <v>19800</v>
      </c>
      <c r="O3817" s="23">
        <f>VLOOKUP(F3817,'[1]Goa Member''s Details Revised'!$C$2:$AO$7385,5,0)</f>
        <v>19800</v>
      </c>
      <c r="P3817" s="23">
        <f>VLOOKUP(F3817,'[1]Goa Member''s Details Revised'!$C$2:$AO$7385,6,0)</f>
        <v>0</v>
      </c>
      <c r="Q3817" s="23" t="str">
        <f>VLOOKUP(F3817,'[1]Goa Member''s Details Revised'!$C$2:$AO$7385,8,0)</f>
        <v>outstanding</v>
      </c>
      <c r="R3817" s="23">
        <f t="shared" si="297"/>
        <v>19800</v>
      </c>
      <c r="S3817" s="21">
        <f t="shared" si="298"/>
        <v>33</v>
      </c>
      <c r="T3817" s="23">
        <f t="shared" si="300"/>
        <v>0</v>
      </c>
      <c r="U3817" s="23">
        <f t="shared" si="301"/>
        <v>0</v>
      </c>
      <c r="V3817" s="23">
        <f t="shared" si="299"/>
        <v>-3960</v>
      </c>
      <c r="W3817" s="23"/>
      <c r="X3817" s="21"/>
      <c r="Y3817" s="24" t="str">
        <f>VLOOKUP(F3817,'[1]Goa Member''s Details Revised'!$C$2:$AO$7385,12,0)</f>
        <v>last communication 96 (Outstanding Rs. 3300/-)</v>
      </c>
    </row>
    <row r="3818" spans="2:25" ht="45">
      <c r="B3818" s="20">
        <v>3809</v>
      </c>
      <c r="C3818" s="21"/>
      <c r="D3818" s="21" t="s">
        <v>10471</v>
      </c>
      <c r="E3818" s="21" t="s">
        <v>56</v>
      </c>
      <c r="F3818" s="21" t="s">
        <v>10472</v>
      </c>
      <c r="G3818" s="21"/>
      <c r="H3818" s="22" t="str">
        <f>VLOOKUP(F3818,'[1]Goa Member''s Details Revised'!$C$2:$AO$7385,2,0)</f>
        <v>D. Purcahser</v>
      </c>
      <c r="I3818" s="21">
        <v>25</v>
      </c>
      <c r="J3818" s="21" t="s">
        <v>1133</v>
      </c>
      <c r="K3818" s="21">
        <v>1990</v>
      </c>
      <c r="L3818" s="22" t="str">
        <f>VLOOKUP(F3818,'[1]Goa Member''s Details Revised'!$C$2:$AO$7385,9,0)</f>
        <v>Never</v>
      </c>
      <c r="M3818" s="21" t="s">
        <v>10473</v>
      </c>
      <c r="N3818" s="23">
        <f>VLOOKUP(F3818,'[1]Goa Member''s Details Revised'!$C$2:$AO$7385,5,0)</f>
        <v>34000</v>
      </c>
      <c r="O3818" s="23">
        <f>VLOOKUP(F3818,'[1]Goa Member''s Details Revised'!$C$2:$AO$7385,5,0)</f>
        <v>34000</v>
      </c>
      <c r="P3818" s="23">
        <f>VLOOKUP(F3818,'[1]Goa Member''s Details Revised'!$C$2:$AO$7385,6,0)</f>
        <v>35450</v>
      </c>
      <c r="Q3818" s="23" t="str">
        <f>VLOOKUP(F3818,'[1]Goa Member''s Details Revised'!$C$2:$AO$7385,8,0)</f>
        <v>I.R.M</v>
      </c>
      <c r="R3818" s="23">
        <f t="shared" si="297"/>
        <v>-1450</v>
      </c>
      <c r="S3818" s="21">
        <f t="shared" si="298"/>
        <v>33</v>
      </c>
      <c r="T3818" s="23">
        <f t="shared" si="300"/>
        <v>28360</v>
      </c>
      <c r="U3818" s="23">
        <f t="shared" si="301"/>
        <v>23633.333333333336</v>
      </c>
      <c r="V3818" s="23">
        <f t="shared" si="299"/>
        <v>28650</v>
      </c>
      <c r="W3818" s="23"/>
      <c r="X3818" s="21"/>
      <c r="Y3818" s="24" t="str">
        <f>VLOOKUP(F3818,'[1]Goa Member''s Details Revised'!$C$2:$AO$7385,12,0)</f>
        <v>no reminde and last communication 2012..membership transferred from Rajkumar Gupta to Young Friends &amp; Co Departmental Store P.L</v>
      </c>
    </row>
    <row r="3819" spans="2:25">
      <c r="B3819" s="20">
        <v>3810</v>
      </c>
      <c r="C3819" s="21"/>
      <c r="D3819" s="21" t="s">
        <v>10474</v>
      </c>
      <c r="E3819" s="21" t="s">
        <v>56</v>
      </c>
      <c r="F3819" s="21" t="s">
        <v>10475</v>
      </c>
      <c r="G3819" s="21"/>
      <c r="H3819" s="22" t="str">
        <f>VLOOKUP(F3819,'[1]Goa Member''s Details Revised'!$C$2:$AO$7385,2,0)</f>
        <v>D. Purchaser</v>
      </c>
      <c r="I3819" s="21">
        <v>25</v>
      </c>
      <c r="J3819" s="21" t="s">
        <v>1133</v>
      </c>
      <c r="K3819" s="21">
        <v>1990</v>
      </c>
      <c r="L3819" s="22" t="str">
        <f>VLOOKUP(F3819,'[1]Goa Member''s Details Revised'!$C$2:$AO$7385,9,0)</f>
        <v>Never</v>
      </c>
      <c r="M3819" s="21" t="s">
        <v>10476</v>
      </c>
      <c r="N3819" s="23">
        <f>VLOOKUP(F3819,'[1]Goa Member''s Details Revised'!$C$2:$AO$7385,5,0)</f>
        <v>25500</v>
      </c>
      <c r="O3819" s="23">
        <f>VLOOKUP(F3819,'[1]Goa Member''s Details Revised'!$C$2:$AO$7385,5,0)</f>
        <v>25500</v>
      </c>
      <c r="P3819" s="23">
        <f>VLOOKUP(F3819,'[1]Goa Member''s Details Revised'!$C$2:$AO$7385,6,0)</f>
        <v>19125</v>
      </c>
      <c r="Q3819" s="23" t="str">
        <f>VLOOKUP(F3819,'[1]Goa Member''s Details Revised'!$C$2:$AO$7385,8,0)</f>
        <v>outstanding</v>
      </c>
      <c r="R3819" s="23">
        <f t="shared" si="297"/>
        <v>6375</v>
      </c>
      <c r="S3819" s="21">
        <f t="shared" si="298"/>
        <v>33</v>
      </c>
      <c r="T3819" s="23">
        <f t="shared" si="300"/>
        <v>15300</v>
      </c>
      <c r="U3819" s="23">
        <f t="shared" si="301"/>
        <v>12750</v>
      </c>
      <c r="V3819" s="23">
        <f t="shared" si="299"/>
        <v>14025</v>
      </c>
      <c r="W3819" s="23"/>
      <c r="X3819" s="21"/>
      <c r="Y3819" s="24" t="str">
        <f>VLOOKUP(F3819,'[1]Goa Member''s Details Revised'!$C$2:$AO$7385,12,0)</f>
        <v xml:space="preserve">(POD) last communication 07 (Outstanding Rs. 6375/-) </v>
      </c>
    </row>
    <row r="3820" spans="2:25">
      <c r="B3820" s="20">
        <v>3811</v>
      </c>
      <c r="C3820" s="21"/>
      <c r="D3820" s="21" t="s">
        <v>10477</v>
      </c>
      <c r="E3820" s="21" t="s">
        <v>56</v>
      </c>
      <c r="F3820" s="21" t="s">
        <v>10478</v>
      </c>
      <c r="G3820" s="21"/>
      <c r="H3820" s="22" t="str">
        <f>VLOOKUP(F3820,'[1]Goa Member''s Details Revised'!$C$2:$AO$7385,2,0)</f>
        <v>D. Purchaser</v>
      </c>
      <c r="I3820" s="21">
        <v>25</v>
      </c>
      <c r="J3820" s="21" t="s">
        <v>1133</v>
      </c>
      <c r="K3820" s="21">
        <v>1990</v>
      </c>
      <c r="L3820" s="22" t="str">
        <f>VLOOKUP(F3820,'[1]Goa Member''s Details Revised'!$C$2:$AO$7385,9,0)</f>
        <v>Never</v>
      </c>
      <c r="M3820" s="21" t="s">
        <v>10479</v>
      </c>
      <c r="N3820" s="23">
        <f>VLOOKUP(F3820,'[1]Goa Member''s Details Revised'!$C$2:$AO$7385,5,0)</f>
        <v>25500</v>
      </c>
      <c r="O3820" s="23">
        <f>VLOOKUP(F3820,'[1]Goa Member''s Details Revised'!$C$2:$AO$7385,5,0)</f>
        <v>25500</v>
      </c>
      <c r="P3820" s="23">
        <f>VLOOKUP(F3820,'[1]Goa Member''s Details Revised'!$C$2:$AO$7385,6,0)</f>
        <v>21675</v>
      </c>
      <c r="Q3820" s="23" t="str">
        <f>VLOOKUP(F3820,'[1]Goa Member''s Details Revised'!$C$2:$AO$7385,8,0)</f>
        <v>outstanding</v>
      </c>
      <c r="R3820" s="23">
        <f t="shared" si="297"/>
        <v>3825</v>
      </c>
      <c r="S3820" s="21">
        <f t="shared" si="298"/>
        <v>33</v>
      </c>
      <c r="T3820" s="23">
        <f t="shared" si="300"/>
        <v>17340</v>
      </c>
      <c r="U3820" s="23">
        <f t="shared" si="301"/>
        <v>14450</v>
      </c>
      <c r="V3820" s="23">
        <f t="shared" si="299"/>
        <v>16575</v>
      </c>
      <c r="W3820" s="23"/>
      <c r="X3820" s="21"/>
      <c r="Y3820" s="24" t="str">
        <f>VLOOKUP(F3820,'[1]Goa Member''s Details Revised'!$C$2:$AO$7385,12,0)</f>
        <v>(POD) last communication 07 (Outstanding Rs.3825/-)</v>
      </c>
    </row>
    <row r="3821" spans="2:25">
      <c r="B3821" s="20">
        <v>3812</v>
      </c>
      <c r="C3821" s="21"/>
      <c r="D3821" s="21" t="s">
        <v>10480</v>
      </c>
      <c r="E3821" s="21" t="s">
        <v>56</v>
      </c>
      <c r="F3821" s="21" t="s">
        <v>10481</v>
      </c>
      <c r="G3821" s="21"/>
      <c r="H3821" s="22" t="str">
        <f>VLOOKUP(F3821,'[1]Goa Member''s Details Revised'!$C$2:$AO$7385,2,0)</f>
        <v>D. Purchaser</v>
      </c>
      <c r="I3821" s="21">
        <v>28</v>
      </c>
      <c r="J3821" s="21" t="s">
        <v>1133</v>
      </c>
      <c r="K3821" s="21">
        <v>1990</v>
      </c>
      <c r="L3821" s="22" t="str">
        <f>VLOOKUP(F3821,'[1]Goa Member''s Details Revised'!$C$2:$AO$7385,9,0)</f>
        <v>Never</v>
      </c>
      <c r="M3821" s="21" t="s">
        <v>10482</v>
      </c>
      <c r="N3821" s="23">
        <f>VLOOKUP(F3821,'[1]Goa Member''s Details Revised'!$C$2:$AO$7385,5,0)</f>
        <v>13500</v>
      </c>
      <c r="O3821" s="23">
        <f>VLOOKUP(F3821,'[1]Goa Member''s Details Revised'!$C$2:$AO$7385,5,0)</f>
        <v>13500</v>
      </c>
      <c r="P3821" s="23">
        <f>VLOOKUP(F3821,'[1]Goa Member''s Details Revised'!$C$2:$AO$7385,6,0)</f>
        <v>15300</v>
      </c>
      <c r="Q3821" s="23" t="str">
        <f>VLOOKUP(F3821,'[1]Goa Member''s Details Revised'!$C$2:$AO$7385,8,0)</f>
        <v>I.R.M</v>
      </c>
      <c r="R3821" s="23">
        <f t="shared" si="297"/>
        <v>-1800</v>
      </c>
      <c r="S3821" s="21">
        <f t="shared" si="298"/>
        <v>33</v>
      </c>
      <c r="T3821" s="23">
        <f t="shared" si="300"/>
        <v>12240</v>
      </c>
      <c r="U3821" s="23">
        <f t="shared" si="301"/>
        <v>10200</v>
      </c>
      <c r="V3821" s="23">
        <f t="shared" si="299"/>
        <v>12600</v>
      </c>
      <c r="W3821" s="23"/>
      <c r="X3821" s="21"/>
      <c r="Y3821" s="24" t="str">
        <f>VLOOKUP(F3821,'[1]Goa Member''s Details Revised'!$C$2:$AO$7385,12,0)</f>
        <v>last communication 00</v>
      </c>
    </row>
    <row r="3822" spans="2:25">
      <c r="B3822" s="20">
        <v>3813</v>
      </c>
      <c r="C3822" s="21"/>
      <c r="D3822" s="21" t="s">
        <v>10483</v>
      </c>
      <c r="E3822" s="21" t="s">
        <v>56</v>
      </c>
      <c r="F3822" s="21" t="s">
        <v>10484</v>
      </c>
      <c r="G3822" s="21"/>
      <c r="H3822" s="22" t="str">
        <f>VLOOKUP(F3822,'[1]Goa Member''s Details Revised'!$C$2:$AO$7385,2,0)</f>
        <v>D. Purchaser</v>
      </c>
      <c r="I3822" s="21">
        <v>1</v>
      </c>
      <c r="J3822" s="21" t="s">
        <v>846</v>
      </c>
      <c r="K3822" s="21">
        <v>1990</v>
      </c>
      <c r="L3822" s="22" t="str">
        <f>VLOOKUP(F3822,'[1]Goa Member''s Details Revised'!$C$2:$AO$7385,9,0)</f>
        <v>Never</v>
      </c>
      <c r="M3822" s="21" t="s">
        <v>10485</v>
      </c>
      <c r="N3822" s="23">
        <f>VLOOKUP(F3822,'[1]Goa Member''s Details Revised'!$C$2:$AO$7385,5,0)</f>
        <v>15300</v>
      </c>
      <c r="O3822" s="23">
        <f>VLOOKUP(F3822,'[1]Goa Member''s Details Revised'!$C$2:$AO$7385,5,0)</f>
        <v>15300</v>
      </c>
      <c r="P3822" s="23">
        <f>VLOOKUP(F3822,'[1]Goa Member''s Details Revised'!$C$2:$AO$7385,6,0)</f>
        <v>12750</v>
      </c>
      <c r="Q3822" s="23" t="str">
        <f>VLOOKUP(F3822,'[1]Goa Member''s Details Revised'!$C$2:$AO$7385,8,0)</f>
        <v>outstanding</v>
      </c>
      <c r="R3822" s="23">
        <f t="shared" si="297"/>
        <v>2550</v>
      </c>
      <c r="S3822" s="21">
        <f t="shared" si="298"/>
        <v>33</v>
      </c>
      <c r="T3822" s="23">
        <f t="shared" si="300"/>
        <v>10200</v>
      </c>
      <c r="U3822" s="23">
        <f t="shared" si="301"/>
        <v>8500</v>
      </c>
      <c r="V3822" s="23">
        <f t="shared" si="299"/>
        <v>9690</v>
      </c>
      <c r="W3822" s="23"/>
      <c r="X3822" s="21"/>
      <c r="Y3822" s="24" t="str">
        <f>VLOOKUP(F3822,'[1]Goa Member''s Details Revised'!$C$2:$AO$7385,12,0)</f>
        <v>last communication 90 (Outstanding Rs. 2550/-)</v>
      </c>
    </row>
    <row r="3823" spans="2:25" ht="30">
      <c r="B3823" s="20">
        <v>3814</v>
      </c>
      <c r="C3823" s="21"/>
      <c r="D3823" s="21" t="s">
        <v>10486</v>
      </c>
      <c r="E3823" s="21" t="s">
        <v>56</v>
      </c>
      <c r="F3823" s="21" t="s">
        <v>10487</v>
      </c>
      <c r="G3823" s="21"/>
      <c r="H3823" s="22" t="str">
        <f>VLOOKUP(F3823,'[1]Goa Member''s Details Revised'!$C$2:$AO$7385,2,0)</f>
        <v>D. Purchaser</v>
      </c>
      <c r="I3823" s="21">
        <v>8</v>
      </c>
      <c r="J3823" s="21" t="s">
        <v>846</v>
      </c>
      <c r="K3823" s="21">
        <v>1990</v>
      </c>
      <c r="L3823" s="22" t="str">
        <f>VLOOKUP(F3823,'[1]Goa Member''s Details Revised'!$C$2:$AO$7385,9,0)</f>
        <v>Never</v>
      </c>
      <c r="M3823" s="21" t="s">
        <v>10488</v>
      </c>
      <c r="N3823" s="23">
        <f>VLOOKUP(F3823,'[1]Goa Member''s Details Revised'!$C$2:$AO$7385,5,0)</f>
        <v>17500</v>
      </c>
      <c r="O3823" s="23">
        <f>VLOOKUP(F3823,'[1]Goa Member''s Details Revised'!$C$2:$AO$7385,5,0)</f>
        <v>17500</v>
      </c>
      <c r="P3823" s="23">
        <f>VLOOKUP(F3823,'[1]Goa Member''s Details Revised'!$C$2:$AO$7385,6,0)</f>
        <v>19800</v>
      </c>
      <c r="Q3823" s="23" t="str">
        <f>VLOOKUP(F3823,'[1]Goa Member''s Details Revised'!$C$2:$AO$7385,8,0)</f>
        <v>I.R.M</v>
      </c>
      <c r="R3823" s="23">
        <f t="shared" si="297"/>
        <v>-2300</v>
      </c>
      <c r="S3823" s="21">
        <f t="shared" si="298"/>
        <v>33</v>
      </c>
      <c r="T3823" s="23">
        <f t="shared" si="300"/>
        <v>15840</v>
      </c>
      <c r="U3823" s="23">
        <f t="shared" si="301"/>
        <v>13200</v>
      </c>
      <c r="V3823" s="23">
        <f t="shared" si="299"/>
        <v>16300</v>
      </c>
      <c r="W3823" s="23"/>
      <c r="X3823" s="21"/>
      <c r="Y3823" s="24" t="str">
        <f>VLOOKUP(F3823,'[1]Goa Member''s Details Revised'!$C$2:$AO$7385,12,0)</f>
        <v>we send last reminder in 2012.then we did not receive any reply</v>
      </c>
    </row>
    <row r="3824" spans="2:25">
      <c r="B3824" s="20">
        <v>3815</v>
      </c>
      <c r="C3824" s="21"/>
      <c r="D3824" s="21" t="s">
        <v>10489</v>
      </c>
      <c r="E3824" s="21" t="s">
        <v>56</v>
      </c>
      <c r="F3824" s="21" t="s">
        <v>10490</v>
      </c>
      <c r="G3824" s="21"/>
      <c r="H3824" s="22" t="str">
        <f>VLOOKUP(F3824,'[1]Goa Member''s Details Revised'!$C$2:$AO$7385,2,0)</f>
        <v>Purchaser</v>
      </c>
      <c r="I3824" s="21">
        <v>17</v>
      </c>
      <c r="J3824" s="21" t="s">
        <v>846</v>
      </c>
      <c r="K3824" s="21">
        <v>1990</v>
      </c>
      <c r="L3824" s="22" t="str">
        <f>VLOOKUP(F3824,'[1]Goa Member''s Details Revised'!$C$2:$AO$7385,9,0)</f>
        <v>Never</v>
      </c>
      <c r="M3824" s="21" t="s">
        <v>10491</v>
      </c>
      <c r="N3824" s="23">
        <f>VLOOKUP(F3824,'[1]Goa Member''s Details Revised'!$C$2:$AO$7385,5,0)</f>
        <v>26500</v>
      </c>
      <c r="O3824" s="23">
        <f>VLOOKUP(F3824,'[1]Goa Member''s Details Revised'!$C$2:$AO$7385,5,0)</f>
        <v>26500</v>
      </c>
      <c r="P3824" s="23">
        <f>VLOOKUP(F3824,'[1]Goa Member''s Details Revised'!$C$2:$AO$7385,6,0)</f>
        <v>27650</v>
      </c>
      <c r="Q3824" s="23" t="str">
        <f>VLOOKUP(F3824,'[1]Goa Member''s Details Revised'!$C$2:$AO$7385,8,0)</f>
        <v>I.R.M</v>
      </c>
      <c r="R3824" s="23">
        <f t="shared" si="297"/>
        <v>-1150</v>
      </c>
      <c r="S3824" s="21">
        <f t="shared" si="298"/>
        <v>33</v>
      </c>
      <c r="T3824" s="23">
        <f t="shared" si="300"/>
        <v>22120</v>
      </c>
      <c r="U3824" s="23">
        <f t="shared" si="301"/>
        <v>18433.333333333336</v>
      </c>
      <c r="V3824" s="23">
        <f t="shared" si="299"/>
        <v>22350</v>
      </c>
      <c r="W3824" s="23"/>
      <c r="X3824" s="21"/>
      <c r="Y3824" s="24" t="str">
        <f>VLOOKUP(F3824,'[1]Goa Member''s Details Revised'!$C$2:$AO$7385,12,0)</f>
        <v>last communication 05</v>
      </c>
    </row>
    <row r="3825" spans="2:25">
      <c r="B3825" s="20">
        <v>3816</v>
      </c>
      <c r="C3825" s="21"/>
      <c r="D3825" s="21" t="s">
        <v>10492</v>
      </c>
      <c r="E3825" s="21" t="s">
        <v>56</v>
      </c>
      <c r="F3825" s="21" t="s">
        <v>10493</v>
      </c>
      <c r="G3825" s="21"/>
      <c r="H3825" s="22" t="str">
        <f>VLOOKUP(F3825,'[1]Goa Member''s Details Revised'!$C$2:$AO$7385,2,0)</f>
        <v>D. Purchaser</v>
      </c>
      <c r="I3825" s="21">
        <v>23</v>
      </c>
      <c r="J3825" s="21" t="s">
        <v>846</v>
      </c>
      <c r="K3825" s="21">
        <v>1990</v>
      </c>
      <c r="L3825" s="22">
        <f>VLOOKUP(F3825,'[1]Goa Member''s Details Revised'!$C$2:$AO$7385,9,0)</f>
        <v>2009</v>
      </c>
      <c r="M3825" s="21" t="s">
        <v>10494</v>
      </c>
      <c r="N3825" s="23">
        <f>VLOOKUP(F3825,'[1]Goa Member''s Details Revised'!$C$2:$AO$7385,5,0)</f>
        <v>21000</v>
      </c>
      <c r="O3825" s="23">
        <f>VLOOKUP(F3825,'[1]Goa Member''s Details Revised'!$C$2:$AO$7385,5,0)</f>
        <v>21000</v>
      </c>
      <c r="P3825" s="23">
        <f>VLOOKUP(F3825,'[1]Goa Member''s Details Revised'!$C$2:$AO$7385,6,0)</f>
        <v>23700</v>
      </c>
      <c r="Q3825" s="23" t="str">
        <f>VLOOKUP(F3825,'[1]Goa Member''s Details Revised'!$C$2:$AO$7385,8,0)</f>
        <v>R.M</v>
      </c>
      <c r="R3825" s="23">
        <f t="shared" si="297"/>
        <v>-2700</v>
      </c>
      <c r="S3825" s="21">
        <f t="shared" si="298"/>
        <v>33</v>
      </c>
      <c r="T3825" s="23">
        <f t="shared" si="300"/>
        <v>18960</v>
      </c>
      <c r="U3825" s="23">
        <f t="shared" si="301"/>
        <v>15800</v>
      </c>
      <c r="V3825" s="23">
        <f t="shared" si="299"/>
        <v>19500</v>
      </c>
      <c r="W3825" s="23"/>
      <c r="X3825" s="21"/>
      <c r="Y3825" s="24" t="str">
        <f>VLOOKUP(F3825,'[1]Goa Member''s Details Revised'!$C$2:$AO$7385,12,0)</f>
        <v>send perform invoice so Last Communication Till 2012</v>
      </c>
    </row>
    <row r="3826" spans="2:25" ht="30">
      <c r="B3826" s="20">
        <v>3817</v>
      </c>
      <c r="C3826" s="21"/>
      <c r="D3826" s="21" t="s">
        <v>10495</v>
      </c>
      <c r="E3826" s="21" t="s">
        <v>56</v>
      </c>
      <c r="F3826" s="21" t="s">
        <v>10496</v>
      </c>
      <c r="G3826" s="21"/>
      <c r="H3826" s="22" t="str">
        <f>VLOOKUP(F3826,'[1]Goa Member''s Details Revised'!$C$2:$AO$7385,2,0)</f>
        <v>Purchaser</v>
      </c>
      <c r="I3826" s="21">
        <v>22</v>
      </c>
      <c r="J3826" s="21" t="s">
        <v>846</v>
      </c>
      <c r="K3826" s="21">
        <v>1990</v>
      </c>
      <c r="L3826" s="22">
        <f>VLOOKUP(F3826,'[1]Goa Member''s Details Revised'!$C$2:$AO$7385,9,0)</f>
        <v>2010</v>
      </c>
      <c r="M3826" s="21" t="s">
        <v>10497</v>
      </c>
      <c r="N3826" s="23">
        <f>VLOOKUP(F3826,'[1]Goa Member''s Details Revised'!$C$2:$AO$7385,5,0)</f>
        <v>21000</v>
      </c>
      <c r="O3826" s="23">
        <f>VLOOKUP(F3826,'[1]Goa Member''s Details Revised'!$C$2:$AO$7385,5,0)</f>
        <v>21000</v>
      </c>
      <c r="P3826" s="23">
        <f>VLOOKUP(F3826,'[1]Goa Member''s Details Revised'!$C$2:$AO$7385,6,0)</f>
        <v>21000</v>
      </c>
      <c r="Q3826" s="23" t="str">
        <f>VLOOKUP(F3826,'[1]Goa Member''s Details Revised'!$C$2:$AO$7385,8,0)</f>
        <v>R.M</v>
      </c>
      <c r="R3826" s="23">
        <f t="shared" si="297"/>
        <v>0</v>
      </c>
      <c r="S3826" s="21">
        <f t="shared" si="298"/>
        <v>33</v>
      </c>
      <c r="T3826" s="23">
        <f t="shared" si="300"/>
        <v>16800</v>
      </c>
      <c r="U3826" s="23">
        <f t="shared" si="301"/>
        <v>14000</v>
      </c>
      <c r="V3826" s="23">
        <f t="shared" si="299"/>
        <v>16800</v>
      </c>
      <c r="W3826" s="23"/>
      <c r="X3826" s="21"/>
      <c r="Y3826" s="24" t="str">
        <f>VLOOKUP(F3826,'[1]Goa Member''s Details Revised'!$C$2:$AO$7385,12,0)</f>
        <v>No reminder send so last communication 12…..  2 membership of Goa:- 4023 and 4024</v>
      </c>
    </row>
    <row r="3827" spans="2:25" ht="30">
      <c r="B3827" s="20">
        <v>3818</v>
      </c>
      <c r="C3827" s="21"/>
      <c r="D3827" s="21" t="s">
        <v>10498</v>
      </c>
      <c r="E3827" s="21" t="s">
        <v>56</v>
      </c>
      <c r="F3827" s="21" t="s">
        <v>10499</v>
      </c>
      <c r="G3827" s="21"/>
      <c r="H3827" s="22" t="str">
        <f>VLOOKUP(F3827,'[1]Goa Member''s Details Revised'!$C$2:$AO$7385,2,0)</f>
        <v>Purchaser</v>
      </c>
      <c r="I3827" s="21">
        <v>22</v>
      </c>
      <c r="J3827" s="21" t="s">
        <v>846</v>
      </c>
      <c r="K3827" s="21">
        <v>1990</v>
      </c>
      <c r="L3827" s="22">
        <f>VLOOKUP(F3827,'[1]Goa Member''s Details Revised'!$C$2:$AO$7385,9,0)</f>
        <v>2010</v>
      </c>
      <c r="M3827" s="21" t="s">
        <v>10497</v>
      </c>
      <c r="N3827" s="23">
        <f>VLOOKUP(F3827,'[1]Goa Member''s Details Revised'!$C$2:$AO$7385,5,0)</f>
        <v>21000</v>
      </c>
      <c r="O3827" s="23">
        <f>VLOOKUP(F3827,'[1]Goa Member''s Details Revised'!$C$2:$AO$7385,5,0)</f>
        <v>21000</v>
      </c>
      <c r="P3827" s="23">
        <f>VLOOKUP(F3827,'[1]Goa Member''s Details Revised'!$C$2:$AO$7385,6,0)</f>
        <v>21000</v>
      </c>
      <c r="Q3827" s="23" t="str">
        <f>VLOOKUP(F3827,'[1]Goa Member''s Details Revised'!$C$2:$AO$7385,8,0)</f>
        <v>R.M</v>
      </c>
      <c r="R3827" s="23">
        <f t="shared" si="297"/>
        <v>0</v>
      </c>
      <c r="S3827" s="21">
        <f t="shared" si="298"/>
        <v>33</v>
      </c>
      <c r="T3827" s="23">
        <f t="shared" si="300"/>
        <v>16800</v>
      </c>
      <c r="U3827" s="23">
        <f t="shared" si="301"/>
        <v>14000</v>
      </c>
      <c r="V3827" s="23">
        <f t="shared" si="299"/>
        <v>16800</v>
      </c>
      <c r="W3827" s="23"/>
      <c r="X3827" s="21"/>
      <c r="Y3827" s="24" t="str">
        <f>VLOOKUP(F3827,'[1]Goa Member''s Details Revised'!$C$2:$AO$7385,12,0)</f>
        <v>send perform invoice so last comm.. 2010…total 2 membership of Goa:- 4023 and 4024</v>
      </c>
    </row>
    <row r="3828" spans="2:25">
      <c r="B3828" s="20">
        <v>3819</v>
      </c>
      <c r="C3828" s="21"/>
      <c r="D3828" s="21" t="s">
        <v>10500</v>
      </c>
      <c r="E3828" s="21" t="s">
        <v>56</v>
      </c>
      <c r="F3828" s="21" t="s">
        <v>10501</v>
      </c>
      <c r="G3828" s="21"/>
      <c r="H3828" s="22" t="str">
        <f>VLOOKUP(F3828,'[1]Goa Member''s Details Revised'!$C$2:$AO$7385,2,0)</f>
        <v>D. Purchaser</v>
      </c>
      <c r="I3828" s="21">
        <v>29</v>
      </c>
      <c r="J3828" s="21" t="s">
        <v>846</v>
      </c>
      <c r="K3828" s="21">
        <v>1990</v>
      </c>
      <c r="L3828" s="22" t="str">
        <f>VLOOKUP(F3828,'[1]Goa Member''s Details Revised'!$C$2:$AO$7385,9,0)</f>
        <v>Never</v>
      </c>
      <c r="M3828" s="21" t="s">
        <v>10502</v>
      </c>
      <c r="N3828" s="23">
        <f>VLOOKUP(F3828,'[1]Goa Member''s Details Revised'!$C$2:$AO$7385,5,0)</f>
        <v>17500</v>
      </c>
      <c r="O3828" s="23">
        <f>VLOOKUP(F3828,'[1]Goa Member''s Details Revised'!$C$2:$AO$7385,5,0)</f>
        <v>17500</v>
      </c>
      <c r="P3828" s="23">
        <f>VLOOKUP(F3828,'[1]Goa Member''s Details Revised'!$C$2:$AO$7385,6,0)</f>
        <v>19800</v>
      </c>
      <c r="Q3828" s="23" t="str">
        <f>VLOOKUP(F3828,'[1]Goa Member''s Details Revised'!$C$2:$AO$7385,8,0)</f>
        <v>I.R.M</v>
      </c>
      <c r="R3828" s="23">
        <f t="shared" si="297"/>
        <v>-2300</v>
      </c>
      <c r="S3828" s="21">
        <f t="shared" si="298"/>
        <v>33</v>
      </c>
      <c r="T3828" s="23">
        <f t="shared" si="300"/>
        <v>15840</v>
      </c>
      <c r="U3828" s="23">
        <f t="shared" si="301"/>
        <v>13200</v>
      </c>
      <c r="V3828" s="23">
        <f t="shared" si="299"/>
        <v>16300</v>
      </c>
      <c r="W3828" s="23"/>
      <c r="X3828" s="21"/>
      <c r="Y3828" s="24" t="str">
        <f>VLOOKUP(F3828,'[1]Goa Member''s Details Revised'!$C$2:$AO$7385,12,0)</f>
        <v>no reminders so last communication 2008</v>
      </c>
    </row>
    <row r="3829" spans="2:25">
      <c r="B3829" s="20">
        <v>3820</v>
      </c>
      <c r="C3829" s="21"/>
      <c r="D3829" s="21" t="s">
        <v>10503</v>
      </c>
      <c r="E3829" s="21" t="s">
        <v>56</v>
      </c>
      <c r="F3829" s="21" t="s">
        <v>10504</v>
      </c>
      <c r="G3829" s="21"/>
      <c r="H3829" s="22" t="str">
        <f>VLOOKUP(F3829,'[1]Goa Member''s Details Revised'!$C$2:$AO$7385,2,0)</f>
        <v>D. Purchaser</v>
      </c>
      <c r="I3829" s="21">
        <v>1</v>
      </c>
      <c r="J3829" s="21" t="s">
        <v>846</v>
      </c>
      <c r="K3829" s="21">
        <v>1990</v>
      </c>
      <c r="L3829" s="22" t="str">
        <f>VLOOKUP(F3829,'[1]Goa Member''s Details Revised'!$C$2:$AO$7385,9,0)</f>
        <v>Never</v>
      </c>
      <c r="M3829" s="21" t="s">
        <v>10505</v>
      </c>
      <c r="N3829" s="23">
        <f>VLOOKUP(F3829,'[1]Goa Member''s Details Revised'!$C$2:$AO$7385,5,0)</f>
        <v>21000</v>
      </c>
      <c r="O3829" s="23">
        <f>VLOOKUP(F3829,'[1]Goa Member''s Details Revised'!$C$2:$AO$7385,5,0)</f>
        <v>21000</v>
      </c>
      <c r="P3829" s="23">
        <f>VLOOKUP(F3829,'[1]Goa Member''s Details Revised'!$C$2:$AO$7385,6,0)</f>
        <v>23700</v>
      </c>
      <c r="Q3829" s="23" t="str">
        <f>VLOOKUP(F3829,'[1]Goa Member''s Details Revised'!$C$2:$AO$7385,8,0)</f>
        <v>I.R.M</v>
      </c>
      <c r="R3829" s="23">
        <f t="shared" si="297"/>
        <v>-2700</v>
      </c>
      <c r="S3829" s="21">
        <f t="shared" si="298"/>
        <v>33</v>
      </c>
      <c r="T3829" s="23">
        <f t="shared" si="300"/>
        <v>18960</v>
      </c>
      <c r="U3829" s="23">
        <f t="shared" si="301"/>
        <v>15800</v>
      </c>
      <c r="V3829" s="23">
        <f t="shared" si="299"/>
        <v>19500</v>
      </c>
      <c r="W3829" s="23"/>
      <c r="X3829" s="21"/>
      <c r="Y3829" s="24" t="str">
        <f>VLOOKUP(F3829,'[1]Goa Member''s Details Revised'!$C$2:$AO$7385,12,0)</f>
        <v>last  mail conversation on 2010</v>
      </c>
    </row>
    <row r="3830" spans="2:25">
      <c r="B3830" s="20">
        <v>3821</v>
      </c>
      <c r="C3830" s="21"/>
      <c r="D3830" s="21" t="s">
        <v>10506</v>
      </c>
      <c r="E3830" s="21" t="s">
        <v>56</v>
      </c>
      <c r="F3830" s="21" t="s">
        <v>10507</v>
      </c>
      <c r="G3830" s="21"/>
      <c r="H3830" s="22" t="str">
        <f>VLOOKUP(F3830,'[1]Goa Member''s Details Revised'!$C$2:$AO$7385,2,0)</f>
        <v>D. Purchaser</v>
      </c>
      <c r="I3830" s="21">
        <v>15</v>
      </c>
      <c r="J3830" s="21" t="s">
        <v>865</v>
      </c>
      <c r="K3830" s="21">
        <v>1990</v>
      </c>
      <c r="L3830" s="22" t="str">
        <f>VLOOKUP(F3830,'[1]Goa Member''s Details Revised'!$C$2:$AO$7385,9,0)</f>
        <v>Never</v>
      </c>
      <c r="M3830" s="21" t="s">
        <v>10508</v>
      </c>
      <c r="N3830" s="23">
        <f>VLOOKUP(F3830,'[1]Goa Member''s Details Revised'!$C$2:$AO$7385,5,0)</f>
        <v>25500</v>
      </c>
      <c r="O3830" s="23">
        <f>VLOOKUP(F3830,'[1]Goa Member''s Details Revised'!$C$2:$AO$7385,5,0)</f>
        <v>25500</v>
      </c>
      <c r="P3830" s="23">
        <f>VLOOKUP(F3830,'[1]Goa Member''s Details Revised'!$C$2:$AO$7385,6,0)</f>
        <v>22525</v>
      </c>
      <c r="Q3830" s="23" t="str">
        <f>VLOOKUP(F3830,'[1]Goa Member''s Details Revised'!$C$2:$AO$7385,8,0)</f>
        <v>outstanding</v>
      </c>
      <c r="R3830" s="23">
        <f t="shared" si="297"/>
        <v>2975</v>
      </c>
      <c r="S3830" s="21">
        <f t="shared" si="298"/>
        <v>33</v>
      </c>
      <c r="T3830" s="23">
        <f t="shared" si="300"/>
        <v>18020</v>
      </c>
      <c r="U3830" s="23">
        <f t="shared" si="301"/>
        <v>15016.666666666668</v>
      </c>
      <c r="V3830" s="23">
        <f t="shared" si="299"/>
        <v>17425</v>
      </c>
      <c r="W3830" s="23"/>
      <c r="X3830" s="21"/>
      <c r="Y3830" s="24" t="str">
        <f>VLOOKUP(F3830,'[1]Goa Member''s Details Revised'!$C$2:$AO$7385,12,0)</f>
        <v>last communication 06 (Outstanding Rs.2975/-)</v>
      </c>
    </row>
    <row r="3831" spans="2:25" ht="30">
      <c r="B3831" s="20">
        <v>3822</v>
      </c>
      <c r="C3831" s="21"/>
      <c r="D3831" s="21" t="s">
        <v>10509</v>
      </c>
      <c r="E3831" s="21" t="s">
        <v>56</v>
      </c>
      <c r="F3831" s="21" t="s">
        <v>10510</v>
      </c>
      <c r="G3831" s="21"/>
      <c r="H3831" s="22" t="str">
        <f>VLOOKUP(F3831,'[1]Goa Member''s Details Revised'!$C$2:$AO$7385,2,0)</f>
        <v>D. Purcahser</v>
      </c>
      <c r="I3831" s="21">
        <v>19</v>
      </c>
      <c r="J3831" s="21" t="s">
        <v>865</v>
      </c>
      <c r="K3831" s="21">
        <v>1990</v>
      </c>
      <c r="L3831" s="22" t="str">
        <f>VLOOKUP(F3831,'[1]Goa Member''s Details Revised'!$C$2:$AO$7385,9,0)</f>
        <v>Never</v>
      </c>
      <c r="M3831" s="21" t="s">
        <v>10511</v>
      </c>
      <c r="N3831" s="23">
        <f>VLOOKUP(F3831,'[1]Goa Member''s Details Revised'!$C$2:$AO$7385,5,0)</f>
        <v>20000</v>
      </c>
      <c r="O3831" s="23">
        <f>VLOOKUP(F3831,'[1]Goa Member''s Details Revised'!$C$2:$AO$7385,5,0)</f>
        <v>20000</v>
      </c>
      <c r="P3831" s="23">
        <f>VLOOKUP(F3831,'[1]Goa Member''s Details Revised'!$C$2:$AO$7385,6,0)</f>
        <v>20000</v>
      </c>
      <c r="Q3831" s="23" t="str">
        <f>VLOOKUP(F3831,'[1]Goa Member''s Details Revised'!$C$2:$AO$7385,8,0)</f>
        <v>I.R.M</v>
      </c>
      <c r="R3831" s="23">
        <f t="shared" si="297"/>
        <v>0</v>
      </c>
      <c r="S3831" s="21">
        <f t="shared" si="298"/>
        <v>33</v>
      </c>
      <c r="T3831" s="23">
        <f t="shared" si="300"/>
        <v>16000</v>
      </c>
      <c r="U3831" s="23">
        <f t="shared" si="301"/>
        <v>13333.333333333332</v>
      </c>
      <c r="V3831" s="23">
        <f t="shared" si="299"/>
        <v>16000</v>
      </c>
      <c r="W3831" s="23"/>
      <c r="X3831" s="21"/>
      <c r="Y3831" s="24" t="str">
        <f>VLOOKUP(F3831,'[1]Goa Member''s Details Revised'!$C$2:$AO$7385,12,0)</f>
        <v>we send last reminder in 2012.then we did not receive any reply...total 3 membership of Goa:- 3993, 30079, 4033</v>
      </c>
    </row>
    <row r="3832" spans="2:25">
      <c r="B3832" s="20">
        <v>3823</v>
      </c>
      <c r="C3832" s="21"/>
      <c r="D3832" s="21" t="s">
        <v>10512</v>
      </c>
      <c r="E3832" s="21" t="s">
        <v>56</v>
      </c>
      <c r="F3832" s="21" t="s">
        <v>10513</v>
      </c>
      <c r="G3832" s="21"/>
      <c r="H3832" s="22" t="str">
        <f>VLOOKUP(F3832,'[1]Goa Member''s Details Revised'!$C$2:$AO$7385,2,0)</f>
        <v>D. Purchaser</v>
      </c>
      <c r="I3832" s="21">
        <v>26</v>
      </c>
      <c r="J3832" s="21" t="s">
        <v>865</v>
      </c>
      <c r="K3832" s="21">
        <v>1990</v>
      </c>
      <c r="L3832" s="22" t="str">
        <f>VLOOKUP(F3832,'[1]Goa Member''s Details Revised'!$C$2:$AO$7385,9,0)</f>
        <v>Never</v>
      </c>
      <c r="M3832" s="21" t="s">
        <v>10511</v>
      </c>
      <c r="N3832" s="23">
        <f>VLOOKUP(F3832,'[1]Goa Member''s Details Revised'!$C$2:$AO$7385,5,0)</f>
        <v>15300</v>
      </c>
      <c r="O3832" s="23">
        <f>VLOOKUP(F3832,'[1]Goa Member''s Details Revised'!$C$2:$AO$7385,5,0)</f>
        <v>15300</v>
      </c>
      <c r="P3832" s="23">
        <f>VLOOKUP(F3832,'[1]Goa Member''s Details Revised'!$C$2:$AO$7385,6,0)</f>
        <v>11985</v>
      </c>
      <c r="Q3832" s="23" t="str">
        <f>VLOOKUP(F3832,'[1]Goa Member''s Details Revised'!$C$2:$AO$7385,8,0)</f>
        <v>outstanding</v>
      </c>
      <c r="R3832" s="23">
        <f t="shared" si="297"/>
        <v>3315</v>
      </c>
      <c r="S3832" s="21">
        <f t="shared" si="298"/>
        <v>33</v>
      </c>
      <c r="T3832" s="23">
        <f t="shared" si="300"/>
        <v>9588</v>
      </c>
      <c r="U3832" s="23">
        <f t="shared" si="301"/>
        <v>7990</v>
      </c>
      <c r="V3832" s="23">
        <f t="shared" si="299"/>
        <v>8925</v>
      </c>
      <c r="W3832" s="23"/>
      <c r="X3832" s="21"/>
      <c r="Y3832" s="24" t="str">
        <f>VLOOKUP(F3832,'[1]Goa Member''s Details Revised'!$C$2:$AO$7385,12,0)</f>
        <v>last communication 94 (Outstanding Rs. 3315/-)</v>
      </c>
    </row>
    <row r="3833" spans="2:25">
      <c r="B3833" s="20">
        <v>3824</v>
      </c>
      <c r="C3833" s="21"/>
      <c r="D3833" s="21" t="s">
        <v>10514</v>
      </c>
      <c r="E3833" s="21" t="s">
        <v>56</v>
      </c>
      <c r="F3833" s="21" t="s">
        <v>10515</v>
      </c>
      <c r="G3833" s="21"/>
      <c r="H3833" s="22" t="str">
        <f>VLOOKUP(F3833,'[1]Goa Member''s Details Revised'!$C$2:$AO$7385,2,0)</f>
        <v>Purchaser</v>
      </c>
      <c r="I3833" s="21">
        <v>19</v>
      </c>
      <c r="J3833" s="21" t="s">
        <v>865</v>
      </c>
      <c r="K3833" s="21">
        <v>1990</v>
      </c>
      <c r="L3833" s="22" t="str">
        <f>VLOOKUP(F3833,'[1]Goa Member''s Details Revised'!$C$2:$AO$7385,9,0)</f>
        <v>Never</v>
      </c>
      <c r="M3833" s="21" t="s">
        <v>10516</v>
      </c>
      <c r="N3833" s="23">
        <f>VLOOKUP(F3833,'[1]Goa Member''s Details Revised'!$C$2:$AO$7385,5,0)</f>
        <v>21000</v>
      </c>
      <c r="O3833" s="23">
        <f>VLOOKUP(F3833,'[1]Goa Member''s Details Revised'!$C$2:$AO$7385,5,0)</f>
        <v>21000</v>
      </c>
      <c r="P3833" s="23">
        <f>VLOOKUP(F3833,'[1]Goa Member''s Details Revised'!$C$2:$AO$7385,6,0)</f>
        <v>21000</v>
      </c>
      <c r="Q3833" s="23" t="str">
        <f>VLOOKUP(F3833,'[1]Goa Member''s Details Revised'!$C$2:$AO$7385,8,0)</f>
        <v>I.R.M</v>
      </c>
      <c r="R3833" s="23">
        <f t="shared" si="297"/>
        <v>0</v>
      </c>
      <c r="S3833" s="21">
        <f t="shared" si="298"/>
        <v>33</v>
      </c>
      <c r="T3833" s="23">
        <f t="shared" si="300"/>
        <v>16800</v>
      </c>
      <c r="U3833" s="23">
        <f t="shared" si="301"/>
        <v>14000</v>
      </c>
      <c r="V3833" s="23">
        <f t="shared" si="299"/>
        <v>16800</v>
      </c>
      <c r="W3833" s="23"/>
      <c r="X3833" s="21"/>
      <c r="Y3833" s="24" t="str">
        <f>VLOOKUP(F3833,'[1]Goa Member''s Details Revised'!$C$2:$AO$7385,12,0)</f>
        <v>last communication 91</v>
      </c>
    </row>
    <row r="3834" spans="2:25">
      <c r="B3834" s="20">
        <v>3825</v>
      </c>
      <c r="C3834" s="21"/>
      <c r="D3834" s="21" t="s">
        <v>10517</v>
      </c>
      <c r="E3834" s="21" t="s">
        <v>56</v>
      </c>
      <c r="F3834" s="21" t="s">
        <v>10518</v>
      </c>
      <c r="G3834" s="21"/>
      <c r="H3834" s="22" t="str">
        <f>VLOOKUP(F3834,'[1]Goa Member''s Details Revised'!$C$2:$AO$7385,2,0)</f>
        <v>D. Purchaser</v>
      </c>
      <c r="I3834" s="21">
        <v>20</v>
      </c>
      <c r="J3834" s="21" t="s">
        <v>865</v>
      </c>
      <c r="K3834" s="21">
        <v>1990</v>
      </c>
      <c r="L3834" s="22" t="str">
        <f>VLOOKUP(F3834,'[1]Goa Member''s Details Revised'!$C$2:$AO$7385,9,0)</f>
        <v>Never</v>
      </c>
      <c r="M3834" s="21" t="s">
        <v>10519</v>
      </c>
      <c r="N3834" s="23">
        <f>VLOOKUP(F3834,'[1]Goa Member''s Details Revised'!$C$2:$AO$7385,5,0)</f>
        <v>18000</v>
      </c>
      <c r="O3834" s="23">
        <f>VLOOKUP(F3834,'[1]Goa Member''s Details Revised'!$C$2:$AO$7385,5,0)</f>
        <v>18000</v>
      </c>
      <c r="P3834" s="23">
        <f>VLOOKUP(F3834,'[1]Goa Member''s Details Revised'!$C$2:$AO$7385,6,0)</f>
        <v>13200</v>
      </c>
      <c r="Q3834" s="23" t="str">
        <f>VLOOKUP(F3834,'[1]Goa Member''s Details Revised'!$C$2:$AO$7385,8,0)</f>
        <v>outstanding</v>
      </c>
      <c r="R3834" s="23">
        <f t="shared" si="297"/>
        <v>4800</v>
      </c>
      <c r="S3834" s="21">
        <f t="shared" si="298"/>
        <v>33</v>
      </c>
      <c r="T3834" s="23">
        <f t="shared" si="300"/>
        <v>10560</v>
      </c>
      <c r="U3834" s="23">
        <f t="shared" si="301"/>
        <v>8800</v>
      </c>
      <c r="V3834" s="23">
        <f t="shared" si="299"/>
        <v>9600</v>
      </c>
      <c r="W3834" s="23"/>
      <c r="X3834" s="21"/>
      <c r="Y3834" s="24" t="str">
        <f>VLOOKUP(F3834,'[1]Goa Member''s Details Revised'!$C$2:$AO$7385,12,0)</f>
        <v xml:space="preserve"> (POD) last communication 07 (Outstanding Rs.4800/-)</v>
      </c>
    </row>
    <row r="3835" spans="2:25">
      <c r="B3835" s="20">
        <v>3826</v>
      </c>
      <c r="C3835" s="21"/>
      <c r="D3835" s="21" t="s">
        <v>10520</v>
      </c>
      <c r="E3835" s="21" t="s">
        <v>56</v>
      </c>
      <c r="F3835" s="21" t="s">
        <v>10521</v>
      </c>
      <c r="G3835" s="21"/>
      <c r="H3835" s="22" t="str">
        <f>VLOOKUP(F3835,'[1]Goa Member''s Details Revised'!$C$2:$AO$7385,2,0)</f>
        <v>D. Purchaser</v>
      </c>
      <c r="I3835" s="21">
        <v>20</v>
      </c>
      <c r="J3835" s="21" t="s">
        <v>865</v>
      </c>
      <c r="K3835" s="21">
        <v>1990</v>
      </c>
      <c r="L3835" s="22" t="str">
        <f>VLOOKUP(F3835,'[1]Goa Member''s Details Revised'!$C$2:$AO$7385,9,0)</f>
        <v>Never</v>
      </c>
      <c r="M3835" s="21" t="s">
        <v>10522</v>
      </c>
      <c r="N3835" s="23">
        <f>VLOOKUP(F3835,'[1]Goa Member''s Details Revised'!$C$2:$AO$7385,5,0)</f>
        <v>23700</v>
      </c>
      <c r="O3835" s="23">
        <f>VLOOKUP(F3835,'[1]Goa Member''s Details Revised'!$C$2:$AO$7385,5,0)</f>
        <v>23700</v>
      </c>
      <c r="P3835" s="23">
        <f>VLOOKUP(F3835,'[1]Goa Member''s Details Revised'!$C$2:$AO$7385,6,0)</f>
        <v>19355</v>
      </c>
      <c r="Q3835" s="23" t="str">
        <f>VLOOKUP(F3835,'[1]Goa Member''s Details Revised'!$C$2:$AO$7385,8,0)</f>
        <v>outstanding</v>
      </c>
      <c r="R3835" s="23">
        <f t="shared" si="297"/>
        <v>4345</v>
      </c>
      <c r="S3835" s="21">
        <f t="shared" si="298"/>
        <v>33</v>
      </c>
      <c r="T3835" s="23">
        <f t="shared" si="300"/>
        <v>15484</v>
      </c>
      <c r="U3835" s="23">
        <f t="shared" si="301"/>
        <v>12903.333333333334</v>
      </c>
      <c r="V3835" s="23">
        <f t="shared" si="299"/>
        <v>14615</v>
      </c>
      <c r="W3835" s="23"/>
      <c r="X3835" s="21"/>
      <c r="Y3835" s="24" t="str">
        <f>VLOOKUP(F3835,'[1]Goa Member''s Details Revised'!$C$2:$AO$7385,12,0)</f>
        <v>last communication 91 (Outstanding Rs 4345/-)</v>
      </c>
    </row>
    <row r="3836" spans="2:25" ht="30">
      <c r="B3836" s="20">
        <v>3827</v>
      </c>
      <c r="C3836" s="21"/>
      <c r="D3836" s="21" t="s">
        <v>10523</v>
      </c>
      <c r="E3836" s="21" t="s">
        <v>56</v>
      </c>
      <c r="F3836" s="21" t="s">
        <v>10524</v>
      </c>
      <c r="G3836" s="21"/>
      <c r="H3836" s="22" t="str">
        <f>VLOOKUP(F3836,'[1]Goa Member''s Details Revised'!$C$2:$AO$7385,2,0)</f>
        <v>D. Purchaser</v>
      </c>
      <c r="I3836" s="21">
        <v>20</v>
      </c>
      <c r="J3836" s="21" t="s">
        <v>865</v>
      </c>
      <c r="K3836" s="21">
        <v>1990</v>
      </c>
      <c r="L3836" s="22" t="str">
        <f>VLOOKUP(F3836,'[1]Goa Member''s Details Revised'!$C$2:$AO$7385,9,0)</f>
        <v>Never</v>
      </c>
      <c r="M3836" s="21" t="s">
        <v>10525</v>
      </c>
      <c r="N3836" s="23">
        <f>VLOOKUP(F3836,'[1]Goa Member''s Details Revised'!$C$2:$AO$7385,5,0)</f>
        <v>23700</v>
      </c>
      <c r="O3836" s="23">
        <f>VLOOKUP(F3836,'[1]Goa Member''s Details Revised'!$C$2:$AO$7385,5,0)</f>
        <v>23700</v>
      </c>
      <c r="P3836" s="23">
        <f>VLOOKUP(F3836,'[1]Goa Member''s Details Revised'!$C$2:$AO$7385,6,0)</f>
        <v>18565</v>
      </c>
      <c r="Q3836" s="23" t="str">
        <f>VLOOKUP(F3836,'[1]Goa Member''s Details Revised'!$C$2:$AO$7385,8,0)</f>
        <v>outstanding</v>
      </c>
      <c r="R3836" s="23">
        <f t="shared" si="297"/>
        <v>5135</v>
      </c>
      <c r="S3836" s="21">
        <f t="shared" si="298"/>
        <v>33</v>
      </c>
      <c r="T3836" s="23">
        <f t="shared" si="300"/>
        <v>14852</v>
      </c>
      <c r="U3836" s="23">
        <f t="shared" si="301"/>
        <v>12376.666666666668</v>
      </c>
      <c r="V3836" s="23">
        <f t="shared" si="299"/>
        <v>13825</v>
      </c>
      <c r="W3836" s="23"/>
      <c r="X3836" s="21"/>
      <c r="Y3836" s="24" t="str">
        <f>VLOOKUP(F3836,'[1]Goa Member''s Details Revised'!$C$2:$AO$7385,12,0)</f>
        <v>Letter undelivered, last communication 98 (Outstanding Rs. 5135/-)</v>
      </c>
    </row>
    <row r="3837" spans="2:25">
      <c r="B3837" s="20">
        <v>3828</v>
      </c>
      <c r="C3837" s="21"/>
      <c r="D3837" s="21" t="s">
        <v>10526</v>
      </c>
      <c r="E3837" s="21" t="s">
        <v>56</v>
      </c>
      <c r="F3837" s="21" t="s">
        <v>10527</v>
      </c>
      <c r="G3837" s="21"/>
      <c r="H3837" s="22" t="str">
        <f>VLOOKUP(F3837,'[1]Goa Member''s Details Revised'!$C$2:$AO$7385,2,0)</f>
        <v>D. Purchaser</v>
      </c>
      <c r="I3837" s="21">
        <v>21</v>
      </c>
      <c r="J3837" s="21" t="s">
        <v>865</v>
      </c>
      <c r="K3837" s="21">
        <v>1990</v>
      </c>
      <c r="L3837" s="22" t="str">
        <f>VLOOKUP(F3837,'[1]Goa Member''s Details Revised'!$C$2:$AO$7385,9,0)</f>
        <v>Never</v>
      </c>
      <c r="M3837" s="21" t="s">
        <v>10528</v>
      </c>
      <c r="N3837" s="23">
        <f>VLOOKUP(F3837,'[1]Goa Member''s Details Revised'!$C$2:$AO$7385,5,0)</f>
        <v>27000</v>
      </c>
      <c r="O3837" s="23">
        <f>VLOOKUP(F3837,'[1]Goa Member''s Details Revised'!$C$2:$AO$7385,5,0)</f>
        <v>27000</v>
      </c>
      <c r="P3837" s="23">
        <f>VLOOKUP(F3837,'[1]Goa Member''s Details Revised'!$C$2:$AO$7385,6,0)</f>
        <v>31200</v>
      </c>
      <c r="Q3837" s="23" t="str">
        <f>VLOOKUP(F3837,'[1]Goa Member''s Details Revised'!$C$2:$AO$7385,8,0)</f>
        <v>I.R.M</v>
      </c>
      <c r="R3837" s="23">
        <f t="shared" si="297"/>
        <v>-4200</v>
      </c>
      <c r="S3837" s="21">
        <f t="shared" si="298"/>
        <v>33</v>
      </c>
      <c r="T3837" s="23">
        <f t="shared" si="300"/>
        <v>24960</v>
      </c>
      <c r="U3837" s="23">
        <f t="shared" si="301"/>
        <v>20800</v>
      </c>
      <c r="V3837" s="23">
        <f t="shared" si="299"/>
        <v>25800</v>
      </c>
      <c r="W3837" s="23"/>
      <c r="X3837" s="21"/>
      <c r="Y3837" s="24" t="str">
        <f>VLOOKUP(F3837,'[1]Goa Member''s Details Revised'!$C$2:$AO$7385,12,0)</f>
        <v>some surrender conversation last on 24/12/2019</v>
      </c>
    </row>
    <row r="3838" spans="2:25">
      <c r="B3838" s="20">
        <v>3829</v>
      </c>
      <c r="C3838" s="21"/>
      <c r="D3838" s="21" t="s">
        <v>10529</v>
      </c>
      <c r="E3838" s="21" t="s">
        <v>56</v>
      </c>
      <c r="F3838" s="21" t="s">
        <v>10530</v>
      </c>
      <c r="G3838" s="21"/>
      <c r="H3838" s="22" t="str">
        <f>VLOOKUP(F3838,'[1]Goa Member''s Details Revised'!$C$2:$AO$7385,2,0)</f>
        <v>Purchaser</v>
      </c>
      <c r="I3838" s="21">
        <v>22</v>
      </c>
      <c r="J3838" s="21" t="s">
        <v>865</v>
      </c>
      <c r="K3838" s="21">
        <v>1990</v>
      </c>
      <c r="L3838" s="22" t="str">
        <f>VLOOKUP(F3838,'[1]Goa Member''s Details Revised'!$C$2:$AO$7385,9,0)</f>
        <v>Never</v>
      </c>
      <c r="M3838" s="21" t="s">
        <v>8748</v>
      </c>
      <c r="N3838" s="23">
        <f>VLOOKUP(F3838,'[1]Goa Member''s Details Revised'!$C$2:$AO$7385,5,0)</f>
        <v>23700</v>
      </c>
      <c r="O3838" s="23">
        <f>VLOOKUP(F3838,'[1]Goa Member''s Details Revised'!$C$2:$AO$7385,5,0)</f>
        <v>23700</v>
      </c>
      <c r="P3838" s="23">
        <f>VLOOKUP(F3838,'[1]Goa Member''s Details Revised'!$C$2:$AO$7385,6,0)</f>
        <v>19750</v>
      </c>
      <c r="Q3838" s="23" t="str">
        <f>VLOOKUP(F3838,'[1]Goa Member''s Details Revised'!$C$2:$AO$7385,8,0)</f>
        <v>outstanding</v>
      </c>
      <c r="R3838" s="23">
        <f t="shared" si="297"/>
        <v>3950</v>
      </c>
      <c r="S3838" s="21">
        <f t="shared" si="298"/>
        <v>33</v>
      </c>
      <c r="T3838" s="23">
        <f t="shared" si="300"/>
        <v>15800</v>
      </c>
      <c r="U3838" s="23">
        <f t="shared" si="301"/>
        <v>13166.666666666666</v>
      </c>
      <c r="V3838" s="23">
        <f t="shared" si="299"/>
        <v>15010</v>
      </c>
      <c r="W3838" s="23"/>
      <c r="X3838" s="21"/>
      <c r="Y3838" s="24" t="str">
        <f>VLOOKUP(F3838,'[1]Goa Member''s Details Revised'!$C$2:$AO$7385,12,0)</f>
        <v>last communication 01 (Outstanding Rs 3950/-)</v>
      </c>
    </row>
    <row r="3839" spans="2:25" ht="30">
      <c r="B3839" s="20">
        <v>3830</v>
      </c>
      <c r="C3839" s="21"/>
      <c r="D3839" s="21" t="s">
        <v>10531</v>
      </c>
      <c r="E3839" s="21" t="s">
        <v>56</v>
      </c>
      <c r="F3839" s="21" t="s">
        <v>10532</v>
      </c>
      <c r="G3839" s="21"/>
      <c r="H3839" s="22" t="str">
        <f>VLOOKUP(F3839,'[1]Goa Member''s Details Revised'!$C$2:$AO$7385,2,0)</f>
        <v>D. Purchaser</v>
      </c>
      <c r="I3839" s="21">
        <v>27</v>
      </c>
      <c r="J3839" s="21" t="s">
        <v>865</v>
      </c>
      <c r="K3839" s="21">
        <v>1990</v>
      </c>
      <c r="L3839" s="22" t="str">
        <f>VLOOKUP(F3839,'[1]Goa Member''s Details Revised'!$C$2:$AO$7385,9,0)</f>
        <v>Never</v>
      </c>
      <c r="M3839" s="21" t="s">
        <v>10533</v>
      </c>
      <c r="N3839" s="23">
        <f>VLOOKUP(F3839,'[1]Goa Member''s Details Revised'!$C$2:$AO$7385,5,0)</f>
        <v>23700</v>
      </c>
      <c r="O3839" s="23">
        <f>VLOOKUP(F3839,'[1]Goa Member''s Details Revised'!$C$2:$AO$7385,5,0)</f>
        <v>23700</v>
      </c>
      <c r="P3839" s="23">
        <f>VLOOKUP(F3839,'[1]Goa Member''s Details Revised'!$C$2:$AO$7385,6,0)</f>
        <v>20935</v>
      </c>
      <c r="Q3839" s="23" t="str">
        <f>VLOOKUP(F3839,'[1]Goa Member''s Details Revised'!$C$2:$AO$7385,8,0)</f>
        <v>outstanding</v>
      </c>
      <c r="R3839" s="23">
        <f t="shared" si="297"/>
        <v>2765</v>
      </c>
      <c r="S3839" s="21">
        <f t="shared" si="298"/>
        <v>33</v>
      </c>
      <c r="T3839" s="23">
        <f t="shared" si="300"/>
        <v>16748</v>
      </c>
      <c r="U3839" s="23">
        <f t="shared" si="301"/>
        <v>13956.666666666666</v>
      </c>
      <c r="V3839" s="23">
        <f t="shared" si="299"/>
        <v>16195</v>
      </c>
      <c r="W3839" s="23"/>
      <c r="X3839" s="21"/>
      <c r="Y3839" s="24" t="str">
        <f>VLOOKUP(F3839,'[1]Goa Member''s Details Revised'!$C$2:$AO$7385,12,0)</f>
        <v>No reminder send so last communication 11(Outstanding Rs. 2765/-)</v>
      </c>
    </row>
    <row r="3840" spans="2:25">
      <c r="B3840" s="20">
        <v>3831</v>
      </c>
      <c r="C3840" s="21"/>
      <c r="D3840" s="21" t="s">
        <v>10534</v>
      </c>
      <c r="E3840" s="21" t="s">
        <v>56</v>
      </c>
      <c r="F3840" s="21" t="s">
        <v>10535</v>
      </c>
      <c r="G3840" s="21"/>
      <c r="H3840" s="22" t="str">
        <f>VLOOKUP(F3840,'[1]Goa Member''s Details Revised'!$C$2:$AO$7385,2,0)</f>
        <v>D. Purchaser</v>
      </c>
      <c r="I3840" s="21">
        <v>27</v>
      </c>
      <c r="J3840" s="21" t="s">
        <v>865</v>
      </c>
      <c r="K3840" s="21">
        <v>1990</v>
      </c>
      <c r="L3840" s="22">
        <f>VLOOKUP(F3840,'[1]Goa Member''s Details Revised'!$C$2:$AO$7385,9,0)</f>
        <v>2009</v>
      </c>
      <c r="M3840" s="21" t="s">
        <v>10536</v>
      </c>
      <c r="N3840" s="23">
        <f>VLOOKUP(F3840,'[1]Goa Member''s Details Revised'!$C$2:$AO$7385,5,0)</f>
        <v>22000</v>
      </c>
      <c r="O3840" s="23">
        <f>VLOOKUP(F3840,'[1]Goa Member''s Details Revised'!$C$2:$AO$7385,5,0)</f>
        <v>22000</v>
      </c>
      <c r="P3840" s="23">
        <f>VLOOKUP(F3840,'[1]Goa Member''s Details Revised'!$C$2:$AO$7385,6,0)</f>
        <v>25500</v>
      </c>
      <c r="Q3840" s="23" t="str">
        <f>VLOOKUP(F3840,'[1]Goa Member''s Details Revised'!$C$2:$AO$7385,8,0)</f>
        <v>R.M</v>
      </c>
      <c r="R3840" s="23">
        <f t="shared" si="297"/>
        <v>-3500</v>
      </c>
      <c r="S3840" s="21">
        <f t="shared" si="298"/>
        <v>33</v>
      </c>
      <c r="T3840" s="23">
        <f t="shared" si="300"/>
        <v>20400</v>
      </c>
      <c r="U3840" s="23">
        <f t="shared" si="301"/>
        <v>17000</v>
      </c>
      <c r="V3840" s="23">
        <f t="shared" si="299"/>
        <v>21100</v>
      </c>
      <c r="W3840" s="23"/>
      <c r="X3840" s="21"/>
      <c r="Y3840" s="24" t="str">
        <f>VLOOKUP(F3840,'[1]Goa Member''s Details Revised'!$C$2:$AO$7385,12,0)</f>
        <v>send perform invoice so Last Communication Till 2012</v>
      </c>
    </row>
    <row r="3841" spans="2:25">
      <c r="B3841" s="20">
        <v>3832</v>
      </c>
      <c r="C3841" s="21"/>
      <c r="D3841" s="21" t="s">
        <v>10537</v>
      </c>
      <c r="E3841" s="21" t="s">
        <v>56</v>
      </c>
      <c r="F3841" s="21" t="s">
        <v>10538</v>
      </c>
      <c r="G3841" s="21"/>
      <c r="H3841" s="22" t="str">
        <f>VLOOKUP(F3841,'[1]Goa Member''s Details Revised'!$C$2:$AO$7385,2,0)</f>
        <v>D. Purchaser</v>
      </c>
      <c r="I3841" s="21">
        <v>28</v>
      </c>
      <c r="J3841" s="21" t="s">
        <v>865</v>
      </c>
      <c r="K3841" s="21">
        <v>1990</v>
      </c>
      <c r="L3841" s="22">
        <f>VLOOKUP(F3841,'[1]Goa Member''s Details Revised'!$C$2:$AO$7385,9,0)</f>
        <v>2010</v>
      </c>
      <c r="M3841" s="21" t="s">
        <v>10539</v>
      </c>
      <c r="N3841" s="23">
        <f>VLOOKUP(F3841,'[1]Goa Member''s Details Revised'!$C$2:$AO$7385,5,0)</f>
        <v>17500</v>
      </c>
      <c r="O3841" s="23">
        <f>VLOOKUP(F3841,'[1]Goa Member''s Details Revised'!$C$2:$AO$7385,5,0)</f>
        <v>17500</v>
      </c>
      <c r="P3841" s="23">
        <f>VLOOKUP(F3841,'[1]Goa Member''s Details Revised'!$C$2:$AO$7385,6,0)</f>
        <v>19800</v>
      </c>
      <c r="Q3841" s="23" t="str">
        <f>VLOOKUP(F3841,'[1]Goa Member''s Details Revised'!$C$2:$AO$7385,8,0)</f>
        <v>R.M</v>
      </c>
      <c r="R3841" s="23">
        <f t="shared" si="297"/>
        <v>-2300</v>
      </c>
      <c r="S3841" s="21">
        <f t="shared" si="298"/>
        <v>33</v>
      </c>
      <c r="T3841" s="23">
        <f t="shared" si="300"/>
        <v>15840</v>
      </c>
      <c r="U3841" s="23">
        <f t="shared" si="301"/>
        <v>13200</v>
      </c>
      <c r="V3841" s="23">
        <f t="shared" si="299"/>
        <v>16300</v>
      </c>
      <c r="W3841" s="23"/>
      <c r="X3841" s="21"/>
      <c r="Y3841" s="24" t="str">
        <f>VLOOKUP(F3841,'[1]Goa Member''s Details Revised'!$C$2:$AO$7385,12,0)</f>
        <v>send perform invoice so Last Communication Till 2010</v>
      </c>
    </row>
    <row r="3842" spans="2:25" ht="30">
      <c r="B3842" s="20">
        <v>3833</v>
      </c>
      <c r="C3842" s="21"/>
      <c r="D3842" s="21" t="s">
        <v>10540</v>
      </c>
      <c r="E3842" s="21" t="s">
        <v>56</v>
      </c>
      <c r="F3842" s="21" t="s">
        <v>10541</v>
      </c>
      <c r="G3842" s="21"/>
      <c r="H3842" s="22" t="str">
        <f>VLOOKUP(F3842,'[1]Goa Member''s Details Revised'!$C$2:$AO$7385,2,0)</f>
        <v>Purchaser</v>
      </c>
      <c r="I3842" s="21">
        <v>28</v>
      </c>
      <c r="J3842" s="21" t="s">
        <v>865</v>
      </c>
      <c r="K3842" s="21">
        <v>1990</v>
      </c>
      <c r="L3842" s="22" t="str">
        <f>VLOOKUP(F3842,'[1]Goa Member''s Details Revised'!$C$2:$AO$7385,9,0)</f>
        <v>Never</v>
      </c>
      <c r="M3842" s="21" t="s">
        <v>10542</v>
      </c>
      <c r="N3842" s="23">
        <f>VLOOKUP(F3842,'[1]Goa Member''s Details Revised'!$C$2:$AO$7385,5,0)</f>
        <v>26500</v>
      </c>
      <c r="O3842" s="23">
        <f>VLOOKUP(F3842,'[1]Goa Member''s Details Revised'!$C$2:$AO$7385,5,0)</f>
        <v>26500</v>
      </c>
      <c r="P3842" s="23">
        <f>VLOOKUP(F3842,'[1]Goa Member''s Details Revised'!$C$2:$AO$7385,6,0)</f>
        <v>27650</v>
      </c>
      <c r="Q3842" s="23" t="str">
        <f>VLOOKUP(F3842,'[1]Goa Member''s Details Revised'!$C$2:$AO$7385,8,0)</f>
        <v>I.R.M</v>
      </c>
      <c r="R3842" s="23">
        <f t="shared" si="297"/>
        <v>-1150</v>
      </c>
      <c r="S3842" s="21">
        <f t="shared" si="298"/>
        <v>33</v>
      </c>
      <c r="T3842" s="23">
        <f t="shared" si="300"/>
        <v>22120</v>
      </c>
      <c r="U3842" s="23">
        <f t="shared" si="301"/>
        <v>18433.333333333336</v>
      </c>
      <c r="V3842" s="23">
        <f t="shared" si="299"/>
        <v>22350</v>
      </c>
      <c r="W3842" s="23"/>
      <c r="X3842" s="21"/>
      <c r="Y3842" s="24" t="str">
        <f>VLOOKUP(F3842,'[1]Goa Member''s Details Revised'!$C$2:$AO$7385,12,0)</f>
        <v>last communication 91...total 2 membership of Goa:- 4029, 4030</v>
      </c>
    </row>
    <row r="3843" spans="2:25" ht="30">
      <c r="B3843" s="20">
        <v>3834</v>
      </c>
      <c r="C3843" s="21"/>
      <c r="D3843" s="21" t="s">
        <v>10543</v>
      </c>
      <c r="E3843" s="21" t="s">
        <v>56</v>
      </c>
      <c r="F3843" s="21" t="s">
        <v>10544</v>
      </c>
      <c r="G3843" s="21"/>
      <c r="H3843" s="22" t="str">
        <f>VLOOKUP(F3843,'[1]Goa Member''s Details Revised'!$C$2:$AO$7385,2,0)</f>
        <v>Purchaser</v>
      </c>
      <c r="I3843" s="21">
        <v>28</v>
      </c>
      <c r="J3843" s="21" t="s">
        <v>865</v>
      </c>
      <c r="K3843" s="21">
        <v>1990</v>
      </c>
      <c r="L3843" s="22" t="str">
        <f>VLOOKUP(F3843,'[1]Goa Member''s Details Revised'!$C$2:$AO$7385,9,0)</f>
        <v>Never</v>
      </c>
      <c r="M3843" s="21" t="s">
        <v>10542</v>
      </c>
      <c r="N3843" s="23">
        <f>VLOOKUP(F3843,'[1]Goa Member''s Details Revised'!$C$2:$AO$7385,5,0)</f>
        <v>26500</v>
      </c>
      <c r="O3843" s="23">
        <f>VLOOKUP(F3843,'[1]Goa Member''s Details Revised'!$C$2:$AO$7385,5,0)</f>
        <v>26500</v>
      </c>
      <c r="P3843" s="23">
        <f>VLOOKUP(F3843,'[1]Goa Member''s Details Revised'!$C$2:$AO$7385,6,0)</f>
        <v>27650</v>
      </c>
      <c r="Q3843" s="23" t="str">
        <f>VLOOKUP(F3843,'[1]Goa Member''s Details Revised'!$C$2:$AO$7385,8,0)</f>
        <v>I.R.M</v>
      </c>
      <c r="R3843" s="23">
        <f t="shared" si="297"/>
        <v>-1150</v>
      </c>
      <c r="S3843" s="21">
        <f t="shared" si="298"/>
        <v>33</v>
      </c>
      <c r="T3843" s="23">
        <f t="shared" si="300"/>
        <v>22120</v>
      </c>
      <c r="U3843" s="23">
        <f t="shared" si="301"/>
        <v>18433.333333333336</v>
      </c>
      <c r="V3843" s="23">
        <f t="shared" si="299"/>
        <v>22350</v>
      </c>
      <c r="W3843" s="23"/>
      <c r="X3843" s="21"/>
      <c r="Y3843" s="24" t="str">
        <f>VLOOKUP(F3843,'[1]Goa Member''s Details Revised'!$C$2:$AO$7385,12,0)</f>
        <v>last communication 91...total 2 membership of Goa:- 4029, 4030</v>
      </c>
    </row>
    <row r="3844" spans="2:25" ht="30">
      <c r="B3844" s="20">
        <v>3835</v>
      </c>
      <c r="C3844" s="21"/>
      <c r="D3844" s="21" t="s">
        <v>10545</v>
      </c>
      <c r="E3844" s="21" t="s">
        <v>56</v>
      </c>
      <c r="F3844" s="21" t="s">
        <v>10546</v>
      </c>
      <c r="G3844" s="21"/>
      <c r="H3844" s="22" t="str">
        <f>VLOOKUP(F3844,'[1]Goa Member''s Details Revised'!$C$2:$AO$7385,2,0)</f>
        <v>D. Purchaser</v>
      </c>
      <c r="I3844" s="21">
        <v>29</v>
      </c>
      <c r="J3844" s="21" t="s">
        <v>865</v>
      </c>
      <c r="K3844" s="21">
        <v>1990</v>
      </c>
      <c r="L3844" s="22" t="str">
        <f>VLOOKUP(F3844,'[1]Goa Member''s Details Revised'!$C$2:$AO$7385,9,0)</f>
        <v>Never</v>
      </c>
      <c r="M3844" s="21" t="s">
        <v>10547</v>
      </c>
      <c r="N3844" s="23">
        <f>VLOOKUP(F3844,'[1]Goa Member''s Details Revised'!$C$2:$AO$7385,5,0)</f>
        <v>23700</v>
      </c>
      <c r="O3844" s="23">
        <f>VLOOKUP(F3844,'[1]Goa Member''s Details Revised'!$C$2:$AO$7385,5,0)</f>
        <v>23700</v>
      </c>
      <c r="P3844" s="23">
        <f>VLOOKUP(F3844,'[1]Goa Member''s Details Revised'!$C$2:$AO$7385,6,0)</f>
        <v>21725</v>
      </c>
      <c r="Q3844" s="23" t="str">
        <f>VLOOKUP(F3844,'[1]Goa Member''s Details Revised'!$C$2:$AO$7385,8,0)</f>
        <v>outstanding</v>
      </c>
      <c r="R3844" s="23">
        <f t="shared" si="297"/>
        <v>1975</v>
      </c>
      <c r="S3844" s="21">
        <f t="shared" si="298"/>
        <v>33</v>
      </c>
      <c r="T3844" s="23">
        <f t="shared" si="300"/>
        <v>17380</v>
      </c>
      <c r="U3844" s="23">
        <f t="shared" si="301"/>
        <v>14483.333333333332</v>
      </c>
      <c r="V3844" s="23">
        <f t="shared" si="299"/>
        <v>16985</v>
      </c>
      <c r="W3844" s="23"/>
      <c r="X3844" s="21"/>
      <c r="Y3844" s="24" t="str">
        <f>VLOOKUP(F3844,'[1]Goa Member''s Details Revised'!$C$2:$AO$7385,12,0)</f>
        <v>Letter not sent, no communication till date (Outstanding Rs. 1975/-)</v>
      </c>
    </row>
    <row r="3845" spans="2:25" ht="30">
      <c r="B3845" s="20">
        <v>3836</v>
      </c>
      <c r="C3845" s="21"/>
      <c r="D3845" s="21" t="s">
        <v>10548</v>
      </c>
      <c r="E3845" s="21" t="s">
        <v>56</v>
      </c>
      <c r="F3845" s="21" t="s">
        <v>10549</v>
      </c>
      <c r="G3845" s="21"/>
      <c r="H3845" s="22" t="str">
        <f>VLOOKUP(F3845,'[1]Goa Member''s Details Revised'!$C$2:$AO$7385,2,0)</f>
        <v>D. Purchaser</v>
      </c>
      <c r="I3845" s="21">
        <v>29</v>
      </c>
      <c r="J3845" s="21" t="s">
        <v>865</v>
      </c>
      <c r="K3845" s="21">
        <v>1990</v>
      </c>
      <c r="L3845" s="22" t="str">
        <f>VLOOKUP(F3845,'[1]Goa Member''s Details Revised'!$C$2:$AO$7385,9,0)</f>
        <v>Never</v>
      </c>
      <c r="M3845" s="21" t="s">
        <v>10550</v>
      </c>
      <c r="N3845" s="23">
        <f>VLOOKUP(F3845,'[1]Goa Member''s Details Revised'!$C$2:$AO$7385,5,0)</f>
        <v>23700</v>
      </c>
      <c r="O3845" s="23">
        <f>VLOOKUP(F3845,'[1]Goa Member''s Details Revised'!$C$2:$AO$7385,5,0)</f>
        <v>23700</v>
      </c>
      <c r="P3845" s="23">
        <f>VLOOKUP(F3845,'[1]Goa Member''s Details Revised'!$C$2:$AO$7385,6,0)</f>
        <v>20935</v>
      </c>
      <c r="Q3845" s="23" t="str">
        <f>VLOOKUP(F3845,'[1]Goa Member''s Details Revised'!$C$2:$AO$7385,8,0)</f>
        <v>outstanding</v>
      </c>
      <c r="R3845" s="23">
        <f t="shared" si="297"/>
        <v>2765</v>
      </c>
      <c r="S3845" s="21">
        <f t="shared" si="298"/>
        <v>33</v>
      </c>
      <c r="T3845" s="23">
        <f t="shared" si="300"/>
        <v>16748</v>
      </c>
      <c r="U3845" s="23">
        <f t="shared" si="301"/>
        <v>13956.666666666666</v>
      </c>
      <c r="V3845" s="23">
        <f t="shared" si="299"/>
        <v>16195</v>
      </c>
      <c r="W3845" s="23"/>
      <c r="X3845" s="21"/>
      <c r="Y3845" s="24" t="str">
        <f>VLOOKUP(F3845,'[1]Goa Member''s Details Revised'!$C$2:$AO$7385,12,0)</f>
        <v>Telehonic reply to member so last communication 14, other pic 4028 (Outstanding Rs. 2765/-)</v>
      </c>
    </row>
    <row r="3846" spans="2:25">
      <c r="B3846" s="20">
        <v>3837</v>
      </c>
      <c r="C3846" s="21"/>
      <c r="D3846" s="21" t="s">
        <v>10551</v>
      </c>
      <c r="E3846" s="21" t="s">
        <v>56</v>
      </c>
      <c r="F3846" s="21" t="s">
        <v>10552</v>
      </c>
      <c r="G3846" s="21"/>
      <c r="H3846" s="22" t="str">
        <f>VLOOKUP(F3846,'[1]Goa Member''s Details Revised'!$C$2:$AO$7385,2,0)</f>
        <v>L. N. C</v>
      </c>
      <c r="I3846" s="21">
        <v>14</v>
      </c>
      <c r="J3846" s="21" t="s">
        <v>58</v>
      </c>
      <c r="K3846" s="21">
        <v>1990</v>
      </c>
      <c r="L3846" s="22">
        <f>VLOOKUP(F3846,'[1]Goa Member''s Details Revised'!$C$2:$AO$7385,9,0)</f>
        <v>2008</v>
      </c>
      <c r="M3846" s="21" t="s">
        <v>10553</v>
      </c>
      <c r="N3846" s="23">
        <f>VLOOKUP(F3846,'[1]Goa Member''s Details Revised'!$C$2:$AO$7385,5,0)</f>
        <v>13500</v>
      </c>
      <c r="O3846" s="23">
        <f>VLOOKUP(F3846,'[1]Goa Member''s Details Revised'!$C$2:$AO$7385,5,0)</f>
        <v>13500</v>
      </c>
      <c r="P3846" s="23">
        <f>VLOOKUP(F3846,'[1]Goa Member''s Details Revised'!$C$2:$AO$7385,6,0)</f>
        <v>15300</v>
      </c>
      <c r="Q3846" s="23" t="str">
        <f>VLOOKUP(F3846,'[1]Goa Member''s Details Revised'!$C$2:$AO$7385,8,0)</f>
        <v>R.M</v>
      </c>
      <c r="R3846" s="23">
        <f t="shared" si="297"/>
        <v>-1800</v>
      </c>
      <c r="S3846" s="21">
        <f t="shared" si="298"/>
        <v>33</v>
      </c>
      <c r="T3846" s="23">
        <f t="shared" si="300"/>
        <v>12240</v>
      </c>
      <c r="U3846" s="23">
        <f t="shared" si="301"/>
        <v>10200</v>
      </c>
      <c r="V3846" s="23">
        <f t="shared" si="299"/>
        <v>12600</v>
      </c>
      <c r="W3846" s="23"/>
      <c r="X3846" s="21"/>
      <c r="Y3846" s="24" t="str">
        <f>VLOOKUP(F3846,'[1]Goa Member''s Details Revised'!$C$2:$AO$7385,12,0)</f>
        <v>no reminders so last communication 2010</v>
      </c>
    </row>
    <row r="3847" spans="2:25" ht="30">
      <c r="B3847" s="20">
        <v>3838</v>
      </c>
      <c r="C3847" s="21"/>
      <c r="D3847" s="21" t="s">
        <v>10554</v>
      </c>
      <c r="E3847" s="21" t="s">
        <v>56</v>
      </c>
      <c r="F3847" s="21" t="s">
        <v>10555</v>
      </c>
      <c r="G3847" s="21"/>
      <c r="H3847" s="22" t="str">
        <f>VLOOKUP(F3847,'[1]Goa Member''s Details Revised'!$C$2:$AO$7385,2,0)</f>
        <v>D. Purchaser</v>
      </c>
      <c r="I3847" s="21">
        <v>26</v>
      </c>
      <c r="J3847" s="21" t="s">
        <v>58</v>
      </c>
      <c r="K3847" s="21">
        <v>1990</v>
      </c>
      <c r="L3847" s="22" t="str">
        <f>VLOOKUP(F3847,'[1]Goa Member''s Details Revised'!$C$2:$AO$7385,9,0)</f>
        <v>Never</v>
      </c>
      <c r="M3847" s="21" t="s">
        <v>10556</v>
      </c>
      <c r="N3847" s="23">
        <f>VLOOKUP(F3847,'[1]Goa Member''s Details Revised'!$C$2:$AO$7385,5,0)</f>
        <v>23700</v>
      </c>
      <c r="O3847" s="23">
        <f>VLOOKUP(F3847,'[1]Goa Member''s Details Revised'!$C$2:$AO$7385,5,0)</f>
        <v>23700</v>
      </c>
      <c r="P3847" s="23">
        <f>VLOOKUP(F3847,'[1]Goa Member''s Details Revised'!$C$2:$AO$7385,6,0)</f>
        <v>20145</v>
      </c>
      <c r="Q3847" s="23" t="str">
        <f>VLOOKUP(F3847,'[1]Goa Member''s Details Revised'!$C$2:$AO$7385,8,0)</f>
        <v>outstanding</v>
      </c>
      <c r="R3847" s="23">
        <f t="shared" si="297"/>
        <v>3555</v>
      </c>
      <c r="S3847" s="21">
        <f t="shared" si="298"/>
        <v>33</v>
      </c>
      <c r="T3847" s="23">
        <f t="shared" si="300"/>
        <v>16116</v>
      </c>
      <c r="U3847" s="23">
        <f t="shared" si="301"/>
        <v>13430</v>
      </c>
      <c r="V3847" s="23">
        <f t="shared" si="299"/>
        <v>15405</v>
      </c>
      <c r="W3847" s="23"/>
      <c r="X3847" s="21"/>
      <c r="Y3847" s="24" t="str">
        <f>VLOOKUP(F3847,'[1]Goa Member''s Details Revised'!$C$2:$AO$7385,12,0)</f>
        <v xml:space="preserve">last letter send about consideration amount in 2017,(Outstanding Rs. 3555/-)                                                                                                    </v>
      </c>
    </row>
    <row r="3848" spans="2:25">
      <c r="B3848" s="20">
        <v>3839</v>
      </c>
      <c r="C3848" s="21"/>
      <c r="D3848" s="21" t="s">
        <v>10557</v>
      </c>
      <c r="E3848" s="21" t="s">
        <v>56</v>
      </c>
      <c r="F3848" s="21" t="s">
        <v>10558</v>
      </c>
      <c r="G3848" s="21"/>
      <c r="H3848" s="22" t="str">
        <f>VLOOKUP(F3848,'[1]Goa Member''s Details Revised'!$C$2:$AO$7385,2,0)</f>
        <v>D. Purchaser</v>
      </c>
      <c r="I3848" s="21">
        <v>27</v>
      </c>
      <c r="J3848" s="21" t="s">
        <v>58</v>
      </c>
      <c r="K3848" s="21">
        <v>1990</v>
      </c>
      <c r="L3848" s="22" t="str">
        <f>VLOOKUP(F3848,'[1]Goa Member''s Details Revised'!$C$2:$AO$7385,9,0)</f>
        <v>Never</v>
      </c>
      <c r="M3848" s="21" t="s">
        <v>10559</v>
      </c>
      <c r="N3848" s="23">
        <f>VLOOKUP(F3848,'[1]Goa Member''s Details Revised'!$C$2:$AO$7385,5,0)</f>
        <v>25500</v>
      </c>
      <c r="O3848" s="23">
        <f>VLOOKUP(F3848,'[1]Goa Member''s Details Revised'!$C$2:$AO$7385,5,0)</f>
        <v>25500</v>
      </c>
      <c r="P3848" s="23">
        <f>VLOOKUP(F3848,'[1]Goa Member''s Details Revised'!$C$2:$AO$7385,6,0)</f>
        <v>22100</v>
      </c>
      <c r="Q3848" s="23" t="str">
        <f>VLOOKUP(F3848,'[1]Goa Member''s Details Revised'!$C$2:$AO$7385,8,0)</f>
        <v>outstanding</v>
      </c>
      <c r="R3848" s="23">
        <f t="shared" si="297"/>
        <v>3400</v>
      </c>
      <c r="S3848" s="21">
        <f t="shared" si="298"/>
        <v>33</v>
      </c>
      <c r="T3848" s="23">
        <f t="shared" si="300"/>
        <v>17680</v>
      </c>
      <c r="U3848" s="23">
        <f t="shared" si="301"/>
        <v>14733.333333333332</v>
      </c>
      <c r="V3848" s="23">
        <f t="shared" si="299"/>
        <v>17000</v>
      </c>
      <c r="W3848" s="23"/>
      <c r="X3848" s="21"/>
      <c r="Y3848" s="24" t="str">
        <f>VLOOKUP(F3848,'[1]Goa Member''s Details Revised'!$C$2:$AO$7385,12,0)</f>
        <v>last communication 91 (Outstanding Rs 3400/-)</v>
      </c>
    </row>
    <row r="3849" spans="2:25" ht="30">
      <c r="B3849" s="20">
        <v>3840</v>
      </c>
      <c r="C3849" s="21"/>
      <c r="D3849" s="21" t="s">
        <v>10560</v>
      </c>
      <c r="E3849" s="21" t="s">
        <v>56</v>
      </c>
      <c r="F3849" s="21" t="s">
        <v>10561</v>
      </c>
      <c r="G3849" s="21"/>
      <c r="H3849" s="22" t="str">
        <f>VLOOKUP(F3849,'[1]Goa Member''s Details Revised'!$C$2:$AO$7385,2,0)</f>
        <v>D. Purchaser</v>
      </c>
      <c r="I3849" s="21">
        <v>28</v>
      </c>
      <c r="J3849" s="21" t="s">
        <v>58</v>
      </c>
      <c r="K3849" s="21">
        <v>1990</v>
      </c>
      <c r="L3849" s="22" t="str">
        <f>VLOOKUP(F3849,'[1]Goa Member''s Details Revised'!$C$2:$AO$7385,9,0)</f>
        <v>Never</v>
      </c>
      <c r="M3849" s="21" t="s">
        <v>10562</v>
      </c>
      <c r="N3849" s="23">
        <f>VLOOKUP(F3849,'[1]Goa Member''s Details Revised'!$C$2:$AO$7385,5,0)</f>
        <v>19800</v>
      </c>
      <c r="O3849" s="23">
        <f>VLOOKUP(F3849,'[1]Goa Member''s Details Revised'!$C$2:$AO$7385,5,0)</f>
        <v>19800</v>
      </c>
      <c r="P3849" s="23">
        <f>VLOOKUP(F3849,'[1]Goa Member''s Details Revised'!$C$2:$AO$7385,6,0)</f>
        <v>15510</v>
      </c>
      <c r="Q3849" s="23" t="str">
        <f>VLOOKUP(F3849,'[1]Goa Member''s Details Revised'!$C$2:$AO$7385,8,0)</f>
        <v>outstanding</v>
      </c>
      <c r="R3849" s="23">
        <f t="shared" si="297"/>
        <v>4290</v>
      </c>
      <c r="S3849" s="21">
        <f t="shared" si="298"/>
        <v>33</v>
      </c>
      <c r="T3849" s="23">
        <f t="shared" si="300"/>
        <v>12408</v>
      </c>
      <c r="U3849" s="23">
        <f t="shared" si="301"/>
        <v>10340</v>
      </c>
      <c r="V3849" s="23">
        <f t="shared" si="299"/>
        <v>11550</v>
      </c>
      <c r="W3849" s="23"/>
      <c r="X3849" s="21"/>
      <c r="Y3849" s="24" t="str">
        <f>VLOOKUP(F3849,'[1]Goa Member''s Details Revised'!$C$2:$AO$7385,12,0)</f>
        <v>no reminder send so last communication 13, (outstanding Rs 4290/-)</v>
      </c>
    </row>
    <row r="3850" spans="2:25">
      <c r="B3850" s="20">
        <v>3841</v>
      </c>
      <c r="C3850" s="21"/>
      <c r="D3850" s="21" t="s">
        <v>10563</v>
      </c>
      <c r="E3850" s="21" t="s">
        <v>56</v>
      </c>
      <c r="F3850" s="21" t="s">
        <v>10564</v>
      </c>
      <c r="G3850" s="21"/>
      <c r="H3850" s="22" t="str">
        <f>VLOOKUP(F3850,'[1]Goa Member''s Details Revised'!$C$2:$AO$7385,2,0)</f>
        <v>D. Purchaser</v>
      </c>
      <c r="I3850" s="21">
        <v>29</v>
      </c>
      <c r="J3850" s="21" t="s">
        <v>58</v>
      </c>
      <c r="K3850" s="21">
        <v>1990</v>
      </c>
      <c r="L3850" s="22" t="str">
        <f>VLOOKUP(F3850,'[1]Goa Member''s Details Revised'!$C$2:$AO$7385,9,0)</f>
        <v>Never</v>
      </c>
      <c r="M3850" s="21" t="s">
        <v>10565</v>
      </c>
      <c r="N3850" s="23">
        <f>VLOOKUP(F3850,'[1]Goa Member''s Details Revised'!$C$2:$AO$7385,5,0)</f>
        <v>25500</v>
      </c>
      <c r="O3850" s="23">
        <f>VLOOKUP(F3850,'[1]Goa Member''s Details Revised'!$C$2:$AO$7385,5,0)</f>
        <v>25500</v>
      </c>
      <c r="P3850" s="23">
        <f>VLOOKUP(F3850,'[1]Goa Member''s Details Revised'!$C$2:$AO$7385,6,0)</f>
        <v>19975</v>
      </c>
      <c r="Q3850" s="23" t="str">
        <f>VLOOKUP(F3850,'[1]Goa Member''s Details Revised'!$C$2:$AO$7385,8,0)</f>
        <v>outstanding</v>
      </c>
      <c r="R3850" s="23">
        <f t="shared" si="297"/>
        <v>5525</v>
      </c>
      <c r="S3850" s="21">
        <f t="shared" si="298"/>
        <v>33</v>
      </c>
      <c r="T3850" s="23">
        <f t="shared" si="300"/>
        <v>15980</v>
      </c>
      <c r="U3850" s="23">
        <f t="shared" si="301"/>
        <v>13316.666666666668</v>
      </c>
      <c r="V3850" s="23">
        <f t="shared" si="299"/>
        <v>14875</v>
      </c>
      <c r="W3850" s="23"/>
      <c r="X3850" s="21"/>
      <c r="Y3850" s="24" t="str">
        <f>VLOOKUP(F3850,'[1]Goa Member''s Details Revised'!$C$2:$AO$7385,12,0)</f>
        <v>last communication 91 (Outstanding Rs 5525/-)</v>
      </c>
    </row>
    <row r="3851" spans="2:25">
      <c r="B3851" s="20">
        <v>3842</v>
      </c>
      <c r="C3851" s="21"/>
      <c r="D3851" s="21" t="s">
        <v>10566</v>
      </c>
      <c r="E3851" s="21" t="s">
        <v>56</v>
      </c>
      <c r="F3851" s="21" t="s">
        <v>10567</v>
      </c>
      <c r="G3851" s="21"/>
      <c r="H3851" s="22" t="str">
        <f>VLOOKUP(F3851,'[1]Goa Member''s Details Revised'!$C$2:$AO$7385,2,0)</f>
        <v>D. Purchaser</v>
      </c>
      <c r="I3851" s="21">
        <v>29</v>
      </c>
      <c r="J3851" s="21" t="s">
        <v>58</v>
      </c>
      <c r="K3851" s="21">
        <v>1990</v>
      </c>
      <c r="L3851" s="22" t="str">
        <f>VLOOKUP(F3851,'[1]Goa Member''s Details Revised'!$C$2:$AO$7385,9,0)</f>
        <v>Never</v>
      </c>
      <c r="M3851" s="21" t="s">
        <v>10568</v>
      </c>
      <c r="N3851" s="23">
        <f>VLOOKUP(F3851,'[1]Goa Member''s Details Revised'!$C$2:$AO$7385,5,0)</f>
        <v>23700</v>
      </c>
      <c r="O3851" s="23">
        <f>VLOOKUP(F3851,'[1]Goa Member''s Details Revised'!$C$2:$AO$7385,5,0)</f>
        <v>23700</v>
      </c>
      <c r="P3851" s="23">
        <f>VLOOKUP(F3851,'[1]Goa Member''s Details Revised'!$C$2:$AO$7385,6,0)</f>
        <v>11850</v>
      </c>
      <c r="Q3851" s="23" t="str">
        <f>VLOOKUP(F3851,'[1]Goa Member''s Details Revised'!$C$2:$AO$7385,8,0)</f>
        <v>outstanding</v>
      </c>
      <c r="R3851" s="23">
        <f t="shared" ref="R3851:R3914" si="302">+O3851-P3851</f>
        <v>11850</v>
      </c>
      <c r="S3851" s="21">
        <f t="shared" ref="S3851:S3914" si="303">+$Q$6-K3851</f>
        <v>33</v>
      </c>
      <c r="T3851" s="23">
        <f t="shared" si="300"/>
        <v>9480</v>
      </c>
      <c r="U3851" s="23">
        <f t="shared" si="301"/>
        <v>7900</v>
      </c>
      <c r="V3851" s="23">
        <f t="shared" ref="V3851:V3914" si="304">IF(Q3851="regular",0,(P3851-(O3851*20%)))</f>
        <v>7110</v>
      </c>
      <c r="W3851" s="23"/>
      <c r="X3851" s="21"/>
      <c r="Y3851" s="24" t="str">
        <f>VLOOKUP(F3851,'[1]Goa Member''s Details Revised'!$C$2:$AO$7385,12,0)</f>
        <v>last communication 93, (outstanding Rs 11850/-)</v>
      </c>
    </row>
    <row r="3852" spans="2:25" ht="30">
      <c r="B3852" s="20">
        <v>3843</v>
      </c>
      <c r="C3852" s="21"/>
      <c r="D3852" s="21" t="s">
        <v>10569</v>
      </c>
      <c r="E3852" s="21" t="s">
        <v>56</v>
      </c>
      <c r="F3852" s="21" t="s">
        <v>10570</v>
      </c>
      <c r="G3852" s="21"/>
      <c r="H3852" s="22" t="str">
        <f>VLOOKUP(F3852,'[1]Goa Member''s Details Revised'!$C$2:$AO$7385,2,0)</f>
        <v>D. Purchaser</v>
      </c>
      <c r="I3852" s="21">
        <v>31</v>
      </c>
      <c r="J3852" s="21" t="s">
        <v>58</v>
      </c>
      <c r="K3852" s="21">
        <v>1990</v>
      </c>
      <c r="L3852" s="22" t="str">
        <f>VLOOKUP(F3852,'[1]Goa Member''s Details Revised'!$C$2:$AO$7385,9,0)</f>
        <v>Never</v>
      </c>
      <c r="M3852" s="21" t="s">
        <v>10571</v>
      </c>
      <c r="N3852" s="23">
        <f>VLOOKUP(F3852,'[1]Goa Member''s Details Revised'!$C$2:$AO$7385,5,0)</f>
        <v>23700</v>
      </c>
      <c r="O3852" s="23">
        <f>VLOOKUP(F3852,'[1]Goa Member''s Details Revised'!$C$2:$AO$7385,5,0)</f>
        <v>23700</v>
      </c>
      <c r="P3852" s="23">
        <f>VLOOKUP(F3852,'[1]Goa Member''s Details Revised'!$C$2:$AO$7385,6,0)</f>
        <v>21725</v>
      </c>
      <c r="Q3852" s="23" t="str">
        <f>VLOOKUP(F3852,'[1]Goa Member''s Details Revised'!$C$2:$AO$7385,8,0)</f>
        <v>outstanding</v>
      </c>
      <c r="R3852" s="23">
        <f t="shared" si="302"/>
        <v>1975</v>
      </c>
      <c r="S3852" s="21">
        <f t="shared" si="303"/>
        <v>33</v>
      </c>
      <c r="T3852" s="23">
        <f t="shared" si="300"/>
        <v>17380</v>
      </c>
      <c r="U3852" s="23">
        <f t="shared" si="301"/>
        <v>14483.333333333332</v>
      </c>
      <c r="V3852" s="23">
        <f t="shared" si="304"/>
        <v>16985</v>
      </c>
      <c r="W3852" s="23"/>
      <c r="X3852" s="21"/>
      <c r="Y3852" s="24" t="str">
        <f>VLOOKUP(F3852,'[1]Goa Member''s Details Revised'!$C$2:$AO$7385,12,0)</f>
        <v>According to POD ..last communication 07, (outstanding Rs 1975/-)</v>
      </c>
    </row>
    <row r="3853" spans="2:25" ht="45">
      <c r="B3853" s="20">
        <v>3844</v>
      </c>
      <c r="C3853" s="21"/>
      <c r="D3853" s="21" t="s">
        <v>10572</v>
      </c>
      <c r="E3853" s="21" t="s">
        <v>56</v>
      </c>
      <c r="F3853" s="21" t="s">
        <v>10573</v>
      </c>
      <c r="G3853" s="21"/>
      <c r="H3853" s="22" t="str">
        <f>VLOOKUP(F3853,'[1]Goa Member''s Details Revised'!$C$2:$AO$7385,2,0)</f>
        <v>D. Purchaser</v>
      </c>
      <c r="I3853" s="21">
        <v>31</v>
      </c>
      <c r="J3853" s="21" t="s">
        <v>58</v>
      </c>
      <c r="K3853" s="21">
        <v>1990</v>
      </c>
      <c r="L3853" s="22" t="str">
        <f>VLOOKUP(F3853,'[1]Goa Member''s Details Revised'!$C$2:$AO$7385,9,0)</f>
        <v>Never</v>
      </c>
      <c r="M3853" s="21" t="s">
        <v>10574</v>
      </c>
      <c r="N3853" s="23">
        <f>VLOOKUP(F3853,'[1]Goa Member''s Details Revised'!$C$2:$AO$7385,5,0)</f>
        <v>23700</v>
      </c>
      <c r="O3853" s="23">
        <f>VLOOKUP(F3853,'[1]Goa Member''s Details Revised'!$C$2:$AO$7385,5,0)</f>
        <v>23700</v>
      </c>
      <c r="P3853" s="23">
        <f>VLOOKUP(F3853,'[1]Goa Member''s Details Revised'!$C$2:$AO$7385,6,0)</f>
        <v>20145</v>
      </c>
      <c r="Q3853" s="23" t="str">
        <f>VLOOKUP(F3853,'[1]Goa Member''s Details Revised'!$C$2:$AO$7385,8,0)</f>
        <v>outstanding</v>
      </c>
      <c r="R3853" s="23">
        <f t="shared" si="302"/>
        <v>3555</v>
      </c>
      <c r="S3853" s="21">
        <f t="shared" si="303"/>
        <v>33</v>
      </c>
      <c r="T3853" s="23">
        <f t="shared" si="300"/>
        <v>16116</v>
      </c>
      <c r="U3853" s="23">
        <f t="shared" si="301"/>
        <v>13430</v>
      </c>
      <c r="V3853" s="23">
        <f t="shared" si="304"/>
        <v>15405</v>
      </c>
      <c r="W3853" s="23"/>
      <c r="X3853" s="21"/>
      <c r="Y3853" s="24" t="str">
        <f>VLOOKUP(F3853,'[1]Goa Member''s Details Revised'!$C$2:$AO$7385,12,0)</f>
        <v>No reminder send so last communication 13, total 4 membership of Goa:- 4101, 4171, 4138, 4098                                                                                       (outstanding Rs 3555/-)</v>
      </c>
    </row>
    <row r="3854" spans="2:25" ht="60">
      <c r="B3854" s="20">
        <v>3845</v>
      </c>
      <c r="C3854" s="21"/>
      <c r="D3854" s="21" t="s">
        <v>10575</v>
      </c>
      <c r="E3854" s="21" t="s">
        <v>56</v>
      </c>
      <c r="F3854" s="21" t="s">
        <v>10576</v>
      </c>
      <c r="G3854" s="21"/>
      <c r="H3854" s="22" t="str">
        <f>VLOOKUP(F3854,'[1]Goa Member''s Details Revised'!$C$2:$AO$7385,2,0)</f>
        <v>Purchaser</v>
      </c>
      <c r="I3854" s="21">
        <v>15</v>
      </c>
      <c r="J3854" s="21" t="s">
        <v>65</v>
      </c>
      <c r="K3854" s="21">
        <v>1991</v>
      </c>
      <c r="L3854" s="22">
        <f>VLOOKUP(F3854,'[1]Goa Member''s Details Revised'!$C$2:$AO$7385,9,0)</f>
        <v>2020</v>
      </c>
      <c r="M3854" s="21" t="s">
        <v>9903</v>
      </c>
      <c r="N3854" s="23">
        <f>VLOOKUP(F3854,'[1]Goa Member''s Details Revised'!$C$2:$AO$7385,5,0)</f>
        <v>34000</v>
      </c>
      <c r="O3854" s="23">
        <f>VLOOKUP(F3854,'[1]Goa Member''s Details Revised'!$C$2:$AO$7385,5,0)</f>
        <v>34000</v>
      </c>
      <c r="P3854" s="23">
        <f>VLOOKUP(F3854,'[1]Goa Member''s Details Revised'!$C$2:$AO$7385,6,0)</f>
        <v>34000</v>
      </c>
      <c r="Q3854" s="23" t="str">
        <f>VLOOKUP(F3854,'[1]Goa Member''s Details Revised'!$C$2:$AO$7385,8,0)</f>
        <v>R.M</v>
      </c>
      <c r="R3854" s="23">
        <f t="shared" si="302"/>
        <v>0</v>
      </c>
      <c r="S3854" s="21">
        <f t="shared" si="303"/>
        <v>32</v>
      </c>
      <c r="T3854" s="23">
        <f t="shared" si="300"/>
        <v>27200</v>
      </c>
      <c r="U3854" s="23">
        <f t="shared" si="301"/>
        <v>23010.101010101011</v>
      </c>
      <c r="V3854" s="23">
        <f t="shared" si="304"/>
        <v>27200</v>
      </c>
      <c r="W3854" s="23"/>
      <c r="X3854" s="21"/>
      <c r="Y3854" s="24" t="str">
        <f>VLOOKUP(F3854,'[1]Goa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55" spans="2:25" ht="60">
      <c r="B3855" s="20">
        <v>3846</v>
      </c>
      <c r="C3855" s="21"/>
      <c r="D3855" s="21" t="s">
        <v>10577</v>
      </c>
      <c r="E3855" s="21" t="s">
        <v>56</v>
      </c>
      <c r="F3855" s="21" t="s">
        <v>10578</v>
      </c>
      <c r="G3855" s="21"/>
      <c r="H3855" s="22" t="str">
        <f>VLOOKUP(F3855,'[1]Goa Member''s Details Revised'!$C$2:$AO$7385,2,0)</f>
        <v>Purchaser</v>
      </c>
      <c r="I3855" s="21">
        <v>15</v>
      </c>
      <c r="J3855" s="21" t="s">
        <v>65</v>
      </c>
      <c r="K3855" s="21">
        <v>1991</v>
      </c>
      <c r="L3855" s="22">
        <f>VLOOKUP(F3855,'[1]Goa Member''s Details Revised'!$C$2:$AO$7385,9,0)</f>
        <v>2020</v>
      </c>
      <c r="M3855" s="21" t="s">
        <v>9903</v>
      </c>
      <c r="N3855" s="23">
        <f>VLOOKUP(F3855,'[1]Goa Member''s Details Revised'!$C$2:$AO$7385,5,0)</f>
        <v>27000</v>
      </c>
      <c r="O3855" s="23">
        <f>VLOOKUP(F3855,'[1]Goa Member''s Details Revised'!$C$2:$AO$7385,5,0)</f>
        <v>27000</v>
      </c>
      <c r="P3855" s="23">
        <f>VLOOKUP(F3855,'[1]Goa Member''s Details Revised'!$C$2:$AO$7385,6,0)</f>
        <v>27000</v>
      </c>
      <c r="Q3855" s="23" t="str">
        <f>VLOOKUP(F3855,'[1]Goa Member''s Details Revised'!$C$2:$AO$7385,8,0)</f>
        <v>R.M</v>
      </c>
      <c r="R3855" s="23">
        <f t="shared" si="302"/>
        <v>0</v>
      </c>
      <c r="S3855" s="21">
        <f t="shared" si="303"/>
        <v>32</v>
      </c>
      <c r="T3855" s="23">
        <f t="shared" si="300"/>
        <v>21600</v>
      </c>
      <c r="U3855" s="23">
        <f t="shared" si="301"/>
        <v>18272.727272727272</v>
      </c>
      <c r="V3855" s="23">
        <f t="shared" si="304"/>
        <v>21600</v>
      </c>
      <c r="W3855" s="23"/>
      <c r="X3855" s="21"/>
      <c r="Y3855" s="24" t="str">
        <f>VLOOKUP(F3855,'[1]Goa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56" spans="2:25" ht="60">
      <c r="B3856" s="20">
        <v>3847</v>
      </c>
      <c r="C3856" s="21"/>
      <c r="D3856" s="21" t="s">
        <v>10579</v>
      </c>
      <c r="E3856" s="21" t="s">
        <v>56</v>
      </c>
      <c r="F3856" s="21" t="s">
        <v>10580</v>
      </c>
      <c r="G3856" s="21"/>
      <c r="H3856" s="22" t="str">
        <f>VLOOKUP(F3856,'[1]Goa Member''s Details Revised'!$C$2:$AO$7385,2,0)</f>
        <v>Purchaser</v>
      </c>
      <c r="I3856" s="21">
        <v>15</v>
      </c>
      <c r="J3856" s="21" t="s">
        <v>65</v>
      </c>
      <c r="K3856" s="21">
        <v>1991</v>
      </c>
      <c r="L3856" s="22">
        <f>VLOOKUP(F3856,'[1]Goa Member''s Details Revised'!$C$2:$AO$7385,9,0)</f>
        <v>2020</v>
      </c>
      <c r="M3856" s="21" t="s">
        <v>9903</v>
      </c>
      <c r="N3856" s="23">
        <f>VLOOKUP(F3856,'[1]Goa Member''s Details Revised'!$C$2:$AO$7385,5,0)</f>
        <v>22000</v>
      </c>
      <c r="O3856" s="23">
        <f>VLOOKUP(F3856,'[1]Goa Member''s Details Revised'!$C$2:$AO$7385,5,0)</f>
        <v>22000</v>
      </c>
      <c r="P3856" s="23">
        <f>VLOOKUP(F3856,'[1]Goa Member''s Details Revised'!$C$2:$AO$7385,6,0)</f>
        <v>22000</v>
      </c>
      <c r="Q3856" s="23" t="str">
        <f>VLOOKUP(F3856,'[1]Goa Member''s Details Revised'!$C$2:$AO$7385,8,0)</f>
        <v>R.M</v>
      </c>
      <c r="R3856" s="23">
        <f t="shared" si="302"/>
        <v>0</v>
      </c>
      <c r="S3856" s="21">
        <f t="shared" si="303"/>
        <v>32</v>
      </c>
      <c r="T3856" s="23">
        <f t="shared" si="300"/>
        <v>17600</v>
      </c>
      <c r="U3856" s="23">
        <f t="shared" si="301"/>
        <v>14888.888888888889</v>
      </c>
      <c r="V3856" s="23">
        <f t="shared" si="304"/>
        <v>17600</v>
      </c>
      <c r="W3856" s="23"/>
      <c r="X3856" s="21"/>
      <c r="Y3856" s="24" t="str">
        <f>VLOOKUP(F3856,'[1]Goa Member''s Details Revised'!$C$2:$AO$7385,12,0)</f>
        <v>they are regular member and we also send reminder for Amc 2021 &amp;22 too...Company name changed from Control and Switchgears to C &amp; S Electric Ltd in 18 total 5 membership of Goa:- 3160, 3161,4110,4111 and 4112</v>
      </c>
    </row>
    <row r="3857" spans="2:25">
      <c r="B3857" s="20">
        <v>3848</v>
      </c>
      <c r="C3857" s="21"/>
      <c r="D3857" s="21" t="s">
        <v>10581</v>
      </c>
      <c r="E3857" s="21" t="s">
        <v>56</v>
      </c>
      <c r="F3857" s="21" t="s">
        <v>10582</v>
      </c>
      <c r="G3857" s="21"/>
      <c r="H3857" s="22" t="str">
        <f>VLOOKUP(F3857,'[1]Goa Member''s Details Revised'!$C$2:$AO$7385,2,0)</f>
        <v>L. N. C</v>
      </c>
      <c r="I3857" s="21">
        <v>24</v>
      </c>
      <c r="J3857" s="21" t="s">
        <v>65</v>
      </c>
      <c r="K3857" s="21">
        <v>1991</v>
      </c>
      <c r="L3857" s="22">
        <f>VLOOKUP(F3857,'[1]Goa Member''s Details Revised'!$C$2:$AO$7385,9,0)</f>
        <v>2010</v>
      </c>
      <c r="M3857" s="21" t="s">
        <v>10583</v>
      </c>
      <c r="N3857" s="23">
        <f>VLOOKUP(F3857,'[1]Goa Member''s Details Revised'!$C$2:$AO$7385,5,0)</f>
        <v>21000</v>
      </c>
      <c r="O3857" s="23">
        <f>VLOOKUP(F3857,'[1]Goa Member''s Details Revised'!$C$2:$AO$7385,5,0)</f>
        <v>21000</v>
      </c>
      <c r="P3857" s="23">
        <f>VLOOKUP(F3857,'[1]Goa Member''s Details Revised'!$C$2:$AO$7385,6,0)</f>
        <v>23700</v>
      </c>
      <c r="Q3857" s="23" t="str">
        <f>VLOOKUP(F3857,'[1]Goa Member''s Details Revised'!$C$2:$AO$7385,8,0)</f>
        <v>R.M</v>
      </c>
      <c r="R3857" s="23">
        <f t="shared" si="302"/>
        <v>-2700</v>
      </c>
      <c r="S3857" s="21">
        <f t="shared" si="303"/>
        <v>32</v>
      </c>
      <c r="T3857" s="23">
        <f t="shared" si="300"/>
        <v>18960</v>
      </c>
      <c r="U3857" s="23">
        <f t="shared" si="301"/>
        <v>16039.39393939394</v>
      </c>
      <c r="V3857" s="23">
        <f t="shared" si="304"/>
        <v>19500</v>
      </c>
      <c r="W3857" s="23"/>
      <c r="X3857" s="21"/>
      <c r="Y3857" s="24" t="str">
        <f>VLOOKUP(F3857,'[1]Goa Member''s Details Revised'!$C$2:$AO$7385,12,0)</f>
        <v>Last mail communication on 18/2/2022</v>
      </c>
    </row>
    <row r="3858" spans="2:25">
      <c r="B3858" s="20">
        <v>3849</v>
      </c>
      <c r="C3858" s="21"/>
      <c r="D3858" s="21" t="s">
        <v>10584</v>
      </c>
      <c r="E3858" s="21" t="s">
        <v>56</v>
      </c>
      <c r="F3858" s="21" t="s">
        <v>10585</v>
      </c>
      <c r="G3858" s="21"/>
      <c r="H3858" s="22" t="str">
        <f>VLOOKUP(F3858,'[1]Goa Member''s Details Revised'!$C$2:$AO$7385,2,0)</f>
        <v>D. Purcahser</v>
      </c>
      <c r="I3858" s="21">
        <v>24</v>
      </c>
      <c r="J3858" s="21" t="s">
        <v>65</v>
      </c>
      <c r="K3858" s="21">
        <v>1991</v>
      </c>
      <c r="L3858" s="22">
        <f>VLOOKUP(F3858,'[1]Goa Member''s Details Revised'!$C$2:$AO$7385,9,0)</f>
        <v>2008</v>
      </c>
      <c r="M3858" s="21" t="s">
        <v>10586</v>
      </c>
      <c r="N3858" s="23">
        <f>VLOOKUP(F3858,'[1]Goa Member''s Details Revised'!$C$2:$AO$7385,5,0)</f>
        <v>21000</v>
      </c>
      <c r="O3858" s="23">
        <f>VLOOKUP(F3858,'[1]Goa Member''s Details Revised'!$C$2:$AO$7385,5,0)</f>
        <v>21000</v>
      </c>
      <c r="P3858" s="23">
        <f>VLOOKUP(F3858,'[1]Goa Member''s Details Revised'!$C$2:$AO$7385,6,0)</f>
        <v>23700</v>
      </c>
      <c r="Q3858" s="23" t="str">
        <f>VLOOKUP(F3858,'[1]Goa Member''s Details Revised'!$C$2:$AO$7385,8,0)</f>
        <v>R.M</v>
      </c>
      <c r="R3858" s="23">
        <f t="shared" si="302"/>
        <v>-2700</v>
      </c>
      <c r="S3858" s="21">
        <f t="shared" si="303"/>
        <v>32</v>
      </c>
      <c r="T3858" s="23">
        <f t="shared" si="300"/>
        <v>18960</v>
      </c>
      <c r="U3858" s="23">
        <f t="shared" si="301"/>
        <v>16039.39393939394</v>
      </c>
      <c r="V3858" s="23">
        <f t="shared" si="304"/>
        <v>19500</v>
      </c>
      <c r="W3858" s="23"/>
      <c r="X3858" s="21"/>
      <c r="Y3858" s="24" t="str">
        <f>VLOOKUP(F3858,'[1]Goa Member''s Details Revised'!$C$2:$AO$7385,12,0)</f>
        <v>no reminders so last communication 2010</v>
      </c>
    </row>
    <row r="3859" spans="2:25">
      <c r="B3859" s="20">
        <v>3850</v>
      </c>
      <c r="C3859" s="21"/>
      <c r="D3859" s="21" t="s">
        <v>10587</v>
      </c>
      <c r="E3859" s="21" t="s">
        <v>56</v>
      </c>
      <c r="F3859" s="21" t="s">
        <v>10588</v>
      </c>
      <c r="G3859" s="21"/>
      <c r="H3859" s="22" t="str">
        <f>VLOOKUP(F3859,'[1]Goa Member''s Details Revised'!$C$2:$AO$7385,2,0)</f>
        <v>D. Purchaser</v>
      </c>
      <c r="I3859" s="21">
        <v>23</v>
      </c>
      <c r="J3859" s="21" t="s">
        <v>65</v>
      </c>
      <c r="K3859" s="21">
        <v>1991</v>
      </c>
      <c r="L3859" s="22" t="str">
        <f>VLOOKUP(F3859,'[1]Goa Member''s Details Revised'!$C$2:$AO$7385,9,0)</f>
        <v>Never</v>
      </c>
      <c r="M3859" s="21" t="s">
        <v>10589</v>
      </c>
      <c r="N3859" s="23">
        <f>VLOOKUP(F3859,'[1]Goa Member''s Details Revised'!$C$2:$AO$7385,5,0)</f>
        <v>23700</v>
      </c>
      <c r="O3859" s="23">
        <f>VLOOKUP(F3859,'[1]Goa Member''s Details Revised'!$C$2:$AO$7385,5,0)</f>
        <v>23700</v>
      </c>
      <c r="P3859" s="23">
        <f>VLOOKUP(F3859,'[1]Goa Member''s Details Revised'!$C$2:$AO$7385,6,0)</f>
        <v>14220</v>
      </c>
      <c r="Q3859" s="23" t="str">
        <f>VLOOKUP(F3859,'[1]Goa Member''s Details Revised'!$C$2:$AO$7385,8,0)</f>
        <v>outstanding</v>
      </c>
      <c r="R3859" s="23">
        <f t="shared" si="302"/>
        <v>9480</v>
      </c>
      <c r="S3859" s="21">
        <f t="shared" si="303"/>
        <v>32</v>
      </c>
      <c r="T3859" s="23">
        <f t="shared" si="300"/>
        <v>11376</v>
      </c>
      <c r="U3859" s="23">
        <f t="shared" si="301"/>
        <v>9623.636363636364</v>
      </c>
      <c r="V3859" s="23">
        <f t="shared" si="304"/>
        <v>9480</v>
      </c>
      <c r="W3859" s="23"/>
      <c r="X3859" s="21"/>
      <c r="Y3859" s="24" t="str">
        <f>VLOOKUP(F3859,'[1]Goa Member''s Details Revised'!$C$2:$AO$7385,12,0)</f>
        <v>last communication 95 (Outstanding Rs. 9480/-)</v>
      </c>
    </row>
    <row r="3860" spans="2:25">
      <c r="B3860" s="20">
        <v>3851</v>
      </c>
      <c r="C3860" s="21"/>
      <c r="D3860" s="21" t="s">
        <v>10590</v>
      </c>
      <c r="E3860" s="21" t="s">
        <v>56</v>
      </c>
      <c r="F3860" s="21" t="s">
        <v>10591</v>
      </c>
      <c r="G3860" s="21"/>
      <c r="H3860" s="22" t="str">
        <f>VLOOKUP(F3860,'[1]Goa Member''s Details Revised'!$C$2:$AO$7385,2,0)</f>
        <v>D. Purchaser</v>
      </c>
      <c r="I3860" s="21">
        <v>25</v>
      </c>
      <c r="J3860" s="21" t="s">
        <v>65</v>
      </c>
      <c r="K3860" s="21">
        <v>1991</v>
      </c>
      <c r="L3860" s="22">
        <f>VLOOKUP(F3860,'[1]Goa Member''s Details Revised'!$C$2:$AO$7385,9,0)</f>
        <v>2008</v>
      </c>
      <c r="M3860" s="21" t="s">
        <v>10592</v>
      </c>
      <c r="N3860" s="23">
        <f>VLOOKUP(F3860,'[1]Goa Member''s Details Revised'!$C$2:$AO$7385,5,0)</f>
        <v>21000</v>
      </c>
      <c r="O3860" s="23">
        <f>VLOOKUP(F3860,'[1]Goa Member''s Details Revised'!$C$2:$AO$7385,5,0)</f>
        <v>21000</v>
      </c>
      <c r="P3860" s="23">
        <f>VLOOKUP(F3860,'[1]Goa Member''s Details Revised'!$C$2:$AO$7385,6,0)</f>
        <v>23700</v>
      </c>
      <c r="Q3860" s="23" t="str">
        <f>VLOOKUP(F3860,'[1]Goa Member''s Details Revised'!$C$2:$AO$7385,8,0)</f>
        <v>R.M</v>
      </c>
      <c r="R3860" s="23">
        <f t="shared" si="302"/>
        <v>-2700</v>
      </c>
      <c r="S3860" s="21">
        <f t="shared" si="303"/>
        <v>32</v>
      </c>
      <c r="T3860" s="23">
        <f t="shared" si="300"/>
        <v>18960</v>
      </c>
      <c r="U3860" s="23">
        <f t="shared" si="301"/>
        <v>16039.39393939394</v>
      </c>
      <c r="V3860" s="23">
        <f t="shared" si="304"/>
        <v>19500</v>
      </c>
      <c r="W3860" s="23"/>
      <c r="X3860" s="21"/>
      <c r="Y3860" s="24" t="str">
        <f>VLOOKUP(F3860,'[1]Goa Member''s Details Revised'!$C$2:$AO$7385,12,0)</f>
        <v>last mail on 2013</v>
      </c>
    </row>
    <row r="3861" spans="2:25">
      <c r="B3861" s="20">
        <v>3852</v>
      </c>
      <c r="C3861" s="21"/>
      <c r="D3861" s="21" t="s">
        <v>10593</v>
      </c>
      <c r="E3861" s="21" t="s">
        <v>56</v>
      </c>
      <c r="F3861" s="21" t="s">
        <v>10594</v>
      </c>
      <c r="G3861" s="21"/>
      <c r="H3861" s="22" t="str">
        <f>VLOOKUP(F3861,'[1]Goa Member''s Details Revised'!$C$2:$AO$7385,2,0)</f>
        <v>D. Purchaser</v>
      </c>
      <c r="I3861" s="21">
        <v>29</v>
      </c>
      <c r="J3861" s="21" t="s">
        <v>65</v>
      </c>
      <c r="K3861" s="21">
        <v>1991</v>
      </c>
      <c r="L3861" s="22" t="str">
        <f>VLOOKUP(F3861,'[1]Goa Member''s Details Revised'!$C$2:$AO$7385,9,0)</f>
        <v>Never</v>
      </c>
      <c r="M3861" s="21" t="s">
        <v>10595</v>
      </c>
      <c r="N3861" s="23">
        <f>VLOOKUP(F3861,'[1]Goa Member''s Details Revised'!$C$2:$AO$7385,5,0)</f>
        <v>21000</v>
      </c>
      <c r="O3861" s="23">
        <f>VLOOKUP(F3861,'[1]Goa Member''s Details Revised'!$C$2:$AO$7385,5,0)</f>
        <v>21000</v>
      </c>
      <c r="P3861" s="23">
        <f>VLOOKUP(F3861,'[1]Goa Member''s Details Revised'!$C$2:$AO$7385,6,0)</f>
        <v>23700</v>
      </c>
      <c r="Q3861" s="23" t="str">
        <f>VLOOKUP(F3861,'[1]Goa Member''s Details Revised'!$C$2:$AO$7385,8,0)</f>
        <v>I.R.M</v>
      </c>
      <c r="R3861" s="23">
        <f t="shared" si="302"/>
        <v>-2700</v>
      </c>
      <c r="S3861" s="21">
        <f t="shared" si="303"/>
        <v>32</v>
      </c>
      <c r="T3861" s="23">
        <f t="shared" si="300"/>
        <v>18960</v>
      </c>
      <c r="U3861" s="23">
        <f t="shared" si="301"/>
        <v>16039.39393939394</v>
      </c>
      <c r="V3861" s="23">
        <f t="shared" si="304"/>
        <v>19500</v>
      </c>
      <c r="W3861" s="23"/>
      <c r="X3861" s="21"/>
      <c r="Y3861" s="24" t="str">
        <f>VLOOKUP(F3861,'[1]Goa Member''s Details Revised'!$C$2:$AO$7385,12,0)</f>
        <v>no reminders so last communication 2009</v>
      </c>
    </row>
    <row r="3862" spans="2:25" ht="30">
      <c r="B3862" s="20">
        <v>3853</v>
      </c>
      <c r="C3862" s="21"/>
      <c r="D3862" s="21" t="s">
        <v>10596</v>
      </c>
      <c r="E3862" s="21" t="s">
        <v>56</v>
      </c>
      <c r="F3862" s="21" t="s">
        <v>10597</v>
      </c>
      <c r="G3862" s="21"/>
      <c r="H3862" s="22" t="str">
        <f>VLOOKUP(F3862,'[1]Goa Member''s Details Revised'!$C$2:$AO$7385,2,0)</f>
        <v>D. Purchaser</v>
      </c>
      <c r="I3862" s="21">
        <v>29</v>
      </c>
      <c r="J3862" s="21" t="s">
        <v>65</v>
      </c>
      <c r="K3862" s="21">
        <v>1991</v>
      </c>
      <c r="L3862" s="22" t="str">
        <f>VLOOKUP(F3862,'[1]Goa Member''s Details Revised'!$C$2:$AO$7385,9,0)</f>
        <v>Never</v>
      </c>
      <c r="M3862" s="21" t="s">
        <v>10598</v>
      </c>
      <c r="N3862" s="23">
        <f>VLOOKUP(F3862,'[1]Goa Member''s Details Revised'!$C$2:$AO$7385,5,0)</f>
        <v>23700</v>
      </c>
      <c r="O3862" s="23">
        <f>VLOOKUP(F3862,'[1]Goa Member''s Details Revised'!$C$2:$AO$7385,5,0)</f>
        <v>23700</v>
      </c>
      <c r="P3862" s="23">
        <f>VLOOKUP(F3862,'[1]Goa Member''s Details Revised'!$C$2:$AO$7385,6,0)</f>
        <v>19750</v>
      </c>
      <c r="Q3862" s="23" t="str">
        <f>VLOOKUP(F3862,'[1]Goa Member''s Details Revised'!$C$2:$AO$7385,8,0)</f>
        <v>outstanding</v>
      </c>
      <c r="R3862" s="23">
        <f t="shared" si="302"/>
        <v>3950</v>
      </c>
      <c r="S3862" s="21">
        <f t="shared" si="303"/>
        <v>32</v>
      </c>
      <c r="T3862" s="23">
        <f t="shared" si="300"/>
        <v>15800</v>
      </c>
      <c r="U3862" s="23">
        <f t="shared" si="301"/>
        <v>13366.161616161615</v>
      </c>
      <c r="V3862" s="23">
        <f t="shared" si="304"/>
        <v>15010</v>
      </c>
      <c r="W3862" s="23"/>
      <c r="X3862" s="21"/>
      <c r="Y3862" s="24" t="str">
        <f>VLOOKUP(F3862,'[1]Goa Member''s Details Revised'!$C$2:$AO$7385,12,0)</f>
        <v>no reminders so last communication 2006 (Outstanding Rs. 3950/-)</v>
      </c>
    </row>
    <row r="3863" spans="2:25">
      <c r="B3863" s="20">
        <v>3854</v>
      </c>
      <c r="C3863" s="21"/>
      <c r="D3863" s="21" t="s">
        <v>10599</v>
      </c>
      <c r="E3863" s="21" t="s">
        <v>56</v>
      </c>
      <c r="F3863" s="21" t="s">
        <v>10600</v>
      </c>
      <c r="G3863" s="21"/>
      <c r="H3863" s="22" t="str">
        <f>VLOOKUP(F3863,'[1]Goa Member''s Details Revised'!$C$2:$AO$7385,2,0)</f>
        <v>D. Purchaser</v>
      </c>
      <c r="I3863" s="21">
        <v>30</v>
      </c>
      <c r="J3863" s="21" t="s">
        <v>65</v>
      </c>
      <c r="K3863" s="21">
        <v>1991</v>
      </c>
      <c r="L3863" s="22">
        <f>VLOOKUP(F3863,'[1]Goa Member''s Details Revised'!$C$2:$AO$7385,9,0)</f>
        <v>2010</v>
      </c>
      <c r="M3863" s="21" t="s">
        <v>10601</v>
      </c>
      <c r="N3863" s="23">
        <f>VLOOKUP(F3863,'[1]Goa Member''s Details Revised'!$C$2:$AO$7385,5,0)</f>
        <v>21000</v>
      </c>
      <c r="O3863" s="23">
        <f>VLOOKUP(F3863,'[1]Goa Member''s Details Revised'!$C$2:$AO$7385,5,0)</f>
        <v>21000</v>
      </c>
      <c r="P3863" s="23">
        <f>VLOOKUP(F3863,'[1]Goa Member''s Details Revised'!$C$2:$AO$7385,6,0)</f>
        <v>23700</v>
      </c>
      <c r="Q3863" s="23" t="str">
        <f>VLOOKUP(F3863,'[1]Goa Member''s Details Revised'!$C$2:$AO$7385,8,0)</f>
        <v>R.M</v>
      </c>
      <c r="R3863" s="23">
        <f t="shared" si="302"/>
        <v>-2700</v>
      </c>
      <c r="S3863" s="21">
        <f t="shared" si="303"/>
        <v>32</v>
      </c>
      <c r="T3863" s="23">
        <f t="shared" si="300"/>
        <v>18960</v>
      </c>
      <c r="U3863" s="23">
        <f t="shared" si="301"/>
        <v>16039.39393939394</v>
      </c>
      <c r="V3863" s="23">
        <f t="shared" si="304"/>
        <v>19500</v>
      </c>
      <c r="W3863" s="23"/>
      <c r="X3863" s="21"/>
      <c r="Y3863" s="24" t="str">
        <f>VLOOKUP(F3863,'[1]Goa Member''s Details Revised'!$C$2:$AO$7385,12,0)</f>
        <v>no reminders so last communication 2010</v>
      </c>
    </row>
    <row r="3864" spans="2:25" ht="30">
      <c r="B3864" s="20">
        <v>3855</v>
      </c>
      <c r="C3864" s="21"/>
      <c r="D3864" s="21" t="s">
        <v>10602</v>
      </c>
      <c r="E3864" s="21" t="s">
        <v>56</v>
      </c>
      <c r="F3864" s="21" t="s">
        <v>10603</v>
      </c>
      <c r="G3864" s="21"/>
      <c r="H3864" s="22" t="str">
        <f>VLOOKUP(F3864,'[1]Goa Member''s Details Revised'!$C$2:$AO$7385,2,0)</f>
        <v>L. N. C</v>
      </c>
      <c r="I3864" s="21">
        <v>30</v>
      </c>
      <c r="J3864" s="21" t="s">
        <v>65</v>
      </c>
      <c r="K3864" s="21">
        <v>1991</v>
      </c>
      <c r="L3864" s="22" t="str">
        <f>VLOOKUP(F3864,'[1]Goa Member''s Details Revised'!$C$2:$AO$7385,9,0)</f>
        <v>Never</v>
      </c>
      <c r="M3864" s="21" t="s">
        <v>10574</v>
      </c>
      <c r="N3864" s="23">
        <f>VLOOKUP(F3864,'[1]Goa Member''s Details Revised'!$C$2:$AO$7385,5,0)</f>
        <v>17500</v>
      </c>
      <c r="O3864" s="23">
        <f>VLOOKUP(F3864,'[1]Goa Member''s Details Revised'!$C$2:$AO$7385,5,0)</f>
        <v>17500</v>
      </c>
      <c r="P3864" s="23">
        <f>VLOOKUP(F3864,'[1]Goa Member''s Details Revised'!$C$2:$AO$7385,6,0)</f>
        <v>19800</v>
      </c>
      <c r="Q3864" s="23" t="str">
        <f>VLOOKUP(F3864,'[1]Goa Member''s Details Revised'!$C$2:$AO$7385,8,0)</f>
        <v>I.R.M</v>
      </c>
      <c r="R3864" s="23">
        <f t="shared" si="302"/>
        <v>-2300</v>
      </c>
      <c r="S3864" s="21">
        <f t="shared" si="303"/>
        <v>32</v>
      </c>
      <c r="T3864" s="23">
        <f t="shared" si="300"/>
        <v>15840</v>
      </c>
      <c r="U3864" s="23">
        <f t="shared" si="301"/>
        <v>13400</v>
      </c>
      <c r="V3864" s="23">
        <f t="shared" si="304"/>
        <v>16300</v>
      </c>
      <c r="W3864" s="23"/>
      <c r="X3864" s="21"/>
      <c r="Y3864" s="24" t="str">
        <f>VLOOKUP(F3864,'[1]Goa Member''s Details Revised'!$C$2:$AO$7385,12,0)</f>
        <v>no reminders so last communication 2013...total 3 membership of Goa:- 4138, 4098, 4101</v>
      </c>
    </row>
    <row r="3865" spans="2:25">
      <c r="B3865" s="20">
        <v>3856</v>
      </c>
      <c r="C3865" s="21"/>
      <c r="D3865" s="21" t="s">
        <v>10604</v>
      </c>
      <c r="E3865" s="21" t="s">
        <v>56</v>
      </c>
      <c r="F3865" s="21" t="s">
        <v>10605</v>
      </c>
      <c r="G3865" s="21"/>
      <c r="H3865" s="22" t="str">
        <f>VLOOKUP(F3865,'[1]Goa Member''s Details Revised'!$C$2:$AO$7385,2,0)</f>
        <v>D. Purchaser</v>
      </c>
      <c r="I3865" s="21">
        <v>31</v>
      </c>
      <c r="J3865" s="21" t="s">
        <v>65</v>
      </c>
      <c r="K3865" s="21">
        <v>1991</v>
      </c>
      <c r="L3865" s="22" t="str">
        <f>VLOOKUP(F3865,'[1]Goa Member''s Details Revised'!$C$2:$AO$7385,9,0)</f>
        <v>Never</v>
      </c>
      <c r="M3865" s="21" t="s">
        <v>10606</v>
      </c>
      <c r="N3865" s="23">
        <f>VLOOKUP(F3865,'[1]Goa Member''s Details Revised'!$C$2:$AO$7385,5,0)</f>
        <v>18000</v>
      </c>
      <c r="O3865" s="23">
        <f>VLOOKUP(F3865,'[1]Goa Member''s Details Revised'!$C$2:$AO$7385,5,0)</f>
        <v>18000</v>
      </c>
      <c r="P3865" s="23">
        <f>VLOOKUP(F3865,'[1]Goa Member''s Details Revised'!$C$2:$AO$7385,6,0)</f>
        <v>12300</v>
      </c>
      <c r="Q3865" s="23" t="str">
        <f>VLOOKUP(F3865,'[1]Goa Member''s Details Revised'!$C$2:$AO$7385,8,0)</f>
        <v>outstanding</v>
      </c>
      <c r="R3865" s="23">
        <f t="shared" si="302"/>
        <v>5700</v>
      </c>
      <c r="S3865" s="21">
        <f t="shared" si="303"/>
        <v>32</v>
      </c>
      <c r="T3865" s="23">
        <f t="shared" si="300"/>
        <v>9840</v>
      </c>
      <c r="U3865" s="23">
        <f t="shared" si="301"/>
        <v>8324.242424242424</v>
      </c>
      <c r="V3865" s="23">
        <f t="shared" si="304"/>
        <v>8700</v>
      </c>
      <c r="W3865" s="23"/>
      <c r="X3865" s="21"/>
      <c r="Y3865" s="24" t="str">
        <f>VLOOKUP(F3865,'[1]Goa Member''s Details Revised'!$C$2:$AO$7385,12,0)</f>
        <v>last communication 99 (Outstanding Rs. 5700/-)</v>
      </c>
    </row>
    <row r="3866" spans="2:25">
      <c r="B3866" s="20">
        <v>3857</v>
      </c>
      <c r="C3866" s="21"/>
      <c r="D3866" s="21" t="s">
        <v>10607</v>
      </c>
      <c r="E3866" s="21" t="s">
        <v>56</v>
      </c>
      <c r="F3866" s="21" t="s">
        <v>10608</v>
      </c>
      <c r="G3866" s="21"/>
      <c r="H3866" s="22" t="str">
        <f>VLOOKUP(F3866,'[1]Goa Member''s Details Revised'!$C$2:$AO$7385,2,0)</f>
        <v>D. Purchaser</v>
      </c>
      <c r="I3866" s="21">
        <v>31</v>
      </c>
      <c r="J3866" s="21" t="s">
        <v>65</v>
      </c>
      <c r="K3866" s="21">
        <v>1991</v>
      </c>
      <c r="L3866" s="22" t="str">
        <f>VLOOKUP(F3866,'[1]Goa Member''s Details Revised'!$C$2:$AO$7385,9,0)</f>
        <v>Never</v>
      </c>
      <c r="M3866" s="21" t="s">
        <v>10609</v>
      </c>
      <c r="N3866" s="23">
        <f>VLOOKUP(F3866,'[1]Goa Member''s Details Revised'!$C$2:$AO$7385,5,0)</f>
        <v>15300</v>
      </c>
      <c r="O3866" s="23">
        <f>VLOOKUP(F3866,'[1]Goa Member''s Details Revised'!$C$2:$AO$7385,5,0)</f>
        <v>15300</v>
      </c>
      <c r="P3866" s="23">
        <f>VLOOKUP(F3866,'[1]Goa Member''s Details Revised'!$C$2:$AO$7385,6,0)</f>
        <v>11220</v>
      </c>
      <c r="Q3866" s="23" t="str">
        <f>VLOOKUP(F3866,'[1]Goa Member''s Details Revised'!$C$2:$AO$7385,8,0)</f>
        <v>outstanding</v>
      </c>
      <c r="R3866" s="23">
        <f t="shared" si="302"/>
        <v>4080</v>
      </c>
      <c r="S3866" s="21">
        <f t="shared" si="303"/>
        <v>32</v>
      </c>
      <c r="T3866" s="23">
        <f t="shared" si="300"/>
        <v>8976</v>
      </c>
      <c r="U3866" s="23">
        <f t="shared" si="301"/>
        <v>7593.3333333333339</v>
      </c>
      <c r="V3866" s="23">
        <f t="shared" si="304"/>
        <v>8160</v>
      </c>
      <c r="W3866" s="23"/>
      <c r="X3866" s="21"/>
      <c r="Y3866" s="24" t="str">
        <f>VLOOKUP(F3866,'[1]Goa Member''s Details Revised'!$C$2:$AO$7385,12,0)</f>
        <v>last communication 94 (Outstanding Rs. 4080/-)</v>
      </c>
    </row>
    <row r="3867" spans="2:25">
      <c r="B3867" s="20">
        <v>3858</v>
      </c>
      <c r="C3867" s="21"/>
      <c r="D3867" s="21" t="s">
        <v>10610</v>
      </c>
      <c r="E3867" s="21" t="s">
        <v>56</v>
      </c>
      <c r="F3867" s="21" t="s">
        <v>10611</v>
      </c>
      <c r="G3867" s="21"/>
      <c r="H3867" s="22" t="str">
        <f>VLOOKUP(F3867,'[1]Goa Member''s Details Revised'!$C$2:$AO$7385,2,0)</f>
        <v>D. Purchaser</v>
      </c>
      <c r="I3867" s="21">
        <v>31</v>
      </c>
      <c r="J3867" s="21" t="s">
        <v>65</v>
      </c>
      <c r="K3867" s="21">
        <v>1991</v>
      </c>
      <c r="L3867" s="22" t="str">
        <f>VLOOKUP(F3867,'[1]Goa Member''s Details Revised'!$C$2:$AO$7385,9,0)</f>
        <v>Never</v>
      </c>
      <c r="M3867" s="21" t="s">
        <v>9231</v>
      </c>
      <c r="N3867" s="23">
        <f>VLOOKUP(F3867,'[1]Goa Member''s Details Revised'!$C$2:$AO$7385,5,0)</f>
        <v>21000</v>
      </c>
      <c r="O3867" s="23">
        <f>VLOOKUP(F3867,'[1]Goa Member''s Details Revised'!$C$2:$AO$7385,5,0)</f>
        <v>21000</v>
      </c>
      <c r="P3867" s="23">
        <f>VLOOKUP(F3867,'[1]Goa Member''s Details Revised'!$C$2:$AO$7385,6,0)</f>
        <v>23700</v>
      </c>
      <c r="Q3867" s="23" t="str">
        <f>VLOOKUP(F3867,'[1]Goa Member''s Details Revised'!$C$2:$AO$7385,8,0)</f>
        <v>I.R.M</v>
      </c>
      <c r="R3867" s="23">
        <f t="shared" si="302"/>
        <v>-2700</v>
      </c>
      <c r="S3867" s="21">
        <f t="shared" si="303"/>
        <v>32</v>
      </c>
      <c r="T3867" s="23">
        <f t="shared" ref="T3867:T3930" si="305">IF(Q3867="regular",((P3867-(P3867/99)*S3867)),(P3867-(P3867*20%)))</f>
        <v>18960</v>
      </c>
      <c r="U3867" s="23">
        <f t="shared" ref="U3867:U3930" si="306">((P3867-(P3867/99)*S3867))</f>
        <v>16039.39393939394</v>
      </c>
      <c r="V3867" s="23">
        <f t="shared" si="304"/>
        <v>19500</v>
      </c>
      <c r="W3867" s="23"/>
      <c r="X3867" s="21"/>
      <c r="Y3867" s="24" t="str">
        <f>VLOOKUP(F3867,'[1]Goa Member''s Details Revised'!$C$2:$AO$7385,12,0)</f>
        <v>no reminders so last communication 2004</v>
      </c>
    </row>
    <row r="3868" spans="2:25" ht="30">
      <c r="B3868" s="20">
        <v>3859</v>
      </c>
      <c r="C3868" s="21"/>
      <c r="D3868" s="21" t="s">
        <v>10612</v>
      </c>
      <c r="E3868" s="21" t="s">
        <v>56</v>
      </c>
      <c r="F3868" s="21" t="s">
        <v>10613</v>
      </c>
      <c r="G3868" s="21"/>
      <c r="H3868" s="22" t="str">
        <f>VLOOKUP(F3868,'[1]Goa Member''s Details Revised'!$C$2:$AO$7385,2,0)</f>
        <v>D. Purchaser</v>
      </c>
      <c r="I3868" s="21">
        <v>21</v>
      </c>
      <c r="J3868" s="21" t="s">
        <v>65</v>
      </c>
      <c r="K3868" s="21">
        <v>1991</v>
      </c>
      <c r="L3868" s="22" t="str">
        <f>VLOOKUP(F3868,'[1]Goa Member''s Details Revised'!$C$2:$AO$7385,9,0)</f>
        <v>Never</v>
      </c>
      <c r="M3868" s="21" t="s">
        <v>10614</v>
      </c>
      <c r="N3868" s="23">
        <f>VLOOKUP(F3868,'[1]Goa Member''s Details Revised'!$C$2:$AO$7385,5,0)</f>
        <v>21000</v>
      </c>
      <c r="O3868" s="23">
        <f>VLOOKUP(F3868,'[1]Goa Member''s Details Revised'!$C$2:$AO$7385,5,0)</f>
        <v>21000</v>
      </c>
      <c r="P3868" s="23">
        <f>VLOOKUP(F3868,'[1]Goa Member''s Details Revised'!$C$2:$AO$7385,6,0)</f>
        <v>23700</v>
      </c>
      <c r="Q3868" s="23" t="str">
        <f>VLOOKUP(F3868,'[1]Goa Member''s Details Revised'!$C$2:$AO$7385,8,0)</f>
        <v>I.R.M</v>
      </c>
      <c r="R3868" s="23">
        <f t="shared" si="302"/>
        <v>-2700</v>
      </c>
      <c r="S3868" s="21">
        <f t="shared" si="303"/>
        <v>32</v>
      </c>
      <c r="T3868" s="23">
        <f t="shared" si="305"/>
        <v>18960</v>
      </c>
      <c r="U3868" s="23">
        <f t="shared" si="306"/>
        <v>16039.39393939394</v>
      </c>
      <c r="V3868" s="23">
        <f t="shared" si="304"/>
        <v>19500</v>
      </c>
      <c r="W3868" s="23"/>
      <c r="X3868" s="21"/>
      <c r="Y3868" s="24" t="str">
        <f>VLOOKUP(F3868,'[1]Goa Member''s Details Revised'!$C$2:$AO$7385,12,0)</f>
        <v>we send last reminder in 2012.then we did not receive any reply</v>
      </c>
    </row>
    <row r="3869" spans="2:25">
      <c r="B3869" s="20">
        <v>3860</v>
      </c>
      <c r="C3869" s="21"/>
      <c r="D3869" s="21" t="s">
        <v>10615</v>
      </c>
      <c r="E3869" s="21" t="s">
        <v>56</v>
      </c>
      <c r="F3869" s="21" t="s">
        <v>10616</v>
      </c>
      <c r="G3869" s="21"/>
      <c r="H3869" s="22" t="str">
        <f>VLOOKUP(F3869,'[1]Goa Member''s Details Revised'!$C$2:$AO$7385,2,0)</f>
        <v>D. Purchaser</v>
      </c>
      <c r="I3869" s="21">
        <v>7</v>
      </c>
      <c r="J3869" s="21" t="s">
        <v>207</v>
      </c>
      <c r="K3869" s="21">
        <v>1991</v>
      </c>
      <c r="L3869" s="22">
        <f>VLOOKUP(F3869,'[1]Goa Member''s Details Revised'!$C$2:$AO$7385,9,0)</f>
        <v>2007</v>
      </c>
      <c r="M3869" s="21" t="s">
        <v>10617</v>
      </c>
      <c r="N3869" s="23">
        <f>VLOOKUP(F3869,'[1]Goa Member''s Details Revised'!$C$2:$AO$7385,5,0)</f>
        <v>21000</v>
      </c>
      <c r="O3869" s="23">
        <f>VLOOKUP(F3869,'[1]Goa Member''s Details Revised'!$C$2:$AO$7385,5,0)</f>
        <v>21000</v>
      </c>
      <c r="P3869" s="23">
        <f>VLOOKUP(F3869,'[1]Goa Member''s Details Revised'!$C$2:$AO$7385,6,0)</f>
        <v>23700</v>
      </c>
      <c r="Q3869" s="23" t="str">
        <f>VLOOKUP(F3869,'[1]Goa Member''s Details Revised'!$C$2:$AO$7385,8,0)</f>
        <v>I.R.M</v>
      </c>
      <c r="R3869" s="23">
        <f t="shared" si="302"/>
        <v>-2700</v>
      </c>
      <c r="S3869" s="21">
        <f t="shared" si="303"/>
        <v>32</v>
      </c>
      <c r="T3869" s="23">
        <f t="shared" si="305"/>
        <v>18960</v>
      </c>
      <c r="U3869" s="23">
        <f t="shared" si="306"/>
        <v>16039.39393939394</v>
      </c>
      <c r="V3869" s="23">
        <f t="shared" si="304"/>
        <v>19500</v>
      </c>
      <c r="W3869" s="23"/>
      <c r="X3869" s="21"/>
      <c r="Y3869" s="24" t="str">
        <f>VLOOKUP(F3869,'[1]Goa Member''s Details Revised'!$C$2:$AO$7385,12,0)</f>
        <v>reply to his visit on 25/1/2019</v>
      </c>
    </row>
    <row r="3870" spans="2:25">
      <c r="B3870" s="20">
        <v>3861</v>
      </c>
      <c r="C3870" s="21"/>
      <c r="D3870" s="21" t="s">
        <v>10618</v>
      </c>
      <c r="E3870" s="21" t="s">
        <v>56</v>
      </c>
      <c r="F3870" s="21" t="s">
        <v>10619</v>
      </c>
      <c r="G3870" s="21"/>
      <c r="H3870" s="22" t="str">
        <f>VLOOKUP(F3870,'[1]Goa Member''s Details Revised'!$C$2:$AO$7385,2,0)</f>
        <v>D. Purcahser</v>
      </c>
      <c r="I3870" s="21">
        <v>13</v>
      </c>
      <c r="J3870" s="21" t="s">
        <v>207</v>
      </c>
      <c r="K3870" s="21">
        <v>1991</v>
      </c>
      <c r="L3870" s="22" t="str">
        <f>VLOOKUP(F3870,'[1]Goa Member''s Details Revised'!$C$2:$AO$7385,9,0)</f>
        <v>Never</v>
      </c>
      <c r="M3870" s="21" t="s">
        <v>10620</v>
      </c>
      <c r="N3870" s="23">
        <f>VLOOKUP(F3870,'[1]Goa Member''s Details Revised'!$C$2:$AO$7385,5,0)</f>
        <v>19800</v>
      </c>
      <c r="O3870" s="23">
        <f>VLOOKUP(F3870,'[1]Goa Member''s Details Revised'!$C$2:$AO$7385,5,0)</f>
        <v>19800</v>
      </c>
      <c r="P3870" s="23">
        <f>VLOOKUP(F3870,'[1]Goa Member''s Details Revised'!$C$2:$AO$7385,6,0)</f>
        <v>15510</v>
      </c>
      <c r="Q3870" s="23" t="str">
        <f>VLOOKUP(F3870,'[1]Goa Member''s Details Revised'!$C$2:$AO$7385,8,0)</f>
        <v>outstanding</v>
      </c>
      <c r="R3870" s="23">
        <f t="shared" si="302"/>
        <v>4290</v>
      </c>
      <c r="S3870" s="21">
        <f t="shared" si="303"/>
        <v>32</v>
      </c>
      <c r="T3870" s="23">
        <f t="shared" si="305"/>
        <v>12408</v>
      </c>
      <c r="U3870" s="23">
        <f t="shared" si="306"/>
        <v>10496.666666666668</v>
      </c>
      <c r="V3870" s="23">
        <f t="shared" si="304"/>
        <v>11550</v>
      </c>
      <c r="W3870" s="23"/>
      <c r="X3870" s="21"/>
      <c r="Y3870" s="24" t="str">
        <f>VLOOKUP(F3870,'[1]Goa Member''s Details Revised'!$C$2:$AO$7385,12,0)</f>
        <v>last communication 91 (Outstanding Rs 4290/-)</v>
      </c>
    </row>
    <row r="3871" spans="2:25">
      <c r="B3871" s="20">
        <v>3862</v>
      </c>
      <c r="C3871" s="21"/>
      <c r="D3871" s="21" t="s">
        <v>10621</v>
      </c>
      <c r="E3871" s="21" t="s">
        <v>56</v>
      </c>
      <c r="F3871" s="21" t="s">
        <v>10622</v>
      </c>
      <c r="G3871" s="21"/>
      <c r="H3871" s="22" t="str">
        <f>VLOOKUP(F3871,'[1]Goa Member''s Details Revised'!$C$2:$AO$7385,2,0)</f>
        <v>D. Purchaser</v>
      </c>
      <c r="I3871" s="21">
        <v>13</v>
      </c>
      <c r="J3871" s="21" t="s">
        <v>207</v>
      </c>
      <c r="K3871" s="21">
        <v>1991</v>
      </c>
      <c r="L3871" s="22">
        <f>VLOOKUP(F3871,'[1]Goa Member''s Details Revised'!$C$2:$AO$7385,9,0)</f>
        <v>2011</v>
      </c>
      <c r="M3871" s="21" t="s">
        <v>10623</v>
      </c>
      <c r="N3871" s="23">
        <f>VLOOKUP(F3871,'[1]Goa Member''s Details Revised'!$C$2:$AO$7385,5,0)</f>
        <v>21000</v>
      </c>
      <c r="O3871" s="23">
        <f>VLOOKUP(F3871,'[1]Goa Member''s Details Revised'!$C$2:$AO$7385,5,0)</f>
        <v>21000</v>
      </c>
      <c r="P3871" s="23">
        <f>VLOOKUP(F3871,'[1]Goa Member''s Details Revised'!$C$2:$AO$7385,6,0)</f>
        <v>23700</v>
      </c>
      <c r="Q3871" s="23" t="str">
        <f>VLOOKUP(F3871,'[1]Goa Member''s Details Revised'!$C$2:$AO$7385,8,0)</f>
        <v>R.M</v>
      </c>
      <c r="R3871" s="23">
        <f t="shared" si="302"/>
        <v>-2700</v>
      </c>
      <c r="S3871" s="21">
        <f t="shared" si="303"/>
        <v>32</v>
      </c>
      <c r="T3871" s="23">
        <f t="shared" si="305"/>
        <v>18960</v>
      </c>
      <c r="U3871" s="23">
        <f t="shared" si="306"/>
        <v>16039.39393939394</v>
      </c>
      <c r="V3871" s="23">
        <f t="shared" si="304"/>
        <v>19500</v>
      </c>
      <c r="W3871" s="23"/>
      <c r="X3871" s="21"/>
      <c r="Y3871" s="24" t="str">
        <f>VLOOKUP(F3871,'[1]Goa Member''s Details Revised'!$C$2:$AO$7385,12,0)</f>
        <v>reply to his visit on 25/1/2019</v>
      </c>
    </row>
    <row r="3872" spans="2:25" ht="45">
      <c r="B3872" s="20">
        <v>3863</v>
      </c>
      <c r="C3872" s="21"/>
      <c r="D3872" s="21" t="s">
        <v>10624</v>
      </c>
      <c r="E3872" s="21" t="s">
        <v>56</v>
      </c>
      <c r="F3872" s="21" t="s">
        <v>10625</v>
      </c>
      <c r="G3872" s="21"/>
      <c r="H3872" s="22" t="str">
        <f>VLOOKUP(F3872,'[1]Goa Member''s Details Revised'!$C$2:$AO$7385,2,0)</f>
        <v>L. N. C</v>
      </c>
      <c r="I3872" s="21">
        <v>21</v>
      </c>
      <c r="J3872" s="21" t="s">
        <v>207</v>
      </c>
      <c r="K3872" s="21">
        <v>1991</v>
      </c>
      <c r="L3872" s="22" t="str">
        <f>VLOOKUP(F3872,'[1]Goa Member''s Details Revised'!$C$2:$AO$7385,9,0)</f>
        <v>Never</v>
      </c>
      <c r="M3872" s="21" t="s">
        <v>10626</v>
      </c>
      <c r="N3872" s="23">
        <f>VLOOKUP(F3872,'[1]Goa Member''s Details Revised'!$C$2:$AO$7385,5,0)</f>
        <v>21000</v>
      </c>
      <c r="O3872" s="23">
        <f>VLOOKUP(F3872,'[1]Goa Member''s Details Revised'!$C$2:$AO$7385,5,0)</f>
        <v>21000</v>
      </c>
      <c r="P3872" s="23">
        <f>VLOOKUP(F3872,'[1]Goa Member''s Details Revised'!$C$2:$AO$7385,6,0)</f>
        <v>23700</v>
      </c>
      <c r="Q3872" s="23" t="str">
        <f>VLOOKUP(F3872,'[1]Goa Member''s Details Revised'!$C$2:$AO$7385,8,0)</f>
        <v>I.R.M</v>
      </c>
      <c r="R3872" s="23">
        <f t="shared" si="302"/>
        <v>-2700</v>
      </c>
      <c r="S3872" s="21">
        <f t="shared" si="303"/>
        <v>32</v>
      </c>
      <c r="T3872" s="23">
        <f t="shared" si="305"/>
        <v>18960</v>
      </c>
      <c r="U3872" s="23">
        <f t="shared" si="306"/>
        <v>16039.39393939394</v>
      </c>
      <c r="V3872" s="23">
        <f t="shared" si="304"/>
        <v>19500</v>
      </c>
      <c r="W3872" s="23"/>
      <c r="X3872" s="21"/>
      <c r="Y3872" s="24" t="str">
        <f>VLOOKUP(F3872,'[1]Goa Member''s Details Revised'!$C$2:$AO$7385,12,0)</f>
        <v>we send last reminder in 2012.then we did not receive any reply…...membership transferred from Rakesh Malhotra to Vijay Bhasin in 02</v>
      </c>
    </row>
    <row r="3873" spans="2:25">
      <c r="B3873" s="20">
        <v>3864</v>
      </c>
      <c r="C3873" s="21"/>
      <c r="D3873" s="21" t="s">
        <v>10627</v>
      </c>
      <c r="E3873" s="21" t="s">
        <v>56</v>
      </c>
      <c r="F3873" s="21" t="s">
        <v>10628</v>
      </c>
      <c r="G3873" s="21"/>
      <c r="H3873" s="22" t="str">
        <f>VLOOKUP(F3873,'[1]Goa Member''s Details Revised'!$C$2:$AO$7385,2,0)</f>
        <v>D. Purchaser</v>
      </c>
      <c r="I3873" s="21">
        <v>22</v>
      </c>
      <c r="J3873" s="21" t="s">
        <v>207</v>
      </c>
      <c r="K3873" s="21">
        <v>1991</v>
      </c>
      <c r="L3873" s="22" t="str">
        <f>VLOOKUP(F3873,'[1]Goa Member''s Details Revised'!$C$2:$AO$7385,9,0)</f>
        <v>Never</v>
      </c>
      <c r="M3873" s="21" t="s">
        <v>10629</v>
      </c>
      <c r="N3873" s="23">
        <f>VLOOKUP(F3873,'[1]Goa Member''s Details Revised'!$C$2:$AO$7385,5,0)</f>
        <v>21000</v>
      </c>
      <c r="O3873" s="23">
        <f>VLOOKUP(F3873,'[1]Goa Member''s Details Revised'!$C$2:$AO$7385,5,0)</f>
        <v>21000</v>
      </c>
      <c r="P3873" s="23">
        <f>VLOOKUP(F3873,'[1]Goa Member''s Details Revised'!$C$2:$AO$7385,6,0)</f>
        <v>23700</v>
      </c>
      <c r="Q3873" s="23" t="str">
        <f>VLOOKUP(F3873,'[1]Goa Member''s Details Revised'!$C$2:$AO$7385,8,0)</f>
        <v>I.R.M</v>
      </c>
      <c r="R3873" s="23">
        <f t="shared" si="302"/>
        <v>-2700</v>
      </c>
      <c r="S3873" s="21">
        <f t="shared" si="303"/>
        <v>32</v>
      </c>
      <c r="T3873" s="23">
        <f t="shared" si="305"/>
        <v>18960</v>
      </c>
      <c r="U3873" s="23">
        <f t="shared" si="306"/>
        <v>16039.39393939394</v>
      </c>
      <c r="V3873" s="23">
        <f t="shared" si="304"/>
        <v>19500</v>
      </c>
      <c r="W3873" s="23"/>
      <c r="X3873" s="21"/>
      <c r="Y3873" s="24" t="str">
        <f>VLOOKUP(F3873,'[1]Goa Member''s Details Revised'!$C$2:$AO$7385,12,0)</f>
        <v>no reminders so last communication 2010</v>
      </c>
    </row>
    <row r="3874" spans="2:25" ht="30">
      <c r="B3874" s="20">
        <v>3865</v>
      </c>
      <c r="C3874" s="21"/>
      <c r="D3874" s="21" t="s">
        <v>10630</v>
      </c>
      <c r="E3874" s="21" t="s">
        <v>56</v>
      </c>
      <c r="F3874" s="21" t="s">
        <v>10631</v>
      </c>
      <c r="G3874" s="21"/>
      <c r="H3874" s="22" t="str">
        <f>VLOOKUP(F3874,'[1]Goa Member''s Details Revised'!$C$2:$AO$7385,2,0)</f>
        <v>D. Purchaser</v>
      </c>
      <c r="I3874" s="21">
        <v>15</v>
      </c>
      <c r="J3874" s="21" t="s">
        <v>207</v>
      </c>
      <c r="K3874" s="21">
        <v>1991</v>
      </c>
      <c r="L3874" s="22" t="str">
        <f>VLOOKUP(F3874,'[1]Goa Member''s Details Revised'!$C$2:$AO$7385,9,0)</f>
        <v>Never</v>
      </c>
      <c r="M3874" s="21" t="s">
        <v>10632</v>
      </c>
      <c r="N3874" s="23">
        <f>VLOOKUP(F3874,'[1]Goa Member''s Details Revised'!$C$2:$AO$7385,5,0)</f>
        <v>25500</v>
      </c>
      <c r="O3874" s="23">
        <f>VLOOKUP(F3874,'[1]Goa Member''s Details Revised'!$C$2:$AO$7385,5,0)</f>
        <v>25500</v>
      </c>
      <c r="P3874" s="23">
        <f>VLOOKUP(F3874,'[1]Goa Member''s Details Revised'!$C$2:$AO$7385,6,0)</f>
        <v>25500</v>
      </c>
      <c r="Q3874" s="23" t="str">
        <f>VLOOKUP(F3874,'[1]Goa Member''s Details Revised'!$C$2:$AO$7385,8,0)</f>
        <v>I.R.M</v>
      </c>
      <c r="R3874" s="23">
        <f t="shared" si="302"/>
        <v>0</v>
      </c>
      <c r="S3874" s="21">
        <f t="shared" si="303"/>
        <v>32</v>
      </c>
      <c r="T3874" s="23">
        <f t="shared" si="305"/>
        <v>20400</v>
      </c>
      <c r="U3874" s="23">
        <f t="shared" si="306"/>
        <v>17257.57575757576</v>
      </c>
      <c r="V3874" s="23">
        <f t="shared" si="304"/>
        <v>20400</v>
      </c>
      <c r="W3874" s="23"/>
      <c r="X3874" s="21"/>
      <c r="Y3874" s="24" t="str">
        <f>VLOOKUP(F3874,'[1]Goa Member''s Details Revised'!$C$2:$AO$7385,12,0)</f>
        <v>we send last reminder in 2012.then we did not receive any reply</v>
      </c>
    </row>
    <row r="3875" spans="2:25">
      <c r="B3875" s="20">
        <v>3866</v>
      </c>
      <c r="C3875" s="21"/>
      <c r="D3875" s="21" t="s">
        <v>10633</v>
      </c>
      <c r="E3875" s="21" t="s">
        <v>56</v>
      </c>
      <c r="F3875" s="21" t="s">
        <v>10634</v>
      </c>
      <c r="G3875" s="21"/>
      <c r="H3875" s="22" t="str">
        <f>VLOOKUP(F3875,'[1]Goa Member''s Details Revised'!$C$2:$AO$7385,2,0)</f>
        <v>D. Purchaser</v>
      </c>
      <c r="I3875" s="21">
        <v>26</v>
      </c>
      <c r="J3875" s="21" t="s">
        <v>207</v>
      </c>
      <c r="K3875" s="21">
        <v>1991</v>
      </c>
      <c r="L3875" s="22" t="str">
        <f>VLOOKUP(F3875,'[1]Goa Member''s Details Revised'!$C$2:$AO$7385,9,0)</f>
        <v>Never</v>
      </c>
      <c r="M3875" s="21" t="s">
        <v>10635</v>
      </c>
      <c r="N3875" s="23">
        <f>VLOOKUP(F3875,'[1]Goa Member''s Details Revised'!$C$2:$AO$7385,5,0)</f>
        <v>26500</v>
      </c>
      <c r="O3875" s="23">
        <f>VLOOKUP(F3875,'[1]Goa Member''s Details Revised'!$C$2:$AO$7385,5,0)</f>
        <v>26500</v>
      </c>
      <c r="P3875" s="23">
        <f>VLOOKUP(F3875,'[1]Goa Member''s Details Revised'!$C$2:$AO$7385,6,0)</f>
        <v>26500</v>
      </c>
      <c r="Q3875" s="23" t="str">
        <f>VLOOKUP(F3875,'[1]Goa Member''s Details Revised'!$C$2:$AO$7385,8,0)</f>
        <v>I.R.M</v>
      </c>
      <c r="R3875" s="23">
        <f t="shared" si="302"/>
        <v>0</v>
      </c>
      <c r="S3875" s="21">
        <f t="shared" si="303"/>
        <v>32</v>
      </c>
      <c r="T3875" s="23">
        <f t="shared" si="305"/>
        <v>21200</v>
      </c>
      <c r="U3875" s="23">
        <f t="shared" si="306"/>
        <v>17934.343434343435</v>
      </c>
      <c r="V3875" s="23">
        <f t="shared" si="304"/>
        <v>21200</v>
      </c>
      <c r="W3875" s="23"/>
      <c r="X3875" s="21"/>
      <c r="Y3875" s="24" t="str">
        <f>VLOOKUP(F3875,'[1]Goa Member''s Details Revised'!$C$2:$AO$7385,12,0)</f>
        <v>last communication 91</v>
      </c>
    </row>
    <row r="3876" spans="2:25" ht="30">
      <c r="B3876" s="20">
        <v>3867</v>
      </c>
      <c r="C3876" s="21"/>
      <c r="D3876" s="21" t="s">
        <v>10636</v>
      </c>
      <c r="E3876" s="21" t="s">
        <v>56</v>
      </c>
      <c r="F3876" s="21" t="s">
        <v>10637</v>
      </c>
      <c r="G3876" s="21"/>
      <c r="H3876" s="22" t="str">
        <f>VLOOKUP(F3876,'[1]Goa Member''s Details Revised'!$C$2:$AO$7385,2,0)</f>
        <v>D. Purchaser</v>
      </c>
      <c r="I3876" s="21">
        <v>28</v>
      </c>
      <c r="J3876" s="21" t="s">
        <v>207</v>
      </c>
      <c r="K3876" s="21">
        <v>1991</v>
      </c>
      <c r="L3876" s="22" t="str">
        <f>VLOOKUP(F3876,'[1]Goa Member''s Details Revised'!$C$2:$AO$7385,9,0)</f>
        <v>Never</v>
      </c>
      <c r="M3876" s="21" t="s">
        <v>10562</v>
      </c>
      <c r="N3876" s="23">
        <f>VLOOKUP(F3876,'[1]Goa Member''s Details Revised'!$C$2:$AO$7385,5,0)</f>
        <v>19800</v>
      </c>
      <c r="O3876" s="23">
        <f>VLOOKUP(F3876,'[1]Goa Member''s Details Revised'!$C$2:$AO$7385,5,0)</f>
        <v>19800</v>
      </c>
      <c r="P3876" s="23">
        <f>VLOOKUP(F3876,'[1]Goa Member''s Details Revised'!$C$2:$AO$7385,6,0)</f>
        <v>15840</v>
      </c>
      <c r="Q3876" s="23" t="str">
        <f>VLOOKUP(F3876,'[1]Goa Member''s Details Revised'!$C$2:$AO$7385,8,0)</f>
        <v>outstanding</v>
      </c>
      <c r="R3876" s="23">
        <f t="shared" si="302"/>
        <v>3960</v>
      </c>
      <c r="S3876" s="21">
        <f t="shared" si="303"/>
        <v>32</v>
      </c>
      <c r="T3876" s="23">
        <f t="shared" si="305"/>
        <v>12672</v>
      </c>
      <c r="U3876" s="23">
        <f t="shared" si="306"/>
        <v>10720</v>
      </c>
      <c r="V3876" s="23">
        <f t="shared" si="304"/>
        <v>11880</v>
      </c>
      <c r="W3876" s="23"/>
      <c r="X3876" s="21"/>
      <c r="Y3876" s="24" t="str">
        <f>VLOOKUP(F3876,'[1]Goa Member''s Details Revised'!$C$2:$AO$7385,12,0)</f>
        <v>last communication 13. (Outstanding Rs. 3960/-)total 2 membership of Goa:- 4171, 4098</v>
      </c>
    </row>
    <row r="3877" spans="2:25">
      <c r="B3877" s="20">
        <v>3868</v>
      </c>
      <c r="C3877" s="21"/>
      <c r="D3877" s="21" t="s">
        <v>10638</v>
      </c>
      <c r="E3877" s="21" t="s">
        <v>56</v>
      </c>
      <c r="F3877" s="21" t="s">
        <v>10639</v>
      </c>
      <c r="G3877" s="21"/>
      <c r="H3877" s="22" t="str">
        <f>VLOOKUP(F3877,'[1]Goa Member''s Details Revised'!$C$2:$AO$7385,2,0)</f>
        <v>D. Purchaser</v>
      </c>
      <c r="I3877" s="21">
        <v>28</v>
      </c>
      <c r="J3877" s="21" t="s">
        <v>207</v>
      </c>
      <c r="K3877" s="21">
        <v>1991</v>
      </c>
      <c r="L3877" s="22" t="str">
        <f>VLOOKUP(F3877,'[1]Goa Member''s Details Revised'!$C$2:$AO$7385,9,0)</f>
        <v>Never</v>
      </c>
      <c r="M3877" s="21" t="s">
        <v>10640</v>
      </c>
      <c r="N3877" s="23">
        <f>VLOOKUP(F3877,'[1]Goa Member''s Details Revised'!$C$2:$AO$7385,5,0)</f>
        <v>21000</v>
      </c>
      <c r="O3877" s="23">
        <f>VLOOKUP(F3877,'[1]Goa Member''s Details Revised'!$C$2:$AO$7385,5,0)</f>
        <v>21000</v>
      </c>
      <c r="P3877" s="23">
        <f>VLOOKUP(F3877,'[1]Goa Member''s Details Revised'!$C$2:$AO$7385,6,0)</f>
        <v>23700</v>
      </c>
      <c r="Q3877" s="23" t="str">
        <f>VLOOKUP(F3877,'[1]Goa Member''s Details Revised'!$C$2:$AO$7385,8,0)</f>
        <v>I.R.M</v>
      </c>
      <c r="R3877" s="23">
        <f t="shared" si="302"/>
        <v>-2700</v>
      </c>
      <c r="S3877" s="21">
        <f t="shared" si="303"/>
        <v>32</v>
      </c>
      <c r="T3877" s="23">
        <f t="shared" si="305"/>
        <v>18960</v>
      </c>
      <c r="U3877" s="23">
        <f t="shared" si="306"/>
        <v>16039.39393939394</v>
      </c>
      <c r="V3877" s="23">
        <f t="shared" si="304"/>
        <v>19500</v>
      </c>
      <c r="W3877" s="23"/>
      <c r="X3877" s="21"/>
      <c r="Y3877" s="24" t="str">
        <f>VLOOKUP(F3877,'[1]Goa Member''s Details Revised'!$C$2:$AO$7385,12,0)</f>
        <v>last communication 00</v>
      </c>
    </row>
    <row r="3878" spans="2:25">
      <c r="B3878" s="20">
        <v>3869</v>
      </c>
      <c r="C3878" s="21"/>
      <c r="D3878" s="21" t="s">
        <v>10641</v>
      </c>
      <c r="E3878" s="21" t="s">
        <v>56</v>
      </c>
      <c r="F3878" s="21" t="s">
        <v>10642</v>
      </c>
      <c r="G3878" s="21"/>
      <c r="H3878" s="22" t="str">
        <f>VLOOKUP(F3878,'[1]Goa Member''s Details Revised'!$C$2:$AO$7385,2,0)</f>
        <v>D. Purchaser</v>
      </c>
      <c r="I3878" s="21">
        <v>11</v>
      </c>
      <c r="J3878" s="21" t="s">
        <v>245</v>
      </c>
      <c r="K3878" s="21">
        <v>1991</v>
      </c>
      <c r="L3878" s="22" t="str">
        <f>VLOOKUP(F3878,'[1]Goa Member''s Details Revised'!$C$2:$AO$7385,9,0)</f>
        <v>Never</v>
      </c>
      <c r="M3878" s="21" t="s">
        <v>10643</v>
      </c>
      <c r="N3878" s="23">
        <f>VLOOKUP(F3878,'[1]Goa Member''s Details Revised'!$C$2:$AO$7385,5,0)</f>
        <v>20000</v>
      </c>
      <c r="O3878" s="23">
        <f>VLOOKUP(F3878,'[1]Goa Member''s Details Revised'!$C$2:$AO$7385,5,0)</f>
        <v>20000</v>
      </c>
      <c r="P3878" s="23">
        <f>VLOOKUP(F3878,'[1]Goa Member''s Details Revised'!$C$2:$AO$7385,6,0)</f>
        <v>20850</v>
      </c>
      <c r="Q3878" s="23" t="str">
        <f>VLOOKUP(F3878,'[1]Goa Member''s Details Revised'!$C$2:$AO$7385,8,0)</f>
        <v>I.R.M</v>
      </c>
      <c r="R3878" s="23">
        <f t="shared" si="302"/>
        <v>-850</v>
      </c>
      <c r="S3878" s="21">
        <f t="shared" si="303"/>
        <v>32</v>
      </c>
      <c r="T3878" s="23">
        <f t="shared" si="305"/>
        <v>16680</v>
      </c>
      <c r="U3878" s="23">
        <f t="shared" si="306"/>
        <v>14110.60606060606</v>
      </c>
      <c r="V3878" s="23">
        <f t="shared" si="304"/>
        <v>16850</v>
      </c>
      <c r="W3878" s="23"/>
      <c r="X3878" s="21"/>
      <c r="Y3878" s="24" t="str">
        <f>VLOOKUP(F3878,'[1]Goa Member''s Details Revised'!$C$2:$AO$7385,12,0)</f>
        <v>last communication 91</v>
      </c>
    </row>
    <row r="3879" spans="2:25">
      <c r="B3879" s="20">
        <v>3870</v>
      </c>
      <c r="C3879" s="21"/>
      <c r="D3879" s="21" t="s">
        <v>10644</v>
      </c>
      <c r="E3879" s="21" t="s">
        <v>56</v>
      </c>
      <c r="F3879" s="21" t="s">
        <v>10645</v>
      </c>
      <c r="G3879" s="21"/>
      <c r="H3879" s="22" t="str">
        <f>VLOOKUP(F3879,'[1]Goa Member''s Details Revised'!$C$2:$AO$7385,2,0)</f>
        <v>D. Purchaser</v>
      </c>
      <c r="I3879" s="21">
        <v>12</v>
      </c>
      <c r="J3879" s="21" t="s">
        <v>245</v>
      </c>
      <c r="K3879" s="21">
        <v>1991</v>
      </c>
      <c r="L3879" s="22">
        <f>VLOOKUP(F3879,'[1]Goa Member''s Details Revised'!$C$2:$AO$7385,9,0)</f>
        <v>2011</v>
      </c>
      <c r="M3879" s="21" t="s">
        <v>10646</v>
      </c>
      <c r="N3879" s="23">
        <f>VLOOKUP(F3879,'[1]Goa Member''s Details Revised'!$C$2:$AO$7385,5,0)</f>
        <v>13500</v>
      </c>
      <c r="O3879" s="23">
        <f>VLOOKUP(F3879,'[1]Goa Member''s Details Revised'!$C$2:$AO$7385,5,0)</f>
        <v>13500</v>
      </c>
      <c r="P3879" s="23">
        <f>VLOOKUP(F3879,'[1]Goa Member''s Details Revised'!$C$2:$AO$7385,6,0)</f>
        <v>15300</v>
      </c>
      <c r="Q3879" s="23" t="str">
        <f>VLOOKUP(F3879,'[1]Goa Member''s Details Revised'!$C$2:$AO$7385,8,0)</f>
        <v>R.M</v>
      </c>
      <c r="R3879" s="23">
        <f t="shared" si="302"/>
        <v>-1800</v>
      </c>
      <c r="S3879" s="21">
        <f t="shared" si="303"/>
        <v>32</v>
      </c>
      <c r="T3879" s="23">
        <f t="shared" si="305"/>
        <v>12240</v>
      </c>
      <c r="U3879" s="23">
        <f t="shared" si="306"/>
        <v>10354.545454545456</v>
      </c>
      <c r="V3879" s="23">
        <f t="shared" si="304"/>
        <v>12600</v>
      </c>
      <c r="W3879" s="23"/>
      <c r="X3879" s="21"/>
      <c r="Y3879" s="24" t="str">
        <f>VLOOKUP(F3879,'[1]Goa Member''s Details Revised'!$C$2:$AO$7385,12,0)</f>
        <v>no reminders so last communication 2011</v>
      </c>
    </row>
    <row r="3880" spans="2:25">
      <c r="B3880" s="20">
        <v>3871</v>
      </c>
      <c r="C3880" s="21"/>
      <c r="D3880" s="21" t="s">
        <v>10647</v>
      </c>
      <c r="E3880" s="21" t="s">
        <v>56</v>
      </c>
      <c r="F3880" s="21" t="s">
        <v>10648</v>
      </c>
      <c r="G3880" s="21"/>
      <c r="H3880" s="22" t="str">
        <f>VLOOKUP(F3880,'[1]Goa Member''s Details Revised'!$C$2:$AO$7385,2,0)</f>
        <v>D. Purchaser</v>
      </c>
      <c r="I3880" s="21">
        <v>18</v>
      </c>
      <c r="J3880" s="21" t="s">
        <v>245</v>
      </c>
      <c r="K3880" s="21">
        <v>1991</v>
      </c>
      <c r="L3880" s="22" t="str">
        <f>VLOOKUP(F3880,'[1]Goa Member''s Details Revised'!$C$2:$AO$7385,9,0)</f>
        <v>Never</v>
      </c>
      <c r="M3880" s="21" t="s">
        <v>10649</v>
      </c>
      <c r="N3880" s="23">
        <f>VLOOKUP(F3880,'[1]Goa Member''s Details Revised'!$C$2:$AO$7385,5,0)</f>
        <v>26500</v>
      </c>
      <c r="O3880" s="23">
        <f>VLOOKUP(F3880,'[1]Goa Member''s Details Revised'!$C$2:$AO$7385,5,0)</f>
        <v>26500</v>
      </c>
      <c r="P3880" s="23">
        <f>VLOOKUP(F3880,'[1]Goa Member''s Details Revised'!$C$2:$AO$7385,6,0)</f>
        <v>28212</v>
      </c>
      <c r="Q3880" s="23" t="str">
        <f>VLOOKUP(F3880,'[1]Goa Member''s Details Revised'!$C$2:$AO$7385,8,0)</f>
        <v>I.R.M</v>
      </c>
      <c r="R3880" s="23">
        <f t="shared" si="302"/>
        <v>-1712</v>
      </c>
      <c r="S3880" s="21">
        <f t="shared" si="303"/>
        <v>32</v>
      </c>
      <c r="T3880" s="23">
        <f t="shared" si="305"/>
        <v>22569.599999999999</v>
      </c>
      <c r="U3880" s="23">
        <f t="shared" si="306"/>
        <v>19092.969696969696</v>
      </c>
      <c r="V3880" s="23">
        <f t="shared" si="304"/>
        <v>22912</v>
      </c>
      <c r="W3880" s="23"/>
      <c r="X3880" s="21"/>
      <c r="Y3880" s="24" t="str">
        <f>VLOOKUP(F3880,'[1]Goa Member''s Details Revised'!$C$2:$AO$7385,12,0)</f>
        <v>no reminders so last communication 2006</v>
      </c>
    </row>
    <row r="3881" spans="2:25">
      <c r="B3881" s="20">
        <v>3872</v>
      </c>
      <c r="C3881" s="21"/>
      <c r="D3881" s="21" t="s">
        <v>10650</v>
      </c>
      <c r="E3881" s="21" t="s">
        <v>56</v>
      </c>
      <c r="F3881" s="21" t="s">
        <v>10651</v>
      </c>
      <c r="G3881" s="21"/>
      <c r="H3881" s="22" t="str">
        <f>VLOOKUP(F3881,'[1]Goa Member''s Details Revised'!$C$2:$AO$7385,2,0)</f>
        <v>D. Purchaser</v>
      </c>
      <c r="I3881" s="21">
        <v>21</v>
      </c>
      <c r="J3881" s="21" t="s">
        <v>245</v>
      </c>
      <c r="K3881" s="21">
        <v>1991</v>
      </c>
      <c r="L3881" s="22" t="str">
        <f>VLOOKUP(F3881,'[1]Goa Member''s Details Revised'!$C$2:$AO$7385,9,0)</f>
        <v>Never</v>
      </c>
      <c r="M3881" s="21" t="s">
        <v>10652</v>
      </c>
      <c r="N3881" s="23">
        <f>VLOOKUP(F3881,'[1]Goa Member''s Details Revised'!$C$2:$AO$7385,5,0)</f>
        <v>19800</v>
      </c>
      <c r="O3881" s="23">
        <f>VLOOKUP(F3881,'[1]Goa Member''s Details Revised'!$C$2:$AO$7385,5,0)</f>
        <v>19800</v>
      </c>
      <c r="P3881" s="23">
        <f>VLOOKUP(F3881,'[1]Goa Member''s Details Revised'!$C$2:$AO$7385,6,0)</f>
        <v>16830</v>
      </c>
      <c r="Q3881" s="23" t="str">
        <f>VLOOKUP(F3881,'[1]Goa Member''s Details Revised'!$C$2:$AO$7385,8,0)</f>
        <v>outstanding</v>
      </c>
      <c r="R3881" s="23">
        <f t="shared" si="302"/>
        <v>2970</v>
      </c>
      <c r="S3881" s="21">
        <f t="shared" si="303"/>
        <v>32</v>
      </c>
      <c r="T3881" s="23">
        <f t="shared" si="305"/>
        <v>13464</v>
      </c>
      <c r="U3881" s="23">
        <f t="shared" si="306"/>
        <v>11390</v>
      </c>
      <c r="V3881" s="23">
        <f t="shared" si="304"/>
        <v>12870</v>
      </c>
      <c r="W3881" s="23"/>
      <c r="X3881" s="21"/>
      <c r="Y3881" s="24" t="str">
        <f>VLOOKUP(F3881,'[1]Goa Member''s Details Revised'!$C$2:$AO$7385,12,0)</f>
        <v>last communication 91 (Outstanding Rs.2970/-)</v>
      </c>
    </row>
    <row r="3882" spans="2:25">
      <c r="B3882" s="20">
        <v>3873</v>
      </c>
      <c r="C3882" s="21"/>
      <c r="D3882" s="21" t="s">
        <v>10653</v>
      </c>
      <c r="E3882" s="21" t="s">
        <v>56</v>
      </c>
      <c r="F3882" s="21" t="s">
        <v>10654</v>
      </c>
      <c r="G3882" s="21"/>
      <c r="H3882" s="22" t="str">
        <f>VLOOKUP(F3882,'[1]Goa Member''s Details Revised'!$C$2:$AO$7385,2,0)</f>
        <v>D.Purchaser</v>
      </c>
      <c r="I3882" s="21">
        <v>22</v>
      </c>
      <c r="J3882" s="21" t="s">
        <v>245</v>
      </c>
      <c r="K3882" s="21">
        <v>1991</v>
      </c>
      <c r="L3882" s="22" t="str">
        <f>VLOOKUP(F3882,'[1]Goa Member''s Details Revised'!$C$2:$AO$7385,9,0)</f>
        <v>Never</v>
      </c>
      <c r="M3882" s="21" t="s">
        <v>10655</v>
      </c>
      <c r="N3882" s="23">
        <f>VLOOKUP(F3882,'[1]Goa Member''s Details Revised'!$C$2:$AO$7385,5,0)</f>
        <v>15300</v>
      </c>
      <c r="O3882" s="23">
        <f>VLOOKUP(F3882,'[1]Goa Member''s Details Revised'!$C$2:$AO$7385,5,0)</f>
        <v>15300</v>
      </c>
      <c r="P3882" s="23">
        <f>VLOOKUP(F3882,'[1]Goa Member''s Details Revised'!$C$2:$AO$7385,6,0)</f>
        <v>12240</v>
      </c>
      <c r="Q3882" s="23" t="str">
        <f>VLOOKUP(F3882,'[1]Goa Member''s Details Revised'!$C$2:$AO$7385,8,0)</f>
        <v>outstanding</v>
      </c>
      <c r="R3882" s="23">
        <f t="shared" si="302"/>
        <v>3060</v>
      </c>
      <c r="S3882" s="21">
        <f t="shared" si="303"/>
        <v>32</v>
      </c>
      <c r="T3882" s="23">
        <f t="shared" si="305"/>
        <v>9792</v>
      </c>
      <c r="U3882" s="23">
        <f t="shared" si="306"/>
        <v>8283.636363636364</v>
      </c>
      <c r="V3882" s="23">
        <f t="shared" si="304"/>
        <v>9180</v>
      </c>
      <c r="W3882" s="23"/>
      <c r="X3882" s="21"/>
      <c r="Y3882" s="24" t="str">
        <f>VLOOKUP(F3882,'[1]Goa Member''s Details Revised'!$C$2:$AO$7385,12,0)</f>
        <v>No documents is in file (Outstanding Rs. 3060)</v>
      </c>
    </row>
    <row r="3883" spans="2:25" ht="30">
      <c r="B3883" s="20">
        <v>3874</v>
      </c>
      <c r="C3883" s="21"/>
      <c r="D3883" s="21" t="s">
        <v>10656</v>
      </c>
      <c r="E3883" s="21" t="s">
        <v>56</v>
      </c>
      <c r="F3883" s="21" t="s">
        <v>10657</v>
      </c>
      <c r="G3883" s="21"/>
      <c r="H3883" s="22" t="str">
        <f>VLOOKUP(F3883,'[1]Goa Member''s Details Revised'!$C$2:$AO$7385,2,0)</f>
        <v>D. Purchaser</v>
      </c>
      <c r="I3883" s="21">
        <v>26</v>
      </c>
      <c r="J3883" s="21" t="s">
        <v>245</v>
      </c>
      <c r="K3883" s="21">
        <v>1991</v>
      </c>
      <c r="L3883" s="22" t="str">
        <f>VLOOKUP(F3883,'[1]Goa Member''s Details Revised'!$C$2:$AO$7385,9,0)</f>
        <v>Never</v>
      </c>
      <c r="M3883" s="21" t="s">
        <v>10658</v>
      </c>
      <c r="N3883" s="23">
        <f>VLOOKUP(F3883,'[1]Goa Member''s Details Revised'!$C$2:$AO$7385,5,0)</f>
        <v>25500</v>
      </c>
      <c r="O3883" s="23">
        <f>VLOOKUP(F3883,'[1]Goa Member''s Details Revised'!$C$2:$AO$7385,5,0)</f>
        <v>25500</v>
      </c>
      <c r="P3883" s="23">
        <f>VLOOKUP(F3883,'[1]Goa Member''s Details Revised'!$C$2:$AO$7385,6,0)</f>
        <v>15300</v>
      </c>
      <c r="Q3883" s="23" t="str">
        <f>VLOOKUP(F3883,'[1]Goa Member''s Details Revised'!$C$2:$AO$7385,8,0)</f>
        <v>outstanding</v>
      </c>
      <c r="R3883" s="23">
        <f t="shared" si="302"/>
        <v>10200</v>
      </c>
      <c r="S3883" s="21">
        <f t="shared" si="303"/>
        <v>32</v>
      </c>
      <c r="T3883" s="23">
        <f t="shared" si="305"/>
        <v>12240</v>
      </c>
      <c r="U3883" s="23">
        <f t="shared" si="306"/>
        <v>10354.545454545456</v>
      </c>
      <c r="V3883" s="23">
        <f t="shared" si="304"/>
        <v>10200</v>
      </c>
      <c r="W3883" s="23"/>
      <c r="X3883" s="21"/>
      <c r="Y3883" s="24" t="str">
        <f>VLOOKUP(F3883,'[1]Goa Member''s Details Revised'!$C$2:$AO$7385,12,0)</f>
        <v>Letter not sent, last communication 05 (Outstanding Rs 10200/-)</v>
      </c>
    </row>
    <row r="3884" spans="2:25" ht="30">
      <c r="B3884" s="20">
        <v>3875</v>
      </c>
      <c r="C3884" s="21"/>
      <c r="D3884" s="21" t="s">
        <v>10659</v>
      </c>
      <c r="E3884" s="21" t="s">
        <v>56</v>
      </c>
      <c r="F3884" s="21" t="s">
        <v>10660</v>
      </c>
      <c r="G3884" s="21"/>
      <c r="H3884" s="22" t="str">
        <f>VLOOKUP(F3884,'[1]Goa Member''s Details Revised'!$C$2:$AO$7385,2,0)</f>
        <v>D. Purchaser</v>
      </c>
      <c r="I3884" s="21">
        <v>29</v>
      </c>
      <c r="J3884" s="21" t="s">
        <v>245</v>
      </c>
      <c r="K3884" s="21">
        <v>1991</v>
      </c>
      <c r="L3884" s="22">
        <f>VLOOKUP(F3884,'[1]Goa Member''s Details Revised'!$C$2:$AO$7385,9,0)</f>
        <v>2018</v>
      </c>
      <c r="M3884" s="21" t="s">
        <v>10661</v>
      </c>
      <c r="N3884" s="23">
        <f>VLOOKUP(F3884,'[1]Goa Member''s Details Revised'!$C$2:$AO$7385,5,0)</f>
        <v>19800</v>
      </c>
      <c r="O3884" s="23">
        <f>VLOOKUP(F3884,'[1]Goa Member''s Details Revised'!$C$2:$AO$7385,5,0)</f>
        <v>19800</v>
      </c>
      <c r="P3884" s="23">
        <f>VLOOKUP(F3884,'[1]Goa Member''s Details Revised'!$C$2:$AO$7385,6,0)</f>
        <v>19800</v>
      </c>
      <c r="Q3884" s="23" t="str">
        <f>VLOOKUP(F3884,'[1]Goa Member''s Details Revised'!$C$2:$AO$7385,8,0)</f>
        <v>R.M</v>
      </c>
      <c r="R3884" s="23">
        <f t="shared" si="302"/>
        <v>0</v>
      </c>
      <c r="S3884" s="21">
        <f t="shared" si="303"/>
        <v>32</v>
      </c>
      <c r="T3884" s="23">
        <f t="shared" si="305"/>
        <v>15840</v>
      </c>
      <c r="U3884" s="23">
        <f t="shared" si="306"/>
        <v>13400</v>
      </c>
      <c r="V3884" s="23">
        <f t="shared" si="304"/>
        <v>15840</v>
      </c>
      <c r="W3884" s="23"/>
      <c r="X3884" s="21"/>
      <c r="Y3884" s="24" t="str">
        <f>VLOOKUP(F3884,'[1]Goa Member''s Details Revised'!$C$2:$AO$7385,12,0)</f>
        <v>we already send many reiminders to member for his pending amc 2020 to 2022</v>
      </c>
    </row>
    <row r="3885" spans="2:25" ht="30">
      <c r="B3885" s="20">
        <v>3876</v>
      </c>
      <c r="C3885" s="21"/>
      <c r="D3885" s="21" t="s">
        <v>10662</v>
      </c>
      <c r="E3885" s="21" t="s">
        <v>56</v>
      </c>
      <c r="F3885" s="21" t="s">
        <v>10663</v>
      </c>
      <c r="G3885" s="21"/>
      <c r="H3885" s="22" t="str">
        <f>VLOOKUP(F3885,'[1]Goa Member''s Details Revised'!$C$2:$AO$7385,2,0)</f>
        <v>D. Purchaser</v>
      </c>
      <c r="I3885" s="21">
        <v>29</v>
      </c>
      <c r="J3885" s="21" t="s">
        <v>245</v>
      </c>
      <c r="K3885" s="21">
        <v>1991</v>
      </c>
      <c r="L3885" s="22" t="str">
        <f>VLOOKUP(F3885,'[1]Goa Member''s Details Revised'!$C$2:$AO$7385,9,0)</f>
        <v>Never</v>
      </c>
      <c r="M3885" s="21" t="s">
        <v>10664</v>
      </c>
      <c r="N3885" s="23">
        <f>VLOOKUP(F3885,'[1]Goa Member''s Details Revised'!$C$2:$AO$7385,5,0)</f>
        <v>15300</v>
      </c>
      <c r="O3885" s="23">
        <f>VLOOKUP(F3885,'[1]Goa Member''s Details Revised'!$C$2:$AO$7385,5,0)</f>
        <v>15300</v>
      </c>
      <c r="P3885" s="23">
        <f>VLOOKUP(F3885,'[1]Goa Member''s Details Revised'!$C$2:$AO$7385,6,0)</f>
        <v>7650</v>
      </c>
      <c r="Q3885" s="23" t="str">
        <f>VLOOKUP(F3885,'[1]Goa Member''s Details Revised'!$C$2:$AO$7385,8,0)</f>
        <v>outstanding</v>
      </c>
      <c r="R3885" s="23">
        <f t="shared" si="302"/>
        <v>7650</v>
      </c>
      <c r="S3885" s="21">
        <f t="shared" si="303"/>
        <v>32</v>
      </c>
      <c r="T3885" s="23">
        <f t="shared" si="305"/>
        <v>6120</v>
      </c>
      <c r="U3885" s="23">
        <f t="shared" si="306"/>
        <v>5177.2727272727279</v>
      </c>
      <c r="V3885" s="23">
        <f t="shared" si="304"/>
        <v>4590</v>
      </c>
      <c r="W3885" s="23"/>
      <c r="X3885" s="21"/>
      <c r="Y3885" s="24" t="str">
        <f>VLOOKUP(F3885,'[1]Goa Member''s Details Revised'!$C$2:$AO$7385,12,0)</f>
        <v>no reminders so last communication 2008 (Outstanding Rs. 7650/-)</v>
      </c>
    </row>
    <row r="3886" spans="2:25">
      <c r="B3886" s="20">
        <v>3877</v>
      </c>
      <c r="C3886" s="21"/>
      <c r="D3886" s="21" t="s">
        <v>10665</v>
      </c>
      <c r="E3886" s="21" t="s">
        <v>56</v>
      </c>
      <c r="F3886" s="21" t="s">
        <v>10666</v>
      </c>
      <c r="G3886" s="21"/>
      <c r="H3886" s="22" t="str">
        <f>VLOOKUP(F3886,'[1]Goa Member''s Details Revised'!$C$2:$AO$7385,2,0)</f>
        <v>D. Purchaser</v>
      </c>
      <c r="I3886" s="21">
        <v>29</v>
      </c>
      <c r="J3886" s="21" t="s">
        <v>245</v>
      </c>
      <c r="K3886" s="21">
        <v>1991</v>
      </c>
      <c r="L3886" s="22" t="str">
        <f>VLOOKUP(F3886,'[1]Goa Member''s Details Revised'!$C$2:$AO$7385,9,0)</f>
        <v>Never</v>
      </c>
      <c r="M3886" s="21" t="s">
        <v>10667</v>
      </c>
      <c r="N3886" s="23">
        <f>VLOOKUP(F3886,'[1]Goa Member''s Details Revised'!$C$2:$AO$7385,5,0)</f>
        <v>15300</v>
      </c>
      <c r="O3886" s="23">
        <f>VLOOKUP(F3886,'[1]Goa Member''s Details Revised'!$C$2:$AO$7385,5,0)</f>
        <v>15300</v>
      </c>
      <c r="P3886" s="23">
        <f>VLOOKUP(F3886,'[1]Goa Member''s Details Revised'!$C$2:$AO$7385,6,0)</f>
        <v>8670</v>
      </c>
      <c r="Q3886" s="23" t="str">
        <f>VLOOKUP(F3886,'[1]Goa Member''s Details Revised'!$C$2:$AO$7385,8,0)</f>
        <v>outstanding</v>
      </c>
      <c r="R3886" s="23">
        <f t="shared" si="302"/>
        <v>6630</v>
      </c>
      <c r="S3886" s="21">
        <f t="shared" si="303"/>
        <v>32</v>
      </c>
      <c r="T3886" s="23">
        <f t="shared" si="305"/>
        <v>6936</v>
      </c>
      <c r="U3886" s="23">
        <f t="shared" si="306"/>
        <v>5867.575757575758</v>
      </c>
      <c r="V3886" s="23">
        <f t="shared" si="304"/>
        <v>5610</v>
      </c>
      <c r="W3886" s="23"/>
      <c r="X3886" s="21"/>
      <c r="Y3886" s="24" t="str">
        <f>VLOOKUP(F3886,'[1]Goa Member''s Details Revised'!$C$2:$AO$7385,12,0)</f>
        <v>last communication 99 (Outstanding Rs.6630/-)</v>
      </c>
    </row>
    <row r="3887" spans="2:25" ht="30">
      <c r="B3887" s="20">
        <v>3878</v>
      </c>
      <c r="C3887" s="21"/>
      <c r="D3887" s="21" t="s">
        <v>10668</v>
      </c>
      <c r="E3887" s="21" t="s">
        <v>56</v>
      </c>
      <c r="F3887" s="21" t="s">
        <v>10669</v>
      </c>
      <c r="G3887" s="21"/>
      <c r="H3887" s="22" t="str">
        <f>VLOOKUP(F3887,'[1]Goa Member''s Details Revised'!$C$2:$AO$7385,2,0)</f>
        <v>D. Purchaser</v>
      </c>
      <c r="I3887" s="21">
        <v>29</v>
      </c>
      <c r="J3887" s="21" t="s">
        <v>245</v>
      </c>
      <c r="K3887" s="21">
        <v>1991</v>
      </c>
      <c r="L3887" s="22">
        <f>VLOOKUP(F3887,'[1]Goa Member''s Details Revised'!$C$2:$AO$7385,9,0)</f>
        <v>2009</v>
      </c>
      <c r="M3887" s="21" t="s">
        <v>10670</v>
      </c>
      <c r="N3887" s="23">
        <f>VLOOKUP(F3887,'[1]Goa Member''s Details Revised'!$C$2:$AO$7385,5,0)</f>
        <v>19800</v>
      </c>
      <c r="O3887" s="23">
        <f>VLOOKUP(F3887,'[1]Goa Member''s Details Revised'!$C$2:$AO$7385,5,0)</f>
        <v>19800</v>
      </c>
      <c r="P3887" s="23">
        <f>VLOOKUP(F3887,'[1]Goa Member''s Details Revised'!$C$2:$AO$7385,6,0)</f>
        <v>20820</v>
      </c>
      <c r="Q3887" s="23" t="str">
        <f>VLOOKUP(F3887,'[1]Goa Member''s Details Revised'!$C$2:$AO$7385,8,0)</f>
        <v>R.M</v>
      </c>
      <c r="R3887" s="23">
        <f t="shared" si="302"/>
        <v>-1020</v>
      </c>
      <c r="S3887" s="21">
        <f t="shared" si="303"/>
        <v>32</v>
      </c>
      <c r="T3887" s="23">
        <f t="shared" si="305"/>
        <v>16656</v>
      </c>
      <c r="U3887" s="23">
        <f t="shared" si="306"/>
        <v>14090.30303030303</v>
      </c>
      <c r="V3887" s="23">
        <f t="shared" si="304"/>
        <v>16860</v>
      </c>
      <c r="W3887" s="23"/>
      <c r="X3887" s="21"/>
      <c r="Y3887" s="24" t="str">
        <f>VLOOKUP(F3887,'[1]Goa Member''s Details Revised'!$C$2:$AO$7385,12,0)</f>
        <v>Last communication on his Visit 7/7/2018 regarding for waive off his interest part</v>
      </c>
    </row>
    <row r="3888" spans="2:25">
      <c r="B3888" s="20">
        <v>3879</v>
      </c>
      <c r="C3888" s="21"/>
      <c r="D3888" s="21" t="s">
        <v>10671</v>
      </c>
      <c r="E3888" s="21" t="s">
        <v>56</v>
      </c>
      <c r="F3888" s="21" t="s">
        <v>10672</v>
      </c>
      <c r="G3888" s="21"/>
      <c r="H3888" s="22" t="str">
        <f>VLOOKUP(F3888,'[1]Goa Member''s Details Revised'!$C$2:$AO$7385,2,0)</f>
        <v>D. Purchaser</v>
      </c>
      <c r="I3888" s="21">
        <v>3</v>
      </c>
      <c r="J3888" s="21" t="s">
        <v>286</v>
      </c>
      <c r="K3888" s="21">
        <v>1991</v>
      </c>
      <c r="L3888" s="22">
        <f>VLOOKUP(F3888,'[1]Goa Member''s Details Revised'!$C$2:$AO$7385,9,0)</f>
        <v>2010</v>
      </c>
      <c r="M3888" s="21" t="s">
        <v>10673</v>
      </c>
      <c r="N3888" s="23">
        <f>VLOOKUP(F3888,'[1]Goa Member''s Details Revised'!$C$2:$AO$7385,5,0)</f>
        <v>24120</v>
      </c>
      <c r="O3888" s="23">
        <f>VLOOKUP(F3888,'[1]Goa Member''s Details Revised'!$C$2:$AO$7385,5,0)</f>
        <v>24120</v>
      </c>
      <c r="P3888" s="23">
        <f>VLOOKUP(F3888,'[1]Goa Member''s Details Revised'!$C$2:$AO$7385,6,0)</f>
        <v>24120</v>
      </c>
      <c r="Q3888" s="23" t="str">
        <f>VLOOKUP(F3888,'[1]Goa Member''s Details Revised'!$C$2:$AO$7385,8,0)</f>
        <v>R.M</v>
      </c>
      <c r="R3888" s="23">
        <f t="shared" si="302"/>
        <v>0</v>
      </c>
      <c r="S3888" s="21">
        <f t="shared" si="303"/>
        <v>32</v>
      </c>
      <c r="T3888" s="23">
        <f t="shared" si="305"/>
        <v>19296</v>
      </c>
      <c r="U3888" s="23">
        <f t="shared" si="306"/>
        <v>16323.636363636364</v>
      </c>
      <c r="V3888" s="23">
        <f t="shared" si="304"/>
        <v>19296</v>
      </c>
      <c r="W3888" s="23"/>
      <c r="X3888" s="21"/>
      <c r="Y3888" s="24" t="str">
        <f>VLOOKUP(F3888,'[1]Goa Member''s Details Revised'!$C$2:$AO$7385,12,0)</f>
        <v>no reminders so last communication 2011</v>
      </c>
    </row>
    <row r="3889" spans="2:25">
      <c r="B3889" s="20">
        <v>3880</v>
      </c>
      <c r="C3889" s="21"/>
      <c r="D3889" s="21" t="s">
        <v>10674</v>
      </c>
      <c r="E3889" s="21" t="s">
        <v>56</v>
      </c>
      <c r="F3889" s="21" t="s">
        <v>10675</v>
      </c>
      <c r="G3889" s="21"/>
      <c r="H3889" s="22" t="str">
        <f>VLOOKUP(F3889,'[1]Goa Member''s Details Revised'!$C$2:$AO$7385,2,0)</f>
        <v>D. Purchaser</v>
      </c>
      <c r="I3889" s="21">
        <v>9</v>
      </c>
      <c r="J3889" s="21" t="s">
        <v>286</v>
      </c>
      <c r="K3889" s="21">
        <v>1991</v>
      </c>
      <c r="L3889" s="22" t="str">
        <f>VLOOKUP(F3889,'[1]Goa Member''s Details Revised'!$C$2:$AO$7385,9,0)</f>
        <v>Never</v>
      </c>
      <c r="M3889" s="21" t="s">
        <v>10676</v>
      </c>
      <c r="N3889" s="23">
        <f>VLOOKUP(F3889,'[1]Goa Member''s Details Revised'!$C$2:$AO$7385,5,0)</f>
        <v>26500</v>
      </c>
      <c r="O3889" s="23">
        <f>VLOOKUP(F3889,'[1]Goa Member''s Details Revised'!$C$2:$AO$7385,5,0)</f>
        <v>26500</v>
      </c>
      <c r="P3889" s="23">
        <f>VLOOKUP(F3889,'[1]Goa Member''s Details Revised'!$C$2:$AO$7385,6,0)</f>
        <v>27650</v>
      </c>
      <c r="Q3889" s="23" t="str">
        <f>VLOOKUP(F3889,'[1]Goa Member''s Details Revised'!$C$2:$AO$7385,8,0)</f>
        <v>I.R.M</v>
      </c>
      <c r="R3889" s="23">
        <f t="shared" si="302"/>
        <v>-1150</v>
      </c>
      <c r="S3889" s="21">
        <f t="shared" si="303"/>
        <v>32</v>
      </c>
      <c r="T3889" s="23">
        <f t="shared" si="305"/>
        <v>22120</v>
      </c>
      <c r="U3889" s="23">
        <f t="shared" si="306"/>
        <v>18712.626262626261</v>
      </c>
      <c r="V3889" s="23">
        <f t="shared" si="304"/>
        <v>22350</v>
      </c>
      <c r="W3889" s="23"/>
      <c r="X3889" s="21"/>
      <c r="Y3889" s="24" t="str">
        <f>VLOOKUP(F3889,'[1]Goa Member''s Details Revised'!$C$2:$AO$7385,12,0)</f>
        <v>last communication 93</v>
      </c>
    </row>
    <row r="3890" spans="2:25">
      <c r="B3890" s="20">
        <v>3881</v>
      </c>
      <c r="C3890" s="21"/>
      <c r="D3890" s="21" t="s">
        <v>10677</v>
      </c>
      <c r="E3890" s="21" t="s">
        <v>56</v>
      </c>
      <c r="F3890" s="21" t="s">
        <v>10678</v>
      </c>
      <c r="G3890" s="21"/>
      <c r="H3890" s="22" t="str">
        <f>VLOOKUP(F3890,'[1]Goa Member''s Details Revised'!$C$2:$AO$7385,2,0)</f>
        <v>D. Purchaser</v>
      </c>
      <c r="I3890" s="21">
        <v>10</v>
      </c>
      <c r="J3890" s="21" t="s">
        <v>286</v>
      </c>
      <c r="K3890" s="21">
        <v>1991</v>
      </c>
      <c r="L3890" s="22" t="str">
        <f>VLOOKUP(F3890,'[1]Goa Member''s Details Revised'!$C$2:$AO$7385,9,0)</f>
        <v>Never</v>
      </c>
      <c r="M3890" s="21" t="s">
        <v>10679</v>
      </c>
      <c r="N3890" s="23">
        <f>VLOOKUP(F3890,'[1]Goa Member''s Details Revised'!$C$2:$AO$7385,5,0)</f>
        <v>34000</v>
      </c>
      <c r="O3890" s="23">
        <f>VLOOKUP(F3890,'[1]Goa Member''s Details Revised'!$C$2:$AO$7385,5,0)</f>
        <v>34000</v>
      </c>
      <c r="P3890" s="23">
        <f>VLOOKUP(F3890,'[1]Goa Member''s Details Revised'!$C$2:$AO$7385,6,0)</f>
        <v>36193</v>
      </c>
      <c r="Q3890" s="23" t="str">
        <f>VLOOKUP(F3890,'[1]Goa Member''s Details Revised'!$C$2:$AO$7385,8,0)</f>
        <v>I.R.M</v>
      </c>
      <c r="R3890" s="23">
        <f t="shared" si="302"/>
        <v>-2193</v>
      </c>
      <c r="S3890" s="21">
        <f t="shared" si="303"/>
        <v>32</v>
      </c>
      <c r="T3890" s="23">
        <f t="shared" si="305"/>
        <v>28954.400000000001</v>
      </c>
      <c r="U3890" s="23">
        <f t="shared" si="306"/>
        <v>24494.252525252523</v>
      </c>
      <c r="V3890" s="23">
        <f t="shared" si="304"/>
        <v>29393</v>
      </c>
      <c r="W3890" s="23"/>
      <c r="X3890" s="21"/>
      <c r="Y3890" s="24" t="str">
        <f>VLOOKUP(F3890,'[1]Goa Member''s Details Revised'!$C$2:$AO$7385,12,0)</f>
        <v>no reminders so last communication 2007</v>
      </c>
    </row>
    <row r="3891" spans="2:25">
      <c r="B3891" s="20">
        <v>3882</v>
      </c>
      <c r="C3891" s="21"/>
      <c r="D3891" s="21" t="s">
        <v>10680</v>
      </c>
      <c r="E3891" s="21" t="s">
        <v>56</v>
      </c>
      <c r="F3891" s="21" t="s">
        <v>10681</v>
      </c>
      <c r="G3891" s="21"/>
      <c r="H3891" s="22" t="str">
        <f>VLOOKUP(F3891,'[1]Goa Member''s Details Revised'!$C$2:$AO$7385,2,0)</f>
        <v>D.Purchaser</v>
      </c>
      <c r="I3891" s="21">
        <v>5</v>
      </c>
      <c r="J3891" s="21" t="s">
        <v>286</v>
      </c>
      <c r="K3891" s="21">
        <v>1991</v>
      </c>
      <c r="L3891" s="22" t="str">
        <f>VLOOKUP(F3891,'[1]Goa Member''s Details Revised'!$C$2:$AO$7385,9,0)</f>
        <v>Never</v>
      </c>
      <c r="M3891" s="21" t="s">
        <v>10682</v>
      </c>
      <c r="N3891" s="23">
        <f>VLOOKUP(F3891,'[1]Goa Member''s Details Revised'!$C$2:$AO$7385,5,0)</f>
        <v>19800</v>
      </c>
      <c r="O3891" s="23">
        <f>VLOOKUP(F3891,'[1]Goa Member''s Details Revised'!$C$2:$AO$7385,5,0)</f>
        <v>19800</v>
      </c>
      <c r="P3891" s="23">
        <f>VLOOKUP(F3891,'[1]Goa Member''s Details Revised'!$C$2:$AO$7385,6,0)</f>
        <v>15840</v>
      </c>
      <c r="Q3891" s="23" t="str">
        <f>VLOOKUP(F3891,'[1]Goa Member''s Details Revised'!$C$2:$AO$7385,8,0)</f>
        <v>Outstanding</v>
      </c>
      <c r="R3891" s="23">
        <f t="shared" si="302"/>
        <v>3960</v>
      </c>
      <c r="S3891" s="21">
        <f t="shared" si="303"/>
        <v>32</v>
      </c>
      <c r="T3891" s="23">
        <f t="shared" si="305"/>
        <v>12672</v>
      </c>
      <c r="U3891" s="23">
        <f t="shared" si="306"/>
        <v>10720</v>
      </c>
      <c r="V3891" s="23">
        <f t="shared" si="304"/>
        <v>11880</v>
      </c>
      <c r="W3891" s="23"/>
      <c r="X3891" s="21"/>
      <c r="Y3891" s="24" t="str">
        <f>VLOOKUP(F3891,'[1]Goa Member''s Details Revised'!$C$2:$AO$7385,12,0)</f>
        <v>last communication 94 (Outstanding Rs. 3960/) no app frm</v>
      </c>
    </row>
    <row r="3892" spans="2:25">
      <c r="B3892" s="20">
        <v>3883</v>
      </c>
      <c r="C3892" s="21"/>
      <c r="D3892" s="21" t="s">
        <v>10683</v>
      </c>
      <c r="E3892" s="21" t="s">
        <v>56</v>
      </c>
      <c r="F3892" s="21" t="s">
        <v>10684</v>
      </c>
      <c r="G3892" s="21"/>
      <c r="H3892" s="22" t="str">
        <f>VLOOKUP(F3892,'[1]Goa Member''s Details Revised'!$C$2:$AO$7385,2,0)</f>
        <v>D. Purchaser</v>
      </c>
      <c r="I3892" s="21">
        <v>11</v>
      </c>
      <c r="J3892" s="21" t="s">
        <v>286</v>
      </c>
      <c r="K3892" s="21">
        <v>1991</v>
      </c>
      <c r="L3892" s="22" t="str">
        <f>VLOOKUP(F3892,'[1]Goa Member''s Details Revised'!$C$2:$AO$7385,9,0)</f>
        <v>Never</v>
      </c>
      <c r="M3892" s="21" t="s">
        <v>10685</v>
      </c>
      <c r="N3892" s="23">
        <f>VLOOKUP(F3892,'[1]Goa Member''s Details Revised'!$C$2:$AO$7385,5,0)</f>
        <v>23700</v>
      </c>
      <c r="O3892" s="23">
        <f>VLOOKUP(F3892,'[1]Goa Member''s Details Revised'!$C$2:$AO$7385,5,0)</f>
        <v>23700</v>
      </c>
      <c r="P3892" s="23">
        <f>VLOOKUP(F3892,'[1]Goa Member''s Details Revised'!$C$2:$AO$7385,6,0)</f>
        <v>23700</v>
      </c>
      <c r="Q3892" s="23" t="str">
        <f>VLOOKUP(F3892,'[1]Goa Member''s Details Revised'!$C$2:$AO$7385,8,0)</f>
        <v>I.R.M</v>
      </c>
      <c r="R3892" s="23">
        <f t="shared" si="302"/>
        <v>0</v>
      </c>
      <c r="S3892" s="21">
        <f t="shared" si="303"/>
        <v>32</v>
      </c>
      <c r="T3892" s="23">
        <f t="shared" si="305"/>
        <v>18960</v>
      </c>
      <c r="U3892" s="23">
        <f t="shared" si="306"/>
        <v>16039.39393939394</v>
      </c>
      <c r="V3892" s="23">
        <f t="shared" si="304"/>
        <v>18960</v>
      </c>
      <c r="W3892" s="23"/>
      <c r="X3892" s="21"/>
      <c r="Y3892" s="24" t="str">
        <f>VLOOKUP(F3892,'[1]Goa Member''s Details Revised'!$C$2:$AO$7385,12,0)</f>
        <v>no reminders so last communication 2007</v>
      </c>
    </row>
    <row r="3893" spans="2:25">
      <c r="B3893" s="20">
        <v>3884</v>
      </c>
      <c r="C3893" s="21"/>
      <c r="D3893" s="21" t="s">
        <v>10686</v>
      </c>
      <c r="E3893" s="21" t="s">
        <v>56</v>
      </c>
      <c r="F3893" s="21" t="s">
        <v>10687</v>
      </c>
      <c r="G3893" s="21"/>
      <c r="H3893" s="22" t="str">
        <f>VLOOKUP(F3893,'[1]Goa Member''s Details Revised'!$C$2:$AO$7385,2,0)</f>
        <v>D. Purchaser</v>
      </c>
      <c r="I3893" s="21">
        <v>11</v>
      </c>
      <c r="J3893" s="21" t="s">
        <v>286</v>
      </c>
      <c r="K3893" s="21">
        <v>1991</v>
      </c>
      <c r="L3893" s="22" t="str">
        <f>VLOOKUP(F3893,'[1]Goa Member''s Details Revised'!$C$2:$AO$7385,9,0)</f>
        <v>Never</v>
      </c>
      <c r="M3893" s="21" t="s">
        <v>10688</v>
      </c>
      <c r="N3893" s="23">
        <f>VLOOKUP(F3893,'[1]Goa Member''s Details Revised'!$C$2:$AO$7385,5,0)</f>
        <v>26500</v>
      </c>
      <c r="O3893" s="23">
        <f>VLOOKUP(F3893,'[1]Goa Member''s Details Revised'!$C$2:$AO$7385,5,0)</f>
        <v>26500</v>
      </c>
      <c r="P3893" s="23">
        <f>VLOOKUP(F3893,'[1]Goa Member''s Details Revised'!$C$2:$AO$7385,6,0)</f>
        <v>28212</v>
      </c>
      <c r="Q3893" s="23" t="str">
        <f>VLOOKUP(F3893,'[1]Goa Member''s Details Revised'!$C$2:$AO$7385,8,0)</f>
        <v>I.R.M</v>
      </c>
      <c r="R3893" s="23">
        <f t="shared" si="302"/>
        <v>-1712</v>
      </c>
      <c r="S3893" s="21">
        <f t="shared" si="303"/>
        <v>32</v>
      </c>
      <c r="T3893" s="23">
        <f t="shared" si="305"/>
        <v>22569.599999999999</v>
      </c>
      <c r="U3893" s="23">
        <f t="shared" si="306"/>
        <v>19092.969696969696</v>
      </c>
      <c r="V3893" s="23">
        <f t="shared" si="304"/>
        <v>22912</v>
      </c>
      <c r="W3893" s="23"/>
      <c r="X3893" s="21"/>
      <c r="Y3893" s="24" t="str">
        <f>VLOOKUP(F3893,'[1]Goa Member''s Details Revised'!$C$2:$AO$7385,12,0)</f>
        <v>last mail conversation in 2015</v>
      </c>
    </row>
    <row r="3894" spans="2:25" ht="30">
      <c r="B3894" s="20">
        <v>3885</v>
      </c>
      <c r="C3894" s="21"/>
      <c r="D3894" s="21" t="s">
        <v>10689</v>
      </c>
      <c r="E3894" s="21" t="s">
        <v>56</v>
      </c>
      <c r="F3894" s="21" t="s">
        <v>10690</v>
      </c>
      <c r="G3894" s="21"/>
      <c r="H3894" s="22" t="str">
        <f>VLOOKUP(F3894,'[1]Goa Member''s Details Revised'!$C$2:$AO$7385,2,0)</f>
        <v>D. Purchaser</v>
      </c>
      <c r="I3894" s="21">
        <v>11</v>
      </c>
      <c r="J3894" s="21" t="s">
        <v>286</v>
      </c>
      <c r="K3894" s="21">
        <v>1991</v>
      </c>
      <c r="L3894" s="22" t="str">
        <f>VLOOKUP(F3894,'[1]Goa Member''s Details Revised'!$C$2:$AO$7385,9,0)</f>
        <v>Never</v>
      </c>
      <c r="M3894" s="21" t="s">
        <v>10691</v>
      </c>
      <c r="N3894" s="23">
        <f>VLOOKUP(F3894,'[1]Goa Member''s Details Revised'!$C$2:$AO$7385,5,0)</f>
        <v>15300</v>
      </c>
      <c r="O3894" s="23">
        <f>VLOOKUP(F3894,'[1]Goa Member''s Details Revised'!$C$2:$AO$7385,5,0)</f>
        <v>15300</v>
      </c>
      <c r="P3894" s="23">
        <f>VLOOKUP(F3894,'[1]Goa Member''s Details Revised'!$C$2:$AO$7385,6,0)</f>
        <v>13260</v>
      </c>
      <c r="Q3894" s="23" t="str">
        <f>VLOOKUP(F3894,'[1]Goa Member''s Details Revised'!$C$2:$AO$7385,8,0)</f>
        <v>outstanding</v>
      </c>
      <c r="R3894" s="23">
        <f t="shared" si="302"/>
        <v>2040</v>
      </c>
      <c r="S3894" s="21">
        <f t="shared" si="303"/>
        <v>32</v>
      </c>
      <c r="T3894" s="23">
        <f t="shared" si="305"/>
        <v>10608</v>
      </c>
      <c r="U3894" s="23">
        <f t="shared" si="306"/>
        <v>8973.939393939394</v>
      </c>
      <c r="V3894" s="23">
        <f t="shared" si="304"/>
        <v>10200</v>
      </c>
      <c r="W3894" s="23"/>
      <c r="X3894" s="21"/>
      <c r="Y3894" s="24" t="str">
        <f>VLOOKUP(F3894,'[1]Goa Member''s Details Revised'!$C$2:$AO$7385,12,0)</f>
        <v>As POD last communication 07.. (Outstanding Rs 2040/-) No app from</v>
      </c>
    </row>
    <row r="3895" spans="2:25">
      <c r="B3895" s="20">
        <v>3886</v>
      </c>
      <c r="C3895" s="21"/>
      <c r="D3895" s="21" t="s">
        <v>10692</v>
      </c>
      <c r="E3895" s="21" t="s">
        <v>56</v>
      </c>
      <c r="F3895" s="21" t="s">
        <v>10693</v>
      </c>
      <c r="G3895" s="21"/>
      <c r="H3895" s="22" t="str">
        <f>VLOOKUP(F3895,'[1]Goa Member''s Details Revised'!$C$2:$AO$7385,2,0)</f>
        <v>D. Purchaser</v>
      </c>
      <c r="I3895" s="21">
        <v>11</v>
      </c>
      <c r="J3895" s="21" t="s">
        <v>286</v>
      </c>
      <c r="K3895" s="21">
        <v>1991</v>
      </c>
      <c r="L3895" s="22" t="str">
        <f>VLOOKUP(F3895,'[1]Goa Member''s Details Revised'!$C$2:$AO$7385,9,0)</f>
        <v>Never</v>
      </c>
      <c r="M3895" s="21" t="s">
        <v>10694</v>
      </c>
      <c r="N3895" s="23">
        <f>VLOOKUP(F3895,'[1]Goa Member''s Details Revised'!$C$2:$AO$7385,5,0)</f>
        <v>15300</v>
      </c>
      <c r="O3895" s="23">
        <f>VLOOKUP(F3895,'[1]Goa Member''s Details Revised'!$C$2:$AO$7385,5,0)</f>
        <v>15300</v>
      </c>
      <c r="P3895" s="23">
        <f>VLOOKUP(F3895,'[1]Goa Member''s Details Revised'!$C$2:$AO$7385,6,0)</f>
        <v>11870</v>
      </c>
      <c r="Q3895" s="23" t="str">
        <f>VLOOKUP(F3895,'[1]Goa Member''s Details Revised'!$C$2:$AO$7385,8,0)</f>
        <v>outstanding</v>
      </c>
      <c r="R3895" s="23">
        <f t="shared" si="302"/>
        <v>3430</v>
      </c>
      <c r="S3895" s="21">
        <f t="shared" si="303"/>
        <v>32</v>
      </c>
      <c r="T3895" s="23">
        <f t="shared" si="305"/>
        <v>9496</v>
      </c>
      <c r="U3895" s="23">
        <f t="shared" si="306"/>
        <v>8033.2323232323233</v>
      </c>
      <c r="V3895" s="23">
        <f t="shared" si="304"/>
        <v>8810</v>
      </c>
      <c r="W3895" s="23"/>
      <c r="X3895" s="21"/>
      <c r="Y3895" s="24" t="str">
        <f>VLOOKUP(F3895,'[1]Goa Member''s Details Revised'!$C$2:$AO$7385,12,0)</f>
        <v>last communication 96.. (Outstanding Rs. 3430/-) No app Frm</v>
      </c>
    </row>
    <row r="3896" spans="2:25" ht="30">
      <c r="B3896" s="20">
        <v>3887</v>
      </c>
      <c r="C3896" s="21"/>
      <c r="D3896" s="21" t="s">
        <v>10695</v>
      </c>
      <c r="E3896" s="21" t="s">
        <v>56</v>
      </c>
      <c r="F3896" s="21" t="s">
        <v>10696</v>
      </c>
      <c r="G3896" s="21"/>
      <c r="H3896" s="22" t="str">
        <f>VLOOKUP(F3896,'[1]Goa Member''s Details Revised'!$C$2:$AO$7385,2,0)</f>
        <v>D.Purchaser</v>
      </c>
      <c r="I3896" s="21">
        <v>12</v>
      </c>
      <c r="J3896" s="21" t="s">
        <v>286</v>
      </c>
      <c r="K3896" s="21">
        <v>1991</v>
      </c>
      <c r="L3896" s="22" t="str">
        <f>VLOOKUP(F3896,'[1]Goa Member''s Details Revised'!$C$2:$AO$7385,9,0)</f>
        <v>Never</v>
      </c>
      <c r="M3896" s="21" t="s">
        <v>10697</v>
      </c>
      <c r="N3896" s="23">
        <f>VLOOKUP(F3896,'[1]Goa Member''s Details Revised'!$C$2:$AO$7385,5,0)</f>
        <v>26500</v>
      </c>
      <c r="O3896" s="23">
        <f>VLOOKUP(F3896,'[1]Goa Member''s Details Revised'!$C$2:$AO$7385,5,0)</f>
        <v>26500</v>
      </c>
      <c r="P3896" s="23">
        <f>VLOOKUP(F3896,'[1]Goa Member''s Details Revised'!$C$2:$AO$7385,6,0)</f>
        <v>28212</v>
      </c>
      <c r="Q3896" s="23" t="str">
        <f>VLOOKUP(F3896,'[1]Goa Member''s Details Revised'!$C$2:$AO$7385,8,0)</f>
        <v>I.R.M</v>
      </c>
      <c r="R3896" s="23">
        <f t="shared" si="302"/>
        <v>-1712</v>
      </c>
      <c r="S3896" s="21">
        <f t="shared" si="303"/>
        <v>32</v>
      </c>
      <c r="T3896" s="23">
        <f t="shared" si="305"/>
        <v>22569.599999999999</v>
      </c>
      <c r="U3896" s="23">
        <f t="shared" si="306"/>
        <v>19092.969696969696</v>
      </c>
      <c r="V3896" s="23">
        <f t="shared" si="304"/>
        <v>22912</v>
      </c>
      <c r="W3896" s="23"/>
      <c r="X3896" s="21"/>
      <c r="Y3896" s="24" t="str">
        <f>VLOOKUP(F3896,'[1]Goa Member''s Details Revised'!$C$2:$AO$7385,12,0)</f>
        <v>we send last reminder in 2012.then we did not receive any reply..No App Frm</v>
      </c>
    </row>
    <row r="3897" spans="2:25">
      <c r="B3897" s="20">
        <v>3888</v>
      </c>
      <c r="C3897" s="21"/>
      <c r="D3897" s="21" t="s">
        <v>10698</v>
      </c>
      <c r="E3897" s="21" t="s">
        <v>56</v>
      </c>
      <c r="F3897" s="21" t="s">
        <v>10699</v>
      </c>
      <c r="G3897" s="21"/>
      <c r="H3897" s="22" t="str">
        <f>VLOOKUP(F3897,'[1]Goa Member''s Details Revised'!$C$2:$AO$7385,2,0)</f>
        <v>D.Purchaser</v>
      </c>
      <c r="I3897" s="21">
        <v>12</v>
      </c>
      <c r="J3897" s="21" t="s">
        <v>286</v>
      </c>
      <c r="K3897" s="21">
        <v>1991</v>
      </c>
      <c r="L3897" s="22" t="str">
        <f>VLOOKUP(F3897,'[1]Goa Member''s Details Revised'!$C$2:$AO$7385,9,0)</f>
        <v>Never</v>
      </c>
      <c r="M3897" s="21" t="s">
        <v>10700</v>
      </c>
      <c r="N3897" s="23">
        <f>VLOOKUP(F3897,'[1]Goa Member''s Details Revised'!$C$2:$AO$7385,5,0)</f>
        <v>13500</v>
      </c>
      <c r="O3897" s="23">
        <f>VLOOKUP(F3897,'[1]Goa Member''s Details Revised'!$C$2:$AO$7385,5,0)</f>
        <v>13500</v>
      </c>
      <c r="P3897" s="23">
        <f>VLOOKUP(F3897,'[1]Goa Member''s Details Revised'!$C$2:$AO$7385,6,0)</f>
        <v>15300</v>
      </c>
      <c r="Q3897" s="23" t="str">
        <f>VLOOKUP(F3897,'[1]Goa Member''s Details Revised'!$C$2:$AO$7385,8,0)</f>
        <v>I.R.M</v>
      </c>
      <c r="R3897" s="23">
        <f t="shared" si="302"/>
        <v>-1800</v>
      </c>
      <c r="S3897" s="21">
        <f t="shared" si="303"/>
        <v>32</v>
      </c>
      <c r="T3897" s="23">
        <f t="shared" si="305"/>
        <v>12240</v>
      </c>
      <c r="U3897" s="23">
        <f t="shared" si="306"/>
        <v>10354.545454545456</v>
      </c>
      <c r="V3897" s="23">
        <f t="shared" si="304"/>
        <v>12600</v>
      </c>
      <c r="W3897" s="23"/>
      <c r="X3897" s="21"/>
      <c r="Y3897" s="24" t="str">
        <f>VLOOKUP(F3897,'[1]Goa Member''s Details Revised'!$C$2:$AO$7385,12,0)</f>
        <v>last communication 05.. No app from..</v>
      </c>
    </row>
    <row r="3898" spans="2:25">
      <c r="B3898" s="20">
        <v>3889</v>
      </c>
      <c r="C3898" s="21"/>
      <c r="D3898" s="21" t="s">
        <v>10701</v>
      </c>
      <c r="E3898" s="21" t="s">
        <v>56</v>
      </c>
      <c r="F3898" s="21" t="s">
        <v>10702</v>
      </c>
      <c r="G3898" s="21"/>
      <c r="H3898" s="22" t="str">
        <f>VLOOKUP(F3898,'[1]Goa Member''s Details Revised'!$C$2:$AO$7385,2,0)</f>
        <v>Purchaser</v>
      </c>
      <c r="I3898" s="21">
        <v>18</v>
      </c>
      <c r="J3898" s="21" t="s">
        <v>286</v>
      </c>
      <c r="K3898" s="21">
        <v>1991</v>
      </c>
      <c r="L3898" s="22" t="str">
        <f>VLOOKUP(F3898,'[1]Goa Member''s Details Revised'!$C$2:$AO$7385,9,0)</f>
        <v>Never</v>
      </c>
      <c r="M3898" s="21" t="s">
        <v>10703</v>
      </c>
      <c r="N3898" s="23">
        <f>VLOOKUP(F3898,'[1]Goa Member''s Details Revised'!$C$2:$AO$7385,5,0)</f>
        <v>26500</v>
      </c>
      <c r="O3898" s="23">
        <f>VLOOKUP(F3898,'[1]Goa Member''s Details Revised'!$C$2:$AO$7385,5,0)</f>
        <v>26500</v>
      </c>
      <c r="P3898" s="23">
        <v>26500</v>
      </c>
      <c r="Q3898" s="23" t="str">
        <f>VLOOKUP(F3898,'[1]Goa Member''s Details Revised'!$C$2:$AO$7385,8,0)</f>
        <v>I.R.M</v>
      </c>
      <c r="R3898" s="23">
        <f t="shared" si="302"/>
        <v>0</v>
      </c>
      <c r="S3898" s="21">
        <f t="shared" si="303"/>
        <v>32</v>
      </c>
      <c r="T3898" s="23">
        <f t="shared" si="305"/>
        <v>21200</v>
      </c>
      <c r="U3898" s="23">
        <f t="shared" si="306"/>
        <v>17934.343434343435</v>
      </c>
      <c r="V3898" s="23">
        <f t="shared" si="304"/>
        <v>21200</v>
      </c>
      <c r="W3898" s="23"/>
      <c r="X3898" s="21"/>
      <c r="Y3898" s="24" t="str">
        <f>VLOOKUP(F3898,'[1]Goa Member''s Details Revised'!$C$2:$AO$7385,12,0)</f>
        <v>no communication till date.. NO APP frm</v>
      </c>
    </row>
    <row r="3899" spans="2:25">
      <c r="B3899" s="20">
        <v>3890</v>
      </c>
      <c r="C3899" s="21"/>
      <c r="D3899" s="21" t="s">
        <v>10704</v>
      </c>
      <c r="E3899" s="21" t="s">
        <v>56</v>
      </c>
      <c r="F3899" s="21" t="s">
        <v>10705</v>
      </c>
      <c r="G3899" s="21"/>
      <c r="H3899" s="22" t="str">
        <f>VLOOKUP(F3899,'[1]Goa Member''s Details Revised'!$C$2:$AO$7385,2,0)</f>
        <v>D. Purchaser</v>
      </c>
      <c r="I3899" s="21">
        <v>18</v>
      </c>
      <c r="J3899" s="21" t="s">
        <v>286</v>
      </c>
      <c r="K3899" s="21">
        <v>1991</v>
      </c>
      <c r="L3899" s="22" t="str">
        <f>VLOOKUP(F3899,'[1]Goa Member''s Details Revised'!$C$2:$AO$7385,9,0)</f>
        <v>Never</v>
      </c>
      <c r="M3899" s="21" t="s">
        <v>10706</v>
      </c>
      <c r="N3899" s="23">
        <f>VLOOKUP(F3899,'[1]Goa Member''s Details Revised'!$C$2:$AO$7385,5,0)</f>
        <v>26500</v>
      </c>
      <c r="O3899" s="23">
        <f>VLOOKUP(F3899,'[1]Goa Member''s Details Revised'!$C$2:$AO$7385,5,0)</f>
        <v>26500</v>
      </c>
      <c r="P3899" s="23">
        <f>VLOOKUP(F3899,'[1]Goa Member''s Details Revised'!$C$2:$AO$7385,6,0)</f>
        <v>28212</v>
      </c>
      <c r="Q3899" s="23" t="str">
        <f>VLOOKUP(F3899,'[1]Goa Member''s Details Revised'!$C$2:$AO$7385,8,0)</f>
        <v>I.R.M</v>
      </c>
      <c r="R3899" s="23">
        <f t="shared" si="302"/>
        <v>-1712</v>
      </c>
      <c r="S3899" s="21">
        <f t="shared" si="303"/>
        <v>32</v>
      </c>
      <c r="T3899" s="23">
        <f t="shared" si="305"/>
        <v>22569.599999999999</v>
      </c>
      <c r="U3899" s="23">
        <f t="shared" si="306"/>
        <v>19092.969696969696</v>
      </c>
      <c r="V3899" s="23">
        <f t="shared" si="304"/>
        <v>22912</v>
      </c>
      <c r="W3899" s="23"/>
      <c r="X3899" s="21"/>
      <c r="Y3899" s="24" t="str">
        <f>VLOOKUP(F3899,'[1]Goa Member''s Details Revised'!$C$2:$AO$7385,12,0)</f>
        <v>no reminders so last communication 2006</v>
      </c>
    </row>
    <row r="3900" spans="2:25">
      <c r="B3900" s="20">
        <v>3891</v>
      </c>
      <c r="C3900" s="21"/>
      <c r="D3900" s="21" t="s">
        <v>10707</v>
      </c>
      <c r="E3900" s="21" t="s">
        <v>56</v>
      </c>
      <c r="F3900" s="21" t="s">
        <v>10708</v>
      </c>
      <c r="G3900" s="21"/>
      <c r="H3900" s="22" t="str">
        <f>VLOOKUP(F3900,'[1]Goa Member''s Details Revised'!$C$2:$AO$7385,2,0)</f>
        <v>D. Purchaser</v>
      </c>
      <c r="I3900" s="21">
        <v>18</v>
      </c>
      <c r="J3900" s="21" t="s">
        <v>286</v>
      </c>
      <c r="K3900" s="21">
        <v>1991</v>
      </c>
      <c r="L3900" s="22" t="str">
        <f>VLOOKUP(F3900,'[1]Goa Member''s Details Revised'!$C$2:$AO$7385,9,0)</f>
        <v>Never</v>
      </c>
      <c r="M3900" s="21" t="s">
        <v>10709</v>
      </c>
      <c r="N3900" s="23">
        <f>VLOOKUP(F3900,'[1]Goa Member''s Details Revised'!$C$2:$AO$7385,5,0)</f>
        <v>26500</v>
      </c>
      <c r="O3900" s="23">
        <f>VLOOKUP(F3900,'[1]Goa Member''s Details Revised'!$C$2:$AO$7385,5,0)</f>
        <v>26500</v>
      </c>
      <c r="P3900" s="23">
        <f>VLOOKUP(F3900,'[1]Goa Member''s Details Revised'!$C$2:$AO$7385,6,0)</f>
        <v>28212</v>
      </c>
      <c r="Q3900" s="23" t="str">
        <f>VLOOKUP(F3900,'[1]Goa Member''s Details Revised'!$C$2:$AO$7385,8,0)</f>
        <v>I.R.M</v>
      </c>
      <c r="R3900" s="23">
        <f t="shared" si="302"/>
        <v>-1712</v>
      </c>
      <c r="S3900" s="21">
        <f t="shared" si="303"/>
        <v>32</v>
      </c>
      <c r="T3900" s="23">
        <f t="shared" si="305"/>
        <v>22569.599999999999</v>
      </c>
      <c r="U3900" s="23">
        <f t="shared" si="306"/>
        <v>19092.969696969696</v>
      </c>
      <c r="V3900" s="23">
        <f t="shared" si="304"/>
        <v>22912</v>
      </c>
      <c r="W3900" s="23"/>
      <c r="X3900" s="21"/>
      <c r="Y3900" s="24" t="str">
        <f>VLOOKUP(F3900,'[1]Goa Member''s Details Revised'!$C$2:$AO$7385,12,0)</f>
        <v>last communication 91</v>
      </c>
    </row>
    <row r="3901" spans="2:25">
      <c r="B3901" s="20">
        <v>3892</v>
      </c>
      <c r="C3901" s="21"/>
      <c r="D3901" s="21" t="s">
        <v>10710</v>
      </c>
      <c r="E3901" s="21" t="s">
        <v>56</v>
      </c>
      <c r="F3901" s="21" t="s">
        <v>10711</v>
      </c>
      <c r="G3901" s="21"/>
      <c r="H3901" s="22" t="str">
        <f>VLOOKUP(F3901,'[1]Goa Member''s Details Revised'!$C$2:$AO$7385,2,0)</f>
        <v xml:space="preserve">D. Purchaser </v>
      </c>
      <c r="I3901" s="21">
        <v>19</v>
      </c>
      <c r="J3901" s="21" t="s">
        <v>286</v>
      </c>
      <c r="K3901" s="21">
        <v>1991</v>
      </c>
      <c r="L3901" s="22">
        <f>VLOOKUP(F3901,'[1]Goa Member''s Details Revised'!$C$2:$AO$7385,9,0)</f>
        <v>2009</v>
      </c>
      <c r="M3901" s="21" t="s">
        <v>10712</v>
      </c>
      <c r="N3901" s="23">
        <f>VLOOKUP(F3901,'[1]Goa Member''s Details Revised'!$C$2:$AO$7385,5,0)</f>
        <v>26500</v>
      </c>
      <c r="O3901" s="23">
        <f>VLOOKUP(F3901,'[1]Goa Member''s Details Revised'!$C$2:$AO$7385,5,0)</f>
        <v>26500</v>
      </c>
      <c r="P3901" s="23">
        <f>VLOOKUP(F3901,'[1]Goa Member''s Details Revised'!$C$2:$AO$7385,6,0)</f>
        <v>28212</v>
      </c>
      <c r="Q3901" s="23" t="str">
        <f>VLOOKUP(F3901,'[1]Goa Member''s Details Revised'!$C$2:$AO$7385,8,0)</f>
        <v>R.M</v>
      </c>
      <c r="R3901" s="23">
        <f t="shared" si="302"/>
        <v>-1712</v>
      </c>
      <c r="S3901" s="21">
        <f t="shared" si="303"/>
        <v>32</v>
      </c>
      <c r="T3901" s="23">
        <f t="shared" si="305"/>
        <v>22569.599999999999</v>
      </c>
      <c r="U3901" s="23">
        <f t="shared" si="306"/>
        <v>19092.969696969696</v>
      </c>
      <c r="V3901" s="23">
        <f t="shared" si="304"/>
        <v>22912</v>
      </c>
      <c r="W3901" s="23"/>
      <c r="X3901" s="21"/>
      <c r="Y3901" s="24" t="str">
        <f>VLOOKUP(F3901,'[1]Goa Member''s Details Revised'!$C$2:$AO$7385,12,0)</f>
        <v xml:space="preserve">Last visit on 18/1/2019 for membership status details </v>
      </c>
    </row>
    <row r="3902" spans="2:25">
      <c r="B3902" s="20">
        <v>3893</v>
      </c>
      <c r="C3902" s="21"/>
      <c r="D3902" s="21" t="s">
        <v>10713</v>
      </c>
      <c r="E3902" s="21" t="s">
        <v>56</v>
      </c>
      <c r="F3902" s="21" t="s">
        <v>10714</v>
      </c>
      <c r="G3902" s="21"/>
      <c r="H3902" s="22" t="str">
        <f>VLOOKUP(F3902,'[1]Goa Member''s Details Revised'!$C$2:$AO$7385,2,0)</f>
        <v>D. Purchaser</v>
      </c>
      <c r="I3902" s="21">
        <v>19</v>
      </c>
      <c r="J3902" s="21" t="s">
        <v>286</v>
      </c>
      <c r="K3902" s="21">
        <v>1991</v>
      </c>
      <c r="L3902" s="22">
        <f>VLOOKUP(F3902,'[1]Goa Member''s Details Revised'!$C$2:$AO$7385,9,0)</f>
        <v>2011</v>
      </c>
      <c r="M3902" s="21" t="s">
        <v>10715</v>
      </c>
      <c r="N3902" s="23">
        <f>VLOOKUP(F3902,'[1]Goa Member''s Details Revised'!$C$2:$AO$7385,5,0)</f>
        <v>26500</v>
      </c>
      <c r="O3902" s="23">
        <f>VLOOKUP(F3902,'[1]Goa Member''s Details Revised'!$C$2:$AO$7385,5,0)</f>
        <v>26500</v>
      </c>
      <c r="P3902" s="23">
        <f>VLOOKUP(F3902,'[1]Goa Member''s Details Revised'!$C$2:$AO$7385,6,0)</f>
        <v>28212</v>
      </c>
      <c r="Q3902" s="23" t="str">
        <f>VLOOKUP(F3902,'[1]Goa Member''s Details Revised'!$C$2:$AO$7385,8,0)</f>
        <v>R.M</v>
      </c>
      <c r="R3902" s="23">
        <f t="shared" si="302"/>
        <v>-1712</v>
      </c>
      <c r="S3902" s="21">
        <f t="shared" si="303"/>
        <v>32</v>
      </c>
      <c r="T3902" s="23">
        <f t="shared" si="305"/>
        <v>22569.599999999999</v>
      </c>
      <c r="U3902" s="23">
        <f t="shared" si="306"/>
        <v>19092.969696969696</v>
      </c>
      <c r="V3902" s="23">
        <f t="shared" si="304"/>
        <v>22912</v>
      </c>
      <c r="W3902" s="23"/>
      <c r="X3902" s="21"/>
      <c r="Y3902" s="24" t="str">
        <f>VLOOKUP(F3902,'[1]Goa Member''s Details Revised'!$C$2:$AO$7385,12,0)</f>
        <v xml:space="preserve">Last visit on 18/1/2019 for membership status details </v>
      </c>
    </row>
    <row r="3903" spans="2:25">
      <c r="B3903" s="20">
        <v>3894</v>
      </c>
      <c r="C3903" s="21"/>
      <c r="D3903" s="21" t="s">
        <v>10716</v>
      </c>
      <c r="E3903" s="21" t="s">
        <v>56</v>
      </c>
      <c r="F3903" s="21" t="s">
        <v>10717</v>
      </c>
      <c r="G3903" s="21"/>
      <c r="H3903" s="22">
        <f>VLOOKUP(F3903,'[1]Goa Member''s Details Revised'!$C$2:$AO$7385,2,0)</f>
        <v>0</v>
      </c>
      <c r="I3903" s="21">
        <v>29</v>
      </c>
      <c r="J3903" s="21" t="s">
        <v>286</v>
      </c>
      <c r="K3903" s="21">
        <v>1991</v>
      </c>
      <c r="L3903" s="22" t="str">
        <f>VLOOKUP(F3903,'[1]Goa Member''s Details Revised'!$C$2:$AO$7385,9,0)</f>
        <v>Never</v>
      </c>
      <c r="M3903" s="21" t="s">
        <v>10718</v>
      </c>
      <c r="N3903" s="23">
        <f>VLOOKUP(F3903,'[1]Goa Member''s Details Revised'!$C$2:$AO$7385,5,0)</f>
        <v>19800</v>
      </c>
      <c r="O3903" s="23">
        <f>VLOOKUP(F3903,'[1]Goa Member''s Details Revised'!$C$2:$AO$7385,5,0)</f>
        <v>19800</v>
      </c>
      <c r="P3903" s="23">
        <f>VLOOKUP(F3903,'[1]Goa Member''s Details Revised'!$C$2:$AO$7385,6,0)</f>
        <v>19800</v>
      </c>
      <c r="Q3903" s="23" t="str">
        <f>VLOOKUP(F3903,'[1]Goa Member''s Details Revised'!$C$2:$AO$7385,8,0)</f>
        <v>Missing</v>
      </c>
      <c r="R3903" s="23">
        <f t="shared" si="302"/>
        <v>0</v>
      </c>
      <c r="S3903" s="21">
        <f t="shared" si="303"/>
        <v>32</v>
      </c>
      <c r="T3903" s="23">
        <f t="shared" si="305"/>
        <v>15840</v>
      </c>
      <c r="U3903" s="23">
        <f t="shared" si="306"/>
        <v>13400</v>
      </c>
      <c r="V3903" s="23">
        <f t="shared" si="304"/>
        <v>15840</v>
      </c>
      <c r="W3903" s="23"/>
      <c r="X3903" s="21"/>
      <c r="Y3903" s="24" t="str">
        <f>VLOOKUP(F3903,'[1]Goa Member''s Details Revised'!$C$2:$AO$7385,12,0)</f>
        <v>No documents is in file</v>
      </c>
    </row>
    <row r="3904" spans="2:25">
      <c r="B3904" s="20">
        <v>3895</v>
      </c>
      <c r="C3904" s="21"/>
      <c r="D3904" s="21" t="s">
        <v>10719</v>
      </c>
      <c r="E3904" s="21" t="s">
        <v>56</v>
      </c>
      <c r="F3904" s="21" t="s">
        <v>10720</v>
      </c>
      <c r="G3904" s="21"/>
      <c r="H3904" s="22" t="str">
        <f>VLOOKUP(F3904,'[1]Goa Member''s Details Revised'!$C$2:$AO$7385,2,0)</f>
        <v>D.Purchaser</v>
      </c>
      <c r="I3904" s="21">
        <v>29</v>
      </c>
      <c r="J3904" s="21" t="s">
        <v>286</v>
      </c>
      <c r="K3904" s="21">
        <v>1991</v>
      </c>
      <c r="L3904" s="22" t="str">
        <f>VLOOKUP(F3904,'[1]Goa Member''s Details Revised'!$C$2:$AO$7385,9,0)</f>
        <v>Never</v>
      </c>
      <c r="M3904" s="21" t="s">
        <v>10721</v>
      </c>
      <c r="N3904" s="23">
        <f>VLOOKUP(F3904,'[1]Goa Member''s Details Revised'!$C$2:$AO$7385,5,0)</f>
        <v>21000</v>
      </c>
      <c r="O3904" s="23">
        <f>VLOOKUP(F3904,'[1]Goa Member''s Details Revised'!$C$2:$AO$7385,5,0)</f>
        <v>21000</v>
      </c>
      <c r="P3904" s="23">
        <f>VLOOKUP(F3904,'[1]Goa Member''s Details Revised'!$C$2:$AO$7385,6,0)</f>
        <v>23700</v>
      </c>
      <c r="Q3904" s="23" t="str">
        <f>VLOOKUP(F3904,'[1]Goa Member''s Details Revised'!$C$2:$AO$7385,8,0)</f>
        <v>I.R.M</v>
      </c>
      <c r="R3904" s="23">
        <f t="shared" si="302"/>
        <v>-2700</v>
      </c>
      <c r="S3904" s="21">
        <f t="shared" si="303"/>
        <v>32</v>
      </c>
      <c r="T3904" s="23">
        <f t="shared" si="305"/>
        <v>18960</v>
      </c>
      <c r="U3904" s="23">
        <f t="shared" si="306"/>
        <v>16039.39393939394</v>
      </c>
      <c r="V3904" s="23">
        <f t="shared" si="304"/>
        <v>19500</v>
      </c>
      <c r="W3904" s="23"/>
      <c r="X3904" s="21"/>
      <c r="Y3904" s="24" t="str">
        <f>VLOOKUP(F3904,'[1]Goa Member''s Details Revised'!$C$2:$AO$7385,12,0)</f>
        <v xml:space="preserve">last communication 05 .. No app frm </v>
      </c>
    </row>
    <row r="3905" spans="2:25">
      <c r="B3905" s="20">
        <v>3896</v>
      </c>
      <c r="C3905" s="21"/>
      <c r="D3905" s="21" t="s">
        <v>10722</v>
      </c>
      <c r="E3905" s="21" t="s">
        <v>56</v>
      </c>
      <c r="F3905" s="21" t="s">
        <v>10723</v>
      </c>
      <c r="G3905" s="21"/>
      <c r="H3905" s="22" t="str">
        <f>VLOOKUP(F3905,'[1]Goa Member''s Details Revised'!$C$2:$AO$7385,2,0)</f>
        <v>D.Purchaser</v>
      </c>
      <c r="I3905" s="21">
        <v>29</v>
      </c>
      <c r="J3905" s="21" t="s">
        <v>286</v>
      </c>
      <c r="K3905" s="21">
        <v>1991</v>
      </c>
      <c r="L3905" s="22" t="str">
        <f>VLOOKUP(F3905,'[1]Goa Member''s Details Revised'!$C$2:$AO$7385,9,0)</f>
        <v>Never</v>
      </c>
      <c r="M3905" s="21" t="s">
        <v>10724</v>
      </c>
      <c r="N3905" s="23">
        <f>VLOOKUP(F3905,'[1]Goa Member''s Details Revised'!$C$2:$AO$7385,5,0)</f>
        <v>25500</v>
      </c>
      <c r="O3905" s="23">
        <f>VLOOKUP(F3905,'[1]Goa Member''s Details Revised'!$C$2:$AO$7385,5,0)</f>
        <v>25500</v>
      </c>
      <c r="P3905" s="23">
        <f>VLOOKUP(F3905,'[1]Goa Member''s Details Revised'!$C$2:$AO$7385,6,0)</f>
        <v>21250</v>
      </c>
      <c r="Q3905" s="23" t="str">
        <f>VLOOKUP(F3905,'[1]Goa Member''s Details Revised'!$C$2:$AO$7385,8,0)</f>
        <v>Outstanding</v>
      </c>
      <c r="R3905" s="23">
        <f t="shared" si="302"/>
        <v>4250</v>
      </c>
      <c r="S3905" s="21">
        <f t="shared" si="303"/>
        <v>32</v>
      </c>
      <c r="T3905" s="23">
        <f t="shared" si="305"/>
        <v>17000</v>
      </c>
      <c r="U3905" s="23">
        <f t="shared" si="306"/>
        <v>14381.313131313131</v>
      </c>
      <c r="V3905" s="23">
        <f t="shared" si="304"/>
        <v>16150</v>
      </c>
      <c r="W3905" s="23"/>
      <c r="X3905" s="21"/>
      <c r="Y3905" s="24" t="str">
        <f>VLOOKUP(F3905,'[1]Goa Member''s Details Revised'!$C$2:$AO$7385,12,0)</f>
        <v>last communication 95 (outstanding Rs. 4250/-)</v>
      </c>
    </row>
    <row r="3906" spans="2:25">
      <c r="B3906" s="20">
        <v>3897</v>
      </c>
      <c r="C3906" s="21"/>
      <c r="D3906" s="21" t="s">
        <v>10725</v>
      </c>
      <c r="E3906" s="21" t="s">
        <v>56</v>
      </c>
      <c r="F3906" s="21" t="s">
        <v>10726</v>
      </c>
      <c r="G3906" s="21"/>
      <c r="H3906" s="22" t="str">
        <f>VLOOKUP(F3906,'[1]Goa Member''s Details Revised'!$C$2:$AO$7385,2,0)</f>
        <v>D.Purchaser</v>
      </c>
      <c r="I3906" s="21">
        <v>29</v>
      </c>
      <c r="J3906" s="21" t="s">
        <v>286</v>
      </c>
      <c r="K3906" s="21">
        <v>1991</v>
      </c>
      <c r="L3906" s="22" t="str">
        <f>VLOOKUP(F3906,'[1]Goa Member''s Details Revised'!$C$2:$AO$7385,9,0)</f>
        <v>Never</v>
      </c>
      <c r="M3906" s="21" t="s">
        <v>10640</v>
      </c>
      <c r="N3906" s="23">
        <f>VLOOKUP(F3906,'[1]Goa Member''s Details Revised'!$C$2:$AO$7385,5,0)</f>
        <v>20000</v>
      </c>
      <c r="O3906" s="23">
        <f>VLOOKUP(F3906,'[1]Goa Member''s Details Revised'!$C$2:$AO$7385,5,0)</f>
        <v>20000</v>
      </c>
      <c r="P3906" s="23">
        <f>VLOOKUP(F3906,'[1]Goa Member''s Details Revised'!$C$2:$AO$7385,6,0)</f>
        <v>21290</v>
      </c>
      <c r="Q3906" s="23" t="str">
        <f>VLOOKUP(F3906,'[1]Goa Member''s Details Revised'!$C$2:$AO$7385,8,0)</f>
        <v>I.R.M</v>
      </c>
      <c r="R3906" s="23">
        <f t="shared" si="302"/>
        <v>-1290</v>
      </c>
      <c r="S3906" s="21">
        <f t="shared" si="303"/>
        <v>32</v>
      </c>
      <c r="T3906" s="23">
        <f t="shared" si="305"/>
        <v>17032</v>
      </c>
      <c r="U3906" s="23">
        <f t="shared" si="306"/>
        <v>14408.383838383837</v>
      </c>
      <c r="V3906" s="23">
        <f t="shared" si="304"/>
        <v>17290</v>
      </c>
      <c r="W3906" s="23"/>
      <c r="X3906" s="21"/>
      <c r="Y3906" s="24" t="str">
        <f>VLOOKUP(F3906,'[1]Goa Member''s Details Revised'!$C$2:$AO$7385,12,0)</f>
        <v>last communication 00</v>
      </c>
    </row>
    <row r="3907" spans="2:25" ht="30">
      <c r="B3907" s="20">
        <v>3898</v>
      </c>
      <c r="C3907" s="21"/>
      <c r="D3907" s="21" t="s">
        <v>10727</v>
      </c>
      <c r="E3907" s="21" t="s">
        <v>56</v>
      </c>
      <c r="F3907" s="21" t="s">
        <v>10728</v>
      </c>
      <c r="G3907" s="21"/>
      <c r="H3907" s="22" t="str">
        <f>VLOOKUP(F3907,'[1]Goa Member''s Details Revised'!$C$2:$AO$7385,2,0)</f>
        <v>D.Purchaser</v>
      </c>
      <c r="I3907" s="21">
        <v>29</v>
      </c>
      <c r="J3907" s="21" t="s">
        <v>286</v>
      </c>
      <c r="K3907" s="21">
        <v>1991</v>
      </c>
      <c r="L3907" s="22" t="str">
        <f>VLOOKUP(F3907,'[1]Goa Member''s Details Revised'!$C$2:$AO$7385,9,0)</f>
        <v>Never</v>
      </c>
      <c r="M3907" s="21" t="s">
        <v>10729</v>
      </c>
      <c r="N3907" s="23">
        <f>VLOOKUP(F3907,'[1]Goa Member''s Details Revised'!$C$2:$AO$7385,5,0)</f>
        <v>23700</v>
      </c>
      <c r="O3907" s="23">
        <f>VLOOKUP(F3907,'[1]Goa Member''s Details Revised'!$C$2:$AO$7385,5,0)</f>
        <v>23700</v>
      </c>
      <c r="P3907" s="23">
        <f>VLOOKUP(F3907,'[1]Goa Member''s Details Revised'!$C$2:$AO$7385,6,0)</f>
        <v>19750</v>
      </c>
      <c r="Q3907" s="23" t="str">
        <f>VLOOKUP(F3907,'[1]Goa Member''s Details Revised'!$C$2:$AO$7385,8,0)</f>
        <v>Outstanding</v>
      </c>
      <c r="R3907" s="23">
        <f t="shared" si="302"/>
        <v>3950</v>
      </c>
      <c r="S3907" s="21">
        <f t="shared" si="303"/>
        <v>32</v>
      </c>
      <c r="T3907" s="23">
        <f t="shared" si="305"/>
        <v>15800</v>
      </c>
      <c r="U3907" s="23">
        <f t="shared" si="306"/>
        <v>13366.161616161615</v>
      </c>
      <c r="V3907" s="23">
        <f t="shared" si="304"/>
        <v>15010</v>
      </c>
      <c r="W3907" s="23"/>
      <c r="X3907" s="21"/>
      <c r="Y3907" s="24" t="str">
        <f>VLOOKUP(F3907,'[1]Goa Member''s Details Revised'!$C$2:$AO$7385,12,0)</f>
        <v>No remimder send so last communication 10 (Outstanding Rs.3950/-) No app frm</v>
      </c>
    </row>
    <row r="3908" spans="2:25">
      <c r="B3908" s="20">
        <v>3899</v>
      </c>
      <c r="C3908" s="21"/>
      <c r="D3908" s="21" t="s">
        <v>10730</v>
      </c>
      <c r="E3908" s="21" t="s">
        <v>56</v>
      </c>
      <c r="F3908" s="21" t="s">
        <v>10731</v>
      </c>
      <c r="G3908" s="21"/>
      <c r="H3908" s="22" t="str">
        <f>VLOOKUP(F3908,'[1]Goa Member''s Details Revised'!$C$2:$AO$7385,2,0)</f>
        <v>D.Purchaser</v>
      </c>
      <c r="I3908" s="21">
        <v>29</v>
      </c>
      <c r="J3908" s="21" t="s">
        <v>286</v>
      </c>
      <c r="K3908" s="21">
        <v>1991</v>
      </c>
      <c r="L3908" s="22" t="str">
        <f>VLOOKUP(F3908,'[1]Goa Member''s Details Revised'!$C$2:$AO$7385,9,0)</f>
        <v>Never</v>
      </c>
      <c r="M3908" s="21" t="s">
        <v>10732</v>
      </c>
      <c r="N3908" s="23">
        <f>VLOOKUP(F3908,'[1]Goa Member''s Details Revised'!$C$2:$AO$7385,5,0)</f>
        <v>19800</v>
      </c>
      <c r="O3908" s="23">
        <f>VLOOKUP(F3908,'[1]Goa Member''s Details Revised'!$C$2:$AO$7385,5,0)</f>
        <v>19800</v>
      </c>
      <c r="P3908" s="23">
        <f>VLOOKUP(F3908,'[1]Goa Member''s Details Revised'!$C$2:$AO$7385,6,0)</f>
        <v>15840</v>
      </c>
      <c r="Q3908" s="23" t="str">
        <f>VLOOKUP(F3908,'[1]Goa Member''s Details Revised'!$C$2:$AO$7385,8,0)</f>
        <v>outstanding</v>
      </c>
      <c r="R3908" s="23">
        <f t="shared" si="302"/>
        <v>3960</v>
      </c>
      <c r="S3908" s="21">
        <f t="shared" si="303"/>
        <v>32</v>
      </c>
      <c r="T3908" s="23">
        <f t="shared" si="305"/>
        <v>12672</v>
      </c>
      <c r="U3908" s="23">
        <f t="shared" si="306"/>
        <v>10720</v>
      </c>
      <c r="V3908" s="23">
        <f t="shared" si="304"/>
        <v>11880</v>
      </c>
      <c r="W3908" s="23"/>
      <c r="X3908" s="21"/>
      <c r="Y3908" s="24" t="str">
        <f>VLOOKUP(F3908,'[1]Goa Member''s Details Revised'!$C$2:$AO$7385,12,0)</f>
        <v>last communication 06 (Outstanding Rs. 3960/-) No app frm</v>
      </c>
    </row>
    <row r="3909" spans="2:25">
      <c r="B3909" s="20">
        <v>3900</v>
      </c>
      <c r="C3909" s="21"/>
      <c r="D3909" s="21" t="s">
        <v>10733</v>
      </c>
      <c r="E3909" s="21" t="s">
        <v>56</v>
      </c>
      <c r="F3909" s="21" t="s">
        <v>10734</v>
      </c>
      <c r="G3909" s="21"/>
      <c r="H3909" s="22" t="str">
        <f>VLOOKUP(F3909,'[1]Goa Member''s Details Revised'!$C$2:$AO$7385,2,0)</f>
        <v>D.Purchaser</v>
      </c>
      <c r="I3909" s="21">
        <v>29</v>
      </c>
      <c r="J3909" s="21" t="s">
        <v>286</v>
      </c>
      <c r="K3909" s="21">
        <v>1991</v>
      </c>
      <c r="L3909" s="22" t="str">
        <f>VLOOKUP(F3909,'[1]Goa Member''s Details Revised'!$C$2:$AO$7385,9,0)</f>
        <v>Never</v>
      </c>
      <c r="M3909" s="21" t="s">
        <v>10735</v>
      </c>
      <c r="N3909" s="23">
        <f>VLOOKUP(F3909,'[1]Goa Member''s Details Revised'!$C$2:$AO$7385,5,0)</f>
        <v>17500</v>
      </c>
      <c r="O3909" s="23">
        <f>VLOOKUP(F3909,'[1]Goa Member''s Details Revised'!$C$2:$AO$7385,5,0)</f>
        <v>17500</v>
      </c>
      <c r="P3909" s="23">
        <f>VLOOKUP(F3909,'[1]Goa Member''s Details Revised'!$C$2:$AO$7385,6,0)</f>
        <v>19800</v>
      </c>
      <c r="Q3909" s="23" t="str">
        <f>VLOOKUP(F3909,'[1]Goa Member''s Details Revised'!$C$2:$AO$7385,8,0)</f>
        <v>I.R.M</v>
      </c>
      <c r="R3909" s="23">
        <f t="shared" si="302"/>
        <v>-2300</v>
      </c>
      <c r="S3909" s="21">
        <f t="shared" si="303"/>
        <v>32</v>
      </c>
      <c r="T3909" s="23">
        <f t="shared" si="305"/>
        <v>15840</v>
      </c>
      <c r="U3909" s="23">
        <f t="shared" si="306"/>
        <v>13400</v>
      </c>
      <c r="V3909" s="23">
        <f t="shared" si="304"/>
        <v>16300</v>
      </c>
      <c r="W3909" s="23"/>
      <c r="X3909" s="21"/>
      <c r="Y3909" s="24" t="str">
        <f>VLOOKUP(F3909,'[1]Goa Member''s Details Revised'!$C$2:$AO$7385,12,0)</f>
        <v>no reminder send last communication 2003</v>
      </c>
    </row>
    <row r="3910" spans="2:25" ht="30">
      <c r="B3910" s="20">
        <v>3901</v>
      </c>
      <c r="C3910" s="21"/>
      <c r="D3910" s="21" t="s">
        <v>10736</v>
      </c>
      <c r="E3910" s="21" t="s">
        <v>56</v>
      </c>
      <c r="F3910" s="21" t="s">
        <v>10737</v>
      </c>
      <c r="G3910" s="21"/>
      <c r="H3910" s="22" t="str">
        <f>VLOOKUP(F3910,'[1]Goa Member''s Details Revised'!$C$2:$AO$7385,2,0)</f>
        <v>D.Purchaser</v>
      </c>
      <c r="I3910" s="21">
        <v>29</v>
      </c>
      <c r="J3910" s="21" t="s">
        <v>286</v>
      </c>
      <c r="K3910" s="21">
        <v>1991</v>
      </c>
      <c r="L3910" s="22" t="str">
        <f>VLOOKUP(F3910,'[1]Goa Member''s Details Revised'!$C$2:$AO$7385,9,0)</f>
        <v>Never</v>
      </c>
      <c r="M3910" s="21" t="s">
        <v>10738</v>
      </c>
      <c r="N3910" s="23">
        <f>VLOOKUP(F3910,'[1]Goa Member''s Details Revised'!$C$2:$AO$7385,5,0)</f>
        <v>19800</v>
      </c>
      <c r="O3910" s="23">
        <f>VLOOKUP(F3910,'[1]Goa Member''s Details Revised'!$C$2:$AO$7385,5,0)</f>
        <v>19800</v>
      </c>
      <c r="P3910" s="23">
        <f>VLOOKUP(F3910,'[1]Goa Member''s Details Revised'!$C$2:$AO$7385,6,0)</f>
        <v>14850</v>
      </c>
      <c r="Q3910" s="23" t="str">
        <f>VLOOKUP(F3910,'[1]Goa Member''s Details Revised'!$C$2:$AO$7385,8,0)</f>
        <v>outstanding</v>
      </c>
      <c r="R3910" s="23">
        <f t="shared" si="302"/>
        <v>4950</v>
      </c>
      <c r="S3910" s="21">
        <f t="shared" si="303"/>
        <v>32</v>
      </c>
      <c r="T3910" s="23">
        <f t="shared" si="305"/>
        <v>11880</v>
      </c>
      <c r="U3910" s="23">
        <f t="shared" si="306"/>
        <v>10050</v>
      </c>
      <c r="V3910" s="23">
        <f t="shared" si="304"/>
        <v>10890</v>
      </c>
      <c r="W3910" s="23"/>
      <c r="X3910" s="21"/>
      <c r="Y3910" s="24" t="str">
        <f>VLOOKUP(F3910,'[1]Goa Member''s Details Revised'!$C$2:$AO$7385,12,0)</f>
        <v>no reminder send last communication 2003 (Outstanding Rs.4950/-) No app frm</v>
      </c>
    </row>
    <row r="3911" spans="2:25">
      <c r="B3911" s="20">
        <v>3902</v>
      </c>
      <c r="C3911" s="21"/>
      <c r="D3911" s="21" t="s">
        <v>10739</v>
      </c>
      <c r="E3911" s="21" t="s">
        <v>56</v>
      </c>
      <c r="F3911" s="21" t="s">
        <v>10740</v>
      </c>
      <c r="G3911" s="21"/>
      <c r="H3911" s="22" t="str">
        <f>VLOOKUP(F3911,'[1]Goa Member''s Details Revised'!$C$2:$AO$7385,2,0)</f>
        <v>D.Purchaser</v>
      </c>
      <c r="I3911" s="21">
        <v>29</v>
      </c>
      <c r="J3911" s="21" t="s">
        <v>286</v>
      </c>
      <c r="K3911" s="21">
        <v>1991</v>
      </c>
      <c r="L3911" s="22" t="str">
        <f>VLOOKUP(F3911,'[1]Goa Member''s Details Revised'!$C$2:$AO$7385,9,0)</f>
        <v>Never</v>
      </c>
      <c r="M3911" s="21" t="s">
        <v>10741</v>
      </c>
      <c r="N3911" s="23">
        <f>VLOOKUP(F3911,'[1]Goa Member''s Details Revised'!$C$2:$AO$7385,5,0)</f>
        <v>15300</v>
      </c>
      <c r="O3911" s="23">
        <f>VLOOKUP(F3911,'[1]Goa Member''s Details Revised'!$C$2:$AO$7385,5,0)</f>
        <v>15300</v>
      </c>
      <c r="P3911" s="23">
        <f>VLOOKUP(F3911,'[1]Goa Member''s Details Revised'!$C$2:$AO$7385,6,0)</f>
        <v>6375</v>
      </c>
      <c r="Q3911" s="23" t="str">
        <f>VLOOKUP(F3911,'[1]Goa Member''s Details Revised'!$C$2:$AO$7385,8,0)</f>
        <v>outstanding</v>
      </c>
      <c r="R3911" s="23">
        <f t="shared" si="302"/>
        <v>8925</v>
      </c>
      <c r="S3911" s="21">
        <f t="shared" si="303"/>
        <v>32</v>
      </c>
      <c r="T3911" s="23">
        <f t="shared" si="305"/>
        <v>5100</v>
      </c>
      <c r="U3911" s="23">
        <f t="shared" si="306"/>
        <v>4314.3939393939399</v>
      </c>
      <c r="V3911" s="23">
        <f t="shared" si="304"/>
        <v>3315</v>
      </c>
      <c r="W3911" s="23"/>
      <c r="X3911" s="21"/>
      <c r="Y3911" s="24" t="str">
        <f>VLOOKUP(F3911,'[1]Goa Member''s Details Revised'!$C$2:$AO$7385,12,0)</f>
        <v>No documents is in file (Outstanding Rs. 8925/-)</v>
      </c>
    </row>
    <row r="3912" spans="2:25">
      <c r="B3912" s="20">
        <v>3903</v>
      </c>
      <c r="C3912" s="21"/>
      <c r="D3912" s="21" t="s">
        <v>10742</v>
      </c>
      <c r="E3912" s="21" t="s">
        <v>56</v>
      </c>
      <c r="F3912" s="21" t="s">
        <v>10743</v>
      </c>
      <c r="G3912" s="21"/>
      <c r="H3912" s="22" t="str">
        <f>VLOOKUP(F3912,'[1]Goa Member''s Details Revised'!$C$2:$AO$7385,2,0)</f>
        <v>D.Purchaser</v>
      </c>
      <c r="I3912" s="21">
        <v>30</v>
      </c>
      <c r="J3912" s="21" t="s">
        <v>286</v>
      </c>
      <c r="K3912" s="21">
        <v>1991</v>
      </c>
      <c r="L3912" s="22" t="str">
        <f>VLOOKUP(F3912,'[1]Goa Member''s Details Revised'!$C$2:$AO$7385,9,0)</f>
        <v>Never</v>
      </c>
      <c r="M3912" s="21" t="s">
        <v>10744</v>
      </c>
      <c r="N3912" s="23">
        <f>VLOOKUP(F3912,'[1]Goa Member''s Details Revised'!$C$2:$AO$7385,5,0)</f>
        <v>17500</v>
      </c>
      <c r="O3912" s="23">
        <f>VLOOKUP(F3912,'[1]Goa Member''s Details Revised'!$C$2:$AO$7385,5,0)</f>
        <v>17500</v>
      </c>
      <c r="P3912" s="23">
        <f>VLOOKUP(F3912,'[1]Goa Member''s Details Revised'!$C$2:$AO$7385,6,0)</f>
        <v>17500</v>
      </c>
      <c r="Q3912" s="23" t="str">
        <f>VLOOKUP(F3912,'[1]Goa Member''s Details Revised'!$C$2:$AO$7385,8,0)</f>
        <v>Miss</v>
      </c>
      <c r="R3912" s="23">
        <f t="shared" si="302"/>
        <v>0</v>
      </c>
      <c r="S3912" s="21">
        <f t="shared" si="303"/>
        <v>32</v>
      </c>
      <c r="T3912" s="23">
        <f t="shared" si="305"/>
        <v>14000</v>
      </c>
      <c r="U3912" s="23">
        <f t="shared" si="306"/>
        <v>11843.434343434343</v>
      </c>
      <c r="V3912" s="23">
        <f t="shared" si="304"/>
        <v>14000</v>
      </c>
      <c r="W3912" s="23"/>
      <c r="X3912" s="21"/>
      <c r="Y3912" s="24" t="str">
        <f>VLOOKUP(F3912,'[1]Goa Member''s Details Revised'!$C$2:$AO$7385,12,0)</f>
        <v>No documents is in file</v>
      </c>
    </row>
    <row r="3913" spans="2:25">
      <c r="B3913" s="20">
        <v>3904</v>
      </c>
      <c r="C3913" s="21"/>
      <c r="D3913" s="21" t="s">
        <v>10745</v>
      </c>
      <c r="E3913" s="21" t="s">
        <v>56</v>
      </c>
      <c r="F3913" s="21" t="s">
        <v>10746</v>
      </c>
      <c r="G3913" s="21"/>
      <c r="H3913" s="22" t="str">
        <f>VLOOKUP(F3913,'[1]Goa Member''s Details Revised'!$C$2:$AO$7385,2,0)</f>
        <v>D.Purchaser</v>
      </c>
      <c r="I3913" s="21">
        <v>30</v>
      </c>
      <c r="J3913" s="21" t="s">
        <v>286</v>
      </c>
      <c r="K3913" s="21">
        <v>1991</v>
      </c>
      <c r="L3913" s="22" t="str">
        <f>VLOOKUP(F3913,'[1]Goa Member''s Details Revised'!$C$2:$AO$7385,9,0)</f>
        <v>Never</v>
      </c>
      <c r="M3913" s="21" t="s">
        <v>10744</v>
      </c>
      <c r="N3913" s="23">
        <f>VLOOKUP(F3913,'[1]Goa Member''s Details Revised'!$C$2:$AO$7385,5,0)</f>
        <v>19800</v>
      </c>
      <c r="O3913" s="23">
        <f>VLOOKUP(F3913,'[1]Goa Member''s Details Revised'!$C$2:$AO$7385,5,0)</f>
        <v>19800</v>
      </c>
      <c r="P3913" s="23">
        <f>VLOOKUP(F3913,'[1]Goa Member''s Details Revised'!$C$2:$AO$7385,6,0)</f>
        <v>3960</v>
      </c>
      <c r="Q3913" s="23" t="str">
        <f>VLOOKUP(F3913,'[1]Goa Member''s Details Revised'!$C$2:$AO$7385,8,0)</f>
        <v>outstanding</v>
      </c>
      <c r="R3913" s="23">
        <f t="shared" si="302"/>
        <v>15840</v>
      </c>
      <c r="S3913" s="21">
        <f t="shared" si="303"/>
        <v>32</v>
      </c>
      <c r="T3913" s="23">
        <f t="shared" si="305"/>
        <v>3168</v>
      </c>
      <c r="U3913" s="23">
        <f t="shared" si="306"/>
        <v>2680</v>
      </c>
      <c r="V3913" s="23">
        <f t="shared" si="304"/>
        <v>0</v>
      </c>
      <c r="W3913" s="23"/>
      <c r="X3913" s="21"/>
      <c r="Y3913" s="24" t="str">
        <f>VLOOKUP(F3913,'[1]Goa Member''s Details Revised'!$C$2:$AO$7385,12,0)</f>
        <v>last communication 06 (Outstanding Rs. 15840/-) No App frm</v>
      </c>
    </row>
    <row r="3914" spans="2:25">
      <c r="B3914" s="20">
        <v>3905</v>
      </c>
      <c r="C3914" s="21"/>
      <c r="D3914" s="21" t="s">
        <v>10747</v>
      </c>
      <c r="E3914" s="21" t="s">
        <v>56</v>
      </c>
      <c r="F3914" s="21" t="s">
        <v>10748</v>
      </c>
      <c r="G3914" s="21"/>
      <c r="H3914" s="22" t="str">
        <f>VLOOKUP(F3914,'[1]Goa Member''s Details Revised'!$C$2:$AO$7385,2,0)</f>
        <v>D.Purchaser</v>
      </c>
      <c r="I3914" s="21">
        <v>30</v>
      </c>
      <c r="J3914" s="21" t="s">
        <v>286</v>
      </c>
      <c r="K3914" s="21">
        <v>1991</v>
      </c>
      <c r="L3914" s="22" t="str">
        <f>VLOOKUP(F3914,'[1]Goa Member''s Details Revised'!$C$2:$AO$7385,9,0)</f>
        <v>Never</v>
      </c>
      <c r="M3914" s="21" t="s">
        <v>10749</v>
      </c>
      <c r="N3914" s="23">
        <f>VLOOKUP(F3914,'[1]Goa Member''s Details Revised'!$C$2:$AO$7385,5,0)</f>
        <v>34000</v>
      </c>
      <c r="O3914" s="23">
        <f>VLOOKUP(F3914,'[1]Goa Member''s Details Revised'!$C$2:$AO$7385,5,0)</f>
        <v>34000</v>
      </c>
      <c r="P3914" s="23">
        <f>VLOOKUP(F3914,'[1]Goa Member''s Details Revised'!$C$2:$AO$7385,6,0)</f>
        <v>36193</v>
      </c>
      <c r="Q3914" s="23" t="str">
        <f>VLOOKUP(F3914,'[1]Goa Member''s Details Revised'!$C$2:$AO$7385,8,0)</f>
        <v>I.R.M</v>
      </c>
      <c r="R3914" s="23">
        <f t="shared" si="302"/>
        <v>-2193</v>
      </c>
      <c r="S3914" s="21">
        <f t="shared" si="303"/>
        <v>32</v>
      </c>
      <c r="T3914" s="23">
        <f t="shared" si="305"/>
        <v>28954.400000000001</v>
      </c>
      <c r="U3914" s="23">
        <f t="shared" si="306"/>
        <v>24494.252525252523</v>
      </c>
      <c r="V3914" s="23">
        <f t="shared" si="304"/>
        <v>29393</v>
      </c>
      <c r="W3914" s="23"/>
      <c r="X3914" s="21"/>
      <c r="Y3914" s="24" t="str">
        <f>VLOOKUP(F3914,'[1]Goa Member''s Details Revised'!$C$2:$AO$7385,12,0)</f>
        <v>As POD last communication 07 … No App Frm</v>
      </c>
    </row>
    <row r="3915" spans="2:25">
      <c r="B3915" s="20">
        <v>3906</v>
      </c>
      <c r="C3915" s="21"/>
      <c r="D3915" s="21" t="s">
        <v>10750</v>
      </c>
      <c r="E3915" s="21" t="s">
        <v>56</v>
      </c>
      <c r="F3915" s="21" t="s">
        <v>10751</v>
      </c>
      <c r="G3915" s="21"/>
      <c r="H3915" s="22" t="str">
        <f>VLOOKUP(F3915,'[1]Goa Member''s Details Revised'!$C$2:$AO$7385,2,0)</f>
        <v>D.Purchaser</v>
      </c>
      <c r="I3915" s="21">
        <v>9</v>
      </c>
      <c r="J3915" s="21" t="s">
        <v>353</v>
      </c>
      <c r="K3915" s="21">
        <v>1991</v>
      </c>
      <c r="L3915" s="22" t="str">
        <f>VLOOKUP(F3915,'[1]Goa Member''s Details Revised'!$C$2:$AO$7385,9,0)</f>
        <v>Never</v>
      </c>
      <c r="M3915" s="21" t="s">
        <v>10752</v>
      </c>
      <c r="N3915" s="23">
        <f>VLOOKUP(F3915,'[1]Goa Member''s Details Revised'!$C$2:$AO$7385,5,0)</f>
        <v>25500</v>
      </c>
      <c r="O3915" s="23">
        <f>VLOOKUP(F3915,'[1]Goa Member''s Details Revised'!$C$2:$AO$7385,5,0)</f>
        <v>25500</v>
      </c>
      <c r="P3915" s="23">
        <f>VLOOKUP(F3915,'[1]Goa Member''s Details Revised'!$C$2:$AO$7385,6,0)</f>
        <v>23375</v>
      </c>
      <c r="Q3915" s="23" t="str">
        <f>VLOOKUP(F3915,'[1]Goa Member''s Details Revised'!$C$2:$AO$7385,8,0)</f>
        <v>outstanding</v>
      </c>
      <c r="R3915" s="23">
        <f t="shared" ref="R3915:R3978" si="307">+O3915-P3915</f>
        <v>2125</v>
      </c>
      <c r="S3915" s="21">
        <f t="shared" ref="S3915:S3978" si="308">+$Q$6-K3915</f>
        <v>32</v>
      </c>
      <c r="T3915" s="23">
        <f t="shared" si="305"/>
        <v>18700</v>
      </c>
      <c r="U3915" s="23">
        <f t="shared" si="306"/>
        <v>15819.444444444445</v>
      </c>
      <c r="V3915" s="23">
        <f t="shared" ref="V3915:V3978" si="309">IF(Q3915="regular",0,(P3915-(O3915*20%)))</f>
        <v>18275</v>
      </c>
      <c r="W3915" s="23"/>
      <c r="X3915" s="21"/>
      <c r="Y3915" s="24" t="str">
        <f>VLOOKUP(F3915,'[1]Goa Member''s Details Revised'!$C$2:$AO$7385,12,0)</f>
        <v>last communication 96.. (Outstanding Rs. 2125/-) No app Frm</v>
      </c>
    </row>
    <row r="3916" spans="2:25">
      <c r="B3916" s="20">
        <v>3907</v>
      </c>
      <c r="C3916" s="21"/>
      <c r="D3916" s="21" t="s">
        <v>10753</v>
      </c>
      <c r="E3916" s="21" t="s">
        <v>56</v>
      </c>
      <c r="F3916" s="21" t="s">
        <v>10754</v>
      </c>
      <c r="G3916" s="21"/>
      <c r="H3916" s="22" t="str">
        <f>VLOOKUP(F3916,'[1]Goa Member''s Details Revised'!$C$2:$AO$7385,2,0)</f>
        <v>D.Purchaser</v>
      </c>
      <c r="I3916" s="21">
        <v>7</v>
      </c>
      <c r="J3916" s="21" t="s">
        <v>353</v>
      </c>
      <c r="K3916" s="21">
        <v>1991</v>
      </c>
      <c r="L3916" s="22" t="str">
        <f>VLOOKUP(F3916,'[1]Goa Member''s Details Revised'!$C$2:$AO$7385,9,0)</f>
        <v>Never</v>
      </c>
      <c r="M3916" s="21" t="s">
        <v>10755</v>
      </c>
      <c r="N3916" s="23">
        <f>VLOOKUP(F3916,'[1]Goa Member''s Details Revised'!$C$2:$AO$7385,5,0)</f>
        <v>34000</v>
      </c>
      <c r="O3916" s="23">
        <f>VLOOKUP(F3916,'[1]Goa Member''s Details Revised'!$C$2:$AO$7385,5,0)</f>
        <v>34000</v>
      </c>
      <c r="P3916" s="23">
        <f>VLOOKUP(F3916,'[1]Goa Member''s Details Revised'!$C$2:$AO$7385,6,0)</f>
        <v>34193</v>
      </c>
      <c r="Q3916" s="23" t="str">
        <f>VLOOKUP(F3916,'[1]Goa Member''s Details Revised'!$C$2:$AO$7385,8,0)</f>
        <v>I.R.M</v>
      </c>
      <c r="R3916" s="23">
        <f t="shared" si="307"/>
        <v>-193</v>
      </c>
      <c r="S3916" s="21">
        <f t="shared" si="308"/>
        <v>32</v>
      </c>
      <c r="T3916" s="23">
        <f t="shared" si="305"/>
        <v>27354.400000000001</v>
      </c>
      <c r="U3916" s="23">
        <f t="shared" si="306"/>
        <v>23140.717171717173</v>
      </c>
      <c r="V3916" s="23">
        <f t="shared" si="309"/>
        <v>27393</v>
      </c>
      <c r="W3916" s="23"/>
      <c r="X3916" s="21"/>
      <c r="Y3916" s="24" t="str">
        <f>VLOOKUP(F3916,'[1]Goa Member''s Details Revised'!$C$2:$AO$7385,12,0)</f>
        <v>No Reminder send so last communication 12.. No app frm</v>
      </c>
    </row>
    <row r="3917" spans="2:25" ht="30">
      <c r="B3917" s="20">
        <v>3908</v>
      </c>
      <c r="C3917" s="21"/>
      <c r="D3917" s="21" t="s">
        <v>10756</v>
      </c>
      <c r="E3917" s="21" t="s">
        <v>56</v>
      </c>
      <c r="F3917" s="21" t="s">
        <v>10757</v>
      </c>
      <c r="G3917" s="21"/>
      <c r="H3917" s="22" t="str">
        <f>VLOOKUP(F3917,'[1]Goa Member''s Details Revised'!$C$2:$AO$7385,2,0)</f>
        <v>D.Purchaser</v>
      </c>
      <c r="I3917" s="21">
        <v>7</v>
      </c>
      <c r="J3917" s="21" t="s">
        <v>353</v>
      </c>
      <c r="K3917" s="21">
        <v>1991</v>
      </c>
      <c r="L3917" s="22" t="str">
        <f>VLOOKUP(F3917,'[1]Goa Member''s Details Revised'!$C$2:$AO$7385,9,0)</f>
        <v>Never</v>
      </c>
      <c r="M3917" s="21" t="s">
        <v>10755</v>
      </c>
      <c r="N3917" s="23">
        <f>VLOOKUP(F3917,'[1]Goa Member''s Details Revised'!$C$2:$AO$7385,5,0)</f>
        <v>21000</v>
      </c>
      <c r="O3917" s="23">
        <f>VLOOKUP(F3917,'[1]Goa Member''s Details Revised'!$C$2:$AO$7385,5,0)</f>
        <v>21000</v>
      </c>
      <c r="P3917" s="23">
        <f>VLOOKUP(F3917,'[1]Goa Member''s Details Revised'!$C$2:$AO$7385,6,0)</f>
        <v>23700</v>
      </c>
      <c r="Q3917" s="23" t="str">
        <f>VLOOKUP(F3917,'[1]Goa Member''s Details Revised'!$C$2:$AO$7385,8,0)</f>
        <v>I.R.M</v>
      </c>
      <c r="R3917" s="23">
        <f t="shared" si="307"/>
        <v>-2700</v>
      </c>
      <c r="S3917" s="21">
        <f t="shared" si="308"/>
        <v>32</v>
      </c>
      <c r="T3917" s="23">
        <f t="shared" si="305"/>
        <v>18960</v>
      </c>
      <c r="U3917" s="23">
        <f t="shared" si="306"/>
        <v>16039.39393939394</v>
      </c>
      <c r="V3917" s="23">
        <f t="shared" si="309"/>
        <v>19500</v>
      </c>
      <c r="W3917" s="23"/>
      <c r="X3917" s="21"/>
      <c r="Y3917" s="24" t="str">
        <f>VLOOKUP(F3917,'[1]Goa Member''s Details Revised'!$C$2:$AO$7385,12,0)</f>
        <v>we send last reminder in 2012.then we did not receive any reply.</v>
      </c>
    </row>
    <row r="3918" spans="2:25">
      <c r="B3918" s="20">
        <v>3909</v>
      </c>
      <c r="C3918" s="21"/>
      <c r="D3918" s="21" t="s">
        <v>10758</v>
      </c>
      <c r="E3918" s="21" t="s">
        <v>56</v>
      </c>
      <c r="F3918" s="21" t="s">
        <v>10759</v>
      </c>
      <c r="G3918" s="21"/>
      <c r="H3918" s="22" t="str">
        <f>VLOOKUP(F3918,'[1]Goa Member''s Details Revised'!$C$2:$AO$7385,2,0)</f>
        <v>D.Purchaser</v>
      </c>
      <c r="I3918" s="21">
        <v>10</v>
      </c>
      <c r="J3918" s="21" t="s">
        <v>353</v>
      </c>
      <c r="K3918" s="21">
        <v>1991</v>
      </c>
      <c r="L3918" s="22" t="str">
        <f>VLOOKUP(F3918,'[1]Goa Member''s Details Revised'!$C$2:$AO$7385,9,0)</f>
        <v>Never</v>
      </c>
      <c r="M3918" s="21" t="s">
        <v>10760</v>
      </c>
      <c r="N3918" s="23">
        <f>VLOOKUP(F3918,'[1]Goa Member''s Details Revised'!$C$2:$AO$7385,5,0)</f>
        <v>17500</v>
      </c>
      <c r="O3918" s="23">
        <f>VLOOKUP(F3918,'[1]Goa Member''s Details Revised'!$C$2:$AO$7385,5,0)</f>
        <v>17500</v>
      </c>
      <c r="P3918" s="23">
        <f>VLOOKUP(F3918,'[1]Goa Member''s Details Revised'!$C$2:$AO$7385,6,0)</f>
        <v>19800</v>
      </c>
      <c r="Q3918" s="23" t="str">
        <f>VLOOKUP(F3918,'[1]Goa Member''s Details Revised'!$C$2:$AO$7385,8,0)</f>
        <v>I.R.M</v>
      </c>
      <c r="R3918" s="23">
        <f t="shared" si="307"/>
        <v>-2300</v>
      </c>
      <c r="S3918" s="21">
        <f t="shared" si="308"/>
        <v>32</v>
      </c>
      <c r="T3918" s="23">
        <f t="shared" si="305"/>
        <v>15840</v>
      </c>
      <c r="U3918" s="23">
        <f t="shared" si="306"/>
        <v>13400</v>
      </c>
      <c r="V3918" s="23">
        <f t="shared" si="309"/>
        <v>16300</v>
      </c>
      <c r="W3918" s="23"/>
      <c r="X3918" s="21"/>
      <c r="Y3918" s="24" t="str">
        <f>VLOOKUP(F3918,'[1]Goa Member''s Details Revised'!$C$2:$AO$7385,12,0)</f>
        <v>No Reminder send so last communication 12.. No app frm</v>
      </c>
    </row>
    <row r="3919" spans="2:25" ht="30">
      <c r="B3919" s="20">
        <v>3910</v>
      </c>
      <c r="C3919" s="21"/>
      <c r="D3919" s="21" t="s">
        <v>10761</v>
      </c>
      <c r="E3919" s="21" t="s">
        <v>56</v>
      </c>
      <c r="F3919" s="21" t="s">
        <v>10762</v>
      </c>
      <c r="G3919" s="21"/>
      <c r="H3919" s="22" t="str">
        <f>VLOOKUP(F3919,'[1]Goa Member''s Details Revised'!$C$2:$AO$7385,2,0)</f>
        <v>D.Purchaser</v>
      </c>
      <c r="I3919" s="21">
        <v>13</v>
      </c>
      <c r="J3919" s="21" t="s">
        <v>353</v>
      </c>
      <c r="K3919" s="21">
        <v>1991</v>
      </c>
      <c r="L3919" s="22" t="str">
        <f>VLOOKUP(F3919,'[1]Goa Member''s Details Revised'!$C$2:$AO$7385,9,0)</f>
        <v>Never</v>
      </c>
      <c r="M3919" s="21" t="s">
        <v>10763</v>
      </c>
      <c r="N3919" s="23">
        <f>VLOOKUP(F3919,'[1]Goa Member''s Details Revised'!$C$2:$AO$7385,5,0)</f>
        <v>19800</v>
      </c>
      <c r="O3919" s="23">
        <f>VLOOKUP(F3919,'[1]Goa Member''s Details Revised'!$C$2:$AO$7385,5,0)</f>
        <v>19800</v>
      </c>
      <c r="P3919" s="23">
        <f>VLOOKUP(F3919,'[1]Goa Member''s Details Revised'!$C$2:$AO$7385,6,0)</f>
        <v>13200</v>
      </c>
      <c r="Q3919" s="23" t="str">
        <f>VLOOKUP(F3919,'[1]Goa Member''s Details Revised'!$C$2:$AO$7385,8,0)</f>
        <v>outstanding</v>
      </c>
      <c r="R3919" s="23">
        <f t="shared" si="307"/>
        <v>6600</v>
      </c>
      <c r="S3919" s="21">
        <f t="shared" si="308"/>
        <v>32</v>
      </c>
      <c r="T3919" s="23">
        <f t="shared" si="305"/>
        <v>10560</v>
      </c>
      <c r="U3919" s="23">
        <f t="shared" si="306"/>
        <v>8933.3333333333321</v>
      </c>
      <c r="V3919" s="23">
        <f t="shared" si="309"/>
        <v>9240</v>
      </c>
      <c r="W3919" s="23"/>
      <c r="X3919" s="21"/>
      <c r="Y3919" s="24" t="str">
        <f>VLOOKUP(F3919,'[1]Goa Member''s Details Revised'!$C$2:$AO$7385,12,0)</f>
        <v>As POD last communication 07 … No App Frm (Outstanding Rs. 6600/-)</v>
      </c>
    </row>
    <row r="3920" spans="2:25">
      <c r="B3920" s="20">
        <v>3911</v>
      </c>
      <c r="C3920" s="21"/>
      <c r="D3920" s="21" t="s">
        <v>10764</v>
      </c>
      <c r="E3920" s="21" t="s">
        <v>56</v>
      </c>
      <c r="F3920" s="21" t="s">
        <v>10765</v>
      </c>
      <c r="G3920" s="21"/>
      <c r="H3920" s="22" t="str">
        <f>VLOOKUP(F3920,'[1]Goa Member''s Details Revised'!$C$2:$AO$7385,2,0)</f>
        <v>D.Purchaser</v>
      </c>
      <c r="I3920" s="21">
        <v>14</v>
      </c>
      <c r="J3920" s="21" t="s">
        <v>353</v>
      </c>
      <c r="K3920" s="21">
        <v>1991</v>
      </c>
      <c r="L3920" s="22" t="str">
        <f>VLOOKUP(F3920,'[1]Goa Member''s Details Revised'!$C$2:$AO$7385,9,0)</f>
        <v>Never</v>
      </c>
      <c r="M3920" s="21" t="s">
        <v>7808</v>
      </c>
      <c r="N3920" s="23">
        <f>VLOOKUP(F3920,'[1]Goa Member''s Details Revised'!$C$2:$AO$7385,5,0)</f>
        <v>26500</v>
      </c>
      <c r="O3920" s="23">
        <f>VLOOKUP(F3920,'[1]Goa Member''s Details Revised'!$C$2:$AO$7385,5,0)</f>
        <v>26500</v>
      </c>
      <c r="P3920" s="23">
        <f>VLOOKUP(F3920,'[1]Goa Member''s Details Revised'!$C$2:$AO$7385,6,0)</f>
        <v>28212</v>
      </c>
      <c r="Q3920" s="23" t="str">
        <f>VLOOKUP(F3920,'[1]Goa Member''s Details Revised'!$C$2:$AO$7385,8,0)</f>
        <v>I.R.M</v>
      </c>
      <c r="R3920" s="23">
        <f t="shared" si="307"/>
        <v>-1712</v>
      </c>
      <c r="S3920" s="21">
        <f t="shared" si="308"/>
        <v>32</v>
      </c>
      <c r="T3920" s="23">
        <f t="shared" si="305"/>
        <v>22569.599999999999</v>
      </c>
      <c r="U3920" s="23">
        <f t="shared" si="306"/>
        <v>19092.969696969696</v>
      </c>
      <c r="V3920" s="23">
        <f t="shared" si="309"/>
        <v>22912</v>
      </c>
      <c r="W3920" s="23"/>
      <c r="X3920" s="21"/>
      <c r="Y3920" s="24" t="str">
        <f>VLOOKUP(F3920,'[1]Goa Member''s Details Revised'!$C$2:$AO$7385,12,0)</f>
        <v>last communication 06</v>
      </c>
    </row>
    <row r="3921" spans="2:25" ht="30">
      <c r="B3921" s="20">
        <v>3912</v>
      </c>
      <c r="C3921" s="21"/>
      <c r="D3921" s="21" t="s">
        <v>10766</v>
      </c>
      <c r="E3921" s="21" t="s">
        <v>56</v>
      </c>
      <c r="F3921" s="21" t="s">
        <v>10767</v>
      </c>
      <c r="G3921" s="21"/>
      <c r="H3921" s="22" t="str">
        <f>VLOOKUP(F3921,'[1]Goa Member''s Details Revised'!$C$2:$AO$7385,2,0)</f>
        <v>D.Purchaser</v>
      </c>
      <c r="I3921" s="21">
        <v>14</v>
      </c>
      <c r="J3921" s="21" t="s">
        <v>353</v>
      </c>
      <c r="K3921" s="21">
        <v>1991</v>
      </c>
      <c r="L3921" s="22" t="str">
        <f>VLOOKUP(F3921,'[1]Goa Member''s Details Revised'!$C$2:$AO$7385,9,0)</f>
        <v>Never</v>
      </c>
      <c r="M3921" s="21" t="s">
        <v>10768</v>
      </c>
      <c r="N3921" s="23">
        <f>VLOOKUP(F3921,'[1]Goa Member''s Details Revised'!$C$2:$AO$7385,5,0)</f>
        <v>23700</v>
      </c>
      <c r="O3921" s="23">
        <f>VLOOKUP(F3921,'[1]Goa Member''s Details Revised'!$C$2:$AO$7385,5,0)</f>
        <v>23700</v>
      </c>
      <c r="P3921" s="23">
        <f>VLOOKUP(F3921,'[1]Goa Member''s Details Revised'!$C$2:$AO$7385,6,0)</f>
        <v>12640</v>
      </c>
      <c r="Q3921" s="23" t="str">
        <f>VLOOKUP(F3921,'[1]Goa Member''s Details Revised'!$C$2:$AO$7385,8,0)</f>
        <v>outstanding</v>
      </c>
      <c r="R3921" s="23">
        <f t="shared" si="307"/>
        <v>11060</v>
      </c>
      <c r="S3921" s="21">
        <f t="shared" si="308"/>
        <v>32</v>
      </c>
      <c r="T3921" s="23">
        <f t="shared" si="305"/>
        <v>10112</v>
      </c>
      <c r="U3921" s="23">
        <f t="shared" si="306"/>
        <v>8554.3434343434346</v>
      </c>
      <c r="V3921" s="23">
        <f t="shared" si="309"/>
        <v>7900</v>
      </c>
      <c r="W3921" s="23"/>
      <c r="X3921" s="21"/>
      <c r="Y3921" s="24" t="str">
        <f>VLOOKUP(F3921,'[1]Goa Member''s Details Revised'!$C$2:$AO$7385,12,0)</f>
        <v>No reminder send so last communication 09 (Outstanding Rs. 11060/-) No App frm</v>
      </c>
    </row>
    <row r="3922" spans="2:25">
      <c r="B3922" s="20">
        <v>3913</v>
      </c>
      <c r="C3922" s="21"/>
      <c r="D3922" s="21" t="s">
        <v>10769</v>
      </c>
      <c r="E3922" s="21" t="s">
        <v>56</v>
      </c>
      <c r="F3922" s="21" t="s">
        <v>10770</v>
      </c>
      <c r="G3922" s="21"/>
      <c r="H3922" s="22" t="str">
        <f>VLOOKUP(F3922,'[1]Goa Member''s Details Revised'!$C$2:$AO$7385,2,0)</f>
        <v>D.Purchaser</v>
      </c>
      <c r="I3922" s="21">
        <v>14</v>
      </c>
      <c r="J3922" s="21" t="s">
        <v>353</v>
      </c>
      <c r="K3922" s="21">
        <v>1991</v>
      </c>
      <c r="L3922" s="22" t="str">
        <f>VLOOKUP(F3922,'[1]Goa Member''s Details Revised'!$C$2:$AO$7385,9,0)</f>
        <v>Never</v>
      </c>
      <c r="M3922" s="21" t="s">
        <v>10771</v>
      </c>
      <c r="N3922" s="23">
        <f>VLOOKUP(F3922,'[1]Goa Member''s Details Revised'!$C$2:$AO$7385,5,0)</f>
        <v>23700</v>
      </c>
      <c r="O3922" s="23">
        <f>VLOOKUP(F3922,'[1]Goa Member''s Details Revised'!$C$2:$AO$7385,5,0)</f>
        <v>23700</v>
      </c>
      <c r="P3922" s="23">
        <f>VLOOKUP(F3922,'[1]Goa Member''s Details Revised'!$C$2:$AO$7385,6,0)</f>
        <v>13825</v>
      </c>
      <c r="Q3922" s="23" t="str">
        <f>VLOOKUP(F3922,'[1]Goa Member''s Details Revised'!$C$2:$AO$7385,8,0)</f>
        <v>outstanding</v>
      </c>
      <c r="R3922" s="23">
        <f t="shared" si="307"/>
        <v>9875</v>
      </c>
      <c r="S3922" s="21">
        <f t="shared" si="308"/>
        <v>32</v>
      </c>
      <c r="T3922" s="23">
        <f t="shared" si="305"/>
        <v>11060</v>
      </c>
      <c r="U3922" s="23">
        <f t="shared" si="306"/>
        <v>9356.3131313131307</v>
      </c>
      <c r="V3922" s="23">
        <f t="shared" si="309"/>
        <v>9085</v>
      </c>
      <c r="W3922" s="23"/>
      <c r="X3922" s="21"/>
      <c r="Y3922" s="24" t="str">
        <f>VLOOKUP(F3922,'[1]Goa Member''s Details Revised'!$C$2:$AO$7385,12,0)</f>
        <v>Letter undelivered, last communication 10</v>
      </c>
    </row>
    <row r="3923" spans="2:25" ht="30">
      <c r="B3923" s="20">
        <v>3914</v>
      </c>
      <c r="C3923" s="21"/>
      <c r="D3923" s="21" t="s">
        <v>10772</v>
      </c>
      <c r="E3923" s="21" t="s">
        <v>56</v>
      </c>
      <c r="F3923" s="21" t="s">
        <v>10773</v>
      </c>
      <c r="G3923" s="21"/>
      <c r="H3923" s="22" t="str">
        <f>VLOOKUP(F3923,'[1]Goa Member''s Details Revised'!$C$2:$AO$7385,2,0)</f>
        <v>L. N. C</v>
      </c>
      <c r="I3923" s="21">
        <v>16</v>
      </c>
      <c r="J3923" s="21" t="s">
        <v>353</v>
      </c>
      <c r="K3923" s="21">
        <v>1991</v>
      </c>
      <c r="L3923" s="22" t="str">
        <f>VLOOKUP(F3923,'[1]Goa Member''s Details Revised'!$C$2:$AO$7385,9,0)</f>
        <v>Never</v>
      </c>
      <c r="M3923" s="21" t="s">
        <v>10774</v>
      </c>
      <c r="N3923" s="23">
        <f>VLOOKUP(F3923,'[1]Goa Member''s Details Revised'!$C$2:$AO$7385,5,0)</f>
        <v>19800</v>
      </c>
      <c r="O3923" s="23">
        <f>VLOOKUP(F3923,'[1]Goa Member''s Details Revised'!$C$2:$AO$7385,5,0)</f>
        <v>19800</v>
      </c>
      <c r="P3923" s="23">
        <f>VLOOKUP(F3923,'[1]Goa Member''s Details Revised'!$C$2:$AO$7385,6,0)</f>
        <v>14190</v>
      </c>
      <c r="Q3923" s="23" t="str">
        <f>VLOOKUP(F3923,'[1]Goa Member''s Details Revised'!$C$2:$AO$7385,8,0)</f>
        <v>outstanding</v>
      </c>
      <c r="R3923" s="23">
        <f t="shared" si="307"/>
        <v>5610</v>
      </c>
      <c r="S3923" s="21">
        <f t="shared" si="308"/>
        <v>32</v>
      </c>
      <c r="T3923" s="23">
        <f t="shared" si="305"/>
        <v>11352</v>
      </c>
      <c r="U3923" s="23">
        <f t="shared" si="306"/>
        <v>9603.3333333333321</v>
      </c>
      <c r="V3923" s="23">
        <f t="shared" si="309"/>
        <v>10230</v>
      </c>
      <c r="W3923" s="23"/>
      <c r="X3923" s="21"/>
      <c r="Y3923" s="24" t="str">
        <f>VLOOKUP(F3923,'[1]Goa Member''s Details Revised'!$C$2:$AO$7385,12,0)</f>
        <v>As POD last communication 07.. (Outstanding Rs 5610/-) No app from</v>
      </c>
    </row>
    <row r="3924" spans="2:25" ht="30">
      <c r="B3924" s="20">
        <v>3915</v>
      </c>
      <c r="C3924" s="21"/>
      <c r="D3924" s="21" t="s">
        <v>10775</v>
      </c>
      <c r="E3924" s="21" t="s">
        <v>56</v>
      </c>
      <c r="F3924" s="21" t="s">
        <v>10776</v>
      </c>
      <c r="G3924" s="21"/>
      <c r="H3924" s="22" t="str">
        <f>VLOOKUP(F3924,'[1]Goa Member''s Details Revised'!$C$2:$AO$7385,2,0)</f>
        <v>D. Purchaser</v>
      </c>
      <c r="I3924" s="21">
        <v>18</v>
      </c>
      <c r="J3924" s="21" t="s">
        <v>353</v>
      </c>
      <c r="K3924" s="21">
        <v>1991</v>
      </c>
      <c r="L3924" s="22" t="str">
        <f>VLOOKUP(F3924,'[1]Goa Member''s Details Revised'!$C$2:$AO$7385,9,0)</f>
        <v>Never</v>
      </c>
      <c r="M3924" s="21" t="s">
        <v>10777</v>
      </c>
      <c r="N3924" s="23">
        <f>VLOOKUP(F3924,'[1]Goa Member''s Details Revised'!$C$2:$AO$7385,5,0)</f>
        <v>15300</v>
      </c>
      <c r="O3924" s="23">
        <f>VLOOKUP(F3924,'[1]Goa Member''s Details Revised'!$C$2:$AO$7385,5,0)</f>
        <v>15300</v>
      </c>
      <c r="P3924" s="23">
        <f>VLOOKUP(F3924,'[1]Goa Member''s Details Revised'!$C$2:$AO$7385,6,0)</f>
        <v>12495</v>
      </c>
      <c r="Q3924" s="23" t="str">
        <f>VLOOKUP(F3924,'[1]Goa Member''s Details Revised'!$C$2:$AO$7385,8,0)</f>
        <v>outstanding</v>
      </c>
      <c r="R3924" s="23">
        <f t="shared" si="307"/>
        <v>2805</v>
      </c>
      <c r="S3924" s="21">
        <f t="shared" si="308"/>
        <v>32</v>
      </c>
      <c r="T3924" s="23">
        <f t="shared" si="305"/>
        <v>9996</v>
      </c>
      <c r="U3924" s="23">
        <f t="shared" si="306"/>
        <v>8456.2121212121201</v>
      </c>
      <c r="V3924" s="23">
        <f t="shared" si="309"/>
        <v>9435</v>
      </c>
      <c r="W3924" s="23"/>
      <c r="X3924" s="21"/>
      <c r="Y3924" s="24" t="str">
        <f>VLOOKUP(F3924,'[1]Goa Member''s Details Revised'!$C$2:$AO$7385,12,0)</f>
        <v>No reminder send so last communication 09 (Outstanding Rs. 2805/-) No App frm</v>
      </c>
    </row>
    <row r="3925" spans="2:25">
      <c r="B3925" s="20">
        <v>3916</v>
      </c>
      <c r="C3925" s="21"/>
      <c r="D3925" s="21" t="s">
        <v>10778</v>
      </c>
      <c r="E3925" s="21" t="s">
        <v>56</v>
      </c>
      <c r="F3925" s="21" t="s">
        <v>10779</v>
      </c>
      <c r="G3925" s="21"/>
      <c r="H3925" s="22" t="str">
        <f>VLOOKUP(F3925,'[1]Goa Member''s Details Revised'!$C$2:$AO$7385,2,0)</f>
        <v>D. Purchaser</v>
      </c>
      <c r="I3925" s="21">
        <v>17</v>
      </c>
      <c r="J3925" s="21" t="s">
        <v>353</v>
      </c>
      <c r="K3925" s="21">
        <v>1991</v>
      </c>
      <c r="L3925" s="22" t="str">
        <f>VLOOKUP(F3925,'[1]Goa Member''s Details Revised'!$C$2:$AO$7385,9,0)</f>
        <v>Never</v>
      </c>
      <c r="M3925" s="21" t="s">
        <v>10780</v>
      </c>
      <c r="N3925" s="23">
        <f>VLOOKUP(F3925,'[1]Goa Member''s Details Revised'!$C$2:$AO$7385,5,0)</f>
        <v>26500</v>
      </c>
      <c r="O3925" s="23">
        <f>VLOOKUP(F3925,'[1]Goa Member''s Details Revised'!$C$2:$AO$7385,5,0)</f>
        <v>26500</v>
      </c>
      <c r="P3925" s="23">
        <f>VLOOKUP(F3925,'[1]Goa Member''s Details Revised'!$C$2:$AO$7385,6,0)</f>
        <v>27650</v>
      </c>
      <c r="Q3925" s="23" t="str">
        <f>VLOOKUP(F3925,'[1]Goa Member''s Details Revised'!$C$2:$AO$7385,8,0)</f>
        <v>I.R.M</v>
      </c>
      <c r="R3925" s="23">
        <f t="shared" si="307"/>
        <v>-1150</v>
      </c>
      <c r="S3925" s="21">
        <f t="shared" si="308"/>
        <v>32</v>
      </c>
      <c r="T3925" s="23">
        <f t="shared" si="305"/>
        <v>22120</v>
      </c>
      <c r="U3925" s="23">
        <f t="shared" si="306"/>
        <v>18712.626262626261</v>
      </c>
      <c r="V3925" s="23">
        <f t="shared" si="309"/>
        <v>22350</v>
      </c>
      <c r="W3925" s="23"/>
      <c r="X3925" s="21"/>
      <c r="Y3925" s="24" t="str">
        <f>VLOOKUP(F3925,'[1]Goa Member''s Details Revised'!$C$2:$AO$7385,12,0)</f>
        <v>As POD last communication 07 … No App Frm</v>
      </c>
    </row>
    <row r="3926" spans="2:25">
      <c r="B3926" s="20">
        <v>3917</v>
      </c>
      <c r="C3926" s="21"/>
      <c r="D3926" s="21" t="s">
        <v>10781</v>
      </c>
      <c r="E3926" s="21" t="s">
        <v>56</v>
      </c>
      <c r="F3926" s="21" t="s">
        <v>10782</v>
      </c>
      <c r="G3926" s="21"/>
      <c r="H3926" s="22" t="str">
        <f>VLOOKUP(F3926,'[1]Goa Member''s Details Revised'!$C$2:$AO$7385,2,0)</f>
        <v>D. Purchaser</v>
      </c>
      <c r="I3926" s="21">
        <v>18</v>
      </c>
      <c r="J3926" s="21" t="s">
        <v>353</v>
      </c>
      <c r="K3926" s="21">
        <v>1991</v>
      </c>
      <c r="L3926" s="22" t="str">
        <f>VLOOKUP(F3926,'[1]Goa Member''s Details Revised'!$C$2:$AO$7385,9,0)</f>
        <v>Never</v>
      </c>
      <c r="M3926" s="21" t="s">
        <v>10783</v>
      </c>
      <c r="N3926" s="23">
        <f>VLOOKUP(F3926,'[1]Goa Member''s Details Revised'!$C$2:$AO$7385,5,0)</f>
        <v>25500</v>
      </c>
      <c r="O3926" s="23">
        <f>VLOOKUP(F3926,'[1]Goa Member''s Details Revised'!$C$2:$AO$7385,5,0)</f>
        <v>25500</v>
      </c>
      <c r="P3926" s="23">
        <f>VLOOKUP(F3926,'[1]Goa Member''s Details Revised'!$C$2:$AO$7385,6,0)</f>
        <v>13600</v>
      </c>
      <c r="Q3926" s="23" t="str">
        <f>VLOOKUP(F3926,'[1]Goa Member''s Details Revised'!$C$2:$AO$7385,8,0)</f>
        <v>outstanding</v>
      </c>
      <c r="R3926" s="23">
        <f t="shared" si="307"/>
        <v>11900</v>
      </c>
      <c r="S3926" s="21">
        <f t="shared" si="308"/>
        <v>32</v>
      </c>
      <c r="T3926" s="23">
        <f t="shared" si="305"/>
        <v>10880</v>
      </c>
      <c r="U3926" s="23">
        <f t="shared" si="306"/>
        <v>9204.0404040404028</v>
      </c>
      <c r="V3926" s="23">
        <f t="shared" si="309"/>
        <v>8500</v>
      </c>
      <c r="W3926" s="23"/>
      <c r="X3926" s="21"/>
      <c r="Y3926" s="24" t="str">
        <f>VLOOKUP(F3926,'[1]Goa Member''s Details Revised'!$C$2:$AO$7385,12,0)</f>
        <v xml:space="preserve">No documents is in file (Outstanding Rs. 11900/-) MISSING </v>
      </c>
    </row>
    <row r="3927" spans="2:25">
      <c r="B3927" s="20">
        <v>3918</v>
      </c>
      <c r="C3927" s="21"/>
      <c r="D3927" s="21" t="s">
        <v>10784</v>
      </c>
      <c r="E3927" s="21" t="s">
        <v>56</v>
      </c>
      <c r="F3927" s="21" t="s">
        <v>10785</v>
      </c>
      <c r="G3927" s="21"/>
      <c r="H3927" s="22" t="str">
        <f>VLOOKUP(F3927,'[1]Goa Member''s Details Revised'!$C$2:$AO$7385,2,0)</f>
        <v>D.Purchaser</v>
      </c>
      <c r="I3927" s="21">
        <v>21</v>
      </c>
      <c r="J3927" s="21" t="s">
        <v>353</v>
      </c>
      <c r="K3927" s="21">
        <v>1991</v>
      </c>
      <c r="L3927" s="22">
        <f>VLOOKUP(F3927,'[1]Goa Member''s Details Revised'!$C$2:$AO$7385,9,0)</f>
        <v>2007</v>
      </c>
      <c r="M3927" s="21" t="s">
        <v>10786</v>
      </c>
      <c r="N3927" s="23">
        <f>VLOOKUP(F3927,'[1]Goa Member''s Details Revised'!$C$2:$AO$7385,5,0)</f>
        <v>26500</v>
      </c>
      <c r="O3927" s="23">
        <f>VLOOKUP(F3927,'[1]Goa Member''s Details Revised'!$C$2:$AO$7385,5,0)</f>
        <v>26500</v>
      </c>
      <c r="P3927" s="23">
        <f>VLOOKUP(F3927,'[1]Goa Member''s Details Revised'!$C$2:$AO$7385,6,0)</f>
        <v>28212</v>
      </c>
      <c r="Q3927" s="23" t="str">
        <f>VLOOKUP(F3927,'[1]Goa Member''s Details Revised'!$C$2:$AO$7385,8,0)</f>
        <v>R.M</v>
      </c>
      <c r="R3927" s="23">
        <f t="shared" si="307"/>
        <v>-1712</v>
      </c>
      <c r="S3927" s="21">
        <f t="shared" si="308"/>
        <v>32</v>
      </c>
      <c r="T3927" s="23">
        <f t="shared" si="305"/>
        <v>22569.599999999999</v>
      </c>
      <c r="U3927" s="23">
        <f t="shared" si="306"/>
        <v>19092.969696969696</v>
      </c>
      <c r="V3927" s="23">
        <f t="shared" si="309"/>
        <v>22912</v>
      </c>
      <c r="W3927" s="23"/>
      <c r="X3927" s="21"/>
      <c r="Y3927" s="24" t="str">
        <f>VLOOKUP(F3927,'[1]Goa Member''s Details Revised'!$C$2:$AO$7385,12,0)</f>
        <v>no reminder send last communication 08</v>
      </c>
    </row>
    <row r="3928" spans="2:25">
      <c r="B3928" s="20">
        <v>3919</v>
      </c>
      <c r="C3928" s="21"/>
      <c r="D3928" s="21" t="s">
        <v>10787</v>
      </c>
      <c r="E3928" s="21" t="s">
        <v>56</v>
      </c>
      <c r="F3928" s="21" t="s">
        <v>10788</v>
      </c>
      <c r="G3928" s="21"/>
      <c r="H3928" s="22" t="str">
        <f>VLOOKUP(F3928,'[1]Goa Member''s Details Revised'!$C$2:$AO$7385,2,0)</f>
        <v>D.Purchaser</v>
      </c>
      <c r="I3928" s="21">
        <v>23</v>
      </c>
      <c r="J3928" s="21" t="s">
        <v>353</v>
      </c>
      <c r="K3928" s="21">
        <v>1991</v>
      </c>
      <c r="L3928" s="22" t="str">
        <f>VLOOKUP(F3928,'[1]Goa Member''s Details Revised'!$C$2:$AO$7385,9,0)</f>
        <v>Never</v>
      </c>
      <c r="M3928" s="21" t="s">
        <v>10789</v>
      </c>
      <c r="N3928" s="23">
        <f>VLOOKUP(F3928,'[1]Goa Member''s Details Revised'!$C$2:$AO$7385,5,0)</f>
        <v>26500</v>
      </c>
      <c r="O3928" s="23">
        <f>VLOOKUP(F3928,'[1]Goa Member''s Details Revised'!$C$2:$AO$7385,5,0)</f>
        <v>26500</v>
      </c>
      <c r="P3928" s="23">
        <f>VLOOKUP(F3928,'[1]Goa Member''s Details Revised'!$C$2:$AO$7385,6,0)</f>
        <v>28212</v>
      </c>
      <c r="Q3928" s="23" t="str">
        <f>VLOOKUP(F3928,'[1]Goa Member''s Details Revised'!$C$2:$AO$7385,8,0)</f>
        <v>I.R.M</v>
      </c>
      <c r="R3928" s="23">
        <f t="shared" si="307"/>
        <v>-1712</v>
      </c>
      <c r="S3928" s="21">
        <f t="shared" si="308"/>
        <v>32</v>
      </c>
      <c r="T3928" s="23">
        <f t="shared" si="305"/>
        <v>22569.599999999999</v>
      </c>
      <c r="U3928" s="23">
        <f t="shared" si="306"/>
        <v>19092.969696969696</v>
      </c>
      <c r="V3928" s="23">
        <f t="shared" si="309"/>
        <v>22912</v>
      </c>
      <c r="W3928" s="23"/>
      <c r="X3928" s="21"/>
      <c r="Y3928" s="24" t="str">
        <f>VLOOKUP(F3928,'[1]Goa Member''s Details Revised'!$C$2:$AO$7385,12,0)</f>
        <v>last communication 06 .. No app from no agrmt</v>
      </c>
    </row>
    <row r="3929" spans="2:25">
      <c r="B3929" s="20">
        <v>3920</v>
      </c>
      <c r="C3929" s="21"/>
      <c r="D3929" s="21" t="s">
        <v>10790</v>
      </c>
      <c r="E3929" s="21" t="s">
        <v>56</v>
      </c>
      <c r="F3929" s="21" t="s">
        <v>10791</v>
      </c>
      <c r="G3929" s="21"/>
      <c r="H3929" s="22" t="str">
        <f>VLOOKUP(F3929,'[1]Goa Member''s Details Revised'!$C$2:$AO$7385,2,0)</f>
        <v>D. Purchaser</v>
      </c>
      <c r="I3929" s="21">
        <v>23</v>
      </c>
      <c r="J3929" s="21" t="s">
        <v>353</v>
      </c>
      <c r="K3929" s="21">
        <v>1991</v>
      </c>
      <c r="L3929" s="22" t="str">
        <f>VLOOKUP(F3929,'[1]Goa Member''s Details Revised'!$C$2:$AO$7385,9,0)</f>
        <v>Never</v>
      </c>
      <c r="M3929" s="21" t="s">
        <v>10792</v>
      </c>
      <c r="N3929" s="23">
        <f>VLOOKUP(F3929,'[1]Goa Member''s Details Revised'!$C$2:$AO$7385,5,0)</f>
        <v>34000</v>
      </c>
      <c r="O3929" s="23">
        <f>VLOOKUP(F3929,'[1]Goa Member''s Details Revised'!$C$2:$AO$7385,5,0)</f>
        <v>34000</v>
      </c>
      <c r="P3929" s="23">
        <f>VLOOKUP(F3929,'[1]Goa Member''s Details Revised'!$C$2:$AO$7385,6,0)</f>
        <v>34000</v>
      </c>
      <c r="Q3929" s="23" t="str">
        <f>VLOOKUP(F3929,'[1]Goa Member''s Details Revised'!$C$2:$AO$7385,8,0)</f>
        <v>I.R.M</v>
      </c>
      <c r="R3929" s="23">
        <f t="shared" si="307"/>
        <v>0</v>
      </c>
      <c r="S3929" s="21">
        <f t="shared" si="308"/>
        <v>32</v>
      </c>
      <c r="T3929" s="23">
        <f t="shared" si="305"/>
        <v>27200</v>
      </c>
      <c r="U3929" s="23">
        <f t="shared" si="306"/>
        <v>23010.101010101011</v>
      </c>
      <c r="V3929" s="23">
        <f t="shared" si="309"/>
        <v>27200</v>
      </c>
      <c r="W3929" s="23"/>
      <c r="X3929" s="21"/>
      <c r="Y3929" s="24" t="str">
        <f>VLOOKUP(F3929,'[1]Goa Member''s Details Revised'!$C$2:$AO$7385,12,0)</f>
        <v>last communication 1991.. No app from..</v>
      </c>
    </row>
    <row r="3930" spans="2:25" ht="30">
      <c r="B3930" s="20">
        <v>3921</v>
      </c>
      <c r="C3930" s="21"/>
      <c r="D3930" s="21" t="s">
        <v>10793</v>
      </c>
      <c r="E3930" s="21" t="s">
        <v>56</v>
      </c>
      <c r="F3930" s="21" t="s">
        <v>10794</v>
      </c>
      <c r="G3930" s="21"/>
      <c r="H3930" s="22" t="str">
        <f>VLOOKUP(F3930,'[1]Goa Member''s Details Revised'!$C$2:$AO$7385,2,0)</f>
        <v>D.Purchaser</v>
      </c>
      <c r="I3930" s="21">
        <v>30</v>
      </c>
      <c r="J3930" s="21" t="s">
        <v>353</v>
      </c>
      <c r="K3930" s="21">
        <v>1991</v>
      </c>
      <c r="L3930" s="22">
        <f>VLOOKUP(F3930,'[1]Goa Member''s Details Revised'!$C$2:$AO$7385,9,0)</f>
        <v>2007</v>
      </c>
      <c r="M3930" s="21" t="s">
        <v>10795</v>
      </c>
      <c r="N3930" s="23">
        <f>VLOOKUP(F3930,'[1]Goa Member''s Details Revised'!$C$2:$AO$7385,5,0)</f>
        <v>25500</v>
      </c>
      <c r="O3930" s="23">
        <f>VLOOKUP(F3930,'[1]Goa Member''s Details Revised'!$C$2:$AO$7385,5,0)</f>
        <v>25500</v>
      </c>
      <c r="P3930" s="23">
        <f>VLOOKUP(F3930,'[1]Goa Member''s Details Revised'!$C$2:$AO$7385,6,0)</f>
        <v>22100</v>
      </c>
      <c r="Q3930" s="23" t="str">
        <f>VLOOKUP(F3930,'[1]Goa Member''s Details Revised'!$C$2:$AO$7385,8,0)</f>
        <v>outstanding</v>
      </c>
      <c r="R3930" s="23">
        <f t="shared" si="307"/>
        <v>3400</v>
      </c>
      <c r="S3930" s="21">
        <f t="shared" si="308"/>
        <v>32</v>
      </c>
      <c r="T3930" s="23">
        <f t="shared" si="305"/>
        <v>17680</v>
      </c>
      <c r="U3930" s="23">
        <f t="shared" si="306"/>
        <v>14956.565656565657</v>
      </c>
      <c r="V3930" s="23">
        <f t="shared" si="309"/>
        <v>17000</v>
      </c>
      <c r="W3930" s="23"/>
      <c r="X3930" s="21"/>
      <c r="Y3930" s="24" t="str">
        <f>VLOOKUP(F3930,'[1]Goa Member''s Details Revised'!$C$2:$AO$7385,12,0)</f>
        <v>As POD last communication 07.. (Outstanding Rs 3400/-) No app from</v>
      </c>
    </row>
    <row r="3931" spans="2:25">
      <c r="B3931" s="20">
        <v>3922</v>
      </c>
      <c r="C3931" s="21"/>
      <c r="D3931" s="21" t="s">
        <v>10796</v>
      </c>
      <c r="E3931" s="21" t="s">
        <v>56</v>
      </c>
      <c r="F3931" s="21" t="s">
        <v>10797</v>
      </c>
      <c r="G3931" s="21"/>
      <c r="H3931" s="22" t="str">
        <f>VLOOKUP(F3931,'[1]Goa Member''s Details Revised'!$C$2:$AO$7385,2,0)</f>
        <v>D.Purchaser</v>
      </c>
      <c r="I3931" s="21">
        <v>30</v>
      </c>
      <c r="J3931" s="21" t="s">
        <v>353</v>
      </c>
      <c r="K3931" s="21">
        <v>1991</v>
      </c>
      <c r="L3931" s="22" t="str">
        <f>VLOOKUP(F3931,'[1]Goa Member''s Details Revised'!$C$2:$AO$7385,9,0)</f>
        <v>Never</v>
      </c>
      <c r="M3931" s="21" t="s">
        <v>10798</v>
      </c>
      <c r="N3931" s="23">
        <f>VLOOKUP(F3931,'[1]Goa Member''s Details Revised'!$C$2:$AO$7385,5,0)</f>
        <v>34000</v>
      </c>
      <c r="O3931" s="23">
        <f>VLOOKUP(F3931,'[1]Goa Member''s Details Revised'!$C$2:$AO$7385,5,0)</f>
        <v>34000</v>
      </c>
      <c r="P3931" s="23">
        <f>VLOOKUP(F3931,'[1]Goa Member''s Details Revised'!$C$2:$AO$7385,6,0)</f>
        <v>35450</v>
      </c>
      <c r="Q3931" s="23" t="str">
        <f>VLOOKUP(F3931,'[1]Goa Member''s Details Revised'!$C$2:$AO$7385,8,0)</f>
        <v>I.R.M</v>
      </c>
      <c r="R3931" s="23">
        <f t="shared" si="307"/>
        <v>-1450</v>
      </c>
      <c r="S3931" s="21">
        <f t="shared" si="308"/>
        <v>32</v>
      </c>
      <c r="T3931" s="23">
        <f t="shared" ref="T3931:T3994" si="310">IF(Q3931="regular",((P3931-(P3931/99)*S3931)),(P3931-(P3931*20%)))</f>
        <v>28360</v>
      </c>
      <c r="U3931" s="23">
        <f t="shared" ref="U3931:U3994" si="311">((P3931-(P3931/99)*S3931))</f>
        <v>23991.414141414141</v>
      </c>
      <c r="V3931" s="23">
        <f t="shared" si="309"/>
        <v>28650</v>
      </c>
      <c r="W3931" s="23"/>
      <c r="X3931" s="21"/>
      <c r="Y3931" s="24" t="str">
        <f>VLOOKUP(F3931,'[1]Goa Member''s Details Revised'!$C$2:$AO$7385,12,0)</f>
        <v>last communication 03.. No app frm</v>
      </c>
    </row>
    <row r="3932" spans="2:25">
      <c r="B3932" s="20">
        <v>3923</v>
      </c>
      <c r="C3932" s="21"/>
      <c r="D3932" s="21" t="s">
        <v>10799</v>
      </c>
      <c r="E3932" s="21" t="s">
        <v>56</v>
      </c>
      <c r="F3932" s="21" t="s">
        <v>10800</v>
      </c>
      <c r="G3932" s="21"/>
      <c r="H3932" s="22" t="str">
        <f>VLOOKUP(F3932,'[1]Goa Member''s Details Revised'!$C$2:$AO$7385,2,0)</f>
        <v>D.Purchaser</v>
      </c>
      <c r="I3932" s="21">
        <v>30</v>
      </c>
      <c r="J3932" s="21" t="s">
        <v>353</v>
      </c>
      <c r="K3932" s="21">
        <v>1991</v>
      </c>
      <c r="L3932" s="22" t="str">
        <f>VLOOKUP(F3932,'[1]Goa Member''s Details Revised'!$C$2:$AO$7385,9,0)</f>
        <v>Never</v>
      </c>
      <c r="M3932" s="21" t="s">
        <v>10801</v>
      </c>
      <c r="N3932" s="23">
        <f>VLOOKUP(F3932,'[1]Goa Member''s Details Revised'!$C$2:$AO$7385,5,0)</f>
        <v>15300</v>
      </c>
      <c r="O3932" s="23">
        <f>VLOOKUP(F3932,'[1]Goa Member''s Details Revised'!$C$2:$AO$7385,5,0)</f>
        <v>15300</v>
      </c>
      <c r="P3932" s="23">
        <f>VLOOKUP(F3932,'[1]Goa Member''s Details Revised'!$C$2:$AO$7385,6,0)</f>
        <v>12240</v>
      </c>
      <c r="Q3932" s="23" t="str">
        <f>VLOOKUP(F3932,'[1]Goa Member''s Details Revised'!$C$2:$AO$7385,8,0)</f>
        <v>outstanding</v>
      </c>
      <c r="R3932" s="23">
        <f t="shared" si="307"/>
        <v>3060</v>
      </c>
      <c r="S3932" s="21">
        <f t="shared" si="308"/>
        <v>32</v>
      </c>
      <c r="T3932" s="23">
        <f t="shared" si="310"/>
        <v>9792</v>
      </c>
      <c r="U3932" s="23">
        <f t="shared" si="311"/>
        <v>8283.636363636364</v>
      </c>
      <c r="V3932" s="23">
        <f t="shared" si="309"/>
        <v>9180</v>
      </c>
      <c r="W3932" s="23"/>
      <c r="X3932" s="21"/>
      <c r="Y3932" s="24" t="str">
        <f>VLOOKUP(F3932,'[1]Goa Member''s Details Revised'!$C$2:$AO$7385,12,0)</f>
        <v>last communication 95.. (Outstanding Rs. 3060/-) No app frm</v>
      </c>
    </row>
    <row r="3933" spans="2:25">
      <c r="B3933" s="20">
        <v>3924</v>
      </c>
      <c r="C3933" s="21"/>
      <c r="D3933" s="21" t="s">
        <v>10802</v>
      </c>
      <c r="E3933" s="21" t="s">
        <v>56</v>
      </c>
      <c r="F3933" s="21" t="s">
        <v>10803</v>
      </c>
      <c r="G3933" s="21"/>
      <c r="H3933" s="22" t="str">
        <f>VLOOKUP(F3933,'[1]Goa Member''s Details Revised'!$C$2:$AO$7385,2,0)</f>
        <v>D.Purchaser</v>
      </c>
      <c r="I3933" s="21">
        <v>31</v>
      </c>
      <c r="J3933" s="21" t="s">
        <v>353</v>
      </c>
      <c r="K3933" s="21">
        <v>1991</v>
      </c>
      <c r="L3933" s="22" t="str">
        <f>VLOOKUP(F3933,'[1]Goa Member''s Details Revised'!$C$2:$AO$7385,9,0)</f>
        <v>Never</v>
      </c>
      <c r="M3933" s="21" t="s">
        <v>10804</v>
      </c>
      <c r="N3933" s="23">
        <f>VLOOKUP(F3933,'[1]Goa Member''s Details Revised'!$C$2:$AO$7385,5,0)</f>
        <v>34000</v>
      </c>
      <c r="O3933" s="23">
        <f>VLOOKUP(F3933,'[1]Goa Member''s Details Revised'!$C$2:$AO$7385,5,0)</f>
        <v>34000</v>
      </c>
      <c r="P3933" s="23">
        <v>34000</v>
      </c>
      <c r="Q3933" s="23" t="str">
        <f>VLOOKUP(F3933,'[1]Goa Member''s Details Revised'!$C$2:$AO$7385,8,0)</f>
        <v>I.R.M</v>
      </c>
      <c r="R3933" s="23">
        <f t="shared" si="307"/>
        <v>0</v>
      </c>
      <c r="S3933" s="21">
        <f t="shared" si="308"/>
        <v>32</v>
      </c>
      <c r="T3933" s="23">
        <f t="shared" si="310"/>
        <v>27200</v>
      </c>
      <c r="U3933" s="23">
        <f t="shared" si="311"/>
        <v>23010.101010101011</v>
      </c>
      <c r="V3933" s="23">
        <f t="shared" si="309"/>
        <v>27200</v>
      </c>
      <c r="W3933" s="23"/>
      <c r="X3933" s="21"/>
      <c r="Y3933" s="24" t="str">
        <f>VLOOKUP(F3933,'[1]Goa Member''s Details Revised'!$C$2:$AO$7385,12,0)</f>
        <v>last communication 02.. No app frm</v>
      </c>
    </row>
    <row r="3934" spans="2:25">
      <c r="B3934" s="20">
        <v>3925</v>
      </c>
      <c r="C3934" s="21"/>
      <c r="D3934" s="21" t="s">
        <v>10805</v>
      </c>
      <c r="E3934" s="21" t="s">
        <v>56</v>
      </c>
      <c r="F3934" s="21" t="s">
        <v>10806</v>
      </c>
      <c r="G3934" s="21"/>
      <c r="H3934" s="22" t="str">
        <f>VLOOKUP(F3934,'[1]Goa Member''s Details Revised'!$C$2:$AO$7385,2,0)</f>
        <v>D.Purchaser</v>
      </c>
      <c r="I3934" s="21">
        <v>31</v>
      </c>
      <c r="J3934" s="21" t="s">
        <v>353</v>
      </c>
      <c r="K3934" s="21">
        <v>1991</v>
      </c>
      <c r="L3934" s="22">
        <f>VLOOKUP(F3934,'[1]Goa Member''s Details Revised'!$C$2:$AO$7385,9,0)</f>
        <v>2008</v>
      </c>
      <c r="M3934" s="21" t="s">
        <v>10807</v>
      </c>
      <c r="N3934" s="23">
        <f>VLOOKUP(F3934,'[1]Goa Member''s Details Revised'!$C$2:$AO$7385,5,0)</f>
        <v>20000</v>
      </c>
      <c r="O3934" s="23">
        <f>VLOOKUP(F3934,'[1]Goa Member''s Details Revised'!$C$2:$AO$7385,5,0)</f>
        <v>20000</v>
      </c>
      <c r="P3934" s="23">
        <f>VLOOKUP(F3934,'[1]Goa Member''s Details Revised'!$C$2:$AO$7385,6,0)</f>
        <v>21290</v>
      </c>
      <c r="Q3934" s="23" t="str">
        <f>VLOOKUP(F3934,'[1]Goa Member''s Details Revised'!$C$2:$AO$7385,8,0)</f>
        <v>R.M</v>
      </c>
      <c r="R3934" s="23">
        <f t="shared" si="307"/>
        <v>-1290</v>
      </c>
      <c r="S3934" s="21">
        <f t="shared" si="308"/>
        <v>32</v>
      </c>
      <c r="T3934" s="23">
        <f t="shared" si="310"/>
        <v>17032</v>
      </c>
      <c r="U3934" s="23">
        <f t="shared" si="311"/>
        <v>14408.383838383837</v>
      </c>
      <c r="V3934" s="23">
        <f t="shared" si="309"/>
        <v>17290</v>
      </c>
      <c r="W3934" s="23"/>
      <c r="X3934" s="21"/>
      <c r="Y3934" s="24" t="str">
        <f>VLOOKUP(F3934,'[1]Goa Member''s Details Revised'!$C$2:$AO$7385,12,0)</f>
        <v>no reminder send last communication 2015</v>
      </c>
    </row>
    <row r="3935" spans="2:25">
      <c r="B3935" s="20">
        <v>3926</v>
      </c>
      <c r="C3935" s="21"/>
      <c r="D3935" s="21" t="s">
        <v>10808</v>
      </c>
      <c r="E3935" s="21" t="s">
        <v>56</v>
      </c>
      <c r="F3935" s="21" t="s">
        <v>10809</v>
      </c>
      <c r="G3935" s="21"/>
      <c r="H3935" s="22" t="str">
        <f>VLOOKUP(F3935,'[1]Goa Member''s Details Revised'!$C$2:$AO$7385,2,0)</f>
        <v>D.Purchaser</v>
      </c>
      <c r="I3935" s="21">
        <v>31</v>
      </c>
      <c r="J3935" s="21" t="s">
        <v>353</v>
      </c>
      <c r="K3935" s="21">
        <v>1991</v>
      </c>
      <c r="L3935" s="22" t="str">
        <f>VLOOKUP(F3935,'[1]Goa Member''s Details Revised'!$C$2:$AO$7385,9,0)</f>
        <v>Never</v>
      </c>
      <c r="M3935" s="21" t="s">
        <v>10810</v>
      </c>
      <c r="N3935" s="23">
        <f>VLOOKUP(F3935,'[1]Goa Member''s Details Revised'!$C$2:$AO$7385,5,0)</f>
        <v>27000</v>
      </c>
      <c r="O3935" s="23">
        <f>VLOOKUP(F3935,'[1]Goa Member''s Details Revised'!$C$2:$AO$7385,5,0)</f>
        <v>27000</v>
      </c>
      <c r="P3935" s="23">
        <f>VLOOKUP(F3935,'[1]Goa Member''s Details Revised'!$C$2:$AO$7385,6,0)</f>
        <v>31200</v>
      </c>
      <c r="Q3935" s="23" t="str">
        <f>VLOOKUP(F3935,'[1]Goa Member''s Details Revised'!$C$2:$AO$7385,8,0)</f>
        <v>I.R.M</v>
      </c>
      <c r="R3935" s="23">
        <f t="shared" si="307"/>
        <v>-4200</v>
      </c>
      <c r="S3935" s="21">
        <f t="shared" si="308"/>
        <v>32</v>
      </c>
      <c r="T3935" s="23">
        <f t="shared" si="310"/>
        <v>24960</v>
      </c>
      <c r="U3935" s="23">
        <f t="shared" si="311"/>
        <v>21115.151515151516</v>
      </c>
      <c r="V3935" s="23">
        <f t="shared" si="309"/>
        <v>25800</v>
      </c>
      <c r="W3935" s="23"/>
      <c r="X3935" s="21"/>
      <c r="Y3935" s="24" t="str">
        <f>VLOOKUP(F3935,'[1]Goa Member''s Details Revised'!$C$2:$AO$7385,12,0)</f>
        <v>last communication 2000</v>
      </c>
    </row>
    <row r="3936" spans="2:25" ht="30">
      <c r="B3936" s="20">
        <v>3927</v>
      </c>
      <c r="C3936" s="21"/>
      <c r="D3936" s="21" t="s">
        <v>10811</v>
      </c>
      <c r="E3936" s="21" t="s">
        <v>56</v>
      </c>
      <c r="F3936" s="21" t="s">
        <v>10812</v>
      </c>
      <c r="G3936" s="21"/>
      <c r="H3936" s="22" t="str">
        <f>VLOOKUP(F3936,'[1]Goa Member''s Details Revised'!$C$2:$AO$7385,2,0)</f>
        <v>D. Purchaser</v>
      </c>
      <c r="I3936" s="21">
        <v>31</v>
      </c>
      <c r="J3936" s="21" t="s">
        <v>353</v>
      </c>
      <c r="K3936" s="21">
        <v>1991</v>
      </c>
      <c r="L3936" s="22" t="str">
        <f>VLOOKUP(F3936,'[1]Goa Member''s Details Revised'!$C$2:$AO$7385,9,0)</f>
        <v>Never</v>
      </c>
      <c r="M3936" s="21" t="s">
        <v>10813</v>
      </c>
      <c r="N3936" s="23">
        <f>VLOOKUP(F3936,'[1]Goa Member''s Details Revised'!$C$2:$AO$7385,5,0)</f>
        <v>31200</v>
      </c>
      <c r="O3936" s="23">
        <f>VLOOKUP(F3936,'[1]Goa Member''s Details Revised'!$C$2:$AO$7385,5,0)</f>
        <v>31200</v>
      </c>
      <c r="P3936" s="23">
        <f>VLOOKUP(F3936,'[1]Goa Member''s Details Revised'!$C$2:$AO$7385,6,0)</f>
        <v>24175</v>
      </c>
      <c r="Q3936" s="23" t="str">
        <f>VLOOKUP(F3936,'[1]Goa Member''s Details Revised'!$C$2:$AO$7385,8,0)</f>
        <v>outstanding</v>
      </c>
      <c r="R3936" s="23">
        <f t="shared" si="307"/>
        <v>7025</v>
      </c>
      <c r="S3936" s="21">
        <f t="shared" si="308"/>
        <v>32</v>
      </c>
      <c r="T3936" s="23">
        <f t="shared" si="310"/>
        <v>19340</v>
      </c>
      <c r="U3936" s="23">
        <f t="shared" si="311"/>
        <v>16360.858585858587</v>
      </c>
      <c r="V3936" s="23">
        <f t="shared" si="309"/>
        <v>17935</v>
      </c>
      <c r="W3936" s="23"/>
      <c r="X3936" s="21"/>
      <c r="Y3936" s="24" t="str">
        <f>VLOOKUP(F3936,'[1]Goa Member''s Details Revised'!$C$2:$AO$7385,12,0)</f>
        <v>No reminder send so last communication 09 (Outstanding Rs. 7025/-) No App frm</v>
      </c>
    </row>
    <row r="3937" spans="2:25" ht="30">
      <c r="B3937" s="20">
        <v>3928</v>
      </c>
      <c r="C3937" s="21"/>
      <c r="D3937" s="21" t="s">
        <v>10814</v>
      </c>
      <c r="E3937" s="21" t="s">
        <v>56</v>
      </c>
      <c r="F3937" s="21" t="s">
        <v>10815</v>
      </c>
      <c r="G3937" s="21"/>
      <c r="H3937" s="22" t="str">
        <f>VLOOKUP(F3937,'[1]Goa Member''s Details Revised'!$C$2:$AO$7385,2,0)</f>
        <v>D.Purchaser</v>
      </c>
      <c r="I3937" s="21">
        <v>11</v>
      </c>
      <c r="J3937" s="21" t="s">
        <v>368</v>
      </c>
      <c r="K3937" s="21">
        <v>1991</v>
      </c>
      <c r="L3937" s="22" t="str">
        <f>VLOOKUP(F3937,'[1]Goa Member''s Details Revised'!$C$2:$AO$7385,9,0)</f>
        <v>Never</v>
      </c>
      <c r="M3937" s="21" t="s">
        <v>5215</v>
      </c>
      <c r="N3937" s="23">
        <f>VLOOKUP(F3937,'[1]Goa Member''s Details Revised'!$C$2:$AO$7385,5,0)</f>
        <v>13500</v>
      </c>
      <c r="O3937" s="23">
        <f>VLOOKUP(F3937,'[1]Goa Member''s Details Revised'!$C$2:$AO$7385,5,0)</f>
        <v>13500</v>
      </c>
      <c r="P3937" s="23">
        <f>VLOOKUP(F3937,'[1]Goa Member''s Details Revised'!$C$2:$AO$7385,6,0)</f>
        <v>15300</v>
      </c>
      <c r="Q3937" s="23" t="str">
        <f>VLOOKUP(F3937,'[1]Goa Member''s Details Revised'!$C$2:$AO$7385,8,0)</f>
        <v>I.R.M</v>
      </c>
      <c r="R3937" s="23">
        <f t="shared" si="307"/>
        <v>-1800</v>
      </c>
      <c r="S3937" s="21">
        <f t="shared" si="308"/>
        <v>32</v>
      </c>
      <c r="T3937" s="23">
        <f t="shared" si="310"/>
        <v>12240</v>
      </c>
      <c r="U3937" s="23">
        <f t="shared" si="311"/>
        <v>10354.545454545456</v>
      </c>
      <c r="V3937" s="23">
        <f t="shared" si="309"/>
        <v>12600</v>
      </c>
      <c r="W3937" s="23"/>
      <c r="X3937" s="21"/>
      <c r="Y3937" s="24" t="str">
        <f>VLOOKUP(F3937,'[1]Goa Member''s Details Revised'!$C$2:$AO$7385,12,0)</f>
        <v>we send last reminder in 2012.then we did not receive any reply.</v>
      </c>
    </row>
    <row r="3938" spans="2:25">
      <c r="B3938" s="20">
        <v>3929</v>
      </c>
      <c r="C3938" s="21"/>
      <c r="D3938" s="21" t="s">
        <v>10816</v>
      </c>
      <c r="E3938" s="21" t="s">
        <v>56</v>
      </c>
      <c r="F3938" s="21" t="s">
        <v>10817</v>
      </c>
      <c r="G3938" s="21"/>
      <c r="H3938" s="22" t="str">
        <f>VLOOKUP(F3938,'[1]Goa Member''s Details Revised'!$C$2:$AO$7385,2,0)</f>
        <v>D. Purchaser</v>
      </c>
      <c r="I3938" s="21">
        <v>12</v>
      </c>
      <c r="J3938" s="21" t="s">
        <v>368</v>
      </c>
      <c r="K3938" s="21">
        <v>1991</v>
      </c>
      <c r="L3938" s="22" t="str">
        <f>VLOOKUP(F3938,'[1]Goa Member''s Details Revised'!$C$2:$AO$7385,9,0)</f>
        <v>Never</v>
      </c>
      <c r="M3938" s="21" t="s">
        <v>10818</v>
      </c>
      <c r="N3938" s="23">
        <f>VLOOKUP(F3938,'[1]Goa Member''s Details Revised'!$C$2:$AO$7385,5,0)</f>
        <v>22000</v>
      </c>
      <c r="O3938" s="23">
        <f>VLOOKUP(F3938,'[1]Goa Member''s Details Revised'!$C$2:$AO$7385,5,0)</f>
        <v>22000</v>
      </c>
      <c r="P3938" s="23">
        <f>VLOOKUP(F3938,'[1]Goa Member''s Details Revised'!$C$2:$AO$7385,6,0)</f>
        <v>25500</v>
      </c>
      <c r="Q3938" s="23" t="str">
        <f>VLOOKUP(F3938,'[1]Goa Member''s Details Revised'!$C$2:$AO$7385,8,0)</f>
        <v>I.R.M</v>
      </c>
      <c r="R3938" s="23">
        <f t="shared" si="307"/>
        <v>-3500</v>
      </c>
      <c r="S3938" s="21">
        <f t="shared" si="308"/>
        <v>32</v>
      </c>
      <c r="T3938" s="23">
        <f t="shared" si="310"/>
        <v>20400</v>
      </c>
      <c r="U3938" s="23">
        <f t="shared" si="311"/>
        <v>17257.57575757576</v>
      </c>
      <c r="V3938" s="23">
        <f t="shared" si="309"/>
        <v>21100</v>
      </c>
      <c r="W3938" s="23"/>
      <c r="X3938" s="21"/>
      <c r="Y3938" s="24" t="str">
        <f>VLOOKUP(F3938,'[1]Goa Member''s Details Revised'!$C$2:$AO$7385,12,0)</f>
        <v xml:space="preserve">No documents is in file MISSING </v>
      </c>
    </row>
    <row r="3939" spans="2:25">
      <c r="B3939" s="20">
        <v>3930</v>
      </c>
      <c r="C3939" s="21"/>
      <c r="D3939" s="21" t="s">
        <v>10819</v>
      </c>
      <c r="E3939" s="21" t="s">
        <v>56</v>
      </c>
      <c r="F3939" s="21" t="s">
        <v>10820</v>
      </c>
      <c r="G3939" s="21"/>
      <c r="H3939" s="22" t="str">
        <f>VLOOKUP(F3939,'[1]Goa Member''s Details Revised'!$C$2:$AO$7385,2,0)</f>
        <v>D.Purchaser</v>
      </c>
      <c r="I3939" s="21">
        <v>14</v>
      </c>
      <c r="J3939" s="21" t="s">
        <v>368</v>
      </c>
      <c r="K3939" s="21">
        <v>1991</v>
      </c>
      <c r="L3939" s="22" t="str">
        <f>VLOOKUP(F3939,'[1]Goa Member''s Details Revised'!$C$2:$AO$7385,9,0)</f>
        <v>Never</v>
      </c>
      <c r="M3939" s="21" t="s">
        <v>10821</v>
      </c>
      <c r="N3939" s="23">
        <f>VLOOKUP(F3939,'[1]Goa Member''s Details Revised'!$C$2:$AO$7385,5,0)</f>
        <v>34000</v>
      </c>
      <c r="O3939" s="23">
        <f>VLOOKUP(F3939,'[1]Goa Member''s Details Revised'!$C$2:$AO$7385,5,0)</f>
        <v>34000</v>
      </c>
      <c r="P3939" s="23">
        <f>VLOOKUP(F3939,'[1]Goa Member''s Details Revised'!$C$2:$AO$7385,6,0)</f>
        <v>34000</v>
      </c>
      <c r="Q3939" s="23" t="str">
        <f>VLOOKUP(F3939,'[1]Goa Member''s Details Revised'!$C$2:$AO$7385,8,0)</f>
        <v>I.R.M</v>
      </c>
      <c r="R3939" s="23">
        <f t="shared" si="307"/>
        <v>0</v>
      </c>
      <c r="S3939" s="21">
        <f t="shared" si="308"/>
        <v>32</v>
      </c>
      <c r="T3939" s="23">
        <f t="shared" si="310"/>
        <v>27200</v>
      </c>
      <c r="U3939" s="23">
        <f t="shared" si="311"/>
        <v>23010.101010101011</v>
      </c>
      <c r="V3939" s="23">
        <f t="shared" si="309"/>
        <v>27200</v>
      </c>
      <c r="W3939" s="23"/>
      <c r="X3939" s="21"/>
      <c r="Y3939" s="24" t="str">
        <f>VLOOKUP(F3939,'[1]Goa Member''s Details Revised'!$C$2:$AO$7385,12,0)</f>
        <v>last communication 09.. No app frm</v>
      </c>
    </row>
    <row r="3940" spans="2:25">
      <c r="B3940" s="20">
        <v>3931</v>
      </c>
      <c r="C3940" s="21"/>
      <c r="D3940" s="21" t="s">
        <v>10822</v>
      </c>
      <c r="E3940" s="21" t="s">
        <v>56</v>
      </c>
      <c r="F3940" s="21" t="s">
        <v>10823</v>
      </c>
      <c r="G3940" s="21"/>
      <c r="H3940" s="22" t="str">
        <f>VLOOKUP(F3940,'[1]Goa Member''s Details Revised'!$C$2:$AO$7385,2,0)</f>
        <v>D.Purchaser</v>
      </c>
      <c r="I3940" s="21">
        <v>15</v>
      </c>
      <c r="J3940" s="21" t="s">
        <v>368</v>
      </c>
      <c r="K3940" s="21">
        <v>1991</v>
      </c>
      <c r="L3940" s="22" t="str">
        <f>VLOOKUP(F3940,'[1]Goa Member''s Details Revised'!$C$2:$AO$7385,9,0)</f>
        <v>Never</v>
      </c>
      <c r="M3940" s="21" t="s">
        <v>10824</v>
      </c>
      <c r="N3940" s="23">
        <f>VLOOKUP(F3940,'[1]Goa Member''s Details Revised'!$C$2:$AO$7385,5,0)</f>
        <v>25500</v>
      </c>
      <c r="O3940" s="23">
        <f>VLOOKUP(F3940,'[1]Goa Member''s Details Revised'!$C$2:$AO$7385,5,0)</f>
        <v>25500</v>
      </c>
      <c r="P3940" s="23">
        <f>VLOOKUP(F3940,'[1]Goa Member''s Details Revised'!$C$2:$AO$7385,6,0)</f>
        <v>10617</v>
      </c>
      <c r="Q3940" s="23" t="str">
        <f>VLOOKUP(F3940,'[1]Goa Member''s Details Revised'!$C$2:$AO$7385,8,0)</f>
        <v>outstanding</v>
      </c>
      <c r="R3940" s="23">
        <f t="shared" si="307"/>
        <v>14883</v>
      </c>
      <c r="S3940" s="21">
        <f t="shared" si="308"/>
        <v>32</v>
      </c>
      <c r="T3940" s="23">
        <f t="shared" si="310"/>
        <v>8493.6</v>
      </c>
      <c r="U3940" s="23">
        <f t="shared" si="311"/>
        <v>7185.242424242424</v>
      </c>
      <c r="V3940" s="23">
        <f t="shared" si="309"/>
        <v>5517</v>
      </c>
      <c r="W3940" s="23"/>
      <c r="X3940" s="21"/>
      <c r="Y3940" s="24" t="str">
        <f>VLOOKUP(F3940,'[1]Goa Member''s Details Revised'!$C$2:$AO$7385,12,0)</f>
        <v>Only POD receipt is in file (Outstanding Rs. 14883/-) MISSING</v>
      </c>
    </row>
    <row r="3941" spans="2:25">
      <c r="B3941" s="20">
        <v>3932</v>
      </c>
      <c r="C3941" s="21"/>
      <c r="D3941" s="21" t="s">
        <v>10825</v>
      </c>
      <c r="E3941" s="21" t="s">
        <v>56</v>
      </c>
      <c r="F3941" s="21" t="s">
        <v>10826</v>
      </c>
      <c r="G3941" s="21"/>
      <c r="H3941" s="22" t="str">
        <f>VLOOKUP(F3941,'[1]Goa Member''s Details Revised'!$C$2:$AO$7385,2,0)</f>
        <v>D.Purchaser</v>
      </c>
      <c r="I3941" s="21">
        <v>20</v>
      </c>
      <c r="J3941" s="21" t="s">
        <v>368</v>
      </c>
      <c r="K3941" s="21">
        <v>1991</v>
      </c>
      <c r="L3941" s="22" t="str">
        <f>VLOOKUP(F3941,'[1]Goa Member''s Details Revised'!$C$2:$AO$7385,9,0)</f>
        <v>Never</v>
      </c>
      <c r="M3941" s="21" t="s">
        <v>10827</v>
      </c>
      <c r="N3941" s="23">
        <f>VLOOKUP(F3941,'[1]Goa Member''s Details Revised'!$C$2:$AO$7385,5,0)</f>
        <v>26500</v>
      </c>
      <c r="O3941" s="23">
        <f>VLOOKUP(F3941,'[1]Goa Member''s Details Revised'!$C$2:$AO$7385,5,0)</f>
        <v>26500</v>
      </c>
      <c r="P3941" s="23">
        <f>VLOOKUP(F3941,'[1]Goa Member''s Details Revised'!$C$2:$AO$7385,6,0)</f>
        <v>27650</v>
      </c>
      <c r="Q3941" s="23" t="str">
        <f>VLOOKUP(F3941,'[1]Goa Member''s Details Revised'!$C$2:$AO$7385,8,0)</f>
        <v>I.R.M</v>
      </c>
      <c r="R3941" s="23">
        <f t="shared" si="307"/>
        <v>-1150</v>
      </c>
      <c r="S3941" s="21">
        <f t="shared" si="308"/>
        <v>32</v>
      </c>
      <c r="T3941" s="23">
        <f t="shared" si="310"/>
        <v>22120</v>
      </c>
      <c r="U3941" s="23">
        <f t="shared" si="311"/>
        <v>18712.626262626261</v>
      </c>
      <c r="V3941" s="23">
        <f t="shared" si="309"/>
        <v>22350</v>
      </c>
      <c r="W3941" s="23"/>
      <c r="X3941" s="21"/>
      <c r="Y3941" s="24" t="str">
        <f>VLOOKUP(F3941,'[1]Goa Member''s Details Revised'!$C$2:$AO$7385,12,0)</f>
        <v>last communication 97</v>
      </c>
    </row>
    <row r="3942" spans="2:25">
      <c r="B3942" s="20">
        <v>3933</v>
      </c>
      <c r="C3942" s="21"/>
      <c r="D3942" s="21" t="s">
        <v>10828</v>
      </c>
      <c r="E3942" s="21" t="s">
        <v>56</v>
      </c>
      <c r="F3942" s="21" t="s">
        <v>10829</v>
      </c>
      <c r="G3942" s="21"/>
      <c r="H3942" s="22" t="str">
        <f>VLOOKUP(F3942,'[1]Goa Member''s Details Revised'!$C$2:$AO$7385,2,0)</f>
        <v>D.Purchaser</v>
      </c>
      <c r="I3942" s="21">
        <v>20</v>
      </c>
      <c r="J3942" s="21" t="s">
        <v>368</v>
      </c>
      <c r="K3942" s="21">
        <v>1991</v>
      </c>
      <c r="L3942" s="22" t="str">
        <f>VLOOKUP(F3942,'[1]Goa Member''s Details Revised'!$C$2:$AO$7385,9,0)</f>
        <v>Never</v>
      </c>
      <c r="M3942" s="21" t="s">
        <v>2484</v>
      </c>
      <c r="N3942" s="23">
        <f>VLOOKUP(F3942,'[1]Goa Member''s Details Revised'!$C$2:$AO$7385,5,0)</f>
        <v>27000</v>
      </c>
      <c r="O3942" s="23">
        <f>VLOOKUP(F3942,'[1]Goa Member''s Details Revised'!$C$2:$AO$7385,5,0)</f>
        <v>27000</v>
      </c>
      <c r="P3942" s="23">
        <f>VLOOKUP(F3942,'[1]Goa Member''s Details Revised'!$C$2:$AO$7385,6,0)</f>
        <v>31200</v>
      </c>
      <c r="Q3942" s="23" t="str">
        <f>VLOOKUP(F3942,'[1]Goa Member''s Details Revised'!$C$2:$AO$7385,8,0)</f>
        <v>I.R.M</v>
      </c>
      <c r="R3942" s="23">
        <f t="shared" si="307"/>
        <v>-4200</v>
      </c>
      <c r="S3942" s="21">
        <f t="shared" si="308"/>
        <v>32</v>
      </c>
      <c r="T3942" s="23">
        <f t="shared" si="310"/>
        <v>24960</v>
      </c>
      <c r="U3942" s="23">
        <f t="shared" si="311"/>
        <v>21115.151515151516</v>
      </c>
      <c r="V3942" s="23">
        <f t="shared" si="309"/>
        <v>25800</v>
      </c>
      <c r="W3942" s="23"/>
      <c r="X3942" s="21"/>
      <c r="Y3942" s="24" t="str">
        <f>VLOOKUP(F3942,'[1]Goa Member''s Details Revised'!$C$2:$AO$7385,12,0)</f>
        <v>No reminder send last communication 10</v>
      </c>
    </row>
    <row r="3943" spans="2:25" ht="30">
      <c r="B3943" s="20">
        <v>3934</v>
      </c>
      <c r="C3943" s="21"/>
      <c r="D3943" s="21" t="s">
        <v>10830</v>
      </c>
      <c r="E3943" s="21" t="s">
        <v>56</v>
      </c>
      <c r="F3943" s="21" t="s">
        <v>10831</v>
      </c>
      <c r="G3943" s="21"/>
      <c r="H3943" s="22" t="str">
        <f>VLOOKUP(F3943,'[1]Goa Member''s Details Revised'!$C$2:$AO$7385,2,0)</f>
        <v>D.Purchaser</v>
      </c>
      <c r="I3943" s="21">
        <v>20</v>
      </c>
      <c r="J3943" s="21" t="s">
        <v>368</v>
      </c>
      <c r="K3943" s="21">
        <v>1991</v>
      </c>
      <c r="L3943" s="22" t="str">
        <f>VLOOKUP(F3943,'[1]Goa Member''s Details Revised'!$C$2:$AO$7385,9,0)</f>
        <v>Never</v>
      </c>
      <c r="M3943" s="21" t="s">
        <v>10832</v>
      </c>
      <c r="N3943" s="23">
        <f>VLOOKUP(F3943,'[1]Goa Member''s Details Revised'!$C$2:$AO$7385,5,0)</f>
        <v>31200</v>
      </c>
      <c r="O3943" s="23">
        <f>VLOOKUP(F3943,'[1]Goa Member''s Details Revised'!$C$2:$AO$7385,5,0)</f>
        <v>31200</v>
      </c>
      <c r="P3943" s="23">
        <f>VLOOKUP(F3943,'[1]Goa Member''s Details Revised'!$C$2:$AO$7385,6,0)</f>
        <v>25480</v>
      </c>
      <c r="Q3943" s="23" t="str">
        <f>VLOOKUP(F3943,'[1]Goa Member''s Details Revised'!$C$2:$AO$7385,8,0)</f>
        <v>outstanding</v>
      </c>
      <c r="R3943" s="23">
        <f t="shared" si="307"/>
        <v>5720</v>
      </c>
      <c r="S3943" s="21">
        <f t="shared" si="308"/>
        <v>32</v>
      </c>
      <c r="T3943" s="23">
        <f t="shared" si="310"/>
        <v>20384</v>
      </c>
      <c r="U3943" s="23">
        <f t="shared" si="311"/>
        <v>17244.040404040403</v>
      </c>
      <c r="V3943" s="23">
        <f t="shared" si="309"/>
        <v>19240</v>
      </c>
      <c r="W3943" s="23"/>
      <c r="X3943" s="21"/>
      <c r="Y3943" s="24" t="str">
        <f>VLOOKUP(F3943,'[1]Goa Member''s Details Revised'!$C$2:$AO$7385,12,0)</f>
        <v>No remimder send so last communication 10 (Outstanding Rs.5720/-) No app frm</v>
      </c>
    </row>
    <row r="3944" spans="2:25">
      <c r="B3944" s="20">
        <v>3935</v>
      </c>
      <c r="C3944" s="21"/>
      <c r="D3944" s="21" t="s">
        <v>10833</v>
      </c>
      <c r="E3944" s="21" t="s">
        <v>56</v>
      </c>
      <c r="F3944" s="21" t="s">
        <v>10834</v>
      </c>
      <c r="G3944" s="21"/>
      <c r="H3944" s="22" t="str">
        <f>VLOOKUP(F3944,'[1]Goa Member''s Details Revised'!$C$2:$AO$7385,2,0)</f>
        <v>D.Purchaser</v>
      </c>
      <c r="I3944" s="21">
        <v>20</v>
      </c>
      <c r="J3944" s="21" t="s">
        <v>368</v>
      </c>
      <c r="K3944" s="21">
        <v>1991</v>
      </c>
      <c r="L3944" s="22">
        <f>VLOOKUP(F3944,'[1]Goa Member''s Details Revised'!$C$2:$AO$7385,9,0)</f>
        <v>2016</v>
      </c>
      <c r="M3944" s="21" t="s">
        <v>10835</v>
      </c>
      <c r="N3944" s="23">
        <f>VLOOKUP(F3944,'[1]Goa Member''s Details Revised'!$C$2:$AO$7385,5,0)</f>
        <v>27000</v>
      </c>
      <c r="O3944" s="23">
        <f>VLOOKUP(F3944,'[1]Goa Member''s Details Revised'!$C$2:$AO$7385,5,0)</f>
        <v>27000</v>
      </c>
      <c r="P3944" s="23">
        <f>VLOOKUP(F3944,'[1]Goa Member''s Details Revised'!$C$2:$AO$7385,6,0)</f>
        <v>31200</v>
      </c>
      <c r="Q3944" s="23" t="str">
        <f>VLOOKUP(F3944,'[1]Goa Member''s Details Revised'!$C$2:$AO$7385,8,0)</f>
        <v>R.M</v>
      </c>
      <c r="R3944" s="23">
        <f t="shared" si="307"/>
        <v>-4200</v>
      </c>
      <c r="S3944" s="21">
        <f t="shared" si="308"/>
        <v>32</v>
      </c>
      <c r="T3944" s="23">
        <f t="shared" si="310"/>
        <v>24960</v>
      </c>
      <c r="U3944" s="23">
        <f t="shared" si="311"/>
        <v>21115.151515151516</v>
      </c>
      <c r="V3944" s="23">
        <f t="shared" si="309"/>
        <v>25800</v>
      </c>
      <c r="W3944" s="23"/>
      <c r="X3944" s="21"/>
      <c r="Y3944" s="24" t="str">
        <f>VLOOKUP(F3944,'[1]Goa Member''s Details Revised'!$C$2:$AO$7385,12,0)</f>
        <v>we send last reminders in 22/6/2022</v>
      </c>
    </row>
    <row r="3945" spans="2:25">
      <c r="B3945" s="20">
        <v>3936</v>
      </c>
      <c r="C3945" s="21"/>
      <c r="D3945" s="21" t="s">
        <v>10836</v>
      </c>
      <c r="E3945" s="21" t="s">
        <v>56</v>
      </c>
      <c r="F3945" s="21" t="s">
        <v>10837</v>
      </c>
      <c r="G3945" s="21"/>
      <c r="H3945" s="22" t="str">
        <f>VLOOKUP(F3945,'[1]Goa Member''s Details Revised'!$C$2:$AO$7385,2,0)</f>
        <v>D.Purchaser</v>
      </c>
      <c r="I3945" s="21">
        <v>25</v>
      </c>
      <c r="J3945" s="21" t="s">
        <v>368</v>
      </c>
      <c r="K3945" s="21">
        <v>1991</v>
      </c>
      <c r="L3945" s="22" t="str">
        <f>VLOOKUP(F3945,'[1]Goa Member''s Details Revised'!$C$2:$AO$7385,9,0)</f>
        <v>Never</v>
      </c>
      <c r="M3945" s="21" t="s">
        <v>10838</v>
      </c>
      <c r="N3945" s="23">
        <f>VLOOKUP(F3945,'[1]Goa Member''s Details Revised'!$C$2:$AO$7385,5,0)</f>
        <v>26500</v>
      </c>
      <c r="O3945" s="23">
        <f>VLOOKUP(F3945,'[1]Goa Member''s Details Revised'!$C$2:$AO$7385,5,0)</f>
        <v>26500</v>
      </c>
      <c r="P3945" s="23">
        <f>VLOOKUP(F3945,'[1]Goa Member''s Details Revised'!$C$2:$AO$7385,6,0)</f>
        <v>26500</v>
      </c>
      <c r="Q3945" s="23" t="str">
        <f>VLOOKUP(F3945,'[1]Goa Member''s Details Revised'!$C$2:$AO$7385,8,0)</f>
        <v>I.R.M</v>
      </c>
      <c r="R3945" s="23">
        <f t="shared" si="307"/>
        <v>0</v>
      </c>
      <c r="S3945" s="21">
        <f t="shared" si="308"/>
        <v>32</v>
      </c>
      <c r="T3945" s="23">
        <f t="shared" si="310"/>
        <v>21200</v>
      </c>
      <c r="U3945" s="23">
        <f t="shared" si="311"/>
        <v>17934.343434343435</v>
      </c>
      <c r="V3945" s="23">
        <f t="shared" si="309"/>
        <v>21200</v>
      </c>
      <c r="W3945" s="23"/>
      <c r="X3945" s="21"/>
      <c r="Y3945" s="24" t="str">
        <f>VLOOKUP(F3945,'[1]Goa Member''s Details Revised'!$C$2:$AO$7385,12,0)</f>
        <v>last communication 92</v>
      </c>
    </row>
    <row r="3946" spans="2:25">
      <c r="B3946" s="20">
        <v>3937</v>
      </c>
      <c r="C3946" s="21"/>
      <c r="D3946" s="21" t="s">
        <v>10839</v>
      </c>
      <c r="E3946" s="21" t="s">
        <v>56</v>
      </c>
      <c r="F3946" s="21" t="s">
        <v>10840</v>
      </c>
      <c r="G3946" s="21"/>
      <c r="H3946" s="22" t="str">
        <f>VLOOKUP(F3946,'[1]Goa Member''s Details Revised'!$C$2:$AO$7385,2,0)</f>
        <v>D.Purchaser</v>
      </c>
      <c r="I3946" s="21">
        <v>25</v>
      </c>
      <c r="J3946" s="21" t="s">
        <v>368</v>
      </c>
      <c r="K3946" s="21">
        <v>1991</v>
      </c>
      <c r="L3946" s="22" t="str">
        <f>VLOOKUP(F3946,'[1]Goa Member''s Details Revised'!$C$2:$AO$7385,9,0)</f>
        <v>Never</v>
      </c>
      <c r="M3946" s="21" t="s">
        <v>10841</v>
      </c>
      <c r="N3946" s="23">
        <f>VLOOKUP(F3946,'[1]Goa Member''s Details Revised'!$C$2:$AO$7385,5,0)</f>
        <v>26500</v>
      </c>
      <c r="O3946" s="23">
        <f>VLOOKUP(F3946,'[1]Goa Member''s Details Revised'!$C$2:$AO$7385,5,0)</f>
        <v>26500</v>
      </c>
      <c r="P3946" s="23">
        <f>VLOOKUP(F3946,'[1]Goa Member''s Details Revised'!$C$2:$AO$7385,6,0)</f>
        <v>26500</v>
      </c>
      <c r="Q3946" s="23" t="str">
        <f>VLOOKUP(F3946,'[1]Goa Member''s Details Revised'!$C$2:$AO$7385,8,0)</f>
        <v>I.R.M</v>
      </c>
      <c r="R3946" s="23">
        <f t="shared" si="307"/>
        <v>0</v>
      </c>
      <c r="S3946" s="21">
        <f t="shared" si="308"/>
        <v>32</v>
      </c>
      <c r="T3946" s="23">
        <f t="shared" si="310"/>
        <v>21200</v>
      </c>
      <c r="U3946" s="23">
        <f t="shared" si="311"/>
        <v>17934.343434343435</v>
      </c>
      <c r="V3946" s="23">
        <f t="shared" si="309"/>
        <v>21200</v>
      </c>
      <c r="W3946" s="23"/>
      <c r="X3946" s="21"/>
      <c r="Y3946" s="24" t="str">
        <f>VLOOKUP(F3946,'[1]Goa Member''s Details Revised'!$C$2:$AO$7385,12,0)</f>
        <v>last communication 99</v>
      </c>
    </row>
    <row r="3947" spans="2:25">
      <c r="B3947" s="20">
        <v>3938</v>
      </c>
      <c r="C3947" s="21"/>
      <c r="D3947" s="21" t="s">
        <v>10842</v>
      </c>
      <c r="E3947" s="21" t="s">
        <v>56</v>
      </c>
      <c r="F3947" s="21" t="s">
        <v>10843</v>
      </c>
      <c r="G3947" s="21"/>
      <c r="H3947" s="22" t="str">
        <f>VLOOKUP(F3947,'[1]Goa Member''s Details Revised'!$C$2:$AO$7385,2,0)</f>
        <v>D.Purchaser</v>
      </c>
      <c r="I3947" s="21">
        <v>25</v>
      </c>
      <c r="J3947" s="21" t="s">
        <v>368</v>
      </c>
      <c r="K3947" s="21">
        <v>1991</v>
      </c>
      <c r="L3947" s="22">
        <f>VLOOKUP(F3947,'[1]Goa Member''s Details Revised'!$C$2:$AO$7385,9,0)</f>
        <v>2008</v>
      </c>
      <c r="M3947" s="21" t="s">
        <v>10844</v>
      </c>
      <c r="N3947" s="23">
        <f>VLOOKUP(F3947,'[1]Goa Member''s Details Revised'!$C$2:$AO$7385,5,0)</f>
        <v>26500</v>
      </c>
      <c r="O3947" s="23">
        <f>VLOOKUP(F3947,'[1]Goa Member''s Details Revised'!$C$2:$AO$7385,5,0)</f>
        <v>26500</v>
      </c>
      <c r="P3947" s="23">
        <f>VLOOKUP(F3947,'[1]Goa Member''s Details Revised'!$C$2:$AO$7385,6,0)</f>
        <v>28212</v>
      </c>
      <c r="Q3947" s="23" t="str">
        <f>VLOOKUP(F3947,'[1]Goa Member''s Details Revised'!$C$2:$AO$7385,8,0)</f>
        <v>I.R.M</v>
      </c>
      <c r="R3947" s="23">
        <f t="shared" si="307"/>
        <v>-1712</v>
      </c>
      <c r="S3947" s="21">
        <f t="shared" si="308"/>
        <v>32</v>
      </c>
      <c r="T3947" s="23">
        <f t="shared" si="310"/>
        <v>22569.599999999999</v>
      </c>
      <c r="U3947" s="23">
        <f t="shared" si="311"/>
        <v>19092.969696969696</v>
      </c>
      <c r="V3947" s="23">
        <f t="shared" si="309"/>
        <v>22912</v>
      </c>
      <c r="W3947" s="23"/>
      <c r="X3947" s="21"/>
      <c r="Y3947" s="24" t="str">
        <f>VLOOKUP(F3947,'[1]Goa Member''s Details Revised'!$C$2:$AO$7385,12,0)</f>
        <v>last conversation by mail on 2017</v>
      </c>
    </row>
    <row r="3948" spans="2:25" ht="30">
      <c r="B3948" s="20">
        <v>3939</v>
      </c>
      <c r="C3948" s="21"/>
      <c r="D3948" s="21" t="s">
        <v>10845</v>
      </c>
      <c r="E3948" s="21" t="s">
        <v>56</v>
      </c>
      <c r="F3948" s="21" t="s">
        <v>10846</v>
      </c>
      <c r="G3948" s="21"/>
      <c r="H3948" s="22" t="str">
        <f>VLOOKUP(F3948,'[1]Goa Member''s Details Revised'!$C$2:$AO$7385,2,0)</f>
        <v>D.Purchaser</v>
      </c>
      <c r="I3948" s="21">
        <v>29</v>
      </c>
      <c r="J3948" s="21" t="s">
        <v>368</v>
      </c>
      <c r="K3948" s="21">
        <v>1991</v>
      </c>
      <c r="L3948" s="22" t="str">
        <f>VLOOKUP(F3948,'[1]Goa Member''s Details Revised'!$C$2:$AO$7385,9,0)</f>
        <v>Never</v>
      </c>
      <c r="M3948" s="21" t="s">
        <v>10847</v>
      </c>
      <c r="N3948" s="23">
        <f>VLOOKUP(F3948,'[1]Goa Member''s Details Revised'!$C$2:$AO$7385,5,0)</f>
        <v>31200</v>
      </c>
      <c r="O3948" s="23">
        <f>VLOOKUP(F3948,'[1]Goa Member''s Details Revised'!$C$2:$AO$7385,5,0)</f>
        <v>31200</v>
      </c>
      <c r="P3948" s="23">
        <f>VLOOKUP(F3948,'[1]Goa Member''s Details Revised'!$C$2:$AO$7385,6,0)</f>
        <v>24960</v>
      </c>
      <c r="Q3948" s="23" t="str">
        <f>VLOOKUP(F3948,'[1]Goa Member''s Details Revised'!$C$2:$AO$7385,8,0)</f>
        <v>outstanding</v>
      </c>
      <c r="R3948" s="23">
        <f t="shared" si="307"/>
        <v>6240</v>
      </c>
      <c r="S3948" s="21">
        <f t="shared" si="308"/>
        <v>32</v>
      </c>
      <c r="T3948" s="23">
        <f t="shared" si="310"/>
        <v>19968</v>
      </c>
      <c r="U3948" s="23">
        <f t="shared" si="311"/>
        <v>16892.121212121212</v>
      </c>
      <c r="V3948" s="23">
        <f t="shared" si="309"/>
        <v>18720</v>
      </c>
      <c r="W3948" s="23"/>
      <c r="X3948" s="21"/>
      <c r="Y3948" s="24" t="str">
        <f>VLOOKUP(F3948,'[1]Goa Member''s Details Revised'!$C$2:$AO$7385,12,0)</f>
        <v>no communication till date.. NO APP frm (outstanding Rs.6240/-)</v>
      </c>
    </row>
    <row r="3949" spans="2:25" ht="30">
      <c r="B3949" s="20">
        <v>3940</v>
      </c>
      <c r="C3949" s="21"/>
      <c r="D3949" s="21" t="s">
        <v>10848</v>
      </c>
      <c r="E3949" s="21" t="s">
        <v>56</v>
      </c>
      <c r="F3949" s="21" t="s">
        <v>10849</v>
      </c>
      <c r="G3949" s="21"/>
      <c r="H3949" s="22" t="str">
        <f>VLOOKUP(F3949,'[1]Goa Member''s Details Revised'!$C$2:$AO$7385,2,0)</f>
        <v>D.Purchaser</v>
      </c>
      <c r="I3949" s="21">
        <v>29</v>
      </c>
      <c r="J3949" s="21" t="s">
        <v>368</v>
      </c>
      <c r="K3949" s="21">
        <v>1991</v>
      </c>
      <c r="L3949" s="22">
        <f>VLOOKUP(F3949,'[1]Goa Member''s Details Revised'!$C$2:$AO$7385,9,0)</f>
        <v>2012</v>
      </c>
      <c r="M3949" s="21" t="s">
        <v>10850</v>
      </c>
      <c r="N3949" s="23">
        <f>VLOOKUP(F3949,'[1]Goa Member''s Details Revised'!$C$2:$AO$7385,5,0)</f>
        <v>17500</v>
      </c>
      <c r="O3949" s="23">
        <f>VLOOKUP(F3949,'[1]Goa Member''s Details Revised'!$C$2:$AO$7385,5,0)</f>
        <v>17500</v>
      </c>
      <c r="P3949" s="23">
        <f>VLOOKUP(F3949,'[1]Goa Member''s Details Revised'!$C$2:$AO$7385,6,0)</f>
        <v>19800</v>
      </c>
      <c r="Q3949" s="23" t="str">
        <f>VLOOKUP(F3949,'[1]Goa Member''s Details Revised'!$C$2:$AO$7385,8,0)</f>
        <v>R.M</v>
      </c>
      <c r="R3949" s="23">
        <f t="shared" si="307"/>
        <v>-2300</v>
      </c>
      <c r="S3949" s="21">
        <f t="shared" si="308"/>
        <v>32</v>
      </c>
      <c r="T3949" s="23">
        <f t="shared" si="310"/>
        <v>15840</v>
      </c>
      <c r="U3949" s="23">
        <f t="shared" si="311"/>
        <v>13400</v>
      </c>
      <c r="V3949" s="23">
        <f t="shared" si="309"/>
        <v>16300</v>
      </c>
      <c r="W3949" s="23"/>
      <c r="X3949" s="21"/>
      <c r="Y3949" s="24" t="str">
        <f>VLOOKUP(F3949,'[1]Goa Member''s Details Revised'!$C$2:$AO$7385,12,0)</f>
        <v>we send last reminder in 2012.then we did not receive any reply..No App Frm</v>
      </c>
    </row>
    <row r="3950" spans="2:25" ht="30">
      <c r="B3950" s="20">
        <v>3941</v>
      </c>
      <c r="C3950" s="21"/>
      <c r="D3950" s="21" t="s">
        <v>10851</v>
      </c>
      <c r="E3950" s="21" t="s">
        <v>56</v>
      </c>
      <c r="F3950" s="21" t="s">
        <v>10852</v>
      </c>
      <c r="G3950" s="21"/>
      <c r="H3950" s="22" t="str">
        <f>VLOOKUP(F3950,'[1]Goa Member''s Details Revised'!$C$2:$AO$7385,2,0)</f>
        <v>D.Purchaser</v>
      </c>
      <c r="I3950" s="21">
        <v>29</v>
      </c>
      <c r="J3950" s="21" t="s">
        <v>368</v>
      </c>
      <c r="K3950" s="21">
        <v>1991</v>
      </c>
      <c r="L3950" s="22" t="str">
        <f>VLOOKUP(F3950,'[1]Goa Member''s Details Revised'!$C$2:$AO$7385,9,0)</f>
        <v>Never</v>
      </c>
      <c r="M3950" s="21" t="s">
        <v>10853</v>
      </c>
      <c r="N3950" s="23">
        <f>VLOOKUP(F3950,'[1]Goa Member''s Details Revised'!$C$2:$AO$7385,5,0)</f>
        <v>23700</v>
      </c>
      <c r="O3950" s="23">
        <f>VLOOKUP(F3950,'[1]Goa Member''s Details Revised'!$C$2:$AO$7385,5,0)</f>
        <v>23700</v>
      </c>
      <c r="P3950" s="23">
        <f>VLOOKUP(F3950,'[1]Goa Member''s Details Revised'!$C$2:$AO$7385,6,0)</f>
        <v>11455</v>
      </c>
      <c r="Q3950" s="23" t="str">
        <f>VLOOKUP(F3950,'[1]Goa Member''s Details Revised'!$C$2:$AO$7385,8,0)</f>
        <v>outstanding</v>
      </c>
      <c r="R3950" s="23">
        <f t="shared" si="307"/>
        <v>12245</v>
      </c>
      <c r="S3950" s="21">
        <f t="shared" si="308"/>
        <v>32</v>
      </c>
      <c r="T3950" s="23">
        <f t="shared" si="310"/>
        <v>9164</v>
      </c>
      <c r="U3950" s="23">
        <f t="shared" si="311"/>
        <v>7752.3737373737367</v>
      </c>
      <c r="V3950" s="23">
        <f t="shared" si="309"/>
        <v>6715</v>
      </c>
      <c r="W3950" s="23"/>
      <c r="X3950" s="21"/>
      <c r="Y3950" s="24" t="str">
        <f>VLOOKUP(F3950,'[1]Goa Member''s Details Revised'!$C$2:$AO$7385,12,0)</f>
        <v>after purchse then no communication till date. (Outstanding Rs.12245/-)</v>
      </c>
    </row>
    <row r="3951" spans="2:25">
      <c r="B3951" s="20">
        <v>3942</v>
      </c>
      <c r="C3951" s="21"/>
      <c r="D3951" s="21" t="s">
        <v>10854</v>
      </c>
      <c r="E3951" s="21" t="s">
        <v>56</v>
      </c>
      <c r="F3951" s="21" t="s">
        <v>10855</v>
      </c>
      <c r="G3951" s="21"/>
      <c r="H3951" s="22" t="str">
        <f>VLOOKUP(F3951,'[1]Goa Member''s Details Revised'!$C$2:$AO$7385,2,0)</f>
        <v>D.Purchaser</v>
      </c>
      <c r="I3951" s="21">
        <v>6</v>
      </c>
      <c r="J3951" s="21" t="s">
        <v>435</v>
      </c>
      <c r="K3951" s="21">
        <v>1991</v>
      </c>
      <c r="L3951" s="22" t="str">
        <f>VLOOKUP(F3951,'[1]Goa Member''s Details Revised'!$C$2:$AO$7385,9,0)</f>
        <v>Never</v>
      </c>
      <c r="M3951" s="21" t="s">
        <v>10856</v>
      </c>
      <c r="N3951" s="23">
        <f>VLOOKUP(F3951,'[1]Goa Member''s Details Revised'!$C$2:$AO$7385,5,0)</f>
        <v>21000</v>
      </c>
      <c r="O3951" s="23">
        <f>VLOOKUP(F3951,'[1]Goa Member''s Details Revised'!$C$2:$AO$7385,5,0)</f>
        <v>21000</v>
      </c>
      <c r="P3951" s="23">
        <f>VLOOKUP(F3951,'[1]Goa Member''s Details Revised'!$C$2:$AO$7385,6,0)</f>
        <v>23700</v>
      </c>
      <c r="Q3951" s="23" t="str">
        <f>VLOOKUP(F3951,'[1]Goa Member''s Details Revised'!$C$2:$AO$7385,8,0)</f>
        <v>I.R.M</v>
      </c>
      <c r="R3951" s="23">
        <f t="shared" si="307"/>
        <v>-2700</v>
      </c>
      <c r="S3951" s="21">
        <f t="shared" si="308"/>
        <v>32</v>
      </c>
      <c r="T3951" s="23">
        <f t="shared" si="310"/>
        <v>18960</v>
      </c>
      <c r="U3951" s="23">
        <f t="shared" si="311"/>
        <v>16039.39393939394</v>
      </c>
      <c r="V3951" s="23">
        <f t="shared" si="309"/>
        <v>19500</v>
      </c>
      <c r="W3951" s="23"/>
      <c r="X3951" s="21"/>
      <c r="Y3951" s="24" t="str">
        <f>VLOOKUP(F3951,'[1]Goa Member''s Details Revised'!$C$2:$AO$7385,12,0)</f>
        <v>last communication 99 (Outstanding Rs. 8690/-)</v>
      </c>
    </row>
    <row r="3952" spans="2:25">
      <c r="B3952" s="20">
        <v>3943</v>
      </c>
      <c r="C3952" s="21"/>
      <c r="D3952" s="21" t="s">
        <v>10857</v>
      </c>
      <c r="E3952" s="21" t="s">
        <v>56</v>
      </c>
      <c r="F3952" s="21" t="s">
        <v>10858</v>
      </c>
      <c r="G3952" s="21"/>
      <c r="H3952" s="22" t="str">
        <f>VLOOKUP(F3952,'[1]Goa Member''s Details Revised'!$C$2:$AO$7385,2,0)</f>
        <v>D.Purchaser</v>
      </c>
      <c r="I3952" s="21">
        <v>15</v>
      </c>
      <c r="J3952" s="21" t="s">
        <v>435</v>
      </c>
      <c r="K3952" s="21">
        <v>1991</v>
      </c>
      <c r="L3952" s="22" t="str">
        <f>VLOOKUP(F3952,'[1]Goa Member''s Details Revised'!$C$2:$AO$7385,9,0)</f>
        <v>Never</v>
      </c>
      <c r="M3952" s="21" t="s">
        <v>10859</v>
      </c>
      <c r="N3952" s="23">
        <f>VLOOKUP(F3952,'[1]Goa Member''s Details Revised'!$C$2:$AO$7385,5,0)</f>
        <v>22000</v>
      </c>
      <c r="O3952" s="23">
        <f>VLOOKUP(F3952,'[1]Goa Member''s Details Revised'!$C$2:$AO$7385,5,0)</f>
        <v>22000</v>
      </c>
      <c r="P3952" s="23">
        <f>VLOOKUP(F3952,'[1]Goa Member''s Details Revised'!$C$2:$AO$7385,6,0)</f>
        <v>25500</v>
      </c>
      <c r="Q3952" s="23" t="str">
        <f>VLOOKUP(F3952,'[1]Goa Member''s Details Revised'!$C$2:$AO$7385,8,0)</f>
        <v>I.R.M</v>
      </c>
      <c r="R3952" s="23">
        <f t="shared" si="307"/>
        <v>-3500</v>
      </c>
      <c r="S3952" s="21">
        <f t="shared" si="308"/>
        <v>32</v>
      </c>
      <c r="T3952" s="23">
        <f t="shared" si="310"/>
        <v>20400</v>
      </c>
      <c r="U3952" s="23">
        <f t="shared" si="311"/>
        <v>17257.57575757576</v>
      </c>
      <c r="V3952" s="23">
        <f t="shared" si="309"/>
        <v>21100</v>
      </c>
      <c r="W3952" s="23"/>
      <c r="X3952" s="21"/>
      <c r="Y3952" s="24" t="str">
        <f>VLOOKUP(F3952,'[1]Goa Member''s Details Revised'!$C$2:$AO$7385,12,0)</f>
        <v xml:space="preserve">last communication 06 </v>
      </c>
    </row>
    <row r="3953" spans="2:25">
      <c r="B3953" s="20">
        <v>3944</v>
      </c>
      <c r="C3953" s="21"/>
      <c r="D3953" s="21" t="s">
        <v>10860</v>
      </c>
      <c r="E3953" s="21" t="s">
        <v>56</v>
      </c>
      <c r="F3953" s="21" t="s">
        <v>10861</v>
      </c>
      <c r="G3953" s="21"/>
      <c r="H3953" s="22" t="str">
        <f>VLOOKUP(F3953,'[1]Goa Member''s Details Revised'!$C$2:$AO$7385,2,0)</f>
        <v>D.Purchaser</v>
      </c>
      <c r="I3953" s="21">
        <v>15</v>
      </c>
      <c r="J3953" s="21" t="s">
        <v>435</v>
      </c>
      <c r="K3953" s="21">
        <v>1991</v>
      </c>
      <c r="L3953" s="22" t="str">
        <f>VLOOKUP(F3953,'[1]Goa Member''s Details Revised'!$C$2:$AO$7385,9,0)</f>
        <v>Never</v>
      </c>
      <c r="M3953" s="21" t="s">
        <v>10862</v>
      </c>
      <c r="N3953" s="23">
        <f>VLOOKUP(F3953,'[1]Goa Member''s Details Revised'!$C$2:$AO$7385,5,0)</f>
        <v>17500</v>
      </c>
      <c r="O3953" s="23">
        <f>VLOOKUP(F3953,'[1]Goa Member''s Details Revised'!$C$2:$AO$7385,5,0)</f>
        <v>17500</v>
      </c>
      <c r="P3953" s="23">
        <f>VLOOKUP(F3953,'[1]Goa Member''s Details Revised'!$C$2:$AO$7385,6,0)</f>
        <v>19300</v>
      </c>
      <c r="Q3953" s="23" t="str">
        <f>VLOOKUP(F3953,'[1]Goa Member''s Details Revised'!$C$2:$AO$7385,8,0)</f>
        <v>I.R.M</v>
      </c>
      <c r="R3953" s="23">
        <f t="shared" si="307"/>
        <v>-1800</v>
      </c>
      <c r="S3953" s="21">
        <f t="shared" si="308"/>
        <v>32</v>
      </c>
      <c r="T3953" s="23">
        <f t="shared" si="310"/>
        <v>15440</v>
      </c>
      <c r="U3953" s="23">
        <f t="shared" si="311"/>
        <v>13061.616161616163</v>
      </c>
      <c r="V3953" s="23">
        <f t="shared" si="309"/>
        <v>15800</v>
      </c>
      <c r="W3953" s="23"/>
      <c r="X3953" s="21"/>
      <c r="Y3953" s="24" t="str">
        <f>VLOOKUP(F3953,'[1]Goa Member''s Details Revised'!$C$2:$AO$7385,12,0)</f>
        <v>last communication 96 (Outstanding Rs. 9570/-)</v>
      </c>
    </row>
    <row r="3954" spans="2:25" ht="30">
      <c r="B3954" s="20">
        <v>3945</v>
      </c>
      <c r="C3954" s="21"/>
      <c r="D3954" s="21" t="s">
        <v>10863</v>
      </c>
      <c r="E3954" s="21" t="s">
        <v>56</v>
      </c>
      <c r="F3954" s="21" t="s">
        <v>10864</v>
      </c>
      <c r="G3954" s="21"/>
      <c r="H3954" s="22" t="str">
        <f>VLOOKUP(F3954,'[1]Goa Member''s Details Revised'!$C$2:$AO$7385,2,0)</f>
        <v>L. N. C</v>
      </c>
      <c r="I3954" s="21">
        <v>15</v>
      </c>
      <c r="J3954" s="21" t="s">
        <v>435</v>
      </c>
      <c r="K3954" s="21">
        <v>1991</v>
      </c>
      <c r="L3954" s="22" t="str">
        <f>VLOOKUP(F3954,'[1]Goa Member''s Details Revised'!$C$2:$AO$7385,9,0)</f>
        <v>Never</v>
      </c>
      <c r="M3954" s="21" t="s">
        <v>10865</v>
      </c>
      <c r="N3954" s="23">
        <f>VLOOKUP(F3954,'[1]Goa Member''s Details Revised'!$C$2:$AO$7385,5,0)</f>
        <v>17500</v>
      </c>
      <c r="O3954" s="23">
        <f>VLOOKUP(F3954,'[1]Goa Member''s Details Revised'!$C$2:$AO$7385,5,0)</f>
        <v>17500</v>
      </c>
      <c r="P3954" s="23">
        <f>VLOOKUP(F3954,'[1]Goa Member''s Details Revised'!$C$2:$AO$7385,6,0)</f>
        <v>19800</v>
      </c>
      <c r="Q3954" s="23" t="str">
        <f>VLOOKUP(F3954,'[1]Goa Member''s Details Revised'!$C$2:$AO$7385,8,0)</f>
        <v>I.R.M</v>
      </c>
      <c r="R3954" s="23">
        <f t="shared" si="307"/>
        <v>-2300</v>
      </c>
      <c r="S3954" s="21">
        <f t="shared" si="308"/>
        <v>32</v>
      </c>
      <c r="T3954" s="23">
        <f t="shared" si="310"/>
        <v>15840</v>
      </c>
      <c r="U3954" s="23">
        <f t="shared" si="311"/>
        <v>13400</v>
      </c>
      <c r="V3954" s="23">
        <f t="shared" si="309"/>
        <v>16300</v>
      </c>
      <c r="W3954" s="23"/>
      <c r="X3954" s="21"/>
      <c r="Y3954" s="24" t="str">
        <f>VLOOKUP(F3954,'[1]Goa Member''s Details Revised'!$C$2:$AO$7385,12,0)</f>
        <v>we send last reminder in 2012.then we did not receive any reply.</v>
      </c>
    </row>
    <row r="3955" spans="2:25">
      <c r="B3955" s="20">
        <v>3946</v>
      </c>
      <c r="C3955" s="21"/>
      <c r="D3955" s="21" t="s">
        <v>10866</v>
      </c>
      <c r="E3955" s="21" t="s">
        <v>56</v>
      </c>
      <c r="F3955" s="21" t="s">
        <v>10867</v>
      </c>
      <c r="G3955" s="21"/>
      <c r="H3955" s="22" t="str">
        <f>VLOOKUP(F3955,'[1]Goa Member''s Details Revised'!$C$2:$AO$7385,2,0)</f>
        <v>D.Purchaser</v>
      </c>
      <c r="I3955" s="21">
        <v>23</v>
      </c>
      <c r="J3955" s="21" t="s">
        <v>435</v>
      </c>
      <c r="K3955" s="21">
        <v>1991</v>
      </c>
      <c r="L3955" s="22" t="str">
        <f>VLOOKUP(F3955,'[1]Goa Member''s Details Revised'!$C$2:$AO$7385,9,0)</f>
        <v>Never</v>
      </c>
      <c r="M3955" s="21" t="s">
        <v>10868</v>
      </c>
      <c r="N3955" s="23">
        <f>VLOOKUP(F3955,'[1]Goa Member''s Details Revised'!$C$2:$AO$7385,5,0)</f>
        <v>22000</v>
      </c>
      <c r="O3955" s="23">
        <f>VLOOKUP(F3955,'[1]Goa Member''s Details Revised'!$C$2:$AO$7385,5,0)</f>
        <v>22000</v>
      </c>
      <c r="P3955" s="23">
        <f>VLOOKUP(F3955,'[1]Goa Member''s Details Revised'!$C$2:$AO$7385,6,0)</f>
        <v>25500</v>
      </c>
      <c r="Q3955" s="23" t="str">
        <f>VLOOKUP(F3955,'[1]Goa Member''s Details Revised'!$C$2:$AO$7385,8,0)</f>
        <v>I.R.M</v>
      </c>
      <c r="R3955" s="23">
        <f t="shared" si="307"/>
        <v>-3500</v>
      </c>
      <c r="S3955" s="21">
        <f t="shared" si="308"/>
        <v>32</v>
      </c>
      <c r="T3955" s="23">
        <f t="shared" si="310"/>
        <v>20400</v>
      </c>
      <c r="U3955" s="23">
        <f t="shared" si="311"/>
        <v>17257.57575757576</v>
      </c>
      <c r="V3955" s="23">
        <f t="shared" si="309"/>
        <v>21100</v>
      </c>
      <c r="W3955" s="23"/>
      <c r="X3955" s="21"/>
      <c r="Y3955" s="24" t="str">
        <f>VLOOKUP(F3955,'[1]Goa Member''s Details Revised'!$C$2:$AO$7385,12,0)</f>
        <v>no reminder send last communication 2009</v>
      </c>
    </row>
    <row r="3956" spans="2:25" ht="30">
      <c r="B3956" s="20">
        <v>3947</v>
      </c>
      <c r="C3956" s="21"/>
      <c r="D3956" s="21" t="s">
        <v>10869</v>
      </c>
      <c r="E3956" s="21" t="s">
        <v>56</v>
      </c>
      <c r="F3956" s="21" t="s">
        <v>10870</v>
      </c>
      <c r="G3956" s="21"/>
      <c r="H3956" s="22" t="str">
        <f>VLOOKUP(F3956,'[1]Goa Member''s Details Revised'!$C$2:$AO$7385,2,0)</f>
        <v>D.Purchaser</v>
      </c>
      <c r="I3956" s="21">
        <v>17</v>
      </c>
      <c r="J3956" s="21" t="s">
        <v>435</v>
      </c>
      <c r="K3956" s="21">
        <v>1991</v>
      </c>
      <c r="L3956" s="22" t="str">
        <f>VLOOKUP(F3956,'[1]Goa Member''s Details Revised'!$C$2:$AO$7385,9,0)</f>
        <v>Never</v>
      </c>
      <c r="M3956" s="21" t="s">
        <v>2415</v>
      </c>
      <c r="N3956" s="23">
        <f>VLOOKUP(F3956,'[1]Goa Member''s Details Revised'!$C$2:$AO$7385,5,0)</f>
        <v>22000</v>
      </c>
      <c r="O3956" s="23">
        <f>VLOOKUP(F3956,'[1]Goa Member''s Details Revised'!$C$2:$AO$7385,5,0)</f>
        <v>22000</v>
      </c>
      <c r="P3956" s="23">
        <f>VLOOKUP(F3956,'[1]Goa Member''s Details Revised'!$C$2:$AO$7385,6,0)</f>
        <v>25500</v>
      </c>
      <c r="Q3956" s="23" t="str">
        <f>VLOOKUP(F3956,'[1]Goa Member''s Details Revised'!$C$2:$AO$7385,8,0)</f>
        <v>I.R.M</v>
      </c>
      <c r="R3956" s="23">
        <f t="shared" si="307"/>
        <v>-3500</v>
      </c>
      <c r="S3956" s="21">
        <f t="shared" si="308"/>
        <v>32</v>
      </c>
      <c r="T3956" s="23">
        <f t="shared" si="310"/>
        <v>20400</v>
      </c>
      <c r="U3956" s="23">
        <f t="shared" si="311"/>
        <v>17257.57575757576</v>
      </c>
      <c r="V3956" s="23">
        <f t="shared" si="309"/>
        <v>21100</v>
      </c>
      <c r="W3956" s="23"/>
      <c r="X3956" s="21"/>
      <c r="Y3956" s="24" t="str">
        <f>VLOOKUP(F3956,'[1]Goa Member''s Details Revised'!$C$2:$AO$7385,12,0)</f>
        <v>we send last reminder in 2012.then we did not receive any reply.</v>
      </c>
    </row>
    <row r="3957" spans="2:25" ht="45">
      <c r="B3957" s="20">
        <v>3948</v>
      </c>
      <c r="C3957" s="21"/>
      <c r="D3957" s="21" t="s">
        <v>10871</v>
      </c>
      <c r="E3957" s="21" t="s">
        <v>56</v>
      </c>
      <c r="F3957" s="21" t="s">
        <v>10872</v>
      </c>
      <c r="G3957" s="21"/>
      <c r="H3957" s="22" t="str">
        <f>VLOOKUP(F3957,'[1]Goa Member''s Details Revised'!$C$2:$AO$7385,2,0)</f>
        <v>D.Purchaser</v>
      </c>
      <c r="I3957" s="21">
        <v>25</v>
      </c>
      <c r="J3957" s="21" t="s">
        <v>435</v>
      </c>
      <c r="K3957" s="21">
        <v>1991</v>
      </c>
      <c r="L3957" s="22" t="str">
        <f>VLOOKUP(F3957,'[1]Goa Member''s Details Revised'!$C$2:$AO$7385,9,0)</f>
        <v>Never</v>
      </c>
      <c r="M3957" s="21" t="s">
        <v>10873</v>
      </c>
      <c r="N3957" s="23">
        <f>VLOOKUP(F3957,'[1]Goa Member''s Details Revised'!$C$2:$AO$7385,5,0)</f>
        <v>26500</v>
      </c>
      <c r="O3957" s="23">
        <f>VLOOKUP(F3957,'[1]Goa Member''s Details Revised'!$C$2:$AO$7385,5,0)</f>
        <v>26500</v>
      </c>
      <c r="P3957" s="23">
        <f>VLOOKUP(F3957,'[1]Goa Member''s Details Revised'!$C$2:$AO$7385,6,0)</f>
        <v>28212</v>
      </c>
      <c r="Q3957" s="23" t="str">
        <f>VLOOKUP(F3957,'[1]Goa Member''s Details Revised'!$C$2:$AO$7385,8,0)</f>
        <v>I.R.M</v>
      </c>
      <c r="R3957" s="23">
        <f t="shared" si="307"/>
        <v>-1712</v>
      </c>
      <c r="S3957" s="21">
        <f t="shared" si="308"/>
        <v>32</v>
      </c>
      <c r="T3957" s="23">
        <f t="shared" si="310"/>
        <v>22569.599999999999</v>
      </c>
      <c r="U3957" s="23">
        <f t="shared" si="311"/>
        <v>19092.969696969696</v>
      </c>
      <c r="V3957" s="23">
        <f t="shared" si="309"/>
        <v>22912</v>
      </c>
      <c r="W3957" s="23"/>
      <c r="X3957" s="21"/>
      <c r="Y3957" s="24" t="str">
        <f>VLOOKUP(F3957,'[1]Goa Member''s Details Revised'!$C$2:$AO$7385,12,0)</f>
        <v>we send last reminder in 2012.then we did not receive any reply….membership transferred from Suraj Prakash Kachal to Brij Kanchal</v>
      </c>
    </row>
    <row r="3958" spans="2:25">
      <c r="B3958" s="20">
        <v>3949</v>
      </c>
      <c r="C3958" s="21"/>
      <c r="D3958" s="21" t="s">
        <v>10874</v>
      </c>
      <c r="E3958" s="21" t="s">
        <v>56</v>
      </c>
      <c r="F3958" s="21" t="s">
        <v>10875</v>
      </c>
      <c r="G3958" s="21"/>
      <c r="H3958" s="22" t="str">
        <f>VLOOKUP(F3958,'[1]Goa Member''s Details Revised'!$C$2:$AO$7385,2,0)</f>
        <v>D.Purchaser</v>
      </c>
      <c r="I3958" s="21">
        <v>30</v>
      </c>
      <c r="J3958" s="21" t="s">
        <v>435</v>
      </c>
      <c r="K3958" s="21">
        <v>1991</v>
      </c>
      <c r="L3958" s="22">
        <f>VLOOKUP(F3958,'[1]Goa Member''s Details Revised'!$C$2:$AO$7385,9,0)</f>
        <v>2007</v>
      </c>
      <c r="M3958" s="21" t="s">
        <v>10876</v>
      </c>
      <c r="N3958" s="23">
        <f>VLOOKUP(F3958,'[1]Goa Member''s Details Revised'!$C$2:$AO$7385,5,0)</f>
        <v>34000</v>
      </c>
      <c r="O3958" s="23">
        <f>VLOOKUP(F3958,'[1]Goa Member''s Details Revised'!$C$2:$AO$7385,5,0)</f>
        <v>34000</v>
      </c>
      <c r="P3958" s="23">
        <v>34000</v>
      </c>
      <c r="Q3958" s="23" t="str">
        <f>VLOOKUP(F3958,'[1]Goa Member''s Details Revised'!$C$2:$AO$7385,8,0)</f>
        <v>R.M</v>
      </c>
      <c r="R3958" s="23">
        <f t="shared" si="307"/>
        <v>0</v>
      </c>
      <c r="S3958" s="21">
        <f t="shared" si="308"/>
        <v>32</v>
      </c>
      <c r="T3958" s="23">
        <f t="shared" si="310"/>
        <v>27200</v>
      </c>
      <c r="U3958" s="23">
        <f t="shared" si="311"/>
        <v>23010.101010101011</v>
      </c>
      <c r="V3958" s="23">
        <f t="shared" si="309"/>
        <v>27200</v>
      </c>
      <c r="W3958" s="23"/>
      <c r="X3958" s="21"/>
      <c r="Y3958" s="24" t="str">
        <f>VLOOKUP(F3958,'[1]Goa Member''s Details Revised'!$C$2:$AO$7385,12,0)</f>
        <v>Letter sent, last communication 11</v>
      </c>
    </row>
    <row r="3959" spans="2:25">
      <c r="B3959" s="20">
        <v>3950</v>
      </c>
      <c r="C3959" s="21"/>
      <c r="D3959" s="21" t="s">
        <v>10877</v>
      </c>
      <c r="E3959" s="21" t="s">
        <v>56</v>
      </c>
      <c r="F3959" s="21" t="s">
        <v>10878</v>
      </c>
      <c r="G3959" s="21"/>
      <c r="H3959" s="22" t="str">
        <f>VLOOKUP(F3959,'[1]Goa Member''s Details Revised'!$C$2:$AO$7385,2,0)</f>
        <v>D.Purchaser</v>
      </c>
      <c r="I3959" s="21">
        <v>22</v>
      </c>
      <c r="J3959" s="21" t="s">
        <v>435</v>
      </c>
      <c r="K3959" s="21">
        <v>1991</v>
      </c>
      <c r="L3959" s="22" t="str">
        <f>VLOOKUP(F3959,'[1]Goa Member''s Details Revised'!$C$2:$AO$7385,9,0)</f>
        <v>Never</v>
      </c>
      <c r="M3959" s="21" t="s">
        <v>10879</v>
      </c>
      <c r="N3959" s="23">
        <f>VLOOKUP(F3959,'[1]Goa Member''s Details Revised'!$C$2:$AO$7385,5,0)</f>
        <v>19800</v>
      </c>
      <c r="O3959" s="23">
        <f>VLOOKUP(F3959,'[1]Goa Member''s Details Revised'!$C$2:$AO$7385,5,0)</f>
        <v>19800</v>
      </c>
      <c r="P3959" s="23">
        <f>VLOOKUP(F3959,'[1]Goa Member''s Details Revised'!$C$2:$AO$7385,6,0)</f>
        <v>11880</v>
      </c>
      <c r="Q3959" s="23" t="str">
        <f>VLOOKUP(F3959,'[1]Goa Member''s Details Revised'!$C$2:$AO$7385,8,0)</f>
        <v>outstanding</v>
      </c>
      <c r="R3959" s="23">
        <f t="shared" si="307"/>
        <v>7920</v>
      </c>
      <c r="S3959" s="21">
        <f t="shared" si="308"/>
        <v>32</v>
      </c>
      <c r="T3959" s="23">
        <f t="shared" si="310"/>
        <v>9504</v>
      </c>
      <c r="U3959" s="23">
        <f t="shared" si="311"/>
        <v>8040</v>
      </c>
      <c r="V3959" s="23">
        <f t="shared" si="309"/>
        <v>7920</v>
      </c>
      <c r="W3959" s="23"/>
      <c r="X3959" s="21"/>
      <c r="Y3959" s="24" t="str">
        <f>VLOOKUP(F3959,'[1]Goa Member''s Details Revised'!$C$2:$AO$7385,12,0)</f>
        <v>last communication 07 (Outstanding Rs.7920/-)</v>
      </c>
    </row>
    <row r="3960" spans="2:25">
      <c r="B3960" s="20">
        <v>3951</v>
      </c>
      <c r="C3960" s="21"/>
      <c r="D3960" s="21" t="s">
        <v>10880</v>
      </c>
      <c r="E3960" s="21" t="s">
        <v>56</v>
      </c>
      <c r="F3960" s="21" t="s">
        <v>10881</v>
      </c>
      <c r="G3960" s="21"/>
      <c r="H3960" s="22" t="str">
        <f>VLOOKUP(F3960,'[1]Goa Member''s Details Revised'!$C$2:$AO$7385,2,0)</f>
        <v>D.Purchaser</v>
      </c>
      <c r="I3960" s="21">
        <v>31</v>
      </c>
      <c r="J3960" s="21" t="s">
        <v>435</v>
      </c>
      <c r="K3960" s="21">
        <v>1991</v>
      </c>
      <c r="L3960" s="22" t="str">
        <f>VLOOKUP(F3960,'[1]Goa Member''s Details Revised'!$C$2:$AO$7385,9,0)</f>
        <v>Never</v>
      </c>
      <c r="M3960" s="21" t="s">
        <v>10882</v>
      </c>
      <c r="N3960" s="23">
        <f>VLOOKUP(F3960,'[1]Goa Member''s Details Revised'!$C$2:$AO$7385,5,0)</f>
        <v>15300</v>
      </c>
      <c r="O3960" s="23">
        <f>VLOOKUP(F3960,'[1]Goa Member''s Details Revised'!$C$2:$AO$7385,5,0)</f>
        <v>15300</v>
      </c>
      <c r="P3960" s="23">
        <f>VLOOKUP(F3960,'[1]Goa Member''s Details Revised'!$C$2:$AO$7385,6,0)</f>
        <v>13515</v>
      </c>
      <c r="Q3960" s="23" t="str">
        <f>VLOOKUP(F3960,'[1]Goa Member''s Details Revised'!$C$2:$AO$7385,8,0)</f>
        <v>outstanding</v>
      </c>
      <c r="R3960" s="23">
        <f t="shared" si="307"/>
        <v>1785</v>
      </c>
      <c r="S3960" s="21">
        <f t="shared" si="308"/>
        <v>32</v>
      </c>
      <c r="T3960" s="23">
        <f t="shared" si="310"/>
        <v>10812</v>
      </c>
      <c r="U3960" s="23">
        <f t="shared" si="311"/>
        <v>9146.515151515152</v>
      </c>
      <c r="V3960" s="23">
        <f t="shared" si="309"/>
        <v>10455</v>
      </c>
      <c r="W3960" s="23"/>
      <c r="X3960" s="21"/>
      <c r="Y3960" s="24" t="str">
        <f>VLOOKUP(F3960,'[1]Goa Member''s Details Revised'!$C$2:$AO$7385,12,0)</f>
        <v>last communication 11 (Outstanding Rs.1785/-)</v>
      </c>
    </row>
    <row r="3961" spans="2:25">
      <c r="B3961" s="20">
        <v>3952</v>
      </c>
      <c r="C3961" s="21"/>
      <c r="D3961" s="21" t="s">
        <v>10883</v>
      </c>
      <c r="E3961" s="21" t="s">
        <v>56</v>
      </c>
      <c r="F3961" s="21" t="s">
        <v>10884</v>
      </c>
      <c r="G3961" s="21"/>
      <c r="H3961" s="22" t="str">
        <f>VLOOKUP(F3961,'[1]Goa Member''s Details Revised'!$C$2:$AO$7385,2,0)</f>
        <v>D. Purchaser</v>
      </c>
      <c r="I3961" s="21">
        <v>31</v>
      </c>
      <c r="J3961" s="21" t="s">
        <v>435</v>
      </c>
      <c r="K3961" s="21">
        <v>1991</v>
      </c>
      <c r="L3961" s="22" t="str">
        <f>VLOOKUP(F3961,'[1]Goa Member''s Details Revised'!$C$2:$AO$7385,9,0)</f>
        <v>Never</v>
      </c>
      <c r="M3961" s="21" t="s">
        <v>10885</v>
      </c>
      <c r="N3961" s="23">
        <f>VLOOKUP(F3961,'[1]Goa Member''s Details Revised'!$C$2:$AO$7385,5,0)</f>
        <v>19800</v>
      </c>
      <c r="O3961" s="23">
        <f>VLOOKUP(F3961,'[1]Goa Member''s Details Revised'!$C$2:$AO$7385,5,0)</f>
        <v>19800</v>
      </c>
      <c r="P3961" s="23">
        <f>VLOOKUP(F3961,'[1]Goa Member''s Details Revised'!$C$2:$AO$7385,6,0)</f>
        <v>14190</v>
      </c>
      <c r="Q3961" s="23" t="str">
        <f>VLOOKUP(F3961,'[1]Goa Member''s Details Revised'!$C$2:$AO$7385,8,0)</f>
        <v>Outstanding</v>
      </c>
      <c r="R3961" s="23">
        <f t="shared" si="307"/>
        <v>5610</v>
      </c>
      <c r="S3961" s="21">
        <f t="shared" si="308"/>
        <v>32</v>
      </c>
      <c r="T3961" s="23">
        <f t="shared" si="310"/>
        <v>11352</v>
      </c>
      <c r="U3961" s="23">
        <f t="shared" si="311"/>
        <v>9603.3333333333321</v>
      </c>
      <c r="V3961" s="23">
        <f t="shared" si="309"/>
        <v>10230</v>
      </c>
      <c r="W3961" s="23"/>
      <c r="X3961" s="21"/>
      <c r="Y3961" s="24" t="str">
        <f>VLOOKUP(F3961,'[1]Goa Member''s Details Revised'!$C$2:$AO$7385,12,0)</f>
        <v>no communication till date (Outstanding Rs.5610/-)</v>
      </c>
    </row>
    <row r="3962" spans="2:25">
      <c r="B3962" s="20">
        <v>3953</v>
      </c>
      <c r="C3962" s="21"/>
      <c r="D3962" s="21" t="s">
        <v>10886</v>
      </c>
      <c r="E3962" s="21" t="s">
        <v>56</v>
      </c>
      <c r="F3962" s="21" t="s">
        <v>10887</v>
      </c>
      <c r="G3962" s="21"/>
      <c r="H3962" s="22" t="str">
        <f>VLOOKUP(F3962,'[1]Goa Member''s Details Revised'!$C$2:$AO$7385,2,0)</f>
        <v>D. Purchaser</v>
      </c>
      <c r="I3962" s="21">
        <v>31</v>
      </c>
      <c r="J3962" s="21" t="s">
        <v>435</v>
      </c>
      <c r="K3962" s="21">
        <v>1991</v>
      </c>
      <c r="L3962" s="22" t="str">
        <f>VLOOKUP(F3962,'[1]Goa Member''s Details Revised'!$C$2:$AO$7385,9,0)</f>
        <v>Never</v>
      </c>
      <c r="M3962" s="21" t="s">
        <v>10888</v>
      </c>
      <c r="N3962" s="23">
        <f>VLOOKUP(F3962,'[1]Goa Member''s Details Revised'!$C$2:$AO$7385,5,0)</f>
        <v>25500</v>
      </c>
      <c r="O3962" s="23">
        <f>VLOOKUP(F3962,'[1]Goa Member''s Details Revised'!$C$2:$AO$7385,5,0)</f>
        <v>25500</v>
      </c>
      <c r="P3962" s="23">
        <f>VLOOKUP(F3962,'[1]Goa Member''s Details Revised'!$C$2:$AO$7385,6,0)</f>
        <v>20400</v>
      </c>
      <c r="Q3962" s="23" t="str">
        <f>VLOOKUP(F3962,'[1]Goa Member''s Details Revised'!$C$2:$AO$7385,8,0)</f>
        <v>Outstanding</v>
      </c>
      <c r="R3962" s="23">
        <f t="shared" si="307"/>
        <v>5100</v>
      </c>
      <c r="S3962" s="21">
        <f t="shared" si="308"/>
        <v>32</v>
      </c>
      <c r="T3962" s="23">
        <f t="shared" si="310"/>
        <v>16320</v>
      </c>
      <c r="U3962" s="23">
        <f t="shared" si="311"/>
        <v>13806.060606060606</v>
      </c>
      <c r="V3962" s="23">
        <f t="shared" si="309"/>
        <v>15300</v>
      </c>
      <c r="W3962" s="23"/>
      <c r="X3962" s="21"/>
      <c r="Y3962" s="24" t="str">
        <f>VLOOKUP(F3962,'[1]Goa Member''s Details Revised'!$C$2:$AO$7385,12,0)</f>
        <v>last communication 02 (Outstanding Rs.5100/-)</v>
      </c>
    </row>
    <row r="3963" spans="2:25">
      <c r="B3963" s="20">
        <v>3954</v>
      </c>
      <c r="C3963" s="21"/>
      <c r="D3963" s="21" t="s">
        <v>10889</v>
      </c>
      <c r="E3963" s="21" t="s">
        <v>56</v>
      </c>
      <c r="F3963" s="21" t="s">
        <v>10890</v>
      </c>
      <c r="G3963" s="21"/>
      <c r="H3963" s="22" t="str">
        <f>VLOOKUP(F3963,'[1]Goa Member''s Details Revised'!$C$2:$AO$7385,2,0)</f>
        <v>D. Purchaser</v>
      </c>
      <c r="I3963" s="21">
        <v>31</v>
      </c>
      <c r="J3963" s="21" t="s">
        <v>435</v>
      </c>
      <c r="K3963" s="21">
        <v>1991</v>
      </c>
      <c r="L3963" s="22" t="str">
        <f>VLOOKUP(F3963,'[1]Goa Member''s Details Revised'!$C$2:$AO$7385,9,0)</f>
        <v>Never</v>
      </c>
      <c r="M3963" s="21" t="s">
        <v>10891</v>
      </c>
      <c r="N3963" s="23">
        <f>VLOOKUP(F3963,'[1]Goa Member''s Details Revised'!$C$2:$AO$7385,5,0)</f>
        <v>19800</v>
      </c>
      <c r="O3963" s="23">
        <f>VLOOKUP(F3963,'[1]Goa Member''s Details Revised'!$C$2:$AO$7385,5,0)</f>
        <v>19800</v>
      </c>
      <c r="P3963" s="23">
        <f>VLOOKUP(F3963,'[1]Goa Member''s Details Revised'!$C$2:$AO$7385,6,0)</f>
        <v>2640</v>
      </c>
      <c r="Q3963" s="23" t="str">
        <f>VLOOKUP(F3963,'[1]Goa Member''s Details Revised'!$C$2:$AO$7385,8,0)</f>
        <v>Outstanding</v>
      </c>
      <c r="R3963" s="23">
        <f t="shared" si="307"/>
        <v>17160</v>
      </c>
      <c r="S3963" s="21">
        <f t="shared" si="308"/>
        <v>32</v>
      </c>
      <c r="T3963" s="23">
        <f t="shared" si="310"/>
        <v>2112</v>
      </c>
      <c r="U3963" s="23">
        <f t="shared" si="311"/>
        <v>1786.6666666666665</v>
      </c>
      <c r="V3963" s="23">
        <f t="shared" si="309"/>
        <v>-1320</v>
      </c>
      <c r="W3963" s="23"/>
      <c r="X3963" s="21"/>
      <c r="Y3963" s="24" t="str">
        <f>VLOOKUP(F3963,'[1]Goa Member''s Details Revised'!$C$2:$AO$7385,12,0)</f>
        <v>no communication till date (Outstanding Rs.17160/-)</v>
      </c>
    </row>
    <row r="3964" spans="2:25" ht="30">
      <c r="B3964" s="20">
        <v>3955</v>
      </c>
      <c r="C3964" s="21"/>
      <c r="D3964" s="21" t="s">
        <v>10892</v>
      </c>
      <c r="E3964" s="21" t="s">
        <v>56</v>
      </c>
      <c r="F3964" s="21" t="s">
        <v>10893</v>
      </c>
      <c r="G3964" s="21"/>
      <c r="H3964" s="22" t="str">
        <f>VLOOKUP(F3964,'[1]Goa Member''s Details Revised'!$C$2:$AO$7385,2,0)</f>
        <v>D. Purchaser</v>
      </c>
      <c r="I3964" s="21">
        <v>31</v>
      </c>
      <c r="J3964" s="21" t="s">
        <v>435</v>
      </c>
      <c r="K3964" s="21">
        <v>1991</v>
      </c>
      <c r="L3964" s="22" t="str">
        <f>VLOOKUP(F3964,'[1]Goa Member''s Details Revised'!$C$2:$AO$7385,9,0)</f>
        <v>Never</v>
      </c>
      <c r="M3964" s="21" t="s">
        <v>10894</v>
      </c>
      <c r="N3964" s="23">
        <f>VLOOKUP(F3964,'[1]Goa Member''s Details Revised'!$C$2:$AO$7385,5,0)</f>
        <v>15300</v>
      </c>
      <c r="O3964" s="23">
        <f>VLOOKUP(F3964,'[1]Goa Member''s Details Revised'!$C$2:$AO$7385,5,0)</f>
        <v>15300</v>
      </c>
      <c r="P3964" s="23">
        <f>VLOOKUP(F3964,'[1]Goa Member''s Details Revised'!$C$2:$AO$7385,6,0)</f>
        <v>14535</v>
      </c>
      <c r="Q3964" s="23" t="str">
        <f>VLOOKUP(F3964,'[1]Goa Member''s Details Revised'!$C$2:$AO$7385,8,0)</f>
        <v>Outstanding</v>
      </c>
      <c r="R3964" s="23">
        <f t="shared" si="307"/>
        <v>765</v>
      </c>
      <c r="S3964" s="21">
        <f t="shared" si="308"/>
        <v>32</v>
      </c>
      <c r="T3964" s="23">
        <f t="shared" si="310"/>
        <v>11628</v>
      </c>
      <c r="U3964" s="23">
        <f t="shared" si="311"/>
        <v>9836.818181818182</v>
      </c>
      <c r="V3964" s="23">
        <f t="shared" si="309"/>
        <v>11475</v>
      </c>
      <c r="W3964" s="23"/>
      <c r="X3964" s="21"/>
      <c r="Y3964" s="24" t="str">
        <f>VLOOKUP(F3964,'[1]Goa Member''s Details Revised'!$C$2:$AO$7385,12,0)</f>
        <v>last communication 00 (Outstanding Rs.765/-) membership transferred from V.K Khanna to Vikram Khanna in 96</v>
      </c>
    </row>
    <row r="3965" spans="2:25">
      <c r="B3965" s="20">
        <v>3956</v>
      </c>
      <c r="C3965" s="21"/>
      <c r="D3965" s="21" t="s">
        <v>10895</v>
      </c>
      <c r="E3965" s="21" t="s">
        <v>56</v>
      </c>
      <c r="F3965" s="21" t="s">
        <v>10896</v>
      </c>
      <c r="G3965" s="21"/>
      <c r="H3965" s="22" t="str">
        <f>VLOOKUP(F3965,'[1]Goa Member''s Details Revised'!$C$2:$AO$7385,2,0)</f>
        <v>D. Purchaser</v>
      </c>
      <c r="I3965" s="21">
        <v>6</v>
      </c>
      <c r="J3965" s="21" t="s">
        <v>682</v>
      </c>
      <c r="K3965" s="21">
        <v>1991</v>
      </c>
      <c r="L3965" s="22" t="str">
        <f>VLOOKUP(F3965,'[1]Goa Member''s Details Revised'!$C$2:$AO$7385,9,0)</f>
        <v>Never</v>
      </c>
      <c r="M3965" s="21" t="s">
        <v>10897</v>
      </c>
      <c r="N3965" s="23">
        <f>VLOOKUP(F3965,'[1]Goa Member''s Details Revised'!$C$2:$AO$7385,5,0)</f>
        <v>34000</v>
      </c>
      <c r="O3965" s="23">
        <f>VLOOKUP(F3965,'[1]Goa Member''s Details Revised'!$C$2:$AO$7385,5,0)</f>
        <v>34000</v>
      </c>
      <c r="P3965" s="23">
        <v>34000</v>
      </c>
      <c r="Q3965" s="23" t="str">
        <f>VLOOKUP(F3965,'[1]Goa Member''s Details Revised'!$C$2:$AO$7385,8,0)</f>
        <v>I.R.M</v>
      </c>
      <c r="R3965" s="23">
        <f t="shared" si="307"/>
        <v>0</v>
      </c>
      <c r="S3965" s="21">
        <f t="shared" si="308"/>
        <v>32</v>
      </c>
      <c r="T3965" s="23">
        <f t="shared" si="310"/>
        <v>27200</v>
      </c>
      <c r="U3965" s="23">
        <f t="shared" si="311"/>
        <v>23010.101010101011</v>
      </c>
      <c r="V3965" s="23">
        <f t="shared" si="309"/>
        <v>27200</v>
      </c>
      <c r="W3965" s="23"/>
      <c r="X3965" s="21"/>
      <c r="Y3965" s="24" t="str">
        <f>VLOOKUP(F3965,'[1]Goa Member''s Details Revised'!$C$2:$AO$7385,12,0)</f>
        <v>Letter undelivered, last communication 93</v>
      </c>
    </row>
    <row r="3966" spans="2:25">
      <c r="B3966" s="20">
        <v>3957</v>
      </c>
      <c r="C3966" s="21"/>
      <c r="D3966" s="21" t="s">
        <v>10898</v>
      </c>
      <c r="E3966" s="21" t="s">
        <v>56</v>
      </c>
      <c r="F3966" s="21" t="s">
        <v>10899</v>
      </c>
      <c r="G3966" s="21"/>
      <c r="H3966" s="22" t="str">
        <f>VLOOKUP(F3966,'[1]Goa Member''s Details Revised'!$C$2:$AO$7385,2,0)</f>
        <v>D. Purchaser</v>
      </c>
      <c r="I3966" s="21">
        <v>7</v>
      </c>
      <c r="J3966" s="21" t="s">
        <v>682</v>
      </c>
      <c r="K3966" s="21">
        <v>1991</v>
      </c>
      <c r="L3966" s="22" t="str">
        <f>VLOOKUP(F3966,'[1]Goa Member''s Details Revised'!$C$2:$AO$7385,9,0)</f>
        <v>Never</v>
      </c>
      <c r="M3966" s="21" t="s">
        <v>10900</v>
      </c>
      <c r="N3966" s="23">
        <f>VLOOKUP(F3966,'[1]Goa Member''s Details Revised'!$C$2:$AO$7385,5,0)</f>
        <v>25500</v>
      </c>
      <c r="O3966" s="23">
        <f>VLOOKUP(F3966,'[1]Goa Member''s Details Revised'!$C$2:$AO$7385,5,0)</f>
        <v>25500</v>
      </c>
      <c r="P3966" s="23">
        <f>VLOOKUP(F3966,'[1]Goa Member''s Details Revised'!$C$2:$AO$7385,6,0)</f>
        <v>24225</v>
      </c>
      <c r="Q3966" s="23" t="str">
        <f>VLOOKUP(F3966,'[1]Goa Member''s Details Revised'!$C$2:$AO$7385,8,0)</f>
        <v>Outstanding</v>
      </c>
      <c r="R3966" s="23">
        <f t="shared" si="307"/>
        <v>1275</v>
      </c>
      <c r="S3966" s="21">
        <f t="shared" si="308"/>
        <v>32</v>
      </c>
      <c r="T3966" s="23">
        <f t="shared" si="310"/>
        <v>19380</v>
      </c>
      <c r="U3966" s="23">
        <f t="shared" si="311"/>
        <v>16394.696969696968</v>
      </c>
      <c r="V3966" s="23">
        <f t="shared" si="309"/>
        <v>19125</v>
      </c>
      <c r="W3966" s="23"/>
      <c r="X3966" s="21"/>
      <c r="Y3966" s="24" t="str">
        <f>VLOOKUP(F3966,'[1]Goa Member''s Details Revised'!$C$2:$AO$7385,12,0)</f>
        <v>Letter undelivered, no communication till date</v>
      </c>
    </row>
    <row r="3967" spans="2:25">
      <c r="B3967" s="20">
        <v>3958</v>
      </c>
      <c r="C3967" s="21"/>
      <c r="D3967" s="21" t="s">
        <v>10901</v>
      </c>
      <c r="E3967" s="21" t="s">
        <v>56</v>
      </c>
      <c r="F3967" s="21" t="s">
        <v>10902</v>
      </c>
      <c r="G3967" s="21"/>
      <c r="H3967" s="22" t="str">
        <f>VLOOKUP(F3967,'[1]Goa Member''s Details Revised'!$C$2:$AO$7385,2,0)</f>
        <v>L. N. C</v>
      </c>
      <c r="I3967" s="21">
        <v>7</v>
      </c>
      <c r="J3967" s="21" t="s">
        <v>682</v>
      </c>
      <c r="K3967" s="21">
        <v>1991</v>
      </c>
      <c r="L3967" s="22" t="str">
        <f>VLOOKUP(F3967,'[1]Goa Member''s Details Revised'!$C$2:$AO$7385,9,0)</f>
        <v>Never</v>
      </c>
      <c r="M3967" s="21" t="s">
        <v>10903</v>
      </c>
      <c r="N3967" s="23">
        <f>VLOOKUP(F3967,'[1]Goa Member''s Details Revised'!$C$2:$AO$7385,5,0)</f>
        <v>19800</v>
      </c>
      <c r="O3967" s="23">
        <f>VLOOKUP(F3967,'[1]Goa Member''s Details Revised'!$C$2:$AO$7385,5,0)</f>
        <v>19800</v>
      </c>
      <c r="P3967" s="23">
        <f>VLOOKUP(F3967,'[1]Goa Member''s Details Revised'!$C$2:$AO$7385,6,0)</f>
        <v>20790</v>
      </c>
      <c r="Q3967" s="23">
        <f>VLOOKUP(F3967,'[1]Goa Member''s Details Revised'!$C$2:$AO$7385,8,0)</f>
        <v>0</v>
      </c>
      <c r="R3967" s="23">
        <f t="shared" si="307"/>
        <v>-990</v>
      </c>
      <c r="S3967" s="21">
        <f t="shared" si="308"/>
        <v>32</v>
      </c>
      <c r="T3967" s="23">
        <f t="shared" si="310"/>
        <v>16632</v>
      </c>
      <c r="U3967" s="23">
        <f t="shared" si="311"/>
        <v>14070</v>
      </c>
      <c r="V3967" s="23">
        <f t="shared" si="309"/>
        <v>16830</v>
      </c>
      <c r="W3967" s="23"/>
      <c r="X3967" s="21"/>
      <c r="Y3967" s="24" t="str">
        <f>VLOOKUP(F3967,'[1]Goa Member''s Details Revised'!$C$2:$AO$7385,12,0)</f>
        <v>Letter not sent, last communication 03</v>
      </c>
    </row>
    <row r="3968" spans="2:25">
      <c r="B3968" s="20">
        <v>3959</v>
      </c>
      <c r="C3968" s="21"/>
      <c r="D3968" s="21" t="s">
        <v>10904</v>
      </c>
      <c r="E3968" s="21" t="s">
        <v>56</v>
      </c>
      <c r="F3968" s="21" t="s">
        <v>10905</v>
      </c>
      <c r="G3968" s="21"/>
      <c r="H3968" s="22" t="str">
        <f>VLOOKUP(F3968,'[1]Goa Member''s Details Revised'!$C$2:$AO$7385,2,0)</f>
        <v>D. Purchaser</v>
      </c>
      <c r="I3968" s="21">
        <v>7</v>
      </c>
      <c r="J3968" s="21" t="s">
        <v>682</v>
      </c>
      <c r="K3968" s="21">
        <v>1991</v>
      </c>
      <c r="L3968" s="22" t="str">
        <f>VLOOKUP(F3968,'[1]Goa Member''s Details Revised'!$C$2:$AO$7385,9,0)</f>
        <v>Never</v>
      </c>
      <c r="M3968" s="21" t="s">
        <v>10906</v>
      </c>
      <c r="N3968" s="23">
        <f>VLOOKUP(F3968,'[1]Goa Member''s Details Revised'!$C$2:$AO$7385,5,0)</f>
        <v>19800</v>
      </c>
      <c r="O3968" s="23">
        <f>VLOOKUP(F3968,'[1]Goa Member''s Details Revised'!$C$2:$AO$7385,5,0)</f>
        <v>19800</v>
      </c>
      <c r="P3968" s="23">
        <f>VLOOKUP(F3968,'[1]Goa Member''s Details Revised'!$C$2:$AO$7385,6,0)</f>
        <v>2640</v>
      </c>
      <c r="Q3968" s="23" t="str">
        <f>VLOOKUP(F3968,'[1]Goa Member''s Details Revised'!$C$2:$AO$7385,8,0)</f>
        <v>outstanding</v>
      </c>
      <c r="R3968" s="23">
        <f t="shared" si="307"/>
        <v>17160</v>
      </c>
      <c r="S3968" s="21">
        <f t="shared" si="308"/>
        <v>32</v>
      </c>
      <c r="T3968" s="23">
        <f t="shared" si="310"/>
        <v>2112</v>
      </c>
      <c r="U3968" s="23">
        <f t="shared" si="311"/>
        <v>1786.6666666666665</v>
      </c>
      <c r="V3968" s="23">
        <f t="shared" si="309"/>
        <v>-1320</v>
      </c>
      <c r="W3968" s="23"/>
      <c r="X3968" s="21"/>
      <c r="Y3968" s="24" t="str">
        <f>VLOOKUP(F3968,'[1]Goa Member''s Details Revised'!$C$2:$AO$7385,12,0)</f>
        <v>last communication 07 (Outstanding Rs. 17160/-)</v>
      </c>
    </row>
    <row r="3969" spans="2:25" ht="30">
      <c r="B3969" s="20">
        <v>3960</v>
      </c>
      <c r="C3969" s="21"/>
      <c r="D3969" s="21" t="s">
        <v>10907</v>
      </c>
      <c r="E3969" s="21" t="s">
        <v>56</v>
      </c>
      <c r="F3969" s="21" t="s">
        <v>10908</v>
      </c>
      <c r="G3969" s="21"/>
      <c r="H3969" s="22" t="str">
        <f>VLOOKUP(F3969,'[1]Goa Member''s Details Revised'!$C$2:$AO$7385,2,0)</f>
        <v>D.Purchaser</v>
      </c>
      <c r="I3969" s="21">
        <v>13</v>
      </c>
      <c r="J3969" s="21" t="s">
        <v>682</v>
      </c>
      <c r="K3969" s="21">
        <v>1991</v>
      </c>
      <c r="L3969" s="22" t="str">
        <f>VLOOKUP(F3969,'[1]Goa Member''s Details Revised'!$C$2:$AO$7385,9,0)</f>
        <v>Never</v>
      </c>
      <c r="M3969" s="21" t="s">
        <v>10909</v>
      </c>
      <c r="N3969" s="23">
        <f>VLOOKUP(F3969,'[1]Goa Member''s Details Revised'!$C$2:$AO$7385,5,0)</f>
        <v>17500</v>
      </c>
      <c r="O3969" s="23">
        <f>VLOOKUP(F3969,'[1]Goa Member''s Details Revised'!$C$2:$AO$7385,5,0)</f>
        <v>17500</v>
      </c>
      <c r="P3969" s="23">
        <f>VLOOKUP(F3969,'[1]Goa Member''s Details Revised'!$C$2:$AO$7385,6,0)</f>
        <v>19800</v>
      </c>
      <c r="Q3969" s="23" t="str">
        <f>VLOOKUP(F3969,'[1]Goa Member''s Details Revised'!$C$2:$AO$7385,8,0)</f>
        <v>I.R.M</v>
      </c>
      <c r="R3969" s="23">
        <f t="shared" si="307"/>
        <v>-2300</v>
      </c>
      <c r="S3969" s="21">
        <f t="shared" si="308"/>
        <v>32</v>
      </c>
      <c r="T3969" s="23">
        <f t="shared" si="310"/>
        <v>15840</v>
      </c>
      <c r="U3969" s="23">
        <f t="shared" si="311"/>
        <v>13400</v>
      </c>
      <c r="V3969" s="23">
        <f t="shared" si="309"/>
        <v>16300</v>
      </c>
      <c r="W3969" s="23"/>
      <c r="X3969" s="21"/>
      <c r="Y3969" s="24" t="str">
        <f>VLOOKUP(F3969,'[1]Goa Member''s Details Revised'!$C$2:$AO$7385,12,0)</f>
        <v>we send last reminder in 2012.then we did not receive any reply.</v>
      </c>
    </row>
    <row r="3970" spans="2:25">
      <c r="B3970" s="20">
        <v>3961</v>
      </c>
      <c r="C3970" s="21"/>
      <c r="D3970" s="21" t="s">
        <v>10910</v>
      </c>
      <c r="E3970" s="21" t="s">
        <v>56</v>
      </c>
      <c r="F3970" s="21" t="s">
        <v>10911</v>
      </c>
      <c r="G3970" s="21"/>
      <c r="H3970" s="22" t="str">
        <f>VLOOKUP(F3970,'[1]Goa Member''s Details Revised'!$C$2:$AO$7385,2,0)</f>
        <v>D. Purchaser</v>
      </c>
      <c r="I3970" s="21">
        <v>22</v>
      </c>
      <c r="J3970" s="21" t="s">
        <v>435</v>
      </c>
      <c r="K3970" s="21">
        <v>1991</v>
      </c>
      <c r="L3970" s="22" t="str">
        <f>VLOOKUP(F3970,'[1]Goa Member''s Details Revised'!$C$2:$AO$7385,9,0)</f>
        <v>Never</v>
      </c>
      <c r="M3970" s="21" t="s">
        <v>10912</v>
      </c>
      <c r="N3970" s="23">
        <f>VLOOKUP(F3970,'[1]Goa Member''s Details Revised'!$C$2:$AO$7385,5,0)</f>
        <v>26500</v>
      </c>
      <c r="O3970" s="23">
        <f>VLOOKUP(F3970,'[1]Goa Member''s Details Revised'!$C$2:$AO$7385,5,0)</f>
        <v>26500</v>
      </c>
      <c r="P3970" s="23">
        <f>VLOOKUP(F3970,'[1]Goa Member''s Details Revised'!$C$2:$AO$7385,6,0)</f>
        <v>26500</v>
      </c>
      <c r="Q3970" s="23" t="str">
        <f>VLOOKUP(F3970,'[1]Goa Member''s Details Revised'!$C$2:$AO$7385,8,0)</f>
        <v>I.R.M</v>
      </c>
      <c r="R3970" s="23">
        <f t="shared" si="307"/>
        <v>0</v>
      </c>
      <c r="S3970" s="21">
        <f t="shared" si="308"/>
        <v>32</v>
      </c>
      <c r="T3970" s="23">
        <f t="shared" si="310"/>
        <v>21200</v>
      </c>
      <c r="U3970" s="23">
        <f t="shared" si="311"/>
        <v>17934.343434343435</v>
      </c>
      <c r="V3970" s="23">
        <f t="shared" si="309"/>
        <v>21200</v>
      </c>
      <c r="W3970" s="23"/>
      <c r="X3970" s="21"/>
      <c r="Y3970" s="24" t="str">
        <f>VLOOKUP(F3970,'[1]Goa Member''s Details Revised'!$C$2:$AO$7385,12,0)</f>
        <v>Letter undelivered, last communication 00</v>
      </c>
    </row>
    <row r="3971" spans="2:25">
      <c r="B3971" s="20">
        <v>3962</v>
      </c>
      <c r="C3971" s="21"/>
      <c r="D3971" s="21" t="s">
        <v>10913</v>
      </c>
      <c r="E3971" s="21" t="s">
        <v>56</v>
      </c>
      <c r="F3971" s="21" t="s">
        <v>10914</v>
      </c>
      <c r="G3971" s="21"/>
      <c r="H3971" s="22" t="str">
        <f>VLOOKUP(F3971,'[1]Goa Member''s Details Revised'!$C$2:$AO$7385,2,0)</f>
        <v>D. Purchaser</v>
      </c>
      <c r="I3971" s="21">
        <v>19</v>
      </c>
      <c r="J3971" s="21" t="s">
        <v>682</v>
      </c>
      <c r="K3971" s="21">
        <v>1991</v>
      </c>
      <c r="L3971" s="22" t="str">
        <f>VLOOKUP(F3971,'[1]Goa Member''s Details Revised'!$C$2:$AO$7385,9,0)</f>
        <v>Never</v>
      </c>
      <c r="M3971" s="21" t="s">
        <v>10915</v>
      </c>
      <c r="N3971" s="23">
        <f>VLOOKUP(F3971,'[1]Goa Member''s Details Revised'!$C$2:$AO$7385,5,0)</f>
        <v>19800</v>
      </c>
      <c r="O3971" s="23">
        <f>VLOOKUP(F3971,'[1]Goa Member''s Details Revised'!$C$2:$AO$7385,5,0)</f>
        <v>19800</v>
      </c>
      <c r="P3971" s="23">
        <f>VLOOKUP(F3971,'[1]Goa Member''s Details Revised'!$C$2:$AO$7385,6,0)</f>
        <v>6270</v>
      </c>
      <c r="Q3971" s="23" t="str">
        <f>VLOOKUP(F3971,'[1]Goa Member''s Details Revised'!$C$2:$AO$7385,8,0)</f>
        <v>outstanding</v>
      </c>
      <c r="R3971" s="23">
        <f t="shared" si="307"/>
        <v>13530</v>
      </c>
      <c r="S3971" s="21">
        <f t="shared" si="308"/>
        <v>32</v>
      </c>
      <c r="T3971" s="23">
        <f t="shared" si="310"/>
        <v>5016</v>
      </c>
      <c r="U3971" s="23">
        <f t="shared" si="311"/>
        <v>4243.333333333333</v>
      </c>
      <c r="V3971" s="23">
        <f t="shared" si="309"/>
        <v>2310</v>
      </c>
      <c r="W3971" s="23"/>
      <c r="X3971" s="21"/>
      <c r="Y3971" s="24" t="str">
        <f>VLOOKUP(F3971,'[1]Goa Member''s Details Revised'!$C$2:$AO$7385,12,0)</f>
        <v>last communication 93 (Outstanding Rs. 13530/-)</v>
      </c>
    </row>
    <row r="3972" spans="2:25" ht="30">
      <c r="B3972" s="20">
        <v>3963</v>
      </c>
      <c r="C3972" s="21"/>
      <c r="D3972" s="21" t="s">
        <v>10916</v>
      </c>
      <c r="E3972" s="21" t="s">
        <v>56</v>
      </c>
      <c r="F3972" s="21" t="s">
        <v>10917</v>
      </c>
      <c r="G3972" s="21"/>
      <c r="H3972" s="22" t="str">
        <f>VLOOKUP(F3972,'[1]Goa Member''s Details Revised'!$C$2:$AO$7385,2,0)</f>
        <v>D. Purchaser</v>
      </c>
      <c r="I3972" s="21">
        <v>20</v>
      </c>
      <c r="J3972" s="21" t="s">
        <v>682</v>
      </c>
      <c r="K3972" s="21">
        <v>1991</v>
      </c>
      <c r="L3972" s="22" t="str">
        <f>VLOOKUP(F3972,'[1]Goa Member''s Details Revised'!$C$2:$AO$7385,9,0)</f>
        <v>Never</v>
      </c>
      <c r="M3972" s="21" t="s">
        <v>2285</v>
      </c>
      <c r="N3972" s="23">
        <f>VLOOKUP(F3972,'[1]Goa Member''s Details Revised'!$C$2:$AO$7385,5,0)</f>
        <v>19800</v>
      </c>
      <c r="O3972" s="23">
        <f>VLOOKUP(F3972,'[1]Goa Member''s Details Revised'!$C$2:$AO$7385,5,0)</f>
        <v>19800</v>
      </c>
      <c r="P3972" s="23">
        <f>VLOOKUP(F3972,'[1]Goa Member''s Details Revised'!$C$2:$AO$7385,6,0)</f>
        <v>17820</v>
      </c>
      <c r="Q3972" s="23" t="str">
        <f>VLOOKUP(F3972,'[1]Goa Member''s Details Revised'!$C$2:$AO$7385,8,0)</f>
        <v>outstanding</v>
      </c>
      <c r="R3972" s="23">
        <f t="shared" si="307"/>
        <v>1980</v>
      </c>
      <c r="S3972" s="21">
        <f t="shared" si="308"/>
        <v>32</v>
      </c>
      <c r="T3972" s="23">
        <f t="shared" si="310"/>
        <v>14256</v>
      </c>
      <c r="U3972" s="23">
        <f t="shared" si="311"/>
        <v>12060</v>
      </c>
      <c r="V3972" s="23">
        <f t="shared" si="309"/>
        <v>13860</v>
      </c>
      <c r="W3972" s="23"/>
      <c r="X3972" s="21"/>
      <c r="Y3972" s="24" t="str">
        <f>VLOOKUP(F3972,'[1]Goa Member''s Details Revised'!$C$2:$AO$7385,12,0)</f>
        <v>no communication till date (Outstanding Rs. 1980/-)total 2 membership of Goa:- 30065 and 30066</v>
      </c>
    </row>
    <row r="3973" spans="2:25" ht="30">
      <c r="B3973" s="20">
        <v>3964</v>
      </c>
      <c r="C3973" s="21"/>
      <c r="D3973" s="21" t="s">
        <v>10918</v>
      </c>
      <c r="E3973" s="21" t="s">
        <v>56</v>
      </c>
      <c r="F3973" s="21" t="s">
        <v>10919</v>
      </c>
      <c r="G3973" s="21"/>
      <c r="H3973" s="22" t="str">
        <f>VLOOKUP(F3973,'[1]Goa Member''s Details Revised'!$C$2:$AO$7385,2,0)</f>
        <v>D. Purchaser</v>
      </c>
      <c r="I3973" s="21">
        <v>20</v>
      </c>
      <c r="J3973" s="21" t="s">
        <v>682</v>
      </c>
      <c r="K3973" s="21">
        <v>1991</v>
      </c>
      <c r="L3973" s="22" t="str">
        <f>VLOOKUP(F3973,'[1]Goa Member''s Details Revised'!$C$2:$AO$7385,9,0)</f>
        <v>Never</v>
      </c>
      <c r="M3973" s="21" t="s">
        <v>2285</v>
      </c>
      <c r="N3973" s="23">
        <f>VLOOKUP(F3973,'[1]Goa Member''s Details Revised'!$C$2:$AO$7385,5,0)</f>
        <v>17500</v>
      </c>
      <c r="O3973" s="23">
        <f>VLOOKUP(F3973,'[1]Goa Member''s Details Revised'!$C$2:$AO$7385,5,0)</f>
        <v>17500</v>
      </c>
      <c r="P3973" s="23">
        <f>VLOOKUP(F3973,'[1]Goa Member''s Details Revised'!$C$2:$AO$7385,6,0)</f>
        <v>19800</v>
      </c>
      <c r="Q3973" s="23" t="str">
        <f>VLOOKUP(F3973,'[1]Goa Member''s Details Revised'!$C$2:$AO$7385,8,0)</f>
        <v>I.R.M</v>
      </c>
      <c r="R3973" s="23">
        <f t="shared" si="307"/>
        <v>-2300</v>
      </c>
      <c r="S3973" s="21">
        <f t="shared" si="308"/>
        <v>32</v>
      </c>
      <c r="T3973" s="23">
        <f t="shared" si="310"/>
        <v>15840</v>
      </c>
      <c r="U3973" s="23">
        <f t="shared" si="311"/>
        <v>13400</v>
      </c>
      <c r="V3973" s="23">
        <f t="shared" si="309"/>
        <v>16300</v>
      </c>
      <c r="W3973" s="23"/>
      <c r="X3973" s="21"/>
      <c r="Y3973" s="24" t="str">
        <f>VLOOKUP(F3973,'[1]Goa Member''s Details Revised'!$C$2:$AO$7385,12,0)</f>
        <v>Letter not sent, last communication 04
total 2 membership of Goa:- 30066 and 30065</v>
      </c>
    </row>
    <row r="3974" spans="2:25">
      <c r="B3974" s="20">
        <v>3965</v>
      </c>
      <c r="C3974" s="21"/>
      <c r="D3974" s="21" t="s">
        <v>10920</v>
      </c>
      <c r="E3974" s="21" t="s">
        <v>56</v>
      </c>
      <c r="F3974" s="21" t="s">
        <v>10921</v>
      </c>
      <c r="G3974" s="21"/>
      <c r="H3974" s="22" t="str">
        <f>VLOOKUP(F3974,'[1]Goa Member''s Details Revised'!$C$2:$AO$7385,2,0)</f>
        <v>D. Purchaser</v>
      </c>
      <c r="I3974" s="21">
        <v>31</v>
      </c>
      <c r="J3974" s="21" t="s">
        <v>682</v>
      </c>
      <c r="K3974" s="21">
        <v>1991</v>
      </c>
      <c r="L3974" s="22" t="str">
        <f>VLOOKUP(F3974,'[1]Goa Member''s Details Revised'!$C$2:$AO$7385,9,0)</f>
        <v>Never</v>
      </c>
      <c r="M3974" s="21" t="s">
        <v>10922</v>
      </c>
      <c r="N3974" s="23">
        <f>VLOOKUP(F3974,'[1]Goa Member''s Details Revised'!$C$2:$AO$7385,5,0)</f>
        <v>15300</v>
      </c>
      <c r="O3974" s="23">
        <f>VLOOKUP(F3974,'[1]Goa Member''s Details Revised'!$C$2:$AO$7385,5,0)</f>
        <v>15300</v>
      </c>
      <c r="P3974" s="23">
        <f>VLOOKUP(F3974,'[1]Goa Member''s Details Revised'!$C$2:$AO$7385,6,0)</f>
        <v>11475</v>
      </c>
      <c r="Q3974" s="23" t="str">
        <f>VLOOKUP(F3974,'[1]Goa Member''s Details Revised'!$C$2:$AO$7385,8,0)</f>
        <v>outstanding</v>
      </c>
      <c r="R3974" s="23">
        <f t="shared" si="307"/>
        <v>3825</v>
      </c>
      <c r="S3974" s="21">
        <f t="shared" si="308"/>
        <v>32</v>
      </c>
      <c r="T3974" s="23">
        <f t="shared" si="310"/>
        <v>9180</v>
      </c>
      <c r="U3974" s="23">
        <f t="shared" si="311"/>
        <v>7765.909090909091</v>
      </c>
      <c r="V3974" s="23">
        <f t="shared" si="309"/>
        <v>8415</v>
      </c>
      <c r="W3974" s="23"/>
      <c r="X3974" s="21"/>
      <c r="Y3974" s="24" t="str">
        <f>VLOOKUP(F3974,'[1]Goa Member''s Details Revised'!$C$2:$AO$7385,12,0)</f>
        <v>last communication 04 (Outstanding Rs. 3825/-)</v>
      </c>
    </row>
    <row r="3975" spans="2:25">
      <c r="B3975" s="20">
        <v>3966</v>
      </c>
      <c r="C3975" s="21"/>
      <c r="D3975" s="21" t="s">
        <v>10923</v>
      </c>
      <c r="E3975" s="21" t="s">
        <v>56</v>
      </c>
      <c r="F3975" s="21" t="s">
        <v>10924</v>
      </c>
      <c r="G3975" s="21"/>
      <c r="H3975" s="22" t="str">
        <f>VLOOKUP(F3975,'[1]Goa Member''s Details Revised'!$C$2:$AO$7385,2,0)</f>
        <v>D. Purchaser</v>
      </c>
      <c r="I3975" s="21">
        <v>21</v>
      </c>
      <c r="J3975" s="21" t="s">
        <v>682</v>
      </c>
      <c r="K3975" s="21">
        <v>1991</v>
      </c>
      <c r="L3975" s="22" t="str">
        <f>VLOOKUP(F3975,'[1]Goa Member''s Details Revised'!$C$2:$AO$7385,9,0)</f>
        <v>Never</v>
      </c>
      <c r="M3975" s="21" t="s">
        <v>10925</v>
      </c>
      <c r="N3975" s="23">
        <f>VLOOKUP(F3975,'[1]Goa Member''s Details Revised'!$C$2:$AO$7385,5,0)</f>
        <v>25500</v>
      </c>
      <c r="O3975" s="23">
        <f>VLOOKUP(F3975,'[1]Goa Member''s Details Revised'!$C$2:$AO$7385,5,0)</f>
        <v>25500</v>
      </c>
      <c r="P3975" s="23">
        <f>VLOOKUP(F3975,'[1]Goa Member''s Details Revised'!$C$2:$AO$7385,6,0)</f>
        <v>17850</v>
      </c>
      <c r="Q3975" s="23" t="str">
        <f>VLOOKUP(F3975,'[1]Goa Member''s Details Revised'!$C$2:$AO$7385,8,0)</f>
        <v xml:space="preserve">Outstanding </v>
      </c>
      <c r="R3975" s="23">
        <f t="shared" si="307"/>
        <v>7650</v>
      </c>
      <c r="S3975" s="21">
        <f t="shared" si="308"/>
        <v>32</v>
      </c>
      <c r="T3975" s="23">
        <f t="shared" si="310"/>
        <v>14280</v>
      </c>
      <c r="U3975" s="23">
        <f t="shared" si="311"/>
        <v>12080.30303030303</v>
      </c>
      <c r="V3975" s="23">
        <f t="shared" si="309"/>
        <v>12750</v>
      </c>
      <c r="W3975" s="23"/>
      <c r="X3975" s="21"/>
      <c r="Y3975" s="24" t="str">
        <f>VLOOKUP(F3975,'[1]Goa Member''s Details Revised'!$C$2:$AO$7385,12,0)</f>
        <v>last communication 07 (Outstanding Rs. 7650/-)</v>
      </c>
    </row>
    <row r="3976" spans="2:25">
      <c r="B3976" s="20">
        <v>3967</v>
      </c>
      <c r="C3976" s="21"/>
      <c r="D3976" s="21" t="s">
        <v>10926</v>
      </c>
      <c r="E3976" s="21" t="s">
        <v>56</v>
      </c>
      <c r="F3976" s="21" t="s">
        <v>10927</v>
      </c>
      <c r="G3976" s="21"/>
      <c r="H3976" s="22" t="str">
        <f>VLOOKUP(F3976,'[1]Goa Member''s Details Revised'!$C$2:$AO$7385,2,0)</f>
        <v>D. Purchaser</v>
      </c>
      <c r="I3976" s="21">
        <v>22</v>
      </c>
      <c r="J3976" s="21" t="s">
        <v>682</v>
      </c>
      <c r="K3976" s="21">
        <v>1991</v>
      </c>
      <c r="L3976" s="22" t="str">
        <f>VLOOKUP(F3976,'[1]Goa Member''s Details Revised'!$C$2:$AO$7385,9,0)</f>
        <v>Never</v>
      </c>
      <c r="M3976" s="21" t="s">
        <v>10928</v>
      </c>
      <c r="N3976" s="23">
        <f>VLOOKUP(F3976,'[1]Goa Member''s Details Revised'!$C$2:$AO$7385,5,0)</f>
        <v>26500</v>
      </c>
      <c r="O3976" s="23">
        <f>VLOOKUP(F3976,'[1]Goa Member''s Details Revised'!$C$2:$AO$7385,5,0)</f>
        <v>26500</v>
      </c>
      <c r="P3976" s="23">
        <v>26500</v>
      </c>
      <c r="Q3976" s="23" t="str">
        <f>VLOOKUP(F3976,'[1]Goa Member''s Details Revised'!$C$2:$AO$7385,8,0)</f>
        <v>I.R.M</v>
      </c>
      <c r="R3976" s="23">
        <f t="shared" si="307"/>
        <v>0</v>
      </c>
      <c r="S3976" s="21">
        <f t="shared" si="308"/>
        <v>32</v>
      </c>
      <c r="T3976" s="23">
        <f t="shared" si="310"/>
        <v>21200</v>
      </c>
      <c r="U3976" s="23">
        <f t="shared" si="311"/>
        <v>17934.343434343435</v>
      </c>
      <c r="V3976" s="23">
        <f t="shared" si="309"/>
        <v>21200</v>
      </c>
      <c r="W3976" s="23"/>
      <c r="X3976" s="21"/>
      <c r="Y3976" s="24" t="str">
        <f>VLOOKUP(F3976,'[1]Goa Member''s Details Revised'!$C$2:$AO$7385,12,0)</f>
        <v>Letter sent, last communication 07</v>
      </c>
    </row>
    <row r="3977" spans="2:25">
      <c r="B3977" s="20">
        <v>3968</v>
      </c>
      <c r="C3977" s="21"/>
      <c r="D3977" s="21" t="s">
        <v>10929</v>
      </c>
      <c r="E3977" s="21" t="s">
        <v>56</v>
      </c>
      <c r="F3977" s="21" t="s">
        <v>10930</v>
      </c>
      <c r="G3977" s="21"/>
      <c r="H3977" s="22" t="str">
        <f>VLOOKUP(F3977,'[1]Goa Member''s Details Revised'!$C$2:$AO$7385,2,0)</f>
        <v>D. Purchaser</v>
      </c>
      <c r="I3977" s="21">
        <v>23</v>
      </c>
      <c r="J3977" s="21" t="s">
        <v>682</v>
      </c>
      <c r="K3977" s="21">
        <v>1991</v>
      </c>
      <c r="L3977" s="22" t="str">
        <f>VLOOKUP(F3977,'[1]Goa Member''s Details Revised'!$C$2:$AO$7385,9,0)</f>
        <v>Never</v>
      </c>
      <c r="M3977" s="21" t="s">
        <v>10931</v>
      </c>
      <c r="N3977" s="23">
        <f>VLOOKUP(F3977,'[1]Goa Member''s Details Revised'!$C$2:$AO$7385,5,0)</f>
        <v>19800</v>
      </c>
      <c r="O3977" s="23">
        <f>VLOOKUP(F3977,'[1]Goa Member''s Details Revised'!$C$2:$AO$7385,5,0)</f>
        <v>19800</v>
      </c>
      <c r="P3977" s="23">
        <f>VLOOKUP(F3977,'[1]Goa Member''s Details Revised'!$C$2:$AO$7385,6,0)</f>
        <v>8910</v>
      </c>
      <c r="Q3977" s="23" t="str">
        <f>VLOOKUP(F3977,'[1]Goa Member''s Details Revised'!$C$2:$AO$7385,8,0)</f>
        <v xml:space="preserve">Outstanding </v>
      </c>
      <c r="R3977" s="23">
        <f t="shared" si="307"/>
        <v>10890</v>
      </c>
      <c r="S3977" s="21">
        <f t="shared" si="308"/>
        <v>32</v>
      </c>
      <c r="T3977" s="23">
        <f t="shared" si="310"/>
        <v>7128</v>
      </c>
      <c r="U3977" s="23">
        <f t="shared" si="311"/>
        <v>6030</v>
      </c>
      <c r="V3977" s="23">
        <f t="shared" si="309"/>
        <v>4950</v>
      </c>
      <c r="W3977" s="23"/>
      <c r="X3977" s="21"/>
      <c r="Y3977" s="24" t="str">
        <f>VLOOKUP(F3977,'[1]Goa Member''s Details Revised'!$C$2:$AO$7385,12,0)</f>
        <v>last communication 99 (Outstanding Rs. 10890/-)</v>
      </c>
    </row>
    <row r="3978" spans="2:25" ht="30">
      <c r="B3978" s="20">
        <v>3969</v>
      </c>
      <c r="C3978" s="21"/>
      <c r="D3978" s="21" t="s">
        <v>10932</v>
      </c>
      <c r="E3978" s="21" t="s">
        <v>56</v>
      </c>
      <c r="F3978" s="21" t="s">
        <v>10933</v>
      </c>
      <c r="G3978" s="21"/>
      <c r="H3978" s="22" t="str">
        <f>VLOOKUP(F3978,'[1]Goa Member''s Details Revised'!$C$2:$AO$7385,2,0)</f>
        <v>D. Purchaser</v>
      </c>
      <c r="I3978" s="21">
        <v>26</v>
      </c>
      <c r="J3978" s="21" t="s">
        <v>682</v>
      </c>
      <c r="K3978" s="21">
        <v>1991</v>
      </c>
      <c r="L3978" s="22" t="str">
        <f>VLOOKUP(F3978,'[1]Goa Member''s Details Revised'!$C$2:$AO$7385,9,0)</f>
        <v>Never</v>
      </c>
      <c r="M3978" s="21" t="s">
        <v>10934</v>
      </c>
      <c r="N3978" s="23">
        <f>VLOOKUP(F3978,'[1]Goa Member''s Details Revised'!$C$2:$AO$7385,5,0)</f>
        <v>19800</v>
      </c>
      <c r="O3978" s="23">
        <f>VLOOKUP(F3978,'[1]Goa Member''s Details Revised'!$C$2:$AO$7385,5,0)</f>
        <v>19800</v>
      </c>
      <c r="P3978" s="23">
        <f>VLOOKUP(F3978,'[1]Goa Member''s Details Revised'!$C$2:$AO$7385,6,0)</f>
        <v>10230</v>
      </c>
      <c r="Q3978" s="23" t="str">
        <f>VLOOKUP(F3978,'[1]Goa Member''s Details Revised'!$C$2:$AO$7385,8,0)</f>
        <v>outstanding</v>
      </c>
      <c r="R3978" s="23">
        <f t="shared" si="307"/>
        <v>9570</v>
      </c>
      <c r="S3978" s="21">
        <f t="shared" si="308"/>
        <v>32</v>
      </c>
      <c r="T3978" s="23">
        <f t="shared" si="310"/>
        <v>8184</v>
      </c>
      <c r="U3978" s="23">
        <f t="shared" si="311"/>
        <v>6923.3333333333339</v>
      </c>
      <c r="V3978" s="23">
        <f t="shared" si="309"/>
        <v>6270</v>
      </c>
      <c r="W3978" s="23"/>
      <c r="X3978" s="21"/>
      <c r="Y3978" s="24" t="str">
        <f>VLOOKUP(F3978,'[1]Goa Member''s Details Revised'!$C$2:$AO$7385,12,0)</f>
        <v>Letter undelivered, last communication 07 (Outstanding Rs 9750/-)</v>
      </c>
    </row>
    <row r="3979" spans="2:25" ht="30">
      <c r="B3979" s="20">
        <v>3970</v>
      </c>
      <c r="C3979" s="21"/>
      <c r="D3979" s="21" t="s">
        <v>10935</v>
      </c>
      <c r="E3979" s="21" t="s">
        <v>56</v>
      </c>
      <c r="F3979" s="21" t="s">
        <v>10936</v>
      </c>
      <c r="G3979" s="21"/>
      <c r="H3979" s="22" t="str">
        <f>VLOOKUP(F3979,'[1]Goa Member''s Details Revised'!$C$2:$AO$7385,2,0)</f>
        <v>D. Purchaser</v>
      </c>
      <c r="I3979" s="21">
        <v>29</v>
      </c>
      <c r="J3979" s="21" t="s">
        <v>682</v>
      </c>
      <c r="K3979" s="21">
        <v>1991</v>
      </c>
      <c r="L3979" s="22" t="str">
        <f>VLOOKUP(F3979,'[1]Goa Member''s Details Revised'!$C$2:$AO$7385,9,0)</f>
        <v>Never</v>
      </c>
      <c r="M3979" s="21" t="s">
        <v>10937</v>
      </c>
      <c r="N3979" s="23">
        <f>VLOOKUP(F3979,'[1]Goa Member''s Details Revised'!$C$2:$AO$7385,5,0)</f>
        <v>19800</v>
      </c>
      <c r="O3979" s="23">
        <f>VLOOKUP(F3979,'[1]Goa Member''s Details Revised'!$C$2:$AO$7385,5,0)</f>
        <v>19800</v>
      </c>
      <c r="P3979" s="23">
        <f>VLOOKUP(F3979,'[1]Goa Member''s Details Revised'!$C$2:$AO$7385,6,0)</f>
        <v>15840</v>
      </c>
      <c r="Q3979" s="23" t="str">
        <f>VLOOKUP(F3979,'[1]Goa Member''s Details Revised'!$C$2:$AO$7385,8,0)</f>
        <v xml:space="preserve">Outstanding </v>
      </c>
      <c r="R3979" s="23">
        <f t="shared" ref="R3979:R4042" si="312">+O3979-P3979</f>
        <v>3960</v>
      </c>
      <c r="S3979" s="21">
        <f t="shared" ref="S3979:S4042" si="313">+$Q$6-K3979</f>
        <v>32</v>
      </c>
      <c r="T3979" s="23">
        <f t="shared" si="310"/>
        <v>12672</v>
      </c>
      <c r="U3979" s="23">
        <f t="shared" si="311"/>
        <v>10720</v>
      </c>
      <c r="V3979" s="23">
        <f t="shared" ref="V3979:V4042" si="314">IF(Q3979="regular",0,(P3979-(O3979*20%)))</f>
        <v>11880</v>
      </c>
      <c r="W3979" s="23"/>
      <c r="X3979" s="21"/>
      <c r="Y3979" s="24" t="str">
        <f>VLOOKUP(F3979,'[1]Goa Member''s Details Revised'!$C$2:$AO$7385,12,0)</f>
        <v>send perform invoice so Last Communication Till 2011 (Outstanding Rs. 3960/-)</v>
      </c>
    </row>
    <row r="3980" spans="2:25">
      <c r="B3980" s="20">
        <v>3971</v>
      </c>
      <c r="C3980" s="21"/>
      <c r="D3980" s="21" t="s">
        <v>10938</v>
      </c>
      <c r="E3980" s="21" t="s">
        <v>56</v>
      </c>
      <c r="F3980" s="21" t="s">
        <v>10939</v>
      </c>
      <c r="G3980" s="21"/>
      <c r="H3980" s="22" t="str">
        <f>VLOOKUP(F3980,'[1]Goa Member''s Details Revised'!$C$2:$AO$7385,2,0)</f>
        <v>D. Purchaser</v>
      </c>
      <c r="I3980" s="21">
        <v>29</v>
      </c>
      <c r="J3980" s="21" t="s">
        <v>682</v>
      </c>
      <c r="K3980" s="21">
        <v>1991</v>
      </c>
      <c r="L3980" s="22" t="str">
        <f>VLOOKUP(F3980,'[1]Goa Member''s Details Revised'!$C$2:$AO$7385,9,0)</f>
        <v>Never</v>
      </c>
      <c r="M3980" s="21" t="s">
        <v>10940</v>
      </c>
      <c r="N3980" s="23">
        <f>VLOOKUP(F3980,'[1]Goa Member''s Details Revised'!$C$2:$AO$7385,5,0)</f>
        <v>23700</v>
      </c>
      <c r="O3980" s="23">
        <f>VLOOKUP(F3980,'[1]Goa Member''s Details Revised'!$C$2:$AO$7385,5,0)</f>
        <v>23700</v>
      </c>
      <c r="P3980" s="23">
        <f>VLOOKUP(F3980,'[1]Goa Member''s Details Revised'!$C$2:$AO$7385,6,0)</f>
        <v>16985</v>
      </c>
      <c r="Q3980" s="23" t="str">
        <f>VLOOKUP(F3980,'[1]Goa Member''s Details Revised'!$C$2:$AO$7385,8,0)</f>
        <v>Outstanding</v>
      </c>
      <c r="R3980" s="23">
        <f t="shared" si="312"/>
        <v>6715</v>
      </c>
      <c r="S3980" s="21">
        <f t="shared" si="313"/>
        <v>32</v>
      </c>
      <c r="T3980" s="23">
        <f t="shared" si="310"/>
        <v>13588</v>
      </c>
      <c r="U3980" s="23">
        <f t="shared" si="311"/>
        <v>11494.898989898989</v>
      </c>
      <c r="V3980" s="23">
        <f t="shared" si="314"/>
        <v>12245</v>
      </c>
      <c r="W3980" s="23"/>
      <c r="X3980" s="21"/>
      <c r="Y3980" s="24" t="str">
        <f>VLOOKUP(F3980,'[1]Goa Member''s Details Revised'!$C$2:$AO$7385,12,0)</f>
        <v>no communication till date (Outstanding Rs. 6715/-)</v>
      </c>
    </row>
    <row r="3981" spans="2:25">
      <c r="B3981" s="20">
        <v>3972</v>
      </c>
      <c r="C3981" s="21"/>
      <c r="D3981" s="21" t="s">
        <v>10941</v>
      </c>
      <c r="E3981" s="21" t="s">
        <v>56</v>
      </c>
      <c r="F3981" s="21" t="s">
        <v>10942</v>
      </c>
      <c r="G3981" s="21"/>
      <c r="H3981" s="22" t="str">
        <f>VLOOKUP(F3981,'[1]Goa Member''s Details Revised'!$C$2:$AO$7385,2,0)</f>
        <v>D. Purchaser</v>
      </c>
      <c r="I3981" s="21">
        <v>29</v>
      </c>
      <c r="J3981" s="21" t="s">
        <v>682</v>
      </c>
      <c r="K3981" s="21">
        <v>1991</v>
      </c>
      <c r="L3981" s="22">
        <f>VLOOKUP(F3981,'[1]Goa Member''s Details Revised'!$C$2:$AO$7385,9,0)</f>
        <v>2013</v>
      </c>
      <c r="M3981" s="21" t="s">
        <v>10943</v>
      </c>
      <c r="N3981" s="23">
        <f>VLOOKUP(F3981,'[1]Goa Member''s Details Revised'!$C$2:$AO$7385,5,0)</f>
        <v>20000</v>
      </c>
      <c r="O3981" s="23">
        <f>VLOOKUP(F3981,'[1]Goa Member''s Details Revised'!$C$2:$AO$7385,5,0)</f>
        <v>20000</v>
      </c>
      <c r="P3981" s="23">
        <f>VLOOKUP(F3981,'[1]Goa Member''s Details Revised'!$C$2:$AO$7385,6,0)</f>
        <v>20000</v>
      </c>
      <c r="Q3981" s="23" t="str">
        <f>VLOOKUP(F3981,'[1]Goa Member''s Details Revised'!$C$2:$AO$7385,8,0)</f>
        <v>R.M</v>
      </c>
      <c r="R3981" s="23">
        <f t="shared" si="312"/>
        <v>0</v>
      </c>
      <c r="S3981" s="21">
        <f t="shared" si="313"/>
        <v>32</v>
      </c>
      <c r="T3981" s="23">
        <f t="shared" si="310"/>
        <v>16000</v>
      </c>
      <c r="U3981" s="23">
        <f t="shared" si="311"/>
        <v>13535.353535353535</v>
      </c>
      <c r="V3981" s="23">
        <f t="shared" si="314"/>
        <v>16000</v>
      </c>
      <c r="W3981" s="23"/>
      <c r="X3981" s="21"/>
      <c r="Y3981" s="24" t="str">
        <f>VLOOKUP(F3981,'[1]Goa Member''s Details Revised'!$C$2:$AO$7385,12,0)</f>
        <v>last mail on communication 13 No app frm</v>
      </c>
    </row>
    <row r="3982" spans="2:25">
      <c r="B3982" s="20">
        <v>3973</v>
      </c>
      <c r="C3982" s="21"/>
      <c r="D3982" s="21" t="s">
        <v>10944</v>
      </c>
      <c r="E3982" s="21" t="s">
        <v>56</v>
      </c>
      <c r="F3982" s="21" t="s">
        <v>10945</v>
      </c>
      <c r="G3982" s="21"/>
      <c r="H3982" s="22" t="str">
        <f>VLOOKUP(F3982,'[1]Goa Member''s Details Revised'!$C$2:$AO$7385,2,0)</f>
        <v>D.Purchaser</v>
      </c>
      <c r="I3982" s="21">
        <v>31</v>
      </c>
      <c r="J3982" s="21" t="s">
        <v>682</v>
      </c>
      <c r="K3982" s="21">
        <v>1991</v>
      </c>
      <c r="L3982" s="22" t="str">
        <f>VLOOKUP(F3982,'[1]Goa Member''s Details Revised'!$C$2:$AO$7385,9,0)</f>
        <v>No</v>
      </c>
      <c r="M3982" s="21" t="s">
        <v>10946</v>
      </c>
      <c r="N3982" s="23">
        <f>VLOOKUP(F3982,'[1]Goa Member''s Details Revised'!$C$2:$AO$7385,5,0)</f>
        <v>17500</v>
      </c>
      <c r="O3982" s="23">
        <f>VLOOKUP(F3982,'[1]Goa Member''s Details Revised'!$C$2:$AO$7385,5,0)</f>
        <v>17500</v>
      </c>
      <c r="P3982" s="23">
        <f>VLOOKUP(F3982,'[1]Goa Member''s Details Revised'!$C$2:$AO$7385,6,0)</f>
        <v>19800</v>
      </c>
      <c r="Q3982" s="23" t="str">
        <f>VLOOKUP(F3982,'[1]Goa Member''s Details Revised'!$C$2:$AO$7385,8,0)</f>
        <v>I.R.M</v>
      </c>
      <c r="R3982" s="23">
        <f t="shared" si="312"/>
        <v>-2300</v>
      </c>
      <c r="S3982" s="21">
        <f t="shared" si="313"/>
        <v>32</v>
      </c>
      <c r="T3982" s="23">
        <f t="shared" si="310"/>
        <v>15840</v>
      </c>
      <c r="U3982" s="23">
        <f t="shared" si="311"/>
        <v>13400</v>
      </c>
      <c r="V3982" s="23">
        <f t="shared" si="314"/>
        <v>16300</v>
      </c>
      <c r="W3982" s="23"/>
      <c r="X3982" s="21"/>
      <c r="Y3982" s="24" t="str">
        <f>VLOOKUP(F3982,'[1]Goa Member''s Details Revised'!$C$2:$AO$7385,12,0)</f>
        <v>no communication till date. Only app.. Frm</v>
      </c>
    </row>
    <row r="3983" spans="2:25">
      <c r="B3983" s="20">
        <v>3974</v>
      </c>
      <c r="C3983" s="21"/>
      <c r="D3983" s="21" t="s">
        <v>10947</v>
      </c>
      <c r="E3983" s="21" t="s">
        <v>56</v>
      </c>
      <c r="F3983" s="21" t="s">
        <v>10948</v>
      </c>
      <c r="G3983" s="21"/>
      <c r="H3983" s="22" t="str">
        <f>VLOOKUP(F3983,'[1]Goa Member''s Details Revised'!$C$2:$AO$7385,2,0)</f>
        <v>D. Purchaser</v>
      </c>
      <c r="I3983" s="21">
        <v>12</v>
      </c>
      <c r="J3983" s="21" t="s">
        <v>1133</v>
      </c>
      <c r="K3983" s="21">
        <v>1991</v>
      </c>
      <c r="L3983" s="22" t="str">
        <f>VLOOKUP(F3983,'[1]Goa Member''s Details Revised'!$C$2:$AO$7385,9,0)</f>
        <v>Never</v>
      </c>
      <c r="M3983" s="21" t="s">
        <v>10511</v>
      </c>
      <c r="N3983" s="23">
        <f>VLOOKUP(F3983,'[1]Goa Member''s Details Revised'!$C$2:$AO$7385,5,0)</f>
        <v>15300</v>
      </c>
      <c r="O3983" s="23">
        <f>VLOOKUP(F3983,'[1]Goa Member''s Details Revised'!$C$2:$AO$7385,5,0)</f>
        <v>15300</v>
      </c>
      <c r="P3983" s="23">
        <f>VLOOKUP(F3983,'[1]Goa Member''s Details Revised'!$C$2:$AO$7385,6,0)</f>
        <v>7140</v>
      </c>
      <c r="Q3983" s="23" t="str">
        <f>VLOOKUP(F3983,'[1]Goa Member''s Details Revised'!$C$2:$AO$7385,8,0)</f>
        <v>Outstanding</v>
      </c>
      <c r="R3983" s="23">
        <f t="shared" si="312"/>
        <v>8160</v>
      </c>
      <c r="S3983" s="21">
        <f t="shared" si="313"/>
        <v>32</v>
      </c>
      <c r="T3983" s="23">
        <f t="shared" si="310"/>
        <v>5712</v>
      </c>
      <c r="U3983" s="23">
        <f t="shared" si="311"/>
        <v>4832.121212121212</v>
      </c>
      <c r="V3983" s="23">
        <f t="shared" si="314"/>
        <v>4080</v>
      </c>
      <c r="W3983" s="23"/>
      <c r="X3983" s="21"/>
      <c r="Y3983" s="24" t="str">
        <f>VLOOKUP(F3983,'[1]Goa Member''s Details Revised'!$C$2:$AO$7385,12,0)</f>
        <v xml:space="preserve">last communication 06 (Outstanding Rs. 8160/-)No App frm </v>
      </c>
    </row>
    <row r="3984" spans="2:25">
      <c r="B3984" s="20">
        <v>3975</v>
      </c>
      <c r="C3984" s="21"/>
      <c r="D3984" s="21" t="s">
        <v>10949</v>
      </c>
      <c r="E3984" s="21" t="s">
        <v>56</v>
      </c>
      <c r="F3984" s="21" t="s">
        <v>10950</v>
      </c>
      <c r="G3984" s="21"/>
      <c r="H3984" s="22" t="str">
        <f>VLOOKUP(F3984,'[1]Goa Member''s Details Revised'!$C$2:$AO$7385,2,0)</f>
        <v>D. Purchaser</v>
      </c>
      <c r="I3984" s="21">
        <v>12</v>
      </c>
      <c r="J3984" s="21" t="s">
        <v>1133</v>
      </c>
      <c r="K3984" s="21">
        <v>1991</v>
      </c>
      <c r="L3984" s="22" t="str">
        <f>VLOOKUP(F3984,'[1]Goa Member''s Details Revised'!$C$2:$AO$7385,9,0)</f>
        <v>Never</v>
      </c>
      <c r="M3984" s="21" t="s">
        <v>10951</v>
      </c>
      <c r="N3984" s="23">
        <f>VLOOKUP(F3984,'[1]Goa Member''s Details Revised'!$C$2:$AO$7385,5,0)</f>
        <v>22000</v>
      </c>
      <c r="O3984" s="23">
        <f>VLOOKUP(F3984,'[1]Goa Member''s Details Revised'!$C$2:$AO$7385,5,0)</f>
        <v>22000</v>
      </c>
      <c r="P3984" s="23">
        <f>VLOOKUP(F3984,'[1]Goa Member''s Details Revised'!$C$2:$AO$7385,6,0)</f>
        <v>22000</v>
      </c>
      <c r="Q3984" s="23" t="str">
        <f>VLOOKUP(F3984,'[1]Goa Member''s Details Revised'!$C$2:$AO$7385,8,0)</f>
        <v>I.R.M</v>
      </c>
      <c r="R3984" s="23">
        <f t="shared" si="312"/>
        <v>0</v>
      </c>
      <c r="S3984" s="21">
        <f t="shared" si="313"/>
        <v>32</v>
      </c>
      <c r="T3984" s="23">
        <f t="shared" si="310"/>
        <v>17600</v>
      </c>
      <c r="U3984" s="23">
        <f t="shared" si="311"/>
        <v>14888.888888888889</v>
      </c>
      <c r="V3984" s="23">
        <f t="shared" si="314"/>
        <v>17600</v>
      </c>
      <c r="W3984" s="23"/>
      <c r="X3984" s="21"/>
      <c r="Y3984" s="24" t="str">
        <f>VLOOKUP(F3984,'[1]Goa Member''s Details Revised'!$C$2:$AO$7385,12,0)</f>
        <v>As POD last communication 07</v>
      </c>
    </row>
    <row r="3985" spans="2:25">
      <c r="B3985" s="20">
        <v>3976</v>
      </c>
      <c r="C3985" s="21"/>
      <c r="D3985" s="21" t="s">
        <v>10952</v>
      </c>
      <c r="E3985" s="21" t="s">
        <v>56</v>
      </c>
      <c r="F3985" s="21" t="s">
        <v>10953</v>
      </c>
      <c r="G3985" s="21"/>
      <c r="H3985" s="22" t="str">
        <f>VLOOKUP(F3985,'[1]Goa Member''s Details Revised'!$C$2:$AO$7385,2,0)</f>
        <v>D. Purchaser</v>
      </c>
      <c r="I3985" s="21">
        <v>17</v>
      </c>
      <c r="J3985" s="21" t="s">
        <v>1133</v>
      </c>
      <c r="K3985" s="21">
        <v>1991</v>
      </c>
      <c r="L3985" s="22" t="str">
        <f>VLOOKUP(F3985,'[1]Goa Member''s Details Revised'!$C$2:$AO$7385,9,0)</f>
        <v>Never</v>
      </c>
      <c r="M3985" s="21" t="s">
        <v>10954</v>
      </c>
      <c r="N3985" s="23">
        <f>VLOOKUP(F3985,'[1]Goa Member''s Details Revised'!$C$2:$AO$7385,5,0)</f>
        <v>22000</v>
      </c>
      <c r="O3985" s="23">
        <f>VLOOKUP(F3985,'[1]Goa Member''s Details Revised'!$C$2:$AO$7385,5,0)</f>
        <v>22000</v>
      </c>
      <c r="P3985" s="23">
        <f>VLOOKUP(F3985,'[1]Goa Member''s Details Revised'!$C$2:$AO$7385,6,0)</f>
        <v>25500</v>
      </c>
      <c r="Q3985" s="23" t="str">
        <f>VLOOKUP(F3985,'[1]Goa Member''s Details Revised'!$C$2:$AO$7385,8,0)</f>
        <v>I.R.M</v>
      </c>
      <c r="R3985" s="23">
        <f t="shared" si="312"/>
        <v>-3500</v>
      </c>
      <c r="S3985" s="21">
        <f t="shared" si="313"/>
        <v>32</v>
      </c>
      <c r="T3985" s="23">
        <f t="shared" si="310"/>
        <v>20400</v>
      </c>
      <c r="U3985" s="23">
        <f t="shared" si="311"/>
        <v>17257.57575757576</v>
      </c>
      <c r="V3985" s="23">
        <f t="shared" si="314"/>
        <v>21100</v>
      </c>
      <c r="W3985" s="23"/>
      <c r="X3985" s="21"/>
      <c r="Y3985" s="24" t="str">
        <f>VLOOKUP(F3985,'[1]Goa Member''s Details Revised'!$C$2:$AO$7385,12,0)</f>
        <v>last communication 06 .. No app from no agrmt</v>
      </c>
    </row>
    <row r="3986" spans="2:25">
      <c r="B3986" s="20">
        <v>3977</v>
      </c>
      <c r="C3986" s="21"/>
      <c r="D3986" s="21" t="s">
        <v>10955</v>
      </c>
      <c r="E3986" s="21" t="s">
        <v>56</v>
      </c>
      <c r="F3986" s="21" t="s">
        <v>10956</v>
      </c>
      <c r="G3986" s="21"/>
      <c r="H3986" s="22" t="str">
        <f>VLOOKUP(F3986,'[1]Goa Member''s Details Revised'!$C$2:$AO$7385,2,0)</f>
        <v>D. Purchaser</v>
      </c>
      <c r="I3986" s="21">
        <v>19</v>
      </c>
      <c r="J3986" s="21" t="s">
        <v>1133</v>
      </c>
      <c r="K3986" s="21">
        <v>1991</v>
      </c>
      <c r="L3986" s="22" t="str">
        <f>VLOOKUP(F3986,'[1]Goa Member''s Details Revised'!$C$2:$AO$7385,9,0)</f>
        <v>Never</v>
      </c>
      <c r="M3986" s="21" t="s">
        <v>10957</v>
      </c>
      <c r="N3986" s="23">
        <f>VLOOKUP(F3986,'[1]Goa Member''s Details Revised'!$C$2:$AO$7385,5,0)</f>
        <v>19800</v>
      </c>
      <c r="O3986" s="23">
        <f>VLOOKUP(F3986,'[1]Goa Member''s Details Revised'!$C$2:$AO$7385,5,0)</f>
        <v>19800</v>
      </c>
      <c r="P3986" s="23">
        <f>VLOOKUP(F3986,'[1]Goa Member''s Details Revised'!$C$2:$AO$7385,6,0)</f>
        <v>18120</v>
      </c>
      <c r="Q3986" s="23" t="str">
        <f>VLOOKUP(F3986,'[1]Goa Member''s Details Revised'!$C$2:$AO$7385,8,0)</f>
        <v>Outstanding</v>
      </c>
      <c r="R3986" s="23">
        <f t="shared" si="312"/>
        <v>1680</v>
      </c>
      <c r="S3986" s="21">
        <f t="shared" si="313"/>
        <v>32</v>
      </c>
      <c r="T3986" s="23">
        <f t="shared" si="310"/>
        <v>14496</v>
      </c>
      <c r="U3986" s="23">
        <f t="shared" si="311"/>
        <v>12263.030303030304</v>
      </c>
      <c r="V3986" s="23">
        <f t="shared" si="314"/>
        <v>14160</v>
      </c>
      <c r="W3986" s="23"/>
      <c r="X3986" s="21"/>
      <c r="Y3986" s="24" t="str">
        <f>VLOOKUP(F3986,'[1]Goa Member''s Details Revised'!$C$2:$AO$7385,12,0)</f>
        <v>last communication 96 (Outstanding Rs.1680/-) No app frm</v>
      </c>
    </row>
    <row r="3987" spans="2:25">
      <c r="B3987" s="20">
        <v>3978</v>
      </c>
      <c r="C3987" s="21"/>
      <c r="D3987" s="21" t="s">
        <v>10958</v>
      </c>
      <c r="E3987" s="21" t="s">
        <v>56</v>
      </c>
      <c r="F3987" s="21" t="s">
        <v>10959</v>
      </c>
      <c r="G3987" s="21"/>
      <c r="H3987" s="22" t="str">
        <f>VLOOKUP(F3987,'[1]Goa Member''s Details Revised'!$C$2:$AO$7385,2,0)</f>
        <v>D. Purchaser</v>
      </c>
      <c r="I3987" s="21">
        <v>20</v>
      </c>
      <c r="J3987" s="21" t="s">
        <v>1133</v>
      </c>
      <c r="K3987" s="21">
        <v>1991</v>
      </c>
      <c r="L3987" s="22" t="str">
        <f>VLOOKUP(F3987,'[1]Goa Member''s Details Revised'!$C$2:$AO$7385,9,0)</f>
        <v>Never</v>
      </c>
      <c r="M3987" s="21" t="s">
        <v>10960</v>
      </c>
      <c r="N3987" s="23">
        <f>VLOOKUP(F3987,'[1]Goa Member''s Details Revised'!$C$2:$AO$7385,5,0)</f>
        <v>22000</v>
      </c>
      <c r="O3987" s="23">
        <f>VLOOKUP(F3987,'[1]Goa Member''s Details Revised'!$C$2:$AO$7385,5,0)</f>
        <v>22000</v>
      </c>
      <c r="P3987" s="23">
        <f>VLOOKUP(F3987,'[1]Goa Member''s Details Revised'!$C$2:$AO$7385,6,0)</f>
        <v>25500</v>
      </c>
      <c r="Q3987" s="23" t="str">
        <f>VLOOKUP(F3987,'[1]Goa Member''s Details Revised'!$C$2:$AO$7385,8,0)</f>
        <v>I.R.M</v>
      </c>
      <c r="R3987" s="23">
        <f t="shared" si="312"/>
        <v>-3500</v>
      </c>
      <c r="S3987" s="21">
        <f t="shared" si="313"/>
        <v>32</v>
      </c>
      <c r="T3987" s="23">
        <f t="shared" si="310"/>
        <v>20400</v>
      </c>
      <c r="U3987" s="23">
        <f t="shared" si="311"/>
        <v>17257.57575757576</v>
      </c>
      <c r="V3987" s="23">
        <f t="shared" si="314"/>
        <v>21100</v>
      </c>
      <c r="W3987" s="23"/>
      <c r="X3987" s="21"/>
      <c r="Y3987" s="24" t="str">
        <f>VLOOKUP(F3987,'[1]Goa Member''s Details Revised'!$C$2:$AO$7385,12,0)</f>
        <v>last communication 08 ..UR*</v>
      </c>
    </row>
    <row r="3988" spans="2:25" ht="30">
      <c r="B3988" s="20">
        <v>3979</v>
      </c>
      <c r="C3988" s="21"/>
      <c r="D3988" s="21" t="s">
        <v>10961</v>
      </c>
      <c r="E3988" s="21" t="s">
        <v>56</v>
      </c>
      <c r="F3988" s="21" t="s">
        <v>10962</v>
      </c>
      <c r="G3988" s="21"/>
      <c r="H3988" s="22" t="str">
        <f>VLOOKUP(F3988,'[1]Goa Member''s Details Revised'!$C$2:$AO$7385,2,0)</f>
        <v>D. Purchaser</v>
      </c>
      <c r="I3988" s="21">
        <v>24</v>
      </c>
      <c r="J3988" s="21" t="s">
        <v>1133</v>
      </c>
      <c r="K3988" s="21">
        <v>1991</v>
      </c>
      <c r="L3988" s="22" t="str">
        <f>VLOOKUP(F3988,'[1]Goa Member''s Details Revised'!$C$2:$AO$7385,9,0)</f>
        <v>Never</v>
      </c>
      <c r="M3988" s="21" t="s">
        <v>10963</v>
      </c>
      <c r="N3988" s="23">
        <f>VLOOKUP(F3988,'[1]Goa Member''s Details Revised'!$C$2:$AO$7385,5,0)</f>
        <v>25500</v>
      </c>
      <c r="O3988" s="23">
        <f>VLOOKUP(F3988,'[1]Goa Member''s Details Revised'!$C$2:$AO$7385,5,0)</f>
        <v>25500</v>
      </c>
      <c r="P3988" s="23">
        <f>VLOOKUP(F3988,'[1]Goa Member''s Details Revised'!$C$2:$AO$7385,6,0)</f>
        <v>23800</v>
      </c>
      <c r="Q3988" s="23" t="str">
        <f>VLOOKUP(F3988,'[1]Goa Member''s Details Revised'!$C$2:$AO$7385,8,0)</f>
        <v xml:space="preserve">Outstanding </v>
      </c>
      <c r="R3988" s="23">
        <f t="shared" si="312"/>
        <v>1700</v>
      </c>
      <c r="S3988" s="21">
        <f t="shared" si="313"/>
        <v>32</v>
      </c>
      <c r="T3988" s="23">
        <f t="shared" si="310"/>
        <v>19040</v>
      </c>
      <c r="U3988" s="23">
        <f t="shared" si="311"/>
        <v>16107.070707070707</v>
      </c>
      <c r="V3988" s="23">
        <f t="shared" si="314"/>
        <v>18700</v>
      </c>
      <c r="W3988" s="23"/>
      <c r="X3988" s="21"/>
      <c r="Y3988" s="24" t="str">
        <f>VLOOKUP(F3988,'[1]Goa Member''s Details Revised'!$C$2:$AO$7385,12,0)</f>
        <v xml:space="preserve">last communication 08 (Outstanding Rs.1700).. No app frm
</v>
      </c>
    </row>
    <row r="3989" spans="2:25">
      <c r="B3989" s="20">
        <v>3980</v>
      </c>
      <c r="C3989" s="21"/>
      <c r="D3989" s="21" t="s">
        <v>10964</v>
      </c>
      <c r="E3989" s="21" t="s">
        <v>56</v>
      </c>
      <c r="F3989" s="21" t="s">
        <v>10965</v>
      </c>
      <c r="G3989" s="21"/>
      <c r="H3989" s="22" t="str">
        <f>VLOOKUP(F3989,'[1]Goa Member''s Details Revised'!$C$2:$AO$7385,2,0)</f>
        <v>D. Purchaser</v>
      </c>
      <c r="I3989" s="21">
        <v>21</v>
      </c>
      <c r="J3989" s="21" t="s">
        <v>1133</v>
      </c>
      <c r="K3989" s="21">
        <v>1991</v>
      </c>
      <c r="L3989" s="22" t="str">
        <f>VLOOKUP(F3989,'[1]Goa Member''s Details Revised'!$C$2:$AO$7385,9,0)</f>
        <v>Never</v>
      </c>
      <c r="M3989" s="21" t="s">
        <v>10966</v>
      </c>
      <c r="N3989" s="23">
        <f>VLOOKUP(F3989,'[1]Goa Member''s Details Revised'!$C$2:$AO$7385,5,0)</f>
        <v>25500</v>
      </c>
      <c r="O3989" s="23">
        <f>VLOOKUP(F3989,'[1]Goa Member''s Details Revised'!$C$2:$AO$7385,5,0)</f>
        <v>25500</v>
      </c>
      <c r="P3989" s="23">
        <f>VLOOKUP(F3989,'[1]Goa Member''s Details Revised'!$C$2:$AO$7385,6,0)</f>
        <v>17850</v>
      </c>
      <c r="Q3989" s="23" t="str">
        <f>VLOOKUP(F3989,'[1]Goa Member''s Details Revised'!$C$2:$AO$7385,8,0)</f>
        <v>Outstanding</v>
      </c>
      <c r="R3989" s="23">
        <f t="shared" si="312"/>
        <v>7650</v>
      </c>
      <c r="S3989" s="21">
        <f t="shared" si="313"/>
        <v>32</v>
      </c>
      <c r="T3989" s="23">
        <f t="shared" si="310"/>
        <v>14280</v>
      </c>
      <c r="U3989" s="23">
        <f t="shared" si="311"/>
        <v>12080.30303030303</v>
      </c>
      <c r="V3989" s="23">
        <f t="shared" si="314"/>
        <v>12750</v>
      </c>
      <c r="W3989" s="23"/>
      <c r="X3989" s="21"/>
      <c r="Y3989" s="24" t="str">
        <f>VLOOKUP(F3989,'[1]Goa Member''s Details Revised'!$C$2:$AO$7385,12,0)</f>
        <v>last communication 07 (Outstanding Rs.7650/-) No app frm</v>
      </c>
    </row>
    <row r="3990" spans="2:25">
      <c r="B3990" s="20">
        <v>3981</v>
      </c>
      <c r="C3990" s="21"/>
      <c r="D3990" s="21" t="s">
        <v>10967</v>
      </c>
      <c r="E3990" s="21" t="s">
        <v>56</v>
      </c>
      <c r="F3990" s="21" t="s">
        <v>10968</v>
      </c>
      <c r="G3990" s="21"/>
      <c r="H3990" s="22" t="str">
        <f>VLOOKUP(F3990,'[1]Goa Member''s Details Revised'!$C$2:$AO$7385,2,0)</f>
        <v>D. Purchaser</v>
      </c>
      <c r="I3990" s="21">
        <v>21</v>
      </c>
      <c r="J3990" s="21" t="s">
        <v>1133</v>
      </c>
      <c r="K3990" s="21">
        <v>1991</v>
      </c>
      <c r="L3990" s="22">
        <f>VLOOKUP(F3990,'[1]Goa Member''s Details Revised'!$C$2:$AO$7385,9,0)</f>
        <v>2011</v>
      </c>
      <c r="M3990" s="21" t="s">
        <v>10969</v>
      </c>
      <c r="N3990" s="23">
        <f>VLOOKUP(F3990,'[1]Goa Member''s Details Revised'!$C$2:$AO$7385,5,0)</f>
        <v>22000</v>
      </c>
      <c r="O3990" s="23">
        <f>VLOOKUP(F3990,'[1]Goa Member''s Details Revised'!$C$2:$AO$7385,5,0)</f>
        <v>22000</v>
      </c>
      <c r="P3990" s="23">
        <f>VLOOKUP(F3990,'[1]Goa Member''s Details Revised'!$C$2:$AO$7385,6,0)</f>
        <v>25500</v>
      </c>
      <c r="Q3990" s="23" t="str">
        <f>VLOOKUP(F3990,'[1]Goa Member''s Details Revised'!$C$2:$AO$7385,8,0)</f>
        <v>R.M</v>
      </c>
      <c r="R3990" s="23">
        <f t="shared" si="312"/>
        <v>-3500</v>
      </c>
      <c r="S3990" s="21">
        <f t="shared" si="313"/>
        <v>32</v>
      </c>
      <c r="T3990" s="23">
        <f t="shared" si="310"/>
        <v>20400</v>
      </c>
      <c r="U3990" s="23">
        <f t="shared" si="311"/>
        <v>17257.57575757576</v>
      </c>
      <c r="V3990" s="23">
        <f t="shared" si="314"/>
        <v>21100</v>
      </c>
      <c r="W3990" s="23"/>
      <c r="X3990" s="21"/>
      <c r="Y3990" s="24" t="str">
        <f>VLOOKUP(F3990,'[1]Goa Member''s Details Revised'!$C$2:$AO$7385,12,0)</f>
        <v xml:space="preserve">Letter sent, last communication 07 No app frm </v>
      </c>
    </row>
    <row r="3991" spans="2:25">
      <c r="B3991" s="20">
        <v>3982</v>
      </c>
      <c r="C3991" s="21"/>
      <c r="D3991" s="21" t="s">
        <v>10970</v>
      </c>
      <c r="E3991" s="21" t="s">
        <v>56</v>
      </c>
      <c r="F3991" s="21" t="s">
        <v>10971</v>
      </c>
      <c r="G3991" s="21"/>
      <c r="H3991" s="22" t="str">
        <f>VLOOKUP(F3991,'[1]Goa Member''s Details Revised'!$C$2:$AO$7385,2,0)</f>
        <v>D. Purchaser</v>
      </c>
      <c r="I3991" s="21">
        <v>23</v>
      </c>
      <c r="J3991" s="21" t="s">
        <v>1133</v>
      </c>
      <c r="K3991" s="21">
        <v>1991</v>
      </c>
      <c r="L3991" s="22" t="str">
        <f>VLOOKUP(F3991,'[1]Goa Member''s Details Revised'!$C$2:$AO$7385,9,0)</f>
        <v>Never</v>
      </c>
      <c r="M3991" s="21" t="s">
        <v>10972</v>
      </c>
      <c r="N3991" s="23">
        <f>VLOOKUP(F3991,'[1]Goa Member''s Details Revised'!$C$2:$AO$7385,5,0)</f>
        <v>17500</v>
      </c>
      <c r="O3991" s="23">
        <f>VLOOKUP(F3991,'[1]Goa Member''s Details Revised'!$C$2:$AO$7385,5,0)</f>
        <v>17500</v>
      </c>
      <c r="P3991" s="23">
        <f>VLOOKUP(F3991,'[1]Goa Member''s Details Revised'!$C$2:$AO$7385,6,0)</f>
        <v>17500</v>
      </c>
      <c r="Q3991" s="23" t="str">
        <f>VLOOKUP(F3991,'[1]Goa Member''s Details Revised'!$C$2:$AO$7385,8,0)</f>
        <v>I.R.M</v>
      </c>
      <c r="R3991" s="23">
        <f t="shared" si="312"/>
        <v>0</v>
      </c>
      <c r="S3991" s="21">
        <f t="shared" si="313"/>
        <v>32</v>
      </c>
      <c r="T3991" s="23">
        <f t="shared" si="310"/>
        <v>14000</v>
      </c>
      <c r="U3991" s="23">
        <f t="shared" si="311"/>
        <v>11843.434343434343</v>
      </c>
      <c r="V3991" s="23">
        <f t="shared" si="314"/>
        <v>14000</v>
      </c>
      <c r="W3991" s="23"/>
      <c r="X3991" s="21"/>
      <c r="Y3991" s="24" t="str">
        <f>VLOOKUP(F3991,'[1]Goa Member''s Details Revised'!$C$2:$AO$7385,12,0)</f>
        <v>last communication 00 No app frm</v>
      </c>
    </row>
    <row r="3992" spans="2:25" ht="30">
      <c r="B3992" s="20">
        <v>3983</v>
      </c>
      <c r="C3992" s="21"/>
      <c r="D3992" s="21" t="s">
        <v>10973</v>
      </c>
      <c r="E3992" s="21" t="s">
        <v>56</v>
      </c>
      <c r="F3992" s="21" t="s">
        <v>10974</v>
      </c>
      <c r="G3992" s="21"/>
      <c r="H3992" s="22" t="str">
        <f>VLOOKUP(F3992,'[1]Goa Member''s Details Revised'!$C$2:$AO$7385,2,0)</f>
        <v>D. Purchaser</v>
      </c>
      <c r="I3992" s="21">
        <v>21</v>
      </c>
      <c r="J3992" s="21" t="s">
        <v>1133</v>
      </c>
      <c r="K3992" s="21">
        <v>1991</v>
      </c>
      <c r="L3992" s="22" t="str">
        <f>VLOOKUP(F3992,'[1]Goa Member''s Details Revised'!$C$2:$AO$7385,9,0)</f>
        <v>Never</v>
      </c>
      <c r="M3992" s="21" t="s">
        <v>10975</v>
      </c>
      <c r="N3992" s="23">
        <f>VLOOKUP(F3992,'[1]Goa Member''s Details Revised'!$C$2:$AO$7385,5,0)</f>
        <v>22000</v>
      </c>
      <c r="O3992" s="23">
        <f>VLOOKUP(F3992,'[1]Goa Member''s Details Revised'!$C$2:$AO$7385,5,0)</f>
        <v>22000</v>
      </c>
      <c r="P3992" s="23">
        <f>VLOOKUP(F3992,'[1]Goa Member''s Details Revised'!$C$2:$AO$7385,6,0)</f>
        <v>25500</v>
      </c>
      <c r="Q3992" s="23" t="str">
        <f>VLOOKUP(F3992,'[1]Goa Member''s Details Revised'!$C$2:$AO$7385,8,0)</f>
        <v>I.R.M</v>
      </c>
      <c r="R3992" s="23">
        <f t="shared" si="312"/>
        <v>-3500</v>
      </c>
      <c r="S3992" s="21">
        <f t="shared" si="313"/>
        <v>32</v>
      </c>
      <c r="T3992" s="23">
        <f t="shared" si="310"/>
        <v>20400</v>
      </c>
      <c r="U3992" s="23">
        <f t="shared" si="311"/>
        <v>17257.57575757576</v>
      </c>
      <c r="V3992" s="23">
        <f t="shared" si="314"/>
        <v>21100</v>
      </c>
      <c r="W3992" s="23"/>
      <c r="X3992" s="21"/>
      <c r="Y3992" s="24" t="str">
        <f>VLOOKUP(F3992,'[1]Goa Member''s Details Revised'!$C$2:$AO$7385,12,0)</f>
        <v>last communication 12……. No app frm and total 2 membership of Goa:- 30089 and 30090</v>
      </c>
    </row>
    <row r="3993" spans="2:25" ht="30">
      <c r="B3993" s="20">
        <v>3984</v>
      </c>
      <c r="C3993" s="21"/>
      <c r="D3993" s="21" t="s">
        <v>10976</v>
      </c>
      <c r="E3993" s="21" t="s">
        <v>56</v>
      </c>
      <c r="F3993" s="21" t="s">
        <v>10977</v>
      </c>
      <c r="G3993" s="21"/>
      <c r="H3993" s="22" t="str">
        <f>VLOOKUP(F3993,'[1]Goa Member''s Details Revised'!$C$2:$AO$7385,2,0)</f>
        <v>D. Purchaser</v>
      </c>
      <c r="I3993" s="21">
        <v>21</v>
      </c>
      <c r="J3993" s="21" t="s">
        <v>1133</v>
      </c>
      <c r="K3993" s="21">
        <v>1991</v>
      </c>
      <c r="L3993" s="22" t="str">
        <f>VLOOKUP(F3993,'[1]Goa Member''s Details Revised'!$C$2:$AO$7385,9,0)</f>
        <v>Never</v>
      </c>
      <c r="M3993" s="21" t="s">
        <v>10975</v>
      </c>
      <c r="N3993" s="23">
        <f>VLOOKUP(F3993,'[1]Goa Member''s Details Revised'!$C$2:$AO$7385,5,0)</f>
        <v>22000</v>
      </c>
      <c r="O3993" s="23">
        <f>VLOOKUP(F3993,'[1]Goa Member''s Details Revised'!$C$2:$AO$7385,5,0)</f>
        <v>22000</v>
      </c>
      <c r="P3993" s="23">
        <f>VLOOKUP(F3993,'[1]Goa Member''s Details Revised'!$C$2:$AO$7385,6,0)</f>
        <v>25500</v>
      </c>
      <c r="Q3993" s="23" t="str">
        <f>VLOOKUP(F3993,'[1]Goa Member''s Details Revised'!$C$2:$AO$7385,8,0)</f>
        <v>I.R.M</v>
      </c>
      <c r="R3993" s="23">
        <f t="shared" si="312"/>
        <v>-3500</v>
      </c>
      <c r="S3993" s="21">
        <f t="shared" si="313"/>
        <v>32</v>
      </c>
      <c r="T3993" s="23">
        <f t="shared" si="310"/>
        <v>20400</v>
      </c>
      <c r="U3993" s="23">
        <f t="shared" si="311"/>
        <v>17257.57575757576</v>
      </c>
      <c r="V3993" s="23">
        <f t="shared" si="314"/>
        <v>21100</v>
      </c>
      <c r="W3993" s="23"/>
      <c r="X3993" s="21"/>
      <c r="Y3993" s="24" t="str">
        <f>VLOOKUP(F3993,'[1]Goa Member''s Details Revised'!$C$2:$AO$7385,12,0)</f>
        <v>last communication 12……. No app frm and total 2 membership of Goa:- 30089 and 30090</v>
      </c>
    </row>
    <row r="3994" spans="2:25">
      <c r="B3994" s="20">
        <v>3985</v>
      </c>
      <c r="C3994" s="21"/>
      <c r="D3994" s="21" t="s">
        <v>10978</v>
      </c>
      <c r="E3994" s="21" t="s">
        <v>56</v>
      </c>
      <c r="F3994" s="21" t="s">
        <v>10979</v>
      </c>
      <c r="G3994" s="21"/>
      <c r="H3994" s="22" t="str">
        <f>VLOOKUP(F3994,'[1]Goa Member''s Details Revised'!$C$2:$AO$7385,2,0)</f>
        <v>D. Purchaser</v>
      </c>
      <c r="I3994" s="21">
        <v>19</v>
      </c>
      <c r="J3994" s="21" t="s">
        <v>1133</v>
      </c>
      <c r="K3994" s="21">
        <v>1991</v>
      </c>
      <c r="L3994" s="22" t="str">
        <f>VLOOKUP(F3994,'[1]Goa Member''s Details Revised'!$C$2:$AO$7385,9,0)</f>
        <v>Never</v>
      </c>
      <c r="M3994" s="21" t="s">
        <v>10980</v>
      </c>
      <c r="N3994" s="23">
        <f>VLOOKUP(F3994,'[1]Goa Member''s Details Revised'!$C$2:$AO$7385,5,0)</f>
        <v>22000</v>
      </c>
      <c r="O3994" s="23">
        <f>VLOOKUP(F3994,'[1]Goa Member''s Details Revised'!$C$2:$AO$7385,5,0)</f>
        <v>22000</v>
      </c>
      <c r="P3994" s="23">
        <f>VLOOKUP(F3994,'[1]Goa Member''s Details Revised'!$C$2:$AO$7385,6,0)</f>
        <v>15725</v>
      </c>
      <c r="Q3994" s="23" t="str">
        <f>VLOOKUP(F3994,'[1]Goa Member''s Details Revised'!$C$2:$AO$7385,8,0)</f>
        <v>outstanding</v>
      </c>
      <c r="R3994" s="23">
        <f t="shared" si="312"/>
        <v>6275</v>
      </c>
      <c r="S3994" s="21">
        <f t="shared" si="313"/>
        <v>32</v>
      </c>
      <c r="T3994" s="23">
        <f t="shared" si="310"/>
        <v>12580</v>
      </c>
      <c r="U3994" s="23">
        <f t="shared" si="311"/>
        <v>10642.171717171717</v>
      </c>
      <c r="V3994" s="23">
        <f t="shared" si="314"/>
        <v>11325</v>
      </c>
      <c r="W3994" s="23"/>
      <c r="X3994" s="21"/>
      <c r="Y3994" s="24" t="str">
        <f>VLOOKUP(F3994,'[1]Goa Member''s Details Revised'!$C$2:$AO$7385,12,0)</f>
        <v>last communication 07 (Outstanding Rs. 9775/-) No app frm</v>
      </c>
    </row>
    <row r="3995" spans="2:25">
      <c r="B3995" s="20">
        <v>3986</v>
      </c>
      <c r="C3995" s="21"/>
      <c r="D3995" s="21" t="s">
        <v>10981</v>
      </c>
      <c r="E3995" s="21" t="s">
        <v>56</v>
      </c>
      <c r="F3995" s="21" t="s">
        <v>10982</v>
      </c>
      <c r="G3995" s="21"/>
      <c r="H3995" s="22" t="str">
        <f>VLOOKUP(F3995,'[1]Goa Member''s Details Revised'!$C$2:$AO$7385,2,0)</f>
        <v>D. Purchaser</v>
      </c>
      <c r="I3995" s="21">
        <v>18</v>
      </c>
      <c r="J3995" s="21" t="s">
        <v>1133</v>
      </c>
      <c r="K3995" s="21">
        <v>1991</v>
      </c>
      <c r="L3995" s="22" t="str">
        <f>VLOOKUP(F3995,'[1]Goa Member''s Details Revised'!$C$2:$AO$7385,9,0)</f>
        <v>Never</v>
      </c>
      <c r="M3995" s="21" t="s">
        <v>10983</v>
      </c>
      <c r="N3995" s="23">
        <f>VLOOKUP(F3995,'[1]Goa Member''s Details Revised'!$C$2:$AO$7385,5,0)</f>
        <v>13500</v>
      </c>
      <c r="O3995" s="23">
        <f>VLOOKUP(F3995,'[1]Goa Member''s Details Revised'!$C$2:$AO$7385,5,0)</f>
        <v>13500</v>
      </c>
      <c r="P3995" s="23">
        <f>VLOOKUP(F3995,'[1]Goa Member''s Details Revised'!$C$2:$AO$7385,6,0)</f>
        <v>11730</v>
      </c>
      <c r="Q3995" s="23" t="str">
        <f>VLOOKUP(F3995,'[1]Goa Member''s Details Revised'!$C$2:$AO$7385,8,0)</f>
        <v>outstanding</v>
      </c>
      <c r="R3995" s="23">
        <f t="shared" si="312"/>
        <v>1770</v>
      </c>
      <c r="S3995" s="21">
        <f t="shared" si="313"/>
        <v>32</v>
      </c>
      <c r="T3995" s="23">
        <f t="shared" ref="T3995:T4058" si="315">IF(Q3995="regular",((P3995-(P3995/99)*S3995)),(P3995-(P3995*20%)))</f>
        <v>9384</v>
      </c>
      <c r="U3995" s="23">
        <f t="shared" ref="U3995:U4058" si="316">((P3995-(P3995/99)*S3995))</f>
        <v>7938.484848484848</v>
      </c>
      <c r="V3995" s="23">
        <f t="shared" si="314"/>
        <v>9030</v>
      </c>
      <c r="W3995" s="23"/>
      <c r="X3995" s="21"/>
      <c r="Y3995" s="24" t="str">
        <f>VLOOKUP(F3995,'[1]Goa Member''s Details Revised'!$C$2:$AO$7385,12,0)</f>
        <v xml:space="preserve">Documents is not in file (Outstanding Rs.3570/-)MISSING </v>
      </c>
    </row>
    <row r="3996" spans="2:25">
      <c r="B3996" s="20">
        <v>3987</v>
      </c>
      <c r="C3996" s="21"/>
      <c r="D3996" s="21" t="s">
        <v>10984</v>
      </c>
      <c r="E3996" s="21" t="s">
        <v>56</v>
      </c>
      <c r="F3996" s="21" t="s">
        <v>10985</v>
      </c>
      <c r="G3996" s="21"/>
      <c r="H3996" s="22" t="str">
        <f>VLOOKUP(F3996,'[1]Goa Member''s Details Revised'!$C$2:$AO$7385,2,0)</f>
        <v>D. Purchaser</v>
      </c>
      <c r="I3996" s="21">
        <v>18</v>
      </c>
      <c r="J3996" s="21" t="s">
        <v>1133</v>
      </c>
      <c r="K3996" s="21">
        <v>1991</v>
      </c>
      <c r="L3996" s="22" t="str">
        <f>VLOOKUP(F3996,'[1]Goa Member''s Details Revised'!$C$2:$AO$7385,9,0)</f>
        <v>never</v>
      </c>
      <c r="M3996" s="21" t="s">
        <v>10986</v>
      </c>
      <c r="N3996" s="23">
        <f>VLOOKUP(F3996,'[1]Goa Member''s Details Revised'!$C$2:$AO$7385,5,0)</f>
        <v>15300</v>
      </c>
      <c r="O3996" s="23">
        <f>VLOOKUP(F3996,'[1]Goa Member''s Details Revised'!$C$2:$AO$7385,5,0)</f>
        <v>15300</v>
      </c>
      <c r="P3996" s="23">
        <f>VLOOKUP(F3996,'[1]Goa Member''s Details Revised'!$C$2:$AO$7385,6,0)</f>
        <v>7905</v>
      </c>
      <c r="Q3996" s="23" t="str">
        <f>VLOOKUP(F3996,'[1]Goa Member''s Details Revised'!$C$2:$AO$7385,8,0)</f>
        <v>outstanding</v>
      </c>
      <c r="R3996" s="23">
        <f t="shared" si="312"/>
        <v>7395</v>
      </c>
      <c r="S3996" s="21">
        <f t="shared" si="313"/>
        <v>32</v>
      </c>
      <c r="T3996" s="23">
        <f t="shared" si="315"/>
        <v>6324</v>
      </c>
      <c r="U3996" s="23">
        <f t="shared" si="316"/>
        <v>5349.848484848485</v>
      </c>
      <c r="V3996" s="23">
        <f t="shared" si="314"/>
        <v>4845</v>
      </c>
      <c r="W3996" s="23"/>
      <c r="X3996" s="21"/>
      <c r="Y3996" s="24" t="str">
        <f>VLOOKUP(F3996,'[1]Goa Member''s Details Revised'!$C$2:$AO$7385,12,0)</f>
        <v>Documents is not in file (Outstanding Rs.7395/-) MISSING</v>
      </c>
    </row>
    <row r="3997" spans="2:25">
      <c r="B3997" s="20">
        <v>3988</v>
      </c>
      <c r="C3997" s="21"/>
      <c r="D3997" s="21" t="s">
        <v>10987</v>
      </c>
      <c r="E3997" s="21" t="s">
        <v>56</v>
      </c>
      <c r="F3997" s="21" t="s">
        <v>10988</v>
      </c>
      <c r="G3997" s="21"/>
      <c r="H3997" s="22" t="str">
        <f>VLOOKUP(F3997,'[1]Goa Member''s Details Revised'!$C$2:$AO$7385,2,0)</f>
        <v>D.Purchaser</v>
      </c>
      <c r="I3997" s="21">
        <v>25</v>
      </c>
      <c r="J3997" s="21" t="s">
        <v>1133</v>
      </c>
      <c r="K3997" s="21">
        <v>1991</v>
      </c>
      <c r="L3997" s="22" t="str">
        <f>VLOOKUP(F3997,'[1]Goa Member''s Details Revised'!$C$2:$AO$7385,9,0)</f>
        <v>Never</v>
      </c>
      <c r="M3997" s="21" t="s">
        <v>10989</v>
      </c>
      <c r="N3997" s="23">
        <f>VLOOKUP(F3997,'[1]Goa Member''s Details Revised'!$C$2:$AO$7385,5,0)</f>
        <v>26500</v>
      </c>
      <c r="O3997" s="23">
        <f>VLOOKUP(F3997,'[1]Goa Member''s Details Revised'!$C$2:$AO$7385,5,0)</f>
        <v>26500</v>
      </c>
      <c r="P3997" s="23">
        <f>VLOOKUP(F3997,'[1]Goa Member''s Details Revised'!$C$2:$AO$7385,6,0)</f>
        <v>27650</v>
      </c>
      <c r="Q3997" s="23" t="str">
        <f>VLOOKUP(F3997,'[1]Goa Member''s Details Revised'!$C$2:$AO$7385,8,0)</f>
        <v>I.R.M</v>
      </c>
      <c r="R3997" s="23">
        <f t="shared" si="312"/>
        <v>-1150</v>
      </c>
      <c r="S3997" s="21">
        <f t="shared" si="313"/>
        <v>32</v>
      </c>
      <c r="T3997" s="23">
        <f t="shared" si="315"/>
        <v>22120</v>
      </c>
      <c r="U3997" s="23">
        <f t="shared" si="316"/>
        <v>18712.626262626261</v>
      </c>
      <c r="V3997" s="23">
        <f t="shared" si="314"/>
        <v>22350</v>
      </c>
      <c r="W3997" s="23"/>
      <c r="X3997" s="21"/>
      <c r="Y3997" s="24" t="str">
        <f>VLOOKUP(F3997,'[1]Goa Member''s Details Revised'!$C$2:$AO$7385,12,0)</f>
        <v>last communication 91</v>
      </c>
    </row>
    <row r="3998" spans="2:25">
      <c r="B3998" s="20">
        <v>3989</v>
      </c>
      <c r="C3998" s="21"/>
      <c r="D3998" s="21" t="s">
        <v>10990</v>
      </c>
      <c r="E3998" s="21" t="s">
        <v>56</v>
      </c>
      <c r="F3998" s="21" t="s">
        <v>10991</v>
      </c>
      <c r="G3998" s="21"/>
      <c r="H3998" s="22" t="str">
        <f>VLOOKUP(F3998,'[1]Goa Member''s Details Revised'!$C$2:$AO$7385,2,0)</f>
        <v>D.Purchaser</v>
      </c>
      <c r="I3998" s="21">
        <v>25</v>
      </c>
      <c r="J3998" s="21" t="s">
        <v>1133</v>
      </c>
      <c r="K3998" s="21">
        <v>1991</v>
      </c>
      <c r="L3998" s="22" t="str">
        <f>VLOOKUP(F3998,'[1]Goa Member''s Details Revised'!$C$2:$AO$7385,9,0)</f>
        <v>Never</v>
      </c>
      <c r="M3998" s="21" t="s">
        <v>10992</v>
      </c>
      <c r="N3998" s="23">
        <f>VLOOKUP(F3998,'[1]Goa Member''s Details Revised'!$C$2:$AO$7385,5,0)</f>
        <v>19800</v>
      </c>
      <c r="O3998" s="23">
        <f>VLOOKUP(F3998,'[1]Goa Member''s Details Revised'!$C$2:$AO$7385,5,0)</f>
        <v>19800</v>
      </c>
      <c r="P3998" s="23">
        <f>VLOOKUP(F3998,'[1]Goa Member''s Details Revised'!$C$2:$AO$7385,6,0)</f>
        <v>17490</v>
      </c>
      <c r="Q3998" s="23" t="str">
        <f>VLOOKUP(F3998,'[1]Goa Member''s Details Revised'!$C$2:$AO$7385,8,0)</f>
        <v>outstanding</v>
      </c>
      <c r="R3998" s="23">
        <f t="shared" si="312"/>
        <v>2310</v>
      </c>
      <c r="S3998" s="21">
        <f t="shared" si="313"/>
        <v>32</v>
      </c>
      <c r="T3998" s="23">
        <f t="shared" si="315"/>
        <v>13992</v>
      </c>
      <c r="U3998" s="23">
        <f t="shared" si="316"/>
        <v>11836.666666666668</v>
      </c>
      <c r="V3998" s="23">
        <f t="shared" si="314"/>
        <v>13530</v>
      </c>
      <c r="W3998" s="23"/>
      <c r="X3998" s="21"/>
      <c r="Y3998" s="24" t="str">
        <f>VLOOKUP(F3998,'[1]Goa Member''s Details Revised'!$C$2:$AO$7385,12,0)</f>
        <v>Documents is not in file (Outstanding Rs 2310/-) MISSING</v>
      </c>
    </row>
    <row r="3999" spans="2:25">
      <c r="B3999" s="20">
        <v>3990</v>
      </c>
      <c r="C3999" s="21"/>
      <c r="D3999" s="21" t="s">
        <v>10993</v>
      </c>
      <c r="E3999" s="21" t="s">
        <v>56</v>
      </c>
      <c r="F3999" s="21" t="s">
        <v>10994</v>
      </c>
      <c r="G3999" s="21"/>
      <c r="H3999" s="22" t="str">
        <f>VLOOKUP(F3999,'[1]Goa Member''s Details Revised'!$C$2:$AO$7385,2,0)</f>
        <v>D. Purchaser</v>
      </c>
      <c r="I3999" s="21">
        <v>25</v>
      </c>
      <c r="J3999" s="21" t="s">
        <v>1133</v>
      </c>
      <c r="K3999" s="21">
        <v>1991</v>
      </c>
      <c r="L3999" s="22" t="str">
        <f>VLOOKUP(F3999,'[1]Goa Member''s Details Revised'!$C$2:$AO$7385,9,0)</f>
        <v>Never</v>
      </c>
      <c r="M3999" s="21" t="s">
        <v>10995</v>
      </c>
      <c r="N3999" s="23">
        <f>VLOOKUP(F3999,'[1]Goa Member''s Details Revised'!$C$2:$AO$7385,5,0)</f>
        <v>25500</v>
      </c>
      <c r="O3999" s="23">
        <f>VLOOKUP(F3999,'[1]Goa Member''s Details Revised'!$C$2:$AO$7385,5,0)</f>
        <v>25500</v>
      </c>
      <c r="P3999" s="23">
        <f>VLOOKUP(F3999,'[1]Goa Member''s Details Revised'!$C$2:$AO$7385,6,0)</f>
        <v>24735</v>
      </c>
      <c r="Q3999" s="23" t="str">
        <f>VLOOKUP(F3999,'[1]Goa Member''s Details Revised'!$C$2:$AO$7385,8,0)</f>
        <v>outstanding</v>
      </c>
      <c r="R3999" s="23">
        <f t="shared" si="312"/>
        <v>765</v>
      </c>
      <c r="S3999" s="21">
        <f t="shared" si="313"/>
        <v>32</v>
      </c>
      <c r="T3999" s="23">
        <f t="shared" si="315"/>
        <v>19788</v>
      </c>
      <c r="U3999" s="23">
        <f t="shared" si="316"/>
        <v>16739.848484848484</v>
      </c>
      <c r="V3999" s="23">
        <f t="shared" si="314"/>
        <v>19635</v>
      </c>
      <c r="W3999" s="23"/>
      <c r="X3999" s="21"/>
      <c r="Y3999" s="24" t="str">
        <f>VLOOKUP(F3999,'[1]Goa Member''s Details Revised'!$C$2:$AO$7385,12,0)</f>
        <v>last communication 02 (Outstanding Rs.765/-) no app frm</v>
      </c>
    </row>
    <row r="4000" spans="2:25">
      <c r="B4000" s="20">
        <v>3991</v>
      </c>
      <c r="C4000" s="21"/>
      <c r="D4000" s="21" t="s">
        <v>10996</v>
      </c>
      <c r="E4000" s="21" t="s">
        <v>56</v>
      </c>
      <c r="F4000" s="21" t="s">
        <v>10997</v>
      </c>
      <c r="G4000" s="21"/>
      <c r="H4000" s="22" t="str">
        <f>VLOOKUP(F4000,'[1]Goa Member''s Details Revised'!$C$2:$AO$7385,2,0)</f>
        <v>D. Purchaser</v>
      </c>
      <c r="I4000" s="21">
        <v>26</v>
      </c>
      <c r="J4000" s="21" t="s">
        <v>1133</v>
      </c>
      <c r="K4000" s="21">
        <v>1991</v>
      </c>
      <c r="L4000" s="22" t="str">
        <f>VLOOKUP(F4000,'[1]Goa Member''s Details Revised'!$C$2:$AO$7385,9,0)</f>
        <v>Never</v>
      </c>
      <c r="M4000" s="21" t="s">
        <v>10568</v>
      </c>
      <c r="N4000" s="23">
        <f>VLOOKUP(F4000,'[1]Goa Member''s Details Revised'!$C$2:$AO$7385,5,0)</f>
        <v>19800</v>
      </c>
      <c r="O4000" s="23">
        <f>VLOOKUP(F4000,'[1]Goa Member''s Details Revised'!$C$2:$AO$7385,5,0)</f>
        <v>19800</v>
      </c>
      <c r="P4000" s="23">
        <f>VLOOKUP(F4000,'[1]Goa Member''s Details Revised'!$C$2:$AO$7385,6,0)</f>
        <v>13530</v>
      </c>
      <c r="Q4000" s="23" t="str">
        <f>VLOOKUP(F4000,'[1]Goa Member''s Details Revised'!$C$2:$AO$7385,8,0)</f>
        <v>outstanding</v>
      </c>
      <c r="R4000" s="23">
        <f t="shared" si="312"/>
        <v>6270</v>
      </c>
      <c r="S4000" s="21">
        <f t="shared" si="313"/>
        <v>32</v>
      </c>
      <c r="T4000" s="23">
        <f t="shared" si="315"/>
        <v>10824</v>
      </c>
      <c r="U4000" s="23">
        <f t="shared" si="316"/>
        <v>9156.6666666666679</v>
      </c>
      <c r="V4000" s="23">
        <f t="shared" si="314"/>
        <v>9570</v>
      </c>
      <c r="W4000" s="23"/>
      <c r="X4000" s="21"/>
      <c r="Y4000" s="24" t="str">
        <f>VLOOKUP(F4000,'[1]Goa Member''s Details Revised'!$C$2:$AO$7385,12,0)</f>
        <v>Documents is not in file (Outstanding Rs.6270/-) MISSING</v>
      </c>
    </row>
    <row r="4001" spans="2:25">
      <c r="B4001" s="20">
        <v>3992</v>
      </c>
      <c r="C4001" s="21"/>
      <c r="D4001" s="21" t="s">
        <v>10998</v>
      </c>
      <c r="E4001" s="21" t="s">
        <v>56</v>
      </c>
      <c r="F4001" s="21" t="s">
        <v>10999</v>
      </c>
      <c r="G4001" s="21"/>
      <c r="H4001" s="22" t="str">
        <f>VLOOKUP(F4001,'[1]Goa Member''s Details Revised'!$C$2:$AO$7385,2,0)</f>
        <v>D.Purchaser</v>
      </c>
      <c r="I4001" s="21">
        <v>30</v>
      </c>
      <c r="J4001" s="21" t="s">
        <v>1133</v>
      </c>
      <c r="K4001" s="21">
        <v>1991</v>
      </c>
      <c r="L4001" s="22" t="str">
        <f>VLOOKUP(F4001,'[1]Goa Member''s Details Revised'!$C$2:$AO$7385,9,0)</f>
        <v>Never</v>
      </c>
      <c r="M4001" s="21" t="s">
        <v>11000</v>
      </c>
      <c r="N4001" s="23">
        <f>VLOOKUP(F4001,'[1]Goa Member''s Details Revised'!$C$2:$AO$7385,5,0)</f>
        <v>19800</v>
      </c>
      <c r="O4001" s="23">
        <f>VLOOKUP(F4001,'[1]Goa Member''s Details Revised'!$C$2:$AO$7385,5,0)</f>
        <v>19800</v>
      </c>
      <c r="P4001" s="23">
        <f>VLOOKUP(F4001,'[1]Goa Member''s Details Revised'!$C$2:$AO$7385,6,0)</f>
        <v>16500</v>
      </c>
      <c r="Q4001" s="23" t="str">
        <f>VLOOKUP(F4001,'[1]Goa Member''s Details Revised'!$C$2:$AO$7385,8,0)</f>
        <v xml:space="preserve">Outstanding </v>
      </c>
      <c r="R4001" s="23">
        <f t="shared" si="312"/>
        <v>3300</v>
      </c>
      <c r="S4001" s="21">
        <f t="shared" si="313"/>
        <v>32</v>
      </c>
      <c r="T4001" s="23">
        <f t="shared" si="315"/>
        <v>13200</v>
      </c>
      <c r="U4001" s="23">
        <f t="shared" si="316"/>
        <v>11166.666666666668</v>
      </c>
      <c r="V4001" s="23">
        <f t="shared" si="314"/>
        <v>12540</v>
      </c>
      <c r="W4001" s="23"/>
      <c r="X4001" s="21"/>
      <c r="Y4001" s="24" t="str">
        <f>VLOOKUP(F4001,'[1]Goa Member''s Details Revised'!$C$2:$AO$7385,12,0)</f>
        <v xml:space="preserve">last communication 99 (Outstanding Rs. 3300/-) No app frm </v>
      </c>
    </row>
    <row r="4002" spans="2:25">
      <c r="B4002" s="20">
        <v>3993</v>
      </c>
      <c r="C4002" s="21"/>
      <c r="D4002" s="21" t="s">
        <v>11001</v>
      </c>
      <c r="E4002" s="21" t="s">
        <v>56</v>
      </c>
      <c r="F4002" s="21" t="s">
        <v>11002</v>
      </c>
      <c r="G4002" s="21"/>
      <c r="H4002" s="22" t="str">
        <f>VLOOKUP(F4002,'[1]Goa Member''s Details Revised'!$C$2:$AO$7385,2,0)</f>
        <v>D.Purchaser</v>
      </c>
      <c r="I4002" s="21">
        <v>30</v>
      </c>
      <c r="J4002" s="21" t="s">
        <v>1133</v>
      </c>
      <c r="K4002" s="21">
        <v>1991</v>
      </c>
      <c r="L4002" s="22" t="str">
        <f>VLOOKUP(F4002,'[1]Goa Member''s Details Revised'!$C$2:$AO$7385,9,0)</f>
        <v>Never</v>
      </c>
      <c r="M4002" s="21" t="s">
        <v>11003</v>
      </c>
      <c r="N4002" s="23">
        <f>VLOOKUP(F4002,'[1]Goa Member''s Details Revised'!$C$2:$AO$7385,5,0)</f>
        <v>19800</v>
      </c>
      <c r="O4002" s="23">
        <f>VLOOKUP(F4002,'[1]Goa Member''s Details Revised'!$C$2:$AO$7385,5,0)</f>
        <v>19800</v>
      </c>
      <c r="P4002" s="23">
        <f>VLOOKUP(F4002,'[1]Goa Member''s Details Revised'!$C$2:$AO$7385,6,0)</f>
        <v>16500</v>
      </c>
      <c r="Q4002" s="23" t="str">
        <f>VLOOKUP(F4002,'[1]Goa Member''s Details Revised'!$C$2:$AO$7385,8,0)</f>
        <v xml:space="preserve">Outstanding </v>
      </c>
      <c r="R4002" s="23">
        <f t="shared" si="312"/>
        <v>3300</v>
      </c>
      <c r="S4002" s="21">
        <f t="shared" si="313"/>
        <v>32</v>
      </c>
      <c r="T4002" s="23">
        <f t="shared" si="315"/>
        <v>13200</v>
      </c>
      <c r="U4002" s="23">
        <f t="shared" si="316"/>
        <v>11166.666666666668</v>
      </c>
      <c r="V4002" s="23">
        <f t="shared" si="314"/>
        <v>12540</v>
      </c>
      <c r="W4002" s="23"/>
      <c r="X4002" s="21"/>
      <c r="Y4002" s="24" t="str">
        <f>VLOOKUP(F4002,'[1]Goa Member''s Details Revised'!$C$2:$AO$7385,12,0)</f>
        <v>last communication 04 (Outstanding Rs. 3300/- ) No app frm</v>
      </c>
    </row>
    <row r="4003" spans="2:25" ht="30">
      <c r="B4003" s="20">
        <v>3994</v>
      </c>
      <c r="C4003" s="21"/>
      <c r="D4003" s="21" t="s">
        <v>11004</v>
      </c>
      <c r="E4003" s="21" t="s">
        <v>56</v>
      </c>
      <c r="F4003" s="21" t="s">
        <v>11005</v>
      </c>
      <c r="G4003" s="21"/>
      <c r="H4003" s="22" t="str">
        <f>VLOOKUP(F4003,'[1]Goa Member''s Details Revised'!$C$2:$AO$7385,2,0)</f>
        <v>D.Purchaser</v>
      </c>
      <c r="I4003" s="21">
        <v>30</v>
      </c>
      <c r="J4003" s="21" t="s">
        <v>1133</v>
      </c>
      <c r="K4003" s="21">
        <v>1991</v>
      </c>
      <c r="L4003" s="22" t="str">
        <f>VLOOKUP(F4003,'[1]Goa Member''s Details Revised'!$C$2:$AO$7385,9,0)</f>
        <v>Never</v>
      </c>
      <c r="M4003" s="21" t="s">
        <v>11006</v>
      </c>
      <c r="N4003" s="23">
        <f>VLOOKUP(F4003,'[1]Goa Member''s Details Revised'!$C$2:$AO$7385,5,0)</f>
        <v>25500</v>
      </c>
      <c r="O4003" s="23">
        <f>VLOOKUP(F4003,'[1]Goa Member''s Details Revised'!$C$2:$AO$7385,5,0)</f>
        <v>25500</v>
      </c>
      <c r="P4003" s="23">
        <f>VLOOKUP(F4003,'[1]Goa Member''s Details Revised'!$C$2:$AO$7385,6,0)</f>
        <v>22950</v>
      </c>
      <c r="Q4003" s="23" t="str">
        <f>VLOOKUP(F4003,'[1]Goa Member''s Details Revised'!$C$2:$AO$7385,8,0)</f>
        <v>Outstanding</v>
      </c>
      <c r="R4003" s="23">
        <f t="shared" si="312"/>
        <v>2550</v>
      </c>
      <c r="S4003" s="21">
        <f t="shared" si="313"/>
        <v>32</v>
      </c>
      <c r="T4003" s="23">
        <f t="shared" si="315"/>
        <v>18360</v>
      </c>
      <c r="U4003" s="23">
        <f t="shared" si="316"/>
        <v>15531.818181818182</v>
      </c>
      <c r="V4003" s="23">
        <f t="shared" si="314"/>
        <v>17850</v>
      </c>
      <c r="W4003" s="23"/>
      <c r="X4003" s="21"/>
      <c r="Y4003" s="24" t="str">
        <f>VLOOKUP(F4003,'[1]Goa Member''s Details Revised'!$C$2:$AO$7385,12,0)</f>
        <v>no communication till date (Outstanding Rs. 2550/-) No app frm</v>
      </c>
    </row>
    <row r="4004" spans="2:25">
      <c r="B4004" s="20">
        <v>3995</v>
      </c>
      <c r="C4004" s="21"/>
      <c r="D4004" s="21" t="s">
        <v>11007</v>
      </c>
      <c r="E4004" s="21" t="s">
        <v>56</v>
      </c>
      <c r="F4004" s="21" t="s">
        <v>11008</v>
      </c>
      <c r="G4004" s="21"/>
      <c r="H4004" s="22" t="str">
        <f>VLOOKUP(F4004,'[1]Goa Member''s Details Revised'!$C$2:$AO$7385,2,0)</f>
        <v>D.Purchaser</v>
      </c>
      <c r="I4004" s="21">
        <v>4</v>
      </c>
      <c r="J4004" s="21" t="s">
        <v>846</v>
      </c>
      <c r="K4004" s="21">
        <v>1991</v>
      </c>
      <c r="L4004" s="22" t="str">
        <f>VLOOKUP(F4004,'[1]Goa Member''s Details Revised'!$C$2:$AO$7385,9,0)</f>
        <v>Never</v>
      </c>
      <c r="M4004" s="21" t="s">
        <v>11009</v>
      </c>
      <c r="N4004" s="23">
        <f>VLOOKUP(F4004,'[1]Goa Member''s Details Revised'!$C$2:$AO$7385,5,0)</f>
        <v>19800</v>
      </c>
      <c r="O4004" s="23">
        <f>VLOOKUP(F4004,'[1]Goa Member''s Details Revised'!$C$2:$AO$7385,5,0)</f>
        <v>19800</v>
      </c>
      <c r="P4004" s="23">
        <f>VLOOKUP(F4004,'[1]Goa Member''s Details Revised'!$C$2:$AO$7385,6,0)</f>
        <v>10230</v>
      </c>
      <c r="Q4004" s="23" t="str">
        <f>VLOOKUP(F4004,'[1]Goa Member''s Details Revised'!$C$2:$AO$7385,8,0)</f>
        <v>outstanding</v>
      </c>
      <c r="R4004" s="23">
        <f t="shared" si="312"/>
        <v>9570</v>
      </c>
      <c r="S4004" s="21">
        <f t="shared" si="313"/>
        <v>32</v>
      </c>
      <c r="T4004" s="23">
        <f t="shared" si="315"/>
        <v>8184</v>
      </c>
      <c r="U4004" s="23">
        <f t="shared" si="316"/>
        <v>6923.3333333333339</v>
      </c>
      <c r="V4004" s="23">
        <f t="shared" si="314"/>
        <v>6270</v>
      </c>
      <c r="W4004" s="23"/>
      <c r="X4004" s="21"/>
      <c r="Y4004" s="24" t="str">
        <f>VLOOKUP(F4004,'[1]Goa Member''s Details Revised'!$C$2:$AO$7385,12,0)</f>
        <v>Documents is not in file (Outstanding Rs 9570/-) MISSING</v>
      </c>
    </row>
    <row r="4005" spans="2:25">
      <c r="B4005" s="20">
        <v>3996</v>
      </c>
      <c r="C4005" s="21"/>
      <c r="D4005" s="21" t="s">
        <v>11010</v>
      </c>
      <c r="E4005" s="21" t="s">
        <v>56</v>
      </c>
      <c r="F4005" s="21" t="s">
        <v>11011</v>
      </c>
      <c r="G4005" s="21"/>
      <c r="H4005" s="22" t="str">
        <f>VLOOKUP(F4005,'[1]Goa Member''s Details Revised'!$C$2:$AO$7385,2,0)</f>
        <v>D.Purchaser</v>
      </c>
      <c r="I4005" s="21">
        <v>7</v>
      </c>
      <c r="J4005" s="21" t="s">
        <v>846</v>
      </c>
      <c r="K4005" s="21">
        <v>1991</v>
      </c>
      <c r="L4005" s="22" t="str">
        <f>VLOOKUP(F4005,'[1]Goa Member''s Details Revised'!$C$2:$AO$7385,9,0)</f>
        <v>Never</v>
      </c>
      <c r="M4005" s="21" t="s">
        <v>11012</v>
      </c>
      <c r="N4005" s="23">
        <f>VLOOKUP(F4005,'[1]Goa Member''s Details Revised'!$C$2:$AO$7385,5,0)</f>
        <v>22000</v>
      </c>
      <c r="O4005" s="23">
        <f>VLOOKUP(F4005,'[1]Goa Member''s Details Revised'!$C$2:$AO$7385,5,0)</f>
        <v>22000</v>
      </c>
      <c r="P4005" s="23">
        <f>VLOOKUP(F4005,'[1]Goa Member''s Details Revised'!$C$2:$AO$7385,6,0)</f>
        <v>24120</v>
      </c>
      <c r="Q4005" s="23" t="str">
        <f>VLOOKUP(F4005,'[1]Goa Member''s Details Revised'!$C$2:$AO$7385,8,0)</f>
        <v>I.R.M</v>
      </c>
      <c r="R4005" s="23">
        <f t="shared" si="312"/>
        <v>-2120</v>
      </c>
      <c r="S4005" s="21">
        <f t="shared" si="313"/>
        <v>32</v>
      </c>
      <c r="T4005" s="23">
        <f t="shared" si="315"/>
        <v>19296</v>
      </c>
      <c r="U4005" s="23">
        <f t="shared" si="316"/>
        <v>16323.636363636364</v>
      </c>
      <c r="V4005" s="23">
        <f t="shared" si="314"/>
        <v>19720</v>
      </c>
      <c r="W4005" s="23"/>
      <c r="X4005" s="21"/>
      <c r="Y4005" s="24" t="str">
        <f>VLOOKUP(F4005,'[1]Goa Member''s Details Revised'!$C$2:$AO$7385,12,0)</f>
        <v>last communication 05</v>
      </c>
    </row>
    <row r="4006" spans="2:25">
      <c r="B4006" s="20">
        <v>3997</v>
      </c>
      <c r="C4006" s="21"/>
      <c r="D4006" s="21" t="s">
        <v>11013</v>
      </c>
      <c r="E4006" s="21" t="s">
        <v>56</v>
      </c>
      <c r="F4006" s="21" t="s">
        <v>11014</v>
      </c>
      <c r="G4006" s="21"/>
      <c r="H4006" s="22" t="str">
        <f>VLOOKUP(F4006,'[1]Goa Member''s Details Revised'!$C$2:$AO$7385,2,0)</f>
        <v>D.Purchaser</v>
      </c>
      <c r="I4006" s="21">
        <v>14</v>
      </c>
      <c r="J4006" s="21" t="s">
        <v>846</v>
      </c>
      <c r="K4006" s="21">
        <v>1991</v>
      </c>
      <c r="L4006" s="22">
        <f>VLOOKUP(F4006,'[1]Goa Member''s Details Revised'!$C$2:$AO$7385,9,0)</f>
        <v>2010</v>
      </c>
      <c r="M4006" s="21" t="s">
        <v>11015</v>
      </c>
      <c r="N4006" s="23">
        <f>VLOOKUP(F4006,'[1]Goa Member''s Details Revised'!$C$2:$AO$7385,5,0)</f>
        <v>27000</v>
      </c>
      <c r="O4006" s="23">
        <f>VLOOKUP(F4006,'[1]Goa Member''s Details Revised'!$C$2:$AO$7385,5,0)</f>
        <v>27000</v>
      </c>
      <c r="P4006" s="23">
        <f>VLOOKUP(F4006,'[1]Goa Member''s Details Revised'!$C$2:$AO$7385,6,0)</f>
        <v>31200</v>
      </c>
      <c r="Q4006" s="23" t="str">
        <f>VLOOKUP(F4006,'[1]Goa Member''s Details Revised'!$C$2:$AO$7385,8,0)</f>
        <v>R.M</v>
      </c>
      <c r="R4006" s="23">
        <f t="shared" si="312"/>
        <v>-4200</v>
      </c>
      <c r="S4006" s="21">
        <f t="shared" si="313"/>
        <v>32</v>
      </c>
      <c r="T4006" s="23">
        <f t="shared" si="315"/>
        <v>24960</v>
      </c>
      <c r="U4006" s="23">
        <f t="shared" si="316"/>
        <v>21115.151515151516</v>
      </c>
      <c r="V4006" s="23">
        <f t="shared" si="314"/>
        <v>25800</v>
      </c>
      <c r="W4006" s="23"/>
      <c r="X4006" s="21"/>
      <c r="Y4006" s="24" t="str">
        <f>VLOOKUP(F4006,'[1]Goa Member''s Details Revised'!$C$2:$AO$7385,12,0)</f>
        <v xml:space="preserve">no reminder send so last communication 14.. No app frm </v>
      </c>
    </row>
    <row r="4007" spans="2:25">
      <c r="B4007" s="20">
        <v>3998</v>
      </c>
      <c r="C4007" s="21"/>
      <c r="D4007" s="21" t="s">
        <v>11016</v>
      </c>
      <c r="E4007" s="21" t="s">
        <v>56</v>
      </c>
      <c r="F4007" s="21" t="s">
        <v>11017</v>
      </c>
      <c r="G4007" s="21"/>
      <c r="H4007" s="22" t="str">
        <f>VLOOKUP(F4007,'[1]Goa Member''s Details Revised'!$C$2:$AO$7385,2,0)</f>
        <v>D. Purchaser</v>
      </c>
      <c r="I4007" s="21">
        <v>15</v>
      </c>
      <c r="J4007" s="21" t="s">
        <v>846</v>
      </c>
      <c r="K4007" s="21">
        <v>1991</v>
      </c>
      <c r="L4007" s="22" t="str">
        <f>VLOOKUP(F4007,'[1]Goa Member''s Details Revised'!$C$2:$AO$7385,9,0)</f>
        <v>Never</v>
      </c>
      <c r="M4007" s="21" t="s">
        <v>11018</v>
      </c>
      <c r="N4007" s="23">
        <f>VLOOKUP(F4007,'[1]Goa Member''s Details Revised'!$C$2:$AO$7385,5,0)</f>
        <v>15300</v>
      </c>
      <c r="O4007" s="23">
        <f>VLOOKUP(F4007,'[1]Goa Member''s Details Revised'!$C$2:$AO$7385,5,0)</f>
        <v>15300</v>
      </c>
      <c r="P4007" s="23">
        <f>VLOOKUP(F4007,'[1]Goa Member''s Details Revised'!$C$2:$AO$7385,6,0)</f>
        <v>12750</v>
      </c>
      <c r="Q4007" s="23" t="str">
        <f>VLOOKUP(F4007,'[1]Goa Member''s Details Revised'!$C$2:$AO$7385,8,0)</f>
        <v>Outstanding</v>
      </c>
      <c r="R4007" s="23">
        <f t="shared" si="312"/>
        <v>2550</v>
      </c>
      <c r="S4007" s="21">
        <f t="shared" si="313"/>
        <v>32</v>
      </c>
      <c r="T4007" s="23">
        <f t="shared" si="315"/>
        <v>10200</v>
      </c>
      <c r="U4007" s="23">
        <f t="shared" si="316"/>
        <v>8628.7878787878799</v>
      </c>
      <c r="V4007" s="23">
        <f t="shared" si="314"/>
        <v>9690</v>
      </c>
      <c r="W4007" s="23"/>
      <c r="X4007" s="21"/>
      <c r="Y4007" s="24" t="str">
        <f>VLOOKUP(F4007,'[1]Goa Member''s Details Revised'!$C$2:$AO$7385,12,0)</f>
        <v>last communication 99 (Outstanding Rs. 2550/-) No App frm</v>
      </c>
    </row>
    <row r="4008" spans="2:25">
      <c r="B4008" s="20">
        <v>3999</v>
      </c>
      <c r="C4008" s="21"/>
      <c r="D4008" s="21" t="s">
        <v>11019</v>
      </c>
      <c r="E4008" s="21" t="s">
        <v>56</v>
      </c>
      <c r="F4008" s="21" t="s">
        <v>11020</v>
      </c>
      <c r="G4008" s="21"/>
      <c r="H4008" s="22" t="str">
        <f>VLOOKUP(F4008,'[1]Goa Member''s Details Revised'!$C$2:$AO$7385,2,0)</f>
        <v>D. Purchaser</v>
      </c>
      <c r="I4008" s="21">
        <v>15</v>
      </c>
      <c r="J4008" s="21" t="s">
        <v>846</v>
      </c>
      <c r="K4008" s="21">
        <v>1991</v>
      </c>
      <c r="L4008" s="22" t="str">
        <f>VLOOKUP(F4008,'[1]Goa Member''s Details Revised'!$C$2:$AO$7385,9,0)</f>
        <v>Never</v>
      </c>
      <c r="M4008" s="21" t="s">
        <v>11021</v>
      </c>
      <c r="N4008" s="23">
        <f>VLOOKUP(F4008,'[1]Goa Member''s Details Revised'!$C$2:$AO$7385,5,0)</f>
        <v>17500</v>
      </c>
      <c r="O4008" s="23">
        <f>VLOOKUP(F4008,'[1]Goa Member''s Details Revised'!$C$2:$AO$7385,5,0)</f>
        <v>17500</v>
      </c>
      <c r="P4008" s="23">
        <f>VLOOKUP(F4008,'[1]Goa Member''s Details Revised'!$C$2:$AO$7385,6,0)</f>
        <v>19800</v>
      </c>
      <c r="Q4008" s="23" t="str">
        <f>VLOOKUP(F4008,'[1]Goa Member''s Details Revised'!$C$2:$AO$7385,8,0)</f>
        <v>Outstanding</v>
      </c>
      <c r="R4008" s="23">
        <f t="shared" si="312"/>
        <v>-2300</v>
      </c>
      <c r="S4008" s="21">
        <f t="shared" si="313"/>
        <v>32</v>
      </c>
      <c r="T4008" s="23">
        <f t="shared" si="315"/>
        <v>15840</v>
      </c>
      <c r="U4008" s="23">
        <f t="shared" si="316"/>
        <v>13400</v>
      </c>
      <c r="V4008" s="23">
        <f t="shared" si="314"/>
        <v>16300</v>
      </c>
      <c r="W4008" s="23"/>
      <c r="X4008" s="21"/>
      <c r="Y4008" s="24" t="str">
        <f>VLOOKUP(F4008,'[1]Goa Member''s Details Revised'!$C$2:$AO$7385,12,0)</f>
        <v xml:space="preserve">last communication 93 (Outstanding Rs. 8910/-)No app frm </v>
      </c>
    </row>
    <row r="4009" spans="2:25">
      <c r="B4009" s="20">
        <v>4000</v>
      </c>
      <c r="C4009" s="21"/>
      <c r="D4009" s="21" t="s">
        <v>11022</v>
      </c>
      <c r="E4009" s="21" t="s">
        <v>56</v>
      </c>
      <c r="F4009" s="21" t="s">
        <v>11023</v>
      </c>
      <c r="G4009" s="21"/>
      <c r="H4009" s="22" t="str">
        <f>VLOOKUP(F4009,'[1]Goa Member''s Details Revised'!$C$2:$AO$7385,2,0)</f>
        <v>D. Purchaser</v>
      </c>
      <c r="I4009" s="21">
        <v>16</v>
      </c>
      <c r="J4009" s="21" t="s">
        <v>846</v>
      </c>
      <c r="K4009" s="21">
        <v>1991</v>
      </c>
      <c r="L4009" s="22" t="str">
        <f>VLOOKUP(F4009,'[1]Goa Member''s Details Revised'!$C$2:$AO$7385,9,0)</f>
        <v>Never</v>
      </c>
      <c r="M4009" s="21" t="s">
        <v>11024</v>
      </c>
      <c r="N4009" s="23">
        <f>VLOOKUP(F4009,'[1]Goa Member''s Details Revised'!$C$2:$AO$7385,5,0)</f>
        <v>19800</v>
      </c>
      <c r="O4009" s="23">
        <f>VLOOKUP(F4009,'[1]Goa Member''s Details Revised'!$C$2:$AO$7385,5,0)</f>
        <v>19800</v>
      </c>
      <c r="P4009" s="23">
        <f>VLOOKUP(F4009,'[1]Goa Member''s Details Revised'!$C$2:$AO$7385,6,0)</f>
        <v>7920</v>
      </c>
      <c r="Q4009" s="23" t="str">
        <f>VLOOKUP(F4009,'[1]Goa Member''s Details Revised'!$C$2:$AO$7385,8,0)</f>
        <v>Outstanding</v>
      </c>
      <c r="R4009" s="23">
        <f t="shared" si="312"/>
        <v>11880</v>
      </c>
      <c r="S4009" s="21">
        <f t="shared" si="313"/>
        <v>32</v>
      </c>
      <c r="T4009" s="23">
        <f t="shared" si="315"/>
        <v>6336</v>
      </c>
      <c r="U4009" s="23">
        <f t="shared" si="316"/>
        <v>5360</v>
      </c>
      <c r="V4009" s="23">
        <f t="shared" si="314"/>
        <v>3960</v>
      </c>
      <c r="W4009" s="23"/>
      <c r="X4009" s="21"/>
      <c r="Y4009" s="24" t="str">
        <f>VLOOKUP(F4009,'[1]Goa Member''s Details Revised'!$C$2:$AO$7385,12,0)</f>
        <v>Documents is not in file (Outstanding Rs. 11880/-) MISSING</v>
      </c>
    </row>
    <row r="4010" spans="2:25">
      <c r="B4010" s="20">
        <v>4001</v>
      </c>
      <c r="C4010" s="21"/>
      <c r="D4010" s="21" t="s">
        <v>11025</v>
      </c>
      <c r="E4010" s="21" t="s">
        <v>56</v>
      </c>
      <c r="F4010" s="21" t="s">
        <v>11026</v>
      </c>
      <c r="G4010" s="21"/>
      <c r="H4010" s="22" t="str">
        <f>VLOOKUP(F4010,'[1]Goa Member''s Details Revised'!$C$2:$AO$7385,2,0)</f>
        <v>D. Purchaser</v>
      </c>
      <c r="I4010" s="21">
        <v>16</v>
      </c>
      <c r="J4010" s="21" t="s">
        <v>846</v>
      </c>
      <c r="K4010" s="21">
        <v>1991</v>
      </c>
      <c r="L4010" s="22" t="str">
        <f>VLOOKUP(F4010,'[1]Goa Member''s Details Revised'!$C$2:$AO$7385,9,0)</f>
        <v>Never</v>
      </c>
      <c r="M4010" s="21" t="s">
        <v>11027</v>
      </c>
      <c r="N4010" s="23">
        <f>VLOOKUP(F4010,'[1]Goa Member''s Details Revised'!$C$2:$AO$7385,5,0)</f>
        <v>27650</v>
      </c>
      <c r="O4010" s="23">
        <f>VLOOKUP(F4010,'[1]Goa Member''s Details Revised'!$C$2:$AO$7385,5,0)</f>
        <v>27650</v>
      </c>
      <c r="P4010" s="23">
        <f>VLOOKUP(F4010,'[1]Goa Member''s Details Revised'!$C$2:$AO$7385,6,0)</f>
        <v>27374</v>
      </c>
      <c r="Q4010" s="23" t="str">
        <f>VLOOKUP(F4010,'[1]Goa Member''s Details Revised'!$C$2:$AO$7385,8,0)</f>
        <v>I.R.M</v>
      </c>
      <c r="R4010" s="23">
        <f t="shared" si="312"/>
        <v>276</v>
      </c>
      <c r="S4010" s="21">
        <f t="shared" si="313"/>
        <v>32</v>
      </c>
      <c r="T4010" s="23">
        <f t="shared" si="315"/>
        <v>21899.200000000001</v>
      </c>
      <c r="U4010" s="23">
        <f t="shared" si="316"/>
        <v>18525.838383838382</v>
      </c>
      <c r="V4010" s="23">
        <f t="shared" si="314"/>
        <v>21844</v>
      </c>
      <c r="W4010" s="23"/>
      <c r="X4010" s="21"/>
      <c r="Y4010" s="24" t="str">
        <f>VLOOKUP(F4010,'[1]Goa Member''s Details Revised'!$C$2:$AO$7385,12,0)</f>
        <v xml:space="preserve">Letter not sent, last communication 11.. No app frm </v>
      </c>
    </row>
    <row r="4011" spans="2:25" ht="30">
      <c r="B4011" s="20">
        <v>4002</v>
      </c>
      <c r="C4011" s="21"/>
      <c r="D4011" s="21" t="s">
        <v>11028</v>
      </c>
      <c r="E4011" s="21" t="s">
        <v>56</v>
      </c>
      <c r="F4011" s="21" t="s">
        <v>11029</v>
      </c>
      <c r="G4011" s="21"/>
      <c r="H4011" s="22" t="str">
        <f>VLOOKUP(F4011,'[1]Goa Member''s Details Revised'!$C$2:$AO$7385,2,0)</f>
        <v>D. Purchaser</v>
      </c>
      <c r="I4011" s="21">
        <v>22</v>
      </c>
      <c r="J4011" s="21" t="s">
        <v>846</v>
      </c>
      <c r="K4011" s="21">
        <v>1991</v>
      </c>
      <c r="L4011" s="22" t="str">
        <f>VLOOKUP(F4011,'[1]Goa Member''s Details Revised'!$C$2:$AO$7385,9,0)</f>
        <v>Never</v>
      </c>
      <c r="M4011" s="21" t="s">
        <v>11030</v>
      </c>
      <c r="N4011" s="23">
        <f>VLOOKUP(F4011,'[1]Goa Member''s Details Revised'!$C$2:$AO$7385,5,0)</f>
        <v>15300</v>
      </c>
      <c r="O4011" s="23">
        <f>VLOOKUP(F4011,'[1]Goa Member''s Details Revised'!$C$2:$AO$7385,5,0)</f>
        <v>15300</v>
      </c>
      <c r="P4011" s="23">
        <f>VLOOKUP(F4011,'[1]Goa Member''s Details Revised'!$C$2:$AO$7385,6,0)</f>
        <v>12240</v>
      </c>
      <c r="Q4011" s="23" t="str">
        <f>VLOOKUP(F4011,'[1]Goa Member''s Details Revised'!$C$2:$AO$7385,8,0)</f>
        <v>Outstanding</v>
      </c>
      <c r="R4011" s="23">
        <f t="shared" si="312"/>
        <v>3060</v>
      </c>
      <c r="S4011" s="21">
        <f t="shared" si="313"/>
        <v>32</v>
      </c>
      <c r="T4011" s="23">
        <f t="shared" si="315"/>
        <v>9792</v>
      </c>
      <c r="U4011" s="23">
        <f t="shared" si="316"/>
        <v>8283.636363636364</v>
      </c>
      <c r="V4011" s="23">
        <f t="shared" si="314"/>
        <v>9180</v>
      </c>
      <c r="W4011" s="23"/>
      <c r="X4011" s="21"/>
      <c r="Y4011" s="24" t="str">
        <f>VLOOKUP(F4011,'[1]Goa Member''s Details Revised'!$C$2:$AO$7385,12,0)</f>
        <v xml:space="preserve"> no reminders .last communication 09 (Outstanding Rs. 3060/-) No app frm </v>
      </c>
    </row>
    <row r="4012" spans="2:25">
      <c r="B4012" s="20">
        <v>4003</v>
      </c>
      <c r="C4012" s="21"/>
      <c r="D4012" s="21" t="s">
        <v>11031</v>
      </c>
      <c r="E4012" s="21" t="s">
        <v>56</v>
      </c>
      <c r="F4012" s="21" t="s">
        <v>11032</v>
      </c>
      <c r="G4012" s="21"/>
      <c r="H4012" s="22" t="str">
        <f>VLOOKUP(F4012,'[1]Goa Member''s Details Revised'!$C$2:$AO$7385,2,0)</f>
        <v>D. Purchaser</v>
      </c>
      <c r="I4012" s="21">
        <v>24</v>
      </c>
      <c r="J4012" s="21" t="s">
        <v>846</v>
      </c>
      <c r="K4012" s="21">
        <v>1991</v>
      </c>
      <c r="L4012" s="22" t="str">
        <f>VLOOKUP(F4012,'[1]Goa Member''s Details Revised'!$C$2:$AO$7385,9,0)</f>
        <v>Never</v>
      </c>
      <c r="M4012" s="21" t="s">
        <v>11033</v>
      </c>
      <c r="N4012" s="23">
        <f>VLOOKUP(F4012,'[1]Goa Member''s Details Revised'!$C$2:$AO$7385,5,0)</f>
        <v>25500</v>
      </c>
      <c r="O4012" s="23">
        <f>VLOOKUP(F4012,'[1]Goa Member''s Details Revised'!$C$2:$AO$7385,5,0)</f>
        <v>25500</v>
      </c>
      <c r="P4012" s="23">
        <f>VLOOKUP(F4012,'[1]Goa Member''s Details Revised'!$C$2:$AO$7385,6,0)</f>
        <v>14025</v>
      </c>
      <c r="Q4012" s="23" t="str">
        <f>VLOOKUP(F4012,'[1]Goa Member''s Details Revised'!$C$2:$AO$7385,8,0)</f>
        <v>Outstanding</v>
      </c>
      <c r="R4012" s="23">
        <f t="shared" si="312"/>
        <v>11475</v>
      </c>
      <c r="S4012" s="21">
        <f t="shared" si="313"/>
        <v>32</v>
      </c>
      <c r="T4012" s="23">
        <f t="shared" si="315"/>
        <v>11220</v>
      </c>
      <c r="U4012" s="23">
        <f t="shared" si="316"/>
        <v>9491.6666666666679</v>
      </c>
      <c r="V4012" s="23">
        <f t="shared" si="314"/>
        <v>8925</v>
      </c>
      <c r="W4012" s="23"/>
      <c r="X4012" s="21"/>
      <c r="Y4012" s="24" t="str">
        <f>VLOOKUP(F4012,'[1]Goa Member''s Details Revised'!$C$2:$AO$7385,12,0)</f>
        <v>last communication 06 (Outstanding Rs. 11475/-) No app frm</v>
      </c>
    </row>
    <row r="4013" spans="2:25">
      <c r="B4013" s="20">
        <v>4004</v>
      </c>
      <c r="C4013" s="21"/>
      <c r="D4013" s="21" t="s">
        <v>11034</v>
      </c>
      <c r="E4013" s="21" t="s">
        <v>56</v>
      </c>
      <c r="F4013" s="21" t="s">
        <v>11035</v>
      </c>
      <c r="G4013" s="21"/>
      <c r="H4013" s="22" t="str">
        <f>VLOOKUP(F4013,'[1]Goa Member''s Details Revised'!$C$2:$AO$7385,2,0)</f>
        <v>D. Purchaser</v>
      </c>
      <c r="I4013" s="21">
        <v>25</v>
      </c>
      <c r="J4013" s="21" t="s">
        <v>846</v>
      </c>
      <c r="K4013" s="21">
        <v>1991</v>
      </c>
      <c r="L4013" s="22" t="str">
        <f>VLOOKUP(F4013,'[1]Goa Member''s Details Revised'!$C$2:$AO$7385,9,0)</f>
        <v>Never</v>
      </c>
      <c r="M4013" s="21" t="s">
        <v>11036</v>
      </c>
      <c r="N4013" s="23">
        <f>VLOOKUP(F4013,'[1]Goa Member''s Details Revised'!$C$2:$AO$7385,5,0)</f>
        <v>17500</v>
      </c>
      <c r="O4013" s="23">
        <f>VLOOKUP(F4013,'[1]Goa Member''s Details Revised'!$C$2:$AO$7385,5,0)</f>
        <v>17500</v>
      </c>
      <c r="P4013" s="23">
        <f>VLOOKUP(F4013,'[1]Goa Member''s Details Revised'!$C$2:$AO$7385,6,0)</f>
        <v>19800</v>
      </c>
      <c r="Q4013" s="23">
        <f>VLOOKUP(F4013,'[1]Goa Member''s Details Revised'!$C$2:$AO$7385,8,0)</f>
        <v>0</v>
      </c>
      <c r="R4013" s="23">
        <f t="shared" si="312"/>
        <v>-2300</v>
      </c>
      <c r="S4013" s="21">
        <f t="shared" si="313"/>
        <v>32</v>
      </c>
      <c r="T4013" s="23">
        <f t="shared" si="315"/>
        <v>15840</v>
      </c>
      <c r="U4013" s="23">
        <f t="shared" si="316"/>
        <v>13400</v>
      </c>
      <c r="V4013" s="23">
        <f t="shared" si="314"/>
        <v>16300</v>
      </c>
      <c r="W4013" s="23"/>
      <c r="X4013" s="21"/>
      <c r="Y4013" s="24" t="str">
        <f>VLOOKUP(F4013,'[1]Goa Member''s Details Revised'!$C$2:$AO$7385,12,0)</f>
        <v>Documents is not in file MISSING</v>
      </c>
    </row>
    <row r="4014" spans="2:25">
      <c r="B4014" s="20">
        <v>4005</v>
      </c>
      <c r="C4014" s="21"/>
      <c r="D4014" s="21" t="s">
        <v>11037</v>
      </c>
      <c r="E4014" s="21" t="s">
        <v>56</v>
      </c>
      <c r="F4014" s="21" t="s">
        <v>11038</v>
      </c>
      <c r="G4014" s="21"/>
      <c r="H4014" s="22" t="str">
        <f>VLOOKUP(F4014,'[1]Goa Member''s Details Revised'!$C$2:$AO$7385,2,0)</f>
        <v>D. Purchaser</v>
      </c>
      <c r="I4014" s="21">
        <v>29</v>
      </c>
      <c r="J4014" s="21" t="s">
        <v>846</v>
      </c>
      <c r="K4014" s="21">
        <v>1991</v>
      </c>
      <c r="L4014" s="22" t="str">
        <f>VLOOKUP(F4014,'[1]Goa Member''s Details Revised'!$C$2:$AO$7385,9,0)</f>
        <v>Never</v>
      </c>
      <c r="M4014" s="21" t="s">
        <v>11039</v>
      </c>
      <c r="N4014" s="23">
        <f>VLOOKUP(F4014,'[1]Goa Member''s Details Revised'!$C$2:$AO$7385,5,0)</f>
        <v>25500</v>
      </c>
      <c r="O4014" s="23">
        <f>VLOOKUP(F4014,'[1]Goa Member''s Details Revised'!$C$2:$AO$7385,5,0)</f>
        <v>25500</v>
      </c>
      <c r="P4014" s="23">
        <f>VLOOKUP(F4014,'[1]Goa Member''s Details Revised'!$C$2:$AO$7385,6,0)</f>
        <v>9350</v>
      </c>
      <c r="Q4014" s="23" t="str">
        <f>VLOOKUP(F4014,'[1]Goa Member''s Details Revised'!$C$2:$AO$7385,8,0)</f>
        <v>Outstanding</v>
      </c>
      <c r="R4014" s="23">
        <f t="shared" si="312"/>
        <v>16150</v>
      </c>
      <c r="S4014" s="21">
        <f t="shared" si="313"/>
        <v>32</v>
      </c>
      <c r="T4014" s="23">
        <f t="shared" si="315"/>
        <v>7480</v>
      </c>
      <c r="U4014" s="23">
        <f t="shared" si="316"/>
        <v>6327.7777777777774</v>
      </c>
      <c r="V4014" s="23">
        <f t="shared" si="314"/>
        <v>4250</v>
      </c>
      <c r="W4014" s="23"/>
      <c r="X4014" s="21"/>
      <c r="Y4014" s="24" t="str">
        <f>VLOOKUP(F4014,'[1]Goa Member''s Details Revised'!$C$2:$AO$7385,12,0)</f>
        <v>Documents is not in file (Outstanding Rs. 16150/-) MISSING</v>
      </c>
    </row>
    <row r="4015" spans="2:25" ht="30">
      <c r="B4015" s="20">
        <v>4006</v>
      </c>
      <c r="C4015" s="21"/>
      <c r="D4015" s="21" t="s">
        <v>11040</v>
      </c>
      <c r="E4015" s="21" t="s">
        <v>56</v>
      </c>
      <c r="F4015" s="21" t="s">
        <v>11041</v>
      </c>
      <c r="G4015" s="21"/>
      <c r="H4015" s="22" t="str">
        <f>VLOOKUP(F4015,'[1]Goa Member''s Details Revised'!$C$2:$AO$7385,2,0)</f>
        <v>D.Purchaser</v>
      </c>
      <c r="I4015" s="21">
        <v>28</v>
      </c>
      <c r="J4015" s="21" t="s">
        <v>846</v>
      </c>
      <c r="K4015" s="21">
        <v>1991</v>
      </c>
      <c r="L4015" s="22" t="str">
        <f>VLOOKUP(F4015,'[1]Goa Member''s Details Revised'!$C$2:$AO$7385,9,0)</f>
        <v>Never</v>
      </c>
      <c r="M4015" s="21" t="s">
        <v>11042</v>
      </c>
      <c r="N4015" s="23">
        <f>VLOOKUP(F4015,'[1]Goa Member''s Details Revised'!$C$2:$AO$7385,5,0)</f>
        <v>22000</v>
      </c>
      <c r="O4015" s="23">
        <f>VLOOKUP(F4015,'[1]Goa Member''s Details Revised'!$C$2:$AO$7385,5,0)</f>
        <v>22000</v>
      </c>
      <c r="P4015" s="23">
        <f>VLOOKUP(F4015,'[1]Goa Member''s Details Revised'!$C$2:$AO$7385,6,0)</f>
        <v>25500</v>
      </c>
      <c r="Q4015" s="23" t="str">
        <f>VLOOKUP(F4015,'[1]Goa Member''s Details Revised'!$C$2:$AO$7385,8,0)</f>
        <v>I.R.M</v>
      </c>
      <c r="R4015" s="23">
        <f t="shared" si="312"/>
        <v>-3500</v>
      </c>
      <c r="S4015" s="21">
        <f t="shared" si="313"/>
        <v>32</v>
      </c>
      <c r="T4015" s="23">
        <f t="shared" si="315"/>
        <v>20400</v>
      </c>
      <c r="U4015" s="23">
        <f t="shared" si="316"/>
        <v>17257.57575757576</v>
      </c>
      <c r="V4015" s="23">
        <f t="shared" si="314"/>
        <v>21100</v>
      </c>
      <c r="W4015" s="23"/>
      <c r="X4015" s="21"/>
      <c r="Y4015" s="24" t="str">
        <f>VLOOKUP(F4015,'[1]Goa Member''s Details Revised'!$C$2:$AO$7385,12,0)</f>
        <v>we send last reminder in 2012.then we did not receive any reply...total 2 membership of Goa:- 30186 and 30187</v>
      </c>
    </row>
    <row r="4016" spans="2:25" ht="30">
      <c r="B4016" s="20">
        <v>4007</v>
      </c>
      <c r="C4016" s="21"/>
      <c r="D4016" s="21" t="s">
        <v>11043</v>
      </c>
      <c r="E4016" s="21" t="s">
        <v>56</v>
      </c>
      <c r="F4016" s="21" t="s">
        <v>11044</v>
      </c>
      <c r="G4016" s="21"/>
      <c r="H4016" s="22" t="str">
        <f>VLOOKUP(F4016,'[1]Goa Member''s Details Revised'!$C$2:$AO$7385,2,0)</f>
        <v>D.Purchaser</v>
      </c>
      <c r="I4016" s="21">
        <v>28</v>
      </c>
      <c r="J4016" s="21" t="s">
        <v>846</v>
      </c>
      <c r="K4016" s="21">
        <v>1991</v>
      </c>
      <c r="L4016" s="22" t="str">
        <f>VLOOKUP(F4016,'[1]Goa Member''s Details Revised'!$C$2:$AO$7385,9,0)</f>
        <v>Never</v>
      </c>
      <c r="M4016" s="21" t="s">
        <v>11042</v>
      </c>
      <c r="N4016" s="23">
        <f>VLOOKUP(F4016,'[1]Goa Member''s Details Revised'!$C$2:$AO$7385,5,0)</f>
        <v>22000</v>
      </c>
      <c r="O4016" s="23">
        <f>VLOOKUP(F4016,'[1]Goa Member''s Details Revised'!$C$2:$AO$7385,5,0)</f>
        <v>22000</v>
      </c>
      <c r="P4016" s="23">
        <f>VLOOKUP(F4016,'[1]Goa Member''s Details Revised'!$C$2:$AO$7385,6,0)</f>
        <v>25500</v>
      </c>
      <c r="Q4016" s="23" t="str">
        <f>VLOOKUP(F4016,'[1]Goa Member''s Details Revised'!$C$2:$AO$7385,8,0)</f>
        <v>I.R.M</v>
      </c>
      <c r="R4016" s="23">
        <f t="shared" si="312"/>
        <v>-3500</v>
      </c>
      <c r="S4016" s="21">
        <f t="shared" si="313"/>
        <v>32</v>
      </c>
      <c r="T4016" s="23">
        <f t="shared" si="315"/>
        <v>20400</v>
      </c>
      <c r="U4016" s="23">
        <f t="shared" si="316"/>
        <v>17257.57575757576</v>
      </c>
      <c r="V4016" s="23">
        <f t="shared" si="314"/>
        <v>21100</v>
      </c>
      <c r="W4016" s="23"/>
      <c r="X4016" s="21"/>
      <c r="Y4016" s="24" t="str">
        <f>VLOOKUP(F4016,'[1]Goa Member''s Details Revised'!$C$2:$AO$7385,12,0)</f>
        <v>we send last reminder in 2012.then we did not receive any reply...total 2 membership of Goa:- 30186 and 30187</v>
      </c>
    </row>
    <row r="4017" spans="2:25" ht="30">
      <c r="B4017" s="20">
        <v>4008</v>
      </c>
      <c r="C4017" s="21"/>
      <c r="D4017" s="21" t="s">
        <v>11045</v>
      </c>
      <c r="E4017" s="21" t="s">
        <v>56</v>
      </c>
      <c r="F4017" s="21" t="s">
        <v>11046</v>
      </c>
      <c r="G4017" s="21"/>
      <c r="H4017" s="22" t="str">
        <f>VLOOKUP(F4017,'[1]Goa Member''s Details Revised'!$C$2:$AO$7385,2,0)</f>
        <v>D. Purchaser</v>
      </c>
      <c r="I4017" s="21">
        <v>30</v>
      </c>
      <c r="J4017" s="21" t="s">
        <v>846</v>
      </c>
      <c r="K4017" s="21">
        <v>1991</v>
      </c>
      <c r="L4017" s="22" t="str">
        <f>VLOOKUP(F4017,'[1]Goa Member''s Details Revised'!$C$2:$AO$7385,9,0)</f>
        <v>Never</v>
      </c>
      <c r="M4017" s="21" t="s">
        <v>11047</v>
      </c>
      <c r="N4017" s="23">
        <f>VLOOKUP(F4017,'[1]Goa Member''s Details Revised'!$C$2:$AO$7385,5,0)</f>
        <v>17500</v>
      </c>
      <c r="O4017" s="23">
        <f>VLOOKUP(F4017,'[1]Goa Member''s Details Revised'!$C$2:$AO$7385,5,0)</f>
        <v>17500</v>
      </c>
      <c r="P4017" s="23">
        <f>VLOOKUP(F4017,'[1]Goa Member''s Details Revised'!$C$2:$AO$7385,6,0)</f>
        <v>19800</v>
      </c>
      <c r="Q4017" s="23" t="str">
        <f>VLOOKUP(F4017,'[1]Goa Member''s Details Revised'!$C$2:$AO$7385,8,0)</f>
        <v>I.R.M</v>
      </c>
      <c r="R4017" s="23">
        <f t="shared" si="312"/>
        <v>-2300</v>
      </c>
      <c r="S4017" s="21">
        <f t="shared" si="313"/>
        <v>32</v>
      </c>
      <c r="T4017" s="23">
        <f t="shared" si="315"/>
        <v>15840</v>
      </c>
      <c r="U4017" s="23">
        <f t="shared" si="316"/>
        <v>13400</v>
      </c>
      <c r="V4017" s="23">
        <f t="shared" si="314"/>
        <v>16300</v>
      </c>
      <c r="W4017" s="23"/>
      <c r="X4017" s="21"/>
      <c r="Y4017" s="24" t="str">
        <f>VLOOKUP(F4017,'[1]Goa Member''s Details Revised'!$C$2:$AO$7385,12,0)</f>
        <v>we send last reminder in 2012.then we did not receive any reply. No app frm</v>
      </c>
    </row>
    <row r="4018" spans="2:25">
      <c r="B4018" s="20">
        <v>4009</v>
      </c>
      <c r="C4018" s="21"/>
      <c r="D4018" s="21" t="s">
        <v>11048</v>
      </c>
      <c r="E4018" s="21" t="s">
        <v>56</v>
      </c>
      <c r="F4018" s="21" t="s">
        <v>11049</v>
      </c>
      <c r="G4018" s="21"/>
      <c r="H4018" s="22" t="str">
        <f>VLOOKUP(F4018,'[1]Goa Member''s Details Revised'!$C$2:$AO$7385,2,0)</f>
        <v>D.Purchaser</v>
      </c>
      <c r="I4018" s="21">
        <v>31</v>
      </c>
      <c r="J4018" s="21" t="s">
        <v>846</v>
      </c>
      <c r="K4018" s="21">
        <v>1991</v>
      </c>
      <c r="L4018" s="22" t="str">
        <f>VLOOKUP(F4018,'[1]Goa Member''s Details Revised'!$C$2:$AO$7385,9,0)</f>
        <v>Never</v>
      </c>
      <c r="M4018" s="21" t="s">
        <v>11050</v>
      </c>
      <c r="N4018" s="23">
        <f>VLOOKUP(F4018,'[1]Goa Member''s Details Revised'!$C$2:$AO$7385,5,0)</f>
        <v>26500</v>
      </c>
      <c r="O4018" s="23">
        <f>VLOOKUP(F4018,'[1]Goa Member''s Details Revised'!$C$2:$AO$7385,5,0)</f>
        <v>26500</v>
      </c>
      <c r="P4018" s="23">
        <f>VLOOKUP(F4018,'[1]Goa Member''s Details Revised'!$C$2:$AO$7385,6,0)</f>
        <v>26500</v>
      </c>
      <c r="Q4018" s="23" t="str">
        <f>VLOOKUP(F4018,'[1]Goa Member''s Details Revised'!$C$2:$AO$7385,8,0)</f>
        <v>I.R.M</v>
      </c>
      <c r="R4018" s="23">
        <f t="shared" si="312"/>
        <v>0</v>
      </c>
      <c r="S4018" s="21">
        <f t="shared" si="313"/>
        <v>32</v>
      </c>
      <c r="T4018" s="23">
        <f t="shared" si="315"/>
        <v>21200</v>
      </c>
      <c r="U4018" s="23">
        <f t="shared" si="316"/>
        <v>17934.343434343435</v>
      </c>
      <c r="V4018" s="23">
        <f t="shared" si="314"/>
        <v>21200</v>
      </c>
      <c r="W4018" s="23"/>
      <c r="X4018" s="21"/>
      <c r="Y4018" s="24" t="str">
        <f>VLOOKUP(F4018,'[1]Goa Member''s Details Revised'!$C$2:$AO$7385,12,0)</f>
        <v>last communication 00.. No app frm</v>
      </c>
    </row>
    <row r="4019" spans="2:25">
      <c r="B4019" s="20">
        <v>4010</v>
      </c>
      <c r="C4019" s="21"/>
      <c r="D4019" s="21" t="s">
        <v>11051</v>
      </c>
      <c r="E4019" s="21" t="s">
        <v>56</v>
      </c>
      <c r="F4019" s="21" t="s">
        <v>11052</v>
      </c>
      <c r="G4019" s="21"/>
      <c r="H4019" s="22" t="str">
        <f>VLOOKUP(F4019,'[1]Goa Member''s Details Revised'!$C$2:$AO$7385,2,0)</f>
        <v>D.Purchaser</v>
      </c>
      <c r="I4019" s="21">
        <v>31</v>
      </c>
      <c r="J4019" s="21" t="s">
        <v>846</v>
      </c>
      <c r="K4019" s="21">
        <v>1991</v>
      </c>
      <c r="L4019" s="22" t="str">
        <f>VLOOKUP(F4019,'[1]Goa Member''s Details Revised'!$C$2:$AO$7385,9,0)</f>
        <v>Never</v>
      </c>
      <c r="M4019" s="21" t="s">
        <v>11053</v>
      </c>
      <c r="N4019" s="23">
        <f>VLOOKUP(F4019,'[1]Goa Member''s Details Revised'!$C$2:$AO$7385,5,0)</f>
        <v>25500</v>
      </c>
      <c r="O4019" s="23">
        <f>VLOOKUP(F4019,'[1]Goa Member''s Details Revised'!$C$2:$AO$7385,5,0)</f>
        <v>25500</v>
      </c>
      <c r="P4019" s="23">
        <f>VLOOKUP(F4019,'[1]Goa Member''s Details Revised'!$C$2:$AO$7385,6,0)</f>
        <v>14875</v>
      </c>
      <c r="Q4019" s="23" t="str">
        <f>VLOOKUP(F4019,'[1]Goa Member''s Details Revised'!$C$2:$AO$7385,8,0)</f>
        <v>Outstanding</v>
      </c>
      <c r="R4019" s="23">
        <f t="shared" si="312"/>
        <v>10625</v>
      </c>
      <c r="S4019" s="21">
        <f t="shared" si="313"/>
        <v>32</v>
      </c>
      <c r="T4019" s="23">
        <f t="shared" si="315"/>
        <v>11900</v>
      </c>
      <c r="U4019" s="23">
        <f t="shared" si="316"/>
        <v>10066.919191919191</v>
      </c>
      <c r="V4019" s="23">
        <f t="shared" si="314"/>
        <v>9775</v>
      </c>
      <c r="W4019" s="23"/>
      <c r="X4019" s="21"/>
      <c r="Y4019" s="24" t="str">
        <f>VLOOKUP(F4019,'[1]Goa Member''s Details Revised'!$C$2:$AO$7385,12,0)</f>
        <v xml:space="preserve">last communication 98 (Outstanding Rs. 10625/-) No app frm </v>
      </c>
    </row>
    <row r="4020" spans="2:25">
      <c r="B4020" s="20">
        <v>4011</v>
      </c>
      <c r="C4020" s="21"/>
      <c r="D4020" s="21" t="s">
        <v>11054</v>
      </c>
      <c r="E4020" s="21" t="s">
        <v>56</v>
      </c>
      <c r="F4020" s="21" t="s">
        <v>11055</v>
      </c>
      <c r="G4020" s="21"/>
      <c r="H4020" s="22" t="str">
        <f>VLOOKUP(F4020,'[1]Goa Member''s Details Revised'!$C$2:$AO$7385,2,0)</f>
        <v>D.Purchaser</v>
      </c>
      <c r="I4020" s="21">
        <v>1</v>
      </c>
      <c r="J4020" s="21" t="s">
        <v>865</v>
      </c>
      <c r="K4020" s="21">
        <v>1991</v>
      </c>
      <c r="L4020" s="22" t="str">
        <f>VLOOKUP(F4020,'[1]Goa Member''s Details Revised'!$C$2:$AO$7385,9,0)</f>
        <v>Never</v>
      </c>
      <c r="M4020" s="21" t="s">
        <v>11056</v>
      </c>
      <c r="N4020" s="23">
        <f>VLOOKUP(F4020,'[1]Goa Member''s Details Revised'!$C$2:$AO$7385,5,0)</f>
        <v>22000</v>
      </c>
      <c r="O4020" s="23">
        <f>VLOOKUP(F4020,'[1]Goa Member''s Details Revised'!$C$2:$AO$7385,5,0)</f>
        <v>22000</v>
      </c>
      <c r="P4020" s="23">
        <f>VLOOKUP(F4020,'[1]Goa Member''s Details Revised'!$C$2:$AO$7385,6,0)</f>
        <v>9775</v>
      </c>
      <c r="Q4020" s="23" t="str">
        <f>VLOOKUP(F4020,'[1]Goa Member''s Details Revised'!$C$2:$AO$7385,8,0)</f>
        <v>I.R.M</v>
      </c>
      <c r="R4020" s="23">
        <f t="shared" si="312"/>
        <v>12225</v>
      </c>
      <c r="S4020" s="21">
        <f t="shared" si="313"/>
        <v>32</v>
      </c>
      <c r="T4020" s="23">
        <f t="shared" si="315"/>
        <v>7820</v>
      </c>
      <c r="U4020" s="23">
        <f t="shared" si="316"/>
        <v>6615.4040404040406</v>
      </c>
      <c r="V4020" s="23">
        <f t="shared" si="314"/>
        <v>5375</v>
      </c>
      <c r="W4020" s="23"/>
      <c r="X4020" s="21"/>
      <c r="Y4020" s="24" t="str">
        <f>VLOOKUP(F4020,'[1]Goa Member''s Details Revised'!$C$2:$AO$7385,12,0)</f>
        <v>Documents is not in file(Outstanding Rs. 15725/-)</v>
      </c>
    </row>
    <row r="4021" spans="2:25">
      <c r="B4021" s="20">
        <v>4012</v>
      </c>
      <c r="C4021" s="21"/>
      <c r="D4021" s="21" t="s">
        <v>11057</v>
      </c>
      <c r="E4021" s="21" t="s">
        <v>56</v>
      </c>
      <c r="F4021" s="21" t="s">
        <v>11058</v>
      </c>
      <c r="G4021" s="21"/>
      <c r="H4021" s="22" t="str">
        <f>VLOOKUP(F4021,'[1]Goa Member''s Details Revised'!$C$2:$AO$7385,2,0)</f>
        <v>D.Purchaser</v>
      </c>
      <c r="I4021" s="21">
        <v>7</v>
      </c>
      <c r="J4021" s="21" t="s">
        <v>865</v>
      </c>
      <c r="K4021" s="21">
        <v>1991</v>
      </c>
      <c r="L4021" s="22" t="str">
        <f>VLOOKUP(F4021,'[1]Goa Member''s Details Revised'!$C$2:$AO$7385,9,0)</f>
        <v>Never</v>
      </c>
      <c r="M4021" s="21" t="s">
        <v>11059</v>
      </c>
      <c r="N4021" s="23">
        <f>VLOOKUP(F4021,'[1]Goa Member''s Details Revised'!$C$2:$AO$7385,5,0)</f>
        <v>15300</v>
      </c>
      <c r="O4021" s="23">
        <f>VLOOKUP(F4021,'[1]Goa Member''s Details Revised'!$C$2:$AO$7385,5,0)</f>
        <v>15300</v>
      </c>
      <c r="P4021" s="23">
        <f>VLOOKUP(F4021,'[1]Goa Member''s Details Revised'!$C$2:$AO$7385,6,0)</f>
        <v>13770</v>
      </c>
      <c r="Q4021" s="23" t="str">
        <f>VLOOKUP(F4021,'[1]Goa Member''s Details Revised'!$C$2:$AO$7385,8,0)</f>
        <v>outstanding</v>
      </c>
      <c r="R4021" s="23">
        <f t="shared" si="312"/>
        <v>1530</v>
      </c>
      <c r="S4021" s="21">
        <f t="shared" si="313"/>
        <v>32</v>
      </c>
      <c r="T4021" s="23">
        <f t="shared" si="315"/>
        <v>11016</v>
      </c>
      <c r="U4021" s="23">
        <f t="shared" si="316"/>
        <v>9319.0909090909081</v>
      </c>
      <c r="V4021" s="23">
        <f t="shared" si="314"/>
        <v>10710</v>
      </c>
      <c r="W4021" s="23"/>
      <c r="X4021" s="21"/>
      <c r="Y4021" s="24" t="str">
        <f>VLOOKUP(F4021,'[1]Goa Member''s Details Revised'!$C$2:$AO$7385,12,0)</f>
        <v>last communication 11 (Outstanding Rs. 1530/-) No app frm</v>
      </c>
    </row>
    <row r="4022" spans="2:25">
      <c r="B4022" s="20">
        <v>4013</v>
      </c>
      <c r="C4022" s="21"/>
      <c r="D4022" s="21" t="s">
        <v>11060</v>
      </c>
      <c r="E4022" s="21" t="s">
        <v>56</v>
      </c>
      <c r="F4022" s="21" t="s">
        <v>11061</v>
      </c>
      <c r="G4022" s="21"/>
      <c r="H4022" s="22" t="str">
        <f>VLOOKUP(F4022,'[1]Goa Member''s Details Revised'!$C$2:$AO$7385,2,0)</f>
        <v>D.Purchaser</v>
      </c>
      <c r="I4022" s="21">
        <v>8</v>
      </c>
      <c r="J4022" s="21" t="s">
        <v>865</v>
      </c>
      <c r="K4022" s="21">
        <v>1991</v>
      </c>
      <c r="L4022" s="22" t="str">
        <f>VLOOKUP(F4022,'[1]Goa Member''s Details Revised'!$C$2:$AO$7385,9,0)</f>
        <v>Never</v>
      </c>
      <c r="M4022" s="21" t="s">
        <v>11062</v>
      </c>
      <c r="N4022" s="23">
        <f>VLOOKUP(F4022,'[1]Goa Member''s Details Revised'!$C$2:$AO$7385,5,0)</f>
        <v>19800</v>
      </c>
      <c r="O4022" s="23">
        <f>VLOOKUP(F4022,'[1]Goa Member''s Details Revised'!$C$2:$AO$7385,5,0)</f>
        <v>19800</v>
      </c>
      <c r="P4022" s="23">
        <f>VLOOKUP(F4022,'[1]Goa Member''s Details Revised'!$C$2:$AO$7385,6,0)</f>
        <v>16500</v>
      </c>
      <c r="Q4022" s="23" t="str">
        <f>VLOOKUP(F4022,'[1]Goa Member''s Details Revised'!$C$2:$AO$7385,8,0)</f>
        <v>outstanding</v>
      </c>
      <c r="R4022" s="23">
        <f t="shared" si="312"/>
        <v>3300</v>
      </c>
      <c r="S4022" s="21">
        <f t="shared" si="313"/>
        <v>32</v>
      </c>
      <c r="T4022" s="23">
        <f t="shared" si="315"/>
        <v>13200</v>
      </c>
      <c r="U4022" s="23">
        <f t="shared" si="316"/>
        <v>11166.666666666668</v>
      </c>
      <c r="V4022" s="23">
        <f t="shared" si="314"/>
        <v>12540</v>
      </c>
      <c r="W4022" s="23"/>
      <c r="X4022" s="21"/>
      <c r="Y4022" s="24" t="str">
        <f>VLOOKUP(F4022,'[1]Goa Member''s Details Revised'!$C$2:$AO$7385,12,0)</f>
        <v xml:space="preserve">last communication 97 (Outstanding  Rs. 330/-) No app frm </v>
      </c>
    </row>
    <row r="4023" spans="2:25">
      <c r="B4023" s="20">
        <v>4014</v>
      </c>
      <c r="C4023" s="21"/>
      <c r="D4023" s="21" t="s">
        <v>11063</v>
      </c>
      <c r="E4023" s="21" t="s">
        <v>56</v>
      </c>
      <c r="F4023" s="21" t="s">
        <v>11064</v>
      </c>
      <c r="G4023" s="21"/>
      <c r="H4023" s="22" t="str">
        <f>VLOOKUP(F4023,'[1]Goa Member''s Details Revised'!$C$2:$AO$7385,2,0)</f>
        <v>D.Purchaser</v>
      </c>
      <c r="I4023" s="21">
        <v>8</v>
      </c>
      <c r="J4023" s="21" t="s">
        <v>865</v>
      </c>
      <c r="K4023" s="21">
        <v>1991</v>
      </c>
      <c r="L4023" s="22" t="str">
        <f>VLOOKUP(F4023,'[1]Goa Member''s Details Revised'!$C$2:$AO$7385,9,0)</f>
        <v>Never</v>
      </c>
      <c r="M4023" s="21" t="s">
        <v>11065</v>
      </c>
      <c r="N4023" s="23">
        <f>VLOOKUP(F4023,'[1]Goa Member''s Details Revised'!$C$2:$AO$7385,5,0)</f>
        <v>19800</v>
      </c>
      <c r="O4023" s="23">
        <f>VLOOKUP(F4023,'[1]Goa Member''s Details Revised'!$C$2:$AO$7385,5,0)</f>
        <v>19800</v>
      </c>
      <c r="P4023" s="23">
        <f>VLOOKUP(F4023,'[1]Goa Member''s Details Revised'!$C$2:$AO$7385,6,0)</f>
        <v>17490</v>
      </c>
      <c r="Q4023" s="23" t="str">
        <f>VLOOKUP(F4023,'[1]Goa Member''s Details Revised'!$C$2:$AO$7385,8,0)</f>
        <v>outstanding</v>
      </c>
      <c r="R4023" s="23">
        <f t="shared" si="312"/>
        <v>2310</v>
      </c>
      <c r="S4023" s="21">
        <f t="shared" si="313"/>
        <v>32</v>
      </c>
      <c r="T4023" s="23">
        <f t="shared" si="315"/>
        <v>13992</v>
      </c>
      <c r="U4023" s="23">
        <f t="shared" si="316"/>
        <v>11836.666666666668</v>
      </c>
      <c r="V4023" s="23">
        <f t="shared" si="314"/>
        <v>13530</v>
      </c>
      <c r="W4023" s="23"/>
      <c r="X4023" s="21"/>
      <c r="Y4023" s="24" t="str">
        <f>VLOOKUP(F4023,'[1]Goa Member''s Details Revised'!$C$2:$AO$7385,12,0)</f>
        <v xml:space="preserve">last communication 00 (Outstanding Rs. 2310/-) No app frm </v>
      </c>
    </row>
    <row r="4024" spans="2:25">
      <c r="B4024" s="20">
        <v>4015</v>
      </c>
      <c r="C4024" s="21"/>
      <c r="D4024" s="21" t="s">
        <v>11066</v>
      </c>
      <c r="E4024" s="21" t="s">
        <v>56</v>
      </c>
      <c r="F4024" s="21" t="s">
        <v>11067</v>
      </c>
      <c r="G4024" s="21"/>
      <c r="H4024" s="22" t="str">
        <f>VLOOKUP(F4024,'[1]Goa Member''s Details Revised'!$C$2:$AO$7385,2,0)</f>
        <v>D.Purchaser</v>
      </c>
      <c r="I4024" s="21">
        <v>8</v>
      </c>
      <c r="J4024" s="21" t="s">
        <v>865</v>
      </c>
      <c r="K4024" s="21">
        <v>1991</v>
      </c>
      <c r="L4024" s="22" t="str">
        <f>VLOOKUP(F4024,'[1]Goa Member''s Details Revised'!$C$2:$AO$7385,9,0)</f>
        <v>Never</v>
      </c>
      <c r="M4024" s="21" t="s">
        <v>11068</v>
      </c>
      <c r="N4024" s="23">
        <f>VLOOKUP(F4024,'[1]Goa Member''s Details Revised'!$C$2:$AO$7385,5,0)</f>
        <v>19800</v>
      </c>
      <c r="O4024" s="23">
        <f>VLOOKUP(F4024,'[1]Goa Member''s Details Revised'!$C$2:$AO$7385,5,0)</f>
        <v>19800</v>
      </c>
      <c r="P4024" s="23">
        <f>VLOOKUP(F4024,'[1]Goa Member''s Details Revised'!$C$2:$AO$7385,6,0)</f>
        <v>16500</v>
      </c>
      <c r="Q4024" s="23" t="str">
        <f>VLOOKUP(F4024,'[1]Goa Member''s Details Revised'!$C$2:$AO$7385,8,0)</f>
        <v>outstanding</v>
      </c>
      <c r="R4024" s="23">
        <f t="shared" si="312"/>
        <v>3300</v>
      </c>
      <c r="S4024" s="21">
        <f t="shared" si="313"/>
        <v>32</v>
      </c>
      <c r="T4024" s="23">
        <f t="shared" si="315"/>
        <v>13200</v>
      </c>
      <c r="U4024" s="23">
        <f t="shared" si="316"/>
        <v>11166.666666666668</v>
      </c>
      <c r="V4024" s="23">
        <f t="shared" si="314"/>
        <v>12540</v>
      </c>
      <c r="W4024" s="23"/>
      <c r="X4024" s="21"/>
      <c r="Y4024" s="24" t="str">
        <f>VLOOKUP(F4024,'[1]Goa Member''s Details Revised'!$C$2:$AO$7385,12,0)</f>
        <v>last communication 95 (Outstanding Rs. 3300/- ) No app frm</v>
      </c>
    </row>
    <row r="4025" spans="2:25">
      <c r="B4025" s="20">
        <v>4016</v>
      </c>
      <c r="C4025" s="21"/>
      <c r="D4025" s="21" t="s">
        <v>11069</v>
      </c>
      <c r="E4025" s="21" t="s">
        <v>56</v>
      </c>
      <c r="F4025" s="21" t="s">
        <v>11070</v>
      </c>
      <c r="G4025" s="21"/>
      <c r="H4025" s="22" t="str">
        <f>VLOOKUP(F4025,'[1]Goa Member''s Details Revised'!$C$2:$AO$7385,2,0)</f>
        <v>D.Purchaser</v>
      </c>
      <c r="I4025" s="21">
        <v>11</v>
      </c>
      <c r="J4025" s="21" t="s">
        <v>865</v>
      </c>
      <c r="K4025" s="21">
        <v>1991</v>
      </c>
      <c r="L4025" s="22" t="str">
        <f>VLOOKUP(F4025,'[1]Goa Member''s Details Revised'!$C$2:$AO$7385,9,0)</f>
        <v>Never</v>
      </c>
      <c r="M4025" s="21" t="s">
        <v>10635</v>
      </c>
      <c r="N4025" s="23">
        <f>VLOOKUP(F4025,'[1]Goa Member''s Details Revised'!$C$2:$AO$7385,5,0)</f>
        <v>19800</v>
      </c>
      <c r="O4025" s="23">
        <f>VLOOKUP(F4025,'[1]Goa Member''s Details Revised'!$C$2:$AO$7385,5,0)</f>
        <v>19800</v>
      </c>
      <c r="P4025" s="23">
        <f>VLOOKUP(F4025,'[1]Goa Member''s Details Revised'!$C$2:$AO$7385,6,0)</f>
        <v>19800</v>
      </c>
      <c r="Q4025" s="23" t="str">
        <f>VLOOKUP(F4025,'[1]Goa Member''s Details Revised'!$C$2:$AO$7385,8,0)</f>
        <v>Miss</v>
      </c>
      <c r="R4025" s="23">
        <f t="shared" si="312"/>
        <v>0</v>
      </c>
      <c r="S4025" s="21">
        <f t="shared" si="313"/>
        <v>32</v>
      </c>
      <c r="T4025" s="23">
        <f t="shared" si="315"/>
        <v>15840</v>
      </c>
      <c r="U4025" s="23">
        <f t="shared" si="316"/>
        <v>13400</v>
      </c>
      <c r="V4025" s="23">
        <f t="shared" si="314"/>
        <v>15840</v>
      </c>
      <c r="W4025" s="23"/>
      <c r="X4025" s="21"/>
      <c r="Y4025" s="24" t="str">
        <f>VLOOKUP(F4025,'[1]Goa Member''s Details Revised'!$C$2:$AO$7385,12,0)</f>
        <v>Documents is not in file</v>
      </c>
    </row>
    <row r="4026" spans="2:25">
      <c r="B4026" s="20">
        <v>4017</v>
      </c>
      <c r="C4026" s="21"/>
      <c r="D4026" s="21" t="s">
        <v>11071</v>
      </c>
      <c r="E4026" s="21" t="s">
        <v>56</v>
      </c>
      <c r="F4026" s="21" t="s">
        <v>11072</v>
      </c>
      <c r="G4026" s="21"/>
      <c r="H4026" s="22" t="str">
        <f>VLOOKUP(F4026,'[1]Goa Member''s Details Revised'!$C$2:$AO$7385,2,0)</f>
        <v>D.Purchaser</v>
      </c>
      <c r="I4026" s="21">
        <v>11</v>
      </c>
      <c r="J4026" s="21" t="s">
        <v>865</v>
      </c>
      <c r="K4026" s="21">
        <v>1991</v>
      </c>
      <c r="L4026" s="22" t="str">
        <f>VLOOKUP(F4026,'[1]Goa Member''s Details Revised'!$C$2:$AO$7385,9,0)</f>
        <v>Never</v>
      </c>
      <c r="M4026" s="21" t="s">
        <v>11073</v>
      </c>
      <c r="N4026" s="23">
        <f>VLOOKUP(F4026,'[1]Goa Member''s Details Revised'!$C$2:$AO$7385,5,0)</f>
        <v>19800</v>
      </c>
      <c r="O4026" s="23">
        <f>VLOOKUP(F4026,'[1]Goa Member''s Details Revised'!$C$2:$AO$7385,5,0)</f>
        <v>19800</v>
      </c>
      <c r="P4026" s="23">
        <f>VLOOKUP(F4026,'[1]Goa Member''s Details Revised'!$C$2:$AO$7385,6,0)</f>
        <v>10890</v>
      </c>
      <c r="Q4026" s="23" t="str">
        <f>VLOOKUP(F4026,'[1]Goa Member''s Details Revised'!$C$2:$AO$7385,8,0)</f>
        <v xml:space="preserve">outstanding </v>
      </c>
      <c r="R4026" s="23">
        <f t="shared" si="312"/>
        <v>8910</v>
      </c>
      <c r="S4026" s="21">
        <f t="shared" si="313"/>
        <v>32</v>
      </c>
      <c r="T4026" s="23">
        <f t="shared" si="315"/>
        <v>8712</v>
      </c>
      <c r="U4026" s="23">
        <f t="shared" si="316"/>
        <v>7370</v>
      </c>
      <c r="V4026" s="23">
        <f t="shared" si="314"/>
        <v>6930</v>
      </c>
      <c r="W4026" s="23"/>
      <c r="X4026" s="21"/>
      <c r="Y4026" s="24" t="str">
        <f>VLOOKUP(F4026,'[1]Goa Member''s Details Revised'!$C$2:$AO$7385,12,0)</f>
        <v xml:space="preserve">last communication 95 (Outstanding Rs.8910/-)no app frm </v>
      </c>
    </row>
    <row r="4027" spans="2:25" ht="30">
      <c r="B4027" s="20">
        <v>4018</v>
      </c>
      <c r="C4027" s="21"/>
      <c r="D4027" s="21" t="s">
        <v>11074</v>
      </c>
      <c r="E4027" s="21" t="s">
        <v>56</v>
      </c>
      <c r="F4027" s="21" t="s">
        <v>11075</v>
      </c>
      <c r="G4027" s="21"/>
      <c r="H4027" s="22" t="str">
        <f>VLOOKUP(F4027,'[1]Goa Member''s Details Revised'!$C$2:$AO$7385,2,0)</f>
        <v>D.Purchaser</v>
      </c>
      <c r="I4027" s="21">
        <v>11</v>
      </c>
      <c r="J4027" s="21" t="s">
        <v>865</v>
      </c>
      <c r="K4027" s="21">
        <v>1991</v>
      </c>
      <c r="L4027" s="22" t="str">
        <f>VLOOKUP(F4027,'[1]Goa Member''s Details Revised'!$C$2:$AO$7385,9,0)</f>
        <v>Never</v>
      </c>
      <c r="M4027" s="21" t="s">
        <v>11076</v>
      </c>
      <c r="N4027" s="23">
        <f>VLOOKUP(F4027,'[1]Goa Member''s Details Revised'!$C$2:$AO$7385,5,0)</f>
        <v>26500</v>
      </c>
      <c r="O4027" s="23">
        <f>VLOOKUP(F4027,'[1]Goa Member''s Details Revised'!$C$2:$AO$7385,5,0)</f>
        <v>26500</v>
      </c>
      <c r="P4027" s="23">
        <f>VLOOKUP(F4027,'[1]Goa Member''s Details Revised'!$C$2:$AO$7385,6,0)</f>
        <v>28212</v>
      </c>
      <c r="Q4027" s="23" t="str">
        <f>VLOOKUP(F4027,'[1]Goa Member''s Details Revised'!$C$2:$AO$7385,8,0)</f>
        <v>I.R.M</v>
      </c>
      <c r="R4027" s="23">
        <f t="shared" si="312"/>
        <v>-1712</v>
      </c>
      <c r="S4027" s="21">
        <f t="shared" si="313"/>
        <v>32</v>
      </c>
      <c r="T4027" s="23">
        <f t="shared" si="315"/>
        <v>22569.599999999999</v>
      </c>
      <c r="U4027" s="23">
        <f t="shared" si="316"/>
        <v>19092.969696969696</v>
      </c>
      <c r="V4027" s="23">
        <f t="shared" si="314"/>
        <v>22912</v>
      </c>
      <c r="W4027" s="23"/>
      <c r="X4027" s="21"/>
      <c r="Y4027" s="24" t="str">
        <f>VLOOKUP(F4027,'[1]Goa Member''s Details Revised'!$C$2:$AO$7385,12,0)</f>
        <v>we send last reminder in 2012.then we did not receive any reply. No app frm</v>
      </c>
    </row>
    <row r="4028" spans="2:25">
      <c r="B4028" s="20">
        <v>4019</v>
      </c>
      <c r="C4028" s="21"/>
      <c r="D4028" s="21" t="s">
        <v>11077</v>
      </c>
      <c r="E4028" s="21" t="s">
        <v>56</v>
      </c>
      <c r="F4028" s="21" t="s">
        <v>11078</v>
      </c>
      <c r="G4028" s="21"/>
      <c r="H4028" s="22" t="str">
        <f>VLOOKUP(F4028,'[1]Goa Member''s Details Revised'!$C$2:$AO$7385,2,0)</f>
        <v>D.Purchaser</v>
      </c>
      <c r="I4028" s="21">
        <v>9</v>
      </c>
      <c r="J4028" s="21" t="s">
        <v>865</v>
      </c>
      <c r="K4028" s="21">
        <v>1991</v>
      </c>
      <c r="L4028" s="22">
        <f>VLOOKUP(F4028,'[1]Goa Member''s Details Revised'!$C$2:$AO$7385,9,0)</f>
        <v>2007</v>
      </c>
      <c r="M4028" s="21" t="s">
        <v>11079</v>
      </c>
      <c r="N4028" s="23">
        <f>VLOOKUP(F4028,'[1]Goa Member''s Details Revised'!$C$2:$AO$7385,5,0)</f>
        <v>34000</v>
      </c>
      <c r="O4028" s="23">
        <f>VLOOKUP(F4028,'[1]Goa Member''s Details Revised'!$C$2:$AO$7385,5,0)</f>
        <v>34000</v>
      </c>
      <c r="P4028" s="23">
        <f>VLOOKUP(F4028,'[1]Goa Member''s Details Revised'!$C$2:$AO$7385,6,0)</f>
        <v>34000</v>
      </c>
      <c r="Q4028" s="23" t="str">
        <f>VLOOKUP(F4028,'[1]Goa Member''s Details Revised'!$C$2:$AO$7385,8,0)</f>
        <v>R.M</v>
      </c>
      <c r="R4028" s="23">
        <f t="shared" si="312"/>
        <v>0</v>
      </c>
      <c r="S4028" s="21">
        <f t="shared" si="313"/>
        <v>32</v>
      </c>
      <c r="T4028" s="23">
        <f t="shared" si="315"/>
        <v>27200</v>
      </c>
      <c r="U4028" s="23">
        <f t="shared" si="316"/>
        <v>23010.101010101011</v>
      </c>
      <c r="V4028" s="23">
        <f t="shared" si="314"/>
        <v>27200</v>
      </c>
      <c r="W4028" s="23"/>
      <c r="X4028" s="21"/>
      <c r="Y4028" s="24" t="str">
        <f>VLOOKUP(F4028,'[1]Goa Member''s Details Revised'!$C$2:$AO$7385,12,0)</f>
        <v>no reminder send so last communication 14 by mail</v>
      </c>
    </row>
    <row r="4029" spans="2:25">
      <c r="B4029" s="20">
        <v>4020</v>
      </c>
      <c r="C4029" s="21"/>
      <c r="D4029" s="21" t="s">
        <v>11080</v>
      </c>
      <c r="E4029" s="21" t="s">
        <v>56</v>
      </c>
      <c r="F4029" s="21" t="s">
        <v>11081</v>
      </c>
      <c r="G4029" s="21"/>
      <c r="H4029" s="22" t="str">
        <f>VLOOKUP(F4029,'[1]Goa Member''s Details Revised'!$C$2:$AO$7385,2,0)</f>
        <v>D.Purchaser</v>
      </c>
      <c r="I4029" s="21">
        <v>11</v>
      </c>
      <c r="J4029" s="21" t="s">
        <v>865</v>
      </c>
      <c r="K4029" s="21">
        <v>1991</v>
      </c>
      <c r="L4029" s="22">
        <f>VLOOKUP(F4029,'[1]Goa Member''s Details Revised'!$C$2:$AO$7385,9,0)</f>
        <v>2008</v>
      </c>
      <c r="M4029" s="21" t="s">
        <v>11082</v>
      </c>
      <c r="N4029" s="23">
        <f>VLOOKUP(F4029,'[1]Goa Member''s Details Revised'!$C$2:$AO$7385,5,0)</f>
        <v>22000</v>
      </c>
      <c r="O4029" s="23">
        <f>VLOOKUP(F4029,'[1]Goa Member''s Details Revised'!$C$2:$AO$7385,5,0)</f>
        <v>22000</v>
      </c>
      <c r="P4029" s="23">
        <f>VLOOKUP(F4029,'[1]Goa Member''s Details Revised'!$C$2:$AO$7385,6,0)</f>
        <v>25500</v>
      </c>
      <c r="Q4029" s="23" t="str">
        <f>VLOOKUP(F4029,'[1]Goa Member''s Details Revised'!$C$2:$AO$7385,8,0)</f>
        <v>R.M</v>
      </c>
      <c r="R4029" s="23">
        <f t="shared" si="312"/>
        <v>-3500</v>
      </c>
      <c r="S4029" s="21">
        <f t="shared" si="313"/>
        <v>32</v>
      </c>
      <c r="T4029" s="23">
        <f t="shared" si="315"/>
        <v>20400</v>
      </c>
      <c r="U4029" s="23">
        <f t="shared" si="316"/>
        <v>17257.57575757576</v>
      </c>
      <c r="V4029" s="23">
        <f t="shared" si="314"/>
        <v>21100</v>
      </c>
      <c r="W4029" s="23"/>
      <c r="X4029" s="21"/>
      <c r="Y4029" s="24" t="str">
        <f>VLOOKUP(F4029,'[1]Goa Member''s Details Revised'!$C$2:$AO$7385,12,0)</f>
        <v>last mail communication 14… no app frm</v>
      </c>
    </row>
    <row r="4030" spans="2:25">
      <c r="B4030" s="20">
        <v>4021</v>
      </c>
      <c r="C4030" s="21"/>
      <c r="D4030" s="21" t="s">
        <v>11083</v>
      </c>
      <c r="E4030" s="21" t="s">
        <v>56</v>
      </c>
      <c r="F4030" s="21" t="s">
        <v>11084</v>
      </c>
      <c r="G4030" s="21"/>
      <c r="H4030" s="22" t="str">
        <f>VLOOKUP(F4030,'[1]Goa Member''s Details Revised'!$C$2:$AO$7385,2,0)</f>
        <v>D.Purchaser</v>
      </c>
      <c r="I4030" s="21">
        <v>11</v>
      </c>
      <c r="J4030" s="21" t="s">
        <v>865</v>
      </c>
      <c r="K4030" s="21">
        <v>1991</v>
      </c>
      <c r="L4030" s="22" t="str">
        <f>VLOOKUP(F4030,'[1]Goa Member''s Details Revised'!$C$2:$AO$7385,9,0)</f>
        <v>Never</v>
      </c>
      <c r="M4030" s="21" t="s">
        <v>11085</v>
      </c>
      <c r="N4030" s="23">
        <f>VLOOKUP(F4030,'[1]Goa Member''s Details Revised'!$C$2:$AO$7385,5,0)</f>
        <v>17500</v>
      </c>
      <c r="O4030" s="23">
        <f>VLOOKUP(F4030,'[1]Goa Member''s Details Revised'!$C$2:$AO$7385,5,0)</f>
        <v>17500</v>
      </c>
      <c r="P4030" s="23">
        <f>VLOOKUP(F4030,'[1]Goa Member''s Details Revised'!$C$2:$AO$7385,6,0)</f>
        <v>19800</v>
      </c>
      <c r="Q4030" s="23" t="str">
        <f>VLOOKUP(F4030,'[1]Goa Member''s Details Revised'!$C$2:$AO$7385,8,0)</f>
        <v>I.R.M</v>
      </c>
      <c r="R4030" s="23">
        <f t="shared" si="312"/>
        <v>-2300</v>
      </c>
      <c r="S4030" s="21">
        <f t="shared" si="313"/>
        <v>32</v>
      </c>
      <c r="T4030" s="23">
        <f t="shared" si="315"/>
        <v>15840</v>
      </c>
      <c r="U4030" s="23">
        <f t="shared" si="316"/>
        <v>13400</v>
      </c>
      <c r="V4030" s="23">
        <f t="shared" si="314"/>
        <v>16300</v>
      </c>
      <c r="W4030" s="23"/>
      <c r="X4030" s="21"/>
      <c r="Y4030" s="24" t="str">
        <f>VLOOKUP(F4030,'[1]Goa Member''s Details Revised'!$C$2:$AO$7385,12,0)</f>
        <v>last communication 99(Outstanding Rs. 7260/-) no app frm</v>
      </c>
    </row>
    <row r="4031" spans="2:25" ht="30">
      <c r="B4031" s="20">
        <v>4022</v>
      </c>
      <c r="C4031" s="21"/>
      <c r="D4031" s="21" t="s">
        <v>11086</v>
      </c>
      <c r="E4031" s="21" t="s">
        <v>56</v>
      </c>
      <c r="F4031" s="21" t="s">
        <v>11087</v>
      </c>
      <c r="G4031" s="21"/>
      <c r="H4031" s="22" t="str">
        <f>VLOOKUP(F4031,'[1]Goa Member''s Details Revised'!$C$2:$AO$7385,2,0)</f>
        <v>D.Purchaser</v>
      </c>
      <c r="I4031" s="21">
        <v>13</v>
      </c>
      <c r="J4031" s="21" t="s">
        <v>865</v>
      </c>
      <c r="K4031" s="21">
        <v>1991</v>
      </c>
      <c r="L4031" s="22">
        <f>VLOOKUP(F4031,'[1]Goa Member''s Details Revised'!$C$2:$AO$7385,9,0)</f>
        <v>2012</v>
      </c>
      <c r="M4031" s="21" t="s">
        <v>11088</v>
      </c>
      <c r="N4031" s="23">
        <f>VLOOKUP(F4031,'[1]Goa Member''s Details Revised'!$C$2:$AO$7385,5,0)</f>
        <v>17500</v>
      </c>
      <c r="O4031" s="23">
        <f>VLOOKUP(F4031,'[1]Goa Member''s Details Revised'!$C$2:$AO$7385,5,0)</f>
        <v>17500</v>
      </c>
      <c r="P4031" s="23">
        <f>VLOOKUP(F4031,'[1]Goa Member''s Details Revised'!$C$2:$AO$7385,6,0)</f>
        <v>17500</v>
      </c>
      <c r="Q4031" s="23" t="str">
        <f>VLOOKUP(F4031,'[1]Goa Member''s Details Revised'!$C$2:$AO$7385,8,0)</f>
        <v>R.M</v>
      </c>
      <c r="R4031" s="23">
        <f t="shared" si="312"/>
        <v>0</v>
      </c>
      <c r="S4031" s="21">
        <f t="shared" si="313"/>
        <v>32</v>
      </c>
      <c r="T4031" s="23">
        <f t="shared" si="315"/>
        <v>14000</v>
      </c>
      <c r="U4031" s="23">
        <f t="shared" si="316"/>
        <v>11843.434343434343</v>
      </c>
      <c r="V4031" s="23">
        <f t="shared" si="314"/>
        <v>14000</v>
      </c>
      <c r="W4031" s="23"/>
      <c r="X4031" s="21"/>
      <c r="Y4031" s="24" t="str">
        <f>VLOOKUP(F4031,'[1]Goa Member''s Details Revised'!$C$2:$AO$7385,12,0)</f>
        <v>we send last reminder in 2013.then we did not receive any reply.</v>
      </c>
    </row>
    <row r="4032" spans="2:25">
      <c r="B4032" s="20">
        <v>4023</v>
      </c>
      <c r="C4032" s="21"/>
      <c r="D4032" s="21" t="s">
        <v>11089</v>
      </c>
      <c r="E4032" s="21" t="s">
        <v>56</v>
      </c>
      <c r="F4032" s="21" t="s">
        <v>11090</v>
      </c>
      <c r="G4032" s="21"/>
      <c r="H4032" s="22" t="str">
        <f>VLOOKUP(F4032,'[1]Goa Member''s Details Revised'!$C$2:$AO$7385,2,0)</f>
        <v>D.Purchaser</v>
      </c>
      <c r="I4032" s="21">
        <v>13</v>
      </c>
      <c r="J4032" s="21" t="s">
        <v>865</v>
      </c>
      <c r="K4032" s="21">
        <v>1991</v>
      </c>
      <c r="L4032" s="22">
        <f>VLOOKUP(F4032,'[1]Goa Member''s Details Revised'!$C$2:$AO$7385,9,0)</f>
        <v>2011</v>
      </c>
      <c r="M4032" s="21" t="s">
        <v>11091</v>
      </c>
      <c r="N4032" s="23">
        <f>VLOOKUP(F4032,'[1]Goa Member''s Details Revised'!$C$2:$AO$7385,5,0)</f>
        <v>22000</v>
      </c>
      <c r="O4032" s="23">
        <f>VLOOKUP(F4032,'[1]Goa Member''s Details Revised'!$C$2:$AO$7385,5,0)</f>
        <v>22000</v>
      </c>
      <c r="P4032" s="23">
        <f>VLOOKUP(F4032,'[1]Goa Member''s Details Revised'!$C$2:$AO$7385,6,0)</f>
        <v>25500</v>
      </c>
      <c r="Q4032" s="23" t="str">
        <f>VLOOKUP(F4032,'[1]Goa Member''s Details Revised'!$C$2:$AO$7385,8,0)</f>
        <v>R.M</v>
      </c>
      <c r="R4032" s="23">
        <f t="shared" si="312"/>
        <v>-3500</v>
      </c>
      <c r="S4032" s="21">
        <f t="shared" si="313"/>
        <v>32</v>
      </c>
      <c r="T4032" s="23">
        <f t="shared" si="315"/>
        <v>20400</v>
      </c>
      <c r="U4032" s="23">
        <f t="shared" si="316"/>
        <v>17257.57575757576</v>
      </c>
      <c r="V4032" s="23">
        <f t="shared" si="314"/>
        <v>21100</v>
      </c>
      <c r="W4032" s="23"/>
      <c r="X4032" s="21"/>
      <c r="Y4032" s="24" t="str">
        <f>VLOOKUP(F4032,'[1]Goa Member''s Details Revised'!$C$2:$AO$7385,12,0)</f>
        <v>no reminder send so last communication 14 by mail</v>
      </c>
    </row>
    <row r="4033" spans="2:25">
      <c r="B4033" s="20">
        <v>4024</v>
      </c>
      <c r="C4033" s="21"/>
      <c r="D4033" s="21" t="s">
        <v>11092</v>
      </c>
      <c r="E4033" s="21" t="s">
        <v>56</v>
      </c>
      <c r="F4033" s="21" t="s">
        <v>11093</v>
      </c>
      <c r="G4033" s="21"/>
      <c r="H4033" s="22" t="str">
        <f>VLOOKUP(F4033,'[1]Goa Member''s Details Revised'!$C$2:$AO$7385,2,0)</f>
        <v>D.Purchaser</v>
      </c>
      <c r="I4033" s="21">
        <v>13</v>
      </c>
      <c r="J4033" s="21" t="s">
        <v>865</v>
      </c>
      <c r="K4033" s="21">
        <v>1991</v>
      </c>
      <c r="L4033" s="22" t="str">
        <f>VLOOKUP(F4033,'[1]Goa Member''s Details Revised'!$C$2:$AO$7385,9,0)</f>
        <v>Never</v>
      </c>
      <c r="M4033" s="21" t="s">
        <v>11094</v>
      </c>
      <c r="N4033" s="23">
        <f>VLOOKUP(F4033,'[1]Goa Member''s Details Revised'!$C$2:$AO$7385,5,0)</f>
        <v>18000</v>
      </c>
      <c r="O4033" s="23">
        <f>VLOOKUP(F4033,'[1]Goa Member''s Details Revised'!$C$2:$AO$7385,5,0)</f>
        <v>18000</v>
      </c>
      <c r="P4033" s="23">
        <f>VLOOKUP(F4033,'[1]Goa Member''s Details Revised'!$C$2:$AO$7385,6,0)</f>
        <v>12336</v>
      </c>
      <c r="Q4033" s="23" t="str">
        <f>VLOOKUP(F4033,'[1]Goa Member''s Details Revised'!$C$2:$AO$7385,8,0)</f>
        <v>Outstanding</v>
      </c>
      <c r="R4033" s="23">
        <f t="shared" si="312"/>
        <v>5664</v>
      </c>
      <c r="S4033" s="21">
        <f t="shared" si="313"/>
        <v>32</v>
      </c>
      <c r="T4033" s="23">
        <f t="shared" si="315"/>
        <v>9868.7999999999993</v>
      </c>
      <c r="U4033" s="23">
        <f t="shared" si="316"/>
        <v>8348.6060606060601</v>
      </c>
      <c r="V4033" s="23">
        <f t="shared" si="314"/>
        <v>8736</v>
      </c>
      <c r="W4033" s="23"/>
      <c r="X4033" s="21"/>
      <c r="Y4033" s="24" t="str">
        <f>VLOOKUP(F4033,'[1]Goa Member''s Details Revised'!$C$2:$AO$7385,12,0)</f>
        <v xml:space="preserve">last communication 10..(Outstanding Rs. 5664/-) no app frm </v>
      </c>
    </row>
    <row r="4034" spans="2:25">
      <c r="B4034" s="20">
        <v>4025</v>
      </c>
      <c r="C4034" s="21"/>
      <c r="D4034" s="21" t="s">
        <v>11095</v>
      </c>
      <c r="E4034" s="21" t="s">
        <v>56</v>
      </c>
      <c r="F4034" s="21" t="s">
        <v>11096</v>
      </c>
      <c r="G4034" s="21"/>
      <c r="H4034" s="22" t="str">
        <f>VLOOKUP(F4034,'[1]Goa Member''s Details Revised'!$C$2:$AO$7385,2,0)</f>
        <v>D.Purchaser</v>
      </c>
      <c r="I4034" s="21">
        <v>14</v>
      </c>
      <c r="J4034" s="21" t="s">
        <v>865</v>
      </c>
      <c r="K4034" s="21">
        <v>1991</v>
      </c>
      <c r="L4034" s="22">
        <f>VLOOKUP(F4034,'[1]Goa Member''s Details Revised'!$C$2:$AO$7385,9,0)</f>
        <v>2009</v>
      </c>
      <c r="M4034" s="21" t="s">
        <v>11097</v>
      </c>
      <c r="N4034" s="23">
        <f>VLOOKUP(F4034,'[1]Goa Member''s Details Revised'!$C$2:$AO$7385,5,0)</f>
        <v>20000</v>
      </c>
      <c r="O4034" s="23">
        <f>VLOOKUP(F4034,'[1]Goa Member''s Details Revised'!$C$2:$AO$7385,5,0)</f>
        <v>20000</v>
      </c>
      <c r="P4034" s="23">
        <f>VLOOKUP(F4034,'[1]Goa Member''s Details Revised'!$C$2:$AO$7385,6,0)</f>
        <v>20000</v>
      </c>
      <c r="Q4034" s="23" t="str">
        <f>VLOOKUP(F4034,'[1]Goa Member''s Details Revised'!$C$2:$AO$7385,8,0)</f>
        <v>R.M</v>
      </c>
      <c r="R4034" s="23">
        <f t="shared" si="312"/>
        <v>0</v>
      </c>
      <c r="S4034" s="21">
        <f t="shared" si="313"/>
        <v>32</v>
      </c>
      <c r="T4034" s="23">
        <f t="shared" si="315"/>
        <v>16000</v>
      </c>
      <c r="U4034" s="23">
        <f t="shared" si="316"/>
        <v>13535.353535353535</v>
      </c>
      <c r="V4034" s="23">
        <f t="shared" si="314"/>
        <v>16000</v>
      </c>
      <c r="W4034" s="23"/>
      <c r="X4034" s="21"/>
      <c r="Y4034" s="24" t="str">
        <f>VLOOKUP(F4034,'[1]Goa Member''s Details Revised'!$C$2:$AO$7385,12,0)</f>
        <v>No reminder send ,last communication 09</v>
      </c>
    </row>
    <row r="4035" spans="2:25">
      <c r="B4035" s="20">
        <v>4026</v>
      </c>
      <c r="C4035" s="21"/>
      <c r="D4035" s="21" t="s">
        <v>11098</v>
      </c>
      <c r="E4035" s="21" t="s">
        <v>56</v>
      </c>
      <c r="F4035" s="21" t="s">
        <v>11099</v>
      </c>
      <c r="G4035" s="21"/>
      <c r="H4035" s="22" t="str">
        <f>VLOOKUP(F4035,'[1]Goa Member''s Details Revised'!$C$2:$AO$7385,2,0)</f>
        <v>D.Purchaser</v>
      </c>
      <c r="I4035" s="21">
        <v>14</v>
      </c>
      <c r="J4035" s="21" t="s">
        <v>865</v>
      </c>
      <c r="K4035" s="21">
        <v>1991</v>
      </c>
      <c r="L4035" s="22" t="str">
        <f>VLOOKUP(F4035,'[1]Goa Member''s Details Revised'!$C$2:$AO$7385,9,0)</f>
        <v>Never</v>
      </c>
      <c r="M4035" s="21" t="s">
        <v>11100</v>
      </c>
      <c r="N4035" s="23">
        <f>VLOOKUP(F4035,'[1]Goa Member''s Details Revised'!$C$2:$AO$7385,5,0)</f>
        <v>15300</v>
      </c>
      <c r="O4035" s="23">
        <f>VLOOKUP(F4035,'[1]Goa Member''s Details Revised'!$C$2:$AO$7385,5,0)</f>
        <v>15300</v>
      </c>
      <c r="P4035" s="23">
        <f>VLOOKUP(F4035,'[1]Goa Member''s Details Revised'!$C$2:$AO$7385,6,0)</f>
        <v>3060</v>
      </c>
      <c r="Q4035" s="23" t="str">
        <f>VLOOKUP(F4035,'[1]Goa Member''s Details Revised'!$C$2:$AO$7385,8,0)</f>
        <v>Outstanding</v>
      </c>
      <c r="R4035" s="23">
        <f t="shared" si="312"/>
        <v>12240</v>
      </c>
      <c r="S4035" s="21">
        <f t="shared" si="313"/>
        <v>32</v>
      </c>
      <c r="T4035" s="23">
        <f t="shared" si="315"/>
        <v>2448</v>
      </c>
      <c r="U4035" s="23">
        <f t="shared" si="316"/>
        <v>2070.909090909091</v>
      </c>
      <c r="V4035" s="23">
        <f t="shared" si="314"/>
        <v>0</v>
      </c>
      <c r="W4035" s="23"/>
      <c r="X4035" s="21"/>
      <c r="Y4035" s="24" t="str">
        <f>VLOOKUP(F4035,'[1]Goa Member''s Details Revised'!$C$2:$AO$7385,12,0)</f>
        <v xml:space="preserve">last communication 93 (Outstanding Rs. 12240/-) No app frm </v>
      </c>
    </row>
    <row r="4036" spans="2:25">
      <c r="B4036" s="20">
        <v>4027</v>
      </c>
      <c r="C4036" s="21"/>
      <c r="D4036" s="21" t="s">
        <v>11101</v>
      </c>
      <c r="E4036" s="21" t="s">
        <v>56</v>
      </c>
      <c r="F4036" s="21" t="s">
        <v>11102</v>
      </c>
      <c r="G4036" s="21"/>
      <c r="H4036" s="22" t="str">
        <f>VLOOKUP(F4036,'[1]Goa Member''s Details Revised'!$C$2:$AO$7385,2,0)</f>
        <v>D.Purchaser</v>
      </c>
      <c r="I4036" s="21">
        <v>14</v>
      </c>
      <c r="J4036" s="21" t="s">
        <v>865</v>
      </c>
      <c r="K4036" s="21">
        <v>1991</v>
      </c>
      <c r="L4036" s="22">
        <f>VLOOKUP(F4036,'[1]Goa Member''s Details Revised'!$C$2:$AO$7385,9,0)</f>
        <v>2009</v>
      </c>
      <c r="M4036" s="21" t="s">
        <v>11103</v>
      </c>
      <c r="N4036" s="23">
        <f>VLOOKUP(F4036,'[1]Goa Member''s Details Revised'!$C$2:$AO$7385,5,0)</f>
        <v>20000</v>
      </c>
      <c r="O4036" s="23">
        <f>VLOOKUP(F4036,'[1]Goa Member''s Details Revised'!$C$2:$AO$7385,5,0)</f>
        <v>20000</v>
      </c>
      <c r="P4036" s="23">
        <f>VLOOKUP(F4036,'[1]Goa Member''s Details Revised'!$C$2:$AO$7385,6,0)</f>
        <v>20000</v>
      </c>
      <c r="Q4036" s="23" t="str">
        <f>VLOOKUP(F4036,'[1]Goa Member''s Details Revised'!$C$2:$AO$7385,8,0)</f>
        <v>R.M</v>
      </c>
      <c r="R4036" s="23">
        <f t="shared" si="312"/>
        <v>0</v>
      </c>
      <c r="S4036" s="21">
        <f t="shared" si="313"/>
        <v>32</v>
      </c>
      <c r="T4036" s="23">
        <f t="shared" si="315"/>
        <v>16000</v>
      </c>
      <c r="U4036" s="23">
        <f t="shared" si="316"/>
        <v>13535.353535353535</v>
      </c>
      <c r="V4036" s="23">
        <f t="shared" si="314"/>
        <v>16000</v>
      </c>
      <c r="W4036" s="23"/>
      <c r="X4036" s="21"/>
      <c r="Y4036" s="24" t="str">
        <f>VLOOKUP(F4036,'[1]Goa Member''s Details Revised'!$C$2:$AO$7385,12,0)</f>
        <v>last communication 09.. No app frm</v>
      </c>
    </row>
    <row r="4037" spans="2:25" ht="30">
      <c r="B4037" s="20">
        <v>4028</v>
      </c>
      <c r="C4037" s="21"/>
      <c r="D4037" s="21" t="s">
        <v>11104</v>
      </c>
      <c r="E4037" s="21" t="s">
        <v>56</v>
      </c>
      <c r="F4037" s="21" t="s">
        <v>11105</v>
      </c>
      <c r="G4037" s="21"/>
      <c r="H4037" s="22" t="str">
        <f>VLOOKUP(F4037,'[1]Goa Member''s Details Revised'!$C$2:$AO$7385,2,0)</f>
        <v>D.Purchaser</v>
      </c>
      <c r="I4037" s="21">
        <v>14</v>
      </c>
      <c r="J4037" s="21" t="s">
        <v>865</v>
      </c>
      <c r="K4037" s="21">
        <v>1991</v>
      </c>
      <c r="L4037" s="22">
        <f>VLOOKUP(F4037,'[1]Goa Member''s Details Revised'!$C$2:$AO$7385,9,0)</f>
        <v>2008</v>
      </c>
      <c r="M4037" s="21" t="s">
        <v>11106</v>
      </c>
      <c r="N4037" s="23">
        <f>VLOOKUP(F4037,'[1]Goa Member''s Details Revised'!$C$2:$AO$7385,5,0)</f>
        <v>20000</v>
      </c>
      <c r="O4037" s="23">
        <f>VLOOKUP(F4037,'[1]Goa Member''s Details Revised'!$C$2:$AO$7385,5,0)</f>
        <v>20000</v>
      </c>
      <c r="P4037" s="23">
        <f>VLOOKUP(F4037,'[1]Goa Member''s Details Revised'!$C$2:$AO$7385,6,0)</f>
        <v>21290</v>
      </c>
      <c r="Q4037" s="23" t="str">
        <f>VLOOKUP(F4037,'[1]Goa Member''s Details Revised'!$C$2:$AO$7385,8,0)</f>
        <v>R.M</v>
      </c>
      <c r="R4037" s="23">
        <f t="shared" si="312"/>
        <v>-1290</v>
      </c>
      <c r="S4037" s="21">
        <f t="shared" si="313"/>
        <v>32</v>
      </c>
      <c r="T4037" s="23">
        <f t="shared" si="315"/>
        <v>17032</v>
      </c>
      <c r="U4037" s="23">
        <f t="shared" si="316"/>
        <v>14408.383838383837</v>
      </c>
      <c r="V4037" s="23">
        <f t="shared" si="314"/>
        <v>17290</v>
      </c>
      <c r="W4037" s="23"/>
      <c r="X4037" s="21"/>
      <c r="Y4037" s="24" t="str">
        <f>VLOOKUP(F4037,'[1]Goa Member''s Details Revised'!$C$2:$AO$7385,12,0)</f>
        <v>we send last reminder in 2012.then we did not receive any reply. No app frm</v>
      </c>
    </row>
    <row r="4038" spans="2:25">
      <c r="B4038" s="20">
        <v>4029</v>
      </c>
      <c r="C4038" s="21"/>
      <c r="D4038" s="21" t="s">
        <v>11107</v>
      </c>
      <c r="E4038" s="21" t="s">
        <v>56</v>
      </c>
      <c r="F4038" s="21" t="s">
        <v>11108</v>
      </c>
      <c r="G4038" s="21"/>
      <c r="H4038" s="22" t="str">
        <f>VLOOKUP(F4038,'[1]Goa Member''s Details Revised'!$C$2:$AO$7385,2,0)</f>
        <v>D.Purchaser</v>
      </c>
      <c r="I4038" s="21">
        <v>14</v>
      </c>
      <c r="J4038" s="21" t="s">
        <v>865</v>
      </c>
      <c r="K4038" s="21">
        <v>1991</v>
      </c>
      <c r="L4038" s="22" t="str">
        <f>VLOOKUP(F4038,'[1]Goa Member''s Details Revised'!$C$2:$AO$7385,9,0)</f>
        <v>Never</v>
      </c>
      <c r="M4038" s="21" t="s">
        <v>11109</v>
      </c>
      <c r="N4038" s="23">
        <f>VLOOKUP(F4038,'[1]Goa Member''s Details Revised'!$C$2:$AO$7385,5,0)</f>
        <v>25500</v>
      </c>
      <c r="O4038" s="23">
        <f>VLOOKUP(F4038,'[1]Goa Member''s Details Revised'!$C$2:$AO$7385,5,0)</f>
        <v>25500</v>
      </c>
      <c r="P4038" s="23">
        <f>VLOOKUP(F4038,'[1]Goa Member''s Details Revised'!$C$2:$AO$7385,6,0)</f>
        <v>21675</v>
      </c>
      <c r="Q4038" s="23" t="str">
        <f>VLOOKUP(F4038,'[1]Goa Member''s Details Revised'!$C$2:$AO$7385,8,0)</f>
        <v>Outstanding</v>
      </c>
      <c r="R4038" s="23">
        <f t="shared" si="312"/>
        <v>3825</v>
      </c>
      <c r="S4038" s="21">
        <f t="shared" si="313"/>
        <v>32</v>
      </c>
      <c r="T4038" s="23">
        <f t="shared" si="315"/>
        <v>17340</v>
      </c>
      <c r="U4038" s="23">
        <f t="shared" si="316"/>
        <v>14668.939393939394</v>
      </c>
      <c r="V4038" s="23">
        <f t="shared" si="314"/>
        <v>16575</v>
      </c>
      <c r="W4038" s="23"/>
      <c r="X4038" s="21"/>
      <c r="Y4038" s="24" t="str">
        <f>VLOOKUP(F4038,'[1]Goa Member''s Details Revised'!$C$2:$AO$7385,12,0)</f>
        <v xml:space="preserve">last communication 99 (Outstanding Rs. 3825/-) no app frm </v>
      </c>
    </row>
    <row r="4039" spans="2:25">
      <c r="B4039" s="20">
        <v>4030</v>
      </c>
      <c r="C4039" s="21"/>
      <c r="D4039" s="21" t="s">
        <v>11110</v>
      </c>
      <c r="E4039" s="21" t="s">
        <v>56</v>
      </c>
      <c r="F4039" s="21" t="s">
        <v>11111</v>
      </c>
      <c r="G4039" s="21"/>
      <c r="H4039" s="22" t="str">
        <f>VLOOKUP(F4039,'[1]Goa Member''s Details Revised'!$C$2:$AO$7385,2,0)</f>
        <v>D.Purchaser</v>
      </c>
      <c r="I4039" s="21">
        <v>14</v>
      </c>
      <c r="J4039" s="21" t="s">
        <v>865</v>
      </c>
      <c r="K4039" s="21">
        <v>1991</v>
      </c>
      <c r="L4039" s="22" t="str">
        <f>VLOOKUP(F4039,'[1]Goa Member''s Details Revised'!$C$2:$AO$7385,9,0)</f>
        <v>Never</v>
      </c>
      <c r="M4039" s="21" t="s">
        <v>11112</v>
      </c>
      <c r="N4039" s="23">
        <f>VLOOKUP(F4039,'[1]Goa Member''s Details Revised'!$C$2:$AO$7385,5,0)</f>
        <v>23700</v>
      </c>
      <c r="O4039" s="23">
        <f>VLOOKUP(F4039,'[1]Goa Member''s Details Revised'!$C$2:$AO$7385,5,0)</f>
        <v>23700</v>
      </c>
      <c r="P4039" s="23">
        <f>VLOOKUP(F4039,'[1]Goa Member''s Details Revised'!$C$2:$AO$7385,6,0)</f>
        <v>21725</v>
      </c>
      <c r="Q4039" s="23" t="str">
        <f>VLOOKUP(F4039,'[1]Goa Member''s Details Revised'!$C$2:$AO$7385,8,0)</f>
        <v>Outstanding</v>
      </c>
      <c r="R4039" s="23">
        <f t="shared" si="312"/>
        <v>1975</v>
      </c>
      <c r="S4039" s="21">
        <f t="shared" si="313"/>
        <v>32</v>
      </c>
      <c r="T4039" s="23">
        <f t="shared" si="315"/>
        <v>17380</v>
      </c>
      <c r="U4039" s="23">
        <f t="shared" si="316"/>
        <v>14702.777777777777</v>
      </c>
      <c r="V4039" s="23">
        <f t="shared" si="314"/>
        <v>16985</v>
      </c>
      <c r="W4039" s="23"/>
      <c r="X4039" s="21"/>
      <c r="Y4039" s="24" t="str">
        <f>VLOOKUP(F4039,'[1]Goa Member''s Details Revised'!$C$2:$AO$7385,12,0)</f>
        <v>As POD last communication 07 (Outstanding Rs 1975/-)</v>
      </c>
    </row>
    <row r="4040" spans="2:25">
      <c r="B4040" s="20">
        <v>4031</v>
      </c>
      <c r="C4040" s="21"/>
      <c r="D4040" s="21" t="s">
        <v>11113</v>
      </c>
      <c r="E4040" s="21" t="s">
        <v>56</v>
      </c>
      <c r="F4040" s="21" t="s">
        <v>11114</v>
      </c>
      <c r="G4040" s="21"/>
      <c r="H4040" s="22" t="str">
        <f>VLOOKUP(F4040,'[1]Goa Member''s Details Revised'!$C$2:$AO$7385,2,0)</f>
        <v>D.Purchaser</v>
      </c>
      <c r="I4040" s="21">
        <v>14</v>
      </c>
      <c r="J4040" s="21" t="s">
        <v>865</v>
      </c>
      <c r="K4040" s="21">
        <v>1991</v>
      </c>
      <c r="L4040" s="22">
        <f>VLOOKUP(F4040,'[1]Goa Member''s Details Revised'!$C$2:$AO$7385,9,0)</f>
        <v>2013</v>
      </c>
      <c r="M4040" s="21" t="s">
        <v>11115</v>
      </c>
      <c r="N4040" s="23">
        <f>VLOOKUP(F4040,'[1]Goa Member''s Details Revised'!$C$2:$AO$7385,5,0)</f>
        <v>22000</v>
      </c>
      <c r="O4040" s="23">
        <f>VLOOKUP(F4040,'[1]Goa Member''s Details Revised'!$C$2:$AO$7385,5,0)</f>
        <v>22000</v>
      </c>
      <c r="P4040" s="23">
        <f>VLOOKUP(F4040,'[1]Goa Member''s Details Revised'!$C$2:$AO$7385,6,0)</f>
        <v>25500</v>
      </c>
      <c r="Q4040" s="23" t="str">
        <f>VLOOKUP(F4040,'[1]Goa Member''s Details Revised'!$C$2:$AO$7385,8,0)</f>
        <v>R.M</v>
      </c>
      <c r="R4040" s="23">
        <f t="shared" si="312"/>
        <v>-3500</v>
      </c>
      <c r="S4040" s="21">
        <f t="shared" si="313"/>
        <v>32</v>
      </c>
      <c r="T4040" s="23">
        <f t="shared" si="315"/>
        <v>20400</v>
      </c>
      <c r="U4040" s="23">
        <f t="shared" si="316"/>
        <v>17257.57575757576</v>
      </c>
      <c r="V4040" s="23">
        <f t="shared" si="314"/>
        <v>21100</v>
      </c>
      <c r="W4040" s="23"/>
      <c r="X4040" s="21"/>
      <c r="Y4040" s="24" t="str">
        <f>VLOOKUP(F4040,'[1]Goa Member''s Details Revised'!$C$2:$AO$7385,12,0)</f>
        <v>we send last communication 02/9/2022</v>
      </c>
    </row>
    <row r="4041" spans="2:25" ht="45">
      <c r="B4041" s="20">
        <v>4032</v>
      </c>
      <c r="C4041" s="21"/>
      <c r="D4041" s="21" t="s">
        <v>11116</v>
      </c>
      <c r="E4041" s="21" t="s">
        <v>56</v>
      </c>
      <c r="F4041" s="21" t="s">
        <v>11117</v>
      </c>
      <c r="G4041" s="21"/>
      <c r="H4041" s="22" t="str">
        <f>VLOOKUP(F4041,'[1]Goa Member''s Details Revised'!$C$2:$AO$7385,2,0)</f>
        <v>D.Purchaser</v>
      </c>
      <c r="I4041" s="21">
        <v>14</v>
      </c>
      <c r="J4041" s="21" t="s">
        <v>865</v>
      </c>
      <c r="K4041" s="21">
        <v>1991</v>
      </c>
      <c r="L4041" s="22">
        <f>VLOOKUP(F4041,'[1]Goa Member''s Details Revised'!$C$2:$AO$7385,9,0)</f>
        <v>2011</v>
      </c>
      <c r="M4041" s="21" t="s">
        <v>11118</v>
      </c>
      <c r="N4041" s="23">
        <f>VLOOKUP(F4041,'[1]Goa Member''s Details Revised'!$C$2:$AO$7385,5,0)</f>
        <v>34000</v>
      </c>
      <c r="O4041" s="23">
        <f>VLOOKUP(F4041,'[1]Goa Member''s Details Revised'!$C$2:$AO$7385,5,0)</f>
        <v>34000</v>
      </c>
      <c r="P4041" s="23">
        <f>VLOOKUP(F4041,'[1]Goa Member''s Details Revised'!$C$2:$AO$7385,6,0)</f>
        <v>32300</v>
      </c>
      <c r="Q4041" s="23" t="str">
        <f>VLOOKUP(F4041,'[1]Goa Member''s Details Revised'!$C$2:$AO$7385,8,0)</f>
        <v>R.M</v>
      </c>
      <c r="R4041" s="23">
        <f t="shared" si="312"/>
        <v>1700</v>
      </c>
      <c r="S4041" s="21">
        <f t="shared" si="313"/>
        <v>32</v>
      </c>
      <c r="T4041" s="23">
        <f t="shared" si="315"/>
        <v>25840</v>
      </c>
      <c r="U4041" s="23">
        <f t="shared" si="316"/>
        <v>21859.595959595958</v>
      </c>
      <c r="V4041" s="23">
        <f t="shared" si="314"/>
        <v>25500</v>
      </c>
      <c r="W4041" s="23"/>
      <c r="X4041" s="21"/>
      <c r="Y4041" s="24" t="str">
        <f>VLOOKUP(F4041,'[1]Goa Member''s Details Revised'!$C$2:$AO$7385,12,0)</f>
        <v>we last communication 2022 the membership cancelled his ownside ,,,,total 9 membership of Goa:- 30136, 30137, 30138, 30139, 30140, 30141, 30142, 30143, 30170</v>
      </c>
    </row>
    <row r="4042" spans="2:25" ht="45">
      <c r="B4042" s="20">
        <v>4033</v>
      </c>
      <c r="C4042" s="21"/>
      <c r="D4042" s="21" t="s">
        <v>11119</v>
      </c>
      <c r="E4042" s="21" t="s">
        <v>56</v>
      </c>
      <c r="F4042" s="21" t="s">
        <v>11120</v>
      </c>
      <c r="G4042" s="21"/>
      <c r="H4042" s="22" t="str">
        <f>VLOOKUP(F4042,'[1]Goa Member''s Details Revised'!$C$2:$AO$7385,2,0)</f>
        <v>D.Purchaser</v>
      </c>
      <c r="I4042" s="21">
        <v>14</v>
      </c>
      <c r="J4042" s="21" t="s">
        <v>865</v>
      </c>
      <c r="K4042" s="21">
        <v>1991</v>
      </c>
      <c r="L4042" s="22">
        <f>VLOOKUP(F4042,'[1]Goa Member''s Details Revised'!$C$2:$AO$7385,9,0)</f>
        <v>2011</v>
      </c>
      <c r="M4042" s="21" t="s">
        <v>11118</v>
      </c>
      <c r="N4042" s="23">
        <f>VLOOKUP(F4042,'[1]Goa Member''s Details Revised'!$C$2:$AO$7385,5,0)</f>
        <v>27000</v>
      </c>
      <c r="O4042" s="23">
        <f>VLOOKUP(F4042,'[1]Goa Member''s Details Revised'!$C$2:$AO$7385,5,0)</f>
        <v>27000</v>
      </c>
      <c r="P4042" s="23">
        <f>VLOOKUP(F4042,'[1]Goa Member''s Details Revised'!$C$2:$AO$7385,6,0)</f>
        <v>24975</v>
      </c>
      <c r="Q4042" s="23" t="str">
        <f>VLOOKUP(F4042,'[1]Goa Member''s Details Revised'!$C$2:$AO$7385,8,0)</f>
        <v>R.M</v>
      </c>
      <c r="R4042" s="23">
        <f t="shared" si="312"/>
        <v>2025</v>
      </c>
      <c r="S4042" s="21">
        <f t="shared" si="313"/>
        <v>32</v>
      </c>
      <c r="T4042" s="23">
        <f t="shared" si="315"/>
        <v>19980</v>
      </c>
      <c r="U4042" s="23">
        <f t="shared" si="316"/>
        <v>16902.272727272728</v>
      </c>
      <c r="V4042" s="23">
        <f t="shared" si="314"/>
        <v>19575</v>
      </c>
      <c r="W4042" s="23"/>
      <c r="X4042" s="21"/>
      <c r="Y4042" s="24" t="str">
        <f>VLOOKUP(F4042,'[1]Goa Member''s Details Revised'!$C$2:$AO$7385,12,0)</f>
        <v>we last communication 2022 the membership cancelled his ownside ,,,,total 9 membership of Goa:- 30136, 30137, 30138, 30139, 30140, 30141, 30142, 30143, 30170</v>
      </c>
    </row>
    <row r="4043" spans="2:25" ht="45">
      <c r="B4043" s="20">
        <v>4034</v>
      </c>
      <c r="C4043" s="21"/>
      <c r="D4043" s="21" t="s">
        <v>11121</v>
      </c>
      <c r="E4043" s="21" t="s">
        <v>56</v>
      </c>
      <c r="F4043" s="21" t="s">
        <v>11122</v>
      </c>
      <c r="G4043" s="21"/>
      <c r="H4043" s="22" t="str">
        <f>VLOOKUP(F4043,'[1]Goa Member''s Details Revised'!$C$2:$AO$7385,2,0)</f>
        <v>D.Purchaser</v>
      </c>
      <c r="I4043" s="21">
        <v>14</v>
      </c>
      <c r="J4043" s="21" t="s">
        <v>865</v>
      </c>
      <c r="K4043" s="21">
        <v>1991</v>
      </c>
      <c r="L4043" s="22">
        <f>VLOOKUP(F4043,'[1]Goa Member''s Details Revised'!$C$2:$AO$7385,9,0)</f>
        <v>2011</v>
      </c>
      <c r="M4043" s="21" t="s">
        <v>11118</v>
      </c>
      <c r="N4043" s="23">
        <f>VLOOKUP(F4043,'[1]Goa Member''s Details Revised'!$C$2:$AO$7385,5,0)</f>
        <v>21700</v>
      </c>
      <c r="O4043" s="23">
        <f>VLOOKUP(F4043,'[1]Goa Member''s Details Revised'!$C$2:$AO$7385,5,0)</f>
        <v>21700</v>
      </c>
      <c r="P4043" s="23">
        <f>VLOOKUP(F4043,'[1]Goa Member''s Details Revised'!$C$2:$AO$7385,6,0)</f>
        <v>19800</v>
      </c>
      <c r="Q4043" s="23" t="str">
        <f>VLOOKUP(F4043,'[1]Goa Member''s Details Revised'!$C$2:$AO$7385,8,0)</f>
        <v>R.M</v>
      </c>
      <c r="R4043" s="23">
        <f t="shared" ref="R4043:R4106" si="317">+O4043-P4043</f>
        <v>1900</v>
      </c>
      <c r="S4043" s="21">
        <f t="shared" ref="S4043:S4106" si="318">+$Q$6-K4043</f>
        <v>32</v>
      </c>
      <c r="T4043" s="23">
        <f t="shared" si="315"/>
        <v>15840</v>
      </c>
      <c r="U4043" s="23">
        <f t="shared" si="316"/>
        <v>13400</v>
      </c>
      <c r="V4043" s="23">
        <f t="shared" ref="V4043:V4106" si="319">IF(Q4043="regular",0,(P4043-(O4043*20%)))</f>
        <v>15460</v>
      </c>
      <c r="W4043" s="23"/>
      <c r="X4043" s="21"/>
      <c r="Y4043" s="24" t="str">
        <f>VLOOKUP(F4043,'[1]Goa Member''s Details Revised'!$C$2:$AO$7385,12,0)</f>
        <v>we last communication 2022 the membership cancelled his ownside ,,,,total 9 membership of Goa:- 30136, 30137, 30138, 30139, 30140, 30141, 30142, 30143, 30170</v>
      </c>
    </row>
    <row r="4044" spans="2:25" ht="45">
      <c r="B4044" s="20">
        <v>4035</v>
      </c>
      <c r="C4044" s="21"/>
      <c r="D4044" s="21" t="s">
        <v>11123</v>
      </c>
      <c r="E4044" s="21" t="s">
        <v>56</v>
      </c>
      <c r="F4044" s="21" t="s">
        <v>11124</v>
      </c>
      <c r="G4044" s="21"/>
      <c r="H4044" s="22" t="str">
        <f>VLOOKUP(F4044,'[1]Goa Member''s Details Revised'!$C$2:$AO$7385,2,0)</f>
        <v>D.Purchaser</v>
      </c>
      <c r="I4044" s="21">
        <v>14</v>
      </c>
      <c r="J4044" s="21" t="s">
        <v>865</v>
      </c>
      <c r="K4044" s="21">
        <v>1991</v>
      </c>
      <c r="L4044" s="22">
        <f>VLOOKUP(F4044,'[1]Goa Member''s Details Revised'!$C$2:$AO$7385,9,0)</f>
        <v>2011</v>
      </c>
      <c r="M4044" s="21" t="s">
        <v>11118</v>
      </c>
      <c r="N4044" s="23">
        <f>VLOOKUP(F4044,'[1]Goa Member''s Details Revised'!$C$2:$AO$7385,5,0)</f>
        <v>26500</v>
      </c>
      <c r="O4044" s="23">
        <f>VLOOKUP(F4044,'[1]Goa Member''s Details Revised'!$C$2:$AO$7385,5,0)</f>
        <v>26500</v>
      </c>
      <c r="P4044" s="23">
        <f>VLOOKUP(F4044,'[1]Goa Member''s Details Revised'!$C$2:$AO$7385,6,0)</f>
        <v>25175</v>
      </c>
      <c r="Q4044" s="23" t="str">
        <f>VLOOKUP(F4044,'[1]Goa Member''s Details Revised'!$C$2:$AO$7385,8,0)</f>
        <v>R.M</v>
      </c>
      <c r="R4044" s="23">
        <f t="shared" si="317"/>
        <v>1325</v>
      </c>
      <c r="S4044" s="21">
        <f t="shared" si="318"/>
        <v>32</v>
      </c>
      <c r="T4044" s="23">
        <f t="shared" si="315"/>
        <v>20140</v>
      </c>
      <c r="U4044" s="23">
        <f t="shared" si="316"/>
        <v>17037.626262626261</v>
      </c>
      <c r="V4044" s="23">
        <f t="shared" si="319"/>
        <v>19875</v>
      </c>
      <c r="W4044" s="23"/>
      <c r="X4044" s="21"/>
      <c r="Y4044" s="24" t="str">
        <f>VLOOKUP(F4044,'[1]Goa Member''s Details Revised'!$C$2:$AO$7385,12,0)</f>
        <v>we last communication 2022 the membership cancelled his ownside ,,,,total 9 membership of Goa:- 30136, 30137, 30138, 30139, 30140, 30141, 30142, 30143, 30170</v>
      </c>
    </row>
    <row r="4045" spans="2:25" ht="45">
      <c r="B4045" s="20">
        <v>4036</v>
      </c>
      <c r="C4045" s="21"/>
      <c r="D4045" s="21" t="s">
        <v>11125</v>
      </c>
      <c r="E4045" s="21" t="s">
        <v>56</v>
      </c>
      <c r="F4045" s="21" t="s">
        <v>11126</v>
      </c>
      <c r="G4045" s="21"/>
      <c r="H4045" s="22" t="str">
        <f>VLOOKUP(F4045,'[1]Goa Member''s Details Revised'!$C$2:$AO$7385,2,0)</f>
        <v>D.Purchaser</v>
      </c>
      <c r="I4045" s="21">
        <v>14</v>
      </c>
      <c r="J4045" s="21" t="s">
        <v>865</v>
      </c>
      <c r="K4045" s="21">
        <v>1991</v>
      </c>
      <c r="L4045" s="22">
        <f>VLOOKUP(F4045,'[1]Goa Member''s Details Revised'!$C$2:$AO$7385,9,0)</f>
        <v>2011</v>
      </c>
      <c r="M4045" s="21" t="s">
        <v>11118</v>
      </c>
      <c r="N4045" s="23">
        <f>VLOOKUP(F4045,'[1]Goa Member''s Details Revised'!$C$2:$AO$7385,5,0)</f>
        <v>21000</v>
      </c>
      <c r="O4045" s="23">
        <f>VLOOKUP(F4045,'[1]Goa Member''s Details Revised'!$C$2:$AO$7385,5,0)</f>
        <v>21000</v>
      </c>
      <c r="P4045" s="23">
        <f>VLOOKUP(F4045,'[1]Goa Member''s Details Revised'!$C$2:$AO$7385,6,0)</f>
        <v>19425</v>
      </c>
      <c r="Q4045" s="23" t="str">
        <f>VLOOKUP(F4045,'[1]Goa Member''s Details Revised'!$C$2:$AO$7385,8,0)</f>
        <v>R.M</v>
      </c>
      <c r="R4045" s="23">
        <f t="shared" si="317"/>
        <v>1575</v>
      </c>
      <c r="S4045" s="21">
        <f t="shared" si="318"/>
        <v>32</v>
      </c>
      <c r="T4045" s="23">
        <f t="shared" si="315"/>
        <v>15540</v>
      </c>
      <c r="U4045" s="23">
        <f t="shared" si="316"/>
        <v>13146.21212121212</v>
      </c>
      <c r="V4045" s="23">
        <f t="shared" si="319"/>
        <v>15225</v>
      </c>
      <c r="W4045" s="23"/>
      <c r="X4045" s="21"/>
      <c r="Y4045" s="24" t="str">
        <f>VLOOKUP(F4045,'[1]Goa Member''s Details Revised'!$C$2:$AO$7385,12,0)</f>
        <v>we last communication 2022 the membership cancelled his ownside ,,,,total 9 membership of Goa:- 30136, 30137, 30138, 30139, 30140, 30141, 30142, 30143, 30170</v>
      </c>
    </row>
    <row r="4046" spans="2:25" ht="45">
      <c r="B4046" s="20">
        <v>4037</v>
      </c>
      <c r="C4046" s="21"/>
      <c r="D4046" s="21" t="s">
        <v>11127</v>
      </c>
      <c r="E4046" s="21" t="s">
        <v>56</v>
      </c>
      <c r="F4046" s="21" t="s">
        <v>11128</v>
      </c>
      <c r="G4046" s="21"/>
      <c r="H4046" s="22" t="str">
        <f>VLOOKUP(F4046,'[1]Goa Member''s Details Revised'!$C$2:$AO$7385,2,0)</f>
        <v>D.Purchaser</v>
      </c>
      <c r="I4046" s="21">
        <v>14</v>
      </c>
      <c r="J4046" s="21" t="s">
        <v>865</v>
      </c>
      <c r="K4046" s="21">
        <v>1991</v>
      </c>
      <c r="L4046" s="22">
        <f>VLOOKUP(F4046,'[1]Goa Member''s Details Revised'!$C$2:$AO$7385,9,0)</f>
        <v>2011</v>
      </c>
      <c r="M4046" s="21" t="s">
        <v>11118</v>
      </c>
      <c r="N4046" s="23">
        <f>VLOOKUP(F4046,'[1]Goa Member''s Details Revised'!$C$2:$AO$7385,5,0)</f>
        <v>17500</v>
      </c>
      <c r="O4046" s="23">
        <f>VLOOKUP(F4046,'[1]Goa Member''s Details Revised'!$C$2:$AO$7385,5,0)</f>
        <v>17500</v>
      </c>
      <c r="P4046" s="23">
        <f>VLOOKUP(F4046,'[1]Goa Member''s Details Revised'!$C$2:$AO$7385,6,0)</f>
        <v>15750</v>
      </c>
      <c r="Q4046" s="23" t="str">
        <f>VLOOKUP(F4046,'[1]Goa Member''s Details Revised'!$C$2:$AO$7385,8,0)</f>
        <v>R.M</v>
      </c>
      <c r="R4046" s="23">
        <f t="shared" si="317"/>
        <v>1750</v>
      </c>
      <c r="S4046" s="21">
        <f t="shared" si="318"/>
        <v>32</v>
      </c>
      <c r="T4046" s="23">
        <f t="shared" si="315"/>
        <v>12600</v>
      </c>
      <c r="U4046" s="23">
        <f t="shared" si="316"/>
        <v>10659.090909090908</v>
      </c>
      <c r="V4046" s="23">
        <f t="shared" si="319"/>
        <v>12250</v>
      </c>
      <c r="W4046" s="23"/>
      <c r="X4046" s="21"/>
      <c r="Y4046" s="24" t="str">
        <f>VLOOKUP(F4046,'[1]Goa Member''s Details Revised'!$C$2:$AO$7385,12,0)</f>
        <v>we last communication 2022 the membership cancelled his ownside ,,,,total 9 membership of Goa:- 30136, 30137, 30138, 30139, 30140, 30141, 30142, 30143, 30170</v>
      </c>
    </row>
    <row r="4047" spans="2:25" ht="30">
      <c r="B4047" s="20">
        <v>4038</v>
      </c>
      <c r="C4047" s="21"/>
      <c r="D4047" s="21" t="s">
        <v>11129</v>
      </c>
      <c r="E4047" s="21" t="s">
        <v>56</v>
      </c>
      <c r="F4047" s="21" t="s">
        <v>11130</v>
      </c>
      <c r="G4047" s="21"/>
      <c r="H4047" s="22" t="str">
        <f>VLOOKUP(F4047,'[1]Goa Member''s Details Revised'!$C$2:$AO$7385,2,0)</f>
        <v>D.Purchaser</v>
      </c>
      <c r="I4047" s="21">
        <v>14</v>
      </c>
      <c r="J4047" s="21" t="s">
        <v>865</v>
      </c>
      <c r="K4047" s="21">
        <v>1991</v>
      </c>
      <c r="L4047" s="22">
        <f>VLOOKUP(F4047,'[1]Goa Member''s Details Revised'!$C$2:$AO$7385,9,0)</f>
        <v>2011</v>
      </c>
      <c r="M4047" s="21" t="s">
        <v>11118</v>
      </c>
      <c r="N4047" s="23">
        <f>VLOOKUP(F4047,'[1]Goa Member''s Details Revised'!$C$2:$AO$7385,5,0)</f>
        <v>19000</v>
      </c>
      <c r="O4047" s="23">
        <f>VLOOKUP(F4047,'[1]Goa Member''s Details Revised'!$C$2:$AO$7385,5,0)</f>
        <v>19000</v>
      </c>
      <c r="P4047" s="23">
        <f>VLOOKUP(F4047,'[1]Goa Member''s Details Revised'!$C$2:$AO$7385,6,0)</f>
        <v>19000</v>
      </c>
      <c r="Q4047" s="23" t="str">
        <f>VLOOKUP(F4047,'[1]Goa Member''s Details Revised'!$C$2:$AO$7385,8,0)</f>
        <v>R.M</v>
      </c>
      <c r="R4047" s="23">
        <f t="shared" si="317"/>
        <v>0</v>
      </c>
      <c r="S4047" s="21">
        <f t="shared" si="318"/>
        <v>32</v>
      </c>
      <c r="T4047" s="23">
        <f t="shared" si="315"/>
        <v>15200</v>
      </c>
      <c r="U4047" s="23">
        <f t="shared" si="316"/>
        <v>12858.585858585859</v>
      </c>
      <c r="V4047" s="23">
        <f t="shared" si="319"/>
        <v>15200</v>
      </c>
      <c r="W4047" s="23"/>
      <c r="X4047" s="21"/>
      <c r="Y4047" s="24" t="str">
        <f>VLOOKUP(F4047,'[1]Goa Member''s Details Revised'!$C$2:$AO$7385,12,0)</f>
        <v>last mail communication 15...total 9 membership of Goa:- 30136, 30137, 30138, 30139, 30140, 30141, 30142, 30143, 30170</v>
      </c>
    </row>
    <row r="4048" spans="2:25" ht="45">
      <c r="B4048" s="20">
        <v>4039</v>
      </c>
      <c r="C4048" s="21"/>
      <c r="D4048" s="21" t="s">
        <v>11131</v>
      </c>
      <c r="E4048" s="21" t="s">
        <v>56</v>
      </c>
      <c r="F4048" s="21" t="s">
        <v>11132</v>
      </c>
      <c r="G4048" s="21"/>
      <c r="H4048" s="22" t="str">
        <f>VLOOKUP(F4048,'[1]Goa Member''s Details Revised'!$C$2:$AO$7385,2,0)</f>
        <v>D.Purchaser</v>
      </c>
      <c r="I4048" s="21">
        <v>14</v>
      </c>
      <c r="J4048" s="21" t="s">
        <v>865</v>
      </c>
      <c r="K4048" s="21">
        <v>1991</v>
      </c>
      <c r="L4048" s="22">
        <f>VLOOKUP(F4048,'[1]Goa Member''s Details Revised'!$C$2:$AO$7385,9,0)</f>
        <v>2011</v>
      </c>
      <c r="M4048" s="21" t="s">
        <v>11118</v>
      </c>
      <c r="N4048" s="23">
        <f>VLOOKUP(F4048,'[1]Goa Member''s Details Revised'!$C$2:$AO$7385,5,0)</f>
        <v>16000</v>
      </c>
      <c r="O4048" s="23">
        <f>VLOOKUP(F4048,'[1]Goa Member''s Details Revised'!$C$2:$AO$7385,5,0)</f>
        <v>16000</v>
      </c>
      <c r="P4048" s="23">
        <f>VLOOKUP(F4048,'[1]Goa Member''s Details Revised'!$C$2:$AO$7385,6,0)</f>
        <v>14800</v>
      </c>
      <c r="Q4048" s="23" t="str">
        <f>VLOOKUP(F4048,'[1]Goa Member''s Details Revised'!$C$2:$AO$7385,8,0)</f>
        <v>R.M</v>
      </c>
      <c r="R4048" s="23">
        <f t="shared" si="317"/>
        <v>1200</v>
      </c>
      <c r="S4048" s="21">
        <f t="shared" si="318"/>
        <v>32</v>
      </c>
      <c r="T4048" s="23">
        <f t="shared" si="315"/>
        <v>11840</v>
      </c>
      <c r="U4048" s="23">
        <f t="shared" si="316"/>
        <v>10016.161616161615</v>
      </c>
      <c r="V4048" s="23">
        <f t="shared" si="319"/>
        <v>11600</v>
      </c>
      <c r="W4048" s="23"/>
      <c r="X4048" s="21"/>
      <c r="Y4048" s="24" t="str">
        <f>VLOOKUP(F4048,'[1]Goa Member''s Details Revised'!$C$2:$AO$7385,12,0)</f>
        <v>we last communication 2022 the membership cancelled his ownside ,,,,total 9 membership of Goa:- 30136, 30137, 30138, 30139, 30140, 30141, 30142, 30143, 30170</v>
      </c>
    </row>
    <row r="4049" spans="2:25" ht="45">
      <c r="B4049" s="20">
        <v>4040</v>
      </c>
      <c r="C4049" s="21"/>
      <c r="D4049" s="21" t="s">
        <v>11133</v>
      </c>
      <c r="E4049" s="21" t="s">
        <v>56</v>
      </c>
      <c r="F4049" s="21" t="s">
        <v>11134</v>
      </c>
      <c r="G4049" s="21"/>
      <c r="H4049" s="22" t="str">
        <f>VLOOKUP(F4049,'[1]Goa Member''s Details Revised'!$C$2:$AO$7385,2,0)</f>
        <v>D.Purchaser</v>
      </c>
      <c r="I4049" s="21">
        <v>14</v>
      </c>
      <c r="J4049" s="21" t="s">
        <v>865</v>
      </c>
      <c r="K4049" s="21">
        <v>1991</v>
      </c>
      <c r="L4049" s="22">
        <f>VLOOKUP(F4049,'[1]Goa Member''s Details Revised'!$C$2:$AO$7385,9,0)</f>
        <v>2011</v>
      </c>
      <c r="M4049" s="21" t="s">
        <v>11118</v>
      </c>
      <c r="N4049" s="23">
        <f>VLOOKUP(F4049,'[1]Goa Member''s Details Revised'!$C$2:$AO$7385,5,0)</f>
        <v>13500</v>
      </c>
      <c r="O4049" s="23">
        <f>VLOOKUP(F4049,'[1]Goa Member''s Details Revised'!$C$2:$AO$7385,5,0)</f>
        <v>13500</v>
      </c>
      <c r="P4049" s="23">
        <f>VLOOKUP(F4049,'[1]Goa Member''s Details Revised'!$C$2:$AO$7385,6,0)</f>
        <v>12150</v>
      </c>
      <c r="Q4049" s="23" t="str">
        <f>VLOOKUP(F4049,'[1]Goa Member''s Details Revised'!$C$2:$AO$7385,8,0)</f>
        <v>R.M</v>
      </c>
      <c r="R4049" s="23">
        <f t="shared" si="317"/>
        <v>1350</v>
      </c>
      <c r="S4049" s="21">
        <f t="shared" si="318"/>
        <v>32</v>
      </c>
      <c r="T4049" s="23">
        <f t="shared" si="315"/>
        <v>9720</v>
      </c>
      <c r="U4049" s="23">
        <f t="shared" si="316"/>
        <v>8222.7272727272721</v>
      </c>
      <c r="V4049" s="23">
        <f t="shared" si="319"/>
        <v>9450</v>
      </c>
      <c r="W4049" s="23"/>
      <c r="X4049" s="21"/>
      <c r="Y4049" s="24" t="str">
        <f>VLOOKUP(F4049,'[1]Goa Member''s Details Revised'!$C$2:$AO$7385,12,0)</f>
        <v>we last communication 2022 the membership cancelled his ownside ,,,,total 9 membership of Goa:- 30136, 30137, 30138, 30139, 30140, 30141, 30142, 30143, 30170</v>
      </c>
    </row>
    <row r="4050" spans="2:25" ht="30">
      <c r="B4050" s="20">
        <v>4041</v>
      </c>
      <c r="C4050" s="21"/>
      <c r="D4050" s="21" t="s">
        <v>11135</v>
      </c>
      <c r="E4050" s="21" t="s">
        <v>56</v>
      </c>
      <c r="F4050" s="21" t="s">
        <v>11136</v>
      </c>
      <c r="G4050" s="21"/>
      <c r="H4050" s="22" t="str">
        <f>VLOOKUP(F4050,'[1]Goa Member''s Details Revised'!$C$2:$AO$7385,2,0)</f>
        <v>D.Purchaser</v>
      </c>
      <c r="I4050" s="21">
        <v>15</v>
      </c>
      <c r="J4050" s="21" t="s">
        <v>865</v>
      </c>
      <c r="K4050" s="21">
        <v>1991</v>
      </c>
      <c r="L4050" s="22" t="str">
        <f>VLOOKUP(F4050,'[1]Goa Member''s Details Revised'!$C$2:$AO$7385,9,0)</f>
        <v>Never</v>
      </c>
      <c r="M4050" s="21" t="s">
        <v>11137</v>
      </c>
      <c r="N4050" s="23">
        <f>VLOOKUP(F4050,'[1]Goa Member''s Details Revised'!$C$2:$AO$7385,5,0)</f>
        <v>22000</v>
      </c>
      <c r="O4050" s="23">
        <f>VLOOKUP(F4050,'[1]Goa Member''s Details Revised'!$C$2:$AO$7385,5,0)</f>
        <v>22000</v>
      </c>
      <c r="P4050" s="23">
        <f>VLOOKUP(F4050,'[1]Goa Member''s Details Revised'!$C$2:$AO$7385,6,0)</f>
        <v>25500</v>
      </c>
      <c r="Q4050" s="23" t="str">
        <f>VLOOKUP(F4050,'[1]Goa Member''s Details Revised'!$C$2:$AO$7385,8,0)</f>
        <v>I.R.M</v>
      </c>
      <c r="R4050" s="23">
        <f t="shared" si="317"/>
        <v>-3500</v>
      </c>
      <c r="S4050" s="21">
        <f t="shared" si="318"/>
        <v>32</v>
      </c>
      <c r="T4050" s="23">
        <f t="shared" si="315"/>
        <v>20400</v>
      </c>
      <c r="U4050" s="23">
        <f t="shared" si="316"/>
        <v>17257.57575757576</v>
      </c>
      <c r="V4050" s="23">
        <f t="shared" si="319"/>
        <v>21100</v>
      </c>
      <c r="W4050" s="23"/>
      <c r="X4050" s="21"/>
      <c r="Y4050" s="24" t="str">
        <f>VLOOKUP(F4050,'[1]Goa Member''s Details Revised'!$C$2:$AO$7385,12,0)</f>
        <v>we send last reminder in 2012.then we did not receive any reply.</v>
      </c>
    </row>
    <row r="4051" spans="2:25" ht="30">
      <c r="B4051" s="20">
        <v>4042</v>
      </c>
      <c r="C4051" s="21"/>
      <c r="D4051" s="21" t="s">
        <v>11138</v>
      </c>
      <c r="E4051" s="21" t="s">
        <v>56</v>
      </c>
      <c r="F4051" s="21" t="s">
        <v>11139</v>
      </c>
      <c r="G4051" s="21"/>
      <c r="H4051" s="22" t="str">
        <f>VLOOKUP(F4051,'[1]Goa Member''s Details Revised'!$C$2:$AO$7385,2,0)</f>
        <v>L. N. C</v>
      </c>
      <c r="I4051" s="21">
        <v>15</v>
      </c>
      <c r="J4051" s="21" t="s">
        <v>865</v>
      </c>
      <c r="K4051" s="21">
        <v>1991</v>
      </c>
      <c r="L4051" s="22" t="str">
        <f>VLOOKUP(F4051,'[1]Goa Member''s Details Revised'!$C$2:$AO$7385,9,0)</f>
        <v>Never</v>
      </c>
      <c r="M4051" s="21" t="s">
        <v>11140</v>
      </c>
      <c r="N4051" s="23">
        <f>VLOOKUP(F4051,'[1]Goa Member''s Details Revised'!$C$2:$AO$7385,5,0)</f>
        <v>22000</v>
      </c>
      <c r="O4051" s="23">
        <f>VLOOKUP(F4051,'[1]Goa Member''s Details Revised'!$C$2:$AO$7385,5,0)</f>
        <v>22000</v>
      </c>
      <c r="P4051" s="23">
        <f>VLOOKUP(F4051,'[1]Goa Member''s Details Revised'!$C$2:$AO$7385,6,0)</f>
        <v>25500</v>
      </c>
      <c r="Q4051" s="23" t="str">
        <f>VLOOKUP(F4051,'[1]Goa Member''s Details Revised'!$C$2:$AO$7385,8,0)</f>
        <v>I.R.M</v>
      </c>
      <c r="R4051" s="23">
        <f t="shared" si="317"/>
        <v>-3500</v>
      </c>
      <c r="S4051" s="21">
        <f t="shared" si="318"/>
        <v>32</v>
      </c>
      <c r="T4051" s="23">
        <f t="shared" si="315"/>
        <v>20400</v>
      </c>
      <c r="U4051" s="23">
        <f t="shared" si="316"/>
        <v>17257.57575757576</v>
      </c>
      <c r="V4051" s="23">
        <f t="shared" si="319"/>
        <v>21100</v>
      </c>
      <c r="W4051" s="23"/>
      <c r="X4051" s="21"/>
      <c r="Y4051" s="24" t="str">
        <f>VLOOKUP(F4051,'[1]Goa Member''s Details Revised'!$C$2:$AO$7385,12,0)</f>
        <v>we send last reminder in 2012.then we did not receive any reply.</v>
      </c>
    </row>
    <row r="4052" spans="2:25">
      <c r="B4052" s="20">
        <v>4043</v>
      </c>
      <c r="C4052" s="21"/>
      <c r="D4052" s="21" t="s">
        <v>11141</v>
      </c>
      <c r="E4052" s="21" t="s">
        <v>56</v>
      </c>
      <c r="F4052" s="21" t="s">
        <v>11142</v>
      </c>
      <c r="G4052" s="21"/>
      <c r="H4052" s="22" t="str">
        <f>VLOOKUP(F4052,'[1]Goa Member''s Details Revised'!$C$2:$AO$7385,2,0)</f>
        <v>D.Purchaser</v>
      </c>
      <c r="I4052" s="21">
        <v>15</v>
      </c>
      <c r="J4052" s="21" t="s">
        <v>865</v>
      </c>
      <c r="K4052" s="21">
        <v>1991</v>
      </c>
      <c r="L4052" s="22" t="str">
        <f>VLOOKUP(F4052,'[1]Goa Member''s Details Revised'!$C$2:$AO$7385,9,0)</f>
        <v>Never</v>
      </c>
      <c r="M4052" s="21" t="s">
        <v>11143</v>
      </c>
      <c r="N4052" s="23">
        <f>VLOOKUP(F4052,'[1]Goa Member''s Details Revised'!$C$2:$AO$7385,5,0)</f>
        <v>15300</v>
      </c>
      <c r="O4052" s="23">
        <f>VLOOKUP(F4052,'[1]Goa Member''s Details Revised'!$C$2:$AO$7385,5,0)</f>
        <v>15300</v>
      </c>
      <c r="P4052" s="23">
        <f>VLOOKUP(F4052,'[1]Goa Member''s Details Revised'!$C$2:$AO$7385,6,0)</f>
        <v>12240</v>
      </c>
      <c r="Q4052" s="23" t="str">
        <f>VLOOKUP(F4052,'[1]Goa Member''s Details Revised'!$C$2:$AO$7385,8,0)</f>
        <v>Outstanding</v>
      </c>
      <c r="R4052" s="23">
        <f t="shared" si="317"/>
        <v>3060</v>
      </c>
      <c r="S4052" s="21">
        <f t="shared" si="318"/>
        <v>32</v>
      </c>
      <c r="T4052" s="23">
        <f t="shared" si="315"/>
        <v>9792</v>
      </c>
      <c r="U4052" s="23">
        <f t="shared" si="316"/>
        <v>8283.636363636364</v>
      </c>
      <c r="V4052" s="23">
        <f t="shared" si="319"/>
        <v>9180</v>
      </c>
      <c r="W4052" s="23"/>
      <c r="X4052" s="21"/>
      <c r="Y4052" s="24" t="str">
        <f>VLOOKUP(F4052,'[1]Goa Member''s Details Revised'!$C$2:$AO$7385,12,0)</f>
        <v xml:space="preserve">last communication 07 (Outstanding Rs 3060/-) </v>
      </c>
    </row>
    <row r="4053" spans="2:25">
      <c r="B4053" s="20">
        <v>4044</v>
      </c>
      <c r="C4053" s="21"/>
      <c r="D4053" s="21" t="s">
        <v>11144</v>
      </c>
      <c r="E4053" s="21" t="s">
        <v>56</v>
      </c>
      <c r="F4053" s="21" t="s">
        <v>11145</v>
      </c>
      <c r="G4053" s="21"/>
      <c r="H4053" s="22" t="str">
        <f>VLOOKUP(F4053,'[1]Goa Member''s Details Revised'!$C$2:$AO$7385,2,0)</f>
        <v>D.Purchaser</v>
      </c>
      <c r="I4053" s="21">
        <v>15</v>
      </c>
      <c r="J4053" s="21" t="s">
        <v>865</v>
      </c>
      <c r="K4053" s="21">
        <v>1991</v>
      </c>
      <c r="L4053" s="22">
        <f>VLOOKUP(F4053,'[1]Goa Member''s Details Revised'!$C$2:$AO$7385,9,0)</f>
        <v>2008</v>
      </c>
      <c r="M4053" s="21" t="s">
        <v>11146</v>
      </c>
      <c r="N4053" s="23">
        <f>VLOOKUP(F4053,'[1]Goa Member''s Details Revised'!$C$2:$AO$7385,5,0)</f>
        <v>19800</v>
      </c>
      <c r="O4053" s="23">
        <f>VLOOKUP(F4053,'[1]Goa Member''s Details Revised'!$C$2:$AO$7385,5,0)</f>
        <v>19800</v>
      </c>
      <c r="P4053" s="23">
        <f>VLOOKUP(F4053,'[1]Goa Member''s Details Revised'!$C$2:$AO$7385,6,0)</f>
        <v>17490</v>
      </c>
      <c r="Q4053" s="23" t="str">
        <f>VLOOKUP(F4053,'[1]Goa Member''s Details Revised'!$C$2:$AO$7385,8,0)</f>
        <v>Outstanding '</v>
      </c>
      <c r="R4053" s="23">
        <f t="shared" si="317"/>
        <v>2310</v>
      </c>
      <c r="S4053" s="21">
        <f t="shared" si="318"/>
        <v>32</v>
      </c>
      <c r="T4053" s="23">
        <f t="shared" si="315"/>
        <v>13992</v>
      </c>
      <c r="U4053" s="23">
        <f t="shared" si="316"/>
        <v>11836.666666666668</v>
      </c>
      <c r="V4053" s="23">
        <f t="shared" si="319"/>
        <v>13530</v>
      </c>
      <c r="W4053" s="23"/>
      <c r="X4053" s="21"/>
      <c r="Y4053" s="24" t="str">
        <f>VLOOKUP(F4053,'[1]Goa Member''s Details Revised'!$C$2:$AO$7385,12,0)</f>
        <v>last communication 10(Outstanding Rs 2310/-)</v>
      </c>
    </row>
    <row r="4054" spans="2:25">
      <c r="B4054" s="20">
        <v>4045</v>
      </c>
      <c r="C4054" s="21"/>
      <c r="D4054" s="21" t="s">
        <v>11147</v>
      </c>
      <c r="E4054" s="21" t="s">
        <v>56</v>
      </c>
      <c r="F4054" s="21" t="s">
        <v>11148</v>
      </c>
      <c r="G4054" s="21"/>
      <c r="H4054" s="22" t="str">
        <f>VLOOKUP(F4054,'[1]Goa Member''s Details Revised'!$C$2:$AO$7385,2,0)</f>
        <v>D.Purchaser</v>
      </c>
      <c r="I4054" s="21">
        <v>15</v>
      </c>
      <c r="J4054" s="21" t="s">
        <v>865</v>
      </c>
      <c r="K4054" s="21">
        <v>1991</v>
      </c>
      <c r="L4054" s="22">
        <f>VLOOKUP(F4054,'[1]Goa Member''s Details Revised'!$C$2:$AO$7385,9,0)</f>
        <v>2011</v>
      </c>
      <c r="M4054" s="21" t="s">
        <v>11149</v>
      </c>
      <c r="N4054" s="23">
        <f>VLOOKUP(F4054,'[1]Goa Member''s Details Revised'!$C$2:$AO$7385,5,0)</f>
        <v>25500</v>
      </c>
      <c r="O4054" s="23">
        <f>VLOOKUP(F4054,'[1]Goa Member''s Details Revised'!$C$2:$AO$7385,5,0)</f>
        <v>25500</v>
      </c>
      <c r="P4054" s="23">
        <f>VLOOKUP(F4054,'[1]Goa Member''s Details Revised'!$C$2:$AO$7385,6,0)</f>
        <v>20400</v>
      </c>
      <c r="Q4054" s="23" t="str">
        <f>VLOOKUP(F4054,'[1]Goa Member''s Details Revised'!$C$2:$AO$7385,8,0)</f>
        <v>Outstanding</v>
      </c>
      <c r="R4054" s="23">
        <f t="shared" si="317"/>
        <v>5100</v>
      </c>
      <c r="S4054" s="21">
        <f t="shared" si="318"/>
        <v>32</v>
      </c>
      <c r="T4054" s="23">
        <f t="shared" si="315"/>
        <v>16320</v>
      </c>
      <c r="U4054" s="23">
        <f t="shared" si="316"/>
        <v>13806.060606060606</v>
      </c>
      <c r="V4054" s="23">
        <f t="shared" si="319"/>
        <v>15300</v>
      </c>
      <c r="W4054" s="23"/>
      <c r="X4054" s="21"/>
      <c r="Y4054" s="24" t="str">
        <f>VLOOKUP(F4054,'[1]Goa Member''s Details Revised'!$C$2:$AO$7385,12,0)</f>
        <v>last communication 12(Outstanding Rs 5100/-) No App frm</v>
      </c>
    </row>
    <row r="4055" spans="2:25">
      <c r="B4055" s="20">
        <v>4046</v>
      </c>
      <c r="C4055" s="21"/>
      <c r="D4055" s="21" t="s">
        <v>11150</v>
      </c>
      <c r="E4055" s="21" t="s">
        <v>56</v>
      </c>
      <c r="F4055" s="21" t="s">
        <v>11151</v>
      </c>
      <c r="G4055" s="21"/>
      <c r="H4055" s="22" t="str">
        <f>VLOOKUP(F4055,'[1]Goa Member''s Details Revised'!$C$2:$AO$7385,2,0)</f>
        <v>D.Purchaser</v>
      </c>
      <c r="I4055" s="21">
        <v>15</v>
      </c>
      <c r="J4055" s="21" t="s">
        <v>865</v>
      </c>
      <c r="K4055" s="21">
        <v>1991</v>
      </c>
      <c r="L4055" s="22" t="str">
        <f>VLOOKUP(F4055,'[1]Goa Member''s Details Revised'!$C$2:$AO$7385,9,0)</f>
        <v>never</v>
      </c>
      <c r="M4055" s="21" t="s">
        <v>11152</v>
      </c>
      <c r="N4055" s="23">
        <f>VLOOKUP(F4055,'[1]Goa Member''s Details Revised'!$C$2:$AO$7385,5,0)</f>
        <v>15300</v>
      </c>
      <c r="O4055" s="23">
        <f>VLOOKUP(F4055,'[1]Goa Member''s Details Revised'!$C$2:$AO$7385,5,0)</f>
        <v>15300</v>
      </c>
      <c r="P4055" s="23">
        <f>VLOOKUP(F4055,'[1]Goa Member''s Details Revised'!$C$2:$AO$7385,6,0)</f>
        <v>6120</v>
      </c>
      <c r="Q4055" s="23" t="str">
        <f>VLOOKUP(F4055,'[1]Goa Member''s Details Revised'!$C$2:$AO$7385,8,0)</f>
        <v>Outstanding</v>
      </c>
      <c r="R4055" s="23">
        <f t="shared" si="317"/>
        <v>9180</v>
      </c>
      <c r="S4055" s="21">
        <f t="shared" si="318"/>
        <v>32</v>
      </c>
      <c r="T4055" s="23">
        <f t="shared" si="315"/>
        <v>4896</v>
      </c>
      <c r="U4055" s="23">
        <f t="shared" si="316"/>
        <v>4141.818181818182</v>
      </c>
      <c r="V4055" s="23">
        <f t="shared" si="319"/>
        <v>3060</v>
      </c>
      <c r="W4055" s="23"/>
      <c r="X4055" s="21"/>
      <c r="Y4055" s="24" t="str">
        <f>VLOOKUP(F4055,'[1]Goa Member''s Details Revised'!$C$2:$AO$7385,12,0)</f>
        <v>last communication 99(Outstanding Rs 9180/-) No app frm</v>
      </c>
    </row>
    <row r="4056" spans="2:25">
      <c r="B4056" s="20">
        <v>4047</v>
      </c>
      <c r="C4056" s="21"/>
      <c r="D4056" s="21" t="s">
        <v>11153</v>
      </c>
      <c r="E4056" s="21" t="s">
        <v>56</v>
      </c>
      <c r="F4056" s="21" t="s">
        <v>11154</v>
      </c>
      <c r="G4056" s="21"/>
      <c r="H4056" s="22" t="str">
        <f>VLOOKUP(F4056,'[1]Goa Member''s Details Revised'!$C$2:$AO$7385,2,0)</f>
        <v>D.Purchaser</v>
      </c>
      <c r="I4056" s="21">
        <v>15</v>
      </c>
      <c r="J4056" s="21" t="s">
        <v>865</v>
      </c>
      <c r="K4056" s="21">
        <v>1991</v>
      </c>
      <c r="L4056" s="22" t="str">
        <f>VLOOKUP(F4056,'[1]Goa Member''s Details Revised'!$C$2:$AO$7385,9,0)</f>
        <v>Never</v>
      </c>
      <c r="M4056" s="21" t="s">
        <v>11155</v>
      </c>
      <c r="N4056" s="23">
        <f>VLOOKUP(F4056,'[1]Goa Member''s Details Revised'!$C$2:$AO$7385,5,0)</f>
        <v>25500</v>
      </c>
      <c r="O4056" s="23">
        <f>VLOOKUP(F4056,'[1]Goa Member''s Details Revised'!$C$2:$AO$7385,5,0)</f>
        <v>25500</v>
      </c>
      <c r="P4056" s="23">
        <f>VLOOKUP(F4056,'[1]Goa Member''s Details Revised'!$C$2:$AO$7385,6,0)</f>
        <v>12750</v>
      </c>
      <c r="Q4056" s="23" t="str">
        <f>VLOOKUP(F4056,'[1]Goa Member''s Details Revised'!$C$2:$AO$7385,8,0)</f>
        <v>outstanding</v>
      </c>
      <c r="R4056" s="23">
        <f t="shared" si="317"/>
        <v>12750</v>
      </c>
      <c r="S4056" s="21">
        <f t="shared" si="318"/>
        <v>32</v>
      </c>
      <c r="T4056" s="23">
        <f t="shared" si="315"/>
        <v>10200</v>
      </c>
      <c r="U4056" s="23">
        <f t="shared" si="316"/>
        <v>8628.7878787878799</v>
      </c>
      <c r="V4056" s="23">
        <f t="shared" si="319"/>
        <v>7650</v>
      </c>
      <c r="W4056" s="23"/>
      <c r="X4056" s="21"/>
      <c r="Y4056" s="24" t="str">
        <f>VLOOKUP(F4056,'[1]Goa Member''s Details Revised'!$C$2:$AO$7385,12,0)</f>
        <v>last communication 07(Outstanding Rs. 12750/-) No app frm</v>
      </c>
    </row>
    <row r="4057" spans="2:25">
      <c r="B4057" s="20">
        <v>4048</v>
      </c>
      <c r="C4057" s="21"/>
      <c r="D4057" s="21" t="s">
        <v>11156</v>
      </c>
      <c r="E4057" s="21" t="s">
        <v>56</v>
      </c>
      <c r="F4057" s="21" t="s">
        <v>11157</v>
      </c>
      <c r="G4057" s="21"/>
      <c r="H4057" s="22" t="str">
        <f>VLOOKUP(F4057,'[1]Goa Member''s Details Revised'!$C$2:$AO$7385,2,0)</f>
        <v>D.Purchaser</v>
      </c>
      <c r="I4057" s="21">
        <v>18</v>
      </c>
      <c r="J4057" s="21" t="s">
        <v>865</v>
      </c>
      <c r="K4057" s="21">
        <v>1991</v>
      </c>
      <c r="L4057" s="22" t="str">
        <f>VLOOKUP(F4057,'[1]Goa Member''s Details Revised'!$C$2:$AO$7385,9,0)</f>
        <v>Never</v>
      </c>
      <c r="M4057" s="21" t="s">
        <v>11158</v>
      </c>
      <c r="N4057" s="23">
        <f>VLOOKUP(F4057,'[1]Goa Member''s Details Revised'!$C$2:$AO$7385,5,0)</f>
        <v>19800</v>
      </c>
      <c r="O4057" s="23">
        <f>VLOOKUP(F4057,'[1]Goa Member''s Details Revised'!$C$2:$AO$7385,5,0)</f>
        <v>19800</v>
      </c>
      <c r="P4057" s="23">
        <f>VLOOKUP(F4057,'[1]Goa Member''s Details Revised'!$C$2:$AO$7385,6,0)</f>
        <v>19800</v>
      </c>
      <c r="Q4057" s="23" t="str">
        <f>VLOOKUP(F4057,'[1]Goa Member''s Details Revised'!$C$2:$AO$7385,8,0)</f>
        <v>R.M</v>
      </c>
      <c r="R4057" s="23">
        <f t="shared" si="317"/>
        <v>0</v>
      </c>
      <c r="S4057" s="21">
        <f t="shared" si="318"/>
        <v>32</v>
      </c>
      <c r="T4057" s="23">
        <f t="shared" si="315"/>
        <v>15840</v>
      </c>
      <c r="U4057" s="23">
        <f t="shared" si="316"/>
        <v>13400</v>
      </c>
      <c r="V4057" s="23">
        <f t="shared" si="319"/>
        <v>15840</v>
      </c>
      <c r="W4057" s="23"/>
      <c r="X4057" s="21"/>
      <c r="Y4057" s="24" t="str">
        <f>VLOOKUP(F4057,'[1]Goa Member''s Details Revised'!$C$2:$AO$7385,12,0)</f>
        <v>last communication 10</v>
      </c>
    </row>
    <row r="4058" spans="2:25">
      <c r="B4058" s="20">
        <v>4049</v>
      </c>
      <c r="C4058" s="21"/>
      <c r="D4058" s="21" t="s">
        <v>11159</v>
      </c>
      <c r="E4058" s="21" t="s">
        <v>56</v>
      </c>
      <c r="F4058" s="21" t="s">
        <v>11160</v>
      </c>
      <c r="G4058" s="21"/>
      <c r="H4058" s="22" t="str">
        <f>VLOOKUP(F4058,'[1]Goa Member''s Details Revised'!$C$2:$AO$7385,2,0)</f>
        <v>D.Purchaser</v>
      </c>
      <c r="I4058" s="21">
        <v>19</v>
      </c>
      <c r="J4058" s="21" t="s">
        <v>865</v>
      </c>
      <c r="K4058" s="21">
        <v>1991</v>
      </c>
      <c r="L4058" s="22" t="str">
        <f>VLOOKUP(F4058,'[1]Goa Member''s Details Revised'!$C$2:$AO$7385,9,0)</f>
        <v>Never</v>
      </c>
      <c r="M4058" s="21" t="s">
        <v>11161</v>
      </c>
      <c r="N4058" s="23">
        <f>VLOOKUP(F4058,'[1]Goa Member''s Details Revised'!$C$2:$AO$7385,5,0)</f>
        <v>15300</v>
      </c>
      <c r="O4058" s="23">
        <f>VLOOKUP(F4058,'[1]Goa Member''s Details Revised'!$C$2:$AO$7385,5,0)</f>
        <v>15300</v>
      </c>
      <c r="P4058" s="23">
        <f>VLOOKUP(F4058,'[1]Goa Member''s Details Revised'!$C$2:$AO$7385,6,0)</f>
        <v>9945</v>
      </c>
      <c r="Q4058" s="23" t="str">
        <f>VLOOKUP(F4058,'[1]Goa Member''s Details Revised'!$C$2:$AO$7385,8,0)</f>
        <v>Outstanding</v>
      </c>
      <c r="R4058" s="23">
        <f t="shared" si="317"/>
        <v>5355</v>
      </c>
      <c r="S4058" s="21">
        <f t="shared" si="318"/>
        <v>32</v>
      </c>
      <c r="T4058" s="23">
        <f t="shared" si="315"/>
        <v>7956</v>
      </c>
      <c r="U4058" s="23">
        <f t="shared" si="316"/>
        <v>6730.454545454546</v>
      </c>
      <c r="V4058" s="23">
        <f t="shared" si="319"/>
        <v>6885</v>
      </c>
      <c r="W4058" s="23"/>
      <c r="X4058" s="21"/>
      <c r="Y4058" s="24" t="str">
        <f>VLOOKUP(F4058,'[1]Goa Member''s Details Revised'!$C$2:$AO$7385,12,0)</f>
        <v>Letter not sent, last communication 11(Outstanding Rs 5355/-)</v>
      </c>
    </row>
    <row r="4059" spans="2:25">
      <c r="B4059" s="20">
        <v>4050</v>
      </c>
      <c r="C4059" s="21"/>
      <c r="D4059" s="21" t="s">
        <v>11162</v>
      </c>
      <c r="E4059" s="21" t="s">
        <v>56</v>
      </c>
      <c r="F4059" s="21" t="s">
        <v>11163</v>
      </c>
      <c r="G4059" s="21"/>
      <c r="H4059" s="22" t="str">
        <f>VLOOKUP(F4059,'[1]Goa Member''s Details Revised'!$C$2:$AO$7385,2,0)</f>
        <v>D.Purchaser</v>
      </c>
      <c r="I4059" s="21">
        <v>20</v>
      </c>
      <c r="J4059" s="21" t="s">
        <v>865</v>
      </c>
      <c r="K4059" s="21">
        <v>1991</v>
      </c>
      <c r="L4059" s="22" t="str">
        <f>VLOOKUP(F4059,'[1]Goa Member''s Details Revised'!$C$2:$AO$7385,9,0)</f>
        <v>Never</v>
      </c>
      <c r="M4059" s="21" t="s">
        <v>11164</v>
      </c>
      <c r="N4059" s="23">
        <f>VLOOKUP(F4059,'[1]Goa Member''s Details Revised'!$C$2:$AO$7385,5,0)</f>
        <v>15300</v>
      </c>
      <c r="O4059" s="23">
        <f>VLOOKUP(F4059,'[1]Goa Member''s Details Revised'!$C$2:$AO$7385,5,0)</f>
        <v>15300</v>
      </c>
      <c r="P4059" s="23">
        <f>VLOOKUP(F4059,'[1]Goa Member''s Details Revised'!$C$2:$AO$7385,6,0)</f>
        <v>11730</v>
      </c>
      <c r="Q4059" s="23" t="str">
        <f>VLOOKUP(F4059,'[1]Goa Member''s Details Revised'!$C$2:$AO$7385,8,0)</f>
        <v>Outstanding</v>
      </c>
      <c r="R4059" s="23">
        <f t="shared" si="317"/>
        <v>3570</v>
      </c>
      <c r="S4059" s="21">
        <f t="shared" si="318"/>
        <v>32</v>
      </c>
      <c r="T4059" s="23">
        <f t="shared" ref="T4059:T4122" si="320">IF(Q4059="regular",((P4059-(P4059/99)*S4059)),(P4059-(P4059*20%)))</f>
        <v>9384</v>
      </c>
      <c r="U4059" s="23">
        <f t="shared" ref="U4059:U4122" si="321">((P4059-(P4059/99)*S4059))</f>
        <v>7938.484848484848</v>
      </c>
      <c r="V4059" s="23">
        <f t="shared" si="319"/>
        <v>8670</v>
      </c>
      <c r="W4059" s="23"/>
      <c r="X4059" s="21"/>
      <c r="Y4059" s="24" t="str">
        <f>VLOOKUP(F4059,'[1]Goa Member''s Details Revised'!$C$2:$AO$7385,12,0)</f>
        <v>last communication 92(Outstanding Rs 3570/-)</v>
      </c>
    </row>
    <row r="4060" spans="2:25" ht="45">
      <c r="B4060" s="20">
        <v>4051</v>
      </c>
      <c r="C4060" s="21"/>
      <c r="D4060" s="21" t="s">
        <v>11165</v>
      </c>
      <c r="E4060" s="21" t="s">
        <v>56</v>
      </c>
      <c r="F4060" s="21" t="s">
        <v>11166</v>
      </c>
      <c r="G4060" s="21"/>
      <c r="H4060" s="22" t="str">
        <f>VLOOKUP(F4060,'[1]Goa Member''s Details Revised'!$C$2:$AO$7385,2,0)</f>
        <v>D.Purchaser</v>
      </c>
      <c r="I4060" s="21">
        <v>20</v>
      </c>
      <c r="J4060" s="21" t="s">
        <v>865</v>
      </c>
      <c r="K4060" s="21">
        <v>1991</v>
      </c>
      <c r="L4060" s="22" t="str">
        <f>VLOOKUP(F4060,'[1]Goa Member''s Details Revised'!$C$2:$AO$7385,9,0)</f>
        <v>Never</v>
      </c>
      <c r="M4060" s="21" t="s">
        <v>11167</v>
      </c>
      <c r="N4060" s="23">
        <f>VLOOKUP(F4060,'[1]Goa Member''s Details Revised'!$C$2:$AO$7385,5,0)</f>
        <v>25500</v>
      </c>
      <c r="O4060" s="23">
        <f>VLOOKUP(F4060,'[1]Goa Member''s Details Revised'!$C$2:$AO$7385,5,0)</f>
        <v>25500</v>
      </c>
      <c r="P4060" s="23">
        <f>VLOOKUP(F4060,'[1]Goa Member''s Details Revised'!$C$2:$AO$7385,6,0)</f>
        <v>13600</v>
      </c>
      <c r="Q4060" s="23" t="str">
        <f>VLOOKUP(F4060,'[1]Goa Member''s Details Revised'!$C$2:$AO$7385,8,0)</f>
        <v>Outstanding</v>
      </c>
      <c r="R4060" s="23">
        <f t="shared" si="317"/>
        <v>11900</v>
      </c>
      <c r="S4060" s="21">
        <f t="shared" si="318"/>
        <v>32</v>
      </c>
      <c r="T4060" s="23">
        <f t="shared" si="320"/>
        <v>10880</v>
      </c>
      <c r="U4060" s="23">
        <f t="shared" si="321"/>
        <v>9204.0404040404028</v>
      </c>
      <c r="V4060" s="23">
        <f t="shared" si="319"/>
        <v>8500</v>
      </c>
      <c r="W4060" s="23"/>
      <c r="X4060" s="21"/>
      <c r="Y4060" s="24" t="str">
        <f>VLOOKUP(F4060,'[1]Goa Member''s Details Revised'!$C$2:$AO$7385,12,0)</f>
        <v>According to rimes's remark:- no recovery of cash received MGMT (management) decision pending(Outstanding Rs 11900/-) UR*</v>
      </c>
    </row>
    <row r="4061" spans="2:25">
      <c r="B4061" s="20">
        <v>4052</v>
      </c>
      <c r="C4061" s="21"/>
      <c r="D4061" s="21" t="s">
        <v>11168</v>
      </c>
      <c r="E4061" s="21" t="s">
        <v>56</v>
      </c>
      <c r="F4061" s="21" t="s">
        <v>11169</v>
      </c>
      <c r="G4061" s="21"/>
      <c r="H4061" s="22" t="str">
        <f>VLOOKUP(F4061,'[1]Goa Member''s Details Revised'!$C$2:$AO$7385,2,0)</f>
        <v>D.Purchaser</v>
      </c>
      <c r="I4061" s="21">
        <v>22</v>
      </c>
      <c r="J4061" s="21" t="s">
        <v>865</v>
      </c>
      <c r="K4061" s="21">
        <v>1991</v>
      </c>
      <c r="L4061" s="22" t="str">
        <f>VLOOKUP(F4061,'[1]Goa Member''s Details Revised'!$C$2:$AO$7385,9,0)</f>
        <v>Never</v>
      </c>
      <c r="M4061" s="21" t="s">
        <v>11170</v>
      </c>
      <c r="N4061" s="23">
        <f>VLOOKUP(F4061,'[1]Goa Member''s Details Revised'!$C$2:$AO$7385,5,0)</f>
        <v>19800</v>
      </c>
      <c r="O4061" s="23">
        <f>VLOOKUP(F4061,'[1]Goa Member''s Details Revised'!$C$2:$AO$7385,5,0)</f>
        <v>19800</v>
      </c>
      <c r="P4061" s="23">
        <f>VLOOKUP(F4061,'[1]Goa Member''s Details Revised'!$C$2:$AO$7385,6,0)</f>
        <v>13530</v>
      </c>
      <c r="Q4061" s="23" t="str">
        <f>VLOOKUP(F4061,'[1]Goa Member''s Details Revised'!$C$2:$AO$7385,8,0)</f>
        <v>Outstanding</v>
      </c>
      <c r="R4061" s="23">
        <f t="shared" si="317"/>
        <v>6270</v>
      </c>
      <c r="S4061" s="21">
        <f t="shared" si="318"/>
        <v>32</v>
      </c>
      <c r="T4061" s="23">
        <f t="shared" si="320"/>
        <v>10824</v>
      </c>
      <c r="U4061" s="23">
        <f t="shared" si="321"/>
        <v>9156.6666666666679</v>
      </c>
      <c r="V4061" s="23">
        <f t="shared" si="319"/>
        <v>9570</v>
      </c>
      <c r="W4061" s="23"/>
      <c r="X4061" s="21"/>
      <c r="Y4061" s="24" t="str">
        <f>VLOOKUP(F4061,'[1]Goa Member''s Details Revised'!$C$2:$AO$7385,12,0)</f>
        <v>As POD last communication 07 (Outstanding Rs. 6270/-)</v>
      </c>
    </row>
    <row r="4062" spans="2:25">
      <c r="B4062" s="20">
        <v>4053</v>
      </c>
      <c r="C4062" s="21"/>
      <c r="D4062" s="21" t="s">
        <v>11171</v>
      </c>
      <c r="E4062" s="21" t="s">
        <v>56</v>
      </c>
      <c r="F4062" s="21" t="s">
        <v>11172</v>
      </c>
      <c r="G4062" s="21"/>
      <c r="H4062" s="22" t="str">
        <f>VLOOKUP(F4062,'[1]Goa Member''s Details Revised'!$C$2:$AO$7385,2,0)</f>
        <v>D.Purchaser</v>
      </c>
      <c r="I4062" s="21">
        <v>26</v>
      </c>
      <c r="J4062" s="21" t="s">
        <v>865</v>
      </c>
      <c r="K4062" s="21">
        <v>1991</v>
      </c>
      <c r="L4062" s="22" t="str">
        <f>VLOOKUP(F4062,'[1]Goa Member''s Details Revised'!$C$2:$AO$7385,9,0)</f>
        <v>Never</v>
      </c>
      <c r="M4062" s="21" t="s">
        <v>11173</v>
      </c>
      <c r="N4062" s="23">
        <f>VLOOKUP(F4062,'[1]Goa Member''s Details Revised'!$C$2:$AO$7385,5,0)</f>
        <v>17500</v>
      </c>
      <c r="O4062" s="23">
        <f>VLOOKUP(F4062,'[1]Goa Member''s Details Revised'!$C$2:$AO$7385,5,0)</f>
        <v>17500</v>
      </c>
      <c r="P4062" s="23">
        <f>VLOOKUP(F4062,'[1]Goa Member''s Details Revised'!$C$2:$AO$7385,6,0)</f>
        <v>19800</v>
      </c>
      <c r="Q4062" s="23" t="str">
        <f>VLOOKUP(F4062,'[1]Goa Member''s Details Revised'!$C$2:$AO$7385,8,0)</f>
        <v>I.R.M</v>
      </c>
      <c r="R4062" s="23">
        <f t="shared" si="317"/>
        <v>-2300</v>
      </c>
      <c r="S4062" s="21">
        <f t="shared" si="318"/>
        <v>32</v>
      </c>
      <c r="T4062" s="23">
        <f t="shared" si="320"/>
        <v>15840</v>
      </c>
      <c r="U4062" s="23">
        <f t="shared" si="321"/>
        <v>13400</v>
      </c>
      <c r="V4062" s="23">
        <f t="shared" si="319"/>
        <v>16300</v>
      </c>
      <c r="W4062" s="23"/>
      <c r="X4062" s="21"/>
      <c r="Y4062" s="24" t="str">
        <f>VLOOKUP(F4062,'[1]Goa Member''s Details Revised'!$C$2:$AO$7385,12,0)</f>
        <v>last telephonic reply on 29/3/2009</v>
      </c>
    </row>
    <row r="4063" spans="2:25">
      <c r="B4063" s="20">
        <v>4054</v>
      </c>
      <c r="C4063" s="21"/>
      <c r="D4063" s="21" t="s">
        <v>11174</v>
      </c>
      <c r="E4063" s="21" t="s">
        <v>56</v>
      </c>
      <c r="F4063" s="21" t="s">
        <v>11175</v>
      </c>
      <c r="G4063" s="21"/>
      <c r="H4063" s="22" t="str">
        <f>VLOOKUP(F4063,'[1]Goa Member''s Details Revised'!$C$2:$AO$7385,2,0)</f>
        <v>D.Purchaser</v>
      </c>
      <c r="I4063" s="21">
        <v>26</v>
      </c>
      <c r="J4063" s="21" t="s">
        <v>865</v>
      </c>
      <c r="K4063" s="21">
        <v>1991</v>
      </c>
      <c r="L4063" s="22" t="str">
        <f>VLOOKUP(F4063,'[1]Goa Member''s Details Revised'!$C$2:$AO$7385,9,0)</f>
        <v>Never</v>
      </c>
      <c r="M4063" s="21" t="s">
        <v>11176</v>
      </c>
      <c r="N4063" s="23">
        <f>VLOOKUP(F4063,'[1]Goa Member''s Details Revised'!$C$2:$AO$7385,5,0)</f>
        <v>20000</v>
      </c>
      <c r="O4063" s="23">
        <f>VLOOKUP(F4063,'[1]Goa Member''s Details Revised'!$C$2:$AO$7385,5,0)</f>
        <v>20000</v>
      </c>
      <c r="P4063" s="23">
        <f>VLOOKUP(F4063,'[1]Goa Member''s Details Revised'!$C$2:$AO$7385,6,0)</f>
        <v>21290</v>
      </c>
      <c r="Q4063" s="23" t="str">
        <f>VLOOKUP(F4063,'[1]Goa Member''s Details Revised'!$C$2:$AO$7385,8,0)</f>
        <v>I.R.M</v>
      </c>
      <c r="R4063" s="23">
        <f t="shared" si="317"/>
        <v>-1290</v>
      </c>
      <c r="S4063" s="21">
        <f t="shared" si="318"/>
        <v>32</v>
      </c>
      <c r="T4063" s="23">
        <f t="shared" si="320"/>
        <v>17032</v>
      </c>
      <c r="U4063" s="23">
        <f t="shared" si="321"/>
        <v>14408.383838383837</v>
      </c>
      <c r="V4063" s="23">
        <f t="shared" si="319"/>
        <v>17290</v>
      </c>
      <c r="W4063" s="23"/>
      <c r="X4063" s="21"/>
      <c r="Y4063" s="24" t="str">
        <f>VLOOKUP(F4063,'[1]Goa Member''s Details Revised'!$C$2:$AO$7385,12,0)</f>
        <v>np reminder send so last communication 09</v>
      </c>
    </row>
    <row r="4064" spans="2:25">
      <c r="B4064" s="20">
        <v>4055</v>
      </c>
      <c r="C4064" s="21"/>
      <c r="D4064" s="21" t="s">
        <v>11177</v>
      </c>
      <c r="E4064" s="21" t="s">
        <v>56</v>
      </c>
      <c r="F4064" s="21" t="s">
        <v>11178</v>
      </c>
      <c r="G4064" s="21"/>
      <c r="H4064" s="22" t="str">
        <f>VLOOKUP(F4064,'[1]Goa Member''s Details Revised'!$C$2:$AO$7385,2,0)</f>
        <v>D.Purchaser</v>
      </c>
      <c r="I4064" s="21">
        <v>26</v>
      </c>
      <c r="J4064" s="21" t="s">
        <v>865</v>
      </c>
      <c r="K4064" s="21">
        <v>1991</v>
      </c>
      <c r="L4064" s="22" t="str">
        <f>VLOOKUP(F4064,'[1]Goa Member''s Details Revised'!$C$2:$AO$7385,9,0)</f>
        <v>never</v>
      </c>
      <c r="M4064" s="21" t="s">
        <v>11179</v>
      </c>
      <c r="N4064" s="23">
        <f>VLOOKUP(F4064,'[1]Goa Member''s Details Revised'!$C$2:$AO$7385,5,0)</f>
        <v>17500</v>
      </c>
      <c r="O4064" s="23">
        <f>VLOOKUP(F4064,'[1]Goa Member''s Details Revised'!$C$2:$AO$7385,5,0)</f>
        <v>17500</v>
      </c>
      <c r="P4064" s="23">
        <f>VLOOKUP(F4064,'[1]Goa Member''s Details Revised'!$C$2:$AO$7385,6,0)</f>
        <v>19800</v>
      </c>
      <c r="Q4064" s="23" t="str">
        <f>VLOOKUP(F4064,'[1]Goa Member''s Details Revised'!$C$2:$AO$7385,8,0)</f>
        <v>I.R.M</v>
      </c>
      <c r="R4064" s="23">
        <f t="shared" si="317"/>
        <v>-2300</v>
      </c>
      <c r="S4064" s="21">
        <f t="shared" si="318"/>
        <v>32</v>
      </c>
      <c r="T4064" s="23">
        <f t="shared" si="320"/>
        <v>15840</v>
      </c>
      <c r="U4064" s="23">
        <f t="shared" si="321"/>
        <v>13400</v>
      </c>
      <c r="V4064" s="23">
        <f t="shared" si="319"/>
        <v>16300</v>
      </c>
      <c r="W4064" s="23"/>
      <c r="X4064" s="21"/>
      <c r="Y4064" s="24" t="str">
        <f>VLOOKUP(F4064,'[1]Goa Member''s Details Revised'!$C$2:$AO$7385,12,0)</f>
        <v xml:space="preserve">Documents is not in file(Outstanding Rs. 6270/-) </v>
      </c>
    </row>
    <row r="4065" spans="2:25">
      <c r="B4065" s="20">
        <v>4056</v>
      </c>
      <c r="C4065" s="21"/>
      <c r="D4065" s="21" t="s">
        <v>11180</v>
      </c>
      <c r="E4065" s="21" t="s">
        <v>56</v>
      </c>
      <c r="F4065" s="21" t="s">
        <v>11181</v>
      </c>
      <c r="G4065" s="21"/>
      <c r="H4065" s="22" t="str">
        <f>VLOOKUP(F4065,'[1]Goa Member''s Details Revised'!$C$2:$AO$7385,2,0)</f>
        <v>D.Purchaser</v>
      </c>
      <c r="I4065" s="21">
        <v>28</v>
      </c>
      <c r="J4065" s="21" t="s">
        <v>865</v>
      </c>
      <c r="K4065" s="21">
        <v>1991</v>
      </c>
      <c r="L4065" s="22" t="str">
        <f>VLOOKUP(F4065,'[1]Goa Member''s Details Revised'!$C$2:$AO$7385,9,0)</f>
        <v>Never</v>
      </c>
      <c r="M4065" s="21" t="s">
        <v>11182</v>
      </c>
      <c r="N4065" s="23">
        <f>VLOOKUP(F4065,'[1]Goa Member''s Details Revised'!$C$2:$AO$7385,5,0)</f>
        <v>20000</v>
      </c>
      <c r="O4065" s="23">
        <f>VLOOKUP(F4065,'[1]Goa Member''s Details Revised'!$C$2:$AO$7385,5,0)</f>
        <v>20000</v>
      </c>
      <c r="P4065" s="23">
        <f>VLOOKUP(F4065,'[1]Goa Member''s Details Revised'!$C$2:$AO$7385,6,0)</f>
        <v>20000</v>
      </c>
      <c r="Q4065" s="23" t="str">
        <f>VLOOKUP(F4065,'[1]Goa Member''s Details Revised'!$C$2:$AO$7385,8,0)</f>
        <v>I.R.M</v>
      </c>
      <c r="R4065" s="23">
        <f t="shared" si="317"/>
        <v>0</v>
      </c>
      <c r="S4065" s="21">
        <f t="shared" si="318"/>
        <v>32</v>
      </c>
      <c r="T4065" s="23">
        <f t="shared" si="320"/>
        <v>16000</v>
      </c>
      <c r="U4065" s="23">
        <f t="shared" si="321"/>
        <v>13535.353535353535</v>
      </c>
      <c r="V4065" s="23">
        <f t="shared" si="319"/>
        <v>16000</v>
      </c>
      <c r="W4065" s="23"/>
      <c r="X4065" s="21"/>
      <c r="Y4065" s="24" t="str">
        <f>VLOOKUP(F4065,'[1]Goa Member''s Details Revised'!$C$2:$AO$7385,12,0)</f>
        <v>no reminder send so last communication 02</v>
      </c>
    </row>
    <row r="4066" spans="2:25">
      <c r="B4066" s="20">
        <v>4057</v>
      </c>
      <c r="C4066" s="21"/>
      <c r="D4066" s="21" t="s">
        <v>11183</v>
      </c>
      <c r="E4066" s="21" t="s">
        <v>56</v>
      </c>
      <c r="F4066" s="21" t="s">
        <v>11184</v>
      </c>
      <c r="G4066" s="21"/>
      <c r="H4066" s="22" t="str">
        <f>VLOOKUP(F4066,'[1]Goa Member''s Details Revised'!$C$2:$AO$7385,2,0)</f>
        <v>L. N. C</v>
      </c>
      <c r="I4066" s="21">
        <v>28</v>
      </c>
      <c r="J4066" s="21" t="s">
        <v>865</v>
      </c>
      <c r="K4066" s="21">
        <v>1991</v>
      </c>
      <c r="L4066" s="22" t="str">
        <f>VLOOKUP(F4066,'[1]Goa Member''s Details Revised'!$C$2:$AO$7385,9,0)</f>
        <v>Never</v>
      </c>
      <c r="M4066" s="21" t="s">
        <v>10250</v>
      </c>
      <c r="N4066" s="23">
        <f>VLOOKUP(F4066,'[1]Goa Member''s Details Revised'!$C$2:$AO$7385,5,0)</f>
        <v>17500</v>
      </c>
      <c r="O4066" s="23">
        <f>VLOOKUP(F4066,'[1]Goa Member''s Details Revised'!$C$2:$AO$7385,5,0)</f>
        <v>17500</v>
      </c>
      <c r="P4066" s="23">
        <f>VLOOKUP(F4066,'[1]Goa Member''s Details Revised'!$C$2:$AO$7385,6,0)</f>
        <v>19800</v>
      </c>
      <c r="Q4066" s="23" t="str">
        <f>VLOOKUP(F4066,'[1]Goa Member''s Details Revised'!$C$2:$AO$7385,8,0)</f>
        <v>I.R.M</v>
      </c>
      <c r="R4066" s="23">
        <f t="shared" si="317"/>
        <v>-2300</v>
      </c>
      <c r="S4066" s="21">
        <f t="shared" si="318"/>
        <v>32</v>
      </c>
      <c r="T4066" s="23">
        <f t="shared" si="320"/>
        <v>15840</v>
      </c>
      <c r="U4066" s="23">
        <f t="shared" si="321"/>
        <v>13400</v>
      </c>
      <c r="V4066" s="23">
        <f t="shared" si="319"/>
        <v>16300</v>
      </c>
      <c r="W4066" s="23"/>
      <c r="X4066" s="21"/>
      <c r="Y4066" s="24" t="str">
        <f>VLOOKUP(F4066,'[1]Goa Member''s Details Revised'!$C$2:$AO$7385,12,0)</f>
        <v>no reminder send so last communication 10</v>
      </c>
    </row>
    <row r="4067" spans="2:25" ht="30">
      <c r="B4067" s="20">
        <v>4058</v>
      </c>
      <c r="C4067" s="21"/>
      <c r="D4067" s="21" t="s">
        <v>11185</v>
      </c>
      <c r="E4067" s="21" t="s">
        <v>56</v>
      </c>
      <c r="F4067" s="21" t="s">
        <v>11186</v>
      </c>
      <c r="G4067" s="21"/>
      <c r="H4067" s="22" t="str">
        <f>VLOOKUP(F4067,'[1]Goa Member''s Details Revised'!$C$2:$AO$7385,2,0)</f>
        <v>D.Purchaser</v>
      </c>
      <c r="I4067" s="21">
        <v>29</v>
      </c>
      <c r="J4067" s="21" t="s">
        <v>865</v>
      </c>
      <c r="K4067" s="21">
        <v>1991</v>
      </c>
      <c r="L4067" s="22">
        <f>VLOOKUP(F4067,'[1]Goa Member''s Details Revised'!$C$2:$AO$7385,9,0)</f>
        <v>2022</v>
      </c>
      <c r="M4067" s="21" t="s">
        <v>11187</v>
      </c>
      <c r="N4067" s="23">
        <f>VLOOKUP(F4067,'[1]Goa Member''s Details Revised'!$C$2:$AO$7385,5,0)</f>
        <v>34000</v>
      </c>
      <c r="O4067" s="23">
        <f>VLOOKUP(F4067,'[1]Goa Member''s Details Revised'!$C$2:$AO$7385,5,0)</f>
        <v>34000</v>
      </c>
      <c r="P4067" s="23">
        <f>VLOOKUP(F4067,'[1]Goa Member''s Details Revised'!$C$2:$AO$7385,6,0)</f>
        <v>34000</v>
      </c>
      <c r="Q4067" s="23" t="str">
        <f>VLOOKUP(F4067,'[1]Goa Member''s Details Revised'!$C$2:$AO$7385,8,0)</f>
        <v>R.M</v>
      </c>
      <c r="R4067" s="23">
        <f t="shared" si="317"/>
        <v>0</v>
      </c>
      <c r="S4067" s="21">
        <f t="shared" si="318"/>
        <v>32</v>
      </c>
      <c r="T4067" s="23">
        <f t="shared" si="320"/>
        <v>27200</v>
      </c>
      <c r="U4067" s="23">
        <f t="shared" si="321"/>
        <v>23010.101010101011</v>
      </c>
      <c r="V4067" s="23">
        <f t="shared" si="319"/>
        <v>27200</v>
      </c>
      <c r="W4067" s="23"/>
      <c r="X4067" s="21"/>
      <c r="Y4067" s="24" t="str">
        <f>VLOOKUP(F4067,'[1]Goa Member''s Details Revised'!$C$2:$AO$7385,12,0)</f>
        <v>they are regular member….total 3 membership of Goa:- 30158, 30205 and 30206</v>
      </c>
    </row>
    <row r="4068" spans="2:25">
      <c r="B4068" s="20">
        <v>4059</v>
      </c>
      <c r="C4068" s="21"/>
      <c r="D4068" s="21" t="s">
        <v>11188</v>
      </c>
      <c r="E4068" s="21" t="s">
        <v>56</v>
      </c>
      <c r="F4068" s="21" t="s">
        <v>11189</v>
      </c>
      <c r="G4068" s="21"/>
      <c r="H4068" s="22" t="str">
        <f>VLOOKUP(F4068,'[1]Goa Member''s Details Revised'!$C$2:$AO$7385,2,0)</f>
        <v>D.Purchaser</v>
      </c>
      <c r="I4068" s="21">
        <v>29</v>
      </c>
      <c r="J4068" s="21" t="s">
        <v>865</v>
      </c>
      <c r="K4068" s="21">
        <v>1991</v>
      </c>
      <c r="L4068" s="22" t="str">
        <f>VLOOKUP(F4068,'[1]Goa Member''s Details Revised'!$C$2:$AO$7385,9,0)</f>
        <v>Never</v>
      </c>
      <c r="M4068" s="21" t="s">
        <v>11190</v>
      </c>
      <c r="N4068" s="23">
        <f>VLOOKUP(F4068,'[1]Goa Member''s Details Revised'!$C$2:$AO$7385,5,0)</f>
        <v>15300</v>
      </c>
      <c r="O4068" s="23">
        <f>VLOOKUP(F4068,'[1]Goa Member''s Details Revised'!$C$2:$AO$7385,5,0)</f>
        <v>15300</v>
      </c>
      <c r="P4068" s="23">
        <f>VLOOKUP(F4068,'[1]Goa Member''s Details Revised'!$C$2:$AO$7385,6,0)</f>
        <v>5355</v>
      </c>
      <c r="Q4068" s="23" t="str">
        <f>VLOOKUP(F4068,'[1]Goa Member''s Details Revised'!$C$2:$AO$7385,8,0)</f>
        <v>outstanding</v>
      </c>
      <c r="R4068" s="23">
        <f t="shared" si="317"/>
        <v>9945</v>
      </c>
      <c r="S4068" s="21">
        <f t="shared" si="318"/>
        <v>32</v>
      </c>
      <c r="T4068" s="23">
        <f t="shared" si="320"/>
        <v>4284</v>
      </c>
      <c r="U4068" s="23">
        <f t="shared" si="321"/>
        <v>3624.090909090909</v>
      </c>
      <c r="V4068" s="23">
        <f t="shared" si="319"/>
        <v>2295</v>
      </c>
      <c r="W4068" s="23"/>
      <c r="X4068" s="21"/>
      <c r="Y4068" s="24" t="str">
        <f>VLOOKUP(F4068,'[1]Goa Member''s Details Revised'!$C$2:$AO$7385,12,0)</f>
        <v>last communication 93 (Outstanding Rs. 9945/-)</v>
      </c>
    </row>
    <row r="4069" spans="2:25">
      <c r="B4069" s="20">
        <v>4060</v>
      </c>
      <c r="C4069" s="21"/>
      <c r="D4069" s="21" t="s">
        <v>11191</v>
      </c>
      <c r="E4069" s="21" t="s">
        <v>56</v>
      </c>
      <c r="F4069" s="21" t="s">
        <v>11192</v>
      </c>
      <c r="G4069" s="21"/>
      <c r="H4069" s="22" t="str">
        <f>VLOOKUP(F4069,'[1]Goa Member''s Details Revised'!$C$2:$AO$7385,2,0)</f>
        <v>D.Purchaser</v>
      </c>
      <c r="I4069" s="21">
        <v>29</v>
      </c>
      <c r="J4069" s="21" t="s">
        <v>865</v>
      </c>
      <c r="K4069" s="21">
        <v>1991</v>
      </c>
      <c r="L4069" s="22">
        <f>VLOOKUP(F4069,'[1]Goa Member''s Details Revised'!$C$2:$AO$7385,9,0)</f>
        <v>2011</v>
      </c>
      <c r="M4069" s="21" t="s">
        <v>11193</v>
      </c>
      <c r="N4069" s="23">
        <f>VLOOKUP(F4069,'[1]Goa Member''s Details Revised'!$C$2:$AO$7385,5,0)</f>
        <v>17500</v>
      </c>
      <c r="O4069" s="23">
        <f>VLOOKUP(F4069,'[1]Goa Member''s Details Revised'!$C$2:$AO$7385,5,0)</f>
        <v>17500</v>
      </c>
      <c r="P4069" s="23">
        <f>VLOOKUP(F4069,'[1]Goa Member''s Details Revised'!$C$2:$AO$7385,6,0)</f>
        <v>19800</v>
      </c>
      <c r="Q4069" s="23" t="str">
        <f>VLOOKUP(F4069,'[1]Goa Member''s Details Revised'!$C$2:$AO$7385,8,0)</f>
        <v>R.M</v>
      </c>
      <c r="R4069" s="23">
        <f t="shared" si="317"/>
        <v>-2300</v>
      </c>
      <c r="S4069" s="21">
        <f t="shared" si="318"/>
        <v>32</v>
      </c>
      <c r="T4069" s="23">
        <f t="shared" si="320"/>
        <v>15840</v>
      </c>
      <c r="U4069" s="23">
        <f t="shared" si="321"/>
        <v>13400</v>
      </c>
      <c r="V4069" s="23">
        <f t="shared" si="319"/>
        <v>16300</v>
      </c>
      <c r="W4069" s="23"/>
      <c r="X4069" s="21"/>
      <c r="Y4069" s="24" t="str">
        <f>VLOOKUP(F4069,'[1]Goa Member''s Details Revised'!$C$2:$AO$7385,12,0)</f>
        <v>no reminders so last communication 2011</v>
      </c>
    </row>
    <row r="4070" spans="2:25">
      <c r="B4070" s="20">
        <v>4061</v>
      </c>
      <c r="C4070" s="21"/>
      <c r="D4070" s="21" t="s">
        <v>11194</v>
      </c>
      <c r="E4070" s="21" t="s">
        <v>56</v>
      </c>
      <c r="F4070" s="21" t="s">
        <v>11195</v>
      </c>
      <c r="G4070" s="21"/>
      <c r="H4070" s="22" t="str">
        <f>VLOOKUP(F4070,'[1]Goa Member''s Details Revised'!$C$2:$AO$7385,2,0)</f>
        <v>D.Purchaser</v>
      </c>
      <c r="I4070" s="21">
        <v>29</v>
      </c>
      <c r="J4070" s="21" t="s">
        <v>865</v>
      </c>
      <c r="K4070" s="21">
        <v>1991</v>
      </c>
      <c r="L4070" s="22" t="str">
        <f>VLOOKUP(F4070,'[1]Goa Member''s Details Revised'!$C$2:$AO$7385,9,0)</f>
        <v>Never</v>
      </c>
      <c r="M4070" s="21" t="s">
        <v>11196</v>
      </c>
      <c r="N4070" s="23">
        <f>VLOOKUP(F4070,'[1]Goa Member''s Details Revised'!$C$2:$AO$7385,5,0)</f>
        <v>17500</v>
      </c>
      <c r="O4070" s="23">
        <f>VLOOKUP(F4070,'[1]Goa Member''s Details Revised'!$C$2:$AO$7385,5,0)</f>
        <v>17500</v>
      </c>
      <c r="P4070" s="23">
        <f>VLOOKUP(F4070,'[1]Goa Member''s Details Revised'!$C$2:$AO$7385,6,0)</f>
        <v>19800</v>
      </c>
      <c r="Q4070" s="23" t="str">
        <f>VLOOKUP(F4070,'[1]Goa Member''s Details Revised'!$C$2:$AO$7385,8,0)</f>
        <v>I.R.M</v>
      </c>
      <c r="R4070" s="23">
        <f t="shared" si="317"/>
        <v>-2300</v>
      </c>
      <c r="S4070" s="21">
        <f t="shared" si="318"/>
        <v>32</v>
      </c>
      <c r="T4070" s="23">
        <f t="shared" si="320"/>
        <v>15840</v>
      </c>
      <c r="U4070" s="23">
        <f t="shared" si="321"/>
        <v>13400</v>
      </c>
      <c r="V4070" s="23">
        <f t="shared" si="319"/>
        <v>16300</v>
      </c>
      <c r="W4070" s="23"/>
      <c r="X4070" s="21"/>
      <c r="Y4070" s="24" t="str">
        <f>VLOOKUP(F4070,'[1]Goa Member''s Details Revised'!$C$2:$AO$7385,12,0)</f>
        <v>Last communication on 6-9-2017</v>
      </c>
    </row>
    <row r="4071" spans="2:25">
      <c r="B4071" s="20">
        <v>4062</v>
      </c>
      <c r="C4071" s="21"/>
      <c r="D4071" s="21" t="s">
        <v>11197</v>
      </c>
      <c r="E4071" s="21" t="s">
        <v>56</v>
      </c>
      <c r="F4071" s="21" t="s">
        <v>11198</v>
      </c>
      <c r="G4071" s="21"/>
      <c r="H4071" s="22" t="str">
        <f>VLOOKUP(F4071,'[1]Goa Member''s Details Revised'!$C$2:$AO$7385,2,0)</f>
        <v>D.Purchaser</v>
      </c>
      <c r="I4071" s="21">
        <v>29</v>
      </c>
      <c r="J4071" s="21" t="s">
        <v>865</v>
      </c>
      <c r="K4071" s="21">
        <v>1991</v>
      </c>
      <c r="L4071" s="22" t="str">
        <f>VLOOKUP(F4071,'[1]Goa Member''s Details Revised'!$C$2:$AO$7385,9,0)</f>
        <v>Never</v>
      </c>
      <c r="M4071" s="21" t="s">
        <v>11199</v>
      </c>
      <c r="N4071" s="23">
        <f>VLOOKUP(F4071,'[1]Goa Member''s Details Revised'!$C$2:$AO$7385,5,0)</f>
        <v>25500</v>
      </c>
      <c r="O4071" s="23">
        <f>VLOOKUP(F4071,'[1]Goa Member''s Details Revised'!$C$2:$AO$7385,5,0)</f>
        <v>25500</v>
      </c>
      <c r="P4071" s="23">
        <f>VLOOKUP(F4071,'[1]Goa Member''s Details Revised'!$C$2:$AO$7385,6,0)</f>
        <v>24225</v>
      </c>
      <c r="Q4071" s="23" t="str">
        <f>VLOOKUP(F4071,'[1]Goa Member''s Details Revised'!$C$2:$AO$7385,8,0)</f>
        <v>Outstanding</v>
      </c>
      <c r="R4071" s="23">
        <f t="shared" si="317"/>
        <v>1275</v>
      </c>
      <c r="S4071" s="21">
        <f t="shared" si="318"/>
        <v>32</v>
      </c>
      <c r="T4071" s="23">
        <f t="shared" si="320"/>
        <v>19380</v>
      </c>
      <c r="U4071" s="23">
        <f t="shared" si="321"/>
        <v>16394.696969696968</v>
      </c>
      <c r="V4071" s="23">
        <f t="shared" si="319"/>
        <v>19125</v>
      </c>
      <c r="W4071" s="23"/>
      <c r="X4071" s="21"/>
      <c r="Y4071" s="24" t="str">
        <f>VLOOKUP(F4071,'[1]Goa Member''s Details Revised'!$C$2:$AO$7385,12,0)</f>
        <v>last communication 99(Outstanding Rs. 1275/-)</v>
      </c>
    </row>
    <row r="4072" spans="2:25">
      <c r="B4072" s="20">
        <v>4063</v>
      </c>
      <c r="C4072" s="21"/>
      <c r="D4072" s="21" t="s">
        <v>11200</v>
      </c>
      <c r="E4072" s="21" t="s">
        <v>56</v>
      </c>
      <c r="F4072" s="21" t="s">
        <v>11201</v>
      </c>
      <c r="G4072" s="21"/>
      <c r="H4072" s="22" t="str">
        <f>VLOOKUP(F4072,'[1]Goa Member''s Details Revised'!$C$2:$AO$7385,2,0)</f>
        <v>D.Purchaser</v>
      </c>
      <c r="I4072" s="21">
        <v>30</v>
      </c>
      <c r="J4072" s="21" t="s">
        <v>865</v>
      </c>
      <c r="K4072" s="21">
        <v>1991</v>
      </c>
      <c r="L4072" s="22" t="str">
        <f>VLOOKUP(F4072,'[1]Goa Member''s Details Revised'!$C$2:$AO$7385,9,0)</f>
        <v>Never</v>
      </c>
      <c r="M4072" s="21" t="s">
        <v>11202</v>
      </c>
      <c r="N4072" s="23">
        <f>VLOOKUP(F4072,'[1]Goa Member''s Details Revised'!$C$2:$AO$7385,5,0)</f>
        <v>21000</v>
      </c>
      <c r="O4072" s="23">
        <f>VLOOKUP(F4072,'[1]Goa Member''s Details Revised'!$C$2:$AO$7385,5,0)</f>
        <v>21000</v>
      </c>
      <c r="P4072" s="23">
        <f>VLOOKUP(F4072,'[1]Goa Member''s Details Revised'!$C$2:$AO$7385,6,0)</f>
        <v>23700</v>
      </c>
      <c r="Q4072" s="23" t="str">
        <f>VLOOKUP(F4072,'[1]Goa Member''s Details Revised'!$C$2:$AO$7385,8,0)</f>
        <v>I.R.M</v>
      </c>
      <c r="R4072" s="23">
        <f t="shared" si="317"/>
        <v>-2700</v>
      </c>
      <c r="S4072" s="21">
        <f t="shared" si="318"/>
        <v>32</v>
      </c>
      <c r="T4072" s="23">
        <f t="shared" si="320"/>
        <v>18960</v>
      </c>
      <c r="U4072" s="23">
        <f t="shared" si="321"/>
        <v>16039.39393939394</v>
      </c>
      <c r="V4072" s="23">
        <f t="shared" si="319"/>
        <v>19500</v>
      </c>
      <c r="W4072" s="23"/>
      <c r="X4072" s="21"/>
      <c r="Y4072" s="24" t="str">
        <f>VLOOKUP(F4072,'[1]Goa Member''s Details Revised'!$C$2:$AO$7385,12,0)</f>
        <v>last communication 09</v>
      </c>
    </row>
    <row r="4073" spans="2:25">
      <c r="B4073" s="20">
        <v>4064</v>
      </c>
      <c r="C4073" s="21"/>
      <c r="D4073" s="21" t="s">
        <v>11203</v>
      </c>
      <c r="E4073" s="21" t="s">
        <v>56</v>
      </c>
      <c r="F4073" s="21" t="s">
        <v>11204</v>
      </c>
      <c r="G4073" s="21"/>
      <c r="H4073" s="22" t="str">
        <f>VLOOKUP(F4073,'[1]Goa Member''s Details Revised'!$C$2:$AO$7385,2,0)</f>
        <v>D.Purchaser</v>
      </c>
      <c r="I4073" s="21">
        <v>29</v>
      </c>
      <c r="J4073" s="21" t="s">
        <v>865</v>
      </c>
      <c r="K4073" s="21">
        <v>1991</v>
      </c>
      <c r="L4073" s="22" t="str">
        <f>VLOOKUP(F4073,'[1]Goa Member''s Details Revised'!$C$2:$AO$7385,9,0)</f>
        <v>Never</v>
      </c>
      <c r="M4073" s="21" t="s">
        <v>11205</v>
      </c>
      <c r="N4073" s="23">
        <f>VLOOKUP(F4073,'[1]Goa Member''s Details Revised'!$C$2:$AO$7385,5,0)</f>
        <v>26500</v>
      </c>
      <c r="O4073" s="23">
        <f>VLOOKUP(F4073,'[1]Goa Member''s Details Revised'!$C$2:$AO$7385,5,0)</f>
        <v>26500</v>
      </c>
      <c r="P4073" s="23">
        <f>VLOOKUP(F4073,'[1]Goa Member''s Details Revised'!$C$2:$AO$7385,6,0)</f>
        <v>28212</v>
      </c>
      <c r="Q4073" s="23" t="str">
        <f>VLOOKUP(F4073,'[1]Goa Member''s Details Revised'!$C$2:$AO$7385,8,0)</f>
        <v>I.R.M</v>
      </c>
      <c r="R4073" s="23">
        <f t="shared" si="317"/>
        <v>-1712</v>
      </c>
      <c r="S4073" s="21">
        <f t="shared" si="318"/>
        <v>32</v>
      </c>
      <c r="T4073" s="23">
        <f t="shared" si="320"/>
        <v>22569.599999999999</v>
      </c>
      <c r="U4073" s="23">
        <f t="shared" si="321"/>
        <v>19092.969696969696</v>
      </c>
      <c r="V4073" s="23">
        <f t="shared" si="319"/>
        <v>22912</v>
      </c>
      <c r="W4073" s="23"/>
      <c r="X4073" s="21"/>
      <c r="Y4073" s="24" t="str">
        <f>VLOOKUP(F4073,'[1]Goa Member''s Details Revised'!$C$2:$AO$7385,12,0)</f>
        <v>last communication 97</v>
      </c>
    </row>
    <row r="4074" spans="2:25">
      <c r="B4074" s="20">
        <v>4065</v>
      </c>
      <c r="C4074" s="21"/>
      <c r="D4074" s="21" t="s">
        <v>11206</v>
      </c>
      <c r="E4074" s="21" t="s">
        <v>56</v>
      </c>
      <c r="F4074" s="21" t="s">
        <v>11207</v>
      </c>
      <c r="G4074" s="21"/>
      <c r="H4074" s="22" t="str">
        <f>VLOOKUP(F4074,'[1]Goa Member''s Details Revised'!$C$2:$AO$7385,2,0)</f>
        <v>D.Purchaser</v>
      </c>
      <c r="I4074" s="21">
        <v>30</v>
      </c>
      <c r="J4074" s="21" t="s">
        <v>865</v>
      </c>
      <c r="K4074" s="21">
        <v>1991</v>
      </c>
      <c r="L4074" s="22" t="str">
        <f>VLOOKUP(F4074,'[1]Goa Member''s Details Revised'!$C$2:$AO$7385,9,0)</f>
        <v>Never</v>
      </c>
      <c r="M4074" s="21" t="s">
        <v>11208</v>
      </c>
      <c r="N4074" s="23">
        <f>VLOOKUP(F4074,'[1]Goa Member''s Details Revised'!$C$2:$AO$7385,5,0)</f>
        <v>13500</v>
      </c>
      <c r="O4074" s="23">
        <f>VLOOKUP(F4074,'[1]Goa Member''s Details Revised'!$C$2:$AO$7385,5,0)</f>
        <v>13500</v>
      </c>
      <c r="P4074" s="23">
        <f>VLOOKUP(F4074,'[1]Goa Member''s Details Revised'!$C$2:$AO$7385,6,0)</f>
        <v>15300</v>
      </c>
      <c r="Q4074" s="23" t="str">
        <f>VLOOKUP(F4074,'[1]Goa Member''s Details Revised'!$C$2:$AO$7385,8,0)</f>
        <v>I.R.M</v>
      </c>
      <c r="R4074" s="23">
        <f t="shared" si="317"/>
        <v>-1800</v>
      </c>
      <c r="S4074" s="21">
        <f t="shared" si="318"/>
        <v>32</v>
      </c>
      <c r="T4074" s="23">
        <f t="shared" si="320"/>
        <v>12240</v>
      </c>
      <c r="U4074" s="23">
        <f t="shared" si="321"/>
        <v>10354.545454545456</v>
      </c>
      <c r="V4074" s="23">
        <f t="shared" si="319"/>
        <v>12600</v>
      </c>
      <c r="W4074" s="23"/>
      <c r="X4074" s="21"/>
      <c r="Y4074" s="24" t="str">
        <f>VLOOKUP(F4074,'[1]Goa Member''s Details Revised'!$C$2:$AO$7385,12,0)</f>
        <v>last communication 04</v>
      </c>
    </row>
    <row r="4075" spans="2:25">
      <c r="B4075" s="20">
        <v>4066</v>
      </c>
      <c r="C4075" s="21"/>
      <c r="D4075" s="21" t="s">
        <v>11209</v>
      </c>
      <c r="E4075" s="21" t="s">
        <v>56</v>
      </c>
      <c r="F4075" s="21" t="s">
        <v>11210</v>
      </c>
      <c r="G4075" s="21"/>
      <c r="H4075" s="22" t="str">
        <f>VLOOKUP(F4075,'[1]Goa Member''s Details Revised'!$C$2:$AO$7385,2,0)</f>
        <v>D.Purchaser</v>
      </c>
      <c r="I4075" s="21">
        <v>30</v>
      </c>
      <c r="J4075" s="21" t="s">
        <v>865</v>
      </c>
      <c r="K4075" s="21">
        <v>1991</v>
      </c>
      <c r="L4075" s="22" t="str">
        <f>VLOOKUP(F4075,'[1]Goa Member''s Details Revised'!$C$2:$AO$7385,9,0)</f>
        <v>Never</v>
      </c>
      <c r="M4075" s="21" t="s">
        <v>11211</v>
      </c>
      <c r="N4075" s="23">
        <f>VLOOKUP(F4075,'[1]Goa Member''s Details Revised'!$C$2:$AO$7385,5,0)</f>
        <v>21000</v>
      </c>
      <c r="O4075" s="23">
        <f>VLOOKUP(F4075,'[1]Goa Member''s Details Revised'!$C$2:$AO$7385,5,0)</f>
        <v>21000</v>
      </c>
      <c r="P4075" s="23">
        <f>VLOOKUP(F4075,'[1]Goa Member''s Details Revised'!$C$2:$AO$7385,6,0)</f>
        <v>23700</v>
      </c>
      <c r="Q4075" s="23" t="str">
        <f>VLOOKUP(F4075,'[1]Goa Member''s Details Revised'!$C$2:$AO$7385,8,0)</f>
        <v>I.R.M</v>
      </c>
      <c r="R4075" s="23">
        <f t="shared" si="317"/>
        <v>-2700</v>
      </c>
      <c r="S4075" s="21">
        <f t="shared" si="318"/>
        <v>32</v>
      </c>
      <c r="T4075" s="23">
        <f t="shared" si="320"/>
        <v>18960</v>
      </c>
      <c r="U4075" s="23">
        <f t="shared" si="321"/>
        <v>16039.39393939394</v>
      </c>
      <c r="V4075" s="23">
        <f t="shared" si="319"/>
        <v>19500</v>
      </c>
      <c r="W4075" s="23"/>
      <c r="X4075" s="21"/>
      <c r="Y4075" s="24" t="str">
        <f>VLOOKUP(F4075,'[1]Goa Member''s Details Revised'!$C$2:$AO$7385,12,0)</f>
        <v xml:space="preserve">only application from in record so no communication till date </v>
      </c>
    </row>
    <row r="4076" spans="2:25" ht="30">
      <c r="B4076" s="20">
        <v>4067</v>
      </c>
      <c r="C4076" s="21"/>
      <c r="D4076" s="21" t="s">
        <v>11212</v>
      </c>
      <c r="E4076" s="21" t="s">
        <v>56</v>
      </c>
      <c r="F4076" s="21" t="s">
        <v>11213</v>
      </c>
      <c r="G4076" s="21"/>
      <c r="H4076" s="22" t="str">
        <f>VLOOKUP(F4076,'[1]Goa Member''s Details Revised'!$C$2:$AO$7385,2,0)</f>
        <v>D.Purchaser</v>
      </c>
      <c r="I4076" s="21">
        <v>30</v>
      </c>
      <c r="J4076" s="21" t="s">
        <v>865</v>
      </c>
      <c r="K4076" s="21">
        <v>1991</v>
      </c>
      <c r="L4076" s="22" t="str">
        <f>VLOOKUP(F4076,'[1]Goa Member''s Details Revised'!$C$2:$AO$7385,9,0)</f>
        <v>Never</v>
      </c>
      <c r="M4076" s="21" t="s">
        <v>11214</v>
      </c>
      <c r="N4076" s="23">
        <f>VLOOKUP(F4076,'[1]Goa Member''s Details Revised'!$C$2:$AO$7385,5,0)</f>
        <v>26500</v>
      </c>
      <c r="O4076" s="23">
        <f>VLOOKUP(F4076,'[1]Goa Member''s Details Revised'!$C$2:$AO$7385,5,0)</f>
        <v>26500</v>
      </c>
      <c r="P4076" s="23">
        <f>VLOOKUP(F4076,'[1]Goa Member''s Details Revised'!$C$2:$AO$7385,6,0)</f>
        <v>28212</v>
      </c>
      <c r="Q4076" s="23" t="str">
        <f>VLOOKUP(F4076,'[1]Goa Member''s Details Revised'!$C$2:$AO$7385,8,0)</f>
        <v>I.R.M</v>
      </c>
      <c r="R4076" s="23">
        <f t="shared" si="317"/>
        <v>-1712</v>
      </c>
      <c r="S4076" s="21">
        <f t="shared" si="318"/>
        <v>32</v>
      </c>
      <c r="T4076" s="23">
        <f t="shared" si="320"/>
        <v>22569.599999999999</v>
      </c>
      <c r="U4076" s="23">
        <f t="shared" si="321"/>
        <v>19092.969696969696</v>
      </c>
      <c r="V4076" s="23">
        <f t="shared" si="319"/>
        <v>22912</v>
      </c>
      <c r="W4076" s="23"/>
      <c r="X4076" s="21"/>
      <c r="Y4076" s="24" t="str">
        <f>VLOOKUP(F4076,'[1]Goa Member''s Details Revised'!$C$2:$AO$7385,12,0)</f>
        <v>we send last reminder in 2012.then we did not receive any reply.</v>
      </c>
    </row>
    <row r="4077" spans="2:25" ht="30">
      <c r="B4077" s="20">
        <v>4068</v>
      </c>
      <c r="C4077" s="21"/>
      <c r="D4077" s="21" t="s">
        <v>11215</v>
      </c>
      <c r="E4077" s="21" t="s">
        <v>56</v>
      </c>
      <c r="F4077" s="21" t="s">
        <v>11216</v>
      </c>
      <c r="G4077" s="21"/>
      <c r="H4077" s="22" t="str">
        <f>VLOOKUP(F4077,'[1]Goa Member''s Details Revised'!$C$2:$AO$7385,2,0)</f>
        <v>D.Purchaser</v>
      </c>
      <c r="I4077" s="21">
        <v>5</v>
      </c>
      <c r="J4077" s="21" t="s">
        <v>58</v>
      </c>
      <c r="K4077" s="21">
        <v>1991</v>
      </c>
      <c r="L4077" s="22" t="str">
        <f>VLOOKUP(F4077,'[1]Goa Member''s Details Revised'!$C$2:$AO$7385,9,0)</f>
        <v>Never</v>
      </c>
      <c r="M4077" s="21" t="s">
        <v>11217</v>
      </c>
      <c r="N4077" s="23">
        <f>VLOOKUP(F4077,'[1]Goa Member''s Details Revised'!$C$2:$AO$7385,5,0)</f>
        <v>34000</v>
      </c>
      <c r="O4077" s="23">
        <f>VLOOKUP(F4077,'[1]Goa Member''s Details Revised'!$C$2:$AO$7385,5,0)</f>
        <v>34000</v>
      </c>
      <c r="P4077" s="23">
        <f>VLOOKUP(F4077,'[1]Goa Member''s Details Revised'!$C$2:$AO$7385,6,0)</f>
        <v>36193</v>
      </c>
      <c r="Q4077" s="23" t="str">
        <f>VLOOKUP(F4077,'[1]Goa Member''s Details Revised'!$C$2:$AO$7385,8,0)</f>
        <v>I.R.M</v>
      </c>
      <c r="R4077" s="23">
        <f t="shared" si="317"/>
        <v>-2193</v>
      </c>
      <c r="S4077" s="21">
        <f t="shared" si="318"/>
        <v>32</v>
      </c>
      <c r="T4077" s="23">
        <f t="shared" si="320"/>
        <v>28954.400000000001</v>
      </c>
      <c r="U4077" s="23">
        <f t="shared" si="321"/>
        <v>24494.252525252523</v>
      </c>
      <c r="V4077" s="23">
        <f t="shared" si="319"/>
        <v>29393</v>
      </c>
      <c r="W4077" s="23"/>
      <c r="X4077" s="21"/>
      <c r="Y4077" s="24" t="str">
        <f>VLOOKUP(F4077,'[1]Goa Member''s Details Revised'!$C$2:$AO$7385,12,0)</f>
        <v>we send last reminder in 2012.then we did not receive any reply.</v>
      </c>
    </row>
    <row r="4078" spans="2:25">
      <c r="B4078" s="20">
        <v>4069</v>
      </c>
      <c r="C4078" s="21"/>
      <c r="D4078" s="21" t="s">
        <v>11218</v>
      </c>
      <c r="E4078" s="21" t="s">
        <v>56</v>
      </c>
      <c r="F4078" s="21" t="s">
        <v>11219</v>
      </c>
      <c r="G4078" s="21"/>
      <c r="H4078" s="22" t="str">
        <f>VLOOKUP(F4078,'[1]Goa Member''s Details Revised'!$C$2:$AO$7385,2,0)</f>
        <v>D.Purchaser</v>
      </c>
      <c r="I4078" s="21">
        <v>30</v>
      </c>
      <c r="J4078" s="21" t="s">
        <v>865</v>
      </c>
      <c r="K4078" s="21">
        <v>1991</v>
      </c>
      <c r="L4078" s="22" t="str">
        <f>VLOOKUP(F4078,'[1]Goa Member''s Details Revised'!$C$2:$AO$7385,9,0)</f>
        <v>Never</v>
      </c>
      <c r="M4078" s="21" t="s">
        <v>11220</v>
      </c>
      <c r="N4078" s="23">
        <f>VLOOKUP(F4078,'[1]Goa Member''s Details Revised'!$C$2:$AO$7385,5,0)</f>
        <v>25500</v>
      </c>
      <c r="O4078" s="23">
        <f>VLOOKUP(F4078,'[1]Goa Member''s Details Revised'!$C$2:$AO$7385,5,0)</f>
        <v>25500</v>
      </c>
      <c r="P4078" s="23">
        <f>VLOOKUP(F4078,'[1]Goa Member''s Details Revised'!$C$2:$AO$7385,6,0)</f>
        <v>17000</v>
      </c>
      <c r="Q4078" s="23" t="str">
        <f>VLOOKUP(F4078,'[1]Goa Member''s Details Revised'!$C$2:$AO$7385,8,0)</f>
        <v>Outstanding</v>
      </c>
      <c r="R4078" s="23">
        <f t="shared" si="317"/>
        <v>8500</v>
      </c>
      <c r="S4078" s="21">
        <f t="shared" si="318"/>
        <v>32</v>
      </c>
      <c r="T4078" s="23">
        <f t="shared" si="320"/>
        <v>13600</v>
      </c>
      <c r="U4078" s="23">
        <f t="shared" si="321"/>
        <v>11505.050505050505</v>
      </c>
      <c r="V4078" s="23">
        <f t="shared" si="319"/>
        <v>11900</v>
      </c>
      <c r="W4078" s="23"/>
      <c r="X4078" s="21"/>
      <c r="Y4078" s="24" t="str">
        <f>VLOOKUP(F4078,'[1]Goa Member''s Details Revised'!$C$2:$AO$7385,12,0)</f>
        <v>last communication 07(Outstanding Rs. 8500/-)</v>
      </c>
    </row>
    <row r="4079" spans="2:25">
      <c r="B4079" s="20">
        <v>4070</v>
      </c>
      <c r="C4079" s="21"/>
      <c r="D4079" s="21" t="s">
        <v>11221</v>
      </c>
      <c r="E4079" s="21" t="s">
        <v>56</v>
      </c>
      <c r="F4079" s="21" t="s">
        <v>11222</v>
      </c>
      <c r="G4079" s="21"/>
      <c r="H4079" s="22" t="str">
        <f>VLOOKUP(F4079,'[1]Goa Member''s Details Revised'!$C$2:$AO$7385,2,0)</f>
        <v>D.Purchaser</v>
      </c>
      <c r="I4079" s="21">
        <v>30</v>
      </c>
      <c r="J4079" s="21" t="s">
        <v>865</v>
      </c>
      <c r="K4079" s="21">
        <v>1991</v>
      </c>
      <c r="L4079" s="22" t="str">
        <f>VLOOKUP(F4079,'[1]Goa Member''s Details Revised'!$C$2:$AO$7385,9,0)</f>
        <v>Never</v>
      </c>
      <c r="M4079" s="21" t="s">
        <v>11223</v>
      </c>
      <c r="N4079" s="23">
        <f>VLOOKUP(F4079,'[1]Goa Member''s Details Revised'!$C$2:$AO$7385,5,0)</f>
        <v>15300</v>
      </c>
      <c r="O4079" s="23">
        <f>VLOOKUP(F4079,'[1]Goa Member''s Details Revised'!$C$2:$AO$7385,5,0)</f>
        <v>15300</v>
      </c>
      <c r="P4079" s="23">
        <f>VLOOKUP(F4079,'[1]Goa Member''s Details Revised'!$C$2:$AO$7385,6,0)</f>
        <v>13515</v>
      </c>
      <c r="Q4079" s="23" t="str">
        <f>VLOOKUP(F4079,'[1]Goa Member''s Details Revised'!$C$2:$AO$7385,8,0)</f>
        <v>Outstanding</v>
      </c>
      <c r="R4079" s="23">
        <f t="shared" si="317"/>
        <v>1785</v>
      </c>
      <c r="S4079" s="21">
        <f t="shared" si="318"/>
        <v>32</v>
      </c>
      <c r="T4079" s="23">
        <f t="shared" si="320"/>
        <v>10812</v>
      </c>
      <c r="U4079" s="23">
        <f t="shared" si="321"/>
        <v>9146.515151515152</v>
      </c>
      <c r="V4079" s="23">
        <f t="shared" si="319"/>
        <v>10455</v>
      </c>
      <c r="W4079" s="23"/>
      <c r="X4079" s="21"/>
      <c r="Y4079" s="24" t="str">
        <f>VLOOKUP(F4079,'[1]Goa Member''s Details Revised'!$C$2:$AO$7385,12,0)</f>
        <v>last communication 99 (Outstanding Rs. 1785/-)</v>
      </c>
    </row>
    <row r="4080" spans="2:25" ht="30">
      <c r="B4080" s="20">
        <v>4071</v>
      </c>
      <c r="C4080" s="21"/>
      <c r="D4080" s="21" t="s">
        <v>11224</v>
      </c>
      <c r="E4080" s="21" t="s">
        <v>56</v>
      </c>
      <c r="F4080" s="21" t="s">
        <v>11225</v>
      </c>
      <c r="G4080" s="21"/>
      <c r="H4080" s="22" t="str">
        <f>VLOOKUP(F4080,'[1]Goa Member''s Details Revised'!$C$2:$AO$7385,2,0)</f>
        <v>D.Purchaser</v>
      </c>
      <c r="I4080" s="21">
        <v>2</v>
      </c>
      <c r="J4080" s="21" t="s">
        <v>58</v>
      </c>
      <c r="K4080" s="21">
        <v>1991</v>
      </c>
      <c r="L4080" s="22" t="str">
        <f>VLOOKUP(F4080,'[1]Goa Member''s Details Revised'!$C$2:$AO$7385,9,0)</f>
        <v>never</v>
      </c>
      <c r="M4080" s="21" t="s">
        <v>11226</v>
      </c>
      <c r="N4080" s="23">
        <f>VLOOKUP(F4080,'[1]Goa Member''s Details Revised'!$C$2:$AO$7385,5,0)</f>
        <v>26500</v>
      </c>
      <c r="O4080" s="23">
        <f>VLOOKUP(F4080,'[1]Goa Member''s Details Revised'!$C$2:$AO$7385,5,0)</f>
        <v>26500</v>
      </c>
      <c r="P4080" s="23">
        <f>VLOOKUP(F4080,'[1]Goa Member''s Details Revised'!$C$2:$AO$7385,6,0)</f>
        <v>28212</v>
      </c>
      <c r="Q4080" s="23" t="str">
        <f>VLOOKUP(F4080,'[1]Goa Member''s Details Revised'!$C$2:$AO$7385,8,0)</f>
        <v>I.R.M</v>
      </c>
      <c r="R4080" s="23">
        <f t="shared" si="317"/>
        <v>-1712</v>
      </c>
      <c r="S4080" s="21">
        <f t="shared" si="318"/>
        <v>32</v>
      </c>
      <c r="T4080" s="23">
        <f t="shared" si="320"/>
        <v>22569.599999999999</v>
      </c>
      <c r="U4080" s="23">
        <f t="shared" si="321"/>
        <v>19092.969696969696</v>
      </c>
      <c r="V4080" s="23">
        <f t="shared" si="319"/>
        <v>22912</v>
      </c>
      <c r="W4080" s="23"/>
      <c r="X4080" s="21"/>
      <c r="Y4080" s="24" t="str">
        <f>VLOOKUP(F4080,'[1]Goa Member''s Details Revised'!$C$2:$AO$7385,12,0)</f>
        <v>we send last reminder in 2012.then we did not receive any reply.</v>
      </c>
    </row>
    <row r="4081" spans="2:25">
      <c r="B4081" s="20">
        <v>4072</v>
      </c>
      <c r="C4081" s="21"/>
      <c r="D4081" s="21" t="s">
        <v>11227</v>
      </c>
      <c r="E4081" s="21" t="s">
        <v>56</v>
      </c>
      <c r="F4081" s="21" t="s">
        <v>11228</v>
      </c>
      <c r="G4081" s="21"/>
      <c r="H4081" s="22" t="str">
        <f>VLOOKUP(F4081,'[1]Goa Member''s Details Revised'!$C$2:$AO$7385,2,0)</f>
        <v>D.Purchaser</v>
      </c>
      <c r="I4081" s="21">
        <v>4</v>
      </c>
      <c r="J4081" s="21" t="s">
        <v>58</v>
      </c>
      <c r="K4081" s="21">
        <v>1991</v>
      </c>
      <c r="L4081" s="22" t="str">
        <f>VLOOKUP(F4081,'[1]Goa Member''s Details Revised'!$C$2:$AO$7385,9,0)</f>
        <v>Never</v>
      </c>
      <c r="M4081" s="21" t="s">
        <v>11229</v>
      </c>
      <c r="N4081" s="23">
        <f>VLOOKUP(F4081,'[1]Goa Member''s Details Revised'!$C$2:$AO$7385,5,0)</f>
        <v>15300</v>
      </c>
      <c r="O4081" s="23">
        <f>VLOOKUP(F4081,'[1]Goa Member''s Details Revised'!$C$2:$AO$7385,5,0)</f>
        <v>15300</v>
      </c>
      <c r="P4081" s="23">
        <f>VLOOKUP(F4081,'[1]Goa Member''s Details Revised'!$C$2:$AO$7385,6,0)</f>
        <v>13005</v>
      </c>
      <c r="Q4081" s="23" t="str">
        <f>VLOOKUP(F4081,'[1]Goa Member''s Details Revised'!$C$2:$AO$7385,8,0)</f>
        <v>outstanding</v>
      </c>
      <c r="R4081" s="23">
        <f t="shared" si="317"/>
        <v>2295</v>
      </c>
      <c r="S4081" s="21">
        <f t="shared" si="318"/>
        <v>32</v>
      </c>
      <c r="T4081" s="23">
        <f t="shared" si="320"/>
        <v>10404</v>
      </c>
      <c r="U4081" s="23">
        <f t="shared" si="321"/>
        <v>8801.363636363636</v>
      </c>
      <c r="V4081" s="23">
        <f t="shared" si="319"/>
        <v>9945</v>
      </c>
      <c r="W4081" s="23"/>
      <c r="X4081" s="21"/>
      <c r="Y4081" s="24" t="str">
        <f>VLOOKUP(F4081,'[1]Goa Member''s Details Revised'!$C$2:$AO$7385,12,0)</f>
        <v xml:space="preserve">last communication till date (Outstanding Rs. 2295/-) </v>
      </c>
    </row>
    <row r="4082" spans="2:25">
      <c r="B4082" s="20">
        <v>4073</v>
      </c>
      <c r="C4082" s="21"/>
      <c r="D4082" s="21" t="s">
        <v>11230</v>
      </c>
      <c r="E4082" s="21" t="s">
        <v>56</v>
      </c>
      <c r="F4082" s="21" t="s">
        <v>11231</v>
      </c>
      <c r="G4082" s="21"/>
      <c r="H4082" s="22" t="str">
        <f>VLOOKUP(F4082,'[1]Goa Member''s Details Revised'!$C$2:$AO$7385,2,0)</f>
        <v>D.Purchaser</v>
      </c>
      <c r="I4082" s="21">
        <v>4</v>
      </c>
      <c r="J4082" s="21" t="s">
        <v>58</v>
      </c>
      <c r="K4082" s="21">
        <v>1991</v>
      </c>
      <c r="L4082" s="22" t="str">
        <f>VLOOKUP(F4082,'[1]Goa Member''s Details Revised'!$C$2:$AO$7385,9,0)</f>
        <v>Never</v>
      </c>
      <c r="M4082" s="21" t="s">
        <v>11232</v>
      </c>
      <c r="N4082" s="23">
        <f>VLOOKUP(F4082,'[1]Goa Member''s Details Revised'!$C$2:$AO$7385,5,0)</f>
        <v>17500</v>
      </c>
      <c r="O4082" s="23">
        <f>VLOOKUP(F4082,'[1]Goa Member''s Details Revised'!$C$2:$AO$7385,5,0)</f>
        <v>17500</v>
      </c>
      <c r="P4082" s="23">
        <f>VLOOKUP(F4082,'[1]Goa Member''s Details Revised'!$C$2:$AO$7385,6,0)</f>
        <v>19800</v>
      </c>
      <c r="Q4082" s="23" t="str">
        <f>VLOOKUP(F4082,'[1]Goa Member''s Details Revised'!$C$2:$AO$7385,8,0)</f>
        <v>I.R.M</v>
      </c>
      <c r="R4082" s="23">
        <f t="shared" si="317"/>
        <v>-2300</v>
      </c>
      <c r="S4082" s="21">
        <f t="shared" si="318"/>
        <v>32</v>
      </c>
      <c r="T4082" s="23">
        <f t="shared" si="320"/>
        <v>15840</v>
      </c>
      <c r="U4082" s="23">
        <f t="shared" si="321"/>
        <v>13400</v>
      </c>
      <c r="V4082" s="23">
        <f t="shared" si="319"/>
        <v>16300</v>
      </c>
      <c r="W4082" s="23"/>
      <c r="X4082" s="21"/>
      <c r="Y4082" s="24" t="str">
        <f>VLOOKUP(F4082,'[1]Goa Member''s Details Revised'!$C$2:$AO$7385,12,0)</f>
        <v>last communication 98</v>
      </c>
    </row>
    <row r="4083" spans="2:25">
      <c r="B4083" s="20">
        <v>4074</v>
      </c>
      <c r="C4083" s="21"/>
      <c r="D4083" s="21" t="s">
        <v>11233</v>
      </c>
      <c r="E4083" s="21" t="s">
        <v>56</v>
      </c>
      <c r="F4083" s="21" t="s">
        <v>11234</v>
      </c>
      <c r="G4083" s="21"/>
      <c r="H4083" s="22" t="str">
        <f>VLOOKUP(F4083,'[1]Goa Member''s Details Revised'!$C$2:$AO$7385,2,0)</f>
        <v>D.Purchaser</v>
      </c>
      <c r="I4083" s="21">
        <v>7</v>
      </c>
      <c r="J4083" s="21" t="s">
        <v>58</v>
      </c>
      <c r="K4083" s="21">
        <v>1991</v>
      </c>
      <c r="L4083" s="22" t="str">
        <f>VLOOKUP(F4083,'[1]Goa Member''s Details Revised'!$C$2:$AO$7385,9,0)</f>
        <v>Never</v>
      </c>
      <c r="M4083" s="21" t="s">
        <v>11235</v>
      </c>
      <c r="N4083" s="23">
        <f>VLOOKUP(F4083,'[1]Goa Member''s Details Revised'!$C$2:$AO$7385,5,0)</f>
        <v>13500</v>
      </c>
      <c r="O4083" s="23">
        <f>VLOOKUP(F4083,'[1]Goa Member''s Details Revised'!$C$2:$AO$7385,5,0)</f>
        <v>13500</v>
      </c>
      <c r="P4083" s="23">
        <f>VLOOKUP(F4083,'[1]Goa Member''s Details Revised'!$C$2:$AO$7385,6,0)</f>
        <v>15300</v>
      </c>
      <c r="Q4083" s="23" t="str">
        <f>VLOOKUP(F4083,'[1]Goa Member''s Details Revised'!$C$2:$AO$7385,8,0)</f>
        <v>I.R.M</v>
      </c>
      <c r="R4083" s="23">
        <f t="shared" si="317"/>
        <v>-1800</v>
      </c>
      <c r="S4083" s="21">
        <f t="shared" si="318"/>
        <v>32</v>
      </c>
      <c r="T4083" s="23">
        <f t="shared" si="320"/>
        <v>12240</v>
      </c>
      <c r="U4083" s="23">
        <f t="shared" si="321"/>
        <v>10354.545454545456</v>
      </c>
      <c r="V4083" s="23">
        <f t="shared" si="319"/>
        <v>12600</v>
      </c>
      <c r="W4083" s="23"/>
      <c r="X4083" s="21"/>
      <c r="Y4083" s="24" t="str">
        <f>VLOOKUP(F4083,'[1]Goa Member''s Details Revised'!$C$2:$AO$7385,12,0)</f>
        <v>last communication 00.. No app frm</v>
      </c>
    </row>
    <row r="4084" spans="2:25">
      <c r="B4084" s="20">
        <v>4075</v>
      </c>
      <c r="C4084" s="21"/>
      <c r="D4084" s="21" t="s">
        <v>11236</v>
      </c>
      <c r="E4084" s="21" t="s">
        <v>56</v>
      </c>
      <c r="F4084" s="21" t="s">
        <v>11237</v>
      </c>
      <c r="G4084" s="21"/>
      <c r="H4084" s="22" t="str">
        <f>VLOOKUP(F4084,'[1]Goa Member''s Details Revised'!$C$2:$AO$7385,2,0)</f>
        <v>D.Purchaser</v>
      </c>
      <c r="I4084" s="21">
        <v>10</v>
      </c>
      <c r="J4084" s="21" t="s">
        <v>58</v>
      </c>
      <c r="K4084" s="21">
        <v>1991</v>
      </c>
      <c r="L4084" s="22" t="str">
        <f>VLOOKUP(F4084,'[1]Goa Member''s Details Revised'!$C$2:$AO$7385,9,0)</f>
        <v>Never</v>
      </c>
      <c r="M4084" s="21" t="s">
        <v>11238</v>
      </c>
      <c r="N4084" s="23">
        <f>VLOOKUP(F4084,'[1]Goa Member''s Details Revised'!$C$2:$AO$7385,5,0)</f>
        <v>15300</v>
      </c>
      <c r="O4084" s="23">
        <f>VLOOKUP(F4084,'[1]Goa Member''s Details Revised'!$C$2:$AO$7385,5,0)</f>
        <v>15300</v>
      </c>
      <c r="P4084" s="23">
        <f>VLOOKUP(F4084,'[1]Goa Member''s Details Revised'!$C$2:$AO$7385,6,0)</f>
        <v>7905</v>
      </c>
      <c r="Q4084" s="23" t="str">
        <f>VLOOKUP(F4084,'[1]Goa Member''s Details Revised'!$C$2:$AO$7385,8,0)</f>
        <v>outstanding</v>
      </c>
      <c r="R4084" s="23">
        <f t="shared" si="317"/>
        <v>7395</v>
      </c>
      <c r="S4084" s="21">
        <f t="shared" si="318"/>
        <v>32</v>
      </c>
      <c r="T4084" s="23">
        <f t="shared" si="320"/>
        <v>6324</v>
      </c>
      <c r="U4084" s="23">
        <f t="shared" si="321"/>
        <v>5349.848484848485</v>
      </c>
      <c r="V4084" s="23">
        <f t="shared" si="319"/>
        <v>4845</v>
      </c>
      <c r="W4084" s="23"/>
      <c r="X4084" s="21"/>
      <c r="Y4084" s="24" t="str">
        <f>VLOOKUP(F4084,'[1]Goa Member''s Details Revised'!$C$2:$AO$7385,12,0)</f>
        <v>last communication 99(Outstanding Rs. 7395/-)</v>
      </c>
    </row>
    <row r="4085" spans="2:25">
      <c r="B4085" s="20">
        <v>4076</v>
      </c>
      <c r="C4085" s="21"/>
      <c r="D4085" s="21" t="s">
        <v>11239</v>
      </c>
      <c r="E4085" s="21" t="s">
        <v>56</v>
      </c>
      <c r="F4085" s="21" t="s">
        <v>11240</v>
      </c>
      <c r="G4085" s="21"/>
      <c r="H4085" s="22" t="str">
        <f>VLOOKUP(F4085,'[1]Goa Member''s Details Revised'!$C$2:$AO$7385,2,0)</f>
        <v>D.Purchaser</v>
      </c>
      <c r="I4085" s="21">
        <v>5</v>
      </c>
      <c r="J4085" s="21" t="s">
        <v>58</v>
      </c>
      <c r="K4085" s="21">
        <v>1991</v>
      </c>
      <c r="L4085" s="22" t="str">
        <f>VLOOKUP(F4085,'[1]Goa Member''s Details Revised'!$C$2:$AO$7385,9,0)</f>
        <v>Never</v>
      </c>
      <c r="M4085" s="21" t="s">
        <v>11241</v>
      </c>
      <c r="N4085" s="23">
        <f>VLOOKUP(F4085,'[1]Goa Member''s Details Revised'!$C$2:$AO$7385,5,0)</f>
        <v>13500</v>
      </c>
      <c r="O4085" s="23">
        <f>VLOOKUP(F4085,'[1]Goa Member''s Details Revised'!$C$2:$AO$7385,5,0)</f>
        <v>13500</v>
      </c>
      <c r="P4085" s="23">
        <f>VLOOKUP(F4085,'[1]Goa Member''s Details Revised'!$C$2:$AO$7385,6,0)</f>
        <v>15300</v>
      </c>
      <c r="Q4085" s="23" t="str">
        <f>VLOOKUP(F4085,'[1]Goa Member''s Details Revised'!$C$2:$AO$7385,8,0)</f>
        <v>I.R.M</v>
      </c>
      <c r="R4085" s="23">
        <f t="shared" si="317"/>
        <v>-1800</v>
      </c>
      <c r="S4085" s="21">
        <f t="shared" si="318"/>
        <v>32</v>
      </c>
      <c r="T4085" s="23">
        <f t="shared" si="320"/>
        <v>12240</v>
      </c>
      <c r="U4085" s="23">
        <f t="shared" si="321"/>
        <v>10354.545454545456</v>
      </c>
      <c r="V4085" s="23">
        <f t="shared" si="319"/>
        <v>12600</v>
      </c>
      <c r="W4085" s="23"/>
      <c r="X4085" s="21"/>
      <c r="Y4085" s="24" t="str">
        <f>VLOOKUP(F4085,'[1]Goa Member''s Details Revised'!$C$2:$AO$7385,12,0)</f>
        <v>last communication 05</v>
      </c>
    </row>
    <row r="4086" spans="2:25">
      <c r="B4086" s="20">
        <v>4077</v>
      </c>
      <c r="C4086" s="21"/>
      <c r="D4086" s="21" t="s">
        <v>11242</v>
      </c>
      <c r="E4086" s="21" t="s">
        <v>56</v>
      </c>
      <c r="F4086" s="21" t="s">
        <v>11243</v>
      </c>
      <c r="G4086" s="21"/>
      <c r="H4086" s="22" t="str">
        <f>VLOOKUP(F4086,'[1]Goa Member''s Details Revised'!$C$2:$AO$7385,2,0)</f>
        <v>D.Purchaser</v>
      </c>
      <c r="I4086" s="21">
        <v>11</v>
      </c>
      <c r="J4086" s="21" t="s">
        <v>58</v>
      </c>
      <c r="K4086" s="21">
        <v>1991</v>
      </c>
      <c r="L4086" s="22" t="str">
        <f>VLOOKUP(F4086,'[1]Goa Member''s Details Revised'!$C$2:$AO$7385,9,0)</f>
        <v>Never</v>
      </c>
      <c r="M4086" s="21" t="s">
        <v>11244</v>
      </c>
      <c r="N4086" s="23">
        <f>VLOOKUP(F4086,'[1]Goa Member''s Details Revised'!$C$2:$AO$7385,5,0)</f>
        <v>25550</v>
      </c>
      <c r="O4086" s="23">
        <f>VLOOKUP(F4086,'[1]Goa Member''s Details Revised'!$C$2:$AO$7385,5,0)</f>
        <v>25550</v>
      </c>
      <c r="P4086" s="23">
        <f>VLOOKUP(F4086,'[1]Goa Member''s Details Revised'!$C$2:$AO$7385,6,0)</f>
        <v>22950</v>
      </c>
      <c r="Q4086" s="23" t="str">
        <f>VLOOKUP(F4086,'[1]Goa Member''s Details Revised'!$C$2:$AO$7385,8,0)</f>
        <v>outstanding</v>
      </c>
      <c r="R4086" s="23">
        <f t="shared" si="317"/>
        <v>2600</v>
      </c>
      <c r="S4086" s="21">
        <f t="shared" si="318"/>
        <v>32</v>
      </c>
      <c r="T4086" s="23">
        <f t="shared" si="320"/>
        <v>18360</v>
      </c>
      <c r="U4086" s="23">
        <f t="shared" si="321"/>
        <v>15531.818181818182</v>
      </c>
      <c r="V4086" s="23">
        <f t="shared" si="319"/>
        <v>17840</v>
      </c>
      <c r="W4086" s="23"/>
      <c r="X4086" s="21"/>
      <c r="Y4086" s="24" t="str">
        <f>VLOOKUP(F4086,'[1]Goa Member''s Details Revised'!$C$2:$AO$7385,12,0)</f>
        <v>last communication 99(Outstanding Rs. 2550/-)</v>
      </c>
    </row>
    <row r="4087" spans="2:25">
      <c r="B4087" s="20">
        <v>4078</v>
      </c>
      <c r="C4087" s="21"/>
      <c r="D4087" s="21" t="s">
        <v>11245</v>
      </c>
      <c r="E4087" s="21" t="s">
        <v>56</v>
      </c>
      <c r="F4087" s="21" t="s">
        <v>11246</v>
      </c>
      <c r="G4087" s="21"/>
      <c r="H4087" s="22" t="str">
        <f>VLOOKUP(F4087,'[1]Goa Member''s Details Revised'!$C$2:$AO$7385,2,0)</f>
        <v>D.Purchaser</v>
      </c>
      <c r="I4087" s="21">
        <v>17</v>
      </c>
      <c r="J4087" s="21" t="s">
        <v>58</v>
      </c>
      <c r="K4087" s="21">
        <v>1991</v>
      </c>
      <c r="L4087" s="22" t="str">
        <f>VLOOKUP(F4087,'[1]Goa Member''s Details Revised'!$C$2:$AO$7385,9,0)</f>
        <v>Never</v>
      </c>
      <c r="M4087" s="21" t="s">
        <v>11247</v>
      </c>
      <c r="N4087" s="23">
        <f>VLOOKUP(F4087,'[1]Goa Member''s Details Revised'!$C$2:$AO$7385,5,0)</f>
        <v>17500</v>
      </c>
      <c r="O4087" s="23">
        <f>VLOOKUP(F4087,'[1]Goa Member''s Details Revised'!$C$2:$AO$7385,5,0)</f>
        <v>17500</v>
      </c>
      <c r="P4087" s="23">
        <f>VLOOKUP(F4087,'[1]Goa Member''s Details Revised'!$C$2:$AO$7385,6,0)</f>
        <v>19800</v>
      </c>
      <c r="Q4087" s="23" t="str">
        <f>VLOOKUP(F4087,'[1]Goa Member''s Details Revised'!$C$2:$AO$7385,8,0)</f>
        <v>I.R.M</v>
      </c>
      <c r="R4087" s="23">
        <f t="shared" si="317"/>
        <v>-2300</v>
      </c>
      <c r="S4087" s="21">
        <f t="shared" si="318"/>
        <v>32</v>
      </c>
      <c r="T4087" s="23">
        <f t="shared" si="320"/>
        <v>15840</v>
      </c>
      <c r="U4087" s="23">
        <f t="shared" si="321"/>
        <v>13400</v>
      </c>
      <c r="V4087" s="23">
        <f t="shared" si="319"/>
        <v>16300</v>
      </c>
      <c r="W4087" s="23"/>
      <c r="X4087" s="21"/>
      <c r="Y4087" s="24" t="str">
        <f>VLOOKUP(F4087,'[1]Goa Member''s Details Revised'!$C$2:$AO$7385,12,0)</f>
        <v>Documents is not in file(Outstanding Rs. 1320/-)</v>
      </c>
    </row>
    <row r="4088" spans="2:25" ht="30">
      <c r="B4088" s="20">
        <v>4079</v>
      </c>
      <c r="C4088" s="21"/>
      <c r="D4088" s="21" t="s">
        <v>11248</v>
      </c>
      <c r="E4088" s="21" t="s">
        <v>56</v>
      </c>
      <c r="F4088" s="21" t="s">
        <v>11249</v>
      </c>
      <c r="G4088" s="21"/>
      <c r="H4088" s="22" t="str">
        <f>VLOOKUP(F4088,'[1]Goa Member''s Details Revised'!$C$2:$AO$7385,2,0)</f>
        <v>D.Purchaser</v>
      </c>
      <c r="I4088" s="21">
        <v>13</v>
      </c>
      <c r="J4088" s="21" t="s">
        <v>58</v>
      </c>
      <c r="K4088" s="21">
        <v>1991</v>
      </c>
      <c r="L4088" s="22">
        <f>VLOOKUP(F4088,'[1]Goa Member''s Details Revised'!$C$2:$AO$7385,9,0)</f>
        <v>2021</v>
      </c>
      <c r="M4088" s="21" t="s">
        <v>11250</v>
      </c>
      <c r="N4088" s="23">
        <f>VLOOKUP(F4088,'[1]Goa Member''s Details Revised'!$C$2:$AO$7385,5,0)</f>
        <v>34000</v>
      </c>
      <c r="O4088" s="23">
        <f>VLOOKUP(F4088,'[1]Goa Member''s Details Revised'!$C$2:$AO$7385,5,0)</f>
        <v>34000</v>
      </c>
      <c r="P4088" s="23">
        <f>VLOOKUP(F4088,'[1]Goa Member''s Details Revised'!$C$2:$AO$7385,6,0)</f>
        <v>35450</v>
      </c>
      <c r="Q4088" s="23" t="str">
        <f>VLOOKUP(F4088,'[1]Goa Member''s Details Revised'!$C$2:$AO$7385,8,0)</f>
        <v>R.M</v>
      </c>
      <c r="R4088" s="23">
        <f t="shared" si="317"/>
        <v>-1450</v>
      </c>
      <c r="S4088" s="21">
        <f t="shared" si="318"/>
        <v>32</v>
      </c>
      <c r="T4088" s="23">
        <f t="shared" si="320"/>
        <v>28360</v>
      </c>
      <c r="U4088" s="23">
        <f t="shared" si="321"/>
        <v>23991.414141414141</v>
      </c>
      <c r="V4088" s="23">
        <f t="shared" si="319"/>
        <v>28650</v>
      </c>
      <c r="W4088" s="23"/>
      <c r="X4088" s="21"/>
      <c r="Y4088" s="24" t="str">
        <f>VLOOKUP(F4088,'[1]Goa Member''s Details Revised'!$C$2:$AO$7385,12,0)</f>
        <v>They are regular member..total 3 membership of Goa:- 30158, 30205 and 30206</v>
      </c>
    </row>
    <row r="4089" spans="2:25" ht="30">
      <c r="B4089" s="20">
        <v>4080</v>
      </c>
      <c r="C4089" s="21"/>
      <c r="D4089" s="21" t="s">
        <v>11251</v>
      </c>
      <c r="E4089" s="21" t="s">
        <v>56</v>
      </c>
      <c r="F4089" s="21" t="s">
        <v>11252</v>
      </c>
      <c r="G4089" s="21"/>
      <c r="H4089" s="22" t="str">
        <f>VLOOKUP(F4089,'[1]Goa Member''s Details Revised'!$C$2:$AO$7385,2,0)</f>
        <v>D.Purchaser</v>
      </c>
      <c r="I4089" s="21">
        <v>13</v>
      </c>
      <c r="J4089" s="21" t="s">
        <v>58</v>
      </c>
      <c r="K4089" s="21">
        <v>1991</v>
      </c>
      <c r="L4089" s="22" t="str">
        <f>VLOOKUP(F4089,'[1]Goa Member''s Details Revised'!$C$2:$AO$7385,9,0)</f>
        <v>Never</v>
      </c>
      <c r="M4089" s="21" t="s">
        <v>11250</v>
      </c>
      <c r="N4089" s="23">
        <f>VLOOKUP(F4089,'[1]Goa Member''s Details Revised'!$C$2:$AO$7385,5,0)</f>
        <v>34000</v>
      </c>
      <c r="O4089" s="23">
        <f>VLOOKUP(F4089,'[1]Goa Member''s Details Revised'!$C$2:$AO$7385,5,0)</f>
        <v>34000</v>
      </c>
      <c r="P4089" s="23">
        <f>VLOOKUP(F4089,'[1]Goa Member''s Details Revised'!$C$2:$AO$7385,6,0)</f>
        <v>35450</v>
      </c>
      <c r="Q4089" s="23" t="str">
        <f>VLOOKUP(F4089,'[1]Goa Member''s Details Revised'!$C$2:$AO$7385,8,0)</f>
        <v>I.R.M</v>
      </c>
      <c r="R4089" s="23">
        <f t="shared" si="317"/>
        <v>-1450</v>
      </c>
      <c r="S4089" s="21">
        <f t="shared" si="318"/>
        <v>32</v>
      </c>
      <c r="T4089" s="23">
        <f t="shared" si="320"/>
        <v>28360</v>
      </c>
      <c r="U4089" s="23">
        <f t="shared" si="321"/>
        <v>23991.414141414141</v>
      </c>
      <c r="V4089" s="23">
        <f t="shared" si="319"/>
        <v>28650</v>
      </c>
      <c r="W4089" s="23"/>
      <c r="X4089" s="21"/>
      <c r="Y4089" s="24" t="str">
        <f>VLOOKUP(F4089,'[1]Goa Member''s Details Revised'!$C$2:$AO$7385,12,0)</f>
        <v>they are regular member...last communication 17..total 3 membership of Goa:- 30158, 30205 and 30206</v>
      </c>
    </row>
    <row r="4090" spans="2:25" ht="30">
      <c r="B4090" s="20">
        <v>4081</v>
      </c>
      <c r="C4090" s="21"/>
      <c r="D4090" s="21" t="s">
        <v>11253</v>
      </c>
      <c r="E4090" s="21" t="s">
        <v>56</v>
      </c>
      <c r="F4090" s="21" t="s">
        <v>11254</v>
      </c>
      <c r="G4090" s="21"/>
      <c r="H4090" s="22" t="str">
        <f>VLOOKUP(F4090,'[1]Goa Member''s Details Revised'!$C$2:$AO$7385,2,0)</f>
        <v>D.Purchaser</v>
      </c>
      <c r="I4090" s="21">
        <v>13</v>
      </c>
      <c r="J4090" s="21" t="s">
        <v>58</v>
      </c>
      <c r="K4090" s="21">
        <v>1991</v>
      </c>
      <c r="L4090" s="22" t="str">
        <f>VLOOKUP(F4090,'[1]Goa Member''s Details Revised'!$C$2:$AO$7385,9,0)</f>
        <v>Never</v>
      </c>
      <c r="M4090" s="21" t="s">
        <v>11255</v>
      </c>
      <c r="N4090" s="23">
        <f>VLOOKUP(F4090,'[1]Goa Member''s Details Revised'!$C$2:$AO$7385,5,0)</f>
        <v>31200</v>
      </c>
      <c r="O4090" s="23">
        <f>VLOOKUP(F4090,'[1]Goa Member''s Details Revised'!$C$2:$AO$7385,5,0)</f>
        <v>31200</v>
      </c>
      <c r="P4090" s="23">
        <f>VLOOKUP(F4090,'[1]Goa Member''s Details Revised'!$C$2:$AO$7385,6,0)</f>
        <v>11960</v>
      </c>
      <c r="Q4090" s="23" t="str">
        <f>VLOOKUP(F4090,'[1]Goa Member''s Details Revised'!$C$2:$AO$7385,8,0)</f>
        <v>outstanding</v>
      </c>
      <c r="R4090" s="23">
        <f t="shared" si="317"/>
        <v>19240</v>
      </c>
      <c r="S4090" s="21">
        <f t="shared" si="318"/>
        <v>32</v>
      </c>
      <c r="T4090" s="23">
        <f t="shared" si="320"/>
        <v>9568</v>
      </c>
      <c r="U4090" s="23">
        <f t="shared" si="321"/>
        <v>8094.1414141414143</v>
      </c>
      <c r="V4090" s="23">
        <f t="shared" si="319"/>
        <v>5720</v>
      </c>
      <c r="W4090" s="23"/>
      <c r="X4090" s="21"/>
      <c r="Y4090" s="24" t="str">
        <f>VLOOKUP(F4090,'[1]Goa Member''s Details Revised'!$C$2:$AO$7385,12,0)</f>
        <v>As POD last communication 07 (Outstanding Rs. 19240/-)no app frm</v>
      </c>
    </row>
    <row r="4091" spans="2:25">
      <c r="B4091" s="20">
        <v>4082</v>
      </c>
      <c r="C4091" s="21"/>
      <c r="D4091" s="21" t="s">
        <v>11256</v>
      </c>
      <c r="E4091" s="21" t="s">
        <v>56</v>
      </c>
      <c r="F4091" s="21" t="s">
        <v>11257</v>
      </c>
      <c r="G4091" s="21"/>
      <c r="H4091" s="22" t="str">
        <f>VLOOKUP(F4091,'[1]Goa Member''s Details Revised'!$C$2:$AO$7385,2,0)</f>
        <v>D.Purchaser</v>
      </c>
      <c r="I4091" s="21">
        <v>14</v>
      </c>
      <c r="J4091" s="21" t="s">
        <v>58</v>
      </c>
      <c r="K4091" s="21">
        <v>1991</v>
      </c>
      <c r="L4091" s="22" t="str">
        <f>VLOOKUP(F4091,'[1]Goa Member''s Details Revised'!$C$2:$AO$7385,9,0)</f>
        <v>Never</v>
      </c>
      <c r="M4091" s="21" t="s">
        <v>11258</v>
      </c>
      <c r="N4091" s="23">
        <f>VLOOKUP(F4091,'[1]Goa Member''s Details Revised'!$C$2:$AO$7385,5,0)</f>
        <v>22000</v>
      </c>
      <c r="O4091" s="23">
        <f>VLOOKUP(F4091,'[1]Goa Member''s Details Revised'!$C$2:$AO$7385,5,0)</f>
        <v>22000</v>
      </c>
      <c r="P4091" s="23">
        <f>VLOOKUP(F4091,'[1]Goa Member''s Details Revised'!$C$2:$AO$7385,6,0)</f>
        <v>25500</v>
      </c>
      <c r="Q4091" s="23" t="str">
        <f>VLOOKUP(F4091,'[1]Goa Member''s Details Revised'!$C$2:$AO$7385,8,0)</f>
        <v>I.R.M</v>
      </c>
      <c r="R4091" s="23">
        <f t="shared" si="317"/>
        <v>-3500</v>
      </c>
      <c r="S4091" s="21">
        <f t="shared" si="318"/>
        <v>32</v>
      </c>
      <c r="T4091" s="23">
        <f t="shared" si="320"/>
        <v>20400</v>
      </c>
      <c r="U4091" s="23">
        <f t="shared" si="321"/>
        <v>17257.57575757576</v>
      </c>
      <c r="V4091" s="23">
        <f t="shared" si="319"/>
        <v>21100</v>
      </c>
      <c r="W4091" s="23"/>
      <c r="X4091" s="21"/>
      <c r="Y4091" s="24" t="str">
        <f>VLOOKUP(F4091,'[1]Goa Member''s Details Revised'!$C$2:$AO$7385,12,0)</f>
        <v>Last communication on 2006.. Aplicant has dead</v>
      </c>
    </row>
    <row r="4092" spans="2:25">
      <c r="B4092" s="20">
        <v>4083</v>
      </c>
      <c r="C4092" s="21"/>
      <c r="D4092" s="21" t="s">
        <v>11259</v>
      </c>
      <c r="E4092" s="21" t="s">
        <v>56</v>
      </c>
      <c r="F4092" s="21" t="s">
        <v>11260</v>
      </c>
      <c r="G4092" s="21"/>
      <c r="H4092" s="22" t="str">
        <f>VLOOKUP(F4092,'[1]Goa Member''s Details Revised'!$C$2:$AO$7385,2,0)</f>
        <v>D.Purchaser</v>
      </c>
      <c r="I4092" s="21">
        <v>16</v>
      </c>
      <c r="J4092" s="21" t="s">
        <v>58</v>
      </c>
      <c r="K4092" s="21">
        <v>1991</v>
      </c>
      <c r="L4092" s="22" t="str">
        <f>VLOOKUP(F4092,'[1]Goa Member''s Details Revised'!$C$2:$AO$7385,9,0)</f>
        <v>Never</v>
      </c>
      <c r="M4092" s="21" t="s">
        <v>11261</v>
      </c>
      <c r="N4092" s="23">
        <f>VLOOKUP(F4092,'[1]Goa Member''s Details Revised'!$C$2:$AO$7385,5,0)</f>
        <v>34000</v>
      </c>
      <c r="O4092" s="23">
        <f>VLOOKUP(F4092,'[1]Goa Member''s Details Revised'!$C$2:$AO$7385,5,0)</f>
        <v>34000</v>
      </c>
      <c r="P4092" s="23">
        <f>VLOOKUP(F4092,'[1]Goa Member''s Details Revised'!$C$2:$AO$7385,6,0)</f>
        <v>34000</v>
      </c>
      <c r="Q4092" s="23" t="str">
        <f>VLOOKUP(F4092,'[1]Goa Member''s Details Revised'!$C$2:$AO$7385,8,0)</f>
        <v>I.R.M</v>
      </c>
      <c r="R4092" s="23">
        <f t="shared" si="317"/>
        <v>0</v>
      </c>
      <c r="S4092" s="21">
        <f t="shared" si="318"/>
        <v>32</v>
      </c>
      <c r="T4092" s="23">
        <f t="shared" si="320"/>
        <v>27200</v>
      </c>
      <c r="U4092" s="23">
        <f t="shared" si="321"/>
        <v>23010.101010101011</v>
      </c>
      <c r="V4092" s="23">
        <f t="shared" si="319"/>
        <v>27200</v>
      </c>
      <c r="W4092" s="23"/>
      <c r="X4092" s="21"/>
      <c r="Y4092" s="24" t="str">
        <f>VLOOKUP(F4092,'[1]Goa Member''s Details Revised'!$C$2:$AO$7385,12,0)</f>
        <v>last communication 2000</v>
      </c>
    </row>
    <row r="4093" spans="2:25">
      <c r="B4093" s="20">
        <v>4084</v>
      </c>
      <c r="C4093" s="21"/>
      <c r="D4093" s="21" t="s">
        <v>11262</v>
      </c>
      <c r="E4093" s="21" t="s">
        <v>56</v>
      </c>
      <c r="F4093" s="21" t="s">
        <v>11263</v>
      </c>
      <c r="G4093" s="21"/>
      <c r="H4093" s="22" t="str">
        <f>VLOOKUP(F4093,'[1]Goa Member''s Details Revised'!$C$2:$AO$7385,2,0)</f>
        <v>D.Purchaser</v>
      </c>
      <c r="I4093" s="21">
        <v>16</v>
      </c>
      <c r="J4093" s="21" t="s">
        <v>58</v>
      </c>
      <c r="K4093" s="21">
        <v>1991</v>
      </c>
      <c r="L4093" s="22" t="str">
        <f>VLOOKUP(F4093,'[1]Goa Member''s Details Revised'!$C$2:$AO$7385,9,0)</f>
        <v>Never</v>
      </c>
      <c r="M4093" s="21" t="s">
        <v>11264</v>
      </c>
      <c r="N4093" s="23">
        <f>VLOOKUP(F4093,'[1]Goa Member''s Details Revised'!$C$2:$AO$7385,5,0)</f>
        <v>19800</v>
      </c>
      <c r="O4093" s="23">
        <f>VLOOKUP(F4093,'[1]Goa Member''s Details Revised'!$C$2:$AO$7385,5,0)</f>
        <v>19800</v>
      </c>
      <c r="P4093" s="23">
        <f>VLOOKUP(F4093,'[1]Goa Member''s Details Revised'!$C$2:$AO$7385,6,0)</f>
        <v>16830</v>
      </c>
      <c r="Q4093" s="23" t="str">
        <f>VLOOKUP(F4093,'[1]Goa Member''s Details Revised'!$C$2:$AO$7385,8,0)</f>
        <v>I.R.M</v>
      </c>
      <c r="R4093" s="23">
        <f t="shared" si="317"/>
        <v>2970</v>
      </c>
      <c r="S4093" s="21">
        <f t="shared" si="318"/>
        <v>32</v>
      </c>
      <c r="T4093" s="23">
        <f t="shared" si="320"/>
        <v>13464</v>
      </c>
      <c r="U4093" s="23">
        <f t="shared" si="321"/>
        <v>11390</v>
      </c>
      <c r="V4093" s="23">
        <f t="shared" si="319"/>
        <v>12870</v>
      </c>
      <c r="W4093" s="23"/>
      <c r="X4093" s="21"/>
      <c r="Y4093" s="24" t="str">
        <f>VLOOKUP(F4093,'[1]Goa Member''s Details Revised'!$C$2:$AO$7385,12,0)</f>
        <v>As POD last communication 07 (Outstanding Rs. 2970/-)</v>
      </c>
    </row>
    <row r="4094" spans="2:25">
      <c r="B4094" s="20">
        <v>4085</v>
      </c>
      <c r="C4094" s="21"/>
      <c r="D4094" s="21" t="s">
        <v>11265</v>
      </c>
      <c r="E4094" s="21" t="s">
        <v>56</v>
      </c>
      <c r="F4094" s="21" t="s">
        <v>11266</v>
      </c>
      <c r="G4094" s="21"/>
      <c r="H4094" s="22" t="str">
        <f>VLOOKUP(F4094,'[1]Goa Member''s Details Revised'!$C$2:$AO$7385,2,0)</f>
        <v>D.Purchaser</v>
      </c>
      <c r="I4094" s="21">
        <v>17</v>
      </c>
      <c r="J4094" s="21" t="s">
        <v>58</v>
      </c>
      <c r="K4094" s="21">
        <v>1991</v>
      </c>
      <c r="L4094" s="22" t="str">
        <f>VLOOKUP(F4094,'[1]Goa Member''s Details Revised'!$C$2:$AO$7385,9,0)</f>
        <v>Never</v>
      </c>
      <c r="M4094" s="21" t="s">
        <v>11267</v>
      </c>
      <c r="N4094" s="23">
        <f>VLOOKUP(F4094,'[1]Goa Member''s Details Revised'!$C$2:$AO$7385,5,0)</f>
        <v>19800</v>
      </c>
      <c r="O4094" s="23">
        <f>VLOOKUP(F4094,'[1]Goa Member''s Details Revised'!$C$2:$AO$7385,5,0)</f>
        <v>19800</v>
      </c>
      <c r="P4094" s="23">
        <f>VLOOKUP(F4094,'[1]Goa Member''s Details Revised'!$C$2:$AO$7385,6,0)</f>
        <v>16170</v>
      </c>
      <c r="Q4094" s="23" t="str">
        <f>VLOOKUP(F4094,'[1]Goa Member''s Details Revised'!$C$2:$AO$7385,8,0)</f>
        <v>I.R.M</v>
      </c>
      <c r="R4094" s="23">
        <f t="shared" si="317"/>
        <v>3630</v>
      </c>
      <c r="S4094" s="21">
        <f t="shared" si="318"/>
        <v>32</v>
      </c>
      <c r="T4094" s="23">
        <f t="shared" si="320"/>
        <v>12936</v>
      </c>
      <c r="U4094" s="23">
        <f t="shared" si="321"/>
        <v>10943.333333333332</v>
      </c>
      <c r="V4094" s="23">
        <f t="shared" si="319"/>
        <v>12210</v>
      </c>
      <c r="W4094" s="23"/>
      <c r="X4094" s="21"/>
      <c r="Y4094" s="24" t="str">
        <f>VLOOKUP(F4094,'[1]Goa Member''s Details Revised'!$C$2:$AO$7385,12,0)</f>
        <v>last communication 95 (Outstanding Rs. 3630/-)</v>
      </c>
    </row>
    <row r="4095" spans="2:25">
      <c r="B4095" s="20">
        <v>4086</v>
      </c>
      <c r="C4095" s="21"/>
      <c r="D4095" s="21" t="s">
        <v>11268</v>
      </c>
      <c r="E4095" s="21" t="s">
        <v>56</v>
      </c>
      <c r="F4095" s="21" t="s">
        <v>11269</v>
      </c>
      <c r="G4095" s="21"/>
      <c r="H4095" s="22" t="str">
        <f>VLOOKUP(F4095,'[1]Goa Member''s Details Revised'!$C$2:$AO$7385,2,0)</f>
        <v>D.Purchaser</v>
      </c>
      <c r="I4095" s="21">
        <v>17</v>
      </c>
      <c r="J4095" s="21" t="s">
        <v>58</v>
      </c>
      <c r="K4095" s="21">
        <v>1991</v>
      </c>
      <c r="L4095" s="22" t="str">
        <f>VLOOKUP(F4095,'[1]Goa Member''s Details Revised'!$C$2:$AO$7385,9,0)</f>
        <v>Never</v>
      </c>
      <c r="M4095" s="21" t="s">
        <v>11270</v>
      </c>
      <c r="N4095" s="23">
        <f>VLOOKUP(F4095,'[1]Goa Member''s Details Revised'!$C$2:$AO$7385,5,0)</f>
        <v>19800</v>
      </c>
      <c r="O4095" s="23">
        <f>VLOOKUP(F4095,'[1]Goa Member''s Details Revised'!$C$2:$AO$7385,5,0)</f>
        <v>19800</v>
      </c>
      <c r="P4095" s="23">
        <f>VLOOKUP(F4095,'[1]Goa Member''s Details Revised'!$C$2:$AO$7385,6,0)</f>
        <v>17820</v>
      </c>
      <c r="Q4095" s="23" t="str">
        <f>VLOOKUP(F4095,'[1]Goa Member''s Details Revised'!$C$2:$AO$7385,8,0)</f>
        <v>outstanding</v>
      </c>
      <c r="R4095" s="23">
        <f t="shared" si="317"/>
        <v>1980</v>
      </c>
      <c r="S4095" s="21">
        <f t="shared" si="318"/>
        <v>32</v>
      </c>
      <c r="T4095" s="23">
        <f t="shared" si="320"/>
        <v>14256</v>
      </c>
      <c r="U4095" s="23">
        <f t="shared" si="321"/>
        <v>12060</v>
      </c>
      <c r="V4095" s="23">
        <f t="shared" si="319"/>
        <v>13860</v>
      </c>
      <c r="W4095" s="23"/>
      <c r="X4095" s="21"/>
      <c r="Y4095" s="24" t="str">
        <f>VLOOKUP(F4095,'[1]Goa Member''s Details Revised'!$C$2:$AO$7385,12,0)</f>
        <v>last communication 15 (Outstanding Rs. 1980/-)</v>
      </c>
    </row>
    <row r="4096" spans="2:25">
      <c r="B4096" s="20">
        <v>4087</v>
      </c>
      <c r="C4096" s="21"/>
      <c r="D4096" s="21" t="s">
        <v>11271</v>
      </c>
      <c r="E4096" s="21" t="s">
        <v>56</v>
      </c>
      <c r="F4096" s="21" t="s">
        <v>11272</v>
      </c>
      <c r="G4096" s="21"/>
      <c r="H4096" s="22" t="str">
        <f>VLOOKUP(F4096,'[1]Goa Member''s Details Revised'!$C$2:$AO$7385,2,0)</f>
        <v>D.Purchaser</v>
      </c>
      <c r="I4096" s="21">
        <v>17</v>
      </c>
      <c r="J4096" s="21" t="s">
        <v>58</v>
      </c>
      <c r="K4096" s="21">
        <v>1991</v>
      </c>
      <c r="L4096" s="22" t="str">
        <f>VLOOKUP(F4096,'[1]Goa Member''s Details Revised'!$C$2:$AO$7385,9,0)</f>
        <v>Never</v>
      </c>
      <c r="M4096" s="21" t="s">
        <v>11273</v>
      </c>
      <c r="N4096" s="23">
        <f>VLOOKUP(F4096,'[1]Goa Member''s Details Revised'!$C$2:$AO$7385,5,0)</f>
        <v>25500</v>
      </c>
      <c r="O4096" s="23">
        <f>VLOOKUP(F4096,'[1]Goa Member''s Details Revised'!$C$2:$AO$7385,5,0)</f>
        <v>25500</v>
      </c>
      <c r="P4096" s="23">
        <f>VLOOKUP(F4096,'[1]Goa Member''s Details Revised'!$C$2:$AO$7385,6,0)</f>
        <v>19550</v>
      </c>
      <c r="Q4096" s="23" t="str">
        <f>VLOOKUP(F4096,'[1]Goa Member''s Details Revised'!$C$2:$AO$7385,8,0)</f>
        <v>outstanding</v>
      </c>
      <c r="R4096" s="23">
        <f t="shared" si="317"/>
        <v>5950</v>
      </c>
      <c r="S4096" s="21">
        <f t="shared" si="318"/>
        <v>32</v>
      </c>
      <c r="T4096" s="23">
        <f t="shared" si="320"/>
        <v>15640</v>
      </c>
      <c r="U4096" s="23">
        <f t="shared" si="321"/>
        <v>13230.808080808081</v>
      </c>
      <c r="V4096" s="23">
        <f t="shared" si="319"/>
        <v>14450</v>
      </c>
      <c r="W4096" s="23"/>
      <c r="X4096" s="21"/>
      <c r="Y4096" s="24" t="str">
        <f>VLOOKUP(F4096,'[1]Goa Member''s Details Revised'!$C$2:$AO$7385,12,0)</f>
        <v>last communication 17 (Outstanding Rs. 5950/-)</v>
      </c>
    </row>
    <row r="4097" spans="2:25">
      <c r="B4097" s="20">
        <v>4088</v>
      </c>
      <c r="C4097" s="21"/>
      <c r="D4097" s="21" t="s">
        <v>11274</v>
      </c>
      <c r="E4097" s="21" t="s">
        <v>56</v>
      </c>
      <c r="F4097" s="21" t="s">
        <v>11275</v>
      </c>
      <c r="G4097" s="21"/>
      <c r="H4097" s="22" t="str">
        <f>VLOOKUP(F4097,'[1]Goa Member''s Details Revised'!$C$2:$AO$7385,2,0)</f>
        <v>D.Purchaser</v>
      </c>
      <c r="I4097" s="21">
        <v>17</v>
      </c>
      <c r="J4097" s="21" t="s">
        <v>58</v>
      </c>
      <c r="K4097" s="21">
        <v>1991</v>
      </c>
      <c r="L4097" s="22" t="str">
        <f>VLOOKUP(F4097,'[1]Goa Member''s Details Revised'!$C$2:$AO$7385,9,0)</f>
        <v>Never</v>
      </c>
      <c r="M4097" s="21" t="s">
        <v>11276</v>
      </c>
      <c r="N4097" s="23">
        <f>VLOOKUP(F4097,'[1]Goa Member''s Details Revised'!$C$2:$AO$7385,5,0)</f>
        <v>19800</v>
      </c>
      <c r="O4097" s="23">
        <f>VLOOKUP(F4097,'[1]Goa Member''s Details Revised'!$C$2:$AO$7385,5,0)</f>
        <v>19800</v>
      </c>
      <c r="P4097" s="23">
        <f>VLOOKUP(F4097,'[1]Goa Member''s Details Revised'!$C$2:$AO$7385,6,0)</f>
        <v>14850</v>
      </c>
      <c r="Q4097" s="23" t="str">
        <f>VLOOKUP(F4097,'[1]Goa Member''s Details Revised'!$C$2:$AO$7385,8,0)</f>
        <v>outstanding</v>
      </c>
      <c r="R4097" s="23">
        <f t="shared" si="317"/>
        <v>4950</v>
      </c>
      <c r="S4097" s="21">
        <f t="shared" si="318"/>
        <v>32</v>
      </c>
      <c r="T4097" s="23">
        <f t="shared" si="320"/>
        <v>11880</v>
      </c>
      <c r="U4097" s="23">
        <f t="shared" si="321"/>
        <v>10050</v>
      </c>
      <c r="V4097" s="23">
        <f t="shared" si="319"/>
        <v>10890</v>
      </c>
      <c r="W4097" s="23"/>
      <c r="X4097" s="21"/>
      <c r="Y4097" s="24" t="str">
        <f>VLOOKUP(F4097,'[1]Goa Member''s Details Revised'!$C$2:$AO$7385,12,0)</f>
        <v>last communication 95 (Outstanding Rs. 4950/-)</v>
      </c>
    </row>
    <row r="4098" spans="2:25">
      <c r="B4098" s="20">
        <v>4089</v>
      </c>
      <c r="C4098" s="21"/>
      <c r="D4098" s="21" t="s">
        <v>11277</v>
      </c>
      <c r="E4098" s="21" t="s">
        <v>56</v>
      </c>
      <c r="F4098" s="21" t="s">
        <v>11278</v>
      </c>
      <c r="G4098" s="21"/>
      <c r="H4098" s="22" t="str">
        <f>VLOOKUP(F4098,'[1]Goa Member''s Details Revised'!$C$2:$AO$7385,2,0)</f>
        <v>D.Purchaser</v>
      </c>
      <c r="I4098" s="21">
        <v>17</v>
      </c>
      <c r="J4098" s="21" t="s">
        <v>58</v>
      </c>
      <c r="K4098" s="21">
        <v>1991</v>
      </c>
      <c r="L4098" s="22" t="str">
        <f>VLOOKUP(F4098,'[1]Goa Member''s Details Revised'!$C$2:$AO$7385,9,0)</f>
        <v>Never</v>
      </c>
      <c r="M4098" s="21" t="s">
        <v>11279</v>
      </c>
      <c r="N4098" s="23">
        <f>VLOOKUP(F4098,'[1]Goa Member''s Details Revised'!$C$2:$AO$7385,5,0)</f>
        <v>19800</v>
      </c>
      <c r="O4098" s="23">
        <f>VLOOKUP(F4098,'[1]Goa Member''s Details Revised'!$C$2:$AO$7385,5,0)</f>
        <v>19800</v>
      </c>
      <c r="P4098" s="23">
        <f>VLOOKUP(F4098,'[1]Goa Member''s Details Revised'!$C$2:$AO$7385,6,0)</f>
        <v>12210</v>
      </c>
      <c r="Q4098" s="23" t="str">
        <f>VLOOKUP(F4098,'[1]Goa Member''s Details Revised'!$C$2:$AO$7385,8,0)</f>
        <v>outstanding</v>
      </c>
      <c r="R4098" s="23">
        <f t="shared" si="317"/>
        <v>7590</v>
      </c>
      <c r="S4098" s="21">
        <f t="shared" si="318"/>
        <v>32</v>
      </c>
      <c r="T4098" s="23">
        <f t="shared" si="320"/>
        <v>9768</v>
      </c>
      <c r="U4098" s="23">
        <f t="shared" si="321"/>
        <v>8263.3333333333339</v>
      </c>
      <c r="V4098" s="23">
        <f t="shared" si="319"/>
        <v>8250</v>
      </c>
      <c r="W4098" s="23"/>
      <c r="X4098" s="21"/>
      <c r="Y4098" s="24" t="str">
        <f>VLOOKUP(F4098,'[1]Goa Member''s Details Revised'!$C$2:$AO$7385,12,0)</f>
        <v>last communication till date (Outstanding Rs. 7590/-)</v>
      </c>
    </row>
    <row r="4099" spans="2:25">
      <c r="B4099" s="20">
        <v>4090</v>
      </c>
      <c r="C4099" s="21"/>
      <c r="D4099" s="21" t="s">
        <v>11280</v>
      </c>
      <c r="E4099" s="21" t="s">
        <v>56</v>
      </c>
      <c r="F4099" s="21" t="s">
        <v>11281</v>
      </c>
      <c r="G4099" s="21"/>
      <c r="H4099" s="22" t="str">
        <f>VLOOKUP(F4099,'[1]Goa Member''s Details Revised'!$C$2:$AO$7385,2,0)</f>
        <v>D.Purchaser</v>
      </c>
      <c r="I4099" s="21">
        <v>26</v>
      </c>
      <c r="J4099" s="21" t="s">
        <v>58</v>
      </c>
      <c r="K4099" s="21">
        <v>1991</v>
      </c>
      <c r="L4099" s="22" t="str">
        <f>VLOOKUP(F4099,'[1]Goa Member''s Details Revised'!$C$2:$AO$7385,9,0)</f>
        <v>Never</v>
      </c>
      <c r="M4099" s="21" t="s">
        <v>11282</v>
      </c>
      <c r="N4099" s="23">
        <f>VLOOKUP(F4099,'[1]Goa Member''s Details Revised'!$C$2:$AO$7385,5,0)</f>
        <v>19800</v>
      </c>
      <c r="O4099" s="23">
        <f>VLOOKUP(F4099,'[1]Goa Member''s Details Revised'!$C$2:$AO$7385,5,0)</f>
        <v>19800</v>
      </c>
      <c r="P4099" s="23">
        <f>VLOOKUP(F4099,'[1]Goa Member''s Details Revised'!$C$2:$AO$7385,6,0)</f>
        <v>12870</v>
      </c>
      <c r="Q4099" s="23" t="str">
        <f>VLOOKUP(F4099,'[1]Goa Member''s Details Revised'!$C$2:$AO$7385,8,0)</f>
        <v>outstanding</v>
      </c>
      <c r="R4099" s="23">
        <f t="shared" si="317"/>
        <v>6930</v>
      </c>
      <c r="S4099" s="21">
        <f t="shared" si="318"/>
        <v>32</v>
      </c>
      <c r="T4099" s="23">
        <f t="shared" si="320"/>
        <v>10296</v>
      </c>
      <c r="U4099" s="23">
        <f t="shared" si="321"/>
        <v>8710</v>
      </c>
      <c r="V4099" s="23">
        <f t="shared" si="319"/>
        <v>8910</v>
      </c>
      <c r="W4099" s="23"/>
      <c r="X4099" s="21"/>
      <c r="Y4099" s="24" t="str">
        <f>VLOOKUP(F4099,'[1]Goa Member''s Details Revised'!$C$2:$AO$7385,12,0)</f>
        <v>last communication 06(Outstanding Rs. 6930/-)</v>
      </c>
    </row>
    <row r="4100" spans="2:25">
      <c r="B4100" s="20">
        <v>4091</v>
      </c>
      <c r="C4100" s="21"/>
      <c r="D4100" s="21" t="s">
        <v>11283</v>
      </c>
      <c r="E4100" s="21" t="s">
        <v>56</v>
      </c>
      <c r="F4100" s="21" t="s">
        <v>11284</v>
      </c>
      <c r="G4100" s="21"/>
      <c r="H4100" s="22" t="str">
        <f>VLOOKUP(F4100,'[1]Goa Member''s Details Revised'!$C$2:$AO$7385,2,0)</f>
        <v>D.Purchaser</v>
      </c>
      <c r="I4100" s="21">
        <v>27</v>
      </c>
      <c r="J4100" s="21" t="s">
        <v>58</v>
      </c>
      <c r="K4100" s="21">
        <v>1991</v>
      </c>
      <c r="L4100" s="22">
        <f>VLOOKUP(F4100,'[1]Goa Member''s Details Revised'!$C$2:$AO$7385,9,0)</f>
        <v>2008</v>
      </c>
      <c r="M4100" s="21" t="s">
        <v>11285</v>
      </c>
      <c r="N4100" s="23">
        <f>VLOOKUP(F4100,'[1]Goa Member''s Details Revised'!$C$2:$AO$7385,5,0)</f>
        <v>19800</v>
      </c>
      <c r="O4100" s="23">
        <f>VLOOKUP(F4100,'[1]Goa Member''s Details Revised'!$C$2:$AO$7385,5,0)</f>
        <v>19800</v>
      </c>
      <c r="P4100" s="23">
        <f>VLOOKUP(F4100,'[1]Goa Member''s Details Revised'!$C$2:$AO$7385,6,0)</f>
        <v>15840</v>
      </c>
      <c r="Q4100" s="23" t="str">
        <f>VLOOKUP(F4100,'[1]Goa Member''s Details Revised'!$C$2:$AO$7385,8,0)</f>
        <v>outstanding</v>
      </c>
      <c r="R4100" s="23">
        <f t="shared" si="317"/>
        <v>3960</v>
      </c>
      <c r="S4100" s="21">
        <f t="shared" si="318"/>
        <v>32</v>
      </c>
      <c r="T4100" s="23">
        <f t="shared" si="320"/>
        <v>12672</v>
      </c>
      <c r="U4100" s="23">
        <f t="shared" si="321"/>
        <v>10720</v>
      </c>
      <c r="V4100" s="23">
        <f t="shared" si="319"/>
        <v>11880</v>
      </c>
      <c r="W4100" s="23"/>
      <c r="X4100" s="21"/>
      <c r="Y4100" s="24" t="str">
        <f>VLOOKUP(F4100,'[1]Goa Member''s Details Revised'!$C$2:$AO$7385,12,0)</f>
        <v>no reminder last communication 10 (Outstanding Rs. 3960/-)</v>
      </c>
    </row>
    <row r="4101" spans="2:25">
      <c r="B4101" s="20">
        <v>4092</v>
      </c>
      <c r="C4101" s="21"/>
      <c r="D4101" s="21" t="s">
        <v>11286</v>
      </c>
      <c r="E4101" s="21" t="s">
        <v>56</v>
      </c>
      <c r="F4101" s="21" t="s">
        <v>11287</v>
      </c>
      <c r="G4101" s="21"/>
      <c r="H4101" s="22" t="str">
        <f>VLOOKUP(F4101,'[1]Goa Member''s Details Revised'!$C$2:$AO$7385,2,0)</f>
        <v>D.Purchaser</v>
      </c>
      <c r="I4101" s="21">
        <v>27</v>
      </c>
      <c r="J4101" s="21" t="s">
        <v>58</v>
      </c>
      <c r="K4101" s="21">
        <v>1991</v>
      </c>
      <c r="L4101" s="22" t="str">
        <f>VLOOKUP(F4101,'[1]Goa Member''s Details Revised'!$C$2:$AO$7385,9,0)</f>
        <v>Never</v>
      </c>
      <c r="M4101" s="21" t="s">
        <v>11288</v>
      </c>
      <c r="N4101" s="23">
        <f>VLOOKUP(F4101,'[1]Goa Member''s Details Revised'!$C$2:$AO$7385,5,0)</f>
        <v>34000</v>
      </c>
      <c r="O4101" s="23">
        <f>VLOOKUP(F4101,'[1]Goa Member''s Details Revised'!$C$2:$AO$7385,5,0)</f>
        <v>34000</v>
      </c>
      <c r="P4101" s="23">
        <f>VLOOKUP(F4101,'[1]Goa Member''s Details Revised'!$C$2:$AO$7385,6,0)</f>
        <v>34000</v>
      </c>
      <c r="Q4101" s="23" t="str">
        <f>VLOOKUP(F4101,'[1]Goa Member''s Details Revised'!$C$2:$AO$7385,8,0)</f>
        <v>I.R.M</v>
      </c>
      <c r="R4101" s="23">
        <f t="shared" si="317"/>
        <v>0</v>
      </c>
      <c r="S4101" s="21">
        <f t="shared" si="318"/>
        <v>32</v>
      </c>
      <c r="T4101" s="23">
        <f t="shared" si="320"/>
        <v>27200</v>
      </c>
      <c r="U4101" s="23">
        <f t="shared" si="321"/>
        <v>23010.101010101011</v>
      </c>
      <c r="V4101" s="23">
        <f t="shared" si="319"/>
        <v>27200</v>
      </c>
      <c r="W4101" s="23"/>
      <c r="X4101" s="21"/>
      <c r="Y4101" s="24" t="str">
        <f>VLOOKUP(F4101,'[1]Goa Member''s Details Revised'!$C$2:$AO$7385,12,0)</f>
        <v>Letter sent, last communication 14</v>
      </c>
    </row>
    <row r="4102" spans="2:25">
      <c r="B4102" s="20">
        <v>4093</v>
      </c>
      <c r="C4102" s="21"/>
      <c r="D4102" s="21" t="s">
        <v>11289</v>
      </c>
      <c r="E4102" s="21" t="s">
        <v>56</v>
      </c>
      <c r="F4102" s="21" t="s">
        <v>11290</v>
      </c>
      <c r="G4102" s="21"/>
      <c r="H4102" s="22" t="str">
        <f>VLOOKUP(F4102,'[1]Goa Member''s Details Revised'!$C$2:$AO$7385,2,0)</f>
        <v>D.Purchaser</v>
      </c>
      <c r="I4102" s="21">
        <v>10</v>
      </c>
      <c r="J4102" s="21" t="s">
        <v>58</v>
      </c>
      <c r="K4102" s="21">
        <v>1991</v>
      </c>
      <c r="L4102" s="22" t="str">
        <f>VLOOKUP(F4102,'[1]Goa Member''s Details Revised'!$C$2:$AO$7385,9,0)</f>
        <v>Never</v>
      </c>
      <c r="M4102" s="21" t="s">
        <v>11291</v>
      </c>
      <c r="N4102" s="23">
        <f>VLOOKUP(F4102,'[1]Goa Member''s Details Revised'!$C$2:$AO$7385,5,0)</f>
        <v>34000</v>
      </c>
      <c r="O4102" s="23">
        <f>VLOOKUP(F4102,'[1]Goa Member''s Details Revised'!$C$2:$AO$7385,5,0)</f>
        <v>34000</v>
      </c>
      <c r="P4102" s="23">
        <f>VLOOKUP(F4102,'[1]Goa Member''s Details Revised'!$C$2:$AO$7385,6,0)</f>
        <v>34000</v>
      </c>
      <c r="Q4102" s="23" t="str">
        <f>VLOOKUP(F4102,'[1]Goa Member''s Details Revised'!$C$2:$AO$7385,8,0)</f>
        <v>I.R.M</v>
      </c>
      <c r="R4102" s="23">
        <f t="shared" si="317"/>
        <v>0</v>
      </c>
      <c r="S4102" s="21">
        <f t="shared" si="318"/>
        <v>32</v>
      </c>
      <c r="T4102" s="23">
        <f t="shared" si="320"/>
        <v>27200</v>
      </c>
      <c r="U4102" s="23">
        <f t="shared" si="321"/>
        <v>23010.101010101011</v>
      </c>
      <c r="V4102" s="23">
        <f t="shared" si="319"/>
        <v>27200</v>
      </c>
      <c r="W4102" s="23"/>
      <c r="X4102" s="21"/>
      <c r="Y4102" s="24" t="str">
        <f>VLOOKUP(F4102,'[1]Goa Member''s Details Revised'!$C$2:$AO$7385,12,0)</f>
        <v>Letter sent, last communication 07</v>
      </c>
    </row>
    <row r="4103" spans="2:25">
      <c r="B4103" s="20">
        <v>4094</v>
      </c>
      <c r="C4103" s="21"/>
      <c r="D4103" s="21" t="s">
        <v>11292</v>
      </c>
      <c r="E4103" s="21" t="s">
        <v>56</v>
      </c>
      <c r="F4103" s="21" t="s">
        <v>11293</v>
      </c>
      <c r="G4103" s="21"/>
      <c r="H4103" s="22" t="str">
        <f>VLOOKUP(F4103,'[1]Goa Member''s Details Revised'!$C$2:$AO$7385,2,0)</f>
        <v>D.Purchaser</v>
      </c>
      <c r="I4103" s="21">
        <v>30</v>
      </c>
      <c r="J4103" s="21" t="s">
        <v>58</v>
      </c>
      <c r="K4103" s="21">
        <v>1991</v>
      </c>
      <c r="L4103" s="22" t="str">
        <f>VLOOKUP(F4103,'[1]Goa Member''s Details Revised'!$C$2:$AO$7385,9,0)</f>
        <v>Never</v>
      </c>
      <c r="M4103" s="21" t="s">
        <v>11294</v>
      </c>
      <c r="N4103" s="23">
        <f>VLOOKUP(F4103,'[1]Goa Member''s Details Revised'!$C$2:$AO$7385,5,0)</f>
        <v>19800</v>
      </c>
      <c r="O4103" s="23">
        <f>VLOOKUP(F4103,'[1]Goa Member''s Details Revised'!$C$2:$AO$7385,5,0)</f>
        <v>19800</v>
      </c>
      <c r="P4103" s="23">
        <f>VLOOKUP(F4103,'[1]Goa Member''s Details Revised'!$C$2:$AO$7385,6,0)</f>
        <v>10230</v>
      </c>
      <c r="Q4103" s="23" t="str">
        <f>VLOOKUP(F4103,'[1]Goa Member''s Details Revised'!$C$2:$AO$7385,8,0)</f>
        <v>outstanding</v>
      </c>
      <c r="R4103" s="23">
        <f t="shared" si="317"/>
        <v>9570</v>
      </c>
      <c r="S4103" s="21">
        <f t="shared" si="318"/>
        <v>32</v>
      </c>
      <c r="T4103" s="23">
        <f t="shared" si="320"/>
        <v>8184</v>
      </c>
      <c r="U4103" s="23">
        <f t="shared" si="321"/>
        <v>6923.3333333333339</v>
      </c>
      <c r="V4103" s="23">
        <f t="shared" si="319"/>
        <v>6270</v>
      </c>
      <c r="W4103" s="23"/>
      <c r="X4103" s="21"/>
      <c r="Y4103" s="24" t="str">
        <f>VLOOKUP(F4103,'[1]Goa Member''s Details Revised'!$C$2:$AO$7385,12,0)</f>
        <v>last communication 94 (Outstanding Rs.9570/-)</v>
      </c>
    </row>
    <row r="4104" spans="2:25" ht="30">
      <c r="B4104" s="20">
        <v>4095</v>
      </c>
      <c r="C4104" s="21"/>
      <c r="D4104" s="21" t="s">
        <v>11295</v>
      </c>
      <c r="E4104" s="21" t="s">
        <v>56</v>
      </c>
      <c r="F4104" s="21" t="s">
        <v>11296</v>
      </c>
      <c r="G4104" s="21"/>
      <c r="H4104" s="22" t="str">
        <f>VLOOKUP(F4104,'[1]Goa Member''s Details Revised'!$C$2:$AO$7385,2,0)</f>
        <v>D.Purchaser</v>
      </c>
      <c r="I4104" s="21">
        <v>30</v>
      </c>
      <c r="J4104" s="21" t="s">
        <v>58</v>
      </c>
      <c r="K4104" s="21">
        <v>1991</v>
      </c>
      <c r="L4104" s="22" t="str">
        <f>VLOOKUP(F4104,'[1]Goa Member''s Details Revised'!$C$2:$AO$7385,9,0)</f>
        <v>Never</v>
      </c>
      <c r="M4104" s="21" t="s">
        <v>11297</v>
      </c>
      <c r="N4104" s="23">
        <f>VLOOKUP(F4104,'[1]Goa Member''s Details Revised'!$C$2:$AO$7385,5,0)</f>
        <v>17500</v>
      </c>
      <c r="O4104" s="23">
        <f>VLOOKUP(F4104,'[1]Goa Member''s Details Revised'!$C$2:$AO$7385,5,0)</f>
        <v>17500</v>
      </c>
      <c r="P4104" s="23">
        <f>VLOOKUP(F4104,'[1]Goa Member''s Details Revised'!$C$2:$AO$7385,6,0)</f>
        <v>19800</v>
      </c>
      <c r="Q4104" s="23" t="str">
        <f>VLOOKUP(F4104,'[1]Goa Member''s Details Revised'!$C$2:$AO$7385,8,0)</f>
        <v>I.R.M</v>
      </c>
      <c r="R4104" s="23">
        <f t="shared" si="317"/>
        <v>-2300</v>
      </c>
      <c r="S4104" s="21">
        <f t="shared" si="318"/>
        <v>32</v>
      </c>
      <c r="T4104" s="23">
        <f t="shared" si="320"/>
        <v>15840</v>
      </c>
      <c r="U4104" s="23">
        <f t="shared" si="321"/>
        <v>13400</v>
      </c>
      <c r="V4104" s="23">
        <f t="shared" si="319"/>
        <v>16300</v>
      </c>
      <c r="W4104" s="23"/>
      <c r="X4104" s="21"/>
      <c r="Y4104" s="24" t="str">
        <f>VLOOKUP(F4104,'[1]Goa Member''s Details Revised'!$C$2:$AO$7385,12,0)</f>
        <v>we send last reminder in 2012.then we did not receive any reply.</v>
      </c>
    </row>
    <row r="4105" spans="2:25">
      <c r="B4105" s="20">
        <v>4096</v>
      </c>
      <c r="C4105" s="21"/>
      <c r="D4105" s="21" t="s">
        <v>11298</v>
      </c>
      <c r="E4105" s="21" t="s">
        <v>56</v>
      </c>
      <c r="F4105" s="21" t="s">
        <v>11299</v>
      </c>
      <c r="G4105" s="21"/>
      <c r="H4105" s="22" t="str">
        <f>VLOOKUP(F4105,'[1]Goa Member''s Details Revised'!$C$2:$AO$7385,2,0)</f>
        <v>D.Purchaser</v>
      </c>
      <c r="I4105" s="21">
        <v>30</v>
      </c>
      <c r="J4105" s="21" t="s">
        <v>58</v>
      </c>
      <c r="K4105" s="21">
        <v>1991</v>
      </c>
      <c r="L4105" s="22" t="str">
        <f>VLOOKUP(F4105,'[1]Goa Member''s Details Revised'!$C$2:$AO$7385,9,0)</f>
        <v>Never</v>
      </c>
      <c r="M4105" s="21" t="s">
        <v>11300</v>
      </c>
      <c r="N4105" s="23">
        <f>VLOOKUP(F4105,'[1]Goa Member''s Details Revised'!$C$2:$AO$7385,5,0)</f>
        <v>25500</v>
      </c>
      <c r="O4105" s="23">
        <f>VLOOKUP(F4105,'[1]Goa Member''s Details Revised'!$C$2:$AO$7385,5,0)</f>
        <v>25500</v>
      </c>
      <c r="P4105" s="23">
        <f>VLOOKUP(F4105,'[1]Goa Member''s Details Revised'!$C$2:$AO$7385,6,0)</f>
        <v>19550</v>
      </c>
      <c r="Q4105" s="23" t="str">
        <f>VLOOKUP(F4105,'[1]Goa Member''s Details Revised'!$C$2:$AO$7385,8,0)</f>
        <v>Outstanding</v>
      </c>
      <c r="R4105" s="23">
        <f t="shared" si="317"/>
        <v>5950</v>
      </c>
      <c r="S4105" s="21">
        <f t="shared" si="318"/>
        <v>32</v>
      </c>
      <c r="T4105" s="23">
        <f t="shared" si="320"/>
        <v>15640</v>
      </c>
      <c r="U4105" s="23">
        <f t="shared" si="321"/>
        <v>13230.808080808081</v>
      </c>
      <c r="V4105" s="23">
        <f t="shared" si="319"/>
        <v>14450</v>
      </c>
      <c r="W4105" s="23"/>
      <c r="X4105" s="21"/>
      <c r="Y4105" s="24" t="str">
        <f>VLOOKUP(F4105,'[1]Goa Member''s Details Revised'!$C$2:$AO$7385,12,0)</f>
        <v>no communication till date (Outstanding Rs. 5950/-)</v>
      </c>
    </row>
    <row r="4106" spans="2:25">
      <c r="B4106" s="20">
        <v>4097</v>
      </c>
      <c r="C4106" s="21"/>
      <c r="D4106" s="21" t="s">
        <v>11301</v>
      </c>
      <c r="E4106" s="21" t="s">
        <v>56</v>
      </c>
      <c r="F4106" s="21" t="s">
        <v>11302</v>
      </c>
      <c r="G4106" s="21"/>
      <c r="H4106" s="22" t="str">
        <f>VLOOKUP(F4106,'[1]Goa Member''s Details Revised'!$C$2:$AO$7385,2,0)</f>
        <v>D.Purchaser</v>
      </c>
      <c r="I4106" s="21">
        <v>30</v>
      </c>
      <c r="J4106" s="21" t="s">
        <v>58</v>
      </c>
      <c r="K4106" s="21">
        <v>1991</v>
      </c>
      <c r="L4106" s="22" t="str">
        <f>VLOOKUP(F4106,'[1]Goa Member''s Details Revised'!$C$2:$AO$7385,9,0)</f>
        <v>Never</v>
      </c>
      <c r="M4106" s="21" t="s">
        <v>11303</v>
      </c>
      <c r="N4106" s="23">
        <f>VLOOKUP(F4106,'[1]Goa Member''s Details Revised'!$C$2:$AO$7385,5,0)</f>
        <v>25500</v>
      </c>
      <c r="O4106" s="23">
        <f>VLOOKUP(F4106,'[1]Goa Member''s Details Revised'!$C$2:$AO$7385,5,0)</f>
        <v>25500</v>
      </c>
      <c r="P4106" s="23">
        <f>VLOOKUP(F4106,'[1]Goa Member''s Details Revised'!$C$2:$AO$7385,6,0)</f>
        <v>20400</v>
      </c>
      <c r="Q4106" s="23" t="str">
        <f>VLOOKUP(F4106,'[1]Goa Member''s Details Revised'!$C$2:$AO$7385,8,0)</f>
        <v>outstanding</v>
      </c>
      <c r="R4106" s="23">
        <f t="shared" si="317"/>
        <v>5100</v>
      </c>
      <c r="S4106" s="21">
        <f t="shared" si="318"/>
        <v>32</v>
      </c>
      <c r="T4106" s="23">
        <f t="shared" si="320"/>
        <v>16320</v>
      </c>
      <c r="U4106" s="23">
        <f t="shared" si="321"/>
        <v>13806.060606060606</v>
      </c>
      <c r="V4106" s="23">
        <f t="shared" si="319"/>
        <v>15300</v>
      </c>
      <c r="W4106" s="23"/>
      <c r="X4106" s="21"/>
      <c r="Y4106" s="24" t="str">
        <f>VLOOKUP(F4106,'[1]Goa Member''s Details Revised'!$C$2:$AO$7385,12,0)</f>
        <v>last communication 93 (Outstanding Rs. 5100/-)</v>
      </c>
    </row>
    <row r="4107" spans="2:25" ht="45">
      <c r="B4107" s="20">
        <v>4098</v>
      </c>
      <c r="C4107" s="21"/>
      <c r="D4107" s="21" t="s">
        <v>11304</v>
      </c>
      <c r="E4107" s="21" t="s">
        <v>56</v>
      </c>
      <c r="F4107" s="21" t="s">
        <v>11305</v>
      </c>
      <c r="G4107" s="21"/>
      <c r="H4107" s="22" t="str">
        <f>VLOOKUP(F4107,'[1]Goa Member''s Details Revised'!$C$2:$AO$7385,2,0)</f>
        <v>L. N. C</v>
      </c>
      <c r="I4107" s="21">
        <v>31</v>
      </c>
      <c r="J4107" s="21" t="s">
        <v>58</v>
      </c>
      <c r="K4107" s="21">
        <v>1991</v>
      </c>
      <c r="L4107" s="22">
        <f>VLOOKUP(F4107,'[1]Goa Member''s Details Revised'!$C$2:$AO$7385,9,0)</f>
        <v>2022</v>
      </c>
      <c r="M4107" s="21" t="s">
        <v>11306</v>
      </c>
      <c r="N4107" s="23">
        <f>VLOOKUP(F4107,'[1]Goa Member''s Details Revised'!$C$2:$AO$7385,5,0)</f>
        <v>34000</v>
      </c>
      <c r="O4107" s="23">
        <f>VLOOKUP(F4107,'[1]Goa Member''s Details Revised'!$C$2:$AO$7385,5,0)</f>
        <v>34000</v>
      </c>
      <c r="P4107" s="23">
        <f>VLOOKUP(F4107,'[1]Goa Member''s Details Revised'!$C$2:$AO$7385,6,0)</f>
        <v>34000</v>
      </c>
      <c r="Q4107" s="23" t="str">
        <f>VLOOKUP(F4107,'[1]Goa Member''s Details Revised'!$C$2:$AO$7385,8,0)</f>
        <v>R.M</v>
      </c>
      <c r="R4107" s="23">
        <f t="shared" ref="R4107:R4170" si="322">+O4107-P4107</f>
        <v>0</v>
      </c>
      <c r="S4107" s="21">
        <f t="shared" ref="S4107:S4170" si="323">+$Q$6-K4107</f>
        <v>32</v>
      </c>
      <c r="T4107" s="23">
        <f t="shared" si="320"/>
        <v>27200</v>
      </c>
      <c r="U4107" s="23">
        <f t="shared" si="321"/>
        <v>23010.101010101011</v>
      </c>
      <c r="V4107" s="23">
        <f t="shared" ref="V4107:V4170" si="324">IF(Q4107="regular",0,(P4107-(O4107*20%)))</f>
        <v>27200</v>
      </c>
      <c r="W4107" s="23"/>
      <c r="X4107" s="21"/>
      <c r="Y4107" s="24" t="str">
        <f>VLOOKUP(F4107,'[1]Goa Member''s Details Revised'!$C$2:$AO$7385,12,0)</f>
        <v>They are regular member,,,,,,, from Oxford Builder Pvt Ltd to Narinder Singh Paschricha in 2011 and after Arvinder Singh Paschircha (nominee)</v>
      </c>
    </row>
    <row r="4108" spans="2:25">
      <c r="B4108" s="20">
        <v>4099</v>
      </c>
      <c r="C4108" s="21"/>
      <c r="D4108" s="21" t="s">
        <v>11307</v>
      </c>
      <c r="E4108" s="21" t="s">
        <v>56</v>
      </c>
      <c r="F4108" s="21" t="s">
        <v>11308</v>
      </c>
      <c r="G4108" s="21"/>
      <c r="H4108" s="22" t="str">
        <f>VLOOKUP(F4108,'[1]Goa Member''s Details Revised'!$C$2:$AO$7385,2,0)</f>
        <v>D.Purchaser</v>
      </c>
      <c r="I4108" s="21">
        <v>31</v>
      </c>
      <c r="J4108" s="21" t="s">
        <v>58</v>
      </c>
      <c r="K4108" s="21">
        <v>1991</v>
      </c>
      <c r="L4108" s="22" t="str">
        <f>VLOOKUP(F4108,'[1]Goa Member''s Details Revised'!$C$2:$AO$7385,9,0)</f>
        <v>Never</v>
      </c>
      <c r="M4108" s="21" t="s">
        <v>11309</v>
      </c>
      <c r="N4108" s="23">
        <f>VLOOKUP(F4108,'[1]Goa Member''s Details Revised'!$C$2:$AO$7385,5,0)</f>
        <v>26500</v>
      </c>
      <c r="O4108" s="23">
        <f>VLOOKUP(F4108,'[1]Goa Member''s Details Revised'!$C$2:$AO$7385,5,0)</f>
        <v>26500</v>
      </c>
      <c r="P4108" s="23">
        <f>VLOOKUP(F4108,'[1]Goa Member''s Details Revised'!$C$2:$AO$7385,6,0)</f>
        <v>26500</v>
      </c>
      <c r="Q4108" s="23" t="str">
        <f>VLOOKUP(F4108,'[1]Goa Member''s Details Revised'!$C$2:$AO$7385,8,0)</f>
        <v>I.R.M</v>
      </c>
      <c r="R4108" s="23">
        <f t="shared" si="322"/>
        <v>0</v>
      </c>
      <c r="S4108" s="21">
        <f t="shared" si="323"/>
        <v>32</v>
      </c>
      <c r="T4108" s="23">
        <f t="shared" si="320"/>
        <v>21200</v>
      </c>
      <c r="U4108" s="23">
        <f t="shared" si="321"/>
        <v>17934.343434343435</v>
      </c>
      <c r="V4108" s="23">
        <f t="shared" si="324"/>
        <v>21200</v>
      </c>
      <c r="W4108" s="23"/>
      <c r="X4108" s="21"/>
      <c r="Y4108" s="24" t="str">
        <f>VLOOKUP(F4108,'[1]Goa Member''s Details Revised'!$C$2:$AO$7385,12,0)</f>
        <v>last communication 98</v>
      </c>
    </row>
    <row r="4109" spans="2:25">
      <c r="B4109" s="20">
        <v>4100</v>
      </c>
      <c r="C4109" s="21"/>
      <c r="D4109" s="21" t="s">
        <v>11310</v>
      </c>
      <c r="E4109" s="21" t="s">
        <v>56</v>
      </c>
      <c r="F4109" s="21" t="s">
        <v>11311</v>
      </c>
      <c r="G4109" s="21"/>
      <c r="H4109" s="22" t="str">
        <f>VLOOKUP(F4109,'[1]Goa Member''s Details Revised'!$C$2:$AO$7385,2,0)</f>
        <v>D.Purchaser</v>
      </c>
      <c r="I4109" s="21">
        <v>31</v>
      </c>
      <c r="J4109" s="21" t="s">
        <v>58</v>
      </c>
      <c r="K4109" s="21">
        <v>1991</v>
      </c>
      <c r="L4109" s="22" t="str">
        <f>VLOOKUP(F4109,'[1]Goa Member''s Details Revised'!$C$2:$AO$7385,9,0)</f>
        <v>Never</v>
      </c>
      <c r="M4109" s="21" t="s">
        <v>11312</v>
      </c>
      <c r="N4109" s="23">
        <f>VLOOKUP(F4109,'[1]Goa Member''s Details Revised'!$C$2:$AO$7385,5,0)</f>
        <v>19800</v>
      </c>
      <c r="O4109" s="23">
        <f>VLOOKUP(F4109,'[1]Goa Member''s Details Revised'!$C$2:$AO$7385,5,0)</f>
        <v>19800</v>
      </c>
      <c r="P4109" s="23">
        <f>VLOOKUP(F4109,'[1]Goa Member''s Details Revised'!$C$2:$AO$7385,6,0)</f>
        <v>6270</v>
      </c>
      <c r="Q4109" s="23" t="str">
        <f>VLOOKUP(F4109,'[1]Goa Member''s Details Revised'!$C$2:$AO$7385,8,0)</f>
        <v>outstanding</v>
      </c>
      <c r="R4109" s="23">
        <f t="shared" si="322"/>
        <v>13530</v>
      </c>
      <c r="S4109" s="21">
        <f t="shared" si="323"/>
        <v>32</v>
      </c>
      <c r="T4109" s="23">
        <f t="shared" si="320"/>
        <v>5016</v>
      </c>
      <c r="U4109" s="23">
        <f t="shared" si="321"/>
        <v>4243.333333333333</v>
      </c>
      <c r="V4109" s="23">
        <f t="shared" si="324"/>
        <v>2310</v>
      </c>
      <c r="W4109" s="23"/>
      <c r="X4109" s="21"/>
      <c r="Y4109" s="24" t="str">
        <f>VLOOKUP(F4109,'[1]Goa Member''s Details Revised'!$C$2:$AO$7385,12,0)</f>
        <v>last communication 99 (Outstanding Rs. 13530/-)</v>
      </c>
    </row>
    <row r="4110" spans="2:25">
      <c r="B4110" s="20">
        <v>4101</v>
      </c>
      <c r="C4110" s="21"/>
      <c r="D4110" s="21" t="s">
        <v>11313</v>
      </c>
      <c r="E4110" s="21" t="s">
        <v>56</v>
      </c>
      <c r="F4110" s="21" t="s">
        <v>11314</v>
      </c>
      <c r="G4110" s="21"/>
      <c r="H4110" s="22" t="str">
        <f>VLOOKUP(F4110,'[1]Goa Member''s Details Revised'!$C$2:$AO$7385,2,0)</f>
        <v>D.Purchaser</v>
      </c>
      <c r="I4110" s="21">
        <v>31</v>
      </c>
      <c r="J4110" s="21" t="s">
        <v>58</v>
      </c>
      <c r="K4110" s="21">
        <v>1991</v>
      </c>
      <c r="L4110" s="22" t="str">
        <f>VLOOKUP(F4110,'[1]Goa Member''s Details Revised'!$C$2:$AO$7385,9,0)</f>
        <v>Never</v>
      </c>
      <c r="M4110" s="21" t="s">
        <v>11315</v>
      </c>
      <c r="N4110" s="23">
        <f>VLOOKUP(F4110,'[1]Goa Member''s Details Revised'!$C$2:$AO$7385,5,0)</f>
        <v>19800</v>
      </c>
      <c r="O4110" s="23">
        <f>VLOOKUP(F4110,'[1]Goa Member''s Details Revised'!$C$2:$AO$7385,5,0)</f>
        <v>19800</v>
      </c>
      <c r="P4110" s="23">
        <f>VLOOKUP(F4110,'[1]Goa Member''s Details Revised'!$C$2:$AO$7385,6,0)</f>
        <v>9570</v>
      </c>
      <c r="Q4110" s="23" t="str">
        <f>VLOOKUP(F4110,'[1]Goa Member''s Details Revised'!$C$2:$AO$7385,8,0)</f>
        <v>outstanding</v>
      </c>
      <c r="R4110" s="23">
        <f t="shared" si="322"/>
        <v>10230</v>
      </c>
      <c r="S4110" s="21">
        <f t="shared" si="323"/>
        <v>32</v>
      </c>
      <c r="T4110" s="23">
        <f t="shared" si="320"/>
        <v>7656</v>
      </c>
      <c r="U4110" s="23">
        <f t="shared" si="321"/>
        <v>6476.6666666666661</v>
      </c>
      <c r="V4110" s="23">
        <f t="shared" si="324"/>
        <v>5610</v>
      </c>
      <c r="W4110" s="23"/>
      <c r="X4110" s="21"/>
      <c r="Y4110" s="24" t="str">
        <f>VLOOKUP(F4110,'[1]Goa Member''s Details Revised'!$C$2:$AO$7385,12,0)</f>
        <v>last communication 93 (Outstanding Rs. 10230/-)</v>
      </c>
    </row>
    <row r="4111" spans="2:25">
      <c r="B4111" s="20">
        <v>4102</v>
      </c>
      <c r="C4111" s="21"/>
      <c r="D4111" s="21" t="s">
        <v>11316</v>
      </c>
      <c r="E4111" s="21" t="s">
        <v>56</v>
      </c>
      <c r="F4111" s="21" t="s">
        <v>11317</v>
      </c>
      <c r="G4111" s="21"/>
      <c r="H4111" s="22" t="str">
        <f>VLOOKUP(F4111,'[1]Goa Member''s Details Revised'!$C$2:$AO$7385,2,0)</f>
        <v>D.Purchaser</v>
      </c>
      <c r="I4111" s="21">
        <v>29</v>
      </c>
      <c r="J4111" s="21" t="s">
        <v>65</v>
      </c>
      <c r="K4111" s="21">
        <v>1992</v>
      </c>
      <c r="L4111" s="22" t="str">
        <f>VLOOKUP(F4111,'[1]Goa Member''s Details Revised'!$C$2:$AO$7385,9,0)</f>
        <v>Never</v>
      </c>
      <c r="M4111" s="21" t="s">
        <v>11318</v>
      </c>
      <c r="N4111" s="23">
        <f>VLOOKUP(F4111,'[1]Goa Member''s Details Revised'!$C$2:$AO$7385,5,0)</f>
        <v>21700</v>
      </c>
      <c r="O4111" s="23">
        <f>VLOOKUP(F4111,'[1]Goa Member''s Details Revised'!$C$2:$AO$7385,5,0)</f>
        <v>21700</v>
      </c>
      <c r="P4111" s="23">
        <f>VLOOKUP(F4111,'[1]Goa Member''s Details Revised'!$C$2:$AO$7385,6,0)</f>
        <v>15700</v>
      </c>
      <c r="Q4111" s="23" t="str">
        <f>VLOOKUP(F4111,'[1]Goa Member''s Details Revised'!$C$2:$AO$7385,8,0)</f>
        <v>outstanding</v>
      </c>
      <c r="R4111" s="23">
        <f t="shared" si="322"/>
        <v>6000</v>
      </c>
      <c r="S4111" s="21">
        <f t="shared" si="323"/>
        <v>31</v>
      </c>
      <c r="T4111" s="23">
        <f t="shared" si="320"/>
        <v>12560</v>
      </c>
      <c r="U4111" s="23">
        <f t="shared" si="321"/>
        <v>10783.838383838385</v>
      </c>
      <c r="V4111" s="23">
        <f t="shared" si="324"/>
        <v>11360</v>
      </c>
      <c r="W4111" s="23"/>
      <c r="X4111" s="21"/>
      <c r="Y4111" s="24" t="str">
        <f>VLOOKUP(F4111,'[1]Goa Member''s Details Revised'!$C$2:$AO$7385,12,0)</f>
        <v>last communication 95(Outstanding Rs. 6000/-)</v>
      </c>
    </row>
    <row r="4112" spans="2:25">
      <c r="B4112" s="20">
        <v>4103</v>
      </c>
      <c r="C4112" s="21"/>
      <c r="D4112" s="21" t="s">
        <v>11319</v>
      </c>
      <c r="E4112" s="21" t="s">
        <v>56</v>
      </c>
      <c r="F4112" s="21" t="s">
        <v>11320</v>
      </c>
      <c r="G4112" s="21"/>
      <c r="H4112" s="22" t="str">
        <f>VLOOKUP(F4112,'[1]Goa Member''s Details Revised'!$C$2:$AO$7385,2,0)</f>
        <v>D.Purchaser</v>
      </c>
      <c r="I4112" s="21">
        <v>31</v>
      </c>
      <c r="J4112" s="21" t="s">
        <v>65</v>
      </c>
      <c r="K4112" s="21">
        <v>1992</v>
      </c>
      <c r="L4112" s="22" t="str">
        <f>VLOOKUP(F4112,'[1]Goa Member''s Details Revised'!$C$2:$AO$7385,9,0)</f>
        <v>Never</v>
      </c>
      <c r="M4112" s="21" t="s">
        <v>11321</v>
      </c>
      <c r="N4112" s="23">
        <f>VLOOKUP(F4112,'[1]Goa Member''s Details Revised'!$C$2:$AO$7385,5,0)</f>
        <v>21700</v>
      </c>
      <c r="O4112" s="23">
        <f>VLOOKUP(F4112,'[1]Goa Member''s Details Revised'!$C$2:$AO$7385,5,0)</f>
        <v>21700</v>
      </c>
      <c r="P4112" s="23">
        <f>VLOOKUP(F4112,'[1]Goa Member''s Details Revised'!$C$2:$AO$7385,6,0)</f>
        <v>21200</v>
      </c>
      <c r="Q4112" s="23" t="str">
        <f>VLOOKUP(F4112,'[1]Goa Member''s Details Revised'!$C$2:$AO$7385,8,0)</f>
        <v>outstanding</v>
      </c>
      <c r="R4112" s="23">
        <f t="shared" si="322"/>
        <v>500</v>
      </c>
      <c r="S4112" s="21">
        <f t="shared" si="323"/>
        <v>31</v>
      </c>
      <c r="T4112" s="23">
        <f t="shared" si="320"/>
        <v>16960</v>
      </c>
      <c r="U4112" s="23">
        <f t="shared" si="321"/>
        <v>14561.616161616163</v>
      </c>
      <c r="V4112" s="23">
        <f t="shared" si="324"/>
        <v>16860</v>
      </c>
      <c r="W4112" s="23"/>
      <c r="X4112" s="21"/>
      <c r="Y4112" s="24" t="str">
        <f>VLOOKUP(F4112,'[1]Goa Member''s Details Revised'!$C$2:$AO$7385,12,0)</f>
        <v>Letter sent, last communication 12(Outstanding Rs. 500/-)</v>
      </c>
    </row>
    <row r="4113" spans="2:25">
      <c r="B4113" s="20">
        <v>4104</v>
      </c>
      <c r="C4113" s="21"/>
      <c r="D4113" s="21" t="s">
        <v>11322</v>
      </c>
      <c r="E4113" s="21" t="s">
        <v>56</v>
      </c>
      <c r="F4113" s="21" t="s">
        <v>11323</v>
      </c>
      <c r="G4113" s="21"/>
      <c r="H4113" s="22" t="str">
        <f>VLOOKUP(F4113,'[1]Goa Member''s Details Revised'!$C$2:$AO$7385,2,0)</f>
        <v>D.Purchaser</v>
      </c>
      <c r="I4113" s="21">
        <v>31</v>
      </c>
      <c r="J4113" s="21" t="s">
        <v>65</v>
      </c>
      <c r="K4113" s="21">
        <v>1992</v>
      </c>
      <c r="L4113" s="22" t="str">
        <f>VLOOKUP(F4113,'[1]Goa Member''s Details Revised'!$C$2:$AO$7385,9,0)</f>
        <v>Never</v>
      </c>
      <c r="M4113" s="21" t="s">
        <v>11324</v>
      </c>
      <c r="N4113" s="23">
        <f>VLOOKUP(F4113,'[1]Goa Member''s Details Revised'!$C$2:$AO$7385,5,0)</f>
        <v>28000</v>
      </c>
      <c r="O4113" s="23">
        <f>VLOOKUP(F4113,'[1]Goa Member''s Details Revised'!$C$2:$AO$7385,5,0)</f>
        <v>28000</v>
      </c>
      <c r="P4113" s="23">
        <v>28000</v>
      </c>
      <c r="Q4113" s="23" t="str">
        <f>VLOOKUP(F4113,'[1]Goa Member''s Details Revised'!$C$2:$AO$7385,8,0)</f>
        <v>I.R.M</v>
      </c>
      <c r="R4113" s="23">
        <f t="shared" si="322"/>
        <v>0</v>
      </c>
      <c r="S4113" s="21">
        <f t="shared" si="323"/>
        <v>31</v>
      </c>
      <c r="T4113" s="23">
        <f t="shared" si="320"/>
        <v>22400</v>
      </c>
      <c r="U4113" s="23">
        <f t="shared" si="321"/>
        <v>19232.32323232323</v>
      </c>
      <c r="V4113" s="23">
        <f t="shared" si="324"/>
        <v>22400</v>
      </c>
      <c r="W4113" s="23"/>
      <c r="X4113" s="21"/>
      <c r="Y4113" s="24" t="str">
        <f>VLOOKUP(F4113,'[1]Goa Member''s Details Revised'!$C$2:$AO$7385,12,0)</f>
        <v>last communication 04.. No app frm</v>
      </c>
    </row>
    <row r="4114" spans="2:25" ht="30">
      <c r="B4114" s="20">
        <v>4105</v>
      </c>
      <c r="C4114" s="21"/>
      <c r="D4114" s="21" t="s">
        <v>11325</v>
      </c>
      <c r="E4114" s="21" t="s">
        <v>56</v>
      </c>
      <c r="F4114" s="21" t="s">
        <v>11326</v>
      </c>
      <c r="G4114" s="21"/>
      <c r="H4114" s="22" t="str">
        <f>VLOOKUP(F4114,'[1]Goa Member''s Details Revised'!$C$2:$AO$7385,2,0)</f>
        <v>D.Purchaser</v>
      </c>
      <c r="I4114" s="21">
        <v>31</v>
      </c>
      <c r="J4114" s="21" t="s">
        <v>65</v>
      </c>
      <c r="K4114" s="21">
        <v>1992</v>
      </c>
      <c r="L4114" s="22" t="str">
        <f>VLOOKUP(F4114,'[1]Goa Member''s Details Revised'!$C$2:$AO$7385,9,0)</f>
        <v>Never</v>
      </c>
      <c r="M4114" s="21" t="s">
        <v>11327</v>
      </c>
      <c r="N4114" s="23">
        <f>VLOOKUP(F4114,'[1]Goa Member''s Details Revised'!$C$2:$AO$7385,5,0)</f>
        <v>28000</v>
      </c>
      <c r="O4114" s="23">
        <f>VLOOKUP(F4114,'[1]Goa Member''s Details Revised'!$C$2:$AO$7385,5,0)</f>
        <v>28000</v>
      </c>
      <c r="P4114" s="23">
        <v>28000</v>
      </c>
      <c r="Q4114" s="23" t="str">
        <f>VLOOKUP(F4114,'[1]Goa Member''s Details Revised'!$C$2:$AO$7385,8,0)</f>
        <v>I.R.M</v>
      </c>
      <c r="R4114" s="23">
        <f t="shared" si="322"/>
        <v>0</v>
      </c>
      <c r="S4114" s="21">
        <f t="shared" si="323"/>
        <v>31</v>
      </c>
      <c r="T4114" s="23">
        <f t="shared" si="320"/>
        <v>22400</v>
      </c>
      <c r="U4114" s="23">
        <f t="shared" si="321"/>
        <v>19232.32323232323</v>
      </c>
      <c r="V4114" s="23">
        <f t="shared" si="324"/>
        <v>22400</v>
      </c>
      <c r="W4114" s="23"/>
      <c r="X4114" s="21"/>
      <c r="Y4114" s="24" t="str">
        <f>VLOOKUP(F4114,'[1]Goa Member''s Details Revised'!$C$2:$AO$7385,12,0)</f>
        <v>we send last reminder in 2012.then we did not receive any reply.</v>
      </c>
    </row>
    <row r="4115" spans="2:25">
      <c r="B4115" s="20">
        <v>4106</v>
      </c>
      <c r="C4115" s="21"/>
      <c r="D4115" s="21" t="s">
        <v>11328</v>
      </c>
      <c r="E4115" s="21" t="s">
        <v>56</v>
      </c>
      <c r="F4115" s="21" t="s">
        <v>11329</v>
      </c>
      <c r="G4115" s="21"/>
      <c r="H4115" s="22" t="str">
        <f>VLOOKUP(F4115,'[1]Goa Member''s Details Revised'!$C$2:$AO$7385,2,0)</f>
        <v>D.Purchaser</v>
      </c>
      <c r="I4115" s="21">
        <v>10</v>
      </c>
      <c r="J4115" s="21" t="s">
        <v>207</v>
      </c>
      <c r="K4115" s="21">
        <v>1992</v>
      </c>
      <c r="L4115" s="22" t="str">
        <f>VLOOKUP(F4115,'[1]Goa Member''s Details Revised'!$C$2:$AO$7385,9,0)</f>
        <v>Never</v>
      </c>
      <c r="M4115" s="21" t="s">
        <v>11330</v>
      </c>
      <c r="N4115" s="23">
        <f>VLOOKUP(F4115,'[1]Goa Member''s Details Revised'!$C$2:$AO$7385,5,0)</f>
        <v>28000</v>
      </c>
      <c r="O4115" s="23">
        <f>VLOOKUP(F4115,'[1]Goa Member''s Details Revised'!$C$2:$AO$7385,5,0)</f>
        <v>28000</v>
      </c>
      <c r="P4115" s="23">
        <f>VLOOKUP(F4115,'[1]Goa Member''s Details Revised'!$C$2:$AO$7385,6,0)</f>
        <v>28000</v>
      </c>
      <c r="Q4115" s="23" t="str">
        <f>VLOOKUP(F4115,'[1]Goa Member''s Details Revised'!$C$2:$AO$7385,8,0)</f>
        <v>I.R.M</v>
      </c>
      <c r="R4115" s="23">
        <f t="shared" si="322"/>
        <v>0</v>
      </c>
      <c r="S4115" s="21">
        <f t="shared" si="323"/>
        <v>31</v>
      </c>
      <c r="T4115" s="23">
        <f t="shared" si="320"/>
        <v>22400</v>
      </c>
      <c r="U4115" s="23">
        <f t="shared" si="321"/>
        <v>19232.32323232323</v>
      </c>
      <c r="V4115" s="23">
        <f t="shared" si="324"/>
        <v>22400</v>
      </c>
      <c r="W4115" s="23"/>
      <c r="X4115" s="21"/>
      <c r="Y4115" s="24" t="str">
        <f>VLOOKUP(F4115,'[1]Goa Member''s Details Revised'!$C$2:$AO$7385,12,0)</f>
        <v>no reminder send so last communication 08</v>
      </c>
    </row>
    <row r="4116" spans="2:25">
      <c r="B4116" s="20">
        <v>4107</v>
      </c>
      <c r="C4116" s="21"/>
      <c r="D4116" s="21" t="s">
        <v>11331</v>
      </c>
      <c r="E4116" s="21" t="s">
        <v>56</v>
      </c>
      <c r="F4116" s="21" t="s">
        <v>11332</v>
      </c>
      <c r="G4116" s="21"/>
      <c r="H4116" s="22" t="str">
        <f>VLOOKUP(F4116,'[1]Goa Member''s Details Revised'!$C$2:$AO$7385,2,0)</f>
        <v>D.Purchaser</v>
      </c>
      <c r="I4116" s="21">
        <v>7</v>
      </c>
      <c r="J4116" s="21" t="s">
        <v>207</v>
      </c>
      <c r="K4116" s="21">
        <v>1992</v>
      </c>
      <c r="L4116" s="22" t="str">
        <f>VLOOKUP(F4116,'[1]Goa Member''s Details Revised'!$C$2:$AO$7385,9,0)</f>
        <v>Never</v>
      </c>
      <c r="M4116" s="21" t="s">
        <v>11333</v>
      </c>
      <c r="N4116" s="23">
        <f>VLOOKUP(F4116,'[1]Goa Member''s Details Revised'!$C$2:$AO$7385,5,0)</f>
        <v>16800</v>
      </c>
      <c r="O4116" s="23">
        <f>VLOOKUP(F4116,'[1]Goa Member''s Details Revised'!$C$2:$AO$7385,5,0)</f>
        <v>16800</v>
      </c>
      <c r="P4116" s="23">
        <f>VLOOKUP(F4116,'[1]Goa Member''s Details Revised'!$C$2:$AO$7385,6,0)</f>
        <v>21700</v>
      </c>
      <c r="Q4116" s="23" t="str">
        <f>VLOOKUP(F4116,'[1]Goa Member''s Details Revised'!$C$2:$AO$7385,8,0)</f>
        <v>I.R.M</v>
      </c>
      <c r="R4116" s="23">
        <f t="shared" si="322"/>
        <v>-4900</v>
      </c>
      <c r="S4116" s="21">
        <f t="shared" si="323"/>
        <v>31</v>
      </c>
      <c r="T4116" s="23">
        <f t="shared" si="320"/>
        <v>17360</v>
      </c>
      <c r="U4116" s="23">
        <f t="shared" si="321"/>
        <v>14905.050505050505</v>
      </c>
      <c r="V4116" s="23">
        <f t="shared" si="324"/>
        <v>18340</v>
      </c>
      <c r="W4116" s="23"/>
      <c r="X4116" s="21"/>
      <c r="Y4116" s="24" t="str">
        <f>VLOOKUP(F4116,'[1]Goa Member''s Details Revised'!$C$2:$AO$7385,12,0)</f>
        <v>last communication till date</v>
      </c>
    </row>
    <row r="4117" spans="2:25">
      <c r="B4117" s="20">
        <v>4108</v>
      </c>
      <c r="C4117" s="21"/>
      <c r="D4117" s="21" t="s">
        <v>11334</v>
      </c>
      <c r="E4117" s="21" t="s">
        <v>56</v>
      </c>
      <c r="F4117" s="21" t="s">
        <v>11335</v>
      </c>
      <c r="G4117" s="21"/>
      <c r="H4117" s="22" t="str">
        <f>VLOOKUP(F4117,'[1]Goa Member''s Details Revised'!$C$2:$AO$7385,2,0)</f>
        <v>D.Purchaser</v>
      </c>
      <c r="I4117" s="21">
        <v>7</v>
      </c>
      <c r="J4117" s="21" t="s">
        <v>207</v>
      </c>
      <c r="K4117" s="21">
        <v>1992</v>
      </c>
      <c r="L4117" s="22" t="str">
        <f>VLOOKUP(F4117,'[1]Goa Member''s Details Revised'!$C$2:$AO$7385,9,0)</f>
        <v>Never</v>
      </c>
      <c r="M4117" s="21" t="s">
        <v>11336</v>
      </c>
      <c r="N4117" s="23">
        <f>VLOOKUP(F4117,'[1]Goa Member''s Details Revised'!$C$2:$AO$7385,5,0)</f>
        <v>29050</v>
      </c>
      <c r="O4117" s="23">
        <f>VLOOKUP(F4117,'[1]Goa Member''s Details Revised'!$C$2:$AO$7385,5,0)</f>
        <v>29050</v>
      </c>
      <c r="P4117" s="23">
        <f>VLOOKUP(F4117,'[1]Goa Member''s Details Revised'!$C$2:$AO$7385,6,0)</f>
        <v>6270</v>
      </c>
      <c r="Q4117" s="23" t="str">
        <f>VLOOKUP(F4117,'[1]Goa Member''s Details Revised'!$C$2:$AO$7385,8,0)</f>
        <v>outstanding</v>
      </c>
      <c r="R4117" s="23">
        <f t="shared" si="322"/>
        <v>22780</v>
      </c>
      <c r="S4117" s="21">
        <f t="shared" si="323"/>
        <v>31</v>
      </c>
      <c r="T4117" s="23">
        <f t="shared" si="320"/>
        <v>5016</v>
      </c>
      <c r="U4117" s="23">
        <f t="shared" si="321"/>
        <v>4306.6666666666661</v>
      </c>
      <c r="V4117" s="23">
        <f t="shared" si="324"/>
        <v>460</v>
      </c>
      <c r="W4117" s="23"/>
      <c r="X4117" s="21"/>
      <c r="Y4117" s="24" t="str">
        <f>VLOOKUP(F4117,'[1]Goa Member''s Details Revised'!$C$2:$AO$7385,12,0)</f>
        <v>As POD last communication 07 (Outstanding Rs. 22780/-)</v>
      </c>
    </row>
    <row r="4118" spans="2:25">
      <c r="B4118" s="20">
        <v>4109</v>
      </c>
      <c r="C4118" s="21"/>
      <c r="D4118" s="21" t="s">
        <v>11337</v>
      </c>
      <c r="E4118" s="21" t="s">
        <v>56</v>
      </c>
      <c r="F4118" s="21" t="s">
        <v>11338</v>
      </c>
      <c r="G4118" s="21"/>
      <c r="H4118" s="22" t="str">
        <f>VLOOKUP(F4118,'[1]Goa Member''s Details Revised'!$C$2:$AO$7385,2,0)</f>
        <v>D.Purchaser</v>
      </c>
      <c r="I4118" s="21">
        <v>8</v>
      </c>
      <c r="J4118" s="21" t="s">
        <v>207</v>
      </c>
      <c r="K4118" s="21">
        <v>1992</v>
      </c>
      <c r="L4118" s="22" t="str">
        <f>VLOOKUP(F4118,'[1]Goa Member''s Details Revised'!$C$2:$AO$7385,9,0)</f>
        <v>Never</v>
      </c>
      <c r="M4118" s="21" t="s">
        <v>738</v>
      </c>
      <c r="N4118" s="23">
        <f>VLOOKUP(F4118,'[1]Goa Member''s Details Revised'!$C$2:$AO$7385,5,0)</f>
        <v>36400</v>
      </c>
      <c r="O4118" s="23">
        <f>VLOOKUP(F4118,'[1]Goa Member''s Details Revised'!$C$2:$AO$7385,5,0)</f>
        <v>36400</v>
      </c>
      <c r="P4118" s="23">
        <f>VLOOKUP(F4118,'[1]Goa Member''s Details Revised'!$C$2:$AO$7385,6,0)</f>
        <v>7850</v>
      </c>
      <c r="Q4118" s="23" t="str">
        <f>VLOOKUP(F4118,'[1]Goa Member''s Details Revised'!$C$2:$AO$7385,8,0)</f>
        <v>outstanding</v>
      </c>
      <c r="R4118" s="23">
        <f t="shared" si="322"/>
        <v>28550</v>
      </c>
      <c r="S4118" s="21">
        <f t="shared" si="323"/>
        <v>31</v>
      </c>
      <c r="T4118" s="23">
        <f t="shared" si="320"/>
        <v>6280</v>
      </c>
      <c r="U4118" s="23">
        <f t="shared" si="321"/>
        <v>5391.9191919191926</v>
      </c>
      <c r="V4118" s="23">
        <f t="shared" si="324"/>
        <v>570</v>
      </c>
      <c r="W4118" s="23"/>
      <c r="X4118" s="21"/>
      <c r="Y4118" s="24" t="str">
        <f>VLOOKUP(F4118,'[1]Goa Member''s Details Revised'!$C$2:$AO$7385,12,0)</f>
        <v>As POD last communication 07 (Outstanding Rs. 28550/-)</v>
      </c>
    </row>
    <row r="4119" spans="2:25">
      <c r="B4119" s="20">
        <v>4110</v>
      </c>
      <c r="C4119" s="21"/>
      <c r="D4119" s="21" t="s">
        <v>11339</v>
      </c>
      <c r="E4119" s="21" t="s">
        <v>56</v>
      </c>
      <c r="F4119" s="21" t="s">
        <v>11340</v>
      </c>
      <c r="G4119" s="21"/>
      <c r="H4119" s="22" t="str">
        <f>VLOOKUP(F4119,'[1]Goa Member''s Details Revised'!$C$2:$AO$7385,2,0)</f>
        <v>D.Purchaser</v>
      </c>
      <c r="I4119" s="21">
        <v>14</v>
      </c>
      <c r="J4119" s="21" t="s">
        <v>207</v>
      </c>
      <c r="K4119" s="21">
        <v>1992</v>
      </c>
      <c r="L4119" s="22" t="str">
        <f>VLOOKUP(F4119,'[1]Goa Member''s Details Revised'!$C$2:$AO$7385,9,0)</f>
        <v>never</v>
      </c>
      <c r="M4119" s="21" t="s">
        <v>11341</v>
      </c>
      <c r="N4119" s="23">
        <f>VLOOKUP(F4119,'[1]Goa Member''s Details Revised'!$C$2:$AO$7385,5,0)</f>
        <v>21700</v>
      </c>
      <c r="O4119" s="23">
        <f>VLOOKUP(F4119,'[1]Goa Member''s Details Revised'!$C$2:$AO$7385,5,0)</f>
        <v>21700</v>
      </c>
      <c r="P4119" s="23">
        <f>VLOOKUP(F4119,'[1]Goa Member''s Details Revised'!$C$2:$AO$7385,6,0)</f>
        <v>14200</v>
      </c>
      <c r="Q4119" s="23" t="str">
        <f>VLOOKUP(F4119,'[1]Goa Member''s Details Revised'!$C$2:$AO$7385,8,0)</f>
        <v>outstanding</v>
      </c>
      <c r="R4119" s="23">
        <f t="shared" si="322"/>
        <v>7500</v>
      </c>
      <c r="S4119" s="21">
        <f t="shared" si="323"/>
        <v>31</v>
      </c>
      <c r="T4119" s="23">
        <f t="shared" si="320"/>
        <v>11360</v>
      </c>
      <c r="U4119" s="23">
        <f t="shared" si="321"/>
        <v>9753.5353535353534</v>
      </c>
      <c r="V4119" s="23">
        <f t="shared" si="324"/>
        <v>9860</v>
      </c>
      <c r="W4119" s="23"/>
      <c r="X4119" s="21"/>
      <c r="Y4119" s="24" t="str">
        <f>VLOOKUP(F4119,'[1]Goa Member''s Details Revised'!$C$2:$AO$7385,12,0)</f>
        <v>last communication 98(Outstanding Rs. 7500/-)</v>
      </c>
    </row>
    <row r="4120" spans="2:25">
      <c r="B4120" s="20">
        <v>4111</v>
      </c>
      <c r="C4120" s="21"/>
      <c r="D4120" s="21" t="s">
        <v>11342</v>
      </c>
      <c r="E4120" s="21" t="s">
        <v>56</v>
      </c>
      <c r="F4120" s="21" t="s">
        <v>11343</v>
      </c>
      <c r="G4120" s="21"/>
      <c r="H4120" s="22" t="str">
        <f>VLOOKUP(F4120,'[1]Goa Member''s Details Revised'!$C$2:$AO$7385,2,0)</f>
        <v>D.Purchaser</v>
      </c>
      <c r="I4120" s="21">
        <v>14</v>
      </c>
      <c r="J4120" s="21" t="s">
        <v>207</v>
      </c>
      <c r="K4120" s="21">
        <v>1992</v>
      </c>
      <c r="L4120" s="22" t="str">
        <f>VLOOKUP(F4120,'[1]Goa Member''s Details Revised'!$C$2:$AO$7385,9,0)</f>
        <v>never</v>
      </c>
      <c r="M4120" s="21" t="s">
        <v>11344</v>
      </c>
      <c r="N4120" s="23">
        <f>VLOOKUP(F4120,'[1]Goa Member''s Details Revised'!$C$2:$AO$7385,5,0)</f>
        <v>62400</v>
      </c>
      <c r="O4120" s="23">
        <f>VLOOKUP(F4120,'[1]Goa Member''s Details Revised'!$C$2:$AO$7385,5,0)</f>
        <v>62400</v>
      </c>
      <c r="P4120" s="23">
        <f>VLOOKUP(F4120,'[1]Goa Member''s Details Revised'!$C$2:$AO$7385,6,0)</f>
        <v>56640</v>
      </c>
      <c r="Q4120" s="23" t="str">
        <f>VLOOKUP(F4120,'[1]Goa Member''s Details Revised'!$C$2:$AO$7385,8,0)</f>
        <v>outstanding</v>
      </c>
      <c r="R4120" s="23">
        <f t="shared" si="322"/>
        <v>5760</v>
      </c>
      <c r="S4120" s="21">
        <f t="shared" si="323"/>
        <v>31</v>
      </c>
      <c r="T4120" s="23">
        <f t="shared" si="320"/>
        <v>45312</v>
      </c>
      <c r="U4120" s="23">
        <f t="shared" si="321"/>
        <v>38904.242424242424</v>
      </c>
      <c r="V4120" s="23">
        <f t="shared" si="324"/>
        <v>44160</v>
      </c>
      <c r="W4120" s="23"/>
      <c r="X4120" s="21"/>
      <c r="Y4120" s="24" t="str">
        <f>VLOOKUP(F4120,'[1]Goa Member''s Details Revised'!$C$2:$AO$7385,12,0)</f>
        <v>As POD last communication 07 (Outstanding Rs.5760/-)</v>
      </c>
    </row>
    <row r="4121" spans="2:25">
      <c r="B4121" s="20">
        <v>4112</v>
      </c>
      <c r="C4121" s="21"/>
      <c r="D4121" s="21" t="s">
        <v>11345</v>
      </c>
      <c r="E4121" s="21" t="s">
        <v>56</v>
      </c>
      <c r="F4121" s="21" t="s">
        <v>11346</v>
      </c>
      <c r="G4121" s="21"/>
      <c r="H4121" s="22" t="str">
        <f>VLOOKUP(F4121,'[1]Goa Member''s Details Revised'!$C$2:$AO$7385,2,0)</f>
        <v>D.Purchaser</v>
      </c>
      <c r="I4121" s="21">
        <v>18</v>
      </c>
      <c r="J4121" s="21" t="s">
        <v>207</v>
      </c>
      <c r="K4121" s="21">
        <v>1992</v>
      </c>
      <c r="L4121" s="22" t="str">
        <f>VLOOKUP(F4121,'[1]Goa Member''s Details Revised'!$C$2:$AO$7385,9,0)</f>
        <v>No</v>
      </c>
      <c r="M4121" s="21" t="s">
        <v>11347</v>
      </c>
      <c r="N4121" s="23">
        <f>VLOOKUP(F4121,'[1]Goa Member''s Details Revised'!$C$2:$AO$7385,5,0)</f>
        <v>35000</v>
      </c>
      <c r="O4121" s="23">
        <f>VLOOKUP(F4121,'[1]Goa Member''s Details Revised'!$C$2:$AO$7385,5,0)</f>
        <v>35000</v>
      </c>
      <c r="P4121" s="23">
        <v>35000</v>
      </c>
      <c r="Q4121" s="23" t="str">
        <f>VLOOKUP(F4121,'[1]Goa Member''s Details Revised'!$C$2:$AO$7385,8,0)</f>
        <v>I.R.M</v>
      </c>
      <c r="R4121" s="23">
        <f t="shared" si="322"/>
        <v>0</v>
      </c>
      <c r="S4121" s="21">
        <f t="shared" si="323"/>
        <v>31</v>
      </c>
      <c r="T4121" s="23">
        <f t="shared" si="320"/>
        <v>28000</v>
      </c>
      <c r="U4121" s="23">
        <f t="shared" si="321"/>
        <v>24040.404040404042</v>
      </c>
      <c r="V4121" s="23">
        <f t="shared" si="324"/>
        <v>28000</v>
      </c>
      <c r="W4121" s="23"/>
      <c r="X4121" s="21"/>
      <c r="Y4121" s="24" t="str">
        <f>VLOOKUP(F4121,'[1]Goa Member''s Details Revised'!$C$2:$AO$7385,12,0)</f>
        <v>last communication 07</v>
      </c>
    </row>
    <row r="4122" spans="2:25" ht="30">
      <c r="B4122" s="20">
        <v>4113</v>
      </c>
      <c r="C4122" s="21"/>
      <c r="D4122" s="21" t="s">
        <v>11348</v>
      </c>
      <c r="E4122" s="21" t="s">
        <v>56</v>
      </c>
      <c r="F4122" s="21" t="s">
        <v>11349</v>
      </c>
      <c r="G4122" s="21"/>
      <c r="H4122" s="22" t="str">
        <f>VLOOKUP(F4122,'[1]Goa Member''s Details Revised'!$C$2:$AO$7385,2,0)</f>
        <v>D.Purchaser</v>
      </c>
      <c r="I4122" s="21">
        <v>21</v>
      </c>
      <c r="J4122" s="21" t="s">
        <v>207</v>
      </c>
      <c r="K4122" s="21">
        <v>1992</v>
      </c>
      <c r="L4122" s="22" t="str">
        <f>VLOOKUP(F4122,'[1]Goa Member''s Details Revised'!$C$2:$AO$7385,9,0)</f>
        <v>No</v>
      </c>
      <c r="M4122" s="21" t="s">
        <v>11350</v>
      </c>
      <c r="N4122" s="23">
        <f>VLOOKUP(F4122,'[1]Goa Member''s Details Revised'!$C$2:$AO$7385,5,0)</f>
        <v>35000</v>
      </c>
      <c r="O4122" s="23">
        <f>VLOOKUP(F4122,'[1]Goa Member''s Details Revised'!$C$2:$AO$7385,5,0)</f>
        <v>35000</v>
      </c>
      <c r="P4122" s="23">
        <f>VLOOKUP(F4122,'[1]Goa Member''s Details Revised'!$C$2:$AO$7385,6,0)</f>
        <v>35000</v>
      </c>
      <c r="Q4122" s="23" t="str">
        <f>VLOOKUP(F4122,'[1]Goa Member''s Details Revised'!$C$2:$AO$7385,8,0)</f>
        <v>I.R.M</v>
      </c>
      <c r="R4122" s="23">
        <f t="shared" si="322"/>
        <v>0</v>
      </c>
      <c r="S4122" s="21">
        <f t="shared" si="323"/>
        <v>31</v>
      </c>
      <c r="T4122" s="23">
        <f t="shared" si="320"/>
        <v>28000</v>
      </c>
      <c r="U4122" s="23">
        <f t="shared" si="321"/>
        <v>24040.404040404042</v>
      </c>
      <c r="V4122" s="23">
        <f t="shared" si="324"/>
        <v>28000</v>
      </c>
      <c r="W4122" s="23"/>
      <c r="X4122" s="21"/>
      <c r="Y4122" s="24" t="str">
        <f>VLOOKUP(F4122,'[1]Goa Member''s Details Revised'!$C$2:$AO$7385,12,0)</f>
        <v>send Money Back Scheme Chq so  last communication 12 (Orig chq)</v>
      </c>
    </row>
    <row r="4123" spans="2:25" ht="30">
      <c r="B4123" s="20">
        <v>4114</v>
      </c>
      <c r="C4123" s="21"/>
      <c r="D4123" s="21" t="s">
        <v>11351</v>
      </c>
      <c r="E4123" s="21" t="s">
        <v>56</v>
      </c>
      <c r="F4123" s="21" t="s">
        <v>11352</v>
      </c>
      <c r="G4123" s="21"/>
      <c r="H4123" s="22" t="str">
        <f>VLOOKUP(F4123,'[1]Goa Member''s Details Revised'!$C$2:$AO$7385,2,0)</f>
        <v>D.Purchaser</v>
      </c>
      <c r="I4123" s="21">
        <v>9</v>
      </c>
      <c r="J4123" s="21" t="s">
        <v>207</v>
      </c>
      <c r="K4123" s="21">
        <v>1992</v>
      </c>
      <c r="L4123" s="22" t="str">
        <f>VLOOKUP(F4123,'[1]Goa Member''s Details Revised'!$C$2:$AO$7385,9,0)</f>
        <v>Never</v>
      </c>
      <c r="M4123" s="21" t="s">
        <v>11353</v>
      </c>
      <c r="N4123" s="23">
        <f>VLOOKUP(F4123,'[1]Goa Member''s Details Revised'!$C$2:$AO$7385,5,0)</f>
        <v>20000</v>
      </c>
      <c r="O4123" s="23">
        <f>VLOOKUP(F4123,'[1]Goa Member''s Details Revised'!$C$2:$AO$7385,5,0)</f>
        <v>20000</v>
      </c>
      <c r="P4123" s="23">
        <f>VLOOKUP(F4123,'[1]Goa Member''s Details Revised'!$C$2:$AO$7385,6,0)</f>
        <v>20000</v>
      </c>
      <c r="Q4123" s="23" t="str">
        <f>VLOOKUP(F4123,'[1]Goa Member''s Details Revised'!$C$2:$AO$7385,8,0)</f>
        <v>I.R.M</v>
      </c>
      <c r="R4123" s="23">
        <f t="shared" si="322"/>
        <v>0</v>
      </c>
      <c r="S4123" s="21">
        <f t="shared" si="323"/>
        <v>31</v>
      </c>
      <c r="T4123" s="23">
        <f t="shared" ref="T4123:T4186" si="325">IF(Q4123="regular",((P4123-(P4123/99)*S4123)),(P4123-(P4123*20%)))</f>
        <v>16000</v>
      </c>
      <c r="U4123" s="23">
        <f t="shared" ref="U4123:U4186" si="326">((P4123-(P4123/99)*S4123))</f>
        <v>13737.373737373739</v>
      </c>
      <c r="V4123" s="23">
        <f t="shared" si="324"/>
        <v>16000</v>
      </c>
      <c r="W4123" s="23"/>
      <c r="X4123" s="21"/>
      <c r="Y4123" s="24" t="str">
        <f>VLOOKUP(F4123,'[1]Goa Member''s Details Revised'!$C$2:$AO$7385,12,0)</f>
        <v>send Money Back  Scheme Chq so  last communication 12 (copy chq)</v>
      </c>
    </row>
    <row r="4124" spans="2:25" ht="30">
      <c r="B4124" s="20">
        <v>4115</v>
      </c>
      <c r="C4124" s="21"/>
      <c r="D4124" s="21" t="s">
        <v>11354</v>
      </c>
      <c r="E4124" s="21" t="s">
        <v>56</v>
      </c>
      <c r="F4124" s="21" t="s">
        <v>11355</v>
      </c>
      <c r="G4124" s="21"/>
      <c r="H4124" s="22" t="str">
        <f>VLOOKUP(F4124,'[1]Goa Member''s Details Revised'!$C$2:$AO$7385,2,0)</f>
        <v>D.Purchaser</v>
      </c>
      <c r="I4124" s="21">
        <v>12</v>
      </c>
      <c r="J4124" s="21" t="s">
        <v>245</v>
      </c>
      <c r="K4124" s="21">
        <v>1992</v>
      </c>
      <c r="L4124" s="22" t="str">
        <f>VLOOKUP(F4124,'[1]Goa Member''s Details Revised'!$C$2:$AO$7385,9,0)</f>
        <v>Never</v>
      </c>
      <c r="M4124" s="21" t="s">
        <v>11356</v>
      </c>
      <c r="N4124" s="23">
        <f>VLOOKUP(F4124,'[1]Goa Member''s Details Revised'!$C$2:$AO$7385,5,0)</f>
        <v>35000</v>
      </c>
      <c r="O4124" s="23">
        <f>VLOOKUP(F4124,'[1]Goa Member''s Details Revised'!$C$2:$AO$7385,5,0)</f>
        <v>35000</v>
      </c>
      <c r="P4124" s="23">
        <f>VLOOKUP(F4124,'[1]Goa Member''s Details Revised'!$C$2:$AO$7385,6,0)</f>
        <v>35000</v>
      </c>
      <c r="Q4124" s="23" t="str">
        <f>VLOOKUP(F4124,'[1]Goa Member''s Details Revised'!$C$2:$AO$7385,8,0)</f>
        <v>I.R.M</v>
      </c>
      <c r="R4124" s="23">
        <f t="shared" si="322"/>
        <v>0</v>
      </c>
      <c r="S4124" s="21">
        <f t="shared" si="323"/>
        <v>31</v>
      </c>
      <c r="T4124" s="23">
        <f t="shared" si="325"/>
        <v>28000</v>
      </c>
      <c r="U4124" s="23">
        <f t="shared" si="326"/>
        <v>24040.404040404042</v>
      </c>
      <c r="V4124" s="23">
        <f t="shared" si="324"/>
        <v>28000</v>
      </c>
      <c r="W4124" s="23"/>
      <c r="X4124" s="21"/>
      <c r="Y4124" s="24" t="str">
        <f>VLOOKUP(F4124,'[1]Goa Member''s Details Revised'!$C$2:$AO$7385,12,0)</f>
        <v>send Money Back secheme Chq so  last communication 12 (copy chq)</v>
      </c>
    </row>
    <row r="4125" spans="2:25" ht="30">
      <c r="B4125" s="20">
        <v>4116</v>
      </c>
      <c r="C4125" s="21"/>
      <c r="D4125" s="21" t="s">
        <v>11357</v>
      </c>
      <c r="E4125" s="21" t="s">
        <v>56</v>
      </c>
      <c r="F4125" s="21" t="s">
        <v>11358</v>
      </c>
      <c r="G4125" s="21"/>
      <c r="H4125" s="22" t="str">
        <f>VLOOKUP(F4125,'[1]Goa Member''s Details Revised'!$C$2:$AO$7385,2,0)</f>
        <v>D.Purchaser</v>
      </c>
      <c r="I4125" s="21">
        <v>17</v>
      </c>
      <c r="J4125" s="21" t="s">
        <v>245</v>
      </c>
      <c r="K4125" s="21">
        <v>1992</v>
      </c>
      <c r="L4125" s="22" t="str">
        <f>VLOOKUP(F4125,'[1]Goa Member''s Details Revised'!$C$2:$AO$7385,9,0)</f>
        <v>Never</v>
      </c>
      <c r="M4125" s="21" t="s">
        <v>11359</v>
      </c>
      <c r="N4125" s="23">
        <f>VLOOKUP(F4125,'[1]Goa Member''s Details Revised'!$C$2:$AO$7385,5,0)</f>
        <v>25000</v>
      </c>
      <c r="O4125" s="23">
        <f>VLOOKUP(F4125,'[1]Goa Member''s Details Revised'!$C$2:$AO$7385,5,0)</f>
        <v>25000</v>
      </c>
      <c r="P4125" s="23">
        <f>VLOOKUP(F4125,'[1]Goa Member''s Details Revised'!$C$2:$AO$7385,6,0)</f>
        <v>25000</v>
      </c>
      <c r="Q4125" s="23" t="str">
        <f>VLOOKUP(F4125,'[1]Goa Member''s Details Revised'!$C$2:$AO$7385,8,0)</f>
        <v>I.R.M</v>
      </c>
      <c r="R4125" s="23">
        <f t="shared" si="322"/>
        <v>0</v>
      </c>
      <c r="S4125" s="21">
        <f t="shared" si="323"/>
        <v>31</v>
      </c>
      <c r="T4125" s="23">
        <f t="shared" si="325"/>
        <v>20000</v>
      </c>
      <c r="U4125" s="23">
        <f t="shared" si="326"/>
        <v>17171.717171717173</v>
      </c>
      <c r="V4125" s="23">
        <f t="shared" si="324"/>
        <v>20000</v>
      </c>
      <c r="W4125" s="23"/>
      <c r="X4125" s="21"/>
      <c r="Y4125" s="24" t="str">
        <f>VLOOKUP(F4125,'[1]Goa Member''s Details Revised'!$C$2:$AO$7385,12,0)</f>
        <v>send Money Back  Scheme Chq so  last communication 12 (Orig chq)</v>
      </c>
    </row>
    <row r="4126" spans="2:25" ht="30">
      <c r="B4126" s="20">
        <v>4117</v>
      </c>
      <c r="C4126" s="21"/>
      <c r="D4126" s="21" t="s">
        <v>11360</v>
      </c>
      <c r="E4126" s="21" t="s">
        <v>56</v>
      </c>
      <c r="F4126" s="21" t="s">
        <v>11361</v>
      </c>
      <c r="G4126" s="21"/>
      <c r="H4126" s="22" t="str">
        <f>VLOOKUP(F4126,'[1]Goa Member''s Details Revised'!$C$2:$AO$7385,2,0)</f>
        <v>D.Purchaser</v>
      </c>
      <c r="I4126" s="21">
        <v>24</v>
      </c>
      <c r="J4126" s="21" t="s">
        <v>245</v>
      </c>
      <c r="K4126" s="21">
        <v>1992</v>
      </c>
      <c r="L4126" s="22" t="str">
        <f>VLOOKUP(F4126,'[1]Goa Member''s Details Revised'!$C$2:$AO$7385,9,0)</f>
        <v>Never</v>
      </c>
      <c r="M4126" s="21" t="s">
        <v>11362</v>
      </c>
      <c r="N4126" s="23">
        <f>VLOOKUP(F4126,'[1]Goa Member''s Details Revised'!$C$2:$AO$7385,5,0)</f>
        <v>20000</v>
      </c>
      <c r="O4126" s="23">
        <f>VLOOKUP(F4126,'[1]Goa Member''s Details Revised'!$C$2:$AO$7385,5,0)</f>
        <v>20000</v>
      </c>
      <c r="P4126" s="23">
        <f>VLOOKUP(F4126,'[1]Goa Member''s Details Revised'!$C$2:$AO$7385,6,0)</f>
        <v>20000</v>
      </c>
      <c r="Q4126" s="23" t="str">
        <f>VLOOKUP(F4126,'[1]Goa Member''s Details Revised'!$C$2:$AO$7385,8,0)</f>
        <v>I.R.M</v>
      </c>
      <c r="R4126" s="23">
        <f t="shared" si="322"/>
        <v>0</v>
      </c>
      <c r="S4126" s="21">
        <f t="shared" si="323"/>
        <v>31</v>
      </c>
      <c r="T4126" s="23">
        <f t="shared" si="325"/>
        <v>16000</v>
      </c>
      <c r="U4126" s="23">
        <f t="shared" si="326"/>
        <v>13737.373737373739</v>
      </c>
      <c r="V4126" s="23">
        <f t="shared" si="324"/>
        <v>16000</v>
      </c>
      <c r="W4126" s="23"/>
      <c r="X4126" s="21"/>
      <c r="Y4126" s="24" t="str">
        <f>VLOOKUP(F4126,'[1]Goa Member''s Details Revised'!$C$2:$AO$7385,12,0)</f>
        <v>send Money Back  Scheme Chq so  last communication 12 (copy chq)</v>
      </c>
    </row>
    <row r="4127" spans="2:25" ht="30">
      <c r="B4127" s="20">
        <v>4118</v>
      </c>
      <c r="C4127" s="21"/>
      <c r="D4127" s="21" t="s">
        <v>11363</v>
      </c>
      <c r="E4127" s="21" t="s">
        <v>56</v>
      </c>
      <c r="F4127" s="21" t="s">
        <v>11364</v>
      </c>
      <c r="G4127" s="21"/>
      <c r="H4127" s="22" t="str">
        <f>VLOOKUP(F4127,'[1]Goa Member''s Details Revised'!$C$2:$AO$7385,2,0)</f>
        <v>D.Purchaser</v>
      </c>
      <c r="I4127" s="21">
        <v>24</v>
      </c>
      <c r="J4127" s="21" t="s">
        <v>245</v>
      </c>
      <c r="K4127" s="21">
        <v>1992</v>
      </c>
      <c r="L4127" s="22" t="str">
        <f>VLOOKUP(F4127,'[1]Goa Member''s Details Revised'!$C$2:$AO$7385,9,0)</f>
        <v>Never</v>
      </c>
      <c r="M4127" s="21" t="s">
        <v>11365</v>
      </c>
      <c r="N4127" s="23">
        <f>VLOOKUP(F4127,'[1]Goa Member''s Details Revised'!$C$2:$AO$7385,5,0)</f>
        <v>35000</v>
      </c>
      <c r="O4127" s="23">
        <f>VLOOKUP(F4127,'[1]Goa Member''s Details Revised'!$C$2:$AO$7385,5,0)</f>
        <v>35000</v>
      </c>
      <c r="P4127" s="23">
        <f>VLOOKUP(F4127,'[1]Goa Member''s Details Revised'!$C$2:$AO$7385,6,0)</f>
        <v>41763</v>
      </c>
      <c r="Q4127" s="23" t="str">
        <f>VLOOKUP(F4127,'[1]Goa Member''s Details Revised'!$C$2:$AO$7385,8,0)</f>
        <v>I.R.M</v>
      </c>
      <c r="R4127" s="23">
        <f t="shared" si="322"/>
        <v>-6763</v>
      </c>
      <c r="S4127" s="21">
        <f t="shared" si="323"/>
        <v>31</v>
      </c>
      <c r="T4127" s="23">
        <f t="shared" si="325"/>
        <v>33410.400000000001</v>
      </c>
      <c r="U4127" s="23">
        <f t="shared" si="326"/>
        <v>28685.696969696968</v>
      </c>
      <c r="V4127" s="23">
        <f t="shared" si="324"/>
        <v>34763</v>
      </c>
      <c r="W4127" s="23"/>
      <c r="X4127" s="21"/>
      <c r="Y4127" s="24" t="str">
        <f>VLOOKUP(F4127,'[1]Goa Member''s Details Revised'!$C$2:$AO$7385,12,0)</f>
        <v>send Money Back  Scheme Chq so  last communication 12 (Orig chq)</v>
      </c>
    </row>
    <row r="4128" spans="2:25">
      <c r="B4128" s="20">
        <v>4119</v>
      </c>
      <c r="C4128" s="21"/>
      <c r="D4128" s="21" t="s">
        <v>11366</v>
      </c>
      <c r="E4128" s="21" t="s">
        <v>56</v>
      </c>
      <c r="F4128" s="21" t="s">
        <v>11367</v>
      </c>
      <c r="G4128" s="21"/>
      <c r="H4128" s="22" t="str">
        <f>VLOOKUP(F4128,'[1]Goa Member''s Details Revised'!$C$2:$AO$7385,2,0)</f>
        <v>D.Purchaser</v>
      </c>
      <c r="I4128" s="21">
        <v>24</v>
      </c>
      <c r="J4128" s="21" t="s">
        <v>245</v>
      </c>
      <c r="K4128" s="21">
        <v>1992</v>
      </c>
      <c r="L4128" s="22" t="str">
        <f>VLOOKUP(F4128,'[1]Goa Member''s Details Revised'!$C$2:$AO$7385,9,0)</f>
        <v>Never</v>
      </c>
      <c r="M4128" s="21" t="s">
        <v>11368</v>
      </c>
      <c r="N4128" s="23">
        <f>VLOOKUP(F4128,'[1]Goa Member''s Details Revised'!$C$2:$AO$7385,5,0)</f>
        <v>23864</v>
      </c>
      <c r="O4128" s="23">
        <f>VLOOKUP(F4128,'[1]Goa Member''s Details Revised'!$C$2:$AO$7385,5,0)</f>
        <v>23864</v>
      </c>
      <c r="P4128" s="23">
        <f>VLOOKUP(F4128,'[1]Goa Member''s Details Revised'!$C$2:$AO$7385,6,0)</f>
        <v>6640</v>
      </c>
      <c r="Q4128" s="23" t="str">
        <f>VLOOKUP(F4128,'[1]Goa Member''s Details Revised'!$C$2:$AO$7385,8,0)</f>
        <v>outstanding</v>
      </c>
      <c r="R4128" s="23">
        <f t="shared" si="322"/>
        <v>17224</v>
      </c>
      <c r="S4128" s="21">
        <f t="shared" si="323"/>
        <v>31</v>
      </c>
      <c r="T4128" s="23">
        <f t="shared" si="325"/>
        <v>5312</v>
      </c>
      <c r="U4128" s="23">
        <f t="shared" si="326"/>
        <v>4560.8080808080813</v>
      </c>
      <c r="V4128" s="23">
        <f t="shared" si="324"/>
        <v>1867.1999999999998</v>
      </c>
      <c r="W4128" s="23"/>
      <c r="X4128" s="21"/>
      <c r="Y4128" s="24" t="str">
        <f>VLOOKUP(F4128,'[1]Goa Member''s Details Revised'!$C$2:$AO$7385,12,0)</f>
        <v>last communication 99 (Outstanding Rs.17224/-)</v>
      </c>
    </row>
    <row r="4129" spans="2:25" ht="30">
      <c r="B4129" s="20">
        <v>4120</v>
      </c>
      <c r="C4129" s="21"/>
      <c r="D4129" s="21" t="s">
        <v>11369</v>
      </c>
      <c r="E4129" s="21" t="s">
        <v>56</v>
      </c>
      <c r="F4129" s="21" t="s">
        <v>11370</v>
      </c>
      <c r="G4129" s="21"/>
      <c r="H4129" s="22" t="str">
        <f>VLOOKUP(F4129,'[1]Goa Member''s Details Revised'!$C$2:$AO$7385,2,0)</f>
        <v>D.Purchaser</v>
      </c>
      <c r="I4129" s="21">
        <v>24</v>
      </c>
      <c r="J4129" s="21" t="s">
        <v>245</v>
      </c>
      <c r="K4129" s="21">
        <v>1992</v>
      </c>
      <c r="L4129" s="22" t="str">
        <f>VLOOKUP(F4129,'[1]Goa Member''s Details Revised'!$C$2:$AO$7385,9,0)</f>
        <v>Never</v>
      </c>
      <c r="M4129" s="21" t="s">
        <v>11371</v>
      </c>
      <c r="N4129" s="23">
        <f>VLOOKUP(F4129,'[1]Goa Member''s Details Revised'!$C$2:$AO$7385,5,0)</f>
        <v>45000</v>
      </c>
      <c r="O4129" s="23">
        <f>VLOOKUP(F4129,'[1]Goa Member''s Details Revised'!$C$2:$AO$7385,5,0)</f>
        <v>45000</v>
      </c>
      <c r="P4129" s="23">
        <f>VLOOKUP(F4129,'[1]Goa Member''s Details Revised'!$C$2:$AO$7385,6,0)</f>
        <v>45000</v>
      </c>
      <c r="Q4129" s="23" t="str">
        <f>VLOOKUP(F4129,'[1]Goa Member''s Details Revised'!$C$2:$AO$7385,8,0)</f>
        <v>I.R.M</v>
      </c>
      <c r="R4129" s="23">
        <f t="shared" si="322"/>
        <v>0</v>
      </c>
      <c r="S4129" s="21">
        <f t="shared" si="323"/>
        <v>31</v>
      </c>
      <c r="T4129" s="23">
        <f t="shared" si="325"/>
        <v>36000</v>
      </c>
      <c r="U4129" s="23">
        <f t="shared" si="326"/>
        <v>30909.090909090908</v>
      </c>
      <c r="V4129" s="23">
        <f t="shared" si="324"/>
        <v>36000</v>
      </c>
      <c r="W4129" s="23"/>
      <c r="X4129" s="21"/>
      <c r="Y4129" s="24" t="str">
        <f>VLOOKUP(F4129,'[1]Goa Member''s Details Revised'!$C$2:$AO$7385,12,0)</f>
        <v>last communication 01….total 2 membership of Goa:- 30255 and 30255</v>
      </c>
    </row>
    <row r="4130" spans="2:25" ht="30">
      <c r="B4130" s="20">
        <v>4121</v>
      </c>
      <c r="C4130" s="21"/>
      <c r="D4130" s="21" t="s">
        <v>11372</v>
      </c>
      <c r="E4130" s="21" t="s">
        <v>56</v>
      </c>
      <c r="F4130" s="21" t="s">
        <v>11373</v>
      </c>
      <c r="G4130" s="21"/>
      <c r="H4130" s="22" t="str">
        <f>VLOOKUP(F4130,'[1]Goa Member''s Details Revised'!$C$2:$AO$7385,2,0)</f>
        <v>D.Purchaser</v>
      </c>
      <c r="I4130" s="21">
        <v>24</v>
      </c>
      <c r="J4130" s="21" t="s">
        <v>245</v>
      </c>
      <c r="K4130" s="21">
        <v>1992</v>
      </c>
      <c r="L4130" s="22" t="str">
        <f>VLOOKUP(F4130,'[1]Goa Member''s Details Revised'!$C$2:$AO$7385,9,0)</f>
        <v>Never</v>
      </c>
      <c r="M4130" s="21" t="s">
        <v>11371</v>
      </c>
      <c r="N4130" s="23">
        <f>VLOOKUP(F4130,'[1]Goa Member''s Details Revised'!$C$2:$AO$7385,5,0)</f>
        <v>45000</v>
      </c>
      <c r="O4130" s="23">
        <f>VLOOKUP(F4130,'[1]Goa Member''s Details Revised'!$C$2:$AO$7385,5,0)</f>
        <v>45000</v>
      </c>
      <c r="P4130" s="23">
        <f>VLOOKUP(F4130,'[1]Goa Member''s Details Revised'!$C$2:$AO$7385,6,0)</f>
        <v>45000</v>
      </c>
      <c r="Q4130" s="23" t="str">
        <f>VLOOKUP(F4130,'[1]Goa Member''s Details Revised'!$C$2:$AO$7385,8,0)</f>
        <v>I.R.M</v>
      </c>
      <c r="R4130" s="23">
        <f t="shared" si="322"/>
        <v>0</v>
      </c>
      <c r="S4130" s="21">
        <f t="shared" si="323"/>
        <v>31</v>
      </c>
      <c r="T4130" s="23">
        <f t="shared" si="325"/>
        <v>36000</v>
      </c>
      <c r="U4130" s="23">
        <f t="shared" si="326"/>
        <v>30909.090909090908</v>
      </c>
      <c r="V4130" s="23">
        <f t="shared" si="324"/>
        <v>36000</v>
      </c>
      <c r="W4130" s="23"/>
      <c r="X4130" s="21"/>
      <c r="Y4130" s="24" t="str">
        <f>VLOOKUP(F4130,'[1]Goa Member''s Details Revised'!$C$2:$AO$7385,12,0)</f>
        <v>last communication 01….total 2 membership of Goa:- 30255 and 30255</v>
      </c>
    </row>
    <row r="4131" spans="2:25" ht="30">
      <c r="B4131" s="20">
        <v>4122</v>
      </c>
      <c r="C4131" s="21"/>
      <c r="D4131" s="21" t="s">
        <v>11374</v>
      </c>
      <c r="E4131" s="21" t="s">
        <v>56</v>
      </c>
      <c r="F4131" s="21" t="s">
        <v>11375</v>
      </c>
      <c r="G4131" s="21"/>
      <c r="H4131" s="22" t="str">
        <f>VLOOKUP(F4131,'[1]Goa Member''s Details Revised'!$C$2:$AO$7385,2,0)</f>
        <v>D.Purchaser</v>
      </c>
      <c r="I4131" s="21">
        <v>25</v>
      </c>
      <c r="J4131" s="21" t="s">
        <v>245</v>
      </c>
      <c r="K4131" s="21">
        <v>1992</v>
      </c>
      <c r="L4131" s="22" t="str">
        <f>VLOOKUP(F4131,'[1]Goa Member''s Details Revised'!$C$2:$AO$7385,9,0)</f>
        <v>Never</v>
      </c>
      <c r="M4131" s="21" t="s">
        <v>11376</v>
      </c>
      <c r="N4131" s="23">
        <f>VLOOKUP(F4131,'[1]Goa Member''s Details Revised'!$C$2:$AO$7385,5,0)</f>
        <v>45000</v>
      </c>
      <c r="O4131" s="23">
        <f>VLOOKUP(F4131,'[1]Goa Member''s Details Revised'!$C$2:$AO$7385,5,0)</f>
        <v>45000</v>
      </c>
      <c r="P4131" s="23">
        <f>VLOOKUP(F4131,'[1]Goa Member''s Details Revised'!$C$2:$AO$7385,6,0)</f>
        <v>45000</v>
      </c>
      <c r="Q4131" s="23" t="str">
        <f>VLOOKUP(F4131,'[1]Goa Member''s Details Revised'!$C$2:$AO$7385,8,0)</f>
        <v>I.R.M</v>
      </c>
      <c r="R4131" s="23">
        <f t="shared" si="322"/>
        <v>0</v>
      </c>
      <c r="S4131" s="21">
        <f t="shared" si="323"/>
        <v>31</v>
      </c>
      <c r="T4131" s="23">
        <f t="shared" si="325"/>
        <v>36000</v>
      </c>
      <c r="U4131" s="23">
        <f t="shared" si="326"/>
        <v>30909.090909090908</v>
      </c>
      <c r="V4131" s="23">
        <f t="shared" si="324"/>
        <v>36000</v>
      </c>
      <c r="W4131" s="23"/>
      <c r="X4131" s="21"/>
      <c r="Y4131" s="24" t="str">
        <f>VLOOKUP(F4131,'[1]Goa Member''s Details Revised'!$C$2:$AO$7385,12,0)</f>
        <v>send Money Back  Scheme Chq so  last communication 12 (copy chq)</v>
      </c>
    </row>
    <row r="4132" spans="2:25" ht="30">
      <c r="B4132" s="20">
        <v>4123</v>
      </c>
      <c r="C4132" s="21"/>
      <c r="D4132" s="21" t="s">
        <v>11377</v>
      </c>
      <c r="E4132" s="21" t="s">
        <v>56</v>
      </c>
      <c r="F4132" s="21" t="s">
        <v>11378</v>
      </c>
      <c r="G4132" s="21"/>
      <c r="H4132" s="22" t="str">
        <f>VLOOKUP(F4132,'[1]Goa Member''s Details Revised'!$C$2:$AO$7385,2,0)</f>
        <v>D.Purchaser</v>
      </c>
      <c r="I4132" s="21">
        <v>30</v>
      </c>
      <c r="J4132" s="21" t="s">
        <v>245</v>
      </c>
      <c r="K4132" s="21">
        <v>1992</v>
      </c>
      <c r="L4132" s="22">
        <f>VLOOKUP(F4132,'[1]Goa Member''s Details Revised'!$C$2:$AO$7385,9,0)</f>
        <v>2007</v>
      </c>
      <c r="M4132" s="21" t="s">
        <v>11379</v>
      </c>
      <c r="N4132" s="23">
        <f>VLOOKUP(F4132,'[1]Goa Member''s Details Revised'!$C$2:$AO$7385,5,0)</f>
        <v>35000</v>
      </c>
      <c r="O4132" s="23">
        <f>VLOOKUP(F4132,'[1]Goa Member''s Details Revised'!$C$2:$AO$7385,5,0)</f>
        <v>35000</v>
      </c>
      <c r="P4132" s="23">
        <f>VLOOKUP(F4132,'[1]Goa Member''s Details Revised'!$C$2:$AO$7385,6,0)</f>
        <v>41755</v>
      </c>
      <c r="Q4132" s="23" t="str">
        <f>VLOOKUP(F4132,'[1]Goa Member''s Details Revised'!$C$2:$AO$7385,8,0)</f>
        <v>R.M</v>
      </c>
      <c r="R4132" s="23">
        <f t="shared" si="322"/>
        <v>-6755</v>
      </c>
      <c r="S4132" s="21">
        <f t="shared" si="323"/>
        <v>31</v>
      </c>
      <c r="T4132" s="23">
        <f t="shared" si="325"/>
        <v>33404</v>
      </c>
      <c r="U4132" s="23">
        <f t="shared" si="326"/>
        <v>28680.202020202021</v>
      </c>
      <c r="V4132" s="23">
        <f t="shared" si="324"/>
        <v>34755</v>
      </c>
      <c r="W4132" s="23"/>
      <c r="X4132" s="21"/>
      <c r="Y4132" s="24" t="str">
        <f>VLOOKUP(F4132,'[1]Goa Member''s Details Revised'!$C$2:$AO$7385,12,0)</f>
        <v>send Money Back  Scheme Chq so  last communication 12 (copy chq)</v>
      </c>
    </row>
    <row r="4133" spans="2:25">
      <c r="B4133" s="20">
        <v>4124</v>
      </c>
      <c r="C4133" s="21"/>
      <c r="D4133" s="21" t="s">
        <v>11380</v>
      </c>
      <c r="E4133" s="21" t="s">
        <v>56</v>
      </c>
      <c r="F4133" s="21" t="s">
        <v>11381</v>
      </c>
      <c r="G4133" s="21"/>
      <c r="H4133" s="22" t="str">
        <f>VLOOKUP(F4133,'[1]Goa Member''s Details Revised'!$C$2:$AO$7385,2,0)</f>
        <v>D.Purchaser</v>
      </c>
      <c r="I4133" s="21">
        <v>31</v>
      </c>
      <c r="J4133" s="21" t="s">
        <v>245</v>
      </c>
      <c r="K4133" s="21">
        <v>1992</v>
      </c>
      <c r="L4133" s="22" t="str">
        <f>VLOOKUP(F4133,'[1]Goa Member''s Details Revised'!$C$2:$AO$7385,9,0)</f>
        <v>Never</v>
      </c>
      <c r="M4133" s="21" t="s">
        <v>11382</v>
      </c>
      <c r="N4133" s="23">
        <f>VLOOKUP(F4133,'[1]Goa Member''s Details Revised'!$C$2:$AO$7385,5,0)</f>
        <v>35000</v>
      </c>
      <c r="O4133" s="23">
        <f>VLOOKUP(F4133,'[1]Goa Member''s Details Revised'!$C$2:$AO$7385,5,0)</f>
        <v>35000</v>
      </c>
      <c r="P4133" s="23">
        <f>VLOOKUP(F4133,'[1]Goa Member''s Details Revised'!$C$2:$AO$7385,6,0)</f>
        <v>42600</v>
      </c>
      <c r="Q4133" s="23" t="str">
        <f>VLOOKUP(F4133,'[1]Goa Member''s Details Revised'!$C$2:$AO$7385,8,0)</f>
        <v>I.R.M</v>
      </c>
      <c r="R4133" s="23">
        <f t="shared" si="322"/>
        <v>-7600</v>
      </c>
      <c r="S4133" s="21">
        <f t="shared" si="323"/>
        <v>31</v>
      </c>
      <c r="T4133" s="23">
        <f t="shared" si="325"/>
        <v>34080</v>
      </c>
      <c r="U4133" s="23">
        <f t="shared" si="326"/>
        <v>29260.60606060606</v>
      </c>
      <c r="V4133" s="23">
        <f t="shared" si="324"/>
        <v>35600</v>
      </c>
      <c r="W4133" s="23"/>
      <c r="X4133" s="21"/>
      <c r="Y4133" s="24" t="str">
        <f>VLOOKUP(F4133,'[1]Goa Member''s Details Revised'!$C$2:$AO$7385,12,0)</f>
        <v>last communication 02</v>
      </c>
    </row>
    <row r="4134" spans="2:25" ht="45">
      <c r="B4134" s="20">
        <v>4125</v>
      </c>
      <c r="C4134" s="21"/>
      <c r="D4134" s="21" t="s">
        <v>11383</v>
      </c>
      <c r="E4134" s="21" t="s">
        <v>56</v>
      </c>
      <c r="F4134" s="21" t="s">
        <v>11384</v>
      </c>
      <c r="G4134" s="21"/>
      <c r="H4134" s="22" t="str">
        <f>VLOOKUP(F4134,'[1]Goa Member''s Details Revised'!$C$2:$AO$7385,2,0)</f>
        <v>D.Purchaser</v>
      </c>
      <c r="I4134" s="21">
        <v>31</v>
      </c>
      <c r="J4134" s="21" t="s">
        <v>245</v>
      </c>
      <c r="K4134" s="21">
        <v>1992</v>
      </c>
      <c r="L4134" s="22" t="str">
        <f>VLOOKUP(F4134,'[1]Goa Member''s Details Revised'!$C$2:$AO$7385,9,0)</f>
        <v>Never</v>
      </c>
      <c r="M4134" s="21" t="s">
        <v>11385</v>
      </c>
      <c r="N4134" s="23">
        <f>VLOOKUP(F4134,'[1]Goa Member''s Details Revised'!$C$2:$AO$7385,5,0)</f>
        <v>45000</v>
      </c>
      <c r="O4134" s="23">
        <f>VLOOKUP(F4134,'[1]Goa Member''s Details Revised'!$C$2:$AO$7385,5,0)</f>
        <v>45000</v>
      </c>
      <c r="P4134" s="23">
        <f>VLOOKUP(F4134,'[1]Goa Member''s Details Revised'!$C$2:$AO$7385,6,0)</f>
        <v>45000</v>
      </c>
      <c r="Q4134" s="23" t="str">
        <f>VLOOKUP(F4134,'[1]Goa Member''s Details Revised'!$C$2:$AO$7385,8,0)</f>
        <v>I.R.M</v>
      </c>
      <c r="R4134" s="23">
        <f t="shared" si="322"/>
        <v>0</v>
      </c>
      <c r="S4134" s="21">
        <f t="shared" si="323"/>
        <v>31</v>
      </c>
      <c r="T4134" s="23">
        <f t="shared" si="325"/>
        <v>36000</v>
      </c>
      <c r="U4134" s="23">
        <f t="shared" si="326"/>
        <v>30909.090909090908</v>
      </c>
      <c r="V4134" s="23">
        <f t="shared" si="324"/>
        <v>36000</v>
      </c>
      <c r="W4134" s="23"/>
      <c r="X4134" s="21"/>
      <c r="Y4134" s="24" t="str">
        <f>VLOOKUP(F4134,'[1]Goa Member''s Details Revised'!$C$2:$AO$7385,12,0)</f>
        <v>last communication 08,,,,membership transferred from T.C Gupta to M/S Cosmo Employees General Assn &amp; money Back Scheme</v>
      </c>
    </row>
    <row r="4135" spans="2:25" ht="30">
      <c r="B4135" s="20">
        <v>4126</v>
      </c>
      <c r="C4135" s="21"/>
      <c r="D4135" s="21" t="s">
        <v>11386</v>
      </c>
      <c r="E4135" s="21" t="s">
        <v>56</v>
      </c>
      <c r="F4135" s="21" t="s">
        <v>11387</v>
      </c>
      <c r="G4135" s="21"/>
      <c r="H4135" s="22" t="str">
        <f>VLOOKUP(F4135,'[1]Goa Member''s Details Revised'!$C$2:$AO$7385,2,0)</f>
        <v>L. N. C</v>
      </c>
      <c r="I4135" s="21">
        <v>13</v>
      </c>
      <c r="J4135" s="21" t="s">
        <v>286</v>
      </c>
      <c r="K4135" s="21">
        <v>1992</v>
      </c>
      <c r="L4135" s="22">
        <f>VLOOKUP(F4135,'[1]Goa Member''s Details Revised'!$C$2:$AO$7385,9,0)</f>
        <v>2009</v>
      </c>
      <c r="M4135" s="21" t="s">
        <v>11388</v>
      </c>
      <c r="N4135" s="23">
        <f>VLOOKUP(F4135,'[1]Goa Member''s Details Revised'!$C$2:$AO$7385,5,0)</f>
        <v>35000</v>
      </c>
      <c r="O4135" s="23">
        <f>VLOOKUP(F4135,'[1]Goa Member''s Details Revised'!$C$2:$AO$7385,5,0)</f>
        <v>35000</v>
      </c>
      <c r="P4135" s="23">
        <f>VLOOKUP(F4135,'[1]Goa Member''s Details Revised'!$C$2:$AO$7385,6,0)</f>
        <v>41755</v>
      </c>
      <c r="Q4135" s="23" t="str">
        <f>VLOOKUP(F4135,'[1]Goa Member''s Details Revised'!$C$2:$AO$7385,8,0)</f>
        <v>R.M</v>
      </c>
      <c r="R4135" s="23">
        <f t="shared" si="322"/>
        <v>-6755</v>
      </c>
      <c r="S4135" s="21">
        <f t="shared" si="323"/>
        <v>31</v>
      </c>
      <c r="T4135" s="23">
        <f t="shared" si="325"/>
        <v>33404</v>
      </c>
      <c r="U4135" s="23">
        <f t="shared" si="326"/>
        <v>28680.202020202021</v>
      </c>
      <c r="V4135" s="23">
        <f t="shared" si="324"/>
        <v>34755</v>
      </c>
      <c r="W4135" s="23"/>
      <c r="X4135" s="21"/>
      <c r="Y4135" s="24" t="str">
        <f>VLOOKUP(F4135,'[1]Goa Member''s Details Revised'!$C$2:$AO$7385,12,0)</f>
        <v>send Money Back  Scheme Chq so  last communication 12 (copy chq)</v>
      </c>
    </row>
    <row r="4136" spans="2:25" ht="30">
      <c r="B4136" s="20">
        <v>4127</v>
      </c>
      <c r="C4136" s="21"/>
      <c r="D4136" s="21" t="s">
        <v>11389</v>
      </c>
      <c r="E4136" s="21" t="s">
        <v>56</v>
      </c>
      <c r="F4136" s="21" t="s">
        <v>11390</v>
      </c>
      <c r="G4136" s="21"/>
      <c r="H4136" s="22" t="str">
        <f>VLOOKUP(F4136,'[1]Goa Member''s Details Revised'!$C$2:$AO$7385,2,0)</f>
        <v>D.Purchaser</v>
      </c>
      <c r="I4136" s="21">
        <v>18</v>
      </c>
      <c r="J4136" s="21" t="s">
        <v>286</v>
      </c>
      <c r="K4136" s="21">
        <v>1992</v>
      </c>
      <c r="L4136" s="22" t="str">
        <f>VLOOKUP(F4136,'[1]Goa Member''s Details Revised'!$C$2:$AO$7385,9,0)</f>
        <v>Never</v>
      </c>
      <c r="M4136" s="21" t="s">
        <v>11391</v>
      </c>
      <c r="N4136" s="23">
        <f>VLOOKUP(F4136,'[1]Goa Member''s Details Revised'!$C$2:$AO$7385,5,0)</f>
        <v>65000</v>
      </c>
      <c r="O4136" s="23">
        <f>VLOOKUP(F4136,'[1]Goa Member''s Details Revised'!$C$2:$AO$7385,5,0)</f>
        <v>65000</v>
      </c>
      <c r="P4136" s="23">
        <f>VLOOKUP(F4136,'[1]Goa Member''s Details Revised'!$C$2:$AO$7385,6,0)</f>
        <v>48750</v>
      </c>
      <c r="Q4136" s="23" t="str">
        <f>VLOOKUP(F4136,'[1]Goa Member''s Details Revised'!$C$2:$AO$7385,8,0)</f>
        <v>Outstanding</v>
      </c>
      <c r="R4136" s="23">
        <f t="shared" si="322"/>
        <v>16250</v>
      </c>
      <c r="S4136" s="21">
        <f t="shared" si="323"/>
        <v>31</v>
      </c>
      <c r="T4136" s="23">
        <f t="shared" si="325"/>
        <v>39000</v>
      </c>
      <c r="U4136" s="23">
        <f t="shared" si="326"/>
        <v>33484.84848484848</v>
      </c>
      <c r="V4136" s="23">
        <f t="shared" si="324"/>
        <v>35750</v>
      </c>
      <c r="W4136" s="23"/>
      <c r="X4136" s="21"/>
      <c r="Y4136" s="24" t="str">
        <f>VLOOKUP(F4136,'[1]Goa Member''s Details Revised'!$C$2:$AO$7385,12,0)</f>
        <v>As POD last communication 07 (Outstanding Rs 16250/-)UR*… Money back shem</v>
      </c>
    </row>
    <row r="4137" spans="2:25" ht="30">
      <c r="B4137" s="20">
        <v>4128</v>
      </c>
      <c r="C4137" s="21"/>
      <c r="D4137" s="21" t="s">
        <v>11392</v>
      </c>
      <c r="E4137" s="21" t="s">
        <v>56</v>
      </c>
      <c r="F4137" s="21" t="s">
        <v>11393</v>
      </c>
      <c r="G4137" s="21"/>
      <c r="H4137" s="22" t="str">
        <f>VLOOKUP(F4137,'[1]Goa Member''s Details Revised'!$C$2:$AO$7385,2,0)</f>
        <v>D.Purchaser</v>
      </c>
      <c r="I4137" s="21">
        <v>5</v>
      </c>
      <c r="J4137" s="21" t="s">
        <v>353</v>
      </c>
      <c r="K4137" s="21">
        <v>1992</v>
      </c>
      <c r="L4137" s="22" t="str">
        <f>VLOOKUP(F4137,'[1]Goa Member''s Details Revised'!$C$2:$AO$7385,9,0)</f>
        <v>Never</v>
      </c>
      <c r="M4137" s="21" t="s">
        <v>11394</v>
      </c>
      <c r="N4137" s="23">
        <f>VLOOKUP(F4137,'[1]Goa Member''s Details Revised'!$C$2:$AO$7385,5,0)</f>
        <v>29825</v>
      </c>
      <c r="O4137" s="23">
        <f>VLOOKUP(F4137,'[1]Goa Member''s Details Revised'!$C$2:$AO$7385,5,0)</f>
        <v>29825</v>
      </c>
      <c r="P4137" s="23">
        <f>VLOOKUP(F4137,'[1]Goa Member''s Details Revised'!$C$2:$AO$7385,6,0)</f>
        <v>17525</v>
      </c>
      <c r="Q4137" s="23" t="str">
        <f>VLOOKUP(F4137,'[1]Goa Member''s Details Revised'!$C$2:$AO$7385,8,0)</f>
        <v>Outstanding</v>
      </c>
      <c r="R4137" s="23">
        <f t="shared" si="322"/>
        <v>12300</v>
      </c>
      <c r="S4137" s="21">
        <f t="shared" si="323"/>
        <v>31</v>
      </c>
      <c r="T4137" s="23">
        <f t="shared" si="325"/>
        <v>14020</v>
      </c>
      <c r="U4137" s="23">
        <f t="shared" si="326"/>
        <v>12037.373737373739</v>
      </c>
      <c r="V4137" s="23">
        <f t="shared" si="324"/>
        <v>11560</v>
      </c>
      <c r="W4137" s="23"/>
      <c r="X4137" s="21"/>
      <c r="Y4137" s="24" t="str">
        <f>VLOOKUP(F4137,'[1]Goa Member''s Details Revised'!$C$2:$AO$7385,12,0)</f>
        <v>Money Back Scheme last communication till date (Outstanding Rs. 12300/-)</v>
      </c>
    </row>
    <row r="4138" spans="2:25" ht="30">
      <c r="B4138" s="20">
        <v>4129</v>
      </c>
      <c r="C4138" s="21"/>
      <c r="D4138" s="21" t="s">
        <v>11395</v>
      </c>
      <c r="E4138" s="21" t="s">
        <v>56</v>
      </c>
      <c r="F4138" s="21" t="s">
        <v>11396</v>
      </c>
      <c r="G4138" s="21"/>
      <c r="H4138" s="22" t="str">
        <f>VLOOKUP(F4138,'[1]Goa Member''s Details Revised'!$C$2:$AO$7385,2,0)</f>
        <v>D.Purchaser</v>
      </c>
      <c r="I4138" s="21">
        <v>20</v>
      </c>
      <c r="J4138" s="21" t="s">
        <v>353</v>
      </c>
      <c r="K4138" s="21">
        <v>1992</v>
      </c>
      <c r="L4138" s="22" t="str">
        <f>VLOOKUP(F4138,'[1]Goa Member''s Details Revised'!$C$2:$AO$7385,9,0)</f>
        <v>Never</v>
      </c>
      <c r="M4138" s="21" t="s">
        <v>11397</v>
      </c>
      <c r="N4138" s="23">
        <f>VLOOKUP(F4138,'[1]Goa Member''s Details Revised'!$C$2:$AO$7385,5,0)</f>
        <v>20000</v>
      </c>
      <c r="O4138" s="23">
        <f>VLOOKUP(F4138,'[1]Goa Member''s Details Revised'!$C$2:$AO$7385,5,0)</f>
        <v>20000</v>
      </c>
      <c r="P4138" s="23">
        <f>VLOOKUP(F4138,'[1]Goa Member''s Details Revised'!$C$2:$AO$7385,6,0)</f>
        <v>23860</v>
      </c>
      <c r="Q4138" s="23" t="str">
        <f>VLOOKUP(F4138,'[1]Goa Member''s Details Revised'!$C$2:$AO$7385,8,0)</f>
        <v>I.R.M</v>
      </c>
      <c r="R4138" s="23">
        <f t="shared" si="322"/>
        <v>-3860</v>
      </c>
      <c r="S4138" s="21">
        <f t="shared" si="323"/>
        <v>31</v>
      </c>
      <c r="T4138" s="23">
        <f t="shared" si="325"/>
        <v>19088</v>
      </c>
      <c r="U4138" s="23">
        <f t="shared" si="326"/>
        <v>16388.686868686869</v>
      </c>
      <c r="V4138" s="23">
        <f t="shared" si="324"/>
        <v>19860</v>
      </c>
      <c r="W4138" s="23"/>
      <c r="X4138" s="21"/>
      <c r="Y4138" s="24" t="str">
        <f>VLOOKUP(F4138,'[1]Goa Member''s Details Revised'!$C$2:$AO$7385,12,0)</f>
        <v>send Money Back  Scheme Chq so  last communication 13 (copy chq)</v>
      </c>
    </row>
    <row r="4139" spans="2:25" ht="30">
      <c r="B4139" s="20">
        <v>4130</v>
      </c>
      <c r="C4139" s="21"/>
      <c r="D4139" s="21" t="s">
        <v>11398</v>
      </c>
      <c r="E4139" s="21" t="s">
        <v>56</v>
      </c>
      <c r="F4139" s="21" t="s">
        <v>11399</v>
      </c>
      <c r="G4139" s="21"/>
      <c r="H4139" s="22" t="str">
        <f>VLOOKUP(F4139,'[1]Goa Member''s Details Revised'!$C$2:$AO$7385,2,0)</f>
        <v>D.Purchaser</v>
      </c>
      <c r="I4139" s="21">
        <v>21</v>
      </c>
      <c r="J4139" s="21" t="s">
        <v>353</v>
      </c>
      <c r="K4139" s="21">
        <v>1992</v>
      </c>
      <c r="L4139" s="22">
        <f>VLOOKUP(F4139,'[1]Goa Member''s Details Revised'!$C$2:$AO$7385,9,0)</f>
        <v>2010</v>
      </c>
      <c r="M4139" s="21" t="s">
        <v>11400</v>
      </c>
      <c r="N4139" s="23">
        <f>VLOOKUP(F4139,'[1]Goa Member''s Details Revised'!$C$2:$AO$7385,5,0)</f>
        <v>25000</v>
      </c>
      <c r="O4139" s="23">
        <f>VLOOKUP(F4139,'[1]Goa Member''s Details Revised'!$C$2:$AO$7385,5,0)</f>
        <v>25000</v>
      </c>
      <c r="P4139" s="23">
        <f>VLOOKUP(F4139,'[1]Goa Member''s Details Revised'!$C$2:$AO$7385,6,0)</f>
        <v>25000</v>
      </c>
      <c r="Q4139" s="23" t="str">
        <f>VLOOKUP(F4139,'[1]Goa Member''s Details Revised'!$C$2:$AO$7385,8,0)</f>
        <v>R.M</v>
      </c>
      <c r="R4139" s="23">
        <f t="shared" si="322"/>
        <v>0</v>
      </c>
      <c r="S4139" s="21">
        <f t="shared" si="323"/>
        <v>31</v>
      </c>
      <c r="T4139" s="23">
        <f t="shared" si="325"/>
        <v>20000</v>
      </c>
      <c r="U4139" s="23">
        <f t="shared" si="326"/>
        <v>17171.717171717173</v>
      </c>
      <c r="V4139" s="23">
        <f t="shared" si="324"/>
        <v>20000</v>
      </c>
      <c r="W4139" s="23"/>
      <c r="X4139" s="21"/>
      <c r="Y4139" s="24" t="str">
        <f>VLOOKUP(F4139,'[1]Goa Member''s Details Revised'!$C$2:$AO$7385,12,0)</f>
        <v>send Money Back  Scheme Chq so  last communication 12 (copy chq)</v>
      </c>
    </row>
    <row r="4140" spans="2:25">
      <c r="B4140" s="20">
        <v>4131</v>
      </c>
      <c r="C4140" s="21"/>
      <c r="D4140" s="21" t="s">
        <v>11401</v>
      </c>
      <c r="E4140" s="21" t="s">
        <v>56</v>
      </c>
      <c r="F4140" s="21" t="s">
        <v>11402</v>
      </c>
      <c r="G4140" s="21"/>
      <c r="H4140" s="22" t="str">
        <f>VLOOKUP(F4140,'[1]Goa Member''s Details Revised'!$C$2:$AO$7385,2,0)</f>
        <v>D.Purchaser</v>
      </c>
      <c r="I4140" s="21">
        <v>27</v>
      </c>
      <c r="J4140" s="21" t="s">
        <v>353</v>
      </c>
      <c r="K4140" s="21">
        <v>1992</v>
      </c>
      <c r="L4140" s="22">
        <f>VLOOKUP(F4140,'[1]Goa Member''s Details Revised'!$C$2:$AO$7385,9,0)</f>
        <v>2010</v>
      </c>
      <c r="M4140" s="21" t="s">
        <v>11403</v>
      </c>
      <c r="N4140" s="23">
        <f>VLOOKUP(F4140,'[1]Goa Member''s Details Revised'!$C$2:$AO$7385,5,0)</f>
        <v>45000</v>
      </c>
      <c r="O4140" s="23">
        <f>VLOOKUP(F4140,'[1]Goa Member''s Details Revised'!$C$2:$AO$7385,5,0)</f>
        <v>45000</v>
      </c>
      <c r="P4140" s="23">
        <f>VLOOKUP(F4140,'[1]Goa Member''s Details Revised'!$C$2:$AO$7385,6,0)</f>
        <v>45000</v>
      </c>
      <c r="Q4140" s="23" t="str">
        <f>VLOOKUP(F4140,'[1]Goa Member''s Details Revised'!$C$2:$AO$7385,8,0)</f>
        <v>R.M</v>
      </c>
      <c r="R4140" s="23">
        <f t="shared" si="322"/>
        <v>0</v>
      </c>
      <c r="S4140" s="21">
        <f t="shared" si="323"/>
        <v>31</v>
      </c>
      <c r="T4140" s="23">
        <f t="shared" si="325"/>
        <v>36000</v>
      </c>
      <c r="U4140" s="23">
        <f t="shared" si="326"/>
        <v>30909.090909090908</v>
      </c>
      <c r="V4140" s="23">
        <f t="shared" si="324"/>
        <v>36000</v>
      </c>
      <c r="W4140" s="23"/>
      <c r="X4140" s="21"/>
      <c r="Y4140" s="24" t="str">
        <f>VLOOKUP(F4140,'[1]Goa Member''s Details Revised'!$C$2:$AO$7385,12,0)</f>
        <v>no reminder send so last communication 11</v>
      </c>
    </row>
    <row r="4141" spans="2:25" ht="30">
      <c r="B4141" s="20">
        <v>4132</v>
      </c>
      <c r="C4141" s="21"/>
      <c r="D4141" s="21" t="s">
        <v>11404</v>
      </c>
      <c r="E4141" s="21" t="s">
        <v>56</v>
      </c>
      <c r="F4141" s="21" t="s">
        <v>11405</v>
      </c>
      <c r="G4141" s="21"/>
      <c r="H4141" s="22" t="str">
        <f>VLOOKUP(F4141,'[1]Goa Member''s Details Revised'!$C$2:$AO$7385,2,0)</f>
        <v>D.Purchaser</v>
      </c>
      <c r="I4141" s="21">
        <v>30</v>
      </c>
      <c r="J4141" s="21" t="s">
        <v>353</v>
      </c>
      <c r="K4141" s="21">
        <v>1992</v>
      </c>
      <c r="L4141" s="22" t="str">
        <f>VLOOKUP(F4141,'[1]Goa Member''s Details Revised'!$C$2:$AO$7385,9,0)</f>
        <v>Never</v>
      </c>
      <c r="M4141" s="21" t="s">
        <v>11406</v>
      </c>
      <c r="N4141" s="23">
        <f>VLOOKUP(F4141,'[1]Goa Member''s Details Revised'!$C$2:$AO$7385,5,0)</f>
        <v>25000</v>
      </c>
      <c r="O4141" s="23">
        <f>VLOOKUP(F4141,'[1]Goa Member''s Details Revised'!$C$2:$AO$7385,5,0)</f>
        <v>25000</v>
      </c>
      <c r="P4141" s="23">
        <f>VLOOKUP(F4141,'[1]Goa Member''s Details Revised'!$C$2:$AO$7385,6,0)</f>
        <v>29825</v>
      </c>
      <c r="Q4141" s="23" t="str">
        <f>VLOOKUP(F4141,'[1]Goa Member''s Details Revised'!$C$2:$AO$7385,8,0)</f>
        <v>I.R.M</v>
      </c>
      <c r="R4141" s="23">
        <f t="shared" si="322"/>
        <v>-4825</v>
      </c>
      <c r="S4141" s="21">
        <f t="shared" si="323"/>
        <v>31</v>
      </c>
      <c r="T4141" s="23">
        <f t="shared" si="325"/>
        <v>23860</v>
      </c>
      <c r="U4141" s="23">
        <f t="shared" si="326"/>
        <v>20485.858585858587</v>
      </c>
      <c r="V4141" s="23">
        <f t="shared" si="324"/>
        <v>24825</v>
      </c>
      <c r="W4141" s="23"/>
      <c r="X4141" s="21"/>
      <c r="Y4141" s="24" t="str">
        <f>VLOOKUP(F4141,'[1]Goa Member''s Details Revised'!$C$2:$AO$7385,12,0)</f>
        <v>send Money Back  Scheme Chq so  last communication 13 (copy chq)</v>
      </c>
    </row>
    <row r="4142" spans="2:25">
      <c r="B4142" s="20">
        <v>4133</v>
      </c>
      <c r="C4142" s="21"/>
      <c r="D4142" s="21" t="s">
        <v>11407</v>
      </c>
      <c r="E4142" s="21" t="s">
        <v>56</v>
      </c>
      <c r="F4142" s="21" t="s">
        <v>11408</v>
      </c>
      <c r="G4142" s="21"/>
      <c r="H4142" s="22" t="str">
        <f>VLOOKUP(F4142,'[1]Goa Member''s Details Revised'!$C$2:$AO$7385,2,0)</f>
        <v>D.Purchaser</v>
      </c>
      <c r="I4142" s="21">
        <v>30</v>
      </c>
      <c r="J4142" s="21" t="s">
        <v>353</v>
      </c>
      <c r="K4142" s="21">
        <v>1992</v>
      </c>
      <c r="L4142" s="22">
        <f>VLOOKUP(F4142,'[1]Goa Member''s Details Revised'!$C$2:$AO$7385,9,0)</f>
        <v>2010</v>
      </c>
      <c r="M4142" s="21" t="s">
        <v>11409</v>
      </c>
      <c r="N4142" s="23">
        <f>VLOOKUP(F4142,'[1]Goa Member''s Details Revised'!$C$2:$AO$7385,5,0)</f>
        <v>20000</v>
      </c>
      <c r="O4142" s="23">
        <f>VLOOKUP(F4142,'[1]Goa Member''s Details Revised'!$C$2:$AO$7385,5,0)</f>
        <v>20000</v>
      </c>
      <c r="P4142" s="23">
        <f>VLOOKUP(F4142,'[1]Goa Member''s Details Revised'!$C$2:$AO$7385,6,0)</f>
        <v>23860</v>
      </c>
      <c r="Q4142" s="23" t="str">
        <f>VLOOKUP(F4142,'[1]Goa Member''s Details Revised'!$C$2:$AO$7385,8,0)</f>
        <v>R.M</v>
      </c>
      <c r="R4142" s="23">
        <f t="shared" si="322"/>
        <v>-3860</v>
      </c>
      <c r="S4142" s="21">
        <f t="shared" si="323"/>
        <v>31</v>
      </c>
      <c r="T4142" s="23">
        <f t="shared" si="325"/>
        <v>19088</v>
      </c>
      <c r="U4142" s="23">
        <f t="shared" si="326"/>
        <v>16388.686868686869</v>
      </c>
      <c r="V4142" s="23">
        <f t="shared" si="324"/>
        <v>19860</v>
      </c>
      <c r="W4142" s="23"/>
      <c r="X4142" s="21"/>
      <c r="Y4142" s="24" t="str">
        <f>VLOOKUP(F4142,'[1]Goa Member''s Details Revised'!$C$2:$AO$7385,12,0)</f>
        <v>last communication 12, Money Back Scheme</v>
      </c>
    </row>
    <row r="4143" spans="2:25" ht="30">
      <c r="B4143" s="20">
        <v>4134</v>
      </c>
      <c r="C4143" s="21"/>
      <c r="D4143" s="21" t="s">
        <v>11410</v>
      </c>
      <c r="E4143" s="21" t="s">
        <v>56</v>
      </c>
      <c r="F4143" s="21" t="s">
        <v>11411</v>
      </c>
      <c r="G4143" s="21"/>
      <c r="H4143" s="22" t="str">
        <f>VLOOKUP(F4143,'[1]Goa Member''s Details Revised'!$C$2:$AO$7385,2,0)</f>
        <v>Purchaser</v>
      </c>
      <c r="I4143" s="21">
        <v>3</v>
      </c>
      <c r="J4143" s="21" t="s">
        <v>368</v>
      </c>
      <c r="K4143" s="21">
        <v>1992</v>
      </c>
      <c r="L4143" s="22" t="str">
        <f>VLOOKUP(F4143,'[1]Goa Member''s Details Revised'!$C$2:$AO$7385,9,0)</f>
        <v>Never</v>
      </c>
      <c r="M4143" s="21" t="s">
        <v>11412</v>
      </c>
      <c r="N4143" s="23">
        <f>VLOOKUP(F4143,'[1]Goa Member''s Details Revised'!$C$2:$AO$7385,5,0)</f>
        <v>35000</v>
      </c>
      <c r="O4143" s="23">
        <f>VLOOKUP(F4143,'[1]Goa Member''s Details Revised'!$C$2:$AO$7385,5,0)</f>
        <v>35000</v>
      </c>
      <c r="P4143" s="23">
        <f>VLOOKUP(F4143,'[1]Goa Member''s Details Revised'!$C$2:$AO$7385,6,0)</f>
        <v>41755</v>
      </c>
      <c r="Q4143" s="23" t="str">
        <f>VLOOKUP(F4143,'[1]Goa Member''s Details Revised'!$C$2:$AO$7385,8,0)</f>
        <v>I.R.M</v>
      </c>
      <c r="R4143" s="23">
        <f t="shared" si="322"/>
        <v>-6755</v>
      </c>
      <c r="S4143" s="21">
        <f t="shared" si="323"/>
        <v>31</v>
      </c>
      <c r="T4143" s="23">
        <f t="shared" si="325"/>
        <v>33404</v>
      </c>
      <c r="U4143" s="23">
        <f t="shared" si="326"/>
        <v>28680.202020202021</v>
      </c>
      <c r="V4143" s="23">
        <f t="shared" si="324"/>
        <v>34755</v>
      </c>
      <c r="W4143" s="23"/>
      <c r="X4143" s="21"/>
      <c r="Y4143" s="24" t="str">
        <f>VLOOKUP(F4143,'[1]Goa Member''s Details Revised'!$C$2:$AO$7385,12,0)</f>
        <v>we send last reminder in 2012.then we did not receive any reply.</v>
      </c>
    </row>
    <row r="4144" spans="2:25">
      <c r="B4144" s="20">
        <v>4135</v>
      </c>
      <c r="C4144" s="21"/>
      <c r="D4144" s="21" t="s">
        <v>11413</v>
      </c>
      <c r="E4144" s="21" t="s">
        <v>56</v>
      </c>
      <c r="F4144" s="21" t="s">
        <v>11414</v>
      </c>
      <c r="G4144" s="21"/>
      <c r="H4144" s="22" t="str">
        <f>VLOOKUP(F4144,'[1]Goa Member''s Details Revised'!$C$2:$AO$7385,2,0)</f>
        <v>D.Purchaser</v>
      </c>
      <c r="I4144" s="21">
        <v>3</v>
      </c>
      <c r="J4144" s="21" t="s">
        <v>368</v>
      </c>
      <c r="K4144" s="21">
        <v>1992</v>
      </c>
      <c r="L4144" s="22" t="str">
        <f>VLOOKUP(F4144,'[1]Goa Member''s Details Revised'!$C$2:$AO$7385,9,0)</f>
        <v>Never</v>
      </c>
      <c r="M4144" s="21" t="s">
        <v>11415</v>
      </c>
      <c r="N4144" s="23">
        <f>VLOOKUP(F4144,'[1]Goa Member''s Details Revised'!$C$2:$AO$7385,5,0)</f>
        <v>65000</v>
      </c>
      <c r="O4144" s="23">
        <f>VLOOKUP(F4144,'[1]Goa Member''s Details Revised'!$C$2:$AO$7385,5,0)</f>
        <v>65000</v>
      </c>
      <c r="P4144" s="23">
        <f>VLOOKUP(F4144,'[1]Goa Member''s Details Revised'!$C$2:$AO$7385,6,0)</f>
        <v>65000</v>
      </c>
      <c r="Q4144" s="23" t="str">
        <f>VLOOKUP(F4144,'[1]Goa Member''s Details Revised'!$C$2:$AO$7385,8,0)</f>
        <v>I.R.M</v>
      </c>
      <c r="R4144" s="23">
        <f t="shared" si="322"/>
        <v>0</v>
      </c>
      <c r="S4144" s="21">
        <f t="shared" si="323"/>
        <v>31</v>
      </c>
      <c r="T4144" s="23">
        <f t="shared" si="325"/>
        <v>52000</v>
      </c>
      <c r="U4144" s="23">
        <f t="shared" si="326"/>
        <v>44646.46464646465</v>
      </c>
      <c r="V4144" s="23">
        <f t="shared" si="324"/>
        <v>52000</v>
      </c>
      <c r="W4144" s="23"/>
      <c r="X4144" s="21"/>
      <c r="Y4144" s="24" t="str">
        <f>VLOOKUP(F4144,'[1]Goa Member''s Details Revised'!$C$2:$AO$7385,12,0)</f>
        <v>No reminder send so last communication 09</v>
      </c>
    </row>
    <row r="4145" spans="2:25">
      <c r="B4145" s="20">
        <v>4136</v>
      </c>
      <c r="C4145" s="21"/>
      <c r="D4145" s="21" t="s">
        <v>11416</v>
      </c>
      <c r="E4145" s="21" t="s">
        <v>56</v>
      </c>
      <c r="F4145" s="21" t="s">
        <v>11417</v>
      </c>
      <c r="G4145" s="21"/>
      <c r="H4145" s="22" t="str">
        <f>VLOOKUP(F4145,'[1]Goa Member''s Details Revised'!$C$2:$AO$7385,2,0)</f>
        <v>Purchaser</v>
      </c>
      <c r="I4145" s="21">
        <v>22</v>
      </c>
      <c r="J4145" s="21" t="s">
        <v>368</v>
      </c>
      <c r="K4145" s="21">
        <v>1992</v>
      </c>
      <c r="L4145" s="22" t="str">
        <f>VLOOKUP(F4145,'[1]Goa Member''s Details Revised'!$C$2:$AO$7385,9,0)</f>
        <v>Never</v>
      </c>
      <c r="M4145" s="21" t="s">
        <v>11418</v>
      </c>
      <c r="N4145" s="23">
        <f>VLOOKUP(F4145,'[1]Goa Member''s Details Revised'!$C$2:$AO$7385,5,0)</f>
        <v>35000</v>
      </c>
      <c r="O4145" s="23">
        <f>VLOOKUP(F4145,'[1]Goa Member''s Details Revised'!$C$2:$AO$7385,5,0)</f>
        <v>35000</v>
      </c>
      <c r="P4145" s="23">
        <f>VLOOKUP(F4145,'[1]Goa Member''s Details Revised'!$C$2:$AO$7385,6,0)</f>
        <v>42600</v>
      </c>
      <c r="Q4145" s="23" t="str">
        <f>VLOOKUP(F4145,'[1]Goa Member''s Details Revised'!$C$2:$AO$7385,8,0)</f>
        <v>I.R.M</v>
      </c>
      <c r="R4145" s="23">
        <f t="shared" si="322"/>
        <v>-7600</v>
      </c>
      <c r="S4145" s="21">
        <f t="shared" si="323"/>
        <v>31</v>
      </c>
      <c r="T4145" s="23">
        <f t="shared" si="325"/>
        <v>34080</v>
      </c>
      <c r="U4145" s="23">
        <f t="shared" si="326"/>
        <v>29260.60606060606</v>
      </c>
      <c r="V4145" s="23">
        <f t="shared" si="324"/>
        <v>35600</v>
      </c>
      <c r="W4145" s="23"/>
      <c r="X4145" s="21"/>
      <c r="Y4145" s="24" t="str">
        <f>VLOOKUP(F4145,'[1]Goa Member''s Details Revised'!$C$2:$AO$7385,12,0)</f>
        <v>last communication 95</v>
      </c>
    </row>
    <row r="4146" spans="2:25" ht="30">
      <c r="B4146" s="20">
        <v>4137</v>
      </c>
      <c r="C4146" s="21"/>
      <c r="D4146" s="21" t="s">
        <v>11419</v>
      </c>
      <c r="E4146" s="21" t="s">
        <v>56</v>
      </c>
      <c r="F4146" s="21" t="s">
        <v>11420</v>
      </c>
      <c r="G4146" s="21"/>
      <c r="H4146" s="22" t="str">
        <f>VLOOKUP(F4146,'[1]Goa Member''s Details Revised'!$C$2:$AO$7385,2,0)</f>
        <v>L. N. C</v>
      </c>
      <c r="I4146" s="21">
        <v>25</v>
      </c>
      <c r="J4146" s="21" t="s">
        <v>368</v>
      </c>
      <c r="K4146" s="21">
        <v>1992</v>
      </c>
      <c r="L4146" s="22">
        <f>VLOOKUP(F4146,'[1]Goa Member''s Details Revised'!$C$2:$AO$7385,9,0)</f>
        <v>2009</v>
      </c>
      <c r="M4146" s="21" t="s">
        <v>11421</v>
      </c>
      <c r="N4146" s="23">
        <f>VLOOKUP(F4146,'[1]Goa Member''s Details Revised'!$C$2:$AO$7385,5,0)</f>
        <v>25000</v>
      </c>
      <c r="O4146" s="23">
        <f>VLOOKUP(F4146,'[1]Goa Member''s Details Revised'!$C$2:$AO$7385,5,0)</f>
        <v>25000</v>
      </c>
      <c r="P4146" s="23">
        <f>VLOOKUP(F4146,'[1]Goa Member''s Details Revised'!$C$2:$AO$7385,6,0)</f>
        <v>29825</v>
      </c>
      <c r="Q4146" s="23" t="str">
        <f>VLOOKUP(F4146,'[1]Goa Member''s Details Revised'!$C$2:$AO$7385,8,0)</f>
        <v>R.M</v>
      </c>
      <c r="R4146" s="23">
        <f t="shared" si="322"/>
        <v>-4825</v>
      </c>
      <c r="S4146" s="21">
        <f t="shared" si="323"/>
        <v>31</v>
      </c>
      <c r="T4146" s="23">
        <f t="shared" si="325"/>
        <v>23860</v>
      </c>
      <c r="U4146" s="23">
        <f t="shared" si="326"/>
        <v>20485.858585858587</v>
      </c>
      <c r="V4146" s="23">
        <f t="shared" si="324"/>
        <v>24825</v>
      </c>
      <c r="W4146" s="23"/>
      <c r="X4146" s="21"/>
      <c r="Y4146" s="24" t="str">
        <f>VLOOKUP(F4146,'[1]Goa Member''s Details Revised'!$C$2:$AO$7385,12,0)</f>
        <v>send Money Back  Scheme Chq so  last communication 13 (copy chq)</v>
      </c>
    </row>
    <row r="4147" spans="2:25">
      <c r="B4147" s="20">
        <v>4138</v>
      </c>
      <c r="C4147" s="21"/>
      <c r="D4147" s="21" t="s">
        <v>11422</v>
      </c>
      <c r="E4147" s="21" t="s">
        <v>56</v>
      </c>
      <c r="F4147" s="21" t="s">
        <v>11423</v>
      </c>
      <c r="G4147" s="21"/>
      <c r="H4147" s="22" t="str">
        <f>VLOOKUP(F4147,'[1]Goa Member''s Details Revised'!$C$2:$AO$7385,2,0)</f>
        <v>Purchaser</v>
      </c>
      <c r="I4147" s="21">
        <v>26</v>
      </c>
      <c r="J4147" s="21" t="s">
        <v>368</v>
      </c>
      <c r="K4147" s="21">
        <v>1992</v>
      </c>
      <c r="L4147" s="22" t="str">
        <f>VLOOKUP(F4147,'[1]Goa Member''s Details Revised'!$C$2:$AO$7385,9,0)</f>
        <v>Never</v>
      </c>
      <c r="M4147" s="21" t="s">
        <v>11424</v>
      </c>
      <c r="N4147" s="23">
        <f>VLOOKUP(F4147,'[1]Goa Member''s Details Revised'!$C$2:$AO$7385,5,0)</f>
        <v>23860</v>
      </c>
      <c r="O4147" s="23">
        <f>VLOOKUP(F4147,'[1]Goa Member''s Details Revised'!$C$2:$AO$7385,5,0)</f>
        <v>23860</v>
      </c>
      <c r="P4147" s="23">
        <f>VLOOKUP(F4147,'[1]Goa Member''s Details Revised'!$C$2:$AO$7385,6,0)</f>
        <v>21400</v>
      </c>
      <c r="Q4147" s="23" t="str">
        <f>VLOOKUP(F4147,'[1]Goa Member''s Details Revised'!$C$2:$AO$7385,8,0)</f>
        <v>Outstanding</v>
      </c>
      <c r="R4147" s="23">
        <f t="shared" si="322"/>
        <v>2460</v>
      </c>
      <c r="S4147" s="21">
        <f t="shared" si="323"/>
        <v>31</v>
      </c>
      <c r="T4147" s="23">
        <f t="shared" si="325"/>
        <v>17120</v>
      </c>
      <c r="U4147" s="23">
        <f t="shared" si="326"/>
        <v>14698.989898989899</v>
      </c>
      <c r="V4147" s="23">
        <f t="shared" si="324"/>
        <v>16628</v>
      </c>
      <c r="W4147" s="23"/>
      <c r="X4147" s="21"/>
      <c r="Y4147" s="24" t="str">
        <f>VLOOKUP(F4147,'[1]Goa Member''s Details Revised'!$C$2:$AO$7385,12,0)</f>
        <v>last communication 15 (Outstanding Rs.2460/-)</v>
      </c>
    </row>
    <row r="4148" spans="2:25">
      <c r="B4148" s="20">
        <v>4139</v>
      </c>
      <c r="C4148" s="21"/>
      <c r="D4148" s="21" t="s">
        <v>11425</v>
      </c>
      <c r="E4148" s="21" t="s">
        <v>56</v>
      </c>
      <c r="F4148" s="21" t="s">
        <v>11426</v>
      </c>
      <c r="G4148" s="21"/>
      <c r="H4148" s="22" t="str">
        <f>VLOOKUP(F4148,'[1]Goa Member''s Details Revised'!$C$2:$AO$7385,2,0)</f>
        <v>Purchaser</v>
      </c>
      <c r="I4148" s="21">
        <v>7</v>
      </c>
      <c r="J4148" s="21" t="s">
        <v>682</v>
      </c>
      <c r="K4148" s="21">
        <v>1992</v>
      </c>
      <c r="L4148" s="22" t="str">
        <f>VLOOKUP(F4148,'[1]Goa Member''s Details Revised'!$C$2:$AO$7385,9,0)</f>
        <v>Never</v>
      </c>
      <c r="M4148" s="21" t="s">
        <v>11427</v>
      </c>
      <c r="N4148" s="23">
        <f>VLOOKUP(F4148,'[1]Goa Member''s Details Revised'!$C$2:$AO$7385,5,0)</f>
        <v>35000</v>
      </c>
      <c r="O4148" s="23">
        <f>VLOOKUP(F4148,'[1]Goa Member''s Details Revised'!$C$2:$AO$7385,5,0)</f>
        <v>35000</v>
      </c>
      <c r="P4148" s="23">
        <f>VLOOKUP(F4148,'[1]Goa Member''s Details Revised'!$C$2:$AO$7385,6,0)</f>
        <v>35015</v>
      </c>
      <c r="Q4148" s="23" t="str">
        <f>VLOOKUP(F4148,'[1]Goa Member''s Details Revised'!$C$2:$AO$7385,8,0)</f>
        <v>I.R.M</v>
      </c>
      <c r="R4148" s="23">
        <f t="shared" si="322"/>
        <v>-15</v>
      </c>
      <c r="S4148" s="21">
        <f t="shared" si="323"/>
        <v>31</v>
      </c>
      <c r="T4148" s="23">
        <f t="shared" si="325"/>
        <v>28012</v>
      </c>
      <c r="U4148" s="23">
        <f t="shared" si="326"/>
        <v>24050.707070707071</v>
      </c>
      <c r="V4148" s="23">
        <f t="shared" si="324"/>
        <v>28015</v>
      </c>
      <c r="W4148" s="23"/>
      <c r="X4148" s="21"/>
      <c r="Y4148" s="24" t="str">
        <f>VLOOKUP(F4148,'[1]Goa Member''s Details Revised'!$C$2:$AO$7385,12,0)</f>
        <v>last communication 07</v>
      </c>
    </row>
    <row r="4149" spans="2:25">
      <c r="B4149" s="20">
        <v>4140</v>
      </c>
      <c r="C4149" s="21"/>
      <c r="D4149" s="21" t="s">
        <v>11428</v>
      </c>
      <c r="E4149" s="21" t="s">
        <v>56</v>
      </c>
      <c r="F4149" s="21" t="s">
        <v>11429</v>
      </c>
      <c r="G4149" s="21"/>
      <c r="H4149" s="22" t="str">
        <f>VLOOKUP(F4149,'[1]Goa Member''s Details Revised'!$C$2:$AO$7385,2,0)</f>
        <v>Purchaser</v>
      </c>
      <c r="I4149" s="21">
        <v>7</v>
      </c>
      <c r="J4149" s="21" t="s">
        <v>682</v>
      </c>
      <c r="K4149" s="21">
        <v>1992</v>
      </c>
      <c r="L4149" s="22" t="str">
        <f>VLOOKUP(F4149,'[1]Goa Member''s Details Revised'!$C$2:$AO$7385,9,0)</f>
        <v>Never</v>
      </c>
      <c r="M4149" s="21" t="s">
        <v>11430</v>
      </c>
      <c r="N4149" s="23">
        <f>VLOOKUP(F4149,'[1]Goa Member''s Details Revised'!$C$2:$AO$7385,5,0)</f>
        <v>46340</v>
      </c>
      <c r="O4149" s="23">
        <f>VLOOKUP(F4149,'[1]Goa Member''s Details Revised'!$C$2:$AO$7385,5,0)</f>
        <v>46340</v>
      </c>
      <c r="P4149" s="23">
        <f>VLOOKUP(F4149,'[1]Goa Member''s Details Revised'!$C$2:$AO$7385,6,0)</f>
        <v>38996</v>
      </c>
      <c r="Q4149" s="23" t="str">
        <f>VLOOKUP(F4149,'[1]Goa Member''s Details Revised'!$C$2:$AO$7385,8,0)</f>
        <v>Outstanding</v>
      </c>
      <c r="R4149" s="23">
        <f t="shared" si="322"/>
        <v>7344</v>
      </c>
      <c r="S4149" s="21">
        <f t="shared" si="323"/>
        <v>31</v>
      </c>
      <c r="T4149" s="23">
        <f t="shared" si="325"/>
        <v>31196.799999999999</v>
      </c>
      <c r="U4149" s="23">
        <f t="shared" si="326"/>
        <v>26785.131313131315</v>
      </c>
      <c r="V4149" s="23">
        <f t="shared" si="324"/>
        <v>29728</v>
      </c>
      <c r="W4149" s="23"/>
      <c r="X4149" s="21"/>
      <c r="Y4149" s="24" t="str">
        <f>VLOOKUP(F4149,'[1]Goa Member''s Details Revised'!$C$2:$AO$7385,12,0)</f>
        <v>last communication 13 (Outstanding Rs. 7334/-)</v>
      </c>
    </row>
    <row r="4150" spans="2:25">
      <c r="B4150" s="20">
        <v>4141</v>
      </c>
      <c r="C4150" s="21"/>
      <c r="D4150" s="21" t="s">
        <v>11431</v>
      </c>
      <c r="E4150" s="21" t="s">
        <v>56</v>
      </c>
      <c r="F4150" s="21" t="s">
        <v>11432</v>
      </c>
      <c r="G4150" s="21"/>
      <c r="H4150" s="22" t="str">
        <f>VLOOKUP(F4150,'[1]Goa Member''s Details Revised'!$C$2:$AO$7385,2,0)</f>
        <v>Purchaser</v>
      </c>
      <c r="I4150" s="21">
        <v>7</v>
      </c>
      <c r="J4150" s="21" t="s">
        <v>682</v>
      </c>
      <c r="K4150" s="21">
        <v>1992</v>
      </c>
      <c r="L4150" s="22" t="str">
        <f>VLOOKUP(F4150,'[1]Goa Member''s Details Revised'!$C$2:$AO$7385,9,0)</f>
        <v>Never</v>
      </c>
      <c r="M4150" s="21" t="s">
        <v>11433</v>
      </c>
      <c r="N4150" s="23">
        <f>VLOOKUP(F4150,'[1]Goa Member''s Details Revised'!$C$2:$AO$7385,5,0)</f>
        <v>35000</v>
      </c>
      <c r="O4150" s="23">
        <f>VLOOKUP(F4150,'[1]Goa Member''s Details Revised'!$C$2:$AO$7385,5,0)</f>
        <v>35000</v>
      </c>
      <c r="P4150" s="23">
        <f>VLOOKUP(F4150,'[1]Goa Member''s Details Revised'!$C$2:$AO$7385,6,0)</f>
        <v>35015</v>
      </c>
      <c r="Q4150" s="23" t="str">
        <f>VLOOKUP(F4150,'[1]Goa Member''s Details Revised'!$C$2:$AO$7385,8,0)</f>
        <v>I.R.M</v>
      </c>
      <c r="R4150" s="23">
        <f t="shared" si="322"/>
        <v>-15</v>
      </c>
      <c r="S4150" s="21">
        <f t="shared" si="323"/>
        <v>31</v>
      </c>
      <c r="T4150" s="23">
        <f t="shared" si="325"/>
        <v>28012</v>
      </c>
      <c r="U4150" s="23">
        <f t="shared" si="326"/>
        <v>24050.707070707071</v>
      </c>
      <c r="V4150" s="23">
        <f t="shared" si="324"/>
        <v>28015</v>
      </c>
      <c r="W4150" s="23"/>
      <c r="X4150" s="21"/>
      <c r="Y4150" s="24" t="str">
        <f>VLOOKUP(F4150,'[1]Goa Member''s Details Revised'!$C$2:$AO$7385,12,0)</f>
        <v xml:space="preserve">last communication till date </v>
      </c>
    </row>
    <row r="4151" spans="2:25">
      <c r="B4151" s="20">
        <v>4142</v>
      </c>
      <c r="C4151" s="21"/>
      <c r="D4151" s="21" t="s">
        <v>11434</v>
      </c>
      <c r="E4151" s="21" t="s">
        <v>56</v>
      </c>
      <c r="F4151" s="21" t="s">
        <v>11435</v>
      </c>
      <c r="G4151" s="21"/>
      <c r="H4151" s="22" t="str">
        <f>VLOOKUP(F4151,'[1]Goa Member''s Details Revised'!$C$2:$AO$7385,2,0)</f>
        <v>Purchaser</v>
      </c>
      <c r="I4151" s="21">
        <v>7</v>
      </c>
      <c r="J4151" s="21" t="s">
        <v>682</v>
      </c>
      <c r="K4151" s="21">
        <v>1992</v>
      </c>
      <c r="L4151" s="22" t="str">
        <f>VLOOKUP(F4151,'[1]Goa Member''s Details Revised'!$C$2:$AO$7385,9,0)</f>
        <v>Never</v>
      </c>
      <c r="M4151" s="21" t="s">
        <v>11436</v>
      </c>
      <c r="N4151" s="23">
        <f>VLOOKUP(F4151,'[1]Goa Member''s Details Revised'!$C$2:$AO$7385,5,0)</f>
        <v>35015</v>
      </c>
      <c r="O4151" s="23">
        <f>VLOOKUP(F4151,'[1]Goa Member''s Details Revised'!$C$2:$AO$7385,5,0)</f>
        <v>35015</v>
      </c>
      <c r="P4151" s="23">
        <f>VLOOKUP(F4151,'[1]Goa Member''s Details Revised'!$C$2:$AO$7385,6,0)</f>
        <v>12095</v>
      </c>
      <c r="Q4151" s="23" t="str">
        <f>VLOOKUP(F4151,'[1]Goa Member''s Details Revised'!$C$2:$AO$7385,8,0)</f>
        <v>Outstanding</v>
      </c>
      <c r="R4151" s="23">
        <f t="shared" si="322"/>
        <v>22920</v>
      </c>
      <c r="S4151" s="21">
        <f t="shared" si="323"/>
        <v>31</v>
      </c>
      <c r="T4151" s="23">
        <f t="shared" si="325"/>
        <v>9676</v>
      </c>
      <c r="U4151" s="23">
        <f t="shared" si="326"/>
        <v>8307.6767676767668</v>
      </c>
      <c r="V4151" s="23">
        <f t="shared" si="324"/>
        <v>5092</v>
      </c>
      <c r="W4151" s="23"/>
      <c r="X4151" s="21"/>
      <c r="Y4151" s="24" t="str">
        <f>VLOOKUP(F4151,'[1]Goa Member''s Details Revised'!$C$2:$AO$7385,12,0)</f>
        <v>no communication till date (Outstandaing Rs. 22920/-)</v>
      </c>
    </row>
    <row r="4152" spans="2:25">
      <c r="B4152" s="20">
        <v>4143</v>
      </c>
      <c r="C4152" s="21"/>
      <c r="D4152" s="21" t="s">
        <v>11437</v>
      </c>
      <c r="E4152" s="21" t="s">
        <v>56</v>
      </c>
      <c r="F4152" s="21" t="s">
        <v>11438</v>
      </c>
      <c r="G4152" s="21"/>
      <c r="H4152" s="22" t="str">
        <f>VLOOKUP(F4152,'[1]Goa Member''s Details Revised'!$C$2:$AO$7385,2,0)</f>
        <v>Purchaser</v>
      </c>
      <c r="I4152" s="21">
        <v>7</v>
      </c>
      <c r="J4152" s="21" t="s">
        <v>682</v>
      </c>
      <c r="K4152" s="21">
        <v>1992</v>
      </c>
      <c r="L4152" s="22" t="str">
        <f>VLOOKUP(F4152,'[1]Goa Member''s Details Revised'!$C$2:$AO$7385,9,0)</f>
        <v>Never</v>
      </c>
      <c r="M4152" s="21" t="s">
        <v>11439</v>
      </c>
      <c r="N4152" s="23">
        <f>VLOOKUP(F4152,'[1]Goa Member''s Details Revised'!$C$2:$AO$7385,5,0)</f>
        <v>45002</v>
      </c>
      <c r="O4152" s="23">
        <f>VLOOKUP(F4152,'[1]Goa Member''s Details Revised'!$C$2:$AO$7385,5,0)</f>
        <v>45002</v>
      </c>
      <c r="P4152" s="23">
        <f>VLOOKUP(F4152,'[1]Goa Member''s Details Revised'!$C$2:$AO$7385,6,0)</f>
        <v>11894</v>
      </c>
      <c r="Q4152" s="23" t="str">
        <f>VLOOKUP(F4152,'[1]Goa Member''s Details Revised'!$C$2:$AO$7385,8,0)</f>
        <v>I.R.M</v>
      </c>
      <c r="R4152" s="23">
        <f t="shared" si="322"/>
        <v>33108</v>
      </c>
      <c r="S4152" s="21">
        <f t="shared" si="323"/>
        <v>31</v>
      </c>
      <c r="T4152" s="23">
        <f t="shared" si="325"/>
        <v>9515.2000000000007</v>
      </c>
      <c r="U4152" s="23">
        <f t="shared" si="326"/>
        <v>8169.6161616161617</v>
      </c>
      <c r="V4152" s="23">
        <f t="shared" si="324"/>
        <v>2893.6000000000004</v>
      </c>
      <c r="W4152" s="23"/>
      <c r="X4152" s="21"/>
      <c r="Y4152" s="24" t="str">
        <f>VLOOKUP(F4152,'[1]Goa Member''s Details Revised'!$C$2:$AO$7385,12,0)</f>
        <v>last communication till date (Outstanding Rs.33108/-)</v>
      </c>
    </row>
    <row r="4153" spans="2:25">
      <c r="B4153" s="20">
        <v>4144</v>
      </c>
      <c r="C4153" s="21"/>
      <c r="D4153" s="21" t="s">
        <v>11440</v>
      </c>
      <c r="E4153" s="21" t="s">
        <v>56</v>
      </c>
      <c r="F4153" s="21" t="s">
        <v>11441</v>
      </c>
      <c r="G4153" s="21"/>
      <c r="H4153" s="22" t="str">
        <f>VLOOKUP(F4153,'[1]Goa Member''s Details Revised'!$C$2:$AO$7385,2,0)</f>
        <v>Purchaser</v>
      </c>
      <c r="I4153" s="21">
        <v>8</v>
      </c>
      <c r="J4153" s="21" t="s">
        <v>682</v>
      </c>
      <c r="K4153" s="21">
        <v>1992</v>
      </c>
      <c r="L4153" s="22">
        <f>VLOOKUP(F4153,'[1]Goa Member''s Details Revised'!$C$2:$AO$7385,9,0)</f>
        <v>2009</v>
      </c>
      <c r="M4153" s="21" t="s">
        <v>11442</v>
      </c>
      <c r="N4153" s="23">
        <f>VLOOKUP(F4153,'[1]Goa Member''s Details Revised'!$C$2:$AO$7385,5,0)</f>
        <v>45000</v>
      </c>
      <c r="O4153" s="23">
        <f>VLOOKUP(F4153,'[1]Goa Member''s Details Revised'!$C$2:$AO$7385,5,0)</f>
        <v>45000</v>
      </c>
      <c r="P4153" s="23">
        <f>VLOOKUP(F4153,'[1]Goa Member''s Details Revised'!$C$2:$AO$7385,6,0)</f>
        <v>54775</v>
      </c>
      <c r="Q4153" s="23" t="str">
        <f>VLOOKUP(F4153,'[1]Goa Member''s Details Revised'!$C$2:$AO$7385,8,0)</f>
        <v>R.M</v>
      </c>
      <c r="R4153" s="23">
        <f t="shared" si="322"/>
        <v>-9775</v>
      </c>
      <c r="S4153" s="21">
        <f t="shared" si="323"/>
        <v>31</v>
      </c>
      <c r="T4153" s="23">
        <f t="shared" si="325"/>
        <v>43820</v>
      </c>
      <c r="U4153" s="23">
        <f t="shared" si="326"/>
        <v>37623.232323232325</v>
      </c>
      <c r="V4153" s="23">
        <f t="shared" si="324"/>
        <v>45775</v>
      </c>
      <c r="W4153" s="23"/>
      <c r="X4153" s="21"/>
      <c r="Y4153" s="24" t="str">
        <f>VLOOKUP(F4153,'[1]Goa Member''s Details Revised'!$C$2:$AO$7385,12,0)</f>
        <v>last communication 10</v>
      </c>
    </row>
    <row r="4154" spans="2:25">
      <c r="B4154" s="20">
        <v>4145</v>
      </c>
      <c r="C4154" s="21"/>
      <c r="D4154" s="21" t="s">
        <v>11443</v>
      </c>
      <c r="E4154" s="21" t="s">
        <v>56</v>
      </c>
      <c r="F4154" s="21" t="s">
        <v>11444</v>
      </c>
      <c r="G4154" s="21"/>
      <c r="H4154" s="22" t="str">
        <f>VLOOKUP(F4154,'[1]Goa Member''s Details Revised'!$C$2:$AO$7385,2,0)</f>
        <v>Purchaser</v>
      </c>
      <c r="I4154" s="21">
        <v>18</v>
      </c>
      <c r="J4154" s="21" t="s">
        <v>682</v>
      </c>
      <c r="K4154" s="21">
        <v>1992</v>
      </c>
      <c r="L4154" s="22" t="str">
        <f>VLOOKUP(F4154,'[1]Goa Member''s Details Revised'!$C$2:$AO$7385,9,0)</f>
        <v>Never</v>
      </c>
      <c r="M4154" s="21" t="s">
        <v>11445</v>
      </c>
      <c r="N4154" s="23">
        <f>VLOOKUP(F4154,'[1]Goa Member''s Details Revised'!$C$2:$AO$7385,5,0)</f>
        <v>46340</v>
      </c>
      <c r="O4154" s="23">
        <f>VLOOKUP(F4154,'[1]Goa Member''s Details Revised'!$C$2:$AO$7385,5,0)</f>
        <v>46340</v>
      </c>
      <c r="P4154" s="23">
        <f>VLOOKUP(F4154,'[1]Goa Member''s Details Revised'!$C$2:$AO$7385,6,0)</f>
        <v>45116</v>
      </c>
      <c r="Q4154" s="23" t="str">
        <f>VLOOKUP(F4154,'[1]Goa Member''s Details Revised'!$C$2:$AO$7385,8,0)</f>
        <v>Outstanding</v>
      </c>
      <c r="R4154" s="23">
        <f t="shared" si="322"/>
        <v>1224</v>
      </c>
      <c r="S4154" s="21">
        <f t="shared" si="323"/>
        <v>31</v>
      </c>
      <c r="T4154" s="23">
        <f t="shared" si="325"/>
        <v>36092.800000000003</v>
      </c>
      <c r="U4154" s="23">
        <f t="shared" si="326"/>
        <v>30988.767676767675</v>
      </c>
      <c r="V4154" s="23">
        <f t="shared" si="324"/>
        <v>35848</v>
      </c>
      <c r="W4154" s="23"/>
      <c r="X4154" s="21"/>
      <c r="Y4154" s="24" t="str">
        <f>VLOOKUP(F4154,'[1]Goa Member''s Details Revised'!$C$2:$AO$7385,12,0)</f>
        <v>last communication 11 (Outstanding Rs.1224/-)</v>
      </c>
    </row>
    <row r="4155" spans="2:25">
      <c r="B4155" s="20">
        <v>4146</v>
      </c>
      <c r="C4155" s="21"/>
      <c r="D4155" s="21" t="s">
        <v>11446</v>
      </c>
      <c r="E4155" s="21" t="s">
        <v>56</v>
      </c>
      <c r="F4155" s="21" t="s">
        <v>11447</v>
      </c>
      <c r="G4155" s="21"/>
      <c r="H4155" s="22" t="str">
        <f>VLOOKUP(F4155,'[1]Goa Member''s Details Revised'!$C$2:$AO$7385,2,0)</f>
        <v>Purchaser</v>
      </c>
      <c r="I4155" s="21">
        <v>12</v>
      </c>
      <c r="J4155" s="21" t="s">
        <v>682</v>
      </c>
      <c r="K4155" s="21">
        <v>1992</v>
      </c>
      <c r="L4155" s="22" t="str">
        <f>VLOOKUP(F4155,'[1]Goa Member''s Details Revised'!$C$2:$AO$7385,9,0)</f>
        <v>Never</v>
      </c>
      <c r="M4155" s="21" t="s">
        <v>11448</v>
      </c>
      <c r="N4155" s="23">
        <f>VLOOKUP(F4155,'[1]Goa Member''s Details Revised'!$C$2:$AO$7385,5,0)</f>
        <v>59555</v>
      </c>
      <c r="O4155" s="23">
        <f>VLOOKUP(F4155,'[1]Goa Member''s Details Revised'!$C$2:$AO$7385,5,0)</f>
        <v>59555</v>
      </c>
      <c r="P4155" s="23">
        <f>VLOOKUP(F4155,'[1]Goa Member''s Details Revised'!$C$2:$AO$7385,6,0)</f>
        <v>54837</v>
      </c>
      <c r="Q4155" s="23" t="str">
        <f>VLOOKUP(F4155,'[1]Goa Member''s Details Revised'!$C$2:$AO$7385,8,0)</f>
        <v>Outstanding</v>
      </c>
      <c r="R4155" s="23">
        <f t="shared" si="322"/>
        <v>4718</v>
      </c>
      <c r="S4155" s="21">
        <f t="shared" si="323"/>
        <v>31</v>
      </c>
      <c r="T4155" s="23">
        <f t="shared" si="325"/>
        <v>43869.599999999999</v>
      </c>
      <c r="U4155" s="23">
        <f t="shared" si="326"/>
        <v>37665.818181818184</v>
      </c>
      <c r="V4155" s="23">
        <f t="shared" si="324"/>
        <v>42926</v>
      </c>
      <c r="W4155" s="23"/>
      <c r="X4155" s="21"/>
      <c r="Y4155" s="24" t="str">
        <f>VLOOKUP(F4155,'[1]Goa Member''s Details Revised'!$C$2:$AO$7385,12,0)</f>
        <v>no communication till date (Outstanding Rs. 4718/-)</v>
      </c>
    </row>
    <row r="4156" spans="2:25" ht="30">
      <c r="B4156" s="20">
        <v>4147</v>
      </c>
      <c r="C4156" s="21"/>
      <c r="D4156" s="21" t="s">
        <v>11449</v>
      </c>
      <c r="E4156" s="21" t="s">
        <v>56</v>
      </c>
      <c r="F4156" s="21" t="s">
        <v>11450</v>
      </c>
      <c r="G4156" s="21"/>
      <c r="H4156" s="22" t="str">
        <f>VLOOKUP(F4156,'[1]Goa Member''s Details Revised'!$C$2:$AO$7385,2,0)</f>
        <v>Purchaser</v>
      </c>
      <c r="I4156" s="21">
        <v>12</v>
      </c>
      <c r="J4156" s="21" t="s">
        <v>682</v>
      </c>
      <c r="K4156" s="21">
        <v>1992</v>
      </c>
      <c r="L4156" s="22" t="str">
        <f>VLOOKUP(F4156,'[1]Goa Member''s Details Revised'!$C$2:$AO$7385,9,0)</f>
        <v>Never</v>
      </c>
      <c r="M4156" s="21" t="s">
        <v>11451</v>
      </c>
      <c r="N4156" s="23">
        <f>VLOOKUP(F4156,'[1]Goa Member''s Details Revised'!$C$2:$AO$7385,5,0)</f>
        <v>20000</v>
      </c>
      <c r="O4156" s="23">
        <f>VLOOKUP(F4156,'[1]Goa Member''s Details Revised'!$C$2:$AO$7385,5,0)</f>
        <v>20000</v>
      </c>
      <c r="P4156" s="23">
        <f>VLOOKUP(F4156,'[1]Goa Member''s Details Revised'!$C$2:$AO$7385,6,0)</f>
        <v>19985</v>
      </c>
      <c r="Q4156" s="23" t="str">
        <f>VLOOKUP(F4156,'[1]Goa Member''s Details Revised'!$C$2:$AO$7385,8,0)</f>
        <v>I.R.M</v>
      </c>
      <c r="R4156" s="23">
        <f t="shared" si="322"/>
        <v>15</v>
      </c>
      <c r="S4156" s="21">
        <f t="shared" si="323"/>
        <v>31</v>
      </c>
      <c r="T4156" s="23">
        <f t="shared" si="325"/>
        <v>15988</v>
      </c>
      <c r="U4156" s="23">
        <f t="shared" si="326"/>
        <v>13727.070707070707</v>
      </c>
      <c r="V4156" s="23">
        <f t="shared" si="324"/>
        <v>15985</v>
      </c>
      <c r="W4156" s="23"/>
      <c r="X4156" s="21"/>
      <c r="Y4156" s="24" t="str">
        <f>VLOOKUP(F4156,'[1]Goa Member''s Details Revised'!$C$2:$AO$7385,12,0)</f>
        <v>send Money Back  Scheme Chq so  last communication 13 (copy chq)</v>
      </c>
    </row>
    <row r="4157" spans="2:25">
      <c r="B4157" s="20">
        <v>4148</v>
      </c>
      <c r="C4157" s="21"/>
      <c r="D4157" s="21" t="s">
        <v>11452</v>
      </c>
      <c r="E4157" s="21" t="s">
        <v>56</v>
      </c>
      <c r="F4157" s="21" t="s">
        <v>11453</v>
      </c>
      <c r="G4157" s="21"/>
      <c r="H4157" s="22" t="str">
        <f>VLOOKUP(F4157,'[1]Goa Member''s Details Revised'!$C$2:$AO$7385,2,0)</f>
        <v>Purchaser</v>
      </c>
      <c r="I4157" s="21">
        <v>19</v>
      </c>
      <c r="J4157" s="21" t="s">
        <v>682</v>
      </c>
      <c r="K4157" s="21">
        <v>1992</v>
      </c>
      <c r="L4157" s="22" t="str">
        <f>VLOOKUP(F4157,'[1]Goa Member''s Details Revised'!$C$2:$AO$7385,9,0)</f>
        <v>never</v>
      </c>
      <c r="M4157" s="21" t="s">
        <v>11454</v>
      </c>
      <c r="N4157" s="23">
        <f>VLOOKUP(F4157,'[1]Goa Member''s Details Revised'!$C$2:$AO$7385,5,0)</f>
        <v>35000</v>
      </c>
      <c r="O4157" s="23">
        <f>VLOOKUP(F4157,'[1]Goa Member''s Details Revised'!$C$2:$AO$7385,5,0)</f>
        <v>35000</v>
      </c>
      <c r="P4157" s="23">
        <f>VLOOKUP(F4157,'[1]Goa Member''s Details Revised'!$C$2:$AO$7385,6,0)</f>
        <v>35015</v>
      </c>
      <c r="Q4157" s="23" t="str">
        <f>VLOOKUP(F4157,'[1]Goa Member''s Details Revised'!$C$2:$AO$7385,8,0)</f>
        <v>I.R.M</v>
      </c>
      <c r="R4157" s="23">
        <f t="shared" si="322"/>
        <v>-15</v>
      </c>
      <c r="S4157" s="21">
        <f t="shared" si="323"/>
        <v>31</v>
      </c>
      <c r="T4157" s="23">
        <f t="shared" si="325"/>
        <v>28012</v>
      </c>
      <c r="U4157" s="23">
        <f t="shared" si="326"/>
        <v>24050.707070707071</v>
      </c>
      <c r="V4157" s="23">
        <f t="shared" si="324"/>
        <v>28015</v>
      </c>
      <c r="W4157" s="23"/>
      <c r="X4157" s="21"/>
      <c r="Y4157" s="24" t="str">
        <f>VLOOKUP(F4157,'[1]Goa Member''s Details Revised'!$C$2:$AO$7385,12,0)</f>
        <v>no communication till date</v>
      </c>
    </row>
    <row r="4158" spans="2:25">
      <c r="B4158" s="20">
        <v>4149</v>
      </c>
      <c r="C4158" s="21"/>
      <c r="D4158" s="21" t="s">
        <v>11455</v>
      </c>
      <c r="E4158" s="21" t="s">
        <v>56</v>
      </c>
      <c r="F4158" s="21" t="s">
        <v>11456</v>
      </c>
      <c r="G4158" s="21"/>
      <c r="H4158" s="22" t="str">
        <f>VLOOKUP(F4158,'[1]Goa Member''s Details Revised'!$C$2:$AO$7385,2,0)</f>
        <v>Purchaser</v>
      </c>
      <c r="I4158" s="21">
        <v>20</v>
      </c>
      <c r="J4158" s="21" t="s">
        <v>682</v>
      </c>
      <c r="K4158" s="21">
        <v>1992</v>
      </c>
      <c r="L4158" s="22" t="str">
        <f>VLOOKUP(F4158,'[1]Goa Member''s Details Revised'!$C$2:$AO$7385,9,0)</f>
        <v>Never</v>
      </c>
      <c r="M4158" s="21" t="s">
        <v>11457</v>
      </c>
      <c r="N4158" s="23">
        <f>VLOOKUP(F4158,'[1]Goa Member''s Details Revised'!$C$2:$AO$7385,5,0)</f>
        <v>45000</v>
      </c>
      <c r="O4158" s="23">
        <f>VLOOKUP(F4158,'[1]Goa Member''s Details Revised'!$C$2:$AO$7385,5,0)</f>
        <v>45000</v>
      </c>
      <c r="P4158" s="23">
        <f>VLOOKUP(F4158,'[1]Goa Member''s Details Revised'!$C$2:$AO$7385,6,0)</f>
        <v>0</v>
      </c>
      <c r="Q4158" s="23" t="str">
        <f>VLOOKUP(F4158,'[1]Goa Member''s Details Revised'!$C$2:$AO$7385,8,0)</f>
        <v>I.R.M</v>
      </c>
      <c r="R4158" s="23">
        <f t="shared" si="322"/>
        <v>45000</v>
      </c>
      <c r="S4158" s="21">
        <f t="shared" si="323"/>
        <v>31</v>
      </c>
      <c r="T4158" s="23">
        <f t="shared" si="325"/>
        <v>0</v>
      </c>
      <c r="U4158" s="23">
        <f t="shared" si="326"/>
        <v>0</v>
      </c>
      <c r="V4158" s="23">
        <f t="shared" si="324"/>
        <v>-9000</v>
      </c>
      <c r="W4158" s="23"/>
      <c r="X4158" s="21"/>
      <c r="Y4158" s="24" t="str">
        <f>VLOOKUP(F4158,'[1]Goa Member''s Details Revised'!$C$2:$AO$7385,12,0)</f>
        <v>last communication 07</v>
      </c>
    </row>
    <row r="4159" spans="2:25">
      <c r="B4159" s="20">
        <v>4150</v>
      </c>
      <c r="C4159" s="21"/>
      <c r="D4159" s="21" t="s">
        <v>11458</v>
      </c>
      <c r="E4159" s="21" t="s">
        <v>56</v>
      </c>
      <c r="F4159" s="21" t="s">
        <v>11459</v>
      </c>
      <c r="G4159" s="21"/>
      <c r="H4159" s="22" t="str">
        <f>VLOOKUP(F4159,'[1]Goa Member''s Details Revised'!$C$2:$AO$7385,2,0)</f>
        <v>Purchaser</v>
      </c>
      <c r="I4159" s="21">
        <v>20</v>
      </c>
      <c r="J4159" s="21" t="s">
        <v>682</v>
      </c>
      <c r="K4159" s="21">
        <v>1992</v>
      </c>
      <c r="L4159" s="22" t="str">
        <f>VLOOKUP(F4159,'[1]Goa Member''s Details Revised'!$C$2:$AO$7385,9,0)</f>
        <v>Never</v>
      </c>
      <c r="M4159" s="21" t="s">
        <v>11460</v>
      </c>
      <c r="N4159" s="23">
        <f>VLOOKUP(F4159,'[1]Goa Member''s Details Revised'!$C$2:$AO$7385,5,0)</f>
        <v>35000</v>
      </c>
      <c r="O4159" s="23">
        <f>VLOOKUP(F4159,'[1]Goa Member''s Details Revised'!$C$2:$AO$7385,5,0)</f>
        <v>35000</v>
      </c>
      <c r="P4159" s="23">
        <f>VLOOKUP(F4159,'[1]Goa Member''s Details Revised'!$C$2:$AO$7385,6,0)</f>
        <v>35015</v>
      </c>
      <c r="Q4159" s="23" t="str">
        <f>VLOOKUP(F4159,'[1]Goa Member''s Details Revised'!$C$2:$AO$7385,8,0)</f>
        <v>I.R.M</v>
      </c>
      <c r="R4159" s="23">
        <f t="shared" si="322"/>
        <v>-15</v>
      </c>
      <c r="S4159" s="21">
        <f t="shared" si="323"/>
        <v>31</v>
      </c>
      <c r="T4159" s="23">
        <f t="shared" si="325"/>
        <v>28012</v>
      </c>
      <c r="U4159" s="23">
        <f t="shared" si="326"/>
        <v>24050.707070707071</v>
      </c>
      <c r="V4159" s="23">
        <f t="shared" si="324"/>
        <v>28015</v>
      </c>
      <c r="W4159" s="23"/>
      <c r="X4159" s="21"/>
      <c r="Y4159" s="24" t="str">
        <f>VLOOKUP(F4159,'[1]Goa Member''s Details Revised'!$C$2:$AO$7385,12,0)</f>
        <v>last communication 04</v>
      </c>
    </row>
    <row r="4160" spans="2:25">
      <c r="B4160" s="20">
        <v>4151</v>
      </c>
      <c r="C4160" s="21"/>
      <c r="D4160" s="21" t="s">
        <v>11461</v>
      </c>
      <c r="E4160" s="21" t="s">
        <v>56</v>
      </c>
      <c r="F4160" s="21" t="s">
        <v>11462</v>
      </c>
      <c r="G4160" s="21"/>
      <c r="H4160" s="22" t="str">
        <f>VLOOKUP(F4160,'[1]Goa Member''s Details Revised'!$C$2:$AO$7385,2,0)</f>
        <v>Purchaser</v>
      </c>
      <c r="I4160" s="21">
        <v>20</v>
      </c>
      <c r="J4160" s="21" t="s">
        <v>682</v>
      </c>
      <c r="K4160" s="21">
        <v>1992</v>
      </c>
      <c r="L4160" s="22" t="str">
        <f>VLOOKUP(F4160,'[1]Goa Member''s Details Revised'!$C$2:$AO$7385,9,0)</f>
        <v>Never</v>
      </c>
      <c r="M4160" s="21" t="s">
        <v>11463</v>
      </c>
      <c r="N4160" s="23">
        <f>VLOOKUP(F4160,'[1]Goa Member''s Details Revised'!$C$2:$AO$7385,5,0)</f>
        <v>35000</v>
      </c>
      <c r="O4160" s="23">
        <f>VLOOKUP(F4160,'[1]Goa Member''s Details Revised'!$C$2:$AO$7385,5,0)</f>
        <v>35000</v>
      </c>
      <c r="P4160" s="23">
        <f>VLOOKUP(F4160,'[1]Goa Member''s Details Revised'!$C$2:$AO$7385,6,0)</f>
        <v>42600</v>
      </c>
      <c r="Q4160" s="23" t="str">
        <f>VLOOKUP(F4160,'[1]Goa Member''s Details Revised'!$C$2:$AO$7385,8,0)</f>
        <v>I.R.M</v>
      </c>
      <c r="R4160" s="23">
        <f t="shared" si="322"/>
        <v>-7600</v>
      </c>
      <c r="S4160" s="21">
        <f t="shared" si="323"/>
        <v>31</v>
      </c>
      <c r="T4160" s="23">
        <f t="shared" si="325"/>
        <v>34080</v>
      </c>
      <c r="U4160" s="23">
        <f t="shared" si="326"/>
        <v>29260.60606060606</v>
      </c>
      <c r="V4160" s="23">
        <f t="shared" si="324"/>
        <v>35600</v>
      </c>
      <c r="W4160" s="23"/>
      <c r="X4160" s="21"/>
      <c r="Y4160" s="24" t="str">
        <f>VLOOKUP(F4160,'[1]Goa Member''s Details Revised'!$C$2:$AO$7385,12,0)</f>
        <v>last communication till date</v>
      </c>
    </row>
    <row r="4161" spans="2:25">
      <c r="B4161" s="20">
        <v>4152</v>
      </c>
      <c r="C4161" s="21"/>
      <c r="D4161" s="21" t="s">
        <v>11464</v>
      </c>
      <c r="E4161" s="21" t="s">
        <v>56</v>
      </c>
      <c r="F4161" s="21" t="s">
        <v>11465</v>
      </c>
      <c r="G4161" s="21"/>
      <c r="H4161" s="22" t="str">
        <f>VLOOKUP(F4161,'[1]Goa Member''s Details Revised'!$C$2:$AO$7385,2,0)</f>
        <v>Purchaser</v>
      </c>
      <c r="I4161" s="21">
        <v>28</v>
      </c>
      <c r="J4161" s="21" t="s">
        <v>682</v>
      </c>
      <c r="K4161" s="21">
        <v>1992</v>
      </c>
      <c r="L4161" s="22" t="str">
        <f>VLOOKUP(F4161,'[1]Goa Member''s Details Revised'!$C$2:$AO$7385,9,0)</f>
        <v>never</v>
      </c>
      <c r="M4161" s="21" t="s">
        <v>11466</v>
      </c>
      <c r="N4161" s="23">
        <f>VLOOKUP(F4161,'[1]Goa Member''s Details Revised'!$C$2:$AO$7385,5,0)</f>
        <v>35000</v>
      </c>
      <c r="O4161" s="23">
        <f>VLOOKUP(F4161,'[1]Goa Member''s Details Revised'!$C$2:$AO$7385,5,0)</f>
        <v>35000</v>
      </c>
      <c r="P4161" s="23">
        <f>VLOOKUP(F4161,'[1]Goa Member''s Details Revised'!$C$2:$AO$7385,6,0)</f>
        <v>35015</v>
      </c>
      <c r="Q4161" s="23" t="str">
        <f>VLOOKUP(F4161,'[1]Goa Member''s Details Revised'!$C$2:$AO$7385,8,0)</f>
        <v>I.R.M</v>
      </c>
      <c r="R4161" s="23">
        <f t="shared" si="322"/>
        <v>-15</v>
      </c>
      <c r="S4161" s="21">
        <f t="shared" si="323"/>
        <v>31</v>
      </c>
      <c r="T4161" s="23">
        <f t="shared" si="325"/>
        <v>28012</v>
      </c>
      <c r="U4161" s="23">
        <f t="shared" si="326"/>
        <v>24050.707070707071</v>
      </c>
      <c r="V4161" s="23">
        <f t="shared" si="324"/>
        <v>28015</v>
      </c>
      <c r="W4161" s="23"/>
      <c r="X4161" s="21"/>
      <c r="Y4161" s="24" t="str">
        <f>VLOOKUP(F4161,'[1]Goa Member''s Details Revised'!$C$2:$AO$7385,12,0)</f>
        <v>last communication 07</v>
      </c>
    </row>
    <row r="4162" spans="2:25">
      <c r="B4162" s="20">
        <v>4153</v>
      </c>
      <c r="C4162" s="21"/>
      <c r="D4162" s="21" t="s">
        <v>11467</v>
      </c>
      <c r="E4162" s="21" t="s">
        <v>56</v>
      </c>
      <c r="F4162" s="21" t="s">
        <v>11468</v>
      </c>
      <c r="G4162" s="21"/>
      <c r="H4162" s="22" t="str">
        <f>VLOOKUP(F4162,'[1]Goa Member''s Details Revised'!$C$2:$AO$7385,2,0)</f>
        <v>Purchaser</v>
      </c>
      <c r="I4162" s="21">
        <v>29</v>
      </c>
      <c r="J4162" s="21" t="s">
        <v>682</v>
      </c>
      <c r="K4162" s="21">
        <v>1992</v>
      </c>
      <c r="L4162" s="22" t="str">
        <f>VLOOKUP(F4162,'[1]Goa Member''s Details Revised'!$C$2:$AO$7385,9,0)</f>
        <v>never</v>
      </c>
      <c r="M4162" s="21" t="s">
        <v>11469</v>
      </c>
      <c r="N4162" s="23">
        <f>VLOOKUP(F4162,'[1]Goa Member''s Details Revised'!$C$2:$AO$7385,5,0)</f>
        <v>45000</v>
      </c>
      <c r="O4162" s="23">
        <f>VLOOKUP(F4162,'[1]Goa Member''s Details Revised'!$C$2:$AO$7385,5,0)</f>
        <v>45000</v>
      </c>
      <c r="P4162" s="23">
        <f>VLOOKUP(F4162,'[1]Goa Member''s Details Revised'!$C$2:$AO$7385,6,0)</f>
        <v>45002</v>
      </c>
      <c r="Q4162" s="23" t="str">
        <f>VLOOKUP(F4162,'[1]Goa Member''s Details Revised'!$C$2:$AO$7385,8,0)</f>
        <v>I.R.M</v>
      </c>
      <c r="R4162" s="23">
        <f t="shared" si="322"/>
        <v>-2</v>
      </c>
      <c r="S4162" s="21">
        <f t="shared" si="323"/>
        <v>31</v>
      </c>
      <c r="T4162" s="23">
        <f t="shared" si="325"/>
        <v>36001.599999999999</v>
      </c>
      <c r="U4162" s="23">
        <f t="shared" si="326"/>
        <v>30910.464646464647</v>
      </c>
      <c r="V4162" s="23">
        <f t="shared" si="324"/>
        <v>36002</v>
      </c>
      <c r="W4162" s="23"/>
      <c r="X4162" s="21"/>
      <c r="Y4162" s="24" t="str">
        <f>VLOOKUP(F4162,'[1]Goa Member''s Details Revised'!$C$2:$AO$7385,12,0)</f>
        <v>no communication till date</v>
      </c>
    </row>
    <row r="4163" spans="2:25">
      <c r="B4163" s="20">
        <v>4154</v>
      </c>
      <c r="C4163" s="21"/>
      <c r="D4163" s="21" t="s">
        <v>11470</v>
      </c>
      <c r="E4163" s="21" t="s">
        <v>56</v>
      </c>
      <c r="F4163" s="21" t="s">
        <v>11471</v>
      </c>
      <c r="G4163" s="21"/>
      <c r="H4163" s="22" t="str">
        <f>VLOOKUP(F4163,'[1]Goa Member''s Details Revised'!$C$2:$AO$7385,2,0)</f>
        <v>Purchaser</v>
      </c>
      <c r="I4163" s="21">
        <v>31</v>
      </c>
      <c r="J4163" s="21" t="s">
        <v>682</v>
      </c>
      <c r="K4163" s="21">
        <v>1992</v>
      </c>
      <c r="L4163" s="22" t="str">
        <f>VLOOKUP(F4163,'[1]Goa Member''s Details Revised'!$C$2:$AO$7385,9,0)</f>
        <v>never</v>
      </c>
      <c r="M4163" s="21" t="s">
        <v>11472</v>
      </c>
      <c r="N4163" s="23">
        <f>VLOOKUP(F4163,'[1]Goa Member''s Details Revised'!$C$2:$AO$7385,5,0)</f>
        <v>45000</v>
      </c>
      <c r="O4163" s="23">
        <f>VLOOKUP(F4163,'[1]Goa Member''s Details Revised'!$C$2:$AO$7385,5,0)</f>
        <v>45000</v>
      </c>
      <c r="P4163" s="23">
        <f>VLOOKUP(F4163,'[1]Goa Member''s Details Revised'!$C$2:$AO$7385,6,0)</f>
        <v>45002</v>
      </c>
      <c r="Q4163" s="23" t="str">
        <f>VLOOKUP(F4163,'[1]Goa Member''s Details Revised'!$C$2:$AO$7385,8,0)</f>
        <v>I.R.M</v>
      </c>
      <c r="R4163" s="23">
        <f t="shared" si="322"/>
        <v>-2</v>
      </c>
      <c r="S4163" s="21">
        <f t="shared" si="323"/>
        <v>31</v>
      </c>
      <c r="T4163" s="23">
        <f t="shared" si="325"/>
        <v>36001.599999999999</v>
      </c>
      <c r="U4163" s="23">
        <f t="shared" si="326"/>
        <v>30910.464646464647</v>
      </c>
      <c r="V4163" s="23">
        <f t="shared" si="324"/>
        <v>36002</v>
      </c>
      <c r="W4163" s="23"/>
      <c r="X4163" s="21"/>
      <c r="Y4163" s="24" t="str">
        <f>VLOOKUP(F4163,'[1]Goa Member''s Details Revised'!$C$2:$AO$7385,12,0)</f>
        <v>last communication 94</v>
      </c>
    </row>
    <row r="4164" spans="2:25">
      <c r="B4164" s="20">
        <v>4155</v>
      </c>
      <c r="C4164" s="21"/>
      <c r="D4164" s="21" t="s">
        <v>11473</v>
      </c>
      <c r="E4164" s="21" t="s">
        <v>56</v>
      </c>
      <c r="F4164" s="21" t="s">
        <v>11474</v>
      </c>
      <c r="G4164" s="21"/>
      <c r="H4164" s="22" t="str">
        <f>VLOOKUP(F4164,'[1]Goa Member''s Details Revised'!$C$2:$AO$7385,2,0)</f>
        <v>Purchaser</v>
      </c>
      <c r="I4164" s="21">
        <v>31</v>
      </c>
      <c r="J4164" s="21" t="s">
        <v>682</v>
      </c>
      <c r="K4164" s="21">
        <v>1992</v>
      </c>
      <c r="L4164" s="22" t="str">
        <f>VLOOKUP(F4164,'[1]Goa Member''s Details Revised'!$C$2:$AO$7385,9,0)</f>
        <v>never</v>
      </c>
      <c r="M4164" s="21" t="s">
        <v>11475</v>
      </c>
      <c r="N4164" s="23">
        <f>VLOOKUP(F4164,'[1]Goa Member''s Details Revised'!$C$2:$AO$7385,5,0)</f>
        <v>45000</v>
      </c>
      <c r="O4164" s="23">
        <f>VLOOKUP(F4164,'[1]Goa Member''s Details Revised'!$C$2:$AO$7385,5,0)</f>
        <v>45000</v>
      </c>
      <c r="P4164" s="23">
        <f>VLOOKUP(F4164,'[1]Goa Member''s Details Revised'!$C$2:$AO$7385,6,0)</f>
        <v>35015</v>
      </c>
      <c r="Q4164" s="23" t="str">
        <f>VLOOKUP(F4164,'[1]Goa Member''s Details Revised'!$C$2:$AO$7385,8,0)</f>
        <v>I.R.M</v>
      </c>
      <c r="R4164" s="23">
        <f t="shared" si="322"/>
        <v>9985</v>
      </c>
      <c r="S4164" s="21">
        <f t="shared" si="323"/>
        <v>31</v>
      </c>
      <c r="T4164" s="23">
        <f t="shared" si="325"/>
        <v>28012</v>
      </c>
      <c r="U4164" s="23">
        <f t="shared" si="326"/>
        <v>24050.707070707071</v>
      </c>
      <c r="V4164" s="23">
        <f t="shared" si="324"/>
        <v>26015</v>
      </c>
      <c r="W4164" s="23"/>
      <c r="X4164" s="21"/>
      <c r="Y4164" s="24" t="str">
        <f>VLOOKUP(F4164,'[1]Goa Member''s Details Revised'!$C$2:$AO$7385,12,0)</f>
        <v>last communication 11</v>
      </c>
    </row>
    <row r="4165" spans="2:25">
      <c r="B4165" s="20">
        <v>4156</v>
      </c>
      <c r="C4165" s="21"/>
      <c r="D4165" s="21" t="s">
        <v>11476</v>
      </c>
      <c r="E4165" s="21" t="s">
        <v>56</v>
      </c>
      <c r="F4165" s="21" t="s">
        <v>11477</v>
      </c>
      <c r="G4165" s="21"/>
      <c r="H4165" s="22" t="str">
        <f>VLOOKUP(F4165,'[1]Goa Member''s Details Revised'!$C$2:$AO$7385,2,0)</f>
        <v>Purchaser</v>
      </c>
      <c r="I4165" s="21">
        <v>7</v>
      </c>
      <c r="J4165" s="21" t="s">
        <v>1133</v>
      </c>
      <c r="K4165" s="21">
        <v>1992</v>
      </c>
      <c r="L4165" s="22" t="str">
        <f>VLOOKUP(F4165,'[1]Goa Member''s Details Revised'!$C$2:$AO$7385,9,0)</f>
        <v>never</v>
      </c>
      <c r="M4165" s="21" t="s">
        <v>11478</v>
      </c>
      <c r="N4165" s="23">
        <f>VLOOKUP(F4165,'[1]Goa Member''s Details Revised'!$C$2:$AO$7385,5,0)</f>
        <v>45000</v>
      </c>
      <c r="O4165" s="23">
        <f>VLOOKUP(F4165,'[1]Goa Member''s Details Revised'!$C$2:$AO$7385,5,0)</f>
        <v>45000</v>
      </c>
      <c r="P4165" s="23">
        <f>VLOOKUP(F4165,'[1]Goa Member''s Details Revised'!$C$2:$AO$7385,6,0)</f>
        <v>45002</v>
      </c>
      <c r="Q4165" s="23" t="str">
        <f>VLOOKUP(F4165,'[1]Goa Member''s Details Revised'!$C$2:$AO$7385,8,0)</f>
        <v>I.R.M</v>
      </c>
      <c r="R4165" s="23">
        <f t="shared" si="322"/>
        <v>-2</v>
      </c>
      <c r="S4165" s="21">
        <f t="shared" si="323"/>
        <v>31</v>
      </c>
      <c r="T4165" s="23">
        <f t="shared" si="325"/>
        <v>36001.599999999999</v>
      </c>
      <c r="U4165" s="23">
        <f t="shared" si="326"/>
        <v>30910.464646464647</v>
      </c>
      <c r="V4165" s="23">
        <f t="shared" si="324"/>
        <v>36002</v>
      </c>
      <c r="W4165" s="23"/>
      <c r="X4165" s="21"/>
      <c r="Y4165" s="24" t="str">
        <f>VLOOKUP(F4165,'[1]Goa Member''s Details Revised'!$C$2:$AO$7385,12,0)</f>
        <v>last communication 92</v>
      </c>
    </row>
    <row r="4166" spans="2:25">
      <c r="B4166" s="20">
        <v>4157</v>
      </c>
      <c r="C4166" s="21"/>
      <c r="D4166" s="21" t="s">
        <v>11479</v>
      </c>
      <c r="E4166" s="21" t="s">
        <v>56</v>
      </c>
      <c r="F4166" s="21" t="s">
        <v>11480</v>
      </c>
      <c r="G4166" s="21"/>
      <c r="H4166" s="22" t="str">
        <f>VLOOKUP(F4166,'[1]Goa Member''s Details Revised'!$C$2:$AO$7385,2,0)</f>
        <v>Purchaser</v>
      </c>
      <c r="I4166" s="21">
        <v>7</v>
      </c>
      <c r="J4166" s="21" t="s">
        <v>1133</v>
      </c>
      <c r="K4166" s="21">
        <v>1992</v>
      </c>
      <c r="L4166" s="22" t="str">
        <f>VLOOKUP(F4166,'[1]Goa Member''s Details Revised'!$C$2:$AO$7385,9,0)</f>
        <v>Never</v>
      </c>
      <c r="M4166" s="21" t="s">
        <v>11481</v>
      </c>
      <c r="N4166" s="23">
        <f>VLOOKUP(F4166,'[1]Goa Member''s Details Revised'!$C$2:$AO$7385,5,0)</f>
        <v>45000</v>
      </c>
      <c r="O4166" s="23">
        <f>VLOOKUP(F4166,'[1]Goa Member''s Details Revised'!$C$2:$AO$7385,5,0)</f>
        <v>45000</v>
      </c>
      <c r="P4166" s="23">
        <f>VLOOKUP(F4166,'[1]Goa Member''s Details Revised'!$C$2:$AO$7385,6,0)</f>
        <v>45002</v>
      </c>
      <c r="Q4166" s="23" t="str">
        <f>VLOOKUP(F4166,'[1]Goa Member''s Details Revised'!$C$2:$AO$7385,8,0)</f>
        <v>I.R.M</v>
      </c>
      <c r="R4166" s="23">
        <f t="shared" si="322"/>
        <v>-2</v>
      </c>
      <c r="S4166" s="21">
        <f t="shared" si="323"/>
        <v>31</v>
      </c>
      <c r="T4166" s="23">
        <f t="shared" si="325"/>
        <v>36001.599999999999</v>
      </c>
      <c r="U4166" s="23">
        <f t="shared" si="326"/>
        <v>30910.464646464647</v>
      </c>
      <c r="V4166" s="23">
        <f t="shared" si="324"/>
        <v>36002</v>
      </c>
      <c r="W4166" s="23"/>
      <c r="X4166" s="21"/>
      <c r="Y4166" s="24" t="str">
        <f>VLOOKUP(F4166,'[1]Goa Member''s Details Revised'!$C$2:$AO$7385,12,0)</f>
        <v>As POD last communication 2007</v>
      </c>
    </row>
    <row r="4167" spans="2:25">
      <c r="B4167" s="20">
        <v>4158</v>
      </c>
      <c r="C4167" s="21"/>
      <c r="D4167" s="21" t="s">
        <v>11482</v>
      </c>
      <c r="E4167" s="21" t="s">
        <v>56</v>
      </c>
      <c r="F4167" s="21" t="s">
        <v>11483</v>
      </c>
      <c r="G4167" s="21"/>
      <c r="H4167" s="22" t="str">
        <f>VLOOKUP(F4167,'[1]Goa Member''s Details Revised'!$C$2:$AO$7385,2,0)</f>
        <v>Purchaser</v>
      </c>
      <c r="I4167" s="21">
        <v>9</v>
      </c>
      <c r="J4167" s="21" t="s">
        <v>1133</v>
      </c>
      <c r="K4167" s="21">
        <v>1992</v>
      </c>
      <c r="L4167" s="22" t="str">
        <f>VLOOKUP(F4167,'[1]Goa Member''s Details Revised'!$C$2:$AO$7385,9,0)</f>
        <v>Never</v>
      </c>
      <c r="M4167" s="21" t="s">
        <v>11484</v>
      </c>
      <c r="N4167" s="23">
        <f>VLOOKUP(F4167,'[1]Goa Member''s Details Revised'!$C$2:$AO$7385,5,0)</f>
        <v>35000</v>
      </c>
      <c r="O4167" s="23">
        <f>VLOOKUP(F4167,'[1]Goa Member''s Details Revised'!$C$2:$AO$7385,5,0)</f>
        <v>35000</v>
      </c>
      <c r="P4167" s="23">
        <f>VLOOKUP(F4167,'[1]Goa Member''s Details Revised'!$C$2:$AO$7385,6,0)</f>
        <v>35015</v>
      </c>
      <c r="Q4167" s="23" t="str">
        <f>VLOOKUP(F4167,'[1]Goa Member''s Details Revised'!$C$2:$AO$7385,8,0)</f>
        <v>I.R.M</v>
      </c>
      <c r="R4167" s="23">
        <f t="shared" si="322"/>
        <v>-15</v>
      </c>
      <c r="S4167" s="21">
        <f t="shared" si="323"/>
        <v>31</v>
      </c>
      <c r="T4167" s="23">
        <f t="shared" si="325"/>
        <v>28012</v>
      </c>
      <c r="U4167" s="23">
        <f t="shared" si="326"/>
        <v>24050.707070707071</v>
      </c>
      <c r="V4167" s="23">
        <f t="shared" si="324"/>
        <v>28015</v>
      </c>
      <c r="W4167" s="23"/>
      <c r="X4167" s="21"/>
      <c r="Y4167" s="24" t="str">
        <f>VLOOKUP(F4167,'[1]Goa Member''s Details Revised'!$C$2:$AO$7385,12,0)</f>
        <v>no communication till date</v>
      </c>
    </row>
    <row r="4168" spans="2:25">
      <c r="B4168" s="20">
        <v>4159</v>
      </c>
      <c r="C4168" s="21"/>
      <c r="D4168" s="21" t="s">
        <v>11485</v>
      </c>
      <c r="E4168" s="21" t="s">
        <v>56</v>
      </c>
      <c r="F4168" s="21" t="s">
        <v>11486</v>
      </c>
      <c r="G4168" s="21"/>
      <c r="H4168" s="22" t="str">
        <f>VLOOKUP(F4168,'[1]Goa Member''s Details Revised'!$C$2:$AO$7385,2,0)</f>
        <v>Purchaser</v>
      </c>
      <c r="I4168" s="21">
        <v>8</v>
      </c>
      <c r="J4168" s="21" t="s">
        <v>682</v>
      </c>
      <c r="K4168" s="21">
        <v>1992</v>
      </c>
      <c r="L4168" s="22" t="str">
        <f>VLOOKUP(F4168,'[1]Goa Member''s Details Revised'!$C$2:$AO$7385,9,0)</f>
        <v>Never</v>
      </c>
      <c r="M4168" s="21" t="s">
        <v>11487</v>
      </c>
      <c r="N4168" s="23">
        <f>VLOOKUP(F4168,'[1]Goa Member''s Details Revised'!$C$2:$AO$7385,5,0)</f>
        <v>45000</v>
      </c>
      <c r="O4168" s="23">
        <f>VLOOKUP(F4168,'[1]Goa Member''s Details Revised'!$C$2:$AO$7385,5,0)</f>
        <v>45000</v>
      </c>
      <c r="P4168" s="23">
        <f>VLOOKUP(F4168,'[1]Goa Member''s Details Revised'!$C$2:$AO$7385,6,0)</f>
        <v>54775</v>
      </c>
      <c r="Q4168" s="23" t="str">
        <f>VLOOKUP(F4168,'[1]Goa Member''s Details Revised'!$C$2:$AO$7385,8,0)</f>
        <v>I.R.M</v>
      </c>
      <c r="R4168" s="23">
        <f t="shared" si="322"/>
        <v>-9775</v>
      </c>
      <c r="S4168" s="21">
        <f t="shared" si="323"/>
        <v>31</v>
      </c>
      <c r="T4168" s="23">
        <f t="shared" si="325"/>
        <v>43820</v>
      </c>
      <c r="U4168" s="23">
        <f t="shared" si="326"/>
        <v>37623.232323232325</v>
      </c>
      <c r="V4168" s="23">
        <f t="shared" si="324"/>
        <v>45775</v>
      </c>
      <c r="W4168" s="23"/>
      <c r="X4168" s="21"/>
      <c r="Y4168" s="24" t="str">
        <f>VLOOKUP(F4168,'[1]Goa Member''s Details Revised'!$C$2:$AO$7385,12,0)</f>
        <v>last communication 04</v>
      </c>
    </row>
    <row r="4169" spans="2:25">
      <c r="B4169" s="20">
        <v>4160</v>
      </c>
      <c r="C4169" s="21"/>
      <c r="D4169" s="21" t="s">
        <v>11488</v>
      </c>
      <c r="E4169" s="21" t="s">
        <v>56</v>
      </c>
      <c r="F4169" s="21" t="s">
        <v>11489</v>
      </c>
      <c r="G4169" s="21"/>
      <c r="H4169" s="22" t="str">
        <f>VLOOKUP(F4169,'[1]Goa Member''s Details Revised'!$C$2:$AO$7385,2,0)</f>
        <v>Purchaser</v>
      </c>
      <c r="I4169" s="21">
        <v>9</v>
      </c>
      <c r="J4169" s="21" t="s">
        <v>1133</v>
      </c>
      <c r="K4169" s="21">
        <v>1992</v>
      </c>
      <c r="L4169" s="22" t="str">
        <f>VLOOKUP(F4169,'[1]Goa Member''s Details Revised'!$C$2:$AO$7385,9,0)</f>
        <v>Never</v>
      </c>
      <c r="M4169" s="21" t="s">
        <v>11490</v>
      </c>
      <c r="N4169" s="23">
        <f>VLOOKUP(F4169,'[1]Goa Member''s Details Revised'!$C$2:$AO$7385,5,0)</f>
        <v>35000</v>
      </c>
      <c r="O4169" s="23">
        <f>VLOOKUP(F4169,'[1]Goa Member''s Details Revised'!$C$2:$AO$7385,5,0)</f>
        <v>35000</v>
      </c>
      <c r="P4169" s="23">
        <f>VLOOKUP(F4169,'[1]Goa Member''s Details Revised'!$C$2:$AO$7385,6,0)</f>
        <v>42600</v>
      </c>
      <c r="Q4169" s="23" t="str">
        <f>VLOOKUP(F4169,'[1]Goa Member''s Details Revised'!$C$2:$AO$7385,8,0)</f>
        <v>I.R.M</v>
      </c>
      <c r="R4169" s="23">
        <f t="shared" si="322"/>
        <v>-7600</v>
      </c>
      <c r="S4169" s="21">
        <f t="shared" si="323"/>
        <v>31</v>
      </c>
      <c r="T4169" s="23">
        <f t="shared" si="325"/>
        <v>34080</v>
      </c>
      <c r="U4169" s="23">
        <f t="shared" si="326"/>
        <v>29260.60606060606</v>
      </c>
      <c r="V4169" s="23">
        <f t="shared" si="324"/>
        <v>35600</v>
      </c>
      <c r="W4169" s="23"/>
      <c r="X4169" s="21"/>
      <c r="Y4169" s="24" t="str">
        <f>VLOOKUP(F4169,'[1]Goa Member''s Details Revised'!$C$2:$AO$7385,12,0)</f>
        <v>no communication till date</v>
      </c>
    </row>
    <row r="4170" spans="2:25">
      <c r="B4170" s="20">
        <v>4161</v>
      </c>
      <c r="C4170" s="21"/>
      <c r="D4170" s="21" t="s">
        <v>11491</v>
      </c>
      <c r="E4170" s="21" t="s">
        <v>56</v>
      </c>
      <c r="F4170" s="21" t="s">
        <v>11492</v>
      </c>
      <c r="G4170" s="21"/>
      <c r="H4170" s="22" t="str">
        <f>VLOOKUP(F4170,'[1]Goa Member''s Details Revised'!$C$2:$AO$7385,2,0)</f>
        <v>Purchaser</v>
      </c>
      <c r="I4170" s="21">
        <v>11</v>
      </c>
      <c r="J4170" s="21" t="s">
        <v>1133</v>
      </c>
      <c r="K4170" s="21">
        <v>1992</v>
      </c>
      <c r="L4170" s="22" t="str">
        <f>VLOOKUP(F4170,'[1]Goa Member''s Details Revised'!$C$2:$AO$7385,9,0)</f>
        <v>Never</v>
      </c>
      <c r="M4170" s="21" t="s">
        <v>11493</v>
      </c>
      <c r="N4170" s="23">
        <f>VLOOKUP(F4170,'[1]Goa Member''s Details Revised'!$C$2:$AO$7385,5,0)</f>
        <v>35015</v>
      </c>
      <c r="O4170" s="23">
        <f>VLOOKUP(F4170,'[1]Goa Member''s Details Revised'!$C$2:$AO$7385,5,0)</f>
        <v>35015</v>
      </c>
      <c r="P4170" s="23">
        <f>VLOOKUP(F4170,'[1]Goa Member''s Details Revised'!$C$2:$AO$7385,6,0)</f>
        <v>12095</v>
      </c>
      <c r="Q4170" s="23" t="str">
        <f>VLOOKUP(F4170,'[1]Goa Member''s Details Revised'!$C$2:$AO$7385,8,0)</f>
        <v>outstanding</v>
      </c>
      <c r="R4170" s="23">
        <f t="shared" si="322"/>
        <v>22920</v>
      </c>
      <c r="S4170" s="21">
        <f t="shared" si="323"/>
        <v>31</v>
      </c>
      <c r="T4170" s="23">
        <f t="shared" si="325"/>
        <v>9676</v>
      </c>
      <c r="U4170" s="23">
        <f t="shared" si="326"/>
        <v>8307.6767676767668</v>
      </c>
      <c r="V4170" s="23">
        <f t="shared" si="324"/>
        <v>5092</v>
      </c>
      <c r="W4170" s="23"/>
      <c r="X4170" s="21"/>
      <c r="Y4170" s="24" t="str">
        <f>VLOOKUP(F4170,'[1]Goa Member''s Details Revised'!$C$2:$AO$7385,12,0)</f>
        <v>no communication till date (Outstanding Rs. 22,920/-)</v>
      </c>
    </row>
    <row r="4171" spans="2:25">
      <c r="B4171" s="20">
        <v>4162</v>
      </c>
      <c r="C4171" s="21"/>
      <c r="D4171" s="21" t="s">
        <v>11494</v>
      </c>
      <c r="E4171" s="21" t="s">
        <v>56</v>
      </c>
      <c r="F4171" s="21" t="s">
        <v>11495</v>
      </c>
      <c r="G4171" s="21"/>
      <c r="H4171" s="22" t="str">
        <f>VLOOKUP(F4171,'[1]Goa Member''s Details Revised'!$C$2:$AO$7385,2,0)</f>
        <v>L. N. C</v>
      </c>
      <c r="I4171" s="21">
        <v>22</v>
      </c>
      <c r="J4171" s="21" t="s">
        <v>1133</v>
      </c>
      <c r="K4171" s="21">
        <v>1992</v>
      </c>
      <c r="L4171" s="22" t="str">
        <f>VLOOKUP(F4171,'[1]Goa Member''s Details Revised'!$C$2:$AO$7385,9,0)</f>
        <v>Never</v>
      </c>
      <c r="M4171" s="21" t="s">
        <v>11496</v>
      </c>
      <c r="N4171" s="23">
        <f>VLOOKUP(F4171,'[1]Goa Member''s Details Revised'!$C$2:$AO$7385,5,0)</f>
        <v>35000</v>
      </c>
      <c r="O4171" s="23">
        <f>VLOOKUP(F4171,'[1]Goa Member''s Details Revised'!$C$2:$AO$7385,5,0)</f>
        <v>35000</v>
      </c>
      <c r="P4171" s="23">
        <f>VLOOKUP(F4171,'[1]Goa Member''s Details Revised'!$C$2:$AO$7385,6,0)</f>
        <v>35015</v>
      </c>
      <c r="Q4171" s="23" t="str">
        <f>VLOOKUP(F4171,'[1]Goa Member''s Details Revised'!$C$2:$AO$7385,8,0)</f>
        <v>I.R.M</v>
      </c>
      <c r="R4171" s="23">
        <f t="shared" ref="R4171:R4234" si="327">+O4171-P4171</f>
        <v>-15</v>
      </c>
      <c r="S4171" s="21">
        <f t="shared" ref="S4171:S4234" si="328">+$Q$6-K4171</f>
        <v>31</v>
      </c>
      <c r="T4171" s="23">
        <f t="shared" si="325"/>
        <v>28012</v>
      </c>
      <c r="U4171" s="23">
        <f t="shared" si="326"/>
        <v>24050.707070707071</v>
      </c>
      <c r="V4171" s="23">
        <f t="shared" ref="V4171:V4234" si="329">IF(Q4171="regular",0,(P4171-(O4171*20%)))</f>
        <v>28015</v>
      </c>
      <c r="W4171" s="23"/>
      <c r="X4171" s="21"/>
      <c r="Y4171" s="24" t="str">
        <f>VLOOKUP(F4171,'[1]Goa Member''s Details Revised'!$C$2:$AO$7385,12,0)</f>
        <v>last communication till date</v>
      </c>
    </row>
    <row r="4172" spans="2:25">
      <c r="B4172" s="20">
        <v>4163</v>
      </c>
      <c r="C4172" s="21"/>
      <c r="D4172" s="21" t="s">
        <v>11497</v>
      </c>
      <c r="E4172" s="21" t="s">
        <v>56</v>
      </c>
      <c r="F4172" s="21" t="s">
        <v>11498</v>
      </c>
      <c r="G4172" s="21"/>
      <c r="H4172" s="22" t="str">
        <f>VLOOKUP(F4172,'[1]Goa Member''s Details Revised'!$C$2:$AO$7385,2,0)</f>
        <v>L. N. C</v>
      </c>
      <c r="I4172" s="21">
        <v>22</v>
      </c>
      <c r="J4172" s="21" t="s">
        <v>1133</v>
      </c>
      <c r="K4172" s="21">
        <v>1992</v>
      </c>
      <c r="L4172" s="22" t="str">
        <f>VLOOKUP(F4172,'[1]Goa Member''s Details Revised'!$C$2:$AO$7385,9,0)</f>
        <v>Never</v>
      </c>
      <c r="M4172" s="21" t="s">
        <v>11499</v>
      </c>
      <c r="N4172" s="23">
        <f>VLOOKUP(F4172,'[1]Goa Member''s Details Revised'!$C$2:$AO$7385,5,0)</f>
        <v>45000</v>
      </c>
      <c r="O4172" s="23">
        <f>VLOOKUP(F4172,'[1]Goa Member''s Details Revised'!$C$2:$AO$7385,5,0)</f>
        <v>45000</v>
      </c>
      <c r="P4172" s="23">
        <f>VLOOKUP(F4172,'[1]Goa Member''s Details Revised'!$C$2:$AO$7385,6,0)</f>
        <v>45002</v>
      </c>
      <c r="Q4172" s="23" t="str">
        <f>VLOOKUP(F4172,'[1]Goa Member''s Details Revised'!$C$2:$AO$7385,8,0)</f>
        <v>I.R.M</v>
      </c>
      <c r="R4172" s="23">
        <f t="shared" si="327"/>
        <v>-2</v>
      </c>
      <c r="S4172" s="21">
        <f t="shared" si="328"/>
        <v>31</v>
      </c>
      <c r="T4172" s="23">
        <f t="shared" si="325"/>
        <v>36001.599999999999</v>
      </c>
      <c r="U4172" s="23">
        <f t="shared" si="326"/>
        <v>30910.464646464647</v>
      </c>
      <c r="V4172" s="23">
        <f t="shared" si="329"/>
        <v>36002</v>
      </c>
      <c r="W4172" s="23"/>
      <c r="X4172" s="21"/>
      <c r="Y4172" s="24" t="str">
        <f>VLOOKUP(F4172,'[1]Goa Member''s Details Revised'!$C$2:$AO$7385,12,0)</f>
        <v>last communication till date</v>
      </c>
    </row>
    <row r="4173" spans="2:25">
      <c r="B4173" s="20">
        <v>4164</v>
      </c>
      <c r="C4173" s="21"/>
      <c r="D4173" s="21" t="s">
        <v>11500</v>
      </c>
      <c r="E4173" s="21" t="s">
        <v>56</v>
      </c>
      <c r="F4173" s="21" t="s">
        <v>11501</v>
      </c>
      <c r="G4173" s="21"/>
      <c r="H4173" s="22" t="str">
        <f>VLOOKUP(F4173,'[1]Goa Member''s Details Revised'!$C$2:$AO$7385,2,0)</f>
        <v>Purchaser</v>
      </c>
      <c r="I4173" s="21">
        <v>22</v>
      </c>
      <c r="J4173" s="21" t="s">
        <v>1133</v>
      </c>
      <c r="K4173" s="21">
        <v>1992</v>
      </c>
      <c r="L4173" s="22" t="str">
        <f>VLOOKUP(F4173,'[1]Goa Member''s Details Revised'!$C$2:$AO$7385,9,0)</f>
        <v>Never</v>
      </c>
      <c r="M4173" s="21" t="s">
        <v>11502</v>
      </c>
      <c r="N4173" s="23">
        <f>VLOOKUP(F4173,'[1]Goa Member''s Details Revised'!$C$2:$AO$7385,5,0)</f>
        <v>45000</v>
      </c>
      <c r="O4173" s="23">
        <f>VLOOKUP(F4173,'[1]Goa Member''s Details Revised'!$C$2:$AO$7385,5,0)</f>
        <v>45000</v>
      </c>
      <c r="P4173" s="23">
        <f>VLOOKUP(F4173,'[1]Goa Member''s Details Revised'!$C$2:$AO$7385,6,0)</f>
        <v>45004</v>
      </c>
      <c r="Q4173" s="23" t="str">
        <f>VLOOKUP(F4173,'[1]Goa Member''s Details Revised'!$C$2:$AO$7385,8,0)</f>
        <v>I.R.M</v>
      </c>
      <c r="R4173" s="23">
        <f t="shared" si="327"/>
        <v>-4</v>
      </c>
      <c r="S4173" s="21">
        <f t="shared" si="328"/>
        <v>31</v>
      </c>
      <c r="T4173" s="23">
        <f t="shared" si="325"/>
        <v>36003.199999999997</v>
      </c>
      <c r="U4173" s="23">
        <f t="shared" si="326"/>
        <v>30911.838383838382</v>
      </c>
      <c r="V4173" s="23">
        <f t="shared" si="329"/>
        <v>36004</v>
      </c>
      <c r="W4173" s="23"/>
      <c r="X4173" s="21"/>
      <c r="Y4173" s="24" t="str">
        <f>VLOOKUP(F4173,'[1]Goa Member''s Details Revised'!$C$2:$AO$7385,12,0)</f>
        <v>last communication 01</v>
      </c>
    </row>
    <row r="4174" spans="2:25">
      <c r="B4174" s="20">
        <v>4165</v>
      </c>
      <c r="C4174" s="21"/>
      <c r="D4174" s="21" t="s">
        <v>11503</v>
      </c>
      <c r="E4174" s="21" t="s">
        <v>56</v>
      </c>
      <c r="F4174" s="21" t="s">
        <v>11504</v>
      </c>
      <c r="G4174" s="21"/>
      <c r="H4174" s="22" t="str">
        <f>VLOOKUP(F4174,'[1]Goa Member''s Details Revised'!$C$2:$AO$7385,2,0)</f>
        <v>Purchaser</v>
      </c>
      <c r="I4174" s="21">
        <v>22</v>
      </c>
      <c r="J4174" s="21" t="s">
        <v>1133</v>
      </c>
      <c r="K4174" s="21">
        <v>1992</v>
      </c>
      <c r="L4174" s="22" t="str">
        <f>VLOOKUP(F4174,'[1]Goa Member''s Details Revised'!$C$2:$AO$7385,9,0)</f>
        <v>Never</v>
      </c>
      <c r="M4174" s="21" t="s">
        <v>11505</v>
      </c>
      <c r="N4174" s="23">
        <f>VLOOKUP(F4174,'[1]Goa Member''s Details Revised'!$C$2:$AO$7385,5,0)</f>
        <v>35000</v>
      </c>
      <c r="O4174" s="23">
        <f>VLOOKUP(F4174,'[1]Goa Member''s Details Revised'!$C$2:$AO$7385,5,0)</f>
        <v>35000</v>
      </c>
      <c r="P4174" s="23">
        <f>VLOOKUP(F4174,'[1]Goa Member''s Details Revised'!$C$2:$AO$7385,6,0)</f>
        <v>35015</v>
      </c>
      <c r="Q4174" s="23" t="str">
        <f>VLOOKUP(F4174,'[1]Goa Member''s Details Revised'!$C$2:$AO$7385,8,0)</f>
        <v>I.R.M</v>
      </c>
      <c r="R4174" s="23">
        <f t="shared" si="327"/>
        <v>-15</v>
      </c>
      <c r="S4174" s="21">
        <f t="shared" si="328"/>
        <v>31</v>
      </c>
      <c r="T4174" s="23">
        <f t="shared" si="325"/>
        <v>28012</v>
      </c>
      <c r="U4174" s="23">
        <f t="shared" si="326"/>
        <v>24050.707070707071</v>
      </c>
      <c r="V4174" s="23">
        <f t="shared" si="329"/>
        <v>28015</v>
      </c>
      <c r="W4174" s="23"/>
      <c r="X4174" s="21"/>
      <c r="Y4174" s="24" t="str">
        <f>VLOOKUP(F4174,'[1]Goa Member''s Details Revised'!$C$2:$AO$7385,12,0)</f>
        <v>last communication 04</v>
      </c>
    </row>
    <row r="4175" spans="2:25">
      <c r="B4175" s="20">
        <v>4166</v>
      </c>
      <c r="C4175" s="21"/>
      <c r="D4175" s="21" t="s">
        <v>11506</v>
      </c>
      <c r="E4175" s="21" t="s">
        <v>56</v>
      </c>
      <c r="F4175" s="21" t="s">
        <v>11507</v>
      </c>
      <c r="G4175" s="21"/>
      <c r="H4175" s="22" t="str">
        <f>VLOOKUP(F4175,'[1]Goa Member''s Details Revised'!$C$2:$AO$7385,2,0)</f>
        <v>Purchaser</v>
      </c>
      <c r="I4175" s="21">
        <v>25</v>
      </c>
      <c r="J4175" s="21" t="s">
        <v>1133</v>
      </c>
      <c r="K4175" s="21">
        <v>1992</v>
      </c>
      <c r="L4175" s="22" t="str">
        <f>VLOOKUP(F4175,'[1]Goa Member''s Details Revised'!$C$2:$AO$7385,9,0)</f>
        <v>Never</v>
      </c>
      <c r="M4175" s="21" t="s">
        <v>11508</v>
      </c>
      <c r="N4175" s="23">
        <f>VLOOKUP(F4175,'[1]Goa Member''s Details Revised'!$C$2:$AO$7385,5,0)</f>
        <v>45000</v>
      </c>
      <c r="O4175" s="23">
        <f>VLOOKUP(F4175,'[1]Goa Member''s Details Revised'!$C$2:$AO$7385,5,0)</f>
        <v>45000</v>
      </c>
      <c r="P4175" s="23">
        <f>VLOOKUP(F4175,'[1]Goa Member''s Details Revised'!$C$2:$AO$7385,6,0)</f>
        <v>45002</v>
      </c>
      <c r="Q4175" s="23" t="str">
        <f>VLOOKUP(F4175,'[1]Goa Member''s Details Revised'!$C$2:$AO$7385,8,0)</f>
        <v>I.R.M</v>
      </c>
      <c r="R4175" s="23">
        <f t="shared" si="327"/>
        <v>-2</v>
      </c>
      <c r="S4175" s="21">
        <f t="shared" si="328"/>
        <v>31</v>
      </c>
      <c r="T4175" s="23">
        <f t="shared" si="325"/>
        <v>36001.599999999999</v>
      </c>
      <c r="U4175" s="23">
        <f t="shared" si="326"/>
        <v>30910.464646464647</v>
      </c>
      <c r="V4175" s="23">
        <f t="shared" si="329"/>
        <v>36002</v>
      </c>
      <c r="W4175" s="23"/>
      <c r="X4175" s="21"/>
      <c r="Y4175" s="24" t="str">
        <f>VLOOKUP(F4175,'[1]Goa Member''s Details Revised'!$C$2:$AO$7385,12,0)</f>
        <v>last communication 98</v>
      </c>
    </row>
    <row r="4176" spans="2:25">
      <c r="B4176" s="20">
        <v>4167</v>
      </c>
      <c r="C4176" s="21"/>
      <c r="D4176" s="21" t="s">
        <v>11509</v>
      </c>
      <c r="E4176" s="21" t="s">
        <v>56</v>
      </c>
      <c r="F4176" s="21" t="s">
        <v>11510</v>
      </c>
      <c r="G4176" s="21"/>
      <c r="H4176" s="22" t="str">
        <f>VLOOKUP(F4176,'[1]Goa Member''s Details Revised'!$C$2:$AO$7385,2,0)</f>
        <v>Purchaser</v>
      </c>
      <c r="I4176" s="21">
        <v>28</v>
      </c>
      <c r="J4176" s="21" t="s">
        <v>1133</v>
      </c>
      <c r="K4176" s="21">
        <v>1992</v>
      </c>
      <c r="L4176" s="22">
        <f>VLOOKUP(F4176,'[1]Goa Member''s Details Revised'!$C$2:$AO$7385,9,0)</f>
        <v>2011</v>
      </c>
      <c r="M4176" s="21" t="s">
        <v>11511</v>
      </c>
      <c r="N4176" s="23">
        <f>VLOOKUP(F4176,'[1]Goa Member''s Details Revised'!$C$2:$AO$7385,5,0)</f>
        <v>45000</v>
      </c>
      <c r="O4176" s="23">
        <f>VLOOKUP(F4176,'[1]Goa Member''s Details Revised'!$C$2:$AO$7385,5,0)</f>
        <v>45000</v>
      </c>
      <c r="P4176" s="23">
        <f>VLOOKUP(F4176,'[1]Goa Member''s Details Revised'!$C$2:$AO$7385,6,0)</f>
        <v>45002</v>
      </c>
      <c r="Q4176" s="23" t="str">
        <f>VLOOKUP(F4176,'[1]Goa Member''s Details Revised'!$C$2:$AO$7385,8,0)</f>
        <v>R.M</v>
      </c>
      <c r="R4176" s="23">
        <f t="shared" si="327"/>
        <v>-2</v>
      </c>
      <c r="S4176" s="21">
        <f t="shared" si="328"/>
        <v>31</v>
      </c>
      <c r="T4176" s="23">
        <f t="shared" si="325"/>
        <v>36001.599999999999</v>
      </c>
      <c r="U4176" s="23">
        <f t="shared" si="326"/>
        <v>30910.464646464647</v>
      </c>
      <c r="V4176" s="23">
        <f t="shared" si="329"/>
        <v>36002</v>
      </c>
      <c r="W4176" s="23"/>
      <c r="X4176" s="21"/>
      <c r="Y4176" s="24" t="str">
        <f>VLOOKUP(F4176,'[1]Goa Member''s Details Revised'!$C$2:$AO$7385,12,0)</f>
        <v>last communication 14</v>
      </c>
    </row>
    <row r="4177" spans="2:25">
      <c r="B4177" s="20">
        <v>4168</v>
      </c>
      <c r="C4177" s="21"/>
      <c r="D4177" s="21" t="s">
        <v>11512</v>
      </c>
      <c r="E4177" s="21" t="s">
        <v>56</v>
      </c>
      <c r="F4177" s="21" t="s">
        <v>11513</v>
      </c>
      <c r="G4177" s="21"/>
      <c r="H4177" s="22" t="str">
        <f>VLOOKUP(F4177,'[1]Goa Member''s Details Revised'!$C$2:$AO$7385,2,0)</f>
        <v>Purchaser</v>
      </c>
      <c r="I4177" s="21">
        <v>20</v>
      </c>
      <c r="J4177" s="21" t="s">
        <v>1133</v>
      </c>
      <c r="K4177" s="21">
        <v>1992</v>
      </c>
      <c r="L4177" s="22" t="str">
        <f>VLOOKUP(F4177,'[1]Goa Member''s Details Revised'!$C$2:$AO$7385,9,0)</f>
        <v>Never</v>
      </c>
      <c r="M4177" s="21" t="s">
        <v>11514</v>
      </c>
      <c r="N4177" s="23">
        <f>VLOOKUP(F4177,'[1]Goa Member''s Details Revised'!$C$2:$AO$7385,5,0)</f>
        <v>45000</v>
      </c>
      <c r="O4177" s="23">
        <f>VLOOKUP(F4177,'[1]Goa Member''s Details Revised'!$C$2:$AO$7385,5,0)</f>
        <v>45000</v>
      </c>
      <c r="P4177" s="23">
        <f>VLOOKUP(F4177,'[1]Goa Member''s Details Revised'!$C$2:$AO$7385,6,0)</f>
        <v>45002</v>
      </c>
      <c r="Q4177" s="23" t="str">
        <f>VLOOKUP(F4177,'[1]Goa Member''s Details Revised'!$C$2:$AO$7385,8,0)</f>
        <v>I.R.M</v>
      </c>
      <c r="R4177" s="23">
        <f t="shared" si="327"/>
        <v>-2</v>
      </c>
      <c r="S4177" s="21">
        <f t="shared" si="328"/>
        <v>31</v>
      </c>
      <c r="T4177" s="23">
        <f t="shared" si="325"/>
        <v>36001.599999999999</v>
      </c>
      <c r="U4177" s="23">
        <f t="shared" si="326"/>
        <v>30910.464646464647</v>
      </c>
      <c r="V4177" s="23">
        <f t="shared" si="329"/>
        <v>36002</v>
      </c>
      <c r="W4177" s="23"/>
      <c r="X4177" s="21"/>
      <c r="Y4177" s="24" t="str">
        <f>VLOOKUP(F4177,'[1]Goa Member''s Details Revised'!$C$2:$AO$7385,12,0)</f>
        <v>no communication till date</v>
      </c>
    </row>
    <row r="4178" spans="2:25">
      <c r="B4178" s="20">
        <v>4169</v>
      </c>
      <c r="C4178" s="21"/>
      <c r="D4178" s="21" t="s">
        <v>11515</v>
      </c>
      <c r="E4178" s="21" t="s">
        <v>56</v>
      </c>
      <c r="F4178" s="21" t="s">
        <v>11516</v>
      </c>
      <c r="G4178" s="21"/>
      <c r="H4178" s="22">
        <f>VLOOKUP(F4178,'[1]Goa Member''s Details Revised'!$C$2:$AO$7385,2,0)</f>
        <v>0</v>
      </c>
      <c r="I4178" s="21">
        <v>29</v>
      </c>
      <c r="J4178" s="21" t="s">
        <v>1133</v>
      </c>
      <c r="K4178" s="21">
        <v>1992</v>
      </c>
      <c r="L4178" s="22" t="str">
        <f>VLOOKUP(F4178,'[1]Goa Member''s Details Revised'!$C$2:$AO$7385,9,0)</f>
        <v>Never</v>
      </c>
      <c r="M4178" s="21" t="s">
        <v>11517</v>
      </c>
      <c r="N4178" s="23">
        <f>VLOOKUP(F4178,'[1]Goa Member''s Details Revised'!$C$2:$AO$7385,5,0)</f>
        <v>35015</v>
      </c>
      <c r="O4178" s="23">
        <f>VLOOKUP(F4178,'[1]Goa Member''s Details Revised'!$C$2:$AO$7385,5,0)</f>
        <v>35015</v>
      </c>
      <c r="P4178" s="23">
        <f>VLOOKUP(F4178,'[1]Goa Member''s Details Revised'!$C$2:$AO$7385,6,0)</f>
        <v>32150</v>
      </c>
      <c r="Q4178" s="23" t="str">
        <f>VLOOKUP(F4178,'[1]Goa Member''s Details Revised'!$C$2:$AO$7385,8,0)</f>
        <v>Outstanding</v>
      </c>
      <c r="R4178" s="23">
        <f t="shared" si="327"/>
        <v>2865</v>
      </c>
      <c r="S4178" s="21">
        <f t="shared" si="328"/>
        <v>31</v>
      </c>
      <c r="T4178" s="23">
        <f t="shared" si="325"/>
        <v>25720</v>
      </c>
      <c r="U4178" s="23">
        <f t="shared" si="326"/>
        <v>22082.828282828283</v>
      </c>
      <c r="V4178" s="23">
        <f t="shared" si="329"/>
        <v>25147</v>
      </c>
      <c r="W4178" s="23"/>
      <c r="X4178" s="21"/>
      <c r="Y4178" s="24" t="str">
        <f>VLOOKUP(F4178,'[1]Goa Member''s Details Revised'!$C$2:$AO$7385,12,0)</f>
        <v>No documents is in file. (Outstanding Rs. 2865/-) MISSING</v>
      </c>
    </row>
    <row r="4179" spans="2:25">
      <c r="B4179" s="20">
        <v>4170</v>
      </c>
      <c r="C4179" s="21"/>
      <c r="D4179" s="21" t="s">
        <v>11518</v>
      </c>
      <c r="E4179" s="21" t="s">
        <v>56</v>
      </c>
      <c r="F4179" s="21" t="s">
        <v>11519</v>
      </c>
      <c r="G4179" s="21"/>
      <c r="H4179" s="22" t="str">
        <f>VLOOKUP(F4179,'[1]Goa Member''s Details Revised'!$C$2:$AO$7385,2,0)</f>
        <v>Purchaser</v>
      </c>
      <c r="I4179" s="21">
        <v>30</v>
      </c>
      <c r="J4179" s="21" t="s">
        <v>1133</v>
      </c>
      <c r="K4179" s="21">
        <v>1992</v>
      </c>
      <c r="L4179" s="22">
        <f>VLOOKUP(F4179,'[1]Goa Member''s Details Revised'!$C$2:$AO$7385,9,0)</f>
        <v>2009</v>
      </c>
      <c r="M4179" s="21" t="s">
        <v>11520</v>
      </c>
      <c r="N4179" s="23">
        <f>VLOOKUP(F4179,'[1]Goa Member''s Details Revised'!$C$2:$AO$7385,5,0)</f>
        <v>45000</v>
      </c>
      <c r="O4179" s="23">
        <f>VLOOKUP(F4179,'[1]Goa Member''s Details Revised'!$C$2:$AO$7385,5,0)</f>
        <v>45000</v>
      </c>
      <c r="P4179" s="23">
        <f>VLOOKUP(F4179,'[1]Goa Member''s Details Revised'!$C$2:$AO$7385,6,0)</f>
        <v>45002</v>
      </c>
      <c r="Q4179" s="23" t="str">
        <f>VLOOKUP(F4179,'[1]Goa Member''s Details Revised'!$C$2:$AO$7385,8,0)</f>
        <v>R.M</v>
      </c>
      <c r="R4179" s="23">
        <f t="shared" si="327"/>
        <v>-2</v>
      </c>
      <c r="S4179" s="21">
        <f t="shared" si="328"/>
        <v>31</v>
      </c>
      <c r="T4179" s="23">
        <f t="shared" si="325"/>
        <v>36001.599999999999</v>
      </c>
      <c r="U4179" s="23">
        <f t="shared" si="326"/>
        <v>30910.464646464647</v>
      </c>
      <c r="V4179" s="23">
        <f t="shared" si="329"/>
        <v>36002</v>
      </c>
      <c r="W4179" s="23"/>
      <c r="X4179" s="21"/>
      <c r="Y4179" s="24" t="str">
        <f>VLOOKUP(F4179,'[1]Goa Member''s Details Revised'!$C$2:$AO$7385,12,0)</f>
        <v>send perform invoice so Last Communication Till 2010</v>
      </c>
    </row>
    <row r="4180" spans="2:25">
      <c r="B4180" s="20">
        <v>4171</v>
      </c>
      <c r="C4180" s="21"/>
      <c r="D4180" s="21" t="s">
        <v>11521</v>
      </c>
      <c r="E4180" s="21" t="s">
        <v>56</v>
      </c>
      <c r="F4180" s="21" t="s">
        <v>11522</v>
      </c>
      <c r="G4180" s="21"/>
      <c r="H4180" s="22" t="str">
        <f>VLOOKUP(F4180,'[1]Goa Member''s Details Revised'!$C$2:$AO$7385,2,0)</f>
        <v>Purchaser</v>
      </c>
      <c r="I4180" s="21">
        <v>30</v>
      </c>
      <c r="J4180" s="21" t="s">
        <v>1133</v>
      </c>
      <c r="K4180" s="21">
        <v>1992</v>
      </c>
      <c r="L4180" s="22" t="str">
        <f>VLOOKUP(F4180,'[1]Goa Member''s Details Revised'!$C$2:$AO$7385,9,0)</f>
        <v>Never</v>
      </c>
      <c r="M4180" s="21" t="s">
        <v>11523</v>
      </c>
      <c r="N4180" s="23">
        <f>VLOOKUP(F4180,'[1]Goa Member''s Details Revised'!$C$2:$AO$7385,5,0)</f>
        <v>35000</v>
      </c>
      <c r="O4180" s="23">
        <f>VLOOKUP(F4180,'[1]Goa Member''s Details Revised'!$C$2:$AO$7385,5,0)</f>
        <v>35000</v>
      </c>
      <c r="P4180" s="23">
        <f>VLOOKUP(F4180,'[1]Goa Member''s Details Revised'!$C$2:$AO$7385,6,0)</f>
        <v>9230</v>
      </c>
      <c r="Q4180" s="23" t="str">
        <f>VLOOKUP(F4180,'[1]Goa Member''s Details Revised'!$C$2:$AO$7385,8,0)</f>
        <v>Outstanding</v>
      </c>
      <c r="R4180" s="23">
        <f t="shared" si="327"/>
        <v>25770</v>
      </c>
      <c r="S4180" s="21">
        <f t="shared" si="328"/>
        <v>31</v>
      </c>
      <c r="T4180" s="23">
        <f t="shared" si="325"/>
        <v>7384</v>
      </c>
      <c r="U4180" s="23">
        <f t="shared" si="326"/>
        <v>6339.7979797979797</v>
      </c>
      <c r="V4180" s="23">
        <f t="shared" si="329"/>
        <v>2230</v>
      </c>
      <c r="W4180" s="23"/>
      <c r="X4180" s="21"/>
      <c r="Y4180" s="24" t="str">
        <f>VLOOKUP(F4180,'[1]Goa Member''s Details Revised'!$C$2:$AO$7385,12,0)</f>
        <v>last communication till date(Outstanding Rs. 25785/-)</v>
      </c>
    </row>
    <row r="4181" spans="2:25">
      <c r="B4181" s="20">
        <v>4172</v>
      </c>
      <c r="C4181" s="21"/>
      <c r="D4181" s="21" t="s">
        <v>11524</v>
      </c>
      <c r="E4181" s="21" t="s">
        <v>56</v>
      </c>
      <c r="F4181" s="21" t="s">
        <v>11525</v>
      </c>
      <c r="G4181" s="21"/>
      <c r="H4181" s="22" t="str">
        <f>VLOOKUP(F4181,'[1]Goa Member''s Details Revised'!$C$2:$AO$7385,2,0)</f>
        <v>Purchaser</v>
      </c>
      <c r="I4181" s="21">
        <v>30</v>
      </c>
      <c r="J4181" s="21" t="s">
        <v>1133</v>
      </c>
      <c r="K4181" s="21">
        <v>1992</v>
      </c>
      <c r="L4181" s="22">
        <f>VLOOKUP(F4181,'[1]Goa Member''s Details Revised'!$C$2:$AO$7385,9,0)</f>
        <v>2008</v>
      </c>
      <c r="M4181" s="21" t="s">
        <v>11526</v>
      </c>
      <c r="N4181" s="23">
        <f>VLOOKUP(F4181,'[1]Goa Member''s Details Revised'!$C$2:$AO$7385,5,0)</f>
        <v>35000</v>
      </c>
      <c r="O4181" s="23">
        <f>VLOOKUP(F4181,'[1]Goa Member''s Details Revised'!$C$2:$AO$7385,5,0)</f>
        <v>35000</v>
      </c>
      <c r="P4181" s="23">
        <f>VLOOKUP(F4181,'[1]Goa Member''s Details Revised'!$C$2:$AO$7385,6,0)</f>
        <v>35015</v>
      </c>
      <c r="Q4181" s="23" t="str">
        <f>VLOOKUP(F4181,'[1]Goa Member''s Details Revised'!$C$2:$AO$7385,8,0)</f>
        <v>R.M</v>
      </c>
      <c r="R4181" s="23">
        <f t="shared" si="327"/>
        <v>-15</v>
      </c>
      <c r="S4181" s="21">
        <f t="shared" si="328"/>
        <v>31</v>
      </c>
      <c r="T4181" s="23">
        <f t="shared" si="325"/>
        <v>28012</v>
      </c>
      <c r="U4181" s="23">
        <f t="shared" si="326"/>
        <v>24050.707070707071</v>
      </c>
      <c r="V4181" s="23">
        <f t="shared" si="329"/>
        <v>28015</v>
      </c>
      <c r="W4181" s="23"/>
      <c r="X4181" s="21"/>
      <c r="Y4181" s="24" t="str">
        <f>VLOOKUP(F4181,'[1]Goa Member''s Details Revised'!$C$2:$AO$7385,12,0)</f>
        <v xml:space="preserve">last communication on 21/7/2022 regarding surrender option … </v>
      </c>
    </row>
    <row r="4182" spans="2:25">
      <c r="B4182" s="20">
        <v>4173</v>
      </c>
      <c r="C4182" s="21"/>
      <c r="D4182" s="21" t="s">
        <v>11527</v>
      </c>
      <c r="E4182" s="21" t="s">
        <v>56</v>
      </c>
      <c r="F4182" s="21" t="s">
        <v>11528</v>
      </c>
      <c r="G4182" s="21"/>
      <c r="H4182" s="22" t="str">
        <f>VLOOKUP(F4182,'[1]Goa Member''s Details Revised'!$C$2:$AO$7385,2,0)</f>
        <v>Purchaser</v>
      </c>
      <c r="I4182" s="21">
        <v>30</v>
      </c>
      <c r="J4182" s="21" t="s">
        <v>1133</v>
      </c>
      <c r="K4182" s="21">
        <v>1992</v>
      </c>
      <c r="L4182" s="22" t="str">
        <f>VLOOKUP(F4182,'[1]Goa Member''s Details Revised'!$C$2:$AO$7385,9,0)</f>
        <v>Never</v>
      </c>
      <c r="M4182" s="21" t="s">
        <v>11529</v>
      </c>
      <c r="N4182" s="23">
        <f>VLOOKUP(F4182,'[1]Goa Member''s Details Revised'!$C$2:$AO$7385,5,0)</f>
        <v>35000</v>
      </c>
      <c r="O4182" s="23">
        <f>VLOOKUP(F4182,'[1]Goa Member''s Details Revised'!$C$2:$AO$7385,5,0)</f>
        <v>35000</v>
      </c>
      <c r="P4182" s="23">
        <v>35000</v>
      </c>
      <c r="Q4182" s="23" t="str">
        <f>VLOOKUP(F4182,'[1]Goa Member''s Details Revised'!$C$2:$AO$7385,8,0)</f>
        <v>I.R.M</v>
      </c>
      <c r="R4182" s="23">
        <f t="shared" si="327"/>
        <v>0</v>
      </c>
      <c r="S4182" s="21">
        <f t="shared" si="328"/>
        <v>31</v>
      </c>
      <c r="T4182" s="23">
        <f t="shared" si="325"/>
        <v>28000</v>
      </c>
      <c r="U4182" s="23">
        <f t="shared" si="326"/>
        <v>24040.404040404042</v>
      </c>
      <c r="V4182" s="23">
        <f t="shared" si="329"/>
        <v>28000</v>
      </c>
      <c r="W4182" s="23"/>
      <c r="X4182" s="21"/>
      <c r="Y4182" s="24" t="str">
        <f>VLOOKUP(F4182,'[1]Goa Member''s Details Revised'!$C$2:$AO$7385,12,0)</f>
        <v>no communication till date</v>
      </c>
    </row>
    <row r="4183" spans="2:25">
      <c r="B4183" s="20">
        <v>4174</v>
      </c>
      <c r="C4183" s="21"/>
      <c r="D4183" s="21" t="s">
        <v>11530</v>
      </c>
      <c r="E4183" s="21" t="s">
        <v>56</v>
      </c>
      <c r="F4183" s="21" t="s">
        <v>11531</v>
      </c>
      <c r="G4183" s="21"/>
      <c r="H4183" s="22" t="str">
        <f>VLOOKUP(F4183,'[1]Goa Member''s Details Revised'!$C$2:$AO$7385,2,0)</f>
        <v>Purchaser</v>
      </c>
      <c r="I4183" s="21">
        <v>12</v>
      </c>
      <c r="J4183" s="21" t="s">
        <v>846</v>
      </c>
      <c r="K4183" s="21">
        <v>1992</v>
      </c>
      <c r="L4183" s="22" t="str">
        <f>VLOOKUP(F4183,'[1]Goa Member''s Details Revised'!$C$2:$AO$7385,9,0)</f>
        <v>Never</v>
      </c>
      <c r="M4183" s="21" t="s">
        <v>11532</v>
      </c>
      <c r="N4183" s="23">
        <f>VLOOKUP(F4183,'[1]Goa Member''s Details Revised'!$C$2:$AO$7385,5,0)</f>
        <v>65000</v>
      </c>
      <c r="O4183" s="23">
        <f>VLOOKUP(F4183,'[1]Goa Member''s Details Revised'!$C$2:$AO$7385,5,0)</f>
        <v>65000</v>
      </c>
      <c r="P4183" s="23">
        <v>23860</v>
      </c>
      <c r="Q4183" s="23" t="str">
        <f>VLOOKUP(F4183,'[1]Goa Member''s Details Revised'!$C$2:$AO$7385,8,0)</f>
        <v>I.R.M</v>
      </c>
      <c r="R4183" s="23">
        <f t="shared" si="327"/>
        <v>41140</v>
      </c>
      <c r="S4183" s="21">
        <f t="shared" si="328"/>
        <v>31</v>
      </c>
      <c r="T4183" s="23">
        <f t="shared" si="325"/>
        <v>19088</v>
      </c>
      <c r="U4183" s="23">
        <f t="shared" si="326"/>
        <v>16388.686868686869</v>
      </c>
      <c r="V4183" s="23">
        <f t="shared" si="329"/>
        <v>10860</v>
      </c>
      <c r="W4183" s="23"/>
      <c r="X4183" s="21"/>
      <c r="Y4183" s="24" t="str">
        <f>VLOOKUP(F4183,'[1]Goa Member''s Details Revised'!$C$2:$AO$7385,12,0)</f>
        <v>No reminder send so last communication 09</v>
      </c>
    </row>
    <row r="4184" spans="2:25">
      <c r="B4184" s="20">
        <v>4175</v>
      </c>
      <c r="C4184" s="21"/>
      <c r="D4184" s="21" t="s">
        <v>11533</v>
      </c>
      <c r="E4184" s="21" t="s">
        <v>56</v>
      </c>
      <c r="F4184" s="21" t="s">
        <v>11534</v>
      </c>
      <c r="G4184" s="21"/>
      <c r="H4184" s="22" t="str">
        <f>VLOOKUP(F4184,'[1]Goa Member''s Details Revised'!$C$2:$AO$7385,2,0)</f>
        <v>Purchaser</v>
      </c>
      <c r="I4184" s="21">
        <v>30</v>
      </c>
      <c r="J4184" s="21" t="s">
        <v>846</v>
      </c>
      <c r="K4184" s="21">
        <v>1992</v>
      </c>
      <c r="L4184" s="22" t="str">
        <f>VLOOKUP(F4184,'[1]Goa Member''s Details Revised'!$C$2:$AO$7385,9,0)</f>
        <v>Never</v>
      </c>
      <c r="M4184" s="21" t="s">
        <v>11535</v>
      </c>
      <c r="N4184" s="23">
        <f>VLOOKUP(F4184,'[1]Goa Member''s Details Revised'!$C$2:$AO$7385,5,0)</f>
        <v>65000</v>
      </c>
      <c r="O4184" s="23">
        <f>VLOOKUP(F4184,'[1]Goa Member''s Details Revised'!$C$2:$AO$7385,5,0)</f>
        <v>65000</v>
      </c>
      <c r="P4184" s="23">
        <f>VLOOKUP(F4184,'[1]Goa Member''s Details Revised'!$C$2:$AO$7385,6,0)</f>
        <v>65020</v>
      </c>
      <c r="Q4184" s="23" t="str">
        <f>VLOOKUP(F4184,'[1]Goa Member''s Details Revised'!$C$2:$AO$7385,8,0)</f>
        <v>I.R.M</v>
      </c>
      <c r="R4184" s="23">
        <f t="shared" si="327"/>
        <v>-20</v>
      </c>
      <c r="S4184" s="21">
        <f t="shared" si="328"/>
        <v>31</v>
      </c>
      <c r="T4184" s="23">
        <f t="shared" si="325"/>
        <v>52016</v>
      </c>
      <c r="U4184" s="23">
        <f t="shared" si="326"/>
        <v>44660.202020202021</v>
      </c>
      <c r="V4184" s="23">
        <f t="shared" si="329"/>
        <v>52020</v>
      </c>
      <c r="W4184" s="23"/>
      <c r="X4184" s="21"/>
      <c r="Y4184" s="24" t="str">
        <f>VLOOKUP(F4184,'[1]Goa Member''s Details Revised'!$C$2:$AO$7385,12,0)</f>
        <v>no communication till date</v>
      </c>
    </row>
    <row r="4185" spans="2:25">
      <c r="B4185" s="20">
        <v>4176</v>
      </c>
      <c r="C4185" s="21"/>
      <c r="D4185" s="21" t="s">
        <v>11536</v>
      </c>
      <c r="E4185" s="21" t="s">
        <v>56</v>
      </c>
      <c r="F4185" s="21" t="s">
        <v>11537</v>
      </c>
      <c r="G4185" s="21"/>
      <c r="H4185" s="22" t="str">
        <f>VLOOKUP(F4185,'[1]Goa Member''s Details Revised'!$C$2:$AO$7385,2,0)</f>
        <v>L. N. C</v>
      </c>
      <c r="I4185" s="21">
        <v>22</v>
      </c>
      <c r="J4185" s="21" t="s">
        <v>846</v>
      </c>
      <c r="K4185" s="21">
        <v>1992</v>
      </c>
      <c r="L4185" s="22">
        <f>VLOOKUP(F4185,'[1]Goa Member''s Details Revised'!$C$2:$AO$7385,9,0)</f>
        <v>2022</v>
      </c>
      <c r="M4185" s="21" t="s">
        <v>11538</v>
      </c>
      <c r="N4185" s="23">
        <f>VLOOKUP(F4185,'[1]Goa Member''s Details Revised'!$C$2:$AO$7385,5,0)</f>
        <v>45000</v>
      </c>
      <c r="O4185" s="23">
        <f>VLOOKUP(F4185,'[1]Goa Member''s Details Revised'!$C$2:$AO$7385,5,0)</f>
        <v>45000</v>
      </c>
      <c r="P4185" s="23">
        <f>VLOOKUP(F4185,'[1]Goa Member''s Details Revised'!$C$2:$AO$7385,6,0)</f>
        <v>45002</v>
      </c>
      <c r="Q4185" s="23" t="str">
        <f>VLOOKUP(F4185,'[1]Goa Member''s Details Revised'!$C$2:$AO$7385,8,0)</f>
        <v>R.M</v>
      </c>
      <c r="R4185" s="23">
        <f t="shared" si="327"/>
        <v>-2</v>
      </c>
      <c r="S4185" s="21">
        <f t="shared" si="328"/>
        <v>31</v>
      </c>
      <c r="T4185" s="23">
        <f t="shared" si="325"/>
        <v>36001.599999999999</v>
      </c>
      <c r="U4185" s="23">
        <f t="shared" si="326"/>
        <v>30910.464646464647</v>
      </c>
      <c r="V4185" s="23">
        <f t="shared" si="329"/>
        <v>36002</v>
      </c>
      <c r="W4185" s="23"/>
      <c r="X4185" s="21"/>
      <c r="Y4185" s="24" t="str">
        <f>VLOOKUP(F4185,'[1]Goa Member''s Details Revised'!$C$2:$AO$7385,12,0)</f>
        <v>they are reguler member</v>
      </c>
    </row>
    <row r="4186" spans="2:25">
      <c r="B4186" s="20">
        <v>4177</v>
      </c>
      <c r="C4186" s="21"/>
      <c r="D4186" s="21" t="s">
        <v>11539</v>
      </c>
      <c r="E4186" s="21" t="s">
        <v>56</v>
      </c>
      <c r="F4186" s="21" t="s">
        <v>11540</v>
      </c>
      <c r="G4186" s="21"/>
      <c r="H4186" s="22" t="str">
        <f>VLOOKUP(F4186,'[1]Goa Member''s Details Revised'!$C$2:$AO$7385,2,0)</f>
        <v>Purchaser</v>
      </c>
      <c r="I4186" s="21">
        <v>1</v>
      </c>
      <c r="J4186" s="21" t="s">
        <v>865</v>
      </c>
      <c r="K4186" s="21">
        <v>1992</v>
      </c>
      <c r="L4186" s="22" t="str">
        <f>VLOOKUP(F4186,'[1]Goa Member''s Details Revised'!$C$2:$AO$7385,9,0)</f>
        <v>Never</v>
      </c>
      <c r="M4186" s="21" t="s">
        <v>11541</v>
      </c>
      <c r="N4186" s="23">
        <f>VLOOKUP(F4186,'[1]Goa Member''s Details Revised'!$C$2:$AO$7385,5,0)</f>
        <v>35000</v>
      </c>
      <c r="O4186" s="23">
        <f>VLOOKUP(F4186,'[1]Goa Member''s Details Revised'!$C$2:$AO$7385,5,0)</f>
        <v>35000</v>
      </c>
      <c r="P4186" s="23">
        <f>VLOOKUP(F4186,'[1]Goa Member''s Details Revised'!$C$2:$AO$7385,6,0)</f>
        <v>42600</v>
      </c>
      <c r="Q4186" s="23" t="str">
        <f>VLOOKUP(F4186,'[1]Goa Member''s Details Revised'!$C$2:$AO$7385,8,0)</f>
        <v>I.R.M</v>
      </c>
      <c r="R4186" s="23">
        <f t="shared" si="327"/>
        <v>-7600</v>
      </c>
      <c r="S4186" s="21">
        <f t="shared" si="328"/>
        <v>31</v>
      </c>
      <c r="T4186" s="23">
        <f t="shared" si="325"/>
        <v>34080</v>
      </c>
      <c r="U4186" s="23">
        <f t="shared" si="326"/>
        <v>29260.60606060606</v>
      </c>
      <c r="V4186" s="23">
        <f t="shared" si="329"/>
        <v>35600</v>
      </c>
      <c r="W4186" s="23"/>
      <c r="X4186" s="21"/>
      <c r="Y4186" s="24" t="str">
        <f>VLOOKUP(F4186,'[1]Goa Member''s Details Revised'!$C$2:$AO$7385,12,0)</f>
        <v>last communication 04</v>
      </c>
    </row>
    <row r="4187" spans="2:25">
      <c r="B4187" s="20">
        <v>4178</v>
      </c>
      <c r="C4187" s="21"/>
      <c r="D4187" s="21" t="s">
        <v>11542</v>
      </c>
      <c r="E4187" s="21" t="s">
        <v>56</v>
      </c>
      <c r="F4187" s="21" t="s">
        <v>11543</v>
      </c>
      <c r="G4187" s="21"/>
      <c r="H4187" s="22" t="str">
        <f>VLOOKUP(F4187,'[1]Goa Member''s Details Revised'!$C$2:$AO$7385,2,0)</f>
        <v>Purchaser</v>
      </c>
      <c r="I4187" s="21">
        <v>7</v>
      </c>
      <c r="J4187" s="21" t="s">
        <v>865</v>
      </c>
      <c r="K4187" s="21">
        <v>1992</v>
      </c>
      <c r="L4187" s="22" t="str">
        <f>VLOOKUP(F4187,'[1]Goa Member''s Details Revised'!$C$2:$AO$7385,9,0)</f>
        <v>Never</v>
      </c>
      <c r="M4187" s="21" t="s">
        <v>11544</v>
      </c>
      <c r="N4187" s="23">
        <f>VLOOKUP(F4187,'[1]Goa Member''s Details Revised'!$C$2:$AO$7385,5,0)</f>
        <v>35000</v>
      </c>
      <c r="O4187" s="23">
        <f>VLOOKUP(F4187,'[1]Goa Member''s Details Revised'!$C$2:$AO$7385,5,0)</f>
        <v>35000</v>
      </c>
      <c r="P4187" s="23">
        <f>VLOOKUP(F4187,'[1]Goa Member''s Details Revised'!$C$2:$AO$7385,6,0)</f>
        <v>35015</v>
      </c>
      <c r="Q4187" s="23" t="str">
        <f>VLOOKUP(F4187,'[1]Goa Member''s Details Revised'!$C$2:$AO$7385,8,0)</f>
        <v>I.R.M</v>
      </c>
      <c r="R4187" s="23">
        <f t="shared" si="327"/>
        <v>-15</v>
      </c>
      <c r="S4187" s="21">
        <f t="shared" si="328"/>
        <v>31</v>
      </c>
      <c r="T4187" s="23">
        <f t="shared" ref="T4187:T4250" si="330">IF(Q4187="regular",((P4187-(P4187/99)*S4187)),(P4187-(P4187*20%)))</f>
        <v>28012</v>
      </c>
      <c r="U4187" s="23">
        <f t="shared" ref="U4187:U4250" si="331">((P4187-(P4187/99)*S4187))</f>
        <v>24050.707070707071</v>
      </c>
      <c r="V4187" s="23">
        <f t="shared" si="329"/>
        <v>28015</v>
      </c>
      <c r="W4187" s="23"/>
      <c r="X4187" s="21"/>
      <c r="Y4187" s="24" t="str">
        <f>VLOOKUP(F4187,'[1]Goa Member''s Details Revised'!$C$2:$AO$7385,12,0)</f>
        <v>last communication 02</v>
      </c>
    </row>
    <row r="4188" spans="2:25">
      <c r="B4188" s="20">
        <v>4179</v>
      </c>
      <c r="C4188" s="21"/>
      <c r="D4188" s="21" t="s">
        <v>11545</v>
      </c>
      <c r="E4188" s="21" t="s">
        <v>56</v>
      </c>
      <c r="F4188" s="21" t="s">
        <v>11546</v>
      </c>
      <c r="G4188" s="21"/>
      <c r="H4188" s="22" t="str">
        <f>VLOOKUP(F4188,'[1]Goa Member''s Details Revised'!$C$2:$AO$7385,2,0)</f>
        <v>Purchaser</v>
      </c>
      <c r="I4188" s="21">
        <v>11</v>
      </c>
      <c r="J4188" s="21" t="s">
        <v>865</v>
      </c>
      <c r="K4188" s="21">
        <v>1992</v>
      </c>
      <c r="L4188" s="22" t="str">
        <f>VLOOKUP(F4188,'[1]Goa Member''s Details Revised'!$C$2:$AO$7385,9,0)</f>
        <v>Never</v>
      </c>
      <c r="M4188" s="21" t="s">
        <v>11547</v>
      </c>
      <c r="N4188" s="23">
        <f>VLOOKUP(F4188,'[1]Goa Member''s Details Revised'!$C$2:$AO$7385,5,0)</f>
        <v>45000</v>
      </c>
      <c r="O4188" s="23">
        <f>VLOOKUP(F4188,'[1]Goa Member''s Details Revised'!$C$2:$AO$7385,5,0)</f>
        <v>45000</v>
      </c>
      <c r="P4188" s="23">
        <f>VLOOKUP(F4188,'[1]Goa Member''s Details Revised'!$C$2:$AO$7385,6,0)</f>
        <v>45002</v>
      </c>
      <c r="Q4188" s="23" t="str">
        <f>VLOOKUP(F4188,'[1]Goa Member''s Details Revised'!$C$2:$AO$7385,8,0)</f>
        <v>I.R.M</v>
      </c>
      <c r="R4188" s="23">
        <f t="shared" si="327"/>
        <v>-2</v>
      </c>
      <c r="S4188" s="21">
        <f t="shared" si="328"/>
        <v>31</v>
      </c>
      <c r="T4188" s="23">
        <f t="shared" si="330"/>
        <v>36001.599999999999</v>
      </c>
      <c r="U4188" s="23">
        <f t="shared" si="331"/>
        <v>30910.464646464647</v>
      </c>
      <c r="V4188" s="23">
        <f t="shared" si="329"/>
        <v>36002</v>
      </c>
      <c r="W4188" s="23"/>
      <c r="X4188" s="21"/>
      <c r="Y4188" s="24" t="str">
        <f>VLOOKUP(F4188,'[1]Goa Member''s Details Revised'!$C$2:$AO$7385,12,0)</f>
        <v>last mail communication 11/2/21</v>
      </c>
    </row>
    <row r="4189" spans="2:25" ht="30">
      <c r="B4189" s="20">
        <v>4180</v>
      </c>
      <c r="C4189" s="21"/>
      <c r="D4189" s="21" t="s">
        <v>11548</v>
      </c>
      <c r="E4189" s="21" t="s">
        <v>56</v>
      </c>
      <c r="F4189" s="21" t="s">
        <v>11549</v>
      </c>
      <c r="G4189" s="21"/>
      <c r="H4189" s="22" t="str">
        <f>VLOOKUP(F4189,'[1]Goa Member''s Details Revised'!$C$2:$AO$7385,2,0)</f>
        <v>Purchaser</v>
      </c>
      <c r="I4189" s="21">
        <v>16</v>
      </c>
      <c r="J4189" s="21" t="s">
        <v>865</v>
      </c>
      <c r="K4189" s="21">
        <v>1992</v>
      </c>
      <c r="L4189" s="22" t="str">
        <f>VLOOKUP(F4189,'[1]Goa Member''s Details Revised'!$C$2:$AO$7385,9,0)</f>
        <v>Never</v>
      </c>
      <c r="M4189" s="21" t="s">
        <v>11550</v>
      </c>
      <c r="N4189" s="23">
        <f>VLOOKUP(F4189,'[1]Goa Member''s Details Revised'!$C$2:$AO$7385,5,0)</f>
        <v>45000</v>
      </c>
      <c r="O4189" s="23">
        <f>VLOOKUP(F4189,'[1]Goa Member''s Details Revised'!$C$2:$AO$7385,5,0)</f>
        <v>45000</v>
      </c>
      <c r="P4189" s="23">
        <v>45000</v>
      </c>
      <c r="Q4189" s="23" t="str">
        <f>VLOOKUP(F4189,'[1]Goa Member''s Details Revised'!$C$2:$AO$7385,8,0)</f>
        <v>I.R.M</v>
      </c>
      <c r="R4189" s="23">
        <f t="shared" si="327"/>
        <v>0</v>
      </c>
      <c r="S4189" s="21">
        <f t="shared" si="328"/>
        <v>31</v>
      </c>
      <c r="T4189" s="23">
        <f t="shared" si="330"/>
        <v>36000</v>
      </c>
      <c r="U4189" s="23">
        <f t="shared" si="331"/>
        <v>30909.090909090908</v>
      </c>
      <c r="V4189" s="23">
        <f t="shared" si="329"/>
        <v>36000</v>
      </c>
      <c r="W4189" s="23"/>
      <c r="X4189" s="21"/>
      <c r="Y4189" s="24" t="str">
        <f>VLOOKUP(F4189,'[1]Goa Member''s Details Revised'!$C$2:$AO$7385,12,0)</f>
        <v>we send last reminder in 2012.then we did not receive any reply.</v>
      </c>
    </row>
    <row r="4190" spans="2:25">
      <c r="B4190" s="20">
        <v>4181</v>
      </c>
      <c r="C4190" s="21"/>
      <c r="D4190" s="21" t="s">
        <v>11551</v>
      </c>
      <c r="E4190" s="21" t="s">
        <v>56</v>
      </c>
      <c r="F4190" s="21" t="s">
        <v>11552</v>
      </c>
      <c r="G4190" s="21"/>
      <c r="H4190" s="22" t="str">
        <f>VLOOKUP(F4190,'[1]Goa Member''s Details Revised'!$C$2:$AO$7385,2,0)</f>
        <v>D.Purchaser</v>
      </c>
      <c r="I4190" s="21">
        <v>16</v>
      </c>
      <c r="J4190" s="21" t="s">
        <v>865</v>
      </c>
      <c r="K4190" s="21">
        <v>1992</v>
      </c>
      <c r="L4190" s="22" t="str">
        <f>VLOOKUP(F4190,'[1]Goa Member''s Details Revised'!$C$2:$AO$7385,9,0)</f>
        <v>Never</v>
      </c>
      <c r="M4190" s="21" t="s">
        <v>11553</v>
      </c>
      <c r="N4190" s="23">
        <f>VLOOKUP(F4190,'[1]Goa Member''s Details Revised'!$C$2:$AO$7385,5,0)</f>
        <v>45000</v>
      </c>
      <c r="O4190" s="23">
        <f>VLOOKUP(F4190,'[1]Goa Member''s Details Revised'!$C$2:$AO$7385,5,0)</f>
        <v>45000</v>
      </c>
      <c r="P4190" s="23">
        <v>45000</v>
      </c>
      <c r="Q4190" s="23" t="str">
        <f>VLOOKUP(F4190,'[1]Goa Member''s Details Revised'!$C$2:$AO$7385,8,0)</f>
        <v>I.R.M</v>
      </c>
      <c r="R4190" s="23">
        <f t="shared" si="327"/>
        <v>0</v>
      </c>
      <c r="S4190" s="21">
        <f t="shared" si="328"/>
        <v>31</v>
      </c>
      <c r="T4190" s="23">
        <f t="shared" si="330"/>
        <v>36000</v>
      </c>
      <c r="U4190" s="23">
        <f t="shared" si="331"/>
        <v>30909.090909090908</v>
      </c>
      <c r="V4190" s="23">
        <f t="shared" si="329"/>
        <v>36000</v>
      </c>
      <c r="W4190" s="23"/>
      <c r="X4190" s="21"/>
      <c r="Y4190" s="24" t="str">
        <f>VLOOKUP(F4190,'[1]Goa Member''s Details Revised'!$C$2:$AO$7385,12,0)</f>
        <v>last communication 04</v>
      </c>
    </row>
    <row r="4191" spans="2:25">
      <c r="B4191" s="20">
        <v>4182</v>
      </c>
      <c r="C4191" s="21"/>
      <c r="D4191" s="21" t="s">
        <v>11554</v>
      </c>
      <c r="E4191" s="21" t="s">
        <v>56</v>
      </c>
      <c r="F4191" s="21" t="s">
        <v>11555</v>
      </c>
      <c r="G4191" s="21"/>
      <c r="H4191" s="22" t="str">
        <f>VLOOKUP(F4191,'[1]Goa Member''s Details Revised'!$C$2:$AO$7385,2,0)</f>
        <v>D.Purchaser</v>
      </c>
      <c r="I4191" s="21">
        <v>16</v>
      </c>
      <c r="J4191" s="21" t="s">
        <v>865</v>
      </c>
      <c r="K4191" s="21">
        <v>1992</v>
      </c>
      <c r="L4191" s="22" t="str">
        <f>VLOOKUP(F4191,'[1]Goa Member''s Details Revised'!$C$2:$AO$7385,9,0)</f>
        <v>Never</v>
      </c>
      <c r="M4191" s="21" t="s">
        <v>11556</v>
      </c>
      <c r="N4191" s="23">
        <f>VLOOKUP(F4191,'[1]Goa Member''s Details Revised'!$C$2:$AO$7385,5,0)</f>
        <v>45000</v>
      </c>
      <c r="O4191" s="23">
        <f>VLOOKUP(F4191,'[1]Goa Member''s Details Revised'!$C$2:$AO$7385,5,0)</f>
        <v>45000</v>
      </c>
      <c r="P4191" s="23">
        <v>45000</v>
      </c>
      <c r="Q4191" s="23" t="str">
        <f>VLOOKUP(F4191,'[1]Goa Member''s Details Revised'!$C$2:$AO$7385,8,0)</f>
        <v>I.R.M</v>
      </c>
      <c r="R4191" s="23">
        <f t="shared" si="327"/>
        <v>0</v>
      </c>
      <c r="S4191" s="21">
        <f t="shared" si="328"/>
        <v>31</v>
      </c>
      <c r="T4191" s="23">
        <f t="shared" si="330"/>
        <v>36000</v>
      </c>
      <c r="U4191" s="23">
        <f t="shared" si="331"/>
        <v>30909.090909090908</v>
      </c>
      <c r="V4191" s="23">
        <f t="shared" si="329"/>
        <v>36000</v>
      </c>
      <c r="W4191" s="23"/>
      <c r="X4191" s="21"/>
      <c r="Y4191" s="24" t="str">
        <f>VLOOKUP(F4191,'[1]Goa Member''s Details Revised'!$C$2:$AO$7385,12,0)</f>
        <v>last communication 04</v>
      </c>
    </row>
    <row r="4192" spans="2:25">
      <c r="B4192" s="20">
        <v>4183</v>
      </c>
      <c r="C4192" s="21"/>
      <c r="D4192" s="21" t="s">
        <v>11557</v>
      </c>
      <c r="E4192" s="21" t="s">
        <v>56</v>
      </c>
      <c r="F4192" s="21" t="s">
        <v>11558</v>
      </c>
      <c r="G4192" s="21"/>
      <c r="H4192" s="22" t="str">
        <f>VLOOKUP(F4192,'[1]Goa Member''s Details Revised'!$C$2:$AO$7385,2,0)</f>
        <v>Purchaser</v>
      </c>
      <c r="I4192" s="21">
        <v>18</v>
      </c>
      <c r="J4192" s="21" t="s">
        <v>865</v>
      </c>
      <c r="K4192" s="21">
        <v>1992</v>
      </c>
      <c r="L4192" s="22" t="str">
        <f>VLOOKUP(F4192,'[1]Goa Member''s Details Revised'!$C$2:$AO$7385,9,0)</f>
        <v>Never</v>
      </c>
      <c r="M4192" s="21" t="s">
        <v>11559</v>
      </c>
      <c r="N4192" s="23">
        <f>VLOOKUP(F4192,'[1]Goa Member''s Details Revised'!$C$2:$AO$7385,5,0)</f>
        <v>35000</v>
      </c>
      <c r="O4192" s="23">
        <f>VLOOKUP(F4192,'[1]Goa Member''s Details Revised'!$C$2:$AO$7385,5,0)</f>
        <v>35000</v>
      </c>
      <c r="P4192" s="23">
        <f>VLOOKUP(F4192,'[1]Goa Member''s Details Revised'!$C$2:$AO$7385,6,0)</f>
        <v>35015</v>
      </c>
      <c r="Q4192" s="23" t="str">
        <f>VLOOKUP(F4192,'[1]Goa Member''s Details Revised'!$C$2:$AO$7385,8,0)</f>
        <v>I.R.M</v>
      </c>
      <c r="R4192" s="23">
        <f t="shared" si="327"/>
        <v>-15</v>
      </c>
      <c r="S4192" s="21">
        <f t="shared" si="328"/>
        <v>31</v>
      </c>
      <c r="T4192" s="23">
        <f t="shared" si="330"/>
        <v>28012</v>
      </c>
      <c r="U4192" s="23">
        <f t="shared" si="331"/>
        <v>24050.707070707071</v>
      </c>
      <c r="V4192" s="23">
        <f t="shared" si="329"/>
        <v>28015</v>
      </c>
      <c r="W4192" s="23"/>
      <c r="X4192" s="21"/>
      <c r="Y4192" s="24" t="str">
        <f>VLOOKUP(F4192,'[1]Goa Member''s Details Revised'!$C$2:$AO$7385,12,0)</f>
        <v>No reminder send so last communication 10</v>
      </c>
    </row>
    <row r="4193" spans="2:25">
      <c r="B4193" s="20">
        <v>4184</v>
      </c>
      <c r="C4193" s="21"/>
      <c r="D4193" s="21" t="s">
        <v>11560</v>
      </c>
      <c r="E4193" s="21" t="s">
        <v>56</v>
      </c>
      <c r="F4193" s="21" t="s">
        <v>11561</v>
      </c>
      <c r="G4193" s="21"/>
      <c r="H4193" s="22" t="str">
        <f>VLOOKUP(F4193,'[1]Goa Member''s Details Revised'!$C$2:$AO$7385,2,0)</f>
        <v>Purchaser</v>
      </c>
      <c r="I4193" s="21">
        <v>18</v>
      </c>
      <c r="J4193" s="21" t="s">
        <v>865</v>
      </c>
      <c r="K4193" s="21">
        <v>1992</v>
      </c>
      <c r="L4193" s="22" t="str">
        <f>VLOOKUP(F4193,'[1]Goa Member''s Details Revised'!$C$2:$AO$7385,9,0)</f>
        <v>Never</v>
      </c>
      <c r="M4193" s="21" t="s">
        <v>11562</v>
      </c>
      <c r="N4193" s="23">
        <f>VLOOKUP(F4193,'[1]Goa Member''s Details Revised'!$C$2:$AO$7385,5,0)</f>
        <v>45000</v>
      </c>
      <c r="O4193" s="23">
        <f>VLOOKUP(F4193,'[1]Goa Member''s Details Revised'!$C$2:$AO$7385,5,0)</f>
        <v>45000</v>
      </c>
      <c r="P4193" s="23">
        <f>VLOOKUP(F4193,'[1]Goa Member''s Details Revised'!$C$2:$AO$7385,6,0)</f>
        <v>45002</v>
      </c>
      <c r="Q4193" s="23" t="str">
        <f>VLOOKUP(F4193,'[1]Goa Member''s Details Revised'!$C$2:$AO$7385,8,0)</f>
        <v>I.R.M</v>
      </c>
      <c r="R4193" s="23">
        <f t="shared" si="327"/>
        <v>-2</v>
      </c>
      <c r="S4193" s="21">
        <f t="shared" si="328"/>
        <v>31</v>
      </c>
      <c r="T4193" s="23">
        <f t="shared" si="330"/>
        <v>36001.599999999999</v>
      </c>
      <c r="U4193" s="23">
        <f t="shared" si="331"/>
        <v>30910.464646464647</v>
      </c>
      <c r="V4193" s="23">
        <f t="shared" si="329"/>
        <v>36002</v>
      </c>
      <c r="W4193" s="23"/>
      <c r="X4193" s="21"/>
      <c r="Y4193" s="24" t="str">
        <f>VLOOKUP(F4193,'[1]Goa Member''s Details Revised'!$C$2:$AO$7385,12,0)</f>
        <v>last communication 95</v>
      </c>
    </row>
    <row r="4194" spans="2:25" ht="30">
      <c r="B4194" s="20">
        <v>4185</v>
      </c>
      <c r="C4194" s="21"/>
      <c r="D4194" s="21" t="s">
        <v>11563</v>
      </c>
      <c r="E4194" s="21" t="s">
        <v>56</v>
      </c>
      <c r="F4194" s="21" t="s">
        <v>11564</v>
      </c>
      <c r="G4194" s="21"/>
      <c r="H4194" s="22" t="str">
        <f>VLOOKUP(F4194,'[1]Goa Member''s Details Revised'!$C$2:$AO$7385,2,0)</f>
        <v>Purchaser</v>
      </c>
      <c r="I4194" s="21">
        <v>6</v>
      </c>
      <c r="J4194" s="21" t="s">
        <v>865</v>
      </c>
      <c r="K4194" s="21">
        <v>1992</v>
      </c>
      <c r="L4194" s="22" t="str">
        <f>VLOOKUP(F4194,'[1]Goa Member''s Details Revised'!$C$2:$AO$7385,9,0)</f>
        <v>Never</v>
      </c>
      <c r="M4194" s="21" t="s">
        <v>11565</v>
      </c>
      <c r="N4194" s="23">
        <f>VLOOKUP(F4194,'[1]Goa Member''s Details Revised'!$C$2:$AO$7385,5,0)</f>
        <v>35000</v>
      </c>
      <c r="O4194" s="23">
        <f>VLOOKUP(F4194,'[1]Goa Member''s Details Revised'!$C$2:$AO$7385,5,0)</f>
        <v>35000</v>
      </c>
      <c r="P4194" s="23">
        <f>VLOOKUP(F4194,'[1]Goa Member''s Details Revised'!$C$2:$AO$7385,6,0)</f>
        <v>35015</v>
      </c>
      <c r="Q4194" s="23" t="str">
        <f>VLOOKUP(F4194,'[1]Goa Member''s Details Revised'!$C$2:$AO$7385,8,0)</f>
        <v>I.R.M</v>
      </c>
      <c r="R4194" s="23">
        <f t="shared" si="327"/>
        <v>-15</v>
      </c>
      <c r="S4194" s="21">
        <f t="shared" si="328"/>
        <v>31</v>
      </c>
      <c r="T4194" s="23">
        <f t="shared" si="330"/>
        <v>28012</v>
      </c>
      <c r="U4194" s="23">
        <f t="shared" si="331"/>
        <v>24050.707070707071</v>
      </c>
      <c r="V4194" s="23">
        <f t="shared" si="329"/>
        <v>28015</v>
      </c>
      <c r="W4194" s="23"/>
      <c r="X4194" s="21"/>
      <c r="Y4194" s="24" t="str">
        <f>VLOOKUP(F4194,'[1]Goa Member''s Details Revised'!$C$2:$AO$7385,12,0)</f>
        <v>we send last reminder in 2012.then we did not receive any reply.</v>
      </c>
    </row>
    <row r="4195" spans="2:25">
      <c r="B4195" s="20">
        <v>4186</v>
      </c>
      <c r="C4195" s="21"/>
      <c r="D4195" s="21" t="s">
        <v>11566</v>
      </c>
      <c r="E4195" s="21" t="s">
        <v>56</v>
      </c>
      <c r="F4195" s="21" t="s">
        <v>11567</v>
      </c>
      <c r="G4195" s="21"/>
      <c r="H4195" s="22" t="str">
        <f>VLOOKUP(F4195,'[1]Goa Member''s Details Revised'!$C$2:$AO$7385,2,0)</f>
        <v>Purchaser</v>
      </c>
      <c r="I4195" s="21">
        <v>19</v>
      </c>
      <c r="J4195" s="21" t="s">
        <v>865</v>
      </c>
      <c r="K4195" s="21">
        <v>1992</v>
      </c>
      <c r="L4195" s="22" t="str">
        <f>VLOOKUP(F4195,'[1]Goa Member''s Details Revised'!$C$2:$AO$7385,9,0)</f>
        <v>Never</v>
      </c>
      <c r="M4195" s="21" t="s">
        <v>11568</v>
      </c>
      <c r="N4195" s="23">
        <f>VLOOKUP(F4195,'[1]Goa Member''s Details Revised'!$C$2:$AO$7385,5,0)</f>
        <v>45000</v>
      </c>
      <c r="O4195" s="23">
        <f>VLOOKUP(F4195,'[1]Goa Member''s Details Revised'!$C$2:$AO$7385,5,0)</f>
        <v>45000</v>
      </c>
      <c r="P4195" s="23">
        <f>VLOOKUP(F4195,'[1]Goa Member''s Details Revised'!$C$2:$AO$7385,6,0)</f>
        <v>45002</v>
      </c>
      <c r="Q4195" s="23" t="str">
        <f>VLOOKUP(F4195,'[1]Goa Member''s Details Revised'!$C$2:$AO$7385,8,0)</f>
        <v>I.R.M</v>
      </c>
      <c r="R4195" s="23">
        <f t="shared" si="327"/>
        <v>-2</v>
      </c>
      <c r="S4195" s="21">
        <f t="shared" si="328"/>
        <v>31</v>
      </c>
      <c r="T4195" s="23">
        <f t="shared" si="330"/>
        <v>36001.599999999999</v>
      </c>
      <c r="U4195" s="23">
        <f t="shared" si="331"/>
        <v>30910.464646464647</v>
      </c>
      <c r="V4195" s="23">
        <f t="shared" si="329"/>
        <v>36002</v>
      </c>
      <c r="W4195" s="23"/>
      <c r="X4195" s="21"/>
      <c r="Y4195" s="24" t="str">
        <f>VLOOKUP(F4195,'[1]Goa Member''s Details Revised'!$C$2:$AO$7385,12,0)</f>
        <v>last communication 94</v>
      </c>
    </row>
    <row r="4196" spans="2:25" ht="30">
      <c r="B4196" s="20">
        <v>4187</v>
      </c>
      <c r="C4196" s="21"/>
      <c r="D4196" s="21" t="s">
        <v>11569</v>
      </c>
      <c r="E4196" s="21" t="s">
        <v>56</v>
      </c>
      <c r="F4196" s="21" t="s">
        <v>11570</v>
      </c>
      <c r="G4196" s="21"/>
      <c r="H4196" s="22" t="str">
        <f>VLOOKUP(F4196,'[1]Goa Member''s Details Revised'!$C$2:$AO$7385,2,0)</f>
        <v>Purchaser</v>
      </c>
      <c r="I4196" s="21">
        <v>21</v>
      </c>
      <c r="J4196" s="21" t="s">
        <v>865</v>
      </c>
      <c r="K4196" s="21">
        <v>1992</v>
      </c>
      <c r="L4196" s="22" t="str">
        <f>VLOOKUP(F4196,'[1]Goa Member''s Details Revised'!$C$2:$AO$7385,9,0)</f>
        <v>Never</v>
      </c>
      <c r="M4196" s="21" t="s">
        <v>11571</v>
      </c>
      <c r="N4196" s="23">
        <f>VLOOKUP(F4196,'[1]Goa Member''s Details Revised'!$C$2:$AO$7385,5,0)</f>
        <v>35000</v>
      </c>
      <c r="O4196" s="23">
        <f>VLOOKUP(F4196,'[1]Goa Member''s Details Revised'!$C$2:$AO$7385,5,0)</f>
        <v>35000</v>
      </c>
      <c r="P4196" s="23">
        <f>VLOOKUP(F4196,'[1]Goa Member''s Details Revised'!$C$2:$AO$7385,6,0)</f>
        <v>35015</v>
      </c>
      <c r="Q4196" s="23" t="str">
        <f>VLOOKUP(F4196,'[1]Goa Member''s Details Revised'!$C$2:$AO$7385,8,0)</f>
        <v>I.R.M</v>
      </c>
      <c r="R4196" s="23">
        <f t="shared" si="327"/>
        <v>-15</v>
      </c>
      <c r="S4196" s="21">
        <f t="shared" si="328"/>
        <v>31</v>
      </c>
      <c r="T4196" s="23">
        <f t="shared" si="330"/>
        <v>28012</v>
      </c>
      <c r="U4196" s="23">
        <f t="shared" si="331"/>
        <v>24050.707070707071</v>
      </c>
      <c r="V4196" s="23">
        <f t="shared" si="329"/>
        <v>28015</v>
      </c>
      <c r="W4196" s="23"/>
      <c r="X4196" s="21"/>
      <c r="Y4196" s="24" t="str">
        <f>VLOOKUP(F4196,'[1]Goa Member''s Details Revised'!$C$2:$AO$7385,12,0)</f>
        <v>we send last reminder in 2012.then we did not receive any reply.</v>
      </c>
    </row>
    <row r="4197" spans="2:25" ht="30">
      <c r="B4197" s="20">
        <v>4188</v>
      </c>
      <c r="C4197" s="21"/>
      <c r="D4197" s="21" t="s">
        <v>11572</v>
      </c>
      <c r="E4197" s="21" t="s">
        <v>56</v>
      </c>
      <c r="F4197" s="21" t="s">
        <v>11573</v>
      </c>
      <c r="G4197" s="21"/>
      <c r="H4197" s="22" t="str">
        <f>VLOOKUP(F4197,'[1]Goa Member''s Details Revised'!$C$2:$AO$7385,2,0)</f>
        <v>Purchaser</v>
      </c>
      <c r="I4197" s="21">
        <v>24</v>
      </c>
      <c r="J4197" s="21" t="s">
        <v>865</v>
      </c>
      <c r="K4197" s="21">
        <v>1992</v>
      </c>
      <c r="L4197" s="22">
        <f>VLOOKUP(F4197,'[1]Goa Member''s Details Revised'!$C$2:$AO$7385,9,0)</f>
        <v>2010</v>
      </c>
      <c r="M4197" s="21" t="s">
        <v>11574</v>
      </c>
      <c r="N4197" s="23">
        <f>VLOOKUP(F4197,'[1]Goa Member''s Details Revised'!$C$2:$AO$7385,5,0)</f>
        <v>35000</v>
      </c>
      <c r="O4197" s="23">
        <f>VLOOKUP(F4197,'[1]Goa Member''s Details Revised'!$C$2:$AO$7385,5,0)</f>
        <v>35000</v>
      </c>
      <c r="P4197" s="23">
        <f>VLOOKUP(F4197,'[1]Goa Member''s Details Revised'!$C$2:$AO$7385,6,0)</f>
        <v>42600</v>
      </c>
      <c r="Q4197" s="23" t="str">
        <f>VLOOKUP(F4197,'[1]Goa Member''s Details Revised'!$C$2:$AO$7385,8,0)</f>
        <v>R.M</v>
      </c>
      <c r="R4197" s="23">
        <f t="shared" si="327"/>
        <v>-7600</v>
      </c>
      <c r="S4197" s="21">
        <f t="shared" si="328"/>
        <v>31</v>
      </c>
      <c r="T4197" s="23">
        <f t="shared" si="330"/>
        <v>34080</v>
      </c>
      <c r="U4197" s="23">
        <f t="shared" si="331"/>
        <v>29260.60606060606</v>
      </c>
      <c r="V4197" s="23">
        <f t="shared" si="329"/>
        <v>35600</v>
      </c>
      <c r="W4197" s="23"/>
      <c r="X4197" s="21"/>
      <c r="Y4197" s="24" t="str">
        <f>VLOOKUP(F4197,'[1]Goa Member''s Details Revised'!$C$2:$AO$7385,12,0)</f>
        <v>No reminder send so last communication 10….membership transferred from Amit Sardana to Harpal Singh in 95</v>
      </c>
    </row>
    <row r="4198" spans="2:25">
      <c r="B4198" s="20">
        <v>4189</v>
      </c>
      <c r="C4198" s="21"/>
      <c r="D4198" s="21" t="s">
        <v>11575</v>
      </c>
      <c r="E4198" s="21" t="s">
        <v>56</v>
      </c>
      <c r="F4198" s="21" t="s">
        <v>11576</v>
      </c>
      <c r="G4198" s="21"/>
      <c r="H4198" s="22" t="str">
        <f>VLOOKUP(F4198,'[1]Goa Member''s Details Revised'!$C$2:$AO$7385,2,0)</f>
        <v>Purchaser</v>
      </c>
      <c r="I4198" s="21">
        <v>24</v>
      </c>
      <c r="J4198" s="21" t="s">
        <v>865</v>
      </c>
      <c r="K4198" s="21">
        <v>1992</v>
      </c>
      <c r="L4198" s="22" t="str">
        <f>VLOOKUP(F4198,'[1]Goa Member''s Details Revised'!$C$2:$AO$7385,9,0)</f>
        <v>Never</v>
      </c>
      <c r="M4198" s="21" t="s">
        <v>11577</v>
      </c>
      <c r="N4198" s="23">
        <f>VLOOKUP(F4198,'[1]Goa Member''s Details Revised'!$C$2:$AO$7385,5,0)</f>
        <v>35000</v>
      </c>
      <c r="O4198" s="23">
        <f>VLOOKUP(F4198,'[1]Goa Member''s Details Revised'!$C$2:$AO$7385,5,0)</f>
        <v>35000</v>
      </c>
      <c r="P4198" s="23">
        <f>VLOOKUP(F4198,'[1]Goa Member''s Details Revised'!$C$2:$AO$7385,6,0)</f>
        <v>35015</v>
      </c>
      <c r="Q4198" s="23" t="str">
        <f>VLOOKUP(F4198,'[1]Goa Member''s Details Revised'!$C$2:$AO$7385,8,0)</f>
        <v>I.R.M</v>
      </c>
      <c r="R4198" s="23">
        <f t="shared" si="327"/>
        <v>-15</v>
      </c>
      <c r="S4198" s="21">
        <f t="shared" si="328"/>
        <v>31</v>
      </c>
      <c r="T4198" s="23">
        <f t="shared" si="330"/>
        <v>28012</v>
      </c>
      <c r="U4198" s="23">
        <f t="shared" si="331"/>
        <v>24050.707070707071</v>
      </c>
      <c r="V4198" s="23">
        <f t="shared" si="329"/>
        <v>28015</v>
      </c>
      <c r="W4198" s="23"/>
      <c r="X4198" s="21"/>
      <c r="Y4198" s="24" t="str">
        <f>VLOOKUP(F4198,'[1]Goa Member''s Details Revised'!$C$2:$AO$7385,12,0)</f>
        <v>As POD last communication 2007</v>
      </c>
    </row>
    <row r="4199" spans="2:25">
      <c r="B4199" s="20">
        <v>4190</v>
      </c>
      <c r="C4199" s="21"/>
      <c r="D4199" s="21" t="s">
        <v>11578</v>
      </c>
      <c r="E4199" s="21" t="s">
        <v>56</v>
      </c>
      <c r="F4199" s="21" t="s">
        <v>11579</v>
      </c>
      <c r="G4199" s="21"/>
      <c r="H4199" s="22" t="str">
        <f>VLOOKUP(F4199,'[1]Goa Member''s Details Revised'!$C$2:$AO$7385,2,0)</f>
        <v>Purchaser</v>
      </c>
      <c r="I4199" s="21">
        <v>27</v>
      </c>
      <c r="J4199" s="21" t="s">
        <v>865</v>
      </c>
      <c r="K4199" s="21">
        <v>1992</v>
      </c>
      <c r="L4199" s="22" t="str">
        <f>VLOOKUP(F4199,'[1]Goa Member''s Details Revised'!$C$2:$AO$7385,9,0)</f>
        <v>Never</v>
      </c>
      <c r="M4199" s="21" t="s">
        <v>11580</v>
      </c>
      <c r="N4199" s="23">
        <f>VLOOKUP(F4199,'[1]Goa Member''s Details Revised'!$C$2:$AO$7385,5,0)</f>
        <v>45000</v>
      </c>
      <c r="O4199" s="23">
        <f>VLOOKUP(F4199,'[1]Goa Member''s Details Revised'!$C$2:$AO$7385,5,0)</f>
        <v>45000</v>
      </c>
      <c r="P4199" s="23">
        <v>45000</v>
      </c>
      <c r="Q4199" s="23" t="str">
        <f>VLOOKUP(F4199,'[1]Goa Member''s Details Revised'!$C$2:$AO$7385,8,0)</f>
        <v>I.R.M</v>
      </c>
      <c r="R4199" s="23">
        <f t="shared" si="327"/>
        <v>0</v>
      </c>
      <c r="S4199" s="21">
        <f t="shared" si="328"/>
        <v>31</v>
      </c>
      <c r="T4199" s="23">
        <f t="shared" si="330"/>
        <v>36000</v>
      </c>
      <c r="U4199" s="23">
        <f t="shared" si="331"/>
        <v>30909.090909090908</v>
      </c>
      <c r="V4199" s="23">
        <f t="shared" si="329"/>
        <v>36000</v>
      </c>
      <c r="W4199" s="23"/>
      <c r="X4199" s="21"/>
      <c r="Y4199" s="24" t="str">
        <f>VLOOKUP(F4199,'[1]Goa Member''s Details Revised'!$C$2:$AO$7385,12,0)</f>
        <v>No reminder send so last communication 10</v>
      </c>
    </row>
    <row r="4200" spans="2:25">
      <c r="B4200" s="20">
        <v>4191</v>
      </c>
      <c r="C4200" s="21"/>
      <c r="D4200" s="21" t="s">
        <v>11581</v>
      </c>
      <c r="E4200" s="21" t="s">
        <v>56</v>
      </c>
      <c r="F4200" s="21" t="s">
        <v>11582</v>
      </c>
      <c r="G4200" s="21"/>
      <c r="H4200" s="22" t="str">
        <f>VLOOKUP(F4200,'[1]Goa Member''s Details Revised'!$C$2:$AO$7385,2,0)</f>
        <v>Purchaser</v>
      </c>
      <c r="I4200" s="21">
        <v>1</v>
      </c>
      <c r="J4200" s="21" t="s">
        <v>58</v>
      </c>
      <c r="K4200" s="21">
        <v>1992</v>
      </c>
      <c r="L4200" s="22" t="str">
        <f>VLOOKUP(F4200,'[1]Goa Member''s Details Revised'!$C$2:$AO$7385,9,0)</f>
        <v>Never</v>
      </c>
      <c r="M4200" s="21" t="s">
        <v>11583</v>
      </c>
      <c r="N4200" s="23">
        <f>VLOOKUP(F4200,'[1]Goa Member''s Details Revised'!$C$2:$AO$7385,5,0)</f>
        <v>45000</v>
      </c>
      <c r="O4200" s="23">
        <f>VLOOKUP(F4200,'[1]Goa Member''s Details Revised'!$C$2:$AO$7385,5,0)</f>
        <v>45000</v>
      </c>
      <c r="P4200" s="23">
        <f>VLOOKUP(F4200,'[1]Goa Member''s Details Revised'!$C$2:$AO$7385,6,0)</f>
        <v>45002</v>
      </c>
      <c r="Q4200" s="23" t="str">
        <f>VLOOKUP(F4200,'[1]Goa Member''s Details Revised'!$C$2:$AO$7385,8,0)</f>
        <v>I.R.M</v>
      </c>
      <c r="R4200" s="23">
        <f t="shared" si="327"/>
        <v>-2</v>
      </c>
      <c r="S4200" s="21">
        <f t="shared" si="328"/>
        <v>31</v>
      </c>
      <c r="T4200" s="23">
        <f t="shared" si="330"/>
        <v>36001.599999999999</v>
      </c>
      <c r="U4200" s="23">
        <f t="shared" si="331"/>
        <v>30910.464646464647</v>
      </c>
      <c r="V4200" s="23">
        <f t="shared" si="329"/>
        <v>36002</v>
      </c>
      <c r="W4200" s="23"/>
      <c r="X4200" s="21"/>
      <c r="Y4200" s="24" t="str">
        <f>VLOOKUP(F4200,'[1]Goa Member''s Details Revised'!$C$2:$AO$7385,12,0)</f>
        <v>last communication 03</v>
      </c>
    </row>
    <row r="4201" spans="2:25">
      <c r="B4201" s="20">
        <v>4192</v>
      </c>
      <c r="C4201" s="21"/>
      <c r="D4201" s="21" t="s">
        <v>11584</v>
      </c>
      <c r="E4201" s="21" t="s">
        <v>56</v>
      </c>
      <c r="F4201" s="21" t="s">
        <v>11585</v>
      </c>
      <c r="G4201" s="21"/>
      <c r="H4201" s="22" t="str">
        <f>VLOOKUP(F4201,'[1]Goa Member''s Details Revised'!$C$2:$AO$7385,2,0)</f>
        <v>Purchaser</v>
      </c>
      <c r="I4201" s="21">
        <v>5</v>
      </c>
      <c r="J4201" s="21" t="s">
        <v>58</v>
      </c>
      <c r="K4201" s="21">
        <v>1992</v>
      </c>
      <c r="L4201" s="22" t="str">
        <f>VLOOKUP(F4201,'[1]Goa Member''s Details Revised'!$C$2:$AO$7385,9,0)</f>
        <v>Never</v>
      </c>
      <c r="M4201" s="21" t="s">
        <v>11586</v>
      </c>
      <c r="N4201" s="23">
        <f>VLOOKUP(F4201,'[1]Goa Member''s Details Revised'!$C$2:$AO$7385,5,0)</f>
        <v>35000</v>
      </c>
      <c r="O4201" s="23">
        <f>VLOOKUP(F4201,'[1]Goa Member''s Details Revised'!$C$2:$AO$7385,5,0)</f>
        <v>35000</v>
      </c>
      <c r="P4201" s="23">
        <f>VLOOKUP(F4201,'[1]Goa Member''s Details Revised'!$C$2:$AO$7385,6,0)</f>
        <v>42600</v>
      </c>
      <c r="Q4201" s="23" t="str">
        <f>VLOOKUP(F4201,'[1]Goa Member''s Details Revised'!$C$2:$AO$7385,8,0)</f>
        <v>I.R.M</v>
      </c>
      <c r="R4201" s="23">
        <f t="shared" si="327"/>
        <v>-7600</v>
      </c>
      <c r="S4201" s="21">
        <f t="shared" si="328"/>
        <v>31</v>
      </c>
      <c r="T4201" s="23">
        <f t="shared" si="330"/>
        <v>34080</v>
      </c>
      <c r="U4201" s="23">
        <f t="shared" si="331"/>
        <v>29260.60606060606</v>
      </c>
      <c r="V4201" s="23">
        <f t="shared" si="329"/>
        <v>35600</v>
      </c>
      <c r="W4201" s="23"/>
      <c r="X4201" s="21"/>
      <c r="Y4201" s="24" t="str">
        <f>VLOOKUP(F4201,'[1]Goa Member''s Details Revised'!$C$2:$AO$7385,12,0)</f>
        <v>No reminder send so last communication 09</v>
      </c>
    </row>
    <row r="4202" spans="2:25">
      <c r="B4202" s="20">
        <v>4193</v>
      </c>
      <c r="C4202" s="21"/>
      <c r="D4202" s="21" t="s">
        <v>11587</v>
      </c>
      <c r="E4202" s="21" t="s">
        <v>56</v>
      </c>
      <c r="F4202" s="21" t="s">
        <v>11588</v>
      </c>
      <c r="G4202" s="21"/>
      <c r="H4202" s="22" t="str">
        <f>VLOOKUP(F4202,'[1]Goa Member''s Details Revised'!$C$2:$AO$7385,2,0)</f>
        <v>Purchaser</v>
      </c>
      <c r="I4202" s="21">
        <v>5</v>
      </c>
      <c r="J4202" s="21" t="s">
        <v>58</v>
      </c>
      <c r="K4202" s="21">
        <v>1992</v>
      </c>
      <c r="L4202" s="22" t="str">
        <f>VLOOKUP(F4202,'[1]Goa Member''s Details Revised'!$C$2:$AO$7385,9,0)</f>
        <v>Never</v>
      </c>
      <c r="M4202" s="21" t="s">
        <v>918</v>
      </c>
      <c r="N4202" s="23">
        <f>VLOOKUP(F4202,'[1]Goa Member''s Details Revised'!$C$2:$AO$7385,5,0)</f>
        <v>54755</v>
      </c>
      <c r="O4202" s="23">
        <f>VLOOKUP(F4202,'[1]Goa Member''s Details Revised'!$C$2:$AO$7385,5,0)</f>
        <v>54755</v>
      </c>
      <c r="P4202" s="23">
        <f>VLOOKUP(F4202,'[1]Goa Member''s Details Revised'!$C$2:$AO$7385,6,0)</f>
        <v>50385</v>
      </c>
      <c r="Q4202" s="23" t="str">
        <f>VLOOKUP(F4202,'[1]Goa Member''s Details Revised'!$C$2:$AO$7385,8,0)</f>
        <v>Outstanding</v>
      </c>
      <c r="R4202" s="23">
        <f t="shared" si="327"/>
        <v>4370</v>
      </c>
      <c r="S4202" s="21">
        <f t="shared" si="328"/>
        <v>31</v>
      </c>
      <c r="T4202" s="23">
        <f t="shared" si="330"/>
        <v>40308</v>
      </c>
      <c r="U4202" s="23">
        <f t="shared" si="331"/>
        <v>34607.878787878784</v>
      </c>
      <c r="V4202" s="23">
        <f t="shared" si="329"/>
        <v>39434</v>
      </c>
      <c r="W4202" s="23"/>
      <c r="X4202" s="21"/>
      <c r="Y4202" s="24" t="str">
        <f>VLOOKUP(F4202,'[1]Goa Member''s Details Revised'!$C$2:$AO$7385,12,0)</f>
        <v>no communication till date (Outstandaing Rs. 4370/-)</v>
      </c>
    </row>
    <row r="4203" spans="2:25">
      <c r="B4203" s="20">
        <v>4194</v>
      </c>
      <c r="C4203" s="21"/>
      <c r="D4203" s="21" t="s">
        <v>11589</v>
      </c>
      <c r="E4203" s="21" t="s">
        <v>56</v>
      </c>
      <c r="F4203" s="21" t="s">
        <v>11590</v>
      </c>
      <c r="G4203" s="21"/>
      <c r="H4203" s="22" t="str">
        <f>VLOOKUP(F4203,'[1]Goa Member''s Details Revised'!$C$2:$AO$7385,2,0)</f>
        <v>Purchaser</v>
      </c>
      <c r="I4203" s="21">
        <v>11</v>
      </c>
      <c r="J4203" s="21" t="s">
        <v>58</v>
      </c>
      <c r="K4203" s="21">
        <v>1992</v>
      </c>
      <c r="L4203" s="22" t="str">
        <f>VLOOKUP(F4203,'[1]Goa Member''s Details Revised'!$C$2:$AO$7385,9,0)</f>
        <v>Never</v>
      </c>
      <c r="M4203" s="21" t="s">
        <v>11591</v>
      </c>
      <c r="N4203" s="23">
        <f>VLOOKUP(F4203,'[1]Goa Member''s Details Revised'!$C$2:$AO$7385,5,0)</f>
        <v>45000</v>
      </c>
      <c r="O4203" s="23">
        <f>VLOOKUP(F4203,'[1]Goa Member''s Details Revised'!$C$2:$AO$7385,5,0)</f>
        <v>45000</v>
      </c>
      <c r="P4203" s="23">
        <f>VLOOKUP(F4203,'[1]Goa Member''s Details Revised'!$C$2:$AO$7385,6,0)</f>
        <v>45002</v>
      </c>
      <c r="Q4203" s="23" t="str">
        <f>VLOOKUP(F4203,'[1]Goa Member''s Details Revised'!$C$2:$AO$7385,8,0)</f>
        <v>I.R.M</v>
      </c>
      <c r="R4203" s="23">
        <f t="shared" si="327"/>
        <v>-2</v>
      </c>
      <c r="S4203" s="21">
        <f t="shared" si="328"/>
        <v>31</v>
      </c>
      <c r="T4203" s="23">
        <f t="shared" si="330"/>
        <v>36001.599999999999</v>
      </c>
      <c r="U4203" s="23">
        <f t="shared" si="331"/>
        <v>30910.464646464647</v>
      </c>
      <c r="V4203" s="23">
        <f t="shared" si="329"/>
        <v>36002</v>
      </c>
      <c r="W4203" s="23"/>
      <c r="X4203" s="21"/>
      <c r="Y4203" s="24" t="str">
        <f>VLOOKUP(F4203,'[1]Goa Member''s Details Revised'!$C$2:$AO$7385,12,0)</f>
        <v>last communication 96</v>
      </c>
    </row>
    <row r="4204" spans="2:25" ht="30">
      <c r="B4204" s="20">
        <v>4195</v>
      </c>
      <c r="C4204" s="21"/>
      <c r="D4204" s="21" t="s">
        <v>11592</v>
      </c>
      <c r="E4204" s="21" t="s">
        <v>56</v>
      </c>
      <c r="F4204" s="21" t="s">
        <v>11593</v>
      </c>
      <c r="G4204" s="21"/>
      <c r="H4204" s="22" t="str">
        <f>VLOOKUP(F4204,'[1]Goa Member''s Details Revised'!$C$2:$AO$7385,2,0)</f>
        <v>Purchaser</v>
      </c>
      <c r="I4204" s="21">
        <v>11</v>
      </c>
      <c r="J4204" s="21" t="s">
        <v>58</v>
      </c>
      <c r="K4204" s="21">
        <v>1992</v>
      </c>
      <c r="L4204" s="22" t="str">
        <f>VLOOKUP(F4204,'[1]Goa Member''s Details Revised'!$C$2:$AO$7385,9,0)</f>
        <v>Never</v>
      </c>
      <c r="M4204" s="21" t="s">
        <v>11594</v>
      </c>
      <c r="N4204" s="23">
        <f>VLOOKUP(F4204,'[1]Goa Member''s Details Revised'!$C$2:$AO$7385,5,0)</f>
        <v>45000</v>
      </c>
      <c r="O4204" s="23">
        <f>VLOOKUP(F4204,'[1]Goa Member''s Details Revised'!$C$2:$AO$7385,5,0)</f>
        <v>45000</v>
      </c>
      <c r="P4204" s="23">
        <f>VLOOKUP(F4204,'[1]Goa Member''s Details Revised'!$C$2:$AO$7385,6,0)</f>
        <v>45002</v>
      </c>
      <c r="Q4204" s="23" t="str">
        <f>VLOOKUP(F4204,'[1]Goa Member''s Details Revised'!$C$2:$AO$7385,8,0)</f>
        <v>I.R.M</v>
      </c>
      <c r="R4204" s="23">
        <f t="shared" si="327"/>
        <v>-2</v>
      </c>
      <c r="S4204" s="21">
        <f t="shared" si="328"/>
        <v>31</v>
      </c>
      <c r="T4204" s="23">
        <f t="shared" si="330"/>
        <v>36001.599999999999</v>
      </c>
      <c r="U4204" s="23">
        <f t="shared" si="331"/>
        <v>30910.464646464647</v>
      </c>
      <c r="V4204" s="23">
        <f t="shared" si="329"/>
        <v>36002</v>
      </c>
      <c r="W4204" s="23"/>
      <c r="X4204" s="21"/>
      <c r="Y4204" s="24" t="str">
        <f>VLOOKUP(F4204,'[1]Goa Member''s Details Revised'!$C$2:$AO$7385,12,0)</f>
        <v>we send last reminder in 2012.then we did not receive any reply.</v>
      </c>
    </row>
    <row r="4205" spans="2:25">
      <c r="B4205" s="20">
        <v>4196</v>
      </c>
      <c r="C4205" s="21"/>
      <c r="D4205" s="21" t="s">
        <v>11595</v>
      </c>
      <c r="E4205" s="21" t="s">
        <v>56</v>
      </c>
      <c r="F4205" s="21" t="s">
        <v>11596</v>
      </c>
      <c r="G4205" s="21"/>
      <c r="H4205" s="22" t="str">
        <f>VLOOKUP(F4205,'[1]Goa Member''s Details Revised'!$C$2:$AO$7385,2,0)</f>
        <v>Purchaser</v>
      </c>
      <c r="I4205" s="21">
        <v>5</v>
      </c>
      <c r="J4205" s="21" t="s">
        <v>58</v>
      </c>
      <c r="K4205" s="21">
        <v>1992</v>
      </c>
      <c r="L4205" s="22" t="str">
        <f>VLOOKUP(F4205,'[1]Goa Member''s Details Revised'!$C$2:$AO$7385,9,0)</f>
        <v>Never</v>
      </c>
      <c r="M4205" s="21" t="s">
        <v>11597</v>
      </c>
      <c r="N4205" s="23">
        <f>VLOOKUP(F4205,'[1]Goa Member''s Details Revised'!$C$2:$AO$7385,5,0)</f>
        <v>45000</v>
      </c>
      <c r="O4205" s="23">
        <f>VLOOKUP(F4205,'[1]Goa Member''s Details Revised'!$C$2:$AO$7385,5,0)</f>
        <v>45000</v>
      </c>
      <c r="P4205" s="23">
        <f>VLOOKUP(F4205,'[1]Goa Member''s Details Revised'!$C$2:$AO$7385,6,0)</f>
        <v>45002</v>
      </c>
      <c r="Q4205" s="23" t="str">
        <f>VLOOKUP(F4205,'[1]Goa Member''s Details Revised'!$C$2:$AO$7385,8,0)</f>
        <v>I.R.M</v>
      </c>
      <c r="R4205" s="23">
        <f t="shared" si="327"/>
        <v>-2</v>
      </c>
      <c r="S4205" s="21">
        <f t="shared" si="328"/>
        <v>31</v>
      </c>
      <c r="T4205" s="23">
        <f t="shared" si="330"/>
        <v>36001.599999999999</v>
      </c>
      <c r="U4205" s="23">
        <f t="shared" si="331"/>
        <v>30910.464646464647</v>
      </c>
      <c r="V4205" s="23">
        <f t="shared" si="329"/>
        <v>36002</v>
      </c>
      <c r="W4205" s="23"/>
      <c r="X4205" s="21"/>
      <c r="Y4205" s="24" t="str">
        <f>VLOOKUP(F4205,'[1]Goa Member''s Details Revised'!$C$2:$AO$7385,12,0)</f>
        <v>As POD last communication 2007</v>
      </c>
    </row>
    <row r="4206" spans="2:25">
      <c r="B4206" s="20">
        <v>4197</v>
      </c>
      <c r="C4206" s="21"/>
      <c r="D4206" s="21" t="s">
        <v>11598</v>
      </c>
      <c r="E4206" s="21" t="s">
        <v>56</v>
      </c>
      <c r="F4206" s="21" t="s">
        <v>11599</v>
      </c>
      <c r="G4206" s="21"/>
      <c r="H4206" s="22" t="str">
        <f>VLOOKUP(F4206,'[1]Goa Member''s Details Revised'!$C$2:$AO$7385,2,0)</f>
        <v>Purchaser</v>
      </c>
      <c r="I4206" s="21">
        <v>15</v>
      </c>
      <c r="J4206" s="21" t="s">
        <v>58</v>
      </c>
      <c r="K4206" s="21">
        <v>1992</v>
      </c>
      <c r="L4206" s="22" t="str">
        <f>VLOOKUP(F4206,'[1]Goa Member''s Details Revised'!$C$2:$AO$7385,9,0)</f>
        <v>Never</v>
      </c>
      <c r="M4206" s="21" t="s">
        <v>11600</v>
      </c>
      <c r="N4206" s="23">
        <f>VLOOKUP(F4206,'[1]Goa Member''s Details Revised'!$C$2:$AO$7385,5,0)</f>
        <v>35000</v>
      </c>
      <c r="O4206" s="23">
        <f>VLOOKUP(F4206,'[1]Goa Member''s Details Revised'!$C$2:$AO$7385,5,0)</f>
        <v>35000</v>
      </c>
      <c r="P4206" s="23">
        <f>VLOOKUP(F4206,'[1]Goa Member''s Details Revised'!$C$2:$AO$7385,6,0)</f>
        <v>35015</v>
      </c>
      <c r="Q4206" s="23" t="str">
        <f>VLOOKUP(F4206,'[1]Goa Member''s Details Revised'!$C$2:$AO$7385,8,0)</f>
        <v>I.R.M</v>
      </c>
      <c r="R4206" s="23">
        <f t="shared" si="327"/>
        <v>-15</v>
      </c>
      <c r="S4206" s="21">
        <f t="shared" si="328"/>
        <v>31</v>
      </c>
      <c r="T4206" s="23">
        <f t="shared" si="330"/>
        <v>28012</v>
      </c>
      <c r="U4206" s="23">
        <f t="shared" si="331"/>
        <v>24050.707070707071</v>
      </c>
      <c r="V4206" s="23">
        <f t="shared" si="329"/>
        <v>28015</v>
      </c>
      <c r="W4206" s="23"/>
      <c r="X4206" s="21"/>
      <c r="Y4206" s="24" t="str">
        <f>VLOOKUP(F4206,'[1]Goa Member''s Details Revised'!$C$2:$AO$7385,12,0)</f>
        <v>last communication 95</v>
      </c>
    </row>
    <row r="4207" spans="2:25">
      <c r="B4207" s="20">
        <v>4198</v>
      </c>
      <c r="C4207" s="21"/>
      <c r="D4207" s="21" t="s">
        <v>11601</v>
      </c>
      <c r="E4207" s="21" t="s">
        <v>56</v>
      </c>
      <c r="F4207" s="21" t="s">
        <v>11602</v>
      </c>
      <c r="G4207" s="21"/>
      <c r="H4207" s="22" t="str">
        <f>VLOOKUP(F4207,'[1]Goa Member''s Details Revised'!$C$2:$AO$7385,2,0)</f>
        <v>Purchaser</v>
      </c>
      <c r="I4207" s="21">
        <v>15</v>
      </c>
      <c r="J4207" s="21" t="s">
        <v>58</v>
      </c>
      <c r="K4207" s="21">
        <v>1992</v>
      </c>
      <c r="L4207" s="22" t="str">
        <f>VLOOKUP(F4207,'[1]Goa Member''s Details Revised'!$C$2:$AO$7385,9,0)</f>
        <v>Never</v>
      </c>
      <c r="M4207" s="21" t="s">
        <v>11603</v>
      </c>
      <c r="N4207" s="23">
        <f>VLOOKUP(F4207,'[1]Goa Member''s Details Revised'!$C$2:$AO$7385,5,0)</f>
        <v>35000</v>
      </c>
      <c r="O4207" s="23">
        <f>VLOOKUP(F4207,'[1]Goa Member''s Details Revised'!$C$2:$AO$7385,5,0)</f>
        <v>35000</v>
      </c>
      <c r="P4207" s="23">
        <f>VLOOKUP(F4207,'[1]Goa Member''s Details Revised'!$C$2:$AO$7385,6,0)</f>
        <v>35015</v>
      </c>
      <c r="Q4207" s="23" t="str">
        <f>VLOOKUP(F4207,'[1]Goa Member''s Details Revised'!$C$2:$AO$7385,8,0)</f>
        <v>I.R.M</v>
      </c>
      <c r="R4207" s="23">
        <f t="shared" si="327"/>
        <v>-15</v>
      </c>
      <c r="S4207" s="21">
        <f t="shared" si="328"/>
        <v>31</v>
      </c>
      <c r="T4207" s="23">
        <f t="shared" si="330"/>
        <v>28012</v>
      </c>
      <c r="U4207" s="23">
        <f t="shared" si="331"/>
        <v>24050.707070707071</v>
      </c>
      <c r="V4207" s="23">
        <f t="shared" si="329"/>
        <v>28015</v>
      </c>
      <c r="W4207" s="23"/>
      <c r="X4207" s="21"/>
      <c r="Y4207" s="24" t="str">
        <f>VLOOKUP(F4207,'[1]Goa Member''s Details Revised'!$C$2:$AO$7385,12,0)</f>
        <v>send perform invoice so Last Communication Till 2011</v>
      </c>
    </row>
    <row r="4208" spans="2:25">
      <c r="B4208" s="20">
        <v>4199</v>
      </c>
      <c r="C4208" s="21"/>
      <c r="D4208" s="21" t="s">
        <v>11604</v>
      </c>
      <c r="E4208" s="21" t="s">
        <v>56</v>
      </c>
      <c r="F4208" s="21" t="s">
        <v>11605</v>
      </c>
      <c r="G4208" s="21"/>
      <c r="H4208" s="22" t="str">
        <f>VLOOKUP(F4208,'[1]Goa Member''s Details Revised'!$C$2:$AO$7385,2,0)</f>
        <v>Purchaser</v>
      </c>
      <c r="I4208" s="21">
        <v>18</v>
      </c>
      <c r="J4208" s="21" t="s">
        <v>58</v>
      </c>
      <c r="K4208" s="21">
        <v>1992</v>
      </c>
      <c r="L4208" s="22" t="str">
        <f>VLOOKUP(F4208,'[1]Goa Member''s Details Revised'!$C$2:$AO$7385,9,0)</f>
        <v>Never</v>
      </c>
      <c r="M4208" s="21" t="s">
        <v>11606</v>
      </c>
      <c r="N4208" s="23">
        <f>VLOOKUP(F4208,'[1]Goa Member''s Details Revised'!$C$2:$AO$7385,5,0)</f>
        <v>45000</v>
      </c>
      <c r="O4208" s="23">
        <f>VLOOKUP(F4208,'[1]Goa Member''s Details Revised'!$C$2:$AO$7385,5,0)</f>
        <v>45000</v>
      </c>
      <c r="P4208" s="23">
        <f>VLOOKUP(F4208,'[1]Goa Member''s Details Revised'!$C$2:$AO$7385,6,0)</f>
        <v>45002</v>
      </c>
      <c r="Q4208" s="23" t="str">
        <f>VLOOKUP(F4208,'[1]Goa Member''s Details Revised'!$C$2:$AO$7385,8,0)</f>
        <v>I.R.M</v>
      </c>
      <c r="R4208" s="23">
        <f t="shared" si="327"/>
        <v>-2</v>
      </c>
      <c r="S4208" s="21">
        <f t="shared" si="328"/>
        <v>31</v>
      </c>
      <c r="T4208" s="23">
        <f t="shared" si="330"/>
        <v>36001.599999999999</v>
      </c>
      <c r="U4208" s="23">
        <f t="shared" si="331"/>
        <v>30910.464646464647</v>
      </c>
      <c r="V4208" s="23">
        <f t="shared" si="329"/>
        <v>36002</v>
      </c>
      <c r="W4208" s="23"/>
      <c r="X4208" s="21"/>
      <c r="Y4208" s="24" t="str">
        <f>VLOOKUP(F4208,'[1]Goa Member''s Details Revised'!$C$2:$AO$7385,12,0)</f>
        <v>As POD last communication 2007</v>
      </c>
    </row>
    <row r="4209" spans="2:25">
      <c r="B4209" s="20">
        <v>4200</v>
      </c>
      <c r="C4209" s="21"/>
      <c r="D4209" s="21" t="s">
        <v>11607</v>
      </c>
      <c r="E4209" s="21" t="s">
        <v>56</v>
      </c>
      <c r="F4209" s="21" t="s">
        <v>11608</v>
      </c>
      <c r="G4209" s="21"/>
      <c r="H4209" s="22" t="str">
        <f>VLOOKUP(F4209,'[1]Goa Member''s Details Revised'!$C$2:$AO$7385,2,0)</f>
        <v>Purchaser</v>
      </c>
      <c r="I4209" s="21">
        <v>21</v>
      </c>
      <c r="J4209" s="21" t="s">
        <v>58</v>
      </c>
      <c r="K4209" s="21">
        <v>1992</v>
      </c>
      <c r="L4209" s="22">
        <f>VLOOKUP(F4209,'[1]Goa Member''s Details Revised'!$C$2:$AO$7385,9,0)</f>
        <v>2013</v>
      </c>
      <c r="M4209" s="21" t="s">
        <v>11609</v>
      </c>
      <c r="N4209" s="23">
        <f>VLOOKUP(F4209,'[1]Goa Member''s Details Revised'!$C$2:$AO$7385,5,0)</f>
        <v>45000</v>
      </c>
      <c r="O4209" s="23">
        <f>VLOOKUP(F4209,'[1]Goa Member''s Details Revised'!$C$2:$AO$7385,5,0)</f>
        <v>45000</v>
      </c>
      <c r="P4209" s="23">
        <f>VLOOKUP(F4209,'[1]Goa Member''s Details Revised'!$C$2:$AO$7385,6,0)</f>
        <v>45002</v>
      </c>
      <c r="Q4209" s="23" t="str">
        <f>VLOOKUP(F4209,'[1]Goa Member''s Details Revised'!$C$2:$AO$7385,8,0)</f>
        <v>R.M</v>
      </c>
      <c r="R4209" s="23">
        <f t="shared" si="327"/>
        <v>-2</v>
      </c>
      <c r="S4209" s="21">
        <f t="shared" si="328"/>
        <v>31</v>
      </c>
      <c r="T4209" s="23">
        <f t="shared" si="330"/>
        <v>36001.599999999999</v>
      </c>
      <c r="U4209" s="23">
        <f t="shared" si="331"/>
        <v>30910.464646464647</v>
      </c>
      <c r="V4209" s="23">
        <f t="shared" si="329"/>
        <v>36002</v>
      </c>
      <c r="W4209" s="23"/>
      <c r="X4209" s="21"/>
      <c r="Y4209" s="24" t="str">
        <f>VLOOKUP(F4209,'[1]Goa Member''s Details Revised'!$C$2:$AO$7385,12,0)</f>
        <v>Last communication on 12/6/2022</v>
      </c>
    </row>
    <row r="4210" spans="2:25">
      <c r="B4210" s="20">
        <v>4201</v>
      </c>
      <c r="C4210" s="21"/>
      <c r="D4210" s="21" t="s">
        <v>11610</v>
      </c>
      <c r="E4210" s="21" t="s">
        <v>56</v>
      </c>
      <c r="F4210" s="21" t="s">
        <v>11611</v>
      </c>
      <c r="G4210" s="21"/>
      <c r="H4210" s="22" t="str">
        <f>VLOOKUP(F4210,'[1]Goa Member''s Details Revised'!$C$2:$AO$7385,2,0)</f>
        <v>Purchaser</v>
      </c>
      <c r="I4210" s="21">
        <v>22</v>
      </c>
      <c r="J4210" s="21" t="s">
        <v>58</v>
      </c>
      <c r="K4210" s="21">
        <v>1992</v>
      </c>
      <c r="L4210" s="22" t="str">
        <f>VLOOKUP(F4210,'[1]Goa Member''s Details Revised'!$C$2:$AO$7385,9,0)</f>
        <v>Never</v>
      </c>
      <c r="M4210" s="21" t="s">
        <v>11612</v>
      </c>
      <c r="N4210" s="23">
        <f>VLOOKUP(F4210,'[1]Goa Member''s Details Revised'!$C$2:$AO$7385,5,0)</f>
        <v>35000</v>
      </c>
      <c r="O4210" s="23">
        <f>VLOOKUP(F4210,'[1]Goa Member''s Details Revised'!$C$2:$AO$7385,5,0)</f>
        <v>35000</v>
      </c>
      <c r="P4210" s="23">
        <f>VLOOKUP(F4210,'[1]Goa Member''s Details Revised'!$C$2:$AO$7385,6,0)</f>
        <v>35015</v>
      </c>
      <c r="Q4210" s="23" t="str">
        <f>VLOOKUP(F4210,'[1]Goa Member''s Details Revised'!$C$2:$AO$7385,8,0)</f>
        <v>I.R.M</v>
      </c>
      <c r="R4210" s="23">
        <f t="shared" si="327"/>
        <v>-15</v>
      </c>
      <c r="S4210" s="21">
        <f t="shared" si="328"/>
        <v>31</v>
      </c>
      <c r="T4210" s="23">
        <f t="shared" si="330"/>
        <v>28012</v>
      </c>
      <c r="U4210" s="23">
        <f t="shared" si="331"/>
        <v>24050.707070707071</v>
      </c>
      <c r="V4210" s="23">
        <f t="shared" si="329"/>
        <v>28015</v>
      </c>
      <c r="W4210" s="23"/>
      <c r="X4210" s="21"/>
      <c r="Y4210" s="24" t="str">
        <f>VLOOKUP(F4210,'[1]Goa Member''s Details Revised'!$C$2:$AO$7385,12,0)</f>
        <v>As POD last communication 2007</v>
      </c>
    </row>
    <row r="4211" spans="2:25">
      <c r="B4211" s="20">
        <v>4202</v>
      </c>
      <c r="C4211" s="21"/>
      <c r="D4211" s="21" t="s">
        <v>11613</v>
      </c>
      <c r="E4211" s="21" t="s">
        <v>56</v>
      </c>
      <c r="F4211" s="21" t="s">
        <v>11614</v>
      </c>
      <c r="G4211" s="21"/>
      <c r="H4211" s="22" t="str">
        <f>VLOOKUP(F4211,'[1]Goa Member''s Details Revised'!$C$2:$AO$7385,2,0)</f>
        <v>Purchaser</v>
      </c>
      <c r="I4211" s="21">
        <v>24</v>
      </c>
      <c r="J4211" s="21" t="s">
        <v>58</v>
      </c>
      <c r="K4211" s="21">
        <v>1992</v>
      </c>
      <c r="L4211" s="22" t="str">
        <f>VLOOKUP(F4211,'[1]Goa Member''s Details Revised'!$C$2:$AO$7385,9,0)</f>
        <v>Never</v>
      </c>
      <c r="M4211" s="21" t="s">
        <v>11615</v>
      </c>
      <c r="N4211" s="23">
        <f>VLOOKUP(F4211,'[1]Goa Member''s Details Revised'!$C$2:$AO$7385,5,0)</f>
        <v>45000</v>
      </c>
      <c r="O4211" s="23">
        <f>VLOOKUP(F4211,'[1]Goa Member''s Details Revised'!$C$2:$AO$7385,5,0)</f>
        <v>45000</v>
      </c>
      <c r="P4211" s="23">
        <f>VLOOKUP(F4211,'[1]Goa Member''s Details Revised'!$C$2:$AO$7385,6,0)</f>
        <v>45002</v>
      </c>
      <c r="Q4211" s="23" t="str">
        <f>VLOOKUP(F4211,'[1]Goa Member''s Details Revised'!$C$2:$AO$7385,8,0)</f>
        <v>I.R.M</v>
      </c>
      <c r="R4211" s="23">
        <f t="shared" si="327"/>
        <v>-2</v>
      </c>
      <c r="S4211" s="21">
        <f t="shared" si="328"/>
        <v>31</v>
      </c>
      <c r="T4211" s="23">
        <f t="shared" si="330"/>
        <v>36001.599999999999</v>
      </c>
      <c r="U4211" s="23">
        <f t="shared" si="331"/>
        <v>30910.464646464647</v>
      </c>
      <c r="V4211" s="23">
        <f t="shared" si="329"/>
        <v>36002</v>
      </c>
      <c r="W4211" s="23"/>
      <c r="X4211" s="21"/>
      <c r="Y4211" s="24" t="str">
        <f>VLOOKUP(F4211,'[1]Goa Member''s Details Revised'!$C$2:$AO$7385,12,0)</f>
        <v>As POD last communication 2007</v>
      </c>
    </row>
    <row r="4212" spans="2:25">
      <c r="B4212" s="20">
        <v>4203</v>
      </c>
      <c r="C4212" s="21"/>
      <c r="D4212" s="21" t="s">
        <v>11616</v>
      </c>
      <c r="E4212" s="21" t="s">
        <v>56</v>
      </c>
      <c r="F4212" s="21" t="s">
        <v>11617</v>
      </c>
      <c r="G4212" s="21"/>
      <c r="H4212" s="22" t="str">
        <f>VLOOKUP(F4212,'[1]Goa Member''s Details Revised'!$C$2:$AO$7385,2,0)</f>
        <v>Purchaser</v>
      </c>
      <c r="I4212" s="21">
        <v>28</v>
      </c>
      <c r="J4212" s="21" t="s">
        <v>58</v>
      </c>
      <c r="K4212" s="21">
        <v>1992</v>
      </c>
      <c r="L4212" s="22" t="str">
        <f>VLOOKUP(F4212,'[1]Goa Member''s Details Revised'!$C$2:$AO$7385,9,0)</f>
        <v>Never</v>
      </c>
      <c r="M4212" s="21" t="s">
        <v>9511</v>
      </c>
      <c r="N4212" s="23">
        <f>VLOOKUP(F4212,'[1]Goa Member''s Details Revised'!$C$2:$AO$7385,5,0)</f>
        <v>45000</v>
      </c>
      <c r="O4212" s="23">
        <f>VLOOKUP(F4212,'[1]Goa Member''s Details Revised'!$C$2:$AO$7385,5,0)</f>
        <v>45000</v>
      </c>
      <c r="P4212" s="23">
        <f>VLOOKUP(F4212,'[1]Goa Member''s Details Revised'!$C$2:$AO$7385,6,0)</f>
        <v>45002</v>
      </c>
      <c r="Q4212" s="23" t="str">
        <f>VLOOKUP(F4212,'[1]Goa Member''s Details Revised'!$C$2:$AO$7385,8,0)</f>
        <v>I.R.M</v>
      </c>
      <c r="R4212" s="23">
        <f t="shared" si="327"/>
        <v>-2</v>
      </c>
      <c r="S4212" s="21">
        <f t="shared" si="328"/>
        <v>31</v>
      </c>
      <c r="T4212" s="23">
        <f t="shared" si="330"/>
        <v>36001.599999999999</v>
      </c>
      <c r="U4212" s="23">
        <f t="shared" si="331"/>
        <v>30910.464646464647</v>
      </c>
      <c r="V4212" s="23">
        <f t="shared" si="329"/>
        <v>36002</v>
      </c>
      <c r="W4212" s="23"/>
      <c r="X4212" s="21"/>
      <c r="Y4212" s="24" t="str">
        <f>VLOOKUP(F4212,'[1]Goa Member''s Details Revised'!$C$2:$AO$7385,12,0)</f>
        <v>No documents is in file.. MISSING</v>
      </c>
    </row>
    <row r="4213" spans="2:25">
      <c r="B4213" s="20">
        <v>4204</v>
      </c>
      <c r="C4213" s="21"/>
      <c r="D4213" s="21" t="s">
        <v>11618</v>
      </c>
      <c r="E4213" s="21" t="s">
        <v>56</v>
      </c>
      <c r="F4213" s="21" t="s">
        <v>11619</v>
      </c>
      <c r="G4213" s="21"/>
      <c r="H4213" s="22" t="str">
        <f>VLOOKUP(F4213,'[1]Goa Member''s Details Revised'!$C$2:$AO$7385,2,0)</f>
        <v>Purchaser</v>
      </c>
      <c r="I4213" s="21">
        <v>24</v>
      </c>
      <c r="J4213" s="21" t="s">
        <v>58</v>
      </c>
      <c r="K4213" s="21">
        <v>1992</v>
      </c>
      <c r="L4213" s="22">
        <f>VLOOKUP(F4213,'[1]Goa Member''s Details Revised'!$C$2:$AO$7385,9,0)</f>
        <v>2010</v>
      </c>
      <c r="M4213" s="21" t="s">
        <v>11620</v>
      </c>
      <c r="N4213" s="23">
        <f>VLOOKUP(F4213,'[1]Goa Member''s Details Revised'!$C$2:$AO$7385,5,0)</f>
        <v>35000</v>
      </c>
      <c r="O4213" s="23">
        <f>VLOOKUP(F4213,'[1]Goa Member''s Details Revised'!$C$2:$AO$7385,5,0)</f>
        <v>35000</v>
      </c>
      <c r="P4213" s="23">
        <f>VLOOKUP(F4213,'[1]Goa Member''s Details Revised'!$C$2:$AO$7385,6,0)</f>
        <v>40900</v>
      </c>
      <c r="Q4213" s="23" t="str">
        <f>VLOOKUP(F4213,'[1]Goa Member''s Details Revised'!$C$2:$AO$7385,8,0)</f>
        <v>I.R.M</v>
      </c>
      <c r="R4213" s="23">
        <f t="shared" si="327"/>
        <v>-5900</v>
      </c>
      <c r="S4213" s="21">
        <f t="shared" si="328"/>
        <v>31</v>
      </c>
      <c r="T4213" s="23">
        <f t="shared" si="330"/>
        <v>32720</v>
      </c>
      <c r="U4213" s="23">
        <f t="shared" si="331"/>
        <v>28092.929292929293</v>
      </c>
      <c r="V4213" s="23">
        <f t="shared" si="329"/>
        <v>33900</v>
      </c>
      <c r="W4213" s="23"/>
      <c r="X4213" s="21"/>
      <c r="Y4213" s="24" t="str">
        <f>VLOOKUP(F4213,'[1]Goa Member''s Details Revised'!$C$2:$AO$7385,12,0)</f>
        <v>last communication 14(Outstanding Rs. 1700/-)No app frm</v>
      </c>
    </row>
    <row r="4214" spans="2:25">
      <c r="B4214" s="20">
        <v>4205</v>
      </c>
      <c r="C4214" s="21"/>
      <c r="D4214" s="21" t="s">
        <v>11621</v>
      </c>
      <c r="E4214" s="21" t="s">
        <v>56</v>
      </c>
      <c r="F4214" s="21" t="s">
        <v>11622</v>
      </c>
      <c r="G4214" s="21"/>
      <c r="H4214" s="22" t="str">
        <f>VLOOKUP(F4214,'[1]Goa Member''s Details Revised'!$C$2:$AO$7385,2,0)</f>
        <v>Purchaser</v>
      </c>
      <c r="I4214" s="21">
        <v>28</v>
      </c>
      <c r="J4214" s="21" t="s">
        <v>58</v>
      </c>
      <c r="K4214" s="21">
        <v>1992</v>
      </c>
      <c r="L4214" s="22" t="str">
        <f>VLOOKUP(F4214,'[1]Goa Member''s Details Revised'!$C$2:$AO$7385,9,0)</f>
        <v>Never</v>
      </c>
      <c r="M4214" s="21" t="s">
        <v>2373</v>
      </c>
      <c r="N4214" s="23">
        <f>VLOOKUP(F4214,'[1]Goa Member''s Details Revised'!$C$2:$AO$7385,5,0)</f>
        <v>45000</v>
      </c>
      <c r="O4214" s="23">
        <f>VLOOKUP(F4214,'[1]Goa Member''s Details Revised'!$C$2:$AO$7385,5,0)</f>
        <v>45000</v>
      </c>
      <c r="P4214" s="23">
        <f>VLOOKUP(F4214,'[1]Goa Member''s Details Revised'!$C$2:$AO$7385,6,0)</f>
        <v>26592.18</v>
      </c>
      <c r="Q4214" s="23" t="str">
        <f>VLOOKUP(F4214,'[1]Goa Member''s Details Revised'!$C$2:$AO$7385,8,0)</f>
        <v>I.R.M</v>
      </c>
      <c r="R4214" s="23">
        <f t="shared" si="327"/>
        <v>18407.82</v>
      </c>
      <c r="S4214" s="21">
        <f t="shared" si="328"/>
        <v>31</v>
      </c>
      <c r="T4214" s="23">
        <f t="shared" si="330"/>
        <v>21273.743999999999</v>
      </c>
      <c r="U4214" s="23">
        <f t="shared" si="331"/>
        <v>18265.335757575758</v>
      </c>
      <c r="V4214" s="23">
        <f t="shared" si="329"/>
        <v>17592.18</v>
      </c>
      <c r="W4214" s="23"/>
      <c r="X4214" s="21"/>
      <c r="Y4214" s="24" t="str">
        <f>VLOOKUP(F4214,'[1]Goa Member''s Details Revised'!$C$2:$AO$7385,12,0)</f>
        <v>No documents is in file(Outstanding Rs. 18409.8 /-) No app frm</v>
      </c>
    </row>
    <row r="4215" spans="2:25">
      <c r="B4215" s="20">
        <v>4206</v>
      </c>
      <c r="C4215" s="21"/>
      <c r="D4215" s="21" t="s">
        <v>11623</v>
      </c>
      <c r="E4215" s="21" t="s">
        <v>56</v>
      </c>
      <c r="F4215" s="21" t="s">
        <v>11624</v>
      </c>
      <c r="G4215" s="21"/>
      <c r="H4215" s="22" t="str">
        <f>VLOOKUP(F4215,'[1]Goa Member''s Details Revised'!$C$2:$AO$7385,2,0)</f>
        <v>Purchaser</v>
      </c>
      <c r="I4215" s="21">
        <v>24</v>
      </c>
      <c r="J4215" s="21" t="s">
        <v>58</v>
      </c>
      <c r="K4215" s="21">
        <v>1992</v>
      </c>
      <c r="L4215" s="22" t="str">
        <f>VLOOKUP(F4215,'[1]Goa Member''s Details Revised'!$C$2:$AO$7385,9,0)</f>
        <v>Never</v>
      </c>
      <c r="M4215" s="21" t="s">
        <v>11625</v>
      </c>
      <c r="N4215" s="23">
        <f>VLOOKUP(F4215,'[1]Goa Member''s Details Revised'!$C$2:$AO$7385,5,0)</f>
        <v>45000</v>
      </c>
      <c r="O4215" s="23">
        <f>VLOOKUP(F4215,'[1]Goa Member''s Details Revised'!$C$2:$AO$7385,5,0)</f>
        <v>45000</v>
      </c>
      <c r="P4215" s="23">
        <f>VLOOKUP(F4215,'[1]Goa Member''s Details Revised'!$C$2:$AO$7385,6,0)</f>
        <v>45002</v>
      </c>
      <c r="Q4215" s="23" t="str">
        <f>VLOOKUP(F4215,'[1]Goa Member''s Details Revised'!$C$2:$AO$7385,8,0)</f>
        <v>I.R.M</v>
      </c>
      <c r="R4215" s="23">
        <f t="shared" si="327"/>
        <v>-2</v>
      </c>
      <c r="S4215" s="21">
        <f t="shared" si="328"/>
        <v>31</v>
      </c>
      <c r="T4215" s="23">
        <f t="shared" si="330"/>
        <v>36001.599999999999</v>
      </c>
      <c r="U4215" s="23">
        <f t="shared" si="331"/>
        <v>30910.464646464647</v>
      </c>
      <c r="V4215" s="23">
        <f t="shared" si="329"/>
        <v>36002</v>
      </c>
      <c r="W4215" s="23"/>
      <c r="X4215" s="21"/>
      <c r="Y4215" s="24" t="str">
        <f>VLOOKUP(F4215,'[1]Goa Member''s Details Revised'!$C$2:$AO$7385,12,0)</f>
        <v>No documents is in file</v>
      </c>
    </row>
    <row r="4216" spans="2:25">
      <c r="B4216" s="20">
        <v>4207</v>
      </c>
      <c r="C4216" s="21"/>
      <c r="D4216" s="21" t="s">
        <v>11626</v>
      </c>
      <c r="E4216" s="21" t="s">
        <v>56</v>
      </c>
      <c r="F4216" s="21" t="s">
        <v>11627</v>
      </c>
      <c r="G4216" s="21"/>
      <c r="H4216" s="22" t="str">
        <f>VLOOKUP(F4216,'[1]Goa Member''s Details Revised'!$C$2:$AO$7385,2,0)</f>
        <v>Purchaser</v>
      </c>
      <c r="I4216" s="21">
        <v>24</v>
      </c>
      <c r="J4216" s="21" t="s">
        <v>58</v>
      </c>
      <c r="K4216" s="21">
        <v>1992</v>
      </c>
      <c r="L4216" s="22" t="str">
        <f>VLOOKUP(F4216,'[1]Goa Member''s Details Revised'!$C$2:$AO$7385,9,0)</f>
        <v>Never</v>
      </c>
      <c r="M4216" s="21" t="s">
        <v>11628</v>
      </c>
      <c r="N4216" s="23">
        <f>VLOOKUP(F4216,'[1]Goa Member''s Details Revised'!$C$2:$AO$7385,5,0)</f>
        <v>45000</v>
      </c>
      <c r="O4216" s="23">
        <f>VLOOKUP(F4216,'[1]Goa Member''s Details Revised'!$C$2:$AO$7385,5,0)</f>
        <v>45000</v>
      </c>
      <c r="P4216" s="23">
        <f>VLOOKUP(F4216,'[1]Goa Member''s Details Revised'!$C$2:$AO$7385,6,0)</f>
        <v>45002</v>
      </c>
      <c r="Q4216" s="23" t="str">
        <f>VLOOKUP(F4216,'[1]Goa Member''s Details Revised'!$C$2:$AO$7385,8,0)</f>
        <v>I.R.M</v>
      </c>
      <c r="R4216" s="23">
        <f t="shared" si="327"/>
        <v>-2</v>
      </c>
      <c r="S4216" s="21">
        <f t="shared" si="328"/>
        <v>31</v>
      </c>
      <c r="T4216" s="23">
        <f t="shared" si="330"/>
        <v>36001.599999999999</v>
      </c>
      <c r="U4216" s="23">
        <f t="shared" si="331"/>
        <v>30910.464646464647</v>
      </c>
      <c r="V4216" s="23">
        <f t="shared" si="329"/>
        <v>36002</v>
      </c>
      <c r="W4216" s="23"/>
      <c r="X4216" s="21"/>
      <c r="Y4216" s="24" t="str">
        <f>VLOOKUP(F4216,'[1]Goa Member''s Details Revised'!$C$2:$AO$7385,12,0)</f>
        <v>last communication 07</v>
      </c>
    </row>
    <row r="4217" spans="2:25">
      <c r="B4217" s="20">
        <v>4208</v>
      </c>
      <c r="C4217" s="21"/>
      <c r="D4217" s="21" t="s">
        <v>11629</v>
      </c>
      <c r="E4217" s="21" t="s">
        <v>56</v>
      </c>
      <c r="F4217" s="21" t="s">
        <v>11630</v>
      </c>
      <c r="G4217" s="21"/>
      <c r="H4217" s="22" t="str">
        <f>VLOOKUP(F4217,'[1]Goa Member''s Details Revised'!$C$2:$AO$7385,2,0)</f>
        <v>Purchaser</v>
      </c>
      <c r="I4217" s="21">
        <v>29</v>
      </c>
      <c r="J4217" s="21" t="s">
        <v>58</v>
      </c>
      <c r="K4217" s="21">
        <v>1992</v>
      </c>
      <c r="L4217" s="22" t="str">
        <f>VLOOKUP(F4217,'[1]Goa Member''s Details Revised'!$C$2:$AO$7385,9,0)</f>
        <v>Never</v>
      </c>
      <c r="M4217" s="21" t="s">
        <v>11631</v>
      </c>
      <c r="N4217" s="23">
        <f>VLOOKUP(F4217,'[1]Goa Member''s Details Revised'!$C$2:$AO$7385,5,0)</f>
        <v>35000</v>
      </c>
      <c r="O4217" s="23">
        <f>VLOOKUP(F4217,'[1]Goa Member''s Details Revised'!$C$2:$AO$7385,5,0)</f>
        <v>35000</v>
      </c>
      <c r="P4217" s="23">
        <f>VLOOKUP(F4217,'[1]Goa Member''s Details Revised'!$C$2:$AO$7385,6,0)</f>
        <v>35015</v>
      </c>
      <c r="Q4217" s="23" t="str">
        <f>VLOOKUP(F4217,'[1]Goa Member''s Details Revised'!$C$2:$AO$7385,8,0)</f>
        <v>I.R.M</v>
      </c>
      <c r="R4217" s="23">
        <f t="shared" si="327"/>
        <v>-15</v>
      </c>
      <c r="S4217" s="21">
        <f t="shared" si="328"/>
        <v>31</v>
      </c>
      <c r="T4217" s="23">
        <f t="shared" si="330"/>
        <v>28012</v>
      </c>
      <c r="U4217" s="23">
        <f t="shared" si="331"/>
        <v>24050.707070707071</v>
      </c>
      <c r="V4217" s="23">
        <f t="shared" si="329"/>
        <v>28015</v>
      </c>
      <c r="W4217" s="23"/>
      <c r="X4217" s="21"/>
      <c r="Y4217" s="24" t="str">
        <f>VLOOKUP(F4217,'[1]Goa Member''s Details Revised'!$C$2:$AO$7385,12,0)</f>
        <v>last communication 07</v>
      </c>
    </row>
    <row r="4218" spans="2:25">
      <c r="B4218" s="20">
        <v>4209</v>
      </c>
      <c r="C4218" s="21"/>
      <c r="D4218" s="21" t="s">
        <v>11632</v>
      </c>
      <c r="E4218" s="21" t="s">
        <v>56</v>
      </c>
      <c r="F4218" s="21" t="s">
        <v>11633</v>
      </c>
      <c r="G4218" s="21"/>
      <c r="H4218" s="22" t="str">
        <f>VLOOKUP(F4218,'[1]Goa Member''s Details Revised'!$C$2:$AO$7385,2,0)</f>
        <v>Purchaser</v>
      </c>
      <c r="I4218" s="21">
        <v>29</v>
      </c>
      <c r="J4218" s="21" t="s">
        <v>58</v>
      </c>
      <c r="K4218" s="21">
        <v>1992</v>
      </c>
      <c r="L4218" s="22" t="str">
        <f>VLOOKUP(F4218,'[1]Goa Member''s Details Revised'!$C$2:$AO$7385,9,0)</f>
        <v>Never</v>
      </c>
      <c r="M4218" s="21" t="s">
        <v>11634</v>
      </c>
      <c r="N4218" s="23">
        <f>VLOOKUP(F4218,'[1]Goa Member''s Details Revised'!$C$2:$AO$7385,5,0)</f>
        <v>45000</v>
      </c>
      <c r="O4218" s="23">
        <f>VLOOKUP(F4218,'[1]Goa Member''s Details Revised'!$C$2:$AO$7385,5,0)</f>
        <v>45000</v>
      </c>
      <c r="P4218" s="23">
        <f>VLOOKUP(F4218,'[1]Goa Member''s Details Revised'!$C$2:$AO$7385,6,0)</f>
        <v>45002</v>
      </c>
      <c r="Q4218" s="23" t="str">
        <f>VLOOKUP(F4218,'[1]Goa Member''s Details Revised'!$C$2:$AO$7385,8,0)</f>
        <v>I.R.M</v>
      </c>
      <c r="R4218" s="23">
        <f t="shared" si="327"/>
        <v>-2</v>
      </c>
      <c r="S4218" s="21">
        <f t="shared" si="328"/>
        <v>31</v>
      </c>
      <c r="T4218" s="23">
        <f t="shared" si="330"/>
        <v>36001.599999999999</v>
      </c>
      <c r="U4218" s="23">
        <f t="shared" si="331"/>
        <v>30910.464646464647</v>
      </c>
      <c r="V4218" s="23">
        <f t="shared" si="329"/>
        <v>36002</v>
      </c>
      <c r="W4218" s="23"/>
      <c r="X4218" s="21"/>
      <c r="Y4218" s="24" t="str">
        <f>VLOOKUP(F4218,'[1]Goa Member''s Details Revised'!$C$2:$AO$7385,12,0)</f>
        <v>last communication 08</v>
      </c>
    </row>
    <row r="4219" spans="2:25">
      <c r="B4219" s="20">
        <v>4210</v>
      </c>
      <c r="C4219" s="21"/>
      <c r="D4219" s="21" t="s">
        <v>11635</v>
      </c>
      <c r="E4219" s="21" t="s">
        <v>56</v>
      </c>
      <c r="F4219" s="21" t="s">
        <v>11636</v>
      </c>
      <c r="G4219" s="21"/>
      <c r="H4219" s="22" t="str">
        <f>VLOOKUP(F4219,'[1]Goa Member''s Details Revised'!$C$2:$AO$7385,2,0)</f>
        <v>L. N. C</v>
      </c>
      <c r="I4219" s="21">
        <v>21</v>
      </c>
      <c r="J4219" s="21" t="s">
        <v>58</v>
      </c>
      <c r="K4219" s="21">
        <v>1992</v>
      </c>
      <c r="L4219" s="22" t="str">
        <f>VLOOKUP(F4219,'[1]Goa Member''s Details Revised'!$C$2:$AO$7385,9,0)</f>
        <v>Never</v>
      </c>
      <c r="M4219" s="21" t="s">
        <v>11637</v>
      </c>
      <c r="N4219" s="23">
        <f>VLOOKUP(F4219,'[1]Goa Member''s Details Revised'!$C$2:$AO$7385,5,0)</f>
        <v>35000</v>
      </c>
      <c r="O4219" s="23">
        <f>VLOOKUP(F4219,'[1]Goa Member''s Details Revised'!$C$2:$AO$7385,5,0)</f>
        <v>35000</v>
      </c>
      <c r="P4219" s="23">
        <f>VLOOKUP(F4219,'[1]Goa Member''s Details Revised'!$C$2:$AO$7385,6,0)</f>
        <v>42600</v>
      </c>
      <c r="Q4219" s="23" t="str">
        <f>VLOOKUP(F4219,'[1]Goa Member''s Details Revised'!$C$2:$AO$7385,8,0)</f>
        <v>I.R.M</v>
      </c>
      <c r="R4219" s="23">
        <f t="shared" si="327"/>
        <v>-7600</v>
      </c>
      <c r="S4219" s="21">
        <f t="shared" si="328"/>
        <v>31</v>
      </c>
      <c r="T4219" s="23">
        <f t="shared" si="330"/>
        <v>34080</v>
      </c>
      <c r="U4219" s="23">
        <f t="shared" si="331"/>
        <v>29260.60606060606</v>
      </c>
      <c r="V4219" s="23">
        <f t="shared" si="329"/>
        <v>35600</v>
      </c>
      <c r="W4219" s="23"/>
      <c r="X4219" s="21"/>
      <c r="Y4219" s="24" t="str">
        <f>VLOOKUP(F4219,'[1]Goa Member''s Details Revised'!$C$2:$AO$7385,12,0)</f>
        <v>last communication 07</v>
      </c>
    </row>
    <row r="4220" spans="2:25">
      <c r="B4220" s="20">
        <v>4211</v>
      </c>
      <c r="C4220" s="21"/>
      <c r="D4220" s="21" t="s">
        <v>11638</v>
      </c>
      <c r="E4220" s="21" t="s">
        <v>56</v>
      </c>
      <c r="F4220" s="21" t="s">
        <v>11639</v>
      </c>
      <c r="G4220" s="21"/>
      <c r="H4220" s="22" t="str">
        <f>VLOOKUP(F4220,'[1]Goa Member''s Details Revised'!$C$2:$AO$7385,2,0)</f>
        <v>Purchaser</v>
      </c>
      <c r="I4220" s="21">
        <v>30</v>
      </c>
      <c r="J4220" s="21" t="s">
        <v>58</v>
      </c>
      <c r="K4220" s="21">
        <v>1992</v>
      </c>
      <c r="L4220" s="22" t="str">
        <f>VLOOKUP(F4220,'[1]Goa Member''s Details Revised'!$C$2:$AO$7385,9,0)</f>
        <v>Never</v>
      </c>
      <c r="M4220" s="21" t="s">
        <v>11640</v>
      </c>
      <c r="N4220" s="23">
        <f>VLOOKUP(F4220,'[1]Goa Member''s Details Revised'!$C$2:$AO$7385,5,0)</f>
        <v>35000</v>
      </c>
      <c r="O4220" s="23">
        <f>VLOOKUP(F4220,'[1]Goa Member''s Details Revised'!$C$2:$AO$7385,5,0)</f>
        <v>35000</v>
      </c>
      <c r="P4220" s="23">
        <f>VLOOKUP(F4220,'[1]Goa Member''s Details Revised'!$C$2:$AO$7385,6,0)</f>
        <v>3500</v>
      </c>
      <c r="Q4220" s="23" t="str">
        <f>VLOOKUP(F4220,'[1]Goa Member''s Details Revised'!$C$2:$AO$7385,8,0)</f>
        <v>Outstanding</v>
      </c>
      <c r="R4220" s="23">
        <f t="shared" si="327"/>
        <v>31500</v>
      </c>
      <c r="S4220" s="21">
        <f t="shared" si="328"/>
        <v>31</v>
      </c>
      <c r="T4220" s="23">
        <f t="shared" si="330"/>
        <v>2800</v>
      </c>
      <c r="U4220" s="23">
        <f t="shared" si="331"/>
        <v>2404.0404040404037</v>
      </c>
      <c r="V4220" s="23">
        <f t="shared" si="329"/>
        <v>-3500</v>
      </c>
      <c r="W4220" s="23"/>
      <c r="X4220" s="21"/>
      <c r="Y4220" s="24" t="str">
        <f>VLOOKUP(F4220,'[1]Goa Member''s Details Revised'!$C$2:$AO$7385,12,0)</f>
        <v>last communication 93(Outstanding Rs. 39100/-)</v>
      </c>
    </row>
    <row r="4221" spans="2:25">
      <c r="B4221" s="20">
        <v>4212</v>
      </c>
      <c r="C4221" s="21"/>
      <c r="D4221" s="21" t="s">
        <v>11641</v>
      </c>
      <c r="E4221" s="21" t="s">
        <v>56</v>
      </c>
      <c r="F4221" s="21" t="s">
        <v>11642</v>
      </c>
      <c r="G4221" s="21"/>
      <c r="H4221" s="22" t="str">
        <f>VLOOKUP(F4221,'[1]Goa Member''s Details Revised'!$C$2:$AO$7385,2,0)</f>
        <v>Purchaser</v>
      </c>
      <c r="I4221" s="21">
        <v>28</v>
      </c>
      <c r="J4221" s="21" t="s">
        <v>58</v>
      </c>
      <c r="K4221" s="21">
        <v>1992</v>
      </c>
      <c r="L4221" s="22" t="str">
        <f>VLOOKUP(F4221,'[1]Goa Member''s Details Revised'!$C$2:$AO$7385,9,0)</f>
        <v>Never</v>
      </c>
      <c r="M4221" s="21" t="s">
        <v>11643</v>
      </c>
      <c r="N4221" s="23">
        <f>VLOOKUP(F4221,'[1]Goa Member''s Details Revised'!$C$2:$AO$7385,5,0)</f>
        <v>35000</v>
      </c>
      <c r="O4221" s="23">
        <f>VLOOKUP(F4221,'[1]Goa Member''s Details Revised'!$C$2:$AO$7385,5,0)</f>
        <v>35000</v>
      </c>
      <c r="P4221" s="23">
        <f>VLOOKUP(F4221,'[1]Goa Member''s Details Revised'!$C$2:$AO$7385,6,0)</f>
        <v>40900</v>
      </c>
      <c r="Q4221" s="23" t="str">
        <f>VLOOKUP(F4221,'[1]Goa Member''s Details Revised'!$C$2:$AO$7385,8,0)</f>
        <v>Outstanding</v>
      </c>
      <c r="R4221" s="23">
        <f t="shared" si="327"/>
        <v>-5900</v>
      </c>
      <c r="S4221" s="21">
        <f t="shared" si="328"/>
        <v>31</v>
      </c>
      <c r="T4221" s="23">
        <f t="shared" si="330"/>
        <v>32720</v>
      </c>
      <c r="U4221" s="23">
        <f t="shared" si="331"/>
        <v>28092.929292929293</v>
      </c>
      <c r="V4221" s="23">
        <f t="shared" si="329"/>
        <v>33900</v>
      </c>
      <c r="W4221" s="23"/>
      <c r="X4221" s="21"/>
      <c r="Y4221" s="24" t="str">
        <f>VLOOKUP(F4221,'[1]Goa Member''s Details Revised'!$C$2:$AO$7385,12,0)</f>
        <v>last communication 95(Outstanding Rs. 1700/-)</v>
      </c>
    </row>
    <row r="4222" spans="2:25" ht="45">
      <c r="B4222" s="20">
        <v>4213</v>
      </c>
      <c r="C4222" s="21"/>
      <c r="D4222" s="21" t="s">
        <v>11644</v>
      </c>
      <c r="E4222" s="21" t="s">
        <v>56</v>
      </c>
      <c r="F4222" s="21" t="s">
        <v>11645</v>
      </c>
      <c r="G4222" s="21"/>
      <c r="H4222" s="22" t="str">
        <f>VLOOKUP(F4222,'[1]Goa Member''s Details Revised'!$C$2:$AO$7385,2,0)</f>
        <v>L. N. C</v>
      </c>
      <c r="I4222" s="21">
        <v>30</v>
      </c>
      <c r="J4222" s="21" t="s">
        <v>58</v>
      </c>
      <c r="K4222" s="21">
        <v>1992</v>
      </c>
      <c r="L4222" s="22">
        <f>VLOOKUP(F4222,'[1]Goa Member''s Details Revised'!$C$2:$AO$7385,9,0)</f>
        <v>2012</v>
      </c>
      <c r="M4222" s="21" t="s">
        <v>11646</v>
      </c>
      <c r="N4222" s="23">
        <f>VLOOKUP(F4222,'[1]Goa Member''s Details Revised'!$C$2:$AO$7385,5,0)</f>
        <v>35000</v>
      </c>
      <c r="O4222" s="23">
        <f>VLOOKUP(F4222,'[1]Goa Member''s Details Revised'!$C$2:$AO$7385,5,0)</f>
        <v>35000</v>
      </c>
      <c r="P4222" s="23">
        <v>35000</v>
      </c>
      <c r="Q4222" s="23" t="str">
        <f>VLOOKUP(F4222,'[1]Goa Member''s Details Revised'!$C$2:$AO$7385,8,0)</f>
        <v>R.M</v>
      </c>
      <c r="R4222" s="23">
        <f t="shared" si="327"/>
        <v>0</v>
      </c>
      <c r="S4222" s="21">
        <f t="shared" si="328"/>
        <v>31</v>
      </c>
      <c r="T4222" s="23">
        <f t="shared" si="330"/>
        <v>28000</v>
      </c>
      <c r="U4222" s="23">
        <f t="shared" si="331"/>
        <v>24040.404040404042</v>
      </c>
      <c r="V4222" s="23">
        <f t="shared" si="329"/>
        <v>28000</v>
      </c>
      <c r="W4222" s="23"/>
      <c r="X4222" s="21"/>
      <c r="Y4222" s="24" t="str">
        <f>VLOOKUP(F4222,'[1]Goa Member''s Details Revised'!$C$2:$AO$7385,12,0)</f>
        <v>no reminder and last communication 13..company name has been changed from Dharamshila Investment to Hilton Investment Invst Ltd to Forech India Ltd</v>
      </c>
    </row>
    <row r="4223" spans="2:25">
      <c r="B4223" s="20">
        <v>4214</v>
      </c>
      <c r="C4223" s="21"/>
      <c r="D4223" s="21" t="s">
        <v>11647</v>
      </c>
      <c r="E4223" s="21" t="s">
        <v>56</v>
      </c>
      <c r="F4223" s="21" t="s">
        <v>11648</v>
      </c>
      <c r="G4223" s="21"/>
      <c r="H4223" s="22" t="str">
        <f>VLOOKUP(F4223,'[1]Goa Member''s Details Revised'!$C$2:$AO$7385,2,0)</f>
        <v>D.Purchaser</v>
      </c>
      <c r="I4223" s="21">
        <v>31</v>
      </c>
      <c r="J4223" s="21" t="s">
        <v>58</v>
      </c>
      <c r="K4223" s="21">
        <v>1992</v>
      </c>
      <c r="L4223" s="22" t="str">
        <f>VLOOKUP(F4223,'[1]Goa Member''s Details Revised'!$C$2:$AO$7385,9,0)</f>
        <v>Never</v>
      </c>
      <c r="M4223" s="21" t="s">
        <v>11649</v>
      </c>
      <c r="N4223" s="23">
        <f>VLOOKUP(F4223,'[1]Goa Member''s Details Revised'!$C$2:$AO$7385,5,0)</f>
        <v>45000</v>
      </c>
      <c r="O4223" s="23">
        <f>VLOOKUP(F4223,'[1]Goa Member''s Details Revised'!$C$2:$AO$7385,5,0)</f>
        <v>45000</v>
      </c>
      <c r="P4223" s="23">
        <v>45000</v>
      </c>
      <c r="Q4223" s="23" t="str">
        <f>VLOOKUP(F4223,'[1]Goa Member''s Details Revised'!$C$2:$AO$7385,8,0)</f>
        <v>I.R.M</v>
      </c>
      <c r="R4223" s="23">
        <f t="shared" si="327"/>
        <v>0</v>
      </c>
      <c r="S4223" s="21">
        <f t="shared" si="328"/>
        <v>31</v>
      </c>
      <c r="T4223" s="23">
        <f t="shared" si="330"/>
        <v>36000</v>
      </c>
      <c r="U4223" s="23">
        <f t="shared" si="331"/>
        <v>30909.090909090908</v>
      </c>
      <c r="V4223" s="23">
        <f t="shared" si="329"/>
        <v>36000</v>
      </c>
      <c r="W4223" s="23"/>
      <c r="X4223" s="21"/>
      <c r="Y4223" s="24" t="str">
        <f>VLOOKUP(F4223,'[1]Goa Member''s Details Revised'!$C$2:$AO$7385,12,0)</f>
        <v>last communication 93</v>
      </c>
    </row>
    <row r="4224" spans="2:25">
      <c r="B4224" s="20">
        <v>4215</v>
      </c>
      <c r="C4224" s="21"/>
      <c r="D4224" s="21" t="s">
        <v>11650</v>
      </c>
      <c r="E4224" s="21" t="s">
        <v>56</v>
      </c>
      <c r="F4224" s="21" t="s">
        <v>11651</v>
      </c>
      <c r="G4224" s="21"/>
      <c r="H4224" s="22" t="str">
        <f>VLOOKUP(F4224,'[1]Goa Member''s Details Revised'!$C$2:$AO$7385,2,0)</f>
        <v>Purchaser</v>
      </c>
      <c r="I4224" s="21">
        <v>6</v>
      </c>
      <c r="J4224" s="21" t="s">
        <v>65</v>
      </c>
      <c r="K4224" s="21">
        <v>1993</v>
      </c>
      <c r="L4224" s="22" t="str">
        <f>VLOOKUP(F4224,'[1]Goa Member''s Details Revised'!$C$2:$AO$7385,9,0)</f>
        <v>Never</v>
      </c>
      <c r="M4224" s="21" t="s">
        <v>11652</v>
      </c>
      <c r="N4224" s="23">
        <f>VLOOKUP(F4224,'[1]Goa Member''s Details Revised'!$C$2:$AO$7385,5,0)</f>
        <v>35000</v>
      </c>
      <c r="O4224" s="23">
        <f>VLOOKUP(F4224,'[1]Goa Member''s Details Revised'!$C$2:$AO$7385,5,0)</f>
        <v>35000</v>
      </c>
      <c r="P4224" s="23">
        <f>VLOOKUP(F4224,'[1]Goa Member''s Details Revised'!$C$2:$AO$7385,6,0)</f>
        <v>32150</v>
      </c>
      <c r="Q4224" s="23" t="str">
        <f>VLOOKUP(F4224,'[1]Goa Member''s Details Revised'!$C$2:$AO$7385,8,0)</f>
        <v>Outstanding</v>
      </c>
      <c r="R4224" s="23">
        <f t="shared" si="327"/>
        <v>2850</v>
      </c>
      <c r="S4224" s="21">
        <f t="shared" si="328"/>
        <v>30</v>
      </c>
      <c r="T4224" s="23">
        <f t="shared" si="330"/>
        <v>25720</v>
      </c>
      <c r="U4224" s="23">
        <f t="shared" si="331"/>
        <v>22407.575757575756</v>
      </c>
      <c r="V4224" s="23">
        <f t="shared" si="329"/>
        <v>25150</v>
      </c>
      <c r="W4224" s="23"/>
      <c r="X4224" s="21"/>
      <c r="Y4224" s="24" t="str">
        <f>VLOOKUP(F4224,'[1]Goa Member''s Details Revised'!$C$2:$AO$7385,12,0)</f>
        <v>last communication 98(Outstanding Rs. 2865/-)</v>
      </c>
    </row>
    <row r="4225" spans="2:25">
      <c r="B4225" s="20">
        <v>4216</v>
      </c>
      <c r="C4225" s="21"/>
      <c r="D4225" s="21" t="s">
        <v>11653</v>
      </c>
      <c r="E4225" s="21" t="s">
        <v>56</v>
      </c>
      <c r="F4225" s="21" t="s">
        <v>11654</v>
      </c>
      <c r="G4225" s="21"/>
      <c r="H4225" s="22" t="str">
        <f>VLOOKUP(F4225,'[1]Goa Member''s Details Revised'!$C$2:$AO$7385,2,0)</f>
        <v>Purchaser</v>
      </c>
      <c r="I4225" s="21">
        <v>5</v>
      </c>
      <c r="J4225" s="21" t="s">
        <v>65</v>
      </c>
      <c r="K4225" s="21">
        <v>1993</v>
      </c>
      <c r="L4225" s="22" t="str">
        <f>VLOOKUP(F4225,'[1]Goa Member''s Details Revised'!$C$2:$AO$7385,9,0)</f>
        <v>Never</v>
      </c>
      <c r="M4225" s="21" t="s">
        <v>1922</v>
      </c>
      <c r="N4225" s="23">
        <f>VLOOKUP(F4225,'[1]Goa Member''s Details Revised'!$C$2:$AO$7385,5,0)</f>
        <v>42600</v>
      </c>
      <c r="O4225" s="23">
        <f>VLOOKUP(F4225,'[1]Goa Member''s Details Revised'!$C$2:$AO$7385,5,0)</f>
        <v>42600</v>
      </c>
      <c r="P4225" s="23">
        <v>42600</v>
      </c>
      <c r="Q4225" s="23" t="str">
        <f>VLOOKUP(F4225,'[1]Goa Member''s Details Revised'!$C$2:$AO$7385,8,0)</f>
        <v>I.R.M</v>
      </c>
      <c r="R4225" s="23">
        <f t="shared" si="327"/>
        <v>0</v>
      </c>
      <c r="S4225" s="21">
        <f t="shared" si="328"/>
        <v>30</v>
      </c>
      <c r="T4225" s="23">
        <f t="shared" si="330"/>
        <v>34080</v>
      </c>
      <c r="U4225" s="23">
        <f t="shared" si="331"/>
        <v>29690.909090909088</v>
      </c>
      <c r="V4225" s="23">
        <f t="shared" si="329"/>
        <v>34080</v>
      </c>
      <c r="W4225" s="23"/>
      <c r="X4225" s="21"/>
      <c r="Y4225" s="24" t="str">
        <f>VLOOKUP(F4225,'[1]Goa Member''s Details Revised'!$C$2:$AO$7385,12,0)</f>
        <v>last communication 93</v>
      </c>
    </row>
    <row r="4226" spans="2:25">
      <c r="B4226" s="20">
        <v>4217</v>
      </c>
      <c r="C4226" s="21"/>
      <c r="D4226" s="21" t="s">
        <v>11655</v>
      </c>
      <c r="E4226" s="21" t="s">
        <v>56</v>
      </c>
      <c r="F4226" s="21" t="s">
        <v>11656</v>
      </c>
      <c r="G4226" s="21"/>
      <c r="H4226" s="22" t="str">
        <f>VLOOKUP(F4226,'[1]Goa Member''s Details Revised'!$C$2:$AO$7385,2,0)</f>
        <v>Purchaser</v>
      </c>
      <c r="I4226" s="21">
        <v>11</v>
      </c>
      <c r="J4226" s="21" t="s">
        <v>65</v>
      </c>
      <c r="K4226" s="21">
        <v>1993</v>
      </c>
      <c r="L4226" s="22" t="str">
        <f>VLOOKUP(F4226,'[1]Goa Member''s Details Revised'!$C$2:$AO$7385,9,0)</f>
        <v>Never</v>
      </c>
      <c r="M4226" s="21" t="s">
        <v>11657</v>
      </c>
      <c r="N4226" s="23">
        <f>VLOOKUP(F4226,'[1]Goa Member''s Details Revised'!$C$2:$AO$7385,5,0)</f>
        <v>35015</v>
      </c>
      <c r="O4226" s="23">
        <f>VLOOKUP(F4226,'[1]Goa Member''s Details Revised'!$C$2:$AO$7385,5,0)</f>
        <v>35015</v>
      </c>
      <c r="P4226" s="23">
        <f>VLOOKUP(F4226,'[1]Goa Member''s Details Revised'!$C$2:$AO$7385,6,0)</f>
        <v>35015</v>
      </c>
      <c r="Q4226" s="23" t="str">
        <f>VLOOKUP(F4226,'[1]Goa Member''s Details Revised'!$C$2:$AO$7385,8,0)</f>
        <v>I.R.M</v>
      </c>
      <c r="R4226" s="23">
        <f t="shared" si="327"/>
        <v>0</v>
      </c>
      <c r="S4226" s="21">
        <f t="shared" si="328"/>
        <v>30</v>
      </c>
      <c r="T4226" s="23">
        <f t="shared" si="330"/>
        <v>28012</v>
      </c>
      <c r="U4226" s="23">
        <f t="shared" si="331"/>
        <v>24404.393939393936</v>
      </c>
      <c r="V4226" s="23">
        <f t="shared" si="329"/>
        <v>28012</v>
      </c>
      <c r="W4226" s="23"/>
      <c r="X4226" s="21"/>
      <c r="Y4226" s="24" t="str">
        <f>VLOOKUP(F4226,'[1]Goa Member''s Details Revised'!$C$2:$AO$7385,12,0)</f>
        <v>last communication 93</v>
      </c>
    </row>
    <row r="4227" spans="2:25">
      <c r="B4227" s="20">
        <v>4218</v>
      </c>
      <c r="C4227" s="21"/>
      <c r="D4227" s="21" t="s">
        <v>11658</v>
      </c>
      <c r="E4227" s="21" t="s">
        <v>56</v>
      </c>
      <c r="F4227" s="21" t="s">
        <v>11659</v>
      </c>
      <c r="G4227" s="21"/>
      <c r="H4227" s="22" t="str">
        <f>VLOOKUP(F4227,'[1]Goa Member''s Details Revised'!$C$2:$AO$7385,2,0)</f>
        <v>Purchaser</v>
      </c>
      <c r="I4227" s="21">
        <v>12</v>
      </c>
      <c r="J4227" s="21" t="s">
        <v>65</v>
      </c>
      <c r="K4227" s="21">
        <v>1993</v>
      </c>
      <c r="L4227" s="22" t="str">
        <f>VLOOKUP(F4227,'[1]Goa Member''s Details Revised'!$C$2:$AO$7385,9,0)</f>
        <v>No</v>
      </c>
      <c r="M4227" s="27" t="s">
        <v>11660</v>
      </c>
      <c r="N4227" s="23">
        <f>VLOOKUP(F4227,'[1]Goa Member''s Details Revised'!$C$2:$AO$7385,5,0)</f>
        <v>45002</v>
      </c>
      <c r="O4227" s="23">
        <f>VLOOKUP(F4227,'[1]Goa Member''s Details Revised'!$C$2:$AO$7385,5,0)</f>
        <v>45002</v>
      </c>
      <c r="P4227" s="23">
        <f>VLOOKUP(F4227,'[1]Goa Member''s Details Revised'!$C$2:$AO$7385,6,0)</f>
        <v>45002</v>
      </c>
      <c r="Q4227" s="23" t="str">
        <f>VLOOKUP(F4227,'[1]Goa Member''s Details Revised'!$C$2:$AO$7385,8,0)</f>
        <v>Cancelled</v>
      </c>
      <c r="R4227" s="23">
        <f t="shared" si="327"/>
        <v>0</v>
      </c>
      <c r="S4227" s="21">
        <f t="shared" si="328"/>
        <v>30</v>
      </c>
      <c r="T4227" s="23">
        <f t="shared" si="330"/>
        <v>36001.599999999999</v>
      </c>
      <c r="U4227" s="23">
        <f t="shared" si="331"/>
        <v>31365.030303030304</v>
      </c>
      <c r="V4227" s="23">
        <f t="shared" si="329"/>
        <v>36001.599999999999</v>
      </c>
      <c r="W4227" s="23"/>
      <c r="X4227" s="21"/>
      <c r="Y4227" s="24" t="str">
        <f>VLOOKUP(F4227,'[1]Goa Member''s Details Revised'!$C$2:$AO$7385,12,0)</f>
        <v>Letter sent, last communication 15</v>
      </c>
    </row>
    <row r="4228" spans="2:25">
      <c r="B4228" s="20">
        <v>4219</v>
      </c>
      <c r="C4228" s="21"/>
      <c r="D4228" s="21" t="s">
        <v>11661</v>
      </c>
      <c r="E4228" s="21" t="s">
        <v>56</v>
      </c>
      <c r="F4228" s="21" t="s">
        <v>11662</v>
      </c>
      <c r="G4228" s="21"/>
      <c r="H4228" s="22" t="str">
        <f>VLOOKUP(F4228,'[1]Goa Member''s Details Revised'!$C$2:$AO$7385,2,0)</f>
        <v>Purchaser</v>
      </c>
      <c r="I4228" s="21">
        <v>16</v>
      </c>
      <c r="J4228" s="21" t="s">
        <v>65</v>
      </c>
      <c r="K4228" s="21">
        <v>1993</v>
      </c>
      <c r="L4228" s="22" t="str">
        <f>VLOOKUP(F4228,'[1]Goa Member''s Details Revised'!$C$2:$AO$7385,9,0)</f>
        <v>Never</v>
      </c>
      <c r="M4228" s="21" t="s">
        <v>11663</v>
      </c>
      <c r="N4228" s="23">
        <f>VLOOKUP(F4228,'[1]Goa Member''s Details Revised'!$C$2:$AO$7385,5,0)</f>
        <v>35015</v>
      </c>
      <c r="O4228" s="23">
        <f>VLOOKUP(F4228,'[1]Goa Member''s Details Revised'!$C$2:$AO$7385,5,0)</f>
        <v>35015</v>
      </c>
      <c r="P4228" s="23">
        <f>VLOOKUP(F4228,'[1]Goa Member''s Details Revised'!$C$2:$AO$7385,6,0)</f>
        <v>35015</v>
      </c>
      <c r="Q4228" s="23" t="str">
        <f>VLOOKUP(F4228,'[1]Goa Member''s Details Revised'!$C$2:$AO$7385,8,0)</f>
        <v>I.R.M</v>
      </c>
      <c r="R4228" s="23">
        <f t="shared" si="327"/>
        <v>0</v>
      </c>
      <c r="S4228" s="21">
        <f t="shared" si="328"/>
        <v>30</v>
      </c>
      <c r="T4228" s="23">
        <f t="shared" si="330"/>
        <v>28012</v>
      </c>
      <c r="U4228" s="23">
        <f t="shared" si="331"/>
        <v>24404.393939393936</v>
      </c>
      <c r="V4228" s="23">
        <f t="shared" si="329"/>
        <v>28012</v>
      </c>
      <c r="W4228" s="23"/>
      <c r="X4228" s="21"/>
      <c r="Y4228" s="24" t="str">
        <f>VLOOKUP(F4228,'[1]Goa Member''s Details Revised'!$C$2:$AO$7385,12,0)</f>
        <v>last communication 06</v>
      </c>
    </row>
    <row r="4229" spans="2:25">
      <c r="B4229" s="20">
        <v>4220</v>
      </c>
      <c r="C4229" s="21"/>
      <c r="D4229" s="21" t="s">
        <v>11664</v>
      </c>
      <c r="E4229" s="21" t="s">
        <v>56</v>
      </c>
      <c r="F4229" s="21" t="s">
        <v>11665</v>
      </c>
      <c r="G4229" s="21"/>
      <c r="H4229" s="22" t="str">
        <f>VLOOKUP(F4229,'[1]Goa Member''s Details Revised'!$C$2:$AO$7385,2,0)</f>
        <v>D.Purchaser</v>
      </c>
      <c r="I4229" s="21">
        <v>22</v>
      </c>
      <c r="J4229" s="21" t="s">
        <v>65</v>
      </c>
      <c r="K4229" s="21">
        <v>1993</v>
      </c>
      <c r="L4229" s="22" t="str">
        <f>VLOOKUP(F4229,'[1]Goa Member''s Details Revised'!$C$2:$AO$7385,9,0)</f>
        <v>Never</v>
      </c>
      <c r="M4229" s="21" t="s">
        <v>11666</v>
      </c>
      <c r="N4229" s="23">
        <f>VLOOKUP(F4229,'[1]Goa Member''s Details Revised'!$C$2:$AO$7385,5,0)</f>
        <v>35000</v>
      </c>
      <c r="O4229" s="23">
        <f>VLOOKUP(F4229,'[1]Goa Member''s Details Revised'!$C$2:$AO$7385,5,0)</f>
        <v>35000</v>
      </c>
      <c r="P4229" s="23">
        <v>35000</v>
      </c>
      <c r="Q4229" s="23" t="str">
        <f>VLOOKUP(F4229,'[1]Goa Member''s Details Revised'!$C$2:$AO$7385,8,0)</f>
        <v>I.R.M</v>
      </c>
      <c r="R4229" s="23">
        <f t="shared" si="327"/>
        <v>0</v>
      </c>
      <c r="S4229" s="21">
        <f t="shared" si="328"/>
        <v>30</v>
      </c>
      <c r="T4229" s="23">
        <f t="shared" si="330"/>
        <v>28000</v>
      </c>
      <c r="U4229" s="23">
        <f t="shared" si="331"/>
        <v>24393.939393939392</v>
      </c>
      <c r="V4229" s="23">
        <f t="shared" si="329"/>
        <v>28000</v>
      </c>
      <c r="W4229" s="23"/>
      <c r="X4229" s="21"/>
      <c r="Y4229" s="24" t="str">
        <f>VLOOKUP(F4229,'[1]Goa Member''s Details Revised'!$C$2:$AO$7385,12,0)</f>
        <v>last communication 07</v>
      </c>
    </row>
    <row r="4230" spans="2:25">
      <c r="B4230" s="20">
        <v>4221</v>
      </c>
      <c r="C4230" s="21"/>
      <c r="D4230" s="21" t="s">
        <v>11667</v>
      </c>
      <c r="E4230" s="21" t="s">
        <v>56</v>
      </c>
      <c r="F4230" s="21" t="s">
        <v>11668</v>
      </c>
      <c r="G4230" s="21"/>
      <c r="H4230" s="22" t="str">
        <f>VLOOKUP(F4230,'[1]Goa Member''s Details Revised'!$C$2:$AO$7385,2,0)</f>
        <v>Purchaser</v>
      </c>
      <c r="I4230" s="21">
        <v>25</v>
      </c>
      <c r="J4230" s="21" t="s">
        <v>65</v>
      </c>
      <c r="K4230" s="21">
        <v>1993</v>
      </c>
      <c r="L4230" s="22" t="str">
        <f>VLOOKUP(F4230,'[1]Goa Member''s Details Revised'!$C$2:$AO$7385,9,0)</f>
        <v>Never</v>
      </c>
      <c r="M4230" s="21" t="s">
        <v>11669</v>
      </c>
      <c r="N4230" s="23">
        <f>VLOOKUP(F4230,'[1]Goa Member''s Details Revised'!$C$2:$AO$7385,5,0)</f>
        <v>45000</v>
      </c>
      <c r="O4230" s="23">
        <f>VLOOKUP(F4230,'[1]Goa Member''s Details Revised'!$C$2:$AO$7385,5,0)</f>
        <v>45000</v>
      </c>
      <c r="P4230" s="23">
        <f>VLOOKUP(F4230,'[1]Goa Member''s Details Revised'!$C$2:$AO$7385,6,0)</f>
        <v>45002</v>
      </c>
      <c r="Q4230" s="23" t="str">
        <f>VLOOKUP(F4230,'[1]Goa Member''s Details Revised'!$C$2:$AO$7385,8,0)</f>
        <v>I.R.M</v>
      </c>
      <c r="R4230" s="23">
        <f t="shared" si="327"/>
        <v>-2</v>
      </c>
      <c r="S4230" s="21">
        <f t="shared" si="328"/>
        <v>30</v>
      </c>
      <c r="T4230" s="23">
        <f t="shared" si="330"/>
        <v>36001.599999999999</v>
      </c>
      <c r="U4230" s="23">
        <f t="shared" si="331"/>
        <v>31365.030303030304</v>
      </c>
      <c r="V4230" s="23">
        <f t="shared" si="329"/>
        <v>36002</v>
      </c>
      <c r="W4230" s="23"/>
      <c r="X4230" s="21"/>
      <c r="Y4230" s="24" t="str">
        <f>VLOOKUP(F4230,'[1]Goa Member''s Details Revised'!$C$2:$AO$7385,12,0)</f>
        <v>No reminder send so last communication 10</v>
      </c>
    </row>
    <row r="4231" spans="2:25" ht="45">
      <c r="B4231" s="20">
        <v>4222</v>
      </c>
      <c r="C4231" s="21"/>
      <c r="D4231" s="21" t="s">
        <v>11670</v>
      </c>
      <c r="E4231" s="21" t="s">
        <v>56</v>
      </c>
      <c r="F4231" s="21" t="s">
        <v>11671</v>
      </c>
      <c r="G4231" s="21"/>
      <c r="H4231" s="22" t="str">
        <f>VLOOKUP(F4231,'[1]Goa Member''s Details Revised'!$C$2:$AO$7385,2,0)</f>
        <v>Purchaser</v>
      </c>
      <c r="I4231" s="21">
        <v>25</v>
      </c>
      <c r="J4231" s="21" t="s">
        <v>65</v>
      </c>
      <c r="K4231" s="21">
        <v>1993</v>
      </c>
      <c r="L4231" s="22">
        <f>VLOOKUP(F4231,'[1]Goa Member''s Details Revised'!$C$2:$AO$7385,9,0)</f>
        <v>2008</v>
      </c>
      <c r="M4231" s="21" t="s">
        <v>11672</v>
      </c>
      <c r="N4231" s="23">
        <f>VLOOKUP(F4231,'[1]Goa Member''s Details Revised'!$C$2:$AO$7385,5,0)</f>
        <v>45000</v>
      </c>
      <c r="O4231" s="23">
        <f>VLOOKUP(F4231,'[1]Goa Member''s Details Revised'!$C$2:$AO$7385,5,0)</f>
        <v>45000</v>
      </c>
      <c r="P4231" s="23">
        <f>VLOOKUP(F4231,'[1]Goa Member''s Details Revised'!$C$2:$AO$7385,6,0)</f>
        <v>45002</v>
      </c>
      <c r="Q4231" s="23" t="str">
        <f>VLOOKUP(F4231,'[1]Goa Member''s Details Revised'!$C$2:$AO$7385,8,0)</f>
        <v>R.M</v>
      </c>
      <c r="R4231" s="23">
        <f t="shared" si="327"/>
        <v>-2</v>
      </c>
      <c r="S4231" s="21">
        <f t="shared" si="328"/>
        <v>30</v>
      </c>
      <c r="T4231" s="23">
        <f t="shared" si="330"/>
        <v>36001.599999999999</v>
      </c>
      <c r="U4231" s="23">
        <f t="shared" si="331"/>
        <v>31365.030303030304</v>
      </c>
      <c r="V4231" s="23">
        <f t="shared" si="329"/>
        <v>36002</v>
      </c>
      <c r="W4231" s="23"/>
      <c r="X4231" s="21"/>
      <c r="Y4231" s="24" t="str">
        <f>VLOOKUP(F4231,'[1]Goa Member''s Details Revised'!$C$2:$AO$7385,12,0)</f>
        <v>no reminder send so last communication 11,,,,membership transferred from Harish Kumar Sharma to Narender Kumar Sharma in 00</v>
      </c>
    </row>
    <row r="4232" spans="2:25">
      <c r="B4232" s="20">
        <v>4223</v>
      </c>
      <c r="C4232" s="21"/>
      <c r="D4232" s="21" t="s">
        <v>11673</v>
      </c>
      <c r="E4232" s="21" t="s">
        <v>56</v>
      </c>
      <c r="F4232" s="21" t="s">
        <v>11674</v>
      </c>
      <c r="G4232" s="21"/>
      <c r="H4232" s="22" t="str">
        <f>VLOOKUP(F4232,'[1]Goa Member''s Details Revised'!$C$2:$AO$7385,2,0)</f>
        <v>D.Purchaser</v>
      </c>
      <c r="I4232" s="21">
        <v>28</v>
      </c>
      <c r="J4232" s="21" t="s">
        <v>65</v>
      </c>
      <c r="K4232" s="21">
        <v>1993</v>
      </c>
      <c r="L4232" s="22">
        <f>VLOOKUP(F4232,'[1]Goa Member''s Details Revised'!$C$2:$AO$7385,9,0)</f>
        <v>2010</v>
      </c>
      <c r="M4232" s="21" t="s">
        <v>11675</v>
      </c>
      <c r="N4232" s="23">
        <f>VLOOKUP(F4232,'[1]Goa Member''s Details Revised'!$C$2:$AO$7385,5,0)</f>
        <v>45000</v>
      </c>
      <c r="O4232" s="23">
        <f>VLOOKUP(F4232,'[1]Goa Member''s Details Revised'!$C$2:$AO$7385,5,0)</f>
        <v>45000</v>
      </c>
      <c r="P4232" s="23">
        <f>VLOOKUP(F4232,'[1]Goa Member''s Details Revised'!$C$2:$AO$7385,6,0)</f>
        <v>45000</v>
      </c>
      <c r="Q4232" s="23" t="str">
        <f>VLOOKUP(F4232,'[1]Goa Member''s Details Revised'!$C$2:$AO$7385,8,0)</f>
        <v>R.M</v>
      </c>
      <c r="R4232" s="23">
        <f t="shared" si="327"/>
        <v>0</v>
      </c>
      <c r="S4232" s="21">
        <f t="shared" si="328"/>
        <v>30</v>
      </c>
      <c r="T4232" s="23">
        <f t="shared" si="330"/>
        <v>36000</v>
      </c>
      <c r="U4232" s="23">
        <f t="shared" si="331"/>
        <v>31363.636363636364</v>
      </c>
      <c r="V4232" s="23">
        <f t="shared" si="329"/>
        <v>36000</v>
      </c>
      <c r="W4232" s="23"/>
      <c r="X4232" s="21"/>
      <c r="Y4232" s="24" t="str">
        <f>VLOOKUP(F4232,'[1]Goa Member''s Details Revised'!$C$2:$AO$7385,12,0)</f>
        <v>No reminder send so last communication 13</v>
      </c>
    </row>
    <row r="4233" spans="2:25">
      <c r="B4233" s="20">
        <v>4224</v>
      </c>
      <c r="C4233" s="21"/>
      <c r="D4233" s="21" t="s">
        <v>11676</v>
      </c>
      <c r="E4233" s="21" t="s">
        <v>56</v>
      </c>
      <c r="F4233" s="21" t="s">
        <v>11677</v>
      </c>
      <c r="G4233" s="21"/>
      <c r="H4233" s="22" t="str">
        <f>VLOOKUP(F4233,'[1]Goa Member''s Details Revised'!$C$2:$AO$7385,2,0)</f>
        <v>Purchaser</v>
      </c>
      <c r="I4233" s="21">
        <v>28</v>
      </c>
      <c r="J4233" s="21" t="s">
        <v>65</v>
      </c>
      <c r="K4233" s="21">
        <v>1993</v>
      </c>
      <c r="L4233" s="22">
        <f>VLOOKUP(F4233,'[1]Goa Member''s Details Revised'!$C$2:$AO$7385,9,0)</f>
        <v>2010</v>
      </c>
      <c r="M4233" s="21" t="s">
        <v>11678</v>
      </c>
      <c r="N4233" s="23">
        <f>VLOOKUP(F4233,'[1]Goa Member''s Details Revised'!$C$2:$AO$7385,5,0)</f>
        <v>45000</v>
      </c>
      <c r="O4233" s="23">
        <f>VLOOKUP(F4233,'[1]Goa Member''s Details Revised'!$C$2:$AO$7385,5,0)</f>
        <v>45000</v>
      </c>
      <c r="P4233" s="23">
        <f>VLOOKUP(F4233,'[1]Goa Member''s Details Revised'!$C$2:$AO$7385,6,0)</f>
        <v>45002</v>
      </c>
      <c r="Q4233" s="23" t="str">
        <f>VLOOKUP(F4233,'[1]Goa Member''s Details Revised'!$C$2:$AO$7385,8,0)</f>
        <v>R.M</v>
      </c>
      <c r="R4233" s="23">
        <f t="shared" si="327"/>
        <v>-2</v>
      </c>
      <c r="S4233" s="21">
        <f t="shared" si="328"/>
        <v>30</v>
      </c>
      <c r="T4233" s="23">
        <f t="shared" si="330"/>
        <v>36001.599999999999</v>
      </c>
      <c r="U4233" s="23">
        <f t="shared" si="331"/>
        <v>31365.030303030304</v>
      </c>
      <c r="V4233" s="23">
        <f t="shared" si="329"/>
        <v>36002</v>
      </c>
      <c r="W4233" s="23"/>
      <c r="X4233" s="21"/>
      <c r="Y4233" s="24" t="str">
        <f>VLOOKUP(F4233,'[1]Goa Member''s Details Revised'!$C$2:$AO$7385,12,0)</f>
        <v>no reminder..last communication 10</v>
      </c>
    </row>
    <row r="4234" spans="2:25">
      <c r="B4234" s="20">
        <v>4225</v>
      </c>
      <c r="C4234" s="21"/>
      <c r="D4234" s="21" t="s">
        <v>11679</v>
      </c>
      <c r="E4234" s="21" t="s">
        <v>56</v>
      </c>
      <c r="F4234" s="21" t="s">
        <v>11680</v>
      </c>
      <c r="G4234" s="21"/>
      <c r="H4234" s="22" t="str">
        <f>VLOOKUP(F4234,'[1]Goa Member''s Details Revised'!$C$2:$AO$7385,2,0)</f>
        <v>L. N. C</v>
      </c>
      <c r="I4234" s="21">
        <v>30</v>
      </c>
      <c r="J4234" s="21" t="s">
        <v>65</v>
      </c>
      <c r="K4234" s="21">
        <v>1993</v>
      </c>
      <c r="L4234" s="22" t="str">
        <f>VLOOKUP(F4234,'[1]Goa Member''s Details Revised'!$C$2:$AO$7385,9,0)</f>
        <v>Never</v>
      </c>
      <c r="M4234" s="21" t="s">
        <v>11681</v>
      </c>
      <c r="N4234" s="23">
        <f>VLOOKUP(F4234,'[1]Goa Member''s Details Revised'!$C$2:$AO$7385,5,0)</f>
        <v>45000</v>
      </c>
      <c r="O4234" s="23">
        <f>VLOOKUP(F4234,'[1]Goa Member''s Details Revised'!$C$2:$AO$7385,5,0)</f>
        <v>45000</v>
      </c>
      <c r="P4234" s="23">
        <f>VLOOKUP(F4234,'[1]Goa Member''s Details Revised'!$C$2:$AO$7385,6,0)</f>
        <v>45002</v>
      </c>
      <c r="Q4234" s="23" t="str">
        <f>VLOOKUP(F4234,'[1]Goa Member''s Details Revised'!$C$2:$AO$7385,8,0)</f>
        <v>I.R.M</v>
      </c>
      <c r="R4234" s="23">
        <f t="shared" si="327"/>
        <v>-2</v>
      </c>
      <c r="S4234" s="21">
        <f t="shared" si="328"/>
        <v>30</v>
      </c>
      <c r="T4234" s="23">
        <f t="shared" si="330"/>
        <v>36001.599999999999</v>
      </c>
      <c r="U4234" s="23">
        <f t="shared" si="331"/>
        <v>31365.030303030304</v>
      </c>
      <c r="V4234" s="23">
        <f t="shared" si="329"/>
        <v>36002</v>
      </c>
      <c r="W4234" s="23"/>
      <c r="X4234" s="21"/>
      <c r="Y4234" s="24" t="str">
        <f>VLOOKUP(F4234,'[1]Goa Member''s Details Revised'!$C$2:$AO$7385,12,0)</f>
        <v>last communication 06</v>
      </c>
    </row>
    <row r="4235" spans="2:25">
      <c r="B4235" s="20">
        <v>4226</v>
      </c>
      <c r="C4235" s="21"/>
      <c r="D4235" s="21" t="s">
        <v>11682</v>
      </c>
      <c r="E4235" s="21" t="s">
        <v>56</v>
      </c>
      <c r="F4235" s="21" t="s">
        <v>11683</v>
      </c>
      <c r="G4235" s="21"/>
      <c r="H4235" s="22" t="str">
        <f>VLOOKUP(F4235,'[1]Goa Member''s Details Revised'!$C$2:$AO$7385,2,0)</f>
        <v>Purchaser</v>
      </c>
      <c r="I4235" s="21">
        <v>4</v>
      </c>
      <c r="J4235" s="21" t="s">
        <v>207</v>
      </c>
      <c r="K4235" s="21">
        <v>1993</v>
      </c>
      <c r="L4235" s="22" t="str">
        <f>VLOOKUP(F4235,'[1]Goa Member''s Details Revised'!$C$2:$AO$7385,9,0)</f>
        <v>Never</v>
      </c>
      <c r="M4235" s="21" t="s">
        <v>11684</v>
      </c>
      <c r="N4235" s="23">
        <f>VLOOKUP(F4235,'[1]Goa Member''s Details Revised'!$C$2:$AO$7385,5,0)</f>
        <v>35000</v>
      </c>
      <c r="O4235" s="23">
        <f>VLOOKUP(F4235,'[1]Goa Member''s Details Revised'!$C$2:$AO$7385,5,0)</f>
        <v>35000</v>
      </c>
      <c r="P4235" s="23">
        <f>VLOOKUP(F4235,'[1]Goa Member''s Details Revised'!$C$2:$AO$7385,6,0)</f>
        <v>35015</v>
      </c>
      <c r="Q4235" s="23" t="str">
        <f>VLOOKUP(F4235,'[1]Goa Member''s Details Revised'!$C$2:$AO$7385,8,0)</f>
        <v>I.R.M</v>
      </c>
      <c r="R4235" s="23">
        <f t="shared" ref="R4235:R4298" si="332">+O4235-P4235</f>
        <v>-15</v>
      </c>
      <c r="S4235" s="21">
        <f t="shared" ref="S4235:S4298" si="333">+$Q$6-K4235</f>
        <v>30</v>
      </c>
      <c r="T4235" s="23">
        <f t="shared" si="330"/>
        <v>28012</v>
      </c>
      <c r="U4235" s="23">
        <f t="shared" si="331"/>
        <v>24404.393939393936</v>
      </c>
      <c r="V4235" s="23">
        <f t="shared" ref="V4235:V4298" si="334">IF(Q4235="regular",0,(P4235-(O4235*20%)))</f>
        <v>28015</v>
      </c>
      <c r="W4235" s="23"/>
      <c r="X4235" s="21"/>
      <c r="Y4235" s="24" t="str">
        <f>VLOOKUP(F4235,'[1]Goa Member''s Details Revised'!$C$2:$AO$7385,12,0)</f>
        <v>last communication 03</v>
      </c>
    </row>
    <row r="4236" spans="2:25">
      <c r="B4236" s="20">
        <v>4227</v>
      </c>
      <c r="C4236" s="21"/>
      <c r="D4236" s="21" t="s">
        <v>11685</v>
      </c>
      <c r="E4236" s="21" t="s">
        <v>56</v>
      </c>
      <c r="F4236" s="21" t="s">
        <v>11686</v>
      </c>
      <c r="G4236" s="21"/>
      <c r="H4236" s="22" t="str">
        <f>VLOOKUP(F4236,'[1]Goa Member''s Details Revised'!$C$2:$AO$7385,2,0)</f>
        <v>Purchaser</v>
      </c>
      <c r="I4236" s="21">
        <v>4</v>
      </c>
      <c r="J4236" s="21" t="s">
        <v>207</v>
      </c>
      <c r="K4236" s="21">
        <v>1993</v>
      </c>
      <c r="L4236" s="22" t="str">
        <f>VLOOKUP(F4236,'[1]Goa Member''s Details Revised'!$C$2:$AO$7385,9,0)</f>
        <v>Never</v>
      </c>
      <c r="M4236" s="21" t="s">
        <v>11687</v>
      </c>
      <c r="N4236" s="23">
        <f>VLOOKUP(F4236,'[1]Goa Member''s Details Revised'!$C$2:$AO$7385,5,0)</f>
        <v>45000</v>
      </c>
      <c r="O4236" s="23">
        <f>VLOOKUP(F4236,'[1]Goa Member''s Details Revised'!$C$2:$AO$7385,5,0)</f>
        <v>45000</v>
      </c>
      <c r="P4236" s="23">
        <f>VLOOKUP(F4236,'[1]Goa Member''s Details Revised'!$C$2:$AO$7385,6,0)</f>
        <v>45002</v>
      </c>
      <c r="Q4236" s="23" t="str">
        <f>VLOOKUP(F4236,'[1]Goa Member''s Details Revised'!$C$2:$AO$7385,8,0)</f>
        <v>Missing</v>
      </c>
      <c r="R4236" s="23">
        <f t="shared" si="332"/>
        <v>-2</v>
      </c>
      <c r="S4236" s="21">
        <f t="shared" si="333"/>
        <v>30</v>
      </c>
      <c r="T4236" s="23">
        <f t="shared" si="330"/>
        <v>36001.599999999999</v>
      </c>
      <c r="U4236" s="23">
        <f t="shared" si="331"/>
        <v>31365.030303030304</v>
      </c>
      <c r="V4236" s="23">
        <f t="shared" si="334"/>
        <v>36002</v>
      </c>
      <c r="W4236" s="23"/>
      <c r="X4236" s="21"/>
      <c r="Y4236" s="24" t="str">
        <f>VLOOKUP(F4236,'[1]Goa Member''s Details Revised'!$C$2:$AO$7385,12,0)</f>
        <v xml:space="preserve">Documents is not in file. MISSING </v>
      </c>
    </row>
    <row r="4237" spans="2:25">
      <c r="B4237" s="20">
        <v>4228</v>
      </c>
      <c r="C4237" s="21"/>
      <c r="D4237" s="21" t="s">
        <v>11688</v>
      </c>
      <c r="E4237" s="21" t="s">
        <v>56</v>
      </c>
      <c r="F4237" s="21" t="s">
        <v>11689</v>
      </c>
      <c r="G4237" s="21"/>
      <c r="H4237" s="22" t="str">
        <f>VLOOKUP(F4237,'[1]Goa Member''s Details Revised'!$C$2:$AO$7385,2,0)</f>
        <v>D.Purchaser</v>
      </c>
      <c r="I4237" s="21">
        <v>8</v>
      </c>
      <c r="J4237" s="21" t="s">
        <v>207</v>
      </c>
      <c r="K4237" s="21">
        <v>1993</v>
      </c>
      <c r="L4237" s="22" t="str">
        <f>VLOOKUP(F4237,'[1]Goa Member''s Details Revised'!$C$2:$AO$7385,9,0)</f>
        <v>Never</v>
      </c>
      <c r="M4237" s="21" t="s">
        <v>11690</v>
      </c>
      <c r="N4237" s="23">
        <f>VLOOKUP(F4237,'[1]Goa Member''s Details Revised'!$C$2:$AO$7385,5,0)</f>
        <v>45000</v>
      </c>
      <c r="O4237" s="23">
        <f>VLOOKUP(F4237,'[1]Goa Member''s Details Revised'!$C$2:$AO$7385,5,0)</f>
        <v>45000</v>
      </c>
      <c r="P4237" s="23">
        <f>VLOOKUP(F4237,'[1]Goa Member''s Details Revised'!$C$2:$AO$7385,6,0)</f>
        <v>45002</v>
      </c>
      <c r="Q4237" s="23" t="str">
        <f>VLOOKUP(F4237,'[1]Goa Member''s Details Revised'!$C$2:$AO$7385,8,0)</f>
        <v>I.R.M</v>
      </c>
      <c r="R4237" s="23">
        <f t="shared" si="332"/>
        <v>-2</v>
      </c>
      <c r="S4237" s="21">
        <f t="shared" si="333"/>
        <v>30</v>
      </c>
      <c r="T4237" s="23">
        <f t="shared" si="330"/>
        <v>36001.599999999999</v>
      </c>
      <c r="U4237" s="23">
        <f t="shared" si="331"/>
        <v>31365.030303030304</v>
      </c>
      <c r="V4237" s="23">
        <f t="shared" si="334"/>
        <v>36002</v>
      </c>
      <c r="W4237" s="23"/>
      <c r="X4237" s="21"/>
      <c r="Y4237" s="24" t="str">
        <f>VLOOKUP(F4237,'[1]Goa Member''s Details Revised'!$C$2:$AO$7385,12,0)</f>
        <v>last communication 05</v>
      </c>
    </row>
    <row r="4238" spans="2:25">
      <c r="B4238" s="20">
        <v>4229</v>
      </c>
      <c r="C4238" s="21"/>
      <c r="D4238" s="21" t="s">
        <v>11691</v>
      </c>
      <c r="E4238" s="21" t="s">
        <v>56</v>
      </c>
      <c r="F4238" s="21" t="s">
        <v>11692</v>
      </c>
      <c r="G4238" s="21"/>
      <c r="H4238" s="22" t="str">
        <f>VLOOKUP(F4238,'[1]Goa Member''s Details Revised'!$C$2:$AO$7385,2,0)</f>
        <v>Purchaser</v>
      </c>
      <c r="I4238" s="21">
        <v>11</v>
      </c>
      <c r="J4238" s="21" t="s">
        <v>207</v>
      </c>
      <c r="K4238" s="21">
        <v>1993</v>
      </c>
      <c r="L4238" s="22" t="str">
        <f>VLOOKUP(F4238,'[1]Goa Member''s Details Revised'!$C$2:$AO$7385,9,0)</f>
        <v>Never</v>
      </c>
      <c r="M4238" s="21" t="s">
        <v>11693</v>
      </c>
      <c r="N4238" s="23">
        <f>VLOOKUP(F4238,'[1]Goa Member''s Details Revised'!$C$2:$AO$7385,5,0)</f>
        <v>45000</v>
      </c>
      <c r="O4238" s="23">
        <f>VLOOKUP(F4238,'[1]Goa Member''s Details Revised'!$C$2:$AO$7385,5,0)</f>
        <v>45000</v>
      </c>
      <c r="P4238" s="23">
        <f>VLOOKUP(F4238,'[1]Goa Member''s Details Revised'!$C$2:$AO$7385,6,0)</f>
        <v>51830</v>
      </c>
      <c r="Q4238" s="23" t="str">
        <f>VLOOKUP(F4238,'[1]Goa Member''s Details Revised'!$C$2:$AO$7385,8,0)</f>
        <v>Outstanding</v>
      </c>
      <c r="R4238" s="23">
        <f t="shared" si="332"/>
        <v>-6830</v>
      </c>
      <c r="S4238" s="21">
        <f t="shared" si="333"/>
        <v>30</v>
      </c>
      <c r="T4238" s="23">
        <f t="shared" si="330"/>
        <v>41464</v>
      </c>
      <c r="U4238" s="23">
        <f t="shared" si="331"/>
        <v>36123.939393939392</v>
      </c>
      <c r="V4238" s="23">
        <f t="shared" si="334"/>
        <v>42830</v>
      </c>
      <c r="W4238" s="23"/>
      <c r="X4238" s="21"/>
      <c r="Y4238" s="24" t="str">
        <f>VLOOKUP(F4238,'[1]Goa Member''s Details Revised'!$C$2:$AO$7385,12,0)</f>
        <v>As POD last communication 07(Outstanding Rs. 2925/-)</v>
      </c>
    </row>
    <row r="4239" spans="2:25">
      <c r="B4239" s="20">
        <v>4230</v>
      </c>
      <c r="C4239" s="21"/>
      <c r="D4239" s="21" t="s">
        <v>11694</v>
      </c>
      <c r="E4239" s="21" t="s">
        <v>56</v>
      </c>
      <c r="F4239" s="21" t="s">
        <v>11695</v>
      </c>
      <c r="G4239" s="21"/>
      <c r="H4239" s="22" t="str">
        <f>VLOOKUP(F4239,'[1]Goa Member''s Details Revised'!$C$2:$AO$7385,2,0)</f>
        <v>Purchaser</v>
      </c>
      <c r="I4239" s="21">
        <v>12</v>
      </c>
      <c r="J4239" s="21" t="s">
        <v>207</v>
      </c>
      <c r="K4239" s="21">
        <v>1993</v>
      </c>
      <c r="L4239" s="22" t="str">
        <f>VLOOKUP(F4239,'[1]Goa Member''s Details Revised'!$C$2:$AO$7385,9,0)</f>
        <v>Never</v>
      </c>
      <c r="M4239" s="21" t="s">
        <v>11696</v>
      </c>
      <c r="N4239" s="23">
        <f>VLOOKUP(F4239,'[1]Goa Member''s Details Revised'!$C$2:$AO$7385,5,0)</f>
        <v>35000</v>
      </c>
      <c r="O4239" s="23">
        <f>VLOOKUP(F4239,'[1]Goa Member''s Details Revised'!$C$2:$AO$7385,5,0)</f>
        <v>35000</v>
      </c>
      <c r="P4239" s="23">
        <v>35000</v>
      </c>
      <c r="Q4239" s="23" t="str">
        <f>VLOOKUP(F4239,'[1]Goa Member''s Details Revised'!$C$2:$AO$7385,8,0)</f>
        <v>I.R.M</v>
      </c>
      <c r="R4239" s="23">
        <f t="shared" si="332"/>
        <v>0</v>
      </c>
      <c r="S4239" s="21">
        <f t="shared" si="333"/>
        <v>30</v>
      </c>
      <c r="T4239" s="23">
        <f t="shared" si="330"/>
        <v>28000</v>
      </c>
      <c r="U4239" s="23">
        <f t="shared" si="331"/>
        <v>24393.939393939392</v>
      </c>
      <c r="V4239" s="23">
        <f t="shared" si="334"/>
        <v>28000</v>
      </c>
      <c r="W4239" s="23"/>
      <c r="X4239" s="21"/>
      <c r="Y4239" s="24" t="str">
        <f>VLOOKUP(F4239,'[1]Goa Member''s Details Revised'!$C$2:$AO$7385,12,0)</f>
        <v>As POD last communication 2007</v>
      </c>
    </row>
    <row r="4240" spans="2:25">
      <c r="B4240" s="20">
        <v>4231</v>
      </c>
      <c r="C4240" s="21"/>
      <c r="D4240" s="21" t="s">
        <v>11697</v>
      </c>
      <c r="E4240" s="21" t="s">
        <v>56</v>
      </c>
      <c r="F4240" s="21" t="s">
        <v>11698</v>
      </c>
      <c r="G4240" s="21"/>
      <c r="H4240" s="22" t="str">
        <f>VLOOKUP(F4240,'[1]Goa Member''s Details Revised'!$C$2:$AO$7385,2,0)</f>
        <v>D.Purchaser</v>
      </c>
      <c r="I4240" s="21">
        <v>13</v>
      </c>
      <c r="J4240" s="21" t="s">
        <v>207</v>
      </c>
      <c r="K4240" s="21">
        <v>1993</v>
      </c>
      <c r="L4240" s="22">
        <f>VLOOKUP(F4240,'[1]Goa Member''s Details Revised'!$C$2:$AO$7385,9,0)</f>
        <v>2007</v>
      </c>
      <c r="M4240" s="21" t="s">
        <v>11699</v>
      </c>
      <c r="N4240" s="23">
        <f>VLOOKUP(F4240,'[1]Goa Member''s Details Revised'!$C$2:$AO$7385,5,0)</f>
        <v>35000</v>
      </c>
      <c r="O4240" s="23">
        <f>VLOOKUP(F4240,'[1]Goa Member''s Details Revised'!$C$2:$AO$7385,5,0)</f>
        <v>35000</v>
      </c>
      <c r="P4240" s="23">
        <f>VLOOKUP(F4240,'[1]Goa Member''s Details Revised'!$C$2:$AO$7385,6,0)</f>
        <v>35015</v>
      </c>
      <c r="Q4240" s="23" t="str">
        <f>VLOOKUP(F4240,'[1]Goa Member''s Details Revised'!$C$2:$AO$7385,8,0)</f>
        <v>R.M</v>
      </c>
      <c r="R4240" s="23">
        <f t="shared" si="332"/>
        <v>-15</v>
      </c>
      <c r="S4240" s="21">
        <f t="shared" si="333"/>
        <v>30</v>
      </c>
      <c r="T4240" s="23">
        <f t="shared" si="330"/>
        <v>28012</v>
      </c>
      <c r="U4240" s="23">
        <f t="shared" si="331"/>
        <v>24404.393939393936</v>
      </c>
      <c r="V4240" s="23">
        <f t="shared" si="334"/>
        <v>28015</v>
      </c>
      <c r="W4240" s="23"/>
      <c r="X4240" s="21"/>
      <c r="Y4240" s="24" t="str">
        <f>VLOOKUP(F4240,'[1]Goa Member''s Details Revised'!$C$2:$AO$7385,12,0)</f>
        <v>No reminder send so last communication 07</v>
      </c>
    </row>
    <row r="4241" spans="2:25">
      <c r="B4241" s="20">
        <v>4232</v>
      </c>
      <c r="C4241" s="21"/>
      <c r="D4241" s="21" t="s">
        <v>11700</v>
      </c>
      <c r="E4241" s="21" t="s">
        <v>56</v>
      </c>
      <c r="F4241" s="21" t="s">
        <v>11701</v>
      </c>
      <c r="G4241" s="21"/>
      <c r="H4241" s="22" t="str">
        <f>VLOOKUP(F4241,'[1]Goa Member''s Details Revised'!$C$2:$AO$7385,2,0)</f>
        <v>Purchaser</v>
      </c>
      <c r="I4241" s="21">
        <v>23</v>
      </c>
      <c r="J4241" s="21" t="s">
        <v>207</v>
      </c>
      <c r="K4241" s="21">
        <v>1993</v>
      </c>
      <c r="L4241" s="22" t="str">
        <f>VLOOKUP(F4241,'[1]Goa Member''s Details Revised'!$C$2:$AO$7385,9,0)</f>
        <v>Never</v>
      </c>
      <c r="M4241" s="21" t="s">
        <v>11702</v>
      </c>
      <c r="N4241" s="23">
        <f>VLOOKUP(F4241,'[1]Goa Member''s Details Revised'!$C$2:$AO$7385,5,0)</f>
        <v>35000</v>
      </c>
      <c r="O4241" s="23">
        <f>VLOOKUP(F4241,'[1]Goa Member''s Details Revised'!$C$2:$AO$7385,5,0)</f>
        <v>35000</v>
      </c>
      <c r="P4241" s="23">
        <f>VLOOKUP(F4241,'[1]Goa Member''s Details Revised'!$C$2:$AO$7385,6,0)</f>
        <v>35015</v>
      </c>
      <c r="Q4241" s="23" t="str">
        <f>VLOOKUP(F4241,'[1]Goa Member''s Details Revised'!$C$2:$AO$7385,8,0)</f>
        <v>I.R.M</v>
      </c>
      <c r="R4241" s="23">
        <f t="shared" si="332"/>
        <v>-15</v>
      </c>
      <c r="S4241" s="21">
        <f t="shared" si="333"/>
        <v>30</v>
      </c>
      <c r="T4241" s="23">
        <f t="shared" si="330"/>
        <v>28012</v>
      </c>
      <c r="U4241" s="23">
        <f t="shared" si="331"/>
        <v>24404.393939393936</v>
      </c>
      <c r="V4241" s="23">
        <f t="shared" si="334"/>
        <v>28015</v>
      </c>
      <c r="W4241" s="23"/>
      <c r="X4241" s="21"/>
      <c r="Y4241" s="24" t="str">
        <f>VLOOKUP(F4241,'[1]Goa Member''s Details Revised'!$C$2:$AO$7385,12,0)</f>
        <v>last communication 96</v>
      </c>
    </row>
    <row r="4242" spans="2:25">
      <c r="B4242" s="20">
        <v>4233</v>
      </c>
      <c r="C4242" s="21"/>
      <c r="D4242" s="21" t="s">
        <v>11703</v>
      </c>
      <c r="E4242" s="21" t="s">
        <v>56</v>
      </c>
      <c r="F4242" s="21" t="s">
        <v>11704</v>
      </c>
      <c r="G4242" s="21"/>
      <c r="H4242" s="22" t="str">
        <f>VLOOKUP(F4242,'[1]Goa Member''s Details Revised'!$C$2:$AO$7385,2,0)</f>
        <v>D.Purchaser</v>
      </c>
      <c r="I4242" s="21">
        <v>23</v>
      </c>
      <c r="J4242" s="21" t="s">
        <v>207</v>
      </c>
      <c r="K4242" s="21">
        <v>1993</v>
      </c>
      <c r="L4242" s="22" t="str">
        <f>VLOOKUP(F4242,'[1]Goa Member''s Details Revised'!$C$2:$AO$7385,9,0)</f>
        <v>Never</v>
      </c>
      <c r="M4242" s="21" t="s">
        <v>11705</v>
      </c>
      <c r="N4242" s="23">
        <f>VLOOKUP(F4242,'[1]Goa Member''s Details Revised'!$C$2:$AO$7385,5,0)</f>
        <v>45000</v>
      </c>
      <c r="O4242" s="23">
        <f>VLOOKUP(F4242,'[1]Goa Member''s Details Revised'!$C$2:$AO$7385,5,0)</f>
        <v>45000</v>
      </c>
      <c r="P4242" s="23">
        <f>VLOOKUP(F4242,'[1]Goa Member''s Details Revised'!$C$2:$AO$7385,6,0)</f>
        <v>45002</v>
      </c>
      <c r="Q4242" s="23" t="str">
        <f>VLOOKUP(F4242,'[1]Goa Member''s Details Revised'!$C$2:$AO$7385,8,0)</f>
        <v>I.R.M</v>
      </c>
      <c r="R4242" s="23">
        <f t="shared" si="332"/>
        <v>-2</v>
      </c>
      <c r="S4242" s="21">
        <f t="shared" si="333"/>
        <v>30</v>
      </c>
      <c r="T4242" s="23">
        <f t="shared" si="330"/>
        <v>36001.599999999999</v>
      </c>
      <c r="U4242" s="23">
        <f t="shared" si="331"/>
        <v>31365.030303030304</v>
      </c>
      <c r="V4242" s="23">
        <f t="shared" si="334"/>
        <v>36002</v>
      </c>
      <c r="W4242" s="23"/>
      <c r="X4242" s="21"/>
      <c r="Y4242" s="24" t="str">
        <f>VLOOKUP(F4242,'[1]Goa Member''s Details Revised'!$C$2:$AO$7385,12,0)</f>
        <v>As POD last communication 2007</v>
      </c>
    </row>
    <row r="4243" spans="2:25">
      <c r="B4243" s="20">
        <v>4234</v>
      </c>
      <c r="C4243" s="21"/>
      <c r="D4243" s="21" t="s">
        <v>11706</v>
      </c>
      <c r="E4243" s="21" t="s">
        <v>56</v>
      </c>
      <c r="F4243" s="21" t="s">
        <v>11707</v>
      </c>
      <c r="G4243" s="21"/>
      <c r="H4243" s="22" t="str">
        <f>VLOOKUP(F4243,'[1]Goa Member''s Details Revised'!$C$2:$AO$7385,2,0)</f>
        <v>Purchaser</v>
      </c>
      <c r="I4243" s="21">
        <v>23</v>
      </c>
      <c r="J4243" s="21" t="s">
        <v>207</v>
      </c>
      <c r="K4243" s="21">
        <v>1993</v>
      </c>
      <c r="L4243" s="22" t="str">
        <f>VLOOKUP(F4243,'[1]Goa Member''s Details Revised'!$C$2:$AO$7385,9,0)</f>
        <v>Never</v>
      </c>
      <c r="M4243" s="21" t="s">
        <v>11708</v>
      </c>
      <c r="N4243" s="23">
        <f>VLOOKUP(F4243,'[1]Goa Member''s Details Revised'!$C$2:$AO$7385,5,0)</f>
        <v>45002</v>
      </c>
      <c r="O4243" s="23">
        <f>VLOOKUP(F4243,'[1]Goa Member''s Details Revised'!$C$2:$AO$7385,5,0)</f>
        <v>45002</v>
      </c>
      <c r="P4243" s="23">
        <f>VLOOKUP(F4243,'[1]Goa Member''s Details Revised'!$C$2:$AO$7385,6,0)</f>
        <v>41320</v>
      </c>
      <c r="Q4243" s="23" t="str">
        <f>VLOOKUP(F4243,'[1]Goa Member''s Details Revised'!$C$2:$AO$7385,8,0)</f>
        <v>Outstanding</v>
      </c>
      <c r="R4243" s="23">
        <f t="shared" si="332"/>
        <v>3682</v>
      </c>
      <c r="S4243" s="21">
        <f t="shared" si="333"/>
        <v>30</v>
      </c>
      <c r="T4243" s="23">
        <f t="shared" si="330"/>
        <v>33056</v>
      </c>
      <c r="U4243" s="23">
        <f t="shared" si="331"/>
        <v>28798.78787878788</v>
      </c>
      <c r="V4243" s="23">
        <f t="shared" si="334"/>
        <v>32319.599999999999</v>
      </c>
      <c r="W4243" s="23"/>
      <c r="X4243" s="21"/>
      <c r="Y4243" s="24" t="str">
        <f>VLOOKUP(F4243,'[1]Goa Member''s Details Revised'!$C$2:$AO$7385,12,0)</f>
        <v>last communication 93(Outstanding Rs. 3682/-)</v>
      </c>
    </row>
    <row r="4244" spans="2:25">
      <c r="B4244" s="20">
        <v>4235</v>
      </c>
      <c r="C4244" s="21"/>
      <c r="D4244" s="21" t="s">
        <v>11709</v>
      </c>
      <c r="E4244" s="21" t="s">
        <v>56</v>
      </c>
      <c r="F4244" s="21" t="s">
        <v>11710</v>
      </c>
      <c r="G4244" s="21"/>
      <c r="H4244" s="22" t="str">
        <f>VLOOKUP(F4244,'[1]Goa Member''s Details Revised'!$C$2:$AO$7385,2,0)</f>
        <v>D.Purchaser</v>
      </c>
      <c r="I4244" s="21">
        <v>25</v>
      </c>
      <c r="J4244" s="21" t="s">
        <v>207</v>
      </c>
      <c r="K4244" s="21">
        <v>1993</v>
      </c>
      <c r="L4244" s="22" t="str">
        <f>VLOOKUP(F4244,'[1]Goa Member''s Details Revised'!$C$2:$AO$7385,9,0)</f>
        <v>Never</v>
      </c>
      <c r="M4244" s="21" t="s">
        <v>11711</v>
      </c>
      <c r="N4244" s="23">
        <f>VLOOKUP(F4244,'[1]Goa Member''s Details Revised'!$C$2:$AO$7385,5,0)</f>
        <v>45000</v>
      </c>
      <c r="O4244" s="23">
        <f>VLOOKUP(F4244,'[1]Goa Member''s Details Revised'!$C$2:$AO$7385,5,0)</f>
        <v>45000</v>
      </c>
      <c r="P4244" s="23">
        <f>VLOOKUP(F4244,'[1]Goa Member''s Details Revised'!$C$2:$AO$7385,6,0)</f>
        <v>45002</v>
      </c>
      <c r="Q4244" s="23" t="str">
        <f>VLOOKUP(F4244,'[1]Goa Member''s Details Revised'!$C$2:$AO$7385,8,0)</f>
        <v>I.R.M</v>
      </c>
      <c r="R4244" s="23">
        <f t="shared" si="332"/>
        <v>-2</v>
      </c>
      <c r="S4244" s="21">
        <f t="shared" si="333"/>
        <v>30</v>
      </c>
      <c r="T4244" s="23">
        <f t="shared" si="330"/>
        <v>36001.599999999999</v>
      </c>
      <c r="U4244" s="23">
        <f t="shared" si="331"/>
        <v>31365.030303030304</v>
      </c>
      <c r="V4244" s="23">
        <f t="shared" si="334"/>
        <v>36002</v>
      </c>
      <c r="W4244" s="23"/>
      <c r="X4244" s="21"/>
      <c r="Y4244" s="24" t="str">
        <f>VLOOKUP(F4244,'[1]Goa Member''s Details Revised'!$C$2:$AO$7385,12,0)</f>
        <v>last communication 93</v>
      </c>
    </row>
    <row r="4245" spans="2:25">
      <c r="B4245" s="20">
        <v>4236</v>
      </c>
      <c r="C4245" s="21"/>
      <c r="D4245" s="21" t="s">
        <v>11712</v>
      </c>
      <c r="E4245" s="21" t="s">
        <v>56</v>
      </c>
      <c r="F4245" s="21" t="s">
        <v>11713</v>
      </c>
      <c r="G4245" s="21"/>
      <c r="H4245" s="22" t="str">
        <f>VLOOKUP(F4245,'[1]Goa Member''s Details Revised'!$C$2:$AO$7385,2,0)</f>
        <v>Purchaser</v>
      </c>
      <c r="I4245" s="21">
        <v>22</v>
      </c>
      <c r="J4245" s="21" t="s">
        <v>207</v>
      </c>
      <c r="K4245" s="21">
        <v>1993</v>
      </c>
      <c r="L4245" s="22" t="str">
        <f>VLOOKUP(F4245,'[1]Goa Member''s Details Revised'!$C$2:$AO$7385,9,0)</f>
        <v>Never</v>
      </c>
      <c r="M4245" s="21" t="s">
        <v>11714</v>
      </c>
      <c r="N4245" s="23">
        <f>VLOOKUP(F4245,'[1]Goa Member''s Details Revised'!$C$2:$AO$7385,5,0)</f>
        <v>45000</v>
      </c>
      <c r="O4245" s="23">
        <f>VLOOKUP(F4245,'[1]Goa Member''s Details Revised'!$C$2:$AO$7385,5,0)</f>
        <v>45000</v>
      </c>
      <c r="P4245" s="23">
        <f>VLOOKUP(F4245,'[1]Goa Member''s Details Revised'!$C$2:$AO$7385,6,0)</f>
        <v>45002</v>
      </c>
      <c r="Q4245" s="23" t="str">
        <f>VLOOKUP(F4245,'[1]Goa Member''s Details Revised'!$C$2:$AO$7385,8,0)</f>
        <v>I.R.M</v>
      </c>
      <c r="R4245" s="23">
        <f t="shared" si="332"/>
        <v>-2</v>
      </c>
      <c r="S4245" s="21">
        <f t="shared" si="333"/>
        <v>30</v>
      </c>
      <c r="T4245" s="23">
        <f t="shared" si="330"/>
        <v>36001.599999999999</v>
      </c>
      <c r="U4245" s="23">
        <f t="shared" si="331"/>
        <v>31365.030303030304</v>
      </c>
      <c r="V4245" s="23">
        <f t="shared" si="334"/>
        <v>36002</v>
      </c>
      <c r="W4245" s="23"/>
      <c r="X4245" s="21"/>
      <c r="Y4245" s="24" t="str">
        <f>VLOOKUP(F4245,'[1]Goa Member''s Details Revised'!$C$2:$AO$7385,12,0)</f>
        <v>last communication 03.. No app frm</v>
      </c>
    </row>
    <row r="4246" spans="2:25">
      <c r="B4246" s="20">
        <v>4237</v>
      </c>
      <c r="C4246" s="21"/>
      <c r="D4246" s="21" t="s">
        <v>11715</v>
      </c>
      <c r="E4246" s="21" t="s">
        <v>56</v>
      </c>
      <c r="F4246" s="21" t="s">
        <v>11716</v>
      </c>
      <c r="G4246" s="21"/>
      <c r="H4246" s="22" t="str">
        <f>VLOOKUP(F4246,'[1]Goa Member''s Details Revised'!$C$2:$AO$7385,2,0)</f>
        <v>L. N. C</v>
      </c>
      <c r="I4246" s="21">
        <v>26</v>
      </c>
      <c r="J4246" s="21" t="s">
        <v>207</v>
      </c>
      <c r="K4246" s="21">
        <v>1993</v>
      </c>
      <c r="L4246" s="22" t="str">
        <f>VLOOKUP(F4246,'[1]Goa Member''s Details Revised'!$C$2:$AO$7385,9,0)</f>
        <v>Never</v>
      </c>
      <c r="M4246" s="21" t="s">
        <v>11717</v>
      </c>
      <c r="N4246" s="23">
        <f>VLOOKUP(F4246,'[1]Goa Member''s Details Revised'!$C$2:$AO$7385,5,0)</f>
        <v>35015</v>
      </c>
      <c r="O4246" s="23">
        <f>VLOOKUP(F4246,'[1]Goa Member''s Details Revised'!$C$2:$AO$7385,5,0)</f>
        <v>35015</v>
      </c>
      <c r="P4246" s="23">
        <f>VLOOKUP(F4246,'[1]Goa Member''s Details Revised'!$C$2:$AO$7385,6,0)</f>
        <v>32150</v>
      </c>
      <c r="Q4246" s="23" t="str">
        <f>VLOOKUP(F4246,'[1]Goa Member''s Details Revised'!$C$2:$AO$7385,8,0)</f>
        <v>Outstanding</v>
      </c>
      <c r="R4246" s="23">
        <f t="shared" si="332"/>
        <v>2865</v>
      </c>
      <c r="S4246" s="21">
        <f t="shared" si="333"/>
        <v>30</v>
      </c>
      <c r="T4246" s="23">
        <f t="shared" si="330"/>
        <v>25720</v>
      </c>
      <c r="U4246" s="23">
        <f t="shared" si="331"/>
        <v>22407.575757575756</v>
      </c>
      <c r="V4246" s="23">
        <f t="shared" si="334"/>
        <v>25147</v>
      </c>
      <c r="W4246" s="23"/>
      <c r="X4246" s="21"/>
      <c r="Y4246" s="24" t="str">
        <f>VLOOKUP(F4246,'[1]Goa Member''s Details Revised'!$C$2:$AO$7385,12,0)</f>
        <v>Letter sent, last communication 07(Outstanding Rs. 2865/-)</v>
      </c>
    </row>
    <row r="4247" spans="2:25">
      <c r="B4247" s="20">
        <v>4238</v>
      </c>
      <c r="C4247" s="21"/>
      <c r="D4247" s="21" t="s">
        <v>11718</v>
      </c>
      <c r="E4247" s="21" t="s">
        <v>56</v>
      </c>
      <c r="F4247" s="21" t="s">
        <v>11719</v>
      </c>
      <c r="G4247" s="21"/>
      <c r="H4247" s="22" t="str">
        <f>VLOOKUP(F4247,'[1]Goa Member''s Details Revised'!$C$2:$AO$7385,2,0)</f>
        <v>L. N. C</v>
      </c>
      <c r="I4247" s="21">
        <v>12</v>
      </c>
      <c r="J4247" s="21" t="s">
        <v>245</v>
      </c>
      <c r="K4247" s="21">
        <v>1993</v>
      </c>
      <c r="L4247" s="22" t="str">
        <f>VLOOKUP(F4247,'[1]Goa Member''s Details Revised'!$C$2:$AO$7385,9,0)</f>
        <v>Never</v>
      </c>
      <c r="M4247" s="21" t="s">
        <v>11720</v>
      </c>
      <c r="N4247" s="23">
        <f>VLOOKUP(F4247,'[1]Goa Member''s Details Revised'!$C$2:$AO$7385,5,0)</f>
        <v>35000</v>
      </c>
      <c r="O4247" s="23">
        <f>VLOOKUP(F4247,'[1]Goa Member''s Details Revised'!$C$2:$AO$7385,5,0)</f>
        <v>35000</v>
      </c>
      <c r="P4247" s="23">
        <f>VLOOKUP(F4247,'[1]Goa Member''s Details Revised'!$C$2:$AO$7385,6,0)</f>
        <v>35015</v>
      </c>
      <c r="Q4247" s="23" t="str">
        <f>VLOOKUP(F4247,'[1]Goa Member''s Details Revised'!$C$2:$AO$7385,8,0)</f>
        <v>I.R.M</v>
      </c>
      <c r="R4247" s="23">
        <f t="shared" si="332"/>
        <v>-15</v>
      </c>
      <c r="S4247" s="21">
        <f t="shared" si="333"/>
        <v>30</v>
      </c>
      <c r="T4247" s="23">
        <f t="shared" si="330"/>
        <v>28012</v>
      </c>
      <c r="U4247" s="23">
        <f t="shared" si="331"/>
        <v>24404.393939393936</v>
      </c>
      <c r="V4247" s="23">
        <f t="shared" si="334"/>
        <v>28015</v>
      </c>
      <c r="W4247" s="23"/>
      <c r="X4247" s="21"/>
      <c r="Y4247" s="24" t="str">
        <f>VLOOKUP(F4247,'[1]Goa Member''s Details Revised'!$C$2:$AO$7385,12,0)</f>
        <v>No reminder send so last communication 09</v>
      </c>
    </row>
    <row r="4248" spans="2:25">
      <c r="B4248" s="20">
        <v>4239</v>
      </c>
      <c r="C4248" s="21"/>
      <c r="D4248" s="21" t="s">
        <v>11721</v>
      </c>
      <c r="E4248" s="21" t="s">
        <v>56</v>
      </c>
      <c r="F4248" s="21" t="s">
        <v>11722</v>
      </c>
      <c r="G4248" s="21"/>
      <c r="H4248" s="22" t="str">
        <f>VLOOKUP(F4248,'[1]Goa Member''s Details Revised'!$C$2:$AO$7385,2,0)</f>
        <v>Purchaser</v>
      </c>
      <c r="I4248" s="21">
        <v>7</v>
      </c>
      <c r="J4248" s="21" t="s">
        <v>245</v>
      </c>
      <c r="K4248" s="21">
        <v>1993</v>
      </c>
      <c r="L4248" s="22" t="str">
        <f>VLOOKUP(F4248,'[1]Goa Member''s Details Revised'!$C$2:$AO$7385,9,0)</f>
        <v>Never</v>
      </c>
      <c r="M4248" s="21" t="s">
        <v>11723</v>
      </c>
      <c r="N4248" s="23">
        <f>VLOOKUP(F4248,'[1]Goa Member''s Details Revised'!$C$2:$AO$7385,5,0)</f>
        <v>65000</v>
      </c>
      <c r="O4248" s="23">
        <f>VLOOKUP(F4248,'[1]Goa Member''s Details Revised'!$C$2:$AO$7385,5,0)</f>
        <v>65000</v>
      </c>
      <c r="P4248" s="23">
        <f>VLOOKUP(F4248,'[1]Goa Member''s Details Revised'!$C$2:$AO$7385,6,0)</f>
        <v>65020</v>
      </c>
      <c r="Q4248" s="23" t="str">
        <f>VLOOKUP(F4248,'[1]Goa Member''s Details Revised'!$C$2:$AO$7385,8,0)</f>
        <v>I.R.M</v>
      </c>
      <c r="R4248" s="23">
        <f t="shared" si="332"/>
        <v>-20</v>
      </c>
      <c r="S4248" s="21">
        <f t="shared" si="333"/>
        <v>30</v>
      </c>
      <c r="T4248" s="23">
        <f t="shared" si="330"/>
        <v>52016</v>
      </c>
      <c r="U4248" s="23">
        <f t="shared" si="331"/>
        <v>45316.969696969696</v>
      </c>
      <c r="V4248" s="23">
        <f t="shared" si="334"/>
        <v>52020</v>
      </c>
      <c r="W4248" s="23"/>
      <c r="X4248" s="21"/>
      <c r="Y4248" s="24" t="str">
        <f>VLOOKUP(F4248,'[1]Goa Member''s Details Revised'!$C$2:$AO$7385,12,0)</f>
        <v>As POD last communication 2007</v>
      </c>
    </row>
    <row r="4249" spans="2:25">
      <c r="B4249" s="20">
        <v>4240</v>
      </c>
      <c r="C4249" s="21"/>
      <c r="D4249" s="21" t="s">
        <v>11724</v>
      </c>
      <c r="E4249" s="21" t="s">
        <v>56</v>
      </c>
      <c r="F4249" s="21" t="s">
        <v>11725</v>
      </c>
      <c r="G4249" s="21"/>
      <c r="H4249" s="22" t="str">
        <f>VLOOKUP(F4249,'[1]Goa Member''s Details Revised'!$C$2:$AO$7385,2,0)</f>
        <v>Purchaser</v>
      </c>
      <c r="I4249" s="21">
        <v>12</v>
      </c>
      <c r="J4249" s="21" t="s">
        <v>245</v>
      </c>
      <c r="K4249" s="21">
        <v>1993</v>
      </c>
      <c r="L4249" s="22" t="str">
        <f>VLOOKUP(F4249,'[1]Goa Member''s Details Revised'!$C$2:$AO$7385,9,0)</f>
        <v>Never</v>
      </c>
      <c r="M4249" s="21" t="s">
        <v>11726</v>
      </c>
      <c r="N4249" s="23">
        <f>VLOOKUP(F4249,'[1]Goa Member''s Details Revised'!$C$2:$AO$7385,5,0)</f>
        <v>45000</v>
      </c>
      <c r="O4249" s="23">
        <f>VLOOKUP(F4249,'[1]Goa Member''s Details Revised'!$C$2:$AO$7385,5,0)</f>
        <v>45000</v>
      </c>
      <c r="P4249" s="23">
        <f>VLOOKUP(F4249,'[1]Goa Member''s Details Revised'!$C$2:$AO$7385,6,0)</f>
        <v>45002</v>
      </c>
      <c r="Q4249" s="23" t="str">
        <f>VLOOKUP(F4249,'[1]Goa Member''s Details Revised'!$C$2:$AO$7385,8,0)</f>
        <v>I.R.M</v>
      </c>
      <c r="R4249" s="23">
        <f t="shared" si="332"/>
        <v>-2</v>
      </c>
      <c r="S4249" s="21">
        <f t="shared" si="333"/>
        <v>30</v>
      </c>
      <c r="T4249" s="23">
        <f t="shared" si="330"/>
        <v>36001.599999999999</v>
      </c>
      <c r="U4249" s="23">
        <f t="shared" si="331"/>
        <v>31365.030303030304</v>
      </c>
      <c r="V4249" s="23">
        <f t="shared" si="334"/>
        <v>36002</v>
      </c>
      <c r="W4249" s="23"/>
      <c r="X4249" s="21"/>
      <c r="Y4249" s="24" t="str">
        <f>VLOOKUP(F4249,'[1]Goa Member''s Details Revised'!$C$2:$AO$7385,12,0)</f>
        <v>As POD last communication 2007</v>
      </c>
    </row>
    <row r="4250" spans="2:25">
      <c r="B4250" s="20">
        <v>4241</v>
      </c>
      <c r="C4250" s="21"/>
      <c r="D4250" s="21" t="s">
        <v>11727</v>
      </c>
      <c r="E4250" s="21" t="s">
        <v>56</v>
      </c>
      <c r="F4250" s="21" t="s">
        <v>11728</v>
      </c>
      <c r="G4250" s="21"/>
      <c r="H4250" s="22" t="str">
        <f>VLOOKUP(F4250,'[1]Goa Member''s Details Revised'!$C$2:$AO$7385,2,0)</f>
        <v>Purchaser</v>
      </c>
      <c r="I4250" s="21">
        <v>18</v>
      </c>
      <c r="J4250" s="21" t="s">
        <v>245</v>
      </c>
      <c r="K4250" s="21">
        <v>1993</v>
      </c>
      <c r="L4250" s="22" t="str">
        <f>VLOOKUP(F4250,'[1]Goa Member''s Details Revised'!$C$2:$AO$7385,9,0)</f>
        <v>Never</v>
      </c>
      <c r="M4250" s="21" t="s">
        <v>11729</v>
      </c>
      <c r="N4250" s="23">
        <f>VLOOKUP(F4250,'[1]Goa Member''s Details Revised'!$C$2:$AO$7385,5,0)</f>
        <v>45000</v>
      </c>
      <c r="O4250" s="23">
        <f>VLOOKUP(F4250,'[1]Goa Member''s Details Revised'!$C$2:$AO$7385,5,0)</f>
        <v>45000</v>
      </c>
      <c r="P4250" s="23">
        <f>VLOOKUP(F4250,'[1]Goa Member''s Details Revised'!$C$2:$AO$7385,6,0)</f>
        <v>45002</v>
      </c>
      <c r="Q4250" s="23" t="str">
        <f>VLOOKUP(F4250,'[1]Goa Member''s Details Revised'!$C$2:$AO$7385,8,0)</f>
        <v>I.R.M</v>
      </c>
      <c r="R4250" s="23">
        <f t="shared" si="332"/>
        <v>-2</v>
      </c>
      <c r="S4250" s="21">
        <f t="shared" si="333"/>
        <v>30</v>
      </c>
      <c r="T4250" s="23">
        <f t="shared" si="330"/>
        <v>36001.599999999999</v>
      </c>
      <c r="U4250" s="23">
        <f t="shared" si="331"/>
        <v>31365.030303030304</v>
      </c>
      <c r="V4250" s="23">
        <f t="shared" si="334"/>
        <v>36002</v>
      </c>
      <c r="W4250" s="23"/>
      <c r="X4250" s="21"/>
      <c r="Y4250" s="24" t="str">
        <f>VLOOKUP(F4250,'[1]Goa Member''s Details Revised'!$C$2:$AO$7385,12,0)</f>
        <v>As POD last communication 2007</v>
      </c>
    </row>
    <row r="4251" spans="2:25">
      <c r="B4251" s="20">
        <v>4242</v>
      </c>
      <c r="C4251" s="21"/>
      <c r="D4251" s="21" t="s">
        <v>11730</v>
      </c>
      <c r="E4251" s="21" t="s">
        <v>56</v>
      </c>
      <c r="F4251" s="21" t="s">
        <v>11731</v>
      </c>
      <c r="G4251" s="21"/>
      <c r="H4251" s="22" t="str">
        <f>VLOOKUP(F4251,'[1]Goa Member''s Details Revised'!$C$2:$AO$7385,2,0)</f>
        <v>Purchaser</v>
      </c>
      <c r="I4251" s="21">
        <v>31</v>
      </c>
      <c r="J4251" s="21" t="s">
        <v>245</v>
      </c>
      <c r="K4251" s="21">
        <v>1993</v>
      </c>
      <c r="L4251" s="22" t="str">
        <f>VLOOKUP(F4251,'[1]Goa Member''s Details Revised'!$C$2:$AO$7385,9,0)</f>
        <v>Never</v>
      </c>
      <c r="M4251" s="21" t="s">
        <v>11732</v>
      </c>
      <c r="N4251" s="23">
        <f>VLOOKUP(F4251,'[1]Goa Member''s Details Revised'!$C$2:$AO$7385,5,0)</f>
        <v>45000</v>
      </c>
      <c r="O4251" s="23">
        <f>VLOOKUP(F4251,'[1]Goa Member''s Details Revised'!$C$2:$AO$7385,5,0)</f>
        <v>45000</v>
      </c>
      <c r="P4251" s="23">
        <f>VLOOKUP(F4251,'[1]Goa Member''s Details Revised'!$C$2:$AO$7385,6,0)</f>
        <v>45002</v>
      </c>
      <c r="Q4251" s="23">
        <f>VLOOKUP(F4251,'[1]Goa Member''s Details Revised'!$C$2:$AO$7385,8,0)</f>
        <v>0</v>
      </c>
      <c r="R4251" s="23">
        <f t="shared" si="332"/>
        <v>-2</v>
      </c>
      <c r="S4251" s="21">
        <f t="shared" si="333"/>
        <v>30</v>
      </c>
      <c r="T4251" s="23">
        <f t="shared" ref="T4251:T4314" si="335">IF(Q4251="regular",((P4251-(P4251/99)*S4251)),(P4251-(P4251*20%)))</f>
        <v>36001.599999999999</v>
      </c>
      <c r="U4251" s="23">
        <f t="shared" ref="U4251:U4314" si="336">((P4251-(P4251/99)*S4251))</f>
        <v>31365.030303030304</v>
      </c>
      <c r="V4251" s="23">
        <f t="shared" si="334"/>
        <v>36002</v>
      </c>
      <c r="W4251" s="23"/>
      <c r="X4251" s="21"/>
      <c r="Y4251" s="24" t="str">
        <f>VLOOKUP(F4251,'[1]Goa Member''s Details Revised'!$C$2:$AO$7385,12,0)</f>
        <v>last communication 08</v>
      </c>
    </row>
    <row r="4252" spans="2:25">
      <c r="B4252" s="20">
        <v>4243</v>
      </c>
      <c r="C4252" s="21"/>
      <c r="D4252" s="21" t="s">
        <v>11733</v>
      </c>
      <c r="E4252" s="21" t="s">
        <v>56</v>
      </c>
      <c r="F4252" s="21" t="s">
        <v>11734</v>
      </c>
      <c r="G4252" s="21"/>
      <c r="H4252" s="22" t="str">
        <f>VLOOKUP(F4252,'[1]Goa Member''s Details Revised'!$C$2:$AO$7385,2,0)</f>
        <v>D.Purchaser</v>
      </c>
      <c r="I4252" s="21">
        <v>10</v>
      </c>
      <c r="J4252" s="21" t="s">
        <v>286</v>
      </c>
      <c r="K4252" s="21">
        <v>1993</v>
      </c>
      <c r="L4252" s="22" t="str">
        <f>VLOOKUP(F4252,'[1]Goa Member''s Details Revised'!$C$2:$AO$7385,9,0)</f>
        <v>Never</v>
      </c>
      <c r="M4252" s="21" t="s">
        <v>11735</v>
      </c>
      <c r="N4252" s="23">
        <f>VLOOKUP(F4252,'[1]Goa Member''s Details Revised'!$C$2:$AO$7385,5,0)</f>
        <v>35000</v>
      </c>
      <c r="O4252" s="23">
        <f>VLOOKUP(F4252,'[1]Goa Member''s Details Revised'!$C$2:$AO$7385,5,0)</f>
        <v>35000</v>
      </c>
      <c r="P4252" s="23">
        <f>VLOOKUP(F4252,'[1]Goa Member''s Details Revised'!$C$2:$AO$7385,6,0)</f>
        <v>35015</v>
      </c>
      <c r="Q4252" s="23" t="str">
        <f>VLOOKUP(F4252,'[1]Goa Member''s Details Revised'!$C$2:$AO$7385,8,0)</f>
        <v>I.R.M</v>
      </c>
      <c r="R4252" s="23">
        <f t="shared" si="332"/>
        <v>-15</v>
      </c>
      <c r="S4252" s="21">
        <f t="shared" si="333"/>
        <v>30</v>
      </c>
      <c r="T4252" s="23">
        <f t="shared" si="335"/>
        <v>28012</v>
      </c>
      <c r="U4252" s="23">
        <f t="shared" si="336"/>
        <v>24404.393939393936</v>
      </c>
      <c r="V4252" s="23">
        <f t="shared" si="334"/>
        <v>28015</v>
      </c>
      <c r="W4252" s="23"/>
      <c r="X4252" s="21"/>
      <c r="Y4252" s="24" t="str">
        <f>VLOOKUP(F4252,'[1]Goa Member''s Details Revised'!$C$2:$AO$7385,12,0)</f>
        <v>last communication 96</v>
      </c>
    </row>
    <row r="4253" spans="2:25">
      <c r="B4253" s="20">
        <v>4244</v>
      </c>
      <c r="C4253" s="21"/>
      <c r="D4253" s="21" t="s">
        <v>11736</v>
      </c>
      <c r="E4253" s="21" t="s">
        <v>56</v>
      </c>
      <c r="F4253" s="21" t="s">
        <v>11737</v>
      </c>
      <c r="G4253" s="21"/>
      <c r="H4253" s="22" t="str">
        <f>VLOOKUP(F4253,'[1]Goa Member''s Details Revised'!$C$2:$AO$7385,2,0)</f>
        <v>D.Purchaser</v>
      </c>
      <c r="I4253" s="21">
        <v>13</v>
      </c>
      <c r="J4253" s="21" t="s">
        <v>286</v>
      </c>
      <c r="K4253" s="21">
        <v>1993</v>
      </c>
      <c r="L4253" s="22" t="str">
        <f>VLOOKUP(F4253,'[1]Goa Member''s Details Revised'!$C$2:$AO$7385,9,0)</f>
        <v>Never</v>
      </c>
      <c r="M4253" s="21" t="s">
        <v>11738</v>
      </c>
      <c r="N4253" s="23">
        <f>VLOOKUP(F4253,'[1]Goa Member''s Details Revised'!$C$2:$AO$7385,5,0)</f>
        <v>45000</v>
      </c>
      <c r="O4253" s="23">
        <f>VLOOKUP(F4253,'[1]Goa Member''s Details Revised'!$C$2:$AO$7385,5,0)</f>
        <v>45000</v>
      </c>
      <c r="P4253" s="23">
        <f>VLOOKUP(F4253,'[1]Goa Member''s Details Revised'!$C$2:$AO$7385,6,0)</f>
        <v>45002</v>
      </c>
      <c r="Q4253" s="23" t="str">
        <f>VLOOKUP(F4253,'[1]Goa Member''s Details Revised'!$C$2:$AO$7385,8,0)</f>
        <v>I.R.M</v>
      </c>
      <c r="R4253" s="23">
        <f t="shared" si="332"/>
        <v>-2</v>
      </c>
      <c r="S4253" s="21">
        <f t="shared" si="333"/>
        <v>30</v>
      </c>
      <c r="T4253" s="23">
        <f t="shared" si="335"/>
        <v>36001.599999999999</v>
      </c>
      <c r="U4253" s="23">
        <f t="shared" si="336"/>
        <v>31365.030303030304</v>
      </c>
      <c r="V4253" s="23">
        <f t="shared" si="334"/>
        <v>36002</v>
      </c>
      <c r="W4253" s="23"/>
      <c r="X4253" s="21"/>
      <c r="Y4253" s="24" t="str">
        <f>VLOOKUP(F4253,'[1]Goa Member''s Details Revised'!$C$2:$AO$7385,12,0)</f>
        <v>no communication till date</v>
      </c>
    </row>
    <row r="4254" spans="2:25">
      <c r="B4254" s="20">
        <v>4245</v>
      </c>
      <c r="C4254" s="21"/>
      <c r="D4254" s="21" t="s">
        <v>11739</v>
      </c>
      <c r="E4254" s="21" t="s">
        <v>56</v>
      </c>
      <c r="F4254" s="21" t="s">
        <v>11740</v>
      </c>
      <c r="G4254" s="21"/>
      <c r="H4254" s="22" t="str">
        <f>VLOOKUP(F4254,'[1]Goa Member''s Details Revised'!$C$2:$AO$7385,2,0)</f>
        <v>D.Purchaser</v>
      </c>
      <c r="I4254" s="21">
        <v>14</v>
      </c>
      <c r="J4254" s="21" t="s">
        <v>286</v>
      </c>
      <c r="K4254" s="21">
        <v>1993</v>
      </c>
      <c r="L4254" s="22" t="str">
        <f>VLOOKUP(F4254,'[1]Goa Member''s Details Revised'!$C$2:$AO$7385,9,0)</f>
        <v>Never</v>
      </c>
      <c r="M4254" s="21" t="s">
        <v>11741</v>
      </c>
      <c r="N4254" s="23">
        <f>VLOOKUP(F4254,'[1]Goa Member''s Details Revised'!$C$2:$AO$7385,5,0)</f>
        <v>65000</v>
      </c>
      <c r="O4254" s="23">
        <f>VLOOKUP(F4254,'[1]Goa Member''s Details Revised'!$C$2:$AO$7385,5,0)</f>
        <v>65000</v>
      </c>
      <c r="P4254" s="23">
        <f>VLOOKUP(F4254,'[1]Goa Member''s Details Revised'!$C$2:$AO$7385,6,0)</f>
        <v>65020</v>
      </c>
      <c r="Q4254" s="23" t="str">
        <f>VLOOKUP(F4254,'[1]Goa Member''s Details Revised'!$C$2:$AO$7385,8,0)</f>
        <v>I.R.M</v>
      </c>
      <c r="R4254" s="23">
        <f t="shared" si="332"/>
        <v>-20</v>
      </c>
      <c r="S4254" s="21">
        <f t="shared" si="333"/>
        <v>30</v>
      </c>
      <c r="T4254" s="23">
        <f t="shared" si="335"/>
        <v>52016</v>
      </c>
      <c r="U4254" s="23">
        <f t="shared" si="336"/>
        <v>45316.969696969696</v>
      </c>
      <c r="V4254" s="23">
        <f t="shared" si="334"/>
        <v>52020</v>
      </c>
      <c r="W4254" s="23"/>
      <c r="X4254" s="21"/>
      <c r="Y4254" s="24" t="str">
        <f>VLOOKUP(F4254,'[1]Goa Member''s Details Revised'!$C$2:$AO$7385,12,0)</f>
        <v>no reminder send so last communication 15</v>
      </c>
    </row>
    <row r="4255" spans="2:25" ht="30">
      <c r="B4255" s="20">
        <v>4246</v>
      </c>
      <c r="C4255" s="21"/>
      <c r="D4255" s="21" t="s">
        <v>11742</v>
      </c>
      <c r="E4255" s="21" t="s">
        <v>56</v>
      </c>
      <c r="F4255" s="21" t="s">
        <v>11743</v>
      </c>
      <c r="G4255" s="21"/>
      <c r="H4255" s="22" t="str">
        <f>VLOOKUP(F4255,'[1]Goa Member''s Details Revised'!$C$2:$AO$7385,2,0)</f>
        <v>D.Purchaser</v>
      </c>
      <c r="I4255" s="21">
        <v>23</v>
      </c>
      <c r="J4255" s="21" t="s">
        <v>286</v>
      </c>
      <c r="K4255" s="21">
        <v>1993</v>
      </c>
      <c r="L4255" s="22" t="str">
        <f>VLOOKUP(F4255,'[1]Goa Member''s Details Revised'!$C$2:$AO$7385,9,0)</f>
        <v>Never</v>
      </c>
      <c r="M4255" s="21" t="s">
        <v>11744</v>
      </c>
      <c r="N4255" s="23">
        <f>VLOOKUP(F4255,'[1]Goa Member''s Details Revised'!$C$2:$AO$7385,5,0)</f>
        <v>54755</v>
      </c>
      <c r="O4255" s="23">
        <f>VLOOKUP(F4255,'[1]Goa Member''s Details Revised'!$C$2:$AO$7385,5,0)</f>
        <v>54755</v>
      </c>
      <c r="P4255" s="23">
        <f>VLOOKUP(F4255,'[1]Goa Member''s Details Revised'!$C$2:$AO$7385,6,0)</f>
        <v>48200</v>
      </c>
      <c r="Q4255" s="23" t="str">
        <f>VLOOKUP(F4255,'[1]Goa Member''s Details Revised'!$C$2:$AO$7385,8,0)</f>
        <v>Outstanding</v>
      </c>
      <c r="R4255" s="23">
        <f t="shared" si="332"/>
        <v>6555</v>
      </c>
      <c r="S4255" s="21">
        <f t="shared" si="333"/>
        <v>30</v>
      </c>
      <c r="T4255" s="23">
        <f t="shared" si="335"/>
        <v>38560</v>
      </c>
      <c r="U4255" s="23">
        <f t="shared" si="336"/>
        <v>33593.939393939392</v>
      </c>
      <c r="V4255" s="23">
        <f t="shared" si="334"/>
        <v>37249</v>
      </c>
      <c r="W4255" s="23"/>
      <c r="X4255" s="21"/>
      <c r="Y4255" s="24" t="str">
        <f>VLOOKUP(F4255,'[1]Goa Member''s Details Revised'!$C$2:$AO$7385,12,0)</f>
        <v>As POD last communication 07 (Outstanding Rs. 6555/-) app frmt agrmnt</v>
      </c>
    </row>
    <row r="4256" spans="2:25">
      <c r="B4256" s="20">
        <v>4247</v>
      </c>
      <c r="C4256" s="21"/>
      <c r="D4256" s="21" t="s">
        <v>11745</v>
      </c>
      <c r="E4256" s="21" t="s">
        <v>56</v>
      </c>
      <c r="F4256" s="21" t="s">
        <v>11746</v>
      </c>
      <c r="G4256" s="21"/>
      <c r="H4256" s="22" t="str">
        <f>VLOOKUP(F4256,'[1]Goa Member''s Details Revised'!$C$2:$AO$7385,2,0)</f>
        <v>D.Purchaser</v>
      </c>
      <c r="I4256" s="21">
        <v>27</v>
      </c>
      <c r="J4256" s="21" t="s">
        <v>286</v>
      </c>
      <c r="K4256" s="21">
        <v>1993</v>
      </c>
      <c r="L4256" s="22" t="str">
        <f>VLOOKUP(F4256,'[1]Goa Member''s Details Revised'!$C$2:$AO$7385,9,0)</f>
        <v>Never</v>
      </c>
      <c r="M4256" s="21" t="s">
        <v>738</v>
      </c>
      <c r="N4256" s="23">
        <f>VLOOKUP(F4256,'[1]Goa Member''s Details Revised'!$C$2:$AO$7385,5,0)</f>
        <v>45000</v>
      </c>
      <c r="O4256" s="23">
        <f>VLOOKUP(F4256,'[1]Goa Member''s Details Revised'!$C$2:$AO$7385,5,0)</f>
        <v>45000</v>
      </c>
      <c r="P4256" s="23">
        <f>VLOOKUP(F4256,'[1]Goa Member''s Details Revised'!$C$2:$AO$7385,6,0)</f>
        <v>45002</v>
      </c>
      <c r="Q4256" s="23" t="str">
        <f>VLOOKUP(F4256,'[1]Goa Member''s Details Revised'!$C$2:$AO$7385,8,0)</f>
        <v>I.R.M</v>
      </c>
      <c r="R4256" s="23">
        <f t="shared" si="332"/>
        <v>-2</v>
      </c>
      <c r="S4256" s="21">
        <f t="shared" si="333"/>
        <v>30</v>
      </c>
      <c r="T4256" s="23">
        <f t="shared" si="335"/>
        <v>36001.599999999999</v>
      </c>
      <c r="U4256" s="23">
        <f t="shared" si="336"/>
        <v>31365.030303030304</v>
      </c>
      <c r="V4256" s="23">
        <f t="shared" si="334"/>
        <v>36002</v>
      </c>
      <c r="W4256" s="23"/>
      <c r="X4256" s="21"/>
      <c r="Y4256" s="24" t="str">
        <f>VLOOKUP(F4256,'[1]Goa Member''s Details Revised'!$C$2:$AO$7385,12,0)</f>
        <v>As POD last communication 2007</v>
      </c>
    </row>
    <row r="4257" spans="2:25">
      <c r="B4257" s="20">
        <v>4248</v>
      </c>
      <c r="C4257" s="21"/>
      <c r="D4257" s="21" t="s">
        <v>11747</v>
      </c>
      <c r="E4257" s="21" t="s">
        <v>56</v>
      </c>
      <c r="F4257" s="21" t="s">
        <v>11748</v>
      </c>
      <c r="G4257" s="21"/>
      <c r="H4257" s="22" t="str">
        <f>VLOOKUP(F4257,'[1]Goa Member''s Details Revised'!$C$2:$AO$7385,2,0)</f>
        <v>D.Purchaser</v>
      </c>
      <c r="I4257" s="21">
        <v>30</v>
      </c>
      <c r="J4257" s="21" t="s">
        <v>286</v>
      </c>
      <c r="K4257" s="21">
        <v>1993</v>
      </c>
      <c r="L4257" s="22" t="str">
        <f>VLOOKUP(F4257,'[1]Goa Member''s Details Revised'!$C$2:$AO$7385,9,0)</f>
        <v>Never</v>
      </c>
      <c r="M4257" s="21" t="s">
        <v>11749</v>
      </c>
      <c r="N4257" s="23">
        <f>VLOOKUP(F4257,'[1]Goa Member''s Details Revised'!$C$2:$AO$7385,5,0)</f>
        <v>35000</v>
      </c>
      <c r="O4257" s="23">
        <f>VLOOKUP(F4257,'[1]Goa Member''s Details Revised'!$C$2:$AO$7385,5,0)</f>
        <v>35000</v>
      </c>
      <c r="P4257" s="23">
        <f>VLOOKUP(F4257,'[1]Goa Member''s Details Revised'!$C$2:$AO$7385,6,0)</f>
        <v>35015</v>
      </c>
      <c r="Q4257" s="23" t="str">
        <f>VLOOKUP(F4257,'[1]Goa Member''s Details Revised'!$C$2:$AO$7385,8,0)</f>
        <v>I.R.M</v>
      </c>
      <c r="R4257" s="23">
        <f t="shared" si="332"/>
        <v>-15</v>
      </c>
      <c r="S4257" s="21">
        <f t="shared" si="333"/>
        <v>30</v>
      </c>
      <c r="T4257" s="23">
        <f t="shared" si="335"/>
        <v>28012</v>
      </c>
      <c r="U4257" s="23">
        <f t="shared" si="336"/>
        <v>24404.393939393936</v>
      </c>
      <c r="V4257" s="23">
        <f t="shared" si="334"/>
        <v>28015</v>
      </c>
      <c r="W4257" s="23"/>
      <c r="X4257" s="21"/>
      <c r="Y4257" s="24" t="str">
        <f>VLOOKUP(F4257,'[1]Goa Member''s Details Revised'!$C$2:$AO$7385,12,0)</f>
        <v>last communication 05</v>
      </c>
    </row>
    <row r="4258" spans="2:25">
      <c r="B4258" s="20">
        <v>4249</v>
      </c>
      <c r="C4258" s="21"/>
      <c r="D4258" s="21" t="s">
        <v>11750</v>
      </c>
      <c r="E4258" s="21" t="s">
        <v>56</v>
      </c>
      <c r="F4258" s="21" t="s">
        <v>11751</v>
      </c>
      <c r="G4258" s="21"/>
      <c r="H4258" s="22" t="str">
        <f>VLOOKUP(F4258,'[1]Goa Member''s Details Revised'!$C$2:$AO$7385,2,0)</f>
        <v>D.Purchaser</v>
      </c>
      <c r="I4258" s="21">
        <v>25</v>
      </c>
      <c r="J4258" s="21" t="s">
        <v>368</v>
      </c>
      <c r="K4258" s="21">
        <v>1993</v>
      </c>
      <c r="L4258" s="22" t="str">
        <f>VLOOKUP(F4258,'[1]Goa Member''s Details Revised'!$C$2:$AO$7385,9,0)</f>
        <v>Never</v>
      </c>
      <c r="M4258" s="27" t="s">
        <v>11752</v>
      </c>
      <c r="N4258" s="23">
        <f>VLOOKUP(F4258,'[1]Goa Member''s Details Revised'!$C$2:$AO$7385,5,0)</f>
        <v>54755</v>
      </c>
      <c r="O4258" s="23">
        <f>VLOOKUP(F4258,'[1]Goa Member''s Details Revised'!$C$2:$AO$7385,5,0)</f>
        <v>54755</v>
      </c>
      <c r="P4258" s="23">
        <f>VLOOKUP(F4258,'[1]Goa Member''s Details Revised'!$C$2:$AO$7385,6,0)</f>
        <v>37275</v>
      </c>
      <c r="Q4258" s="23" t="str">
        <f>VLOOKUP(F4258,'[1]Goa Member''s Details Revised'!$C$2:$AO$7385,8,0)</f>
        <v>Cancelled</v>
      </c>
      <c r="R4258" s="23">
        <f t="shared" si="332"/>
        <v>17480</v>
      </c>
      <c r="S4258" s="21">
        <f t="shared" si="333"/>
        <v>30</v>
      </c>
      <c r="T4258" s="23">
        <f t="shared" si="335"/>
        <v>29820</v>
      </c>
      <c r="U4258" s="23">
        <f t="shared" si="336"/>
        <v>25979.545454545456</v>
      </c>
      <c r="V4258" s="23">
        <f t="shared" si="334"/>
        <v>26324</v>
      </c>
      <c r="W4258" s="23"/>
      <c r="X4258" s="21"/>
      <c r="Y4258" s="24" t="str">
        <f>VLOOKUP(F4258,'[1]Goa Member''s Details Revised'!$C$2:$AO$7385,12,0)</f>
        <v>cancelled on 03/09/2022</v>
      </c>
    </row>
    <row r="4259" spans="2:25">
      <c r="B4259" s="20">
        <v>4250</v>
      </c>
      <c r="C4259" s="21"/>
      <c r="D4259" s="21" t="s">
        <v>11753</v>
      </c>
      <c r="E4259" s="21" t="s">
        <v>56</v>
      </c>
      <c r="F4259" s="21" t="s">
        <v>11754</v>
      </c>
      <c r="G4259" s="21"/>
      <c r="H4259" s="22" t="str">
        <f>VLOOKUP(F4259,'[1]Goa Member''s Details Revised'!$C$2:$AO$7385,2,0)</f>
        <v>Purchaser</v>
      </c>
      <c r="I4259" s="21">
        <v>4</v>
      </c>
      <c r="J4259" s="21" t="s">
        <v>58</v>
      </c>
      <c r="K4259" s="21">
        <v>1987</v>
      </c>
      <c r="L4259" s="22">
        <f>VLOOKUP(F4259,'[1]Goa Member''s Details Revised'!$C$2:$AO$7385,9,0)</f>
        <v>2007</v>
      </c>
      <c r="M4259" s="21" t="s">
        <v>11755</v>
      </c>
      <c r="N4259" s="23">
        <f>VLOOKUP(F4259,'[1]Goa Member''s Details Revised'!$C$2:$AO$7385,5,0)</f>
        <v>29700</v>
      </c>
      <c r="O4259" s="23">
        <f>VLOOKUP(F4259,'[1]Goa Member''s Details Revised'!$C$2:$AO$7385,5,0)</f>
        <v>29700</v>
      </c>
      <c r="P4259" s="23">
        <f>VLOOKUP(F4259,'[1]Goa Member''s Details Revised'!$C$2:$AO$7385,6,0)</f>
        <v>29700</v>
      </c>
      <c r="Q4259" s="23" t="str">
        <f>VLOOKUP(F4259,'[1]Goa Member''s Details Revised'!$C$2:$AO$7385,8,0)</f>
        <v>R.M</v>
      </c>
      <c r="R4259" s="23">
        <f t="shared" si="332"/>
        <v>0</v>
      </c>
      <c r="S4259" s="21">
        <f t="shared" si="333"/>
        <v>36</v>
      </c>
      <c r="T4259" s="23">
        <f t="shared" si="335"/>
        <v>23760</v>
      </c>
      <c r="U4259" s="23">
        <f t="shared" si="336"/>
        <v>18900</v>
      </c>
      <c r="V4259" s="23">
        <f t="shared" si="334"/>
        <v>23760</v>
      </c>
      <c r="W4259" s="23"/>
      <c r="X4259" s="21"/>
      <c r="Y4259" s="24" t="str">
        <f>VLOOKUP(F4259,'[1]Goa Member''s Details Revised'!$C$2:$AO$7385,12,0)</f>
        <v>last communication 16/7/17</v>
      </c>
    </row>
    <row r="4260" spans="2:25" ht="60">
      <c r="B4260" s="20">
        <v>4251</v>
      </c>
      <c r="C4260" s="21"/>
      <c r="D4260" s="21" t="s">
        <v>11756</v>
      </c>
      <c r="E4260" s="21" t="s">
        <v>56</v>
      </c>
      <c r="F4260" s="21" t="s">
        <v>11757</v>
      </c>
      <c r="G4260" s="21"/>
      <c r="H4260" s="22" t="str">
        <f>VLOOKUP(F4260,'[1]Goa Member''s Details Revised'!$C$2:$AO$7385,2,0)</f>
        <v>PURCHASER</v>
      </c>
      <c r="I4260" s="21">
        <v>2</v>
      </c>
      <c r="J4260" s="21" t="s">
        <v>65</v>
      </c>
      <c r="K4260" s="21">
        <v>1988</v>
      </c>
      <c r="L4260" s="22" t="str">
        <f>VLOOKUP(F4260,'[1]Goa Member''s Details Revised'!$C$2:$AO$7385,9,0)</f>
        <v>Never</v>
      </c>
      <c r="M4260" s="21" t="s">
        <v>11758</v>
      </c>
      <c r="N4260" s="23">
        <f>VLOOKUP(F4260,'[1]Goa Member''s Details Revised'!$C$2:$AO$7385,5,0)</f>
        <v>22500</v>
      </c>
      <c r="O4260" s="23">
        <f>VLOOKUP(F4260,'[1]Goa Member''s Details Revised'!$C$2:$AO$7385,5,0)</f>
        <v>22500</v>
      </c>
      <c r="P4260" s="23">
        <v>22500</v>
      </c>
      <c r="Q4260" s="23" t="str">
        <f>VLOOKUP(F4260,'[1]Goa Member''s Details Revised'!$C$2:$AO$7385,8,0)</f>
        <v xml:space="preserve">I.R.M </v>
      </c>
      <c r="R4260" s="23">
        <f t="shared" si="332"/>
        <v>0</v>
      </c>
      <c r="S4260" s="21">
        <f t="shared" si="333"/>
        <v>35</v>
      </c>
      <c r="T4260" s="23">
        <f t="shared" si="335"/>
        <v>18000</v>
      </c>
      <c r="U4260" s="23">
        <f t="shared" si="336"/>
        <v>14545.454545454544</v>
      </c>
      <c r="V4260" s="23">
        <f t="shared" si="334"/>
        <v>18000</v>
      </c>
      <c r="W4260" s="23"/>
      <c r="X4260" s="21"/>
      <c r="Y4260" s="24" t="str">
        <f>VLOOKUP(F4260,'[1]Goa Member''s Details Revised'!$C$2:$AO$7385,12,0)</f>
        <v>not send any reminder so Last Communication Till 2013
According To Papers GSV Rs.18,500/- foe Eff + Rs.4,000/- Apartment Upgraddions Charges Total CSV  Rs. 22,500/-(Efficinciy to 1 BR)</v>
      </c>
    </row>
    <row r="4261" spans="2:25" ht="30">
      <c r="B4261" s="20">
        <v>4252</v>
      </c>
      <c r="C4261" s="21"/>
      <c r="D4261" s="21" t="s">
        <v>11759</v>
      </c>
      <c r="E4261" s="21" t="s">
        <v>56</v>
      </c>
      <c r="F4261" s="21" t="s">
        <v>11760</v>
      </c>
      <c r="G4261" s="21"/>
      <c r="H4261" s="22" t="str">
        <f>VLOOKUP(F4261,'[1]Goa Member''s Details Revised'!$C$2:$AO$7385,2,0)</f>
        <v>PURCHASER</v>
      </c>
      <c r="I4261" s="21">
        <v>29</v>
      </c>
      <c r="J4261" s="21" t="s">
        <v>65</v>
      </c>
      <c r="K4261" s="21">
        <v>1988</v>
      </c>
      <c r="L4261" s="22" t="str">
        <f>VLOOKUP(F4261,'[1]Goa Member''s Details Revised'!$C$2:$AO$7385,9,0)</f>
        <v>Never</v>
      </c>
      <c r="M4261" s="21" t="s">
        <v>11761</v>
      </c>
      <c r="N4261" s="23">
        <f>VLOOKUP(F4261,'[1]Goa Member''s Details Revised'!$C$2:$AO$7385,5,0)</f>
        <v>23500</v>
      </c>
      <c r="O4261" s="23">
        <f>VLOOKUP(F4261,'[1]Goa Member''s Details Revised'!$C$2:$AO$7385,5,0)</f>
        <v>23500</v>
      </c>
      <c r="P4261" s="23">
        <f>VLOOKUP(F4261,'[1]Goa Member''s Details Revised'!$C$2:$AO$7385,6,0)</f>
        <v>23500</v>
      </c>
      <c r="Q4261" s="23" t="str">
        <f>VLOOKUP(F4261,'[1]Goa Member''s Details Revised'!$C$2:$AO$7385,8,0)</f>
        <v xml:space="preserve">I.R.M </v>
      </c>
      <c r="R4261" s="23">
        <f t="shared" si="332"/>
        <v>0</v>
      </c>
      <c r="S4261" s="21">
        <f t="shared" si="333"/>
        <v>35</v>
      </c>
      <c r="T4261" s="23">
        <f t="shared" si="335"/>
        <v>18800</v>
      </c>
      <c r="U4261" s="23">
        <f t="shared" si="336"/>
        <v>15191.919191919191</v>
      </c>
      <c r="V4261" s="23">
        <f t="shared" si="334"/>
        <v>18800</v>
      </c>
      <c r="W4261" s="23"/>
      <c r="X4261" s="21"/>
      <c r="Y4261" s="24" t="str">
        <f>VLOOKUP(F4261,'[1]Goa Member''s Details Revised'!$C$2:$AO$7385,12,0)</f>
        <v xml:space="preserve"> we send last reminder in 2012.then we did not receive any reply (GSV:- 22,500/-) (CSV:- 23,500/-)</v>
      </c>
    </row>
    <row r="4262" spans="2:25" ht="30">
      <c r="B4262" s="20">
        <v>4253</v>
      </c>
      <c r="C4262" s="21"/>
      <c r="D4262" s="21" t="s">
        <v>11762</v>
      </c>
      <c r="E4262" s="21" t="s">
        <v>56</v>
      </c>
      <c r="F4262" s="21" t="s">
        <v>11763</v>
      </c>
      <c r="G4262" s="21"/>
      <c r="H4262" s="22" t="str">
        <f>VLOOKUP(F4262,'[1]Goa Member''s Details Revised'!$C$2:$AO$7385,2,0)</f>
        <v>PURCHASER</v>
      </c>
      <c r="I4262" s="21">
        <v>1</v>
      </c>
      <c r="J4262" s="21" t="s">
        <v>207</v>
      </c>
      <c r="K4262" s="21">
        <v>1988</v>
      </c>
      <c r="L4262" s="22" t="str">
        <f>VLOOKUP(F4262,'[1]Goa Member''s Details Revised'!$C$2:$AO$7385,9,0)</f>
        <v>Never</v>
      </c>
      <c r="M4262" s="21" t="s">
        <v>11764</v>
      </c>
      <c r="N4262" s="23">
        <f>VLOOKUP(F4262,'[1]Goa Member''s Details Revised'!$C$2:$AO$7385,5,0)</f>
        <v>22500</v>
      </c>
      <c r="O4262" s="23">
        <f>VLOOKUP(F4262,'[1]Goa Member''s Details Revised'!$C$2:$AO$7385,5,0)</f>
        <v>22500</v>
      </c>
      <c r="P4262" s="23">
        <v>22500</v>
      </c>
      <c r="Q4262" s="23" t="str">
        <f>VLOOKUP(F4262,'[1]Goa Member''s Details Revised'!$C$2:$AO$7385,8,0)</f>
        <v xml:space="preserve">I.R.M </v>
      </c>
      <c r="R4262" s="23">
        <f t="shared" si="332"/>
        <v>0</v>
      </c>
      <c r="S4262" s="21">
        <f t="shared" si="333"/>
        <v>35</v>
      </c>
      <c r="T4262" s="23">
        <f t="shared" si="335"/>
        <v>18000</v>
      </c>
      <c r="U4262" s="23">
        <f t="shared" si="336"/>
        <v>14545.454545454544</v>
      </c>
      <c r="V4262" s="23">
        <f t="shared" si="334"/>
        <v>18000</v>
      </c>
      <c r="W4262" s="23"/>
      <c r="X4262" s="21"/>
      <c r="Y4262" s="24" t="str">
        <f>VLOOKUP(F4262,'[1]Goa Member''s Details Revised'!$C$2:$AO$7385,12,0)</f>
        <v xml:space="preserve">we send last reminder in 2012.then we did not receive any reply </v>
      </c>
    </row>
    <row r="4263" spans="2:25" ht="30">
      <c r="B4263" s="20">
        <v>4254</v>
      </c>
      <c r="C4263" s="21"/>
      <c r="D4263" s="21" t="s">
        <v>11765</v>
      </c>
      <c r="E4263" s="21" t="s">
        <v>56</v>
      </c>
      <c r="F4263" s="21" t="s">
        <v>11766</v>
      </c>
      <c r="G4263" s="21"/>
      <c r="H4263" s="22" t="str">
        <f>VLOOKUP(F4263,'[1]Goa Member''s Details Revised'!$C$2:$AO$7385,2,0)</f>
        <v>PURCHASER</v>
      </c>
      <c r="I4263" s="21">
        <v>5</v>
      </c>
      <c r="J4263" s="21" t="s">
        <v>207</v>
      </c>
      <c r="K4263" s="21">
        <v>1988</v>
      </c>
      <c r="L4263" s="22" t="str">
        <f>VLOOKUP(F4263,'[1]Goa Member''s Details Revised'!$C$2:$AO$7385,9,0)</f>
        <v>Never</v>
      </c>
      <c r="M4263" s="21" t="s">
        <v>11767</v>
      </c>
      <c r="N4263" s="23">
        <f>VLOOKUP(F4263,'[1]Goa Member''s Details Revised'!$C$2:$AO$7385,5,0)</f>
        <v>18500</v>
      </c>
      <c r="O4263" s="23">
        <f>VLOOKUP(F4263,'[1]Goa Member''s Details Revised'!$C$2:$AO$7385,5,0)</f>
        <v>18500</v>
      </c>
      <c r="P4263" s="23">
        <f>VLOOKUP(F4263,'[1]Goa Member''s Details Revised'!$C$2:$AO$7385,6,0)</f>
        <v>19300</v>
      </c>
      <c r="Q4263" s="23" t="str">
        <f>VLOOKUP(F4263,'[1]Goa Member''s Details Revised'!$C$2:$AO$7385,8,0)</f>
        <v xml:space="preserve">I.R.M </v>
      </c>
      <c r="R4263" s="23">
        <f t="shared" si="332"/>
        <v>-800</v>
      </c>
      <c r="S4263" s="21">
        <f t="shared" si="333"/>
        <v>35</v>
      </c>
      <c r="T4263" s="23">
        <f t="shared" si="335"/>
        <v>15440</v>
      </c>
      <c r="U4263" s="23">
        <f t="shared" si="336"/>
        <v>12476.767676767677</v>
      </c>
      <c r="V4263" s="23">
        <f t="shared" si="334"/>
        <v>15600</v>
      </c>
      <c r="W4263" s="23"/>
      <c r="X4263" s="21"/>
      <c r="Y4263" s="24" t="str">
        <f>VLOOKUP(F4263,'[1]Goa Member''s Details Revised'!$C$2:$AO$7385,12,0)</f>
        <v>we send last reminder in 2013.then we did not receive any reply , (GSV:- 18,500/-) (CSV:- 19,300/-)</v>
      </c>
    </row>
    <row r="4264" spans="2:25" ht="30">
      <c r="B4264" s="20">
        <v>4255</v>
      </c>
      <c r="C4264" s="21"/>
      <c r="D4264" s="21" t="s">
        <v>11768</v>
      </c>
      <c r="E4264" s="21" t="s">
        <v>56</v>
      </c>
      <c r="F4264" s="21" t="s">
        <v>11769</v>
      </c>
      <c r="G4264" s="21"/>
      <c r="H4264" s="22" t="str">
        <f>VLOOKUP(F4264,'[1]Goa Member''s Details Revised'!$C$2:$AO$7385,2,0)</f>
        <v>PURCHASER</v>
      </c>
      <c r="I4264" s="21">
        <v>5</v>
      </c>
      <c r="J4264" s="21" t="s">
        <v>207</v>
      </c>
      <c r="K4264" s="21">
        <v>1988</v>
      </c>
      <c r="L4264" s="22" t="str">
        <f>VLOOKUP(F4264,'[1]Goa Member''s Details Revised'!$C$2:$AO$7385,9,0)</f>
        <v>Never</v>
      </c>
      <c r="M4264" s="21" t="s">
        <v>11770</v>
      </c>
      <c r="N4264" s="23">
        <f>VLOOKUP(F4264,'[1]Goa Member''s Details Revised'!$C$2:$AO$7385,5,0)</f>
        <v>18500</v>
      </c>
      <c r="O4264" s="23">
        <f>VLOOKUP(F4264,'[1]Goa Member''s Details Revised'!$C$2:$AO$7385,5,0)</f>
        <v>18500</v>
      </c>
      <c r="P4264" s="23">
        <f>VLOOKUP(F4264,'[1]Goa Member''s Details Revised'!$C$2:$AO$7385,6,0)</f>
        <v>19300</v>
      </c>
      <c r="Q4264" s="23" t="str">
        <f>VLOOKUP(F4264,'[1]Goa Member''s Details Revised'!$C$2:$AO$7385,8,0)</f>
        <v xml:space="preserve">I.R.M </v>
      </c>
      <c r="R4264" s="23">
        <f t="shared" si="332"/>
        <v>-800</v>
      </c>
      <c r="S4264" s="21">
        <f t="shared" si="333"/>
        <v>35</v>
      </c>
      <c r="T4264" s="23">
        <f t="shared" si="335"/>
        <v>15440</v>
      </c>
      <c r="U4264" s="23">
        <f t="shared" si="336"/>
        <v>12476.767676767677</v>
      </c>
      <c r="V4264" s="23">
        <f t="shared" si="334"/>
        <v>15600</v>
      </c>
      <c r="W4264" s="23"/>
      <c r="X4264" s="21"/>
      <c r="Y4264" s="24" t="str">
        <f>VLOOKUP(F4264,'[1]Goa Member''s Details Revised'!$C$2:$AO$7385,12,0)</f>
        <v>we send last reminder in 2013.then we did not receive any reply  (GSV:- 18,500/-) (CSV:- 19,300/-)</v>
      </c>
    </row>
    <row r="4265" spans="2:25" ht="30">
      <c r="B4265" s="20">
        <v>4256</v>
      </c>
      <c r="C4265" s="21"/>
      <c r="D4265" s="21" t="s">
        <v>11771</v>
      </c>
      <c r="E4265" s="21" t="s">
        <v>56</v>
      </c>
      <c r="F4265" s="21" t="s">
        <v>11772</v>
      </c>
      <c r="G4265" s="21"/>
      <c r="H4265" s="22" t="str">
        <f>VLOOKUP(F4265,'[1]Goa Member''s Details Revised'!$C$2:$AO$7385,2,0)</f>
        <v>PURCHASER</v>
      </c>
      <c r="I4265" s="21">
        <v>17</v>
      </c>
      <c r="J4265" s="21" t="s">
        <v>207</v>
      </c>
      <c r="K4265" s="21">
        <v>1988</v>
      </c>
      <c r="L4265" s="22" t="str">
        <f>VLOOKUP(F4265,'[1]Goa Member''s Details Revised'!$C$2:$AO$7385,9,0)</f>
        <v>Never</v>
      </c>
      <c r="M4265" s="21" t="s">
        <v>11773</v>
      </c>
      <c r="N4265" s="23">
        <f>VLOOKUP(F4265,'[1]Goa Member''s Details Revised'!$C$2:$AO$7385,5,0)</f>
        <v>28500</v>
      </c>
      <c r="O4265" s="23">
        <f>VLOOKUP(F4265,'[1]Goa Member''s Details Revised'!$C$2:$AO$7385,5,0)</f>
        <v>28500</v>
      </c>
      <c r="P4265" s="23">
        <v>28500</v>
      </c>
      <c r="Q4265" s="23" t="str">
        <f>VLOOKUP(F4265,'[1]Goa Member''s Details Revised'!$C$2:$AO$7385,8,0)</f>
        <v>I.R.M</v>
      </c>
      <c r="R4265" s="23">
        <f t="shared" si="332"/>
        <v>0</v>
      </c>
      <c r="S4265" s="21">
        <f t="shared" si="333"/>
        <v>35</v>
      </c>
      <c r="T4265" s="23">
        <f t="shared" si="335"/>
        <v>22800</v>
      </c>
      <c r="U4265" s="23">
        <f t="shared" si="336"/>
        <v>18424.242424242424</v>
      </c>
      <c r="V4265" s="23">
        <f t="shared" si="334"/>
        <v>22800</v>
      </c>
      <c r="W4265" s="23"/>
      <c r="X4265" s="21"/>
      <c r="Y4265" s="24" t="str">
        <f>VLOOKUP(F4265,'[1]Goa Member''s Details Revised'!$C$2:$AO$7385,12,0)</f>
        <v xml:space="preserve">we send last reminder in 2012.then we did not receive any reply </v>
      </c>
    </row>
    <row r="4266" spans="2:25" ht="60">
      <c r="B4266" s="20">
        <v>4257</v>
      </c>
      <c r="C4266" s="21"/>
      <c r="D4266" s="21" t="s">
        <v>11774</v>
      </c>
      <c r="E4266" s="21" t="s">
        <v>56</v>
      </c>
      <c r="F4266" s="21" t="s">
        <v>11775</v>
      </c>
      <c r="G4266" s="21"/>
      <c r="H4266" s="22" t="str">
        <f>VLOOKUP(F4266,'[1]Goa Member''s Details Revised'!$C$2:$AO$7385,2,0)</f>
        <v>PURCHASER</v>
      </c>
      <c r="I4266" s="21">
        <v>17</v>
      </c>
      <c r="J4266" s="21" t="s">
        <v>207</v>
      </c>
      <c r="K4266" s="21">
        <v>1988</v>
      </c>
      <c r="L4266" s="22" t="str">
        <f>VLOOKUP(F4266,'[1]Goa Member''s Details Revised'!$C$2:$AO$7385,9,0)</f>
        <v>Never</v>
      </c>
      <c r="M4266" s="21" t="s">
        <v>11776</v>
      </c>
      <c r="N4266" s="23">
        <f>VLOOKUP(F4266,'[1]Goa Member''s Details Revised'!$C$2:$AO$7385,5,0)</f>
        <v>18500</v>
      </c>
      <c r="O4266" s="23">
        <f>VLOOKUP(F4266,'[1]Goa Member''s Details Revised'!$C$2:$AO$7385,5,0)</f>
        <v>18500</v>
      </c>
      <c r="P4266" s="23">
        <f>VLOOKUP(F4266,'[1]Goa Member''s Details Revised'!$C$2:$AO$7385,6,0)</f>
        <v>19300</v>
      </c>
      <c r="Q4266" s="23" t="str">
        <f>VLOOKUP(F4266,'[1]Goa Member''s Details Revised'!$C$2:$AO$7385,8,0)</f>
        <v>I.R.M</v>
      </c>
      <c r="R4266" s="23">
        <f t="shared" si="332"/>
        <v>-800</v>
      </c>
      <c r="S4266" s="21">
        <f t="shared" si="333"/>
        <v>35</v>
      </c>
      <c r="T4266" s="23">
        <f t="shared" si="335"/>
        <v>15440</v>
      </c>
      <c r="U4266" s="23">
        <f t="shared" si="336"/>
        <v>12476.767676767677</v>
      </c>
      <c r="V4266" s="23">
        <f t="shared" si="334"/>
        <v>15600</v>
      </c>
      <c r="W4266" s="23"/>
      <c r="X4266" s="21"/>
      <c r="Y4266" s="24" t="str">
        <f>VLOOKUP(F4266,'[1]Goa Member''s Details Revised'!$C$2:$AO$7385,12,0)</f>
        <v>not send reminder so Last Communication Till 2014, (GSV:- 18,500/-) (CSV:- 19,300/-)
Membership Transferred From Rajesh Jindal To Radhika Jindal In 1995</v>
      </c>
    </row>
    <row r="4267" spans="2:25" ht="30">
      <c r="B4267" s="20">
        <v>4258</v>
      </c>
      <c r="C4267" s="21"/>
      <c r="D4267" s="21" t="s">
        <v>11777</v>
      </c>
      <c r="E4267" s="21" t="s">
        <v>56</v>
      </c>
      <c r="F4267" s="21" t="s">
        <v>11778</v>
      </c>
      <c r="G4267" s="21"/>
      <c r="H4267" s="22" t="str">
        <f>VLOOKUP(F4267,'[1]Goa Member''s Details Revised'!$C$2:$AO$7385,2,0)</f>
        <v>PURCHASER</v>
      </c>
      <c r="I4267" s="21">
        <v>15</v>
      </c>
      <c r="J4267" s="21" t="s">
        <v>207</v>
      </c>
      <c r="K4267" s="21">
        <v>1988</v>
      </c>
      <c r="L4267" s="22" t="str">
        <f>VLOOKUP(F4267,'[1]Goa Member''s Details Revised'!$C$2:$AO$7385,9,0)</f>
        <v>Never</v>
      </c>
      <c r="M4267" s="21" t="s">
        <v>11779</v>
      </c>
      <c r="N4267" s="23">
        <f>VLOOKUP(F4267,'[1]Goa Member''s Details Revised'!$C$2:$AO$7385,5,0)</f>
        <v>28500</v>
      </c>
      <c r="O4267" s="23">
        <f>VLOOKUP(F4267,'[1]Goa Member''s Details Revised'!$C$2:$AO$7385,5,0)</f>
        <v>28500</v>
      </c>
      <c r="P4267" s="23">
        <v>28500</v>
      </c>
      <c r="Q4267" s="23" t="str">
        <f>VLOOKUP(F4267,'[1]Goa Member''s Details Revised'!$C$2:$AO$7385,8,0)</f>
        <v>I.R.M</v>
      </c>
      <c r="R4267" s="23">
        <f t="shared" si="332"/>
        <v>0</v>
      </c>
      <c r="S4267" s="21">
        <f t="shared" si="333"/>
        <v>35</v>
      </c>
      <c r="T4267" s="23">
        <f t="shared" si="335"/>
        <v>22800</v>
      </c>
      <c r="U4267" s="23">
        <f t="shared" si="336"/>
        <v>18424.242424242424</v>
      </c>
      <c r="V4267" s="23">
        <f t="shared" si="334"/>
        <v>22800</v>
      </c>
      <c r="W4267" s="23"/>
      <c r="X4267" s="21"/>
      <c r="Y4267" s="24" t="str">
        <f>VLOOKUP(F4267,'[1]Goa Member''s Details Revised'!$C$2:$AO$7385,12,0)</f>
        <v xml:space="preserve">we send last reminder in 2012.then we did not receive any reply </v>
      </c>
    </row>
    <row r="4268" spans="2:25" ht="30">
      <c r="B4268" s="20">
        <v>4259</v>
      </c>
      <c r="C4268" s="21"/>
      <c r="D4268" s="21" t="s">
        <v>11780</v>
      </c>
      <c r="E4268" s="21" t="s">
        <v>56</v>
      </c>
      <c r="F4268" s="21" t="s">
        <v>11781</v>
      </c>
      <c r="G4268" s="21"/>
      <c r="H4268" s="22" t="str">
        <f>VLOOKUP(F4268,'[1]Goa Member''s Details Revised'!$C$2:$AO$7385,2,0)</f>
        <v>PURCHASER</v>
      </c>
      <c r="I4268" s="21">
        <v>18</v>
      </c>
      <c r="J4268" s="21" t="s">
        <v>207</v>
      </c>
      <c r="K4268" s="21">
        <v>1988</v>
      </c>
      <c r="L4268" s="22" t="str">
        <f>VLOOKUP(F4268,'[1]Goa Member''s Details Revised'!$C$2:$AO$7385,9,0)</f>
        <v>Never</v>
      </c>
      <c r="M4268" s="21" t="s">
        <v>11782</v>
      </c>
      <c r="N4268" s="23">
        <f>VLOOKUP(F4268,'[1]Goa Member''s Details Revised'!$C$2:$AO$7385,5,0)</f>
        <v>22500</v>
      </c>
      <c r="O4268" s="23">
        <f>VLOOKUP(F4268,'[1]Goa Member''s Details Revised'!$C$2:$AO$7385,5,0)</f>
        <v>22500</v>
      </c>
      <c r="P4268" s="23">
        <f>VLOOKUP(F4268,'[1]Goa Member''s Details Revised'!$C$2:$AO$7385,6,0)</f>
        <v>23500</v>
      </c>
      <c r="Q4268" s="23" t="str">
        <f>VLOOKUP(F4268,'[1]Goa Member''s Details Revised'!$C$2:$AO$7385,8,0)</f>
        <v>I.R.M</v>
      </c>
      <c r="R4268" s="23">
        <f t="shared" si="332"/>
        <v>-1000</v>
      </c>
      <c r="S4268" s="21">
        <f t="shared" si="333"/>
        <v>35</v>
      </c>
      <c r="T4268" s="23">
        <f t="shared" si="335"/>
        <v>18800</v>
      </c>
      <c r="U4268" s="23">
        <f t="shared" si="336"/>
        <v>15191.919191919191</v>
      </c>
      <c r="V4268" s="23">
        <f t="shared" si="334"/>
        <v>19000</v>
      </c>
      <c r="W4268" s="23"/>
      <c r="X4268" s="21"/>
      <c r="Y4268" s="24" t="str">
        <f>VLOOKUP(F4268,'[1]Goa Member''s Details Revised'!$C$2:$AO$7385,12,0)</f>
        <v>we send last reminder in 2012.then we did not receive any reply (GSV:- 22,500/-) (CSV:- 23,500/-)</v>
      </c>
    </row>
    <row r="4269" spans="2:25" ht="45">
      <c r="B4269" s="20">
        <v>4260</v>
      </c>
      <c r="C4269" s="21"/>
      <c r="D4269" s="21" t="s">
        <v>11783</v>
      </c>
      <c r="E4269" s="21" t="s">
        <v>56</v>
      </c>
      <c r="F4269" s="21" t="s">
        <v>11784</v>
      </c>
      <c r="G4269" s="21"/>
      <c r="H4269" s="22" t="str">
        <f>VLOOKUP(F4269,'[1]Goa Member''s Details Revised'!$C$2:$AO$7385,2,0)</f>
        <v>PURCHASER</v>
      </c>
      <c r="I4269" s="21">
        <v>19</v>
      </c>
      <c r="J4269" s="21" t="s">
        <v>207</v>
      </c>
      <c r="K4269" s="21">
        <v>1988</v>
      </c>
      <c r="L4269" s="22" t="str">
        <f>VLOOKUP(F4269,'[1]Goa Member''s Details Revised'!$C$2:$AO$7385,9,0)</f>
        <v>Never</v>
      </c>
      <c r="M4269" s="21" t="s">
        <v>11785</v>
      </c>
      <c r="N4269" s="23">
        <f>VLOOKUP(F4269,'[1]Goa Member''s Details Revised'!$C$2:$AO$7385,5,0)</f>
        <v>18500</v>
      </c>
      <c r="O4269" s="23">
        <f>VLOOKUP(F4269,'[1]Goa Member''s Details Revised'!$C$2:$AO$7385,5,0)</f>
        <v>18500</v>
      </c>
      <c r="P4269" s="23">
        <v>18500</v>
      </c>
      <c r="Q4269" s="23" t="str">
        <f>VLOOKUP(F4269,'[1]Goa Member''s Details Revised'!$C$2:$AO$7385,8,0)</f>
        <v>I.R.M</v>
      </c>
      <c r="R4269" s="23">
        <f t="shared" si="332"/>
        <v>0</v>
      </c>
      <c r="S4269" s="21">
        <f t="shared" si="333"/>
        <v>35</v>
      </c>
      <c r="T4269" s="23">
        <f t="shared" si="335"/>
        <v>14800</v>
      </c>
      <c r="U4269" s="23">
        <f t="shared" si="336"/>
        <v>11959.595959595959</v>
      </c>
      <c r="V4269" s="23">
        <f t="shared" si="334"/>
        <v>14800</v>
      </c>
      <c r="W4269" s="23"/>
      <c r="X4269" s="21"/>
      <c r="Y4269" s="24" t="str">
        <f>VLOOKUP(F4269,'[1]Goa Member''s Details Revised'!$C$2:$AO$7385,12,0)</f>
        <v>we send last reminder in 2012.then we did not receive any reply 
Total 3 Membership Of GOA:- 1325,1326 &amp; 1327</v>
      </c>
    </row>
    <row r="4270" spans="2:25" ht="45">
      <c r="B4270" s="20">
        <v>4261</v>
      </c>
      <c r="C4270" s="21"/>
      <c r="D4270" s="21" t="s">
        <v>11786</v>
      </c>
      <c r="E4270" s="21" t="s">
        <v>56</v>
      </c>
      <c r="F4270" s="21" t="s">
        <v>11787</v>
      </c>
      <c r="G4270" s="21"/>
      <c r="H4270" s="22" t="str">
        <f>VLOOKUP(F4270,'[1]Goa Member''s Details Revised'!$C$2:$AO$7385,2,0)</f>
        <v>PURCHASER</v>
      </c>
      <c r="I4270" s="21">
        <v>19</v>
      </c>
      <c r="J4270" s="21" t="s">
        <v>207</v>
      </c>
      <c r="K4270" s="21">
        <v>1988</v>
      </c>
      <c r="L4270" s="22" t="str">
        <f>VLOOKUP(F4270,'[1]Goa Member''s Details Revised'!$C$2:$AO$7385,9,0)</f>
        <v>Never</v>
      </c>
      <c r="M4270" s="21" t="s">
        <v>11785</v>
      </c>
      <c r="N4270" s="23">
        <f>VLOOKUP(F4270,'[1]Goa Member''s Details Revised'!$C$2:$AO$7385,5,0)</f>
        <v>18500</v>
      </c>
      <c r="O4270" s="23">
        <f>VLOOKUP(F4270,'[1]Goa Member''s Details Revised'!$C$2:$AO$7385,5,0)</f>
        <v>18500</v>
      </c>
      <c r="P4270" s="23">
        <v>18500</v>
      </c>
      <c r="Q4270" s="23" t="str">
        <f>VLOOKUP(F4270,'[1]Goa Member''s Details Revised'!$C$2:$AO$7385,8,0)</f>
        <v>I.R.M</v>
      </c>
      <c r="R4270" s="23">
        <f t="shared" si="332"/>
        <v>0</v>
      </c>
      <c r="S4270" s="21">
        <f t="shared" si="333"/>
        <v>35</v>
      </c>
      <c r="T4270" s="23">
        <f t="shared" si="335"/>
        <v>14800</v>
      </c>
      <c r="U4270" s="23">
        <f t="shared" si="336"/>
        <v>11959.595959595959</v>
      </c>
      <c r="V4270" s="23">
        <f t="shared" si="334"/>
        <v>14800</v>
      </c>
      <c r="W4270" s="23"/>
      <c r="X4270" s="21"/>
      <c r="Y4270" s="24" t="str">
        <f>VLOOKUP(F4270,'[1]Goa Member''s Details Revised'!$C$2:$AO$7385,12,0)</f>
        <v>we send last reminder in 2012.then we did not receive any reply 
Total 3 Membership Of GOA:- 1325,1326 &amp; 1327</v>
      </c>
    </row>
    <row r="4271" spans="2:25" ht="45">
      <c r="B4271" s="20">
        <v>4262</v>
      </c>
      <c r="C4271" s="21"/>
      <c r="D4271" s="21" t="s">
        <v>11788</v>
      </c>
      <c r="E4271" s="21" t="s">
        <v>56</v>
      </c>
      <c r="F4271" s="21" t="s">
        <v>11789</v>
      </c>
      <c r="G4271" s="21"/>
      <c r="H4271" s="22" t="str">
        <f>VLOOKUP(F4271,'[1]Goa Member''s Details Revised'!$C$2:$AO$7385,2,0)</f>
        <v>PURCHASER</v>
      </c>
      <c r="I4271" s="21">
        <v>19</v>
      </c>
      <c r="J4271" s="21" t="s">
        <v>207</v>
      </c>
      <c r="K4271" s="21">
        <v>1988</v>
      </c>
      <c r="L4271" s="22" t="str">
        <f>VLOOKUP(F4271,'[1]Goa Member''s Details Revised'!$C$2:$AO$7385,9,0)</f>
        <v>Never</v>
      </c>
      <c r="M4271" s="21" t="s">
        <v>11785</v>
      </c>
      <c r="N4271" s="23">
        <f>VLOOKUP(F4271,'[1]Goa Member''s Details Revised'!$C$2:$AO$7385,5,0)</f>
        <v>22500</v>
      </c>
      <c r="O4271" s="23">
        <f>VLOOKUP(F4271,'[1]Goa Member''s Details Revised'!$C$2:$AO$7385,5,0)</f>
        <v>22500</v>
      </c>
      <c r="P4271" s="23">
        <v>22500</v>
      </c>
      <c r="Q4271" s="23" t="str">
        <f>VLOOKUP(F4271,'[1]Goa Member''s Details Revised'!$C$2:$AO$7385,8,0)</f>
        <v>I.R.M</v>
      </c>
      <c r="R4271" s="23">
        <f t="shared" si="332"/>
        <v>0</v>
      </c>
      <c r="S4271" s="21">
        <f t="shared" si="333"/>
        <v>35</v>
      </c>
      <c r="T4271" s="23">
        <f t="shared" si="335"/>
        <v>18000</v>
      </c>
      <c r="U4271" s="23">
        <f t="shared" si="336"/>
        <v>14545.454545454544</v>
      </c>
      <c r="V4271" s="23">
        <f t="shared" si="334"/>
        <v>18000</v>
      </c>
      <c r="W4271" s="23"/>
      <c r="X4271" s="21"/>
      <c r="Y4271" s="24" t="str">
        <f>VLOOKUP(F4271,'[1]Goa Member''s Details Revised'!$C$2:$AO$7385,12,0)</f>
        <v>we send last reminder in 2012.then we did not receive any reply 
Total 3 Membership Of GOA:- 1325,1326 &amp; 1327</v>
      </c>
    </row>
    <row r="4272" spans="2:25" ht="30">
      <c r="B4272" s="20">
        <v>4263</v>
      </c>
      <c r="C4272" s="21"/>
      <c r="D4272" s="21" t="s">
        <v>11790</v>
      </c>
      <c r="E4272" s="21" t="s">
        <v>56</v>
      </c>
      <c r="F4272" s="21" t="s">
        <v>11791</v>
      </c>
      <c r="G4272" s="21"/>
      <c r="H4272" s="22" t="str">
        <f>VLOOKUP(F4272,'[1]Goa Member''s Details Revised'!$C$2:$AO$7385,2,0)</f>
        <v>PURCHASER</v>
      </c>
      <c r="I4272" s="21">
        <v>19</v>
      </c>
      <c r="J4272" s="21" t="s">
        <v>207</v>
      </c>
      <c r="K4272" s="21">
        <v>1988</v>
      </c>
      <c r="L4272" s="22" t="str">
        <f>VLOOKUP(F4272,'[1]Goa Member''s Details Revised'!$C$2:$AO$7385,9,0)</f>
        <v>Never</v>
      </c>
      <c r="M4272" s="21" t="s">
        <v>3108</v>
      </c>
      <c r="N4272" s="23">
        <f>VLOOKUP(F4272,'[1]Goa Member''s Details Revised'!$C$2:$AO$7385,5,0)</f>
        <v>28500</v>
      </c>
      <c r="O4272" s="23">
        <f>VLOOKUP(F4272,'[1]Goa Member''s Details Revised'!$C$2:$AO$7385,5,0)</f>
        <v>28500</v>
      </c>
      <c r="P4272" s="23">
        <v>28500</v>
      </c>
      <c r="Q4272" s="23" t="str">
        <f>VLOOKUP(F4272,'[1]Goa Member''s Details Revised'!$C$2:$AO$7385,8,0)</f>
        <v>I.R.M</v>
      </c>
      <c r="R4272" s="23">
        <f t="shared" si="332"/>
        <v>0</v>
      </c>
      <c r="S4272" s="21">
        <f t="shared" si="333"/>
        <v>35</v>
      </c>
      <c r="T4272" s="23">
        <f t="shared" si="335"/>
        <v>22800</v>
      </c>
      <c r="U4272" s="23">
        <f t="shared" si="336"/>
        <v>18424.242424242424</v>
      </c>
      <c r="V4272" s="23">
        <f t="shared" si="334"/>
        <v>22800</v>
      </c>
      <c r="W4272" s="23"/>
      <c r="X4272" s="21"/>
      <c r="Y4272" s="24" t="str">
        <f>VLOOKUP(F4272,'[1]Goa Member''s Details Revised'!$C$2:$AO$7385,12,0)</f>
        <v xml:space="preserve">not send reominder so Last Communication Till 2012, Membership Transferred From Naresh Arora To Anurag Sharan </v>
      </c>
    </row>
    <row r="4273" spans="2:25" ht="60">
      <c r="B4273" s="20">
        <v>4264</v>
      </c>
      <c r="C4273" s="21"/>
      <c r="D4273" s="21" t="s">
        <v>11792</v>
      </c>
      <c r="E4273" s="21" t="s">
        <v>56</v>
      </c>
      <c r="F4273" s="21" t="s">
        <v>11793</v>
      </c>
      <c r="G4273" s="21"/>
      <c r="H4273" s="22" t="str">
        <f>VLOOKUP(F4273,'[1]Goa Member''s Details Revised'!$C$2:$AO$7385,2,0)</f>
        <v>PURCHASER</v>
      </c>
      <c r="I4273" s="21">
        <v>24</v>
      </c>
      <c r="J4273" s="21" t="s">
        <v>207</v>
      </c>
      <c r="K4273" s="21">
        <v>1988</v>
      </c>
      <c r="L4273" s="22" t="str">
        <f>VLOOKUP(F4273,'[1]Goa Member''s Details Revised'!$C$2:$AO$7385,9,0)</f>
        <v>Never</v>
      </c>
      <c r="M4273" s="21" t="s">
        <v>11794</v>
      </c>
      <c r="N4273" s="23">
        <f>VLOOKUP(F4273,'[1]Goa Member''s Details Revised'!$C$2:$AO$7385,5,0)</f>
        <v>28500</v>
      </c>
      <c r="O4273" s="23">
        <f>VLOOKUP(F4273,'[1]Goa Member''s Details Revised'!$C$2:$AO$7385,5,0)</f>
        <v>28500</v>
      </c>
      <c r="P4273" s="23">
        <f>VLOOKUP(F4273,'[1]Goa Member''s Details Revised'!$C$2:$AO$7385,6,0)</f>
        <v>35450</v>
      </c>
      <c r="Q4273" s="23" t="str">
        <f>VLOOKUP(F4273,'[1]Goa Member''s Details Revised'!$C$2:$AO$7385,8,0)</f>
        <v xml:space="preserve">I.R.M </v>
      </c>
      <c r="R4273" s="23">
        <f t="shared" si="332"/>
        <v>-6950</v>
      </c>
      <c r="S4273" s="21">
        <f t="shared" si="333"/>
        <v>35</v>
      </c>
      <c r="T4273" s="23">
        <f t="shared" si="335"/>
        <v>28360</v>
      </c>
      <c r="U4273" s="23">
        <f t="shared" si="336"/>
        <v>22917.171717171717</v>
      </c>
      <c r="V4273" s="23">
        <f t="shared" si="334"/>
        <v>29750</v>
      </c>
      <c r="W4273" s="23"/>
      <c r="X4273" s="21"/>
      <c r="Y4273" s="24" t="str">
        <f>VLOOKUP(F4273,'[1]Goa Member''s Details Revised'!$C$2:$AO$7385,12,0)</f>
        <v>we send last reminder in 2013.then we did not receive any reply , (GSV:- 28,500/-) (CSV:- 35,450/-)
According To Papers GSV IS 29,700/-, Extra Amount Recd Rs 5750/-</v>
      </c>
    </row>
    <row r="4274" spans="2:25">
      <c r="B4274" s="20">
        <v>4265</v>
      </c>
      <c r="C4274" s="21"/>
      <c r="D4274" s="21" t="s">
        <v>11795</v>
      </c>
      <c r="E4274" s="21" t="s">
        <v>56</v>
      </c>
      <c r="F4274" s="21" t="s">
        <v>11796</v>
      </c>
      <c r="G4274" s="21"/>
      <c r="H4274" s="22" t="str">
        <f>VLOOKUP(F4274,'[1]Goa Member''s Details Revised'!$C$2:$AO$7385,2,0)</f>
        <v>PURCHASER</v>
      </c>
      <c r="I4274" s="21">
        <v>24</v>
      </c>
      <c r="J4274" s="21" t="s">
        <v>207</v>
      </c>
      <c r="K4274" s="21">
        <v>1988</v>
      </c>
      <c r="L4274" s="22" t="str">
        <f>VLOOKUP(F4274,'[1]Goa Member''s Details Revised'!$C$2:$AO$7385,9,0)</f>
        <v>Never</v>
      </c>
      <c r="M4274" s="21" t="s">
        <v>11797</v>
      </c>
      <c r="N4274" s="23">
        <f>VLOOKUP(F4274,'[1]Goa Member''s Details Revised'!$C$2:$AO$7385,5,0)</f>
        <v>28500</v>
      </c>
      <c r="O4274" s="23">
        <f>VLOOKUP(F4274,'[1]Goa Member''s Details Revised'!$C$2:$AO$7385,5,0)</f>
        <v>28500</v>
      </c>
      <c r="P4274" s="23">
        <v>28500</v>
      </c>
      <c r="Q4274" s="23" t="str">
        <f>VLOOKUP(F4274,'[1]Goa Member''s Details Revised'!$C$2:$AO$7385,8,0)</f>
        <v>R.M</v>
      </c>
      <c r="R4274" s="23">
        <f t="shared" si="332"/>
        <v>0</v>
      </c>
      <c r="S4274" s="21">
        <f t="shared" si="333"/>
        <v>35</v>
      </c>
      <c r="T4274" s="23">
        <f t="shared" si="335"/>
        <v>22800</v>
      </c>
      <c r="U4274" s="23">
        <f t="shared" si="336"/>
        <v>18424.242424242424</v>
      </c>
      <c r="V4274" s="23">
        <f t="shared" si="334"/>
        <v>22800</v>
      </c>
      <c r="W4274" s="23"/>
      <c r="X4274" s="21"/>
      <c r="Y4274" s="24" t="str">
        <f>VLOOKUP(F4274,'[1]Goa Member''s Details Revised'!$C$2:$AO$7385,12,0)</f>
        <v>not send reminder so Last Communication Till 2010</v>
      </c>
    </row>
    <row r="4275" spans="2:25" ht="45">
      <c r="B4275" s="20">
        <v>4266</v>
      </c>
      <c r="C4275" s="21"/>
      <c r="D4275" s="21" t="s">
        <v>11798</v>
      </c>
      <c r="E4275" s="21" t="s">
        <v>56</v>
      </c>
      <c r="F4275" s="21" t="s">
        <v>11799</v>
      </c>
      <c r="G4275" s="21"/>
      <c r="H4275" s="22" t="str">
        <f>VLOOKUP(F4275,'[1]Goa Member''s Details Revised'!$C$2:$AO$7385,2,0)</f>
        <v>PURCHASER</v>
      </c>
      <c r="I4275" s="21">
        <v>14</v>
      </c>
      <c r="J4275" s="21" t="s">
        <v>245</v>
      </c>
      <c r="K4275" s="21">
        <v>1988</v>
      </c>
      <c r="L4275" s="22" t="str">
        <f>VLOOKUP(F4275,'[1]Goa Member''s Details Revised'!$C$2:$AO$7385,9,0)</f>
        <v>Never</v>
      </c>
      <c r="M4275" s="21" t="s">
        <v>11800</v>
      </c>
      <c r="N4275" s="23">
        <f>VLOOKUP(F4275,'[1]Goa Member''s Details Revised'!$C$2:$AO$7385,5,0)</f>
        <v>22500</v>
      </c>
      <c r="O4275" s="23">
        <f>VLOOKUP(F4275,'[1]Goa Member''s Details Revised'!$C$2:$AO$7385,5,0)</f>
        <v>22500</v>
      </c>
      <c r="P4275" s="23">
        <f>VLOOKUP(F4275,'[1]Goa Member''s Details Revised'!$C$2:$AO$7385,6,0)</f>
        <v>23500</v>
      </c>
      <c r="Q4275" s="23" t="str">
        <f>VLOOKUP(F4275,'[1]Goa Member''s Details Revised'!$C$2:$AO$7385,8,0)</f>
        <v>I.R.M</v>
      </c>
      <c r="R4275" s="23">
        <f t="shared" si="332"/>
        <v>-1000</v>
      </c>
      <c r="S4275" s="21">
        <f t="shared" si="333"/>
        <v>35</v>
      </c>
      <c r="T4275" s="23">
        <f t="shared" si="335"/>
        <v>18800</v>
      </c>
      <c r="U4275" s="23">
        <f t="shared" si="336"/>
        <v>15191.919191919191</v>
      </c>
      <c r="V4275" s="23">
        <f t="shared" si="334"/>
        <v>19000</v>
      </c>
      <c r="W4275" s="23"/>
      <c r="X4275" s="21"/>
      <c r="Y4275" s="24" t="str">
        <f>VLOOKUP(F4275,'[1]Goa Member''s Details Revised'!$C$2:$AO$7385,12,0)</f>
        <v>we send last reminder in 2012.then we did not receive any reply 
Total 2 Membership Of GOA:- 1393 &amp; 2023</v>
      </c>
    </row>
    <row r="4276" spans="2:25" ht="30">
      <c r="B4276" s="20">
        <v>4267</v>
      </c>
      <c r="C4276" s="21"/>
      <c r="D4276" s="21" t="s">
        <v>11801</v>
      </c>
      <c r="E4276" s="21" t="s">
        <v>56</v>
      </c>
      <c r="F4276" s="21" t="s">
        <v>11802</v>
      </c>
      <c r="G4276" s="21"/>
      <c r="H4276" s="22" t="str">
        <f>VLOOKUP(F4276,'[1]Goa Member''s Details Revised'!$C$2:$AO$7385,2,0)</f>
        <v>Purchaser</v>
      </c>
      <c r="I4276" s="21">
        <v>7</v>
      </c>
      <c r="J4276" s="21" t="s">
        <v>286</v>
      </c>
      <c r="K4276" s="21">
        <v>1988</v>
      </c>
      <c r="L4276" s="22" t="str">
        <f>VLOOKUP(F4276,'[1]Goa Member''s Details Revised'!$C$2:$AO$7385,9,0)</f>
        <v>Never</v>
      </c>
      <c r="M4276" s="21" t="s">
        <v>11803</v>
      </c>
      <c r="N4276" s="23">
        <f>VLOOKUP(F4276,'[1]Goa Member''s Details Revised'!$C$2:$AO$7385,5,0)</f>
        <v>28500</v>
      </c>
      <c r="O4276" s="23">
        <f>VLOOKUP(F4276,'[1]Goa Member''s Details Revised'!$C$2:$AO$7385,5,0)</f>
        <v>28500</v>
      </c>
      <c r="P4276" s="23">
        <f>VLOOKUP(F4276,'[1]Goa Member''s Details Revised'!$C$2:$AO$7385,6,0)</f>
        <v>29700</v>
      </c>
      <c r="Q4276" s="23" t="str">
        <f>VLOOKUP(F4276,'[1]Goa Member''s Details Revised'!$C$2:$AO$7385,8,0)</f>
        <v>I.R.M</v>
      </c>
      <c r="R4276" s="23">
        <f t="shared" si="332"/>
        <v>-1200</v>
      </c>
      <c r="S4276" s="21">
        <f t="shared" si="333"/>
        <v>35</v>
      </c>
      <c r="T4276" s="23">
        <f t="shared" si="335"/>
        <v>23760</v>
      </c>
      <c r="U4276" s="23">
        <f t="shared" si="336"/>
        <v>19200</v>
      </c>
      <c r="V4276" s="23">
        <f t="shared" si="334"/>
        <v>24000</v>
      </c>
      <c r="W4276" s="23"/>
      <c r="X4276" s="21"/>
      <c r="Y4276" s="24" t="str">
        <f>VLOOKUP(F4276,'[1]Goa Member''s Details Revised'!$C$2:$AO$7385,12,0)</f>
        <v>we send last reminder in 2012.then we did not receive any reply total 2 membership of Goa:-  1524 and 1525</v>
      </c>
    </row>
    <row r="4277" spans="2:25" ht="30">
      <c r="B4277" s="20">
        <v>4268</v>
      </c>
      <c r="C4277" s="21"/>
      <c r="D4277" s="21" t="s">
        <v>11804</v>
      </c>
      <c r="E4277" s="21" t="s">
        <v>56</v>
      </c>
      <c r="F4277" s="21" t="s">
        <v>11805</v>
      </c>
      <c r="G4277" s="21"/>
      <c r="H4277" s="22" t="str">
        <f>VLOOKUP(F4277,'[1]Goa Member''s Details Revised'!$C$2:$AO$7385,2,0)</f>
        <v>Purchaser</v>
      </c>
      <c r="I4277" s="21">
        <v>7</v>
      </c>
      <c r="J4277" s="21" t="s">
        <v>286</v>
      </c>
      <c r="K4277" s="21">
        <v>1988</v>
      </c>
      <c r="L4277" s="22" t="str">
        <f>VLOOKUP(F4277,'[1]Goa Member''s Details Revised'!$C$2:$AO$7385,9,0)</f>
        <v>Never</v>
      </c>
      <c r="M4277" s="21" t="s">
        <v>11803</v>
      </c>
      <c r="N4277" s="23">
        <f>VLOOKUP(F4277,'[1]Goa Member''s Details Revised'!$C$2:$AO$7385,5,0)</f>
        <v>28500</v>
      </c>
      <c r="O4277" s="23">
        <f>VLOOKUP(F4277,'[1]Goa Member''s Details Revised'!$C$2:$AO$7385,5,0)</f>
        <v>28500</v>
      </c>
      <c r="P4277" s="23">
        <f>VLOOKUP(F4277,'[1]Goa Member''s Details Revised'!$C$2:$AO$7385,6,0)</f>
        <v>29700</v>
      </c>
      <c r="Q4277" s="23" t="str">
        <f>VLOOKUP(F4277,'[1]Goa Member''s Details Revised'!$C$2:$AO$7385,8,0)</f>
        <v>I.R.M</v>
      </c>
      <c r="R4277" s="23">
        <f t="shared" si="332"/>
        <v>-1200</v>
      </c>
      <c r="S4277" s="21">
        <f t="shared" si="333"/>
        <v>35</v>
      </c>
      <c r="T4277" s="23">
        <f t="shared" si="335"/>
        <v>23760</v>
      </c>
      <c r="U4277" s="23">
        <f t="shared" si="336"/>
        <v>19200</v>
      </c>
      <c r="V4277" s="23">
        <f t="shared" si="334"/>
        <v>24000</v>
      </c>
      <c r="W4277" s="23"/>
      <c r="X4277" s="21"/>
      <c r="Y4277" s="24" t="str">
        <f>VLOOKUP(F4277,'[1]Goa Member''s Details Revised'!$C$2:$AO$7385,12,0)</f>
        <v>we send last reminder in 2012.then we did not receive any reply total 2 membership of Goa:-  1524 and 1525</v>
      </c>
    </row>
    <row r="4278" spans="2:25" ht="30">
      <c r="B4278" s="20">
        <v>4269</v>
      </c>
      <c r="C4278" s="21"/>
      <c r="D4278" s="21" t="s">
        <v>11806</v>
      </c>
      <c r="E4278" s="21" t="s">
        <v>56</v>
      </c>
      <c r="F4278" s="21" t="s">
        <v>11807</v>
      </c>
      <c r="G4278" s="21"/>
      <c r="H4278" s="22" t="str">
        <f>VLOOKUP(F4278,'[1]Goa Member''s Details Revised'!$C$2:$AO$7385,2,0)</f>
        <v>PURCHASER</v>
      </c>
      <c r="I4278" s="21">
        <v>19</v>
      </c>
      <c r="J4278" s="21" t="s">
        <v>286</v>
      </c>
      <c r="K4278" s="21">
        <v>1988</v>
      </c>
      <c r="L4278" s="22" t="str">
        <f>VLOOKUP(F4278,'[1]Goa Member''s Details Revised'!$C$2:$AO$7385,9,0)</f>
        <v>Never</v>
      </c>
      <c r="M4278" s="21" t="s">
        <v>11808</v>
      </c>
      <c r="N4278" s="23">
        <f>VLOOKUP(F4278,'[1]Goa Member''s Details Revised'!$C$2:$AO$7385,5,0)</f>
        <v>28500</v>
      </c>
      <c r="O4278" s="23">
        <f>VLOOKUP(F4278,'[1]Goa Member''s Details Revised'!$C$2:$AO$7385,5,0)</f>
        <v>28500</v>
      </c>
      <c r="P4278" s="23">
        <v>28500</v>
      </c>
      <c r="Q4278" s="23" t="str">
        <f>VLOOKUP(F4278,'[1]Goa Member''s Details Revised'!$C$2:$AO$7385,8,0)</f>
        <v>I.R.M</v>
      </c>
      <c r="R4278" s="23">
        <f t="shared" si="332"/>
        <v>0</v>
      </c>
      <c r="S4278" s="21">
        <f t="shared" si="333"/>
        <v>35</v>
      </c>
      <c r="T4278" s="23">
        <f t="shared" si="335"/>
        <v>22800</v>
      </c>
      <c r="U4278" s="23">
        <f t="shared" si="336"/>
        <v>18424.242424242424</v>
      </c>
      <c r="V4278" s="23">
        <f t="shared" si="334"/>
        <v>22800</v>
      </c>
      <c r="W4278" s="23"/>
      <c r="X4278" s="21"/>
      <c r="Y4278" s="24" t="str">
        <f>VLOOKUP(F4278,'[1]Goa Member''s Details Revised'!$C$2:$AO$7385,12,0)</f>
        <v>Last Communication Till 2003Membership Transferred From Mohan Con. To Vinay Chordia</v>
      </c>
    </row>
    <row r="4279" spans="2:25" ht="30">
      <c r="B4279" s="20">
        <v>4270</v>
      </c>
      <c r="C4279" s="21"/>
      <c r="D4279" s="21" t="s">
        <v>11809</v>
      </c>
      <c r="E4279" s="21" t="s">
        <v>56</v>
      </c>
      <c r="F4279" s="21" t="s">
        <v>11810</v>
      </c>
      <c r="G4279" s="21"/>
      <c r="H4279" s="22" t="str">
        <f>VLOOKUP(F4279,'[1]Goa Member''s Details Revised'!$C$2:$AO$7385,2,0)</f>
        <v>PURCHASER</v>
      </c>
      <c r="I4279" s="21">
        <v>21</v>
      </c>
      <c r="J4279" s="21" t="s">
        <v>286</v>
      </c>
      <c r="K4279" s="21">
        <v>1988</v>
      </c>
      <c r="L4279" s="22" t="str">
        <f>VLOOKUP(F4279,'[1]Goa Member''s Details Revised'!$C$2:$AO$7385,9,0)</f>
        <v>Never</v>
      </c>
      <c r="M4279" s="21" t="s">
        <v>11811</v>
      </c>
      <c r="N4279" s="23">
        <f>VLOOKUP(F4279,'[1]Goa Member''s Details Revised'!$C$2:$AO$7385,5,0)</f>
        <v>28500</v>
      </c>
      <c r="O4279" s="23">
        <f>VLOOKUP(F4279,'[1]Goa Member''s Details Revised'!$C$2:$AO$7385,5,0)</f>
        <v>28500</v>
      </c>
      <c r="P4279" s="23">
        <v>28500</v>
      </c>
      <c r="Q4279" s="23" t="str">
        <f>VLOOKUP(F4279,'[1]Goa Member''s Details Revised'!$C$2:$AO$7385,8,0)</f>
        <v>I.R.M</v>
      </c>
      <c r="R4279" s="23">
        <f t="shared" si="332"/>
        <v>0</v>
      </c>
      <c r="S4279" s="21">
        <f t="shared" si="333"/>
        <v>35</v>
      </c>
      <c r="T4279" s="23">
        <f t="shared" si="335"/>
        <v>22800</v>
      </c>
      <c r="U4279" s="23">
        <f t="shared" si="336"/>
        <v>18424.242424242424</v>
      </c>
      <c r="V4279" s="23">
        <f t="shared" si="334"/>
        <v>22800</v>
      </c>
      <c r="W4279" s="23"/>
      <c r="X4279" s="21"/>
      <c r="Y4279" s="24" t="str">
        <f>VLOOKUP(F4279,'[1]Goa Member''s Details Revised'!$C$2:$AO$7385,12,0)</f>
        <v>we send last reminder in 2013.then we did not receive any reply</v>
      </c>
    </row>
    <row r="4280" spans="2:25" ht="60">
      <c r="B4280" s="20">
        <v>4271</v>
      </c>
      <c r="C4280" s="21"/>
      <c r="D4280" s="21" t="s">
        <v>11812</v>
      </c>
      <c r="E4280" s="21" t="s">
        <v>56</v>
      </c>
      <c r="F4280" s="21" t="s">
        <v>11813</v>
      </c>
      <c r="G4280" s="21"/>
      <c r="H4280" s="22" t="str">
        <f>VLOOKUP(F4280,'[1]Goa Member''s Details Revised'!$C$2:$AO$7385,2,0)</f>
        <v>PURCHASER</v>
      </c>
      <c r="I4280" s="21">
        <v>21</v>
      </c>
      <c r="J4280" s="21" t="s">
        <v>286</v>
      </c>
      <c r="K4280" s="21">
        <v>1988</v>
      </c>
      <c r="L4280" s="22">
        <f>VLOOKUP(F4280,'[1]Goa Member''s Details Revised'!$C$2:$AO$7385,9,0)</f>
        <v>2013</v>
      </c>
      <c r="M4280" s="21" t="s">
        <v>11814</v>
      </c>
      <c r="N4280" s="23">
        <f>VLOOKUP(F4280,'[1]Goa Member''s Details Revised'!$C$2:$AO$7385,5,0)</f>
        <v>28500</v>
      </c>
      <c r="O4280" s="23">
        <f>VLOOKUP(F4280,'[1]Goa Member''s Details Revised'!$C$2:$AO$7385,5,0)</f>
        <v>28500</v>
      </c>
      <c r="P4280" s="23">
        <f>VLOOKUP(F4280,'[1]Goa Member''s Details Revised'!$C$2:$AO$7385,6,0)</f>
        <v>29700</v>
      </c>
      <c r="Q4280" s="23" t="str">
        <f>VLOOKUP(F4280,'[1]Goa Member''s Details Revised'!$C$2:$AO$7385,8,0)</f>
        <v>R.M</v>
      </c>
      <c r="R4280" s="23">
        <f t="shared" si="332"/>
        <v>-1200</v>
      </c>
      <c r="S4280" s="21">
        <f t="shared" si="333"/>
        <v>35</v>
      </c>
      <c r="T4280" s="23">
        <f t="shared" si="335"/>
        <v>23760</v>
      </c>
      <c r="U4280" s="23">
        <f t="shared" si="336"/>
        <v>19200</v>
      </c>
      <c r="V4280" s="23">
        <f t="shared" si="334"/>
        <v>24000</v>
      </c>
      <c r="W4280" s="23"/>
      <c r="X4280" s="21"/>
      <c r="Y4280" s="24" t="str">
        <f>VLOOKUP(F4280,'[1]Goa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81" spans="2:25" ht="60">
      <c r="B4281" s="20">
        <v>4272</v>
      </c>
      <c r="C4281" s="21"/>
      <c r="D4281" s="21" t="s">
        <v>11815</v>
      </c>
      <c r="E4281" s="21" t="s">
        <v>56</v>
      </c>
      <c r="F4281" s="21" t="s">
        <v>11816</v>
      </c>
      <c r="G4281" s="21"/>
      <c r="H4281" s="22" t="str">
        <f>VLOOKUP(F4281,'[1]Goa Member''s Details Revised'!$C$2:$AO$7385,2,0)</f>
        <v>PURCHASER</v>
      </c>
      <c r="I4281" s="21">
        <v>21</v>
      </c>
      <c r="J4281" s="21" t="s">
        <v>286</v>
      </c>
      <c r="K4281" s="21">
        <v>1988</v>
      </c>
      <c r="L4281" s="22">
        <f>VLOOKUP(F4281,'[1]Goa Member''s Details Revised'!$C$2:$AO$7385,9,0)</f>
        <v>2013</v>
      </c>
      <c r="M4281" s="21" t="s">
        <v>11817</v>
      </c>
      <c r="N4281" s="23">
        <f>VLOOKUP(F4281,'[1]Goa Member''s Details Revised'!$C$2:$AO$7385,5,0)</f>
        <v>28500</v>
      </c>
      <c r="O4281" s="23">
        <f>VLOOKUP(F4281,'[1]Goa Member''s Details Revised'!$C$2:$AO$7385,5,0)</f>
        <v>28500</v>
      </c>
      <c r="P4281" s="23">
        <v>28500</v>
      </c>
      <c r="Q4281" s="23" t="str">
        <f>VLOOKUP(F4281,'[1]Goa Member''s Details Revised'!$C$2:$AO$7385,8,0)</f>
        <v>R.M</v>
      </c>
      <c r="R4281" s="23">
        <f t="shared" si="332"/>
        <v>0</v>
      </c>
      <c r="S4281" s="21">
        <f t="shared" si="333"/>
        <v>35</v>
      </c>
      <c r="T4281" s="23">
        <f t="shared" si="335"/>
        <v>22800</v>
      </c>
      <c r="U4281" s="23">
        <f t="shared" si="336"/>
        <v>18424.242424242424</v>
      </c>
      <c r="V4281" s="23">
        <f t="shared" si="334"/>
        <v>22800</v>
      </c>
      <c r="W4281" s="23"/>
      <c r="X4281" s="21"/>
      <c r="Y4281" s="24" t="str">
        <f>VLOOKUP(F4281,'[1]Goa Member''s Details Revised'!$C$2:$AO$7385,12,0)</f>
        <v>send performa invoice Last reminder also send on16/8/22,Total 2 Membership Of GOA:- 1412 &amp; 1413 Membership Transferred From Lt. Dalat Homi Dandiwala To k. Dandiwala,</v>
      </c>
    </row>
    <row r="4282" spans="2:25">
      <c r="B4282" s="20">
        <v>4273</v>
      </c>
      <c r="C4282" s="21"/>
      <c r="D4282" s="21" t="s">
        <v>11818</v>
      </c>
      <c r="E4282" s="21" t="s">
        <v>56</v>
      </c>
      <c r="F4282" s="21" t="s">
        <v>11819</v>
      </c>
      <c r="G4282" s="21"/>
      <c r="H4282" s="22" t="str">
        <f>VLOOKUP(F4282,'[1]Goa Member''s Details Revised'!$C$2:$AO$7385,2,0)</f>
        <v>PURCHASER</v>
      </c>
      <c r="I4282" s="21">
        <v>22</v>
      </c>
      <c r="J4282" s="21" t="s">
        <v>286</v>
      </c>
      <c r="K4282" s="21">
        <v>1988</v>
      </c>
      <c r="L4282" s="22" t="str">
        <f>VLOOKUP(F4282,'[1]Goa Member''s Details Revised'!$C$2:$AO$7385,9,0)</f>
        <v>Never</v>
      </c>
      <c r="M4282" s="27" t="s">
        <v>11820</v>
      </c>
      <c r="N4282" s="23">
        <f>VLOOKUP(F4282,'[1]Goa Member''s Details Revised'!$C$2:$AO$7385,5,0)</f>
        <v>23500</v>
      </c>
      <c r="O4282" s="23">
        <f>VLOOKUP(F4282,'[1]Goa Member''s Details Revised'!$C$2:$AO$7385,5,0)</f>
        <v>23500</v>
      </c>
      <c r="P4282" s="23">
        <f>VLOOKUP(F4282,'[1]Goa Member''s Details Revised'!$C$2:$AO$7385,6,0)</f>
        <v>23500</v>
      </c>
      <c r="Q4282" s="23" t="str">
        <f>VLOOKUP(F4282,'[1]Goa Member''s Details Revised'!$C$2:$AO$7385,8,0)</f>
        <v>Cancelled</v>
      </c>
      <c r="R4282" s="23">
        <f t="shared" si="332"/>
        <v>0</v>
      </c>
      <c r="S4282" s="21">
        <f t="shared" si="333"/>
        <v>35</v>
      </c>
      <c r="T4282" s="23">
        <f t="shared" si="335"/>
        <v>18800</v>
      </c>
      <c r="U4282" s="23">
        <f t="shared" si="336"/>
        <v>15191.919191919191</v>
      </c>
      <c r="V4282" s="23">
        <f t="shared" si="334"/>
        <v>18800</v>
      </c>
      <c r="W4282" s="23"/>
      <c r="X4282" s="21"/>
      <c r="Y4282" s="24" t="str">
        <f>VLOOKUP(F4282,'[1]Goa Member''s Details Revised'!$C$2:$AO$7385,12,0)</f>
        <v>Cancelled on 24/8/22</v>
      </c>
    </row>
    <row r="4283" spans="2:25">
      <c r="B4283" s="20">
        <v>4274</v>
      </c>
      <c r="C4283" s="21"/>
      <c r="D4283" s="21" t="s">
        <v>11821</v>
      </c>
      <c r="E4283" s="21" t="s">
        <v>56</v>
      </c>
      <c r="F4283" s="21" t="s">
        <v>11822</v>
      </c>
      <c r="G4283" s="21"/>
      <c r="H4283" s="22" t="str">
        <f>VLOOKUP(F4283,'[1]Goa Member''s Details Revised'!$C$2:$AO$7385,2,0)</f>
        <v>PURCHASER</v>
      </c>
      <c r="I4283" s="21">
        <v>22</v>
      </c>
      <c r="J4283" s="21" t="s">
        <v>286</v>
      </c>
      <c r="K4283" s="21">
        <v>1988</v>
      </c>
      <c r="L4283" s="22">
        <f>VLOOKUP(F4283,'[1]Goa Member''s Details Revised'!$C$2:$AO$7385,9,0)</f>
        <v>2014</v>
      </c>
      <c r="M4283" s="21" t="s">
        <v>11823</v>
      </c>
      <c r="N4283" s="23">
        <f>VLOOKUP(F4283,'[1]Goa Member''s Details Revised'!$C$2:$AO$7385,5,0)</f>
        <v>28500</v>
      </c>
      <c r="O4283" s="23">
        <f>VLOOKUP(F4283,'[1]Goa Member''s Details Revised'!$C$2:$AO$7385,5,0)</f>
        <v>28500</v>
      </c>
      <c r="P4283" s="23">
        <v>28500</v>
      </c>
      <c r="Q4283" s="23" t="str">
        <f>VLOOKUP(F4283,'[1]Goa Member''s Details Revised'!$C$2:$AO$7385,8,0)</f>
        <v>R.M</v>
      </c>
      <c r="R4283" s="23">
        <f t="shared" si="332"/>
        <v>0</v>
      </c>
      <c r="S4283" s="21">
        <f t="shared" si="333"/>
        <v>35</v>
      </c>
      <c r="T4283" s="23">
        <f t="shared" si="335"/>
        <v>22800</v>
      </c>
      <c r="U4283" s="23">
        <f t="shared" si="336"/>
        <v>18424.242424242424</v>
      </c>
      <c r="V4283" s="23">
        <f t="shared" si="334"/>
        <v>22800</v>
      </c>
      <c r="W4283" s="23"/>
      <c r="X4283" s="21"/>
      <c r="Y4283" s="24" t="str">
        <f>VLOOKUP(F4283,'[1]Goa Member''s Details Revised'!$C$2:$AO$7385,12,0)</f>
        <v>owner has been expire and we Last Communication 8/8/2022</v>
      </c>
    </row>
    <row r="4284" spans="2:25">
      <c r="B4284" s="20">
        <v>4275</v>
      </c>
      <c r="C4284" s="21"/>
      <c r="D4284" s="21" t="s">
        <v>11824</v>
      </c>
      <c r="E4284" s="21" t="s">
        <v>56</v>
      </c>
      <c r="F4284" s="21" t="s">
        <v>11825</v>
      </c>
      <c r="G4284" s="21"/>
      <c r="H4284" s="22" t="str">
        <f>VLOOKUP(F4284,'[1]Goa Member''s Details Revised'!$C$2:$AO$7385,2,0)</f>
        <v>PURCHASER</v>
      </c>
      <c r="I4284" s="21">
        <v>27</v>
      </c>
      <c r="J4284" s="21" t="s">
        <v>286</v>
      </c>
      <c r="K4284" s="21">
        <v>1988</v>
      </c>
      <c r="L4284" s="22" t="str">
        <f>VLOOKUP(F4284,'[1]Goa Member''s Details Revised'!$C$2:$AO$7385,9,0)</f>
        <v>Never</v>
      </c>
      <c r="M4284" s="21" t="s">
        <v>11826</v>
      </c>
      <c r="N4284" s="23">
        <f>VLOOKUP(F4284,'[1]Goa Member''s Details Revised'!$C$2:$AO$7385,5,0)</f>
        <v>28500</v>
      </c>
      <c r="O4284" s="23">
        <f>VLOOKUP(F4284,'[1]Goa Member''s Details Revised'!$C$2:$AO$7385,5,0)</f>
        <v>28500</v>
      </c>
      <c r="P4284" s="23">
        <f>VLOOKUP(F4284,'[1]Goa Member''s Details Revised'!$C$2:$AO$7385,6,0)</f>
        <v>29700</v>
      </c>
      <c r="Q4284" s="23" t="str">
        <f>VLOOKUP(F4284,'[1]Goa Member''s Details Revised'!$C$2:$AO$7385,8,0)</f>
        <v>I.R.M</v>
      </c>
      <c r="R4284" s="23">
        <f t="shared" si="332"/>
        <v>-1200</v>
      </c>
      <c r="S4284" s="21">
        <f t="shared" si="333"/>
        <v>35</v>
      </c>
      <c r="T4284" s="23">
        <f t="shared" si="335"/>
        <v>23760</v>
      </c>
      <c r="U4284" s="23">
        <f t="shared" si="336"/>
        <v>19200</v>
      </c>
      <c r="V4284" s="23">
        <f t="shared" si="334"/>
        <v>24000</v>
      </c>
      <c r="W4284" s="23"/>
      <c r="X4284" s="21"/>
      <c r="Y4284" s="24" t="str">
        <f>VLOOKUP(F4284,'[1]Goa Member''s Details Revised'!$C$2:$AO$7385,12,0)</f>
        <v xml:space="preserve">Last Communication Till 2000, </v>
      </c>
    </row>
    <row r="4285" spans="2:25" ht="30">
      <c r="B4285" s="20">
        <v>4276</v>
      </c>
      <c r="C4285" s="21"/>
      <c r="D4285" s="21" t="s">
        <v>11827</v>
      </c>
      <c r="E4285" s="21" t="s">
        <v>56</v>
      </c>
      <c r="F4285" s="21" t="s">
        <v>11828</v>
      </c>
      <c r="G4285" s="21"/>
      <c r="H4285" s="22" t="str">
        <f>VLOOKUP(F4285,'[1]Goa Member''s Details Revised'!$C$2:$AO$7385,2,0)</f>
        <v>PURCHASER</v>
      </c>
      <c r="I4285" s="21">
        <v>29</v>
      </c>
      <c r="J4285" s="21" t="s">
        <v>286</v>
      </c>
      <c r="K4285" s="21">
        <v>1988</v>
      </c>
      <c r="L4285" s="22" t="str">
        <f>VLOOKUP(F4285,'[1]Goa Member''s Details Revised'!$C$2:$AO$7385,9,0)</f>
        <v>Never</v>
      </c>
      <c r="M4285" s="21" t="s">
        <v>11829</v>
      </c>
      <c r="N4285" s="23">
        <f>VLOOKUP(F4285,'[1]Goa Member''s Details Revised'!$C$2:$AO$7385,5,0)</f>
        <v>28500</v>
      </c>
      <c r="O4285" s="23">
        <f>VLOOKUP(F4285,'[1]Goa Member''s Details Revised'!$C$2:$AO$7385,5,0)</f>
        <v>28500</v>
      </c>
      <c r="P4285" s="23">
        <v>28500</v>
      </c>
      <c r="Q4285" s="23" t="str">
        <f>VLOOKUP(F4285,'[1]Goa Member''s Details Revised'!$C$2:$AO$7385,8,0)</f>
        <v>I.R.M</v>
      </c>
      <c r="R4285" s="23">
        <f t="shared" si="332"/>
        <v>0</v>
      </c>
      <c r="S4285" s="21">
        <f t="shared" si="333"/>
        <v>35</v>
      </c>
      <c r="T4285" s="23">
        <f t="shared" si="335"/>
        <v>22800</v>
      </c>
      <c r="U4285" s="23">
        <f t="shared" si="336"/>
        <v>18424.242424242424</v>
      </c>
      <c r="V4285" s="23">
        <f t="shared" si="334"/>
        <v>22800</v>
      </c>
      <c r="W4285" s="23"/>
      <c r="X4285" s="21"/>
      <c r="Y4285" s="24" t="str">
        <f>VLOOKUP(F4285,'[1]Goa Member''s Details Revised'!$C$2:$AO$7385,12,0)</f>
        <v xml:space="preserve">we send last reminder in 2012.then we did not receive any reply </v>
      </c>
    </row>
    <row r="4286" spans="2:25" ht="30">
      <c r="B4286" s="20">
        <v>4277</v>
      </c>
      <c r="C4286" s="21"/>
      <c r="D4286" s="21" t="s">
        <v>11830</v>
      </c>
      <c r="E4286" s="21" t="s">
        <v>56</v>
      </c>
      <c r="F4286" s="21" t="s">
        <v>11831</v>
      </c>
      <c r="G4286" s="21"/>
      <c r="H4286" s="22" t="str">
        <f>VLOOKUP(F4286,'[1]Goa Member''s Details Revised'!$C$2:$AO$7385,2,0)</f>
        <v>PURCHASER</v>
      </c>
      <c r="I4286" s="21">
        <v>30</v>
      </c>
      <c r="J4286" s="21" t="s">
        <v>286</v>
      </c>
      <c r="K4286" s="21">
        <v>1988</v>
      </c>
      <c r="L4286" s="22" t="str">
        <f>VLOOKUP(F4286,'[1]Goa Member''s Details Revised'!$C$2:$AO$7385,9,0)</f>
        <v>Never</v>
      </c>
      <c r="M4286" s="21" t="s">
        <v>11832</v>
      </c>
      <c r="N4286" s="23">
        <f>VLOOKUP(F4286,'[1]Goa Member''s Details Revised'!$C$2:$AO$7385,5,0)</f>
        <v>18500</v>
      </c>
      <c r="O4286" s="23">
        <f>VLOOKUP(F4286,'[1]Goa Member''s Details Revised'!$C$2:$AO$7385,5,0)</f>
        <v>18500</v>
      </c>
      <c r="P4286" s="23">
        <f>VLOOKUP(F4286,'[1]Goa Member''s Details Revised'!$C$2:$AO$7385,6,0)</f>
        <v>19300</v>
      </c>
      <c r="Q4286" s="23" t="str">
        <f>VLOOKUP(F4286,'[1]Goa Member''s Details Revised'!$C$2:$AO$7385,8,0)</f>
        <v>I.R.M</v>
      </c>
      <c r="R4286" s="23">
        <f t="shared" si="332"/>
        <v>-800</v>
      </c>
      <c r="S4286" s="21">
        <f t="shared" si="333"/>
        <v>35</v>
      </c>
      <c r="T4286" s="23">
        <f t="shared" si="335"/>
        <v>15440</v>
      </c>
      <c r="U4286" s="23">
        <f t="shared" si="336"/>
        <v>12476.767676767677</v>
      </c>
      <c r="V4286" s="23">
        <f t="shared" si="334"/>
        <v>15600</v>
      </c>
      <c r="W4286" s="23"/>
      <c r="X4286" s="21"/>
      <c r="Y4286" s="24" t="str">
        <f>VLOOKUP(F4286,'[1]Goa Member''s Details Revised'!$C$2:$AO$7385,12,0)</f>
        <v>last reply to his mail on 11/10/2022, (GSV:- 18,500/-) (CSV:- 19,300/-)</v>
      </c>
    </row>
    <row r="4287" spans="2:25" ht="30">
      <c r="B4287" s="20">
        <v>4278</v>
      </c>
      <c r="C4287" s="21"/>
      <c r="D4287" s="21" t="s">
        <v>11833</v>
      </c>
      <c r="E4287" s="21" t="s">
        <v>56</v>
      </c>
      <c r="F4287" s="21" t="s">
        <v>11834</v>
      </c>
      <c r="G4287" s="21"/>
      <c r="H4287" s="22" t="str">
        <f>VLOOKUP(F4287,'[1]Goa Member''s Details Revised'!$C$2:$AO$7385,2,0)</f>
        <v>PURCHASER</v>
      </c>
      <c r="I4287" s="21">
        <v>9</v>
      </c>
      <c r="J4287" s="21" t="s">
        <v>353</v>
      </c>
      <c r="K4287" s="21">
        <v>1988</v>
      </c>
      <c r="L4287" s="22" t="str">
        <f>VLOOKUP(F4287,'[1]Goa Member''s Details Revised'!$C$2:$AO$7385,9,0)</f>
        <v>Never</v>
      </c>
      <c r="M4287" s="21" t="s">
        <v>11835</v>
      </c>
      <c r="N4287" s="23">
        <f>VLOOKUP(F4287,'[1]Goa Member''s Details Revised'!$C$2:$AO$7385,5,0)</f>
        <v>23500</v>
      </c>
      <c r="O4287" s="23">
        <f>VLOOKUP(F4287,'[1]Goa Member''s Details Revised'!$C$2:$AO$7385,5,0)</f>
        <v>23500</v>
      </c>
      <c r="P4287" s="23">
        <f>VLOOKUP(F4287,'[1]Goa Member''s Details Revised'!$C$2:$AO$7385,6,0)</f>
        <v>23500</v>
      </c>
      <c r="Q4287" s="23" t="str">
        <f>VLOOKUP(F4287,'[1]Goa Member''s Details Revised'!$C$2:$AO$7385,8,0)</f>
        <v>I.R.M</v>
      </c>
      <c r="R4287" s="23">
        <f t="shared" si="332"/>
        <v>0</v>
      </c>
      <c r="S4287" s="21">
        <f t="shared" si="333"/>
        <v>35</v>
      </c>
      <c r="T4287" s="23">
        <f t="shared" si="335"/>
        <v>18800</v>
      </c>
      <c r="U4287" s="23">
        <f t="shared" si="336"/>
        <v>15191.919191919191</v>
      </c>
      <c r="V4287" s="23">
        <f t="shared" si="334"/>
        <v>18800</v>
      </c>
      <c r="W4287" s="23"/>
      <c r="X4287" s="21"/>
      <c r="Y4287" s="24" t="str">
        <f>VLOOKUP(F4287,'[1]Goa Member''s Details Revised'!$C$2:$AO$7385,12,0)</f>
        <v xml:space="preserve"> we send last reminder in 2012.then we did not receive any reply(GSV:- 22,500/-) (CSV:- 23,500/-)</v>
      </c>
    </row>
    <row r="4288" spans="2:25" ht="30">
      <c r="B4288" s="20">
        <v>4279</v>
      </c>
      <c r="C4288" s="21"/>
      <c r="D4288" s="21" t="s">
        <v>11836</v>
      </c>
      <c r="E4288" s="21" t="s">
        <v>56</v>
      </c>
      <c r="F4288" s="21" t="s">
        <v>11837</v>
      </c>
      <c r="G4288" s="21"/>
      <c r="H4288" s="22" t="str">
        <f>VLOOKUP(F4288,'[1]Goa Member''s Details Revised'!$C$2:$AO$7385,2,0)</f>
        <v>Purchaser</v>
      </c>
      <c r="I4288" s="21">
        <v>9</v>
      </c>
      <c r="J4288" s="21" t="s">
        <v>353</v>
      </c>
      <c r="K4288" s="21">
        <v>1988</v>
      </c>
      <c r="L4288" s="22" t="str">
        <f>VLOOKUP(F4288,'[1]Goa Member''s Details Revised'!$C$2:$AO$7385,9,0)</f>
        <v>Never</v>
      </c>
      <c r="M4288" s="21" t="s">
        <v>11838</v>
      </c>
      <c r="N4288" s="23">
        <f>VLOOKUP(F4288,'[1]Goa Member''s Details Revised'!$C$2:$AO$7385,5,0)</f>
        <v>18500</v>
      </c>
      <c r="O4288" s="23">
        <f>VLOOKUP(F4288,'[1]Goa Member''s Details Revised'!$C$2:$AO$7385,5,0)</f>
        <v>18500</v>
      </c>
      <c r="P4288" s="23">
        <f>VLOOKUP(F4288,'[1]Goa Member''s Details Revised'!$C$2:$AO$7385,6,0)</f>
        <v>19400</v>
      </c>
      <c r="Q4288" s="23" t="str">
        <f>VLOOKUP(F4288,'[1]Goa Member''s Details Revised'!$C$2:$AO$7385,8,0)</f>
        <v>I.R.M</v>
      </c>
      <c r="R4288" s="23">
        <f t="shared" si="332"/>
        <v>-900</v>
      </c>
      <c r="S4288" s="21">
        <f t="shared" si="333"/>
        <v>35</v>
      </c>
      <c r="T4288" s="23">
        <f t="shared" si="335"/>
        <v>15520</v>
      </c>
      <c r="U4288" s="23">
        <f t="shared" si="336"/>
        <v>12541.414141414141</v>
      </c>
      <c r="V4288" s="23">
        <f t="shared" si="334"/>
        <v>15700</v>
      </c>
      <c r="W4288" s="23"/>
      <c r="X4288" s="21"/>
      <c r="Y4288" s="24" t="str">
        <f>VLOOKUP(F4288,'[1]Goa Member''s Details Revised'!$C$2:$AO$7385,12,0)</f>
        <v xml:space="preserve">last communication 2011 membership transferred from Pahalgam to Goa </v>
      </c>
    </row>
    <row r="4289" spans="2:25" ht="30">
      <c r="B4289" s="20">
        <v>4280</v>
      </c>
      <c r="C4289" s="21"/>
      <c r="D4289" s="21" t="s">
        <v>11839</v>
      </c>
      <c r="E4289" s="21" t="s">
        <v>56</v>
      </c>
      <c r="F4289" s="21" t="s">
        <v>11840</v>
      </c>
      <c r="G4289" s="21"/>
      <c r="H4289" s="22" t="str">
        <f>VLOOKUP(F4289,'[1]Goa Member''s Details Revised'!$C$2:$AO$7385,2,0)</f>
        <v>PURCHASER</v>
      </c>
      <c r="I4289" s="21">
        <v>23</v>
      </c>
      <c r="J4289" s="21" t="s">
        <v>353</v>
      </c>
      <c r="K4289" s="21">
        <v>1988</v>
      </c>
      <c r="L4289" s="22" t="str">
        <f>VLOOKUP(F4289,'[1]Goa Member''s Details Revised'!$C$2:$AO$7385,9,0)</f>
        <v>Never</v>
      </c>
      <c r="M4289" s="21" t="s">
        <v>11841</v>
      </c>
      <c r="N4289" s="23">
        <f>VLOOKUP(F4289,'[1]Goa Member''s Details Revised'!$C$2:$AO$7385,5,0)</f>
        <v>31800</v>
      </c>
      <c r="O4289" s="23">
        <f>VLOOKUP(F4289,'[1]Goa Member''s Details Revised'!$C$2:$AO$7385,5,0)</f>
        <v>31800</v>
      </c>
      <c r="P4289" s="23">
        <f>VLOOKUP(F4289,'[1]Goa Member''s Details Revised'!$C$2:$AO$7385,6,0)</f>
        <v>31800</v>
      </c>
      <c r="Q4289" s="23" t="str">
        <f>VLOOKUP(F4289,'[1]Goa Member''s Details Revised'!$C$2:$AO$7385,8,0)</f>
        <v>I.R.M</v>
      </c>
      <c r="R4289" s="23">
        <f t="shared" si="332"/>
        <v>0</v>
      </c>
      <c r="S4289" s="21">
        <f t="shared" si="333"/>
        <v>35</v>
      </c>
      <c r="T4289" s="23">
        <f t="shared" si="335"/>
        <v>25440</v>
      </c>
      <c r="U4289" s="23">
        <f t="shared" si="336"/>
        <v>20557.57575757576</v>
      </c>
      <c r="V4289" s="23">
        <f t="shared" si="334"/>
        <v>25440</v>
      </c>
      <c r="W4289" s="23"/>
      <c r="X4289" s="21"/>
      <c r="Y4289" s="24" t="str">
        <f>VLOOKUP(F4289,'[1]Goa Member''s Details Revised'!$C$2:$AO$7385,12,0)</f>
        <v>last communication 07membership transferred from Pahalgam to Goa</v>
      </c>
    </row>
    <row r="4290" spans="2:25">
      <c r="B4290" s="20">
        <v>4281</v>
      </c>
      <c r="C4290" s="21"/>
      <c r="D4290" s="21" t="s">
        <v>11842</v>
      </c>
      <c r="E4290" s="21" t="s">
        <v>56</v>
      </c>
      <c r="F4290" s="21" t="s">
        <v>11843</v>
      </c>
      <c r="G4290" s="21"/>
      <c r="H4290" s="22" t="str">
        <f>VLOOKUP(F4290,'[1]Goa Member''s Details Revised'!$C$2:$AO$7385,2,0)</f>
        <v>Purchaser</v>
      </c>
      <c r="I4290" s="21">
        <v>23</v>
      </c>
      <c r="J4290" s="21" t="s">
        <v>353</v>
      </c>
      <c r="K4290" s="21">
        <v>1988</v>
      </c>
      <c r="L4290" s="22">
        <f>VLOOKUP(F4290,'[1]Goa Member''s Details Revised'!$C$2:$AO$7385,9,0)</f>
        <v>2015</v>
      </c>
      <c r="M4290" s="27" t="s">
        <v>11844</v>
      </c>
      <c r="N4290" s="23">
        <f>VLOOKUP(F4290,'[1]Goa Member''s Details Revised'!$C$2:$AO$7385,5,0)</f>
        <v>29700</v>
      </c>
      <c r="O4290" s="23">
        <f>VLOOKUP(F4290,'[1]Goa Member''s Details Revised'!$C$2:$AO$7385,5,0)</f>
        <v>29700</v>
      </c>
      <c r="P4290" s="23">
        <f>VLOOKUP(F4290,'[1]Goa Member''s Details Revised'!$C$2:$AO$7385,6,0)</f>
        <v>29700</v>
      </c>
      <c r="Q4290" s="23" t="str">
        <f>VLOOKUP(F4290,'[1]Goa Member''s Details Revised'!$C$2:$AO$7385,8,0)</f>
        <v>Cancelled</v>
      </c>
      <c r="R4290" s="23">
        <f t="shared" si="332"/>
        <v>0</v>
      </c>
      <c r="S4290" s="21">
        <f t="shared" si="333"/>
        <v>35</v>
      </c>
      <c r="T4290" s="23">
        <f t="shared" si="335"/>
        <v>23760</v>
      </c>
      <c r="U4290" s="23">
        <f t="shared" si="336"/>
        <v>19200</v>
      </c>
      <c r="V4290" s="23">
        <f t="shared" si="334"/>
        <v>23760</v>
      </c>
      <c r="W4290" s="23"/>
      <c r="X4290" s="21"/>
      <c r="Y4290" s="24" t="str">
        <f>VLOOKUP(F4290,'[1]Goa Member''s Details Revised'!$C$2:$AO$7385,12,0)</f>
        <v>cancelled on 27/7/22</v>
      </c>
    </row>
    <row r="4291" spans="2:25" ht="30">
      <c r="B4291" s="20">
        <v>4282</v>
      </c>
      <c r="C4291" s="21"/>
      <c r="D4291" s="21" t="s">
        <v>11845</v>
      </c>
      <c r="E4291" s="21" t="s">
        <v>56</v>
      </c>
      <c r="F4291" s="21" t="s">
        <v>11846</v>
      </c>
      <c r="G4291" s="21"/>
      <c r="H4291" s="22" t="str">
        <f>VLOOKUP(F4291,'[1]Goa Member''s Details Revised'!$C$2:$AO$7385,2,0)</f>
        <v>PURCHASER</v>
      </c>
      <c r="I4291" s="21">
        <v>31</v>
      </c>
      <c r="J4291" s="21" t="s">
        <v>353</v>
      </c>
      <c r="K4291" s="21">
        <v>1988</v>
      </c>
      <c r="L4291" s="22" t="str">
        <f>VLOOKUP(F4291,'[1]Goa Member''s Details Revised'!$C$2:$AO$7385,9,0)</f>
        <v>Never</v>
      </c>
      <c r="M4291" s="21" t="s">
        <v>11847</v>
      </c>
      <c r="N4291" s="23">
        <f>VLOOKUP(F4291,'[1]Goa Member''s Details Revised'!$C$2:$AO$7385,5,0)</f>
        <v>18500</v>
      </c>
      <c r="O4291" s="23">
        <f>VLOOKUP(F4291,'[1]Goa Member''s Details Revised'!$C$2:$AO$7385,5,0)</f>
        <v>18500</v>
      </c>
      <c r="P4291" s="23">
        <v>18500</v>
      </c>
      <c r="Q4291" s="23" t="str">
        <f>VLOOKUP(F4291,'[1]Goa Member''s Details Revised'!$C$2:$AO$7385,8,0)</f>
        <v>I.R.M</v>
      </c>
      <c r="R4291" s="23">
        <f t="shared" si="332"/>
        <v>0</v>
      </c>
      <c r="S4291" s="21">
        <f t="shared" si="333"/>
        <v>35</v>
      </c>
      <c r="T4291" s="23">
        <f t="shared" si="335"/>
        <v>14800</v>
      </c>
      <c r="U4291" s="23">
        <f t="shared" si="336"/>
        <v>11959.595959595959</v>
      </c>
      <c r="V4291" s="23">
        <f t="shared" si="334"/>
        <v>14800</v>
      </c>
      <c r="W4291" s="23"/>
      <c r="X4291" s="21"/>
      <c r="Y4291" s="24" t="str">
        <f>VLOOKUP(F4291,'[1]Goa Member''s Details Revised'!$C$2:$AO$7385,12,0)</f>
        <v xml:space="preserve">we send last reminder in 2013.then we did not receive any reply </v>
      </c>
    </row>
    <row r="4292" spans="2:25" ht="30">
      <c r="B4292" s="20">
        <v>4283</v>
      </c>
      <c r="C4292" s="21"/>
      <c r="D4292" s="21" t="s">
        <v>11848</v>
      </c>
      <c r="E4292" s="21" t="s">
        <v>56</v>
      </c>
      <c r="F4292" s="21" t="s">
        <v>11849</v>
      </c>
      <c r="G4292" s="21"/>
      <c r="H4292" s="22" t="str">
        <f>VLOOKUP(F4292,'[1]Goa Member''s Details Revised'!$C$2:$AO$7385,2,0)</f>
        <v>PURCHASER</v>
      </c>
      <c r="I4292" s="21">
        <v>31</v>
      </c>
      <c r="J4292" s="21" t="s">
        <v>353</v>
      </c>
      <c r="K4292" s="21">
        <v>1988</v>
      </c>
      <c r="L4292" s="22">
        <f>VLOOKUP(F4292,'[1]Goa Member''s Details Revised'!$C$2:$AO$7385,9,0)</f>
        <v>2012</v>
      </c>
      <c r="M4292" s="21" t="s">
        <v>11850</v>
      </c>
      <c r="N4292" s="23">
        <f>VLOOKUP(F4292,'[1]Goa Member''s Details Revised'!$C$2:$AO$7385,5,0)</f>
        <v>28500</v>
      </c>
      <c r="O4292" s="23">
        <f>VLOOKUP(F4292,'[1]Goa Member''s Details Revised'!$C$2:$AO$7385,5,0)</f>
        <v>28500</v>
      </c>
      <c r="P4292" s="23">
        <v>28500</v>
      </c>
      <c r="Q4292" s="23" t="str">
        <f>VLOOKUP(F4292,'[1]Goa Member''s Details Revised'!$C$2:$AO$7385,8,0)</f>
        <v>R.M</v>
      </c>
      <c r="R4292" s="23">
        <f t="shared" si="332"/>
        <v>0</v>
      </c>
      <c r="S4292" s="21">
        <f t="shared" si="333"/>
        <v>35</v>
      </c>
      <c r="T4292" s="23">
        <f t="shared" si="335"/>
        <v>22800</v>
      </c>
      <c r="U4292" s="23">
        <f t="shared" si="336"/>
        <v>18424.242424242424</v>
      </c>
      <c r="V4292" s="23">
        <f t="shared" si="334"/>
        <v>22800</v>
      </c>
      <c r="W4292" s="23"/>
      <c r="X4292" s="21"/>
      <c r="Y4292" s="24" t="str">
        <f>VLOOKUP(F4292,'[1]Goa Member''s Details Revised'!$C$2:$AO$7385,12,0)</f>
        <v>not send any reminder so last communication 2012
membership transferred from Nagaraj Rao to M. Jayamala</v>
      </c>
    </row>
    <row r="4293" spans="2:25" ht="30">
      <c r="B4293" s="20">
        <v>4284</v>
      </c>
      <c r="C4293" s="21"/>
      <c r="D4293" s="21" t="s">
        <v>11851</v>
      </c>
      <c r="E4293" s="21" t="s">
        <v>56</v>
      </c>
      <c r="F4293" s="21" t="s">
        <v>11852</v>
      </c>
      <c r="G4293" s="21"/>
      <c r="H4293" s="22" t="str">
        <f>VLOOKUP(F4293,'[1]Goa Member''s Details Revised'!$C$2:$AO$7385,2,0)</f>
        <v>Purchaser</v>
      </c>
      <c r="I4293" s="21">
        <v>30</v>
      </c>
      <c r="J4293" s="21" t="s">
        <v>353</v>
      </c>
      <c r="K4293" s="21">
        <v>1988</v>
      </c>
      <c r="L4293" s="22" t="str">
        <f>VLOOKUP(F4293,'[1]Goa Member''s Details Revised'!$C$2:$AO$7385,9,0)</f>
        <v>Never</v>
      </c>
      <c r="M4293" s="21" t="s">
        <v>11853</v>
      </c>
      <c r="N4293" s="23">
        <f>VLOOKUP(F4293,'[1]Goa Member''s Details Revised'!$C$2:$AO$7385,5,0)</f>
        <v>28500</v>
      </c>
      <c r="O4293" s="23">
        <f>VLOOKUP(F4293,'[1]Goa Member''s Details Revised'!$C$2:$AO$7385,5,0)</f>
        <v>28500</v>
      </c>
      <c r="P4293" s="23">
        <f>VLOOKUP(F4293,'[1]Goa Member''s Details Revised'!$C$2:$AO$7385,6,0)</f>
        <v>29700</v>
      </c>
      <c r="Q4293" s="23" t="str">
        <f>VLOOKUP(F4293,'[1]Goa Member''s Details Revised'!$C$2:$AO$7385,8,0)</f>
        <v>I.R.M</v>
      </c>
      <c r="R4293" s="23">
        <f t="shared" si="332"/>
        <v>-1200</v>
      </c>
      <c r="S4293" s="21">
        <f t="shared" si="333"/>
        <v>35</v>
      </c>
      <c r="T4293" s="23">
        <f t="shared" si="335"/>
        <v>23760</v>
      </c>
      <c r="U4293" s="23">
        <f t="shared" si="336"/>
        <v>19200</v>
      </c>
      <c r="V4293" s="23">
        <f t="shared" si="334"/>
        <v>24000</v>
      </c>
      <c r="W4293" s="23"/>
      <c r="X4293" s="21"/>
      <c r="Y4293" s="24" t="str">
        <f>VLOOKUP(F4293,'[1]Goa Member''s Details Revised'!$C$2:$AO$7385,12,0)</f>
        <v xml:space="preserve">we send last reminder in 2012.then we did not receive any reply </v>
      </c>
    </row>
    <row r="4294" spans="2:25" ht="30">
      <c r="B4294" s="20">
        <v>4285</v>
      </c>
      <c r="C4294" s="21"/>
      <c r="D4294" s="21" t="s">
        <v>11854</v>
      </c>
      <c r="E4294" s="21" t="s">
        <v>56</v>
      </c>
      <c r="F4294" s="21" t="s">
        <v>11855</v>
      </c>
      <c r="G4294" s="21"/>
      <c r="H4294" s="22" t="str">
        <f>VLOOKUP(F4294,'[1]Goa Member''s Details Revised'!$C$2:$AO$7385,2,0)</f>
        <v>PURCHASER</v>
      </c>
      <c r="I4294" s="21">
        <v>6</v>
      </c>
      <c r="J4294" s="21" t="s">
        <v>368</v>
      </c>
      <c r="K4294" s="21">
        <v>1988</v>
      </c>
      <c r="L4294" s="22" t="str">
        <f>VLOOKUP(F4294,'[1]Goa Member''s Details Revised'!$C$2:$AO$7385,9,0)</f>
        <v>Never</v>
      </c>
      <c r="M4294" s="21" t="s">
        <v>11856</v>
      </c>
      <c r="N4294" s="23">
        <f>VLOOKUP(F4294,'[1]Goa Member''s Details Revised'!$C$2:$AO$7385,5,0)</f>
        <v>28500</v>
      </c>
      <c r="O4294" s="23">
        <f>VLOOKUP(F4294,'[1]Goa Member''s Details Revised'!$C$2:$AO$7385,5,0)</f>
        <v>28500</v>
      </c>
      <c r="P4294" s="23">
        <f>VLOOKUP(F4294,'[1]Goa Member''s Details Revised'!$C$2:$AO$7385,6,0)</f>
        <v>29700</v>
      </c>
      <c r="Q4294" s="23" t="str">
        <f>VLOOKUP(F4294,'[1]Goa Member''s Details Revised'!$C$2:$AO$7385,8,0)</f>
        <v>I.R.M</v>
      </c>
      <c r="R4294" s="23">
        <f t="shared" si="332"/>
        <v>-1200</v>
      </c>
      <c r="S4294" s="21">
        <f t="shared" si="333"/>
        <v>35</v>
      </c>
      <c r="T4294" s="23">
        <f t="shared" si="335"/>
        <v>23760</v>
      </c>
      <c r="U4294" s="23">
        <f t="shared" si="336"/>
        <v>19200</v>
      </c>
      <c r="V4294" s="23">
        <f t="shared" si="334"/>
        <v>24000</v>
      </c>
      <c r="W4294" s="23"/>
      <c r="X4294" s="21"/>
      <c r="Y4294" s="24" t="str">
        <f>VLOOKUP(F4294,'[1]Goa Member''s Details Revised'!$C$2:$AO$7385,12,0)</f>
        <v xml:space="preserve">we send last reminder in 2012.then we did not receive any reply </v>
      </c>
    </row>
    <row r="4295" spans="2:25">
      <c r="B4295" s="20">
        <v>4286</v>
      </c>
      <c r="C4295" s="21"/>
      <c r="D4295" s="21" t="s">
        <v>11857</v>
      </c>
      <c r="E4295" s="21" t="s">
        <v>56</v>
      </c>
      <c r="F4295" s="21" t="s">
        <v>11858</v>
      </c>
      <c r="G4295" s="21"/>
      <c r="H4295" s="22" t="str">
        <f>VLOOKUP(F4295,'[1]Goa Member''s Details Revised'!$C$2:$AO$7385,2,0)</f>
        <v>PURCHASER</v>
      </c>
      <c r="I4295" s="21">
        <v>11</v>
      </c>
      <c r="J4295" s="21" t="s">
        <v>368</v>
      </c>
      <c r="K4295" s="21">
        <v>1988</v>
      </c>
      <c r="L4295" s="22" t="str">
        <f>VLOOKUP(F4295,'[1]Goa Member''s Details Revised'!$C$2:$AO$7385,9,0)</f>
        <v>Never</v>
      </c>
      <c r="M4295" s="21" t="s">
        <v>11859</v>
      </c>
      <c r="N4295" s="23">
        <f>VLOOKUP(F4295,'[1]Goa Member''s Details Revised'!$C$2:$AO$7385,5,0)</f>
        <v>22500</v>
      </c>
      <c r="O4295" s="23">
        <f>VLOOKUP(F4295,'[1]Goa Member''s Details Revised'!$C$2:$AO$7385,5,0)</f>
        <v>22500</v>
      </c>
      <c r="P4295" s="23">
        <v>22500</v>
      </c>
      <c r="Q4295" s="23" t="str">
        <f>VLOOKUP(F4295,'[1]Goa Member''s Details Revised'!$C$2:$AO$7385,8,0)</f>
        <v>I.R.M</v>
      </c>
      <c r="R4295" s="23">
        <f t="shared" si="332"/>
        <v>0</v>
      </c>
      <c r="S4295" s="21">
        <f t="shared" si="333"/>
        <v>35</v>
      </c>
      <c r="T4295" s="23">
        <f t="shared" si="335"/>
        <v>18000</v>
      </c>
      <c r="U4295" s="23">
        <f t="shared" si="336"/>
        <v>14545.454545454544</v>
      </c>
      <c r="V4295" s="23">
        <f t="shared" si="334"/>
        <v>18000</v>
      </c>
      <c r="W4295" s="23"/>
      <c r="X4295" s="21"/>
      <c r="Y4295" s="24" t="str">
        <f>VLOOKUP(F4295,'[1]Goa Member''s Details Revised'!$C$2:$AO$7385,12,0)</f>
        <v>last communication 01</v>
      </c>
    </row>
    <row r="4296" spans="2:25">
      <c r="B4296" s="20">
        <v>4287</v>
      </c>
      <c r="C4296" s="21"/>
      <c r="D4296" s="21" t="s">
        <v>11860</v>
      </c>
      <c r="E4296" s="21" t="s">
        <v>56</v>
      </c>
      <c r="F4296" s="21" t="s">
        <v>11861</v>
      </c>
      <c r="G4296" s="21"/>
      <c r="H4296" s="22" t="str">
        <f>VLOOKUP(F4296,'[1]Goa Member''s Details Revised'!$C$2:$AO$7385,2,0)</f>
        <v>Purchaser</v>
      </c>
      <c r="I4296" s="21">
        <v>15</v>
      </c>
      <c r="J4296" s="21" t="s">
        <v>368</v>
      </c>
      <c r="K4296" s="21">
        <v>1988</v>
      </c>
      <c r="L4296" s="22" t="str">
        <f>VLOOKUP(F4296,'[1]Goa Member''s Details Revised'!$C$2:$AO$7385,9,0)</f>
        <v>Never</v>
      </c>
      <c r="M4296" s="21" t="s">
        <v>11862</v>
      </c>
      <c r="N4296" s="23">
        <f>VLOOKUP(F4296,'[1]Goa Member''s Details Revised'!$C$2:$AO$7385,5,0)</f>
        <v>28500</v>
      </c>
      <c r="O4296" s="23">
        <f>VLOOKUP(F4296,'[1]Goa Member''s Details Revised'!$C$2:$AO$7385,5,0)</f>
        <v>28500</v>
      </c>
      <c r="P4296" s="23">
        <f>VLOOKUP(F4296,'[1]Goa Member''s Details Revised'!$C$2:$AO$7385,6,0)</f>
        <v>29700</v>
      </c>
      <c r="Q4296" s="23" t="str">
        <f>VLOOKUP(F4296,'[1]Goa Member''s Details Revised'!$C$2:$AO$7385,8,0)</f>
        <v>I.R.M</v>
      </c>
      <c r="R4296" s="23">
        <f t="shared" si="332"/>
        <v>-1200</v>
      </c>
      <c r="S4296" s="21">
        <f t="shared" si="333"/>
        <v>35</v>
      </c>
      <c r="T4296" s="23">
        <f t="shared" si="335"/>
        <v>23760</v>
      </c>
      <c r="U4296" s="23">
        <f t="shared" si="336"/>
        <v>19200</v>
      </c>
      <c r="V4296" s="23">
        <f t="shared" si="334"/>
        <v>24000</v>
      </c>
      <c r="W4296" s="23"/>
      <c r="X4296" s="21"/>
      <c r="Y4296" s="24" t="str">
        <f>VLOOKUP(F4296,'[1]Goa Member''s Details Revised'!$C$2:$AO$7385,12,0)</f>
        <v>last communication 1996</v>
      </c>
    </row>
    <row r="4297" spans="2:25" ht="30">
      <c r="B4297" s="20">
        <v>4288</v>
      </c>
      <c r="C4297" s="21"/>
      <c r="D4297" s="21" t="s">
        <v>11863</v>
      </c>
      <c r="E4297" s="21" t="s">
        <v>56</v>
      </c>
      <c r="F4297" s="21" t="s">
        <v>11864</v>
      </c>
      <c r="G4297" s="21"/>
      <c r="H4297" s="22" t="str">
        <f>VLOOKUP(F4297,'[1]Goa Member''s Details Revised'!$C$2:$AO$7385,2,0)</f>
        <v>Purchaser</v>
      </c>
      <c r="I4297" s="21">
        <v>30</v>
      </c>
      <c r="J4297" s="21" t="s">
        <v>368</v>
      </c>
      <c r="K4297" s="21">
        <v>1988</v>
      </c>
      <c r="L4297" s="22" t="str">
        <f>VLOOKUP(F4297,'[1]Goa Member''s Details Revised'!$C$2:$AO$7385,9,0)</f>
        <v>Never</v>
      </c>
      <c r="M4297" s="21" t="s">
        <v>11865</v>
      </c>
      <c r="N4297" s="23">
        <f>VLOOKUP(F4297,'[1]Goa Member''s Details Revised'!$C$2:$AO$7385,5,0)</f>
        <v>28500</v>
      </c>
      <c r="O4297" s="23">
        <f>VLOOKUP(F4297,'[1]Goa Member''s Details Revised'!$C$2:$AO$7385,5,0)</f>
        <v>28500</v>
      </c>
      <c r="P4297" s="23">
        <f>VLOOKUP(F4297,'[1]Goa Member''s Details Revised'!$C$2:$AO$7385,6,0)</f>
        <v>29700</v>
      </c>
      <c r="Q4297" s="23" t="str">
        <f>VLOOKUP(F4297,'[1]Goa Member''s Details Revised'!$C$2:$AO$7385,8,0)</f>
        <v>I.R.M</v>
      </c>
      <c r="R4297" s="23">
        <f t="shared" si="332"/>
        <v>-1200</v>
      </c>
      <c r="S4297" s="21">
        <f t="shared" si="333"/>
        <v>35</v>
      </c>
      <c r="T4297" s="23">
        <f t="shared" si="335"/>
        <v>23760</v>
      </c>
      <c r="U4297" s="23">
        <f t="shared" si="336"/>
        <v>19200</v>
      </c>
      <c r="V4297" s="23">
        <f t="shared" si="334"/>
        <v>24000</v>
      </c>
      <c r="W4297" s="23"/>
      <c r="X4297" s="21"/>
      <c r="Y4297" s="24" t="str">
        <f>VLOOKUP(F4297,'[1]Goa Member''s Details Revised'!$C$2:$AO$7385,12,0)</f>
        <v xml:space="preserve">we send last reminder in 2012.then we did not receive any reply </v>
      </c>
    </row>
    <row r="4298" spans="2:25" ht="30">
      <c r="B4298" s="20">
        <v>4289</v>
      </c>
      <c r="C4298" s="21"/>
      <c r="D4298" s="21" t="s">
        <v>11866</v>
      </c>
      <c r="E4298" s="21" t="s">
        <v>56</v>
      </c>
      <c r="F4298" s="21" t="s">
        <v>11867</v>
      </c>
      <c r="G4298" s="21"/>
      <c r="H4298" s="22" t="str">
        <f>VLOOKUP(F4298,'[1]Goa Member''s Details Revised'!$C$2:$AO$7385,2,0)</f>
        <v>Purchaser</v>
      </c>
      <c r="I4298" s="21">
        <v>30</v>
      </c>
      <c r="J4298" s="21" t="s">
        <v>368</v>
      </c>
      <c r="K4298" s="21">
        <v>1988</v>
      </c>
      <c r="L4298" s="22" t="str">
        <f>VLOOKUP(F4298,'[1]Goa Member''s Details Revised'!$C$2:$AO$7385,9,0)</f>
        <v>Never</v>
      </c>
      <c r="M4298" s="21" t="s">
        <v>11868</v>
      </c>
      <c r="N4298" s="23">
        <f>VLOOKUP(F4298,'[1]Goa Member''s Details Revised'!$C$2:$AO$7385,5,0)</f>
        <v>22500</v>
      </c>
      <c r="O4298" s="23">
        <f>VLOOKUP(F4298,'[1]Goa Member''s Details Revised'!$C$2:$AO$7385,5,0)</f>
        <v>22500</v>
      </c>
      <c r="P4298" s="23">
        <f>VLOOKUP(F4298,'[1]Goa Member''s Details Revised'!$C$2:$AO$7385,6,0)</f>
        <v>23500</v>
      </c>
      <c r="Q4298" s="23" t="str">
        <f>VLOOKUP(F4298,'[1]Goa Member''s Details Revised'!$C$2:$AO$7385,8,0)</f>
        <v>I.R.M</v>
      </c>
      <c r="R4298" s="23">
        <f t="shared" si="332"/>
        <v>-1000</v>
      </c>
      <c r="S4298" s="21">
        <f t="shared" si="333"/>
        <v>35</v>
      </c>
      <c r="T4298" s="23">
        <f t="shared" si="335"/>
        <v>18800</v>
      </c>
      <c r="U4298" s="23">
        <f t="shared" si="336"/>
        <v>15191.919191919191</v>
      </c>
      <c r="V4298" s="23">
        <f t="shared" si="334"/>
        <v>19000</v>
      </c>
      <c r="W4298" s="23"/>
      <c r="X4298" s="21"/>
      <c r="Y4298" s="24" t="str">
        <f>VLOOKUP(F4298,'[1]Goa Member''s Details Revised'!$C$2:$AO$7385,12,0)</f>
        <v>last communication 97 membership transferred from Pratima Shankar to P.S Lakshmi in 91</v>
      </c>
    </row>
    <row r="4299" spans="2:25">
      <c r="B4299" s="20">
        <v>4290</v>
      </c>
      <c r="C4299" s="21"/>
      <c r="D4299" s="21" t="s">
        <v>11869</v>
      </c>
      <c r="E4299" s="21" t="s">
        <v>56</v>
      </c>
      <c r="F4299" s="21" t="s">
        <v>11870</v>
      </c>
      <c r="G4299" s="21"/>
      <c r="H4299" s="22" t="str">
        <f>VLOOKUP(F4299,'[1]Goa Member''s Details Revised'!$C$2:$AO$7385,2,0)</f>
        <v>Purchaser</v>
      </c>
      <c r="I4299" s="21">
        <v>5</v>
      </c>
      <c r="J4299" s="21" t="s">
        <v>435</v>
      </c>
      <c r="K4299" s="21">
        <v>1988</v>
      </c>
      <c r="L4299" s="22" t="str">
        <f>VLOOKUP(F4299,'[1]Goa Member''s Details Revised'!$C$2:$AO$7385,9,0)</f>
        <v>Never</v>
      </c>
      <c r="M4299" s="21" t="s">
        <v>11871</v>
      </c>
      <c r="N4299" s="23">
        <f>VLOOKUP(F4299,'[1]Goa Member''s Details Revised'!$C$2:$AO$7385,5,0)</f>
        <v>22500</v>
      </c>
      <c r="O4299" s="23">
        <f>VLOOKUP(F4299,'[1]Goa Member''s Details Revised'!$C$2:$AO$7385,5,0)</f>
        <v>22500</v>
      </c>
      <c r="P4299" s="23">
        <f>VLOOKUP(F4299,'[1]Goa Member''s Details Revised'!$C$2:$AO$7385,6,0)</f>
        <v>23400</v>
      </c>
      <c r="Q4299" s="23" t="str">
        <f>VLOOKUP(F4299,'[1]Goa Member''s Details Revised'!$C$2:$AO$7385,8,0)</f>
        <v>I.R.M</v>
      </c>
      <c r="R4299" s="23">
        <f t="shared" ref="R4299:R4362" si="337">+O4299-P4299</f>
        <v>-900</v>
      </c>
      <c r="S4299" s="21">
        <f t="shared" ref="S4299:S4362" si="338">+$Q$6-K4299</f>
        <v>35</v>
      </c>
      <c r="T4299" s="23">
        <f t="shared" si="335"/>
        <v>18720</v>
      </c>
      <c r="U4299" s="23">
        <f t="shared" si="336"/>
        <v>15127.272727272726</v>
      </c>
      <c r="V4299" s="23">
        <f t="shared" ref="V4299:V4362" si="339">IF(Q4299="regular",0,(P4299-(O4299*20%)))</f>
        <v>18900</v>
      </c>
      <c r="W4299" s="23"/>
      <c r="X4299" s="21"/>
      <c r="Y4299" s="24" t="str">
        <f>VLOOKUP(F4299,'[1]Goa Member''s Details Revised'!$C$2:$AO$7385,12,0)</f>
        <v>last communication 12</v>
      </c>
    </row>
    <row r="4300" spans="2:25" ht="30">
      <c r="B4300" s="20">
        <v>4291</v>
      </c>
      <c r="C4300" s="21"/>
      <c r="D4300" s="21" t="s">
        <v>11872</v>
      </c>
      <c r="E4300" s="21" t="s">
        <v>56</v>
      </c>
      <c r="F4300" s="21" t="s">
        <v>11873</v>
      </c>
      <c r="G4300" s="21"/>
      <c r="H4300" s="22" t="str">
        <f>VLOOKUP(F4300,'[1]Goa Member''s Details Revised'!$C$2:$AO$7385,2,0)</f>
        <v>Purchaser</v>
      </c>
      <c r="I4300" s="21">
        <v>7</v>
      </c>
      <c r="J4300" s="21" t="s">
        <v>435</v>
      </c>
      <c r="K4300" s="21">
        <v>1988</v>
      </c>
      <c r="L4300" s="22" t="str">
        <f>VLOOKUP(F4300,'[1]Goa Member''s Details Revised'!$C$2:$AO$7385,9,0)</f>
        <v>Never</v>
      </c>
      <c r="M4300" s="21" t="s">
        <v>11874</v>
      </c>
      <c r="N4300" s="23">
        <f>VLOOKUP(F4300,'[1]Goa Member''s Details Revised'!$C$2:$AO$7385,5,0)</f>
        <v>22500</v>
      </c>
      <c r="O4300" s="23">
        <f>VLOOKUP(F4300,'[1]Goa Member''s Details Revised'!$C$2:$AO$7385,5,0)</f>
        <v>22500</v>
      </c>
      <c r="P4300" s="23">
        <v>22500</v>
      </c>
      <c r="Q4300" s="23" t="str">
        <f>VLOOKUP(F4300,'[1]Goa Member''s Details Revised'!$C$2:$AO$7385,8,0)</f>
        <v>I.R.M</v>
      </c>
      <c r="R4300" s="23">
        <f t="shared" si="337"/>
        <v>0</v>
      </c>
      <c r="S4300" s="21">
        <f t="shared" si="338"/>
        <v>35</v>
      </c>
      <c r="T4300" s="23">
        <f t="shared" si="335"/>
        <v>18000</v>
      </c>
      <c r="U4300" s="23">
        <f t="shared" si="336"/>
        <v>14545.454545454544</v>
      </c>
      <c r="V4300" s="23">
        <f t="shared" si="339"/>
        <v>18000</v>
      </c>
      <c r="W4300" s="23"/>
      <c r="X4300" s="21"/>
      <c r="Y4300" s="24" t="str">
        <f>VLOOKUP(F4300,'[1]Goa Member''s Details Revised'!$C$2:$AO$7385,12,0)</f>
        <v xml:space="preserve">we send last reminder in 2013.then we did not receive any reply </v>
      </c>
    </row>
    <row r="4301" spans="2:25">
      <c r="B4301" s="20">
        <v>4292</v>
      </c>
      <c r="C4301" s="21"/>
      <c r="D4301" s="21" t="s">
        <v>11875</v>
      </c>
      <c r="E4301" s="21" t="s">
        <v>56</v>
      </c>
      <c r="F4301" s="21" t="s">
        <v>11876</v>
      </c>
      <c r="G4301" s="21"/>
      <c r="H4301" s="22" t="str">
        <f>VLOOKUP(F4301,'[1]Goa Member''s Details Revised'!$C$2:$AO$7385,2,0)</f>
        <v>Purchaser</v>
      </c>
      <c r="I4301" s="21">
        <v>18</v>
      </c>
      <c r="J4301" s="21" t="s">
        <v>435</v>
      </c>
      <c r="K4301" s="21">
        <v>1988</v>
      </c>
      <c r="L4301" s="22" t="str">
        <f>VLOOKUP(F4301,'[1]Goa Member''s Details Revised'!$C$2:$AO$7385,9,0)</f>
        <v>Never</v>
      </c>
      <c r="M4301" s="21" t="s">
        <v>11877</v>
      </c>
      <c r="N4301" s="23">
        <f>VLOOKUP(F4301,'[1]Goa Member''s Details Revised'!$C$2:$AO$7385,5,0)</f>
        <v>29700</v>
      </c>
      <c r="O4301" s="23">
        <f>VLOOKUP(F4301,'[1]Goa Member''s Details Revised'!$C$2:$AO$7385,5,0)</f>
        <v>29700</v>
      </c>
      <c r="P4301" s="23">
        <f>VLOOKUP(F4301,'[1]Goa Member''s Details Revised'!$C$2:$AO$7385,6,0)</f>
        <v>29700</v>
      </c>
      <c r="Q4301" s="23" t="str">
        <f>VLOOKUP(F4301,'[1]Goa Member''s Details Revised'!$C$2:$AO$7385,8,0)</f>
        <v>I.R.M</v>
      </c>
      <c r="R4301" s="23">
        <f t="shared" si="337"/>
        <v>0</v>
      </c>
      <c r="S4301" s="21">
        <f t="shared" si="338"/>
        <v>35</v>
      </c>
      <c r="T4301" s="23">
        <f t="shared" si="335"/>
        <v>23760</v>
      </c>
      <c r="U4301" s="23">
        <f t="shared" si="336"/>
        <v>19200</v>
      </c>
      <c r="V4301" s="23">
        <f t="shared" si="339"/>
        <v>23760</v>
      </c>
      <c r="W4301" s="23"/>
      <c r="X4301" s="21"/>
      <c r="Y4301" s="24" t="str">
        <f>VLOOKUP(F4301,'[1]Goa Member''s Details Revised'!$C$2:$AO$7385,12,0)</f>
        <v>(POD)last communication 2007</v>
      </c>
    </row>
    <row r="4302" spans="2:25">
      <c r="B4302" s="20">
        <v>4293</v>
      </c>
      <c r="C4302" s="21"/>
      <c r="D4302" s="21" t="s">
        <v>11878</v>
      </c>
      <c r="E4302" s="21" t="s">
        <v>56</v>
      </c>
      <c r="F4302" s="21" t="s">
        <v>11879</v>
      </c>
      <c r="G4302" s="21"/>
      <c r="H4302" s="22" t="str">
        <f>VLOOKUP(F4302,'[1]Goa Member''s Details Revised'!$C$2:$AO$7385,2,0)</f>
        <v>Purchaser</v>
      </c>
      <c r="I4302" s="21">
        <v>19</v>
      </c>
      <c r="J4302" s="21" t="s">
        <v>435</v>
      </c>
      <c r="K4302" s="21">
        <v>1988</v>
      </c>
      <c r="L4302" s="22">
        <f>VLOOKUP(F4302,'[1]Goa Member''s Details Revised'!$C$2:$AO$7385,9,0)</f>
        <v>2008</v>
      </c>
      <c r="M4302" s="21" t="s">
        <v>11880</v>
      </c>
      <c r="N4302" s="23">
        <f>VLOOKUP(F4302,'[1]Goa Member''s Details Revised'!$C$2:$AO$7385,5,0)</f>
        <v>29700</v>
      </c>
      <c r="O4302" s="23">
        <f>VLOOKUP(F4302,'[1]Goa Member''s Details Revised'!$C$2:$AO$7385,5,0)</f>
        <v>29700</v>
      </c>
      <c r="P4302" s="23">
        <f>VLOOKUP(F4302,'[1]Goa Member''s Details Revised'!$C$2:$AO$7385,6,0)</f>
        <v>29700</v>
      </c>
      <c r="Q4302" s="23" t="str">
        <f>VLOOKUP(F4302,'[1]Goa Member''s Details Revised'!$C$2:$AO$7385,8,0)</f>
        <v>R.M</v>
      </c>
      <c r="R4302" s="23">
        <f t="shared" si="337"/>
        <v>0</v>
      </c>
      <c r="S4302" s="21">
        <f t="shared" si="338"/>
        <v>35</v>
      </c>
      <c r="T4302" s="23">
        <f t="shared" si="335"/>
        <v>23760</v>
      </c>
      <c r="U4302" s="23">
        <f t="shared" si="336"/>
        <v>19200</v>
      </c>
      <c r="V4302" s="23">
        <f t="shared" si="339"/>
        <v>23760</v>
      </c>
      <c r="W4302" s="23"/>
      <c r="X4302" s="21"/>
      <c r="Y4302" s="24" t="str">
        <f>VLOOKUP(F4302,'[1]Goa Member''s Details Revised'!$C$2:$AO$7385,12,0)</f>
        <v>send perform invoice so Last Communication Till 2011</v>
      </c>
    </row>
    <row r="4303" spans="2:25">
      <c r="B4303" s="20">
        <v>4294</v>
      </c>
      <c r="C4303" s="21"/>
      <c r="D4303" s="21" t="s">
        <v>11881</v>
      </c>
      <c r="E4303" s="21" t="s">
        <v>56</v>
      </c>
      <c r="F4303" s="21" t="s">
        <v>11882</v>
      </c>
      <c r="G4303" s="21"/>
      <c r="H4303" s="22" t="str">
        <f>VLOOKUP(F4303,'[1]Goa Member''s Details Revised'!$C$2:$AO$7385,2,0)</f>
        <v>Purchaser</v>
      </c>
      <c r="I4303" s="21">
        <v>26</v>
      </c>
      <c r="J4303" s="21" t="s">
        <v>435</v>
      </c>
      <c r="K4303" s="21">
        <v>1988</v>
      </c>
      <c r="L4303" s="22">
        <f>VLOOKUP(F4303,'[1]Goa Member''s Details Revised'!$C$2:$AO$7385,9,0)</f>
        <v>2022</v>
      </c>
      <c r="M4303" s="21" t="s">
        <v>11883</v>
      </c>
      <c r="N4303" s="23">
        <f>VLOOKUP(F4303,'[1]Goa Member''s Details Revised'!$C$2:$AO$7385,5,0)</f>
        <v>22500</v>
      </c>
      <c r="O4303" s="23">
        <f>VLOOKUP(F4303,'[1]Goa Member''s Details Revised'!$C$2:$AO$7385,5,0)</f>
        <v>22500</v>
      </c>
      <c r="P4303" s="23">
        <v>22500</v>
      </c>
      <c r="Q4303" s="23" t="str">
        <f>VLOOKUP(F4303,'[1]Goa Member''s Details Revised'!$C$2:$AO$7385,8,0)</f>
        <v>R.M</v>
      </c>
      <c r="R4303" s="23">
        <f t="shared" si="337"/>
        <v>0</v>
      </c>
      <c r="S4303" s="21">
        <f t="shared" si="338"/>
        <v>35</v>
      </c>
      <c r="T4303" s="23">
        <f t="shared" si="335"/>
        <v>18000</v>
      </c>
      <c r="U4303" s="23">
        <f t="shared" si="336"/>
        <v>14545.454545454544</v>
      </c>
      <c r="V4303" s="23">
        <f t="shared" si="339"/>
        <v>18000</v>
      </c>
      <c r="W4303" s="23"/>
      <c r="X4303" s="21"/>
      <c r="Y4303" s="24" t="str">
        <f>VLOOKUP(F4303,'[1]Goa Member''s Details Revised'!$C$2:$AO$7385,12,0)</f>
        <v>they are regular member</v>
      </c>
    </row>
    <row r="4304" spans="2:25">
      <c r="B4304" s="20">
        <v>4295</v>
      </c>
      <c r="C4304" s="21"/>
      <c r="D4304" s="21" t="s">
        <v>11884</v>
      </c>
      <c r="E4304" s="21" t="s">
        <v>56</v>
      </c>
      <c r="F4304" s="21" t="s">
        <v>11885</v>
      </c>
      <c r="G4304" s="21"/>
      <c r="H4304" s="22" t="str">
        <f>VLOOKUP(F4304,'[1]Goa Member''s Details Revised'!$C$2:$AO$7385,2,0)</f>
        <v>Purchaser</v>
      </c>
      <c r="I4304" s="21">
        <v>10</v>
      </c>
      <c r="J4304" s="21" t="s">
        <v>353</v>
      </c>
      <c r="K4304" s="21">
        <v>1988</v>
      </c>
      <c r="L4304" s="22" t="str">
        <f>VLOOKUP(F4304,'[1]Goa Member''s Details Revised'!$C$2:$AO$7385,9,0)</f>
        <v>Never</v>
      </c>
      <c r="M4304" s="21" t="s">
        <v>11886</v>
      </c>
      <c r="N4304" s="23">
        <f>VLOOKUP(F4304,'[1]Goa Member''s Details Revised'!$C$2:$AO$7385,5,0)</f>
        <v>25400</v>
      </c>
      <c r="O4304" s="23">
        <f>VLOOKUP(F4304,'[1]Goa Member''s Details Revised'!$C$2:$AO$7385,5,0)</f>
        <v>25400</v>
      </c>
      <c r="P4304" s="23">
        <f>VLOOKUP(F4304,'[1]Goa Member''s Details Revised'!$C$2:$AO$7385,6,0)</f>
        <v>28500</v>
      </c>
      <c r="Q4304" s="23" t="str">
        <f>VLOOKUP(F4304,'[1]Goa Member''s Details Revised'!$C$2:$AO$7385,8,0)</f>
        <v>I.R.M</v>
      </c>
      <c r="R4304" s="23">
        <f t="shared" si="337"/>
        <v>-3100</v>
      </c>
      <c r="S4304" s="21">
        <f t="shared" si="338"/>
        <v>35</v>
      </c>
      <c r="T4304" s="23">
        <f t="shared" si="335"/>
        <v>22800</v>
      </c>
      <c r="U4304" s="23">
        <f t="shared" si="336"/>
        <v>18424.242424242424</v>
      </c>
      <c r="V4304" s="23">
        <f t="shared" si="339"/>
        <v>23420</v>
      </c>
      <c r="W4304" s="23"/>
      <c r="X4304" s="21"/>
      <c r="Y4304" s="24" t="str">
        <f>VLOOKUP(F4304,'[1]Goa Member''s Details Revised'!$C$2:$AO$7385,12,0)</f>
        <v>last communication 06</v>
      </c>
    </row>
    <row r="4305" spans="2:25">
      <c r="B4305" s="20">
        <v>4296</v>
      </c>
      <c r="C4305" s="21"/>
      <c r="D4305" s="21" t="s">
        <v>11887</v>
      </c>
      <c r="E4305" s="21" t="s">
        <v>56</v>
      </c>
      <c r="F4305" s="21" t="s">
        <v>11888</v>
      </c>
      <c r="G4305" s="21"/>
      <c r="H4305" s="22" t="str">
        <f>VLOOKUP(F4305,'[1]Goa Member''s Details Revised'!$C$2:$AO$7385,2,0)</f>
        <v>Purchaser</v>
      </c>
      <c r="I4305" s="21">
        <v>30</v>
      </c>
      <c r="J4305" s="21" t="s">
        <v>435</v>
      </c>
      <c r="K4305" s="21">
        <v>1988</v>
      </c>
      <c r="L4305" s="22">
        <f>VLOOKUP(F4305,'[1]Goa Member''s Details Revised'!$C$2:$AO$7385,9,0)</f>
        <v>2012</v>
      </c>
      <c r="M4305" s="21" t="s">
        <v>11889</v>
      </c>
      <c r="N4305" s="23">
        <f>VLOOKUP(F4305,'[1]Goa Member''s Details Revised'!$C$2:$AO$7385,5,0)</f>
        <v>28500</v>
      </c>
      <c r="O4305" s="23">
        <f>VLOOKUP(F4305,'[1]Goa Member''s Details Revised'!$C$2:$AO$7385,5,0)</f>
        <v>28500</v>
      </c>
      <c r="P4305" s="23">
        <v>28500</v>
      </c>
      <c r="Q4305" s="23" t="str">
        <f>VLOOKUP(F4305,'[1]Goa Member''s Details Revised'!$C$2:$AO$7385,8,0)</f>
        <v>R.M</v>
      </c>
      <c r="R4305" s="23">
        <f t="shared" si="337"/>
        <v>0</v>
      </c>
      <c r="S4305" s="21">
        <f t="shared" si="338"/>
        <v>35</v>
      </c>
      <c r="T4305" s="23">
        <f t="shared" si="335"/>
        <v>22800</v>
      </c>
      <c r="U4305" s="23">
        <f t="shared" si="336"/>
        <v>18424.242424242424</v>
      </c>
      <c r="V4305" s="23">
        <f t="shared" si="339"/>
        <v>22800</v>
      </c>
      <c r="W4305" s="23"/>
      <c r="X4305" s="21"/>
      <c r="Y4305" s="24" t="str">
        <f>VLOOKUP(F4305,'[1]Goa Member''s Details Revised'!$C$2:$AO$7385,12,0)</f>
        <v>last communication 12</v>
      </c>
    </row>
    <row r="4306" spans="2:25" ht="30">
      <c r="B4306" s="20">
        <v>4297</v>
      </c>
      <c r="C4306" s="21"/>
      <c r="D4306" s="21" t="s">
        <v>11890</v>
      </c>
      <c r="E4306" s="21" t="s">
        <v>56</v>
      </c>
      <c r="F4306" s="21" t="s">
        <v>11891</v>
      </c>
      <c r="G4306" s="21"/>
      <c r="H4306" s="22" t="str">
        <f>VLOOKUP(F4306,'[1]Goa Member''s Details Revised'!$C$2:$AO$7385,2,0)</f>
        <v>Purchaser</v>
      </c>
      <c r="I4306" s="21">
        <v>6</v>
      </c>
      <c r="J4306" s="21" t="s">
        <v>1133</v>
      </c>
      <c r="K4306" s="21">
        <v>1988</v>
      </c>
      <c r="L4306" s="22" t="str">
        <f>VLOOKUP(F4306,'[1]Goa Member''s Details Revised'!$C$2:$AO$7385,9,0)</f>
        <v>Never</v>
      </c>
      <c r="M4306" s="21" t="s">
        <v>11892</v>
      </c>
      <c r="N4306" s="23">
        <f>VLOOKUP(F4306,'[1]Goa Member''s Details Revised'!$C$2:$AO$7385,5,0)</f>
        <v>18500</v>
      </c>
      <c r="O4306" s="23">
        <f>VLOOKUP(F4306,'[1]Goa Member''s Details Revised'!$C$2:$AO$7385,5,0)</f>
        <v>18500</v>
      </c>
      <c r="P4306" s="23">
        <f>VLOOKUP(F4306,'[1]Goa Member''s Details Revised'!$C$2:$AO$7385,6,0)</f>
        <v>19300</v>
      </c>
      <c r="Q4306" s="23" t="str">
        <f>VLOOKUP(F4306,'[1]Goa Member''s Details Revised'!$C$2:$AO$7385,8,0)</f>
        <v>I.R.M</v>
      </c>
      <c r="R4306" s="23">
        <f t="shared" si="337"/>
        <v>-800</v>
      </c>
      <c r="S4306" s="21">
        <f t="shared" si="338"/>
        <v>35</v>
      </c>
      <c r="T4306" s="23">
        <f t="shared" si="335"/>
        <v>15440</v>
      </c>
      <c r="U4306" s="23">
        <f t="shared" si="336"/>
        <v>12476.767676767677</v>
      </c>
      <c r="V4306" s="23">
        <f t="shared" si="339"/>
        <v>15600</v>
      </c>
      <c r="W4306" s="23"/>
      <c r="X4306" s="21"/>
      <c r="Y4306" s="24" t="str">
        <f>VLOOKUP(F4306,'[1]Goa Member''s Details Revised'!$C$2:$AO$7385,12,0)</f>
        <v>not send any reminder  so last communication 08 total  2 membership of Goa:- 1928 and 1929</v>
      </c>
    </row>
    <row r="4307" spans="2:25" ht="30">
      <c r="B4307" s="20">
        <v>4298</v>
      </c>
      <c r="C4307" s="21"/>
      <c r="D4307" s="21" t="s">
        <v>11893</v>
      </c>
      <c r="E4307" s="21" t="s">
        <v>56</v>
      </c>
      <c r="F4307" s="21" t="s">
        <v>11894</v>
      </c>
      <c r="G4307" s="21"/>
      <c r="H4307" s="22" t="str">
        <f>VLOOKUP(F4307,'[1]Goa Member''s Details Revised'!$C$2:$AO$7385,2,0)</f>
        <v>Purchaser</v>
      </c>
      <c r="I4307" s="21">
        <v>6</v>
      </c>
      <c r="J4307" s="21" t="s">
        <v>1133</v>
      </c>
      <c r="K4307" s="21">
        <v>1988</v>
      </c>
      <c r="L4307" s="22" t="str">
        <f>VLOOKUP(F4307,'[1]Goa Member''s Details Revised'!$C$2:$AO$7385,9,0)</f>
        <v>Never</v>
      </c>
      <c r="M4307" s="21" t="s">
        <v>11895</v>
      </c>
      <c r="N4307" s="23">
        <f>VLOOKUP(F4307,'[1]Goa Member''s Details Revised'!$C$2:$AO$7385,5,0)</f>
        <v>18500</v>
      </c>
      <c r="O4307" s="23">
        <f>VLOOKUP(F4307,'[1]Goa Member''s Details Revised'!$C$2:$AO$7385,5,0)</f>
        <v>18500</v>
      </c>
      <c r="P4307" s="23">
        <f>VLOOKUP(F4307,'[1]Goa Member''s Details Revised'!$C$2:$AO$7385,6,0)</f>
        <v>19300</v>
      </c>
      <c r="Q4307" s="23" t="str">
        <f>VLOOKUP(F4307,'[1]Goa Member''s Details Revised'!$C$2:$AO$7385,8,0)</f>
        <v>I.R.M</v>
      </c>
      <c r="R4307" s="23">
        <f t="shared" si="337"/>
        <v>-800</v>
      </c>
      <c r="S4307" s="21">
        <f t="shared" si="338"/>
        <v>35</v>
      </c>
      <c r="T4307" s="23">
        <f t="shared" si="335"/>
        <v>15440</v>
      </c>
      <c r="U4307" s="23">
        <f t="shared" si="336"/>
        <v>12476.767676767677</v>
      </c>
      <c r="V4307" s="23">
        <f t="shared" si="339"/>
        <v>15600</v>
      </c>
      <c r="W4307" s="23"/>
      <c r="X4307" s="21"/>
      <c r="Y4307" s="24" t="str">
        <f>VLOOKUP(F4307,'[1]Goa Member''s Details Revised'!$C$2:$AO$7385,12,0)</f>
        <v>not send any reminder  so last communication 08 total  2 membership of Goa:- 1928 and 1929</v>
      </c>
    </row>
    <row r="4308" spans="2:25" ht="30">
      <c r="B4308" s="20">
        <v>4299</v>
      </c>
      <c r="C4308" s="21"/>
      <c r="D4308" s="21" t="s">
        <v>11896</v>
      </c>
      <c r="E4308" s="21" t="s">
        <v>56</v>
      </c>
      <c r="F4308" s="21" t="s">
        <v>11897</v>
      </c>
      <c r="G4308" s="21"/>
      <c r="H4308" s="22" t="str">
        <f>VLOOKUP(F4308,'[1]Goa Member''s Details Revised'!$C$2:$AO$7385,2,0)</f>
        <v>Purchaser</v>
      </c>
      <c r="I4308" s="21">
        <v>8</v>
      </c>
      <c r="J4308" s="21" t="s">
        <v>1133</v>
      </c>
      <c r="K4308" s="21">
        <v>1988</v>
      </c>
      <c r="L4308" s="22" t="str">
        <f>VLOOKUP(F4308,'[1]Goa Member''s Details Revised'!$C$2:$AO$7385,9,0)</f>
        <v>Never</v>
      </c>
      <c r="M4308" s="21" t="s">
        <v>11898</v>
      </c>
      <c r="N4308" s="23">
        <f>VLOOKUP(F4308,'[1]Goa Member''s Details Revised'!$C$2:$AO$7385,5,0)</f>
        <v>22500</v>
      </c>
      <c r="O4308" s="23">
        <f>VLOOKUP(F4308,'[1]Goa Member''s Details Revised'!$C$2:$AO$7385,5,0)</f>
        <v>22500</v>
      </c>
      <c r="P4308" s="23">
        <f>VLOOKUP(F4308,'[1]Goa Member''s Details Revised'!$C$2:$AO$7385,6,0)</f>
        <v>23500</v>
      </c>
      <c r="Q4308" s="23" t="str">
        <f>VLOOKUP(F4308,'[1]Goa Member''s Details Revised'!$C$2:$AO$7385,8,0)</f>
        <v>I.R.M</v>
      </c>
      <c r="R4308" s="23">
        <f t="shared" si="337"/>
        <v>-1000</v>
      </c>
      <c r="S4308" s="21">
        <f t="shared" si="338"/>
        <v>35</v>
      </c>
      <c r="T4308" s="23">
        <f t="shared" si="335"/>
        <v>18800</v>
      </c>
      <c r="U4308" s="23">
        <f t="shared" si="336"/>
        <v>15191.919191919191</v>
      </c>
      <c r="V4308" s="23">
        <f t="shared" si="339"/>
        <v>19000</v>
      </c>
      <c r="W4308" s="23"/>
      <c r="X4308" s="21"/>
      <c r="Y4308" s="24" t="str">
        <f>VLOOKUP(F4308,'[1]Goa Member''s Details Revised'!$C$2:$AO$7385,12,0)</f>
        <v xml:space="preserve">we send last reminder in 2013.then we did not receive any reply </v>
      </c>
    </row>
    <row r="4309" spans="2:25">
      <c r="B4309" s="20">
        <v>4300</v>
      </c>
      <c r="C4309" s="21"/>
      <c r="D4309" s="21" t="s">
        <v>11899</v>
      </c>
      <c r="E4309" s="21" t="s">
        <v>56</v>
      </c>
      <c r="F4309" s="21" t="s">
        <v>11900</v>
      </c>
      <c r="G4309" s="21"/>
      <c r="H4309" s="22" t="str">
        <f>VLOOKUP(F4309,'[1]Goa Member''s Details Revised'!$C$2:$AO$7385,2,0)</f>
        <v>Purchaser</v>
      </c>
      <c r="I4309" s="21">
        <v>14</v>
      </c>
      <c r="J4309" s="21" t="s">
        <v>1133</v>
      </c>
      <c r="K4309" s="21">
        <v>1988</v>
      </c>
      <c r="L4309" s="22" t="str">
        <f>VLOOKUP(F4309,'[1]Goa Member''s Details Revised'!$C$2:$AO$7385,9,0)</f>
        <v>Never</v>
      </c>
      <c r="M4309" s="21" t="s">
        <v>11901</v>
      </c>
      <c r="N4309" s="23">
        <f>VLOOKUP(F4309,'[1]Goa Member''s Details Revised'!$C$2:$AO$7385,5,0)</f>
        <v>18500</v>
      </c>
      <c r="O4309" s="23">
        <f>VLOOKUP(F4309,'[1]Goa Member''s Details Revised'!$C$2:$AO$7385,5,0)</f>
        <v>18500</v>
      </c>
      <c r="P4309" s="23">
        <v>18500</v>
      </c>
      <c r="Q4309" s="23" t="str">
        <f>VLOOKUP(F4309,'[1]Goa Member''s Details Revised'!$C$2:$AO$7385,8,0)</f>
        <v>I.R.M</v>
      </c>
      <c r="R4309" s="23">
        <f t="shared" si="337"/>
        <v>0</v>
      </c>
      <c r="S4309" s="21">
        <f t="shared" si="338"/>
        <v>35</v>
      </c>
      <c r="T4309" s="23">
        <f t="shared" si="335"/>
        <v>14800</v>
      </c>
      <c r="U4309" s="23">
        <f t="shared" si="336"/>
        <v>11959.595959595959</v>
      </c>
      <c r="V4309" s="23">
        <f t="shared" si="339"/>
        <v>14800</v>
      </c>
      <c r="W4309" s="23"/>
      <c r="X4309" s="21"/>
      <c r="Y4309" s="24" t="str">
        <f>VLOOKUP(F4309,'[1]Goa Member''s Details Revised'!$C$2:$AO$7385,12,0)</f>
        <v>no reminder send so last communication 2013</v>
      </c>
    </row>
    <row r="4310" spans="2:25">
      <c r="B4310" s="20">
        <v>4301</v>
      </c>
      <c r="C4310" s="21"/>
      <c r="D4310" s="21" t="s">
        <v>11902</v>
      </c>
      <c r="E4310" s="21" t="s">
        <v>56</v>
      </c>
      <c r="F4310" s="21" t="s">
        <v>11903</v>
      </c>
      <c r="G4310" s="21"/>
      <c r="H4310" s="22" t="str">
        <f>VLOOKUP(F4310,'[1]Goa Member''s Details Revised'!$C$2:$AO$7385,2,0)</f>
        <v>Purchaser</v>
      </c>
      <c r="I4310" s="21">
        <v>21</v>
      </c>
      <c r="J4310" s="21" t="s">
        <v>1133</v>
      </c>
      <c r="K4310" s="21">
        <v>1988</v>
      </c>
      <c r="L4310" s="22">
        <f>VLOOKUP(F4310,'[1]Goa Member''s Details Revised'!$C$2:$AO$7385,9,0)</f>
        <v>2010</v>
      </c>
      <c r="M4310" s="21" t="s">
        <v>11904</v>
      </c>
      <c r="N4310" s="23">
        <f>VLOOKUP(F4310,'[1]Goa Member''s Details Revised'!$C$2:$AO$7385,5,0)</f>
        <v>34000</v>
      </c>
      <c r="O4310" s="23">
        <f>VLOOKUP(F4310,'[1]Goa Member''s Details Revised'!$C$2:$AO$7385,5,0)</f>
        <v>34000</v>
      </c>
      <c r="P4310" s="23">
        <f>VLOOKUP(F4310,'[1]Goa Member''s Details Revised'!$C$2:$AO$7385,6,0)</f>
        <v>35450</v>
      </c>
      <c r="Q4310" s="23" t="str">
        <f>VLOOKUP(F4310,'[1]Goa Member''s Details Revised'!$C$2:$AO$7385,8,0)</f>
        <v>R.M</v>
      </c>
      <c r="R4310" s="23">
        <f t="shared" si="337"/>
        <v>-1450</v>
      </c>
      <c r="S4310" s="21">
        <f t="shared" si="338"/>
        <v>35</v>
      </c>
      <c r="T4310" s="23">
        <f t="shared" si="335"/>
        <v>28360</v>
      </c>
      <c r="U4310" s="23">
        <f t="shared" si="336"/>
        <v>22917.171717171717</v>
      </c>
      <c r="V4310" s="23">
        <f t="shared" si="339"/>
        <v>28650</v>
      </c>
      <c r="W4310" s="23"/>
      <c r="X4310" s="21"/>
      <c r="Y4310" s="24" t="str">
        <f>VLOOKUP(F4310,'[1]Goa Member''s Details Revised'!$C$2:$AO$7385,12,0)</f>
        <v>last communication 10</v>
      </c>
    </row>
    <row r="4311" spans="2:25" ht="30">
      <c r="B4311" s="20">
        <v>4302</v>
      </c>
      <c r="C4311" s="21"/>
      <c r="D4311" s="21" t="s">
        <v>11905</v>
      </c>
      <c r="E4311" s="21" t="s">
        <v>56</v>
      </c>
      <c r="F4311" s="21" t="s">
        <v>11906</v>
      </c>
      <c r="G4311" s="21"/>
      <c r="H4311" s="22" t="str">
        <f>VLOOKUP(F4311,'[1]Goa Member''s Details Revised'!$C$2:$AO$7385,2,0)</f>
        <v>Purchaser</v>
      </c>
      <c r="I4311" s="21">
        <v>21</v>
      </c>
      <c r="J4311" s="21" t="s">
        <v>1133</v>
      </c>
      <c r="K4311" s="21">
        <v>1988</v>
      </c>
      <c r="L4311" s="22" t="str">
        <f>VLOOKUP(F4311,'[1]Goa Member''s Details Revised'!$C$2:$AO$7385,9,0)</f>
        <v>Never</v>
      </c>
      <c r="M4311" s="21" t="s">
        <v>11907</v>
      </c>
      <c r="N4311" s="23">
        <f>VLOOKUP(F4311,'[1]Goa Member''s Details Revised'!$C$2:$AO$7385,5,0)</f>
        <v>18500</v>
      </c>
      <c r="O4311" s="23">
        <f>VLOOKUP(F4311,'[1]Goa Member''s Details Revised'!$C$2:$AO$7385,5,0)</f>
        <v>18500</v>
      </c>
      <c r="P4311" s="23">
        <f>VLOOKUP(F4311,'[1]Goa Member''s Details Revised'!$C$2:$AO$7385,6,0)</f>
        <v>19300</v>
      </c>
      <c r="Q4311" s="23" t="str">
        <f>VLOOKUP(F4311,'[1]Goa Member''s Details Revised'!$C$2:$AO$7385,8,0)</f>
        <v>I.R.M</v>
      </c>
      <c r="R4311" s="23">
        <f t="shared" si="337"/>
        <v>-800</v>
      </c>
      <c r="S4311" s="21">
        <f t="shared" si="338"/>
        <v>35</v>
      </c>
      <c r="T4311" s="23">
        <f t="shared" si="335"/>
        <v>15440</v>
      </c>
      <c r="U4311" s="23">
        <f t="shared" si="336"/>
        <v>12476.767676767677</v>
      </c>
      <c r="V4311" s="23">
        <f t="shared" si="339"/>
        <v>15600</v>
      </c>
      <c r="W4311" s="23"/>
      <c r="X4311" s="21"/>
      <c r="Y4311" s="24" t="str">
        <f>VLOOKUP(F4311,'[1]Goa Member''s Details Revised'!$C$2:$AO$7385,12,0)</f>
        <v xml:space="preserve">we send last reminder in 2013.then we did not receive any reply </v>
      </c>
    </row>
    <row r="4312" spans="2:25">
      <c r="B4312" s="20">
        <v>4303</v>
      </c>
      <c r="C4312" s="21"/>
      <c r="D4312" s="21" t="s">
        <v>11908</v>
      </c>
      <c r="E4312" s="21" t="s">
        <v>56</v>
      </c>
      <c r="F4312" s="21" t="s">
        <v>11909</v>
      </c>
      <c r="G4312" s="21"/>
      <c r="H4312" s="22" t="str">
        <f>VLOOKUP(F4312,'[1]Goa Member''s Details Revised'!$C$2:$AO$7385,2,0)</f>
        <v>Purchaser</v>
      </c>
      <c r="I4312" s="21">
        <v>23</v>
      </c>
      <c r="J4312" s="21" t="s">
        <v>1133</v>
      </c>
      <c r="K4312" s="21">
        <v>1988</v>
      </c>
      <c r="L4312" s="22">
        <f>VLOOKUP(F4312,'[1]Goa Member''s Details Revised'!$C$2:$AO$7385,9,0)</f>
        <v>2008</v>
      </c>
      <c r="M4312" s="21" t="s">
        <v>11910</v>
      </c>
      <c r="N4312" s="23">
        <f>VLOOKUP(F4312,'[1]Goa Member''s Details Revised'!$C$2:$AO$7385,5,0)</f>
        <v>18500</v>
      </c>
      <c r="O4312" s="23">
        <f>VLOOKUP(F4312,'[1]Goa Member''s Details Revised'!$C$2:$AO$7385,5,0)</f>
        <v>18500</v>
      </c>
      <c r="P4312" s="23">
        <v>18500</v>
      </c>
      <c r="Q4312" s="23" t="str">
        <f>VLOOKUP(F4312,'[1]Goa Member''s Details Revised'!$C$2:$AO$7385,8,0)</f>
        <v>R.M</v>
      </c>
      <c r="R4312" s="23">
        <f t="shared" si="337"/>
        <v>0</v>
      </c>
      <c r="S4312" s="21">
        <f t="shared" si="338"/>
        <v>35</v>
      </c>
      <c r="T4312" s="23">
        <f t="shared" si="335"/>
        <v>14800</v>
      </c>
      <c r="U4312" s="23">
        <f t="shared" si="336"/>
        <v>11959.595959595959</v>
      </c>
      <c r="V4312" s="23">
        <f t="shared" si="339"/>
        <v>14800</v>
      </c>
      <c r="W4312" s="23"/>
      <c r="X4312" s="21"/>
      <c r="Y4312" s="24" t="str">
        <f>VLOOKUP(F4312,'[1]Goa Member''s Details Revised'!$C$2:$AO$7385,12,0)</f>
        <v>last communication 14</v>
      </c>
    </row>
    <row r="4313" spans="2:25">
      <c r="B4313" s="20">
        <v>4304</v>
      </c>
      <c r="C4313" s="21"/>
      <c r="D4313" s="21" t="s">
        <v>11911</v>
      </c>
      <c r="E4313" s="21" t="s">
        <v>56</v>
      </c>
      <c r="F4313" s="21" t="s">
        <v>11912</v>
      </c>
      <c r="G4313" s="21"/>
      <c r="H4313" s="22" t="str">
        <f>VLOOKUP(F4313,'[1]Goa Member''s Details Revised'!$C$2:$AO$7385,2,0)</f>
        <v>Purchaser</v>
      </c>
      <c r="I4313" s="21">
        <v>23</v>
      </c>
      <c r="J4313" s="21" t="s">
        <v>1133</v>
      </c>
      <c r="K4313" s="21">
        <v>1988</v>
      </c>
      <c r="L4313" s="22">
        <f>VLOOKUP(F4313,'[1]Goa Member''s Details Revised'!$C$2:$AO$7385,9,0)</f>
        <v>2008</v>
      </c>
      <c r="M4313" s="21" t="s">
        <v>11913</v>
      </c>
      <c r="N4313" s="23">
        <f>VLOOKUP(F4313,'[1]Goa Member''s Details Revised'!$C$2:$AO$7385,5,0)</f>
        <v>18500</v>
      </c>
      <c r="O4313" s="23">
        <f>VLOOKUP(F4313,'[1]Goa Member''s Details Revised'!$C$2:$AO$7385,5,0)</f>
        <v>18500</v>
      </c>
      <c r="P4313" s="23">
        <f>VLOOKUP(F4313,'[1]Goa Member''s Details Revised'!$C$2:$AO$7385,6,0)</f>
        <v>18500</v>
      </c>
      <c r="Q4313" s="23" t="str">
        <f>VLOOKUP(F4313,'[1]Goa Member''s Details Revised'!$C$2:$AO$7385,8,0)</f>
        <v>R.M</v>
      </c>
      <c r="R4313" s="23">
        <f t="shared" si="337"/>
        <v>0</v>
      </c>
      <c r="S4313" s="21">
        <f t="shared" si="338"/>
        <v>35</v>
      </c>
      <c r="T4313" s="23">
        <f t="shared" si="335"/>
        <v>14800</v>
      </c>
      <c r="U4313" s="23">
        <f t="shared" si="336"/>
        <v>11959.595959595959</v>
      </c>
      <c r="V4313" s="23">
        <f t="shared" si="339"/>
        <v>14800</v>
      </c>
      <c r="W4313" s="23"/>
      <c r="X4313" s="21"/>
      <c r="Y4313" s="24" t="str">
        <f>VLOOKUP(F4313,'[1]Goa Member''s Details Revised'!$C$2:$AO$7385,12,0)</f>
        <v>send perform invoice so Last Communication Till 2011</v>
      </c>
    </row>
    <row r="4314" spans="2:25" ht="30">
      <c r="B4314" s="20">
        <v>4305</v>
      </c>
      <c r="C4314" s="21"/>
      <c r="D4314" s="21" t="s">
        <v>11914</v>
      </c>
      <c r="E4314" s="21" t="s">
        <v>56</v>
      </c>
      <c r="F4314" s="21" t="s">
        <v>11915</v>
      </c>
      <c r="G4314" s="21"/>
      <c r="H4314" s="22" t="str">
        <f>VLOOKUP(F4314,'[1]Goa Member''s Details Revised'!$C$2:$AO$7385,2,0)</f>
        <v>Purchaser</v>
      </c>
      <c r="I4314" s="21">
        <v>27</v>
      </c>
      <c r="J4314" s="21" t="s">
        <v>1133</v>
      </c>
      <c r="K4314" s="21">
        <v>1988</v>
      </c>
      <c r="L4314" s="22" t="str">
        <f>VLOOKUP(F4314,'[1]Goa Member''s Details Revised'!$C$2:$AO$7385,9,0)</f>
        <v>Never</v>
      </c>
      <c r="M4314" s="21" t="s">
        <v>11916</v>
      </c>
      <c r="N4314" s="23">
        <f>VLOOKUP(F4314,'[1]Goa Member''s Details Revised'!$C$2:$AO$7385,5,0)</f>
        <v>18500</v>
      </c>
      <c r="O4314" s="23">
        <f>VLOOKUP(F4314,'[1]Goa Member''s Details Revised'!$C$2:$AO$7385,5,0)</f>
        <v>18500</v>
      </c>
      <c r="P4314" s="23">
        <f>VLOOKUP(F4314,'[1]Goa Member''s Details Revised'!$C$2:$AO$7385,6,0)</f>
        <v>19300</v>
      </c>
      <c r="Q4314" s="23" t="str">
        <f>VLOOKUP(F4314,'[1]Goa Member''s Details Revised'!$C$2:$AO$7385,8,0)</f>
        <v>I.R.M</v>
      </c>
      <c r="R4314" s="23">
        <f t="shared" si="337"/>
        <v>-800</v>
      </c>
      <c r="S4314" s="21">
        <f t="shared" si="338"/>
        <v>35</v>
      </c>
      <c r="T4314" s="23">
        <f t="shared" si="335"/>
        <v>15440</v>
      </c>
      <c r="U4314" s="23">
        <f t="shared" si="336"/>
        <v>12476.767676767677</v>
      </c>
      <c r="V4314" s="23">
        <f t="shared" si="339"/>
        <v>15600</v>
      </c>
      <c r="W4314" s="23"/>
      <c r="X4314" s="21"/>
      <c r="Y4314" s="24" t="str">
        <f>VLOOKUP(F4314,'[1]Goa Member''s Details Revised'!$C$2:$AO$7385,12,0)</f>
        <v xml:space="preserve">we send last reminder in 2013.then we did not receive any reply </v>
      </c>
    </row>
    <row r="4315" spans="2:25">
      <c r="B4315" s="20">
        <v>4306</v>
      </c>
      <c r="C4315" s="21"/>
      <c r="D4315" s="21" t="s">
        <v>11917</v>
      </c>
      <c r="E4315" s="21" t="s">
        <v>56</v>
      </c>
      <c r="F4315" s="21" t="s">
        <v>11918</v>
      </c>
      <c r="G4315" s="21"/>
      <c r="H4315" s="22" t="str">
        <f>VLOOKUP(F4315,'[1]Goa Member''s Details Revised'!$C$2:$AO$7385,2,0)</f>
        <v>Purchaser</v>
      </c>
      <c r="I4315" s="21">
        <v>28</v>
      </c>
      <c r="J4315" s="21" t="s">
        <v>1133</v>
      </c>
      <c r="K4315" s="21">
        <v>1988</v>
      </c>
      <c r="L4315" s="22" t="str">
        <f>VLOOKUP(F4315,'[1]Goa Member''s Details Revised'!$C$2:$AO$7385,9,0)</f>
        <v>Never</v>
      </c>
      <c r="M4315" s="21" t="s">
        <v>11919</v>
      </c>
      <c r="N4315" s="23">
        <f>VLOOKUP(F4315,'[1]Goa Member''s Details Revised'!$C$2:$AO$7385,5,0)</f>
        <v>22500</v>
      </c>
      <c r="O4315" s="23">
        <f>VLOOKUP(F4315,'[1]Goa Member''s Details Revised'!$C$2:$AO$7385,5,0)</f>
        <v>22500</v>
      </c>
      <c r="P4315" s="23">
        <f>VLOOKUP(F4315,'[1]Goa Member''s Details Revised'!$C$2:$AO$7385,6,0)</f>
        <v>23500</v>
      </c>
      <c r="Q4315" s="23" t="str">
        <f>VLOOKUP(F4315,'[1]Goa Member''s Details Revised'!$C$2:$AO$7385,8,0)</f>
        <v>I.R.M</v>
      </c>
      <c r="R4315" s="23">
        <f t="shared" si="337"/>
        <v>-1000</v>
      </c>
      <c r="S4315" s="21">
        <f t="shared" si="338"/>
        <v>35</v>
      </c>
      <c r="T4315" s="23">
        <f t="shared" ref="T4315:T4378" si="340">IF(Q4315="regular",((P4315-(P4315/99)*S4315)),(P4315-(P4315*20%)))</f>
        <v>18800</v>
      </c>
      <c r="U4315" s="23">
        <f t="shared" ref="U4315:U4378" si="341">((P4315-(P4315/99)*S4315))</f>
        <v>15191.919191919191</v>
      </c>
      <c r="V4315" s="23">
        <f t="shared" si="339"/>
        <v>19000</v>
      </c>
      <c r="W4315" s="23"/>
      <c r="X4315" s="21"/>
      <c r="Y4315" s="24" t="str">
        <f>VLOOKUP(F4315,'[1]Goa Member''s Details Revised'!$C$2:$AO$7385,12,0)</f>
        <v xml:space="preserve">last communication 94 </v>
      </c>
    </row>
    <row r="4316" spans="2:25" ht="30">
      <c r="B4316" s="20">
        <v>4307</v>
      </c>
      <c r="C4316" s="21"/>
      <c r="D4316" s="21" t="s">
        <v>11920</v>
      </c>
      <c r="E4316" s="21" t="s">
        <v>56</v>
      </c>
      <c r="F4316" s="21" t="s">
        <v>11921</v>
      </c>
      <c r="G4316" s="21"/>
      <c r="H4316" s="22" t="str">
        <f>VLOOKUP(F4316,'[1]Goa Member''s Details Revised'!$C$2:$AO$7385,2,0)</f>
        <v>Purchaser</v>
      </c>
      <c r="I4316" s="21">
        <v>28</v>
      </c>
      <c r="J4316" s="21" t="s">
        <v>1133</v>
      </c>
      <c r="K4316" s="21">
        <v>1988</v>
      </c>
      <c r="L4316" s="22" t="str">
        <f>VLOOKUP(F4316,'[1]Goa Member''s Details Revised'!$C$2:$AO$7385,9,0)</f>
        <v>Never</v>
      </c>
      <c r="M4316" s="21" t="s">
        <v>11922</v>
      </c>
      <c r="N4316" s="23">
        <f>VLOOKUP(F4316,'[1]Goa Member''s Details Revised'!$C$2:$AO$7385,5,0)</f>
        <v>22500</v>
      </c>
      <c r="O4316" s="23">
        <f>VLOOKUP(F4316,'[1]Goa Member''s Details Revised'!$C$2:$AO$7385,5,0)</f>
        <v>22500</v>
      </c>
      <c r="P4316" s="23">
        <f>VLOOKUP(F4316,'[1]Goa Member''s Details Revised'!$C$2:$AO$7385,6,0)</f>
        <v>23500</v>
      </c>
      <c r="Q4316" s="23" t="str">
        <f>VLOOKUP(F4316,'[1]Goa Member''s Details Revised'!$C$2:$AO$7385,8,0)</f>
        <v>I.R.M</v>
      </c>
      <c r="R4316" s="23">
        <f t="shared" si="337"/>
        <v>-1000</v>
      </c>
      <c r="S4316" s="21">
        <f t="shared" si="338"/>
        <v>35</v>
      </c>
      <c r="T4316" s="23">
        <f t="shared" si="340"/>
        <v>18800</v>
      </c>
      <c r="U4316" s="23">
        <f t="shared" si="341"/>
        <v>15191.919191919191</v>
      </c>
      <c r="V4316" s="23">
        <f t="shared" si="339"/>
        <v>19000</v>
      </c>
      <c r="W4316" s="23"/>
      <c r="X4316" s="21"/>
      <c r="Y4316" s="24" t="str">
        <f>VLOOKUP(F4316,'[1]Goa Member''s Details Revised'!$C$2:$AO$7385,12,0)</f>
        <v xml:space="preserve">we send last reminder in 2013.then we did not receive any reply </v>
      </c>
    </row>
    <row r="4317" spans="2:25">
      <c r="B4317" s="20">
        <v>4308</v>
      </c>
      <c r="C4317" s="21"/>
      <c r="D4317" s="21" t="s">
        <v>11923</v>
      </c>
      <c r="E4317" s="21" t="s">
        <v>56</v>
      </c>
      <c r="F4317" s="21" t="s">
        <v>11924</v>
      </c>
      <c r="G4317" s="21"/>
      <c r="H4317" s="22" t="str">
        <f>VLOOKUP(F4317,'[1]Goa Member''s Details Revised'!$C$2:$AO$7385,2,0)</f>
        <v>Purchaser</v>
      </c>
      <c r="I4317" s="21">
        <v>28</v>
      </c>
      <c r="J4317" s="21" t="s">
        <v>1133</v>
      </c>
      <c r="K4317" s="21">
        <v>1988</v>
      </c>
      <c r="L4317" s="22" t="str">
        <f>VLOOKUP(F4317,'[1]Goa Member''s Details Revised'!$C$2:$AO$7385,9,0)</f>
        <v>Never</v>
      </c>
      <c r="M4317" s="21" t="s">
        <v>11925</v>
      </c>
      <c r="N4317" s="23">
        <f>VLOOKUP(F4317,'[1]Goa Member''s Details Revised'!$C$2:$AO$7385,5,0)</f>
        <v>22500</v>
      </c>
      <c r="O4317" s="23">
        <f>VLOOKUP(F4317,'[1]Goa Member''s Details Revised'!$C$2:$AO$7385,5,0)</f>
        <v>22500</v>
      </c>
      <c r="P4317" s="23">
        <v>22500</v>
      </c>
      <c r="Q4317" s="23" t="str">
        <f>VLOOKUP(F4317,'[1]Goa Member''s Details Revised'!$C$2:$AO$7385,8,0)</f>
        <v>I.R.M</v>
      </c>
      <c r="R4317" s="23">
        <f t="shared" si="337"/>
        <v>0</v>
      </c>
      <c r="S4317" s="21">
        <f t="shared" si="338"/>
        <v>35</v>
      </c>
      <c r="T4317" s="23">
        <f t="shared" si="340"/>
        <v>18000</v>
      </c>
      <c r="U4317" s="23">
        <f t="shared" si="341"/>
        <v>14545.454545454544</v>
      </c>
      <c r="V4317" s="23">
        <f t="shared" si="339"/>
        <v>18000</v>
      </c>
      <c r="W4317" s="23"/>
      <c r="X4317" s="21"/>
      <c r="Y4317" s="24" t="str">
        <f>VLOOKUP(F4317,'[1]Goa Member''s Details Revised'!$C$2:$AO$7385,12,0)</f>
        <v>last communication 96</v>
      </c>
    </row>
    <row r="4318" spans="2:25">
      <c r="B4318" s="20">
        <v>4309</v>
      </c>
      <c r="C4318" s="21"/>
      <c r="D4318" s="21" t="s">
        <v>11926</v>
      </c>
      <c r="E4318" s="21" t="s">
        <v>56</v>
      </c>
      <c r="F4318" s="21" t="s">
        <v>11927</v>
      </c>
      <c r="G4318" s="21"/>
      <c r="H4318" s="22" t="str">
        <f>VLOOKUP(F4318,'[1]Goa Member''s Details Revised'!$C$2:$AO$7385,2,0)</f>
        <v>Purchaser</v>
      </c>
      <c r="I4318" s="21">
        <v>28</v>
      </c>
      <c r="J4318" s="21" t="s">
        <v>1133</v>
      </c>
      <c r="K4318" s="21">
        <v>1988</v>
      </c>
      <c r="L4318" s="22" t="str">
        <f>VLOOKUP(F4318,'[1]Goa Member''s Details Revised'!$C$2:$AO$7385,9,0)</f>
        <v>Never</v>
      </c>
      <c r="M4318" s="21" t="s">
        <v>11928</v>
      </c>
      <c r="N4318" s="23">
        <f>VLOOKUP(F4318,'[1]Goa Member''s Details Revised'!$C$2:$AO$7385,5,0)</f>
        <v>18500</v>
      </c>
      <c r="O4318" s="23">
        <f>VLOOKUP(F4318,'[1]Goa Member''s Details Revised'!$C$2:$AO$7385,5,0)</f>
        <v>18500</v>
      </c>
      <c r="P4318" s="23">
        <f>VLOOKUP(F4318,'[1]Goa Member''s Details Revised'!$C$2:$AO$7385,6,0)</f>
        <v>19300</v>
      </c>
      <c r="Q4318" s="23" t="str">
        <f>VLOOKUP(F4318,'[1]Goa Member''s Details Revised'!$C$2:$AO$7385,8,0)</f>
        <v>I.R.M</v>
      </c>
      <c r="R4318" s="23">
        <f t="shared" si="337"/>
        <v>-800</v>
      </c>
      <c r="S4318" s="21">
        <f t="shared" si="338"/>
        <v>35</v>
      </c>
      <c r="T4318" s="23">
        <f t="shared" si="340"/>
        <v>15440</v>
      </c>
      <c r="U4318" s="23">
        <f t="shared" si="341"/>
        <v>12476.767676767677</v>
      </c>
      <c r="V4318" s="23">
        <f t="shared" si="339"/>
        <v>15600</v>
      </c>
      <c r="W4318" s="23"/>
      <c r="X4318" s="21"/>
      <c r="Y4318" s="24" t="str">
        <f>VLOOKUP(F4318,'[1]Goa Member''s Details Revised'!$C$2:$AO$7385,12,0)</f>
        <v>last communication 98</v>
      </c>
    </row>
    <row r="4319" spans="2:25" ht="30">
      <c r="B4319" s="20">
        <v>4310</v>
      </c>
      <c r="C4319" s="21"/>
      <c r="D4319" s="21" t="s">
        <v>11929</v>
      </c>
      <c r="E4319" s="21" t="s">
        <v>56</v>
      </c>
      <c r="F4319" s="21" t="s">
        <v>11930</v>
      </c>
      <c r="G4319" s="21"/>
      <c r="H4319" s="22" t="str">
        <f>VLOOKUP(F4319,'[1]Goa Member''s Details Revised'!$C$2:$AO$7385,2,0)</f>
        <v>Purchaser</v>
      </c>
      <c r="I4319" s="21">
        <v>28</v>
      </c>
      <c r="J4319" s="21" t="s">
        <v>1133</v>
      </c>
      <c r="K4319" s="21">
        <v>1988</v>
      </c>
      <c r="L4319" s="22" t="str">
        <f>VLOOKUP(F4319,'[1]Goa Member''s Details Revised'!$C$2:$AO$7385,9,0)</f>
        <v>Never</v>
      </c>
      <c r="M4319" s="21" t="s">
        <v>11931</v>
      </c>
      <c r="N4319" s="23">
        <f>VLOOKUP(F4319,'[1]Goa Member''s Details Revised'!$C$2:$AO$7385,5,0)</f>
        <v>22500</v>
      </c>
      <c r="O4319" s="23">
        <f>VLOOKUP(F4319,'[1]Goa Member''s Details Revised'!$C$2:$AO$7385,5,0)</f>
        <v>22500</v>
      </c>
      <c r="P4319" s="23">
        <f>VLOOKUP(F4319,'[1]Goa Member''s Details Revised'!$C$2:$AO$7385,6,0)</f>
        <v>23500</v>
      </c>
      <c r="Q4319" s="23" t="str">
        <f>VLOOKUP(F4319,'[1]Goa Member''s Details Revised'!$C$2:$AO$7385,8,0)</f>
        <v>I.R.M</v>
      </c>
      <c r="R4319" s="23">
        <f t="shared" si="337"/>
        <v>-1000</v>
      </c>
      <c r="S4319" s="21">
        <f t="shared" si="338"/>
        <v>35</v>
      </c>
      <c r="T4319" s="23">
        <f t="shared" si="340"/>
        <v>18800</v>
      </c>
      <c r="U4319" s="23">
        <f t="shared" si="341"/>
        <v>15191.919191919191</v>
      </c>
      <c r="V4319" s="23">
        <f t="shared" si="339"/>
        <v>19000</v>
      </c>
      <c r="W4319" s="23"/>
      <c r="X4319" s="21"/>
      <c r="Y4319" s="24" t="str">
        <f>VLOOKUP(F4319,'[1]Goa Member''s Details Revised'!$C$2:$AO$7385,12,0)</f>
        <v xml:space="preserve">we send last reminder in 2012.then we did not receive any reply </v>
      </c>
    </row>
    <row r="4320" spans="2:25" ht="45">
      <c r="B4320" s="20">
        <v>4311</v>
      </c>
      <c r="C4320" s="21"/>
      <c r="D4320" s="21" t="s">
        <v>11932</v>
      </c>
      <c r="E4320" s="21" t="s">
        <v>56</v>
      </c>
      <c r="F4320" s="21" t="s">
        <v>11933</v>
      </c>
      <c r="G4320" s="21"/>
      <c r="H4320" s="22" t="str">
        <f>VLOOKUP(F4320,'[1]Goa Member''s Details Revised'!$C$2:$AO$7385,2,0)</f>
        <v>Purchaser</v>
      </c>
      <c r="I4320" s="21">
        <v>29</v>
      </c>
      <c r="J4320" s="21" t="s">
        <v>1133</v>
      </c>
      <c r="K4320" s="21">
        <v>1988</v>
      </c>
      <c r="L4320" s="22" t="str">
        <f>VLOOKUP(F4320,'[1]Goa Member''s Details Revised'!$C$2:$AO$7385,9,0)</f>
        <v>Never</v>
      </c>
      <c r="M4320" s="21" t="s">
        <v>11934</v>
      </c>
      <c r="N4320" s="23">
        <f>VLOOKUP(F4320,'[1]Goa Member''s Details Revised'!$C$2:$AO$7385,5,0)</f>
        <v>22500</v>
      </c>
      <c r="O4320" s="23">
        <f>VLOOKUP(F4320,'[1]Goa Member''s Details Revised'!$C$2:$AO$7385,5,0)</f>
        <v>22500</v>
      </c>
      <c r="P4320" s="23">
        <f>VLOOKUP(F4320,'[1]Goa Member''s Details Revised'!$C$2:$AO$7385,6,0)</f>
        <v>23500</v>
      </c>
      <c r="Q4320" s="23" t="str">
        <f>VLOOKUP(F4320,'[1]Goa Member''s Details Revised'!$C$2:$AO$7385,8,0)</f>
        <v>I.R.M</v>
      </c>
      <c r="R4320" s="23">
        <f t="shared" si="337"/>
        <v>-1000</v>
      </c>
      <c r="S4320" s="21">
        <f t="shared" si="338"/>
        <v>35</v>
      </c>
      <c r="T4320" s="23">
        <f t="shared" si="340"/>
        <v>18800</v>
      </c>
      <c r="U4320" s="23">
        <f t="shared" si="341"/>
        <v>15191.919191919191</v>
      </c>
      <c r="V4320" s="23">
        <f t="shared" si="339"/>
        <v>19000</v>
      </c>
      <c r="W4320" s="23"/>
      <c r="X4320" s="21"/>
      <c r="Y4320" s="24" t="str">
        <f>VLOOKUP(F4320,'[1]Goa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21" spans="2:25" ht="45">
      <c r="B4321" s="20">
        <v>4312</v>
      </c>
      <c r="C4321" s="21"/>
      <c r="D4321" s="21" t="s">
        <v>11935</v>
      </c>
      <c r="E4321" s="21" t="s">
        <v>56</v>
      </c>
      <c r="F4321" s="21" t="s">
        <v>11936</v>
      </c>
      <c r="G4321" s="21"/>
      <c r="H4321" s="22" t="str">
        <f>VLOOKUP(F4321,'[1]Goa Member''s Details Revised'!$C$2:$AO$7385,2,0)</f>
        <v>Purchaser</v>
      </c>
      <c r="I4321" s="21">
        <v>29</v>
      </c>
      <c r="J4321" s="21" t="s">
        <v>1133</v>
      </c>
      <c r="K4321" s="21">
        <v>1988</v>
      </c>
      <c r="L4321" s="22" t="str">
        <f>VLOOKUP(F4321,'[1]Goa Member''s Details Revised'!$C$2:$AO$7385,9,0)</f>
        <v>Never</v>
      </c>
      <c r="M4321" s="21" t="s">
        <v>11934</v>
      </c>
      <c r="N4321" s="23">
        <f>VLOOKUP(F4321,'[1]Goa Member''s Details Revised'!$C$2:$AO$7385,5,0)</f>
        <v>13500</v>
      </c>
      <c r="O4321" s="23">
        <f>VLOOKUP(F4321,'[1]Goa Member''s Details Revised'!$C$2:$AO$7385,5,0)</f>
        <v>13500</v>
      </c>
      <c r="P4321" s="23">
        <f>VLOOKUP(F4321,'[1]Goa Member''s Details Revised'!$C$2:$AO$7385,6,0)</f>
        <v>13900</v>
      </c>
      <c r="Q4321" s="23" t="str">
        <f>VLOOKUP(F4321,'[1]Goa Member''s Details Revised'!$C$2:$AO$7385,8,0)</f>
        <v>I.R.M</v>
      </c>
      <c r="R4321" s="23">
        <f t="shared" si="337"/>
        <v>-400</v>
      </c>
      <c r="S4321" s="21">
        <f t="shared" si="338"/>
        <v>35</v>
      </c>
      <c r="T4321" s="23">
        <f t="shared" si="340"/>
        <v>11120</v>
      </c>
      <c r="U4321" s="23">
        <f t="shared" si="341"/>
        <v>8985.8585858585866</v>
      </c>
      <c r="V4321" s="23">
        <f t="shared" si="339"/>
        <v>11200</v>
      </c>
      <c r="W4321" s="23"/>
      <c r="X4321" s="21"/>
      <c r="Y4321" s="24" t="str">
        <f>VLOOKUP(F4321,'[1]Goa Member''s Details Revised'!$C$2:$AO$7385,12,0)</f>
        <v>we send last reminder in 2012.then we did not receive any reply &amp; total 2 membership of Goa:- 2054 and 2055 membership transferred from Kaptronic Pvt Ltd to M.A Dwaraki</v>
      </c>
    </row>
    <row r="4322" spans="2:25">
      <c r="B4322" s="20">
        <v>4313</v>
      </c>
      <c r="C4322" s="21"/>
      <c r="D4322" s="21" t="s">
        <v>11937</v>
      </c>
      <c r="E4322" s="21" t="s">
        <v>56</v>
      </c>
      <c r="F4322" s="21" t="s">
        <v>11938</v>
      </c>
      <c r="G4322" s="21"/>
      <c r="H4322" s="22" t="str">
        <f>VLOOKUP(F4322,'[1]Goa Member''s Details Revised'!$C$2:$AO$7385,2,0)</f>
        <v>Purchaser</v>
      </c>
      <c r="I4322" s="21">
        <v>29</v>
      </c>
      <c r="J4322" s="21" t="s">
        <v>1133</v>
      </c>
      <c r="K4322" s="21">
        <v>1988</v>
      </c>
      <c r="L4322" s="22">
        <f>VLOOKUP(F4322,'[1]Goa Member''s Details Revised'!$C$2:$AO$7385,9,0)</f>
        <v>2011</v>
      </c>
      <c r="M4322" s="21" t="s">
        <v>11939</v>
      </c>
      <c r="N4322" s="23">
        <f>VLOOKUP(F4322,'[1]Goa Member''s Details Revised'!$C$2:$AO$7385,5,0)</f>
        <v>18300</v>
      </c>
      <c r="O4322" s="23">
        <f>VLOOKUP(F4322,'[1]Goa Member''s Details Revised'!$C$2:$AO$7385,5,0)</f>
        <v>18300</v>
      </c>
      <c r="P4322" s="23">
        <f>VLOOKUP(F4322,'[1]Goa Member''s Details Revised'!$C$2:$AO$7385,6,0)</f>
        <v>18500</v>
      </c>
      <c r="Q4322" s="23" t="str">
        <f>VLOOKUP(F4322,'[1]Goa Member''s Details Revised'!$C$2:$AO$7385,8,0)</f>
        <v>R.M</v>
      </c>
      <c r="R4322" s="23">
        <f t="shared" si="337"/>
        <v>-200</v>
      </c>
      <c r="S4322" s="21">
        <f t="shared" si="338"/>
        <v>35</v>
      </c>
      <c r="T4322" s="23">
        <f t="shared" si="340"/>
        <v>14800</v>
      </c>
      <c r="U4322" s="23">
        <f t="shared" si="341"/>
        <v>11959.595959595959</v>
      </c>
      <c r="V4322" s="23">
        <f t="shared" si="339"/>
        <v>14840</v>
      </c>
      <c r="W4322" s="23"/>
      <c r="X4322" s="21"/>
      <c r="Y4322" s="24" t="str">
        <f>VLOOKUP(F4322,'[1]Goa Member''s Details Revised'!$C$2:$AO$7385,12,0)</f>
        <v>send perform invoice so Last Communication Till 2012</v>
      </c>
    </row>
    <row r="4323" spans="2:25" ht="30">
      <c r="B4323" s="20">
        <v>4314</v>
      </c>
      <c r="C4323" s="21"/>
      <c r="D4323" s="21" t="s">
        <v>11940</v>
      </c>
      <c r="E4323" s="21" t="s">
        <v>56</v>
      </c>
      <c r="F4323" s="21" t="s">
        <v>11941</v>
      </c>
      <c r="G4323" s="21"/>
      <c r="H4323" s="22" t="str">
        <f>VLOOKUP(F4323,'[1]Goa Member''s Details Revised'!$C$2:$AO$7385,2,0)</f>
        <v>Purchaser</v>
      </c>
      <c r="I4323" s="21">
        <v>29</v>
      </c>
      <c r="J4323" s="21" t="s">
        <v>1133</v>
      </c>
      <c r="K4323" s="21">
        <v>1988</v>
      </c>
      <c r="L4323" s="22" t="str">
        <f>VLOOKUP(F4323,'[1]Goa Member''s Details Revised'!$C$2:$AO$7385,9,0)</f>
        <v>Never</v>
      </c>
      <c r="M4323" s="21" t="s">
        <v>11942</v>
      </c>
      <c r="N4323" s="23">
        <f>VLOOKUP(F4323,'[1]Goa Member''s Details Revised'!$C$2:$AO$7385,5,0)</f>
        <v>22500</v>
      </c>
      <c r="O4323" s="23">
        <f>VLOOKUP(F4323,'[1]Goa Member''s Details Revised'!$C$2:$AO$7385,5,0)</f>
        <v>22500</v>
      </c>
      <c r="P4323" s="23">
        <f>VLOOKUP(F4323,'[1]Goa Member''s Details Revised'!$C$2:$AO$7385,6,0)</f>
        <v>23500</v>
      </c>
      <c r="Q4323" s="23" t="str">
        <f>VLOOKUP(F4323,'[1]Goa Member''s Details Revised'!$C$2:$AO$7385,8,0)</f>
        <v>I.R.M</v>
      </c>
      <c r="R4323" s="23">
        <f t="shared" si="337"/>
        <v>-1000</v>
      </c>
      <c r="S4323" s="21">
        <f t="shared" si="338"/>
        <v>35</v>
      </c>
      <c r="T4323" s="23">
        <f t="shared" si="340"/>
        <v>18800</v>
      </c>
      <c r="U4323" s="23">
        <f t="shared" si="341"/>
        <v>15191.919191919191</v>
      </c>
      <c r="V4323" s="23">
        <f t="shared" si="339"/>
        <v>19000</v>
      </c>
      <c r="W4323" s="23"/>
      <c r="X4323" s="21"/>
      <c r="Y4323" s="24" t="str">
        <f>VLOOKUP(F4323,'[1]Goa Member''s Details Revised'!$C$2:$AO$7385,12,0)</f>
        <v xml:space="preserve">we send last reminder in 2013.then we did not receive any reply </v>
      </c>
    </row>
    <row r="4324" spans="2:25">
      <c r="B4324" s="20">
        <v>4315</v>
      </c>
      <c r="C4324" s="21"/>
      <c r="D4324" s="21" t="s">
        <v>11943</v>
      </c>
      <c r="E4324" s="21" t="s">
        <v>56</v>
      </c>
      <c r="F4324" s="21" t="s">
        <v>11944</v>
      </c>
      <c r="G4324" s="21"/>
      <c r="H4324" s="22" t="str">
        <f>VLOOKUP(F4324,'[1]Goa Member''s Details Revised'!$C$2:$AO$7385,2,0)</f>
        <v>Purchaser</v>
      </c>
      <c r="I4324" s="21">
        <v>15</v>
      </c>
      <c r="J4324" s="21" t="s">
        <v>846</v>
      </c>
      <c r="K4324" s="21">
        <v>1988</v>
      </c>
      <c r="L4324" s="22" t="str">
        <f>VLOOKUP(F4324,'[1]Goa Member''s Details Revised'!$C$2:$AO$7385,9,0)</f>
        <v>Never</v>
      </c>
      <c r="M4324" s="21" t="s">
        <v>11945</v>
      </c>
      <c r="N4324" s="23">
        <f>VLOOKUP(F4324,'[1]Goa Member''s Details Revised'!$C$2:$AO$7385,5,0)</f>
        <v>22500</v>
      </c>
      <c r="O4324" s="23">
        <f>VLOOKUP(F4324,'[1]Goa Member''s Details Revised'!$C$2:$AO$7385,5,0)</f>
        <v>22500</v>
      </c>
      <c r="P4324" s="23">
        <f>VLOOKUP(F4324,'[1]Goa Member''s Details Revised'!$C$2:$AO$7385,6,0)</f>
        <v>23500</v>
      </c>
      <c r="Q4324" s="23" t="str">
        <f>VLOOKUP(F4324,'[1]Goa Member''s Details Revised'!$C$2:$AO$7385,8,0)</f>
        <v>I.R.M</v>
      </c>
      <c r="R4324" s="23">
        <f t="shared" si="337"/>
        <v>-1000</v>
      </c>
      <c r="S4324" s="21">
        <f t="shared" si="338"/>
        <v>35</v>
      </c>
      <c r="T4324" s="23">
        <f t="shared" si="340"/>
        <v>18800</v>
      </c>
      <c r="U4324" s="23">
        <f t="shared" si="341"/>
        <v>15191.919191919191</v>
      </c>
      <c r="V4324" s="23">
        <f t="shared" si="339"/>
        <v>19000</v>
      </c>
      <c r="W4324" s="23"/>
      <c r="X4324" s="21"/>
      <c r="Y4324" s="24" t="str">
        <f>VLOOKUP(F4324,'[1]Goa Member''s Details Revised'!$C$2:$AO$7385,12,0)</f>
        <v>no reminders so last communication 2009</v>
      </c>
    </row>
    <row r="4325" spans="2:25" ht="30">
      <c r="B4325" s="20">
        <v>4316</v>
      </c>
      <c r="C4325" s="21"/>
      <c r="D4325" s="21" t="s">
        <v>11946</v>
      </c>
      <c r="E4325" s="21" t="s">
        <v>56</v>
      </c>
      <c r="F4325" s="21" t="s">
        <v>11947</v>
      </c>
      <c r="G4325" s="21"/>
      <c r="H4325" s="22" t="str">
        <f>VLOOKUP(F4325,'[1]Goa Member''s Details Revised'!$C$2:$AO$7385,2,0)</f>
        <v>Purchaser</v>
      </c>
      <c r="I4325" s="21">
        <v>12</v>
      </c>
      <c r="J4325" s="21" t="s">
        <v>846</v>
      </c>
      <c r="K4325" s="21">
        <v>1988</v>
      </c>
      <c r="L4325" s="22" t="str">
        <f>VLOOKUP(F4325,'[1]Goa Member''s Details Revised'!$C$2:$AO$7385,9,0)</f>
        <v>Never</v>
      </c>
      <c r="M4325" s="21" t="s">
        <v>11948</v>
      </c>
      <c r="N4325" s="23">
        <f>VLOOKUP(F4325,'[1]Goa Member''s Details Revised'!$C$2:$AO$7385,5,0)</f>
        <v>28500</v>
      </c>
      <c r="O4325" s="23">
        <f>VLOOKUP(F4325,'[1]Goa Member''s Details Revised'!$C$2:$AO$7385,5,0)</f>
        <v>28500</v>
      </c>
      <c r="P4325" s="23">
        <f>VLOOKUP(F4325,'[1]Goa Member''s Details Revised'!$C$2:$AO$7385,6,0)</f>
        <v>29700</v>
      </c>
      <c r="Q4325" s="23" t="str">
        <f>VLOOKUP(F4325,'[1]Goa Member''s Details Revised'!$C$2:$AO$7385,8,0)</f>
        <v>I.R.M</v>
      </c>
      <c r="R4325" s="23">
        <f t="shared" si="337"/>
        <v>-1200</v>
      </c>
      <c r="S4325" s="21">
        <f t="shared" si="338"/>
        <v>35</v>
      </c>
      <c r="T4325" s="23">
        <f t="shared" si="340"/>
        <v>23760</v>
      </c>
      <c r="U4325" s="23">
        <f t="shared" si="341"/>
        <v>19200</v>
      </c>
      <c r="V4325" s="23">
        <f t="shared" si="339"/>
        <v>24000</v>
      </c>
      <c r="W4325" s="23"/>
      <c r="X4325" s="21"/>
      <c r="Y4325" s="24" t="str">
        <f>VLOOKUP(F4325,'[1]Goa Member''s Details Revised'!$C$2:$AO$7385,12,0)</f>
        <v xml:space="preserve">we send last reminder in 2012.then we did not receive any reply </v>
      </c>
    </row>
    <row r="4326" spans="2:25">
      <c r="B4326" s="20">
        <v>4317</v>
      </c>
      <c r="C4326" s="21"/>
      <c r="D4326" s="21" t="s">
        <v>11949</v>
      </c>
      <c r="E4326" s="21" t="s">
        <v>56</v>
      </c>
      <c r="F4326" s="21" t="s">
        <v>11950</v>
      </c>
      <c r="G4326" s="21"/>
      <c r="H4326" s="22" t="str">
        <f>VLOOKUP(F4326,'[1]Goa Member''s Details Revised'!$C$2:$AO$7385,2,0)</f>
        <v>Purchaser</v>
      </c>
      <c r="I4326" s="21">
        <v>13</v>
      </c>
      <c r="J4326" s="21" t="s">
        <v>846</v>
      </c>
      <c r="K4326" s="21">
        <v>1988</v>
      </c>
      <c r="L4326" s="22">
        <f>VLOOKUP(F4326,'[1]Goa Member''s Details Revised'!$C$2:$AO$7385,9,0)</f>
        <v>2010</v>
      </c>
      <c r="M4326" s="21" t="s">
        <v>11951</v>
      </c>
      <c r="N4326" s="23">
        <f>VLOOKUP(F4326,'[1]Goa Member''s Details Revised'!$C$2:$AO$7385,5,0)</f>
        <v>28500</v>
      </c>
      <c r="O4326" s="23">
        <f>VLOOKUP(F4326,'[1]Goa Member''s Details Revised'!$C$2:$AO$7385,5,0)</f>
        <v>28500</v>
      </c>
      <c r="P4326" s="23">
        <f>VLOOKUP(F4326,'[1]Goa Member''s Details Revised'!$C$2:$AO$7385,6,0)</f>
        <v>29700</v>
      </c>
      <c r="Q4326" s="23" t="str">
        <f>VLOOKUP(F4326,'[1]Goa Member''s Details Revised'!$C$2:$AO$7385,8,0)</f>
        <v>R.M</v>
      </c>
      <c r="R4326" s="23">
        <f t="shared" si="337"/>
        <v>-1200</v>
      </c>
      <c r="S4326" s="21">
        <f t="shared" si="338"/>
        <v>35</v>
      </c>
      <c r="T4326" s="23">
        <f t="shared" si="340"/>
        <v>23760</v>
      </c>
      <c r="U4326" s="23">
        <f t="shared" si="341"/>
        <v>19200</v>
      </c>
      <c r="V4326" s="23">
        <f t="shared" si="339"/>
        <v>24000</v>
      </c>
      <c r="W4326" s="23"/>
      <c r="X4326" s="21"/>
      <c r="Y4326" s="24" t="str">
        <f>VLOOKUP(F4326,'[1]Goa Member''s Details Revised'!$C$2:$AO$7385,12,0)</f>
        <v>last communication 10</v>
      </c>
    </row>
    <row r="4327" spans="2:25" ht="30">
      <c r="B4327" s="20">
        <v>4318</v>
      </c>
      <c r="C4327" s="21"/>
      <c r="D4327" s="21" t="s">
        <v>11952</v>
      </c>
      <c r="E4327" s="21" t="s">
        <v>56</v>
      </c>
      <c r="F4327" s="21" t="s">
        <v>11953</v>
      </c>
      <c r="G4327" s="21"/>
      <c r="H4327" s="22" t="str">
        <f>VLOOKUP(F4327,'[1]Goa Member''s Details Revised'!$C$2:$AO$7385,2,0)</f>
        <v>Purchaser</v>
      </c>
      <c r="I4327" s="21">
        <v>18</v>
      </c>
      <c r="J4327" s="21" t="s">
        <v>846</v>
      </c>
      <c r="K4327" s="21">
        <v>1988</v>
      </c>
      <c r="L4327" s="22" t="str">
        <f>VLOOKUP(F4327,'[1]Goa Member''s Details Revised'!$C$2:$AO$7385,9,0)</f>
        <v>Never</v>
      </c>
      <c r="M4327" s="21" t="s">
        <v>11954</v>
      </c>
      <c r="N4327" s="23">
        <f>VLOOKUP(F4327,'[1]Goa Member''s Details Revised'!$C$2:$AO$7385,5,0)</f>
        <v>22500</v>
      </c>
      <c r="O4327" s="23">
        <f>VLOOKUP(F4327,'[1]Goa Member''s Details Revised'!$C$2:$AO$7385,5,0)</f>
        <v>22500</v>
      </c>
      <c r="P4327" s="23">
        <f>VLOOKUP(F4327,'[1]Goa Member''s Details Revised'!$C$2:$AO$7385,6,0)</f>
        <v>23500</v>
      </c>
      <c r="Q4327" s="23" t="str">
        <f>VLOOKUP(F4327,'[1]Goa Member''s Details Revised'!$C$2:$AO$7385,8,0)</f>
        <v>I.R.M</v>
      </c>
      <c r="R4327" s="23">
        <f t="shared" si="337"/>
        <v>-1000</v>
      </c>
      <c r="S4327" s="21">
        <f t="shared" si="338"/>
        <v>35</v>
      </c>
      <c r="T4327" s="23">
        <f t="shared" si="340"/>
        <v>18800</v>
      </c>
      <c r="U4327" s="23">
        <f t="shared" si="341"/>
        <v>15191.919191919191</v>
      </c>
      <c r="V4327" s="23">
        <f t="shared" si="339"/>
        <v>19000</v>
      </c>
      <c r="W4327" s="23"/>
      <c r="X4327" s="21"/>
      <c r="Y4327" s="24" t="str">
        <f>VLOOKUP(F4327,'[1]Goa Member''s Details Revised'!$C$2:$AO$7385,12,0)</f>
        <v xml:space="preserve">we send last reminder in 2012.then we did not receive any reply </v>
      </c>
    </row>
    <row r="4328" spans="2:25" ht="30">
      <c r="B4328" s="20">
        <v>4319</v>
      </c>
      <c r="C4328" s="21"/>
      <c r="D4328" s="21" t="s">
        <v>11955</v>
      </c>
      <c r="E4328" s="21" t="s">
        <v>56</v>
      </c>
      <c r="F4328" s="21" t="s">
        <v>11956</v>
      </c>
      <c r="G4328" s="21"/>
      <c r="H4328" s="22" t="str">
        <f>VLOOKUP(F4328,'[1]Goa Member''s Details Revised'!$C$2:$AO$7385,2,0)</f>
        <v>Purchaser</v>
      </c>
      <c r="I4328" s="21">
        <v>26</v>
      </c>
      <c r="J4328" s="21" t="s">
        <v>846</v>
      </c>
      <c r="K4328" s="21">
        <v>1988</v>
      </c>
      <c r="L4328" s="22" t="str">
        <f>VLOOKUP(F4328,'[1]Goa Member''s Details Revised'!$C$2:$AO$7385,9,0)</f>
        <v>Never</v>
      </c>
      <c r="M4328" s="21" t="s">
        <v>11957</v>
      </c>
      <c r="N4328" s="23">
        <f>VLOOKUP(F4328,'[1]Goa Member''s Details Revised'!$C$2:$AO$7385,5,0)</f>
        <v>22500</v>
      </c>
      <c r="O4328" s="23">
        <f>VLOOKUP(F4328,'[1]Goa Member''s Details Revised'!$C$2:$AO$7385,5,0)</f>
        <v>22500</v>
      </c>
      <c r="P4328" s="23">
        <v>22500</v>
      </c>
      <c r="Q4328" s="23" t="str">
        <f>VLOOKUP(F4328,'[1]Goa Member''s Details Revised'!$C$2:$AO$7385,8,0)</f>
        <v>I.R.M</v>
      </c>
      <c r="R4328" s="23">
        <f t="shared" si="337"/>
        <v>0</v>
      </c>
      <c r="S4328" s="21">
        <f t="shared" si="338"/>
        <v>35</v>
      </c>
      <c r="T4328" s="23">
        <f t="shared" si="340"/>
        <v>18000</v>
      </c>
      <c r="U4328" s="23">
        <f t="shared" si="341"/>
        <v>14545.454545454544</v>
      </c>
      <c r="V4328" s="23">
        <f t="shared" si="339"/>
        <v>18000</v>
      </c>
      <c r="W4328" s="23"/>
      <c r="X4328" s="21"/>
      <c r="Y4328" s="24" t="str">
        <f>VLOOKUP(F4328,'[1]Goa Member''s Details Revised'!$C$2:$AO$7385,12,0)</f>
        <v xml:space="preserve">we send last reminder in 2012.then we did not receive any reply </v>
      </c>
    </row>
    <row r="4329" spans="2:25">
      <c r="B4329" s="20">
        <v>4320</v>
      </c>
      <c r="C4329" s="21"/>
      <c r="D4329" s="21" t="s">
        <v>11958</v>
      </c>
      <c r="E4329" s="21" t="s">
        <v>56</v>
      </c>
      <c r="F4329" s="21" t="s">
        <v>11959</v>
      </c>
      <c r="G4329" s="21"/>
      <c r="H4329" s="22" t="str">
        <f>VLOOKUP(F4329,'[1]Goa Member''s Details Revised'!$C$2:$AO$7385,2,0)</f>
        <v>Purchaser</v>
      </c>
      <c r="I4329" s="21">
        <v>28</v>
      </c>
      <c r="J4329" s="21" t="s">
        <v>846</v>
      </c>
      <c r="K4329" s="21">
        <v>1988</v>
      </c>
      <c r="L4329" s="22" t="str">
        <f>VLOOKUP(F4329,'[1]Goa Member''s Details Revised'!$C$2:$AO$7385,9,0)</f>
        <v>Never</v>
      </c>
      <c r="M4329" s="21" t="s">
        <v>11960</v>
      </c>
      <c r="N4329" s="23">
        <f>VLOOKUP(F4329,'[1]Goa Member''s Details Revised'!$C$2:$AO$7385,5,0)</f>
        <v>28500</v>
      </c>
      <c r="O4329" s="23">
        <f>VLOOKUP(F4329,'[1]Goa Member''s Details Revised'!$C$2:$AO$7385,5,0)</f>
        <v>28500</v>
      </c>
      <c r="P4329" s="23">
        <f>VLOOKUP(F4329,'[1]Goa Member''s Details Revised'!$C$2:$AO$7385,6,0)</f>
        <v>29700</v>
      </c>
      <c r="Q4329" s="23" t="str">
        <f>VLOOKUP(F4329,'[1]Goa Member''s Details Revised'!$C$2:$AO$7385,8,0)</f>
        <v>I.R.M</v>
      </c>
      <c r="R4329" s="23">
        <f t="shared" si="337"/>
        <v>-1200</v>
      </c>
      <c r="S4329" s="21">
        <f t="shared" si="338"/>
        <v>35</v>
      </c>
      <c r="T4329" s="23">
        <f t="shared" si="340"/>
        <v>23760</v>
      </c>
      <c r="U4329" s="23">
        <f t="shared" si="341"/>
        <v>19200</v>
      </c>
      <c r="V4329" s="23">
        <f t="shared" si="339"/>
        <v>24000</v>
      </c>
      <c r="W4329" s="23"/>
      <c r="X4329" s="21"/>
      <c r="Y4329" s="24" t="str">
        <f>VLOOKUP(F4329,'[1]Goa Member''s Details Revised'!$C$2:$AO$7385,12,0)</f>
        <v>no reminders so last communication 2013</v>
      </c>
    </row>
    <row r="4330" spans="2:25" ht="30">
      <c r="B4330" s="20">
        <v>4321</v>
      </c>
      <c r="C4330" s="21"/>
      <c r="D4330" s="21" t="s">
        <v>11961</v>
      </c>
      <c r="E4330" s="21" t="s">
        <v>56</v>
      </c>
      <c r="F4330" s="21" t="s">
        <v>11962</v>
      </c>
      <c r="G4330" s="21"/>
      <c r="H4330" s="22" t="str">
        <f>VLOOKUP(F4330,'[1]Goa Member''s Details Revised'!$C$2:$AO$7385,2,0)</f>
        <v>Purchaser</v>
      </c>
      <c r="I4330" s="21">
        <v>16</v>
      </c>
      <c r="J4330" s="21" t="s">
        <v>865</v>
      </c>
      <c r="K4330" s="21">
        <v>1988</v>
      </c>
      <c r="L4330" s="22" t="str">
        <f>VLOOKUP(F4330,'[1]Goa Member''s Details Revised'!$C$2:$AO$7385,9,0)</f>
        <v>Never</v>
      </c>
      <c r="M4330" s="21" t="s">
        <v>11963</v>
      </c>
      <c r="N4330" s="23">
        <f>VLOOKUP(F4330,'[1]Goa Member''s Details Revised'!$C$2:$AO$7385,5,0)</f>
        <v>23500</v>
      </c>
      <c r="O4330" s="23">
        <f>VLOOKUP(F4330,'[1]Goa Member''s Details Revised'!$C$2:$AO$7385,5,0)</f>
        <v>23500</v>
      </c>
      <c r="P4330" s="23">
        <f>VLOOKUP(F4330,'[1]Goa Member''s Details Revised'!$C$2:$AO$7385,6,0)</f>
        <v>23500</v>
      </c>
      <c r="Q4330" s="23" t="str">
        <f>VLOOKUP(F4330,'[1]Goa Member''s Details Revised'!$C$2:$AO$7385,8,0)</f>
        <v>I.R.M</v>
      </c>
      <c r="R4330" s="23">
        <f t="shared" si="337"/>
        <v>0</v>
      </c>
      <c r="S4330" s="21">
        <f t="shared" si="338"/>
        <v>35</v>
      </c>
      <c r="T4330" s="23">
        <f t="shared" si="340"/>
        <v>18800</v>
      </c>
      <c r="U4330" s="23">
        <f t="shared" si="341"/>
        <v>15191.919191919191</v>
      </c>
      <c r="V4330" s="23">
        <f t="shared" si="339"/>
        <v>18800</v>
      </c>
      <c r="W4330" s="23"/>
      <c r="X4330" s="21"/>
      <c r="Y4330" s="24" t="str">
        <f>VLOOKUP(F4330,'[1]Goa Member''s Details Revised'!$C$2:$AO$7385,12,0)</f>
        <v xml:space="preserve">we send last reminder in 2012.then we did not receive any reply </v>
      </c>
    </row>
    <row r="4331" spans="2:25" ht="30">
      <c r="B4331" s="20">
        <v>4322</v>
      </c>
      <c r="C4331" s="21"/>
      <c r="D4331" s="21" t="s">
        <v>11964</v>
      </c>
      <c r="E4331" s="21" t="s">
        <v>56</v>
      </c>
      <c r="F4331" s="21" t="s">
        <v>11965</v>
      </c>
      <c r="G4331" s="21"/>
      <c r="H4331" s="22" t="str">
        <f>VLOOKUP(F4331,'[1]Goa Member''s Details Revised'!$C$2:$AO$7385,2,0)</f>
        <v>Purchaser</v>
      </c>
      <c r="I4331" s="21">
        <v>1</v>
      </c>
      <c r="J4331" s="21" t="s">
        <v>58</v>
      </c>
      <c r="K4331" s="21">
        <v>1988</v>
      </c>
      <c r="L4331" s="22" t="str">
        <f>VLOOKUP(F4331,'[1]Goa Member''s Details Revised'!$C$2:$AO$7385,9,0)</f>
        <v>Never</v>
      </c>
      <c r="M4331" s="21" t="s">
        <v>11966</v>
      </c>
      <c r="N4331" s="23">
        <f>VLOOKUP(F4331,'[1]Goa Member''s Details Revised'!$C$2:$AO$7385,5,0)</f>
        <v>22500</v>
      </c>
      <c r="O4331" s="23">
        <f>VLOOKUP(F4331,'[1]Goa Member''s Details Revised'!$C$2:$AO$7385,5,0)</f>
        <v>22500</v>
      </c>
      <c r="P4331" s="23">
        <f>VLOOKUP(F4331,'[1]Goa Member''s Details Revised'!$C$2:$AO$7385,6,0)</f>
        <v>22500</v>
      </c>
      <c r="Q4331" s="23" t="str">
        <f>VLOOKUP(F4331,'[1]Goa Member''s Details Revised'!$C$2:$AO$7385,8,0)</f>
        <v>I.R.M</v>
      </c>
      <c r="R4331" s="23">
        <f t="shared" si="337"/>
        <v>0</v>
      </c>
      <c r="S4331" s="21">
        <f t="shared" si="338"/>
        <v>35</v>
      </c>
      <c r="T4331" s="23">
        <f t="shared" si="340"/>
        <v>18000</v>
      </c>
      <c r="U4331" s="23">
        <f t="shared" si="341"/>
        <v>14545.454545454544</v>
      </c>
      <c r="V4331" s="23">
        <f t="shared" si="339"/>
        <v>18000</v>
      </c>
      <c r="W4331" s="23"/>
      <c r="X4331" s="21"/>
      <c r="Y4331" s="24" t="str">
        <f>VLOOKUP(F4331,'[1]Goa Member''s Details Revised'!$C$2:$AO$7385,12,0)</f>
        <v xml:space="preserve">we send last reminder in 2012.then we did not receive any reply </v>
      </c>
    </row>
    <row r="4332" spans="2:25" ht="30">
      <c r="B4332" s="20">
        <v>4323</v>
      </c>
      <c r="C4332" s="21"/>
      <c r="D4332" s="21" t="s">
        <v>11967</v>
      </c>
      <c r="E4332" s="21" t="s">
        <v>56</v>
      </c>
      <c r="F4332" s="21" t="s">
        <v>11968</v>
      </c>
      <c r="G4332" s="21"/>
      <c r="H4332" s="22" t="str">
        <f>VLOOKUP(F4332,'[1]Goa Member''s Details Revised'!$C$2:$AO$7385,2,0)</f>
        <v>Purchaser</v>
      </c>
      <c r="I4332" s="21">
        <v>12</v>
      </c>
      <c r="J4332" s="21" t="s">
        <v>58</v>
      </c>
      <c r="K4332" s="21">
        <v>1988</v>
      </c>
      <c r="L4332" s="22" t="str">
        <f>VLOOKUP(F4332,'[1]Goa Member''s Details Revised'!$C$2:$AO$7385,9,0)</f>
        <v>Never</v>
      </c>
      <c r="M4332" s="21" t="s">
        <v>11969</v>
      </c>
      <c r="N4332" s="23">
        <f>VLOOKUP(F4332,'[1]Goa Member''s Details Revised'!$C$2:$AO$7385,5,0)</f>
        <v>28500</v>
      </c>
      <c r="O4332" s="23">
        <f>VLOOKUP(F4332,'[1]Goa Member''s Details Revised'!$C$2:$AO$7385,5,0)</f>
        <v>28500</v>
      </c>
      <c r="P4332" s="23">
        <v>28500</v>
      </c>
      <c r="Q4332" s="23" t="str">
        <f>VLOOKUP(F4332,'[1]Goa Member''s Details Revised'!$C$2:$AO$7385,8,0)</f>
        <v>I.R.M</v>
      </c>
      <c r="R4332" s="23">
        <f t="shared" si="337"/>
        <v>0</v>
      </c>
      <c r="S4332" s="21">
        <f t="shared" si="338"/>
        <v>35</v>
      </c>
      <c r="T4332" s="23">
        <f t="shared" si="340"/>
        <v>22800</v>
      </c>
      <c r="U4332" s="23">
        <f t="shared" si="341"/>
        <v>18424.242424242424</v>
      </c>
      <c r="V4332" s="23">
        <f t="shared" si="339"/>
        <v>22800</v>
      </c>
      <c r="W4332" s="23"/>
      <c r="X4332" s="21"/>
      <c r="Y4332" s="24" t="str">
        <f>VLOOKUP(F4332,'[1]Goa Member''s Details Revised'!$C$2:$AO$7385,12,0)</f>
        <v>No reminders so last communication 03 &amp;total  2 membership of Goa:- 2122 and 2121</v>
      </c>
    </row>
    <row r="4333" spans="2:25" ht="30">
      <c r="B4333" s="20">
        <v>4324</v>
      </c>
      <c r="C4333" s="21"/>
      <c r="D4333" s="21" t="s">
        <v>11970</v>
      </c>
      <c r="E4333" s="21" t="s">
        <v>56</v>
      </c>
      <c r="F4333" s="21" t="s">
        <v>11971</v>
      </c>
      <c r="G4333" s="21"/>
      <c r="H4333" s="22" t="str">
        <f>VLOOKUP(F4333,'[1]Goa Member''s Details Revised'!$C$2:$AO$7385,2,0)</f>
        <v>Purchaser</v>
      </c>
      <c r="I4333" s="21">
        <v>12</v>
      </c>
      <c r="J4333" s="21" t="s">
        <v>58</v>
      </c>
      <c r="K4333" s="21">
        <v>1988</v>
      </c>
      <c r="L4333" s="22" t="str">
        <f>VLOOKUP(F4333,'[1]Goa Member''s Details Revised'!$C$2:$AO$7385,9,0)</f>
        <v>Never</v>
      </c>
      <c r="M4333" s="21" t="s">
        <v>11969</v>
      </c>
      <c r="N4333" s="23">
        <f>VLOOKUP(F4333,'[1]Goa Member''s Details Revised'!$C$2:$AO$7385,5,0)</f>
        <v>28500</v>
      </c>
      <c r="O4333" s="23">
        <f>VLOOKUP(F4333,'[1]Goa Member''s Details Revised'!$C$2:$AO$7385,5,0)</f>
        <v>28500</v>
      </c>
      <c r="P4333" s="23">
        <v>28500</v>
      </c>
      <c r="Q4333" s="23" t="str">
        <f>VLOOKUP(F4333,'[1]Goa Member''s Details Revised'!$C$2:$AO$7385,8,0)</f>
        <v>I.R.M</v>
      </c>
      <c r="R4333" s="23">
        <f t="shared" si="337"/>
        <v>0</v>
      </c>
      <c r="S4333" s="21">
        <f t="shared" si="338"/>
        <v>35</v>
      </c>
      <c r="T4333" s="23">
        <f t="shared" si="340"/>
        <v>22800</v>
      </c>
      <c r="U4333" s="23">
        <f t="shared" si="341"/>
        <v>18424.242424242424</v>
      </c>
      <c r="V4333" s="23">
        <f t="shared" si="339"/>
        <v>22800</v>
      </c>
      <c r="W4333" s="23"/>
      <c r="X4333" s="21"/>
      <c r="Y4333" s="24" t="str">
        <f>VLOOKUP(F4333,'[1]Goa Member''s Details Revised'!$C$2:$AO$7385,12,0)</f>
        <v>No reminders so last communication 03 &amp;total  2 membership of Goa:- 2122 and 2121</v>
      </c>
    </row>
    <row r="4334" spans="2:25" ht="30">
      <c r="B4334" s="20">
        <v>4325</v>
      </c>
      <c r="C4334" s="21"/>
      <c r="D4334" s="21" t="s">
        <v>11972</v>
      </c>
      <c r="E4334" s="21" t="s">
        <v>56</v>
      </c>
      <c r="F4334" s="21" t="s">
        <v>11973</v>
      </c>
      <c r="G4334" s="21"/>
      <c r="H4334" s="22" t="str">
        <f>VLOOKUP(F4334,'[1]Goa Member''s Details Revised'!$C$2:$AO$7385,2,0)</f>
        <v>Purchaser</v>
      </c>
      <c r="I4334" s="21">
        <v>29</v>
      </c>
      <c r="J4334" s="21" t="s">
        <v>58</v>
      </c>
      <c r="K4334" s="21">
        <v>1988</v>
      </c>
      <c r="L4334" s="22" t="str">
        <f>VLOOKUP(F4334,'[1]Goa Member''s Details Revised'!$C$2:$AO$7385,9,0)</f>
        <v>Never</v>
      </c>
      <c r="M4334" s="21" t="s">
        <v>11974</v>
      </c>
      <c r="N4334" s="23">
        <f>VLOOKUP(F4334,'[1]Goa Member''s Details Revised'!$C$2:$AO$7385,5,0)</f>
        <v>22500</v>
      </c>
      <c r="O4334" s="23">
        <f>VLOOKUP(F4334,'[1]Goa Member''s Details Revised'!$C$2:$AO$7385,5,0)</f>
        <v>22500</v>
      </c>
      <c r="P4334" s="23">
        <f>VLOOKUP(F4334,'[1]Goa Member''s Details Revised'!$C$2:$AO$7385,6,0)</f>
        <v>23500</v>
      </c>
      <c r="Q4334" s="23" t="str">
        <f>VLOOKUP(F4334,'[1]Goa Member''s Details Revised'!$C$2:$AO$7385,8,0)</f>
        <v>I.R.M</v>
      </c>
      <c r="R4334" s="23">
        <f t="shared" si="337"/>
        <v>-1000</v>
      </c>
      <c r="S4334" s="21">
        <f t="shared" si="338"/>
        <v>35</v>
      </c>
      <c r="T4334" s="23">
        <f t="shared" si="340"/>
        <v>18800</v>
      </c>
      <c r="U4334" s="23">
        <f t="shared" si="341"/>
        <v>15191.919191919191</v>
      </c>
      <c r="V4334" s="23">
        <f t="shared" si="339"/>
        <v>19000</v>
      </c>
      <c r="W4334" s="23"/>
      <c r="X4334" s="21"/>
      <c r="Y4334" s="24" t="str">
        <f>VLOOKUP(F4334,'[1]Goa Member''s Details Revised'!$C$2:$AO$7385,12,0)</f>
        <v xml:space="preserve"> last communication 13 membership transferred from S Vageshwara to S.R Nandini in 97</v>
      </c>
    </row>
    <row r="4335" spans="2:25">
      <c r="B4335" s="20">
        <v>4326</v>
      </c>
      <c r="C4335" s="21"/>
      <c r="D4335" s="21" t="s">
        <v>11975</v>
      </c>
      <c r="E4335" s="21" t="s">
        <v>56</v>
      </c>
      <c r="F4335" s="21" t="s">
        <v>11976</v>
      </c>
      <c r="G4335" s="21"/>
      <c r="H4335" s="22" t="str">
        <f>VLOOKUP(F4335,'[1]Goa Member''s Details Revised'!$C$2:$AO$7385,2,0)</f>
        <v>Purchaser</v>
      </c>
      <c r="I4335" s="21">
        <v>30</v>
      </c>
      <c r="J4335" s="21" t="s">
        <v>58</v>
      </c>
      <c r="K4335" s="21">
        <v>1988</v>
      </c>
      <c r="L4335" s="22" t="str">
        <f>VLOOKUP(F4335,'[1]Goa Member''s Details Revised'!$C$2:$AO$7385,9,0)</f>
        <v>Never</v>
      </c>
      <c r="M4335" s="21" t="s">
        <v>11977</v>
      </c>
      <c r="N4335" s="23">
        <f>VLOOKUP(F4335,'[1]Goa Member''s Details Revised'!$C$2:$AO$7385,5,0)</f>
        <v>22500</v>
      </c>
      <c r="O4335" s="23">
        <f>VLOOKUP(F4335,'[1]Goa Member''s Details Revised'!$C$2:$AO$7385,5,0)</f>
        <v>22500</v>
      </c>
      <c r="P4335" s="23">
        <f>VLOOKUP(F4335,'[1]Goa Member''s Details Revised'!$C$2:$AO$7385,6,0)</f>
        <v>22500</v>
      </c>
      <c r="Q4335" s="23" t="str">
        <f>VLOOKUP(F4335,'[1]Goa Member''s Details Revised'!$C$2:$AO$7385,8,0)</f>
        <v>I.R.M</v>
      </c>
      <c r="R4335" s="23">
        <f t="shared" si="337"/>
        <v>0</v>
      </c>
      <c r="S4335" s="21">
        <f t="shared" si="338"/>
        <v>35</v>
      </c>
      <c r="T4335" s="23">
        <f t="shared" si="340"/>
        <v>18000</v>
      </c>
      <c r="U4335" s="23">
        <f t="shared" si="341"/>
        <v>14545.454545454544</v>
      </c>
      <c r="V4335" s="23">
        <f t="shared" si="339"/>
        <v>18000</v>
      </c>
      <c r="W4335" s="23"/>
      <c r="X4335" s="21"/>
      <c r="Y4335" s="24" t="str">
        <f>VLOOKUP(F4335,'[1]Goa Member''s Details Revised'!$C$2:$AO$7385,12,0)</f>
        <v>last communication 95</v>
      </c>
    </row>
    <row r="4336" spans="2:25" ht="30">
      <c r="B4336" s="20">
        <v>4327</v>
      </c>
      <c r="C4336" s="21"/>
      <c r="D4336" s="21" t="s">
        <v>11978</v>
      </c>
      <c r="E4336" s="21" t="s">
        <v>56</v>
      </c>
      <c r="F4336" s="21" t="s">
        <v>11979</v>
      </c>
      <c r="G4336" s="21"/>
      <c r="H4336" s="22" t="str">
        <f>VLOOKUP(F4336,'[1]Goa Member''s Details Revised'!$C$2:$AO$7385,2,0)</f>
        <v>Purchaser</v>
      </c>
      <c r="I4336" s="21">
        <v>11</v>
      </c>
      <c r="J4336" s="21" t="s">
        <v>65</v>
      </c>
      <c r="K4336" s="21">
        <v>1989</v>
      </c>
      <c r="L4336" s="22">
        <f>VLOOKUP(F4336,'[1]Goa Member''s Details Revised'!$C$2:$AO$7385,9,0)</f>
        <v>2009</v>
      </c>
      <c r="M4336" s="21" t="s">
        <v>11980</v>
      </c>
      <c r="N4336" s="23">
        <f>VLOOKUP(F4336,'[1]Goa Member''s Details Revised'!$C$2:$AO$7385,5,0)</f>
        <v>28500</v>
      </c>
      <c r="O4336" s="23">
        <f>VLOOKUP(F4336,'[1]Goa Member''s Details Revised'!$C$2:$AO$7385,5,0)</f>
        <v>28500</v>
      </c>
      <c r="P4336" s="23">
        <f>VLOOKUP(F4336,'[1]Goa Member''s Details Revised'!$C$2:$AO$7385,6,0)</f>
        <v>28500</v>
      </c>
      <c r="Q4336" s="23" t="str">
        <f>VLOOKUP(F4336,'[1]Goa Member''s Details Revised'!$C$2:$AO$7385,8,0)</f>
        <v>R.M</v>
      </c>
      <c r="R4336" s="23">
        <f t="shared" si="337"/>
        <v>0</v>
      </c>
      <c r="S4336" s="21">
        <f t="shared" si="338"/>
        <v>34</v>
      </c>
      <c r="T4336" s="23">
        <f t="shared" si="340"/>
        <v>22800</v>
      </c>
      <c r="U4336" s="23">
        <f t="shared" si="341"/>
        <v>18712.121212121212</v>
      </c>
      <c r="V4336" s="23">
        <f t="shared" si="339"/>
        <v>22800</v>
      </c>
      <c r="W4336" s="23"/>
      <c r="X4336" s="21"/>
      <c r="Y4336" s="24" t="str">
        <f>VLOOKUP(F4336,'[1]Goa Member''s Details Revised'!$C$2:$AO$7385,12,0)</f>
        <v>sed perfoma invoice so last communication 10 total 4 membership of Goa:- 2623, 2624 and 2625</v>
      </c>
    </row>
    <row r="4337" spans="2:25" ht="30">
      <c r="B4337" s="20">
        <v>4328</v>
      </c>
      <c r="C4337" s="21"/>
      <c r="D4337" s="21" t="s">
        <v>11981</v>
      </c>
      <c r="E4337" s="21" t="s">
        <v>56</v>
      </c>
      <c r="F4337" s="21" t="s">
        <v>11982</v>
      </c>
      <c r="G4337" s="21"/>
      <c r="H4337" s="22" t="str">
        <f>VLOOKUP(F4337,'[1]Goa Member''s Details Revised'!$C$2:$AO$7385,2,0)</f>
        <v>Purchaser</v>
      </c>
      <c r="I4337" s="21">
        <v>11</v>
      </c>
      <c r="J4337" s="21" t="s">
        <v>65</v>
      </c>
      <c r="K4337" s="21">
        <v>1989</v>
      </c>
      <c r="L4337" s="22" t="str">
        <f>VLOOKUP(F4337,'[1]Goa Member''s Details Revised'!$C$2:$AO$7385,9,0)</f>
        <v>Never</v>
      </c>
      <c r="M4337" s="21" t="s">
        <v>11980</v>
      </c>
      <c r="N4337" s="23">
        <f>VLOOKUP(F4337,'[1]Goa Member''s Details Revised'!$C$2:$AO$7385,5,0)</f>
        <v>28500</v>
      </c>
      <c r="O4337" s="23">
        <f>VLOOKUP(F4337,'[1]Goa Member''s Details Revised'!$C$2:$AO$7385,5,0)</f>
        <v>28500</v>
      </c>
      <c r="P4337" s="23">
        <f>VLOOKUP(F4337,'[1]Goa Member''s Details Revised'!$C$2:$AO$7385,6,0)</f>
        <v>28500</v>
      </c>
      <c r="Q4337" s="23" t="str">
        <f>VLOOKUP(F4337,'[1]Goa Member''s Details Revised'!$C$2:$AO$7385,8,0)</f>
        <v>I.R.M</v>
      </c>
      <c r="R4337" s="23">
        <f t="shared" si="337"/>
        <v>0</v>
      </c>
      <c r="S4337" s="21">
        <f t="shared" si="338"/>
        <v>34</v>
      </c>
      <c r="T4337" s="23">
        <f t="shared" si="340"/>
        <v>22800</v>
      </c>
      <c r="U4337" s="23">
        <f t="shared" si="341"/>
        <v>18712.121212121212</v>
      </c>
      <c r="V4337" s="23">
        <f t="shared" si="339"/>
        <v>22800</v>
      </c>
      <c r="W4337" s="23"/>
      <c r="X4337" s="21"/>
      <c r="Y4337" s="24" t="str">
        <f>VLOOKUP(F4337,'[1]Goa Member''s Details Revised'!$C$2:$AO$7385,12,0)</f>
        <v>sed perfoma invoice so last communication 10 total 4 membership of Goa:- 2623, 2624 and 2625</v>
      </c>
    </row>
    <row r="4338" spans="2:25" ht="30">
      <c r="B4338" s="20">
        <v>4329</v>
      </c>
      <c r="C4338" s="21"/>
      <c r="D4338" s="21" t="s">
        <v>11983</v>
      </c>
      <c r="E4338" s="21" t="s">
        <v>56</v>
      </c>
      <c r="F4338" s="21" t="s">
        <v>11984</v>
      </c>
      <c r="G4338" s="21"/>
      <c r="H4338" s="22" t="str">
        <f>VLOOKUP(F4338,'[1]Goa Member''s Details Revised'!$C$2:$AO$7385,2,0)</f>
        <v>Purchaser</v>
      </c>
      <c r="I4338" s="21">
        <v>11</v>
      </c>
      <c r="J4338" s="21" t="s">
        <v>65</v>
      </c>
      <c r="K4338" s="21">
        <v>1989</v>
      </c>
      <c r="L4338" s="22" t="str">
        <f>VLOOKUP(F4338,'[1]Goa Member''s Details Revised'!$C$2:$AO$7385,9,0)</f>
        <v>Never</v>
      </c>
      <c r="M4338" s="21" t="s">
        <v>11980</v>
      </c>
      <c r="N4338" s="23">
        <f>VLOOKUP(F4338,'[1]Goa Member''s Details Revised'!$C$2:$AO$7385,5,0)</f>
        <v>28500</v>
      </c>
      <c r="O4338" s="23">
        <f>VLOOKUP(F4338,'[1]Goa Member''s Details Revised'!$C$2:$AO$7385,5,0)</f>
        <v>28500</v>
      </c>
      <c r="P4338" s="23">
        <f>VLOOKUP(F4338,'[1]Goa Member''s Details Revised'!$C$2:$AO$7385,6,0)</f>
        <v>28500</v>
      </c>
      <c r="Q4338" s="23" t="str">
        <f>VLOOKUP(F4338,'[1]Goa Member''s Details Revised'!$C$2:$AO$7385,8,0)</f>
        <v>I.R.M</v>
      </c>
      <c r="R4338" s="23">
        <f t="shared" si="337"/>
        <v>0</v>
      </c>
      <c r="S4338" s="21">
        <f t="shared" si="338"/>
        <v>34</v>
      </c>
      <c r="T4338" s="23">
        <f t="shared" si="340"/>
        <v>22800</v>
      </c>
      <c r="U4338" s="23">
        <f t="shared" si="341"/>
        <v>18712.121212121212</v>
      </c>
      <c r="V4338" s="23">
        <f t="shared" si="339"/>
        <v>22800</v>
      </c>
      <c r="W4338" s="23"/>
      <c r="X4338" s="21"/>
      <c r="Y4338" s="24" t="str">
        <f>VLOOKUP(F4338,'[1]Goa Member''s Details Revised'!$C$2:$AO$7385,12,0)</f>
        <v>sed perfoma invoice so last communication 10 total 4 membership of Goa:- 2623, 2624 and 2625</v>
      </c>
    </row>
    <row r="4339" spans="2:25" ht="30">
      <c r="B4339" s="20">
        <v>4330</v>
      </c>
      <c r="C4339" s="21"/>
      <c r="D4339" s="21" t="s">
        <v>11985</v>
      </c>
      <c r="E4339" s="21" t="s">
        <v>56</v>
      </c>
      <c r="F4339" s="21" t="s">
        <v>11986</v>
      </c>
      <c r="G4339" s="21"/>
      <c r="H4339" s="22" t="str">
        <f>VLOOKUP(F4339,'[1]Goa Member''s Details Revised'!$C$2:$AO$7385,2,0)</f>
        <v>Purchaser</v>
      </c>
      <c r="I4339" s="21">
        <v>11</v>
      </c>
      <c r="J4339" s="21" t="s">
        <v>65</v>
      </c>
      <c r="K4339" s="21">
        <v>1989</v>
      </c>
      <c r="L4339" s="22" t="str">
        <f>VLOOKUP(F4339,'[1]Goa Member''s Details Revised'!$C$2:$AO$7385,9,0)</f>
        <v>Never</v>
      </c>
      <c r="M4339" s="21" t="s">
        <v>11987</v>
      </c>
      <c r="N4339" s="23">
        <f>VLOOKUP(F4339,'[1]Goa Member''s Details Revised'!$C$2:$AO$7385,5,0)</f>
        <v>28500</v>
      </c>
      <c r="O4339" s="23">
        <f>VLOOKUP(F4339,'[1]Goa Member''s Details Revised'!$C$2:$AO$7385,5,0)</f>
        <v>28500</v>
      </c>
      <c r="P4339" s="23">
        <f>VLOOKUP(F4339,'[1]Goa Member''s Details Revised'!$C$2:$AO$7385,6,0)</f>
        <v>28500</v>
      </c>
      <c r="Q4339" s="23" t="str">
        <f>VLOOKUP(F4339,'[1]Goa Member''s Details Revised'!$C$2:$AO$7385,8,0)</f>
        <v>I.R.M</v>
      </c>
      <c r="R4339" s="23">
        <f t="shared" si="337"/>
        <v>0</v>
      </c>
      <c r="S4339" s="21">
        <f t="shared" si="338"/>
        <v>34</v>
      </c>
      <c r="T4339" s="23">
        <f t="shared" si="340"/>
        <v>22800</v>
      </c>
      <c r="U4339" s="23">
        <f t="shared" si="341"/>
        <v>18712.121212121212</v>
      </c>
      <c r="V4339" s="23">
        <f t="shared" si="339"/>
        <v>22800</v>
      </c>
      <c r="W4339" s="23"/>
      <c r="X4339" s="21"/>
      <c r="Y4339" s="24" t="str">
        <f>VLOOKUP(F4339,'[1]Goa Member''s Details Revised'!$C$2:$AO$7385,12,0)</f>
        <v>sed perfoma invoice so last communication 10 total 4 membership of Goa:- 2623, 2624 and 2625</v>
      </c>
    </row>
    <row r="4340" spans="2:25" ht="30">
      <c r="B4340" s="20">
        <v>4331</v>
      </c>
      <c r="C4340" s="21"/>
      <c r="D4340" s="21" t="s">
        <v>11988</v>
      </c>
      <c r="E4340" s="21" t="s">
        <v>56</v>
      </c>
      <c r="F4340" s="21" t="s">
        <v>11989</v>
      </c>
      <c r="G4340" s="21"/>
      <c r="H4340" s="22" t="str">
        <f>VLOOKUP(F4340,'[1]Goa Member''s Details Revised'!$C$2:$AO$7385,2,0)</f>
        <v>Purchaser</v>
      </c>
      <c r="I4340" s="21">
        <v>11</v>
      </c>
      <c r="J4340" s="21" t="s">
        <v>65</v>
      </c>
      <c r="K4340" s="21">
        <v>1989</v>
      </c>
      <c r="L4340" s="22" t="str">
        <f>VLOOKUP(F4340,'[1]Goa Member''s Details Revised'!$C$2:$AO$7385,9,0)</f>
        <v>Never</v>
      </c>
      <c r="M4340" s="21" t="s">
        <v>11987</v>
      </c>
      <c r="N4340" s="23">
        <f>VLOOKUP(F4340,'[1]Goa Member''s Details Revised'!$C$2:$AO$7385,5,0)</f>
        <v>28500</v>
      </c>
      <c r="O4340" s="23">
        <f>VLOOKUP(F4340,'[1]Goa Member''s Details Revised'!$C$2:$AO$7385,5,0)</f>
        <v>28500</v>
      </c>
      <c r="P4340" s="23">
        <f>VLOOKUP(F4340,'[1]Goa Member''s Details Revised'!$C$2:$AO$7385,6,0)</f>
        <v>28500</v>
      </c>
      <c r="Q4340" s="23" t="str">
        <f>VLOOKUP(F4340,'[1]Goa Member''s Details Revised'!$C$2:$AO$7385,8,0)</f>
        <v>I.R.M</v>
      </c>
      <c r="R4340" s="23">
        <f t="shared" si="337"/>
        <v>0</v>
      </c>
      <c r="S4340" s="21">
        <f t="shared" si="338"/>
        <v>34</v>
      </c>
      <c r="T4340" s="23">
        <f t="shared" si="340"/>
        <v>22800</v>
      </c>
      <c r="U4340" s="23">
        <f t="shared" si="341"/>
        <v>18712.121212121212</v>
      </c>
      <c r="V4340" s="23">
        <f t="shared" si="339"/>
        <v>22800</v>
      </c>
      <c r="W4340" s="23"/>
      <c r="X4340" s="21"/>
      <c r="Y4340" s="24" t="str">
        <f>VLOOKUP(F4340,'[1]Goa Member''s Details Revised'!$C$2:$AO$7385,12,0)</f>
        <v>sed perfoma invoice so last communication 10 total 4 membership of Goa:- 2623, 2624 and 2625</v>
      </c>
    </row>
    <row r="4341" spans="2:25">
      <c r="B4341" s="20">
        <v>4332</v>
      </c>
      <c r="C4341" s="21"/>
      <c r="D4341" s="21" t="s">
        <v>11990</v>
      </c>
      <c r="E4341" s="21" t="s">
        <v>56</v>
      </c>
      <c r="F4341" s="21" t="s">
        <v>11991</v>
      </c>
      <c r="G4341" s="21"/>
      <c r="H4341" s="22" t="str">
        <f>VLOOKUP(F4341,'[1]Goa Member''s Details Revised'!$C$2:$AO$7385,2,0)</f>
        <v>Purchaser</v>
      </c>
      <c r="I4341" s="21">
        <v>11</v>
      </c>
      <c r="J4341" s="21" t="s">
        <v>65</v>
      </c>
      <c r="K4341" s="21">
        <v>1989</v>
      </c>
      <c r="L4341" s="22">
        <f>VLOOKUP(F4341,'[1]Goa Member''s Details Revised'!$C$2:$AO$7385,9,0)</f>
        <v>2008</v>
      </c>
      <c r="M4341" s="21" t="s">
        <v>11992</v>
      </c>
      <c r="N4341" s="23">
        <f>VLOOKUP(F4341,'[1]Goa Member''s Details Revised'!$C$2:$AO$7385,5,0)</f>
        <v>18500</v>
      </c>
      <c r="O4341" s="23">
        <f>VLOOKUP(F4341,'[1]Goa Member''s Details Revised'!$C$2:$AO$7385,5,0)</f>
        <v>18500</v>
      </c>
      <c r="P4341" s="23">
        <f>VLOOKUP(F4341,'[1]Goa Member''s Details Revised'!$C$2:$AO$7385,6,0)</f>
        <v>19300</v>
      </c>
      <c r="Q4341" s="23" t="str">
        <f>VLOOKUP(F4341,'[1]Goa Member''s Details Revised'!$C$2:$AO$7385,8,0)</f>
        <v>R.M</v>
      </c>
      <c r="R4341" s="23">
        <f t="shared" si="337"/>
        <v>-800</v>
      </c>
      <c r="S4341" s="21">
        <f t="shared" si="338"/>
        <v>34</v>
      </c>
      <c r="T4341" s="23">
        <f t="shared" si="340"/>
        <v>15440</v>
      </c>
      <c r="U4341" s="23">
        <f t="shared" si="341"/>
        <v>12671.717171717171</v>
      </c>
      <c r="V4341" s="23">
        <f t="shared" si="339"/>
        <v>15600</v>
      </c>
      <c r="W4341" s="23"/>
      <c r="X4341" s="21"/>
      <c r="Y4341" s="24" t="str">
        <f>VLOOKUP(F4341,'[1]Goa Member''s Details Revised'!$C$2:$AO$7385,12,0)</f>
        <v>no reminders so last communication 2008</v>
      </c>
    </row>
    <row r="4342" spans="2:25">
      <c r="B4342" s="20">
        <v>4333</v>
      </c>
      <c r="C4342" s="21"/>
      <c r="D4342" s="21" t="s">
        <v>11993</v>
      </c>
      <c r="E4342" s="21" t="s">
        <v>56</v>
      </c>
      <c r="F4342" s="21" t="s">
        <v>11994</v>
      </c>
      <c r="G4342" s="21"/>
      <c r="H4342" s="22" t="str">
        <f>VLOOKUP(F4342,'[1]Goa Member''s Details Revised'!$C$2:$AO$7385,2,0)</f>
        <v>Purchaser</v>
      </c>
      <c r="I4342" s="21">
        <v>18</v>
      </c>
      <c r="J4342" s="21" t="s">
        <v>65</v>
      </c>
      <c r="K4342" s="21">
        <v>1989</v>
      </c>
      <c r="L4342" s="22" t="str">
        <f>VLOOKUP(F4342,'[1]Goa Member''s Details Revised'!$C$2:$AO$7385,9,0)</f>
        <v>Never</v>
      </c>
      <c r="M4342" s="21" t="s">
        <v>11995</v>
      </c>
      <c r="N4342" s="23">
        <f>VLOOKUP(F4342,'[1]Goa Member''s Details Revised'!$C$2:$AO$7385,5,0)</f>
        <v>22500</v>
      </c>
      <c r="O4342" s="23">
        <f>VLOOKUP(F4342,'[1]Goa Member''s Details Revised'!$C$2:$AO$7385,5,0)</f>
        <v>22500</v>
      </c>
      <c r="P4342" s="23">
        <f>VLOOKUP(F4342,'[1]Goa Member''s Details Revised'!$C$2:$AO$7385,6,0)</f>
        <v>22500</v>
      </c>
      <c r="Q4342" s="23" t="str">
        <f>VLOOKUP(F4342,'[1]Goa Member''s Details Revised'!$C$2:$AO$7385,8,0)</f>
        <v>I.R.M</v>
      </c>
      <c r="R4342" s="23">
        <f t="shared" si="337"/>
        <v>0</v>
      </c>
      <c r="S4342" s="21">
        <f t="shared" si="338"/>
        <v>34</v>
      </c>
      <c r="T4342" s="23">
        <f t="shared" si="340"/>
        <v>18000</v>
      </c>
      <c r="U4342" s="23">
        <f t="shared" si="341"/>
        <v>14772.727272727272</v>
      </c>
      <c r="V4342" s="23">
        <f t="shared" si="339"/>
        <v>18000</v>
      </c>
      <c r="W4342" s="23"/>
      <c r="X4342" s="21"/>
      <c r="Y4342" s="24" t="str">
        <f>VLOOKUP(F4342,'[1]Goa Member''s Details Revised'!$C$2:$AO$7385,12,0)</f>
        <v xml:space="preserve">(POD) last communication 07 </v>
      </c>
    </row>
    <row r="4343" spans="2:25" ht="30">
      <c r="B4343" s="20">
        <v>4334</v>
      </c>
      <c r="C4343" s="21"/>
      <c r="D4343" s="21" t="s">
        <v>11996</v>
      </c>
      <c r="E4343" s="21" t="s">
        <v>56</v>
      </c>
      <c r="F4343" s="21" t="s">
        <v>11997</v>
      </c>
      <c r="G4343" s="21"/>
      <c r="H4343" s="22" t="str">
        <f>VLOOKUP(F4343,'[1]Goa Member''s Details Revised'!$C$2:$AO$7385,2,0)</f>
        <v>Purchaser</v>
      </c>
      <c r="I4343" s="21">
        <v>25</v>
      </c>
      <c r="J4343" s="21" t="s">
        <v>65</v>
      </c>
      <c r="K4343" s="21">
        <v>1989</v>
      </c>
      <c r="L4343" s="22" t="str">
        <f>VLOOKUP(F4343,'[1]Goa Member''s Details Revised'!$C$2:$AO$7385,9,0)</f>
        <v>Never</v>
      </c>
      <c r="M4343" s="21" t="s">
        <v>11998</v>
      </c>
      <c r="N4343" s="23">
        <f>VLOOKUP(F4343,'[1]Goa Member''s Details Revised'!$C$2:$AO$7385,5,0)</f>
        <v>19300</v>
      </c>
      <c r="O4343" s="23">
        <f>VLOOKUP(F4343,'[1]Goa Member''s Details Revised'!$C$2:$AO$7385,5,0)</f>
        <v>19300</v>
      </c>
      <c r="P4343" s="23">
        <f>VLOOKUP(F4343,'[1]Goa Member''s Details Revised'!$C$2:$AO$7385,6,0)</f>
        <v>19300</v>
      </c>
      <c r="Q4343" s="23" t="str">
        <f>VLOOKUP(F4343,'[1]Goa Member''s Details Revised'!$C$2:$AO$7385,8,0)</f>
        <v>I.R.M</v>
      </c>
      <c r="R4343" s="23">
        <f t="shared" si="337"/>
        <v>0</v>
      </c>
      <c r="S4343" s="21">
        <f t="shared" si="338"/>
        <v>34</v>
      </c>
      <c r="T4343" s="23">
        <f t="shared" si="340"/>
        <v>15440</v>
      </c>
      <c r="U4343" s="23">
        <f t="shared" si="341"/>
        <v>12671.717171717171</v>
      </c>
      <c r="V4343" s="23">
        <f t="shared" si="339"/>
        <v>15440</v>
      </c>
      <c r="W4343" s="23"/>
      <c r="X4343" s="21"/>
      <c r="Y4343" s="24" t="str">
        <f>VLOOKUP(F4343,'[1]Goa Member''s Details Revised'!$C$2:$AO$7385,12,0)</f>
        <v>last reminder send on 2012 total 2 membership of Goa:- 2628 and 2629</v>
      </c>
    </row>
    <row r="4344" spans="2:25">
      <c r="B4344" s="20">
        <v>4335</v>
      </c>
      <c r="C4344" s="21"/>
      <c r="D4344" s="21" t="s">
        <v>11999</v>
      </c>
      <c r="E4344" s="21" t="s">
        <v>56</v>
      </c>
      <c r="F4344" s="21" t="s">
        <v>12000</v>
      </c>
      <c r="G4344" s="21"/>
      <c r="H4344" s="22" t="str">
        <f>VLOOKUP(F4344,'[1]Goa Member''s Details Revised'!$C$2:$AO$7385,2,0)</f>
        <v>Purchaser</v>
      </c>
      <c r="I4344" s="21">
        <v>31</v>
      </c>
      <c r="J4344" s="21" t="s">
        <v>65</v>
      </c>
      <c r="K4344" s="21">
        <v>1989</v>
      </c>
      <c r="L4344" s="22">
        <f>VLOOKUP(F4344,'[1]Goa Member''s Details Revised'!$C$2:$AO$7385,9,0)</f>
        <v>2007</v>
      </c>
      <c r="M4344" s="21" t="s">
        <v>12001</v>
      </c>
      <c r="N4344" s="23">
        <f>VLOOKUP(F4344,'[1]Goa Member''s Details Revised'!$C$2:$AO$7385,5,0)</f>
        <v>23500</v>
      </c>
      <c r="O4344" s="23">
        <f>VLOOKUP(F4344,'[1]Goa Member''s Details Revised'!$C$2:$AO$7385,5,0)</f>
        <v>23500</v>
      </c>
      <c r="P4344" s="23">
        <f>VLOOKUP(F4344,'[1]Goa Member''s Details Revised'!$C$2:$AO$7385,6,0)</f>
        <v>23500</v>
      </c>
      <c r="Q4344" s="23" t="str">
        <f>VLOOKUP(F4344,'[1]Goa Member''s Details Revised'!$C$2:$AO$7385,8,0)</f>
        <v>I.R.M</v>
      </c>
      <c r="R4344" s="23">
        <f t="shared" si="337"/>
        <v>0</v>
      </c>
      <c r="S4344" s="21">
        <f t="shared" si="338"/>
        <v>34</v>
      </c>
      <c r="T4344" s="23">
        <f t="shared" si="340"/>
        <v>18800</v>
      </c>
      <c r="U4344" s="23">
        <f t="shared" si="341"/>
        <v>15429.292929292929</v>
      </c>
      <c r="V4344" s="23">
        <f t="shared" si="339"/>
        <v>18800</v>
      </c>
      <c r="W4344" s="23"/>
      <c r="X4344" s="21"/>
      <c r="Y4344" s="24" t="str">
        <f>VLOOKUP(F4344,'[1]Goa Member''s Details Revised'!$C$2:$AO$7385,12,0)</f>
        <v>no reminders so last communication 2008</v>
      </c>
    </row>
    <row r="4345" spans="2:25" ht="30">
      <c r="B4345" s="20">
        <v>4336</v>
      </c>
      <c r="C4345" s="21"/>
      <c r="D4345" s="21" t="s">
        <v>12002</v>
      </c>
      <c r="E4345" s="21" t="s">
        <v>56</v>
      </c>
      <c r="F4345" s="21" t="s">
        <v>12003</v>
      </c>
      <c r="G4345" s="21"/>
      <c r="H4345" s="22" t="str">
        <f>VLOOKUP(F4345,'[1]Goa Member''s Details Revised'!$C$2:$AO$7385,2,0)</f>
        <v>Purchaser</v>
      </c>
      <c r="I4345" s="21">
        <v>31</v>
      </c>
      <c r="J4345" s="21" t="s">
        <v>65</v>
      </c>
      <c r="K4345" s="21">
        <v>1989</v>
      </c>
      <c r="L4345" s="22" t="str">
        <f>VLOOKUP(F4345,'[1]Goa Member''s Details Revised'!$C$2:$AO$7385,9,0)</f>
        <v>Never</v>
      </c>
      <c r="M4345" s="21" t="s">
        <v>12004</v>
      </c>
      <c r="N4345" s="23">
        <f>VLOOKUP(F4345,'[1]Goa Member''s Details Revised'!$C$2:$AO$7385,5,0)</f>
        <v>23500</v>
      </c>
      <c r="O4345" s="23">
        <f>VLOOKUP(F4345,'[1]Goa Member''s Details Revised'!$C$2:$AO$7385,5,0)</f>
        <v>23500</v>
      </c>
      <c r="P4345" s="23">
        <f>VLOOKUP(F4345,'[1]Goa Member''s Details Revised'!$C$2:$AO$7385,6,0)</f>
        <v>23500</v>
      </c>
      <c r="Q4345" s="23" t="str">
        <f>VLOOKUP(F4345,'[1]Goa Member''s Details Revised'!$C$2:$AO$7385,8,0)</f>
        <v>I.R.M</v>
      </c>
      <c r="R4345" s="23">
        <f t="shared" si="337"/>
        <v>0</v>
      </c>
      <c r="S4345" s="21">
        <f t="shared" si="338"/>
        <v>34</v>
      </c>
      <c r="T4345" s="23">
        <f t="shared" si="340"/>
        <v>18800</v>
      </c>
      <c r="U4345" s="23">
        <f t="shared" si="341"/>
        <v>15429.292929292929</v>
      </c>
      <c r="V4345" s="23">
        <f t="shared" si="339"/>
        <v>18800</v>
      </c>
      <c r="W4345" s="23"/>
      <c r="X4345" s="21"/>
      <c r="Y4345" s="24" t="str">
        <f>VLOOKUP(F4345,'[1]Goa Member''s Details Revised'!$C$2:$AO$7385,12,0)</f>
        <v xml:space="preserve">we send last reminder in 2012.then we did not receive any reply </v>
      </c>
    </row>
    <row r="4346" spans="2:25">
      <c r="B4346" s="20">
        <v>4337</v>
      </c>
      <c r="C4346" s="21"/>
      <c r="D4346" s="21" t="s">
        <v>12005</v>
      </c>
      <c r="E4346" s="21" t="s">
        <v>56</v>
      </c>
      <c r="F4346" s="21" t="s">
        <v>12006</v>
      </c>
      <c r="G4346" s="21"/>
      <c r="H4346" s="22" t="str">
        <f>VLOOKUP(F4346,'[1]Goa Member''s Details Revised'!$C$2:$AO$7385,2,0)</f>
        <v>Purchaser</v>
      </c>
      <c r="I4346" s="21">
        <v>24</v>
      </c>
      <c r="J4346" s="21" t="s">
        <v>65</v>
      </c>
      <c r="K4346" s="21">
        <v>1989</v>
      </c>
      <c r="L4346" s="22" t="str">
        <f>VLOOKUP(F4346,'[1]Goa Member''s Details Revised'!$C$2:$AO$7385,9,0)</f>
        <v>Never</v>
      </c>
      <c r="M4346" s="21" t="s">
        <v>12007</v>
      </c>
      <c r="N4346" s="23">
        <f>VLOOKUP(F4346,'[1]Goa Member''s Details Revised'!$C$2:$AO$7385,5,0)</f>
        <v>28500</v>
      </c>
      <c r="O4346" s="23">
        <f>VLOOKUP(F4346,'[1]Goa Member''s Details Revised'!$C$2:$AO$7385,5,0)</f>
        <v>28500</v>
      </c>
      <c r="P4346" s="23">
        <f>VLOOKUP(F4346,'[1]Goa Member''s Details Revised'!$C$2:$AO$7385,6,0)</f>
        <v>29700</v>
      </c>
      <c r="Q4346" s="23" t="str">
        <f>VLOOKUP(F4346,'[1]Goa Member''s Details Revised'!$C$2:$AO$7385,8,0)</f>
        <v>I.R.M</v>
      </c>
      <c r="R4346" s="23">
        <f t="shared" si="337"/>
        <v>-1200</v>
      </c>
      <c r="S4346" s="21">
        <f t="shared" si="338"/>
        <v>34</v>
      </c>
      <c r="T4346" s="23">
        <f t="shared" si="340"/>
        <v>23760</v>
      </c>
      <c r="U4346" s="23">
        <f t="shared" si="341"/>
        <v>19500</v>
      </c>
      <c r="V4346" s="23">
        <f t="shared" si="339"/>
        <v>24000</v>
      </c>
      <c r="W4346" s="23"/>
      <c r="X4346" s="21"/>
      <c r="Y4346" s="24" t="str">
        <f>VLOOKUP(F4346,'[1]Goa Member''s Details Revised'!$C$2:$AO$7385,12,0)</f>
        <v>no reminders so last communication 2013</v>
      </c>
    </row>
    <row r="4347" spans="2:25" ht="30">
      <c r="B4347" s="20">
        <v>4338</v>
      </c>
      <c r="C4347" s="21"/>
      <c r="D4347" s="21" t="s">
        <v>12008</v>
      </c>
      <c r="E4347" s="21" t="s">
        <v>56</v>
      </c>
      <c r="F4347" s="21" t="s">
        <v>12009</v>
      </c>
      <c r="G4347" s="21"/>
      <c r="H4347" s="22" t="str">
        <f>VLOOKUP(F4347,'[1]Goa Member''s Details Revised'!$C$2:$AO$7385,2,0)</f>
        <v>Purchaser</v>
      </c>
      <c r="I4347" s="21">
        <v>25</v>
      </c>
      <c r="J4347" s="21" t="s">
        <v>65</v>
      </c>
      <c r="K4347" s="21">
        <v>1989</v>
      </c>
      <c r="L4347" s="22" t="str">
        <f>VLOOKUP(F4347,'[1]Goa Member''s Details Revised'!$C$2:$AO$7385,9,0)</f>
        <v>Never</v>
      </c>
      <c r="M4347" s="21" t="s">
        <v>12010</v>
      </c>
      <c r="N4347" s="23">
        <f>VLOOKUP(F4347,'[1]Goa Member''s Details Revised'!$C$2:$AO$7385,5,0)</f>
        <v>19300</v>
      </c>
      <c r="O4347" s="23">
        <f>VLOOKUP(F4347,'[1]Goa Member''s Details Revised'!$C$2:$AO$7385,5,0)</f>
        <v>19300</v>
      </c>
      <c r="P4347" s="23">
        <f>VLOOKUP(F4347,'[1]Goa Member''s Details Revised'!$C$2:$AO$7385,6,0)</f>
        <v>19300</v>
      </c>
      <c r="Q4347" s="23" t="str">
        <f>VLOOKUP(F4347,'[1]Goa Member''s Details Revised'!$C$2:$AO$7385,8,0)</f>
        <v>I.R.M</v>
      </c>
      <c r="R4347" s="23">
        <f t="shared" si="337"/>
        <v>0</v>
      </c>
      <c r="S4347" s="21">
        <f t="shared" si="338"/>
        <v>34</v>
      </c>
      <c r="T4347" s="23">
        <f t="shared" si="340"/>
        <v>15440</v>
      </c>
      <c r="U4347" s="23">
        <f t="shared" si="341"/>
        <v>12671.717171717171</v>
      </c>
      <c r="V4347" s="23">
        <f t="shared" si="339"/>
        <v>15440</v>
      </c>
      <c r="W4347" s="23"/>
      <c r="X4347" s="21"/>
      <c r="Y4347" s="24" t="str">
        <f>VLOOKUP(F4347,'[1]Goa Member''s Details Revised'!$C$2:$AO$7385,12,0)</f>
        <v>last reminder send on 2012 total 2 membership of Goa:- 2628 and 2629</v>
      </c>
    </row>
    <row r="4348" spans="2:25">
      <c r="B4348" s="20">
        <v>4339</v>
      </c>
      <c r="C4348" s="21"/>
      <c r="D4348" s="21" t="s">
        <v>12011</v>
      </c>
      <c r="E4348" s="21" t="s">
        <v>56</v>
      </c>
      <c r="F4348" s="21" t="s">
        <v>12012</v>
      </c>
      <c r="G4348" s="21"/>
      <c r="H4348" s="22" t="str">
        <f>VLOOKUP(F4348,'[1]Goa Member''s Details Revised'!$C$2:$AO$7385,2,0)</f>
        <v>Purchaser</v>
      </c>
      <c r="I4348" s="21">
        <v>15</v>
      </c>
      <c r="J4348" s="21" t="s">
        <v>207</v>
      </c>
      <c r="K4348" s="21">
        <v>1989</v>
      </c>
      <c r="L4348" s="22" t="str">
        <f>VLOOKUP(F4348,'[1]Goa Member''s Details Revised'!$C$2:$AO$7385,9,0)</f>
        <v>Never</v>
      </c>
      <c r="M4348" s="21" t="s">
        <v>12001</v>
      </c>
      <c r="N4348" s="23">
        <f>VLOOKUP(F4348,'[1]Goa Member''s Details Revised'!$C$2:$AO$7385,5,0)</f>
        <v>22500</v>
      </c>
      <c r="O4348" s="23">
        <f>VLOOKUP(F4348,'[1]Goa Member''s Details Revised'!$C$2:$AO$7385,5,0)</f>
        <v>22500</v>
      </c>
      <c r="P4348" s="23">
        <f>VLOOKUP(F4348,'[1]Goa Member''s Details Revised'!$C$2:$AO$7385,6,0)</f>
        <v>23500</v>
      </c>
      <c r="Q4348" s="23" t="str">
        <f>VLOOKUP(F4348,'[1]Goa Member''s Details Revised'!$C$2:$AO$7385,8,0)</f>
        <v>I.R.M</v>
      </c>
      <c r="R4348" s="23">
        <f t="shared" si="337"/>
        <v>-1000</v>
      </c>
      <c r="S4348" s="21">
        <f t="shared" si="338"/>
        <v>34</v>
      </c>
      <c r="T4348" s="23">
        <f t="shared" si="340"/>
        <v>18800</v>
      </c>
      <c r="U4348" s="23">
        <f t="shared" si="341"/>
        <v>15429.292929292929</v>
      </c>
      <c r="V4348" s="23">
        <f t="shared" si="339"/>
        <v>19000</v>
      </c>
      <c r="W4348" s="23"/>
      <c r="X4348" s="21"/>
      <c r="Y4348" s="24" t="str">
        <f>VLOOKUP(F4348,'[1]Goa Member''s Details Revised'!$C$2:$AO$7385,12,0)</f>
        <v>last communication 02</v>
      </c>
    </row>
    <row r="4349" spans="2:25" ht="30">
      <c r="B4349" s="20">
        <v>4340</v>
      </c>
      <c r="C4349" s="21"/>
      <c r="D4349" s="21" t="s">
        <v>12013</v>
      </c>
      <c r="E4349" s="21" t="s">
        <v>56</v>
      </c>
      <c r="F4349" s="21" t="s">
        <v>12014</v>
      </c>
      <c r="G4349" s="21"/>
      <c r="H4349" s="22" t="str">
        <f>VLOOKUP(F4349,'[1]Goa Member''s Details Revised'!$C$2:$AO$7385,2,0)</f>
        <v>Purchaser</v>
      </c>
      <c r="I4349" s="21">
        <v>14</v>
      </c>
      <c r="J4349" s="21" t="s">
        <v>207</v>
      </c>
      <c r="K4349" s="21">
        <v>1989</v>
      </c>
      <c r="L4349" s="22" t="str">
        <f>VLOOKUP(F4349,'[1]Goa Member''s Details Revised'!$C$2:$AO$7385,9,0)</f>
        <v>Never</v>
      </c>
      <c r="M4349" s="21" t="s">
        <v>12015</v>
      </c>
      <c r="N4349" s="23">
        <f>VLOOKUP(F4349,'[1]Goa Member''s Details Revised'!$C$2:$AO$7385,5,0)</f>
        <v>28500</v>
      </c>
      <c r="O4349" s="23">
        <f>VLOOKUP(F4349,'[1]Goa Member''s Details Revised'!$C$2:$AO$7385,5,0)</f>
        <v>28500</v>
      </c>
      <c r="P4349" s="23">
        <f>VLOOKUP(F4349,'[1]Goa Member''s Details Revised'!$C$2:$AO$7385,6,0)</f>
        <v>29700</v>
      </c>
      <c r="Q4349" s="23" t="str">
        <f>VLOOKUP(F4349,'[1]Goa Member''s Details Revised'!$C$2:$AO$7385,8,0)</f>
        <v>I.R.M</v>
      </c>
      <c r="R4349" s="23">
        <f t="shared" si="337"/>
        <v>-1200</v>
      </c>
      <c r="S4349" s="21">
        <f t="shared" si="338"/>
        <v>34</v>
      </c>
      <c r="T4349" s="23">
        <f t="shared" si="340"/>
        <v>23760</v>
      </c>
      <c r="U4349" s="23">
        <f t="shared" si="341"/>
        <v>19500</v>
      </c>
      <c r="V4349" s="23">
        <f t="shared" si="339"/>
        <v>24000</v>
      </c>
      <c r="W4349" s="23"/>
      <c r="X4349" s="21"/>
      <c r="Y4349" s="24" t="str">
        <f>VLOOKUP(F4349,'[1]Goa Member''s Details Revised'!$C$2:$AO$7385,12,0)</f>
        <v xml:space="preserve">we send last reminder in 2012.then we did not receive any reply </v>
      </c>
    </row>
    <row r="4350" spans="2:25" ht="30">
      <c r="B4350" s="20">
        <v>4341</v>
      </c>
      <c r="C4350" s="21"/>
      <c r="D4350" s="21" t="s">
        <v>12016</v>
      </c>
      <c r="E4350" s="21" t="s">
        <v>56</v>
      </c>
      <c r="F4350" s="21" t="s">
        <v>12017</v>
      </c>
      <c r="G4350" s="21"/>
      <c r="H4350" s="22" t="str">
        <f>VLOOKUP(F4350,'[1]Goa Member''s Details Revised'!$C$2:$AO$7385,2,0)</f>
        <v>Purchaser</v>
      </c>
      <c r="I4350" s="21">
        <v>21</v>
      </c>
      <c r="J4350" s="21" t="s">
        <v>207</v>
      </c>
      <c r="K4350" s="21">
        <v>1989</v>
      </c>
      <c r="L4350" s="22" t="str">
        <f>VLOOKUP(F4350,'[1]Goa Member''s Details Revised'!$C$2:$AO$7385,9,0)</f>
        <v>Never</v>
      </c>
      <c r="M4350" s="21" t="s">
        <v>12018</v>
      </c>
      <c r="N4350" s="23">
        <f>VLOOKUP(F4350,'[1]Goa Member''s Details Revised'!$C$2:$AO$7385,5,0)</f>
        <v>28500</v>
      </c>
      <c r="O4350" s="23">
        <f>VLOOKUP(F4350,'[1]Goa Member''s Details Revised'!$C$2:$AO$7385,5,0)</f>
        <v>28500</v>
      </c>
      <c r="P4350" s="23">
        <f>VLOOKUP(F4350,'[1]Goa Member''s Details Revised'!$C$2:$AO$7385,6,0)</f>
        <v>28500</v>
      </c>
      <c r="Q4350" s="23" t="str">
        <f>VLOOKUP(F4350,'[1]Goa Member''s Details Revised'!$C$2:$AO$7385,8,0)</f>
        <v>I.R.M</v>
      </c>
      <c r="R4350" s="23">
        <f t="shared" si="337"/>
        <v>0</v>
      </c>
      <c r="S4350" s="21">
        <f t="shared" si="338"/>
        <v>34</v>
      </c>
      <c r="T4350" s="23">
        <f t="shared" si="340"/>
        <v>22800</v>
      </c>
      <c r="U4350" s="23">
        <f t="shared" si="341"/>
        <v>18712.121212121212</v>
      </c>
      <c r="V4350" s="23">
        <f t="shared" si="339"/>
        <v>22800</v>
      </c>
      <c r="W4350" s="23"/>
      <c r="X4350" s="21"/>
      <c r="Y4350" s="24" t="str">
        <f>VLOOKUP(F4350,'[1]Goa Member''s Details Revised'!$C$2:$AO$7385,12,0)</f>
        <v xml:space="preserve">we send last reminder in 2012.then we did not receive any reply </v>
      </c>
    </row>
    <row r="4351" spans="2:25" ht="30">
      <c r="B4351" s="20">
        <v>4342</v>
      </c>
      <c r="C4351" s="21"/>
      <c r="D4351" s="21" t="s">
        <v>12019</v>
      </c>
      <c r="E4351" s="21" t="s">
        <v>56</v>
      </c>
      <c r="F4351" s="21" t="s">
        <v>12020</v>
      </c>
      <c r="G4351" s="21"/>
      <c r="H4351" s="22" t="str">
        <f>VLOOKUP(F4351,'[1]Goa Member''s Details Revised'!$C$2:$AO$7385,2,0)</f>
        <v>Purchaser</v>
      </c>
      <c r="I4351" s="21">
        <v>22</v>
      </c>
      <c r="J4351" s="21" t="s">
        <v>207</v>
      </c>
      <c r="K4351" s="21">
        <v>1989</v>
      </c>
      <c r="L4351" s="22" t="str">
        <f>VLOOKUP(F4351,'[1]Goa Member''s Details Revised'!$C$2:$AO$7385,9,0)</f>
        <v>Never</v>
      </c>
      <c r="M4351" s="21" t="s">
        <v>12021</v>
      </c>
      <c r="N4351" s="23">
        <f>VLOOKUP(F4351,'[1]Goa Member''s Details Revised'!$C$2:$AO$7385,5,0)</f>
        <v>18500</v>
      </c>
      <c r="O4351" s="23">
        <f>VLOOKUP(F4351,'[1]Goa Member''s Details Revised'!$C$2:$AO$7385,5,0)</f>
        <v>18500</v>
      </c>
      <c r="P4351" s="23">
        <f>VLOOKUP(F4351,'[1]Goa Member''s Details Revised'!$C$2:$AO$7385,6,0)</f>
        <v>19300</v>
      </c>
      <c r="Q4351" s="23" t="str">
        <f>VLOOKUP(F4351,'[1]Goa Member''s Details Revised'!$C$2:$AO$7385,8,0)</f>
        <v>I.R.M</v>
      </c>
      <c r="R4351" s="23">
        <f t="shared" si="337"/>
        <v>-800</v>
      </c>
      <c r="S4351" s="21">
        <f t="shared" si="338"/>
        <v>34</v>
      </c>
      <c r="T4351" s="23">
        <f t="shared" si="340"/>
        <v>15440</v>
      </c>
      <c r="U4351" s="23">
        <f t="shared" si="341"/>
        <v>12671.717171717171</v>
      </c>
      <c r="V4351" s="23">
        <f t="shared" si="339"/>
        <v>15600</v>
      </c>
      <c r="W4351" s="23"/>
      <c r="X4351" s="21"/>
      <c r="Y4351" s="24" t="str">
        <f>VLOOKUP(F4351,'[1]Goa Member''s Details Revised'!$C$2:$AO$7385,12,0)</f>
        <v xml:space="preserve">we send last reminder in 2013.then we did not receive any reply </v>
      </c>
    </row>
    <row r="4352" spans="2:25" ht="30">
      <c r="B4352" s="20">
        <v>4343</v>
      </c>
      <c r="C4352" s="21"/>
      <c r="D4352" s="21" t="s">
        <v>12022</v>
      </c>
      <c r="E4352" s="21" t="s">
        <v>56</v>
      </c>
      <c r="F4352" s="21" t="s">
        <v>12023</v>
      </c>
      <c r="G4352" s="21"/>
      <c r="H4352" s="22" t="str">
        <f>VLOOKUP(F4352,'[1]Goa Member''s Details Revised'!$C$2:$AO$7385,2,0)</f>
        <v>Purchaser</v>
      </c>
      <c r="I4352" s="21">
        <v>22</v>
      </c>
      <c r="J4352" s="21" t="s">
        <v>207</v>
      </c>
      <c r="K4352" s="21">
        <v>1989</v>
      </c>
      <c r="L4352" s="22" t="str">
        <f>VLOOKUP(F4352,'[1]Goa Member''s Details Revised'!$C$2:$AO$7385,9,0)</f>
        <v>Never</v>
      </c>
      <c r="M4352" s="21" t="s">
        <v>12024</v>
      </c>
      <c r="N4352" s="23">
        <f>VLOOKUP(F4352,'[1]Goa Member''s Details Revised'!$C$2:$AO$7385,5,0)</f>
        <v>18500</v>
      </c>
      <c r="O4352" s="23">
        <f>VLOOKUP(F4352,'[1]Goa Member''s Details Revised'!$C$2:$AO$7385,5,0)</f>
        <v>18500</v>
      </c>
      <c r="P4352" s="23">
        <f>VLOOKUP(F4352,'[1]Goa Member''s Details Revised'!$C$2:$AO$7385,6,0)</f>
        <v>19300</v>
      </c>
      <c r="Q4352" s="23" t="str">
        <f>VLOOKUP(F4352,'[1]Goa Member''s Details Revised'!$C$2:$AO$7385,8,0)</f>
        <v>I.R.M</v>
      </c>
      <c r="R4352" s="23">
        <f t="shared" si="337"/>
        <v>-800</v>
      </c>
      <c r="S4352" s="21">
        <f t="shared" si="338"/>
        <v>34</v>
      </c>
      <c r="T4352" s="23">
        <f t="shared" si="340"/>
        <v>15440</v>
      </c>
      <c r="U4352" s="23">
        <f t="shared" si="341"/>
        <v>12671.717171717171</v>
      </c>
      <c r="V4352" s="23">
        <f t="shared" si="339"/>
        <v>15600</v>
      </c>
      <c r="W4352" s="23"/>
      <c r="X4352" s="21"/>
      <c r="Y4352" s="24" t="str">
        <f>VLOOKUP(F4352,'[1]Goa Member''s Details Revised'!$C$2:$AO$7385,12,0)</f>
        <v>we send last reminder in 2013.then we did not receive any reply,total 2 membership of Goa:- 2736 and 2737</v>
      </c>
    </row>
    <row r="4353" spans="2:25" ht="30">
      <c r="B4353" s="20">
        <v>4344</v>
      </c>
      <c r="C4353" s="21"/>
      <c r="D4353" s="21" t="s">
        <v>12025</v>
      </c>
      <c r="E4353" s="21" t="s">
        <v>56</v>
      </c>
      <c r="F4353" s="21" t="s">
        <v>12026</v>
      </c>
      <c r="G4353" s="21"/>
      <c r="H4353" s="22" t="str">
        <f>VLOOKUP(F4353,'[1]Goa Member''s Details Revised'!$C$2:$AO$7385,2,0)</f>
        <v>Purchaser</v>
      </c>
      <c r="I4353" s="21">
        <v>22</v>
      </c>
      <c r="J4353" s="21" t="s">
        <v>207</v>
      </c>
      <c r="K4353" s="21">
        <v>1989</v>
      </c>
      <c r="L4353" s="22" t="str">
        <f>VLOOKUP(F4353,'[1]Goa Member''s Details Revised'!$C$2:$AO$7385,9,0)</f>
        <v>Never</v>
      </c>
      <c r="M4353" s="21" t="s">
        <v>12024</v>
      </c>
      <c r="N4353" s="23">
        <f>VLOOKUP(F4353,'[1]Goa Member''s Details Revised'!$C$2:$AO$7385,5,0)</f>
        <v>28500</v>
      </c>
      <c r="O4353" s="23">
        <f>VLOOKUP(F4353,'[1]Goa Member''s Details Revised'!$C$2:$AO$7385,5,0)</f>
        <v>28500</v>
      </c>
      <c r="P4353" s="23">
        <f>VLOOKUP(F4353,'[1]Goa Member''s Details Revised'!$C$2:$AO$7385,6,0)</f>
        <v>29700</v>
      </c>
      <c r="Q4353" s="23" t="str">
        <f>VLOOKUP(F4353,'[1]Goa Member''s Details Revised'!$C$2:$AO$7385,8,0)</f>
        <v>I.R.M</v>
      </c>
      <c r="R4353" s="23">
        <f t="shared" si="337"/>
        <v>-1200</v>
      </c>
      <c r="S4353" s="21">
        <f t="shared" si="338"/>
        <v>34</v>
      </c>
      <c r="T4353" s="23">
        <f t="shared" si="340"/>
        <v>23760</v>
      </c>
      <c r="U4353" s="23">
        <f t="shared" si="341"/>
        <v>19500</v>
      </c>
      <c r="V4353" s="23">
        <f t="shared" si="339"/>
        <v>24000</v>
      </c>
      <c r="W4353" s="23"/>
      <c r="X4353" s="21"/>
      <c r="Y4353" s="24" t="str">
        <f>VLOOKUP(F4353,'[1]Goa Member''s Details Revised'!$C$2:$AO$7385,12,0)</f>
        <v>we send last reminder in 2013.then we did not receive any reply,total 2 membership of Goa:- 2736 and 2737</v>
      </c>
    </row>
    <row r="4354" spans="2:25">
      <c r="B4354" s="20">
        <v>4345</v>
      </c>
      <c r="C4354" s="21"/>
      <c r="D4354" s="21" t="s">
        <v>12027</v>
      </c>
      <c r="E4354" s="21" t="s">
        <v>56</v>
      </c>
      <c r="F4354" s="21" t="s">
        <v>12028</v>
      </c>
      <c r="G4354" s="21"/>
      <c r="H4354" s="22" t="str">
        <f>VLOOKUP(F4354,'[1]Goa Member''s Details Revised'!$C$2:$AO$7385,2,0)</f>
        <v>Purchaser</v>
      </c>
      <c r="I4354" s="21">
        <v>25</v>
      </c>
      <c r="J4354" s="21" t="s">
        <v>207</v>
      </c>
      <c r="K4354" s="21">
        <v>1989</v>
      </c>
      <c r="L4354" s="22" t="str">
        <f>VLOOKUP(F4354,'[1]Goa Member''s Details Revised'!$C$2:$AO$7385,9,0)</f>
        <v>Never</v>
      </c>
      <c r="M4354" s="21" t="s">
        <v>12029</v>
      </c>
      <c r="N4354" s="23">
        <f>VLOOKUP(F4354,'[1]Goa Member''s Details Revised'!$C$2:$AO$7385,5,0)</f>
        <v>28500</v>
      </c>
      <c r="O4354" s="23">
        <f>VLOOKUP(F4354,'[1]Goa Member''s Details Revised'!$C$2:$AO$7385,5,0)</f>
        <v>28500</v>
      </c>
      <c r="P4354" s="23">
        <f>VLOOKUP(F4354,'[1]Goa Member''s Details Revised'!$C$2:$AO$7385,6,0)</f>
        <v>28500</v>
      </c>
      <c r="Q4354" s="23" t="str">
        <f>VLOOKUP(F4354,'[1]Goa Member''s Details Revised'!$C$2:$AO$7385,8,0)</f>
        <v>I.R.M</v>
      </c>
      <c r="R4354" s="23">
        <f t="shared" si="337"/>
        <v>0</v>
      </c>
      <c r="S4354" s="21">
        <f t="shared" si="338"/>
        <v>34</v>
      </c>
      <c r="T4354" s="23">
        <f t="shared" si="340"/>
        <v>22800</v>
      </c>
      <c r="U4354" s="23">
        <f t="shared" si="341"/>
        <v>18712.121212121212</v>
      </c>
      <c r="V4354" s="23">
        <f t="shared" si="339"/>
        <v>22800</v>
      </c>
      <c r="W4354" s="23"/>
      <c r="X4354" s="21"/>
      <c r="Y4354" s="24" t="str">
        <f>VLOOKUP(F4354,'[1]Goa Member''s Details Revised'!$C$2:$AO$7385,12,0)</f>
        <v>last  mail conversation on 2013</v>
      </c>
    </row>
    <row r="4355" spans="2:25">
      <c r="B4355" s="20">
        <v>4346</v>
      </c>
      <c r="C4355" s="21"/>
      <c r="D4355" s="21" t="s">
        <v>12030</v>
      </c>
      <c r="E4355" s="21" t="s">
        <v>56</v>
      </c>
      <c r="F4355" s="21" t="s">
        <v>12031</v>
      </c>
      <c r="G4355" s="21"/>
      <c r="H4355" s="22" t="str">
        <f>VLOOKUP(F4355,'[1]Goa Member''s Details Revised'!$C$2:$AO$7385,2,0)</f>
        <v>Purchaser</v>
      </c>
      <c r="I4355" s="21">
        <v>24</v>
      </c>
      <c r="J4355" s="21" t="s">
        <v>207</v>
      </c>
      <c r="K4355" s="21">
        <v>1989</v>
      </c>
      <c r="L4355" s="22" t="str">
        <f>VLOOKUP(F4355,'[1]Goa Member''s Details Revised'!$C$2:$AO$7385,9,0)</f>
        <v>Never</v>
      </c>
      <c r="M4355" s="21" t="s">
        <v>12032</v>
      </c>
      <c r="N4355" s="23">
        <f>VLOOKUP(F4355,'[1]Goa Member''s Details Revised'!$C$2:$AO$7385,5,0)</f>
        <v>28500</v>
      </c>
      <c r="O4355" s="23">
        <f>VLOOKUP(F4355,'[1]Goa Member''s Details Revised'!$C$2:$AO$7385,5,0)</f>
        <v>28500</v>
      </c>
      <c r="P4355" s="23">
        <f>VLOOKUP(F4355,'[1]Goa Member''s Details Revised'!$C$2:$AO$7385,6,0)</f>
        <v>29700</v>
      </c>
      <c r="Q4355" s="23" t="str">
        <f>VLOOKUP(F4355,'[1]Goa Member''s Details Revised'!$C$2:$AO$7385,8,0)</f>
        <v>I.R.M</v>
      </c>
      <c r="R4355" s="23">
        <f t="shared" si="337"/>
        <v>-1200</v>
      </c>
      <c r="S4355" s="21">
        <f t="shared" si="338"/>
        <v>34</v>
      </c>
      <c r="T4355" s="23">
        <f t="shared" si="340"/>
        <v>23760</v>
      </c>
      <c r="U4355" s="23">
        <f t="shared" si="341"/>
        <v>19500</v>
      </c>
      <c r="V4355" s="23">
        <f t="shared" si="339"/>
        <v>24000</v>
      </c>
      <c r="W4355" s="23"/>
      <c r="X4355" s="21"/>
      <c r="Y4355" s="24" t="str">
        <f>VLOOKUP(F4355,'[1]Goa Member''s Details Revised'!$C$2:$AO$7385,12,0)</f>
        <v>last communication 04</v>
      </c>
    </row>
    <row r="4356" spans="2:25" ht="30">
      <c r="B4356" s="20">
        <v>4347</v>
      </c>
      <c r="C4356" s="21"/>
      <c r="D4356" s="21" t="s">
        <v>12033</v>
      </c>
      <c r="E4356" s="21" t="s">
        <v>56</v>
      </c>
      <c r="F4356" s="21" t="s">
        <v>12034</v>
      </c>
      <c r="G4356" s="21"/>
      <c r="H4356" s="22" t="str">
        <f>VLOOKUP(F4356,'[1]Goa Member''s Details Revised'!$C$2:$AO$7385,2,0)</f>
        <v>Purchaser</v>
      </c>
      <c r="I4356" s="21">
        <v>23</v>
      </c>
      <c r="J4356" s="21" t="s">
        <v>207</v>
      </c>
      <c r="K4356" s="21">
        <v>1989</v>
      </c>
      <c r="L4356" s="22" t="str">
        <f>VLOOKUP(F4356,'[1]Goa Member''s Details Revised'!$C$2:$AO$7385,9,0)</f>
        <v>Never</v>
      </c>
      <c r="M4356" s="21" t="s">
        <v>12035</v>
      </c>
      <c r="N4356" s="23">
        <f>VLOOKUP(F4356,'[1]Goa Member''s Details Revised'!$C$2:$AO$7385,5,0)</f>
        <v>28500</v>
      </c>
      <c r="O4356" s="23">
        <f>VLOOKUP(F4356,'[1]Goa Member''s Details Revised'!$C$2:$AO$7385,5,0)</f>
        <v>28500</v>
      </c>
      <c r="P4356" s="23">
        <f>VLOOKUP(F4356,'[1]Goa Member''s Details Revised'!$C$2:$AO$7385,6,0)</f>
        <v>28500</v>
      </c>
      <c r="Q4356" s="23" t="str">
        <f>VLOOKUP(F4356,'[1]Goa Member''s Details Revised'!$C$2:$AO$7385,8,0)</f>
        <v>I.R.M</v>
      </c>
      <c r="R4356" s="23">
        <f t="shared" si="337"/>
        <v>0</v>
      </c>
      <c r="S4356" s="21">
        <f t="shared" si="338"/>
        <v>34</v>
      </c>
      <c r="T4356" s="23">
        <f t="shared" si="340"/>
        <v>22800</v>
      </c>
      <c r="U4356" s="23">
        <f t="shared" si="341"/>
        <v>18712.121212121212</v>
      </c>
      <c r="V4356" s="23">
        <f t="shared" si="339"/>
        <v>22800</v>
      </c>
      <c r="W4356" s="23"/>
      <c r="X4356" s="21"/>
      <c r="Y4356" s="24" t="str">
        <f>VLOOKUP(F4356,'[1]Goa Member''s Details Revised'!$C$2:$AO$7385,12,0)</f>
        <v xml:space="preserve">we send last reminder in 2012.then we did not receive any reply </v>
      </c>
    </row>
    <row r="4357" spans="2:25">
      <c r="B4357" s="20">
        <v>4348</v>
      </c>
      <c r="C4357" s="21"/>
      <c r="D4357" s="21" t="s">
        <v>12036</v>
      </c>
      <c r="E4357" s="21" t="s">
        <v>56</v>
      </c>
      <c r="F4357" s="21" t="s">
        <v>12037</v>
      </c>
      <c r="G4357" s="21"/>
      <c r="H4357" s="22" t="str">
        <f>VLOOKUP(F4357,'[1]Goa Member''s Details Revised'!$C$2:$AO$7385,2,0)</f>
        <v>Purchaser</v>
      </c>
      <c r="I4357" s="21">
        <v>27</v>
      </c>
      <c r="J4357" s="21" t="s">
        <v>207</v>
      </c>
      <c r="K4357" s="21">
        <v>1989</v>
      </c>
      <c r="L4357" s="22" t="str">
        <f>VLOOKUP(F4357,'[1]Goa Member''s Details Revised'!$C$2:$AO$7385,9,0)</f>
        <v>Never</v>
      </c>
      <c r="M4357" s="21" t="s">
        <v>12038</v>
      </c>
      <c r="N4357" s="23">
        <f>VLOOKUP(F4357,'[1]Goa Member''s Details Revised'!$C$2:$AO$7385,5,0)</f>
        <v>16000</v>
      </c>
      <c r="O4357" s="23">
        <f>VLOOKUP(F4357,'[1]Goa Member''s Details Revised'!$C$2:$AO$7385,5,0)</f>
        <v>16000</v>
      </c>
      <c r="P4357" s="23">
        <f>VLOOKUP(F4357,'[1]Goa Member''s Details Revised'!$C$2:$AO$7385,6,0)</f>
        <v>16600</v>
      </c>
      <c r="Q4357" s="23" t="str">
        <f>VLOOKUP(F4357,'[1]Goa Member''s Details Revised'!$C$2:$AO$7385,8,0)</f>
        <v>I.R.M</v>
      </c>
      <c r="R4357" s="23">
        <f t="shared" si="337"/>
        <v>-600</v>
      </c>
      <c r="S4357" s="21">
        <f t="shared" si="338"/>
        <v>34</v>
      </c>
      <c r="T4357" s="23">
        <f t="shared" si="340"/>
        <v>13280</v>
      </c>
      <c r="U4357" s="23">
        <f t="shared" si="341"/>
        <v>10898.989898989899</v>
      </c>
      <c r="V4357" s="23">
        <f t="shared" si="339"/>
        <v>13400</v>
      </c>
      <c r="W4357" s="23"/>
      <c r="X4357" s="21"/>
      <c r="Y4357" s="24" t="str">
        <f>VLOOKUP(F4357,'[1]Goa Member''s Details Revised'!$C$2:$AO$7385,12,0)</f>
        <v>no reminders so last communication 2008</v>
      </c>
    </row>
    <row r="4358" spans="2:25">
      <c r="B4358" s="20">
        <v>4349</v>
      </c>
      <c r="C4358" s="21"/>
      <c r="D4358" s="21" t="s">
        <v>12039</v>
      </c>
      <c r="E4358" s="21" t="s">
        <v>56</v>
      </c>
      <c r="F4358" s="21" t="s">
        <v>12040</v>
      </c>
      <c r="G4358" s="21"/>
      <c r="H4358" s="22" t="str">
        <f>VLOOKUP(F4358,'[1]Goa Member''s Details Revised'!$C$2:$AO$7385,2,0)</f>
        <v>Purchaser</v>
      </c>
      <c r="I4358" s="21">
        <v>28</v>
      </c>
      <c r="J4358" s="21" t="s">
        <v>207</v>
      </c>
      <c r="K4358" s="21">
        <v>1989</v>
      </c>
      <c r="L4358" s="22" t="str">
        <f>VLOOKUP(F4358,'[1]Goa Member''s Details Revised'!$C$2:$AO$7385,9,0)</f>
        <v>Never</v>
      </c>
      <c r="M4358" s="21" t="s">
        <v>12041</v>
      </c>
      <c r="N4358" s="23">
        <f>VLOOKUP(F4358,'[1]Goa Member''s Details Revised'!$C$2:$AO$7385,5,0)</f>
        <v>22500</v>
      </c>
      <c r="O4358" s="23">
        <f>VLOOKUP(F4358,'[1]Goa Member''s Details Revised'!$C$2:$AO$7385,5,0)</f>
        <v>22500</v>
      </c>
      <c r="P4358" s="23">
        <f>VLOOKUP(F4358,'[1]Goa Member''s Details Revised'!$C$2:$AO$7385,6,0)</f>
        <v>23500</v>
      </c>
      <c r="Q4358" s="23" t="str">
        <f>VLOOKUP(F4358,'[1]Goa Member''s Details Revised'!$C$2:$AO$7385,8,0)</f>
        <v>I.R.M</v>
      </c>
      <c r="R4358" s="23">
        <f t="shared" si="337"/>
        <v>-1000</v>
      </c>
      <c r="S4358" s="21">
        <f t="shared" si="338"/>
        <v>34</v>
      </c>
      <c r="T4358" s="23">
        <f t="shared" si="340"/>
        <v>18800</v>
      </c>
      <c r="U4358" s="23">
        <f t="shared" si="341"/>
        <v>15429.292929292929</v>
      </c>
      <c r="V4358" s="23">
        <f t="shared" si="339"/>
        <v>19000</v>
      </c>
      <c r="W4358" s="23"/>
      <c r="X4358" s="21"/>
      <c r="Y4358" s="24" t="str">
        <f>VLOOKUP(F4358,'[1]Goa Member''s Details Revised'!$C$2:$AO$7385,12,0)</f>
        <v>last communication 01</v>
      </c>
    </row>
    <row r="4359" spans="2:25">
      <c r="B4359" s="20">
        <v>4350</v>
      </c>
      <c r="C4359" s="21"/>
      <c r="D4359" s="21" t="s">
        <v>12042</v>
      </c>
      <c r="E4359" s="21" t="s">
        <v>56</v>
      </c>
      <c r="F4359" s="21" t="s">
        <v>12043</v>
      </c>
      <c r="G4359" s="21"/>
      <c r="H4359" s="22" t="str">
        <f>VLOOKUP(F4359,'[1]Goa Member''s Details Revised'!$C$2:$AO$7385,2,0)</f>
        <v>Purchaser</v>
      </c>
      <c r="I4359" s="21">
        <v>28</v>
      </c>
      <c r="J4359" s="21" t="s">
        <v>207</v>
      </c>
      <c r="K4359" s="21">
        <v>1989</v>
      </c>
      <c r="L4359" s="22">
        <f>VLOOKUP(F4359,'[1]Goa Member''s Details Revised'!$C$2:$AO$7385,9,0)</f>
        <v>2008</v>
      </c>
      <c r="M4359" s="21" t="s">
        <v>12044</v>
      </c>
      <c r="N4359" s="23">
        <f>VLOOKUP(F4359,'[1]Goa Member''s Details Revised'!$C$2:$AO$7385,5,0)</f>
        <v>22500</v>
      </c>
      <c r="O4359" s="23">
        <f>VLOOKUP(F4359,'[1]Goa Member''s Details Revised'!$C$2:$AO$7385,5,0)</f>
        <v>22500</v>
      </c>
      <c r="P4359" s="23">
        <f>VLOOKUP(F4359,'[1]Goa Member''s Details Revised'!$C$2:$AO$7385,6,0)</f>
        <v>23500</v>
      </c>
      <c r="Q4359" s="23" t="str">
        <f>VLOOKUP(F4359,'[1]Goa Member''s Details Revised'!$C$2:$AO$7385,8,0)</f>
        <v>R.M</v>
      </c>
      <c r="R4359" s="23">
        <f t="shared" si="337"/>
        <v>-1000</v>
      </c>
      <c r="S4359" s="21">
        <f t="shared" si="338"/>
        <v>34</v>
      </c>
      <c r="T4359" s="23">
        <f t="shared" si="340"/>
        <v>18800</v>
      </c>
      <c r="U4359" s="23">
        <f t="shared" si="341"/>
        <v>15429.292929292929</v>
      </c>
      <c r="V4359" s="23">
        <f t="shared" si="339"/>
        <v>19000</v>
      </c>
      <c r="W4359" s="23"/>
      <c r="X4359" s="21"/>
      <c r="Y4359" s="24" t="str">
        <f>VLOOKUP(F4359,'[1]Goa Member''s Details Revised'!$C$2:$AO$7385,12,0)</f>
        <v>no reminders so last communication 2011</v>
      </c>
    </row>
    <row r="4360" spans="2:25" ht="30">
      <c r="B4360" s="20">
        <v>4351</v>
      </c>
      <c r="C4360" s="21"/>
      <c r="D4360" s="21" t="s">
        <v>12045</v>
      </c>
      <c r="E4360" s="21" t="s">
        <v>56</v>
      </c>
      <c r="F4360" s="21" t="s">
        <v>12046</v>
      </c>
      <c r="G4360" s="21"/>
      <c r="H4360" s="22" t="str">
        <f>VLOOKUP(F4360,'[1]Goa Member''s Details Revised'!$C$2:$AO$7385,2,0)</f>
        <v>Purchaser</v>
      </c>
      <c r="I4360" s="21">
        <v>27</v>
      </c>
      <c r="J4360" s="21" t="s">
        <v>207</v>
      </c>
      <c r="K4360" s="21">
        <v>1989</v>
      </c>
      <c r="L4360" s="22" t="str">
        <f>VLOOKUP(F4360,'[1]Goa Member''s Details Revised'!$C$2:$AO$7385,9,0)</f>
        <v>Never</v>
      </c>
      <c r="M4360" s="21" t="s">
        <v>12047</v>
      </c>
      <c r="N4360" s="23">
        <f>VLOOKUP(F4360,'[1]Goa Member''s Details Revised'!$C$2:$AO$7385,5,0)</f>
        <v>28500</v>
      </c>
      <c r="O4360" s="23">
        <f>VLOOKUP(F4360,'[1]Goa Member''s Details Revised'!$C$2:$AO$7385,5,0)</f>
        <v>28500</v>
      </c>
      <c r="P4360" s="23">
        <f>VLOOKUP(F4360,'[1]Goa Member''s Details Revised'!$C$2:$AO$7385,6,0)</f>
        <v>29700</v>
      </c>
      <c r="Q4360" s="23" t="str">
        <f>VLOOKUP(F4360,'[1]Goa Member''s Details Revised'!$C$2:$AO$7385,8,0)</f>
        <v>I.R.M</v>
      </c>
      <c r="R4360" s="23">
        <f t="shared" si="337"/>
        <v>-1200</v>
      </c>
      <c r="S4360" s="21">
        <f t="shared" si="338"/>
        <v>34</v>
      </c>
      <c r="T4360" s="23">
        <f t="shared" si="340"/>
        <v>23760</v>
      </c>
      <c r="U4360" s="23">
        <f t="shared" si="341"/>
        <v>19500</v>
      </c>
      <c r="V4360" s="23">
        <f t="shared" si="339"/>
        <v>24000</v>
      </c>
      <c r="W4360" s="23"/>
      <c r="X4360" s="21"/>
      <c r="Y4360" s="24" t="str">
        <f>VLOOKUP(F4360,'[1]Goa Member''s Details Revised'!$C$2:$AO$7385,12,0)</f>
        <v xml:space="preserve">we send last reminder in 2012.then we did not receive any reply </v>
      </c>
    </row>
    <row r="4361" spans="2:25" ht="30">
      <c r="B4361" s="20">
        <v>4352</v>
      </c>
      <c r="C4361" s="21"/>
      <c r="D4361" s="21" t="s">
        <v>12048</v>
      </c>
      <c r="E4361" s="21" t="s">
        <v>56</v>
      </c>
      <c r="F4361" s="21" t="s">
        <v>12049</v>
      </c>
      <c r="G4361" s="21"/>
      <c r="H4361" s="22" t="str">
        <f>VLOOKUP(F4361,'[1]Goa Member''s Details Revised'!$C$2:$AO$7385,2,0)</f>
        <v>Purchaser</v>
      </c>
      <c r="I4361" s="21">
        <v>27</v>
      </c>
      <c r="J4361" s="21" t="s">
        <v>207</v>
      </c>
      <c r="K4361" s="21">
        <v>1989</v>
      </c>
      <c r="L4361" s="22" t="str">
        <f>VLOOKUP(F4361,'[1]Goa Member''s Details Revised'!$C$2:$AO$7385,9,0)</f>
        <v>Never</v>
      </c>
      <c r="M4361" s="21" t="s">
        <v>12050</v>
      </c>
      <c r="N4361" s="23">
        <f>VLOOKUP(F4361,'[1]Goa Member''s Details Revised'!$C$2:$AO$7385,5,0)</f>
        <v>23500</v>
      </c>
      <c r="O4361" s="23">
        <f>VLOOKUP(F4361,'[1]Goa Member''s Details Revised'!$C$2:$AO$7385,5,0)</f>
        <v>23500</v>
      </c>
      <c r="P4361" s="23">
        <f>VLOOKUP(F4361,'[1]Goa Member''s Details Revised'!$C$2:$AO$7385,6,0)</f>
        <v>23500</v>
      </c>
      <c r="Q4361" s="23" t="str">
        <f>VLOOKUP(F4361,'[1]Goa Member''s Details Revised'!$C$2:$AO$7385,8,0)</f>
        <v>I.R.M</v>
      </c>
      <c r="R4361" s="23">
        <f t="shared" si="337"/>
        <v>0</v>
      </c>
      <c r="S4361" s="21">
        <f t="shared" si="338"/>
        <v>34</v>
      </c>
      <c r="T4361" s="23">
        <f t="shared" si="340"/>
        <v>18800</v>
      </c>
      <c r="U4361" s="23">
        <f t="shared" si="341"/>
        <v>15429.292929292929</v>
      </c>
      <c r="V4361" s="23">
        <f t="shared" si="339"/>
        <v>18800</v>
      </c>
      <c r="W4361" s="23"/>
      <c r="X4361" s="21"/>
      <c r="Y4361" s="24" t="str">
        <f>VLOOKUP(F4361,'[1]Goa Member''s Details Revised'!$C$2:$AO$7385,12,0)</f>
        <v xml:space="preserve">we send last reminder in 2013.then we did not receive any reply </v>
      </c>
    </row>
    <row r="4362" spans="2:25" ht="30">
      <c r="B4362" s="20">
        <v>4353</v>
      </c>
      <c r="C4362" s="21"/>
      <c r="D4362" s="21" t="s">
        <v>12051</v>
      </c>
      <c r="E4362" s="21" t="s">
        <v>56</v>
      </c>
      <c r="F4362" s="21" t="s">
        <v>12052</v>
      </c>
      <c r="G4362" s="21"/>
      <c r="H4362" s="22" t="str">
        <f>VLOOKUP(F4362,'[1]Goa Member''s Details Revised'!$C$2:$AO$7385,2,0)</f>
        <v>Purchaser</v>
      </c>
      <c r="I4362" s="21">
        <v>28</v>
      </c>
      <c r="J4362" s="21" t="s">
        <v>207</v>
      </c>
      <c r="K4362" s="21">
        <v>1989</v>
      </c>
      <c r="L4362" s="22" t="str">
        <f>VLOOKUP(F4362,'[1]Goa Member''s Details Revised'!$C$2:$AO$7385,9,0)</f>
        <v>Never</v>
      </c>
      <c r="M4362" s="21" t="s">
        <v>12053</v>
      </c>
      <c r="N4362" s="23">
        <f>VLOOKUP(F4362,'[1]Goa Member''s Details Revised'!$C$2:$AO$7385,5,0)</f>
        <v>29700</v>
      </c>
      <c r="O4362" s="23">
        <f>VLOOKUP(F4362,'[1]Goa Member''s Details Revised'!$C$2:$AO$7385,5,0)</f>
        <v>29700</v>
      </c>
      <c r="P4362" s="23">
        <f>VLOOKUP(F4362,'[1]Goa Member''s Details Revised'!$C$2:$AO$7385,6,0)</f>
        <v>29700</v>
      </c>
      <c r="Q4362" s="23" t="str">
        <f>VLOOKUP(F4362,'[1]Goa Member''s Details Revised'!$C$2:$AO$7385,8,0)</f>
        <v>I.R.M</v>
      </c>
      <c r="R4362" s="23">
        <f t="shared" si="337"/>
        <v>0</v>
      </c>
      <c r="S4362" s="21">
        <f t="shared" si="338"/>
        <v>34</v>
      </c>
      <c r="T4362" s="23">
        <f t="shared" si="340"/>
        <v>23760</v>
      </c>
      <c r="U4362" s="23">
        <f t="shared" si="341"/>
        <v>19500</v>
      </c>
      <c r="V4362" s="23">
        <f t="shared" si="339"/>
        <v>23760</v>
      </c>
      <c r="W4362" s="23"/>
      <c r="X4362" s="21"/>
      <c r="Y4362" s="24" t="str">
        <f>VLOOKUP(F4362,'[1]Goa Member''s Details Revised'!$C$2:$AO$7385,12,0)</f>
        <v xml:space="preserve">we send last reminder in 2012.then we did not receive any reply </v>
      </c>
    </row>
    <row r="4363" spans="2:25" ht="30">
      <c r="B4363" s="20">
        <v>4354</v>
      </c>
      <c r="C4363" s="21"/>
      <c r="D4363" s="21" t="s">
        <v>12054</v>
      </c>
      <c r="E4363" s="21" t="s">
        <v>56</v>
      </c>
      <c r="F4363" s="21" t="s">
        <v>12055</v>
      </c>
      <c r="G4363" s="21"/>
      <c r="H4363" s="22" t="str">
        <f>VLOOKUP(F4363,'[1]Goa Member''s Details Revised'!$C$2:$AO$7385,2,0)</f>
        <v>Purchaser</v>
      </c>
      <c r="I4363" s="21">
        <v>28</v>
      </c>
      <c r="J4363" s="21" t="s">
        <v>207</v>
      </c>
      <c r="K4363" s="21">
        <v>1989</v>
      </c>
      <c r="L4363" s="22" t="str">
        <f>VLOOKUP(F4363,'[1]Goa Member''s Details Revised'!$C$2:$AO$7385,9,0)</f>
        <v>Never</v>
      </c>
      <c r="M4363" s="21" t="s">
        <v>12056</v>
      </c>
      <c r="N4363" s="23">
        <f>VLOOKUP(F4363,'[1]Goa Member''s Details Revised'!$C$2:$AO$7385,5,0)</f>
        <v>18500</v>
      </c>
      <c r="O4363" s="23">
        <f>VLOOKUP(F4363,'[1]Goa Member''s Details Revised'!$C$2:$AO$7385,5,0)</f>
        <v>18500</v>
      </c>
      <c r="P4363" s="23">
        <f>VLOOKUP(F4363,'[1]Goa Member''s Details Revised'!$C$2:$AO$7385,6,0)</f>
        <v>19300</v>
      </c>
      <c r="Q4363" s="23" t="str">
        <f>VLOOKUP(F4363,'[1]Goa Member''s Details Revised'!$C$2:$AO$7385,8,0)</f>
        <v>I.R.M</v>
      </c>
      <c r="R4363" s="23">
        <f t="shared" ref="R4363:R4426" si="342">+O4363-P4363</f>
        <v>-800</v>
      </c>
      <c r="S4363" s="21">
        <f t="shared" ref="S4363:S4426" si="343">+$Q$6-K4363</f>
        <v>34</v>
      </c>
      <c r="T4363" s="23">
        <f t="shared" si="340"/>
        <v>15440</v>
      </c>
      <c r="U4363" s="23">
        <f t="shared" si="341"/>
        <v>12671.717171717171</v>
      </c>
      <c r="V4363" s="23">
        <f t="shared" ref="V4363:V4426" si="344">IF(Q4363="regular",0,(P4363-(O4363*20%)))</f>
        <v>15600</v>
      </c>
      <c r="W4363" s="23"/>
      <c r="X4363" s="21"/>
      <c r="Y4363" s="24" t="str">
        <f>VLOOKUP(F4363,'[1]Goa Member''s Details Revised'!$C$2:$AO$7385,12,0)</f>
        <v xml:space="preserve">we send last reminder in 2013.then we did not receive any reply </v>
      </c>
    </row>
    <row r="4364" spans="2:25">
      <c r="B4364" s="20">
        <v>4355</v>
      </c>
      <c r="C4364" s="21"/>
      <c r="D4364" s="21" t="s">
        <v>12057</v>
      </c>
      <c r="E4364" s="21" t="s">
        <v>56</v>
      </c>
      <c r="F4364" s="21" t="s">
        <v>12058</v>
      </c>
      <c r="G4364" s="21"/>
      <c r="H4364" s="22" t="str">
        <f>VLOOKUP(F4364,'[1]Goa Member''s Details Revised'!$C$2:$AO$7385,2,0)</f>
        <v>Purchaser</v>
      </c>
      <c r="I4364" s="21">
        <v>21</v>
      </c>
      <c r="J4364" s="21" t="s">
        <v>207</v>
      </c>
      <c r="K4364" s="21">
        <v>1989</v>
      </c>
      <c r="L4364" s="22" t="str">
        <f>VLOOKUP(F4364,'[1]Goa Member''s Details Revised'!$C$2:$AO$7385,9,0)</f>
        <v>Never</v>
      </c>
      <c r="M4364" s="21" t="s">
        <v>12059</v>
      </c>
      <c r="N4364" s="23">
        <f>VLOOKUP(F4364,'[1]Goa Member''s Details Revised'!$C$2:$AO$7385,5,0)</f>
        <v>22500</v>
      </c>
      <c r="O4364" s="23">
        <f>VLOOKUP(F4364,'[1]Goa Member''s Details Revised'!$C$2:$AO$7385,5,0)</f>
        <v>22500</v>
      </c>
      <c r="P4364" s="23">
        <f>VLOOKUP(F4364,'[1]Goa Member''s Details Revised'!$C$2:$AO$7385,6,0)</f>
        <v>23500</v>
      </c>
      <c r="Q4364" s="23" t="str">
        <f>VLOOKUP(F4364,'[1]Goa Member''s Details Revised'!$C$2:$AO$7385,8,0)</f>
        <v>I.R.M</v>
      </c>
      <c r="R4364" s="23">
        <f t="shared" si="342"/>
        <v>-1000</v>
      </c>
      <c r="S4364" s="21">
        <f t="shared" si="343"/>
        <v>34</v>
      </c>
      <c r="T4364" s="23">
        <f t="shared" si="340"/>
        <v>18800</v>
      </c>
      <c r="U4364" s="23">
        <f t="shared" si="341"/>
        <v>15429.292929292929</v>
      </c>
      <c r="V4364" s="23">
        <f t="shared" si="344"/>
        <v>19000</v>
      </c>
      <c r="W4364" s="23"/>
      <c r="X4364" s="21"/>
      <c r="Y4364" s="24" t="str">
        <f>VLOOKUP(F4364,'[1]Goa Member''s Details Revised'!$C$2:$AO$7385,12,0)</f>
        <v>Letter not sent, last communication 14</v>
      </c>
    </row>
    <row r="4365" spans="2:25">
      <c r="B4365" s="20">
        <v>4356</v>
      </c>
      <c r="C4365" s="21"/>
      <c r="D4365" s="21" t="s">
        <v>12060</v>
      </c>
      <c r="E4365" s="21" t="s">
        <v>56</v>
      </c>
      <c r="F4365" s="21" t="s">
        <v>12061</v>
      </c>
      <c r="G4365" s="21"/>
      <c r="H4365" s="22" t="str">
        <f>VLOOKUP(F4365,'[1]Goa Member''s Details Revised'!$C$2:$AO$7385,2,0)</f>
        <v>Purchaser</v>
      </c>
      <c r="I4365" s="21">
        <v>28</v>
      </c>
      <c r="J4365" s="21" t="s">
        <v>207</v>
      </c>
      <c r="K4365" s="21">
        <v>1989</v>
      </c>
      <c r="L4365" s="22">
        <f>VLOOKUP(F4365,'[1]Goa Member''s Details Revised'!$C$2:$AO$7385,9,0)</f>
        <v>2011</v>
      </c>
      <c r="M4365" s="21" t="s">
        <v>12062</v>
      </c>
      <c r="N4365" s="23">
        <f>VLOOKUP(F4365,'[1]Goa Member''s Details Revised'!$C$2:$AO$7385,5,0)</f>
        <v>22500</v>
      </c>
      <c r="O4365" s="23">
        <f>VLOOKUP(F4365,'[1]Goa Member''s Details Revised'!$C$2:$AO$7385,5,0)</f>
        <v>22500</v>
      </c>
      <c r="P4365" s="23">
        <f>VLOOKUP(F4365,'[1]Goa Member''s Details Revised'!$C$2:$AO$7385,6,0)</f>
        <v>22500</v>
      </c>
      <c r="Q4365" s="23" t="str">
        <f>VLOOKUP(F4365,'[1]Goa Member''s Details Revised'!$C$2:$AO$7385,8,0)</f>
        <v>R.M</v>
      </c>
      <c r="R4365" s="23">
        <f t="shared" si="342"/>
        <v>0</v>
      </c>
      <c r="S4365" s="21">
        <f t="shared" si="343"/>
        <v>34</v>
      </c>
      <c r="T4365" s="23">
        <f t="shared" si="340"/>
        <v>18000</v>
      </c>
      <c r="U4365" s="23">
        <f t="shared" si="341"/>
        <v>14772.727272727272</v>
      </c>
      <c r="V4365" s="23">
        <f t="shared" si="344"/>
        <v>18000</v>
      </c>
      <c r="W4365" s="23"/>
      <c r="X4365" s="21"/>
      <c r="Y4365" s="24" t="str">
        <f>VLOOKUP(F4365,'[1]Goa Member''s Details Revised'!$C$2:$AO$7385,12,0)</f>
        <v>last  mail conversation on 2014</v>
      </c>
    </row>
    <row r="4366" spans="2:25">
      <c r="B4366" s="20">
        <v>4357</v>
      </c>
      <c r="C4366" s="21"/>
      <c r="D4366" s="21" t="s">
        <v>12063</v>
      </c>
      <c r="E4366" s="21" t="s">
        <v>56</v>
      </c>
      <c r="F4366" s="21" t="s">
        <v>12064</v>
      </c>
      <c r="G4366" s="21"/>
      <c r="H4366" s="22" t="str">
        <f>VLOOKUP(F4366,'[1]Goa Member''s Details Revised'!$C$2:$AO$7385,2,0)</f>
        <v>Purchaser</v>
      </c>
      <c r="I4366" s="21">
        <v>28</v>
      </c>
      <c r="J4366" s="21" t="s">
        <v>207</v>
      </c>
      <c r="K4366" s="21">
        <v>1989</v>
      </c>
      <c r="L4366" s="22" t="str">
        <f>VLOOKUP(F4366,'[1]Goa Member''s Details Revised'!$C$2:$AO$7385,9,0)</f>
        <v>Never</v>
      </c>
      <c r="M4366" s="21" t="s">
        <v>12065</v>
      </c>
      <c r="N4366" s="23">
        <f>VLOOKUP(F4366,'[1]Goa Member''s Details Revised'!$C$2:$AO$7385,5,0)</f>
        <v>28500</v>
      </c>
      <c r="O4366" s="23">
        <f>VLOOKUP(F4366,'[1]Goa Member''s Details Revised'!$C$2:$AO$7385,5,0)</f>
        <v>28500</v>
      </c>
      <c r="P4366" s="23">
        <f>VLOOKUP(F4366,'[1]Goa Member''s Details Revised'!$C$2:$AO$7385,6,0)</f>
        <v>29700</v>
      </c>
      <c r="Q4366" s="23" t="str">
        <f>VLOOKUP(F4366,'[1]Goa Member''s Details Revised'!$C$2:$AO$7385,8,0)</f>
        <v>I.R.M</v>
      </c>
      <c r="R4366" s="23">
        <f t="shared" si="342"/>
        <v>-1200</v>
      </c>
      <c r="S4366" s="21">
        <f t="shared" si="343"/>
        <v>34</v>
      </c>
      <c r="T4366" s="23">
        <f t="shared" si="340"/>
        <v>23760</v>
      </c>
      <c r="U4366" s="23">
        <f t="shared" si="341"/>
        <v>19500</v>
      </c>
      <c r="V4366" s="23">
        <f t="shared" si="344"/>
        <v>24000</v>
      </c>
      <c r="W4366" s="23"/>
      <c r="X4366" s="21"/>
      <c r="Y4366" s="24" t="str">
        <f>VLOOKUP(F4366,'[1]Goa Member''s Details Revised'!$C$2:$AO$7385,12,0)</f>
        <v>surrnder coversation on 6/9/22</v>
      </c>
    </row>
    <row r="4367" spans="2:25">
      <c r="B4367" s="20">
        <v>4358</v>
      </c>
      <c r="C4367" s="21"/>
      <c r="D4367" s="21" t="s">
        <v>12066</v>
      </c>
      <c r="E4367" s="21" t="s">
        <v>56</v>
      </c>
      <c r="F4367" s="21" t="s">
        <v>12067</v>
      </c>
      <c r="G4367" s="21"/>
      <c r="H4367" s="22" t="str">
        <f>VLOOKUP(F4367,'[1]Goa Member''s Details Revised'!$C$2:$AO$7385,2,0)</f>
        <v>Purchaser</v>
      </c>
      <c r="I4367" s="21">
        <v>28</v>
      </c>
      <c r="J4367" s="21" t="s">
        <v>207</v>
      </c>
      <c r="K4367" s="21">
        <v>1989</v>
      </c>
      <c r="L4367" s="22">
        <f>VLOOKUP(F4367,'[1]Goa Member''s Details Revised'!$C$2:$AO$7385,9,0)</f>
        <v>2008</v>
      </c>
      <c r="M4367" s="21" t="s">
        <v>12068</v>
      </c>
      <c r="N4367" s="23">
        <f>VLOOKUP(F4367,'[1]Goa Member''s Details Revised'!$C$2:$AO$7385,5,0)</f>
        <v>18500</v>
      </c>
      <c r="O4367" s="23">
        <f>VLOOKUP(F4367,'[1]Goa Member''s Details Revised'!$C$2:$AO$7385,5,0)</f>
        <v>18500</v>
      </c>
      <c r="P4367" s="23">
        <f>VLOOKUP(F4367,'[1]Goa Member''s Details Revised'!$C$2:$AO$7385,6,0)</f>
        <v>19300</v>
      </c>
      <c r="Q4367" s="23" t="str">
        <f>VLOOKUP(F4367,'[1]Goa Member''s Details Revised'!$C$2:$AO$7385,8,0)</f>
        <v>R.M</v>
      </c>
      <c r="R4367" s="23">
        <f t="shared" si="342"/>
        <v>-800</v>
      </c>
      <c r="S4367" s="21">
        <f t="shared" si="343"/>
        <v>34</v>
      </c>
      <c r="T4367" s="23">
        <f t="shared" si="340"/>
        <v>15440</v>
      </c>
      <c r="U4367" s="23">
        <f t="shared" si="341"/>
        <v>12671.717171717171</v>
      </c>
      <c r="V4367" s="23">
        <f t="shared" si="344"/>
        <v>15600</v>
      </c>
      <c r="W4367" s="23"/>
      <c r="X4367" s="21"/>
      <c r="Y4367" s="24" t="str">
        <f>VLOOKUP(F4367,'[1]Goa Member''s Details Revised'!$C$2:$AO$7385,12,0)</f>
        <v>no reminders so last communication 2012</v>
      </c>
    </row>
    <row r="4368" spans="2:25">
      <c r="B4368" s="20">
        <v>4359</v>
      </c>
      <c r="C4368" s="21"/>
      <c r="D4368" s="21" t="s">
        <v>12069</v>
      </c>
      <c r="E4368" s="21" t="s">
        <v>56</v>
      </c>
      <c r="F4368" s="21" t="s">
        <v>12070</v>
      </c>
      <c r="G4368" s="21"/>
      <c r="H4368" s="22" t="str">
        <f>VLOOKUP(F4368,'[1]Goa Member''s Details Revised'!$C$2:$AO$7385,2,0)</f>
        <v>Purchaser</v>
      </c>
      <c r="I4368" s="21">
        <v>28</v>
      </c>
      <c r="J4368" s="21" t="s">
        <v>207</v>
      </c>
      <c r="K4368" s="21">
        <v>1989</v>
      </c>
      <c r="L4368" s="22">
        <f>VLOOKUP(F4368,'[1]Goa Member''s Details Revised'!$C$2:$AO$7385,9,0)</f>
        <v>2008</v>
      </c>
      <c r="M4368" s="21" t="s">
        <v>12071</v>
      </c>
      <c r="N4368" s="23">
        <f>VLOOKUP(F4368,'[1]Goa Member''s Details Revised'!$C$2:$AO$7385,5,0)</f>
        <v>18500</v>
      </c>
      <c r="O4368" s="23">
        <f>VLOOKUP(F4368,'[1]Goa Member''s Details Revised'!$C$2:$AO$7385,5,0)</f>
        <v>18500</v>
      </c>
      <c r="P4368" s="23">
        <f>VLOOKUP(F4368,'[1]Goa Member''s Details Revised'!$C$2:$AO$7385,6,0)</f>
        <v>19300</v>
      </c>
      <c r="Q4368" s="23" t="str">
        <f>VLOOKUP(F4368,'[1]Goa Member''s Details Revised'!$C$2:$AO$7385,8,0)</f>
        <v>R.M</v>
      </c>
      <c r="R4368" s="23">
        <f t="shared" si="342"/>
        <v>-800</v>
      </c>
      <c r="S4368" s="21">
        <f t="shared" si="343"/>
        <v>34</v>
      </c>
      <c r="T4368" s="23">
        <f t="shared" si="340"/>
        <v>15440</v>
      </c>
      <c r="U4368" s="23">
        <f t="shared" si="341"/>
        <v>12671.717171717171</v>
      </c>
      <c r="V4368" s="23">
        <f t="shared" si="344"/>
        <v>15600</v>
      </c>
      <c r="W4368" s="23"/>
      <c r="X4368" s="21"/>
      <c r="Y4368" s="24" t="str">
        <f>VLOOKUP(F4368,'[1]Goa Member''s Details Revised'!$C$2:$AO$7385,12,0)</f>
        <v>no reminders so last communication 2012</v>
      </c>
    </row>
    <row r="4369" spans="2:25">
      <c r="B4369" s="20">
        <v>4360</v>
      </c>
      <c r="C4369" s="21"/>
      <c r="D4369" s="21" t="s">
        <v>12072</v>
      </c>
      <c r="E4369" s="21" t="s">
        <v>56</v>
      </c>
      <c r="F4369" s="21" t="s">
        <v>12073</v>
      </c>
      <c r="G4369" s="21"/>
      <c r="H4369" s="22" t="str">
        <f>VLOOKUP(F4369,'[1]Goa Member''s Details Revised'!$C$2:$AO$7385,2,0)</f>
        <v>Purchaser</v>
      </c>
      <c r="I4369" s="21">
        <v>21</v>
      </c>
      <c r="J4369" s="21" t="s">
        <v>207</v>
      </c>
      <c r="K4369" s="21">
        <v>1989</v>
      </c>
      <c r="L4369" s="22" t="str">
        <f>VLOOKUP(F4369,'[1]Goa Member''s Details Revised'!$C$2:$AO$7385,9,0)</f>
        <v>Never</v>
      </c>
      <c r="M4369" s="21" t="s">
        <v>12074</v>
      </c>
      <c r="N4369" s="23">
        <f>VLOOKUP(F4369,'[1]Goa Member''s Details Revised'!$C$2:$AO$7385,5,0)</f>
        <v>18500</v>
      </c>
      <c r="O4369" s="23">
        <f>VLOOKUP(F4369,'[1]Goa Member''s Details Revised'!$C$2:$AO$7385,5,0)</f>
        <v>18500</v>
      </c>
      <c r="P4369" s="23">
        <f>VLOOKUP(F4369,'[1]Goa Member''s Details Revised'!$C$2:$AO$7385,6,0)</f>
        <v>19300</v>
      </c>
      <c r="Q4369" s="23" t="str">
        <f>VLOOKUP(F4369,'[1]Goa Member''s Details Revised'!$C$2:$AO$7385,8,0)</f>
        <v>I.R.M</v>
      </c>
      <c r="R4369" s="23">
        <f t="shared" si="342"/>
        <v>-800</v>
      </c>
      <c r="S4369" s="21">
        <f t="shared" si="343"/>
        <v>34</v>
      </c>
      <c r="T4369" s="23">
        <f t="shared" si="340"/>
        <v>15440</v>
      </c>
      <c r="U4369" s="23">
        <f t="shared" si="341"/>
        <v>12671.717171717171</v>
      </c>
      <c r="V4369" s="23">
        <f t="shared" si="344"/>
        <v>15600</v>
      </c>
      <c r="W4369" s="23"/>
      <c r="X4369" s="21"/>
      <c r="Y4369" s="24" t="str">
        <f>VLOOKUP(F4369,'[1]Goa Member''s Details Revised'!$C$2:$AO$7385,12,0)</f>
        <v>no reminders so last communication 2011</v>
      </c>
    </row>
    <row r="4370" spans="2:25" ht="30">
      <c r="B4370" s="20">
        <v>4361</v>
      </c>
      <c r="C4370" s="21"/>
      <c r="D4370" s="21" t="s">
        <v>12075</v>
      </c>
      <c r="E4370" s="21" t="s">
        <v>56</v>
      </c>
      <c r="F4370" s="21" t="s">
        <v>12076</v>
      </c>
      <c r="G4370" s="21"/>
      <c r="H4370" s="22" t="str">
        <f>VLOOKUP(F4370,'[1]Goa Member''s Details Revised'!$C$2:$AO$7385,2,0)</f>
        <v>Purchaser</v>
      </c>
      <c r="I4370" s="21">
        <v>28</v>
      </c>
      <c r="J4370" s="21" t="s">
        <v>207</v>
      </c>
      <c r="K4370" s="21">
        <v>1989</v>
      </c>
      <c r="L4370" s="22" t="str">
        <f>VLOOKUP(F4370,'[1]Goa Member''s Details Revised'!$C$2:$AO$7385,9,0)</f>
        <v>Never</v>
      </c>
      <c r="M4370" s="21" t="s">
        <v>12077</v>
      </c>
      <c r="N4370" s="23">
        <f>VLOOKUP(F4370,'[1]Goa Member''s Details Revised'!$C$2:$AO$7385,5,0)</f>
        <v>28500</v>
      </c>
      <c r="O4370" s="23">
        <f>VLOOKUP(F4370,'[1]Goa Member''s Details Revised'!$C$2:$AO$7385,5,0)</f>
        <v>28500</v>
      </c>
      <c r="P4370" s="23">
        <f>VLOOKUP(F4370,'[1]Goa Member''s Details Revised'!$C$2:$AO$7385,6,0)</f>
        <v>29700</v>
      </c>
      <c r="Q4370" s="23" t="str">
        <f>VLOOKUP(F4370,'[1]Goa Member''s Details Revised'!$C$2:$AO$7385,8,0)</f>
        <v>I.R.M</v>
      </c>
      <c r="R4370" s="23">
        <f t="shared" si="342"/>
        <v>-1200</v>
      </c>
      <c r="S4370" s="21">
        <f t="shared" si="343"/>
        <v>34</v>
      </c>
      <c r="T4370" s="23">
        <f t="shared" si="340"/>
        <v>23760</v>
      </c>
      <c r="U4370" s="23">
        <f t="shared" si="341"/>
        <v>19500</v>
      </c>
      <c r="V4370" s="23">
        <f t="shared" si="344"/>
        <v>24000</v>
      </c>
      <c r="W4370" s="23"/>
      <c r="X4370" s="21"/>
      <c r="Y4370" s="24" t="str">
        <f>VLOOKUP(F4370,'[1]Goa Member''s Details Revised'!$C$2:$AO$7385,12,0)</f>
        <v xml:space="preserve">we send last reminder in 2012.then we did not receive any reply </v>
      </c>
    </row>
    <row r="4371" spans="2:25" ht="30">
      <c r="B4371" s="20">
        <v>4362</v>
      </c>
      <c r="C4371" s="21"/>
      <c r="D4371" s="21" t="s">
        <v>12078</v>
      </c>
      <c r="E4371" s="21" t="s">
        <v>56</v>
      </c>
      <c r="F4371" s="21" t="s">
        <v>12079</v>
      </c>
      <c r="G4371" s="21"/>
      <c r="H4371" s="22" t="str">
        <f>VLOOKUP(F4371,'[1]Goa Member''s Details Revised'!$C$2:$AO$7385,2,0)</f>
        <v>Purchaser</v>
      </c>
      <c r="I4371" s="21">
        <v>28</v>
      </c>
      <c r="J4371" s="21" t="s">
        <v>207</v>
      </c>
      <c r="K4371" s="21">
        <v>1989</v>
      </c>
      <c r="L4371" s="22" t="str">
        <f>VLOOKUP(F4371,'[1]Goa Member''s Details Revised'!$C$2:$AO$7385,9,0)</f>
        <v>Never</v>
      </c>
      <c r="M4371" s="21" t="s">
        <v>12080</v>
      </c>
      <c r="N4371" s="23">
        <f>VLOOKUP(F4371,'[1]Goa Member''s Details Revised'!$C$2:$AO$7385,5,0)</f>
        <v>28500</v>
      </c>
      <c r="O4371" s="23">
        <f>VLOOKUP(F4371,'[1]Goa Member''s Details Revised'!$C$2:$AO$7385,5,0)</f>
        <v>28500</v>
      </c>
      <c r="P4371" s="23">
        <f>VLOOKUP(F4371,'[1]Goa Member''s Details Revised'!$C$2:$AO$7385,6,0)</f>
        <v>29700</v>
      </c>
      <c r="Q4371" s="23" t="str">
        <f>VLOOKUP(F4371,'[1]Goa Member''s Details Revised'!$C$2:$AO$7385,8,0)</f>
        <v>I.R.M</v>
      </c>
      <c r="R4371" s="23">
        <f t="shared" si="342"/>
        <v>-1200</v>
      </c>
      <c r="S4371" s="21">
        <f t="shared" si="343"/>
        <v>34</v>
      </c>
      <c r="T4371" s="23">
        <f t="shared" si="340"/>
        <v>23760</v>
      </c>
      <c r="U4371" s="23">
        <f t="shared" si="341"/>
        <v>19500</v>
      </c>
      <c r="V4371" s="23">
        <f t="shared" si="344"/>
        <v>24000</v>
      </c>
      <c r="W4371" s="23"/>
      <c r="X4371" s="21"/>
      <c r="Y4371" s="24" t="str">
        <f>VLOOKUP(F4371,'[1]Goa Member''s Details Revised'!$C$2:$AO$7385,12,0)</f>
        <v xml:space="preserve">we send last reminder in 2012.then we did not receive any reply </v>
      </c>
    </row>
    <row r="4372" spans="2:25">
      <c r="B4372" s="20">
        <v>4363</v>
      </c>
      <c r="C4372" s="21"/>
      <c r="D4372" s="21" t="s">
        <v>12081</v>
      </c>
      <c r="E4372" s="21" t="s">
        <v>56</v>
      </c>
      <c r="F4372" s="21" t="s">
        <v>12082</v>
      </c>
      <c r="G4372" s="21"/>
      <c r="H4372" s="22" t="str">
        <f>VLOOKUP(F4372,'[1]Goa Member''s Details Revised'!$C$2:$AO$7385,2,0)</f>
        <v>Purchaser</v>
      </c>
      <c r="I4372" s="21">
        <v>28</v>
      </c>
      <c r="J4372" s="21" t="s">
        <v>207</v>
      </c>
      <c r="K4372" s="21">
        <v>1989</v>
      </c>
      <c r="L4372" s="22" t="str">
        <f>VLOOKUP(F4372,'[1]Goa Member''s Details Revised'!$C$2:$AO$7385,9,0)</f>
        <v>Never</v>
      </c>
      <c r="M4372" s="21" t="s">
        <v>12083</v>
      </c>
      <c r="N4372" s="23">
        <f>VLOOKUP(F4372,'[1]Goa Member''s Details Revised'!$C$2:$AO$7385,5,0)</f>
        <v>22500</v>
      </c>
      <c r="O4372" s="23">
        <f>VLOOKUP(F4372,'[1]Goa Member''s Details Revised'!$C$2:$AO$7385,5,0)</f>
        <v>22500</v>
      </c>
      <c r="P4372" s="23">
        <f>VLOOKUP(F4372,'[1]Goa Member''s Details Revised'!$C$2:$AO$7385,6,0)</f>
        <v>23500</v>
      </c>
      <c r="Q4372" s="23" t="str">
        <f>VLOOKUP(F4372,'[1]Goa Member''s Details Revised'!$C$2:$AO$7385,8,0)</f>
        <v>I.R.M</v>
      </c>
      <c r="R4372" s="23">
        <f t="shared" si="342"/>
        <v>-1000</v>
      </c>
      <c r="S4372" s="21">
        <f t="shared" si="343"/>
        <v>34</v>
      </c>
      <c r="T4372" s="23">
        <f t="shared" si="340"/>
        <v>18800</v>
      </c>
      <c r="U4372" s="23">
        <f t="shared" si="341"/>
        <v>15429.292929292929</v>
      </c>
      <c r="V4372" s="23">
        <f t="shared" si="344"/>
        <v>19000</v>
      </c>
      <c r="W4372" s="23"/>
      <c r="X4372" s="21"/>
      <c r="Y4372" s="24" t="str">
        <f>VLOOKUP(F4372,'[1]Goa Member''s Details Revised'!$C$2:$AO$7385,12,0)</f>
        <v>last communication 06</v>
      </c>
    </row>
    <row r="4373" spans="2:25">
      <c r="B4373" s="20">
        <v>4364</v>
      </c>
      <c r="C4373" s="21"/>
      <c r="D4373" s="21" t="s">
        <v>12084</v>
      </c>
      <c r="E4373" s="21" t="s">
        <v>56</v>
      </c>
      <c r="F4373" s="21" t="s">
        <v>12085</v>
      </c>
      <c r="G4373" s="21"/>
      <c r="H4373" s="22" t="str">
        <f>VLOOKUP(F4373,'[1]Goa Member''s Details Revised'!$C$2:$AO$7385,2,0)</f>
        <v>Purchaser</v>
      </c>
      <c r="I4373" s="21">
        <v>13</v>
      </c>
      <c r="J4373" s="21" t="s">
        <v>245</v>
      </c>
      <c r="K4373" s="21">
        <v>1989</v>
      </c>
      <c r="L4373" s="22" t="str">
        <f>VLOOKUP(F4373,'[1]Goa Member''s Details Revised'!$C$2:$AO$7385,9,0)</f>
        <v>Never</v>
      </c>
      <c r="M4373" s="21" t="s">
        <v>12086</v>
      </c>
      <c r="N4373" s="23">
        <f>VLOOKUP(F4373,'[1]Goa Member''s Details Revised'!$C$2:$AO$7385,5,0)</f>
        <v>26500</v>
      </c>
      <c r="O4373" s="23">
        <f>VLOOKUP(F4373,'[1]Goa Member''s Details Revised'!$C$2:$AO$7385,5,0)</f>
        <v>26500</v>
      </c>
      <c r="P4373" s="23">
        <f>VLOOKUP(F4373,'[1]Goa Member''s Details Revised'!$C$2:$AO$7385,6,0)</f>
        <v>26500</v>
      </c>
      <c r="Q4373" s="23" t="str">
        <f>VLOOKUP(F4373,'[1]Goa Member''s Details Revised'!$C$2:$AO$7385,8,0)</f>
        <v>I.R.M</v>
      </c>
      <c r="R4373" s="23">
        <f t="shared" si="342"/>
        <v>0</v>
      </c>
      <c r="S4373" s="21">
        <f t="shared" si="343"/>
        <v>34</v>
      </c>
      <c r="T4373" s="23">
        <f t="shared" si="340"/>
        <v>21200</v>
      </c>
      <c r="U4373" s="23">
        <f t="shared" si="341"/>
        <v>17398.989898989901</v>
      </c>
      <c r="V4373" s="23">
        <f t="shared" si="344"/>
        <v>21200</v>
      </c>
      <c r="W4373" s="23"/>
      <c r="X4373" s="21"/>
      <c r="Y4373" s="24" t="str">
        <f>VLOOKUP(F4373,'[1]Goa Member''s Details Revised'!$C$2:$AO$7385,12,0)</f>
        <v>last communication 97</v>
      </c>
    </row>
    <row r="4374" spans="2:25">
      <c r="B4374" s="20">
        <v>4365</v>
      </c>
      <c r="C4374" s="21"/>
      <c r="D4374" s="21" t="s">
        <v>12087</v>
      </c>
      <c r="E4374" s="21" t="s">
        <v>56</v>
      </c>
      <c r="F4374" s="21" t="s">
        <v>12088</v>
      </c>
      <c r="G4374" s="21"/>
      <c r="H4374" s="22" t="str">
        <f>VLOOKUP(F4374,'[1]Goa Member''s Details Revised'!$C$2:$AO$7385,2,0)</f>
        <v>Purchaser</v>
      </c>
      <c r="I4374" s="21">
        <v>20</v>
      </c>
      <c r="J4374" s="21" t="s">
        <v>245</v>
      </c>
      <c r="K4374" s="21">
        <v>1989</v>
      </c>
      <c r="L4374" s="22" t="str">
        <f>VLOOKUP(F4374,'[1]Goa Member''s Details Revised'!$C$2:$AO$7385,9,0)</f>
        <v>Never</v>
      </c>
      <c r="M4374" s="21" t="s">
        <v>12089</v>
      </c>
      <c r="N4374" s="23">
        <f>VLOOKUP(F4374,'[1]Goa Member''s Details Revised'!$C$2:$AO$7385,5,0)</f>
        <v>20000</v>
      </c>
      <c r="O4374" s="23">
        <f>VLOOKUP(F4374,'[1]Goa Member''s Details Revised'!$C$2:$AO$7385,5,0)</f>
        <v>20000</v>
      </c>
      <c r="P4374" s="23">
        <f>VLOOKUP(F4374,'[1]Goa Member''s Details Revised'!$C$2:$AO$7385,6,0)</f>
        <v>20000</v>
      </c>
      <c r="Q4374" s="23" t="str">
        <f>VLOOKUP(F4374,'[1]Goa Member''s Details Revised'!$C$2:$AO$7385,8,0)</f>
        <v>I.R.M</v>
      </c>
      <c r="R4374" s="23">
        <f t="shared" si="342"/>
        <v>0</v>
      </c>
      <c r="S4374" s="21">
        <f t="shared" si="343"/>
        <v>34</v>
      </c>
      <c r="T4374" s="23">
        <f t="shared" si="340"/>
        <v>16000</v>
      </c>
      <c r="U4374" s="23">
        <f t="shared" si="341"/>
        <v>13131.313131313131</v>
      </c>
      <c r="V4374" s="23">
        <f t="shared" si="344"/>
        <v>16000</v>
      </c>
      <c r="W4374" s="23"/>
      <c r="X4374" s="21"/>
      <c r="Y4374" s="24" t="str">
        <f>VLOOKUP(F4374,'[1]Goa Member''s Details Revised'!$C$2:$AO$7385,12,0)</f>
        <v>last communication 94</v>
      </c>
    </row>
    <row r="4375" spans="2:25" ht="30">
      <c r="B4375" s="20">
        <v>4366</v>
      </c>
      <c r="C4375" s="21"/>
      <c r="D4375" s="21" t="s">
        <v>12090</v>
      </c>
      <c r="E4375" s="21" t="s">
        <v>56</v>
      </c>
      <c r="F4375" s="21" t="s">
        <v>12091</v>
      </c>
      <c r="G4375" s="21"/>
      <c r="H4375" s="22" t="str">
        <f>VLOOKUP(F4375,'[1]Goa Member''s Details Revised'!$C$2:$AO$7385,2,0)</f>
        <v>Purchaser</v>
      </c>
      <c r="I4375" s="21">
        <v>27</v>
      </c>
      <c r="J4375" s="21" t="s">
        <v>245</v>
      </c>
      <c r="K4375" s="21">
        <v>1989</v>
      </c>
      <c r="L4375" s="22" t="str">
        <f>VLOOKUP(F4375,'[1]Goa Member''s Details Revised'!$C$2:$AO$7385,9,0)</f>
        <v>Never</v>
      </c>
      <c r="M4375" s="21" t="s">
        <v>12092</v>
      </c>
      <c r="N4375" s="23">
        <f>VLOOKUP(F4375,'[1]Goa Member''s Details Revised'!$C$2:$AO$7385,5,0)</f>
        <v>20000</v>
      </c>
      <c r="O4375" s="23">
        <f>VLOOKUP(F4375,'[1]Goa Member''s Details Revised'!$C$2:$AO$7385,5,0)</f>
        <v>20000</v>
      </c>
      <c r="P4375" s="23">
        <f>VLOOKUP(F4375,'[1]Goa Member''s Details Revised'!$C$2:$AO$7385,6,0)</f>
        <v>20850</v>
      </c>
      <c r="Q4375" s="23" t="str">
        <f>VLOOKUP(F4375,'[1]Goa Member''s Details Revised'!$C$2:$AO$7385,8,0)</f>
        <v>I.R.M</v>
      </c>
      <c r="R4375" s="23">
        <f t="shared" si="342"/>
        <v>-850</v>
      </c>
      <c r="S4375" s="21">
        <f t="shared" si="343"/>
        <v>34</v>
      </c>
      <c r="T4375" s="23">
        <f t="shared" si="340"/>
        <v>16680</v>
      </c>
      <c r="U4375" s="23">
        <f t="shared" si="341"/>
        <v>13689.39393939394</v>
      </c>
      <c r="V4375" s="23">
        <f t="shared" si="344"/>
        <v>16850</v>
      </c>
      <c r="W4375" s="23"/>
      <c r="X4375" s="21"/>
      <c r="Y4375" s="24" t="str">
        <f>VLOOKUP(F4375,'[1]Goa Member''s Details Revised'!$C$2:$AO$7385,12,0)</f>
        <v xml:space="preserve">we send last reminder in 2013.then we did not receive any reply </v>
      </c>
    </row>
    <row r="4376" spans="2:25">
      <c r="B4376" s="20">
        <v>4367</v>
      </c>
      <c r="C4376" s="21"/>
      <c r="D4376" s="21" t="s">
        <v>12093</v>
      </c>
      <c r="E4376" s="21" t="s">
        <v>56</v>
      </c>
      <c r="F4376" s="21" t="s">
        <v>12094</v>
      </c>
      <c r="G4376" s="21"/>
      <c r="H4376" s="22" t="str">
        <f>VLOOKUP(F4376,'[1]Goa Member''s Details Revised'!$C$2:$AO$7385,2,0)</f>
        <v>Purchaser</v>
      </c>
      <c r="I4376" s="21">
        <v>31</v>
      </c>
      <c r="J4376" s="21" t="s">
        <v>245</v>
      </c>
      <c r="K4376" s="21">
        <v>1989</v>
      </c>
      <c r="L4376" s="22" t="str">
        <f>VLOOKUP(F4376,'[1]Goa Member''s Details Revised'!$C$2:$AO$7385,9,0)</f>
        <v>Never</v>
      </c>
      <c r="M4376" s="21" t="s">
        <v>12095</v>
      </c>
      <c r="N4376" s="23">
        <f>VLOOKUP(F4376,'[1]Goa Member''s Details Revised'!$C$2:$AO$7385,5,0)</f>
        <v>20000</v>
      </c>
      <c r="O4376" s="23">
        <f>VLOOKUP(F4376,'[1]Goa Member''s Details Revised'!$C$2:$AO$7385,5,0)</f>
        <v>20000</v>
      </c>
      <c r="P4376" s="23">
        <f>VLOOKUP(F4376,'[1]Goa Member''s Details Revised'!$C$2:$AO$7385,6,0)</f>
        <v>20000</v>
      </c>
      <c r="Q4376" s="23" t="str">
        <f>VLOOKUP(F4376,'[1]Goa Member''s Details Revised'!$C$2:$AO$7385,8,0)</f>
        <v>I.R.M</v>
      </c>
      <c r="R4376" s="23">
        <f t="shared" si="342"/>
        <v>0</v>
      </c>
      <c r="S4376" s="21">
        <f t="shared" si="343"/>
        <v>34</v>
      </c>
      <c r="T4376" s="23">
        <f t="shared" si="340"/>
        <v>16000</v>
      </c>
      <c r="U4376" s="23">
        <f t="shared" si="341"/>
        <v>13131.313131313131</v>
      </c>
      <c r="V4376" s="23">
        <f t="shared" si="344"/>
        <v>16000</v>
      </c>
      <c r="W4376" s="23"/>
      <c r="X4376" s="21"/>
      <c r="Y4376" s="24" t="str">
        <f>VLOOKUP(F4376,'[1]Goa Member''s Details Revised'!$C$2:$AO$7385,12,0)</f>
        <v>last communication 97</v>
      </c>
    </row>
    <row r="4377" spans="2:25">
      <c r="B4377" s="20">
        <v>4368</v>
      </c>
      <c r="C4377" s="21"/>
      <c r="D4377" s="21" t="s">
        <v>12096</v>
      </c>
      <c r="E4377" s="21" t="s">
        <v>56</v>
      </c>
      <c r="F4377" s="21" t="s">
        <v>12097</v>
      </c>
      <c r="G4377" s="21"/>
      <c r="H4377" s="22" t="str">
        <f>VLOOKUP(F4377,'[1]Goa Member''s Details Revised'!$C$2:$AO$7385,2,0)</f>
        <v>Purchaser</v>
      </c>
      <c r="I4377" s="21">
        <v>31</v>
      </c>
      <c r="J4377" s="21" t="s">
        <v>245</v>
      </c>
      <c r="K4377" s="21">
        <v>1989</v>
      </c>
      <c r="L4377" s="22" t="str">
        <f>VLOOKUP(F4377,'[1]Goa Member''s Details Revised'!$C$2:$AO$7385,9,0)</f>
        <v>Never</v>
      </c>
      <c r="M4377" s="21" t="s">
        <v>12098</v>
      </c>
      <c r="N4377" s="23">
        <f>VLOOKUP(F4377,'[1]Goa Member''s Details Revised'!$C$2:$AO$7385,5,0)</f>
        <v>20000</v>
      </c>
      <c r="O4377" s="23">
        <f>VLOOKUP(F4377,'[1]Goa Member''s Details Revised'!$C$2:$AO$7385,5,0)</f>
        <v>20000</v>
      </c>
      <c r="P4377" s="23">
        <f>VLOOKUP(F4377,'[1]Goa Member''s Details Revised'!$C$2:$AO$7385,6,0)</f>
        <v>20000</v>
      </c>
      <c r="Q4377" s="23" t="str">
        <f>VLOOKUP(F4377,'[1]Goa Member''s Details Revised'!$C$2:$AO$7385,8,0)</f>
        <v>I.R.M</v>
      </c>
      <c r="R4377" s="23">
        <f t="shared" si="342"/>
        <v>0</v>
      </c>
      <c r="S4377" s="21">
        <f t="shared" si="343"/>
        <v>34</v>
      </c>
      <c r="T4377" s="23">
        <f t="shared" si="340"/>
        <v>16000</v>
      </c>
      <c r="U4377" s="23">
        <f t="shared" si="341"/>
        <v>13131.313131313131</v>
      </c>
      <c r="V4377" s="23">
        <f t="shared" si="344"/>
        <v>16000</v>
      </c>
      <c r="W4377" s="23"/>
      <c r="X4377" s="21"/>
      <c r="Y4377" s="24" t="str">
        <f>VLOOKUP(F4377,'[1]Goa Member''s Details Revised'!$C$2:$AO$7385,12,0)</f>
        <v>last communication 89</v>
      </c>
    </row>
    <row r="4378" spans="2:25">
      <c r="B4378" s="20">
        <v>4369</v>
      </c>
      <c r="C4378" s="21"/>
      <c r="D4378" s="21" t="s">
        <v>12099</v>
      </c>
      <c r="E4378" s="21" t="s">
        <v>56</v>
      </c>
      <c r="F4378" s="21" t="s">
        <v>12100</v>
      </c>
      <c r="G4378" s="21"/>
      <c r="H4378" s="22" t="str">
        <f>VLOOKUP(F4378,'[1]Goa Member''s Details Revised'!$C$2:$AO$7385,2,0)</f>
        <v>Purchaser</v>
      </c>
      <c r="I4378" s="21">
        <v>31</v>
      </c>
      <c r="J4378" s="21" t="s">
        <v>245</v>
      </c>
      <c r="K4378" s="21">
        <v>1989</v>
      </c>
      <c r="L4378" s="22">
        <f>VLOOKUP(F4378,'[1]Goa Member''s Details Revised'!$C$2:$AO$7385,9,0)</f>
        <v>2007</v>
      </c>
      <c r="M4378" s="21" t="s">
        <v>12101</v>
      </c>
      <c r="N4378" s="23">
        <f>VLOOKUP(F4378,'[1]Goa Member''s Details Revised'!$C$2:$AO$7385,5,0)</f>
        <v>20000</v>
      </c>
      <c r="O4378" s="23">
        <f>VLOOKUP(F4378,'[1]Goa Member''s Details Revised'!$C$2:$AO$7385,5,0)</f>
        <v>20000</v>
      </c>
      <c r="P4378" s="23">
        <f>VLOOKUP(F4378,'[1]Goa Member''s Details Revised'!$C$2:$AO$7385,6,0)</f>
        <v>20000</v>
      </c>
      <c r="Q4378" s="23" t="str">
        <f>VLOOKUP(F4378,'[1]Goa Member''s Details Revised'!$C$2:$AO$7385,8,0)</f>
        <v>R.M</v>
      </c>
      <c r="R4378" s="23">
        <f t="shared" si="342"/>
        <v>0</v>
      </c>
      <c r="S4378" s="21">
        <f t="shared" si="343"/>
        <v>34</v>
      </c>
      <c r="T4378" s="23">
        <f t="shared" si="340"/>
        <v>16000</v>
      </c>
      <c r="U4378" s="23">
        <f t="shared" si="341"/>
        <v>13131.313131313131</v>
      </c>
      <c r="V4378" s="23">
        <f t="shared" si="344"/>
        <v>16000</v>
      </c>
      <c r="W4378" s="23"/>
      <c r="X4378" s="21"/>
      <c r="Y4378" s="24" t="str">
        <f>VLOOKUP(F4378,'[1]Goa Member''s Details Revised'!$C$2:$AO$7385,12,0)</f>
        <v>last communication 07</v>
      </c>
    </row>
    <row r="4379" spans="2:25">
      <c r="B4379" s="20">
        <v>4370</v>
      </c>
      <c r="C4379" s="21"/>
      <c r="D4379" s="21" t="s">
        <v>12102</v>
      </c>
      <c r="E4379" s="21" t="s">
        <v>56</v>
      </c>
      <c r="F4379" s="21" t="s">
        <v>12103</v>
      </c>
      <c r="G4379" s="21"/>
      <c r="H4379" s="22" t="str">
        <f>VLOOKUP(F4379,'[1]Goa Member''s Details Revised'!$C$2:$AO$7385,2,0)</f>
        <v>Purchaser</v>
      </c>
      <c r="I4379" s="21">
        <v>31</v>
      </c>
      <c r="J4379" s="21" t="s">
        <v>245</v>
      </c>
      <c r="K4379" s="21">
        <v>1989</v>
      </c>
      <c r="L4379" s="22" t="str">
        <f>VLOOKUP(F4379,'[1]Goa Member''s Details Revised'!$C$2:$AO$7385,9,0)</f>
        <v>Never</v>
      </c>
      <c r="M4379" s="21" t="s">
        <v>12104</v>
      </c>
      <c r="N4379" s="23">
        <f>VLOOKUP(F4379,'[1]Goa Member''s Details Revised'!$C$2:$AO$7385,5,0)</f>
        <v>26500</v>
      </c>
      <c r="O4379" s="23">
        <f>VLOOKUP(F4379,'[1]Goa Member''s Details Revised'!$C$2:$AO$7385,5,0)</f>
        <v>26500</v>
      </c>
      <c r="P4379" s="23">
        <f>VLOOKUP(F4379,'[1]Goa Member''s Details Revised'!$C$2:$AO$7385,6,0)</f>
        <v>26500</v>
      </c>
      <c r="Q4379" s="23" t="str">
        <f>VLOOKUP(F4379,'[1]Goa Member''s Details Revised'!$C$2:$AO$7385,8,0)</f>
        <v>I.R.M</v>
      </c>
      <c r="R4379" s="23">
        <f t="shared" si="342"/>
        <v>0</v>
      </c>
      <c r="S4379" s="21">
        <f t="shared" si="343"/>
        <v>34</v>
      </c>
      <c r="T4379" s="23">
        <f t="shared" ref="T4379:T4442" si="345">IF(Q4379="regular",((P4379-(P4379/99)*S4379)),(P4379-(P4379*20%)))</f>
        <v>21200</v>
      </c>
      <c r="U4379" s="23">
        <f t="shared" ref="U4379:U4442" si="346">((P4379-(P4379/99)*S4379))</f>
        <v>17398.989898989901</v>
      </c>
      <c r="V4379" s="23">
        <f t="shared" si="344"/>
        <v>21200</v>
      </c>
      <c r="W4379" s="23"/>
      <c r="X4379" s="21"/>
      <c r="Y4379" s="24" t="str">
        <f>VLOOKUP(F4379,'[1]Goa Member''s Details Revised'!$C$2:$AO$7385,12,0)</f>
        <v>last communication in 2017</v>
      </c>
    </row>
    <row r="4380" spans="2:25">
      <c r="B4380" s="20">
        <v>4371</v>
      </c>
      <c r="C4380" s="21"/>
      <c r="D4380" s="21" t="s">
        <v>12105</v>
      </c>
      <c r="E4380" s="21" t="s">
        <v>56</v>
      </c>
      <c r="F4380" s="21" t="s">
        <v>12106</v>
      </c>
      <c r="G4380" s="21"/>
      <c r="H4380" s="22" t="str">
        <f>VLOOKUP(F4380,'[1]Goa Member''s Details Revised'!$C$2:$AO$7385,2,0)</f>
        <v>Purchaser</v>
      </c>
      <c r="I4380" s="21">
        <v>29</v>
      </c>
      <c r="J4380" s="21" t="s">
        <v>245</v>
      </c>
      <c r="K4380" s="21">
        <v>1989</v>
      </c>
      <c r="L4380" s="22" t="str">
        <f>VLOOKUP(F4380,'[1]Goa Member''s Details Revised'!$C$2:$AO$7385,9,0)</f>
        <v>Never</v>
      </c>
      <c r="M4380" s="21" t="s">
        <v>12107</v>
      </c>
      <c r="N4380" s="23">
        <f>VLOOKUP(F4380,'[1]Goa Member''s Details Revised'!$C$2:$AO$7385,5,0)</f>
        <v>35450</v>
      </c>
      <c r="O4380" s="23">
        <f>VLOOKUP(F4380,'[1]Goa Member''s Details Revised'!$C$2:$AO$7385,5,0)</f>
        <v>35450</v>
      </c>
      <c r="P4380" s="23">
        <f>VLOOKUP(F4380,'[1]Goa Member''s Details Revised'!$C$2:$AO$7385,6,0)</f>
        <v>35450</v>
      </c>
      <c r="Q4380" s="23" t="str">
        <f>VLOOKUP(F4380,'[1]Goa Member''s Details Revised'!$C$2:$AO$7385,8,0)</f>
        <v>I.R.M</v>
      </c>
      <c r="R4380" s="23">
        <f t="shared" si="342"/>
        <v>0</v>
      </c>
      <c r="S4380" s="21">
        <f t="shared" si="343"/>
        <v>34</v>
      </c>
      <c r="T4380" s="23">
        <f t="shared" si="345"/>
        <v>28360</v>
      </c>
      <c r="U4380" s="23">
        <f t="shared" si="346"/>
        <v>23275.252525252523</v>
      </c>
      <c r="V4380" s="23">
        <f t="shared" si="344"/>
        <v>28360</v>
      </c>
      <c r="W4380" s="23"/>
      <c r="X4380" s="21"/>
      <c r="Y4380" s="24" t="str">
        <f>VLOOKUP(F4380,'[1]Goa Member''s Details Revised'!$C$2:$AO$7385,12,0)</f>
        <v>last communication 97</v>
      </c>
    </row>
    <row r="4381" spans="2:25" ht="30">
      <c r="B4381" s="20">
        <v>4372</v>
      </c>
      <c r="C4381" s="21"/>
      <c r="D4381" s="21" t="s">
        <v>12108</v>
      </c>
      <c r="E4381" s="21" t="s">
        <v>56</v>
      </c>
      <c r="F4381" s="21" t="s">
        <v>12109</v>
      </c>
      <c r="G4381" s="21"/>
      <c r="H4381" s="22" t="str">
        <f>VLOOKUP(F4381,'[1]Goa Member''s Details Revised'!$C$2:$AO$7385,2,0)</f>
        <v>Purchaser</v>
      </c>
      <c r="I4381" s="21">
        <v>3</v>
      </c>
      <c r="J4381" s="21" t="s">
        <v>286</v>
      </c>
      <c r="K4381" s="21">
        <v>1989</v>
      </c>
      <c r="L4381" s="22" t="str">
        <f>VLOOKUP(F4381,'[1]Goa Member''s Details Revised'!$C$2:$AO$7385,9,0)</f>
        <v>Never</v>
      </c>
      <c r="M4381" s="21" t="s">
        <v>12110</v>
      </c>
      <c r="N4381" s="23">
        <f>VLOOKUP(F4381,'[1]Goa Member''s Details Revised'!$C$2:$AO$7385,5,0)</f>
        <v>20000</v>
      </c>
      <c r="O4381" s="23">
        <f>VLOOKUP(F4381,'[1]Goa Member''s Details Revised'!$C$2:$AO$7385,5,0)</f>
        <v>20000</v>
      </c>
      <c r="P4381" s="23">
        <f>VLOOKUP(F4381,'[1]Goa Member''s Details Revised'!$C$2:$AO$7385,6,0)</f>
        <v>20000</v>
      </c>
      <c r="Q4381" s="23" t="str">
        <f>VLOOKUP(F4381,'[1]Goa Member''s Details Revised'!$C$2:$AO$7385,8,0)</f>
        <v>I.R.M</v>
      </c>
      <c r="R4381" s="23">
        <f t="shared" si="342"/>
        <v>0</v>
      </c>
      <c r="S4381" s="21">
        <f t="shared" si="343"/>
        <v>34</v>
      </c>
      <c r="T4381" s="23">
        <f t="shared" si="345"/>
        <v>16000</v>
      </c>
      <c r="U4381" s="23">
        <f t="shared" si="346"/>
        <v>13131.313131313131</v>
      </c>
      <c r="V4381" s="23">
        <f t="shared" si="344"/>
        <v>16000</v>
      </c>
      <c r="W4381" s="23"/>
      <c r="X4381" s="21"/>
      <c r="Y4381" s="24" t="str">
        <f>VLOOKUP(F4381,'[1]Goa Member''s Details Revised'!$C$2:$AO$7385,12,0)</f>
        <v xml:space="preserve">we send last reminder in 2013.then we did not receive any reply </v>
      </c>
    </row>
    <row r="4382" spans="2:25" ht="30">
      <c r="B4382" s="20">
        <v>4373</v>
      </c>
      <c r="C4382" s="21"/>
      <c r="D4382" s="21" t="s">
        <v>12111</v>
      </c>
      <c r="E4382" s="21" t="s">
        <v>56</v>
      </c>
      <c r="F4382" s="21" t="s">
        <v>12112</v>
      </c>
      <c r="G4382" s="21"/>
      <c r="H4382" s="22" t="str">
        <f>VLOOKUP(F4382,'[1]Goa Member''s Details Revised'!$C$2:$AO$7385,2,0)</f>
        <v>Purchaser</v>
      </c>
      <c r="I4382" s="21">
        <v>24</v>
      </c>
      <c r="J4382" s="21" t="s">
        <v>286</v>
      </c>
      <c r="K4382" s="21">
        <v>1989</v>
      </c>
      <c r="L4382" s="22" t="str">
        <f>VLOOKUP(F4382,'[1]Goa Member''s Details Revised'!$C$2:$AO$7385,9,0)</f>
        <v>Never</v>
      </c>
      <c r="M4382" s="21" t="s">
        <v>12113</v>
      </c>
      <c r="N4382" s="23">
        <f>VLOOKUP(F4382,'[1]Goa Member''s Details Revised'!$C$2:$AO$7385,5,0)</f>
        <v>27650</v>
      </c>
      <c r="O4382" s="23">
        <f>VLOOKUP(F4382,'[1]Goa Member''s Details Revised'!$C$2:$AO$7385,5,0)</f>
        <v>27650</v>
      </c>
      <c r="P4382" s="23">
        <f>VLOOKUP(F4382,'[1]Goa Member''s Details Revised'!$C$2:$AO$7385,6,0)</f>
        <v>27650</v>
      </c>
      <c r="Q4382" s="23" t="str">
        <f>VLOOKUP(F4382,'[1]Goa Member''s Details Revised'!$C$2:$AO$7385,8,0)</f>
        <v>I.R.M</v>
      </c>
      <c r="R4382" s="23">
        <f t="shared" si="342"/>
        <v>0</v>
      </c>
      <c r="S4382" s="21">
        <f t="shared" si="343"/>
        <v>34</v>
      </c>
      <c r="T4382" s="23">
        <f t="shared" si="345"/>
        <v>22120</v>
      </c>
      <c r="U4382" s="23">
        <f t="shared" si="346"/>
        <v>18154.040404040403</v>
      </c>
      <c r="V4382" s="23">
        <f t="shared" si="344"/>
        <v>22120</v>
      </c>
      <c r="W4382" s="23"/>
      <c r="X4382" s="21"/>
      <c r="Y4382" s="24" t="str">
        <f>VLOOKUP(F4382,'[1]Goa Member''s Details Revised'!$C$2:$AO$7385,12,0)</f>
        <v xml:space="preserve">we send last reminder in 2013.then we did not receive any reply </v>
      </c>
    </row>
    <row r="4383" spans="2:25" ht="30">
      <c r="B4383" s="20">
        <v>4374</v>
      </c>
      <c r="C4383" s="21"/>
      <c r="D4383" s="21" t="s">
        <v>12114</v>
      </c>
      <c r="E4383" s="21" t="s">
        <v>56</v>
      </c>
      <c r="F4383" s="21" t="s">
        <v>12115</v>
      </c>
      <c r="G4383" s="21"/>
      <c r="H4383" s="22" t="str">
        <f>VLOOKUP(F4383,'[1]Goa Member''s Details Revised'!$C$2:$AO$7385,2,0)</f>
        <v>Purchaser</v>
      </c>
      <c r="I4383" s="21">
        <v>26</v>
      </c>
      <c r="J4383" s="21" t="s">
        <v>286</v>
      </c>
      <c r="K4383" s="21">
        <v>1989</v>
      </c>
      <c r="L4383" s="22" t="str">
        <f>VLOOKUP(F4383,'[1]Goa Member''s Details Revised'!$C$2:$AO$7385,9,0)</f>
        <v>Never</v>
      </c>
      <c r="M4383" s="21" t="s">
        <v>12116</v>
      </c>
      <c r="N4383" s="23">
        <f>VLOOKUP(F4383,'[1]Goa Member''s Details Revised'!$C$2:$AO$7385,5,0)</f>
        <v>20000</v>
      </c>
      <c r="O4383" s="23">
        <f>VLOOKUP(F4383,'[1]Goa Member''s Details Revised'!$C$2:$AO$7385,5,0)</f>
        <v>20000</v>
      </c>
      <c r="P4383" s="23">
        <f>VLOOKUP(F4383,'[1]Goa Member''s Details Revised'!$C$2:$AO$7385,6,0)</f>
        <v>20850</v>
      </c>
      <c r="Q4383" s="23" t="str">
        <f>VLOOKUP(F4383,'[1]Goa Member''s Details Revised'!$C$2:$AO$7385,8,0)</f>
        <v>I.R.M</v>
      </c>
      <c r="R4383" s="23">
        <f t="shared" si="342"/>
        <v>-850</v>
      </c>
      <c r="S4383" s="21">
        <f t="shared" si="343"/>
        <v>34</v>
      </c>
      <c r="T4383" s="23">
        <f t="shared" si="345"/>
        <v>16680</v>
      </c>
      <c r="U4383" s="23">
        <f t="shared" si="346"/>
        <v>13689.39393939394</v>
      </c>
      <c r="V4383" s="23">
        <f t="shared" si="344"/>
        <v>16850</v>
      </c>
      <c r="W4383" s="23"/>
      <c r="X4383" s="21"/>
      <c r="Y4383" s="24" t="str">
        <f>VLOOKUP(F4383,'[1]Goa Member''s Details Revised'!$C$2:$AO$7385,12,0)</f>
        <v>we send last reminder in 2013.then we did not receive any replytotal 4 membership of Goa:- 2897, 2899, 2900, 2901</v>
      </c>
    </row>
    <row r="4384" spans="2:25" ht="30">
      <c r="B4384" s="20">
        <v>4375</v>
      </c>
      <c r="C4384" s="21"/>
      <c r="D4384" s="21" t="s">
        <v>12117</v>
      </c>
      <c r="E4384" s="21" t="s">
        <v>56</v>
      </c>
      <c r="F4384" s="21" t="s">
        <v>12118</v>
      </c>
      <c r="G4384" s="21"/>
      <c r="H4384" s="22" t="str">
        <f>VLOOKUP(F4384,'[1]Goa Member''s Details Revised'!$C$2:$AO$7385,2,0)</f>
        <v>Purchaser</v>
      </c>
      <c r="I4384" s="21">
        <v>26</v>
      </c>
      <c r="J4384" s="21" t="s">
        <v>286</v>
      </c>
      <c r="K4384" s="21">
        <v>1989</v>
      </c>
      <c r="L4384" s="22" t="str">
        <f>VLOOKUP(F4384,'[1]Goa Member''s Details Revised'!$C$2:$AO$7385,9,0)</f>
        <v>Never</v>
      </c>
      <c r="M4384" s="21" t="s">
        <v>12119</v>
      </c>
      <c r="N4384" s="23">
        <f>VLOOKUP(F4384,'[1]Goa Member''s Details Revised'!$C$2:$AO$7385,5,0)</f>
        <v>20000</v>
      </c>
      <c r="O4384" s="23">
        <f>VLOOKUP(F4384,'[1]Goa Member''s Details Revised'!$C$2:$AO$7385,5,0)</f>
        <v>20000</v>
      </c>
      <c r="P4384" s="23">
        <f>VLOOKUP(F4384,'[1]Goa Member''s Details Revised'!$C$2:$AO$7385,6,0)</f>
        <v>20000</v>
      </c>
      <c r="Q4384" s="23" t="str">
        <f>VLOOKUP(F4384,'[1]Goa Member''s Details Revised'!$C$2:$AO$7385,8,0)</f>
        <v>I.R.M</v>
      </c>
      <c r="R4384" s="23">
        <f t="shared" si="342"/>
        <v>0</v>
      </c>
      <c r="S4384" s="21">
        <f t="shared" si="343"/>
        <v>34</v>
      </c>
      <c r="T4384" s="23">
        <f t="shared" si="345"/>
        <v>16000</v>
      </c>
      <c r="U4384" s="23">
        <f t="shared" si="346"/>
        <v>13131.313131313131</v>
      </c>
      <c r="V4384" s="23">
        <f t="shared" si="344"/>
        <v>16000</v>
      </c>
      <c r="W4384" s="23"/>
      <c r="X4384" s="21"/>
      <c r="Y4384" s="24" t="str">
        <f>VLOOKUP(F4384,'[1]Goa Member''s Details Revised'!$C$2:$AO$7385,12,0)</f>
        <v>we send last reminder in 2013.then we did not receive any replytotal 4 membership of Goa:- 2897, 2899, 2900, 2901</v>
      </c>
    </row>
    <row r="4385" spans="2:25" ht="30">
      <c r="B4385" s="20">
        <v>4376</v>
      </c>
      <c r="C4385" s="21"/>
      <c r="D4385" s="21" t="s">
        <v>12120</v>
      </c>
      <c r="E4385" s="21" t="s">
        <v>56</v>
      </c>
      <c r="F4385" s="21" t="s">
        <v>12121</v>
      </c>
      <c r="G4385" s="21"/>
      <c r="H4385" s="22" t="str">
        <f>VLOOKUP(F4385,'[1]Goa Member''s Details Revised'!$C$2:$AO$7385,2,0)</f>
        <v>Purchaser</v>
      </c>
      <c r="I4385" s="21">
        <v>26</v>
      </c>
      <c r="J4385" s="21" t="s">
        <v>286</v>
      </c>
      <c r="K4385" s="21">
        <v>1989</v>
      </c>
      <c r="L4385" s="22" t="str">
        <f>VLOOKUP(F4385,'[1]Goa Member''s Details Revised'!$C$2:$AO$7385,9,0)</f>
        <v>Never</v>
      </c>
      <c r="M4385" s="21" t="s">
        <v>12122</v>
      </c>
      <c r="N4385" s="23">
        <f>VLOOKUP(F4385,'[1]Goa Member''s Details Revised'!$C$2:$AO$7385,5,0)</f>
        <v>20000</v>
      </c>
      <c r="O4385" s="23">
        <f>VLOOKUP(F4385,'[1]Goa Member''s Details Revised'!$C$2:$AO$7385,5,0)</f>
        <v>20000</v>
      </c>
      <c r="P4385" s="23">
        <f>VLOOKUP(F4385,'[1]Goa Member''s Details Revised'!$C$2:$AO$7385,6,0)</f>
        <v>20000</v>
      </c>
      <c r="Q4385" s="23" t="str">
        <f>VLOOKUP(F4385,'[1]Goa Member''s Details Revised'!$C$2:$AO$7385,8,0)</f>
        <v>I.R.M</v>
      </c>
      <c r="R4385" s="23">
        <f t="shared" si="342"/>
        <v>0</v>
      </c>
      <c r="S4385" s="21">
        <f t="shared" si="343"/>
        <v>34</v>
      </c>
      <c r="T4385" s="23">
        <f t="shared" si="345"/>
        <v>16000</v>
      </c>
      <c r="U4385" s="23">
        <f t="shared" si="346"/>
        <v>13131.313131313131</v>
      </c>
      <c r="V4385" s="23">
        <f t="shared" si="344"/>
        <v>16000</v>
      </c>
      <c r="W4385" s="23"/>
      <c r="X4385" s="21"/>
      <c r="Y4385" s="24" t="str">
        <f>VLOOKUP(F4385,'[1]Goa Member''s Details Revised'!$C$2:$AO$7385,12,0)</f>
        <v>we send last reminder in 2013.then we did not receive any replytotal 4 membership of Goa:- 2897, 2899, 2900, 2901</v>
      </c>
    </row>
    <row r="4386" spans="2:25" ht="30">
      <c r="B4386" s="20">
        <v>4377</v>
      </c>
      <c r="C4386" s="21"/>
      <c r="D4386" s="21" t="s">
        <v>12123</v>
      </c>
      <c r="E4386" s="21" t="s">
        <v>56</v>
      </c>
      <c r="F4386" s="21" t="s">
        <v>12124</v>
      </c>
      <c r="G4386" s="21"/>
      <c r="H4386" s="22" t="str">
        <f>VLOOKUP(F4386,'[1]Goa Member''s Details Revised'!$C$2:$AO$7385,2,0)</f>
        <v>Purchaser</v>
      </c>
      <c r="I4386" s="21">
        <v>26</v>
      </c>
      <c r="J4386" s="21" t="s">
        <v>286</v>
      </c>
      <c r="K4386" s="21">
        <v>1989</v>
      </c>
      <c r="L4386" s="22" t="str">
        <f>VLOOKUP(F4386,'[1]Goa Member''s Details Revised'!$C$2:$AO$7385,9,0)</f>
        <v>Never</v>
      </c>
      <c r="M4386" s="21" t="s">
        <v>12125</v>
      </c>
      <c r="N4386" s="23">
        <f>VLOOKUP(F4386,'[1]Goa Member''s Details Revised'!$C$2:$AO$7385,5,0)</f>
        <v>20000</v>
      </c>
      <c r="O4386" s="23">
        <f>VLOOKUP(F4386,'[1]Goa Member''s Details Revised'!$C$2:$AO$7385,5,0)</f>
        <v>20000</v>
      </c>
      <c r="P4386" s="23">
        <f>VLOOKUP(F4386,'[1]Goa Member''s Details Revised'!$C$2:$AO$7385,6,0)</f>
        <v>20000</v>
      </c>
      <c r="Q4386" s="23" t="str">
        <f>VLOOKUP(F4386,'[1]Goa Member''s Details Revised'!$C$2:$AO$7385,8,0)</f>
        <v>I.R.M</v>
      </c>
      <c r="R4386" s="23">
        <f t="shared" si="342"/>
        <v>0</v>
      </c>
      <c r="S4386" s="21">
        <f t="shared" si="343"/>
        <v>34</v>
      </c>
      <c r="T4386" s="23">
        <f t="shared" si="345"/>
        <v>16000</v>
      </c>
      <c r="U4386" s="23">
        <f t="shared" si="346"/>
        <v>13131.313131313131</v>
      </c>
      <c r="V4386" s="23">
        <f t="shared" si="344"/>
        <v>16000</v>
      </c>
      <c r="W4386" s="23"/>
      <c r="X4386" s="21"/>
      <c r="Y4386" s="24" t="str">
        <f>VLOOKUP(F4386,'[1]Goa Member''s Details Revised'!$C$2:$AO$7385,12,0)</f>
        <v>we send last reminder in 2013.then we did not receive any replytotal 4 membership of Goa:- 2897, 2899, 2900, 2901</v>
      </c>
    </row>
    <row r="4387" spans="2:25" ht="30">
      <c r="B4387" s="20">
        <v>4378</v>
      </c>
      <c r="C4387" s="21"/>
      <c r="D4387" s="21" t="s">
        <v>12126</v>
      </c>
      <c r="E4387" s="21" t="s">
        <v>56</v>
      </c>
      <c r="F4387" s="21" t="s">
        <v>12127</v>
      </c>
      <c r="G4387" s="21"/>
      <c r="H4387" s="22" t="str">
        <f>VLOOKUP(F4387,'[1]Goa Member''s Details Revised'!$C$2:$AO$7385,2,0)</f>
        <v>Purchaser</v>
      </c>
      <c r="I4387" s="21">
        <v>26</v>
      </c>
      <c r="J4387" s="21" t="s">
        <v>286</v>
      </c>
      <c r="K4387" s="21">
        <v>1989</v>
      </c>
      <c r="L4387" s="22" t="str">
        <f>VLOOKUP(F4387,'[1]Goa Member''s Details Revised'!$C$2:$AO$7385,9,0)</f>
        <v>Never</v>
      </c>
      <c r="M4387" s="21" t="s">
        <v>12128</v>
      </c>
      <c r="N4387" s="23">
        <f>VLOOKUP(F4387,'[1]Goa Member''s Details Revised'!$C$2:$AO$7385,5,0)</f>
        <v>20000</v>
      </c>
      <c r="O4387" s="23">
        <f>VLOOKUP(F4387,'[1]Goa Member''s Details Revised'!$C$2:$AO$7385,5,0)</f>
        <v>20000</v>
      </c>
      <c r="P4387" s="23">
        <f>VLOOKUP(F4387,'[1]Goa Member''s Details Revised'!$C$2:$AO$7385,6,0)</f>
        <v>20000</v>
      </c>
      <c r="Q4387" s="23" t="str">
        <f>VLOOKUP(F4387,'[1]Goa Member''s Details Revised'!$C$2:$AO$7385,8,0)</f>
        <v>I.R.M</v>
      </c>
      <c r="R4387" s="23">
        <f t="shared" si="342"/>
        <v>0</v>
      </c>
      <c r="S4387" s="21">
        <f t="shared" si="343"/>
        <v>34</v>
      </c>
      <c r="T4387" s="23">
        <f t="shared" si="345"/>
        <v>16000</v>
      </c>
      <c r="U4387" s="23">
        <f t="shared" si="346"/>
        <v>13131.313131313131</v>
      </c>
      <c r="V4387" s="23">
        <f t="shared" si="344"/>
        <v>16000</v>
      </c>
      <c r="W4387" s="23"/>
      <c r="X4387" s="21"/>
      <c r="Y4387" s="24" t="str">
        <f>VLOOKUP(F4387,'[1]Goa Member''s Details Revised'!$C$2:$AO$7385,12,0)</f>
        <v>last communication 12 total 4 membership of Goa:- 2897, 2899, 2900, 2901</v>
      </c>
    </row>
    <row r="4388" spans="2:25" ht="30">
      <c r="B4388" s="20">
        <v>4379</v>
      </c>
      <c r="C4388" s="21"/>
      <c r="D4388" s="21" t="s">
        <v>12129</v>
      </c>
      <c r="E4388" s="21" t="s">
        <v>56</v>
      </c>
      <c r="F4388" s="21" t="s">
        <v>12130</v>
      </c>
      <c r="G4388" s="21"/>
      <c r="H4388" s="22" t="str">
        <f>VLOOKUP(F4388,'[1]Goa Member''s Details Revised'!$C$2:$AO$7385,2,0)</f>
        <v>Purchaser</v>
      </c>
      <c r="I4388" s="21">
        <v>24</v>
      </c>
      <c r="J4388" s="21" t="s">
        <v>286</v>
      </c>
      <c r="K4388" s="21">
        <v>1989</v>
      </c>
      <c r="L4388" s="22" t="str">
        <f>VLOOKUP(F4388,'[1]Goa Member''s Details Revised'!$C$2:$AO$7385,9,0)</f>
        <v>Never</v>
      </c>
      <c r="M4388" s="21" t="s">
        <v>12131</v>
      </c>
      <c r="N4388" s="23">
        <f>VLOOKUP(F4388,'[1]Goa Member''s Details Revised'!$C$2:$AO$7385,5,0)</f>
        <v>20850</v>
      </c>
      <c r="O4388" s="23">
        <f>VLOOKUP(F4388,'[1]Goa Member''s Details Revised'!$C$2:$AO$7385,5,0)</f>
        <v>20850</v>
      </c>
      <c r="P4388" s="23">
        <f>VLOOKUP(F4388,'[1]Goa Member''s Details Revised'!$C$2:$AO$7385,6,0)</f>
        <v>20850</v>
      </c>
      <c r="Q4388" s="23" t="str">
        <f>VLOOKUP(F4388,'[1]Goa Member''s Details Revised'!$C$2:$AO$7385,8,0)</f>
        <v>I.R.M</v>
      </c>
      <c r="R4388" s="23">
        <f t="shared" si="342"/>
        <v>0</v>
      </c>
      <c r="S4388" s="21">
        <f t="shared" si="343"/>
        <v>34</v>
      </c>
      <c r="T4388" s="23">
        <f t="shared" si="345"/>
        <v>16680</v>
      </c>
      <c r="U4388" s="23">
        <f t="shared" si="346"/>
        <v>13689.39393939394</v>
      </c>
      <c r="V4388" s="23">
        <f t="shared" si="344"/>
        <v>16680</v>
      </c>
      <c r="W4388" s="23"/>
      <c r="X4388" s="21"/>
      <c r="Y4388" s="24" t="str">
        <f>VLOOKUP(F4388,'[1]Goa Member''s Details Revised'!$C$2:$AO$7385,12,0)</f>
        <v>we send last reminder in 2012 then no comu…. total 2 membership Goa:- 2915 and 2916</v>
      </c>
    </row>
    <row r="4389" spans="2:25" ht="30">
      <c r="B4389" s="20">
        <v>4380</v>
      </c>
      <c r="C4389" s="21"/>
      <c r="D4389" s="21" t="s">
        <v>12132</v>
      </c>
      <c r="E4389" s="21" t="s">
        <v>56</v>
      </c>
      <c r="F4389" s="21" t="s">
        <v>12133</v>
      </c>
      <c r="G4389" s="21"/>
      <c r="H4389" s="22" t="str">
        <f>VLOOKUP(F4389,'[1]Goa Member''s Details Revised'!$C$2:$AO$7385,2,0)</f>
        <v>Purchaser</v>
      </c>
      <c r="I4389" s="21">
        <v>24</v>
      </c>
      <c r="J4389" s="21" t="s">
        <v>286</v>
      </c>
      <c r="K4389" s="21">
        <v>1989</v>
      </c>
      <c r="L4389" s="22" t="str">
        <f>VLOOKUP(F4389,'[1]Goa Member''s Details Revised'!$C$2:$AO$7385,9,0)</f>
        <v>Never</v>
      </c>
      <c r="M4389" s="21" t="s">
        <v>12131</v>
      </c>
      <c r="N4389" s="23">
        <f>VLOOKUP(F4389,'[1]Goa Member''s Details Revised'!$C$2:$AO$7385,5,0)</f>
        <v>27650</v>
      </c>
      <c r="O4389" s="23">
        <f>VLOOKUP(F4389,'[1]Goa Member''s Details Revised'!$C$2:$AO$7385,5,0)</f>
        <v>27650</v>
      </c>
      <c r="P4389" s="23">
        <f>VLOOKUP(F4389,'[1]Goa Member''s Details Revised'!$C$2:$AO$7385,6,0)</f>
        <v>27650</v>
      </c>
      <c r="Q4389" s="23" t="str">
        <f>VLOOKUP(F4389,'[1]Goa Member''s Details Revised'!$C$2:$AO$7385,8,0)</f>
        <v>I.R.M</v>
      </c>
      <c r="R4389" s="23">
        <f t="shared" si="342"/>
        <v>0</v>
      </c>
      <c r="S4389" s="21">
        <f t="shared" si="343"/>
        <v>34</v>
      </c>
      <c r="T4389" s="23">
        <f t="shared" si="345"/>
        <v>22120</v>
      </c>
      <c r="U4389" s="23">
        <f t="shared" si="346"/>
        <v>18154.040404040403</v>
      </c>
      <c r="V4389" s="23">
        <f t="shared" si="344"/>
        <v>22120</v>
      </c>
      <c r="W4389" s="23"/>
      <c r="X4389" s="21"/>
      <c r="Y4389" s="24" t="str">
        <f>VLOOKUP(F4389,'[1]Goa Member''s Details Revised'!$C$2:$AO$7385,12,0)</f>
        <v>we send last reminder in 2012 then no comu…. total 2 membership Goa:- 2915 and 2916</v>
      </c>
    </row>
    <row r="4390" spans="2:25">
      <c r="B4390" s="20">
        <v>4381</v>
      </c>
      <c r="C4390" s="21"/>
      <c r="D4390" s="21" t="s">
        <v>12134</v>
      </c>
      <c r="E4390" s="21" t="s">
        <v>56</v>
      </c>
      <c r="F4390" s="21" t="s">
        <v>12135</v>
      </c>
      <c r="G4390" s="21"/>
      <c r="H4390" s="22" t="str">
        <f>VLOOKUP(F4390,'[1]Goa Member''s Details Revised'!$C$2:$AO$7385,2,0)</f>
        <v>Purchaser</v>
      </c>
      <c r="I4390" s="21">
        <v>30</v>
      </c>
      <c r="J4390" s="21" t="s">
        <v>286</v>
      </c>
      <c r="K4390" s="21">
        <v>1989</v>
      </c>
      <c r="L4390" s="22" t="str">
        <f>VLOOKUP(F4390,'[1]Goa Member''s Details Revised'!$C$2:$AO$7385,9,0)</f>
        <v>Never</v>
      </c>
      <c r="M4390" s="21" t="s">
        <v>12136</v>
      </c>
      <c r="N4390" s="23">
        <f>VLOOKUP(F4390,'[1]Goa Member''s Details Revised'!$C$2:$AO$7385,5,0)</f>
        <v>35450</v>
      </c>
      <c r="O4390" s="23">
        <f>VLOOKUP(F4390,'[1]Goa Member''s Details Revised'!$C$2:$AO$7385,5,0)</f>
        <v>35450</v>
      </c>
      <c r="P4390" s="23">
        <f>VLOOKUP(F4390,'[1]Goa Member''s Details Revised'!$C$2:$AO$7385,6,0)</f>
        <v>35450</v>
      </c>
      <c r="Q4390" s="23" t="str">
        <f>VLOOKUP(F4390,'[1]Goa Member''s Details Revised'!$C$2:$AO$7385,8,0)</f>
        <v>I.R.M</v>
      </c>
      <c r="R4390" s="23">
        <f t="shared" si="342"/>
        <v>0</v>
      </c>
      <c r="S4390" s="21">
        <f t="shared" si="343"/>
        <v>34</v>
      </c>
      <c r="T4390" s="23">
        <f t="shared" si="345"/>
        <v>28360</v>
      </c>
      <c r="U4390" s="23">
        <f t="shared" si="346"/>
        <v>23275.252525252523</v>
      </c>
      <c r="V4390" s="23">
        <f t="shared" si="344"/>
        <v>28360</v>
      </c>
      <c r="W4390" s="23"/>
      <c r="X4390" s="21"/>
      <c r="Y4390" s="24" t="str">
        <f>VLOOKUP(F4390,'[1]Goa Member''s Details Revised'!$C$2:$AO$7385,12,0)</f>
        <v>last  mail conversation on 2015</v>
      </c>
    </row>
    <row r="4391" spans="2:25">
      <c r="B4391" s="20">
        <v>4382</v>
      </c>
      <c r="C4391" s="21"/>
      <c r="D4391" s="21" t="s">
        <v>12137</v>
      </c>
      <c r="E4391" s="21" t="s">
        <v>56</v>
      </c>
      <c r="F4391" s="21" t="s">
        <v>12138</v>
      </c>
      <c r="G4391" s="21"/>
      <c r="H4391" s="22" t="str">
        <f>VLOOKUP(F4391,'[1]Goa Member''s Details Revised'!$C$2:$AO$7385,2,0)</f>
        <v>Purchaser</v>
      </c>
      <c r="I4391" s="21">
        <v>12</v>
      </c>
      <c r="J4391" s="21" t="s">
        <v>353</v>
      </c>
      <c r="K4391" s="21">
        <v>1989</v>
      </c>
      <c r="L4391" s="22" t="str">
        <f>VLOOKUP(F4391,'[1]Goa Member''s Details Revised'!$C$2:$AO$7385,9,0)</f>
        <v>Never</v>
      </c>
      <c r="M4391" s="21" t="s">
        <v>12139</v>
      </c>
      <c r="N4391" s="23">
        <f>VLOOKUP(F4391,'[1]Goa Member''s Details Revised'!$C$2:$AO$7385,5,0)</f>
        <v>34000</v>
      </c>
      <c r="O4391" s="23">
        <f>VLOOKUP(F4391,'[1]Goa Member''s Details Revised'!$C$2:$AO$7385,5,0)</f>
        <v>34000</v>
      </c>
      <c r="P4391" s="23">
        <f>VLOOKUP(F4391,'[1]Goa Member''s Details Revised'!$C$2:$AO$7385,6,0)</f>
        <v>34000</v>
      </c>
      <c r="Q4391" s="23" t="str">
        <f>VLOOKUP(F4391,'[1]Goa Member''s Details Revised'!$C$2:$AO$7385,8,0)</f>
        <v>I.R.M</v>
      </c>
      <c r="R4391" s="23">
        <f t="shared" si="342"/>
        <v>0</v>
      </c>
      <c r="S4391" s="21">
        <f t="shared" si="343"/>
        <v>34</v>
      </c>
      <c r="T4391" s="23">
        <f t="shared" si="345"/>
        <v>27200</v>
      </c>
      <c r="U4391" s="23">
        <f t="shared" si="346"/>
        <v>22323.232323232325</v>
      </c>
      <c r="V4391" s="23">
        <f t="shared" si="344"/>
        <v>27200</v>
      </c>
      <c r="W4391" s="23"/>
      <c r="X4391" s="21"/>
      <c r="Y4391" s="24" t="str">
        <f>VLOOKUP(F4391,'[1]Goa Member''s Details Revised'!$C$2:$AO$7385,12,0)</f>
        <v>no reminders so last communication 2011</v>
      </c>
    </row>
    <row r="4392" spans="2:25">
      <c r="B4392" s="20">
        <v>4383</v>
      </c>
      <c r="C4392" s="21"/>
      <c r="D4392" s="21" t="s">
        <v>12140</v>
      </c>
      <c r="E4392" s="21" t="s">
        <v>56</v>
      </c>
      <c r="F4392" s="21" t="s">
        <v>12141</v>
      </c>
      <c r="G4392" s="21"/>
      <c r="H4392" s="22" t="str">
        <f>VLOOKUP(F4392,'[1]Goa Member''s Details Revised'!$C$2:$AO$7385,2,0)</f>
        <v>Purchaser</v>
      </c>
      <c r="I4392" s="21">
        <v>18</v>
      </c>
      <c r="J4392" s="21" t="s">
        <v>353</v>
      </c>
      <c r="K4392" s="21">
        <v>1989</v>
      </c>
      <c r="L4392" s="22">
        <f>VLOOKUP(F4392,'[1]Goa Member''s Details Revised'!$C$2:$AO$7385,9,0)</f>
        <v>2022</v>
      </c>
      <c r="M4392" s="21" t="s">
        <v>12142</v>
      </c>
      <c r="N4392" s="23">
        <f>VLOOKUP(F4392,'[1]Goa Member''s Details Revised'!$C$2:$AO$7385,5,0)</f>
        <v>26500</v>
      </c>
      <c r="O4392" s="23">
        <f>VLOOKUP(F4392,'[1]Goa Member''s Details Revised'!$C$2:$AO$7385,5,0)</f>
        <v>26500</v>
      </c>
      <c r="P4392" s="23">
        <f>VLOOKUP(F4392,'[1]Goa Member''s Details Revised'!$C$2:$AO$7385,6,0)</f>
        <v>26500</v>
      </c>
      <c r="Q4392" s="23" t="str">
        <f>VLOOKUP(F4392,'[1]Goa Member''s Details Revised'!$C$2:$AO$7385,8,0)</f>
        <v>R.M</v>
      </c>
      <c r="R4392" s="23">
        <f t="shared" si="342"/>
        <v>0</v>
      </c>
      <c r="S4392" s="21">
        <f t="shared" si="343"/>
        <v>34</v>
      </c>
      <c r="T4392" s="23">
        <f t="shared" si="345"/>
        <v>21200</v>
      </c>
      <c r="U4392" s="23">
        <f t="shared" si="346"/>
        <v>17398.989898989901</v>
      </c>
      <c r="V4392" s="23">
        <f t="shared" si="344"/>
        <v>21200</v>
      </c>
      <c r="W4392" s="23"/>
      <c r="X4392" s="21"/>
      <c r="Y4392" s="24" t="str">
        <f>VLOOKUP(F4392,'[1]Goa Member''s Details Revised'!$C$2:$AO$7385,12,0)</f>
        <v>they are regular member</v>
      </c>
    </row>
    <row r="4393" spans="2:25" ht="30">
      <c r="B4393" s="20">
        <v>4384</v>
      </c>
      <c r="C4393" s="21"/>
      <c r="D4393" s="21" t="s">
        <v>12143</v>
      </c>
      <c r="E4393" s="21" t="s">
        <v>56</v>
      </c>
      <c r="F4393" s="21" t="s">
        <v>12144</v>
      </c>
      <c r="G4393" s="21"/>
      <c r="H4393" s="22" t="str">
        <f>VLOOKUP(F4393,'[1]Goa Member''s Details Revised'!$C$2:$AO$7385,2,0)</f>
        <v>Purchaser</v>
      </c>
      <c r="I4393" s="21">
        <v>20</v>
      </c>
      <c r="J4393" s="21" t="s">
        <v>353</v>
      </c>
      <c r="K4393" s="21">
        <v>1989</v>
      </c>
      <c r="L4393" s="22" t="str">
        <f>VLOOKUP(F4393,'[1]Goa Member''s Details Revised'!$C$2:$AO$7385,9,0)</f>
        <v>Never</v>
      </c>
      <c r="M4393" s="21" t="s">
        <v>12145</v>
      </c>
      <c r="N4393" s="23">
        <f>VLOOKUP(F4393,'[1]Goa Member''s Details Revised'!$C$2:$AO$7385,5,0)</f>
        <v>20850</v>
      </c>
      <c r="O4393" s="23">
        <f>VLOOKUP(F4393,'[1]Goa Member''s Details Revised'!$C$2:$AO$7385,5,0)</f>
        <v>20850</v>
      </c>
      <c r="P4393" s="23">
        <f>VLOOKUP(F4393,'[1]Goa Member''s Details Revised'!$C$2:$AO$7385,6,0)</f>
        <v>20850</v>
      </c>
      <c r="Q4393" s="23" t="str">
        <f>VLOOKUP(F4393,'[1]Goa Member''s Details Revised'!$C$2:$AO$7385,8,0)</f>
        <v>I.R.M</v>
      </c>
      <c r="R4393" s="23">
        <f t="shared" si="342"/>
        <v>0</v>
      </c>
      <c r="S4393" s="21">
        <f t="shared" si="343"/>
        <v>34</v>
      </c>
      <c r="T4393" s="23">
        <f t="shared" si="345"/>
        <v>16680</v>
      </c>
      <c r="U4393" s="23">
        <f t="shared" si="346"/>
        <v>13689.39393939394</v>
      </c>
      <c r="V4393" s="23">
        <f t="shared" si="344"/>
        <v>16680</v>
      </c>
      <c r="W4393" s="23"/>
      <c r="X4393" s="21"/>
      <c r="Y4393" s="24" t="str">
        <f>VLOOKUP(F4393,'[1]Goa Member''s Details Revised'!$C$2:$AO$7385,12,0)</f>
        <v xml:space="preserve">we send last reminder in 2013.then we did not receive any reply </v>
      </c>
    </row>
    <row r="4394" spans="2:25" ht="30">
      <c r="B4394" s="20">
        <v>4385</v>
      </c>
      <c r="C4394" s="21"/>
      <c r="D4394" s="21" t="s">
        <v>12146</v>
      </c>
      <c r="E4394" s="21" t="s">
        <v>56</v>
      </c>
      <c r="F4394" s="21" t="s">
        <v>12147</v>
      </c>
      <c r="G4394" s="21"/>
      <c r="H4394" s="22" t="str">
        <f>VLOOKUP(F4394,'[1]Goa Member''s Details Revised'!$C$2:$AO$7385,2,0)</f>
        <v>Purchaser</v>
      </c>
      <c r="I4394" s="21">
        <v>20</v>
      </c>
      <c r="J4394" s="21" t="s">
        <v>353</v>
      </c>
      <c r="K4394" s="21">
        <v>1989</v>
      </c>
      <c r="L4394" s="22" t="str">
        <f>VLOOKUP(F4394,'[1]Goa Member''s Details Revised'!$C$2:$AO$7385,9,0)</f>
        <v>Never</v>
      </c>
      <c r="M4394" s="21" t="s">
        <v>12145</v>
      </c>
      <c r="N4394" s="23">
        <f>VLOOKUP(F4394,'[1]Goa Member''s Details Revised'!$C$2:$AO$7385,5,0)</f>
        <v>20850</v>
      </c>
      <c r="O4394" s="23">
        <f>VLOOKUP(F4394,'[1]Goa Member''s Details Revised'!$C$2:$AO$7385,5,0)</f>
        <v>20850</v>
      </c>
      <c r="P4394" s="23">
        <f>VLOOKUP(F4394,'[1]Goa Member''s Details Revised'!$C$2:$AO$7385,6,0)</f>
        <v>20850</v>
      </c>
      <c r="Q4394" s="23" t="str">
        <f>VLOOKUP(F4394,'[1]Goa Member''s Details Revised'!$C$2:$AO$7385,8,0)</f>
        <v>I.R.M</v>
      </c>
      <c r="R4394" s="23">
        <f t="shared" si="342"/>
        <v>0</v>
      </c>
      <c r="S4394" s="21">
        <f t="shared" si="343"/>
        <v>34</v>
      </c>
      <c r="T4394" s="23">
        <f t="shared" si="345"/>
        <v>16680</v>
      </c>
      <c r="U4394" s="23">
        <f t="shared" si="346"/>
        <v>13689.39393939394</v>
      </c>
      <c r="V4394" s="23">
        <f t="shared" si="344"/>
        <v>16680</v>
      </c>
      <c r="W4394" s="23"/>
      <c r="X4394" s="21"/>
      <c r="Y4394" s="24" t="str">
        <f>VLOOKUP(F4394,'[1]Goa Member''s Details Revised'!$C$2:$AO$7385,12,0)</f>
        <v xml:space="preserve">we send last reminder in 2013.then we did not receive any reply </v>
      </c>
    </row>
    <row r="4395" spans="2:25" ht="30">
      <c r="B4395" s="20">
        <v>4386</v>
      </c>
      <c r="C4395" s="21"/>
      <c r="D4395" s="21" t="s">
        <v>12148</v>
      </c>
      <c r="E4395" s="21" t="s">
        <v>56</v>
      </c>
      <c r="F4395" s="21" t="s">
        <v>12149</v>
      </c>
      <c r="G4395" s="21"/>
      <c r="H4395" s="22" t="str">
        <f>VLOOKUP(F4395,'[1]Goa Member''s Details Revised'!$C$2:$AO$7385,2,0)</f>
        <v>Purchaser</v>
      </c>
      <c r="I4395" s="21">
        <v>13</v>
      </c>
      <c r="J4395" s="21" t="s">
        <v>368</v>
      </c>
      <c r="K4395" s="21">
        <v>1989</v>
      </c>
      <c r="L4395" s="22">
        <f>VLOOKUP(F4395,'[1]Goa Member''s Details Revised'!$C$2:$AO$7385,9,0)</f>
        <v>2012</v>
      </c>
      <c r="M4395" s="21" t="s">
        <v>12150</v>
      </c>
      <c r="N4395" s="23">
        <f>VLOOKUP(F4395,'[1]Goa Member''s Details Revised'!$C$2:$AO$7385,5,0)</f>
        <v>20000</v>
      </c>
      <c r="O4395" s="23">
        <f>VLOOKUP(F4395,'[1]Goa Member''s Details Revised'!$C$2:$AO$7385,5,0)</f>
        <v>20000</v>
      </c>
      <c r="P4395" s="23">
        <f>VLOOKUP(F4395,'[1]Goa Member''s Details Revised'!$C$2:$AO$7385,6,0)</f>
        <v>20000</v>
      </c>
      <c r="Q4395" s="23" t="str">
        <f>VLOOKUP(F4395,'[1]Goa Member''s Details Revised'!$C$2:$AO$7385,8,0)</f>
        <v>R.M</v>
      </c>
      <c r="R4395" s="23">
        <f t="shared" si="342"/>
        <v>0</v>
      </c>
      <c r="S4395" s="21">
        <f t="shared" si="343"/>
        <v>34</v>
      </c>
      <c r="T4395" s="23">
        <f t="shared" si="345"/>
        <v>16000</v>
      </c>
      <c r="U4395" s="23">
        <f t="shared" si="346"/>
        <v>13131.313131313131</v>
      </c>
      <c r="V4395" s="23">
        <f t="shared" si="344"/>
        <v>16000</v>
      </c>
      <c r="W4395" s="23"/>
      <c r="X4395" s="21"/>
      <c r="Y4395" s="24" t="str">
        <f>VLOOKUP(F4395,'[1]Goa Member''s Details Revised'!$C$2:$AO$7385,12,0)</f>
        <v>last reminder send on 3/11/2022..total 2 membership of Goa:- 3101 and 3102</v>
      </c>
    </row>
    <row r="4396" spans="2:25" ht="30">
      <c r="B4396" s="20">
        <v>4387</v>
      </c>
      <c r="C4396" s="21"/>
      <c r="D4396" s="21" t="s">
        <v>12151</v>
      </c>
      <c r="E4396" s="21" t="s">
        <v>56</v>
      </c>
      <c r="F4396" s="21" t="s">
        <v>12152</v>
      </c>
      <c r="G4396" s="21"/>
      <c r="H4396" s="22" t="str">
        <f>VLOOKUP(F4396,'[1]Goa Member''s Details Revised'!$C$2:$AO$7385,2,0)</f>
        <v>Purchaser</v>
      </c>
      <c r="I4396" s="21">
        <v>13</v>
      </c>
      <c r="J4396" s="21" t="s">
        <v>368</v>
      </c>
      <c r="K4396" s="21">
        <v>1989</v>
      </c>
      <c r="L4396" s="22" t="str">
        <f>VLOOKUP(F4396,'[1]Goa Member''s Details Revised'!$C$2:$AO$7385,9,0)</f>
        <v>Never</v>
      </c>
      <c r="M4396" s="21" t="s">
        <v>12150</v>
      </c>
      <c r="N4396" s="23">
        <f>VLOOKUP(F4396,'[1]Goa Member''s Details Revised'!$C$2:$AO$7385,5,0)</f>
        <v>20000</v>
      </c>
      <c r="O4396" s="23">
        <f>VLOOKUP(F4396,'[1]Goa Member''s Details Revised'!$C$2:$AO$7385,5,0)</f>
        <v>20000</v>
      </c>
      <c r="P4396" s="23">
        <f>VLOOKUP(F4396,'[1]Goa Member''s Details Revised'!$C$2:$AO$7385,6,0)</f>
        <v>20000</v>
      </c>
      <c r="Q4396" s="23" t="str">
        <f>VLOOKUP(F4396,'[1]Goa Member''s Details Revised'!$C$2:$AO$7385,8,0)</f>
        <v>I.R.M</v>
      </c>
      <c r="R4396" s="23">
        <f t="shared" si="342"/>
        <v>0</v>
      </c>
      <c r="S4396" s="21">
        <f t="shared" si="343"/>
        <v>34</v>
      </c>
      <c r="T4396" s="23">
        <f t="shared" si="345"/>
        <v>16000</v>
      </c>
      <c r="U4396" s="23">
        <f t="shared" si="346"/>
        <v>13131.313131313131</v>
      </c>
      <c r="V4396" s="23">
        <f t="shared" si="344"/>
        <v>16000</v>
      </c>
      <c r="W4396" s="23"/>
      <c r="X4396" s="21"/>
      <c r="Y4396" s="24" t="str">
        <f>VLOOKUP(F4396,'[1]Goa Member''s Details Revised'!$C$2:$AO$7385,12,0)</f>
        <v>last reminder send on 3/11/2022..total 2 membership of Goa:- 3101 and 3102</v>
      </c>
    </row>
    <row r="4397" spans="2:25" ht="30">
      <c r="B4397" s="20">
        <v>4388</v>
      </c>
      <c r="C4397" s="21"/>
      <c r="D4397" s="21" t="s">
        <v>12153</v>
      </c>
      <c r="E4397" s="21" t="s">
        <v>56</v>
      </c>
      <c r="F4397" s="21" t="s">
        <v>12154</v>
      </c>
      <c r="G4397" s="21"/>
      <c r="H4397" s="22" t="str">
        <f>VLOOKUP(F4397,'[1]Goa Member''s Details Revised'!$C$2:$AO$7385,2,0)</f>
        <v>Purchaser</v>
      </c>
      <c r="I4397" s="21">
        <v>29</v>
      </c>
      <c r="J4397" s="21" t="s">
        <v>368</v>
      </c>
      <c r="K4397" s="21">
        <v>1989</v>
      </c>
      <c r="L4397" s="22">
        <f>VLOOKUP(F4397,'[1]Goa Member''s Details Revised'!$C$2:$AO$7385,9,0)</f>
        <v>2011</v>
      </c>
      <c r="M4397" s="21" t="s">
        <v>12155</v>
      </c>
      <c r="N4397" s="23">
        <f>VLOOKUP(F4397,'[1]Goa Member''s Details Revised'!$C$2:$AO$7385,5,0)</f>
        <v>34000</v>
      </c>
      <c r="O4397" s="23">
        <f>VLOOKUP(F4397,'[1]Goa Member''s Details Revised'!$C$2:$AO$7385,5,0)</f>
        <v>34000</v>
      </c>
      <c r="P4397" s="23">
        <f>VLOOKUP(F4397,'[1]Goa Member''s Details Revised'!$C$2:$AO$7385,6,0)</f>
        <v>34000</v>
      </c>
      <c r="Q4397" s="23" t="str">
        <f>VLOOKUP(F4397,'[1]Goa Member''s Details Revised'!$C$2:$AO$7385,8,0)</f>
        <v>R.M</v>
      </c>
      <c r="R4397" s="23">
        <f t="shared" si="342"/>
        <v>0</v>
      </c>
      <c r="S4397" s="21">
        <f t="shared" si="343"/>
        <v>34</v>
      </c>
      <c r="T4397" s="23">
        <f t="shared" si="345"/>
        <v>27200</v>
      </c>
      <c r="U4397" s="23">
        <f t="shared" si="346"/>
        <v>22323.232323232325</v>
      </c>
      <c r="V4397" s="23">
        <f t="shared" si="344"/>
        <v>27200</v>
      </c>
      <c r="W4397" s="23"/>
      <c r="X4397" s="21"/>
      <c r="Y4397" s="24" t="str">
        <f>VLOOKUP(F4397,'[1]Goa Member''s Details Revised'!$C$2:$AO$7385,12,0)</f>
        <v>not send any reminder so last comm..2011..total 4 membership of Goa:- 3103, 3104, 3105, 3106</v>
      </c>
    </row>
    <row r="4398" spans="2:25" ht="30">
      <c r="B4398" s="20">
        <v>4389</v>
      </c>
      <c r="C4398" s="21"/>
      <c r="D4398" s="21" t="s">
        <v>12156</v>
      </c>
      <c r="E4398" s="21" t="s">
        <v>56</v>
      </c>
      <c r="F4398" s="21" t="s">
        <v>12157</v>
      </c>
      <c r="G4398" s="21"/>
      <c r="H4398" s="22" t="str">
        <f>VLOOKUP(F4398,'[1]Goa Member''s Details Revised'!$C$2:$AO$7385,2,0)</f>
        <v>Purchaser</v>
      </c>
      <c r="I4398" s="21">
        <v>29</v>
      </c>
      <c r="J4398" s="21" t="s">
        <v>368</v>
      </c>
      <c r="K4398" s="21">
        <v>1989</v>
      </c>
      <c r="L4398" s="22">
        <f>VLOOKUP(F4398,'[1]Goa Member''s Details Revised'!$C$2:$AO$7385,9,0)</f>
        <v>2011</v>
      </c>
      <c r="M4398" s="21" t="s">
        <v>12155</v>
      </c>
      <c r="N4398" s="23">
        <f>VLOOKUP(F4398,'[1]Goa Member''s Details Revised'!$C$2:$AO$7385,5,0)</f>
        <v>34000</v>
      </c>
      <c r="O4398" s="23">
        <f>VLOOKUP(F4398,'[1]Goa Member''s Details Revised'!$C$2:$AO$7385,5,0)</f>
        <v>34000</v>
      </c>
      <c r="P4398" s="23">
        <f>VLOOKUP(F4398,'[1]Goa Member''s Details Revised'!$C$2:$AO$7385,6,0)</f>
        <v>34000</v>
      </c>
      <c r="Q4398" s="23" t="str">
        <f>VLOOKUP(F4398,'[1]Goa Member''s Details Revised'!$C$2:$AO$7385,8,0)</f>
        <v>R.M</v>
      </c>
      <c r="R4398" s="23">
        <f t="shared" si="342"/>
        <v>0</v>
      </c>
      <c r="S4398" s="21">
        <f t="shared" si="343"/>
        <v>34</v>
      </c>
      <c r="T4398" s="23">
        <f t="shared" si="345"/>
        <v>27200</v>
      </c>
      <c r="U4398" s="23">
        <f t="shared" si="346"/>
        <v>22323.232323232325</v>
      </c>
      <c r="V4398" s="23">
        <f t="shared" si="344"/>
        <v>27200</v>
      </c>
      <c r="W4398" s="23"/>
      <c r="X4398" s="21"/>
      <c r="Y4398" s="24" t="str">
        <f>VLOOKUP(F4398,'[1]Goa Member''s Details Revised'!$C$2:$AO$7385,12,0)</f>
        <v>not send any reminder so last comm..2011..total 4 membership of Goa:- 3103, 3104, 3105, 3106</v>
      </c>
    </row>
    <row r="4399" spans="2:25" ht="30">
      <c r="B4399" s="20">
        <v>4390</v>
      </c>
      <c r="C4399" s="21"/>
      <c r="D4399" s="21" t="s">
        <v>12158</v>
      </c>
      <c r="E4399" s="21" t="s">
        <v>56</v>
      </c>
      <c r="F4399" s="21" t="s">
        <v>12159</v>
      </c>
      <c r="G4399" s="21"/>
      <c r="H4399" s="22" t="str">
        <f>VLOOKUP(F4399,'[1]Goa Member''s Details Revised'!$C$2:$AO$7385,2,0)</f>
        <v>Purchaser</v>
      </c>
      <c r="I4399" s="21">
        <v>29</v>
      </c>
      <c r="J4399" s="21" t="s">
        <v>368</v>
      </c>
      <c r="K4399" s="21">
        <v>1989</v>
      </c>
      <c r="L4399" s="22">
        <f>VLOOKUP(F4399,'[1]Goa Member''s Details Revised'!$C$2:$AO$7385,9,0)</f>
        <v>2011</v>
      </c>
      <c r="M4399" s="21" t="s">
        <v>12155</v>
      </c>
      <c r="N4399" s="23">
        <f>VLOOKUP(F4399,'[1]Goa Member''s Details Revised'!$C$2:$AO$7385,5,0)</f>
        <v>20000</v>
      </c>
      <c r="O4399" s="23">
        <f>VLOOKUP(F4399,'[1]Goa Member''s Details Revised'!$C$2:$AO$7385,5,0)</f>
        <v>20000</v>
      </c>
      <c r="P4399" s="23">
        <f>VLOOKUP(F4399,'[1]Goa Member''s Details Revised'!$C$2:$AO$7385,6,0)</f>
        <v>20000</v>
      </c>
      <c r="Q4399" s="23" t="str">
        <f>VLOOKUP(F4399,'[1]Goa Member''s Details Revised'!$C$2:$AO$7385,8,0)</f>
        <v>R.M</v>
      </c>
      <c r="R4399" s="23">
        <f t="shared" si="342"/>
        <v>0</v>
      </c>
      <c r="S4399" s="21">
        <f t="shared" si="343"/>
        <v>34</v>
      </c>
      <c r="T4399" s="23">
        <f t="shared" si="345"/>
        <v>16000</v>
      </c>
      <c r="U4399" s="23">
        <f t="shared" si="346"/>
        <v>13131.313131313131</v>
      </c>
      <c r="V4399" s="23">
        <f t="shared" si="344"/>
        <v>16000</v>
      </c>
      <c r="W4399" s="23"/>
      <c r="X4399" s="21"/>
      <c r="Y4399" s="24" t="str">
        <f>VLOOKUP(F4399,'[1]Goa Member''s Details Revised'!$C$2:$AO$7385,12,0)</f>
        <v>not send any reminder so last comm..2011..total 4 membership of Goa:- 3103, 3104, 3105, 3106</v>
      </c>
    </row>
    <row r="4400" spans="2:25" ht="30">
      <c r="B4400" s="20">
        <v>4391</v>
      </c>
      <c r="C4400" s="21"/>
      <c r="D4400" s="21" t="s">
        <v>12160</v>
      </c>
      <c r="E4400" s="21" t="s">
        <v>56</v>
      </c>
      <c r="F4400" s="21" t="s">
        <v>12161</v>
      </c>
      <c r="G4400" s="21"/>
      <c r="H4400" s="22" t="str">
        <f>VLOOKUP(F4400,'[1]Goa Member''s Details Revised'!$C$2:$AO$7385,2,0)</f>
        <v>Purchaser</v>
      </c>
      <c r="I4400" s="21">
        <v>29</v>
      </c>
      <c r="J4400" s="21" t="s">
        <v>368</v>
      </c>
      <c r="K4400" s="21">
        <v>1989</v>
      </c>
      <c r="L4400" s="22">
        <f>VLOOKUP(F4400,'[1]Goa Member''s Details Revised'!$C$2:$AO$7385,9,0)</f>
        <v>2011</v>
      </c>
      <c r="M4400" s="21" t="s">
        <v>12155</v>
      </c>
      <c r="N4400" s="23">
        <f>VLOOKUP(F4400,'[1]Goa Member''s Details Revised'!$C$2:$AO$7385,5,0)</f>
        <v>20000</v>
      </c>
      <c r="O4400" s="23">
        <f>VLOOKUP(F4400,'[1]Goa Member''s Details Revised'!$C$2:$AO$7385,5,0)</f>
        <v>20000</v>
      </c>
      <c r="P4400" s="23">
        <f>VLOOKUP(F4400,'[1]Goa Member''s Details Revised'!$C$2:$AO$7385,6,0)</f>
        <v>20000</v>
      </c>
      <c r="Q4400" s="23" t="str">
        <f>VLOOKUP(F4400,'[1]Goa Member''s Details Revised'!$C$2:$AO$7385,8,0)</f>
        <v>R.M</v>
      </c>
      <c r="R4400" s="23">
        <f t="shared" si="342"/>
        <v>0</v>
      </c>
      <c r="S4400" s="21">
        <f t="shared" si="343"/>
        <v>34</v>
      </c>
      <c r="T4400" s="23">
        <f t="shared" si="345"/>
        <v>16000</v>
      </c>
      <c r="U4400" s="23">
        <f t="shared" si="346"/>
        <v>13131.313131313131</v>
      </c>
      <c r="V4400" s="23">
        <f t="shared" si="344"/>
        <v>16000</v>
      </c>
      <c r="W4400" s="23"/>
      <c r="X4400" s="21"/>
      <c r="Y4400" s="24" t="str">
        <f>VLOOKUP(F4400,'[1]Goa Member''s Details Revised'!$C$2:$AO$7385,12,0)</f>
        <v>not send any reminder so last comm..2011..total 4 membership of Goa:- 3103, 3104, 3105, 3106</v>
      </c>
    </row>
    <row r="4401" spans="2:25">
      <c r="B4401" s="20">
        <v>4392</v>
      </c>
      <c r="C4401" s="21"/>
      <c r="D4401" s="21" t="s">
        <v>12162</v>
      </c>
      <c r="E4401" s="21" t="s">
        <v>56</v>
      </c>
      <c r="F4401" s="21" t="s">
        <v>12163</v>
      </c>
      <c r="G4401" s="21"/>
      <c r="H4401" s="22" t="str">
        <f>VLOOKUP(F4401,'[1]Goa Member''s Details Revised'!$C$2:$AO$7385,2,0)</f>
        <v>Purchaser</v>
      </c>
      <c r="I4401" s="21">
        <v>17</v>
      </c>
      <c r="J4401" s="21" t="s">
        <v>682</v>
      </c>
      <c r="K4401" s="21">
        <v>1989</v>
      </c>
      <c r="L4401" s="22" t="str">
        <f>VLOOKUP(F4401,'[1]Goa Member''s Details Revised'!$C$2:$AO$7385,9,0)</f>
        <v>Never</v>
      </c>
      <c r="M4401" s="21" t="s">
        <v>12164</v>
      </c>
      <c r="N4401" s="23">
        <f>VLOOKUP(F4401,'[1]Goa Member''s Details Revised'!$C$2:$AO$7385,5,0)</f>
        <v>20000</v>
      </c>
      <c r="O4401" s="23">
        <f>VLOOKUP(F4401,'[1]Goa Member''s Details Revised'!$C$2:$AO$7385,5,0)</f>
        <v>20000</v>
      </c>
      <c r="P4401" s="23">
        <f>VLOOKUP(F4401,'[1]Goa Member''s Details Revised'!$C$2:$AO$7385,6,0)</f>
        <v>20850</v>
      </c>
      <c r="Q4401" s="23" t="str">
        <f>VLOOKUP(F4401,'[1]Goa Member''s Details Revised'!$C$2:$AO$7385,8,0)</f>
        <v>I.R.M</v>
      </c>
      <c r="R4401" s="23">
        <f t="shared" si="342"/>
        <v>-850</v>
      </c>
      <c r="S4401" s="21">
        <f t="shared" si="343"/>
        <v>34</v>
      </c>
      <c r="T4401" s="23">
        <f t="shared" si="345"/>
        <v>16680</v>
      </c>
      <c r="U4401" s="23">
        <f t="shared" si="346"/>
        <v>13689.39393939394</v>
      </c>
      <c r="V4401" s="23">
        <f t="shared" si="344"/>
        <v>16850</v>
      </c>
      <c r="W4401" s="23"/>
      <c r="X4401" s="21"/>
      <c r="Y4401" s="24" t="str">
        <f>VLOOKUP(F4401,'[1]Goa Member''s Details Revised'!$C$2:$AO$7385,12,0)</f>
        <v>last communication 05</v>
      </c>
    </row>
    <row r="4402" spans="2:25">
      <c r="B4402" s="20">
        <v>4393</v>
      </c>
      <c r="C4402" s="21"/>
      <c r="D4402" s="21" t="s">
        <v>12165</v>
      </c>
      <c r="E4402" s="21" t="s">
        <v>56</v>
      </c>
      <c r="F4402" s="21" t="s">
        <v>12166</v>
      </c>
      <c r="G4402" s="21"/>
      <c r="H4402" s="22" t="str">
        <f>VLOOKUP(F4402,'[1]Goa Member''s Details Revised'!$C$2:$AO$7385,2,0)</f>
        <v>Purchaser</v>
      </c>
      <c r="I4402" s="21">
        <v>17</v>
      </c>
      <c r="J4402" s="21" t="s">
        <v>682</v>
      </c>
      <c r="K4402" s="21">
        <v>1989</v>
      </c>
      <c r="L4402" s="22" t="str">
        <f>VLOOKUP(F4402,'[1]Goa Member''s Details Revised'!$C$2:$AO$7385,9,0)</f>
        <v>Never</v>
      </c>
      <c r="M4402" s="21" t="s">
        <v>12167</v>
      </c>
      <c r="N4402" s="23">
        <f>VLOOKUP(F4402,'[1]Goa Member''s Details Revised'!$C$2:$AO$7385,5,0)</f>
        <v>26500</v>
      </c>
      <c r="O4402" s="23">
        <f>VLOOKUP(F4402,'[1]Goa Member''s Details Revised'!$C$2:$AO$7385,5,0)</f>
        <v>26500</v>
      </c>
      <c r="P4402" s="23">
        <f>VLOOKUP(F4402,'[1]Goa Member''s Details Revised'!$C$2:$AO$7385,6,0)</f>
        <v>27650</v>
      </c>
      <c r="Q4402" s="23" t="str">
        <f>VLOOKUP(F4402,'[1]Goa Member''s Details Revised'!$C$2:$AO$7385,8,0)</f>
        <v>I.R.M</v>
      </c>
      <c r="R4402" s="23">
        <f t="shared" si="342"/>
        <v>-1150</v>
      </c>
      <c r="S4402" s="21">
        <f t="shared" si="343"/>
        <v>34</v>
      </c>
      <c r="T4402" s="23">
        <f t="shared" si="345"/>
        <v>22120</v>
      </c>
      <c r="U4402" s="23">
        <f t="shared" si="346"/>
        <v>18154.040404040403</v>
      </c>
      <c r="V4402" s="23">
        <f t="shared" si="344"/>
        <v>22350</v>
      </c>
      <c r="W4402" s="23"/>
      <c r="X4402" s="21"/>
      <c r="Y4402" s="24" t="str">
        <f>VLOOKUP(F4402,'[1]Goa Member''s Details Revised'!$C$2:$AO$7385,12,0)</f>
        <v>last communication 05</v>
      </c>
    </row>
    <row r="4403" spans="2:25">
      <c r="B4403" s="20">
        <v>4394</v>
      </c>
      <c r="C4403" s="21"/>
      <c r="D4403" s="21" t="s">
        <v>12168</v>
      </c>
      <c r="E4403" s="21" t="s">
        <v>56</v>
      </c>
      <c r="F4403" s="21" t="s">
        <v>12169</v>
      </c>
      <c r="G4403" s="21"/>
      <c r="H4403" s="22" t="str">
        <f>VLOOKUP(F4403,'[1]Goa Member''s Details Revised'!$C$2:$AO$7385,2,0)</f>
        <v>Purchaser</v>
      </c>
      <c r="I4403" s="21">
        <v>8</v>
      </c>
      <c r="J4403" s="21" t="s">
        <v>1133</v>
      </c>
      <c r="K4403" s="21">
        <v>1989</v>
      </c>
      <c r="L4403" s="22" t="str">
        <f>VLOOKUP(F4403,'[1]Goa Member''s Details Revised'!$C$2:$AO$7385,9,0)</f>
        <v>Never</v>
      </c>
      <c r="M4403" s="21" t="s">
        <v>12170</v>
      </c>
      <c r="N4403" s="23">
        <f>VLOOKUP(F4403,'[1]Goa Member''s Details Revised'!$C$2:$AO$7385,5,0)</f>
        <v>26500</v>
      </c>
      <c r="O4403" s="23">
        <f>VLOOKUP(F4403,'[1]Goa Member''s Details Revised'!$C$2:$AO$7385,5,0)</f>
        <v>26500</v>
      </c>
      <c r="P4403" s="23">
        <f>VLOOKUP(F4403,'[1]Goa Member''s Details Revised'!$C$2:$AO$7385,6,0)</f>
        <v>26500</v>
      </c>
      <c r="Q4403" s="23" t="str">
        <f>VLOOKUP(F4403,'[1]Goa Member''s Details Revised'!$C$2:$AO$7385,8,0)</f>
        <v>I.R.M</v>
      </c>
      <c r="R4403" s="23">
        <f t="shared" si="342"/>
        <v>0</v>
      </c>
      <c r="S4403" s="21">
        <f t="shared" si="343"/>
        <v>34</v>
      </c>
      <c r="T4403" s="23">
        <f t="shared" si="345"/>
        <v>21200</v>
      </c>
      <c r="U4403" s="23">
        <f t="shared" si="346"/>
        <v>17398.989898989901</v>
      </c>
      <c r="V4403" s="23">
        <f t="shared" si="344"/>
        <v>21200</v>
      </c>
      <c r="W4403" s="23"/>
      <c r="X4403" s="21"/>
      <c r="Y4403" s="24" t="str">
        <f>VLOOKUP(F4403,'[1]Goa Member''s Details Revised'!$C$2:$AO$7385,12,0)</f>
        <v>last communication 95</v>
      </c>
    </row>
    <row r="4404" spans="2:25" ht="30">
      <c r="B4404" s="20">
        <v>4395</v>
      </c>
      <c r="C4404" s="21"/>
      <c r="D4404" s="21" t="s">
        <v>12171</v>
      </c>
      <c r="E4404" s="21" t="s">
        <v>56</v>
      </c>
      <c r="F4404" s="21" t="s">
        <v>12172</v>
      </c>
      <c r="G4404" s="21"/>
      <c r="H4404" s="22" t="str">
        <f>VLOOKUP(F4404,'[1]Goa Member''s Details Revised'!$C$2:$AO$7385,2,0)</f>
        <v>Purchaser</v>
      </c>
      <c r="I4404" s="21">
        <v>22</v>
      </c>
      <c r="J4404" s="21" t="s">
        <v>1133</v>
      </c>
      <c r="K4404" s="21">
        <v>1989</v>
      </c>
      <c r="L4404" s="22" t="str">
        <f>VLOOKUP(F4404,'[1]Goa Member''s Details Revised'!$C$2:$AO$7385,9,0)</f>
        <v>Never</v>
      </c>
      <c r="M4404" s="21" t="s">
        <v>12173</v>
      </c>
      <c r="N4404" s="23">
        <f>VLOOKUP(F4404,'[1]Goa Member''s Details Revised'!$C$2:$AO$7385,5,0)</f>
        <v>26500</v>
      </c>
      <c r="O4404" s="23">
        <f>VLOOKUP(F4404,'[1]Goa Member''s Details Revised'!$C$2:$AO$7385,5,0)</f>
        <v>26500</v>
      </c>
      <c r="P4404" s="23">
        <f>VLOOKUP(F4404,'[1]Goa Member''s Details Revised'!$C$2:$AO$7385,6,0)</f>
        <v>27650</v>
      </c>
      <c r="Q4404" s="23" t="str">
        <f>VLOOKUP(F4404,'[1]Goa Member''s Details Revised'!$C$2:$AO$7385,8,0)</f>
        <v>I.R.M</v>
      </c>
      <c r="R4404" s="23">
        <f t="shared" si="342"/>
        <v>-1150</v>
      </c>
      <c r="S4404" s="21">
        <f t="shared" si="343"/>
        <v>34</v>
      </c>
      <c r="T4404" s="23">
        <f t="shared" si="345"/>
        <v>22120</v>
      </c>
      <c r="U4404" s="23">
        <f t="shared" si="346"/>
        <v>18154.040404040403</v>
      </c>
      <c r="V4404" s="23">
        <f t="shared" si="344"/>
        <v>22350</v>
      </c>
      <c r="W4404" s="23"/>
      <c r="X4404" s="21"/>
      <c r="Y4404" s="24" t="str">
        <f>VLOOKUP(F4404,'[1]Goa Member''s Details Revised'!$C$2:$AO$7385,12,0)</f>
        <v>we send last reminder in 2012.then we did not receive any reply total 2 membership of Goa:- 3271 and 3272</v>
      </c>
    </row>
    <row r="4405" spans="2:25" ht="30">
      <c r="B4405" s="20">
        <v>4396</v>
      </c>
      <c r="C4405" s="21"/>
      <c r="D4405" s="21" t="s">
        <v>12174</v>
      </c>
      <c r="E4405" s="21" t="s">
        <v>56</v>
      </c>
      <c r="F4405" s="21" t="s">
        <v>12175</v>
      </c>
      <c r="G4405" s="21"/>
      <c r="H4405" s="22" t="str">
        <f>VLOOKUP(F4405,'[1]Goa Member''s Details Revised'!$C$2:$AO$7385,2,0)</f>
        <v>Purchaser</v>
      </c>
      <c r="I4405" s="21">
        <v>22</v>
      </c>
      <c r="J4405" s="21" t="s">
        <v>1133</v>
      </c>
      <c r="K4405" s="21">
        <v>1989</v>
      </c>
      <c r="L4405" s="22" t="str">
        <f>VLOOKUP(F4405,'[1]Goa Member''s Details Revised'!$C$2:$AO$7385,9,0)</f>
        <v>Never</v>
      </c>
      <c r="M4405" s="21" t="s">
        <v>12173</v>
      </c>
      <c r="N4405" s="23">
        <f>VLOOKUP(F4405,'[1]Goa Member''s Details Revised'!$C$2:$AO$7385,5,0)</f>
        <v>20000</v>
      </c>
      <c r="O4405" s="23">
        <f>VLOOKUP(F4405,'[1]Goa Member''s Details Revised'!$C$2:$AO$7385,5,0)</f>
        <v>20000</v>
      </c>
      <c r="P4405" s="23">
        <f>VLOOKUP(F4405,'[1]Goa Member''s Details Revised'!$C$2:$AO$7385,6,0)</f>
        <v>20850</v>
      </c>
      <c r="Q4405" s="23" t="str">
        <f>VLOOKUP(F4405,'[1]Goa Member''s Details Revised'!$C$2:$AO$7385,8,0)</f>
        <v>I.R.M</v>
      </c>
      <c r="R4405" s="23">
        <f t="shared" si="342"/>
        <v>-850</v>
      </c>
      <c r="S4405" s="21">
        <f t="shared" si="343"/>
        <v>34</v>
      </c>
      <c r="T4405" s="23">
        <f t="shared" si="345"/>
        <v>16680</v>
      </c>
      <c r="U4405" s="23">
        <f t="shared" si="346"/>
        <v>13689.39393939394</v>
      </c>
      <c r="V4405" s="23">
        <f t="shared" si="344"/>
        <v>16850</v>
      </c>
      <c r="W4405" s="23"/>
      <c r="X4405" s="21"/>
      <c r="Y4405" s="24" t="str">
        <f>VLOOKUP(F4405,'[1]Goa Member''s Details Revised'!$C$2:$AO$7385,12,0)</f>
        <v>we send last reminder in 2012.then we did not receive any reply ..total 2 membership of Goa:- 3271 and 3272</v>
      </c>
    </row>
    <row r="4406" spans="2:25">
      <c r="B4406" s="20">
        <v>4397</v>
      </c>
      <c r="C4406" s="21"/>
      <c r="D4406" s="21" t="s">
        <v>12176</v>
      </c>
      <c r="E4406" s="21" t="s">
        <v>56</v>
      </c>
      <c r="F4406" s="21" t="s">
        <v>12177</v>
      </c>
      <c r="G4406" s="21"/>
      <c r="H4406" s="22" t="str">
        <f>VLOOKUP(F4406,'[1]Goa Member''s Details Revised'!$C$2:$AO$7385,2,0)</f>
        <v>Purchaser</v>
      </c>
      <c r="I4406" s="21">
        <v>26</v>
      </c>
      <c r="J4406" s="21" t="s">
        <v>1133</v>
      </c>
      <c r="K4406" s="21">
        <v>1989</v>
      </c>
      <c r="L4406" s="22" t="str">
        <f>VLOOKUP(F4406,'[1]Goa Member''s Details Revised'!$C$2:$AO$7385,9,0)</f>
        <v>Never</v>
      </c>
      <c r="M4406" s="21" t="s">
        <v>12178</v>
      </c>
      <c r="N4406" s="23">
        <f>VLOOKUP(F4406,'[1]Goa Member''s Details Revised'!$C$2:$AO$7385,5,0)</f>
        <v>34000</v>
      </c>
      <c r="O4406" s="23">
        <f>VLOOKUP(F4406,'[1]Goa Member''s Details Revised'!$C$2:$AO$7385,5,0)</f>
        <v>34000</v>
      </c>
      <c r="P4406" s="23">
        <f>VLOOKUP(F4406,'[1]Goa Member''s Details Revised'!$C$2:$AO$7385,6,0)</f>
        <v>35450</v>
      </c>
      <c r="Q4406" s="23" t="str">
        <f>VLOOKUP(F4406,'[1]Goa Member''s Details Revised'!$C$2:$AO$7385,8,0)</f>
        <v>I.R.M</v>
      </c>
      <c r="R4406" s="23">
        <f t="shared" si="342"/>
        <v>-1450</v>
      </c>
      <c r="S4406" s="21">
        <f t="shared" si="343"/>
        <v>34</v>
      </c>
      <c r="T4406" s="23">
        <f t="shared" si="345"/>
        <v>28360</v>
      </c>
      <c r="U4406" s="23">
        <f t="shared" si="346"/>
        <v>23275.252525252523</v>
      </c>
      <c r="V4406" s="23">
        <f t="shared" si="344"/>
        <v>28650</v>
      </c>
      <c r="W4406" s="23"/>
      <c r="X4406" s="21"/>
      <c r="Y4406" s="24" t="str">
        <f>VLOOKUP(F4406,'[1]Goa Member''s Details Revised'!$C$2:$AO$7385,12,0)</f>
        <v>last communication 00</v>
      </c>
    </row>
    <row r="4407" spans="2:25" ht="30">
      <c r="B4407" s="20">
        <v>4398</v>
      </c>
      <c r="C4407" s="21"/>
      <c r="D4407" s="21" t="s">
        <v>12179</v>
      </c>
      <c r="E4407" s="21" t="s">
        <v>56</v>
      </c>
      <c r="F4407" s="21" t="s">
        <v>12180</v>
      </c>
      <c r="G4407" s="21"/>
      <c r="H4407" s="22" t="str">
        <f>VLOOKUP(F4407,'[1]Goa Member''s Details Revised'!$C$2:$AO$7385,2,0)</f>
        <v>Purchaser</v>
      </c>
      <c r="I4407" s="21">
        <v>6</v>
      </c>
      <c r="J4407" s="21" t="s">
        <v>846</v>
      </c>
      <c r="K4407" s="21">
        <v>1989</v>
      </c>
      <c r="L4407" s="22" t="str">
        <f>VLOOKUP(F4407,'[1]Goa Member''s Details Revised'!$C$2:$AO$7385,9,0)</f>
        <v>Never</v>
      </c>
      <c r="M4407" s="21" t="s">
        <v>12181</v>
      </c>
      <c r="N4407" s="23">
        <f>VLOOKUP(F4407,'[1]Goa Member''s Details Revised'!$C$2:$AO$7385,5,0)</f>
        <v>20000</v>
      </c>
      <c r="O4407" s="23">
        <f>VLOOKUP(F4407,'[1]Goa Member''s Details Revised'!$C$2:$AO$7385,5,0)</f>
        <v>20000</v>
      </c>
      <c r="P4407" s="23">
        <f>VLOOKUP(F4407,'[1]Goa Member''s Details Revised'!$C$2:$AO$7385,6,0)</f>
        <v>20850</v>
      </c>
      <c r="Q4407" s="23" t="str">
        <f>VLOOKUP(F4407,'[1]Goa Member''s Details Revised'!$C$2:$AO$7385,8,0)</f>
        <v>I.R.M</v>
      </c>
      <c r="R4407" s="23">
        <f t="shared" si="342"/>
        <v>-850</v>
      </c>
      <c r="S4407" s="21">
        <f t="shared" si="343"/>
        <v>34</v>
      </c>
      <c r="T4407" s="23">
        <f t="shared" si="345"/>
        <v>16680</v>
      </c>
      <c r="U4407" s="23">
        <f t="shared" si="346"/>
        <v>13689.39393939394</v>
      </c>
      <c r="V4407" s="23">
        <f t="shared" si="344"/>
        <v>16850</v>
      </c>
      <c r="W4407" s="23"/>
      <c r="X4407" s="21"/>
      <c r="Y4407" s="24" t="str">
        <f>VLOOKUP(F4407,'[1]Goa Member''s Details Revised'!$C$2:$AO$7385,12,0)</f>
        <v xml:space="preserve">we send last reminder in 2012.then we did not receive any reply </v>
      </c>
    </row>
    <row r="4408" spans="2:25" ht="30">
      <c r="B4408" s="20">
        <v>4399</v>
      </c>
      <c r="C4408" s="21"/>
      <c r="D4408" s="21" t="s">
        <v>12182</v>
      </c>
      <c r="E4408" s="21" t="s">
        <v>56</v>
      </c>
      <c r="F4408" s="21" t="s">
        <v>12183</v>
      </c>
      <c r="G4408" s="21"/>
      <c r="H4408" s="22" t="str">
        <f>VLOOKUP(F4408,'[1]Goa Member''s Details Revised'!$C$2:$AO$7385,2,0)</f>
        <v>Purchaser</v>
      </c>
      <c r="I4408" s="21">
        <v>12</v>
      </c>
      <c r="J4408" s="21" t="s">
        <v>846</v>
      </c>
      <c r="K4408" s="21">
        <v>1989</v>
      </c>
      <c r="L4408" s="22" t="str">
        <f>VLOOKUP(F4408,'[1]Goa Member''s Details Revised'!$C$2:$AO$7385,9,0)</f>
        <v>Never</v>
      </c>
      <c r="M4408" s="21" t="s">
        <v>12184</v>
      </c>
      <c r="N4408" s="23">
        <f>VLOOKUP(F4408,'[1]Goa Member''s Details Revised'!$C$2:$AO$7385,5,0)</f>
        <v>20000</v>
      </c>
      <c r="O4408" s="23">
        <f>VLOOKUP(F4408,'[1]Goa Member''s Details Revised'!$C$2:$AO$7385,5,0)</f>
        <v>20000</v>
      </c>
      <c r="P4408" s="23">
        <f>VLOOKUP(F4408,'[1]Goa Member''s Details Revised'!$C$2:$AO$7385,6,0)</f>
        <v>20850</v>
      </c>
      <c r="Q4408" s="23" t="str">
        <f>VLOOKUP(F4408,'[1]Goa Member''s Details Revised'!$C$2:$AO$7385,8,0)</f>
        <v>I.R.M</v>
      </c>
      <c r="R4408" s="23">
        <f t="shared" si="342"/>
        <v>-850</v>
      </c>
      <c r="S4408" s="21">
        <f t="shared" si="343"/>
        <v>34</v>
      </c>
      <c r="T4408" s="23">
        <f t="shared" si="345"/>
        <v>16680</v>
      </c>
      <c r="U4408" s="23">
        <f t="shared" si="346"/>
        <v>13689.39393939394</v>
      </c>
      <c r="V4408" s="23">
        <f t="shared" si="344"/>
        <v>16850</v>
      </c>
      <c r="W4408" s="23"/>
      <c r="X4408" s="21"/>
      <c r="Y4408" s="24" t="str">
        <f>VLOOKUP(F4408,'[1]Goa Member''s Details Revised'!$C$2:$AO$7385,12,0)</f>
        <v xml:space="preserve">we send last reminder in 2012.then we did not receive any reply </v>
      </c>
    </row>
    <row r="4409" spans="2:25" ht="30">
      <c r="B4409" s="20">
        <v>4400</v>
      </c>
      <c r="C4409" s="21"/>
      <c r="D4409" s="21" t="s">
        <v>12185</v>
      </c>
      <c r="E4409" s="21" t="s">
        <v>56</v>
      </c>
      <c r="F4409" s="21" t="s">
        <v>12186</v>
      </c>
      <c r="G4409" s="21"/>
      <c r="H4409" s="22" t="str">
        <f>VLOOKUP(F4409,'[1]Goa Member''s Details Revised'!$C$2:$AO$7385,2,0)</f>
        <v>Purchaser</v>
      </c>
      <c r="I4409" s="21">
        <v>12</v>
      </c>
      <c r="J4409" s="21" t="s">
        <v>846</v>
      </c>
      <c r="K4409" s="21">
        <v>1989</v>
      </c>
      <c r="L4409" s="22" t="str">
        <f>VLOOKUP(F4409,'[1]Goa Member''s Details Revised'!$C$2:$AO$7385,9,0)</f>
        <v>Never</v>
      </c>
      <c r="M4409" s="21" t="s">
        <v>12187</v>
      </c>
      <c r="N4409" s="23">
        <f>VLOOKUP(F4409,'[1]Goa Member''s Details Revised'!$C$2:$AO$7385,5,0)</f>
        <v>20000</v>
      </c>
      <c r="O4409" s="23">
        <f>VLOOKUP(F4409,'[1]Goa Member''s Details Revised'!$C$2:$AO$7385,5,0)</f>
        <v>20000</v>
      </c>
      <c r="P4409" s="23">
        <f>VLOOKUP(F4409,'[1]Goa Member''s Details Revised'!$C$2:$AO$7385,6,0)</f>
        <v>20850</v>
      </c>
      <c r="Q4409" s="23" t="str">
        <f>VLOOKUP(F4409,'[1]Goa Member''s Details Revised'!$C$2:$AO$7385,8,0)</f>
        <v>I.R.M</v>
      </c>
      <c r="R4409" s="23">
        <f t="shared" si="342"/>
        <v>-850</v>
      </c>
      <c r="S4409" s="21">
        <f t="shared" si="343"/>
        <v>34</v>
      </c>
      <c r="T4409" s="23">
        <f t="shared" si="345"/>
        <v>16680</v>
      </c>
      <c r="U4409" s="23">
        <f t="shared" si="346"/>
        <v>13689.39393939394</v>
      </c>
      <c r="V4409" s="23">
        <f t="shared" si="344"/>
        <v>16850</v>
      </c>
      <c r="W4409" s="23"/>
      <c r="X4409" s="21"/>
      <c r="Y4409" s="24" t="str">
        <f>VLOOKUP(F4409,'[1]Goa Member''s Details Revised'!$C$2:$AO$7385,12,0)</f>
        <v xml:space="preserve">we send last reminder in 2012.then we did not receive any reply </v>
      </c>
    </row>
    <row r="4410" spans="2:25" ht="30">
      <c r="B4410" s="20">
        <v>4401</v>
      </c>
      <c r="C4410" s="21"/>
      <c r="D4410" s="21" t="s">
        <v>12188</v>
      </c>
      <c r="E4410" s="21" t="s">
        <v>56</v>
      </c>
      <c r="F4410" s="21" t="s">
        <v>12189</v>
      </c>
      <c r="G4410" s="21"/>
      <c r="H4410" s="22" t="str">
        <f>VLOOKUP(F4410,'[1]Goa Member''s Details Revised'!$C$2:$AO$7385,2,0)</f>
        <v>Purchaser</v>
      </c>
      <c r="I4410" s="21">
        <v>12</v>
      </c>
      <c r="J4410" s="21" t="s">
        <v>846</v>
      </c>
      <c r="K4410" s="21">
        <v>1989</v>
      </c>
      <c r="L4410" s="22" t="str">
        <f>VLOOKUP(F4410,'[1]Goa Member''s Details Revised'!$C$2:$AO$7385,9,0)</f>
        <v>Never</v>
      </c>
      <c r="M4410" s="21" t="s">
        <v>12190</v>
      </c>
      <c r="N4410" s="23">
        <f>VLOOKUP(F4410,'[1]Goa Member''s Details Revised'!$C$2:$AO$7385,5,0)</f>
        <v>16000</v>
      </c>
      <c r="O4410" s="23">
        <f>VLOOKUP(F4410,'[1]Goa Member''s Details Revised'!$C$2:$AO$7385,5,0)</f>
        <v>16000</v>
      </c>
      <c r="P4410" s="23">
        <f>VLOOKUP(F4410,'[1]Goa Member''s Details Revised'!$C$2:$AO$7385,6,0)</f>
        <v>17280</v>
      </c>
      <c r="Q4410" s="23" t="str">
        <f>VLOOKUP(F4410,'[1]Goa Member''s Details Revised'!$C$2:$AO$7385,8,0)</f>
        <v>I.R.M</v>
      </c>
      <c r="R4410" s="23">
        <f t="shared" si="342"/>
        <v>-1280</v>
      </c>
      <c r="S4410" s="21">
        <f t="shared" si="343"/>
        <v>34</v>
      </c>
      <c r="T4410" s="23">
        <f t="shared" si="345"/>
        <v>13824</v>
      </c>
      <c r="U4410" s="23">
        <f t="shared" si="346"/>
        <v>11345.454545454546</v>
      </c>
      <c r="V4410" s="23">
        <f t="shared" si="344"/>
        <v>14080</v>
      </c>
      <c r="W4410" s="23"/>
      <c r="X4410" s="21"/>
      <c r="Y4410" s="24" t="str">
        <f>VLOOKUP(F4410,'[1]Goa Member''s Details Revised'!$C$2:$AO$7385,12,0)</f>
        <v>last communication 2005….total 2 membership of Goa:- 3316 and 3317</v>
      </c>
    </row>
    <row r="4411" spans="2:25" ht="30">
      <c r="B4411" s="20">
        <v>4402</v>
      </c>
      <c r="C4411" s="21"/>
      <c r="D4411" s="21" t="s">
        <v>12191</v>
      </c>
      <c r="E4411" s="21" t="s">
        <v>56</v>
      </c>
      <c r="F4411" s="21" t="s">
        <v>12192</v>
      </c>
      <c r="G4411" s="21"/>
      <c r="H4411" s="22" t="str">
        <f>VLOOKUP(F4411,'[1]Goa Member''s Details Revised'!$C$2:$AO$7385,2,0)</f>
        <v>Purchaser</v>
      </c>
      <c r="I4411" s="21">
        <v>12</v>
      </c>
      <c r="J4411" s="21" t="s">
        <v>846</v>
      </c>
      <c r="K4411" s="21">
        <v>1989</v>
      </c>
      <c r="L4411" s="22" t="str">
        <f>VLOOKUP(F4411,'[1]Goa Member''s Details Revised'!$C$2:$AO$7385,9,0)</f>
        <v>Never</v>
      </c>
      <c r="M4411" s="21" t="s">
        <v>12190</v>
      </c>
      <c r="N4411" s="23">
        <f>VLOOKUP(F4411,'[1]Goa Member''s Details Revised'!$C$2:$AO$7385,5,0)</f>
        <v>21000</v>
      </c>
      <c r="O4411" s="23">
        <f>VLOOKUP(F4411,'[1]Goa Member''s Details Revised'!$C$2:$AO$7385,5,0)</f>
        <v>21000</v>
      </c>
      <c r="P4411" s="23">
        <f>VLOOKUP(F4411,'[1]Goa Member''s Details Revised'!$C$2:$AO$7385,6,0)</f>
        <v>22680</v>
      </c>
      <c r="Q4411" s="23" t="str">
        <f>VLOOKUP(F4411,'[1]Goa Member''s Details Revised'!$C$2:$AO$7385,8,0)</f>
        <v>I.R.M</v>
      </c>
      <c r="R4411" s="23">
        <f t="shared" si="342"/>
        <v>-1680</v>
      </c>
      <c r="S4411" s="21">
        <f t="shared" si="343"/>
        <v>34</v>
      </c>
      <c r="T4411" s="23">
        <f t="shared" si="345"/>
        <v>18144</v>
      </c>
      <c r="U4411" s="23">
        <f t="shared" si="346"/>
        <v>14890.909090909092</v>
      </c>
      <c r="V4411" s="23">
        <f t="shared" si="344"/>
        <v>18480</v>
      </c>
      <c r="W4411" s="23"/>
      <c r="X4411" s="21"/>
      <c r="Y4411" s="24" t="str">
        <f>VLOOKUP(F4411,'[1]Goa Member''s Details Revised'!$C$2:$AO$7385,12,0)</f>
        <v>last communication 2005….total 2 membership of Goa:- 3316 and 3317</v>
      </c>
    </row>
    <row r="4412" spans="2:25">
      <c r="B4412" s="20">
        <v>4403</v>
      </c>
      <c r="C4412" s="21"/>
      <c r="D4412" s="21" t="s">
        <v>12193</v>
      </c>
      <c r="E4412" s="21" t="s">
        <v>56</v>
      </c>
      <c r="F4412" s="21" t="s">
        <v>12194</v>
      </c>
      <c r="G4412" s="21"/>
      <c r="H4412" s="22" t="str">
        <f>VLOOKUP(F4412,'[1]Goa Member''s Details Revised'!$C$2:$AO$7385,2,0)</f>
        <v>Purchaser</v>
      </c>
      <c r="I4412" s="21">
        <v>20</v>
      </c>
      <c r="J4412" s="21" t="s">
        <v>846</v>
      </c>
      <c r="K4412" s="21">
        <v>1989</v>
      </c>
      <c r="L4412" s="22">
        <f>VLOOKUP(F4412,'[1]Goa Member''s Details Revised'!$C$2:$AO$7385,9,0)</f>
        <v>2017</v>
      </c>
      <c r="M4412" s="21" t="s">
        <v>12195</v>
      </c>
      <c r="N4412" s="23">
        <f>VLOOKUP(F4412,'[1]Goa Member''s Details Revised'!$C$2:$AO$7385,5,0)</f>
        <v>20000</v>
      </c>
      <c r="O4412" s="23">
        <f>VLOOKUP(F4412,'[1]Goa Member''s Details Revised'!$C$2:$AO$7385,5,0)</f>
        <v>20000</v>
      </c>
      <c r="P4412" s="23">
        <f>VLOOKUP(F4412,'[1]Goa Member''s Details Revised'!$C$2:$AO$7385,6,0)</f>
        <v>20850</v>
      </c>
      <c r="Q4412" s="23" t="str">
        <f>VLOOKUP(F4412,'[1]Goa Member''s Details Revised'!$C$2:$AO$7385,8,0)</f>
        <v>R.M</v>
      </c>
      <c r="R4412" s="23">
        <f t="shared" si="342"/>
        <v>-850</v>
      </c>
      <c r="S4412" s="21">
        <f t="shared" si="343"/>
        <v>34</v>
      </c>
      <c r="T4412" s="23">
        <f t="shared" si="345"/>
        <v>16680</v>
      </c>
      <c r="U4412" s="23">
        <f t="shared" si="346"/>
        <v>13689.39393939394</v>
      </c>
      <c r="V4412" s="23">
        <f t="shared" si="344"/>
        <v>16850</v>
      </c>
      <c r="W4412" s="23"/>
      <c r="X4412" s="21"/>
      <c r="Y4412" s="24" t="str">
        <f>VLOOKUP(F4412,'[1]Goa Member''s Details Revised'!$C$2:$AO$7385,12,0)</f>
        <v>they are regular member</v>
      </c>
    </row>
    <row r="4413" spans="2:25">
      <c r="B4413" s="20">
        <v>4404</v>
      </c>
      <c r="C4413" s="21"/>
      <c r="D4413" s="21" t="s">
        <v>12196</v>
      </c>
      <c r="E4413" s="21" t="s">
        <v>56</v>
      </c>
      <c r="F4413" s="21" t="s">
        <v>12197</v>
      </c>
      <c r="G4413" s="21"/>
      <c r="H4413" s="22" t="str">
        <f>VLOOKUP(F4413,'[1]Goa Member''s Details Revised'!$C$2:$AO$7385,2,0)</f>
        <v>Purchaser</v>
      </c>
      <c r="I4413" s="21">
        <v>24</v>
      </c>
      <c r="J4413" s="21" t="s">
        <v>846</v>
      </c>
      <c r="K4413" s="21">
        <v>1989</v>
      </c>
      <c r="L4413" s="22" t="str">
        <f>VLOOKUP(F4413,'[1]Goa Member''s Details Revised'!$C$2:$AO$7385,9,0)</f>
        <v>Never</v>
      </c>
      <c r="M4413" s="21" t="s">
        <v>12198</v>
      </c>
      <c r="N4413" s="23">
        <f>VLOOKUP(F4413,'[1]Goa Member''s Details Revised'!$C$2:$AO$7385,5,0)</f>
        <v>20850</v>
      </c>
      <c r="O4413" s="23">
        <f>VLOOKUP(F4413,'[1]Goa Member''s Details Revised'!$C$2:$AO$7385,5,0)</f>
        <v>20850</v>
      </c>
      <c r="P4413" s="23">
        <f>VLOOKUP(F4413,'[1]Goa Member''s Details Revised'!$C$2:$AO$7385,6,0)</f>
        <v>20850</v>
      </c>
      <c r="Q4413" s="23" t="str">
        <f>VLOOKUP(F4413,'[1]Goa Member''s Details Revised'!$C$2:$AO$7385,8,0)</f>
        <v>I.R.M</v>
      </c>
      <c r="R4413" s="23">
        <f t="shared" si="342"/>
        <v>0</v>
      </c>
      <c r="S4413" s="21">
        <f t="shared" si="343"/>
        <v>34</v>
      </c>
      <c r="T4413" s="23">
        <f t="shared" si="345"/>
        <v>16680</v>
      </c>
      <c r="U4413" s="23">
        <f t="shared" si="346"/>
        <v>13689.39393939394</v>
      </c>
      <c r="V4413" s="23">
        <f t="shared" si="344"/>
        <v>16680</v>
      </c>
      <c r="W4413" s="23"/>
      <c r="X4413" s="21"/>
      <c r="Y4413" s="24" t="str">
        <f>VLOOKUP(F4413,'[1]Goa Member''s Details Revised'!$C$2:$AO$7385,12,0)</f>
        <v>last communication 91</v>
      </c>
    </row>
    <row r="4414" spans="2:25">
      <c r="B4414" s="20">
        <v>4405</v>
      </c>
      <c r="C4414" s="21"/>
      <c r="D4414" s="21" t="s">
        <v>12199</v>
      </c>
      <c r="E4414" s="21" t="s">
        <v>56</v>
      </c>
      <c r="F4414" s="21" t="s">
        <v>12200</v>
      </c>
      <c r="G4414" s="21"/>
      <c r="H4414" s="22" t="str">
        <f>VLOOKUP(F4414,'[1]Goa Member''s Details Revised'!$C$2:$AO$7385,2,0)</f>
        <v>Purchaser</v>
      </c>
      <c r="I4414" s="21">
        <v>25</v>
      </c>
      <c r="J4414" s="21" t="s">
        <v>846</v>
      </c>
      <c r="K4414" s="21">
        <v>1989</v>
      </c>
      <c r="L4414" s="22" t="str">
        <f>VLOOKUP(F4414,'[1]Goa Member''s Details Revised'!$C$2:$AO$7385,9,0)</f>
        <v>Never</v>
      </c>
      <c r="M4414" s="21" t="s">
        <v>12201</v>
      </c>
      <c r="N4414" s="23">
        <f>VLOOKUP(F4414,'[1]Goa Member''s Details Revised'!$C$2:$AO$7385,5,0)</f>
        <v>20850</v>
      </c>
      <c r="O4414" s="23">
        <f>VLOOKUP(F4414,'[1]Goa Member''s Details Revised'!$C$2:$AO$7385,5,0)</f>
        <v>20850</v>
      </c>
      <c r="P4414" s="23">
        <f>VLOOKUP(F4414,'[1]Goa Member''s Details Revised'!$C$2:$AO$7385,6,0)</f>
        <v>20850</v>
      </c>
      <c r="Q4414" s="23" t="str">
        <f>VLOOKUP(F4414,'[1]Goa Member''s Details Revised'!$C$2:$AO$7385,8,0)</f>
        <v>I.R.M</v>
      </c>
      <c r="R4414" s="23">
        <f t="shared" si="342"/>
        <v>0</v>
      </c>
      <c r="S4414" s="21">
        <f t="shared" si="343"/>
        <v>34</v>
      </c>
      <c r="T4414" s="23">
        <f t="shared" si="345"/>
        <v>16680</v>
      </c>
      <c r="U4414" s="23">
        <f t="shared" si="346"/>
        <v>13689.39393939394</v>
      </c>
      <c r="V4414" s="23">
        <f t="shared" si="344"/>
        <v>16680</v>
      </c>
      <c r="W4414" s="23"/>
      <c r="X4414" s="21"/>
      <c r="Y4414" s="24" t="str">
        <f>VLOOKUP(F4414,'[1]Goa Member''s Details Revised'!$C$2:$AO$7385,12,0)</f>
        <v>last communication 91</v>
      </c>
    </row>
    <row r="4415" spans="2:25" ht="30">
      <c r="B4415" s="20">
        <v>4406</v>
      </c>
      <c r="C4415" s="21"/>
      <c r="D4415" s="21" t="s">
        <v>12202</v>
      </c>
      <c r="E4415" s="21" t="s">
        <v>56</v>
      </c>
      <c r="F4415" s="21" t="s">
        <v>12203</v>
      </c>
      <c r="G4415" s="21"/>
      <c r="H4415" s="22" t="str">
        <f>VLOOKUP(F4415,'[1]Goa Member''s Details Revised'!$C$2:$AO$7385,2,0)</f>
        <v>Purchaser</v>
      </c>
      <c r="I4415" s="21">
        <v>28</v>
      </c>
      <c r="J4415" s="21" t="s">
        <v>846</v>
      </c>
      <c r="K4415" s="21">
        <v>1989</v>
      </c>
      <c r="L4415" s="22" t="str">
        <f>VLOOKUP(F4415,'[1]Goa Member''s Details Revised'!$C$2:$AO$7385,9,0)</f>
        <v>Never</v>
      </c>
      <c r="M4415" s="21" t="s">
        <v>12204</v>
      </c>
      <c r="N4415" s="23">
        <f>VLOOKUP(F4415,'[1]Goa Member''s Details Revised'!$C$2:$AO$7385,5,0)</f>
        <v>13900</v>
      </c>
      <c r="O4415" s="23">
        <f>VLOOKUP(F4415,'[1]Goa Member''s Details Revised'!$C$2:$AO$7385,5,0)</f>
        <v>13900</v>
      </c>
      <c r="P4415" s="23">
        <f>VLOOKUP(F4415,'[1]Goa Member''s Details Revised'!$C$2:$AO$7385,6,0)</f>
        <v>13900</v>
      </c>
      <c r="Q4415" s="23" t="str">
        <f>VLOOKUP(F4415,'[1]Goa Member''s Details Revised'!$C$2:$AO$7385,8,0)</f>
        <v>I.R.M</v>
      </c>
      <c r="R4415" s="23">
        <f t="shared" si="342"/>
        <v>0</v>
      </c>
      <c r="S4415" s="21">
        <f t="shared" si="343"/>
        <v>34</v>
      </c>
      <c r="T4415" s="23">
        <f t="shared" si="345"/>
        <v>11120</v>
      </c>
      <c r="U4415" s="23">
        <f t="shared" si="346"/>
        <v>9126.2626262626254</v>
      </c>
      <c r="V4415" s="23">
        <f t="shared" si="344"/>
        <v>11120</v>
      </c>
      <c r="W4415" s="23"/>
      <c r="X4415" s="21"/>
      <c r="Y4415" s="24" t="str">
        <f>VLOOKUP(F4415,'[1]Goa Member''s Details Revised'!$C$2:$AO$7385,12,0)</f>
        <v xml:space="preserve">we send last reminder in 2012.then we did not receive any reply </v>
      </c>
    </row>
    <row r="4416" spans="2:25">
      <c r="B4416" s="20">
        <v>4407</v>
      </c>
      <c r="C4416" s="21"/>
      <c r="D4416" s="21" t="s">
        <v>12205</v>
      </c>
      <c r="E4416" s="21" t="s">
        <v>56</v>
      </c>
      <c r="F4416" s="21" t="s">
        <v>12206</v>
      </c>
      <c r="G4416" s="21"/>
      <c r="H4416" s="22" t="str">
        <f>VLOOKUP(F4416,'[1]Goa Member''s Details Revised'!$C$2:$AO$7385,2,0)</f>
        <v>Purchaser</v>
      </c>
      <c r="I4416" s="21">
        <v>27</v>
      </c>
      <c r="J4416" s="21" t="s">
        <v>846</v>
      </c>
      <c r="K4416" s="21">
        <v>1989</v>
      </c>
      <c r="L4416" s="22" t="str">
        <f>VLOOKUP(F4416,'[1]Goa Member''s Details Revised'!$C$2:$AO$7385,9,0)</f>
        <v>Never</v>
      </c>
      <c r="M4416" s="21" t="s">
        <v>12207</v>
      </c>
      <c r="N4416" s="23">
        <f>VLOOKUP(F4416,'[1]Goa Member''s Details Revised'!$C$2:$AO$7385,5,0)</f>
        <v>26500</v>
      </c>
      <c r="O4416" s="23">
        <f>VLOOKUP(F4416,'[1]Goa Member''s Details Revised'!$C$2:$AO$7385,5,0)</f>
        <v>26500</v>
      </c>
      <c r="P4416" s="23">
        <f>VLOOKUP(F4416,'[1]Goa Member''s Details Revised'!$C$2:$AO$7385,6,0)</f>
        <v>26500</v>
      </c>
      <c r="Q4416" s="23" t="str">
        <f>VLOOKUP(F4416,'[1]Goa Member''s Details Revised'!$C$2:$AO$7385,8,0)</f>
        <v>I.R.M</v>
      </c>
      <c r="R4416" s="23">
        <f t="shared" si="342"/>
        <v>0</v>
      </c>
      <c r="S4416" s="21">
        <f t="shared" si="343"/>
        <v>34</v>
      </c>
      <c r="T4416" s="23">
        <f t="shared" si="345"/>
        <v>21200</v>
      </c>
      <c r="U4416" s="23">
        <f t="shared" si="346"/>
        <v>17398.989898989901</v>
      </c>
      <c r="V4416" s="23">
        <f t="shared" si="344"/>
        <v>21200</v>
      </c>
      <c r="W4416" s="23"/>
      <c r="X4416" s="21"/>
      <c r="Y4416" s="24" t="str">
        <f>VLOOKUP(F4416,'[1]Goa Member''s Details Revised'!$C$2:$AO$7385,12,0)</f>
        <v>no reminders so last communication 2008</v>
      </c>
    </row>
    <row r="4417" spans="2:25">
      <c r="B4417" s="20">
        <v>4408</v>
      </c>
      <c r="C4417" s="21"/>
      <c r="D4417" s="21" t="s">
        <v>12208</v>
      </c>
      <c r="E4417" s="21" t="s">
        <v>56</v>
      </c>
      <c r="F4417" s="21" t="s">
        <v>12209</v>
      </c>
      <c r="G4417" s="21"/>
      <c r="H4417" s="22" t="str">
        <f>VLOOKUP(F4417,'[1]Goa Member''s Details Revised'!$C$2:$AO$7385,2,0)</f>
        <v>Purchaser</v>
      </c>
      <c r="I4417" s="21">
        <v>3</v>
      </c>
      <c r="J4417" s="21" t="s">
        <v>865</v>
      </c>
      <c r="K4417" s="21">
        <v>1989</v>
      </c>
      <c r="L4417" s="22">
        <f>VLOOKUP(F4417,'[1]Goa Member''s Details Revised'!$C$2:$AO$7385,9,0)</f>
        <v>2010</v>
      </c>
      <c r="M4417" s="21" t="s">
        <v>12210</v>
      </c>
      <c r="N4417" s="23">
        <f>VLOOKUP(F4417,'[1]Goa Member''s Details Revised'!$C$2:$AO$7385,5,0)</f>
        <v>20000</v>
      </c>
      <c r="O4417" s="23">
        <f>VLOOKUP(F4417,'[1]Goa Member''s Details Revised'!$C$2:$AO$7385,5,0)</f>
        <v>20000</v>
      </c>
      <c r="P4417" s="23">
        <f>VLOOKUP(F4417,'[1]Goa Member''s Details Revised'!$C$2:$AO$7385,6,0)</f>
        <v>20000</v>
      </c>
      <c r="Q4417" s="23" t="str">
        <f>VLOOKUP(F4417,'[1]Goa Member''s Details Revised'!$C$2:$AO$7385,8,0)</f>
        <v>R.M</v>
      </c>
      <c r="R4417" s="23">
        <f t="shared" si="342"/>
        <v>0</v>
      </c>
      <c r="S4417" s="21">
        <f t="shared" si="343"/>
        <v>34</v>
      </c>
      <c r="T4417" s="23">
        <f t="shared" si="345"/>
        <v>16000</v>
      </c>
      <c r="U4417" s="23">
        <f t="shared" si="346"/>
        <v>13131.313131313131</v>
      </c>
      <c r="V4417" s="23">
        <f t="shared" si="344"/>
        <v>16000</v>
      </c>
      <c r="W4417" s="23"/>
      <c r="X4417" s="21"/>
      <c r="Y4417" s="24" t="str">
        <f>VLOOKUP(F4417,'[1]Goa Member''s Details Revised'!$C$2:$AO$7385,12,0)</f>
        <v>send perform invoice so Last Communication Till 2011</v>
      </c>
    </row>
    <row r="4418" spans="2:25">
      <c r="B4418" s="20">
        <v>4409</v>
      </c>
      <c r="C4418" s="21"/>
      <c r="D4418" s="21" t="s">
        <v>12211</v>
      </c>
      <c r="E4418" s="21" t="s">
        <v>56</v>
      </c>
      <c r="F4418" s="21" t="s">
        <v>12212</v>
      </c>
      <c r="G4418" s="21"/>
      <c r="H4418" s="22" t="str">
        <f>VLOOKUP(F4418,'[1]Goa Member''s Details Revised'!$C$2:$AO$7385,2,0)</f>
        <v>Purchaser</v>
      </c>
      <c r="I4418" s="21">
        <v>8</v>
      </c>
      <c r="J4418" s="21" t="s">
        <v>865</v>
      </c>
      <c r="K4418" s="21">
        <v>1989</v>
      </c>
      <c r="L4418" s="22" t="str">
        <f>VLOOKUP(F4418,'[1]Goa Member''s Details Revised'!$C$2:$AO$7385,9,0)</f>
        <v>Never</v>
      </c>
      <c r="M4418" s="21" t="s">
        <v>12213</v>
      </c>
      <c r="N4418" s="23">
        <f>VLOOKUP(F4418,'[1]Goa Member''s Details Revised'!$C$2:$AO$7385,5,0)</f>
        <v>20850</v>
      </c>
      <c r="O4418" s="23">
        <f>VLOOKUP(F4418,'[1]Goa Member''s Details Revised'!$C$2:$AO$7385,5,0)</f>
        <v>20850</v>
      </c>
      <c r="P4418" s="23">
        <f>VLOOKUP(F4418,'[1]Goa Member''s Details Revised'!$C$2:$AO$7385,6,0)</f>
        <v>18700</v>
      </c>
      <c r="Q4418" s="23" t="str">
        <f>VLOOKUP(F4418,'[1]Goa Member''s Details Revised'!$C$2:$AO$7385,8,0)</f>
        <v>Outstanding</v>
      </c>
      <c r="R4418" s="23">
        <f t="shared" si="342"/>
        <v>2150</v>
      </c>
      <c r="S4418" s="21">
        <f t="shared" si="343"/>
        <v>34</v>
      </c>
      <c r="T4418" s="23">
        <f t="shared" si="345"/>
        <v>14960</v>
      </c>
      <c r="U4418" s="23">
        <f t="shared" si="346"/>
        <v>12277.777777777777</v>
      </c>
      <c r="V4418" s="23">
        <f t="shared" si="344"/>
        <v>14530</v>
      </c>
      <c r="W4418" s="23"/>
      <c r="X4418" s="21"/>
      <c r="Y4418" s="24" t="str">
        <f>VLOOKUP(F4418,'[1]Goa Member''s Details Revised'!$C$2:$AO$7385,12,0)</f>
        <v>last communication 02(outstanding 2150/- Rs)</v>
      </c>
    </row>
    <row r="4419" spans="2:25" ht="30">
      <c r="B4419" s="20">
        <v>4410</v>
      </c>
      <c r="C4419" s="21"/>
      <c r="D4419" s="21" t="s">
        <v>12214</v>
      </c>
      <c r="E4419" s="21" t="s">
        <v>56</v>
      </c>
      <c r="F4419" s="21" t="s">
        <v>12215</v>
      </c>
      <c r="G4419" s="21"/>
      <c r="H4419" s="22" t="str">
        <f>VLOOKUP(F4419,'[1]Goa Member''s Details Revised'!$C$2:$AO$7385,2,0)</f>
        <v>Purchaser</v>
      </c>
      <c r="I4419" s="21">
        <v>8</v>
      </c>
      <c r="J4419" s="21" t="s">
        <v>865</v>
      </c>
      <c r="K4419" s="21">
        <v>1989</v>
      </c>
      <c r="L4419" s="22" t="str">
        <f>VLOOKUP(F4419,'[1]Goa Member''s Details Revised'!$C$2:$AO$7385,9,0)</f>
        <v>Never</v>
      </c>
      <c r="M4419" s="21" t="s">
        <v>12216</v>
      </c>
      <c r="N4419" s="23">
        <f>VLOOKUP(F4419,'[1]Goa Member''s Details Revised'!$C$2:$AO$7385,5,0)</f>
        <v>20000</v>
      </c>
      <c r="O4419" s="23">
        <f>VLOOKUP(F4419,'[1]Goa Member''s Details Revised'!$C$2:$AO$7385,5,0)</f>
        <v>20000</v>
      </c>
      <c r="P4419" s="23">
        <f>VLOOKUP(F4419,'[1]Goa Member''s Details Revised'!$C$2:$AO$7385,6,0)</f>
        <v>20850</v>
      </c>
      <c r="Q4419" s="23" t="str">
        <f>VLOOKUP(F4419,'[1]Goa Member''s Details Revised'!$C$2:$AO$7385,8,0)</f>
        <v>I.R.M</v>
      </c>
      <c r="R4419" s="23">
        <f t="shared" si="342"/>
        <v>-850</v>
      </c>
      <c r="S4419" s="21">
        <f t="shared" si="343"/>
        <v>34</v>
      </c>
      <c r="T4419" s="23">
        <f t="shared" si="345"/>
        <v>16680</v>
      </c>
      <c r="U4419" s="23">
        <f t="shared" si="346"/>
        <v>13689.39393939394</v>
      </c>
      <c r="V4419" s="23">
        <f t="shared" si="344"/>
        <v>16850</v>
      </c>
      <c r="W4419" s="23"/>
      <c r="X4419" s="21"/>
      <c r="Y4419" s="24" t="str">
        <f>VLOOKUP(F4419,'[1]Goa Member''s Details Revised'!$C$2:$AO$7385,12,0)</f>
        <v xml:space="preserve">we send last reminder in 2012.then we did not receive any reply </v>
      </c>
    </row>
    <row r="4420" spans="2:25">
      <c r="B4420" s="20">
        <v>4411</v>
      </c>
      <c r="C4420" s="21"/>
      <c r="D4420" s="21" t="s">
        <v>12217</v>
      </c>
      <c r="E4420" s="21" t="s">
        <v>56</v>
      </c>
      <c r="F4420" s="21" t="s">
        <v>12218</v>
      </c>
      <c r="G4420" s="21"/>
      <c r="H4420" s="22" t="str">
        <f>VLOOKUP(F4420,'[1]Goa Member''s Details Revised'!$C$2:$AO$7385,2,0)</f>
        <v>Purchaser</v>
      </c>
      <c r="I4420" s="21">
        <v>6</v>
      </c>
      <c r="J4420" s="21" t="s">
        <v>865</v>
      </c>
      <c r="K4420" s="21">
        <v>1989</v>
      </c>
      <c r="L4420" s="22" t="str">
        <f>VLOOKUP(F4420,'[1]Goa Member''s Details Revised'!$C$2:$AO$7385,9,0)</f>
        <v>Never</v>
      </c>
      <c r="M4420" s="21" t="s">
        <v>12219</v>
      </c>
      <c r="N4420" s="23">
        <f>VLOOKUP(F4420,'[1]Goa Member''s Details Revised'!$C$2:$AO$7385,5,0)</f>
        <v>20000</v>
      </c>
      <c r="O4420" s="23">
        <f>VLOOKUP(F4420,'[1]Goa Member''s Details Revised'!$C$2:$AO$7385,5,0)</f>
        <v>20000</v>
      </c>
      <c r="P4420" s="23">
        <f>VLOOKUP(F4420,'[1]Goa Member''s Details Revised'!$C$2:$AO$7385,6,0)</f>
        <v>20850</v>
      </c>
      <c r="Q4420" s="23" t="str">
        <f>VLOOKUP(F4420,'[1]Goa Member''s Details Revised'!$C$2:$AO$7385,8,0)</f>
        <v>I.R.M</v>
      </c>
      <c r="R4420" s="23">
        <f t="shared" si="342"/>
        <v>-850</v>
      </c>
      <c r="S4420" s="21">
        <f t="shared" si="343"/>
        <v>34</v>
      </c>
      <c r="T4420" s="23">
        <f t="shared" si="345"/>
        <v>16680</v>
      </c>
      <c r="U4420" s="23">
        <f t="shared" si="346"/>
        <v>13689.39393939394</v>
      </c>
      <c r="V4420" s="23">
        <f t="shared" si="344"/>
        <v>16850</v>
      </c>
      <c r="W4420" s="23"/>
      <c r="X4420" s="21"/>
      <c r="Y4420" s="24" t="str">
        <f>VLOOKUP(F4420,'[1]Goa Member''s Details Revised'!$C$2:$AO$7385,12,0)</f>
        <v>last communication 98</v>
      </c>
    </row>
    <row r="4421" spans="2:25" ht="30">
      <c r="B4421" s="20">
        <v>4412</v>
      </c>
      <c r="C4421" s="21"/>
      <c r="D4421" s="21" t="s">
        <v>12220</v>
      </c>
      <c r="E4421" s="21" t="s">
        <v>56</v>
      </c>
      <c r="F4421" s="21" t="s">
        <v>12221</v>
      </c>
      <c r="G4421" s="21"/>
      <c r="H4421" s="22" t="str">
        <f>VLOOKUP(F4421,'[1]Goa Member''s Details Revised'!$C$2:$AO$7385,2,0)</f>
        <v>Purchaser</v>
      </c>
      <c r="I4421" s="21">
        <v>16</v>
      </c>
      <c r="J4421" s="21" t="s">
        <v>846</v>
      </c>
      <c r="K4421" s="21">
        <v>1989</v>
      </c>
      <c r="L4421" s="22" t="str">
        <f>VLOOKUP(F4421,'[1]Goa Member''s Details Revised'!$C$2:$AO$7385,9,0)</f>
        <v>Never</v>
      </c>
      <c r="M4421" s="21" t="s">
        <v>12222</v>
      </c>
      <c r="N4421" s="23">
        <f>VLOOKUP(F4421,'[1]Goa Member''s Details Revised'!$C$2:$AO$7385,5,0)</f>
        <v>20000</v>
      </c>
      <c r="O4421" s="23">
        <f>VLOOKUP(F4421,'[1]Goa Member''s Details Revised'!$C$2:$AO$7385,5,0)</f>
        <v>20000</v>
      </c>
      <c r="P4421" s="23">
        <f>VLOOKUP(F4421,'[1]Goa Member''s Details Revised'!$C$2:$AO$7385,6,0)</f>
        <v>20850</v>
      </c>
      <c r="Q4421" s="23" t="str">
        <f>VLOOKUP(F4421,'[1]Goa Member''s Details Revised'!$C$2:$AO$7385,8,0)</f>
        <v>I.R.M</v>
      </c>
      <c r="R4421" s="23">
        <f t="shared" si="342"/>
        <v>-850</v>
      </c>
      <c r="S4421" s="21">
        <f t="shared" si="343"/>
        <v>34</v>
      </c>
      <c r="T4421" s="23">
        <f t="shared" si="345"/>
        <v>16680</v>
      </c>
      <c r="U4421" s="23">
        <f t="shared" si="346"/>
        <v>13689.39393939394</v>
      </c>
      <c r="V4421" s="23">
        <f t="shared" si="344"/>
        <v>16850</v>
      </c>
      <c r="W4421" s="23"/>
      <c r="X4421" s="21"/>
      <c r="Y4421" s="24" t="str">
        <f>VLOOKUP(F4421,'[1]Goa Member''s Details Revised'!$C$2:$AO$7385,12,0)</f>
        <v xml:space="preserve">we send last reminder in 2012.then we did not receive any reply </v>
      </c>
    </row>
    <row r="4422" spans="2:25">
      <c r="B4422" s="20">
        <v>4413</v>
      </c>
      <c r="C4422" s="21"/>
      <c r="D4422" s="21" t="s">
        <v>12223</v>
      </c>
      <c r="E4422" s="21" t="s">
        <v>56</v>
      </c>
      <c r="F4422" s="21" t="s">
        <v>12224</v>
      </c>
      <c r="G4422" s="21"/>
      <c r="H4422" s="22" t="str">
        <f>VLOOKUP(F4422,'[1]Goa Member''s Details Revised'!$C$2:$AO$7385,2,0)</f>
        <v>Purchaser</v>
      </c>
      <c r="I4422" s="21">
        <v>8</v>
      </c>
      <c r="J4422" s="21" t="s">
        <v>865</v>
      </c>
      <c r="K4422" s="21">
        <v>1989</v>
      </c>
      <c r="L4422" s="22" t="str">
        <f>VLOOKUP(F4422,'[1]Goa Member''s Details Revised'!$C$2:$AO$7385,9,0)</f>
        <v>Never</v>
      </c>
      <c r="M4422" s="21" t="s">
        <v>12225</v>
      </c>
      <c r="N4422" s="23">
        <f>VLOOKUP(F4422,'[1]Goa Member''s Details Revised'!$C$2:$AO$7385,5,0)</f>
        <v>26500</v>
      </c>
      <c r="O4422" s="23">
        <f>VLOOKUP(F4422,'[1]Goa Member''s Details Revised'!$C$2:$AO$7385,5,0)</f>
        <v>26500</v>
      </c>
      <c r="P4422" s="23">
        <f>VLOOKUP(F4422,'[1]Goa Member''s Details Revised'!$C$2:$AO$7385,6,0)</f>
        <v>20850</v>
      </c>
      <c r="Q4422" s="23" t="str">
        <f>VLOOKUP(F4422,'[1]Goa Member''s Details Revised'!$C$2:$AO$7385,8,0)</f>
        <v>I.R.M</v>
      </c>
      <c r="R4422" s="23">
        <f t="shared" si="342"/>
        <v>5650</v>
      </c>
      <c r="S4422" s="21">
        <f t="shared" si="343"/>
        <v>34</v>
      </c>
      <c r="T4422" s="23">
        <f t="shared" si="345"/>
        <v>16680</v>
      </c>
      <c r="U4422" s="23">
        <f t="shared" si="346"/>
        <v>13689.39393939394</v>
      </c>
      <c r="V4422" s="23">
        <f t="shared" si="344"/>
        <v>15550</v>
      </c>
      <c r="W4422" s="23"/>
      <c r="X4422" s="21"/>
      <c r="Y4422" s="24" t="str">
        <f>VLOOKUP(F4422,'[1]Goa Member''s Details Revised'!$C$2:$AO$7385,12,0)</f>
        <v>last communication 92</v>
      </c>
    </row>
    <row r="4423" spans="2:25" ht="30">
      <c r="B4423" s="20">
        <v>4414</v>
      </c>
      <c r="C4423" s="21"/>
      <c r="D4423" s="21" t="s">
        <v>12226</v>
      </c>
      <c r="E4423" s="21" t="s">
        <v>56</v>
      </c>
      <c r="F4423" s="21" t="s">
        <v>12227</v>
      </c>
      <c r="G4423" s="21"/>
      <c r="H4423" s="22" t="str">
        <f>VLOOKUP(F4423,'[1]Goa Member''s Details Revised'!$C$2:$AO$7385,2,0)</f>
        <v>Purchaser</v>
      </c>
      <c r="I4423" s="21">
        <v>15</v>
      </c>
      <c r="J4423" s="21" t="s">
        <v>865</v>
      </c>
      <c r="K4423" s="21">
        <v>1989</v>
      </c>
      <c r="L4423" s="22" t="str">
        <f>VLOOKUP(F4423,'[1]Goa Member''s Details Revised'!$C$2:$AO$7385,9,0)</f>
        <v>Never</v>
      </c>
      <c r="M4423" s="21" t="s">
        <v>12228</v>
      </c>
      <c r="N4423" s="23">
        <f>VLOOKUP(F4423,'[1]Goa Member''s Details Revised'!$C$2:$AO$7385,5,0)</f>
        <v>26500</v>
      </c>
      <c r="O4423" s="23">
        <f>VLOOKUP(F4423,'[1]Goa Member''s Details Revised'!$C$2:$AO$7385,5,0)</f>
        <v>26500</v>
      </c>
      <c r="P4423" s="23">
        <f>VLOOKUP(F4423,'[1]Goa Member''s Details Revised'!$C$2:$AO$7385,6,0)</f>
        <v>27650</v>
      </c>
      <c r="Q4423" s="23" t="str">
        <f>VLOOKUP(F4423,'[1]Goa Member''s Details Revised'!$C$2:$AO$7385,8,0)</f>
        <v>I.R.M</v>
      </c>
      <c r="R4423" s="23">
        <f t="shared" si="342"/>
        <v>-1150</v>
      </c>
      <c r="S4423" s="21">
        <f t="shared" si="343"/>
        <v>34</v>
      </c>
      <c r="T4423" s="23">
        <f t="shared" si="345"/>
        <v>22120</v>
      </c>
      <c r="U4423" s="23">
        <f t="shared" si="346"/>
        <v>18154.040404040403</v>
      </c>
      <c r="V4423" s="23">
        <f t="shared" si="344"/>
        <v>22350</v>
      </c>
      <c r="W4423" s="23"/>
      <c r="X4423" s="21"/>
      <c r="Y4423" s="24" t="str">
        <f>VLOOKUP(F4423,'[1]Goa Member''s Details Revised'!$C$2:$AO$7385,12,0)</f>
        <v xml:space="preserve">we send last reminder in 2012.then we did not receive any reply </v>
      </c>
    </row>
    <row r="4424" spans="2:25">
      <c r="B4424" s="20">
        <v>4415</v>
      </c>
      <c r="C4424" s="21"/>
      <c r="D4424" s="21" t="s">
        <v>12229</v>
      </c>
      <c r="E4424" s="21" t="s">
        <v>56</v>
      </c>
      <c r="F4424" s="21" t="s">
        <v>12230</v>
      </c>
      <c r="G4424" s="21"/>
      <c r="H4424" s="22" t="str">
        <f>VLOOKUP(F4424,'[1]Goa Member''s Details Revised'!$C$2:$AO$7385,2,0)</f>
        <v>Purchaser</v>
      </c>
      <c r="I4424" s="21">
        <v>16</v>
      </c>
      <c r="J4424" s="21" t="s">
        <v>865</v>
      </c>
      <c r="K4424" s="21">
        <v>1989</v>
      </c>
      <c r="L4424" s="22" t="str">
        <f>VLOOKUP(F4424,'[1]Goa Member''s Details Revised'!$C$2:$AO$7385,9,0)</f>
        <v>Never</v>
      </c>
      <c r="M4424" s="21" t="s">
        <v>12231</v>
      </c>
      <c r="N4424" s="23">
        <f>VLOOKUP(F4424,'[1]Goa Member''s Details Revised'!$C$2:$AO$7385,5,0)</f>
        <v>20000</v>
      </c>
      <c r="O4424" s="23">
        <f>VLOOKUP(F4424,'[1]Goa Member''s Details Revised'!$C$2:$AO$7385,5,0)</f>
        <v>20000</v>
      </c>
      <c r="P4424" s="23">
        <f>VLOOKUP(F4424,'[1]Goa Member''s Details Revised'!$C$2:$AO$7385,6,0)</f>
        <v>20850</v>
      </c>
      <c r="Q4424" s="23" t="str">
        <f>VLOOKUP(F4424,'[1]Goa Member''s Details Revised'!$C$2:$AO$7385,8,0)</f>
        <v>I.R.M</v>
      </c>
      <c r="R4424" s="23">
        <f t="shared" si="342"/>
        <v>-850</v>
      </c>
      <c r="S4424" s="21">
        <f t="shared" si="343"/>
        <v>34</v>
      </c>
      <c r="T4424" s="23">
        <f t="shared" si="345"/>
        <v>16680</v>
      </c>
      <c r="U4424" s="23">
        <f t="shared" si="346"/>
        <v>13689.39393939394</v>
      </c>
      <c r="V4424" s="23">
        <f t="shared" si="344"/>
        <v>16850</v>
      </c>
      <c r="W4424" s="23"/>
      <c r="X4424" s="21"/>
      <c r="Y4424" s="24" t="str">
        <f>VLOOKUP(F4424,'[1]Goa Member''s Details Revised'!$C$2:$AO$7385,12,0)</f>
        <v xml:space="preserve">(POD) last communication 07 </v>
      </c>
    </row>
    <row r="4425" spans="2:25">
      <c r="B4425" s="20">
        <v>4416</v>
      </c>
      <c r="C4425" s="21"/>
      <c r="D4425" s="21" t="s">
        <v>12232</v>
      </c>
      <c r="E4425" s="21" t="s">
        <v>56</v>
      </c>
      <c r="F4425" s="21" t="s">
        <v>12233</v>
      </c>
      <c r="G4425" s="21"/>
      <c r="H4425" s="22" t="str">
        <f>VLOOKUP(F4425,'[1]Goa Member''s Details Revised'!$C$2:$AO$7385,2,0)</f>
        <v>Purchaser</v>
      </c>
      <c r="I4425" s="21">
        <v>4</v>
      </c>
      <c r="J4425" s="21" t="s">
        <v>865</v>
      </c>
      <c r="K4425" s="21">
        <v>1989</v>
      </c>
      <c r="L4425" s="22" t="str">
        <f>VLOOKUP(F4425,'[1]Goa Member''s Details Revised'!$C$2:$AO$7385,9,0)</f>
        <v>Never</v>
      </c>
      <c r="M4425" s="21" t="s">
        <v>12234</v>
      </c>
      <c r="N4425" s="23">
        <f>VLOOKUP(F4425,'[1]Goa Member''s Details Revised'!$C$2:$AO$7385,5,0)</f>
        <v>20000</v>
      </c>
      <c r="O4425" s="23">
        <f>VLOOKUP(F4425,'[1]Goa Member''s Details Revised'!$C$2:$AO$7385,5,0)</f>
        <v>20000</v>
      </c>
      <c r="P4425" s="23">
        <f>VLOOKUP(F4425,'[1]Goa Member''s Details Revised'!$C$2:$AO$7385,6,0)</f>
        <v>20850</v>
      </c>
      <c r="Q4425" s="23" t="str">
        <f>VLOOKUP(F4425,'[1]Goa Member''s Details Revised'!$C$2:$AO$7385,8,0)</f>
        <v>I.R.M</v>
      </c>
      <c r="R4425" s="23">
        <f t="shared" si="342"/>
        <v>-850</v>
      </c>
      <c r="S4425" s="21">
        <f t="shared" si="343"/>
        <v>34</v>
      </c>
      <c r="T4425" s="23">
        <f t="shared" si="345"/>
        <v>16680</v>
      </c>
      <c r="U4425" s="23">
        <f t="shared" si="346"/>
        <v>13689.39393939394</v>
      </c>
      <c r="V4425" s="23">
        <f t="shared" si="344"/>
        <v>16850</v>
      </c>
      <c r="W4425" s="23"/>
      <c r="X4425" s="21"/>
      <c r="Y4425" s="24" t="str">
        <f>VLOOKUP(F4425,'[1]Goa Member''s Details Revised'!$C$2:$AO$7385,12,0)</f>
        <v>last communication 96</v>
      </c>
    </row>
    <row r="4426" spans="2:25">
      <c r="B4426" s="20">
        <v>4417</v>
      </c>
      <c r="C4426" s="21"/>
      <c r="D4426" s="21" t="s">
        <v>12235</v>
      </c>
      <c r="E4426" s="21" t="s">
        <v>56</v>
      </c>
      <c r="F4426" s="21" t="s">
        <v>12236</v>
      </c>
      <c r="G4426" s="21"/>
      <c r="H4426" s="22" t="str">
        <f>VLOOKUP(F4426,'[1]Goa Member''s Details Revised'!$C$2:$AO$7385,2,0)</f>
        <v>Purchaser</v>
      </c>
      <c r="I4426" s="21">
        <v>28</v>
      </c>
      <c r="J4426" s="21" t="s">
        <v>865</v>
      </c>
      <c r="K4426" s="21">
        <v>1989</v>
      </c>
      <c r="L4426" s="22" t="str">
        <f>VLOOKUP(F4426,'[1]Goa Member''s Details Revised'!$C$2:$AO$7385,9,0)</f>
        <v>Never</v>
      </c>
      <c r="M4426" s="21" t="s">
        <v>12237</v>
      </c>
      <c r="N4426" s="23">
        <f>VLOOKUP(F4426,'[1]Goa Member''s Details Revised'!$C$2:$AO$7385,5,0)</f>
        <v>26500</v>
      </c>
      <c r="O4426" s="23">
        <f>VLOOKUP(F4426,'[1]Goa Member''s Details Revised'!$C$2:$AO$7385,5,0)</f>
        <v>26500</v>
      </c>
      <c r="P4426" s="23">
        <f>VLOOKUP(F4426,'[1]Goa Member''s Details Revised'!$C$2:$AO$7385,6,0)</f>
        <v>27650</v>
      </c>
      <c r="Q4426" s="23" t="str">
        <f>VLOOKUP(F4426,'[1]Goa Member''s Details Revised'!$C$2:$AO$7385,8,0)</f>
        <v>I.R.M</v>
      </c>
      <c r="R4426" s="23">
        <f t="shared" si="342"/>
        <v>-1150</v>
      </c>
      <c r="S4426" s="21">
        <f t="shared" si="343"/>
        <v>34</v>
      </c>
      <c r="T4426" s="23">
        <f t="shared" si="345"/>
        <v>22120</v>
      </c>
      <c r="U4426" s="23">
        <f t="shared" si="346"/>
        <v>18154.040404040403</v>
      </c>
      <c r="V4426" s="23">
        <f t="shared" si="344"/>
        <v>22350</v>
      </c>
      <c r="W4426" s="23"/>
      <c r="X4426" s="21"/>
      <c r="Y4426" s="24" t="str">
        <f>VLOOKUP(F4426,'[1]Goa Member''s Details Revised'!$C$2:$AO$7385,12,0)</f>
        <v xml:space="preserve">(POD) last communication 07 </v>
      </c>
    </row>
    <row r="4427" spans="2:25" ht="30">
      <c r="B4427" s="20">
        <v>4418</v>
      </c>
      <c r="C4427" s="21"/>
      <c r="D4427" s="21" t="s">
        <v>12238</v>
      </c>
      <c r="E4427" s="21" t="s">
        <v>56</v>
      </c>
      <c r="F4427" s="21" t="s">
        <v>12239</v>
      </c>
      <c r="G4427" s="21"/>
      <c r="H4427" s="22" t="str">
        <f>VLOOKUP(F4427,'[1]Goa Member''s Details Revised'!$C$2:$AO$7385,2,0)</f>
        <v>Purchaser</v>
      </c>
      <c r="I4427" s="21">
        <v>6</v>
      </c>
      <c r="J4427" s="21" t="s">
        <v>58</v>
      </c>
      <c r="K4427" s="21">
        <v>1989</v>
      </c>
      <c r="L4427" s="22" t="str">
        <f>VLOOKUP(F4427,'[1]Goa Member''s Details Revised'!$C$2:$AO$7385,9,0)</f>
        <v>Never</v>
      </c>
      <c r="M4427" s="21" t="s">
        <v>12240</v>
      </c>
      <c r="N4427" s="23">
        <f>VLOOKUP(F4427,'[1]Goa Member''s Details Revised'!$C$2:$AO$7385,5,0)</f>
        <v>26500</v>
      </c>
      <c r="O4427" s="23">
        <f>VLOOKUP(F4427,'[1]Goa Member''s Details Revised'!$C$2:$AO$7385,5,0)</f>
        <v>26500</v>
      </c>
      <c r="P4427" s="23">
        <f>VLOOKUP(F4427,'[1]Goa Member''s Details Revised'!$C$2:$AO$7385,6,0)</f>
        <v>27650</v>
      </c>
      <c r="Q4427" s="23" t="str">
        <f>VLOOKUP(F4427,'[1]Goa Member''s Details Revised'!$C$2:$AO$7385,8,0)</f>
        <v>I.R.M</v>
      </c>
      <c r="R4427" s="23">
        <f t="shared" ref="R4427:R4490" si="347">+O4427-P4427</f>
        <v>-1150</v>
      </c>
      <c r="S4427" s="21">
        <f t="shared" ref="S4427:S4490" si="348">+$Q$6-K4427</f>
        <v>34</v>
      </c>
      <c r="T4427" s="23">
        <f t="shared" si="345"/>
        <v>22120</v>
      </c>
      <c r="U4427" s="23">
        <f t="shared" si="346"/>
        <v>18154.040404040403</v>
      </c>
      <c r="V4427" s="23">
        <f t="shared" ref="V4427:V4490" si="349">IF(Q4427="regular",0,(P4427-(O4427*20%)))</f>
        <v>22350</v>
      </c>
      <c r="W4427" s="23"/>
      <c r="X4427" s="21"/>
      <c r="Y4427" s="24" t="str">
        <f>VLOOKUP(F4427,'[1]Goa Member''s Details Revised'!$C$2:$AO$7385,12,0)</f>
        <v xml:space="preserve">we send last reminder in 2012.then we did not receive any reply </v>
      </c>
    </row>
    <row r="4428" spans="2:25" ht="30">
      <c r="B4428" s="20">
        <v>4419</v>
      </c>
      <c r="C4428" s="21"/>
      <c r="D4428" s="21" t="s">
        <v>12241</v>
      </c>
      <c r="E4428" s="21" t="s">
        <v>56</v>
      </c>
      <c r="F4428" s="21" t="s">
        <v>12242</v>
      </c>
      <c r="G4428" s="21"/>
      <c r="H4428" s="22" t="str">
        <f>VLOOKUP(F4428,'[1]Goa Member''s Details Revised'!$C$2:$AO$7385,2,0)</f>
        <v>Purchaser</v>
      </c>
      <c r="I4428" s="21">
        <v>6</v>
      </c>
      <c r="J4428" s="21" t="s">
        <v>58</v>
      </c>
      <c r="K4428" s="21">
        <v>1989</v>
      </c>
      <c r="L4428" s="22">
        <f>VLOOKUP(F4428,'[1]Goa Member''s Details Revised'!$C$2:$AO$7385,9,0)</f>
        <v>2010</v>
      </c>
      <c r="M4428" s="21" t="s">
        <v>12243</v>
      </c>
      <c r="N4428" s="23">
        <f>VLOOKUP(F4428,'[1]Goa Member''s Details Revised'!$C$2:$AO$7385,5,0)</f>
        <v>20000</v>
      </c>
      <c r="O4428" s="23">
        <f>VLOOKUP(F4428,'[1]Goa Member''s Details Revised'!$C$2:$AO$7385,5,0)</f>
        <v>20000</v>
      </c>
      <c r="P4428" s="23">
        <f>VLOOKUP(F4428,'[1]Goa Member''s Details Revised'!$C$2:$AO$7385,6,0)</f>
        <v>20850</v>
      </c>
      <c r="Q4428" s="23" t="str">
        <f>VLOOKUP(F4428,'[1]Goa Member''s Details Revised'!$C$2:$AO$7385,8,0)</f>
        <v>R.M</v>
      </c>
      <c r="R4428" s="23">
        <f t="shared" si="347"/>
        <v>-850</v>
      </c>
      <c r="S4428" s="21">
        <f t="shared" si="348"/>
        <v>34</v>
      </c>
      <c r="T4428" s="23">
        <f t="shared" si="345"/>
        <v>16680</v>
      </c>
      <c r="U4428" s="23">
        <f t="shared" si="346"/>
        <v>13689.39393939394</v>
      </c>
      <c r="V4428" s="23">
        <f t="shared" si="349"/>
        <v>16850</v>
      </c>
      <c r="W4428" s="23"/>
      <c r="X4428" s="21"/>
      <c r="Y4428" s="24" t="str">
        <f>VLOOKUP(F4428,'[1]Goa Member''s Details Revised'!$C$2:$AO$7385,12,0)</f>
        <v xml:space="preserve">we send last reminder in 2012.then we did not receive any reply </v>
      </c>
    </row>
    <row r="4429" spans="2:25">
      <c r="B4429" s="20">
        <v>4420</v>
      </c>
      <c r="C4429" s="21"/>
      <c r="D4429" s="21" t="s">
        <v>12244</v>
      </c>
      <c r="E4429" s="21" t="s">
        <v>56</v>
      </c>
      <c r="F4429" s="21" t="s">
        <v>12245</v>
      </c>
      <c r="G4429" s="21"/>
      <c r="H4429" s="22" t="str">
        <f>VLOOKUP(F4429,'[1]Goa Member''s Details Revised'!$C$2:$AO$7385,2,0)</f>
        <v>Purchaser</v>
      </c>
      <c r="I4429" s="21">
        <v>30</v>
      </c>
      <c r="J4429" s="21" t="s">
        <v>58</v>
      </c>
      <c r="K4429" s="21">
        <v>1989</v>
      </c>
      <c r="L4429" s="22" t="str">
        <f>VLOOKUP(F4429,'[1]Goa Member''s Details Revised'!$C$2:$AO$7385,9,0)</f>
        <v>Never</v>
      </c>
      <c r="M4429" s="21" t="s">
        <v>12246</v>
      </c>
      <c r="N4429" s="23">
        <f>VLOOKUP(F4429,'[1]Goa Member''s Details Revised'!$C$2:$AO$7385,5,0)</f>
        <v>26500</v>
      </c>
      <c r="O4429" s="23">
        <f>VLOOKUP(F4429,'[1]Goa Member''s Details Revised'!$C$2:$AO$7385,5,0)</f>
        <v>26500</v>
      </c>
      <c r="P4429" s="23">
        <f>VLOOKUP(F4429,'[1]Goa Member''s Details Revised'!$C$2:$AO$7385,6,0)</f>
        <v>26500</v>
      </c>
      <c r="Q4429" s="23" t="str">
        <f>VLOOKUP(F4429,'[1]Goa Member''s Details Revised'!$C$2:$AO$7385,8,0)</f>
        <v>I.R.M</v>
      </c>
      <c r="R4429" s="23">
        <f t="shared" si="347"/>
        <v>0</v>
      </c>
      <c r="S4429" s="21">
        <f t="shared" si="348"/>
        <v>34</v>
      </c>
      <c r="T4429" s="23">
        <f t="shared" si="345"/>
        <v>21200</v>
      </c>
      <c r="U4429" s="23">
        <f t="shared" si="346"/>
        <v>17398.989898989901</v>
      </c>
      <c r="V4429" s="23">
        <f t="shared" si="349"/>
        <v>21200</v>
      </c>
      <c r="W4429" s="23"/>
      <c r="X4429" s="21"/>
      <c r="Y4429" s="24" t="str">
        <f>VLOOKUP(F4429,'[1]Goa Member''s Details Revised'!$C$2:$AO$7385,12,0)</f>
        <v>last  mail conversation on 2012</v>
      </c>
    </row>
    <row r="4430" spans="2:25">
      <c r="B4430" s="20">
        <v>4421</v>
      </c>
      <c r="C4430" s="21"/>
      <c r="D4430" s="21" t="s">
        <v>12247</v>
      </c>
      <c r="E4430" s="21" t="s">
        <v>56</v>
      </c>
      <c r="F4430" s="21" t="s">
        <v>12248</v>
      </c>
      <c r="G4430" s="21"/>
      <c r="H4430" s="22" t="str">
        <f>VLOOKUP(F4430,'[1]Goa Member''s Details Revised'!$C$2:$AO$7385,2,0)</f>
        <v>Purchaser</v>
      </c>
      <c r="I4430" s="21">
        <v>30</v>
      </c>
      <c r="J4430" s="21" t="s">
        <v>58</v>
      </c>
      <c r="K4430" s="21">
        <v>1989</v>
      </c>
      <c r="L4430" s="22" t="str">
        <f>VLOOKUP(F4430,'[1]Goa Member''s Details Revised'!$C$2:$AO$7385,9,0)</f>
        <v>Never</v>
      </c>
      <c r="M4430" s="21" t="s">
        <v>12249</v>
      </c>
      <c r="N4430" s="23">
        <f>VLOOKUP(F4430,'[1]Goa Member''s Details Revised'!$C$2:$AO$7385,5,0)</f>
        <v>20000</v>
      </c>
      <c r="O4430" s="23">
        <f>VLOOKUP(F4430,'[1]Goa Member''s Details Revised'!$C$2:$AO$7385,5,0)</f>
        <v>20000</v>
      </c>
      <c r="P4430" s="23">
        <f>VLOOKUP(F4430,'[1]Goa Member''s Details Revised'!$C$2:$AO$7385,6,0)</f>
        <v>20850</v>
      </c>
      <c r="Q4430" s="23" t="str">
        <f>VLOOKUP(F4430,'[1]Goa Member''s Details Revised'!$C$2:$AO$7385,8,0)</f>
        <v>I.R.M</v>
      </c>
      <c r="R4430" s="23">
        <f t="shared" si="347"/>
        <v>-850</v>
      </c>
      <c r="S4430" s="21">
        <f t="shared" si="348"/>
        <v>34</v>
      </c>
      <c r="T4430" s="23">
        <f t="shared" si="345"/>
        <v>16680</v>
      </c>
      <c r="U4430" s="23">
        <f t="shared" si="346"/>
        <v>13689.39393939394</v>
      </c>
      <c r="V4430" s="23">
        <f t="shared" si="349"/>
        <v>16850</v>
      </c>
      <c r="W4430" s="23"/>
      <c r="X4430" s="21"/>
      <c r="Y4430" s="24" t="str">
        <f>VLOOKUP(F4430,'[1]Goa Member''s Details Revised'!$C$2:$AO$7385,12,0)</f>
        <v>no reminders so last communication 2009</v>
      </c>
    </row>
    <row r="4431" spans="2:25">
      <c r="B4431" s="20">
        <v>4422</v>
      </c>
      <c r="C4431" s="21"/>
      <c r="D4431" s="21" t="s">
        <v>12250</v>
      </c>
      <c r="E4431" s="21" t="s">
        <v>56</v>
      </c>
      <c r="F4431" s="21" t="s">
        <v>12251</v>
      </c>
      <c r="G4431" s="21"/>
      <c r="H4431" s="22" t="str">
        <f>VLOOKUP(F4431,'[1]Goa Member''s Details Revised'!$C$2:$AO$7385,2,0)</f>
        <v>Purchaser</v>
      </c>
      <c r="I4431" s="21">
        <v>30</v>
      </c>
      <c r="J4431" s="21" t="s">
        <v>58</v>
      </c>
      <c r="K4431" s="21">
        <v>1989</v>
      </c>
      <c r="L4431" s="22" t="str">
        <f>VLOOKUP(F4431,'[1]Goa Member''s Details Revised'!$C$2:$AO$7385,9,0)</f>
        <v>Never</v>
      </c>
      <c r="M4431" s="21" t="s">
        <v>12252</v>
      </c>
      <c r="N4431" s="23">
        <f>VLOOKUP(F4431,'[1]Goa Member''s Details Revised'!$C$2:$AO$7385,5,0)</f>
        <v>26500</v>
      </c>
      <c r="O4431" s="23">
        <f>VLOOKUP(F4431,'[1]Goa Member''s Details Revised'!$C$2:$AO$7385,5,0)</f>
        <v>26500</v>
      </c>
      <c r="P4431" s="23">
        <f>VLOOKUP(F4431,'[1]Goa Member''s Details Revised'!$C$2:$AO$7385,6,0)</f>
        <v>27650</v>
      </c>
      <c r="Q4431" s="23" t="str">
        <f>VLOOKUP(F4431,'[1]Goa Member''s Details Revised'!$C$2:$AO$7385,8,0)</f>
        <v>I.R.M</v>
      </c>
      <c r="R4431" s="23">
        <f t="shared" si="347"/>
        <v>-1150</v>
      </c>
      <c r="S4431" s="21">
        <f t="shared" si="348"/>
        <v>34</v>
      </c>
      <c r="T4431" s="23">
        <f t="shared" si="345"/>
        <v>22120</v>
      </c>
      <c r="U4431" s="23">
        <f t="shared" si="346"/>
        <v>18154.040404040403</v>
      </c>
      <c r="V4431" s="23">
        <f t="shared" si="349"/>
        <v>22350</v>
      </c>
      <c r="W4431" s="23"/>
      <c r="X4431" s="21"/>
      <c r="Y4431" s="24" t="str">
        <f>VLOOKUP(F4431,'[1]Goa Member''s Details Revised'!$C$2:$AO$7385,12,0)</f>
        <v>last communication 01</v>
      </c>
    </row>
    <row r="4432" spans="2:25">
      <c r="B4432" s="20">
        <v>4423</v>
      </c>
      <c r="C4432" s="21"/>
      <c r="D4432" s="21" t="s">
        <v>12253</v>
      </c>
      <c r="E4432" s="21" t="s">
        <v>56</v>
      </c>
      <c r="F4432" s="21" t="s">
        <v>12254</v>
      </c>
      <c r="G4432" s="21"/>
      <c r="H4432" s="22" t="str">
        <f>VLOOKUP(F4432,'[1]Goa Member''s Details Revised'!$C$2:$AO$7385,2,0)</f>
        <v>Purchaser</v>
      </c>
      <c r="I4432" s="21">
        <v>30</v>
      </c>
      <c r="J4432" s="21" t="s">
        <v>58</v>
      </c>
      <c r="K4432" s="21">
        <v>1989</v>
      </c>
      <c r="L4432" s="22" t="str">
        <f>VLOOKUP(F4432,'[1]Goa Member''s Details Revised'!$C$2:$AO$7385,9,0)</f>
        <v>Never</v>
      </c>
      <c r="M4432" s="21" t="s">
        <v>12255</v>
      </c>
      <c r="N4432" s="23">
        <f>VLOOKUP(F4432,'[1]Goa Member''s Details Revised'!$C$2:$AO$7385,5,0)</f>
        <v>34000</v>
      </c>
      <c r="O4432" s="23">
        <f>VLOOKUP(F4432,'[1]Goa Member''s Details Revised'!$C$2:$AO$7385,5,0)</f>
        <v>34000</v>
      </c>
      <c r="P4432" s="23">
        <f>VLOOKUP(F4432,'[1]Goa Member''s Details Revised'!$C$2:$AO$7385,6,0)</f>
        <v>35450</v>
      </c>
      <c r="Q4432" s="23" t="str">
        <f>VLOOKUP(F4432,'[1]Goa Member''s Details Revised'!$C$2:$AO$7385,8,0)</f>
        <v>I.R.M</v>
      </c>
      <c r="R4432" s="23">
        <f t="shared" si="347"/>
        <v>-1450</v>
      </c>
      <c r="S4432" s="21">
        <f t="shared" si="348"/>
        <v>34</v>
      </c>
      <c r="T4432" s="23">
        <f t="shared" si="345"/>
        <v>28360</v>
      </c>
      <c r="U4432" s="23">
        <f t="shared" si="346"/>
        <v>23275.252525252523</v>
      </c>
      <c r="V4432" s="23">
        <f t="shared" si="349"/>
        <v>28650</v>
      </c>
      <c r="W4432" s="23"/>
      <c r="X4432" s="21"/>
      <c r="Y4432" s="24" t="str">
        <f>VLOOKUP(F4432,'[1]Goa Member''s Details Revised'!$C$2:$AO$7385,12,0)</f>
        <v>last communication 96</v>
      </c>
    </row>
    <row r="4433" spans="2:25" ht="30">
      <c r="B4433" s="20">
        <v>4424</v>
      </c>
      <c r="C4433" s="21"/>
      <c r="D4433" s="21" t="s">
        <v>12256</v>
      </c>
      <c r="E4433" s="21" t="s">
        <v>56</v>
      </c>
      <c r="F4433" s="21" t="s">
        <v>12257</v>
      </c>
      <c r="G4433" s="21"/>
      <c r="H4433" s="22" t="str">
        <f>VLOOKUP(F4433,'[1]Goa Member''s Details Revised'!$C$2:$AO$7385,2,0)</f>
        <v>D. Purchaser</v>
      </c>
      <c r="I4433" s="21">
        <v>30</v>
      </c>
      <c r="J4433" s="21" t="s">
        <v>58</v>
      </c>
      <c r="K4433" s="21">
        <v>1989</v>
      </c>
      <c r="L4433" s="22" t="str">
        <f>VLOOKUP(F4433,'[1]Goa Member''s Details Revised'!$C$2:$AO$7385,9,0)</f>
        <v>Never</v>
      </c>
      <c r="M4433" s="21" t="s">
        <v>12258</v>
      </c>
      <c r="N4433" s="23">
        <f>VLOOKUP(F4433,'[1]Goa Member''s Details Revised'!$C$2:$AO$7385,5,0)</f>
        <v>17500</v>
      </c>
      <c r="O4433" s="23">
        <f>VLOOKUP(F4433,'[1]Goa Member''s Details Revised'!$C$2:$AO$7385,5,0)</f>
        <v>17500</v>
      </c>
      <c r="P4433" s="23">
        <f>VLOOKUP(F4433,'[1]Goa Member''s Details Revised'!$C$2:$AO$7385,6,0)</f>
        <v>19800</v>
      </c>
      <c r="Q4433" s="23" t="str">
        <f>VLOOKUP(F4433,'[1]Goa Member''s Details Revised'!$C$2:$AO$7385,8,0)</f>
        <v>I.R.M</v>
      </c>
      <c r="R4433" s="23">
        <f t="shared" si="347"/>
        <v>-2300</v>
      </c>
      <c r="S4433" s="21">
        <f t="shared" si="348"/>
        <v>34</v>
      </c>
      <c r="T4433" s="23">
        <f t="shared" si="345"/>
        <v>15840</v>
      </c>
      <c r="U4433" s="23">
        <f t="shared" si="346"/>
        <v>13000</v>
      </c>
      <c r="V4433" s="23">
        <f t="shared" si="349"/>
        <v>16300</v>
      </c>
      <c r="W4433" s="23"/>
      <c r="X4433" s="21"/>
      <c r="Y4433" s="24" t="str">
        <f>VLOOKUP(F4433,'[1]Goa Member''s Details Revised'!$C$2:$AO$7385,12,0)</f>
        <v xml:space="preserve">we send last reminder in 2013.then we did not receive any reply </v>
      </c>
    </row>
    <row r="4434" spans="2:25">
      <c r="B4434" s="20">
        <v>4425</v>
      </c>
      <c r="C4434" s="21"/>
      <c r="D4434" s="21" t="s">
        <v>12259</v>
      </c>
      <c r="E4434" s="21" t="s">
        <v>56</v>
      </c>
      <c r="F4434" s="21" t="s">
        <v>12260</v>
      </c>
      <c r="G4434" s="21"/>
      <c r="H4434" s="22" t="str">
        <f>VLOOKUP(F4434,'[1]Goa Member''s Details Revised'!$C$2:$AO$7385,2,0)</f>
        <v>D. Purchaser</v>
      </c>
      <c r="I4434" s="21">
        <v>30</v>
      </c>
      <c r="J4434" s="21" t="s">
        <v>58</v>
      </c>
      <c r="K4434" s="21">
        <v>1989</v>
      </c>
      <c r="L4434" s="22">
        <f>VLOOKUP(F4434,'[1]Goa Member''s Details Revised'!$C$2:$AO$7385,9,0)</f>
        <v>2010</v>
      </c>
      <c r="M4434" s="21" t="s">
        <v>12261</v>
      </c>
      <c r="N4434" s="23">
        <f>VLOOKUP(F4434,'[1]Goa Member''s Details Revised'!$C$2:$AO$7385,5,0)</f>
        <v>17500</v>
      </c>
      <c r="O4434" s="23">
        <f>VLOOKUP(F4434,'[1]Goa Member''s Details Revised'!$C$2:$AO$7385,5,0)</f>
        <v>17500</v>
      </c>
      <c r="P4434" s="23">
        <f>VLOOKUP(F4434,'[1]Goa Member''s Details Revised'!$C$2:$AO$7385,6,0)</f>
        <v>19800</v>
      </c>
      <c r="Q4434" s="23" t="str">
        <f>VLOOKUP(F4434,'[1]Goa Member''s Details Revised'!$C$2:$AO$7385,8,0)</f>
        <v>R.M</v>
      </c>
      <c r="R4434" s="23">
        <f t="shared" si="347"/>
        <v>-2300</v>
      </c>
      <c r="S4434" s="21">
        <f t="shared" si="348"/>
        <v>34</v>
      </c>
      <c r="T4434" s="23">
        <f t="shared" si="345"/>
        <v>15840</v>
      </c>
      <c r="U4434" s="23">
        <f t="shared" si="346"/>
        <v>13000</v>
      </c>
      <c r="V4434" s="23">
        <f t="shared" si="349"/>
        <v>16300</v>
      </c>
      <c r="W4434" s="23"/>
      <c r="X4434" s="21"/>
      <c r="Y4434" s="24" t="str">
        <f>VLOOKUP(F4434,'[1]Goa Member''s Details Revised'!$C$2:$AO$7385,12,0)</f>
        <v>send perform invoice so Last Communication Till 2012</v>
      </c>
    </row>
    <row r="4435" spans="2:25" ht="30">
      <c r="B4435" s="20">
        <v>4426</v>
      </c>
      <c r="C4435" s="21"/>
      <c r="D4435" s="21" t="s">
        <v>12262</v>
      </c>
      <c r="E4435" s="21" t="s">
        <v>56</v>
      </c>
      <c r="F4435" s="21" t="s">
        <v>12263</v>
      </c>
      <c r="G4435" s="21"/>
      <c r="H4435" s="22" t="str">
        <f>VLOOKUP(F4435,'[1]Goa Member''s Details Revised'!$C$2:$AO$7385,2,0)</f>
        <v>Purchaser</v>
      </c>
      <c r="I4435" s="21">
        <v>1</v>
      </c>
      <c r="J4435" s="21" t="s">
        <v>65</v>
      </c>
      <c r="K4435" s="21">
        <v>1990</v>
      </c>
      <c r="L4435" s="22" t="str">
        <f>VLOOKUP(F4435,'[1]Goa Member''s Details Revised'!$C$2:$AO$7385,9,0)</f>
        <v>Never</v>
      </c>
      <c r="M4435" s="21" t="s">
        <v>12264</v>
      </c>
      <c r="N4435" s="23">
        <f>VLOOKUP(F4435,'[1]Goa Member''s Details Revised'!$C$2:$AO$7385,5,0)</f>
        <v>13500</v>
      </c>
      <c r="O4435" s="23">
        <f>VLOOKUP(F4435,'[1]Goa Member''s Details Revised'!$C$2:$AO$7385,5,0)</f>
        <v>13500</v>
      </c>
      <c r="P4435" s="23">
        <f>VLOOKUP(F4435,'[1]Goa Member''s Details Revised'!$C$2:$AO$7385,6,0)</f>
        <v>13900</v>
      </c>
      <c r="Q4435" s="23" t="str">
        <f>VLOOKUP(F4435,'[1]Goa Member''s Details Revised'!$C$2:$AO$7385,8,0)</f>
        <v>I.R.M</v>
      </c>
      <c r="R4435" s="23">
        <f t="shared" si="347"/>
        <v>-400</v>
      </c>
      <c r="S4435" s="21">
        <f t="shared" si="348"/>
        <v>33</v>
      </c>
      <c r="T4435" s="23">
        <f t="shared" si="345"/>
        <v>11120</v>
      </c>
      <c r="U4435" s="23">
        <f t="shared" si="346"/>
        <v>9266.6666666666661</v>
      </c>
      <c r="V4435" s="23">
        <f t="shared" si="349"/>
        <v>11200</v>
      </c>
      <c r="W4435" s="23"/>
      <c r="X4435" s="21"/>
      <c r="Y4435" s="24" t="str">
        <f>VLOOKUP(F4435,'[1]Goa Member''s Details Revised'!$C$2:$AO$7385,12,0)</f>
        <v xml:space="preserve">we send last reminder in 2013.then we did not receive any reply </v>
      </c>
    </row>
    <row r="4436" spans="2:25">
      <c r="B4436" s="20">
        <v>4427</v>
      </c>
      <c r="C4436" s="21"/>
      <c r="D4436" s="21" t="s">
        <v>12265</v>
      </c>
      <c r="E4436" s="21" t="s">
        <v>56</v>
      </c>
      <c r="F4436" s="21" t="s">
        <v>12266</v>
      </c>
      <c r="G4436" s="21"/>
      <c r="H4436" s="22" t="str">
        <f>VLOOKUP(F4436,'[1]Goa Member''s Details Revised'!$C$2:$AO$7385,2,0)</f>
        <v>Purchaser</v>
      </c>
      <c r="I4436" s="21">
        <v>31</v>
      </c>
      <c r="J4436" s="21" t="s">
        <v>65</v>
      </c>
      <c r="K4436" s="21">
        <v>1990</v>
      </c>
      <c r="L4436" s="22" t="str">
        <f>VLOOKUP(F4436,'[1]Goa Member''s Details Revised'!$C$2:$AO$7385,9,0)</f>
        <v>Never</v>
      </c>
      <c r="M4436" s="21" t="s">
        <v>12267</v>
      </c>
      <c r="N4436" s="23">
        <f>VLOOKUP(F4436,'[1]Goa Member''s Details Revised'!$C$2:$AO$7385,5,0)</f>
        <v>26500</v>
      </c>
      <c r="O4436" s="23">
        <f>VLOOKUP(F4436,'[1]Goa Member''s Details Revised'!$C$2:$AO$7385,5,0)</f>
        <v>26500</v>
      </c>
      <c r="P4436" s="23">
        <f>VLOOKUP(F4436,'[1]Goa Member''s Details Revised'!$C$2:$AO$7385,6,0)</f>
        <v>27650</v>
      </c>
      <c r="Q4436" s="23" t="str">
        <f>VLOOKUP(F4436,'[1]Goa Member''s Details Revised'!$C$2:$AO$7385,8,0)</f>
        <v>I.R.M</v>
      </c>
      <c r="R4436" s="23">
        <f t="shared" si="347"/>
        <v>-1150</v>
      </c>
      <c r="S4436" s="21">
        <f t="shared" si="348"/>
        <v>33</v>
      </c>
      <c r="T4436" s="23">
        <f t="shared" si="345"/>
        <v>22120</v>
      </c>
      <c r="U4436" s="23">
        <f t="shared" si="346"/>
        <v>18433.333333333336</v>
      </c>
      <c r="V4436" s="23">
        <f t="shared" si="349"/>
        <v>22350</v>
      </c>
      <c r="W4436" s="23"/>
      <c r="X4436" s="21"/>
      <c r="Y4436" s="24" t="str">
        <f>VLOOKUP(F4436,'[1]Goa Member''s Details Revised'!$C$2:$AO$7385,12,0)</f>
        <v>last communication 95</v>
      </c>
    </row>
    <row r="4437" spans="2:25">
      <c r="B4437" s="20">
        <v>4428</v>
      </c>
      <c r="C4437" s="21"/>
      <c r="D4437" s="21" t="s">
        <v>12268</v>
      </c>
      <c r="E4437" s="21" t="s">
        <v>56</v>
      </c>
      <c r="F4437" s="21" t="s">
        <v>12269</v>
      </c>
      <c r="G4437" s="21"/>
      <c r="H4437" s="22" t="str">
        <f>VLOOKUP(F4437,'[1]Goa Member''s Details Revised'!$C$2:$AO$7385,2,0)</f>
        <v>Purchaser</v>
      </c>
      <c r="I4437" s="21">
        <v>31</v>
      </c>
      <c r="J4437" s="21" t="s">
        <v>65</v>
      </c>
      <c r="K4437" s="21">
        <v>1990</v>
      </c>
      <c r="L4437" s="22" t="str">
        <f>VLOOKUP(F4437,'[1]Goa Member''s Details Revised'!$C$2:$AO$7385,9,0)</f>
        <v>Never</v>
      </c>
      <c r="M4437" s="21" t="s">
        <v>12270</v>
      </c>
      <c r="N4437" s="23">
        <f>VLOOKUP(F4437,'[1]Goa Member''s Details Revised'!$C$2:$AO$7385,5,0)</f>
        <v>26500</v>
      </c>
      <c r="O4437" s="23">
        <f>VLOOKUP(F4437,'[1]Goa Member''s Details Revised'!$C$2:$AO$7385,5,0)</f>
        <v>26500</v>
      </c>
      <c r="P4437" s="23">
        <f>VLOOKUP(F4437,'[1]Goa Member''s Details Revised'!$C$2:$AO$7385,6,0)</f>
        <v>27650</v>
      </c>
      <c r="Q4437" s="23" t="str">
        <f>VLOOKUP(F4437,'[1]Goa Member''s Details Revised'!$C$2:$AO$7385,8,0)</f>
        <v>I.R.M</v>
      </c>
      <c r="R4437" s="23">
        <f t="shared" si="347"/>
        <v>-1150</v>
      </c>
      <c r="S4437" s="21">
        <f t="shared" si="348"/>
        <v>33</v>
      </c>
      <c r="T4437" s="23">
        <f t="shared" si="345"/>
        <v>22120</v>
      </c>
      <c r="U4437" s="23">
        <f t="shared" si="346"/>
        <v>18433.333333333336</v>
      </c>
      <c r="V4437" s="23">
        <f t="shared" si="349"/>
        <v>22350</v>
      </c>
      <c r="W4437" s="23"/>
      <c r="X4437" s="21"/>
      <c r="Y4437" s="24" t="str">
        <f>VLOOKUP(F4437,'[1]Goa Member''s Details Revised'!$C$2:$AO$7385,12,0)</f>
        <v>last communication 00</v>
      </c>
    </row>
    <row r="4438" spans="2:25">
      <c r="B4438" s="20">
        <v>4429</v>
      </c>
      <c r="C4438" s="21"/>
      <c r="D4438" s="21" t="s">
        <v>12271</v>
      </c>
      <c r="E4438" s="21" t="s">
        <v>56</v>
      </c>
      <c r="F4438" s="21" t="s">
        <v>12272</v>
      </c>
      <c r="G4438" s="21"/>
      <c r="H4438" s="22" t="str">
        <f>VLOOKUP(F4438,'[1]Goa Member''s Details Revised'!$C$2:$AO$7385,2,0)</f>
        <v>L.N.C</v>
      </c>
      <c r="I4438" s="21">
        <v>30</v>
      </c>
      <c r="J4438" s="21" t="s">
        <v>65</v>
      </c>
      <c r="K4438" s="21">
        <v>1990</v>
      </c>
      <c r="L4438" s="22">
        <f>VLOOKUP(F4438,'[1]Goa Member''s Details Revised'!$C$2:$AO$7385,9,0)</f>
        <v>2022</v>
      </c>
      <c r="M4438" s="21" t="s">
        <v>12273</v>
      </c>
      <c r="N4438" s="23">
        <f>VLOOKUP(F4438,'[1]Goa Member''s Details Revised'!$C$2:$AO$7385,5,0)</f>
        <v>27000</v>
      </c>
      <c r="O4438" s="23">
        <f>VLOOKUP(F4438,'[1]Goa Member''s Details Revised'!$C$2:$AO$7385,5,0)</f>
        <v>27000</v>
      </c>
      <c r="P4438" s="23">
        <f>VLOOKUP(F4438,'[1]Goa Member''s Details Revised'!$C$2:$AO$7385,6,0)</f>
        <v>31200</v>
      </c>
      <c r="Q4438" s="23" t="str">
        <f>VLOOKUP(F4438,'[1]Goa Member''s Details Revised'!$C$2:$AO$7385,8,0)</f>
        <v>R.M</v>
      </c>
      <c r="R4438" s="23">
        <f t="shared" si="347"/>
        <v>-4200</v>
      </c>
      <c r="S4438" s="21">
        <f t="shared" si="348"/>
        <v>33</v>
      </c>
      <c r="T4438" s="23">
        <f t="shared" si="345"/>
        <v>24960</v>
      </c>
      <c r="U4438" s="23">
        <f t="shared" si="346"/>
        <v>20800</v>
      </c>
      <c r="V4438" s="23">
        <f t="shared" si="349"/>
        <v>25800</v>
      </c>
      <c r="W4438" s="23"/>
      <c r="X4438" s="21"/>
      <c r="Y4438" s="24" t="str">
        <f>VLOOKUP(F4438,'[1]Goa Member''s Details Revised'!$C$2:$AO$7385,12,0)</f>
        <v>They are regular member</v>
      </c>
    </row>
    <row r="4439" spans="2:25">
      <c r="B4439" s="20">
        <v>4430</v>
      </c>
      <c r="C4439" s="21"/>
      <c r="D4439" s="21" t="s">
        <v>12274</v>
      </c>
      <c r="E4439" s="21" t="s">
        <v>56</v>
      </c>
      <c r="F4439" s="21" t="s">
        <v>12275</v>
      </c>
      <c r="G4439" s="21"/>
      <c r="H4439" s="22" t="str">
        <f>VLOOKUP(F4439,'[1]Goa Member''s Details Revised'!$C$2:$AO$7385,2,0)</f>
        <v>D. Purcahser</v>
      </c>
      <c r="I4439" s="21">
        <v>3</v>
      </c>
      <c r="J4439" s="21" t="s">
        <v>207</v>
      </c>
      <c r="K4439" s="21">
        <v>1990</v>
      </c>
      <c r="L4439" s="22">
        <f>VLOOKUP(F4439,'[1]Goa Member''s Details Revised'!$C$2:$AO$7385,9,0)</f>
        <v>2022</v>
      </c>
      <c r="M4439" s="21" t="s">
        <v>12276</v>
      </c>
      <c r="N4439" s="23">
        <f>VLOOKUP(F4439,'[1]Goa Member''s Details Revised'!$C$2:$AO$7385,5,0)</f>
        <v>27000</v>
      </c>
      <c r="O4439" s="23">
        <f>VLOOKUP(F4439,'[1]Goa Member''s Details Revised'!$C$2:$AO$7385,5,0)</f>
        <v>27000</v>
      </c>
      <c r="P4439" s="23">
        <f>VLOOKUP(F4439,'[1]Goa Member''s Details Revised'!$C$2:$AO$7385,6,0)</f>
        <v>31200</v>
      </c>
      <c r="Q4439" s="23" t="str">
        <f>VLOOKUP(F4439,'[1]Goa Member''s Details Revised'!$C$2:$AO$7385,8,0)</f>
        <v>R.M</v>
      </c>
      <c r="R4439" s="23">
        <f t="shared" si="347"/>
        <v>-4200</v>
      </c>
      <c r="S4439" s="21">
        <f t="shared" si="348"/>
        <v>33</v>
      </c>
      <c r="T4439" s="23">
        <f t="shared" si="345"/>
        <v>24960</v>
      </c>
      <c r="U4439" s="23">
        <f t="shared" si="346"/>
        <v>20800</v>
      </c>
      <c r="V4439" s="23">
        <f t="shared" si="349"/>
        <v>25800</v>
      </c>
      <c r="W4439" s="23"/>
      <c r="X4439" s="21"/>
      <c r="Y4439" s="24" t="str">
        <f>VLOOKUP(F4439,'[1]Goa Member''s Details Revised'!$C$2:$AO$7385,12,0)</f>
        <v>They are regular member</v>
      </c>
    </row>
    <row r="4440" spans="2:25" ht="30">
      <c r="B4440" s="20">
        <v>4431</v>
      </c>
      <c r="C4440" s="21"/>
      <c r="D4440" s="21" t="s">
        <v>12277</v>
      </c>
      <c r="E4440" s="21" t="s">
        <v>56</v>
      </c>
      <c r="F4440" s="21" t="s">
        <v>12278</v>
      </c>
      <c r="G4440" s="21"/>
      <c r="H4440" s="22" t="str">
        <f>VLOOKUP(F4440,'[1]Goa Member''s Details Revised'!$C$2:$AO$7385,2,0)</f>
        <v>Purchaser</v>
      </c>
      <c r="I4440" s="21">
        <v>31</v>
      </c>
      <c r="J4440" s="21" t="s">
        <v>65</v>
      </c>
      <c r="K4440" s="21">
        <v>1990</v>
      </c>
      <c r="L4440" s="22" t="str">
        <f>VLOOKUP(F4440,'[1]Goa Member''s Details Revised'!$C$2:$AO$7385,9,0)</f>
        <v>Never</v>
      </c>
      <c r="M4440" s="21" t="s">
        <v>12279</v>
      </c>
      <c r="N4440" s="23">
        <f>VLOOKUP(F4440,'[1]Goa Member''s Details Revised'!$C$2:$AO$7385,5,0)</f>
        <v>20000</v>
      </c>
      <c r="O4440" s="23">
        <f>VLOOKUP(F4440,'[1]Goa Member''s Details Revised'!$C$2:$AO$7385,5,0)</f>
        <v>20000</v>
      </c>
      <c r="P4440" s="23">
        <f>VLOOKUP(F4440,'[1]Goa Member''s Details Revised'!$C$2:$AO$7385,6,0)</f>
        <v>20850</v>
      </c>
      <c r="Q4440" s="23" t="str">
        <f>VLOOKUP(F4440,'[1]Goa Member''s Details Revised'!$C$2:$AO$7385,8,0)</f>
        <v>I.R.M</v>
      </c>
      <c r="R4440" s="23">
        <f t="shared" si="347"/>
        <v>-850</v>
      </c>
      <c r="S4440" s="21">
        <f t="shared" si="348"/>
        <v>33</v>
      </c>
      <c r="T4440" s="23">
        <f t="shared" si="345"/>
        <v>16680</v>
      </c>
      <c r="U4440" s="23">
        <f t="shared" si="346"/>
        <v>13900</v>
      </c>
      <c r="V4440" s="23">
        <f t="shared" si="349"/>
        <v>16850</v>
      </c>
      <c r="W4440" s="23"/>
      <c r="X4440" s="21"/>
      <c r="Y4440" s="24" t="str">
        <f>VLOOKUP(F4440,'[1]Goa Member''s Details Revised'!$C$2:$AO$7385,12,0)</f>
        <v>last communication 91….total 2 membership of Goa:- 3599 and 3600</v>
      </c>
    </row>
    <row r="4441" spans="2:25" ht="30">
      <c r="B4441" s="20">
        <v>4432</v>
      </c>
      <c r="C4441" s="21"/>
      <c r="D4441" s="21" t="s">
        <v>12280</v>
      </c>
      <c r="E4441" s="21" t="s">
        <v>56</v>
      </c>
      <c r="F4441" s="21" t="s">
        <v>12281</v>
      </c>
      <c r="G4441" s="21"/>
      <c r="H4441" s="22" t="str">
        <f>VLOOKUP(F4441,'[1]Goa Member''s Details Revised'!$C$2:$AO$7385,2,0)</f>
        <v>Purchaser</v>
      </c>
      <c r="I4441" s="21">
        <v>31</v>
      </c>
      <c r="J4441" s="21" t="s">
        <v>65</v>
      </c>
      <c r="K4441" s="21">
        <v>1990</v>
      </c>
      <c r="L4441" s="22" t="str">
        <f>VLOOKUP(F4441,'[1]Goa Member''s Details Revised'!$C$2:$AO$7385,9,0)</f>
        <v>Never</v>
      </c>
      <c r="M4441" s="21" t="s">
        <v>12279</v>
      </c>
      <c r="N4441" s="23">
        <f>VLOOKUP(F4441,'[1]Goa Member''s Details Revised'!$C$2:$AO$7385,5,0)</f>
        <v>20000</v>
      </c>
      <c r="O4441" s="23">
        <f>VLOOKUP(F4441,'[1]Goa Member''s Details Revised'!$C$2:$AO$7385,5,0)</f>
        <v>20000</v>
      </c>
      <c r="P4441" s="23">
        <f>VLOOKUP(F4441,'[1]Goa Member''s Details Revised'!$C$2:$AO$7385,6,0)</f>
        <v>20850</v>
      </c>
      <c r="Q4441" s="23" t="str">
        <f>VLOOKUP(F4441,'[1]Goa Member''s Details Revised'!$C$2:$AO$7385,8,0)</f>
        <v>I.R.M</v>
      </c>
      <c r="R4441" s="23">
        <f t="shared" si="347"/>
        <v>-850</v>
      </c>
      <c r="S4441" s="21">
        <f t="shared" si="348"/>
        <v>33</v>
      </c>
      <c r="T4441" s="23">
        <f t="shared" si="345"/>
        <v>16680</v>
      </c>
      <c r="U4441" s="23">
        <f t="shared" si="346"/>
        <v>13900</v>
      </c>
      <c r="V4441" s="23">
        <f t="shared" si="349"/>
        <v>16850</v>
      </c>
      <c r="W4441" s="23"/>
      <c r="X4441" s="21"/>
      <c r="Y4441" s="24" t="str">
        <f>VLOOKUP(F4441,'[1]Goa Member''s Details Revised'!$C$2:$AO$7385,12,0)</f>
        <v>last communication 91….total 2 membership of Goa:- 3599 and 3600</v>
      </c>
    </row>
    <row r="4442" spans="2:25">
      <c r="B4442" s="20">
        <v>4433</v>
      </c>
      <c r="C4442" s="21"/>
      <c r="D4442" s="21" t="s">
        <v>12282</v>
      </c>
      <c r="E4442" s="21" t="s">
        <v>56</v>
      </c>
      <c r="F4442" s="21" t="s">
        <v>12283</v>
      </c>
      <c r="G4442" s="21"/>
      <c r="H4442" s="22" t="str">
        <f>VLOOKUP(F4442,'[1]Goa Member''s Details Revised'!$C$2:$AO$7385,2,0)</f>
        <v>Purchaser</v>
      </c>
      <c r="I4442" s="21">
        <v>31</v>
      </c>
      <c r="J4442" s="21" t="s">
        <v>65</v>
      </c>
      <c r="K4442" s="21">
        <v>1990</v>
      </c>
      <c r="L4442" s="22" t="str">
        <f>VLOOKUP(F4442,'[1]Goa Member''s Details Revised'!$C$2:$AO$7385,9,0)</f>
        <v>Never</v>
      </c>
      <c r="M4442" s="21" t="s">
        <v>12284</v>
      </c>
      <c r="N4442" s="23">
        <f>VLOOKUP(F4442,'[1]Goa Member''s Details Revised'!$C$2:$AO$7385,5,0)</f>
        <v>17500</v>
      </c>
      <c r="O4442" s="23">
        <f>VLOOKUP(F4442,'[1]Goa Member''s Details Revised'!$C$2:$AO$7385,5,0)</f>
        <v>17500</v>
      </c>
      <c r="P4442" s="23">
        <f>VLOOKUP(F4442,'[1]Goa Member''s Details Revised'!$C$2:$AO$7385,6,0)</f>
        <v>19800</v>
      </c>
      <c r="Q4442" s="23" t="str">
        <f>VLOOKUP(F4442,'[1]Goa Member''s Details Revised'!$C$2:$AO$7385,8,0)</f>
        <v>I.R.M</v>
      </c>
      <c r="R4442" s="23">
        <f t="shared" si="347"/>
        <v>-2300</v>
      </c>
      <c r="S4442" s="21">
        <f t="shared" si="348"/>
        <v>33</v>
      </c>
      <c r="T4442" s="23">
        <f t="shared" si="345"/>
        <v>15840</v>
      </c>
      <c r="U4442" s="23">
        <f t="shared" si="346"/>
        <v>13200</v>
      </c>
      <c r="V4442" s="23">
        <f t="shared" si="349"/>
        <v>16300</v>
      </c>
      <c r="W4442" s="23"/>
      <c r="X4442" s="21"/>
      <c r="Y4442" s="24" t="str">
        <f>VLOOKUP(F4442,'[1]Goa Member''s Details Revised'!$C$2:$AO$7385,12,0)</f>
        <v>last communication 99</v>
      </c>
    </row>
    <row r="4443" spans="2:25">
      <c r="B4443" s="20">
        <v>4434</v>
      </c>
      <c r="C4443" s="21"/>
      <c r="D4443" s="21" t="s">
        <v>12285</v>
      </c>
      <c r="E4443" s="21" t="s">
        <v>56</v>
      </c>
      <c r="F4443" s="21" t="s">
        <v>12286</v>
      </c>
      <c r="G4443" s="21"/>
      <c r="H4443" s="22" t="str">
        <f>VLOOKUP(F4443,'[1]Goa Member''s Details Revised'!$C$2:$AO$7385,2,0)</f>
        <v>D. Purchaser</v>
      </c>
      <c r="I4443" s="21">
        <v>31</v>
      </c>
      <c r="J4443" s="21" t="s">
        <v>65</v>
      </c>
      <c r="K4443" s="21">
        <v>1990</v>
      </c>
      <c r="L4443" s="22">
        <f>VLOOKUP(F4443,'[1]Goa Member''s Details Revised'!$C$2:$AO$7385,9,0)</f>
        <v>2007</v>
      </c>
      <c r="M4443" s="21" t="s">
        <v>12287</v>
      </c>
      <c r="N4443" s="23">
        <f>VLOOKUP(F4443,'[1]Goa Member''s Details Revised'!$C$2:$AO$7385,5,0)</f>
        <v>27000</v>
      </c>
      <c r="O4443" s="23">
        <f>VLOOKUP(F4443,'[1]Goa Member''s Details Revised'!$C$2:$AO$7385,5,0)</f>
        <v>27000</v>
      </c>
      <c r="P4443" s="23">
        <f>VLOOKUP(F4443,'[1]Goa Member''s Details Revised'!$C$2:$AO$7385,6,0)</f>
        <v>31200</v>
      </c>
      <c r="Q4443" s="23" t="str">
        <f>VLOOKUP(F4443,'[1]Goa Member''s Details Revised'!$C$2:$AO$7385,8,0)</f>
        <v>R.M</v>
      </c>
      <c r="R4443" s="23">
        <f t="shared" si="347"/>
        <v>-4200</v>
      </c>
      <c r="S4443" s="21">
        <f t="shared" si="348"/>
        <v>33</v>
      </c>
      <c r="T4443" s="23">
        <f t="shared" ref="T4443:T4506" si="350">IF(Q4443="regular",((P4443-(P4443/99)*S4443)),(P4443-(P4443*20%)))</f>
        <v>24960</v>
      </c>
      <c r="U4443" s="23">
        <f t="shared" ref="U4443:U4506" si="351">((P4443-(P4443/99)*S4443))</f>
        <v>20800</v>
      </c>
      <c r="V4443" s="23">
        <f t="shared" si="349"/>
        <v>25800</v>
      </c>
      <c r="W4443" s="23"/>
      <c r="X4443" s="21"/>
      <c r="Y4443" s="24" t="str">
        <f>VLOOKUP(F4443,'[1]Goa Member''s Details Revised'!$C$2:$AO$7385,12,0)</f>
        <v>no reminders so last communication 2010</v>
      </c>
    </row>
    <row r="4444" spans="2:25">
      <c r="B4444" s="20">
        <v>4435</v>
      </c>
      <c r="C4444" s="21"/>
      <c r="D4444" s="21" t="s">
        <v>12288</v>
      </c>
      <c r="E4444" s="21" t="s">
        <v>56</v>
      </c>
      <c r="F4444" s="21" t="s">
        <v>12289</v>
      </c>
      <c r="G4444" s="21"/>
      <c r="H4444" s="22" t="str">
        <f>VLOOKUP(F4444,'[1]Goa Member''s Details Revised'!$C$2:$AO$7385,2,0)</f>
        <v>Purchaser</v>
      </c>
      <c r="I4444" s="21">
        <v>30</v>
      </c>
      <c r="J4444" s="21" t="s">
        <v>65</v>
      </c>
      <c r="K4444" s="21">
        <v>1990</v>
      </c>
      <c r="L4444" s="22" t="str">
        <f>VLOOKUP(F4444,'[1]Goa Member''s Details Revised'!$C$2:$AO$7385,9,0)</f>
        <v>Never</v>
      </c>
      <c r="M4444" s="21" t="s">
        <v>12290</v>
      </c>
      <c r="N4444" s="23">
        <f>VLOOKUP(F4444,'[1]Goa Member''s Details Revised'!$C$2:$AO$7385,5,0)</f>
        <v>26500</v>
      </c>
      <c r="O4444" s="23">
        <f>VLOOKUP(F4444,'[1]Goa Member''s Details Revised'!$C$2:$AO$7385,5,0)</f>
        <v>26500</v>
      </c>
      <c r="P4444" s="23">
        <f>VLOOKUP(F4444,'[1]Goa Member''s Details Revised'!$C$2:$AO$7385,6,0)</f>
        <v>27650</v>
      </c>
      <c r="Q4444" s="23" t="str">
        <f>VLOOKUP(F4444,'[1]Goa Member''s Details Revised'!$C$2:$AO$7385,8,0)</f>
        <v>I.R.M</v>
      </c>
      <c r="R4444" s="23">
        <f t="shared" si="347"/>
        <v>-1150</v>
      </c>
      <c r="S4444" s="21">
        <f t="shared" si="348"/>
        <v>33</v>
      </c>
      <c r="T4444" s="23">
        <f t="shared" si="350"/>
        <v>22120</v>
      </c>
      <c r="U4444" s="23">
        <f t="shared" si="351"/>
        <v>18433.333333333336</v>
      </c>
      <c r="V4444" s="23">
        <f t="shared" si="349"/>
        <v>22350</v>
      </c>
      <c r="W4444" s="23"/>
      <c r="X4444" s="21"/>
      <c r="Y4444" s="24" t="str">
        <f>VLOOKUP(F4444,'[1]Goa Member''s Details Revised'!$C$2:$AO$7385,12,0)</f>
        <v>reply to his telephonic comm.. 2014</v>
      </c>
    </row>
    <row r="4445" spans="2:25">
      <c r="B4445" s="20">
        <v>4436</v>
      </c>
      <c r="C4445" s="21"/>
      <c r="D4445" s="21" t="s">
        <v>12291</v>
      </c>
      <c r="E4445" s="21" t="s">
        <v>56</v>
      </c>
      <c r="F4445" s="21" t="s">
        <v>12292</v>
      </c>
      <c r="G4445" s="21"/>
      <c r="H4445" s="22" t="str">
        <f>VLOOKUP(F4445,'[1]Goa Member''s Details Revised'!$C$2:$AO$7385,2,0)</f>
        <v>D. Purchaser</v>
      </c>
      <c r="I4445" s="21">
        <v>10</v>
      </c>
      <c r="J4445" s="21" t="s">
        <v>207</v>
      </c>
      <c r="K4445" s="21">
        <v>1990</v>
      </c>
      <c r="L4445" s="22" t="str">
        <f>VLOOKUP(F4445,'[1]Goa Member''s Details Revised'!$C$2:$AO$7385,9,0)</f>
        <v>Never</v>
      </c>
      <c r="M4445" s="21" t="s">
        <v>12293</v>
      </c>
      <c r="N4445" s="23">
        <f>VLOOKUP(F4445,'[1]Goa Member''s Details Revised'!$C$2:$AO$7385,5,0)</f>
        <v>23700</v>
      </c>
      <c r="O4445" s="23">
        <f>VLOOKUP(F4445,'[1]Goa Member''s Details Revised'!$C$2:$AO$7385,5,0)</f>
        <v>23700</v>
      </c>
      <c r="P4445" s="23">
        <f>VLOOKUP(F4445,'[1]Goa Member''s Details Revised'!$C$2:$AO$7385,6,0)</f>
        <v>23305</v>
      </c>
      <c r="Q4445" s="23" t="str">
        <f>VLOOKUP(F4445,'[1]Goa Member''s Details Revised'!$C$2:$AO$7385,8,0)</f>
        <v>outstanding</v>
      </c>
      <c r="R4445" s="23">
        <f t="shared" si="347"/>
        <v>395</v>
      </c>
      <c r="S4445" s="21">
        <f t="shared" si="348"/>
        <v>33</v>
      </c>
      <c r="T4445" s="23">
        <f t="shared" si="350"/>
        <v>18644</v>
      </c>
      <c r="U4445" s="23">
        <f t="shared" si="351"/>
        <v>15536.666666666666</v>
      </c>
      <c r="V4445" s="23">
        <f t="shared" si="349"/>
        <v>18565</v>
      </c>
      <c r="W4445" s="23"/>
      <c r="X4445" s="21"/>
      <c r="Y4445" s="24" t="str">
        <f>VLOOKUP(F4445,'[1]Goa Member''s Details Revised'!$C$2:$AO$7385,12,0)</f>
        <v>As POD last communication 07(outstanding Rs.395/-)</v>
      </c>
    </row>
    <row r="4446" spans="2:25">
      <c r="B4446" s="20">
        <v>4437</v>
      </c>
      <c r="C4446" s="21"/>
      <c r="D4446" s="21" t="s">
        <v>12294</v>
      </c>
      <c r="E4446" s="21" t="s">
        <v>56</v>
      </c>
      <c r="F4446" s="21" t="s">
        <v>12295</v>
      </c>
      <c r="G4446" s="21"/>
      <c r="H4446" s="22" t="str">
        <f>VLOOKUP(F4446,'[1]Goa Member''s Details Revised'!$C$2:$AO$7385,2,0)</f>
        <v>D. Purchaser</v>
      </c>
      <c r="I4446" s="21">
        <v>28</v>
      </c>
      <c r="J4446" s="21" t="s">
        <v>207</v>
      </c>
      <c r="K4446" s="21">
        <v>1990</v>
      </c>
      <c r="L4446" s="22" t="str">
        <f>VLOOKUP(F4446,'[1]Goa Member''s Details Revised'!$C$2:$AO$7385,9,0)</f>
        <v>Never</v>
      </c>
      <c r="M4446" s="21" t="s">
        <v>12296</v>
      </c>
      <c r="N4446" s="23">
        <f>VLOOKUP(F4446,'[1]Goa Member''s Details Revised'!$C$2:$AO$7385,5,0)</f>
        <v>15300</v>
      </c>
      <c r="O4446" s="23">
        <f>VLOOKUP(F4446,'[1]Goa Member''s Details Revised'!$C$2:$AO$7385,5,0)</f>
        <v>15300</v>
      </c>
      <c r="P4446" s="23">
        <f>VLOOKUP(F4446,'[1]Goa Member''s Details Revised'!$C$2:$AO$7385,6,0)</f>
        <v>10200</v>
      </c>
      <c r="Q4446" s="23" t="str">
        <f>VLOOKUP(F4446,'[1]Goa Member''s Details Revised'!$C$2:$AO$7385,8,0)</f>
        <v>outstanding</v>
      </c>
      <c r="R4446" s="23">
        <f t="shared" si="347"/>
        <v>5100</v>
      </c>
      <c r="S4446" s="21">
        <f t="shared" si="348"/>
        <v>33</v>
      </c>
      <c r="T4446" s="23">
        <f t="shared" si="350"/>
        <v>8160</v>
      </c>
      <c r="U4446" s="23">
        <f t="shared" si="351"/>
        <v>6800</v>
      </c>
      <c r="V4446" s="23">
        <f t="shared" si="349"/>
        <v>7140</v>
      </c>
      <c r="W4446" s="23"/>
      <c r="X4446" s="21"/>
      <c r="Y4446" s="24" t="str">
        <f>VLOOKUP(F4446,'[1]Goa Member''s Details Revised'!$C$2:$AO$7385,12,0)</f>
        <v>As POD last communication 07(outstanding Rs. 5100/-)</v>
      </c>
    </row>
    <row r="4447" spans="2:25">
      <c r="B4447" s="20">
        <v>4438</v>
      </c>
      <c r="C4447" s="21"/>
      <c r="D4447" s="21" t="s">
        <v>12297</v>
      </c>
      <c r="E4447" s="21" t="s">
        <v>56</v>
      </c>
      <c r="F4447" s="21" t="s">
        <v>12298</v>
      </c>
      <c r="G4447" s="21"/>
      <c r="H4447" s="22" t="str">
        <f>VLOOKUP(F4447,'[1]Goa Member''s Details Revised'!$C$2:$AO$7385,2,0)</f>
        <v>Purchaser</v>
      </c>
      <c r="I4447" s="21">
        <v>28</v>
      </c>
      <c r="J4447" s="21" t="s">
        <v>207</v>
      </c>
      <c r="K4447" s="21">
        <v>1990</v>
      </c>
      <c r="L4447" s="22" t="str">
        <f>VLOOKUP(F4447,'[1]Goa Member''s Details Revised'!$C$2:$AO$7385,9,0)</f>
        <v>Never</v>
      </c>
      <c r="M4447" s="21" t="s">
        <v>12299</v>
      </c>
      <c r="N4447" s="23">
        <f>VLOOKUP(F4447,'[1]Goa Member''s Details Revised'!$C$2:$AO$7385,5,0)</f>
        <v>34000</v>
      </c>
      <c r="O4447" s="23">
        <f>VLOOKUP(F4447,'[1]Goa Member''s Details Revised'!$C$2:$AO$7385,5,0)</f>
        <v>34000</v>
      </c>
      <c r="P4447" s="23">
        <f>VLOOKUP(F4447,'[1]Goa Member''s Details Revised'!$C$2:$AO$7385,6,0)</f>
        <v>35450</v>
      </c>
      <c r="Q4447" s="23" t="str">
        <f>VLOOKUP(F4447,'[1]Goa Member''s Details Revised'!$C$2:$AO$7385,8,0)</f>
        <v>I.R.M</v>
      </c>
      <c r="R4447" s="23">
        <f t="shared" si="347"/>
        <v>-1450</v>
      </c>
      <c r="S4447" s="21">
        <f t="shared" si="348"/>
        <v>33</v>
      </c>
      <c r="T4447" s="23">
        <f t="shared" si="350"/>
        <v>28360</v>
      </c>
      <c r="U4447" s="23">
        <f t="shared" si="351"/>
        <v>23633.333333333336</v>
      </c>
      <c r="V4447" s="23">
        <f t="shared" si="349"/>
        <v>28650</v>
      </c>
      <c r="W4447" s="23"/>
      <c r="X4447" s="21"/>
      <c r="Y4447" s="24" t="str">
        <f>VLOOKUP(F4447,'[1]Goa Member''s Details Revised'!$C$2:$AO$7385,12,0)</f>
        <v>last communication 02</v>
      </c>
    </row>
    <row r="4448" spans="2:25">
      <c r="B4448" s="20">
        <v>4439</v>
      </c>
      <c r="C4448" s="21"/>
      <c r="D4448" s="21" t="s">
        <v>12300</v>
      </c>
      <c r="E4448" s="21" t="s">
        <v>56</v>
      </c>
      <c r="F4448" s="21" t="s">
        <v>12301</v>
      </c>
      <c r="G4448" s="21"/>
      <c r="H4448" s="22" t="str">
        <f>VLOOKUP(F4448,'[1]Goa Member''s Details Revised'!$C$2:$AO$7385,2,0)</f>
        <v>Purchaser</v>
      </c>
      <c r="I4448" s="21">
        <v>31</v>
      </c>
      <c r="J4448" s="21" t="s">
        <v>245</v>
      </c>
      <c r="K4448" s="21">
        <v>1990</v>
      </c>
      <c r="L4448" s="22" t="str">
        <f>VLOOKUP(F4448,'[1]Goa Member''s Details Revised'!$C$2:$AO$7385,9,0)</f>
        <v>Never</v>
      </c>
      <c r="M4448" s="21" t="s">
        <v>12302</v>
      </c>
      <c r="N4448" s="23">
        <f>VLOOKUP(F4448,'[1]Goa Member''s Details Revised'!$C$2:$AO$7385,5,0)</f>
        <v>26500</v>
      </c>
      <c r="O4448" s="23">
        <f>VLOOKUP(F4448,'[1]Goa Member''s Details Revised'!$C$2:$AO$7385,5,0)</f>
        <v>26500</v>
      </c>
      <c r="P4448" s="23">
        <f>VLOOKUP(F4448,'[1]Goa Member''s Details Revised'!$C$2:$AO$7385,6,0)</f>
        <v>27650</v>
      </c>
      <c r="Q4448" s="23" t="str">
        <f>VLOOKUP(F4448,'[1]Goa Member''s Details Revised'!$C$2:$AO$7385,8,0)</f>
        <v>I.R.M</v>
      </c>
      <c r="R4448" s="23">
        <f t="shared" si="347"/>
        <v>-1150</v>
      </c>
      <c r="S4448" s="21">
        <f t="shared" si="348"/>
        <v>33</v>
      </c>
      <c r="T4448" s="23">
        <f t="shared" si="350"/>
        <v>22120</v>
      </c>
      <c r="U4448" s="23">
        <f t="shared" si="351"/>
        <v>18433.333333333336</v>
      </c>
      <c r="V4448" s="23">
        <f t="shared" si="349"/>
        <v>22350</v>
      </c>
      <c r="W4448" s="23"/>
      <c r="X4448" s="21"/>
      <c r="Y4448" s="24" t="str">
        <f>VLOOKUP(F4448,'[1]Goa Member''s Details Revised'!$C$2:$AO$7385,12,0)</f>
        <v>last  mail conversation on 2012</v>
      </c>
    </row>
    <row r="4449" spans="2:25">
      <c r="B4449" s="20">
        <v>4440</v>
      </c>
      <c r="C4449" s="21"/>
      <c r="D4449" s="21" t="s">
        <v>12303</v>
      </c>
      <c r="E4449" s="21" t="s">
        <v>56</v>
      </c>
      <c r="F4449" s="21" t="s">
        <v>12304</v>
      </c>
      <c r="G4449" s="21"/>
      <c r="H4449" s="22" t="str">
        <f>VLOOKUP(F4449,'[1]Goa Member''s Details Revised'!$C$2:$AO$7385,2,0)</f>
        <v>D. Purchaser</v>
      </c>
      <c r="I4449" s="21">
        <v>31</v>
      </c>
      <c r="J4449" s="21" t="s">
        <v>245</v>
      </c>
      <c r="K4449" s="21">
        <v>1990</v>
      </c>
      <c r="L4449" s="22" t="str">
        <f>VLOOKUP(F4449,'[1]Goa Member''s Details Revised'!$C$2:$AO$7385,9,0)</f>
        <v>Never</v>
      </c>
      <c r="M4449" s="21" t="s">
        <v>12305</v>
      </c>
      <c r="N4449" s="23">
        <f>VLOOKUP(F4449,'[1]Goa Member''s Details Revised'!$C$2:$AO$7385,5,0)</f>
        <v>29700</v>
      </c>
      <c r="O4449" s="23">
        <f>VLOOKUP(F4449,'[1]Goa Member''s Details Revised'!$C$2:$AO$7385,5,0)</f>
        <v>29700</v>
      </c>
      <c r="P4449" s="23">
        <f>VLOOKUP(F4449,'[1]Goa Member''s Details Revised'!$C$2:$AO$7385,6,0)</f>
        <v>22275</v>
      </c>
      <c r="Q4449" s="23" t="str">
        <f>VLOOKUP(F4449,'[1]Goa Member''s Details Revised'!$C$2:$AO$7385,8,0)</f>
        <v>outstanding</v>
      </c>
      <c r="R4449" s="23">
        <f t="shared" si="347"/>
        <v>7425</v>
      </c>
      <c r="S4449" s="21">
        <f t="shared" si="348"/>
        <v>33</v>
      </c>
      <c r="T4449" s="23">
        <f t="shared" si="350"/>
        <v>17820</v>
      </c>
      <c r="U4449" s="23">
        <f t="shared" si="351"/>
        <v>14850</v>
      </c>
      <c r="V4449" s="23">
        <f t="shared" si="349"/>
        <v>16335</v>
      </c>
      <c r="W4449" s="23"/>
      <c r="X4449" s="21"/>
      <c r="Y4449" s="24" t="str">
        <f>VLOOKUP(F4449,'[1]Goa Member''s Details Revised'!$C$2:$AO$7385,12,0)</f>
        <v>last communication 97(Outstanding Rs.7425/-)</v>
      </c>
    </row>
    <row r="4450" spans="2:25" ht="30">
      <c r="B4450" s="20">
        <v>4441</v>
      </c>
      <c r="C4450" s="21"/>
      <c r="D4450" s="21" t="s">
        <v>12306</v>
      </c>
      <c r="E4450" s="21" t="s">
        <v>56</v>
      </c>
      <c r="F4450" s="21" t="s">
        <v>12307</v>
      </c>
      <c r="G4450" s="21"/>
      <c r="H4450" s="22" t="str">
        <f>VLOOKUP(F4450,'[1]Goa Member''s Details Revised'!$C$2:$AO$7385,2,0)</f>
        <v>D. Purchaser</v>
      </c>
      <c r="I4450" s="21">
        <v>31</v>
      </c>
      <c r="J4450" s="21" t="s">
        <v>245</v>
      </c>
      <c r="K4450" s="21">
        <v>1990</v>
      </c>
      <c r="L4450" s="22" t="str">
        <f>VLOOKUP(F4450,'[1]Goa Member''s Details Revised'!$C$2:$AO$7385,9,0)</f>
        <v>Never</v>
      </c>
      <c r="M4450" s="21" t="s">
        <v>12308</v>
      </c>
      <c r="N4450" s="23">
        <f>VLOOKUP(F4450,'[1]Goa Member''s Details Revised'!$C$2:$AO$7385,5,0)</f>
        <v>27000</v>
      </c>
      <c r="O4450" s="23">
        <f>VLOOKUP(F4450,'[1]Goa Member''s Details Revised'!$C$2:$AO$7385,5,0)</f>
        <v>27000</v>
      </c>
      <c r="P4450" s="23">
        <f>VLOOKUP(F4450,'[1]Goa Member''s Details Revised'!$C$2:$AO$7385,6,0)</f>
        <v>31200</v>
      </c>
      <c r="Q4450" s="23" t="str">
        <f>VLOOKUP(F4450,'[1]Goa Member''s Details Revised'!$C$2:$AO$7385,8,0)</f>
        <v>I.R.M</v>
      </c>
      <c r="R4450" s="23">
        <f t="shared" si="347"/>
        <v>-4200</v>
      </c>
      <c r="S4450" s="21">
        <f t="shared" si="348"/>
        <v>33</v>
      </c>
      <c r="T4450" s="23">
        <f t="shared" si="350"/>
        <v>24960</v>
      </c>
      <c r="U4450" s="23">
        <f t="shared" si="351"/>
        <v>20800</v>
      </c>
      <c r="V4450" s="23">
        <f t="shared" si="349"/>
        <v>25800</v>
      </c>
      <c r="W4450" s="23"/>
      <c r="X4450" s="21"/>
      <c r="Y4450" s="24" t="str">
        <f>VLOOKUP(F4450,'[1]Goa Member''s Details Revised'!$C$2:$AO$7385,12,0)</f>
        <v>we send last reminder in 2012.then we did not receive any reply...membership transferred from L. Girnder to Mukund AR</v>
      </c>
    </row>
    <row r="4451" spans="2:25" ht="30">
      <c r="B4451" s="20">
        <v>4442</v>
      </c>
      <c r="C4451" s="21"/>
      <c r="D4451" s="21" t="s">
        <v>12309</v>
      </c>
      <c r="E4451" s="21" t="s">
        <v>56</v>
      </c>
      <c r="F4451" s="21" t="s">
        <v>12310</v>
      </c>
      <c r="G4451" s="21"/>
      <c r="H4451" s="22" t="str">
        <f>VLOOKUP(F4451,'[1]Goa Member''s Details Revised'!$C$2:$AO$7385,2,0)</f>
        <v>Purchaser</v>
      </c>
      <c r="I4451" s="21">
        <v>31</v>
      </c>
      <c r="J4451" s="21" t="s">
        <v>353</v>
      </c>
      <c r="K4451" s="21">
        <v>1990</v>
      </c>
      <c r="L4451" s="22" t="str">
        <f>VLOOKUP(F4451,'[1]Goa Member''s Details Revised'!$C$2:$AO$7385,9,0)</f>
        <v>Never</v>
      </c>
      <c r="M4451" s="21" t="s">
        <v>12311</v>
      </c>
      <c r="N4451" s="23">
        <f>VLOOKUP(F4451,'[1]Goa Member''s Details Revised'!$C$2:$AO$7385,5,0)</f>
        <v>34000</v>
      </c>
      <c r="O4451" s="23">
        <f>VLOOKUP(F4451,'[1]Goa Member''s Details Revised'!$C$2:$AO$7385,5,0)</f>
        <v>34000</v>
      </c>
      <c r="P4451" s="23">
        <f>VLOOKUP(F4451,'[1]Goa Member''s Details Revised'!$C$2:$AO$7385,6,0)</f>
        <v>34540</v>
      </c>
      <c r="Q4451" s="23" t="str">
        <f>VLOOKUP(F4451,'[1]Goa Member''s Details Revised'!$C$2:$AO$7385,8,0)</f>
        <v>I.R.M</v>
      </c>
      <c r="R4451" s="23">
        <f t="shared" si="347"/>
        <v>-540</v>
      </c>
      <c r="S4451" s="21">
        <f t="shared" si="348"/>
        <v>33</v>
      </c>
      <c r="T4451" s="23">
        <f t="shared" si="350"/>
        <v>27632</v>
      </c>
      <c r="U4451" s="23">
        <f t="shared" si="351"/>
        <v>23026.666666666664</v>
      </c>
      <c r="V4451" s="23">
        <f t="shared" si="349"/>
        <v>27740</v>
      </c>
      <c r="W4451" s="23"/>
      <c r="X4451" s="21"/>
      <c r="Y4451" s="24" t="str">
        <f>VLOOKUP(F4451,'[1]Goa Member''s Details Revised'!$C$2:$AO$7385,12,0)</f>
        <v>we send last reminder in 2012.then we did not receive any reply</v>
      </c>
    </row>
    <row r="4452" spans="2:25">
      <c r="B4452" s="20">
        <v>4443</v>
      </c>
      <c r="C4452" s="21"/>
      <c r="D4452" s="21" t="s">
        <v>12312</v>
      </c>
      <c r="E4452" s="21" t="s">
        <v>56</v>
      </c>
      <c r="F4452" s="21" t="s">
        <v>12313</v>
      </c>
      <c r="G4452" s="21"/>
      <c r="H4452" s="22" t="str">
        <f>VLOOKUP(F4452,'[1]Goa Member''s Details Revised'!$C$2:$AO$7385,2,0)</f>
        <v>Purchaser</v>
      </c>
      <c r="I4452" s="21">
        <v>25</v>
      </c>
      <c r="J4452" s="21" t="s">
        <v>286</v>
      </c>
      <c r="K4452" s="21">
        <v>1990</v>
      </c>
      <c r="L4452" s="22" t="str">
        <f>VLOOKUP(F4452,'[1]Goa Member''s Details Revised'!$C$2:$AO$7385,9,0)</f>
        <v>Never</v>
      </c>
      <c r="M4452" s="21" t="s">
        <v>12314</v>
      </c>
      <c r="N4452" s="23">
        <f>VLOOKUP(F4452,'[1]Goa Member''s Details Revised'!$C$2:$AO$7385,5,0)</f>
        <v>20000</v>
      </c>
      <c r="O4452" s="23">
        <f>VLOOKUP(F4452,'[1]Goa Member''s Details Revised'!$C$2:$AO$7385,5,0)</f>
        <v>20000</v>
      </c>
      <c r="P4452" s="23">
        <f>VLOOKUP(F4452,'[1]Goa Member''s Details Revised'!$C$2:$AO$7385,6,0)</f>
        <v>20850</v>
      </c>
      <c r="Q4452" s="23" t="str">
        <f>VLOOKUP(F4452,'[1]Goa Member''s Details Revised'!$C$2:$AO$7385,8,0)</f>
        <v>I.R.M</v>
      </c>
      <c r="R4452" s="23">
        <f t="shared" si="347"/>
        <v>-850</v>
      </c>
      <c r="S4452" s="21">
        <f t="shared" si="348"/>
        <v>33</v>
      </c>
      <c r="T4452" s="23">
        <f t="shared" si="350"/>
        <v>16680</v>
      </c>
      <c r="U4452" s="23">
        <f t="shared" si="351"/>
        <v>13900</v>
      </c>
      <c r="V4452" s="23">
        <f t="shared" si="349"/>
        <v>16850</v>
      </c>
      <c r="W4452" s="23"/>
      <c r="X4452" s="21"/>
      <c r="Y4452" s="24" t="str">
        <f>VLOOKUP(F4452,'[1]Goa Member''s Details Revised'!$C$2:$AO$7385,12,0)</f>
        <v>last communication 99</v>
      </c>
    </row>
    <row r="4453" spans="2:25">
      <c r="B4453" s="20">
        <v>4444</v>
      </c>
      <c r="C4453" s="21"/>
      <c r="D4453" s="21" t="s">
        <v>12315</v>
      </c>
      <c r="E4453" s="21" t="s">
        <v>56</v>
      </c>
      <c r="F4453" s="21" t="s">
        <v>12316</v>
      </c>
      <c r="G4453" s="21"/>
      <c r="H4453" s="22" t="str">
        <f>VLOOKUP(F4453,'[1]Goa Member''s Details Revised'!$C$2:$AO$7385,2,0)</f>
        <v>L. N. C</v>
      </c>
      <c r="I4453" s="21">
        <v>30</v>
      </c>
      <c r="J4453" s="21" t="s">
        <v>353</v>
      </c>
      <c r="K4453" s="21">
        <v>1990</v>
      </c>
      <c r="L4453" s="22">
        <f>VLOOKUP(F4453,'[1]Goa Member''s Details Revised'!$C$2:$AO$7385,9,0)</f>
        <v>2022</v>
      </c>
      <c r="M4453" s="21" t="s">
        <v>12317</v>
      </c>
      <c r="N4453" s="23">
        <f>VLOOKUP(F4453,'[1]Goa Member''s Details Revised'!$C$2:$AO$7385,5,0)</f>
        <v>20000</v>
      </c>
      <c r="O4453" s="23">
        <f>VLOOKUP(F4453,'[1]Goa Member''s Details Revised'!$C$2:$AO$7385,5,0)</f>
        <v>20000</v>
      </c>
      <c r="P4453" s="23">
        <f>VLOOKUP(F4453,'[1]Goa Member''s Details Revised'!$C$2:$AO$7385,6,0)</f>
        <v>20850</v>
      </c>
      <c r="Q4453" s="23" t="str">
        <f>VLOOKUP(F4453,'[1]Goa Member''s Details Revised'!$C$2:$AO$7385,8,0)</f>
        <v>R.M</v>
      </c>
      <c r="R4453" s="23">
        <f t="shared" si="347"/>
        <v>-850</v>
      </c>
      <c r="S4453" s="21">
        <f t="shared" si="348"/>
        <v>33</v>
      </c>
      <c r="T4453" s="23">
        <f t="shared" si="350"/>
        <v>16680</v>
      </c>
      <c r="U4453" s="23">
        <f t="shared" si="351"/>
        <v>13900</v>
      </c>
      <c r="V4453" s="23">
        <f t="shared" si="349"/>
        <v>16850</v>
      </c>
      <c r="W4453" s="23"/>
      <c r="X4453" s="21"/>
      <c r="Y4453" s="24" t="str">
        <f>VLOOKUP(F4453,'[1]Goa Member''s Details Revised'!$C$2:$AO$7385,12,0)</f>
        <v>They are regular member</v>
      </c>
    </row>
    <row r="4454" spans="2:25">
      <c r="B4454" s="20">
        <v>4445</v>
      </c>
      <c r="C4454" s="21"/>
      <c r="D4454" s="21" t="s">
        <v>12318</v>
      </c>
      <c r="E4454" s="21" t="s">
        <v>56</v>
      </c>
      <c r="F4454" s="21" t="s">
        <v>12319</v>
      </c>
      <c r="G4454" s="21"/>
      <c r="H4454" s="22" t="str">
        <f>VLOOKUP(F4454,'[1]Goa Member''s Details Revised'!$C$2:$AO$7385,2,0)</f>
        <v>Purchaser</v>
      </c>
      <c r="I4454" s="21">
        <v>14</v>
      </c>
      <c r="J4454" s="21" t="s">
        <v>353</v>
      </c>
      <c r="K4454" s="21">
        <v>1990</v>
      </c>
      <c r="L4454" s="22" t="str">
        <f>VLOOKUP(F4454,'[1]Goa Member''s Details Revised'!$C$2:$AO$7385,9,0)</f>
        <v>Never</v>
      </c>
      <c r="M4454" s="21" t="s">
        <v>12320</v>
      </c>
      <c r="N4454" s="23">
        <f>VLOOKUP(F4454,'[1]Goa Member''s Details Revised'!$C$2:$AO$7385,5,0)</f>
        <v>26500</v>
      </c>
      <c r="O4454" s="23">
        <f>VLOOKUP(F4454,'[1]Goa Member''s Details Revised'!$C$2:$AO$7385,5,0)</f>
        <v>26500</v>
      </c>
      <c r="P4454" s="23">
        <f>VLOOKUP(F4454,'[1]Goa Member''s Details Revised'!$C$2:$AO$7385,6,0)</f>
        <v>27650</v>
      </c>
      <c r="Q4454" s="23" t="str">
        <f>VLOOKUP(F4454,'[1]Goa Member''s Details Revised'!$C$2:$AO$7385,8,0)</f>
        <v>I.R.M</v>
      </c>
      <c r="R4454" s="23">
        <f t="shared" si="347"/>
        <v>-1150</v>
      </c>
      <c r="S4454" s="21">
        <f t="shared" si="348"/>
        <v>33</v>
      </c>
      <c r="T4454" s="23">
        <f t="shared" si="350"/>
        <v>22120</v>
      </c>
      <c r="U4454" s="23">
        <f t="shared" si="351"/>
        <v>18433.333333333336</v>
      </c>
      <c r="V4454" s="23">
        <f t="shared" si="349"/>
        <v>22350</v>
      </c>
      <c r="W4454" s="23"/>
      <c r="X4454" s="21"/>
      <c r="Y4454" s="24" t="str">
        <f>VLOOKUP(F4454,'[1]Goa Member''s Details Revised'!$C$2:$AO$7385,12,0)</f>
        <v xml:space="preserve">(POD) last communication 07 </v>
      </c>
    </row>
    <row r="4455" spans="2:25">
      <c r="B4455" s="20">
        <v>4446</v>
      </c>
      <c r="C4455" s="21"/>
      <c r="D4455" s="21" t="s">
        <v>12321</v>
      </c>
      <c r="E4455" s="21" t="s">
        <v>56</v>
      </c>
      <c r="F4455" s="21" t="s">
        <v>12322</v>
      </c>
      <c r="G4455" s="21"/>
      <c r="H4455" s="22" t="str">
        <f>VLOOKUP(F4455,'[1]Goa Member''s Details Revised'!$C$2:$AO$7385,2,0)</f>
        <v>D. Purchaser</v>
      </c>
      <c r="I4455" s="21">
        <v>31</v>
      </c>
      <c r="J4455" s="21" t="s">
        <v>353</v>
      </c>
      <c r="K4455" s="21">
        <v>1990</v>
      </c>
      <c r="L4455" s="22" t="str">
        <f>VLOOKUP(F4455,'[1]Goa Member''s Details Revised'!$C$2:$AO$7385,9,0)</f>
        <v>Never</v>
      </c>
      <c r="M4455" s="21" t="s">
        <v>12323</v>
      </c>
      <c r="N4455" s="23">
        <f>VLOOKUP(F4455,'[1]Goa Member''s Details Revised'!$C$2:$AO$7385,5,0)</f>
        <v>25500</v>
      </c>
      <c r="O4455" s="23">
        <f>VLOOKUP(F4455,'[1]Goa Member''s Details Revised'!$C$2:$AO$7385,5,0)</f>
        <v>25500</v>
      </c>
      <c r="P4455" s="23">
        <f>VLOOKUP(F4455,'[1]Goa Member''s Details Revised'!$C$2:$AO$7385,6,0)</f>
        <v>12325</v>
      </c>
      <c r="Q4455" s="23" t="str">
        <f>VLOOKUP(F4455,'[1]Goa Member''s Details Revised'!$C$2:$AO$7385,8,0)</f>
        <v>outstanding</v>
      </c>
      <c r="R4455" s="23">
        <f t="shared" si="347"/>
        <v>13175</v>
      </c>
      <c r="S4455" s="21">
        <f t="shared" si="348"/>
        <v>33</v>
      </c>
      <c r="T4455" s="23">
        <f t="shared" si="350"/>
        <v>9860</v>
      </c>
      <c r="U4455" s="23">
        <f t="shared" si="351"/>
        <v>8216.6666666666679</v>
      </c>
      <c r="V4455" s="23">
        <f t="shared" si="349"/>
        <v>7225</v>
      </c>
      <c r="W4455" s="23"/>
      <c r="X4455" s="21"/>
      <c r="Y4455" s="24" t="str">
        <f>VLOOKUP(F4455,'[1]Goa Member''s Details Revised'!$C$2:$AO$7385,12,0)</f>
        <v>(POD) last communication 07 (Outstanding Rs.13175/-)</v>
      </c>
    </row>
    <row r="4456" spans="2:25">
      <c r="B4456" s="20">
        <v>4447</v>
      </c>
      <c r="C4456" s="21"/>
      <c r="D4456" s="21" t="s">
        <v>12324</v>
      </c>
      <c r="E4456" s="21" t="s">
        <v>56</v>
      </c>
      <c r="F4456" s="21" t="s">
        <v>12325</v>
      </c>
      <c r="G4456" s="21"/>
      <c r="H4456" s="22" t="str">
        <f>VLOOKUP(F4456,'[1]Goa Member''s Details Revised'!$C$2:$AO$7385,2,0)</f>
        <v>D. Purchaser</v>
      </c>
      <c r="I4456" s="21">
        <v>31</v>
      </c>
      <c r="J4456" s="21" t="s">
        <v>353</v>
      </c>
      <c r="K4456" s="21">
        <v>1990</v>
      </c>
      <c r="L4456" s="22" t="str">
        <f>VLOOKUP(F4456,'[1]Goa Member''s Details Revised'!$C$2:$AO$7385,9,0)</f>
        <v>Never</v>
      </c>
      <c r="M4456" s="21" t="s">
        <v>12326</v>
      </c>
      <c r="N4456" s="23">
        <f>VLOOKUP(F4456,'[1]Goa Member''s Details Revised'!$C$2:$AO$7385,5,0)</f>
        <v>31200</v>
      </c>
      <c r="O4456" s="23">
        <f>VLOOKUP(F4456,'[1]Goa Member''s Details Revised'!$C$2:$AO$7385,5,0)</f>
        <v>31200</v>
      </c>
      <c r="P4456" s="23">
        <f>VLOOKUP(F4456,'[1]Goa Member''s Details Revised'!$C$2:$AO$7385,6,0)</f>
        <v>28600</v>
      </c>
      <c r="Q4456" s="23" t="str">
        <f>VLOOKUP(F4456,'[1]Goa Member''s Details Revised'!$C$2:$AO$7385,8,0)</f>
        <v>outstanding</v>
      </c>
      <c r="R4456" s="23">
        <f t="shared" si="347"/>
        <v>2600</v>
      </c>
      <c r="S4456" s="21">
        <f t="shared" si="348"/>
        <v>33</v>
      </c>
      <c r="T4456" s="23">
        <f t="shared" si="350"/>
        <v>22880</v>
      </c>
      <c r="U4456" s="23">
        <f t="shared" si="351"/>
        <v>19066.666666666664</v>
      </c>
      <c r="V4456" s="23">
        <f t="shared" si="349"/>
        <v>22360</v>
      </c>
      <c r="W4456" s="23"/>
      <c r="X4456" s="21"/>
      <c r="Y4456" s="24" t="str">
        <f>VLOOKUP(F4456,'[1]Goa Member''s Details Revised'!$C$2:$AO$7385,12,0)</f>
        <v>last communication 00(Outstanding Rs.2600/-)</v>
      </c>
    </row>
    <row r="4457" spans="2:25">
      <c r="B4457" s="20">
        <v>4448</v>
      </c>
      <c r="C4457" s="21"/>
      <c r="D4457" s="21" t="s">
        <v>12327</v>
      </c>
      <c r="E4457" s="21" t="s">
        <v>56</v>
      </c>
      <c r="F4457" s="21" t="s">
        <v>12328</v>
      </c>
      <c r="G4457" s="21"/>
      <c r="H4457" s="22" t="str">
        <f>VLOOKUP(F4457,'[1]Goa Member''s Details Revised'!$C$2:$AO$7385,2,0)</f>
        <v>D. Purchaser</v>
      </c>
      <c r="I4457" s="21">
        <v>31</v>
      </c>
      <c r="J4457" s="21" t="s">
        <v>353</v>
      </c>
      <c r="K4457" s="21">
        <v>1990</v>
      </c>
      <c r="L4457" s="22" t="str">
        <f>VLOOKUP(F4457,'[1]Goa Member''s Details Revised'!$C$2:$AO$7385,9,0)</f>
        <v>Never</v>
      </c>
      <c r="M4457" s="21" t="s">
        <v>12329</v>
      </c>
      <c r="N4457" s="23">
        <f>VLOOKUP(F4457,'[1]Goa Member''s Details Revised'!$C$2:$AO$7385,5,0)</f>
        <v>27000</v>
      </c>
      <c r="O4457" s="23">
        <f>VLOOKUP(F4457,'[1]Goa Member''s Details Revised'!$C$2:$AO$7385,5,0)</f>
        <v>27000</v>
      </c>
      <c r="P4457" s="23">
        <f>VLOOKUP(F4457,'[1]Goa Member''s Details Revised'!$C$2:$AO$7385,6,0)</f>
        <v>31200</v>
      </c>
      <c r="Q4457" s="23" t="str">
        <f>VLOOKUP(F4457,'[1]Goa Member''s Details Revised'!$C$2:$AO$7385,8,0)</f>
        <v>I.R.M</v>
      </c>
      <c r="R4457" s="23">
        <f t="shared" si="347"/>
        <v>-4200</v>
      </c>
      <c r="S4457" s="21">
        <f t="shared" si="348"/>
        <v>33</v>
      </c>
      <c r="T4457" s="23">
        <f t="shared" si="350"/>
        <v>24960</v>
      </c>
      <c r="U4457" s="23">
        <f t="shared" si="351"/>
        <v>20800</v>
      </c>
      <c r="V4457" s="23">
        <f t="shared" si="349"/>
        <v>25800</v>
      </c>
      <c r="W4457" s="23"/>
      <c r="X4457" s="21"/>
      <c r="Y4457" s="24" t="str">
        <f>VLOOKUP(F4457,'[1]Goa Member''s Details Revised'!$C$2:$AO$7385,12,0)</f>
        <v>last communication 00(Outstanding Rs.1560/-)</v>
      </c>
    </row>
    <row r="4458" spans="2:25" ht="30">
      <c r="B4458" s="20">
        <v>4449</v>
      </c>
      <c r="C4458" s="21"/>
      <c r="D4458" s="21" t="s">
        <v>12330</v>
      </c>
      <c r="E4458" s="21" t="s">
        <v>56</v>
      </c>
      <c r="F4458" s="21" t="s">
        <v>12331</v>
      </c>
      <c r="G4458" s="21"/>
      <c r="H4458" s="22" t="str">
        <f>VLOOKUP(F4458,'[1]Goa Member''s Details Revised'!$C$2:$AO$7385,2,0)</f>
        <v>Purchaser</v>
      </c>
      <c r="I4458" s="21">
        <v>4</v>
      </c>
      <c r="J4458" s="21" t="s">
        <v>368</v>
      </c>
      <c r="K4458" s="21">
        <v>1990</v>
      </c>
      <c r="L4458" s="22" t="str">
        <f>VLOOKUP(F4458,'[1]Goa Member''s Details Revised'!$C$2:$AO$7385,9,0)</f>
        <v>Never</v>
      </c>
      <c r="M4458" s="21" t="s">
        <v>12332</v>
      </c>
      <c r="N4458" s="23">
        <f>VLOOKUP(F4458,'[1]Goa Member''s Details Revised'!$C$2:$AO$7385,5,0)</f>
        <v>17500</v>
      </c>
      <c r="O4458" s="23">
        <f>VLOOKUP(F4458,'[1]Goa Member''s Details Revised'!$C$2:$AO$7385,5,0)</f>
        <v>17500</v>
      </c>
      <c r="P4458" s="23">
        <f>VLOOKUP(F4458,'[1]Goa Member''s Details Revised'!$C$2:$AO$7385,6,0)</f>
        <v>19800</v>
      </c>
      <c r="Q4458" s="23" t="str">
        <f>VLOOKUP(F4458,'[1]Goa Member''s Details Revised'!$C$2:$AO$7385,8,0)</f>
        <v>I.R.M</v>
      </c>
      <c r="R4458" s="23">
        <f t="shared" si="347"/>
        <v>-2300</v>
      </c>
      <c r="S4458" s="21">
        <f t="shared" si="348"/>
        <v>33</v>
      </c>
      <c r="T4458" s="23">
        <f t="shared" si="350"/>
        <v>15840</v>
      </c>
      <c r="U4458" s="23">
        <f t="shared" si="351"/>
        <v>13200</v>
      </c>
      <c r="V4458" s="23">
        <f t="shared" si="349"/>
        <v>16300</v>
      </c>
      <c r="W4458" s="23"/>
      <c r="X4458" s="21"/>
      <c r="Y4458" s="24" t="str">
        <f>VLOOKUP(F4458,'[1]Goa Member''s Details Revised'!$C$2:$AO$7385,12,0)</f>
        <v>we send last reminder in 2012.then we did not receive any reply….total 2 membership of Goa:- 3783,3784, 3785</v>
      </c>
    </row>
    <row r="4459" spans="2:25" ht="30">
      <c r="B4459" s="20">
        <v>4450</v>
      </c>
      <c r="C4459" s="21"/>
      <c r="D4459" s="21" t="s">
        <v>12333</v>
      </c>
      <c r="E4459" s="21" t="s">
        <v>56</v>
      </c>
      <c r="F4459" s="21" t="s">
        <v>12334</v>
      </c>
      <c r="G4459" s="21"/>
      <c r="H4459" s="22" t="str">
        <f>VLOOKUP(F4459,'[1]Goa Member''s Details Revised'!$C$2:$AO$7385,2,0)</f>
        <v>Purchaser</v>
      </c>
      <c r="I4459" s="21">
        <v>13</v>
      </c>
      <c r="J4459" s="21" t="s">
        <v>368</v>
      </c>
      <c r="K4459" s="21">
        <v>1990</v>
      </c>
      <c r="L4459" s="22" t="str">
        <f>VLOOKUP(F4459,'[1]Goa Member''s Details Revised'!$C$2:$AO$7385,9,0)</f>
        <v>Never</v>
      </c>
      <c r="M4459" s="21" t="s">
        <v>12335</v>
      </c>
      <c r="N4459" s="23">
        <f>VLOOKUP(F4459,'[1]Goa Member''s Details Revised'!$C$2:$AO$7385,5,0)</f>
        <v>20000</v>
      </c>
      <c r="O4459" s="23">
        <f>VLOOKUP(F4459,'[1]Goa Member''s Details Revised'!$C$2:$AO$7385,5,0)</f>
        <v>20000</v>
      </c>
      <c r="P4459" s="23">
        <f>VLOOKUP(F4459,'[1]Goa Member''s Details Revised'!$C$2:$AO$7385,6,0)</f>
        <v>20850</v>
      </c>
      <c r="Q4459" s="23" t="str">
        <f>VLOOKUP(F4459,'[1]Goa Member''s Details Revised'!$C$2:$AO$7385,8,0)</f>
        <v>I.R.M</v>
      </c>
      <c r="R4459" s="23">
        <f t="shared" si="347"/>
        <v>-850</v>
      </c>
      <c r="S4459" s="21">
        <f t="shared" si="348"/>
        <v>33</v>
      </c>
      <c r="T4459" s="23">
        <f t="shared" si="350"/>
        <v>16680</v>
      </c>
      <c r="U4459" s="23">
        <f t="shared" si="351"/>
        <v>13900</v>
      </c>
      <c r="V4459" s="23">
        <f t="shared" si="349"/>
        <v>16850</v>
      </c>
      <c r="W4459" s="23"/>
      <c r="X4459" s="21"/>
      <c r="Y4459" s="24" t="str">
        <f>VLOOKUP(F4459,'[1]Goa Member''s Details Revised'!$C$2:$AO$7385,12,0)</f>
        <v>we send last reminder in 2012.then we did not receive any reply….total 2 membership of Goa:- 3783,3784, 3785</v>
      </c>
    </row>
    <row r="4460" spans="2:25" ht="30">
      <c r="B4460" s="20">
        <v>4451</v>
      </c>
      <c r="C4460" s="21"/>
      <c r="D4460" s="21" t="s">
        <v>12336</v>
      </c>
      <c r="E4460" s="21" t="s">
        <v>56</v>
      </c>
      <c r="F4460" s="21" t="s">
        <v>12337</v>
      </c>
      <c r="G4460" s="21"/>
      <c r="H4460" s="22" t="str">
        <f>VLOOKUP(F4460,'[1]Goa Member''s Details Revised'!$C$2:$AO$7385,2,0)</f>
        <v>Purchaser</v>
      </c>
      <c r="I4460" s="21">
        <v>13</v>
      </c>
      <c r="J4460" s="21" t="s">
        <v>368</v>
      </c>
      <c r="K4460" s="21">
        <v>1990</v>
      </c>
      <c r="L4460" s="22" t="str">
        <f>VLOOKUP(F4460,'[1]Goa Member''s Details Revised'!$C$2:$AO$7385,9,0)</f>
        <v>Never</v>
      </c>
      <c r="M4460" s="21" t="s">
        <v>12332</v>
      </c>
      <c r="N4460" s="23">
        <f>VLOOKUP(F4460,'[1]Goa Member''s Details Revised'!$C$2:$AO$7385,5,0)</f>
        <v>20000</v>
      </c>
      <c r="O4460" s="23">
        <f>VLOOKUP(F4460,'[1]Goa Member''s Details Revised'!$C$2:$AO$7385,5,0)</f>
        <v>20000</v>
      </c>
      <c r="P4460" s="23">
        <f>VLOOKUP(F4460,'[1]Goa Member''s Details Revised'!$C$2:$AO$7385,6,0)</f>
        <v>20850</v>
      </c>
      <c r="Q4460" s="23" t="str">
        <f>VLOOKUP(F4460,'[1]Goa Member''s Details Revised'!$C$2:$AO$7385,8,0)</f>
        <v>I.R.M</v>
      </c>
      <c r="R4460" s="23">
        <f t="shared" si="347"/>
        <v>-850</v>
      </c>
      <c r="S4460" s="21">
        <f t="shared" si="348"/>
        <v>33</v>
      </c>
      <c r="T4460" s="23">
        <f t="shared" si="350"/>
        <v>16680</v>
      </c>
      <c r="U4460" s="23">
        <f t="shared" si="351"/>
        <v>13900</v>
      </c>
      <c r="V4460" s="23">
        <f t="shared" si="349"/>
        <v>16850</v>
      </c>
      <c r="W4460" s="23"/>
      <c r="X4460" s="21"/>
      <c r="Y4460" s="24" t="str">
        <f>VLOOKUP(F4460,'[1]Goa Member''s Details Revised'!$C$2:$AO$7385,12,0)</f>
        <v>we send last reminder in 2012.then we did not receive any reply….total 2 membership of Goa:- 3783,3784, 3785</v>
      </c>
    </row>
    <row r="4461" spans="2:25" ht="30">
      <c r="B4461" s="20">
        <v>4452</v>
      </c>
      <c r="C4461" s="21"/>
      <c r="D4461" s="21" t="s">
        <v>12338</v>
      </c>
      <c r="E4461" s="21" t="s">
        <v>56</v>
      </c>
      <c r="F4461" s="21" t="s">
        <v>12339</v>
      </c>
      <c r="G4461" s="21"/>
      <c r="H4461" s="22" t="str">
        <f>VLOOKUP(F4461,'[1]Goa Member''s Details Revised'!$C$2:$AO$7385,2,0)</f>
        <v>D. Purchaser</v>
      </c>
      <c r="I4461" s="21">
        <v>18</v>
      </c>
      <c r="J4461" s="21" t="s">
        <v>368</v>
      </c>
      <c r="K4461" s="21">
        <v>1990</v>
      </c>
      <c r="L4461" s="22" t="str">
        <f>VLOOKUP(F4461,'[1]Goa Member''s Details Revised'!$C$2:$AO$7385,9,0)</f>
        <v>Never</v>
      </c>
      <c r="M4461" s="21" t="s">
        <v>12340</v>
      </c>
      <c r="N4461" s="23">
        <f>VLOOKUP(F4461,'[1]Goa Member''s Details Revised'!$C$2:$AO$7385,5,0)</f>
        <v>22000</v>
      </c>
      <c r="O4461" s="23">
        <f>VLOOKUP(F4461,'[1]Goa Member''s Details Revised'!$C$2:$AO$7385,5,0)</f>
        <v>22000</v>
      </c>
      <c r="P4461" s="23">
        <f>VLOOKUP(F4461,'[1]Goa Member''s Details Revised'!$C$2:$AO$7385,6,0)</f>
        <v>25500</v>
      </c>
      <c r="Q4461" s="23" t="str">
        <f>VLOOKUP(F4461,'[1]Goa Member''s Details Revised'!$C$2:$AO$7385,8,0)</f>
        <v>I.R.M</v>
      </c>
      <c r="R4461" s="23">
        <f t="shared" si="347"/>
        <v>-3500</v>
      </c>
      <c r="S4461" s="21">
        <f t="shared" si="348"/>
        <v>33</v>
      </c>
      <c r="T4461" s="23">
        <f t="shared" si="350"/>
        <v>20400</v>
      </c>
      <c r="U4461" s="23">
        <f t="shared" si="351"/>
        <v>17000</v>
      </c>
      <c r="V4461" s="23">
        <f t="shared" si="349"/>
        <v>21100</v>
      </c>
      <c r="W4461" s="23"/>
      <c r="X4461" s="21"/>
      <c r="Y4461" s="24" t="str">
        <f>VLOOKUP(F4461,'[1]Goa Member''s Details Revised'!$C$2:$AO$7385,12,0)</f>
        <v>we send last reminder in 2012.then we did not receive any reply</v>
      </c>
    </row>
    <row r="4462" spans="2:25">
      <c r="B4462" s="20">
        <v>4453</v>
      </c>
      <c r="C4462" s="21"/>
      <c r="D4462" s="21" t="s">
        <v>12341</v>
      </c>
      <c r="E4462" s="21" t="s">
        <v>56</v>
      </c>
      <c r="F4462" s="21" t="s">
        <v>12342</v>
      </c>
      <c r="G4462" s="21"/>
      <c r="H4462" s="22" t="str">
        <f>VLOOKUP(F4462,'[1]Goa Member''s Details Revised'!$C$2:$AO$7385,2,0)</f>
        <v>D. Purchaser</v>
      </c>
      <c r="I4462" s="21">
        <v>25</v>
      </c>
      <c r="J4462" s="21" t="s">
        <v>368</v>
      </c>
      <c r="K4462" s="21">
        <v>1990</v>
      </c>
      <c r="L4462" s="22" t="str">
        <f>VLOOKUP(F4462,'[1]Goa Member''s Details Revised'!$C$2:$AO$7385,9,0)</f>
        <v>Never</v>
      </c>
      <c r="M4462" s="21" t="s">
        <v>12343</v>
      </c>
      <c r="N4462" s="23">
        <f>VLOOKUP(F4462,'[1]Goa Member''s Details Revised'!$C$2:$AO$7385,5,0)</f>
        <v>23700</v>
      </c>
      <c r="O4462" s="23">
        <f>VLOOKUP(F4462,'[1]Goa Member''s Details Revised'!$C$2:$AO$7385,5,0)</f>
        <v>23700</v>
      </c>
      <c r="P4462" s="23">
        <f>VLOOKUP(F4462,'[1]Goa Member''s Details Revised'!$C$2:$AO$7385,6,0)</f>
        <v>23305</v>
      </c>
      <c r="Q4462" s="23" t="str">
        <f>VLOOKUP(F4462,'[1]Goa Member''s Details Revised'!$C$2:$AO$7385,8,0)</f>
        <v>outstanding</v>
      </c>
      <c r="R4462" s="23">
        <f t="shared" si="347"/>
        <v>395</v>
      </c>
      <c r="S4462" s="21">
        <f t="shared" si="348"/>
        <v>33</v>
      </c>
      <c r="T4462" s="23">
        <f t="shared" si="350"/>
        <v>18644</v>
      </c>
      <c r="U4462" s="23">
        <f t="shared" si="351"/>
        <v>15536.666666666666</v>
      </c>
      <c r="V4462" s="23">
        <f t="shared" si="349"/>
        <v>18565</v>
      </c>
      <c r="W4462" s="23"/>
      <c r="X4462" s="21"/>
      <c r="Y4462" s="24" t="str">
        <f>VLOOKUP(F4462,'[1]Goa Member''s Details Revised'!$C$2:$AO$7385,12,0)</f>
        <v>last communication 12( Outstanding Rs. 395/-)</v>
      </c>
    </row>
    <row r="4463" spans="2:25" ht="30">
      <c r="B4463" s="20">
        <v>4454</v>
      </c>
      <c r="C4463" s="21"/>
      <c r="D4463" s="21" t="s">
        <v>12344</v>
      </c>
      <c r="E4463" s="21" t="s">
        <v>56</v>
      </c>
      <c r="F4463" s="21" t="s">
        <v>12345</v>
      </c>
      <c r="G4463" s="21"/>
      <c r="H4463" s="22" t="str">
        <f>VLOOKUP(F4463,'[1]Goa Member''s Details Revised'!$C$2:$AO$7385,2,0)</f>
        <v>D. Purchaser</v>
      </c>
      <c r="I4463" s="21">
        <v>9</v>
      </c>
      <c r="J4463" s="21" t="s">
        <v>435</v>
      </c>
      <c r="K4463" s="21">
        <v>1990</v>
      </c>
      <c r="L4463" s="22" t="str">
        <f>VLOOKUP(F4463,'[1]Goa Member''s Details Revised'!$C$2:$AO$7385,9,0)</f>
        <v>Never</v>
      </c>
      <c r="M4463" s="21" t="s">
        <v>12346</v>
      </c>
      <c r="N4463" s="23">
        <f>VLOOKUP(F4463,'[1]Goa Member''s Details Revised'!$C$2:$AO$7385,5,0)</f>
        <v>21000</v>
      </c>
      <c r="O4463" s="23">
        <f>VLOOKUP(F4463,'[1]Goa Member''s Details Revised'!$C$2:$AO$7385,5,0)</f>
        <v>21000</v>
      </c>
      <c r="P4463" s="23">
        <f>VLOOKUP(F4463,'[1]Goa Member''s Details Revised'!$C$2:$AO$7385,6,0)</f>
        <v>23700</v>
      </c>
      <c r="Q4463" s="23" t="str">
        <f>VLOOKUP(F4463,'[1]Goa Member''s Details Revised'!$C$2:$AO$7385,8,0)</f>
        <v>I.R.M</v>
      </c>
      <c r="R4463" s="23">
        <f t="shared" si="347"/>
        <v>-2700</v>
      </c>
      <c r="S4463" s="21">
        <f t="shared" si="348"/>
        <v>33</v>
      </c>
      <c r="T4463" s="23">
        <f t="shared" si="350"/>
        <v>18960</v>
      </c>
      <c r="U4463" s="23">
        <f t="shared" si="351"/>
        <v>15800</v>
      </c>
      <c r="V4463" s="23">
        <f t="shared" si="349"/>
        <v>19500</v>
      </c>
      <c r="W4463" s="23"/>
      <c r="X4463" s="21"/>
      <c r="Y4463" s="24" t="str">
        <f>VLOOKUP(F4463,'[1]Goa Member''s Details Revised'!$C$2:$AO$7385,12,0)</f>
        <v>we send last reminder in 2012.then we did not receive any reply</v>
      </c>
    </row>
    <row r="4464" spans="2:25" ht="30">
      <c r="B4464" s="20">
        <v>4455</v>
      </c>
      <c r="C4464" s="21"/>
      <c r="D4464" s="21" t="s">
        <v>12347</v>
      </c>
      <c r="E4464" s="21" t="s">
        <v>56</v>
      </c>
      <c r="F4464" s="21" t="s">
        <v>12348</v>
      </c>
      <c r="G4464" s="21"/>
      <c r="H4464" s="22" t="str">
        <f>VLOOKUP(F4464,'[1]Goa Member''s Details Revised'!$C$2:$AO$7385,2,0)</f>
        <v>D. Purchaser</v>
      </c>
      <c r="I4464" s="21">
        <v>21</v>
      </c>
      <c r="J4464" s="21" t="s">
        <v>435</v>
      </c>
      <c r="K4464" s="21">
        <v>1990</v>
      </c>
      <c r="L4464" s="22" t="str">
        <f>VLOOKUP(F4464,'[1]Goa Member''s Details Revised'!$C$2:$AO$7385,9,0)</f>
        <v>Never</v>
      </c>
      <c r="M4464" s="21" t="s">
        <v>12349</v>
      </c>
      <c r="N4464" s="23">
        <f>VLOOKUP(F4464,'[1]Goa Member''s Details Revised'!$C$2:$AO$7385,5,0)</f>
        <v>21000</v>
      </c>
      <c r="O4464" s="23">
        <f>VLOOKUP(F4464,'[1]Goa Member''s Details Revised'!$C$2:$AO$7385,5,0)</f>
        <v>21000</v>
      </c>
      <c r="P4464" s="23">
        <f>VLOOKUP(F4464,'[1]Goa Member''s Details Revised'!$C$2:$AO$7385,6,0)</f>
        <v>23700</v>
      </c>
      <c r="Q4464" s="23" t="str">
        <f>VLOOKUP(F4464,'[1]Goa Member''s Details Revised'!$C$2:$AO$7385,8,0)</f>
        <v>I.R.M</v>
      </c>
      <c r="R4464" s="23">
        <f t="shared" si="347"/>
        <v>-2700</v>
      </c>
      <c r="S4464" s="21">
        <f t="shared" si="348"/>
        <v>33</v>
      </c>
      <c r="T4464" s="23">
        <f t="shared" si="350"/>
        <v>18960</v>
      </c>
      <c r="U4464" s="23">
        <f t="shared" si="351"/>
        <v>15800</v>
      </c>
      <c r="V4464" s="23">
        <f t="shared" si="349"/>
        <v>19500</v>
      </c>
      <c r="W4464" s="23"/>
      <c r="X4464" s="21"/>
      <c r="Y4464" s="24" t="str">
        <f>VLOOKUP(F4464,'[1]Goa Member''s Details Revised'!$C$2:$AO$7385,12,0)</f>
        <v>we send last reminder in 2012.then we did not receive any reply</v>
      </c>
    </row>
    <row r="4465" spans="2:25" ht="30">
      <c r="B4465" s="20">
        <v>4456</v>
      </c>
      <c r="C4465" s="21"/>
      <c r="D4465" s="21" t="s">
        <v>12350</v>
      </c>
      <c r="E4465" s="21" t="s">
        <v>56</v>
      </c>
      <c r="F4465" s="21" t="s">
        <v>12351</v>
      </c>
      <c r="G4465" s="21"/>
      <c r="H4465" s="22" t="str">
        <f>VLOOKUP(F4465,'[1]Goa Member''s Details Revised'!$C$2:$AO$7385,2,0)</f>
        <v>D. Purchaser</v>
      </c>
      <c r="I4465" s="21">
        <v>20</v>
      </c>
      <c r="J4465" s="21" t="s">
        <v>435</v>
      </c>
      <c r="K4465" s="21">
        <v>1990</v>
      </c>
      <c r="L4465" s="22" t="str">
        <f>VLOOKUP(F4465,'[1]Goa Member''s Details Revised'!$C$2:$AO$7385,9,0)</f>
        <v>Never</v>
      </c>
      <c r="M4465" s="21" t="s">
        <v>12352</v>
      </c>
      <c r="N4465" s="23">
        <f>VLOOKUP(F4465,'[1]Goa Member''s Details Revised'!$C$2:$AO$7385,5,0)</f>
        <v>27000</v>
      </c>
      <c r="O4465" s="23">
        <f>VLOOKUP(F4465,'[1]Goa Member''s Details Revised'!$C$2:$AO$7385,5,0)</f>
        <v>27000</v>
      </c>
      <c r="P4465" s="23">
        <f>VLOOKUP(F4465,'[1]Goa Member''s Details Revised'!$C$2:$AO$7385,6,0)</f>
        <v>31200</v>
      </c>
      <c r="Q4465" s="23" t="str">
        <f>VLOOKUP(F4465,'[1]Goa Member''s Details Revised'!$C$2:$AO$7385,8,0)</f>
        <v>I.R.M</v>
      </c>
      <c r="R4465" s="23">
        <f t="shared" si="347"/>
        <v>-4200</v>
      </c>
      <c r="S4465" s="21">
        <f t="shared" si="348"/>
        <v>33</v>
      </c>
      <c r="T4465" s="23">
        <f t="shared" si="350"/>
        <v>24960</v>
      </c>
      <c r="U4465" s="23">
        <f t="shared" si="351"/>
        <v>20800</v>
      </c>
      <c r="V4465" s="23">
        <f t="shared" si="349"/>
        <v>25800</v>
      </c>
      <c r="W4465" s="23"/>
      <c r="X4465" s="21"/>
      <c r="Y4465" s="24" t="str">
        <f>VLOOKUP(F4465,'[1]Goa Member''s Details Revised'!$C$2:$AO$7385,12,0)</f>
        <v>we send last reminder in 2012.then we did not receive any reply</v>
      </c>
    </row>
    <row r="4466" spans="2:25">
      <c r="B4466" s="20">
        <v>4457</v>
      </c>
      <c r="C4466" s="21"/>
      <c r="D4466" s="21" t="s">
        <v>12353</v>
      </c>
      <c r="E4466" s="21" t="s">
        <v>56</v>
      </c>
      <c r="F4466" s="21" t="s">
        <v>12354</v>
      </c>
      <c r="G4466" s="21"/>
      <c r="H4466" s="22" t="str">
        <f>VLOOKUP(F4466,'[1]Goa Member''s Details Revised'!$C$2:$AO$7385,2,0)</f>
        <v>Purchaser</v>
      </c>
      <c r="I4466" s="21">
        <v>26</v>
      </c>
      <c r="J4466" s="21" t="s">
        <v>435</v>
      </c>
      <c r="K4466" s="21">
        <v>1990</v>
      </c>
      <c r="L4466" s="22">
        <f>VLOOKUP(F4466,'[1]Goa Member''s Details Revised'!$C$2:$AO$7385,9,0)</f>
        <v>2009</v>
      </c>
      <c r="M4466" s="21" t="s">
        <v>12355</v>
      </c>
      <c r="N4466" s="23">
        <f>VLOOKUP(F4466,'[1]Goa Member''s Details Revised'!$C$2:$AO$7385,5,0)</f>
        <v>21000</v>
      </c>
      <c r="O4466" s="23">
        <f>VLOOKUP(F4466,'[1]Goa Member''s Details Revised'!$C$2:$AO$7385,5,0)</f>
        <v>21000</v>
      </c>
      <c r="P4466" s="23">
        <f>VLOOKUP(F4466,'[1]Goa Member''s Details Revised'!$C$2:$AO$7385,6,0)</f>
        <v>21000</v>
      </c>
      <c r="Q4466" s="23" t="str">
        <f>VLOOKUP(F4466,'[1]Goa Member''s Details Revised'!$C$2:$AO$7385,8,0)</f>
        <v>R.M</v>
      </c>
      <c r="R4466" s="23">
        <f t="shared" si="347"/>
        <v>0</v>
      </c>
      <c r="S4466" s="21">
        <f t="shared" si="348"/>
        <v>33</v>
      </c>
      <c r="T4466" s="23">
        <f t="shared" si="350"/>
        <v>16800</v>
      </c>
      <c r="U4466" s="23">
        <f t="shared" si="351"/>
        <v>14000</v>
      </c>
      <c r="V4466" s="23">
        <f t="shared" si="349"/>
        <v>16800</v>
      </c>
      <c r="W4466" s="23"/>
      <c r="X4466" s="21"/>
      <c r="Y4466" s="24" t="str">
        <f>VLOOKUP(F4466,'[1]Goa Member''s Details Revised'!$C$2:$AO$7385,12,0)</f>
        <v>last  mail conversation on 2015</v>
      </c>
    </row>
    <row r="4467" spans="2:25" ht="30">
      <c r="B4467" s="20">
        <v>4458</v>
      </c>
      <c r="C4467" s="21"/>
      <c r="D4467" s="21" t="s">
        <v>12356</v>
      </c>
      <c r="E4467" s="21" t="s">
        <v>56</v>
      </c>
      <c r="F4467" s="21" t="s">
        <v>12357</v>
      </c>
      <c r="G4467" s="21"/>
      <c r="H4467" s="22" t="str">
        <f>VLOOKUP(F4467,'[1]Goa Member''s Details Revised'!$C$2:$AO$7385,2,0)</f>
        <v>D. Purchaser</v>
      </c>
      <c r="I4467" s="21">
        <v>30</v>
      </c>
      <c r="J4467" s="21" t="s">
        <v>368</v>
      </c>
      <c r="K4467" s="21">
        <v>1990</v>
      </c>
      <c r="L4467" s="22" t="str">
        <f>VLOOKUP(F4467,'[1]Goa Member''s Details Revised'!$C$2:$AO$7385,9,0)</f>
        <v>Never</v>
      </c>
      <c r="M4467" s="21" t="s">
        <v>12358</v>
      </c>
      <c r="N4467" s="23">
        <f>VLOOKUP(F4467,'[1]Goa Member''s Details Revised'!$C$2:$AO$7385,5,0)</f>
        <v>15300</v>
      </c>
      <c r="O4467" s="23">
        <f>VLOOKUP(F4467,'[1]Goa Member''s Details Revised'!$C$2:$AO$7385,5,0)</f>
        <v>15300</v>
      </c>
      <c r="P4467" s="23">
        <f>VLOOKUP(F4467,'[1]Goa Member''s Details Revised'!$C$2:$AO$7385,6,0)</f>
        <v>14790</v>
      </c>
      <c r="Q4467" s="23" t="str">
        <f>VLOOKUP(F4467,'[1]Goa Member''s Details Revised'!$C$2:$AO$7385,8,0)</f>
        <v>outstanding</v>
      </c>
      <c r="R4467" s="23">
        <f t="shared" si="347"/>
        <v>510</v>
      </c>
      <c r="S4467" s="21">
        <f t="shared" si="348"/>
        <v>33</v>
      </c>
      <c r="T4467" s="23">
        <f t="shared" si="350"/>
        <v>11832</v>
      </c>
      <c r="U4467" s="23">
        <f t="shared" si="351"/>
        <v>9860</v>
      </c>
      <c r="V4467" s="23">
        <f t="shared" si="349"/>
        <v>11730</v>
      </c>
      <c r="W4467" s="23"/>
      <c r="X4467" s="21"/>
      <c r="Y4467" s="24" t="str">
        <f>VLOOKUP(F4467,'[1]Goa Member''s Details Revised'!$C$2:$AO$7385,12,0)</f>
        <v>we send last reminder in 2012.then we did not receive any reply (Outstanding Rs. 510/-)</v>
      </c>
    </row>
    <row r="4468" spans="2:25" ht="30">
      <c r="B4468" s="20">
        <v>4459</v>
      </c>
      <c r="C4468" s="21"/>
      <c r="D4468" s="21" t="s">
        <v>12359</v>
      </c>
      <c r="E4468" s="21" t="s">
        <v>56</v>
      </c>
      <c r="F4468" s="21" t="s">
        <v>12360</v>
      </c>
      <c r="G4468" s="21"/>
      <c r="H4468" s="22" t="str">
        <f>VLOOKUP(F4468,'[1]Goa Member''s Details Revised'!$C$2:$AO$7385,2,0)</f>
        <v>D. Purchaser</v>
      </c>
      <c r="I4468" s="21">
        <v>30</v>
      </c>
      <c r="J4468" s="21" t="s">
        <v>435</v>
      </c>
      <c r="K4468" s="21">
        <v>1990</v>
      </c>
      <c r="L4468" s="22" t="str">
        <f>VLOOKUP(F4468,'[1]Goa Member''s Details Revised'!$C$2:$AO$7385,9,0)</f>
        <v>Never</v>
      </c>
      <c r="M4468" s="21" t="s">
        <v>12361</v>
      </c>
      <c r="N4468" s="23">
        <f>VLOOKUP(F4468,'[1]Goa Member''s Details Revised'!$C$2:$AO$7385,5,0)</f>
        <v>27000</v>
      </c>
      <c r="O4468" s="23">
        <f>VLOOKUP(F4468,'[1]Goa Member''s Details Revised'!$C$2:$AO$7385,5,0)</f>
        <v>27000</v>
      </c>
      <c r="P4468" s="23">
        <f>VLOOKUP(F4468,'[1]Goa Member''s Details Revised'!$C$2:$AO$7385,6,0)</f>
        <v>31200</v>
      </c>
      <c r="Q4468" s="23" t="str">
        <f>VLOOKUP(F4468,'[1]Goa Member''s Details Revised'!$C$2:$AO$7385,8,0)</f>
        <v>I.R.M</v>
      </c>
      <c r="R4468" s="23">
        <f t="shared" si="347"/>
        <v>-4200</v>
      </c>
      <c r="S4468" s="21">
        <f t="shared" si="348"/>
        <v>33</v>
      </c>
      <c r="T4468" s="23">
        <f t="shared" si="350"/>
        <v>24960</v>
      </c>
      <c r="U4468" s="23">
        <f t="shared" si="351"/>
        <v>20800</v>
      </c>
      <c r="V4468" s="23">
        <f t="shared" si="349"/>
        <v>25800</v>
      </c>
      <c r="W4468" s="23"/>
      <c r="X4468" s="21"/>
      <c r="Y4468" s="24" t="str">
        <f>VLOOKUP(F4468,'[1]Goa Member''s Details Revised'!$C$2:$AO$7385,12,0)</f>
        <v>we send last reminder in 2012.then we did not receive any reply</v>
      </c>
    </row>
    <row r="4469" spans="2:25">
      <c r="B4469" s="20">
        <v>4460</v>
      </c>
      <c r="C4469" s="21"/>
      <c r="D4469" s="21" t="s">
        <v>12362</v>
      </c>
      <c r="E4469" s="21" t="s">
        <v>56</v>
      </c>
      <c r="F4469" s="21" t="s">
        <v>12363</v>
      </c>
      <c r="G4469" s="21"/>
      <c r="H4469" s="22" t="str">
        <f>VLOOKUP(F4469,'[1]Goa Member''s Details Revised'!$C$2:$AO$7385,2,0)</f>
        <v>D. Purchaser</v>
      </c>
      <c r="I4469" s="21">
        <v>30</v>
      </c>
      <c r="J4469" s="21" t="s">
        <v>435</v>
      </c>
      <c r="K4469" s="21">
        <v>1990</v>
      </c>
      <c r="L4469" s="22" t="str">
        <f>VLOOKUP(F4469,'[1]Goa Member''s Details Revised'!$C$2:$AO$7385,9,0)</f>
        <v>Never</v>
      </c>
      <c r="M4469" s="21" t="s">
        <v>12364</v>
      </c>
      <c r="N4469" s="23">
        <f>VLOOKUP(F4469,'[1]Goa Member''s Details Revised'!$C$2:$AO$7385,5,0)</f>
        <v>26500</v>
      </c>
      <c r="O4469" s="23">
        <f>VLOOKUP(F4469,'[1]Goa Member''s Details Revised'!$C$2:$AO$7385,5,0)</f>
        <v>26500</v>
      </c>
      <c r="P4469" s="23">
        <f>VLOOKUP(F4469,'[1]Goa Member''s Details Revised'!$C$2:$AO$7385,6,0)</f>
        <v>24850</v>
      </c>
      <c r="Q4469" s="23" t="str">
        <f>VLOOKUP(F4469,'[1]Goa Member''s Details Revised'!$C$2:$AO$7385,8,0)</f>
        <v>I.R.M</v>
      </c>
      <c r="R4469" s="23">
        <f t="shared" si="347"/>
        <v>1650</v>
      </c>
      <c r="S4469" s="21">
        <f t="shared" si="348"/>
        <v>33</v>
      </c>
      <c r="T4469" s="23">
        <f t="shared" si="350"/>
        <v>19880</v>
      </c>
      <c r="U4469" s="23">
        <f t="shared" si="351"/>
        <v>16566.666666666664</v>
      </c>
      <c r="V4469" s="23">
        <f t="shared" si="349"/>
        <v>19550</v>
      </c>
      <c r="W4469" s="23"/>
      <c r="X4469" s="21"/>
      <c r="Y4469" s="24" t="str">
        <f>VLOOKUP(F4469,'[1]Goa Member''s Details Revised'!$C$2:$AO$7385,12,0)</f>
        <v xml:space="preserve">(POD) last communication 07 </v>
      </c>
    </row>
    <row r="4470" spans="2:25">
      <c r="B4470" s="20">
        <v>4461</v>
      </c>
      <c r="C4470" s="21"/>
      <c r="D4470" s="21" t="s">
        <v>12365</v>
      </c>
      <c r="E4470" s="21" t="s">
        <v>56</v>
      </c>
      <c r="F4470" s="21" t="s">
        <v>12366</v>
      </c>
      <c r="G4470" s="21"/>
      <c r="H4470" s="22" t="str">
        <f>VLOOKUP(F4470,'[1]Goa Member''s Details Revised'!$C$2:$AO$7385,2,0)</f>
        <v>D. Purchaser</v>
      </c>
      <c r="I4470" s="21">
        <v>27</v>
      </c>
      <c r="J4470" s="21" t="s">
        <v>435</v>
      </c>
      <c r="K4470" s="21">
        <v>1990</v>
      </c>
      <c r="L4470" s="22" t="str">
        <f>VLOOKUP(F4470,'[1]Goa Member''s Details Revised'!$C$2:$AO$7385,9,0)</f>
        <v>Never</v>
      </c>
      <c r="M4470" s="21" t="s">
        <v>12367</v>
      </c>
      <c r="N4470" s="23">
        <f>VLOOKUP(F4470,'[1]Goa Member''s Details Revised'!$C$2:$AO$7385,5,0)</f>
        <v>21000</v>
      </c>
      <c r="O4470" s="23">
        <f>VLOOKUP(F4470,'[1]Goa Member''s Details Revised'!$C$2:$AO$7385,5,0)</f>
        <v>21000</v>
      </c>
      <c r="P4470" s="23">
        <f>VLOOKUP(F4470,'[1]Goa Member''s Details Revised'!$C$2:$AO$7385,6,0)</f>
        <v>23700</v>
      </c>
      <c r="Q4470" s="23" t="str">
        <f>VLOOKUP(F4470,'[1]Goa Member''s Details Revised'!$C$2:$AO$7385,8,0)</f>
        <v>I.R.M</v>
      </c>
      <c r="R4470" s="23">
        <f t="shared" si="347"/>
        <v>-2700</v>
      </c>
      <c r="S4470" s="21">
        <f t="shared" si="348"/>
        <v>33</v>
      </c>
      <c r="T4470" s="23">
        <f t="shared" si="350"/>
        <v>18960</v>
      </c>
      <c r="U4470" s="23">
        <f t="shared" si="351"/>
        <v>15800</v>
      </c>
      <c r="V4470" s="23">
        <f t="shared" si="349"/>
        <v>19500</v>
      </c>
      <c r="W4470" s="23"/>
      <c r="X4470" s="21"/>
      <c r="Y4470" s="24" t="str">
        <f>VLOOKUP(F4470,'[1]Goa Member''s Details Revised'!$C$2:$AO$7385,12,0)</f>
        <v>last communication 91</v>
      </c>
    </row>
    <row r="4471" spans="2:25">
      <c r="B4471" s="20">
        <v>4462</v>
      </c>
      <c r="C4471" s="21"/>
      <c r="D4471" s="21" t="s">
        <v>12368</v>
      </c>
      <c r="E4471" s="21" t="s">
        <v>56</v>
      </c>
      <c r="F4471" s="21" t="s">
        <v>12369</v>
      </c>
      <c r="G4471" s="21"/>
      <c r="H4471" s="22" t="str">
        <f>VLOOKUP(F4471,'[1]Goa Member''s Details Revised'!$C$2:$AO$7385,2,0)</f>
        <v>D. Purchaser</v>
      </c>
      <c r="I4471" s="21">
        <v>25</v>
      </c>
      <c r="J4471" s="21" t="s">
        <v>682</v>
      </c>
      <c r="K4471" s="21">
        <v>1990</v>
      </c>
      <c r="L4471" s="22" t="str">
        <f>VLOOKUP(F4471,'[1]Goa Member''s Details Revised'!$C$2:$AO$7385,9,0)</f>
        <v>Never</v>
      </c>
      <c r="M4471" s="21" t="s">
        <v>12370</v>
      </c>
      <c r="N4471" s="23">
        <f>VLOOKUP(F4471,'[1]Goa Member''s Details Revised'!$C$2:$AO$7385,5,0)</f>
        <v>31200</v>
      </c>
      <c r="O4471" s="23">
        <f>VLOOKUP(F4471,'[1]Goa Member''s Details Revised'!$C$2:$AO$7385,5,0)</f>
        <v>31200</v>
      </c>
      <c r="P4471" s="23">
        <f>VLOOKUP(F4471,'[1]Goa Member''s Details Revised'!$C$2:$AO$7385,6,0)</f>
        <v>30680</v>
      </c>
      <c r="Q4471" s="23" t="str">
        <f>VLOOKUP(F4471,'[1]Goa Member''s Details Revised'!$C$2:$AO$7385,8,0)</f>
        <v>outstanding</v>
      </c>
      <c r="R4471" s="23">
        <f t="shared" si="347"/>
        <v>520</v>
      </c>
      <c r="S4471" s="21">
        <f t="shared" si="348"/>
        <v>33</v>
      </c>
      <c r="T4471" s="23">
        <f t="shared" si="350"/>
        <v>24544</v>
      </c>
      <c r="U4471" s="23">
        <f t="shared" si="351"/>
        <v>20453.333333333336</v>
      </c>
      <c r="V4471" s="23">
        <f t="shared" si="349"/>
        <v>24440</v>
      </c>
      <c r="W4471" s="23"/>
      <c r="X4471" s="21"/>
      <c r="Y4471" s="24" t="str">
        <f>VLOOKUP(F4471,'[1]Goa Member''s Details Revised'!$C$2:$AO$7385,12,0)</f>
        <v>last communication 97 (Outstanding Rs.520/-)</v>
      </c>
    </row>
    <row r="4472" spans="2:25">
      <c r="B4472" s="20">
        <v>4463</v>
      </c>
      <c r="C4472" s="21"/>
      <c r="D4472" s="21" t="s">
        <v>12371</v>
      </c>
      <c r="E4472" s="21" t="s">
        <v>56</v>
      </c>
      <c r="F4472" s="21" t="s">
        <v>12372</v>
      </c>
      <c r="G4472" s="21"/>
      <c r="H4472" s="22" t="str">
        <f>VLOOKUP(F4472,'[1]Goa Member''s Details Revised'!$C$2:$AO$7385,2,0)</f>
        <v>D. Purcahser</v>
      </c>
      <c r="I4472" s="21">
        <v>31</v>
      </c>
      <c r="J4472" s="21" t="s">
        <v>682</v>
      </c>
      <c r="K4472" s="21">
        <v>1990</v>
      </c>
      <c r="L4472" s="22">
        <f>VLOOKUP(F4472,'[1]Goa Member''s Details Revised'!$C$2:$AO$7385,9,0)</f>
        <v>2009</v>
      </c>
      <c r="M4472" s="21" t="s">
        <v>12373</v>
      </c>
      <c r="N4472" s="23">
        <f>VLOOKUP(F4472,'[1]Goa Member''s Details Revised'!$C$2:$AO$7385,5,0)</f>
        <v>22000</v>
      </c>
      <c r="O4472" s="23">
        <f>VLOOKUP(F4472,'[1]Goa Member''s Details Revised'!$C$2:$AO$7385,5,0)</f>
        <v>22000</v>
      </c>
      <c r="P4472" s="23">
        <f>VLOOKUP(F4472,'[1]Goa Member''s Details Revised'!$C$2:$AO$7385,6,0)</f>
        <v>22680</v>
      </c>
      <c r="Q4472" s="23" t="str">
        <f>VLOOKUP(F4472,'[1]Goa Member''s Details Revised'!$C$2:$AO$7385,8,0)</f>
        <v>R.M</v>
      </c>
      <c r="R4472" s="23">
        <f t="shared" si="347"/>
        <v>-680</v>
      </c>
      <c r="S4472" s="21">
        <f t="shared" si="348"/>
        <v>33</v>
      </c>
      <c r="T4472" s="23">
        <f t="shared" si="350"/>
        <v>18144</v>
      </c>
      <c r="U4472" s="23">
        <f t="shared" si="351"/>
        <v>15120</v>
      </c>
      <c r="V4472" s="23">
        <f t="shared" si="349"/>
        <v>18280</v>
      </c>
      <c r="W4472" s="23"/>
      <c r="X4472" s="21"/>
      <c r="Y4472" s="24" t="str">
        <f>VLOOKUP(F4472,'[1]Goa Member''s Details Revised'!$C$2:$AO$7385,12,0)</f>
        <v>send perform invoice so Last Communication Till 2009</v>
      </c>
    </row>
    <row r="4473" spans="2:25" ht="30">
      <c r="B4473" s="20">
        <v>4464</v>
      </c>
      <c r="C4473" s="21"/>
      <c r="D4473" s="21" t="s">
        <v>12374</v>
      </c>
      <c r="E4473" s="21" t="s">
        <v>56</v>
      </c>
      <c r="F4473" s="21" t="s">
        <v>12375</v>
      </c>
      <c r="G4473" s="21"/>
      <c r="H4473" s="22" t="str">
        <f>VLOOKUP(F4473,'[1]Goa Member''s Details Revised'!$C$2:$AO$7385,2,0)</f>
        <v>D. Purchaser</v>
      </c>
      <c r="I4473" s="21">
        <v>27</v>
      </c>
      <c r="J4473" s="21" t="s">
        <v>682</v>
      </c>
      <c r="K4473" s="21">
        <v>1990</v>
      </c>
      <c r="L4473" s="22" t="str">
        <f>VLOOKUP(F4473,'[1]Goa Member''s Details Revised'!$C$2:$AO$7385,9,0)</f>
        <v>Never</v>
      </c>
      <c r="M4473" s="21" t="s">
        <v>12376</v>
      </c>
      <c r="N4473" s="23">
        <f>VLOOKUP(F4473,'[1]Goa Member''s Details Revised'!$C$2:$AO$7385,5,0)</f>
        <v>25500</v>
      </c>
      <c r="O4473" s="23">
        <f>VLOOKUP(F4473,'[1]Goa Member''s Details Revised'!$C$2:$AO$7385,5,0)</f>
        <v>25500</v>
      </c>
      <c r="P4473" s="23">
        <f>VLOOKUP(F4473,'[1]Goa Member''s Details Revised'!$C$2:$AO$7385,6,0)</f>
        <v>21250</v>
      </c>
      <c r="Q4473" s="23" t="str">
        <f>VLOOKUP(F4473,'[1]Goa Member''s Details Revised'!$C$2:$AO$7385,8,0)</f>
        <v>outstanding</v>
      </c>
      <c r="R4473" s="23">
        <f t="shared" si="347"/>
        <v>4250</v>
      </c>
      <c r="S4473" s="21">
        <f t="shared" si="348"/>
        <v>33</v>
      </c>
      <c r="T4473" s="23">
        <f t="shared" si="350"/>
        <v>17000</v>
      </c>
      <c r="U4473" s="23">
        <f t="shared" si="351"/>
        <v>14166.666666666668</v>
      </c>
      <c r="V4473" s="23">
        <f t="shared" si="349"/>
        <v>16150</v>
      </c>
      <c r="W4473" s="23"/>
      <c r="X4473" s="21"/>
      <c r="Y4473" s="24" t="str">
        <f>VLOOKUP(F4473,'[1]Goa Member''s Details Revised'!$C$2:$AO$7385,12,0)</f>
        <v>no reminders so last communication 2009 (Outstanding Rs.4250/-)</v>
      </c>
    </row>
    <row r="4474" spans="2:25" ht="30">
      <c r="B4474" s="20">
        <v>4465</v>
      </c>
      <c r="C4474" s="21"/>
      <c r="D4474" s="21" t="s">
        <v>12377</v>
      </c>
      <c r="E4474" s="21" t="s">
        <v>56</v>
      </c>
      <c r="F4474" s="21" t="s">
        <v>12378</v>
      </c>
      <c r="G4474" s="21"/>
      <c r="H4474" s="22" t="str">
        <f>VLOOKUP(F4474,'[1]Goa Member''s Details Revised'!$C$2:$AO$7385,2,0)</f>
        <v>D. Purcahser</v>
      </c>
      <c r="I4474" s="21">
        <v>31</v>
      </c>
      <c r="J4474" s="21" t="s">
        <v>682</v>
      </c>
      <c r="K4474" s="21">
        <v>1990</v>
      </c>
      <c r="L4474" s="22" t="str">
        <f>VLOOKUP(F4474,'[1]Goa Member''s Details Revised'!$C$2:$AO$7385,9,0)</f>
        <v>Never</v>
      </c>
      <c r="M4474" s="21" t="s">
        <v>12379</v>
      </c>
      <c r="N4474" s="23">
        <f>VLOOKUP(F4474,'[1]Goa Member''s Details Revised'!$C$2:$AO$7385,5,0)</f>
        <v>22000</v>
      </c>
      <c r="O4474" s="23">
        <f>VLOOKUP(F4474,'[1]Goa Member''s Details Revised'!$C$2:$AO$7385,5,0)</f>
        <v>22000</v>
      </c>
      <c r="P4474" s="23">
        <f>VLOOKUP(F4474,'[1]Goa Member''s Details Revised'!$C$2:$AO$7385,6,0)</f>
        <v>25500</v>
      </c>
      <c r="Q4474" s="23" t="str">
        <f>VLOOKUP(F4474,'[1]Goa Member''s Details Revised'!$C$2:$AO$7385,8,0)</f>
        <v>I.R.M</v>
      </c>
      <c r="R4474" s="23">
        <f t="shared" si="347"/>
        <v>-3500</v>
      </c>
      <c r="S4474" s="21">
        <f t="shared" si="348"/>
        <v>33</v>
      </c>
      <c r="T4474" s="23">
        <f t="shared" si="350"/>
        <v>20400</v>
      </c>
      <c r="U4474" s="23">
        <f t="shared" si="351"/>
        <v>17000</v>
      </c>
      <c r="V4474" s="23">
        <f t="shared" si="349"/>
        <v>21100</v>
      </c>
      <c r="W4474" s="23"/>
      <c r="X4474" s="21"/>
      <c r="Y4474" s="24" t="str">
        <f>VLOOKUP(F4474,'[1]Goa Member''s Details Revised'!$C$2:$AO$7385,12,0)</f>
        <v>we send last reminder in 2012.then we did not receive any reply</v>
      </c>
    </row>
    <row r="4475" spans="2:25">
      <c r="B4475" s="20">
        <v>4466</v>
      </c>
      <c r="C4475" s="21"/>
      <c r="D4475" s="21" t="s">
        <v>12380</v>
      </c>
      <c r="E4475" s="21" t="s">
        <v>56</v>
      </c>
      <c r="F4475" s="21" t="s">
        <v>12381</v>
      </c>
      <c r="G4475" s="21"/>
      <c r="H4475" s="22" t="str">
        <f>VLOOKUP(F4475,'[1]Goa Member''s Details Revised'!$C$2:$AO$7385,2,0)</f>
        <v>D. Purcahser</v>
      </c>
      <c r="I4475" s="21">
        <v>29</v>
      </c>
      <c r="J4475" s="21" t="s">
        <v>682</v>
      </c>
      <c r="K4475" s="21">
        <v>1990</v>
      </c>
      <c r="L4475" s="22">
        <f>VLOOKUP(F4475,'[1]Goa Member''s Details Revised'!$C$2:$AO$7385,9,0)</f>
        <v>2013</v>
      </c>
      <c r="M4475" s="27" t="s">
        <v>12382</v>
      </c>
      <c r="N4475" s="23">
        <f>VLOOKUP(F4475,'[1]Goa Member''s Details Revised'!$C$2:$AO$7385,5,0)</f>
        <v>22000</v>
      </c>
      <c r="O4475" s="23">
        <f>VLOOKUP(F4475,'[1]Goa Member''s Details Revised'!$C$2:$AO$7385,5,0)</f>
        <v>22000</v>
      </c>
      <c r="P4475" s="23">
        <f>VLOOKUP(F4475,'[1]Goa Member''s Details Revised'!$C$2:$AO$7385,6,0)</f>
        <v>25500</v>
      </c>
      <c r="Q4475" s="23" t="str">
        <f>VLOOKUP(F4475,'[1]Goa Member''s Details Revised'!$C$2:$AO$7385,8,0)</f>
        <v>Cancelled</v>
      </c>
      <c r="R4475" s="23">
        <f t="shared" si="347"/>
        <v>-3500</v>
      </c>
      <c r="S4475" s="21">
        <f t="shared" si="348"/>
        <v>33</v>
      </c>
      <c r="T4475" s="23">
        <f t="shared" si="350"/>
        <v>20400</v>
      </c>
      <c r="U4475" s="23">
        <f t="shared" si="351"/>
        <v>17000</v>
      </c>
      <c r="V4475" s="23">
        <f t="shared" si="349"/>
        <v>21100</v>
      </c>
      <c r="W4475" s="23"/>
      <c r="X4475" s="21"/>
      <c r="Y4475" s="24" t="str">
        <f>VLOOKUP(F4475,'[1]Goa Member''s Details Revised'!$C$2:$AO$7385,12,0)</f>
        <v>cancelled 9/9/22</v>
      </c>
    </row>
    <row r="4476" spans="2:25" ht="45">
      <c r="B4476" s="20">
        <v>4467</v>
      </c>
      <c r="C4476" s="21"/>
      <c r="D4476" s="21" t="s">
        <v>12383</v>
      </c>
      <c r="E4476" s="21" t="s">
        <v>56</v>
      </c>
      <c r="F4476" s="21" t="s">
        <v>12384</v>
      </c>
      <c r="G4476" s="21"/>
      <c r="H4476" s="22" t="str">
        <f>VLOOKUP(F4476,'[1]Goa Member''s Details Revised'!$C$2:$AO$7385,2,0)</f>
        <v>Purchaser</v>
      </c>
      <c r="I4476" s="21">
        <v>31</v>
      </c>
      <c r="J4476" s="21" t="s">
        <v>682</v>
      </c>
      <c r="K4476" s="21">
        <v>1990</v>
      </c>
      <c r="L4476" s="22" t="str">
        <f>VLOOKUP(F4476,'[1]Goa Member''s Details Revised'!$C$2:$AO$7385,9,0)</f>
        <v>Never</v>
      </c>
      <c r="M4476" s="21" t="s">
        <v>12385</v>
      </c>
      <c r="N4476" s="23">
        <f>VLOOKUP(F4476,'[1]Goa Member''s Details Revised'!$C$2:$AO$7385,5,0)</f>
        <v>17500</v>
      </c>
      <c r="O4476" s="23">
        <f>VLOOKUP(F4476,'[1]Goa Member''s Details Revised'!$C$2:$AO$7385,5,0)</f>
        <v>17500</v>
      </c>
      <c r="P4476" s="23">
        <f>VLOOKUP(F4476,'[1]Goa Member''s Details Revised'!$C$2:$AO$7385,6,0)</f>
        <v>18000</v>
      </c>
      <c r="Q4476" s="23" t="str">
        <f>VLOOKUP(F4476,'[1]Goa Member''s Details Revised'!$C$2:$AO$7385,8,0)</f>
        <v>I.R.M</v>
      </c>
      <c r="R4476" s="23">
        <f t="shared" si="347"/>
        <v>-500</v>
      </c>
      <c r="S4476" s="21">
        <f t="shared" si="348"/>
        <v>33</v>
      </c>
      <c r="T4476" s="23">
        <f t="shared" si="350"/>
        <v>14400</v>
      </c>
      <c r="U4476" s="23">
        <f t="shared" si="351"/>
        <v>12000</v>
      </c>
      <c r="V4476" s="23">
        <f t="shared" si="349"/>
        <v>14500</v>
      </c>
      <c r="W4476" s="23"/>
      <c r="X4476" s="21"/>
      <c r="Y4476" s="24" t="str">
        <f>VLOOKUP(F4476,'[1]Goa Member''s Details Revised'!$C$2:$AO$7385,12,0)</f>
        <v>we send last reminder in 2012.then we did not receive any reply..application form is not in file only POD receipt and 2012 letter is in file</v>
      </c>
    </row>
    <row r="4477" spans="2:25">
      <c r="B4477" s="20">
        <v>4468</v>
      </c>
      <c r="C4477" s="21"/>
      <c r="D4477" s="21" t="s">
        <v>12386</v>
      </c>
      <c r="E4477" s="21" t="s">
        <v>56</v>
      </c>
      <c r="F4477" s="21" t="s">
        <v>12387</v>
      </c>
      <c r="G4477" s="21"/>
      <c r="H4477" s="22" t="str">
        <f>VLOOKUP(F4477,'[1]Goa Member''s Details Revised'!$C$2:$AO$7385,2,0)</f>
        <v>D. Purchaser</v>
      </c>
      <c r="I4477" s="21">
        <v>31</v>
      </c>
      <c r="J4477" s="21" t="s">
        <v>682</v>
      </c>
      <c r="K4477" s="21">
        <v>1990</v>
      </c>
      <c r="L4477" s="22" t="str">
        <f>VLOOKUP(F4477,'[1]Goa Member''s Details Revised'!$C$2:$AO$7385,9,0)</f>
        <v>Never</v>
      </c>
      <c r="M4477" s="21" t="s">
        <v>12388</v>
      </c>
      <c r="N4477" s="23">
        <f>VLOOKUP(F4477,'[1]Goa Member''s Details Revised'!$C$2:$AO$7385,5,0)</f>
        <v>18000</v>
      </c>
      <c r="O4477" s="23">
        <f>VLOOKUP(F4477,'[1]Goa Member''s Details Revised'!$C$2:$AO$7385,5,0)</f>
        <v>18000</v>
      </c>
      <c r="P4477" s="23">
        <f>VLOOKUP(F4477,'[1]Goa Member''s Details Revised'!$C$2:$AO$7385,6,0)</f>
        <v>9300</v>
      </c>
      <c r="Q4477" s="23" t="str">
        <f>VLOOKUP(F4477,'[1]Goa Member''s Details Revised'!$C$2:$AO$7385,8,0)</f>
        <v>outstanding</v>
      </c>
      <c r="R4477" s="23">
        <f t="shared" si="347"/>
        <v>8700</v>
      </c>
      <c r="S4477" s="21">
        <f t="shared" si="348"/>
        <v>33</v>
      </c>
      <c r="T4477" s="23">
        <f t="shared" si="350"/>
        <v>7440</v>
      </c>
      <c r="U4477" s="23">
        <f t="shared" si="351"/>
        <v>6200</v>
      </c>
      <c r="V4477" s="23">
        <f t="shared" si="349"/>
        <v>5700</v>
      </c>
      <c r="W4477" s="23"/>
      <c r="X4477" s="21"/>
      <c r="Y4477" s="24" t="str">
        <f>VLOOKUP(F4477,'[1]Goa Member''s Details Revised'!$C$2:$AO$7385,12,0)</f>
        <v>last communication 91 (Outstanding Rs. 8700/-)</v>
      </c>
    </row>
    <row r="4478" spans="2:25">
      <c r="B4478" s="20">
        <v>4469</v>
      </c>
      <c r="C4478" s="21"/>
      <c r="D4478" s="21" t="s">
        <v>12389</v>
      </c>
      <c r="E4478" s="21" t="s">
        <v>56</v>
      </c>
      <c r="F4478" s="21" t="s">
        <v>12390</v>
      </c>
      <c r="G4478" s="21"/>
      <c r="H4478" s="22" t="str">
        <f>VLOOKUP(F4478,'[1]Goa Member''s Details Revised'!$C$2:$AO$7385,2,0)</f>
        <v>Purchaser</v>
      </c>
      <c r="I4478" s="21">
        <v>12</v>
      </c>
      <c r="J4478" s="21" t="s">
        <v>1133</v>
      </c>
      <c r="K4478" s="21">
        <v>1990</v>
      </c>
      <c r="L4478" s="22" t="str">
        <f>VLOOKUP(F4478,'[1]Goa Member''s Details Revised'!$C$2:$AO$7385,9,0)</f>
        <v>Never</v>
      </c>
      <c r="M4478" s="21" t="s">
        <v>12391</v>
      </c>
      <c r="N4478" s="23">
        <f>VLOOKUP(F4478,'[1]Goa Member''s Details Revised'!$C$2:$AO$7385,5,0)</f>
        <v>20000</v>
      </c>
      <c r="O4478" s="23">
        <f>VLOOKUP(F4478,'[1]Goa Member''s Details Revised'!$C$2:$AO$7385,5,0)</f>
        <v>20000</v>
      </c>
      <c r="P4478" s="23">
        <f>VLOOKUP(F4478,'[1]Goa Member''s Details Revised'!$C$2:$AO$7385,6,0)</f>
        <v>20000</v>
      </c>
      <c r="Q4478" s="23" t="str">
        <f>VLOOKUP(F4478,'[1]Goa Member''s Details Revised'!$C$2:$AO$7385,8,0)</f>
        <v>I.R.M</v>
      </c>
      <c r="R4478" s="23">
        <f t="shared" si="347"/>
        <v>0</v>
      </c>
      <c r="S4478" s="21">
        <f t="shared" si="348"/>
        <v>33</v>
      </c>
      <c r="T4478" s="23">
        <f t="shared" si="350"/>
        <v>16000</v>
      </c>
      <c r="U4478" s="23">
        <f t="shared" si="351"/>
        <v>13333.333333333332</v>
      </c>
      <c r="V4478" s="23">
        <f t="shared" si="349"/>
        <v>16000</v>
      </c>
      <c r="W4478" s="23"/>
      <c r="X4478" s="21"/>
      <c r="Y4478" s="24" t="str">
        <f>VLOOKUP(F4478,'[1]Goa Member''s Details Revised'!$C$2:$AO$7385,12,0)</f>
        <v>last communication 01</v>
      </c>
    </row>
    <row r="4479" spans="2:25" ht="30">
      <c r="B4479" s="20">
        <v>4470</v>
      </c>
      <c r="C4479" s="21"/>
      <c r="D4479" s="21" t="s">
        <v>12392</v>
      </c>
      <c r="E4479" s="21" t="s">
        <v>56</v>
      </c>
      <c r="F4479" s="21" t="s">
        <v>12393</v>
      </c>
      <c r="G4479" s="21"/>
      <c r="H4479" s="22" t="str">
        <f>VLOOKUP(F4479,'[1]Goa Member''s Details Revised'!$C$2:$AO$7385,2,0)</f>
        <v>Purchaser</v>
      </c>
      <c r="I4479" s="21">
        <v>27</v>
      </c>
      <c r="J4479" s="21" t="s">
        <v>1133</v>
      </c>
      <c r="K4479" s="21">
        <v>1990</v>
      </c>
      <c r="L4479" s="22" t="str">
        <f>VLOOKUP(F4479,'[1]Goa Member''s Details Revised'!$C$2:$AO$7385,9,0)</f>
        <v>Never</v>
      </c>
      <c r="M4479" s="21" t="s">
        <v>12394</v>
      </c>
      <c r="N4479" s="23">
        <f>VLOOKUP(F4479,'[1]Goa Member''s Details Revised'!$C$2:$AO$7385,5,0)</f>
        <v>26500</v>
      </c>
      <c r="O4479" s="23">
        <f>VLOOKUP(F4479,'[1]Goa Member''s Details Revised'!$C$2:$AO$7385,5,0)</f>
        <v>26500</v>
      </c>
      <c r="P4479" s="23">
        <f>VLOOKUP(F4479,'[1]Goa Member''s Details Revised'!$C$2:$AO$7385,6,0)</f>
        <v>26500</v>
      </c>
      <c r="Q4479" s="23" t="str">
        <f>VLOOKUP(F4479,'[1]Goa Member''s Details Revised'!$C$2:$AO$7385,8,0)</f>
        <v>I.R.M</v>
      </c>
      <c r="R4479" s="23">
        <f t="shared" si="347"/>
        <v>0</v>
      </c>
      <c r="S4479" s="21">
        <f t="shared" si="348"/>
        <v>33</v>
      </c>
      <c r="T4479" s="23">
        <f t="shared" si="350"/>
        <v>21200</v>
      </c>
      <c r="U4479" s="23">
        <f t="shared" si="351"/>
        <v>17666.666666666668</v>
      </c>
      <c r="V4479" s="23">
        <f t="shared" si="349"/>
        <v>21200</v>
      </c>
      <c r="W4479" s="23"/>
      <c r="X4479" s="21"/>
      <c r="Y4479" s="24" t="str">
        <f>VLOOKUP(F4479,'[1]Goa Member''s Details Revised'!$C$2:$AO$7385,12,0)</f>
        <v>we send last reminder in 2012.then we did not receive any reply</v>
      </c>
    </row>
    <row r="4480" spans="2:25">
      <c r="B4480" s="20">
        <v>4471</v>
      </c>
      <c r="C4480" s="21"/>
      <c r="D4480" s="21" t="s">
        <v>12395</v>
      </c>
      <c r="E4480" s="21" t="s">
        <v>56</v>
      </c>
      <c r="F4480" s="21" t="s">
        <v>12396</v>
      </c>
      <c r="G4480" s="21"/>
      <c r="H4480" s="22" t="str">
        <f>VLOOKUP(F4480,'[1]Goa Member''s Details Revised'!$C$2:$AO$7385,2,0)</f>
        <v>Purchaser</v>
      </c>
      <c r="I4480" s="21">
        <v>30</v>
      </c>
      <c r="J4480" s="21" t="s">
        <v>1133</v>
      </c>
      <c r="K4480" s="21">
        <v>1990</v>
      </c>
      <c r="L4480" s="22" t="str">
        <f>VLOOKUP(F4480,'[1]Goa Member''s Details Revised'!$C$2:$AO$7385,9,0)</f>
        <v>Never</v>
      </c>
      <c r="M4480" s="21" t="s">
        <v>12397</v>
      </c>
      <c r="N4480" s="23">
        <f>VLOOKUP(F4480,'[1]Goa Member''s Details Revised'!$C$2:$AO$7385,5,0)</f>
        <v>34000</v>
      </c>
      <c r="O4480" s="23">
        <f>VLOOKUP(F4480,'[1]Goa Member''s Details Revised'!$C$2:$AO$7385,5,0)</f>
        <v>34000</v>
      </c>
      <c r="P4480" s="23">
        <f>VLOOKUP(F4480,'[1]Goa Member''s Details Revised'!$C$2:$AO$7385,6,0)</f>
        <v>35450</v>
      </c>
      <c r="Q4480" s="23" t="str">
        <f>VLOOKUP(F4480,'[1]Goa Member''s Details Revised'!$C$2:$AO$7385,8,0)</f>
        <v>I.R.M</v>
      </c>
      <c r="R4480" s="23">
        <f t="shared" si="347"/>
        <v>-1450</v>
      </c>
      <c r="S4480" s="21">
        <f t="shared" si="348"/>
        <v>33</v>
      </c>
      <c r="T4480" s="23">
        <f t="shared" si="350"/>
        <v>28360</v>
      </c>
      <c r="U4480" s="23">
        <f t="shared" si="351"/>
        <v>23633.333333333336</v>
      </c>
      <c r="V4480" s="23">
        <f t="shared" si="349"/>
        <v>28650</v>
      </c>
      <c r="W4480" s="23"/>
      <c r="X4480" s="21"/>
      <c r="Y4480" s="24" t="str">
        <f>VLOOKUP(F4480,'[1]Goa Member''s Details Revised'!$C$2:$AO$7385,12,0)</f>
        <v>last communication 9/11/18</v>
      </c>
    </row>
    <row r="4481" spans="2:25">
      <c r="B4481" s="20">
        <v>4472</v>
      </c>
      <c r="C4481" s="21"/>
      <c r="D4481" s="21" t="s">
        <v>12398</v>
      </c>
      <c r="E4481" s="21" t="s">
        <v>56</v>
      </c>
      <c r="F4481" s="21" t="s">
        <v>12399</v>
      </c>
      <c r="G4481" s="21"/>
      <c r="H4481" s="22" t="str">
        <f>VLOOKUP(F4481,'[1]Goa Member''s Details Revised'!$C$2:$AO$7385,2,0)</f>
        <v>D. Purchaser</v>
      </c>
      <c r="I4481" s="21">
        <v>27</v>
      </c>
      <c r="J4481" s="21" t="s">
        <v>1133</v>
      </c>
      <c r="K4481" s="21">
        <v>1990</v>
      </c>
      <c r="L4481" s="22" t="str">
        <f>VLOOKUP(F4481,'[1]Goa Member''s Details Revised'!$C$2:$AO$7385,9,0)</f>
        <v>Never</v>
      </c>
      <c r="M4481" s="21" t="s">
        <v>12400</v>
      </c>
      <c r="N4481" s="23">
        <f>VLOOKUP(F4481,'[1]Goa Member''s Details Revised'!$C$2:$AO$7385,5,0)</f>
        <v>26500</v>
      </c>
      <c r="O4481" s="23">
        <f>VLOOKUP(F4481,'[1]Goa Member''s Details Revised'!$C$2:$AO$7385,5,0)</f>
        <v>26500</v>
      </c>
      <c r="P4481" s="23">
        <f>VLOOKUP(F4481,'[1]Goa Member''s Details Revised'!$C$2:$AO$7385,6,0)</f>
        <v>27650</v>
      </c>
      <c r="Q4481" s="23" t="str">
        <f>VLOOKUP(F4481,'[1]Goa Member''s Details Revised'!$C$2:$AO$7385,8,0)</f>
        <v>I.R.M</v>
      </c>
      <c r="R4481" s="23">
        <f t="shared" si="347"/>
        <v>-1150</v>
      </c>
      <c r="S4481" s="21">
        <f t="shared" si="348"/>
        <v>33</v>
      </c>
      <c r="T4481" s="23">
        <f t="shared" si="350"/>
        <v>22120</v>
      </c>
      <c r="U4481" s="23">
        <f t="shared" si="351"/>
        <v>18433.333333333336</v>
      </c>
      <c r="V4481" s="23">
        <f t="shared" si="349"/>
        <v>22350</v>
      </c>
      <c r="W4481" s="23"/>
      <c r="X4481" s="21"/>
      <c r="Y4481" s="24" t="str">
        <f>VLOOKUP(F4481,'[1]Goa Member''s Details Revised'!$C$2:$AO$7385,12,0)</f>
        <v>last communication 00</v>
      </c>
    </row>
    <row r="4482" spans="2:25" ht="30">
      <c r="B4482" s="20">
        <v>4473</v>
      </c>
      <c r="C4482" s="21"/>
      <c r="D4482" s="21" t="s">
        <v>12401</v>
      </c>
      <c r="E4482" s="21" t="s">
        <v>56</v>
      </c>
      <c r="F4482" s="21" t="s">
        <v>12402</v>
      </c>
      <c r="G4482" s="21"/>
      <c r="H4482" s="22" t="str">
        <f>VLOOKUP(F4482,'[1]Goa Member''s Details Revised'!$C$2:$AO$7385,2,0)</f>
        <v>Purchaser</v>
      </c>
      <c r="I4482" s="21">
        <v>5</v>
      </c>
      <c r="J4482" s="21" t="s">
        <v>846</v>
      </c>
      <c r="K4482" s="21">
        <v>1990</v>
      </c>
      <c r="L4482" s="22" t="str">
        <f>VLOOKUP(F4482,'[1]Goa Member''s Details Revised'!$C$2:$AO$7385,9,0)</f>
        <v>Never</v>
      </c>
      <c r="M4482" s="21" t="s">
        <v>12403</v>
      </c>
      <c r="N4482" s="23">
        <f>VLOOKUP(F4482,'[1]Goa Member''s Details Revised'!$C$2:$AO$7385,5,0)</f>
        <v>34000</v>
      </c>
      <c r="O4482" s="23">
        <f>VLOOKUP(F4482,'[1]Goa Member''s Details Revised'!$C$2:$AO$7385,5,0)</f>
        <v>34000</v>
      </c>
      <c r="P4482" s="23">
        <f>VLOOKUP(F4482,'[1]Goa Member''s Details Revised'!$C$2:$AO$7385,6,0)</f>
        <v>35450</v>
      </c>
      <c r="Q4482" s="23" t="str">
        <f>VLOOKUP(F4482,'[1]Goa Member''s Details Revised'!$C$2:$AO$7385,8,0)</f>
        <v>I.R.M</v>
      </c>
      <c r="R4482" s="23">
        <f t="shared" si="347"/>
        <v>-1450</v>
      </c>
      <c r="S4482" s="21">
        <f t="shared" si="348"/>
        <v>33</v>
      </c>
      <c r="T4482" s="23">
        <f t="shared" si="350"/>
        <v>28360</v>
      </c>
      <c r="U4482" s="23">
        <f t="shared" si="351"/>
        <v>23633.333333333336</v>
      </c>
      <c r="V4482" s="23">
        <f t="shared" si="349"/>
        <v>28650</v>
      </c>
      <c r="W4482" s="23"/>
      <c r="X4482" s="21"/>
      <c r="Y4482" s="24" t="str">
        <f>VLOOKUP(F4482,'[1]Goa Member''s Details Revised'!$C$2:$AO$7385,12,0)</f>
        <v>last communication 19/2/2020...total 3 membership of Goa:- 3994, 3996, 3997</v>
      </c>
    </row>
    <row r="4483" spans="2:25" ht="30">
      <c r="B4483" s="20">
        <v>4474</v>
      </c>
      <c r="C4483" s="21"/>
      <c r="D4483" s="21" t="s">
        <v>12404</v>
      </c>
      <c r="E4483" s="21" t="s">
        <v>56</v>
      </c>
      <c r="F4483" s="21" t="s">
        <v>12405</v>
      </c>
      <c r="G4483" s="21"/>
      <c r="H4483" s="22" t="str">
        <f>VLOOKUP(F4483,'[1]Goa Member''s Details Revised'!$C$2:$AO$7385,2,0)</f>
        <v>D. Purchaser</v>
      </c>
      <c r="I4483" s="21">
        <v>6</v>
      </c>
      <c r="J4483" s="21" t="s">
        <v>846</v>
      </c>
      <c r="K4483" s="21">
        <v>1990</v>
      </c>
      <c r="L4483" s="22" t="str">
        <f>VLOOKUP(F4483,'[1]Goa Member''s Details Revised'!$C$2:$AO$7385,9,0)</f>
        <v>Never</v>
      </c>
      <c r="M4483" s="21" t="s">
        <v>12406</v>
      </c>
      <c r="N4483" s="23">
        <f>VLOOKUP(F4483,'[1]Goa Member''s Details Revised'!$C$2:$AO$7385,5,0)</f>
        <v>22000</v>
      </c>
      <c r="O4483" s="23">
        <f>VLOOKUP(F4483,'[1]Goa Member''s Details Revised'!$C$2:$AO$7385,5,0)</f>
        <v>22000</v>
      </c>
      <c r="P4483" s="23">
        <f>VLOOKUP(F4483,'[1]Goa Member''s Details Revised'!$C$2:$AO$7385,6,0)</f>
        <v>25500</v>
      </c>
      <c r="Q4483" s="23" t="str">
        <f>VLOOKUP(F4483,'[1]Goa Member''s Details Revised'!$C$2:$AO$7385,8,0)</f>
        <v>I.R.M</v>
      </c>
      <c r="R4483" s="23">
        <f t="shared" si="347"/>
        <v>-3500</v>
      </c>
      <c r="S4483" s="21">
        <f t="shared" si="348"/>
        <v>33</v>
      </c>
      <c r="T4483" s="23">
        <f t="shared" si="350"/>
        <v>20400</v>
      </c>
      <c r="U4483" s="23">
        <f t="shared" si="351"/>
        <v>17000</v>
      </c>
      <c r="V4483" s="23">
        <f t="shared" si="349"/>
        <v>21100</v>
      </c>
      <c r="W4483" s="23"/>
      <c r="X4483" s="21"/>
      <c r="Y4483" s="24" t="str">
        <f>VLOOKUP(F4483,'[1]Goa Member''s Details Revised'!$C$2:$AO$7385,12,0)</f>
        <v>we send last reminder in 2012.then we did not receive any reply</v>
      </c>
    </row>
    <row r="4484" spans="2:25" ht="30">
      <c r="B4484" s="20">
        <v>4475</v>
      </c>
      <c r="C4484" s="21"/>
      <c r="D4484" s="21" t="s">
        <v>12407</v>
      </c>
      <c r="E4484" s="21" t="s">
        <v>56</v>
      </c>
      <c r="F4484" s="21" t="s">
        <v>12408</v>
      </c>
      <c r="G4484" s="21"/>
      <c r="H4484" s="22" t="str">
        <f>VLOOKUP(F4484,'[1]Goa Member''s Details Revised'!$C$2:$AO$7385,2,0)</f>
        <v>D. Purchaser</v>
      </c>
      <c r="I4484" s="21">
        <v>5</v>
      </c>
      <c r="J4484" s="21" t="s">
        <v>846</v>
      </c>
      <c r="K4484" s="21">
        <v>1990</v>
      </c>
      <c r="L4484" s="22" t="str">
        <f>VLOOKUP(F4484,'[1]Goa Member''s Details Revised'!$C$2:$AO$7385,9,0)</f>
        <v>Never</v>
      </c>
      <c r="M4484" s="21" t="s">
        <v>12409</v>
      </c>
      <c r="N4484" s="23">
        <f>VLOOKUP(F4484,'[1]Goa Member''s Details Revised'!$C$2:$AO$7385,5,0)</f>
        <v>22000</v>
      </c>
      <c r="O4484" s="23">
        <f>VLOOKUP(F4484,'[1]Goa Member''s Details Revised'!$C$2:$AO$7385,5,0)</f>
        <v>22000</v>
      </c>
      <c r="P4484" s="23">
        <f>VLOOKUP(F4484,'[1]Goa Member''s Details Revised'!$C$2:$AO$7385,6,0)</f>
        <v>25500</v>
      </c>
      <c r="Q4484" s="23" t="str">
        <f>VLOOKUP(F4484,'[1]Goa Member''s Details Revised'!$C$2:$AO$7385,8,0)</f>
        <v>I.R.M</v>
      </c>
      <c r="R4484" s="23">
        <f t="shared" si="347"/>
        <v>-3500</v>
      </c>
      <c r="S4484" s="21">
        <f t="shared" si="348"/>
        <v>33</v>
      </c>
      <c r="T4484" s="23">
        <f t="shared" si="350"/>
        <v>20400</v>
      </c>
      <c r="U4484" s="23">
        <f t="shared" si="351"/>
        <v>17000</v>
      </c>
      <c r="V4484" s="23">
        <f t="shared" si="349"/>
        <v>21100</v>
      </c>
      <c r="W4484" s="23"/>
      <c r="X4484" s="21"/>
      <c r="Y4484" s="24" t="str">
        <f>VLOOKUP(F4484,'[1]Goa Member''s Details Revised'!$C$2:$AO$7385,12,0)</f>
        <v>last communication 19/2/2020...total 3 membership of Goa:- 3994, 3996, 3997</v>
      </c>
    </row>
    <row r="4485" spans="2:25" ht="30">
      <c r="B4485" s="20">
        <v>4476</v>
      </c>
      <c r="C4485" s="21"/>
      <c r="D4485" s="21" t="s">
        <v>12410</v>
      </c>
      <c r="E4485" s="21" t="s">
        <v>56</v>
      </c>
      <c r="F4485" s="21" t="s">
        <v>12411</v>
      </c>
      <c r="G4485" s="21"/>
      <c r="H4485" s="22" t="str">
        <f>VLOOKUP(F4485,'[1]Goa Member''s Details Revised'!$C$2:$AO$7385,2,0)</f>
        <v>D. Purchaser</v>
      </c>
      <c r="I4485" s="21">
        <v>5</v>
      </c>
      <c r="J4485" s="21" t="s">
        <v>846</v>
      </c>
      <c r="K4485" s="21">
        <v>1990</v>
      </c>
      <c r="L4485" s="22" t="str">
        <f>VLOOKUP(F4485,'[1]Goa Member''s Details Revised'!$C$2:$AO$7385,9,0)</f>
        <v>Never</v>
      </c>
      <c r="M4485" s="21" t="s">
        <v>12409</v>
      </c>
      <c r="N4485" s="23">
        <f>VLOOKUP(F4485,'[1]Goa Member''s Details Revised'!$C$2:$AO$7385,5,0)</f>
        <v>22000</v>
      </c>
      <c r="O4485" s="23">
        <f>VLOOKUP(F4485,'[1]Goa Member''s Details Revised'!$C$2:$AO$7385,5,0)</f>
        <v>22000</v>
      </c>
      <c r="P4485" s="23">
        <f>VLOOKUP(F4485,'[1]Goa Member''s Details Revised'!$C$2:$AO$7385,6,0)</f>
        <v>25500</v>
      </c>
      <c r="Q4485" s="23" t="str">
        <f>VLOOKUP(F4485,'[1]Goa Member''s Details Revised'!$C$2:$AO$7385,8,0)</f>
        <v>I.R.M</v>
      </c>
      <c r="R4485" s="23">
        <f t="shared" si="347"/>
        <v>-3500</v>
      </c>
      <c r="S4485" s="21">
        <f t="shared" si="348"/>
        <v>33</v>
      </c>
      <c r="T4485" s="23">
        <f t="shared" si="350"/>
        <v>20400</v>
      </c>
      <c r="U4485" s="23">
        <f t="shared" si="351"/>
        <v>17000</v>
      </c>
      <c r="V4485" s="23">
        <f t="shared" si="349"/>
        <v>21100</v>
      </c>
      <c r="W4485" s="23"/>
      <c r="X4485" s="21"/>
      <c r="Y4485" s="24" t="str">
        <f>VLOOKUP(F4485,'[1]Goa Member''s Details Revised'!$C$2:$AO$7385,12,0)</f>
        <v>last communication 19/2/2020...total 3 membership of Goa:- 3994, 3996, 3997</v>
      </c>
    </row>
    <row r="4486" spans="2:25" ht="30">
      <c r="B4486" s="20">
        <v>4477</v>
      </c>
      <c r="C4486" s="21"/>
      <c r="D4486" s="21" t="s">
        <v>12412</v>
      </c>
      <c r="E4486" s="21" t="s">
        <v>56</v>
      </c>
      <c r="F4486" s="21" t="s">
        <v>12413</v>
      </c>
      <c r="G4486" s="21"/>
      <c r="H4486" s="22" t="str">
        <f>VLOOKUP(F4486,'[1]Goa Member''s Details Revised'!$C$2:$AO$7385,2,0)</f>
        <v>Purchaser</v>
      </c>
      <c r="I4486" s="21">
        <v>22</v>
      </c>
      <c r="J4486" s="21" t="s">
        <v>846</v>
      </c>
      <c r="K4486" s="21">
        <v>1990</v>
      </c>
      <c r="L4486" s="22" t="str">
        <f>VLOOKUP(F4486,'[1]Goa Member''s Details Revised'!$C$2:$AO$7385,9,0)</f>
        <v>Never</v>
      </c>
      <c r="M4486" s="21" t="s">
        <v>12414</v>
      </c>
      <c r="N4486" s="23">
        <f>VLOOKUP(F4486,'[1]Goa Member''s Details Revised'!$C$2:$AO$7385,5,0)</f>
        <v>26500</v>
      </c>
      <c r="O4486" s="23">
        <f>VLOOKUP(F4486,'[1]Goa Member''s Details Revised'!$C$2:$AO$7385,5,0)</f>
        <v>26500</v>
      </c>
      <c r="P4486" s="23">
        <f>VLOOKUP(F4486,'[1]Goa Member''s Details Revised'!$C$2:$AO$7385,6,0)</f>
        <v>27650</v>
      </c>
      <c r="Q4486" s="23" t="str">
        <f>VLOOKUP(F4486,'[1]Goa Member''s Details Revised'!$C$2:$AO$7385,8,0)</f>
        <v>I.R.M</v>
      </c>
      <c r="R4486" s="23">
        <f t="shared" si="347"/>
        <v>-1150</v>
      </c>
      <c r="S4486" s="21">
        <f t="shared" si="348"/>
        <v>33</v>
      </c>
      <c r="T4486" s="23">
        <f t="shared" si="350"/>
        <v>22120</v>
      </c>
      <c r="U4486" s="23">
        <f t="shared" si="351"/>
        <v>18433.333333333336</v>
      </c>
      <c r="V4486" s="23">
        <f t="shared" si="349"/>
        <v>22350</v>
      </c>
      <c r="W4486" s="23"/>
      <c r="X4486" s="21"/>
      <c r="Y4486" s="24" t="str">
        <f>VLOOKUP(F4486,'[1]Goa Member''s Details Revised'!$C$2:$AO$7385,12,0)</f>
        <v>we send last reminder in 2012.then we did not receive any reply</v>
      </c>
    </row>
    <row r="4487" spans="2:25" ht="30">
      <c r="B4487" s="20">
        <v>4478</v>
      </c>
      <c r="C4487" s="21"/>
      <c r="D4487" s="21" t="s">
        <v>12415</v>
      </c>
      <c r="E4487" s="21" t="s">
        <v>56</v>
      </c>
      <c r="F4487" s="21" t="s">
        <v>12416</v>
      </c>
      <c r="G4487" s="21"/>
      <c r="H4487" s="22" t="str">
        <f>VLOOKUP(F4487,'[1]Goa Member''s Details Revised'!$C$2:$AO$7385,2,0)</f>
        <v>Purchaser</v>
      </c>
      <c r="I4487" s="21">
        <v>22</v>
      </c>
      <c r="J4487" s="21" t="s">
        <v>846</v>
      </c>
      <c r="K4487" s="21">
        <v>1990</v>
      </c>
      <c r="L4487" s="22" t="str">
        <f>VLOOKUP(F4487,'[1]Goa Member''s Details Revised'!$C$2:$AO$7385,9,0)</f>
        <v>Never</v>
      </c>
      <c r="M4487" s="21" t="s">
        <v>12417</v>
      </c>
      <c r="N4487" s="23">
        <f>VLOOKUP(F4487,'[1]Goa Member''s Details Revised'!$C$2:$AO$7385,5,0)</f>
        <v>20000</v>
      </c>
      <c r="O4487" s="23">
        <f>VLOOKUP(F4487,'[1]Goa Member''s Details Revised'!$C$2:$AO$7385,5,0)</f>
        <v>20000</v>
      </c>
      <c r="P4487" s="23">
        <f>VLOOKUP(F4487,'[1]Goa Member''s Details Revised'!$C$2:$AO$7385,6,0)</f>
        <v>20850</v>
      </c>
      <c r="Q4487" s="23" t="str">
        <f>VLOOKUP(F4487,'[1]Goa Member''s Details Revised'!$C$2:$AO$7385,8,0)</f>
        <v>I.R.M</v>
      </c>
      <c r="R4487" s="23">
        <f t="shared" si="347"/>
        <v>-850</v>
      </c>
      <c r="S4487" s="21">
        <f t="shared" si="348"/>
        <v>33</v>
      </c>
      <c r="T4487" s="23">
        <f t="shared" si="350"/>
        <v>16680</v>
      </c>
      <c r="U4487" s="23">
        <f t="shared" si="351"/>
        <v>13900</v>
      </c>
      <c r="V4487" s="23">
        <f t="shared" si="349"/>
        <v>16850</v>
      </c>
      <c r="W4487" s="23"/>
      <c r="X4487" s="21"/>
      <c r="Y4487" s="24" t="str">
        <f>VLOOKUP(F4487,'[1]Goa Member''s Details Revised'!$C$2:$AO$7385,12,0)</f>
        <v>we send last reminder in 2012.then we did not receive any reply</v>
      </c>
    </row>
    <row r="4488" spans="2:25" ht="30">
      <c r="B4488" s="20">
        <v>4479</v>
      </c>
      <c r="C4488" s="21"/>
      <c r="D4488" s="21" t="s">
        <v>12418</v>
      </c>
      <c r="E4488" s="21" t="s">
        <v>56</v>
      </c>
      <c r="F4488" s="21" t="s">
        <v>12419</v>
      </c>
      <c r="G4488" s="21"/>
      <c r="H4488" s="22" t="str">
        <f>VLOOKUP(F4488,'[1]Goa Member''s Details Revised'!$C$2:$AO$7385,2,0)</f>
        <v>Purchaser</v>
      </c>
      <c r="I4488" s="21">
        <v>31</v>
      </c>
      <c r="J4488" s="21" t="s">
        <v>846</v>
      </c>
      <c r="K4488" s="21">
        <v>1990</v>
      </c>
      <c r="L4488" s="22" t="str">
        <f>VLOOKUP(F4488,'[1]Goa Member''s Details Revised'!$C$2:$AO$7385,9,0)</f>
        <v>Never</v>
      </c>
      <c r="M4488" s="21" t="s">
        <v>66</v>
      </c>
      <c r="N4488" s="23">
        <f>VLOOKUP(F4488,'[1]Goa Member''s Details Revised'!$C$2:$AO$7385,5,0)</f>
        <v>17500</v>
      </c>
      <c r="O4488" s="23">
        <f>VLOOKUP(F4488,'[1]Goa Member''s Details Revised'!$C$2:$AO$7385,5,0)</f>
        <v>17500</v>
      </c>
      <c r="P4488" s="23">
        <f>VLOOKUP(F4488,'[1]Goa Member''s Details Revised'!$C$2:$AO$7385,6,0)</f>
        <v>18000</v>
      </c>
      <c r="Q4488" s="23" t="str">
        <f>VLOOKUP(F4488,'[1]Goa Member''s Details Revised'!$C$2:$AO$7385,8,0)</f>
        <v>I.R.M</v>
      </c>
      <c r="R4488" s="23">
        <f t="shared" si="347"/>
        <v>-500</v>
      </c>
      <c r="S4488" s="21">
        <f t="shared" si="348"/>
        <v>33</v>
      </c>
      <c r="T4488" s="23">
        <f t="shared" si="350"/>
        <v>14400</v>
      </c>
      <c r="U4488" s="23">
        <f t="shared" si="351"/>
        <v>12000</v>
      </c>
      <c r="V4488" s="23">
        <f t="shared" si="349"/>
        <v>14500</v>
      </c>
      <c r="W4488" s="23"/>
      <c r="X4488" s="21"/>
      <c r="Y4488" s="24" t="str">
        <f>VLOOKUP(F4488,'[1]Goa Member''s Details Revised'!$C$2:$AO$7385,12,0)</f>
        <v>we send last reminder in 2012.then we did not receive any reply</v>
      </c>
    </row>
    <row r="4489" spans="2:25" ht="30">
      <c r="B4489" s="20">
        <v>4480</v>
      </c>
      <c r="C4489" s="21"/>
      <c r="D4489" s="21" t="s">
        <v>12420</v>
      </c>
      <c r="E4489" s="21" t="s">
        <v>56</v>
      </c>
      <c r="F4489" s="21" t="s">
        <v>12421</v>
      </c>
      <c r="G4489" s="21"/>
      <c r="H4489" s="22" t="str">
        <f>VLOOKUP(F4489,'[1]Goa Member''s Details Revised'!$C$2:$AO$7385,2,0)</f>
        <v>D. Purchaser</v>
      </c>
      <c r="I4489" s="21">
        <v>8</v>
      </c>
      <c r="J4489" s="21" t="s">
        <v>865</v>
      </c>
      <c r="K4489" s="21">
        <v>1990</v>
      </c>
      <c r="L4489" s="22" t="str">
        <f>VLOOKUP(F4489,'[1]Goa Member''s Details Revised'!$C$2:$AO$7385,9,0)</f>
        <v>Never</v>
      </c>
      <c r="M4489" s="21" t="s">
        <v>12422</v>
      </c>
      <c r="N4489" s="23">
        <f>VLOOKUP(F4489,'[1]Goa Member''s Details Revised'!$C$2:$AO$7385,5,0)</f>
        <v>27000</v>
      </c>
      <c r="O4489" s="23">
        <f>VLOOKUP(F4489,'[1]Goa Member''s Details Revised'!$C$2:$AO$7385,5,0)</f>
        <v>27000</v>
      </c>
      <c r="P4489" s="23">
        <f>VLOOKUP(F4489,'[1]Goa Member''s Details Revised'!$C$2:$AO$7385,6,0)</f>
        <v>31200</v>
      </c>
      <c r="Q4489" s="23" t="str">
        <f>VLOOKUP(F4489,'[1]Goa Member''s Details Revised'!$C$2:$AO$7385,8,0)</f>
        <v>I.R.M</v>
      </c>
      <c r="R4489" s="23">
        <f t="shared" si="347"/>
        <v>-4200</v>
      </c>
      <c r="S4489" s="21">
        <f t="shared" si="348"/>
        <v>33</v>
      </c>
      <c r="T4489" s="23">
        <f t="shared" si="350"/>
        <v>24960</v>
      </c>
      <c r="U4489" s="23">
        <f t="shared" si="351"/>
        <v>20800</v>
      </c>
      <c r="V4489" s="23">
        <f t="shared" si="349"/>
        <v>25800</v>
      </c>
      <c r="W4489" s="23"/>
      <c r="X4489" s="21"/>
      <c r="Y4489" s="24" t="str">
        <f>VLOOKUP(F4489,'[1]Goa Member''s Details Revised'!$C$2:$AO$7385,12,0)</f>
        <v>we send last reminder in 2012.then we did not receive any reply</v>
      </c>
    </row>
    <row r="4490" spans="2:25" ht="30">
      <c r="B4490" s="20">
        <v>4481</v>
      </c>
      <c r="C4490" s="21"/>
      <c r="D4490" s="21" t="s">
        <v>12423</v>
      </c>
      <c r="E4490" s="21" t="s">
        <v>56</v>
      </c>
      <c r="F4490" s="21" t="s">
        <v>12424</v>
      </c>
      <c r="G4490" s="21"/>
      <c r="H4490" s="22" t="str">
        <f>VLOOKUP(F4490,'[1]Goa Member''s Details Revised'!$C$2:$AO$7385,2,0)</f>
        <v>D. Purchaser</v>
      </c>
      <c r="I4490" s="21">
        <v>20</v>
      </c>
      <c r="J4490" s="21" t="s">
        <v>865</v>
      </c>
      <c r="K4490" s="21">
        <v>1990</v>
      </c>
      <c r="L4490" s="22" t="str">
        <f>VLOOKUP(F4490,'[1]Goa Member''s Details Revised'!$C$2:$AO$7385,9,0)</f>
        <v>Never</v>
      </c>
      <c r="M4490" s="21" t="s">
        <v>12425</v>
      </c>
      <c r="N4490" s="23">
        <f>VLOOKUP(F4490,'[1]Goa Member''s Details Revised'!$C$2:$AO$7385,5,0)</f>
        <v>21000</v>
      </c>
      <c r="O4490" s="23">
        <f>VLOOKUP(F4490,'[1]Goa Member''s Details Revised'!$C$2:$AO$7385,5,0)</f>
        <v>21000</v>
      </c>
      <c r="P4490" s="23">
        <f>VLOOKUP(F4490,'[1]Goa Member''s Details Revised'!$C$2:$AO$7385,6,0)</f>
        <v>23700</v>
      </c>
      <c r="Q4490" s="23" t="str">
        <f>VLOOKUP(F4490,'[1]Goa Member''s Details Revised'!$C$2:$AO$7385,8,0)</f>
        <v>I.R.M</v>
      </c>
      <c r="R4490" s="23">
        <f t="shared" si="347"/>
        <v>-2700</v>
      </c>
      <c r="S4490" s="21">
        <f t="shared" si="348"/>
        <v>33</v>
      </c>
      <c r="T4490" s="23">
        <f t="shared" si="350"/>
        <v>18960</v>
      </c>
      <c r="U4490" s="23">
        <f t="shared" si="351"/>
        <v>15800</v>
      </c>
      <c r="V4490" s="23">
        <f t="shared" si="349"/>
        <v>19500</v>
      </c>
      <c r="W4490" s="23"/>
      <c r="X4490" s="21"/>
      <c r="Y4490" s="24" t="str">
        <f>VLOOKUP(F4490,'[1]Goa Member''s Details Revised'!$C$2:$AO$7385,12,0)</f>
        <v>we send last reminder in 2012.then we did not receive any reply</v>
      </c>
    </row>
    <row r="4491" spans="2:25" ht="30">
      <c r="B4491" s="20">
        <v>4482</v>
      </c>
      <c r="C4491" s="21"/>
      <c r="D4491" s="21" t="s">
        <v>12426</v>
      </c>
      <c r="E4491" s="21" t="s">
        <v>56</v>
      </c>
      <c r="F4491" s="21" t="s">
        <v>12427</v>
      </c>
      <c r="G4491" s="21"/>
      <c r="H4491" s="22" t="str">
        <f>VLOOKUP(F4491,'[1]Goa Member''s Details Revised'!$C$2:$AO$7385,2,0)</f>
        <v>D. Purchaser</v>
      </c>
      <c r="I4491" s="21">
        <v>20</v>
      </c>
      <c r="J4491" s="21" t="s">
        <v>865</v>
      </c>
      <c r="K4491" s="21">
        <v>1990</v>
      </c>
      <c r="L4491" s="22" t="str">
        <f>VLOOKUP(F4491,'[1]Goa Member''s Details Revised'!$C$2:$AO$7385,9,0)</f>
        <v>Never</v>
      </c>
      <c r="M4491" s="21" t="s">
        <v>12428</v>
      </c>
      <c r="N4491" s="23">
        <f>VLOOKUP(F4491,'[1]Goa Member''s Details Revised'!$C$2:$AO$7385,5,0)</f>
        <v>21000</v>
      </c>
      <c r="O4491" s="23">
        <f>VLOOKUP(F4491,'[1]Goa Member''s Details Revised'!$C$2:$AO$7385,5,0)</f>
        <v>21000</v>
      </c>
      <c r="P4491" s="23">
        <f>VLOOKUP(F4491,'[1]Goa Member''s Details Revised'!$C$2:$AO$7385,6,0)</f>
        <v>23700</v>
      </c>
      <c r="Q4491" s="23" t="str">
        <f>VLOOKUP(F4491,'[1]Goa Member''s Details Revised'!$C$2:$AO$7385,8,0)</f>
        <v>I.R.M</v>
      </c>
      <c r="R4491" s="23">
        <f t="shared" ref="R4491:R4554" si="352">+O4491-P4491</f>
        <v>-2700</v>
      </c>
      <c r="S4491" s="21">
        <f t="shared" ref="S4491:S4554" si="353">+$Q$6-K4491</f>
        <v>33</v>
      </c>
      <c r="T4491" s="23">
        <f t="shared" si="350"/>
        <v>18960</v>
      </c>
      <c r="U4491" s="23">
        <f t="shared" si="351"/>
        <v>15800</v>
      </c>
      <c r="V4491" s="23">
        <f t="shared" ref="V4491:V4554" si="354">IF(Q4491="regular",0,(P4491-(O4491*20%)))</f>
        <v>19500</v>
      </c>
      <c r="W4491" s="23"/>
      <c r="X4491" s="21"/>
      <c r="Y4491" s="24" t="str">
        <f>VLOOKUP(F4491,'[1]Goa Member''s Details Revised'!$C$2:$AO$7385,12,0)</f>
        <v>we send last reminder in 2012.then we did not receive any reply</v>
      </c>
    </row>
    <row r="4492" spans="2:25">
      <c r="B4492" s="20">
        <v>4483</v>
      </c>
      <c r="C4492" s="21"/>
      <c r="D4492" s="21" t="s">
        <v>12429</v>
      </c>
      <c r="E4492" s="21" t="s">
        <v>56</v>
      </c>
      <c r="F4492" s="21" t="s">
        <v>12430</v>
      </c>
      <c r="G4492" s="21"/>
      <c r="H4492" s="22" t="str">
        <f>VLOOKUP(F4492,'[1]Goa Member''s Details Revised'!$C$2:$AO$7385,2,0)</f>
        <v>D. Purcahser</v>
      </c>
      <c r="I4492" s="21">
        <v>29</v>
      </c>
      <c r="J4492" s="21" t="s">
        <v>865</v>
      </c>
      <c r="K4492" s="21">
        <v>1990</v>
      </c>
      <c r="L4492" s="22">
        <f>VLOOKUP(F4492,'[1]Goa Member''s Details Revised'!$C$2:$AO$7385,9,0)</f>
        <v>2009</v>
      </c>
      <c r="M4492" s="21" t="s">
        <v>12431</v>
      </c>
      <c r="N4492" s="23">
        <f>VLOOKUP(F4492,'[1]Goa Member''s Details Revised'!$C$2:$AO$7385,5,0)</f>
        <v>17500</v>
      </c>
      <c r="O4492" s="23">
        <f>VLOOKUP(F4492,'[1]Goa Member''s Details Revised'!$C$2:$AO$7385,5,0)</f>
        <v>17500</v>
      </c>
      <c r="P4492" s="23">
        <f>VLOOKUP(F4492,'[1]Goa Member''s Details Revised'!$C$2:$AO$7385,6,0)</f>
        <v>18900</v>
      </c>
      <c r="Q4492" s="23" t="str">
        <f>VLOOKUP(F4492,'[1]Goa Member''s Details Revised'!$C$2:$AO$7385,8,0)</f>
        <v>R.M</v>
      </c>
      <c r="R4492" s="23">
        <f t="shared" si="352"/>
        <v>-1400</v>
      </c>
      <c r="S4492" s="21">
        <f t="shared" si="353"/>
        <v>33</v>
      </c>
      <c r="T4492" s="23">
        <f t="shared" si="350"/>
        <v>15120</v>
      </c>
      <c r="U4492" s="23">
        <f t="shared" si="351"/>
        <v>12600</v>
      </c>
      <c r="V4492" s="23">
        <f t="shared" si="354"/>
        <v>15400</v>
      </c>
      <c r="W4492" s="23"/>
      <c r="X4492" s="21"/>
      <c r="Y4492" s="24" t="str">
        <f>VLOOKUP(F4492,'[1]Goa Member''s Details Revised'!$C$2:$AO$7385,12,0)</f>
        <v>no reminders so last communication 2009</v>
      </c>
    </row>
    <row r="4493" spans="2:25">
      <c r="B4493" s="20">
        <v>4484</v>
      </c>
      <c r="C4493" s="21"/>
      <c r="D4493" s="21" t="s">
        <v>12432</v>
      </c>
      <c r="E4493" s="21" t="s">
        <v>56</v>
      </c>
      <c r="F4493" s="21" t="s">
        <v>12433</v>
      </c>
      <c r="G4493" s="21"/>
      <c r="H4493" s="22" t="str">
        <f>VLOOKUP(F4493,'[1]Goa Member''s Details Revised'!$C$2:$AO$7385,2,0)</f>
        <v>D. Purchaser</v>
      </c>
      <c r="I4493" s="21">
        <v>30</v>
      </c>
      <c r="J4493" s="21" t="s">
        <v>865</v>
      </c>
      <c r="K4493" s="21">
        <v>1990</v>
      </c>
      <c r="L4493" s="22" t="str">
        <f>VLOOKUP(F4493,'[1]Goa Member''s Details Revised'!$C$2:$AO$7385,9,0)</f>
        <v>Never</v>
      </c>
      <c r="M4493" s="21" t="s">
        <v>12434</v>
      </c>
      <c r="N4493" s="23">
        <f>VLOOKUP(F4493,'[1]Goa Member''s Details Revised'!$C$2:$AO$7385,5,0)</f>
        <v>25500</v>
      </c>
      <c r="O4493" s="23">
        <f>VLOOKUP(F4493,'[1]Goa Member''s Details Revised'!$C$2:$AO$7385,5,0)</f>
        <v>25500</v>
      </c>
      <c r="P4493" s="23">
        <f>VLOOKUP(F4493,'[1]Goa Member''s Details Revised'!$C$2:$AO$7385,6,0)</f>
        <v>13600</v>
      </c>
      <c r="Q4493" s="23" t="str">
        <f>VLOOKUP(F4493,'[1]Goa Member''s Details Revised'!$C$2:$AO$7385,8,0)</f>
        <v>outstanding</v>
      </c>
      <c r="R4493" s="23">
        <f t="shared" si="352"/>
        <v>11900</v>
      </c>
      <c r="S4493" s="21">
        <f t="shared" si="353"/>
        <v>33</v>
      </c>
      <c r="T4493" s="23">
        <f t="shared" si="350"/>
        <v>10880</v>
      </c>
      <c r="U4493" s="23">
        <f t="shared" si="351"/>
        <v>9066.6666666666661</v>
      </c>
      <c r="V4493" s="23">
        <f t="shared" si="354"/>
        <v>8500</v>
      </c>
      <c r="W4493" s="23"/>
      <c r="X4493" s="21"/>
      <c r="Y4493" s="24" t="str">
        <f>VLOOKUP(F4493,'[1]Goa Member''s Details Revised'!$C$2:$AO$7385,12,0)</f>
        <v>last communication 01 (Outstanding Rs 11900/-)</v>
      </c>
    </row>
    <row r="4494" spans="2:25" ht="30">
      <c r="B4494" s="20">
        <v>4485</v>
      </c>
      <c r="C4494" s="21"/>
      <c r="D4494" s="21" t="s">
        <v>12435</v>
      </c>
      <c r="E4494" s="21" t="s">
        <v>56</v>
      </c>
      <c r="F4494" s="21" t="s">
        <v>12436</v>
      </c>
      <c r="G4494" s="21"/>
      <c r="H4494" s="22" t="str">
        <f>VLOOKUP(F4494,'[1]Goa Member''s Details Revised'!$C$2:$AO$7385,2,0)</f>
        <v>D. Purchaser</v>
      </c>
      <c r="I4494" s="21">
        <v>30</v>
      </c>
      <c r="J4494" s="21" t="s">
        <v>865</v>
      </c>
      <c r="K4494" s="21">
        <v>1990</v>
      </c>
      <c r="L4494" s="22" t="str">
        <f>VLOOKUP(F4494,'[1]Goa Member''s Details Revised'!$C$2:$AO$7385,9,0)</f>
        <v>Never</v>
      </c>
      <c r="M4494" s="21" t="s">
        <v>12437</v>
      </c>
      <c r="N4494" s="23">
        <f>VLOOKUP(F4494,'[1]Goa Member''s Details Revised'!$C$2:$AO$7385,5,0)</f>
        <v>23700</v>
      </c>
      <c r="O4494" s="23">
        <f>VLOOKUP(F4494,'[1]Goa Member''s Details Revised'!$C$2:$AO$7385,5,0)</f>
        <v>23700</v>
      </c>
      <c r="P4494" s="23">
        <f>VLOOKUP(F4494,'[1]Goa Member''s Details Revised'!$C$2:$AO$7385,6,0)</f>
        <v>22910</v>
      </c>
      <c r="Q4494" s="23" t="str">
        <f>VLOOKUP(F4494,'[1]Goa Member''s Details Revised'!$C$2:$AO$7385,8,0)</f>
        <v>outstanding</v>
      </c>
      <c r="R4494" s="23">
        <f t="shared" si="352"/>
        <v>790</v>
      </c>
      <c r="S4494" s="21">
        <f t="shared" si="353"/>
        <v>33</v>
      </c>
      <c r="T4494" s="23">
        <f t="shared" si="350"/>
        <v>18328</v>
      </c>
      <c r="U4494" s="23">
        <f t="shared" si="351"/>
        <v>15273.333333333332</v>
      </c>
      <c r="V4494" s="23">
        <f t="shared" si="354"/>
        <v>18170</v>
      </c>
      <c r="W4494" s="23"/>
      <c r="X4494" s="21"/>
      <c r="Y4494" s="24" t="str">
        <f>VLOOKUP(F4494,'[1]Goa Member''s Details Revised'!$C$2:$AO$7385,12,0)</f>
        <v>No Reminder send so last communication 12 (Outstanding Rs. 790/-)</v>
      </c>
    </row>
    <row r="4495" spans="2:25">
      <c r="B4495" s="20">
        <v>4486</v>
      </c>
      <c r="C4495" s="21"/>
      <c r="D4495" s="21" t="s">
        <v>12438</v>
      </c>
      <c r="E4495" s="21" t="s">
        <v>56</v>
      </c>
      <c r="F4495" s="21" t="s">
        <v>12439</v>
      </c>
      <c r="G4495" s="21"/>
      <c r="H4495" s="22" t="str">
        <f>VLOOKUP(F4495,'[1]Goa Member''s Details Revised'!$C$2:$AO$7385,2,0)</f>
        <v>D. Purchaser</v>
      </c>
      <c r="I4495" s="21">
        <v>30</v>
      </c>
      <c r="J4495" s="21" t="s">
        <v>865</v>
      </c>
      <c r="K4495" s="21">
        <v>1990</v>
      </c>
      <c r="L4495" s="22" t="str">
        <f>VLOOKUP(F4495,'[1]Goa Member''s Details Revised'!$C$2:$AO$7385,9,0)</f>
        <v>Never</v>
      </c>
      <c r="M4495" s="21" t="s">
        <v>12440</v>
      </c>
      <c r="N4495" s="23">
        <f>VLOOKUP(F4495,'[1]Goa Member''s Details Revised'!$C$2:$AO$7385,5,0)</f>
        <v>23700</v>
      </c>
      <c r="O4495" s="23">
        <f>VLOOKUP(F4495,'[1]Goa Member''s Details Revised'!$C$2:$AO$7385,5,0)</f>
        <v>23700</v>
      </c>
      <c r="P4495" s="23">
        <f>VLOOKUP(F4495,'[1]Goa Member''s Details Revised'!$C$2:$AO$7385,6,0)</f>
        <v>19750</v>
      </c>
      <c r="Q4495" s="23" t="str">
        <f>VLOOKUP(F4495,'[1]Goa Member''s Details Revised'!$C$2:$AO$7385,8,0)</f>
        <v>outstanding</v>
      </c>
      <c r="R4495" s="23">
        <f t="shared" si="352"/>
        <v>3950</v>
      </c>
      <c r="S4495" s="21">
        <f t="shared" si="353"/>
        <v>33</v>
      </c>
      <c r="T4495" s="23">
        <f t="shared" si="350"/>
        <v>15800</v>
      </c>
      <c r="U4495" s="23">
        <f t="shared" si="351"/>
        <v>13166.666666666666</v>
      </c>
      <c r="V4495" s="23">
        <f t="shared" si="354"/>
        <v>15010</v>
      </c>
      <c r="W4495" s="23"/>
      <c r="X4495" s="21"/>
      <c r="Y4495" s="24" t="str">
        <f>VLOOKUP(F4495,'[1]Goa Member''s Details Revised'!$C$2:$AO$7385,12,0)</f>
        <v>last communication 07, (outstanding Rs 3950/-)</v>
      </c>
    </row>
    <row r="4496" spans="2:25">
      <c r="B4496" s="20">
        <v>4487</v>
      </c>
      <c r="C4496" s="21"/>
      <c r="D4496" s="21" t="s">
        <v>12441</v>
      </c>
      <c r="E4496" s="21" t="s">
        <v>56</v>
      </c>
      <c r="F4496" s="21" t="s">
        <v>12442</v>
      </c>
      <c r="G4496" s="21"/>
      <c r="H4496" s="22" t="str">
        <f>VLOOKUP(F4496,'[1]Goa Member''s Details Revised'!$C$2:$AO$7385,2,0)</f>
        <v>D. Purchaser</v>
      </c>
      <c r="I4496" s="21">
        <v>30</v>
      </c>
      <c r="J4496" s="21" t="s">
        <v>865</v>
      </c>
      <c r="K4496" s="21">
        <v>1990</v>
      </c>
      <c r="L4496" s="22" t="str">
        <f>VLOOKUP(F4496,'[1]Goa Member''s Details Revised'!$C$2:$AO$7385,9,0)</f>
        <v>Never</v>
      </c>
      <c r="M4496" s="21" t="s">
        <v>12443</v>
      </c>
      <c r="N4496" s="23">
        <f>VLOOKUP(F4496,'[1]Goa Member''s Details Revised'!$C$2:$AO$7385,5,0)</f>
        <v>31200</v>
      </c>
      <c r="O4496" s="23">
        <f>VLOOKUP(F4496,'[1]Goa Member''s Details Revised'!$C$2:$AO$7385,5,0)</f>
        <v>31200</v>
      </c>
      <c r="P4496" s="23">
        <f>VLOOKUP(F4496,'[1]Goa Member''s Details Revised'!$C$2:$AO$7385,6,0)</f>
        <v>27560</v>
      </c>
      <c r="Q4496" s="23" t="str">
        <f>VLOOKUP(F4496,'[1]Goa Member''s Details Revised'!$C$2:$AO$7385,8,0)</f>
        <v>outstanding</v>
      </c>
      <c r="R4496" s="23">
        <f t="shared" si="352"/>
        <v>3640</v>
      </c>
      <c r="S4496" s="21">
        <f t="shared" si="353"/>
        <v>33</v>
      </c>
      <c r="T4496" s="23">
        <f t="shared" si="350"/>
        <v>22048</v>
      </c>
      <c r="U4496" s="23">
        <f t="shared" si="351"/>
        <v>18373.333333333332</v>
      </c>
      <c r="V4496" s="23">
        <f t="shared" si="354"/>
        <v>21320</v>
      </c>
      <c r="W4496" s="23"/>
      <c r="X4496" s="21"/>
      <c r="Y4496" s="24" t="str">
        <f>VLOOKUP(F4496,'[1]Goa Member''s Details Revised'!$C$2:$AO$7385,12,0)</f>
        <v>last communication 03 (Outstanding Rs. 3640/-)</v>
      </c>
    </row>
    <row r="4497" spans="2:25">
      <c r="B4497" s="20">
        <v>4488</v>
      </c>
      <c r="C4497" s="21"/>
      <c r="D4497" s="21" t="s">
        <v>12444</v>
      </c>
      <c r="E4497" s="21" t="s">
        <v>56</v>
      </c>
      <c r="F4497" s="21" t="s">
        <v>12445</v>
      </c>
      <c r="G4497" s="21"/>
      <c r="H4497" s="22" t="str">
        <f>VLOOKUP(F4497,'[1]Goa Member''s Details Revised'!$C$2:$AO$7385,2,0)</f>
        <v>D. Purchaser</v>
      </c>
      <c r="I4497" s="21">
        <v>6</v>
      </c>
      <c r="J4497" s="21" t="s">
        <v>58</v>
      </c>
      <c r="K4497" s="21">
        <v>1990</v>
      </c>
      <c r="L4497" s="22">
        <f>VLOOKUP(F4497,'[1]Goa Member''s Details Revised'!$C$2:$AO$7385,9,0)</f>
        <v>2011</v>
      </c>
      <c r="M4497" s="21" t="s">
        <v>12446</v>
      </c>
      <c r="N4497" s="23">
        <f>VLOOKUP(F4497,'[1]Goa Member''s Details Revised'!$C$2:$AO$7385,5,0)</f>
        <v>13500</v>
      </c>
      <c r="O4497" s="23">
        <f>VLOOKUP(F4497,'[1]Goa Member''s Details Revised'!$C$2:$AO$7385,5,0)</f>
        <v>13500</v>
      </c>
      <c r="P4497" s="23">
        <f>VLOOKUP(F4497,'[1]Goa Member''s Details Revised'!$C$2:$AO$7385,6,0)</f>
        <v>15300</v>
      </c>
      <c r="Q4497" s="23" t="str">
        <f>VLOOKUP(F4497,'[1]Goa Member''s Details Revised'!$C$2:$AO$7385,8,0)</f>
        <v>R.M</v>
      </c>
      <c r="R4497" s="23">
        <f t="shared" si="352"/>
        <v>-1800</v>
      </c>
      <c r="S4497" s="21">
        <f t="shared" si="353"/>
        <v>33</v>
      </c>
      <c r="T4497" s="23">
        <f t="shared" si="350"/>
        <v>12240</v>
      </c>
      <c r="U4497" s="23">
        <f t="shared" si="351"/>
        <v>10200</v>
      </c>
      <c r="V4497" s="23">
        <f t="shared" si="354"/>
        <v>12600</v>
      </c>
      <c r="W4497" s="23"/>
      <c r="X4497" s="21"/>
      <c r="Y4497" s="24" t="str">
        <f>VLOOKUP(F4497,'[1]Goa Member''s Details Revised'!$C$2:$AO$7385,12,0)</f>
        <v>last communication 09/5/2018</v>
      </c>
    </row>
    <row r="4498" spans="2:25">
      <c r="B4498" s="20">
        <v>4489</v>
      </c>
      <c r="C4498" s="21"/>
      <c r="D4498" s="21" t="s">
        <v>12447</v>
      </c>
      <c r="E4498" s="21" t="s">
        <v>56</v>
      </c>
      <c r="F4498" s="21" t="s">
        <v>12448</v>
      </c>
      <c r="G4498" s="21"/>
      <c r="H4498" s="22" t="str">
        <f>VLOOKUP(F4498,'[1]Goa Member''s Details Revised'!$C$2:$AO$7385,2,0)</f>
        <v>D. Purchaser</v>
      </c>
      <c r="I4498" s="21">
        <v>18</v>
      </c>
      <c r="J4498" s="21" t="s">
        <v>58</v>
      </c>
      <c r="K4498" s="21">
        <v>1990</v>
      </c>
      <c r="L4498" s="22" t="str">
        <f>VLOOKUP(F4498,'[1]Goa Member''s Details Revised'!$C$2:$AO$7385,9,0)</f>
        <v>Never</v>
      </c>
      <c r="M4498" s="21" t="s">
        <v>12449</v>
      </c>
      <c r="N4498" s="23">
        <f>VLOOKUP(F4498,'[1]Goa Member''s Details Revised'!$C$2:$AO$7385,5,0)</f>
        <v>13500</v>
      </c>
      <c r="O4498" s="23">
        <f>VLOOKUP(F4498,'[1]Goa Member''s Details Revised'!$C$2:$AO$7385,5,0)</f>
        <v>13500</v>
      </c>
      <c r="P4498" s="23">
        <f>VLOOKUP(F4498,'[1]Goa Member''s Details Revised'!$C$2:$AO$7385,6,0)</f>
        <v>15300</v>
      </c>
      <c r="Q4498" s="23" t="str">
        <f>VLOOKUP(F4498,'[1]Goa Member''s Details Revised'!$C$2:$AO$7385,8,0)</f>
        <v>I.R.M</v>
      </c>
      <c r="R4498" s="23">
        <f t="shared" si="352"/>
        <v>-1800</v>
      </c>
      <c r="S4498" s="21">
        <f t="shared" si="353"/>
        <v>33</v>
      </c>
      <c r="T4498" s="23">
        <f t="shared" si="350"/>
        <v>12240</v>
      </c>
      <c r="U4498" s="23">
        <f t="shared" si="351"/>
        <v>10200</v>
      </c>
      <c r="V4498" s="23">
        <f t="shared" si="354"/>
        <v>12600</v>
      </c>
      <c r="W4498" s="23"/>
      <c r="X4498" s="21"/>
      <c r="Y4498" s="24" t="str">
        <f>VLOOKUP(F4498,'[1]Goa Member''s Details Revised'!$C$2:$AO$7385,12,0)</f>
        <v>last communication 94</v>
      </c>
    </row>
    <row r="4499" spans="2:25" ht="30">
      <c r="B4499" s="20">
        <v>4490</v>
      </c>
      <c r="C4499" s="21"/>
      <c r="D4499" s="21" t="s">
        <v>12450</v>
      </c>
      <c r="E4499" s="21" t="s">
        <v>56</v>
      </c>
      <c r="F4499" s="21" t="s">
        <v>12451</v>
      </c>
      <c r="G4499" s="21"/>
      <c r="H4499" s="22" t="str">
        <f>VLOOKUP(F4499,'[1]Goa Member''s Details Revised'!$C$2:$AO$7385,2,0)</f>
        <v>D. Purchaser</v>
      </c>
      <c r="I4499" s="21">
        <v>31</v>
      </c>
      <c r="J4499" s="21" t="s">
        <v>58</v>
      </c>
      <c r="K4499" s="21">
        <v>1990</v>
      </c>
      <c r="L4499" s="22" t="str">
        <f>VLOOKUP(F4499,'[1]Goa Member''s Details Revised'!$C$2:$AO$7385,9,0)</f>
        <v>Never</v>
      </c>
      <c r="M4499" s="21" t="s">
        <v>12452</v>
      </c>
      <c r="N4499" s="23">
        <f>VLOOKUP(F4499,'[1]Goa Member''s Details Revised'!$C$2:$AO$7385,5,0)</f>
        <v>13500</v>
      </c>
      <c r="O4499" s="23">
        <f>VLOOKUP(F4499,'[1]Goa Member''s Details Revised'!$C$2:$AO$7385,5,0)</f>
        <v>13500</v>
      </c>
      <c r="P4499" s="23">
        <f>VLOOKUP(F4499,'[1]Goa Member''s Details Revised'!$C$2:$AO$7385,6,0)</f>
        <v>14535</v>
      </c>
      <c r="Q4499" s="23" t="str">
        <f>VLOOKUP(F4499,'[1]Goa Member''s Details Revised'!$C$2:$AO$7385,8,0)</f>
        <v>outstanding</v>
      </c>
      <c r="R4499" s="23">
        <f t="shared" si="352"/>
        <v>-1035</v>
      </c>
      <c r="S4499" s="21">
        <f t="shared" si="353"/>
        <v>33</v>
      </c>
      <c r="T4499" s="23">
        <f t="shared" si="350"/>
        <v>11628</v>
      </c>
      <c r="U4499" s="23">
        <f t="shared" si="351"/>
        <v>9690</v>
      </c>
      <c r="V4499" s="23">
        <f t="shared" si="354"/>
        <v>11835</v>
      </c>
      <c r="W4499" s="23"/>
      <c r="X4499" s="21"/>
      <c r="Y4499" s="24" t="str">
        <f>VLOOKUP(F4499,'[1]Goa Member''s Details Revised'!$C$2:$AO$7385,12,0)</f>
        <v>we reply to his mail on 11/2/2021 regrding for his pending all dues ..(outstanding Rs. 765/-)</v>
      </c>
    </row>
    <row r="4500" spans="2:25" ht="30">
      <c r="B4500" s="20">
        <v>4491</v>
      </c>
      <c r="C4500" s="21"/>
      <c r="D4500" s="21" t="s">
        <v>12453</v>
      </c>
      <c r="E4500" s="21" t="s">
        <v>56</v>
      </c>
      <c r="F4500" s="21" t="s">
        <v>12454</v>
      </c>
      <c r="G4500" s="21"/>
      <c r="H4500" s="22" t="str">
        <f>VLOOKUP(F4500,'[1]Goa Member''s Details Revised'!$C$2:$AO$7385,2,0)</f>
        <v xml:space="preserve">D. Purchaser </v>
      </c>
      <c r="I4500" s="21">
        <v>29</v>
      </c>
      <c r="J4500" s="21" t="s">
        <v>353</v>
      </c>
      <c r="K4500" s="21">
        <v>1991</v>
      </c>
      <c r="L4500" s="22" t="str">
        <f>VLOOKUP(F4500,'[1]Goa Member''s Details Revised'!$C$2:$AO$7385,9,0)</f>
        <v>never</v>
      </c>
      <c r="M4500" s="21" t="s">
        <v>12455</v>
      </c>
      <c r="N4500" s="23">
        <f>VLOOKUP(F4500,'[1]Goa Member''s Details Revised'!$C$2:$AO$7385,5,0)</f>
        <v>18000</v>
      </c>
      <c r="O4500" s="23">
        <f>VLOOKUP(F4500,'[1]Goa Member''s Details Revised'!$C$2:$AO$7385,5,0)</f>
        <v>18000</v>
      </c>
      <c r="P4500" s="23">
        <f>VLOOKUP(F4500,'[1]Goa Member''s Details Revised'!$C$2:$AO$7385,6,0)</f>
        <v>9300</v>
      </c>
      <c r="Q4500" s="23" t="str">
        <f>VLOOKUP(F4500,'[1]Goa Member''s Details Revised'!$C$2:$AO$7385,8,0)</f>
        <v>Outstanding</v>
      </c>
      <c r="R4500" s="23">
        <f t="shared" si="352"/>
        <v>8700</v>
      </c>
      <c r="S4500" s="21">
        <f t="shared" si="353"/>
        <v>32</v>
      </c>
      <c r="T4500" s="23">
        <f t="shared" si="350"/>
        <v>7440</v>
      </c>
      <c r="U4500" s="23">
        <f t="shared" si="351"/>
        <v>6293.939393939394</v>
      </c>
      <c r="V4500" s="23">
        <f t="shared" si="354"/>
        <v>5700</v>
      </c>
      <c r="W4500" s="23"/>
      <c r="X4500" s="21"/>
      <c r="Y4500" s="24" t="str">
        <f>VLOOKUP(F4500,'[1]Goa Member''s Details Revised'!$C$2:$AO$7385,12,0)</f>
        <v>last communication 93 (Outstanding Rs. 8700/-) No APP frm no agrrmnt</v>
      </c>
    </row>
    <row r="4501" spans="2:25" ht="30">
      <c r="B4501" s="20">
        <v>4492</v>
      </c>
      <c r="C4501" s="21"/>
      <c r="D4501" s="21" t="s">
        <v>12456</v>
      </c>
      <c r="E4501" s="21" t="s">
        <v>56</v>
      </c>
      <c r="F4501" s="21" t="s">
        <v>12457</v>
      </c>
      <c r="G4501" s="21"/>
      <c r="H4501" s="22" t="str">
        <f>VLOOKUP(F4501,'[1]Goa Member''s Details Revised'!$C$2:$AO$7385,2,0)</f>
        <v xml:space="preserve">D. Purchaser </v>
      </c>
      <c r="I4501" s="21">
        <v>31</v>
      </c>
      <c r="J4501" s="21" t="s">
        <v>353</v>
      </c>
      <c r="K4501" s="21">
        <v>1991</v>
      </c>
      <c r="L4501" s="22" t="str">
        <f>VLOOKUP(F4501,'[1]Goa Member''s Details Revised'!$C$2:$AO$7385,9,0)</f>
        <v>Never</v>
      </c>
      <c r="M4501" s="21" t="s">
        <v>12458</v>
      </c>
      <c r="N4501" s="23">
        <f>VLOOKUP(F4501,'[1]Goa Member''s Details Revised'!$C$2:$AO$7385,5,0)</f>
        <v>22680</v>
      </c>
      <c r="O4501" s="23">
        <f>VLOOKUP(F4501,'[1]Goa Member''s Details Revised'!$C$2:$AO$7385,5,0)</f>
        <v>22680</v>
      </c>
      <c r="P4501" s="23">
        <f>VLOOKUP(F4501,'[1]Goa Member''s Details Revised'!$C$2:$AO$7385,6,0)</f>
        <v>22680</v>
      </c>
      <c r="Q4501" s="23" t="str">
        <f>VLOOKUP(F4501,'[1]Goa Member''s Details Revised'!$C$2:$AO$7385,8,0)</f>
        <v>I.R.M</v>
      </c>
      <c r="R4501" s="23">
        <f t="shared" si="352"/>
        <v>0</v>
      </c>
      <c r="S4501" s="21">
        <f t="shared" si="353"/>
        <v>32</v>
      </c>
      <c r="T4501" s="23">
        <f t="shared" si="350"/>
        <v>18144</v>
      </c>
      <c r="U4501" s="23">
        <f t="shared" si="351"/>
        <v>15349.090909090908</v>
      </c>
      <c r="V4501" s="23">
        <f t="shared" si="354"/>
        <v>18144</v>
      </c>
      <c r="W4501" s="23"/>
      <c r="X4501" s="21"/>
      <c r="Y4501" s="24" t="str">
        <f>VLOOKUP(F4501,'[1]Goa Member''s Details Revised'!$C$2:$AO$7385,12,0)</f>
        <v>we send last reminder in 2012.then we did not receive any reply.</v>
      </c>
    </row>
    <row r="4502" spans="2:25">
      <c r="B4502" s="20">
        <v>4493</v>
      </c>
      <c r="C4502" s="21"/>
      <c r="D4502" s="21" t="s">
        <v>12459</v>
      </c>
      <c r="E4502" s="21" t="s">
        <v>56</v>
      </c>
      <c r="F4502" s="21" t="s">
        <v>12460</v>
      </c>
      <c r="G4502" s="21"/>
      <c r="H4502" s="22" t="str">
        <f>VLOOKUP(F4502,'[1]Goa Member''s Details Revised'!$C$2:$AO$7385,2,0)</f>
        <v xml:space="preserve">D. Purchaser </v>
      </c>
      <c r="I4502" s="21">
        <v>28</v>
      </c>
      <c r="J4502" s="21" t="s">
        <v>368</v>
      </c>
      <c r="K4502" s="21">
        <v>1991</v>
      </c>
      <c r="L4502" s="22">
        <f>VLOOKUP(F4502,'[1]Goa Member''s Details Revised'!$C$2:$AO$7385,9,0)</f>
        <v>2008</v>
      </c>
      <c r="M4502" s="21" t="s">
        <v>12461</v>
      </c>
      <c r="N4502" s="23">
        <f>VLOOKUP(F4502,'[1]Goa Member''s Details Revised'!$C$2:$AO$7385,5,0)</f>
        <v>19800</v>
      </c>
      <c r="O4502" s="23">
        <f>VLOOKUP(F4502,'[1]Goa Member''s Details Revised'!$C$2:$AO$7385,5,0)</f>
        <v>19800</v>
      </c>
      <c r="P4502" s="23">
        <f>VLOOKUP(F4502,'[1]Goa Member''s Details Revised'!$C$2:$AO$7385,6,0)</f>
        <v>19800</v>
      </c>
      <c r="Q4502" s="23" t="str">
        <f>VLOOKUP(F4502,'[1]Goa Member''s Details Revised'!$C$2:$AO$7385,8,0)</f>
        <v>R.M</v>
      </c>
      <c r="R4502" s="23">
        <f t="shared" si="352"/>
        <v>0</v>
      </c>
      <c r="S4502" s="21">
        <f t="shared" si="353"/>
        <v>32</v>
      </c>
      <c r="T4502" s="23">
        <f t="shared" si="350"/>
        <v>15840</v>
      </c>
      <c r="U4502" s="23">
        <f t="shared" si="351"/>
        <v>13400</v>
      </c>
      <c r="V4502" s="23">
        <f t="shared" si="354"/>
        <v>15840</v>
      </c>
      <c r="W4502" s="23"/>
      <c r="X4502" s="21"/>
      <c r="Y4502" s="24" t="str">
        <f>VLOOKUP(F4502,'[1]Goa Member''s Details Revised'!$C$2:$AO$7385,12,0)</f>
        <v>No reminder send last communication 08</v>
      </c>
    </row>
    <row r="4503" spans="2:25" ht="30">
      <c r="B4503" s="20">
        <v>4494</v>
      </c>
      <c r="C4503" s="21"/>
      <c r="D4503" s="21" t="s">
        <v>12462</v>
      </c>
      <c r="E4503" s="21" t="s">
        <v>56</v>
      </c>
      <c r="F4503" s="21" t="s">
        <v>12463</v>
      </c>
      <c r="G4503" s="21"/>
      <c r="H4503" s="22" t="str">
        <f>VLOOKUP(F4503,'[1]Goa Member''s Details Revised'!$C$2:$AO$7385,2,0)</f>
        <v xml:space="preserve">D. Purchaser </v>
      </c>
      <c r="I4503" s="21">
        <v>29</v>
      </c>
      <c r="J4503" s="21" t="s">
        <v>368</v>
      </c>
      <c r="K4503" s="21">
        <v>1991</v>
      </c>
      <c r="L4503" s="22" t="str">
        <f>VLOOKUP(F4503,'[1]Goa Member''s Details Revised'!$C$2:$AO$7385,9,0)</f>
        <v>Never</v>
      </c>
      <c r="M4503" s="21" t="s">
        <v>12464</v>
      </c>
      <c r="N4503" s="23">
        <f>VLOOKUP(F4503,'[1]Goa Member''s Details Revised'!$C$2:$AO$7385,5,0)</f>
        <v>18900</v>
      </c>
      <c r="O4503" s="23">
        <f>VLOOKUP(F4503,'[1]Goa Member''s Details Revised'!$C$2:$AO$7385,5,0)</f>
        <v>18900</v>
      </c>
      <c r="P4503" s="23">
        <f>VLOOKUP(F4503,'[1]Goa Member''s Details Revised'!$C$2:$AO$7385,6,0)</f>
        <v>18900</v>
      </c>
      <c r="Q4503" s="23" t="str">
        <f>VLOOKUP(F4503,'[1]Goa Member''s Details Revised'!$C$2:$AO$7385,8,0)</f>
        <v>I.R.M</v>
      </c>
      <c r="R4503" s="23">
        <f t="shared" si="352"/>
        <v>0</v>
      </c>
      <c r="S4503" s="21">
        <f t="shared" si="353"/>
        <v>32</v>
      </c>
      <c r="T4503" s="23">
        <f t="shared" si="350"/>
        <v>15120</v>
      </c>
      <c r="U4503" s="23">
        <f t="shared" si="351"/>
        <v>12790.909090909092</v>
      </c>
      <c r="V4503" s="23">
        <f t="shared" si="354"/>
        <v>15120</v>
      </c>
      <c r="W4503" s="23"/>
      <c r="X4503" s="21"/>
      <c r="Y4503" s="24" t="str">
        <f>VLOOKUP(F4503,'[1]Goa Member''s Details Revised'!$C$2:$AO$7385,12,0)</f>
        <v>we send last reminder in 2012.then we did not receive any reply. No App frm</v>
      </c>
    </row>
    <row r="4504" spans="2:25">
      <c r="B4504" s="20">
        <v>4495</v>
      </c>
      <c r="C4504" s="21"/>
      <c r="D4504" s="21" t="s">
        <v>12465</v>
      </c>
      <c r="E4504" s="21" t="s">
        <v>56</v>
      </c>
      <c r="F4504" s="21" t="s">
        <v>12466</v>
      </c>
      <c r="G4504" s="21"/>
      <c r="H4504" s="22" t="str">
        <f>VLOOKUP(F4504,'[1]Goa Member''s Details Revised'!$C$2:$AO$7385,2,0)</f>
        <v xml:space="preserve">D. Purchaser </v>
      </c>
      <c r="I4504" s="21">
        <v>20</v>
      </c>
      <c r="J4504" s="21" t="s">
        <v>435</v>
      </c>
      <c r="K4504" s="21">
        <v>1991</v>
      </c>
      <c r="L4504" s="22" t="str">
        <f>VLOOKUP(F4504,'[1]Goa Member''s Details Revised'!$C$2:$AO$7385,9,0)</f>
        <v>Never</v>
      </c>
      <c r="M4504" s="21" t="s">
        <v>12467</v>
      </c>
      <c r="N4504" s="23">
        <f>VLOOKUP(F4504,'[1]Goa Member''s Details Revised'!$C$2:$AO$7385,5,0)</f>
        <v>23700</v>
      </c>
      <c r="O4504" s="23">
        <f>VLOOKUP(F4504,'[1]Goa Member''s Details Revised'!$C$2:$AO$7385,5,0)</f>
        <v>23700</v>
      </c>
      <c r="P4504" s="23">
        <f>VLOOKUP(F4504,'[1]Goa Member''s Details Revised'!$C$2:$AO$7385,6,0)</f>
        <v>13825</v>
      </c>
      <c r="Q4504" s="23" t="str">
        <f>VLOOKUP(F4504,'[1]Goa Member''s Details Revised'!$C$2:$AO$7385,8,0)</f>
        <v>Outstanding</v>
      </c>
      <c r="R4504" s="23">
        <f t="shared" si="352"/>
        <v>9875</v>
      </c>
      <c r="S4504" s="21">
        <f t="shared" si="353"/>
        <v>32</v>
      </c>
      <c r="T4504" s="23">
        <f t="shared" si="350"/>
        <v>11060</v>
      </c>
      <c r="U4504" s="23">
        <f t="shared" si="351"/>
        <v>9356.3131313131307</v>
      </c>
      <c r="V4504" s="23">
        <f t="shared" si="354"/>
        <v>9085</v>
      </c>
      <c r="W4504" s="23"/>
      <c r="X4504" s="21"/>
      <c r="Y4504" s="24" t="str">
        <f>VLOOKUP(F4504,'[1]Goa Member''s Details Revised'!$C$2:$AO$7385,12,0)</f>
        <v>last communication 00.. No app frm</v>
      </c>
    </row>
    <row r="4505" spans="2:25">
      <c r="B4505" s="20">
        <v>4496</v>
      </c>
      <c r="C4505" s="21"/>
      <c r="D4505" s="21" t="s">
        <v>12468</v>
      </c>
      <c r="E4505" s="21" t="s">
        <v>56</v>
      </c>
      <c r="F4505" s="21" t="s">
        <v>12469</v>
      </c>
      <c r="G4505" s="21"/>
      <c r="H4505" s="22" t="str">
        <f>VLOOKUP(F4505,'[1]Goa Member''s Details Revised'!$C$2:$AO$7385,2,0)</f>
        <v xml:space="preserve">D. Purchaser </v>
      </c>
      <c r="I4505" s="21">
        <v>29</v>
      </c>
      <c r="J4505" s="21" t="s">
        <v>435</v>
      </c>
      <c r="K4505" s="21">
        <v>1991</v>
      </c>
      <c r="L4505" s="22" t="str">
        <f>VLOOKUP(F4505,'[1]Goa Member''s Details Revised'!$C$2:$AO$7385,9,0)</f>
        <v>Never</v>
      </c>
      <c r="M4505" s="21" t="s">
        <v>12470</v>
      </c>
      <c r="N4505" s="23">
        <f>VLOOKUP(F4505,'[1]Goa Member''s Details Revised'!$C$2:$AO$7385,5,0)</f>
        <v>17500</v>
      </c>
      <c r="O4505" s="23">
        <f>VLOOKUP(F4505,'[1]Goa Member''s Details Revised'!$C$2:$AO$7385,5,0)</f>
        <v>17500</v>
      </c>
      <c r="P4505" s="23">
        <f>VLOOKUP(F4505,'[1]Goa Member''s Details Revised'!$C$2:$AO$7385,6,0)</f>
        <v>18900</v>
      </c>
      <c r="Q4505" s="23" t="str">
        <f>VLOOKUP(F4505,'[1]Goa Member''s Details Revised'!$C$2:$AO$7385,8,0)</f>
        <v>I.R.M</v>
      </c>
      <c r="R4505" s="23">
        <f t="shared" si="352"/>
        <v>-1400</v>
      </c>
      <c r="S4505" s="21">
        <f t="shared" si="353"/>
        <v>32</v>
      </c>
      <c r="T4505" s="23">
        <f t="shared" si="350"/>
        <v>15120</v>
      </c>
      <c r="U4505" s="23">
        <f t="shared" si="351"/>
        <v>12790.909090909092</v>
      </c>
      <c r="V4505" s="23">
        <f t="shared" si="354"/>
        <v>15400</v>
      </c>
      <c r="W4505" s="23"/>
      <c r="X4505" s="21"/>
      <c r="Y4505" s="24" t="str">
        <f>VLOOKUP(F4505,'[1]Goa Member''s Details Revised'!$C$2:$AO$7385,12,0)</f>
        <v>last communication 95</v>
      </c>
    </row>
    <row r="4506" spans="2:25">
      <c r="B4506" s="20">
        <v>4497</v>
      </c>
      <c r="C4506" s="21"/>
      <c r="D4506" s="21" t="s">
        <v>12471</v>
      </c>
      <c r="E4506" s="21" t="s">
        <v>56</v>
      </c>
      <c r="F4506" s="21" t="s">
        <v>12472</v>
      </c>
      <c r="G4506" s="21"/>
      <c r="H4506" s="22" t="str">
        <f>VLOOKUP(F4506,'[1]Goa Member''s Details Revised'!$C$2:$AO$7385,2,0)</f>
        <v xml:space="preserve">D. Purchaser </v>
      </c>
      <c r="I4506" s="21">
        <v>31</v>
      </c>
      <c r="J4506" s="21" t="s">
        <v>682</v>
      </c>
      <c r="K4506" s="21">
        <v>1991</v>
      </c>
      <c r="L4506" s="22" t="str">
        <f>VLOOKUP(F4506,'[1]Goa Member''s Details Revised'!$C$2:$AO$7385,9,0)</f>
        <v>Never</v>
      </c>
      <c r="M4506" s="21" t="s">
        <v>12473</v>
      </c>
      <c r="N4506" s="23">
        <f>VLOOKUP(F4506,'[1]Goa Member''s Details Revised'!$C$2:$AO$7385,5,0)</f>
        <v>19800</v>
      </c>
      <c r="O4506" s="23">
        <f>VLOOKUP(F4506,'[1]Goa Member''s Details Revised'!$C$2:$AO$7385,5,0)</f>
        <v>19800</v>
      </c>
      <c r="P4506" s="23">
        <f>VLOOKUP(F4506,'[1]Goa Member''s Details Revised'!$C$2:$AO$7385,6,0)</f>
        <v>19800</v>
      </c>
      <c r="Q4506" s="23" t="str">
        <f>VLOOKUP(F4506,'[1]Goa Member''s Details Revised'!$C$2:$AO$7385,8,0)</f>
        <v>I.R.M</v>
      </c>
      <c r="R4506" s="23">
        <f t="shared" si="352"/>
        <v>0</v>
      </c>
      <c r="S4506" s="21">
        <f t="shared" si="353"/>
        <v>32</v>
      </c>
      <c r="T4506" s="23">
        <f t="shared" si="350"/>
        <v>15840</v>
      </c>
      <c r="U4506" s="23">
        <f t="shared" si="351"/>
        <v>13400</v>
      </c>
      <c r="V4506" s="23">
        <f t="shared" si="354"/>
        <v>15840</v>
      </c>
      <c r="W4506" s="23"/>
      <c r="X4506" s="21"/>
      <c r="Y4506" s="24" t="str">
        <f>VLOOKUP(F4506,'[1]Goa Member''s Details Revised'!$C$2:$AO$7385,12,0)</f>
        <v xml:space="preserve">last communication 08… No app no agmnt </v>
      </c>
    </row>
    <row r="4507" spans="2:25">
      <c r="B4507" s="20">
        <v>4498</v>
      </c>
      <c r="C4507" s="21"/>
      <c r="D4507" s="21" t="s">
        <v>12474</v>
      </c>
      <c r="E4507" s="21" t="s">
        <v>56</v>
      </c>
      <c r="F4507" s="21" t="s">
        <v>12475</v>
      </c>
      <c r="G4507" s="21"/>
      <c r="H4507" s="22" t="str">
        <f>VLOOKUP(F4507,'[1]Goa Member''s Details Revised'!$C$2:$AO$7385,2,0)</f>
        <v xml:space="preserve">D. Purchaser </v>
      </c>
      <c r="I4507" s="21">
        <v>14</v>
      </c>
      <c r="J4507" s="21" t="s">
        <v>1133</v>
      </c>
      <c r="K4507" s="21">
        <v>1991</v>
      </c>
      <c r="L4507" s="22" t="str">
        <f>VLOOKUP(F4507,'[1]Goa Member''s Details Revised'!$C$2:$AO$7385,9,0)</f>
        <v>Never</v>
      </c>
      <c r="M4507" s="21" t="s">
        <v>12476</v>
      </c>
      <c r="N4507" s="23">
        <f>VLOOKUP(F4507,'[1]Goa Member''s Details Revised'!$C$2:$AO$7385,5,0)</f>
        <v>26500</v>
      </c>
      <c r="O4507" s="23">
        <f>VLOOKUP(F4507,'[1]Goa Member''s Details Revised'!$C$2:$AO$7385,5,0)</f>
        <v>26500</v>
      </c>
      <c r="P4507" s="23">
        <f>VLOOKUP(F4507,'[1]Goa Member''s Details Revised'!$C$2:$AO$7385,6,0)</f>
        <v>27650</v>
      </c>
      <c r="Q4507" s="23" t="str">
        <f>VLOOKUP(F4507,'[1]Goa Member''s Details Revised'!$C$2:$AO$7385,8,0)</f>
        <v>I.R.M</v>
      </c>
      <c r="R4507" s="23">
        <f t="shared" si="352"/>
        <v>-1150</v>
      </c>
      <c r="S4507" s="21">
        <f t="shared" si="353"/>
        <v>32</v>
      </c>
      <c r="T4507" s="23">
        <f t="shared" ref="T4507:T4570" si="355">IF(Q4507="regular",((P4507-(P4507/99)*S4507)),(P4507-(P4507*20%)))</f>
        <v>22120</v>
      </c>
      <c r="U4507" s="23">
        <f t="shared" ref="U4507:U4570" si="356">((P4507-(P4507/99)*S4507))</f>
        <v>18712.626262626261</v>
      </c>
      <c r="V4507" s="23">
        <f t="shared" si="354"/>
        <v>22350</v>
      </c>
      <c r="W4507" s="23"/>
      <c r="X4507" s="21"/>
      <c r="Y4507" s="24" t="str">
        <f>VLOOKUP(F4507,'[1]Goa Member''s Details Revised'!$C$2:$AO$7385,12,0)</f>
        <v>last mail on 2013</v>
      </c>
    </row>
    <row r="4508" spans="2:25" ht="30">
      <c r="B4508" s="20">
        <v>4499</v>
      </c>
      <c r="C4508" s="21"/>
      <c r="D4508" s="21" t="s">
        <v>12477</v>
      </c>
      <c r="E4508" s="21" t="s">
        <v>56</v>
      </c>
      <c r="F4508" s="21" t="s">
        <v>12478</v>
      </c>
      <c r="G4508" s="21"/>
      <c r="H4508" s="22" t="str">
        <f>VLOOKUP(F4508,'[1]Goa Member''s Details Revised'!$C$2:$AO$7385,2,0)</f>
        <v xml:space="preserve">D. Purchaser </v>
      </c>
      <c r="I4508" s="21">
        <v>19</v>
      </c>
      <c r="J4508" s="21" t="s">
        <v>846</v>
      </c>
      <c r="K4508" s="21">
        <v>1991</v>
      </c>
      <c r="L4508" s="22" t="str">
        <f>VLOOKUP(F4508,'[1]Goa Member''s Details Revised'!$C$2:$AO$7385,9,0)</f>
        <v>Never</v>
      </c>
      <c r="M4508" s="21" t="s">
        <v>12479</v>
      </c>
      <c r="N4508" s="23">
        <f>VLOOKUP(F4508,'[1]Goa Member''s Details Revised'!$C$2:$AO$7385,5,0)</f>
        <v>20000</v>
      </c>
      <c r="O4508" s="23">
        <f>VLOOKUP(F4508,'[1]Goa Member''s Details Revised'!$C$2:$AO$7385,5,0)</f>
        <v>20000</v>
      </c>
      <c r="P4508" s="23">
        <f>VLOOKUP(F4508,'[1]Goa Member''s Details Revised'!$C$2:$AO$7385,6,0)</f>
        <v>20850</v>
      </c>
      <c r="Q4508" s="23" t="str">
        <f>VLOOKUP(F4508,'[1]Goa Member''s Details Revised'!$C$2:$AO$7385,8,0)</f>
        <v>I.R.M</v>
      </c>
      <c r="R4508" s="23">
        <f t="shared" si="352"/>
        <v>-850</v>
      </c>
      <c r="S4508" s="21">
        <f t="shared" si="353"/>
        <v>32</v>
      </c>
      <c r="T4508" s="23">
        <f t="shared" si="355"/>
        <v>16680</v>
      </c>
      <c r="U4508" s="23">
        <f t="shared" si="356"/>
        <v>14110.60606060606</v>
      </c>
      <c r="V4508" s="23">
        <f t="shared" si="354"/>
        <v>16850</v>
      </c>
      <c r="W4508" s="23"/>
      <c r="X4508" s="21"/>
      <c r="Y4508" s="24" t="str">
        <f>VLOOKUP(F4508,'[1]Goa Member''s Details Revised'!$C$2:$AO$7385,12,0)</f>
        <v>we send last reminder in 2012.then we did not receive any reply. No App frm</v>
      </c>
    </row>
    <row r="4509" spans="2:25">
      <c r="B4509" s="20">
        <v>4500</v>
      </c>
      <c r="C4509" s="21"/>
      <c r="D4509" s="21" t="s">
        <v>12480</v>
      </c>
      <c r="E4509" s="21" t="s">
        <v>56</v>
      </c>
      <c r="F4509" s="21" t="s">
        <v>12481</v>
      </c>
      <c r="G4509" s="21"/>
      <c r="H4509" s="22" t="str">
        <f>VLOOKUP(F4509,'[1]Goa Member''s Details Revised'!$C$2:$AO$7385,2,0)</f>
        <v xml:space="preserve">D. Purchaser </v>
      </c>
      <c r="I4509" s="21">
        <v>15</v>
      </c>
      <c r="J4509" s="21" t="s">
        <v>846</v>
      </c>
      <c r="K4509" s="21">
        <v>1991</v>
      </c>
      <c r="L4509" s="22" t="str">
        <f>VLOOKUP(F4509,'[1]Goa Member''s Details Revised'!$C$2:$AO$7385,9,0)</f>
        <v>Never</v>
      </c>
      <c r="M4509" s="21" t="s">
        <v>12482</v>
      </c>
      <c r="N4509" s="23">
        <f>VLOOKUP(F4509,'[1]Goa Member''s Details Revised'!$C$2:$AO$7385,5,0)</f>
        <v>25500</v>
      </c>
      <c r="O4509" s="23">
        <f>VLOOKUP(F4509,'[1]Goa Member''s Details Revised'!$C$2:$AO$7385,5,0)</f>
        <v>25500</v>
      </c>
      <c r="P4509" s="23">
        <f>VLOOKUP(F4509,'[1]Goa Member''s Details Revised'!$C$2:$AO$7385,6,0)</f>
        <v>21250</v>
      </c>
      <c r="Q4509" s="23" t="str">
        <f>VLOOKUP(F4509,'[1]Goa Member''s Details Revised'!$C$2:$AO$7385,8,0)</f>
        <v>outstanding</v>
      </c>
      <c r="R4509" s="23">
        <f t="shared" si="352"/>
        <v>4250</v>
      </c>
      <c r="S4509" s="21">
        <f t="shared" si="353"/>
        <v>32</v>
      </c>
      <c r="T4509" s="23">
        <f t="shared" si="355"/>
        <v>17000</v>
      </c>
      <c r="U4509" s="23">
        <f t="shared" si="356"/>
        <v>14381.313131313131</v>
      </c>
      <c r="V4509" s="23">
        <f t="shared" si="354"/>
        <v>16150</v>
      </c>
      <c r="W4509" s="23"/>
      <c r="X4509" s="21"/>
      <c r="Y4509" s="24" t="str">
        <f>VLOOKUP(F4509,'[1]Goa Member''s Details Revised'!$C$2:$AO$7385,12,0)</f>
        <v>Letter undelivered, no documents is in file</v>
      </c>
    </row>
    <row r="4510" spans="2:25" ht="30">
      <c r="B4510" s="20">
        <v>4501</v>
      </c>
      <c r="C4510" s="21"/>
      <c r="D4510" s="21" t="s">
        <v>12483</v>
      </c>
      <c r="E4510" s="21" t="s">
        <v>56</v>
      </c>
      <c r="F4510" s="21" t="s">
        <v>12484</v>
      </c>
      <c r="G4510" s="21"/>
      <c r="H4510" s="22" t="str">
        <f>VLOOKUP(F4510,'[1]Goa Member''s Details Revised'!$C$2:$AO$7385,2,0)</f>
        <v xml:space="preserve">D. Purchaser </v>
      </c>
      <c r="I4510" s="21">
        <v>16</v>
      </c>
      <c r="J4510" s="21" t="s">
        <v>846</v>
      </c>
      <c r="K4510" s="21">
        <v>1991</v>
      </c>
      <c r="L4510" s="22" t="str">
        <f>VLOOKUP(F4510,'[1]Goa Member''s Details Revised'!$C$2:$AO$7385,9,0)</f>
        <v>Never</v>
      </c>
      <c r="M4510" s="21" t="s">
        <v>12485</v>
      </c>
      <c r="N4510" s="23">
        <f>VLOOKUP(F4510,'[1]Goa Member''s Details Revised'!$C$2:$AO$7385,5,0)</f>
        <v>23700</v>
      </c>
      <c r="O4510" s="23">
        <f>VLOOKUP(F4510,'[1]Goa Member''s Details Revised'!$C$2:$AO$7385,5,0)</f>
        <v>23700</v>
      </c>
      <c r="P4510" s="23">
        <f>VLOOKUP(F4510,'[1]Goa Member''s Details Revised'!$C$2:$AO$7385,6,0)</f>
        <v>10270</v>
      </c>
      <c r="Q4510" s="23" t="str">
        <f>VLOOKUP(F4510,'[1]Goa Member''s Details Revised'!$C$2:$AO$7385,8,0)</f>
        <v>Outstanding</v>
      </c>
      <c r="R4510" s="23">
        <f t="shared" si="352"/>
        <v>13430</v>
      </c>
      <c r="S4510" s="21">
        <f t="shared" si="353"/>
        <v>32</v>
      </c>
      <c r="T4510" s="23">
        <f t="shared" si="355"/>
        <v>8216</v>
      </c>
      <c r="U4510" s="23">
        <f t="shared" si="356"/>
        <v>6950.4040404040406</v>
      </c>
      <c r="V4510" s="23">
        <f t="shared" si="354"/>
        <v>5530</v>
      </c>
      <c r="W4510" s="23"/>
      <c r="X4510" s="21"/>
      <c r="Y4510" s="24" t="str">
        <f>VLOOKUP(F4510,'[1]Goa Member''s Details Revised'!$C$2:$AO$7385,12,0)</f>
        <v>last communication 93 (Outstanding Rs. 13430/-) No APP frm no agrrmnt</v>
      </c>
    </row>
    <row r="4511" spans="2:25">
      <c r="B4511" s="20">
        <v>4502</v>
      </c>
      <c r="C4511" s="21"/>
      <c r="D4511" s="21" t="s">
        <v>12486</v>
      </c>
      <c r="E4511" s="21" t="s">
        <v>56</v>
      </c>
      <c r="F4511" s="21" t="s">
        <v>12487</v>
      </c>
      <c r="G4511" s="21"/>
      <c r="H4511" s="22">
        <f>VLOOKUP(F4511,'[1]Goa Member''s Details Revised'!$C$2:$AO$7385,2,0)</f>
        <v>0</v>
      </c>
      <c r="I4511" s="21">
        <v>24</v>
      </c>
      <c r="J4511" s="21" t="s">
        <v>846</v>
      </c>
      <c r="K4511" s="21">
        <v>1991</v>
      </c>
      <c r="L4511" s="22" t="str">
        <f>VLOOKUP(F4511,'[1]Goa Member''s Details Revised'!$C$2:$AO$7385,9,0)</f>
        <v>Never</v>
      </c>
      <c r="M4511" s="21" t="s">
        <v>12488</v>
      </c>
      <c r="N4511" s="23">
        <f>VLOOKUP(F4511,'[1]Goa Member''s Details Revised'!$C$2:$AO$7385,5,0)</f>
        <v>26500</v>
      </c>
      <c r="O4511" s="23">
        <f>VLOOKUP(F4511,'[1]Goa Member''s Details Revised'!$C$2:$AO$7385,5,0)</f>
        <v>26500</v>
      </c>
      <c r="P4511" s="23">
        <f>VLOOKUP(F4511,'[1]Goa Member''s Details Revised'!$C$2:$AO$7385,6,0)</f>
        <v>0</v>
      </c>
      <c r="Q4511" s="23" t="str">
        <f>VLOOKUP(F4511,'[1]Goa Member''s Details Revised'!$C$2:$AO$7385,8,0)</f>
        <v>Missing</v>
      </c>
      <c r="R4511" s="23">
        <f t="shared" si="352"/>
        <v>26500</v>
      </c>
      <c r="S4511" s="21">
        <f t="shared" si="353"/>
        <v>32</v>
      </c>
      <c r="T4511" s="23">
        <f t="shared" si="355"/>
        <v>0</v>
      </c>
      <c r="U4511" s="23">
        <f t="shared" si="356"/>
        <v>0</v>
      </c>
      <c r="V4511" s="23">
        <f t="shared" si="354"/>
        <v>-5300</v>
      </c>
      <c r="W4511" s="23"/>
      <c r="X4511" s="21"/>
      <c r="Y4511" s="24" t="str">
        <f>VLOOKUP(F4511,'[1]Goa Member''s Details Revised'!$C$2:$AO$7385,12,0)</f>
        <v>As POD last communication 07, rest all documents is not in file</v>
      </c>
    </row>
    <row r="4512" spans="2:25">
      <c r="B4512" s="20">
        <v>4503</v>
      </c>
      <c r="C4512" s="21"/>
      <c r="D4512" s="21" t="s">
        <v>12489</v>
      </c>
      <c r="E4512" s="21" t="s">
        <v>56</v>
      </c>
      <c r="F4512" s="21" t="s">
        <v>12490</v>
      </c>
      <c r="G4512" s="21"/>
      <c r="H4512" s="22" t="str">
        <f>VLOOKUP(F4512,'[1]Goa Member''s Details Revised'!$C$2:$AO$7385,2,0)</f>
        <v xml:space="preserve">D. Purchaser </v>
      </c>
      <c r="I4512" s="21">
        <v>28</v>
      </c>
      <c r="J4512" s="21" t="s">
        <v>846</v>
      </c>
      <c r="K4512" s="21">
        <v>1991</v>
      </c>
      <c r="L4512" s="22" t="str">
        <f>VLOOKUP(F4512,'[1]Goa Member''s Details Revised'!$C$2:$AO$7385,9,0)</f>
        <v>Never</v>
      </c>
      <c r="M4512" s="21" t="s">
        <v>12491</v>
      </c>
      <c r="N4512" s="23">
        <f>VLOOKUP(F4512,'[1]Goa Member''s Details Revised'!$C$2:$AO$7385,5,0)</f>
        <v>34000</v>
      </c>
      <c r="O4512" s="23">
        <f>VLOOKUP(F4512,'[1]Goa Member''s Details Revised'!$C$2:$AO$7385,5,0)</f>
        <v>34000</v>
      </c>
      <c r="P4512" s="23">
        <f>VLOOKUP(F4512,'[1]Goa Member''s Details Revised'!$C$2:$AO$7385,6,0)</f>
        <v>34000</v>
      </c>
      <c r="Q4512" s="23" t="str">
        <f>VLOOKUP(F4512,'[1]Goa Member''s Details Revised'!$C$2:$AO$7385,8,0)</f>
        <v>I.R.M</v>
      </c>
      <c r="R4512" s="23">
        <f t="shared" si="352"/>
        <v>0</v>
      </c>
      <c r="S4512" s="21">
        <f t="shared" si="353"/>
        <v>32</v>
      </c>
      <c r="T4512" s="23">
        <f t="shared" si="355"/>
        <v>27200</v>
      </c>
      <c r="U4512" s="23">
        <f t="shared" si="356"/>
        <v>23010.101010101011</v>
      </c>
      <c r="V4512" s="23">
        <f t="shared" si="354"/>
        <v>27200</v>
      </c>
      <c r="W4512" s="23"/>
      <c r="X4512" s="21"/>
      <c r="Y4512" s="24" t="str">
        <f>VLOOKUP(F4512,'[1]Goa Member''s Details Revised'!$C$2:$AO$7385,12,0)</f>
        <v xml:space="preserve">Document missing last communication 99.. No app frm </v>
      </c>
    </row>
    <row r="4513" spans="2:25">
      <c r="B4513" s="20">
        <v>4504</v>
      </c>
      <c r="C4513" s="21"/>
      <c r="D4513" s="21" t="s">
        <v>12492</v>
      </c>
      <c r="E4513" s="21" t="s">
        <v>56</v>
      </c>
      <c r="F4513" s="21" t="s">
        <v>12493</v>
      </c>
      <c r="G4513" s="21"/>
      <c r="H4513" s="22" t="str">
        <f>VLOOKUP(F4513,'[1]Goa Member''s Details Revised'!$C$2:$AO$7385,2,0)</f>
        <v xml:space="preserve">D. Purchaser </v>
      </c>
      <c r="I4513" s="21">
        <v>31</v>
      </c>
      <c r="J4513" s="21" t="s">
        <v>846</v>
      </c>
      <c r="K4513" s="21">
        <v>1991</v>
      </c>
      <c r="L4513" s="22" t="str">
        <f>VLOOKUP(F4513,'[1]Goa Member''s Details Revised'!$C$2:$AO$7385,9,0)</f>
        <v>Never</v>
      </c>
      <c r="M4513" s="21" t="s">
        <v>12494</v>
      </c>
      <c r="N4513" s="23">
        <f>VLOOKUP(F4513,'[1]Goa Member''s Details Revised'!$C$2:$AO$7385,5,0)</f>
        <v>15300</v>
      </c>
      <c r="O4513" s="23">
        <f>VLOOKUP(F4513,'[1]Goa Member''s Details Revised'!$C$2:$AO$7385,5,0)</f>
        <v>15300</v>
      </c>
      <c r="P4513" s="23">
        <f>VLOOKUP(F4513,'[1]Goa Member''s Details Revised'!$C$2:$AO$7385,6,0)</f>
        <v>2040</v>
      </c>
      <c r="Q4513" s="23" t="str">
        <f>VLOOKUP(F4513,'[1]Goa Member''s Details Revised'!$C$2:$AO$7385,8,0)</f>
        <v>Outstanding</v>
      </c>
      <c r="R4513" s="23">
        <f t="shared" si="352"/>
        <v>13260</v>
      </c>
      <c r="S4513" s="21">
        <f t="shared" si="353"/>
        <v>32</v>
      </c>
      <c r="T4513" s="23">
        <f t="shared" si="355"/>
        <v>1632</v>
      </c>
      <c r="U4513" s="23">
        <f t="shared" si="356"/>
        <v>1380.6060606060605</v>
      </c>
      <c r="V4513" s="23">
        <f t="shared" si="354"/>
        <v>-1020</v>
      </c>
      <c r="W4513" s="23"/>
      <c r="X4513" s="21"/>
      <c r="Y4513" s="24" t="str">
        <f>VLOOKUP(F4513,'[1]Goa Member''s Details Revised'!$C$2:$AO$7385,12,0)</f>
        <v>no communication till date (Outstanding Rs 34000/-)</v>
      </c>
    </row>
    <row r="4514" spans="2:25">
      <c r="B4514" s="20">
        <v>4505</v>
      </c>
      <c r="C4514" s="21"/>
      <c r="D4514" s="21" t="s">
        <v>12495</v>
      </c>
      <c r="E4514" s="21" t="s">
        <v>56</v>
      </c>
      <c r="F4514" s="21" t="s">
        <v>12496</v>
      </c>
      <c r="G4514" s="21"/>
      <c r="H4514" s="22" t="str">
        <f>VLOOKUP(F4514,'[1]Goa Member''s Details Revised'!$C$2:$AO$7385,2,0)</f>
        <v xml:space="preserve">D. Purchaser </v>
      </c>
      <c r="I4514" s="21">
        <v>11</v>
      </c>
      <c r="J4514" s="21" t="s">
        <v>865</v>
      </c>
      <c r="K4514" s="21">
        <v>1991</v>
      </c>
      <c r="L4514" s="22" t="str">
        <f>VLOOKUP(F4514,'[1]Goa Member''s Details Revised'!$C$2:$AO$7385,9,0)</f>
        <v>Never</v>
      </c>
      <c r="M4514" s="21" t="s">
        <v>12497</v>
      </c>
      <c r="N4514" s="23">
        <f>VLOOKUP(F4514,'[1]Goa Member''s Details Revised'!$C$2:$AO$7385,5,0)</f>
        <v>31200</v>
      </c>
      <c r="O4514" s="23">
        <f>VLOOKUP(F4514,'[1]Goa Member''s Details Revised'!$C$2:$AO$7385,5,0)</f>
        <v>31200</v>
      </c>
      <c r="P4514" s="23">
        <f>VLOOKUP(F4514,'[1]Goa Member''s Details Revised'!$C$2:$AO$7385,6,0)</f>
        <v>16640</v>
      </c>
      <c r="Q4514" s="23" t="str">
        <f>VLOOKUP(F4514,'[1]Goa Member''s Details Revised'!$C$2:$AO$7385,8,0)</f>
        <v>Outstanding</v>
      </c>
      <c r="R4514" s="23">
        <f t="shared" si="352"/>
        <v>14560</v>
      </c>
      <c r="S4514" s="21">
        <f t="shared" si="353"/>
        <v>32</v>
      </c>
      <c r="T4514" s="23">
        <f t="shared" si="355"/>
        <v>13312</v>
      </c>
      <c r="U4514" s="23">
        <f t="shared" si="356"/>
        <v>11261.414141414141</v>
      </c>
      <c r="V4514" s="23">
        <f t="shared" si="354"/>
        <v>10400</v>
      </c>
      <c r="W4514" s="23"/>
      <c r="X4514" s="21"/>
      <c r="Y4514" s="24" t="str">
        <f>VLOOKUP(F4514,'[1]Goa Member''s Details Revised'!$C$2:$AO$7385,12,0)</f>
        <v>A sPOD last communication 07 (Outstanding Rs. 14650/-)</v>
      </c>
    </row>
    <row r="4515" spans="2:25" ht="30">
      <c r="B4515" s="20">
        <v>4506</v>
      </c>
      <c r="C4515" s="21"/>
      <c r="D4515" s="21" t="s">
        <v>12498</v>
      </c>
      <c r="E4515" s="21" t="s">
        <v>56</v>
      </c>
      <c r="F4515" s="21" t="s">
        <v>12499</v>
      </c>
      <c r="G4515" s="21"/>
      <c r="H4515" s="22" t="str">
        <f>VLOOKUP(F4515,'[1]Goa Member''s Details Revised'!$C$2:$AO$7385,2,0)</f>
        <v xml:space="preserve">D. Purchaser </v>
      </c>
      <c r="I4515" s="21">
        <v>26</v>
      </c>
      <c r="J4515" s="21" t="s">
        <v>865</v>
      </c>
      <c r="K4515" s="21">
        <v>1991</v>
      </c>
      <c r="L4515" s="22" t="str">
        <f>VLOOKUP(F4515,'[1]Goa Member''s Details Revised'!$C$2:$AO$7385,9,0)</f>
        <v>Never</v>
      </c>
      <c r="M4515" s="21" t="s">
        <v>12500</v>
      </c>
      <c r="N4515" s="23">
        <f>VLOOKUP(F4515,'[1]Goa Member''s Details Revised'!$C$2:$AO$7385,5,0)</f>
        <v>23700</v>
      </c>
      <c r="O4515" s="23">
        <f>VLOOKUP(F4515,'[1]Goa Member''s Details Revised'!$C$2:$AO$7385,5,0)</f>
        <v>23700</v>
      </c>
      <c r="P4515" s="23">
        <f>VLOOKUP(F4515,'[1]Goa Member''s Details Revised'!$C$2:$AO$7385,6,0)</f>
        <v>20540</v>
      </c>
      <c r="Q4515" s="23" t="str">
        <f>VLOOKUP(F4515,'[1]Goa Member''s Details Revised'!$C$2:$AO$7385,8,0)</f>
        <v>Outstanding</v>
      </c>
      <c r="R4515" s="23">
        <f t="shared" si="352"/>
        <v>3160</v>
      </c>
      <c r="S4515" s="21">
        <f t="shared" si="353"/>
        <v>32</v>
      </c>
      <c r="T4515" s="23">
        <f t="shared" si="355"/>
        <v>16432</v>
      </c>
      <c r="U4515" s="23">
        <f t="shared" si="356"/>
        <v>13900.808080808081</v>
      </c>
      <c r="V4515" s="23">
        <f t="shared" si="354"/>
        <v>15800</v>
      </c>
      <c r="W4515" s="23"/>
      <c r="X4515" s="21"/>
      <c r="Y4515" s="24" t="str">
        <f>VLOOKUP(F4515,'[1]Goa Member''s Details Revised'!$C$2:$AO$7385,12,0)</f>
        <v>A sPOD last communication 07 (Outstanding Rs. 3160/-) No app frm no agrmnt</v>
      </c>
    </row>
    <row r="4516" spans="2:25" ht="30">
      <c r="B4516" s="20">
        <v>4507</v>
      </c>
      <c r="C4516" s="21"/>
      <c r="D4516" s="21" t="s">
        <v>12501</v>
      </c>
      <c r="E4516" s="21" t="s">
        <v>56</v>
      </c>
      <c r="F4516" s="21" t="s">
        <v>12502</v>
      </c>
      <c r="G4516" s="21"/>
      <c r="H4516" s="22" t="str">
        <f>VLOOKUP(F4516,'[1]Goa Member''s Details Revised'!$C$2:$AO$7385,2,0)</f>
        <v xml:space="preserve">D. Purchaser </v>
      </c>
      <c r="I4516" s="21">
        <v>28</v>
      </c>
      <c r="J4516" s="21" t="s">
        <v>865</v>
      </c>
      <c r="K4516" s="21">
        <v>1991</v>
      </c>
      <c r="L4516" s="22" t="str">
        <f>VLOOKUP(F4516,'[1]Goa Member''s Details Revised'!$C$2:$AO$7385,9,0)</f>
        <v>Never</v>
      </c>
      <c r="M4516" s="21" t="s">
        <v>12503</v>
      </c>
      <c r="N4516" s="23">
        <f>VLOOKUP(F4516,'[1]Goa Member''s Details Revised'!$C$2:$AO$7385,5,0)</f>
        <v>26500</v>
      </c>
      <c r="O4516" s="23">
        <f>VLOOKUP(F4516,'[1]Goa Member''s Details Revised'!$C$2:$AO$7385,5,0)</f>
        <v>26500</v>
      </c>
      <c r="P4516" s="23">
        <f>VLOOKUP(F4516,'[1]Goa Member''s Details Revised'!$C$2:$AO$7385,6,0)</f>
        <v>28212</v>
      </c>
      <c r="Q4516" s="23" t="str">
        <f>VLOOKUP(F4516,'[1]Goa Member''s Details Revised'!$C$2:$AO$7385,8,0)</f>
        <v>I.R.M</v>
      </c>
      <c r="R4516" s="23">
        <f t="shared" si="352"/>
        <v>-1712</v>
      </c>
      <c r="S4516" s="21">
        <f t="shared" si="353"/>
        <v>32</v>
      </c>
      <c r="T4516" s="23">
        <f t="shared" si="355"/>
        <v>22569.599999999999</v>
      </c>
      <c r="U4516" s="23">
        <f t="shared" si="356"/>
        <v>19092.969696969696</v>
      </c>
      <c r="V4516" s="23">
        <f t="shared" si="354"/>
        <v>22912</v>
      </c>
      <c r="W4516" s="23"/>
      <c r="X4516" s="21"/>
      <c r="Y4516" s="24" t="str">
        <f>VLOOKUP(F4516,'[1]Goa Member''s Details Revised'!$C$2:$AO$7385,12,0)</f>
        <v>we send last reminder in 2012.then we did not receive any reply. No App frm</v>
      </c>
    </row>
    <row r="4517" spans="2:25" ht="30">
      <c r="B4517" s="20">
        <v>4508</v>
      </c>
      <c r="C4517" s="21"/>
      <c r="D4517" s="21" t="s">
        <v>12504</v>
      </c>
      <c r="E4517" s="21" t="s">
        <v>56</v>
      </c>
      <c r="F4517" s="21" t="s">
        <v>12505</v>
      </c>
      <c r="G4517" s="21"/>
      <c r="H4517" s="22" t="str">
        <f>VLOOKUP(F4517,'[1]Goa Member''s Details Revised'!$C$2:$AO$7385,2,0)</f>
        <v xml:space="preserve">D. Purchaser </v>
      </c>
      <c r="I4517" s="21">
        <v>10</v>
      </c>
      <c r="J4517" s="21" t="s">
        <v>58</v>
      </c>
      <c r="K4517" s="21">
        <v>1991</v>
      </c>
      <c r="L4517" s="22" t="str">
        <f>VLOOKUP(F4517,'[1]Goa Member''s Details Revised'!$C$2:$AO$7385,9,0)</f>
        <v>Never</v>
      </c>
      <c r="M4517" s="21" t="s">
        <v>12506</v>
      </c>
      <c r="N4517" s="23">
        <f>VLOOKUP(F4517,'[1]Goa Member''s Details Revised'!$C$2:$AO$7385,5,0)</f>
        <v>26500</v>
      </c>
      <c r="O4517" s="23">
        <f>VLOOKUP(F4517,'[1]Goa Member''s Details Revised'!$C$2:$AO$7385,5,0)</f>
        <v>26500</v>
      </c>
      <c r="P4517" s="23">
        <f>VLOOKUP(F4517,'[1]Goa Member''s Details Revised'!$C$2:$AO$7385,6,0)</f>
        <v>26500</v>
      </c>
      <c r="Q4517" s="23" t="str">
        <f>VLOOKUP(F4517,'[1]Goa Member''s Details Revised'!$C$2:$AO$7385,8,0)</f>
        <v>I.R.M</v>
      </c>
      <c r="R4517" s="23">
        <f t="shared" si="352"/>
        <v>0</v>
      </c>
      <c r="S4517" s="21">
        <f t="shared" si="353"/>
        <v>32</v>
      </c>
      <c r="T4517" s="23">
        <f t="shared" si="355"/>
        <v>21200</v>
      </c>
      <c r="U4517" s="23">
        <f t="shared" si="356"/>
        <v>17934.343434343435</v>
      </c>
      <c r="V4517" s="23">
        <f t="shared" si="354"/>
        <v>21200</v>
      </c>
      <c r="W4517" s="23"/>
      <c r="X4517" s="21"/>
      <c r="Y4517" s="24" t="str">
        <f>VLOOKUP(F4517,'[1]Goa Member''s Details Revised'!$C$2:$AO$7385,12,0)</f>
        <v>we send last reminder in 2013.then we did not receive any reply.</v>
      </c>
    </row>
    <row r="4518" spans="2:25">
      <c r="B4518" s="20">
        <v>4509</v>
      </c>
      <c r="C4518" s="21"/>
      <c r="D4518" s="21" t="s">
        <v>12507</v>
      </c>
      <c r="E4518" s="21" t="s">
        <v>56</v>
      </c>
      <c r="F4518" s="21" t="s">
        <v>12508</v>
      </c>
      <c r="G4518" s="21"/>
      <c r="H4518" s="22" t="str">
        <f>VLOOKUP(F4518,'[1]Goa Member''s Details Revised'!$C$2:$AO$7385,2,0)</f>
        <v xml:space="preserve">D. Purchaser </v>
      </c>
      <c r="I4518" s="21">
        <v>3</v>
      </c>
      <c r="J4518" s="21" t="s">
        <v>58</v>
      </c>
      <c r="K4518" s="21">
        <v>1991</v>
      </c>
      <c r="L4518" s="22" t="str">
        <f>VLOOKUP(F4518,'[1]Goa Member''s Details Revised'!$C$2:$AO$7385,9,0)</f>
        <v>Never</v>
      </c>
      <c r="M4518" s="21" t="s">
        <v>12509</v>
      </c>
      <c r="N4518" s="23">
        <f>VLOOKUP(F4518,'[1]Goa Member''s Details Revised'!$C$2:$AO$7385,5,0)</f>
        <v>25500</v>
      </c>
      <c r="O4518" s="23">
        <f>VLOOKUP(F4518,'[1]Goa Member''s Details Revised'!$C$2:$AO$7385,5,0)</f>
        <v>25500</v>
      </c>
      <c r="P4518" s="23">
        <f>VLOOKUP(F4518,'[1]Goa Member''s Details Revised'!$C$2:$AO$7385,6,0)</f>
        <v>13600</v>
      </c>
      <c r="Q4518" s="23" t="str">
        <f>VLOOKUP(F4518,'[1]Goa Member''s Details Revised'!$C$2:$AO$7385,8,0)</f>
        <v>Outstanding</v>
      </c>
      <c r="R4518" s="23">
        <f t="shared" si="352"/>
        <v>11900</v>
      </c>
      <c r="S4518" s="21">
        <f t="shared" si="353"/>
        <v>32</v>
      </c>
      <c r="T4518" s="23">
        <f t="shared" si="355"/>
        <v>10880</v>
      </c>
      <c r="U4518" s="23">
        <f t="shared" si="356"/>
        <v>9204.0404040404028</v>
      </c>
      <c r="V4518" s="23">
        <f t="shared" si="354"/>
        <v>8500</v>
      </c>
      <c r="W4518" s="23"/>
      <c r="X4518" s="21"/>
      <c r="Y4518" s="24" t="str">
        <f>VLOOKUP(F4518,'[1]Goa Member''s Details Revised'!$C$2:$AO$7385,12,0)</f>
        <v xml:space="preserve">(outstanding Rs 11900/-)last communication 99…. No app frm </v>
      </c>
    </row>
    <row r="4519" spans="2:25">
      <c r="B4519" s="20">
        <v>4510</v>
      </c>
      <c r="C4519" s="21"/>
      <c r="D4519" s="21" t="s">
        <v>12510</v>
      </c>
      <c r="E4519" s="21" t="s">
        <v>56</v>
      </c>
      <c r="F4519" s="21" t="s">
        <v>12511</v>
      </c>
      <c r="G4519" s="21"/>
      <c r="H4519" s="22" t="str">
        <f>VLOOKUP(F4519,'[1]Goa Member''s Details Revised'!$C$2:$AO$7385,2,0)</f>
        <v>Purchaser</v>
      </c>
      <c r="I4519" s="21">
        <v>9</v>
      </c>
      <c r="J4519" s="21" t="s">
        <v>58</v>
      </c>
      <c r="K4519" s="21">
        <v>1991</v>
      </c>
      <c r="L4519" s="22">
        <f>VLOOKUP(F4519,'[1]Goa Member''s Details Revised'!$C$2:$AO$7385,9,0)</f>
        <v>2022</v>
      </c>
      <c r="M4519" s="21" t="s">
        <v>12512</v>
      </c>
      <c r="N4519" s="23">
        <f>VLOOKUP(F4519,'[1]Goa Member''s Details Revised'!$C$2:$AO$7385,5,0)</f>
        <v>26500</v>
      </c>
      <c r="O4519" s="23">
        <f>VLOOKUP(F4519,'[1]Goa Member''s Details Revised'!$C$2:$AO$7385,5,0)</f>
        <v>26500</v>
      </c>
      <c r="P4519" s="23">
        <f>VLOOKUP(F4519,'[1]Goa Member''s Details Revised'!$C$2:$AO$7385,6,0)</f>
        <v>27650</v>
      </c>
      <c r="Q4519" s="23" t="str">
        <f>VLOOKUP(F4519,'[1]Goa Member''s Details Revised'!$C$2:$AO$7385,8,0)</f>
        <v>R.M</v>
      </c>
      <c r="R4519" s="23">
        <f t="shared" si="352"/>
        <v>-1150</v>
      </c>
      <c r="S4519" s="21">
        <f t="shared" si="353"/>
        <v>32</v>
      </c>
      <c r="T4519" s="23">
        <f t="shared" si="355"/>
        <v>22120</v>
      </c>
      <c r="U4519" s="23">
        <f t="shared" si="356"/>
        <v>18712.626262626261</v>
      </c>
      <c r="V4519" s="23">
        <f t="shared" si="354"/>
        <v>22350</v>
      </c>
      <c r="W4519" s="23"/>
      <c r="X4519" s="21"/>
      <c r="Y4519" s="24" t="str">
        <f>VLOOKUP(F4519,'[1]Goa Member''s Details Revised'!$C$2:$AO$7385,12,0)</f>
        <v>they are reguler member</v>
      </c>
    </row>
    <row r="4520" spans="2:25" ht="30">
      <c r="B4520" s="20">
        <v>4511</v>
      </c>
      <c r="C4520" s="21"/>
      <c r="D4520" s="21" t="s">
        <v>12513</v>
      </c>
      <c r="E4520" s="21" t="s">
        <v>56</v>
      </c>
      <c r="F4520" s="21" t="s">
        <v>12514</v>
      </c>
      <c r="G4520" s="21"/>
      <c r="H4520" s="22" t="str">
        <f>VLOOKUP(F4520,'[1]Goa Member''s Details Revised'!$C$2:$AO$7385,2,0)</f>
        <v xml:space="preserve">D. Purchaser </v>
      </c>
      <c r="I4520" s="21">
        <v>16</v>
      </c>
      <c r="J4520" s="21" t="s">
        <v>58</v>
      </c>
      <c r="K4520" s="21">
        <v>1991</v>
      </c>
      <c r="L4520" s="22" t="str">
        <f>VLOOKUP(F4520,'[1]Goa Member''s Details Revised'!$C$2:$AO$7385,9,0)</f>
        <v>Never</v>
      </c>
      <c r="M4520" s="21" t="s">
        <v>12515</v>
      </c>
      <c r="N4520" s="23">
        <f>VLOOKUP(F4520,'[1]Goa Member''s Details Revised'!$C$2:$AO$7385,5,0)</f>
        <v>24120</v>
      </c>
      <c r="O4520" s="23">
        <f>VLOOKUP(F4520,'[1]Goa Member''s Details Revised'!$C$2:$AO$7385,5,0)</f>
        <v>24120</v>
      </c>
      <c r="P4520" s="23">
        <f>VLOOKUP(F4520,'[1]Goa Member''s Details Revised'!$C$2:$AO$7385,6,0)</f>
        <v>24120</v>
      </c>
      <c r="Q4520" s="23" t="str">
        <f>VLOOKUP(F4520,'[1]Goa Member''s Details Revised'!$C$2:$AO$7385,8,0)</f>
        <v>I.R.M</v>
      </c>
      <c r="R4520" s="23">
        <f t="shared" si="352"/>
        <v>0</v>
      </c>
      <c r="S4520" s="21">
        <f t="shared" si="353"/>
        <v>32</v>
      </c>
      <c r="T4520" s="23">
        <f t="shared" si="355"/>
        <v>19296</v>
      </c>
      <c r="U4520" s="23">
        <f t="shared" si="356"/>
        <v>16323.636363636364</v>
      </c>
      <c r="V4520" s="23">
        <f t="shared" si="354"/>
        <v>19296</v>
      </c>
      <c r="W4520" s="23"/>
      <c r="X4520" s="21"/>
      <c r="Y4520" s="24" t="str">
        <f>VLOOKUP(F4520,'[1]Goa Member''s Details Revised'!$C$2:$AO$7385,12,0)</f>
        <v>we send last reminder in 2012.then we did not receive any reply. No App frm</v>
      </c>
    </row>
    <row r="4521" spans="2:25" ht="30">
      <c r="B4521" s="20">
        <v>4512</v>
      </c>
      <c r="C4521" s="21"/>
      <c r="D4521" s="21" t="s">
        <v>12516</v>
      </c>
      <c r="E4521" s="21" t="s">
        <v>56</v>
      </c>
      <c r="F4521" s="21" t="s">
        <v>12517</v>
      </c>
      <c r="G4521" s="21"/>
      <c r="H4521" s="22" t="str">
        <f>VLOOKUP(F4521,'[1]Goa Member''s Details Revised'!$C$2:$AO$7385,2,0)</f>
        <v xml:space="preserve">D. Purchaser </v>
      </c>
      <c r="I4521" s="21">
        <v>10</v>
      </c>
      <c r="J4521" s="21" t="s">
        <v>58</v>
      </c>
      <c r="K4521" s="21">
        <v>1991</v>
      </c>
      <c r="L4521" s="22" t="str">
        <f>VLOOKUP(F4521,'[1]Goa Member''s Details Revised'!$C$2:$AO$7385,9,0)</f>
        <v>Never</v>
      </c>
      <c r="M4521" s="21" t="s">
        <v>12518</v>
      </c>
      <c r="N4521" s="23">
        <f>VLOOKUP(F4521,'[1]Goa Member''s Details Revised'!$C$2:$AO$7385,5,0)</f>
        <v>20000</v>
      </c>
      <c r="O4521" s="23">
        <f>VLOOKUP(F4521,'[1]Goa Member''s Details Revised'!$C$2:$AO$7385,5,0)</f>
        <v>20000</v>
      </c>
      <c r="P4521" s="23">
        <f>VLOOKUP(F4521,'[1]Goa Member''s Details Revised'!$C$2:$AO$7385,6,0)</f>
        <v>20850</v>
      </c>
      <c r="Q4521" s="23" t="str">
        <f>VLOOKUP(F4521,'[1]Goa Member''s Details Revised'!$C$2:$AO$7385,8,0)</f>
        <v>I.R.M</v>
      </c>
      <c r="R4521" s="23">
        <f t="shared" si="352"/>
        <v>-850</v>
      </c>
      <c r="S4521" s="21">
        <f t="shared" si="353"/>
        <v>32</v>
      </c>
      <c r="T4521" s="23">
        <f t="shared" si="355"/>
        <v>16680</v>
      </c>
      <c r="U4521" s="23">
        <f t="shared" si="356"/>
        <v>14110.60606060606</v>
      </c>
      <c r="V4521" s="23">
        <f t="shared" si="354"/>
        <v>16850</v>
      </c>
      <c r="W4521" s="23"/>
      <c r="X4521" s="21"/>
      <c r="Y4521" s="24" t="str">
        <f>VLOOKUP(F4521,'[1]Goa Member''s Details Revised'!$C$2:$AO$7385,12,0)</f>
        <v>we send last reminder in 2012.then we did not receive any reply. No App frm</v>
      </c>
    </row>
    <row r="4522" spans="2:25" ht="30">
      <c r="B4522" s="20">
        <v>4513</v>
      </c>
      <c r="C4522" s="21"/>
      <c r="D4522" s="21" t="s">
        <v>12519</v>
      </c>
      <c r="E4522" s="21" t="s">
        <v>56</v>
      </c>
      <c r="F4522" s="21" t="s">
        <v>12520</v>
      </c>
      <c r="G4522" s="21"/>
      <c r="H4522" s="22" t="str">
        <f>VLOOKUP(F4522,'[1]Goa Member''s Details Revised'!$C$2:$AO$7385,2,0)</f>
        <v xml:space="preserve">D. Purchaser </v>
      </c>
      <c r="I4522" s="21">
        <v>10</v>
      </c>
      <c r="J4522" s="21" t="s">
        <v>58</v>
      </c>
      <c r="K4522" s="21">
        <v>1991</v>
      </c>
      <c r="L4522" s="22" t="str">
        <f>VLOOKUP(F4522,'[1]Goa Member''s Details Revised'!$C$2:$AO$7385,9,0)</f>
        <v>Never</v>
      </c>
      <c r="M4522" s="21" t="s">
        <v>12521</v>
      </c>
      <c r="N4522" s="23">
        <f>VLOOKUP(F4522,'[1]Goa Member''s Details Revised'!$C$2:$AO$7385,5,0)</f>
        <v>20000</v>
      </c>
      <c r="O4522" s="23">
        <f>VLOOKUP(F4522,'[1]Goa Member''s Details Revised'!$C$2:$AO$7385,5,0)</f>
        <v>20000</v>
      </c>
      <c r="P4522" s="23">
        <f>VLOOKUP(F4522,'[1]Goa Member''s Details Revised'!$C$2:$AO$7385,6,0)</f>
        <v>20850</v>
      </c>
      <c r="Q4522" s="23" t="str">
        <f>VLOOKUP(F4522,'[1]Goa Member''s Details Revised'!$C$2:$AO$7385,8,0)</f>
        <v>I.R.M</v>
      </c>
      <c r="R4522" s="23">
        <f t="shared" si="352"/>
        <v>-850</v>
      </c>
      <c r="S4522" s="21">
        <f t="shared" si="353"/>
        <v>32</v>
      </c>
      <c r="T4522" s="23">
        <f t="shared" si="355"/>
        <v>16680</v>
      </c>
      <c r="U4522" s="23">
        <f t="shared" si="356"/>
        <v>14110.60606060606</v>
      </c>
      <c r="V4522" s="23">
        <f t="shared" si="354"/>
        <v>16850</v>
      </c>
      <c r="W4522" s="23"/>
      <c r="X4522" s="21"/>
      <c r="Y4522" s="24" t="str">
        <f>VLOOKUP(F4522,'[1]Goa Member''s Details Revised'!$C$2:$AO$7385,12,0)</f>
        <v>we send last reminder in 2012.then we did not receive any reply. No App frm</v>
      </c>
    </row>
    <row r="4523" spans="2:25" ht="30">
      <c r="B4523" s="20">
        <v>4514</v>
      </c>
      <c r="C4523" s="21"/>
      <c r="D4523" s="21" t="s">
        <v>12522</v>
      </c>
      <c r="E4523" s="21" t="s">
        <v>56</v>
      </c>
      <c r="F4523" s="21" t="s">
        <v>12523</v>
      </c>
      <c r="G4523" s="21"/>
      <c r="H4523" s="22" t="str">
        <f>VLOOKUP(F4523,'[1]Goa Member''s Details Revised'!$C$2:$AO$7385,2,0)</f>
        <v xml:space="preserve">D. Purchaser </v>
      </c>
      <c r="I4523" s="21">
        <v>10</v>
      </c>
      <c r="J4523" s="21" t="s">
        <v>58</v>
      </c>
      <c r="K4523" s="21">
        <v>1991</v>
      </c>
      <c r="L4523" s="22" t="str">
        <f>VLOOKUP(F4523,'[1]Goa Member''s Details Revised'!$C$2:$AO$7385,9,0)</f>
        <v>Never</v>
      </c>
      <c r="M4523" s="21" t="s">
        <v>12524</v>
      </c>
      <c r="N4523" s="23">
        <f>VLOOKUP(F4523,'[1]Goa Member''s Details Revised'!$C$2:$AO$7385,5,0)</f>
        <v>20000</v>
      </c>
      <c r="O4523" s="23">
        <f>VLOOKUP(F4523,'[1]Goa Member''s Details Revised'!$C$2:$AO$7385,5,0)</f>
        <v>20000</v>
      </c>
      <c r="P4523" s="23">
        <f>VLOOKUP(F4523,'[1]Goa Member''s Details Revised'!$C$2:$AO$7385,6,0)</f>
        <v>20850</v>
      </c>
      <c r="Q4523" s="23" t="str">
        <f>VLOOKUP(F4523,'[1]Goa Member''s Details Revised'!$C$2:$AO$7385,8,0)</f>
        <v>I.R.M</v>
      </c>
      <c r="R4523" s="23">
        <f t="shared" si="352"/>
        <v>-850</v>
      </c>
      <c r="S4523" s="21">
        <f t="shared" si="353"/>
        <v>32</v>
      </c>
      <c r="T4523" s="23">
        <f t="shared" si="355"/>
        <v>16680</v>
      </c>
      <c r="U4523" s="23">
        <f t="shared" si="356"/>
        <v>14110.60606060606</v>
      </c>
      <c r="V4523" s="23">
        <f t="shared" si="354"/>
        <v>16850</v>
      </c>
      <c r="W4523" s="23"/>
      <c r="X4523" s="21"/>
      <c r="Y4523" s="24" t="str">
        <f>VLOOKUP(F4523,'[1]Goa Member''s Details Revised'!$C$2:$AO$7385,12,0)</f>
        <v>we send last reminder in 2012.then we did not receive any reply. No App frm</v>
      </c>
    </row>
    <row r="4524" spans="2:25" ht="30">
      <c r="B4524" s="20">
        <v>4515</v>
      </c>
      <c r="C4524" s="21"/>
      <c r="D4524" s="21" t="s">
        <v>12525</v>
      </c>
      <c r="E4524" s="21" t="s">
        <v>56</v>
      </c>
      <c r="F4524" s="21" t="s">
        <v>12526</v>
      </c>
      <c r="G4524" s="21"/>
      <c r="H4524" s="22" t="str">
        <f>VLOOKUP(F4524,'[1]Goa Member''s Details Revised'!$C$2:$AO$7385,2,0)</f>
        <v xml:space="preserve">D. Purchaser </v>
      </c>
      <c r="I4524" s="21">
        <v>10</v>
      </c>
      <c r="J4524" s="21" t="s">
        <v>58</v>
      </c>
      <c r="K4524" s="21">
        <v>1991</v>
      </c>
      <c r="L4524" s="22">
        <f>VLOOKUP(F4524,'[1]Goa Member''s Details Revised'!$C$2:$AO$7385,9,0)</f>
        <v>2010</v>
      </c>
      <c r="M4524" s="21" t="s">
        <v>12527</v>
      </c>
      <c r="N4524" s="23">
        <f>VLOOKUP(F4524,'[1]Goa Member''s Details Revised'!$C$2:$AO$7385,5,0)</f>
        <v>13500</v>
      </c>
      <c r="O4524" s="23">
        <f>VLOOKUP(F4524,'[1]Goa Member''s Details Revised'!$C$2:$AO$7385,5,0)</f>
        <v>13500</v>
      </c>
      <c r="P4524" s="23">
        <f>VLOOKUP(F4524,'[1]Goa Member''s Details Revised'!$C$2:$AO$7385,6,0)</f>
        <v>15300</v>
      </c>
      <c r="Q4524" s="23" t="str">
        <f>VLOOKUP(F4524,'[1]Goa Member''s Details Revised'!$C$2:$AO$7385,8,0)</f>
        <v>R.M</v>
      </c>
      <c r="R4524" s="23">
        <f t="shared" si="352"/>
        <v>-1800</v>
      </c>
      <c r="S4524" s="21">
        <f t="shared" si="353"/>
        <v>32</v>
      </c>
      <c r="T4524" s="23">
        <f t="shared" si="355"/>
        <v>12240</v>
      </c>
      <c r="U4524" s="23">
        <f t="shared" si="356"/>
        <v>10354.545454545456</v>
      </c>
      <c r="V4524" s="23">
        <f t="shared" si="354"/>
        <v>12600</v>
      </c>
      <c r="W4524" s="23"/>
      <c r="X4524" s="21"/>
      <c r="Y4524" s="24" t="str">
        <f>VLOOKUP(F4524,'[1]Goa Member''s Details Revised'!$C$2:$AO$7385,12,0)</f>
        <v>we send last reminder in 2012.then we did not receive any reply. No App frm</v>
      </c>
    </row>
    <row r="4525" spans="2:25" ht="30">
      <c r="B4525" s="20">
        <v>4516</v>
      </c>
      <c r="C4525" s="21"/>
      <c r="D4525" s="21" t="s">
        <v>12528</v>
      </c>
      <c r="E4525" s="21" t="s">
        <v>56</v>
      </c>
      <c r="F4525" s="21" t="s">
        <v>12529</v>
      </c>
      <c r="G4525" s="21"/>
      <c r="H4525" s="22" t="str">
        <f>VLOOKUP(F4525,'[1]Goa Member''s Details Revised'!$C$2:$AO$7385,2,0)</f>
        <v xml:space="preserve">D. Purchaser </v>
      </c>
      <c r="I4525" s="21">
        <v>10</v>
      </c>
      <c r="J4525" s="21" t="s">
        <v>58</v>
      </c>
      <c r="K4525" s="21">
        <v>1991</v>
      </c>
      <c r="L4525" s="22" t="str">
        <f>VLOOKUP(F4525,'[1]Goa Member''s Details Revised'!$C$2:$AO$7385,9,0)</f>
        <v>Never</v>
      </c>
      <c r="M4525" s="21" t="s">
        <v>12530</v>
      </c>
      <c r="N4525" s="23">
        <f>VLOOKUP(F4525,'[1]Goa Member''s Details Revised'!$C$2:$AO$7385,5,0)</f>
        <v>20000</v>
      </c>
      <c r="O4525" s="23">
        <f>VLOOKUP(F4525,'[1]Goa Member''s Details Revised'!$C$2:$AO$7385,5,0)</f>
        <v>20000</v>
      </c>
      <c r="P4525" s="23">
        <f>VLOOKUP(F4525,'[1]Goa Member''s Details Revised'!$C$2:$AO$7385,6,0)</f>
        <v>20850</v>
      </c>
      <c r="Q4525" s="23" t="str">
        <f>VLOOKUP(F4525,'[1]Goa Member''s Details Revised'!$C$2:$AO$7385,8,0)</f>
        <v>I.R.M</v>
      </c>
      <c r="R4525" s="23">
        <f t="shared" si="352"/>
        <v>-850</v>
      </c>
      <c r="S4525" s="21">
        <f t="shared" si="353"/>
        <v>32</v>
      </c>
      <c r="T4525" s="23">
        <f t="shared" si="355"/>
        <v>16680</v>
      </c>
      <c r="U4525" s="23">
        <f t="shared" si="356"/>
        <v>14110.60606060606</v>
      </c>
      <c r="V4525" s="23">
        <f t="shared" si="354"/>
        <v>16850</v>
      </c>
      <c r="W4525" s="23"/>
      <c r="X4525" s="21"/>
      <c r="Y4525" s="24" t="str">
        <f>VLOOKUP(F4525,'[1]Goa Member''s Details Revised'!$C$2:$AO$7385,12,0)</f>
        <v>we send last reminder in 2012.then we did not receive any reply. No App frm</v>
      </c>
    </row>
    <row r="4526" spans="2:25" ht="30">
      <c r="B4526" s="20">
        <v>4517</v>
      </c>
      <c r="C4526" s="21"/>
      <c r="D4526" s="21" t="s">
        <v>12531</v>
      </c>
      <c r="E4526" s="21" t="s">
        <v>56</v>
      </c>
      <c r="F4526" s="21" t="s">
        <v>12532</v>
      </c>
      <c r="G4526" s="21"/>
      <c r="H4526" s="22" t="str">
        <f>VLOOKUP(F4526,'[1]Goa Member''s Details Revised'!$C$2:$AO$7385,2,0)</f>
        <v xml:space="preserve">D. Purchaser </v>
      </c>
      <c r="I4526" s="21">
        <v>10</v>
      </c>
      <c r="J4526" s="21" t="s">
        <v>58</v>
      </c>
      <c r="K4526" s="21">
        <v>1991</v>
      </c>
      <c r="L4526" s="22" t="str">
        <f>VLOOKUP(F4526,'[1]Goa Member''s Details Revised'!$C$2:$AO$7385,9,0)</f>
        <v>Never</v>
      </c>
      <c r="M4526" s="21" t="s">
        <v>12533</v>
      </c>
      <c r="N4526" s="23">
        <f>VLOOKUP(F4526,'[1]Goa Member''s Details Revised'!$C$2:$AO$7385,5,0)</f>
        <v>22000</v>
      </c>
      <c r="O4526" s="23">
        <f>VLOOKUP(F4526,'[1]Goa Member''s Details Revised'!$C$2:$AO$7385,5,0)</f>
        <v>22000</v>
      </c>
      <c r="P4526" s="23">
        <f>VLOOKUP(F4526,'[1]Goa Member''s Details Revised'!$C$2:$AO$7385,6,0)</f>
        <v>25500</v>
      </c>
      <c r="Q4526" s="23" t="str">
        <f>VLOOKUP(F4526,'[1]Goa Member''s Details Revised'!$C$2:$AO$7385,8,0)</f>
        <v>I.R.M</v>
      </c>
      <c r="R4526" s="23">
        <f t="shared" si="352"/>
        <v>-3500</v>
      </c>
      <c r="S4526" s="21">
        <f t="shared" si="353"/>
        <v>32</v>
      </c>
      <c r="T4526" s="23">
        <f t="shared" si="355"/>
        <v>20400</v>
      </c>
      <c r="U4526" s="23">
        <f t="shared" si="356"/>
        <v>17257.57575757576</v>
      </c>
      <c r="V4526" s="23">
        <f t="shared" si="354"/>
        <v>21100</v>
      </c>
      <c r="W4526" s="23"/>
      <c r="X4526" s="21"/>
      <c r="Y4526" s="24" t="str">
        <f>VLOOKUP(F4526,'[1]Goa Member''s Details Revised'!$C$2:$AO$7385,12,0)</f>
        <v>we send last reminder in 2012.then we did not receive any reply. No App frm</v>
      </c>
    </row>
    <row r="4527" spans="2:25">
      <c r="B4527" s="20">
        <v>4518</v>
      </c>
      <c r="C4527" s="21"/>
      <c r="D4527" s="21" t="s">
        <v>12534</v>
      </c>
      <c r="E4527" s="21" t="s">
        <v>56</v>
      </c>
      <c r="F4527" s="21" t="s">
        <v>12535</v>
      </c>
      <c r="G4527" s="21"/>
      <c r="H4527" s="22" t="str">
        <f>VLOOKUP(F4527,'[1]Goa Member''s Details Revised'!$C$2:$AO$7385,2,0)</f>
        <v xml:space="preserve">D. Purchaser </v>
      </c>
      <c r="I4527" s="21">
        <v>10</v>
      </c>
      <c r="J4527" s="21" t="s">
        <v>58</v>
      </c>
      <c r="K4527" s="21">
        <v>1991</v>
      </c>
      <c r="L4527" s="22" t="str">
        <f>VLOOKUP(F4527,'[1]Goa Member''s Details Revised'!$C$2:$AO$7385,9,0)</f>
        <v>Never</v>
      </c>
      <c r="M4527" s="21" t="s">
        <v>12536</v>
      </c>
      <c r="N4527" s="23">
        <f>VLOOKUP(F4527,'[1]Goa Member''s Details Revised'!$C$2:$AO$7385,5,0)</f>
        <v>34000</v>
      </c>
      <c r="O4527" s="23">
        <f>VLOOKUP(F4527,'[1]Goa Member''s Details Revised'!$C$2:$AO$7385,5,0)</f>
        <v>34000</v>
      </c>
      <c r="P4527" s="23">
        <f>VLOOKUP(F4527,'[1]Goa Member''s Details Revised'!$C$2:$AO$7385,6,0)</f>
        <v>35450</v>
      </c>
      <c r="Q4527" s="23" t="str">
        <f>VLOOKUP(F4527,'[1]Goa Member''s Details Revised'!$C$2:$AO$7385,8,0)</f>
        <v>I.R.M</v>
      </c>
      <c r="R4527" s="23">
        <f t="shared" si="352"/>
        <v>-1450</v>
      </c>
      <c r="S4527" s="21">
        <f t="shared" si="353"/>
        <v>32</v>
      </c>
      <c r="T4527" s="23">
        <f t="shared" si="355"/>
        <v>28360</v>
      </c>
      <c r="U4527" s="23">
        <f t="shared" si="356"/>
        <v>23991.414141414141</v>
      </c>
      <c r="V4527" s="23">
        <f t="shared" si="354"/>
        <v>28650</v>
      </c>
      <c r="W4527" s="23"/>
      <c r="X4527" s="21"/>
      <c r="Y4527" s="24" t="str">
        <f>VLOOKUP(F4527,'[1]Goa Member''s Details Revised'!$C$2:$AO$7385,12,0)</f>
        <v>no communication till date.. NO APP frm</v>
      </c>
    </row>
    <row r="4528" spans="2:25">
      <c r="B4528" s="20">
        <v>4519</v>
      </c>
      <c r="C4528" s="21"/>
      <c r="D4528" s="21" t="s">
        <v>12537</v>
      </c>
      <c r="E4528" s="21" t="s">
        <v>56</v>
      </c>
      <c r="F4528" s="21" t="s">
        <v>12538</v>
      </c>
      <c r="G4528" s="21"/>
      <c r="H4528" s="22" t="str">
        <f>VLOOKUP(F4528,'[1]Goa Member''s Details Revised'!$C$2:$AO$7385,2,0)</f>
        <v xml:space="preserve">D. Purchaser </v>
      </c>
      <c r="I4528" s="21">
        <v>10</v>
      </c>
      <c r="J4528" s="21" t="s">
        <v>58</v>
      </c>
      <c r="K4528" s="21">
        <v>1991</v>
      </c>
      <c r="L4528" s="22" t="str">
        <f>VLOOKUP(F4528,'[1]Goa Member''s Details Revised'!$C$2:$AO$7385,9,0)</f>
        <v>Never</v>
      </c>
      <c r="M4528" s="21" t="s">
        <v>12539</v>
      </c>
      <c r="N4528" s="23">
        <f>VLOOKUP(F4528,'[1]Goa Member''s Details Revised'!$C$2:$AO$7385,5,0)</f>
        <v>22000</v>
      </c>
      <c r="O4528" s="23">
        <f>VLOOKUP(F4528,'[1]Goa Member''s Details Revised'!$C$2:$AO$7385,5,0)</f>
        <v>22000</v>
      </c>
      <c r="P4528" s="23">
        <f>VLOOKUP(F4528,'[1]Goa Member''s Details Revised'!$C$2:$AO$7385,6,0)</f>
        <v>25500</v>
      </c>
      <c r="Q4528" s="23" t="str">
        <f>VLOOKUP(F4528,'[1]Goa Member''s Details Revised'!$C$2:$AO$7385,8,0)</f>
        <v>I.R.M</v>
      </c>
      <c r="R4528" s="23">
        <f t="shared" si="352"/>
        <v>-3500</v>
      </c>
      <c r="S4528" s="21">
        <f t="shared" si="353"/>
        <v>32</v>
      </c>
      <c r="T4528" s="23">
        <f t="shared" si="355"/>
        <v>20400</v>
      </c>
      <c r="U4528" s="23">
        <f t="shared" si="356"/>
        <v>17257.57575757576</v>
      </c>
      <c r="V4528" s="23">
        <f t="shared" si="354"/>
        <v>21100</v>
      </c>
      <c r="W4528" s="23"/>
      <c r="X4528" s="21"/>
      <c r="Y4528" s="24" t="str">
        <f>VLOOKUP(F4528,'[1]Goa Member''s Details Revised'!$C$2:$AO$7385,12,0)</f>
        <v>no communication till date.. NO APP frm</v>
      </c>
    </row>
    <row r="4529" spans="2:25">
      <c r="B4529" s="20">
        <v>4520</v>
      </c>
      <c r="C4529" s="21"/>
      <c r="D4529" s="21" t="s">
        <v>12540</v>
      </c>
      <c r="E4529" s="21" t="s">
        <v>56</v>
      </c>
      <c r="F4529" s="21" t="s">
        <v>12541</v>
      </c>
      <c r="G4529" s="21"/>
      <c r="H4529" s="22" t="str">
        <f>VLOOKUP(F4529,'[1]Goa Member''s Details Revised'!$C$2:$AO$7385,2,0)</f>
        <v xml:space="preserve">D. Purchaser </v>
      </c>
      <c r="I4529" s="21">
        <v>10</v>
      </c>
      <c r="J4529" s="21" t="s">
        <v>58</v>
      </c>
      <c r="K4529" s="21">
        <v>1991</v>
      </c>
      <c r="L4529" s="22" t="str">
        <f>VLOOKUP(F4529,'[1]Goa Member''s Details Revised'!$C$2:$AO$7385,9,0)</f>
        <v>Never</v>
      </c>
      <c r="M4529" s="21" t="s">
        <v>12542</v>
      </c>
      <c r="N4529" s="23">
        <f>VLOOKUP(F4529,'[1]Goa Member''s Details Revised'!$C$2:$AO$7385,5,0)</f>
        <v>34000</v>
      </c>
      <c r="O4529" s="23">
        <f>VLOOKUP(F4529,'[1]Goa Member''s Details Revised'!$C$2:$AO$7385,5,0)</f>
        <v>34000</v>
      </c>
      <c r="P4529" s="23">
        <f>VLOOKUP(F4529,'[1]Goa Member''s Details Revised'!$C$2:$AO$7385,6,0)</f>
        <v>34000</v>
      </c>
      <c r="Q4529" s="23" t="str">
        <f>VLOOKUP(F4529,'[1]Goa Member''s Details Revised'!$C$2:$AO$7385,8,0)</f>
        <v>I.R.M</v>
      </c>
      <c r="R4529" s="23">
        <f t="shared" si="352"/>
        <v>0</v>
      </c>
      <c r="S4529" s="21">
        <f t="shared" si="353"/>
        <v>32</v>
      </c>
      <c r="T4529" s="23">
        <f t="shared" si="355"/>
        <v>27200</v>
      </c>
      <c r="U4529" s="23">
        <f t="shared" si="356"/>
        <v>23010.101010101011</v>
      </c>
      <c r="V4529" s="23">
        <f t="shared" si="354"/>
        <v>27200</v>
      </c>
      <c r="W4529" s="23"/>
      <c r="X4529" s="21"/>
      <c r="Y4529" s="24" t="str">
        <f>VLOOKUP(F4529,'[1]Goa Member''s Details Revised'!$C$2:$AO$7385,12,0)</f>
        <v>last communication 00.. No app frm</v>
      </c>
    </row>
    <row r="4530" spans="2:25" ht="30">
      <c r="B4530" s="20">
        <v>4521</v>
      </c>
      <c r="C4530" s="21"/>
      <c r="D4530" s="21" t="s">
        <v>12543</v>
      </c>
      <c r="E4530" s="21" t="s">
        <v>56</v>
      </c>
      <c r="F4530" s="21" t="s">
        <v>12544</v>
      </c>
      <c r="G4530" s="21"/>
      <c r="H4530" s="22">
        <f>VLOOKUP(F4530,'[1]Goa Member''s Details Revised'!$C$2:$AO$7385,2,0)</f>
        <v>0</v>
      </c>
      <c r="I4530" s="21">
        <v>10</v>
      </c>
      <c r="J4530" s="21" t="s">
        <v>58</v>
      </c>
      <c r="K4530" s="21">
        <v>1991</v>
      </c>
      <c r="L4530" s="22" t="str">
        <f>VLOOKUP(F4530,'[1]Goa Member''s Details Revised'!$C$2:$AO$7385,9,0)</f>
        <v>Never</v>
      </c>
      <c r="M4530" s="21" t="s">
        <v>12545</v>
      </c>
      <c r="N4530" s="23">
        <f>VLOOKUP(F4530,'[1]Goa Member''s Details Revised'!$C$2:$AO$7385,5,0)</f>
        <v>26500</v>
      </c>
      <c r="O4530" s="23">
        <f>VLOOKUP(F4530,'[1]Goa Member''s Details Revised'!$C$2:$AO$7385,5,0)</f>
        <v>26500</v>
      </c>
      <c r="P4530" s="23">
        <f>VLOOKUP(F4530,'[1]Goa Member''s Details Revised'!$C$2:$AO$7385,6,0)</f>
        <v>28212</v>
      </c>
      <c r="Q4530" s="23" t="str">
        <f>VLOOKUP(F4530,'[1]Goa Member''s Details Revised'!$C$2:$AO$7385,8,0)</f>
        <v>I.R.M</v>
      </c>
      <c r="R4530" s="23">
        <f t="shared" si="352"/>
        <v>-1712</v>
      </c>
      <c r="S4530" s="21">
        <f t="shared" si="353"/>
        <v>32</v>
      </c>
      <c r="T4530" s="23">
        <f t="shared" si="355"/>
        <v>22569.599999999999</v>
      </c>
      <c r="U4530" s="23">
        <f t="shared" si="356"/>
        <v>19092.969696969696</v>
      </c>
      <c r="V4530" s="23">
        <f t="shared" si="354"/>
        <v>22912</v>
      </c>
      <c r="W4530" s="23"/>
      <c r="X4530" s="21"/>
      <c r="Y4530" s="24" t="str">
        <f>VLOOKUP(F4530,'[1]Goa Member''s Details Revised'!$C$2:$AO$7385,12,0)</f>
        <v>we send last reminder in 2012.then we did not receive any reply. No App frm</v>
      </c>
    </row>
    <row r="4531" spans="2:25" ht="30">
      <c r="B4531" s="20">
        <v>4522</v>
      </c>
      <c r="C4531" s="21"/>
      <c r="D4531" s="21" t="s">
        <v>12546</v>
      </c>
      <c r="E4531" s="21" t="s">
        <v>56</v>
      </c>
      <c r="F4531" s="21" t="s">
        <v>12547</v>
      </c>
      <c r="G4531" s="21"/>
      <c r="H4531" s="22" t="str">
        <f>VLOOKUP(F4531,'[1]Goa Member''s Details Revised'!$C$2:$AO$7385,2,0)</f>
        <v xml:space="preserve">D. Purchaser </v>
      </c>
      <c r="I4531" s="21">
        <v>10</v>
      </c>
      <c r="J4531" s="21" t="s">
        <v>58</v>
      </c>
      <c r="K4531" s="21">
        <v>1991</v>
      </c>
      <c r="L4531" s="22" t="str">
        <f>VLOOKUP(F4531,'[1]Goa Member''s Details Revised'!$C$2:$AO$7385,9,0)</f>
        <v>Never</v>
      </c>
      <c r="M4531" s="21" t="s">
        <v>12548</v>
      </c>
      <c r="N4531" s="23">
        <f>VLOOKUP(F4531,'[1]Goa Member''s Details Revised'!$C$2:$AO$7385,5,0)</f>
        <v>15300</v>
      </c>
      <c r="O4531" s="23">
        <f>VLOOKUP(F4531,'[1]Goa Member''s Details Revised'!$C$2:$AO$7385,5,0)</f>
        <v>15300</v>
      </c>
      <c r="P4531" s="23">
        <f>VLOOKUP(F4531,'[1]Goa Member''s Details Revised'!$C$2:$AO$7385,6,0)</f>
        <v>7650</v>
      </c>
      <c r="Q4531" s="23" t="str">
        <f>VLOOKUP(F4531,'[1]Goa Member''s Details Revised'!$C$2:$AO$7385,8,0)</f>
        <v>Outstanding</v>
      </c>
      <c r="R4531" s="23">
        <f t="shared" si="352"/>
        <v>7650</v>
      </c>
      <c r="S4531" s="21">
        <f t="shared" si="353"/>
        <v>32</v>
      </c>
      <c r="T4531" s="23">
        <f t="shared" si="355"/>
        <v>6120</v>
      </c>
      <c r="U4531" s="23">
        <f t="shared" si="356"/>
        <v>5177.2727272727279</v>
      </c>
      <c r="V4531" s="23">
        <f t="shared" si="354"/>
        <v>4590</v>
      </c>
      <c r="W4531" s="23"/>
      <c r="X4531" s="21"/>
      <c r="Y4531" s="24" t="str">
        <f>VLOOKUP(F4531,'[1]Goa Member''s Details Revised'!$C$2:$AO$7385,12,0)</f>
        <v>last communication 93 (Outstanding Rs. 7650/-) No APP frm no agrrmnt</v>
      </c>
    </row>
    <row r="4532" spans="2:25" ht="30">
      <c r="B4532" s="20">
        <v>4523</v>
      </c>
      <c r="C4532" s="21"/>
      <c r="D4532" s="21" t="s">
        <v>12549</v>
      </c>
      <c r="E4532" s="21" t="s">
        <v>56</v>
      </c>
      <c r="F4532" s="21" t="s">
        <v>12550</v>
      </c>
      <c r="G4532" s="21"/>
      <c r="H4532" s="22" t="str">
        <f>VLOOKUP(F4532,'[1]Goa Member''s Details Revised'!$C$2:$AO$7385,2,0)</f>
        <v xml:space="preserve">D. Purchaser </v>
      </c>
      <c r="I4532" s="21">
        <v>10</v>
      </c>
      <c r="J4532" s="21" t="s">
        <v>58</v>
      </c>
      <c r="K4532" s="21">
        <v>1991</v>
      </c>
      <c r="L4532" s="22" t="str">
        <f>VLOOKUP(F4532,'[1]Goa Member''s Details Revised'!$C$2:$AO$7385,9,0)</f>
        <v>Never</v>
      </c>
      <c r="M4532" s="21" t="s">
        <v>12551</v>
      </c>
      <c r="N4532" s="23">
        <f>VLOOKUP(F4532,'[1]Goa Member''s Details Revised'!$C$2:$AO$7385,5,0)</f>
        <v>15300</v>
      </c>
      <c r="O4532" s="23">
        <f>VLOOKUP(F4532,'[1]Goa Member''s Details Revised'!$C$2:$AO$7385,5,0)</f>
        <v>15300</v>
      </c>
      <c r="P4532" s="23">
        <f>VLOOKUP(F4532,'[1]Goa Member''s Details Revised'!$C$2:$AO$7385,6,0)</f>
        <v>4080</v>
      </c>
      <c r="Q4532" s="23" t="str">
        <f>VLOOKUP(F4532,'[1]Goa Member''s Details Revised'!$C$2:$AO$7385,8,0)</f>
        <v>Outstanding</v>
      </c>
      <c r="R4532" s="23">
        <f t="shared" si="352"/>
        <v>11220</v>
      </c>
      <c r="S4532" s="21">
        <f t="shared" si="353"/>
        <v>32</v>
      </c>
      <c r="T4532" s="23">
        <f t="shared" si="355"/>
        <v>3264</v>
      </c>
      <c r="U4532" s="23">
        <f t="shared" si="356"/>
        <v>2761.212121212121</v>
      </c>
      <c r="V4532" s="23">
        <f t="shared" si="354"/>
        <v>1020</v>
      </c>
      <c r="W4532" s="23"/>
      <c r="X4532" s="21"/>
      <c r="Y4532" s="24" t="str">
        <f>VLOOKUP(F4532,'[1]Goa Member''s Details Revised'!$C$2:$AO$7385,12,0)</f>
        <v>A sPOD last communication 07 (Outstanding Rs. 11220/-) No app frm no agrmnt</v>
      </c>
    </row>
    <row r="4533" spans="2:25" ht="30">
      <c r="B4533" s="20">
        <v>4524</v>
      </c>
      <c r="C4533" s="21"/>
      <c r="D4533" s="21" t="s">
        <v>12552</v>
      </c>
      <c r="E4533" s="21" t="s">
        <v>56</v>
      </c>
      <c r="F4533" s="21" t="s">
        <v>12553</v>
      </c>
      <c r="G4533" s="21"/>
      <c r="H4533" s="22" t="str">
        <f>VLOOKUP(F4533,'[1]Goa Member''s Details Revised'!$C$2:$AO$7385,2,0)</f>
        <v xml:space="preserve">D. Purchaser </v>
      </c>
      <c r="I4533" s="21">
        <v>10</v>
      </c>
      <c r="J4533" s="21" t="s">
        <v>58</v>
      </c>
      <c r="K4533" s="21">
        <v>1991</v>
      </c>
      <c r="L4533" s="22">
        <f>VLOOKUP(F4533,'[1]Goa Member''s Details Revised'!$C$2:$AO$7385,9,0)</f>
        <v>2008</v>
      </c>
      <c r="M4533" s="21" t="s">
        <v>12554</v>
      </c>
      <c r="N4533" s="23">
        <f>VLOOKUP(F4533,'[1]Goa Member''s Details Revised'!$C$2:$AO$7385,5,0)</f>
        <v>17500</v>
      </c>
      <c r="O4533" s="23">
        <f>VLOOKUP(F4533,'[1]Goa Member''s Details Revised'!$C$2:$AO$7385,5,0)</f>
        <v>17500</v>
      </c>
      <c r="P4533" s="23">
        <f>VLOOKUP(F4533,'[1]Goa Member''s Details Revised'!$C$2:$AO$7385,6,0)</f>
        <v>19800</v>
      </c>
      <c r="Q4533" s="23" t="str">
        <f>VLOOKUP(F4533,'[1]Goa Member''s Details Revised'!$C$2:$AO$7385,8,0)</f>
        <v>R.M</v>
      </c>
      <c r="R4533" s="23">
        <f t="shared" si="352"/>
        <v>-2300</v>
      </c>
      <c r="S4533" s="21">
        <f t="shared" si="353"/>
        <v>32</v>
      </c>
      <c r="T4533" s="23">
        <f t="shared" si="355"/>
        <v>15840</v>
      </c>
      <c r="U4533" s="23">
        <f t="shared" si="356"/>
        <v>13400</v>
      </c>
      <c r="V4533" s="23">
        <f t="shared" si="354"/>
        <v>16300</v>
      </c>
      <c r="W4533" s="23"/>
      <c r="X4533" s="21"/>
      <c r="Y4533" s="24" t="str">
        <f>VLOOKUP(F4533,'[1]Goa Member''s Details Revised'!$C$2:$AO$7385,12,0)</f>
        <v xml:space="preserve">telepnonoic reply on last communication  07/12/2019 status of membership </v>
      </c>
    </row>
    <row r="4534" spans="2:25">
      <c r="B4534" s="20">
        <v>4525</v>
      </c>
      <c r="C4534" s="21"/>
      <c r="D4534" s="21" t="s">
        <v>12555</v>
      </c>
      <c r="E4534" s="21" t="s">
        <v>56</v>
      </c>
      <c r="F4534" s="21" t="s">
        <v>12556</v>
      </c>
      <c r="G4534" s="21"/>
      <c r="H4534" s="22">
        <f>VLOOKUP(F4534,'[1]Goa Member''s Details Revised'!$C$2:$AO$7385,2,0)</f>
        <v>0</v>
      </c>
      <c r="I4534" s="21">
        <v>10</v>
      </c>
      <c r="J4534" s="21" t="s">
        <v>58</v>
      </c>
      <c r="K4534" s="21">
        <v>1991</v>
      </c>
      <c r="L4534" s="22" t="str">
        <f>VLOOKUP(F4534,'[1]Goa Member''s Details Revised'!$C$2:$AO$7385,9,0)</f>
        <v>Never</v>
      </c>
      <c r="M4534" s="21" t="s">
        <v>12557</v>
      </c>
      <c r="N4534" s="23">
        <f>VLOOKUP(F4534,'[1]Goa Member''s Details Revised'!$C$2:$AO$7385,5,0)</f>
        <v>13500</v>
      </c>
      <c r="O4534" s="23">
        <f>VLOOKUP(F4534,'[1]Goa Member''s Details Revised'!$C$2:$AO$7385,5,0)</f>
        <v>13500</v>
      </c>
      <c r="P4534" s="23">
        <f>VLOOKUP(F4534,'[1]Goa Member''s Details Revised'!$C$2:$AO$7385,6,0)</f>
        <v>15300</v>
      </c>
      <c r="Q4534" s="23" t="str">
        <f>VLOOKUP(F4534,'[1]Goa Member''s Details Revised'!$C$2:$AO$7385,8,0)</f>
        <v>I.R.M</v>
      </c>
      <c r="R4534" s="23">
        <f t="shared" si="352"/>
        <v>-1800</v>
      </c>
      <c r="S4534" s="21">
        <f t="shared" si="353"/>
        <v>32</v>
      </c>
      <c r="T4534" s="23">
        <f t="shared" si="355"/>
        <v>12240</v>
      </c>
      <c r="U4534" s="23">
        <f t="shared" si="356"/>
        <v>10354.545454545456</v>
      </c>
      <c r="V4534" s="23">
        <f t="shared" si="354"/>
        <v>12600</v>
      </c>
      <c r="W4534" s="23"/>
      <c r="X4534" s="21"/>
      <c r="Y4534" s="24" t="str">
        <f>VLOOKUP(F4534,'[1]Goa Member''s Details Revised'!$C$2:$AO$7385,12,0)</f>
        <v xml:space="preserve">last communication 94.. No app frm no agment </v>
      </c>
    </row>
    <row r="4535" spans="2:25">
      <c r="B4535" s="20">
        <v>4526</v>
      </c>
      <c r="C4535" s="21"/>
      <c r="D4535" s="21" t="s">
        <v>12558</v>
      </c>
      <c r="E4535" s="21" t="s">
        <v>56</v>
      </c>
      <c r="F4535" s="21" t="s">
        <v>12559</v>
      </c>
      <c r="G4535" s="21"/>
      <c r="H4535" s="22" t="str">
        <f>VLOOKUP(F4535,'[1]Goa Member''s Details Revised'!$C$2:$AO$7385,2,0)</f>
        <v xml:space="preserve">D. Purchaser </v>
      </c>
      <c r="I4535" s="21">
        <v>10</v>
      </c>
      <c r="J4535" s="21" t="s">
        <v>58</v>
      </c>
      <c r="K4535" s="21">
        <v>1991</v>
      </c>
      <c r="L4535" s="22" t="str">
        <f>VLOOKUP(F4535,'[1]Goa Member''s Details Revised'!$C$2:$AO$7385,9,0)</f>
        <v>Never</v>
      </c>
      <c r="M4535" s="21" t="s">
        <v>12560</v>
      </c>
      <c r="N4535" s="23">
        <f>VLOOKUP(F4535,'[1]Goa Member''s Details Revised'!$C$2:$AO$7385,5,0)</f>
        <v>23700</v>
      </c>
      <c r="O4535" s="23">
        <f>VLOOKUP(F4535,'[1]Goa Member''s Details Revised'!$C$2:$AO$7385,5,0)</f>
        <v>23700</v>
      </c>
      <c r="P4535" s="23">
        <f>VLOOKUP(F4535,'[1]Goa Member''s Details Revised'!$C$2:$AO$7385,6,0)</f>
        <v>13965</v>
      </c>
      <c r="Q4535" s="23" t="str">
        <f>VLOOKUP(F4535,'[1]Goa Member''s Details Revised'!$C$2:$AO$7385,8,0)</f>
        <v>Outstanding</v>
      </c>
      <c r="R4535" s="23">
        <f t="shared" si="352"/>
        <v>9735</v>
      </c>
      <c r="S4535" s="21">
        <f t="shared" si="353"/>
        <v>32</v>
      </c>
      <c r="T4535" s="23">
        <f t="shared" si="355"/>
        <v>11172</v>
      </c>
      <c r="U4535" s="23">
        <f t="shared" si="356"/>
        <v>9451.060606060606</v>
      </c>
      <c r="V4535" s="23">
        <f t="shared" si="354"/>
        <v>9225</v>
      </c>
      <c r="W4535" s="23"/>
      <c r="X4535" s="21"/>
      <c r="Y4535" s="24" t="str">
        <f>VLOOKUP(F4535,'[1]Goa Member''s Details Revised'!$C$2:$AO$7385,12,0)</f>
        <v>No Documents is in file (Outstanding Rs.9735/-) No app frm</v>
      </c>
    </row>
    <row r="4536" spans="2:25" ht="30">
      <c r="B4536" s="20">
        <v>4527</v>
      </c>
      <c r="C4536" s="21"/>
      <c r="D4536" s="21" t="s">
        <v>12561</v>
      </c>
      <c r="E4536" s="21" t="s">
        <v>56</v>
      </c>
      <c r="F4536" s="21" t="s">
        <v>12562</v>
      </c>
      <c r="G4536" s="21"/>
      <c r="H4536" s="22" t="str">
        <f>VLOOKUP(F4536,'[1]Goa Member''s Details Revised'!$C$2:$AO$7385,2,0)</f>
        <v xml:space="preserve">D. Purchaser </v>
      </c>
      <c r="I4536" s="21">
        <v>10</v>
      </c>
      <c r="J4536" s="21" t="s">
        <v>58</v>
      </c>
      <c r="K4536" s="21">
        <v>1991</v>
      </c>
      <c r="L4536" s="22" t="str">
        <f>VLOOKUP(F4536,'[1]Goa Member''s Details Revised'!$C$2:$AO$7385,9,0)</f>
        <v>Never</v>
      </c>
      <c r="M4536" s="21" t="s">
        <v>12563</v>
      </c>
      <c r="N4536" s="23">
        <f>VLOOKUP(F4536,'[1]Goa Member''s Details Revised'!$C$2:$AO$7385,5,0)</f>
        <v>17500</v>
      </c>
      <c r="O4536" s="23">
        <f>VLOOKUP(F4536,'[1]Goa Member''s Details Revised'!$C$2:$AO$7385,5,0)</f>
        <v>17500</v>
      </c>
      <c r="P4536" s="23">
        <f>VLOOKUP(F4536,'[1]Goa Member''s Details Revised'!$C$2:$AO$7385,6,0)</f>
        <v>19800</v>
      </c>
      <c r="Q4536" s="23" t="str">
        <f>VLOOKUP(F4536,'[1]Goa Member''s Details Revised'!$C$2:$AO$7385,8,0)</f>
        <v>I.R.M</v>
      </c>
      <c r="R4536" s="23">
        <f t="shared" si="352"/>
        <v>-2300</v>
      </c>
      <c r="S4536" s="21">
        <f t="shared" si="353"/>
        <v>32</v>
      </c>
      <c r="T4536" s="23">
        <f t="shared" si="355"/>
        <v>15840</v>
      </c>
      <c r="U4536" s="23">
        <f t="shared" si="356"/>
        <v>13400</v>
      </c>
      <c r="V4536" s="23">
        <f t="shared" si="354"/>
        <v>16300</v>
      </c>
      <c r="W4536" s="23"/>
      <c r="X4536" s="21"/>
      <c r="Y4536" s="24" t="str">
        <f>VLOOKUP(F4536,'[1]Goa Member''s Details Revised'!$C$2:$AO$7385,12,0)</f>
        <v>we send last reminder in 2012.then we did not receive any reply. No App frm</v>
      </c>
    </row>
    <row r="4537" spans="2:25" ht="30">
      <c r="B4537" s="20">
        <v>4528</v>
      </c>
      <c r="C4537" s="21"/>
      <c r="D4537" s="21" t="s">
        <v>12564</v>
      </c>
      <c r="E4537" s="21" t="s">
        <v>56</v>
      </c>
      <c r="F4537" s="21" t="s">
        <v>12565</v>
      </c>
      <c r="G4537" s="21"/>
      <c r="H4537" s="22" t="str">
        <f>VLOOKUP(F4537,'[1]Goa Member''s Details Revised'!$C$2:$AO$7385,2,0)</f>
        <v xml:space="preserve">D. Purchaser </v>
      </c>
      <c r="I4537" s="21">
        <v>10</v>
      </c>
      <c r="J4537" s="21" t="s">
        <v>58</v>
      </c>
      <c r="K4537" s="21">
        <v>1991</v>
      </c>
      <c r="L4537" s="22" t="str">
        <f>VLOOKUP(F4537,'[1]Goa Member''s Details Revised'!$C$2:$AO$7385,9,0)</f>
        <v>Never</v>
      </c>
      <c r="M4537" s="21" t="s">
        <v>12566</v>
      </c>
      <c r="N4537" s="23">
        <f>VLOOKUP(F4537,'[1]Goa Member''s Details Revised'!$C$2:$AO$7385,5,0)</f>
        <v>15300</v>
      </c>
      <c r="O4537" s="23">
        <f>VLOOKUP(F4537,'[1]Goa Member''s Details Revised'!$C$2:$AO$7385,5,0)</f>
        <v>15300</v>
      </c>
      <c r="P4537" s="23">
        <f>VLOOKUP(F4537,'[1]Goa Member''s Details Revised'!$C$2:$AO$7385,6,0)</f>
        <v>7905</v>
      </c>
      <c r="Q4537" s="23" t="str">
        <f>VLOOKUP(F4537,'[1]Goa Member''s Details Revised'!$C$2:$AO$7385,8,0)</f>
        <v>Outstanding</v>
      </c>
      <c r="R4537" s="23">
        <f t="shared" si="352"/>
        <v>7395</v>
      </c>
      <c r="S4537" s="21">
        <f t="shared" si="353"/>
        <v>32</v>
      </c>
      <c r="T4537" s="23">
        <f t="shared" si="355"/>
        <v>6324</v>
      </c>
      <c r="U4537" s="23">
        <f t="shared" si="356"/>
        <v>5349.848484848485</v>
      </c>
      <c r="V4537" s="23">
        <f t="shared" si="354"/>
        <v>4845</v>
      </c>
      <c r="W4537" s="23"/>
      <c r="X4537" s="21"/>
      <c r="Y4537" s="24" t="str">
        <f>VLOOKUP(F4537,'[1]Goa Member''s Details Revised'!$C$2:$AO$7385,12,0)</f>
        <v>last communication 99 (Outstanding Rs. 7395/-) No APP frm no agrrmnt</v>
      </c>
    </row>
    <row r="4538" spans="2:25">
      <c r="B4538" s="20">
        <v>4529</v>
      </c>
      <c r="C4538" s="21"/>
      <c r="D4538" s="21" t="s">
        <v>12567</v>
      </c>
      <c r="E4538" s="21" t="s">
        <v>56</v>
      </c>
      <c r="F4538" s="21" t="s">
        <v>12568</v>
      </c>
      <c r="G4538" s="21"/>
      <c r="H4538" s="22" t="str">
        <f>VLOOKUP(F4538,'[1]Goa Member''s Details Revised'!$C$2:$AO$7385,2,0)</f>
        <v xml:space="preserve">D. Purchaser </v>
      </c>
      <c r="I4538" s="21">
        <v>10</v>
      </c>
      <c r="J4538" s="21" t="s">
        <v>58</v>
      </c>
      <c r="K4538" s="21">
        <v>1991</v>
      </c>
      <c r="L4538" s="22" t="str">
        <f>VLOOKUP(F4538,'[1]Goa Member''s Details Revised'!$C$2:$AO$7385,9,0)</f>
        <v>Never</v>
      </c>
      <c r="M4538" s="21" t="s">
        <v>8847</v>
      </c>
      <c r="N4538" s="23">
        <f>VLOOKUP(F4538,'[1]Goa Member''s Details Revised'!$C$2:$AO$7385,5,0)</f>
        <v>28050</v>
      </c>
      <c r="O4538" s="23">
        <f>VLOOKUP(F4538,'[1]Goa Member''s Details Revised'!$C$2:$AO$7385,5,0)</f>
        <v>28050</v>
      </c>
      <c r="P4538" s="23">
        <f>VLOOKUP(F4538,'[1]Goa Member''s Details Revised'!$C$2:$AO$7385,6,0)</f>
        <v>28050</v>
      </c>
      <c r="Q4538" s="23" t="str">
        <f>VLOOKUP(F4538,'[1]Goa Member''s Details Revised'!$C$2:$AO$7385,8,0)</f>
        <v>I.R.M</v>
      </c>
      <c r="R4538" s="23">
        <f t="shared" si="352"/>
        <v>0</v>
      </c>
      <c r="S4538" s="21">
        <f t="shared" si="353"/>
        <v>32</v>
      </c>
      <c r="T4538" s="23">
        <f t="shared" si="355"/>
        <v>22440</v>
      </c>
      <c r="U4538" s="23">
        <f t="shared" si="356"/>
        <v>18983.333333333336</v>
      </c>
      <c r="V4538" s="23">
        <f t="shared" si="354"/>
        <v>22440</v>
      </c>
      <c r="W4538" s="23"/>
      <c r="X4538" s="21"/>
      <c r="Y4538" s="24" t="str">
        <f>VLOOKUP(F4538,'[1]Goa Member''s Details Revised'!$C$2:$AO$7385,12,0)</f>
        <v>last communication 03</v>
      </c>
    </row>
    <row r="4539" spans="2:25" ht="30">
      <c r="B4539" s="20">
        <v>4530</v>
      </c>
      <c r="C4539" s="21"/>
      <c r="D4539" s="21" t="s">
        <v>12569</v>
      </c>
      <c r="E4539" s="21" t="s">
        <v>56</v>
      </c>
      <c r="F4539" s="21" t="s">
        <v>12570</v>
      </c>
      <c r="G4539" s="21"/>
      <c r="H4539" s="22" t="str">
        <f>VLOOKUP(F4539,'[1]Goa Member''s Details Revised'!$C$2:$AO$7385,2,0)</f>
        <v xml:space="preserve">D. Purchaser </v>
      </c>
      <c r="I4539" s="21">
        <v>10</v>
      </c>
      <c r="J4539" s="21" t="s">
        <v>58</v>
      </c>
      <c r="K4539" s="21">
        <v>1991</v>
      </c>
      <c r="L4539" s="22" t="str">
        <f>VLOOKUP(F4539,'[1]Goa Member''s Details Revised'!$C$2:$AO$7385,9,0)</f>
        <v>Never</v>
      </c>
      <c r="M4539" s="21" t="s">
        <v>12571</v>
      </c>
      <c r="N4539" s="23">
        <f>VLOOKUP(F4539,'[1]Goa Member''s Details Revised'!$C$2:$AO$7385,5,0)</f>
        <v>26500</v>
      </c>
      <c r="O4539" s="23">
        <f>VLOOKUP(F4539,'[1]Goa Member''s Details Revised'!$C$2:$AO$7385,5,0)</f>
        <v>26500</v>
      </c>
      <c r="P4539" s="23">
        <f>VLOOKUP(F4539,'[1]Goa Member''s Details Revised'!$C$2:$AO$7385,6,0)</f>
        <v>28212</v>
      </c>
      <c r="Q4539" s="23" t="str">
        <f>VLOOKUP(F4539,'[1]Goa Member''s Details Revised'!$C$2:$AO$7385,8,0)</f>
        <v>I.R.M</v>
      </c>
      <c r="R4539" s="23">
        <f t="shared" si="352"/>
        <v>-1712</v>
      </c>
      <c r="S4539" s="21">
        <f t="shared" si="353"/>
        <v>32</v>
      </c>
      <c r="T4539" s="23">
        <f t="shared" si="355"/>
        <v>22569.599999999999</v>
      </c>
      <c r="U4539" s="23">
        <f t="shared" si="356"/>
        <v>19092.969696969696</v>
      </c>
      <c r="V4539" s="23">
        <f t="shared" si="354"/>
        <v>22912</v>
      </c>
      <c r="W4539" s="23"/>
      <c r="X4539" s="21"/>
      <c r="Y4539" s="24" t="str">
        <f>VLOOKUP(F4539,'[1]Goa Member''s Details Revised'!$C$2:$AO$7385,12,0)</f>
        <v>we send last reminder in 2012.then we did not receive any reply.</v>
      </c>
    </row>
    <row r="4540" spans="2:25" ht="30">
      <c r="B4540" s="20">
        <v>4531</v>
      </c>
      <c r="C4540" s="21"/>
      <c r="D4540" s="21" t="s">
        <v>12572</v>
      </c>
      <c r="E4540" s="21" t="s">
        <v>56</v>
      </c>
      <c r="F4540" s="21" t="s">
        <v>12573</v>
      </c>
      <c r="G4540" s="21"/>
      <c r="H4540" s="22" t="str">
        <f>VLOOKUP(F4540,'[1]Goa Member''s Details Revised'!$C$2:$AO$7385,2,0)</f>
        <v xml:space="preserve">D. Purchaser </v>
      </c>
      <c r="I4540" s="21">
        <v>10</v>
      </c>
      <c r="J4540" s="21" t="s">
        <v>58</v>
      </c>
      <c r="K4540" s="21">
        <v>1991</v>
      </c>
      <c r="L4540" s="22" t="str">
        <f>VLOOKUP(F4540,'[1]Goa Member''s Details Revised'!$C$2:$AO$7385,9,0)</f>
        <v>Never</v>
      </c>
      <c r="M4540" s="21" t="s">
        <v>12574</v>
      </c>
      <c r="N4540" s="23">
        <f>VLOOKUP(F4540,'[1]Goa Member''s Details Revised'!$C$2:$AO$7385,5,0)</f>
        <v>19800</v>
      </c>
      <c r="O4540" s="23">
        <f>VLOOKUP(F4540,'[1]Goa Member''s Details Revised'!$C$2:$AO$7385,5,0)</f>
        <v>19800</v>
      </c>
      <c r="P4540" s="23">
        <f>VLOOKUP(F4540,'[1]Goa Member''s Details Revised'!$C$2:$AO$7385,6,0)</f>
        <v>7590</v>
      </c>
      <c r="Q4540" s="23" t="str">
        <f>VLOOKUP(F4540,'[1]Goa Member''s Details Revised'!$C$2:$AO$7385,8,0)</f>
        <v>Outstanding</v>
      </c>
      <c r="R4540" s="23">
        <f t="shared" si="352"/>
        <v>12210</v>
      </c>
      <c r="S4540" s="21">
        <f t="shared" si="353"/>
        <v>32</v>
      </c>
      <c r="T4540" s="23">
        <f t="shared" si="355"/>
        <v>6072</v>
      </c>
      <c r="U4540" s="23">
        <f t="shared" si="356"/>
        <v>5136.6666666666661</v>
      </c>
      <c r="V4540" s="23">
        <f t="shared" si="354"/>
        <v>3630</v>
      </c>
      <c r="W4540" s="23"/>
      <c r="X4540" s="21"/>
      <c r="Y4540" s="24" t="str">
        <f>VLOOKUP(F4540,'[1]Goa Member''s Details Revised'!$C$2:$AO$7385,12,0)</f>
        <v>last communication 99 (Outstanding Rs. 12210/-) No APP frm no agrrmnt</v>
      </c>
    </row>
    <row r="4541" spans="2:25" ht="30">
      <c r="B4541" s="20">
        <v>4532</v>
      </c>
      <c r="C4541" s="21"/>
      <c r="D4541" s="21" t="s">
        <v>12575</v>
      </c>
      <c r="E4541" s="21" t="s">
        <v>56</v>
      </c>
      <c r="F4541" s="21" t="s">
        <v>12576</v>
      </c>
      <c r="G4541" s="21"/>
      <c r="H4541" s="22" t="str">
        <f>VLOOKUP(F4541,'[1]Goa Member''s Details Revised'!$C$2:$AO$7385,2,0)</f>
        <v xml:space="preserve">D. Purchaser </v>
      </c>
      <c r="I4541" s="21">
        <v>10</v>
      </c>
      <c r="J4541" s="21" t="s">
        <v>58</v>
      </c>
      <c r="K4541" s="21">
        <v>1991</v>
      </c>
      <c r="L4541" s="22" t="str">
        <f>VLOOKUP(F4541,'[1]Goa Member''s Details Revised'!$C$2:$AO$7385,9,0)</f>
        <v>Never</v>
      </c>
      <c r="M4541" s="21" t="s">
        <v>12577</v>
      </c>
      <c r="N4541" s="23">
        <f>VLOOKUP(F4541,'[1]Goa Member''s Details Revised'!$C$2:$AO$7385,5,0)</f>
        <v>14580</v>
      </c>
      <c r="O4541" s="23">
        <f>VLOOKUP(F4541,'[1]Goa Member''s Details Revised'!$C$2:$AO$7385,5,0)</f>
        <v>14580</v>
      </c>
      <c r="P4541" s="23" t="str">
        <f>VLOOKUP(F4541,'[1]Goa Member''s Details Revised'!$C$2:$AO$7385,6,0)</f>
        <v>11340</v>
      </c>
      <c r="Q4541" s="23" t="str">
        <f>VLOOKUP(F4541,'[1]Goa Member''s Details Revised'!$C$2:$AO$7385,8,0)</f>
        <v>Outstanding</v>
      </c>
      <c r="R4541" s="23">
        <f t="shared" si="352"/>
        <v>3240</v>
      </c>
      <c r="S4541" s="21">
        <f t="shared" si="353"/>
        <v>32</v>
      </c>
      <c r="T4541" s="23">
        <f t="shared" si="355"/>
        <v>9072</v>
      </c>
      <c r="U4541" s="23">
        <f t="shared" si="356"/>
        <v>7674.545454545454</v>
      </c>
      <c r="V4541" s="23">
        <f t="shared" si="354"/>
        <v>8424</v>
      </c>
      <c r="W4541" s="23"/>
      <c r="X4541" s="21"/>
      <c r="Y4541" s="24" t="str">
        <f>VLOOKUP(F4541,'[1]Goa Member''s Details Revised'!$C$2:$AO$7385,12,0)</f>
        <v>A sPOD last communication 07 (Outstanding Rs. 3240/-) No app frm no agrmnt</v>
      </c>
    </row>
    <row r="4542" spans="2:25" ht="30">
      <c r="B4542" s="20">
        <v>4533</v>
      </c>
      <c r="C4542" s="21"/>
      <c r="D4542" s="21" t="s">
        <v>12578</v>
      </c>
      <c r="E4542" s="21" t="s">
        <v>56</v>
      </c>
      <c r="F4542" s="21" t="s">
        <v>12579</v>
      </c>
      <c r="G4542" s="21"/>
      <c r="H4542" s="22" t="str">
        <f>VLOOKUP(F4542,'[1]Goa Member''s Details Revised'!$C$2:$AO$7385,2,0)</f>
        <v xml:space="preserve">D. Purchaser </v>
      </c>
      <c r="I4542" s="21">
        <v>10</v>
      </c>
      <c r="J4542" s="21" t="s">
        <v>58</v>
      </c>
      <c r="K4542" s="21">
        <v>1991</v>
      </c>
      <c r="L4542" s="22" t="str">
        <f>VLOOKUP(F4542,'[1]Goa Member''s Details Revised'!$C$2:$AO$7385,9,0)</f>
        <v>Never</v>
      </c>
      <c r="M4542" s="21" t="s">
        <v>12580</v>
      </c>
      <c r="N4542" s="23">
        <f>VLOOKUP(F4542,'[1]Goa Member''s Details Revised'!$C$2:$AO$7385,5,0)</f>
        <v>17500</v>
      </c>
      <c r="O4542" s="23">
        <f>VLOOKUP(F4542,'[1]Goa Member''s Details Revised'!$C$2:$AO$7385,5,0)</f>
        <v>17500</v>
      </c>
      <c r="P4542" s="23">
        <f>VLOOKUP(F4542,'[1]Goa Member''s Details Revised'!$C$2:$AO$7385,6,0)</f>
        <v>19800</v>
      </c>
      <c r="Q4542" s="23" t="str">
        <f>VLOOKUP(F4542,'[1]Goa Member''s Details Revised'!$C$2:$AO$7385,8,0)</f>
        <v>I.R.M</v>
      </c>
      <c r="R4542" s="23">
        <f t="shared" si="352"/>
        <v>-2300</v>
      </c>
      <c r="S4542" s="21">
        <f t="shared" si="353"/>
        <v>32</v>
      </c>
      <c r="T4542" s="23">
        <f t="shared" si="355"/>
        <v>15840</v>
      </c>
      <c r="U4542" s="23">
        <f t="shared" si="356"/>
        <v>13400</v>
      </c>
      <c r="V4542" s="23">
        <f t="shared" si="354"/>
        <v>16300</v>
      </c>
      <c r="W4542" s="23"/>
      <c r="X4542" s="21"/>
      <c r="Y4542" s="24" t="str">
        <f>VLOOKUP(F4542,'[1]Goa Member''s Details Revised'!$C$2:$AO$7385,12,0)</f>
        <v>last communication on 30/12/2022 reply to his telephonic for his status and surrender details</v>
      </c>
    </row>
    <row r="4543" spans="2:25" ht="30">
      <c r="B4543" s="20">
        <v>4534</v>
      </c>
      <c r="C4543" s="21"/>
      <c r="D4543" s="21" t="s">
        <v>12581</v>
      </c>
      <c r="E4543" s="21" t="s">
        <v>56</v>
      </c>
      <c r="F4543" s="21" t="s">
        <v>12582</v>
      </c>
      <c r="G4543" s="21"/>
      <c r="H4543" s="22" t="str">
        <f>VLOOKUP(F4543,'[1]Goa Member''s Details Revised'!$C$2:$AO$7385,2,0)</f>
        <v xml:space="preserve">D. Purchaser </v>
      </c>
      <c r="I4543" s="21">
        <v>10</v>
      </c>
      <c r="J4543" s="21" t="s">
        <v>65</v>
      </c>
      <c r="K4543" s="21">
        <v>1992</v>
      </c>
      <c r="L4543" s="22" t="str">
        <f>VLOOKUP(F4543,'[1]Goa Member''s Details Revised'!$C$2:$AO$7385,9,0)</f>
        <v>Never</v>
      </c>
      <c r="M4543" s="21" t="s">
        <v>12583</v>
      </c>
      <c r="N4543" s="23">
        <f>VLOOKUP(F4543,'[1]Goa Member''s Details Revised'!$C$2:$AO$7385,5,0)</f>
        <v>34400</v>
      </c>
      <c r="O4543" s="23">
        <f>VLOOKUP(F4543,'[1]Goa Member''s Details Revised'!$C$2:$AO$7385,5,0)</f>
        <v>34400</v>
      </c>
      <c r="P4543" s="23">
        <f>VLOOKUP(F4543,'[1]Goa Member''s Details Revised'!$C$2:$AO$7385,6,0)</f>
        <v>44370</v>
      </c>
      <c r="Q4543" s="23" t="str">
        <f>VLOOKUP(F4543,'[1]Goa Member''s Details Revised'!$C$2:$AO$7385,8,0)</f>
        <v>I.R.M</v>
      </c>
      <c r="R4543" s="23">
        <f t="shared" si="352"/>
        <v>-9970</v>
      </c>
      <c r="S4543" s="21">
        <f t="shared" si="353"/>
        <v>31</v>
      </c>
      <c r="T4543" s="23">
        <f t="shared" si="355"/>
        <v>35496</v>
      </c>
      <c r="U4543" s="23">
        <f t="shared" si="356"/>
        <v>30476.363636363636</v>
      </c>
      <c r="V4543" s="23">
        <f t="shared" si="354"/>
        <v>37490</v>
      </c>
      <c r="W4543" s="23"/>
      <c r="X4543" s="21"/>
      <c r="Y4543" s="24" t="str">
        <f>VLOOKUP(F4543,'[1]Goa Member''s Details Revised'!$C$2:$AO$7385,12,0)</f>
        <v>we send last reminder in 2012.then we did not receive any reply.</v>
      </c>
    </row>
    <row r="4544" spans="2:25" ht="30">
      <c r="B4544" s="20">
        <v>4535</v>
      </c>
      <c r="C4544" s="21"/>
      <c r="D4544" s="21" t="s">
        <v>12584</v>
      </c>
      <c r="E4544" s="21" t="s">
        <v>56</v>
      </c>
      <c r="F4544" s="21" t="s">
        <v>12585</v>
      </c>
      <c r="G4544" s="21"/>
      <c r="H4544" s="22" t="str">
        <f>VLOOKUP(F4544,'[1]Goa Member''s Details Revised'!$C$2:$AO$7385,2,0)</f>
        <v xml:space="preserve">D. Purchaser </v>
      </c>
      <c r="I4544" s="21">
        <v>22</v>
      </c>
      <c r="J4544" s="21" t="s">
        <v>65</v>
      </c>
      <c r="K4544" s="21">
        <v>1992</v>
      </c>
      <c r="L4544" s="22" t="str">
        <f>VLOOKUP(F4544,'[1]Goa Member''s Details Revised'!$C$2:$AO$7385,9,0)</f>
        <v>Never</v>
      </c>
      <c r="M4544" s="21" t="s">
        <v>12586</v>
      </c>
      <c r="N4544" s="23">
        <f>VLOOKUP(F4544,'[1]Goa Member''s Details Revised'!$C$2:$AO$7385,5,0)</f>
        <v>16800</v>
      </c>
      <c r="O4544" s="23">
        <f>VLOOKUP(F4544,'[1]Goa Member''s Details Revised'!$C$2:$AO$7385,5,0)</f>
        <v>16800</v>
      </c>
      <c r="P4544" s="23">
        <f>VLOOKUP(F4544,'[1]Goa Member''s Details Revised'!$C$2:$AO$7385,6,0)</f>
        <v>21700</v>
      </c>
      <c r="Q4544" s="23" t="str">
        <f>VLOOKUP(F4544,'[1]Goa Member''s Details Revised'!$C$2:$AO$7385,8,0)</f>
        <v>I.R.M</v>
      </c>
      <c r="R4544" s="23">
        <f t="shared" si="352"/>
        <v>-4900</v>
      </c>
      <c r="S4544" s="21">
        <f t="shared" si="353"/>
        <v>31</v>
      </c>
      <c r="T4544" s="23">
        <f t="shared" si="355"/>
        <v>17360</v>
      </c>
      <c r="U4544" s="23">
        <f t="shared" si="356"/>
        <v>14905.050505050505</v>
      </c>
      <c r="V4544" s="23">
        <f t="shared" si="354"/>
        <v>18340</v>
      </c>
      <c r="W4544" s="23"/>
      <c r="X4544" s="21"/>
      <c r="Y4544" s="24" t="str">
        <f>VLOOKUP(F4544,'[1]Goa Member''s Details Revised'!$C$2:$AO$7385,12,0)</f>
        <v>we send last reminder in 2012.then we did not receive any reply.</v>
      </c>
    </row>
    <row r="4545" spans="2:25">
      <c r="B4545" s="20">
        <v>4536</v>
      </c>
      <c r="C4545" s="21"/>
      <c r="D4545" s="21" t="s">
        <v>12587</v>
      </c>
      <c r="E4545" s="21" t="s">
        <v>56</v>
      </c>
      <c r="F4545" s="21" t="s">
        <v>12588</v>
      </c>
      <c r="G4545" s="21"/>
      <c r="H4545" s="22" t="str">
        <f>VLOOKUP(F4545,'[1]Goa Member''s Details Revised'!$C$2:$AO$7385,2,0)</f>
        <v xml:space="preserve">D. Purchaser </v>
      </c>
      <c r="I4545" s="21">
        <v>28</v>
      </c>
      <c r="J4545" s="21" t="s">
        <v>65</v>
      </c>
      <c r="K4545" s="21">
        <v>1992</v>
      </c>
      <c r="L4545" s="22" t="str">
        <f>VLOOKUP(F4545,'[1]Goa Member''s Details Revised'!$C$2:$AO$7385,9,0)</f>
        <v>Never</v>
      </c>
      <c r="M4545" s="21" t="s">
        <v>12589</v>
      </c>
      <c r="N4545" s="23">
        <f>VLOOKUP(F4545,'[1]Goa Member''s Details Revised'!$C$2:$AO$7385,5,0)</f>
        <v>28000</v>
      </c>
      <c r="O4545" s="23">
        <f>VLOOKUP(F4545,'[1]Goa Member''s Details Revised'!$C$2:$AO$7385,5,0)</f>
        <v>28000</v>
      </c>
      <c r="P4545" s="23">
        <f>VLOOKUP(F4545,'[1]Goa Member''s Details Revised'!$C$2:$AO$7385,6,0)</f>
        <v>36750</v>
      </c>
      <c r="Q4545" s="23" t="str">
        <f>VLOOKUP(F4545,'[1]Goa Member''s Details Revised'!$C$2:$AO$7385,8,0)</f>
        <v>I.R.M</v>
      </c>
      <c r="R4545" s="23">
        <f t="shared" si="352"/>
        <v>-8750</v>
      </c>
      <c r="S4545" s="21">
        <f t="shared" si="353"/>
        <v>31</v>
      </c>
      <c r="T4545" s="23">
        <f t="shared" si="355"/>
        <v>29400</v>
      </c>
      <c r="U4545" s="23">
        <f t="shared" si="356"/>
        <v>25242.424242424244</v>
      </c>
      <c r="V4545" s="23">
        <f t="shared" si="354"/>
        <v>31150</v>
      </c>
      <c r="W4545" s="23"/>
      <c r="X4545" s="21"/>
      <c r="Y4545" s="24" t="str">
        <f>VLOOKUP(F4545,'[1]Goa Member''s Details Revised'!$C$2:$AO$7385,12,0)</f>
        <v>last communication 02</v>
      </c>
    </row>
    <row r="4546" spans="2:25">
      <c r="B4546" s="20">
        <v>4537</v>
      </c>
      <c r="C4546" s="21"/>
      <c r="D4546" s="21" t="s">
        <v>12590</v>
      </c>
      <c r="E4546" s="21" t="s">
        <v>56</v>
      </c>
      <c r="F4546" s="21" t="s">
        <v>12591</v>
      </c>
      <c r="G4546" s="21"/>
      <c r="H4546" s="22" t="str">
        <f>VLOOKUP(F4546,'[1]Goa Member''s Details Revised'!$C$2:$AO$7385,2,0)</f>
        <v xml:space="preserve">D. Purchaser </v>
      </c>
      <c r="I4546" s="21">
        <v>28</v>
      </c>
      <c r="J4546" s="21" t="s">
        <v>65</v>
      </c>
      <c r="K4546" s="21">
        <v>1992</v>
      </c>
      <c r="L4546" s="22" t="str">
        <f>VLOOKUP(F4546,'[1]Goa Member''s Details Revised'!$C$2:$AO$7385,9,0)</f>
        <v>Never</v>
      </c>
      <c r="M4546" s="21" t="s">
        <v>12592</v>
      </c>
      <c r="N4546" s="23">
        <f>VLOOKUP(F4546,'[1]Goa Member''s Details Revised'!$C$2:$AO$7385,5,0)</f>
        <v>22400</v>
      </c>
      <c r="O4546" s="23">
        <f>VLOOKUP(F4546,'[1]Goa Member''s Details Revised'!$C$2:$AO$7385,5,0)</f>
        <v>22400</v>
      </c>
      <c r="P4546" s="23">
        <f>VLOOKUP(F4546,'[1]Goa Member''s Details Revised'!$C$2:$AO$7385,6,0)</f>
        <v>22400</v>
      </c>
      <c r="Q4546" s="23" t="str">
        <f>VLOOKUP(F4546,'[1]Goa Member''s Details Revised'!$C$2:$AO$7385,8,0)</f>
        <v>Missing</v>
      </c>
      <c r="R4546" s="23">
        <f t="shared" si="352"/>
        <v>0</v>
      </c>
      <c r="S4546" s="21">
        <f t="shared" si="353"/>
        <v>31</v>
      </c>
      <c r="T4546" s="23">
        <f t="shared" si="355"/>
        <v>17920</v>
      </c>
      <c r="U4546" s="23">
        <f t="shared" si="356"/>
        <v>15385.858585858587</v>
      </c>
      <c r="V4546" s="23">
        <f t="shared" si="354"/>
        <v>17920</v>
      </c>
      <c r="W4546" s="23"/>
      <c r="X4546" s="21"/>
      <c r="Y4546" s="24" t="str">
        <f>VLOOKUP(F4546,'[1]Goa Member''s Details Revised'!$C$2:$AO$7385,12,0)</f>
        <v>No documents is in file .MISSING</v>
      </c>
    </row>
    <row r="4547" spans="2:25" ht="30">
      <c r="B4547" s="20">
        <v>4538</v>
      </c>
      <c r="C4547" s="21"/>
      <c r="D4547" s="21" t="s">
        <v>12593</v>
      </c>
      <c r="E4547" s="21" t="s">
        <v>56</v>
      </c>
      <c r="F4547" s="21" t="s">
        <v>12594</v>
      </c>
      <c r="G4547" s="21"/>
      <c r="H4547" s="22" t="str">
        <f>VLOOKUP(F4547,'[1]Goa Member''s Details Revised'!$C$2:$AO$7385,2,0)</f>
        <v xml:space="preserve">D. Purchaser </v>
      </c>
      <c r="I4547" s="21">
        <v>14</v>
      </c>
      <c r="J4547" s="21" t="s">
        <v>207</v>
      </c>
      <c r="K4547" s="21">
        <v>1992</v>
      </c>
      <c r="L4547" s="22" t="str">
        <f>VLOOKUP(F4547,'[1]Goa Member''s Details Revised'!$C$2:$AO$7385,9,0)</f>
        <v>Never</v>
      </c>
      <c r="M4547" s="21" t="s">
        <v>12595</v>
      </c>
      <c r="N4547" s="23">
        <f>VLOOKUP(F4547,'[1]Goa Member''s Details Revised'!$C$2:$AO$7385,5,0)</f>
        <v>44650</v>
      </c>
      <c r="O4547" s="23">
        <f>VLOOKUP(F4547,'[1]Goa Member''s Details Revised'!$C$2:$AO$7385,5,0)</f>
        <v>44650</v>
      </c>
      <c r="P4547" s="23">
        <f>VLOOKUP(F4547,'[1]Goa Member''s Details Revised'!$C$2:$AO$7385,6,0)</f>
        <v>8600</v>
      </c>
      <c r="Q4547" s="23" t="str">
        <f>VLOOKUP(F4547,'[1]Goa Member''s Details Revised'!$C$2:$AO$7385,8,0)</f>
        <v>Outstanding</v>
      </c>
      <c r="R4547" s="23">
        <f t="shared" si="352"/>
        <v>36050</v>
      </c>
      <c r="S4547" s="21">
        <f t="shared" si="353"/>
        <v>31</v>
      </c>
      <c r="T4547" s="23">
        <f t="shared" si="355"/>
        <v>6880</v>
      </c>
      <c r="U4547" s="23">
        <f t="shared" si="356"/>
        <v>5907.0707070707067</v>
      </c>
      <c r="V4547" s="23">
        <f t="shared" si="354"/>
        <v>-330</v>
      </c>
      <c r="W4547" s="23"/>
      <c r="X4547" s="21"/>
      <c r="Y4547" s="24" t="str">
        <f>VLOOKUP(F4547,'[1]Goa Member''s Details Revised'!$C$2:$AO$7385,12,0)</f>
        <v xml:space="preserve">Only App from and Outstanding Rs 36050/-.. No cummunication </v>
      </c>
    </row>
    <row r="4548" spans="2:25" ht="30">
      <c r="B4548" s="20">
        <v>4539</v>
      </c>
      <c r="C4548" s="21"/>
      <c r="D4548" s="21" t="s">
        <v>12596</v>
      </c>
      <c r="E4548" s="21" t="s">
        <v>56</v>
      </c>
      <c r="F4548" s="21" t="s">
        <v>12597</v>
      </c>
      <c r="G4548" s="21"/>
      <c r="H4548" s="22" t="str">
        <f>VLOOKUP(F4548,'[1]Goa Member''s Details Revised'!$C$2:$AO$7385,2,0)</f>
        <v xml:space="preserve">D. Purchaser </v>
      </c>
      <c r="I4548" s="21">
        <v>10</v>
      </c>
      <c r="J4548" s="21" t="s">
        <v>207</v>
      </c>
      <c r="K4548" s="21">
        <v>1992</v>
      </c>
      <c r="L4548" s="22">
        <f>VLOOKUP(F4548,'[1]Goa Member''s Details Revised'!$C$2:$AO$7385,9,0)</f>
        <v>2007</v>
      </c>
      <c r="M4548" s="21" t="s">
        <v>12598</v>
      </c>
      <c r="N4548" s="23">
        <f>VLOOKUP(F4548,'[1]Goa Member''s Details Revised'!$C$2:$AO$7385,5,0)</f>
        <v>25000</v>
      </c>
      <c r="O4548" s="23">
        <f>VLOOKUP(F4548,'[1]Goa Member''s Details Revised'!$C$2:$AO$7385,5,0)</f>
        <v>25000</v>
      </c>
      <c r="P4548" s="23">
        <f>VLOOKUP(F4548,'[1]Goa Member''s Details Revised'!$C$2:$AO$7385,6,0)</f>
        <v>29825</v>
      </c>
      <c r="Q4548" s="23" t="str">
        <f>VLOOKUP(F4548,'[1]Goa Member''s Details Revised'!$C$2:$AO$7385,8,0)</f>
        <v>R.M</v>
      </c>
      <c r="R4548" s="23">
        <f t="shared" si="352"/>
        <v>-4825</v>
      </c>
      <c r="S4548" s="21">
        <f t="shared" si="353"/>
        <v>31</v>
      </c>
      <c r="T4548" s="23">
        <f t="shared" si="355"/>
        <v>23860</v>
      </c>
      <c r="U4548" s="23">
        <f t="shared" si="356"/>
        <v>20485.858585858587</v>
      </c>
      <c r="V4548" s="23">
        <f t="shared" si="354"/>
        <v>24825</v>
      </c>
      <c r="W4548" s="23"/>
      <c r="X4548" s="21"/>
      <c r="Y4548" s="24" t="str">
        <f>VLOOKUP(F4548,'[1]Goa Member''s Details Revised'!$C$2:$AO$7385,12,0)</f>
        <v>send Money Back  Scheme Chq so  last communication 12 (copy chq)</v>
      </c>
    </row>
    <row r="4549" spans="2:25">
      <c r="B4549" s="20">
        <v>4540</v>
      </c>
      <c r="C4549" s="21"/>
      <c r="D4549" s="21" t="s">
        <v>12599</v>
      </c>
      <c r="E4549" s="21" t="s">
        <v>56</v>
      </c>
      <c r="F4549" s="21" t="s">
        <v>12600</v>
      </c>
      <c r="G4549" s="21"/>
      <c r="H4549" s="22" t="str">
        <f>VLOOKUP(F4549,'[1]Goa Member''s Details Revised'!$C$2:$AO$7385,2,0)</f>
        <v xml:space="preserve">D. Purchaser </v>
      </c>
      <c r="I4549" s="21">
        <v>27</v>
      </c>
      <c r="J4549" s="21" t="s">
        <v>207</v>
      </c>
      <c r="K4549" s="21">
        <v>1992</v>
      </c>
      <c r="L4549" s="22" t="str">
        <f>VLOOKUP(F4549,'[1]Goa Member''s Details Revised'!$C$2:$AO$7385,9,0)</f>
        <v>never</v>
      </c>
      <c r="M4549" s="21" t="s">
        <v>12601</v>
      </c>
      <c r="N4549" s="23">
        <f>VLOOKUP(F4549,'[1]Goa Member''s Details Revised'!$C$2:$AO$7385,5,0)</f>
        <v>35000</v>
      </c>
      <c r="O4549" s="23">
        <f>VLOOKUP(F4549,'[1]Goa Member''s Details Revised'!$C$2:$AO$7385,5,0)</f>
        <v>35000</v>
      </c>
      <c r="P4549" s="23">
        <f>VLOOKUP(F4549,'[1]Goa Member''s Details Revised'!$C$2:$AO$7385,6,0)</f>
        <v>35015</v>
      </c>
      <c r="Q4549" s="23" t="str">
        <f>VLOOKUP(F4549,'[1]Goa Member''s Details Revised'!$C$2:$AO$7385,8,0)</f>
        <v>I.R.M</v>
      </c>
      <c r="R4549" s="23">
        <f t="shared" si="352"/>
        <v>-15</v>
      </c>
      <c r="S4549" s="21">
        <f t="shared" si="353"/>
        <v>31</v>
      </c>
      <c r="T4549" s="23">
        <f t="shared" si="355"/>
        <v>28012</v>
      </c>
      <c r="U4549" s="23">
        <f t="shared" si="356"/>
        <v>24050.707070707071</v>
      </c>
      <c r="V4549" s="23">
        <f t="shared" si="354"/>
        <v>28015</v>
      </c>
      <c r="W4549" s="23"/>
      <c r="X4549" s="21"/>
      <c r="Y4549" s="24" t="str">
        <f>VLOOKUP(F4549,'[1]Goa Member''s Details Revised'!$C$2:$AO$7385,12,0)</f>
        <v>last communication 06</v>
      </c>
    </row>
    <row r="4550" spans="2:25" ht="30">
      <c r="B4550" s="20">
        <v>4541</v>
      </c>
      <c r="C4550" s="21"/>
      <c r="D4550" s="21" t="s">
        <v>12602</v>
      </c>
      <c r="E4550" s="21" t="s">
        <v>56</v>
      </c>
      <c r="F4550" s="21" t="s">
        <v>12603</v>
      </c>
      <c r="G4550" s="21"/>
      <c r="H4550" s="22" t="str">
        <f>VLOOKUP(F4550,'[1]Goa Member''s Details Revised'!$C$2:$AO$7385,2,0)</f>
        <v xml:space="preserve">D. Purchaser </v>
      </c>
      <c r="I4550" s="21">
        <v>23</v>
      </c>
      <c r="J4550" s="21" t="s">
        <v>245</v>
      </c>
      <c r="K4550" s="21">
        <v>1992</v>
      </c>
      <c r="L4550" s="22" t="str">
        <f>VLOOKUP(F4550,'[1]Goa Member''s Details Revised'!$C$2:$AO$7385,9,0)</f>
        <v>never</v>
      </c>
      <c r="M4550" s="21" t="s">
        <v>12604</v>
      </c>
      <c r="N4550" s="23">
        <f>VLOOKUP(F4550,'[1]Goa Member''s Details Revised'!$C$2:$AO$7385,5,0)</f>
        <v>25000</v>
      </c>
      <c r="O4550" s="23">
        <f>VLOOKUP(F4550,'[1]Goa Member''s Details Revised'!$C$2:$AO$7385,5,0)</f>
        <v>25000</v>
      </c>
      <c r="P4550" s="23">
        <f>VLOOKUP(F4550,'[1]Goa Member''s Details Revised'!$C$2:$AO$7385,6,0)</f>
        <v>29755</v>
      </c>
      <c r="Q4550" s="23" t="str">
        <f>VLOOKUP(F4550,'[1]Goa Member''s Details Revised'!$C$2:$AO$7385,8,0)</f>
        <v>I.R.M</v>
      </c>
      <c r="R4550" s="23">
        <f t="shared" si="352"/>
        <v>-4755</v>
      </c>
      <c r="S4550" s="21">
        <f t="shared" si="353"/>
        <v>31</v>
      </c>
      <c r="T4550" s="23">
        <f t="shared" si="355"/>
        <v>23804</v>
      </c>
      <c r="U4550" s="23">
        <f t="shared" si="356"/>
        <v>20437.777777777777</v>
      </c>
      <c r="V4550" s="23">
        <f t="shared" si="354"/>
        <v>24755</v>
      </c>
      <c r="W4550" s="23"/>
      <c r="X4550" s="21"/>
      <c r="Y4550" s="24" t="str">
        <f>VLOOKUP(F4550,'[1]Goa Member''s Details Revised'!$C$2:$AO$7385,12,0)</f>
        <v>send Money Back  Scheme Chq so  last communication 12 (copy chq)</v>
      </c>
    </row>
    <row r="4551" spans="2:25" ht="30">
      <c r="B4551" s="20">
        <v>4542</v>
      </c>
      <c r="C4551" s="21"/>
      <c r="D4551" s="21" t="s">
        <v>12605</v>
      </c>
      <c r="E4551" s="21" t="s">
        <v>56</v>
      </c>
      <c r="F4551" s="21" t="s">
        <v>12606</v>
      </c>
      <c r="G4551" s="21"/>
      <c r="H4551" s="22" t="str">
        <f>VLOOKUP(F4551,'[1]Goa Member''s Details Revised'!$C$2:$AO$7385,2,0)</f>
        <v xml:space="preserve">D. Purchaser </v>
      </c>
      <c r="I4551" s="21">
        <v>31</v>
      </c>
      <c r="J4551" s="21" t="s">
        <v>245</v>
      </c>
      <c r="K4551" s="21">
        <v>1992</v>
      </c>
      <c r="L4551" s="22" t="str">
        <f>VLOOKUP(F4551,'[1]Goa Member''s Details Revised'!$C$2:$AO$7385,9,0)</f>
        <v>Never</v>
      </c>
      <c r="M4551" s="21" t="s">
        <v>12607</v>
      </c>
      <c r="N4551" s="23">
        <f>VLOOKUP(F4551,'[1]Goa Member''s Details Revised'!$C$2:$AO$7385,5,0)</f>
        <v>53685</v>
      </c>
      <c r="O4551" s="23">
        <f>VLOOKUP(F4551,'[1]Goa Member''s Details Revised'!$C$2:$AO$7385,5,0)</f>
        <v>53685</v>
      </c>
      <c r="P4551" s="23">
        <f>VLOOKUP(F4551,'[1]Goa Member''s Details Revised'!$C$2:$AO$7385,6,0)</f>
        <v>49995</v>
      </c>
      <c r="Q4551" s="23" t="str">
        <f>VLOOKUP(F4551,'[1]Goa Member''s Details Revised'!$C$2:$AO$7385,8,0)</f>
        <v>Outstanding</v>
      </c>
      <c r="R4551" s="23">
        <f t="shared" si="352"/>
        <v>3690</v>
      </c>
      <c r="S4551" s="21">
        <f t="shared" si="353"/>
        <v>31</v>
      </c>
      <c r="T4551" s="23">
        <f t="shared" si="355"/>
        <v>39996</v>
      </c>
      <c r="U4551" s="23">
        <f t="shared" si="356"/>
        <v>34340</v>
      </c>
      <c r="V4551" s="23">
        <f t="shared" si="354"/>
        <v>39258</v>
      </c>
      <c r="W4551" s="23"/>
      <c r="X4551" s="21"/>
      <c r="Y4551" s="24" t="str">
        <f>VLOOKUP(F4551,'[1]Goa Member''s Details Revised'!$C$2:$AO$7385,12,0)</f>
        <v>A sPOD last communication 07 (Outstanding Rs. 3690/-) no agrmnt</v>
      </c>
    </row>
    <row r="4552" spans="2:25" ht="30">
      <c r="B4552" s="20">
        <v>4543</v>
      </c>
      <c r="C4552" s="21"/>
      <c r="D4552" s="21" t="s">
        <v>12608</v>
      </c>
      <c r="E4552" s="21" t="s">
        <v>56</v>
      </c>
      <c r="F4552" s="21" t="s">
        <v>12609</v>
      </c>
      <c r="G4552" s="21"/>
      <c r="H4552" s="22" t="str">
        <f>VLOOKUP(F4552,'[1]Goa Member''s Details Revised'!$C$2:$AO$7385,2,0)</f>
        <v xml:space="preserve">D. Purchaser </v>
      </c>
      <c r="I4552" s="21">
        <v>31</v>
      </c>
      <c r="J4552" s="21" t="s">
        <v>245</v>
      </c>
      <c r="K4552" s="21">
        <v>1992</v>
      </c>
      <c r="L4552" s="22" t="str">
        <f>VLOOKUP(F4552,'[1]Goa Member''s Details Revised'!$C$2:$AO$7385,9,0)</f>
        <v>Never</v>
      </c>
      <c r="M4552" s="21" t="s">
        <v>12610</v>
      </c>
      <c r="N4552" s="23">
        <f>VLOOKUP(F4552,'[1]Goa Member''s Details Revised'!$C$2:$AO$7385,5,0)</f>
        <v>29825</v>
      </c>
      <c r="O4552" s="23">
        <f>VLOOKUP(F4552,'[1]Goa Member''s Details Revised'!$C$2:$AO$7385,5,0)</f>
        <v>29825</v>
      </c>
      <c r="P4552" s="23">
        <f>VLOOKUP(F4552,'[1]Goa Member''s Details Revised'!$C$2:$AO$7385,6,0)</f>
        <v>26750</v>
      </c>
      <c r="Q4552" s="23" t="str">
        <f>VLOOKUP(F4552,'[1]Goa Member''s Details Revised'!$C$2:$AO$7385,8,0)</f>
        <v>Outstanding</v>
      </c>
      <c r="R4552" s="23">
        <f t="shared" si="352"/>
        <v>3075</v>
      </c>
      <c r="S4552" s="21">
        <f t="shared" si="353"/>
        <v>31</v>
      </c>
      <c r="T4552" s="23">
        <f t="shared" si="355"/>
        <v>21400</v>
      </c>
      <c r="U4552" s="23">
        <f t="shared" si="356"/>
        <v>18373.737373737371</v>
      </c>
      <c r="V4552" s="23">
        <f t="shared" si="354"/>
        <v>20785</v>
      </c>
      <c r="W4552" s="23"/>
      <c r="X4552" s="21"/>
      <c r="Y4552" s="24" t="str">
        <f>VLOOKUP(F4552,'[1]Goa Member''s Details Revised'!$C$2:$AO$7385,12,0)</f>
        <v>A sPOD last communication 07 (Outstanding Rs. 3075/-) no agrmnt</v>
      </c>
    </row>
    <row r="4553" spans="2:25">
      <c r="B4553" s="20">
        <v>4544</v>
      </c>
      <c r="C4553" s="21"/>
      <c r="D4553" s="21" t="s">
        <v>12611</v>
      </c>
      <c r="E4553" s="21" t="s">
        <v>56</v>
      </c>
      <c r="F4553" s="21" t="s">
        <v>12612</v>
      </c>
      <c r="G4553" s="21"/>
      <c r="H4553" s="22" t="str">
        <f>VLOOKUP(F4553,'[1]Goa Member''s Details Revised'!$C$2:$AO$7385,2,0)</f>
        <v xml:space="preserve">D. Purchaser </v>
      </c>
      <c r="I4553" s="21">
        <v>31</v>
      </c>
      <c r="J4553" s="21" t="s">
        <v>245</v>
      </c>
      <c r="K4553" s="21">
        <v>1992</v>
      </c>
      <c r="L4553" s="22" t="str">
        <f>VLOOKUP(F4553,'[1]Goa Member''s Details Revised'!$C$2:$AO$7385,9,0)</f>
        <v>Never</v>
      </c>
      <c r="M4553" s="21" t="s">
        <v>12613</v>
      </c>
      <c r="N4553" s="23">
        <f>VLOOKUP(F4553,'[1]Goa Member''s Details Revised'!$C$2:$AO$7385,5,0)</f>
        <v>25000</v>
      </c>
      <c r="O4553" s="23">
        <f>VLOOKUP(F4553,'[1]Goa Member''s Details Revised'!$C$2:$AO$7385,5,0)</f>
        <v>25000</v>
      </c>
      <c r="P4553" s="23">
        <f>VLOOKUP(F4553,'[1]Goa Member''s Details Revised'!$C$2:$AO$7385,6,0)</f>
        <v>25000</v>
      </c>
      <c r="Q4553" s="23" t="str">
        <f>VLOOKUP(F4553,'[1]Goa Member''s Details Revised'!$C$2:$AO$7385,8,0)</f>
        <v>Missing</v>
      </c>
      <c r="R4553" s="23">
        <f t="shared" si="352"/>
        <v>0</v>
      </c>
      <c r="S4553" s="21">
        <f t="shared" si="353"/>
        <v>31</v>
      </c>
      <c r="T4553" s="23">
        <f t="shared" si="355"/>
        <v>20000</v>
      </c>
      <c r="U4553" s="23">
        <f t="shared" si="356"/>
        <v>17171.717171717173</v>
      </c>
      <c r="V4553" s="23">
        <f t="shared" si="354"/>
        <v>20000</v>
      </c>
      <c r="W4553" s="23"/>
      <c r="X4553" s="21"/>
      <c r="Y4553" s="24" t="str">
        <f>VLOOKUP(F4553,'[1]Goa Member''s Details Revised'!$C$2:$AO$7385,12,0)</f>
        <v>No documents is in file</v>
      </c>
    </row>
    <row r="4554" spans="2:25">
      <c r="B4554" s="20">
        <v>4545</v>
      </c>
      <c r="C4554" s="21"/>
      <c r="D4554" s="21" t="s">
        <v>12614</v>
      </c>
      <c r="E4554" s="21" t="s">
        <v>56</v>
      </c>
      <c r="F4554" s="21" t="s">
        <v>12615</v>
      </c>
      <c r="G4554" s="21"/>
      <c r="H4554" s="22" t="str">
        <f>VLOOKUP(F4554,'[1]Goa Member''s Details Revised'!$C$2:$AO$7385,2,0)</f>
        <v xml:space="preserve">D. Purchaser </v>
      </c>
      <c r="I4554" s="21">
        <v>31</v>
      </c>
      <c r="J4554" s="21" t="s">
        <v>245</v>
      </c>
      <c r="K4554" s="21">
        <v>1992</v>
      </c>
      <c r="L4554" s="22" t="str">
        <f>VLOOKUP(F4554,'[1]Goa Member''s Details Revised'!$C$2:$AO$7385,9,0)</f>
        <v>Never</v>
      </c>
      <c r="M4554" s="21" t="s">
        <v>12616</v>
      </c>
      <c r="N4554" s="23">
        <f>VLOOKUP(F4554,'[1]Goa Member''s Details Revised'!$C$2:$AO$7385,5,0)</f>
        <v>25000</v>
      </c>
      <c r="O4554" s="23">
        <f>VLOOKUP(F4554,'[1]Goa Member''s Details Revised'!$C$2:$AO$7385,5,0)</f>
        <v>25000</v>
      </c>
      <c r="P4554" s="23">
        <f>VLOOKUP(F4554,'[1]Goa Member''s Details Revised'!$C$2:$AO$7385,6,0)</f>
        <v>25000</v>
      </c>
      <c r="Q4554" s="23" t="str">
        <f>VLOOKUP(F4554,'[1]Goa Member''s Details Revised'!$C$2:$AO$7385,8,0)</f>
        <v>Missing</v>
      </c>
      <c r="R4554" s="23">
        <f t="shared" si="352"/>
        <v>0</v>
      </c>
      <c r="S4554" s="21">
        <f t="shared" si="353"/>
        <v>31</v>
      </c>
      <c r="T4554" s="23">
        <f t="shared" si="355"/>
        <v>20000</v>
      </c>
      <c r="U4554" s="23">
        <f t="shared" si="356"/>
        <v>17171.717171717173</v>
      </c>
      <c r="V4554" s="23">
        <f t="shared" si="354"/>
        <v>20000</v>
      </c>
      <c r="W4554" s="23"/>
      <c r="X4554" s="21"/>
      <c r="Y4554" s="24" t="str">
        <f>VLOOKUP(F4554,'[1]Goa Member''s Details Revised'!$C$2:$AO$7385,12,0)</f>
        <v>No documents is in file</v>
      </c>
    </row>
    <row r="4555" spans="2:25" ht="30">
      <c r="B4555" s="20">
        <v>4546</v>
      </c>
      <c r="C4555" s="21"/>
      <c r="D4555" s="21" t="s">
        <v>12617</v>
      </c>
      <c r="E4555" s="21" t="s">
        <v>56</v>
      </c>
      <c r="F4555" s="21" t="s">
        <v>12618</v>
      </c>
      <c r="G4555" s="21"/>
      <c r="H4555" s="22" t="str">
        <f>VLOOKUP(F4555,'[1]Goa Member''s Details Revised'!$C$2:$AO$7385,2,0)</f>
        <v xml:space="preserve">D. Purchaser </v>
      </c>
      <c r="I4555" s="21">
        <v>17</v>
      </c>
      <c r="J4555" s="21" t="s">
        <v>286</v>
      </c>
      <c r="K4555" s="21">
        <v>1992</v>
      </c>
      <c r="L4555" s="22">
        <f>VLOOKUP(F4555,'[1]Goa Member''s Details Revised'!$C$2:$AO$7385,9,0)</f>
        <v>2010</v>
      </c>
      <c r="M4555" s="21" t="s">
        <v>12619</v>
      </c>
      <c r="N4555" s="23">
        <f>VLOOKUP(F4555,'[1]Goa Member''s Details Revised'!$C$2:$AO$7385,5,0)</f>
        <v>35000</v>
      </c>
      <c r="O4555" s="23">
        <f>VLOOKUP(F4555,'[1]Goa Member''s Details Revised'!$C$2:$AO$7385,5,0)</f>
        <v>35000</v>
      </c>
      <c r="P4555" s="23">
        <f>VLOOKUP(F4555,'[1]Goa Member''s Details Revised'!$C$2:$AO$7385,6,0)</f>
        <v>41755</v>
      </c>
      <c r="Q4555" s="23" t="str">
        <f>VLOOKUP(F4555,'[1]Goa Member''s Details Revised'!$C$2:$AO$7385,8,0)</f>
        <v>R.M</v>
      </c>
      <c r="R4555" s="23">
        <f t="shared" ref="R4555:R4618" si="357">+O4555-P4555</f>
        <v>-6755</v>
      </c>
      <c r="S4555" s="21">
        <f t="shared" ref="S4555:S4618" si="358">+$Q$6-K4555</f>
        <v>31</v>
      </c>
      <c r="T4555" s="23">
        <f t="shared" si="355"/>
        <v>33404</v>
      </c>
      <c r="U4555" s="23">
        <f t="shared" si="356"/>
        <v>28680.202020202021</v>
      </c>
      <c r="V4555" s="23">
        <f t="shared" ref="V4555:V4618" si="359">IF(Q4555="regular",0,(P4555-(O4555*20%)))</f>
        <v>34755</v>
      </c>
      <c r="W4555" s="23"/>
      <c r="X4555" s="21"/>
      <c r="Y4555" s="24" t="str">
        <f>VLOOKUP(F4555,'[1]Goa Member''s Details Revised'!$C$2:$AO$7385,12,0)</f>
        <v>we send last reminder in 2012.then we did not receive any reply.</v>
      </c>
    </row>
    <row r="4556" spans="2:25" ht="30">
      <c r="B4556" s="20">
        <v>4547</v>
      </c>
      <c r="C4556" s="21"/>
      <c r="D4556" s="21" t="s">
        <v>12620</v>
      </c>
      <c r="E4556" s="21" t="s">
        <v>56</v>
      </c>
      <c r="F4556" s="21" t="s">
        <v>12621</v>
      </c>
      <c r="G4556" s="21"/>
      <c r="H4556" s="22" t="str">
        <f>VLOOKUP(F4556,'[1]Goa Member''s Details Revised'!$C$2:$AO$7385,2,0)</f>
        <v xml:space="preserve">D. Purchaser </v>
      </c>
      <c r="I4556" s="21">
        <v>16</v>
      </c>
      <c r="J4556" s="21" t="s">
        <v>353</v>
      </c>
      <c r="K4556" s="21">
        <v>1992</v>
      </c>
      <c r="L4556" s="22" t="str">
        <f>VLOOKUP(F4556,'[1]Goa Member''s Details Revised'!$C$2:$AO$7385,9,0)</f>
        <v>Never</v>
      </c>
      <c r="M4556" s="21" t="s">
        <v>12622</v>
      </c>
      <c r="N4556" s="23">
        <f>VLOOKUP(F4556,'[1]Goa Member''s Details Revised'!$C$2:$AO$7385,5,0)</f>
        <v>25000</v>
      </c>
      <c r="O4556" s="23">
        <f>VLOOKUP(F4556,'[1]Goa Member''s Details Revised'!$C$2:$AO$7385,5,0)</f>
        <v>25000</v>
      </c>
      <c r="P4556" s="23">
        <f>VLOOKUP(F4556,'[1]Goa Member''s Details Revised'!$C$2:$AO$7385,6,0)</f>
        <v>29825</v>
      </c>
      <c r="Q4556" s="23" t="str">
        <f>VLOOKUP(F4556,'[1]Goa Member''s Details Revised'!$C$2:$AO$7385,8,0)</f>
        <v>I.R.M</v>
      </c>
      <c r="R4556" s="23">
        <f t="shared" si="357"/>
        <v>-4825</v>
      </c>
      <c r="S4556" s="21">
        <f t="shared" si="358"/>
        <v>31</v>
      </c>
      <c r="T4556" s="23">
        <f t="shared" si="355"/>
        <v>23860</v>
      </c>
      <c r="U4556" s="23">
        <f t="shared" si="356"/>
        <v>20485.858585858587</v>
      </c>
      <c r="V4556" s="23">
        <f t="shared" si="359"/>
        <v>24825</v>
      </c>
      <c r="W4556" s="23"/>
      <c r="X4556" s="21"/>
      <c r="Y4556" s="24" t="str">
        <f>VLOOKUP(F4556,'[1]Goa Member''s Details Revised'!$C$2:$AO$7385,12,0)</f>
        <v>send Money Back  Scheme Chq so  last communication 12 (copy chq)</v>
      </c>
    </row>
    <row r="4557" spans="2:25">
      <c r="B4557" s="20">
        <v>4548</v>
      </c>
      <c r="C4557" s="21"/>
      <c r="D4557" s="21" t="s">
        <v>12623</v>
      </c>
      <c r="E4557" s="21" t="s">
        <v>56</v>
      </c>
      <c r="F4557" s="21" t="s">
        <v>12624</v>
      </c>
      <c r="G4557" s="21"/>
      <c r="H4557" s="22" t="str">
        <f>VLOOKUP(F4557,'[1]Goa Member''s Details Revised'!$C$2:$AO$7385,2,0)</f>
        <v xml:space="preserve">D. Purchaser </v>
      </c>
      <c r="I4557" s="21">
        <v>10</v>
      </c>
      <c r="J4557" s="21" t="s">
        <v>368</v>
      </c>
      <c r="K4557" s="21">
        <v>1992</v>
      </c>
      <c r="L4557" s="22" t="str">
        <f>VLOOKUP(F4557,'[1]Goa Member''s Details Revised'!$C$2:$AO$7385,9,0)</f>
        <v>Never</v>
      </c>
      <c r="M4557" s="21" t="s">
        <v>12625</v>
      </c>
      <c r="N4557" s="23">
        <f>VLOOKUP(F4557,'[1]Goa Member''s Details Revised'!$C$2:$AO$7385,5,0)</f>
        <v>25000</v>
      </c>
      <c r="O4557" s="23">
        <f>VLOOKUP(F4557,'[1]Goa Member''s Details Revised'!$C$2:$AO$7385,5,0)</f>
        <v>25000</v>
      </c>
      <c r="P4557" s="23">
        <f>VLOOKUP(F4557,'[1]Goa Member''s Details Revised'!$C$2:$AO$7385,6,0)</f>
        <v>29825</v>
      </c>
      <c r="Q4557" s="23" t="str">
        <f>VLOOKUP(F4557,'[1]Goa Member''s Details Revised'!$C$2:$AO$7385,8,0)</f>
        <v>I.R.M</v>
      </c>
      <c r="R4557" s="23">
        <f t="shared" si="357"/>
        <v>-4825</v>
      </c>
      <c r="S4557" s="21">
        <f t="shared" si="358"/>
        <v>31</v>
      </c>
      <c r="T4557" s="23">
        <f t="shared" si="355"/>
        <v>23860</v>
      </c>
      <c r="U4557" s="23">
        <f t="shared" si="356"/>
        <v>20485.858585858587</v>
      </c>
      <c r="V4557" s="23">
        <f t="shared" si="359"/>
        <v>24825</v>
      </c>
      <c r="W4557" s="23"/>
      <c r="X4557" s="21"/>
      <c r="Y4557" s="24" t="str">
        <f>VLOOKUP(F4557,'[1]Goa Member''s Details Revised'!$C$2:$AO$7385,12,0)</f>
        <v>Last mail  on 15/06/2016 for his pending Amc dues…</v>
      </c>
    </row>
    <row r="4558" spans="2:25" ht="30">
      <c r="B4558" s="20">
        <v>4549</v>
      </c>
      <c r="C4558" s="21"/>
      <c r="D4558" s="21" t="s">
        <v>12626</v>
      </c>
      <c r="E4558" s="21" t="s">
        <v>56</v>
      </c>
      <c r="F4558" s="21" t="s">
        <v>12627</v>
      </c>
      <c r="G4558" s="21"/>
      <c r="H4558" s="22" t="str">
        <f>VLOOKUP(F4558,'[1]Goa Member''s Details Revised'!$C$2:$AO$7385,2,0)</f>
        <v xml:space="preserve">D. Purchaser </v>
      </c>
      <c r="I4558" s="21">
        <v>12</v>
      </c>
      <c r="J4558" s="21" t="s">
        <v>682</v>
      </c>
      <c r="K4558" s="21">
        <v>1992</v>
      </c>
      <c r="L4558" s="22" t="str">
        <f>VLOOKUP(F4558,'[1]Goa Member''s Details Revised'!$C$2:$AO$7385,9,0)</f>
        <v>Never</v>
      </c>
      <c r="M4558" s="21" t="s">
        <v>12628</v>
      </c>
      <c r="N4558" s="23">
        <f>VLOOKUP(F4558,'[1]Goa Member''s Details Revised'!$C$2:$AO$7385,5,0)</f>
        <v>25000</v>
      </c>
      <c r="O4558" s="23">
        <f>VLOOKUP(F4558,'[1]Goa Member''s Details Revised'!$C$2:$AO$7385,5,0)</f>
        <v>25000</v>
      </c>
      <c r="P4558" s="23">
        <f>VLOOKUP(F4558,'[1]Goa Member''s Details Revised'!$C$2:$AO$7385,6,0)</f>
        <v>5000</v>
      </c>
      <c r="Q4558" s="23" t="str">
        <f>VLOOKUP(F4558,'[1]Goa Member''s Details Revised'!$C$2:$AO$7385,8,0)</f>
        <v>Outstanding</v>
      </c>
      <c r="R4558" s="23">
        <f t="shared" si="357"/>
        <v>20000</v>
      </c>
      <c r="S4558" s="21">
        <f t="shared" si="358"/>
        <v>31</v>
      </c>
      <c r="T4558" s="23">
        <f t="shared" si="355"/>
        <v>4000</v>
      </c>
      <c r="U4558" s="23">
        <f t="shared" si="356"/>
        <v>3434.3434343434346</v>
      </c>
      <c r="V4558" s="23">
        <f t="shared" si="359"/>
        <v>0</v>
      </c>
      <c r="W4558" s="23"/>
      <c r="X4558" s="21"/>
      <c r="Y4558" s="24" t="str">
        <f>VLOOKUP(F4558,'[1]Goa Member''s Details Revised'!$C$2:$AO$7385,12,0)</f>
        <v>A sPOD last communication 07 (Outstanding Rs. 20000/-) no agrmnt. Money back</v>
      </c>
    </row>
    <row r="4559" spans="2:25" ht="30">
      <c r="B4559" s="20">
        <v>4550</v>
      </c>
      <c r="C4559" s="21"/>
      <c r="D4559" s="21" t="s">
        <v>12629</v>
      </c>
      <c r="E4559" s="21" t="s">
        <v>56</v>
      </c>
      <c r="F4559" s="21" t="s">
        <v>12630</v>
      </c>
      <c r="G4559" s="21"/>
      <c r="H4559" s="22" t="str">
        <f>VLOOKUP(F4559,'[1]Goa Member''s Details Revised'!$C$2:$AO$7385,2,0)</f>
        <v xml:space="preserve">D. Purchaser </v>
      </c>
      <c r="I4559" s="21">
        <v>29</v>
      </c>
      <c r="J4559" s="21" t="s">
        <v>682</v>
      </c>
      <c r="K4559" s="21">
        <v>1992</v>
      </c>
      <c r="L4559" s="22" t="str">
        <f>VLOOKUP(F4559,'[1]Goa Member''s Details Revised'!$C$2:$AO$7385,9,0)</f>
        <v>Never</v>
      </c>
      <c r="M4559" s="21" t="s">
        <v>12631</v>
      </c>
      <c r="N4559" s="23">
        <f>VLOOKUP(F4559,'[1]Goa Member''s Details Revised'!$C$2:$AO$7385,5,0)</f>
        <v>25500</v>
      </c>
      <c r="O4559" s="23">
        <f>VLOOKUP(F4559,'[1]Goa Member''s Details Revised'!$C$2:$AO$7385,5,0)</f>
        <v>25500</v>
      </c>
      <c r="P4559" s="23">
        <f>VLOOKUP(F4559,'[1]Goa Member''s Details Revised'!$C$2:$AO$7385,6,0)</f>
        <v>5000</v>
      </c>
      <c r="Q4559" s="23" t="str">
        <f>VLOOKUP(F4559,'[1]Goa Member''s Details Revised'!$C$2:$AO$7385,8,0)</f>
        <v>Outstanding</v>
      </c>
      <c r="R4559" s="23">
        <f t="shared" si="357"/>
        <v>20500</v>
      </c>
      <c r="S4559" s="21">
        <f t="shared" si="358"/>
        <v>31</v>
      </c>
      <c r="T4559" s="23">
        <f t="shared" si="355"/>
        <v>4000</v>
      </c>
      <c r="U4559" s="23">
        <f t="shared" si="356"/>
        <v>3434.3434343434346</v>
      </c>
      <c r="V4559" s="23">
        <f t="shared" si="359"/>
        <v>-100</v>
      </c>
      <c r="W4559" s="23"/>
      <c r="X4559" s="21"/>
      <c r="Y4559" s="24" t="str">
        <f>VLOOKUP(F4559,'[1]Goa Member''s Details Revised'!$C$2:$AO$7385,12,0)</f>
        <v>A sPOD last communication 07 (Outstanding Rs. 20000/-) no agrmnt. Money back</v>
      </c>
    </row>
    <row r="4560" spans="2:25">
      <c r="B4560" s="20">
        <v>4551</v>
      </c>
      <c r="C4560" s="21"/>
      <c r="D4560" s="21" t="s">
        <v>12632</v>
      </c>
      <c r="E4560" s="21" t="s">
        <v>56</v>
      </c>
      <c r="F4560" s="21" t="s">
        <v>12633</v>
      </c>
      <c r="G4560" s="21"/>
      <c r="H4560" s="22" t="str">
        <f>VLOOKUP(F4560,'[1]Goa Member''s Details Revised'!$C$2:$AO$7385,2,0)</f>
        <v xml:space="preserve">D. Purchaser </v>
      </c>
      <c r="I4560" s="21">
        <v>29</v>
      </c>
      <c r="J4560" s="21" t="s">
        <v>682</v>
      </c>
      <c r="K4560" s="21">
        <v>1992</v>
      </c>
      <c r="L4560" s="22" t="str">
        <f>VLOOKUP(F4560,'[1]Goa Member''s Details Revised'!$C$2:$AO$7385,9,0)</f>
        <v>Never</v>
      </c>
      <c r="M4560" s="21" t="s">
        <v>12634</v>
      </c>
      <c r="N4560" s="23">
        <f>VLOOKUP(F4560,'[1]Goa Member''s Details Revised'!$C$2:$AO$7385,5,0)</f>
        <v>23860</v>
      </c>
      <c r="O4560" s="23">
        <f>VLOOKUP(F4560,'[1]Goa Member''s Details Revised'!$C$2:$AO$7385,5,0)</f>
        <v>23860</v>
      </c>
      <c r="P4560" s="23">
        <f>VLOOKUP(F4560,'[1]Goa Member''s Details Revised'!$C$2:$AO$7385,6,0)</f>
        <v>14840</v>
      </c>
      <c r="Q4560" s="23" t="str">
        <f>VLOOKUP(F4560,'[1]Goa Member''s Details Revised'!$C$2:$AO$7385,8,0)</f>
        <v>Outstanding</v>
      </c>
      <c r="R4560" s="23">
        <f t="shared" si="357"/>
        <v>9020</v>
      </c>
      <c r="S4560" s="21">
        <f t="shared" si="358"/>
        <v>31</v>
      </c>
      <c r="T4560" s="23">
        <f t="shared" si="355"/>
        <v>11872</v>
      </c>
      <c r="U4560" s="23">
        <f t="shared" si="356"/>
        <v>10193.131313131315</v>
      </c>
      <c r="V4560" s="23">
        <f t="shared" si="359"/>
        <v>10068</v>
      </c>
      <c r="W4560" s="23"/>
      <c r="X4560" s="21"/>
      <c r="Y4560" s="24" t="str">
        <f>VLOOKUP(F4560,'[1]Goa Member''s Details Revised'!$C$2:$AO$7385,12,0)</f>
        <v>last communication 99. (Outstanding Rs. 9020/-) Money Back</v>
      </c>
    </row>
    <row r="4561" spans="2:25">
      <c r="B4561" s="20">
        <v>4552</v>
      </c>
      <c r="C4561" s="21"/>
      <c r="D4561" s="21" t="s">
        <v>12635</v>
      </c>
      <c r="E4561" s="21" t="s">
        <v>56</v>
      </c>
      <c r="F4561" s="21" t="s">
        <v>12636</v>
      </c>
      <c r="G4561" s="21"/>
      <c r="H4561" s="22" t="str">
        <f>VLOOKUP(F4561,'[1]Goa Member''s Details Revised'!$C$2:$AO$7385,2,0)</f>
        <v>Purchaser</v>
      </c>
      <c r="I4561" s="21">
        <v>21</v>
      </c>
      <c r="J4561" s="21" t="s">
        <v>58</v>
      </c>
      <c r="K4561" s="21">
        <v>1992</v>
      </c>
      <c r="L4561" s="22" t="str">
        <f>VLOOKUP(F4561,'[1]Goa Member''s Details Revised'!$C$2:$AO$7385,9,0)</f>
        <v>Never</v>
      </c>
      <c r="M4561" s="21" t="s">
        <v>12637</v>
      </c>
      <c r="N4561" s="23">
        <f>VLOOKUP(F4561,'[1]Goa Member''s Details Revised'!$C$2:$AO$7385,5,0)</f>
        <v>35015</v>
      </c>
      <c r="O4561" s="23">
        <f>VLOOKUP(F4561,'[1]Goa Member''s Details Revised'!$C$2:$AO$7385,5,0)</f>
        <v>35015</v>
      </c>
      <c r="P4561" s="23">
        <f>VLOOKUP(F4561,'[1]Goa Member''s Details Revised'!$C$2:$AO$7385,6,0)</f>
        <v>35015</v>
      </c>
      <c r="Q4561" s="23" t="str">
        <f>VLOOKUP(F4561,'[1]Goa Member''s Details Revised'!$C$2:$AO$7385,8,0)</f>
        <v>I.R.M</v>
      </c>
      <c r="R4561" s="23">
        <f t="shared" si="357"/>
        <v>0</v>
      </c>
      <c r="S4561" s="21">
        <f t="shared" si="358"/>
        <v>31</v>
      </c>
      <c r="T4561" s="23">
        <f t="shared" si="355"/>
        <v>28012</v>
      </c>
      <c r="U4561" s="23">
        <f t="shared" si="356"/>
        <v>24050.707070707071</v>
      </c>
      <c r="V4561" s="23">
        <f t="shared" si="359"/>
        <v>28012</v>
      </c>
      <c r="W4561" s="23"/>
      <c r="X4561" s="21"/>
      <c r="Y4561" s="24" t="str">
        <f>VLOOKUP(F4561,'[1]Goa Member''s Details Revised'!$C$2:$AO$7385,12,0)</f>
        <v>reply to his status mail in 2014</v>
      </c>
    </row>
    <row r="4562" spans="2:25" ht="30">
      <c r="B4562" s="20">
        <v>4553</v>
      </c>
      <c r="C4562" s="21"/>
      <c r="D4562" s="21" t="s">
        <v>12638</v>
      </c>
      <c r="E4562" s="21" t="s">
        <v>56</v>
      </c>
      <c r="F4562" s="21" t="s">
        <v>12639</v>
      </c>
      <c r="G4562" s="21"/>
      <c r="H4562" s="22" t="str">
        <f>VLOOKUP(F4562,'[1]Goa Member''s Details Revised'!$C$2:$AO$7385,2,0)</f>
        <v>L. N. C</v>
      </c>
      <c r="I4562" s="21">
        <v>24</v>
      </c>
      <c r="J4562" s="21" t="s">
        <v>58</v>
      </c>
      <c r="K4562" s="21">
        <v>1992</v>
      </c>
      <c r="L4562" s="22">
        <f>VLOOKUP(F4562,'[1]Goa Member''s Details Revised'!$C$2:$AO$7385,9,0)</f>
        <v>2007</v>
      </c>
      <c r="M4562" s="21" t="s">
        <v>12640</v>
      </c>
      <c r="N4562" s="23">
        <f>VLOOKUP(F4562,'[1]Goa Member''s Details Revised'!$C$2:$AO$7385,5,0)</f>
        <v>65020</v>
      </c>
      <c r="O4562" s="23">
        <f>VLOOKUP(F4562,'[1]Goa Member''s Details Revised'!$C$2:$AO$7385,5,0)</f>
        <v>65020</v>
      </c>
      <c r="P4562" s="23">
        <f>VLOOKUP(F4562,'[1]Goa Member''s Details Revised'!$C$2:$AO$7385,6,0)</f>
        <v>65020</v>
      </c>
      <c r="Q4562" s="23" t="str">
        <f>VLOOKUP(F4562,'[1]Goa Member''s Details Revised'!$C$2:$AO$7385,8,0)</f>
        <v>R.M</v>
      </c>
      <c r="R4562" s="23">
        <f t="shared" si="357"/>
        <v>0</v>
      </c>
      <c r="S4562" s="21">
        <f t="shared" si="358"/>
        <v>31</v>
      </c>
      <c r="T4562" s="23">
        <f t="shared" si="355"/>
        <v>52016</v>
      </c>
      <c r="U4562" s="23">
        <f t="shared" si="356"/>
        <v>44660.202020202021</v>
      </c>
      <c r="V4562" s="23">
        <f t="shared" si="359"/>
        <v>52016</v>
      </c>
      <c r="W4562" s="23"/>
      <c r="X4562" s="21"/>
      <c r="Y4562" s="24" t="str">
        <f>VLOOKUP(F4562,'[1]Goa Member''s Details Revised'!$C$2:$AO$7385,12,0)</f>
        <v xml:space="preserve">send perform invoice so Last Communication Till 2009 and aggrnt copy in file </v>
      </c>
    </row>
    <row r="4563" spans="2:25">
      <c r="B4563" s="20">
        <v>4554</v>
      </c>
      <c r="C4563" s="21"/>
      <c r="D4563" s="21" t="s">
        <v>12641</v>
      </c>
      <c r="E4563" s="21" t="s">
        <v>56</v>
      </c>
      <c r="F4563" s="21" t="s">
        <v>12642</v>
      </c>
      <c r="G4563" s="21"/>
      <c r="H4563" s="22" t="str">
        <f>VLOOKUP(F4563,'[1]Goa Member''s Details Revised'!$C$2:$AO$7385,2,0)</f>
        <v>Purchaser</v>
      </c>
      <c r="I4563" s="21">
        <v>18</v>
      </c>
      <c r="J4563" s="21" t="s">
        <v>865</v>
      </c>
      <c r="K4563" s="21">
        <v>1992</v>
      </c>
      <c r="L4563" s="22" t="str">
        <f>VLOOKUP(F4563,'[1]Goa Member''s Details Revised'!$C$2:$AO$7385,9,0)</f>
        <v>Never</v>
      </c>
      <c r="M4563" s="21" t="s">
        <v>12643</v>
      </c>
      <c r="N4563" s="23">
        <f>VLOOKUP(F4563,'[1]Goa Member''s Details Revised'!$C$2:$AO$7385,5,0)</f>
        <v>65020</v>
      </c>
      <c r="O4563" s="23">
        <f>VLOOKUP(F4563,'[1]Goa Member''s Details Revised'!$C$2:$AO$7385,5,0)</f>
        <v>65020</v>
      </c>
      <c r="P4563" s="23">
        <f>VLOOKUP(F4563,'[1]Goa Member''s Details Revised'!$C$2:$AO$7385,6,0)</f>
        <v>65020</v>
      </c>
      <c r="Q4563" s="23" t="str">
        <f>VLOOKUP(F4563,'[1]Goa Member''s Details Revised'!$C$2:$AO$7385,8,0)</f>
        <v>I.R.M</v>
      </c>
      <c r="R4563" s="23">
        <f t="shared" si="357"/>
        <v>0</v>
      </c>
      <c r="S4563" s="21">
        <f t="shared" si="358"/>
        <v>31</v>
      </c>
      <c r="T4563" s="23">
        <f t="shared" si="355"/>
        <v>52016</v>
      </c>
      <c r="U4563" s="23">
        <f t="shared" si="356"/>
        <v>44660.202020202021</v>
      </c>
      <c r="V4563" s="23">
        <f t="shared" si="359"/>
        <v>52016</v>
      </c>
      <c r="W4563" s="23"/>
      <c r="X4563" s="21"/>
      <c r="Y4563" s="24" t="str">
        <f>VLOOKUP(F4563,'[1]Goa Member''s Details Revised'!$C$2:$AO$7385,12,0)</f>
        <v>As POD last communication 07.. Agmtn in app frmt</v>
      </c>
    </row>
    <row r="4564" spans="2:25">
      <c r="B4564" s="20">
        <v>4555</v>
      </c>
      <c r="C4564" s="21"/>
      <c r="D4564" s="21" t="s">
        <v>12644</v>
      </c>
      <c r="E4564" s="21" t="s">
        <v>56</v>
      </c>
      <c r="F4564" s="21" t="s">
        <v>12645</v>
      </c>
      <c r="G4564" s="21"/>
      <c r="H4564" s="22" t="str">
        <f>VLOOKUP(F4564,'[1]Goa Member''s Details Revised'!$C$2:$AO$7385,2,0)</f>
        <v>Purchaser</v>
      </c>
      <c r="I4564" s="21">
        <v>14</v>
      </c>
      <c r="J4564" s="21" t="s">
        <v>65</v>
      </c>
      <c r="K4564" s="21">
        <v>1993</v>
      </c>
      <c r="L4564" s="22" t="str">
        <f>VLOOKUP(F4564,'[1]Goa Member''s Details Revised'!$C$2:$AO$7385,9,0)</f>
        <v>Never</v>
      </c>
      <c r="M4564" s="21" t="s">
        <v>12646</v>
      </c>
      <c r="N4564" s="23">
        <f>VLOOKUP(F4564,'[1]Goa Member''s Details Revised'!$C$2:$AO$7385,5,0)</f>
        <v>45002</v>
      </c>
      <c r="O4564" s="23">
        <f>VLOOKUP(F4564,'[1]Goa Member''s Details Revised'!$C$2:$AO$7385,5,0)</f>
        <v>45002</v>
      </c>
      <c r="P4564" s="23">
        <f>VLOOKUP(F4564,'[1]Goa Member''s Details Revised'!$C$2:$AO$7385,6,0)</f>
        <v>45002</v>
      </c>
      <c r="Q4564" s="23" t="str">
        <f>VLOOKUP(F4564,'[1]Goa Member''s Details Revised'!$C$2:$AO$7385,8,0)</f>
        <v>I.R.M</v>
      </c>
      <c r="R4564" s="23">
        <f t="shared" si="357"/>
        <v>0</v>
      </c>
      <c r="S4564" s="21">
        <f t="shared" si="358"/>
        <v>30</v>
      </c>
      <c r="T4564" s="23">
        <f t="shared" si="355"/>
        <v>36001.599999999999</v>
      </c>
      <c r="U4564" s="23">
        <f t="shared" si="356"/>
        <v>31365.030303030304</v>
      </c>
      <c r="V4564" s="23">
        <f t="shared" si="359"/>
        <v>36001.599999999999</v>
      </c>
      <c r="W4564" s="23"/>
      <c r="X4564" s="21"/>
      <c r="Y4564" s="24" t="str">
        <f>VLOOKUP(F4564,'[1]Goa Member''s Details Revised'!$C$2:$AO$7385,12,0)</f>
        <v>As POD last communication 07.. Agmtn in app frmt</v>
      </c>
    </row>
    <row r="4565" spans="2:25">
      <c r="B4565" s="20">
        <v>4556</v>
      </c>
      <c r="C4565" s="21"/>
      <c r="D4565" s="21" t="s">
        <v>12647</v>
      </c>
      <c r="E4565" s="21" t="s">
        <v>56</v>
      </c>
      <c r="F4565" s="21" t="s">
        <v>12648</v>
      </c>
      <c r="G4565" s="21"/>
      <c r="H4565" s="22" t="str">
        <f>VLOOKUP(F4565,'[1]Goa Member''s Details Revised'!$C$2:$AO$7385,2,0)</f>
        <v xml:space="preserve">D. Purchaser </v>
      </c>
      <c r="I4565" s="21">
        <v>30</v>
      </c>
      <c r="J4565" s="21" t="s">
        <v>65</v>
      </c>
      <c r="K4565" s="21">
        <v>1993</v>
      </c>
      <c r="L4565" s="22" t="str">
        <f>VLOOKUP(F4565,'[1]Goa Member''s Details Revised'!$C$2:$AO$7385,9,0)</f>
        <v>Never</v>
      </c>
      <c r="M4565" s="21" t="s">
        <v>12649</v>
      </c>
      <c r="N4565" s="23">
        <f>VLOOKUP(F4565,'[1]Goa Member''s Details Revised'!$C$2:$AO$7385,5,0)</f>
        <v>45002</v>
      </c>
      <c r="O4565" s="23">
        <f>VLOOKUP(F4565,'[1]Goa Member''s Details Revised'!$C$2:$AO$7385,5,0)</f>
        <v>45002</v>
      </c>
      <c r="P4565" s="23">
        <f>VLOOKUP(F4565,'[1]Goa Member''s Details Revised'!$C$2:$AO$7385,6,0)</f>
        <v>45002</v>
      </c>
      <c r="Q4565" s="23" t="str">
        <f>VLOOKUP(F4565,'[1]Goa Member''s Details Revised'!$C$2:$AO$7385,8,0)</f>
        <v>I.R.M</v>
      </c>
      <c r="R4565" s="23">
        <f t="shared" si="357"/>
        <v>0</v>
      </c>
      <c r="S4565" s="21">
        <f t="shared" si="358"/>
        <v>30</v>
      </c>
      <c r="T4565" s="23">
        <f t="shared" si="355"/>
        <v>36001.599999999999</v>
      </c>
      <c r="U4565" s="23">
        <f t="shared" si="356"/>
        <v>31365.030303030304</v>
      </c>
      <c r="V4565" s="23">
        <f t="shared" si="359"/>
        <v>36001.599999999999</v>
      </c>
      <c r="W4565" s="23"/>
      <c r="X4565" s="21"/>
      <c r="Y4565" s="24" t="str">
        <f>VLOOKUP(F4565,'[1]Goa Member''s Details Revised'!$C$2:$AO$7385,12,0)</f>
        <v>As POD last communication 07.. Agmtn in app frmt</v>
      </c>
    </row>
    <row r="4566" spans="2:25" ht="30">
      <c r="B4566" s="20">
        <v>4557</v>
      </c>
      <c r="C4566" s="21"/>
      <c r="D4566" s="21" t="s">
        <v>12650</v>
      </c>
      <c r="E4566" s="21" t="s">
        <v>56</v>
      </c>
      <c r="F4566" s="21" t="s">
        <v>12651</v>
      </c>
      <c r="G4566" s="21"/>
      <c r="H4566" s="22" t="str">
        <f>VLOOKUP(F4566,'[1]Goa Member''s Details Revised'!$C$2:$AO$7385,2,0)</f>
        <v>L. N. C</v>
      </c>
      <c r="I4566" s="21">
        <v>15</v>
      </c>
      <c r="J4566" s="21" t="s">
        <v>207</v>
      </c>
      <c r="K4566" s="21">
        <v>1993</v>
      </c>
      <c r="L4566" s="22" t="str">
        <f>VLOOKUP(F4566,'[1]Goa Member''s Details Revised'!$C$2:$AO$7385,9,0)</f>
        <v>Never</v>
      </c>
      <c r="M4566" s="21" t="s">
        <v>12652</v>
      </c>
      <c r="N4566" s="23">
        <f>VLOOKUP(F4566,'[1]Goa Member''s Details Revised'!$C$2:$AO$7385,5,0)</f>
        <v>35000</v>
      </c>
      <c r="O4566" s="23">
        <f>VLOOKUP(F4566,'[1]Goa Member''s Details Revised'!$C$2:$AO$7385,5,0)</f>
        <v>35000</v>
      </c>
      <c r="P4566" s="23">
        <f>VLOOKUP(F4566,'[1]Goa Member''s Details Revised'!$C$2:$AO$7385,6,0)</f>
        <v>35000</v>
      </c>
      <c r="Q4566" s="23" t="str">
        <f>VLOOKUP(F4566,'[1]Goa Member''s Details Revised'!$C$2:$AO$7385,8,0)</f>
        <v>I.R.M</v>
      </c>
      <c r="R4566" s="23">
        <f t="shared" si="357"/>
        <v>0</v>
      </c>
      <c r="S4566" s="21">
        <f t="shared" si="358"/>
        <v>30</v>
      </c>
      <c r="T4566" s="23">
        <f t="shared" si="355"/>
        <v>28000</v>
      </c>
      <c r="U4566" s="23">
        <f t="shared" si="356"/>
        <v>24393.939393939392</v>
      </c>
      <c r="V4566" s="23">
        <f t="shared" si="359"/>
        <v>28000</v>
      </c>
      <c r="W4566" s="23"/>
      <c r="X4566" s="21"/>
      <c r="Y4566" s="24" t="str">
        <f>VLOOKUP(F4566,'[1]Goa Member''s Details Revised'!$C$2:$AO$7385,12,0)</f>
        <v>As POD last communication 07..membrshp transfe from V Murli to Vinay Murli Bhardwaj (NO app Frm)</v>
      </c>
    </row>
    <row r="4567" spans="2:25">
      <c r="B4567" s="20">
        <v>4558</v>
      </c>
      <c r="C4567" s="21"/>
      <c r="D4567" s="21" t="s">
        <v>12653</v>
      </c>
      <c r="E4567" s="21" t="s">
        <v>56</v>
      </c>
      <c r="F4567" s="21" t="s">
        <v>12654</v>
      </c>
      <c r="G4567" s="21"/>
      <c r="H4567" s="22" t="str">
        <f>VLOOKUP(F4567,'[1]Goa Member''s Details Revised'!$C$2:$AO$7385,2,0)</f>
        <v>Purchaser</v>
      </c>
      <c r="I4567" s="21">
        <v>4</v>
      </c>
      <c r="J4567" s="21" t="s">
        <v>245</v>
      </c>
      <c r="K4567" s="21">
        <v>1993</v>
      </c>
      <c r="L4567" s="22">
        <f>VLOOKUP(F4567,'[1]Goa Member''s Details Revised'!$C$2:$AO$7385,9,0)</f>
        <v>2007</v>
      </c>
      <c r="M4567" s="21" t="s">
        <v>12655</v>
      </c>
      <c r="N4567" s="23">
        <f>VLOOKUP(F4567,'[1]Goa Member''s Details Revised'!$C$2:$AO$7385,5,0)</f>
        <v>45002</v>
      </c>
      <c r="O4567" s="23">
        <f>VLOOKUP(F4567,'[1]Goa Member''s Details Revised'!$C$2:$AO$7385,5,0)</f>
        <v>45002</v>
      </c>
      <c r="P4567" s="23">
        <f>VLOOKUP(F4567,'[1]Goa Member''s Details Revised'!$C$2:$AO$7385,6,0)</f>
        <v>45002</v>
      </c>
      <c r="Q4567" s="23" t="str">
        <f>VLOOKUP(F4567,'[1]Goa Member''s Details Revised'!$C$2:$AO$7385,8,0)</f>
        <v>R.M</v>
      </c>
      <c r="R4567" s="23">
        <f t="shared" si="357"/>
        <v>0</v>
      </c>
      <c r="S4567" s="21">
        <f t="shared" si="358"/>
        <v>30</v>
      </c>
      <c r="T4567" s="23">
        <f t="shared" si="355"/>
        <v>36001.599999999999</v>
      </c>
      <c r="U4567" s="23">
        <f t="shared" si="356"/>
        <v>31365.030303030304</v>
      </c>
      <c r="V4567" s="23">
        <f t="shared" si="359"/>
        <v>36001.599999999999</v>
      </c>
      <c r="W4567" s="23"/>
      <c r="X4567" s="21"/>
      <c r="Y4567" s="24" t="str">
        <f>VLOOKUP(F4567,'[1]Goa Member''s Details Revised'!$C$2:$AO$7385,12,0)</f>
        <v>last communication 11 agmt app frmt</v>
      </c>
    </row>
    <row r="4568" spans="2:25" ht="30">
      <c r="B4568" s="20">
        <v>4559</v>
      </c>
      <c r="C4568" s="21"/>
      <c r="D4568" s="21" t="s">
        <v>12656</v>
      </c>
      <c r="E4568" s="21" t="s">
        <v>56</v>
      </c>
      <c r="F4568" s="21" t="s">
        <v>12657</v>
      </c>
      <c r="G4568" s="21"/>
      <c r="H4568" s="22" t="str">
        <f>VLOOKUP(F4568,'[1]Goa Member''s Details Revised'!$C$2:$AO$7385,2,0)</f>
        <v>Purchaser</v>
      </c>
      <c r="I4568" s="21">
        <v>9</v>
      </c>
      <c r="J4568" s="21" t="s">
        <v>245</v>
      </c>
      <c r="K4568" s="21">
        <v>1993</v>
      </c>
      <c r="L4568" s="22" t="str">
        <f>VLOOKUP(F4568,'[1]Goa Member''s Details Revised'!$C$2:$AO$7385,9,0)</f>
        <v>Never</v>
      </c>
      <c r="M4568" s="21" t="s">
        <v>12658</v>
      </c>
      <c r="N4568" s="23">
        <f>VLOOKUP(F4568,'[1]Goa Member''s Details Revised'!$C$2:$AO$7385,5,0)</f>
        <v>54755</v>
      </c>
      <c r="O4568" s="23">
        <f>VLOOKUP(F4568,'[1]Goa Member''s Details Revised'!$C$2:$AO$7385,5,0)</f>
        <v>54755</v>
      </c>
      <c r="P4568" s="23">
        <f>VLOOKUP(F4568,'[1]Goa Member''s Details Revised'!$C$2:$AO$7385,6,0)</f>
        <v>45000</v>
      </c>
      <c r="Q4568" s="23" t="str">
        <f>VLOOKUP(F4568,'[1]Goa Member''s Details Revised'!$C$2:$AO$7385,8,0)</f>
        <v>Outstanding</v>
      </c>
      <c r="R4568" s="23">
        <f t="shared" si="357"/>
        <v>9755</v>
      </c>
      <c r="S4568" s="21">
        <f t="shared" si="358"/>
        <v>30</v>
      </c>
      <c r="T4568" s="23">
        <f t="shared" si="355"/>
        <v>36000</v>
      </c>
      <c r="U4568" s="23">
        <f t="shared" si="356"/>
        <v>31363.636363636364</v>
      </c>
      <c r="V4568" s="23">
        <f t="shared" si="359"/>
        <v>34049</v>
      </c>
      <c r="W4568" s="23"/>
      <c r="X4568" s="21"/>
      <c r="Y4568" s="24" t="str">
        <f>VLOOKUP(F4568,'[1]Goa Member''s Details Revised'!$C$2:$AO$7385,12,0)</f>
        <v>As POD last communication 2007 and agmnt in app frmt (Outstanding Rs. 9755/-)</v>
      </c>
    </row>
    <row r="4569" spans="2:25">
      <c r="B4569" s="20">
        <v>4560</v>
      </c>
      <c r="C4569" s="21"/>
      <c r="D4569" s="21" t="s">
        <v>12659</v>
      </c>
      <c r="E4569" s="21" t="s">
        <v>56</v>
      </c>
      <c r="F4569" s="21" t="s">
        <v>12660</v>
      </c>
      <c r="G4569" s="21"/>
      <c r="H4569" s="22" t="str">
        <f>VLOOKUP(F4569,'[1]Goa Member''s Details Revised'!$C$2:$AO$7385,2,0)</f>
        <v>Purchaser</v>
      </c>
      <c r="I4569" s="21">
        <v>11</v>
      </c>
      <c r="J4569" s="21" t="s">
        <v>245</v>
      </c>
      <c r="K4569" s="21">
        <v>1993</v>
      </c>
      <c r="L4569" s="22" t="str">
        <f>VLOOKUP(F4569,'[1]Goa Member''s Details Revised'!$C$2:$AO$7385,9,0)</f>
        <v>Never</v>
      </c>
      <c r="M4569" s="21" t="s">
        <v>12661</v>
      </c>
      <c r="N4569" s="23">
        <f>VLOOKUP(F4569,'[1]Goa Member''s Details Revised'!$C$2:$AO$7385,5,0)</f>
        <v>35015</v>
      </c>
      <c r="O4569" s="23">
        <f>VLOOKUP(F4569,'[1]Goa Member''s Details Revised'!$C$2:$AO$7385,5,0)</f>
        <v>35015</v>
      </c>
      <c r="P4569" s="23">
        <f>VLOOKUP(F4569,'[1]Goa Member''s Details Revised'!$C$2:$AO$7385,6,0)</f>
        <v>35015</v>
      </c>
      <c r="Q4569" s="23" t="str">
        <f>VLOOKUP(F4569,'[1]Goa Member''s Details Revised'!$C$2:$AO$7385,8,0)</f>
        <v>I.R.M</v>
      </c>
      <c r="R4569" s="23">
        <f t="shared" si="357"/>
        <v>0</v>
      </c>
      <c r="S4569" s="21">
        <f t="shared" si="358"/>
        <v>30</v>
      </c>
      <c r="T4569" s="23">
        <f t="shared" si="355"/>
        <v>28012</v>
      </c>
      <c r="U4569" s="23">
        <f t="shared" si="356"/>
        <v>24404.393939393936</v>
      </c>
      <c r="V4569" s="23">
        <f t="shared" si="359"/>
        <v>28012</v>
      </c>
      <c r="W4569" s="23"/>
      <c r="X4569" s="21"/>
      <c r="Y4569" s="24" t="str">
        <f>VLOOKUP(F4569,'[1]Goa Member''s Details Revised'!$C$2:$AO$7385,12,0)</f>
        <v>only Application frm and agmnt in app frmt..</v>
      </c>
    </row>
    <row r="4570" spans="2:25" ht="30">
      <c r="B4570" s="20">
        <v>4561</v>
      </c>
      <c r="C4570" s="21"/>
      <c r="D4570" s="21" t="s">
        <v>12662</v>
      </c>
      <c r="E4570" s="21" t="s">
        <v>56</v>
      </c>
      <c r="F4570" s="21" t="s">
        <v>12663</v>
      </c>
      <c r="G4570" s="21"/>
      <c r="H4570" s="22" t="str">
        <f>VLOOKUP(F4570,'[1]Goa Member''s Details Revised'!$C$2:$AO$7385,2,0)</f>
        <v>Purchaser</v>
      </c>
      <c r="I4570" s="21">
        <v>17</v>
      </c>
      <c r="J4570" s="21" t="s">
        <v>245</v>
      </c>
      <c r="K4570" s="21">
        <v>1993</v>
      </c>
      <c r="L4570" s="22" t="str">
        <f>VLOOKUP(F4570,'[1]Goa Member''s Details Revised'!$C$2:$AO$7385,9,0)</f>
        <v>Never</v>
      </c>
      <c r="M4570" s="21" t="s">
        <v>12664</v>
      </c>
      <c r="N4570" s="23">
        <f>VLOOKUP(F4570,'[1]Goa Member''s Details Revised'!$C$2:$AO$7385,5,0)</f>
        <v>35015</v>
      </c>
      <c r="O4570" s="23">
        <f>VLOOKUP(F4570,'[1]Goa Member''s Details Revised'!$C$2:$AO$7385,5,0)</f>
        <v>35015</v>
      </c>
      <c r="P4570" s="23">
        <f>VLOOKUP(F4570,'[1]Goa Member''s Details Revised'!$C$2:$AO$7385,6,0)</f>
        <v>22500</v>
      </c>
      <c r="Q4570" s="23" t="str">
        <f>VLOOKUP(F4570,'[1]Goa Member''s Details Revised'!$C$2:$AO$7385,8,0)</f>
        <v>Outstanding</v>
      </c>
      <c r="R4570" s="23">
        <f t="shared" si="357"/>
        <v>12515</v>
      </c>
      <c r="S4570" s="21">
        <f t="shared" si="358"/>
        <v>30</v>
      </c>
      <c r="T4570" s="23">
        <f t="shared" si="355"/>
        <v>18000</v>
      </c>
      <c r="U4570" s="23">
        <f t="shared" si="356"/>
        <v>15681.818181818182</v>
      </c>
      <c r="V4570" s="23">
        <f t="shared" si="359"/>
        <v>15497</v>
      </c>
      <c r="W4570" s="23"/>
      <c r="X4570" s="21"/>
      <c r="Y4570" s="24" t="str">
        <f>VLOOKUP(F4570,'[1]Goa Member''s Details Revised'!$C$2:$AO$7385,12,0)</f>
        <v>As POD last communication 2007 and agmnt in app frmt (Outstanding Rs. 12515/-)</v>
      </c>
    </row>
    <row r="4571" spans="2:25">
      <c r="B4571" s="20">
        <v>4562</v>
      </c>
      <c r="C4571" s="21"/>
      <c r="D4571" s="21" t="s">
        <v>12665</v>
      </c>
      <c r="E4571" s="21" t="s">
        <v>56</v>
      </c>
      <c r="F4571" s="21" t="s">
        <v>12666</v>
      </c>
      <c r="G4571" s="21"/>
      <c r="H4571" s="22" t="str">
        <f>VLOOKUP(F4571,'[1]Goa Member''s Details Revised'!$C$2:$AO$7385,2,0)</f>
        <v>Purchaser</v>
      </c>
      <c r="I4571" s="21">
        <v>16</v>
      </c>
      <c r="J4571" s="21" t="s">
        <v>245</v>
      </c>
      <c r="K4571" s="21">
        <v>1993</v>
      </c>
      <c r="L4571" s="22" t="str">
        <f>VLOOKUP(F4571,'[1]Goa Member''s Details Revised'!$C$2:$AO$7385,9,0)</f>
        <v>Never</v>
      </c>
      <c r="M4571" s="21" t="s">
        <v>12667</v>
      </c>
      <c r="N4571" s="23">
        <f>VLOOKUP(F4571,'[1]Goa Member''s Details Revised'!$C$2:$AO$7385,5,0)</f>
        <v>35000</v>
      </c>
      <c r="O4571" s="23">
        <f>VLOOKUP(F4571,'[1]Goa Member''s Details Revised'!$C$2:$AO$7385,5,0)</f>
        <v>35000</v>
      </c>
      <c r="P4571" s="23">
        <f>VLOOKUP(F4571,'[1]Goa Member''s Details Revised'!$C$2:$AO$7385,6,0)</f>
        <v>34835</v>
      </c>
      <c r="Q4571" s="23" t="str">
        <f>VLOOKUP(F4571,'[1]Goa Member''s Details Revised'!$C$2:$AO$7385,8,0)</f>
        <v>I.R.M</v>
      </c>
      <c r="R4571" s="23">
        <f t="shared" si="357"/>
        <v>165</v>
      </c>
      <c r="S4571" s="21">
        <f t="shared" si="358"/>
        <v>30</v>
      </c>
      <c r="T4571" s="23">
        <f t="shared" ref="T4571:T4634" si="360">IF(Q4571="regular",((P4571-(P4571/99)*S4571)),(P4571-(P4571*20%)))</f>
        <v>27868</v>
      </c>
      <c r="U4571" s="23">
        <f t="shared" ref="U4571:U4634" si="361">((P4571-(P4571/99)*S4571))</f>
        <v>24278.939393939392</v>
      </c>
      <c r="V4571" s="23">
        <f t="shared" si="359"/>
        <v>27835</v>
      </c>
      <c r="W4571" s="23"/>
      <c r="X4571" s="21"/>
      <c r="Y4571" s="24" t="str">
        <f>VLOOKUP(F4571,'[1]Goa Member''s Details Revised'!$C$2:$AO$7385,12,0)</f>
        <v>As POD last communication 2007 and agmnt in app frmt</v>
      </c>
    </row>
    <row r="4572" spans="2:25">
      <c r="B4572" s="20">
        <v>4563</v>
      </c>
      <c r="C4572" s="21"/>
      <c r="D4572" s="21" t="s">
        <v>12668</v>
      </c>
      <c r="E4572" s="21" t="s">
        <v>56</v>
      </c>
      <c r="F4572" s="21" t="s">
        <v>12669</v>
      </c>
      <c r="G4572" s="21"/>
      <c r="H4572" s="22" t="str">
        <f>VLOOKUP(F4572,'[1]Goa Member''s Details Revised'!$C$2:$AO$7385,2,0)</f>
        <v xml:space="preserve">D. Purchaser </v>
      </c>
      <c r="I4572" s="21">
        <v>19</v>
      </c>
      <c r="J4572" s="21" t="s">
        <v>245</v>
      </c>
      <c r="K4572" s="21">
        <v>1993</v>
      </c>
      <c r="L4572" s="22">
        <f>VLOOKUP(F4572,'[1]Goa Member''s Details Revised'!$C$2:$AO$7385,9,0)</f>
        <v>2008</v>
      </c>
      <c r="M4572" s="21" t="s">
        <v>12670</v>
      </c>
      <c r="N4572" s="23">
        <f>VLOOKUP(F4572,'[1]Goa Member''s Details Revised'!$C$2:$AO$7385,5,0)</f>
        <v>45000</v>
      </c>
      <c r="O4572" s="23">
        <f>VLOOKUP(F4572,'[1]Goa Member''s Details Revised'!$C$2:$AO$7385,5,0)</f>
        <v>45000</v>
      </c>
      <c r="P4572" s="23">
        <f>VLOOKUP(F4572,'[1]Goa Member''s Details Revised'!$C$2:$AO$7385,6,0)</f>
        <v>42750</v>
      </c>
      <c r="Q4572" s="23" t="str">
        <f>VLOOKUP(F4572,'[1]Goa Member''s Details Revised'!$C$2:$AO$7385,8,0)</f>
        <v>R.M</v>
      </c>
      <c r="R4572" s="23">
        <f t="shared" si="357"/>
        <v>2250</v>
      </c>
      <c r="S4572" s="21">
        <f t="shared" si="358"/>
        <v>30</v>
      </c>
      <c r="T4572" s="23">
        <f t="shared" si="360"/>
        <v>34200</v>
      </c>
      <c r="U4572" s="23">
        <f t="shared" si="361"/>
        <v>29795.454545454544</v>
      </c>
      <c r="V4572" s="23">
        <f t="shared" si="359"/>
        <v>33750</v>
      </c>
      <c r="W4572" s="23"/>
      <c r="X4572" s="21"/>
      <c r="Y4572" s="24" t="str">
        <f>VLOOKUP(F4572,'[1]Goa Member''s Details Revised'!$C$2:$AO$7385,12,0)</f>
        <v>Letter sent, last communication 13</v>
      </c>
    </row>
    <row r="4573" spans="2:25">
      <c r="B4573" s="20">
        <v>4564</v>
      </c>
      <c r="C4573" s="21"/>
      <c r="D4573" s="21" t="s">
        <v>12671</v>
      </c>
      <c r="E4573" s="21" t="s">
        <v>56</v>
      </c>
      <c r="F4573" s="21" t="s">
        <v>12672</v>
      </c>
      <c r="G4573" s="21"/>
      <c r="H4573" s="22" t="str">
        <f>VLOOKUP(F4573,'[1]Goa Member''s Details Revised'!$C$2:$AO$7385,2,0)</f>
        <v xml:space="preserve">D. Purchaser </v>
      </c>
      <c r="I4573" s="21">
        <v>1</v>
      </c>
      <c r="J4573" s="21" t="s">
        <v>286</v>
      </c>
      <c r="K4573" s="21">
        <v>1993</v>
      </c>
      <c r="L4573" s="22" t="str">
        <f>VLOOKUP(F4573,'[1]Goa Member''s Details Revised'!$C$2:$AO$7385,9,0)</f>
        <v>Never</v>
      </c>
      <c r="M4573" s="21" t="s">
        <v>12673</v>
      </c>
      <c r="N4573" s="23">
        <f>VLOOKUP(F4573,'[1]Goa Member''s Details Revised'!$C$2:$AO$7385,5,0)</f>
        <v>35000</v>
      </c>
      <c r="O4573" s="23">
        <f>VLOOKUP(F4573,'[1]Goa Member''s Details Revised'!$C$2:$AO$7385,5,0)</f>
        <v>35000</v>
      </c>
      <c r="P4573" s="23">
        <f>VLOOKUP(F4573,'[1]Goa Member''s Details Revised'!$C$2:$AO$7385,6,0)</f>
        <v>35000</v>
      </c>
      <c r="Q4573" s="23" t="str">
        <f>VLOOKUP(F4573,'[1]Goa Member''s Details Revised'!$C$2:$AO$7385,8,0)</f>
        <v>I.R.M</v>
      </c>
      <c r="R4573" s="23">
        <f t="shared" si="357"/>
        <v>0</v>
      </c>
      <c r="S4573" s="21">
        <f t="shared" si="358"/>
        <v>30</v>
      </c>
      <c r="T4573" s="23">
        <f t="shared" si="360"/>
        <v>28000</v>
      </c>
      <c r="U4573" s="23">
        <f t="shared" si="361"/>
        <v>24393.939393939392</v>
      </c>
      <c r="V4573" s="23">
        <f t="shared" si="359"/>
        <v>28000</v>
      </c>
      <c r="W4573" s="23"/>
      <c r="X4573" s="21"/>
      <c r="Y4573" s="24" t="str">
        <f>VLOOKUP(F4573,'[1]Goa Member''s Details Revised'!$C$2:$AO$7385,12,0)</f>
        <v>last communication 93.. Agmnt in app frmt</v>
      </c>
    </row>
    <row r="4574" spans="2:25" ht="30">
      <c r="B4574" s="20">
        <v>4565</v>
      </c>
      <c r="C4574" s="21"/>
      <c r="D4574" s="21" t="s">
        <v>12674</v>
      </c>
      <c r="E4574" s="21" t="s">
        <v>56</v>
      </c>
      <c r="F4574" s="21" t="s">
        <v>12675</v>
      </c>
      <c r="G4574" s="21"/>
      <c r="H4574" s="22" t="str">
        <f>VLOOKUP(F4574,'[1]Goa Member''s Details Revised'!$C$2:$AO$7385,2,0)</f>
        <v xml:space="preserve">D. Purchaser </v>
      </c>
      <c r="I4574" s="21">
        <v>5</v>
      </c>
      <c r="J4574" s="21" t="s">
        <v>286</v>
      </c>
      <c r="K4574" s="21">
        <v>1993</v>
      </c>
      <c r="L4574" s="22" t="str">
        <f>VLOOKUP(F4574,'[1]Goa Member''s Details Revised'!$C$2:$AO$7385,9,0)</f>
        <v>Never</v>
      </c>
      <c r="M4574" s="21" t="s">
        <v>12676</v>
      </c>
      <c r="N4574" s="23">
        <f>VLOOKUP(F4574,'[1]Goa Member''s Details Revised'!$C$2:$AO$7385,5,0)</f>
        <v>35015</v>
      </c>
      <c r="O4574" s="23">
        <f>VLOOKUP(F4574,'[1]Goa Member''s Details Revised'!$C$2:$AO$7385,5,0)</f>
        <v>35015</v>
      </c>
      <c r="P4574" s="23">
        <f>VLOOKUP(F4574,'[1]Goa Member''s Details Revised'!$C$2:$AO$7385,6,0)</f>
        <v>3500</v>
      </c>
      <c r="Q4574" s="23" t="str">
        <f>VLOOKUP(F4574,'[1]Goa Member''s Details Revised'!$C$2:$AO$7385,8,0)</f>
        <v>Outstanding</v>
      </c>
      <c r="R4574" s="23">
        <f t="shared" si="357"/>
        <v>31515</v>
      </c>
      <c r="S4574" s="21">
        <f t="shared" si="358"/>
        <v>30</v>
      </c>
      <c r="T4574" s="23">
        <f t="shared" si="360"/>
        <v>2800</v>
      </c>
      <c r="U4574" s="23">
        <f t="shared" si="361"/>
        <v>2439.393939393939</v>
      </c>
      <c r="V4574" s="23">
        <f t="shared" si="359"/>
        <v>-3503</v>
      </c>
      <c r="W4574" s="23"/>
      <c r="X4574" s="21"/>
      <c r="Y4574" s="24" t="str">
        <f>VLOOKUP(F4574,'[1]Goa Member''s Details Revised'!$C$2:$AO$7385,12,0)</f>
        <v>no communication till date..(Outstanding Rs.31515/-) app frmt agmnt</v>
      </c>
    </row>
    <row r="4575" spans="2:25">
      <c r="B4575" s="20">
        <v>4566</v>
      </c>
      <c r="C4575" s="21"/>
      <c r="D4575" s="21" t="s">
        <v>12677</v>
      </c>
      <c r="E4575" s="21" t="s">
        <v>56</v>
      </c>
      <c r="F4575" s="21" t="s">
        <v>12678</v>
      </c>
      <c r="G4575" s="21"/>
      <c r="H4575" s="22" t="str">
        <f>VLOOKUP(F4575,'[1]Goa Member''s Details Revised'!$C$2:$AO$7385,2,0)</f>
        <v xml:space="preserve">D. Purchaser </v>
      </c>
      <c r="I4575" s="21">
        <v>17</v>
      </c>
      <c r="J4575" s="21" t="s">
        <v>286</v>
      </c>
      <c r="K4575" s="21">
        <v>1993</v>
      </c>
      <c r="L4575" s="22">
        <f>VLOOKUP(F4575,'[1]Goa Member''s Details Revised'!$C$2:$AO$7385,9,0)</f>
        <v>2012</v>
      </c>
      <c r="M4575" s="21" t="s">
        <v>12679</v>
      </c>
      <c r="N4575" s="23">
        <f>VLOOKUP(F4575,'[1]Goa Member''s Details Revised'!$C$2:$AO$7385,5,0)</f>
        <v>35000</v>
      </c>
      <c r="O4575" s="23">
        <f>VLOOKUP(F4575,'[1]Goa Member''s Details Revised'!$C$2:$AO$7385,5,0)</f>
        <v>35000</v>
      </c>
      <c r="P4575" s="23">
        <f>VLOOKUP(F4575,'[1]Goa Member''s Details Revised'!$C$2:$AO$7385,6,0)</f>
        <v>33250</v>
      </c>
      <c r="Q4575" s="23" t="str">
        <f>VLOOKUP(F4575,'[1]Goa Member''s Details Revised'!$C$2:$AO$7385,8,0)</f>
        <v>R.M</v>
      </c>
      <c r="R4575" s="23">
        <f t="shared" si="357"/>
        <v>1750</v>
      </c>
      <c r="S4575" s="21">
        <f t="shared" si="358"/>
        <v>30</v>
      </c>
      <c r="T4575" s="23">
        <f t="shared" si="360"/>
        <v>26600</v>
      </c>
      <c r="U4575" s="23">
        <f t="shared" si="361"/>
        <v>23174.242424242424</v>
      </c>
      <c r="V4575" s="23">
        <f t="shared" si="359"/>
        <v>26250</v>
      </c>
      <c r="W4575" s="23"/>
      <c r="X4575" s="21"/>
      <c r="Y4575" s="24" t="str">
        <f>VLOOKUP(F4575,'[1]Goa Member''s Details Revised'!$C$2:$AO$7385,12,0)</f>
        <v>last send reminder &amp; surrender option in 13/10/2022</v>
      </c>
    </row>
    <row r="4576" spans="2:25">
      <c r="B4576" s="20">
        <v>4567</v>
      </c>
      <c r="C4576" s="21"/>
      <c r="D4576" s="21" t="s">
        <v>12680</v>
      </c>
      <c r="E4576" s="21" t="s">
        <v>56</v>
      </c>
      <c r="F4576" s="21" t="s">
        <v>12681</v>
      </c>
      <c r="G4576" s="21"/>
      <c r="H4576" s="22" t="str">
        <f>VLOOKUP(F4576,'[1]Goa Member''s Details Revised'!$C$2:$AO$7385,2,0)</f>
        <v xml:space="preserve">D. Purchaser </v>
      </c>
      <c r="I4576" s="21">
        <v>10</v>
      </c>
      <c r="J4576" s="21" t="s">
        <v>353</v>
      </c>
      <c r="K4576" s="21">
        <v>1993</v>
      </c>
      <c r="L4576" s="22" t="str">
        <f>VLOOKUP(F4576,'[1]Goa Member''s Details Revised'!$C$2:$AO$7385,9,0)</f>
        <v>Never</v>
      </c>
      <c r="M4576" s="21" t="s">
        <v>12682</v>
      </c>
      <c r="N4576" s="23">
        <f>VLOOKUP(F4576,'[1]Goa Member''s Details Revised'!$C$2:$AO$7385,5,0)</f>
        <v>35015</v>
      </c>
      <c r="O4576" s="23">
        <f>VLOOKUP(F4576,'[1]Goa Member''s Details Revised'!$C$2:$AO$7385,5,0)</f>
        <v>35015</v>
      </c>
      <c r="P4576" s="23">
        <f>VLOOKUP(F4576,'[1]Goa Member''s Details Revised'!$C$2:$AO$7385,6,0)</f>
        <v>32150</v>
      </c>
      <c r="Q4576" s="23" t="str">
        <f>VLOOKUP(F4576,'[1]Goa Member''s Details Revised'!$C$2:$AO$7385,8,0)</f>
        <v>Outstanding</v>
      </c>
      <c r="R4576" s="23">
        <f t="shared" si="357"/>
        <v>2865</v>
      </c>
      <c r="S4576" s="21">
        <f t="shared" si="358"/>
        <v>30</v>
      </c>
      <c r="T4576" s="23">
        <f t="shared" si="360"/>
        <v>25720</v>
      </c>
      <c r="U4576" s="23">
        <f t="shared" si="361"/>
        <v>22407.575757575756</v>
      </c>
      <c r="V4576" s="23">
        <f t="shared" si="359"/>
        <v>25147</v>
      </c>
      <c r="W4576" s="23"/>
      <c r="X4576" s="21"/>
      <c r="Y4576" s="24" t="str">
        <f>VLOOKUP(F4576,'[1]Goa Member''s Details Revised'!$C$2:$AO$7385,12,0)</f>
        <v>Letter undelivered, last communication 13</v>
      </c>
    </row>
    <row r="4577" spans="2:25" ht="30">
      <c r="B4577" s="20">
        <v>4568</v>
      </c>
      <c r="C4577" s="21"/>
      <c r="D4577" s="21" t="s">
        <v>12683</v>
      </c>
      <c r="E4577" s="21" t="s">
        <v>56</v>
      </c>
      <c r="F4577" s="21" t="s">
        <v>12684</v>
      </c>
      <c r="G4577" s="21"/>
      <c r="H4577" s="22" t="str">
        <f>VLOOKUP(F4577,'[1]Goa Member''s Details Revised'!$C$2:$AO$7385,2,0)</f>
        <v>PURCHASER</v>
      </c>
      <c r="I4577" s="21">
        <v>28</v>
      </c>
      <c r="J4577" s="21" t="s">
        <v>58</v>
      </c>
      <c r="K4577" s="21">
        <v>1987</v>
      </c>
      <c r="L4577" s="22" t="str">
        <f>VLOOKUP(F4577,'[1]Goa Member''s Details Revised'!$C$2:$AO$7385,9,0)</f>
        <v>Never</v>
      </c>
      <c r="M4577" s="21" t="s">
        <v>12685</v>
      </c>
      <c r="N4577" s="23">
        <f>VLOOKUP(F4577,'[1]Goa Member''s Details Revised'!$C$2:$AO$7385,5,0)</f>
        <v>29700</v>
      </c>
      <c r="O4577" s="23">
        <f>VLOOKUP(F4577,'[1]Goa Member''s Details Revised'!$C$2:$AO$7385,5,0)</f>
        <v>29700</v>
      </c>
      <c r="P4577" s="23">
        <f>VLOOKUP(F4577,'[1]Goa Member''s Details Revised'!$C$2:$AO$7385,6,0)</f>
        <v>29700</v>
      </c>
      <c r="Q4577" s="23" t="str">
        <f>VLOOKUP(F4577,'[1]Goa Member''s Details Revised'!$C$2:$AO$7385,8,0)</f>
        <v>I.R.M</v>
      </c>
      <c r="R4577" s="23">
        <f t="shared" si="357"/>
        <v>0</v>
      </c>
      <c r="S4577" s="21">
        <f t="shared" si="358"/>
        <v>36</v>
      </c>
      <c r="T4577" s="23">
        <f t="shared" si="360"/>
        <v>23760</v>
      </c>
      <c r="U4577" s="23">
        <f t="shared" si="361"/>
        <v>18900</v>
      </c>
      <c r="V4577" s="23">
        <f t="shared" si="359"/>
        <v>23760</v>
      </c>
      <c r="W4577" s="23"/>
      <c r="X4577" s="21"/>
      <c r="Y4577" s="24" t="str">
        <f>VLOOKUP(F4577,'[1]Goa Member''s Details Revised'!$C$2:$AO$7385,12,0)</f>
        <v>we send last reminder in 2012.then we did not receive any reply</v>
      </c>
    </row>
    <row r="4578" spans="2:25">
      <c r="B4578" s="20">
        <v>4569</v>
      </c>
      <c r="C4578" s="21"/>
      <c r="D4578" s="21" t="s">
        <v>12686</v>
      </c>
      <c r="E4578" s="21" t="s">
        <v>56</v>
      </c>
      <c r="F4578" s="21" t="s">
        <v>12687</v>
      </c>
      <c r="G4578" s="21"/>
      <c r="H4578" s="22" t="str">
        <f>VLOOKUP(F4578,'[1]Goa Member''s Details Revised'!$C$2:$AO$7385,2,0)</f>
        <v>PURCHASER</v>
      </c>
      <c r="I4578" s="21">
        <v>7</v>
      </c>
      <c r="J4578" s="21" t="s">
        <v>65</v>
      </c>
      <c r="K4578" s="21">
        <v>1988</v>
      </c>
      <c r="L4578" s="22" t="str">
        <f>VLOOKUP(F4578,'[1]Goa Member''s Details Revised'!$C$2:$AO$7385,9,0)</f>
        <v>Never</v>
      </c>
      <c r="M4578" s="21" t="s">
        <v>12688</v>
      </c>
      <c r="N4578" s="23">
        <f>VLOOKUP(F4578,'[1]Goa Member''s Details Revised'!$C$2:$AO$7385,5,0)</f>
        <v>22000</v>
      </c>
      <c r="O4578" s="23">
        <f>VLOOKUP(F4578,'[1]Goa Member''s Details Revised'!$C$2:$AO$7385,5,0)</f>
        <v>22000</v>
      </c>
      <c r="P4578" s="23">
        <v>22000</v>
      </c>
      <c r="Q4578" s="23" t="str">
        <f>VLOOKUP(F4578,'[1]Goa Member''s Details Revised'!$C$2:$AO$7385,8,0)</f>
        <v xml:space="preserve">I.R.M </v>
      </c>
      <c r="R4578" s="23">
        <f t="shared" si="357"/>
        <v>0</v>
      </c>
      <c r="S4578" s="21">
        <f t="shared" si="358"/>
        <v>35</v>
      </c>
      <c r="T4578" s="23">
        <f t="shared" si="360"/>
        <v>17600</v>
      </c>
      <c r="U4578" s="23">
        <f t="shared" si="361"/>
        <v>14222.222222222223</v>
      </c>
      <c r="V4578" s="23">
        <f t="shared" si="359"/>
        <v>17600</v>
      </c>
      <c r="W4578" s="23"/>
      <c r="X4578" s="21"/>
      <c r="Y4578" s="24" t="str">
        <f>VLOOKUP(F4578,'[1]Goa Member''s Details Revised'!$C$2:$AO$7385,12,0)</f>
        <v>Last Communication Till 1993</v>
      </c>
    </row>
    <row r="4579" spans="2:25">
      <c r="B4579" s="20">
        <v>4570</v>
      </c>
      <c r="C4579" s="21"/>
      <c r="D4579" s="21" t="s">
        <v>12689</v>
      </c>
      <c r="E4579" s="21" t="s">
        <v>56</v>
      </c>
      <c r="F4579" s="21" t="s">
        <v>12690</v>
      </c>
      <c r="G4579" s="21"/>
      <c r="H4579" s="22" t="str">
        <f>VLOOKUP(F4579,'[1]Goa Member''s Details Revised'!$C$2:$AO$7385,2,0)</f>
        <v>PURCHASER</v>
      </c>
      <c r="I4579" s="21">
        <v>7</v>
      </c>
      <c r="J4579" s="21" t="s">
        <v>65</v>
      </c>
      <c r="K4579" s="21">
        <v>1988</v>
      </c>
      <c r="L4579" s="22" t="str">
        <f>VLOOKUP(F4579,'[1]Goa Member''s Details Revised'!$C$2:$AO$7385,9,0)</f>
        <v>Never</v>
      </c>
      <c r="M4579" s="21" t="s">
        <v>12691</v>
      </c>
      <c r="N4579" s="23">
        <f>VLOOKUP(F4579,'[1]Goa Member''s Details Revised'!$C$2:$AO$7385,5,0)</f>
        <v>22000</v>
      </c>
      <c r="O4579" s="23">
        <f>VLOOKUP(F4579,'[1]Goa Member''s Details Revised'!$C$2:$AO$7385,5,0)</f>
        <v>22000</v>
      </c>
      <c r="P4579" s="23">
        <v>22000</v>
      </c>
      <c r="Q4579" s="23" t="str">
        <f>VLOOKUP(F4579,'[1]Goa Member''s Details Revised'!$C$2:$AO$7385,8,0)</f>
        <v xml:space="preserve">I.R.M </v>
      </c>
      <c r="R4579" s="23">
        <f t="shared" si="357"/>
        <v>0</v>
      </c>
      <c r="S4579" s="21">
        <f t="shared" si="358"/>
        <v>35</v>
      </c>
      <c r="T4579" s="23">
        <f t="shared" si="360"/>
        <v>17600</v>
      </c>
      <c r="U4579" s="23">
        <f t="shared" si="361"/>
        <v>14222.222222222223</v>
      </c>
      <c r="V4579" s="23">
        <f t="shared" si="359"/>
        <v>17600</v>
      </c>
      <c r="W4579" s="23"/>
      <c r="X4579" s="21"/>
      <c r="Y4579" s="24" t="str">
        <f>VLOOKUP(F4579,'[1]Goa Member''s Details Revised'!$C$2:$AO$7385,12,0)</f>
        <v>not send any reminder so Last Communication Till 2013</v>
      </c>
    </row>
    <row r="4580" spans="2:25" ht="30">
      <c r="B4580" s="20">
        <v>4571</v>
      </c>
      <c r="C4580" s="21"/>
      <c r="D4580" s="21" t="s">
        <v>12692</v>
      </c>
      <c r="E4580" s="21" t="s">
        <v>56</v>
      </c>
      <c r="F4580" s="21" t="s">
        <v>12693</v>
      </c>
      <c r="G4580" s="21"/>
      <c r="H4580" s="22" t="str">
        <f>VLOOKUP(F4580,'[1]Goa Member''s Details Revised'!$C$2:$AO$7385,2,0)</f>
        <v>PURCHASER</v>
      </c>
      <c r="I4580" s="21">
        <v>18</v>
      </c>
      <c r="J4580" s="21" t="s">
        <v>65</v>
      </c>
      <c r="K4580" s="21">
        <v>1988</v>
      </c>
      <c r="L4580" s="22" t="str">
        <f>VLOOKUP(F4580,'[1]Goa Member''s Details Revised'!$C$2:$AO$7385,9,0)</f>
        <v>Never</v>
      </c>
      <c r="M4580" s="21" t="s">
        <v>12694</v>
      </c>
      <c r="N4580" s="23">
        <f>VLOOKUP(F4580,'[1]Goa Member''s Details Revised'!$C$2:$AO$7385,5,0)</f>
        <v>22500</v>
      </c>
      <c r="O4580" s="23">
        <f>VLOOKUP(F4580,'[1]Goa Member''s Details Revised'!$C$2:$AO$7385,5,0)</f>
        <v>22500</v>
      </c>
      <c r="P4580" s="23">
        <f>VLOOKUP(F4580,'[1]Goa Member''s Details Revised'!$C$2:$AO$7385,6,0)</f>
        <v>23500</v>
      </c>
      <c r="Q4580" s="23" t="str">
        <f>VLOOKUP(F4580,'[1]Goa Member''s Details Revised'!$C$2:$AO$7385,8,0)</f>
        <v xml:space="preserve">I.R.M </v>
      </c>
      <c r="R4580" s="23">
        <f t="shared" si="357"/>
        <v>-1000</v>
      </c>
      <c r="S4580" s="21">
        <f t="shared" si="358"/>
        <v>35</v>
      </c>
      <c r="T4580" s="23">
        <f t="shared" si="360"/>
        <v>18800</v>
      </c>
      <c r="U4580" s="23">
        <f t="shared" si="361"/>
        <v>15191.919191919191</v>
      </c>
      <c r="V4580" s="23">
        <f t="shared" si="359"/>
        <v>19000</v>
      </c>
      <c r="W4580" s="23"/>
      <c r="X4580" s="21"/>
      <c r="Y4580" s="24" t="str">
        <f>VLOOKUP(F4580,'[1]Goa Member''s Details Revised'!$C$2:$AO$7385,12,0)</f>
        <v xml:space="preserve">we send last reminder in 2012.then we did not receive any reply </v>
      </c>
    </row>
    <row r="4581" spans="2:25" ht="30">
      <c r="B4581" s="20">
        <v>4572</v>
      </c>
      <c r="C4581" s="21"/>
      <c r="D4581" s="21" t="s">
        <v>12695</v>
      </c>
      <c r="E4581" s="21" t="s">
        <v>56</v>
      </c>
      <c r="F4581" s="21" t="s">
        <v>12696</v>
      </c>
      <c r="G4581" s="21"/>
      <c r="H4581" s="22" t="str">
        <f>VLOOKUP(F4581,'[1]Goa Member''s Details Revised'!$C$2:$AO$7385,2,0)</f>
        <v>PURCHASER</v>
      </c>
      <c r="I4581" s="21">
        <v>18</v>
      </c>
      <c r="J4581" s="21" t="s">
        <v>65</v>
      </c>
      <c r="K4581" s="21">
        <v>1988</v>
      </c>
      <c r="L4581" s="22" t="str">
        <f>VLOOKUP(F4581,'[1]Goa Member''s Details Revised'!$C$2:$AO$7385,9,0)</f>
        <v>Never</v>
      </c>
      <c r="M4581" s="21" t="s">
        <v>12697</v>
      </c>
      <c r="N4581" s="23">
        <f>VLOOKUP(F4581,'[1]Goa Member''s Details Revised'!$C$2:$AO$7385,5,0)</f>
        <v>28500</v>
      </c>
      <c r="O4581" s="23">
        <f>VLOOKUP(F4581,'[1]Goa Member''s Details Revised'!$C$2:$AO$7385,5,0)</f>
        <v>28500</v>
      </c>
      <c r="P4581" s="23">
        <f>VLOOKUP(F4581,'[1]Goa Member''s Details Revised'!$C$2:$AO$7385,6,0)</f>
        <v>29700</v>
      </c>
      <c r="Q4581" s="23" t="str">
        <f>VLOOKUP(F4581,'[1]Goa Member''s Details Revised'!$C$2:$AO$7385,8,0)</f>
        <v xml:space="preserve">I.R.M </v>
      </c>
      <c r="R4581" s="23">
        <f t="shared" si="357"/>
        <v>-1200</v>
      </c>
      <c r="S4581" s="21">
        <f t="shared" si="358"/>
        <v>35</v>
      </c>
      <c r="T4581" s="23">
        <f t="shared" si="360"/>
        <v>23760</v>
      </c>
      <c r="U4581" s="23">
        <f t="shared" si="361"/>
        <v>19200</v>
      </c>
      <c r="V4581" s="23">
        <f t="shared" si="359"/>
        <v>24000</v>
      </c>
      <c r="W4581" s="23"/>
      <c r="X4581" s="21"/>
      <c r="Y4581" s="24" t="str">
        <f>VLOOKUP(F4581,'[1]Goa Member''s Details Revised'!$C$2:$AO$7385,12,0)</f>
        <v>not send any reminder so Last Communication Till 2014, (GSV:- 28,500/-) (CSV:- 29,700/-)</v>
      </c>
    </row>
    <row r="4582" spans="2:25" ht="30">
      <c r="B4582" s="20">
        <v>4573</v>
      </c>
      <c r="C4582" s="21"/>
      <c r="D4582" s="21" t="s">
        <v>12698</v>
      </c>
      <c r="E4582" s="21" t="s">
        <v>56</v>
      </c>
      <c r="F4582" s="21" t="s">
        <v>12699</v>
      </c>
      <c r="G4582" s="21"/>
      <c r="H4582" s="22" t="str">
        <f>VLOOKUP(F4582,'[1]Goa Member''s Details Revised'!$C$2:$AO$7385,2,0)</f>
        <v>PURCHASER</v>
      </c>
      <c r="I4582" s="21">
        <v>20</v>
      </c>
      <c r="J4582" s="21" t="s">
        <v>65</v>
      </c>
      <c r="K4582" s="21">
        <v>1988</v>
      </c>
      <c r="L4582" s="22" t="str">
        <f>VLOOKUP(F4582,'[1]Goa Member''s Details Revised'!$C$2:$AO$7385,9,0)</f>
        <v>Never</v>
      </c>
      <c r="M4582" s="21" t="s">
        <v>12700</v>
      </c>
      <c r="N4582" s="23">
        <f>VLOOKUP(F4582,'[1]Goa Member''s Details Revised'!$C$2:$AO$7385,5,0)</f>
        <v>18500</v>
      </c>
      <c r="O4582" s="23">
        <f>VLOOKUP(F4582,'[1]Goa Member''s Details Revised'!$C$2:$AO$7385,5,0)</f>
        <v>18500</v>
      </c>
      <c r="P4582" s="23">
        <f>VLOOKUP(F4582,'[1]Goa Member''s Details Revised'!$C$2:$AO$7385,6,0)</f>
        <v>19300</v>
      </c>
      <c r="Q4582" s="23" t="str">
        <f>VLOOKUP(F4582,'[1]Goa Member''s Details Revised'!$C$2:$AO$7385,8,0)</f>
        <v xml:space="preserve">I.R.M </v>
      </c>
      <c r="R4582" s="23">
        <f t="shared" si="357"/>
        <v>-800</v>
      </c>
      <c r="S4582" s="21">
        <f t="shared" si="358"/>
        <v>35</v>
      </c>
      <c r="T4582" s="23">
        <f t="shared" si="360"/>
        <v>15440</v>
      </c>
      <c r="U4582" s="23">
        <f t="shared" si="361"/>
        <v>12476.767676767677</v>
      </c>
      <c r="V4582" s="23">
        <f t="shared" si="359"/>
        <v>15600</v>
      </c>
      <c r="W4582" s="23"/>
      <c r="X4582" s="21"/>
      <c r="Y4582" s="24" t="str">
        <f>VLOOKUP(F4582,'[1]Goa Member''s Details Revised'!$C$2:$AO$7385,12,0)</f>
        <v>we send last reminder in 2013.then we did not receive any reply , (GSV:- 18,500/-) (CSV:- 19,300/-)</v>
      </c>
    </row>
    <row r="4583" spans="2:25" ht="30">
      <c r="B4583" s="20">
        <v>4574</v>
      </c>
      <c r="C4583" s="21"/>
      <c r="D4583" s="21" t="s">
        <v>12701</v>
      </c>
      <c r="E4583" s="21" t="s">
        <v>56</v>
      </c>
      <c r="F4583" s="21" t="s">
        <v>12702</v>
      </c>
      <c r="G4583" s="21"/>
      <c r="H4583" s="22" t="str">
        <f>VLOOKUP(F4583,'[1]Goa Member''s Details Revised'!$C$2:$AO$7385,2,0)</f>
        <v>PURCHASER</v>
      </c>
      <c r="I4583" s="21">
        <v>20</v>
      </c>
      <c r="J4583" s="21" t="s">
        <v>65</v>
      </c>
      <c r="K4583" s="21">
        <v>1988</v>
      </c>
      <c r="L4583" s="22" t="str">
        <f>VLOOKUP(F4583,'[1]Goa Member''s Details Revised'!$C$2:$AO$7385,9,0)</f>
        <v>Never</v>
      </c>
      <c r="M4583" s="21" t="s">
        <v>12703</v>
      </c>
      <c r="N4583" s="23">
        <f>VLOOKUP(F4583,'[1]Goa Member''s Details Revised'!$C$2:$AO$7385,5,0)</f>
        <v>18500</v>
      </c>
      <c r="O4583" s="23">
        <f>VLOOKUP(F4583,'[1]Goa Member''s Details Revised'!$C$2:$AO$7385,5,0)</f>
        <v>18500</v>
      </c>
      <c r="P4583" s="23">
        <f>VLOOKUP(F4583,'[1]Goa Member''s Details Revised'!$C$2:$AO$7385,6,0)</f>
        <v>19300</v>
      </c>
      <c r="Q4583" s="23" t="str">
        <f>VLOOKUP(F4583,'[1]Goa Member''s Details Revised'!$C$2:$AO$7385,8,0)</f>
        <v xml:space="preserve">I.R.M </v>
      </c>
      <c r="R4583" s="23">
        <f t="shared" si="357"/>
        <v>-800</v>
      </c>
      <c r="S4583" s="21">
        <f t="shared" si="358"/>
        <v>35</v>
      </c>
      <c r="T4583" s="23">
        <f t="shared" si="360"/>
        <v>15440</v>
      </c>
      <c r="U4583" s="23">
        <f t="shared" si="361"/>
        <v>12476.767676767677</v>
      </c>
      <c r="V4583" s="23">
        <f t="shared" si="359"/>
        <v>15600</v>
      </c>
      <c r="W4583" s="23"/>
      <c r="X4583" s="21"/>
      <c r="Y4583" s="24" t="str">
        <f>VLOOKUP(F4583,'[1]Goa Member''s Details Revised'!$C$2:$AO$7385,12,0)</f>
        <v>we send last reminder in 2013.then we did not receive any reply , (GSV:- 18,500/-) (CSV:- 19,300/-)</v>
      </c>
    </row>
    <row r="4584" spans="2:25">
      <c r="B4584" s="20">
        <v>4575</v>
      </c>
      <c r="C4584" s="21"/>
      <c r="D4584" s="21" t="s">
        <v>12704</v>
      </c>
      <c r="E4584" s="21" t="s">
        <v>56</v>
      </c>
      <c r="F4584" s="21" t="s">
        <v>12705</v>
      </c>
      <c r="G4584" s="21"/>
      <c r="H4584" s="22" t="str">
        <f>VLOOKUP(F4584,'[1]Goa Member''s Details Revised'!$C$2:$AO$7385,2,0)</f>
        <v>PURCHASER</v>
      </c>
      <c r="I4584" s="21">
        <v>19</v>
      </c>
      <c r="J4584" s="21" t="s">
        <v>65</v>
      </c>
      <c r="K4584" s="21">
        <v>1988</v>
      </c>
      <c r="L4584" s="22" t="str">
        <f>VLOOKUP(F4584,'[1]Goa Member''s Details Revised'!$C$2:$AO$7385,9,0)</f>
        <v>Never</v>
      </c>
      <c r="M4584" s="21" t="s">
        <v>12706</v>
      </c>
      <c r="N4584" s="23">
        <f>VLOOKUP(F4584,'[1]Goa Member''s Details Revised'!$C$2:$AO$7385,5,0)</f>
        <v>28500</v>
      </c>
      <c r="O4584" s="23">
        <f>VLOOKUP(F4584,'[1]Goa Member''s Details Revised'!$C$2:$AO$7385,5,0)</f>
        <v>28500</v>
      </c>
      <c r="P4584" s="23">
        <f>VLOOKUP(F4584,'[1]Goa Member''s Details Revised'!$C$2:$AO$7385,6,0)</f>
        <v>29700</v>
      </c>
      <c r="Q4584" s="23" t="str">
        <f>VLOOKUP(F4584,'[1]Goa Member''s Details Revised'!$C$2:$AO$7385,8,0)</f>
        <v>I.R.M</v>
      </c>
      <c r="R4584" s="23">
        <f t="shared" si="357"/>
        <v>-1200</v>
      </c>
      <c r="S4584" s="21">
        <f t="shared" si="358"/>
        <v>35</v>
      </c>
      <c r="T4584" s="23">
        <f t="shared" si="360"/>
        <v>23760</v>
      </c>
      <c r="U4584" s="23">
        <f t="shared" si="361"/>
        <v>19200</v>
      </c>
      <c r="V4584" s="23">
        <f t="shared" si="359"/>
        <v>24000</v>
      </c>
      <c r="W4584" s="23"/>
      <c r="X4584" s="21"/>
      <c r="Y4584" s="24" t="str">
        <f>VLOOKUP(F4584,'[1]Goa Member''s Details Revised'!$C$2:$AO$7385,12,0)</f>
        <v xml:space="preserve">Last Communication Till 1993, </v>
      </c>
    </row>
    <row r="4585" spans="2:25" ht="30">
      <c r="B4585" s="20">
        <v>4576</v>
      </c>
      <c r="C4585" s="21"/>
      <c r="D4585" s="21" t="s">
        <v>12707</v>
      </c>
      <c r="E4585" s="21" t="s">
        <v>56</v>
      </c>
      <c r="F4585" s="21" t="s">
        <v>12708</v>
      </c>
      <c r="G4585" s="21"/>
      <c r="H4585" s="22" t="str">
        <f>VLOOKUP(F4585,'[1]Goa Member''s Details Revised'!$C$2:$AO$7385,2,0)</f>
        <v>PURCHASER</v>
      </c>
      <c r="I4585" s="21">
        <v>13</v>
      </c>
      <c r="J4585" s="21" t="s">
        <v>65</v>
      </c>
      <c r="K4585" s="21">
        <v>1988</v>
      </c>
      <c r="L4585" s="22">
        <f>VLOOKUP(F4585,'[1]Goa Member''s Details Revised'!$C$2:$AO$7385,9,0)</f>
        <v>2009</v>
      </c>
      <c r="M4585" s="21" t="s">
        <v>12709</v>
      </c>
      <c r="N4585" s="23">
        <f>VLOOKUP(F4585,'[1]Goa Member''s Details Revised'!$C$2:$AO$7385,5,0)</f>
        <v>18500</v>
      </c>
      <c r="O4585" s="23">
        <f>VLOOKUP(F4585,'[1]Goa Member''s Details Revised'!$C$2:$AO$7385,5,0)</f>
        <v>18500</v>
      </c>
      <c r="P4585" s="23">
        <f>VLOOKUP(F4585,'[1]Goa Member''s Details Revised'!$C$2:$AO$7385,6,0)</f>
        <v>19300</v>
      </c>
      <c r="Q4585" s="23" t="str">
        <f>VLOOKUP(F4585,'[1]Goa Member''s Details Revised'!$C$2:$AO$7385,8,0)</f>
        <v>R.M</v>
      </c>
      <c r="R4585" s="23">
        <f t="shared" si="357"/>
        <v>-800</v>
      </c>
      <c r="S4585" s="21">
        <f t="shared" si="358"/>
        <v>35</v>
      </c>
      <c r="T4585" s="23">
        <f t="shared" si="360"/>
        <v>15440</v>
      </c>
      <c r="U4585" s="23">
        <f t="shared" si="361"/>
        <v>12476.767676767677</v>
      </c>
      <c r="V4585" s="23">
        <f t="shared" si="359"/>
        <v>15600</v>
      </c>
      <c r="W4585" s="23"/>
      <c r="X4585" s="21"/>
      <c r="Y4585" s="24" t="str">
        <f>VLOOKUP(F4585,'[1]Goa Member''s Details Revised'!$C$2:$AO$7385,12,0)</f>
        <v>not send reminder so Last Communication Till 2013, (GSV:- 18,500/-) (CSV:- 19,300/-)</v>
      </c>
    </row>
    <row r="4586" spans="2:25" ht="30">
      <c r="B4586" s="20">
        <v>4577</v>
      </c>
      <c r="C4586" s="21"/>
      <c r="D4586" s="21" t="s">
        <v>12710</v>
      </c>
      <c r="E4586" s="21" t="s">
        <v>56</v>
      </c>
      <c r="F4586" s="21" t="s">
        <v>12711</v>
      </c>
      <c r="G4586" s="21"/>
      <c r="H4586" s="22" t="str">
        <f>VLOOKUP(F4586,'[1]Goa Member''s Details Revised'!$C$2:$AO$7385,2,0)</f>
        <v>PURCHASER</v>
      </c>
      <c r="I4586" s="21">
        <v>21</v>
      </c>
      <c r="J4586" s="21" t="s">
        <v>65</v>
      </c>
      <c r="K4586" s="21">
        <v>1988</v>
      </c>
      <c r="L4586" s="22" t="str">
        <f>VLOOKUP(F4586,'[1]Goa Member''s Details Revised'!$C$2:$AO$7385,9,0)</f>
        <v>Never</v>
      </c>
      <c r="M4586" s="21" t="s">
        <v>12712</v>
      </c>
      <c r="N4586" s="23">
        <f>VLOOKUP(F4586,'[1]Goa Member''s Details Revised'!$C$2:$AO$7385,5,0)</f>
        <v>17575</v>
      </c>
      <c r="O4586" s="23">
        <f>VLOOKUP(F4586,'[1]Goa Member''s Details Revised'!$C$2:$AO$7385,5,0)</f>
        <v>17575</v>
      </c>
      <c r="P4586" s="23">
        <v>17575</v>
      </c>
      <c r="Q4586" s="23" t="str">
        <f>VLOOKUP(F4586,'[1]Goa Member''s Details Revised'!$C$2:$AO$7385,8,0)</f>
        <v>I.R.M</v>
      </c>
      <c r="R4586" s="23">
        <f t="shared" si="357"/>
        <v>0</v>
      </c>
      <c r="S4586" s="21">
        <f t="shared" si="358"/>
        <v>35</v>
      </c>
      <c r="T4586" s="23">
        <f t="shared" si="360"/>
        <v>14060</v>
      </c>
      <c r="U4586" s="23">
        <f t="shared" si="361"/>
        <v>11361.616161616163</v>
      </c>
      <c r="V4586" s="23">
        <f t="shared" si="359"/>
        <v>14060</v>
      </c>
      <c r="W4586" s="23"/>
      <c r="X4586" s="21"/>
      <c r="Y4586" s="24" t="str">
        <f>VLOOKUP(F4586,'[1]Goa Member''s Details Revised'!$C$2:$AO$7385,12,0)</f>
        <v>not send any reminder so Last Communication Till 2014 Total 2 Membership Of GOA:- 1254 &amp; 1256</v>
      </c>
    </row>
    <row r="4587" spans="2:25" ht="30">
      <c r="B4587" s="20">
        <v>4578</v>
      </c>
      <c r="C4587" s="21"/>
      <c r="D4587" s="21" t="s">
        <v>12713</v>
      </c>
      <c r="E4587" s="21" t="s">
        <v>56</v>
      </c>
      <c r="F4587" s="21" t="s">
        <v>12714</v>
      </c>
      <c r="G4587" s="21"/>
      <c r="H4587" s="22" t="str">
        <f>VLOOKUP(F4587,'[1]Goa Member''s Details Revised'!$C$2:$AO$7385,2,0)</f>
        <v>PURCHASER</v>
      </c>
      <c r="I4587" s="21">
        <v>21</v>
      </c>
      <c r="J4587" s="21" t="s">
        <v>65</v>
      </c>
      <c r="K4587" s="21">
        <v>1988</v>
      </c>
      <c r="L4587" s="22" t="str">
        <f>VLOOKUP(F4587,'[1]Goa Member''s Details Revised'!$C$2:$AO$7385,9,0)</f>
        <v>Never</v>
      </c>
      <c r="M4587" s="21" t="s">
        <v>12715</v>
      </c>
      <c r="N4587" s="23">
        <f>VLOOKUP(F4587,'[1]Goa Member''s Details Revised'!$C$2:$AO$7385,5,0)</f>
        <v>17575</v>
      </c>
      <c r="O4587" s="23">
        <f>VLOOKUP(F4587,'[1]Goa Member''s Details Revised'!$C$2:$AO$7385,5,0)</f>
        <v>17575</v>
      </c>
      <c r="P4587" s="23">
        <v>17575</v>
      </c>
      <c r="Q4587" s="23" t="str">
        <f>VLOOKUP(F4587,'[1]Goa Member''s Details Revised'!$C$2:$AO$7385,8,0)</f>
        <v>I.R.M</v>
      </c>
      <c r="R4587" s="23">
        <f t="shared" si="357"/>
        <v>0</v>
      </c>
      <c r="S4587" s="21">
        <f t="shared" si="358"/>
        <v>35</v>
      </c>
      <c r="T4587" s="23">
        <f t="shared" si="360"/>
        <v>14060</v>
      </c>
      <c r="U4587" s="23">
        <f t="shared" si="361"/>
        <v>11361.616161616163</v>
      </c>
      <c r="V4587" s="23">
        <f t="shared" si="359"/>
        <v>14060</v>
      </c>
      <c r="W4587" s="23"/>
      <c r="X4587" s="21"/>
      <c r="Y4587" s="24" t="str">
        <f>VLOOKUP(F4587,'[1]Goa Member''s Details Revised'!$C$2:$AO$7385,12,0)</f>
        <v>not send any reminder so Last Communication Till 2014 Total 2 Membership Of GOA:- 1254 &amp; 1256</v>
      </c>
    </row>
    <row r="4588" spans="2:25" ht="30">
      <c r="B4588" s="20">
        <v>4579</v>
      </c>
      <c r="C4588" s="21"/>
      <c r="D4588" s="21" t="s">
        <v>12716</v>
      </c>
      <c r="E4588" s="21" t="s">
        <v>56</v>
      </c>
      <c r="F4588" s="21" t="s">
        <v>12717</v>
      </c>
      <c r="G4588" s="21"/>
      <c r="H4588" s="22" t="str">
        <f>VLOOKUP(F4588,'[1]Goa Member''s Details Revised'!$C$2:$AO$7385,2,0)</f>
        <v>PURCHASER</v>
      </c>
      <c r="I4588" s="21">
        <v>21</v>
      </c>
      <c r="J4588" s="21" t="s">
        <v>65</v>
      </c>
      <c r="K4588" s="21">
        <v>1988</v>
      </c>
      <c r="L4588" s="22" t="str">
        <f>VLOOKUP(F4588,'[1]Goa Member''s Details Revised'!$C$2:$AO$7385,9,0)</f>
        <v>Never</v>
      </c>
      <c r="M4588" s="21" t="s">
        <v>12712</v>
      </c>
      <c r="N4588" s="23">
        <f>VLOOKUP(F4588,'[1]Goa Member''s Details Revised'!$C$2:$AO$7385,5,0)</f>
        <v>17575</v>
      </c>
      <c r="O4588" s="23">
        <f>VLOOKUP(F4588,'[1]Goa Member''s Details Revised'!$C$2:$AO$7385,5,0)</f>
        <v>17575</v>
      </c>
      <c r="P4588" s="23">
        <v>17575</v>
      </c>
      <c r="Q4588" s="23" t="str">
        <f>VLOOKUP(F4588,'[1]Goa Member''s Details Revised'!$C$2:$AO$7385,8,0)</f>
        <v>I.R.M</v>
      </c>
      <c r="R4588" s="23">
        <f t="shared" si="357"/>
        <v>0</v>
      </c>
      <c r="S4588" s="21">
        <f t="shared" si="358"/>
        <v>35</v>
      </c>
      <c r="T4588" s="23">
        <f t="shared" si="360"/>
        <v>14060</v>
      </c>
      <c r="U4588" s="23">
        <f t="shared" si="361"/>
        <v>11361.616161616163</v>
      </c>
      <c r="V4588" s="23">
        <f t="shared" si="359"/>
        <v>14060</v>
      </c>
      <c r="W4588" s="23"/>
      <c r="X4588" s="21"/>
      <c r="Y4588" s="24" t="str">
        <f>VLOOKUP(F4588,'[1]Goa Member''s Details Revised'!$C$2:$AO$7385,12,0)</f>
        <v>not send any reminder so Last Communication Till 2014 Total 2 Membership Of GOA:- 1254 &amp; 1256</v>
      </c>
    </row>
    <row r="4589" spans="2:25" ht="30">
      <c r="B4589" s="20">
        <v>4580</v>
      </c>
      <c r="C4589" s="21"/>
      <c r="D4589" s="21" t="s">
        <v>12718</v>
      </c>
      <c r="E4589" s="21" t="s">
        <v>56</v>
      </c>
      <c r="F4589" s="21" t="s">
        <v>12719</v>
      </c>
      <c r="G4589" s="21"/>
      <c r="H4589" s="22" t="str">
        <f>VLOOKUP(F4589,'[1]Goa Member''s Details Revised'!$C$2:$AO$7385,2,0)</f>
        <v>PURCHASER</v>
      </c>
      <c r="I4589" s="21">
        <v>21</v>
      </c>
      <c r="J4589" s="21" t="s">
        <v>65</v>
      </c>
      <c r="K4589" s="21">
        <v>1988</v>
      </c>
      <c r="L4589" s="22" t="str">
        <f>VLOOKUP(F4589,'[1]Goa Member''s Details Revised'!$C$2:$AO$7385,9,0)</f>
        <v>Never</v>
      </c>
      <c r="M4589" s="21" t="s">
        <v>12720</v>
      </c>
      <c r="N4589" s="23">
        <f>VLOOKUP(F4589,'[1]Goa Member''s Details Revised'!$C$2:$AO$7385,5,0)</f>
        <v>17575</v>
      </c>
      <c r="O4589" s="23">
        <f>VLOOKUP(F4589,'[1]Goa Member''s Details Revised'!$C$2:$AO$7385,5,0)</f>
        <v>17575</v>
      </c>
      <c r="P4589" s="23">
        <v>17575</v>
      </c>
      <c r="Q4589" s="23" t="str">
        <f>VLOOKUP(F4589,'[1]Goa Member''s Details Revised'!$C$2:$AO$7385,8,0)</f>
        <v>I.R.M</v>
      </c>
      <c r="R4589" s="23">
        <f t="shared" si="357"/>
        <v>0</v>
      </c>
      <c r="S4589" s="21">
        <f t="shared" si="358"/>
        <v>35</v>
      </c>
      <c r="T4589" s="23">
        <f t="shared" si="360"/>
        <v>14060</v>
      </c>
      <c r="U4589" s="23">
        <f t="shared" si="361"/>
        <v>11361.616161616163</v>
      </c>
      <c r="V4589" s="23">
        <f t="shared" si="359"/>
        <v>14060</v>
      </c>
      <c r="W4589" s="23"/>
      <c r="X4589" s="21"/>
      <c r="Y4589" s="24" t="str">
        <f>VLOOKUP(F4589,'[1]Goa Member''s Details Revised'!$C$2:$AO$7385,12,0)</f>
        <v>not send any reminder so Last Communication Till 2014 Total 2 Membership Of GOA:- 1254 &amp; 1256</v>
      </c>
    </row>
    <row r="4590" spans="2:25" ht="30">
      <c r="B4590" s="20">
        <v>4581</v>
      </c>
      <c r="C4590" s="21"/>
      <c r="D4590" s="21" t="s">
        <v>12721</v>
      </c>
      <c r="E4590" s="21" t="s">
        <v>56</v>
      </c>
      <c r="F4590" s="21" t="s">
        <v>12722</v>
      </c>
      <c r="G4590" s="21"/>
      <c r="H4590" s="22" t="str">
        <f>VLOOKUP(F4590,'[1]Goa Member''s Details Revised'!$C$2:$AO$7385,2,0)</f>
        <v>PURCHASER</v>
      </c>
      <c r="I4590" s="21">
        <v>19</v>
      </c>
      <c r="J4590" s="21" t="s">
        <v>65</v>
      </c>
      <c r="K4590" s="21">
        <v>1988</v>
      </c>
      <c r="L4590" s="22" t="str">
        <f>VLOOKUP(F4590,'[1]Goa Member''s Details Revised'!$C$2:$AO$7385,9,0)</f>
        <v>Never</v>
      </c>
      <c r="M4590" s="21" t="s">
        <v>12723</v>
      </c>
      <c r="N4590" s="23">
        <f>VLOOKUP(F4590,'[1]Goa Member''s Details Revised'!$C$2:$AO$7385,5,0)</f>
        <v>22000</v>
      </c>
      <c r="O4590" s="23">
        <f>VLOOKUP(F4590,'[1]Goa Member''s Details Revised'!$C$2:$AO$7385,5,0)</f>
        <v>22000</v>
      </c>
      <c r="P4590" s="23">
        <v>22000</v>
      </c>
      <c r="Q4590" s="23" t="str">
        <f>VLOOKUP(F4590,'[1]Goa Member''s Details Revised'!$C$2:$AO$7385,8,0)</f>
        <v>I.R.M</v>
      </c>
      <c r="R4590" s="23">
        <f t="shared" si="357"/>
        <v>0</v>
      </c>
      <c r="S4590" s="21">
        <f t="shared" si="358"/>
        <v>35</v>
      </c>
      <c r="T4590" s="23">
        <f t="shared" si="360"/>
        <v>17600</v>
      </c>
      <c r="U4590" s="23">
        <f t="shared" si="361"/>
        <v>14222.222222222223</v>
      </c>
      <c r="V4590" s="23">
        <f t="shared" si="359"/>
        <v>17600</v>
      </c>
      <c r="W4590" s="23"/>
      <c r="X4590" s="21"/>
      <c r="Y4590" s="24" t="str">
        <f>VLOOKUP(F4590,'[1]Goa Member''s Details Revised'!$C$2:$AO$7385,12,0)</f>
        <v xml:space="preserve">we send last reminder in 2013.then we did not receive any reply </v>
      </c>
    </row>
    <row r="4591" spans="2:25" ht="30">
      <c r="B4591" s="20">
        <v>4582</v>
      </c>
      <c r="C4591" s="21"/>
      <c r="D4591" s="21" t="s">
        <v>12724</v>
      </c>
      <c r="E4591" s="21" t="s">
        <v>56</v>
      </c>
      <c r="F4591" s="21" t="s">
        <v>12725</v>
      </c>
      <c r="G4591" s="21"/>
      <c r="H4591" s="22" t="str">
        <f>VLOOKUP(F4591,'[1]Goa Member''s Details Revised'!$C$2:$AO$7385,2,0)</f>
        <v>PURCHASER</v>
      </c>
      <c r="I4591" s="21">
        <v>25</v>
      </c>
      <c r="J4591" s="21" t="s">
        <v>65</v>
      </c>
      <c r="K4591" s="21">
        <v>1988</v>
      </c>
      <c r="L4591" s="22" t="str">
        <f>VLOOKUP(F4591,'[1]Goa Member''s Details Revised'!$C$2:$AO$7385,9,0)</f>
        <v>Never</v>
      </c>
      <c r="M4591" s="21" t="s">
        <v>12726</v>
      </c>
      <c r="N4591" s="23">
        <f>VLOOKUP(F4591,'[1]Goa Member''s Details Revised'!$C$2:$AO$7385,5,0)</f>
        <v>28500</v>
      </c>
      <c r="O4591" s="23">
        <f>VLOOKUP(F4591,'[1]Goa Member''s Details Revised'!$C$2:$AO$7385,5,0)</f>
        <v>28500</v>
      </c>
      <c r="P4591" s="23">
        <f>VLOOKUP(F4591,'[1]Goa Member''s Details Revised'!$C$2:$AO$7385,6,0)</f>
        <v>29700</v>
      </c>
      <c r="Q4591" s="23" t="str">
        <f>VLOOKUP(F4591,'[1]Goa Member''s Details Revised'!$C$2:$AO$7385,8,0)</f>
        <v>I.R.M</v>
      </c>
      <c r="R4591" s="23">
        <f t="shared" si="357"/>
        <v>-1200</v>
      </c>
      <c r="S4591" s="21">
        <f t="shared" si="358"/>
        <v>35</v>
      </c>
      <c r="T4591" s="23">
        <f t="shared" si="360"/>
        <v>23760</v>
      </c>
      <c r="U4591" s="23">
        <f t="shared" si="361"/>
        <v>19200</v>
      </c>
      <c r="V4591" s="23">
        <f t="shared" si="359"/>
        <v>24000</v>
      </c>
      <c r="W4591" s="23"/>
      <c r="X4591" s="21"/>
      <c r="Y4591" s="24" t="str">
        <f>VLOOKUP(F4591,'[1]Goa Member''s Details Revised'!$C$2:$AO$7385,12,0)</f>
        <v>Letter Sent, Last Communication Till 2013, (GSV:- 28,500/-) (CSV:- 29,700/-)</v>
      </c>
    </row>
    <row r="4592" spans="2:25" ht="30">
      <c r="B4592" s="20">
        <v>4583</v>
      </c>
      <c r="C4592" s="21"/>
      <c r="D4592" s="21" t="s">
        <v>12727</v>
      </c>
      <c r="E4592" s="21" t="s">
        <v>56</v>
      </c>
      <c r="F4592" s="21" t="s">
        <v>12728</v>
      </c>
      <c r="G4592" s="21"/>
      <c r="H4592" s="22" t="str">
        <f>VLOOKUP(F4592,'[1]Goa Member''s Details Revised'!$C$2:$AO$7385,2,0)</f>
        <v>PURCHASER</v>
      </c>
      <c r="I4592" s="21">
        <v>25</v>
      </c>
      <c r="J4592" s="21" t="s">
        <v>65</v>
      </c>
      <c r="K4592" s="21">
        <v>1988</v>
      </c>
      <c r="L4592" s="22" t="str">
        <f>VLOOKUP(F4592,'[1]Goa Member''s Details Revised'!$C$2:$AO$7385,9,0)</f>
        <v>Never</v>
      </c>
      <c r="M4592" s="21" t="s">
        <v>12729</v>
      </c>
      <c r="N4592" s="23">
        <f>VLOOKUP(F4592,'[1]Goa Member''s Details Revised'!$C$2:$AO$7385,5,0)</f>
        <v>17575</v>
      </c>
      <c r="O4592" s="23">
        <f>VLOOKUP(F4592,'[1]Goa Member''s Details Revised'!$C$2:$AO$7385,5,0)</f>
        <v>17575</v>
      </c>
      <c r="P4592" s="23">
        <v>17575</v>
      </c>
      <c r="Q4592" s="23" t="str">
        <f>VLOOKUP(F4592,'[1]Goa Member''s Details Revised'!$C$2:$AO$7385,8,0)</f>
        <v>I.R.M</v>
      </c>
      <c r="R4592" s="23">
        <f t="shared" si="357"/>
        <v>0</v>
      </c>
      <c r="S4592" s="21">
        <f t="shared" si="358"/>
        <v>35</v>
      </c>
      <c r="T4592" s="23">
        <f t="shared" si="360"/>
        <v>14060</v>
      </c>
      <c r="U4592" s="23">
        <f t="shared" si="361"/>
        <v>11361.616161616163</v>
      </c>
      <c r="V4592" s="23">
        <f t="shared" si="359"/>
        <v>14060</v>
      </c>
      <c r="W4592" s="23"/>
      <c r="X4592" s="21"/>
      <c r="Y4592" s="24" t="str">
        <f>VLOOKUP(F4592,'[1]Goa Member''s Details Revised'!$C$2:$AO$7385,12,0)</f>
        <v>Letter Sent, Last Communication Till 2013
Total 3 Membership Of GOA:- 1255,1257 &amp; 1260</v>
      </c>
    </row>
    <row r="4593" spans="2:25" ht="30">
      <c r="B4593" s="20">
        <v>4584</v>
      </c>
      <c r="C4593" s="21"/>
      <c r="D4593" s="21" t="s">
        <v>12730</v>
      </c>
      <c r="E4593" s="21" t="s">
        <v>56</v>
      </c>
      <c r="F4593" s="21" t="s">
        <v>12731</v>
      </c>
      <c r="G4593" s="21"/>
      <c r="H4593" s="22" t="str">
        <f>VLOOKUP(F4593,'[1]Goa Member''s Details Revised'!$C$2:$AO$7385,2,0)</f>
        <v>PURCHASER</v>
      </c>
      <c r="I4593" s="21">
        <v>27</v>
      </c>
      <c r="J4593" s="21" t="s">
        <v>65</v>
      </c>
      <c r="K4593" s="21">
        <v>1988</v>
      </c>
      <c r="L4593" s="22" t="str">
        <f>VLOOKUP(F4593,'[1]Goa Member''s Details Revised'!$C$2:$AO$7385,9,0)</f>
        <v>Never</v>
      </c>
      <c r="M4593" s="21" t="s">
        <v>12732</v>
      </c>
      <c r="N4593" s="23">
        <f>VLOOKUP(F4593,'[1]Goa Member''s Details Revised'!$C$2:$AO$7385,5,0)</f>
        <v>18500</v>
      </c>
      <c r="O4593" s="23">
        <f>VLOOKUP(F4593,'[1]Goa Member''s Details Revised'!$C$2:$AO$7385,5,0)</f>
        <v>18500</v>
      </c>
      <c r="P4593" s="23">
        <f>VLOOKUP(F4593,'[1]Goa Member''s Details Revised'!$C$2:$AO$7385,6,0)</f>
        <v>19300</v>
      </c>
      <c r="Q4593" s="23" t="str">
        <f>VLOOKUP(F4593,'[1]Goa Member''s Details Revised'!$C$2:$AO$7385,8,0)</f>
        <v>I.R.M</v>
      </c>
      <c r="R4593" s="23">
        <f t="shared" si="357"/>
        <v>-800</v>
      </c>
      <c r="S4593" s="21">
        <f t="shared" si="358"/>
        <v>35</v>
      </c>
      <c r="T4593" s="23">
        <f t="shared" si="360"/>
        <v>15440</v>
      </c>
      <c r="U4593" s="23">
        <f t="shared" si="361"/>
        <v>12476.767676767677</v>
      </c>
      <c r="V4593" s="23">
        <f t="shared" si="359"/>
        <v>15600</v>
      </c>
      <c r="W4593" s="23"/>
      <c r="X4593" s="21"/>
      <c r="Y4593" s="24" t="str">
        <f>VLOOKUP(F4593,'[1]Goa Member''s Details Revised'!$C$2:$AO$7385,12,0)</f>
        <v>we send last reminder in 2013.then we did not receive any reply , (GSV:- 18,500/-) (CSV:- 19,300/-)</v>
      </c>
    </row>
    <row r="4594" spans="2:25" ht="30">
      <c r="B4594" s="20">
        <v>4585</v>
      </c>
      <c r="C4594" s="21"/>
      <c r="D4594" s="21" t="s">
        <v>12733</v>
      </c>
      <c r="E4594" s="21" t="s">
        <v>56</v>
      </c>
      <c r="F4594" s="21" t="s">
        <v>12734</v>
      </c>
      <c r="G4594" s="21"/>
      <c r="H4594" s="22" t="str">
        <f>VLOOKUP(F4594,'[1]Goa Member''s Details Revised'!$C$2:$AO$7385,2,0)</f>
        <v>PURCHASER</v>
      </c>
      <c r="I4594" s="21">
        <v>27</v>
      </c>
      <c r="J4594" s="21" t="s">
        <v>65</v>
      </c>
      <c r="K4594" s="21">
        <v>1988</v>
      </c>
      <c r="L4594" s="22" t="str">
        <f>VLOOKUP(F4594,'[1]Goa Member''s Details Revised'!$C$2:$AO$7385,9,0)</f>
        <v>Never</v>
      </c>
      <c r="M4594" s="21" t="s">
        <v>12735</v>
      </c>
      <c r="N4594" s="23">
        <f>VLOOKUP(F4594,'[1]Goa Member''s Details Revised'!$C$2:$AO$7385,5,0)</f>
        <v>18500</v>
      </c>
      <c r="O4594" s="23">
        <f>VLOOKUP(F4594,'[1]Goa Member''s Details Revised'!$C$2:$AO$7385,5,0)</f>
        <v>18500</v>
      </c>
      <c r="P4594" s="23">
        <f>VLOOKUP(F4594,'[1]Goa Member''s Details Revised'!$C$2:$AO$7385,6,0)</f>
        <v>19300</v>
      </c>
      <c r="Q4594" s="23" t="str">
        <f>VLOOKUP(F4594,'[1]Goa Member''s Details Revised'!$C$2:$AO$7385,8,0)</f>
        <v>I.R.M</v>
      </c>
      <c r="R4594" s="23">
        <f t="shared" si="357"/>
        <v>-800</v>
      </c>
      <c r="S4594" s="21">
        <f t="shared" si="358"/>
        <v>35</v>
      </c>
      <c r="T4594" s="23">
        <f t="shared" si="360"/>
        <v>15440</v>
      </c>
      <c r="U4594" s="23">
        <f t="shared" si="361"/>
        <v>12476.767676767677</v>
      </c>
      <c r="V4594" s="23">
        <f t="shared" si="359"/>
        <v>15600</v>
      </c>
      <c r="W4594" s="23"/>
      <c r="X4594" s="21"/>
      <c r="Y4594" s="24" t="str">
        <f>VLOOKUP(F4594,'[1]Goa Member''s Details Revised'!$C$2:$AO$7385,12,0)</f>
        <v>Last Communication Till 1999, (GSV:- 18,500/-) (CSV:- 19,300/-)Total 2 Membership Of GOA:- 1271 &amp; 1272</v>
      </c>
    </row>
    <row r="4595" spans="2:25" ht="30">
      <c r="B4595" s="20">
        <v>4586</v>
      </c>
      <c r="C4595" s="21"/>
      <c r="D4595" s="21" t="s">
        <v>12736</v>
      </c>
      <c r="E4595" s="21" t="s">
        <v>56</v>
      </c>
      <c r="F4595" s="21" t="s">
        <v>12737</v>
      </c>
      <c r="G4595" s="21"/>
      <c r="H4595" s="22" t="str">
        <f>VLOOKUP(F4595,'[1]Goa Member''s Details Revised'!$C$2:$AO$7385,2,0)</f>
        <v>PURCHASER</v>
      </c>
      <c r="I4595" s="21">
        <v>27</v>
      </c>
      <c r="J4595" s="21" t="s">
        <v>65</v>
      </c>
      <c r="K4595" s="21">
        <v>1988</v>
      </c>
      <c r="L4595" s="22" t="str">
        <f>VLOOKUP(F4595,'[1]Goa Member''s Details Revised'!$C$2:$AO$7385,9,0)</f>
        <v>Never</v>
      </c>
      <c r="M4595" s="21" t="s">
        <v>12738</v>
      </c>
      <c r="N4595" s="23">
        <f>VLOOKUP(F4595,'[1]Goa Member''s Details Revised'!$C$2:$AO$7385,5,0)</f>
        <v>18500</v>
      </c>
      <c r="O4595" s="23">
        <f>VLOOKUP(F4595,'[1]Goa Member''s Details Revised'!$C$2:$AO$7385,5,0)</f>
        <v>18500</v>
      </c>
      <c r="P4595" s="23">
        <f>VLOOKUP(F4595,'[1]Goa Member''s Details Revised'!$C$2:$AO$7385,6,0)</f>
        <v>19300</v>
      </c>
      <c r="Q4595" s="23" t="str">
        <f>VLOOKUP(F4595,'[1]Goa Member''s Details Revised'!$C$2:$AO$7385,8,0)</f>
        <v>I.R.M</v>
      </c>
      <c r="R4595" s="23">
        <f t="shared" si="357"/>
        <v>-800</v>
      </c>
      <c r="S4595" s="21">
        <f t="shared" si="358"/>
        <v>35</v>
      </c>
      <c r="T4595" s="23">
        <f t="shared" si="360"/>
        <v>15440</v>
      </c>
      <c r="U4595" s="23">
        <f t="shared" si="361"/>
        <v>12476.767676767677</v>
      </c>
      <c r="V4595" s="23">
        <f t="shared" si="359"/>
        <v>15600</v>
      </c>
      <c r="W4595" s="23"/>
      <c r="X4595" s="21"/>
      <c r="Y4595" s="24" t="str">
        <f>VLOOKUP(F4595,'[1]Goa Member''s Details Revised'!$C$2:$AO$7385,12,0)</f>
        <v>Last Communication Till 1999, (GSV:- 18,500/-) (CSV:- 19,300/-)Total 2 Membership Of GOA:- 1271 &amp; 1272</v>
      </c>
    </row>
    <row r="4596" spans="2:25">
      <c r="B4596" s="20">
        <v>4587</v>
      </c>
      <c r="C4596" s="21"/>
      <c r="D4596" s="21" t="s">
        <v>12739</v>
      </c>
      <c r="E4596" s="21" t="s">
        <v>56</v>
      </c>
      <c r="F4596" s="21" t="s">
        <v>12740</v>
      </c>
      <c r="G4596" s="21"/>
      <c r="H4596" s="22" t="str">
        <f>VLOOKUP(F4596,'[1]Goa Member''s Details Revised'!$C$2:$AO$7385,2,0)</f>
        <v>PURCHASER</v>
      </c>
      <c r="I4596" s="21">
        <v>29</v>
      </c>
      <c r="J4596" s="21" t="s">
        <v>65</v>
      </c>
      <c r="K4596" s="21">
        <v>1988</v>
      </c>
      <c r="L4596" s="22">
        <f>VLOOKUP(F4596,'[1]Goa Member''s Details Revised'!$C$2:$AO$7385,9,0)</f>
        <v>2009</v>
      </c>
      <c r="M4596" s="21" t="s">
        <v>12741</v>
      </c>
      <c r="N4596" s="23">
        <f>VLOOKUP(F4596,'[1]Goa Member''s Details Revised'!$C$2:$AO$7385,5,0)</f>
        <v>18500</v>
      </c>
      <c r="O4596" s="23">
        <f>VLOOKUP(F4596,'[1]Goa Member''s Details Revised'!$C$2:$AO$7385,5,0)</f>
        <v>18500</v>
      </c>
      <c r="P4596" s="23">
        <f>VLOOKUP(F4596,'[1]Goa Member''s Details Revised'!$C$2:$AO$7385,6,0)</f>
        <v>19300</v>
      </c>
      <c r="Q4596" s="23" t="str">
        <f>VLOOKUP(F4596,'[1]Goa Member''s Details Revised'!$C$2:$AO$7385,8,0)</f>
        <v>R.M.</v>
      </c>
      <c r="R4596" s="23">
        <f t="shared" si="357"/>
        <v>-800</v>
      </c>
      <c r="S4596" s="21">
        <f t="shared" si="358"/>
        <v>35</v>
      </c>
      <c r="T4596" s="23">
        <f t="shared" si="360"/>
        <v>15440</v>
      </c>
      <c r="U4596" s="23">
        <f t="shared" si="361"/>
        <v>12476.767676767677</v>
      </c>
      <c r="V4596" s="23">
        <f t="shared" si="359"/>
        <v>15600</v>
      </c>
      <c r="W4596" s="23"/>
      <c r="X4596" s="21"/>
      <c r="Y4596" s="24" t="str">
        <f>VLOOKUP(F4596,'[1]Goa Member''s Details Revised'!$C$2:$AO$7385,12,0)</f>
        <v>Last Communication Till 2011, (GSV:- 18,500/-) (CSV:- 19,300/-)</v>
      </c>
    </row>
    <row r="4597" spans="2:25">
      <c r="B4597" s="20">
        <v>4588</v>
      </c>
      <c r="C4597" s="21"/>
      <c r="D4597" s="21" t="s">
        <v>12742</v>
      </c>
      <c r="E4597" s="21" t="s">
        <v>56</v>
      </c>
      <c r="F4597" s="21" t="s">
        <v>12743</v>
      </c>
      <c r="G4597" s="21"/>
      <c r="H4597" s="22" t="str">
        <f>VLOOKUP(F4597,'[1]Goa Member''s Details Revised'!$C$2:$AO$7385,2,0)</f>
        <v>PURCHASER</v>
      </c>
      <c r="I4597" s="21">
        <v>31</v>
      </c>
      <c r="J4597" s="21" t="s">
        <v>65</v>
      </c>
      <c r="K4597" s="21">
        <v>1988</v>
      </c>
      <c r="L4597" s="22" t="str">
        <f>VLOOKUP(F4597,'[1]Goa Member''s Details Revised'!$C$2:$AO$7385,9,0)</f>
        <v>Never</v>
      </c>
      <c r="M4597" s="21" t="s">
        <v>12726</v>
      </c>
      <c r="N4597" s="23">
        <f>VLOOKUP(F4597,'[1]Goa Member''s Details Revised'!$C$2:$AO$7385,5,0)</f>
        <v>18500</v>
      </c>
      <c r="O4597" s="23">
        <f>VLOOKUP(F4597,'[1]Goa Member''s Details Revised'!$C$2:$AO$7385,5,0)</f>
        <v>18500</v>
      </c>
      <c r="P4597" s="23">
        <f>VLOOKUP(F4597,'[1]Goa Member''s Details Revised'!$C$2:$AO$7385,6,0)</f>
        <v>19300</v>
      </c>
      <c r="Q4597" s="23" t="str">
        <f>VLOOKUP(F4597,'[1]Goa Member''s Details Revised'!$C$2:$AO$7385,8,0)</f>
        <v>I.R.M</v>
      </c>
      <c r="R4597" s="23">
        <f t="shared" si="357"/>
        <v>-800</v>
      </c>
      <c r="S4597" s="21">
        <f t="shared" si="358"/>
        <v>35</v>
      </c>
      <c r="T4597" s="23">
        <f t="shared" si="360"/>
        <v>15440</v>
      </c>
      <c r="U4597" s="23">
        <f t="shared" si="361"/>
        <v>12476.767676767677</v>
      </c>
      <c r="V4597" s="23">
        <f t="shared" si="359"/>
        <v>15600</v>
      </c>
      <c r="W4597" s="23"/>
      <c r="X4597" s="21"/>
      <c r="Y4597" s="24" t="str">
        <f>VLOOKUP(F4597,'[1]Goa Member''s Details Revised'!$C$2:$AO$7385,12,0)</f>
        <v>Last Communication Till 2013, (GSV:- 18,500/-) (CSV:- 19,300/-)</v>
      </c>
    </row>
    <row r="4598" spans="2:25" ht="30">
      <c r="B4598" s="20">
        <v>4589</v>
      </c>
      <c r="C4598" s="21"/>
      <c r="D4598" s="21" t="s">
        <v>12744</v>
      </c>
      <c r="E4598" s="21" t="s">
        <v>56</v>
      </c>
      <c r="F4598" s="21" t="s">
        <v>12745</v>
      </c>
      <c r="G4598" s="21"/>
      <c r="H4598" s="22" t="str">
        <f>VLOOKUP(F4598,'[1]Goa Member''s Details Revised'!$C$2:$AO$7385,2,0)</f>
        <v>PURCHASER</v>
      </c>
      <c r="I4598" s="21">
        <v>21</v>
      </c>
      <c r="J4598" s="21" t="s">
        <v>65</v>
      </c>
      <c r="K4598" s="21">
        <v>1988</v>
      </c>
      <c r="L4598" s="22" t="str">
        <f>VLOOKUP(F4598,'[1]Goa Member''s Details Revised'!$C$2:$AO$7385,9,0)</f>
        <v>Never</v>
      </c>
      <c r="M4598" s="21" t="s">
        <v>12746</v>
      </c>
      <c r="N4598" s="23">
        <f>VLOOKUP(F4598,'[1]Goa Member''s Details Revised'!$C$2:$AO$7385,5,0)</f>
        <v>22500</v>
      </c>
      <c r="O4598" s="23">
        <f>VLOOKUP(F4598,'[1]Goa Member''s Details Revised'!$C$2:$AO$7385,5,0)</f>
        <v>22500</v>
      </c>
      <c r="P4598" s="23">
        <f>VLOOKUP(F4598,'[1]Goa Member''s Details Revised'!$C$2:$AO$7385,6,0)</f>
        <v>23500</v>
      </c>
      <c r="Q4598" s="23" t="str">
        <f>VLOOKUP(F4598,'[1]Goa Member''s Details Revised'!$C$2:$AO$7385,8,0)</f>
        <v>I.R.M</v>
      </c>
      <c r="R4598" s="23">
        <f t="shared" si="357"/>
        <v>-1000</v>
      </c>
      <c r="S4598" s="21">
        <f t="shared" si="358"/>
        <v>35</v>
      </c>
      <c r="T4598" s="23">
        <f t="shared" si="360"/>
        <v>18800</v>
      </c>
      <c r="U4598" s="23">
        <f t="shared" si="361"/>
        <v>15191.919191919191</v>
      </c>
      <c r="V4598" s="23">
        <f t="shared" si="359"/>
        <v>19000</v>
      </c>
      <c r="W4598" s="23"/>
      <c r="X4598" s="21"/>
      <c r="Y4598" s="24" t="str">
        <f>VLOOKUP(F4598,'[1]Goa Member''s Details Revised'!$C$2:$AO$7385,12,0)</f>
        <v>Letter Sent, Last Communication Till 2012, (GSV:- 22,500/-) (CSV:- 23,500/-)</v>
      </c>
    </row>
    <row r="4599" spans="2:25" ht="30">
      <c r="B4599" s="20">
        <v>4590</v>
      </c>
      <c r="C4599" s="21"/>
      <c r="D4599" s="21" t="s">
        <v>12747</v>
      </c>
      <c r="E4599" s="21" t="s">
        <v>56</v>
      </c>
      <c r="F4599" s="21" t="s">
        <v>12748</v>
      </c>
      <c r="G4599" s="21"/>
      <c r="H4599" s="22" t="str">
        <f>VLOOKUP(F4599,'[1]Goa Member''s Details Revised'!$C$2:$AO$7385,2,0)</f>
        <v>PURCHASER</v>
      </c>
      <c r="I4599" s="21">
        <v>31</v>
      </c>
      <c r="J4599" s="21" t="s">
        <v>65</v>
      </c>
      <c r="K4599" s="21">
        <v>1988</v>
      </c>
      <c r="L4599" s="22">
        <f>VLOOKUP(F4599,'[1]Goa Member''s Details Revised'!$C$2:$AO$7385,9,0)</f>
        <v>2008</v>
      </c>
      <c r="M4599" s="21" t="s">
        <v>12749</v>
      </c>
      <c r="N4599" s="23">
        <f>VLOOKUP(F4599,'[1]Goa Member''s Details Revised'!$C$2:$AO$7385,5,0)</f>
        <v>22500</v>
      </c>
      <c r="O4599" s="23">
        <f>VLOOKUP(F4599,'[1]Goa Member''s Details Revised'!$C$2:$AO$7385,5,0)</f>
        <v>22500</v>
      </c>
      <c r="P4599" s="23">
        <f>VLOOKUP(F4599,'[1]Goa Member''s Details Revised'!$C$2:$AO$7385,6,0)</f>
        <v>23500</v>
      </c>
      <c r="Q4599" s="23" t="str">
        <f>VLOOKUP(F4599,'[1]Goa Member''s Details Revised'!$C$2:$AO$7385,8,0)</f>
        <v>R.M.</v>
      </c>
      <c r="R4599" s="23">
        <f t="shared" si="357"/>
        <v>-1000</v>
      </c>
      <c r="S4599" s="21">
        <f t="shared" si="358"/>
        <v>35</v>
      </c>
      <c r="T4599" s="23">
        <f t="shared" si="360"/>
        <v>18800</v>
      </c>
      <c r="U4599" s="23">
        <f t="shared" si="361"/>
        <v>15191.919191919191</v>
      </c>
      <c r="V4599" s="23">
        <f t="shared" si="359"/>
        <v>19000</v>
      </c>
      <c r="W4599" s="23"/>
      <c r="X4599" s="21"/>
      <c r="Y4599" s="24" t="str">
        <f>VLOOKUP(F4599,'[1]Goa Member''s Details Revised'!$C$2:$AO$7385,12,0)</f>
        <v>Letter Not Sent, Last Communication Till 2009, (GSV:- 22,500/-) (CSV:- 23,500/-)</v>
      </c>
    </row>
    <row r="4600" spans="2:25">
      <c r="B4600" s="20">
        <v>4591</v>
      </c>
      <c r="C4600" s="21"/>
      <c r="D4600" s="21" t="s">
        <v>12750</v>
      </c>
      <c r="E4600" s="21" t="s">
        <v>56</v>
      </c>
      <c r="F4600" s="21" t="s">
        <v>12751</v>
      </c>
      <c r="G4600" s="21"/>
      <c r="H4600" s="22" t="str">
        <f>VLOOKUP(F4600,'[1]Goa Member''s Details Revised'!$C$2:$AO$7385,2,0)</f>
        <v>PURCHASER</v>
      </c>
      <c r="I4600" s="21">
        <v>4</v>
      </c>
      <c r="J4600" s="21" t="s">
        <v>207</v>
      </c>
      <c r="K4600" s="21">
        <v>1988</v>
      </c>
      <c r="L4600" s="22" t="str">
        <f>VLOOKUP(F4600,'[1]Goa Member''s Details Revised'!$C$2:$AO$7385,9,0)</f>
        <v>Never</v>
      </c>
      <c r="M4600" s="21" t="s">
        <v>12752</v>
      </c>
      <c r="N4600" s="23">
        <f>VLOOKUP(F4600,'[1]Goa Member''s Details Revised'!$C$2:$AO$7385,5,0)</f>
        <v>16600</v>
      </c>
      <c r="O4600" s="23">
        <f>VLOOKUP(F4600,'[1]Goa Member''s Details Revised'!$C$2:$AO$7385,5,0)</f>
        <v>16600</v>
      </c>
      <c r="P4600" s="23">
        <f>VLOOKUP(F4600,'[1]Goa Member''s Details Revised'!$C$2:$AO$7385,6,0)</f>
        <v>16600</v>
      </c>
      <c r="Q4600" s="23" t="str">
        <f>VLOOKUP(F4600,'[1]Goa Member''s Details Revised'!$C$2:$AO$7385,8,0)</f>
        <v>I.R.M</v>
      </c>
      <c r="R4600" s="23">
        <f t="shared" si="357"/>
        <v>0</v>
      </c>
      <c r="S4600" s="21">
        <f t="shared" si="358"/>
        <v>35</v>
      </c>
      <c r="T4600" s="23">
        <f t="shared" si="360"/>
        <v>13280</v>
      </c>
      <c r="U4600" s="23">
        <f t="shared" si="361"/>
        <v>10731.313131313131</v>
      </c>
      <c r="V4600" s="23">
        <f t="shared" si="359"/>
        <v>13280</v>
      </c>
      <c r="W4600" s="23"/>
      <c r="X4600" s="21"/>
      <c r="Y4600" s="24" t="str">
        <f>VLOOKUP(F4600,'[1]Goa Member''s Details Revised'!$C$2:$AO$7385,12,0)</f>
        <v>Last Communication Till 2012, (GSV:- 16,000/-) (CSV:- 16,600/-)</v>
      </c>
    </row>
    <row r="4601" spans="2:25">
      <c r="B4601" s="20">
        <v>4592</v>
      </c>
      <c r="C4601" s="21"/>
      <c r="D4601" s="21" t="s">
        <v>12753</v>
      </c>
      <c r="E4601" s="21" t="s">
        <v>56</v>
      </c>
      <c r="F4601" s="21" t="s">
        <v>12754</v>
      </c>
      <c r="G4601" s="21"/>
      <c r="H4601" s="22" t="str">
        <f>VLOOKUP(F4601,'[1]Goa Member''s Details Revised'!$C$2:$AO$7385,2,0)</f>
        <v>PURCHASER</v>
      </c>
      <c r="I4601" s="21">
        <v>13</v>
      </c>
      <c r="J4601" s="21" t="s">
        <v>207</v>
      </c>
      <c r="K4601" s="21">
        <v>1988</v>
      </c>
      <c r="L4601" s="22" t="str">
        <f>VLOOKUP(F4601,'[1]Goa Member''s Details Revised'!$C$2:$AO$7385,9,0)</f>
        <v>Never</v>
      </c>
      <c r="M4601" s="21" t="s">
        <v>12755</v>
      </c>
      <c r="N4601" s="23">
        <f>VLOOKUP(F4601,'[1]Goa Member''s Details Revised'!$C$2:$AO$7385,5,0)</f>
        <v>17575</v>
      </c>
      <c r="O4601" s="23">
        <f>VLOOKUP(F4601,'[1]Goa Member''s Details Revised'!$C$2:$AO$7385,5,0)</f>
        <v>17575</v>
      </c>
      <c r="P4601" s="23">
        <v>17575</v>
      </c>
      <c r="Q4601" s="23" t="str">
        <f>VLOOKUP(F4601,'[1]Goa Member''s Details Revised'!$C$2:$AO$7385,8,0)</f>
        <v>I.R.M</v>
      </c>
      <c r="R4601" s="23">
        <f t="shared" si="357"/>
        <v>0</v>
      </c>
      <c r="S4601" s="21">
        <f t="shared" si="358"/>
        <v>35</v>
      </c>
      <c r="T4601" s="23">
        <f t="shared" si="360"/>
        <v>14060</v>
      </c>
      <c r="U4601" s="23">
        <f t="shared" si="361"/>
        <v>11361.616161616163</v>
      </c>
      <c r="V4601" s="23">
        <f t="shared" si="359"/>
        <v>14060</v>
      </c>
      <c r="W4601" s="23"/>
      <c r="X4601" s="21"/>
      <c r="Y4601" s="24" t="str">
        <f>VLOOKUP(F4601,'[1]Goa Member''s Details Revised'!$C$2:$AO$7385,12,0)</f>
        <v>Last Communication Till 2013</v>
      </c>
    </row>
    <row r="4602" spans="2:25">
      <c r="B4602" s="20">
        <v>4593</v>
      </c>
      <c r="C4602" s="21"/>
      <c r="D4602" s="21" t="s">
        <v>12756</v>
      </c>
      <c r="E4602" s="21" t="s">
        <v>56</v>
      </c>
      <c r="F4602" s="21" t="s">
        <v>12757</v>
      </c>
      <c r="G4602" s="21"/>
      <c r="H4602" s="22" t="str">
        <f>VLOOKUP(F4602,'[1]Goa Member''s Details Revised'!$C$2:$AO$7385,2,0)</f>
        <v>PURCHASER</v>
      </c>
      <c r="I4602" s="21">
        <v>11</v>
      </c>
      <c r="J4602" s="21" t="s">
        <v>207</v>
      </c>
      <c r="K4602" s="21">
        <v>1988</v>
      </c>
      <c r="L4602" s="22">
        <f>VLOOKUP(F4602,'[1]Goa Member''s Details Revised'!$C$2:$AO$7385,9,0)</f>
        <v>2007</v>
      </c>
      <c r="M4602" s="21" t="s">
        <v>12758</v>
      </c>
      <c r="N4602" s="23">
        <f>VLOOKUP(F4602,'[1]Goa Member''s Details Revised'!$C$2:$AO$7385,5,0)</f>
        <v>28500</v>
      </c>
      <c r="O4602" s="23">
        <f>VLOOKUP(F4602,'[1]Goa Member''s Details Revised'!$C$2:$AO$7385,5,0)</f>
        <v>28500</v>
      </c>
      <c r="P4602" s="23">
        <v>28500</v>
      </c>
      <c r="Q4602" s="23" t="str">
        <f>VLOOKUP(F4602,'[1]Goa Member''s Details Revised'!$C$2:$AO$7385,8,0)</f>
        <v>R.M.</v>
      </c>
      <c r="R4602" s="23">
        <f t="shared" si="357"/>
        <v>0</v>
      </c>
      <c r="S4602" s="21">
        <f t="shared" si="358"/>
        <v>35</v>
      </c>
      <c r="T4602" s="23">
        <f t="shared" si="360"/>
        <v>22800</v>
      </c>
      <c r="U4602" s="23">
        <f t="shared" si="361"/>
        <v>18424.242424242424</v>
      </c>
      <c r="V4602" s="23">
        <f t="shared" si="359"/>
        <v>22800</v>
      </c>
      <c r="W4602" s="23"/>
      <c r="X4602" s="21"/>
      <c r="Y4602" s="24" t="str">
        <f>VLOOKUP(F4602,'[1]Goa Member''s Details Revised'!$C$2:$AO$7385,12,0)</f>
        <v>Last send performa invoice &amp; Communication Till 2011</v>
      </c>
    </row>
    <row r="4603" spans="2:25" ht="30">
      <c r="B4603" s="20">
        <v>4594</v>
      </c>
      <c r="C4603" s="21"/>
      <c r="D4603" s="21" t="s">
        <v>12759</v>
      </c>
      <c r="E4603" s="21" t="s">
        <v>56</v>
      </c>
      <c r="F4603" s="21" t="s">
        <v>12760</v>
      </c>
      <c r="G4603" s="21"/>
      <c r="H4603" s="22" t="str">
        <f>VLOOKUP(F4603,'[1]Goa Member''s Details Revised'!$C$2:$AO$7385,2,0)</f>
        <v>PURCHASER</v>
      </c>
      <c r="I4603" s="21">
        <v>16</v>
      </c>
      <c r="J4603" s="21" t="s">
        <v>207</v>
      </c>
      <c r="K4603" s="21">
        <v>1988</v>
      </c>
      <c r="L4603" s="22" t="str">
        <f>VLOOKUP(F4603,'[1]Goa Member''s Details Revised'!$C$2:$AO$7385,9,0)</f>
        <v>Never</v>
      </c>
      <c r="M4603" s="21" t="s">
        <v>12761</v>
      </c>
      <c r="N4603" s="23">
        <f>VLOOKUP(F4603,'[1]Goa Member''s Details Revised'!$C$2:$AO$7385,5,0)</f>
        <v>22500</v>
      </c>
      <c r="O4603" s="23">
        <f>VLOOKUP(F4603,'[1]Goa Member''s Details Revised'!$C$2:$AO$7385,5,0)</f>
        <v>22500</v>
      </c>
      <c r="P4603" s="23">
        <f>VLOOKUP(F4603,'[1]Goa Member''s Details Revised'!$C$2:$AO$7385,6,0)</f>
        <v>23500</v>
      </c>
      <c r="Q4603" s="23" t="str">
        <f>VLOOKUP(F4603,'[1]Goa Member''s Details Revised'!$C$2:$AO$7385,8,0)</f>
        <v>I.R.M</v>
      </c>
      <c r="R4603" s="23">
        <f t="shared" si="357"/>
        <v>-1000</v>
      </c>
      <c r="S4603" s="21">
        <f t="shared" si="358"/>
        <v>35</v>
      </c>
      <c r="T4603" s="23">
        <f t="shared" si="360"/>
        <v>18800</v>
      </c>
      <c r="U4603" s="23">
        <f t="shared" si="361"/>
        <v>15191.919191919191</v>
      </c>
      <c r="V4603" s="23">
        <f t="shared" si="359"/>
        <v>19000</v>
      </c>
      <c r="W4603" s="23"/>
      <c r="X4603" s="21"/>
      <c r="Y4603" s="24" t="str">
        <f>VLOOKUP(F4603,'[1]Goa Member''s Details Revised'!$C$2:$AO$7385,12,0)</f>
        <v>Last reply to his mail on 17/2/2022, (GSV:- 22,500/-) (CSV:- 23,500/-)</v>
      </c>
    </row>
    <row r="4604" spans="2:25" ht="30">
      <c r="B4604" s="20">
        <v>4595</v>
      </c>
      <c r="C4604" s="21"/>
      <c r="D4604" s="21" t="s">
        <v>12762</v>
      </c>
      <c r="E4604" s="21" t="s">
        <v>56</v>
      </c>
      <c r="F4604" s="21" t="s">
        <v>12763</v>
      </c>
      <c r="G4604" s="21"/>
      <c r="H4604" s="22" t="str">
        <f>VLOOKUP(F4604,'[1]Goa Member''s Details Revised'!$C$2:$AO$7385,2,0)</f>
        <v>PURCHASER</v>
      </c>
      <c r="I4604" s="21">
        <v>16</v>
      </c>
      <c r="J4604" s="21" t="s">
        <v>207</v>
      </c>
      <c r="K4604" s="21">
        <v>1988</v>
      </c>
      <c r="L4604" s="22" t="str">
        <f>VLOOKUP(F4604,'[1]Goa Member''s Details Revised'!$C$2:$AO$7385,9,0)</f>
        <v>Never</v>
      </c>
      <c r="M4604" s="21" t="s">
        <v>12764</v>
      </c>
      <c r="N4604" s="23">
        <f>VLOOKUP(F4604,'[1]Goa Member''s Details Revised'!$C$2:$AO$7385,5,0)</f>
        <v>28500</v>
      </c>
      <c r="O4604" s="23">
        <f>VLOOKUP(F4604,'[1]Goa Member''s Details Revised'!$C$2:$AO$7385,5,0)</f>
        <v>28500</v>
      </c>
      <c r="P4604" s="23">
        <f>VLOOKUP(F4604,'[1]Goa Member''s Details Revised'!$C$2:$AO$7385,6,0)</f>
        <v>29700</v>
      </c>
      <c r="Q4604" s="23" t="str">
        <f>VLOOKUP(F4604,'[1]Goa Member''s Details Revised'!$C$2:$AO$7385,8,0)</f>
        <v>I.R.M</v>
      </c>
      <c r="R4604" s="23">
        <f t="shared" si="357"/>
        <v>-1200</v>
      </c>
      <c r="S4604" s="21">
        <f t="shared" si="358"/>
        <v>35</v>
      </c>
      <c r="T4604" s="23">
        <f t="shared" si="360"/>
        <v>23760</v>
      </c>
      <c r="U4604" s="23">
        <f t="shared" si="361"/>
        <v>19200</v>
      </c>
      <c r="V4604" s="23">
        <f t="shared" si="359"/>
        <v>24000</v>
      </c>
      <c r="W4604" s="23"/>
      <c r="X4604" s="21"/>
      <c r="Y4604" s="24" t="str">
        <f>VLOOKUP(F4604,'[1]Goa Member''s Details Revised'!$C$2:$AO$7385,12,0)</f>
        <v xml:space="preserve">we send last reminder in 2012.then we did not receive any reply </v>
      </c>
    </row>
    <row r="4605" spans="2:25">
      <c r="B4605" s="20">
        <v>4596</v>
      </c>
      <c r="C4605" s="21"/>
      <c r="D4605" s="21" t="s">
        <v>12765</v>
      </c>
      <c r="E4605" s="21" t="s">
        <v>56</v>
      </c>
      <c r="F4605" s="21" t="s">
        <v>12766</v>
      </c>
      <c r="G4605" s="21"/>
      <c r="H4605" s="22" t="str">
        <f>VLOOKUP(F4605,'[1]Goa Member''s Details Revised'!$C$2:$AO$7385,2,0)</f>
        <v>PURCHASER</v>
      </c>
      <c r="I4605" s="21">
        <v>16</v>
      </c>
      <c r="J4605" s="21" t="s">
        <v>207</v>
      </c>
      <c r="K4605" s="21">
        <v>1988</v>
      </c>
      <c r="L4605" s="22" t="str">
        <f>VLOOKUP(F4605,'[1]Goa Member''s Details Revised'!$C$2:$AO$7385,9,0)</f>
        <v>Never</v>
      </c>
      <c r="M4605" s="21" t="s">
        <v>12767</v>
      </c>
      <c r="N4605" s="23">
        <f>VLOOKUP(F4605,'[1]Goa Member''s Details Revised'!$C$2:$AO$7385,5,0)</f>
        <v>28500</v>
      </c>
      <c r="O4605" s="23">
        <f>VLOOKUP(F4605,'[1]Goa Member''s Details Revised'!$C$2:$AO$7385,5,0)</f>
        <v>28500</v>
      </c>
      <c r="P4605" s="23">
        <f>VLOOKUP(F4605,'[1]Goa Member''s Details Revised'!$C$2:$AO$7385,6,0)</f>
        <v>29700</v>
      </c>
      <c r="Q4605" s="23" t="str">
        <f>VLOOKUP(F4605,'[1]Goa Member''s Details Revised'!$C$2:$AO$7385,8,0)</f>
        <v>I.R.M</v>
      </c>
      <c r="R4605" s="23">
        <f t="shared" si="357"/>
        <v>-1200</v>
      </c>
      <c r="S4605" s="21">
        <f t="shared" si="358"/>
        <v>35</v>
      </c>
      <c r="T4605" s="23">
        <f t="shared" si="360"/>
        <v>23760</v>
      </c>
      <c r="U4605" s="23">
        <f t="shared" si="361"/>
        <v>19200</v>
      </c>
      <c r="V4605" s="23">
        <f t="shared" si="359"/>
        <v>24000</v>
      </c>
      <c r="W4605" s="23"/>
      <c r="X4605" s="21"/>
      <c r="Y4605" s="24" t="str">
        <f>VLOOKUP(F4605,'[1]Goa Member''s Details Revised'!$C$2:$AO$7385,12,0)</f>
        <v xml:space="preserve">Last Communication Till 12/3/2008, </v>
      </c>
    </row>
    <row r="4606" spans="2:25" ht="45">
      <c r="B4606" s="20">
        <v>4597</v>
      </c>
      <c r="C4606" s="21"/>
      <c r="D4606" s="21" t="s">
        <v>12768</v>
      </c>
      <c r="E4606" s="21" t="s">
        <v>56</v>
      </c>
      <c r="F4606" s="21" t="s">
        <v>12769</v>
      </c>
      <c r="G4606" s="21"/>
      <c r="H4606" s="22" t="str">
        <f>VLOOKUP(F4606,'[1]Goa Member''s Details Revised'!$C$2:$AO$7385,2,0)</f>
        <v>PURCHASER</v>
      </c>
      <c r="I4606" s="21">
        <v>22</v>
      </c>
      <c r="J4606" s="21" t="s">
        <v>207</v>
      </c>
      <c r="K4606" s="21">
        <v>1988</v>
      </c>
      <c r="L4606" s="22" t="str">
        <f>VLOOKUP(F4606,'[1]Goa Member''s Details Revised'!$C$2:$AO$7385,9,0)</f>
        <v>Never</v>
      </c>
      <c r="M4606" s="21" t="s">
        <v>12770</v>
      </c>
      <c r="N4606" s="23">
        <f>VLOOKUP(F4606,'[1]Goa Member''s Details Revised'!$C$2:$AO$7385,5,0)</f>
        <v>18500</v>
      </c>
      <c r="O4606" s="23">
        <f>VLOOKUP(F4606,'[1]Goa Member''s Details Revised'!$C$2:$AO$7385,5,0)</f>
        <v>18500</v>
      </c>
      <c r="P4606" s="23">
        <f>VLOOKUP(F4606,'[1]Goa Member''s Details Revised'!$C$2:$AO$7385,6,0)</f>
        <v>19300</v>
      </c>
      <c r="Q4606" s="23" t="str">
        <f>VLOOKUP(F4606,'[1]Goa Member''s Details Revised'!$C$2:$AO$7385,8,0)</f>
        <v>I.R.M</v>
      </c>
      <c r="R4606" s="23">
        <f t="shared" si="357"/>
        <v>-800</v>
      </c>
      <c r="S4606" s="21">
        <f t="shared" si="358"/>
        <v>35</v>
      </c>
      <c r="T4606" s="23">
        <f t="shared" si="360"/>
        <v>15440</v>
      </c>
      <c r="U4606" s="23">
        <f t="shared" si="361"/>
        <v>12476.767676767677</v>
      </c>
      <c r="V4606" s="23">
        <f t="shared" si="359"/>
        <v>15600</v>
      </c>
      <c r="W4606" s="23"/>
      <c r="X4606" s="21"/>
      <c r="Y4606" s="24" t="str">
        <f>VLOOKUP(F4606,'[1]Goa Member''s Details Revised'!$C$2:$AO$7385,12,0)</f>
        <v>Letter Not Sent, Last Communication Till 2009, (GSV:- 18,500/-) (CSV:- 19,300/-)
Total 5 Membership Of GOA:- 1332,1333,1334,1335 &amp; 1393</v>
      </c>
    </row>
    <row r="4607" spans="2:25" ht="45">
      <c r="B4607" s="20">
        <v>4598</v>
      </c>
      <c r="C4607" s="21"/>
      <c r="D4607" s="21" t="s">
        <v>12771</v>
      </c>
      <c r="E4607" s="21" t="s">
        <v>56</v>
      </c>
      <c r="F4607" s="21" t="s">
        <v>12772</v>
      </c>
      <c r="G4607" s="21"/>
      <c r="H4607" s="22" t="str">
        <f>VLOOKUP(F4607,'[1]Goa Member''s Details Revised'!$C$2:$AO$7385,2,0)</f>
        <v>PURCHASER</v>
      </c>
      <c r="I4607" s="21">
        <v>22</v>
      </c>
      <c r="J4607" s="21" t="s">
        <v>207</v>
      </c>
      <c r="K4607" s="21">
        <v>1988</v>
      </c>
      <c r="L4607" s="22" t="str">
        <f>VLOOKUP(F4607,'[1]Goa Member''s Details Revised'!$C$2:$AO$7385,9,0)</f>
        <v>Never</v>
      </c>
      <c r="M4607" s="21" t="s">
        <v>12770</v>
      </c>
      <c r="N4607" s="23">
        <f>VLOOKUP(F4607,'[1]Goa Member''s Details Revised'!$C$2:$AO$7385,5,0)</f>
        <v>18500</v>
      </c>
      <c r="O4607" s="23">
        <f>VLOOKUP(F4607,'[1]Goa Member''s Details Revised'!$C$2:$AO$7385,5,0)</f>
        <v>18500</v>
      </c>
      <c r="P4607" s="23">
        <f>VLOOKUP(F4607,'[1]Goa Member''s Details Revised'!$C$2:$AO$7385,6,0)</f>
        <v>19300</v>
      </c>
      <c r="Q4607" s="23" t="str">
        <f>VLOOKUP(F4607,'[1]Goa Member''s Details Revised'!$C$2:$AO$7385,8,0)</f>
        <v>I.R.M</v>
      </c>
      <c r="R4607" s="23">
        <f t="shared" si="357"/>
        <v>-800</v>
      </c>
      <c r="S4607" s="21">
        <f t="shared" si="358"/>
        <v>35</v>
      </c>
      <c r="T4607" s="23">
        <f t="shared" si="360"/>
        <v>15440</v>
      </c>
      <c r="U4607" s="23">
        <f t="shared" si="361"/>
        <v>12476.767676767677</v>
      </c>
      <c r="V4607" s="23">
        <f t="shared" si="359"/>
        <v>15600</v>
      </c>
      <c r="W4607" s="23"/>
      <c r="X4607" s="21"/>
      <c r="Y4607" s="24" t="str">
        <f>VLOOKUP(F4607,'[1]Goa Member''s Details Revised'!$C$2:$AO$7385,12,0)</f>
        <v>Letter Not Sent, Last Communication Till 2009, (GSV:- 18,500/-) (CSV:- 19,300/-)
Total 5 Membership Of GOA:- 1332,1333,1334,1335 &amp; 1393</v>
      </c>
    </row>
    <row r="4608" spans="2:25" ht="45">
      <c r="B4608" s="20">
        <v>4599</v>
      </c>
      <c r="C4608" s="21"/>
      <c r="D4608" s="21" t="s">
        <v>12773</v>
      </c>
      <c r="E4608" s="21" t="s">
        <v>56</v>
      </c>
      <c r="F4608" s="21" t="s">
        <v>12774</v>
      </c>
      <c r="G4608" s="21"/>
      <c r="H4608" s="22" t="str">
        <f>VLOOKUP(F4608,'[1]Goa Member''s Details Revised'!$C$2:$AO$7385,2,0)</f>
        <v>PURCHASER</v>
      </c>
      <c r="I4608" s="21">
        <v>22</v>
      </c>
      <c r="J4608" s="21" t="s">
        <v>207</v>
      </c>
      <c r="K4608" s="21">
        <v>1988</v>
      </c>
      <c r="L4608" s="22">
        <f>VLOOKUP(F4608,'[1]Goa Member''s Details Revised'!$C$2:$AO$7385,9,0)</f>
        <v>2007</v>
      </c>
      <c r="M4608" s="21" t="s">
        <v>12770</v>
      </c>
      <c r="N4608" s="23">
        <f>VLOOKUP(F4608,'[1]Goa Member''s Details Revised'!$C$2:$AO$7385,5,0)</f>
        <v>18500</v>
      </c>
      <c r="O4608" s="23">
        <f>VLOOKUP(F4608,'[1]Goa Member''s Details Revised'!$C$2:$AO$7385,5,0)</f>
        <v>18500</v>
      </c>
      <c r="P4608" s="23">
        <f>VLOOKUP(F4608,'[1]Goa Member''s Details Revised'!$C$2:$AO$7385,6,0)</f>
        <v>19300</v>
      </c>
      <c r="Q4608" s="23" t="str">
        <f>VLOOKUP(F4608,'[1]Goa Member''s Details Revised'!$C$2:$AO$7385,8,0)</f>
        <v>R.M</v>
      </c>
      <c r="R4608" s="23">
        <f t="shared" si="357"/>
        <v>-800</v>
      </c>
      <c r="S4608" s="21">
        <f t="shared" si="358"/>
        <v>35</v>
      </c>
      <c r="T4608" s="23">
        <f t="shared" si="360"/>
        <v>15440</v>
      </c>
      <c r="U4608" s="23">
        <f t="shared" si="361"/>
        <v>12476.767676767677</v>
      </c>
      <c r="V4608" s="23">
        <f t="shared" si="359"/>
        <v>15600</v>
      </c>
      <c r="W4608" s="23"/>
      <c r="X4608" s="21"/>
      <c r="Y4608" s="24" t="str">
        <f>VLOOKUP(F4608,'[1]Goa Member''s Details Revised'!$C$2:$AO$7385,12,0)</f>
        <v>reminder send Last Communication Till 2009, (GSV:- 18,500/-) (CSV:- 19,300/-)
Total 5 Membership Of GOA:- 1332,1333,1334,1335 &amp; 1393</v>
      </c>
    </row>
    <row r="4609" spans="2:25" ht="30">
      <c r="B4609" s="20">
        <v>4600</v>
      </c>
      <c r="C4609" s="21"/>
      <c r="D4609" s="21" t="s">
        <v>12775</v>
      </c>
      <c r="E4609" s="21" t="s">
        <v>56</v>
      </c>
      <c r="F4609" s="21" t="s">
        <v>12776</v>
      </c>
      <c r="G4609" s="21"/>
      <c r="H4609" s="22" t="str">
        <f>VLOOKUP(F4609,'[1]Goa Member''s Details Revised'!$C$2:$AO$7385,2,0)</f>
        <v>PURCHASER</v>
      </c>
      <c r="I4609" s="21">
        <v>22</v>
      </c>
      <c r="J4609" s="21" t="s">
        <v>207</v>
      </c>
      <c r="K4609" s="21">
        <v>1988</v>
      </c>
      <c r="L4609" s="22" t="str">
        <f>VLOOKUP(F4609,'[1]Goa Member''s Details Revised'!$C$2:$AO$7385,9,0)</f>
        <v>Never</v>
      </c>
      <c r="M4609" s="21" t="s">
        <v>12777</v>
      </c>
      <c r="N4609" s="23">
        <f>VLOOKUP(F4609,'[1]Goa Member''s Details Revised'!$C$2:$AO$7385,5,0)</f>
        <v>18500</v>
      </c>
      <c r="O4609" s="23">
        <f>VLOOKUP(F4609,'[1]Goa Member''s Details Revised'!$C$2:$AO$7385,5,0)</f>
        <v>18500</v>
      </c>
      <c r="P4609" s="23">
        <f>VLOOKUP(F4609,'[1]Goa Member''s Details Revised'!$C$2:$AO$7385,6,0)</f>
        <v>19300</v>
      </c>
      <c r="Q4609" s="23" t="str">
        <f>VLOOKUP(F4609,'[1]Goa Member''s Details Revised'!$C$2:$AO$7385,8,0)</f>
        <v>I.R.M</v>
      </c>
      <c r="R4609" s="23">
        <f t="shared" si="357"/>
        <v>-800</v>
      </c>
      <c r="S4609" s="21">
        <f t="shared" si="358"/>
        <v>35</v>
      </c>
      <c r="T4609" s="23">
        <f t="shared" si="360"/>
        <v>15440</v>
      </c>
      <c r="U4609" s="23">
        <f t="shared" si="361"/>
        <v>12476.767676767677</v>
      </c>
      <c r="V4609" s="23">
        <f t="shared" si="359"/>
        <v>15600</v>
      </c>
      <c r="W4609" s="23"/>
      <c r="X4609" s="21"/>
      <c r="Y4609" s="24" t="str">
        <f>VLOOKUP(F4609,'[1]Goa Member''s Details Revised'!$C$2:$AO$7385,12,0)</f>
        <v>Last Communication Till 2009, (GSV:- 18,500/-) (CSV:- 19,300/-)
Total 5 Membership Of GOA:- 1332,1333,1334,1335 &amp; 1393</v>
      </c>
    </row>
    <row r="4610" spans="2:25" ht="30">
      <c r="B4610" s="20">
        <v>4601</v>
      </c>
      <c r="C4610" s="21"/>
      <c r="D4610" s="21" t="s">
        <v>12778</v>
      </c>
      <c r="E4610" s="21" t="s">
        <v>56</v>
      </c>
      <c r="F4610" s="21" t="s">
        <v>12779</v>
      </c>
      <c r="G4610" s="21"/>
      <c r="H4610" s="22" t="str">
        <f>VLOOKUP(F4610,'[1]Goa Member''s Details Revised'!$C$2:$AO$7385,2,0)</f>
        <v>PURCHASER</v>
      </c>
      <c r="I4610" s="21">
        <v>27</v>
      </c>
      <c r="J4610" s="21" t="s">
        <v>207</v>
      </c>
      <c r="K4610" s="21">
        <v>1988</v>
      </c>
      <c r="L4610" s="22" t="str">
        <f>VLOOKUP(F4610,'[1]Goa Member''s Details Revised'!$C$2:$AO$7385,9,0)</f>
        <v>Never</v>
      </c>
      <c r="M4610" s="21" t="s">
        <v>12780</v>
      </c>
      <c r="N4610" s="23">
        <f>VLOOKUP(F4610,'[1]Goa Member''s Details Revised'!$C$2:$AO$7385,5,0)</f>
        <v>19300</v>
      </c>
      <c r="O4610" s="23">
        <f>VLOOKUP(F4610,'[1]Goa Member''s Details Revised'!$C$2:$AO$7385,5,0)</f>
        <v>19300</v>
      </c>
      <c r="P4610" s="23">
        <f>VLOOKUP(F4610,'[1]Goa Member''s Details Revised'!$C$2:$AO$7385,6,0)</f>
        <v>19300</v>
      </c>
      <c r="Q4610" s="23" t="str">
        <f>VLOOKUP(F4610,'[1]Goa Member''s Details Revised'!$C$2:$AO$7385,8,0)</f>
        <v>I.R.M</v>
      </c>
      <c r="R4610" s="23">
        <f t="shared" si="357"/>
        <v>0</v>
      </c>
      <c r="S4610" s="21">
        <f t="shared" si="358"/>
        <v>35</v>
      </c>
      <c r="T4610" s="23">
        <f t="shared" si="360"/>
        <v>15440</v>
      </c>
      <c r="U4610" s="23">
        <f t="shared" si="361"/>
        <v>12476.767676767677</v>
      </c>
      <c r="V4610" s="23">
        <f t="shared" si="359"/>
        <v>15440</v>
      </c>
      <c r="W4610" s="23"/>
      <c r="X4610" s="21"/>
      <c r="Y4610" s="24" t="str">
        <f>VLOOKUP(F4610,'[1]Goa Member''s Details Revised'!$C$2:$AO$7385,12,0)</f>
        <v>we send last reminder in 2013.then we did not receive any reply , (GSV:- 18,500/-) (CSV:- 19,300/-)</v>
      </c>
    </row>
    <row r="4611" spans="2:25" ht="30">
      <c r="B4611" s="20">
        <v>4602</v>
      </c>
      <c r="C4611" s="21"/>
      <c r="D4611" s="21" t="s">
        <v>12781</v>
      </c>
      <c r="E4611" s="21" t="s">
        <v>56</v>
      </c>
      <c r="F4611" s="21" t="s">
        <v>12782</v>
      </c>
      <c r="G4611" s="21"/>
      <c r="H4611" s="22" t="str">
        <f>VLOOKUP(F4611,'[1]Goa Member''s Details Revised'!$C$2:$AO$7385,2,0)</f>
        <v>PURCHASER</v>
      </c>
      <c r="I4611" s="21">
        <v>25</v>
      </c>
      <c r="J4611" s="21" t="s">
        <v>207</v>
      </c>
      <c r="K4611" s="21">
        <v>1988</v>
      </c>
      <c r="L4611" s="22" t="str">
        <f>VLOOKUP(F4611,'[1]Goa Member''s Details Revised'!$C$2:$AO$7385,9,0)</f>
        <v>Never</v>
      </c>
      <c r="M4611" s="21" t="s">
        <v>12783</v>
      </c>
      <c r="N4611" s="23">
        <f>VLOOKUP(F4611,'[1]Goa Member''s Details Revised'!$C$2:$AO$7385,5,0)</f>
        <v>19300</v>
      </c>
      <c r="O4611" s="23">
        <f>VLOOKUP(F4611,'[1]Goa Member''s Details Revised'!$C$2:$AO$7385,5,0)</f>
        <v>19300</v>
      </c>
      <c r="P4611" s="23">
        <f>VLOOKUP(F4611,'[1]Goa Member''s Details Revised'!$C$2:$AO$7385,6,0)</f>
        <v>19300</v>
      </c>
      <c r="Q4611" s="23" t="str">
        <f>VLOOKUP(F4611,'[1]Goa Member''s Details Revised'!$C$2:$AO$7385,8,0)</f>
        <v>I.R.M</v>
      </c>
      <c r="R4611" s="23">
        <f t="shared" si="357"/>
        <v>0</v>
      </c>
      <c r="S4611" s="21">
        <f t="shared" si="358"/>
        <v>35</v>
      </c>
      <c r="T4611" s="23">
        <f t="shared" si="360"/>
        <v>15440</v>
      </c>
      <c r="U4611" s="23">
        <f t="shared" si="361"/>
        <v>12476.767676767677</v>
      </c>
      <c r="V4611" s="23">
        <f t="shared" si="359"/>
        <v>15440</v>
      </c>
      <c r="W4611" s="23"/>
      <c r="X4611" s="21"/>
      <c r="Y4611" s="24" t="str">
        <f>VLOOKUP(F4611,'[1]Goa Member''s Details Revised'!$C$2:$AO$7385,12,0)</f>
        <v>we send last reminder in 2013.then we did not receive any reply , (GSV:- 18,500/-) (CSV:- 19,300/-)</v>
      </c>
    </row>
    <row r="4612" spans="2:25">
      <c r="B4612" s="20">
        <v>4603</v>
      </c>
      <c r="C4612" s="21"/>
      <c r="D4612" s="21" t="s">
        <v>12784</v>
      </c>
      <c r="E4612" s="21" t="s">
        <v>56</v>
      </c>
      <c r="F4612" s="21" t="s">
        <v>12785</v>
      </c>
      <c r="G4612" s="21"/>
      <c r="H4612" s="22" t="str">
        <f>VLOOKUP(F4612,'[1]Goa Member''s Details Revised'!$C$2:$AO$7385,2,0)</f>
        <v>PURCHASER</v>
      </c>
      <c r="I4612" s="21">
        <v>27</v>
      </c>
      <c r="J4612" s="21" t="s">
        <v>207</v>
      </c>
      <c r="K4612" s="21">
        <v>1988</v>
      </c>
      <c r="L4612" s="22" t="str">
        <f>VLOOKUP(F4612,'[1]Goa Member''s Details Revised'!$C$2:$AO$7385,9,0)</f>
        <v>Never</v>
      </c>
      <c r="M4612" s="21" t="s">
        <v>12786</v>
      </c>
      <c r="N4612" s="23">
        <f>VLOOKUP(F4612,'[1]Goa Member''s Details Revised'!$C$2:$AO$7385,5,0)</f>
        <v>19300</v>
      </c>
      <c r="O4612" s="23">
        <f>VLOOKUP(F4612,'[1]Goa Member''s Details Revised'!$C$2:$AO$7385,5,0)</f>
        <v>19300</v>
      </c>
      <c r="P4612" s="23">
        <f>VLOOKUP(F4612,'[1]Goa Member''s Details Revised'!$C$2:$AO$7385,6,0)</f>
        <v>19300</v>
      </c>
      <c r="Q4612" s="23" t="str">
        <f>VLOOKUP(F4612,'[1]Goa Member''s Details Revised'!$C$2:$AO$7385,8,0)</f>
        <v>I.R.M</v>
      </c>
      <c r="R4612" s="23">
        <f t="shared" si="357"/>
        <v>0</v>
      </c>
      <c r="S4612" s="21">
        <f t="shared" si="358"/>
        <v>35</v>
      </c>
      <c r="T4612" s="23">
        <f t="shared" si="360"/>
        <v>15440</v>
      </c>
      <c r="U4612" s="23">
        <f t="shared" si="361"/>
        <v>12476.767676767677</v>
      </c>
      <c r="V4612" s="23">
        <f t="shared" si="359"/>
        <v>15440</v>
      </c>
      <c r="W4612" s="23"/>
      <c r="X4612" s="21"/>
      <c r="Y4612" s="24" t="str">
        <f>VLOOKUP(F4612,'[1]Goa Member''s Details Revised'!$C$2:$AO$7385,12,0)</f>
        <v>Last Communication Till 2006, (GSV:- 18,500/-) (CSV:- 19,300/-)</v>
      </c>
    </row>
    <row r="4613" spans="2:25" ht="60">
      <c r="B4613" s="20">
        <v>4604</v>
      </c>
      <c r="C4613" s="21"/>
      <c r="D4613" s="21" t="s">
        <v>12787</v>
      </c>
      <c r="E4613" s="21" t="s">
        <v>56</v>
      </c>
      <c r="F4613" s="21" t="s">
        <v>12788</v>
      </c>
      <c r="G4613" s="21"/>
      <c r="H4613" s="22" t="str">
        <f>VLOOKUP(F4613,'[1]Goa Member''s Details Revised'!$C$2:$AO$7385,2,0)</f>
        <v>PURCHASER</v>
      </c>
      <c r="I4613" s="21">
        <v>24</v>
      </c>
      <c r="J4613" s="21" t="s">
        <v>207</v>
      </c>
      <c r="K4613" s="21">
        <v>1988</v>
      </c>
      <c r="L4613" s="22">
        <f>VLOOKUP(F4613,'[1]Goa Member''s Details Revised'!$C$2:$AO$7385,9,0)</f>
        <v>2009</v>
      </c>
      <c r="M4613" s="21" t="s">
        <v>12789</v>
      </c>
      <c r="N4613" s="23">
        <f>VLOOKUP(F4613,'[1]Goa Member''s Details Revised'!$C$2:$AO$7385,5,0)</f>
        <v>19300</v>
      </c>
      <c r="O4613" s="23">
        <f>VLOOKUP(F4613,'[1]Goa Member''s Details Revised'!$C$2:$AO$7385,5,0)</f>
        <v>19300</v>
      </c>
      <c r="P4613" s="23">
        <f>VLOOKUP(F4613,'[1]Goa Member''s Details Revised'!$C$2:$AO$7385,6,0)</f>
        <v>19300</v>
      </c>
      <c r="Q4613" s="23" t="str">
        <f>VLOOKUP(F4613,'[1]Goa Member''s Details Revised'!$C$2:$AO$7385,8,0)</f>
        <v>R.M</v>
      </c>
      <c r="R4613" s="23">
        <f t="shared" si="357"/>
        <v>0</v>
      </c>
      <c r="S4613" s="21">
        <f t="shared" si="358"/>
        <v>35</v>
      </c>
      <c r="T4613" s="23">
        <f t="shared" si="360"/>
        <v>15440</v>
      </c>
      <c r="U4613" s="23">
        <f t="shared" si="361"/>
        <v>12476.767676767677</v>
      </c>
      <c r="V4613" s="23">
        <f t="shared" si="359"/>
        <v>15440</v>
      </c>
      <c r="W4613" s="23"/>
      <c r="X4613" s="21"/>
      <c r="Y4613" s="24" t="str">
        <f>VLOOKUP(F4613,'[1]Goa Member''s Details Revised'!$C$2:$AO$7385,12,0)</f>
        <v>Last Commuication Till 2009 Total 4 Membership Of GOA:- 1340,1528,1716 &amp; 1340
Membership Transferred From Monisha To Sunil Bardia &amp; Sons (HUF)</v>
      </c>
    </row>
    <row r="4614" spans="2:25" ht="30">
      <c r="B4614" s="20">
        <v>4605</v>
      </c>
      <c r="C4614" s="21"/>
      <c r="D4614" s="21" t="s">
        <v>12790</v>
      </c>
      <c r="E4614" s="21" t="s">
        <v>56</v>
      </c>
      <c r="F4614" s="21" t="s">
        <v>12791</v>
      </c>
      <c r="G4614" s="21"/>
      <c r="H4614" s="22" t="str">
        <f>VLOOKUP(F4614,'[1]Goa Member''s Details Revised'!$C$2:$AO$7385,2,0)</f>
        <v>PURCHASER</v>
      </c>
      <c r="I4614" s="21">
        <v>29</v>
      </c>
      <c r="J4614" s="21" t="s">
        <v>207</v>
      </c>
      <c r="K4614" s="21">
        <v>1988</v>
      </c>
      <c r="L4614" s="22" t="str">
        <f>VLOOKUP(F4614,'[1]Goa Member''s Details Revised'!$C$2:$AO$7385,9,0)</f>
        <v>Never</v>
      </c>
      <c r="M4614" s="21" t="s">
        <v>12792</v>
      </c>
      <c r="N4614" s="23">
        <f>VLOOKUP(F4614,'[1]Goa Member''s Details Revised'!$C$2:$AO$7385,5,0)</f>
        <v>18000</v>
      </c>
      <c r="O4614" s="23">
        <f>VLOOKUP(F4614,'[1]Goa Member''s Details Revised'!$C$2:$AO$7385,5,0)</f>
        <v>18000</v>
      </c>
      <c r="P4614" s="23">
        <f>VLOOKUP(F4614,'[1]Goa Member''s Details Revised'!$C$2:$AO$7385,6,0)</f>
        <v>18000</v>
      </c>
      <c r="Q4614" s="23" t="str">
        <f>VLOOKUP(F4614,'[1]Goa Member''s Details Revised'!$C$2:$AO$7385,8,0)</f>
        <v>I.R.M</v>
      </c>
      <c r="R4614" s="23">
        <f t="shared" si="357"/>
        <v>0</v>
      </c>
      <c r="S4614" s="21">
        <f t="shared" si="358"/>
        <v>35</v>
      </c>
      <c r="T4614" s="23">
        <f t="shared" si="360"/>
        <v>14400</v>
      </c>
      <c r="U4614" s="23">
        <f t="shared" si="361"/>
        <v>11636.363636363636</v>
      </c>
      <c r="V4614" s="23">
        <f t="shared" si="359"/>
        <v>14400</v>
      </c>
      <c r="W4614" s="23"/>
      <c r="X4614" s="21"/>
      <c r="Y4614" s="24" t="str">
        <f>VLOOKUP(F4614,'[1]Goa Member''s Details Revised'!$C$2:$AO$7385,12,0)</f>
        <v>no reminder send  Last Communication Till 2012, (GSV:- 17,500/-) (CSV:- 18,000/-)</v>
      </c>
    </row>
    <row r="4615" spans="2:25">
      <c r="B4615" s="20">
        <v>4606</v>
      </c>
      <c r="C4615" s="21"/>
      <c r="D4615" s="21" t="s">
        <v>12793</v>
      </c>
      <c r="E4615" s="21" t="s">
        <v>56</v>
      </c>
      <c r="F4615" s="21" t="s">
        <v>12794</v>
      </c>
      <c r="G4615" s="21"/>
      <c r="H4615" s="22" t="str">
        <f>VLOOKUP(F4615,'[1]Goa Member''s Details Revised'!$C$2:$AO$7385,2,0)</f>
        <v>Purchaser</v>
      </c>
      <c r="I4615" s="21">
        <v>29</v>
      </c>
      <c r="J4615" s="21" t="s">
        <v>207</v>
      </c>
      <c r="K4615" s="21">
        <v>1988</v>
      </c>
      <c r="L4615" s="22">
        <f>VLOOKUP(F4615,'[1]Goa Member''s Details Revised'!$C$2:$AO$7385,9,0)</f>
        <v>2011</v>
      </c>
      <c r="M4615" s="21" t="s">
        <v>12795</v>
      </c>
      <c r="N4615" s="23">
        <f>VLOOKUP(F4615,'[1]Goa Member''s Details Revised'!$C$2:$AO$7385,5,0)</f>
        <v>18500</v>
      </c>
      <c r="O4615" s="23">
        <f>VLOOKUP(F4615,'[1]Goa Member''s Details Revised'!$C$2:$AO$7385,5,0)</f>
        <v>18500</v>
      </c>
      <c r="P4615" s="23">
        <f>VLOOKUP(F4615,'[1]Goa Member''s Details Revised'!$C$2:$AO$7385,6,0)</f>
        <v>19300</v>
      </c>
      <c r="Q4615" s="23" t="str">
        <f>VLOOKUP(F4615,'[1]Goa Member''s Details Revised'!$C$2:$AO$7385,8,0)</f>
        <v>R.M</v>
      </c>
      <c r="R4615" s="23">
        <f t="shared" si="357"/>
        <v>-800</v>
      </c>
      <c r="S4615" s="21">
        <f t="shared" si="358"/>
        <v>35</v>
      </c>
      <c r="T4615" s="23">
        <f t="shared" si="360"/>
        <v>15440</v>
      </c>
      <c r="U4615" s="23">
        <f t="shared" si="361"/>
        <v>12476.767676767677</v>
      </c>
      <c r="V4615" s="23">
        <f t="shared" si="359"/>
        <v>15600</v>
      </c>
      <c r="W4615" s="23"/>
      <c r="X4615" s="21"/>
      <c r="Y4615" s="24" t="str">
        <f>VLOOKUP(F4615,'[1]Goa Member''s Details Revised'!$C$2:$AO$7385,12,0)</f>
        <v>not send reminder so last communication 11</v>
      </c>
    </row>
    <row r="4616" spans="2:25">
      <c r="B4616" s="20">
        <v>4607</v>
      </c>
      <c r="C4616" s="21"/>
      <c r="D4616" s="21" t="s">
        <v>12796</v>
      </c>
      <c r="E4616" s="21" t="s">
        <v>56</v>
      </c>
      <c r="F4616" s="21" t="s">
        <v>12797</v>
      </c>
      <c r="G4616" s="21"/>
      <c r="H4616" s="22" t="str">
        <f>VLOOKUP(F4616,'[1]Goa Member''s Details Revised'!$C$2:$AO$7385,2,0)</f>
        <v>PURCHASER</v>
      </c>
      <c r="I4616" s="21">
        <v>8</v>
      </c>
      <c r="J4616" s="21" t="s">
        <v>245</v>
      </c>
      <c r="K4616" s="21">
        <v>1988</v>
      </c>
      <c r="L4616" s="22" t="str">
        <f>VLOOKUP(F4616,'[1]Goa Member''s Details Revised'!$C$2:$AO$7385,9,0)</f>
        <v>Never</v>
      </c>
      <c r="M4616" s="21" t="s">
        <v>12798</v>
      </c>
      <c r="N4616" s="23">
        <f>VLOOKUP(F4616,'[1]Goa Member''s Details Revised'!$C$2:$AO$7385,5,0)</f>
        <v>28500</v>
      </c>
      <c r="O4616" s="23">
        <f>VLOOKUP(F4616,'[1]Goa Member''s Details Revised'!$C$2:$AO$7385,5,0)</f>
        <v>28500</v>
      </c>
      <c r="P4616" s="23">
        <f>VLOOKUP(F4616,'[1]Goa Member''s Details Revised'!$C$2:$AO$7385,6,0)</f>
        <v>29700</v>
      </c>
      <c r="Q4616" s="23" t="str">
        <f>VLOOKUP(F4616,'[1]Goa Member''s Details Revised'!$C$2:$AO$7385,8,0)</f>
        <v>I.R.M</v>
      </c>
      <c r="R4616" s="23">
        <f t="shared" si="357"/>
        <v>-1200</v>
      </c>
      <c r="S4616" s="21">
        <f t="shared" si="358"/>
        <v>35</v>
      </c>
      <c r="T4616" s="23">
        <f t="shared" si="360"/>
        <v>23760</v>
      </c>
      <c r="U4616" s="23">
        <f t="shared" si="361"/>
        <v>19200</v>
      </c>
      <c r="V4616" s="23">
        <f t="shared" si="359"/>
        <v>24000</v>
      </c>
      <c r="W4616" s="23"/>
      <c r="X4616" s="21"/>
      <c r="Y4616" s="24" t="str">
        <f>VLOOKUP(F4616,'[1]Goa Member''s Details Revised'!$C$2:$AO$7385,12,0)</f>
        <v xml:space="preserve">Last Communication Till 1993, </v>
      </c>
    </row>
    <row r="4617" spans="2:25" ht="30">
      <c r="B4617" s="20">
        <v>4608</v>
      </c>
      <c r="C4617" s="21"/>
      <c r="D4617" s="21" t="s">
        <v>12799</v>
      </c>
      <c r="E4617" s="21" t="s">
        <v>56</v>
      </c>
      <c r="F4617" s="21" t="s">
        <v>12800</v>
      </c>
      <c r="G4617" s="21"/>
      <c r="H4617" s="22" t="str">
        <f>VLOOKUP(F4617,'[1]Goa Member''s Details Revised'!$C$2:$AO$7385,2,0)</f>
        <v>PURCHASER</v>
      </c>
      <c r="I4617" s="21">
        <v>9</v>
      </c>
      <c r="J4617" s="21" t="s">
        <v>245</v>
      </c>
      <c r="K4617" s="21">
        <v>1988</v>
      </c>
      <c r="L4617" s="22" t="str">
        <f>VLOOKUP(F4617,'[1]Goa Member''s Details Revised'!$C$2:$AO$7385,9,0)</f>
        <v>Never</v>
      </c>
      <c r="M4617" s="21" t="s">
        <v>12770</v>
      </c>
      <c r="N4617" s="23">
        <f>VLOOKUP(F4617,'[1]Goa Member''s Details Revised'!$C$2:$AO$7385,5,0)</f>
        <v>22500</v>
      </c>
      <c r="O4617" s="23">
        <f>VLOOKUP(F4617,'[1]Goa Member''s Details Revised'!$C$2:$AO$7385,5,0)</f>
        <v>22500</v>
      </c>
      <c r="P4617" s="23">
        <f>VLOOKUP(F4617,'[1]Goa Member''s Details Revised'!$C$2:$AO$7385,6,0)</f>
        <v>23500</v>
      </c>
      <c r="Q4617" s="23" t="str">
        <f>VLOOKUP(F4617,'[1]Goa Member''s Details Revised'!$C$2:$AO$7385,8,0)</f>
        <v>I.R.M</v>
      </c>
      <c r="R4617" s="23">
        <f t="shared" si="357"/>
        <v>-1000</v>
      </c>
      <c r="S4617" s="21">
        <f t="shared" si="358"/>
        <v>35</v>
      </c>
      <c r="T4617" s="23">
        <f t="shared" si="360"/>
        <v>18800</v>
      </c>
      <c r="U4617" s="23">
        <f t="shared" si="361"/>
        <v>15191.919191919191</v>
      </c>
      <c r="V4617" s="23">
        <f t="shared" si="359"/>
        <v>19000</v>
      </c>
      <c r="W4617" s="23"/>
      <c r="X4617" s="21"/>
      <c r="Y4617" s="24" t="str">
        <f>VLOOKUP(F4617,'[1]Goa Member''s Details Revised'!$C$2:$AO$7385,12,0)</f>
        <v>not send reminder so Last Communication Till 2006, total 2 membership of Goa:- 1393 and 1335,</v>
      </c>
    </row>
    <row r="4618" spans="2:25">
      <c r="B4618" s="20">
        <v>4609</v>
      </c>
      <c r="C4618" s="21"/>
      <c r="D4618" s="21" t="s">
        <v>12801</v>
      </c>
      <c r="E4618" s="21" t="s">
        <v>56</v>
      </c>
      <c r="F4618" s="21" t="s">
        <v>12802</v>
      </c>
      <c r="G4618" s="21"/>
      <c r="H4618" s="22" t="str">
        <f>VLOOKUP(F4618,'[1]Goa Member''s Details Revised'!$C$2:$AO$7385,2,0)</f>
        <v>PURCHASER</v>
      </c>
      <c r="I4618" s="21">
        <v>16</v>
      </c>
      <c r="J4618" s="21" t="s">
        <v>245</v>
      </c>
      <c r="K4618" s="21">
        <v>1988</v>
      </c>
      <c r="L4618" s="22">
        <f>VLOOKUP(F4618,'[1]Goa Member''s Details Revised'!$C$2:$AO$7385,9,0)</f>
        <v>2008</v>
      </c>
      <c r="M4618" s="21" t="s">
        <v>12803</v>
      </c>
      <c r="N4618" s="23">
        <f>VLOOKUP(F4618,'[1]Goa Member''s Details Revised'!$C$2:$AO$7385,5,0)</f>
        <v>18500</v>
      </c>
      <c r="O4618" s="23">
        <f>VLOOKUP(F4618,'[1]Goa Member''s Details Revised'!$C$2:$AO$7385,5,0)</f>
        <v>18500</v>
      </c>
      <c r="P4618" s="23">
        <f>VLOOKUP(F4618,'[1]Goa Member''s Details Revised'!$C$2:$AO$7385,6,0)</f>
        <v>19300</v>
      </c>
      <c r="Q4618" s="23" t="str">
        <f>VLOOKUP(F4618,'[1]Goa Member''s Details Revised'!$C$2:$AO$7385,8,0)</f>
        <v>R.M</v>
      </c>
      <c r="R4618" s="23">
        <f t="shared" si="357"/>
        <v>-800</v>
      </c>
      <c r="S4618" s="21">
        <f t="shared" si="358"/>
        <v>35</v>
      </c>
      <c r="T4618" s="23">
        <f t="shared" si="360"/>
        <v>15440</v>
      </c>
      <c r="U4618" s="23">
        <f t="shared" si="361"/>
        <v>12476.767676767677</v>
      </c>
      <c r="V4618" s="23">
        <f t="shared" si="359"/>
        <v>15600</v>
      </c>
      <c r="W4618" s="23"/>
      <c r="X4618" s="21"/>
      <c r="Y4618" s="24" t="str">
        <f>VLOOKUP(F4618,'[1]Goa Member''s Details Revised'!$C$2:$AO$7385,12,0)</f>
        <v>not send reminder so last communication 2008</v>
      </c>
    </row>
    <row r="4619" spans="2:25">
      <c r="B4619" s="20">
        <v>4610</v>
      </c>
      <c r="C4619" s="21"/>
      <c r="D4619" s="21" t="s">
        <v>12804</v>
      </c>
      <c r="E4619" s="21" t="s">
        <v>56</v>
      </c>
      <c r="F4619" s="21" t="s">
        <v>12805</v>
      </c>
      <c r="G4619" s="21"/>
      <c r="H4619" s="22" t="str">
        <f>VLOOKUP(F4619,'[1]Goa Member''s Details Revised'!$C$2:$AO$7385,2,0)</f>
        <v>PURCHASER</v>
      </c>
      <c r="I4619" s="21">
        <v>29</v>
      </c>
      <c r="J4619" s="21" t="s">
        <v>245</v>
      </c>
      <c r="K4619" s="21">
        <v>1988</v>
      </c>
      <c r="L4619" s="22">
        <f>VLOOKUP(F4619,'[1]Goa Member''s Details Revised'!$C$2:$AO$7385,9,0)</f>
        <v>2008</v>
      </c>
      <c r="M4619" s="21" t="s">
        <v>12806</v>
      </c>
      <c r="N4619" s="23">
        <f>VLOOKUP(F4619,'[1]Goa Member''s Details Revised'!$C$2:$AO$7385,5,0)</f>
        <v>18500</v>
      </c>
      <c r="O4619" s="23">
        <f>VLOOKUP(F4619,'[1]Goa Member''s Details Revised'!$C$2:$AO$7385,5,0)</f>
        <v>18500</v>
      </c>
      <c r="P4619" s="23">
        <f>VLOOKUP(F4619,'[1]Goa Member''s Details Revised'!$C$2:$AO$7385,6,0)</f>
        <v>19300</v>
      </c>
      <c r="Q4619" s="23" t="str">
        <f>VLOOKUP(F4619,'[1]Goa Member''s Details Revised'!$C$2:$AO$7385,8,0)</f>
        <v>R.M</v>
      </c>
      <c r="R4619" s="23">
        <f t="shared" ref="R4619:R4682" si="362">+O4619-P4619</f>
        <v>-800</v>
      </c>
      <c r="S4619" s="21">
        <f t="shared" ref="S4619:S4682" si="363">+$Q$6-K4619</f>
        <v>35</v>
      </c>
      <c r="T4619" s="23">
        <f t="shared" si="360"/>
        <v>15440</v>
      </c>
      <c r="U4619" s="23">
        <f t="shared" si="361"/>
        <v>12476.767676767677</v>
      </c>
      <c r="V4619" s="23">
        <f t="shared" ref="V4619:V4682" si="364">IF(Q4619="regular",0,(P4619-(O4619*20%)))</f>
        <v>15600</v>
      </c>
      <c r="W4619" s="23"/>
      <c r="X4619" s="21"/>
      <c r="Y4619" s="24" t="str">
        <f>VLOOKUP(F4619,'[1]Goa Member''s Details Revised'!$C$2:$AO$7385,12,0)</f>
        <v xml:space="preserve">we Last reply on telephonoc query in 2016 </v>
      </c>
    </row>
    <row r="4620" spans="2:25" ht="30">
      <c r="B4620" s="20">
        <v>4611</v>
      </c>
      <c r="C4620" s="21"/>
      <c r="D4620" s="21" t="s">
        <v>12807</v>
      </c>
      <c r="E4620" s="21" t="s">
        <v>56</v>
      </c>
      <c r="F4620" s="21" t="s">
        <v>12808</v>
      </c>
      <c r="G4620" s="21"/>
      <c r="H4620" s="22" t="str">
        <f>VLOOKUP(F4620,'[1]Goa Member''s Details Revised'!$C$2:$AO$7385,2,0)</f>
        <v>PURCHASER</v>
      </c>
      <c r="I4620" s="21">
        <v>31</v>
      </c>
      <c r="J4620" s="21" t="s">
        <v>245</v>
      </c>
      <c r="K4620" s="21">
        <v>1988</v>
      </c>
      <c r="L4620" s="22" t="str">
        <f>VLOOKUP(F4620,'[1]Goa Member''s Details Revised'!$C$2:$AO$7385,9,0)</f>
        <v>Never</v>
      </c>
      <c r="M4620" s="21" t="s">
        <v>12809</v>
      </c>
      <c r="N4620" s="23">
        <f>VLOOKUP(F4620,'[1]Goa Member''s Details Revised'!$C$2:$AO$7385,5,0)</f>
        <v>22500</v>
      </c>
      <c r="O4620" s="23">
        <f>VLOOKUP(F4620,'[1]Goa Member''s Details Revised'!$C$2:$AO$7385,5,0)</f>
        <v>22500</v>
      </c>
      <c r="P4620" s="23">
        <f>VLOOKUP(F4620,'[1]Goa Member''s Details Revised'!$C$2:$AO$7385,6,0)</f>
        <v>23500</v>
      </c>
      <c r="Q4620" s="23" t="str">
        <f>VLOOKUP(F4620,'[1]Goa Member''s Details Revised'!$C$2:$AO$7385,8,0)</f>
        <v>I.R.M</v>
      </c>
      <c r="R4620" s="23">
        <f t="shared" si="362"/>
        <v>-1000</v>
      </c>
      <c r="S4620" s="21">
        <f t="shared" si="363"/>
        <v>35</v>
      </c>
      <c r="T4620" s="23">
        <f t="shared" si="360"/>
        <v>18800</v>
      </c>
      <c r="U4620" s="23">
        <f t="shared" si="361"/>
        <v>15191.919191919191</v>
      </c>
      <c r="V4620" s="23">
        <f t="shared" si="364"/>
        <v>19000</v>
      </c>
      <c r="W4620" s="23"/>
      <c r="X4620" s="21"/>
      <c r="Y4620" s="24" t="str">
        <f>VLOOKUP(F4620,'[1]Goa Member''s Details Revised'!$C$2:$AO$7385,12,0)</f>
        <v xml:space="preserve">we send last reminder in 2012.then we did not receive any reply </v>
      </c>
    </row>
    <row r="4621" spans="2:25">
      <c r="B4621" s="20">
        <v>4612</v>
      </c>
      <c r="C4621" s="21"/>
      <c r="D4621" s="21" t="s">
        <v>12810</v>
      </c>
      <c r="E4621" s="21" t="s">
        <v>56</v>
      </c>
      <c r="F4621" s="21" t="s">
        <v>12811</v>
      </c>
      <c r="G4621" s="21"/>
      <c r="H4621" s="22" t="str">
        <f>VLOOKUP(F4621,'[1]Goa Member''s Details Revised'!$C$2:$AO$7385,2,0)</f>
        <v>Purchaser</v>
      </c>
      <c r="I4621" s="21">
        <v>4</v>
      </c>
      <c r="J4621" s="21" t="s">
        <v>286</v>
      </c>
      <c r="K4621" s="21">
        <v>1988</v>
      </c>
      <c r="L4621" s="22">
        <f>VLOOKUP(F4621,'[1]Goa Member''s Details Revised'!$C$2:$AO$7385,9,0)</f>
        <v>2009</v>
      </c>
      <c r="M4621" s="21" t="s">
        <v>12812</v>
      </c>
      <c r="N4621" s="23">
        <f>VLOOKUP(F4621,'[1]Goa Member''s Details Revised'!$C$2:$AO$7385,5,0)</f>
        <v>18500</v>
      </c>
      <c r="O4621" s="23">
        <f>VLOOKUP(F4621,'[1]Goa Member''s Details Revised'!$C$2:$AO$7385,5,0)</f>
        <v>18500</v>
      </c>
      <c r="P4621" s="23">
        <f>VLOOKUP(F4621,'[1]Goa Member''s Details Revised'!$C$2:$AO$7385,6,0)</f>
        <v>19300</v>
      </c>
      <c r="Q4621" s="23" t="str">
        <f>VLOOKUP(F4621,'[1]Goa Member''s Details Revised'!$C$2:$AO$7385,8,0)</f>
        <v>R.M</v>
      </c>
      <c r="R4621" s="23">
        <f t="shared" si="362"/>
        <v>-800</v>
      </c>
      <c r="S4621" s="21">
        <f t="shared" si="363"/>
        <v>35</v>
      </c>
      <c r="T4621" s="23">
        <f t="shared" si="360"/>
        <v>15440</v>
      </c>
      <c r="U4621" s="23">
        <f t="shared" si="361"/>
        <v>12476.767676767677</v>
      </c>
      <c r="V4621" s="23">
        <f t="shared" si="364"/>
        <v>15600</v>
      </c>
      <c r="W4621" s="23"/>
      <c r="X4621" s="21"/>
      <c r="Y4621" s="24" t="str">
        <f>VLOOKUP(F4621,'[1]Goa Member''s Details Revised'!$C$2:$AO$7385,12,0)</f>
        <v>send perform invoice so Last Communication Till 2010</v>
      </c>
    </row>
    <row r="4622" spans="2:25">
      <c r="B4622" s="20">
        <v>4613</v>
      </c>
      <c r="C4622" s="21"/>
      <c r="D4622" s="21" t="s">
        <v>12813</v>
      </c>
      <c r="E4622" s="21" t="s">
        <v>56</v>
      </c>
      <c r="F4622" s="21" t="s">
        <v>12814</v>
      </c>
      <c r="G4622" s="21"/>
      <c r="H4622" s="22" t="str">
        <f>VLOOKUP(F4622,'[1]Goa Member''s Details Revised'!$C$2:$AO$7385,2,0)</f>
        <v>Purchaser</v>
      </c>
      <c r="I4622" s="21">
        <v>28</v>
      </c>
      <c r="J4622" s="21" t="s">
        <v>286</v>
      </c>
      <c r="K4622" s="21">
        <v>1988</v>
      </c>
      <c r="L4622" s="22">
        <f>VLOOKUP(F4622,'[1]Goa Member''s Details Revised'!$C$2:$AO$7385,9,0)</f>
        <v>2009</v>
      </c>
      <c r="M4622" s="21" t="s">
        <v>12815</v>
      </c>
      <c r="N4622" s="23">
        <f>VLOOKUP(F4622,'[1]Goa Member''s Details Revised'!$C$2:$AO$7385,5,0)</f>
        <v>16000</v>
      </c>
      <c r="O4622" s="23">
        <f>VLOOKUP(F4622,'[1]Goa Member''s Details Revised'!$C$2:$AO$7385,5,0)</f>
        <v>16000</v>
      </c>
      <c r="P4622" s="23">
        <f>VLOOKUP(F4622,'[1]Goa Member''s Details Revised'!$C$2:$AO$7385,6,0)</f>
        <v>16600</v>
      </c>
      <c r="Q4622" s="23" t="str">
        <f>VLOOKUP(F4622,'[1]Goa Member''s Details Revised'!$C$2:$AO$7385,8,0)</f>
        <v>R.M</v>
      </c>
      <c r="R4622" s="23">
        <f t="shared" si="362"/>
        <v>-600</v>
      </c>
      <c r="S4622" s="21">
        <f t="shared" si="363"/>
        <v>35</v>
      </c>
      <c r="T4622" s="23">
        <f t="shared" si="360"/>
        <v>13280</v>
      </c>
      <c r="U4622" s="23">
        <f t="shared" si="361"/>
        <v>10731.313131313131</v>
      </c>
      <c r="V4622" s="23">
        <f t="shared" si="364"/>
        <v>13400</v>
      </c>
      <c r="W4622" s="23"/>
      <c r="X4622" s="21"/>
      <c r="Y4622" s="24" t="str">
        <f>VLOOKUP(F4622,'[1]Goa Member''s Details Revised'!$C$2:$AO$7385,12,0)</f>
        <v>No Reminder,,last communication 2011</v>
      </c>
    </row>
    <row r="4623" spans="2:25">
      <c r="B4623" s="20">
        <v>4614</v>
      </c>
      <c r="C4623" s="21"/>
      <c r="D4623" s="21" t="s">
        <v>12816</v>
      </c>
      <c r="E4623" s="21" t="s">
        <v>56</v>
      </c>
      <c r="F4623" s="21" t="s">
        <v>12817</v>
      </c>
      <c r="G4623" s="21"/>
      <c r="H4623" s="22" t="str">
        <f>VLOOKUP(F4623,'[1]Goa Member''s Details Revised'!$C$2:$AO$7385,2,0)</f>
        <v>PURCHASER</v>
      </c>
      <c r="I4623" s="21">
        <v>5</v>
      </c>
      <c r="J4623" s="21" t="s">
        <v>286</v>
      </c>
      <c r="K4623" s="21">
        <v>1988</v>
      </c>
      <c r="L4623" s="22" t="str">
        <f>VLOOKUP(F4623,'[1]Goa Member''s Details Revised'!$C$2:$AO$7385,9,0)</f>
        <v>Never</v>
      </c>
      <c r="M4623" s="21" t="s">
        <v>12818</v>
      </c>
      <c r="N4623" s="23">
        <f>VLOOKUP(F4623,'[1]Goa Member''s Details Revised'!$C$2:$AO$7385,5,0)</f>
        <v>29700</v>
      </c>
      <c r="O4623" s="23">
        <f>VLOOKUP(F4623,'[1]Goa Member''s Details Revised'!$C$2:$AO$7385,5,0)</f>
        <v>29700</v>
      </c>
      <c r="P4623" s="23">
        <v>29700</v>
      </c>
      <c r="Q4623" s="23" t="str">
        <f>VLOOKUP(F4623,'[1]Goa Member''s Details Revised'!$C$2:$AO$7385,8,0)</f>
        <v>I.R.M</v>
      </c>
      <c r="R4623" s="23">
        <f t="shared" si="362"/>
        <v>0</v>
      </c>
      <c r="S4623" s="21">
        <f t="shared" si="363"/>
        <v>35</v>
      </c>
      <c r="T4623" s="23">
        <f t="shared" si="360"/>
        <v>23760</v>
      </c>
      <c r="U4623" s="23">
        <f t="shared" si="361"/>
        <v>19200</v>
      </c>
      <c r="V4623" s="23">
        <f t="shared" si="364"/>
        <v>23760</v>
      </c>
      <c r="W4623" s="23"/>
      <c r="X4623" s="21"/>
      <c r="Y4623" s="24" t="str">
        <f>VLOOKUP(F4623,'[1]Goa Member''s Details Revised'!$C$2:$AO$7385,12,0)</f>
        <v>we send last comm..2007</v>
      </c>
    </row>
    <row r="4624" spans="2:25">
      <c r="B4624" s="20">
        <v>4615</v>
      </c>
      <c r="C4624" s="21"/>
      <c r="D4624" s="21" t="s">
        <v>12819</v>
      </c>
      <c r="E4624" s="21" t="s">
        <v>56</v>
      </c>
      <c r="F4624" s="21" t="s">
        <v>12820</v>
      </c>
      <c r="G4624" s="21"/>
      <c r="H4624" s="22" t="str">
        <f>VLOOKUP(F4624,'[1]Goa Member''s Details Revised'!$C$2:$AO$7385,2,0)</f>
        <v>PURCHASER</v>
      </c>
      <c r="I4624" s="21">
        <v>15</v>
      </c>
      <c r="J4624" s="21" t="s">
        <v>286</v>
      </c>
      <c r="K4624" s="21">
        <v>1988</v>
      </c>
      <c r="L4624" s="22" t="str">
        <f>VLOOKUP(F4624,'[1]Goa Member''s Details Revised'!$C$2:$AO$7385,9,0)</f>
        <v>Never</v>
      </c>
      <c r="M4624" s="21" t="s">
        <v>12821</v>
      </c>
      <c r="N4624" s="23">
        <f>VLOOKUP(F4624,'[1]Goa Member''s Details Revised'!$C$2:$AO$7385,5,0)</f>
        <v>19300</v>
      </c>
      <c r="O4624" s="23">
        <f>VLOOKUP(F4624,'[1]Goa Member''s Details Revised'!$C$2:$AO$7385,5,0)</f>
        <v>19300</v>
      </c>
      <c r="P4624" s="23">
        <f>VLOOKUP(F4624,'[1]Goa Member''s Details Revised'!$C$2:$AO$7385,6,0)</f>
        <v>19300</v>
      </c>
      <c r="Q4624" s="23" t="str">
        <f>VLOOKUP(F4624,'[1]Goa Member''s Details Revised'!$C$2:$AO$7385,8,0)</f>
        <v>I.R.M</v>
      </c>
      <c r="R4624" s="23">
        <f t="shared" si="362"/>
        <v>0</v>
      </c>
      <c r="S4624" s="21">
        <f t="shared" si="363"/>
        <v>35</v>
      </c>
      <c r="T4624" s="23">
        <f t="shared" si="360"/>
        <v>15440</v>
      </c>
      <c r="U4624" s="23">
        <f t="shared" si="361"/>
        <v>12476.767676767677</v>
      </c>
      <c r="V4624" s="23">
        <f t="shared" si="364"/>
        <v>15440</v>
      </c>
      <c r="W4624" s="23"/>
      <c r="X4624" s="21"/>
      <c r="Y4624" s="24" t="str">
        <f>VLOOKUP(F4624,'[1]Goa Member''s Details Revised'!$C$2:$AO$7385,12,0)</f>
        <v>Last Communication Till 1992</v>
      </c>
    </row>
    <row r="4625" spans="2:25">
      <c r="B4625" s="20">
        <v>4616</v>
      </c>
      <c r="C4625" s="21"/>
      <c r="D4625" s="21" t="s">
        <v>12822</v>
      </c>
      <c r="E4625" s="21" t="s">
        <v>56</v>
      </c>
      <c r="F4625" s="21" t="s">
        <v>12823</v>
      </c>
      <c r="G4625" s="21"/>
      <c r="H4625" s="22" t="str">
        <f>VLOOKUP(F4625,'[1]Goa Member''s Details Revised'!$C$2:$AO$7385,2,0)</f>
        <v>PURCHASER</v>
      </c>
      <c r="I4625" s="21">
        <v>5</v>
      </c>
      <c r="J4625" s="21" t="s">
        <v>353</v>
      </c>
      <c r="K4625" s="21">
        <v>1988</v>
      </c>
      <c r="L4625" s="22" t="str">
        <f>VLOOKUP(F4625,'[1]Goa Member''s Details Revised'!$C$2:$AO$7385,9,0)</f>
        <v>Never</v>
      </c>
      <c r="M4625" s="21" t="s">
        <v>12824</v>
      </c>
      <c r="N4625" s="23">
        <f>VLOOKUP(F4625,'[1]Goa Member''s Details Revised'!$C$2:$AO$7385,5,0)</f>
        <v>28500</v>
      </c>
      <c r="O4625" s="23">
        <f>VLOOKUP(F4625,'[1]Goa Member''s Details Revised'!$C$2:$AO$7385,5,0)</f>
        <v>28500</v>
      </c>
      <c r="P4625" s="23">
        <v>28500</v>
      </c>
      <c r="Q4625" s="23" t="str">
        <f>VLOOKUP(F4625,'[1]Goa Member''s Details Revised'!$C$2:$AO$7385,8,0)</f>
        <v>I.R.M</v>
      </c>
      <c r="R4625" s="23">
        <f t="shared" si="362"/>
        <v>0</v>
      </c>
      <c r="S4625" s="21">
        <f t="shared" si="363"/>
        <v>35</v>
      </c>
      <c r="T4625" s="23">
        <f t="shared" si="360"/>
        <v>22800</v>
      </c>
      <c r="U4625" s="23">
        <f t="shared" si="361"/>
        <v>18424.242424242424</v>
      </c>
      <c r="V4625" s="23">
        <f t="shared" si="364"/>
        <v>22800</v>
      </c>
      <c r="W4625" s="23"/>
      <c r="X4625" s="21"/>
      <c r="Y4625" s="24" t="str">
        <f>VLOOKUP(F4625,'[1]Goa Member''s Details Revised'!$C$2:$AO$7385,12,0)</f>
        <v>not send reminder so last communication 08</v>
      </c>
    </row>
    <row r="4626" spans="2:25">
      <c r="B4626" s="20">
        <v>4617</v>
      </c>
      <c r="C4626" s="21"/>
      <c r="D4626" s="21" t="s">
        <v>12825</v>
      </c>
      <c r="E4626" s="21" t="s">
        <v>56</v>
      </c>
      <c r="F4626" s="21" t="s">
        <v>12826</v>
      </c>
      <c r="G4626" s="21"/>
      <c r="H4626" s="22" t="str">
        <f>VLOOKUP(F4626,'[1]Goa Member''s Details Revised'!$C$2:$AO$7385,2,0)</f>
        <v>PURCHASER</v>
      </c>
      <c r="I4626" s="21">
        <v>23</v>
      </c>
      <c r="J4626" s="21" t="s">
        <v>353</v>
      </c>
      <c r="K4626" s="21">
        <v>1988</v>
      </c>
      <c r="L4626" s="22" t="str">
        <f>VLOOKUP(F4626,'[1]Goa Member''s Details Revised'!$C$2:$AO$7385,9,0)</f>
        <v>Never</v>
      </c>
      <c r="M4626" s="21" t="s">
        <v>12827</v>
      </c>
      <c r="N4626" s="23">
        <f>VLOOKUP(F4626,'[1]Goa Member''s Details Revised'!$C$2:$AO$7385,5,0)</f>
        <v>17500</v>
      </c>
      <c r="O4626" s="23">
        <f>VLOOKUP(F4626,'[1]Goa Member''s Details Revised'!$C$2:$AO$7385,5,0)</f>
        <v>17500</v>
      </c>
      <c r="P4626" s="23">
        <f>VLOOKUP(F4626,'[1]Goa Member''s Details Revised'!$C$2:$AO$7385,6,0)</f>
        <v>18000</v>
      </c>
      <c r="Q4626" s="23" t="str">
        <f>VLOOKUP(F4626,'[1]Goa Member''s Details Revised'!$C$2:$AO$7385,8,0)</f>
        <v>I.R.M</v>
      </c>
      <c r="R4626" s="23">
        <f t="shared" si="362"/>
        <v>-500</v>
      </c>
      <c r="S4626" s="21">
        <f t="shared" si="363"/>
        <v>35</v>
      </c>
      <c r="T4626" s="23">
        <f t="shared" si="360"/>
        <v>14400</v>
      </c>
      <c r="U4626" s="23">
        <f t="shared" si="361"/>
        <v>11636.363636363636</v>
      </c>
      <c r="V4626" s="23">
        <f t="shared" si="364"/>
        <v>14500</v>
      </c>
      <c r="W4626" s="23"/>
      <c r="X4626" s="21"/>
      <c r="Y4626" s="24" t="str">
        <f>VLOOKUP(F4626,'[1]Goa Member''s Details Revised'!$C$2:$AO$7385,12,0)</f>
        <v>reply to his mail so last communication 2012</v>
      </c>
    </row>
    <row r="4627" spans="2:25" ht="30">
      <c r="B4627" s="20">
        <v>4618</v>
      </c>
      <c r="C4627" s="21"/>
      <c r="D4627" s="21" t="s">
        <v>12828</v>
      </c>
      <c r="E4627" s="21" t="s">
        <v>56</v>
      </c>
      <c r="F4627" s="21" t="s">
        <v>12829</v>
      </c>
      <c r="G4627" s="21"/>
      <c r="H4627" s="22" t="str">
        <f>VLOOKUP(F4627,'[1]Goa Member''s Details Revised'!$C$2:$AO$7385,2,0)</f>
        <v>Purchaser</v>
      </c>
      <c r="I4627" s="21">
        <v>30</v>
      </c>
      <c r="J4627" s="21" t="s">
        <v>353</v>
      </c>
      <c r="K4627" s="21">
        <v>1988</v>
      </c>
      <c r="L4627" s="22" t="str">
        <f>VLOOKUP(F4627,'[1]Goa Member''s Details Revised'!$C$2:$AO$7385,9,0)</f>
        <v>Never</v>
      </c>
      <c r="M4627" s="21" t="s">
        <v>12830</v>
      </c>
      <c r="N4627" s="23">
        <f>VLOOKUP(F4627,'[1]Goa Member''s Details Revised'!$C$2:$AO$7385,5,0)</f>
        <v>22500</v>
      </c>
      <c r="O4627" s="23">
        <f>VLOOKUP(F4627,'[1]Goa Member''s Details Revised'!$C$2:$AO$7385,5,0)</f>
        <v>22500</v>
      </c>
      <c r="P4627" s="23">
        <f>VLOOKUP(F4627,'[1]Goa Member''s Details Revised'!$C$2:$AO$7385,6,0)</f>
        <v>23500</v>
      </c>
      <c r="Q4627" s="23" t="str">
        <f>VLOOKUP(F4627,'[1]Goa Member''s Details Revised'!$C$2:$AO$7385,8,0)</f>
        <v>I.R.M</v>
      </c>
      <c r="R4627" s="23">
        <f t="shared" si="362"/>
        <v>-1000</v>
      </c>
      <c r="S4627" s="21">
        <f t="shared" si="363"/>
        <v>35</v>
      </c>
      <c r="T4627" s="23">
        <f t="shared" si="360"/>
        <v>18800</v>
      </c>
      <c r="U4627" s="23">
        <f t="shared" si="361"/>
        <v>15191.919191919191</v>
      </c>
      <c r="V4627" s="23">
        <f t="shared" si="364"/>
        <v>19000</v>
      </c>
      <c r="W4627" s="23"/>
      <c r="X4627" s="21"/>
      <c r="Y4627" s="24" t="str">
        <f>VLOOKUP(F4627,'[1]Goa Member''s Details Revised'!$C$2:$AO$7385,12,0)</f>
        <v xml:space="preserve">we send last reminder in 2012.then we did not receive any reply </v>
      </c>
    </row>
    <row r="4628" spans="2:25">
      <c r="B4628" s="20">
        <v>4619</v>
      </c>
      <c r="C4628" s="21"/>
      <c r="D4628" s="21" t="s">
        <v>12831</v>
      </c>
      <c r="E4628" s="21" t="s">
        <v>56</v>
      </c>
      <c r="F4628" s="21" t="s">
        <v>12832</v>
      </c>
      <c r="G4628" s="21"/>
      <c r="H4628" s="22" t="str">
        <f>VLOOKUP(F4628,'[1]Goa Member''s Details Revised'!$C$2:$AO$7385,2,0)</f>
        <v>PURCHASER</v>
      </c>
      <c r="I4628" s="21">
        <v>30</v>
      </c>
      <c r="J4628" s="21" t="s">
        <v>353</v>
      </c>
      <c r="K4628" s="21">
        <v>1988</v>
      </c>
      <c r="L4628" s="22" t="str">
        <f>VLOOKUP(F4628,'[1]Goa Member''s Details Revised'!$C$2:$AO$7385,9,0)</f>
        <v>Never</v>
      </c>
      <c r="M4628" s="21" t="s">
        <v>12833</v>
      </c>
      <c r="N4628" s="23">
        <f>VLOOKUP(F4628,'[1]Goa Member''s Details Revised'!$C$2:$AO$7385,5,0)</f>
        <v>13900</v>
      </c>
      <c r="O4628" s="23">
        <f>VLOOKUP(F4628,'[1]Goa Member''s Details Revised'!$C$2:$AO$7385,5,0)</f>
        <v>13900</v>
      </c>
      <c r="P4628" s="23">
        <f>VLOOKUP(F4628,'[1]Goa Member''s Details Revised'!$C$2:$AO$7385,6,0)</f>
        <v>13900</v>
      </c>
      <c r="Q4628" s="23" t="str">
        <f>VLOOKUP(F4628,'[1]Goa Member''s Details Revised'!$C$2:$AO$7385,8,0)</f>
        <v>I.R.M</v>
      </c>
      <c r="R4628" s="23">
        <f t="shared" si="362"/>
        <v>0</v>
      </c>
      <c r="S4628" s="21">
        <f t="shared" si="363"/>
        <v>35</v>
      </c>
      <c r="T4628" s="23">
        <f t="shared" si="360"/>
        <v>11120</v>
      </c>
      <c r="U4628" s="23">
        <f t="shared" si="361"/>
        <v>8985.8585858585866</v>
      </c>
      <c r="V4628" s="23">
        <f t="shared" si="364"/>
        <v>11120</v>
      </c>
      <c r="W4628" s="23"/>
      <c r="X4628" s="21"/>
      <c r="Y4628" s="24" t="str">
        <f>VLOOKUP(F4628,'[1]Goa Member''s Details Revised'!$C$2:$AO$7385,12,0)</f>
        <v>last communication 00</v>
      </c>
    </row>
    <row r="4629" spans="2:25">
      <c r="B4629" s="20">
        <v>4620</v>
      </c>
      <c r="C4629" s="21"/>
      <c r="D4629" s="21" t="s">
        <v>12834</v>
      </c>
      <c r="E4629" s="21" t="s">
        <v>56</v>
      </c>
      <c r="F4629" s="21" t="s">
        <v>12835</v>
      </c>
      <c r="G4629" s="21"/>
      <c r="H4629" s="22" t="str">
        <f>VLOOKUP(F4629,'[1]Goa Member''s Details Revised'!$C$2:$AO$7385,2,0)</f>
        <v>PURCHASER</v>
      </c>
      <c r="I4629" s="21">
        <v>3</v>
      </c>
      <c r="J4629" s="21" t="s">
        <v>368</v>
      </c>
      <c r="K4629" s="21">
        <v>1988</v>
      </c>
      <c r="L4629" s="22" t="str">
        <f>VLOOKUP(F4629,'[1]Goa Member''s Details Revised'!$C$2:$AO$7385,9,0)</f>
        <v>Never</v>
      </c>
      <c r="M4629" s="21" t="s">
        <v>12836</v>
      </c>
      <c r="N4629" s="23">
        <f>VLOOKUP(F4629,'[1]Goa Member''s Details Revised'!$C$2:$AO$7385,5,0)</f>
        <v>22500</v>
      </c>
      <c r="O4629" s="23">
        <f>VLOOKUP(F4629,'[1]Goa Member''s Details Revised'!$C$2:$AO$7385,5,0)</f>
        <v>22500</v>
      </c>
      <c r="P4629" s="23">
        <v>22500</v>
      </c>
      <c r="Q4629" s="23" t="str">
        <f>VLOOKUP(F4629,'[1]Goa Member''s Details Revised'!$C$2:$AO$7385,8,0)</f>
        <v>I.R.M</v>
      </c>
      <c r="R4629" s="23">
        <f t="shared" si="362"/>
        <v>0</v>
      </c>
      <c r="S4629" s="21">
        <f t="shared" si="363"/>
        <v>35</v>
      </c>
      <c r="T4629" s="23">
        <f t="shared" si="360"/>
        <v>18000</v>
      </c>
      <c r="U4629" s="23">
        <f t="shared" si="361"/>
        <v>14545.454545454544</v>
      </c>
      <c r="V4629" s="23">
        <f t="shared" si="364"/>
        <v>18000</v>
      </c>
      <c r="W4629" s="23"/>
      <c r="X4629" s="21"/>
      <c r="Y4629" s="24" t="str">
        <f>VLOOKUP(F4629,'[1]Goa Member''s Details Revised'!$C$2:$AO$7385,12,0)</f>
        <v>last communication 91</v>
      </c>
    </row>
    <row r="4630" spans="2:25">
      <c r="B4630" s="20">
        <v>4621</v>
      </c>
      <c r="C4630" s="21"/>
      <c r="D4630" s="21" t="s">
        <v>12837</v>
      </c>
      <c r="E4630" s="21" t="s">
        <v>56</v>
      </c>
      <c r="F4630" s="21" t="s">
        <v>12838</v>
      </c>
      <c r="G4630" s="21"/>
      <c r="H4630" s="22" t="str">
        <f>VLOOKUP(F4630,'[1]Goa Member''s Details Revised'!$C$2:$AO$7385,2,0)</f>
        <v>Purchaser</v>
      </c>
      <c r="I4630" s="21">
        <v>20</v>
      </c>
      <c r="J4630" s="21" t="s">
        <v>368</v>
      </c>
      <c r="K4630" s="21">
        <v>1988</v>
      </c>
      <c r="L4630" s="22" t="str">
        <f>VLOOKUP(F4630,'[1]Goa Member''s Details Revised'!$C$2:$AO$7385,9,0)</f>
        <v>Never</v>
      </c>
      <c r="M4630" s="21" t="s">
        <v>12839</v>
      </c>
      <c r="N4630" s="23">
        <f>VLOOKUP(F4630,'[1]Goa Member''s Details Revised'!$C$2:$AO$7385,5,0)</f>
        <v>28500</v>
      </c>
      <c r="O4630" s="23">
        <f>VLOOKUP(F4630,'[1]Goa Member''s Details Revised'!$C$2:$AO$7385,5,0)</f>
        <v>28500</v>
      </c>
      <c r="P4630" s="23">
        <f>VLOOKUP(F4630,'[1]Goa Member''s Details Revised'!$C$2:$AO$7385,6,0)</f>
        <v>29700</v>
      </c>
      <c r="Q4630" s="23" t="str">
        <f>VLOOKUP(F4630,'[1]Goa Member''s Details Revised'!$C$2:$AO$7385,8,0)</f>
        <v>I.R.M</v>
      </c>
      <c r="R4630" s="23">
        <f t="shared" si="362"/>
        <v>-1200</v>
      </c>
      <c r="S4630" s="21">
        <f t="shared" si="363"/>
        <v>35</v>
      </c>
      <c r="T4630" s="23">
        <f t="shared" si="360"/>
        <v>23760</v>
      </c>
      <c r="U4630" s="23">
        <f t="shared" si="361"/>
        <v>19200</v>
      </c>
      <c r="V4630" s="23">
        <f t="shared" si="364"/>
        <v>24000</v>
      </c>
      <c r="W4630" s="23"/>
      <c r="X4630" s="21"/>
      <c r="Y4630" s="24" t="str">
        <f>VLOOKUP(F4630,'[1]Goa Member''s Details Revised'!$C$2:$AO$7385,12,0)</f>
        <v>last communication 2009</v>
      </c>
    </row>
    <row r="4631" spans="2:25" ht="30">
      <c r="B4631" s="20">
        <v>4622</v>
      </c>
      <c r="C4631" s="21"/>
      <c r="D4631" s="21" t="s">
        <v>12840</v>
      </c>
      <c r="E4631" s="21" t="s">
        <v>56</v>
      </c>
      <c r="F4631" s="21" t="s">
        <v>12841</v>
      </c>
      <c r="G4631" s="21"/>
      <c r="H4631" s="22" t="str">
        <f>VLOOKUP(F4631,'[1]Goa Member''s Details Revised'!$C$2:$AO$7385,2,0)</f>
        <v>Purchaser</v>
      </c>
      <c r="I4631" s="21">
        <v>20</v>
      </c>
      <c r="J4631" s="21" t="s">
        <v>368</v>
      </c>
      <c r="K4631" s="21">
        <v>1988</v>
      </c>
      <c r="L4631" s="22" t="str">
        <f>VLOOKUP(F4631,'[1]Goa Member''s Details Revised'!$C$2:$AO$7385,9,0)</f>
        <v>Never</v>
      </c>
      <c r="M4631" s="21" t="s">
        <v>12842</v>
      </c>
      <c r="N4631" s="23">
        <f>VLOOKUP(F4631,'[1]Goa Member''s Details Revised'!$C$2:$AO$7385,5,0)</f>
        <v>28500</v>
      </c>
      <c r="O4631" s="23">
        <f>VLOOKUP(F4631,'[1]Goa Member''s Details Revised'!$C$2:$AO$7385,5,0)</f>
        <v>28500</v>
      </c>
      <c r="P4631" s="23">
        <f>VLOOKUP(F4631,'[1]Goa Member''s Details Revised'!$C$2:$AO$7385,6,0)</f>
        <v>29700</v>
      </c>
      <c r="Q4631" s="23" t="str">
        <f>VLOOKUP(F4631,'[1]Goa Member''s Details Revised'!$C$2:$AO$7385,8,0)</f>
        <v>I.R.M</v>
      </c>
      <c r="R4631" s="23">
        <f t="shared" si="362"/>
        <v>-1200</v>
      </c>
      <c r="S4631" s="21">
        <f t="shared" si="363"/>
        <v>35</v>
      </c>
      <c r="T4631" s="23">
        <f t="shared" si="360"/>
        <v>23760</v>
      </c>
      <c r="U4631" s="23">
        <f t="shared" si="361"/>
        <v>19200</v>
      </c>
      <c r="V4631" s="23">
        <f t="shared" si="364"/>
        <v>24000</v>
      </c>
      <c r="W4631" s="23"/>
      <c r="X4631" s="21"/>
      <c r="Y4631" s="24" t="str">
        <f>VLOOKUP(F4631,'[1]Goa Member''s Details Revised'!$C$2:$AO$7385,12,0)</f>
        <v xml:space="preserve">we send last reminder in 2012.then we did not receive any reply </v>
      </c>
    </row>
    <row r="4632" spans="2:25">
      <c r="B4632" s="20">
        <v>4623</v>
      </c>
      <c r="C4632" s="21"/>
      <c r="D4632" s="21" t="s">
        <v>12843</v>
      </c>
      <c r="E4632" s="21" t="s">
        <v>56</v>
      </c>
      <c r="F4632" s="21" t="s">
        <v>12844</v>
      </c>
      <c r="G4632" s="21"/>
      <c r="H4632" s="22" t="str">
        <f>VLOOKUP(F4632,'[1]Goa Member''s Details Revised'!$C$2:$AO$7385,2,0)</f>
        <v>Purchaser</v>
      </c>
      <c r="I4632" s="21">
        <v>23</v>
      </c>
      <c r="J4632" s="21" t="s">
        <v>368</v>
      </c>
      <c r="K4632" s="21">
        <v>1988</v>
      </c>
      <c r="L4632" s="22" t="str">
        <f>VLOOKUP(F4632,'[1]Goa Member''s Details Revised'!$C$2:$AO$7385,9,0)</f>
        <v>Never</v>
      </c>
      <c r="M4632" s="21" t="s">
        <v>12845</v>
      </c>
      <c r="N4632" s="23">
        <f>VLOOKUP(F4632,'[1]Goa Member''s Details Revised'!$C$2:$AO$7385,5,0)</f>
        <v>18500</v>
      </c>
      <c r="O4632" s="23">
        <f>VLOOKUP(F4632,'[1]Goa Member''s Details Revised'!$C$2:$AO$7385,5,0)</f>
        <v>18500</v>
      </c>
      <c r="P4632" s="23">
        <f>VLOOKUP(F4632,'[1]Goa Member''s Details Revised'!$C$2:$AO$7385,6,0)</f>
        <v>19300</v>
      </c>
      <c r="Q4632" s="23" t="str">
        <f>VLOOKUP(F4632,'[1]Goa Member''s Details Revised'!$C$2:$AO$7385,8,0)</f>
        <v>I.R.M</v>
      </c>
      <c r="R4632" s="23">
        <f t="shared" si="362"/>
        <v>-800</v>
      </c>
      <c r="S4632" s="21">
        <f t="shared" si="363"/>
        <v>35</v>
      </c>
      <c r="T4632" s="23">
        <f t="shared" si="360"/>
        <v>15440</v>
      </c>
      <c r="U4632" s="23">
        <f t="shared" si="361"/>
        <v>12476.767676767677</v>
      </c>
      <c r="V4632" s="23">
        <f t="shared" si="364"/>
        <v>15600</v>
      </c>
      <c r="W4632" s="23"/>
      <c r="X4632" s="21"/>
      <c r="Y4632" s="24" t="str">
        <f>VLOOKUP(F4632,'[1]Goa Member''s Details Revised'!$C$2:$AO$7385,12,0)</f>
        <v>No Reminder,,last communication 2011</v>
      </c>
    </row>
    <row r="4633" spans="2:25" ht="30">
      <c r="B4633" s="20">
        <v>4624</v>
      </c>
      <c r="C4633" s="21"/>
      <c r="D4633" s="21" t="s">
        <v>12846</v>
      </c>
      <c r="E4633" s="21" t="s">
        <v>56</v>
      </c>
      <c r="F4633" s="21" t="s">
        <v>12847</v>
      </c>
      <c r="G4633" s="21"/>
      <c r="H4633" s="22" t="str">
        <f>VLOOKUP(F4633,'[1]Goa Member''s Details Revised'!$C$2:$AO$7385,2,0)</f>
        <v>Purchaser</v>
      </c>
      <c r="I4633" s="21">
        <v>23</v>
      </c>
      <c r="J4633" s="21" t="s">
        <v>368</v>
      </c>
      <c r="K4633" s="21">
        <v>1988</v>
      </c>
      <c r="L4633" s="22" t="str">
        <f>VLOOKUP(F4633,'[1]Goa Member''s Details Revised'!$C$2:$AO$7385,9,0)</f>
        <v>Never</v>
      </c>
      <c r="M4633" s="21" t="s">
        <v>12848</v>
      </c>
      <c r="N4633" s="23">
        <f>VLOOKUP(F4633,'[1]Goa Member''s Details Revised'!$C$2:$AO$7385,5,0)</f>
        <v>18500</v>
      </c>
      <c r="O4633" s="23">
        <f>VLOOKUP(F4633,'[1]Goa Member''s Details Revised'!$C$2:$AO$7385,5,0)</f>
        <v>18500</v>
      </c>
      <c r="P4633" s="23">
        <f>VLOOKUP(F4633,'[1]Goa Member''s Details Revised'!$C$2:$AO$7385,6,0)</f>
        <v>19300</v>
      </c>
      <c r="Q4633" s="23" t="str">
        <f>VLOOKUP(F4633,'[1]Goa Member''s Details Revised'!$C$2:$AO$7385,8,0)</f>
        <v>I.R.M</v>
      </c>
      <c r="R4633" s="23">
        <f t="shared" si="362"/>
        <v>-800</v>
      </c>
      <c r="S4633" s="21">
        <f t="shared" si="363"/>
        <v>35</v>
      </c>
      <c r="T4633" s="23">
        <f t="shared" si="360"/>
        <v>15440</v>
      </c>
      <c r="U4633" s="23">
        <f t="shared" si="361"/>
        <v>12476.767676767677</v>
      </c>
      <c r="V4633" s="23">
        <f t="shared" si="364"/>
        <v>15600</v>
      </c>
      <c r="W4633" s="23"/>
      <c r="X4633" s="21"/>
      <c r="Y4633" s="24" t="str">
        <f>VLOOKUP(F4633,'[1]Goa Member''s Details Revised'!$C$2:$AO$7385,12,0)</f>
        <v xml:space="preserve">we send last reminder in 2013.then we did not receive any reply </v>
      </c>
    </row>
    <row r="4634" spans="2:25">
      <c r="B4634" s="20">
        <v>4625</v>
      </c>
      <c r="C4634" s="21"/>
      <c r="D4634" s="21" t="s">
        <v>12849</v>
      </c>
      <c r="E4634" s="21" t="s">
        <v>56</v>
      </c>
      <c r="F4634" s="21" t="s">
        <v>12850</v>
      </c>
      <c r="G4634" s="21"/>
      <c r="H4634" s="22" t="str">
        <f>VLOOKUP(F4634,'[1]Goa Member''s Details Revised'!$C$2:$AO$7385,2,0)</f>
        <v>Purchaser</v>
      </c>
      <c r="I4634" s="21">
        <v>30</v>
      </c>
      <c r="J4634" s="21" t="s">
        <v>368</v>
      </c>
      <c r="K4634" s="21">
        <v>1988</v>
      </c>
      <c r="L4634" s="22">
        <f>VLOOKUP(F4634,'[1]Goa Member''s Details Revised'!$C$2:$AO$7385,9,0)</f>
        <v>2009</v>
      </c>
      <c r="M4634" s="21" t="s">
        <v>12851</v>
      </c>
      <c r="N4634" s="23">
        <f>VLOOKUP(F4634,'[1]Goa Member''s Details Revised'!$C$2:$AO$7385,5,0)</f>
        <v>18500</v>
      </c>
      <c r="O4634" s="23">
        <f>VLOOKUP(F4634,'[1]Goa Member''s Details Revised'!$C$2:$AO$7385,5,0)</f>
        <v>18500</v>
      </c>
      <c r="P4634" s="23">
        <f>VLOOKUP(F4634,'[1]Goa Member''s Details Revised'!$C$2:$AO$7385,6,0)</f>
        <v>19300</v>
      </c>
      <c r="Q4634" s="23" t="str">
        <f>VLOOKUP(F4634,'[1]Goa Member''s Details Revised'!$C$2:$AO$7385,8,0)</f>
        <v>R.M</v>
      </c>
      <c r="R4634" s="23">
        <f t="shared" si="362"/>
        <v>-800</v>
      </c>
      <c r="S4634" s="21">
        <f t="shared" si="363"/>
        <v>35</v>
      </c>
      <c r="T4634" s="23">
        <f t="shared" si="360"/>
        <v>15440</v>
      </c>
      <c r="U4634" s="23">
        <f t="shared" si="361"/>
        <v>12476.767676767677</v>
      </c>
      <c r="V4634" s="23">
        <f t="shared" si="364"/>
        <v>15600</v>
      </c>
      <c r="W4634" s="23"/>
      <c r="X4634" s="21"/>
      <c r="Y4634" s="24" t="str">
        <f>VLOOKUP(F4634,'[1]Goa Member''s Details Revised'!$C$2:$AO$7385,12,0)</f>
        <v>send perform invoice so Last Communication Till 2010</v>
      </c>
    </row>
    <row r="4635" spans="2:25">
      <c r="B4635" s="20">
        <v>4626</v>
      </c>
      <c r="C4635" s="21"/>
      <c r="D4635" s="21" t="s">
        <v>12852</v>
      </c>
      <c r="E4635" s="21" t="s">
        <v>56</v>
      </c>
      <c r="F4635" s="21" t="s">
        <v>12853</v>
      </c>
      <c r="G4635" s="21"/>
      <c r="H4635" s="22" t="str">
        <f>VLOOKUP(F4635,'[1]Goa Member''s Details Revised'!$C$2:$AO$7385,2,0)</f>
        <v>Purchaser</v>
      </c>
      <c r="I4635" s="21">
        <v>18</v>
      </c>
      <c r="J4635" s="21" t="s">
        <v>435</v>
      </c>
      <c r="K4635" s="21">
        <v>1988</v>
      </c>
      <c r="L4635" s="22" t="str">
        <f>VLOOKUP(F4635,'[1]Goa Member''s Details Revised'!$C$2:$AO$7385,9,0)</f>
        <v>Never</v>
      </c>
      <c r="M4635" s="21" t="s">
        <v>12854</v>
      </c>
      <c r="N4635" s="23">
        <f>VLOOKUP(F4635,'[1]Goa Member''s Details Revised'!$C$2:$AO$7385,5,0)</f>
        <v>22500</v>
      </c>
      <c r="O4635" s="23">
        <f>VLOOKUP(F4635,'[1]Goa Member''s Details Revised'!$C$2:$AO$7385,5,0)</f>
        <v>22500</v>
      </c>
      <c r="P4635" s="23">
        <f>VLOOKUP(F4635,'[1]Goa Member''s Details Revised'!$C$2:$AO$7385,6,0)</f>
        <v>23500</v>
      </c>
      <c r="Q4635" s="23" t="str">
        <f>VLOOKUP(F4635,'[1]Goa Member''s Details Revised'!$C$2:$AO$7385,8,0)</f>
        <v>I.R.M</v>
      </c>
      <c r="R4635" s="23">
        <f t="shared" si="362"/>
        <v>-1000</v>
      </c>
      <c r="S4635" s="21">
        <f t="shared" si="363"/>
        <v>35</v>
      </c>
      <c r="T4635" s="23">
        <f t="shared" ref="T4635:T4698" si="365">IF(Q4635="regular",((P4635-(P4635/99)*S4635)),(P4635-(P4635*20%)))</f>
        <v>18800</v>
      </c>
      <c r="U4635" s="23">
        <f t="shared" ref="U4635:U4698" si="366">((P4635-(P4635/99)*S4635))</f>
        <v>15191.919191919191</v>
      </c>
      <c r="V4635" s="23">
        <f t="shared" si="364"/>
        <v>19000</v>
      </c>
      <c r="W4635" s="23"/>
      <c r="X4635" s="21"/>
      <c r="Y4635" s="24" t="str">
        <f>VLOOKUP(F4635,'[1]Goa Member''s Details Revised'!$C$2:$AO$7385,12,0)</f>
        <v>last communication 99</v>
      </c>
    </row>
    <row r="4636" spans="2:25">
      <c r="B4636" s="20">
        <v>4627</v>
      </c>
      <c r="C4636" s="21"/>
      <c r="D4636" s="21" t="s">
        <v>12855</v>
      </c>
      <c r="E4636" s="21" t="s">
        <v>56</v>
      </c>
      <c r="F4636" s="21" t="s">
        <v>12856</v>
      </c>
      <c r="G4636" s="21"/>
      <c r="H4636" s="22" t="str">
        <f>VLOOKUP(F4636,'[1]Goa Member''s Details Revised'!$C$2:$AO$7385,2,0)</f>
        <v>Purchaser</v>
      </c>
      <c r="I4636" s="21">
        <v>18</v>
      </c>
      <c r="J4636" s="21" t="s">
        <v>435</v>
      </c>
      <c r="K4636" s="21">
        <v>1988</v>
      </c>
      <c r="L4636" s="22" t="str">
        <f>VLOOKUP(F4636,'[1]Goa Member''s Details Revised'!$C$2:$AO$7385,9,0)</f>
        <v>Never</v>
      </c>
      <c r="M4636" s="21" t="s">
        <v>12857</v>
      </c>
      <c r="N4636" s="23">
        <f>VLOOKUP(F4636,'[1]Goa Member''s Details Revised'!$C$2:$AO$7385,5,0)</f>
        <v>22500</v>
      </c>
      <c r="O4636" s="23">
        <f>VLOOKUP(F4636,'[1]Goa Member''s Details Revised'!$C$2:$AO$7385,5,0)</f>
        <v>22500</v>
      </c>
      <c r="P4636" s="23">
        <f>VLOOKUP(F4636,'[1]Goa Member''s Details Revised'!$C$2:$AO$7385,6,0)</f>
        <v>23500</v>
      </c>
      <c r="Q4636" s="23" t="str">
        <f>VLOOKUP(F4636,'[1]Goa Member''s Details Revised'!$C$2:$AO$7385,8,0)</f>
        <v>I.R.M</v>
      </c>
      <c r="R4636" s="23">
        <f t="shared" si="362"/>
        <v>-1000</v>
      </c>
      <c r="S4636" s="21">
        <f t="shared" si="363"/>
        <v>35</v>
      </c>
      <c r="T4636" s="23">
        <f t="shared" si="365"/>
        <v>18800</v>
      </c>
      <c r="U4636" s="23">
        <f t="shared" si="366"/>
        <v>15191.919191919191</v>
      </c>
      <c r="V4636" s="23">
        <f t="shared" si="364"/>
        <v>19000</v>
      </c>
      <c r="W4636" s="23"/>
      <c r="X4636" s="21"/>
      <c r="Y4636" s="24" t="str">
        <f>VLOOKUP(F4636,'[1]Goa Member''s Details Revised'!$C$2:$AO$7385,12,0)</f>
        <v>last communication 92</v>
      </c>
    </row>
    <row r="4637" spans="2:25" ht="30">
      <c r="B4637" s="20">
        <v>4628</v>
      </c>
      <c r="C4637" s="21"/>
      <c r="D4637" s="21" t="s">
        <v>12858</v>
      </c>
      <c r="E4637" s="21" t="s">
        <v>56</v>
      </c>
      <c r="F4637" s="21" t="s">
        <v>12859</v>
      </c>
      <c r="G4637" s="21"/>
      <c r="H4637" s="22" t="str">
        <f>VLOOKUP(F4637,'[1]Goa Member''s Details Revised'!$C$2:$AO$7385,2,0)</f>
        <v>Purchaser</v>
      </c>
      <c r="I4637" s="21">
        <v>23</v>
      </c>
      <c r="J4637" s="21" t="s">
        <v>435</v>
      </c>
      <c r="K4637" s="21">
        <v>1988</v>
      </c>
      <c r="L4637" s="22">
        <f>VLOOKUP(F4637,'[1]Goa Member''s Details Revised'!$C$2:$AO$7385,9,0)</f>
        <v>2011</v>
      </c>
      <c r="M4637" s="21" t="s">
        <v>12860</v>
      </c>
      <c r="N4637" s="23">
        <f>VLOOKUP(F4637,'[1]Goa Member''s Details Revised'!$C$2:$AO$7385,5,0)</f>
        <v>20800</v>
      </c>
      <c r="O4637" s="23">
        <f>VLOOKUP(F4637,'[1]Goa Member''s Details Revised'!$C$2:$AO$7385,5,0)</f>
        <v>20800</v>
      </c>
      <c r="P4637" s="23">
        <f>VLOOKUP(F4637,'[1]Goa Member''s Details Revised'!$C$2:$AO$7385,6,0)</f>
        <v>20800</v>
      </c>
      <c r="Q4637" s="23" t="str">
        <f>VLOOKUP(F4637,'[1]Goa Member''s Details Revised'!$C$2:$AO$7385,8,0)</f>
        <v>R.M</v>
      </c>
      <c r="R4637" s="23">
        <f t="shared" si="362"/>
        <v>0</v>
      </c>
      <c r="S4637" s="21">
        <f t="shared" si="363"/>
        <v>35</v>
      </c>
      <c r="T4637" s="23">
        <f t="shared" si="365"/>
        <v>16640</v>
      </c>
      <c r="U4637" s="23">
        <f t="shared" si="366"/>
        <v>13446.464646464647</v>
      </c>
      <c r="V4637" s="23">
        <f t="shared" si="364"/>
        <v>16640</v>
      </c>
      <c r="W4637" s="23"/>
      <c r="X4637" s="21"/>
      <c r="Y4637" s="24" t="str">
        <f>VLOOKUP(F4637,'[1]Goa Member''s Details Revised'!$C$2:$AO$7385,12,0)</f>
        <v>no reminder so last communication 2012 total 4 membership of Goa:- 1835, 1836, 1837 and 1838</v>
      </c>
    </row>
    <row r="4638" spans="2:25" ht="30">
      <c r="B4638" s="20">
        <v>4629</v>
      </c>
      <c r="C4638" s="21"/>
      <c r="D4638" s="21" t="s">
        <v>12861</v>
      </c>
      <c r="E4638" s="21" t="s">
        <v>56</v>
      </c>
      <c r="F4638" s="21" t="s">
        <v>12862</v>
      </c>
      <c r="G4638" s="21"/>
      <c r="H4638" s="22" t="str">
        <f>VLOOKUP(F4638,'[1]Goa Member''s Details Revised'!$C$2:$AO$7385,2,0)</f>
        <v>Purchaser</v>
      </c>
      <c r="I4638" s="21">
        <v>23</v>
      </c>
      <c r="J4638" s="21" t="s">
        <v>435</v>
      </c>
      <c r="K4638" s="21">
        <v>1988</v>
      </c>
      <c r="L4638" s="22">
        <f>VLOOKUP(F4638,'[1]Goa Member''s Details Revised'!$C$2:$AO$7385,9,0)</f>
        <v>2011</v>
      </c>
      <c r="M4638" s="21" t="s">
        <v>12860</v>
      </c>
      <c r="N4638" s="23">
        <f>VLOOKUP(F4638,'[1]Goa Member''s Details Revised'!$C$2:$AO$7385,5,0)</f>
        <v>23500</v>
      </c>
      <c r="O4638" s="23">
        <f>VLOOKUP(F4638,'[1]Goa Member''s Details Revised'!$C$2:$AO$7385,5,0)</f>
        <v>23500</v>
      </c>
      <c r="P4638" s="23">
        <f>VLOOKUP(F4638,'[1]Goa Member''s Details Revised'!$C$2:$AO$7385,6,0)</f>
        <v>23500</v>
      </c>
      <c r="Q4638" s="23" t="str">
        <f>VLOOKUP(F4638,'[1]Goa Member''s Details Revised'!$C$2:$AO$7385,8,0)</f>
        <v>R.M</v>
      </c>
      <c r="R4638" s="23">
        <f t="shared" si="362"/>
        <v>0</v>
      </c>
      <c r="S4638" s="21">
        <f t="shared" si="363"/>
        <v>35</v>
      </c>
      <c r="T4638" s="23">
        <f t="shared" si="365"/>
        <v>18800</v>
      </c>
      <c r="U4638" s="23">
        <f t="shared" si="366"/>
        <v>15191.919191919191</v>
      </c>
      <c r="V4638" s="23">
        <f t="shared" si="364"/>
        <v>18800</v>
      </c>
      <c r="W4638" s="23"/>
      <c r="X4638" s="21"/>
      <c r="Y4638" s="24" t="str">
        <f>VLOOKUP(F4638,'[1]Goa Member''s Details Revised'!$C$2:$AO$7385,12,0)</f>
        <v>no reminder so last communication 2012 total 4 membership of Goa:- 1835, 1836, 1837 and 1838</v>
      </c>
    </row>
    <row r="4639" spans="2:25" ht="30">
      <c r="B4639" s="20">
        <v>4630</v>
      </c>
      <c r="C4639" s="21"/>
      <c r="D4639" s="21" t="s">
        <v>12863</v>
      </c>
      <c r="E4639" s="21" t="s">
        <v>56</v>
      </c>
      <c r="F4639" s="21" t="s">
        <v>12864</v>
      </c>
      <c r="G4639" s="21"/>
      <c r="H4639" s="22" t="str">
        <f>VLOOKUP(F4639,'[1]Goa Member''s Details Revised'!$C$2:$AO$7385,2,0)</f>
        <v>Purchaser</v>
      </c>
      <c r="I4639" s="21">
        <v>23</v>
      </c>
      <c r="J4639" s="21" t="s">
        <v>435</v>
      </c>
      <c r="K4639" s="21">
        <v>1988</v>
      </c>
      <c r="L4639" s="22">
        <f>VLOOKUP(F4639,'[1]Goa Member''s Details Revised'!$C$2:$AO$7385,9,0)</f>
        <v>2009</v>
      </c>
      <c r="M4639" s="21" t="s">
        <v>12865</v>
      </c>
      <c r="N4639" s="23">
        <f>VLOOKUP(F4639,'[1]Goa Member''s Details Revised'!$C$2:$AO$7385,5,0)</f>
        <v>22500</v>
      </c>
      <c r="O4639" s="23">
        <f>VLOOKUP(F4639,'[1]Goa Member''s Details Revised'!$C$2:$AO$7385,5,0)</f>
        <v>22500</v>
      </c>
      <c r="P4639" s="23">
        <f>VLOOKUP(F4639,'[1]Goa Member''s Details Revised'!$C$2:$AO$7385,6,0)</f>
        <v>23500</v>
      </c>
      <c r="Q4639" s="23" t="str">
        <f>VLOOKUP(F4639,'[1]Goa Member''s Details Revised'!$C$2:$AO$7385,8,0)</f>
        <v>R.M</v>
      </c>
      <c r="R4639" s="23">
        <f t="shared" si="362"/>
        <v>-1000</v>
      </c>
      <c r="S4639" s="21">
        <f t="shared" si="363"/>
        <v>35</v>
      </c>
      <c r="T4639" s="23">
        <f t="shared" si="365"/>
        <v>18800</v>
      </c>
      <c r="U4639" s="23">
        <f t="shared" si="366"/>
        <v>15191.919191919191</v>
      </c>
      <c r="V4639" s="23">
        <f t="shared" si="364"/>
        <v>19000</v>
      </c>
      <c r="W4639" s="23"/>
      <c r="X4639" s="21"/>
      <c r="Y4639" s="24" t="str">
        <f>VLOOKUP(F4639,'[1]Goa Member''s Details Revised'!$C$2:$AO$7385,12,0)</f>
        <v>send performa invoice so last communication 2012 total 4 membership of Goa:- 1835, 1836, 1837 and 1838</v>
      </c>
    </row>
    <row r="4640" spans="2:25" ht="30">
      <c r="B4640" s="20">
        <v>4631</v>
      </c>
      <c r="C4640" s="21"/>
      <c r="D4640" s="21" t="s">
        <v>12866</v>
      </c>
      <c r="E4640" s="21" t="s">
        <v>56</v>
      </c>
      <c r="F4640" s="21" t="s">
        <v>12867</v>
      </c>
      <c r="G4640" s="21"/>
      <c r="H4640" s="22" t="str">
        <f>VLOOKUP(F4640,'[1]Goa Member''s Details Revised'!$C$2:$AO$7385,2,0)</f>
        <v>Purchaser</v>
      </c>
      <c r="I4640" s="21">
        <v>23</v>
      </c>
      <c r="J4640" s="21" t="s">
        <v>435</v>
      </c>
      <c r="K4640" s="21">
        <v>1988</v>
      </c>
      <c r="L4640" s="22" t="str">
        <f>VLOOKUP(F4640,'[1]Goa Member''s Details Revised'!$C$2:$AO$7385,9,0)</f>
        <v>Never</v>
      </c>
      <c r="M4640" s="21" t="s">
        <v>12865</v>
      </c>
      <c r="N4640" s="23">
        <f>VLOOKUP(F4640,'[1]Goa Member''s Details Revised'!$C$2:$AO$7385,5,0)</f>
        <v>20000</v>
      </c>
      <c r="O4640" s="23">
        <f>VLOOKUP(F4640,'[1]Goa Member''s Details Revised'!$C$2:$AO$7385,5,0)</f>
        <v>20000</v>
      </c>
      <c r="P4640" s="23">
        <f>VLOOKUP(F4640,'[1]Goa Member''s Details Revised'!$C$2:$AO$7385,6,0)</f>
        <v>20800</v>
      </c>
      <c r="Q4640" s="23" t="str">
        <f>VLOOKUP(F4640,'[1]Goa Member''s Details Revised'!$C$2:$AO$7385,8,0)</f>
        <v>R.M</v>
      </c>
      <c r="R4640" s="23">
        <f t="shared" si="362"/>
        <v>-800</v>
      </c>
      <c r="S4640" s="21">
        <f t="shared" si="363"/>
        <v>35</v>
      </c>
      <c r="T4640" s="23">
        <f t="shared" si="365"/>
        <v>16640</v>
      </c>
      <c r="U4640" s="23">
        <f t="shared" si="366"/>
        <v>13446.464646464647</v>
      </c>
      <c r="V4640" s="23">
        <f t="shared" si="364"/>
        <v>16800</v>
      </c>
      <c r="W4640" s="23"/>
      <c r="X4640" s="21"/>
      <c r="Y4640" s="24" t="str">
        <f>VLOOKUP(F4640,'[1]Goa Member''s Details Revised'!$C$2:$AO$7385,12,0)</f>
        <v>no reminder so last communication 2012 total 4 membership of Goa:- 1835, 1836, 1837 and 1838</v>
      </c>
    </row>
    <row r="4641" spans="2:25">
      <c r="B4641" s="20">
        <v>4632</v>
      </c>
      <c r="C4641" s="21"/>
      <c r="D4641" s="21" t="s">
        <v>12868</v>
      </c>
      <c r="E4641" s="21" t="s">
        <v>56</v>
      </c>
      <c r="F4641" s="21" t="s">
        <v>12869</v>
      </c>
      <c r="G4641" s="21"/>
      <c r="H4641" s="22" t="str">
        <f>VLOOKUP(F4641,'[1]Goa Member''s Details Revised'!$C$2:$AO$7385,2,0)</f>
        <v>Purchaser</v>
      </c>
      <c r="I4641" s="21">
        <v>30</v>
      </c>
      <c r="J4641" s="21" t="s">
        <v>435</v>
      </c>
      <c r="K4641" s="21">
        <v>1988</v>
      </c>
      <c r="L4641" s="22" t="str">
        <f>VLOOKUP(F4641,'[1]Goa Member''s Details Revised'!$C$2:$AO$7385,9,0)</f>
        <v>Never</v>
      </c>
      <c r="M4641" s="21" t="s">
        <v>12870</v>
      </c>
      <c r="N4641" s="23">
        <f>VLOOKUP(F4641,'[1]Goa Member''s Details Revised'!$C$2:$AO$7385,5,0)</f>
        <v>28500</v>
      </c>
      <c r="O4641" s="23">
        <f>VLOOKUP(F4641,'[1]Goa Member''s Details Revised'!$C$2:$AO$7385,5,0)</f>
        <v>28500</v>
      </c>
      <c r="P4641" s="23">
        <f>VLOOKUP(F4641,'[1]Goa Member''s Details Revised'!$C$2:$AO$7385,6,0)</f>
        <v>29700</v>
      </c>
      <c r="Q4641" s="23" t="str">
        <f>VLOOKUP(F4641,'[1]Goa Member''s Details Revised'!$C$2:$AO$7385,8,0)</f>
        <v>I.R.M</v>
      </c>
      <c r="R4641" s="23">
        <f t="shared" si="362"/>
        <v>-1200</v>
      </c>
      <c r="S4641" s="21">
        <f t="shared" si="363"/>
        <v>35</v>
      </c>
      <c r="T4641" s="23">
        <f t="shared" si="365"/>
        <v>23760</v>
      </c>
      <c r="U4641" s="23">
        <f t="shared" si="366"/>
        <v>19200</v>
      </c>
      <c r="V4641" s="23">
        <f t="shared" si="364"/>
        <v>24000</v>
      </c>
      <c r="W4641" s="23"/>
      <c r="X4641" s="21"/>
      <c r="Y4641" s="24" t="str">
        <f>VLOOKUP(F4641,'[1]Goa Member''s Details Revised'!$C$2:$AO$7385,12,0)</f>
        <v>no reminder and last comm… 2012</v>
      </c>
    </row>
    <row r="4642" spans="2:25" ht="30">
      <c r="B4642" s="20">
        <v>4633</v>
      </c>
      <c r="C4642" s="21"/>
      <c r="D4642" s="21" t="s">
        <v>12871</v>
      </c>
      <c r="E4642" s="21" t="s">
        <v>56</v>
      </c>
      <c r="F4642" s="21" t="s">
        <v>12872</v>
      </c>
      <c r="G4642" s="21"/>
      <c r="H4642" s="22" t="str">
        <f>VLOOKUP(F4642,'[1]Goa Member''s Details Revised'!$C$2:$AO$7385,2,0)</f>
        <v>Purchaser</v>
      </c>
      <c r="I4642" s="21">
        <v>28</v>
      </c>
      <c r="J4642" s="21" t="s">
        <v>435</v>
      </c>
      <c r="K4642" s="21">
        <v>1988</v>
      </c>
      <c r="L4642" s="22" t="str">
        <f>VLOOKUP(F4642,'[1]Goa Member''s Details Revised'!$C$2:$AO$7385,9,0)</f>
        <v>Never</v>
      </c>
      <c r="M4642" s="21" t="s">
        <v>12873</v>
      </c>
      <c r="N4642" s="23">
        <f>VLOOKUP(F4642,'[1]Goa Member''s Details Revised'!$C$2:$AO$7385,5,0)</f>
        <v>22500</v>
      </c>
      <c r="O4642" s="23">
        <f>VLOOKUP(F4642,'[1]Goa Member''s Details Revised'!$C$2:$AO$7385,5,0)</f>
        <v>22500</v>
      </c>
      <c r="P4642" s="23">
        <f>VLOOKUP(F4642,'[1]Goa Member''s Details Revised'!$C$2:$AO$7385,6,0)</f>
        <v>23500</v>
      </c>
      <c r="Q4642" s="23" t="str">
        <f>VLOOKUP(F4642,'[1]Goa Member''s Details Revised'!$C$2:$AO$7385,8,0)</f>
        <v>I.R.M</v>
      </c>
      <c r="R4642" s="23">
        <f t="shared" si="362"/>
        <v>-1000</v>
      </c>
      <c r="S4642" s="21">
        <f t="shared" si="363"/>
        <v>35</v>
      </c>
      <c r="T4642" s="23">
        <f t="shared" si="365"/>
        <v>18800</v>
      </c>
      <c r="U4642" s="23">
        <f t="shared" si="366"/>
        <v>15191.919191919191</v>
      </c>
      <c r="V4642" s="23">
        <f t="shared" si="364"/>
        <v>19000</v>
      </c>
      <c r="W4642" s="23"/>
      <c r="X4642" s="21"/>
      <c r="Y4642" s="24" t="str">
        <f>VLOOKUP(F4642,'[1]Goa Member''s Details Revised'!$C$2:$AO$7385,12,0)</f>
        <v>no reminder and last comm… 2012 total 2 membership of Goa:- 1840 and 1841</v>
      </c>
    </row>
    <row r="4643" spans="2:25" ht="30">
      <c r="B4643" s="20">
        <v>4634</v>
      </c>
      <c r="C4643" s="21"/>
      <c r="D4643" s="21" t="s">
        <v>12874</v>
      </c>
      <c r="E4643" s="21" t="s">
        <v>56</v>
      </c>
      <c r="F4643" s="21" t="s">
        <v>12875</v>
      </c>
      <c r="G4643" s="21"/>
      <c r="H4643" s="22" t="str">
        <f>VLOOKUP(F4643,'[1]Goa Member''s Details Revised'!$C$2:$AO$7385,2,0)</f>
        <v>Purchaser</v>
      </c>
      <c r="I4643" s="21">
        <v>28</v>
      </c>
      <c r="J4643" s="21" t="s">
        <v>435</v>
      </c>
      <c r="K4643" s="21">
        <v>1988</v>
      </c>
      <c r="L4643" s="22" t="str">
        <f>VLOOKUP(F4643,'[1]Goa Member''s Details Revised'!$C$2:$AO$7385,9,0)</f>
        <v>Never</v>
      </c>
      <c r="M4643" s="21" t="s">
        <v>12873</v>
      </c>
      <c r="N4643" s="23">
        <f>VLOOKUP(F4643,'[1]Goa Member''s Details Revised'!$C$2:$AO$7385,5,0)</f>
        <v>22500</v>
      </c>
      <c r="O4643" s="23">
        <f>VLOOKUP(F4643,'[1]Goa Member''s Details Revised'!$C$2:$AO$7385,5,0)</f>
        <v>22500</v>
      </c>
      <c r="P4643" s="23">
        <f>VLOOKUP(F4643,'[1]Goa Member''s Details Revised'!$C$2:$AO$7385,6,0)</f>
        <v>23500</v>
      </c>
      <c r="Q4643" s="23" t="str">
        <f>VLOOKUP(F4643,'[1]Goa Member''s Details Revised'!$C$2:$AO$7385,8,0)</f>
        <v>I.R.M</v>
      </c>
      <c r="R4643" s="23">
        <f t="shared" si="362"/>
        <v>-1000</v>
      </c>
      <c r="S4643" s="21">
        <f t="shared" si="363"/>
        <v>35</v>
      </c>
      <c r="T4643" s="23">
        <f t="shared" si="365"/>
        <v>18800</v>
      </c>
      <c r="U4643" s="23">
        <f t="shared" si="366"/>
        <v>15191.919191919191</v>
      </c>
      <c r="V4643" s="23">
        <f t="shared" si="364"/>
        <v>19000</v>
      </c>
      <c r="W4643" s="23"/>
      <c r="X4643" s="21"/>
      <c r="Y4643" s="24" t="str">
        <f>VLOOKUP(F4643,'[1]Goa Member''s Details Revised'!$C$2:$AO$7385,12,0)</f>
        <v>no reminder and last comm… 2012 total 2 membership of Goa:- 1840 and 1841</v>
      </c>
    </row>
    <row r="4644" spans="2:25">
      <c r="B4644" s="20">
        <v>4635</v>
      </c>
      <c r="C4644" s="21"/>
      <c r="D4644" s="21" t="s">
        <v>12876</v>
      </c>
      <c r="E4644" s="21" t="s">
        <v>56</v>
      </c>
      <c r="F4644" s="21" t="s">
        <v>12877</v>
      </c>
      <c r="G4644" s="21"/>
      <c r="H4644" s="22" t="str">
        <f>VLOOKUP(F4644,'[1]Goa Member''s Details Revised'!$C$2:$AO$7385,2,0)</f>
        <v>Purchaser</v>
      </c>
      <c r="I4644" s="21">
        <v>22</v>
      </c>
      <c r="J4644" s="21" t="s">
        <v>435</v>
      </c>
      <c r="K4644" s="21">
        <v>1988</v>
      </c>
      <c r="L4644" s="22">
        <f>VLOOKUP(F4644,'[1]Goa Member''s Details Revised'!$C$2:$AO$7385,9,0)</f>
        <v>2007</v>
      </c>
      <c r="M4644" s="21" t="s">
        <v>12878</v>
      </c>
      <c r="N4644" s="23">
        <f>VLOOKUP(F4644,'[1]Goa Member''s Details Revised'!$C$2:$AO$7385,5,0)</f>
        <v>28500</v>
      </c>
      <c r="O4644" s="23">
        <f>VLOOKUP(F4644,'[1]Goa Member''s Details Revised'!$C$2:$AO$7385,5,0)</f>
        <v>28500</v>
      </c>
      <c r="P4644" s="23">
        <f>VLOOKUP(F4644,'[1]Goa Member''s Details Revised'!$C$2:$AO$7385,6,0)</f>
        <v>29700</v>
      </c>
      <c r="Q4644" s="23" t="str">
        <f>VLOOKUP(F4644,'[1]Goa Member''s Details Revised'!$C$2:$AO$7385,8,0)</f>
        <v>R.M</v>
      </c>
      <c r="R4644" s="23">
        <f t="shared" si="362"/>
        <v>-1200</v>
      </c>
      <c r="S4644" s="21">
        <f t="shared" si="363"/>
        <v>35</v>
      </c>
      <c r="T4644" s="23">
        <f t="shared" si="365"/>
        <v>23760</v>
      </c>
      <c r="U4644" s="23">
        <f t="shared" si="366"/>
        <v>19200</v>
      </c>
      <c r="V4644" s="23">
        <f t="shared" si="364"/>
        <v>24000</v>
      </c>
      <c r="W4644" s="23"/>
      <c r="X4644" s="21"/>
      <c r="Y4644" s="24" t="str">
        <f>VLOOKUP(F4644,'[1]Goa Member''s Details Revised'!$C$2:$AO$7385,12,0)</f>
        <v>no reminders so last communication 2007</v>
      </c>
    </row>
    <row r="4645" spans="2:25">
      <c r="B4645" s="20">
        <v>4636</v>
      </c>
      <c r="C4645" s="21"/>
      <c r="D4645" s="21" t="s">
        <v>12879</v>
      </c>
      <c r="E4645" s="21" t="s">
        <v>56</v>
      </c>
      <c r="F4645" s="21" t="s">
        <v>12880</v>
      </c>
      <c r="G4645" s="21"/>
      <c r="H4645" s="22" t="str">
        <f>VLOOKUP(F4645,'[1]Goa Member''s Details Revised'!$C$2:$AO$7385,2,0)</f>
        <v>Purchaser</v>
      </c>
      <c r="I4645" s="21">
        <v>30</v>
      </c>
      <c r="J4645" s="21" t="s">
        <v>435</v>
      </c>
      <c r="K4645" s="21">
        <v>1988</v>
      </c>
      <c r="L4645" s="22" t="str">
        <f>VLOOKUP(F4645,'[1]Goa Member''s Details Revised'!$C$2:$AO$7385,9,0)</f>
        <v>Never</v>
      </c>
      <c r="M4645" s="21" t="s">
        <v>12881</v>
      </c>
      <c r="N4645" s="23">
        <f>VLOOKUP(F4645,'[1]Goa Member''s Details Revised'!$C$2:$AO$7385,5,0)</f>
        <v>18500</v>
      </c>
      <c r="O4645" s="23">
        <f>VLOOKUP(F4645,'[1]Goa Member''s Details Revised'!$C$2:$AO$7385,5,0)</f>
        <v>18500</v>
      </c>
      <c r="P4645" s="23">
        <f>VLOOKUP(F4645,'[1]Goa Member''s Details Revised'!$C$2:$AO$7385,6,0)</f>
        <v>19300</v>
      </c>
      <c r="Q4645" s="23" t="str">
        <f>VLOOKUP(F4645,'[1]Goa Member''s Details Revised'!$C$2:$AO$7385,8,0)</f>
        <v>I.R.M</v>
      </c>
      <c r="R4645" s="23">
        <f t="shared" si="362"/>
        <v>-800</v>
      </c>
      <c r="S4645" s="21">
        <f t="shared" si="363"/>
        <v>35</v>
      </c>
      <c r="T4645" s="23">
        <f t="shared" si="365"/>
        <v>15440</v>
      </c>
      <c r="U4645" s="23">
        <f t="shared" si="366"/>
        <v>12476.767676767677</v>
      </c>
      <c r="V4645" s="23">
        <f t="shared" si="364"/>
        <v>15600</v>
      </c>
      <c r="W4645" s="23"/>
      <c r="X4645" s="21"/>
      <c r="Y4645" s="24" t="str">
        <f>VLOOKUP(F4645,'[1]Goa Member''s Details Revised'!$C$2:$AO$7385,12,0)</f>
        <v>last communication 2000, no application form</v>
      </c>
    </row>
    <row r="4646" spans="2:25">
      <c r="B4646" s="20">
        <v>4637</v>
      </c>
      <c r="C4646" s="21"/>
      <c r="D4646" s="21" t="s">
        <v>12882</v>
      </c>
      <c r="E4646" s="21" t="s">
        <v>56</v>
      </c>
      <c r="F4646" s="21" t="s">
        <v>12883</v>
      </c>
      <c r="G4646" s="21"/>
      <c r="H4646" s="22" t="str">
        <f>VLOOKUP(F4646,'[1]Goa Member''s Details Revised'!$C$2:$AO$7385,2,0)</f>
        <v>Purchaser</v>
      </c>
      <c r="I4646" s="21">
        <v>30</v>
      </c>
      <c r="J4646" s="21" t="s">
        <v>435</v>
      </c>
      <c r="K4646" s="21">
        <v>1988</v>
      </c>
      <c r="L4646" s="22" t="str">
        <f>VLOOKUP(F4646,'[1]Goa Member''s Details Revised'!$C$2:$AO$7385,9,0)</f>
        <v>Never</v>
      </c>
      <c r="M4646" s="21" t="s">
        <v>12884</v>
      </c>
      <c r="N4646" s="23">
        <f>VLOOKUP(F4646,'[1]Goa Member''s Details Revised'!$C$2:$AO$7385,5,0)</f>
        <v>28500</v>
      </c>
      <c r="O4646" s="23">
        <f>VLOOKUP(F4646,'[1]Goa Member''s Details Revised'!$C$2:$AO$7385,5,0)</f>
        <v>28500</v>
      </c>
      <c r="P4646" s="23">
        <f>VLOOKUP(F4646,'[1]Goa Member''s Details Revised'!$C$2:$AO$7385,6,0)</f>
        <v>29700</v>
      </c>
      <c r="Q4646" s="23" t="str">
        <f>VLOOKUP(F4646,'[1]Goa Member''s Details Revised'!$C$2:$AO$7385,8,0)</f>
        <v>I.R.M</v>
      </c>
      <c r="R4646" s="23">
        <f t="shared" si="362"/>
        <v>-1200</v>
      </c>
      <c r="S4646" s="21">
        <f t="shared" si="363"/>
        <v>35</v>
      </c>
      <c r="T4646" s="23">
        <f t="shared" si="365"/>
        <v>23760</v>
      </c>
      <c r="U4646" s="23">
        <f t="shared" si="366"/>
        <v>19200</v>
      </c>
      <c r="V4646" s="23">
        <f t="shared" si="364"/>
        <v>24000</v>
      </c>
      <c r="W4646" s="23"/>
      <c r="X4646" s="21"/>
      <c r="Y4646" s="24" t="str">
        <f>VLOOKUP(F4646,'[1]Goa Member''s Details Revised'!$C$2:$AO$7385,12,0)</f>
        <v>no reminder and last comm… 2012</v>
      </c>
    </row>
    <row r="4647" spans="2:25" ht="30">
      <c r="B4647" s="20">
        <v>4638</v>
      </c>
      <c r="C4647" s="21"/>
      <c r="D4647" s="21" t="s">
        <v>12885</v>
      </c>
      <c r="E4647" s="21" t="s">
        <v>56</v>
      </c>
      <c r="F4647" s="21" t="s">
        <v>12886</v>
      </c>
      <c r="G4647" s="21"/>
      <c r="H4647" s="22" t="str">
        <f>VLOOKUP(F4647,'[1]Goa Member''s Details Revised'!$C$2:$AO$7385,2,0)</f>
        <v>Purchaser</v>
      </c>
      <c r="I4647" s="21">
        <v>1</v>
      </c>
      <c r="J4647" s="21" t="s">
        <v>682</v>
      </c>
      <c r="K4647" s="21">
        <v>1988</v>
      </c>
      <c r="L4647" s="22" t="str">
        <f>VLOOKUP(F4647,'[1]Goa Member''s Details Revised'!$C$2:$AO$7385,9,0)</f>
        <v>Never</v>
      </c>
      <c r="M4647" s="21" t="s">
        <v>12887</v>
      </c>
      <c r="N4647" s="23">
        <f>VLOOKUP(F4647,'[1]Goa Member''s Details Revised'!$C$2:$AO$7385,5,0)</f>
        <v>22500</v>
      </c>
      <c r="O4647" s="23">
        <f>VLOOKUP(F4647,'[1]Goa Member''s Details Revised'!$C$2:$AO$7385,5,0)</f>
        <v>22500</v>
      </c>
      <c r="P4647" s="23">
        <f>VLOOKUP(F4647,'[1]Goa Member''s Details Revised'!$C$2:$AO$7385,6,0)</f>
        <v>23500</v>
      </c>
      <c r="Q4647" s="23" t="str">
        <f>VLOOKUP(F4647,'[1]Goa Member''s Details Revised'!$C$2:$AO$7385,8,0)</f>
        <v>I.R.M</v>
      </c>
      <c r="R4647" s="23">
        <f t="shared" si="362"/>
        <v>-1000</v>
      </c>
      <c r="S4647" s="21">
        <f t="shared" si="363"/>
        <v>35</v>
      </c>
      <c r="T4647" s="23">
        <f t="shared" si="365"/>
        <v>18800</v>
      </c>
      <c r="U4647" s="23">
        <f t="shared" si="366"/>
        <v>15191.919191919191</v>
      </c>
      <c r="V4647" s="23">
        <f t="shared" si="364"/>
        <v>19000</v>
      </c>
      <c r="W4647" s="23"/>
      <c r="X4647" s="21"/>
      <c r="Y4647" s="24" t="str">
        <f>VLOOKUP(F4647,'[1]Goa Member''s Details Revised'!$C$2:$AO$7385,12,0)</f>
        <v xml:space="preserve">we send last reminder in 2012.then we did not receive any reply </v>
      </c>
    </row>
    <row r="4648" spans="2:25" ht="30">
      <c r="B4648" s="20">
        <v>4639</v>
      </c>
      <c r="C4648" s="21"/>
      <c r="D4648" s="21" t="s">
        <v>12888</v>
      </c>
      <c r="E4648" s="21" t="s">
        <v>56</v>
      </c>
      <c r="F4648" s="21" t="s">
        <v>12889</v>
      </c>
      <c r="G4648" s="21"/>
      <c r="H4648" s="22" t="str">
        <f>VLOOKUP(F4648,'[1]Goa Member''s Details Revised'!$C$2:$AO$7385,2,0)</f>
        <v>Purchaser</v>
      </c>
      <c r="I4648" s="21">
        <v>1</v>
      </c>
      <c r="J4648" s="21" t="s">
        <v>682</v>
      </c>
      <c r="K4648" s="21">
        <v>1988</v>
      </c>
      <c r="L4648" s="22" t="str">
        <f>VLOOKUP(F4648,'[1]Goa Member''s Details Revised'!$C$2:$AO$7385,9,0)</f>
        <v>Never</v>
      </c>
      <c r="M4648" s="21" t="s">
        <v>12890</v>
      </c>
      <c r="N4648" s="23">
        <f>VLOOKUP(F4648,'[1]Goa Member''s Details Revised'!$C$2:$AO$7385,5,0)</f>
        <v>22500</v>
      </c>
      <c r="O4648" s="23">
        <f>VLOOKUP(F4648,'[1]Goa Member''s Details Revised'!$C$2:$AO$7385,5,0)</f>
        <v>22500</v>
      </c>
      <c r="P4648" s="23">
        <f>VLOOKUP(F4648,'[1]Goa Member''s Details Revised'!$C$2:$AO$7385,6,0)</f>
        <v>23500</v>
      </c>
      <c r="Q4648" s="23" t="str">
        <f>VLOOKUP(F4648,'[1]Goa Member''s Details Revised'!$C$2:$AO$7385,8,0)</f>
        <v>I.R.M</v>
      </c>
      <c r="R4648" s="23">
        <f t="shared" si="362"/>
        <v>-1000</v>
      </c>
      <c r="S4648" s="21">
        <f t="shared" si="363"/>
        <v>35</v>
      </c>
      <c r="T4648" s="23">
        <f t="shared" si="365"/>
        <v>18800</v>
      </c>
      <c r="U4648" s="23">
        <f t="shared" si="366"/>
        <v>15191.919191919191</v>
      </c>
      <c r="V4648" s="23">
        <f t="shared" si="364"/>
        <v>19000</v>
      </c>
      <c r="W4648" s="23"/>
      <c r="X4648" s="21"/>
      <c r="Y4648" s="24" t="str">
        <f>VLOOKUP(F4648,'[1]Goa Member''s Details Revised'!$C$2:$AO$7385,12,0)</f>
        <v xml:space="preserve">we send last reminder in 2012.then we did not receive any reply </v>
      </c>
    </row>
    <row r="4649" spans="2:25" ht="30">
      <c r="B4649" s="20">
        <v>4640</v>
      </c>
      <c r="C4649" s="21"/>
      <c r="D4649" s="21" t="s">
        <v>12891</v>
      </c>
      <c r="E4649" s="21" t="s">
        <v>56</v>
      </c>
      <c r="F4649" s="21" t="s">
        <v>12892</v>
      </c>
      <c r="G4649" s="21"/>
      <c r="H4649" s="22" t="str">
        <f>VLOOKUP(F4649,'[1]Goa Member''s Details Revised'!$C$2:$AO$7385,2,0)</f>
        <v>Purchaser</v>
      </c>
      <c r="I4649" s="21">
        <v>1</v>
      </c>
      <c r="J4649" s="21" t="s">
        <v>682</v>
      </c>
      <c r="K4649" s="21">
        <v>1988</v>
      </c>
      <c r="L4649" s="22" t="str">
        <f>VLOOKUP(F4649,'[1]Goa Member''s Details Revised'!$C$2:$AO$7385,9,0)</f>
        <v>Never</v>
      </c>
      <c r="M4649" s="21" t="s">
        <v>12893</v>
      </c>
      <c r="N4649" s="23">
        <f>VLOOKUP(F4649,'[1]Goa Member''s Details Revised'!$C$2:$AO$7385,5,0)</f>
        <v>22500</v>
      </c>
      <c r="O4649" s="23">
        <f>VLOOKUP(F4649,'[1]Goa Member''s Details Revised'!$C$2:$AO$7385,5,0)</f>
        <v>22500</v>
      </c>
      <c r="P4649" s="23">
        <f>VLOOKUP(F4649,'[1]Goa Member''s Details Revised'!$C$2:$AO$7385,6,0)</f>
        <v>23500</v>
      </c>
      <c r="Q4649" s="23" t="str">
        <f>VLOOKUP(F4649,'[1]Goa Member''s Details Revised'!$C$2:$AO$7385,8,0)</f>
        <v>I.R.M</v>
      </c>
      <c r="R4649" s="23">
        <f t="shared" si="362"/>
        <v>-1000</v>
      </c>
      <c r="S4649" s="21">
        <f t="shared" si="363"/>
        <v>35</v>
      </c>
      <c r="T4649" s="23">
        <f t="shared" si="365"/>
        <v>18800</v>
      </c>
      <c r="U4649" s="23">
        <f t="shared" si="366"/>
        <v>15191.919191919191</v>
      </c>
      <c r="V4649" s="23">
        <f t="shared" si="364"/>
        <v>19000</v>
      </c>
      <c r="W4649" s="23"/>
      <c r="X4649" s="21"/>
      <c r="Y4649" s="24" t="str">
        <f>VLOOKUP(F4649,'[1]Goa Member''s Details Revised'!$C$2:$AO$7385,12,0)</f>
        <v xml:space="preserve">we send last reminder in 2013.then we did not receive any reply </v>
      </c>
    </row>
    <row r="4650" spans="2:25" ht="30">
      <c r="B4650" s="20">
        <v>4641</v>
      </c>
      <c r="C4650" s="21"/>
      <c r="D4650" s="21" t="s">
        <v>12894</v>
      </c>
      <c r="E4650" s="21" t="s">
        <v>56</v>
      </c>
      <c r="F4650" s="21" t="s">
        <v>12895</v>
      </c>
      <c r="G4650" s="21"/>
      <c r="H4650" s="22" t="str">
        <f>VLOOKUP(F4650,'[1]Goa Member''s Details Revised'!$C$2:$AO$7385,2,0)</f>
        <v>Purchaser</v>
      </c>
      <c r="I4650" s="21">
        <v>3</v>
      </c>
      <c r="J4650" s="21" t="s">
        <v>682</v>
      </c>
      <c r="K4650" s="21">
        <v>1988</v>
      </c>
      <c r="L4650" s="22" t="str">
        <f>VLOOKUP(F4650,'[1]Goa Member''s Details Revised'!$C$2:$AO$7385,9,0)</f>
        <v>Never</v>
      </c>
      <c r="M4650" s="21" t="s">
        <v>12896</v>
      </c>
      <c r="N4650" s="23">
        <f>VLOOKUP(F4650,'[1]Goa Member''s Details Revised'!$C$2:$AO$7385,5,0)</f>
        <v>30500</v>
      </c>
      <c r="O4650" s="23">
        <f>VLOOKUP(F4650,'[1]Goa Member''s Details Revised'!$C$2:$AO$7385,5,0)</f>
        <v>30500</v>
      </c>
      <c r="P4650" s="23">
        <v>30500</v>
      </c>
      <c r="Q4650" s="23" t="str">
        <f>VLOOKUP(F4650,'[1]Goa Member''s Details Revised'!$C$2:$AO$7385,8,0)</f>
        <v>I.R.M</v>
      </c>
      <c r="R4650" s="23">
        <f t="shared" si="362"/>
        <v>0</v>
      </c>
      <c r="S4650" s="21">
        <f t="shared" si="363"/>
        <v>35</v>
      </c>
      <c r="T4650" s="23">
        <f t="shared" si="365"/>
        <v>24400</v>
      </c>
      <c r="U4650" s="23">
        <f t="shared" si="366"/>
        <v>19717.171717171717</v>
      </c>
      <c r="V4650" s="23">
        <f t="shared" si="364"/>
        <v>24400</v>
      </c>
      <c r="W4650" s="23"/>
      <c r="X4650" s="21"/>
      <c r="Y4650" s="24" t="str">
        <f>VLOOKUP(F4650,'[1]Goa Member''s Details Revised'!$C$2:$AO$7385,12,0)</f>
        <v>last communication 96 membership transferred from Pahalgam to Goa in 93</v>
      </c>
    </row>
    <row r="4651" spans="2:25">
      <c r="B4651" s="20">
        <v>4642</v>
      </c>
      <c r="C4651" s="21"/>
      <c r="D4651" s="21" t="s">
        <v>12897</v>
      </c>
      <c r="E4651" s="21" t="s">
        <v>56</v>
      </c>
      <c r="F4651" s="21" t="s">
        <v>12898</v>
      </c>
      <c r="G4651" s="21"/>
      <c r="H4651" s="22" t="str">
        <f>VLOOKUP(F4651,'[1]Goa Member''s Details Revised'!$C$2:$AO$7385,2,0)</f>
        <v>Purchaser</v>
      </c>
      <c r="I4651" s="21">
        <v>3</v>
      </c>
      <c r="J4651" s="21" t="s">
        <v>682</v>
      </c>
      <c r="K4651" s="21">
        <v>1988</v>
      </c>
      <c r="L4651" s="22" t="str">
        <f>VLOOKUP(F4651,'[1]Goa Member''s Details Revised'!$C$2:$AO$7385,9,0)</f>
        <v>Never</v>
      </c>
      <c r="M4651" s="21" t="s">
        <v>12899</v>
      </c>
      <c r="N4651" s="23">
        <f>VLOOKUP(F4651,'[1]Goa Member''s Details Revised'!$C$2:$AO$7385,5,0)</f>
        <v>28500</v>
      </c>
      <c r="O4651" s="23">
        <f>VLOOKUP(F4651,'[1]Goa Member''s Details Revised'!$C$2:$AO$7385,5,0)</f>
        <v>28500</v>
      </c>
      <c r="P4651" s="23">
        <v>28500</v>
      </c>
      <c r="Q4651" s="23" t="str">
        <f>VLOOKUP(F4651,'[1]Goa Member''s Details Revised'!$C$2:$AO$7385,8,0)</f>
        <v>I.R.M</v>
      </c>
      <c r="R4651" s="23">
        <f t="shared" si="362"/>
        <v>0</v>
      </c>
      <c r="S4651" s="21">
        <f t="shared" si="363"/>
        <v>35</v>
      </c>
      <c r="T4651" s="23">
        <f t="shared" si="365"/>
        <v>22800</v>
      </c>
      <c r="U4651" s="23">
        <f t="shared" si="366"/>
        <v>18424.242424242424</v>
      </c>
      <c r="V4651" s="23">
        <f t="shared" si="364"/>
        <v>22800</v>
      </c>
      <c r="W4651" s="23"/>
      <c r="X4651" s="21"/>
      <c r="Y4651" s="24" t="str">
        <f>VLOOKUP(F4651,'[1]Goa Member''s Details Revised'!$C$2:$AO$7385,12,0)</f>
        <v>last communication 92</v>
      </c>
    </row>
    <row r="4652" spans="2:25">
      <c r="B4652" s="20">
        <v>4643</v>
      </c>
      <c r="C4652" s="21"/>
      <c r="D4652" s="21" t="s">
        <v>12900</v>
      </c>
      <c r="E4652" s="21" t="s">
        <v>56</v>
      </c>
      <c r="F4652" s="21" t="s">
        <v>12901</v>
      </c>
      <c r="G4652" s="21"/>
      <c r="H4652" s="22" t="str">
        <f>VLOOKUP(F4652,'[1]Goa Member''s Details Revised'!$C$2:$AO$7385,2,0)</f>
        <v>Purchaser</v>
      </c>
      <c r="I4652" s="21">
        <v>19</v>
      </c>
      <c r="J4652" s="21" t="s">
        <v>682</v>
      </c>
      <c r="K4652" s="21">
        <v>1988</v>
      </c>
      <c r="L4652" s="22" t="str">
        <f>VLOOKUP(F4652,'[1]Goa Member''s Details Revised'!$C$2:$AO$7385,9,0)</f>
        <v>Never</v>
      </c>
      <c r="M4652" s="21" t="s">
        <v>12902</v>
      </c>
      <c r="N4652" s="23">
        <f>VLOOKUP(F4652,'[1]Goa Member''s Details Revised'!$C$2:$AO$7385,5,0)</f>
        <v>28500</v>
      </c>
      <c r="O4652" s="23">
        <f>VLOOKUP(F4652,'[1]Goa Member''s Details Revised'!$C$2:$AO$7385,5,0)</f>
        <v>28500</v>
      </c>
      <c r="P4652" s="23">
        <f>VLOOKUP(F4652,'[1]Goa Member''s Details Revised'!$C$2:$AO$7385,6,0)</f>
        <v>29700</v>
      </c>
      <c r="Q4652" s="23" t="str">
        <f>VLOOKUP(F4652,'[1]Goa Member''s Details Revised'!$C$2:$AO$7385,8,0)</f>
        <v>I.R.M</v>
      </c>
      <c r="R4652" s="23">
        <f t="shared" si="362"/>
        <v>-1200</v>
      </c>
      <c r="S4652" s="21">
        <f t="shared" si="363"/>
        <v>35</v>
      </c>
      <c r="T4652" s="23">
        <f t="shared" si="365"/>
        <v>23760</v>
      </c>
      <c r="U4652" s="23">
        <f t="shared" si="366"/>
        <v>19200</v>
      </c>
      <c r="V4652" s="23">
        <f t="shared" si="364"/>
        <v>24000</v>
      </c>
      <c r="W4652" s="23"/>
      <c r="X4652" s="21"/>
      <c r="Y4652" s="24" t="str">
        <f>VLOOKUP(F4652,'[1]Goa Member''s Details Revised'!$C$2:$AO$7385,12,0)</f>
        <v>no reminders so last communication 2005</v>
      </c>
    </row>
    <row r="4653" spans="2:25" ht="30">
      <c r="B4653" s="20">
        <v>4644</v>
      </c>
      <c r="C4653" s="21"/>
      <c r="D4653" s="21" t="s">
        <v>12903</v>
      </c>
      <c r="E4653" s="21" t="s">
        <v>56</v>
      </c>
      <c r="F4653" s="21" t="s">
        <v>12904</v>
      </c>
      <c r="G4653" s="21"/>
      <c r="H4653" s="22" t="str">
        <f>VLOOKUP(F4653,'[1]Goa Member''s Details Revised'!$C$2:$AO$7385,2,0)</f>
        <v>Purchaser</v>
      </c>
      <c r="I4653" s="21">
        <v>22</v>
      </c>
      <c r="J4653" s="21" t="s">
        <v>682</v>
      </c>
      <c r="K4653" s="21">
        <v>1988</v>
      </c>
      <c r="L4653" s="22" t="str">
        <f>VLOOKUP(F4653,'[1]Goa Member''s Details Revised'!$C$2:$AO$7385,9,0)</f>
        <v>Never</v>
      </c>
      <c r="M4653" s="21" t="s">
        <v>12905</v>
      </c>
      <c r="N4653" s="23">
        <f>VLOOKUP(F4653,'[1]Goa Member''s Details Revised'!$C$2:$AO$7385,5,0)</f>
        <v>28500</v>
      </c>
      <c r="O4653" s="23">
        <f>VLOOKUP(F4653,'[1]Goa Member''s Details Revised'!$C$2:$AO$7385,5,0)</f>
        <v>28500</v>
      </c>
      <c r="P4653" s="23">
        <v>28500</v>
      </c>
      <c r="Q4653" s="23" t="str">
        <f>VLOOKUP(F4653,'[1]Goa Member''s Details Revised'!$C$2:$AO$7385,8,0)</f>
        <v>I.R.M</v>
      </c>
      <c r="R4653" s="23">
        <f t="shared" si="362"/>
        <v>0</v>
      </c>
      <c r="S4653" s="21">
        <f t="shared" si="363"/>
        <v>35</v>
      </c>
      <c r="T4653" s="23">
        <f t="shared" si="365"/>
        <v>22800</v>
      </c>
      <c r="U4653" s="23">
        <f t="shared" si="366"/>
        <v>18424.242424242424</v>
      </c>
      <c r="V4653" s="23">
        <f t="shared" si="364"/>
        <v>22800</v>
      </c>
      <c r="W4653" s="23"/>
      <c r="X4653" s="21"/>
      <c r="Y4653" s="24" t="str">
        <f>VLOOKUP(F4653,'[1]Goa Member''s Details Revised'!$C$2:$AO$7385,12,0)</f>
        <v xml:space="preserve">we send last reminder in 2013.then we did not receive any reply </v>
      </c>
    </row>
    <row r="4654" spans="2:25">
      <c r="B4654" s="20">
        <v>4645</v>
      </c>
      <c r="C4654" s="21"/>
      <c r="D4654" s="21" t="s">
        <v>12906</v>
      </c>
      <c r="E4654" s="21" t="s">
        <v>56</v>
      </c>
      <c r="F4654" s="21" t="s">
        <v>12907</v>
      </c>
      <c r="G4654" s="21"/>
      <c r="H4654" s="22" t="str">
        <f>VLOOKUP(F4654,'[1]Goa Member''s Details Revised'!$C$2:$AO$7385,2,0)</f>
        <v>Purchaser</v>
      </c>
      <c r="I4654" s="21">
        <v>25</v>
      </c>
      <c r="J4654" s="21" t="s">
        <v>682</v>
      </c>
      <c r="K4654" s="21">
        <v>1988</v>
      </c>
      <c r="L4654" s="22">
        <f>VLOOKUP(F4654,'[1]Goa Member''s Details Revised'!$C$2:$AO$7385,9,0)</f>
        <v>2007</v>
      </c>
      <c r="M4654" s="21" t="s">
        <v>12908</v>
      </c>
      <c r="N4654" s="23">
        <f>VLOOKUP(F4654,'[1]Goa Member''s Details Revised'!$C$2:$AO$7385,5,0)</f>
        <v>22500</v>
      </c>
      <c r="O4654" s="23">
        <f>VLOOKUP(F4654,'[1]Goa Member''s Details Revised'!$C$2:$AO$7385,5,0)</f>
        <v>22500</v>
      </c>
      <c r="P4654" s="23">
        <f>VLOOKUP(F4654,'[1]Goa Member''s Details Revised'!$C$2:$AO$7385,6,0)</f>
        <v>23500</v>
      </c>
      <c r="Q4654" s="23" t="str">
        <f>VLOOKUP(F4654,'[1]Goa Member''s Details Revised'!$C$2:$AO$7385,8,0)</f>
        <v>R.M</v>
      </c>
      <c r="R4654" s="23">
        <f t="shared" si="362"/>
        <v>-1000</v>
      </c>
      <c r="S4654" s="21">
        <f t="shared" si="363"/>
        <v>35</v>
      </c>
      <c r="T4654" s="23">
        <f t="shared" si="365"/>
        <v>18800</v>
      </c>
      <c r="U4654" s="23">
        <f t="shared" si="366"/>
        <v>15191.919191919191</v>
      </c>
      <c r="V4654" s="23">
        <f t="shared" si="364"/>
        <v>19000</v>
      </c>
      <c r="W4654" s="23"/>
      <c r="X4654" s="21"/>
      <c r="Y4654" s="24" t="str">
        <f>VLOOKUP(F4654,'[1]Goa Member''s Details Revised'!$C$2:$AO$7385,12,0)</f>
        <v>last communication 24/1/2020</v>
      </c>
    </row>
    <row r="4655" spans="2:25" ht="30">
      <c r="B4655" s="20">
        <v>4646</v>
      </c>
      <c r="C4655" s="21"/>
      <c r="D4655" s="21" t="s">
        <v>12909</v>
      </c>
      <c r="E4655" s="21" t="s">
        <v>56</v>
      </c>
      <c r="F4655" s="21" t="s">
        <v>12910</v>
      </c>
      <c r="G4655" s="21"/>
      <c r="H4655" s="22" t="str">
        <f>VLOOKUP(F4655,'[1]Goa Member''s Details Revised'!$C$2:$AO$7385,2,0)</f>
        <v>Purchaser</v>
      </c>
      <c r="I4655" s="21">
        <v>6</v>
      </c>
      <c r="J4655" s="21" t="s">
        <v>1133</v>
      </c>
      <c r="K4655" s="21">
        <v>1988</v>
      </c>
      <c r="L4655" s="22" t="str">
        <f>VLOOKUP(F4655,'[1]Goa Member''s Details Revised'!$C$2:$AO$7385,9,0)</f>
        <v>Never</v>
      </c>
      <c r="M4655" s="21" t="s">
        <v>12911</v>
      </c>
      <c r="N4655" s="23">
        <f>VLOOKUP(F4655,'[1]Goa Member''s Details Revised'!$C$2:$AO$7385,5,0)</f>
        <v>28500</v>
      </c>
      <c r="O4655" s="23">
        <f>VLOOKUP(F4655,'[1]Goa Member''s Details Revised'!$C$2:$AO$7385,5,0)</f>
        <v>28500</v>
      </c>
      <c r="P4655" s="23">
        <f>VLOOKUP(F4655,'[1]Goa Member''s Details Revised'!$C$2:$AO$7385,6,0)</f>
        <v>29700</v>
      </c>
      <c r="Q4655" s="23" t="str">
        <f>VLOOKUP(F4655,'[1]Goa Member''s Details Revised'!$C$2:$AO$7385,8,0)</f>
        <v>I.R.M</v>
      </c>
      <c r="R4655" s="23">
        <f t="shared" si="362"/>
        <v>-1200</v>
      </c>
      <c r="S4655" s="21">
        <f t="shared" si="363"/>
        <v>35</v>
      </c>
      <c r="T4655" s="23">
        <f t="shared" si="365"/>
        <v>23760</v>
      </c>
      <c r="U4655" s="23">
        <f t="shared" si="366"/>
        <v>19200</v>
      </c>
      <c r="V4655" s="23">
        <f t="shared" si="364"/>
        <v>24000</v>
      </c>
      <c r="W4655" s="23"/>
      <c r="X4655" s="21"/>
      <c r="Y4655" s="24" t="str">
        <f>VLOOKUP(F4655,'[1]Goa Member''s Details Revised'!$C$2:$AO$7385,12,0)</f>
        <v xml:space="preserve">we send last reminder in 2012.then we did not receive any reply </v>
      </c>
    </row>
    <row r="4656" spans="2:25">
      <c r="B4656" s="20">
        <v>4647</v>
      </c>
      <c r="C4656" s="21"/>
      <c r="D4656" s="21" t="s">
        <v>12912</v>
      </c>
      <c r="E4656" s="21" t="s">
        <v>56</v>
      </c>
      <c r="F4656" s="21" t="s">
        <v>12913</v>
      </c>
      <c r="G4656" s="21"/>
      <c r="H4656" s="22" t="str">
        <f>VLOOKUP(F4656,'[1]Goa Member''s Details Revised'!$C$2:$AO$7385,2,0)</f>
        <v>Purchaser</v>
      </c>
      <c r="I4656" s="21">
        <v>30</v>
      </c>
      <c r="J4656" s="21" t="s">
        <v>682</v>
      </c>
      <c r="K4656" s="21">
        <v>1988</v>
      </c>
      <c r="L4656" s="22" t="str">
        <f>VLOOKUP(F4656,'[1]Goa Member''s Details Revised'!$C$2:$AO$7385,9,0)</f>
        <v>Never</v>
      </c>
      <c r="M4656" s="21" t="s">
        <v>12914</v>
      </c>
      <c r="N4656" s="23">
        <f>VLOOKUP(F4656,'[1]Goa Member''s Details Revised'!$C$2:$AO$7385,5,0)</f>
        <v>28500</v>
      </c>
      <c r="O4656" s="23">
        <f>VLOOKUP(F4656,'[1]Goa Member''s Details Revised'!$C$2:$AO$7385,5,0)</f>
        <v>28500</v>
      </c>
      <c r="P4656" s="23">
        <v>28500</v>
      </c>
      <c r="Q4656" s="23" t="str">
        <f>VLOOKUP(F4656,'[1]Goa Member''s Details Revised'!$C$2:$AO$7385,8,0)</f>
        <v>I.R.M</v>
      </c>
      <c r="R4656" s="23">
        <f t="shared" si="362"/>
        <v>0</v>
      </c>
      <c r="S4656" s="21">
        <f t="shared" si="363"/>
        <v>35</v>
      </c>
      <c r="T4656" s="23">
        <f t="shared" si="365"/>
        <v>22800</v>
      </c>
      <c r="U4656" s="23">
        <f t="shared" si="366"/>
        <v>18424.242424242424</v>
      </c>
      <c r="V4656" s="23">
        <f t="shared" si="364"/>
        <v>22800</v>
      </c>
      <c r="W4656" s="23"/>
      <c r="X4656" s="21"/>
      <c r="Y4656" s="24" t="str">
        <f>VLOOKUP(F4656,'[1]Goa Member''s Details Revised'!$C$2:$AO$7385,12,0)</f>
        <v>last communication 00</v>
      </c>
    </row>
    <row r="4657" spans="2:25" ht="30">
      <c r="B4657" s="20">
        <v>4648</v>
      </c>
      <c r="C4657" s="21"/>
      <c r="D4657" s="21" t="s">
        <v>12915</v>
      </c>
      <c r="E4657" s="21" t="s">
        <v>56</v>
      </c>
      <c r="F4657" s="21" t="s">
        <v>12916</v>
      </c>
      <c r="G4657" s="21"/>
      <c r="H4657" s="22" t="str">
        <f>VLOOKUP(F4657,'[1]Goa Member''s Details Revised'!$C$2:$AO$7385,2,0)</f>
        <v>Purchaser</v>
      </c>
      <c r="I4657" s="21">
        <v>22</v>
      </c>
      <c r="J4657" s="21" t="s">
        <v>1133</v>
      </c>
      <c r="K4657" s="21">
        <v>1988</v>
      </c>
      <c r="L4657" s="22" t="str">
        <f>VLOOKUP(F4657,'[1]Goa Member''s Details Revised'!$C$2:$AO$7385,9,0)</f>
        <v>Never</v>
      </c>
      <c r="M4657" s="21" t="s">
        <v>12917</v>
      </c>
      <c r="N4657" s="23">
        <f>VLOOKUP(F4657,'[1]Goa Member''s Details Revised'!$C$2:$AO$7385,5,0)</f>
        <v>28500</v>
      </c>
      <c r="O4657" s="23">
        <f>VLOOKUP(F4657,'[1]Goa Member''s Details Revised'!$C$2:$AO$7385,5,0)</f>
        <v>28500</v>
      </c>
      <c r="P4657" s="23">
        <f>VLOOKUP(F4657,'[1]Goa Member''s Details Revised'!$C$2:$AO$7385,6,0)</f>
        <v>29700</v>
      </c>
      <c r="Q4657" s="23" t="str">
        <f>VLOOKUP(F4657,'[1]Goa Member''s Details Revised'!$C$2:$AO$7385,8,0)</f>
        <v>I.R.M</v>
      </c>
      <c r="R4657" s="23">
        <f t="shared" si="362"/>
        <v>-1200</v>
      </c>
      <c r="S4657" s="21">
        <f t="shared" si="363"/>
        <v>35</v>
      </c>
      <c r="T4657" s="23">
        <f t="shared" si="365"/>
        <v>23760</v>
      </c>
      <c r="U4657" s="23">
        <f t="shared" si="366"/>
        <v>19200</v>
      </c>
      <c r="V4657" s="23">
        <f t="shared" si="364"/>
        <v>24000</v>
      </c>
      <c r="W4657" s="23"/>
      <c r="X4657" s="21"/>
      <c r="Y4657" s="24" t="str">
        <f>VLOOKUP(F4657,'[1]Goa Member''s Details Revised'!$C$2:$AO$7385,12,0)</f>
        <v>last communication 09 membership transferred from Vipin Kumar to Amita Rajendra Kumar in 96</v>
      </c>
    </row>
    <row r="4658" spans="2:25">
      <c r="B4658" s="20">
        <v>4649</v>
      </c>
      <c r="C4658" s="21"/>
      <c r="D4658" s="21" t="s">
        <v>12918</v>
      </c>
      <c r="E4658" s="21" t="s">
        <v>56</v>
      </c>
      <c r="F4658" s="21" t="s">
        <v>12919</v>
      </c>
      <c r="G4658" s="21"/>
      <c r="H4658" s="22" t="str">
        <f>VLOOKUP(F4658,'[1]Goa Member''s Details Revised'!$C$2:$AO$7385,2,0)</f>
        <v>Purchaser</v>
      </c>
      <c r="I4658" s="21">
        <v>23</v>
      </c>
      <c r="J4658" s="21" t="s">
        <v>1133</v>
      </c>
      <c r="K4658" s="21">
        <v>1988</v>
      </c>
      <c r="L4658" s="22">
        <f>VLOOKUP(F4658,'[1]Goa Member''s Details Revised'!$C$2:$AO$7385,9,0)</f>
        <v>2008</v>
      </c>
      <c r="M4658" s="21" t="s">
        <v>12920</v>
      </c>
      <c r="N4658" s="23">
        <f>VLOOKUP(F4658,'[1]Goa Member''s Details Revised'!$C$2:$AO$7385,5,0)</f>
        <v>22500</v>
      </c>
      <c r="O4658" s="23">
        <f>VLOOKUP(F4658,'[1]Goa Member''s Details Revised'!$C$2:$AO$7385,5,0)</f>
        <v>22500</v>
      </c>
      <c r="P4658" s="23">
        <v>22500</v>
      </c>
      <c r="Q4658" s="23" t="str">
        <f>VLOOKUP(F4658,'[1]Goa Member''s Details Revised'!$C$2:$AO$7385,8,0)</f>
        <v>R.M</v>
      </c>
      <c r="R4658" s="23">
        <f t="shared" si="362"/>
        <v>0</v>
      </c>
      <c r="S4658" s="21">
        <f t="shared" si="363"/>
        <v>35</v>
      </c>
      <c r="T4658" s="23">
        <f t="shared" si="365"/>
        <v>18000</v>
      </c>
      <c r="U4658" s="23">
        <f t="shared" si="366"/>
        <v>14545.454545454544</v>
      </c>
      <c r="V4658" s="23">
        <f t="shared" si="364"/>
        <v>18000</v>
      </c>
      <c r="W4658" s="23"/>
      <c r="X4658" s="21"/>
      <c r="Y4658" s="24" t="str">
        <f>VLOOKUP(F4658,'[1]Goa Member''s Details Revised'!$C$2:$AO$7385,12,0)</f>
        <v>last communication 09</v>
      </c>
    </row>
    <row r="4659" spans="2:25">
      <c r="B4659" s="20">
        <v>4650</v>
      </c>
      <c r="C4659" s="21"/>
      <c r="D4659" s="21" t="s">
        <v>12921</v>
      </c>
      <c r="E4659" s="21" t="s">
        <v>56</v>
      </c>
      <c r="F4659" s="21" t="s">
        <v>12922</v>
      </c>
      <c r="G4659" s="21"/>
      <c r="H4659" s="22" t="str">
        <f>VLOOKUP(F4659,'[1]Goa Member''s Details Revised'!$C$2:$AO$7385,2,0)</f>
        <v>Purchaser</v>
      </c>
      <c r="I4659" s="21">
        <v>26</v>
      </c>
      <c r="J4659" s="21" t="s">
        <v>1133</v>
      </c>
      <c r="K4659" s="21">
        <v>1988</v>
      </c>
      <c r="L4659" s="22" t="str">
        <f>VLOOKUP(F4659,'[1]Goa Member''s Details Revised'!$C$2:$AO$7385,9,0)</f>
        <v>Never</v>
      </c>
      <c r="M4659" s="21" t="s">
        <v>12923</v>
      </c>
      <c r="N4659" s="23">
        <f>VLOOKUP(F4659,'[1]Goa Member''s Details Revised'!$C$2:$AO$7385,5,0)</f>
        <v>22500</v>
      </c>
      <c r="O4659" s="23">
        <f>VLOOKUP(F4659,'[1]Goa Member''s Details Revised'!$C$2:$AO$7385,5,0)</f>
        <v>22500</v>
      </c>
      <c r="P4659" s="23">
        <v>22500</v>
      </c>
      <c r="Q4659" s="23" t="str">
        <f>VLOOKUP(F4659,'[1]Goa Member''s Details Revised'!$C$2:$AO$7385,8,0)</f>
        <v>I.R.M</v>
      </c>
      <c r="R4659" s="23">
        <f t="shared" si="362"/>
        <v>0</v>
      </c>
      <c r="S4659" s="21">
        <f t="shared" si="363"/>
        <v>35</v>
      </c>
      <c r="T4659" s="23">
        <f t="shared" si="365"/>
        <v>18000</v>
      </c>
      <c r="U4659" s="23">
        <f t="shared" si="366"/>
        <v>14545.454545454544</v>
      </c>
      <c r="V4659" s="23">
        <f t="shared" si="364"/>
        <v>18000</v>
      </c>
      <c r="W4659" s="23"/>
      <c r="X4659" s="21"/>
      <c r="Y4659" s="24" t="str">
        <f>VLOOKUP(F4659,'[1]Goa Member''s Details Revised'!$C$2:$AO$7385,12,0)</f>
        <v>last communication 09</v>
      </c>
    </row>
    <row r="4660" spans="2:25">
      <c r="B4660" s="20">
        <v>4651</v>
      </c>
      <c r="C4660" s="21"/>
      <c r="D4660" s="21" t="s">
        <v>12924</v>
      </c>
      <c r="E4660" s="21" t="s">
        <v>56</v>
      </c>
      <c r="F4660" s="21" t="s">
        <v>12925</v>
      </c>
      <c r="G4660" s="21"/>
      <c r="H4660" s="22" t="str">
        <f>VLOOKUP(F4660,'[1]Goa Member''s Details Revised'!$C$2:$AO$7385,2,0)</f>
        <v>Purchaser</v>
      </c>
      <c r="I4660" s="21">
        <v>23</v>
      </c>
      <c r="J4660" s="21" t="s">
        <v>1133</v>
      </c>
      <c r="K4660" s="21">
        <v>1988</v>
      </c>
      <c r="L4660" s="22" t="str">
        <f>VLOOKUP(F4660,'[1]Goa Member''s Details Revised'!$C$2:$AO$7385,9,0)</f>
        <v>Never</v>
      </c>
      <c r="M4660" s="21" t="s">
        <v>12926</v>
      </c>
      <c r="N4660" s="23">
        <f>VLOOKUP(F4660,'[1]Goa Member''s Details Revised'!$C$2:$AO$7385,5,0)</f>
        <v>22500</v>
      </c>
      <c r="O4660" s="23">
        <f>VLOOKUP(F4660,'[1]Goa Member''s Details Revised'!$C$2:$AO$7385,5,0)</f>
        <v>22500</v>
      </c>
      <c r="P4660" s="23">
        <v>22500</v>
      </c>
      <c r="Q4660" s="23" t="str">
        <f>VLOOKUP(F4660,'[1]Goa Member''s Details Revised'!$C$2:$AO$7385,8,0)</f>
        <v>I.R.M</v>
      </c>
      <c r="R4660" s="23">
        <f t="shared" si="362"/>
        <v>0</v>
      </c>
      <c r="S4660" s="21">
        <f t="shared" si="363"/>
        <v>35</v>
      </c>
      <c r="T4660" s="23">
        <f t="shared" si="365"/>
        <v>18000</v>
      </c>
      <c r="U4660" s="23">
        <f t="shared" si="366"/>
        <v>14545.454545454544</v>
      </c>
      <c r="V4660" s="23">
        <f t="shared" si="364"/>
        <v>18000</v>
      </c>
      <c r="W4660" s="23"/>
      <c r="X4660" s="21"/>
      <c r="Y4660" s="24" t="str">
        <f>VLOOKUP(F4660,'[1]Goa Member''s Details Revised'!$C$2:$AO$7385,12,0)</f>
        <v>last communication 12</v>
      </c>
    </row>
    <row r="4661" spans="2:25">
      <c r="B4661" s="20">
        <v>4652</v>
      </c>
      <c r="C4661" s="21"/>
      <c r="D4661" s="21" t="s">
        <v>12927</v>
      </c>
      <c r="E4661" s="21" t="s">
        <v>56</v>
      </c>
      <c r="F4661" s="21" t="s">
        <v>12928</v>
      </c>
      <c r="G4661" s="21"/>
      <c r="H4661" s="22" t="str">
        <f>VLOOKUP(F4661,'[1]Goa Member''s Details Revised'!$C$2:$AO$7385,2,0)</f>
        <v>Purchaser</v>
      </c>
      <c r="I4661" s="21">
        <v>26</v>
      </c>
      <c r="J4661" s="21" t="s">
        <v>1133</v>
      </c>
      <c r="K4661" s="21">
        <v>1988</v>
      </c>
      <c r="L4661" s="22" t="str">
        <f>VLOOKUP(F4661,'[1]Goa Member''s Details Revised'!$C$2:$AO$7385,9,0)</f>
        <v>Never</v>
      </c>
      <c r="M4661" s="21" t="s">
        <v>12929</v>
      </c>
      <c r="N4661" s="23">
        <f>VLOOKUP(F4661,'[1]Goa Member''s Details Revised'!$C$2:$AO$7385,5,0)</f>
        <v>22500</v>
      </c>
      <c r="O4661" s="23">
        <f>VLOOKUP(F4661,'[1]Goa Member''s Details Revised'!$C$2:$AO$7385,5,0)</f>
        <v>22500</v>
      </c>
      <c r="P4661" s="23">
        <f>VLOOKUP(F4661,'[1]Goa Member''s Details Revised'!$C$2:$AO$7385,6,0)</f>
        <v>23500</v>
      </c>
      <c r="Q4661" s="23" t="str">
        <f>VLOOKUP(F4661,'[1]Goa Member''s Details Revised'!$C$2:$AO$7385,8,0)</f>
        <v>I.R.M</v>
      </c>
      <c r="R4661" s="23">
        <f t="shared" si="362"/>
        <v>-1000</v>
      </c>
      <c r="S4661" s="21">
        <f t="shared" si="363"/>
        <v>35</v>
      </c>
      <c r="T4661" s="23">
        <f t="shared" si="365"/>
        <v>18800</v>
      </c>
      <c r="U4661" s="23">
        <f t="shared" si="366"/>
        <v>15191.919191919191</v>
      </c>
      <c r="V4661" s="23">
        <f t="shared" si="364"/>
        <v>19000</v>
      </c>
      <c r="W4661" s="23"/>
      <c r="X4661" s="21"/>
      <c r="Y4661" s="24" t="str">
        <f>VLOOKUP(F4661,'[1]Goa Member''s Details Revised'!$C$2:$AO$7385,12,0)</f>
        <v>no reminders so last communication 2012</v>
      </c>
    </row>
    <row r="4662" spans="2:25">
      <c r="B4662" s="20">
        <v>4653</v>
      </c>
      <c r="C4662" s="21"/>
      <c r="D4662" s="21" t="s">
        <v>12930</v>
      </c>
      <c r="E4662" s="21" t="s">
        <v>56</v>
      </c>
      <c r="F4662" s="21" t="s">
        <v>12931</v>
      </c>
      <c r="G4662" s="21"/>
      <c r="H4662" s="22" t="str">
        <f>VLOOKUP(F4662,'[1]Goa Member''s Details Revised'!$C$2:$AO$7385,2,0)</f>
        <v>Purchaser</v>
      </c>
      <c r="I4662" s="21">
        <v>10</v>
      </c>
      <c r="J4662" s="21" t="s">
        <v>846</v>
      </c>
      <c r="K4662" s="21">
        <v>1988</v>
      </c>
      <c r="L4662" s="22" t="str">
        <f>VLOOKUP(F4662,'[1]Goa Member''s Details Revised'!$C$2:$AO$7385,9,0)</f>
        <v>Never</v>
      </c>
      <c r="M4662" s="21" t="s">
        <v>12932</v>
      </c>
      <c r="N4662" s="23">
        <f>VLOOKUP(F4662,'[1]Goa Member''s Details Revised'!$C$2:$AO$7385,5,0)</f>
        <v>17500</v>
      </c>
      <c r="O4662" s="23">
        <f>VLOOKUP(F4662,'[1]Goa Member''s Details Revised'!$C$2:$AO$7385,5,0)</f>
        <v>17500</v>
      </c>
      <c r="P4662" s="23">
        <f>VLOOKUP(F4662,'[1]Goa Member''s Details Revised'!$C$2:$AO$7385,6,0)</f>
        <v>18000</v>
      </c>
      <c r="Q4662" s="23" t="str">
        <f>VLOOKUP(F4662,'[1]Goa Member''s Details Revised'!$C$2:$AO$7385,8,0)</f>
        <v>I.R.M</v>
      </c>
      <c r="R4662" s="23">
        <f t="shared" si="362"/>
        <v>-500</v>
      </c>
      <c r="S4662" s="21">
        <f t="shared" si="363"/>
        <v>35</v>
      </c>
      <c r="T4662" s="23">
        <f t="shared" si="365"/>
        <v>14400</v>
      </c>
      <c r="U4662" s="23">
        <f t="shared" si="366"/>
        <v>11636.363636363636</v>
      </c>
      <c r="V4662" s="23">
        <f t="shared" si="364"/>
        <v>14500</v>
      </c>
      <c r="W4662" s="23"/>
      <c r="X4662" s="21"/>
      <c r="Y4662" s="24" t="str">
        <f>VLOOKUP(F4662,'[1]Goa Member''s Details Revised'!$C$2:$AO$7385,12,0)</f>
        <v>last communication 88</v>
      </c>
    </row>
    <row r="4663" spans="2:25">
      <c r="B4663" s="20">
        <v>4654</v>
      </c>
      <c r="C4663" s="21"/>
      <c r="D4663" s="21" t="s">
        <v>12933</v>
      </c>
      <c r="E4663" s="21" t="s">
        <v>56</v>
      </c>
      <c r="F4663" s="21" t="s">
        <v>12934</v>
      </c>
      <c r="G4663" s="21"/>
      <c r="H4663" s="22" t="str">
        <f>VLOOKUP(F4663,'[1]Goa Member''s Details Revised'!$C$2:$AO$7385,2,0)</f>
        <v>Purchaser</v>
      </c>
      <c r="I4663" s="21">
        <v>12</v>
      </c>
      <c r="J4663" s="21" t="s">
        <v>846</v>
      </c>
      <c r="K4663" s="21">
        <v>1988</v>
      </c>
      <c r="L4663" s="22">
        <f>VLOOKUP(F4663,'[1]Goa Member''s Details Revised'!$C$2:$AO$7385,9,0)</f>
        <v>2012</v>
      </c>
      <c r="M4663" s="21" t="s">
        <v>12935</v>
      </c>
      <c r="N4663" s="23">
        <f>VLOOKUP(F4663,'[1]Goa Member''s Details Revised'!$C$2:$AO$7385,5,0)</f>
        <v>28500</v>
      </c>
      <c r="O4663" s="23">
        <f>VLOOKUP(F4663,'[1]Goa Member''s Details Revised'!$C$2:$AO$7385,5,0)</f>
        <v>28500</v>
      </c>
      <c r="P4663" s="23">
        <f>VLOOKUP(F4663,'[1]Goa Member''s Details Revised'!$C$2:$AO$7385,6,0)</f>
        <v>29700</v>
      </c>
      <c r="Q4663" s="23" t="str">
        <f>VLOOKUP(F4663,'[1]Goa Member''s Details Revised'!$C$2:$AO$7385,8,0)</f>
        <v>R.M</v>
      </c>
      <c r="R4663" s="23">
        <f t="shared" si="362"/>
        <v>-1200</v>
      </c>
      <c r="S4663" s="21">
        <f t="shared" si="363"/>
        <v>35</v>
      </c>
      <c r="T4663" s="23">
        <f t="shared" si="365"/>
        <v>23760</v>
      </c>
      <c r="U4663" s="23">
        <f t="shared" si="366"/>
        <v>19200</v>
      </c>
      <c r="V4663" s="23">
        <f t="shared" si="364"/>
        <v>24000</v>
      </c>
      <c r="W4663" s="23"/>
      <c r="X4663" s="21"/>
      <c r="Y4663" s="24" t="str">
        <f>VLOOKUP(F4663,'[1]Goa Member''s Details Revised'!$C$2:$AO$7385,12,0)</f>
        <v>no reminders so last communication 2012</v>
      </c>
    </row>
    <row r="4664" spans="2:25">
      <c r="B4664" s="20">
        <v>4655</v>
      </c>
      <c r="C4664" s="21"/>
      <c r="D4664" s="21" t="s">
        <v>12936</v>
      </c>
      <c r="E4664" s="21" t="s">
        <v>56</v>
      </c>
      <c r="F4664" s="21" t="s">
        <v>12937</v>
      </c>
      <c r="G4664" s="21"/>
      <c r="H4664" s="22" t="str">
        <f>VLOOKUP(F4664,'[1]Goa Member''s Details Revised'!$C$2:$AO$7385,2,0)</f>
        <v>Purchaser</v>
      </c>
      <c r="I4664" s="21">
        <v>14</v>
      </c>
      <c r="J4664" s="21" t="s">
        <v>846</v>
      </c>
      <c r="K4664" s="21">
        <v>1988</v>
      </c>
      <c r="L4664" s="22">
        <f>VLOOKUP(F4664,'[1]Goa Member''s Details Revised'!$C$2:$AO$7385,9,0)</f>
        <v>2010</v>
      </c>
      <c r="M4664" s="21" t="s">
        <v>12938</v>
      </c>
      <c r="N4664" s="23">
        <f>VLOOKUP(F4664,'[1]Goa Member''s Details Revised'!$C$2:$AO$7385,5,0)</f>
        <v>22500</v>
      </c>
      <c r="O4664" s="23">
        <f>VLOOKUP(F4664,'[1]Goa Member''s Details Revised'!$C$2:$AO$7385,5,0)</f>
        <v>22500</v>
      </c>
      <c r="P4664" s="23">
        <f>VLOOKUP(F4664,'[1]Goa Member''s Details Revised'!$C$2:$AO$7385,6,0)</f>
        <v>23500</v>
      </c>
      <c r="Q4664" s="23" t="str">
        <f>VLOOKUP(F4664,'[1]Goa Member''s Details Revised'!$C$2:$AO$7385,8,0)</f>
        <v>R.M</v>
      </c>
      <c r="R4664" s="23">
        <f t="shared" si="362"/>
        <v>-1000</v>
      </c>
      <c r="S4664" s="21">
        <f t="shared" si="363"/>
        <v>35</v>
      </c>
      <c r="T4664" s="23">
        <f t="shared" si="365"/>
        <v>18800</v>
      </c>
      <c r="U4664" s="23">
        <f t="shared" si="366"/>
        <v>15191.919191919191</v>
      </c>
      <c r="V4664" s="23">
        <f t="shared" si="364"/>
        <v>19000</v>
      </c>
      <c r="W4664" s="23"/>
      <c r="X4664" s="21"/>
      <c r="Y4664" s="24" t="str">
        <f>VLOOKUP(F4664,'[1]Goa Member''s Details Revised'!$C$2:$AO$7385,12,0)</f>
        <v>no reminders so last communication 2011</v>
      </c>
    </row>
    <row r="4665" spans="2:25" ht="30">
      <c r="B4665" s="20">
        <v>4656</v>
      </c>
      <c r="C4665" s="21"/>
      <c r="D4665" s="21" t="s">
        <v>12939</v>
      </c>
      <c r="E4665" s="21" t="s">
        <v>56</v>
      </c>
      <c r="F4665" s="21" t="s">
        <v>12940</v>
      </c>
      <c r="G4665" s="21"/>
      <c r="H4665" s="22" t="str">
        <f>VLOOKUP(F4665,'[1]Goa Member''s Details Revised'!$C$2:$AO$7385,2,0)</f>
        <v>Purchaser</v>
      </c>
      <c r="I4665" s="21">
        <v>20</v>
      </c>
      <c r="J4665" s="21" t="s">
        <v>846</v>
      </c>
      <c r="K4665" s="21">
        <v>1988</v>
      </c>
      <c r="L4665" s="22" t="str">
        <f>VLOOKUP(F4665,'[1]Goa Member''s Details Revised'!$C$2:$AO$7385,9,0)</f>
        <v>Never</v>
      </c>
      <c r="M4665" s="21" t="s">
        <v>12941</v>
      </c>
      <c r="N4665" s="23">
        <f>VLOOKUP(F4665,'[1]Goa Member''s Details Revised'!$C$2:$AO$7385,5,0)</f>
        <v>19300</v>
      </c>
      <c r="O4665" s="23">
        <f>VLOOKUP(F4665,'[1]Goa Member''s Details Revised'!$C$2:$AO$7385,5,0)</f>
        <v>19300</v>
      </c>
      <c r="P4665" s="23">
        <f>VLOOKUP(F4665,'[1]Goa Member''s Details Revised'!$C$2:$AO$7385,6,0)</f>
        <v>0</v>
      </c>
      <c r="Q4665" s="23" t="str">
        <f>VLOOKUP(F4665,'[1]Goa Member''s Details Revised'!$C$2:$AO$7385,8,0)</f>
        <v>I.R.M</v>
      </c>
      <c r="R4665" s="23">
        <f t="shared" si="362"/>
        <v>19300</v>
      </c>
      <c r="S4665" s="21">
        <f t="shared" si="363"/>
        <v>35</v>
      </c>
      <c r="T4665" s="23">
        <f t="shared" si="365"/>
        <v>0</v>
      </c>
      <c r="U4665" s="23">
        <f t="shared" si="366"/>
        <v>0</v>
      </c>
      <c r="V4665" s="23">
        <f t="shared" si="364"/>
        <v>-3860</v>
      </c>
      <c r="W4665" s="23"/>
      <c r="X4665" s="21"/>
      <c r="Y4665" s="24" t="str">
        <f>VLOOKUP(F4665,'[1]Goa Member''s Details Revised'!$C$2:$AO$7385,12,0)</f>
        <v>last communication 05 Membership transferred from Pahalgam to Goa</v>
      </c>
    </row>
    <row r="4666" spans="2:25" ht="30">
      <c r="B4666" s="20">
        <v>4657</v>
      </c>
      <c r="C4666" s="21"/>
      <c r="D4666" s="21" t="s">
        <v>12942</v>
      </c>
      <c r="E4666" s="21" t="s">
        <v>56</v>
      </c>
      <c r="F4666" s="21" t="s">
        <v>12943</v>
      </c>
      <c r="G4666" s="21"/>
      <c r="H4666" s="22" t="str">
        <f>VLOOKUP(F4666,'[1]Goa Member''s Details Revised'!$C$2:$AO$7385,2,0)</f>
        <v>Purchaser</v>
      </c>
      <c r="I4666" s="21">
        <v>5</v>
      </c>
      <c r="J4666" s="21" t="s">
        <v>58</v>
      </c>
      <c r="K4666" s="21">
        <v>1988</v>
      </c>
      <c r="L4666" s="22">
        <f>VLOOKUP(F4666,'[1]Goa Member''s Details Revised'!$C$2:$AO$7385,9,0)</f>
        <v>2011</v>
      </c>
      <c r="M4666" s="21" t="s">
        <v>12944</v>
      </c>
      <c r="N4666" s="23">
        <f>VLOOKUP(F4666,'[1]Goa Member''s Details Revised'!$C$2:$AO$7385,5,0)</f>
        <v>18500</v>
      </c>
      <c r="O4666" s="23">
        <f>VLOOKUP(F4666,'[1]Goa Member''s Details Revised'!$C$2:$AO$7385,5,0)</f>
        <v>18500</v>
      </c>
      <c r="P4666" s="23">
        <f>VLOOKUP(F4666,'[1]Goa Member''s Details Revised'!$C$2:$AO$7385,6,0)</f>
        <v>19300</v>
      </c>
      <c r="Q4666" s="23" t="str">
        <f>VLOOKUP(F4666,'[1]Goa Member''s Details Revised'!$C$2:$AO$7385,8,0)</f>
        <v>R.M</v>
      </c>
      <c r="R4666" s="23">
        <f t="shared" si="362"/>
        <v>-800</v>
      </c>
      <c r="S4666" s="21">
        <f t="shared" si="363"/>
        <v>35</v>
      </c>
      <c r="T4666" s="23">
        <f t="shared" si="365"/>
        <v>15440</v>
      </c>
      <c r="U4666" s="23">
        <f t="shared" si="366"/>
        <v>12476.767676767677</v>
      </c>
      <c r="V4666" s="23">
        <f t="shared" si="364"/>
        <v>15600</v>
      </c>
      <c r="W4666" s="23"/>
      <c r="X4666" s="21"/>
      <c r="Y4666" s="24" t="str">
        <f>VLOOKUP(F4666,'[1]Goa Member''s Details Revised'!$C$2:$AO$7385,12,0)</f>
        <v>last communication 13/12/2019 membership transferred from Vijay Agencies to V.K Venugopal in 94</v>
      </c>
    </row>
    <row r="4667" spans="2:25">
      <c r="B4667" s="20">
        <v>4658</v>
      </c>
      <c r="C4667" s="21"/>
      <c r="D4667" s="21" t="s">
        <v>12945</v>
      </c>
      <c r="E4667" s="21" t="s">
        <v>56</v>
      </c>
      <c r="F4667" s="21" t="s">
        <v>12946</v>
      </c>
      <c r="G4667" s="21"/>
      <c r="H4667" s="22" t="str">
        <f>VLOOKUP(F4667,'[1]Goa Member''s Details Revised'!$C$2:$AO$7385,2,0)</f>
        <v>Purchaser</v>
      </c>
      <c r="I4667" s="21">
        <v>10</v>
      </c>
      <c r="J4667" s="21" t="s">
        <v>207</v>
      </c>
      <c r="K4667" s="21">
        <v>1989</v>
      </c>
      <c r="L4667" s="22" t="str">
        <f>VLOOKUP(F4667,'[1]Goa Member''s Details Revised'!$C$2:$AO$7385,9,0)</f>
        <v>Never</v>
      </c>
      <c r="M4667" s="21" t="s">
        <v>12947</v>
      </c>
      <c r="N4667" s="23">
        <f>VLOOKUP(F4667,'[1]Goa Member''s Details Revised'!$C$2:$AO$7385,5,0)</f>
        <v>22500</v>
      </c>
      <c r="O4667" s="23">
        <f>VLOOKUP(F4667,'[1]Goa Member''s Details Revised'!$C$2:$AO$7385,5,0)</f>
        <v>22500</v>
      </c>
      <c r="P4667" s="23">
        <f>VLOOKUP(F4667,'[1]Goa Member''s Details Revised'!$C$2:$AO$7385,6,0)</f>
        <v>23500</v>
      </c>
      <c r="Q4667" s="23" t="str">
        <f>VLOOKUP(F4667,'[1]Goa Member''s Details Revised'!$C$2:$AO$7385,8,0)</f>
        <v>I.R.M</v>
      </c>
      <c r="R4667" s="23">
        <f t="shared" si="362"/>
        <v>-1000</v>
      </c>
      <c r="S4667" s="21">
        <f t="shared" si="363"/>
        <v>34</v>
      </c>
      <c r="T4667" s="23">
        <f t="shared" si="365"/>
        <v>18800</v>
      </c>
      <c r="U4667" s="23">
        <f t="shared" si="366"/>
        <v>15429.292929292929</v>
      </c>
      <c r="V4667" s="23">
        <f t="shared" si="364"/>
        <v>19000</v>
      </c>
      <c r="W4667" s="23"/>
      <c r="X4667" s="21"/>
      <c r="Y4667" s="24" t="str">
        <f>VLOOKUP(F4667,'[1]Goa Member''s Details Revised'!$C$2:$AO$7385,12,0)</f>
        <v>last communication 95</v>
      </c>
    </row>
    <row r="4668" spans="2:25" ht="30">
      <c r="B4668" s="20">
        <v>4659</v>
      </c>
      <c r="C4668" s="21"/>
      <c r="D4668" s="21" t="s">
        <v>12948</v>
      </c>
      <c r="E4668" s="21" t="s">
        <v>56</v>
      </c>
      <c r="F4668" s="21" t="s">
        <v>12949</v>
      </c>
      <c r="G4668" s="21"/>
      <c r="H4668" s="22" t="str">
        <f>VLOOKUP(F4668,'[1]Goa Member''s Details Revised'!$C$2:$AO$7385,2,0)</f>
        <v>Purchaser</v>
      </c>
      <c r="I4668" s="21">
        <v>24</v>
      </c>
      <c r="J4668" s="21" t="s">
        <v>207</v>
      </c>
      <c r="K4668" s="21">
        <v>1989</v>
      </c>
      <c r="L4668" s="22" t="str">
        <f>VLOOKUP(F4668,'[1]Goa Member''s Details Revised'!$C$2:$AO$7385,9,0)</f>
        <v>Never</v>
      </c>
      <c r="M4668" s="21" t="s">
        <v>12950</v>
      </c>
      <c r="N4668" s="23">
        <f>VLOOKUP(F4668,'[1]Goa Member''s Details Revised'!$C$2:$AO$7385,5,0)</f>
        <v>20000</v>
      </c>
      <c r="O4668" s="23">
        <f>VLOOKUP(F4668,'[1]Goa Member''s Details Revised'!$C$2:$AO$7385,5,0)</f>
        <v>20000</v>
      </c>
      <c r="P4668" s="23">
        <f>VLOOKUP(F4668,'[1]Goa Member''s Details Revised'!$C$2:$AO$7385,6,0)</f>
        <v>20800</v>
      </c>
      <c r="Q4668" s="23" t="str">
        <f>VLOOKUP(F4668,'[1]Goa Member''s Details Revised'!$C$2:$AO$7385,8,0)</f>
        <v>I.R.M</v>
      </c>
      <c r="R4668" s="23">
        <f t="shared" si="362"/>
        <v>-800</v>
      </c>
      <c r="S4668" s="21">
        <f t="shared" si="363"/>
        <v>34</v>
      </c>
      <c r="T4668" s="23">
        <f t="shared" si="365"/>
        <v>16640</v>
      </c>
      <c r="U4668" s="23">
        <f t="shared" si="366"/>
        <v>13656.565656565657</v>
      </c>
      <c r="V4668" s="23">
        <f t="shared" si="364"/>
        <v>16800</v>
      </c>
      <c r="W4668" s="23"/>
      <c r="X4668" s="21"/>
      <c r="Y4668" s="24" t="str">
        <f>VLOOKUP(F4668,'[1]Goa Member''s Details Revised'!$C$2:$AO$7385,12,0)</f>
        <v xml:space="preserve">we send last reminder in 2012.then we did not receive any reply </v>
      </c>
    </row>
    <row r="4669" spans="2:25" ht="30">
      <c r="B4669" s="20">
        <v>4660</v>
      </c>
      <c r="C4669" s="21"/>
      <c r="D4669" s="21" t="s">
        <v>12951</v>
      </c>
      <c r="E4669" s="21" t="s">
        <v>56</v>
      </c>
      <c r="F4669" s="21" t="s">
        <v>12952</v>
      </c>
      <c r="G4669" s="21"/>
      <c r="H4669" s="22" t="str">
        <f>VLOOKUP(F4669,'[1]Goa Member''s Details Revised'!$C$2:$AO$7385,2,0)</f>
        <v>Purchaser</v>
      </c>
      <c r="I4669" s="21">
        <v>4</v>
      </c>
      <c r="J4669" s="21" t="s">
        <v>245</v>
      </c>
      <c r="K4669" s="21">
        <v>1989</v>
      </c>
      <c r="L4669" s="22" t="str">
        <f>VLOOKUP(F4669,'[1]Goa Member''s Details Revised'!$C$2:$AO$7385,9,0)</f>
        <v>Never</v>
      </c>
      <c r="M4669" s="21" t="s">
        <v>12953</v>
      </c>
      <c r="N4669" s="23">
        <f>VLOOKUP(F4669,'[1]Goa Member''s Details Revised'!$C$2:$AO$7385,5,0)</f>
        <v>34000</v>
      </c>
      <c r="O4669" s="23">
        <f>VLOOKUP(F4669,'[1]Goa Member''s Details Revised'!$C$2:$AO$7385,5,0)</f>
        <v>34000</v>
      </c>
      <c r="P4669" s="23">
        <f>VLOOKUP(F4669,'[1]Goa Member''s Details Revised'!$C$2:$AO$7385,6,0)</f>
        <v>35450</v>
      </c>
      <c r="Q4669" s="23" t="str">
        <f>VLOOKUP(F4669,'[1]Goa Member''s Details Revised'!$C$2:$AO$7385,8,0)</f>
        <v>I.R.M</v>
      </c>
      <c r="R4669" s="23">
        <f t="shared" si="362"/>
        <v>-1450</v>
      </c>
      <c r="S4669" s="21">
        <f t="shared" si="363"/>
        <v>34</v>
      </c>
      <c r="T4669" s="23">
        <f t="shared" si="365"/>
        <v>28360</v>
      </c>
      <c r="U4669" s="23">
        <f t="shared" si="366"/>
        <v>23275.252525252523</v>
      </c>
      <c r="V4669" s="23">
        <f t="shared" si="364"/>
        <v>28650</v>
      </c>
      <c r="W4669" s="23"/>
      <c r="X4669" s="21"/>
      <c r="Y4669" s="24" t="str">
        <f>VLOOKUP(F4669,'[1]Goa Member''s Details Revised'!$C$2:$AO$7385,12,0)</f>
        <v xml:space="preserve">we send last reminder in 2012.then we did not receive any reply </v>
      </c>
    </row>
    <row r="4670" spans="2:25" ht="30">
      <c r="B4670" s="20">
        <v>4661</v>
      </c>
      <c r="C4670" s="21"/>
      <c r="D4670" s="21" t="s">
        <v>12954</v>
      </c>
      <c r="E4670" s="21" t="s">
        <v>56</v>
      </c>
      <c r="F4670" s="21" t="s">
        <v>12955</v>
      </c>
      <c r="G4670" s="21"/>
      <c r="H4670" s="22" t="str">
        <f>VLOOKUP(F4670,'[1]Goa Member''s Details Revised'!$C$2:$AO$7385,2,0)</f>
        <v>Purchaser</v>
      </c>
      <c r="I4670" s="21">
        <v>15</v>
      </c>
      <c r="J4670" s="21" t="s">
        <v>245</v>
      </c>
      <c r="K4670" s="21">
        <v>1989</v>
      </c>
      <c r="L4670" s="22" t="str">
        <f>VLOOKUP(F4670,'[1]Goa Member''s Details Revised'!$C$2:$AO$7385,9,0)</f>
        <v>Never</v>
      </c>
      <c r="M4670" s="21" t="s">
        <v>12956</v>
      </c>
      <c r="N4670" s="23">
        <f>VLOOKUP(F4670,'[1]Goa Member''s Details Revised'!$C$2:$AO$7385,5,0)</f>
        <v>20000</v>
      </c>
      <c r="O4670" s="23">
        <f>VLOOKUP(F4670,'[1]Goa Member''s Details Revised'!$C$2:$AO$7385,5,0)</f>
        <v>20000</v>
      </c>
      <c r="P4670" s="23">
        <f>VLOOKUP(F4670,'[1]Goa Member''s Details Revised'!$C$2:$AO$7385,6,0)</f>
        <v>20850</v>
      </c>
      <c r="Q4670" s="23" t="str">
        <f>VLOOKUP(F4670,'[1]Goa Member''s Details Revised'!$C$2:$AO$7385,8,0)</f>
        <v>I.R.M</v>
      </c>
      <c r="R4670" s="23">
        <f t="shared" si="362"/>
        <v>-850</v>
      </c>
      <c r="S4670" s="21">
        <f t="shared" si="363"/>
        <v>34</v>
      </c>
      <c r="T4670" s="23">
        <f t="shared" si="365"/>
        <v>16680</v>
      </c>
      <c r="U4670" s="23">
        <f t="shared" si="366"/>
        <v>13689.39393939394</v>
      </c>
      <c r="V4670" s="23">
        <f t="shared" si="364"/>
        <v>16850</v>
      </c>
      <c r="W4670" s="23"/>
      <c r="X4670" s="21"/>
      <c r="Y4670" s="24" t="str">
        <f>VLOOKUP(F4670,'[1]Goa Member''s Details Revised'!$C$2:$AO$7385,12,0)</f>
        <v>last communication 90 total 2 membership of Goa:- 2834 and 2835</v>
      </c>
    </row>
    <row r="4671" spans="2:25" ht="30">
      <c r="B4671" s="20">
        <v>4662</v>
      </c>
      <c r="C4671" s="21"/>
      <c r="D4671" s="21" t="s">
        <v>12957</v>
      </c>
      <c r="E4671" s="21" t="s">
        <v>56</v>
      </c>
      <c r="F4671" s="21" t="s">
        <v>12958</v>
      </c>
      <c r="G4671" s="21"/>
      <c r="H4671" s="22" t="str">
        <f>VLOOKUP(F4671,'[1]Goa Member''s Details Revised'!$C$2:$AO$7385,2,0)</f>
        <v>Purchaser</v>
      </c>
      <c r="I4671" s="21">
        <v>20</v>
      </c>
      <c r="J4671" s="21" t="s">
        <v>245</v>
      </c>
      <c r="K4671" s="21">
        <v>1989</v>
      </c>
      <c r="L4671" s="22" t="str">
        <f>VLOOKUP(F4671,'[1]Goa Member''s Details Revised'!$C$2:$AO$7385,9,0)</f>
        <v>Never</v>
      </c>
      <c r="M4671" s="21" t="s">
        <v>12956</v>
      </c>
      <c r="N4671" s="23">
        <f>VLOOKUP(F4671,'[1]Goa Member''s Details Revised'!$C$2:$AO$7385,5,0)</f>
        <v>26500</v>
      </c>
      <c r="O4671" s="23">
        <f>VLOOKUP(F4671,'[1]Goa Member''s Details Revised'!$C$2:$AO$7385,5,0)</f>
        <v>26500</v>
      </c>
      <c r="P4671" s="23">
        <f>VLOOKUP(F4671,'[1]Goa Member''s Details Revised'!$C$2:$AO$7385,6,0)</f>
        <v>27650</v>
      </c>
      <c r="Q4671" s="23" t="str">
        <f>VLOOKUP(F4671,'[1]Goa Member''s Details Revised'!$C$2:$AO$7385,8,0)</f>
        <v>I.R.M</v>
      </c>
      <c r="R4671" s="23">
        <f t="shared" si="362"/>
        <v>-1150</v>
      </c>
      <c r="S4671" s="21">
        <f t="shared" si="363"/>
        <v>34</v>
      </c>
      <c r="T4671" s="23">
        <f t="shared" si="365"/>
        <v>22120</v>
      </c>
      <c r="U4671" s="23">
        <f t="shared" si="366"/>
        <v>18154.040404040403</v>
      </c>
      <c r="V4671" s="23">
        <f t="shared" si="364"/>
        <v>22350</v>
      </c>
      <c r="W4671" s="23"/>
      <c r="X4671" s="21"/>
      <c r="Y4671" s="24" t="str">
        <f>VLOOKUP(F4671,'[1]Goa Member''s Details Revised'!$C$2:$AO$7385,12,0)</f>
        <v>last communication 90 total 2 membership of Goa:- 2834 and 2835</v>
      </c>
    </row>
    <row r="4672" spans="2:25" ht="30">
      <c r="B4672" s="20">
        <v>4663</v>
      </c>
      <c r="C4672" s="21"/>
      <c r="D4672" s="21" t="s">
        <v>12959</v>
      </c>
      <c r="E4672" s="21" t="s">
        <v>56</v>
      </c>
      <c r="F4672" s="21" t="s">
        <v>12960</v>
      </c>
      <c r="G4672" s="21"/>
      <c r="H4672" s="22" t="str">
        <f>VLOOKUP(F4672,'[1]Goa Member''s Details Revised'!$C$2:$AO$7385,2,0)</f>
        <v>Purchaser</v>
      </c>
      <c r="I4672" s="21">
        <v>27</v>
      </c>
      <c r="J4672" s="21" t="s">
        <v>245</v>
      </c>
      <c r="K4672" s="21">
        <v>1989</v>
      </c>
      <c r="L4672" s="22" t="str">
        <f>VLOOKUP(F4672,'[1]Goa Member''s Details Revised'!$C$2:$AO$7385,9,0)</f>
        <v>Never</v>
      </c>
      <c r="M4672" s="21" t="s">
        <v>12961</v>
      </c>
      <c r="N4672" s="23">
        <f>VLOOKUP(F4672,'[1]Goa Member''s Details Revised'!$C$2:$AO$7385,5,0)</f>
        <v>26500</v>
      </c>
      <c r="O4672" s="23">
        <f>VLOOKUP(F4672,'[1]Goa Member''s Details Revised'!$C$2:$AO$7385,5,0)</f>
        <v>26500</v>
      </c>
      <c r="P4672" s="23">
        <f>VLOOKUP(F4672,'[1]Goa Member''s Details Revised'!$C$2:$AO$7385,6,0)</f>
        <v>26500</v>
      </c>
      <c r="Q4672" s="23" t="str">
        <f>VLOOKUP(F4672,'[1]Goa Member''s Details Revised'!$C$2:$AO$7385,8,0)</f>
        <v>I.R.M</v>
      </c>
      <c r="R4672" s="23">
        <f t="shared" si="362"/>
        <v>0</v>
      </c>
      <c r="S4672" s="21">
        <f t="shared" si="363"/>
        <v>34</v>
      </c>
      <c r="T4672" s="23">
        <f t="shared" si="365"/>
        <v>21200</v>
      </c>
      <c r="U4672" s="23">
        <f t="shared" si="366"/>
        <v>17398.989898989901</v>
      </c>
      <c r="V4672" s="23">
        <f t="shared" si="364"/>
        <v>21200</v>
      </c>
      <c r="W4672" s="23"/>
      <c r="X4672" s="21"/>
      <c r="Y4672" s="24" t="str">
        <f>VLOOKUP(F4672,'[1]Goa Member''s Details Revised'!$C$2:$AO$7385,12,0)</f>
        <v xml:space="preserve">we send last reminder in 2012.then we did not receive any reply </v>
      </c>
    </row>
    <row r="4673" spans="2:25" ht="30">
      <c r="B4673" s="20">
        <v>4664</v>
      </c>
      <c r="C4673" s="21"/>
      <c r="D4673" s="21" t="s">
        <v>12962</v>
      </c>
      <c r="E4673" s="21" t="s">
        <v>56</v>
      </c>
      <c r="F4673" s="21" t="s">
        <v>12963</v>
      </c>
      <c r="G4673" s="21"/>
      <c r="H4673" s="22" t="str">
        <f>VLOOKUP(F4673,'[1]Goa Member''s Details Revised'!$C$2:$AO$7385,2,0)</f>
        <v>Purchaser</v>
      </c>
      <c r="I4673" s="21">
        <v>6</v>
      </c>
      <c r="J4673" s="21" t="s">
        <v>353</v>
      </c>
      <c r="K4673" s="21">
        <v>1989</v>
      </c>
      <c r="L4673" s="22" t="str">
        <f>VLOOKUP(F4673,'[1]Goa Member''s Details Revised'!$C$2:$AO$7385,9,0)</f>
        <v>Never</v>
      </c>
      <c r="M4673" s="21" t="s">
        <v>12964</v>
      </c>
      <c r="N4673" s="23">
        <f>VLOOKUP(F4673,'[1]Goa Member''s Details Revised'!$C$2:$AO$7385,5,0)</f>
        <v>28050</v>
      </c>
      <c r="O4673" s="23">
        <f>VLOOKUP(F4673,'[1]Goa Member''s Details Revised'!$C$2:$AO$7385,5,0)</f>
        <v>28050</v>
      </c>
      <c r="P4673" s="23">
        <f>VLOOKUP(F4673,'[1]Goa Member''s Details Revised'!$C$2:$AO$7385,6,0)</f>
        <v>28050</v>
      </c>
      <c r="Q4673" s="23" t="str">
        <f>VLOOKUP(F4673,'[1]Goa Member''s Details Revised'!$C$2:$AO$7385,8,0)</f>
        <v>I.R.M</v>
      </c>
      <c r="R4673" s="23">
        <f t="shared" si="362"/>
        <v>0</v>
      </c>
      <c r="S4673" s="21">
        <f t="shared" si="363"/>
        <v>34</v>
      </c>
      <c r="T4673" s="23">
        <f t="shared" si="365"/>
        <v>22440</v>
      </c>
      <c r="U4673" s="23">
        <f t="shared" si="366"/>
        <v>18416.666666666668</v>
      </c>
      <c r="V4673" s="23">
        <f t="shared" si="364"/>
        <v>22440</v>
      </c>
      <c r="W4673" s="23"/>
      <c r="X4673" s="21"/>
      <c r="Y4673" s="24" t="str">
        <f>VLOOKUP(F4673,'[1]Goa Member''s Details Revised'!$C$2:$AO$7385,12,0)</f>
        <v xml:space="preserve">we send last reminder in 2012.then we did not receive any reply </v>
      </c>
    </row>
    <row r="4674" spans="2:25" ht="30">
      <c r="B4674" s="20">
        <v>4665</v>
      </c>
      <c r="C4674" s="21"/>
      <c r="D4674" s="21" t="s">
        <v>12965</v>
      </c>
      <c r="E4674" s="21" t="s">
        <v>56</v>
      </c>
      <c r="F4674" s="21" t="s">
        <v>12966</v>
      </c>
      <c r="G4674" s="21"/>
      <c r="H4674" s="22" t="str">
        <f>VLOOKUP(F4674,'[1]Goa Member''s Details Revised'!$C$2:$AO$7385,2,0)</f>
        <v>Purchaser</v>
      </c>
      <c r="I4674" s="21">
        <v>11</v>
      </c>
      <c r="J4674" s="21" t="s">
        <v>353</v>
      </c>
      <c r="K4674" s="21">
        <v>1989</v>
      </c>
      <c r="L4674" s="22" t="str">
        <f>VLOOKUP(F4674,'[1]Goa Member''s Details Revised'!$C$2:$AO$7385,9,0)</f>
        <v>Never</v>
      </c>
      <c r="M4674" s="21" t="s">
        <v>12967</v>
      </c>
      <c r="N4674" s="23">
        <f>VLOOKUP(F4674,'[1]Goa Member''s Details Revised'!$C$2:$AO$7385,5,0)</f>
        <v>28050</v>
      </c>
      <c r="O4674" s="23">
        <f>VLOOKUP(F4674,'[1]Goa Member''s Details Revised'!$C$2:$AO$7385,5,0)</f>
        <v>28050</v>
      </c>
      <c r="P4674" s="23">
        <f>VLOOKUP(F4674,'[1]Goa Member''s Details Revised'!$C$2:$AO$7385,6,0)</f>
        <v>28050</v>
      </c>
      <c r="Q4674" s="23" t="str">
        <f>VLOOKUP(F4674,'[1]Goa Member''s Details Revised'!$C$2:$AO$7385,8,0)</f>
        <v>I.R.M</v>
      </c>
      <c r="R4674" s="23">
        <f t="shared" si="362"/>
        <v>0</v>
      </c>
      <c r="S4674" s="21">
        <f t="shared" si="363"/>
        <v>34</v>
      </c>
      <c r="T4674" s="23">
        <f t="shared" si="365"/>
        <v>22440</v>
      </c>
      <c r="U4674" s="23">
        <f t="shared" si="366"/>
        <v>18416.666666666668</v>
      </c>
      <c r="V4674" s="23">
        <f t="shared" si="364"/>
        <v>22440</v>
      </c>
      <c r="W4674" s="23"/>
      <c r="X4674" s="21"/>
      <c r="Y4674" s="24" t="str">
        <f>VLOOKUP(F4674,'[1]Goa Member''s Details Revised'!$C$2:$AO$7385,12,0)</f>
        <v xml:space="preserve">we send last reminder in 2012.then we did not receive any reply </v>
      </c>
    </row>
    <row r="4675" spans="2:25">
      <c r="B4675" s="20">
        <v>4666</v>
      </c>
      <c r="C4675" s="21"/>
      <c r="D4675" s="21" t="s">
        <v>12968</v>
      </c>
      <c r="E4675" s="21" t="s">
        <v>56</v>
      </c>
      <c r="F4675" s="21" t="s">
        <v>12969</v>
      </c>
      <c r="G4675" s="21"/>
      <c r="H4675" s="22" t="str">
        <f>VLOOKUP(F4675,'[1]Goa Member''s Details Revised'!$C$2:$AO$7385,2,0)</f>
        <v>Purchaser</v>
      </c>
      <c r="I4675" s="21">
        <v>11</v>
      </c>
      <c r="J4675" s="21" t="s">
        <v>353</v>
      </c>
      <c r="K4675" s="21">
        <v>1989</v>
      </c>
      <c r="L4675" s="22" t="str">
        <f>VLOOKUP(F4675,'[1]Goa Member''s Details Revised'!$C$2:$AO$7385,9,0)</f>
        <v>Never</v>
      </c>
      <c r="M4675" s="21" t="s">
        <v>12970</v>
      </c>
      <c r="N4675" s="23">
        <f>VLOOKUP(F4675,'[1]Goa Member''s Details Revised'!$C$2:$AO$7385,5,0)</f>
        <v>28050</v>
      </c>
      <c r="O4675" s="23">
        <f>VLOOKUP(F4675,'[1]Goa Member''s Details Revised'!$C$2:$AO$7385,5,0)</f>
        <v>28050</v>
      </c>
      <c r="P4675" s="23">
        <f>VLOOKUP(F4675,'[1]Goa Member''s Details Revised'!$C$2:$AO$7385,6,0)</f>
        <v>28050</v>
      </c>
      <c r="Q4675" s="23" t="str">
        <f>VLOOKUP(F4675,'[1]Goa Member''s Details Revised'!$C$2:$AO$7385,8,0)</f>
        <v>I.R.M</v>
      </c>
      <c r="R4675" s="23">
        <f t="shared" si="362"/>
        <v>0</v>
      </c>
      <c r="S4675" s="21">
        <f t="shared" si="363"/>
        <v>34</v>
      </c>
      <c r="T4675" s="23">
        <f t="shared" si="365"/>
        <v>22440</v>
      </c>
      <c r="U4675" s="23">
        <f t="shared" si="366"/>
        <v>18416.666666666668</v>
      </c>
      <c r="V4675" s="23">
        <f t="shared" si="364"/>
        <v>22440</v>
      </c>
      <c r="W4675" s="23"/>
      <c r="X4675" s="21"/>
      <c r="Y4675" s="24" t="str">
        <f>VLOOKUP(F4675,'[1]Goa Member''s Details Revised'!$C$2:$AO$7385,12,0)</f>
        <v>no reminders so last communication 2007</v>
      </c>
    </row>
    <row r="4676" spans="2:25">
      <c r="B4676" s="20">
        <v>4667</v>
      </c>
      <c r="C4676" s="21"/>
      <c r="D4676" s="21" t="s">
        <v>12971</v>
      </c>
      <c r="E4676" s="21" t="s">
        <v>56</v>
      </c>
      <c r="F4676" s="21" t="s">
        <v>12972</v>
      </c>
      <c r="G4676" s="21"/>
      <c r="H4676" s="22" t="str">
        <f>VLOOKUP(F4676,'[1]Goa Member''s Details Revised'!$C$2:$AO$7385,2,0)</f>
        <v>Purchaser</v>
      </c>
      <c r="I4676" s="21">
        <v>16</v>
      </c>
      <c r="J4676" s="21" t="s">
        <v>353</v>
      </c>
      <c r="K4676" s="21">
        <v>1989</v>
      </c>
      <c r="L4676" s="22" t="str">
        <f>VLOOKUP(F4676,'[1]Goa Member''s Details Revised'!$C$2:$AO$7385,9,0)</f>
        <v>Never</v>
      </c>
      <c r="M4676" s="21" t="s">
        <v>12973</v>
      </c>
      <c r="N4676" s="23">
        <f>VLOOKUP(F4676,'[1]Goa Member''s Details Revised'!$C$2:$AO$7385,5,0)</f>
        <v>34000</v>
      </c>
      <c r="O4676" s="23">
        <f>VLOOKUP(F4676,'[1]Goa Member''s Details Revised'!$C$2:$AO$7385,5,0)</f>
        <v>34000</v>
      </c>
      <c r="P4676" s="23">
        <f>VLOOKUP(F4676,'[1]Goa Member''s Details Revised'!$C$2:$AO$7385,6,0)</f>
        <v>34000</v>
      </c>
      <c r="Q4676" s="23" t="str">
        <f>VLOOKUP(F4676,'[1]Goa Member''s Details Revised'!$C$2:$AO$7385,8,0)</f>
        <v>I.R.M</v>
      </c>
      <c r="R4676" s="23">
        <f t="shared" si="362"/>
        <v>0</v>
      </c>
      <c r="S4676" s="21">
        <f t="shared" si="363"/>
        <v>34</v>
      </c>
      <c r="T4676" s="23">
        <f t="shared" si="365"/>
        <v>27200</v>
      </c>
      <c r="U4676" s="23">
        <f t="shared" si="366"/>
        <v>22323.232323232325</v>
      </c>
      <c r="V4676" s="23">
        <f t="shared" si="364"/>
        <v>27200</v>
      </c>
      <c r="W4676" s="23"/>
      <c r="X4676" s="21"/>
      <c r="Y4676" s="24" t="str">
        <f>VLOOKUP(F4676,'[1]Goa Member''s Details Revised'!$C$2:$AO$7385,12,0)</f>
        <v>last communication 00</v>
      </c>
    </row>
    <row r="4677" spans="2:25">
      <c r="B4677" s="20">
        <v>4668</v>
      </c>
      <c r="C4677" s="21"/>
      <c r="D4677" s="21" t="s">
        <v>12974</v>
      </c>
      <c r="E4677" s="21" t="s">
        <v>56</v>
      </c>
      <c r="F4677" s="21" t="s">
        <v>12975</v>
      </c>
      <c r="G4677" s="21"/>
      <c r="H4677" s="22" t="str">
        <f>VLOOKUP(F4677,'[1]Goa Member''s Details Revised'!$C$2:$AO$7385,2,0)</f>
        <v>Purchaser</v>
      </c>
      <c r="I4677" s="21">
        <v>20</v>
      </c>
      <c r="J4677" s="21" t="s">
        <v>353</v>
      </c>
      <c r="K4677" s="21">
        <v>1989</v>
      </c>
      <c r="L4677" s="22" t="str">
        <f>VLOOKUP(F4677,'[1]Goa Member''s Details Revised'!$C$2:$AO$7385,9,0)</f>
        <v>Never</v>
      </c>
      <c r="M4677" s="21" t="s">
        <v>12976</v>
      </c>
      <c r="N4677" s="23">
        <f>VLOOKUP(F4677,'[1]Goa Member''s Details Revised'!$C$2:$AO$7385,5,0)</f>
        <v>27650</v>
      </c>
      <c r="O4677" s="23">
        <f>VLOOKUP(F4677,'[1]Goa Member''s Details Revised'!$C$2:$AO$7385,5,0)</f>
        <v>27650</v>
      </c>
      <c r="P4677" s="23">
        <f>VLOOKUP(F4677,'[1]Goa Member''s Details Revised'!$C$2:$AO$7385,6,0)</f>
        <v>27650</v>
      </c>
      <c r="Q4677" s="23" t="str">
        <f>VLOOKUP(F4677,'[1]Goa Member''s Details Revised'!$C$2:$AO$7385,8,0)</f>
        <v>I.R.M</v>
      </c>
      <c r="R4677" s="23">
        <f t="shared" si="362"/>
        <v>0</v>
      </c>
      <c r="S4677" s="21">
        <f t="shared" si="363"/>
        <v>34</v>
      </c>
      <c r="T4677" s="23">
        <f t="shared" si="365"/>
        <v>22120</v>
      </c>
      <c r="U4677" s="23">
        <f t="shared" si="366"/>
        <v>18154.040404040403</v>
      </c>
      <c r="V4677" s="23">
        <f t="shared" si="364"/>
        <v>22120</v>
      </c>
      <c r="W4677" s="23"/>
      <c r="X4677" s="21"/>
      <c r="Y4677" s="24" t="str">
        <f>VLOOKUP(F4677,'[1]Goa Member''s Details Revised'!$C$2:$AO$7385,12,0)</f>
        <v>Last Communication 2007</v>
      </c>
    </row>
    <row r="4678" spans="2:25">
      <c r="B4678" s="20">
        <v>4669</v>
      </c>
      <c r="C4678" s="21"/>
      <c r="D4678" s="21" t="s">
        <v>12977</v>
      </c>
      <c r="E4678" s="21" t="s">
        <v>56</v>
      </c>
      <c r="F4678" s="21" t="s">
        <v>12978</v>
      </c>
      <c r="G4678" s="21"/>
      <c r="H4678" s="22" t="str">
        <f>VLOOKUP(F4678,'[1]Goa Member''s Details Revised'!$C$2:$AO$7385,2,0)</f>
        <v>Purchaser</v>
      </c>
      <c r="I4678" s="21">
        <v>20</v>
      </c>
      <c r="J4678" s="21" t="s">
        <v>368</v>
      </c>
      <c r="K4678" s="21">
        <v>1989</v>
      </c>
      <c r="L4678" s="22">
        <f>VLOOKUP(F4678,'[1]Goa Member''s Details Revised'!$C$2:$AO$7385,9,0)</f>
        <v>2010</v>
      </c>
      <c r="M4678" s="21" t="s">
        <v>12979</v>
      </c>
      <c r="N4678" s="23">
        <f>VLOOKUP(F4678,'[1]Goa Member''s Details Revised'!$C$2:$AO$7385,5,0)</f>
        <v>34000</v>
      </c>
      <c r="O4678" s="23">
        <f>VLOOKUP(F4678,'[1]Goa Member''s Details Revised'!$C$2:$AO$7385,5,0)</f>
        <v>34000</v>
      </c>
      <c r="P4678" s="23">
        <f>VLOOKUP(F4678,'[1]Goa Member''s Details Revised'!$C$2:$AO$7385,6,0)</f>
        <v>34000</v>
      </c>
      <c r="Q4678" s="23" t="str">
        <f>VLOOKUP(F4678,'[1]Goa Member''s Details Revised'!$C$2:$AO$7385,8,0)</f>
        <v>R.M</v>
      </c>
      <c r="R4678" s="23">
        <f t="shared" si="362"/>
        <v>0</v>
      </c>
      <c r="S4678" s="21">
        <f t="shared" si="363"/>
        <v>34</v>
      </c>
      <c r="T4678" s="23">
        <f t="shared" si="365"/>
        <v>27200</v>
      </c>
      <c r="U4678" s="23">
        <f t="shared" si="366"/>
        <v>22323.232323232325</v>
      </c>
      <c r="V4678" s="23">
        <f t="shared" si="364"/>
        <v>27200</v>
      </c>
      <c r="W4678" s="23"/>
      <c r="X4678" s="21"/>
      <c r="Y4678" s="24" t="str">
        <f>VLOOKUP(F4678,'[1]Goa Member''s Details Revised'!$C$2:$AO$7385,12,0)</f>
        <v>no reminders so last communication 2010</v>
      </c>
    </row>
    <row r="4679" spans="2:25" ht="30">
      <c r="B4679" s="20">
        <v>4670</v>
      </c>
      <c r="C4679" s="21"/>
      <c r="D4679" s="21" t="s">
        <v>12980</v>
      </c>
      <c r="E4679" s="21" t="s">
        <v>56</v>
      </c>
      <c r="F4679" s="21" t="s">
        <v>12981</v>
      </c>
      <c r="G4679" s="21"/>
      <c r="H4679" s="22" t="str">
        <f>VLOOKUP(F4679,'[1]Goa Member''s Details Revised'!$C$2:$AO$7385,2,0)</f>
        <v>Purchaser</v>
      </c>
      <c r="I4679" s="21">
        <v>21</v>
      </c>
      <c r="J4679" s="21" t="s">
        <v>368</v>
      </c>
      <c r="K4679" s="21">
        <v>1989</v>
      </c>
      <c r="L4679" s="22" t="str">
        <f>VLOOKUP(F4679,'[1]Goa Member''s Details Revised'!$C$2:$AO$7385,9,0)</f>
        <v>Never</v>
      </c>
      <c r="M4679" s="21" t="s">
        <v>12982</v>
      </c>
      <c r="N4679" s="23">
        <f>VLOOKUP(F4679,'[1]Goa Member''s Details Revised'!$C$2:$AO$7385,5,0)</f>
        <v>34000</v>
      </c>
      <c r="O4679" s="23">
        <f>VLOOKUP(F4679,'[1]Goa Member''s Details Revised'!$C$2:$AO$7385,5,0)</f>
        <v>34000</v>
      </c>
      <c r="P4679" s="23">
        <f>VLOOKUP(F4679,'[1]Goa Member''s Details Revised'!$C$2:$AO$7385,6,0)</f>
        <v>34000</v>
      </c>
      <c r="Q4679" s="23" t="str">
        <f>VLOOKUP(F4679,'[1]Goa Member''s Details Revised'!$C$2:$AO$7385,8,0)</f>
        <v>I.R.M</v>
      </c>
      <c r="R4679" s="23">
        <f t="shared" si="362"/>
        <v>0</v>
      </c>
      <c r="S4679" s="21">
        <f t="shared" si="363"/>
        <v>34</v>
      </c>
      <c r="T4679" s="23">
        <f t="shared" si="365"/>
        <v>27200</v>
      </c>
      <c r="U4679" s="23">
        <f t="shared" si="366"/>
        <v>22323.232323232325</v>
      </c>
      <c r="V4679" s="23">
        <f t="shared" si="364"/>
        <v>27200</v>
      </c>
      <c r="W4679" s="23"/>
      <c r="X4679" s="21"/>
      <c r="Y4679" s="24" t="str">
        <f>VLOOKUP(F4679,'[1]Goa Member''s Details Revised'!$C$2:$AO$7385,12,0)</f>
        <v xml:space="preserve">we send last reminder in 2012.then we did not receive any reply </v>
      </c>
    </row>
    <row r="4680" spans="2:25" ht="30">
      <c r="B4680" s="20">
        <v>4671</v>
      </c>
      <c r="C4680" s="21"/>
      <c r="D4680" s="21" t="s">
        <v>12983</v>
      </c>
      <c r="E4680" s="21" t="s">
        <v>56</v>
      </c>
      <c r="F4680" s="21" t="s">
        <v>12984</v>
      </c>
      <c r="G4680" s="21"/>
      <c r="H4680" s="22" t="str">
        <f>VLOOKUP(F4680,'[1]Goa Member''s Details Revised'!$C$2:$AO$7385,2,0)</f>
        <v>Purchaser</v>
      </c>
      <c r="I4680" s="21">
        <v>30</v>
      </c>
      <c r="J4680" s="21" t="s">
        <v>368</v>
      </c>
      <c r="K4680" s="21">
        <v>1989</v>
      </c>
      <c r="L4680" s="22" t="str">
        <f>VLOOKUP(F4680,'[1]Goa Member''s Details Revised'!$C$2:$AO$7385,9,0)</f>
        <v>Never</v>
      </c>
      <c r="M4680" s="21" t="s">
        <v>12985</v>
      </c>
      <c r="N4680" s="23">
        <f>VLOOKUP(F4680,'[1]Goa Member''s Details Revised'!$C$2:$AO$7385,5,0)</f>
        <v>34000</v>
      </c>
      <c r="O4680" s="23">
        <f>VLOOKUP(F4680,'[1]Goa Member''s Details Revised'!$C$2:$AO$7385,5,0)</f>
        <v>34000</v>
      </c>
      <c r="P4680" s="23">
        <f>VLOOKUP(F4680,'[1]Goa Member''s Details Revised'!$C$2:$AO$7385,6,0)</f>
        <v>34000</v>
      </c>
      <c r="Q4680" s="23" t="str">
        <f>VLOOKUP(F4680,'[1]Goa Member''s Details Revised'!$C$2:$AO$7385,8,0)</f>
        <v>I.R.M</v>
      </c>
      <c r="R4680" s="23">
        <f t="shared" si="362"/>
        <v>0</v>
      </c>
      <c r="S4680" s="21">
        <f t="shared" si="363"/>
        <v>34</v>
      </c>
      <c r="T4680" s="23">
        <f t="shared" si="365"/>
        <v>27200</v>
      </c>
      <c r="U4680" s="23">
        <f t="shared" si="366"/>
        <v>22323.232323232325</v>
      </c>
      <c r="V4680" s="23">
        <f t="shared" si="364"/>
        <v>27200</v>
      </c>
      <c r="W4680" s="23"/>
      <c r="X4680" s="21"/>
      <c r="Y4680" s="24" t="str">
        <f>VLOOKUP(F4680,'[1]Goa Member''s Details Revised'!$C$2:$AO$7385,12,0)</f>
        <v xml:space="preserve">we send last reminder in 2012.then we did not receive any reply </v>
      </c>
    </row>
    <row r="4681" spans="2:25">
      <c r="B4681" s="20">
        <v>4672</v>
      </c>
      <c r="C4681" s="21"/>
      <c r="D4681" s="21" t="s">
        <v>12986</v>
      </c>
      <c r="E4681" s="21" t="s">
        <v>56</v>
      </c>
      <c r="F4681" s="21" t="s">
        <v>12987</v>
      </c>
      <c r="G4681" s="21"/>
      <c r="H4681" s="22" t="str">
        <f>VLOOKUP(F4681,'[1]Goa Member''s Details Revised'!$C$2:$AO$7385,2,0)</f>
        <v>Purchaser</v>
      </c>
      <c r="I4681" s="21">
        <v>30</v>
      </c>
      <c r="J4681" s="21" t="s">
        <v>368</v>
      </c>
      <c r="K4681" s="21">
        <v>1989</v>
      </c>
      <c r="L4681" s="22">
        <f>VLOOKUP(F4681,'[1]Goa Member''s Details Revised'!$C$2:$AO$7385,9,0)</f>
        <v>2010</v>
      </c>
      <c r="M4681" s="21" t="s">
        <v>7679</v>
      </c>
      <c r="N4681" s="23">
        <f>VLOOKUP(F4681,'[1]Goa Member''s Details Revised'!$C$2:$AO$7385,5,0)</f>
        <v>34000</v>
      </c>
      <c r="O4681" s="23">
        <f>VLOOKUP(F4681,'[1]Goa Member''s Details Revised'!$C$2:$AO$7385,5,0)</f>
        <v>34000</v>
      </c>
      <c r="P4681" s="23">
        <f>VLOOKUP(F4681,'[1]Goa Member''s Details Revised'!$C$2:$AO$7385,6,0)</f>
        <v>35450</v>
      </c>
      <c r="Q4681" s="23" t="str">
        <f>VLOOKUP(F4681,'[1]Goa Member''s Details Revised'!$C$2:$AO$7385,8,0)</f>
        <v>R.M</v>
      </c>
      <c r="R4681" s="23">
        <f t="shared" si="362"/>
        <v>-1450</v>
      </c>
      <c r="S4681" s="21">
        <f t="shared" si="363"/>
        <v>34</v>
      </c>
      <c r="T4681" s="23">
        <f t="shared" si="365"/>
        <v>28360</v>
      </c>
      <c r="U4681" s="23">
        <f t="shared" si="366"/>
        <v>23275.252525252523</v>
      </c>
      <c r="V4681" s="23">
        <f t="shared" si="364"/>
        <v>28650</v>
      </c>
      <c r="W4681" s="23"/>
      <c r="X4681" s="21"/>
      <c r="Y4681" s="24" t="str">
        <f>VLOOKUP(F4681,'[1]Goa Member''s Details Revised'!$C$2:$AO$7385,12,0)</f>
        <v>no reminders so last communication 2011</v>
      </c>
    </row>
    <row r="4682" spans="2:25" ht="30">
      <c r="B4682" s="20">
        <v>4673</v>
      </c>
      <c r="C4682" s="21"/>
      <c r="D4682" s="21" t="s">
        <v>12988</v>
      </c>
      <c r="E4682" s="21" t="s">
        <v>56</v>
      </c>
      <c r="F4682" s="21" t="s">
        <v>12989</v>
      </c>
      <c r="G4682" s="21"/>
      <c r="H4682" s="22" t="str">
        <f>VLOOKUP(F4682,'[1]Goa Member''s Details Revised'!$C$2:$AO$7385,2,0)</f>
        <v>Purchaser</v>
      </c>
      <c r="I4682" s="21">
        <v>5</v>
      </c>
      <c r="J4682" s="21" t="s">
        <v>435</v>
      </c>
      <c r="K4682" s="21">
        <v>1989</v>
      </c>
      <c r="L4682" s="22" t="str">
        <f>VLOOKUP(F4682,'[1]Goa Member''s Details Revised'!$C$2:$AO$7385,9,0)</f>
        <v>Never</v>
      </c>
      <c r="M4682" s="21" t="s">
        <v>12990</v>
      </c>
      <c r="N4682" s="23">
        <f>VLOOKUP(F4682,'[1]Goa Member''s Details Revised'!$C$2:$AO$7385,5,0)</f>
        <v>26500</v>
      </c>
      <c r="O4682" s="23">
        <f>VLOOKUP(F4682,'[1]Goa Member''s Details Revised'!$C$2:$AO$7385,5,0)</f>
        <v>26500</v>
      </c>
      <c r="P4682" s="23">
        <f>VLOOKUP(F4682,'[1]Goa Member''s Details Revised'!$C$2:$AO$7385,6,0)</f>
        <v>27650</v>
      </c>
      <c r="Q4682" s="23" t="str">
        <f>VLOOKUP(F4682,'[1]Goa Member''s Details Revised'!$C$2:$AO$7385,8,0)</f>
        <v>I.R.M</v>
      </c>
      <c r="R4682" s="23">
        <f t="shared" si="362"/>
        <v>-1150</v>
      </c>
      <c r="S4682" s="21">
        <f t="shared" si="363"/>
        <v>34</v>
      </c>
      <c r="T4682" s="23">
        <f t="shared" si="365"/>
        <v>22120</v>
      </c>
      <c r="U4682" s="23">
        <f t="shared" si="366"/>
        <v>18154.040404040403</v>
      </c>
      <c r="V4682" s="23">
        <f t="shared" si="364"/>
        <v>22350</v>
      </c>
      <c r="W4682" s="23"/>
      <c r="X4682" s="21"/>
      <c r="Y4682" s="24" t="str">
        <f>VLOOKUP(F4682,'[1]Goa Member''s Details Revised'!$C$2:$AO$7385,12,0)</f>
        <v xml:space="preserve">we send last reminder in 2012.then we did not receive any reply </v>
      </c>
    </row>
    <row r="4683" spans="2:25">
      <c r="B4683" s="20">
        <v>4674</v>
      </c>
      <c r="C4683" s="21"/>
      <c r="D4683" s="21" t="s">
        <v>12991</v>
      </c>
      <c r="E4683" s="21" t="s">
        <v>56</v>
      </c>
      <c r="F4683" s="21" t="s">
        <v>12992</v>
      </c>
      <c r="G4683" s="21"/>
      <c r="H4683" s="22" t="str">
        <f>VLOOKUP(F4683,'[1]Goa Member''s Details Revised'!$C$2:$AO$7385,2,0)</f>
        <v>Purchaser</v>
      </c>
      <c r="I4683" s="21">
        <v>11</v>
      </c>
      <c r="J4683" s="21" t="s">
        <v>435</v>
      </c>
      <c r="K4683" s="21">
        <v>1989</v>
      </c>
      <c r="L4683" s="22" t="str">
        <f>VLOOKUP(F4683,'[1]Goa Member''s Details Revised'!$C$2:$AO$7385,9,0)</f>
        <v>Never</v>
      </c>
      <c r="M4683" s="21" t="s">
        <v>12993</v>
      </c>
      <c r="N4683" s="23">
        <f>VLOOKUP(F4683,'[1]Goa Member''s Details Revised'!$C$2:$AO$7385,5,0)</f>
        <v>34000</v>
      </c>
      <c r="O4683" s="23">
        <f>VLOOKUP(F4683,'[1]Goa Member''s Details Revised'!$C$2:$AO$7385,5,0)</f>
        <v>34000</v>
      </c>
      <c r="P4683" s="23">
        <f>VLOOKUP(F4683,'[1]Goa Member''s Details Revised'!$C$2:$AO$7385,6,0)</f>
        <v>34000</v>
      </c>
      <c r="Q4683" s="23" t="str">
        <f>VLOOKUP(F4683,'[1]Goa Member''s Details Revised'!$C$2:$AO$7385,8,0)</f>
        <v>I.R.M</v>
      </c>
      <c r="R4683" s="23">
        <f t="shared" ref="R4683:R4746" si="367">+O4683-P4683</f>
        <v>0</v>
      </c>
      <c r="S4683" s="21">
        <f t="shared" ref="S4683:S4746" si="368">+$Q$6-K4683</f>
        <v>34</v>
      </c>
      <c r="T4683" s="23">
        <f t="shared" si="365"/>
        <v>27200</v>
      </c>
      <c r="U4683" s="23">
        <f t="shared" si="366"/>
        <v>22323.232323232325</v>
      </c>
      <c r="V4683" s="23">
        <f t="shared" ref="V4683:V4746" si="369">IF(Q4683="regular",0,(P4683-(O4683*20%)))</f>
        <v>27200</v>
      </c>
      <c r="W4683" s="23"/>
      <c r="X4683" s="21"/>
      <c r="Y4683" s="24" t="str">
        <f>VLOOKUP(F4683,'[1]Goa Member''s Details Revised'!$C$2:$AO$7385,12,0)</f>
        <v>last communication 91</v>
      </c>
    </row>
    <row r="4684" spans="2:25">
      <c r="B4684" s="20">
        <v>4675</v>
      </c>
      <c r="C4684" s="21"/>
      <c r="D4684" s="21" t="s">
        <v>12994</v>
      </c>
      <c r="E4684" s="21" t="s">
        <v>56</v>
      </c>
      <c r="F4684" s="21" t="s">
        <v>12995</v>
      </c>
      <c r="G4684" s="21"/>
      <c r="H4684" s="22" t="str">
        <f>VLOOKUP(F4684,'[1]Goa Member''s Details Revised'!$C$2:$AO$7385,2,0)</f>
        <v>Purchaser</v>
      </c>
      <c r="I4684" s="21">
        <v>13</v>
      </c>
      <c r="J4684" s="21" t="s">
        <v>435</v>
      </c>
      <c r="K4684" s="21">
        <v>1989</v>
      </c>
      <c r="L4684" s="22">
        <f>VLOOKUP(F4684,'[1]Goa Member''s Details Revised'!$C$2:$AO$7385,9,0)</f>
        <v>2009</v>
      </c>
      <c r="M4684" s="21" t="s">
        <v>12996</v>
      </c>
      <c r="N4684" s="23">
        <f>VLOOKUP(F4684,'[1]Goa Member''s Details Revised'!$C$2:$AO$7385,5,0)</f>
        <v>26500</v>
      </c>
      <c r="O4684" s="23">
        <f>VLOOKUP(F4684,'[1]Goa Member''s Details Revised'!$C$2:$AO$7385,5,0)</f>
        <v>26500</v>
      </c>
      <c r="P4684" s="23">
        <f>VLOOKUP(F4684,'[1]Goa Member''s Details Revised'!$C$2:$AO$7385,6,0)</f>
        <v>27650</v>
      </c>
      <c r="Q4684" s="23" t="str">
        <f>VLOOKUP(F4684,'[1]Goa Member''s Details Revised'!$C$2:$AO$7385,8,0)</f>
        <v>R.M</v>
      </c>
      <c r="R4684" s="23">
        <f t="shared" si="367"/>
        <v>-1150</v>
      </c>
      <c r="S4684" s="21">
        <f t="shared" si="368"/>
        <v>34</v>
      </c>
      <c r="T4684" s="23">
        <f t="shared" si="365"/>
        <v>22120</v>
      </c>
      <c r="U4684" s="23">
        <f t="shared" si="366"/>
        <v>18154.040404040403</v>
      </c>
      <c r="V4684" s="23">
        <f t="shared" si="369"/>
        <v>22350</v>
      </c>
      <c r="W4684" s="23"/>
      <c r="X4684" s="21"/>
      <c r="Y4684" s="24" t="str">
        <f>VLOOKUP(F4684,'[1]Goa Member''s Details Revised'!$C$2:$AO$7385,12,0)</f>
        <v>no reminders so last communication 2011</v>
      </c>
    </row>
    <row r="4685" spans="2:25" ht="30">
      <c r="B4685" s="20">
        <v>4676</v>
      </c>
      <c r="C4685" s="21"/>
      <c r="D4685" s="21" t="s">
        <v>12997</v>
      </c>
      <c r="E4685" s="21" t="s">
        <v>56</v>
      </c>
      <c r="F4685" s="21" t="s">
        <v>12998</v>
      </c>
      <c r="G4685" s="21"/>
      <c r="H4685" s="22" t="str">
        <f>VLOOKUP(F4685,'[1]Goa Member''s Details Revised'!$C$2:$AO$7385,2,0)</f>
        <v>Purchaser</v>
      </c>
      <c r="I4685" s="21">
        <v>28</v>
      </c>
      <c r="J4685" s="21" t="s">
        <v>435</v>
      </c>
      <c r="K4685" s="21">
        <v>1989</v>
      </c>
      <c r="L4685" s="22" t="str">
        <f>VLOOKUP(F4685,'[1]Goa Member''s Details Revised'!$C$2:$AO$7385,9,0)</f>
        <v>Never</v>
      </c>
      <c r="M4685" s="21" t="s">
        <v>12999</v>
      </c>
      <c r="N4685" s="23">
        <f>VLOOKUP(F4685,'[1]Goa Member''s Details Revised'!$C$2:$AO$7385,5,0)</f>
        <v>27650</v>
      </c>
      <c r="O4685" s="23">
        <f>VLOOKUP(F4685,'[1]Goa Member''s Details Revised'!$C$2:$AO$7385,5,0)</f>
        <v>27650</v>
      </c>
      <c r="P4685" s="23">
        <f>VLOOKUP(F4685,'[1]Goa Member''s Details Revised'!$C$2:$AO$7385,6,0)</f>
        <v>23400</v>
      </c>
      <c r="Q4685" s="23" t="str">
        <f>VLOOKUP(F4685,'[1]Goa Member''s Details Revised'!$C$2:$AO$7385,8,0)</f>
        <v>Outstanding</v>
      </c>
      <c r="R4685" s="23">
        <f t="shared" si="367"/>
        <v>4250</v>
      </c>
      <c r="S4685" s="21">
        <f t="shared" si="368"/>
        <v>34</v>
      </c>
      <c r="T4685" s="23">
        <f t="shared" si="365"/>
        <v>18720</v>
      </c>
      <c r="U4685" s="23">
        <f t="shared" si="366"/>
        <v>15363.636363636364</v>
      </c>
      <c r="V4685" s="23">
        <f t="shared" si="369"/>
        <v>17870</v>
      </c>
      <c r="W4685" s="23"/>
      <c r="X4685" s="21"/>
      <c r="Y4685" s="24" t="str">
        <f>VLOOKUP(F4685,'[1]Goa Member''s Details Revised'!$C$2:$AO$7385,12,0)</f>
        <v>last POD communication 07..application form is not in file)Out standing Rs. 4250/-</v>
      </c>
    </row>
    <row r="4686" spans="2:25">
      <c r="B4686" s="20">
        <v>4677</v>
      </c>
      <c r="C4686" s="21"/>
      <c r="D4686" s="21" t="s">
        <v>13000</v>
      </c>
      <c r="E4686" s="21" t="s">
        <v>56</v>
      </c>
      <c r="F4686" s="21" t="s">
        <v>13001</v>
      </c>
      <c r="G4686" s="21"/>
      <c r="H4686" s="22" t="str">
        <f>VLOOKUP(F4686,'[1]Goa Member''s Details Revised'!$C$2:$AO$7385,2,0)</f>
        <v>Purchaser</v>
      </c>
      <c r="I4686" s="21">
        <v>8</v>
      </c>
      <c r="J4686" s="21" t="s">
        <v>682</v>
      </c>
      <c r="K4686" s="21">
        <v>1989</v>
      </c>
      <c r="L4686" s="22">
        <f>VLOOKUP(F4686,'[1]Goa Member''s Details Revised'!$C$2:$AO$7385,9,0)</f>
        <v>2009</v>
      </c>
      <c r="M4686" s="21" t="s">
        <v>13002</v>
      </c>
      <c r="N4686" s="23">
        <f>VLOOKUP(F4686,'[1]Goa Member''s Details Revised'!$C$2:$AO$7385,5,0)</f>
        <v>27000</v>
      </c>
      <c r="O4686" s="23">
        <f>VLOOKUP(F4686,'[1]Goa Member''s Details Revised'!$C$2:$AO$7385,5,0)</f>
        <v>27000</v>
      </c>
      <c r="P4686" s="23">
        <f>VLOOKUP(F4686,'[1]Goa Member''s Details Revised'!$C$2:$AO$7385,6,0)</f>
        <v>28050</v>
      </c>
      <c r="Q4686" s="23" t="str">
        <f>VLOOKUP(F4686,'[1]Goa Member''s Details Revised'!$C$2:$AO$7385,8,0)</f>
        <v>R.M</v>
      </c>
      <c r="R4686" s="23">
        <f t="shared" si="367"/>
        <v>-1050</v>
      </c>
      <c r="S4686" s="21">
        <f t="shared" si="368"/>
        <v>34</v>
      </c>
      <c r="T4686" s="23">
        <f t="shared" si="365"/>
        <v>22440</v>
      </c>
      <c r="U4686" s="23">
        <f t="shared" si="366"/>
        <v>18416.666666666668</v>
      </c>
      <c r="V4686" s="23">
        <f t="shared" si="369"/>
        <v>22650</v>
      </c>
      <c r="W4686" s="23"/>
      <c r="X4686" s="21"/>
      <c r="Y4686" s="24" t="str">
        <f>VLOOKUP(F4686,'[1]Goa Member''s Details Revised'!$C$2:$AO$7385,12,0)</f>
        <v>no reminders so last communication 2010</v>
      </c>
    </row>
    <row r="4687" spans="2:25">
      <c r="B4687" s="20">
        <v>4678</v>
      </c>
      <c r="C4687" s="21"/>
      <c r="D4687" s="21" t="s">
        <v>13003</v>
      </c>
      <c r="E4687" s="21" t="s">
        <v>56</v>
      </c>
      <c r="F4687" s="21" t="s">
        <v>13004</v>
      </c>
      <c r="G4687" s="21"/>
      <c r="H4687" s="22" t="str">
        <f>VLOOKUP(F4687,'[1]Goa Member''s Details Revised'!$C$2:$AO$7385,2,0)</f>
        <v>Purchaser</v>
      </c>
      <c r="I4687" s="21">
        <v>11</v>
      </c>
      <c r="J4687" s="21" t="s">
        <v>682</v>
      </c>
      <c r="K4687" s="21">
        <v>1989</v>
      </c>
      <c r="L4687" s="22" t="str">
        <f>VLOOKUP(F4687,'[1]Goa Member''s Details Revised'!$C$2:$AO$7385,9,0)</f>
        <v>Never</v>
      </c>
      <c r="M4687" s="21" t="s">
        <v>13005</v>
      </c>
      <c r="N4687" s="23">
        <f>VLOOKUP(F4687,'[1]Goa Member''s Details Revised'!$C$2:$AO$7385,5,0)</f>
        <v>22000</v>
      </c>
      <c r="O4687" s="23">
        <f>VLOOKUP(F4687,'[1]Goa Member''s Details Revised'!$C$2:$AO$7385,5,0)</f>
        <v>22000</v>
      </c>
      <c r="P4687" s="23">
        <f>VLOOKUP(F4687,'[1]Goa Member''s Details Revised'!$C$2:$AO$7385,6,0)</f>
        <v>22000</v>
      </c>
      <c r="Q4687" s="23" t="str">
        <f>VLOOKUP(F4687,'[1]Goa Member''s Details Revised'!$C$2:$AO$7385,8,0)</f>
        <v>I.R.M</v>
      </c>
      <c r="R4687" s="23">
        <f t="shared" si="367"/>
        <v>0</v>
      </c>
      <c r="S4687" s="21">
        <f t="shared" si="368"/>
        <v>34</v>
      </c>
      <c r="T4687" s="23">
        <f t="shared" si="365"/>
        <v>17600</v>
      </c>
      <c r="U4687" s="23">
        <f t="shared" si="366"/>
        <v>14444.444444444445</v>
      </c>
      <c r="V4687" s="23">
        <f t="shared" si="369"/>
        <v>17600</v>
      </c>
      <c r="W4687" s="23"/>
      <c r="X4687" s="21"/>
      <c r="Y4687" s="24" t="str">
        <f>VLOOKUP(F4687,'[1]Goa Member''s Details Revised'!$C$2:$AO$7385,12,0)</f>
        <v>no communication till date</v>
      </c>
    </row>
    <row r="4688" spans="2:25">
      <c r="B4688" s="20">
        <v>4679</v>
      </c>
      <c r="C4688" s="21"/>
      <c r="D4688" s="21" t="s">
        <v>13006</v>
      </c>
      <c r="E4688" s="21" t="s">
        <v>56</v>
      </c>
      <c r="F4688" s="21" t="s">
        <v>13007</v>
      </c>
      <c r="G4688" s="21"/>
      <c r="H4688" s="22" t="str">
        <f>VLOOKUP(F4688,'[1]Goa Member''s Details Revised'!$C$2:$AO$7385,2,0)</f>
        <v>Purchaser</v>
      </c>
      <c r="I4688" s="21">
        <v>31</v>
      </c>
      <c r="J4688" s="21" t="s">
        <v>682</v>
      </c>
      <c r="K4688" s="21">
        <v>1989</v>
      </c>
      <c r="L4688" s="22" t="str">
        <f>VLOOKUP(F4688,'[1]Goa Member''s Details Revised'!$C$2:$AO$7385,9,0)</f>
        <v>Never</v>
      </c>
      <c r="M4688" s="21" t="s">
        <v>13008</v>
      </c>
      <c r="N4688" s="23">
        <f>VLOOKUP(F4688,'[1]Goa Member''s Details Revised'!$C$2:$AO$7385,5,0)</f>
        <v>26500</v>
      </c>
      <c r="O4688" s="23">
        <f>VLOOKUP(F4688,'[1]Goa Member''s Details Revised'!$C$2:$AO$7385,5,0)</f>
        <v>26500</v>
      </c>
      <c r="P4688" s="23">
        <f>VLOOKUP(F4688,'[1]Goa Member''s Details Revised'!$C$2:$AO$7385,6,0)</f>
        <v>27650</v>
      </c>
      <c r="Q4688" s="23" t="str">
        <f>VLOOKUP(F4688,'[1]Goa Member''s Details Revised'!$C$2:$AO$7385,8,0)</f>
        <v>I.R.M</v>
      </c>
      <c r="R4688" s="23">
        <f t="shared" si="367"/>
        <v>-1150</v>
      </c>
      <c r="S4688" s="21">
        <f t="shared" si="368"/>
        <v>34</v>
      </c>
      <c r="T4688" s="23">
        <f t="shared" si="365"/>
        <v>22120</v>
      </c>
      <c r="U4688" s="23">
        <f t="shared" si="366"/>
        <v>18154.040404040403</v>
      </c>
      <c r="V4688" s="23">
        <f t="shared" si="369"/>
        <v>22350</v>
      </c>
      <c r="W4688" s="23"/>
      <c r="X4688" s="21"/>
      <c r="Y4688" s="24" t="str">
        <f>VLOOKUP(F4688,'[1]Goa Member''s Details Revised'!$C$2:$AO$7385,12,0)</f>
        <v xml:space="preserve">(POD) last communication 07 </v>
      </c>
    </row>
    <row r="4689" spans="2:25">
      <c r="B4689" s="20">
        <v>4680</v>
      </c>
      <c r="C4689" s="21"/>
      <c r="D4689" s="21" t="s">
        <v>13009</v>
      </c>
      <c r="E4689" s="21" t="s">
        <v>56</v>
      </c>
      <c r="F4689" s="21" t="s">
        <v>13010</v>
      </c>
      <c r="G4689" s="21"/>
      <c r="H4689" s="22" t="str">
        <f>VLOOKUP(F4689,'[1]Goa Member''s Details Revised'!$C$2:$AO$7385,2,0)</f>
        <v>Purchaser</v>
      </c>
      <c r="I4689" s="21">
        <v>14</v>
      </c>
      <c r="J4689" s="21" t="s">
        <v>1133</v>
      </c>
      <c r="K4689" s="21">
        <v>1989</v>
      </c>
      <c r="L4689" s="22" t="str">
        <f>VLOOKUP(F4689,'[1]Goa Member''s Details Revised'!$C$2:$AO$7385,9,0)</f>
        <v>Never</v>
      </c>
      <c r="M4689" s="21" t="s">
        <v>13011</v>
      </c>
      <c r="N4689" s="23">
        <f>VLOOKUP(F4689,'[1]Goa Member''s Details Revised'!$C$2:$AO$7385,5,0)</f>
        <v>34000</v>
      </c>
      <c r="O4689" s="23">
        <f>VLOOKUP(F4689,'[1]Goa Member''s Details Revised'!$C$2:$AO$7385,5,0)</f>
        <v>34000</v>
      </c>
      <c r="P4689" s="23">
        <f>VLOOKUP(F4689,'[1]Goa Member''s Details Revised'!$C$2:$AO$7385,6,0)</f>
        <v>35450</v>
      </c>
      <c r="Q4689" s="23" t="str">
        <f>VLOOKUP(F4689,'[1]Goa Member''s Details Revised'!$C$2:$AO$7385,8,0)</f>
        <v>I.R.M</v>
      </c>
      <c r="R4689" s="23">
        <f t="shared" si="367"/>
        <v>-1450</v>
      </c>
      <c r="S4689" s="21">
        <f t="shared" si="368"/>
        <v>34</v>
      </c>
      <c r="T4689" s="23">
        <f t="shared" si="365"/>
        <v>28360</v>
      </c>
      <c r="U4689" s="23">
        <f t="shared" si="366"/>
        <v>23275.252525252523</v>
      </c>
      <c r="V4689" s="23">
        <f t="shared" si="369"/>
        <v>28650</v>
      </c>
      <c r="W4689" s="23"/>
      <c r="X4689" s="21"/>
      <c r="Y4689" s="24" t="str">
        <f>VLOOKUP(F4689,'[1]Goa Member''s Details Revised'!$C$2:$AO$7385,12,0)</f>
        <v xml:space="preserve">(POD) last communication 07 </v>
      </c>
    </row>
    <row r="4690" spans="2:25" ht="30">
      <c r="B4690" s="20">
        <v>4681</v>
      </c>
      <c r="C4690" s="21"/>
      <c r="D4690" s="21" t="s">
        <v>13012</v>
      </c>
      <c r="E4690" s="21" t="s">
        <v>56</v>
      </c>
      <c r="F4690" s="21" t="s">
        <v>13013</v>
      </c>
      <c r="G4690" s="21"/>
      <c r="H4690" s="22" t="str">
        <f>VLOOKUP(F4690,'[1]Goa Member''s Details Revised'!$C$2:$AO$7385,2,0)</f>
        <v>Purchaser</v>
      </c>
      <c r="I4690" s="21">
        <v>27</v>
      </c>
      <c r="J4690" s="21" t="s">
        <v>1133</v>
      </c>
      <c r="K4690" s="21">
        <v>1989</v>
      </c>
      <c r="L4690" s="22" t="str">
        <f>VLOOKUP(F4690,'[1]Goa Member''s Details Revised'!$C$2:$AO$7385,9,0)</f>
        <v>Never</v>
      </c>
      <c r="M4690" s="21" t="s">
        <v>13014</v>
      </c>
      <c r="N4690" s="23">
        <f>VLOOKUP(F4690,'[1]Goa Member''s Details Revised'!$C$2:$AO$7385,5,0)</f>
        <v>34000</v>
      </c>
      <c r="O4690" s="23">
        <f>VLOOKUP(F4690,'[1]Goa Member''s Details Revised'!$C$2:$AO$7385,5,0)</f>
        <v>34000</v>
      </c>
      <c r="P4690" s="23">
        <f>VLOOKUP(F4690,'[1]Goa Member''s Details Revised'!$C$2:$AO$7385,6,0)</f>
        <v>35450</v>
      </c>
      <c r="Q4690" s="23" t="str">
        <f>VLOOKUP(F4690,'[1]Goa Member''s Details Revised'!$C$2:$AO$7385,8,0)</f>
        <v>I.R.M</v>
      </c>
      <c r="R4690" s="23">
        <f t="shared" si="367"/>
        <v>-1450</v>
      </c>
      <c r="S4690" s="21">
        <f t="shared" si="368"/>
        <v>34</v>
      </c>
      <c r="T4690" s="23">
        <f t="shared" si="365"/>
        <v>28360</v>
      </c>
      <c r="U4690" s="23">
        <f t="shared" si="366"/>
        <v>23275.252525252523</v>
      </c>
      <c r="V4690" s="23">
        <f t="shared" si="369"/>
        <v>28650</v>
      </c>
      <c r="W4690" s="23"/>
      <c r="X4690" s="21"/>
      <c r="Y4690" s="24" t="str">
        <f>VLOOKUP(F4690,'[1]Goa Member''s Details Revised'!$C$2:$AO$7385,12,0)</f>
        <v xml:space="preserve">we send last reminder in 2012.then we did not receive any reply </v>
      </c>
    </row>
    <row r="4691" spans="2:25">
      <c r="B4691" s="20">
        <v>4682</v>
      </c>
      <c r="C4691" s="21"/>
      <c r="D4691" s="21" t="s">
        <v>13015</v>
      </c>
      <c r="E4691" s="21" t="s">
        <v>56</v>
      </c>
      <c r="F4691" s="21" t="s">
        <v>13016</v>
      </c>
      <c r="G4691" s="21"/>
      <c r="H4691" s="22" t="str">
        <f>VLOOKUP(F4691,'[1]Goa Member''s Details Revised'!$C$2:$AO$7385,2,0)</f>
        <v>Purchaser</v>
      </c>
      <c r="I4691" s="21">
        <v>12</v>
      </c>
      <c r="J4691" s="21" t="s">
        <v>846</v>
      </c>
      <c r="K4691" s="21">
        <v>1989</v>
      </c>
      <c r="L4691" s="22" t="str">
        <f>VLOOKUP(F4691,'[1]Goa Member''s Details Revised'!$C$2:$AO$7385,9,0)</f>
        <v>Never</v>
      </c>
      <c r="M4691" s="21" t="s">
        <v>13017</v>
      </c>
      <c r="N4691" s="23">
        <f>VLOOKUP(F4691,'[1]Goa Member''s Details Revised'!$C$2:$AO$7385,5,0)</f>
        <v>20000</v>
      </c>
      <c r="O4691" s="23">
        <f>VLOOKUP(F4691,'[1]Goa Member''s Details Revised'!$C$2:$AO$7385,5,0)</f>
        <v>20000</v>
      </c>
      <c r="P4691" s="23">
        <f>VLOOKUP(F4691,'[1]Goa Member''s Details Revised'!$C$2:$AO$7385,6,0)</f>
        <v>20850</v>
      </c>
      <c r="Q4691" s="23" t="str">
        <f>VLOOKUP(F4691,'[1]Goa Member''s Details Revised'!$C$2:$AO$7385,8,0)</f>
        <v>I.R.M</v>
      </c>
      <c r="R4691" s="23">
        <f t="shared" si="367"/>
        <v>-850</v>
      </c>
      <c r="S4691" s="21">
        <f t="shared" si="368"/>
        <v>34</v>
      </c>
      <c r="T4691" s="23">
        <f t="shared" si="365"/>
        <v>16680</v>
      </c>
      <c r="U4691" s="23">
        <f t="shared" si="366"/>
        <v>13689.39393939394</v>
      </c>
      <c r="V4691" s="23">
        <f t="shared" si="369"/>
        <v>16850</v>
      </c>
      <c r="W4691" s="23"/>
      <c r="X4691" s="21"/>
      <c r="Y4691" s="24" t="str">
        <f>VLOOKUP(F4691,'[1]Goa Member''s Details Revised'!$C$2:$AO$7385,12,0)</f>
        <v>last communication 97</v>
      </c>
    </row>
    <row r="4692" spans="2:25" ht="45">
      <c r="B4692" s="20">
        <v>4683</v>
      </c>
      <c r="C4692" s="21"/>
      <c r="D4692" s="21" t="s">
        <v>13018</v>
      </c>
      <c r="E4692" s="21" t="s">
        <v>56</v>
      </c>
      <c r="F4692" s="21" t="s">
        <v>13019</v>
      </c>
      <c r="G4692" s="21"/>
      <c r="H4692" s="22" t="str">
        <f>VLOOKUP(F4692,'[1]Goa Member''s Details Revised'!$C$2:$AO$7385,2,0)</f>
        <v>Purchaser</v>
      </c>
      <c r="I4692" s="21">
        <v>12</v>
      </c>
      <c r="J4692" s="21" t="s">
        <v>846</v>
      </c>
      <c r="K4692" s="21">
        <v>1989</v>
      </c>
      <c r="L4692" s="22" t="str">
        <f>VLOOKUP(F4692,'[1]Goa Member''s Details Revised'!$C$2:$AO$7385,9,0)</f>
        <v>Never</v>
      </c>
      <c r="M4692" s="21" t="s">
        <v>13020</v>
      </c>
      <c r="N4692" s="23">
        <f>VLOOKUP(F4692,'[1]Goa Member''s Details Revised'!$C$2:$AO$7385,5,0)</f>
        <v>26500</v>
      </c>
      <c r="O4692" s="23">
        <f>VLOOKUP(F4692,'[1]Goa Member''s Details Revised'!$C$2:$AO$7385,5,0)</f>
        <v>26500</v>
      </c>
      <c r="P4692" s="23">
        <f>VLOOKUP(F4692,'[1]Goa Member''s Details Revised'!$C$2:$AO$7385,6,0)</f>
        <v>27650</v>
      </c>
      <c r="Q4692" s="23" t="str">
        <f>VLOOKUP(F4692,'[1]Goa Member''s Details Revised'!$C$2:$AO$7385,8,0)</f>
        <v>I.R.M</v>
      </c>
      <c r="R4692" s="23">
        <f t="shared" si="367"/>
        <v>-1150</v>
      </c>
      <c r="S4692" s="21">
        <f t="shared" si="368"/>
        <v>34</v>
      </c>
      <c r="T4692" s="23">
        <f t="shared" si="365"/>
        <v>22120</v>
      </c>
      <c r="U4692" s="23">
        <f t="shared" si="366"/>
        <v>18154.040404040403</v>
      </c>
      <c r="V4692" s="23">
        <f t="shared" si="369"/>
        <v>22350</v>
      </c>
      <c r="W4692" s="23"/>
      <c r="X4692" s="21"/>
      <c r="Y4692" s="24" t="str">
        <f>VLOOKUP(F4692,'[1]Goa Member''s Details Revised'!$C$2:$AO$7385,12,0)</f>
        <v>last communication 92...membership transferred from Irfan Ghatala to Junaid Ghatala (documents is not in file)total 2 membership of Goa:- 3311 and 3313</v>
      </c>
    </row>
    <row r="4693" spans="2:25" ht="45">
      <c r="B4693" s="20">
        <v>4684</v>
      </c>
      <c r="C4693" s="21"/>
      <c r="D4693" s="21" t="s">
        <v>13021</v>
      </c>
      <c r="E4693" s="21" t="s">
        <v>56</v>
      </c>
      <c r="F4693" s="21" t="s">
        <v>13022</v>
      </c>
      <c r="G4693" s="21"/>
      <c r="H4693" s="22" t="str">
        <f>VLOOKUP(F4693,'[1]Goa Member''s Details Revised'!$C$2:$AO$7385,2,0)</f>
        <v>D. Purchaser</v>
      </c>
      <c r="I4693" s="21">
        <v>19</v>
      </c>
      <c r="J4693" s="21" t="s">
        <v>846</v>
      </c>
      <c r="K4693" s="21">
        <v>1989</v>
      </c>
      <c r="L4693" s="22" t="str">
        <f>VLOOKUP(F4693,'[1]Goa Member''s Details Revised'!$C$2:$AO$7385,9,0)</f>
        <v>Never</v>
      </c>
      <c r="M4693" s="21" t="s">
        <v>13023</v>
      </c>
      <c r="N4693" s="23">
        <f>VLOOKUP(F4693,'[1]Goa Member''s Details Revised'!$C$2:$AO$7385,5,0)</f>
        <v>25500</v>
      </c>
      <c r="O4693" s="23">
        <f>VLOOKUP(F4693,'[1]Goa Member''s Details Revised'!$C$2:$AO$7385,5,0)</f>
        <v>25500</v>
      </c>
      <c r="P4693" s="23">
        <f>VLOOKUP(F4693,'[1]Goa Member''s Details Revised'!$C$2:$AO$7385,6,0)</f>
        <v>25075</v>
      </c>
      <c r="Q4693" s="23" t="str">
        <f>VLOOKUP(F4693,'[1]Goa Member''s Details Revised'!$C$2:$AO$7385,8,0)</f>
        <v>Outstanding</v>
      </c>
      <c r="R4693" s="23">
        <f t="shared" si="367"/>
        <v>425</v>
      </c>
      <c r="S4693" s="21">
        <f t="shared" si="368"/>
        <v>34</v>
      </c>
      <c r="T4693" s="23">
        <f t="shared" si="365"/>
        <v>20060</v>
      </c>
      <c r="U4693" s="23">
        <f t="shared" si="366"/>
        <v>16463.383838383837</v>
      </c>
      <c r="V4693" s="23">
        <f t="shared" si="369"/>
        <v>19975</v>
      </c>
      <c r="W4693" s="23"/>
      <c r="X4693" s="21"/>
      <c r="Y4693" s="24" t="str">
        <f>VLOOKUP(F4693,'[1]Goa Member''s Details Revised'!$C$2:$AO$7385,12,0)</f>
        <v>we send last reminder in 2012.then we did not receive any reply ,,,,membership transferred from CKV Rajan to Parmand Thakordas in 96 (Outstanding Rs 425/-)</v>
      </c>
    </row>
    <row r="4694" spans="2:25">
      <c r="B4694" s="20">
        <v>4685</v>
      </c>
      <c r="C4694" s="21"/>
      <c r="D4694" s="21" t="s">
        <v>13024</v>
      </c>
      <c r="E4694" s="21" t="s">
        <v>56</v>
      </c>
      <c r="F4694" s="21" t="s">
        <v>13025</v>
      </c>
      <c r="G4694" s="21"/>
      <c r="H4694" s="22" t="str">
        <f>VLOOKUP(F4694,'[1]Goa Member''s Details Revised'!$C$2:$AO$7385,2,0)</f>
        <v>D. Purchaser</v>
      </c>
      <c r="I4694" s="21">
        <v>30</v>
      </c>
      <c r="J4694" s="21" t="s">
        <v>846</v>
      </c>
      <c r="K4694" s="21">
        <v>1989</v>
      </c>
      <c r="L4694" s="22" t="str">
        <f>VLOOKUP(F4694,'[1]Goa Member''s Details Revised'!$C$2:$AO$7385,9,0)</f>
        <v>Never</v>
      </c>
      <c r="M4694" s="21" t="s">
        <v>13026</v>
      </c>
      <c r="N4694" s="23">
        <f>VLOOKUP(F4694,'[1]Goa Member''s Details Revised'!$C$2:$AO$7385,5,0)</f>
        <v>31200</v>
      </c>
      <c r="O4694" s="23">
        <f>VLOOKUP(F4694,'[1]Goa Member''s Details Revised'!$C$2:$AO$7385,5,0)</f>
        <v>31200</v>
      </c>
      <c r="P4694" s="23">
        <f>VLOOKUP(F4694,'[1]Goa Member''s Details Revised'!$C$2:$AO$7385,6,0)</f>
        <v>23920</v>
      </c>
      <c r="Q4694" s="23" t="str">
        <f>VLOOKUP(F4694,'[1]Goa Member''s Details Revised'!$C$2:$AO$7385,8,0)</f>
        <v>Outstanding</v>
      </c>
      <c r="R4694" s="23">
        <f t="shared" si="367"/>
        <v>7280</v>
      </c>
      <c r="S4694" s="21">
        <f t="shared" si="368"/>
        <v>34</v>
      </c>
      <c r="T4694" s="23">
        <f t="shared" si="365"/>
        <v>19136</v>
      </c>
      <c r="U4694" s="23">
        <f t="shared" si="366"/>
        <v>15705.050505050505</v>
      </c>
      <c r="V4694" s="23">
        <f t="shared" si="369"/>
        <v>17680</v>
      </c>
      <c r="W4694" s="23"/>
      <c r="X4694" s="21"/>
      <c r="Y4694" s="24" t="str">
        <f>VLOOKUP(F4694,'[1]Goa Member''s Details Revised'!$C$2:$AO$7385,12,0)</f>
        <v>last communication 99(Outstanding 7280/-)</v>
      </c>
    </row>
    <row r="4695" spans="2:25" ht="30">
      <c r="B4695" s="20">
        <v>4686</v>
      </c>
      <c r="C4695" s="21"/>
      <c r="D4695" s="21" t="s">
        <v>13027</v>
      </c>
      <c r="E4695" s="21" t="s">
        <v>56</v>
      </c>
      <c r="F4695" s="21" t="s">
        <v>13028</v>
      </c>
      <c r="G4695" s="21"/>
      <c r="H4695" s="22" t="str">
        <f>VLOOKUP(F4695,'[1]Goa Member''s Details Revised'!$C$2:$AO$7385,2,0)</f>
        <v>Purchaser</v>
      </c>
      <c r="I4695" s="21">
        <v>25</v>
      </c>
      <c r="J4695" s="21" t="s">
        <v>846</v>
      </c>
      <c r="K4695" s="21">
        <v>1989</v>
      </c>
      <c r="L4695" s="22" t="str">
        <f>VLOOKUP(F4695,'[1]Goa Member''s Details Revised'!$C$2:$AO$7385,9,0)</f>
        <v>Never</v>
      </c>
      <c r="M4695" s="21" t="s">
        <v>13029</v>
      </c>
      <c r="N4695" s="23">
        <f>VLOOKUP(F4695,'[1]Goa Member''s Details Revised'!$C$2:$AO$7385,5,0)</f>
        <v>26500</v>
      </c>
      <c r="O4695" s="23">
        <f>VLOOKUP(F4695,'[1]Goa Member''s Details Revised'!$C$2:$AO$7385,5,0)</f>
        <v>26500</v>
      </c>
      <c r="P4695" s="23">
        <f>VLOOKUP(F4695,'[1]Goa Member''s Details Revised'!$C$2:$AO$7385,6,0)</f>
        <v>27650</v>
      </c>
      <c r="Q4695" s="23" t="str">
        <f>VLOOKUP(F4695,'[1]Goa Member''s Details Revised'!$C$2:$AO$7385,8,0)</f>
        <v>I.R.M</v>
      </c>
      <c r="R4695" s="23">
        <f t="shared" si="367"/>
        <v>-1150</v>
      </c>
      <c r="S4695" s="21">
        <f t="shared" si="368"/>
        <v>34</v>
      </c>
      <c r="T4695" s="23">
        <f t="shared" si="365"/>
        <v>22120</v>
      </c>
      <c r="U4695" s="23">
        <f t="shared" si="366"/>
        <v>18154.040404040403</v>
      </c>
      <c r="V4695" s="23">
        <f t="shared" si="369"/>
        <v>22350</v>
      </c>
      <c r="W4695" s="23"/>
      <c r="X4695" s="21"/>
      <c r="Y4695" s="24" t="str">
        <f>VLOOKUP(F4695,'[1]Goa Member''s Details Revised'!$C$2:$AO$7385,12,0)</f>
        <v>last communication 93,,,,membership transferred from Huma Mallick to C.V.K Rajan</v>
      </c>
    </row>
    <row r="4696" spans="2:25" ht="30">
      <c r="B4696" s="20">
        <v>4687</v>
      </c>
      <c r="C4696" s="21"/>
      <c r="D4696" s="21" t="s">
        <v>13030</v>
      </c>
      <c r="E4696" s="21" t="s">
        <v>56</v>
      </c>
      <c r="F4696" s="21" t="s">
        <v>13031</v>
      </c>
      <c r="G4696" s="21"/>
      <c r="H4696" s="22" t="str">
        <f>VLOOKUP(F4696,'[1]Goa Member''s Details Revised'!$C$2:$AO$7385,2,0)</f>
        <v>Purchaser</v>
      </c>
      <c r="I4696" s="21">
        <v>31</v>
      </c>
      <c r="J4696" s="21" t="s">
        <v>846</v>
      </c>
      <c r="K4696" s="21">
        <v>1989</v>
      </c>
      <c r="L4696" s="22" t="str">
        <f>VLOOKUP(F4696,'[1]Goa Member''s Details Revised'!$C$2:$AO$7385,9,0)</f>
        <v>Never</v>
      </c>
      <c r="M4696" s="21" t="s">
        <v>13032</v>
      </c>
      <c r="N4696" s="23">
        <f>VLOOKUP(F4696,'[1]Goa Member''s Details Revised'!$C$2:$AO$7385,5,0)</f>
        <v>26500</v>
      </c>
      <c r="O4696" s="23">
        <f>VLOOKUP(F4696,'[1]Goa Member''s Details Revised'!$C$2:$AO$7385,5,0)</f>
        <v>26500</v>
      </c>
      <c r="P4696" s="23">
        <f>VLOOKUP(F4696,'[1]Goa Member''s Details Revised'!$C$2:$AO$7385,6,0)</f>
        <v>27650</v>
      </c>
      <c r="Q4696" s="23" t="str">
        <f>VLOOKUP(F4696,'[1]Goa Member''s Details Revised'!$C$2:$AO$7385,8,0)</f>
        <v>I.R.M</v>
      </c>
      <c r="R4696" s="23">
        <f t="shared" si="367"/>
        <v>-1150</v>
      </c>
      <c r="S4696" s="21">
        <f t="shared" si="368"/>
        <v>34</v>
      </c>
      <c r="T4696" s="23">
        <f t="shared" si="365"/>
        <v>22120</v>
      </c>
      <c r="U4696" s="23">
        <f t="shared" si="366"/>
        <v>18154.040404040403</v>
      </c>
      <c r="V4696" s="23">
        <f t="shared" si="369"/>
        <v>22350</v>
      </c>
      <c r="W4696" s="23"/>
      <c r="X4696" s="21"/>
      <c r="Y4696" s="24" t="str">
        <f>VLOOKUP(F4696,'[1]Goa Member''s Details Revised'!$C$2:$AO$7385,12,0)</f>
        <v xml:space="preserve">we send last reminder in 2012.then we did not receive any reply </v>
      </c>
    </row>
    <row r="4697" spans="2:25" ht="45">
      <c r="B4697" s="20">
        <v>4688</v>
      </c>
      <c r="C4697" s="21"/>
      <c r="D4697" s="21" t="s">
        <v>13033</v>
      </c>
      <c r="E4697" s="21" t="s">
        <v>56</v>
      </c>
      <c r="F4697" s="21" t="s">
        <v>13034</v>
      </c>
      <c r="G4697" s="21"/>
      <c r="H4697" s="22" t="str">
        <f>VLOOKUP(F4697,'[1]Goa Member''s Details Revised'!$C$2:$AO$7385,2,0)</f>
        <v>Purchaser</v>
      </c>
      <c r="I4697" s="21">
        <v>20</v>
      </c>
      <c r="J4697" s="21" t="s">
        <v>846</v>
      </c>
      <c r="K4697" s="21">
        <v>1989</v>
      </c>
      <c r="L4697" s="22" t="str">
        <f>VLOOKUP(F4697,'[1]Goa Member''s Details Revised'!$C$2:$AO$7385,9,0)</f>
        <v>Never</v>
      </c>
      <c r="M4697" s="21" t="s">
        <v>13035</v>
      </c>
      <c r="N4697" s="23">
        <f>VLOOKUP(F4697,'[1]Goa Member''s Details Revised'!$C$2:$AO$7385,5,0)</f>
        <v>20000</v>
      </c>
      <c r="O4697" s="23">
        <f>VLOOKUP(F4697,'[1]Goa Member''s Details Revised'!$C$2:$AO$7385,5,0)</f>
        <v>20000</v>
      </c>
      <c r="P4697" s="23">
        <f>VLOOKUP(F4697,'[1]Goa Member''s Details Revised'!$C$2:$AO$7385,6,0)</f>
        <v>20850</v>
      </c>
      <c r="Q4697" s="23" t="str">
        <f>VLOOKUP(F4697,'[1]Goa Member''s Details Revised'!$C$2:$AO$7385,8,0)</f>
        <v>I.R.M</v>
      </c>
      <c r="R4697" s="23">
        <f t="shared" si="367"/>
        <v>-850</v>
      </c>
      <c r="S4697" s="21">
        <f t="shared" si="368"/>
        <v>34</v>
      </c>
      <c r="T4697" s="23">
        <f t="shared" si="365"/>
        <v>16680</v>
      </c>
      <c r="U4697" s="23">
        <f t="shared" si="366"/>
        <v>13689.39393939394</v>
      </c>
      <c r="V4697" s="23">
        <f t="shared" si="369"/>
        <v>16850</v>
      </c>
      <c r="W4697" s="23"/>
      <c r="X4697" s="21"/>
      <c r="Y4697" s="24" t="str">
        <f>VLOOKUP(F4697,'[1]Goa Member''s Details Revised'!$C$2:$AO$7385,12,0)</f>
        <v>last communication 92,,,membership transferred from Irfan Ghatala to Junaid Ghatala (documents is not in file) total 2 membership of Goa:- 3311 and 3313</v>
      </c>
    </row>
    <row r="4698" spans="2:25">
      <c r="B4698" s="20">
        <v>4689</v>
      </c>
      <c r="C4698" s="21"/>
      <c r="D4698" s="21" t="s">
        <v>13036</v>
      </c>
      <c r="E4698" s="21" t="s">
        <v>56</v>
      </c>
      <c r="F4698" s="21" t="s">
        <v>13037</v>
      </c>
      <c r="G4698" s="21"/>
      <c r="H4698" s="22" t="str">
        <f>VLOOKUP(F4698,'[1]Goa Member''s Details Revised'!$C$2:$AO$7385,2,0)</f>
        <v>Purchaser</v>
      </c>
      <c r="I4698" s="21">
        <v>27</v>
      </c>
      <c r="J4698" s="21" t="s">
        <v>846</v>
      </c>
      <c r="K4698" s="21">
        <v>1989</v>
      </c>
      <c r="L4698" s="22">
        <f>VLOOKUP(F4698,'[1]Goa Member''s Details Revised'!$C$2:$AO$7385,9,0)</f>
        <v>2013</v>
      </c>
      <c r="M4698" s="27" t="s">
        <v>13038</v>
      </c>
      <c r="N4698" s="23">
        <f>VLOOKUP(F4698,'[1]Goa Member''s Details Revised'!$C$2:$AO$7385,5,0)</f>
        <v>20300</v>
      </c>
      <c r="O4698" s="23">
        <f>VLOOKUP(F4698,'[1]Goa Member''s Details Revised'!$C$2:$AO$7385,5,0)</f>
        <v>20300</v>
      </c>
      <c r="P4698" s="23">
        <f>VLOOKUP(F4698,'[1]Goa Member''s Details Revised'!$C$2:$AO$7385,6,0)</f>
        <v>20300</v>
      </c>
      <c r="Q4698" s="23" t="str">
        <f>VLOOKUP(F4698,'[1]Goa Member''s Details Revised'!$C$2:$AO$7385,8,0)</f>
        <v>Cancelled</v>
      </c>
      <c r="R4698" s="23">
        <f t="shared" si="367"/>
        <v>0</v>
      </c>
      <c r="S4698" s="21">
        <f t="shared" si="368"/>
        <v>34</v>
      </c>
      <c r="T4698" s="23">
        <f t="shared" si="365"/>
        <v>16240</v>
      </c>
      <c r="U4698" s="23">
        <f t="shared" si="366"/>
        <v>13328.282828282829</v>
      </c>
      <c r="V4698" s="23">
        <f t="shared" si="369"/>
        <v>16240</v>
      </c>
      <c r="W4698" s="23"/>
      <c r="X4698" s="21"/>
      <c r="Y4698" s="24" t="str">
        <f>VLOOKUP(F4698,'[1]Goa Member''s Details Revised'!$C$2:$AO$7385,12,0)</f>
        <v>cancelled on 28/9/22</v>
      </c>
    </row>
    <row r="4699" spans="2:25">
      <c r="B4699" s="20">
        <v>4690</v>
      </c>
      <c r="C4699" s="21"/>
      <c r="D4699" s="21" t="s">
        <v>13039</v>
      </c>
      <c r="E4699" s="21" t="s">
        <v>56</v>
      </c>
      <c r="F4699" s="21" t="s">
        <v>13040</v>
      </c>
      <c r="G4699" s="21"/>
      <c r="H4699" s="22" t="str">
        <f>VLOOKUP(F4699,'[1]Goa Member''s Details Revised'!$C$2:$AO$7385,2,0)</f>
        <v>Purchaser</v>
      </c>
      <c r="I4699" s="21">
        <v>1</v>
      </c>
      <c r="J4699" s="21" t="s">
        <v>865</v>
      </c>
      <c r="K4699" s="21">
        <v>1989</v>
      </c>
      <c r="L4699" s="22" t="str">
        <f>VLOOKUP(F4699,'[1]Goa Member''s Details Revised'!$C$2:$AO$7385,9,0)</f>
        <v>Never</v>
      </c>
      <c r="M4699" s="21" t="s">
        <v>13041</v>
      </c>
      <c r="N4699" s="23">
        <f>VLOOKUP(F4699,'[1]Goa Member''s Details Revised'!$C$2:$AO$7385,5,0)</f>
        <v>34000</v>
      </c>
      <c r="O4699" s="23">
        <f>VLOOKUP(F4699,'[1]Goa Member''s Details Revised'!$C$2:$AO$7385,5,0)</f>
        <v>34000</v>
      </c>
      <c r="P4699" s="23">
        <f>VLOOKUP(F4699,'[1]Goa Member''s Details Revised'!$C$2:$AO$7385,6,0)</f>
        <v>35450</v>
      </c>
      <c r="Q4699" s="23" t="str">
        <f>VLOOKUP(F4699,'[1]Goa Member''s Details Revised'!$C$2:$AO$7385,8,0)</f>
        <v>I.R.M</v>
      </c>
      <c r="R4699" s="23">
        <f t="shared" si="367"/>
        <v>-1450</v>
      </c>
      <c r="S4699" s="21">
        <f t="shared" si="368"/>
        <v>34</v>
      </c>
      <c r="T4699" s="23">
        <f t="shared" ref="T4699:T4762" si="370">IF(Q4699="regular",((P4699-(P4699/99)*S4699)),(P4699-(P4699*20%)))</f>
        <v>28360</v>
      </c>
      <c r="U4699" s="23">
        <f t="shared" ref="U4699:U4762" si="371">((P4699-(P4699/99)*S4699))</f>
        <v>23275.252525252523</v>
      </c>
      <c r="V4699" s="23">
        <f t="shared" si="369"/>
        <v>28650</v>
      </c>
      <c r="W4699" s="23"/>
      <c r="X4699" s="21"/>
      <c r="Y4699" s="24" t="str">
        <f>VLOOKUP(F4699,'[1]Goa Member''s Details Revised'!$C$2:$AO$7385,12,0)</f>
        <v>no reminders so last communication 2008</v>
      </c>
    </row>
    <row r="4700" spans="2:25">
      <c r="B4700" s="20">
        <v>4691</v>
      </c>
      <c r="C4700" s="21"/>
      <c r="D4700" s="21" t="s">
        <v>13042</v>
      </c>
      <c r="E4700" s="21" t="s">
        <v>56</v>
      </c>
      <c r="F4700" s="21" t="s">
        <v>13043</v>
      </c>
      <c r="G4700" s="21"/>
      <c r="H4700" s="22" t="str">
        <f>VLOOKUP(F4700,'[1]Goa Member''s Details Revised'!$C$2:$AO$7385,2,0)</f>
        <v>L.N.C</v>
      </c>
      <c r="I4700" s="21">
        <v>11</v>
      </c>
      <c r="J4700" s="21" t="s">
        <v>865</v>
      </c>
      <c r="K4700" s="21">
        <v>1989</v>
      </c>
      <c r="L4700" s="22" t="str">
        <f>VLOOKUP(F4700,'[1]Goa Member''s Details Revised'!$C$2:$AO$7385,9,0)</f>
        <v>Never</v>
      </c>
      <c r="M4700" s="21" t="s">
        <v>13044</v>
      </c>
      <c r="N4700" s="23">
        <f>VLOOKUP(F4700,'[1]Goa Member''s Details Revised'!$C$2:$AO$7385,5,0)</f>
        <v>27000</v>
      </c>
      <c r="O4700" s="23">
        <f>VLOOKUP(F4700,'[1]Goa Member''s Details Revised'!$C$2:$AO$7385,5,0)</f>
        <v>27000</v>
      </c>
      <c r="P4700" s="23">
        <f>VLOOKUP(F4700,'[1]Goa Member''s Details Revised'!$C$2:$AO$7385,6,0)</f>
        <v>28050</v>
      </c>
      <c r="Q4700" s="23" t="str">
        <f>VLOOKUP(F4700,'[1]Goa Member''s Details Revised'!$C$2:$AO$7385,8,0)</f>
        <v>I.R.M</v>
      </c>
      <c r="R4700" s="23">
        <f t="shared" si="367"/>
        <v>-1050</v>
      </c>
      <c r="S4700" s="21">
        <f t="shared" si="368"/>
        <v>34</v>
      </c>
      <c r="T4700" s="23">
        <f t="shared" si="370"/>
        <v>22440</v>
      </c>
      <c r="U4700" s="23">
        <f t="shared" si="371"/>
        <v>18416.666666666668</v>
      </c>
      <c r="V4700" s="23">
        <f t="shared" si="369"/>
        <v>22650</v>
      </c>
      <c r="W4700" s="23"/>
      <c r="X4700" s="21"/>
      <c r="Y4700" s="24" t="str">
        <f>VLOOKUP(F4700,'[1]Goa Member''s Details Revised'!$C$2:$AO$7385,12,0)</f>
        <v>last communication 00</v>
      </c>
    </row>
    <row r="4701" spans="2:25" ht="30">
      <c r="B4701" s="20">
        <v>4692</v>
      </c>
      <c r="C4701" s="21"/>
      <c r="D4701" s="21" t="s">
        <v>13045</v>
      </c>
      <c r="E4701" s="21" t="s">
        <v>56</v>
      </c>
      <c r="F4701" s="21" t="s">
        <v>13046</v>
      </c>
      <c r="G4701" s="21"/>
      <c r="H4701" s="22" t="str">
        <f>VLOOKUP(F4701,'[1]Goa Member''s Details Revised'!$C$2:$AO$7385,2,0)</f>
        <v>D. Purchaser</v>
      </c>
      <c r="I4701" s="21">
        <v>1</v>
      </c>
      <c r="J4701" s="21" t="s">
        <v>865</v>
      </c>
      <c r="K4701" s="21">
        <v>1989</v>
      </c>
      <c r="L4701" s="22" t="str">
        <f>VLOOKUP(F4701,'[1]Goa Member''s Details Revised'!$C$2:$AO$7385,9,0)</f>
        <v>Never</v>
      </c>
      <c r="M4701" s="21" t="s">
        <v>13047</v>
      </c>
      <c r="N4701" s="23">
        <f>VLOOKUP(F4701,'[1]Goa Member''s Details Revised'!$C$2:$AO$7385,5,0)</f>
        <v>17500</v>
      </c>
      <c r="O4701" s="23">
        <f>VLOOKUP(F4701,'[1]Goa Member''s Details Revised'!$C$2:$AO$7385,5,0)</f>
        <v>17500</v>
      </c>
      <c r="P4701" s="23">
        <f>VLOOKUP(F4701,'[1]Goa Member''s Details Revised'!$C$2:$AO$7385,6,0)</f>
        <v>18900</v>
      </c>
      <c r="Q4701" s="23" t="str">
        <f>VLOOKUP(F4701,'[1]Goa Member''s Details Revised'!$C$2:$AO$7385,8,0)</f>
        <v>I.R.M</v>
      </c>
      <c r="R4701" s="23">
        <f t="shared" si="367"/>
        <v>-1400</v>
      </c>
      <c r="S4701" s="21">
        <f t="shared" si="368"/>
        <v>34</v>
      </c>
      <c r="T4701" s="23">
        <f t="shared" si="370"/>
        <v>15120</v>
      </c>
      <c r="U4701" s="23">
        <f t="shared" si="371"/>
        <v>12409.090909090908</v>
      </c>
      <c r="V4701" s="23">
        <f t="shared" si="369"/>
        <v>15400</v>
      </c>
      <c r="W4701" s="23"/>
      <c r="X4701" s="21"/>
      <c r="Y4701" s="24" t="str">
        <f>VLOOKUP(F4701,'[1]Goa Member''s Details Revised'!$C$2:$AO$7385,12,0)</f>
        <v xml:space="preserve">we send last reminder in 2012.then we did not receive any reply </v>
      </c>
    </row>
    <row r="4702" spans="2:25">
      <c r="B4702" s="20">
        <v>4693</v>
      </c>
      <c r="C4702" s="21"/>
      <c r="D4702" s="21" t="s">
        <v>13048</v>
      </c>
      <c r="E4702" s="21" t="s">
        <v>56</v>
      </c>
      <c r="F4702" s="21" t="s">
        <v>13049</v>
      </c>
      <c r="G4702" s="21"/>
      <c r="H4702" s="22" t="str">
        <f>VLOOKUP(F4702,'[1]Goa Member''s Details Revised'!$C$2:$AO$7385,2,0)</f>
        <v>Purchaser</v>
      </c>
      <c r="I4702" s="21">
        <v>20</v>
      </c>
      <c r="J4702" s="21" t="s">
        <v>865</v>
      </c>
      <c r="K4702" s="21">
        <v>1989</v>
      </c>
      <c r="L4702" s="22" t="str">
        <f>VLOOKUP(F4702,'[1]Goa Member''s Details Revised'!$C$2:$AO$7385,9,0)</f>
        <v>Never</v>
      </c>
      <c r="M4702" s="21" t="s">
        <v>13050</v>
      </c>
      <c r="N4702" s="23">
        <f>VLOOKUP(F4702,'[1]Goa Member''s Details Revised'!$C$2:$AO$7385,5,0)</f>
        <v>20000</v>
      </c>
      <c r="O4702" s="23">
        <f>VLOOKUP(F4702,'[1]Goa Member''s Details Revised'!$C$2:$AO$7385,5,0)</f>
        <v>20000</v>
      </c>
      <c r="P4702" s="23">
        <f>VLOOKUP(F4702,'[1]Goa Member''s Details Revised'!$C$2:$AO$7385,6,0)</f>
        <v>20850</v>
      </c>
      <c r="Q4702" s="23" t="str">
        <f>VLOOKUP(F4702,'[1]Goa Member''s Details Revised'!$C$2:$AO$7385,8,0)</f>
        <v>I.R.M</v>
      </c>
      <c r="R4702" s="23">
        <f t="shared" si="367"/>
        <v>-850</v>
      </c>
      <c r="S4702" s="21">
        <f t="shared" si="368"/>
        <v>34</v>
      </c>
      <c r="T4702" s="23">
        <f t="shared" si="370"/>
        <v>16680</v>
      </c>
      <c r="U4702" s="23">
        <f t="shared" si="371"/>
        <v>13689.39393939394</v>
      </c>
      <c r="V4702" s="23">
        <f t="shared" si="369"/>
        <v>16850</v>
      </c>
      <c r="W4702" s="23"/>
      <c r="X4702" s="21"/>
      <c r="Y4702" s="24" t="str">
        <f>VLOOKUP(F4702,'[1]Goa Member''s Details Revised'!$C$2:$AO$7385,12,0)</f>
        <v>last comm… 24/11/2014</v>
      </c>
    </row>
    <row r="4703" spans="2:25" ht="30">
      <c r="B4703" s="20">
        <v>4694</v>
      </c>
      <c r="C4703" s="21"/>
      <c r="D4703" s="21" t="s">
        <v>13051</v>
      </c>
      <c r="E4703" s="21" t="s">
        <v>56</v>
      </c>
      <c r="F4703" s="21" t="s">
        <v>13052</v>
      </c>
      <c r="G4703" s="21"/>
      <c r="H4703" s="22" t="str">
        <f>VLOOKUP(F4703,'[1]Goa Member''s Details Revised'!$C$2:$AO$7385,2,0)</f>
        <v>Purchaser</v>
      </c>
      <c r="I4703" s="21">
        <v>20</v>
      </c>
      <c r="J4703" s="21" t="s">
        <v>865</v>
      </c>
      <c r="K4703" s="21">
        <v>1989</v>
      </c>
      <c r="L4703" s="22" t="str">
        <f>VLOOKUP(F4703,'[1]Goa Member''s Details Revised'!$C$2:$AO$7385,9,0)</f>
        <v>Never</v>
      </c>
      <c r="M4703" s="21" t="s">
        <v>13053</v>
      </c>
      <c r="N4703" s="23">
        <f>VLOOKUP(F4703,'[1]Goa Member''s Details Revised'!$C$2:$AO$7385,5,0)</f>
        <v>26500</v>
      </c>
      <c r="O4703" s="23">
        <f>VLOOKUP(F4703,'[1]Goa Member''s Details Revised'!$C$2:$AO$7385,5,0)</f>
        <v>26500</v>
      </c>
      <c r="P4703" s="23">
        <f>VLOOKUP(F4703,'[1]Goa Member''s Details Revised'!$C$2:$AO$7385,6,0)</f>
        <v>27650</v>
      </c>
      <c r="Q4703" s="23" t="str">
        <f>VLOOKUP(F4703,'[1]Goa Member''s Details Revised'!$C$2:$AO$7385,8,0)</f>
        <v>I.R.M</v>
      </c>
      <c r="R4703" s="23">
        <f t="shared" si="367"/>
        <v>-1150</v>
      </c>
      <c r="S4703" s="21">
        <f t="shared" si="368"/>
        <v>34</v>
      </c>
      <c r="T4703" s="23">
        <f t="shared" si="370"/>
        <v>22120</v>
      </c>
      <c r="U4703" s="23">
        <f t="shared" si="371"/>
        <v>18154.040404040403</v>
      </c>
      <c r="V4703" s="23">
        <f t="shared" si="369"/>
        <v>22350</v>
      </c>
      <c r="W4703" s="23"/>
      <c r="X4703" s="21"/>
      <c r="Y4703" s="24" t="str">
        <f>VLOOKUP(F4703,'[1]Goa Member''s Details Revised'!$C$2:$AO$7385,12,0)</f>
        <v xml:space="preserve">we send last reminder in 2012.then we did not receive any reply </v>
      </c>
    </row>
    <row r="4704" spans="2:25" ht="30">
      <c r="B4704" s="20">
        <v>4695</v>
      </c>
      <c r="C4704" s="21"/>
      <c r="D4704" s="21" t="s">
        <v>13054</v>
      </c>
      <c r="E4704" s="21" t="s">
        <v>56</v>
      </c>
      <c r="F4704" s="21" t="s">
        <v>13055</v>
      </c>
      <c r="G4704" s="21"/>
      <c r="H4704" s="22" t="str">
        <f>VLOOKUP(F4704,'[1]Goa Member''s Details Revised'!$C$2:$AO$7385,2,0)</f>
        <v>Purchaser</v>
      </c>
      <c r="I4704" s="21">
        <v>17</v>
      </c>
      <c r="J4704" s="21" t="s">
        <v>865</v>
      </c>
      <c r="K4704" s="21">
        <v>1989</v>
      </c>
      <c r="L4704" s="22" t="str">
        <f>VLOOKUP(F4704,'[1]Goa Member''s Details Revised'!$C$2:$AO$7385,9,0)</f>
        <v>Never</v>
      </c>
      <c r="M4704" s="21" t="s">
        <v>13056</v>
      </c>
      <c r="N4704" s="23">
        <f>VLOOKUP(F4704,'[1]Goa Member''s Details Revised'!$C$2:$AO$7385,5,0)</f>
        <v>20000</v>
      </c>
      <c r="O4704" s="23">
        <f>VLOOKUP(F4704,'[1]Goa Member''s Details Revised'!$C$2:$AO$7385,5,0)</f>
        <v>20000</v>
      </c>
      <c r="P4704" s="23">
        <f>VLOOKUP(F4704,'[1]Goa Member''s Details Revised'!$C$2:$AO$7385,6,0)</f>
        <v>20850</v>
      </c>
      <c r="Q4704" s="23" t="str">
        <f>VLOOKUP(F4704,'[1]Goa Member''s Details Revised'!$C$2:$AO$7385,8,0)</f>
        <v>I.R.M</v>
      </c>
      <c r="R4704" s="23">
        <f t="shared" si="367"/>
        <v>-850</v>
      </c>
      <c r="S4704" s="21">
        <f t="shared" si="368"/>
        <v>34</v>
      </c>
      <c r="T4704" s="23">
        <f t="shared" si="370"/>
        <v>16680</v>
      </c>
      <c r="U4704" s="23">
        <f t="shared" si="371"/>
        <v>13689.39393939394</v>
      </c>
      <c r="V4704" s="23">
        <f t="shared" si="369"/>
        <v>16850</v>
      </c>
      <c r="W4704" s="23"/>
      <c r="X4704" s="21"/>
      <c r="Y4704" s="24" t="str">
        <f>VLOOKUP(F4704,'[1]Goa Member''s Details Revised'!$C$2:$AO$7385,12,0)</f>
        <v>last communication 05….membership transferred from Manjula Sagar to Ganesh Sinha in 95</v>
      </c>
    </row>
    <row r="4705" spans="2:25" ht="30">
      <c r="B4705" s="20">
        <v>4696</v>
      </c>
      <c r="C4705" s="21"/>
      <c r="D4705" s="21" t="s">
        <v>13057</v>
      </c>
      <c r="E4705" s="21" t="s">
        <v>56</v>
      </c>
      <c r="F4705" s="21" t="s">
        <v>13058</v>
      </c>
      <c r="G4705" s="21"/>
      <c r="H4705" s="22" t="str">
        <f>VLOOKUP(F4705,'[1]Goa Member''s Details Revised'!$C$2:$AO$7385,2,0)</f>
        <v>Purchaser</v>
      </c>
      <c r="I4705" s="21">
        <v>27</v>
      </c>
      <c r="J4705" s="21" t="s">
        <v>865</v>
      </c>
      <c r="K4705" s="21">
        <v>1989</v>
      </c>
      <c r="L4705" s="22" t="str">
        <f>VLOOKUP(F4705,'[1]Goa Member''s Details Revised'!$C$2:$AO$7385,9,0)</f>
        <v>Never</v>
      </c>
      <c r="M4705" s="21" t="s">
        <v>13059</v>
      </c>
      <c r="N4705" s="23">
        <f>VLOOKUP(F4705,'[1]Goa Member''s Details Revised'!$C$2:$AO$7385,5,0)</f>
        <v>27000</v>
      </c>
      <c r="O4705" s="23">
        <f>VLOOKUP(F4705,'[1]Goa Member''s Details Revised'!$C$2:$AO$7385,5,0)</f>
        <v>27000</v>
      </c>
      <c r="P4705" s="23">
        <f>VLOOKUP(F4705,'[1]Goa Member''s Details Revised'!$C$2:$AO$7385,6,0)</f>
        <v>28050</v>
      </c>
      <c r="Q4705" s="23" t="str">
        <f>VLOOKUP(F4705,'[1]Goa Member''s Details Revised'!$C$2:$AO$7385,8,0)</f>
        <v>I.R.M</v>
      </c>
      <c r="R4705" s="23">
        <f t="shared" si="367"/>
        <v>-1050</v>
      </c>
      <c r="S4705" s="21">
        <f t="shared" si="368"/>
        <v>34</v>
      </c>
      <c r="T4705" s="23">
        <f t="shared" si="370"/>
        <v>22440</v>
      </c>
      <c r="U4705" s="23">
        <f t="shared" si="371"/>
        <v>18416.666666666668</v>
      </c>
      <c r="V4705" s="23">
        <f t="shared" si="369"/>
        <v>22650</v>
      </c>
      <c r="W4705" s="23"/>
      <c r="X4705" s="21"/>
      <c r="Y4705" s="24" t="str">
        <f>VLOOKUP(F4705,'[1]Goa Member''s Details Revised'!$C$2:$AO$7385,12,0)</f>
        <v xml:space="preserve">we send last reminder in 2012.then we did not receive any reply </v>
      </c>
    </row>
    <row r="4706" spans="2:25" ht="30">
      <c r="B4706" s="20">
        <v>4697</v>
      </c>
      <c r="C4706" s="21"/>
      <c r="D4706" s="21" t="s">
        <v>13060</v>
      </c>
      <c r="E4706" s="21" t="s">
        <v>56</v>
      </c>
      <c r="F4706" s="21" t="s">
        <v>13061</v>
      </c>
      <c r="G4706" s="21"/>
      <c r="H4706" s="22" t="str">
        <f>VLOOKUP(F4706,'[1]Goa Member''s Details Revised'!$C$2:$AO$7385,2,0)</f>
        <v>D. Purchaser</v>
      </c>
      <c r="I4706" s="21">
        <v>27</v>
      </c>
      <c r="J4706" s="21" t="s">
        <v>865</v>
      </c>
      <c r="K4706" s="21">
        <v>1989</v>
      </c>
      <c r="L4706" s="22" t="str">
        <f>VLOOKUP(F4706,'[1]Goa Member''s Details Revised'!$C$2:$AO$7385,9,0)</f>
        <v>Never</v>
      </c>
      <c r="M4706" s="21" t="s">
        <v>13062</v>
      </c>
      <c r="N4706" s="23">
        <f>VLOOKUP(F4706,'[1]Goa Member''s Details Revised'!$C$2:$AO$7385,5,0)</f>
        <v>23700</v>
      </c>
      <c r="O4706" s="23">
        <f>VLOOKUP(F4706,'[1]Goa Member''s Details Revised'!$C$2:$AO$7385,5,0)</f>
        <v>23700</v>
      </c>
      <c r="P4706" s="23">
        <f>VLOOKUP(F4706,'[1]Goa Member''s Details Revised'!$C$2:$AO$7385,6,0)</f>
        <v>22910</v>
      </c>
      <c r="Q4706" s="23" t="str">
        <f>VLOOKUP(F4706,'[1]Goa Member''s Details Revised'!$C$2:$AO$7385,8,0)</f>
        <v>Outstanding</v>
      </c>
      <c r="R4706" s="23">
        <f t="shared" si="367"/>
        <v>790</v>
      </c>
      <c r="S4706" s="21">
        <f t="shared" si="368"/>
        <v>34</v>
      </c>
      <c r="T4706" s="23">
        <f t="shared" si="370"/>
        <v>18328</v>
      </c>
      <c r="U4706" s="23">
        <f t="shared" si="371"/>
        <v>15041.919191919191</v>
      </c>
      <c r="V4706" s="23">
        <f t="shared" si="369"/>
        <v>18170</v>
      </c>
      <c r="W4706" s="23"/>
      <c r="X4706" s="21"/>
      <c r="Y4706" s="24" t="str">
        <f>VLOOKUP(F4706,'[1]Goa Member''s Details Revised'!$C$2:$AO$7385,12,0)</f>
        <v>we send last reminder in 2012.then we did not receive any reply (Outstanding 790/-)</v>
      </c>
    </row>
    <row r="4707" spans="2:25">
      <c r="B4707" s="20">
        <v>4698</v>
      </c>
      <c r="C4707" s="21"/>
      <c r="D4707" s="21" t="s">
        <v>13063</v>
      </c>
      <c r="E4707" s="21" t="s">
        <v>56</v>
      </c>
      <c r="F4707" s="21" t="s">
        <v>13064</v>
      </c>
      <c r="G4707" s="21"/>
      <c r="H4707" s="22" t="str">
        <f>VLOOKUP(F4707,'[1]Goa Member''s Details Revised'!$C$2:$AO$7385,2,0)</f>
        <v>Purchaser</v>
      </c>
      <c r="I4707" s="21">
        <v>20</v>
      </c>
      <c r="J4707" s="21" t="s">
        <v>58</v>
      </c>
      <c r="K4707" s="21">
        <v>1989</v>
      </c>
      <c r="L4707" s="22" t="str">
        <f>VLOOKUP(F4707,'[1]Goa Member''s Details Revised'!$C$2:$AO$7385,9,0)</f>
        <v>Never</v>
      </c>
      <c r="M4707" s="21" t="s">
        <v>13065</v>
      </c>
      <c r="N4707" s="23">
        <f>VLOOKUP(F4707,'[1]Goa Member''s Details Revised'!$C$2:$AO$7385,5,0)</f>
        <v>26500</v>
      </c>
      <c r="O4707" s="23">
        <f>VLOOKUP(F4707,'[1]Goa Member''s Details Revised'!$C$2:$AO$7385,5,0)</f>
        <v>26500</v>
      </c>
      <c r="P4707" s="23">
        <v>26500</v>
      </c>
      <c r="Q4707" s="23" t="str">
        <f>VLOOKUP(F4707,'[1]Goa Member''s Details Revised'!$C$2:$AO$7385,8,0)</f>
        <v>I.R.M</v>
      </c>
      <c r="R4707" s="23">
        <f t="shared" si="367"/>
        <v>0</v>
      </c>
      <c r="S4707" s="21">
        <f t="shared" si="368"/>
        <v>34</v>
      </c>
      <c r="T4707" s="23">
        <f t="shared" si="370"/>
        <v>21200</v>
      </c>
      <c r="U4707" s="23">
        <f t="shared" si="371"/>
        <v>17398.989898989901</v>
      </c>
      <c r="V4707" s="23">
        <f t="shared" si="369"/>
        <v>21200</v>
      </c>
      <c r="W4707" s="23"/>
      <c r="X4707" s="21"/>
      <c r="Y4707" s="24" t="str">
        <f>VLOOKUP(F4707,'[1]Goa Member''s Details Revised'!$C$2:$AO$7385,12,0)</f>
        <v>last communication 90</v>
      </c>
    </row>
    <row r="4708" spans="2:25">
      <c r="B4708" s="20">
        <v>4699</v>
      </c>
      <c r="C4708" s="21"/>
      <c r="D4708" s="21" t="s">
        <v>13066</v>
      </c>
      <c r="E4708" s="21" t="s">
        <v>56</v>
      </c>
      <c r="F4708" s="21" t="s">
        <v>13067</v>
      </c>
      <c r="G4708" s="21"/>
      <c r="H4708" s="22" t="str">
        <f>VLOOKUP(F4708,'[1]Goa Member''s Details Revised'!$C$2:$AO$7385,2,0)</f>
        <v>D. Purchaser</v>
      </c>
      <c r="I4708" s="21">
        <v>4</v>
      </c>
      <c r="J4708" s="21" t="s">
        <v>65</v>
      </c>
      <c r="K4708" s="21">
        <v>1990</v>
      </c>
      <c r="L4708" s="22">
        <f>VLOOKUP(F4708,'[1]Goa Member''s Details Revised'!$C$2:$AO$7385,9,0)</f>
        <v>2011</v>
      </c>
      <c r="M4708" s="21" t="s">
        <v>3871</v>
      </c>
      <c r="N4708" s="23">
        <f>VLOOKUP(F4708,'[1]Goa Member''s Details Revised'!$C$2:$AO$7385,5,0)</f>
        <v>13500</v>
      </c>
      <c r="O4708" s="23">
        <f>VLOOKUP(F4708,'[1]Goa Member''s Details Revised'!$C$2:$AO$7385,5,0)</f>
        <v>13500</v>
      </c>
      <c r="P4708" s="23">
        <f>VLOOKUP(F4708,'[1]Goa Member''s Details Revised'!$C$2:$AO$7385,6,0)</f>
        <v>15300</v>
      </c>
      <c r="Q4708" s="23" t="str">
        <f>VLOOKUP(F4708,'[1]Goa Member''s Details Revised'!$C$2:$AO$7385,8,0)</f>
        <v>R.M</v>
      </c>
      <c r="R4708" s="23">
        <f t="shared" si="367"/>
        <v>-1800</v>
      </c>
      <c r="S4708" s="21">
        <f t="shared" si="368"/>
        <v>33</v>
      </c>
      <c r="T4708" s="23">
        <f t="shared" si="370"/>
        <v>12240</v>
      </c>
      <c r="U4708" s="23">
        <f t="shared" si="371"/>
        <v>10200</v>
      </c>
      <c r="V4708" s="23">
        <f t="shared" si="369"/>
        <v>12600</v>
      </c>
      <c r="W4708" s="23"/>
      <c r="X4708" s="21"/>
      <c r="Y4708" s="24" t="str">
        <f>VLOOKUP(F4708,'[1]Goa Member''s Details Revised'!$C$2:$AO$7385,12,0)</f>
        <v>send perform invoice so Last Communication Till 2012</v>
      </c>
    </row>
    <row r="4709" spans="2:25">
      <c r="B4709" s="20">
        <v>4700</v>
      </c>
      <c r="C4709" s="21"/>
      <c r="D4709" s="21" t="s">
        <v>13068</v>
      </c>
      <c r="E4709" s="21" t="s">
        <v>56</v>
      </c>
      <c r="F4709" s="21" t="s">
        <v>13069</v>
      </c>
      <c r="G4709" s="21"/>
      <c r="H4709" s="22" t="str">
        <f>VLOOKUP(F4709,'[1]Goa Member''s Details Revised'!$C$2:$AO$7385,2,0)</f>
        <v>Purchaser</v>
      </c>
      <c r="I4709" s="21">
        <v>6</v>
      </c>
      <c r="J4709" s="21" t="s">
        <v>65</v>
      </c>
      <c r="K4709" s="21">
        <v>1990</v>
      </c>
      <c r="L4709" s="22" t="str">
        <f>VLOOKUP(F4709,'[1]Goa Member''s Details Revised'!$C$2:$AO$7385,9,0)</f>
        <v>Never</v>
      </c>
      <c r="M4709" s="21" t="s">
        <v>13070</v>
      </c>
      <c r="N4709" s="23">
        <f>VLOOKUP(F4709,'[1]Goa Member''s Details Revised'!$C$2:$AO$7385,5,0)</f>
        <v>21000</v>
      </c>
      <c r="O4709" s="23">
        <f>VLOOKUP(F4709,'[1]Goa Member''s Details Revised'!$C$2:$AO$7385,5,0)</f>
        <v>21000</v>
      </c>
      <c r="P4709" s="23">
        <f>VLOOKUP(F4709,'[1]Goa Member''s Details Revised'!$C$2:$AO$7385,6,0)</f>
        <v>21800</v>
      </c>
      <c r="Q4709" s="23" t="str">
        <f>VLOOKUP(F4709,'[1]Goa Member''s Details Revised'!$C$2:$AO$7385,8,0)</f>
        <v>I.R.M</v>
      </c>
      <c r="R4709" s="23">
        <f t="shared" si="367"/>
        <v>-800</v>
      </c>
      <c r="S4709" s="21">
        <f t="shared" si="368"/>
        <v>33</v>
      </c>
      <c r="T4709" s="23">
        <f t="shared" si="370"/>
        <v>17440</v>
      </c>
      <c r="U4709" s="23">
        <f t="shared" si="371"/>
        <v>14533.333333333332</v>
      </c>
      <c r="V4709" s="23">
        <f t="shared" si="369"/>
        <v>17600</v>
      </c>
      <c r="W4709" s="23"/>
      <c r="X4709" s="21"/>
      <c r="Y4709" s="24" t="str">
        <f>VLOOKUP(F4709,'[1]Goa Member''s Details Revised'!$C$2:$AO$7385,12,0)</f>
        <v>last communication 00</v>
      </c>
    </row>
    <row r="4710" spans="2:25" ht="30">
      <c r="B4710" s="20">
        <v>4701</v>
      </c>
      <c r="C4710" s="21"/>
      <c r="D4710" s="21" t="s">
        <v>13071</v>
      </c>
      <c r="E4710" s="21" t="s">
        <v>56</v>
      </c>
      <c r="F4710" s="21" t="s">
        <v>13072</v>
      </c>
      <c r="G4710" s="21"/>
      <c r="H4710" s="22" t="str">
        <f>VLOOKUP(F4710,'[1]Goa Member''s Details Revised'!$C$2:$AO$7385,2,0)</f>
        <v>Purchaser</v>
      </c>
      <c r="I4710" s="21">
        <v>10</v>
      </c>
      <c r="J4710" s="21" t="s">
        <v>65</v>
      </c>
      <c r="K4710" s="21">
        <v>1990</v>
      </c>
      <c r="L4710" s="22" t="str">
        <f>VLOOKUP(F4710,'[1]Goa Member''s Details Revised'!$C$2:$AO$7385,9,0)</f>
        <v>Never</v>
      </c>
      <c r="M4710" s="21" t="s">
        <v>13073</v>
      </c>
      <c r="N4710" s="23">
        <f>VLOOKUP(F4710,'[1]Goa Member''s Details Revised'!$C$2:$AO$7385,5,0)</f>
        <v>34000</v>
      </c>
      <c r="O4710" s="23">
        <f>VLOOKUP(F4710,'[1]Goa Member''s Details Revised'!$C$2:$AO$7385,5,0)</f>
        <v>34000</v>
      </c>
      <c r="P4710" s="23">
        <f>VLOOKUP(F4710,'[1]Goa Member''s Details Revised'!$C$2:$AO$7385,6,0)</f>
        <v>35450</v>
      </c>
      <c r="Q4710" s="23" t="str">
        <f>VLOOKUP(F4710,'[1]Goa Member''s Details Revised'!$C$2:$AO$7385,8,0)</f>
        <v>I.R.M</v>
      </c>
      <c r="R4710" s="23">
        <f t="shared" si="367"/>
        <v>-1450</v>
      </c>
      <c r="S4710" s="21">
        <f t="shared" si="368"/>
        <v>33</v>
      </c>
      <c r="T4710" s="23">
        <f t="shared" si="370"/>
        <v>28360</v>
      </c>
      <c r="U4710" s="23">
        <f t="shared" si="371"/>
        <v>23633.333333333336</v>
      </c>
      <c r="V4710" s="23">
        <f t="shared" si="369"/>
        <v>28650</v>
      </c>
      <c r="W4710" s="23"/>
      <c r="X4710" s="21"/>
      <c r="Y4710" s="24" t="str">
        <f>VLOOKUP(F4710,'[1]Goa Member''s Details Revised'!$C$2:$AO$7385,12,0)</f>
        <v>last communication 12….total 2 membership of Goa:- 3540 and 3542</v>
      </c>
    </row>
    <row r="4711" spans="2:25" ht="30">
      <c r="B4711" s="20">
        <v>4702</v>
      </c>
      <c r="C4711" s="21"/>
      <c r="D4711" s="21" t="s">
        <v>13074</v>
      </c>
      <c r="E4711" s="21" t="s">
        <v>56</v>
      </c>
      <c r="F4711" s="21" t="s">
        <v>13075</v>
      </c>
      <c r="G4711" s="21"/>
      <c r="H4711" s="22" t="str">
        <f>VLOOKUP(F4711,'[1]Goa Member''s Details Revised'!$C$2:$AO$7385,2,0)</f>
        <v>Purchaser</v>
      </c>
      <c r="I4711" s="21">
        <v>25</v>
      </c>
      <c r="J4711" s="21" t="s">
        <v>65</v>
      </c>
      <c r="K4711" s="21">
        <v>1990</v>
      </c>
      <c r="L4711" s="22" t="str">
        <f>VLOOKUP(F4711,'[1]Goa Member''s Details Revised'!$C$2:$AO$7385,9,0)</f>
        <v>Never</v>
      </c>
      <c r="M4711" s="21" t="s">
        <v>13076</v>
      </c>
      <c r="N4711" s="23">
        <f>VLOOKUP(F4711,'[1]Goa Member''s Details Revised'!$C$2:$AO$7385,5,0)</f>
        <v>20000</v>
      </c>
      <c r="O4711" s="23">
        <f>VLOOKUP(F4711,'[1]Goa Member''s Details Revised'!$C$2:$AO$7385,5,0)</f>
        <v>20000</v>
      </c>
      <c r="P4711" s="23">
        <f>VLOOKUP(F4711,'[1]Goa Member''s Details Revised'!$C$2:$AO$7385,6,0)</f>
        <v>20850</v>
      </c>
      <c r="Q4711" s="23" t="str">
        <f>VLOOKUP(F4711,'[1]Goa Member''s Details Revised'!$C$2:$AO$7385,8,0)</f>
        <v>I.R.M</v>
      </c>
      <c r="R4711" s="23">
        <f t="shared" si="367"/>
        <v>-850</v>
      </c>
      <c r="S4711" s="21">
        <f t="shared" si="368"/>
        <v>33</v>
      </c>
      <c r="T4711" s="23">
        <f t="shared" si="370"/>
        <v>16680</v>
      </c>
      <c r="U4711" s="23">
        <f t="shared" si="371"/>
        <v>13900</v>
      </c>
      <c r="V4711" s="23">
        <f t="shared" si="369"/>
        <v>16850</v>
      </c>
      <c r="W4711" s="23"/>
      <c r="X4711" s="21"/>
      <c r="Y4711" s="24" t="str">
        <f>VLOOKUP(F4711,'[1]Goa Member''s Details Revised'!$C$2:$AO$7385,12,0)</f>
        <v>last communication 05….total 9 membership of Goa:- 3481, 3486, 3487,3488,3489, 3490, 3491,3540,3542</v>
      </c>
    </row>
    <row r="4712" spans="2:25">
      <c r="B4712" s="20">
        <v>4703</v>
      </c>
      <c r="C4712" s="21"/>
      <c r="D4712" s="21" t="s">
        <v>13077</v>
      </c>
      <c r="E4712" s="21" t="s">
        <v>56</v>
      </c>
      <c r="F4712" s="21" t="s">
        <v>13078</v>
      </c>
      <c r="G4712" s="21"/>
      <c r="H4712" s="22" t="str">
        <f>VLOOKUP(F4712,'[1]Goa Member''s Details Revised'!$C$2:$AO$7385,2,0)</f>
        <v>Purchaser</v>
      </c>
      <c r="I4712" s="21">
        <v>30</v>
      </c>
      <c r="J4712" s="21" t="s">
        <v>65</v>
      </c>
      <c r="K4712" s="21">
        <v>1990</v>
      </c>
      <c r="L4712" s="22" t="str">
        <f>VLOOKUP(F4712,'[1]Goa Member''s Details Revised'!$C$2:$AO$7385,9,0)</f>
        <v>Never</v>
      </c>
      <c r="M4712" s="21" t="s">
        <v>13079</v>
      </c>
      <c r="N4712" s="23">
        <f>VLOOKUP(F4712,'[1]Goa Member''s Details Revised'!$C$2:$AO$7385,5,0)</f>
        <v>20000</v>
      </c>
      <c r="O4712" s="23">
        <f>VLOOKUP(F4712,'[1]Goa Member''s Details Revised'!$C$2:$AO$7385,5,0)</f>
        <v>20000</v>
      </c>
      <c r="P4712" s="23">
        <f>VLOOKUP(F4712,'[1]Goa Member''s Details Revised'!$C$2:$AO$7385,6,0)</f>
        <v>20850</v>
      </c>
      <c r="Q4712" s="23" t="str">
        <f>VLOOKUP(F4712,'[1]Goa Member''s Details Revised'!$C$2:$AO$7385,8,0)</f>
        <v>I.R.M</v>
      </c>
      <c r="R4712" s="23">
        <f t="shared" si="367"/>
        <v>-850</v>
      </c>
      <c r="S4712" s="21">
        <f t="shared" si="368"/>
        <v>33</v>
      </c>
      <c r="T4712" s="23">
        <f t="shared" si="370"/>
        <v>16680</v>
      </c>
      <c r="U4712" s="23">
        <f t="shared" si="371"/>
        <v>13900</v>
      </c>
      <c r="V4712" s="23">
        <f t="shared" si="369"/>
        <v>16850</v>
      </c>
      <c r="W4712" s="23"/>
      <c r="X4712" s="21"/>
      <c r="Y4712" s="24" t="str">
        <f>VLOOKUP(F4712,'[1]Goa Member''s Details Revised'!$C$2:$AO$7385,12,0)</f>
        <v>last communication 95</v>
      </c>
    </row>
    <row r="4713" spans="2:25" ht="30">
      <c r="B4713" s="20">
        <v>4704</v>
      </c>
      <c r="C4713" s="21"/>
      <c r="D4713" s="21" t="s">
        <v>13080</v>
      </c>
      <c r="E4713" s="21" t="s">
        <v>56</v>
      </c>
      <c r="F4713" s="21" t="s">
        <v>13081</v>
      </c>
      <c r="G4713" s="21"/>
      <c r="H4713" s="22" t="str">
        <f>VLOOKUP(F4713,'[1]Goa Member''s Details Revised'!$C$2:$AO$7385,2,0)</f>
        <v>Purchaser</v>
      </c>
      <c r="I4713" s="21">
        <v>29</v>
      </c>
      <c r="J4713" s="21" t="s">
        <v>65</v>
      </c>
      <c r="K4713" s="21">
        <v>1990</v>
      </c>
      <c r="L4713" s="22" t="str">
        <f>VLOOKUP(F4713,'[1]Goa Member''s Details Revised'!$C$2:$AO$7385,9,0)</f>
        <v>Never</v>
      </c>
      <c r="M4713" s="21" t="s">
        <v>13073</v>
      </c>
      <c r="N4713" s="23">
        <f>VLOOKUP(F4713,'[1]Goa Member''s Details Revised'!$C$2:$AO$7385,5,0)</f>
        <v>20000</v>
      </c>
      <c r="O4713" s="23">
        <f>VLOOKUP(F4713,'[1]Goa Member''s Details Revised'!$C$2:$AO$7385,5,0)</f>
        <v>20000</v>
      </c>
      <c r="P4713" s="23">
        <f>VLOOKUP(F4713,'[1]Goa Member''s Details Revised'!$C$2:$AO$7385,6,0)</f>
        <v>20850</v>
      </c>
      <c r="Q4713" s="23" t="str">
        <f>VLOOKUP(F4713,'[1]Goa Member''s Details Revised'!$C$2:$AO$7385,8,0)</f>
        <v>I.R.M</v>
      </c>
      <c r="R4713" s="23">
        <f t="shared" si="367"/>
        <v>-850</v>
      </c>
      <c r="S4713" s="21">
        <f t="shared" si="368"/>
        <v>33</v>
      </c>
      <c r="T4713" s="23">
        <f t="shared" si="370"/>
        <v>16680</v>
      </c>
      <c r="U4713" s="23">
        <f t="shared" si="371"/>
        <v>13900</v>
      </c>
      <c r="V4713" s="23">
        <f t="shared" si="369"/>
        <v>16850</v>
      </c>
      <c r="W4713" s="23"/>
      <c r="X4713" s="21"/>
      <c r="Y4713" s="24" t="str">
        <f>VLOOKUP(F4713,'[1]Goa Member''s Details Revised'!$C$2:$AO$7385,12,0)</f>
        <v>last communication 12….total 2 membership of Goa:- 3540 and 3542</v>
      </c>
    </row>
    <row r="4714" spans="2:25" ht="30">
      <c r="B4714" s="20">
        <v>4705</v>
      </c>
      <c r="C4714" s="21"/>
      <c r="D4714" s="21" t="s">
        <v>13082</v>
      </c>
      <c r="E4714" s="21" t="s">
        <v>56</v>
      </c>
      <c r="F4714" s="21" t="s">
        <v>13083</v>
      </c>
      <c r="G4714" s="21"/>
      <c r="H4714" s="22" t="str">
        <f>VLOOKUP(F4714,'[1]Goa Member''s Details Revised'!$C$2:$AO$7385,2,0)</f>
        <v>Purchaser</v>
      </c>
      <c r="I4714" s="21">
        <v>29</v>
      </c>
      <c r="J4714" s="21" t="s">
        <v>65</v>
      </c>
      <c r="K4714" s="21">
        <v>1990</v>
      </c>
      <c r="L4714" s="22" t="str">
        <f>VLOOKUP(F4714,'[1]Goa Member''s Details Revised'!$C$2:$AO$7385,9,0)</f>
        <v>Never</v>
      </c>
      <c r="M4714" s="21" t="s">
        <v>13084</v>
      </c>
      <c r="N4714" s="23">
        <f>VLOOKUP(F4714,'[1]Goa Member''s Details Revised'!$C$2:$AO$7385,5,0)</f>
        <v>20000</v>
      </c>
      <c r="O4714" s="23">
        <f>VLOOKUP(F4714,'[1]Goa Member''s Details Revised'!$C$2:$AO$7385,5,0)</f>
        <v>20000</v>
      </c>
      <c r="P4714" s="23">
        <f>VLOOKUP(F4714,'[1]Goa Member''s Details Revised'!$C$2:$AO$7385,6,0)</f>
        <v>20850</v>
      </c>
      <c r="Q4714" s="23" t="str">
        <f>VLOOKUP(F4714,'[1]Goa Member''s Details Revised'!$C$2:$AO$7385,8,0)</f>
        <v>I.R.M</v>
      </c>
      <c r="R4714" s="23">
        <f t="shared" si="367"/>
        <v>-850</v>
      </c>
      <c r="S4714" s="21">
        <f t="shared" si="368"/>
        <v>33</v>
      </c>
      <c r="T4714" s="23">
        <f t="shared" si="370"/>
        <v>16680</v>
      </c>
      <c r="U4714" s="23">
        <f t="shared" si="371"/>
        <v>13900</v>
      </c>
      <c r="V4714" s="23">
        <f t="shared" si="369"/>
        <v>16850</v>
      </c>
      <c r="W4714" s="23"/>
      <c r="X4714" s="21"/>
      <c r="Y4714" s="24" t="str">
        <f>VLOOKUP(F4714,'[1]Goa Member''s Details Revised'!$C$2:$AO$7385,12,0)</f>
        <v>last communication 12….total 2 membership of Goa:- 3543 and 3544</v>
      </c>
    </row>
    <row r="4715" spans="2:25" ht="30">
      <c r="B4715" s="20">
        <v>4706</v>
      </c>
      <c r="C4715" s="21"/>
      <c r="D4715" s="21" t="s">
        <v>13085</v>
      </c>
      <c r="E4715" s="21" t="s">
        <v>56</v>
      </c>
      <c r="F4715" s="21" t="s">
        <v>13086</v>
      </c>
      <c r="G4715" s="21"/>
      <c r="H4715" s="22" t="str">
        <f>VLOOKUP(F4715,'[1]Goa Member''s Details Revised'!$C$2:$AO$7385,2,0)</f>
        <v>Purchaser</v>
      </c>
      <c r="I4715" s="21">
        <v>29</v>
      </c>
      <c r="J4715" s="21" t="s">
        <v>65</v>
      </c>
      <c r="K4715" s="21">
        <v>1990</v>
      </c>
      <c r="L4715" s="22" t="str">
        <f>VLOOKUP(F4715,'[1]Goa Member''s Details Revised'!$C$2:$AO$7385,9,0)</f>
        <v>Never</v>
      </c>
      <c r="M4715" s="21" t="s">
        <v>13084</v>
      </c>
      <c r="N4715" s="23">
        <f>VLOOKUP(F4715,'[1]Goa Member''s Details Revised'!$C$2:$AO$7385,5,0)</f>
        <v>20000</v>
      </c>
      <c r="O4715" s="23">
        <f>VLOOKUP(F4715,'[1]Goa Member''s Details Revised'!$C$2:$AO$7385,5,0)</f>
        <v>20000</v>
      </c>
      <c r="P4715" s="23">
        <f>VLOOKUP(F4715,'[1]Goa Member''s Details Revised'!$C$2:$AO$7385,6,0)</f>
        <v>20850</v>
      </c>
      <c r="Q4715" s="23" t="str">
        <f>VLOOKUP(F4715,'[1]Goa Member''s Details Revised'!$C$2:$AO$7385,8,0)</f>
        <v>I.R.M</v>
      </c>
      <c r="R4715" s="23">
        <f t="shared" si="367"/>
        <v>-850</v>
      </c>
      <c r="S4715" s="21">
        <f t="shared" si="368"/>
        <v>33</v>
      </c>
      <c r="T4715" s="23">
        <f t="shared" si="370"/>
        <v>16680</v>
      </c>
      <c r="U4715" s="23">
        <f t="shared" si="371"/>
        <v>13900</v>
      </c>
      <c r="V4715" s="23">
        <f t="shared" si="369"/>
        <v>16850</v>
      </c>
      <c r="W4715" s="23"/>
      <c r="X4715" s="21"/>
      <c r="Y4715" s="24" t="str">
        <f>VLOOKUP(F4715,'[1]Goa Member''s Details Revised'!$C$2:$AO$7385,12,0)</f>
        <v>last communication 12….total 2 membership of Goa:- 3543 and 3544</v>
      </c>
    </row>
    <row r="4716" spans="2:25" ht="30">
      <c r="B4716" s="20">
        <v>4707</v>
      </c>
      <c r="C4716" s="21"/>
      <c r="D4716" s="21" t="s">
        <v>13087</v>
      </c>
      <c r="E4716" s="21" t="s">
        <v>56</v>
      </c>
      <c r="F4716" s="21" t="s">
        <v>13088</v>
      </c>
      <c r="G4716" s="21"/>
      <c r="H4716" s="22" t="str">
        <f>VLOOKUP(F4716,'[1]Goa Member''s Details Revised'!$C$2:$AO$7385,2,0)</f>
        <v>Purchaser</v>
      </c>
      <c r="I4716" s="21">
        <v>29</v>
      </c>
      <c r="J4716" s="21" t="s">
        <v>65</v>
      </c>
      <c r="K4716" s="21">
        <v>1990</v>
      </c>
      <c r="L4716" s="22" t="str">
        <f>VLOOKUP(F4716,'[1]Goa Member''s Details Revised'!$C$2:$AO$7385,9,0)</f>
        <v>Never</v>
      </c>
      <c r="M4716" s="21" t="s">
        <v>13089</v>
      </c>
      <c r="N4716" s="23">
        <f>VLOOKUP(F4716,'[1]Goa Member''s Details Revised'!$C$2:$AO$7385,5,0)</f>
        <v>20000</v>
      </c>
      <c r="O4716" s="23">
        <f>VLOOKUP(F4716,'[1]Goa Member''s Details Revised'!$C$2:$AO$7385,5,0)</f>
        <v>20000</v>
      </c>
      <c r="P4716" s="23">
        <f>VLOOKUP(F4716,'[1]Goa Member''s Details Revised'!$C$2:$AO$7385,6,0)</f>
        <v>20850</v>
      </c>
      <c r="Q4716" s="23" t="str">
        <f>VLOOKUP(F4716,'[1]Goa Member''s Details Revised'!$C$2:$AO$7385,8,0)</f>
        <v>I.R.M</v>
      </c>
      <c r="R4716" s="23">
        <f t="shared" si="367"/>
        <v>-850</v>
      </c>
      <c r="S4716" s="21">
        <f t="shared" si="368"/>
        <v>33</v>
      </c>
      <c r="T4716" s="23">
        <f t="shared" si="370"/>
        <v>16680</v>
      </c>
      <c r="U4716" s="23">
        <f t="shared" si="371"/>
        <v>13900</v>
      </c>
      <c r="V4716" s="23">
        <f t="shared" si="369"/>
        <v>16850</v>
      </c>
      <c r="W4716" s="23"/>
      <c r="X4716" s="21"/>
      <c r="Y4716" s="24" t="str">
        <f>VLOOKUP(F4716,'[1]Goa Member''s Details Revised'!$C$2:$AO$7385,12,0)</f>
        <v xml:space="preserve">we send last reminder in 2012.then we did not receive any reply </v>
      </c>
    </row>
    <row r="4717" spans="2:25">
      <c r="B4717" s="20">
        <v>4708</v>
      </c>
      <c r="C4717" s="21"/>
      <c r="D4717" s="21" t="s">
        <v>13090</v>
      </c>
      <c r="E4717" s="21" t="s">
        <v>56</v>
      </c>
      <c r="F4717" s="21" t="s">
        <v>13091</v>
      </c>
      <c r="G4717" s="21"/>
      <c r="H4717" s="22" t="str">
        <f>VLOOKUP(F4717,'[1]Goa Member''s Details Revised'!$C$2:$AO$7385,2,0)</f>
        <v>Purchaser</v>
      </c>
      <c r="I4717" s="21">
        <v>29</v>
      </c>
      <c r="J4717" s="21" t="s">
        <v>65</v>
      </c>
      <c r="K4717" s="21">
        <v>1990</v>
      </c>
      <c r="L4717" s="22">
        <f>VLOOKUP(F4717,'[1]Goa Member''s Details Revised'!$C$2:$AO$7385,9,0)</f>
        <v>2012</v>
      </c>
      <c r="M4717" s="27" t="s">
        <v>13092</v>
      </c>
      <c r="N4717" s="23">
        <f>VLOOKUP(F4717,'[1]Goa Member''s Details Revised'!$C$2:$AO$7385,5,0)</f>
        <v>20850</v>
      </c>
      <c r="O4717" s="23">
        <f>VLOOKUP(F4717,'[1]Goa Member''s Details Revised'!$C$2:$AO$7385,5,0)</f>
        <v>20850</v>
      </c>
      <c r="P4717" s="23">
        <f>VLOOKUP(F4717,'[1]Goa Member''s Details Revised'!$C$2:$AO$7385,6,0)</f>
        <v>20850</v>
      </c>
      <c r="Q4717" s="23" t="str">
        <f>VLOOKUP(F4717,'[1]Goa Member''s Details Revised'!$C$2:$AO$7385,8,0)</f>
        <v>Cancelled</v>
      </c>
      <c r="R4717" s="23">
        <f t="shared" si="367"/>
        <v>0</v>
      </c>
      <c r="S4717" s="21">
        <f t="shared" si="368"/>
        <v>33</v>
      </c>
      <c r="T4717" s="23">
        <f t="shared" si="370"/>
        <v>16680</v>
      </c>
      <c r="U4717" s="23">
        <f t="shared" si="371"/>
        <v>13900</v>
      </c>
      <c r="V4717" s="23">
        <f t="shared" si="369"/>
        <v>16680</v>
      </c>
      <c r="W4717" s="23"/>
      <c r="X4717" s="21"/>
      <c r="Y4717" s="24" t="str">
        <f>VLOOKUP(F4717,'[1]Goa Member''s Details Revised'!$C$2:$AO$7385,12,0)</f>
        <v>cancelled 16/11/2022</v>
      </c>
    </row>
    <row r="4718" spans="2:25" ht="30">
      <c r="B4718" s="20">
        <v>4709</v>
      </c>
      <c r="C4718" s="21"/>
      <c r="D4718" s="21" t="s">
        <v>13093</v>
      </c>
      <c r="E4718" s="21" t="s">
        <v>56</v>
      </c>
      <c r="F4718" s="21" t="s">
        <v>13094</v>
      </c>
      <c r="G4718" s="21"/>
      <c r="H4718" s="22" t="str">
        <f>VLOOKUP(F4718,'[1]Goa Member''s Details Revised'!$C$2:$AO$7385,2,0)</f>
        <v>Purchaser</v>
      </c>
      <c r="I4718" s="21">
        <v>29</v>
      </c>
      <c r="J4718" s="21" t="s">
        <v>65</v>
      </c>
      <c r="K4718" s="21">
        <v>1990</v>
      </c>
      <c r="L4718" s="22" t="str">
        <f>VLOOKUP(F4718,'[1]Goa Member''s Details Revised'!$C$2:$AO$7385,9,0)</f>
        <v>Never</v>
      </c>
      <c r="M4718" s="21" t="s">
        <v>13095</v>
      </c>
      <c r="N4718" s="23">
        <f>VLOOKUP(F4718,'[1]Goa Member''s Details Revised'!$C$2:$AO$7385,5,0)</f>
        <v>20000</v>
      </c>
      <c r="O4718" s="23">
        <f>VLOOKUP(F4718,'[1]Goa Member''s Details Revised'!$C$2:$AO$7385,5,0)</f>
        <v>20000</v>
      </c>
      <c r="P4718" s="23">
        <f>VLOOKUP(F4718,'[1]Goa Member''s Details Revised'!$C$2:$AO$7385,6,0)</f>
        <v>20850</v>
      </c>
      <c r="Q4718" s="23" t="str">
        <f>VLOOKUP(F4718,'[1]Goa Member''s Details Revised'!$C$2:$AO$7385,8,0)</f>
        <v>I.R.M</v>
      </c>
      <c r="R4718" s="23">
        <f t="shared" si="367"/>
        <v>-850</v>
      </c>
      <c r="S4718" s="21">
        <f t="shared" si="368"/>
        <v>33</v>
      </c>
      <c r="T4718" s="23">
        <f t="shared" si="370"/>
        <v>16680</v>
      </c>
      <c r="U4718" s="23">
        <f t="shared" si="371"/>
        <v>13900</v>
      </c>
      <c r="V4718" s="23">
        <f t="shared" si="369"/>
        <v>16850</v>
      </c>
      <c r="W4718" s="23"/>
      <c r="X4718" s="21"/>
      <c r="Y4718" s="24" t="str">
        <f>VLOOKUP(F4718,'[1]Goa Member''s Details Revised'!$C$2:$AO$7385,12,0)</f>
        <v>last communication 2012…. total 9 membership of Goa:- 3484 and 3485</v>
      </c>
    </row>
    <row r="4719" spans="2:25" ht="30">
      <c r="B4719" s="20">
        <v>4710</v>
      </c>
      <c r="C4719" s="21"/>
      <c r="D4719" s="21" t="s">
        <v>13096</v>
      </c>
      <c r="E4719" s="21" t="s">
        <v>56</v>
      </c>
      <c r="F4719" s="21" t="s">
        <v>13097</v>
      </c>
      <c r="G4719" s="21"/>
      <c r="H4719" s="22" t="str">
        <f>VLOOKUP(F4719,'[1]Goa Member''s Details Revised'!$C$2:$AO$7385,2,0)</f>
        <v>Purchaser</v>
      </c>
      <c r="I4719" s="21">
        <v>29</v>
      </c>
      <c r="J4719" s="21" t="s">
        <v>65</v>
      </c>
      <c r="K4719" s="21">
        <v>1990</v>
      </c>
      <c r="L4719" s="22" t="str">
        <f>VLOOKUP(F4719,'[1]Goa Member''s Details Revised'!$C$2:$AO$7385,9,0)</f>
        <v>Never</v>
      </c>
      <c r="M4719" s="21" t="s">
        <v>13095</v>
      </c>
      <c r="N4719" s="23">
        <f>VLOOKUP(F4719,'[1]Goa Member''s Details Revised'!$C$2:$AO$7385,5,0)</f>
        <v>20000</v>
      </c>
      <c r="O4719" s="23">
        <f>VLOOKUP(F4719,'[1]Goa Member''s Details Revised'!$C$2:$AO$7385,5,0)</f>
        <v>20000</v>
      </c>
      <c r="P4719" s="23">
        <f>VLOOKUP(F4719,'[1]Goa Member''s Details Revised'!$C$2:$AO$7385,6,0)</f>
        <v>20850</v>
      </c>
      <c r="Q4719" s="23" t="str">
        <f>VLOOKUP(F4719,'[1]Goa Member''s Details Revised'!$C$2:$AO$7385,8,0)</f>
        <v>I.R.M</v>
      </c>
      <c r="R4719" s="23">
        <f t="shared" si="367"/>
        <v>-850</v>
      </c>
      <c r="S4719" s="21">
        <f t="shared" si="368"/>
        <v>33</v>
      </c>
      <c r="T4719" s="23">
        <f t="shared" si="370"/>
        <v>16680</v>
      </c>
      <c r="U4719" s="23">
        <f t="shared" si="371"/>
        <v>13900</v>
      </c>
      <c r="V4719" s="23">
        <f t="shared" si="369"/>
        <v>16850</v>
      </c>
      <c r="W4719" s="23"/>
      <c r="X4719" s="21"/>
      <c r="Y4719" s="24" t="str">
        <f>VLOOKUP(F4719,'[1]Goa Member''s Details Revised'!$C$2:$AO$7385,12,0)</f>
        <v>Letter not sent, last communication 05
total 9 membership of Goa:- 3484 and 3485</v>
      </c>
    </row>
    <row r="4720" spans="2:25" ht="45">
      <c r="B4720" s="20">
        <v>4711</v>
      </c>
      <c r="C4720" s="21"/>
      <c r="D4720" s="21" t="s">
        <v>13098</v>
      </c>
      <c r="E4720" s="21" t="s">
        <v>56</v>
      </c>
      <c r="F4720" s="21" t="s">
        <v>13099</v>
      </c>
      <c r="G4720" s="21"/>
      <c r="H4720" s="22" t="str">
        <f>VLOOKUP(F4720,'[1]Goa Member''s Details Revised'!$C$2:$AO$7385,2,0)</f>
        <v>Purchaser</v>
      </c>
      <c r="I4720" s="21">
        <v>29</v>
      </c>
      <c r="J4720" s="21" t="s">
        <v>65</v>
      </c>
      <c r="K4720" s="21">
        <v>1990</v>
      </c>
      <c r="L4720" s="22" t="str">
        <f>VLOOKUP(F4720,'[1]Goa Member''s Details Revised'!$C$2:$AO$7385,9,0)</f>
        <v>Never</v>
      </c>
      <c r="M4720" s="21" t="s">
        <v>13076</v>
      </c>
      <c r="N4720" s="23">
        <f>VLOOKUP(F4720,'[1]Goa Member''s Details Revised'!$C$2:$AO$7385,5,0)</f>
        <v>20000</v>
      </c>
      <c r="O4720" s="23">
        <f>VLOOKUP(F4720,'[1]Goa Member''s Details Revised'!$C$2:$AO$7385,5,0)</f>
        <v>20000</v>
      </c>
      <c r="P4720" s="23">
        <f>VLOOKUP(F4720,'[1]Goa Member''s Details Revised'!$C$2:$AO$7385,6,0)</f>
        <v>20850</v>
      </c>
      <c r="Q4720" s="23" t="str">
        <f>VLOOKUP(F4720,'[1]Goa Member''s Details Revised'!$C$2:$AO$7385,8,0)</f>
        <v>I.R.M</v>
      </c>
      <c r="R4720" s="23">
        <f t="shared" si="367"/>
        <v>-850</v>
      </c>
      <c r="S4720" s="21">
        <f t="shared" si="368"/>
        <v>33</v>
      </c>
      <c r="T4720" s="23">
        <f t="shared" si="370"/>
        <v>16680</v>
      </c>
      <c r="U4720" s="23">
        <f t="shared" si="371"/>
        <v>13900</v>
      </c>
      <c r="V4720" s="23">
        <f t="shared" si="369"/>
        <v>16850</v>
      </c>
      <c r="W4720" s="23"/>
      <c r="X4720" s="21"/>
      <c r="Y4720" s="24" t="str">
        <f>VLOOKUP(F4720,'[1]Goa Member''s Details Revised'!$C$2:$AO$7385,12,0)</f>
        <v>Letter sent, last communication 12
total 9 membership of Goa:- 3481, 3486, 3487,3488,3489, 3490, 3491,3540,3542</v>
      </c>
    </row>
    <row r="4721" spans="2:25" ht="45">
      <c r="B4721" s="20">
        <v>4712</v>
      </c>
      <c r="C4721" s="21"/>
      <c r="D4721" s="21" t="s">
        <v>13100</v>
      </c>
      <c r="E4721" s="21" t="s">
        <v>56</v>
      </c>
      <c r="F4721" s="21" t="s">
        <v>13101</v>
      </c>
      <c r="G4721" s="21"/>
      <c r="H4721" s="22" t="str">
        <f>VLOOKUP(F4721,'[1]Goa Member''s Details Revised'!$C$2:$AO$7385,2,0)</f>
        <v>Purchaser</v>
      </c>
      <c r="I4721" s="21">
        <v>29</v>
      </c>
      <c r="J4721" s="21" t="s">
        <v>65</v>
      </c>
      <c r="K4721" s="21">
        <v>1990</v>
      </c>
      <c r="L4721" s="22" t="str">
        <f>VLOOKUP(F4721,'[1]Goa Member''s Details Revised'!$C$2:$AO$7385,9,0)</f>
        <v>Never</v>
      </c>
      <c r="M4721" s="21" t="s">
        <v>13076</v>
      </c>
      <c r="N4721" s="23">
        <f>VLOOKUP(F4721,'[1]Goa Member''s Details Revised'!$C$2:$AO$7385,5,0)</f>
        <v>20000</v>
      </c>
      <c r="O4721" s="23">
        <f>VLOOKUP(F4721,'[1]Goa Member''s Details Revised'!$C$2:$AO$7385,5,0)</f>
        <v>20000</v>
      </c>
      <c r="P4721" s="23">
        <f>VLOOKUP(F4721,'[1]Goa Member''s Details Revised'!$C$2:$AO$7385,6,0)</f>
        <v>20850</v>
      </c>
      <c r="Q4721" s="23" t="str">
        <f>VLOOKUP(F4721,'[1]Goa Member''s Details Revised'!$C$2:$AO$7385,8,0)</f>
        <v>I.R.M</v>
      </c>
      <c r="R4721" s="23">
        <f t="shared" si="367"/>
        <v>-850</v>
      </c>
      <c r="S4721" s="21">
        <f t="shared" si="368"/>
        <v>33</v>
      </c>
      <c r="T4721" s="23">
        <f t="shared" si="370"/>
        <v>16680</v>
      </c>
      <c r="U4721" s="23">
        <f t="shared" si="371"/>
        <v>13900</v>
      </c>
      <c r="V4721" s="23">
        <f t="shared" si="369"/>
        <v>16850</v>
      </c>
      <c r="W4721" s="23"/>
      <c r="X4721" s="21"/>
      <c r="Y4721" s="24" t="str">
        <f>VLOOKUP(F4721,'[1]Goa Member''s Details Revised'!$C$2:$AO$7385,12,0)</f>
        <v>Letter not sent, last communication 92
total 9 membership of Goa:- 3481, 3486, 3487,3488,3489, 3490, 3491,3540,3542</v>
      </c>
    </row>
    <row r="4722" spans="2:25" ht="45">
      <c r="B4722" s="20">
        <v>4713</v>
      </c>
      <c r="C4722" s="21"/>
      <c r="D4722" s="21" t="s">
        <v>13102</v>
      </c>
      <c r="E4722" s="21" t="s">
        <v>56</v>
      </c>
      <c r="F4722" s="21" t="s">
        <v>13103</v>
      </c>
      <c r="G4722" s="21"/>
      <c r="H4722" s="22" t="str">
        <f>VLOOKUP(F4722,'[1]Goa Member''s Details Revised'!$C$2:$AO$7385,2,0)</f>
        <v>Purchaser</v>
      </c>
      <c r="I4722" s="21">
        <v>29</v>
      </c>
      <c r="J4722" s="21" t="s">
        <v>65</v>
      </c>
      <c r="K4722" s="21">
        <v>1990</v>
      </c>
      <c r="L4722" s="22" t="str">
        <f>VLOOKUP(F4722,'[1]Goa Member''s Details Revised'!$C$2:$AO$7385,9,0)</f>
        <v>Never</v>
      </c>
      <c r="M4722" s="21" t="s">
        <v>13076</v>
      </c>
      <c r="N4722" s="23">
        <f>VLOOKUP(F4722,'[1]Goa Member''s Details Revised'!$C$2:$AO$7385,5,0)</f>
        <v>20000</v>
      </c>
      <c r="O4722" s="23">
        <f>VLOOKUP(F4722,'[1]Goa Member''s Details Revised'!$C$2:$AO$7385,5,0)</f>
        <v>20000</v>
      </c>
      <c r="P4722" s="23">
        <f>VLOOKUP(F4722,'[1]Goa Member''s Details Revised'!$C$2:$AO$7385,6,0)</f>
        <v>20850</v>
      </c>
      <c r="Q4722" s="23" t="str">
        <f>VLOOKUP(F4722,'[1]Goa Member''s Details Revised'!$C$2:$AO$7385,8,0)</f>
        <v>I.R.M</v>
      </c>
      <c r="R4722" s="23">
        <f t="shared" si="367"/>
        <v>-850</v>
      </c>
      <c r="S4722" s="21">
        <f t="shared" si="368"/>
        <v>33</v>
      </c>
      <c r="T4722" s="23">
        <f t="shared" si="370"/>
        <v>16680</v>
      </c>
      <c r="U4722" s="23">
        <f t="shared" si="371"/>
        <v>13900</v>
      </c>
      <c r="V4722" s="23">
        <f t="shared" si="369"/>
        <v>16850</v>
      </c>
      <c r="W4722" s="23"/>
      <c r="X4722" s="21"/>
      <c r="Y4722" s="24" t="str">
        <f>VLOOKUP(F4722,'[1]Goa Member''s Details Revised'!$C$2:$AO$7385,12,0)</f>
        <v>Letter not sent, last communication 93
total 9 membership of Goa:- 3481, 3486, 3487,3488,3489, 3490, 3491,3540,3543</v>
      </c>
    </row>
    <row r="4723" spans="2:25" ht="45">
      <c r="B4723" s="20">
        <v>4714</v>
      </c>
      <c r="C4723" s="21"/>
      <c r="D4723" s="21" t="s">
        <v>13104</v>
      </c>
      <c r="E4723" s="21" t="s">
        <v>56</v>
      </c>
      <c r="F4723" s="21" t="s">
        <v>13105</v>
      </c>
      <c r="G4723" s="21"/>
      <c r="H4723" s="22" t="str">
        <f>VLOOKUP(F4723,'[1]Goa Member''s Details Revised'!$C$2:$AO$7385,2,0)</f>
        <v>Purchaser</v>
      </c>
      <c r="I4723" s="21">
        <v>29</v>
      </c>
      <c r="J4723" s="21" t="s">
        <v>65</v>
      </c>
      <c r="K4723" s="21">
        <v>1990</v>
      </c>
      <c r="L4723" s="22" t="str">
        <f>VLOOKUP(F4723,'[1]Goa Member''s Details Revised'!$C$2:$AO$7385,9,0)</f>
        <v>Never</v>
      </c>
      <c r="M4723" s="21" t="s">
        <v>13076</v>
      </c>
      <c r="N4723" s="23">
        <f>VLOOKUP(F4723,'[1]Goa Member''s Details Revised'!$C$2:$AO$7385,5,0)</f>
        <v>20000</v>
      </c>
      <c r="O4723" s="23">
        <f>VLOOKUP(F4723,'[1]Goa Member''s Details Revised'!$C$2:$AO$7385,5,0)</f>
        <v>20000</v>
      </c>
      <c r="P4723" s="23">
        <f>VLOOKUP(F4723,'[1]Goa Member''s Details Revised'!$C$2:$AO$7385,6,0)</f>
        <v>20850</v>
      </c>
      <c r="Q4723" s="23" t="str">
        <f>VLOOKUP(F4723,'[1]Goa Member''s Details Revised'!$C$2:$AO$7385,8,0)</f>
        <v>I.R.M</v>
      </c>
      <c r="R4723" s="23">
        <f t="shared" si="367"/>
        <v>-850</v>
      </c>
      <c r="S4723" s="21">
        <f t="shared" si="368"/>
        <v>33</v>
      </c>
      <c r="T4723" s="23">
        <f t="shared" si="370"/>
        <v>16680</v>
      </c>
      <c r="U4723" s="23">
        <f t="shared" si="371"/>
        <v>13900</v>
      </c>
      <c r="V4723" s="23">
        <f t="shared" si="369"/>
        <v>16850</v>
      </c>
      <c r="W4723" s="23"/>
      <c r="X4723" s="21"/>
      <c r="Y4723" s="24" t="str">
        <f>VLOOKUP(F4723,'[1]Goa Member''s Details Revised'!$C$2:$AO$7385,12,0)</f>
        <v>Letter not sent, last communication 94
total 9 membership of Goa:- 3481, 3486, 3487,3488,3489, 3490, 3491,3540,3543</v>
      </c>
    </row>
    <row r="4724" spans="2:25" ht="45">
      <c r="B4724" s="20">
        <v>4715</v>
      </c>
      <c r="C4724" s="21"/>
      <c r="D4724" s="21" t="s">
        <v>13106</v>
      </c>
      <c r="E4724" s="21" t="s">
        <v>56</v>
      </c>
      <c r="F4724" s="21" t="s">
        <v>13107</v>
      </c>
      <c r="G4724" s="21"/>
      <c r="H4724" s="22" t="str">
        <f>VLOOKUP(F4724,'[1]Goa Member''s Details Revised'!$C$2:$AO$7385,2,0)</f>
        <v>Purchaser</v>
      </c>
      <c r="I4724" s="21">
        <v>29</v>
      </c>
      <c r="J4724" s="21" t="s">
        <v>65</v>
      </c>
      <c r="K4724" s="21">
        <v>1990</v>
      </c>
      <c r="L4724" s="22" t="str">
        <f>VLOOKUP(F4724,'[1]Goa Member''s Details Revised'!$C$2:$AO$7385,9,0)</f>
        <v>Never</v>
      </c>
      <c r="M4724" s="21" t="s">
        <v>13076</v>
      </c>
      <c r="N4724" s="23">
        <f>VLOOKUP(F4724,'[1]Goa Member''s Details Revised'!$C$2:$AO$7385,5,0)</f>
        <v>20000</v>
      </c>
      <c r="O4724" s="23">
        <f>VLOOKUP(F4724,'[1]Goa Member''s Details Revised'!$C$2:$AO$7385,5,0)</f>
        <v>20000</v>
      </c>
      <c r="P4724" s="23">
        <f>VLOOKUP(F4724,'[1]Goa Member''s Details Revised'!$C$2:$AO$7385,6,0)</f>
        <v>20850</v>
      </c>
      <c r="Q4724" s="23" t="str">
        <f>VLOOKUP(F4724,'[1]Goa Member''s Details Revised'!$C$2:$AO$7385,8,0)</f>
        <v>I.R.M</v>
      </c>
      <c r="R4724" s="23">
        <f t="shared" si="367"/>
        <v>-850</v>
      </c>
      <c r="S4724" s="21">
        <f t="shared" si="368"/>
        <v>33</v>
      </c>
      <c r="T4724" s="23">
        <f t="shared" si="370"/>
        <v>16680</v>
      </c>
      <c r="U4724" s="23">
        <f t="shared" si="371"/>
        <v>13900</v>
      </c>
      <c r="V4724" s="23">
        <f t="shared" si="369"/>
        <v>16850</v>
      </c>
      <c r="W4724" s="23"/>
      <c r="X4724" s="21"/>
      <c r="Y4724" s="24" t="str">
        <f>VLOOKUP(F4724,'[1]Goa Member''s Details Revised'!$C$2:$AO$7385,12,0)</f>
        <v>Letter not sent, last communication 93
total 9 membership of Goa:- 3481, 3486, 3487,3488,3489, 3490, 3491,3540,3543</v>
      </c>
    </row>
    <row r="4725" spans="2:25" ht="45">
      <c r="B4725" s="20">
        <v>4716</v>
      </c>
      <c r="C4725" s="21"/>
      <c r="D4725" s="21" t="s">
        <v>13108</v>
      </c>
      <c r="E4725" s="21" t="s">
        <v>56</v>
      </c>
      <c r="F4725" s="21" t="s">
        <v>13109</v>
      </c>
      <c r="G4725" s="21"/>
      <c r="H4725" s="22" t="str">
        <f>VLOOKUP(F4725,'[1]Goa Member''s Details Revised'!$C$2:$AO$7385,2,0)</f>
        <v>Purchaser</v>
      </c>
      <c r="I4725" s="21">
        <v>29</v>
      </c>
      <c r="J4725" s="21" t="s">
        <v>65</v>
      </c>
      <c r="K4725" s="21">
        <v>1990</v>
      </c>
      <c r="L4725" s="22" t="str">
        <f>VLOOKUP(F4725,'[1]Goa Member''s Details Revised'!$C$2:$AO$7385,9,0)</f>
        <v>Never</v>
      </c>
      <c r="M4725" s="21" t="s">
        <v>13076</v>
      </c>
      <c r="N4725" s="23">
        <f>VLOOKUP(F4725,'[1]Goa Member''s Details Revised'!$C$2:$AO$7385,5,0)</f>
        <v>20000</v>
      </c>
      <c r="O4725" s="23">
        <f>VLOOKUP(F4725,'[1]Goa Member''s Details Revised'!$C$2:$AO$7385,5,0)</f>
        <v>20000</v>
      </c>
      <c r="P4725" s="23">
        <f>VLOOKUP(F4725,'[1]Goa Member''s Details Revised'!$C$2:$AO$7385,6,0)</f>
        <v>20850</v>
      </c>
      <c r="Q4725" s="23" t="str">
        <f>VLOOKUP(F4725,'[1]Goa Member''s Details Revised'!$C$2:$AO$7385,8,0)</f>
        <v>I.R.M</v>
      </c>
      <c r="R4725" s="23">
        <f t="shared" si="367"/>
        <v>-850</v>
      </c>
      <c r="S4725" s="21">
        <f t="shared" si="368"/>
        <v>33</v>
      </c>
      <c r="T4725" s="23">
        <f t="shared" si="370"/>
        <v>16680</v>
      </c>
      <c r="U4725" s="23">
        <f t="shared" si="371"/>
        <v>13900</v>
      </c>
      <c r="V4725" s="23">
        <f t="shared" si="369"/>
        <v>16850</v>
      </c>
      <c r="W4725" s="23"/>
      <c r="X4725" s="21"/>
      <c r="Y4725" s="24" t="str">
        <f>VLOOKUP(F4725,'[1]Goa Member''s Details Revised'!$C$2:$AO$7385,12,0)</f>
        <v>Letter sent, last communication 13
total 9 membership of Goa:- 3481, 3486, 3487,3488,3489, 3490, 3491,3540,3542</v>
      </c>
    </row>
    <row r="4726" spans="2:25" ht="30">
      <c r="B4726" s="20">
        <v>4717</v>
      </c>
      <c r="C4726" s="21"/>
      <c r="D4726" s="21" t="s">
        <v>13110</v>
      </c>
      <c r="E4726" s="21" t="s">
        <v>56</v>
      </c>
      <c r="F4726" s="21" t="s">
        <v>13111</v>
      </c>
      <c r="G4726" s="21"/>
      <c r="H4726" s="22" t="str">
        <f>VLOOKUP(F4726,'[1]Goa Member''s Details Revised'!$C$2:$AO$7385,2,0)</f>
        <v>D. Purchaser</v>
      </c>
      <c r="I4726" s="21">
        <v>31</v>
      </c>
      <c r="J4726" s="21" t="s">
        <v>65</v>
      </c>
      <c r="K4726" s="21">
        <v>1990</v>
      </c>
      <c r="L4726" s="22" t="str">
        <f>VLOOKUP(F4726,'[1]Goa Member''s Details Revised'!$C$2:$AO$7385,9,0)</f>
        <v>Never</v>
      </c>
      <c r="M4726" s="21" t="s">
        <v>13112</v>
      </c>
      <c r="N4726" s="23">
        <f>VLOOKUP(F4726,'[1]Goa Member''s Details Revised'!$C$2:$AO$7385,5,0)</f>
        <v>27000</v>
      </c>
      <c r="O4726" s="23">
        <f>VLOOKUP(F4726,'[1]Goa Member''s Details Revised'!$C$2:$AO$7385,5,0)</f>
        <v>27000</v>
      </c>
      <c r="P4726" s="23">
        <f>VLOOKUP(F4726,'[1]Goa Member''s Details Revised'!$C$2:$AO$7385,6,0)</f>
        <v>29700</v>
      </c>
      <c r="Q4726" s="23" t="str">
        <f>VLOOKUP(F4726,'[1]Goa Member''s Details Revised'!$C$2:$AO$7385,8,0)</f>
        <v>I.R.M</v>
      </c>
      <c r="R4726" s="23">
        <f t="shared" si="367"/>
        <v>-2700</v>
      </c>
      <c r="S4726" s="21">
        <f t="shared" si="368"/>
        <v>33</v>
      </c>
      <c r="T4726" s="23">
        <f t="shared" si="370"/>
        <v>23760</v>
      </c>
      <c r="U4726" s="23">
        <f t="shared" si="371"/>
        <v>19800</v>
      </c>
      <c r="V4726" s="23">
        <f t="shared" si="369"/>
        <v>24300</v>
      </c>
      <c r="W4726" s="23"/>
      <c r="X4726" s="21"/>
      <c r="Y4726" s="24" t="str">
        <f>VLOOKUP(F4726,'[1]Goa Member''s Details Revised'!$C$2:$AO$7385,12,0)</f>
        <v xml:space="preserve">we send last reminder in 2012.then we did not receive any reply </v>
      </c>
    </row>
    <row r="4727" spans="2:25">
      <c r="B4727" s="20">
        <v>4718</v>
      </c>
      <c r="C4727" s="21"/>
      <c r="D4727" s="21" t="s">
        <v>13113</v>
      </c>
      <c r="E4727" s="21" t="s">
        <v>56</v>
      </c>
      <c r="F4727" s="21" t="s">
        <v>13114</v>
      </c>
      <c r="G4727" s="21"/>
      <c r="H4727" s="22" t="str">
        <f>VLOOKUP(F4727,'[1]Goa Member''s Details Revised'!$C$2:$AO$7385,2,0)</f>
        <v>Purchaser</v>
      </c>
      <c r="I4727" s="21">
        <v>19</v>
      </c>
      <c r="J4727" s="21" t="s">
        <v>207</v>
      </c>
      <c r="K4727" s="21">
        <v>1990</v>
      </c>
      <c r="L4727" s="22" t="str">
        <f>VLOOKUP(F4727,'[1]Goa Member''s Details Revised'!$C$2:$AO$7385,9,0)</f>
        <v>Never</v>
      </c>
      <c r="M4727" s="21" t="s">
        <v>13115</v>
      </c>
      <c r="N4727" s="23">
        <f>VLOOKUP(F4727,'[1]Goa Member''s Details Revised'!$C$2:$AO$7385,5,0)</f>
        <v>26500</v>
      </c>
      <c r="O4727" s="23">
        <f>VLOOKUP(F4727,'[1]Goa Member''s Details Revised'!$C$2:$AO$7385,5,0)</f>
        <v>26500</v>
      </c>
      <c r="P4727" s="23">
        <f>VLOOKUP(F4727,'[1]Goa Member''s Details Revised'!$C$2:$AO$7385,6,0)</f>
        <v>27650</v>
      </c>
      <c r="Q4727" s="23" t="str">
        <f>VLOOKUP(F4727,'[1]Goa Member''s Details Revised'!$C$2:$AO$7385,8,0)</f>
        <v>I.R.M</v>
      </c>
      <c r="R4727" s="23">
        <f t="shared" si="367"/>
        <v>-1150</v>
      </c>
      <c r="S4727" s="21">
        <f t="shared" si="368"/>
        <v>33</v>
      </c>
      <c r="T4727" s="23">
        <f t="shared" si="370"/>
        <v>22120</v>
      </c>
      <c r="U4727" s="23">
        <f t="shared" si="371"/>
        <v>18433.333333333336</v>
      </c>
      <c r="V4727" s="23">
        <f t="shared" si="369"/>
        <v>22350</v>
      </c>
      <c r="W4727" s="23"/>
      <c r="X4727" s="21"/>
      <c r="Y4727" s="24" t="str">
        <f>VLOOKUP(F4727,'[1]Goa Member''s Details Revised'!$C$2:$AO$7385,12,0)</f>
        <v>last communication 00</v>
      </c>
    </row>
    <row r="4728" spans="2:25" ht="30">
      <c r="B4728" s="20">
        <v>4719</v>
      </c>
      <c r="C4728" s="21"/>
      <c r="D4728" s="21" t="s">
        <v>13116</v>
      </c>
      <c r="E4728" s="21" t="s">
        <v>56</v>
      </c>
      <c r="F4728" s="21" t="s">
        <v>13117</v>
      </c>
      <c r="G4728" s="21"/>
      <c r="H4728" s="22" t="str">
        <f>VLOOKUP(F4728,'[1]Goa Member''s Details Revised'!$C$2:$AO$7385,2,0)</f>
        <v>D. Purchaser</v>
      </c>
      <c r="I4728" s="21">
        <v>19</v>
      </c>
      <c r="J4728" s="21" t="s">
        <v>207</v>
      </c>
      <c r="K4728" s="21">
        <v>1990</v>
      </c>
      <c r="L4728" s="22">
        <f>VLOOKUP(F4728,'[1]Goa Member''s Details Revised'!$C$2:$AO$7385,9,0)</f>
        <v>2008</v>
      </c>
      <c r="M4728" s="21" t="s">
        <v>13118</v>
      </c>
      <c r="N4728" s="23">
        <f>VLOOKUP(F4728,'[1]Goa Member''s Details Revised'!$C$2:$AO$7385,5,0)</f>
        <v>23700</v>
      </c>
      <c r="O4728" s="23">
        <f>VLOOKUP(F4728,'[1]Goa Member''s Details Revised'!$C$2:$AO$7385,5,0)</f>
        <v>23700</v>
      </c>
      <c r="P4728" s="23">
        <f>VLOOKUP(F4728,'[1]Goa Member''s Details Revised'!$C$2:$AO$7385,6,0)</f>
        <v>20540</v>
      </c>
      <c r="Q4728" s="23" t="str">
        <f>VLOOKUP(F4728,'[1]Goa Member''s Details Revised'!$C$2:$AO$7385,8,0)</f>
        <v>outstanding</v>
      </c>
      <c r="R4728" s="23">
        <f t="shared" si="367"/>
        <v>3160</v>
      </c>
      <c r="S4728" s="21">
        <f t="shared" si="368"/>
        <v>33</v>
      </c>
      <c r="T4728" s="23">
        <f t="shared" si="370"/>
        <v>16432</v>
      </c>
      <c r="U4728" s="23">
        <f t="shared" si="371"/>
        <v>13693.333333333332</v>
      </c>
      <c r="V4728" s="23">
        <f t="shared" si="369"/>
        <v>15800</v>
      </c>
      <c r="W4728" s="23"/>
      <c r="X4728" s="21"/>
      <c r="Y4728" s="24" t="str">
        <f>VLOOKUP(F4728,'[1]Goa Member''s Details Revised'!$C$2:$AO$7385,12,0)</f>
        <v>no reminders so last communication 2010(Outstanding Rs.3160/-)</v>
      </c>
    </row>
    <row r="4729" spans="2:25" ht="30">
      <c r="B4729" s="20">
        <v>4720</v>
      </c>
      <c r="C4729" s="21"/>
      <c r="D4729" s="21" t="s">
        <v>13119</v>
      </c>
      <c r="E4729" s="21" t="s">
        <v>56</v>
      </c>
      <c r="F4729" s="21" t="s">
        <v>13120</v>
      </c>
      <c r="G4729" s="21"/>
      <c r="H4729" s="22" t="str">
        <f>VLOOKUP(F4729,'[1]Goa Member''s Details Revised'!$C$2:$AO$7385,2,0)</f>
        <v>Purchaser</v>
      </c>
      <c r="I4729" s="21">
        <v>28</v>
      </c>
      <c r="J4729" s="21" t="s">
        <v>245</v>
      </c>
      <c r="K4729" s="21">
        <v>1990</v>
      </c>
      <c r="L4729" s="22">
        <f>VLOOKUP(F4729,'[1]Goa Member''s Details Revised'!$C$2:$AO$7385,9,0)</f>
        <v>2009</v>
      </c>
      <c r="M4729" s="21" t="s">
        <v>13121</v>
      </c>
      <c r="N4729" s="23">
        <f>VLOOKUP(F4729,'[1]Goa Member''s Details Revised'!$C$2:$AO$7385,5,0)</f>
        <v>34000</v>
      </c>
      <c r="O4729" s="23">
        <f>VLOOKUP(F4729,'[1]Goa Member''s Details Revised'!$C$2:$AO$7385,5,0)</f>
        <v>34000</v>
      </c>
      <c r="P4729" s="23">
        <f>VLOOKUP(F4729,'[1]Goa Member''s Details Revised'!$C$2:$AO$7385,6,0)</f>
        <v>34000</v>
      </c>
      <c r="Q4729" s="23" t="str">
        <f>VLOOKUP(F4729,'[1]Goa Member''s Details Revised'!$C$2:$AO$7385,8,0)</f>
        <v>R.M</v>
      </c>
      <c r="R4729" s="23">
        <f t="shared" si="367"/>
        <v>0</v>
      </c>
      <c r="S4729" s="21">
        <f t="shared" si="368"/>
        <v>33</v>
      </c>
      <c r="T4729" s="23">
        <f t="shared" si="370"/>
        <v>27200</v>
      </c>
      <c r="U4729" s="23">
        <f t="shared" si="371"/>
        <v>22666.666666666668</v>
      </c>
      <c r="V4729" s="23">
        <f t="shared" si="369"/>
        <v>27200</v>
      </c>
      <c r="W4729" s="23"/>
      <c r="X4729" s="21"/>
      <c r="Y4729" s="24" t="str">
        <f>VLOOKUP(F4729,'[1]Goa Member''s Details Revised'!$C$2:$AO$7385,12,0)</f>
        <v xml:space="preserve">we send last reminder in 2012.then we did not receive any reply </v>
      </c>
    </row>
    <row r="4730" spans="2:25" ht="30">
      <c r="B4730" s="20">
        <v>4721</v>
      </c>
      <c r="C4730" s="21"/>
      <c r="D4730" s="21" t="s">
        <v>13122</v>
      </c>
      <c r="E4730" s="21" t="s">
        <v>56</v>
      </c>
      <c r="F4730" s="21" t="s">
        <v>13123</v>
      </c>
      <c r="G4730" s="21"/>
      <c r="H4730" s="22" t="str">
        <f>VLOOKUP(F4730,'[1]Goa Member''s Details Revised'!$C$2:$AO$7385,2,0)</f>
        <v>Purchaser</v>
      </c>
      <c r="I4730" s="21">
        <v>5</v>
      </c>
      <c r="J4730" s="21" t="s">
        <v>353</v>
      </c>
      <c r="K4730" s="21">
        <v>1990</v>
      </c>
      <c r="L4730" s="22" t="str">
        <f>VLOOKUP(F4730,'[1]Goa Member''s Details Revised'!$C$2:$AO$7385,9,0)</f>
        <v>Never</v>
      </c>
      <c r="M4730" s="21" t="s">
        <v>13124</v>
      </c>
      <c r="N4730" s="23">
        <f>VLOOKUP(F4730,'[1]Goa Member''s Details Revised'!$C$2:$AO$7385,5,0)</f>
        <v>34000</v>
      </c>
      <c r="O4730" s="23">
        <f>VLOOKUP(F4730,'[1]Goa Member''s Details Revised'!$C$2:$AO$7385,5,0)</f>
        <v>34000</v>
      </c>
      <c r="P4730" s="23">
        <f>VLOOKUP(F4730,'[1]Goa Member''s Details Revised'!$C$2:$AO$7385,6,0)</f>
        <v>34000</v>
      </c>
      <c r="Q4730" s="23" t="str">
        <f>VLOOKUP(F4730,'[1]Goa Member''s Details Revised'!$C$2:$AO$7385,8,0)</f>
        <v>I.R.M</v>
      </c>
      <c r="R4730" s="23">
        <f t="shared" si="367"/>
        <v>0</v>
      </c>
      <c r="S4730" s="21">
        <f t="shared" si="368"/>
        <v>33</v>
      </c>
      <c r="T4730" s="23">
        <f t="shared" si="370"/>
        <v>27200</v>
      </c>
      <c r="U4730" s="23">
        <f t="shared" si="371"/>
        <v>22666.666666666668</v>
      </c>
      <c r="V4730" s="23">
        <f t="shared" si="369"/>
        <v>27200</v>
      </c>
      <c r="W4730" s="23"/>
      <c r="X4730" s="21"/>
      <c r="Y4730" s="24" t="str">
        <f>VLOOKUP(F4730,'[1]Goa Member''s Details Revised'!$C$2:$AO$7385,12,0)</f>
        <v xml:space="preserve">we send last reminder in 2012.then we did not receive any reply </v>
      </c>
    </row>
    <row r="4731" spans="2:25" ht="30">
      <c r="B4731" s="20">
        <v>4722</v>
      </c>
      <c r="C4731" s="21"/>
      <c r="D4731" s="21" t="s">
        <v>13125</v>
      </c>
      <c r="E4731" s="21" t="s">
        <v>56</v>
      </c>
      <c r="F4731" s="21" t="s">
        <v>13126</v>
      </c>
      <c r="G4731" s="21"/>
      <c r="H4731" s="22" t="str">
        <f>VLOOKUP(F4731,'[1]Goa Member''s Details Revised'!$C$2:$AO$7385,2,0)</f>
        <v>D. Purchaser</v>
      </c>
      <c r="I4731" s="21">
        <v>1</v>
      </c>
      <c r="J4731" s="21" t="s">
        <v>368</v>
      </c>
      <c r="K4731" s="21">
        <v>1990</v>
      </c>
      <c r="L4731" s="22" t="str">
        <f>VLOOKUP(F4731,'[1]Goa Member''s Details Revised'!$C$2:$AO$7385,9,0)</f>
        <v>Never</v>
      </c>
      <c r="M4731" s="21" t="s">
        <v>13127</v>
      </c>
      <c r="N4731" s="23">
        <f>VLOOKUP(F4731,'[1]Goa Member''s Details Revised'!$C$2:$AO$7385,5,0)</f>
        <v>19800</v>
      </c>
      <c r="O4731" s="23">
        <f>VLOOKUP(F4731,'[1]Goa Member''s Details Revised'!$C$2:$AO$7385,5,0)</f>
        <v>19800</v>
      </c>
      <c r="P4731" s="23">
        <f>VLOOKUP(F4731,'[1]Goa Member''s Details Revised'!$C$2:$AO$7385,6,0)</f>
        <v>15510</v>
      </c>
      <c r="Q4731" s="23" t="str">
        <f>VLOOKUP(F4731,'[1]Goa Member''s Details Revised'!$C$2:$AO$7385,8,0)</f>
        <v>outstanding</v>
      </c>
      <c r="R4731" s="23">
        <f t="shared" si="367"/>
        <v>4290</v>
      </c>
      <c r="S4731" s="21">
        <f t="shared" si="368"/>
        <v>33</v>
      </c>
      <c r="T4731" s="23">
        <f t="shared" si="370"/>
        <v>12408</v>
      </c>
      <c r="U4731" s="23">
        <f t="shared" si="371"/>
        <v>10340</v>
      </c>
      <c r="V4731" s="23">
        <f t="shared" si="369"/>
        <v>11550</v>
      </c>
      <c r="W4731" s="23"/>
      <c r="X4731" s="21"/>
      <c r="Y4731" s="24" t="str">
        <f>VLOOKUP(F4731,'[1]Goa Member''s Details Revised'!$C$2:$AO$7385,12,0)</f>
        <v>According to POD last communication 07  (Outstanding Rs. 4290/-)</v>
      </c>
    </row>
    <row r="4732" spans="2:25" ht="30">
      <c r="B4732" s="20">
        <v>4723</v>
      </c>
      <c r="C4732" s="21"/>
      <c r="D4732" s="21" t="s">
        <v>13128</v>
      </c>
      <c r="E4732" s="21" t="s">
        <v>56</v>
      </c>
      <c r="F4732" s="21" t="s">
        <v>13129</v>
      </c>
      <c r="G4732" s="21"/>
      <c r="H4732" s="22" t="str">
        <f>VLOOKUP(F4732,'[1]Goa Member''s Details Revised'!$C$2:$AO$7385,2,0)</f>
        <v>Purchaser</v>
      </c>
      <c r="I4732" s="21">
        <v>13</v>
      </c>
      <c r="J4732" s="21" t="s">
        <v>682</v>
      </c>
      <c r="K4732" s="21">
        <v>1990</v>
      </c>
      <c r="L4732" s="22" t="str">
        <f>VLOOKUP(F4732,'[1]Goa Member''s Details Revised'!$C$2:$AO$7385,9,0)</f>
        <v>Never</v>
      </c>
      <c r="M4732" s="21" t="s">
        <v>13130</v>
      </c>
      <c r="N4732" s="23">
        <f>VLOOKUP(F4732,'[1]Goa Member''s Details Revised'!$C$2:$AO$7385,5,0)</f>
        <v>34000</v>
      </c>
      <c r="O4732" s="23">
        <f>VLOOKUP(F4732,'[1]Goa Member''s Details Revised'!$C$2:$AO$7385,5,0)</f>
        <v>34000</v>
      </c>
      <c r="P4732" s="23">
        <f>VLOOKUP(F4732,'[1]Goa Member''s Details Revised'!$C$2:$AO$7385,6,0)</f>
        <v>34000</v>
      </c>
      <c r="Q4732" s="23" t="str">
        <f>VLOOKUP(F4732,'[1]Goa Member''s Details Revised'!$C$2:$AO$7385,8,0)</f>
        <v>I.R.M</v>
      </c>
      <c r="R4732" s="23">
        <f t="shared" si="367"/>
        <v>0</v>
      </c>
      <c r="S4732" s="21">
        <f t="shared" si="368"/>
        <v>33</v>
      </c>
      <c r="T4732" s="23">
        <f t="shared" si="370"/>
        <v>27200</v>
      </c>
      <c r="U4732" s="23">
        <f t="shared" si="371"/>
        <v>22666.666666666668</v>
      </c>
      <c r="V4732" s="23">
        <f t="shared" si="369"/>
        <v>27200</v>
      </c>
      <c r="W4732" s="23"/>
      <c r="X4732" s="21"/>
      <c r="Y4732" s="24" t="str">
        <f>VLOOKUP(F4732,'[1]Goa Member''s Details Revised'!$C$2:$AO$7385,12,0)</f>
        <v>last mail communication 2016….total 2 membership of Goa:- 4150, 4151</v>
      </c>
    </row>
    <row r="4733" spans="2:25" ht="30">
      <c r="B4733" s="20">
        <v>4724</v>
      </c>
      <c r="C4733" s="21"/>
      <c r="D4733" s="21" t="s">
        <v>13131</v>
      </c>
      <c r="E4733" s="21" t="s">
        <v>56</v>
      </c>
      <c r="F4733" s="21" t="s">
        <v>13132</v>
      </c>
      <c r="G4733" s="21"/>
      <c r="H4733" s="22" t="str">
        <f>VLOOKUP(F4733,'[1]Goa Member''s Details Revised'!$C$2:$AO$7385,2,0)</f>
        <v>Purchaser</v>
      </c>
      <c r="I4733" s="21">
        <v>13</v>
      </c>
      <c r="J4733" s="21" t="s">
        <v>682</v>
      </c>
      <c r="K4733" s="21">
        <v>1990</v>
      </c>
      <c r="L4733" s="22" t="str">
        <f>VLOOKUP(F4733,'[1]Goa Member''s Details Revised'!$C$2:$AO$7385,9,0)</f>
        <v>Never</v>
      </c>
      <c r="M4733" s="21" t="s">
        <v>13130</v>
      </c>
      <c r="N4733" s="23">
        <f>VLOOKUP(F4733,'[1]Goa Member''s Details Revised'!$C$2:$AO$7385,5,0)</f>
        <v>22000</v>
      </c>
      <c r="O4733" s="23">
        <f>VLOOKUP(F4733,'[1]Goa Member''s Details Revised'!$C$2:$AO$7385,5,0)</f>
        <v>22000</v>
      </c>
      <c r="P4733" s="23">
        <f>VLOOKUP(F4733,'[1]Goa Member''s Details Revised'!$C$2:$AO$7385,6,0)</f>
        <v>22000</v>
      </c>
      <c r="Q4733" s="23" t="str">
        <f>VLOOKUP(F4733,'[1]Goa Member''s Details Revised'!$C$2:$AO$7385,8,0)</f>
        <v>I.R.M</v>
      </c>
      <c r="R4733" s="23">
        <f t="shared" si="367"/>
        <v>0</v>
      </c>
      <c r="S4733" s="21">
        <f t="shared" si="368"/>
        <v>33</v>
      </c>
      <c r="T4733" s="23">
        <f t="shared" si="370"/>
        <v>17600</v>
      </c>
      <c r="U4733" s="23">
        <f t="shared" si="371"/>
        <v>14666.666666666666</v>
      </c>
      <c r="V4733" s="23">
        <f t="shared" si="369"/>
        <v>17600</v>
      </c>
      <c r="W4733" s="23"/>
      <c r="X4733" s="21"/>
      <c r="Y4733" s="24" t="str">
        <f>VLOOKUP(F4733,'[1]Goa Member''s Details Revised'!$C$2:$AO$7385,12,0)</f>
        <v>last mail communication 2016….total 2 membership of Goa:- 4150, 4151</v>
      </c>
    </row>
    <row r="4734" spans="2:25">
      <c r="B4734" s="20">
        <v>4725</v>
      </c>
      <c r="C4734" s="21"/>
      <c r="D4734" s="21" t="s">
        <v>13133</v>
      </c>
      <c r="E4734" s="21" t="s">
        <v>56</v>
      </c>
      <c r="F4734" s="21" t="s">
        <v>13134</v>
      </c>
      <c r="G4734" s="21"/>
      <c r="H4734" s="22" t="str">
        <f>VLOOKUP(F4734,'[1]Goa Member''s Details Revised'!$C$2:$AO$7385,2,0)</f>
        <v>D. Purchaser</v>
      </c>
      <c r="I4734" s="21">
        <v>15</v>
      </c>
      <c r="J4734" s="21" t="s">
        <v>1133</v>
      </c>
      <c r="K4734" s="21">
        <v>1990</v>
      </c>
      <c r="L4734" s="22" t="str">
        <f>VLOOKUP(F4734,'[1]Goa Member''s Details Revised'!$C$2:$AO$7385,9,0)</f>
        <v>Never</v>
      </c>
      <c r="M4734" s="21" t="s">
        <v>13135</v>
      </c>
      <c r="N4734" s="23">
        <f>VLOOKUP(F4734,'[1]Goa Member''s Details Revised'!$C$2:$AO$7385,5,0)</f>
        <v>17500</v>
      </c>
      <c r="O4734" s="23">
        <f>VLOOKUP(F4734,'[1]Goa Member''s Details Revised'!$C$2:$AO$7385,5,0)</f>
        <v>17500</v>
      </c>
      <c r="P4734" s="23">
        <f>VLOOKUP(F4734,'[1]Goa Member''s Details Revised'!$C$2:$AO$7385,6,0)</f>
        <v>19800</v>
      </c>
      <c r="Q4734" s="23" t="str">
        <f>VLOOKUP(F4734,'[1]Goa Member''s Details Revised'!$C$2:$AO$7385,8,0)</f>
        <v>I.R.M</v>
      </c>
      <c r="R4734" s="23">
        <f t="shared" si="367"/>
        <v>-2300</v>
      </c>
      <c r="S4734" s="21">
        <f t="shared" si="368"/>
        <v>33</v>
      </c>
      <c r="T4734" s="23">
        <f t="shared" si="370"/>
        <v>15840</v>
      </c>
      <c r="U4734" s="23">
        <f t="shared" si="371"/>
        <v>13200</v>
      </c>
      <c r="V4734" s="23">
        <f t="shared" si="369"/>
        <v>16300</v>
      </c>
      <c r="W4734" s="23"/>
      <c r="X4734" s="21"/>
      <c r="Y4734" s="24" t="str">
        <f>VLOOKUP(F4734,'[1]Goa Member''s Details Revised'!$C$2:$AO$7385,12,0)</f>
        <v>last communication 90</v>
      </c>
    </row>
    <row r="4735" spans="2:25">
      <c r="B4735" s="20">
        <v>4726</v>
      </c>
      <c r="C4735" s="21"/>
      <c r="D4735" s="21" t="s">
        <v>13136</v>
      </c>
      <c r="E4735" s="21" t="s">
        <v>56</v>
      </c>
      <c r="F4735" s="21" t="s">
        <v>13137</v>
      </c>
      <c r="G4735" s="21"/>
      <c r="H4735" s="22" t="str">
        <f>VLOOKUP(F4735,'[1]Goa Member''s Details Revised'!$C$2:$AO$7385,2,0)</f>
        <v>D. Purchaser</v>
      </c>
      <c r="I4735" s="21">
        <v>11</v>
      </c>
      <c r="J4735" s="21" t="s">
        <v>1133</v>
      </c>
      <c r="K4735" s="21">
        <v>1990</v>
      </c>
      <c r="L4735" s="22">
        <f>VLOOKUP(F4735,'[1]Goa Member''s Details Revised'!$C$2:$AO$7385,9,0)</f>
        <v>2013</v>
      </c>
      <c r="M4735" s="21" t="s">
        <v>13138</v>
      </c>
      <c r="N4735" s="23">
        <f>VLOOKUP(F4735,'[1]Goa Member''s Details Revised'!$C$2:$AO$7385,5,0)</f>
        <v>21000</v>
      </c>
      <c r="O4735" s="23">
        <f>VLOOKUP(F4735,'[1]Goa Member''s Details Revised'!$C$2:$AO$7385,5,0)</f>
        <v>21000</v>
      </c>
      <c r="P4735" s="23">
        <f>VLOOKUP(F4735,'[1]Goa Member''s Details Revised'!$C$2:$AO$7385,6,0)</f>
        <v>23700</v>
      </c>
      <c r="Q4735" s="23" t="str">
        <f>VLOOKUP(F4735,'[1]Goa Member''s Details Revised'!$C$2:$AO$7385,8,0)</f>
        <v>R.M</v>
      </c>
      <c r="R4735" s="23">
        <f t="shared" si="367"/>
        <v>-2700</v>
      </c>
      <c r="S4735" s="21">
        <f t="shared" si="368"/>
        <v>33</v>
      </c>
      <c r="T4735" s="23">
        <f t="shared" si="370"/>
        <v>18960</v>
      </c>
      <c r="U4735" s="23">
        <f t="shared" si="371"/>
        <v>15800</v>
      </c>
      <c r="V4735" s="23">
        <f t="shared" si="369"/>
        <v>19500</v>
      </c>
      <c r="W4735" s="23"/>
      <c r="X4735" s="21"/>
      <c r="Y4735" s="24" t="str">
        <f>VLOOKUP(F4735,'[1]Goa Member''s Details Revised'!$C$2:$AO$7385,12,0)</f>
        <v>cancelled on 27/02/23</v>
      </c>
    </row>
    <row r="4736" spans="2:25">
      <c r="B4736" s="20">
        <v>4727</v>
      </c>
      <c r="C4736" s="21"/>
      <c r="D4736" s="21" t="s">
        <v>13139</v>
      </c>
      <c r="E4736" s="21" t="s">
        <v>56</v>
      </c>
      <c r="F4736" s="21" t="s">
        <v>13140</v>
      </c>
      <c r="G4736" s="21"/>
      <c r="H4736" s="22" t="str">
        <f>VLOOKUP(F4736,'[1]Goa Member''s Details Revised'!$C$2:$AO$7385,2,0)</f>
        <v>D. Purchaser</v>
      </c>
      <c r="I4736" s="21">
        <v>23</v>
      </c>
      <c r="J4736" s="21" t="s">
        <v>846</v>
      </c>
      <c r="K4736" s="21">
        <v>1990</v>
      </c>
      <c r="L4736" s="22" t="str">
        <f>VLOOKUP(F4736,'[1]Goa Member''s Details Revised'!$C$2:$AO$7385,9,0)</f>
        <v>Never</v>
      </c>
      <c r="M4736" s="21" t="s">
        <v>13141</v>
      </c>
      <c r="N4736" s="23">
        <f>VLOOKUP(F4736,'[1]Goa Member''s Details Revised'!$C$2:$AO$7385,5,0)</f>
        <v>21000</v>
      </c>
      <c r="O4736" s="23">
        <f>VLOOKUP(F4736,'[1]Goa Member''s Details Revised'!$C$2:$AO$7385,5,0)</f>
        <v>21000</v>
      </c>
      <c r="P4736" s="23">
        <f>VLOOKUP(F4736,'[1]Goa Member''s Details Revised'!$C$2:$AO$7385,6,0)</f>
        <v>23700</v>
      </c>
      <c r="Q4736" s="23" t="str">
        <f>VLOOKUP(F4736,'[1]Goa Member''s Details Revised'!$C$2:$AO$7385,8,0)</f>
        <v>I.R.M</v>
      </c>
      <c r="R4736" s="23">
        <f t="shared" si="367"/>
        <v>-2700</v>
      </c>
      <c r="S4736" s="21">
        <f t="shared" si="368"/>
        <v>33</v>
      </c>
      <c r="T4736" s="23">
        <f t="shared" si="370"/>
        <v>18960</v>
      </c>
      <c r="U4736" s="23">
        <f t="shared" si="371"/>
        <v>15800</v>
      </c>
      <c r="V4736" s="23">
        <f t="shared" si="369"/>
        <v>19500</v>
      </c>
      <c r="W4736" s="23"/>
      <c r="X4736" s="21"/>
      <c r="Y4736" s="24" t="str">
        <f>VLOOKUP(F4736,'[1]Goa Member''s Details Revised'!$C$2:$AO$7385,12,0)</f>
        <v xml:space="preserve">(POD) last communication 07 </v>
      </c>
    </row>
    <row r="4737" spans="2:25" ht="30">
      <c r="B4737" s="20">
        <v>4728</v>
      </c>
      <c r="C4737" s="21"/>
      <c r="D4737" s="21" t="s">
        <v>13142</v>
      </c>
      <c r="E4737" s="21" t="s">
        <v>56</v>
      </c>
      <c r="F4737" s="21" t="s">
        <v>13143</v>
      </c>
      <c r="G4737" s="21"/>
      <c r="H4737" s="22" t="str">
        <f>VLOOKUP(F4737,'[1]Goa Member''s Details Revised'!$C$2:$AO$7385,2,0)</f>
        <v>Purchaser</v>
      </c>
      <c r="I4737" s="21">
        <v>31</v>
      </c>
      <c r="J4737" s="21" t="s">
        <v>846</v>
      </c>
      <c r="K4737" s="21">
        <v>1990</v>
      </c>
      <c r="L4737" s="22" t="str">
        <f>VLOOKUP(F4737,'[1]Goa Member''s Details Revised'!$C$2:$AO$7385,9,0)</f>
        <v>Never</v>
      </c>
      <c r="M4737" s="21" t="s">
        <v>13144</v>
      </c>
      <c r="N4737" s="23">
        <f>VLOOKUP(F4737,'[1]Goa Member''s Details Revised'!$C$2:$AO$7385,5,0)</f>
        <v>26500</v>
      </c>
      <c r="O4737" s="23">
        <f>VLOOKUP(F4737,'[1]Goa Member''s Details Revised'!$C$2:$AO$7385,5,0)</f>
        <v>26500</v>
      </c>
      <c r="P4737" s="23">
        <f>VLOOKUP(F4737,'[1]Goa Member''s Details Revised'!$C$2:$AO$7385,6,0)</f>
        <v>26500</v>
      </c>
      <c r="Q4737" s="23" t="str">
        <f>VLOOKUP(F4737,'[1]Goa Member''s Details Revised'!$C$2:$AO$7385,8,0)</f>
        <v>I.R.M</v>
      </c>
      <c r="R4737" s="23">
        <f t="shared" si="367"/>
        <v>0</v>
      </c>
      <c r="S4737" s="21">
        <f t="shared" si="368"/>
        <v>33</v>
      </c>
      <c r="T4737" s="23">
        <f t="shared" si="370"/>
        <v>21200</v>
      </c>
      <c r="U4737" s="23">
        <f t="shared" si="371"/>
        <v>17666.666666666668</v>
      </c>
      <c r="V4737" s="23">
        <f t="shared" si="369"/>
        <v>21200</v>
      </c>
      <c r="W4737" s="23"/>
      <c r="X4737" s="21"/>
      <c r="Y4737" s="24" t="str">
        <f>VLOOKUP(F4737,'[1]Goa Member''s Details Revised'!$C$2:$AO$7385,12,0)</f>
        <v>we send last reminder in 2012.then we did not receive any reply</v>
      </c>
    </row>
    <row r="4738" spans="2:25" ht="30">
      <c r="B4738" s="20">
        <v>4729</v>
      </c>
      <c r="C4738" s="21"/>
      <c r="D4738" s="21" t="s">
        <v>13145</v>
      </c>
      <c r="E4738" s="21" t="s">
        <v>56</v>
      </c>
      <c r="F4738" s="21" t="s">
        <v>13146</v>
      </c>
      <c r="G4738" s="21"/>
      <c r="H4738" s="22" t="str">
        <f>VLOOKUP(F4738,'[1]Goa Member''s Details Revised'!$C$2:$AO$7385,2,0)</f>
        <v>Purchaser</v>
      </c>
      <c r="I4738" s="21">
        <v>31</v>
      </c>
      <c r="J4738" s="21" t="s">
        <v>846</v>
      </c>
      <c r="K4738" s="21">
        <v>1990</v>
      </c>
      <c r="L4738" s="22" t="str">
        <f>VLOOKUP(F4738,'[1]Goa Member''s Details Revised'!$C$2:$AO$7385,9,0)</f>
        <v>Never</v>
      </c>
      <c r="M4738" s="21" t="s">
        <v>13147</v>
      </c>
      <c r="N4738" s="23">
        <f>VLOOKUP(F4738,'[1]Goa Member''s Details Revised'!$C$2:$AO$7385,5,0)</f>
        <v>27000</v>
      </c>
      <c r="O4738" s="23">
        <f>VLOOKUP(F4738,'[1]Goa Member''s Details Revised'!$C$2:$AO$7385,5,0)</f>
        <v>27000</v>
      </c>
      <c r="P4738" s="23">
        <f>VLOOKUP(F4738,'[1]Goa Member''s Details Revised'!$C$2:$AO$7385,6,0)</f>
        <v>28050</v>
      </c>
      <c r="Q4738" s="23" t="str">
        <f>VLOOKUP(F4738,'[1]Goa Member''s Details Revised'!$C$2:$AO$7385,8,0)</f>
        <v>I.R.M</v>
      </c>
      <c r="R4738" s="23">
        <f t="shared" si="367"/>
        <v>-1050</v>
      </c>
      <c r="S4738" s="21">
        <f t="shared" si="368"/>
        <v>33</v>
      </c>
      <c r="T4738" s="23">
        <f t="shared" si="370"/>
        <v>22440</v>
      </c>
      <c r="U4738" s="23">
        <f t="shared" si="371"/>
        <v>18700</v>
      </c>
      <c r="V4738" s="23">
        <f t="shared" si="369"/>
        <v>22650</v>
      </c>
      <c r="W4738" s="23"/>
      <c r="X4738" s="21"/>
      <c r="Y4738" s="24" t="str">
        <f>VLOOKUP(F4738,'[1]Goa Member''s Details Revised'!$C$2:$AO$7385,12,0)</f>
        <v>we send last reminder in 2012.then we did not receive any reply</v>
      </c>
    </row>
    <row r="4739" spans="2:25" ht="30">
      <c r="B4739" s="20">
        <v>4730</v>
      </c>
      <c r="C4739" s="21"/>
      <c r="D4739" s="21" t="s">
        <v>13148</v>
      </c>
      <c r="E4739" s="21" t="s">
        <v>56</v>
      </c>
      <c r="F4739" s="21" t="s">
        <v>13149</v>
      </c>
      <c r="G4739" s="21"/>
      <c r="H4739" s="22" t="str">
        <f>VLOOKUP(F4739,'[1]Goa Member''s Details Revised'!$C$2:$AO$7385,2,0)</f>
        <v>Purchaser</v>
      </c>
      <c r="I4739" s="21">
        <v>22</v>
      </c>
      <c r="J4739" s="21" t="s">
        <v>865</v>
      </c>
      <c r="K4739" s="21">
        <v>1990</v>
      </c>
      <c r="L4739" s="22" t="str">
        <f>VLOOKUP(F4739,'[1]Goa Member''s Details Revised'!$C$2:$AO$7385,9,0)</f>
        <v>Never</v>
      </c>
      <c r="M4739" s="21" t="s">
        <v>13150</v>
      </c>
      <c r="N4739" s="23">
        <f>VLOOKUP(F4739,'[1]Goa Member''s Details Revised'!$C$2:$AO$7385,5,0)</f>
        <v>34000</v>
      </c>
      <c r="O4739" s="23">
        <f>VLOOKUP(F4739,'[1]Goa Member''s Details Revised'!$C$2:$AO$7385,5,0)</f>
        <v>34000</v>
      </c>
      <c r="P4739" s="23">
        <f>VLOOKUP(F4739,'[1]Goa Member''s Details Revised'!$C$2:$AO$7385,6,0)</f>
        <v>34000</v>
      </c>
      <c r="Q4739" s="23" t="str">
        <f>VLOOKUP(F4739,'[1]Goa Member''s Details Revised'!$C$2:$AO$7385,8,0)</f>
        <v>I.R.M</v>
      </c>
      <c r="R4739" s="23">
        <f t="shared" si="367"/>
        <v>0</v>
      </c>
      <c r="S4739" s="21">
        <f t="shared" si="368"/>
        <v>33</v>
      </c>
      <c r="T4739" s="23">
        <f t="shared" si="370"/>
        <v>27200</v>
      </c>
      <c r="U4739" s="23">
        <f t="shared" si="371"/>
        <v>22666.666666666668</v>
      </c>
      <c r="V4739" s="23">
        <f t="shared" si="369"/>
        <v>27200</v>
      </c>
      <c r="W4739" s="23"/>
      <c r="X4739" s="21"/>
      <c r="Y4739" s="24" t="str">
        <f>VLOOKUP(F4739,'[1]Goa Member''s Details Revised'!$C$2:$AO$7385,12,0)</f>
        <v>we send last reminder in 2012.then we did not receive any reply</v>
      </c>
    </row>
    <row r="4740" spans="2:25" ht="30">
      <c r="B4740" s="20">
        <v>4731</v>
      </c>
      <c r="C4740" s="21"/>
      <c r="D4740" s="21" t="s">
        <v>13151</v>
      </c>
      <c r="E4740" s="21" t="s">
        <v>56</v>
      </c>
      <c r="F4740" s="21" t="s">
        <v>13152</v>
      </c>
      <c r="G4740" s="21"/>
      <c r="H4740" s="22" t="str">
        <f>VLOOKUP(F4740,'[1]Goa Member''s Details Revised'!$C$2:$AO$7385,2,0)</f>
        <v>D. Purchaser</v>
      </c>
      <c r="I4740" s="21">
        <v>29</v>
      </c>
      <c r="J4740" s="21" t="s">
        <v>865</v>
      </c>
      <c r="K4740" s="21">
        <v>1990</v>
      </c>
      <c r="L4740" s="22" t="str">
        <f>VLOOKUP(F4740,'[1]Goa Member''s Details Revised'!$C$2:$AO$7385,9,0)</f>
        <v>Never</v>
      </c>
      <c r="M4740" s="21" t="s">
        <v>13153</v>
      </c>
      <c r="N4740" s="23">
        <f>VLOOKUP(F4740,'[1]Goa Member''s Details Revised'!$C$2:$AO$7385,5,0)</f>
        <v>27000</v>
      </c>
      <c r="O4740" s="23">
        <f>VLOOKUP(F4740,'[1]Goa Member''s Details Revised'!$C$2:$AO$7385,5,0)</f>
        <v>27000</v>
      </c>
      <c r="P4740" s="23">
        <f>VLOOKUP(F4740,'[1]Goa Member''s Details Revised'!$C$2:$AO$7385,6,0)</f>
        <v>31200</v>
      </c>
      <c r="Q4740" s="23">
        <f>VLOOKUP(F4740,'[1]Goa Member''s Details Revised'!$C$2:$AO$7385,8,0)</f>
        <v>0</v>
      </c>
      <c r="R4740" s="23">
        <f t="shared" si="367"/>
        <v>-4200</v>
      </c>
      <c r="S4740" s="21">
        <f t="shared" si="368"/>
        <v>33</v>
      </c>
      <c r="T4740" s="23">
        <f t="shared" si="370"/>
        <v>24960</v>
      </c>
      <c r="U4740" s="23">
        <f t="shared" si="371"/>
        <v>20800</v>
      </c>
      <c r="V4740" s="23">
        <f t="shared" si="369"/>
        <v>25800</v>
      </c>
      <c r="W4740" s="23"/>
      <c r="X4740" s="21"/>
      <c r="Y4740" s="24" t="str">
        <f>VLOOKUP(F4740,'[1]Goa Member''s Details Revised'!$C$2:$AO$7385,12,0)</f>
        <v>we send last reminder in 2012.then we did not receive any reply….total 2 membership of Goa:- 4072 and 4073</v>
      </c>
    </row>
    <row r="4741" spans="2:25" ht="30">
      <c r="B4741" s="20">
        <v>4732</v>
      </c>
      <c r="C4741" s="21"/>
      <c r="D4741" s="21" t="s">
        <v>13154</v>
      </c>
      <c r="E4741" s="21" t="s">
        <v>56</v>
      </c>
      <c r="F4741" s="21" t="s">
        <v>13155</v>
      </c>
      <c r="G4741" s="21"/>
      <c r="H4741" s="22" t="str">
        <f>VLOOKUP(F4741,'[1]Goa Member''s Details Revised'!$C$2:$AO$7385,2,0)</f>
        <v>D. Purchaser</v>
      </c>
      <c r="I4741" s="21">
        <v>29</v>
      </c>
      <c r="J4741" s="21" t="s">
        <v>865</v>
      </c>
      <c r="K4741" s="21">
        <v>1990</v>
      </c>
      <c r="L4741" s="22" t="str">
        <f>VLOOKUP(F4741,'[1]Goa Member''s Details Revised'!$C$2:$AO$7385,9,0)</f>
        <v>Never</v>
      </c>
      <c r="M4741" s="21" t="s">
        <v>13153</v>
      </c>
      <c r="N4741" s="23">
        <f>VLOOKUP(F4741,'[1]Goa Member''s Details Revised'!$C$2:$AO$7385,5,0)</f>
        <v>27000</v>
      </c>
      <c r="O4741" s="23">
        <f>VLOOKUP(F4741,'[1]Goa Member''s Details Revised'!$C$2:$AO$7385,5,0)</f>
        <v>27000</v>
      </c>
      <c r="P4741" s="23">
        <f>VLOOKUP(F4741,'[1]Goa Member''s Details Revised'!$C$2:$AO$7385,6,0)</f>
        <v>31200</v>
      </c>
      <c r="Q4741" s="23">
        <f>VLOOKUP(F4741,'[1]Goa Member''s Details Revised'!$C$2:$AO$7385,8,0)</f>
        <v>0</v>
      </c>
      <c r="R4741" s="23">
        <f t="shared" si="367"/>
        <v>-4200</v>
      </c>
      <c r="S4741" s="21">
        <f t="shared" si="368"/>
        <v>33</v>
      </c>
      <c r="T4741" s="23">
        <f t="shared" si="370"/>
        <v>24960</v>
      </c>
      <c r="U4741" s="23">
        <f t="shared" si="371"/>
        <v>20800</v>
      </c>
      <c r="V4741" s="23">
        <f t="shared" si="369"/>
        <v>25800</v>
      </c>
      <c r="W4741" s="23"/>
      <c r="X4741" s="21"/>
      <c r="Y4741" s="24" t="str">
        <f>VLOOKUP(F4741,'[1]Goa Member''s Details Revised'!$C$2:$AO$7385,12,0)</f>
        <v>we send last reminder in 2012.then we did not receive any reply….total 2 membership of Goa:- 4072 and 4073</v>
      </c>
    </row>
    <row r="4742" spans="2:25" ht="30">
      <c r="B4742" s="20">
        <v>4733</v>
      </c>
      <c r="C4742" s="21"/>
      <c r="D4742" s="21" t="s">
        <v>13156</v>
      </c>
      <c r="E4742" s="21" t="s">
        <v>56</v>
      </c>
      <c r="F4742" s="21" t="s">
        <v>13157</v>
      </c>
      <c r="G4742" s="21"/>
      <c r="H4742" s="22" t="str">
        <f>VLOOKUP(F4742,'[1]Goa Member''s Details Revised'!$C$2:$AO$7385,2,0)</f>
        <v>D. Purchaser</v>
      </c>
      <c r="I4742" s="21">
        <v>29</v>
      </c>
      <c r="J4742" s="21" t="s">
        <v>865</v>
      </c>
      <c r="K4742" s="21">
        <v>1990</v>
      </c>
      <c r="L4742" s="22" t="str">
        <f>VLOOKUP(F4742,'[1]Goa Member''s Details Revised'!$C$2:$AO$7385,9,0)</f>
        <v>Never</v>
      </c>
      <c r="M4742" s="21" t="s">
        <v>13153</v>
      </c>
      <c r="N4742" s="23">
        <f>VLOOKUP(F4742,'[1]Goa Member''s Details Revised'!$C$2:$AO$7385,5,0)</f>
        <v>22000</v>
      </c>
      <c r="O4742" s="23">
        <f>VLOOKUP(F4742,'[1]Goa Member''s Details Revised'!$C$2:$AO$7385,5,0)</f>
        <v>22000</v>
      </c>
      <c r="P4742" s="23">
        <f>VLOOKUP(F4742,'[1]Goa Member''s Details Revised'!$C$2:$AO$7385,6,0)</f>
        <v>25500</v>
      </c>
      <c r="Q4742" s="23" t="str">
        <f>VLOOKUP(F4742,'[1]Goa Member''s Details Revised'!$C$2:$AO$7385,8,0)</f>
        <v>I.R.M</v>
      </c>
      <c r="R4742" s="23">
        <f t="shared" si="367"/>
        <v>-3500</v>
      </c>
      <c r="S4742" s="21">
        <f t="shared" si="368"/>
        <v>33</v>
      </c>
      <c r="T4742" s="23">
        <f t="shared" si="370"/>
        <v>20400</v>
      </c>
      <c r="U4742" s="23">
        <f t="shared" si="371"/>
        <v>17000</v>
      </c>
      <c r="V4742" s="23">
        <f t="shared" si="369"/>
        <v>21100</v>
      </c>
      <c r="W4742" s="23"/>
      <c r="X4742" s="21"/>
      <c r="Y4742" s="24" t="str">
        <f>VLOOKUP(F4742,'[1]Goa Member''s Details Revised'!$C$2:$AO$7385,12,0)</f>
        <v>we send last reminder in 2012.then we did not receive any reply</v>
      </c>
    </row>
    <row r="4743" spans="2:25">
      <c r="B4743" s="20">
        <v>4734</v>
      </c>
      <c r="C4743" s="21"/>
      <c r="D4743" s="21" t="s">
        <v>13158</v>
      </c>
      <c r="E4743" s="21" t="s">
        <v>56</v>
      </c>
      <c r="F4743" s="21" t="s">
        <v>13159</v>
      </c>
      <c r="G4743" s="21"/>
      <c r="H4743" s="22" t="str">
        <f>VLOOKUP(F4743,'[1]Goa Member''s Details Revised'!$C$2:$AO$7385,2,0)</f>
        <v>D. Purchaser</v>
      </c>
      <c r="I4743" s="21">
        <v>29</v>
      </c>
      <c r="J4743" s="21" t="s">
        <v>865</v>
      </c>
      <c r="K4743" s="21">
        <v>1990</v>
      </c>
      <c r="L4743" s="22">
        <f>VLOOKUP(F4743,'[1]Goa Member''s Details Revised'!$C$2:$AO$7385,9,0)</f>
        <v>2008</v>
      </c>
      <c r="M4743" s="21" t="s">
        <v>13160</v>
      </c>
      <c r="N4743" s="23">
        <f>VLOOKUP(F4743,'[1]Goa Member''s Details Revised'!$C$2:$AO$7385,5,0)</f>
        <v>25500</v>
      </c>
      <c r="O4743" s="23">
        <f>VLOOKUP(F4743,'[1]Goa Member''s Details Revised'!$C$2:$AO$7385,5,0)</f>
        <v>25500</v>
      </c>
      <c r="P4743" s="23">
        <f>VLOOKUP(F4743,'[1]Goa Member''s Details Revised'!$C$2:$AO$7385,6,0)</f>
        <v>24650</v>
      </c>
      <c r="Q4743" s="23" t="str">
        <f>VLOOKUP(F4743,'[1]Goa Member''s Details Revised'!$C$2:$AO$7385,8,0)</f>
        <v>outstanding</v>
      </c>
      <c r="R4743" s="23">
        <f t="shared" si="367"/>
        <v>850</v>
      </c>
      <c r="S4743" s="21">
        <f t="shared" si="368"/>
        <v>33</v>
      </c>
      <c r="T4743" s="23">
        <f t="shared" si="370"/>
        <v>19720</v>
      </c>
      <c r="U4743" s="23">
        <f t="shared" si="371"/>
        <v>16433.333333333336</v>
      </c>
      <c r="V4743" s="23">
        <f t="shared" si="369"/>
        <v>19550</v>
      </c>
      <c r="W4743" s="23"/>
      <c r="X4743" s="21"/>
      <c r="Y4743" s="24" t="str">
        <f>VLOOKUP(F4743,'[1]Goa Member''s Details Revised'!$C$2:$AO$7385,12,0)</f>
        <v>Accoding POD last communication 07,(outstanding Rs. 850/-)</v>
      </c>
    </row>
    <row r="4744" spans="2:25">
      <c r="B4744" s="20">
        <v>4735</v>
      </c>
      <c r="C4744" s="21"/>
      <c r="D4744" s="21" t="s">
        <v>13161</v>
      </c>
      <c r="E4744" s="21" t="s">
        <v>56</v>
      </c>
      <c r="F4744" s="21" t="s">
        <v>13162</v>
      </c>
      <c r="G4744" s="21"/>
      <c r="H4744" s="22" t="str">
        <f>VLOOKUP(F4744,'[1]Goa Member''s Details Revised'!$C$2:$AO$7385,2,0)</f>
        <v>Purchaser</v>
      </c>
      <c r="I4744" s="21">
        <v>31</v>
      </c>
      <c r="J4744" s="21" t="s">
        <v>846</v>
      </c>
      <c r="K4744" s="21">
        <v>1990</v>
      </c>
      <c r="L4744" s="22" t="str">
        <f>VLOOKUP(F4744,'[1]Goa Member''s Details Revised'!$C$2:$AO$7385,9,0)</f>
        <v>Never</v>
      </c>
      <c r="M4744" s="21" t="s">
        <v>13163</v>
      </c>
      <c r="N4744" s="23">
        <f>VLOOKUP(F4744,'[1]Goa Member''s Details Revised'!$C$2:$AO$7385,5,0)</f>
        <v>34000</v>
      </c>
      <c r="O4744" s="23">
        <f>VLOOKUP(F4744,'[1]Goa Member''s Details Revised'!$C$2:$AO$7385,5,0)</f>
        <v>34000</v>
      </c>
      <c r="P4744" s="23">
        <f>VLOOKUP(F4744,'[1]Goa Member''s Details Revised'!$C$2:$AO$7385,6,0)</f>
        <v>34000</v>
      </c>
      <c r="Q4744" s="23" t="str">
        <f>VLOOKUP(F4744,'[1]Goa Member''s Details Revised'!$C$2:$AO$7385,8,0)</f>
        <v>I.R.M</v>
      </c>
      <c r="R4744" s="23">
        <f t="shared" si="367"/>
        <v>0</v>
      </c>
      <c r="S4744" s="21">
        <f t="shared" si="368"/>
        <v>33</v>
      </c>
      <c r="T4744" s="23">
        <f t="shared" si="370"/>
        <v>27200</v>
      </c>
      <c r="U4744" s="23">
        <f t="shared" si="371"/>
        <v>22666.666666666668</v>
      </c>
      <c r="V4744" s="23">
        <f t="shared" si="369"/>
        <v>27200</v>
      </c>
      <c r="W4744" s="23"/>
      <c r="X4744" s="21"/>
      <c r="Y4744" s="24" t="str">
        <f>VLOOKUP(F4744,'[1]Goa Member''s Details Revised'!$C$2:$AO$7385,12,0)</f>
        <v>last communication 05</v>
      </c>
    </row>
    <row r="4745" spans="2:25" ht="30">
      <c r="B4745" s="20">
        <v>4736</v>
      </c>
      <c r="C4745" s="21"/>
      <c r="D4745" s="21" t="s">
        <v>13164</v>
      </c>
      <c r="E4745" s="21" t="s">
        <v>56</v>
      </c>
      <c r="F4745" s="21" t="s">
        <v>13165</v>
      </c>
      <c r="G4745" s="21"/>
      <c r="H4745" s="22" t="str">
        <f>VLOOKUP(F4745,'[1]Goa Member''s Details Revised'!$C$2:$AO$7385,2,0)</f>
        <v>Purchaser</v>
      </c>
      <c r="I4745" s="21">
        <v>15</v>
      </c>
      <c r="J4745" s="21" t="s">
        <v>58</v>
      </c>
      <c r="K4745" s="21">
        <v>1990</v>
      </c>
      <c r="L4745" s="22" t="str">
        <f>VLOOKUP(F4745,'[1]Goa Member''s Details Revised'!$C$2:$AO$7385,9,0)</f>
        <v>Never</v>
      </c>
      <c r="M4745" s="21" t="s">
        <v>13166</v>
      </c>
      <c r="N4745" s="23">
        <f>VLOOKUP(F4745,'[1]Goa Member''s Details Revised'!$C$2:$AO$7385,5,0)</f>
        <v>20000</v>
      </c>
      <c r="O4745" s="23">
        <f>VLOOKUP(F4745,'[1]Goa Member''s Details Revised'!$C$2:$AO$7385,5,0)</f>
        <v>20000</v>
      </c>
      <c r="P4745" s="23">
        <f>VLOOKUP(F4745,'[1]Goa Member''s Details Revised'!$C$2:$AO$7385,6,0)</f>
        <v>20000</v>
      </c>
      <c r="Q4745" s="23" t="str">
        <f>VLOOKUP(F4745,'[1]Goa Member''s Details Revised'!$C$2:$AO$7385,8,0)</f>
        <v>I.R.M</v>
      </c>
      <c r="R4745" s="23">
        <f t="shared" si="367"/>
        <v>0</v>
      </c>
      <c r="S4745" s="21">
        <f t="shared" si="368"/>
        <v>33</v>
      </c>
      <c r="T4745" s="23">
        <f t="shared" si="370"/>
        <v>16000</v>
      </c>
      <c r="U4745" s="23">
        <f t="shared" si="371"/>
        <v>13333.333333333332</v>
      </c>
      <c r="V4745" s="23">
        <f t="shared" si="369"/>
        <v>16000</v>
      </c>
      <c r="W4745" s="23"/>
      <c r="X4745" s="21"/>
      <c r="Y4745" s="24" t="str">
        <f>VLOOKUP(F4745,'[1]Goa Member''s Details Revised'!$C$2:$AO$7385,12,0)</f>
        <v>we send last reminder in 2012.then we did not receive any reply</v>
      </c>
    </row>
    <row r="4746" spans="2:25">
      <c r="B4746" s="20">
        <v>4737</v>
      </c>
      <c r="C4746" s="21"/>
      <c r="D4746" s="21" t="s">
        <v>13167</v>
      </c>
      <c r="E4746" s="21" t="s">
        <v>56</v>
      </c>
      <c r="F4746" s="21" t="s">
        <v>13168</v>
      </c>
      <c r="G4746" s="21"/>
      <c r="H4746" s="22" t="str">
        <f>VLOOKUP(F4746,'[1]Goa Member''s Details Revised'!$C$2:$AO$7385,2,0)</f>
        <v>Purchaser</v>
      </c>
      <c r="I4746" s="21">
        <v>21</v>
      </c>
      <c r="J4746" s="21" t="s">
        <v>58</v>
      </c>
      <c r="K4746" s="21">
        <v>1990</v>
      </c>
      <c r="L4746" s="22" t="str">
        <f>VLOOKUP(F4746,'[1]Goa Member''s Details Revised'!$C$2:$AO$7385,9,0)</f>
        <v>Never</v>
      </c>
      <c r="M4746" s="21" t="s">
        <v>13169</v>
      </c>
      <c r="N4746" s="23">
        <f>VLOOKUP(F4746,'[1]Goa Member''s Details Revised'!$C$2:$AO$7385,5,0)</f>
        <v>20000</v>
      </c>
      <c r="O4746" s="23">
        <f>VLOOKUP(F4746,'[1]Goa Member''s Details Revised'!$C$2:$AO$7385,5,0)</f>
        <v>20000</v>
      </c>
      <c r="P4746" s="23">
        <v>20000</v>
      </c>
      <c r="Q4746" s="23" t="str">
        <f>VLOOKUP(F4746,'[1]Goa Member''s Details Revised'!$C$2:$AO$7385,8,0)</f>
        <v>I.R.M</v>
      </c>
      <c r="R4746" s="23">
        <f t="shared" si="367"/>
        <v>0</v>
      </c>
      <c r="S4746" s="21">
        <f t="shared" si="368"/>
        <v>33</v>
      </c>
      <c r="T4746" s="23">
        <f t="shared" si="370"/>
        <v>16000</v>
      </c>
      <c r="U4746" s="23">
        <f t="shared" si="371"/>
        <v>13333.333333333332</v>
      </c>
      <c r="V4746" s="23">
        <f t="shared" si="369"/>
        <v>16000</v>
      </c>
      <c r="W4746" s="23"/>
      <c r="X4746" s="21"/>
      <c r="Y4746" s="24" t="str">
        <f>VLOOKUP(F4746,'[1]Goa Member''s Details Revised'!$C$2:$AO$7385,12,0)</f>
        <v xml:space="preserve">(POD) last communication 07 </v>
      </c>
    </row>
    <row r="4747" spans="2:25" ht="30">
      <c r="B4747" s="20">
        <v>4738</v>
      </c>
      <c r="C4747" s="21"/>
      <c r="D4747" s="21" t="s">
        <v>13170</v>
      </c>
      <c r="E4747" s="21" t="s">
        <v>56</v>
      </c>
      <c r="F4747" s="21" t="s">
        <v>13171</v>
      </c>
      <c r="G4747" s="21"/>
      <c r="H4747" s="22" t="str">
        <f>VLOOKUP(F4747,'[1]Goa Member''s Details Revised'!$C$2:$AO$7385,2,0)</f>
        <v>Purchaser</v>
      </c>
      <c r="I4747" s="21">
        <v>31</v>
      </c>
      <c r="J4747" s="21" t="s">
        <v>58</v>
      </c>
      <c r="K4747" s="21">
        <v>1990</v>
      </c>
      <c r="L4747" s="22" t="str">
        <f>VLOOKUP(F4747,'[1]Goa Member''s Details Revised'!$C$2:$AO$7385,9,0)</f>
        <v>Never</v>
      </c>
      <c r="M4747" s="21" t="s">
        <v>13172</v>
      </c>
      <c r="N4747" s="23">
        <f>VLOOKUP(F4747,'[1]Goa Member''s Details Revised'!$C$2:$AO$7385,5,0)</f>
        <v>35450</v>
      </c>
      <c r="O4747" s="23">
        <f>VLOOKUP(F4747,'[1]Goa Member''s Details Revised'!$C$2:$AO$7385,5,0)</f>
        <v>35450</v>
      </c>
      <c r="P4747" s="23">
        <f>VLOOKUP(F4747,'[1]Goa Member''s Details Revised'!$C$2:$AO$7385,6,0)</f>
        <v>35450</v>
      </c>
      <c r="Q4747" s="23" t="str">
        <f>VLOOKUP(F4747,'[1]Goa Member''s Details Revised'!$C$2:$AO$7385,8,0)</f>
        <v>I.R.M</v>
      </c>
      <c r="R4747" s="23">
        <f t="shared" ref="R4747:R4810" si="372">+O4747-P4747</f>
        <v>0</v>
      </c>
      <c r="S4747" s="21">
        <f t="shared" ref="S4747:S4810" si="373">+$Q$6-K4747</f>
        <v>33</v>
      </c>
      <c r="T4747" s="23">
        <f t="shared" si="370"/>
        <v>28360</v>
      </c>
      <c r="U4747" s="23">
        <f t="shared" si="371"/>
        <v>23633.333333333336</v>
      </c>
      <c r="V4747" s="23">
        <f t="shared" ref="V4747:V4810" si="374">IF(Q4747="regular",0,(P4747-(O4747*20%)))</f>
        <v>28360</v>
      </c>
      <c r="W4747" s="23"/>
      <c r="X4747" s="21"/>
      <c r="Y4747" s="24" t="str">
        <f>VLOOKUP(F4747,'[1]Goa Member''s Details Revised'!$C$2:$AO$7385,12,0)</f>
        <v>we send last reminder in 2012.then we did not receive any reply</v>
      </c>
    </row>
    <row r="4748" spans="2:25">
      <c r="B4748" s="20">
        <v>4739</v>
      </c>
      <c r="C4748" s="21"/>
      <c r="D4748" s="21" t="s">
        <v>13173</v>
      </c>
      <c r="E4748" s="21" t="s">
        <v>56</v>
      </c>
      <c r="F4748" s="21" t="s">
        <v>13174</v>
      </c>
      <c r="G4748" s="21"/>
      <c r="H4748" s="22" t="str">
        <f>VLOOKUP(F4748,'[1]Goa Member''s Details Revised'!$C$2:$AO$7385,2,0)</f>
        <v>Purchaser</v>
      </c>
      <c r="I4748" s="21">
        <v>7</v>
      </c>
      <c r="J4748" s="21" t="s">
        <v>65</v>
      </c>
      <c r="K4748" s="21">
        <v>1991</v>
      </c>
      <c r="L4748" s="22" t="str">
        <f>VLOOKUP(F4748,'[1]Goa Member''s Details Revised'!$C$2:$AO$7385,9,0)</f>
        <v>Never</v>
      </c>
      <c r="M4748" s="21" t="s">
        <v>13175</v>
      </c>
      <c r="N4748" s="23">
        <f>VLOOKUP(F4748,'[1]Goa Member''s Details Revised'!$C$2:$AO$7385,5,0)</f>
        <v>34000</v>
      </c>
      <c r="O4748" s="23">
        <f>VLOOKUP(F4748,'[1]Goa Member''s Details Revised'!$C$2:$AO$7385,5,0)</f>
        <v>34000</v>
      </c>
      <c r="P4748" s="23">
        <f>VLOOKUP(F4748,'[1]Goa Member''s Details Revised'!$C$2:$AO$7385,6,0)</f>
        <v>35450</v>
      </c>
      <c r="Q4748" s="23" t="str">
        <f>VLOOKUP(F4748,'[1]Goa Member''s Details Revised'!$C$2:$AO$7385,8,0)</f>
        <v>I.R.M</v>
      </c>
      <c r="R4748" s="23">
        <f t="shared" si="372"/>
        <v>-1450</v>
      </c>
      <c r="S4748" s="21">
        <f t="shared" si="373"/>
        <v>32</v>
      </c>
      <c r="T4748" s="23">
        <f t="shared" si="370"/>
        <v>28360</v>
      </c>
      <c r="U4748" s="23">
        <f t="shared" si="371"/>
        <v>23991.414141414141</v>
      </c>
      <c r="V4748" s="23">
        <f t="shared" si="374"/>
        <v>28650</v>
      </c>
      <c r="W4748" s="23"/>
      <c r="X4748" s="21"/>
      <c r="Y4748" s="24" t="str">
        <f>VLOOKUP(F4748,'[1]Goa Member''s Details Revised'!$C$2:$AO$7385,12,0)</f>
        <v xml:space="preserve">(POD) last communication 07 </v>
      </c>
    </row>
    <row r="4749" spans="2:25">
      <c r="B4749" s="20">
        <v>4740</v>
      </c>
      <c r="C4749" s="21"/>
      <c r="D4749" s="21" t="s">
        <v>13176</v>
      </c>
      <c r="E4749" s="21" t="s">
        <v>56</v>
      </c>
      <c r="F4749" s="21" t="s">
        <v>13177</v>
      </c>
      <c r="G4749" s="21"/>
      <c r="H4749" s="22" t="str">
        <f>VLOOKUP(F4749,'[1]Goa Member''s Details Revised'!$C$2:$AO$7385,2,0)</f>
        <v>Purchaser</v>
      </c>
      <c r="I4749" s="21">
        <v>9</v>
      </c>
      <c r="J4749" s="21" t="s">
        <v>65</v>
      </c>
      <c r="K4749" s="21">
        <v>1991</v>
      </c>
      <c r="L4749" s="22">
        <f>VLOOKUP(F4749,'[1]Goa Member''s Details Revised'!$C$2:$AO$7385,9,0)</f>
        <v>2009</v>
      </c>
      <c r="M4749" s="21" t="s">
        <v>13178</v>
      </c>
      <c r="N4749" s="23">
        <f>VLOOKUP(F4749,'[1]Goa Member''s Details Revised'!$C$2:$AO$7385,5,0)</f>
        <v>20000</v>
      </c>
      <c r="O4749" s="23">
        <f>VLOOKUP(F4749,'[1]Goa Member''s Details Revised'!$C$2:$AO$7385,5,0)</f>
        <v>20000</v>
      </c>
      <c r="P4749" s="23">
        <f>VLOOKUP(F4749,'[1]Goa Member''s Details Revised'!$C$2:$AO$7385,6,0)</f>
        <v>20850</v>
      </c>
      <c r="Q4749" s="23" t="str">
        <f>VLOOKUP(F4749,'[1]Goa Member''s Details Revised'!$C$2:$AO$7385,8,0)</f>
        <v>R.M</v>
      </c>
      <c r="R4749" s="23">
        <f t="shared" si="372"/>
        <v>-850</v>
      </c>
      <c r="S4749" s="21">
        <f t="shared" si="373"/>
        <v>32</v>
      </c>
      <c r="T4749" s="23">
        <f t="shared" si="370"/>
        <v>16680</v>
      </c>
      <c r="U4749" s="23">
        <f t="shared" si="371"/>
        <v>14110.60606060606</v>
      </c>
      <c r="V4749" s="23">
        <f t="shared" si="374"/>
        <v>16850</v>
      </c>
      <c r="W4749" s="23"/>
      <c r="X4749" s="21"/>
      <c r="Y4749" s="24" t="str">
        <f>VLOOKUP(F4749,'[1]Goa Member''s Details Revised'!$C$2:$AO$7385,12,0)</f>
        <v>send perform invoice so Last Communication Till 2011</v>
      </c>
    </row>
    <row r="4750" spans="2:25">
      <c r="B4750" s="20">
        <v>4741</v>
      </c>
      <c r="C4750" s="21"/>
      <c r="D4750" s="21" t="s">
        <v>13179</v>
      </c>
      <c r="E4750" s="21" t="s">
        <v>56</v>
      </c>
      <c r="F4750" s="21" t="s">
        <v>13180</v>
      </c>
      <c r="G4750" s="21"/>
      <c r="H4750" s="22" t="str">
        <f>VLOOKUP(F4750,'[1]Goa Member''s Details Revised'!$C$2:$AO$7385,2,0)</f>
        <v>D. Purchaser</v>
      </c>
      <c r="I4750" s="21">
        <v>8</v>
      </c>
      <c r="J4750" s="21" t="s">
        <v>207</v>
      </c>
      <c r="K4750" s="21">
        <v>1991</v>
      </c>
      <c r="L4750" s="22" t="str">
        <f>VLOOKUP(F4750,'[1]Goa Member''s Details Revised'!$C$2:$AO$7385,9,0)</f>
        <v>Never</v>
      </c>
      <c r="M4750" s="21" t="s">
        <v>13181</v>
      </c>
      <c r="N4750" s="23">
        <f>VLOOKUP(F4750,'[1]Goa Member''s Details Revised'!$C$2:$AO$7385,5,0)</f>
        <v>34000</v>
      </c>
      <c r="O4750" s="23">
        <f>VLOOKUP(F4750,'[1]Goa Member''s Details Revised'!$C$2:$AO$7385,5,0)</f>
        <v>34000</v>
      </c>
      <c r="P4750" s="23">
        <v>34000</v>
      </c>
      <c r="Q4750" s="23" t="str">
        <f>VLOOKUP(F4750,'[1]Goa Member''s Details Revised'!$C$2:$AO$7385,8,0)</f>
        <v>I.R.M</v>
      </c>
      <c r="R4750" s="23">
        <f t="shared" si="372"/>
        <v>0</v>
      </c>
      <c r="S4750" s="21">
        <f t="shared" si="373"/>
        <v>32</v>
      </c>
      <c r="T4750" s="23">
        <f t="shared" si="370"/>
        <v>27200</v>
      </c>
      <c r="U4750" s="23">
        <f t="shared" si="371"/>
        <v>23010.101010101011</v>
      </c>
      <c r="V4750" s="23">
        <f t="shared" si="374"/>
        <v>27200</v>
      </c>
      <c r="W4750" s="23"/>
      <c r="X4750" s="21"/>
      <c r="Y4750" s="24" t="str">
        <f>VLOOKUP(F4750,'[1]Goa Member''s Details Revised'!$C$2:$AO$7385,12,0)</f>
        <v>last communication 91</v>
      </c>
    </row>
    <row r="4751" spans="2:25">
      <c r="B4751" s="20">
        <v>4742</v>
      </c>
      <c r="C4751" s="21"/>
      <c r="D4751" s="21" t="s">
        <v>13182</v>
      </c>
      <c r="E4751" s="21" t="s">
        <v>56</v>
      </c>
      <c r="F4751" s="21" t="s">
        <v>13183</v>
      </c>
      <c r="G4751" s="21"/>
      <c r="H4751" s="22" t="s">
        <v>13184</v>
      </c>
      <c r="I4751" s="21">
        <v>14</v>
      </c>
      <c r="J4751" s="21" t="s">
        <v>207</v>
      </c>
      <c r="K4751" s="21">
        <v>1991</v>
      </c>
      <c r="L4751" s="22" t="s">
        <v>187</v>
      </c>
      <c r="M4751" s="21" t="s">
        <v>13185</v>
      </c>
      <c r="N4751" s="23">
        <v>34000</v>
      </c>
      <c r="O4751" s="23">
        <v>35450</v>
      </c>
      <c r="P4751" s="23">
        <v>0</v>
      </c>
      <c r="Q4751" s="23" t="s">
        <v>47</v>
      </c>
      <c r="R4751" s="23">
        <f t="shared" si="372"/>
        <v>35450</v>
      </c>
      <c r="S4751" s="21">
        <f t="shared" si="373"/>
        <v>32</v>
      </c>
      <c r="T4751" s="23">
        <f t="shared" si="370"/>
        <v>0</v>
      </c>
      <c r="U4751" s="23">
        <f t="shared" si="371"/>
        <v>0</v>
      </c>
      <c r="V4751" s="23">
        <f t="shared" si="374"/>
        <v>-7090</v>
      </c>
      <c r="W4751" s="23"/>
      <c r="X4751" s="21"/>
      <c r="Y4751" s="24" t="s">
        <v>1077</v>
      </c>
    </row>
    <row r="4752" spans="2:25">
      <c r="B4752" s="20">
        <v>4743</v>
      </c>
      <c r="C4752" s="21"/>
      <c r="D4752" s="21" t="s">
        <v>13186</v>
      </c>
      <c r="E4752" s="21" t="s">
        <v>56</v>
      </c>
      <c r="F4752" s="21" t="s">
        <v>13187</v>
      </c>
      <c r="G4752" s="21"/>
      <c r="H4752" s="22" t="str">
        <f>VLOOKUP(F4752,'[1]Goa Member''s Details Revised'!$C$2:$AO$7385,2,0)</f>
        <v>D. Purchaser</v>
      </c>
      <c r="I4752" s="21">
        <v>16</v>
      </c>
      <c r="J4752" s="21" t="s">
        <v>207</v>
      </c>
      <c r="K4752" s="21">
        <v>1991</v>
      </c>
      <c r="L4752" s="22" t="str">
        <f>VLOOKUP(F4752,'[1]Goa Member''s Details Revised'!$C$2:$AO$7385,9,0)</f>
        <v>Never</v>
      </c>
      <c r="M4752" s="21" t="s">
        <v>13188</v>
      </c>
      <c r="N4752" s="23">
        <f>VLOOKUP(F4752,'[1]Goa Member''s Details Revised'!$C$2:$AO$7385,5,0)</f>
        <v>21000</v>
      </c>
      <c r="O4752" s="23">
        <f>VLOOKUP(F4752,'[1]Goa Member''s Details Revised'!$C$2:$AO$7385,5,0)</f>
        <v>21000</v>
      </c>
      <c r="P4752" s="23">
        <f>VLOOKUP(F4752,'[1]Goa Member''s Details Revised'!$C$2:$AO$7385,6,0)</f>
        <v>23700</v>
      </c>
      <c r="Q4752" s="23" t="str">
        <f>VLOOKUP(F4752,'[1]Goa Member''s Details Revised'!$C$2:$AO$7385,8,0)</f>
        <v>I.R.M</v>
      </c>
      <c r="R4752" s="23">
        <f t="shared" si="372"/>
        <v>-2700</v>
      </c>
      <c r="S4752" s="21">
        <f t="shared" si="373"/>
        <v>32</v>
      </c>
      <c r="T4752" s="23">
        <f t="shared" si="370"/>
        <v>18960</v>
      </c>
      <c r="U4752" s="23">
        <f t="shared" si="371"/>
        <v>16039.39393939394</v>
      </c>
      <c r="V4752" s="23">
        <f t="shared" si="374"/>
        <v>19500</v>
      </c>
      <c r="W4752" s="23"/>
      <c r="X4752" s="21"/>
      <c r="Y4752" s="24" t="str">
        <f>VLOOKUP(F4752,'[1]Goa Member''s Details Revised'!$C$2:$AO$7385,12,0)</f>
        <v>no reminders so last communication 2010</v>
      </c>
    </row>
    <row r="4753" spans="2:25" ht="30">
      <c r="B4753" s="20">
        <v>4744</v>
      </c>
      <c r="C4753" s="21"/>
      <c r="D4753" s="21" t="s">
        <v>13189</v>
      </c>
      <c r="E4753" s="21" t="s">
        <v>56</v>
      </c>
      <c r="F4753" s="21" t="s">
        <v>13190</v>
      </c>
      <c r="G4753" s="21"/>
      <c r="H4753" s="22" t="str">
        <f>VLOOKUP(F4753,'[1]Goa Member''s Details Revised'!$C$2:$AO$7385,2,0)</f>
        <v>D. Purchaser</v>
      </c>
      <c r="I4753" s="21">
        <v>16</v>
      </c>
      <c r="J4753" s="21" t="s">
        <v>207</v>
      </c>
      <c r="K4753" s="21">
        <v>1991</v>
      </c>
      <c r="L4753" s="22">
        <f>VLOOKUP(F4753,'[1]Goa Member''s Details Revised'!$C$2:$AO$7385,9,0)</f>
        <v>2010</v>
      </c>
      <c r="M4753" s="21" t="s">
        <v>13191</v>
      </c>
      <c r="N4753" s="23">
        <f>VLOOKUP(F4753,'[1]Goa Member''s Details Revised'!$C$2:$AO$7385,5,0)</f>
        <v>20000</v>
      </c>
      <c r="O4753" s="23">
        <f>VLOOKUP(F4753,'[1]Goa Member''s Details Revised'!$C$2:$AO$7385,5,0)</f>
        <v>20000</v>
      </c>
      <c r="P4753" s="23">
        <f>VLOOKUP(F4753,'[1]Goa Member''s Details Revised'!$C$2:$AO$7385,6,0)</f>
        <v>20850</v>
      </c>
      <c r="Q4753" s="23" t="str">
        <f>VLOOKUP(F4753,'[1]Goa Member''s Details Revised'!$C$2:$AO$7385,8,0)</f>
        <v>R.M</v>
      </c>
      <c r="R4753" s="23">
        <f t="shared" si="372"/>
        <v>-850</v>
      </c>
      <c r="S4753" s="21">
        <f t="shared" si="373"/>
        <v>32</v>
      </c>
      <c r="T4753" s="23">
        <f t="shared" si="370"/>
        <v>16680</v>
      </c>
      <c r="U4753" s="23">
        <f t="shared" si="371"/>
        <v>14110.60606060606</v>
      </c>
      <c r="V4753" s="23">
        <f t="shared" si="374"/>
        <v>16850</v>
      </c>
      <c r="W4753" s="23"/>
      <c r="X4753" s="21"/>
      <c r="Y4753" s="24" t="str">
        <f>VLOOKUP(F4753,'[1]Goa Member''s Details Revised'!$C$2:$AO$7385,12,0)</f>
        <v>we send last reminder in 2012.then we did not receive any reply</v>
      </c>
    </row>
    <row r="4754" spans="2:25">
      <c r="B4754" s="20">
        <v>4745</v>
      </c>
      <c r="C4754" s="21"/>
      <c r="D4754" s="21" t="s">
        <v>13192</v>
      </c>
      <c r="E4754" s="21" t="s">
        <v>56</v>
      </c>
      <c r="F4754" s="21" t="s">
        <v>13193</v>
      </c>
      <c r="G4754" s="21"/>
      <c r="H4754" s="22" t="str">
        <f>VLOOKUP(F4754,'[1]Goa Member''s Details Revised'!$C$2:$AO$7385,2,0)</f>
        <v>D. Purchaser</v>
      </c>
      <c r="I4754" s="21">
        <v>18</v>
      </c>
      <c r="J4754" s="21" t="s">
        <v>207</v>
      </c>
      <c r="K4754" s="21">
        <v>1991</v>
      </c>
      <c r="L4754" s="22" t="str">
        <f>VLOOKUP(F4754,'[1]Goa Member''s Details Revised'!$C$2:$AO$7385,9,0)</f>
        <v>Never</v>
      </c>
      <c r="M4754" s="21" t="s">
        <v>478</v>
      </c>
      <c r="N4754" s="23">
        <f>VLOOKUP(F4754,'[1]Goa Member''s Details Revised'!$C$2:$AO$7385,5,0)</f>
        <v>23700</v>
      </c>
      <c r="O4754" s="23">
        <f>VLOOKUP(F4754,'[1]Goa Member''s Details Revised'!$C$2:$AO$7385,5,0)</f>
        <v>23700</v>
      </c>
      <c r="P4754" s="23">
        <f>VLOOKUP(F4754,'[1]Goa Member''s Details Revised'!$C$2:$AO$7385,6,0)</f>
        <v>23305</v>
      </c>
      <c r="Q4754" s="23" t="str">
        <f>VLOOKUP(F4754,'[1]Goa Member''s Details Revised'!$C$2:$AO$7385,8,0)</f>
        <v>outstanding</v>
      </c>
      <c r="R4754" s="23">
        <f t="shared" si="372"/>
        <v>395</v>
      </c>
      <c r="S4754" s="21">
        <f t="shared" si="373"/>
        <v>32</v>
      </c>
      <c r="T4754" s="23">
        <f t="shared" si="370"/>
        <v>18644</v>
      </c>
      <c r="U4754" s="23">
        <f t="shared" si="371"/>
        <v>15772.070707070707</v>
      </c>
      <c r="V4754" s="23">
        <f t="shared" si="374"/>
        <v>18565</v>
      </c>
      <c r="W4754" s="23"/>
      <c r="X4754" s="21"/>
      <c r="Y4754" s="24" t="str">
        <f>VLOOKUP(F4754,'[1]Goa Member''s Details Revised'!$C$2:$AO$7385,12,0)</f>
        <v>(POD) last communication 07 (Outstanding Rs.395/-)</v>
      </c>
    </row>
    <row r="4755" spans="2:25" ht="30">
      <c r="B4755" s="20">
        <v>4746</v>
      </c>
      <c r="C4755" s="21"/>
      <c r="D4755" s="21" t="s">
        <v>13194</v>
      </c>
      <c r="E4755" s="21" t="s">
        <v>56</v>
      </c>
      <c r="F4755" s="21" t="s">
        <v>13195</v>
      </c>
      <c r="G4755" s="21"/>
      <c r="H4755" s="22" t="str">
        <f>VLOOKUP(F4755,'[1]Goa Member''s Details Revised'!$C$2:$AO$7385,2,0)</f>
        <v>D. Purchaser</v>
      </c>
      <c r="I4755" s="21">
        <v>14</v>
      </c>
      <c r="J4755" s="21" t="s">
        <v>245</v>
      </c>
      <c r="K4755" s="21">
        <v>1991</v>
      </c>
      <c r="L4755" s="22" t="str">
        <f>VLOOKUP(F4755,'[1]Goa Member''s Details Revised'!$C$2:$AO$7385,9,0)</f>
        <v>Never</v>
      </c>
      <c r="M4755" s="21" t="s">
        <v>13196</v>
      </c>
      <c r="N4755" s="23">
        <f>VLOOKUP(F4755,'[1]Goa Member''s Details Revised'!$C$2:$AO$7385,5,0)</f>
        <v>34000</v>
      </c>
      <c r="O4755" s="23">
        <f>VLOOKUP(F4755,'[1]Goa Member''s Details Revised'!$C$2:$AO$7385,5,0)</f>
        <v>34000</v>
      </c>
      <c r="P4755" s="23">
        <f>VLOOKUP(F4755,'[1]Goa Member''s Details Revised'!$C$2:$AO$7385,6,0)</f>
        <v>35450</v>
      </c>
      <c r="Q4755" s="23" t="str">
        <f>VLOOKUP(F4755,'[1]Goa Member''s Details Revised'!$C$2:$AO$7385,8,0)</f>
        <v>I.R.M</v>
      </c>
      <c r="R4755" s="23">
        <f t="shared" si="372"/>
        <v>-1450</v>
      </c>
      <c r="S4755" s="21">
        <f t="shared" si="373"/>
        <v>32</v>
      </c>
      <c r="T4755" s="23">
        <f t="shared" si="370"/>
        <v>28360</v>
      </c>
      <c r="U4755" s="23">
        <f t="shared" si="371"/>
        <v>23991.414141414141</v>
      </c>
      <c r="V4755" s="23">
        <f t="shared" si="374"/>
        <v>28650</v>
      </c>
      <c r="W4755" s="23"/>
      <c r="X4755" s="21"/>
      <c r="Y4755" s="24" t="str">
        <f>VLOOKUP(F4755,'[1]Goa Member''s Details Revised'!$C$2:$AO$7385,12,0)</f>
        <v>Last communication 28/3/2019 telephonic conversation regarding for Status of membership</v>
      </c>
    </row>
    <row r="4756" spans="2:25">
      <c r="B4756" s="20">
        <v>4747</v>
      </c>
      <c r="C4756" s="21"/>
      <c r="D4756" s="21" t="s">
        <v>13197</v>
      </c>
      <c r="E4756" s="21" t="s">
        <v>56</v>
      </c>
      <c r="F4756" s="21" t="s">
        <v>13198</v>
      </c>
      <c r="G4756" s="21"/>
      <c r="H4756" s="22" t="str">
        <f>VLOOKUP(F4756,'[1]Goa Member''s Details Revised'!$C$2:$AO$7385,2,0)</f>
        <v>D. Purchaser</v>
      </c>
      <c r="I4756" s="21">
        <v>16</v>
      </c>
      <c r="J4756" s="21" t="s">
        <v>245</v>
      </c>
      <c r="K4756" s="21">
        <v>1991</v>
      </c>
      <c r="L4756" s="22" t="str">
        <f>VLOOKUP(F4756,'[1]Goa Member''s Details Revised'!$C$2:$AO$7385,9,0)</f>
        <v>Never</v>
      </c>
      <c r="M4756" s="21" t="s">
        <v>13199</v>
      </c>
      <c r="N4756" s="23">
        <f>VLOOKUP(F4756,'[1]Goa Member''s Details Revised'!$C$2:$AO$7385,5,0)</f>
        <v>26500</v>
      </c>
      <c r="O4756" s="23">
        <f>VLOOKUP(F4756,'[1]Goa Member''s Details Revised'!$C$2:$AO$7385,5,0)</f>
        <v>26500</v>
      </c>
      <c r="P4756" s="23">
        <f>VLOOKUP(F4756,'[1]Goa Member''s Details Revised'!$C$2:$AO$7385,6,0)</f>
        <v>27650</v>
      </c>
      <c r="Q4756" s="23" t="str">
        <f>VLOOKUP(F4756,'[1]Goa Member''s Details Revised'!$C$2:$AO$7385,8,0)</f>
        <v>I.R.M</v>
      </c>
      <c r="R4756" s="23">
        <f t="shared" si="372"/>
        <v>-1150</v>
      </c>
      <c r="S4756" s="21">
        <f t="shared" si="373"/>
        <v>32</v>
      </c>
      <c r="T4756" s="23">
        <f t="shared" si="370"/>
        <v>22120</v>
      </c>
      <c r="U4756" s="23">
        <f t="shared" si="371"/>
        <v>18712.626262626261</v>
      </c>
      <c r="V4756" s="23">
        <f t="shared" si="374"/>
        <v>22350</v>
      </c>
      <c r="W4756" s="23"/>
      <c r="X4756" s="21"/>
      <c r="Y4756" s="24" t="str">
        <f>VLOOKUP(F4756,'[1]Goa Member''s Details Revised'!$C$2:$AO$7385,12,0)</f>
        <v>no reminders so last communication 2013</v>
      </c>
    </row>
    <row r="4757" spans="2:25" ht="30">
      <c r="B4757" s="20">
        <v>4748</v>
      </c>
      <c r="C4757" s="21"/>
      <c r="D4757" s="21" t="s">
        <v>13200</v>
      </c>
      <c r="E4757" s="21" t="s">
        <v>56</v>
      </c>
      <c r="F4757" s="21" t="s">
        <v>13201</v>
      </c>
      <c r="G4757" s="21"/>
      <c r="H4757" s="22" t="str">
        <f>VLOOKUP(F4757,'[1]Goa Member''s Details Revised'!$C$2:$AO$7385,2,0)</f>
        <v>D. Purchaser</v>
      </c>
      <c r="I4757" s="21">
        <v>27</v>
      </c>
      <c r="J4757" s="21" t="s">
        <v>245</v>
      </c>
      <c r="K4757" s="21">
        <v>1991</v>
      </c>
      <c r="L4757" s="22" t="str">
        <f>VLOOKUP(F4757,'[1]Goa Member''s Details Revised'!$C$2:$AO$7385,9,0)</f>
        <v>Never</v>
      </c>
      <c r="M4757" s="21" t="s">
        <v>13202</v>
      </c>
      <c r="N4757" s="23">
        <f>VLOOKUP(F4757,'[1]Goa Member''s Details Revised'!$C$2:$AO$7385,5,0)</f>
        <v>26500</v>
      </c>
      <c r="O4757" s="23">
        <f>VLOOKUP(F4757,'[1]Goa Member''s Details Revised'!$C$2:$AO$7385,5,0)</f>
        <v>26500</v>
      </c>
      <c r="P4757" s="23">
        <f>VLOOKUP(F4757,'[1]Goa Member''s Details Revised'!$C$2:$AO$7385,6,0)</f>
        <v>27650</v>
      </c>
      <c r="Q4757" s="23" t="str">
        <f>VLOOKUP(F4757,'[1]Goa Member''s Details Revised'!$C$2:$AO$7385,8,0)</f>
        <v>I.R.M</v>
      </c>
      <c r="R4757" s="23">
        <f t="shared" si="372"/>
        <v>-1150</v>
      </c>
      <c r="S4757" s="21">
        <f t="shared" si="373"/>
        <v>32</v>
      </c>
      <c r="T4757" s="23">
        <f t="shared" si="370"/>
        <v>22120</v>
      </c>
      <c r="U4757" s="23">
        <f t="shared" si="371"/>
        <v>18712.626262626261</v>
      </c>
      <c r="V4757" s="23">
        <f t="shared" si="374"/>
        <v>22350</v>
      </c>
      <c r="W4757" s="23"/>
      <c r="X4757" s="21"/>
      <c r="Y4757" s="24" t="str">
        <f>VLOOKUP(F4757,'[1]Goa Member''s Details Revised'!$C$2:$AO$7385,12,0)</f>
        <v>we send last reminder in 2012.then we did not receive any reply</v>
      </c>
    </row>
    <row r="4758" spans="2:25" ht="30">
      <c r="B4758" s="20">
        <v>4749</v>
      </c>
      <c r="C4758" s="21"/>
      <c r="D4758" s="21" t="s">
        <v>13203</v>
      </c>
      <c r="E4758" s="21" t="s">
        <v>56</v>
      </c>
      <c r="F4758" s="21" t="s">
        <v>13204</v>
      </c>
      <c r="G4758" s="21"/>
      <c r="H4758" s="22" t="str">
        <f>VLOOKUP(F4758,'[1]Goa Member''s Details Revised'!$C$2:$AO$7385,2,0)</f>
        <v>D. Purchaser</v>
      </c>
      <c r="I4758" s="21">
        <v>31</v>
      </c>
      <c r="J4758" s="21" t="s">
        <v>245</v>
      </c>
      <c r="K4758" s="21">
        <v>1991</v>
      </c>
      <c r="L4758" s="22" t="str">
        <f>VLOOKUP(F4758,'[1]Goa Member''s Details Revised'!$C$2:$AO$7385,9,0)</f>
        <v>Never</v>
      </c>
      <c r="M4758" s="21" t="s">
        <v>13205</v>
      </c>
      <c r="N4758" s="23">
        <f>VLOOKUP(F4758,'[1]Goa Member''s Details Revised'!$C$2:$AO$7385,5,0)</f>
        <v>17500</v>
      </c>
      <c r="O4758" s="23">
        <f>VLOOKUP(F4758,'[1]Goa Member''s Details Revised'!$C$2:$AO$7385,5,0)</f>
        <v>17500</v>
      </c>
      <c r="P4758" s="23">
        <f>VLOOKUP(F4758,'[1]Goa Member''s Details Revised'!$C$2:$AO$7385,6,0)</f>
        <v>18000</v>
      </c>
      <c r="Q4758" s="23" t="str">
        <f>VLOOKUP(F4758,'[1]Goa Member''s Details Revised'!$C$2:$AO$7385,8,0)</f>
        <v>I.R.M</v>
      </c>
      <c r="R4758" s="23">
        <f t="shared" si="372"/>
        <v>-500</v>
      </c>
      <c r="S4758" s="21">
        <f t="shared" si="373"/>
        <v>32</v>
      </c>
      <c r="T4758" s="23">
        <f t="shared" si="370"/>
        <v>14400</v>
      </c>
      <c r="U4758" s="23">
        <f t="shared" si="371"/>
        <v>12181.818181818182</v>
      </c>
      <c r="V4758" s="23">
        <f t="shared" si="374"/>
        <v>14500</v>
      </c>
      <c r="W4758" s="23"/>
      <c r="X4758" s="21"/>
      <c r="Y4758" s="24" t="str">
        <f>VLOOKUP(F4758,'[1]Goa Member''s Details Revised'!$C$2:$AO$7385,12,0)</f>
        <v>we send last reminder in 2012.then we did not receive any reply</v>
      </c>
    </row>
    <row r="4759" spans="2:25" ht="30">
      <c r="B4759" s="20">
        <v>4750</v>
      </c>
      <c r="C4759" s="21"/>
      <c r="D4759" s="21" t="s">
        <v>13206</v>
      </c>
      <c r="E4759" s="21" t="s">
        <v>56</v>
      </c>
      <c r="F4759" s="21" t="s">
        <v>13207</v>
      </c>
      <c r="G4759" s="21"/>
      <c r="H4759" s="22" t="str">
        <f>VLOOKUP(F4759,'[1]Goa Member''s Details Revised'!$C$2:$AO$7385,2,0)</f>
        <v>D. Purchaser</v>
      </c>
      <c r="I4759" s="21">
        <v>30</v>
      </c>
      <c r="J4759" s="21" t="s">
        <v>245</v>
      </c>
      <c r="K4759" s="21">
        <v>1991</v>
      </c>
      <c r="L4759" s="22" t="str">
        <f>VLOOKUP(F4759,'[1]Goa Member''s Details Revised'!$C$2:$AO$7385,9,0)</f>
        <v>Never</v>
      </c>
      <c r="M4759" s="21" t="s">
        <v>13208</v>
      </c>
      <c r="N4759" s="23">
        <f>VLOOKUP(F4759,'[1]Goa Member''s Details Revised'!$C$2:$AO$7385,5,0)</f>
        <v>34000</v>
      </c>
      <c r="O4759" s="23">
        <f>VLOOKUP(F4759,'[1]Goa Member''s Details Revised'!$C$2:$AO$7385,5,0)</f>
        <v>34000</v>
      </c>
      <c r="P4759" s="23">
        <f>VLOOKUP(F4759,'[1]Goa Member''s Details Revised'!$C$2:$AO$7385,6,0)</f>
        <v>35450</v>
      </c>
      <c r="Q4759" s="23" t="str">
        <f>VLOOKUP(F4759,'[1]Goa Member''s Details Revised'!$C$2:$AO$7385,8,0)</f>
        <v>I.R.M</v>
      </c>
      <c r="R4759" s="23">
        <f t="shared" si="372"/>
        <v>-1450</v>
      </c>
      <c r="S4759" s="21">
        <f t="shared" si="373"/>
        <v>32</v>
      </c>
      <c r="T4759" s="23">
        <f t="shared" si="370"/>
        <v>28360</v>
      </c>
      <c r="U4759" s="23">
        <f t="shared" si="371"/>
        <v>23991.414141414141</v>
      </c>
      <c r="V4759" s="23">
        <f t="shared" si="374"/>
        <v>28650</v>
      </c>
      <c r="W4759" s="23"/>
      <c r="X4759" s="21"/>
      <c r="Y4759" s="24" t="str">
        <f>VLOOKUP(F4759,'[1]Goa Member''s Details Revised'!$C$2:$AO$7385,12,0)</f>
        <v>we send last reminder in 2012.then we did not receive any reply</v>
      </c>
    </row>
    <row r="4760" spans="2:25" ht="30">
      <c r="B4760" s="20">
        <v>4751</v>
      </c>
      <c r="C4760" s="21"/>
      <c r="D4760" s="21" t="s">
        <v>13209</v>
      </c>
      <c r="E4760" s="21" t="s">
        <v>56</v>
      </c>
      <c r="F4760" s="21" t="s">
        <v>13210</v>
      </c>
      <c r="G4760" s="21"/>
      <c r="H4760" s="22" t="str">
        <f>VLOOKUP(F4760,'[1]Goa Member''s Details Revised'!$C$2:$AO$7385,2,0)</f>
        <v>D. Purchaser</v>
      </c>
      <c r="I4760" s="21">
        <v>4</v>
      </c>
      <c r="J4760" s="21" t="s">
        <v>286</v>
      </c>
      <c r="K4760" s="21">
        <v>1991</v>
      </c>
      <c r="L4760" s="22" t="str">
        <f>VLOOKUP(F4760,'[1]Goa Member''s Details Revised'!$C$2:$AO$7385,9,0)</f>
        <v>Never</v>
      </c>
      <c r="M4760" s="21" t="s">
        <v>13211</v>
      </c>
      <c r="N4760" s="23">
        <f>VLOOKUP(F4760,'[1]Goa Member''s Details Revised'!$C$2:$AO$7385,5,0)</f>
        <v>31200</v>
      </c>
      <c r="O4760" s="23">
        <f>VLOOKUP(F4760,'[1]Goa Member''s Details Revised'!$C$2:$AO$7385,5,0)</f>
        <v>31200</v>
      </c>
      <c r="P4760" s="23">
        <f>VLOOKUP(F4760,'[1]Goa Member''s Details Revised'!$C$2:$AO$7385,6,0)</f>
        <v>31200</v>
      </c>
      <c r="Q4760" s="23" t="str">
        <f>VLOOKUP(F4760,'[1]Goa Member''s Details Revised'!$C$2:$AO$7385,8,0)</f>
        <v>I.R.M</v>
      </c>
      <c r="R4760" s="23">
        <f t="shared" si="372"/>
        <v>0</v>
      </c>
      <c r="S4760" s="21">
        <f t="shared" si="373"/>
        <v>32</v>
      </c>
      <c r="T4760" s="23">
        <f t="shared" si="370"/>
        <v>24960</v>
      </c>
      <c r="U4760" s="23">
        <f t="shared" si="371"/>
        <v>21115.151515151516</v>
      </c>
      <c r="V4760" s="23">
        <f t="shared" si="374"/>
        <v>24960</v>
      </c>
      <c r="W4760" s="23"/>
      <c r="X4760" s="21"/>
      <c r="Y4760" s="24" t="str">
        <f>VLOOKUP(F4760,'[1]Goa Member''s Details Revised'!$C$2:$AO$7385,12,0)</f>
        <v>we send last reminder in 2012.then we did not receive any reply</v>
      </c>
    </row>
    <row r="4761" spans="2:25" ht="30">
      <c r="B4761" s="20">
        <v>4752</v>
      </c>
      <c r="C4761" s="21"/>
      <c r="D4761" s="21" t="s">
        <v>13212</v>
      </c>
      <c r="E4761" s="21" t="s">
        <v>56</v>
      </c>
      <c r="F4761" s="21" t="s">
        <v>13213</v>
      </c>
      <c r="G4761" s="21"/>
      <c r="H4761" s="22" t="str">
        <f>VLOOKUP(F4761,'[1]Goa Member''s Details Revised'!$C$2:$AO$7385,2,0)</f>
        <v>D. Purchaser</v>
      </c>
      <c r="I4761" s="21">
        <v>4</v>
      </c>
      <c r="J4761" s="21" t="s">
        <v>286</v>
      </c>
      <c r="K4761" s="21">
        <v>1991</v>
      </c>
      <c r="L4761" s="22" t="str">
        <f>VLOOKUP(F4761,'[1]Goa Member''s Details Revised'!$C$2:$AO$7385,9,0)</f>
        <v>Never</v>
      </c>
      <c r="M4761" s="21" t="s">
        <v>13214</v>
      </c>
      <c r="N4761" s="23">
        <f>VLOOKUP(F4761,'[1]Goa Member''s Details Revised'!$C$2:$AO$7385,5,0)</f>
        <v>17500</v>
      </c>
      <c r="O4761" s="23">
        <f>VLOOKUP(F4761,'[1]Goa Member''s Details Revised'!$C$2:$AO$7385,5,0)</f>
        <v>17500</v>
      </c>
      <c r="P4761" s="23">
        <f>VLOOKUP(F4761,'[1]Goa Member''s Details Revised'!$C$2:$AO$7385,6,0)</f>
        <v>18000</v>
      </c>
      <c r="Q4761" s="23" t="str">
        <f>VLOOKUP(F4761,'[1]Goa Member''s Details Revised'!$C$2:$AO$7385,8,0)</f>
        <v>I.R.M</v>
      </c>
      <c r="R4761" s="23">
        <f t="shared" si="372"/>
        <v>-500</v>
      </c>
      <c r="S4761" s="21">
        <f t="shared" si="373"/>
        <v>32</v>
      </c>
      <c r="T4761" s="23">
        <f t="shared" si="370"/>
        <v>14400</v>
      </c>
      <c r="U4761" s="23">
        <f t="shared" si="371"/>
        <v>12181.818181818182</v>
      </c>
      <c r="V4761" s="23">
        <f t="shared" si="374"/>
        <v>14500</v>
      </c>
      <c r="W4761" s="23"/>
      <c r="X4761" s="21"/>
      <c r="Y4761" s="24" t="str">
        <f>VLOOKUP(F4761,'[1]Goa Member''s Details Revised'!$C$2:$AO$7385,12,0)</f>
        <v>we send last reminder in 2012.then we did not receive any reply</v>
      </c>
    </row>
    <row r="4762" spans="2:25" ht="30">
      <c r="B4762" s="20">
        <v>4753</v>
      </c>
      <c r="C4762" s="21"/>
      <c r="D4762" s="21" t="s">
        <v>13215</v>
      </c>
      <c r="E4762" s="21" t="s">
        <v>56</v>
      </c>
      <c r="F4762" s="21" t="s">
        <v>13216</v>
      </c>
      <c r="G4762" s="21"/>
      <c r="H4762" s="22" t="str">
        <f>VLOOKUP(F4762,'[1]Goa Member''s Details Revised'!$C$2:$AO$7385,2,0)</f>
        <v xml:space="preserve">D. Purchaser </v>
      </c>
      <c r="I4762" s="21">
        <v>30</v>
      </c>
      <c r="J4762" s="21" t="s">
        <v>286</v>
      </c>
      <c r="K4762" s="21">
        <v>1991</v>
      </c>
      <c r="L4762" s="22" t="str">
        <f>VLOOKUP(F4762,'[1]Goa Member''s Details Revised'!$C$2:$AO$7385,9,0)</f>
        <v>never</v>
      </c>
      <c r="M4762" s="21" t="s">
        <v>13217</v>
      </c>
      <c r="N4762" s="23">
        <f>VLOOKUP(F4762,'[1]Goa Member''s Details Revised'!$C$2:$AO$7385,5,0)</f>
        <v>23700</v>
      </c>
      <c r="O4762" s="23">
        <f>VLOOKUP(F4762,'[1]Goa Member''s Details Revised'!$C$2:$AO$7385,5,0)</f>
        <v>23700</v>
      </c>
      <c r="P4762" s="23">
        <f>VLOOKUP(F4762,'[1]Goa Member''s Details Revised'!$C$2:$AO$7385,6,0)</f>
        <v>10665</v>
      </c>
      <c r="Q4762" s="23" t="str">
        <f>VLOOKUP(F4762,'[1]Goa Member''s Details Revised'!$C$2:$AO$7385,8,0)</f>
        <v>Outstanding</v>
      </c>
      <c r="R4762" s="23">
        <f t="shared" si="372"/>
        <v>13035</v>
      </c>
      <c r="S4762" s="21">
        <f t="shared" si="373"/>
        <v>32</v>
      </c>
      <c r="T4762" s="23">
        <f t="shared" si="370"/>
        <v>8532</v>
      </c>
      <c r="U4762" s="23">
        <f t="shared" si="371"/>
        <v>7217.7272727272721</v>
      </c>
      <c r="V4762" s="23">
        <f t="shared" si="374"/>
        <v>5925</v>
      </c>
      <c r="W4762" s="23"/>
      <c r="X4762" s="21"/>
      <c r="Y4762" s="24" t="str">
        <f>VLOOKUP(F4762,'[1]Goa Member''s Details Revised'!$C$2:$AO$7385,12,0)</f>
        <v>last communication 99 (Outstanding Rs 13035/-), application form is not in file</v>
      </c>
    </row>
    <row r="4763" spans="2:25">
      <c r="B4763" s="20">
        <v>4754</v>
      </c>
      <c r="C4763" s="21"/>
      <c r="D4763" s="21" t="s">
        <v>13218</v>
      </c>
      <c r="E4763" s="21" t="s">
        <v>56</v>
      </c>
      <c r="F4763" s="21" t="s">
        <v>13219</v>
      </c>
      <c r="G4763" s="21"/>
      <c r="H4763" s="22" t="str">
        <f>VLOOKUP(F4763,'[1]Goa Member''s Details Revised'!$C$2:$AO$7385,2,0)</f>
        <v>D. Purchaser</v>
      </c>
      <c r="I4763" s="21">
        <v>18</v>
      </c>
      <c r="J4763" s="21" t="s">
        <v>353</v>
      </c>
      <c r="K4763" s="21">
        <v>1991</v>
      </c>
      <c r="L4763" s="22" t="str">
        <f>VLOOKUP(F4763,'[1]Goa Member''s Details Revised'!$C$2:$AO$7385,9,0)</f>
        <v>Never</v>
      </c>
      <c r="M4763" s="21" t="s">
        <v>13220</v>
      </c>
      <c r="N4763" s="23">
        <f>VLOOKUP(F4763,'[1]Goa Member''s Details Revised'!$C$2:$AO$7385,5,0)</f>
        <v>20000</v>
      </c>
      <c r="O4763" s="23">
        <f>VLOOKUP(F4763,'[1]Goa Member''s Details Revised'!$C$2:$AO$7385,5,0)</f>
        <v>20000</v>
      </c>
      <c r="P4763" s="23">
        <v>20000</v>
      </c>
      <c r="Q4763" s="23" t="str">
        <f>VLOOKUP(F4763,'[1]Goa Member''s Details Revised'!$C$2:$AO$7385,8,0)</f>
        <v>I.R.M</v>
      </c>
      <c r="R4763" s="23">
        <f t="shared" si="372"/>
        <v>0</v>
      </c>
      <c r="S4763" s="21">
        <f t="shared" si="373"/>
        <v>32</v>
      </c>
      <c r="T4763" s="23">
        <f t="shared" ref="T4763:T4826" si="375">IF(Q4763="regular",((P4763-(P4763/99)*S4763)),(P4763-(P4763*20%)))</f>
        <v>16000</v>
      </c>
      <c r="U4763" s="23">
        <f t="shared" ref="U4763:U4826" si="376">((P4763-(P4763/99)*S4763))</f>
        <v>13535.353535353535</v>
      </c>
      <c r="V4763" s="23">
        <f t="shared" si="374"/>
        <v>16000</v>
      </c>
      <c r="W4763" s="23"/>
      <c r="X4763" s="21"/>
      <c r="Y4763" s="24" t="str">
        <f>VLOOKUP(F4763,'[1]Goa Member''s Details Revised'!$C$2:$AO$7385,12,0)</f>
        <v>last communication 10</v>
      </c>
    </row>
    <row r="4764" spans="2:25">
      <c r="B4764" s="20">
        <v>4755</v>
      </c>
      <c r="C4764" s="21"/>
      <c r="D4764" s="21" t="s">
        <v>13221</v>
      </c>
      <c r="E4764" s="21" t="s">
        <v>56</v>
      </c>
      <c r="F4764" s="21" t="s">
        <v>13222</v>
      </c>
      <c r="G4764" s="21"/>
      <c r="H4764" s="22" t="str">
        <f>VLOOKUP(F4764,'[1]Goa Member''s Details Revised'!$C$2:$AO$7385,2,0)</f>
        <v xml:space="preserve">D. Purchaser </v>
      </c>
      <c r="I4764" s="21">
        <v>21</v>
      </c>
      <c r="J4764" s="21" t="s">
        <v>353</v>
      </c>
      <c r="K4764" s="21">
        <v>1991</v>
      </c>
      <c r="L4764" s="22" t="str">
        <f>VLOOKUP(F4764,'[1]Goa Member''s Details Revised'!$C$2:$AO$7385,9,0)</f>
        <v>Never</v>
      </c>
      <c r="M4764" s="21" t="s">
        <v>13223</v>
      </c>
      <c r="N4764" s="23">
        <f>VLOOKUP(F4764,'[1]Goa Member''s Details Revised'!$C$2:$AO$7385,5,0)</f>
        <v>18000</v>
      </c>
      <c r="O4764" s="23">
        <f>VLOOKUP(F4764,'[1]Goa Member''s Details Revised'!$C$2:$AO$7385,5,0)</f>
        <v>18000</v>
      </c>
      <c r="P4764" s="23">
        <f>VLOOKUP(F4764,'[1]Goa Member''s Details Revised'!$C$2:$AO$7385,6,0)</f>
        <v>18000</v>
      </c>
      <c r="Q4764" s="23" t="str">
        <f>VLOOKUP(F4764,'[1]Goa Member''s Details Revised'!$C$2:$AO$7385,8,0)</f>
        <v>I.R.M</v>
      </c>
      <c r="R4764" s="23">
        <f t="shared" si="372"/>
        <v>0</v>
      </c>
      <c r="S4764" s="21">
        <f t="shared" si="373"/>
        <v>32</v>
      </c>
      <c r="T4764" s="23">
        <f t="shared" si="375"/>
        <v>14400</v>
      </c>
      <c r="U4764" s="23">
        <f t="shared" si="376"/>
        <v>12181.818181818182</v>
      </c>
      <c r="V4764" s="23">
        <f t="shared" si="374"/>
        <v>14400</v>
      </c>
      <c r="W4764" s="23"/>
      <c r="X4764" s="21"/>
      <c r="Y4764" s="24" t="str">
        <f>VLOOKUP(F4764,'[1]Goa Member''s Details Revised'!$C$2:$AO$7385,12,0)</f>
        <v>last communication 2016</v>
      </c>
    </row>
    <row r="4765" spans="2:25" ht="30">
      <c r="B4765" s="20">
        <v>4756</v>
      </c>
      <c r="C4765" s="21"/>
      <c r="D4765" s="21" t="s">
        <v>13224</v>
      </c>
      <c r="E4765" s="21" t="s">
        <v>56</v>
      </c>
      <c r="F4765" s="21" t="s">
        <v>13225</v>
      </c>
      <c r="G4765" s="21"/>
      <c r="H4765" s="22" t="str">
        <f>VLOOKUP(F4765,'[1]Goa Member''s Details Revised'!$C$2:$AO$7385,2,0)</f>
        <v xml:space="preserve">D. Purchaser </v>
      </c>
      <c r="I4765" s="21">
        <v>21</v>
      </c>
      <c r="J4765" s="21" t="s">
        <v>353</v>
      </c>
      <c r="K4765" s="21">
        <v>1991</v>
      </c>
      <c r="L4765" s="22" t="str">
        <f>VLOOKUP(F4765,'[1]Goa Member''s Details Revised'!$C$2:$AO$7385,9,0)</f>
        <v>Never</v>
      </c>
      <c r="M4765" s="21" t="s">
        <v>13226</v>
      </c>
      <c r="N4765" s="23">
        <f>VLOOKUP(F4765,'[1]Goa Member''s Details Revised'!$C$2:$AO$7385,5,0)</f>
        <v>27000</v>
      </c>
      <c r="O4765" s="23">
        <f>VLOOKUP(F4765,'[1]Goa Member''s Details Revised'!$C$2:$AO$7385,5,0)</f>
        <v>27000</v>
      </c>
      <c r="P4765" s="23">
        <f>VLOOKUP(F4765,'[1]Goa Member''s Details Revised'!$C$2:$AO$7385,6,0)</f>
        <v>31200</v>
      </c>
      <c r="Q4765" s="23" t="str">
        <f>VLOOKUP(F4765,'[1]Goa Member''s Details Revised'!$C$2:$AO$7385,8,0)</f>
        <v>I.R.M</v>
      </c>
      <c r="R4765" s="23">
        <f t="shared" si="372"/>
        <v>-4200</v>
      </c>
      <c r="S4765" s="21">
        <f t="shared" si="373"/>
        <v>32</v>
      </c>
      <c r="T4765" s="23">
        <f t="shared" si="375"/>
        <v>24960</v>
      </c>
      <c r="U4765" s="23">
        <f t="shared" si="376"/>
        <v>21115.151515151516</v>
      </c>
      <c r="V4765" s="23">
        <f t="shared" si="374"/>
        <v>25800</v>
      </c>
      <c r="W4765" s="23"/>
      <c r="X4765" s="21"/>
      <c r="Y4765" s="24" t="str">
        <f>VLOOKUP(F4765,'[1]Goa Member''s Details Revised'!$C$2:$AO$7385,12,0)</f>
        <v>last mail reply communication 2016, application form is not in file</v>
      </c>
    </row>
    <row r="4766" spans="2:25">
      <c r="B4766" s="20">
        <v>4757</v>
      </c>
      <c r="C4766" s="21"/>
      <c r="D4766" s="21" t="s">
        <v>13227</v>
      </c>
      <c r="E4766" s="21" t="s">
        <v>56</v>
      </c>
      <c r="F4766" s="21" t="s">
        <v>13228</v>
      </c>
      <c r="G4766" s="21"/>
      <c r="H4766" s="22" t="str">
        <f>VLOOKUP(F4766,'[1]Goa Member''s Details Revised'!$C$2:$AO$7385,2,0)</f>
        <v xml:space="preserve">D. Purchaser </v>
      </c>
      <c r="I4766" s="21">
        <v>31</v>
      </c>
      <c r="J4766" s="21" t="s">
        <v>353</v>
      </c>
      <c r="K4766" s="21">
        <v>1991</v>
      </c>
      <c r="L4766" s="22" t="str">
        <f>VLOOKUP(F4766,'[1]Goa Member''s Details Revised'!$C$2:$AO$7385,9,0)</f>
        <v>Never</v>
      </c>
      <c r="M4766" s="21" t="s">
        <v>13229</v>
      </c>
      <c r="N4766" s="23">
        <f>VLOOKUP(F4766,'[1]Goa Member''s Details Revised'!$C$2:$AO$7385,5,0)</f>
        <v>26500</v>
      </c>
      <c r="O4766" s="23">
        <f>VLOOKUP(F4766,'[1]Goa Member''s Details Revised'!$C$2:$AO$7385,5,0)</f>
        <v>26500</v>
      </c>
      <c r="P4766" s="23">
        <f>VLOOKUP(F4766,'[1]Goa Member''s Details Revised'!$C$2:$AO$7385,6,0)</f>
        <v>27650</v>
      </c>
      <c r="Q4766" s="23" t="str">
        <f>VLOOKUP(F4766,'[1]Goa Member''s Details Revised'!$C$2:$AO$7385,8,0)</f>
        <v>I.R.M</v>
      </c>
      <c r="R4766" s="23">
        <f t="shared" si="372"/>
        <v>-1150</v>
      </c>
      <c r="S4766" s="21">
        <f t="shared" si="373"/>
        <v>32</v>
      </c>
      <c r="T4766" s="23">
        <f t="shared" si="375"/>
        <v>22120</v>
      </c>
      <c r="U4766" s="23">
        <f t="shared" si="376"/>
        <v>18712.626262626261</v>
      </c>
      <c r="V4766" s="23">
        <f t="shared" si="374"/>
        <v>22350</v>
      </c>
      <c r="W4766" s="23"/>
      <c r="X4766" s="21"/>
      <c r="Y4766" s="24" t="str">
        <f>VLOOKUP(F4766,'[1]Goa Member''s Details Revised'!$C$2:$AO$7385,12,0)</f>
        <v>last communication 05</v>
      </c>
    </row>
    <row r="4767" spans="2:25" ht="30">
      <c r="B4767" s="20">
        <v>4758</v>
      </c>
      <c r="C4767" s="21"/>
      <c r="D4767" s="21" t="s">
        <v>13230</v>
      </c>
      <c r="E4767" s="21" t="s">
        <v>56</v>
      </c>
      <c r="F4767" s="21" t="s">
        <v>13231</v>
      </c>
      <c r="G4767" s="21"/>
      <c r="H4767" s="22" t="str">
        <f>VLOOKUP(F4767,'[1]Goa Member''s Details Revised'!$C$2:$AO$7385,2,0)</f>
        <v>L. N. C</v>
      </c>
      <c r="I4767" s="21">
        <v>25</v>
      </c>
      <c r="J4767" s="21" t="s">
        <v>368</v>
      </c>
      <c r="K4767" s="21">
        <v>1991</v>
      </c>
      <c r="L4767" s="22" t="str">
        <f>VLOOKUP(F4767,'[1]Goa Member''s Details Revised'!$C$2:$AO$7385,9,0)</f>
        <v>Never</v>
      </c>
      <c r="M4767" s="21" t="s">
        <v>13232</v>
      </c>
      <c r="N4767" s="23">
        <f>VLOOKUP(F4767,'[1]Goa Member''s Details Revised'!$C$2:$AO$7385,5,0)</f>
        <v>18000</v>
      </c>
      <c r="O4767" s="23">
        <f>VLOOKUP(F4767,'[1]Goa Member''s Details Revised'!$C$2:$AO$7385,5,0)</f>
        <v>18000</v>
      </c>
      <c r="P4767" s="23">
        <f>VLOOKUP(F4767,'[1]Goa Member''s Details Revised'!$C$2:$AO$7385,6,0)</f>
        <v>18000</v>
      </c>
      <c r="Q4767" s="23" t="str">
        <f>VLOOKUP(F4767,'[1]Goa Member''s Details Revised'!$C$2:$AO$7385,8,0)</f>
        <v>I.R.M</v>
      </c>
      <c r="R4767" s="23">
        <f t="shared" si="372"/>
        <v>0</v>
      </c>
      <c r="S4767" s="21">
        <f t="shared" si="373"/>
        <v>32</v>
      </c>
      <c r="T4767" s="23">
        <f t="shared" si="375"/>
        <v>14400</v>
      </c>
      <c r="U4767" s="23">
        <f t="shared" si="376"/>
        <v>12181.818181818182</v>
      </c>
      <c r="V4767" s="23">
        <f t="shared" si="374"/>
        <v>14400</v>
      </c>
      <c r="W4767" s="23"/>
      <c r="X4767" s="21"/>
      <c r="Y4767" s="24" t="str">
        <f>VLOOKUP(F4767,'[1]Goa Member''s Details Revised'!$C$2:$AO$7385,12,0)</f>
        <v>we send last reminder in 2012.then we did not receive any reply.</v>
      </c>
    </row>
    <row r="4768" spans="2:25">
      <c r="B4768" s="20">
        <v>4759</v>
      </c>
      <c r="C4768" s="21"/>
      <c r="D4768" s="21" t="s">
        <v>13233</v>
      </c>
      <c r="E4768" s="21" t="s">
        <v>56</v>
      </c>
      <c r="F4768" s="21" t="s">
        <v>13234</v>
      </c>
      <c r="G4768" s="21"/>
      <c r="H4768" s="22" t="str">
        <f>VLOOKUP(F4768,'[1]Goa Member''s Details Revised'!$C$2:$AO$7385,2,0)</f>
        <v xml:space="preserve">D. Purchaser </v>
      </c>
      <c r="I4768" s="21">
        <v>28</v>
      </c>
      <c r="J4768" s="21" t="s">
        <v>368</v>
      </c>
      <c r="K4768" s="21">
        <v>1991</v>
      </c>
      <c r="L4768" s="22" t="str">
        <f>VLOOKUP(F4768,'[1]Goa Member''s Details Revised'!$C$2:$AO$7385,9,0)</f>
        <v>never</v>
      </c>
      <c r="M4768" s="21" t="s">
        <v>13235</v>
      </c>
      <c r="N4768" s="23">
        <f>VLOOKUP(F4768,'[1]Goa Member''s Details Revised'!$C$2:$AO$7385,5,0)</f>
        <v>23700</v>
      </c>
      <c r="O4768" s="23">
        <f>VLOOKUP(F4768,'[1]Goa Member''s Details Revised'!$C$2:$AO$7385,5,0)</f>
        <v>23700</v>
      </c>
      <c r="P4768" s="23">
        <f>VLOOKUP(F4768,'[1]Goa Member''s Details Revised'!$C$2:$AO$7385,6,0)</f>
        <v>22910</v>
      </c>
      <c r="Q4768" s="23" t="str">
        <f>VLOOKUP(F4768,'[1]Goa Member''s Details Revised'!$C$2:$AO$7385,8,0)</f>
        <v>Outstanding</v>
      </c>
      <c r="R4768" s="23">
        <f t="shared" si="372"/>
        <v>790</v>
      </c>
      <c r="S4768" s="21">
        <f t="shared" si="373"/>
        <v>32</v>
      </c>
      <c r="T4768" s="23">
        <f t="shared" si="375"/>
        <v>18328</v>
      </c>
      <c r="U4768" s="23">
        <f t="shared" si="376"/>
        <v>15504.747474747473</v>
      </c>
      <c r="V4768" s="23">
        <f t="shared" si="374"/>
        <v>18170</v>
      </c>
      <c r="W4768" s="23"/>
      <c r="X4768" s="21"/>
      <c r="Y4768" s="24" t="str">
        <f>VLOOKUP(F4768,'[1]Goa Member''s Details Revised'!$C$2:$AO$7385,12,0)</f>
        <v>last communication 91 (Outstanding Rs. 790/-) No App Frm</v>
      </c>
    </row>
    <row r="4769" spans="2:25" ht="30">
      <c r="B4769" s="20">
        <v>4760</v>
      </c>
      <c r="C4769" s="21"/>
      <c r="D4769" s="21" t="s">
        <v>13236</v>
      </c>
      <c r="E4769" s="21" t="s">
        <v>56</v>
      </c>
      <c r="F4769" s="21" t="s">
        <v>13237</v>
      </c>
      <c r="G4769" s="21"/>
      <c r="H4769" s="22" t="str">
        <f>VLOOKUP(F4769,'[1]Goa Member''s Details Revised'!$C$2:$AO$7385,2,0)</f>
        <v xml:space="preserve">D. Purchaser </v>
      </c>
      <c r="I4769" s="21">
        <v>30</v>
      </c>
      <c r="J4769" s="21" t="s">
        <v>368</v>
      </c>
      <c r="K4769" s="21">
        <v>1991</v>
      </c>
      <c r="L4769" s="22" t="str">
        <f>VLOOKUP(F4769,'[1]Goa Member''s Details Revised'!$C$2:$AO$7385,9,0)</f>
        <v>never</v>
      </c>
      <c r="M4769" s="21" t="s">
        <v>13238</v>
      </c>
      <c r="N4769" s="23">
        <f>VLOOKUP(F4769,'[1]Goa Member''s Details Revised'!$C$2:$AO$7385,5,0)</f>
        <v>15300</v>
      </c>
      <c r="O4769" s="23">
        <f>VLOOKUP(F4769,'[1]Goa Member''s Details Revised'!$C$2:$AO$7385,5,0)</f>
        <v>15300</v>
      </c>
      <c r="P4769" s="23">
        <f>VLOOKUP(F4769,'[1]Goa Member''s Details Revised'!$C$2:$AO$7385,6,0)</f>
        <v>7650</v>
      </c>
      <c r="Q4769" s="23" t="str">
        <f>VLOOKUP(F4769,'[1]Goa Member''s Details Revised'!$C$2:$AO$7385,8,0)</f>
        <v>Outstanding</v>
      </c>
      <c r="R4769" s="23">
        <f t="shared" si="372"/>
        <v>7650</v>
      </c>
      <c r="S4769" s="21">
        <f t="shared" si="373"/>
        <v>32</v>
      </c>
      <c r="T4769" s="23">
        <f t="shared" si="375"/>
        <v>6120</v>
      </c>
      <c r="U4769" s="23">
        <f t="shared" si="376"/>
        <v>5177.2727272727279</v>
      </c>
      <c r="V4769" s="23">
        <f t="shared" si="374"/>
        <v>4590</v>
      </c>
      <c r="W4769" s="23"/>
      <c r="X4769" s="21"/>
      <c r="Y4769" s="24" t="str">
        <f>VLOOKUP(F4769,'[1]Goa Member''s Details Revised'!$C$2:$AO$7385,12,0)</f>
        <v>last communication 99 (Outstanding Rs 7650/-), application form is not in file</v>
      </c>
    </row>
    <row r="4770" spans="2:25">
      <c r="B4770" s="20">
        <v>4761</v>
      </c>
      <c r="C4770" s="21"/>
      <c r="D4770" s="21" t="s">
        <v>13239</v>
      </c>
      <c r="E4770" s="21" t="s">
        <v>56</v>
      </c>
      <c r="F4770" s="21" t="s">
        <v>13240</v>
      </c>
      <c r="G4770" s="21"/>
      <c r="H4770" s="22" t="str">
        <f>VLOOKUP(F4770,'[1]Goa Member''s Details Revised'!$C$2:$AO$7385,2,0)</f>
        <v xml:space="preserve">D. Purchaser </v>
      </c>
      <c r="I4770" s="21">
        <v>30</v>
      </c>
      <c r="J4770" s="21" t="s">
        <v>368</v>
      </c>
      <c r="K4770" s="21">
        <v>1991</v>
      </c>
      <c r="L4770" s="22" t="str">
        <f>VLOOKUP(F4770,'[1]Goa Member''s Details Revised'!$C$2:$AO$7385,9,0)</f>
        <v>never</v>
      </c>
      <c r="M4770" s="21" t="s">
        <v>13241</v>
      </c>
      <c r="N4770" s="23">
        <f>VLOOKUP(F4770,'[1]Goa Member''s Details Revised'!$C$2:$AO$7385,5,0)</f>
        <v>18000</v>
      </c>
      <c r="O4770" s="23">
        <f>VLOOKUP(F4770,'[1]Goa Member''s Details Revised'!$C$2:$AO$7385,5,0)</f>
        <v>18000</v>
      </c>
      <c r="P4770" s="23">
        <f>VLOOKUP(F4770,'[1]Goa Member''s Details Revised'!$C$2:$AO$7385,6,0)</f>
        <v>14400</v>
      </c>
      <c r="Q4770" s="23" t="str">
        <f>VLOOKUP(F4770,'[1]Goa Member''s Details Revised'!$C$2:$AO$7385,8,0)</f>
        <v>Outstanding</v>
      </c>
      <c r="R4770" s="23">
        <f t="shared" si="372"/>
        <v>3600</v>
      </c>
      <c r="S4770" s="21">
        <f t="shared" si="373"/>
        <v>32</v>
      </c>
      <c r="T4770" s="23">
        <f t="shared" si="375"/>
        <v>11520</v>
      </c>
      <c r="U4770" s="23">
        <f t="shared" si="376"/>
        <v>9745.4545454545441</v>
      </c>
      <c r="V4770" s="23">
        <f t="shared" si="374"/>
        <v>10800</v>
      </c>
      <c r="W4770" s="23"/>
      <c r="X4770" s="21"/>
      <c r="Y4770" s="24" t="str">
        <f>VLOOKUP(F4770,'[1]Goa Member''s Details Revised'!$C$2:$AO$7385,12,0)</f>
        <v xml:space="preserve">last communication 93 (Outstanding Rs. 3600/-) No APP frm </v>
      </c>
    </row>
    <row r="4771" spans="2:25">
      <c r="B4771" s="20">
        <v>4762</v>
      </c>
      <c r="C4771" s="21"/>
      <c r="D4771" s="21" t="s">
        <v>13242</v>
      </c>
      <c r="E4771" s="21" t="s">
        <v>56</v>
      </c>
      <c r="F4771" s="21" t="s">
        <v>13243</v>
      </c>
      <c r="G4771" s="21"/>
      <c r="H4771" s="22" t="str">
        <f>VLOOKUP(F4771,'[1]Goa Member''s Details Revised'!$C$2:$AO$7385,2,0)</f>
        <v xml:space="preserve">D. Purchaser </v>
      </c>
      <c r="I4771" s="21">
        <v>22</v>
      </c>
      <c r="J4771" s="21" t="s">
        <v>435</v>
      </c>
      <c r="K4771" s="21">
        <v>1991</v>
      </c>
      <c r="L4771" s="22" t="str">
        <f>VLOOKUP(F4771,'[1]Goa Member''s Details Revised'!$C$2:$AO$7385,9,0)</f>
        <v>Never</v>
      </c>
      <c r="M4771" s="21" t="s">
        <v>13244</v>
      </c>
      <c r="N4771" s="23">
        <f>VLOOKUP(F4771,'[1]Goa Member''s Details Revised'!$C$2:$AO$7385,5,0)</f>
        <v>35450</v>
      </c>
      <c r="O4771" s="23">
        <f>VLOOKUP(F4771,'[1]Goa Member''s Details Revised'!$C$2:$AO$7385,5,0)</f>
        <v>35450</v>
      </c>
      <c r="P4771" s="23">
        <f>VLOOKUP(F4771,'[1]Goa Member''s Details Revised'!$C$2:$AO$7385,6,0)</f>
        <v>35450</v>
      </c>
      <c r="Q4771" s="23" t="str">
        <f>VLOOKUP(F4771,'[1]Goa Member''s Details Revised'!$C$2:$AO$7385,8,0)</f>
        <v>I.R.M</v>
      </c>
      <c r="R4771" s="23">
        <f t="shared" si="372"/>
        <v>0</v>
      </c>
      <c r="S4771" s="21">
        <f t="shared" si="373"/>
        <v>32</v>
      </c>
      <c r="T4771" s="23">
        <f t="shared" si="375"/>
        <v>28360</v>
      </c>
      <c r="U4771" s="23">
        <f t="shared" si="376"/>
        <v>23991.414141414141</v>
      </c>
      <c r="V4771" s="23">
        <f t="shared" si="374"/>
        <v>28360</v>
      </c>
      <c r="W4771" s="23"/>
      <c r="X4771" s="21"/>
      <c r="Y4771" s="24" t="str">
        <f>VLOOKUP(F4771,'[1]Goa Member''s Details Revised'!$C$2:$AO$7385,12,0)</f>
        <v>last communication 05</v>
      </c>
    </row>
    <row r="4772" spans="2:25" ht="30">
      <c r="B4772" s="20">
        <v>4763</v>
      </c>
      <c r="C4772" s="21"/>
      <c r="D4772" s="21" t="s">
        <v>13245</v>
      </c>
      <c r="E4772" s="21" t="s">
        <v>56</v>
      </c>
      <c r="F4772" s="21" t="s">
        <v>13246</v>
      </c>
      <c r="G4772" s="21"/>
      <c r="H4772" s="22" t="str">
        <f>VLOOKUP(F4772,'[1]Goa Member''s Details Revised'!$C$2:$AO$7385,2,0)</f>
        <v xml:space="preserve">D. Purchaser </v>
      </c>
      <c r="I4772" s="21">
        <v>24</v>
      </c>
      <c r="J4772" s="21" t="s">
        <v>435</v>
      </c>
      <c r="K4772" s="21">
        <v>1991</v>
      </c>
      <c r="L4772" s="22" t="str">
        <f>VLOOKUP(F4772,'[1]Goa Member''s Details Revised'!$C$2:$AO$7385,9,0)</f>
        <v>Never</v>
      </c>
      <c r="M4772" s="21" t="s">
        <v>13247</v>
      </c>
      <c r="N4772" s="23">
        <f>VLOOKUP(F4772,'[1]Goa Member''s Details Revised'!$C$2:$AO$7385,5,0)</f>
        <v>17500</v>
      </c>
      <c r="O4772" s="23">
        <f>VLOOKUP(F4772,'[1]Goa Member''s Details Revised'!$C$2:$AO$7385,5,0)</f>
        <v>17500</v>
      </c>
      <c r="P4772" s="23">
        <f>VLOOKUP(F4772,'[1]Goa Member''s Details Revised'!$C$2:$AO$7385,6,0)</f>
        <v>19800</v>
      </c>
      <c r="Q4772" s="23" t="str">
        <f>VLOOKUP(F4772,'[1]Goa Member''s Details Revised'!$C$2:$AO$7385,8,0)</f>
        <v>I.R.M</v>
      </c>
      <c r="R4772" s="23">
        <f t="shared" si="372"/>
        <v>-2300</v>
      </c>
      <c r="S4772" s="21">
        <f t="shared" si="373"/>
        <v>32</v>
      </c>
      <c r="T4772" s="23">
        <f t="shared" si="375"/>
        <v>15840</v>
      </c>
      <c r="U4772" s="23">
        <f t="shared" si="376"/>
        <v>13400</v>
      </c>
      <c r="V4772" s="23">
        <f t="shared" si="374"/>
        <v>16300</v>
      </c>
      <c r="W4772" s="23"/>
      <c r="X4772" s="21"/>
      <c r="Y4772" s="24" t="str">
        <f>VLOOKUP(F4772,'[1]Goa Member''s Details Revised'!$C$2:$AO$7385,12,0)</f>
        <v>we send last reminder in 2012.then we did not receive any reply. No App frm</v>
      </c>
    </row>
    <row r="4773" spans="2:25" ht="30">
      <c r="B4773" s="20">
        <v>4764</v>
      </c>
      <c r="C4773" s="21"/>
      <c r="D4773" s="21" t="s">
        <v>13248</v>
      </c>
      <c r="E4773" s="21" t="s">
        <v>56</v>
      </c>
      <c r="F4773" s="21" t="s">
        <v>13249</v>
      </c>
      <c r="G4773" s="21"/>
      <c r="H4773" s="22" t="str">
        <f>VLOOKUP(F4773,'[1]Goa Member''s Details Revised'!$C$2:$AO$7385,2,0)</f>
        <v xml:space="preserve">D. Purchaser </v>
      </c>
      <c r="I4773" s="21">
        <v>29</v>
      </c>
      <c r="J4773" s="21" t="s">
        <v>435</v>
      </c>
      <c r="K4773" s="21">
        <v>1991</v>
      </c>
      <c r="L4773" s="22" t="str">
        <f>VLOOKUP(F4773,'[1]Goa Member''s Details Revised'!$C$2:$AO$7385,9,0)</f>
        <v>Never</v>
      </c>
      <c r="M4773" s="21" t="s">
        <v>13250</v>
      </c>
      <c r="N4773" s="23">
        <f>VLOOKUP(F4773,'[1]Goa Member''s Details Revised'!$C$2:$AO$7385,5,0)</f>
        <v>16000</v>
      </c>
      <c r="O4773" s="23">
        <f>VLOOKUP(F4773,'[1]Goa Member''s Details Revised'!$C$2:$AO$7385,5,0)</f>
        <v>16000</v>
      </c>
      <c r="P4773" s="23">
        <f>VLOOKUP(F4773,'[1]Goa Member''s Details Revised'!$C$2:$AO$7385,6,0)</f>
        <v>17700</v>
      </c>
      <c r="Q4773" s="23" t="str">
        <f>VLOOKUP(F4773,'[1]Goa Member''s Details Revised'!$C$2:$AO$7385,8,0)</f>
        <v>I.R.M</v>
      </c>
      <c r="R4773" s="23">
        <f t="shared" si="372"/>
        <v>-1700</v>
      </c>
      <c r="S4773" s="21">
        <f t="shared" si="373"/>
        <v>32</v>
      </c>
      <c r="T4773" s="23">
        <f t="shared" si="375"/>
        <v>14160</v>
      </c>
      <c r="U4773" s="23">
        <f t="shared" si="376"/>
        <v>11978.78787878788</v>
      </c>
      <c r="V4773" s="23">
        <f t="shared" si="374"/>
        <v>14500</v>
      </c>
      <c r="W4773" s="23"/>
      <c r="X4773" s="21"/>
      <c r="Y4773" s="24" t="str">
        <f>VLOOKUP(F4773,'[1]Goa Member''s Details Revised'!$C$2:$AO$7385,12,0)</f>
        <v>we send last reminder in 2012.then we did not receive any reply. No App frm</v>
      </c>
    </row>
    <row r="4774" spans="2:25" ht="30">
      <c r="B4774" s="20">
        <v>4765</v>
      </c>
      <c r="C4774" s="21"/>
      <c r="D4774" s="21" t="s">
        <v>13251</v>
      </c>
      <c r="E4774" s="21" t="s">
        <v>56</v>
      </c>
      <c r="F4774" s="21" t="s">
        <v>13252</v>
      </c>
      <c r="G4774" s="21"/>
      <c r="H4774" s="22" t="str">
        <f>VLOOKUP(F4774,'[1]Goa Member''s Details Revised'!$C$2:$AO$7385,2,0)</f>
        <v xml:space="preserve">D. Purchaser </v>
      </c>
      <c r="I4774" s="21">
        <v>29</v>
      </c>
      <c r="J4774" s="21" t="s">
        <v>435</v>
      </c>
      <c r="K4774" s="21">
        <v>1991</v>
      </c>
      <c r="L4774" s="22" t="str">
        <f>VLOOKUP(F4774,'[1]Goa Member''s Details Revised'!$C$2:$AO$7385,9,0)</f>
        <v>Never</v>
      </c>
      <c r="M4774" s="21" t="s">
        <v>13253</v>
      </c>
      <c r="N4774" s="23">
        <f>VLOOKUP(F4774,'[1]Goa Member''s Details Revised'!$C$2:$AO$7385,5,0)</f>
        <v>16000</v>
      </c>
      <c r="O4774" s="23">
        <f>VLOOKUP(F4774,'[1]Goa Member''s Details Revised'!$C$2:$AO$7385,5,0)</f>
        <v>16000</v>
      </c>
      <c r="P4774" s="23">
        <f>VLOOKUP(F4774,'[1]Goa Member''s Details Revised'!$C$2:$AO$7385,6,0)</f>
        <v>17700</v>
      </c>
      <c r="Q4774" s="23" t="str">
        <f>VLOOKUP(F4774,'[1]Goa Member''s Details Revised'!$C$2:$AO$7385,8,0)</f>
        <v>I.R.M</v>
      </c>
      <c r="R4774" s="23">
        <f t="shared" si="372"/>
        <v>-1700</v>
      </c>
      <c r="S4774" s="21">
        <f t="shared" si="373"/>
        <v>32</v>
      </c>
      <c r="T4774" s="23">
        <f t="shared" si="375"/>
        <v>14160</v>
      </c>
      <c r="U4774" s="23">
        <f t="shared" si="376"/>
        <v>11978.78787878788</v>
      </c>
      <c r="V4774" s="23">
        <f t="shared" si="374"/>
        <v>14500</v>
      </c>
      <c r="W4774" s="23"/>
      <c r="X4774" s="21"/>
      <c r="Y4774" s="24" t="str">
        <f>VLOOKUP(F4774,'[1]Goa Member''s Details Revised'!$C$2:$AO$7385,12,0)</f>
        <v>we send last reminder in 2012.then we did not receive any reply. No App frm</v>
      </c>
    </row>
    <row r="4775" spans="2:25" ht="30">
      <c r="B4775" s="20">
        <v>4766</v>
      </c>
      <c r="C4775" s="21"/>
      <c r="D4775" s="21" t="s">
        <v>13254</v>
      </c>
      <c r="E4775" s="21" t="s">
        <v>56</v>
      </c>
      <c r="F4775" s="21" t="s">
        <v>13255</v>
      </c>
      <c r="G4775" s="21"/>
      <c r="H4775" s="22" t="str">
        <f>VLOOKUP(F4775,'[1]Goa Member''s Details Revised'!$C$2:$AO$7385,2,0)</f>
        <v xml:space="preserve">D. Purchaser </v>
      </c>
      <c r="I4775" s="21">
        <v>16</v>
      </c>
      <c r="J4775" s="21" t="s">
        <v>682</v>
      </c>
      <c r="K4775" s="21">
        <v>1991</v>
      </c>
      <c r="L4775" s="22" t="str">
        <f>VLOOKUP(F4775,'[1]Goa Member''s Details Revised'!$C$2:$AO$7385,9,0)</f>
        <v>Never</v>
      </c>
      <c r="M4775" s="21" t="s">
        <v>13256</v>
      </c>
      <c r="N4775" s="23">
        <f>VLOOKUP(F4775,'[1]Goa Member''s Details Revised'!$C$2:$AO$7385,5,0)</f>
        <v>27000</v>
      </c>
      <c r="O4775" s="23">
        <f>VLOOKUP(F4775,'[1]Goa Member''s Details Revised'!$C$2:$AO$7385,5,0)</f>
        <v>27000</v>
      </c>
      <c r="P4775" s="23">
        <f>VLOOKUP(F4775,'[1]Goa Member''s Details Revised'!$C$2:$AO$7385,6,0)</f>
        <v>31200</v>
      </c>
      <c r="Q4775" s="23" t="str">
        <f>VLOOKUP(F4775,'[1]Goa Member''s Details Revised'!$C$2:$AO$7385,8,0)</f>
        <v>I.R.M</v>
      </c>
      <c r="R4775" s="23">
        <f t="shared" si="372"/>
        <v>-4200</v>
      </c>
      <c r="S4775" s="21">
        <f t="shared" si="373"/>
        <v>32</v>
      </c>
      <c r="T4775" s="23">
        <f t="shared" si="375"/>
        <v>24960</v>
      </c>
      <c r="U4775" s="23">
        <f t="shared" si="376"/>
        <v>21115.151515151516</v>
      </c>
      <c r="V4775" s="23">
        <f t="shared" si="374"/>
        <v>25800</v>
      </c>
      <c r="W4775" s="23"/>
      <c r="X4775" s="21"/>
      <c r="Y4775" s="24" t="str">
        <f>VLOOKUP(F4775,'[1]Goa Member''s Details Revised'!$C$2:$AO$7385,12,0)</f>
        <v>we send last reminder in 2012.then we did not receive any reply. No App frm</v>
      </c>
    </row>
    <row r="4776" spans="2:25">
      <c r="B4776" s="20">
        <v>4767</v>
      </c>
      <c r="C4776" s="21"/>
      <c r="D4776" s="21" t="s">
        <v>13257</v>
      </c>
      <c r="E4776" s="21" t="s">
        <v>56</v>
      </c>
      <c r="F4776" s="21" t="s">
        <v>13258</v>
      </c>
      <c r="G4776" s="21"/>
      <c r="H4776" s="22" t="str">
        <f>VLOOKUP(F4776,'[1]Goa Member''s Details Revised'!$C$2:$AO$7385,2,0)</f>
        <v xml:space="preserve">D. Purchaser </v>
      </c>
      <c r="I4776" s="21">
        <v>27</v>
      </c>
      <c r="J4776" s="21" t="s">
        <v>682</v>
      </c>
      <c r="K4776" s="21">
        <v>1991</v>
      </c>
      <c r="L4776" s="22" t="str">
        <f>VLOOKUP(F4776,'[1]Goa Member''s Details Revised'!$C$2:$AO$7385,9,0)</f>
        <v>Never</v>
      </c>
      <c r="M4776" s="21" t="s">
        <v>13259</v>
      </c>
      <c r="N4776" s="23">
        <f>VLOOKUP(F4776,'[1]Goa Member''s Details Revised'!$C$2:$AO$7385,5,0)</f>
        <v>34000</v>
      </c>
      <c r="O4776" s="23">
        <f>VLOOKUP(F4776,'[1]Goa Member''s Details Revised'!$C$2:$AO$7385,5,0)</f>
        <v>34000</v>
      </c>
      <c r="P4776" s="23">
        <f>VLOOKUP(F4776,'[1]Goa Member''s Details Revised'!$C$2:$AO$7385,6,0)</f>
        <v>35450</v>
      </c>
      <c r="Q4776" s="23" t="str">
        <f>VLOOKUP(F4776,'[1]Goa Member''s Details Revised'!$C$2:$AO$7385,8,0)</f>
        <v>I.R.M</v>
      </c>
      <c r="R4776" s="23">
        <f t="shared" si="372"/>
        <v>-1450</v>
      </c>
      <c r="S4776" s="21">
        <f t="shared" si="373"/>
        <v>32</v>
      </c>
      <c r="T4776" s="23">
        <f t="shared" si="375"/>
        <v>28360</v>
      </c>
      <c r="U4776" s="23">
        <f t="shared" si="376"/>
        <v>23991.414141414141</v>
      </c>
      <c r="V4776" s="23">
        <f t="shared" si="374"/>
        <v>28650</v>
      </c>
      <c r="W4776" s="23"/>
      <c r="X4776" s="21"/>
      <c r="Y4776" s="24" t="str">
        <f>VLOOKUP(F4776,'[1]Goa Member''s Details Revised'!$C$2:$AO$7385,12,0)</f>
        <v>As POD last communication 2007</v>
      </c>
    </row>
    <row r="4777" spans="2:25">
      <c r="B4777" s="20">
        <v>4768</v>
      </c>
      <c r="C4777" s="21"/>
      <c r="D4777" s="21" t="s">
        <v>13260</v>
      </c>
      <c r="E4777" s="21" t="s">
        <v>56</v>
      </c>
      <c r="F4777" s="21" t="s">
        <v>13261</v>
      </c>
      <c r="G4777" s="21"/>
      <c r="H4777" s="22" t="str">
        <f>VLOOKUP(F4777,'[1]Goa Member''s Details Revised'!$C$2:$AO$7385,2,0)</f>
        <v xml:space="preserve">D. Purchaser </v>
      </c>
      <c r="I4777" s="21">
        <v>2</v>
      </c>
      <c r="J4777" s="21" t="s">
        <v>1133</v>
      </c>
      <c r="K4777" s="21">
        <v>1991</v>
      </c>
      <c r="L4777" s="22" t="str">
        <f>VLOOKUP(F4777,'[1]Goa Member''s Details Revised'!$C$2:$AO$7385,9,0)</f>
        <v>Never</v>
      </c>
      <c r="M4777" s="21" t="s">
        <v>13262</v>
      </c>
      <c r="N4777" s="23">
        <f>VLOOKUP(F4777,'[1]Goa Member''s Details Revised'!$C$2:$AO$7385,5,0)</f>
        <v>34000</v>
      </c>
      <c r="O4777" s="23">
        <f>VLOOKUP(F4777,'[1]Goa Member''s Details Revised'!$C$2:$AO$7385,5,0)</f>
        <v>34000</v>
      </c>
      <c r="P4777" s="23">
        <f>VLOOKUP(F4777,'[1]Goa Member''s Details Revised'!$C$2:$AO$7385,6,0)</f>
        <v>34000</v>
      </c>
      <c r="Q4777" s="23" t="str">
        <f>VLOOKUP(F4777,'[1]Goa Member''s Details Revised'!$C$2:$AO$7385,8,0)</f>
        <v>I.R.M</v>
      </c>
      <c r="R4777" s="23">
        <f t="shared" si="372"/>
        <v>0</v>
      </c>
      <c r="S4777" s="21">
        <f t="shared" si="373"/>
        <v>32</v>
      </c>
      <c r="T4777" s="23">
        <f t="shared" si="375"/>
        <v>27200</v>
      </c>
      <c r="U4777" s="23">
        <f t="shared" si="376"/>
        <v>23010.101010101011</v>
      </c>
      <c r="V4777" s="23">
        <f t="shared" si="374"/>
        <v>27200</v>
      </c>
      <c r="W4777" s="23"/>
      <c r="X4777" s="21"/>
      <c r="Y4777" s="24" t="str">
        <f>VLOOKUP(F4777,'[1]Goa Member''s Details Revised'!$C$2:$AO$7385,12,0)</f>
        <v>last communication 94</v>
      </c>
    </row>
    <row r="4778" spans="2:25" ht="30">
      <c r="B4778" s="20">
        <v>4769</v>
      </c>
      <c r="C4778" s="21"/>
      <c r="D4778" s="21" t="s">
        <v>13263</v>
      </c>
      <c r="E4778" s="21" t="s">
        <v>56</v>
      </c>
      <c r="F4778" s="21" t="s">
        <v>13264</v>
      </c>
      <c r="G4778" s="21"/>
      <c r="H4778" s="22" t="str">
        <f>VLOOKUP(F4778,'[1]Goa Member''s Details Revised'!$C$2:$AO$7385,2,0)</f>
        <v xml:space="preserve">D. Purchaser </v>
      </c>
      <c r="I4778" s="21">
        <v>31</v>
      </c>
      <c r="J4778" s="21" t="s">
        <v>682</v>
      </c>
      <c r="K4778" s="21">
        <v>1991</v>
      </c>
      <c r="L4778" s="22" t="str">
        <f>VLOOKUP(F4778,'[1]Goa Member''s Details Revised'!$C$2:$AO$7385,9,0)</f>
        <v>Never</v>
      </c>
      <c r="M4778" s="21" t="s">
        <v>13265</v>
      </c>
      <c r="N4778" s="23">
        <f>VLOOKUP(F4778,'[1]Goa Member''s Details Revised'!$C$2:$AO$7385,5,0)</f>
        <v>31200</v>
      </c>
      <c r="O4778" s="23">
        <f>VLOOKUP(F4778,'[1]Goa Member''s Details Revised'!$C$2:$AO$7385,5,0)</f>
        <v>31200</v>
      </c>
      <c r="P4778" s="23">
        <f>VLOOKUP(F4778,'[1]Goa Member''s Details Revised'!$C$2:$AO$7385,6,0)</f>
        <v>18200</v>
      </c>
      <c r="Q4778" s="23" t="str">
        <f>VLOOKUP(F4778,'[1]Goa Member''s Details Revised'!$C$2:$AO$7385,8,0)</f>
        <v>Outstanding</v>
      </c>
      <c r="R4778" s="23">
        <f t="shared" si="372"/>
        <v>13000</v>
      </c>
      <c r="S4778" s="21">
        <f t="shared" si="373"/>
        <v>32</v>
      </c>
      <c r="T4778" s="23">
        <f t="shared" si="375"/>
        <v>14560</v>
      </c>
      <c r="U4778" s="23">
        <f t="shared" si="376"/>
        <v>12317.171717171717</v>
      </c>
      <c r="V4778" s="23">
        <f t="shared" si="374"/>
        <v>11960</v>
      </c>
      <c r="W4778" s="23"/>
      <c r="X4778" s="21"/>
      <c r="Y4778" s="24" t="str">
        <f>VLOOKUP(F4778,'[1]Goa Member''s Details Revised'!$C$2:$AO$7385,12,0)</f>
        <v>No documents is in file Outstanding Rs 13000/-..only POD 2007 letter.. MISSING</v>
      </c>
    </row>
    <row r="4779" spans="2:25">
      <c r="B4779" s="20">
        <v>4770</v>
      </c>
      <c r="C4779" s="21"/>
      <c r="D4779" s="21" t="s">
        <v>13266</v>
      </c>
      <c r="E4779" s="21" t="s">
        <v>56</v>
      </c>
      <c r="F4779" s="21" t="s">
        <v>13267</v>
      </c>
      <c r="G4779" s="21"/>
      <c r="H4779" s="22" t="str">
        <f>VLOOKUP(F4779,'[1]Goa Member''s Details Revised'!$C$2:$AO$7385,2,0)</f>
        <v xml:space="preserve">D. Purchaser </v>
      </c>
      <c r="I4779" s="21">
        <v>10</v>
      </c>
      <c r="J4779" s="21" t="s">
        <v>1133</v>
      </c>
      <c r="K4779" s="21">
        <v>1991</v>
      </c>
      <c r="L4779" s="22" t="str">
        <f>VLOOKUP(F4779,'[1]Goa Member''s Details Revised'!$C$2:$AO$7385,9,0)</f>
        <v>Never</v>
      </c>
      <c r="M4779" s="21" t="s">
        <v>13268</v>
      </c>
      <c r="N4779" s="23">
        <f>VLOOKUP(F4779,'[1]Goa Member''s Details Revised'!$C$2:$AO$7385,5,0)</f>
        <v>19800</v>
      </c>
      <c r="O4779" s="23">
        <f>VLOOKUP(F4779,'[1]Goa Member''s Details Revised'!$C$2:$AO$7385,5,0)</f>
        <v>19800</v>
      </c>
      <c r="P4779" s="23">
        <f>VLOOKUP(F4779,'[1]Goa Member''s Details Revised'!$C$2:$AO$7385,6,0)</f>
        <v>7926</v>
      </c>
      <c r="Q4779" s="23" t="str">
        <f>VLOOKUP(F4779,'[1]Goa Member''s Details Revised'!$C$2:$AO$7385,8,0)</f>
        <v>I.R.M</v>
      </c>
      <c r="R4779" s="23">
        <f t="shared" si="372"/>
        <v>11874</v>
      </c>
      <c r="S4779" s="21">
        <f t="shared" si="373"/>
        <v>32</v>
      </c>
      <c r="T4779" s="23">
        <f t="shared" si="375"/>
        <v>6340.8</v>
      </c>
      <c r="U4779" s="23">
        <f t="shared" si="376"/>
        <v>5364.060606060606</v>
      </c>
      <c r="V4779" s="23">
        <f t="shared" si="374"/>
        <v>3966</v>
      </c>
      <c r="W4779" s="23"/>
      <c r="X4779" s="21"/>
      <c r="Y4779" s="24" t="str">
        <f>VLOOKUP(F4779,'[1]Goa Member''s Details Revised'!$C$2:$AO$7385,12,0)</f>
        <v>last communication 00, no application form is in file</v>
      </c>
    </row>
    <row r="4780" spans="2:25" ht="30">
      <c r="B4780" s="20">
        <v>4771</v>
      </c>
      <c r="C4780" s="21"/>
      <c r="D4780" s="21" t="s">
        <v>13269</v>
      </c>
      <c r="E4780" s="21" t="s">
        <v>56</v>
      </c>
      <c r="F4780" s="21" t="s">
        <v>13270</v>
      </c>
      <c r="G4780" s="21"/>
      <c r="H4780" s="22" t="str">
        <f>VLOOKUP(F4780,'[1]Goa Member''s Details Revised'!$C$2:$AO$7385,2,0)</f>
        <v xml:space="preserve">D. Purchaser </v>
      </c>
      <c r="I4780" s="21">
        <v>30</v>
      </c>
      <c r="J4780" s="21" t="s">
        <v>1133</v>
      </c>
      <c r="K4780" s="21">
        <v>1991</v>
      </c>
      <c r="L4780" s="22" t="str">
        <f>VLOOKUP(F4780,'[1]Goa Member''s Details Revised'!$C$2:$AO$7385,9,0)</f>
        <v>Never</v>
      </c>
      <c r="M4780" s="21" t="s">
        <v>13271</v>
      </c>
      <c r="N4780" s="23">
        <f>VLOOKUP(F4780,'[1]Goa Member''s Details Revised'!$C$2:$AO$7385,5,0)</f>
        <v>19800</v>
      </c>
      <c r="O4780" s="23">
        <f>VLOOKUP(F4780,'[1]Goa Member''s Details Revised'!$C$2:$AO$7385,5,0)</f>
        <v>19800</v>
      </c>
      <c r="P4780" s="23">
        <f>VLOOKUP(F4780,'[1]Goa Member''s Details Revised'!$C$2:$AO$7385,6,0)</f>
        <v>19800</v>
      </c>
      <c r="Q4780" s="23" t="str">
        <f>VLOOKUP(F4780,'[1]Goa Member''s Details Revised'!$C$2:$AO$7385,8,0)</f>
        <v>I.R.M</v>
      </c>
      <c r="R4780" s="23">
        <f t="shared" si="372"/>
        <v>0</v>
      </c>
      <c r="S4780" s="21">
        <f t="shared" si="373"/>
        <v>32</v>
      </c>
      <c r="T4780" s="23">
        <f t="shared" si="375"/>
        <v>15840</v>
      </c>
      <c r="U4780" s="23">
        <f t="shared" si="376"/>
        <v>13400</v>
      </c>
      <c r="V4780" s="23">
        <f t="shared" si="374"/>
        <v>15840</v>
      </c>
      <c r="W4780" s="23"/>
      <c r="X4780" s="21"/>
      <c r="Y4780" s="24" t="str">
        <f>VLOOKUP(F4780,'[1]Goa Member''s Details Revised'!$C$2:$AO$7385,12,0)</f>
        <v>we send last reminder in 2012.then we did not receive any reply.</v>
      </c>
    </row>
    <row r="4781" spans="2:25">
      <c r="B4781" s="20">
        <v>4772</v>
      </c>
      <c r="C4781" s="21"/>
      <c r="D4781" s="21" t="s">
        <v>13272</v>
      </c>
      <c r="E4781" s="21" t="s">
        <v>56</v>
      </c>
      <c r="F4781" s="21" t="s">
        <v>13273</v>
      </c>
      <c r="G4781" s="21"/>
      <c r="H4781" s="22" t="str">
        <f>VLOOKUP(F4781,'[1]Goa Member''s Details Revised'!$C$2:$AO$7385,2,0)</f>
        <v xml:space="preserve">D. Purchaser </v>
      </c>
      <c r="I4781" s="21">
        <v>18</v>
      </c>
      <c r="J4781" s="21" t="s">
        <v>1133</v>
      </c>
      <c r="K4781" s="21">
        <v>1991</v>
      </c>
      <c r="L4781" s="22" t="str">
        <f>VLOOKUP(F4781,'[1]Goa Member''s Details Revised'!$C$2:$AO$7385,9,0)</f>
        <v>Never</v>
      </c>
      <c r="M4781" s="21" t="s">
        <v>13274</v>
      </c>
      <c r="N4781" s="23">
        <f>VLOOKUP(F4781,'[1]Goa Member''s Details Revised'!$C$2:$AO$7385,5,0)</f>
        <v>22000</v>
      </c>
      <c r="O4781" s="23">
        <f>VLOOKUP(F4781,'[1]Goa Member''s Details Revised'!$C$2:$AO$7385,5,0)</f>
        <v>22000</v>
      </c>
      <c r="P4781" s="23">
        <f>VLOOKUP(F4781,'[1]Goa Member''s Details Revised'!$C$2:$AO$7385,6,0)</f>
        <v>22000</v>
      </c>
      <c r="Q4781" s="23" t="str">
        <f>VLOOKUP(F4781,'[1]Goa Member''s Details Revised'!$C$2:$AO$7385,8,0)</f>
        <v>I.R.M</v>
      </c>
      <c r="R4781" s="23">
        <f t="shared" si="372"/>
        <v>0</v>
      </c>
      <c r="S4781" s="21">
        <f t="shared" si="373"/>
        <v>32</v>
      </c>
      <c r="T4781" s="23">
        <f t="shared" si="375"/>
        <v>17600</v>
      </c>
      <c r="U4781" s="23">
        <f t="shared" si="376"/>
        <v>14888.888888888889</v>
      </c>
      <c r="V4781" s="23">
        <f t="shared" si="374"/>
        <v>17600</v>
      </c>
      <c r="W4781" s="23"/>
      <c r="X4781" s="21"/>
      <c r="Y4781" s="24" t="str">
        <f>VLOOKUP(F4781,'[1]Goa Member''s Details Revised'!$C$2:$AO$7385,12,0)</f>
        <v>As POD last communication 2007</v>
      </c>
    </row>
    <row r="4782" spans="2:25" ht="30">
      <c r="B4782" s="20">
        <v>4773</v>
      </c>
      <c r="C4782" s="21"/>
      <c r="D4782" s="21" t="s">
        <v>13275</v>
      </c>
      <c r="E4782" s="21" t="s">
        <v>56</v>
      </c>
      <c r="F4782" s="21" t="s">
        <v>13276</v>
      </c>
      <c r="G4782" s="21"/>
      <c r="H4782" s="22" t="str">
        <f>VLOOKUP(F4782,'[1]Goa Member''s Details Revised'!$C$2:$AO$7385,2,0)</f>
        <v xml:space="preserve">D. Purchaser </v>
      </c>
      <c r="I4782" s="21">
        <v>22</v>
      </c>
      <c r="J4782" s="21" t="s">
        <v>1133</v>
      </c>
      <c r="K4782" s="21">
        <v>1991</v>
      </c>
      <c r="L4782" s="22">
        <f>VLOOKUP(F4782,'[1]Goa Member''s Details Revised'!$C$2:$AO$7385,9,0)</f>
        <v>2009</v>
      </c>
      <c r="M4782" s="21" t="s">
        <v>13277</v>
      </c>
      <c r="N4782" s="23">
        <f>VLOOKUP(F4782,'[1]Goa Member''s Details Revised'!$C$2:$AO$7385,5,0)</f>
        <v>20000</v>
      </c>
      <c r="O4782" s="23">
        <f>VLOOKUP(F4782,'[1]Goa Member''s Details Revised'!$C$2:$AO$7385,5,0)</f>
        <v>20000</v>
      </c>
      <c r="P4782" s="23">
        <f>VLOOKUP(F4782,'[1]Goa Member''s Details Revised'!$C$2:$AO$7385,6,0)</f>
        <v>20000</v>
      </c>
      <c r="Q4782" s="23" t="str">
        <f>VLOOKUP(F4782,'[1]Goa Member''s Details Revised'!$C$2:$AO$7385,8,0)</f>
        <v>I.R.M</v>
      </c>
      <c r="R4782" s="23">
        <f t="shared" si="372"/>
        <v>0</v>
      </c>
      <c r="S4782" s="21">
        <f t="shared" si="373"/>
        <v>32</v>
      </c>
      <c r="T4782" s="23">
        <f t="shared" si="375"/>
        <v>16000</v>
      </c>
      <c r="U4782" s="23">
        <f t="shared" si="376"/>
        <v>13535.353535353535</v>
      </c>
      <c r="V4782" s="23">
        <f t="shared" si="374"/>
        <v>16000</v>
      </c>
      <c r="W4782" s="23"/>
      <c r="X4782" s="21"/>
      <c r="Y4782" s="24" t="str">
        <f>VLOOKUP(F4782,'[1]Goa Member''s Details Revised'!$C$2:$AO$7385,12,0)</f>
        <v>we send last reminder in 2012.then we did not receive any reply.total 4 membership of Goa:- 50021,50022,50023,50024</v>
      </c>
    </row>
    <row r="4783" spans="2:25" ht="30">
      <c r="B4783" s="20">
        <v>4774</v>
      </c>
      <c r="C4783" s="21"/>
      <c r="D4783" s="21" t="s">
        <v>13278</v>
      </c>
      <c r="E4783" s="21" t="s">
        <v>56</v>
      </c>
      <c r="F4783" s="21" t="s">
        <v>13279</v>
      </c>
      <c r="G4783" s="21"/>
      <c r="H4783" s="22" t="str">
        <f>VLOOKUP(F4783,'[1]Goa Member''s Details Revised'!$C$2:$AO$7385,2,0)</f>
        <v xml:space="preserve">D. Purchaser </v>
      </c>
      <c r="I4783" s="21">
        <v>22</v>
      </c>
      <c r="J4783" s="21" t="s">
        <v>1133</v>
      </c>
      <c r="K4783" s="21">
        <v>1991</v>
      </c>
      <c r="L4783" s="22">
        <f>VLOOKUP(F4783,'[1]Goa Member''s Details Revised'!$C$2:$AO$7385,9,0)</f>
        <v>2009</v>
      </c>
      <c r="M4783" s="21" t="s">
        <v>13277</v>
      </c>
      <c r="N4783" s="23">
        <f>VLOOKUP(F4783,'[1]Goa Member''s Details Revised'!$C$2:$AO$7385,5,0)</f>
        <v>20000</v>
      </c>
      <c r="O4783" s="23">
        <f>VLOOKUP(F4783,'[1]Goa Member''s Details Revised'!$C$2:$AO$7385,5,0)</f>
        <v>20000</v>
      </c>
      <c r="P4783" s="23">
        <f>VLOOKUP(F4783,'[1]Goa Member''s Details Revised'!$C$2:$AO$7385,6,0)</f>
        <v>20000</v>
      </c>
      <c r="Q4783" s="23" t="str">
        <f>VLOOKUP(F4783,'[1]Goa Member''s Details Revised'!$C$2:$AO$7385,8,0)</f>
        <v>I.R.M</v>
      </c>
      <c r="R4783" s="23">
        <f t="shared" si="372"/>
        <v>0</v>
      </c>
      <c r="S4783" s="21">
        <f t="shared" si="373"/>
        <v>32</v>
      </c>
      <c r="T4783" s="23">
        <f t="shared" si="375"/>
        <v>16000</v>
      </c>
      <c r="U4783" s="23">
        <f t="shared" si="376"/>
        <v>13535.353535353535</v>
      </c>
      <c r="V4783" s="23">
        <f t="shared" si="374"/>
        <v>16000</v>
      </c>
      <c r="W4783" s="23"/>
      <c r="X4783" s="21"/>
      <c r="Y4783" s="24" t="str">
        <f>VLOOKUP(F4783,'[1]Goa Member''s Details Revised'!$C$2:$AO$7385,12,0)</f>
        <v>we send last reminder in 2012.then we did not receive any reply.total 4 membership of Goa:- 50021,50022,50023,50024</v>
      </c>
    </row>
    <row r="4784" spans="2:25" ht="30">
      <c r="B4784" s="20">
        <v>4775</v>
      </c>
      <c r="C4784" s="21"/>
      <c r="D4784" s="21" t="s">
        <v>13280</v>
      </c>
      <c r="E4784" s="21" t="s">
        <v>56</v>
      </c>
      <c r="F4784" s="21" t="s">
        <v>13281</v>
      </c>
      <c r="G4784" s="21"/>
      <c r="H4784" s="22" t="str">
        <f>VLOOKUP(F4784,'[1]Goa Member''s Details Revised'!$C$2:$AO$7385,2,0)</f>
        <v xml:space="preserve">D. Purchaser </v>
      </c>
      <c r="I4784" s="21">
        <v>22</v>
      </c>
      <c r="J4784" s="21" t="s">
        <v>1133</v>
      </c>
      <c r="K4784" s="21">
        <v>1991</v>
      </c>
      <c r="L4784" s="22">
        <f>VLOOKUP(F4784,'[1]Goa Member''s Details Revised'!$C$2:$AO$7385,9,0)</f>
        <v>2009</v>
      </c>
      <c r="M4784" s="21" t="s">
        <v>13277</v>
      </c>
      <c r="N4784" s="23">
        <f>VLOOKUP(F4784,'[1]Goa Member''s Details Revised'!$C$2:$AO$7385,5,0)</f>
        <v>20000</v>
      </c>
      <c r="O4784" s="23">
        <f>VLOOKUP(F4784,'[1]Goa Member''s Details Revised'!$C$2:$AO$7385,5,0)</f>
        <v>20000</v>
      </c>
      <c r="P4784" s="23">
        <f>VLOOKUP(F4784,'[1]Goa Member''s Details Revised'!$C$2:$AO$7385,6,0)</f>
        <v>20000</v>
      </c>
      <c r="Q4784" s="23" t="str">
        <f>VLOOKUP(F4784,'[1]Goa Member''s Details Revised'!$C$2:$AO$7385,8,0)</f>
        <v>I.R.M</v>
      </c>
      <c r="R4784" s="23">
        <f t="shared" si="372"/>
        <v>0</v>
      </c>
      <c r="S4784" s="21">
        <f t="shared" si="373"/>
        <v>32</v>
      </c>
      <c r="T4784" s="23">
        <f t="shared" si="375"/>
        <v>16000</v>
      </c>
      <c r="U4784" s="23">
        <f t="shared" si="376"/>
        <v>13535.353535353535</v>
      </c>
      <c r="V4784" s="23">
        <f t="shared" si="374"/>
        <v>16000</v>
      </c>
      <c r="W4784" s="23"/>
      <c r="X4784" s="21"/>
      <c r="Y4784" s="24" t="str">
        <f>VLOOKUP(F4784,'[1]Goa Member''s Details Revised'!$C$2:$AO$7385,12,0)</f>
        <v>we send last reminder in 2012.then we did not receive any reply.total 4 membership of Goa:- 50021,50022,50023,50024</v>
      </c>
    </row>
    <row r="4785" spans="2:25" ht="30">
      <c r="B4785" s="20">
        <v>4776</v>
      </c>
      <c r="C4785" s="21"/>
      <c r="D4785" s="21" t="s">
        <v>13282</v>
      </c>
      <c r="E4785" s="21" t="s">
        <v>56</v>
      </c>
      <c r="F4785" s="21" t="s">
        <v>13283</v>
      </c>
      <c r="G4785" s="21"/>
      <c r="H4785" s="22" t="str">
        <f>VLOOKUP(F4785,'[1]Goa Member''s Details Revised'!$C$2:$AO$7385,2,0)</f>
        <v xml:space="preserve">D. Purchaser </v>
      </c>
      <c r="I4785" s="21">
        <v>22</v>
      </c>
      <c r="J4785" s="21" t="s">
        <v>1133</v>
      </c>
      <c r="K4785" s="21">
        <v>1991</v>
      </c>
      <c r="L4785" s="22">
        <f>VLOOKUP(F4785,'[1]Goa Member''s Details Revised'!$C$2:$AO$7385,9,0)</f>
        <v>2009</v>
      </c>
      <c r="M4785" s="21" t="s">
        <v>13277</v>
      </c>
      <c r="N4785" s="23">
        <f>VLOOKUP(F4785,'[1]Goa Member''s Details Revised'!$C$2:$AO$7385,5,0)</f>
        <v>34000</v>
      </c>
      <c r="O4785" s="23">
        <f>VLOOKUP(F4785,'[1]Goa Member''s Details Revised'!$C$2:$AO$7385,5,0)</f>
        <v>34000</v>
      </c>
      <c r="P4785" s="23">
        <f>VLOOKUP(F4785,'[1]Goa Member''s Details Revised'!$C$2:$AO$7385,6,0)</f>
        <v>34000</v>
      </c>
      <c r="Q4785" s="23" t="str">
        <f>VLOOKUP(F4785,'[1]Goa Member''s Details Revised'!$C$2:$AO$7385,8,0)</f>
        <v>R.M</v>
      </c>
      <c r="R4785" s="23">
        <f t="shared" si="372"/>
        <v>0</v>
      </c>
      <c r="S4785" s="21">
        <f t="shared" si="373"/>
        <v>32</v>
      </c>
      <c r="T4785" s="23">
        <f t="shared" si="375"/>
        <v>27200</v>
      </c>
      <c r="U4785" s="23">
        <f t="shared" si="376"/>
        <v>23010.101010101011</v>
      </c>
      <c r="V4785" s="23">
        <f t="shared" si="374"/>
        <v>27200</v>
      </c>
      <c r="W4785" s="23"/>
      <c r="X4785" s="21"/>
      <c r="Y4785" s="24" t="str">
        <f>VLOOKUP(F4785,'[1]Goa Member''s Details Revised'!$C$2:$AO$7385,12,0)</f>
        <v>we send last reminder in 2012.then we did not receive any reply.total 4 membership of Goa:- 50021,50022,50023,50024</v>
      </c>
    </row>
    <row r="4786" spans="2:25" ht="30">
      <c r="B4786" s="20">
        <v>4777</v>
      </c>
      <c r="C4786" s="21"/>
      <c r="D4786" s="21" t="s">
        <v>13284</v>
      </c>
      <c r="E4786" s="21" t="s">
        <v>56</v>
      </c>
      <c r="F4786" s="21" t="s">
        <v>13285</v>
      </c>
      <c r="G4786" s="21"/>
      <c r="H4786" s="22" t="str">
        <f>VLOOKUP(F4786,'[1]Goa Member''s Details Revised'!$C$2:$AO$7385,2,0)</f>
        <v xml:space="preserve">D. Purchaser </v>
      </c>
      <c r="I4786" s="21">
        <v>3</v>
      </c>
      <c r="J4786" s="21" t="s">
        <v>846</v>
      </c>
      <c r="K4786" s="21">
        <v>1991</v>
      </c>
      <c r="L4786" s="22" t="str">
        <f>VLOOKUP(F4786,'[1]Goa Member''s Details Revised'!$C$2:$AO$7385,9,0)</f>
        <v>Never</v>
      </c>
      <c r="M4786" s="21" t="s">
        <v>13286</v>
      </c>
      <c r="N4786" s="23">
        <f>VLOOKUP(F4786,'[1]Goa Member''s Details Revised'!$C$2:$AO$7385,5,0)</f>
        <v>25500</v>
      </c>
      <c r="O4786" s="23">
        <f>VLOOKUP(F4786,'[1]Goa Member''s Details Revised'!$C$2:$AO$7385,5,0)</f>
        <v>25500</v>
      </c>
      <c r="P4786" s="23">
        <f>VLOOKUP(F4786,'[1]Goa Member''s Details Revised'!$C$2:$AO$7385,6,0)</f>
        <v>25075</v>
      </c>
      <c r="Q4786" s="23" t="str">
        <f>VLOOKUP(F4786,'[1]Goa Member''s Details Revised'!$C$2:$AO$7385,8,0)</f>
        <v>Outstanding</v>
      </c>
      <c r="R4786" s="23">
        <f t="shared" si="372"/>
        <v>425</v>
      </c>
      <c r="S4786" s="21">
        <f t="shared" si="373"/>
        <v>32</v>
      </c>
      <c r="T4786" s="23">
        <f t="shared" si="375"/>
        <v>20060</v>
      </c>
      <c r="U4786" s="23">
        <f t="shared" si="376"/>
        <v>16969.949494949495</v>
      </c>
      <c r="V4786" s="23">
        <f t="shared" si="374"/>
        <v>19975</v>
      </c>
      <c r="W4786" s="23"/>
      <c r="X4786" s="21"/>
      <c r="Y4786" s="24" t="str">
        <f>VLOOKUP(F4786,'[1]Goa Member''s Details Revised'!$C$2:$AO$7385,12,0)</f>
        <v>we send last reminder in 2012.then we did not receive any reply.Outstanding Rs. 425/- NoAppl</v>
      </c>
    </row>
    <row r="4787" spans="2:25" ht="30">
      <c r="B4787" s="20">
        <v>4778</v>
      </c>
      <c r="C4787" s="21"/>
      <c r="D4787" s="21" t="s">
        <v>13287</v>
      </c>
      <c r="E4787" s="21" t="s">
        <v>56</v>
      </c>
      <c r="F4787" s="21" t="s">
        <v>13288</v>
      </c>
      <c r="G4787" s="21"/>
      <c r="H4787" s="22" t="str">
        <f>VLOOKUP(F4787,'[1]Goa Member''s Details Revised'!$C$2:$AO$7385,2,0)</f>
        <v xml:space="preserve">D. Purchaser </v>
      </c>
      <c r="I4787" s="21">
        <v>16</v>
      </c>
      <c r="J4787" s="21" t="s">
        <v>846</v>
      </c>
      <c r="K4787" s="21">
        <v>1991</v>
      </c>
      <c r="L4787" s="22">
        <f>VLOOKUP(F4787,'[1]Goa Member''s Details Revised'!$C$2:$AO$7385,9,0)</f>
        <v>2011</v>
      </c>
      <c r="M4787" s="21" t="s">
        <v>3871</v>
      </c>
      <c r="N4787" s="23">
        <f>VLOOKUP(F4787,'[1]Goa Member''s Details Revised'!$C$2:$AO$7385,5,0)</f>
        <v>13500</v>
      </c>
      <c r="O4787" s="23">
        <f>VLOOKUP(F4787,'[1]Goa Member''s Details Revised'!$C$2:$AO$7385,5,0)</f>
        <v>13500</v>
      </c>
      <c r="P4787" s="23">
        <f>VLOOKUP(F4787,'[1]Goa Member''s Details Revised'!$C$2:$AO$7385,6,0)</f>
        <v>14790</v>
      </c>
      <c r="Q4787" s="23" t="str">
        <f>VLOOKUP(F4787,'[1]Goa Member''s Details Revised'!$C$2:$AO$7385,8,0)</f>
        <v>I.R.M</v>
      </c>
      <c r="R4787" s="23">
        <f t="shared" si="372"/>
        <v>-1290</v>
      </c>
      <c r="S4787" s="21">
        <f t="shared" si="373"/>
        <v>32</v>
      </c>
      <c r="T4787" s="23">
        <f t="shared" si="375"/>
        <v>11832</v>
      </c>
      <c r="U4787" s="23">
        <f t="shared" si="376"/>
        <v>10009.39393939394</v>
      </c>
      <c r="V4787" s="23">
        <f t="shared" si="374"/>
        <v>12090</v>
      </c>
      <c r="W4787" s="23"/>
      <c r="X4787" s="21"/>
      <c r="Y4787" s="24" t="str">
        <f>VLOOKUP(F4787,'[1]Goa Member''s Details Revised'!$C$2:$AO$7385,12,0)</f>
        <v>last communication 12...total 3 membership of Goa:- 50026,3538,840</v>
      </c>
    </row>
    <row r="4788" spans="2:25" ht="30">
      <c r="B4788" s="20">
        <v>4779</v>
      </c>
      <c r="C4788" s="21"/>
      <c r="D4788" s="21" t="s">
        <v>13289</v>
      </c>
      <c r="E4788" s="21" t="s">
        <v>56</v>
      </c>
      <c r="F4788" s="21" t="s">
        <v>13290</v>
      </c>
      <c r="G4788" s="21"/>
      <c r="H4788" s="22" t="str">
        <f>VLOOKUP(F4788,'[1]Goa Member''s Details Revised'!$C$2:$AO$7385,2,0)</f>
        <v xml:space="preserve">D. Purchaser </v>
      </c>
      <c r="I4788" s="21">
        <v>30</v>
      </c>
      <c r="J4788" s="21" t="s">
        <v>846</v>
      </c>
      <c r="K4788" s="21">
        <v>1991</v>
      </c>
      <c r="L4788" s="22" t="str">
        <f>VLOOKUP(F4788,'[1]Goa Member''s Details Revised'!$C$2:$AO$7385,9,0)</f>
        <v>Never</v>
      </c>
      <c r="M4788" s="21" t="s">
        <v>13291</v>
      </c>
      <c r="N4788" s="23">
        <f>VLOOKUP(F4788,'[1]Goa Member''s Details Revised'!$C$2:$AO$7385,5,0)</f>
        <v>15300</v>
      </c>
      <c r="O4788" s="23">
        <f>VLOOKUP(F4788,'[1]Goa Member''s Details Revised'!$C$2:$AO$7385,5,0)</f>
        <v>15300</v>
      </c>
      <c r="P4788" s="23">
        <f>VLOOKUP(F4788,'[1]Goa Member''s Details Revised'!$C$2:$AO$7385,6,0)</f>
        <v>15045</v>
      </c>
      <c r="Q4788" s="23" t="str">
        <f>VLOOKUP(F4788,'[1]Goa Member''s Details Revised'!$C$2:$AO$7385,8,0)</f>
        <v>Outstanding</v>
      </c>
      <c r="R4788" s="23">
        <f t="shared" si="372"/>
        <v>255</v>
      </c>
      <c r="S4788" s="21">
        <f t="shared" si="373"/>
        <v>32</v>
      </c>
      <c r="T4788" s="23">
        <f t="shared" si="375"/>
        <v>12036</v>
      </c>
      <c r="U4788" s="23">
        <f t="shared" si="376"/>
        <v>10181.969696969696</v>
      </c>
      <c r="V4788" s="23">
        <f t="shared" si="374"/>
        <v>11985</v>
      </c>
      <c r="W4788" s="23"/>
      <c r="X4788" s="21"/>
      <c r="Y4788" s="24" t="str">
        <f>VLOOKUP(F4788,'[1]Goa Member''s Details Revised'!$C$2:$AO$7385,12,0)</f>
        <v>last communication 12...total 2 membership of Goa:- 50028, 50029</v>
      </c>
    </row>
    <row r="4789" spans="2:25" ht="30">
      <c r="B4789" s="20">
        <v>4780</v>
      </c>
      <c r="C4789" s="21"/>
      <c r="D4789" s="21" t="s">
        <v>13292</v>
      </c>
      <c r="E4789" s="21" t="s">
        <v>56</v>
      </c>
      <c r="F4789" s="21" t="s">
        <v>13293</v>
      </c>
      <c r="G4789" s="21"/>
      <c r="H4789" s="22" t="str">
        <f>VLOOKUP(F4789,'[1]Goa Member''s Details Revised'!$C$2:$AO$7385,2,0)</f>
        <v xml:space="preserve">D. Purchaser </v>
      </c>
      <c r="I4789" s="21">
        <v>30</v>
      </c>
      <c r="J4789" s="21" t="s">
        <v>65</v>
      </c>
      <c r="K4789" s="21">
        <v>1992</v>
      </c>
      <c r="L4789" s="22" t="str">
        <f>VLOOKUP(F4789,'[1]Goa Member''s Details Revised'!$C$2:$AO$7385,9,0)</f>
        <v>Never</v>
      </c>
      <c r="M4789" s="21" t="s">
        <v>13294</v>
      </c>
      <c r="N4789" s="23">
        <f>VLOOKUP(F4789,'[1]Goa Member''s Details Revised'!$C$2:$AO$7385,5,0)</f>
        <v>18000</v>
      </c>
      <c r="O4789" s="23">
        <f>VLOOKUP(F4789,'[1]Goa Member''s Details Revised'!$C$2:$AO$7385,5,0)</f>
        <v>18000</v>
      </c>
      <c r="P4789" s="23">
        <f>VLOOKUP(F4789,'[1]Goa Member''s Details Revised'!$C$2:$AO$7385,6,0)</f>
        <v>18000</v>
      </c>
      <c r="Q4789" s="23" t="str">
        <f>VLOOKUP(F4789,'[1]Goa Member''s Details Revised'!$C$2:$AO$7385,8,0)</f>
        <v>I.R.M</v>
      </c>
      <c r="R4789" s="23">
        <f t="shared" si="372"/>
        <v>0</v>
      </c>
      <c r="S4789" s="21">
        <f t="shared" si="373"/>
        <v>31</v>
      </c>
      <c r="T4789" s="23">
        <f t="shared" si="375"/>
        <v>14400</v>
      </c>
      <c r="U4789" s="23">
        <f t="shared" si="376"/>
        <v>12363.636363636364</v>
      </c>
      <c r="V4789" s="23">
        <f t="shared" si="374"/>
        <v>14400</v>
      </c>
      <c r="W4789" s="23"/>
      <c r="X4789" s="21"/>
      <c r="Y4789" s="24" t="str">
        <f>VLOOKUP(F4789,'[1]Goa Member''s Details Revised'!$C$2:$AO$7385,12,0)</f>
        <v>last communication 12...total 2 membership of Goa:- 50028, 50029</v>
      </c>
    </row>
    <row r="4790" spans="2:25" ht="30">
      <c r="B4790" s="20">
        <v>4781</v>
      </c>
      <c r="C4790" s="21"/>
      <c r="D4790" s="21" t="s">
        <v>13295</v>
      </c>
      <c r="E4790" s="21" t="s">
        <v>56</v>
      </c>
      <c r="F4790" s="21" t="s">
        <v>13296</v>
      </c>
      <c r="G4790" s="21"/>
      <c r="H4790" s="22" t="str">
        <f>VLOOKUP(F4790,'[1]Goa Member''s Details Revised'!$C$2:$AO$7385,2,0)</f>
        <v xml:space="preserve">D. Purchaser </v>
      </c>
      <c r="I4790" s="21">
        <v>31</v>
      </c>
      <c r="J4790" s="21" t="s">
        <v>846</v>
      </c>
      <c r="K4790" s="21">
        <v>1991</v>
      </c>
      <c r="L4790" s="22" t="str">
        <f>VLOOKUP(F4790,'[1]Goa Member''s Details Revised'!$C$2:$AO$7385,9,0)</f>
        <v>Never</v>
      </c>
      <c r="M4790" s="21" t="s">
        <v>13297</v>
      </c>
      <c r="N4790" s="23">
        <f>VLOOKUP(F4790,'[1]Goa Member''s Details Revised'!$C$2:$AO$7385,5,0)</f>
        <v>23700</v>
      </c>
      <c r="O4790" s="23">
        <f>VLOOKUP(F4790,'[1]Goa Member''s Details Revised'!$C$2:$AO$7385,5,0)</f>
        <v>23700</v>
      </c>
      <c r="P4790" s="23">
        <f>VLOOKUP(F4790,'[1]Goa Member''s Details Revised'!$C$2:$AO$7385,6,0)</f>
        <v>23700</v>
      </c>
      <c r="Q4790" s="23" t="str">
        <f>VLOOKUP(F4790,'[1]Goa Member''s Details Revised'!$C$2:$AO$7385,8,0)</f>
        <v>I.R.M</v>
      </c>
      <c r="R4790" s="23">
        <f t="shared" si="372"/>
        <v>0</v>
      </c>
      <c r="S4790" s="21">
        <f t="shared" si="373"/>
        <v>32</v>
      </c>
      <c r="T4790" s="23">
        <f t="shared" si="375"/>
        <v>18960</v>
      </c>
      <c r="U4790" s="23">
        <f t="shared" si="376"/>
        <v>16039.39393939394</v>
      </c>
      <c r="V4790" s="23">
        <f t="shared" si="374"/>
        <v>18960</v>
      </c>
      <c r="W4790" s="23"/>
      <c r="X4790" s="21"/>
      <c r="Y4790" s="24" t="str">
        <f>VLOOKUP(F4790,'[1]Goa Member''s Details Revised'!$C$2:$AO$7385,12,0)</f>
        <v>we send last reminder in 2012.then we did not receive any reply.</v>
      </c>
    </row>
    <row r="4791" spans="2:25">
      <c r="B4791" s="20">
        <v>4782</v>
      </c>
      <c r="C4791" s="21"/>
      <c r="D4791" s="21" t="s">
        <v>13298</v>
      </c>
      <c r="E4791" s="21" t="s">
        <v>56</v>
      </c>
      <c r="F4791" s="21" t="s">
        <v>13299</v>
      </c>
      <c r="G4791" s="21"/>
      <c r="H4791" s="22" t="str">
        <f>VLOOKUP(F4791,'[1]Goa Member''s Details Revised'!$C$2:$AO$7385,2,0)</f>
        <v xml:space="preserve">D. Purchaser </v>
      </c>
      <c r="I4791" s="21">
        <v>22</v>
      </c>
      <c r="J4791" s="21" t="s">
        <v>865</v>
      </c>
      <c r="K4791" s="21">
        <v>1991</v>
      </c>
      <c r="L4791" s="22" t="str">
        <f>VLOOKUP(F4791,'[1]Goa Member''s Details Revised'!$C$2:$AO$7385,9,0)</f>
        <v>Never</v>
      </c>
      <c r="M4791" s="21" t="s">
        <v>13300</v>
      </c>
      <c r="N4791" s="23">
        <f>VLOOKUP(F4791,'[1]Goa Member''s Details Revised'!$C$2:$AO$7385,5,0)</f>
        <v>31200</v>
      </c>
      <c r="O4791" s="23">
        <f>VLOOKUP(F4791,'[1]Goa Member''s Details Revised'!$C$2:$AO$7385,5,0)</f>
        <v>31200</v>
      </c>
      <c r="P4791" s="23">
        <f>VLOOKUP(F4791,'[1]Goa Member''s Details Revised'!$C$2:$AO$7385,6,0)</f>
        <v>11960</v>
      </c>
      <c r="Q4791" s="23" t="str">
        <f>VLOOKUP(F4791,'[1]Goa Member''s Details Revised'!$C$2:$AO$7385,8,0)</f>
        <v>Outstanding</v>
      </c>
      <c r="R4791" s="23">
        <f t="shared" si="372"/>
        <v>19240</v>
      </c>
      <c r="S4791" s="21">
        <f t="shared" si="373"/>
        <v>32</v>
      </c>
      <c r="T4791" s="23">
        <f t="shared" si="375"/>
        <v>9568</v>
      </c>
      <c r="U4791" s="23">
        <f t="shared" si="376"/>
        <v>8094.1414141414143</v>
      </c>
      <c r="V4791" s="23">
        <f t="shared" si="374"/>
        <v>5720</v>
      </c>
      <c r="W4791" s="23"/>
      <c r="X4791" s="21"/>
      <c r="Y4791" s="24" t="str">
        <f>VLOOKUP(F4791,'[1]Goa Member''s Details Revised'!$C$2:$AO$7385,12,0)</f>
        <v>last communication 93..(Outstanding Rs.19240/-)</v>
      </c>
    </row>
    <row r="4792" spans="2:25" ht="30">
      <c r="B4792" s="20">
        <v>4783</v>
      </c>
      <c r="C4792" s="21"/>
      <c r="D4792" s="21" t="s">
        <v>13301</v>
      </c>
      <c r="E4792" s="21" t="s">
        <v>56</v>
      </c>
      <c r="F4792" s="21" t="s">
        <v>13302</v>
      </c>
      <c r="G4792" s="21"/>
      <c r="H4792" s="22" t="str">
        <f>VLOOKUP(F4792,'[1]Goa Member''s Details Revised'!$C$2:$AO$7385,2,0)</f>
        <v xml:space="preserve">D. Purchaser </v>
      </c>
      <c r="I4792" s="21">
        <v>10</v>
      </c>
      <c r="J4792" s="21" t="s">
        <v>865</v>
      </c>
      <c r="K4792" s="21">
        <v>1991</v>
      </c>
      <c r="L4792" s="22" t="str">
        <f>VLOOKUP(F4792,'[1]Goa Member''s Details Revised'!$C$2:$AO$7385,9,0)</f>
        <v>Never</v>
      </c>
      <c r="M4792" s="21" t="s">
        <v>13303</v>
      </c>
      <c r="N4792" s="23">
        <f>VLOOKUP(F4792,'[1]Goa Member''s Details Revised'!$C$2:$AO$7385,5,0)</f>
        <v>17500</v>
      </c>
      <c r="O4792" s="23">
        <f>VLOOKUP(F4792,'[1]Goa Member''s Details Revised'!$C$2:$AO$7385,5,0)</f>
        <v>17500</v>
      </c>
      <c r="P4792" s="23">
        <f>VLOOKUP(F4792,'[1]Goa Member''s Details Revised'!$C$2:$AO$7385,6,0)</f>
        <v>17500</v>
      </c>
      <c r="Q4792" s="23" t="str">
        <f>VLOOKUP(F4792,'[1]Goa Member''s Details Revised'!$C$2:$AO$7385,8,0)</f>
        <v>I.R.M</v>
      </c>
      <c r="R4792" s="23">
        <f t="shared" si="372"/>
        <v>0</v>
      </c>
      <c r="S4792" s="21">
        <f t="shared" si="373"/>
        <v>32</v>
      </c>
      <c r="T4792" s="23">
        <f t="shared" si="375"/>
        <v>14000</v>
      </c>
      <c r="U4792" s="23">
        <f t="shared" si="376"/>
        <v>11843.434343434343</v>
      </c>
      <c r="V4792" s="23">
        <f t="shared" si="374"/>
        <v>14000</v>
      </c>
      <c r="W4792" s="23"/>
      <c r="X4792" s="21"/>
      <c r="Y4792" s="24" t="str">
        <f>VLOOKUP(F4792,'[1]Goa Member''s Details Revised'!$C$2:$AO$7385,12,0)</f>
        <v>we send last reminder in 2012.then we did not receive any reply.</v>
      </c>
    </row>
    <row r="4793" spans="2:25" ht="30">
      <c r="B4793" s="20">
        <v>4784</v>
      </c>
      <c r="C4793" s="21"/>
      <c r="D4793" s="21" t="s">
        <v>13304</v>
      </c>
      <c r="E4793" s="21" t="s">
        <v>56</v>
      </c>
      <c r="F4793" s="21" t="s">
        <v>13305</v>
      </c>
      <c r="G4793" s="21"/>
      <c r="H4793" s="22" t="str">
        <f>VLOOKUP(F4793,'[1]Goa Member''s Details Revised'!$C$2:$AO$7385,2,0)</f>
        <v xml:space="preserve">D. Purchaser </v>
      </c>
      <c r="I4793" s="21">
        <v>19</v>
      </c>
      <c r="J4793" s="21" t="s">
        <v>865</v>
      </c>
      <c r="K4793" s="21">
        <v>1991</v>
      </c>
      <c r="L4793" s="22" t="str">
        <f>VLOOKUP(F4793,'[1]Goa Member''s Details Revised'!$C$2:$AO$7385,9,0)</f>
        <v>Never</v>
      </c>
      <c r="M4793" s="21" t="s">
        <v>13306</v>
      </c>
      <c r="N4793" s="23">
        <f>VLOOKUP(F4793,'[1]Goa Member''s Details Revised'!$C$2:$AO$7385,5,0)</f>
        <v>31200</v>
      </c>
      <c r="O4793" s="23">
        <f>VLOOKUP(F4793,'[1]Goa Member''s Details Revised'!$C$2:$AO$7385,5,0)</f>
        <v>31200</v>
      </c>
      <c r="P4793" s="23">
        <f>VLOOKUP(F4793,'[1]Goa Member''s Details Revised'!$C$2:$AO$7385,6,0)</f>
        <v>29120</v>
      </c>
      <c r="Q4793" s="23" t="str">
        <f>VLOOKUP(F4793,'[1]Goa Member''s Details Revised'!$C$2:$AO$7385,8,0)</f>
        <v>Outstanding</v>
      </c>
      <c r="R4793" s="23">
        <f t="shared" si="372"/>
        <v>2080</v>
      </c>
      <c r="S4793" s="21">
        <f t="shared" si="373"/>
        <v>32</v>
      </c>
      <c r="T4793" s="23">
        <f t="shared" si="375"/>
        <v>23296</v>
      </c>
      <c r="U4793" s="23">
        <f t="shared" si="376"/>
        <v>19707.474747474749</v>
      </c>
      <c r="V4793" s="23">
        <f t="shared" si="374"/>
        <v>22880</v>
      </c>
      <c r="W4793" s="23"/>
      <c r="X4793" s="21"/>
      <c r="Y4793" s="24" t="str">
        <f>VLOOKUP(F4793,'[1]Goa Member''s Details Revised'!$C$2:$AO$7385,12,0)</f>
        <v>A sPOD last communication 07 (Outstanding Rs. 2080) No App frm</v>
      </c>
    </row>
    <row r="4794" spans="2:25" ht="30">
      <c r="B4794" s="20">
        <v>4785</v>
      </c>
      <c r="C4794" s="21"/>
      <c r="D4794" s="21" t="s">
        <v>13307</v>
      </c>
      <c r="E4794" s="21" t="s">
        <v>56</v>
      </c>
      <c r="F4794" s="21" t="s">
        <v>13308</v>
      </c>
      <c r="G4794" s="21"/>
      <c r="H4794" s="22" t="str">
        <f>VLOOKUP(F4794,'[1]Goa Member''s Details Revised'!$C$2:$AO$7385,2,0)</f>
        <v xml:space="preserve">D. Purchaser </v>
      </c>
      <c r="I4794" s="21">
        <v>20</v>
      </c>
      <c r="J4794" s="21" t="s">
        <v>865</v>
      </c>
      <c r="K4794" s="21">
        <v>1991</v>
      </c>
      <c r="L4794" s="22" t="str">
        <f>VLOOKUP(F4794,'[1]Goa Member''s Details Revised'!$C$2:$AO$7385,9,0)</f>
        <v>Never</v>
      </c>
      <c r="M4794" s="21" t="s">
        <v>13309</v>
      </c>
      <c r="N4794" s="23">
        <f>VLOOKUP(F4794,'[1]Goa Member''s Details Revised'!$C$2:$AO$7385,5,0)</f>
        <v>31200</v>
      </c>
      <c r="O4794" s="23">
        <f>VLOOKUP(F4794,'[1]Goa Member''s Details Revised'!$C$2:$AO$7385,5,0)</f>
        <v>31200</v>
      </c>
      <c r="P4794" s="23">
        <f>VLOOKUP(F4794,'[1]Goa Member''s Details Revised'!$C$2:$AO$7385,6,0)</f>
        <v>31200</v>
      </c>
      <c r="Q4794" s="23" t="str">
        <f>VLOOKUP(F4794,'[1]Goa Member''s Details Revised'!$C$2:$AO$7385,8,0)</f>
        <v>I.R.M</v>
      </c>
      <c r="R4794" s="23">
        <f t="shared" si="372"/>
        <v>0</v>
      </c>
      <c r="S4794" s="21">
        <f t="shared" si="373"/>
        <v>32</v>
      </c>
      <c r="T4794" s="23">
        <f t="shared" si="375"/>
        <v>24960</v>
      </c>
      <c r="U4794" s="23">
        <f t="shared" si="376"/>
        <v>21115.151515151516</v>
      </c>
      <c r="V4794" s="23">
        <f t="shared" si="374"/>
        <v>24960</v>
      </c>
      <c r="W4794" s="23"/>
      <c r="X4794" s="21"/>
      <c r="Y4794" s="24" t="str">
        <f>VLOOKUP(F4794,'[1]Goa Member''s Details Revised'!$C$2:$AO$7385,12,0)</f>
        <v>we send last reminder in 2012.then we did not receive any reply.</v>
      </c>
    </row>
    <row r="4795" spans="2:25" ht="30">
      <c r="B4795" s="20">
        <v>4786</v>
      </c>
      <c r="C4795" s="21"/>
      <c r="D4795" s="21" t="s">
        <v>13310</v>
      </c>
      <c r="E4795" s="21" t="s">
        <v>56</v>
      </c>
      <c r="F4795" s="21" t="s">
        <v>13311</v>
      </c>
      <c r="G4795" s="21"/>
      <c r="H4795" s="22" t="str">
        <f>VLOOKUP(F4795,'[1]Goa Member''s Details Revised'!$C$2:$AO$7385,2,0)</f>
        <v xml:space="preserve">D. Purchaser </v>
      </c>
      <c r="I4795" s="21">
        <v>10</v>
      </c>
      <c r="J4795" s="21" t="s">
        <v>58</v>
      </c>
      <c r="K4795" s="21">
        <v>1991</v>
      </c>
      <c r="L4795" s="22" t="str">
        <f>VLOOKUP(F4795,'[1]Goa Member''s Details Revised'!$C$2:$AO$7385,9,0)</f>
        <v>Never</v>
      </c>
      <c r="M4795" s="21" t="s">
        <v>13312</v>
      </c>
      <c r="N4795" s="23">
        <f>VLOOKUP(F4795,'[1]Goa Member''s Details Revised'!$C$2:$AO$7385,5,0)</f>
        <v>31200</v>
      </c>
      <c r="O4795" s="23">
        <f>VLOOKUP(F4795,'[1]Goa Member''s Details Revised'!$C$2:$AO$7385,5,0)</f>
        <v>31200</v>
      </c>
      <c r="P4795" s="23">
        <f>VLOOKUP(F4795,'[1]Goa Member''s Details Revised'!$C$2:$AO$7385,6,0)</f>
        <v>30160</v>
      </c>
      <c r="Q4795" s="23" t="str">
        <f>VLOOKUP(F4795,'[1]Goa Member''s Details Revised'!$C$2:$AO$7385,8,0)</f>
        <v>Outstanding</v>
      </c>
      <c r="R4795" s="23">
        <f t="shared" si="372"/>
        <v>1040</v>
      </c>
      <c r="S4795" s="21">
        <f t="shared" si="373"/>
        <v>32</v>
      </c>
      <c r="T4795" s="23">
        <f t="shared" si="375"/>
        <v>24128</v>
      </c>
      <c r="U4795" s="23">
        <f t="shared" si="376"/>
        <v>20411.313131313131</v>
      </c>
      <c r="V4795" s="23">
        <f t="shared" si="374"/>
        <v>23920</v>
      </c>
      <c r="W4795" s="23"/>
      <c r="X4795" s="21"/>
      <c r="Y4795" s="24" t="str">
        <f>VLOOKUP(F4795,'[1]Goa Member''s Details Revised'!$C$2:$AO$7385,12,0)</f>
        <v xml:space="preserve">we send last reminder in 2012.then we did not receive any reply.Outstanding Rs. 1040/- </v>
      </c>
    </row>
    <row r="4796" spans="2:25">
      <c r="B4796" s="20">
        <v>4787</v>
      </c>
      <c r="C4796" s="21"/>
      <c r="D4796" s="21" t="s">
        <v>13313</v>
      </c>
      <c r="E4796" s="21" t="s">
        <v>56</v>
      </c>
      <c r="F4796" s="21" t="s">
        <v>13314</v>
      </c>
      <c r="G4796" s="21"/>
      <c r="H4796" s="22" t="str">
        <f>VLOOKUP(F4796,'[1]Goa Member''s Details Revised'!$C$2:$AO$7385,2,0)</f>
        <v xml:space="preserve">D. Purchaser </v>
      </c>
      <c r="I4796" s="21">
        <v>10</v>
      </c>
      <c r="J4796" s="21" t="s">
        <v>58</v>
      </c>
      <c r="K4796" s="21">
        <v>1991</v>
      </c>
      <c r="L4796" s="22" t="str">
        <f>VLOOKUP(F4796,'[1]Goa Member''s Details Revised'!$C$2:$AO$7385,9,0)</f>
        <v>Never</v>
      </c>
      <c r="M4796" s="21" t="s">
        <v>13315</v>
      </c>
      <c r="N4796" s="23">
        <f>VLOOKUP(F4796,'[1]Goa Member''s Details Revised'!$C$2:$AO$7385,5,0)</f>
        <v>31200</v>
      </c>
      <c r="O4796" s="23">
        <f>VLOOKUP(F4796,'[1]Goa Member''s Details Revised'!$C$2:$AO$7385,5,0)</f>
        <v>31200</v>
      </c>
      <c r="P4796" s="23">
        <f>VLOOKUP(F4796,'[1]Goa Member''s Details Revised'!$C$2:$AO$7385,6,0)</f>
        <v>20800</v>
      </c>
      <c r="Q4796" s="23" t="str">
        <f>VLOOKUP(F4796,'[1]Goa Member''s Details Revised'!$C$2:$AO$7385,8,0)</f>
        <v>Outstanding</v>
      </c>
      <c r="R4796" s="23">
        <f t="shared" si="372"/>
        <v>10400</v>
      </c>
      <c r="S4796" s="21">
        <f t="shared" si="373"/>
        <v>32</v>
      </c>
      <c r="T4796" s="23">
        <f t="shared" si="375"/>
        <v>16640</v>
      </c>
      <c r="U4796" s="23">
        <f t="shared" si="376"/>
        <v>14076.767676767677</v>
      </c>
      <c r="V4796" s="23">
        <f t="shared" si="374"/>
        <v>14560</v>
      </c>
      <c r="W4796" s="23"/>
      <c r="X4796" s="21"/>
      <c r="Y4796" s="24" t="str">
        <f>VLOOKUP(F4796,'[1]Goa Member''s Details Revised'!$C$2:$AO$7385,12,0)</f>
        <v>As POD last communication 07(Outstanding Rs. 10400/-)</v>
      </c>
    </row>
    <row r="4797" spans="2:25" ht="30">
      <c r="B4797" s="20">
        <v>4788</v>
      </c>
      <c r="C4797" s="21"/>
      <c r="D4797" s="21" t="s">
        <v>13316</v>
      </c>
      <c r="E4797" s="21" t="s">
        <v>56</v>
      </c>
      <c r="F4797" s="21" t="s">
        <v>13317</v>
      </c>
      <c r="G4797" s="21"/>
      <c r="H4797" s="22" t="str">
        <f>VLOOKUP(F4797,'[1]Goa Member''s Details Revised'!$C$2:$AO$7385,2,0)</f>
        <v xml:space="preserve">D. Purchaser </v>
      </c>
      <c r="I4797" s="21">
        <v>9</v>
      </c>
      <c r="J4797" s="21" t="s">
        <v>58</v>
      </c>
      <c r="K4797" s="21">
        <v>1991</v>
      </c>
      <c r="L4797" s="22" t="str">
        <f>VLOOKUP(F4797,'[1]Goa Member''s Details Revised'!$C$2:$AO$7385,9,0)</f>
        <v>Never</v>
      </c>
      <c r="M4797" s="21" t="s">
        <v>13318</v>
      </c>
      <c r="N4797" s="23">
        <f>VLOOKUP(F4797,'[1]Goa Member''s Details Revised'!$C$2:$AO$7385,5,0)</f>
        <v>28050</v>
      </c>
      <c r="O4797" s="23">
        <f>VLOOKUP(F4797,'[1]Goa Member''s Details Revised'!$C$2:$AO$7385,5,0)</f>
        <v>28050</v>
      </c>
      <c r="P4797" s="23">
        <f>VLOOKUP(F4797,'[1]Goa Member''s Details Revised'!$C$2:$AO$7385,6,0)</f>
        <v>28050</v>
      </c>
      <c r="Q4797" s="23" t="str">
        <f>VLOOKUP(F4797,'[1]Goa Member''s Details Revised'!$C$2:$AO$7385,8,0)</f>
        <v>I.R.M</v>
      </c>
      <c r="R4797" s="23">
        <f t="shared" si="372"/>
        <v>0</v>
      </c>
      <c r="S4797" s="21">
        <f t="shared" si="373"/>
        <v>32</v>
      </c>
      <c r="T4797" s="23">
        <f t="shared" si="375"/>
        <v>22440</v>
      </c>
      <c r="U4797" s="23">
        <f t="shared" si="376"/>
        <v>18983.333333333336</v>
      </c>
      <c r="V4797" s="23">
        <f t="shared" si="374"/>
        <v>22440</v>
      </c>
      <c r="W4797" s="23"/>
      <c r="X4797" s="21"/>
      <c r="Y4797" s="24" t="str">
        <f>VLOOKUP(F4797,'[1]Goa Member''s Details Revised'!$C$2:$AO$7385,12,0)</f>
        <v>we send last reminder in 2012.then we did not receive any reply.</v>
      </c>
    </row>
    <row r="4798" spans="2:25" ht="30">
      <c r="B4798" s="20">
        <v>4789</v>
      </c>
      <c r="C4798" s="21"/>
      <c r="D4798" s="21" t="s">
        <v>13319</v>
      </c>
      <c r="E4798" s="21" t="s">
        <v>56</v>
      </c>
      <c r="F4798" s="21" t="s">
        <v>13320</v>
      </c>
      <c r="G4798" s="21"/>
      <c r="H4798" s="22" t="str">
        <f>VLOOKUP(F4798,'[1]Goa Member''s Details Revised'!$C$2:$AO$7385,2,0)</f>
        <v xml:space="preserve">D. Purchaser </v>
      </c>
      <c r="I4798" s="21">
        <v>6</v>
      </c>
      <c r="J4798" s="21" t="s">
        <v>58</v>
      </c>
      <c r="K4798" s="21">
        <v>1991</v>
      </c>
      <c r="L4798" s="22" t="str">
        <f>VLOOKUP(F4798,'[1]Goa Member''s Details Revised'!$C$2:$AO$7385,9,0)</f>
        <v>Never</v>
      </c>
      <c r="M4798" s="21" t="s">
        <v>13321</v>
      </c>
      <c r="N4798" s="23">
        <f>VLOOKUP(F4798,'[1]Goa Member''s Details Revised'!$C$2:$AO$7385,5,0)</f>
        <v>20000</v>
      </c>
      <c r="O4798" s="23">
        <f>VLOOKUP(F4798,'[1]Goa Member''s Details Revised'!$C$2:$AO$7385,5,0)</f>
        <v>20000</v>
      </c>
      <c r="P4798" s="23" t="str">
        <f>VLOOKUP(F4798,'[1]Goa Member''s Details Revised'!$C$2:$AO$7385,6,0)</f>
        <v>20000</v>
      </c>
      <c r="Q4798" s="23" t="str">
        <f>VLOOKUP(F4798,'[1]Goa Member''s Details Revised'!$C$2:$AO$7385,8,0)</f>
        <v>I.R.M</v>
      </c>
      <c r="R4798" s="23">
        <f t="shared" si="372"/>
        <v>0</v>
      </c>
      <c r="S4798" s="21">
        <f t="shared" si="373"/>
        <v>32</v>
      </c>
      <c r="T4798" s="23">
        <f t="shared" si="375"/>
        <v>16000</v>
      </c>
      <c r="U4798" s="23">
        <f t="shared" si="376"/>
        <v>13535.353535353535</v>
      </c>
      <c r="V4798" s="23">
        <f t="shared" si="374"/>
        <v>16000</v>
      </c>
      <c r="W4798" s="23"/>
      <c r="X4798" s="21"/>
      <c r="Y4798" s="24" t="str">
        <f>VLOOKUP(F4798,'[1]Goa Member''s Details Revised'!$C$2:$AO$7385,12,0)</f>
        <v>No communication till date..total 5 membership of Goa:- 50039, 50040,50041,50042,50043</v>
      </c>
    </row>
    <row r="4799" spans="2:25" ht="30">
      <c r="B4799" s="20">
        <v>4790</v>
      </c>
      <c r="C4799" s="21"/>
      <c r="D4799" s="21" t="s">
        <v>13322</v>
      </c>
      <c r="E4799" s="21" t="s">
        <v>56</v>
      </c>
      <c r="F4799" s="21" t="s">
        <v>13323</v>
      </c>
      <c r="G4799" s="21"/>
      <c r="H4799" s="22" t="str">
        <f>VLOOKUP(F4799,'[1]Goa Member''s Details Revised'!$C$2:$AO$7385,2,0)</f>
        <v xml:space="preserve">D. Purchaser </v>
      </c>
      <c r="I4799" s="21">
        <v>6</v>
      </c>
      <c r="J4799" s="21" t="s">
        <v>58</v>
      </c>
      <c r="K4799" s="21">
        <v>1991</v>
      </c>
      <c r="L4799" s="22" t="str">
        <f>VLOOKUP(F4799,'[1]Goa Member''s Details Revised'!$C$2:$AO$7385,9,0)</f>
        <v>Never</v>
      </c>
      <c r="M4799" s="21" t="s">
        <v>13321</v>
      </c>
      <c r="N4799" s="23">
        <f>VLOOKUP(F4799,'[1]Goa Member''s Details Revised'!$C$2:$AO$7385,5,0)</f>
        <v>20000</v>
      </c>
      <c r="O4799" s="23">
        <f>VLOOKUP(F4799,'[1]Goa Member''s Details Revised'!$C$2:$AO$7385,5,0)</f>
        <v>20000</v>
      </c>
      <c r="P4799" s="23" t="str">
        <f>VLOOKUP(F4799,'[1]Goa Member''s Details Revised'!$C$2:$AO$7385,6,0)</f>
        <v>20000</v>
      </c>
      <c r="Q4799" s="23" t="str">
        <f>VLOOKUP(F4799,'[1]Goa Member''s Details Revised'!$C$2:$AO$7385,8,0)</f>
        <v>I.R.M</v>
      </c>
      <c r="R4799" s="23">
        <f t="shared" si="372"/>
        <v>0</v>
      </c>
      <c r="S4799" s="21">
        <f t="shared" si="373"/>
        <v>32</v>
      </c>
      <c r="T4799" s="23">
        <f t="shared" si="375"/>
        <v>16000</v>
      </c>
      <c r="U4799" s="23">
        <f t="shared" si="376"/>
        <v>13535.353535353535</v>
      </c>
      <c r="V4799" s="23">
        <f t="shared" si="374"/>
        <v>16000</v>
      </c>
      <c r="W4799" s="23"/>
      <c r="X4799" s="21"/>
      <c r="Y4799" s="24" t="str">
        <f>VLOOKUP(F4799,'[1]Goa Member''s Details Revised'!$C$2:$AO$7385,12,0)</f>
        <v>No communication till date..total 5 membership of Goa:- 50039, 50040,50041,50042,50043</v>
      </c>
    </row>
    <row r="4800" spans="2:25" ht="30">
      <c r="B4800" s="20">
        <v>4791</v>
      </c>
      <c r="C4800" s="21"/>
      <c r="D4800" s="21" t="s">
        <v>13324</v>
      </c>
      <c r="E4800" s="21" t="s">
        <v>56</v>
      </c>
      <c r="F4800" s="21" t="s">
        <v>13325</v>
      </c>
      <c r="G4800" s="21"/>
      <c r="H4800" s="22" t="str">
        <f>VLOOKUP(F4800,'[1]Goa Member''s Details Revised'!$C$2:$AO$7385,2,0)</f>
        <v xml:space="preserve">D. Purchaser </v>
      </c>
      <c r="I4800" s="21">
        <v>6</v>
      </c>
      <c r="J4800" s="21" t="s">
        <v>58</v>
      </c>
      <c r="K4800" s="21">
        <v>1991</v>
      </c>
      <c r="L4800" s="22" t="str">
        <f>VLOOKUP(F4800,'[1]Goa Member''s Details Revised'!$C$2:$AO$7385,9,0)</f>
        <v>Never</v>
      </c>
      <c r="M4800" s="21" t="s">
        <v>13321</v>
      </c>
      <c r="N4800" s="23">
        <f>VLOOKUP(F4800,'[1]Goa Member''s Details Revised'!$C$2:$AO$7385,5,0)</f>
        <v>34000</v>
      </c>
      <c r="O4800" s="23">
        <f>VLOOKUP(F4800,'[1]Goa Member''s Details Revised'!$C$2:$AO$7385,5,0)</f>
        <v>34000</v>
      </c>
      <c r="P4800" s="23">
        <f>VLOOKUP(F4800,'[1]Goa Member''s Details Revised'!$C$2:$AO$7385,6,0)</f>
        <v>34000</v>
      </c>
      <c r="Q4800" s="23" t="str">
        <f>VLOOKUP(F4800,'[1]Goa Member''s Details Revised'!$C$2:$AO$7385,8,0)</f>
        <v>I.R.M</v>
      </c>
      <c r="R4800" s="23">
        <f t="shared" si="372"/>
        <v>0</v>
      </c>
      <c r="S4800" s="21">
        <f t="shared" si="373"/>
        <v>32</v>
      </c>
      <c r="T4800" s="23">
        <f t="shared" si="375"/>
        <v>27200</v>
      </c>
      <c r="U4800" s="23">
        <f t="shared" si="376"/>
        <v>23010.101010101011</v>
      </c>
      <c r="V4800" s="23">
        <f t="shared" si="374"/>
        <v>27200</v>
      </c>
      <c r="W4800" s="23"/>
      <c r="X4800" s="21"/>
      <c r="Y4800" s="24" t="str">
        <f>VLOOKUP(F4800,'[1]Goa Member''s Details Revised'!$C$2:$AO$7385,12,0)</f>
        <v>No communication till date..total 5 membership of Goa:- 50039, 50040,50041,50042,50043</v>
      </c>
    </row>
    <row r="4801" spans="2:25" ht="30">
      <c r="B4801" s="20">
        <v>4792</v>
      </c>
      <c r="C4801" s="21"/>
      <c r="D4801" s="21" t="s">
        <v>13326</v>
      </c>
      <c r="E4801" s="21" t="s">
        <v>56</v>
      </c>
      <c r="F4801" s="21" t="s">
        <v>13327</v>
      </c>
      <c r="G4801" s="21"/>
      <c r="H4801" s="22" t="str">
        <f>VLOOKUP(F4801,'[1]Goa Member''s Details Revised'!$C$2:$AO$7385,2,0)</f>
        <v xml:space="preserve">D. Purchaser </v>
      </c>
      <c r="I4801" s="21">
        <v>6</v>
      </c>
      <c r="J4801" s="21" t="s">
        <v>58</v>
      </c>
      <c r="K4801" s="21">
        <v>1991</v>
      </c>
      <c r="L4801" s="22" t="str">
        <f>VLOOKUP(F4801,'[1]Goa Member''s Details Revised'!$C$2:$AO$7385,9,0)</f>
        <v>Never</v>
      </c>
      <c r="M4801" s="21" t="s">
        <v>13321</v>
      </c>
      <c r="N4801" s="23">
        <f>VLOOKUP(F4801,'[1]Goa Member''s Details Revised'!$C$2:$AO$7385,5,0)</f>
        <v>34000</v>
      </c>
      <c r="O4801" s="23">
        <f>VLOOKUP(F4801,'[1]Goa Member''s Details Revised'!$C$2:$AO$7385,5,0)</f>
        <v>34000</v>
      </c>
      <c r="P4801" s="23">
        <f>VLOOKUP(F4801,'[1]Goa Member''s Details Revised'!$C$2:$AO$7385,6,0)</f>
        <v>34000</v>
      </c>
      <c r="Q4801" s="23" t="str">
        <f>VLOOKUP(F4801,'[1]Goa Member''s Details Revised'!$C$2:$AO$7385,8,0)</f>
        <v>I.R.M</v>
      </c>
      <c r="R4801" s="23">
        <f t="shared" si="372"/>
        <v>0</v>
      </c>
      <c r="S4801" s="21">
        <f t="shared" si="373"/>
        <v>32</v>
      </c>
      <c r="T4801" s="23">
        <f t="shared" si="375"/>
        <v>27200</v>
      </c>
      <c r="U4801" s="23">
        <f t="shared" si="376"/>
        <v>23010.101010101011</v>
      </c>
      <c r="V4801" s="23">
        <f t="shared" si="374"/>
        <v>27200</v>
      </c>
      <c r="W4801" s="23"/>
      <c r="X4801" s="21"/>
      <c r="Y4801" s="24" t="str">
        <f>VLOOKUP(F4801,'[1]Goa Member''s Details Revised'!$C$2:$AO$7385,12,0)</f>
        <v>No communication till date..total 5 membership of Goa:- 50039, 50040,50041,50042,50043</v>
      </c>
    </row>
    <row r="4802" spans="2:25" ht="30">
      <c r="B4802" s="20">
        <v>4793</v>
      </c>
      <c r="C4802" s="21"/>
      <c r="D4802" s="21" t="s">
        <v>13328</v>
      </c>
      <c r="E4802" s="21" t="s">
        <v>56</v>
      </c>
      <c r="F4802" s="21" t="s">
        <v>13329</v>
      </c>
      <c r="G4802" s="21"/>
      <c r="H4802" s="22" t="str">
        <f>VLOOKUP(F4802,'[1]Goa Member''s Details Revised'!$C$2:$AO$7385,2,0)</f>
        <v xml:space="preserve">D. Purchaser </v>
      </c>
      <c r="I4802" s="21">
        <v>6</v>
      </c>
      <c r="J4802" s="21" t="s">
        <v>58</v>
      </c>
      <c r="K4802" s="21">
        <v>1991</v>
      </c>
      <c r="L4802" s="22" t="str">
        <f>VLOOKUP(F4802,'[1]Goa Member''s Details Revised'!$C$2:$AO$7385,9,0)</f>
        <v>Never</v>
      </c>
      <c r="M4802" s="21" t="s">
        <v>13321</v>
      </c>
      <c r="N4802" s="23">
        <f>VLOOKUP(F4802,'[1]Goa Member''s Details Revised'!$C$2:$AO$7385,5,0)</f>
        <v>34000</v>
      </c>
      <c r="O4802" s="23">
        <f>VLOOKUP(F4802,'[1]Goa Member''s Details Revised'!$C$2:$AO$7385,5,0)</f>
        <v>34000</v>
      </c>
      <c r="P4802" s="23">
        <f>VLOOKUP(F4802,'[1]Goa Member''s Details Revised'!$C$2:$AO$7385,6,0)</f>
        <v>34000</v>
      </c>
      <c r="Q4802" s="23" t="str">
        <f>VLOOKUP(F4802,'[1]Goa Member''s Details Revised'!$C$2:$AO$7385,8,0)</f>
        <v>I.R.M</v>
      </c>
      <c r="R4802" s="23">
        <f t="shared" si="372"/>
        <v>0</v>
      </c>
      <c r="S4802" s="21">
        <f t="shared" si="373"/>
        <v>32</v>
      </c>
      <c r="T4802" s="23">
        <f t="shared" si="375"/>
        <v>27200</v>
      </c>
      <c r="U4802" s="23">
        <f t="shared" si="376"/>
        <v>23010.101010101011</v>
      </c>
      <c r="V4802" s="23">
        <f t="shared" si="374"/>
        <v>27200</v>
      </c>
      <c r="W4802" s="23"/>
      <c r="X4802" s="21"/>
      <c r="Y4802" s="24" t="str">
        <f>VLOOKUP(F4802,'[1]Goa Member''s Details Revised'!$C$2:$AO$7385,12,0)</f>
        <v>No communication till date..total 5 membership of Goa:- 50039, 50040,50041,50042,50043</v>
      </c>
    </row>
    <row r="4803" spans="2:25" ht="30">
      <c r="B4803" s="20">
        <v>4794</v>
      </c>
      <c r="C4803" s="21"/>
      <c r="D4803" s="21" t="s">
        <v>13330</v>
      </c>
      <c r="E4803" s="21" t="s">
        <v>56</v>
      </c>
      <c r="F4803" s="21" t="s">
        <v>13331</v>
      </c>
      <c r="G4803" s="21"/>
      <c r="H4803" s="22" t="str">
        <f>VLOOKUP(F4803,'[1]Goa Member''s Details Revised'!$C$2:$AO$7385,2,0)</f>
        <v xml:space="preserve">D. Purchaser </v>
      </c>
      <c r="I4803" s="21">
        <v>9</v>
      </c>
      <c r="J4803" s="21" t="s">
        <v>58</v>
      </c>
      <c r="K4803" s="21">
        <v>1991</v>
      </c>
      <c r="L4803" s="22" t="str">
        <f>VLOOKUP(F4803,'[1]Goa Member''s Details Revised'!$C$2:$AO$7385,9,0)</f>
        <v>Never</v>
      </c>
      <c r="M4803" s="21" t="s">
        <v>13332</v>
      </c>
      <c r="N4803" s="23">
        <f>VLOOKUP(F4803,'[1]Goa Member''s Details Revised'!$C$2:$AO$7385,5,0)</f>
        <v>23700</v>
      </c>
      <c r="O4803" s="23">
        <f>VLOOKUP(F4803,'[1]Goa Member''s Details Revised'!$C$2:$AO$7385,5,0)</f>
        <v>23700</v>
      </c>
      <c r="P4803" s="23">
        <f>VLOOKUP(F4803,'[1]Goa Member''s Details Revised'!$C$2:$AO$7385,6,0)</f>
        <v>23305</v>
      </c>
      <c r="Q4803" s="23" t="str">
        <f>VLOOKUP(F4803,'[1]Goa Member''s Details Revised'!$C$2:$AO$7385,8,0)</f>
        <v>I.R.M</v>
      </c>
      <c r="R4803" s="23">
        <f t="shared" si="372"/>
        <v>395</v>
      </c>
      <c r="S4803" s="21">
        <f t="shared" si="373"/>
        <v>32</v>
      </c>
      <c r="T4803" s="23">
        <f t="shared" si="375"/>
        <v>18644</v>
      </c>
      <c r="U4803" s="23">
        <f t="shared" si="376"/>
        <v>15772.070707070707</v>
      </c>
      <c r="V4803" s="23">
        <f t="shared" si="374"/>
        <v>18565</v>
      </c>
      <c r="W4803" s="23"/>
      <c r="X4803" s="21"/>
      <c r="Y4803" s="24" t="str">
        <f>VLOOKUP(F4803,'[1]Goa Member''s Details Revised'!$C$2:$AO$7385,12,0)</f>
        <v xml:space="preserve">no communication till date
</v>
      </c>
    </row>
    <row r="4804" spans="2:25" ht="30">
      <c r="B4804" s="20">
        <v>4795</v>
      </c>
      <c r="C4804" s="21"/>
      <c r="D4804" s="21" t="s">
        <v>13333</v>
      </c>
      <c r="E4804" s="21" t="s">
        <v>56</v>
      </c>
      <c r="F4804" s="21" t="s">
        <v>13334</v>
      </c>
      <c r="G4804" s="21"/>
      <c r="H4804" s="22" t="str">
        <f>VLOOKUP(F4804,'[1]Goa Member''s Details Revised'!$C$2:$AO$7385,2,0)</f>
        <v xml:space="preserve">D. Purchaser </v>
      </c>
      <c r="I4804" s="21">
        <v>10</v>
      </c>
      <c r="J4804" s="21" t="s">
        <v>58</v>
      </c>
      <c r="K4804" s="21">
        <v>1991</v>
      </c>
      <c r="L4804" s="22">
        <f>VLOOKUP(F4804,'[1]Goa Member''s Details Revised'!$C$2:$AO$7385,9,0)</f>
        <v>2010</v>
      </c>
      <c r="M4804" s="21" t="s">
        <v>13335</v>
      </c>
      <c r="N4804" s="23">
        <f>VLOOKUP(F4804,'[1]Goa Member''s Details Revised'!$C$2:$AO$7385,5,0)</f>
        <v>23700</v>
      </c>
      <c r="O4804" s="23">
        <f>VLOOKUP(F4804,'[1]Goa Member''s Details Revised'!$C$2:$AO$7385,5,0)</f>
        <v>23700</v>
      </c>
      <c r="P4804" s="23">
        <f>VLOOKUP(F4804,'[1]Goa Member''s Details Revised'!$C$2:$AO$7385,6,0)</f>
        <v>23700</v>
      </c>
      <c r="Q4804" s="23" t="str">
        <f>VLOOKUP(F4804,'[1]Goa Member''s Details Revised'!$C$2:$AO$7385,8,0)</f>
        <v>R.M</v>
      </c>
      <c r="R4804" s="23">
        <f t="shared" si="372"/>
        <v>0</v>
      </c>
      <c r="S4804" s="21">
        <f t="shared" si="373"/>
        <v>32</v>
      </c>
      <c r="T4804" s="23">
        <f t="shared" si="375"/>
        <v>18960</v>
      </c>
      <c r="U4804" s="23">
        <f t="shared" si="376"/>
        <v>16039.39393939394</v>
      </c>
      <c r="V4804" s="23">
        <f t="shared" si="374"/>
        <v>18960</v>
      </c>
      <c r="W4804" s="23"/>
      <c r="X4804" s="21"/>
      <c r="Y4804" s="24" t="str">
        <f>VLOOKUP(F4804,'[1]Goa Member''s Details Revised'!$C$2:$AO$7385,12,0)</f>
        <v>we send last reminder letter in 2012.then we did not receive any reply.</v>
      </c>
    </row>
    <row r="4805" spans="2:25" ht="30">
      <c r="B4805" s="20">
        <v>4796</v>
      </c>
      <c r="C4805" s="21"/>
      <c r="D4805" s="21" t="s">
        <v>13336</v>
      </c>
      <c r="E4805" s="21" t="s">
        <v>56</v>
      </c>
      <c r="F4805" s="21" t="s">
        <v>13337</v>
      </c>
      <c r="G4805" s="21"/>
      <c r="H4805" s="22" t="str">
        <f>VLOOKUP(F4805,'[1]Goa Member''s Details Revised'!$C$2:$AO$7385,2,0)</f>
        <v xml:space="preserve">D. Purchaser </v>
      </c>
      <c r="I4805" s="21">
        <v>7</v>
      </c>
      <c r="J4805" s="21" t="s">
        <v>58</v>
      </c>
      <c r="K4805" s="21">
        <v>1991</v>
      </c>
      <c r="L4805" s="22" t="str">
        <f>VLOOKUP(F4805,'[1]Goa Member''s Details Revised'!$C$2:$AO$7385,9,0)</f>
        <v>Never</v>
      </c>
      <c r="M4805" s="21" t="s">
        <v>13338</v>
      </c>
      <c r="N4805" s="23">
        <f>VLOOKUP(F4805,'[1]Goa Member''s Details Revised'!$C$2:$AO$7385,5,0)</f>
        <v>23700</v>
      </c>
      <c r="O4805" s="23">
        <f>VLOOKUP(F4805,'[1]Goa Member''s Details Revised'!$C$2:$AO$7385,5,0)</f>
        <v>23700</v>
      </c>
      <c r="P4805" s="23">
        <f>VLOOKUP(F4805,'[1]Goa Member''s Details Revised'!$C$2:$AO$7385,6,0)</f>
        <v>23700</v>
      </c>
      <c r="Q4805" s="23" t="str">
        <f>VLOOKUP(F4805,'[1]Goa Member''s Details Revised'!$C$2:$AO$7385,8,0)</f>
        <v>I.R.M</v>
      </c>
      <c r="R4805" s="23">
        <f t="shared" si="372"/>
        <v>0</v>
      </c>
      <c r="S4805" s="21">
        <f t="shared" si="373"/>
        <v>32</v>
      </c>
      <c r="T4805" s="23">
        <f t="shared" si="375"/>
        <v>18960</v>
      </c>
      <c r="U4805" s="23">
        <f t="shared" si="376"/>
        <v>16039.39393939394</v>
      </c>
      <c r="V4805" s="23">
        <f t="shared" si="374"/>
        <v>18960</v>
      </c>
      <c r="W4805" s="23"/>
      <c r="X4805" s="21"/>
      <c r="Y4805" s="24" t="str">
        <f>VLOOKUP(F4805,'[1]Goa Member''s Details Revised'!$C$2:$AO$7385,12,0)</f>
        <v>we send last reminder in 2012.then we did not receive any reply.</v>
      </c>
    </row>
    <row r="4806" spans="2:25">
      <c r="B4806" s="20">
        <v>4797</v>
      </c>
      <c r="C4806" s="21"/>
      <c r="D4806" s="21" t="s">
        <v>13339</v>
      </c>
      <c r="E4806" s="21" t="s">
        <v>56</v>
      </c>
      <c r="F4806" s="21" t="s">
        <v>13340</v>
      </c>
      <c r="G4806" s="21"/>
      <c r="H4806" s="22" t="str">
        <f>VLOOKUP(F4806,'[1]Goa Member''s Details Revised'!$C$2:$AO$7385,2,0)</f>
        <v xml:space="preserve">D. Purchaser </v>
      </c>
      <c r="I4806" s="21">
        <v>7</v>
      </c>
      <c r="J4806" s="21" t="s">
        <v>65</v>
      </c>
      <c r="K4806" s="21">
        <v>1992</v>
      </c>
      <c r="L4806" s="22" t="str">
        <f>VLOOKUP(F4806,'[1]Goa Member''s Details Revised'!$C$2:$AO$7385,9,0)</f>
        <v>Never</v>
      </c>
      <c r="M4806" s="21" t="s">
        <v>13341</v>
      </c>
      <c r="N4806" s="23">
        <f>VLOOKUP(F4806,'[1]Goa Member''s Details Revised'!$C$2:$AO$7385,5,0)</f>
        <v>62400</v>
      </c>
      <c r="O4806" s="23">
        <f>VLOOKUP(F4806,'[1]Goa Member''s Details Revised'!$C$2:$AO$7385,5,0)</f>
        <v>62400</v>
      </c>
      <c r="P4806" s="23">
        <f>VLOOKUP(F4806,'[1]Goa Member''s Details Revised'!$C$2:$AO$7385,6,0)</f>
        <v>52320</v>
      </c>
      <c r="Q4806" s="23" t="str">
        <f>VLOOKUP(F4806,'[1]Goa Member''s Details Revised'!$C$2:$AO$7385,8,0)</f>
        <v>Outstanding</v>
      </c>
      <c r="R4806" s="23">
        <f t="shared" si="372"/>
        <v>10080</v>
      </c>
      <c r="S4806" s="21">
        <f t="shared" si="373"/>
        <v>31</v>
      </c>
      <c r="T4806" s="23">
        <f t="shared" si="375"/>
        <v>41856</v>
      </c>
      <c r="U4806" s="23">
        <f t="shared" si="376"/>
        <v>35936.969696969696</v>
      </c>
      <c r="V4806" s="23">
        <f t="shared" si="374"/>
        <v>39840</v>
      </c>
      <c r="W4806" s="23"/>
      <c r="X4806" s="21"/>
      <c r="Y4806" s="24" t="str">
        <f>VLOOKUP(F4806,'[1]Goa Member''s Details Revised'!$C$2:$AO$7385,12,0)</f>
        <v xml:space="preserve">last communication 92 (Outstanding Rs 10080/-) </v>
      </c>
    </row>
    <row r="4807" spans="2:25">
      <c r="B4807" s="20">
        <v>4798</v>
      </c>
      <c r="C4807" s="21"/>
      <c r="D4807" s="21" t="s">
        <v>13342</v>
      </c>
      <c r="E4807" s="21" t="s">
        <v>56</v>
      </c>
      <c r="F4807" s="21" t="s">
        <v>13343</v>
      </c>
      <c r="G4807" s="21"/>
      <c r="H4807" s="22" t="str">
        <f>VLOOKUP(F4807,'[1]Goa Member''s Details Revised'!$C$2:$AO$7385,2,0)</f>
        <v xml:space="preserve">D. Purchaser </v>
      </c>
      <c r="I4807" s="21">
        <v>31</v>
      </c>
      <c r="J4807" s="21" t="s">
        <v>65</v>
      </c>
      <c r="K4807" s="21">
        <v>1992</v>
      </c>
      <c r="L4807" s="22" t="str">
        <f>VLOOKUP(F4807,'[1]Goa Member''s Details Revised'!$C$2:$AO$7385,9,0)</f>
        <v>Never</v>
      </c>
      <c r="M4807" s="21" t="s">
        <v>12732</v>
      </c>
      <c r="N4807" s="23">
        <f>VLOOKUP(F4807,'[1]Goa Member''s Details Revised'!$C$2:$AO$7385,5,0)</f>
        <v>36400</v>
      </c>
      <c r="O4807" s="23">
        <f>VLOOKUP(F4807,'[1]Goa Member''s Details Revised'!$C$2:$AO$7385,5,0)</f>
        <v>36400</v>
      </c>
      <c r="P4807" s="23">
        <f>VLOOKUP(F4807,'[1]Goa Member''s Details Revised'!$C$2:$AO$7385,6,0)</f>
        <v>7000</v>
      </c>
      <c r="Q4807" s="23" t="str">
        <f>VLOOKUP(F4807,'[1]Goa Member''s Details Revised'!$C$2:$AO$7385,8,0)</f>
        <v>Outstanding</v>
      </c>
      <c r="R4807" s="23">
        <f t="shared" si="372"/>
        <v>29400</v>
      </c>
      <c r="S4807" s="21">
        <f t="shared" si="373"/>
        <v>31</v>
      </c>
      <c r="T4807" s="23">
        <f t="shared" si="375"/>
        <v>5600</v>
      </c>
      <c r="U4807" s="23">
        <f t="shared" si="376"/>
        <v>4808.0808080808074</v>
      </c>
      <c r="V4807" s="23">
        <f t="shared" si="374"/>
        <v>-280</v>
      </c>
      <c r="W4807" s="23"/>
      <c r="X4807" s="21"/>
      <c r="Y4807" s="24" t="str">
        <f>VLOOKUP(F4807,'[1]Goa Member''s Details Revised'!$C$2:$AO$7385,12,0)</f>
        <v>As POD last communication 07(Outstanding Rs. 29400/-)</v>
      </c>
    </row>
    <row r="4808" spans="2:25" ht="30">
      <c r="B4808" s="20">
        <v>4799</v>
      </c>
      <c r="C4808" s="21"/>
      <c r="D4808" s="21" t="s">
        <v>13344</v>
      </c>
      <c r="E4808" s="21" t="s">
        <v>56</v>
      </c>
      <c r="F4808" s="21" t="s">
        <v>13345</v>
      </c>
      <c r="G4808" s="21"/>
      <c r="H4808" s="22" t="str">
        <f>VLOOKUP(F4808,'[1]Goa Member''s Details Revised'!$C$2:$AO$7385,2,0)</f>
        <v xml:space="preserve">D. Purchaser </v>
      </c>
      <c r="I4808" s="21">
        <v>28</v>
      </c>
      <c r="J4808" s="21" t="s">
        <v>207</v>
      </c>
      <c r="K4808" s="21">
        <v>1992</v>
      </c>
      <c r="L4808" s="22" t="str">
        <f>VLOOKUP(F4808,'[1]Goa Member''s Details Revised'!$C$2:$AO$7385,9,0)</f>
        <v>Never</v>
      </c>
      <c r="M4808" s="21" t="s">
        <v>13346</v>
      </c>
      <c r="N4808" s="23">
        <f>VLOOKUP(F4808,'[1]Goa Member''s Details Revised'!$C$2:$AO$7385,5,0)</f>
        <v>45000</v>
      </c>
      <c r="O4808" s="23">
        <f>VLOOKUP(F4808,'[1]Goa Member''s Details Revised'!$C$2:$AO$7385,5,0)</f>
        <v>45000</v>
      </c>
      <c r="P4808" s="23">
        <f>VLOOKUP(F4808,'[1]Goa Member''s Details Revised'!$C$2:$AO$7385,6,0)</f>
        <v>45000</v>
      </c>
      <c r="Q4808" s="23" t="str">
        <f>VLOOKUP(F4808,'[1]Goa Member''s Details Revised'!$C$2:$AO$7385,8,0)</f>
        <v>I.R.M</v>
      </c>
      <c r="R4808" s="23">
        <f t="shared" si="372"/>
        <v>0</v>
      </c>
      <c r="S4808" s="21">
        <f t="shared" si="373"/>
        <v>31</v>
      </c>
      <c r="T4808" s="23">
        <f t="shared" si="375"/>
        <v>36000</v>
      </c>
      <c r="U4808" s="23">
        <f t="shared" si="376"/>
        <v>30909.090909090908</v>
      </c>
      <c r="V4808" s="23">
        <f t="shared" si="374"/>
        <v>36000</v>
      </c>
      <c r="W4808" s="23"/>
      <c r="X4808" s="21"/>
      <c r="Y4808" s="24" t="str">
        <f>VLOOKUP(F4808,'[1]Goa Member''s Details Revised'!$C$2:$AO$7385,12,0)</f>
        <v>send Money Back Scheme Chq so  last communication 12 (Orig chq)</v>
      </c>
    </row>
    <row r="4809" spans="2:25" ht="30">
      <c r="B4809" s="20">
        <v>4800</v>
      </c>
      <c r="C4809" s="21"/>
      <c r="D4809" s="21" t="s">
        <v>13347</v>
      </c>
      <c r="E4809" s="21" t="s">
        <v>56</v>
      </c>
      <c r="F4809" s="21" t="s">
        <v>13348</v>
      </c>
      <c r="G4809" s="21"/>
      <c r="H4809" s="22" t="str">
        <f>VLOOKUP(F4809,'[1]Goa Member''s Details Revised'!$C$2:$AO$7385,2,0)</f>
        <v xml:space="preserve">D. Purchaser </v>
      </c>
      <c r="I4809" s="21">
        <v>25</v>
      </c>
      <c r="J4809" s="21" t="s">
        <v>245</v>
      </c>
      <c r="K4809" s="21">
        <v>1992</v>
      </c>
      <c r="L4809" s="22" t="str">
        <f>VLOOKUP(F4809,'[1]Goa Member''s Details Revised'!$C$2:$AO$7385,9,0)</f>
        <v>Never</v>
      </c>
      <c r="M4809" s="21" t="s">
        <v>13349</v>
      </c>
      <c r="N4809" s="23">
        <f>VLOOKUP(F4809,'[1]Goa Member''s Details Revised'!$C$2:$AO$7385,5,0)</f>
        <v>20000</v>
      </c>
      <c r="O4809" s="23">
        <f>VLOOKUP(F4809,'[1]Goa Member''s Details Revised'!$C$2:$AO$7385,5,0)</f>
        <v>20000</v>
      </c>
      <c r="P4809" s="23">
        <f>VLOOKUP(F4809,'[1]Goa Member''s Details Revised'!$C$2:$AO$7385,6,0)</f>
        <v>20000</v>
      </c>
      <c r="Q4809" s="23" t="str">
        <f>VLOOKUP(F4809,'[1]Goa Member''s Details Revised'!$C$2:$AO$7385,8,0)</f>
        <v>I.R.M</v>
      </c>
      <c r="R4809" s="23">
        <f t="shared" si="372"/>
        <v>0</v>
      </c>
      <c r="S4809" s="21">
        <f t="shared" si="373"/>
        <v>31</v>
      </c>
      <c r="T4809" s="23">
        <f t="shared" si="375"/>
        <v>16000</v>
      </c>
      <c r="U4809" s="23">
        <f t="shared" si="376"/>
        <v>13737.373737373739</v>
      </c>
      <c r="V4809" s="23">
        <f t="shared" si="374"/>
        <v>16000</v>
      </c>
      <c r="W4809" s="23"/>
      <c r="X4809" s="21"/>
      <c r="Y4809" s="24" t="str">
        <f>VLOOKUP(F4809,'[1]Goa Member''s Details Revised'!$C$2:$AO$7385,12,0)</f>
        <v>send Money Back  Scheme Chq so  last communication 12 (copy chq)</v>
      </c>
    </row>
    <row r="4810" spans="2:25">
      <c r="B4810" s="20">
        <v>4801</v>
      </c>
      <c r="C4810" s="21"/>
      <c r="D4810" s="21" t="s">
        <v>13350</v>
      </c>
      <c r="E4810" s="21" t="s">
        <v>56</v>
      </c>
      <c r="F4810" s="21" t="s">
        <v>13351</v>
      </c>
      <c r="G4810" s="21"/>
      <c r="H4810" s="22" t="str">
        <f>VLOOKUP(F4810,'[1]Goa Member''s Details Revised'!$C$2:$AO$7385,2,0)</f>
        <v xml:space="preserve">D. Purchaser </v>
      </c>
      <c r="I4810" s="21">
        <v>20</v>
      </c>
      <c r="J4810" s="21" t="s">
        <v>286</v>
      </c>
      <c r="K4810" s="21">
        <v>1992</v>
      </c>
      <c r="L4810" s="22" t="str">
        <f>VLOOKUP(F4810,'[1]Goa Member''s Details Revised'!$C$2:$AO$7385,9,0)</f>
        <v>Never</v>
      </c>
      <c r="M4810" s="21" t="s">
        <v>13352</v>
      </c>
      <c r="N4810" s="23">
        <f>VLOOKUP(F4810,'[1]Goa Member''s Details Revised'!$C$2:$AO$7385,5,0)</f>
        <v>65000</v>
      </c>
      <c r="O4810" s="23">
        <f>VLOOKUP(F4810,'[1]Goa Member''s Details Revised'!$C$2:$AO$7385,5,0)</f>
        <v>65000</v>
      </c>
      <c r="P4810" s="23">
        <f>VLOOKUP(F4810,'[1]Goa Member''s Details Revised'!$C$2:$AO$7385,6,0)</f>
        <v>65000</v>
      </c>
      <c r="Q4810" s="23" t="str">
        <f>VLOOKUP(F4810,'[1]Goa Member''s Details Revised'!$C$2:$AO$7385,8,0)</f>
        <v>I.R.M</v>
      </c>
      <c r="R4810" s="23">
        <f t="shared" si="372"/>
        <v>0</v>
      </c>
      <c r="S4810" s="21">
        <f t="shared" si="373"/>
        <v>31</v>
      </c>
      <c r="T4810" s="23">
        <f t="shared" si="375"/>
        <v>52000</v>
      </c>
      <c r="U4810" s="23">
        <f t="shared" si="376"/>
        <v>44646.46464646465</v>
      </c>
      <c r="V4810" s="23">
        <f t="shared" si="374"/>
        <v>52000</v>
      </c>
      <c r="W4810" s="23"/>
      <c r="X4810" s="21"/>
      <c r="Y4810" s="24" t="str">
        <f>VLOOKUP(F4810,'[1]Goa Member''s Details Revised'!$C$2:$AO$7385,12,0)</f>
        <v>As POD last communication 2007</v>
      </c>
    </row>
    <row r="4811" spans="2:25" ht="30">
      <c r="B4811" s="20">
        <v>4802</v>
      </c>
      <c r="C4811" s="21"/>
      <c r="D4811" s="21" t="s">
        <v>13353</v>
      </c>
      <c r="E4811" s="21" t="s">
        <v>56</v>
      </c>
      <c r="F4811" s="21" t="s">
        <v>13354</v>
      </c>
      <c r="G4811" s="21"/>
      <c r="H4811" s="22" t="str">
        <f>VLOOKUP(F4811,'[1]Goa Member''s Details Revised'!$C$2:$AO$7385,2,0)</f>
        <v xml:space="preserve">D. Purchaser </v>
      </c>
      <c r="I4811" s="21">
        <v>9</v>
      </c>
      <c r="J4811" s="21" t="s">
        <v>286</v>
      </c>
      <c r="K4811" s="21">
        <v>1992</v>
      </c>
      <c r="L4811" s="22" t="str">
        <f>VLOOKUP(F4811,'[1]Goa Member''s Details Revised'!$C$2:$AO$7385,9,0)</f>
        <v>Never</v>
      </c>
      <c r="M4811" s="21" t="s">
        <v>13355</v>
      </c>
      <c r="N4811" s="23">
        <f>VLOOKUP(F4811,'[1]Goa Member''s Details Revised'!$C$2:$AO$7385,5,0)</f>
        <v>77568</v>
      </c>
      <c r="O4811" s="23">
        <f>VLOOKUP(F4811,'[1]Goa Member''s Details Revised'!$C$2:$AO$7385,5,0)</f>
        <v>77568</v>
      </c>
      <c r="P4811" s="23">
        <f>VLOOKUP(F4811,'[1]Goa Member''s Details Revised'!$C$2:$AO$7385,6,0)</f>
        <v>77568</v>
      </c>
      <c r="Q4811" s="23" t="str">
        <f>VLOOKUP(F4811,'[1]Goa Member''s Details Revised'!$C$2:$AO$7385,8,0)</f>
        <v>I.R.M</v>
      </c>
      <c r="R4811" s="23">
        <f t="shared" ref="R4811:R4874" si="377">+O4811-P4811</f>
        <v>0</v>
      </c>
      <c r="S4811" s="21">
        <f t="shared" ref="S4811:S4874" si="378">+$Q$6-K4811</f>
        <v>31</v>
      </c>
      <c r="T4811" s="23">
        <f t="shared" si="375"/>
        <v>62054.400000000001</v>
      </c>
      <c r="U4811" s="23">
        <f t="shared" si="376"/>
        <v>53279.030303030304</v>
      </c>
      <c r="V4811" s="23">
        <f t="shared" ref="V4811:V4874" si="379">IF(Q4811="regular",0,(P4811-(O4811*20%)))</f>
        <v>62054.400000000001</v>
      </c>
      <c r="W4811" s="23"/>
      <c r="X4811" s="21"/>
      <c r="Y4811" s="24" t="str">
        <f>VLOOKUP(F4811,'[1]Goa Member''s Details Revised'!$C$2:$AO$7385,12,0)</f>
        <v>send Money Back  Scheme Chq so  last communication 12 (copy chq)</v>
      </c>
    </row>
    <row r="4812" spans="2:25" ht="30">
      <c r="B4812" s="20">
        <v>4803</v>
      </c>
      <c r="C4812" s="21"/>
      <c r="D4812" s="21" t="s">
        <v>13356</v>
      </c>
      <c r="E4812" s="21" t="s">
        <v>56</v>
      </c>
      <c r="F4812" s="21" t="s">
        <v>13357</v>
      </c>
      <c r="G4812" s="21"/>
      <c r="H4812" s="22" t="str">
        <f>VLOOKUP(F4812,'[1]Goa Member''s Details Revised'!$C$2:$AO$7385,2,0)</f>
        <v xml:space="preserve">D. Purchaser </v>
      </c>
      <c r="I4812" s="21">
        <v>30</v>
      </c>
      <c r="J4812" s="21" t="s">
        <v>353</v>
      </c>
      <c r="K4812" s="21">
        <v>1992</v>
      </c>
      <c r="L4812" s="22" t="str">
        <f>VLOOKUP(F4812,'[1]Goa Member''s Details Revised'!$C$2:$AO$7385,9,0)</f>
        <v>Never</v>
      </c>
      <c r="M4812" s="21" t="s">
        <v>13358</v>
      </c>
      <c r="N4812" s="23">
        <f>VLOOKUP(F4812,'[1]Goa Member''s Details Revised'!$C$2:$AO$7385,5,0)</f>
        <v>29825</v>
      </c>
      <c r="O4812" s="23">
        <f>VLOOKUP(F4812,'[1]Goa Member''s Details Revised'!$C$2:$AO$7385,5,0)</f>
        <v>29825</v>
      </c>
      <c r="P4812" s="23">
        <f>VLOOKUP(F4812,'[1]Goa Member''s Details Revised'!$C$2:$AO$7385,6,0)</f>
        <v>29825</v>
      </c>
      <c r="Q4812" s="23" t="str">
        <f>VLOOKUP(F4812,'[1]Goa Member''s Details Revised'!$C$2:$AO$7385,8,0)</f>
        <v>I.R.M</v>
      </c>
      <c r="R4812" s="23">
        <f t="shared" si="377"/>
        <v>0</v>
      </c>
      <c r="S4812" s="21">
        <f t="shared" si="378"/>
        <v>31</v>
      </c>
      <c r="T4812" s="23">
        <f t="shared" si="375"/>
        <v>23860</v>
      </c>
      <c r="U4812" s="23">
        <f t="shared" si="376"/>
        <v>20485.858585858587</v>
      </c>
      <c r="V4812" s="23">
        <f t="shared" si="379"/>
        <v>23860</v>
      </c>
      <c r="W4812" s="23"/>
      <c r="X4812" s="21"/>
      <c r="Y4812" s="24" t="str">
        <f>VLOOKUP(F4812,'[1]Goa Member''s Details Revised'!$C$2:$AO$7385,12,0)</f>
        <v>send Money Back  Scheme Chq so  last communication 12 (copy chq)</v>
      </c>
    </row>
    <row r="4813" spans="2:25">
      <c r="B4813" s="20">
        <v>4804</v>
      </c>
      <c r="C4813" s="21"/>
      <c r="D4813" s="21" t="s">
        <v>13359</v>
      </c>
      <c r="E4813" s="21" t="s">
        <v>56</v>
      </c>
      <c r="F4813" s="21" t="s">
        <v>13360</v>
      </c>
      <c r="G4813" s="21"/>
      <c r="H4813" s="22" t="str">
        <f>VLOOKUP(F4813,'[1]Goa Member''s Details Revised'!$C$2:$AO$7385,2,0)</f>
        <v xml:space="preserve">D. Purchaser </v>
      </c>
      <c r="I4813" s="21">
        <v>20</v>
      </c>
      <c r="J4813" s="21" t="s">
        <v>682</v>
      </c>
      <c r="K4813" s="21">
        <v>1992</v>
      </c>
      <c r="L4813" s="22" t="str">
        <f>VLOOKUP(F4813,'[1]Goa Member''s Details Revised'!$C$2:$AO$7385,9,0)</f>
        <v>Never</v>
      </c>
      <c r="M4813" s="21" t="s">
        <v>13361</v>
      </c>
      <c r="N4813" s="23">
        <f>VLOOKUP(F4813,'[1]Goa Member''s Details Revised'!$C$2:$AO$7385,5,0)</f>
        <v>35015</v>
      </c>
      <c r="O4813" s="23">
        <f>VLOOKUP(F4813,'[1]Goa Member''s Details Revised'!$C$2:$AO$7385,5,0)</f>
        <v>35015</v>
      </c>
      <c r="P4813" s="23">
        <f>VLOOKUP(F4813,'[1]Goa Member''s Details Revised'!$C$2:$AO$7385,6,0)</f>
        <v>35015</v>
      </c>
      <c r="Q4813" s="23" t="str">
        <f>VLOOKUP(F4813,'[1]Goa Member''s Details Revised'!$C$2:$AO$7385,8,0)</f>
        <v>I.R.M</v>
      </c>
      <c r="R4813" s="23">
        <f t="shared" si="377"/>
        <v>0</v>
      </c>
      <c r="S4813" s="21">
        <f t="shared" si="378"/>
        <v>31</v>
      </c>
      <c r="T4813" s="23">
        <f t="shared" si="375"/>
        <v>28012</v>
      </c>
      <c r="U4813" s="23">
        <f t="shared" si="376"/>
        <v>24050.707070707071</v>
      </c>
      <c r="V4813" s="23">
        <f t="shared" si="379"/>
        <v>28012</v>
      </c>
      <c r="W4813" s="23"/>
      <c r="X4813" s="21"/>
      <c r="Y4813" s="24" t="str">
        <f>VLOOKUP(F4813,'[1]Goa Member''s Details Revised'!$C$2:$AO$7385,12,0)</f>
        <v>As POD last communication 2007</v>
      </c>
    </row>
    <row r="4814" spans="2:25">
      <c r="B4814" s="20">
        <v>4805</v>
      </c>
      <c r="C4814" s="21"/>
      <c r="D4814" s="21" t="s">
        <v>13362</v>
      </c>
      <c r="E4814" s="21" t="s">
        <v>56</v>
      </c>
      <c r="F4814" s="21" t="s">
        <v>13363</v>
      </c>
      <c r="G4814" s="21"/>
      <c r="H4814" s="22" t="str">
        <f>VLOOKUP(F4814,'[1]Goa Member''s Details Revised'!$C$2:$AO$7385,2,0)</f>
        <v xml:space="preserve">D. Purchaser </v>
      </c>
      <c r="I4814" s="21">
        <v>25</v>
      </c>
      <c r="J4814" s="21" t="s">
        <v>682</v>
      </c>
      <c r="K4814" s="21">
        <v>1992</v>
      </c>
      <c r="L4814" s="22" t="str">
        <f>VLOOKUP(F4814,'[1]Goa Member''s Details Revised'!$C$2:$AO$7385,9,0)</f>
        <v>never</v>
      </c>
      <c r="M4814" s="21" t="s">
        <v>13364</v>
      </c>
      <c r="N4814" s="23">
        <f>VLOOKUP(F4814,'[1]Goa Member''s Details Revised'!$C$2:$AO$7385,5,0)</f>
        <v>45002</v>
      </c>
      <c r="O4814" s="23">
        <f>VLOOKUP(F4814,'[1]Goa Member''s Details Revised'!$C$2:$AO$7385,5,0)</f>
        <v>45002</v>
      </c>
      <c r="P4814" s="23">
        <f>VLOOKUP(F4814,'[1]Goa Member''s Details Revised'!$C$2:$AO$7385,6,0)</f>
        <v>45002</v>
      </c>
      <c r="Q4814" s="23" t="str">
        <f>VLOOKUP(F4814,'[1]Goa Member''s Details Revised'!$C$2:$AO$7385,8,0)</f>
        <v>I.R.M</v>
      </c>
      <c r="R4814" s="23">
        <f t="shared" si="377"/>
        <v>0</v>
      </c>
      <c r="S4814" s="21">
        <f t="shared" si="378"/>
        <v>31</v>
      </c>
      <c r="T4814" s="23">
        <f t="shared" si="375"/>
        <v>36001.599999999999</v>
      </c>
      <c r="U4814" s="23">
        <f t="shared" si="376"/>
        <v>30910.464646464647</v>
      </c>
      <c r="V4814" s="23">
        <f t="shared" si="379"/>
        <v>36001.599999999999</v>
      </c>
      <c r="W4814" s="23"/>
      <c r="X4814" s="21"/>
      <c r="Y4814" s="24" t="str">
        <f>VLOOKUP(F4814,'[1]Goa Member''s Details Revised'!$C$2:$AO$7385,12,0)</f>
        <v>last communication 97</v>
      </c>
    </row>
    <row r="4815" spans="2:25" ht="30">
      <c r="B4815" s="20">
        <v>4806</v>
      </c>
      <c r="C4815" s="21"/>
      <c r="D4815" s="21" t="s">
        <v>13365</v>
      </c>
      <c r="E4815" s="21" t="s">
        <v>56</v>
      </c>
      <c r="F4815" s="21" t="s">
        <v>13366</v>
      </c>
      <c r="G4815" s="21"/>
      <c r="H4815" s="22" t="str">
        <f>VLOOKUP(F4815,'[1]Goa Member''s Details Revised'!$C$2:$AO$7385,2,0)</f>
        <v>L. N. C</v>
      </c>
      <c r="I4815" s="21">
        <v>27</v>
      </c>
      <c r="J4815" s="21" t="s">
        <v>682</v>
      </c>
      <c r="K4815" s="21">
        <v>1992</v>
      </c>
      <c r="L4815" s="22" t="str">
        <f>VLOOKUP(F4815,'[1]Goa Member''s Details Revised'!$C$2:$AO$7385,9,0)</f>
        <v>never</v>
      </c>
      <c r="M4815" s="21" t="s">
        <v>13367</v>
      </c>
      <c r="N4815" s="23">
        <f>VLOOKUP(F4815,'[1]Goa Member''s Details Revised'!$C$2:$AO$7385,5,0)</f>
        <v>45002</v>
      </c>
      <c r="O4815" s="23">
        <f>VLOOKUP(F4815,'[1]Goa Member''s Details Revised'!$C$2:$AO$7385,5,0)</f>
        <v>45002</v>
      </c>
      <c r="P4815" s="23">
        <f>VLOOKUP(F4815,'[1]Goa Member''s Details Revised'!$C$2:$AO$7385,6,0)</f>
        <v>48684</v>
      </c>
      <c r="Q4815" s="23" t="str">
        <f>VLOOKUP(F4815,'[1]Goa Member''s Details Revised'!$C$2:$AO$7385,8,0)</f>
        <v>I.R.M</v>
      </c>
      <c r="R4815" s="23">
        <f t="shared" si="377"/>
        <v>-3682</v>
      </c>
      <c r="S4815" s="21">
        <f t="shared" si="378"/>
        <v>31</v>
      </c>
      <c r="T4815" s="23">
        <f t="shared" si="375"/>
        <v>38947.199999999997</v>
      </c>
      <c r="U4815" s="23">
        <f t="shared" si="376"/>
        <v>33439.515151515152</v>
      </c>
      <c r="V4815" s="23">
        <f t="shared" si="379"/>
        <v>39683.599999999999</v>
      </c>
      <c r="W4815" s="23"/>
      <c r="X4815" s="21"/>
      <c r="Y4815" s="24" t="str">
        <f>VLOOKUP(F4815,'[1]Goa Member''s Details Revised'!$C$2:$AO$7385,12,0)</f>
        <v>we send last reminder letter in 2013.then we did not receive any reply.</v>
      </c>
    </row>
    <row r="4816" spans="2:25">
      <c r="B4816" s="20">
        <v>4807</v>
      </c>
      <c r="C4816" s="21"/>
      <c r="D4816" s="21" t="s">
        <v>13368</v>
      </c>
      <c r="E4816" s="21" t="s">
        <v>56</v>
      </c>
      <c r="F4816" s="21" t="s">
        <v>13369</v>
      </c>
      <c r="G4816" s="21"/>
      <c r="H4816" s="22" t="str">
        <f>VLOOKUP(F4816,'[1]Goa Member''s Details Revised'!$C$2:$AO$7385,2,0)</f>
        <v xml:space="preserve">D. Purchaser </v>
      </c>
      <c r="I4816" s="21">
        <v>28</v>
      </c>
      <c r="J4816" s="21" t="s">
        <v>682</v>
      </c>
      <c r="K4816" s="21">
        <v>1992</v>
      </c>
      <c r="L4816" s="22" t="str">
        <f>VLOOKUP(F4816,'[1]Goa Member''s Details Revised'!$C$2:$AO$7385,9,0)</f>
        <v>No</v>
      </c>
      <c r="M4816" s="21" t="s">
        <v>13370</v>
      </c>
      <c r="N4816" s="23">
        <f>VLOOKUP(F4816,'[1]Goa Member''s Details Revised'!$C$2:$AO$7385,5,0)</f>
        <v>35015</v>
      </c>
      <c r="O4816" s="23">
        <f>VLOOKUP(F4816,'[1]Goa Member''s Details Revised'!$C$2:$AO$7385,5,0)</f>
        <v>35015</v>
      </c>
      <c r="P4816" s="23">
        <f>VLOOKUP(F4816,'[1]Goa Member''s Details Revised'!$C$2:$AO$7385,6,0)</f>
        <v>35015</v>
      </c>
      <c r="Q4816" s="23" t="str">
        <f>VLOOKUP(F4816,'[1]Goa Member''s Details Revised'!$C$2:$AO$7385,8,0)</f>
        <v>I.R.M</v>
      </c>
      <c r="R4816" s="23">
        <f t="shared" si="377"/>
        <v>0</v>
      </c>
      <c r="S4816" s="21">
        <f t="shared" si="378"/>
        <v>31</v>
      </c>
      <c r="T4816" s="23">
        <f t="shared" si="375"/>
        <v>28012</v>
      </c>
      <c r="U4816" s="23">
        <f t="shared" si="376"/>
        <v>24050.707070707071</v>
      </c>
      <c r="V4816" s="23">
        <f t="shared" si="379"/>
        <v>28012</v>
      </c>
      <c r="W4816" s="23"/>
      <c r="X4816" s="21"/>
      <c r="Y4816" s="24" t="str">
        <f>VLOOKUP(F4816,'[1]Goa Member''s Details Revised'!$C$2:$AO$7385,12,0)</f>
        <v>last communication 92</v>
      </c>
    </row>
    <row r="4817" spans="2:25">
      <c r="B4817" s="20">
        <v>4808</v>
      </c>
      <c r="C4817" s="21"/>
      <c r="D4817" s="21" t="s">
        <v>13371</v>
      </c>
      <c r="E4817" s="21" t="s">
        <v>56</v>
      </c>
      <c r="F4817" s="21" t="s">
        <v>13372</v>
      </c>
      <c r="G4817" s="21"/>
      <c r="H4817" s="22" t="str">
        <f>VLOOKUP(F4817,'[1]Goa Member''s Details Revised'!$C$2:$AO$7385,2,0)</f>
        <v xml:space="preserve">D. Purchaser </v>
      </c>
      <c r="I4817" s="21">
        <v>30</v>
      </c>
      <c r="J4817" s="21" t="s">
        <v>1133</v>
      </c>
      <c r="K4817" s="21">
        <v>1992</v>
      </c>
      <c r="L4817" s="22" t="str">
        <f>VLOOKUP(F4817,'[1]Goa Member''s Details Revised'!$C$2:$AO$7385,9,0)</f>
        <v>Never</v>
      </c>
      <c r="M4817" s="21" t="s">
        <v>13373</v>
      </c>
      <c r="N4817" s="23">
        <f>VLOOKUP(F4817,'[1]Goa Member''s Details Revised'!$C$2:$AO$7385,5,0)</f>
        <v>45002</v>
      </c>
      <c r="O4817" s="23">
        <f>VLOOKUP(F4817,'[1]Goa Member''s Details Revised'!$C$2:$AO$7385,5,0)</f>
        <v>45002</v>
      </c>
      <c r="P4817" s="23">
        <f>VLOOKUP(F4817,'[1]Goa Member''s Details Revised'!$C$2:$AO$7385,6,0)</f>
        <v>45002</v>
      </c>
      <c r="Q4817" s="23" t="str">
        <f>VLOOKUP(F4817,'[1]Goa Member''s Details Revised'!$C$2:$AO$7385,8,0)</f>
        <v>I.R.M</v>
      </c>
      <c r="R4817" s="23">
        <f t="shared" si="377"/>
        <v>0</v>
      </c>
      <c r="S4817" s="21">
        <f t="shared" si="378"/>
        <v>31</v>
      </c>
      <c r="T4817" s="23">
        <f t="shared" si="375"/>
        <v>36001.599999999999</v>
      </c>
      <c r="U4817" s="23">
        <f t="shared" si="376"/>
        <v>30910.464646464647</v>
      </c>
      <c r="V4817" s="23">
        <f t="shared" si="379"/>
        <v>36001.599999999999</v>
      </c>
      <c r="W4817" s="23"/>
      <c r="X4817" s="21"/>
      <c r="Y4817" s="24" t="str">
        <f>VLOOKUP(F4817,'[1]Goa Member''s Details Revised'!$C$2:$AO$7385,12,0)</f>
        <v>As POD last communication 2007</v>
      </c>
    </row>
    <row r="4818" spans="2:25">
      <c r="B4818" s="20">
        <v>4809</v>
      </c>
      <c r="C4818" s="21"/>
      <c r="D4818" s="21" t="s">
        <v>13374</v>
      </c>
      <c r="E4818" s="21" t="s">
        <v>56</v>
      </c>
      <c r="F4818" s="21" t="s">
        <v>13375</v>
      </c>
      <c r="G4818" s="21"/>
      <c r="H4818" s="22" t="str">
        <f>VLOOKUP(F4818,'[1]Goa Member''s Details Revised'!$C$2:$AO$7385,2,0)</f>
        <v xml:space="preserve">D. Purchaser </v>
      </c>
      <c r="I4818" s="21">
        <v>29</v>
      </c>
      <c r="J4818" s="21" t="s">
        <v>1133</v>
      </c>
      <c r="K4818" s="21">
        <v>1992</v>
      </c>
      <c r="L4818" s="22" t="str">
        <f>VLOOKUP(F4818,'[1]Goa Member''s Details Revised'!$C$2:$AO$7385,9,0)</f>
        <v>Never</v>
      </c>
      <c r="M4818" s="21" t="s">
        <v>13376</v>
      </c>
      <c r="N4818" s="23">
        <f>VLOOKUP(F4818,'[1]Goa Member''s Details Revised'!$C$2:$AO$7385,5,0)</f>
        <v>35015</v>
      </c>
      <c r="O4818" s="23">
        <f>VLOOKUP(F4818,'[1]Goa Member''s Details Revised'!$C$2:$AO$7385,5,0)</f>
        <v>35015</v>
      </c>
      <c r="P4818" s="23">
        <f>VLOOKUP(F4818,'[1]Goa Member''s Details Revised'!$C$2:$AO$7385,6,0)</f>
        <v>35015</v>
      </c>
      <c r="Q4818" s="23" t="str">
        <f>VLOOKUP(F4818,'[1]Goa Member''s Details Revised'!$C$2:$AO$7385,8,0)</f>
        <v>I.R.M</v>
      </c>
      <c r="R4818" s="23">
        <f t="shared" si="377"/>
        <v>0</v>
      </c>
      <c r="S4818" s="21">
        <f t="shared" si="378"/>
        <v>31</v>
      </c>
      <c r="T4818" s="23">
        <f t="shared" si="375"/>
        <v>28012</v>
      </c>
      <c r="U4818" s="23">
        <f t="shared" si="376"/>
        <v>24050.707070707071</v>
      </c>
      <c r="V4818" s="23">
        <f t="shared" si="379"/>
        <v>28012</v>
      </c>
      <c r="W4818" s="23"/>
      <c r="X4818" s="21"/>
      <c r="Y4818" s="24" t="str">
        <f>VLOOKUP(F4818,'[1]Goa Member''s Details Revised'!$C$2:$AO$7385,12,0)</f>
        <v>As POD last communication 2007</v>
      </c>
    </row>
    <row r="4819" spans="2:25">
      <c r="B4819" s="20">
        <v>4810</v>
      </c>
      <c r="C4819" s="21"/>
      <c r="D4819" s="21" t="s">
        <v>13377</v>
      </c>
      <c r="E4819" s="21" t="s">
        <v>56</v>
      </c>
      <c r="F4819" s="21" t="s">
        <v>13378</v>
      </c>
      <c r="G4819" s="21"/>
      <c r="H4819" s="22" t="str">
        <f>VLOOKUP(F4819,'[1]Goa Member''s Details Revised'!$C$2:$AO$7385,2,0)</f>
        <v xml:space="preserve">D. Purchaser </v>
      </c>
      <c r="I4819" s="21">
        <v>30</v>
      </c>
      <c r="J4819" s="21" t="s">
        <v>1133</v>
      </c>
      <c r="K4819" s="21">
        <v>1992</v>
      </c>
      <c r="L4819" s="22" t="str">
        <f>VLOOKUP(F4819,'[1]Goa Member''s Details Revised'!$C$2:$AO$7385,9,0)</f>
        <v>Never</v>
      </c>
      <c r="M4819" s="21" t="s">
        <v>13379</v>
      </c>
      <c r="N4819" s="23">
        <f>VLOOKUP(F4819,'[1]Goa Member''s Details Revised'!$C$2:$AO$7385,5,0)</f>
        <v>45002</v>
      </c>
      <c r="O4819" s="23">
        <f>VLOOKUP(F4819,'[1]Goa Member''s Details Revised'!$C$2:$AO$7385,5,0)</f>
        <v>45002</v>
      </c>
      <c r="P4819" s="23">
        <f>VLOOKUP(F4819,'[1]Goa Member''s Details Revised'!$C$2:$AO$7385,6,0)</f>
        <v>41320</v>
      </c>
      <c r="Q4819" s="23" t="str">
        <f>VLOOKUP(F4819,'[1]Goa Member''s Details Revised'!$C$2:$AO$7385,8,0)</f>
        <v>Outstanding</v>
      </c>
      <c r="R4819" s="23">
        <f t="shared" si="377"/>
        <v>3682</v>
      </c>
      <c r="S4819" s="21">
        <f t="shared" si="378"/>
        <v>31</v>
      </c>
      <c r="T4819" s="23">
        <f t="shared" si="375"/>
        <v>33056</v>
      </c>
      <c r="U4819" s="23">
        <f t="shared" si="376"/>
        <v>28381.414141414141</v>
      </c>
      <c r="V4819" s="23">
        <f t="shared" si="379"/>
        <v>32319.599999999999</v>
      </c>
      <c r="W4819" s="23"/>
      <c r="X4819" s="21"/>
      <c r="Y4819" s="24" t="str">
        <f>VLOOKUP(F4819,'[1]Goa Member''s Details Revised'!$C$2:$AO$7385,12,0)</f>
        <v>As POD last communication 07(Outstanding Rs. 3682/-)</v>
      </c>
    </row>
    <row r="4820" spans="2:25">
      <c r="B4820" s="20">
        <v>4811</v>
      </c>
      <c r="C4820" s="21"/>
      <c r="D4820" s="21" t="s">
        <v>13380</v>
      </c>
      <c r="E4820" s="21" t="s">
        <v>56</v>
      </c>
      <c r="F4820" s="21" t="s">
        <v>13381</v>
      </c>
      <c r="G4820" s="21"/>
      <c r="H4820" s="22" t="str">
        <f>VLOOKUP(F4820,'[1]Goa Member''s Details Revised'!$C$2:$AO$7385,2,0)</f>
        <v>L. N. C</v>
      </c>
      <c r="I4820" s="21">
        <v>17</v>
      </c>
      <c r="J4820" s="21" t="s">
        <v>846</v>
      </c>
      <c r="K4820" s="21">
        <v>1992</v>
      </c>
      <c r="L4820" s="22" t="str">
        <f>VLOOKUP(F4820,'[1]Goa Member''s Details Revised'!$C$2:$AO$7385,9,0)</f>
        <v>Never</v>
      </c>
      <c r="M4820" s="21" t="s">
        <v>13382</v>
      </c>
      <c r="N4820" s="23">
        <f>VLOOKUP(F4820,'[1]Goa Member''s Details Revised'!$C$2:$AO$7385,5,0)</f>
        <v>42600</v>
      </c>
      <c r="O4820" s="23">
        <f>VLOOKUP(F4820,'[1]Goa Member''s Details Revised'!$C$2:$AO$7385,5,0)</f>
        <v>42600</v>
      </c>
      <c r="P4820" s="23">
        <f>VLOOKUP(F4820,'[1]Goa Member''s Details Revised'!$C$2:$AO$7385,6,0)</f>
        <v>42600</v>
      </c>
      <c r="Q4820" s="23" t="str">
        <f>VLOOKUP(F4820,'[1]Goa Member''s Details Revised'!$C$2:$AO$7385,8,0)</f>
        <v>I.R.M</v>
      </c>
      <c r="R4820" s="23">
        <f t="shared" si="377"/>
        <v>0</v>
      </c>
      <c r="S4820" s="21">
        <f t="shared" si="378"/>
        <v>31</v>
      </c>
      <c r="T4820" s="23">
        <f t="shared" si="375"/>
        <v>34080</v>
      </c>
      <c r="U4820" s="23">
        <f t="shared" si="376"/>
        <v>29260.60606060606</v>
      </c>
      <c r="V4820" s="23">
        <f t="shared" si="379"/>
        <v>34080</v>
      </c>
      <c r="W4820" s="23"/>
      <c r="X4820" s="21"/>
      <c r="Y4820" s="24" t="str">
        <f>VLOOKUP(F4820,'[1]Goa Member''s Details Revised'!$C$2:$AO$7385,12,0)</f>
        <v>letter last communication 08</v>
      </c>
    </row>
    <row r="4821" spans="2:25">
      <c r="B4821" s="20">
        <v>4812</v>
      </c>
      <c r="C4821" s="21"/>
      <c r="D4821" s="21" t="s">
        <v>13383</v>
      </c>
      <c r="E4821" s="21" t="s">
        <v>56</v>
      </c>
      <c r="F4821" s="21" t="s">
        <v>13384</v>
      </c>
      <c r="G4821" s="21"/>
      <c r="H4821" s="22" t="str">
        <f>VLOOKUP(F4821,'[1]Goa Member''s Details Revised'!$C$2:$AO$7385,2,0)</f>
        <v xml:space="preserve">D. Purchaser </v>
      </c>
      <c r="I4821" s="21">
        <v>4</v>
      </c>
      <c r="J4821" s="21" t="s">
        <v>865</v>
      </c>
      <c r="K4821" s="21">
        <v>1992</v>
      </c>
      <c r="L4821" s="22" t="str">
        <f>VLOOKUP(F4821,'[1]Goa Member''s Details Revised'!$C$2:$AO$7385,9,0)</f>
        <v>Never</v>
      </c>
      <c r="M4821" s="21" t="s">
        <v>13385</v>
      </c>
      <c r="N4821" s="23">
        <f>VLOOKUP(F4821,'[1]Goa Member''s Details Revised'!$C$2:$AO$7385,5,0)</f>
        <v>35000</v>
      </c>
      <c r="O4821" s="23">
        <f>VLOOKUP(F4821,'[1]Goa Member''s Details Revised'!$C$2:$AO$7385,5,0)</f>
        <v>35000</v>
      </c>
      <c r="P4821" s="23">
        <f>VLOOKUP(F4821,'[1]Goa Member''s Details Revised'!$C$2:$AO$7385,6,0)</f>
        <v>33250</v>
      </c>
      <c r="Q4821" s="23" t="str">
        <f>VLOOKUP(F4821,'[1]Goa Member''s Details Revised'!$C$2:$AO$7385,8,0)</f>
        <v>I.R.M</v>
      </c>
      <c r="R4821" s="23">
        <f t="shared" si="377"/>
        <v>1750</v>
      </c>
      <c r="S4821" s="21">
        <f t="shared" si="378"/>
        <v>31</v>
      </c>
      <c r="T4821" s="23">
        <f t="shared" si="375"/>
        <v>26600</v>
      </c>
      <c r="U4821" s="23">
        <f t="shared" si="376"/>
        <v>22838.383838383837</v>
      </c>
      <c r="V4821" s="23">
        <f t="shared" si="379"/>
        <v>26250</v>
      </c>
      <c r="W4821" s="23"/>
      <c r="X4821" s="21"/>
      <c r="Y4821" s="24" t="str">
        <f>VLOOKUP(F4821,'[1]Goa Member''s Details Revised'!$C$2:$AO$7385,12,0)</f>
        <v>As POD last communication 2007</v>
      </c>
    </row>
    <row r="4822" spans="2:25" ht="30">
      <c r="B4822" s="20">
        <v>4813</v>
      </c>
      <c r="C4822" s="21"/>
      <c r="D4822" s="21" t="s">
        <v>13386</v>
      </c>
      <c r="E4822" s="21" t="s">
        <v>56</v>
      </c>
      <c r="F4822" s="21" t="s">
        <v>13387</v>
      </c>
      <c r="G4822" s="21"/>
      <c r="H4822" s="22" t="str">
        <f>VLOOKUP(F4822,'[1]Goa Member''s Details Revised'!$C$2:$AO$7385,2,0)</f>
        <v xml:space="preserve">D. Purchaser </v>
      </c>
      <c r="I4822" s="21">
        <v>24</v>
      </c>
      <c r="J4822" s="21" t="s">
        <v>865</v>
      </c>
      <c r="K4822" s="21">
        <v>1992</v>
      </c>
      <c r="L4822" s="22">
        <f>VLOOKUP(F4822,'[1]Goa Member''s Details Revised'!$C$2:$AO$7385,9,0)</f>
        <v>2015</v>
      </c>
      <c r="M4822" s="21" t="s">
        <v>13388</v>
      </c>
      <c r="N4822" s="23">
        <f>VLOOKUP(F4822,'[1]Goa Member''s Details Revised'!$C$2:$AO$7385,5,0)</f>
        <v>42600</v>
      </c>
      <c r="O4822" s="23">
        <f>VLOOKUP(F4822,'[1]Goa Member''s Details Revised'!$C$2:$AO$7385,5,0)</f>
        <v>42600</v>
      </c>
      <c r="P4822" s="23">
        <f>VLOOKUP(F4822,'[1]Goa Member''s Details Revised'!$C$2:$AO$7385,6,0)</f>
        <v>42600</v>
      </c>
      <c r="Q4822" s="23" t="str">
        <f>VLOOKUP(F4822,'[1]Goa Member''s Details Revised'!$C$2:$AO$7385,8,0)</f>
        <v>R.M</v>
      </c>
      <c r="R4822" s="23">
        <f t="shared" si="377"/>
        <v>0</v>
      </c>
      <c r="S4822" s="21">
        <f t="shared" si="378"/>
        <v>31</v>
      </c>
      <c r="T4822" s="23">
        <f t="shared" si="375"/>
        <v>34080</v>
      </c>
      <c r="U4822" s="23">
        <f t="shared" si="376"/>
        <v>29260.60606060606</v>
      </c>
      <c r="V4822" s="23">
        <f t="shared" si="379"/>
        <v>34080</v>
      </c>
      <c r="W4822" s="23"/>
      <c r="X4822" s="21"/>
      <c r="Y4822" s="24" t="str">
        <f>VLOOKUP(F4822,'[1]Goa Member''s Details Revised'!$C$2:$AO$7385,12,0)</f>
        <v>last reminder send on 05/07/2022 reg for his pending Amc dues but they cut the call every time.</v>
      </c>
    </row>
    <row r="4823" spans="2:25">
      <c r="B4823" s="20">
        <v>4814</v>
      </c>
      <c r="C4823" s="21"/>
      <c r="D4823" s="21" t="s">
        <v>13389</v>
      </c>
      <c r="E4823" s="21" t="s">
        <v>56</v>
      </c>
      <c r="F4823" s="21" t="s">
        <v>13390</v>
      </c>
      <c r="G4823" s="21"/>
      <c r="H4823" s="22" t="str">
        <f>VLOOKUP(F4823,'[1]Goa Member''s Details Revised'!$C$2:$AO$7385,2,0)</f>
        <v xml:space="preserve">D. Purchaser </v>
      </c>
      <c r="I4823" s="21">
        <v>18</v>
      </c>
      <c r="J4823" s="21" t="s">
        <v>65</v>
      </c>
      <c r="K4823" s="21">
        <v>1993</v>
      </c>
      <c r="L4823" s="22">
        <f>VLOOKUP(F4823,'[1]Goa Member''s Details Revised'!$C$2:$AO$7385,9,0)</f>
        <v>2010</v>
      </c>
      <c r="M4823" s="21" t="s">
        <v>13391</v>
      </c>
      <c r="N4823" s="23">
        <f>VLOOKUP(F4823,'[1]Goa Member''s Details Revised'!$C$2:$AO$7385,5,0)</f>
        <v>35015</v>
      </c>
      <c r="O4823" s="23">
        <f>VLOOKUP(F4823,'[1]Goa Member''s Details Revised'!$C$2:$AO$7385,5,0)</f>
        <v>35015</v>
      </c>
      <c r="P4823" s="23">
        <f>VLOOKUP(F4823,'[1]Goa Member''s Details Revised'!$C$2:$AO$7385,6,0)</f>
        <v>35015</v>
      </c>
      <c r="Q4823" s="23" t="str">
        <f>VLOOKUP(F4823,'[1]Goa Member''s Details Revised'!$C$2:$AO$7385,8,0)</f>
        <v>R.M</v>
      </c>
      <c r="R4823" s="23">
        <f t="shared" si="377"/>
        <v>0</v>
      </c>
      <c r="S4823" s="21">
        <f t="shared" si="378"/>
        <v>30</v>
      </c>
      <c r="T4823" s="23">
        <f t="shared" si="375"/>
        <v>28012</v>
      </c>
      <c r="U4823" s="23">
        <f t="shared" si="376"/>
        <v>24404.393939393936</v>
      </c>
      <c r="V4823" s="23">
        <f t="shared" si="379"/>
        <v>28012</v>
      </c>
      <c r="W4823" s="23"/>
      <c r="X4823" s="21"/>
      <c r="Y4823" s="24" t="str">
        <f>VLOOKUP(F4823,'[1]Goa Member''s Details Revised'!$C$2:$AO$7385,12,0)</f>
        <v>No reminder send so last communication 10</v>
      </c>
    </row>
    <row r="4824" spans="2:25">
      <c r="B4824" s="20">
        <v>4815</v>
      </c>
      <c r="C4824" s="21"/>
      <c r="D4824" s="21" t="s">
        <v>13392</v>
      </c>
      <c r="E4824" s="21" t="s">
        <v>56</v>
      </c>
      <c r="F4824" s="21" t="s">
        <v>13393</v>
      </c>
      <c r="G4824" s="21"/>
      <c r="H4824" s="22" t="str">
        <f>VLOOKUP(F4824,'[1]Goa Member''s Details Revised'!$C$2:$AO$7385,2,0)</f>
        <v xml:space="preserve">D. Purchaser </v>
      </c>
      <c r="I4824" s="21">
        <v>30</v>
      </c>
      <c r="J4824" s="21" t="s">
        <v>65</v>
      </c>
      <c r="K4824" s="21">
        <v>1993</v>
      </c>
      <c r="L4824" s="22" t="str">
        <f>VLOOKUP(F4824,'[1]Goa Member''s Details Revised'!$C$2:$AO$7385,9,0)</f>
        <v>Never</v>
      </c>
      <c r="M4824" s="21" t="s">
        <v>13394</v>
      </c>
      <c r="N4824" s="23">
        <f>VLOOKUP(F4824,'[1]Goa Member''s Details Revised'!$C$2:$AO$7385,5,0)</f>
        <v>45000</v>
      </c>
      <c r="O4824" s="23">
        <f>VLOOKUP(F4824,'[1]Goa Member''s Details Revised'!$C$2:$AO$7385,5,0)</f>
        <v>45000</v>
      </c>
      <c r="P4824" s="23">
        <f>VLOOKUP(F4824,'[1]Goa Member''s Details Revised'!$C$2:$AO$7385,6,0)</f>
        <v>45000</v>
      </c>
      <c r="Q4824" s="23" t="str">
        <f>VLOOKUP(F4824,'[1]Goa Member''s Details Revised'!$C$2:$AO$7385,8,0)</f>
        <v>I.R.M</v>
      </c>
      <c r="R4824" s="23">
        <f t="shared" si="377"/>
        <v>0</v>
      </c>
      <c r="S4824" s="21">
        <f t="shared" si="378"/>
        <v>30</v>
      </c>
      <c r="T4824" s="23">
        <f t="shared" si="375"/>
        <v>36000</v>
      </c>
      <c r="U4824" s="23">
        <f t="shared" si="376"/>
        <v>31363.636363636364</v>
      </c>
      <c r="V4824" s="23">
        <f t="shared" si="379"/>
        <v>36000</v>
      </c>
      <c r="W4824" s="23"/>
      <c r="X4824" s="21"/>
      <c r="Y4824" s="24" t="str">
        <f>VLOOKUP(F4824,'[1]Goa Member''s Details Revised'!$C$2:$AO$7385,12,0)</f>
        <v>last communication 93</v>
      </c>
    </row>
    <row r="4825" spans="2:25" ht="30">
      <c r="B4825" s="20">
        <v>4816</v>
      </c>
      <c r="C4825" s="21"/>
      <c r="D4825" s="21" t="s">
        <v>13395</v>
      </c>
      <c r="E4825" s="21" t="s">
        <v>56</v>
      </c>
      <c r="F4825" s="21" t="s">
        <v>13396</v>
      </c>
      <c r="G4825" s="21"/>
      <c r="H4825" s="22" t="str">
        <f>VLOOKUP(F4825,'[1]Goa Member''s Details Revised'!$C$2:$AO$7385,2,0)</f>
        <v xml:space="preserve">D. Purchaser </v>
      </c>
      <c r="I4825" s="21">
        <v>29</v>
      </c>
      <c r="J4825" s="21" t="s">
        <v>286</v>
      </c>
      <c r="K4825" s="21">
        <v>1993</v>
      </c>
      <c r="L4825" s="22" t="str">
        <f>VLOOKUP(F4825,'[1]Goa Member''s Details Revised'!$C$2:$AO$7385,9,0)</f>
        <v>Never</v>
      </c>
      <c r="M4825" s="21" t="s">
        <v>13397</v>
      </c>
      <c r="N4825" s="23">
        <f>VLOOKUP(F4825,'[1]Goa Member''s Details Revised'!$C$2:$AO$7385,5,0)</f>
        <v>45002</v>
      </c>
      <c r="O4825" s="23">
        <f>VLOOKUP(F4825,'[1]Goa Member''s Details Revised'!$C$2:$AO$7385,5,0)</f>
        <v>45002</v>
      </c>
      <c r="P4825" s="23">
        <f>VLOOKUP(F4825,'[1]Goa Member''s Details Revised'!$C$2:$AO$7385,6,0)</f>
        <v>44980</v>
      </c>
      <c r="Q4825" s="23" t="str">
        <f>VLOOKUP(F4825,'[1]Goa Member''s Details Revised'!$C$2:$AO$7385,8,0)</f>
        <v>I.R.M</v>
      </c>
      <c r="R4825" s="23">
        <f t="shared" si="377"/>
        <v>22</v>
      </c>
      <c r="S4825" s="21">
        <f t="shared" si="378"/>
        <v>30</v>
      </c>
      <c r="T4825" s="23">
        <f t="shared" si="375"/>
        <v>35984</v>
      </c>
      <c r="U4825" s="23">
        <f t="shared" si="376"/>
        <v>31349.696969696968</v>
      </c>
      <c r="V4825" s="23">
        <f t="shared" si="379"/>
        <v>35979.599999999999</v>
      </c>
      <c r="W4825" s="23"/>
      <c r="X4825" s="21"/>
      <c r="Y4825" s="24" t="str">
        <f>VLOOKUP(F4825,'[1]Goa Member''s Details Revised'!$C$2:$AO$7385,12,0)</f>
        <v>No Reminder send but Last reply to his auodit query on 17/03/2022</v>
      </c>
    </row>
    <row r="4826" spans="2:25" ht="30">
      <c r="B4826" s="20">
        <v>4817</v>
      </c>
      <c r="C4826" s="21"/>
      <c r="D4826" s="21" t="s">
        <v>13398</v>
      </c>
      <c r="E4826" s="21" t="s">
        <v>56</v>
      </c>
      <c r="F4826" s="21" t="s">
        <v>13399</v>
      </c>
      <c r="G4826" s="21"/>
      <c r="H4826" s="22" t="str">
        <f>VLOOKUP(F4826,'[1]Goa Member''s Details Revised'!$C$2:$AO$7385,2,0)</f>
        <v>PURCHASER</v>
      </c>
      <c r="I4826" s="21">
        <v>8</v>
      </c>
      <c r="J4826" s="21" t="s">
        <v>58</v>
      </c>
      <c r="K4826" s="21">
        <v>1987</v>
      </c>
      <c r="L4826" s="22" t="str">
        <f>VLOOKUP(F4826,'[1]Goa Member''s Details Revised'!$C$2:$AO$7385,9,0)</f>
        <v>Never</v>
      </c>
      <c r="M4826" s="21" t="s">
        <v>13400</v>
      </c>
      <c r="N4826" s="23">
        <f>VLOOKUP(F4826,'[1]Goa Member''s Details Revised'!$C$2:$AO$7385,5,0)</f>
        <v>13900</v>
      </c>
      <c r="O4826" s="23">
        <f>VLOOKUP(F4826,'[1]Goa Member''s Details Revised'!$C$2:$AO$7385,5,0)</f>
        <v>13900</v>
      </c>
      <c r="P4826" s="23">
        <f>VLOOKUP(F4826,'[1]Goa Member''s Details Revised'!$C$2:$AO$7385,6,0)</f>
        <v>13900</v>
      </c>
      <c r="Q4826" s="23" t="str">
        <f>VLOOKUP(F4826,'[1]Goa Member''s Details Revised'!$C$2:$AO$7385,8,0)</f>
        <v>I.R.M</v>
      </c>
      <c r="R4826" s="23">
        <f t="shared" si="377"/>
        <v>0</v>
      </c>
      <c r="S4826" s="21">
        <f t="shared" si="378"/>
        <v>36</v>
      </c>
      <c r="T4826" s="23">
        <f t="shared" si="375"/>
        <v>11120</v>
      </c>
      <c r="U4826" s="23">
        <f t="shared" si="376"/>
        <v>8845.4545454545441</v>
      </c>
      <c r="V4826" s="23">
        <f t="shared" si="379"/>
        <v>11120</v>
      </c>
      <c r="W4826" s="23"/>
      <c r="X4826" s="21"/>
      <c r="Y4826" s="24" t="str">
        <f>VLOOKUP(F4826,'[1]Goa Member''s Details Revised'!$C$2:$AO$7385,12,0)</f>
        <v>No reminder so Last Communication Till 2001, (GSV:- 13,500/-) (CSV:- 13,900/-)</v>
      </c>
    </row>
    <row r="4827" spans="2:25">
      <c r="B4827" s="20">
        <v>4818</v>
      </c>
      <c r="C4827" s="21"/>
      <c r="D4827" s="21" t="s">
        <v>13401</v>
      </c>
      <c r="E4827" s="21" t="s">
        <v>56</v>
      </c>
      <c r="F4827" s="21" t="s">
        <v>13402</v>
      </c>
      <c r="G4827" s="21"/>
      <c r="H4827" s="22" t="str">
        <f>VLOOKUP(F4827,'[1]Goa Member''s Details Revised'!$C$2:$AO$7385,2,0)</f>
        <v>PURCHASER</v>
      </c>
      <c r="I4827" s="21">
        <v>3</v>
      </c>
      <c r="J4827" s="21" t="s">
        <v>207</v>
      </c>
      <c r="K4827" s="21">
        <v>1988</v>
      </c>
      <c r="L4827" s="22" t="str">
        <f>VLOOKUP(F4827,'[1]Goa Member''s Details Revised'!$C$2:$AO$7385,9,0)</f>
        <v>Never</v>
      </c>
      <c r="M4827" s="21" t="s">
        <v>13403</v>
      </c>
      <c r="N4827" s="23">
        <f>VLOOKUP(F4827,'[1]Goa Member''s Details Revised'!$C$2:$AO$7385,5,0)</f>
        <v>28500</v>
      </c>
      <c r="O4827" s="23">
        <f>VLOOKUP(F4827,'[1]Goa Member''s Details Revised'!$C$2:$AO$7385,5,0)</f>
        <v>28500</v>
      </c>
      <c r="P4827" s="23">
        <v>28500</v>
      </c>
      <c r="Q4827" s="23" t="str">
        <f>VLOOKUP(F4827,'[1]Goa Member''s Details Revised'!$C$2:$AO$7385,8,0)</f>
        <v>I.R.M/LEGAL</v>
      </c>
      <c r="R4827" s="23">
        <f t="shared" si="377"/>
        <v>0</v>
      </c>
      <c r="S4827" s="21">
        <f t="shared" si="378"/>
        <v>35</v>
      </c>
      <c r="T4827" s="23">
        <f t="shared" ref="T4827:T4890" si="380">IF(Q4827="regular",((P4827-(P4827/99)*S4827)),(P4827-(P4827*20%)))</f>
        <v>22800</v>
      </c>
      <c r="U4827" s="23">
        <f t="shared" ref="U4827:U4890" si="381">((P4827-(P4827/99)*S4827))</f>
        <v>18424.242424242424</v>
      </c>
      <c r="V4827" s="23">
        <f t="shared" si="379"/>
        <v>22800</v>
      </c>
      <c r="W4827" s="23"/>
      <c r="X4827" s="21"/>
      <c r="Y4827" s="24" t="str">
        <f>VLOOKUP(F4827,'[1]Goa Member''s Details Revised'!$C$2:$AO$7385,12,0)</f>
        <v>some Last Communication Till 2012, (SOME LEGAL DOCUMENT)</v>
      </c>
    </row>
    <row r="4828" spans="2:25" ht="30">
      <c r="B4828" s="20">
        <v>4819</v>
      </c>
      <c r="C4828" s="21"/>
      <c r="D4828" s="21" t="s">
        <v>13404</v>
      </c>
      <c r="E4828" s="21" t="s">
        <v>56</v>
      </c>
      <c r="F4828" s="21" t="s">
        <v>13405</v>
      </c>
      <c r="G4828" s="21"/>
      <c r="H4828" s="22" t="str">
        <f>VLOOKUP(F4828,'[1]Goa Member''s Details Revised'!$C$2:$AO$7385,2,0)</f>
        <v>PURCHASER</v>
      </c>
      <c r="I4828" s="21">
        <v>10</v>
      </c>
      <c r="J4828" s="21" t="s">
        <v>207</v>
      </c>
      <c r="K4828" s="21">
        <v>1988</v>
      </c>
      <c r="L4828" s="22" t="str">
        <f>VLOOKUP(F4828,'[1]Goa Member''s Details Revised'!$C$2:$AO$7385,9,0)</f>
        <v>Never</v>
      </c>
      <c r="M4828" s="21" t="s">
        <v>13406</v>
      </c>
      <c r="N4828" s="23">
        <f>VLOOKUP(F4828,'[1]Goa Member''s Details Revised'!$C$2:$AO$7385,5,0)</f>
        <v>19300</v>
      </c>
      <c r="O4828" s="23">
        <f>VLOOKUP(F4828,'[1]Goa Member''s Details Revised'!$C$2:$AO$7385,5,0)</f>
        <v>19300</v>
      </c>
      <c r="P4828" s="23">
        <f>VLOOKUP(F4828,'[1]Goa Member''s Details Revised'!$C$2:$AO$7385,6,0)</f>
        <v>19300</v>
      </c>
      <c r="Q4828" s="23" t="str">
        <f>VLOOKUP(F4828,'[1]Goa Member''s Details Revised'!$C$2:$AO$7385,8,0)</f>
        <v>I.R.M</v>
      </c>
      <c r="R4828" s="23">
        <f t="shared" si="377"/>
        <v>0</v>
      </c>
      <c r="S4828" s="21">
        <f t="shared" si="378"/>
        <v>35</v>
      </c>
      <c r="T4828" s="23">
        <f t="shared" si="380"/>
        <v>15440</v>
      </c>
      <c r="U4828" s="23">
        <f t="shared" si="381"/>
        <v>12476.767676767677</v>
      </c>
      <c r="V4828" s="23">
        <f t="shared" si="379"/>
        <v>15440</v>
      </c>
      <c r="W4828" s="23"/>
      <c r="X4828" s="21"/>
      <c r="Y4828" s="24" t="str">
        <f>VLOOKUP(F4828,'[1]Goa Member''s Details Revised'!$C$2:$AO$7385,12,0)</f>
        <v>no reminder send Last Communication Till 2013, (GSV:- 18,500/-) (CSV:- 19,300/-)</v>
      </c>
    </row>
    <row r="4829" spans="2:25" ht="30">
      <c r="B4829" s="20">
        <v>4820</v>
      </c>
      <c r="C4829" s="21"/>
      <c r="D4829" s="21" t="s">
        <v>13407</v>
      </c>
      <c r="E4829" s="21" t="s">
        <v>56</v>
      </c>
      <c r="F4829" s="21" t="s">
        <v>13408</v>
      </c>
      <c r="G4829" s="21"/>
      <c r="H4829" s="22" t="str">
        <f>VLOOKUP(F4829,'[1]Goa Member''s Details Revised'!$C$2:$AO$7385,2,0)</f>
        <v>PURCHASER</v>
      </c>
      <c r="I4829" s="21">
        <v>26</v>
      </c>
      <c r="J4829" s="21" t="s">
        <v>207</v>
      </c>
      <c r="K4829" s="21">
        <v>1988</v>
      </c>
      <c r="L4829" s="22" t="str">
        <f>VLOOKUP(F4829,'[1]Goa Member''s Details Revised'!$C$2:$AO$7385,9,0)</f>
        <v>Never</v>
      </c>
      <c r="M4829" s="21" t="s">
        <v>13409</v>
      </c>
      <c r="N4829" s="23">
        <f>VLOOKUP(F4829,'[1]Goa Member''s Details Revised'!$C$2:$AO$7385,5,0)</f>
        <v>20800</v>
      </c>
      <c r="O4829" s="23">
        <f>VLOOKUP(F4829,'[1]Goa Member''s Details Revised'!$C$2:$AO$7385,5,0)</f>
        <v>20800</v>
      </c>
      <c r="P4829" s="23">
        <f>VLOOKUP(F4829,'[1]Goa Member''s Details Revised'!$C$2:$AO$7385,6,0)</f>
        <v>20800</v>
      </c>
      <c r="Q4829" s="23" t="str">
        <f>VLOOKUP(F4829,'[1]Goa Member''s Details Revised'!$C$2:$AO$7385,8,0)</f>
        <v>I.R.M</v>
      </c>
      <c r="R4829" s="23">
        <f t="shared" si="377"/>
        <v>0</v>
      </c>
      <c r="S4829" s="21">
        <f t="shared" si="378"/>
        <v>35</v>
      </c>
      <c r="T4829" s="23">
        <f t="shared" si="380"/>
        <v>16640</v>
      </c>
      <c r="U4829" s="23">
        <f t="shared" si="381"/>
        <v>13446.464646464647</v>
      </c>
      <c r="V4829" s="23">
        <f t="shared" si="379"/>
        <v>16640</v>
      </c>
      <c r="W4829" s="23"/>
      <c r="X4829" s="21"/>
      <c r="Y4829" s="24" t="str">
        <f>VLOOKUP(F4829,'[1]Goa Member''s Details Revised'!$C$2:$AO$7385,12,0)</f>
        <v>we Last reply to his telephonic query on 1/6/, (GSV:- 20,000/-) (CSV:- 20,800/-)</v>
      </c>
    </row>
    <row r="4830" spans="2:25" ht="30">
      <c r="B4830" s="20">
        <v>4821</v>
      </c>
      <c r="C4830" s="21"/>
      <c r="D4830" s="21" t="s">
        <v>13410</v>
      </c>
      <c r="E4830" s="21" t="s">
        <v>56</v>
      </c>
      <c r="F4830" s="21" t="s">
        <v>13411</v>
      </c>
      <c r="G4830" s="21"/>
      <c r="H4830" s="22" t="str">
        <f>VLOOKUP(F4830,'[1]Goa Member''s Details Revised'!$C$2:$AO$7385,2,0)</f>
        <v>PURCHASER</v>
      </c>
      <c r="I4830" s="21">
        <v>12</v>
      </c>
      <c r="J4830" s="21" t="s">
        <v>245</v>
      </c>
      <c r="K4830" s="21">
        <v>1988</v>
      </c>
      <c r="L4830" s="22" t="str">
        <f>VLOOKUP(F4830,'[1]Goa Member''s Details Revised'!$C$2:$AO$7385,9,0)</f>
        <v>Never</v>
      </c>
      <c r="M4830" s="21" t="s">
        <v>13412</v>
      </c>
      <c r="N4830" s="23">
        <f>VLOOKUP(F4830,'[1]Goa Member''s Details Revised'!$C$2:$AO$7385,5,0)</f>
        <v>28500</v>
      </c>
      <c r="O4830" s="23">
        <f>VLOOKUP(F4830,'[1]Goa Member''s Details Revised'!$C$2:$AO$7385,5,0)</f>
        <v>28500</v>
      </c>
      <c r="P4830" s="23">
        <v>28500</v>
      </c>
      <c r="Q4830" s="23" t="str">
        <f>VLOOKUP(F4830,'[1]Goa Member''s Details Revised'!$C$2:$AO$7385,8,0)</f>
        <v>I.R.M</v>
      </c>
      <c r="R4830" s="23">
        <f t="shared" si="377"/>
        <v>0</v>
      </c>
      <c r="S4830" s="21">
        <f t="shared" si="378"/>
        <v>35</v>
      </c>
      <c r="T4830" s="23">
        <f t="shared" si="380"/>
        <v>22800</v>
      </c>
      <c r="U4830" s="23">
        <f t="shared" si="381"/>
        <v>18424.242424242424</v>
      </c>
      <c r="V4830" s="23">
        <f t="shared" si="379"/>
        <v>22800</v>
      </c>
      <c r="W4830" s="23"/>
      <c r="X4830" s="21"/>
      <c r="Y4830" s="24" t="str">
        <f>VLOOKUP(F4830,'[1]Goa Member''s Details Revised'!$C$2:$AO$7385,12,0)</f>
        <v xml:space="preserve">we send last reminder in 2012.then we did not receive any reply </v>
      </c>
    </row>
    <row r="4831" spans="2:25" ht="30">
      <c r="B4831" s="20">
        <v>4822</v>
      </c>
      <c r="C4831" s="21"/>
      <c r="D4831" s="21" t="s">
        <v>13413</v>
      </c>
      <c r="E4831" s="21" t="s">
        <v>56</v>
      </c>
      <c r="F4831" s="21" t="s">
        <v>13414</v>
      </c>
      <c r="G4831" s="21"/>
      <c r="H4831" s="22" t="str">
        <f>VLOOKUP(F4831,'[1]Goa Member''s Details Revised'!$C$2:$AO$7385,2,0)</f>
        <v>PURCHASER</v>
      </c>
      <c r="I4831" s="21">
        <v>1</v>
      </c>
      <c r="J4831" s="21" t="s">
        <v>286</v>
      </c>
      <c r="K4831" s="21">
        <v>1988</v>
      </c>
      <c r="L4831" s="22" t="str">
        <f>VLOOKUP(F4831,'[1]Goa Member''s Details Revised'!$C$2:$AO$7385,9,0)</f>
        <v>Never</v>
      </c>
      <c r="M4831" s="21" t="s">
        <v>13415</v>
      </c>
      <c r="N4831" s="23">
        <f>VLOOKUP(F4831,'[1]Goa Member''s Details Revised'!$C$2:$AO$7385,5,0)</f>
        <v>28500</v>
      </c>
      <c r="O4831" s="23">
        <f>VLOOKUP(F4831,'[1]Goa Member''s Details Revised'!$C$2:$AO$7385,5,0)</f>
        <v>28500</v>
      </c>
      <c r="P4831" s="23">
        <f>VLOOKUP(F4831,'[1]Goa Member''s Details Revised'!$C$2:$AO$7385,6,0)</f>
        <v>29700</v>
      </c>
      <c r="Q4831" s="23" t="str">
        <f>VLOOKUP(F4831,'[1]Goa Member''s Details Revised'!$C$2:$AO$7385,8,0)</f>
        <v>I.R.M</v>
      </c>
      <c r="R4831" s="23">
        <f t="shared" si="377"/>
        <v>-1200</v>
      </c>
      <c r="S4831" s="21">
        <f t="shared" si="378"/>
        <v>35</v>
      </c>
      <c r="T4831" s="23">
        <f t="shared" si="380"/>
        <v>23760</v>
      </c>
      <c r="U4831" s="23">
        <f t="shared" si="381"/>
        <v>19200</v>
      </c>
      <c r="V4831" s="23">
        <f t="shared" si="379"/>
        <v>24000</v>
      </c>
      <c r="W4831" s="23"/>
      <c r="X4831" s="21"/>
      <c r="Y4831" s="24" t="str">
        <f>VLOOKUP(F4831,'[1]Goa Member''s Details Revised'!$C$2:$AO$7385,12,0)</f>
        <v xml:space="preserve">  we send last reminder in 2012.then we did not receive any(GSV:- 28,500/-) (CSV:- 29,700/-)</v>
      </c>
    </row>
    <row r="4832" spans="2:25">
      <c r="B4832" s="20">
        <v>4823</v>
      </c>
      <c r="C4832" s="21"/>
      <c r="D4832" s="21" t="s">
        <v>13416</v>
      </c>
      <c r="E4832" s="21" t="s">
        <v>56</v>
      </c>
      <c r="F4832" s="21" t="s">
        <v>13417</v>
      </c>
      <c r="G4832" s="21"/>
      <c r="H4832" s="22" t="str">
        <f>VLOOKUP(F4832,'[1]Goa Member''s Details Revised'!$C$2:$AO$7385,2,0)</f>
        <v>PURCHASER</v>
      </c>
      <c r="I4832" s="21">
        <v>4</v>
      </c>
      <c r="J4832" s="21" t="s">
        <v>286</v>
      </c>
      <c r="K4832" s="21">
        <v>1988</v>
      </c>
      <c r="L4832" s="22" t="str">
        <f>VLOOKUP(F4832,'[1]Goa Member''s Details Revised'!$C$2:$AO$7385,9,0)</f>
        <v>Never</v>
      </c>
      <c r="M4832" s="21" t="s">
        <v>13418</v>
      </c>
      <c r="N4832" s="23">
        <f>VLOOKUP(F4832,'[1]Goa Member''s Details Revised'!$C$2:$AO$7385,5,0)</f>
        <v>17500</v>
      </c>
      <c r="O4832" s="23">
        <f>VLOOKUP(F4832,'[1]Goa Member''s Details Revised'!$C$2:$AO$7385,5,0)</f>
        <v>17500</v>
      </c>
      <c r="P4832" s="23">
        <v>17500</v>
      </c>
      <c r="Q4832" s="23" t="str">
        <f>VLOOKUP(F4832,'[1]Goa Member''s Details Revised'!$C$2:$AO$7385,8,0)</f>
        <v>I.R.M</v>
      </c>
      <c r="R4832" s="23">
        <f t="shared" si="377"/>
        <v>0</v>
      </c>
      <c r="S4832" s="21">
        <f t="shared" si="378"/>
        <v>35</v>
      </c>
      <c r="T4832" s="23">
        <f t="shared" si="380"/>
        <v>14000</v>
      </c>
      <c r="U4832" s="23">
        <f t="shared" si="381"/>
        <v>11313.131313131315</v>
      </c>
      <c r="V4832" s="23">
        <f t="shared" si="379"/>
        <v>14000</v>
      </c>
      <c r="W4832" s="23"/>
      <c r="X4832" s="21"/>
      <c r="Y4832" s="24" t="str">
        <f>VLOOKUP(F4832,'[1]Goa Member''s Details Revised'!$C$2:$AO$7385,12,0)</f>
        <v>last communication 20/1/2018</v>
      </c>
    </row>
    <row r="4833" spans="2:25" ht="30">
      <c r="B4833" s="20">
        <v>4824</v>
      </c>
      <c r="C4833" s="21"/>
      <c r="D4833" s="21" t="s">
        <v>13419</v>
      </c>
      <c r="E4833" s="21" t="s">
        <v>56</v>
      </c>
      <c r="F4833" s="21" t="s">
        <v>13420</v>
      </c>
      <c r="G4833" s="21"/>
      <c r="H4833" s="22" t="str">
        <f>VLOOKUP(F4833,'[1]Goa Member''s Details Revised'!$C$2:$AO$7385,2,0)</f>
        <v>Purchaser</v>
      </c>
      <c r="I4833" s="21">
        <v>5</v>
      </c>
      <c r="J4833" s="21" t="s">
        <v>286</v>
      </c>
      <c r="K4833" s="21">
        <v>1988</v>
      </c>
      <c r="L4833" s="22" t="str">
        <f>VLOOKUP(F4833,'[1]Goa Member''s Details Revised'!$C$2:$AO$7385,9,0)</f>
        <v>Never</v>
      </c>
      <c r="M4833" s="21" t="s">
        <v>13421</v>
      </c>
      <c r="N4833" s="23">
        <f>VLOOKUP(F4833,'[1]Goa Member''s Details Revised'!$C$2:$AO$7385,5,0)</f>
        <v>28500</v>
      </c>
      <c r="O4833" s="23">
        <f>VLOOKUP(F4833,'[1]Goa Member''s Details Revised'!$C$2:$AO$7385,5,0)</f>
        <v>28500</v>
      </c>
      <c r="P4833" s="23">
        <f>VLOOKUP(F4833,'[1]Goa Member''s Details Revised'!$C$2:$AO$7385,6,0)</f>
        <v>29700</v>
      </c>
      <c r="Q4833" s="23" t="str">
        <f>VLOOKUP(F4833,'[1]Goa Member''s Details Revised'!$C$2:$AO$7385,8,0)</f>
        <v>I.R.M</v>
      </c>
      <c r="R4833" s="23">
        <f t="shared" si="377"/>
        <v>-1200</v>
      </c>
      <c r="S4833" s="21">
        <f t="shared" si="378"/>
        <v>35</v>
      </c>
      <c r="T4833" s="23">
        <f t="shared" si="380"/>
        <v>23760</v>
      </c>
      <c r="U4833" s="23">
        <f t="shared" si="381"/>
        <v>19200</v>
      </c>
      <c r="V4833" s="23">
        <f t="shared" si="379"/>
        <v>24000</v>
      </c>
      <c r="W4833" s="23"/>
      <c r="X4833" s="21"/>
      <c r="Y4833" s="24" t="str">
        <f>VLOOKUP(F4833,'[1]Goa Member''s Details Revised'!$C$2:$AO$7385,12,0)</f>
        <v xml:space="preserve">we send last reminder in 2012.then we did not receive any reply </v>
      </c>
    </row>
    <row r="4834" spans="2:25" ht="30">
      <c r="B4834" s="20">
        <v>4825</v>
      </c>
      <c r="C4834" s="21"/>
      <c r="D4834" s="21" t="s">
        <v>13422</v>
      </c>
      <c r="E4834" s="21" t="s">
        <v>56</v>
      </c>
      <c r="F4834" s="21" t="s">
        <v>13423</v>
      </c>
      <c r="G4834" s="21"/>
      <c r="H4834" s="22" t="str">
        <f>VLOOKUP(F4834,'[1]Goa Member''s Details Revised'!$C$2:$AO$7385,2,0)</f>
        <v>Purchaser</v>
      </c>
      <c r="I4834" s="21">
        <v>5</v>
      </c>
      <c r="J4834" s="21" t="s">
        <v>286</v>
      </c>
      <c r="K4834" s="21">
        <v>1988</v>
      </c>
      <c r="L4834" s="22" t="str">
        <f>VLOOKUP(F4834,'[1]Goa Member''s Details Revised'!$C$2:$AO$7385,9,0)</f>
        <v>Never</v>
      </c>
      <c r="M4834" s="21" t="s">
        <v>13424</v>
      </c>
      <c r="N4834" s="23">
        <f>VLOOKUP(F4834,'[1]Goa Member''s Details Revised'!$C$2:$AO$7385,5,0)</f>
        <v>22500</v>
      </c>
      <c r="O4834" s="23">
        <f>VLOOKUP(F4834,'[1]Goa Member''s Details Revised'!$C$2:$AO$7385,5,0)</f>
        <v>22500</v>
      </c>
      <c r="P4834" s="23">
        <v>22500</v>
      </c>
      <c r="Q4834" s="23" t="str">
        <f>VLOOKUP(F4834,'[1]Goa Member''s Details Revised'!$C$2:$AO$7385,8,0)</f>
        <v>I.R.M</v>
      </c>
      <c r="R4834" s="23">
        <f t="shared" si="377"/>
        <v>0</v>
      </c>
      <c r="S4834" s="21">
        <f t="shared" si="378"/>
        <v>35</v>
      </c>
      <c r="T4834" s="23">
        <f t="shared" si="380"/>
        <v>18000</v>
      </c>
      <c r="U4834" s="23">
        <f t="shared" si="381"/>
        <v>14545.454545454544</v>
      </c>
      <c r="V4834" s="23">
        <f t="shared" si="379"/>
        <v>18000</v>
      </c>
      <c r="W4834" s="23"/>
      <c r="X4834" s="21"/>
      <c r="Y4834" s="24" t="str">
        <f>VLOOKUP(F4834,'[1]Goa Member''s Details Revised'!$C$2:$AO$7385,12,0)</f>
        <v xml:space="preserve">we send last reminder in 2012.then we did not receive any reply </v>
      </c>
    </row>
    <row r="4835" spans="2:25">
      <c r="B4835" s="20">
        <v>4826</v>
      </c>
      <c r="C4835" s="21"/>
      <c r="D4835" s="21" t="s">
        <v>13425</v>
      </c>
      <c r="E4835" s="21" t="s">
        <v>56</v>
      </c>
      <c r="F4835" s="21" t="s">
        <v>13426</v>
      </c>
      <c r="G4835" s="21"/>
      <c r="H4835" s="22" t="str">
        <f>VLOOKUP(F4835,'[1]Goa Member''s Details Revised'!$C$2:$AO$7385,2,0)</f>
        <v>Purchaser</v>
      </c>
      <c r="I4835" s="21">
        <v>17</v>
      </c>
      <c r="J4835" s="21" t="s">
        <v>245</v>
      </c>
      <c r="K4835" s="21">
        <v>1988</v>
      </c>
      <c r="L4835" s="22" t="str">
        <f>VLOOKUP(F4835,'[1]Goa Member''s Details Revised'!$C$2:$AO$7385,9,0)</f>
        <v>Never</v>
      </c>
      <c r="M4835" s="21" t="s">
        <v>13427</v>
      </c>
      <c r="N4835" s="23">
        <f>VLOOKUP(F4835,'[1]Goa Member''s Details Revised'!$C$2:$AO$7385,5,0)</f>
        <v>29700</v>
      </c>
      <c r="O4835" s="23">
        <f>VLOOKUP(F4835,'[1]Goa Member''s Details Revised'!$C$2:$AO$7385,5,0)</f>
        <v>29700</v>
      </c>
      <c r="P4835" s="23">
        <f>VLOOKUP(F4835,'[1]Goa Member''s Details Revised'!$C$2:$AO$7385,6,0)</f>
        <v>29700</v>
      </c>
      <c r="Q4835" s="23" t="str">
        <f>VLOOKUP(F4835,'[1]Goa Member''s Details Revised'!$C$2:$AO$7385,8,0)</f>
        <v>I.R.M</v>
      </c>
      <c r="R4835" s="23">
        <f t="shared" si="377"/>
        <v>0</v>
      </c>
      <c r="S4835" s="21">
        <f t="shared" si="378"/>
        <v>35</v>
      </c>
      <c r="T4835" s="23">
        <f t="shared" si="380"/>
        <v>23760</v>
      </c>
      <c r="U4835" s="23">
        <f t="shared" si="381"/>
        <v>19200</v>
      </c>
      <c r="V4835" s="23">
        <f t="shared" si="379"/>
        <v>23760</v>
      </c>
      <c r="W4835" s="23"/>
      <c r="X4835" s="21"/>
      <c r="Y4835" s="24" t="str">
        <f>VLOOKUP(F4835,'[1]Goa Member''s Details Revised'!$C$2:$AO$7385,12,0)</f>
        <v>not send reminder so last communication 12</v>
      </c>
    </row>
    <row r="4836" spans="2:25" ht="30">
      <c r="B4836" s="20">
        <v>4827</v>
      </c>
      <c r="C4836" s="21"/>
      <c r="D4836" s="21" t="s">
        <v>13428</v>
      </c>
      <c r="E4836" s="21" t="s">
        <v>56</v>
      </c>
      <c r="F4836" s="21" t="s">
        <v>13429</v>
      </c>
      <c r="G4836" s="21"/>
      <c r="H4836" s="22" t="str">
        <f>VLOOKUP(F4836,'[1]Goa Member''s Details Revised'!$C$2:$AO$7385,2,0)</f>
        <v>PURCHASER</v>
      </c>
      <c r="I4836" s="21">
        <v>23</v>
      </c>
      <c r="J4836" s="21" t="s">
        <v>286</v>
      </c>
      <c r="K4836" s="21">
        <v>1988</v>
      </c>
      <c r="L4836" s="22" t="str">
        <f>VLOOKUP(F4836,'[1]Goa Member''s Details Revised'!$C$2:$AO$7385,9,0)</f>
        <v>Never</v>
      </c>
      <c r="M4836" s="21" t="s">
        <v>13430</v>
      </c>
      <c r="N4836" s="23">
        <f>VLOOKUP(F4836,'[1]Goa Member''s Details Revised'!$C$2:$AO$7385,5,0)</f>
        <v>13500</v>
      </c>
      <c r="O4836" s="23">
        <f>VLOOKUP(F4836,'[1]Goa Member''s Details Revised'!$C$2:$AO$7385,5,0)</f>
        <v>13500</v>
      </c>
      <c r="P4836" s="23">
        <f>VLOOKUP(F4836,'[1]Goa Member''s Details Revised'!$C$2:$AO$7385,6,0)</f>
        <v>13900</v>
      </c>
      <c r="Q4836" s="23" t="str">
        <f>VLOOKUP(F4836,'[1]Goa Member''s Details Revised'!$C$2:$AO$7385,8,0)</f>
        <v>I.R.M</v>
      </c>
      <c r="R4836" s="23">
        <f t="shared" si="377"/>
        <v>-400</v>
      </c>
      <c r="S4836" s="21">
        <f t="shared" si="378"/>
        <v>35</v>
      </c>
      <c r="T4836" s="23">
        <f t="shared" si="380"/>
        <v>11120</v>
      </c>
      <c r="U4836" s="23">
        <f t="shared" si="381"/>
        <v>8985.8585858585866</v>
      </c>
      <c r="V4836" s="23">
        <f t="shared" si="379"/>
        <v>11200</v>
      </c>
      <c r="W4836" s="23"/>
      <c r="X4836" s="21"/>
      <c r="Y4836" s="24" t="str">
        <f>VLOOKUP(F4836,'[1]Goa Member''s Details Revised'!$C$2:$AO$7385,12,0)</f>
        <v xml:space="preserve"> we send last reminder in 2012.then we did not receive anyGSV:- 13,500/-) (CSV:- 13,900/-)</v>
      </c>
    </row>
    <row r="4837" spans="2:25">
      <c r="B4837" s="20">
        <v>4828</v>
      </c>
      <c r="C4837" s="21"/>
      <c r="D4837" s="21" t="s">
        <v>13431</v>
      </c>
      <c r="E4837" s="21" t="s">
        <v>56</v>
      </c>
      <c r="F4837" s="21" t="s">
        <v>13432</v>
      </c>
      <c r="G4837" s="21"/>
      <c r="H4837" s="22" t="str">
        <f>VLOOKUP(F4837,'[1]Goa Member''s Details Revised'!$C$2:$AO$7385,2,0)</f>
        <v>Purchaser</v>
      </c>
      <c r="I4837" s="21">
        <v>27</v>
      </c>
      <c r="J4837" s="21" t="s">
        <v>353</v>
      </c>
      <c r="K4837" s="21">
        <v>1988</v>
      </c>
      <c r="L4837" s="22" t="str">
        <f>VLOOKUP(F4837,'[1]Goa Member''s Details Revised'!$C$2:$AO$7385,9,0)</f>
        <v>Never</v>
      </c>
      <c r="M4837" s="21" t="s">
        <v>13433</v>
      </c>
      <c r="N4837" s="23">
        <f>VLOOKUP(F4837,'[1]Goa Member''s Details Revised'!$C$2:$AO$7385,5,0)</f>
        <v>22500</v>
      </c>
      <c r="O4837" s="23">
        <f>VLOOKUP(F4837,'[1]Goa Member''s Details Revised'!$C$2:$AO$7385,5,0)</f>
        <v>22500</v>
      </c>
      <c r="P4837" s="23">
        <f>VLOOKUP(F4837,'[1]Goa Member''s Details Revised'!$C$2:$AO$7385,6,0)</f>
        <v>23500</v>
      </c>
      <c r="Q4837" s="23" t="str">
        <f>VLOOKUP(F4837,'[1]Goa Member''s Details Revised'!$C$2:$AO$7385,8,0)</f>
        <v>I.R.M</v>
      </c>
      <c r="R4837" s="23">
        <f t="shared" si="377"/>
        <v>-1000</v>
      </c>
      <c r="S4837" s="21">
        <f t="shared" si="378"/>
        <v>35</v>
      </c>
      <c r="T4837" s="23">
        <f t="shared" si="380"/>
        <v>18800</v>
      </c>
      <c r="U4837" s="23">
        <f t="shared" si="381"/>
        <v>15191.919191919191</v>
      </c>
      <c r="V4837" s="23">
        <f t="shared" si="379"/>
        <v>19000</v>
      </c>
      <c r="W4837" s="23"/>
      <c r="X4837" s="21"/>
      <c r="Y4837" s="24" t="str">
        <f>VLOOKUP(F4837,'[1]Goa Member''s Details Revised'!$C$2:$AO$7385,12,0)</f>
        <v>last communication 2007</v>
      </c>
    </row>
    <row r="4838" spans="2:25">
      <c r="B4838" s="20">
        <v>4829</v>
      </c>
      <c r="C4838" s="21"/>
      <c r="D4838" s="21" t="s">
        <v>13434</v>
      </c>
      <c r="E4838" s="21" t="s">
        <v>56</v>
      </c>
      <c r="F4838" s="21" t="s">
        <v>13435</v>
      </c>
      <c r="G4838" s="21"/>
      <c r="H4838" s="22" t="str">
        <f>VLOOKUP(F4838,'[1]Goa Member''s Details Revised'!$C$2:$AO$7385,2,0)</f>
        <v>PURCHASER</v>
      </c>
      <c r="I4838" s="21">
        <v>31</v>
      </c>
      <c r="J4838" s="21" t="s">
        <v>353</v>
      </c>
      <c r="K4838" s="21">
        <v>1988</v>
      </c>
      <c r="L4838" s="22" t="str">
        <f>VLOOKUP(F4838,'[1]Goa Member''s Details Revised'!$C$2:$AO$7385,9,0)</f>
        <v>Never</v>
      </c>
      <c r="M4838" s="21" t="s">
        <v>13436</v>
      </c>
      <c r="N4838" s="23">
        <f>VLOOKUP(F4838,'[1]Goa Member''s Details Revised'!$C$2:$AO$7385,5,0)</f>
        <v>20800</v>
      </c>
      <c r="O4838" s="23">
        <f>VLOOKUP(F4838,'[1]Goa Member''s Details Revised'!$C$2:$AO$7385,5,0)</f>
        <v>20800</v>
      </c>
      <c r="P4838" s="23">
        <f>VLOOKUP(F4838,'[1]Goa Member''s Details Revised'!$C$2:$AO$7385,6,0)</f>
        <v>20800</v>
      </c>
      <c r="Q4838" s="23" t="str">
        <f>VLOOKUP(F4838,'[1]Goa Member''s Details Revised'!$C$2:$AO$7385,8,0)</f>
        <v>I.R.M</v>
      </c>
      <c r="R4838" s="23">
        <f t="shared" si="377"/>
        <v>0</v>
      </c>
      <c r="S4838" s="21">
        <f t="shared" si="378"/>
        <v>35</v>
      </c>
      <c r="T4838" s="23">
        <f t="shared" si="380"/>
        <v>16640</v>
      </c>
      <c r="U4838" s="23">
        <f t="shared" si="381"/>
        <v>13446.464646464647</v>
      </c>
      <c r="V4838" s="23">
        <f t="shared" si="379"/>
        <v>16640</v>
      </c>
      <c r="W4838" s="23"/>
      <c r="X4838" s="21"/>
      <c r="Y4838" s="24" t="str">
        <f>VLOOKUP(F4838,'[1]Goa Member''s Details Revised'!$C$2:$AO$7385,12,0)</f>
        <v>last communication 00</v>
      </c>
    </row>
    <row r="4839" spans="2:25">
      <c r="B4839" s="20">
        <v>4830</v>
      </c>
      <c r="C4839" s="21"/>
      <c r="D4839" s="21" t="s">
        <v>13437</v>
      </c>
      <c r="E4839" s="21" t="s">
        <v>56</v>
      </c>
      <c r="F4839" s="21" t="s">
        <v>13438</v>
      </c>
      <c r="G4839" s="21"/>
      <c r="H4839" s="22" t="str">
        <f>VLOOKUP(F4839,'[1]Goa Member''s Details Revised'!$C$2:$AO$7385,2,0)</f>
        <v>PURCHASER</v>
      </c>
      <c r="I4839" s="21">
        <v>19</v>
      </c>
      <c r="J4839" s="21" t="s">
        <v>353</v>
      </c>
      <c r="K4839" s="21">
        <v>1988</v>
      </c>
      <c r="L4839" s="22" t="str">
        <f>VLOOKUP(F4839,'[1]Goa Member''s Details Revised'!$C$2:$AO$7385,9,0)</f>
        <v>Never</v>
      </c>
      <c r="M4839" s="27" t="s">
        <v>13439</v>
      </c>
      <c r="N4839" s="23">
        <f>VLOOKUP(F4839,'[1]Goa Member''s Details Revised'!$C$2:$AO$7385,5,0)</f>
        <v>23400</v>
      </c>
      <c r="O4839" s="23">
        <f>VLOOKUP(F4839,'[1]Goa Member''s Details Revised'!$C$2:$AO$7385,5,0)</f>
        <v>23400</v>
      </c>
      <c r="P4839" s="23">
        <f>VLOOKUP(F4839,'[1]Goa Member''s Details Revised'!$C$2:$AO$7385,6,0)</f>
        <v>23400</v>
      </c>
      <c r="Q4839" s="23" t="str">
        <f>VLOOKUP(F4839,'[1]Goa Member''s Details Revised'!$C$2:$AO$7385,8,0)</f>
        <v>Cancelled</v>
      </c>
      <c r="R4839" s="23">
        <f t="shared" si="377"/>
        <v>0</v>
      </c>
      <c r="S4839" s="21">
        <f t="shared" si="378"/>
        <v>35</v>
      </c>
      <c r="T4839" s="23">
        <f t="shared" si="380"/>
        <v>18720</v>
      </c>
      <c r="U4839" s="23">
        <f t="shared" si="381"/>
        <v>15127.272727272726</v>
      </c>
      <c r="V4839" s="23">
        <f t="shared" si="379"/>
        <v>18720</v>
      </c>
      <c r="W4839" s="23"/>
      <c r="X4839" s="21"/>
      <c r="Y4839" s="24" t="str">
        <f>VLOOKUP(F4839,'[1]Goa Member''s Details Revised'!$C$2:$AO$7385,12,0)</f>
        <v>cancelled on 27/9/2022</v>
      </c>
    </row>
    <row r="4840" spans="2:25" ht="30">
      <c r="B4840" s="20">
        <v>4831</v>
      </c>
      <c r="C4840" s="21"/>
      <c r="D4840" s="21" t="s">
        <v>13440</v>
      </c>
      <c r="E4840" s="21" t="s">
        <v>56</v>
      </c>
      <c r="F4840" s="21" t="s">
        <v>13441</v>
      </c>
      <c r="G4840" s="21"/>
      <c r="H4840" s="22" t="str">
        <f>VLOOKUP(F4840,'[1]Goa Member''s Details Revised'!$C$2:$AO$7385,2,0)</f>
        <v>Purchaser</v>
      </c>
      <c r="I4840" s="21">
        <v>18</v>
      </c>
      <c r="J4840" s="21" t="s">
        <v>368</v>
      </c>
      <c r="K4840" s="21">
        <v>1988</v>
      </c>
      <c r="L4840" s="22" t="str">
        <f>VLOOKUP(F4840,'[1]Goa Member''s Details Revised'!$C$2:$AO$7385,9,0)</f>
        <v>Never</v>
      </c>
      <c r="M4840" s="21" t="s">
        <v>13442</v>
      </c>
      <c r="N4840" s="23">
        <f>VLOOKUP(F4840,'[1]Goa Member''s Details Revised'!$C$2:$AO$7385,5,0)</f>
        <v>22500</v>
      </c>
      <c r="O4840" s="23">
        <f>VLOOKUP(F4840,'[1]Goa Member''s Details Revised'!$C$2:$AO$7385,5,0)</f>
        <v>22500</v>
      </c>
      <c r="P4840" s="23">
        <v>22500</v>
      </c>
      <c r="Q4840" s="23" t="str">
        <f>VLOOKUP(F4840,'[1]Goa Member''s Details Revised'!$C$2:$AO$7385,8,0)</f>
        <v>I.R.M</v>
      </c>
      <c r="R4840" s="23">
        <f t="shared" si="377"/>
        <v>0</v>
      </c>
      <c r="S4840" s="21">
        <f t="shared" si="378"/>
        <v>35</v>
      </c>
      <c r="T4840" s="23">
        <f t="shared" si="380"/>
        <v>18000</v>
      </c>
      <c r="U4840" s="23">
        <f t="shared" si="381"/>
        <v>14545.454545454544</v>
      </c>
      <c r="V4840" s="23">
        <f t="shared" si="379"/>
        <v>18000</v>
      </c>
      <c r="W4840" s="23"/>
      <c r="X4840" s="21"/>
      <c r="Y4840" s="24" t="str">
        <f>VLOOKUP(F4840,'[1]Goa Member''s Details Revised'!$C$2:$AO$7385,12,0)</f>
        <v xml:space="preserve">we send last reminder in 2012.then we did not receive any reply </v>
      </c>
    </row>
    <row r="4841" spans="2:25" ht="30">
      <c r="B4841" s="20">
        <v>4832</v>
      </c>
      <c r="C4841" s="21"/>
      <c r="D4841" s="21" t="s">
        <v>13443</v>
      </c>
      <c r="E4841" s="21" t="s">
        <v>56</v>
      </c>
      <c r="F4841" s="21" t="s">
        <v>13444</v>
      </c>
      <c r="G4841" s="21"/>
      <c r="H4841" s="22" t="str">
        <f>VLOOKUP(F4841,'[1]Goa Member''s Details Revised'!$C$2:$AO$7385,2,0)</f>
        <v>Purchaser</v>
      </c>
      <c r="I4841" s="21">
        <v>23</v>
      </c>
      <c r="J4841" s="21" t="s">
        <v>368</v>
      </c>
      <c r="K4841" s="21">
        <v>1988</v>
      </c>
      <c r="L4841" s="22" t="str">
        <f>VLOOKUP(F4841,'[1]Goa Member''s Details Revised'!$C$2:$AO$7385,9,0)</f>
        <v>Never</v>
      </c>
      <c r="M4841" s="21" t="s">
        <v>13445</v>
      </c>
      <c r="N4841" s="23">
        <f>VLOOKUP(F4841,'[1]Goa Member''s Details Revised'!$C$2:$AO$7385,5,0)</f>
        <v>22500</v>
      </c>
      <c r="O4841" s="23">
        <f>VLOOKUP(F4841,'[1]Goa Member''s Details Revised'!$C$2:$AO$7385,5,0)</f>
        <v>22500</v>
      </c>
      <c r="P4841" s="23">
        <v>22500</v>
      </c>
      <c r="Q4841" s="23" t="str">
        <f>VLOOKUP(F4841,'[1]Goa Member''s Details Revised'!$C$2:$AO$7385,8,0)</f>
        <v>I.R.M</v>
      </c>
      <c r="R4841" s="23">
        <f t="shared" si="377"/>
        <v>0</v>
      </c>
      <c r="S4841" s="21">
        <f t="shared" si="378"/>
        <v>35</v>
      </c>
      <c r="T4841" s="23">
        <f t="shared" si="380"/>
        <v>18000</v>
      </c>
      <c r="U4841" s="23">
        <f t="shared" si="381"/>
        <v>14545.454545454544</v>
      </c>
      <c r="V4841" s="23">
        <f t="shared" si="379"/>
        <v>18000</v>
      </c>
      <c r="W4841" s="23"/>
      <c r="X4841" s="21"/>
      <c r="Y4841" s="24" t="str">
        <f>VLOOKUP(F4841,'[1]Goa Member''s Details Revised'!$C$2:$AO$7385,12,0)</f>
        <v xml:space="preserve">we send last reminder in 2012.then we did not receive any reply </v>
      </c>
    </row>
    <row r="4842" spans="2:25" ht="30">
      <c r="B4842" s="20">
        <v>4833</v>
      </c>
      <c r="C4842" s="21"/>
      <c r="D4842" s="21" t="s">
        <v>13446</v>
      </c>
      <c r="E4842" s="21" t="s">
        <v>56</v>
      </c>
      <c r="F4842" s="21" t="s">
        <v>13447</v>
      </c>
      <c r="G4842" s="21"/>
      <c r="H4842" s="22" t="str">
        <f>VLOOKUP(F4842,'[1]Goa Member''s Details Revised'!$C$2:$AO$7385,2,0)</f>
        <v>Purchaser</v>
      </c>
      <c r="I4842" s="21">
        <v>30</v>
      </c>
      <c r="J4842" s="21" t="s">
        <v>368</v>
      </c>
      <c r="K4842" s="21">
        <v>1988</v>
      </c>
      <c r="L4842" s="22" t="str">
        <f>VLOOKUP(F4842,'[1]Goa Member''s Details Revised'!$C$2:$AO$7385,9,0)</f>
        <v>Never</v>
      </c>
      <c r="M4842" s="21" t="s">
        <v>13448</v>
      </c>
      <c r="N4842" s="23">
        <f>VLOOKUP(F4842,'[1]Goa Member''s Details Revised'!$C$2:$AO$7385,5,0)</f>
        <v>22500</v>
      </c>
      <c r="O4842" s="23">
        <f>VLOOKUP(F4842,'[1]Goa Member''s Details Revised'!$C$2:$AO$7385,5,0)</f>
        <v>22500</v>
      </c>
      <c r="P4842" s="23">
        <f>VLOOKUP(F4842,'[1]Goa Member''s Details Revised'!$C$2:$AO$7385,6,0)</f>
        <v>23500</v>
      </c>
      <c r="Q4842" s="23" t="str">
        <f>VLOOKUP(F4842,'[1]Goa Member''s Details Revised'!$C$2:$AO$7385,8,0)</f>
        <v>I.R.M</v>
      </c>
      <c r="R4842" s="23">
        <f t="shared" si="377"/>
        <v>-1000</v>
      </c>
      <c r="S4842" s="21">
        <f t="shared" si="378"/>
        <v>35</v>
      </c>
      <c r="T4842" s="23">
        <f t="shared" si="380"/>
        <v>18800</v>
      </c>
      <c r="U4842" s="23">
        <f t="shared" si="381"/>
        <v>15191.919191919191</v>
      </c>
      <c r="V4842" s="23">
        <f t="shared" si="379"/>
        <v>19000</v>
      </c>
      <c r="W4842" s="23"/>
      <c r="X4842" s="21"/>
      <c r="Y4842" s="24" t="str">
        <f>VLOOKUP(F4842,'[1]Goa Member''s Details Revised'!$C$2:$AO$7385,12,0)</f>
        <v xml:space="preserve">we send last reminder in 2012.then we did not receive any reply </v>
      </c>
    </row>
    <row r="4843" spans="2:25" ht="30">
      <c r="B4843" s="20">
        <v>4834</v>
      </c>
      <c r="C4843" s="21"/>
      <c r="D4843" s="21" t="s">
        <v>13449</v>
      </c>
      <c r="E4843" s="21" t="s">
        <v>56</v>
      </c>
      <c r="F4843" s="21" t="s">
        <v>13450</v>
      </c>
      <c r="G4843" s="21"/>
      <c r="H4843" s="22" t="str">
        <f>VLOOKUP(F4843,'[1]Goa Member''s Details Revised'!$C$2:$AO$7385,2,0)</f>
        <v>Purchaser</v>
      </c>
      <c r="I4843" s="21">
        <v>30</v>
      </c>
      <c r="J4843" s="21" t="s">
        <v>368</v>
      </c>
      <c r="K4843" s="21">
        <v>1988</v>
      </c>
      <c r="L4843" s="22" t="str">
        <f>VLOOKUP(F4843,'[1]Goa Member''s Details Revised'!$C$2:$AO$7385,9,0)</f>
        <v>Never</v>
      </c>
      <c r="M4843" s="21" t="s">
        <v>13451</v>
      </c>
      <c r="N4843" s="23">
        <f>VLOOKUP(F4843,'[1]Goa Member''s Details Revised'!$C$2:$AO$7385,5,0)</f>
        <v>22500</v>
      </c>
      <c r="O4843" s="23">
        <f>VLOOKUP(F4843,'[1]Goa Member''s Details Revised'!$C$2:$AO$7385,5,0)</f>
        <v>22500</v>
      </c>
      <c r="P4843" s="23">
        <f>VLOOKUP(F4843,'[1]Goa Member''s Details Revised'!$C$2:$AO$7385,6,0)</f>
        <v>23500</v>
      </c>
      <c r="Q4843" s="23" t="str">
        <f>VLOOKUP(F4843,'[1]Goa Member''s Details Revised'!$C$2:$AO$7385,8,0)</f>
        <v>I.R.M</v>
      </c>
      <c r="R4843" s="23">
        <f t="shared" si="377"/>
        <v>-1000</v>
      </c>
      <c r="S4843" s="21">
        <f t="shared" si="378"/>
        <v>35</v>
      </c>
      <c r="T4843" s="23">
        <f t="shared" si="380"/>
        <v>18800</v>
      </c>
      <c r="U4843" s="23">
        <f t="shared" si="381"/>
        <v>15191.919191919191</v>
      </c>
      <c r="V4843" s="23">
        <f t="shared" si="379"/>
        <v>19000</v>
      </c>
      <c r="W4843" s="23"/>
      <c r="X4843" s="21"/>
      <c r="Y4843" s="24" t="str">
        <f>VLOOKUP(F4843,'[1]Goa Member''s Details Revised'!$C$2:$AO$7385,12,0)</f>
        <v xml:space="preserve">we send last reminder in 2012.then we did not receive any reply </v>
      </c>
    </row>
    <row r="4844" spans="2:25" ht="30">
      <c r="B4844" s="20">
        <v>4835</v>
      </c>
      <c r="C4844" s="21"/>
      <c r="D4844" s="21" t="s">
        <v>13452</v>
      </c>
      <c r="E4844" s="21" t="s">
        <v>56</v>
      </c>
      <c r="F4844" s="21" t="s">
        <v>13453</v>
      </c>
      <c r="G4844" s="21"/>
      <c r="H4844" s="22" t="str">
        <f>VLOOKUP(F4844,'[1]Goa Member''s Details Revised'!$C$2:$AO$7385,2,0)</f>
        <v>Purchaser</v>
      </c>
      <c r="I4844" s="21">
        <v>30</v>
      </c>
      <c r="J4844" s="21" t="s">
        <v>368</v>
      </c>
      <c r="K4844" s="21">
        <v>1988</v>
      </c>
      <c r="L4844" s="22" t="str">
        <f>VLOOKUP(F4844,'[1]Goa Member''s Details Revised'!$C$2:$AO$7385,9,0)</f>
        <v>Never</v>
      </c>
      <c r="M4844" s="21" t="s">
        <v>13454</v>
      </c>
      <c r="N4844" s="23">
        <f>VLOOKUP(F4844,'[1]Goa Member''s Details Revised'!$C$2:$AO$7385,5,0)</f>
        <v>22500</v>
      </c>
      <c r="O4844" s="23">
        <f>VLOOKUP(F4844,'[1]Goa Member''s Details Revised'!$C$2:$AO$7385,5,0)</f>
        <v>22500</v>
      </c>
      <c r="P4844" s="23">
        <v>22500</v>
      </c>
      <c r="Q4844" s="23" t="str">
        <f>VLOOKUP(F4844,'[1]Goa Member''s Details Revised'!$C$2:$AO$7385,8,0)</f>
        <v>I.R.M</v>
      </c>
      <c r="R4844" s="23">
        <f t="shared" si="377"/>
        <v>0</v>
      </c>
      <c r="S4844" s="21">
        <f t="shared" si="378"/>
        <v>35</v>
      </c>
      <c r="T4844" s="23">
        <f t="shared" si="380"/>
        <v>18000</v>
      </c>
      <c r="U4844" s="23">
        <f t="shared" si="381"/>
        <v>14545.454545454544</v>
      </c>
      <c r="V4844" s="23">
        <f t="shared" si="379"/>
        <v>18000</v>
      </c>
      <c r="W4844" s="23"/>
      <c r="X4844" s="21"/>
      <c r="Y4844" s="24" t="str">
        <f>VLOOKUP(F4844,'[1]Goa Member''s Details Revised'!$C$2:$AO$7385,12,0)</f>
        <v xml:space="preserve">we send last reminder in 2012.then we did not receive any reply </v>
      </c>
    </row>
    <row r="4845" spans="2:25">
      <c r="B4845" s="20">
        <v>4836</v>
      </c>
      <c r="C4845" s="21"/>
      <c r="D4845" s="21" t="s">
        <v>13455</v>
      </c>
      <c r="E4845" s="21" t="s">
        <v>56</v>
      </c>
      <c r="F4845" s="21" t="s">
        <v>13456</v>
      </c>
      <c r="G4845" s="21"/>
      <c r="H4845" s="22" t="str">
        <f>VLOOKUP(F4845,'[1]Goa Member''s Details Revised'!$C$2:$AO$7385,2,0)</f>
        <v>Purchaser</v>
      </c>
      <c r="I4845" s="21">
        <v>11</v>
      </c>
      <c r="J4845" s="21" t="s">
        <v>435</v>
      </c>
      <c r="K4845" s="21">
        <v>1988</v>
      </c>
      <c r="L4845" s="22" t="str">
        <f>VLOOKUP(F4845,'[1]Goa Member''s Details Revised'!$C$2:$AO$7385,9,0)</f>
        <v>Never</v>
      </c>
      <c r="M4845" s="21" t="s">
        <v>13442</v>
      </c>
      <c r="N4845" s="23">
        <f>VLOOKUP(F4845,'[1]Goa Member''s Details Revised'!$C$2:$AO$7385,5,0)</f>
        <v>17500</v>
      </c>
      <c r="O4845" s="23">
        <f>VLOOKUP(F4845,'[1]Goa Member''s Details Revised'!$C$2:$AO$7385,5,0)</f>
        <v>17500</v>
      </c>
      <c r="P4845" s="23">
        <f>VLOOKUP(F4845,'[1]Goa Member''s Details Revised'!$C$2:$AO$7385,6,0)</f>
        <v>18000</v>
      </c>
      <c r="Q4845" s="23" t="str">
        <f>VLOOKUP(F4845,'[1]Goa Member''s Details Revised'!$C$2:$AO$7385,8,0)</f>
        <v>I.R.M</v>
      </c>
      <c r="R4845" s="23">
        <f t="shared" si="377"/>
        <v>-500</v>
      </c>
      <c r="S4845" s="21">
        <f t="shared" si="378"/>
        <v>35</v>
      </c>
      <c r="T4845" s="23">
        <f t="shared" si="380"/>
        <v>14400</v>
      </c>
      <c r="U4845" s="23">
        <f t="shared" si="381"/>
        <v>11636.363636363636</v>
      </c>
      <c r="V4845" s="23">
        <f t="shared" si="379"/>
        <v>14500</v>
      </c>
      <c r="W4845" s="23"/>
      <c r="X4845" s="21"/>
      <c r="Y4845" s="24" t="str">
        <f>VLOOKUP(F4845,'[1]Goa Member''s Details Revised'!$C$2:$AO$7385,12,0)</f>
        <v>last communication 1991</v>
      </c>
    </row>
    <row r="4846" spans="2:25">
      <c r="B4846" s="20">
        <v>4837</v>
      </c>
      <c r="C4846" s="21"/>
      <c r="D4846" s="21" t="s">
        <v>13457</v>
      </c>
      <c r="E4846" s="21" t="s">
        <v>56</v>
      </c>
      <c r="F4846" s="21" t="s">
        <v>13458</v>
      </c>
      <c r="G4846" s="21"/>
      <c r="H4846" s="22" t="str">
        <f>VLOOKUP(F4846,'[1]Goa Member''s Details Revised'!$C$2:$AO$7385,2,0)</f>
        <v>Purchaser</v>
      </c>
      <c r="I4846" s="21">
        <v>9</v>
      </c>
      <c r="J4846" s="21" t="s">
        <v>435</v>
      </c>
      <c r="K4846" s="21">
        <v>1988</v>
      </c>
      <c r="L4846" s="22">
        <f>VLOOKUP(F4846,'[1]Goa Member''s Details Revised'!$C$2:$AO$7385,9,0)</f>
        <v>2017</v>
      </c>
      <c r="M4846" s="21" t="s">
        <v>13459</v>
      </c>
      <c r="N4846" s="23">
        <f>VLOOKUP(F4846,'[1]Goa Member''s Details Revised'!$C$2:$AO$7385,5,0)</f>
        <v>20000</v>
      </c>
      <c r="O4846" s="23">
        <f>VLOOKUP(F4846,'[1]Goa Member''s Details Revised'!$C$2:$AO$7385,5,0)</f>
        <v>20000</v>
      </c>
      <c r="P4846" s="23">
        <v>20000</v>
      </c>
      <c r="Q4846" s="23" t="str">
        <f>VLOOKUP(F4846,'[1]Goa Member''s Details Revised'!$C$2:$AO$7385,8,0)</f>
        <v>R.M</v>
      </c>
      <c r="R4846" s="23">
        <f t="shared" si="377"/>
        <v>0</v>
      </c>
      <c r="S4846" s="21">
        <f t="shared" si="378"/>
        <v>35</v>
      </c>
      <c r="T4846" s="23">
        <f t="shared" si="380"/>
        <v>16000</v>
      </c>
      <c r="U4846" s="23">
        <f t="shared" si="381"/>
        <v>12929.292929292929</v>
      </c>
      <c r="V4846" s="23">
        <f t="shared" si="379"/>
        <v>16000</v>
      </c>
      <c r="W4846" s="23"/>
      <c r="X4846" s="21"/>
      <c r="Y4846" s="24" t="str">
        <f>VLOOKUP(F4846,'[1]Goa Member''s Details Revised'!$C$2:$AO$7385,12,0)</f>
        <v>they are regular member</v>
      </c>
    </row>
    <row r="4847" spans="2:25">
      <c r="B4847" s="20">
        <v>4838</v>
      </c>
      <c r="C4847" s="21"/>
      <c r="D4847" s="21" t="s">
        <v>13460</v>
      </c>
      <c r="E4847" s="21" t="s">
        <v>56</v>
      </c>
      <c r="F4847" s="21" t="s">
        <v>13461</v>
      </c>
      <c r="G4847" s="21"/>
      <c r="H4847" s="22" t="str">
        <f>VLOOKUP(F4847,'[1]Goa Member''s Details Revised'!$C$2:$AO$7385,2,0)</f>
        <v>Purchaser</v>
      </c>
      <c r="I4847" s="21">
        <v>19</v>
      </c>
      <c r="J4847" s="21" t="s">
        <v>682</v>
      </c>
      <c r="K4847" s="21">
        <v>1988</v>
      </c>
      <c r="L4847" s="22" t="str">
        <f>VLOOKUP(F4847,'[1]Goa Member''s Details Revised'!$C$2:$AO$7385,9,0)</f>
        <v>Never</v>
      </c>
      <c r="M4847" s="21" t="s">
        <v>13462</v>
      </c>
      <c r="N4847" s="23">
        <f>VLOOKUP(F4847,'[1]Goa Member''s Details Revised'!$C$2:$AO$7385,5,0)</f>
        <v>28500</v>
      </c>
      <c r="O4847" s="23">
        <f>VLOOKUP(F4847,'[1]Goa Member''s Details Revised'!$C$2:$AO$7385,5,0)</f>
        <v>28500</v>
      </c>
      <c r="P4847" s="23">
        <f>VLOOKUP(F4847,'[1]Goa Member''s Details Revised'!$C$2:$AO$7385,6,0)</f>
        <v>29700</v>
      </c>
      <c r="Q4847" s="23" t="str">
        <f>VLOOKUP(F4847,'[1]Goa Member''s Details Revised'!$C$2:$AO$7385,8,0)</f>
        <v>I.R.M</v>
      </c>
      <c r="R4847" s="23">
        <f t="shared" si="377"/>
        <v>-1200</v>
      </c>
      <c r="S4847" s="21">
        <f t="shared" si="378"/>
        <v>35</v>
      </c>
      <c r="T4847" s="23">
        <f t="shared" si="380"/>
        <v>23760</v>
      </c>
      <c r="U4847" s="23">
        <f t="shared" si="381"/>
        <v>19200</v>
      </c>
      <c r="V4847" s="23">
        <f t="shared" si="379"/>
        <v>24000</v>
      </c>
      <c r="W4847" s="23"/>
      <c r="X4847" s="21"/>
      <c r="Y4847" s="24" t="str">
        <f>VLOOKUP(F4847,'[1]Goa Member''s Details Revised'!$C$2:$AO$7385,12,0)</f>
        <v>1988 last communication but 2007 letter POD receipt we have.</v>
      </c>
    </row>
    <row r="4848" spans="2:25" ht="30">
      <c r="B4848" s="20">
        <v>4839</v>
      </c>
      <c r="C4848" s="21"/>
      <c r="D4848" s="21" t="s">
        <v>13463</v>
      </c>
      <c r="E4848" s="21" t="s">
        <v>56</v>
      </c>
      <c r="F4848" s="21" t="s">
        <v>13464</v>
      </c>
      <c r="G4848" s="21"/>
      <c r="H4848" s="22" t="str">
        <f>VLOOKUP(F4848,'[1]Goa Member''s Details Revised'!$C$2:$AO$7385,2,0)</f>
        <v>Purchaser</v>
      </c>
      <c r="I4848" s="21">
        <v>22</v>
      </c>
      <c r="J4848" s="21" t="s">
        <v>1133</v>
      </c>
      <c r="K4848" s="21">
        <v>1988</v>
      </c>
      <c r="L4848" s="22" t="str">
        <f>VLOOKUP(F4848,'[1]Goa Member''s Details Revised'!$C$2:$AO$7385,9,0)</f>
        <v>Never</v>
      </c>
      <c r="M4848" s="21" t="s">
        <v>13465</v>
      </c>
      <c r="N4848" s="23">
        <f>VLOOKUP(F4848,'[1]Goa Member''s Details Revised'!$C$2:$AO$7385,5,0)</f>
        <v>28500</v>
      </c>
      <c r="O4848" s="23">
        <f>VLOOKUP(F4848,'[1]Goa Member''s Details Revised'!$C$2:$AO$7385,5,0)</f>
        <v>28500</v>
      </c>
      <c r="P4848" s="23">
        <f>VLOOKUP(F4848,'[1]Goa Member''s Details Revised'!$C$2:$AO$7385,6,0)</f>
        <v>29700</v>
      </c>
      <c r="Q4848" s="23" t="str">
        <f>VLOOKUP(F4848,'[1]Goa Member''s Details Revised'!$C$2:$AO$7385,8,0)</f>
        <v>I.R.M</v>
      </c>
      <c r="R4848" s="23">
        <f t="shared" si="377"/>
        <v>-1200</v>
      </c>
      <c r="S4848" s="21">
        <f t="shared" si="378"/>
        <v>35</v>
      </c>
      <c r="T4848" s="23">
        <f t="shared" si="380"/>
        <v>23760</v>
      </c>
      <c r="U4848" s="23">
        <f t="shared" si="381"/>
        <v>19200</v>
      </c>
      <c r="V4848" s="23">
        <f t="shared" si="379"/>
        <v>24000</v>
      </c>
      <c r="W4848" s="23"/>
      <c r="X4848" s="21"/>
      <c r="Y4848" s="24" t="str">
        <f>VLOOKUP(F4848,'[1]Goa Member''s Details Revised'!$C$2:$AO$7385,12,0)</f>
        <v xml:space="preserve">we send last reminder in 2012.then we did not receive any reply </v>
      </c>
    </row>
    <row r="4849" spans="2:25" ht="30">
      <c r="B4849" s="20">
        <v>4840</v>
      </c>
      <c r="C4849" s="21"/>
      <c r="D4849" s="21" t="s">
        <v>13466</v>
      </c>
      <c r="E4849" s="21" t="s">
        <v>56</v>
      </c>
      <c r="F4849" s="21" t="s">
        <v>13467</v>
      </c>
      <c r="G4849" s="21"/>
      <c r="H4849" s="22" t="str">
        <f>VLOOKUP(F4849,'[1]Goa Member''s Details Revised'!$C$2:$AO$7385,2,0)</f>
        <v>Purchaser</v>
      </c>
      <c r="I4849" s="21">
        <v>7</v>
      </c>
      <c r="J4849" s="21" t="s">
        <v>846</v>
      </c>
      <c r="K4849" s="21">
        <v>1988</v>
      </c>
      <c r="L4849" s="22" t="str">
        <f>VLOOKUP(F4849,'[1]Goa Member''s Details Revised'!$C$2:$AO$7385,9,0)</f>
        <v>Never</v>
      </c>
      <c r="M4849" s="21" t="s">
        <v>13468</v>
      </c>
      <c r="N4849" s="23">
        <f>VLOOKUP(F4849,'[1]Goa Member''s Details Revised'!$C$2:$AO$7385,5,0)</f>
        <v>22500</v>
      </c>
      <c r="O4849" s="23">
        <f>VLOOKUP(F4849,'[1]Goa Member''s Details Revised'!$C$2:$AO$7385,5,0)</f>
        <v>22500</v>
      </c>
      <c r="P4849" s="23">
        <f>VLOOKUP(F4849,'[1]Goa Member''s Details Revised'!$C$2:$AO$7385,6,0)</f>
        <v>23500</v>
      </c>
      <c r="Q4849" s="23" t="str">
        <f>VLOOKUP(F4849,'[1]Goa Member''s Details Revised'!$C$2:$AO$7385,8,0)</f>
        <v>I.R.M</v>
      </c>
      <c r="R4849" s="23">
        <f t="shared" si="377"/>
        <v>-1000</v>
      </c>
      <c r="S4849" s="21">
        <f t="shared" si="378"/>
        <v>35</v>
      </c>
      <c r="T4849" s="23">
        <f t="shared" si="380"/>
        <v>18800</v>
      </c>
      <c r="U4849" s="23">
        <f t="shared" si="381"/>
        <v>15191.919191919191</v>
      </c>
      <c r="V4849" s="23">
        <f t="shared" si="379"/>
        <v>19000</v>
      </c>
      <c r="W4849" s="23"/>
      <c r="X4849" s="21"/>
      <c r="Y4849" s="24" t="str">
        <f>VLOOKUP(F4849,'[1]Goa Member''s Details Revised'!$C$2:$AO$7385,12,0)</f>
        <v xml:space="preserve">we send last reminder in 2012.then we did not receive any reply </v>
      </c>
    </row>
    <row r="4850" spans="2:25" ht="30">
      <c r="B4850" s="20">
        <v>4841</v>
      </c>
      <c r="C4850" s="21"/>
      <c r="D4850" s="21" t="s">
        <v>13469</v>
      </c>
      <c r="E4850" s="21" t="s">
        <v>56</v>
      </c>
      <c r="F4850" s="21" t="s">
        <v>13470</v>
      </c>
      <c r="G4850" s="21"/>
      <c r="H4850" s="22" t="str">
        <f>VLOOKUP(F4850,'[1]Goa Member''s Details Revised'!$C$2:$AO$7385,2,0)</f>
        <v>Purchaser</v>
      </c>
      <c r="I4850" s="21">
        <v>24</v>
      </c>
      <c r="J4850" s="21" t="s">
        <v>846</v>
      </c>
      <c r="K4850" s="21">
        <v>1988</v>
      </c>
      <c r="L4850" s="22" t="str">
        <f>VLOOKUP(F4850,'[1]Goa Member''s Details Revised'!$C$2:$AO$7385,9,0)</f>
        <v>Never</v>
      </c>
      <c r="M4850" s="21" t="s">
        <v>13471</v>
      </c>
      <c r="N4850" s="23">
        <f>VLOOKUP(F4850,'[1]Goa Member''s Details Revised'!$C$2:$AO$7385,5,0)</f>
        <v>18500</v>
      </c>
      <c r="O4850" s="23">
        <f>VLOOKUP(F4850,'[1]Goa Member''s Details Revised'!$C$2:$AO$7385,5,0)</f>
        <v>18500</v>
      </c>
      <c r="P4850" s="23">
        <f>VLOOKUP(F4850,'[1]Goa Member''s Details Revised'!$C$2:$AO$7385,6,0)</f>
        <v>19300</v>
      </c>
      <c r="Q4850" s="23" t="str">
        <f>VLOOKUP(F4850,'[1]Goa Member''s Details Revised'!$C$2:$AO$7385,8,0)</f>
        <v>I.R.M</v>
      </c>
      <c r="R4850" s="23">
        <f t="shared" si="377"/>
        <v>-800</v>
      </c>
      <c r="S4850" s="21">
        <f t="shared" si="378"/>
        <v>35</v>
      </c>
      <c r="T4850" s="23">
        <f t="shared" si="380"/>
        <v>15440</v>
      </c>
      <c r="U4850" s="23">
        <f t="shared" si="381"/>
        <v>12476.767676767677</v>
      </c>
      <c r="V4850" s="23">
        <f t="shared" si="379"/>
        <v>15600</v>
      </c>
      <c r="W4850" s="23"/>
      <c r="X4850" s="21"/>
      <c r="Y4850" s="24" t="str">
        <f>VLOOKUP(F4850,'[1]Goa Member''s Details Revised'!$C$2:$AO$7385,12,0)</f>
        <v>last communication 12 total 2 membership of Goa:- 2200 and 2202</v>
      </c>
    </row>
    <row r="4851" spans="2:25">
      <c r="B4851" s="20">
        <v>4842</v>
      </c>
      <c r="C4851" s="21"/>
      <c r="D4851" s="21" t="s">
        <v>13472</v>
      </c>
      <c r="E4851" s="21" t="s">
        <v>56</v>
      </c>
      <c r="F4851" s="21" t="s">
        <v>13473</v>
      </c>
      <c r="G4851" s="21"/>
      <c r="H4851" s="22" t="str">
        <f>VLOOKUP(F4851,'[1]Goa Member''s Details Revised'!$C$2:$AO$7385,2,0)</f>
        <v>Purchaser</v>
      </c>
      <c r="I4851" s="21">
        <v>20</v>
      </c>
      <c r="J4851" s="21" t="s">
        <v>846</v>
      </c>
      <c r="K4851" s="21">
        <v>1988</v>
      </c>
      <c r="L4851" s="22" t="str">
        <f>VLOOKUP(F4851,'[1]Goa Member''s Details Revised'!$C$2:$AO$7385,9,0)</f>
        <v>Never</v>
      </c>
      <c r="M4851" s="21" t="s">
        <v>13474</v>
      </c>
      <c r="N4851" s="23">
        <f>VLOOKUP(F4851,'[1]Goa Member''s Details Revised'!$C$2:$AO$7385,5,0)</f>
        <v>24500</v>
      </c>
      <c r="O4851" s="23">
        <f>VLOOKUP(F4851,'[1]Goa Member''s Details Revised'!$C$2:$AO$7385,5,0)</f>
        <v>24500</v>
      </c>
      <c r="P4851" s="23">
        <f>VLOOKUP(F4851,'[1]Goa Member''s Details Revised'!$C$2:$AO$7385,6,0)</f>
        <v>24500</v>
      </c>
      <c r="Q4851" s="23" t="str">
        <f>VLOOKUP(F4851,'[1]Goa Member''s Details Revised'!$C$2:$AO$7385,8,0)</f>
        <v>I.R.M</v>
      </c>
      <c r="R4851" s="23">
        <f t="shared" si="377"/>
        <v>0</v>
      </c>
      <c r="S4851" s="21">
        <f t="shared" si="378"/>
        <v>35</v>
      </c>
      <c r="T4851" s="23">
        <f t="shared" si="380"/>
        <v>19600</v>
      </c>
      <c r="U4851" s="23">
        <f t="shared" si="381"/>
        <v>15838.383838383837</v>
      </c>
      <c r="V4851" s="23">
        <f t="shared" si="379"/>
        <v>19600</v>
      </c>
      <c r="W4851" s="23"/>
      <c r="X4851" s="21"/>
      <c r="Y4851" s="24" t="str">
        <f>VLOOKUP(F4851,'[1]Goa Member''s Details Revised'!$C$2:$AO$7385,12,0)</f>
        <v>last communication 93</v>
      </c>
    </row>
    <row r="4852" spans="2:25">
      <c r="B4852" s="20">
        <v>4843</v>
      </c>
      <c r="C4852" s="21"/>
      <c r="D4852" s="21" t="s">
        <v>13475</v>
      </c>
      <c r="E4852" s="21" t="s">
        <v>56</v>
      </c>
      <c r="F4852" s="21" t="s">
        <v>13476</v>
      </c>
      <c r="G4852" s="21"/>
      <c r="H4852" s="22" t="str">
        <f>VLOOKUP(F4852,'[1]Goa Member''s Details Revised'!$C$2:$AO$7385,2,0)</f>
        <v>Purchaser</v>
      </c>
      <c r="I4852" s="21">
        <v>24</v>
      </c>
      <c r="J4852" s="21" t="s">
        <v>846</v>
      </c>
      <c r="K4852" s="21">
        <v>1988</v>
      </c>
      <c r="L4852" s="22" t="str">
        <f>VLOOKUP(F4852,'[1]Goa Member''s Details Revised'!$C$2:$AO$7385,9,0)</f>
        <v>Never</v>
      </c>
      <c r="M4852" s="21" t="s">
        <v>13477</v>
      </c>
      <c r="N4852" s="23">
        <f>VLOOKUP(F4852,'[1]Goa Member''s Details Revised'!$C$2:$AO$7385,5,0)</f>
        <v>23500</v>
      </c>
      <c r="O4852" s="23">
        <f>VLOOKUP(F4852,'[1]Goa Member''s Details Revised'!$C$2:$AO$7385,5,0)</f>
        <v>23500</v>
      </c>
      <c r="P4852" s="23">
        <f>VLOOKUP(F4852,'[1]Goa Member''s Details Revised'!$C$2:$AO$7385,6,0)</f>
        <v>23500</v>
      </c>
      <c r="Q4852" s="23" t="str">
        <f>VLOOKUP(F4852,'[1]Goa Member''s Details Revised'!$C$2:$AO$7385,8,0)</f>
        <v>I.R.M</v>
      </c>
      <c r="R4852" s="23">
        <f t="shared" si="377"/>
        <v>0</v>
      </c>
      <c r="S4852" s="21">
        <f t="shared" si="378"/>
        <v>35</v>
      </c>
      <c r="T4852" s="23">
        <f t="shared" si="380"/>
        <v>18800</v>
      </c>
      <c r="U4852" s="23">
        <f t="shared" si="381"/>
        <v>15191.919191919191</v>
      </c>
      <c r="V4852" s="23">
        <f t="shared" si="379"/>
        <v>18800</v>
      </c>
      <c r="W4852" s="23"/>
      <c r="X4852" s="21"/>
      <c r="Y4852" s="24" t="str">
        <f>VLOOKUP(F4852,'[1]Goa Member''s Details Revised'!$C$2:$AO$7385,12,0)</f>
        <v>last communication 00</v>
      </c>
    </row>
    <row r="4853" spans="2:25" ht="30">
      <c r="B4853" s="20">
        <v>4844</v>
      </c>
      <c r="C4853" s="21"/>
      <c r="D4853" s="21" t="s">
        <v>13478</v>
      </c>
      <c r="E4853" s="21" t="s">
        <v>56</v>
      </c>
      <c r="F4853" s="21" t="s">
        <v>13479</v>
      </c>
      <c r="G4853" s="21"/>
      <c r="H4853" s="22" t="str">
        <f>VLOOKUP(F4853,'[1]Goa Member''s Details Revised'!$C$2:$AO$7385,2,0)</f>
        <v>Purchaser</v>
      </c>
      <c r="I4853" s="21">
        <v>10</v>
      </c>
      <c r="J4853" s="21" t="s">
        <v>245</v>
      </c>
      <c r="K4853" s="21">
        <v>1989</v>
      </c>
      <c r="L4853" s="22" t="str">
        <f>VLOOKUP(F4853,'[1]Goa Member''s Details Revised'!$C$2:$AO$7385,9,0)</f>
        <v>Never</v>
      </c>
      <c r="M4853" s="21" t="s">
        <v>13480</v>
      </c>
      <c r="N4853" s="23">
        <f>VLOOKUP(F4853,'[1]Goa Member''s Details Revised'!$C$2:$AO$7385,5,0)</f>
        <v>34000</v>
      </c>
      <c r="O4853" s="23">
        <f>VLOOKUP(F4853,'[1]Goa Member''s Details Revised'!$C$2:$AO$7385,5,0)</f>
        <v>34000</v>
      </c>
      <c r="P4853" s="23">
        <f>VLOOKUP(F4853,'[1]Goa Member''s Details Revised'!$C$2:$AO$7385,6,0)</f>
        <v>34450</v>
      </c>
      <c r="Q4853" s="23" t="str">
        <f>VLOOKUP(F4853,'[1]Goa Member''s Details Revised'!$C$2:$AO$7385,8,0)</f>
        <v>I.R.M</v>
      </c>
      <c r="R4853" s="23">
        <f t="shared" si="377"/>
        <v>-450</v>
      </c>
      <c r="S4853" s="21">
        <f t="shared" si="378"/>
        <v>34</v>
      </c>
      <c r="T4853" s="23">
        <f t="shared" si="380"/>
        <v>27560</v>
      </c>
      <c r="U4853" s="23">
        <f t="shared" si="381"/>
        <v>22618.686868686869</v>
      </c>
      <c r="V4853" s="23">
        <f t="shared" si="379"/>
        <v>27650</v>
      </c>
      <c r="W4853" s="23"/>
      <c r="X4853" s="21"/>
      <c r="Y4853" s="24" t="str">
        <f>VLOOKUP(F4853,'[1]Goa Member''s Details Revised'!$C$2:$AO$7385,12,0)</f>
        <v xml:space="preserve">we send last reminder in 2012.then we did not receive any reply </v>
      </c>
    </row>
    <row r="4854" spans="2:25">
      <c r="B4854" s="20">
        <v>4845</v>
      </c>
      <c r="C4854" s="21"/>
      <c r="D4854" s="21" t="s">
        <v>13481</v>
      </c>
      <c r="E4854" s="21" t="s">
        <v>56</v>
      </c>
      <c r="F4854" s="21" t="s">
        <v>13482</v>
      </c>
      <c r="G4854" s="21"/>
      <c r="H4854" s="22" t="str">
        <f>VLOOKUP(F4854,'[1]Goa Member''s Details Revised'!$C$2:$AO$7385,2,0)</f>
        <v>Purchaser</v>
      </c>
      <c r="I4854" s="21">
        <v>13</v>
      </c>
      <c r="J4854" s="21" t="s">
        <v>435</v>
      </c>
      <c r="K4854" s="21">
        <v>1989</v>
      </c>
      <c r="L4854" s="22" t="str">
        <f>VLOOKUP(F4854,'[1]Goa Member''s Details Revised'!$C$2:$AO$7385,9,0)</f>
        <v>Never</v>
      </c>
      <c r="M4854" s="21" t="s">
        <v>13483</v>
      </c>
      <c r="N4854" s="23">
        <f>VLOOKUP(F4854,'[1]Goa Member''s Details Revised'!$C$2:$AO$7385,5,0)</f>
        <v>26500</v>
      </c>
      <c r="O4854" s="23">
        <f>VLOOKUP(F4854,'[1]Goa Member''s Details Revised'!$C$2:$AO$7385,5,0)</f>
        <v>26500</v>
      </c>
      <c r="P4854" s="23">
        <f>VLOOKUP(F4854,'[1]Goa Member''s Details Revised'!$C$2:$AO$7385,6,0)</f>
        <v>26500</v>
      </c>
      <c r="Q4854" s="23" t="str">
        <f>VLOOKUP(F4854,'[1]Goa Member''s Details Revised'!$C$2:$AO$7385,8,0)</f>
        <v>I.R.M</v>
      </c>
      <c r="R4854" s="23">
        <f t="shared" si="377"/>
        <v>0</v>
      </c>
      <c r="S4854" s="21">
        <f t="shared" si="378"/>
        <v>34</v>
      </c>
      <c r="T4854" s="23">
        <f t="shared" si="380"/>
        <v>21200</v>
      </c>
      <c r="U4854" s="23">
        <f t="shared" si="381"/>
        <v>17398.989898989901</v>
      </c>
      <c r="V4854" s="23">
        <f t="shared" si="379"/>
        <v>21200</v>
      </c>
      <c r="W4854" s="23"/>
      <c r="X4854" s="21"/>
      <c r="Y4854" s="24" t="str">
        <f>VLOOKUP(F4854,'[1]Goa Member''s Details Revised'!$C$2:$AO$7385,12,0)</f>
        <v>last reminder send on 2012 and 2 memberships 3110and 3109</v>
      </c>
    </row>
    <row r="4855" spans="2:25">
      <c r="B4855" s="20">
        <v>4846</v>
      </c>
      <c r="C4855" s="21"/>
      <c r="D4855" s="21" t="s">
        <v>13484</v>
      </c>
      <c r="E4855" s="21" t="s">
        <v>56</v>
      </c>
      <c r="F4855" s="21" t="s">
        <v>13485</v>
      </c>
      <c r="G4855" s="21"/>
      <c r="H4855" s="22" t="str">
        <f>VLOOKUP(F4855,'[1]Goa Member''s Details Revised'!$C$2:$AO$7385,2,0)</f>
        <v>Purchaser</v>
      </c>
      <c r="I4855" s="21">
        <v>13</v>
      </c>
      <c r="J4855" s="21" t="s">
        <v>435</v>
      </c>
      <c r="K4855" s="21">
        <v>1989</v>
      </c>
      <c r="L4855" s="22" t="str">
        <f>VLOOKUP(F4855,'[1]Goa Member''s Details Revised'!$C$2:$AO$7385,9,0)</f>
        <v>Never</v>
      </c>
      <c r="M4855" s="21" t="s">
        <v>13483</v>
      </c>
      <c r="N4855" s="23">
        <f>VLOOKUP(F4855,'[1]Goa Member''s Details Revised'!$C$2:$AO$7385,5,0)</f>
        <v>26500</v>
      </c>
      <c r="O4855" s="23">
        <f>VLOOKUP(F4855,'[1]Goa Member''s Details Revised'!$C$2:$AO$7385,5,0)</f>
        <v>26500</v>
      </c>
      <c r="P4855" s="23">
        <f>VLOOKUP(F4855,'[1]Goa Member''s Details Revised'!$C$2:$AO$7385,6,0)</f>
        <v>26500</v>
      </c>
      <c r="Q4855" s="23" t="str">
        <f>VLOOKUP(F4855,'[1]Goa Member''s Details Revised'!$C$2:$AO$7385,8,0)</f>
        <v>I.R.M</v>
      </c>
      <c r="R4855" s="23">
        <f t="shared" si="377"/>
        <v>0</v>
      </c>
      <c r="S4855" s="21">
        <f t="shared" si="378"/>
        <v>34</v>
      </c>
      <c r="T4855" s="23">
        <f t="shared" si="380"/>
        <v>21200</v>
      </c>
      <c r="U4855" s="23">
        <f t="shared" si="381"/>
        <v>17398.989898989901</v>
      </c>
      <c r="V4855" s="23">
        <f t="shared" si="379"/>
        <v>21200</v>
      </c>
      <c r="W4855" s="23"/>
      <c r="X4855" s="21"/>
      <c r="Y4855" s="24" t="str">
        <f>VLOOKUP(F4855,'[1]Goa Member''s Details Revised'!$C$2:$AO$7385,12,0)</f>
        <v>last reminder send on 2012 and 2 memberships 3110and 3109</v>
      </c>
    </row>
    <row r="4856" spans="2:25" ht="30">
      <c r="B4856" s="20">
        <v>4847</v>
      </c>
      <c r="C4856" s="21"/>
      <c r="D4856" s="21" t="s">
        <v>13486</v>
      </c>
      <c r="E4856" s="21" t="s">
        <v>56</v>
      </c>
      <c r="F4856" s="21">
        <v>1000001</v>
      </c>
      <c r="G4856" s="21"/>
      <c r="H4856" s="22" t="str">
        <f>VLOOKUP(F4856,'[1]Goa Member''s Details Revised'!$C$2:$AO$7385,2,0)</f>
        <v>L. N. C</v>
      </c>
      <c r="I4856" s="21">
        <v>12</v>
      </c>
      <c r="J4856" s="21" t="s">
        <v>286</v>
      </c>
      <c r="K4856" s="21">
        <v>1994</v>
      </c>
      <c r="L4856" s="22" t="str">
        <f>VLOOKUP(F4856,'[1]Goa Member''s Details Revised'!$C$2:$AO$7385,9,0)</f>
        <v>Never</v>
      </c>
      <c r="M4856" s="21" t="s">
        <v>13487</v>
      </c>
      <c r="N4856" s="23">
        <f>VLOOKUP(F4856,'[1]Goa Member''s Details Revised'!$C$2:$AO$7385,5,0)</f>
        <v>20000</v>
      </c>
      <c r="O4856" s="23">
        <f>VLOOKUP(F4856,'[1]Goa Member''s Details Revised'!$C$2:$AO$7385,5,0)</f>
        <v>20000</v>
      </c>
      <c r="P4856" s="23">
        <f>VLOOKUP(F4856,'[1]Goa Member''s Details Revised'!$C$2:$AO$7385,6,0)</f>
        <v>20900</v>
      </c>
      <c r="Q4856" s="23" t="str">
        <f>VLOOKUP(F4856,'[1]Goa Member''s Details Revised'!$C$2:$AO$7385,8,0)</f>
        <v>I.R.M</v>
      </c>
      <c r="R4856" s="23">
        <f t="shared" si="377"/>
        <v>-900</v>
      </c>
      <c r="S4856" s="21">
        <f t="shared" si="378"/>
        <v>29</v>
      </c>
      <c r="T4856" s="23">
        <f t="shared" si="380"/>
        <v>16720</v>
      </c>
      <c r="U4856" s="23">
        <f t="shared" si="381"/>
        <v>14777.777777777777</v>
      </c>
      <c r="V4856" s="23">
        <f t="shared" si="379"/>
        <v>16900</v>
      </c>
      <c r="W4856" s="23"/>
      <c r="X4856" s="21"/>
      <c r="Y4856" s="24" t="str">
        <f>VLOOKUP(F4856,'[1]Goa Member''s Details Revised'!$C$2:$AO$7385,12,0)</f>
        <v>we send last reminder in 2012.then we did not receive any reply.</v>
      </c>
    </row>
    <row r="4857" spans="2:25">
      <c r="B4857" s="20">
        <v>4848</v>
      </c>
      <c r="C4857" s="21"/>
      <c r="D4857" s="21" t="s">
        <v>13488</v>
      </c>
      <c r="E4857" s="21" t="s">
        <v>56</v>
      </c>
      <c r="F4857" s="21">
        <v>1000002</v>
      </c>
      <c r="G4857" s="21"/>
      <c r="H4857" s="22" t="str">
        <f>VLOOKUP(F4857,'[1]Goa Member''s Details Revised'!$C$2:$AO$7385,2,0)</f>
        <v>L. N. C</v>
      </c>
      <c r="I4857" s="21">
        <v>7</v>
      </c>
      <c r="J4857" s="21" t="s">
        <v>286</v>
      </c>
      <c r="K4857" s="21">
        <v>1994</v>
      </c>
      <c r="L4857" s="22" t="str">
        <f>VLOOKUP(F4857,'[1]Goa Member''s Details Revised'!$C$2:$AO$7385,9,0)</f>
        <v>Never</v>
      </c>
      <c r="M4857" s="21" t="s">
        <v>13489</v>
      </c>
      <c r="N4857" s="23">
        <f>VLOOKUP(F4857,'[1]Goa Member''s Details Revised'!$C$2:$AO$7385,5,0)</f>
        <v>22000</v>
      </c>
      <c r="O4857" s="23">
        <f>VLOOKUP(F4857,'[1]Goa Member''s Details Revised'!$C$2:$AO$7385,5,0)</f>
        <v>22000</v>
      </c>
      <c r="P4857" s="23">
        <f>VLOOKUP(F4857,'[1]Goa Member''s Details Revised'!$C$2:$AO$7385,6,0)</f>
        <v>22000</v>
      </c>
      <c r="Q4857" s="23" t="str">
        <f>VLOOKUP(F4857,'[1]Goa Member''s Details Revised'!$C$2:$AO$7385,8,0)</f>
        <v>I.R.M</v>
      </c>
      <c r="R4857" s="23">
        <f t="shared" si="377"/>
        <v>0</v>
      </c>
      <c r="S4857" s="21">
        <f t="shared" si="378"/>
        <v>29</v>
      </c>
      <c r="T4857" s="23">
        <f t="shared" si="380"/>
        <v>17600</v>
      </c>
      <c r="U4857" s="23">
        <f t="shared" si="381"/>
        <v>15555.555555555555</v>
      </c>
      <c r="V4857" s="23">
        <f t="shared" si="379"/>
        <v>17600</v>
      </c>
      <c r="W4857" s="23"/>
      <c r="X4857" s="21"/>
      <c r="Y4857" s="24" t="str">
        <f>VLOOKUP(F4857,'[1]Goa Member''s Details Revised'!$C$2:$AO$7385,12,0)</f>
        <v>last communication 00</v>
      </c>
    </row>
    <row r="4858" spans="2:25" ht="30">
      <c r="B4858" s="20">
        <v>4849</v>
      </c>
      <c r="C4858" s="21"/>
      <c r="D4858" s="21" t="s">
        <v>13490</v>
      </c>
      <c r="E4858" s="21" t="s">
        <v>56</v>
      </c>
      <c r="F4858" s="21">
        <v>1000003</v>
      </c>
      <c r="G4858" s="21"/>
      <c r="H4858" s="22" t="str">
        <f>VLOOKUP(F4858,'[1]Goa Member''s Details Revised'!$C$2:$AO$7385,2,0)</f>
        <v>L. N. C</v>
      </c>
      <c r="I4858" s="21">
        <v>12</v>
      </c>
      <c r="J4858" s="21" t="s">
        <v>286</v>
      </c>
      <c r="K4858" s="21">
        <v>1994</v>
      </c>
      <c r="L4858" s="22" t="str">
        <f>VLOOKUP(F4858,'[1]Goa Member''s Details Revised'!$C$2:$AO$7385,9,0)</f>
        <v>Never</v>
      </c>
      <c r="M4858" s="21" t="s">
        <v>13491</v>
      </c>
      <c r="N4858" s="23">
        <f>VLOOKUP(F4858,'[1]Goa Member''s Details Revised'!$C$2:$AO$7385,5,0)</f>
        <v>30000</v>
      </c>
      <c r="O4858" s="23">
        <f>VLOOKUP(F4858,'[1]Goa Member''s Details Revised'!$C$2:$AO$7385,5,0)</f>
        <v>30000</v>
      </c>
      <c r="P4858" s="23">
        <f>VLOOKUP(F4858,'[1]Goa Member''s Details Revised'!$C$2:$AO$7385,6,0)</f>
        <v>30000</v>
      </c>
      <c r="Q4858" s="23" t="str">
        <f>VLOOKUP(F4858,'[1]Goa Member''s Details Revised'!$C$2:$AO$7385,8,0)</f>
        <v>I.R.M</v>
      </c>
      <c r="R4858" s="23">
        <f t="shared" si="377"/>
        <v>0</v>
      </c>
      <c r="S4858" s="21">
        <f t="shared" si="378"/>
        <v>29</v>
      </c>
      <c r="T4858" s="23">
        <f t="shared" si="380"/>
        <v>24000</v>
      </c>
      <c r="U4858" s="23">
        <f t="shared" si="381"/>
        <v>21212.121212121212</v>
      </c>
      <c r="V4858" s="23">
        <f t="shared" si="379"/>
        <v>24000</v>
      </c>
      <c r="W4858" s="23"/>
      <c r="X4858" s="21"/>
      <c r="Y4858" s="24" t="str">
        <f>VLOOKUP(F4858,'[1]Goa Member''s Details Revised'!$C$2:$AO$7385,12,0)</f>
        <v>we send last reminder in 2012.then we did not receive any reply.</v>
      </c>
    </row>
    <row r="4859" spans="2:25">
      <c r="B4859" s="20">
        <v>4850</v>
      </c>
      <c r="C4859" s="21"/>
      <c r="D4859" s="21" t="s">
        <v>13492</v>
      </c>
      <c r="E4859" s="21" t="s">
        <v>56</v>
      </c>
      <c r="F4859" s="21">
        <v>1000004</v>
      </c>
      <c r="G4859" s="21"/>
      <c r="H4859" s="22" t="str">
        <f>VLOOKUP(F4859,'[1]Goa Member''s Details Revised'!$C$2:$AO$7385,2,0)</f>
        <v>L. N. C</v>
      </c>
      <c r="I4859" s="21">
        <v>15</v>
      </c>
      <c r="J4859" s="21" t="s">
        <v>286</v>
      </c>
      <c r="K4859" s="21">
        <v>1994</v>
      </c>
      <c r="L4859" s="22">
        <f>VLOOKUP(F4859,'[1]Goa Member''s Details Revised'!$C$2:$AO$7385,9,0)</f>
        <v>2010</v>
      </c>
      <c r="M4859" s="21" t="s">
        <v>13493</v>
      </c>
      <c r="N4859" s="23">
        <f>VLOOKUP(F4859,'[1]Goa Member''s Details Revised'!$C$2:$AO$7385,5,0)</f>
        <v>50000</v>
      </c>
      <c r="O4859" s="23">
        <f>VLOOKUP(F4859,'[1]Goa Member''s Details Revised'!$C$2:$AO$7385,5,0)</f>
        <v>50000</v>
      </c>
      <c r="P4859" s="23">
        <f>VLOOKUP(F4859,'[1]Goa Member''s Details Revised'!$C$2:$AO$7385,6,0)</f>
        <v>50000</v>
      </c>
      <c r="Q4859" s="23" t="str">
        <f>VLOOKUP(F4859,'[1]Goa Member''s Details Revised'!$C$2:$AO$7385,8,0)</f>
        <v>R.M</v>
      </c>
      <c r="R4859" s="23">
        <f t="shared" si="377"/>
        <v>0</v>
      </c>
      <c r="S4859" s="21">
        <f t="shared" si="378"/>
        <v>29</v>
      </c>
      <c r="T4859" s="23">
        <f t="shared" si="380"/>
        <v>40000</v>
      </c>
      <c r="U4859" s="23">
        <f t="shared" si="381"/>
        <v>35353.535353535357</v>
      </c>
      <c r="V4859" s="23">
        <f t="shared" si="379"/>
        <v>40000</v>
      </c>
      <c r="W4859" s="23"/>
      <c r="X4859" s="21"/>
      <c r="Y4859" s="24" t="str">
        <f>VLOOKUP(F4859,'[1]Goa Member''s Details Revised'!$C$2:$AO$7385,12,0)</f>
        <v>No reminder send so last communication 10</v>
      </c>
    </row>
    <row r="4860" spans="2:25" ht="30">
      <c r="B4860" s="20">
        <v>4851</v>
      </c>
      <c r="C4860" s="21"/>
      <c r="D4860" s="21" t="s">
        <v>13494</v>
      </c>
      <c r="E4860" s="21" t="s">
        <v>56</v>
      </c>
      <c r="F4860" s="21">
        <v>1000005</v>
      </c>
      <c r="G4860" s="21"/>
      <c r="H4860" s="22" t="str">
        <f>VLOOKUP(F4860,'[1]Goa Member''s Details Revised'!$C$2:$AO$7385,2,0)</f>
        <v>L. N. C</v>
      </c>
      <c r="I4860" s="21">
        <v>13</v>
      </c>
      <c r="J4860" s="21" t="s">
        <v>286</v>
      </c>
      <c r="K4860" s="21">
        <v>1994</v>
      </c>
      <c r="L4860" s="22" t="str">
        <f>VLOOKUP(F4860,'[1]Goa Member''s Details Revised'!$C$2:$AO$7385,9,0)</f>
        <v>Never</v>
      </c>
      <c r="M4860" s="21" t="s">
        <v>13495</v>
      </c>
      <c r="N4860" s="23">
        <f>VLOOKUP(F4860,'[1]Goa Member''s Details Revised'!$C$2:$AO$7385,5,0)</f>
        <v>22000</v>
      </c>
      <c r="O4860" s="23">
        <f>VLOOKUP(F4860,'[1]Goa Member''s Details Revised'!$C$2:$AO$7385,5,0)</f>
        <v>22000</v>
      </c>
      <c r="P4860" s="23">
        <f>VLOOKUP(F4860,'[1]Goa Member''s Details Revised'!$C$2:$AO$7385,6,0)</f>
        <v>22000</v>
      </c>
      <c r="Q4860" s="23" t="str">
        <f>VLOOKUP(F4860,'[1]Goa Member''s Details Revised'!$C$2:$AO$7385,8,0)</f>
        <v>I.R.M</v>
      </c>
      <c r="R4860" s="23">
        <f t="shared" si="377"/>
        <v>0</v>
      </c>
      <c r="S4860" s="21">
        <f t="shared" si="378"/>
        <v>29</v>
      </c>
      <c r="T4860" s="23">
        <f t="shared" si="380"/>
        <v>17600</v>
      </c>
      <c r="U4860" s="23">
        <f t="shared" si="381"/>
        <v>15555.555555555555</v>
      </c>
      <c r="V4860" s="23">
        <f t="shared" si="379"/>
        <v>17600</v>
      </c>
      <c r="W4860" s="23"/>
      <c r="X4860" s="21"/>
      <c r="Y4860" s="24" t="str">
        <f>VLOOKUP(F4860,'[1]Goa Member''s Details Revised'!$C$2:$AO$7385,12,0)</f>
        <v>we send last reminder in 2012.then we did not receive any reply.</v>
      </c>
    </row>
    <row r="4861" spans="2:25" ht="30">
      <c r="B4861" s="20">
        <v>4852</v>
      </c>
      <c r="C4861" s="21"/>
      <c r="D4861" s="21" t="s">
        <v>13496</v>
      </c>
      <c r="E4861" s="21" t="s">
        <v>56</v>
      </c>
      <c r="F4861" s="21">
        <v>1000006</v>
      </c>
      <c r="G4861" s="21"/>
      <c r="H4861" s="22" t="str">
        <f>VLOOKUP(F4861,'[1]Goa Member''s Details Revised'!$C$2:$AO$7385,2,0)</f>
        <v>L. N. C</v>
      </c>
      <c r="I4861" s="21">
        <v>15</v>
      </c>
      <c r="J4861" s="21" t="s">
        <v>286</v>
      </c>
      <c r="K4861" s="21">
        <v>1994</v>
      </c>
      <c r="L4861" s="22" t="str">
        <f>VLOOKUP(F4861,'[1]Goa Member''s Details Revised'!$C$2:$AO$7385,9,0)</f>
        <v>Never</v>
      </c>
      <c r="M4861" s="21" t="s">
        <v>13497</v>
      </c>
      <c r="N4861" s="23">
        <f>VLOOKUP(F4861,'[1]Goa Member''s Details Revised'!$C$2:$AO$7385,5,0)</f>
        <v>30000</v>
      </c>
      <c r="O4861" s="23">
        <f>VLOOKUP(F4861,'[1]Goa Member''s Details Revised'!$C$2:$AO$7385,5,0)</f>
        <v>30000</v>
      </c>
      <c r="P4861" s="23">
        <f>VLOOKUP(F4861,'[1]Goa Member''s Details Revised'!$C$2:$AO$7385,6,0)</f>
        <v>30000</v>
      </c>
      <c r="Q4861" s="23" t="str">
        <f>VLOOKUP(F4861,'[1]Goa Member''s Details Revised'!$C$2:$AO$7385,8,0)</f>
        <v>I.R.M</v>
      </c>
      <c r="R4861" s="23">
        <f t="shared" si="377"/>
        <v>0</v>
      </c>
      <c r="S4861" s="21">
        <f t="shared" si="378"/>
        <v>29</v>
      </c>
      <c r="T4861" s="23">
        <f t="shared" si="380"/>
        <v>24000</v>
      </c>
      <c r="U4861" s="23">
        <f t="shared" si="381"/>
        <v>21212.121212121212</v>
      </c>
      <c r="V4861" s="23">
        <f t="shared" si="379"/>
        <v>24000</v>
      </c>
      <c r="W4861" s="23"/>
      <c r="X4861" s="21"/>
      <c r="Y4861" s="24" t="str">
        <f>VLOOKUP(F4861,'[1]Goa Member''s Details Revised'!$C$2:$AO$7385,12,0)</f>
        <v>we send last reminder in 2012.then we did not receive any reply.</v>
      </c>
    </row>
    <row r="4862" spans="2:25">
      <c r="B4862" s="20">
        <v>4853</v>
      </c>
      <c r="C4862" s="21"/>
      <c r="D4862" s="21" t="s">
        <v>13498</v>
      </c>
      <c r="E4862" s="21" t="s">
        <v>56</v>
      </c>
      <c r="F4862" s="21">
        <v>1000008</v>
      </c>
      <c r="G4862" s="21"/>
      <c r="H4862" s="22" t="str">
        <f>VLOOKUP(F4862,'[1]Goa Member''s Details Revised'!$C$2:$AO$7385,2,0)</f>
        <v>L. N. C</v>
      </c>
      <c r="I4862" s="21">
        <v>15</v>
      </c>
      <c r="J4862" s="21" t="s">
        <v>286</v>
      </c>
      <c r="K4862" s="21">
        <v>1994</v>
      </c>
      <c r="L4862" s="22" t="str">
        <f>VLOOKUP(F4862,'[1]Goa Member''s Details Revised'!$C$2:$AO$7385,9,0)</f>
        <v>Never</v>
      </c>
      <c r="M4862" s="21" t="s">
        <v>13499</v>
      </c>
      <c r="N4862" s="23">
        <f>VLOOKUP(F4862,'[1]Goa Member''s Details Revised'!$C$2:$AO$7385,5,0)</f>
        <v>22000</v>
      </c>
      <c r="O4862" s="23">
        <f>VLOOKUP(F4862,'[1]Goa Member''s Details Revised'!$C$2:$AO$7385,5,0)</f>
        <v>22000</v>
      </c>
      <c r="P4862" s="23">
        <f>VLOOKUP(F4862,'[1]Goa Member''s Details Revised'!$C$2:$AO$7385,6,0)</f>
        <v>13200</v>
      </c>
      <c r="Q4862" s="23" t="str">
        <f>VLOOKUP(F4862,'[1]Goa Member''s Details Revised'!$C$2:$AO$7385,8,0)</f>
        <v>Outstanding</v>
      </c>
      <c r="R4862" s="23">
        <f t="shared" si="377"/>
        <v>8800</v>
      </c>
      <c r="S4862" s="21">
        <f t="shared" si="378"/>
        <v>29</v>
      </c>
      <c r="T4862" s="23">
        <f t="shared" si="380"/>
        <v>10560</v>
      </c>
      <c r="U4862" s="23">
        <f t="shared" si="381"/>
        <v>9333.3333333333321</v>
      </c>
      <c r="V4862" s="23">
        <f t="shared" si="379"/>
        <v>8800</v>
      </c>
      <c r="W4862" s="23"/>
      <c r="X4862" s="21"/>
      <c r="Y4862" s="24" t="str">
        <f>VLOOKUP(F4862,'[1]Goa Member''s Details Revised'!$C$2:$AO$7385,12,0)</f>
        <v>As POD last communication 07(Outstanding Rs. 8800/-)</v>
      </c>
    </row>
    <row r="4863" spans="2:25">
      <c r="B4863" s="20">
        <v>4854</v>
      </c>
      <c r="C4863" s="21"/>
      <c r="D4863" s="21" t="s">
        <v>13500</v>
      </c>
      <c r="E4863" s="21" t="s">
        <v>56</v>
      </c>
      <c r="F4863" s="21">
        <v>1000012</v>
      </c>
      <c r="G4863" s="21"/>
      <c r="H4863" s="22" t="str">
        <f>VLOOKUP(F4863,'[1]Goa Member''s Details Revised'!$C$2:$AO$7385,2,0)</f>
        <v>L. N. C</v>
      </c>
      <c r="I4863" s="21">
        <v>23</v>
      </c>
      <c r="J4863" s="21" t="s">
        <v>286</v>
      </c>
      <c r="K4863" s="21">
        <v>1994</v>
      </c>
      <c r="L4863" s="22" t="str">
        <f>VLOOKUP(F4863,'[1]Goa Member''s Details Revised'!$C$2:$AO$7385,9,0)</f>
        <v>Never</v>
      </c>
      <c r="M4863" s="21" t="s">
        <v>13501</v>
      </c>
      <c r="N4863" s="23">
        <f>VLOOKUP(F4863,'[1]Goa Member''s Details Revised'!$C$2:$AO$7385,5,0)</f>
        <v>65000</v>
      </c>
      <c r="O4863" s="23">
        <f>VLOOKUP(F4863,'[1]Goa Member''s Details Revised'!$C$2:$AO$7385,5,0)</f>
        <v>65000</v>
      </c>
      <c r="P4863" s="23">
        <f>VLOOKUP(F4863,'[1]Goa Member''s Details Revised'!$C$2:$AO$7385,6,0)</f>
        <v>26000</v>
      </c>
      <c r="Q4863" s="23" t="str">
        <f>VLOOKUP(F4863,'[1]Goa Member''s Details Revised'!$C$2:$AO$7385,8,0)</f>
        <v>Outstanding</v>
      </c>
      <c r="R4863" s="23">
        <f t="shared" si="377"/>
        <v>39000</v>
      </c>
      <c r="S4863" s="21">
        <f t="shared" si="378"/>
        <v>29</v>
      </c>
      <c r="T4863" s="23">
        <f t="shared" si="380"/>
        <v>20800</v>
      </c>
      <c r="U4863" s="23">
        <f t="shared" si="381"/>
        <v>18383.838383838382</v>
      </c>
      <c r="V4863" s="23">
        <f t="shared" si="379"/>
        <v>13000</v>
      </c>
      <c r="W4863" s="23"/>
      <c r="X4863" s="21"/>
      <c r="Y4863" s="24" t="str">
        <f>VLOOKUP(F4863,'[1]Goa Member''s Details Revised'!$C$2:$AO$7385,12,0)</f>
        <v>As POD last communication 07(Outstanding Rs. 39000/-)</v>
      </c>
    </row>
    <row r="4864" spans="2:25" ht="30">
      <c r="B4864" s="20">
        <v>4855</v>
      </c>
      <c r="C4864" s="21"/>
      <c r="D4864" s="21" t="s">
        <v>13502</v>
      </c>
      <c r="E4864" s="21" t="s">
        <v>56</v>
      </c>
      <c r="F4864" s="21">
        <v>1000013</v>
      </c>
      <c r="G4864" s="21"/>
      <c r="H4864" s="22" t="str">
        <f>VLOOKUP(F4864,'[1]Goa Member''s Details Revised'!$C$2:$AO$7385,2,0)</f>
        <v>L. N. C</v>
      </c>
      <c r="I4864" s="21">
        <v>12</v>
      </c>
      <c r="J4864" s="21" t="s">
        <v>286</v>
      </c>
      <c r="K4864" s="21">
        <v>1994</v>
      </c>
      <c r="L4864" s="22" t="str">
        <f>VLOOKUP(F4864,'[1]Goa Member''s Details Revised'!$C$2:$AO$7385,9,0)</f>
        <v>Never</v>
      </c>
      <c r="M4864" s="21" t="s">
        <v>13503</v>
      </c>
      <c r="N4864" s="23">
        <f>VLOOKUP(F4864,'[1]Goa Member''s Details Revised'!$C$2:$AO$7385,5,0)</f>
        <v>42000</v>
      </c>
      <c r="O4864" s="23">
        <f>VLOOKUP(F4864,'[1]Goa Member''s Details Revised'!$C$2:$AO$7385,5,0)</f>
        <v>42000</v>
      </c>
      <c r="P4864" s="23">
        <f>VLOOKUP(F4864,'[1]Goa Member''s Details Revised'!$C$2:$AO$7385,6,0)</f>
        <v>42000</v>
      </c>
      <c r="Q4864" s="23" t="str">
        <f>VLOOKUP(F4864,'[1]Goa Member''s Details Revised'!$C$2:$AO$7385,8,0)</f>
        <v>I.R.M</v>
      </c>
      <c r="R4864" s="23">
        <f t="shared" si="377"/>
        <v>0</v>
      </c>
      <c r="S4864" s="21">
        <f t="shared" si="378"/>
        <v>29</v>
      </c>
      <c r="T4864" s="23">
        <f t="shared" si="380"/>
        <v>33600</v>
      </c>
      <c r="U4864" s="23">
        <f t="shared" si="381"/>
        <v>29696.969696969696</v>
      </c>
      <c r="V4864" s="23">
        <f t="shared" si="379"/>
        <v>33600</v>
      </c>
      <c r="W4864" s="23"/>
      <c r="X4864" s="21"/>
      <c r="Y4864" s="24" t="str">
        <f>VLOOKUP(F4864,'[1]Goa Member''s Details Revised'!$C$2:$AO$7385,12,0)</f>
        <v>we send last reminder in 2012.then we did not receive any reply.</v>
      </c>
    </row>
    <row r="4865" spans="2:25">
      <c r="B4865" s="20">
        <v>4856</v>
      </c>
      <c r="C4865" s="21"/>
      <c r="D4865" s="21" t="s">
        <v>13504</v>
      </c>
      <c r="E4865" s="21" t="s">
        <v>56</v>
      </c>
      <c r="F4865" s="21">
        <v>1000014</v>
      </c>
      <c r="G4865" s="21"/>
      <c r="H4865" s="22" t="str">
        <f>VLOOKUP(F4865,'[1]Goa Member''s Details Revised'!$C$2:$AO$7385,2,0)</f>
        <v>L. N. C</v>
      </c>
      <c r="I4865" s="21">
        <v>11</v>
      </c>
      <c r="J4865" s="21" t="s">
        <v>286</v>
      </c>
      <c r="K4865" s="21">
        <v>1994</v>
      </c>
      <c r="L4865" s="22" t="str">
        <f>VLOOKUP(F4865,'[1]Goa Member''s Details Revised'!$C$2:$AO$7385,9,0)</f>
        <v>Never</v>
      </c>
      <c r="M4865" s="21" t="s">
        <v>13505</v>
      </c>
      <c r="N4865" s="23">
        <f>VLOOKUP(F4865,'[1]Goa Member''s Details Revised'!$C$2:$AO$7385,5,0)</f>
        <v>65000</v>
      </c>
      <c r="O4865" s="23">
        <f>VLOOKUP(F4865,'[1]Goa Member''s Details Revised'!$C$2:$AO$7385,5,0)</f>
        <v>65000</v>
      </c>
      <c r="P4865" s="23">
        <f>VLOOKUP(F4865,'[1]Goa Member''s Details Revised'!$C$2:$AO$7385,6,0)</f>
        <v>65000</v>
      </c>
      <c r="Q4865" s="23" t="str">
        <f>VLOOKUP(F4865,'[1]Goa Member''s Details Revised'!$C$2:$AO$7385,8,0)</f>
        <v>I.R.M</v>
      </c>
      <c r="R4865" s="23">
        <f t="shared" si="377"/>
        <v>0</v>
      </c>
      <c r="S4865" s="21">
        <f t="shared" si="378"/>
        <v>29</v>
      </c>
      <c r="T4865" s="23">
        <f t="shared" si="380"/>
        <v>52000</v>
      </c>
      <c r="U4865" s="23">
        <f t="shared" si="381"/>
        <v>45959.595959595958</v>
      </c>
      <c r="V4865" s="23">
        <f t="shared" si="379"/>
        <v>52000</v>
      </c>
      <c r="W4865" s="23"/>
      <c r="X4865" s="21"/>
      <c r="Y4865" s="24" t="str">
        <f>VLOOKUP(F4865,'[1]Goa Member''s Details Revised'!$C$2:$AO$7385,12,0)</f>
        <v>telephonic reply on mail with dues detalis on 14/06/2014.</v>
      </c>
    </row>
    <row r="4866" spans="2:25" ht="30">
      <c r="B4866" s="20">
        <v>4857</v>
      </c>
      <c r="C4866" s="21"/>
      <c r="D4866" s="21" t="s">
        <v>13506</v>
      </c>
      <c r="E4866" s="21" t="s">
        <v>56</v>
      </c>
      <c r="F4866" s="21">
        <v>1000015</v>
      </c>
      <c r="G4866" s="21"/>
      <c r="H4866" s="22" t="str">
        <f>VLOOKUP(F4866,'[1]Goa Member''s Details Revised'!$C$2:$AO$7385,2,0)</f>
        <v>L. N. C</v>
      </c>
      <c r="I4866" s="21">
        <v>20</v>
      </c>
      <c r="J4866" s="21" t="s">
        <v>286</v>
      </c>
      <c r="K4866" s="21">
        <v>1994</v>
      </c>
      <c r="L4866" s="22" t="str">
        <f>VLOOKUP(F4866,'[1]Goa Member''s Details Revised'!$C$2:$AO$7385,9,0)</f>
        <v>Never</v>
      </c>
      <c r="M4866" s="21" t="s">
        <v>13507</v>
      </c>
      <c r="N4866" s="23">
        <f>VLOOKUP(F4866,'[1]Goa Member''s Details Revised'!$C$2:$AO$7385,5,0)</f>
        <v>22000</v>
      </c>
      <c r="O4866" s="23">
        <f>VLOOKUP(F4866,'[1]Goa Member''s Details Revised'!$C$2:$AO$7385,5,0)</f>
        <v>22000</v>
      </c>
      <c r="P4866" s="23">
        <f>VLOOKUP(F4866,'[1]Goa Member''s Details Revised'!$C$2:$AO$7385,6,0)</f>
        <v>22000</v>
      </c>
      <c r="Q4866" s="23" t="str">
        <f>VLOOKUP(F4866,'[1]Goa Member''s Details Revised'!$C$2:$AO$7385,8,0)</f>
        <v>I.R.M</v>
      </c>
      <c r="R4866" s="23">
        <f t="shared" si="377"/>
        <v>0</v>
      </c>
      <c r="S4866" s="21">
        <f t="shared" si="378"/>
        <v>29</v>
      </c>
      <c r="T4866" s="23">
        <f t="shared" si="380"/>
        <v>17600</v>
      </c>
      <c r="U4866" s="23">
        <f t="shared" si="381"/>
        <v>15555.555555555555</v>
      </c>
      <c r="V4866" s="23">
        <f t="shared" si="379"/>
        <v>17600</v>
      </c>
      <c r="W4866" s="23"/>
      <c r="X4866" s="21"/>
      <c r="Y4866" s="24" t="str">
        <f>VLOOKUP(F4866,'[1]Goa Member''s Details Revised'!$C$2:$AO$7385,12,0)</f>
        <v>we send last reminder in 2012.then we did not receive any reply.</v>
      </c>
    </row>
    <row r="4867" spans="2:25" ht="30">
      <c r="B4867" s="20">
        <v>4858</v>
      </c>
      <c r="C4867" s="21"/>
      <c r="D4867" s="21" t="s">
        <v>13508</v>
      </c>
      <c r="E4867" s="21" t="s">
        <v>56</v>
      </c>
      <c r="F4867" s="21">
        <v>1000016</v>
      </c>
      <c r="G4867" s="21"/>
      <c r="H4867" s="22" t="str">
        <f>VLOOKUP(F4867,'[1]Goa Member''s Details Revised'!$C$2:$AO$7385,2,0)</f>
        <v>L. N. C</v>
      </c>
      <c r="I4867" s="21">
        <v>16</v>
      </c>
      <c r="J4867" s="21" t="s">
        <v>286</v>
      </c>
      <c r="K4867" s="21">
        <v>1994</v>
      </c>
      <c r="L4867" s="22" t="str">
        <f>VLOOKUP(F4867,'[1]Goa Member''s Details Revised'!$C$2:$AO$7385,9,0)</f>
        <v>Never</v>
      </c>
      <c r="M4867" s="21" t="s">
        <v>13509</v>
      </c>
      <c r="N4867" s="23">
        <f>VLOOKUP(F4867,'[1]Goa Member''s Details Revised'!$C$2:$AO$7385,5,0)</f>
        <v>22000</v>
      </c>
      <c r="O4867" s="23">
        <f>VLOOKUP(F4867,'[1]Goa Member''s Details Revised'!$C$2:$AO$7385,5,0)</f>
        <v>22000</v>
      </c>
      <c r="P4867" s="23">
        <f>VLOOKUP(F4867,'[1]Goa Member''s Details Revised'!$C$2:$AO$7385,6,0)</f>
        <v>22000</v>
      </c>
      <c r="Q4867" s="23" t="str">
        <f>VLOOKUP(F4867,'[1]Goa Member''s Details Revised'!$C$2:$AO$7385,8,0)</f>
        <v>I.R.M</v>
      </c>
      <c r="R4867" s="23">
        <f t="shared" si="377"/>
        <v>0</v>
      </c>
      <c r="S4867" s="21">
        <f t="shared" si="378"/>
        <v>29</v>
      </c>
      <c r="T4867" s="23">
        <f t="shared" si="380"/>
        <v>17600</v>
      </c>
      <c r="U4867" s="23">
        <f t="shared" si="381"/>
        <v>15555.555555555555</v>
      </c>
      <c r="V4867" s="23">
        <f t="shared" si="379"/>
        <v>17600</v>
      </c>
      <c r="W4867" s="23"/>
      <c r="X4867" s="21"/>
      <c r="Y4867" s="24" t="str">
        <f>VLOOKUP(F4867,'[1]Goa Member''s Details Revised'!$C$2:$AO$7385,12,0)</f>
        <v>we send last reminder in 2012.then we did not receive any reply.</v>
      </c>
    </row>
    <row r="4868" spans="2:25" ht="30">
      <c r="B4868" s="20">
        <v>4859</v>
      </c>
      <c r="C4868" s="21"/>
      <c r="D4868" s="21" t="s">
        <v>13510</v>
      </c>
      <c r="E4868" s="21" t="s">
        <v>56</v>
      </c>
      <c r="F4868" s="21">
        <v>1000017</v>
      </c>
      <c r="G4868" s="21"/>
      <c r="H4868" s="22" t="str">
        <f>VLOOKUP(F4868,'[1]Goa Member''s Details Revised'!$C$2:$AO$7385,2,0)</f>
        <v>L. N. C</v>
      </c>
      <c r="I4868" s="21">
        <v>18</v>
      </c>
      <c r="J4868" s="21" t="s">
        <v>286</v>
      </c>
      <c r="K4868" s="21">
        <v>1994</v>
      </c>
      <c r="L4868" s="22" t="str">
        <f>VLOOKUP(F4868,'[1]Goa Member''s Details Revised'!$C$2:$AO$7385,9,0)</f>
        <v>Never</v>
      </c>
      <c r="M4868" s="21" t="s">
        <v>13511</v>
      </c>
      <c r="N4868" s="23">
        <f>VLOOKUP(F4868,'[1]Goa Member''s Details Revised'!$C$2:$AO$7385,5,0)</f>
        <v>22000</v>
      </c>
      <c r="O4868" s="23">
        <f>VLOOKUP(F4868,'[1]Goa Member''s Details Revised'!$C$2:$AO$7385,5,0)</f>
        <v>22000</v>
      </c>
      <c r="P4868" s="23">
        <f>VLOOKUP(F4868,'[1]Goa Member''s Details Revised'!$C$2:$AO$7385,6,0)</f>
        <v>22000</v>
      </c>
      <c r="Q4868" s="23" t="str">
        <f>VLOOKUP(F4868,'[1]Goa Member''s Details Revised'!$C$2:$AO$7385,8,0)</f>
        <v>I.R.M</v>
      </c>
      <c r="R4868" s="23">
        <f t="shared" si="377"/>
        <v>0</v>
      </c>
      <c r="S4868" s="21">
        <f t="shared" si="378"/>
        <v>29</v>
      </c>
      <c r="T4868" s="23">
        <f t="shared" si="380"/>
        <v>17600</v>
      </c>
      <c r="U4868" s="23">
        <f t="shared" si="381"/>
        <v>15555.555555555555</v>
      </c>
      <c r="V4868" s="23">
        <f t="shared" si="379"/>
        <v>17600</v>
      </c>
      <c r="W4868" s="23"/>
      <c r="X4868" s="21"/>
      <c r="Y4868" s="24" t="str">
        <f>VLOOKUP(F4868,'[1]Goa Member''s Details Revised'!$C$2:$AO$7385,12,0)</f>
        <v>we send last reminder in 2012.then we did not receive any reply.</v>
      </c>
    </row>
    <row r="4869" spans="2:25">
      <c r="B4869" s="20">
        <v>4860</v>
      </c>
      <c r="C4869" s="21"/>
      <c r="D4869" s="21" t="s">
        <v>13512</v>
      </c>
      <c r="E4869" s="21" t="s">
        <v>56</v>
      </c>
      <c r="F4869" s="21">
        <v>1000018</v>
      </c>
      <c r="G4869" s="21"/>
      <c r="H4869" s="22" t="str">
        <f>VLOOKUP(F4869,'[1]Goa Member''s Details Revised'!$C$2:$AO$7385,2,0)</f>
        <v>L. N. C</v>
      </c>
      <c r="I4869" s="21">
        <v>18</v>
      </c>
      <c r="J4869" s="21" t="s">
        <v>286</v>
      </c>
      <c r="K4869" s="21">
        <v>1994</v>
      </c>
      <c r="L4869" s="22">
        <f>VLOOKUP(F4869,'[1]Goa Member''s Details Revised'!$C$2:$AO$7385,9,0)</f>
        <v>2007</v>
      </c>
      <c r="M4869" s="21" t="s">
        <v>13513</v>
      </c>
      <c r="N4869" s="23">
        <f>VLOOKUP(F4869,'[1]Goa Member''s Details Revised'!$C$2:$AO$7385,5,0)</f>
        <v>22000</v>
      </c>
      <c r="O4869" s="23">
        <f>VLOOKUP(F4869,'[1]Goa Member''s Details Revised'!$C$2:$AO$7385,5,0)</f>
        <v>22000</v>
      </c>
      <c r="P4869" s="23">
        <f>VLOOKUP(F4869,'[1]Goa Member''s Details Revised'!$C$2:$AO$7385,6,0)</f>
        <v>20900</v>
      </c>
      <c r="Q4869" s="23" t="str">
        <f>VLOOKUP(F4869,'[1]Goa Member''s Details Revised'!$C$2:$AO$7385,8,0)</f>
        <v>R.M</v>
      </c>
      <c r="R4869" s="23">
        <f t="shared" si="377"/>
        <v>1100</v>
      </c>
      <c r="S4869" s="21">
        <f t="shared" si="378"/>
        <v>29</v>
      </c>
      <c r="T4869" s="23">
        <f t="shared" si="380"/>
        <v>16720</v>
      </c>
      <c r="U4869" s="23">
        <f t="shared" si="381"/>
        <v>14777.777777777777</v>
      </c>
      <c r="V4869" s="23">
        <f t="shared" si="379"/>
        <v>16500</v>
      </c>
      <c r="W4869" s="23"/>
      <c r="X4869" s="21"/>
      <c r="Y4869" s="24" t="str">
        <f>VLOOKUP(F4869,'[1]Goa Member''s Details Revised'!$C$2:$AO$7385,12,0)</f>
        <v>No reminder send so last communication 10</v>
      </c>
    </row>
    <row r="4870" spans="2:25" ht="30">
      <c r="B4870" s="20">
        <v>4861</v>
      </c>
      <c r="C4870" s="21"/>
      <c r="D4870" s="21" t="s">
        <v>13514</v>
      </c>
      <c r="E4870" s="21" t="s">
        <v>56</v>
      </c>
      <c r="F4870" s="21">
        <v>1000019</v>
      </c>
      <c r="G4870" s="21"/>
      <c r="H4870" s="22" t="str">
        <f>VLOOKUP(F4870,'[1]Goa Member''s Details Revised'!$C$2:$AO$7385,2,0)</f>
        <v>L. N. C</v>
      </c>
      <c r="I4870" s="21">
        <v>27</v>
      </c>
      <c r="J4870" s="21" t="s">
        <v>286</v>
      </c>
      <c r="K4870" s="21">
        <v>1994</v>
      </c>
      <c r="L4870" s="22" t="str">
        <f>VLOOKUP(F4870,'[1]Goa Member''s Details Revised'!$C$2:$AO$7385,9,0)</f>
        <v>Never</v>
      </c>
      <c r="M4870" s="21" t="s">
        <v>13515</v>
      </c>
      <c r="N4870" s="23">
        <f>VLOOKUP(F4870,'[1]Goa Member''s Details Revised'!$C$2:$AO$7385,5,0)</f>
        <v>22000</v>
      </c>
      <c r="O4870" s="23">
        <f>VLOOKUP(F4870,'[1]Goa Member''s Details Revised'!$C$2:$AO$7385,5,0)</f>
        <v>22000</v>
      </c>
      <c r="P4870" s="23">
        <f>VLOOKUP(F4870,'[1]Goa Member''s Details Revised'!$C$2:$AO$7385,6,0)</f>
        <v>22000</v>
      </c>
      <c r="Q4870" s="23" t="str">
        <f>VLOOKUP(F4870,'[1]Goa Member''s Details Revised'!$C$2:$AO$7385,8,0)</f>
        <v>I.R.M</v>
      </c>
      <c r="R4870" s="23">
        <f t="shared" si="377"/>
        <v>0</v>
      </c>
      <c r="S4870" s="21">
        <f t="shared" si="378"/>
        <v>29</v>
      </c>
      <c r="T4870" s="23">
        <f t="shared" si="380"/>
        <v>17600</v>
      </c>
      <c r="U4870" s="23">
        <f t="shared" si="381"/>
        <v>15555.555555555555</v>
      </c>
      <c r="V4870" s="23">
        <f t="shared" si="379"/>
        <v>17600</v>
      </c>
      <c r="W4870" s="23"/>
      <c r="X4870" s="21"/>
      <c r="Y4870" s="24" t="str">
        <f>VLOOKUP(F4870,'[1]Goa Member''s Details Revised'!$C$2:$AO$7385,12,0)</f>
        <v>we send last reminder in 2012.then we did not receive any reply.</v>
      </c>
    </row>
    <row r="4871" spans="2:25" ht="30">
      <c r="B4871" s="20">
        <v>4862</v>
      </c>
      <c r="C4871" s="21"/>
      <c r="D4871" s="21" t="s">
        <v>13516</v>
      </c>
      <c r="E4871" s="21" t="s">
        <v>56</v>
      </c>
      <c r="F4871" s="21">
        <v>1000021</v>
      </c>
      <c r="G4871" s="21"/>
      <c r="H4871" s="22" t="str">
        <f>VLOOKUP(F4871,'[1]Goa Member''s Details Revised'!$C$2:$AO$7385,2,0)</f>
        <v>L. N. C</v>
      </c>
      <c r="I4871" s="21">
        <v>27</v>
      </c>
      <c r="J4871" s="21" t="s">
        <v>286</v>
      </c>
      <c r="K4871" s="21">
        <v>1994</v>
      </c>
      <c r="L4871" s="22" t="str">
        <f>VLOOKUP(F4871,'[1]Goa Member''s Details Revised'!$C$2:$AO$7385,9,0)</f>
        <v>Never</v>
      </c>
      <c r="M4871" s="21" t="s">
        <v>13517</v>
      </c>
      <c r="N4871" s="23">
        <f>VLOOKUP(F4871,'[1]Goa Member''s Details Revised'!$C$2:$AO$7385,5,0)</f>
        <v>22000</v>
      </c>
      <c r="O4871" s="23">
        <f>VLOOKUP(F4871,'[1]Goa Member''s Details Revised'!$C$2:$AO$7385,5,0)</f>
        <v>22000</v>
      </c>
      <c r="P4871" s="23">
        <f>VLOOKUP(F4871,'[1]Goa Member''s Details Revised'!$C$2:$AO$7385,6,0)</f>
        <v>22000</v>
      </c>
      <c r="Q4871" s="23" t="str">
        <f>VLOOKUP(F4871,'[1]Goa Member''s Details Revised'!$C$2:$AO$7385,8,0)</f>
        <v>I.R.M</v>
      </c>
      <c r="R4871" s="23">
        <f t="shared" si="377"/>
        <v>0</v>
      </c>
      <c r="S4871" s="21">
        <f t="shared" si="378"/>
        <v>29</v>
      </c>
      <c r="T4871" s="23">
        <f t="shared" si="380"/>
        <v>17600</v>
      </c>
      <c r="U4871" s="23">
        <f t="shared" si="381"/>
        <v>15555.555555555555</v>
      </c>
      <c r="V4871" s="23">
        <f t="shared" si="379"/>
        <v>17600</v>
      </c>
      <c r="W4871" s="23"/>
      <c r="X4871" s="21"/>
      <c r="Y4871" s="24" t="str">
        <f>VLOOKUP(F4871,'[1]Goa Member''s Details Revised'!$C$2:$AO$7385,12,0)</f>
        <v>we send last reminder in 2012.then we did not receive any reply.</v>
      </c>
    </row>
    <row r="4872" spans="2:25">
      <c r="B4872" s="20">
        <v>4863</v>
      </c>
      <c r="C4872" s="21"/>
      <c r="D4872" s="21" t="s">
        <v>13518</v>
      </c>
      <c r="E4872" s="21" t="s">
        <v>56</v>
      </c>
      <c r="F4872" s="21">
        <v>1000023</v>
      </c>
      <c r="G4872" s="21"/>
      <c r="H4872" s="22" t="str">
        <f>VLOOKUP(F4872,'[1]Goa Member''s Details Revised'!$C$2:$AO$7385,2,0)</f>
        <v>L. N. C</v>
      </c>
      <c r="I4872" s="21">
        <v>27</v>
      </c>
      <c r="J4872" s="21" t="s">
        <v>286</v>
      </c>
      <c r="K4872" s="21">
        <v>1994</v>
      </c>
      <c r="L4872" s="22" t="str">
        <f>VLOOKUP(F4872,'[1]Goa Member''s Details Revised'!$C$2:$AO$7385,9,0)</f>
        <v>Never</v>
      </c>
      <c r="M4872" s="21" t="s">
        <v>13519</v>
      </c>
      <c r="N4872" s="23">
        <f>VLOOKUP(F4872,'[1]Goa Member''s Details Revised'!$C$2:$AO$7385,5,0)</f>
        <v>22000</v>
      </c>
      <c r="O4872" s="23">
        <f>VLOOKUP(F4872,'[1]Goa Member''s Details Revised'!$C$2:$AO$7385,5,0)</f>
        <v>22000</v>
      </c>
      <c r="P4872" s="23">
        <f>VLOOKUP(F4872,'[1]Goa Member''s Details Revised'!$C$2:$AO$7385,6,0)</f>
        <v>17600</v>
      </c>
      <c r="Q4872" s="23" t="str">
        <f>VLOOKUP(F4872,'[1]Goa Member''s Details Revised'!$C$2:$AO$7385,8,0)</f>
        <v>Outstanding</v>
      </c>
      <c r="R4872" s="23">
        <f t="shared" si="377"/>
        <v>4400</v>
      </c>
      <c r="S4872" s="21">
        <f t="shared" si="378"/>
        <v>29</v>
      </c>
      <c r="T4872" s="23">
        <f t="shared" si="380"/>
        <v>14080</v>
      </c>
      <c r="U4872" s="23">
        <f t="shared" si="381"/>
        <v>12444.444444444445</v>
      </c>
      <c r="V4872" s="23">
        <f t="shared" si="379"/>
        <v>13200</v>
      </c>
      <c r="W4872" s="23"/>
      <c r="X4872" s="21"/>
      <c r="Y4872" s="24" t="str">
        <f>VLOOKUP(F4872,'[1]Goa Member''s Details Revised'!$C$2:$AO$7385,12,0)</f>
        <v>As POD last communication 07(Outstanding Rs. 4400/-)</v>
      </c>
    </row>
    <row r="4873" spans="2:25" ht="30">
      <c r="B4873" s="20">
        <v>4864</v>
      </c>
      <c r="C4873" s="21"/>
      <c r="D4873" s="21" t="s">
        <v>13520</v>
      </c>
      <c r="E4873" s="21" t="s">
        <v>56</v>
      </c>
      <c r="F4873" s="21">
        <v>1000024</v>
      </c>
      <c r="G4873" s="21"/>
      <c r="H4873" s="22" t="str">
        <f>VLOOKUP(F4873,'[1]Goa Member''s Details Revised'!$C$2:$AO$7385,2,0)</f>
        <v>L. N. C</v>
      </c>
      <c r="I4873" s="21">
        <v>27</v>
      </c>
      <c r="J4873" s="21" t="s">
        <v>286</v>
      </c>
      <c r="K4873" s="21">
        <v>1994</v>
      </c>
      <c r="L4873" s="22" t="str">
        <f>VLOOKUP(F4873,'[1]Goa Member''s Details Revised'!$C$2:$AO$7385,9,0)</f>
        <v>Never</v>
      </c>
      <c r="M4873" s="21" t="s">
        <v>13521</v>
      </c>
      <c r="N4873" s="23">
        <f>VLOOKUP(F4873,'[1]Goa Member''s Details Revised'!$C$2:$AO$7385,5,0)</f>
        <v>22000</v>
      </c>
      <c r="O4873" s="23">
        <f>VLOOKUP(F4873,'[1]Goa Member''s Details Revised'!$C$2:$AO$7385,5,0)</f>
        <v>22000</v>
      </c>
      <c r="P4873" s="23">
        <f>VLOOKUP(F4873,'[1]Goa Member''s Details Revised'!$C$2:$AO$7385,6,0)</f>
        <v>22000</v>
      </c>
      <c r="Q4873" s="23" t="str">
        <f>VLOOKUP(F4873,'[1]Goa Member''s Details Revised'!$C$2:$AO$7385,8,0)</f>
        <v>I.R.M</v>
      </c>
      <c r="R4873" s="23">
        <f t="shared" si="377"/>
        <v>0</v>
      </c>
      <c r="S4873" s="21">
        <f t="shared" si="378"/>
        <v>29</v>
      </c>
      <c r="T4873" s="23">
        <f t="shared" si="380"/>
        <v>17600</v>
      </c>
      <c r="U4873" s="23">
        <f t="shared" si="381"/>
        <v>15555.555555555555</v>
      </c>
      <c r="V4873" s="23">
        <f t="shared" si="379"/>
        <v>17600</v>
      </c>
      <c r="W4873" s="23"/>
      <c r="X4873" s="21"/>
      <c r="Y4873" s="24" t="str">
        <f>VLOOKUP(F4873,'[1]Goa Member''s Details Revised'!$C$2:$AO$7385,12,0)</f>
        <v>we send last reminder in 2012.then we did not receive any reply.</v>
      </c>
    </row>
    <row r="4874" spans="2:25" ht="30">
      <c r="B4874" s="20">
        <v>4865</v>
      </c>
      <c r="C4874" s="21"/>
      <c r="D4874" s="21" t="s">
        <v>13522</v>
      </c>
      <c r="E4874" s="21" t="s">
        <v>56</v>
      </c>
      <c r="F4874" s="21">
        <v>1000025</v>
      </c>
      <c r="G4874" s="21"/>
      <c r="H4874" s="22" t="str">
        <f>VLOOKUP(F4874,'[1]Goa Member''s Details Revised'!$C$2:$AO$7385,2,0)</f>
        <v>L. N. C</v>
      </c>
      <c r="I4874" s="21">
        <v>27</v>
      </c>
      <c r="J4874" s="21" t="s">
        <v>286</v>
      </c>
      <c r="K4874" s="21">
        <v>1994</v>
      </c>
      <c r="L4874" s="22" t="str">
        <f>VLOOKUP(F4874,'[1]Goa Member''s Details Revised'!$C$2:$AO$7385,9,0)</f>
        <v>Never</v>
      </c>
      <c r="M4874" s="21" t="s">
        <v>13523</v>
      </c>
      <c r="N4874" s="23">
        <f>VLOOKUP(F4874,'[1]Goa Member''s Details Revised'!$C$2:$AO$7385,5,0)</f>
        <v>22000</v>
      </c>
      <c r="O4874" s="23">
        <f>VLOOKUP(F4874,'[1]Goa Member''s Details Revised'!$C$2:$AO$7385,5,0)</f>
        <v>22000</v>
      </c>
      <c r="P4874" s="23">
        <f>VLOOKUP(F4874,'[1]Goa Member''s Details Revised'!$C$2:$AO$7385,6,0)</f>
        <v>22000</v>
      </c>
      <c r="Q4874" s="23" t="str">
        <f>VLOOKUP(F4874,'[1]Goa Member''s Details Revised'!$C$2:$AO$7385,8,0)</f>
        <v>I.R.M</v>
      </c>
      <c r="R4874" s="23">
        <f t="shared" si="377"/>
        <v>0</v>
      </c>
      <c r="S4874" s="21">
        <f t="shared" si="378"/>
        <v>29</v>
      </c>
      <c r="T4874" s="23">
        <f t="shared" si="380"/>
        <v>17600</v>
      </c>
      <c r="U4874" s="23">
        <f t="shared" si="381"/>
        <v>15555.555555555555</v>
      </c>
      <c r="V4874" s="23">
        <f t="shared" si="379"/>
        <v>17600</v>
      </c>
      <c r="W4874" s="23"/>
      <c r="X4874" s="21"/>
      <c r="Y4874" s="24" t="str">
        <f>VLOOKUP(F4874,'[1]Goa Member''s Details Revised'!$C$2:$AO$7385,12,0)</f>
        <v>we send last reminder in 2012.then we did not receive any reply.</v>
      </c>
    </row>
    <row r="4875" spans="2:25">
      <c r="B4875" s="20">
        <v>4866</v>
      </c>
      <c r="C4875" s="21"/>
      <c r="D4875" s="21" t="s">
        <v>13524</v>
      </c>
      <c r="E4875" s="21" t="s">
        <v>56</v>
      </c>
      <c r="F4875" s="21">
        <v>1000027</v>
      </c>
      <c r="G4875" s="21"/>
      <c r="H4875" s="22" t="str">
        <f>VLOOKUP(F4875,'[1]Goa Member''s Details Revised'!$C$2:$AO$7385,2,0)</f>
        <v>L. N. C</v>
      </c>
      <c r="I4875" s="21">
        <v>18</v>
      </c>
      <c r="J4875" s="21" t="s">
        <v>286</v>
      </c>
      <c r="K4875" s="21">
        <v>1994</v>
      </c>
      <c r="L4875" s="22" t="str">
        <f>VLOOKUP(F4875,'[1]Goa Member''s Details Revised'!$C$2:$AO$7385,9,0)</f>
        <v>Never</v>
      </c>
      <c r="M4875" s="21" t="s">
        <v>13525</v>
      </c>
      <c r="N4875" s="23">
        <f>VLOOKUP(F4875,'[1]Goa Member''s Details Revised'!$C$2:$AO$7385,5,0)</f>
        <v>22000</v>
      </c>
      <c r="O4875" s="23">
        <f>VLOOKUP(F4875,'[1]Goa Member''s Details Revised'!$C$2:$AO$7385,5,0)</f>
        <v>22000</v>
      </c>
      <c r="P4875" s="23">
        <f>VLOOKUP(F4875,'[1]Goa Member''s Details Revised'!$C$2:$AO$7385,6,0)</f>
        <v>5500</v>
      </c>
      <c r="Q4875" s="23" t="str">
        <f>VLOOKUP(F4875,'[1]Goa Member''s Details Revised'!$C$2:$AO$7385,8,0)</f>
        <v>Outstanding</v>
      </c>
      <c r="R4875" s="23">
        <f t="shared" ref="R4875:R4938" si="382">+O4875-P4875</f>
        <v>16500</v>
      </c>
      <c r="S4875" s="21">
        <f t="shared" ref="S4875:S4938" si="383">+$Q$6-K4875</f>
        <v>29</v>
      </c>
      <c r="T4875" s="23">
        <f t="shared" si="380"/>
        <v>4400</v>
      </c>
      <c r="U4875" s="23">
        <f t="shared" si="381"/>
        <v>3888.8888888888887</v>
      </c>
      <c r="V4875" s="23">
        <f t="shared" ref="V4875:V4938" si="384">IF(Q4875="regular",0,(P4875-(O4875*20%)))</f>
        <v>1100</v>
      </c>
      <c r="W4875" s="23"/>
      <c r="X4875" s="21"/>
      <c r="Y4875" s="24" t="str">
        <f>VLOOKUP(F4875,'[1]Goa Member''s Details Revised'!$C$2:$AO$7385,12,0)</f>
        <v xml:space="preserve">no communication till date (Outstanding Rs 16500/-) MISSING </v>
      </c>
    </row>
    <row r="4876" spans="2:25">
      <c r="B4876" s="20">
        <v>4867</v>
      </c>
      <c r="C4876" s="21"/>
      <c r="D4876" s="21" t="s">
        <v>13526</v>
      </c>
      <c r="E4876" s="21" t="s">
        <v>56</v>
      </c>
      <c r="F4876" s="21">
        <v>1000032</v>
      </c>
      <c r="G4876" s="21"/>
      <c r="H4876" s="22" t="str">
        <f>VLOOKUP(F4876,'[1]Goa Member''s Details Revised'!$C$2:$AO$7385,2,0)</f>
        <v>L. N. C</v>
      </c>
      <c r="I4876" s="21">
        <v>29</v>
      </c>
      <c r="J4876" s="21" t="s">
        <v>286</v>
      </c>
      <c r="K4876" s="21">
        <v>1994</v>
      </c>
      <c r="L4876" s="22" t="str">
        <f>VLOOKUP(F4876,'[1]Goa Member''s Details Revised'!$C$2:$AO$7385,9,0)</f>
        <v>Never</v>
      </c>
      <c r="M4876" s="21" t="s">
        <v>13527</v>
      </c>
      <c r="N4876" s="23">
        <f>VLOOKUP(F4876,'[1]Goa Member''s Details Revised'!$C$2:$AO$7385,5,0)</f>
        <v>22000</v>
      </c>
      <c r="O4876" s="23">
        <f>VLOOKUP(F4876,'[1]Goa Member''s Details Revised'!$C$2:$AO$7385,5,0)</f>
        <v>22000</v>
      </c>
      <c r="P4876" s="23">
        <f>VLOOKUP(F4876,'[1]Goa Member''s Details Revised'!$C$2:$AO$7385,6,0)</f>
        <v>5500</v>
      </c>
      <c r="Q4876" s="23" t="str">
        <f>VLOOKUP(F4876,'[1]Goa Member''s Details Revised'!$C$2:$AO$7385,8,0)</f>
        <v>Outstanding</v>
      </c>
      <c r="R4876" s="23">
        <f t="shared" si="382"/>
        <v>16500</v>
      </c>
      <c r="S4876" s="21">
        <f t="shared" si="383"/>
        <v>29</v>
      </c>
      <c r="T4876" s="23">
        <f t="shared" si="380"/>
        <v>4400</v>
      </c>
      <c r="U4876" s="23">
        <f t="shared" si="381"/>
        <v>3888.8888888888887</v>
      </c>
      <c r="V4876" s="23">
        <f t="shared" si="384"/>
        <v>1100</v>
      </c>
      <c r="W4876" s="23"/>
      <c r="X4876" s="21"/>
      <c r="Y4876" s="24" t="str">
        <f>VLOOKUP(F4876,'[1]Goa Member''s Details Revised'!$C$2:$AO$7385,12,0)</f>
        <v xml:space="preserve">no communication till date (Outstanding Rs 16500/-) MISSING </v>
      </c>
    </row>
    <row r="4877" spans="2:25">
      <c r="B4877" s="20">
        <v>4868</v>
      </c>
      <c r="C4877" s="21"/>
      <c r="D4877" s="21" t="s">
        <v>13528</v>
      </c>
      <c r="E4877" s="21" t="s">
        <v>56</v>
      </c>
      <c r="F4877" s="21">
        <v>1000033</v>
      </c>
      <c r="G4877" s="21"/>
      <c r="H4877" s="22" t="str">
        <f>VLOOKUP(F4877,'[1]Goa Member''s Details Revised'!$C$2:$AO$7385,2,0)</f>
        <v>L. N. C</v>
      </c>
      <c r="I4877" s="21">
        <v>28</v>
      </c>
      <c r="J4877" s="21" t="s">
        <v>286</v>
      </c>
      <c r="K4877" s="21">
        <v>1994</v>
      </c>
      <c r="L4877" s="22" t="str">
        <f>VLOOKUP(F4877,'[1]Goa Member''s Details Revised'!$C$2:$AO$7385,9,0)</f>
        <v>Never</v>
      </c>
      <c r="M4877" s="21" t="s">
        <v>13529</v>
      </c>
      <c r="N4877" s="23">
        <f>VLOOKUP(F4877,'[1]Goa Member''s Details Revised'!$C$2:$AO$7385,5,0)</f>
        <v>30000</v>
      </c>
      <c r="O4877" s="23">
        <f>VLOOKUP(F4877,'[1]Goa Member''s Details Revised'!$C$2:$AO$7385,5,0)</f>
        <v>30000</v>
      </c>
      <c r="P4877" s="23">
        <f>VLOOKUP(F4877,'[1]Goa Member''s Details Revised'!$C$2:$AO$7385,6,0)</f>
        <v>15000</v>
      </c>
      <c r="Q4877" s="23" t="str">
        <f>VLOOKUP(F4877,'[1]Goa Member''s Details Revised'!$C$2:$AO$7385,8,0)</f>
        <v>Outstanding</v>
      </c>
      <c r="R4877" s="23">
        <f t="shared" si="382"/>
        <v>15000</v>
      </c>
      <c r="S4877" s="21">
        <f t="shared" si="383"/>
        <v>29</v>
      </c>
      <c r="T4877" s="23">
        <f t="shared" si="380"/>
        <v>12000</v>
      </c>
      <c r="U4877" s="23">
        <f t="shared" si="381"/>
        <v>10606.060606060606</v>
      </c>
      <c r="V4877" s="23">
        <f t="shared" si="384"/>
        <v>9000</v>
      </c>
      <c r="W4877" s="23"/>
      <c r="X4877" s="21"/>
      <c r="Y4877" s="24" t="str">
        <f>VLOOKUP(F4877,'[1]Goa Member''s Details Revised'!$C$2:$AO$7385,12,0)</f>
        <v xml:space="preserve">no communication till date (Outstanding Rs 16500/-) MISSING </v>
      </c>
    </row>
    <row r="4878" spans="2:25" ht="30">
      <c r="B4878" s="20">
        <v>4869</v>
      </c>
      <c r="C4878" s="21"/>
      <c r="D4878" s="21" t="s">
        <v>13530</v>
      </c>
      <c r="E4878" s="21" t="s">
        <v>56</v>
      </c>
      <c r="F4878" s="21">
        <v>1000034</v>
      </c>
      <c r="G4878" s="21"/>
      <c r="H4878" s="22" t="str">
        <f>VLOOKUP(F4878,'[1]Goa Member''s Details Revised'!$C$2:$AO$7385,2,0)</f>
        <v>L. N. C</v>
      </c>
      <c r="I4878" s="21">
        <v>28</v>
      </c>
      <c r="J4878" s="21" t="s">
        <v>286</v>
      </c>
      <c r="K4878" s="21">
        <v>1994</v>
      </c>
      <c r="L4878" s="22" t="str">
        <f>VLOOKUP(F4878,'[1]Goa Member''s Details Revised'!$C$2:$AO$7385,9,0)</f>
        <v>Never</v>
      </c>
      <c r="M4878" s="21" t="s">
        <v>13531</v>
      </c>
      <c r="N4878" s="23">
        <f>VLOOKUP(F4878,'[1]Goa Member''s Details Revised'!$C$2:$AO$7385,5,0)</f>
        <v>22000</v>
      </c>
      <c r="O4878" s="23">
        <f>VLOOKUP(F4878,'[1]Goa Member''s Details Revised'!$C$2:$AO$7385,5,0)</f>
        <v>22000</v>
      </c>
      <c r="P4878" s="23">
        <f>VLOOKUP(F4878,'[1]Goa Member''s Details Revised'!$C$2:$AO$7385,6,0)</f>
        <v>22000</v>
      </c>
      <c r="Q4878" s="23" t="str">
        <f>VLOOKUP(F4878,'[1]Goa Member''s Details Revised'!$C$2:$AO$7385,8,0)</f>
        <v>I.R.M</v>
      </c>
      <c r="R4878" s="23">
        <f t="shared" si="382"/>
        <v>0</v>
      </c>
      <c r="S4878" s="21">
        <f t="shared" si="383"/>
        <v>29</v>
      </c>
      <c r="T4878" s="23">
        <f t="shared" si="380"/>
        <v>17600</v>
      </c>
      <c r="U4878" s="23">
        <f t="shared" si="381"/>
        <v>15555.555555555555</v>
      </c>
      <c r="V4878" s="23">
        <f t="shared" si="384"/>
        <v>17600</v>
      </c>
      <c r="W4878" s="23"/>
      <c r="X4878" s="21"/>
      <c r="Y4878" s="24" t="str">
        <f>VLOOKUP(F4878,'[1]Goa Member''s Details Revised'!$C$2:$AO$7385,12,0)</f>
        <v>we send last reminder in 2012.then we did not receive any reply.</v>
      </c>
    </row>
    <row r="4879" spans="2:25">
      <c r="B4879" s="20">
        <v>4870</v>
      </c>
      <c r="C4879" s="21"/>
      <c r="D4879" s="21" t="s">
        <v>13532</v>
      </c>
      <c r="E4879" s="21" t="s">
        <v>56</v>
      </c>
      <c r="F4879" s="21">
        <v>1000035</v>
      </c>
      <c r="G4879" s="21"/>
      <c r="H4879" s="22" t="str">
        <f>VLOOKUP(F4879,'[1]Goa Member''s Details Revised'!$C$2:$AO$7385,2,0)</f>
        <v>L. N. C</v>
      </c>
      <c r="I4879" s="21">
        <v>29</v>
      </c>
      <c r="J4879" s="21" t="s">
        <v>286</v>
      </c>
      <c r="K4879" s="21">
        <v>1994</v>
      </c>
      <c r="L4879" s="22">
        <f>VLOOKUP(F4879,'[1]Goa Member''s Details Revised'!$C$2:$AO$7385,9,0)</f>
        <v>2010</v>
      </c>
      <c r="M4879" s="21" t="s">
        <v>13533</v>
      </c>
      <c r="N4879" s="23">
        <f>VLOOKUP(F4879,'[1]Goa Member''s Details Revised'!$C$2:$AO$7385,5,0)</f>
        <v>22000</v>
      </c>
      <c r="O4879" s="23">
        <f>VLOOKUP(F4879,'[1]Goa Member''s Details Revised'!$C$2:$AO$7385,5,0)</f>
        <v>22000</v>
      </c>
      <c r="P4879" s="23">
        <f>VLOOKUP(F4879,'[1]Goa Member''s Details Revised'!$C$2:$AO$7385,6,0)</f>
        <v>22000</v>
      </c>
      <c r="Q4879" s="23" t="str">
        <f>VLOOKUP(F4879,'[1]Goa Member''s Details Revised'!$C$2:$AO$7385,8,0)</f>
        <v>R.M</v>
      </c>
      <c r="R4879" s="23">
        <f t="shared" si="382"/>
        <v>0</v>
      </c>
      <c r="S4879" s="21">
        <f t="shared" si="383"/>
        <v>29</v>
      </c>
      <c r="T4879" s="23">
        <f t="shared" si="380"/>
        <v>17600</v>
      </c>
      <c r="U4879" s="23">
        <f t="shared" si="381"/>
        <v>15555.555555555555</v>
      </c>
      <c r="V4879" s="23">
        <f t="shared" si="384"/>
        <v>17600</v>
      </c>
      <c r="W4879" s="23"/>
      <c r="X4879" s="21"/>
      <c r="Y4879" s="24" t="str">
        <f>VLOOKUP(F4879,'[1]Goa Member''s Details Revised'!$C$2:$AO$7385,12,0)</f>
        <v>telephonic reply on mail with dues detalis on 09/09/2015.</v>
      </c>
    </row>
    <row r="4880" spans="2:25" ht="30">
      <c r="B4880" s="20">
        <v>4871</v>
      </c>
      <c r="C4880" s="21"/>
      <c r="D4880" s="21" t="s">
        <v>13534</v>
      </c>
      <c r="E4880" s="21" t="s">
        <v>56</v>
      </c>
      <c r="F4880" s="21">
        <v>1000036</v>
      </c>
      <c r="G4880" s="21"/>
      <c r="H4880" s="22" t="str">
        <f>VLOOKUP(F4880,'[1]Goa Member''s Details Revised'!$C$2:$AO$7385,2,0)</f>
        <v>L. N. C</v>
      </c>
      <c r="I4880" s="21">
        <v>22</v>
      </c>
      <c r="J4880" s="21" t="s">
        <v>286</v>
      </c>
      <c r="K4880" s="21">
        <v>1994</v>
      </c>
      <c r="L4880" s="22" t="str">
        <f>VLOOKUP(F4880,'[1]Goa Member''s Details Revised'!$C$2:$AO$7385,9,0)</f>
        <v>Never</v>
      </c>
      <c r="M4880" s="21" t="s">
        <v>13535</v>
      </c>
      <c r="N4880" s="23">
        <f>VLOOKUP(F4880,'[1]Goa Member''s Details Revised'!$C$2:$AO$7385,5,0)</f>
        <v>22000</v>
      </c>
      <c r="O4880" s="23">
        <f>VLOOKUP(F4880,'[1]Goa Member''s Details Revised'!$C$2:$AO$7385,5,0)</f>
        <v>22000</v>
      </c>
      <c r="P4880" s="23">
        <f>VLOOKUP(F4880,'[1]Goa Member''s Details Revised'!$C$2:$AO$7385,6,0)</f>
        <v>22000</v>
      </c>
      <c r="Q4880" s="23" t="str">
        <f>VLOOKUP(F4880,'[1]Goa Member''s Details Revised'!$C$2:$AO$7385,8,0)</f>
        <v>I.R.M</v>
      </c>
      <c r="R4880" s="23">
        <f t="shared" si="382"/>
        <v>0</v>
      </c>
      <c r="S4880" s="21">
        <f t="shared" si="383"/>
        <v>29</v>
      </c>
      <c r="T4880" s="23">
        <f t="shared" si="380"/>
        <v>17600</v>
      </c>
      <c r="U4880" s="23">
        <f t="shared" si="381"/>
        <v>15555.555555555555</v>
      </c>
      <c r="V4880" s="23">
        <f t="shared" si="384"/>
        <v>17600</v>
      </c>
      <c r="W4880" s="23"/>
      <c r="X4880" s="21"/>
      <c r="Y4880" s="24" t="str">
        <f>VLOOKUP(F4880,'[1]Goa Member''s Details Revised'!$C$2:$AO$7385,12,0)</f>
        <v>we send last reminder in 2012.then we did not receive any reply.</v>
      </c>
    </row>
    <row r="4881" spans="2:25">
      <c r="B4881" s="20">
        <v>4872</v>
      </c>
      <c r="C4881" s="21"/>
      <c r="D4881" s="21" t="s">
        <v>13536</v>
      </c>
      <c r="E4881" s="21" t="s">
        <v>56</v>
      </c>
      <c r="F4881" s="21">
        <v>1000037</v>
      </c>
      <c r="G4881" s="21"/>
      <c r="H4881" s="22" t="str">
        <f>VLOOKUP(F4881,'[1]Goa Member''s Details Revised'!$C$2:$AO$7385,2,0)</f>
        <v>L. N. C</v>
      </c>
      <c r="I4881" s="21">
        <v>28</v>
      </c>
      <c r="J4881" s="21" t="s">
        <v>286</v>
      </c>
      <c r="K4881" s="21">
        <v>1994</v>
      </c>
      <c r="L4881" s="22" t="str">
        <f>VLOOKUP(F4881,'[1]Goa Member''s Details Revised'!$C$2:$AO$7385,9,0)</f>
        <v>Never</v>
      </c>
      <c r="M4881" s="21" t="s">
        <v>13537</v>
      </c>
      <c r="N4881" s="23">
        <f>VLOOKUP(F4881,'[1]Goa Member''s Details Revised'!$C$2:$AO$7385,5,0)</f>
        <v>22000</v>
      </c>
      <c r="O4881" s="23">
        <f>VLOOKUP(F4881,'[1]Goa Member''s Details Revised'!$C$2:$AO$7385,5,0)</f>
        <v>22000</v>
      </c>
      <c r="P4881" s="23">
        <f>VLOOKUP(F4881,'[1]Goa Member''s Details Revised'!$C$2:$AO$7385,6,0)</f>
        <v>5500</v>
      </c>
      <c r="Q4881" s="23" t="str">
        <f>VLOOKUP(F4881,'[1]Goa Member''s Details Revised'!$C$2:$AO$7385,8,0)</f>
        <v>Outstanding</v>
      </c>
      <c r="R4881" s="23">
        <f t="shared" si="382"/>
        <v>16500</v>
      </c>
      <c r="S4881" s="21">
        <f t="shared" si="383"/>
        <v>29</v>
      </c>
      <c r="T4881" s="23">
        <f t="shared" si="380"/>
        <v>4400</v>
      </c>
      <c r="U4881" s="23">
        <f t="shared" si="381"/>
        <v>3888.8888888888887</v>
      </c>
      <c r="V4881" s="23">
        <f t="shared" si="384"/>
        <v>1100</v>
      </c>
      <c r="W4881" s="23"/>
      <c r="X4881" s="21"/>
      <c r="Y4881" s="24" t="str">
        <f>VLOOKUP(F4881,'[1]Goa Member''s Details Revised'!$C$2:$AO$7385,12,0)</f>
        <v>As POD last communication 07(Outstanding Rs. 16500/-)</v>
      </c>
    </row>
    <row r="4882" spans="2:25" ht="30">
      <c r="B4882" s="20">
        <v>4873</v>
      </c>
      <c r="C4882" s="21"/>
      <c r="D4882" s="21" t="s">
        <v>13538</v>
      </c>
      <c r="E4882" s="21" t="s">
        <v>56</v>
      </c>
      <c r="F4882" s="21">
        <v>1000038</v>
      </c>
      <c r="G4882" s="21"/>
      <c r="H4882" s="22" t="str">
        <f>VLOOKUP(F4882,'[1]Goa Member''s Details Revised'!$C$2:$AO$7385,2,0)</f>
        <v>L. N. C</v>
      </c>
      <c r="I4882" s="21">
        <v>26</v>
      </c>
      <c r="J4882" s="21" t="s">
        <v>286</v>
      </c>
      <c r="K4882" s="21">
        <v>1994</v>
      </c>
      <c r="L4882" s="22" t="str">
        <f>VLOOKUP(F4882,'[1]Goa Member''s Details Revised'!$C$2:$AO$7385,9,0)</f>
        <v>No</v>
      </c>
      <c r="M4882" s="21" t="s">
        <v>13539</v>
      </c>
      <c r="N4882" s="23">
        <f>VLOOKUP(F4882,'[1]Goa Member''s Details Revised'!$C$2:$AO$7385,5,0)</f>
        <v>22000</v>
      </c>
      <c r="O4882" s="23">
        <f>VLOOKUP(F4882,'[1]Goa Member''s Details Revised'!$C$2:$AO$7385,5,0)</f>
        <v>22000</v>
      </c>
      <c r="P4882" s="23">
        <f>VLOOKUP(F4882,'[1]Goa Member''s Details Revised'!$C$2:$AO$7385,6,0)</f>
        <v>25400</v>
      </c>
      <c r="Q4882" s="23" t="str">
        <f>VLOOKUP(F4882,'[1]Goa Member''s Details Revised'!$C$2:$AO$7385,8,0)</f>
        <v>I.R.M</v>
      </c>
      <c r="R4882" s="23">
        <f t="shared" si="382"/>
        <v>-3400</v>
      </c>
      <c r="S4882" s="21">
        <f t="shared" si="383"/>
        <v>29</v>
      </c>
      <c r="T4882" s="23">
        <f t="shared" si="380"/>
        <v>20320</v>
      </c>
      <c r="U4882" s="23">
        <f t="shared" si="381"/>
        <v>17959.595959595958</v>
      </c>
      <c r="V4882" s="23">
        <f t="shared" si="384"/>
        <v>21000</v>
      </c>
      <c r="W4882" s="23"/>
      <c r="X4882" s="21"/>
      <c r="Y4882" s="24" t="str">
        <f>VLOOKUP(F4882,'[1]Goa Member''s Details Revised'!$C$2:$AO$7385,12,0)</f>
        <v>we send last reminder in 2012.then we did not receive any reply.</v>
      </c>
    </row>
    <row r="4883" spans="2:25">
      <c r="B4883" s="20">
        <v>4874</v>
      </c>
      <c r="C4883" s="21"/>
      <c r="D4883" s="21" t="s">
        <v>13540</v>
      </c>
      <c r="E4883" s="21" t="s">
        <v>56</v>
      </c>
      <c r="F4883" s="21">
        <v>1000039</v>
      </c>
      <c r="G4883" s="21"/>
      <c r="H4883" s="22" t="str">
        <f>VLOOKUP(F4883,'[1]Goa Member''s Details Revised'!$C$2:$AO$7385,2,0)</f>
        <v>L. N. C</v>
      </c>
      <c r="I4883" s="21">
        <v>25</v>
      </c>
      <c r="J4883" s="21" t="s">
        <v>286</v>
      </c>
      <c r="K4883" s="21">
        <v>1994</v>
      </c>
      <c r="L4883" s="22">
        <f>VLOOKUP(F4883,'[1]Goa Member''s Details Revised'!$C$2:$AO$7385,9,0)</f>
        <v>2011</v>
      </c>
      <c r="M4883" s="21" t="s">
        <v>13541</v>
      </c>
      <c r="N4883" s="23">
        <f>VLOOKUP(F4883,'[1]Goa Member''s Details Revised'!$C$2:$AO$7385,5,0)</f>
        <v>30000</v>
      </c>
      <c r="O4883" s="23">
        <f>VLOOKUP(F4883,'[1]Goa Member''s Details Revised'!$C$2:$AO$7385,5,0)</f>
        <v>30000</v>
      </c>
      <c r="P4883" s="23">
        <f>VLOOKUP(F4883,'[1]Goa Member''s Details Revised'!$C$2:$AO$7385,6,0)</f>
        <v>28500</v>
      </c>
      <c r="Q4883" s="23" t="str">
        <f>VLOOKUP(F4883,'[1]Goa Member''s Details Revised'!$C$2:$AO$7385,8,0)</f>
        <v>R.M</v>
      </c>
      <c r="R4883" s="23">
        <f t="shared" si="382"/>
        <v>1500</v>
      </c>
      <c r="S4883" s="21">
        <f t="shared" si="383"/>
        <v>29</v>
      </c>
      <c r="T4883" s="23">
        <f t="shared" si="380"/>
        <v>22800</v>
      </c>
      <c r="U4883" s="23">
        <f t="shared" si="381"/>
        <v>20151.515151515152</v>
      </c>
      <c r="V4883" s="23">
        <f t="shared" si="384"/>
        <v>22500</v>
      </c>
      <c r="W4883" s="23"/>
      <c r="X4883" s="21"/>
      <c r="Y4883" s="24" t="str">
        <f>VLOOKUP(F4883,'[1]Goa Member''s Details Revised'!$C$2:$AO$7385,12,0)</f>
        <v>reply to his status mail in 13/10/2015</v>
      </c>
    </row>
    <row r="4884" spans="2:25">
      <c r="B4884" s="20">
        <v>4875</v>
      </c>
      <c r="C4884" s="21"/>
      <c r="D4884" s="21" t="s">
        <v>13542</v>
      </c>
      <c r="E4884" s="21" t="s">
        <v>56</v>
      </c>
      <c r="F4884" s="21">
        <v>1000040</v>
      </c>
      <c r="G4884" s="21"/>
      <c r="H4884" s="22" t="str">
        <f>VLOOKUP(F4884,'[1]Goa Member''s Details Revised'!$C$2:$AO$7385,2,0)</f>
        <v>L. N. C</v>
      </c>
      <c r="I4884" s="21">
        <v>25</v>
      </c>
      <c r="J4884" s="21" t="s">
        <v>286</v>
      </c>
      <c r="K4884" s="21">
        <v>1994</v>
      </c>
      <c r="L4884" s="22">
        <f>VLOOKUP(F4884,'[1]Goa Member''s Details Revised'!$C$2:$AO$7385,9,0)</f>
        <v>2013</v>
      </c>
      <c r="M4884" s="27" t="s">
        <v>13543</v>
      </c>
      <c r="N4884" s="23">
        <f>VLOOKUP(F4884,'[1]Goa Member''s Details Revised'!$C$2:$AO$7385,5,0)</f>
        <v>30000</v>
      </c>
      <c r="O4884" s="23">
        <f>VLOOKUP(F4884,'[1]Goa Member''s Details Revised'!$C$2:$AO$7385,5,0)</f>
        <v>30000</v>
      </c>
      <c r="P4884" s="23">
        <f>VLOOKUP(F4884,'[1]Goa Member''s Details Revised'!$C$2:$AO$7385,6,0)</f>
        <v>30000</v>
      </c>
      <c r="Q4884" s="23" t="str">
        <f>VLOOKUP(F4884,'[1]Goa Member''s Details Revised'!$C$2:$AO$7385,8,0)</f>
        <v>Cancelled</v>
      </c>
      <c r="R4884" s="23">
        <f t="shared" si="382"/>
        <v>0</v>
      </c>
      <c r="S4884" s="21">
        <f t="shared" si="383"/>
        <v>29</v>
      </c>
      <c r="T4884" s="23">
        <f t="shared" si="380"/>
        <v>24000</v>
      </c>
      <c r="U4884" s="23">
        <f t="shared" si="381"/>
        <v>21212.121212121212</v>
      </c>
      <c r="V4884" s="23">
        <f t="shared" si="384"/>
        <v>24000</v>
      </c>
      <c r="W4884" s="23"/>
      <c r="X4884" s="21"/>
      <c r="Y4884" s="24" t="str">
        <f>VLOOKUP(F4884,'[1]Goa Member''s Details Revised'!$C$2:$AO$7385,12,0)</f>
        <v>Cancelled 27/9/2022</v>
      </c>
    </row>
    <row r="4885" spans="2:25" ht="30">
      <c r="B4885" s="20">
        <v>4876</v>
      </c>
      <c r="C4885" s="21"/>
      <c r="D4885" s="21" t="s">
        <v>13544</v>
      </c>
      <c r="E4885" s="21" t="s">
        <v>56</v>
      </c>
      <c r="F4885" s="21">
        <v>1000041</v>
      </c>
      <c r="G4885" s="21"/>
      <c r="H4885" s="22" t="str">
        <f>VLOOKUP(F4885,'[1]Goa Member''s Details Revised'!$C$2:$AO$7385,2,0)</f>
        <v>L. N. C</v>
      </c>
      <c r="I4885" s="21">
        <v>29</v>
      </c>
      <c r="J4885" s="21" t="s">
        <v>286</v>
      </c>
      <c r="K4885" s="21">
        <v>1994</v>
      </c>
      <c r="L4885" s="22" t="str">
        <f>VLOOKUP(F4885,'[1]Goa Member''s Details Revised'!$C$2:$AO$7385,9,0)</f>
        <v>Never</v>
      </c>
      <c r="M4885" s="21" t="s">
        <v>13545</v>
      </c>
      <c r="N4885" s="23">
        <f>VLOOKUP(F4885,'[1]Goa Member''s Details Revised'!$C$2:$AO$7385,5,0)</f>
        <v>22000</v>
      </c>
      <c r="O4885" s="23">
        <f>VLOOKUP(F4885,'[1]Goa Member''s Details Revised'!$C$2:$AO$7385,5,0)</f>
        <v>22000</v>
      </c>
      <c r="P4885" s="23">
        <f>VLOOKUP(F4885,'[1]Goa Member''s Details Revised'!$C$2:$AO$7385,6,0)</f>
        <v>19800</v>
      </c>
      <c r="Q4885" s="23" t="str">
        <f>VLOOKUP(F4885,'[1]Goa Member''s Details Revised'!$C$2:$AO$7385,8,0)</f>
        <v>Outstanding</v>
      </c>
      <c r="R4885" s="23">
        <f t="shared" si="382"/>
        <v>2200</v>
      </c>
      <c r="S4885" s="21">
        <f t="shared" si="383"/>
        <v>29</v>
      </c>
      <c r="T4885" s="23">
        <f t="shared" si="380"/>
        <v>15840</v>
      </c>
      <c r="U4885" s="23">
        <f t="shared" si="381"/>
        <v>14000</v>
      </c>
      <c r="V4885" s="23">
        <f t="shared" si="384"/>
        <v>15400</v>
      </c>
      <c r="W4885" s="23"/>
      <c r="X4885" s="21"/>
      <c r="Y4885" s="24" t="str">
        <f>VLOOKUP(F4885,'[1]Goa Member''s Details Revised'!$C$2:$AO$7385,12,0)</f>
        <v>we send last reminder in 2012.then we did not receive any reply.Outstanding Rs. 2200/-</v>
      </c>
    </row>
    <row r="4886" spans="2:25" ht="30">
      <c r="B4886" s="20">
        <v>4877</v>
      </c>
      <c r="C4886" s="21"/>
      <c r="D4886" s="21" t="s">
        <v>13546</v>
      </c>
      <c r="E4886" s="21" t="s">
        <v>56</v>
      </c>
      <c r="F4886" s="21">
        <v>1000042</v>
      </c>
      <c r="G4886" s="21"/>
      <c r="H4886" s="22" t="str">
        <f>VLOOKUP(F4886,'[1]Goa Member''s Details Revised'!$C$2:$AO$7385,2,0)</f>
        <v>L. N. C</v>
      </c>
      <c r="I4886" s="21">
        <v>29</v>
      </c>
      <c r="J4886" s="21" t="s">
        <v>286</v>
      </c>
      <c r="K4886" s="21">
        <v>1994</v>
      </c>
      <c r="L4886" s="22" t="str">
        <f>VLOOKUP(F4886,'[1]Goa Member''s Details Revised'!$C$2:$AO$7385,9,0)</f>
        <v>Never</v>
      </c>
      <c r="M4886" s="21" t="s">
        <v>13547</v>
      </c>
      <c r="N4886" s="23">
        <f>VLOOKUP(F4886,'[1]Goa Member''s Details Revised'!$C$2:$AO$7385,5,0)</f>
        <v>22000</v>
      </c>
      <c r="O4886" s="23">
        <f>VLOOKUP(F4886,'[1]Goa Member''s Details Revised'!$C$2:$AO$7385,5,0)</f>
        <v>22000</v>
      </c>
      <c r="P4886" s="23">
        <f>VLOOKUP(F4886,'[1]Goa Member''s Details Revised'!$C$2:$AO$7385,6,0)</f>
        <v>15400</v>
      </c>
      <c r="Q4886" s="23" t="str">
        <f>VLOOKUP(F4886,'[1]Goa Member''s Details Revised'!$C$2:$AO$7385,8,0)</f>
        <v>Outstanding</v>
      </c>
      <c r="R4886" s="23">
        <f t="shared" si="382"/>
        <v>6600</v>
      </c>
      <c r="S4886" s="21">
        <f t="shared" si="383"/>
        <v>29</v>
      </c>
      <c r="T4886" s="23">
        <f t="shared" si="380"/>
        <v>12320</v>
      </c>
      <c r="U4886" s="23">
        <f t="shared" si="381"/>
        <v>10888.888888888891</v>
      </c>
      <c r="V4886" s="23">
        <f t="shared" si="384"/>
        <v>11000</v>
      </c>
      <c r="W4886" s="23"/>
      <c r="X4886" s="21"/>
      <c r="Y4886" s="24" t="str">
        <f>VLOOKUP(F4886,'[1]Goa Member''s Details Revised'!$C$2:$AO$7385,12,0)</f>
        <v>we send last reminder in 2012.then we did not receive any reply.Outstanding Rs. 6600/-</v>
      </c>
    </row>
    <row r="4887" spans="2:25">
      <c r="B4887" s="20">
        <v>4878</v>
      </c>
      <c r="C4887" s="21"/>
      <c r="D4887" s="21" t="s">
        <v>13548</v>
      </c>
      <c r="E4887" s="21" t="s">
        <v>56</v>
      </c>
      <c r="F4887" s="21">
        <v>1000053</v>
      </c>
      <c r="G4887" s="21"/>
      <c r="H4887" s="22" t="str">
        <f>VLOOKUP(F4887,'[1]Goa Member''s Details Revised'!$C$2:$AO$7385,2,0)</f>
        <v>L. N. C</v>
      </c>
      <c r="I4887" s="21">
        <v>30</v>
      </c>
      <c r="J4887" s="21" t="s">
        <v>286</v>
      </c>
      <c r="K4887" s="21">
        <v>1994</v>
      </c>
      <c r="L4887" s="22" t="str">
        <f>VLOOKUP(F4887,'[1]Goa Member''s Details Revised'!$C$2:$AO$7385,9,0)</f>
        <v>Never</v>
      </c>
      <c r="M4887" s="21" t="s">
        <v>13549</v>
      </c>
      <c r="N4887" s="23">
        <f>VLOOKUP(F4887,'[1]Goa Member''s Details Revised'!$C$2:$AO$7385,5,0)</f>
        <v>39900</v>
      </c>
      <c r="O4887" s="23">
        <f>VLOOKUP(F4887,'[1]Goa Member''s Details Revised'!$C$2:$AO$7385,5,0)</f>
        <v>39900</v>
      </c>
      <c r="P4887" s="23">
        <f>VLOOKUP(F4887,'[1]Goa Member''s Details Revised'!$C$2:$AO$7385,6,0)</f>
        <v>39900</v>
      </c>
      <c r="Q4887" s="23" t="str">
        <f>VLOOKUP(F4887,'[1]Goa Member''s Details Revised'!$C$2:$AO$7385,8,0)</f>
        <v>I.R.M</v>
      </c>
      <c r="R4887" s="23">
        <f t="shared" si="382"/>
        <v>0</v>
      </c>
      <c r="S4887" s="21">
        <f t="shared" si="383"/>
        <v>29</v>
      </c>
      <c r="T4887" s="23">
        <f t="shared" si="380"/>
        <v>31920</v>
      </c>
      <c r="U4887" s="23">
        <f t="shared" si="381"/>
        <v>28212.121212121212</v>
      </c>
      <c r="V4887" s="23">
        <f t="shared" si="384"/>
        <v>31920</v>
      </c>
      <c r="W4887" s="23"/>
      <c r="X4887" s="21"/>
      <c r="Y4887" s="24" t="str">
        <f>VLOOKUP(F4887,'[1]Goa Member''s Details Revised'!$C$2:$AO$7385,12,0)</f>
        <v>send perform invoice so Last Communication Till 2011</v>
      </c>
    </row>
    <row r="4888" spans="2:25" ht="30">
      <c r="B4888" s="20">
        <v>4879</v>
      </c>
      <c r="C4888" s="21"/>
      <c r="D4888" s="21" t="s">
        <v>13550</v>
      </c>
      <c r="E4888" s="21" t="s">
        <v>56</v>
      </c>
      <c r="F4888" s="21">
        <v>1000054</v>
      </c>
      <c r="G4888" s="21"/>
      <c r="H4888" s="22" t="str">
        <f>VLOOKUP(F4888,'[1]Goa Member''s Details Revised'!$C$2:$AO$7385,2,0)</f>
        <v>L. N. C</v>
      </c>
      <c r="I4888" s="21">
        <v>30</v>
      </c>
      <c r="J4888" s="21" t="s">
        <v>286</v>
      </c>
      <c r="K4888" s="21">
        <v>1994</v>
      </c>
      <c r="L4888" s="22" t="str">
        <f>VLOOKUP(F4888,'[1]Goa Member''s Details Revised'!$C$2:$AO$7385,9,0)</f>
        <v>Never</v>
      </c>
      <c r="M4888" s="21" t="s">
        <v>13551</v>
      </c>
      <c r="N4888" s="23">
        <f>VLOOKUP(F4888,'[1]Goa Member''s Details Revised'!$C$2:$AO$7385,5,0)</f>
        <v>30000</v>
      </c>
      <c r="O4888" s="23">
        <f>VLOOKUP(F4888,'[1]Goa Member''s Details Revised'!$C$2:$AO$7385,5,0)</f>
        <v>30000</v>
      </c>
      <c r="P4888" s="23">
        <f>VLOOKUP(F4888,'[1]Goa Member''s Details Revised'!$C$2:$AO$7385,6,0)</f>
        <v>30000</v>
      </c>
      <c r="Q4888" s="23" t="str">
        <f>VLOOKUP(F4888,'[1]Goa Member''s Details Revised'!$C$2:$AO$7385,8,0)</f>
        <v>I.R.M</v>
      </c>
      <c r="R4888" s="23">
        <f t="shared" si="382"/>
        <v>0</v>
      </c>
      <c r="S4888" s="21">
        <f t="shared" si="383"/>
        <v>29</v>
      </c>
      <c r="T4888" s="23">
        <f t="shared" si="380"/>
        <v>24000</v>
      </c>
      <c r="U4888" s="23">
        <f t="shared" si="381"/>
        <v>21212.121212121212</v>
      </c>
      <c r="V4888" s="23">
        <f t="shared" si="384"/>
        <v>24000</v>
      </c>
      <c r="W4888" s="23"/>
      <c r="X4888" s="21"/>
      <c r="Y4888" s="24" t="str">
        <f>VLOOKUP(F4888,'[1]Goa Member''s Details Revised'!$C$2:$AO$7385,12,0)</f>
        <v>we send last reminder in 2012.then we did not receive any reply.</v>
      </c>
    </row>
    <row r="4889" spans="2:25" ht="30">
      <c r="B4889" s="20">
        <v>4880</v>
      </c>
      <c r="C4889" s="21"/>
      <c r="D4889" s="21" t="s">
        <v>13552</v>
      </c>
      <c r="E4889" s="21" t="s">
        <v>56</v>
      </c>
      <c r="F4889" s="21">
        <v>1000056</v>
      </c>
      <c r="G4889" s="21"/>
      <c r="H4889" s="22" t="str">
        <f>VLOOKUP(F4889,'[1]Goa Member''s Details Revised'!$C$2:$AO$7385,2,0)</f>
        <v>L. N. C</v>
      </c>
      <c r="I4889" s="21">
        <v>30</v>
      </c>
      <c r="J4889" s="21" t="s">
        <v>286</v>
      </c>
      <c r="K4889" s="21">
        <v>1994</v>
      </c>
      <c r="L4889" s="22" t="str">
        <f>VLOOKUP(F4889,'[1]Goa Member''s Details Revised'!$C$2:$AO$7385,9,0)</f>
        <v>Never</v>
      </c>
      <c r="M4889" s="21" t="s">
        <v>13553</v>
      </c>
      <c r="N4889" s="23">
        <f>VLOOKUP(F4889,'[1]Goa Member''s Details Revised'!$C$2:$AO$7385,5,0)</f>
        <v>30000</v>
      </c>
      <c r="O4889" s="23">
        <f>VLOOKUP(F4889,'[1]Goa Member''s Details Revised'!$C$2:$AO$7385,5,0)</f>
        <v>30000</v>
      </c>
      <c r="P4889" s="23">
        <f>VLOOKUP(F4889,'[1]Goa Member''s Details Revised'!$C$2:$AO$7385,6,0)</f>
        <v>30000</v>
      </c>
      <c r="Q4889" s="23" t="str">
        <f>VLOOKUP(F4889,'[1]Goa Member''s Details Revised'!$C$2:$AO$7385,8,0)</f>
        <v>I.R.M</v>
      </c>
      <c r="R4889" s="23">
        <f t="shared" si="382"/>
        <v>0</v>
      </c>
      <c r="S4889" s="21">
        <f t="shared" si="383"/>
        <v>29</v>
      </c>
      <c r="T4889" s="23">
        <f t="shared" si="380"/>
        <v>24000</v>
      </c>
      <c r="U4889" s="23">
        <f t="shared" si="381"/>
        <v>21212.121212121212</v>
      </c>
      <c r="V4889" s="23">
        <f t="shared" si="384"/>
        <v>24000</v>
      </c>
      <c r="W4889" s="23"/>
      <c r="X4889" s="21"/>
      <c r="Y4889" s="24" t="str">
        <f>VLOOKUP(F4889,'[1]Goa Member''s Details Revised'!$C$2:$AO$7385,12,0)</f>
        <v>we send last reminder in 2012.then we did not receive any reply.</v>
      </c>
    </row>
    <row r="4890" spans="2:25" ht="30">
      <c r="B4890" s="20">
        <v>4881</v>
      </c>
      <c r="C4890" s="21"/>
      <c r="D4890" s="21" t="s">
        <v>13554</v>
      </c>
      <c r="E4890" s="21" t="s">
        <v>56</v>
      </c>
      <c r="F4890" s="21">
        <v>1000058</v>
      </c>
      <c r="G4890" s="21"/>
      <c r="H4890" s="22" t="str">
        <f>VLOOKUP(F4890,'[1]Goa Member''s Details Revised'!$C$2:$AO$7385,2,0)</f>
        <v>L. N. C</v>
      </c>
      <c r="I4890" s="21">
        <v>28</v>
      </c>
      <c r="J4890" s="21" t="s">
        <v>286</v>
      </c>
      <c r="K4890" s="21">
        <v>1994</v>
      </c>
      <c r="L4890" s="22">
        <f>VLOOKUP(F4890,'[1]Goa Member''s Details Revised'!$C$2:$AO$7385,9,0)</f>
        <v>2011</v>
      </c>
      <c r="M4890" s="21" t="s">
        <v>13555</v>
      </c>
      <c r="N4890" s="23">
        <f>VLOOKUP(F4890,'[1]Goa Member''s Details Revised'!$C$2:$AO$7385,5,0)</f>
        <v>45000</v>
      </c>
      <c r="O4890" s="23">
        <f>VLOOKUP(F4890,'[1]Goa Member''s Details Revised'!$C$2:$AO$7385,5,0)</f>
        <v>45000</v>
      </c>
      <c r="P4890" s="23">
        <f>VLOOKUP(F4890,'[1]Goa Member''s Details Revised'!$C$2:$AO$7385,6,0)</f>
        <v>45000</v>
      </c>
      <c r="Q4890" s="23" t="str">
        <f>VLOOKUP(F4890,'[1]Goa Member''s Details Revised'!$C$2:$AO$7385,8,0)</f>
        <v>I.R.M</v>
      </c>
      <c r="R4890" s="23">
        <f t="shared" si="382"/>
        <v>0</v>
      </c>
      <c r="S4890" s="21">
        <f t="shared" si="383"/>
        <v>29</v>
      </c>
      <c r="T4890" s="23">
        <f t="shared" si="380"/>
        <v>36000</v>
      </c>
      <c r="U4890" s="23">
        <f t="shared" si="381"/>
        <v>31818.181818181816</v>
      </c>
      <c r="V4890" s="23">
        <f t="shared" si="384"/>
        <v>36000</v>
      </c>
      <c r="W4890" s="23"/>
      <c r="X4890" s="21"/>
      <c r="Y4890" s="24" t="str">
        <f>VLOOKUP(F4890,'[1]Goa Member''s Details Revised'!$C$2:$AO$7385,12,0)</f>
        <v>last communication 14/04/2022 on telephonic for his dues,Verification pending, under rectification</v>
      </c>
    </row>
    <row r="4891" spans="2:25">
      <c r="B4891" s="20">
        <v>4882</v>
      </c>
      <c r="C4891" s="21"/>
      <c r="D4891" s="21" t="s">
        <v>13556</v>
      </c>
      <c r="E4891" s="21" t="s">
        <v>56</v>
      </c>
      <c r="F4891" s="21">
        <v>1000062</v>
      </c>
      <c r="G4891" s="21"/>
      <c r="H4891" s="22" t="str">
        <f>VLOOKUP(F4891,'[1]Goa Member''s Details Revised'!$C$2:$AO$7385,2,0)</f>
        <v>L. N. C</v>
      </c>
      <c r="I4891" s="21">
        <v>14</v>
      </c>
      <c r="J4891" s="21" t="s">
        <v>286</v>
      </c>
      <c r="K4891" s="21">
        <v>1994</v>
      </c>
      <c r="L4891" s="22" t="str">
        <f>VLOOKUP(F4891,'[1]Goa Member''s Details Revised'!$C$2:$AO$7385,9,0)</f>
        <v>Never</v>
      </c>
      <c r="M4891" s="21" t="s">
        <v>13557</v>
      </c>
      <c r="N4891" s="23">
        <f>VLOOKUP(F4891,'[1]Goa Member''s Details Revised'!$C$2:$AO$7385,5,0)</f>
        <v>49400</v>
      </c>
      <c r="O4891" s="23">
        <f>VLOOKUP(F4891,'[1]Goa Member''s Details Revised'!$C$2:$AO$7385,5,0)</f>
        <v>49400</v>
      </c>
      <c r="P4891" s="23">
        <f>VLOOKUP(F4891,'[1]Goa Member''s Details Revised'!$C$2:$AO$7385,6,0)</f>
        <v>49400</v>
      </c>
      <c r="Q4891" s="23" t="str">
        <f>VLOOKUP(F4891,'[1]Goa Member''s Details Revised'!$C$2:$AO$7385,8,0)</f>
        <v>I.R.M</v>
      </c>
      <c r="R4891" s="23">
        <f t="shared" si="382"/>
        <v>0</v>
      </c>
      <c r="S4891" s="21">
        <f t="shared" si="383"/>
        <v>29</v>
      </c>
      <c r="T4891" s="23">
        <f t="shared" ref="T4891:T4954" si="385">IF(Q4891="regular",((P4891-(P4891/99)*S4891)),(P4891-(P4891*20%)))</f>
        <v>39520</v>
      </c>
      <c r="U4891" s="23">
        <f t="shared" ref="U4891:U4954" si="386">((P4891-(P4891/99)*S4891))</f>
        <v>34929.292929292933</v>
      </c>
      <c r="V4891" s="23">
        <f t="shared" si="384"/>
        <v>39520</v>
      </c>
      <c r="W4891" s="23"/>
      <c r="X4891" s="21"/>
      <c r="Y4891" s="24" t="str">
        <f>VLOOKUP(F4891,'[1]Goa Member''s Details Revised'!$C$2:$AO$7385,12,0)</f>
        <v>last communication 99</v>
      </c>
    </row>
    <row r="4892" spans="2:25">
      <c r="B4892" s="20">
        <v>4883</v>
      </c>
      <c r="C4892" s="21"/>
      <c r="D4892" s="21" t="s">
        <v>13558</v>
      </c>
      <c r="E4892" s="21" t="s">
        <v>56</v>
      </c>
      <c r="F4892" s="21">
        <v>1000064</v>
      </c>
      <c r="G4892" s="21"/>
      <c r="H4892" s="22" t="str">
        <f>VLOOKUP(F4892,'[1]Goa Member''s Details Revised'!$C$2:$AO$7385,2,0)</f>
        <v>L. N. C</v>
      </c>
      <c r="I4892" s="21">
        <v>28</v>
      </c>
      <c r="J4892" s="21" t="s">
        <v>286</v>
      </c>
      <c r="K4892" s="21">
        <v>1994</v>
      </c>
      <c r="L4892" s="22" t="str">
        <f>VLOOKUP(F4892,'[1]Goa Member''s Details Revised'!$C$2:$AO$7385,9,0)</f>
        <v>Never</v>
      </c>
      <c r="M4892" s="21" t="s">
        <v>13559</v>
      </c>
      <c r="N4892" s="23">
        <f>VLOOKUP(F4892,'[1]Goa Member''s Details Revised'!$C$2:$AO$7385,5,0)</f>
        <v>52000</v>
      </c>
      <c r="O4892" s="23">
        <f>VLOOKUP(F4892,'[1]Goa Member''s Details Revised'!$C$2:$AO$7385,5,0)</f>
        <v>52000</v>
      </c>
      <c r="P4892" s="23">
        <f>VLOOKUP(F4892,'[1]Goa Member''s Details Revised'!$C$2:$AO$7385,6,0)</f>
        <v>13000</v>
      </c>
      <c r="Q4892" s="23" t="str">
        <f>VLOOKUP(F4892,'[1]Goa Member''s Details Revised'!$C$2:$AO$7385,8,0)</f>
        <v>Outstanding</v>
      </c>
      <c r="R4892" s="23">
        <f t="shared" si="382"/>
        <v>39000</v>
      </c>
      <c r="S4892" s="21">
        <f t="shared" si="383"/>
        <v>29</v>
      </c>
      <c r="T4892" s="23">
        <f t="shared" si="385"/>
        <v>10400</v>
      </c>
      <c r="U4892" s="23">
        <f t="shared" si="386"/>
        <v>9191.9191919191908</v>
      </c>
      <c r="V4892" s="23">
        <f t="shared" si="384"/>
        <v>2600</v>
      </c>
      <c r="W4892" s="23"/>
      <c r="X4892" s="21"/>
      <c r="Y4892" s="24" t="str">
        <f>VLOOKUP(F4892,'[1]Goa Member''s Details Revised'!$C$2:$AO$7385,12,0)</f>
        <v>As POD last communication 07(Outstanding Rs. 39000/-)</v>
      </c>
    </row>
    <row r="4893" spans="2:25">
      <c r="B4893" s="20">
        <v>4884</v>
      </c>
      <c r="C4893" s="21"/>
      <c r="D4893" s="21" t="s">
        <v>13560</v>
      </c>
      <c r="E4893" s="21" t="s">
        <v>56</v>
      </c>
      <c r="F4893" s="21">
        <v>1000065</v>
      </c>
      <c r="G4893" s="21"/>
      <c r="H4893" s="22" t="str">
        <f>VLOOKUP(F4893,'[1]Goa Member''s Details Revised'!$C$2:$AO$7385,2,0)</f>
        <v>L. N. C</v>
      </c>
      <c r="I4893" s="21">
        <v>28</v>
      </c>
      <c r="J4893" s="21" t="s">
        <v>286</v>
      </c>
      <c r="K4893" s="21">
        <v>1994</v>
      </c>
      <c r="L4893" s="22" t="str">
        <f>VLOOKUP(F4893,'[1]Goa Member''s Details Revised'!$C$2:$AO$7385,9,0)</f>
        <v>Never</v>
      </c>
      <c r="M4893" s="21" t="s">
        <v>13561</v>
      </c>
      <c r="N4893" s="23">
        <f>VLOOKUP(F4893,'[1]Goa Member''s Details Revised'!$C$2:$AO$7385,5,0)</f>
        <v>45000</v>
      </c>
      <c r="O4893" s="23">
        <f>VLOOKUP(F4893,'[1]Goa Member''s Details Revised'!$C$2:$AO$7385,5,0)</f>
        <v>45000</v>
      </c>
      <c r="P4893" s="23">
        <f>VLOOKUP(F4893,'[1]Goa Member''s Details Revised'!$C$2:$AO$7385,6,0)</f>
        <v>45000</v>
      </c>
      <c r="Q4893" s="23" t="str">
        <f>VLOOKUP(F4893,'[1]Goa Member''s Details Revised'!$C$2:$AO$7385,8,0)</f>
        <v>I.R.M</v>
      </c>
      <c r="R4893" s="23">
        <f t="shared" si="382"/>
        <v>0</v>
      </c>
      <c r="S4893" s="21">
        <f t="shared" si="383"/>
        <v>29</v>
      </c>
      <c r="T4893" s="23">
        <f t="shared" si="385"/>
        <v>36000</v>
      </c>
      <c r="U4893" s="23">
        <f t="shared" si="386"/>
        <v>31818.181818181816</v>
      </c>
      <c r="V4893" s="23">
        <f t="shared" si="384"/>
        <v>36000</v>
      </c>
      <c r="W4893" s="23"/>
      <c r="X4893" s="21"/>
      <c r="Y4893" s="24" t="str">
        <f>VLOOKUP(F4893,'[1]Goa Member''s Details Revised'!$C$2:$AO$7385,12,0)</f>
        <v>last communication 07 .. App frmt agmnt</v>
      </c>
    </row>
    <row r="4894" spans="2:25" ht="30">
      <c r="B4894" s="20">
        <v>4885</v>
      </c>
      <c r="C4894" s="21"/>
      <c r="D4894" s="21" t="s">
        <v>13562</v>
      </c>
      <c r="E4894" s="21" t="s">
        <v>56</v>
      </c>
      <c r="F4894" s="21">
        <v>1000066</v>
      </c>
      <c r="G4894" s="21"/>
      <c r="H4894" s="22" t="str">
        <f>VLOOKUP(F4894,'[1]Goa Member''s Details Revised'!$C$2:$AO$7385,2,0)</f>
        <v>L. N. C</v>
      </c>
      <c r="I4894" s="21">
        <v>30</v>
      </c>
      <c r="J4894" s="21" t="s">
        <v>286</v>
      </c>
      <c r="K4894" s="21">
        <v>1994</v>
      </c>
      <c r="L4894" s="22" t="str">
        <f>VLOOKUP(F4894,'[1]Goa Member''s Details Revised'!$C$2:$AO$7385,9,0)</f>
        <v>Never</v>
      </c>
      <c r="M4894" s="21" t="s">
        <v>13563</v>
      </c>
      <c r="N4894" s="23">
        <f>VLOOKUP(F4894,'[1]Goa Member''s Details Revised'!$C$2:$AO$7385,5,0)</f>
        <v>30000</v>
      </c>
      <c r="O4894" s="23">
        <f>VLOOKUP(F4894,'[1]Goa Member''s Details Revised'!$C$2:$AO$7385,5,0)</f>
        <v>30000</v>
      </c>
      <c r="P4894" s="23">
        <f>VLOOKUP(F4894,'[1]Goa Member''s Details Revised'!$C$2:$AO$7385,6,0)</f>
        <v>30000</v>
      </c>
      <c r="Q4894" s="23" t="str">
        <f>VLOOKUP(F4894,'[1]Goa Member''s Details Revised'!$C$2:$AO$7385,8,0)</f>
        <v>I.R.M</v>
      </c>
      <c r="R4894" s="23">
        <f t="shared" si="382"/>
        <v>0</v>
      </c>
      <c r="S4894" s="21">
        <f t="shared" si="383"/>
        <v>29</v>
      </c>
      <c r="T4894" s="23">
        <f t="shared" si="385"/>
        <v>24000</v>
      </c>
      <c r="U4894" s="23">
        <f t="shared" si="386"/>
        <v>21212.121212121212</v>
      </c>
      <c r="V4894" s="23">
        <f t="shared" si="384"/>
        <v>24000</v>
      </c>
      <c r="W4894" s="23"/>
      <c r="X4894" s="21"/>
      <c r="Y4894" s="24" t="str">
        <f>VLOOKUP(F4894,'[1]Goa Member''s Details Revised'!$C$2:$AO$7385,12,0)</f>
        <v>we send last reminder in 2012.then we did not receive any reply.</v>
      </c>
    </row>
    <row r="4895" spans="2:25" ht="30">
      <c r="B4895" s="20">
        <v>4886</v>
      </c>
      <c r="C4895" s="21"/>
      <c r="D4895" s="21" t="s">
        <v>13564</v>
      </c>
      <c r="E4895" s="21" t="s">
        <v>56</v>
      </c>
      <c r="F4895" s="21">
        <v>1000068</v>
      </c>
      <c r="G4895" s="21"/>
      <c r="H4895" s="22" t="str">
        <f>VLOOKUP(F4895,'[1]Goa Member''s Details Revised'!$C$2:$AO$7385,2,0)</f>
        <v>L. N. C</v>
      </c>
      <c r="I4895" s="21">
        <v>26</v>
      </c>
      <c r="J4895" s="21" t="s">
        <v>286</v>
      </c>
      <c r="K4895" s="21">
        <v>1994</v>
      </c>
      <c r="L4895" s="22" t="str">
        <f>VLOOKUP(F4895,'[1]Goa Member''s Details Revised'!$C$2:$AO$7385,9,0)</f>
        <v>Never</v>
      </c>
      <c r="M4895" s="21" t="s">
        <v>13565</v>
      </c>
      <c r="N4895" s="23">
        <f>VLOOKUP(F4895,'[1]Goa Member''s Details Revised'!$C$2:$AO$7385,5,0)</f>
        <v>40000</v>
      </c>
      <c r="O4895" s="23">
        <f>VLOOKUP(F4895,'[1]Goa Member''s Details Revised'!$C$2:$AO$7385,5,0)</f>
        <v>40000</v>
      </c>
      <c r="P4895" s="23">
        <f>VLOOKUP(F4895,'[1]Goa Member''s Details Revised'!$C$2:$AO$7385,6,0)</f>
        <v>40000</v>
      </c>
      <c r="Q4895" s="23" t="str">
        <f>VLOOKUP(F4895,'[1]Goa Member''s Details Revised'!$C$2:$AO$7385,8,0)</f>
        <v>I.R.M</v>
      </c>
      <c r="R4895" s="23">
        <f t="shared" si="382"/>
        <v>0</v>
      </c>
      <c r="S4895" s="21">
        <f t="shared" si="383"/>
        <v>29</v>
      </c>
      <c r="T4895" s="23">
        <f t="shared" si="385"/>
        <v>32000</v>
      </c>
      <c r="U4895" s="23">
        <f t="shared" si="386"/>
        <v>28282.828282828283</v>
      </c>
      <c r="V4895" s="23">
        <f t="shared" si="384"/>
        <v>32000</v>
      </c>
      <c r="W4895" s="23"/>
      <c r="X4895" s="21"/>
      <c r="Y4895" s="24" t="str">
        <f>VLOOKUP(F4895,'[1]Goa Member''s Details Revised'!$C$2:$AO$7385,12,0)</f>
        <v>we send last reminder in 2012.then we did not receive any reply.</v>
      </c>
    </row>
    <row r="4896" spans="2:25" ht="30">
      <c r="B4896" s="20">
        <v>4887</v>
      </c>
      <c r="C4896" s="21"/>
      <c r="D4896" s="21" t="s">
        <v>13566</v>
      </c>
      <c r="E4896" s="21" t="s">
        <v>56</v>
      </c>
      <c r="F4896" s="21">
        <v>1000069</v>
      </c>
      <c r="G4896" s="21"/>
      <c r="H4896" s="22" t="str">
        <f>VLOOKUP(F4896,'[1]Goa Member''s Details Revised'!$C$2:$AO$7385,2,0)</f>
        <v>L. N. C</v>
      </c>
      <c r="I4896" s="21">
        <v>30</v>
      </c>
      <c r="J4896" s="21" t="s">
        <v>286</v>
      </c>
      <c r="K4896" s="21">
        <v>1994</v>
      </c>
      <c r="L4896" s="22" t="str">
        <f>VLOOKUP(F4896,'[1]Goa Member''s Details Revised'!$C$2:$AO$7385,9,0)</f>
        <v>Never</v>
      </c>
      <c r="M4896" s="21" t="s">
        <v>13567</v>
      </c>
      <c r="N4896" s="23">
        <f>VLOOKUP(F4896,'[1]Goa Member''s Details Revised'!$C$2:$AO$7385,5,0)</f>
        <v>30000</v>
      </c>
      <c r="O4896" s="23">
        <f>VLOOKUP(F4896,'[1]Goa Member''s Details Revised'!$C$2:$AO$7385,5,0)</f>
        <v>30000</v>
      </c>
      <c r="P4896" s="23">
        <f>VLOOKUP(F4896,'[1]Goa Member''s Details Revised'!$C$2:$AO$7385,6,0)</f>
        <v>30000</v>
      </c>
      <c r="Q4896" s="23" t="str">
        <f>VLOOKUP(F4896,'[1]Goa Member''s Details Revised'!$C$2:$AO$7385,8,0)</f>
        <v>I.R.M</v>
      </c>
      <c r="R4896" s="23">
        <f t="shared" si="382"/>
        <v>0</v>
      </c>
      <c r="S4896" s="21">
        <f t="shared" si="383"/>
        <v>29</v>
      </c>
      <c r="T4896" s="23">
        <f t="shared" si="385"/>
        <v>24000</v>
      </c>
      <c r="U4896" s="23">
        <f t="shared" si="386"/>
        <v>21212.121212121212</v>
      </c>
      <c r="V4896" s="23">
        <f t="shared" si="384"/>
        <v>24000</v>
      </c>
      <c r="W4896" s="23"/>
      <c r="X4896" s="21"/>
      <c r="Y4896" s="24" t="str">
        <f>VLOOKUP(F4896,'[1]Goa Member''s Details Revised'!$C$2:$AO$7385,12,0)</f>
        <v>we send last reminder in 2012.then we did not receive any reply.</v>
      </c>
    </row>
    <row r="4897" spans="2:25">
      <c r="B4897" s="20">
        <v>4888</v>
      </c>
      <c r="C4897" s="21"/>
      <c r="D4897" s="21" t="s">
        <v>13568</v>
      </c>
      <c r="E4897" s="21" t="s">
        <v>56</v>
      </c>
      <c r="F4897" s="21">
        <v>1000074</v>
      </c>
      <c r="G4897" s="21"/>
      <c r="H4897" s="22" t="str">
        <f>VLOOKUP(F4897,'[1]Goa Member''s Details Revised'!$C$2:$AO$7385,2,0)</f>
        <v>L. N. C</v>
      </c>
      <c r="I4897" s="21">
        <v>30</v>
      </c>
      <c r="J4897" s="21" t="s">
        <v>286</v>
      </c>
      <c r="K4897" s="21">
        <v>1994</v>
      </c>
      <c r="L4897" s="22">
        <f>VLOOKUP(F4897,'[1]Goa Member''s Details Revised'!$C$2:$AO$7385,9,0)</f>
        <v>2007</v>
      </c>
      <c r="M4897" s="21" t="s">
        <v>13569</v>
      </c>
      <c r="N4897" s="23">
        <f>VLOOKUP(F4897,'[1]Goa Member''s Details Revised'!$C$2:$AO$7385,5,0)</f>
        <v>52000</v>
      </c>
      <c r="O4897" s="23">
        <f>VLOOKUP(F4897,'[1]Goa Member''s Details Revised'!$C$2:$AO$7385,5,0)</f>
        <v>52000</v>
      </c>
      <c r="P4897" s="23">
        <f>VLOOKUP(F4897,'[1]Goa Member''s Details Revised'!$C$2:$AO$7385,6,0)</f>
        <v>52000</v>
      </c>
      <c r="Q4897" s="23" t="str">
        <f>VLOOKUP(F4897,'[1]Goa Member''s Details Revised'!$C$2:$AO$7385,8,0)</f>
        <v>R.M</v>
      </c>
      <c r="R4897" s="23">
        <f t="shared" si="382"/>
        <v>0</v>
      </c>
      <c r="S4897" s="21">
        <f t="shared" si="383"/>
        <v>29</v>
      </c>
      <c r="T4897" s="23">
        <f t="shared" si="385"/>
        <v>41600</v>
      </c>
      <c r="U4897" s="23">
        <f t="shared" si="386"/>
        <v>36767.676767676763</v>
      </c>
      <c r="V4897" s="23">
        <f t="shared" si="384"/>
        <v>41600</v>
      </c>
      <c r="W4897" s="23"/>
      <c r="X4897" s="21"/>
      <c r="Y4897" s="24" t="str">
        <f>VLOOKUP(F4897,'[1]Goa Member''s Details Revised'!$C$2:$AO$7385,12,0)</f>
        <v>As POD last communication 2007</v>
      </c>
    </row>
    <row r="4898" spans="2:25">
      <c r="B4898" s="20">
        <v>4889</v>
      </c>
      <c r="C4898" s="21"/>
      <c r="D4898" s="21" t="s">
        <v>13570</v>
      </c>
      <c r="E4898" s="21" t="s">
        <v>56</v>
      </c>
      <c r="F4898" s="21">
        <v>1000075</v>
      </c>
      <c r="G4898" s="21"/>
      <c r="H4898" s="22" t="str">
        <f>VLOOKUP(F4898,'[1]Goa Member''s Details Revised'!$C$2:$AO$7385,2,0)</f>
        <v>L. N. C</v>
      </c>
      <c r="I4898" s="21">
        <v>14</v>
      </c>
      <c r="J4898" s="21" t="s">
        <v>286</v>
      </c>
      <c r="K4898" s="21">
        <v>1994</v>
      </c>
      <c r="L4898" s="22">
        <f>VLOOKUP(F4898,'[1]Goa Member''s Details Revised'!$C$2:$AO$7385,9,0)</f>
        <v>2008</v>
      </c>
      <c r="M4898" s="21" t="s">
        <v>13571</v>
      </c>
      <c r="N4898" s="23">
        <f>VLOOKUP(F4898,'[1]Goa Member''s Details Revised'!$C$2:$AO$7385,5,0)</f>
        <v>22000</v>
      </c>
      <c r="O4898" s="23">
        <f>VLOOKUP(F4898,'[1]Goa Member''s Details Revised'!$C$2:$AO$7385,5,0)</f>
        <v>22000</v>
      </c>
      <c r="P4898" s="23">
        <f>VLOOKUP(F4898,'[1]Goa Member''s Details Revised'!$C$2:$AO$7385,6,0)</f>
        <v>22000</v>
      </c>
      <c r="Q4898" s="23" t="str">
        <f>VLOOKUP(F4898,'[1]Goa Member''s Details Revised'!$C$2:$AO$7385,8,0)</f>
        <v>R.M</v>
      </c>
      <c r="R4898" s="23">
        <f t="shared" si="382"/>
        <v>0</v>
      </c>
      <c r="S4898" s="21">
        <f t="shared" si="383"/>
        <v>29</v>
      </c>
      <c r="T4898" s="23">
        <f t="shared" si="385"/>
        <v>17600</v>
      </c>
      <c r="U4898" s="23">
        <f t="shared" si="386"/>
        <v>15555.555555555555</v>
      </c>
      <c r="V4898" s="23">
        <f t="shared" si="384"/>
        <v>17600</v>
      </c>
      <c r="W4898" s="23"/>
      <c r="X4898" s="21"/>
      <c r="Y4898" s="24" t="str">
        <f>VLOOKUP(F4898,'[1]Goa Member''s Details Revised'!$C$2:$AO$7385,12,0)</f>
        <v>send perform invoice so Last Communication Till 2010</v>
      </c>
    </row>
    <row r="4899" spans="2:25" ht="30">
      <c r="B4899" s="20">
        <v>4890</v>
      </c>
      <c r="C4899" s="21"/>
      <c r="D4899" s="21" t="s">
        <v>13572</v>
      </c>
      <c r="E4899" s="21" t="s">
        <v>56</v>
      </c>
      <c r="F4899" s="21">
        <v>1000076</v>
      </c>
      <c r="G4899" s="21"/>
      <c r="H4899" s="22" t="str">
        <f>VLOOKUP(F4899,'[1]Goa Member''s Details Revised'!$C$2:$AO$7385,2,0)</f>
        <v>L. N. C</v>
      </c>
      <c r="I4899" s="21">
        <v>27</v>
      </c>
      <c r="J4899" s="21" t="s">
        <v>286</v>
      </c>
      <c r="K4899" s="21">
        <v>1994</v>
      </c>
      <c r="L4899" s="22" t="str">
        <f>VLOOKUP(F4899,'[1]Goa Member''s Details Revised'!$C$2:$AO$7385,9,0)</f>
        <v>Never</v>
      </c>
      <c r="M4899" s="21" t="s">
        <v>13573</v>
      </c>
      <c r="N4899" s="23">
        <f>VLOOKUP(F4899,'[1]Goa Member''s Details Revised'!$C$2:$AO$7385,5,0)</f>
        <v>22000</v>
      </c>
      <c r="O4899" s="23">
        <f>VLOOKUP(F4899,'[1]Goa Member''s Details Revised'!$C$2:$AO$7385,5,0)</f>
        <v>22000</v>
      </c>
      <c r="P4899" s="23">
        <f>VLOOKUP(F4899,'[1]Goa Member''s Details Revised'!$C$2:$AO$7385,6,0)</f>
        <v>20900</v>
      </c>
      <c r="Q4899" s="23" t="str">
        <f>VLOOKUP(F4899,'[1]Goa Member''s Details Revised'!$C$2:$AO$7385,8,0)</f>
        <v>I.R.M</v>
      </c>
      <c r="R4899" s="23">
        <f t="shared" si="382"/>
        <v>1100</v>
      </c>
      <c r="S4899" s="21">
        <f t="shared" si="383"/>
        <v>29</v>
      </c>
      <c r="T4899" s="23">
        <f t="shared" si="385"/>
        <v>16720</v>
      </c>
      <c r="U4899" s="23">
        <f t="shared" si="386"/>
        <v>14777.777777777777</v>
      </c>
      <c r="V4899" s="23">
        <f t="shared" si="384"/>
        <v>16500</v>
      </c>
      <c r="W4899" s="23"/>
      <c r="X4899" s="21"/>
      <c r="Y4899" s="24" t="str">
        <f>VLOOKUP(F4899,'[1]Goa Member''s Details Revised'!$C$2:$AO$7385,12,0)</f>
        <v>we send last reminder in 2012.then we did not receive any reply.</v>
      </c>
    </row>
    <row r="4900" spans="2:25">
      <c r="B4900" s="20">
        <v>4891</v>
      </c>
      <c r="C4900" s="21"/>
      <c r="D4900" s="21" t="s">
        <v>13574</v>
      </c>
      <c r="E4900" s="21" t="s">
        <v>56</v>
      </c>
      <c r="F4900" s="21">
        <v>1000077</v>
      </c>
      <c r="G4900" s="21"/>
      <c r="H4900" s="22" t="str">
        <f>VLOOKUP(F4900,'[1]Goa Member''s Details Revised'!$C$2:$AO$7385,2,0)</f>
        <v>L. N. C</v>
      </c>
      <c r="I4900" s="21">
        <v>29</v>
      </c>
      <c r="J4900" s="21" t="s">
        <v>286</v>
      </c>
      <c r="K4900" s="21">
        <v>1994</v>
      </c>
      <c r="L4900" s="22">
        <f>VLOOKUP(F4900,'[1]Goa Member''s Details Revised'!$C$2:$AO$7385,9,0)</f>
        <v>2021</v>
      </c>
      <c r="M4900" s="21" t="s">
        <v>13575</v>
      </c>
      <c r="N4900" s="23">
        <f>VLOOKUP(F4900,'[1]Goa Member''s Details Revised'!$C$2:$AO$7385,5,0)</f>
        <v>52000</v>
      </c>
      <c r="O4900" s="23">
        <f>VLOOKUP(F4900,'[1]Goa Member''s Details Revised'!$C$2:$AO$7385,5,0)</f>
        <v>52000</v>
      </c>
      <c r="P4900" s="23">
        <f>VLOOKUP(F4900,'[1]Goa Member''s Details Revised'!$C$2:$AO$7385,6,0)</f>
        <v>49400</v>
      </c>
      <c r="Q4900" s="23" t="str">
        <f>VLOOKUP(F4900,'[1]Goa Member''s Details Revised'!$C$2:$AO$7385,8,0)</f>
        <v>R.M</v>
      </c>
      <c r="R4900" s="23">
        <f t="shared" si="382"/>
        <v>2600</v>
      </c>
      <c r="S4900" s="21">
        <f t="shared" si="383"/>
        <v>29</v>
      </c>
      <c r="T4900" s="23">
        <f t="shared" si="385"/>
        <v>39520</v>
      </c>
      <c r="U4900" s="23">
        <f t="shared" si="386"/>
        <v>34929.292929292933</v>
      </c>
      <c r="V4900" s="23">
        <f t="shared" si="384"/>
        <v>39000</v>
      </c>
      <c r="W4900" s="23"/>
      <c r="X4900" s="21"/>
      <c r="Y4900" s="24" t="str">
        <f>VLOOKUP(F4900,'[1]Goa Member''s Details Revised'!$C$2:$AO$7385,12,0)</f>
        <v>They are regular member</v>
      </c>
    </row>
    <row r="4901" spans="2:25" ht="30">
      <c r="B4901" s="20">
        <v>4892</v>
      </c>
      <c r="C4901" s="21"/>
      <c r="D4901" s="21" t="s">
        <v>13576</v>
      </c>
      <c r="E4901" s="21" t="s">
        <v>56</v>
      </c>
      <c r="F4901" s="21">
        <v>1000078</v>
      </c>
      <c r="G4901" s="21"/>
      <c r="H4901" s="22" t="str">
        <f>VLOOKUP(F4901,'[1]Goa Member''s Details Revised'!$C$2:$AO$7385,2,0)</f>
        <v>L. N. C</v>
      </c>
      <c r="I4901" s="21">
        <v>30</v>
      </c>
      <c r="J4901" s="21" t="s">
        <v>286</v>
      </c>
      <c r="K4901" s="21">
        <v>1994</v>
      </c>
      <c r="L4901" s="22" t="str">
        <f>VLOOKUP(F4901,'[1]Goa Member''s Details Revised'!$C$2:$AO$7385,9,0)</f>
        <v>Never</v>
      </c>
      <c r="M4901" s="21" t="s">
        <v>13577</v>
      </c>
      <c r="N4901" s="23">
        <f>VLOOKUP(F4901,'[1]Goa Member''s Details Revised'!$C$2:$AO$7385,5,0)</f>
        <v>32000</v>
      </c>
      <c r="O4901" s="23">
        <f>VLOOKUP(F4901,'[1]Goa Member''s Details Revised'!$C$2:$AO$7385,5,0)</f>
        <v>32000</v>
      </c>
      <c r="P4901" s="23">
        <f>VLOOKUP(F4901,'[1]Goa Member''s Details Revised'!$C$2:$AO$7385,6,0)</f>
        <v>32000</v>
      </c>
      <c r="Q4901" s="23" t="str">
        <f>VLOOKUP(F4901,'[1]Goa Member''s Details Revised'!$C$2:$AO$7385,8,0)</f>
        <v>I.R.M</v>
      </c>
      <c r="R4901" s="23">
        <f t="shared" si="382"/>
        <v>0</v>
      </c>
      <c r="S4901" s="21">
        <f t="shared" si="383"/>
        <v>29</v>
      </c>
      <c r="T4901" s="23">
        <f t="shared" si="385"/>
        <v>25600</v>
      </c>
      <c r="U4901" s="23">
        <f t="shared" si="386"/>
        <v>22626.262626262629</v>
      </c>
      <c r="V4901" s="23">
        <f t="shared" si="384"/>
        <v>25600</v>
      </c>
      <c r="W4901" s="23"/>
      <c r="X4901" s="21"/>
      <c r="Y4901" s="24" t="str">
        <f>VLOOKUP(F4901,'[1]Goa Member''s Details Revised'!$C$2:$AO$7385,12,0)</f>
        <v>we send last reminder in 2012.then we did not receive any reply.</v>
      </c>
    </row>
    <row r="4902" spans="2:25" ht="30">
      <c r="B4902" s="20">
        <v>4893</v>
      </c>
      <c r="C4902" s="21"/>
      <c r="D4902" s="21" t="s">
        <v>13578</v>
      </c>
      <c r="E4902" s="21" t="s">
        <v>56</v>
      </c>
      <c r="F4902" s="21">
        <v>1000079</v>
      </c>
      <c r="G4902" s="21"/>
      <c r="H4902" s="22" t="str">
        <f>VLOOKUP(F4902,'[1]Goa Member''s Details Revised'!$C$2:$AO$7385,2,0)</f>
        <v>L. N. C</v>
      </c>
      <c r="I4902" s="21">
        <v>14</v>
      </c>
      <c r="J4902" s="21" t="s">
        <v>286</v>
      </c>
      <c r="K4902" s="21">
        <v>1994</v>
      </c>
      <c r="L4902" s="22" t="str">
        <f>VLOOKUP(F4902,'[1]Goa Member''s Details Revised'!$C$2:$AO$7385,9,0)</f>
        <v>Never</v>
      </c>
      <c r="M4902" s="21" t="s">
        <v>13579</v>
      </c>
      <c r="N4902" s="23">
        <f>VLOOKUP(F4902,'[1]Goa Member''s Details Revised'!$C$2:$AO$7385,5,0)</f>
        <v>22000</v>
      </c>
      <c r="O4902" s="23">
        <f>VLOOKUP(F4902,'[1]Goa Member''s Details Revised'!$C$2:$AO$7385,5,0)</f>
        <v>22000</v>
      </c>
      <c r="P4902" s="23">
        <f>VLOOKUP(F4902,'[1]Goa Member''s Details Revised'!$C$2:$AO$7385,6,0)</f>
        <v>20900</v>
      </c>
      <c r="Q4902" s="23" t="str">
        <f>VLOOKUP(F4902,'[1]Goa Member''s Details Revised'!$C$2:$AO$7385,8,0)</f>
        <v>I.R.M</v>
      </c>
      <c r="R4902" s="23">
        <f t="shared" si="382"/>
        <v>1100</v>
      </c>
      <c r="S4902" s="21">
        <f t="shared" si="383"/>
        <v>29</v>
      </c>
      <c r="T4902" s="23">
        <f t="shared" si="385"/>
        <v>16720</v>
      </c>
      <c r="U4902" s="23">
        <f t="shared" si="386"/>
        <v>14777.777777777777</v>
      </c>
      <c r="V4902" s="23">
        <f t="shared" si="384"/>
        <v>16500</v>
      </c>
      <c r="W4902" s="23"/>
      <c r="X4902" s="21"/>
      <c r="Y4902" s="24" t="str">
        <f>VLOOKUP(F4902,'[1]Goa Member''s Details Revised'!$C$2:$AO$7385,12,0)</f>
        <v>we send last reminder in 2012.then we did not receive any reply.</v>
      </c>
    </row>
    <row r="4903" spans="2:25">
      <c r="B4903" s="20">
        <v>4894</v>
      </c>
      <c r="C4903" s="21"/>
      <c r="D4903" s="21" t="s">
        <v>13580</v>
      </c>
      <c r="E4903" s="21" t="s">
        <v>56</v>
      </c>
      <c r="F4903" s="21">
        <v>1000080</v>
      </c>
      <c r="G4903" s="21"/>
      <c r="H4903" s="22" t="str">
        <f>VLOOKUP(F4903,'[1]Goa Member''s Details Revised'!$C$2:$AO$7385,2,0)</f>
        <v>L. N. C</v>
      </c>
      <c r="I4903" s="21">
        <v>30</v>
      </c>
      <c r="J4903" s="21" t="s">
        <v>286</v>
      </c>
      <c r="K4903" s="21">
        <v>1994</v>
      </c>
      <c r="L4903" s="22">
        <f>VLOOKUP(F4903,'[1]Goa Member''s Details Revised'!$C$2:$AO$7385,9,0)</f>
        <v>2007</v>
      </c>
      <c r="M4903" s="21" t="s">
        <v>13581</v>
      </c>
      <c r="N4903" s="23">
        <f>VLOOKUP(F4903,'[1]Goa Member''s Details Revised'!$C$2:$AO$7385,5,0)</f>
        <v>52000</v>
      </c>
      <c r="O4903" s="23">
        <f>VLOOKUP(F4903,'[1]Goa Member''s Details Revised'!$C$2:$AO$7385,5,0)</f>
        <v>52000</v>
      </c>
      <c r="P4903" s="23">
        <f>VLOOKUP(F4903,'[1]Goa Member''s Details Revised'!$C$2:$AO$7385,6,0)</f>
        <v>52000</v>
      </c>
      <c r="Q4903" s="23" t="str">
        <f>VLOOKUP(F4903,'[1]Goa Member''s Details Revised'!$C$2:$AO$7385,8,0)</f>
        <v>R.M</v>
      </c>
      <c r="R4903" s="23">
        <f t="shared" si="382"/>
        <v>0</v>
      </c>
      <c r="S4903" s="21">
        <f t="shared" si="383"/>
        <v>29</v>
      </c>
      <c r="T4903" s="23">
        <f t="shared" si="385"/>
        <v>41600</v>
      </c>
      <c r="U4903" s="23">
        <f t="shared" si="386"/>
        <v>36767.676767676763</v>
      </c>
      <c r="V4903" s="23">
        <f t="shared" si="384"/>
        <v>41600</v>
      </c>
      <c r="W4903" s="23"/>
      <c r="X4903" s="21"/>
      <c r="Y4903" s="24" t="str">
        <f>VLOOKUP(F4903,'[1]Goa Member''s Details Revised'!$C$2:$AO$7385,12,0)</f>
        <v>As POD last communication 2007</v>
      </c>
    </row>
    <row r="4904" spans="2:25">
      <c r="B4904" s="20">
        <v>4895</v>
      </c>
      <c r="C4904" s="21"/>
      <c r="D4904" s="21" t="s">
        <v>13582</v>
      </c>
      <c r="E4904" s="21" t="s">
        <v>56</v>
      </c>
      <c r="F4904" s="21">
        <v>1000081</v>
      </c>
      <c r="G4904" s="21"/>
      <c r="H4904" s="22" t="str">
        <f>VLOOKUP(F4904,'[1]Goa Member''s Details Revised'!$C$2:$AO$7385,2,0)</f>
        <v>L. N. C</v>
      </c>
      <c r="I4904" s="21">
        <v>30</v>
      </c>
      <c r="J4904" s="21" t="s">
        <v>286</v>
      </c>
      <c r="K4904" s="21">
        <v>1994</v>
      </c>
      <c r="L4904" s="22" t="str">
        <f>VLOOKUP(F4904,'[1]Goa Member''s Details Revised'!$C$2:$AO$7385,9,0)</f>
        <v>Never</v>
      </c>
      <c r="M4904" s="21" t="s">
        <v>13583</v>
      </c>
      <c r="N4904" s="23">
        <f>VLOOKUP(F4904,'[1]Goa Member''s Details Revised'!$C$2:$AO$7385,5,0)</f>
        <v>22000</v>
      </c>
      <c r="O4904" s="23">
        <f>VLOOKUP(F4904,'[1]Goa Member''s Details Revised'!$C$2:$AO$7385,5,0)</f>
        <v>22000</v>
      </c>
      <c r="P4904" s="23">
        <f>VLOOKUP(F4904,'[1]Goa Member''s Details Revised'!$C$2:$AO$7385,6,0)</f>
        <v>22000</v>
      </c>
      <c r="Q4904" s="23" t="str">
        <f>VLOOKUP(F4904,'[1]Goa Member''s Details Revised'!$C$2:$AO$7385,8,0)</f>
        <v>I.R.M</v>
      </c>
      <c r="R4904" s="23">
        <f t="shared" si="382"/>
        <v>0</v>
      </c>
      <c r="S4904" s="21">
        <f t="shared" si="383"/>
        <v>29</v>
      </c>
      <c r="T4904" s="23">
        <f t="shared" si="385"/>
        <v>17600</v>
      </c>
      <c r="U4904" s="23">
        <f t="shared" si="386"/>
        <v>15555.555555555555</v>
      </c>
      <c r="V4904" s="23">
        <f t="shared" si="384"/>
        <v>17600</v>
      </c>
      <c r="W4904" s="23"/>
      <c r="X4904" s="21"/>
      <c r="Y4904" s="24" t="str">
        <f>VLOOKUP(F4904,'[1]Goa Member''s Details Revised'!$C$2:$AO$7385,12,0)</f>
        <v>As POD last communication 2007</v>
      </c>
    </row>
    <row r="4905" spans="2:25" ht="30">
      <c r="B4905" s="20">
        <v>4896</v>
      </c>
      <c r="C4905" s="21"/>
      <c r="D4905" s="21" t="s">
        <v>13584</v>
      </c>
      <c r="E4905" s="21" t="s">
        <v>56</v>
      </c>
      <c r="F4905" s="21">
        <v>1000082</v>
      </c>
      <c r="G4905" s="21"/>
      <c r="H4905" s="22" t="str">
        <f>VLOOKUP(F4905,'[1]Goa Member''s Details Revised'!$C$2:$AO$7385,2,0)</f>
        <v>L. N. C</v>
      </c>
      <c r="I4905" s="21">
        <v>30</v>
      </c>
      <c r="J4905" s="21" t="s">
        <v>286</v>
      </c>
      <c r="K4905" s="21">
        <v>1994</v>
      </c>
      <c r="L4905" s="22" t="str">
        <f>VLOOKUP(F4905,'[1]Goa Member''s Details Revised'!$C$2:$AO$7385,9,0)</f>
        <v>Never</v>
      </c>
      <c r="M4905" s="21" t="s">
        <v>13585</v>
      </c>
      <c r="N4905" s="23">
        <f>VLOOKUP(F4905,'[1]Goa Member''s Details Revised'!$C$2:$AO$7385,5,0)</f>
        <v>30000</v>
      </c>
      <c r="O4905" s="23">
        <f>VLOOKUP(F4905,'[1]Goa Member''s Details Revised'!$C$2:$AO$7385,5,0)</f>
        <v>30000</v>
      </c>
      <c r="P4905" s="23">
        <f>VLOOKUP(F4905,'[1]Goa Member''s Details Revised'!$C$2:$AO$7385,6,0)</f>
        <v>30000</v>
      </c>
      <c r="Q4905" s="23" t="str">
        <f>VLOOKUP(F4905,'[1]Goa Member''s Details Revised'!$C$2:$AO$7385,8,0)</f>
        <v>I.R.M</v>
      </c>
      <c r="R4905" s="23">
        <f t="shared" si="382"/>
        <v>0</v>
      </c>
      <c r="S4905" s="21">
        <f t="shared" si="383"/>
        <v>29</v>
      </c>
      <c r="T4905" s="23">
        <f t="shared" si="385"/>
        <v>24000</v>
      </c>
      <c r="U4905" s="23">
        <f t="shared" si="386"/>
        <v>21212.121212121212</v>
      </c>
      <c r="V4905" s="23">
        <f t="shared" si="384"/>
        <v>24000</v>
      </c>
      <c r="W4905" s="23"/>
      <c r="X4905" s="21"/>
      <c r="Y4905" s="24" t="str">
        <f>VLOOKUP(F4905,'[1]Goa Member''s Details Revised'!$C$2:$AO$7385,12,0)</f>
        <v>we send last reminder in 2012.then we did not receive any reply.</v>
      </c>
    </row>
    <row r="4906" spans="2:25">
      <c r="B4906" s="20">
        <v>4897</v>
      </c>
      <c r="C4906" s="21"/>
      <c r="D4906" s="21" t="s">
        <v>13586</v>
      </c>
      <c r="E4906" s="21" t="s">
        <v>56</v>
      </c>
      <c r="F4906" s="21">
        <v>1000083</v>
      </c>
      <c r="G4906" s="21"/>
      <c r="H4906" s="22" t="str">
        <f>VLOOKUP(F4906,'[1]Goa Member''s Details Revised'!$C$2:$AO$7385,2,0)</f>
        <v>L. N. C</v>
      </c>
      <c r="I4906" s="21">
        <v>30</v>
      </c>
      <c r="J4906" s="21" t="s">
        <v>286</v>
      </c>
      <c r="K4906" s="21">
        <v>1994</v>
      </c>
      <c r="L4906" s="22" t="str">
        <f>VLOOKUP(F4906,'[1]Goa Member''s Details Revised'!$C$2:$AO$7385,9,0)</f>
        <v>Never</v>
      </c>
      <c r="M4906" s="21" t="s">
        <v>13587</v>
      </c>
      <c r="N4906" s="23">
        <f>VLOOKUP(F4906,'[1]Goa Member''s Details Revised'!$C$2:$AO$7385,5,0)</f>
        <v>22000</v>
      </c>
      <c r="O4906" s="23">
        <f>VLOOKUP(F4906,'[1]Goa Member''s Details Revised'!$C$2:$AO$7385,5,0)</f>
        <v>22000</v>
      </c>
      <c r="P4906" s="23">
        <f>VLOOKUP(F4906,'[1]Goa Member''s Details Revised'!$C$2:$AO$7385,6,0)</f>
        <v>8800</v>
      </c>
      <c r="Q4906" s="23" t="str">
        <f>VLOOKUP(F4906,'[1]Goa Member''s Details Revised'!$C$2:$AO$7385,8,0)</f>
        <v>Outstanding</v>
      </c>
      <c r="R4906" s="23">
        <f t="shared" si="382"/>
        <v>13200</v>
      </c>
      <c r="S4906" s="21">
        <f t="shared" si="383"/>
        <v>29</v>
      </c>
      <c r="T4906" s="23">
        <f t="shared" si="385"/>
        <v>7040</v>
      </c>
      <c r="U4906" s="23">
        <f t="shared" si="386"/>
        <v>6222.2222222222226</v>
      </c>
      <c r="V4906" s="23">
        <f t="shared" si="384"/>
        <v>4400</v>
      </c>
      <c r="W4906" s="23"/>
      <c r="X4906" s="21"/>
      <c r="Y4906" s="24" t="str">
        <f>VLOOKUP(F4906,'[1]Goa Member''s Details Revised'!$C$2:$AO$7385,12,0)</f>
        <v>last reminder in  communication 2009</v>
      </c>
    </row>
    <row r="4907" spans="2:25" ht="30">
      <c r="B4907" s="20">
        <v>4898</v>
      </c>
      <c r="C4907" s="21"/>
      <c r="D4907" s="21" t="s">
        <v>13588</v>
      </c>
      <c r="E4907" s="21" t="s">
        <v>56</v>
      </c>
      <c r="F4907" s="21">
        <v>1000084</v>
      </c>
      <c r="G4907" s="21"/>
      <c r="H4907" s="22" t="str">
        <f>VLOOKUP(F4907,'[1]Goa Member''s Details Revised'!$C$2:$AO$7385,2,0)</f>
        <v>L. N. C</v>
      </c>
      <c r="I4907" s="21">
        <v>25</v>
      </c>
      <c r="J4907" s="21" t="s">
        <v>286</v>
      </c>
      <c r="K4907" s="21">
        <v>1994</v>
      </c>
      <c r="L4907" s="22" t="str">
        <f>VLOOKUP(F4907,'[1]Goa Member''s Details Revised'!$C$2:$AO$7385,9,0)</f>
        <v>Never</v>
      </c>
      <c r="M4907" s="21" t="s">
        <v>13589</v>
      </c>
      <c r="N4907" s="23">
        <f>VLOOKUP(F4907,'[1]Goa Member''s Details Revised'!$C$2:$AO$7385,5,0)</f>
        <v>22000</v>
      </c>
      <c r="O4907" s="23">
        <f>VLOOKUP(F4907,'[1]Goa Member''s Details Revised'!$C$2:$AO$7385,5,0)</f>
        <v>22000</v>
      </c>
      <c r="P4907" s="23">
        <f>VLOOKUP(F4907,'[1]Goa Member''s Details Revised'!$C$2:$AO$7385,6,0)</f>
        <v>22000</v>
      </c>
      <c r="Q4907" s="23" t="str">
        <f>VLOOKUP(F4907,'[1]Goa Member''s Details Revised'!$C$2:$AO$7385,8,0)</f>
        <v>I.R.M</v>
      </c>
      <c r="R4907" s="23">
        <f t="shared" si="382"/>
        <v>0</v>
      </c>
      <c r="S4907" s="21">
        <f t="shared" si="383"/>
        <v>29</v>
      </c>
      <c r="T4907" s="23">
        <f t="shared" si="385"/>
        <v>17600</v>
      </c>
      <c r="U4907" s="23">
        <f t="shared" si="386"/>
        <v>15555.555555555555</v>
      </c>
      <c r="V4907" s="23">
        <f t="shared" si="384"/>
        <v>17600</v>
      </c>
      <c r="W4907" s="23"/>
      <c r="X4907" s="21"/>
      <c r="Y4907" s="24" t="str">
        <f>VLOOKUP(F4907,'[1]Goa Member''s Details Revised'!$C$2:$AO$7385,12,0)</f>
        <v>we send last reminder in 2012.then we did not receive any reply.</v>
      </c>
    </row>
    <row r="4908" spans="2:25">
      <c r="B4908" s="20">
        <v>4899</v>
      </c>
      <c r="C4908" s="21"/>
      <c r="D4908" s="21" t="s">
        <v>13590</v>
      </c>
      <c r="E4908" s="21" t="s">
        <v>56</v>
      </c>
      <c r="F4908" s="21">
        <v>1000085</v>
      </c>
      <c r="G4908" s="21"/>
      <c r="H4908" s="22" t="str">
        <f>VLOOKUP(F4908,'[1]Goa Member''s Details Revised'!$C$2:$AO$7385,2,0)</f>
        <v>L. N. C</v>
      </c>
      <c r="I4908" s="21">
        <v>30</v>
      </c>
      <c r="J4908" s="21" t="s">
        <v>286</v>
      </c>
      <c r="K4908" s="21">
        <v>1994</v>
      </c>
      <c r="L4908" s="22" t="str">
        <f>VLOOKUP(F4908,'[1]Goa Member''s Details Revised'!$C$2:$AO$7385,9,0)</f>
        <v>Never</v>
      </c>
      <c r="M4908" s="21" t="s">
        <v>13591</v>
      </c>
      <c r="N4908" s="23">
        <f>VLOOKUP(F4908,'[1]Goa Member''s Details Revised'!$C$2:$AO$7385,5,0)</f>
        <v>22000</v>
      </c>
      <c r="O4908" s="23">
        <f>VLOOKUP(F4908,'[1]Goa Member''s Details Revised'!$C$2:$AO$7385,5,0)</f>
        <v>22000</v>
      </c>
      <c r="P4908" s="23">
        <f>VLOOKUP(F4908,'[1]Goa Member''s Details Revised'!$C$2:$AO$7385,6,0)</f>
        <v>22000</v>
      </c>
      <c r="Q4908" s="23" t="str">
        <f>VLOOKUP(F4908,'[1]Goa Member''s Details Revised'!$C$2:$AO$7385,8,0)</f>
        <v>I.R.M</v>
      </c>
      <c r="R4908" s="23">
        <f t="shared" si="382"/>
        <v>0</v>
      </c>
      <c r="S4908" s="21">
        <f t="shared" si="383"/>
        <v>29</v>
      </c>
      <c r="T4908" s="23">
        <f t="shared" si="385"/>
        <v>17600</v>
      </c>
      <c r="U4908" s="23">
        <f t="shared" si="386"/>
        <v>15555.555555555555</v>
      </c>
      <c r="V4908" s="23">
        <f t="shared" si="384"/>
        <v>17600</v>
      </c>
      <c r="W4908" s="23"/>
      <c r="X4908" s="21"/>
      <c r="Y4908" s="24" t="str">
        <f>VLOOKUP(F4908,'[1]Goa Member''s Details Revised'!$C$2:$AO$7385,12,0)</f>
        <v>As POD last communication 2007</v>
      </c>
    </row>
    <row r="4909" spans="2:25">
      <c r="B4909" s="20">
        <v>4900</v>
      </c>
      <c r="C4909" s="21"/>
      <c r="D4909" s="21" t="s">
        <v>13592</v>
      </c>
      <c r="E4909" s="21" t="s">
        <v>56</v>
      </c>
      <c r="F4909" s="21">
        <v>1000086</v>
      </c>
      <c r="G4909" s="21"/>
      <c r="H4909" s="22" t="str">
        <f>VLOOKUP(F4909,'[1]Goa Member''s Details Revised'!$C$2:$AO$7385,2,0)</f>
        <v>L. N. C</v>
      </c>
      <c r="I4909" s="21">
        <v>30</v>
      </c>
      <c r="J4909" s="21" t="s">
        <v>286</v>
      </c>
      <c r="K4909" s="21">
        <v>1994</v>
      </c>
      <c r="L4909" s="22">
        <f>VLOOKUP(F4909,'[1]Goa Member''s Details Revised'!$C$2:$AO$7385,9,0)</f>
        <v>2009</v>
      </c>
      <c r="M4909" s="21" t="s">
        <v>13593</v>
      </c>
      <c r="N4909" s="23">
        <f>VLOOKUP(F4909,'[1]Goa Member''s Details Revised'!$C$2:$AO$7385,5,0)</f>
        <v>22000</v>
      </c>
      <c r="O4909" s="23">
        <f>VLOOKUP(F4909,'[1]Goa Member''s Details Revised'!$C$2:$AO$7385,5,0)</f>
        <v>22000</v>
      </c>
      <c r="P4909" s="23">
        <f>VLOOKUP(F4909,'[1]Goa Member''s Details Revised'!$C$2:$AO$7385,6,0)</f>
        <v>22000</v>
      </c>
      <c r="Q4909" s="23" t="str">
        <f>VLOOKUP(F4909,'[1]Goa Member''s Details Revised'!$C$2:$AO$7385,8,0)</f>
        <v>R.M</v>
      </c>
      <c r="R4909" s="23">
        <f t="shared" si="382"/>
        <v>0</v>
      </c>
      <c r="S4909" s="21">
        <f t="shared" si="383"/>
        <v>29</v>
      </c>
      <c r="T4909" s="23">
        <f t="shared" si="385"/>
        <v>17600</v>
      </c>
      <c r="U4909" s="23">
        <f t="shared" si="386"/>
        <v>15555.555555555555</v>
      </c>
      <c r="V4909" s="23">
        <f t="shared" si="384"/>
        <v>17600</v>
      </c>
      <c r="W4909" s="23"/>
      <c r="X4909" s="21"/>
      <c r="Y4909" s="24" t="str">
        <f>VLOOKUP(F4909,'[1]Goa Member''s Details Revised'!$C$2:$AO$7385,12,0)</f>
        <v>No reminder send so last communication 09</v>
      </c>
    </row>
    <row r="4910" spans="2:25" ht="30">
      <c r="B4910" s="20">
        <v>4901</v>
      </c>
      <c r="C4910" s="21"/>
      <c r="D4910" s="21" t="s">
        <v>13594</v>
      </c>
      <c r="E4910" s="21" t="s">
        <v>56</v>
      </c>
      <c r="F4910" s="21">
        <v>1000087</v>
      </c>
      <c r="G4910" s="21"/>
      <c r="H4910" s="22" t="str">
        <f>VLOOKUP(F4910,'[1]Goa Member''s Details Revised'!$C$2:$AO$7385,2,0)</f>
        <v>L. N. C</v>
      </c>
      <c r="I4910" s="21">
        <v>29</v>
      </c>
      <c r="J4910" s="21" t="s">
        <v>286</v>
      </c>
      <c r="K4910" s="21">
        <v>1994</v>
      </c>
      <c r="L4910" s="22" t="str">
        <f>VLOOKUP(F4910,'[1]Goa Member''s Details Revised'!$C$2:$AO$7385,9,0)</f>
        <v>Never</v>
      </c>
      <c r="M4910" s="21" t="s">
        <v>13595</v>
      </c>
      <c r="N4910" s="23">
        <f>VLOOKUP(F4910,'[1]Goa Member''s Details Revised'!$C$2:$AO$7385,5,0)</f>
        <v>45000</v>
      </c>
      <c r="O4910" s="23">
        <f>VLOOKUP(F4910,'[1]Goa Member''s Details Revised'!$C$2:$AO$7385,5,0)</f>
        <v>45000</v>
      </c>
      <c r="P4910" s="23">
        <f>VLOOKUP(F4910,'[1]Goa Member''s Details Revised'!$C$2:$AO$7385,6,0)</f>
        <v>45000</v>
      </c>
      <c r="Q4910" s="23" t="str">
        <f>VLOOKUP(F4910,'[1]Goa Member''s Details Revised'!$C$2:$AO$7385,8,0)</f>
        <v>I.R.M</v>
      </c>
      <c r="R4910" s="23">
        <f t="shared" si="382"/>
        <v>0</v>
      </c>
      <c r="S4910" s="21">
        <f t="shared" si="383"/>
        <v>29</v>
      </c>
      <c r="T4910" s="23">
        <f t="shared" si="385"/>
        <v>36000</v>
      </c>
      <c r="U4910" s="23">
        <f t="shared" si="386"/>
        <v>31818.181818181816</v>
      </c>
      <c r="V4910" s="23">
        <f t="shared" si="384"/>
        <v>36000</v>
      </c>
      <c r="W4910" s="23"/>
      <c r="X4910" s="21"/>
      <c r="Y4910" s="24" t="str">
        <f>VLOOKUP(F4910,'[1]Goa Member''s Details Revised'!$C$2:$AO$7385,12,0)</f>
        <v>we send last reminder in 2012.then we did not receive any reply.</v>
      </c>
    </row>
    <row r="4911" spans="2:25">
      <c r="B4911" s="20">
        <v>4902</v>
      </c>
      <c r="C4911" s="21"/>
      <c r="D4911" s="21" t="s">
        <v>13596</v>
      </c>
      <c r="E4911" s="21" t="s">
        <v>56</v>
      </c>
      <c r="F4911" s="21">
        <v>1000088</v>
      </c>
      <c r="G4911" s="21"/>
      <c r="H4911" s="22" t="str">
        <f>VLOOKUP(F4911,'[1]Goa Member''s Details Revised'!$C$2:$AO$7385,2,0)</f>
        <v>L. N. C</v>
      </c>
      <c r="I4911" s="21">
        <v>30</v>
      </c>
      <c r="J4911" s="21" t="s">
        <v>286</v>
      </c>
      <c r="K4911" s="21">
        <v>1994</v>
      </c>
      <c r="L4911" s="22" t="str">
        <f>VLOOKUP(F4911,'[1]Goa Member''s Details Revised'!$C$2:$AO$7385,9,0)</f>
        <v>Never</v>
      </c>
      <c r="M4911" s="21" t="s">
        <v>13597</v>
      </c>
      <c r="N4911" s="23">
        <f>VLOOKUP(F4911,'[1]Goa Member''s Details Revised'!$C$2:$AO$7385,5,0)</f>
        <v>42000</v>
      </c>
      <c r="O4911" s="23">
        <f>VLOOKUP(F4911,'[1]Goa Member''s Details Revised'!$C$2:$AO$7385,5,0)</f>
        <v>42000</v>
      </c>
      <c r="P4911" s="23">
        <f>VLOOKUP(F4911,'[1]Goa Member''s Details Revised'!$C$2:$AO$7385,6,0)</f>
        <v>16800</v>
      </c>
      <c r="Q4911" s="23" t="str">
        <f>VLOOKUP(F4911,'[1]Goa Member''s Details Revised'!$C$2:$AO$7385,8,0)</f>
        <v>Outstanding</v>
      </c>
      <c r="R4911" s="23">
        <f t="shared" si="382"/>
        <v>25200</v>
      </c>
      <c r="S4911" s="21">
        <f t="shared" si="383"/>
        <v>29</v>
      </c>
      <c r="T4911" s="23">
        <f t="shared" si="385"/>
        <v>13440</v>
      </c>
      <c r="U4911" s="23">
        <f t="shared" si="386"/>
        <v>11878.78787878788</v>
      </c>
      <c r="V4911" s="23">
        <f t="shared" si="384"/>
        <v>8400</v>
      </c>
      <c r="W4911" s="23"/>
      <c r="X4911" s="21"/>
      <c r="Y4911" s="24" t="str">
        <f>VLOOKUP(F4911,'[1]Goa Member''s Details Revised'!$C$2:$AO$7385,12,0)</f>
        <v>As POD last communication 07(Outstanding Rs. 25200/-)</v>
      </c>
    </row>
    <row r="4912" spans="2:25" ht="30">
      <c r="B4912" s="20">
        <v>4903</v>
      </c>
      <c r="C4912" s="21"/>
      <c r="D4912" s="21" t="s">
        <v>13598</v>
      </c>
      <c r="E4912" s="21" t="s">
        <v>56</v>
      </c>
      <c r="F4912" s="21">
        <v>1000089</v>
      </c>
      <c r="G4912" s="21"/>
      <c r="H4912" s="22" t="str">
        <f>VLOOKUP(F4912,'[1]Goa Member''s Details Revised'!$C$2:$AO$7385,2,0)</f>
        <v>L. N. C</v>
      </c>
      <c r="I4912" s="21">
        <v>30</v>
      </c>
      <c r="J4912" s="21" t="s">
        <v>286</v>
      </c>
      <c r="K4912" s="21">
        <v>1994</v>
      </c>
      <c r="L4912" s="22" t="str">
        <f>VLOOKUP(F4912,'[1]Goa Member''s Details Revised'!$C$2:$AO$7385,9,0)</f>
        <v>Never</v>
      </c>
      <c r="M4912" s="21" t="s">
        <v>13599</v>
      </c>
      <c r="N4912" s="23">
        <f>VLOOKUP(F4912,'[1]Goa Member''s Details Revised'!$C$2:$AO$7385,5,0)</f>
        <v>35000</v>
      </c>
      <c r="O4912" s="23">
        <f>VLOOKUP(F4912,'[1]Goa Member''s Details Revised'!$C$2:$AO$7385,5,0)</f>
        <v>35000</v>
      </c>
      <c r="P4912" s="23">
        <f>VLOOKUP(F4912,'[1]Goa Member''s Details Revised'!$C$2:$AO$7385,6,0)</f>
        <v>35000</v>
      </c>
      <c r="Q4912" s="23" t="str">
        <f>VLOOKUP(F4912,'[1]Goa Member''s Details Revised'!$C$2:$AO$7385,8,0)</f>
        <v>I.R.M</v>
      </c>
      <c r="R4912" s="23">
        <f t="shared" si="382"/>
        <v>0</v>
      </c>
      <c r="S4912" s="21">
        <f t="shared" si="383"/>
        <v>29</v>
      </c>
      <c r="T4912" s="23">
        <f t="shared" si="385"/>
        <v>28000</v>
      </c>
      <c r="U4912" s="23">
        <f t="shared" si="386"/>
        <v>24747.474747474749</v>
      </c>
      <c r="V4912" s="23">
        <f t="shared" si="384"/>
        <v>28000</v>
      </c>
      <c r="W4912" s="23"/>
      <c r="X4912" s="21"/>
      <c r="Y4912" s="24" t="str">
        <f>VLOOKUP(F4912,'[1]Goa Member''s Details Revised'!$C$2:$AO$7385,12,0)</f>
        <v>we send last reminder in 2012.then we did not receive any reply.</v>
      </c>
    </row>
    <row r="4913" spans="2:25" ht="30">
      <c r="B4913" s="20">
        <v>4904</v>
      </c>
      <c r="C4913" s="21"/>
      <c r="D4913" s="21" t="s">
        <v>13600</v>
      </c>
      <c r="E4913" s="21" t="s">
        <v>56</v>
      </c>
      <c r="F4913" s="21">
        <v>1000091</v>
      </c>
      <c r="G4913" s="21"/>
      <c r="H4913" s="22" t="str">
        <f>VLOOKUP(F4913,'[1]Goa Member''s Details Revised'!$C$2:$AO$7385,2,0)</f>
        <v>L. N. C</v>
      </c>
      <c r="I4913" s="21">
        <v>29</v>
      </c>
      <c r="J4913" s="21" t="s">
        <v>286</v>
      </c>
      <c r="K4913" s="21">
        <v>1994</v>
      </c>
      <c r="L4913" s="22" t="str">
        <f>VLOOKUP(F4913,'[1]Goa Member''s Details Revised'!$C$2:$AO$7385,9,0)</f>
        <v>Never</v>
      </c>
      <c r="M4913" s="21" t="s">
        <v>13601</v>
      </c>
      <c r="N4913" s="23">
        <f>VLOOKUP(F4913,'[1]Goa Member''s Details Revised'!$C$2:$AO$7385,5,0)</f>
        <v>22000</v>
      </c>
      <c r="O4913" s="23">
        <f>VLOOKUP(F4913,'[1]Goa Member''s Details Revised'!$C$2:$AO$7385,5,0)</f>
        <v>22000</v>
      </c>
      <c r="P4913" s="23">
        <f>VLOOKUP(F4913,'[1]Goa Member''s Details Revised'!$C$2:$AO$7385,6,0)</f>
        <v>26400</v>
      </c>
      <c r="Q4913" s="23" t="str">
        <f>VLOOKUP(F4913,'[1]Goa Member''s Details Revised'!$C$2:$AO$7385,8,0)</f>
        <v>I.R.M</v>
      </c>
      <c r="R4913" s="23">
        <f t="shared" si="382"/>
        <v>-4400</v>
      </c>
      <c r="S4913" s="21">
        <f t="shared" si="383"/>
        <v>29</v>
      </c>
      <c r="T4913" s="23">
        <f t="shared" si="385"/>
        <v>21120</v>
      </c>
      <c r="U4913" s="23">
        <f t="shared" si="386"/>
        <v>18666.666666666664</v>
      </c>
      <c r="V4913" s="23">
        <f t="shared" si="384"/>
        <v>22000</v>
      </c>
      <c r="W4913" s="23"/>
      <c r="X4913" s="21"/>
      <c r="Y4913" s="24" t="str">
        <f>VLOOKUP(F4913,'[1]Goa Member''s Details Revised'!$C$2:$AO$7385,12,0)</f>
        <v>we send last reminder in 2012.then we did not receive any reply.</v>
      </c>
    </row>
    <row r="4914" spans="2:25">
      <c r="B4914" s="20">
        <v>4905</v>
      </c>
      <c r="C4914" s="21"/>
      <c r="D4914" s="21" t="s">
        <v>13602</v>
      </c>
      <c r="E4914" s="21" t="s">
        <v>56</v>
      </c>
      <c r="F4914" s="21">
        <v>1000092</v>
      </c>
      <c r="G4914" s="21"/>
      <c r="H4914" s="22" t="str">
        <f>VLOOKUP(F4914,'[1]Goa Member''s Details Revised'!$C$2:$AO$7385,2,0)</f>
        <v>L. N. C</v>
      </c>
      <c r="I4914" s="21">
        <v>30</v>
      </c>
      <c r="J4914" s="21" t="s">
        <v>286</v>
      </c>
      <c r="K4914" s="21">
        <v>1994</v>
      </c>
      <c r="L4914" s="22" t="str">
        <f>VLOOKUP(F4914,'[1]Goa Member''s Details Revised'!$C$2:$AO$7385,9,0)</f>
        <v>Never</v>
      </c>
      <c r="M4914" s="21" t="s">
        <v>13603</v>
      </c>
      <c r="N4914" s="23">
        <f>VLOOKUP(F4914,'[1]Goa Member''s Details Revised'!$C$2:$AO$7385,5,0)</f>
        <v>22000</v>
      </c>
      <c r="O4914" s="23">
        <f>VLOOKUP(F4914,'[1]Goa Member''s Details Revised'!$C$2:$AO$7385,5,0)</f>
        <v>22000</v>
      </c>
      <c r="P4914" s="23">
        <f>VLOOKUP(F4914,'[1]Goa Member''s Details Revised'!$C$2:$AO$7385,6,0)</f>
        <v>22000</v>
      </c>
      <c r="Q4914" s="23" t="str">
        <f>VLOOKUP(F4914,'[1]Goa Member''s Details Revised'!$C$2:$AO$7385,8,0)</f>
        <v>I.R.M</v>
      </c>
      <c r="R4914" s="23">
        <f t="shared" si="382"/>
        <v>0</v>
      </c>
      <c r="S4914" s="21">
        <f t="shared" si="383"/>
        <v>29</v>
      </c>
      <c r="T4914" s="23">
        <f t="shared" si="385"/>
        <v>17600</v>
      </c>
      <c r="U4914" s="23">
        <f t="shared" si="386"/>
        <v>15555.555555555555</v>
      </c>
      <c r="V4914" s="23">
        <f t="shared" si="384"/>
        <v>17600</v>
      </c>
      <c r="W4914" s="23"/>
      <c r="X4914" s="21"/>
      <c r="Y4914" s="24" t="str">
        <f>VLOOKUP(F4914,'[1]Goa Member''s Details Revised'!$C$2:$AO$7385,12,0)</f>
        <v>last communication 00</v>
      </c>
    </row>
    <row r="4915" spans="2:25" ht="30">
      <c r="B4915" s="20">
        <v>4906</v>
      </c>
      <c r="C4915" s="21"/>
      <c r="D4915" s="21" t="s">
        <v>13604</v>
      </c>
      <c r="E4915" s="21" t="s">
        <v>56</v>
      </c>
      <c r="F4915" s="21">
        <v>1000093</v>
      </c>
      <c r="G4915" s="21"/>
      <c r="H4915" s="22" t="str">
        <f>VLOOKUP(F4915,'[1]Goa Member''s Details Revised'!$C$2:$AO$7385,2,0)</f>
        <v>L. N. C</v>
      </c>
      <c r="I4915" s="21">
        <v>24</v>
      </c>
      <c r="J4915" s="21" t="s">
        <v>286</v>
      </c>
      <c r="K4915" s="21">
        <v>1994</v>
      </c>
      <c r="L4915" s="22" t="str">
        <f>VLOOKUP(F4915,'[1]Goa Member''s Details Revised'!$C$2:$AO$7385,9,0)</f>
        <v>Never</v>
      </c>
      <c r="M4915" s="21" t="s">
        <v>13605</v>
      </c>
      <c r="N4915" s="23">
        <f>VLOOKUP(F4915,'[1]Goa Member''s Details Revised'!$C$2:$AO$7385,5,0)</f>
        <v>30000</v>
      </c>
      <c r="O4915" s="23">
        <f>VLOOKUP(F4915,'[1]Goa Member''s Details Revised'!$C$2:$AO$7385,5,0)</f>
        <v>30000</v>
      </c>
      <c r="P4915" s="23">
        <f>VLOOKUP(F4915,'[1]Goa Member''s Details Revised'!$C$2:$AO$7385,6,0)</f>
        <v>30000</v>
      </c>
      <c r="Q4915" s="23" t="str">
        <f>VLOOKUP(F4915,'[1]Goa Member''s Details Revised'!$C$2:$AO$7385,8,0)</f>
        <v>I.R.M</v>
      </c>
      <c r="R4915" s="23">
        <f t="shared" si="382"/>
        <v>0</v>
      </c>
      <c r="S4915" s="21">
        <f t="shared" si="383"/>
        <v>29</v>
      </c>
      <c r="T4915" s="23">
        <f t="shared" si="385"/>
        <v>24000</v>
      </c>
      <c r="U4915" s="23">
        <f t="shared" si="386"/>
        <v>21212.121212121212</v>
      </c>
      <c r="V4915" s="23">
        <f t="shared" si="384"/>
        <v>24000</v>
      </c>
      <c r="W4915" s="23"/>
      <c r="X4915" s="21"/>
      <c r="Y4915" s="24" t="str">
        <f>VLOOKUP(F4915,'[1]Goa Member''s Details Revised'!$C$2:$AO$7385,12,0)</f>
        <v>we send last reminder in 2012.then we did not receive any reply.</v>
      </c>
    </row>
    <row r="4916" spans="2:25">
      <c r="B4916" s="20">
        <v>4907</v>
      </c>
      <c r="C4916" s="21"/>
      <c r="D4916" s="21" t="s">
        <v>13606</v>
      </c>
      <c r="E4916" s="21" t="s">
        <v>56</v>
      </c>
      <c r="F4916" s="21">
        <v>1000094</v>
      </c>
      <c r="G4916" s="21"/>
      <c r="H4916" s="22" t="str">
        <f>VLOOKUP(F4916,'[1]Goa Member''s Details Revised'!$C$2:$AO$7385,2,0)</f>
        <v>L. N. C</v>
      </c>
      <c r="I4916" s="21">
        <v>30</v>
      </c>
      <c r="J4916" s="21" t="s">
        <v>286</v>
      </c>
      <c r="K4916" s="21">
        <v>1994</v>
      </c>
      <c r="L4916" s="22" t="str">
        <f>VLOOKUP(F4916,'[1]Goa Member''s Details Revised'!$C$2:$AO$7385,9,0)</f>
        <v>Never</v>
      </c>
      <c r="M4916" s="21" t="s">
        <v>13607</v>
      </c>
      <c r="N4916" s="23">
        <f>VLOOKUP(F4916,'[1]Goa Member''s Details Revised'!$C$2:$AO$7385,5,0)</f>
        <v>22000</v>
      </c>
      <c r="O4916" s="23">
        <f>VLOOKUP(F4916,'[1]Goa Member''s Details Revised'!$C$2:$AO$7385,5,0)</f>
        <v>22000</v>
      </c>
      <c r="P4916" s="23">
        <f>VLOOKUP(F4916,'[1]Goa Member''s Details Revised'!$C$2:$AO$7385,6,0)</f>
        <v>5500</v>
      </c>
      <c r="Q4916" s="23" t="str">
        <f>VLOOKUP(F4916,'[1]Goa Member''s Details Revised'!$C$2:$AO$7385,8,0)</f>
        <v>Outstanding</v>
      </c>
      <c r="R4916" s="23">
        <f t="shared" si="382"/>
        <v>16500</v>
      </c>
      <c r="S4916" s="21">
        <f t="shared" si="383"/>
        <v>29</v>
      </c>
      <c r="T4916" s="23">
        <f t="shared" si="385"/>
        <v>4400</v>
      </c>
      <c r="U4916" s="23">
        <f t="shared" si="386"/>
        <v>3888.8888888888887</v>
      </c>
      <c r="V4916" s="23">
        <f t="shared" si="384"/>
        <v>1100</v>
      </c>
      <c r="W4916" s="23"/>
      <c r="X4916" s="21"/>
      <c r="Y4916" s="24" t="str">
        <f>VLOOKUP(F4916,'[1]Goa Member''s Details Revised'!$C$2:$AO$7385,12,0)</f>
        <v>last communication 99 (Outstanding Rs.16500/-)</v>
      </c>
    </row>
    <row r="4917" spans="2:25">
      <c r="B4917" s="20">
        <v>4908</v>
      </c>
      <c r="C4917" s="21"/>
      <c r="D4917" s="21" t="s">
        <v>13608</v>
      </c>
      <c r="E4917" s="21" t="s">
        <v>56</v>
      </c>
      <c r="F4917" s="21">
        <v>1000095</v>
      </c>
      <c r="G4917" s="21"/>
      <c r="H4917" s="22" t="str">
        <f>VLOOKUP(F4917,'[1]Goa Member''s Details Revised'!$C$2:$AO$7385,2,0)</f>
        <v>L. N. C</v>
      </c>
      <c r="I4917" s="21">
        <v>30</v>
      </c>
      <c r="J4917" s="21" t="s">
        <v>286</v>
      </c>
      <c r="K4917" s="21">
        <v>1994</v>
      </c>
      <c r="L4917" s="22" t="str">
        <f>VLOOKUP(F4917,'[1]Goa Member''s Details Revised'!$C$2:$AO$7385,9,0)</f>
        <v>Never</v>
      </c>
      <c r="M4917" s="21" t="s">
        <v>13609</v>
      </c>
      <c r="N4917" s="23">
        <f>VLOOKUP(F4917,'[1]Goa Member''s Details Revised'!$C$2:$AO$7385,5,0)</f>
        <v>22000</v>
      </c>
      <c r="O4917" s="23">
        <f>VLOOKUP(F4917,'[1]Goa Member''s Details Revised'!$C$2:$AO$7385,5,0)</f>
        <v>22000</v>
      </c>
      <c r="P4917" s="23">
        <f>VLOOKUP(F4917,'[1]Goa Member''s Details Revised'!$C$2:$AO$7385,6,0)</f>
        <v>23600</v>
      </c>
      <c r="Q4917" s="29" t="str">
        <f>VLOOKUP(F4917,'[1]Goa Member''s Details Revised'!$C$2:$AO$7385,8,0)</f>
        <v>I.R.M</v>
      </c>
      <c r="R4917" s="23">
        <f t="shared" si="382"/>
        <v>-1600</v>
      </c>
      <c r="S4917" s="21">
        <f t="shared" si="383"/>
        <v>29</v>
      </c>
      <c r="T4917" s="23">
        <f t="shared" si="385"/>
        <v>18880</v>
      </c>
      <c r="U4917" s="23">
        <f t="shared" si="386"/>
        <v>16686.868686868685</v>
      </c>
      <c r="V4917" s="23">
        <f t="shared" si="384"/>
        <v>19200</v>
      </c>
      <c r="W4917" s="23"/>
      <c r="X4917" s="21"/>
      <c r="Y4917" s="24" t="str">
        <f>VLOOKUP(F4917,'[1]Goa Member''s Details Revised'!$C$2:$AO$7385,12,0)</f>
        <v xml:space="preserve"> no Documents last communication 01</v>
      </c>
    </row>
    <row r="4918" spans="2:25">
      <c r="B4918" s="20">
        <v>4909</v>
      </c>
      <c r="C4918" s="21"/>
      <c r="D4918" s="21" t="s">
        <v>13610</v>
      </c>
      <c r="E4918" s="21" t="s">
        <v>56</v>
      </c>
      <c r="F4918" s="21">
        <v>1000096</v>
      </c>
      <c r="G4918" s="21"/>
      <c r="H4918" s="22" t="str">
        <f>VLOOKUP(F4918,'[1]Goa Member''s Details Revised'!$C$2:$AO$7385,2,0)</f>
        <v>L. N. C</v>
      </c>
      <c r="I4918" s="21">
        <v>30</v>
      </c>
      <c r="J4918" s="21" t="s">
        <v>286</v>
      </c>
      <c r="K4918" s="21">
        <v>1994</v>
      </c>
      <c r="L4918" s="22" t="str">
        <f>VLOOKUP(F4918,'[1]Goa Member''s Details Revised'!$C$2:$AO$7385,9,0)</f>
        <v>Never</v>
      </c>
      <c r="M4918" s="21" t="s">
        <v>13611</v>
      </c>
      <c r="N4918" s="23">
        <f>VLOOKUP(F4918,'[1]Goa Member''s Details Revised'!$C$2:$AO$7385,5,0)</f>
        <v>22000</v>
      </c>
      <c r="O4918" s="23">
        <f>VLOOKUP(F4918,'[1]Goa Member''s Details Revised'!$C$2:$AO$7385,5,0)</f>
        <v>22000</v>
      </c>
      <c r="P4918" s="23">
        <f>VLOOKUP(F4918,'[1]Goa Member''s Details Revised'!$C$2:$AO$7385,6,0)</f>
        <v>23600</v>
      </c>
      <c r="Q4918" s="23" t="str">
        <f>VLOOKUP(F4918,'[1]Goa Member''s Details Revised'!$C$2:$AO$7385,8,0)</f>
        <v>I.R.M</v>
      </c>
      <c r="R4918" s="23">
        <f t="shared" si="382"/>
        <v>-1600</v>
      </c>
      <c r="S4918" s="21">
        <f t="shared" si="383"/>
        <v>29</v>
      </c>
      <c r="T4918" s="23">
        <f t="shared" si="385"/>
        <v>18880</v>
      </c>
      <c r="U4918" s="23">
        <f t="shared" si="386"/>
        <v>16686.868686868685</v>
      </c>
      <c r="V4918" s="23">
        <f t="shared" si="384"/>
        <v>19200</v>
      </c>
      <c r="W4918" s="23"/>
      <c r="X4918" s="21"/>
      <c r="Y4918" s="24" t="str">
        <f>VLOOKUP(F4918,'[1]Goa Member''s Details Revised'!$C$2:$AO$7385,12,0)</f>
        <v xml:space="preserve"> no Documents last communication 01</v>
      </c>
    </row>
    <row r="4919" spans="2:25" ht="30">
      <c r="B4919" s="20">
        <v>4910</v>
      </c>
      <c r="C4919" s="21"/>
      <c r="D4919" s="21" t="s">
        <v>13612</v>
      </c>
      <c r="E4919" s="21" t="s">
        <v>56</v>
      </c>
      <c r="F4919" s="21">
        <v>1000097</v>
      </c>
      <c r="G4919" s="21"/>
      <c r="H4919" s="22" t="str">
        <f>VLOOKUP(F4919,'[1]Goa Member''s Details Revised'!$C$2:$AO$7385,2,0)</f>
        <v>L. N. C</v>
      </c>
      <c r="I4919" s="21">
        <v>29</v>
      </c>
      <c r="J4919" s="21" t="s">
        <v>286</v>
      </c>
      <c r="K4919" s="21">
        <v>1994</v>
      </c>
      <c r="L4919" s="22" t="str">
        <f>VLOOKUP(F4919,'[1]Goa Member''s Details Revised'!$C$2:$AO$7385,9,0)</f>
        <v>Never</v>
      </c>
      <c r="M4919" s="21" t="s">
        <v>13613</v>
      </c>
      <c r="N4919" s="23">
        <f>VLOOKUP(F4919,'[1]Goa Member''s Details Revised'!$C$2:$AO$7385,5,0)</f>
        <v>22000</v>
      </c>
      <c r="O4919" s="23">
        <f>VLOOKUP(F4919,'[1]Goa Member''s Details Revised'!$C$2:$AO$7385,5,0)</f>
        <v>22000</v>
      </c>
      <c r="P4919" s="23">
        <f>VLOOKUP(F4919,'[1]Goa Member''s Details Revised'!$C$2:$AO$7385,6,0)</f>
        <v>22000</v>
      </c>
      <c r="Q4919" s="23" t="str">
        <f>VLOOKUP(F4919,'[1]Goa Member''s Details Revised'!$C$2:$AO$7385,8,0)</f>
        <v>I.R.M</v>
      </c>
      <c r="R4919" s="23">
        <f t="shared" si="382"/>
        <v>0</v>
      </c>
      <c r="S4919" s="21">
        <f t="shared" si="383"/>
        <v>29</v>
      </c>
      <c r="T4919" s="23">
        <f t="shared" si="385"/>
        <v>17600</v>
      </c>
      <c r="U4919" s="23">
        <f t="shared" si="386"/>
        <v>15555.555555555555</v>
      </c>
      <c r="V4919" s="23">
        <f t="shared" si="384"/>
        <v>17600</v>
      </c>
      <c r="W4919" s="23"/>
      <c r="X4919" s="21"/>
      <c r="Y4919" s="24" t="str">
        <f>VLOOKUP(F4919,'[1]Goa Member''s Details Revised'!$C$2:$AO$7385,12,0)</f>
        <v>we send last reminder in 2012.then we did not receive any reply.</v>
      </c>
    </row>
    <row r="4920" spans="2:25" ht="30">
      <c r="B4920" s="20">
        <v>4911</v>
      </c>
      <c r="C4920" s="21"/>
      <c r="D4920" s="21" t="s">
        <v>13614</v>
      </c>
      <c r="E4920" s="21" t="s">
        <v>56</v>
      </c>
      <c r="F4920" s="21">
        <v>1000098</v>
      </c>
      <c r="G4920" s="21"/>
      <c r="H4920" s="22" t="str">
        <f>VLOOKUP(F4920,'[1]Goa Member''s Details Revised'!$C$2:$AO$7385,2,0)</f>
        <v>L. N. C</v>
      </c>
      <c r="I4920" s="21">
        <v>30</v>
      </c>
      <c r="J4920" s="21" t="s">
        <v>286</v>
      </c>
      <c r="K4920" s="21">
        <v>1994</v>
      </c>
      <c r="L4920" s="22" t="str">
        <f>VLOOKUP(F4920,'[1]Goa Member''s Details Revised'!$C$2:$AO$7385,9,0)</f>
        <v>Never</v>
      </c>
      <c r="M4920" s="21" t="s">
        <v>13615</v>
      </c>
      <c r="N4920" s="23">
        <f>VLOOKUP(F4920,'[1]Goa Member''s Details Revised'!$C$2:$AO$7385,5,0)</f>
        <v>22000</v>
      </c>
      <c r="O4920" s="23">
        <f>VLOOKUP(F4920,'[1]Goa Member''s Details Revised'!$C$2:$AO$7385,5,0)</f>
        <v>22000</v>
      </c>
      <c r="P4920" s="23">
        <f>VLOOKUP(F4920,'[1]Goa Member''s Details Revised'!$C$2:$AO$7385,6,0)</f>
        <v>17600</v>
      </c>
      <c r="Q4920" s="23" t="str">
        <f>VLOOKUP(F4920,'[1]Goa Member''s Details Revised'!$C$2:$AO$7385,8,0)</f>
        <v>Outstanding</v>
      </c>
      <c r="R4920" s="23">
        <f t="shared" si="382"/>
        <v>4400</v>
      </c>
      <c r="S4920" s="21">
        <f t="shared" si="383"/>
        <v>29</v>
      </c>
      <c r="T4920" s="23">
        <f t="shared" si="385"/>
        <v>14080</v>
      </c>
      <c r="U4920" s="23">
        <f t="shared" si="386"/>
        <v>12444.444444444445</v>
      </c>
      <c r="V4920" s="23">
        <f t="shared" si="384"/>
        <v>13200</v>
      </c>
      <c r="W4920" s="23"/>
      <c r="X4920" s="21"/>
      <c r="Y4920" s="24" t="str">
        <f>VLOOKUP(F4920,'[1]Goa Member''s Details Revised'!$C$2:$AO$7385,12,0)</f>
        <v>we send last reminder in 2012.then we did not receive any reply.Outstanding Rs. 4400/-</v>
      </c>
    </row>
    <row r="4921" spans="2:25" ht="30">
      <c r="B4921" s="20">
        <v>4912</v>
      </c>
      <c r="C4921" s="21"/>
      <c r="D4921" s="21" t="s">
        <v>13616</v>
      </c>
      <c r="E4921" s="21" t="s">
        <v>56</v>
      </c>
      <c r="F4921" s="21">
        <v>1000101</v>
      </c>
      <c r="G4921" s="21"/>
      <c r="H4921" s="22" t="str">
        <f>VLOOKUP(F4921,'[1]Goa Member''s Details Revised'!$C$2:$AO$7385,2,0)</f>
        <v>L. N. C</v>
      </c>
      <c r="I4921" s="21">
        <v>28</v>
      </c>
      <c r="J4921" s="21" t="s">
        <v>286</v>
      </c>
      <c r="K4921" s="21">
        <v>1994</v>
      </c>
      <c r="L4921" s="22" t="str">
        <f>VLOOKUP(F4921,'[1]Goa Member''s Details Revised'!$C$2:$AO$7385,9,0)</f>
        <v>Never</v>
      </c>
      <c r="M4921" s="21" t="s">
        <v>13617</v>
      </c>
      <c r="N4921" s="23">
        <f>VLOOKUP(F4921,'[1]Goa Member''s Details Revised'!$C$2:$AO$7385,5,0)</f>
        <v>65000</v>
      </c>
      <c r="O4921" s="23">
        <f>VLOOKUP(F4921,'[1]Goa Member''s Details Revised'!$C$2:$AO$7385,5,0)</f>
        <v>65000</v>
      </c>
      <c r="P4921" s="23">
        <f>VLOOKUP(F4921,'[1]Goa Member''s Details Revised'!$C$2:$AO$7385,6,0)</f>
        <v>65000</v>
      </c>
      <c r="Q4921" s="23" t="str">
        <f>VLOOKUP(F4921,'[1]Goa Member''s Details Revised'!$C$2:$AO$7385,8,0)</f>
        <v>I.R.M</v>
      </c>
      <c r="R4921" s="23">
        <f t="shared" si="382"/>
        <v>0</v>
      </c>
      <c r="S4921" s="21">
        <f t="shared" si="383"/>
        <v>29</v>
      </c>
      <c r="T4921" s="23">
        <f t="shared" si="385"/>
        <v>52000</v>
      </c>
      <c r="U4921" s="23">
        <f t="shared" si="386"/>
        <v>45959.595959595958</v>
      </c>
      <c r="V4921" s="23">
        <f t="shared" si="384"/>
        <v>52000</v>
      </c>
      <c r="W4921" s="23"/>
      <c r="X4921" s="21"/>
      <c r="Y4921" s="24" t="str">
        <f>VLOOKUP(F4921,'[1]Goa Member''s Details Revised'!$C$2:$AO$7385,12,0)</f>
        <v>we send last reminder in 2012.then we did not receive any reply.</v>
      </c>
    </row>
    <row r="4922" spans="2:25">
      <c r="B4922" s="20">
        <v>4913</v>
      </c>
      <c r="C4922" s="21"/>
      <c r="D4922" s="21" t="s">
        <v>13618</v>
      </c>
      <c r="E4922" s="21" t="s">
        <v>56</v>
      </c>
      <c r="F4922" s="21">
        <v>1000103</v>
      </c>
      <c r="G4922" s="21"/>
      <c r="H4922" s="22" t="str">
        <f>VLOOKUP(F4922,'[1]Goa Member''s Details Revised'!$C$2:$AO$7385,2,0)</f>
        <v>L. N. C</v>
      </c>
      <c r="I4922" s="21">
        <v>30</v>
      </c>
      <c r="J4922" s="21" t="s">
        <v>286</v>
      </c>
      <c r="K4922" s="21">
        <v>1994</v>
      </c>
      <c r="L4922" s="22" t="str">
        <f>VLOOKUP(F4922,'[1]Goa Member''s Details Revised'!$C$2:$AO$7385,9,0)</f>
        <v>Never</v>
      </c>
      <c r="M4922" s="21" t="s">
        <v>13619</v>
      </c>
      <c r="N4922" s="23">
        <f>VLOOKUP(F4922,'[1]Goa Member''s Details Revised'!$C$2:$AO$7385,5,0)</f>
        <v>22000</v>
      </c>
      <c r="O4922" s="23">
        <f>VLOOKUP(F4922,'[1]Goa Member''s Details Revised'!$C$2:$AO$7385,5,0)</f>
        <v>22000</v>
      </c>
      <c r="P4922" s="23">
        <f>VLOOKUP(F4922,'[1]Goa Member''s Details Revised'!$C$2:$AO$7385,6,0)</f>
        <v>22000</v>
      </c>
      <c r="Q4922" s="23" t="str">
        <f>VLOOKUP(F4922,'[1]Goa Member''s Details Revised'!$C$2:$AO$7385,8,0)</f>
        <v>I.R.M</v>
      </c>
      <c r="R4922" s="23">
        <f t="shared" si="382"/>
        <v>0</v>
      </c>
      <c r="S4922" s="21">
        <f t="shared" si="383"/>
        <v>29</v>
      </c>
      <c r="T4922" s="23">
        <f t="shared" si="385"/>
        <v>17600</v>
      </c>
      <c r="U4922" s="23">
        <f t="shared" si="386"/>
        <v>15555.555555555555</v>
      </c>
      <c r="V4922" s="23">
        <f t="shared" si="384"/>
        <v>17600</v>
      </c>
      <c r="W4922" s="23"/>
      <c r="X4922" s="21"/>
      <c r="Y4922" s="24" t="str">
        <f>VLOOKUP(F4922,'[1]Goa Member''s Details Revised'!$C$2:$AO$7385,12,0)</f>
        <v>last communication 98</v>
      </c>
    </row>
    <row r="4923" spans="2:25">
      <c r="B4923" s="20">
        <v>4914</v>
      </c>
      <c r="C4923" s="21"/>
      <c r="D4923" s="21" t="s">
        <v>13620</v>
      </c>
      <c r="E4923" s="21" t="s">
        <v>56</v>
      </c>
      <c r="F4923" s="21">
        <v>1000104</v>
      </c>
      <c r="G4923" s="21"/>
      <c r="H4923" s="22" t="str">
        <f>VLOOKUP(F4923,'[1]Goa Member''s Details Revised'!$C$2:$AO$7385,2,0)</f>
        <v>L. N. C</v>
      </c>
      <c r="I4923" s="21">
        <v>30</v>
      </c>
      <c r="J4923" s="21" t="s">
        <v>286</v>
      </c>
      <c r="K4923" s="21">
        <v>1994</v>
      </c>
      <c r="L4923" s="22" t="str">
        <f>VLOOKUP(F4923,'[1]Goa Member''s Details Revised'!$C$2:$AO$7385,9,0)</f>
        <v>Never</v>
      </c>
      <c r="M4923" s="21" t="s">
        <v>13621</v>
      </c>
      <c r="N4923" s="23">
        <f>VLOOKUP(F4923,'[1]Goa Member''s Details Revised'!$C$2:$AO$7385,5,0)</f>
        <v>22000</v>
      </c>
      <c r="O4923" s="23">
        <f>VLOOKUP(F4923,'[1]Goa Member''s Details Revised'!$C$2:$AO$7385,5,0)</f>
        <v>22000</v>
      </c>
      <c r="P4923" s="23">
        <f>VLOOKUP(F4923,'[1]Goa Member''s Details Revised'!$C$2:$AO$7385,6,0)</f>
        <v>5500</v>
      </c>
      <c r="Q4923" s="23" t="str">
        <f>VLOOKUP(F4923,'[1]Goa Member''s Details Revised'!$C$2:$AO$7385,8,0)</f>
        <v>Outstanding</v>
      </c>
      <c r="R4923" s="23">
        <f t="shared" si="382"/>
        <v>16500</v>
      </c>
      <c r="S4923" s="21">
        <f t="shared" si="383"/>
        <v>29</v>
      </c>
      <c r="T4923" s="23">
        <f t="shared" si="385"/>
        <v>4400</v>
      </c>
      <c r="U4923" s="23">
        <f t="shared" si="386"/>
        <v>3888.8888888888887</v>
      </c>
      <c r="V4923" s="23">
        <f t="shared" si="384"/>
        <v>1100</v>
      </c>
      <c r="W4923" s="23"/>
      <c r="X4923" s="21"/>
      <c r="Y4923" s="24" t="str">
        <f>VLOOKUP(F4923,'[1]Goa Member''s Details Revised'!$C$2:$AO$7385,12,0)</f>
        <v>As POD last communication 07(Outstanding Rs. 16500/-)</v>
      </c>
    </row>
    <row r="4924" spans="2:25">
      <c r="B4924" s="20">
        <v>4915</v>
      </c>
      <c r="C4924" s="21"/>
      <c r="D4924" s="21" t="s">
        <v>13622</v>
      </c>
      <c r="E4924" s="21" t="s">
        <v>56</v>
      </c>
      <c r="F4924" s="21">
        <v>1000105</v>
      </c>
      <c r="G4924" s="21"/>
      <c r="H4924" s="22" t="str">
        <f>VLOOKUP(F4924,'[1]Goa Member''s Details Revised'!$C$2:$AO$7385,2,0)</f>
        <v>L. N. C</v>
      </c>
      <c r="I4924" s="21">
        <v>30</v>
      </c>
      <c r="J4924" s="21" t="s">
        <v>286</v>
      </c>
      <c r="K4924" s="21">
        <v>1994</v>
      </c>
      <c r="L4924" s="22" t="str">
        <f>VLOOKUP(F4924,'[1]Goa Member''s Details Revised'!$C$2:$AO$7385,9,0)</f>
        <v>Never</v>
      </c>
      <c r="M4924" s="21" t="s">
        <v>13623</v>
      </c>
      <c r="N4924" s="23">
        <f>VLOOKUP(F4924,'[1]Goa Member''s Details Revised'!$C$2:$AO$7385,5,0)</f>
        <v>22000</v>
      </c>
      <c r="O4924" s="23">
        <f>VLOOKUP(F4924,'[1]Goa Member''s Details Revised'!$C$2:$AO$7385,5,0)</f>
        <v>22000</v>
      </c>
      <c r="P4924" s="23">
        <f>VLOOKUP(F4924,'[1]Goa Member''s Details Revised'!$C$2:$AO$7385,6,0)</f>
        <v>18700</v>
      </c>
      <c r="Q4924" s="23" t="str">
        <f>VLOOKUP(F4924,'[1]Goa Member''s Details Revised'!$C$2:$AO$7385,8,0)</f>
        <v>Outstanding</v>
      </c>
      <c r="R4924" s="23">
        <f t="shared" si="382"/>
        <v>3300</v>
      </c>
      <c r="S4924" s="21">
        <f t="shared" si="383"/>
        <v>29</v>
      </c>
      <c r="T4924" s="23">
        <f t="shared" si="385"/>
        <v>14960</v>
      </c>
      <c r="U4924" s="23">
        <f t="shared" si="386"/>
        <v>13222.222222222223</v>
      </c>
      <c r="V4924" s="23">
        <f t="shared" si="384"/>
        <v>14300</v>
      </c>
      <c r="W4924" s="23"/>
      <c r="X4924" s="21"/>
      <c r="Y4924" s="24" t="str">
        <f>VLOOKUP(F4924,'[1]Goa Member''s Details Revised'!$C$2:$AO$7385,12,0)</f>
        <v>no communication till date. (Outstanding Rs 3300/-)</v>
      </c>
    </row>
    <row r="4925" spans="2:25" ht="30">
      <c r="B4925" s="20">
        <v>4916</v>
      </c>
      <c r="C4925" s="21"/>
      <c r="D4925" s="21" t="s">
        <v>13624</v>
      </c>
      <c r="E4925" s="21" t="s">
        <v>56</v>
      </c>
      <c r="F4925" s="21">
        <v>1000106</v>
      </c>
      <c r="G4925" s="21"/>
      <c r="H4925" s="22" t="str">
        <f>VLOOKUP(F4925,'[1]Goa Member''s Details Revised'!$C$2:$AO$7385,2,0)</f>
        <v>L. N. C</v>
      </c>
      <c r="I4925" s="21">
        <v>30</v>
      </c>
      <c r="J4925" s="21" t="s">
        <v>286</v>
      </c>
      <c r="K4925" s="21">
        <v>1994</v>
      </c>
      <c r="L4925" s="22" t="str">
        <f>VLOOKUP(F4925,'[1]Goa Member''s Details Revised'!$C$2:$AO$7385,9,0)</f>
        <v>Never</v>
      </c>
      <c r="M4925" s="21" t="s">
        <v>13625</v>
      </c>
      <c r="N4925" s="23">
        <f>VLOOKUP(F4925,'[1]Goa Member''s Details Revised'!$C$2:$AO$7385,5,0)</f>
        <v>30000</v>
      </c>
      <c r="O4925" s="23">
        <f>VLOOKUP(F4925,'[1]Goa Member''s Details Revised'!$C$2:$AO$7385,5,0)</f>
        <v>30000</v>
      </c>
      <c r="P4925" s="23">
        <f>VLOOKUP(F4925,'[1]Goa Member''s Details Revised'!$C$2:$AO$7385,6,0)</f>
        <v>30000</v>
      </c>
      <c r="Q4925" s="23" t="str">
        <f>VLOOKUP(F4925,'[1]Goa Member''s Details Revised'!$C$2:$AO$7385,8,0)</f>
        <v>I.R.M</v>
      </c>
      <c r="R4925" s="23">
        <f t="shared" si="382"/>
        <v>0</v>
      </c>
      <c r="S4925" s="21">
        <f t="shared" si="383"/>
        <v>29</v>
      </c>
      <c r="T4925" s="23">
        <f t="shared" si="385"/>
        <v>24000</v>
      </c>
      <c r="U4925" s="23">
        <f t="shared" si="386"/>
        <v>21212.121212121212</v>
      </c>
      <c r="V4925" s="23">
        <f t="shared" si="384"/>
        <v>24000</v>
      </c>
      <c r="W4925" s="23"/>
      <c r="X4925" s="21"/>
      <c r="Y4925" s="24" t="str">
        <f>VLOOKUP(F4925,'[1]Goa Member''s Details Revised'!$C$2:$AO$7385,12,0)</f>
        <v>we send last reminder in 2012.then we did not receive any reply.</v>
      </c>
    </row>
    <row r="4926" spans="2:25" ht="30">
      <c r="B4926" s="20">
        <v>4917</v>
      </c>
      <c r="C4926" s="21"/>
      <c r="D4926" s="21" t="s">
        <v>13626</v>
      </c>
      <c r="E4926" s="21" t="s">
        <v>56</v>
      </c>
      <c r="F4926" s="21">
        <v>1000107</v>
      </c>
      <c r="G4926" s="21"/>
      <c r="H4926" s="22" t="str">
        <f>VLOOKUP(F4926,'[1]Goa Member''s Details Revised'!$C$2:$AO$7385,2,0)</f>
        <v>L. N. C</v>
      </c>
      <c r="I4926" s="21">
        <v>5</v>
      </c>
      <c r="J4926" s="21" t="s">
        <v>353</v>
      </c>
      <c r="K4926" s="21">
        <v>1994</v>
      </c>
      <c r="L4926" s="22" t="str">
        <f>VLOOKUP(F4926,'[1]Goa Member''s Details Revised'!$C$2:$AO$7385,9,0)</f>
        <v>Never</v>
      </c>
      <c r="M4926" s="21" t="s">
        <v>13627</v>
      </c>
      <c r="N4926" s="23">
        <f>VLOOKUP(F4926,'[1]Goa Member''s Details Revised'!$C$2:$AO$7385,5,0)</f>
        <v>22000</v>
      </c>
      <c r="O4926" s="23">
        <f>VLOOKUP(F4926,'[1]Goa Member''s Details Revised'!$C$2:$AO$7385,5,0)</f>
        <v>22000</v>
      </c>
      <c r="P4926" s="23">
        <f>VLOOKUP(F4926,'[1]Goa Member''s Details Revised'!$C$2:$AO$7385,6,0)</f>
        <v>22000</v>
      </c>
      <c r="Q4926" s="23" t="str">
        <f>VLOOKUP(F4926,'[1]Goa Member''s Details Revised'!$C$2:$AO$7385,8,0)</f>
        <v>I.R.M</v>
      </c>
      <c r="R4926" s="23">
        <f t="shared" si="382"/>
        <v>0</v>
      </c>
      <c r="S4926" s="21">
        <f t="shared" si="383"/>
        <v>29</v>
      </c>
      <c r="T4926" s="23">
        <f t="shared" si="385"/>
        <v>17600</v>
      </c>
      <c r="U4926" s="23">
        <f t="shared" si="386"/>
        <v>15555.555555555555</v>
      </c>
      <c r="V4926" s="23">
        <f t="shared" si="384"/>
        <v>17600</v>
      </c>
      <c r="W4926" s="23"/>
      <c r="X4926" s="21"/>
      <c r="Y4926" s="24" t="str">
        <f>VLOOKUP(F4926,'[1]Goa Member''s Details Revised'!$C$2:$AO$7385,12,0)</f>
        <v>we send last reminder in 2012.then we did not receive any reply.</v>
      </c>
    </row>
    <row r="4927" spans="2:25">
      <c r="B4927" s="20">
        <v>4918</v>
      </c>
      <c r="C4927" s="21"/>
      <c r="D4927" s="21" t="s">
        <v>13628</v>
      </c>
      <c r="E4927" s="21" t="s">
        <v>56</v>
      </c>
      <c r="F4927" s="21">
        <v>1000108</v>
      </c>
      <c r="G4927" s="21"/>
      <c r="H4927" s="22" t="str">
        <f>VLOOKUP(F4927,'[1]Goa Member''s Details Revised'!$C$2:$AO$7385,2,0)</f>
        <v>L. N. C</v>
      </c>
      <c r="I4927" s="21">
        <v>4</v>
      </c>
      <c r="J4927" s="21" t="s">
        <v>353</v>
      </c>
      <c r="K4927" s="21">
        <v>1994</v>
      </c>
      <c r="L4927" s="22" t="str">
        <f>VLOOKUP(F4927,'[1]Goa Member''s Details Revised'!$C$2:$AO$7385,9,0)</f>
        <v>Never</v>
      </c>
      <c r="M4927" s="21" t="s">
        <v>13629</v>
      </c>
      <c r="N4927" s="23">
        <f>VLOOKUP(F4927,'[1]Goa Member''s Details Revised'!$C$2:$AO$7385,5,0)</f>
        <v>22000</v>
      </c>
      <c r="O4927" s="23">
        <f>VLOOKUP(F4927,'[1]Goa Member''s Details Revised'!$C$2:$AO$7385,5,0)</f>
        <v>22000</v>
      </c>
      <c r="P4927" s="23">
        <f>VLOOKUP(F4927,'[1]Goa Member''s Details Revised'!$C$2:$AO$7385,6,0)</f>
        <v>20900</v>
      </c>
      <c r="Q4927" s="23" t="str">
        <f>VLOOKUP(F4927,'[1]Goa Member''s Details Revised'!$C$2:$AO$7385,8,0)</f>
        <v>I.R.M</v>
      </c>
      <c r="R4927" s="23">
        <f t="shared" si="382"/>
        <v>1100</v>
      </c>
      <c r="S4927" s="21">
        <f t="shared" si="383"/>
        <v>29</v>
      </c>
      <c r="T4927" s="23">
        <f t="shared" si="385"/>
        <v>16720</v>
      </c>
      <c r="U4927" s="23">
        <f t="shared" si="386"/>
        <v>14777.777777777777</v>
      </c>
      <c r="V4927" s="23">
        <f t="shared" si="384"/>
        <v>16500</v>
      </c>
      <c r="W4927" s="23"/>
      <c r="X4927" s="21"/>
      <c r="Y4927" s="24" t="str">
        <f>VLOOKUP(F4927,'[1]Goa Member''s Details Revised'!$C$2:$AO$7385,12,0)</f>
        <v>No reminder send so last communication 2010</v>
      </c>
    </row>
    <row r="4928" spans="2:25" ht="30">
      <c r="B4928" s="20">
        <v>4919</v>
      </c>
      <c r="C4928" s="21"/>
      <c r="D4928" s="21" t="s">
        <v>13630</v>
      </c>
      <c r="E4928" s="21" t="s">
        <v>56</v>
      </c>
      <c r="F4928" s="21">
        <v>1000110</v>
      </c>
      <c r="G4928" s="21"/>
      <c r="H4928" s="22" t="str">
        <f>VLOOKUP(F4928,'[1]Goa Member''s Details Revised'!$C$2:$AO$7385,2,0)</f>
        <v>L. N. C</v>
      </c>
      <c r="I4928" s="21">
        <v>7</v>
      </c>
      <c r="J4928" s="21" t="s">
        <v>353</v>
      </c>
      <c r="K4928" s="21">
        <v>1994</v>
      </c>
      <c r="L4928" s="22" t="str">
        <f>VLOOKUP(F4928,'[1]Goa Member''s Details Revised'!$C$2:$AO$7385,9,0)</f>
        <v>Never</v>
      </c>
      <c r="M4928" s="21" t="s">
        <v>13631</v>
      </c>
      <c r="N4928" s="23">
        <f>VLOOKUP(F4928,'[1]Goa Member''s Details Revised'!$C$2:$AO$7385,5,0)</f>
        <v>30000</v>
      </c>
      <c r="O4928" s="23">
        <f>VLOOKUP(F4928,'[1]Goa Member''s Details Revised'!$C$2:$AO$7385,5,0)</f>
        <v>30000</v>
      </c>
      <c r="P4928" s="23">
        <f>VLOOKUP(F4928,'[1]Goa Member''s Details Revised'!$C$2:$AO$7385,6,0)</f>
        <v>30000</v>
      </c>
      <c r="Q4928" s="23" t="str">
        <f>VLOOKUP(F4928,'[1]Goa Member''s Details Revised'!$C$2:$AO$7385,8,0)</f>
        <v>I.R.M</v>
      </c>
      <c r="R4928" s="23">
        <f t="shared" si="382"/>
        <v>0</v>
      </c>
      <c r="S4928" s="21">
        <f t="shared" si="383"/>
        <v>29</v>
      </c>
      <c r="T4928" s="23">
        <f t="shared" si="385"/>
        <v>24000</v>
      </c>
      <c r="U4928" s="23">
        <f t="shared" si="386"/>
        <v>21212.121212121212</v>
      </c>
      <c r="V4928" s="23">
        <f t="shared" si="384"/>
        <v>24000</v>
      </c>
      <c r="W4928" s="23"/>
      <c r="X4928" s="21"/>
      <c r="Y4928" s="24" t="str">
        <f>VLOOKUP(F4928,'[1]Goa Member''s Details Revised'!$C$2:$AO$7385,12,0)</f>
        <v>we send last reminder in 2012.then we did not receive any reply.</v>
      </c>
    </row>
    <row r="4929" spans="2:25">
      <c r="B4929" s="20">
        <v>4920</v>
      </c>
      <c r="C4929" s="21"/>
      <c r="D4929" s="21" t="s">
        <v>13632</v>
      </c>
      <c r="E4929" s="21" t="s">
        <v>56</v>
      </c>
      <c r="F4929" s="21">
        <v>1000111</v>
      </c>
      <c r="G4929" s="21"/>
      <c r="H4929" s="22" t="str">
        <f>VLOOKUP(F4929,'[1]Goa Member''s Details Revised'!$C$2:$AO$7385,2,0)</f>
        <v>L. N. C</v>
      </c>
      <c r="I4929" s="21">
        <v>7</v>
      </c>
      <c r="J4929" s="21" t="s">
        <v>353</v>
      </c>
      <c r="K4929" s="21">
        <v>1994</v>
      </c>
      <c r="L4929" s="22" t="str">
        <f>VLOOKUP(F4929,'[1]Goa Member''s Details Revised'!$C$2:$AO$7385,9,0)</f>
        <v>Never</v>
      </c>
      <c r="M4929" s="21" t="s">
        <v>13633</v>
      </c>
      <c r="N4929" s="23">
        <f>VLOOKUP(F4929,'[1]Goa Member''s Details Revised'!$C$2:$AO$7385,5,0)</f>
        <v>30000</v>
      </c>
      <c r="O4929" s="23">
        <f>VLOOKUP(F4929,'[1]Goa Member''s Details Revised'!$C$2:$AO$7385,5,0)</f>
        <v>30000</v>
      </c>
      <c r="P4929" s="23">
        <f>VLOOKUP(F4929,'[1]Goa Member''s Details Revised'!$C$2:$AO$7385,6,0)</f>
        <v>30000</v>
      </c>
      <c r="Q4929" s="23" t="str">
        <f>VLOOKUP(F4929,'[1]Goa Member''s Details Revised'!$C$2:$AO$7385,8,0)</f>
        <v>I.R.M</v>
      </c>
      <c r="R4929" s="23">
        <f t="shared" si="382"/>
        <v>0</v>
      </c>
      <c r="S4929" s="21">
        <f t="shared" si="383"/>
        <v>29</v>
      </c>
      <c r="T4929" s="23">
        <f t="shared" si="385"/>
        <v>24000</v>
      </c>
      <c r="U4929" s="23">
        <f t="shared" si="386"/>
        <v>21212.121212121212</v>
      </c>
      <c r="V4929" s="23">
        <f t="shared" si="384"/>
        <v>24000</v>
      </c>
      <c r="W4929" s="23"/>
      <c r="X4929" s="21"/>
      <c r="Y4929" s="24" t="str">
        <f>VLOOKUP(F4929,'[1]Goa Member''s Details Revised'!$C$2:$AO$7385,12,0)</f>
        <v>telphonic reply for his status of membership on 14/03/2019</v>
      </c>
    </row>
    <row r="4930" spans="2:25">
      <c r="B4930" s="20">
        <v>4921</v>
      </c>
      <c r="C4930" s="21"/>
      <c r="D4930" s="21" t="s">
        <v>13634</v>
      </c>
      <c r="E4930" s="21" t="s">
        <v>56</v>
      </c>
      <c r="F4930" s="21">
        <v>1000112</v>
      </c>
      <c r="G4930" s="21"/>
      <c r="H4930" s="22" t="str">
        <f>VLOOKUP(F4930,'[1]Goa Member''s Details Revised'!$C$2:$AO$7385,2,0)</f>
        <v>L. N. C</v>
      </c>
      <c r="I4930" s="21">
        <v>15</v>
      </c>
      <c r="J4930" s="21" t="s">
        <v>353</v>
      </c>
      <c r="K4930" s="21">
        <v>1994</v>
      </c>
      <c r="L4930" s="22" t="str">
        <f>VLOOKUP(F4930,'[1]Goa Member''s Details Revised'!$C$2:$AO$7385,9,0)</f>
        <v>Never</v>
      </c>
      <c r="M4930" s="21" t="s">
        <v>13635</v>
      </c>
      <c r="N4930" s="23">
        <f>VLOOKUP(F4930,'[1]Goa Member''s Details Revised'!$C$2:$AO$7385,5,0)</f>
        <v>65000</v>
      </c>
      <c r="O4930" s="23">
        <f>VLOOKUP(F4930,'[1]Goa Member''s Details Revised'!$C$2:$AO$7385,5,0)</f>
        <v>65000</v>
      </c>
      <c r="P4930" s="23">
        <f>VLOOKUP(F4930,'[1]Goa Member''s Details Revised'!$C$2:$AO$7385,6,0)</f>
        <v>63375</v>
      </c>
      <c r="Q4930" s="23" t="str">
        <f>VLOOKUP(F4930,'[1]Goa Member''s Details Revised'!$C$2:$AO$7385,8,0)</f>
        <v>I.R.M</v>
      </c>
      <c r="R4930" s="23">
        <f t="shared" si="382"/>
        <v>1625</v>
      </c>
      <c r="S4930" s="21">
        <f t="shared" si="383"/>
        <v>29</v>
      </c>
      <c r="T4930" s="23">
        <f t="shared" si="385"/>
        <v>50700</v>
      </c>
      <c r="U4930" s="23">
        <f t="shared" si="386"/>
        <v>44810.606060606064</v>
      </c>
      <c r="V4930" s="23">
        <f t="shared" si="384"/>
        <v>50375</v>
      </c>
      <c r="W4930" s="23"/>
      <c r="X4930" s="21"/>
      <c r="Y4930" s="24" t="str">
        <f>VLOOKUP(F4930,'[1]Goa Member''s Details Revised'!$C$2:$AO$7385,12,0)</f>
        <v>last communication 06</v>
      </c>
    </row>
    <row r="4931" spans="2:25" ht="30">
      <c r="B4931" s="20">
        <v>4922</v>
      </c>
      <c r="C4931" s="21"/>
      <c r="D4931" s="21" t="s">
        <v>13636</v>
      </c>
      <c r="E4931" s="21" t="s">
        <v>56</v>
      </c>
      <c r="F4931" s="21">
        <v>1000113</v>
      </c>
      <c r="G4931" s="21"/>
      <c r="H4931" s="22" t="str">
        <f>VLOOKUP(F4931,'[1]Goa Member''s Details Revised'!$C$2:$AO$7385,2,0)</f>
        <v>L. N. C</v>
      </c>
      <c r="I4931" s="21">
        <v>22</v>
      </c>
      <c r="J4931" s="21" t="s">
        <v>353</v>
      </c>
      <c r="K4931" s="21">
        <v>1994</v>
      </c>
      <c r="L4931" s="22" t="str">
        <f>VLOOKUP(F4931,'[1]Goa Member''s Details Revised'!$C$2:$AO$7385,9,0)</f>
        <v>Never</v>
      </c>
      <c r="M4931" s="21" t="s">
        <v>13637</v>
      </c>
      <c r="N4931" s="23">
        <f>VLOOKUP(F4931,'[1]Goa Member''s Details Revised'!$C$2:$AO$7385,5,0)</f>
        <v>22000</v>
      </c>
      <c r="O4931" s="23">
        <f>VLOOKUP(F4931,'[1]Goa Member''s Details Revised'!$C$2:$AO$7385,5,0)</f>
        <v>22000</v>
      </c>
      <c r="P4931" s="23">
        <f>VLOOKUP(F4931,'[1]Goa Member''s Details Revised'!$C$2:$AO$7385,6,0)</f>
        <v>22000</v>
      </c>
      <c r="Q4931" s="23" t="str">
        <f>VLOOKUP(F4931,'[1]Goa Member''s Details Revised'!$C$2:$AO$7385,8,0)</f>
        <v>I.R.M</v>
      </c>
      <c r="R4931" s="23">
        <f t="shared" si="382"/>
        <v>0</v>
      </c>
      <c r="S4931" s="21">
        <f t="shared" si="383"/>
        <v>29</v>
      </c>
      <c r="T4931" s="23">
        <f t="shared" si="385"/>
        <v>17600</v>
      </c>
      <c r="U4931" s="23">
        <f t="shared" si="386"/>
        <v>15555.555555555555</v>
      </c>
      <c r="V4931" s="23">
        <f t="shared" si="384"/>
        <v>17600</v>
      </c>
      <c r="W4931" s="23"/>
      <c r="X4931" s="21"/>
      <c r="Y4931" s="24" t="str">
        <f>VLOOKUP(F4931,'[1]Goa Member''s Details Revised'!$C$2:$AO$7385,12,0)</f>
        <v>we send last reminder in 2012.then we did not receive any reply.</v>
      </c>
    </row>
    <row r="4932" spans="2:25">
      <c r="B4932" s="20">
        <v>4923</v>
      </c>
      <c r="C4932" s="21"/>
      <c r="D4932" s="21" t="s">
        <v>13638</v>
      </c>
      <c r="E4932" s="21" t="s">
        <v>56</v>
      </c>
      <c r="F4932" s="21">
        <v>1000116</v>
      </c>
      <c r="G4932" s="21"/>
      <c r="H4932" s="22" t="str">
        <f>VLOOKUP(F4932,'[1]Goa Member''s Details Revised'!$C$2:$AO$7385,2,0)</f>
        <v>L. N. C</v>
      </c>
      <c r="I4932" s="21">
        <v>9</v>
      </c>
      <c r="J4932" s="21" t="s">
        <v>353</v>
      </c>
      <c r="K4932" s="21">
        <v>1994</v>
      </c>
      <c r="L4932" s="22" t="str">
        <f>VLOOKUP(F4932,'[1]Goa Member''s Details Revised'!$C$2:$AO$7385,9,0)</f>
        <v>Never</v>
      </c>
      <c r="M4932" s="21" t="s">
        <v>13639</v>
      </c>
      <c r="N4932" s="23">
        <f>VLOOKUP(F4932,'[1]Goa Member''s Details Revised'!$C$2:$AO$7385,5,0)</f>
        <v>40000</v>
      </c>
      <c r="O4932" s="23">
        <f>VLOOKUP(F4932,'[1]Goa Member''s Details Revised'!$C$2:$AO$7385,5,0)</f>
        <v>40000</v>
      </c>
      <c r="P4932" s="23">
        <f>VLOOKUP(F4932,'[1]Goa Member''s Details Revised'!$C$2:$AO$7385,6,0)</f>
        <v>24000</v>
      </c>
      <c r="Q4932" s="23" t="str">
        <f>VLOOKUP(F4932,'[1]Goa Member''s Details Revised'!$C$2:$AO$7385,8,0)</f>
        <v>Outstanding</v>
      </c>
      <c r="R4932" s="23">
        <f t="shared" si="382"/>
        <v>16000</v>
      </c>
      <c r="S4932" s="21">
        <f t="shared" si="383"/>
        <v>29</v>
      </c>
      <c r="T4932" s="23">
        <f t="shared" si="385"/>
        <v>19200</v>
      </c>
      <c r="U4932" s="23">
        <f t="shared" si="386"/>
        <v>16969.696969696968</v>
      </c>
      <c r="V4932" s="23">
        <f t="shared" si="384"/>
        <v>16000</v>
      </c>
      <c r="W4932" s="23"/>
      <c r="X4932" s="21"/>
      <c r="Y4932" s="24" t="str">
        <f>VLOOKUP(F4932,'[1]Goa Member''s Details Revised'!$C$2:$AO$7385,12,0)</f>
        <v>As POD last communication 07(Outstanding Rs. 16000/-)</v>
      </c>
    </row>
    <row r="4933" spans="2:25" ht="30">
      <c r="B4933" s="20">
        <v>4924</v>
      </c>
      <c r="C4933" s="21"/>
      <c r="D4933" s="21" t="s">
        <v>13640</v>
      </c>
      <c r="E4933" s="21" t="s">
        <v>56</v>
      </c>
      <c r="F4933" s="21">
        <v>1000119</v>
      </c>
      <c r="G4933" s="21"/>
      <c r="H4933" s="22" t="str">
        <f>VLOOKUP(F4933,'[1]Goa Member''s Details Revised'!$C$2:$AO$7385,2,0)</f>
        <v>L. N. C</v>
      </c>
      <c r="I4933" s="21">
        <v>9</v>
      </c>
      <c r="J4933" s="21" t="s">
        <v>353</v>
      </c>
      <c r="K4933" s="21">
        <v>1994</v>
      </c>
      <c r="L4933" s="22" t="str">
        <f>VLOOKUP(F4933,'[1]Goa Member''s Details Revised'!$C$2:$AO$7385,9,0)</f>
        <v>Never</v>
      </c>
      <c r="M4933" s="21" t="s">
        <v>13641</v>
      </c>
      <c r="N4933" s="23">
        <f>VLOOKUP(F4933,'[1]Goa Member''s Details Revised'!$C$2:$AO$7385,5,0)</f>
        <v>22000</v>
      </c>
      <c r="O4933" s="23">
        <f>VLOOKUP(F4933,'[1]Goa Member''s Details Revised'!$C$2:$AO$7385,5,0)</f>
        <v>22000</v>
      </c>
      <c r="P4933" s="23">
        <f>VLOOKUP(F4933,'[1]Goa Member''s Details Revised'!$C$2:$AO$7385,6,0)</f>
        <v>22000</v>
      </c>
      <c r="Q4933" s="23" t="str">
        <f>VLOOKUP(F4933,'[1]Goa Member''s Details Revised'!$C$2:$AO$7385,8,0)</f>
        <v>I.R.M</v>
      </c>
      <c r="R4933" s="23">
        <f t="shared" si="382"/>
        <v>0</v>
      </c>
      <c r="S4933" s="21">
        <f t="shared" si="383"/>
        <v>29</v>
      </c>
      <c r="T4933" s="23">
        <f t="shared" si="385"/>
        <v>17600</v>
      </c>
      <c r="U4933" s="23">
        <f t="shared" si="386"/>
        <v>15555.555555555555</v>
      </c>
      <c r="V4933" s="23">
        <f t="shared" si="384"/>
        <v>17600</v>
      </c>
      <c r="W4933" s="23"/>
      <c r="X4933" s="21"/>
      <c r="Y4933" s="24" t="str">
        <f>VLOOKUP(F4933,'[1]Goa Member''s Details Revised'!$C$2:$AO$7385,12,0)</f>
        <v>we send last reminder in 2012.then we did not receive any reply.</v>
      </c>
    </row>
    <row r="4934" spans="2:25" ht="30">
      <c r="B4934" s="20">
        <v>4925</v>
      </c>
      <c r="C4934" s="21"/>
      <c r="D4934" s="21" t="s">
        <v>13642</v>
      </c>
      <c r="E4934" s="21" t="s">
        <v>56</v>
      </c>
      <c r="F4934" s="21">
        <v>1000120</v>
      </c>
      <c r="G4934" s="21"/>
      <c r="H4934" s="22" t="str">
        <f>VLOOKUP(F4934,'[1]Goa Member''s Details Revised'!$C$2:$AO$7385,2,0)</f>
        <v>L. N. C</v>
      </c>
      <c r="I4934" s="21">
        <v>7</v>
      </c>
      <c r="J4934" s="21" t="s">
        <v>353</v>
      </c>
      <c r="K4934" s="21">
        <v>1994</v>
      </c>
      <c r="L4934" s="22" t="str">
        <f>VLOOKUP(F4934,'[1]Goa Member''s Details Revised'!$C$2:$AO$7385,9,0)</f>
        <v>Never</v>
      </c>
      <c r="M4934" s="21" t="s">
        <v>13643</v>
      </c>
      <c r="N4934" s="23">
        <f>VLOOKUP(F4934,'[1]Goa Member''s Details Revised'!$C$2:$AO$7385,5,0)</f>
        <v>39900</v>
      </c>
      <c r="O4934" s="23">
        <f>VLOOKUP(F4934,'[1]Goa Member''s Details Revised'!$C$2:$AO$7385,5,0)</f>
        <v>39900</v>
      </c>
      <c r="P4934" s="23">
        <f>VLOOKUP(F4934,'[1]Goa Member''s Details Revised'!$C$2:$AO$7385,6,0)</f>
        <v>39900</v>
      </c>
      <c r="Q4934" s="23" t="str">
        <f>VLOOKUP(F4934,'[1]Goa Member''s Details Revised'!$C$2:$AO$7385,8,0)</f>
        <v>I.R.M</v>
      </c>
      <c r="R4934" s="23">
        <f t="shared" si="382"/>
        <v>0</v>
      </c>
      <c r="S4934" s="21">
        <f t="shared" si="383"/>
        <v>29</v>
      </c>
      <c r="T4934" s="23">
        <f t="shared" si="385"/>
        <v>31920</v>
      </c>
      <c r="U4934" s="23">
        <f t="shared" si="386"/>
        <v>28212.121212121212</v>
      </c>
      <c r="V4934" s="23">
        <f t="shared" si="384"/>
        <v>31920</v>
      </c>
      <c r="W4934" s="23"/>
      <c r="X4934" s="21"/>
      <c r="Y4934" s="24" t="str">
        <f>VLOOKUP(F4934,'[1]Goa Member''s Details Revised'!$C$2:$AO$7385,12,0)</f>
        <v>we send last reminder in 2012.then we did not receive any reply.</v>
      </c>
    </row>
    <row r="4935" spans="2:25" ht="30">
      <c r="B4935" s="20">
        <v>4926</v>
      </c>
      <c r="C4935" s="21"/>
      <c r="D4935" s="21" t="s">
        <v>13644</v>
      </c>
      <c r="E4935" s="21" t="s">
        <v>56</v>
      </c>
      <c r="F4935" s="21">
        <v>1000121</v>
      </c>
      <c r="G4935" s="21"/>
      <c r="H4935" s="22" t="str">
        <f>VLOOKUP(F4935,'[1]Goa Member''s Details Revised'!$C$2:$AO$7385,2,0)</f>
        <v>L. N. C</v>
      </c>
      <c r="I4935" s="21">
        <v>24</v>
      </c>
      <c r="J4935" s="21" t="s">
        <v>353</v>
      </c>
      <c r="K4935" s="21">
        <v>1994</v>
      </c>
      <c r="L4935" s="22" t="str">
        <f>VLOOKUP(F4935,'[1]Goa Member''s Details Revised'!$C$2:$AO$7385,9,0)</f>
        <v>Never</v>
      </c>
      <c r="M4935" s="21" t="s">
        <v>13645</v>
      </c>
      <c r="N4935" s="23">
        <f>VLOOKUP(F4935,'[1]Goa Member''s Details Revised'!$C$2:$AO$7385,5,0)</f>
        <v>52000</v>
      </c>
      <c r="O4935" s="23">
        <f>VLOOKUP(F4935,'[1]Goa Member''s Details Revised'!$C$2:$AO$7385,5,0)</f>
        <v>52000</v>
      </c>
      <c r="P4935" s="23">
        <f>VLOOKUP(F4935,'[1]Goa Member''s Details Revised'!$C$2:$AO$7385,6,0)</f>
        <v>52000</v>
      </c>
      <c r="Q4935" s="23" t="str">
        <f>VLOOKUP(F4935,'[1]Goa Member''s Details Revised'!$C$2:$AO$7385,8,0)</f>
        <v>I.R.M</v>
      </c>
      <c r="R4935" s="23">
        <f t="shared" si="382"/>
        <v>0</v>
      </c>
      <c r="S4935" s="21">
        <f t="shared" si="383"/>
        <v>29</v>
      </c>
      <c r="T4935" s="23">
        <f t="shared" si="385"/>
        <v>41600</v>
      </c>
      <c r="U4935" s="23">
        <f t="shared" si="386"/>
        <v>36767.676767676763</v>
      </c>
      <c r="V4935" s="23">
        <f t="shared" si="384"/>
        <v>41600</v>
      </c>
      <c r="W4935" s="23"/>
      <c r="X4935" s="21"/>
      <c r="Y4935" s="24" t="str">
        <f>VLOOKUP(F4935,'[1]Goa Member''s Details Revised'!$C$2:$AO$7385,12,0)</f>
        <v>we send last reminder in 2012.then we did not receive any reply.</v>
      </c>
    </row>
    <row r="4936" spans="2:25" ht="30">
      <c r="B4936" s="20">
        <v>4927</v>
      </c>
      <c r="C4936" s="21"/>
      <c r="D4936" s="21" t="s">
        <v>13646</v>
      </c>
      <c r="E4936" s="21" t="s">
        <v>56</v>
      </c>
      <c r="F4936" s="21">
        <v>1000126</v>
      </c>
      <c r="G4936" s="21"/>
      <c r="H4936" s="22" t="str">
        <f>VLOOKUP(F4936,'[1]Goa Member''s Details Revised'!$C$2:$AO$7385,2,0)</f>
        <v>L. N. C</v>
      </c>
      <c r="I4936" s="21">
        <v>17</v>
      </c>
      <c r="J4936" s="21" t="s">
        <v>353</v>
      </c>
      <c r="K4936" s="21">
        <v>1994</v>
      </c>
      <c r="L4936" s="22" t="str">
        <f>VLOOKUP(F4936,'[1]Goa Member''s Details Revised'!$C$2:$AO$7385,9,0)</f>
        <v>Never</v>
      </c>
      <c r="M4936" s="21" t="s">
        <v>13647</v>
      </c>
      <c r="N4936" s="23">
        <f>VLOOKUP(F4936,'[1]Goa Member''s Details Revised'!$C$2:$AO$7385,5,0)</f>
        <v>52000</v>
      </c>
      <c r="O4936" s="23">
        <f>VLOOKUP(F4936,'[1]Goa Member''s Details Revised'!$C$2:$AO$7385,5,0)</f>
        <v>52000</v>
      </c>
      <c r="P4936" s="23">
        <f>VLOOKUP(F4936,'[1]Goa Member''s Details Revised'!$C$2:$AO$7385,6,0)</f>
        <v>52000</v>
      </c>
      <c r="Q4936" s="23" t="str">
        <f>VLOOKUP(F4936,'[1]Goa Member''s Details Revised'!$C$2:$AO$7385,8,0)</f>
        <v>I.R.M</v>
      </c>
      <c r="R4936" s="23">
        <f t="shared" si="382"/>
        <v>0</v>
      </c>
      <c r="S4936" s="21">
        <f t="shared" si="383"/>
        <v>29</v>
      </c>
      <c r="T4936" s="23">
        <f t="shared" si="385"/>
        <v>41600</v>
      </c>
      <c r="U4936" s="23">
        <f t="shared" si="386"/>
        <v>36767.676767676763</v>
      </c>
      <c r="V4936" s="23">
        <f t="shared" si="384"/>
        <v>41600</v>
      </c>
      <c r="W4936" s="23"/>
      <c r="X4936" s="21"/>
      <c r="Y4936" s="24" t="str">
        <f>VLOOKUP(F4936,'[1]Goa Member''s Details Revised'!$C$2:$AO$7385,12,0)</f>
        <v>we send last reminder in 2012.then we did not receive any reply.</v>
      </c>
    </row>
    <row r="4937" spans="2:25" ht="30">
      <c r="B4937" s="20">
        <v>4928</v>
      </c>
      <c r="C4937" s="21"/>
      <c r="D4937" s="21" t="s">
        <v>13648</v>
      </c>
      <c r="E4937" s="21" t="s">
        <v>56</v>
      </c>
      <c r="F4937" s="21">
        <v>1000128</v>
      </c>
      <c r="G4937" s="21"/>
      <c r="H4937" s="22" t="str">
        <f>VLOOKUP(F4937,'[1]Goa Member''s Details Revised'!$C$2:$AO$7385,2,0)</f>
        <v>L. N. C</v>
      </c>
      <c r="I4937" s="21">
        <v>19</v>
      </c>
      <c r="J4937" s="21" t="s">
        <v>353</v>
      </c>
      <c r="K4937" s="21">
        <v>1994</v>
      </c>
      <c r="L4937" s="22" t="str">
        <f>VLOOKUP(F4937,'[1]Goa Member''s Details Revised'!$C$2:$AO$7385,9,0)</f>
        <v>Never</v>
      </c>
      <c r="M4937" s="21" t="s">
        <v>13649</v>
      </c>
      <c r="N4937" s="23">
        <f>VLOOKUP(F4937,'[1]Goa Member''s Details Revised'!$C$2:$AO$7385,5,0)</f>
        <v>30000</v>
      </c>
      <c r="O4937" s="23">
        <f>VLOOKUP(F4937,'[1]Goa Member''s Details Revised'!$C$2:$AO$7385,5,0)</f>
        <v>30000</v>
      </c>
      <c r="P4937" s="23">
        <f>VLOOKUP(F4937,'[1]Goa Member''s Details Revised'!$C$2:$AO$7385,6,0)</f>
        <v>30000</v>
      </c>
      <c r="Q4937" s="23" t="str">
        <f>VLOOKUP(F4937,'[1]Goa Member''s Details Revised'!$C$2:$AO$7385,8,0)</f>
        <v>I.R.M</v>
      </c>
      <c r="R4937" s="23">
        <f t="shared" si="382"/>
        <v>0</v>
      </c>
      <c r="S4937" s="21">
        <f t="shared" si="383"/>
        <v>29</v>
      </c>
      <c r="T4937" s="23">
        <f t="shared" si="385"/>
        <v>24000</v>
      </c>
      <c r="U4937" s="23">
        <f t="shared" si="386"/>
        <v>21212.121212121212</v>
      </c>
      <c r="V4937" s="23">
        <f t="shared" si="384"/>
        <v>24000</v>
      </c>
      <c r="W4937" s="23"/>
      <c r="X4937" s="21"/>
      <c r="Y4937" s="24" t="str">
        <f>VLOOKUP(F4937,'[1]Goa Member''s Details Revised'!$C$2:$AO$7385,12,0)</f>
        <v>we send last reminder in 2012.then we did not receive any reply.</v>
      </c>
    </row>
    <row r="4938" spans="2:25" ht="30">
      <c r="B4938" s="20">
        <v>4929</v>
      </c>
      <c r="C4938" s="21"/>
      <c r="D4938" s="21" t="s">
        <v>13650</v>
      </c>
      <c r="E4938" s="21" t="s">
        <v>56</v>
      </c>
      <c r="F4938" s="21">
        <v>1000130</v>
      </c>
      <c r="G4938" s="21"/>
      <c r="H4938" s="22" t="str">
        <f>VLOOKUP(F4938,'[1]Goa Member''s Details Revised'!$C$2:$AO$7385,2,0)</f>
        <v>L. N. C</v>
      </c>
      <c r="I4938" s="21">
        <v>16</v>
      </c>
      <c r="J4938" s="21" t="s">
        <v>353</v>
      </c>
      <c r="K4938" s="21">
        <v>1994</v>
      </c>
      <c r="L4938" s="22" t="str">
        <f>VLOOKUP(F4938,'[1]Goa Member''s Details Revised'!$C$2:$AO$7385,9,0)</f>
        <v>Never</v>
      </c>
      <c r="M4938" s="21" t="s">
        <v>13651</v>
      </c>
      <c r="N4938" s="23">
        <f>VLOOKUP(F4938,'[1]Goa Member''s Details Revised'!$C$2:$AO$7385,5,0)</f>
        <v>20900</v>
      </c>
      <c r="O4938" s="23">
        <f>VLOOKUP(F4938,'[1]Goa Member''s Details Revised'!$C$2:$AO$7385,5,0)</f>
        <v>20900</v>
      </c>
      <c r="P4938" s="23">
        <f>VLOOKUP(F4938,'[1]Goa Member''s Details Revised'!$C$2:$AO$7385,6,0)</f>
        <v>20900</v>
      </c>
      <c r="Q4938" s="23" t="str">
        <f>VLOOKUP(F4938,'[1]Goa Member''s Details Revised'!$C$2:$AO$7385,8,0)</f>
        <v>I.R.M</v>
      </c>
      <c r="R4938" s="23">
        <f t="shared" si="382"/>
        <v>0</v>
      </c>
      <c r="S4938" s="21">
        <f t="shared" si="383"/>
        <v>29</v>
      </c>
      <c r="T4938" s="23">
        <f t="shared" si="385"/>
        <v>16720</v>
      </c>
      <c r="U4938" s="23">
        <f t="shared" si="386"/>
        <v>14777.777777777777</v>
      </c>
      <c r="V4938" s="23">
        <f t="shared" si="384"/>
        <v>16720</v>
      </c>
      <c r="W4938" s="23"/>
      <c r="X4938" s="21"/>
      <c r="Y4938" s="24" t="str">
        <f>VLOOKUP(F4938,'[1]Goa Member''s Details Revised'!$C$2:$AO$7385,12,0)</f>
        <v>we send last reminder in 2012.then we did not receive any reply.</v>
      </c>
    </row>
    <row r="4939" spans="2:25" ht="30">
      <c r="B4939" s="20">
        <v>4930</v>
      </c>
      <c r="C4939" s="21"/>
      <c r="D4939" s="21" t="s">
        <v>13652</v>
      </c>
      <c r="E4939" s="21" t="s">
        <v>56</v>
      </c>
      <c r="F4939" s="21">
        <v>1000131</v>
      </c>
      <c r="G4939" s="21"/>
      <c r="H4939" s="22" t="str">
        <f>VLOOKUP(F4939,'[1]Goa Member''s Details Revised'!$C$2:$AO$7385,2,0)</f>
        <v>L. N. C</v>
      </c>
      <c r="I4939" s="21">
        <v>11</v>
      </c>
      <c r="J4939" s="21" t="s">
        <v>353</v>
      </c>
      <c r="K4939" s="21">
        <v>1994</v>
      </c>
      <c r="L4939" s="22" t="str">
        <f>VLOOKUP(F4939,'[1]Goa Member''s Details Revised'!$C$2:$AO$7385,9,0)</f>
        <v>Never</v>
      </c>
      <c r="M4939" s="21" t="s">
        <v>13653</v>
      </c>
      <c r="N4939" s="23">
        <f>VLOOKUP(F4939,'[1]Goa Member''s Details Revised'!$C$2:$AO$7385,5,0)</f>
        <v>42000</v>
      </c>
      <c r="O4939" s="23">
        <f>VLOOKUP(F4939,'[1]Goa Member''s Details Revised'!$C$2:$AO$7385,5,0)</f>
        <v>42000</v>
      </c>
      <c r="P4939" s="23">
        <f>VLOOKUP(F4939,'[1]Goa Member''s Details Revised'!$C$2:$AO$7385,6,0)</f>
        <v>42000</v>
      </c>
      <c r="Q4939" s="23" t="str">
        <f>VLOOKUP(F4939,'[1]Goa Member''s Details Revised'!$C$2:$AO$7385,8,0)</f>
        <v>I.R.M</v>
      </c>
      <c r="R4939" s="23">
        <f t="shared" ref="R4939:R5002" si="387">+O4939-P4939</f>
        <v>0</v>
      </c>
      <c r="S4939" s="21">
        <f t="shared" ref="S4939:S5002" si="388">+$Q$6-K4939</f>
        <v>29</v>
      </c>
      <c r="T4939" s="23">
        <f t="shared" si="385"/>
        <v>33600</v>
      </c>
      <c r="U4939" s="23">
        <f t="shared" si="386"/>
        <v>29696.969696969696</v>
      </c>
      <c r="V4939" s="23">
        <f t="shared" ref="V4939:V5002" si="389">IF(Q4939="regular",0,(P4939-(O4939*20%)))</f>
        <v>33600</v>
      </c>
      <c r="W4939" s="23"/>
      <c r="X4939" s="21"/>
      <c r="Y4939" s="24" t="str">
        <f>VLOOKUP(F4939,'[1]Goa Member''s Details Revised'!$C$2:$AO$7385,12,0)</f>
        <v>we send last reminder in 2012.then we did not receive any reply.</v>
      </c>
    </row>
    <row r="4940" spans="2:25" ht="30">
      <c r="B4940" s="20">
        <v>4931</v>
      </c>
      <c r="C4940" s="21"/>
      <c r="D4940" s="21" t="s">
        <v>13654</v>
      </c>
      <c r="E4940" s="21" t="s">
        <v>56</v>
      </c>
      <c r="F4940" s="21">
        <v>1000132</v>
      </c>
      <c r="G4940" s="21"/>
      <c r="H4940" s="22" t="str">
        <f>VLOOKUP(F4940,'[1]Goa Member''s Details Revised'!$C$2:$AO$7385,2,0)</f>
        <v>L. N. C</v>
      </c>
      <c r="I4940" s="21">
        <v>15</v>
      </c>
      <c r="J4940" s="21" t="s">
        <v>353</v>
      </c>
      <c r="K4940" s="21">
        <v>1994</v>
      </c>
      <c r="L4940" s="22" t="str">
        <f>VLOOKUP(F4940,'[1]Goa Member''s Details Revised'!$C$2:$AO$7385,9,0)</f>
        <v>Never</v>
      </c>
      <c r="M4940" s="21" t="s">
        <v>13655</v>
      </c>
      <c r="N4940" s="23">
        <f>VLOOKUP(F4940,'[1]Goa Member''s Details Revised'!$C$2:$AO$7385,5,0)</f>
        <v>39900</v>
      </c>
      <c r="O4940" s="23">
        <f>VLOOKUP(F4940,'[1]Goa Member''s Details Revised'!$C$2:$AO$7385,5,0)</f>
        <v>39900</v>
      </c>
      <c r="P4940" s="23">
        <f>VLOOKUP(F4940,'[1]Goa Member''s Details Revised'!$C$2:$AO$7385,6,0)</f>
        <v>39900</v>
      </c>
      <c r="Q4940" s="23" t="str">
        <f>VLOOKUP(F4940,'[1]Goa Member''s Details Revised'!$C$2:$AO$7385,8,0)</f>
        <v>I.R.M</v>
      </c>
      <c r="R4940" s="23">
        <f t="shared" si="387"/>
        <v>0</v>
      </c>
      <c r="S4940" s="21">
        <f t="shared" si="388"/>
        <v>29</v>
      </c>
      <c r="T4940" s="23">
        <f t="shared" si="385"/>
        <v>31920</v>
      </c>
      <c r="U4940" s="23">
        <f t="shared" si="386"/>
        <v>28212.121212121212</v>
      </c>
      <c r="V4940" s="23">
        <f t="shared" si="389"/>
        <v>31920</v>
      </c>
      <c r="W4940" s="23"/>
      <c r="X4940" s="21"/>
      <c r="Y4940" s="24" t="str">
        <f>VLOOKUP(F4940,'[1]Goa Member''s Details Revised'!$C$2:$AO$7385,12,0)</f>
        <v>we send last reminder in 2012.then we did not receive any reply.</v>
      </c>
    </row>
    <row r="4941" spans="2:25" ht="30">
      <c r="B4941" s="20">
        <v>4932</v>
      </c>
      <c r="C4941" s="21"/>
      <c r="D4941" s="21" t="s">
        <v>13656</v>
      </c>
      <c r="E4941" s="21" t="s">
        <v>56</v>
      </c>
      <c r="F4941" s="21">
        <v>1000133</v>
      </c>
      <c r="G4941" s="21"/>
      <c r="H4941" s="22" t="str">
        <f>VLOOKUP(F4941,'[1]Goa Member''s Details Revised'!$C$2:$AO$7385,2,0)</f>
        <v>L. N. C</v>
      </c>
      <c r="I4941" s="21">
        <v>17</v>
      </c>
      <c r="J4941" s="21" t="s">
        <v>353</v>
      </c>
      <c r="K4941" s="21">
        <v>1994</v>
      </c>
      <c r="L4941" s="22" t="str">
        <f>VLOOKUP(F4941,'[1]Goa Member''s Details Revised'!$C$2:$AO$7385,9,0)</f>
        <v>Never</v>
      </c>
      <c r="M4941" s="21" t="s">
        <v>13657</v>
      </c>
      <c r="N4941" s="23">
        <f>VLOOKUP(F4941,'[1]Goa Member''s Details Revised'!$C$2:$AO$7385,5,0)</f>
        <v>42000</v>
      </c>
      <c r="O4941" s="23">
        <f>VLOOKUP(F4941,'[1]Goa Member''s Details Revised'!$C$2:$AO$7385,5,0)</f>
        <v>42000</v>
      </c>
      <c r="P4941" s="23">
        <f>VLOOKUP(F4941,'[1]Goa Member''s Details Revised'!$C$2:$AO$7385,6,0)</f>
        <v>42000</v>
      </c>
      <c r="Q4941" s="23" t="str">
        <f>VLOOKUP(F4941,'[1]Goa Member''s Details Revised'!$C$2:$AO$7385,8,0)</f>
        <v>I.R.M</v>
      </c>
      <c r="R4941" s="23">
        <f t="shared" si="387"/>
        <v>0</v>
      </c>
      <c r="S4941" s="21">
        <f t="shared" si="388"/>
        <v>29</v>
      </c>
      <c r="T4941" s="23">
        <f t="shared" si="385"/>
        <v>33600</v>
      </c>
      <c r="U4941" s="23">
        <f t="shared" si="386"/>
        <v>29696.969696969696</v>
      </c>
      <c r="V4941" s="23">
        <f t="shared" si="389"/>
        <v>33600</v>
      </c>
      <c r="W4941" s="23"/>
      <c r="X4941" s="21"/>
      <c r="Y4941" s="24" t="str">
        <f>VLOOKUP(F4941,'[1]Goa Member''s Details Revised'!$C$2:$AO$7385,12,0)</f>
        <v>we send last reminder in 2012.then we did not receive any reply.</v>
      </c>
    </row>
    <row r="4942" spans="2:25">
      <c r="B4942" s="20">
        <v>4933</v>
      </c>
      <c r="C4942" s="21"/>
      <c r="D4942" s="21" t="s">
        <v>13658</v>
      </c>
      <c r="E4942" s="21" t="s">
        <v>56</v>
      </c>
      <c r="F4942" s="21">
        <v>1000135</v>
      </c>
      <c r="G4942" s="21"/>
      <c r="H4942" s="22" t="str">
        <f>VLOOKUP(F4942,'[1]Goa Member''s Details Revised'!$C$2:$AO$7385,2,0)</f>
        <v>L. N. C</v>
      </c>
      <c r="I4942" s="21">
        <v>4</v>
      </c>
      <c r="J4942" s="21" t="s">
        <v>353</v>
      </c>
      <c r="K4942" s="21">
        <v>1994</v>
      </c>
      <c r="L4942" s="22" t="str">
        <f>VLOOKUP(F4942,'[1]Goa Member''s Details Revised'!$C$2:$AO$7385,9,0)</f>
        <v>Never</v>
      </c>
      <c r="M4942" s="21" t="s">
        <v>13659</v>
      </c>
      <c r="N4942" s="23">
        <f>VLOOKUP(F4942,'[1]Goa Member''s Details Revised'!$C$2:$AO$7385,5,0)</f>
        <v>42000</v>
      </c>
      <c r="O4942" s="23">
        <f>VLOOKUP(F4942,'[1]Goa Member''s Details Revised'!$C$2:$AO$7385,5,0)</f>
        <v>42000</v>
      </c>
      <c r="P4942" s="23">
        <f>VLOOKUP(F4942,'[1]Goa Member''s Details Revised'!$C$2:$AO$7385,6,0)</f>
        <v>4000</v>
      </c>
      <c r="Q4942" s="23" t="str">
        <f>VLOOKUP(F4942,'[1]Goa Member''s Details Revised'!$C$2:$AO$7385,8,0)</f>
        <v>Outstanding</v>
      </c>
      <c r="R4942" s="23">
        <f t="shared" si="387"/>
        <v>38000</v>
      </c>
      <c r="S4942" s="21">
        <f t="shared" si="388"/>
        <v>29</v>
      </c>
      <c r="T4942" s="23">
        <f t="shared" si="385"/>
        <v>3200</v>
      </c>
      <c r="U4942" s="23">
        <f t="shared" si="386"/>
        <v>2828.2828282828286</v>
      </c>
      <c r="V4942" s="23">
        <f t="shared" si="389"/>
        <v>-4400</v>
      </c>
      <c r="W4942" s="23"/>
      <c r="X4942" s="21"/>
      <c r="Y4942" s="24" t="str">
        <f>VLOOKUP(F4942,'[1]Goa Member''s Details Revised'!$C$2:$AO$7385,12,0)</f>
        <v>As POD last communication 07(Outstanding Rs. 38000/-)</v>
      </c>
    </row>
    <row r="4943" spans="2:25" ht="30">
      <c r="B4943" s="20">
        <v>4934</v>
      </c>
      <c r="C4943" s="21"/>
      <c r="D4943" s="21" t="s">
        <v>13660</v>
      </c>
      <c r="E4943" s="21" t="s">
        <v>56</v>
      </c>
      <c r="F4943" s="21">
        <v>1000136</v>
      </c>
      <c r="G4943" s="21"/>
      <c r="H4943" s="22" t="str">
        <f>VLOOKUP(F4943,'[1]Goa Member''s Details Revised'!$C$2:$AO$7385,2,0)</f>
        <v>L. N. C</v>
      </c>
      <c r="I4943" s="21">
        <v>27</v>
      </c>
      <c r="J4943" s="21" t="s">
        <v>353</v>
      </c>
      <c r="K4943" s="21">
        <v>1994</v>
      </c>
      <c r="L4943" s="22" t="str">
        <f>VLOOKUP(F4943,'[1]Goa Member''s Details Revised'!$C$2:$AO$7385,9,0)</f>
        <v>Never</v>
      </c>
      <c r="M4943" s="21" t="s">
        <v>13661</v>
      </c>
      <c r="N4943" s="23">
        <f>VLOOKUP(F4943,'[1]Goa Member''s Details Revised'!$C$2:$AO$7385,5,0)</f>
        <v>22000</v>
      </c>
      <c r="O4943" s="23">
        <f>VLOOKUP(F4943,'[1]Goa Member''s Details Revised'!$C$2:$AO$7385,5,0)</f>
        <v>22000</v>
      </c>
      <c r="P4943" s="23">
        <f>VLOOKUP(F4943,'[1]Goa Member''s Details Revised'!$C$2:$AO$7385,6,0)</f>
        <v>22000</v>
      </c>
      <c r="Q4943" s="23" t="str">
        <f>VLOOKUP(F4943,'[1]Goa Member''s Details Revised'!$C$2:$AO$7385,8,0)</f>
        <v>I.R.M</v>
      </c>
      <c r="R4943" s="23">
        <f t="shared" si="387"/>
        <v>0</v>
      </c>
      <c r="S4943" s="21">
        <f t="shared" si="388"/>
        <v>29</v>
      </c>
      <c r="T4943" s="23">
        <f t="shared" si="385"/>
        <v>17600</v>
      </c>
      <c r="U4943" s="23">
        <f t="shared" si="386"/>
        <v>15555.555555555555</v>
      </c>
      <c r="V4943" s="23">
        <f t="shared" si="389"/>
        <v>17600</v>
      </c>
      <c r="W4943" s="23"/>
      <c r="X4943" s="21"/>
      <c r="Y4943" s="24" t="str">
        <f>VLOOKUP(F4943,'[1]Goa Member''s Details Revised'!$C$2:$AO$7385,12,0)</f>
        <v>we send last reminder in 2012.then we did not receive any reply.</v>
      </c>
    </row>
    <row r="4944" spans="2:25" ht="30">
      <c r="B4944" s="20">
        <v>4935</v>
      </c>
      <c r="C4944" s="21"/>
      <c r="D4944" s="21" t="s">
        <v>13662</v>
      </c>
      <c r="E4944" s="21" t="s">
        <v>56</v>
      </c>
      <c r="F4944" s="21">
        <v>1000137</v>
      </c>
      <c r="G4944" s="21"/>
      <c r="H4944" s="22" t="str">
        <f>VLOOKUP(F4944,'[1]Goa Member''s Details Revised'!$C$2:$AO$7385,2,0)</f>
        <v>L. N. C</v>
      </c>
      <c r="I4944" s="21">
        <v>27</v>
      </c>
      <c r="J4944" s="21" t="s">
        <v>353</v>
      </c>
      <c r="K4944" s="21">
        <v>1994</v>
      </c>
      <c r="L4944" s="22" t="str">
        <f>VLOOKUP(F4944,'[1]Goa Member''s Details Revised'!$C$2:$AO$7385,9,0)</f>
        <v>Never</v>
      </c>
      <c r="M4944" s="21" t="s">
        <v>13661</v>
      </c>
      <c r="N4944" s="23">
        <f>VLOOKUP(F4944,'[1]Goa Member''s Details Revised'!$C$2:$AO$7385,5,0)</f>
        <v>22000</v>
      </c>
      <c r="O4944" s="23">
        <f>VLOOKUP(F4944,'[1]Goa Member''s Details Revised'!$C$2:$AO$7385,5,0)</f>
        <v>22000</v>
      </c>
      <c r="P4944" s="23">
        <f>VLOOKUP(F4944,'[1]Goa Member''s Details Revised'!$C$2:$AO$7385,6,0)</f>
        <v>22000</v>
      </c>
      <c r="Q4944" s="23" t="str">
        <f>VLOOKUP(F4944,'[1]Goa Member''s Details Revised'!$C$2:$AO$7385,8,0)</f>
        <v>I.R.M</v>
      </c>
      <c r="R4944" s="23">
        <f t="shared" si="387"/>
        <v>0</v>
      </c>
      <c r="S4944" s="21">
        <f t="shared" si="388"/>
        <v>29</v>
      </c>
      <c r="T4944" s="23">
        <f t="shared" si="385"/>
        <v>17600</v>
      </c>
      <c r="U4944" s="23">
        <f t="shared" si="386"/>
        <v>15555.555555555555</v>
      </c>
      <c r="V4944" s="23">
        <f t="shared" si="389"/>
        <v>17600</v>
      </c>
      <c r="W4944" s="23"/>
      <c r="X4944" s="21"/>
      <c r="Y4944" s="24" t="str">
        <f>VLOOKUP(F4944,'[1]Goa Member''s Details Revised'!$C$2:$AO$7385,12,0)</f>
        <v>we send last reminder in 2012.then we did not receive any reply.</v>
      </c>
    </row>
    <row r="4945" spans="2:25">
      <c r="B4945" s="20">
        <v>4936</v>
      </c>
      <c r="C4945" s="21"/>
      <c r="D4945" s="21" t="s">
        <v>13663</v>
      </c>
      <c r="E4945" s="21" t="s">
        <v>56</v>
      </c>
      <c r="F4945" s="21">
        <v>1000139</v>
      </c>
      <c r="G4945" s="21"/>
      <c r="H4945" s="22" t="str">
        <f>VLOOKUP(F4945,'[1]Goa Member''s Details Revised'!$C$2:$AO$7385,2,0)</f>
        <v>L. N. C</v>
      </c>
      <c r="I4945" s="21">
        <v>9</v>
      </c>
      <c r="J4945" s="21" t="s">
        <v>353</v>
      </c>
      <c r="K4945" s="21">
        <v>1994</v>
      </c>
      <c r="L4945" s="22" t="str">
        <f>VLOOKUP(F4945,'[1]Goa Member''s Details Revised'!$C$2:$AO$7385,9,0)</f>
        <v>Never</v>
      </c>
      <c r="M4945" s="21" t="s">
        <v>13664</v>
      </c>
      <c r="N4945" s="23">
        <f>VLOOKUP(F4945,'[1]Goa Member''s Details Revised'!$C$2:$AO$7385,5,0)</f>
        <v>22000</v>
      </c>
      <c r="O4945" s="23">
        <f>VLOOKUP(F4945,'[1]Goa Member''s Details Revised'!$C$2:$AO$7385,5,0)</f>
        <v>22000</v>
      </c>
      <c r="P4945" s="23">
        <f>VLOOKUP(F4945,'[1]Goa Member''s Details Revised'!$C$2:$AO$7385,6,0)</f>
        <v>22000</v>
      </c>
      <c r="Q4945" s="23" t="str">
        <f>VLOOKUP(F4945,'[1]Goa Member''s Details Revised'!$C$2:$AO$7385,8,0)</f>
        <v>I.R.M</v>
      </c>
      <c r="R4945" s="23">
        <f t="shared" si="387"/>
        <v>0</v>
      </c>
      <c r="S4945" s="21">
        <f t="shared" si="388"/>
        <v>29</v>
      </c>
      <c r="T4945" s="23">
        <f t="shared" si="385"/>
        <v>17600</v>
      </c>
      <c r="U4945" s="23">
        <f t="shared" si="386"/>
        <v>15555.555555555555</v>
      </c>
      <c r="V4945" s="23">
        <f t="shared" si="389"/>
        <v>17600</v>
      </c>
      <c r="W4945" s="23"/>
      <c r="X4945" s="21"/>
      <c r="Y4945" s="24" t="str">
        <f>VLOOKUP(F4945,'[1]Goa Member''s Details Revised'!$C$2:$AO$7385,12,0)</f>
        <v>no communication till date</v>
      </c>
    </row>
    <row r="4946" spans="2:25" ht="30">
      <c r="B4946" s="20">
        <v>4937</v>
      </c>
      <c r="C4946" s="21"/>
      <c r="D4946" s="21" t="s">
        <v>13665</v>
      </c>
      <c r="E4946" s="21" t="s">
        <v>56</v>
      </c>
      <c r="F4946" s="21">
        <v>1000140</v>
      </c>
      <c r="G4946" s="21"/>
      <c r="H4946" s="22" t="str">
        <f>VLOOKUP(F4946,'[1]Goa Member''s Details Revised'!$C$2:$AO$7385,2,0)</f>
        <v>L. N. C</v>
      </c>
      <c r="I4946" s="21">
        <v>26</v>
      </c>
      <c r="J4946" s="21" t="s">
        <v>353</v>
      </c>
      <c r="K4946" s="21">
        <v>1994</v>
      </c>
      <c r="L4946" s="22" t="str">
        <f>VLOOKUP(F4946,'[1]Goa Member''s Details Revised'!$C$2:$AO$7385,9,0)</f>
        <v>Never</v>
      </c>
      <c r="M4946" s="21" t="s">
        <v>13666</v>
      </c>
      <c r="N4946" s="23">
        <f>VLOOKUP(F4946,'[1]Goa Member''s Details Revised'!$C$2:$AO$7385,5,0)</f>
        <v>32000</v>
      </c>
      <c r="O4946" s="23">
        <f>VLOOKUP(F4946,'[1]Goa Member''s Details Revised'!$C$2:$AO$7385,5,0)</f>
        <v>32000</v>
      </c>
      <c r="P4946" s="23">
        <f>VLOOKUP(F4946,'[1]Goa Member''s Details Revised'!$C$2:$AO$7385,6,0)</f>
        <v>32000</v>
      </c>
      <c r="Q4946" s="23" t="str">
        <f>VLOOKUP(F4946,'[1]Goa Member''s Details Revised'!$C$2:$AO$7385,8,0)</f>
        <v>I.R.M</v>
      </c>
      <c r="R4946" s="23">
        <f t="shared" si="387"/>
        <v>0</v>
      </c>
      <c r="S4946" s="21">
        <f t="shared" si="388"/>
        <v>29</v>
      </c>
      <c r="T4946" s="23">
        <f t="shared" si="385"/>
        <v>25600</v>
      </c>
      <c r="U4946" s="23">
        <f t="shared" si="386"/>
        <v>22626.262626262629</v>
      </c>
      <c r="V4946" s="23">
        <f t="shared" si="389"/>
        <v>25600</v>
      </c>
      <c r="W4946" s="23"/>
      <c r="X4946" s="21"/>
      <c r="Y4946" s="24" t="str">
        <f>VLOOKUP(F4946,'[1]Goa Member''s Details Revised'!$C$2:$AO$7385,12,0)</f>
        <v>we send last reminder in 2012.then we did not receive any reply.</v>
      </c>
    </row>
    <row r="4947" spans="2:25" ht="30">
      <c r="B4947" s="20">
        <v>4938</v>
      </c>
      <c r="C4947" s="21"/>
      <c r="D4947" s="21" t="s">
        <v>13667</v>
      </c>
      <c r="E4947" s="21" t="s">
        <v>56</v>
      </c>
      <c r="F4947" s="21">
        <v>1000141</v>
      </c>
      <c r="G4947" s="21"/>
      <c r="H4947" s="22" t="str">
        <f>VLOOKUP(F4947,'[1]Goa Member''s Details Revised'!$C$2:$AO$7385,2,0)</f>
        <v>L. N. C</v>
      </c>
      <c r="I4947" s="21">
        <v>30</v>
      </c>
      <c r="J4947" s="21" t="s">
        <v>353</v>
      </c>
      <c r="K4947" s="21">
        <v>1994</v>
      </c>
      <c r="L4947" s="22" t="str">
        <f>VLOOKUP(F4947,'[1]Goa Member''s Details Revised'!$C$2:$AO$7385,9,0)</f>
        <v>Never</v>
      </c>
      <c r="M4947" s="21" t="s">
        <v>13668</v>
      </c>
      <c r="N4947" s="23">
        <f>VLOOKUP(F4947,'[1]Goa Member''s Details Revised'!$C$2:$AO$7385,5,0)</f>
        <v>22000</v>
      </c>
      <c r="O4947" s="23">
        <f>VLOOKUP(F4947,'[1]Goa Member''s Details Revised'!$C$2:$AO$7385,5,0)</f>
        <v>22000</v>
      </c>
      <c r="P4947" s="23">
        <f>VLOOKUP(F4947,'[1]Goa Member''s Details Revised'!$C$2:$AO$7385,6,0)</f>
        <v>8800</v>
      </c>
      <c r="Q4947" s="23" t="str">
        <f>VLOOKUP(F4947,'[1]Goa Member''s Details Revised'!$C$2:$AO$7385,8,0)</f>
        <v>Outstanding</v>
      </c>
      <c r="R4947" s="23">
        <f t="shared" si="387"/>
        <v>13200</v>
      </c>
      <c r="S4947" s="21">
        <f t="shared" si="388"/>
        <v>29</v>
      </c>
      <c r="T4947" s="23">
        <f t="shared" si="385"/>
        <v>7040</v>
      </c>
      <c r="U4947" s="23">
        <f t="shared" si="386"/>
        <v>6222.2222222222226</v>
      </c>
      <c r="V4947" s="23">
        <f t="shared" si="389"/>
        <v>4400</v>
      </c>
      <c r="W4947" s="23"/>
      <c r="X4947" s="21"/>
      <c r="Y4947" s="24" t="str">
        <f>VLOOKUP(F4947,'[1]Goa Member''s Details Revised'!$C$2:$AO$7385,12,0)</f>
        <v>we send last reminder in 2012.then we did not receive any reply.Outstanding Rs. 13200/-</v>
      </c>
    </row>
    <row r="4948" spans="2:25">
      <c r="B4948" s="20">
        <v>4939</v>
      </c>
      <c r="C4948" s="21"/>
      <c r="D4948" s="21" t="s">
        <v>13669</v>
      </c>
      <c r="E4948" s="21" t="s">
        <v>56</v>
      </c>
      <c r="F4948" s="21">
        <v>1000142</v>
      </c>
      <c r="G4948" s="21"/>
      <c r="H4948" s="22" t="str">
        <f>VLOOKUP(F4948,'[1]Goa Member''s Details Revised'!$C$2:$AO$7385,2,0)</f>
        <v>L. N. C</v>
      </c>
      <c r="I4948" s="21">
        <v>29</v>
      </c>
      <c r="J4948" s="21" t="s">
        <v>353</v>
      </c>
      <c r="K4948" s="21">
        <v>1994</v>
      </c>
      <c r="L4948" s="22">
        <f>VLOOKUP(F4948,'[1]Goa Member''s Details Revised'!$C$2:$AO$7385,9,0)</f>
        <v>2009</v>
      </c>
      <c r="M4948" s="21" t="s">
        <v>13670</v>
      </c>
      <c r="N4948" s="23">
        <f>VLOOKUP(F4948,'[1]Goa Member''s Details Revised'!$C$2:$AO$7385,5,0)</f>
        <v>30000</v>
      </c>
      <c r="O4948" s="23">
        <f>VLOOKUP(F4948,'[1]Goa Member''s Details Revised'!$C$2:$AO$7385,5,0)</f>
        <v>30000</v>
      </c>
      <c r="P4948" s="23">
        <f>VLOOKUP(F4948,'[1]Goa Member''s Details Revised'!$C$2:$AO$7385,6,0)</f>
        <v>28500</v>
      </c>
      <c r="Q4948" s="23" t="str">
        <f>VLOOKUP(F4948,'[1]Goa Member''s Details Revised'!$C$2:$AO$7385,8,0)</f>
        <v>R.M</v>
      </c>
      <c r="R4948" s="23">
        <f t="shared" si="387"/>
        <v>1500</v>
      </c>
      <c r="S4948" s="21">
        <f t="shared" si="388"/>
        <v>29</v>
      </c>
      <c r="T4948" s="23">
        <f t="shared" si="385"/>
        <v>22800</v>
      </c>
      <c r="U4948" s="23">
        <f t="shared" si="386"/>
        <v>20151.515151515152</v>
      </c>
      <c r="V4948" s="23">
        <f t="shared" si="389"/>
        <v>22500</v>
      </c>
      <c r="W4948" s="23"/>
      <c r="X4948" s="21"/>
      <c r="Y4948" s="24" t="str">
        <f>VLOOKUP(F4948,'[1]Goa Member''s Details Revised'!$C$2:$AO$7385,12,0)</f>
        <v>last mail reply communication 2014</v>
      </c>
    </row>
    <row r="4949" spans="2:25" ht="30">
      <c r="B4949" s="20">
        <v>4940</v>
      </c>
      <c r="C4949" s="21"/>
      <c r="D4949" s="21" t="s">
        <v>13671</v>
      </c>
      <c r="E4949" s="21" t="s">
        <v>56</v>
      </c>
      <c r="F4949" s="21">
        <v>1000149</v>
      </c>
      <c r="G4949" s="21"/>
      <c r="H4949" s="22" t="str">
        <f>VLOOKUP(F4949,'[1]Goa Member''s Details Revised'!$C$2:$AO$7385,2,0)</f>
        <v>L. N. C</v>
      </c>
      <c r="I4949" s="21">
        <v>30</v>
      </c>
      <c r="J4949" s="21" t="s">
        <v>353</v>
      </c>
      <c r="K4949" s="21">
        <v>1994</v>
      </c>
      <c r="L4949" s="22" t="str">
        <f>VLOOKUP(F4949,'[1]Goa Member''s Details Revised'!$C$2:$AO$7385,9,0)</f>
        <v>Never</v>
      </c>
      <c r="M4949" s="21" t="s">
        <v>13672</v>
      </c>
      <c r="N4949" s="23">
        <f>VLOOKUP(F4949,'[1]Goa Member''s Details Revised'!$C$2:$AO$7385,5,0)</f>
        <v>22000</v>
      </c>
      <c r="O4949" s="23">
        <f>VLOOKUP(F4949,'[1]Goa Member''s Details Revised'!$C$2:$AO$7385,5,0)</f>
        <v>22000</v>
      </c>
      <c r="P4949" s="23">
        <f>VLOOKUP(F4949,'[1]Goa Member''s Details Revised'!$C$2:$AO$7385,6,0)</f>
        <v>12100</v>
      </c>
      <c r="Q4949" s="23" t="str">
        <f>VLOOKUP(F4949,'[1]Goa Member''s Details Revised'!$C$2:$AO$7385,8,0)</f>
        <v>Outstanding</v>
      </c>
      <c r="R4949" s="23">
        <f t="shared" si="387"/>
        <v>9900</v>
      </c>
      <c r="S4949" s="21">
        <f t="shared" si="388"/>
        <v>29</v>
      </c>
      <c r="T4949" s="23">
        <f t="shared" si="385"/>
        <v>9680</v>
      </c>
      <c r="U4949" s="23">
        <f t="shared" si="386"/>
        <v>8555.5555555555547</v>
      </c>
      <c r="V4949" s="23">
        <f t="shared" si="389"/>
        <v>7700</v>
      </c>
      <c r="W4949" s="23"/>
      <c r="X4949" s="21"/>
      <c r="Y4949" s="24" t="str">
        <f>VLOOKUP(F4949,'[1]Goa Member''s Details Revised'!$C$2:$AO$7385,12,0)</f>
        <v>we send last reminder in 2012.then we did not receive any reply.Outstanding Rs. 9900/-</v>
      </c>
    </row>
    <row r="4950" spans="2:25" ht="30">
      <c r="B4950" s="20">
        <v>4941</v>
      </c>
      <c r="C4950" s="21"/>
      <c r="D4950" s="21" t="s">
        <v>13673</v>
      </c>
      <c r="E4950" s="21" t="s">
        <v>56</v>
      </c>
      <c r="F4950" s="21">
        <v>1000151</v>
      </c>
      <c r="G4950" s="21"/>
      <c r="H4950" s="22" t="str">
        <f>VLOOKUP(F4950,'[1]Goa Member''s Details Revised'!$C$2:$AO$7385,2,0)</f>
        <v>L. N. C</v>
      </c>
      <c r="I4950" s="21">
        <v>25</v>
      </c>
      <c r="J4950" s="21" t="s">
        <v>353</v>
      </c>
      <c r="K4950" s="21">
        <v>1994</v>
      </c>
      <c r="L4950" s="22" t="str">
        <f>VLOOKUP(F4950,'[1]Goa Member''s Details Revised'!$C$2:$AO$7385,9,0)</f>
        <v>Never</v>
      </c>
      <c r="M4950" s="21" t="s">
        <v>13674</v>
      </c>
      <c r="N4950" s="23">
        <f>VLOOKUP(F4950,'[1]Goa Member''s Details Revised'!$C$2:$AO$7385,5,0)</f>
        <v>42000</v>
      </c>
      <c r="O4950" s="23">
        <f>VLOOKUP(F4950,'[1]Goa Member''s Details Revised'!$C$2:$AO$7385,5,0)</f>
        <v>42000</v>
      </c>
      <c r="P4950" s="23">
        <f>VLOOKUP(F4950,'[1]Goa Member''s Details Revised'!$C$2:$AO$7385,6,0)</f>
        <v>42000</v>
      </c>
      <c r="Q4950" s="23" t="str">
        <f>VLOOKUP(F4950,'[1]Goa Member''s Details Revised'!$C$2:$AO$7385,8,0)</f>
        <v>I.R.M</v>
      </c>
      <c r="R4950" s="23">
        <f t="shared" si="387"/>
        <v>0</v>
      </c>
      <c r="S4950" s="21">
        <f t="shared" si="388"/>
        <v>29</v>
      </c>
      <c r="T4950" s="23">
        <f t="shared" si="385"/>
        <v>33600</v>
      </c>
      <c r="U4950" s="23">
        <f t="shared" si="386"/>
        <v>29696.969696969696</v>
      </c>
      <c r="V4950" s="23">
        <f t="shared" si="389"/>
        <v>33600</v>
      </c>
      <c r="W4950" s="23"/>
      <c r="X4950" s="21"/>
      <c r="Y4950" s="24" t="str">
        <f>VLOOKUP(F4950,'[1]Goa Member''s Details Revised'!$C$2:$AO$7385,12,0)</f>
        <v>we send last reminder in 2012.then we did not receive any reply.</v>
      </c>
    </row>
    <row r="4951" spans="2:25">
      <c r="B4951" s="20">
        <v>4942</v>
      </c>
      <c r="C4951" s="21"/>
      <c r="D4951" s="21" t="s">
        <v>13675</v>
      </c>
      <c r="E4951" s="21" t="s">
        <v>56</v>
      </c>
      <c r="F4951" s="21">
        <v>1000153</v>
      </c>
      <c r="G4951" s="21"/>
      <c r="H4951" s="22" t="str">
        <f>VLOOKUP(F4951,'[1]Goa Member''s Details Revised'!$C$2:$AO$7385,2,0)</f>
        <v>L. N. C</v>
      </c>
      <c r="I4951" s="21">
        <v>31</v>
      </c>
      <c r="J4951" s="21" t="s">
        <v>353</v>
      </c>
      <c r="K4951" s="21">
        <v>1994</v>
      </c>
      <c r="L4951" s="22">
        <f>VLOOKUP(F4951,'[1]Goa Member''s Details Revised'!$C$2:$AO$7385,9,0)</f>
        <v>2010</v>
      </c>
      <c r="M4951" s="21" t="s">
        <v>13676</v>
      </c>
      <c r="N4951" s="23">
        <f>VLOOKUP(F4951,'[1]Goa Member''s Details Revised'!$C$2:$AO$7385,5,0)</f>
        <v>22000</v>
      </c>
      <c r="O4951" s="23">
        <f>VLOOKUP(F4951,'[1]Goa Member''s Details Revised'!$C$2:$AO$7385,5,0)</f>
        <v>22000</v>
      </c>
      <c r="P4951" s="23">
        <f>VLOOKUP(F4951,'[1]Goa Member''s Details Revised'!$C$2:$AO$7385,6,0)</f>
        <v>22000</v>
      </c>
      <c r="Q4951" s="23" t="str">
        <f>VLOOKUP(F4951,'[1]Goa Member''s Details Revised'!$C$2:$AO$7385,8,0)</f>
        <v>R.M</v>
      </c>
      <c r="R4951" s="23">
        <f t="shared" si="387"/>
        <v>0</v>
      </c>
      <c r="S4951" s="21">
        <f t="shared" si="388"/>
        <v>29</v>
      </c>
      <c r="T4951" s="23">
        <f t="shared" si="385"/>
        <v>17600</v>
      </c>
      <c r="U4951" s="23">
        <f t="shared" si="386"/>
        <v>15555.555555555555</v>
      </c>
      <c r="V4951" s="23">
        <f t="shared" si="389"/>
        <v>17600</v>
      </c>
      <c r="W4951" s="23"/>
      <c r="X4951" s="21"/>
      <c r="Y4951" s="24" t="str">
        <f>VLOOKUP(F4951,'[1]Goa Member''s Details Revised'!$C$2:$AO$7385,12,0)</f>
        <v>No reminder send so last communication 2010</v>
      </c>
    </row>
    <row r="4952" spans="2:25" ht="30">
      <c r="B4952" s="20">
        <v>4943</v>
      </c>
      <c r="C4952" s="21"/>
      <c r="D4952" s="21" t="s">
        <v>13677</v>
      </c>
      <c r="E4952" s="21" t="s">
        <v>56</v>
      </c>
      <c r="F4952" s="21">
        <v>1000154</v>
      </c>
      <c r="G4952" s="21"/>
      <c r="H4952" s="22" t="str">
        <f>VLOOKUP(F4952,'[1]Goa Member''s Details Revised'!$C$2:$AO$7385,2,0)</f>
        <v>L. N. C</v>
      </c>
      <c r="I4952" s="21">
        <v>30</v>
      </c>
      <c r="J4952" s="21" t="s">
        <v>353</v>
      </c>
      <c r="K4952" s="21">
        <v>1994</v>
      </c>
      <c r="L4952" s="22" t="str">
        <f>VLOOKUP(F4952,'[1]Goa Member''s Details Revised'!$C$2:$AO$7385,9,0)</f>
        <v>Never</v>
      </c>
      <c r="M4952" s="21" t="s">
        <v>13678</v>
      </c>
      <c r="N4952" s="23">
        <f>VLOOKUP(F4952,'[1]Goa Member''s Details Revised'!$C$2:$AO$7385,5,0)</f>
        <v>22000</v>
      </c>
      <c r="O4952" s="23">
        <f>VLOOKUP(F4952,'[1]Goa Member''s Details Revised'!$C$2:$AO$7385,5,0)</f>
        <v>22000</v>
      </c>
      <c r="P4952" s="23">
        <f>VLOOKUP(F4952,'[1]Goa Member''s Details Revised'!$C$2:$AO$7385,6,0)</f>
        <v>22000</v>
      </c>
      <c r="Q4952" s="23" t="str">
        <f>VLOOKUP(F4952,'[1]Goa Member''s Details Revised'!$C$2:$AO$7385,8,0)</f>
        <v>I.R.M</v>
      </c>
      <c r="R4952" s="23">
        <f t="shared" si="387"/>
        <v>0</v>
      </c>
      <c r="S4952" s="21">
        <f t="shared" si="388"/>
        <v>29</v>
      </c>
      <c r="T4952" s="23">
        <f t="shared" si="385"/>
        <v>17600</v>
      </c>
      <c r="U4952" s="23">
        <f t="shared" si="386"/>
        <v>15555.555555555555</v>
      </c>
      <c r="V4952" s="23">
        <f t="shared" si="389"/>
        <v>17600</v>
      </c>
      <c r="W4952" s="23"/>
      <c r="X4952" s="21"/>
      <c r="Y4952" s="24" t="str">
        <f>VLOOKUP(F4952,'[1]Goa Member''s Details Revised'!$C$2:$AO$7385,12,0)</f>
        <v>we send last reminder in 2012.then we did not receive any reply.</v>
      </c>
    </row>
    <row r="4953" spans="2:25" ht="30">
      <c r="B4953" s="20">
        <v>4944</v>
      </c>
      <c r="C4953" s="21"/>
      <c r="D4953" s="21" t="s">
        <v>13679</v>
      </c>
      <c r="E4953" s="21" t="s">
        <v>56</v>
      </c>
      <c r="F4953" s="21">
        <v>1000156</v>
      </c>
      <c r="G4953" s="21"/>
      <c r="H4953" s="22" t="str">
        <f>VLOOKUP(F4953,'[1]Goa Member''s Details Revised'!$C$2:$AO$7385,2,0)</f>
        <v>L. N. C</v>
      </c>
      <c r="I4953" s="21">
        <v>18</v>
      </c>
      <c r="J4953" s="21" t="s">
        <v>353</v>
      </c>
      <c r="K4953" s="21">
        <v>1994</v>
      </c>
      <c r="L4953" s="22" t="str">
        <f>VLOOKUP(F4953,'[1]Goa Member''s Details Revised'!$C$2:$AO$7385,9,0)</f>
        <v>Never</v>
      </c>
      <c r="M4953" s="21" t="s">
        <v>13680</v>
      </c>
      <c r="N4953" s="23">
        <f>VLOOKUP(F4953,'[1]Goa Member''s Details Revised'!$C$2:$AO$7385,5,0)</f>
        <v>42000</v>
      </c>
      <c r="O4953" s="23">
        <f>VLOOKUP(F4953,'[1]Goa Member''s Details Revised'!$C$2:$AO$7385,5,0)</f>
        <v>42000</v>
      </c>
      <c r="P4953" s="23">
        <f>VLOOKUP(F4953,'[1]Goa Member''s Details Revised'!$C$2:$AO$7385,6,0)</f>
        <v>10500</v>
      </c>
      <c r="Q4953" s="23" t="str">
        <f>VLOOKUP(F4953,'[1]Goa Member''s Details Revised'!$C$2:$AO$7385,8,0)</f>
        <v>Outstanding</v>
      </c>
      <c r="R4953" s="23">
        <f t="shared" si="387"/>
        <v>31500</v>
      </c>
      <c r="S4953" s="21">
        <f t="shared" si="388"/>
        <v>29</v>
      </c>
      <c r="T4953" s="23">
        <f t="shared" si="385"/>
        <v>8400</v>
      </c>
      <c r="U4953" s="23">
        <f t="shared" si="386"/>
        <v>7424.242424242424</v>
      </c>
      <c r="V4953" s="23">
        <f t="shared" si="389"/>
        <v>2100</v>
      </c>
      <c r="W4953" s="23"/>
      <c r="X4953" s="21"/>
      <c r="Y4953" s="24" t="str">
        <f>VLOOKUP(F4953,'[1]Goa Member''s Details Revised'!$C$2:$AO$7385,12,0)</f>
        <v>we send last reminder in 2012.then we did not receive any reply.Outstanding Rs. 31500/-</v>
      </c>
    </row>
    <row r="4954" spans="2:25">
      <c r="B4954" s="20">
        <v>4945</v>
      </c>
      <c r="C4954" s="21"/>
      <c r="D4954" s="21" t="s">
        <v>13681</v>
      </c>
      <c r="E4954" s="21" t="s">
        <v>56</v>
      </c>
      <c r="F4954" s="21">
        <v>1000157</v>
      </c>
      <c r="G4954" s="21"/>
      <c r="H4954" s="22" t="str">
        <f>VLOOKUP(F4954,'[1]Goa Member''s Details Revised'!$C$2:$AO$7385,2,0)</f>
        <v>L. N. C</v>
      </c>
      <c r="I4954" s="21">
        <v>30</v>
      </c>
      <c r="J4954" s="21" t="s">
        <v>353</v>
      </c>
      <c r="K4954" s="21">
        <v>1994</v>
      </c>
      <c r="L4954" s="22" t="str">
        <f>VLOOKUP(F4954,'[1]Goa Member''s Details Revised'!$C$2:$AO$7385,9,0)</f>
        <v>Never</v>
      </c>
      <c r="M4954" s="21" t="s">
        <v>13682</v>
      </c>
      <c r="N4954" s="23">
        <f>VLOOKUP(F4954,'[1]Goa Member''s Details Revised'!$C$2:$AO$7385,5,0)</f>
        <v>42000</v>
      </c>
      <c r="O4954" s="23">
        <f>VLOOKUP(F4954,'[1]Goa Member''s Details Revised'!$C$2:$AO$7385,5,0)</f>
        <v>42000</v>
      </c>
      <c r="P4954" s="23">
        <f>VLOOKUP(F4954,'[1]Goa Member''s Details Revised'!$C$2:$AO$7385,6,0)</f>
        <v>29400</v>
      </c>
      <c r="Q4954" s="23" t="str">
        <f>VLOOKUP(F4954,'[1]Goa Member''s Details Revised'!$C$2:$AO$7385,8,0)</f>
        <v>Outstanding</v>
      </c>
      <c r="R4954" s="23">
        <f t="shared" si="387"/>
        <v>12600</v>
      </c>
      <c r="S4954" s="21">
        <f t="shared" si="388"/>
        <v>29</v>
      </c>
      <c r="T4954" s="23">
        <f t="shared" si="385"/>
        <v>23520</v>
      </c>
      <c r="U4954" s="23">
        <f t="shared" si="386"/>
        <v>20787.878787878788</v>
      </c>
      <c r="V4954" s="23">
        <f t="shared" si="389"/>
        <v>21000</v>
      </c>
      <c r="W4954" s="23"/>
      <c r="X4954" s="21"/>
      <c r="Y4954" s="24" t="str">
        <f>VLOOKUP(F4954,'[1]Goa Member''s Details Revised'!$C$2:$AO$7385,12,0)</f>
        <v>As POD last communication 07(Outstanding Rs. 12600/-)</v>
      </c>
    </row>
    <row r="4955" spans="2:25" ht="30">
      <c r="B4955" s="20">
        <v>4946</v>
      </c>
      <c r="C4955" s="21"/>
      <c r="D4955" s="21" t="s">
        <v>13683</v>
      </c>
      <c r="E4955" s="21" t="s">
        <v>56</v>
      </c>
      <c r="F4955" s="21">
        <v>1000162</v>
      </c>
      <c r="G4955" s="21"/>
      <c r="H4955" s="22" t="str">
        <f>VLOOKUP(F4955,'[1]Goa Member''s Details Revised'!$C$2:$AO$7385,2,0)</f>
        <v>L. N. C</v>
      </c>
      <c r="I4955" s="21">
        <v>30</v>
      </c>
      <c r="J4955" s="21" t="s">
        <v>353</v>
      </c>
      <c r="K4955" s="21">
        <v>1994</v>
      </c>
      <c r="L4955" s="22" t="str">
        <f>VLOOKUP(F4955,'[1]Goa Member''s Details Revised'!$C$2:$AO$7385,9,0)</f>
        <v>Never</v>
      </c>
      <c r="M4955" s="21" t="s">
        <v>13684</v>
      </c>
      <c r="N4955" s="23">
        <f>VLOOKUP(F4955,'[1]Goa Member''s Details Revised'!$C$2:$AO$7385,5,0)</f>
        <v>30000</v>
      </c>
      <c r="O4955" s="23">
        <f>VLOOKUP(F4955,'[1]Goa Member''s Details Revised'!$C$2:$AO$7385,5,0)</f>
        <v>30000</v>
      </c>
      <c r="P4955" s="23">
        <f>VLOOKUP(F4955,'[1]Goa Member''s Details Revised'!$C$2:$AO$7385,6,0)</f>
        <v>30000</v>
      </c>
      <c r="Q4955" s="23" t="str">
        <f>VLOOKUP(F4955,'[1]Goa Member''s Details Revised'!$C$2:$AO$7385,8,0)</f>
        <v>I.R.M</v>
      </c>
      <c r="R4955" s="23">
        <f t="shared" si="387"/>
        <v>0</v>
      </c>
      <c r="S4955" s="21">
        <f t="shared" si="388"/>
        <v>29</v>
      </c>
      <c r="T4955" s="23">
        <f t="shared" ref="T4955:T5018" si="390">IF(Q4955="regular",((P4955-(P4955/99)*S4955)),(P4955-(P4955*20%)))</f>
        <v>24000</v>
      </c>
      <c r="U4955" s="23">
        <f t="shared" ref="U4955:U5018" si="391">((P4955-(P4955/99)*S4955))</f>
        <v>21212.121212121212</v>
      </c>
      <c r="V4955" s="23">
        <f t="shared" si="389"/>
        <v>24000</v>
      </c>
      <c r="W4955" s="23"/>
      <c r="X4955" s="21"/>
      <c r="Y4955" s="24" t="str">
        <f>VLOOKUP(F4955,'[1]Goa Member''s Details Revised'!$C$2:$AO$7385,12,0)</f>
        <v>we send last reminder in 2012.then we did not receive any reply.</v>
      </c>
    </row>
    <row r="4956" spans="2:25" ht="30">
      <c r="B4956" s="20">
        <v>4947</v>
      </c>
      <c r="C4956" s="21"/>
      <c r="D4956" s="21" t="s">
        <v>13685</v>
      </c>
      <c r="E4956" s="21" t="s">
        <v>56</v>
      </c>
      <c r="F4956" s="21">
        <v>1000163</v>
      </c>
      <c r="G4956" s="21"/>
      <c r="H4956" s="22" t="str">
        <f>VLOOKUP(F4956,'[1]Goa Member''s Details Revised'!$C$2:$AO$7385,2,0)</f>
        <v>L. N. C</v>
      </c>
      <c r="I4956" s="21">
        <v>25</v>
      </c>
      <c r="J4956" s="21" t="s">
        <v>353</v>
      </c>
      <c r="K4956" s="21">
        <v>1994</v>
      </c>
      <c r="L4956" s="22" t="str">
        <f>VLOOKUP(F4956,'[1]Goa Member''s Details Revised'!$C$2:$AO$7385,9,0)</f>
        <v>Never</v>
      </c>
      <c r="M4956" s="21" t="s">
        <v>13686</v>
      </c>
      <c r="N4956" s="23">
        <f>VLOOKUP(F4956,'[1]Goa Member''s Details Revised'!$C$2:$AO$7385,5,0)</f>
        <v>32000</v>
      </c>
      <c r="O4956" s="23">
        <f>VLOOKUP(F4956,'[1]Goa Member''s Details Revised'!$C$2:$AO$7385,5,0)</f>
        <v>32000</v>
      </c>
      <c r="P4956" s="23">
        <f>VLOOKUP(F4956,'[1]Goa Member''s Details Revised'!$C$2:$AO$7385,6,0)</f>
        <v>32000</v>
      </c>
      <c r="Q4956" s="23" t="str">
        <f>VLOOKUP(F4956,'[1]Goa Member''s Details Revised'!$C$2:$AO$7385,8,0)</f>
        <v>I.R.M</v>
      </c>
      <c r="R4956" s="23">
        <f t="shared" si="387"/>
        <v>0</v>
      </c>
      <c r="S4956" s="21">
        <f t="shared" si="388"/>
        <v>29</v>
      </c>
      <c r="T4956" s="23">
        <f t="shared" si="390"/>
        <v>25600</v>
      </c>
      <c r="U4956" s="23">
        <f t="shared" si="391"/>
        <v>22626.262626262629</v>
      </c>
      <c r="V4956" s="23">
        <f t="shared" si="389"/>
        <v>25600</v>
      </c>
      <c r="W4956" s="23"/>
      <c r="X4956" s="21"/>
      <c r="Y4956" s="24" t="str">
        <f>VLOOKUP(F4956,'[1]Goa Member''s Details Revised'!$C$2:$AO$7385,12,0)</f>
        <v>we send last reminder in 2012.then we did not receive any reply.</v>
      </c>
    </row>
    <row r="4957" spans="2:25" ht="30">
      <c r="B4957" s="20">
        <v>4948</v>
      </c>
      <c r="C4957" s="21"/>
      <c r="D4957" s="21" t="s">
        <v>13687</v>
      </c>
      <c r="E4957" s="21" t="s">
        <v>56</v>
      </c>
      <c r="F4957" s="21">
        <v>1000164</v>
      </c>
      <c r="G4957" s="21"/>
      <c r="H4957" s="22" t="str">
        <f>VLOOKUP(F4957,'[1]Goa Member''s Details Revised'!$C$2:$AO$7385,2,0)</f>
        <v>L. N. C</v>
      </c>
      <c r="I4957" s="21">
        <v>25</v>
      </c>
      <c r="J4957" s="21" t="s">
        <v>353</v>
      </c>
      <c r="K4957" s="21">
        <v>1994</v>
      </c>
      <c r="L4957" s="22" t="str">
        <f>VLOOKUP(F4957,'[1]Goa Member''s Details Revised'!$C$2:$AO$7385,9,0)</f>
        <v>Never</v>
      </c>
      <c r="M4957" s="21" t="s">
        <v>13688</v>
      </c>
      <c r="N4957" s="23">
        <f>VLOOKUP(F4957,'[1]Goa Member''s Details Revised'!$C$2:$AO$7385,5,0)</f>
        <v>22000</v>
      </c>
      <c r="O4957" s="23">
        <f>VLOOKUP(F4957,'[1]Goa Member''s Details Revised'!$C$2:$AO$7385,5,0)</f>
        <v>22000</v>
      </c>
      <c r="P4957" s="23">
        <f>VLOOKUP(F4957,'[1]Goa Member''s Details Revised'!$C$2:$AO$7385,6,0)</f>
        <v>22000</v>
      </c>
      <c r="Q4957" s="23" t="str">
        <f>VLOOKUP(F4957,'[1]Goa Member''s Details Revised'!$C$2:$AO$7385,8,0)</f>
        <v>I.R.M</v>
      </c>
      <c r="R4957" s="23">
        <f t="shared" si="387"/>
        <v>0</v>
      </c>
      <c r="S4957" s="21">
        <f t="shared" si="388"/>
        <v>29</v>
      </c>
      <c r="T4957" s="23">
        <f t="shared" si="390"/>
        <v>17600</v>
      </c>
      <c r="U4957" s="23">
        <f t="shared" si="391"/>
        <v>15555.555555555555</v>
      </c>
      <c r="V4957" s="23">
        <f t="shared" si="389"/>
        <v>17600</v>
      </c>
      <c r="W4957" s="23"/>
      <c r="X4957" s="21"/>
      <c r="Y4957" s="24" t="str">
        <f>VLOOKUP(F4957,'[1]Goa Member''s Details Revised'!$C$2:$AO$7385,12,0)</f>
        <v>we send last reminder in 2012.then we did not receive any reply.</v>
      </c>
    </row>
    <row r="4958" spans="2:25" ht="30">
      <c r="B4958" s="20">
        <v>4949</v>
      </c>
      <c r="C4958" s="21"/>
      <c r="D4958" s="21" t="s">
        <v>13689</v>
      </c>
      <c r="E4958" s="21" t="s">
        <v>56</v>
      </c>
      <c r="F4958" s="21">
        <v>1000165</v>
      </c>
      <c r="G4958" s="21"/>
      <c r="H4958" s="22" t="str">
        <f>VLOOKUP(F4958,'[1]Goa Member''s Details Revised'!$C$2:$AO$7385,2,0)</f>
        <v>L. N. C</v>
      </c>
      <c r="I4958" s="21">
        <v>31</v>
      </c>
      <c r="J4958" s="21" t="s">
        <v>353</v>
      </c>
      <c r="K4958" s="21">
        <v>1994</v>
      </c>
      <c r="L4958" s="22" t="str">
        <f>VLOOKUP(F4958,'[1]Goa Member''s Details Revised'!$C$2:$AO$7385,9,0)</f>
        <v>Never</v>
      </c>
      <c r="M4958" s="21" t="s">
        <v>13690</v>
      </c>
      <c r="N4958" s="23">
        <f>VLOOKUP(F4958,'[1]Goa Member''s Details Revised'!$C$2:$AO$7385,5,0)</f>
        <v>22000</v>
      </c>
      <c r="O4958" s="23">
        <f>VLOOKUP(F4958,'[1]Goa Member''s Details Revised'!$C$2:$AO$7385,5,0)</f>
        <v>22000</v>
      </c>
      <c r="P4958" s="23">
        <f>VLOOKUP(F4958,'[1]Goa Member''s Details Revised'!$C$2:$AO$7385,6,0)</f>
        <v>22000</v>
      </c>
      <c r="Q4958" s="23" t="str">
        <f>VLOOKUP(F4958,'[1]Goa Member''s Details Revised'!$C$2:$AO$7385,8,0)</f>
        <v>I.R.M</v>
      </c>
      <c r="R4958" s="23">
        <f t="shared" si="387"/>
        <v>0</v>
      </c>
      <c r="S4958" s="21">
        <f t="shared" si="388"/>
        <v>29</v>
      </c>
      <c r="T4958" s="23">
        <f t="shared" si="390"/>
        <v>17600</v>
      </c>
      <c r="U4958" s="23">
        <f t="shared" si="391"/>
        <v>15555.555555555555</v>
      </c>
      <c r="V4958" s="23">
        <f t="shared" si="389"/>
        <v>17600</v>
      </c>
      <c r="W4958" s="23"/>
      <c r="X4958" s="21"/>
      <c r="Y4958" s="24" t="str">
        <f>VLOOKUP(F4958,'[1]Goa Member''s Details Revised'!$C$2:$AO$7385,12,0)</f>
        <v>we send last reminder in 2012.then we did not receive any reply.</v>
      </c>
    </row>
    <row r="4959" spans="2:25">
      <c r="B4959" s="20">
        <v>4950</v>
      </c>
      <c r="C4959" s="21"/>
      <c r="D4959" s="21" t="s">
        <v>13691</v>
      </c>
      <c r="E4959" s="21" t="s">
        <v>56</v>
      </c>
      <c r="F4959" s="21">
        <v>1000167</v>
      </c>
      <c r="G4959" s="21"/>
      <c r="H4959" s="22" t="str">
        <f>VLOOKUP(F4959,'[1]Goa Member''s Details Revised'!$C$2:$AO$7385,2,0)</f>
        <v>L. N. C</v>
      </c>
      <c r="I4959" s="21">
        <v>30</v>
      </c>
      <c r="J4959" s="21" t="s">
        <v>353</v>
      </c>
      <c r="K4959" s="21">
        <v>1994</v>
      </c>
      <c r="L4959" s="22">
        <f>VLOOKUP(F4959,'[1]Goa Member''s Details Revised'!$C$2:$AO$7385,9,0)</f>
        <v>2011</v>
      </c>
      <c r="M4959" s="21" t="s">
        <v>13692</v>
      </c>
      <c r="N4959" s="23">
        <f>VLOOKUP(F4959,'[1]Goa Member''s Details Revised'!$C$2:$AO$7385,5,0)</f>
        <v>22000</v>
      </c>
      <c r="O4959" s="23">
        <f>VLOOKUP(F4959,'[1]Goa Member''s Details Revised'!$C$2:$AO$7385,5,0)</f>
        <v>22000</v>
      </c>
      <c r="P4959" s="23">
        <f>VLOOKUP(F4959,'[1]Goa Member''s Details Revised'!$C$2:$AO$7385,6,0)</f>
        <v>22000</v>
      </c>
      <c r="Q4959" s="23" t="str">
        <f>VLOOKUP(F4959,'[1]Goa Member''s Details Revised'!$C$2:$AO$7385,8,0)</f>
        <v>R.M</v>
      </c>
      <c r="R4959" s="23">
        <f t="shared" si="387"/>
        <v>0</v>
      </c>
      <c r="S4959" s="21">
        <f t="shared" si="388"/>
        <v>29</v>
      </c>
      <c r="T4959" s="23">
        <f t="shared" si="390"/>
        <v>17600</v>
      </c>
      <c r="U4959" s="23">
        <f t="shared" si="391"/>
        <v>15555.555555555555</v>
      </c>
      <c r="V4959" s="23">
        <f t="shared" si="389"/>
        <v>17600</v>
      </c>
      <c r="W4959" s="23"/>
      <c r="X4959" s="21"/>
      <c r="Y4959" s="24" t="str">
        <f>VLOOKUP(F4959,'[1]Goa Member''s Details Revised'!$C$2:$AO$7385,12,0)</f>
        <v>telephonic reply on mail with dues detalis on 2014.</v>
      </c>
    </row>
    <row r="4960" spans="2:25" ht="30">
      <c r="B4960" s="20">
        <v>4951</v>
      </c>
      <c r="C4960" s="21"/>
      <c r="D4960" s="21" t="s">
        <v>13693</v>
      </c>
      <c r="E4960" s="21" t="s">
        <v>56</v>
      </c>
      <c r="F4960" s="21">
        <v>1000168</v>
      </c>
      <c r="G4960" s="21"/>
      <c r="H4960" s="22" t="str">
        <f>VLOOKUP(F4960,'[1]Goa Member''s Details Revised'!$C$2:$AO$7385,2,0)</f>
        <v>L. N. C</v>
      </c>
      <c r="I4960" s="21">
        <v>12</v>
      </c>
      <c r="J4960" s="21" t="s">
        <v>353</v>
      </c>
      <c r="K4960" s="21">
        <v>1994</v>
      </c>
      <c r="L4960" s="22" t="str">
        <f>VLOOKUP(F4960,'[1]Goa Member''s Details Revised'!$C$2:$AO$7385,9,0)</f>
        <v>Never</v>
      </c>
      <c r="M4960" s="21" t="s">
        <v>13694</v>
      </c>
      <c r="N4960" s="23">
        <f>VLOOKUP(F4960,'[1]Goa Member''s Details Revised'!$C$2:$AO$7385,5,0)</f>
        <v>42000</v>
      </c>
      <c r="O4960" s="23">
        <f>VLOOKUP(F4960,'[1]Goa Member''s Details Revised'!$C$2:$AO$7385,5,0)</f>
        <v>42000</v>
      </c>
      <c r="P4960" s="23">
        <f>VLOOKUP(F4960,'[1]Goa Member''s Details Revised'!$C$2:$AO$7385,6,0)</f>
        <v>42000</v>
      </c>
      <c r="Q4960" s="23" t="str">
        <f>VLOOKUP(F4960,'[1]Goa Member''s Details Revised'!$C$2:$AO$7385,8,0)</f>
        <v>I.R.M</v>
      </c>
      <c r="R4960" s="23">
        <f t="shared" si="387"/>
        <v>0</v>
      </c>
      <c r="S4960" s="21">
        <f t="shared" si="388"/>
        <v>29</v>
      </c>
      <c r="T4960" s="23">
        <f t="shared" si="390"/>
        <v>33600</v>
      </c>
      <c r="U4960" s="23">
        <f t="shared" si="391"/>
        <v>29696.969696969696</v>
      </c>
      <c r="V4960" s="23">
        <f t="shared" si="389"/>
        <v>33600</v>
      </c>
      <c r="W4960" s="23"/>
      <c r="X4960" s="21"/>
      <c r="Y4960" s="24" t="str">
        <f>VLOOKUP(F4960,'[1]Goa Member''s Details Revised'!$C$2:$AO$7385,12,0)</f>
        <v>we send last reminder in 2012.then we did not receive any reply.</v>
      </c>
    </row>
    <row r="4961" spans="2:25">
      <c r="B4961" s="20">
        <v>4952</v>
      </c>
      <c r="C4961" s="21"/>
      <c r="D4961" s="21" t="s">
        <v>13695</v>
      </c>
      <c r="E4961" s="21" t="s">
        <v>56</v>
      </c>
      <c r="F4961" s="21">
        <v>1000169</v>
      </c>
      <c r="G4961" s="21"/>
      <c r="H4961" s="22" t="str">
        <f>VLOOKUP(F4961,'[1]Goa Member''s Details Revised'!$C$2:$AO$7385,2,0)</f>
        <v>L. N. C</v>
      </c>
      <c r="I4961" s="21">
        <v>24</v>
      </c>
      <c r="J4961" s="21" t="s">
        <v>353</v>
      </c>
      <c r="K4961" s="21">
        <v>1994</v>
      </c>
      <c r="L4961" s="22" t="str">
        <f>VLOOKUP(F4961,'[1]Goa Member''s Details Revised'!$C$2:$AO$7385,9,0)</f>
        <v>Never</v>
      </c>
      <c r="M4961" s="27" t="s">
        <v>13696</v>
      </c>
      <c r="N4961" s="23">
        <f>VLOOKUP(F4961,'[1]Goa Member''s Details Revised'!$C$2:$AO$7385,5,0)</f>
        <v>30000</v>
      </c>
      <c r="O4961" s="23">
        <f>VLOOKUP(F4961,'[1]Goa Member''s Details Revised'!$C$2:$AO$7385,5,0)</f>
        <v>30000</v>
      </c>
      <c r="P4961" s="23">
        <f>VLOOKUP(F4961,'[1]Goa Member''s Details Revised'!$C$2:$AO$7385,6,0)</f>
        <v>30000</v>
      </c>
      <c r="Q4961" s="23" t="str">
        <f>VLOOKUP(F4961,'[1]Goa Member''s Details Revised'!$C$2:$AO$7385,8,0)</f>
        <v>Cancelled</v>
      </c>
      <c r="R4961" s="23">
        <f t="shared" si="387"/>
        <v>0</v>
      </c>
      <c r="S4961" s="21">
        <f t="shared" si="388"/>
        <v>29</v>
      </c>
      <c r="T4961" s="23">
        <f t="shared" si="390"/>
        <v>24000</v>
      </c>
      <c r="U4961" s="23">
        <f t="shared" si="391"/>
        <v>21212.121212121212</v>
      </c>
      <c r="V4961" s="23">
        <f t="shared" si="389"/>
        <v>24000</v>
      </c>
      <c r="W4961" s="23"/>
      <c r="X4961" s="21"/>
      <c r="Y4961" s="24" t="str">
        <f>VLOOKUP(F4961,'[1]Goa Member''s Details Revised'!$C$2:$AO$7385,12,0)</f>
        <v>cancelled on 13/12/2022</v>
      </c>
    </row>
    <row r="4962" spans="2:25" ht="30">
      <c r="B4962" s="20">
        <v>4953</v>
      </c>
      <c r="C4962" s="21"/>
      <c r="D4962" s="21" t="s">
        <v>13697</v>
      </c>
      <c r="E4962" s="21" t="s">
        <v>56</v>
      </c>
      <c r="F4962" s="21">
        <v>1000170</v>
      </c>
      <c r="G4962" s="21"/>
      <c r="H4962" s="22" t="str">
        <f>VLOOKUP(F4962,'[1]Goa Member''s Details Revised'!$C$2:$AO$7385,2,0)</f>
        <v>L. N. C</v>
      </c>
      <c r="I4962" s="21">
        <v>26</v>
      </c>
      <c r="J4962" s="21" t="s">
        <v>353</v>
      </c>
      <c r="K4962" s="21">
        <v>1994</v>
      </c>
      <c r="L4962" s="22" t="str">
        <f>VLOOKUP(F4962,'[1]Goa Member''s Details Revised'!$C$2:$AO$7385,9,0)</f>
        <v>Never</v>
      </c>
      <c r="M4962" s="21" t="s">
        <v>13698</v>
      </c>
      <c r="N4962" s="23">
        <f>VLOOKUP(F4962,'[1]Goa Member''s Details Revised'!$C$2:$AO$7385,5,0)</f>
        <v>22000</v>
      </c>
      <c r="O4962" s="23">
        <f>VLOOKUP(F4962,'[1]Goa Member''s Details Revised'!$C$2:$AO$7385,5,0)</f>
        <v>22000</v>
      </c>
      <c r="P4962" s="23">
        <f>VLOOKUP(F4962,'[1]Goa Member''s Details Revised'!$C$2:$AO$7385,6,0)</f>
        <v>20900</v>
      </c>
      <c r="Q4962" s="23" t="str">
        <f>VLOOKUP(F4962,'[1]Goa Member''s Details Revised'!$C$2:$AO$7385,8,0)</f>
        <v>I.R.M</v>
      </c>
      <c r="R4962" s="23">
        <f t="shared" si="387"/>
        <v>1100</v>
      </c>
      <c r="S4962" s="21">
        <f t="shared" si="388"/>
        <v>29</v>
      </c>
      <c r="T4962" s="23">
        <f t="shared" si="390"/>
        <v>16720</v>
      </c>
      <c r="U4962" s="23">
        <f t="shared" si="391"/>
        <v>14777.777777777777</v>
      </c>
      <c r="V4962" s="23">
        <f t="shared" si="389"/>
        <v>16500</v>
      </c>
      <c r="W4962" s="23"/>
      <c r="X4962" s="21"/>
      <c r="Y4962" s="24" t="str">
        <f>VLOOKUP(F4962,'[1]Goa Member''s Details Revised'!$C$2:$AO$7385,12,0)</f>
        <v>we send last reminder in 2012.then we did not receive any reply.</v>
      </c>
    </row>
    <row r="4963" spans="2:25" ht="30">
      <c r="B4963" s="20">
        <v>4954</v>
      </c>
      <c r="C4963" s="21"/>
      <c r="D4963" s="21" t="s">
        <v>13699</v>
      </c>
      <c r="E4963" s="21" t="s">
        <v>56</v>
      </c>
      <c r="F4963" s="21">
        <v>1000171</v>
      </c>
      <c r="G4963" s="21"/>
      <c r="H4963" s="22" t="str">
        <f>VLOOKUP(F4963,'[1]Goa Member''s Details Revised'!$C$2:$AO$7385,2,0)</f>
        <v>L. N. C</v>
      </c>
      <c r="I4963" s="21">
        <v>30</v>
      </c>
      <c r="J4963" s="21" t="s">
        <v>353</v>
      </c>
      <c r="K4963" s="21">
        <v>1994</v>
      </c>
      <c r="L4963" s="22" t="str">
        <f>VLOOKUP(F4963,'[1]Goa Member''s Details Revised'!$C$2:$AO$7385,9,0)</f>
        <v>Never</v>
      </c>
      <c r="M4963" s="21" t="s">
        <v>13700</v>
      </c>
      <c r="N4963" s="23">
        <f>VLOOKUP(F4963,'[1]Goa Member''s Details Revised'!$C$2:$AO$7385,5,0)</f>
        <v>30000</v>
      </c>
      <c r="O4963" s="23">
        <f>VLOOKUP(F4963,'[1]Goa Member''s Details Revised'!$C$2:$AO$7385,5,0)</f>
        <v>30000</v>
      </c>
      <c r="P4963" s="23">
        <f>VLOOKUP(F4963,'[1]Goa Member''s Details Revised'!$C$2:$AO$7385,6,0)</f>
        <v>27000</v>
      </c>
      <c r="Q4963" s="23" t="str">
        <f>VLOOKUP(F4963,'[1]Goa Member''s Details Revised'!$C$2:$AO$7385,8,0)</f>
        <v>Outstanding</v>
      </c>
      <c r="R4963" s="23">
        <f t="shared" si="387"/>
        <v>3000</v>
      </c>
      <c r="S4963" s="21">
        <f t="shared" si="388"/>
        <v>29</v>
      </c>
      <c r="T4963" s="23">
        <f t="shared" si="390"/>
        <v>21600</v>
      </c>
      <c r="U4963" s="23">
        <f t="shared" si="391"/>
        <v>19090.909090909088</v>
      </c>
      <c r="V4963" s="23">
        <f t="shared" si="389"/>
        <v>21000</v>
      </c>
      <c r="W4963" s="23"/>
      <c r="X4963" s="21"/>
      <c r="Y4963" s="24" t="str">
        <f>VLOOKUP(F4963,'[1]Goa Member''s Details Revised'!$C$2:$AO$7385,12,0)</f>
        <v>we send last reminder  for his dues in 2014.then we did not receive any reply.Outstanding Rs. 3000/-</v>
      </c>
    </row>
    <row r="4964" spans="2:25" ht="30">
      <c r="B4964" s="20">
        <v>4955</v>
      </c>
      <c r="C4964" s="21"/>
      <c r="D4964" s="21" t="s">
        <v>13701</v>
      </c>
      <c r="E4964" s="21" t="s">
        <v>56</v>
      </c>
      <c r="F4964" s="21">
        <v>1000174</v>
      </c>
      <c r="G4964" s="21"/>
      <c r="H4964" s="22" t="str">
        <f>VLOOKUP(F4964,'[1]Goa Member''s Details Revised'!$C$2:$AO$7385,2,0)</f>
        <v>L. N. C</v>
      </c>
      <c r="I4964" s="21">
        <v>30</v>
      </c>
      <c r="J4964" s="21" t="s">
        <v>353</v>
      </c>
      <c r="K4964" s="21">
        <v>1994</v>
      </c>
      <c r="L4964" s="22" t="str">
        <f>VLOOKUP(F4964,'[1]Goa Member''s Details Revised'!$C$2:$AO$7385,9,0)</f>
        <v>Never</v>
      </c>
      <c r="M4964" s="21" t="s">
        <v>13702</v>
      </c>
      <c r="N4964" s="23">
        <f>VLOOKUP(F4964,'[1]Goa Member''s Details Revised'!$C$2:$AO$7385,5,0)</f>
        <v>22000</v>
      </c>
      <c r="O4964" s="23">
        <f>VLOOKUP(F4964,'[1]Goa Member''s Details Revised'!$C$2:$AO$7385,5,0)</f>
        <v>22000</v>
      </c>
      <c r="P4964" s="23">
        <f>VLOOKUP(F4964,'[1]Goa Member''s Details Revised'!$C$2:$AO$7385,6,0)</f>
        <v>13200</v>
      </c>
      <c r="Q4964" s="23" t="str">
        <f>VLOOKUP(F4964,'[1]Goa Member''s Details Revised'!$C$2:$AO$7385,8,0)</f>
        <v>Outstanding</v>
      </c>
      <c r="R4964" s="23">
        <f t="shared" si="387"/>
        <v>8800</v>
      </c>
      <c r="S4964" s="21">
        <f t="shared" si="388"/>
        <v>29</v>
      </c>
      <c r="T4964" s="23">
        <f t="shared" si="390"/>
        <v>10560</v>
      </c>
      <c r="U4964" s="23">
        <f t="shared" si="391"/>
        <v>9333.3333333333321</v>
      </c>
      <c r="V4964" s="23">
        <f t="shared" si="389"/>
        <v>8800</v>
      </c>
      <c r="W4964" s="23"/>
      <c r="X4964" s="21"/>
      <c r="Y4964" s="24" t="str">
        <f>VLOOKUP(F4964,'[1]Goa Member''s Details Revised'!$C$2:$AO$7385,12,0)</f>
        <v>we send last reminder  for his dues in 2012.then we did not receive any reply.Outstanding Rs. 8800/-</v>
      </c>
    </row>
    <row r="4965" spans="2:25">
      <c r="B4965" s="20">
        <v>4956</v>
      </c>
      <c r="C4965" s="21"/>
      <c r="D4965" s="21" t="s">
        <v>13703</v>
      </c>
      <c r="E4965" s="21" t="s">
        <v>56</v>
      </c>
      <c r="F4965" s="21">
        <v>1000177</v>
      </c>
      <c r="G4965" s="21"/>
      <c r="H4965" s="22" t="str">
        <f>VLOOKUP(F4965,'[1]Goa Member''s Details Revised'!$C$2:$AO$7385,2,0)</f>
        <v>L. N. C</v>
      </c>
      <c r="I4965" s="21">
        <v>30</v>
      </c>
      <c r="J4965" s="21" t="s">
        <v>353</v>
      </c>
      <c r="K4965" s="21">
        <v>1994</v>
      </c>
      <c r="L4965" s="22" t="str">
        <f>VLOOKUP(F4965,'[1]Goa Member''s Details Revised'!$C$2:$AO$7385,9,0)</f>
        <v>Never</v>
      </c>
      <c r="M4965" s="21" t="s">
        <v>13704</v>
      </c>
      <c r="N4965" s="23">
        <f>VLOOKUP(F4965,'[1]Goa Member''s Details Revised'!$C$2:$AO$7385,5,0)</f>
        <v>22000</v>
      </c>
      <c r="O4965" s="23">
        <f>VLOOKUP(F4965,'[1]Goa Member''s Details Revised'!$C$2:$AO$7385,5,0)</f>
        <v>22000</v>
      </c>
      <c r="P4965" s="23">
        <f>VLOOKUP(F4965,'[1]Goa Member''s Details Revised'!$C$2:$AO$7385,6,0)</f>
        <v>22000</v>
      </c>
      <c r="Q4965" s="23" t="str">
        <f>VLOOKUP(F4965,'[1]Goa Member''s Details Revised'!$C$2:$AO$7385,8,0)</f>
        <v>I.R.M</v>
      </c>
      <c r="R4965" s="23">
        <f t="shared" si="387"/>
        <v>0</v>
      </c>
      <c r="S4965" s="21">
        <f t="shared" si="388"/>
        <v>29</v>
      </c>
      <c r="T4965" s="23">
        <f t="shared" si="390"/>
        <v>17600</v>
      </c>
      <c r="U4965" s="23">
        <f t="shared" si="391"/>
        <v>15555.555555555555</v>
      </c>
      <c r="V4965" s="23">
        <f t="shared" si="389"/>
        <v>17600</v>
      </c>
      <c r="W4965" s="23"/>
      <c r="X4965" s="21"/>
      <c r="Y4965" s="24" t="str">
        <f>VLOOKUP(F4965,'[1]Goa Member''s Details Revised'!$C$2:$AO$7385,12,0)</f>
        <v>last communication 00</v>
      </c>
    </row>
    <row r="4966" spans="2:25" ht="30">
      <c r="B4966" s="20">
        <v>4957</v>
      </c>
      <c r="C4966" s="21"/>
      <c r="D4966" s="21" t="s">
        <v>13705</v>
      </c>
      <c r="E4966" s="21" t="s">
        <v>56</v>
      </c>
      <c r="F4966" s="21">
        <v>1000184</v>
      </c>
      <c r="G4966" s="21"/>
      <c r="H4966" s="22" t="str">
        <f>VLOOKUP(F4966,'[1]Goa Member''s Details Revised'!$C$2:$AO$7385,2,0)</f>
        <v>L. N. C</v>
      </c>
      <c r="I4966" s="21">
        <v>26</v>
      </c>
      <c r="J4966" s="21" t="s">
        <v>353</v>
      </c>
      <c r="K4966" s="21">
        <v>1994</v>
      </c>
      <c r="L4966" s="22" t="str">
        <f>VLOOKUP(F4966,'[1]Goa Member''s Details Revised'!$C$2:$AO$7385,9,0)</f>
        <v>Never</v>
      </c>
      <c r="M4966" s="21" t="s">
        <v>13706</v>
      </c>
      <c r="N4966" s="23">
        <f>VLOOKUP(F4966,'[1]Goa Member''s Details Revised'!$C$2:$AO$7385,5,0)</f>
        <v>22000</v>
      </c>
      <c r="O4966" s="23">
        <f>VLOOKUP(F4966,'[1]Goa Member''s Details Revised'!$C$2:$AO$7385,5,0)</f>
        <v>22000</v>
      </c>
      <c r="P4966" s="23">
        <f>VLOOKUP(F4966,'[1]Goa Member''s Details Revised'!$C$2:$AO$7385,6,0)</f>
        <v>22000</v>
      </c>
      <c r="Q4966" s="23" t="str">
        <f>VLOOKUP(F4966,'[1]Goa Member''s Details Revised'!$C$2:$AO$7385,8,0)</f>
        <v>I.R.M</v>
      </c>
      <c r="R4966" s="23">
        <f t="shared" si="387"/>
        <v>0</v>
      </c>
      <c r="S4966" s="21">
        <f t="shared" si="388"/>
        <v>29</v>
      </c>
      <c r="T4966" s="23">
        <f t="shared" si="390"/>
        <v>17600</v>
      </c>
      <c r="U4966" s="23">
        <f t="shared" si="391"/>
        <v>15555.555555555555</v>
      </c>
      <c r="V4966" s="23">
        <f t="shared" si="389"/>
        <v>17600</v>
      </c>
      <c r="W4966" s="23"/>
      <c r="X4966" s="21"/>
      <c r="Y4966" s="24" t="str">
        <f>VLOOKUP(F4966,'[1]Goa Member''s Details Revised'!$C$2:$AO$7385,12,0)</f>
        <v>we send last reminder in 2012.then we did not receive any reply.</v>
      </c>
    </row>
    <row r="4967" spans="2:25" ht="30">
      <c r="B4967" s="20">
        <v>4958</v>
      </c>
      <c r="C4967" s="21"/>
      <c r="D4967" s="21" t="s">
        <v>13707</v>
      </c>
      <c r="E4967" s="21" t="s">
        <v>56</v>
      </c>
      <c r="F4967" s="21">
        <v>1000185</v>
      </c>
      <c r="G4967" s="21"/>
      <c r="H4967" s="22" t="str">
        <f>VLOOKUP(F4967,'[1]Goa Member''s Details Revised'!$C$2:$AO$7385,2,0)</f>
        <v>L. N. C</v>
      </c>
      <c r="I4967" s="21">
        <v>31</v>
      </c>
      <c r="J4967" s="21" t="s">
        <v>353</v>
      </c>
      <c r="K4967" s="21">
        <v>1994</v>
      </c>
      <c r="L4967" s="22" t="str">
        <f>VLOOKUP(F4967,'[1]Goa Member''s Details Revised'!$C$2:$AO$7385,9,0)</f>
        <v>Never</v>
      </c>
      <c r="M4967" s="21" t="s">
        <v>13708</v>
      </c>
      <c r="N4967" s="23">
        <f>VLOOKUP(F4967,'[1]Goa Member''s Details Revised'!$C$2:$AO$7385,5,0)</f>
        <v>30000</v>
      </c>
      <c r="O4967" s="23">
        <f>VLOOKUP(F4967,'[1]Goa Member''s Details Revised'!$C$2:$AO$7385,5,0)</f>
        <v>30000</v>
      </c>
      <c r="P4967" s="23">
        <f>VLOOKUP(F4967,'[1]Goa Member''s Details Revised'!$C$2:$AO$7385,6,0)</f>
        <v>28500</v>
      </c>
      <c r="Q4967" s="23" t="str">
        <f>VLOOKUP(F4967,'[1]Goa Member''s Details Revised'!$C$2:$AO$7385,8,0)</f>
        <v>I.R.M</v>
      </c>
      <c r="R4967" s="23">
        <f t="shared" si="387"/>
        <v>1500</v>
      </c>
      <c r="S4967" s="21">
        <f t="shared" si="388"/>
        <v>29</v>
      </c>
      <c r="T4967" s="23">
        <f t="shared" si="390"/>
        <v>22800</v>
      </c>
      <c r="U4967" s="23">
        <f t="shared" si="391"/>
        <v>20151.515151515152</v>
      </c>
      <c r="V4967" s="23">
        <f t="shared" si="389"/>
        <v>22500</v>
      </c>
      <c r="W4967" s="23"/>
      <c r="X4967" s="21"/>
      <c r="Y4967" s="24" t="str">
        <f>VLOOKUP(F4967,'[1]Goa Member''s Details Revised'!$C$2:$AO$7385,12,0)</f>
        <v>we send last reminder in 2012.then we did not receive any reply.</v>
      </c>
    </row>
    <row r="4968" spans="2:25">
      <c r="B4968" s="20">
        <v>4959</v>
      </c>
      <c r="C4968" s="21"/>
      <c r="D4968" s="21" t="s">
        <v>13709</v>
      </c>
      <c r="E4968" s="21" t="s">
        <v>56</v>
      </c>
      <c r="F4968" s="21">
        <v>1000186</v>
      </c>
      <c r="G4968" s="21"/>
      <c r="H4968" s="22" t="str">
        <f>VLOOKUP(F4968,'[1]Goa Member''s Details Revised'!$C$2:$AO$7385,2,0)</f>
        <v>L. N. C</v>
      </c>
      <c r="I4968" s="21">
        <v>30</v>
      </c>
      <c r="J4968" s="21" t="s">
        <v>353</v>
      </c>
      <c r="K4968" s="21">
        <v>1994</v>
      </c>
      <c r="L4968" s="22" t="str">
        <f>VLOOKUP(F4968,'[1]Goa Member''s Details Revised'!$C$2:$AO$7385,9,0)</f>
        <v>Never</v>
      </c>
      <c r="M4968" s="21" t="s">
        <v>13710</v>
      </c>
      <c r="N4968" s="23">
        <f>VLOOKUP(F4968,'[1]Goa Member''s Details Revised'!$C$2:$AO$7385,5,0)</f>
        <v>30000</v>
      </c>
      <c r="O4968" s="23">
        <f>VLOOKUP(F4968,'[1]Goa Member''s Details Revised'!$C$2:$AO$7385,5,0)</f>
        <v>30000</v>
      </c>
      <c r="P4968" s="23">
        <f>VLOOKUP(F4968,'[1]Goa Member''s Details Revised'!$C$2:$AO$7385,6,0)</f>
        <v>30000</v>
      </c>
      <c r="Q4968" s="23" t="str">
        <f>VLOOKUP(F4968,'[1]Goa Member''s Details Revised'!$C$2:$AO$7385,8,0)</f>
        <v>R.M</v>
      </c>
      <c r="R4968" s="23">
        <f t="shared" si="387"/>
        <v>0</v>
      </c>
      <c r="S4968" s="21">
        <f t="shared" si="388"/>
        <v>29</v>
      </c>
      <c r="T4968" s="23">
        <f t="shared" si="390"/>
        <v>24000</v>
      </c>
      <c r="U4968" s="23">
        <f t="shared" si="391"/>
        <v>21212.121212121212</v>
      </c>
      <c r="V4968" s="23">
        <f t="shared" si="389"/>
        <v>24000</v>
      </c>
      <c r="W4968" s="23"/>
      <c r="X4968" s="21"/>
      <c r="Y4968" s="24" t="str">
        <f>VLOOKUP(F4968,'[1]Goa Member''s Details Revised'!$C$2:$AO$7385,12,0)</f>
        <v>not send reply his last mail on 2017 rgd for booking .</v>
      </c>
    </row>
    <row r="4969" spans="2:25">
      <c r="B4969" s="20">
        <v>4960</v>
      </c>
      <c r="C4969" s="21"/>
      <c r="D4969" s="21" t="s">
        <v>13711</v>
      </c>
      <c r="E4969" s="21" t="s">
        <v>56</v>
      </c>
      <c r="F4969" s="21">
        <v>1000188</v>
      </c>
      <c r="G4969" s="21"/>
      <c r="H4969" s="22" t="str">
        <f>VLOOKUP(F4969,'[1]Goa Member''s Details Revised'!$C$2:$AO$7385,2,0)</f>
        <v>L. N. C</v>
      </c>
      <c r="I4969" s="21">
        <v>28</v>
      </c>
      <c r="J4969" s="21" t="s">
        <v>353</v>
      </c>
      <c r="K4969" s="21">
        <v>1994</v>
      </c>
      <c r="L4969" s="22" t="str">
        <f>VLOOKUP(F4969,'[1]Goa Member''s Details Revised'!$C$2:$AO$7385,9,0)</f>
        <v>Never</v>
      </c>
      <c r="M4969" s="21" t="s">
        <v>13712</v>
      </c>
      <c r="N4969" s="23">
        <f>VLOOKUP(F4969,'[1]Goa Member''s Details Revised'!$C$2:$AO$7385,5,0)</f>
        <v>32000</v>
      </c>
      <c r="O4969" s="23">
        <f>VLOOKUP(F4969,'[1]Goa Member''s Details Revised'!$C$2:$AO$7385,5,0)</f>
        <v>32000</v>
      </c>
      <c r="P4969" s="23">
        <f>VLOOKUP(F4969,'[1]Goa Member''s Details Revised'!$C$2:$AO$7385,6,0)</f>
        <v>9600</v>
      </c>
      <c r="Q4969" s="23" t="str">
        <f>VLOOKUP(F4969,'[1]Goa Member''s Details Revised'!$C$2:$AO$7385,8,0)</f>
        <v>Outstanding</v>
      </c>
      <c r="R4969" s="23">
        <f t="shared" si="387"/>
        <v>22400</v>
      </c>
      <c r="S4969" s="21">
        <f t="shared" si="388"/>
        <v>29</v>
      </c>
      <c r="T4969" s="23">
        <f t="shared" si="390"/>
        <v>7680</v>
      </c>
      <c r="U4969" s="23">
        <f t="shared" si="391"/>
        <v>6787.878787878788</v>
      </c>
      <c r="V4969" s="23">
        <f t="shared" si="389"/>
        <v>3200</v>
      </c>
      <c r="W4969" s="23"/>
      <c r="X4969" s="21"/>
      <c r="Y4969" s="24" t="str">
        <f>VLOOKUP(F4969,'[1]Goa Member''s Details Revised'!$C$2:$AO$7385,12,0)</f>
        <v>last communication 99 (Outstanding Rs. 22400/-)</v>
      </c>
    </row>
    <row r="4970" spans="2:25" ht="30">
      <c r="B4970" s="20">
        <v>4961</v>
      </c>
      <c r="C4970" s="21"/>
      <c r="D4970" s="21" t="s">
        <v>13713</v>
      </c>
      <c r="E4970" s="21" t="s">
        <v>56</v>
      </c>
      <c r="F4970" s="21">
        <v>1000195</v>
      </c>
      <c r="G4970" s="21"/>
      <c r="H4970" s="22" t="str">
        <f>VLOOKUP(F4970,'[1]Goa Member''s Details Revised'!$C$2:$AO$7385,2,0)</f>
        <v>L. N. C</v>
      </c>
      <c r="I4970" s="21">
        <v>31</v>
      </c>
      <c r="J4970" s="21" t="s">
        <v>353</v>
      </c>
      <c r="K4970" s="21">
        <v>1994</v>
      </c>
      <c r="L4970" s="22" t="str">
        <f>VLOOKUP(F4970,'[1]Goa Member''s Details Revised'!$C$2:$AO$7385,9,0)</f>
        <v>Never</v>
      </c>
      <c r="M4970" s="21" t="s">
        <v>13714</v>
      </c>
      <c r="N4970" s="23">
        <f>VLOOKUP(F4970,'[1]Goa Member''s Details Revised'!$C$2:$AO$7385,5,0)</f>
        <v>52000</v>
      </c>
      <c r="O4970" s="23">
        <f>VLOOKUP(F4970,'[1]Goa Member''s Details Revised'!$C$2:$AO$7385,5,0)</f>
        <v>52000</v>
      </c>
      <c r="P4970" s="23">
        <f>VLOOKUP(F4970,'[1]Goa Member''s Details Revised'!$C$2:$AO$7385,6,0)</f>
        <v>52000</v>
      </c>
      <c r="Q4970" s="23" t="str">
        <f>VLOOKUP(F4970,'[1]Goa Member''s Details Revised'!$C$2:$AO$7385,8,0)</f>
        <v>I.R.M</v>
      </c>
      <c r="R4970" s="23">
        <f t="shared" si="387"/>
        <v>0</v>
      </c>
      <c r="S4970" s="21">
        <f t="shared" si="388"/>
        <v>29</v>
      </c>
      <c r="T4970" s="23">
        <f t="shared" si="390"/>
        <v>41600</v>
      </c>
      <c r="U4970" s="23">
        <f t="shared" si="391"/>
        <v>36767.676767676763</v>
      </c>
      <c r="V4970" s="23">
        <f t="shared" si="389"/>
        <v>41600</v>
      </c>
      <c r="W4970" s="23"/>
      <c r="X4970" s="21"/>
      <c r="Y4970" s="24" t="str">
        <f>VLOOKUP(F4970,'[1]Goa Member''s Details Revised'!$C$2:$AO$7385,12,0)</f>
        <v>we send last reminder in 2012.then we did not receive any reply.</v>
      </c>
    </row>
    <row r="4971" spans="2:25" ht="30">
      <c r="B4971" s="20">
        <v>4962</v>
      </c>
      <c r="C4971" s="21"/>
      <c r="D4971" s="21" t="s">
        <v>13715</v>
      </c>
      <c r="E4971" s="21" t="s">
        <v>56</v>
      </c>
      <c r="F4971" s="21">
        <v>1000203</v>
      </c>
      <c r="G4971" s="21"/>
      <c r="H4971" s="22" t="str">
        <f>VLOOKUP(F4971,'[1]Goa Member''s Details Revised'!$C$2:$AO$7385,2,0)</f>
        <v>L. N. C</v>
      </c>
      <c r="I4971" s="21">
        <v>4</v>
      </c>
      <c r="J4971" s="21" t="s">
        <v>368</v>
      </c>
      <c r="K4971" s="21">
        <v>1994</v>
      </c>
      <c r="L4971" s="22" t="str">
        <f>VLOOKUP(F4971,'[1]Goa Member''s Details Revised'!$C$2:$AO$7385,9,0)</f>
        <v>Never</v>
      </c>
      <c r="M4971" s="21" t="s">
        <v>13716</v>
      </c>
      <c r="N4971" s="23">
        <f>VLOOKUP(F4971,'[1]Goa Member''s Details Revised'!$C$2:$AO$7385,5,0)</f>
        <v>30000</v>
      </c>
      <c r="O4971" s="23">
        <f>VLOOKUP(F4971,'[1]Goa Member''s Details Revised'!$C$2:$AO$7385,5,0)</f>
        <v>30000</v>
      </c>
      <c r="P4971" s="23">
        <f>VLOOKUP(F4971,'[1]Goa Member''s Details Revised'!$C$2:$AO$7385,6,0)</f>
        <v>30000</v>
      </c>
      <c r="Q4971" s="23" t="str">
        <f>VLOOKUP(F4971,'[1]Goa Member''s Details Revised'!$C$2:$AO$7385,8,0)</f>
        <v>I.R.M</v>
      </c>
      <c r="R4971" s="23">
        <f t="shared" si="387"/>
        <v>0</v>
      </c>
      <c r="S4971" s="21">
        <f t="shared" si="388"/>
        <v>29</v>
      </c>
      <c r="T4971" s="23">
        <f t="shared" si="390"/>
        <v>24000</v>
      </c>
      <c r="U4971" s="23">
        <f t="shared" si="391"/>
        <v>21212.121212121212</v>
      </c>
      <c r="V4971" s="23">
        <f t="shared" si="389"/>
        <v>24000</v>
      </c>
      <c r="W4971" s="23"/>
      <c r="X4971" s="21"/>
      <c r="Y4971" s="24" t="str">
        <f>VLOOKUP(F4971,'[1]Goa Member''s Details Revised'!$C$2:$AO$7385,12,0)</f>
        <v>we send last reminder in 2012.then we did not receive any reply.</v>
      </c>
    </row>
    <row r="4972" spans="2:25">
      <c r="B4972" s="20">
        <v>4963</v>
      </c>
      <c r="C4972" s="21"/>
      <c r="D4972" s="21" t="s">
        <v>13717</v>
      </c>
      <c r="E4972" s="21" t="s">
        <v>56</v>
      </c>
      <c r="F4972" s="21">
        <v>1000204</v>
      </c>
      <c r="G4972" s="21"/>
      <c r="H4972" s="22" t="str">
        <f>VLOOKUP(F4972,'[1]Goa Member''s Details Revised'!$C$2:$AO$7385,2,0)</f>
        <v>L. N. C</v>
      </c>
      <c r="I4972" s="21">
        <v>9</v>
      </c>
      <c r="J4972" s="21" t="s">
        <v>368</v>
      </c>
      <c r="K4972" s="21">
        <v>1994</v>
      </c>
      <c r="L4972" s="22" t="str">
        <f>VLOOKUP(F4972,'[1]Goa Member''s Details Revised'!$C$2:$AO$7385,9,0)</f>
        <v>Never</v>
      </c>
      <c r="M4972" s="21" t="s">
        <v>13718</v>
      </c>
      <c r="N4972" s="23">
        <f>VLOOKUP(F4972,'[1]Goa Member''s Details Revised'!$C$2:$AO$7385,5,0)</f>
        <v>30000</v>
      </c>
      <c r="O4972" s="23">
        <f>VLOOKUP(F4972,'[1]Goa Member''s Details Revised'!$C$2:$AO$7385,5,0)</f>
        <v>30000</v>
      </c>
      <c r="P4972" s="23">
        <f>VLOOKUP(F4972,'[1]Goa Member''s Details Revised'!$C$2:$AO$7385,6,0)</f>
        <v>30000</v>
      </c>
      <c r="Q4972" s="23" t="str">
        <f>VLOOKUP(F4972,'[1]Goa Member''s Details Revised'!$C$2:$AO$7385,8,0)</f>
        <v>I.R.M</v>
      </c>
      <c r="R4972" s="23">
        <f t="shared" si="387"/>
        <v>0</v>
      </c>
      <c r="S4972" s="21">
        <f t="shared" si="388"/>
        <v>29</v>
      </c>
      <c r="T4972" s="23">
        <f t="shared" si="390"/>
        <v>24000</v>
      </c>
      <c r="U4972" s="23">
        <f t="shared" si="391"/>
        <v>21212.121212121212</v>
      </c>
      <c r="V4972" s="23">
        <f t="shared" si="389"/>
        <v>24000</v>
      </c>
      <c r="W4972" s="23"/>
      <c r="X4972" s="21"/>
      <c r="Y4972" s="24" t="str">
        <f>VLOOKUP(F4972,'[1]Goa Member''s Details Revised'!$C$2:$AO$7385,12,0)</f>
        <v>Last mail on 2014</v>
      </c>
    </row>
    <row r="4973" spans="2:25" ht="30">
      <c r="B4973" s="20">
        <v>4964</v>
      </c>
      <c r="C4973" s="21"/>
      <c r="D4973" s="21" t="s">
        <v>13719</v>
      </c>
      <c r="E4973" s="21" t="s">
        <v>56</v>
      </c>
      <c r="F4973" s="21">
        <v>1000205</v>
      </c>
      <c r="G4973" s="21"/>
      <c r="H4973" s="22" t="str">
        <f>VLOOKUP(F4973,'[1]Goa Member''s Details Revised'!$C$2:$AO$7385,2,0)</f>
        <v>L. N. C</v>
      </c>
      <c r="I4973" s="21">
        <v>8</v>
      </c>
      <c r="J4973" s="21" t="s">
        <v>368</v>
      </c>
      <c r="K4973" s="21">
        <v>1994</v>
      </c>
      <c r="L4973" s="22" t="str">
        <f>VLOOKUP(F4973,'[1]Goa Member''s Details Revised'!$C$2:$AO$7385,9,0)</f>
        <v>Never</v>
      </c>
      <c r="M4973" s="21" t="s">
        <v>13720</v>
      </c>
      <c r="N4973" s="23">
        <f>VLOOKUP(F4973,'[1]Goa Member''s Details Revised'!$C$2:$AO$7385,5,0)</f>
        <v>22000</v>
      </c>
      <c r="O4973" s="23">
        <f>VLOOKUP(F4973,'[1]Goa Member''s Details Revised'!$C$2:$AO$7385,5,0)</f>
        <v>22000</v>
      </c>
      <c r="P4973" s="23">
        <f>VLOOKUP(F4973,'[1]Goa Member''s Details Revised'!$C$2:$AO$7385,6,0)</f>
        <v>22000</v>
      </c>
      <c r="Q4973" s="23" t="str">
        <f>VLOOKUP(F4973,'[1]Goa Member''s Details Revised'!$C$2:$AO$7385,8,0)</f>
        <v>I.R.M</v>
      </c>
      <c r="R4973" s="23">
        <f t="shared" si="387"/>
        <v>0</v>
      </c>
      <c r="S4973" s="21">
        <f t="shared" si="388"/>
        <v>29</v>
      </c>
      <c r="T4973" s="23">
        <f t="shared" si="390"/>
        <v>17600</v>
      </c>
      <c r="U4973" s="23">
        <f t="shared" si="391"/>
        <v>15555.555555555555</v>
      </c>
      <c r="V4973" s="23">
        <f t="shared" si="389"/>
        <v>17600</v>
      </c>
      <c r="W4973" s="23"/>
      <c r="X4973" s="21"/>
      <c r="Y4973" s="24" t="str">
        <f>VLOOKUP(F4973,'[1]Goa Member''s Details Revised'!$C$2:$AO$7385,12,0)</f>
        <v>we send last reminder in 2012.then we did not receive any reply.</v>
      </c>
    </row>
    <row r="4974" spans="2:25" ht="30">
      <c r="B4974" s="20">
        <v>4965</v>
      </c>
      <c r="C4974" s="21"/>
      <c r="D4974" s="21" t="s">
        <v>13721</v>
      </c>
      <c r="E4974" s="21" t="s">
        <v>56</v>
      </c>
      <c r="F4974" s="21">
        <v>1000206</v>
      </c>
      <c r="G4974" s="21"/>
      <c r="H4974" s="22" t="str">
        <f>VLOOKUP(F4974,'[1]Goa Member''s Details Revised'!$C$2:$AO$7385,2,0)</f>
        <v>L. N. C</v>
      </c>
      <c r="I4974" s="21">
        <v>10</v>
      </c>
      <c r="J4974" s="21" t="s">
        <v>368</v>
      </c>
      <c r="K4974" s="21">
        <v>1994</v>
      </c>
      <c r="L4974" s="22" t="str">
        <f>VLOOKUP(F4974,'[1]Goa Member''s Details Revised'!$C$2:$AO$7385,9,0)</f>
        <v>Never</v>
      </c>
      <c r="M4974" s="21" t="s">
        <v>13722</v>
      </c>
      <c r="N4974" s="23">
        <f>VLOOKUP(F4974,'[1]Goa Member''s Details Revised'!$C$2:$AO$7385,5,0)</f>
        <v>56200</v>
      </c>
      <c r="O4974" s="23">
        <f>VLOOKUP(F4974,'[1]Goa Member''s Details Revised'!$C$2:$AO$7385,5,0)</f>
        <v>56200</v>
      </c>
      <c r="P4974" s="23">
        <f>VLOOKUP(F4974,'[1]Goa Member''s Details Revised'!$C$2:$AO$7385,6,0)</f>
        <v>56200</v>
      </c>
      <c r="Q4974" s="23" t="str">
        <f>VLOOKUP(F4974,'[1]Goa Member''s Details Revised'!$C$2:$AO$7385,8,0)</f>
        <v>I.R.M</v>
      </c>
      <c r="R4974" s="23">
        <f t="shared" si="387"/>
        <v>0</v>
      </c>
      <c r="S4974" s="21">
        <f t="shared" si="388"/>
        <v>29</v>
      </c>
      <c r="T4974" s="23">
        <f t="shared" si="390"/>
        <v>44960</v>
      </c>
      <c r="U4974" s="23">
        <f t="shared" si="391"/>
        <v>39737.373737373739</v>
      </c>
      <c r="V4974" s="23">
        <f t="shared" si="389"/>
        <v>44960</v>
      </c>
      <c r="W4974" s="23"/>
      <c r="X4974" s="21"/>
      <c r="Y4974" s="24" t="str">
        <f>VLOOKUP(F4974,'[1]Goa Member''s Details Revised'!$C$2:$AO$7385,12,0)</f>
        <v>we send last reminder in 2012.then we did not receive any reply.</v>
      </c>
    </row>
    <row r="4975" spans="2:25" ht="30">
      <c r="B4975" s="20">
        <v>4966</v>
      </c>
      <c r="C4975" s="21"/>
      <c r="D4975" s="21" t="s">
        <v>13723</v>
      </c>
      <c r="E4975" s="21" t="s">
        <v>56</v>
      </c>
      <c r="F4975" s="21">
        <v>1000207</v>
      </c>
      <c r="G4975" s="21"/>
      <c r="H4975" s="22" t="str">
        <f>VLOOKUP(F4975,'[1]Goa Member''s Details Revised'!$C$2:$AO$7385,2,0)</f>
        <v>L. N. C</v>
      </c>
      <c r="I4975" s="21">
        <v>9</v>
      </c>
      <c r="J4975" s="21" t="s">
        <v>368</v>
      </c>
      <c r="K4975" s="21">
        <v>1994</v>
      </c>
      <c r="L4975" s="22" t="str">
        <f>VLOOKUP(F4975,'[1]Goa Member''s Details Revised'!$C$2:$AO$7385,9,0)</f>
        <v>Never</v>
      </c>
      <c r="M4975" s="21" t="s">
        <v>13724</v>
      </c>
      <c r="N4975" s="23">
        <f>VLOOKUP(F4975,'[1]Goa Member''s Details Revised'!$C$2:$AO$7385,5,0)</f>
        <v>30000</v>
      </c>
      <c r="O4975" s="23">
        <f>VLOOKUP(F4975,'[1]Goa Member''s Details Revised'!$C$2:$AO$7385,5,0)</f>
        <v>30000</v>
      </c>
      <c r="P4975" s="23">
        <f>VLOOKUP(F4975,'[1]Goa Member''s Details Revised'!$C$2:$AO$7385,6,0)</f>
        <v>30000</v>
      </c>
      <c r="Q4975" s="23" t="str">
        <f>VLOOKUP(F4975,'[1]Goa Member''s Details Revised'!$C$2:$AO$7385,8,0)</f>
        <v>I.R.M</v>
      </c>
      <c r="R4975" s="23">
        <f t="shared" si="387"/>
        <v>0</v>
      </c>
      <c r="S4975" s="21">
        <f t="shared" si="388"/>
        <v>29</v>
      </c>
      <c r="T4975" s="23">
        <f t="shared" si="390"/>
        <v>24000</v>
      </c>
      <c r="U4975" s="23">
        <f t="shared" si="391"/>
        <v>21212.121212121212</v>
      </c>
      <c r="V4975" s="23">
        <f t="shared" si="389"/>
        <v>24000</v>
      </c>
      <c r="W4975" s="23"/>
      <c r="X4975" s="21"/>
      <c r="Y4975" s="24" t="str">
        <f>VLOOKUP(F4975,'[1]Goa Member''s Details Revised'!$C$2:$AO$7385,12,0)</f>
        <v>we send last reminder in 2012.then we did not receive any reply.</v>
      </c>
    </row>
    <row r="4976" spans="2:25" ht="30">
      <c r="B4976" s="20">
        <v>4967</v>
      </c>
      <c r="C4976" s="21"/>
      <c r="D4976" s="21" t="s">
        <v>13725</v>
      </c>
      <c r="E4976" s="21" t="s">
        <v>56</v>
      </c>
      <c r="F4976" s="21">
        <v>1000208</v>
      </c>
      <c r="G4976" s="21"/>
      <c r="H4976" s="22" t="str">
        <f>VLOOKUP(F4976,'[1]Goa Member''s Details Revised'!$C$2:$AO$7385,2,0)</f>
        <v>L. N. C</v>
      </c>
      <c r="I4976" s="21">
        <v>15</v>
      </c>
      <c r="J4976" s="21" t="s">
        <v>368</v>
      </c>
      <c r="K4976" s="21">
        <v>1994</v>
      </c>
      <c r="L4976" s="22">
        <f>VLOOKUP(F4976,'[1]Goa Member''s Details Revised'!$C$2:$AO$7385,9,0)</f>
        <v>2011</v>
      </c>
      <c r="M4976" s="21" t="s">
        <v>13726</v>
      </c>
      <c r="N4976" s="23">
        <f>VLOOKUP(F4976,'[1]Goa Member''s Details Revised'!$C$2:$AO$7385,5,0)</f>
        <v>30000</v>
      </c>
      <c r="O4976" s="23">
        <f>VLOOKUP(F4976,'[1]Goa Member''s Details Revised'!$C$2:$AO$7385,5,0)</f>
        <v>30000</v>
      </c>
      <c r="P4976" s="23">
        <f>VLOOKUP(F4976,'[1]Goa Member''s Details Revised'!$C$2:$AO$7385,6,0)</f>
        <v>30000</v>
      </c>
      <c r="Q4976" s="23" t="str">
        <f>VLOOKUP(F4976,'[1]Goa Member''s Details Revised'!$C$2:$AO$7385,8,0)</f>
        <v>R.M</v>
      </c>
      <c r="R4976" s="23">
        <f t="shared" si="387"/>
        <v>0</v>
      </c>
      <c r="S4976" s="21">
        <f t="shared" si="388"/>
        <v>29</v>
      </c>
      <c r="T4976" s="23">
        <f t="shared" si="390"/>
        <v>24000</v>
      </c>
      <c r="U4976" s="23">
        <f t="shared" si="391"/>
        <v>21212.121212121212</v>
      </c>
      <c r="V4976" s="23">
        <f t="shared" si="389"/>
        <v>24000</v>
      </c>
      <c r="W4976" s="23"/>
      <c r="X4976" s="21"/>
      <c r="Y4976" s="24" t="str">
        <f>VLOOKUP(F4976,'[1]Goa Member''s Details Revised'!$C$2:$AO$7385,12,0)</f>
        <v xml:space="preserve">last letter send so communication 12...total 3 membership of DRI, TPT:-  01001450, 01001451, Goa:- 01000208 </v>
      </c>
    </row>
    <row r="4977" spans="2:25" ht="30">
      <c r="B4977" s="20">
        <v>4968</v>
      </c>
      <c r="C4977" s="21"/>
      <c r="D4977" s="21" t="s">
        <v>13727</v>
      </c>
      <c r="E4977" s="21" t="s">
        <v>56</v>
      </c>
      <c r="F4977" s="21">
        <v>1000211</v>
      </c>
      <c r="G4977" s="21"/>
      <c r="H4977" s="22" t="str">
        <f>VLOOKUP(F4977,'[1]Goa Member''s Details Revised'!$C$2:$AO$7385,2,0)</f>
        <v>L. N. C</v>
      </c>
      <c r="I4977" s="21">
        <v>10</v>
      </c>
      <c r="J4977" s="21" t="s">
        <v>368</v>
      </c>
      <c r="K4977" s="21">
        <v>1994</v>
      </c>
      <c r="L4977" s="22" t="str">
        <f>VLOOKUP(F4977,'[1]Goa Member''s Details Revised'!$C$2:$AO$7385,9,0)</f>
        <v>Never</v>
      </c>
      <c r="M4977" s="21" t="s">
        <v>13728</v>
      </c>
      <c r="N4977" s="23">
        <f>VLOOKUP(F4977,'[1]Goa Member''s Details Revised'!$C$2:$AO$7385,5,0)</f>
        <v>42000</v>
      </c>
      <c r="O4977" s="23">
        <f>VLOOKUP(F4977,'[1]Goa Member''s Details Revised'!$C$2:$AO$7385,5,0)</f>
        <v>42000</v>
      </c>
      <c r="P4977" s="23">
        <f>VLOOKUP(F4977,'[1]Goa Member''s Details Revised'!$C$2:$AO$7385,6,0)</f>
        <v>42000</v>
      </c>
      <c r="Q4977" s="23" t="str">
        <f>VLOOKUP(F4977,'[1]Goa Member''s Details Revised'!$C$2:$AO$7385,8,0)</f>
        <v>I.R.M</v>
      </c>
      <c r="R4977" s="23">
        <f t="shared" si="387"/>
        <v>0</v>
      </c>
      <c r="S4977" s="21">
        <f t="shared" si="388"/>
        <v>29</v>
      </c>
      <c r="T4977" s="23">
        <f t="shared" si="390"/>
        <v>33600</v>
      </c>
      <c r="U4977" s="23">
        <f t="shared" si="391"/>
        <v>29696.969696969696</v>
      </c>
      <c r="V4977" s="23">
        <f t="shared" si="389"/>
        <v>33600</v>
      </c>
      <c r="W4977" s="23"/>
      <c r="X4977" s="21"/>
      <c r="Y4977" s="24" t="str">
        <f>VLOOKUP(F4977,'[1]Goa Member''s Details Revised'!$C$2:$AO$7385,12,0)</f>
        <v>we send last reminder in 2012.then we did not receive any reply.</v>
      </c>
    </row>
    <row r="4978" spans="2:25">
      <c r="B4978" s="20">
        <v>4969</v>
      </c>
      <c r="C4978" s="21"/>
      <c r="D4978" s="21" t="s">
        <v>13729</v>
      </c>
      <c r="E4978" s="21" t="s">
        <v>56</v>
      </c>
      <c r="F4978" s="21">
        <v>1000213</v>
      </c>
      <c r="G4978" s="21"/>
      <c r="H4978" s="22" t="str">
        <f>VLOOKUP(F4978,'[1]Goa Member''s Details Revised'!$C$2:$AO$7385,2,0)</f>
        <v>L. N. C</v>
      </c>
      <c r="I4978" s="21">
        <v>10</v>
      </c>
      <c r="J4978" s="21" t="s">
        <v>368</v>
      </c>
      <c r="K4978" s="21">
        <v>1994</v>
      </c>
      <c r="L4978" s="22">
        <f>VLOOKUP(F4978,'[1]Goa Member''s Details Revised'!$C$2:$AO$7385,9,0)</f>
        <v>2018</v>
      </c>
      <c r="M4978" s="27" t="s">
        <v>13730</v>
      </c>
      <c r="N4978" s="23">
        <f>VLOOKUP(F4978,'[1]Goa Member''s Details Revised'!$C$2:$AO$7385,5,0)</f>
        <v>52000</v>
      </c>
      <c r="O4978" s="23">
        <f>VLOOKUP(F4978,'[1]Goa Member''s Details Revised'!$C$2:$AO$7385,5,0)</f>
        <v>52000</v>
      </c>
      <c r="P4978" s="23">
        <f>VLOOKUP(F4978,'[1]Goa Member''s Details Revised'!$C$2:$AO$7385,6,0)</f>
        <v>52000</v>
      </c>
      <c r="Q4978" s="23" t="str">
        <f>VLOOKUP(F4978,'[1]Goa Member''s Details Revised'!$C$2:$AO$7385,8,0)</f>
        <v>Cancelled</v>
      </c>
      <c r="R4978" s="23">
        <f t="shared" si="387"/>
        <v>0</v>
      </c>
      <c r="S4978" s="21">
        <f t="shared" si="388"/>
        <v>29</v>
      </c>
      <c r="T4978" s="23">
        <f t="shared" si="390"/>
        <v>41600</v>
      </c>
      <c r="U4978" s="23">
        <f t="shared" si="391"/>
        <v>36767.676767676763</v>
      </c>
      <c r="V4978" s="23">
        <f t="shared" si="389"/>
        <v>41600</v>
      </c>
      <c r="W4978" s="23"/>
      <c r="X4978" s="21"/>
      <c r="Y4978" s="24" t="str">
        <f>VLOOKUP(F4978,'[1]Goa Member''s Details Revised'!$C$2:$AO$7385,12,0)</f>
        <v>cancelled on 27/7/2022</v>
      </c>
    </row>
    <row r="4979" spans="2:25">
      <c r="B4979" s="20">
        <v>4970</v>
      </c>
      <c r="C4979" s="21"/>
      <c r="D4979" s="21" t="s">
        <v>13731</v>
      </c>
      <c r="E4979" s="21" t="s">
        <v>56</v>
      </c>
      <c r="F4979" s="21">
        <v>1000214</v>
      </c>
      <c r="G4979" s="21"/>
      <c r="H4979" s="22" t="str">
        <f>VLOOKUP(F4979,'[1]Goa Member''s Details Revised'!$C$2:$AO$7385,2,0)</f>
        <v>L. N. C</v>
      </c>
      <c r="I4979" s="21">
        <v>21</v>
      </c>
      <c r="J4979" s="21" t="s">
        <v>368</v>
      </c>
      <c r="K4979" s="21">
        <v>1994</v>
      </c>
      <c r="L4979" s="22">
        <f>VLOOKUP(F4979,'[1]Goa Member''s Details Revised'!$C$2:$AO$7385,9,0)</f>
        <v>2014</v>
      </c>
      <c r="M4979" s="27" t="s">
        <v>13732</v>
      </c>
      <c r="N4979" s="23">
        <f>VLOOKUP(F4979,'[1]Goa Member''s Details Revised'!$C$2:$AO$7385,5,0)</f>
        <v>22000</v>
      </c>
      <c r="O4979" s="23">
        <f>VLOOKUP(F4979,'[1]Goa Member''s Details Revised'!$C$2:$AO$7385,5,0)</f>
        <v>22000</v>
      </c>
      <c r="P4979" s="23">
        <f>VLOOKUP(F4979,'[1]Goa Member''s Details Revised'!$C$2:$AO$7385,6,0)</f>
        <v>22000</v>
      </c>
      <c r="Q4979" s="23" t="str">
        <f>VLOOKUP(F4979,'[1]Goa Member''s Details Revised'!$C$2:$AO$7385,8,0)</f>
        <v>cancelled</v>
      </c>
      <c r="R4979" s="23">
        <f t="shared" si="387"/>
        <v>0</v>
      </c>
      <c r="S4979" s="21">
        <f t="shared" si="388"/>
        <v>29</v>
      </c>
      <c r="T4979" s="23">
        <f t="shared" si="390"/>
        <v>17600</v>
      </c>
      <c r="U4979" s="23">
        <f t="shared" si="391"/>
        <v>15555.555555555555</v>
      </c>
      <c r="V4979" s="23">
        <f t="shared" si="389"/>
        <v>17600</v>
      </c>
      <c r="W4979" s="23"/>
      <c r="X4979" s="21"/>
      <c r="Y4979" s="24" t="str">
        <f>VLOOKUP(F4979,'[1]Goa Member''s Details Revised'!$C$2:$AO$7385,12,0)</f>
        <v>cancelled on 18/8/2022</v>
      </c>
    </row>
    <row r="4980" spans="2:25">
      <c r="B4980" s="20">
        <v>4971</v>
      </c>
      <c r="C4980" s="21"/>
      <c r="D4980" s="21" t="s">
        <v>13733</v>
      </c>
      <c r="E4980" s="21" t="s">
        <v>56</v>
      </c>
      <c r="F4980" s="21">
        <v>1000215</v>
      </c>
      <c r="G4980" s="21"/>
      <c r="H4980" s="22" t="str">
        <f>VLOOKUP(F4980,'[1]Goa Member''s Details Revised'!$C$2:$AO$7385,2,0)</f>
        <v>L. N. C</v>
      </c>
      <c r="I4980" s="21">
        <v>17</v>
      </c>
      <c r="J4980" s="21" t="s">
        <v>368</v>
      </c>
      <c r="K4980" s="21">
        <v>1994</v>
      </c>
      <c r="L4980" s="22" t="str">
        <f>VLOOKUP(F4980,'[1]Goa Member''s Details Revised'!$C$2:$AO$7385,9,0)</f>
        <v>Never</v>
      </c>
      <c r="M4980" s="21" t="s">
        <v>13734</v>
      </c>
      <c r="N4980" s="23">
        <f>VLOOKUP(F4980,'[1]Goa Member''s Details Revised'!$C$2:$AO$7385,5,0)</f>
        <v>22000</v>
      </c>
      <c r="O4980" s="23">
        <f>VLOOKUP(F4980,'[1]Goa Member''s Details Revised'!$C$2:$AO$7385,5,0)</f>
        <v>22000</v>
      </c>
      <c r="P4980" s="23">
        <f>VLOOKUP(F4980,'[1]Goa Member''s Details Revised'!$C$2:$AO$7385,6,0)</f>
        <v>22000</v>
      </c>
      <c r="Q4980" s="23" t="str">
        <f>VLOOKUP(F4980,'[1]Goa Member''s Details Revised'!$C$2:$AO$7385,8,0)</f>
        <v>I.R.M</v>
      </c>
      <c r="R4980" s="23">
        <f t="shared" si="387"/>
        <v>0</v>
      </c>
      <c r="S4980" s="21">
        <f t="shared" si="388"/>
        <v>29</v>
      </c>
      <c r="T4980" s="23">
        <f t="shared" si="390"/>
        <v>17600</v>
      </c>
      <c r="U4980" s="23">
        <f t="shared" si="391"/>
        <v>15555.555555555555</v>
      </c>
      <c r="V4980" s="23">
        <f t="shared" si="389"/>
        <v>17600</v>
      </c>
      <c r="W4980" s="23"/>
      <c r="X4980" s="21"/>
      <c r="Y4980" s="24" t="str">
        <f>VLOOKUP(F4980,'[1]Goa Member''s Details Revised'!$C$2:$AO$7385,12,0)</f>
        <v>last communication 94</v>
      </c>
    </row>
    <row r="4981" spans="2:25">
      <c r="B4981" s="20">
        <v>4972</v>
      </c>
      <c r="C4981" s="21"/>
      <c r="D4981" s="21" t="s">
        <v>13735</v>
      </c>
      <c r="E4981" s="21" t="s">
        <v>56</v>
      </c>
      <c r="F4981" s="21">
        <v>1000217</v>
      </c>
      <c r="G4981" s="21"/>
      <c r="H4981" s="22" t="str">
        <f>VLOOKUP(F4981,'[1]Goa Member''s Details Revised'!$C$2:$AO$7385,2,0)</f>
        <v>L. N. C</v>
      </c>
      <c r="I4981" s="21">
        <v>8</v>
      </c>
      <c r="J4981" s="21" t="s">
        <v>368</v>
      </c>
      <c r="K4981" s="21">
        <v>1994</v>
      </c>
      <c r="L4981" s="22" t="str">
        <f>VLOOKUP(F4981,'[1]Goa Member''s Details Revised'!$C$2:$AO$7385,9,0)</f>
        <v>Never</v>
      </c>
      <c r="M4981" s="21" t="s">
        <v>13736</v>
      </c>
      <c r="N4981" s="23">
        <f>VLOOKUP(F4981,'[1]Goa Member''s Details Revised'!$C$2:$AO$7385,5,0)</f>
        <v>22000</v>
      </c>
      <c r="O4981" s="23">
        <f>VLOOKUP(F4981,'[1]Goa Member''s Details Revised'!$C$2:$AO$7385,5,0)</f>
        <v>22000</v>
      </c>
      <c r="P4981" s="23">
        <f>VLOOKUP(F4981,'[1]Goa Member''s Details Revised'!$C$2:$AO$7385,6,0)</f>
        <v>22000</v>
      </c>
      <c r="Q4981" s="23" t="str">
        <f>VLOOKUP(F4981,'[1]Goa Member''s Details Revised'!$C$2:$AO$7385,8,0)</f>
        <v>I.R.M</v>
      </c>
      <c r="R4981" s="23">
        <f t="shared" si="387"/>
        <v>0</v>
      </c>
      <c r="S4981" s="21">
        <f t="shared" si="388"/>
        <v>29</v>
      </c>
      <c r="T4981" s="23">
        <f t="shared" si="390"/>
        <v>17600</v>
      </c>
      <c r="U4981" s="23">
        <f t="shared" si="391"/>
        <v>15555.555555555555</v>
      </c>
      <c r="V4981" s="23">
        <f t="shared" si="389"/>
        <v>17600</v>
      </c>
      <c r="W4981" s="23"/>
      <c r="X4981" s="21"/>
      <c r="Y4981" s="24" t="str">
        <f>VLOOKUP(F4981,'[1]Goa Member''s Details Revised'!$C$2:$AO$7385,12,0)</f>
        <v>no communication till date</v>
      </c>
    </row>
    <row r="4982" spans="2:25">
      <c r="B4982" s="20">
        <v>4973</v>
      </c>
      <c r="C4982" s="21"/>
      <c r="D4982" s="21" t="s">
        <v>13737</v>
      </c>
      <c r="E4982" s="21" t="s">
        <v>56</v>
      </c>
      <c r="F4982" s="21">
        <v>1000218</v>
      </c>
      <c r="G4982" s="21"/>
      <c r="H4982" s="22" t="str">
        <f>VLOOKUP(F4982,'[1]Goa Member''s Details Revised'!$C$2:$AO$7385,2,0)</f>
        <v>L. N. C</v>
      </c>
      <c r="I4982" s="21">
        <v>20</v>
      </c>
      <c r="J4982" s="21" t="s">
        <v>368</v>
      </c>
      <c r="K4982" s="21">
        <v>1994</v>
      </c>
      <c r="L4982" s="22" t="str">
        <f>VLOOKUP(F4982,'[1]Goa Member''s Details Revised'!$C$2:$AO$7385,9,0)</f>
        <v>Never</v>
      </c>
      <c r="M4982" s="21" t="s">
        <v>13738</v>
      </c>
      <c r="N4982" s="23">
        <f>VLOOKUP(F4982,'[1]Goa Member''s Details Revised'!$C$2:$AO$7385,5,0)</f>
        <v>22000</v>
      </c>
      <c r="O4982" s="23">
        <f>VLOOKUP(F4982,'[1]Goa Member''s Details Revised'!$C$2:$AO$7385,5,0)</f>
        <v>22000</v>
      </c>
      <c r="P4982" s="23">
        <f>VLOOKUP(F4982,'[1]Goa Member''s Details Revised'!$C$2:$AO$7385,6,0)</f>
        <v>15400</v>
      </c>
      <c r="Q4982" s="23" t="str">
        <f>VLOOKUP(F4982,'[1]Goa Member''s Details Revised'!$C$2:$AO$7385,8,0)</f>
        <v>Outstanding</v>
      </c>
      <c r="R4982" s="23">
        <f t="shared" si="387"/>
        <v>6600</v>
      </c>
      <c r="S4982" s="21">
        <f t="shared" si="388"/>
        <v>29</v>
      </c>
      <c r="T4982" s="23">
        <f t="shared" si="390"/>
        <v>12320</v>
      </c>
      <c r="U4982" s="23">
        <f t="shared" si="391"/>
        <v>10888.888888888891</v>
      </c>
      <c r="V4982" s="23">
        <f t="shared" si="389"/>
        <v>11000</v>
      </c>
      <c r="W4982" s="23"/>
      <c r="X4982" s="21"/>
      <c r="Y4982" s="24" t="str">
        <f>VLOOKUP(F4982,'[1]Goa Member''s Details Revised'!$C$2:$AO$7385,12,0)</f>
        <v>As POD last communication 07(Outstanding Rs. 6600/-)</v>
      </c>
    </row>
    <row r="4983" spans="2:25">
      <c r="B4983" s="20">
        <v>4974</v>
      </c>
      <c r="C4983" s="21"/>
      <c r="D4983" s="21" t="s">
        <v>13739</v>
      </c>
      <c r="E4983" s="21" t="s">
        <v>56</v>
      </c>
      <c r="F4983" s="21">
        <v>1000219</v>
      </c>
      <c r="G4983" s="21"/>
      <c r="H4983" s="22" t="str">
        <f>VLOOKUP(F4983,'[1]Goa Member''s Details Revised'!$C$2:$AO$7385,2,0)</f>
        <v>L. N. C</v>
      </c>
      <c r="I4983" s="21">
        <v>14</v>
      </c>
      <c r="J4983" s="21" t="s">
        <v>368</v>
      </c>
      <c r="K4983" s="21">
        <v>1994</v>
      </c>
      <c r="L4983" s="22" t="str">
        <f>VLOOKUP(F4983,'[1]Goa Member''s Details Revised'!$C$2:$AO$7385,9,0)</f>
        <v>Never</v>
      </c>
      <c r="M4983" s="21" t="s">
        <v>13740</v>
      </c>
      <c r="N4983" s="23">
        <f>VLOOKUP(F4983,'[1]Goa Member''s Details Revised'!$C$2:$AO$7385,5,0)</f>
        <v>22000</v>
      </c>
      <c r="O4983" s="23">
        <f>VLOOKUP(F4983,'[1]Goa Member''s Details Revised'!$C$2:$AO$7385,5,0)</f>
        <v>22000</v>
      </c>
      <c r="P4983" s="23">
        <f>VLOOKUP(F4983,'[1]Goa Member''s Details Revised'!$C$2:$AO$7385,6,0)</f>
        <v>6600</v>
      </c>
      <c r="Q4983" s="23" t="str">
        <f>VLOOKUP(F4983,'[1]Goa Member''s Details Revised'!$C$2:$AO$7385,8,0)</f>
        <v>Outstanding</v>
      </c>
      <c r="R4983" s="23">
        <f t="shared" si="387"/>
        <v>15400</v>
      </c>
      <c r="S4983" s="21">
        <f t="shared" si="388"/>
        <v>29</v>
      </c>
      <c r="T4983" s="23">
        <f t="shared" si="390"/>
        <v>5280</v>
      </c>
      <c r="U4983" s="23">
        <f t="shared" si="391"/>
        <v>4666.6666666666661</v>
      </c>
      <c r="V4983" s="23">
        <f t="shared" si="389"/>
        <v>2200</v>
      </c>
      <c r="W4983" s="23"/>
      <c r="X4983" s="21"/>
      <c r="Y4983" s="24" t="str">
        <f>VLOOKUP(F4983,'[1]Goa Member''s Details Revised'!$C$2:$AO$7385,12,0)</f>
        <v>As POD last communication 07(Outstanding Rs. 15400/-)</v>
      </c>
    </row>
    <row r="4984" spans="2:25">
      <c r="B4984" s="20">
        <v>4975</v>
      </c>
      <c r="C4984" s="21"/>
      <c r="D4984" s="21" t="s">
        <v>13741</v>
      </c>
      <c r="E4984" s="21" t="s">
        <v>56</v>
      </c>
      <c r="F4984" s="21">
        <v>1000220</v>
      </c>
      <c r="G4984" s="21"/>
      <c r="H4984" s="22" t="str">
        <f>VLOOKUP(F4984,'[1]Goa Member''s Details Revised'!$C$2:$AO$7385,2,0)</f>
        <v>L. N. C</v>
      </c>
      <c r="I4984" s="21">
        <v>30</v>
      </c>
      <c r="J4984" s="21" t="s">
        <v>435</v>
      </c>
      <c r="K4984" s="21">
        <v>1994</v>
      </c>
      <c r="L4984" s="22" t="str">
        <f>VLOOKUP(F4984,'[1]Goa Member''s Details Revised'!$C$2:$AO$7385,9,0)</f>
        <v>Never</v>
      </c>
      <c r="M4984" s="21" t="s">
        <v>13742</v>
      </c>
      <c r="N4984" s="23">
        <f>VLOOKUP(F4984,'[1]Goa Member''s Details Revised'!$C$2:$AO$7385,5,0)</f>
        <v>22000</v>
      </c>
      <c r="O4984" s="23">
        <f>VLOOKUP(F4984,'[1]Goa Member''s Details Revised'!$C$2:$AO$7385,5,0)</f>
        <v>22000</v>
      </c>
      <c r="P4984" s="23">
        <f>VLOOKUP(F4984,'[1]Goa Member''s Details Revised'!$C$2:$AO$7385,6,0)</f>
        <v>20900</v>
      </c>
      <c r="Q4984" s="23" t="str">
        <f>VLOOKUP(F4984,'[1]Goa Member''s Details Revised'!$C$2:$AO$7385,8,0)</f>
        <v>I.R.M</v>
      </c>
      <c r="R4984" s="23">
        <f t="shared" si="387"/>
        <v>1100</v>
      </c>
      <c r="S4984" s="21">
        <f t="shared" si="388"/>
        <v>29</v>
      </c>
      <c r="T4984" s="23">
        <f t="shared" si="390"/>
        <v>16720</v>
      </c>
      <c r="U4984" s="23">
        <f t="shared" si="391"/>
        <v>14777.777777777777</v>
      </c>
      <c r="V4984" s="23">
        <f t="shared" si="389"/>
        <v>16500</v>
      </c>
      <c r="W4984" s="23"/>
      <c r="X4984" s="21"/>
      <c r="Y4984" s="24" t="str">
        <f>VLOOKUP(F4984,'[1]Goa Member''s Details Revised'!$C$2:$AO$7385,12,0)</f>
        <v>As POD last communication 2007</v>
      </c>
    </row>
    <row r="4985" spans="2:25">
      <c r="B4985" s="20">
        <v>4976</v>
      </c>
      <c r="C4985" s="21"/>
      <c r="D4985" s="21" t="s">
        <v>13743</v>
      </c>
      <c r="E4985" s="21" t="s">
        <v>56</v>
      </c>
      <c r="F4985" s="21">
        <v>1000221</v>
      </c>
      <c r="G4985" s="21"/>
      <c r="H4985" s="22" t="str">
        <f>VLOOKUP(F4985,'[1]Goa Member''s Details Revised'!$C$2:$AO$7385,2,0)</f>
        <v>L. N. C</v>
      </c>
      <c r="I4985" s="21">
        <v>17</v>
      </c>
      <c r="J4985" s="21" t="s">
        <v>368</v>
      </c>
      <c r="K4985" s="21">
        <v>1994</v>
      </c>
      <c r="L4985" s="22" t="str">
        <f>VLOOKUP(F4985,'[1]Goa Member''s Details Revised'!$C$2:$AO$7385,9,0)</f>
        <v>Never</v>
      </c>
      <c r="M4985" s="21" t="s">
        <v>13744</v>
      </c>
      <c r="N4985" s="23">
        <f>VLOOKUP(F4985,'[1]Goa Member''s Details Revised'!$C$2:$AO$7385,5,0)</f>
        <v>20900</v>
      </c>
      <c r="O4985" s="23">
        <f>VLOOKUP(F4985,'[1]Goa Member''s Details Revised'!$C$2:$AO$7385,5,0)</f>
        <v>20900</v>
      </c>
      <c r="P4985" s="23">
        <f>VLOOKUP(F4985,'[1]Goa Member''s Details Revised'!$C$2:$AO$7385,6,0)</f>
        <v>20900</v>
      </c>
      <c r="Q4985" s="23" t="str">
        <f>VLOOKUP(F4985,'[1]Goa Member''s Details Revised'!$C$2:$AO$7385,8,0)</f>
        <v>I.R.M</v>
      </c>
      <c r="R4985" s="23">
        <f t="shared" si="387"/>
        <v>0</v>
      </c>
      <c r="S4985" s="21">
        <f t="shared" si="388"/>
        <v>29</v>
      </c>
      <c r="T4985" s="23">
        <f t="shared" si="390"/>
        <v>16720</v>
      </c>
      <c r="U4985" s="23">
        <f t="shared" si="391"/>
        <v>14777.777777777777</v>
      </c>
      <c r="V4985" s="23">
        <f t="shared" si="389"/>
        <v>16720</v>
      </c>
      <c r="W4985" s="23"/>
      <c r="X4985" s="21"/>
      <c r="Y4985" s="24" t="str">
        <f>VLOOKUP(F4985,'[1]Goa Member''s Details Revised'!$C$2:$AO$7385,12,0)</f>
        <v>last communication 94</v>
      </c>
    </row>
    <row r="4986" spans="2:25">
      <c r="B4986" s="20">
        <v>4977</v>
      </c>
      <c r="C4986" s="21"/>
      <c r="D4986" s="21" t="s">
        <v>13745</v>
      </c>
      <c r="E4986" s="21" t="s">
        <v>56</v>
      </c>
      <c r="F4986" s="21">
        <v>1000222</v>
      </c>
      <c r="G4986" s="21"/>
      <c r="H4986" s="22" t="str">
        <f>VLOOKUP(F4986,'[1]Goa Member''s Details Revised'!$C$2:$AO$7385,2,0)</f>
        <v>L. N. C</v>
      </c>
      <c r="I4986" s="21">
        <v>27</v>
      </c>
      <c r="J4986" s="21" t="s">
        <v>368</v>
      </c>
      <c r="K4986" s="21">
        <v>1994</v>
      </c>
      <c r="L4986" s="22" t="str">
        <f>VLOOKUP(F4986,'[1]Goa Member''s Details Revised'!$C$2:$AO$7385,9,0)</f>
        <v>Never</v>
      </c>
      <c r="M4986" s="21" t="s">
        <v>13746</v>
      </c>
      <c r="N4986" s="23">
        <f>VLOOKUP(F4986,'[1]Goa Member''s Details Revised'!$C$2:$AO$7385,5,0)</f>
        <v>65000</v>
      </c>
      <c r="O4986" s="23">
        <f>VLOOKUP(F4986,'[1]Goa Member''s Details Revised'!$C$2:$AO$7385,5,0)</f>
        <v>65000</v>
      </c>
      <c r="P4986" s="23">
        <f>VLOOKUP(F4986,'[1]Goa Member''s Details Revised'!$C$2:$AO$7385,6,0)</f>
        <v>65000</v>
      </c>
      <c r="Q4986" s="23" t="str">
        <f>VLOOKUP(F4986,'[1]Goa Member''s Details Revised'!$C$2:$AO$7385,8,0)</f>
        <v>I.R.M</v>
      </c>
      <c r="R4986" s="23">
        <f t="shared" si="387"/>
        <v>0</v>
      </c>
      <c r="S4986" s="21">
        <f t="shared" si="388"/>
        <v>29</v>
      </c>
      <c r="T4986" s="23">
        <f t="shared" si="390"/>
        <v>52000</v>
      </c>
      <c r="U4986" s="23">
        <f t="shared" si="391"/>
        <v>45959.595959595958</v>
      </c>
      <c r="V4986" s="23">
        <f t="shared" si="389"/>
        <v>52000</v>
      </c>
      <c r="W4986" s="23"/>
      <c r="X4986" s="21"/>
      <c r="Y4986" s="24" t="str">
        <f>VLOOKUP(F4986,'[1]Goa Member''s Details Revised'!$C$2:$AO$7385,12,0)</f>
        <v>last communication 02</v>
      </c>
    </row>
    <row r="4987" spans="2:25" ht="30">
      <c r="B4987" s="20">
        <v>4978</v>
      </c>
      <c r="C4987" s="21"/>
      <c r="D4987" s="21" t="s">
        <v>13747</v>
      </c>
      <c r="E4987" s="21" t="s">
        <v>56</v>
      </c>
      <c r="F4987" s="21">
        <v>1000223</v>
      </c>
      <c r="G4987" s="21"/>
      <c r="H4987" s="22" t="str">
        <f>VLOOKUP(F4987,'[1]Goa Member''s Details Revised'!$C$2:$AO$7385,2,0)</f>
        <v>L. N. C</v>
      </c>
      <c r="I4987" s="21">
        <v>19</v>
      </c>
      <c r="J4987" s="21" t="s">
        <v>368</v>
      </c>
      <c r="K4987" s="21">
        <v>1994</v>
      </c>
      <c r="L4987" s="22" t="str">
        <f>VLOOKUP(F4987,'[1]Goa Member''s Details Revised'!$C$2:$AO$7385,9,0)</f>
        <v>Never</v>
      </c>
      <c r="M4987" s="21" t="s">
        <v>13748</v>
      </c>
      <c r="N4987" s="23">
        <f>VLOOKUP(F4987,'[1]Goa Member''s Details Revised'!$C$2:$AO$7385,5,0)</f>
        <v>22000</v>
      </c>
      <c r="O4987" s="23">
        <f>VLOOKUP(F4987,'[1]Goa Member''s Details Revised'!$C$2:$AO$7385,5,0)</f>
        <v>22000</v>
      </c>
      <c r="P4987" s="23">
        <f>VLOOKUP(F4987,'[1]Goa Member''s Details Revised'!$C$2:$AO$7385,6,0)</f>
        <v>20900</v>
      </c>
      <c r="Q4987" s="23" t="str">
        <f>VLOOKUP(F4987,'[1]Goa Member''s Details Revised'!$C$2:$AO$7385,8,0)</f>
        <v>I.R.M</v>
      </c>
      <c r="R4987" s="23">
        <f t="shared" si="387"/>
        <v>1100</v>
      </c>
      <c r="S4987" s="21">
        <f t="shared" si="388"/>
        <v>29</v>
      </c>
      <c r="T4987" s="23">
        <f t="shared" si="390"/>
        <v>16720</v>
      </c>
      <c r="U4987" s="23">
        <f t="shared" si="391"/>
        <v>14777.777777777777</v>
      </c>
      <c r="V4987" s="23">
        <f t="shared" si="389"/>
        <v>16500</v>
      </c>
      <c r="W4987" s="23"/>
      <c r="X4987" s="21"/>
      <c r="Y4987" s="24" t="str">
        <f>VLOOKUP(F4987,'[1]Goa Member''s Details Revised'!$C$2:$AO$7385,12,0)</f>
        <v>we send last reminder in 2012.then we did not receive any reply.</v>
      </c>
    </row>
    <row r="4988" spans="2:25" ht="30">
      <c r="B4988" s="20">
        <v>4979</v>
      </c>
      <c r="C4988" s="21"/>
      <c r="D4988" s="21" t="s">
        <v>13749</v>
      </c>
      <c r="E4988" s="21" t="s">
        <v>56</v>
      </c>
      <c r="F4988" s="21">
        <v>1000225</v>
      </c>
      <c r="G4988" s="21"/>
      <c r="H4988" s="22" t="str">
        <f>VLOOKUP(F4988,'[1]Goa Member''s Details Revised'!$C$2:$AO$7385,2,0)</f>
        <v>L. N. C</v>
      </c>
      <c r="I4988" s="21">
        <v>20</v>
      </c>
      <c r="J4988" s="21" t="s">
        <v>368</v>
      </c>
      <c r="K4988" s="21">
        <v>1994</v>
      </c>
      <c r="L4988" s="22" t="str">
        <f>VLOOKUP(F4988,'[1]Goa Member''s Details Revised'!$C$2:$AO$7385,9,0)</f>
        <v>Never</v>
      </c>
      <c r="M4988" s="21" t="s">
        <v>13750</v>
      </c>
      <c r="N4988" s="23">
        <f>VLOOKUP(F4988,'[1]Goa Member''s Details Revised'!$C$2:$AO$7385,5,0)</f>
        <v>22000</v>
      </c>
      <c r="O4988" s="23">
        <f>VLOOKUP(F4988,'[1]Goa Member''s Details Revised'!$C$2:$AO$7385,5,0)</f>
        <v>22000</v>
      </c>
      <c r="P4988" s="23">
        <f>VLOOKUP(F4988,'[1]Goa Member''s Details Revised'!$C$2:$AO$7385,6,0)</f>
        <v>20900</v>
      </c>
      <c r="Q4988" s="23" t="str">
        <f>VLOOKUP(F4988,'[1]Goa Member''s Details Revised'!$C$2:$AO$7385,8,0)</f>
        <v>I.R.M</v>
      </c>
      <c r="R4988" s="23">
        <f t="shared" si="387"/>
        <v>1100</v>
      </c>
      <c r="S4988" s="21">
        <f t="shared" si="388"/>
        <v>29</v>
      </c>
      <c r="T4988" s="23">
        <f t="shared" si="390"/>
        <v>16720</v>
      </c>
      <c r="U4988" s="23">
        <f t="shared" si="391"/>
        <v>14777.777777777777</v>
      </c>
      <c r="V4988" s="23">
        <f t="shared" si="389"/>
        <v>16500</v>
      </c>
      <c r="W4988" s="23"/>
      <c r="X4988" s="21"/>
      <c r="Y4988" s="24" t="str">
        <f>VLOOKUP(F4988,'[1]Goa Member''s Details Revised'!$C$2:$AO$7385,12,0)</f>
        <v>we send last reminder in 2012.then we did not receive any reply.</v>
      </c>
    </row>
    <row r="4989" spans="2:25">
      <c r="B4989" s="20">
        <v>4980</v>
      </c>
      <c r="C4989" s="21"/>
      <c r="D4989" s="21" t="s">
        <v>13751</v>
      </c>
      <c r="E4989" s="21" t="s">
        <v>56</v>
      </c>
      <c r="F4989" s="21">
        <v>1000226</v>
      </c>
      <c r="G4989" s="21"/>
      <c r="H4989" s="22" t="str">
        <f>VLOOKUP(F4989,'[1]Goa Member''s Details Revised'!$C$2:$AO$7385,2,0)</f>
        <v>L. N. C</v>
      </c>
      <c r="I4989" s="21">
        <v>20</v>
      </c>
      <c r="J4989" s="21" t="s">
        <v>368</v>
      </c>
      <c r="K4989" s="21">
        <v>1994</v>
      </c>
      <c r="L4989" s="22" t="str">
        <f>VLOOKUP(F4989,'[1]Goa Member''s Details Revised'!$C$2:$AO$7385,9,0)</f>
        <v>Never</v>
      </c>
      <c r="M4989" s="21" t="s">
        <v>13752</v>
      </c>
      <c r="N4989" s="23">
        <f>VLOOKUP(F4989,'[1]Goa Member''s Details Revised'!$C$2:$AO$7385,5,0)</f>
        <v>22000</v>
      </c>
      <c r="O4989" s="23">
        <f>VLOOKUP(F4989,'[1]Goa Member''s Details Revised'!$C$2:$AO$7385,5,0)</f>
        <v>22000</v>
      </c>
      <c r="P4989" s="23">
        <f>VLOOKUP(F4989,'[1]Goa Member''s Details Revised'!$C$2:$AO$7385,6,0)</f>
        <v>20900</v>
      </c>
      <c r="Q4989" s="23" t="str">
        <f>VLOOKUP(F4989,'[1]Goa Member''s Details Revised'!$C$2:$AO$7385,8,0)</f>
        <v>I.R.M</v>
      </c>
      <c r="R4989" s="23">
        <f t="shared" si="387"/>
        <v>1100</v>
      </c>
      <c r="S4989" s="21">
        <f t="shared" si="388"/>
        <v>29</v>
      </c>
      <c r="T4989" s="23">
        <f t="shared" si="390"/>
        <v>16720</v>
      </c>
      <c r="U4989" s="23">
        <f t="shared" si="391"/>
        <v>14777.777777777777</v>
      </c>
      <c r="V4989" s="23">
        <f t="shared" si="389"/>
        <v>16500</v>
      </c>
      <c r="W4989" s="23"/>
      <c r="X4989" s="21"/>
      <c r="Y4989" s="24" t="str">
        <f>VLOOKUP(F4989,'[1]Goa Member''s Details Revised'!$C$2:$AO$7385,12,0)</f>
        <v>last communication 06</v>
      </c>
    </row>
    <row r="4990" spans="2:25" ht="30">
      <c r="B4990" s="20">
        <v>4981</v>
      </c>
      <c r="C4990" s="21"/>
      <c r="D4990" s="21" t="s">
        <v>13753</v>
      </c>
      <c r="E4990" s="21" t="s">
        <v>56</v>
      </c>
      <c r="F4990" s="21">
        <v>1000228</v>
      </c>
      <c r="G4990" s="21"/>
      <c r="H4990" s="22" t="str">
        <f>VLOOKUP(F4990,'[1]Goa Member''s Details Revised'!$C$2:$AO$7385,2,0)</f>
        <v>L. N. C</v>
      </c>
      <c r="I4990" s="21">
        <v>16</v>
      </c>
      <c r="J4990" s="21" t="s">
        <v>368</v>
      </c>
      <c r="K4990" s="21">
        <v>1994</v>
      </c>
      <c r="L4990" s="22" t="str">
        <f>VLOOKUP(F4990,'[1]Goa Member''s Details Revised'!$C$2:$AO$7385,9,0)</f>
        <v>Never</v>
      </c>
      <c r="M4990" s="21" t="s">
        <v>13754</v>
      </c>
      <c r="N4990" s="23">
        <f>VLOOKUP(F4990,'[1]Goa Member''s Details Revised'!$C$2:$AO$7385,5,0)</f>
        <v>28900</v>
      </c>
      <c r="O4990" s="23">
        <f>VLOOKUP(F4990,'[1]Goa Member''s Details Revised'!$C$2:$AO$7385,5,0)</f>
        <v>28900</v>
      </c>
      <c r="P4990" s="23">
        <f>VLOOKUP(F4990,'[1]Goa Member''s Details Revised'!$C$2:$AO$7385,6,0)</f>
        <v>28900</v>
      </c>
      <c r="Q4990" s="23" t="str">
        <f>VLOOKUP(F4990,'[1]Goa Member''s Details Revised'!$C$2:$AO$7385,8,0)</f>
        <v>I.R.M</v>
      </c>
      <c r="R4990" s="23">
        <f t="shared" si="387"/>
        <v>0</v>
      </c>
      <c r="S4990" s="21">
        <f t="shared" si="388"/>
        <v>29</v>
      </c>
      <c r="T4990" s="23">
        <f t="shared" si="390"/>
        <v>23120</v>
      </c>
      <c r="U4990" s="23">
        <f t="shared" si="391"/>
        <v>20434.343434343435</v>
      </c>
      <c r="V4990" s="23">
        <f t="shared" si="389"/>
        <v>23120</v>
      </c>
      <c r="W4990" s="23"/>
      <c r="X4990" s="21"/>
      <c r="Y4990" s="24" t="str">
        <f>VLOOKUP(F4990,'[1]Goa Member''s Details Revised'!$C$2:$AO$7385,12,0)</f>
        <v>we send last reminder in 2012.then we did not receive any reply.</v>
      </c>
    </row>
    <row r="4991" spans="2:25" ht="30">
      <c r="B4991" s="20">
        <v>4982</v>
      </c>
      <c r="C4991" s="21"/>
      <c r="D4991" s="21" t="s">
        <v>13755</v>
      </c>
      <c r="E4991" s="21" t="s">
        <v>56</v>
      </c>
      <c r="F4991" s="21">
        <v>1000229</v>
      </c>
      <c r="G4991" s="21"/>
      <c r="H4991" s="22" t="str">
        <f>VLOOKUP(F4991,'[1]Goa Member''s Details Revised'!$C$2:$AO$7385,2,0)</f>
        <v>L. N. C</v>
      </c>
      <c r="I4991" s="21">
        <v>22</v>
      </c>
      <c r="J4991" s="21" t="s">
        <v>368</v>
      </c>
      <c r="K4991" s="21">
        <v>1994</v>
      </c>
      <c r="L4991" s="22" t="str">
        <f>VLOOKUP(F4991,'[1]Goa Member''s Details Revised'!$C$2:$AO$7385,9,0)</f>
        <v>Never</v>
      </c>
      <c r="M4991" s="21" t="s">
        <v>13756</v>
      </c>
      <c r="N4991" s="23">
        <f>VLOOKUP(F4991,'[1]Goa Member''s Details Revised'!$C$2:$AO$7385,5,0)</f>
        <v>22000</v>
      </c>
      <c r="O4991" s="23">
        <f>VLOOKUP(F4991,'[1]Goa Member''s Details Revised'!$C$2:$AO$7385,5,0)</f>
        <v>22000</v>
      </c>
      <c r="P4991" s="23">
        <f>VLOOKUP(F4991,'[1]Goa Member''s Details Revised'!$C$2:$AO$7385,6,0)</f>
        <v>20900</v>
      </c>
      <c r="Q4991" s="23" t="str">
        <f>VLOOKUP(F4991,'[1]Goa Member''s Details Revised'!$C$2:$AO$7385,8,0)</f>
        <v>I.R.M</v>
      </c>
      <c r="R4991" s="23">
        <f t="shared" si="387"/>
        <v>1100</v>
      </c>
      <c r="S4991" s="21">
        <f t="shared" si="388"/>
        <v>29</v>
      </c>
      <c r="T4991" s="23">
        <f t="shared" si="390"/>
        <v>16720</v>
      </c>
      <c r="U4991" s="23">
        <f t="shared" si="391"/>
        <v>14777.777777777777</v>
      </c>
      <c r="V4991" s="23">
        <f t="shared" si="389"/>
        <v>16500</v>
      </c>
      <c r="W4991" s="23"/>
      <c r="X4991" s="21"/>
      <c r="Y4991" s="24" t="str">
        <f>VLOOKUP(F4991,'[1]Goa Member''s Details Revised'!$C$2:$AO$7385,12,0)</f>
        <v>we send last reminder in 2012.then we did not receive any reply.</v>
      </c>
    </row>
    <row r="4992" spans="2:25" ht="30">
      <c r="B4992" s="20">
        <v>4983</v>
      </c>
      <c r="C4992" s="21"/>
      <c r="D4992" s="21" t="s">
        <v>13757</v>
      </c>
      <c r="E4992" s="21" t="s">
        <v>56</v>
      </c>
      <c r="F4992" s="21">
        <v>1000230</v>
      </c>
      <c r="G4992" s="21"/>
      <c r="H4992" s="22" t="str">
        <f>VLOOKUP(F4992,'[1]Goa Member''s Details Revised'!$C$2:$AO$7385,2,0)</f>
        <v>L. N. C</v>
      </c>
      <c r="I4992" s="21">
        <v>20</v>
      </c>
      <c r="J4992" s="21" t="s">
        <v>368</v>
      </c>
      <c r="K4992" s="21">
        <v>1994</v>
      </c>
      <c r="L4992" s="22" t="str">
        <f>VLOOKUP(F4992,'[1]Goa Member''s Details Revised'!$C$2:$AO$7385,9,0)</f>
        <v>Never</v>
      </c>
      <c r="M4992" s="21" t="s">
        <v>13758</v>
      </c>
      <c r="N4992" s="23">
        <f>VLOOKUP(F4992,'[1]Goa Member''s Details Revised'!$C$2:$AO$7385,5,0)</f>
        <v>22000</v>
      </c>
      <c r="O4992" s="23">
        <f>VLOOKUP(F4992,'[1]Goa Member''s Details Revised'!$C$2:$AO$7385,5,0)</f>
        <v>22000</v>
      </c>
      <c r="P4992" s="23">
        <f>VLOOKUP(F4992,'[1]Goa Member''s Details Revised'!$C$2:$AO$7385,6,0)</f>
        <v>20900</v>
      </c>
      <c r="Q4992" s="23" t="str">
        <f>VLOOKUP(F4992,'[1]Goa Member''s Details Revised'!$C$2:$AO$7385,8,0)</f>
        <v>I.R.M</v>
      </c>
      <c r="R4992" s="23">
        <f t="shared" si="387"/>
        <v>1100</v>
      </c>
      <c r="S4992" s="21">
        <f t="shared" si="388"/>
        <v>29</v>
      </c>
      <c r="T4992" s="23">
        <f t="shared" si="390"/>
        <v>16720</v>
      </c>
      <c r="U4992" s="23">
        <f t="shared" si="391"/>
        <v>14777.777777777777</v>
      </c>
      <c r="V4992" s="23">
        <f t="shared" si="389"/>
        <v>16500</v>
      </c>
      <c r="W4992" s="23"/>
      <c r="X4992" s="21"/>
      <c r="Y4992" s="24" t="str">
        <f>VLOOKUP(F4992,'[1]Goa Member''s Details Revised'!$C$2:$AO$7385,12,0)</f>
        <v>we send last reminder in 2012.then we did not receive any reply.</v>
      </c>
    </row>
    <row r="4993" spans="2:25" ht="30">
      <c r="B4993" s="20">
        <v>4984</v>
      </c>
      <c r="C4993" s="21"/>
      <c r="D4993" s="21" t="s">
        <v>13759</v>
      </c>
      <c r="E4993" s="21" t="s">
        <v>56</v>
      </c>
      <c r="F4993" s="21">
        <v>1000231</v>
      </c>
      <c r="G4993" s="21"/>
      <c r="H4993" s="22" t="str">
        <f>VLOOKUP(F4993,'[1]Goa Member''s Details Revised'!$C$2:$AO$7385,2,0)</f>
        <v>L. N. C</v>
      </c>
      <c r="I4993" s="21">
        <v>22</v>
      </c>
      <c r="J4993" s="21" t="s">
        <v>368</v>
      </c>
      <c r="K4993" s="21">
        <v>1994</v>
      </c>
      <c r="L4993" s="22" t="str">
        <f>VLOOKUP(F4993,'[1]Goa Member''s Details Revised'!$C$2:$AO$7385,9,0)</f>
        <v>Never</v>
      </c>
      <c r="M4993" s="21" t="s">
        <v>13760</v>
      </c>
      <c r="N4993" s="23">
        <f>VLOOKUP(F4993,'[1]Goa Member''s Details Revised'!$C$2:$AO$7385,5,0)</f>
        <v>22000</v>
      </c>
      <c r="O4993" s="23">
        <f>VLOOKUP(F4993,'[1]Goa Member''s Details Revised'!$C$2:$AO$7385,5,0)</f>
        <v>22000</v>
      </c>
      <c r="P4993" s="23">
        <f>VLOOKUP(F4993,'[1]Goa Member''s Details Revised'!$C$2:$AO$7385,6,0)</f>
        <v>22000</v>
      </c>
      <c r="Q4993" s="23" t="str">
        <f>VLOOKUP(F4993,'[1]Goa Member''s Details Revised'!$C$2:$AO$7385,8,0)</f>
        <v>I.R.M</v>
      </c>
      <c r="R4993" s="23">
        <f t="shared" si="387"/>
        <v>0</v>
      </c>
      <c r="S4993" s="21">
        <f t="shared" si="388"/>
        <v>29</v>
      </c>
      <c r="T4993" s="23">
        <f t="shared" si="390"/>
        <v>17600</v>
      </c>
      <c r="U4993" s="23">
        <f t="shared" si="391"/>
        <v>15555.555555555555</v>
      </c>
      <c r="V4993" s="23">
        <f t="shared" si="389"/>
        <v>17600</v>
      </c>
      <c r="W4993" s="23"/>
      <c r="X4993" s="21"/>
      <c r="Y4993" s="24" t="str">
        <f>VLOOKUP(F4993,'[1]Goa Member''s Details Revised'!$C$2:$AO$7385,12,0)</f>
        <v>we send last reminder in 2012.then we did not receive any reply.</v>
      </c>
    </row>
    <row r="4994" spans="2:25" ht="30">
      <c r="B4994" s="20">
        <v>4985</v>
      </c>
      <c r="C4994" s="21"/>
      <c r="D4994" s="21" t="s">
        <v>13761</v>
      </c>
      <c r="E4994" s="21" t="s">
        <v>56</v>
      </c>
      <c r="F4994" s="21">
        <v>1000232</v>
      </c>
      <c r="G4994" s="21"/>
      <c r="H4994" s="22" t="str">
        <f>VLOOKUP(F4994,'[1]Goa Member''s Details Revised'!$C$2:$AO$7385,2,0)</f>
        <v>L. N. C</v>
      </c>
      <c r="I4994" s="21">
        <v>22</v>
      </c>
      <c r="J4994" s="21" t="s">
        <v>368</v>
      </c>
      <c r="K4994" s="21">
        <v>1994</v>
      </c>
      <c r="L4994" s="22" t="str">
        <f>VLOOKUP(F4994,'[1]Goa Member''s Details Revised'!$C$2:$AO$7385,9,0)</f>
        <v>Never</v>
      </c>
      <c r="M4994" s="21" t="s">
        <v>13762</v>
      </c>
      <c r="N4994" s="23">
        <f>VLOOKUP(F4994,'[1]Goa Member''s Details Revised'!$C$2:$AO$7385,5,0)</f>
        <v>22000</v>
      </c>
      <c r="O4994" s="23">
        <f>VLOOKUP(F4994,'[1]Goa Member''s Details Revised'!$C$2:$AO$7385,5,0)</f>
        <v>22000</v>
      </c>
      <c r="P4994" s="23">
        <f>VLOOKUP(F4994,'[1]Goa Member''s Details Revised'!$C$2:$AO$7385,6,0)</f>
        <v>20900</v>
      </c>
      <c r="Q4994" s="23" t="str">
        <f>VLOOKUP(F4994,'[1]Goa Member''s Details Revised'!$C$2:$AO$7385,8,0)</f>
        <v>I.R.M</v>
      </c>
      <c r="R4994" s="23">
        <f t="shared" si="387"/>
        <v>1100</v>
      </c>
      <c r="S4994" s="21">
        <f t="shared" si="388"/>
        <v>29</v>
      </c>
      <c r="T4994" s="23">
        <f t="shared" si="390"/>
        <v>16720</v>
      </c>
      <c r="U4994" s="23">
        <f t="shared" si="391"/>
        <v>14777.777777777777</v>
      </c>
      <c r="V4994" s="23">
        <f t="shared" si="389"/>
        <v>16500</v>
      </c>
      <c r="W4994" s="23"/>
      <c r="X4994" s="21"/>
      <c r="Y4994" s="24" t="str">
        <f>VLOOKUP(F4994,'[1]Goa Member''s Details Revised'!$C$2:$AO$7385,12,0)</f>
        <v>we send last reminder in 2012.then we did not receive any reply.</v>
      </c>
    </row>
    <row r="4995" spans="2:25">
      <c r="B4995" s="20">
        <v>4986</v>
      </c>
      <c r="C4995" s="21"/>
      <c r="D4995" s="21" t="s">
        <v>13763</v>
      </c>
      <c r="E4995" s="21" t="s">
        <v>56</v>
      </c>
      <c r="F4995" s="21">
        <v>1000233</v>
      </c>
      <c r="G4995" s="21"/>
      <c r="H4995" s="22" t="str">
        <f>VLOOKUP(F4995,'[1]Goa Member''s Details Revised'!$C$2:$AO$7385,2,0)</f>
        <v>L. N. C</v>
      </c>
      <c r="I4995" s="21">
        <v>21</v>
      </c>
      <c r="J4995" s="21" t="s">
        <v>368</v>
      </c>
      <c r="K4995" s="21">
        <v>1994</v>
      </c>
      <c r="L4995" s="22" t="str">
        <f>VLOOKUP(F4995,'[1]Goa Member''s Details Revised'!$C$2:$AO$7385,9,0)</f>
        <v>Never</v>
      </c>
      <c r="M4995" s="21" t="s">
        <v>13764</v>
      </c>
      <c r="N4995" s="23">
        <f>VLOOKUP(F4995,'[1]Goa Member''s Details Revised'!$C$2:$AO$7385,5,0)</f>
        <v>22000</v>
      </c>
      <c r="O4995" s="23">
        <f>VLOOKUP(F4995,'[1]Goa Member''s Details Revised'!$C$2:$AO$7385,5,0)</f>
        <v>22000</v>
      </c>
      <c r="P4995" s="23">
        <f>VLOOKUP(F4995,'[1]Goa Member''s Details Revised'!$C$2:$AO$7385,6,0)</f>
        <v>22000</v>
      </c>
      <c r="Q4995" s="23" t="str">
        <f>VLOOKUP(F4995,'[1]Goa Member''s Details Revised'!$C$2:$AO$7385,8,0)</f>
        <v>I.R.M</v>
      </c>
      <c r="R4995" s="23">
        <f t="shared" si="387"/>
        <v>0</v>
      </c>
      <c r="S4995" s="21">
        <f t="shared" si="388"/>
        <v>29</v>
      </c>
      <c r="T4995" s="23">
        <f t="shared" si="390"/>
        <v>17600</v>
      </c>
      <c r="U4995" s="23">
        <f t="shared" si="391"/>
        <v>15555.555555555555</v>
      </c>
      <c r="V4995" s="23">
        <f t="shared" si="389"/>
        <v>17600</v>
      </c>
      <c r="W4995" s="23"/>
      <c r="X4995" s="21"/>
      <c r="Y4995" s="24" t="str">
        <f>VLOOKUP(F4995,'[1]Goa Member''s Details Revised'!$C$2:$AO$7385,12,0)</f>
        <v>last communication 01</v>
      </c>
    </row>
    <row r="4996" spans="2:25" ht="30">
      <c r="B4996" s="20">
        <v>4987</v>
      </c>
      <c r="C4996" s="21"/>
      <c r="D4996" s="21" t="s">
        <v>13765</v>
      </c>
      <c r="E4996" s="21" t="s">
        <v>56</v>
      </c>
      <c r="F4996" s="21">
        <v>1000234</v>
      </c>
      <c r="G4996" s="21"/>
      <c r="H4996" s="22" t="str">
        <f>VLOOKUP(F4996,'[1]Goa Member''s Details Revised'!$C$2:$AO$7385,2,0)</f>
        <v>L. N. C</v>
      </c>
      <c r="I4996" s="21">
        <v>27</v>
      </c>
      <c r="J4996" s="21" t="s">
        <v>368</v>
      </c>
      <c r="K4996" s="21">
        <v>1994</v>
      </c>
      <c r="L4996" s="22" t="str">
        <f>VLOOKUP(F4996,'[1]Goa Member''s Details Revised'!$C$2:$AO$7385,9,0)</f>
        <v>Never</v>
      </c>
      <c r="M4996" s="21" t="s">
        <v>13766</v>
      </c>
      <c r="N4996" s="23">
        <f>VLOOKUP(F4996,'[1]Goa Member''s Details Revised'!$C$2:$AO$7385,5,0)</f>
        <v>40000</v>
      </c>
      <c r="O4996" s="23">
        <f>VLOOKUP(F4996,'[1]Goa Member''s Details Revised'!$C$2:$AO$7385,5,0)</f>
        <v>40000</v>
      </c>
      <c r="P4996" s="23">
        <f>VLOOKUP(F4996,'[1]Goa Member''s Details Revised'!$C$2:$AO$7385,6,0)</f>
        <v>40000</v>
      </c>
      <c r="Q4996" s="23" t="str">
        <f>VLOOKUP(F4996,'[1]Goa Member''s Details Revised'!$C$2:$AO$7385,8,0)</f>
        <v>I.R.M</v>
      </c>
      <c r="R4996" s="23">
        <f t="shared" si="387"/>
        <v>0</v>
      </c>
      <c r="S4996" s="21">
        <f t="shared" si="388"/>
        <v>29</v>
      </c>
      <c r="T4996" s="23">
        <f t="shared" si="390"/>
        <v>32000</v>
      </c>
      <c r="U4996" s="23">
        <f t="shared" si="391"/>
        <v>28282.828282828283</v>
      </c>
      <c r="V4996" s="23">
        <f t="shared" si="389"/>
        <v>32000</v>
      </c>
      <c r="W4996" s="23"/>
      <c r="X4996" s="21"/>
      <c r="Y4996" s="24" t="str">
        <f>VLOOKUP(F4996,'[1]Goa Member''s Details Revised'!$C$2:$AO$7385,12,0)</f>
        <v>we send last reminder in 2012.then we did not receive any reply.</v>
      </c>
    </row>
    <row r="4997" spans="2:25">
      <c r="B4997" s="20">
        <v>4988</v>
      </c>
      <c r="C4997" s="21"/>
      <c r="D4997" s="21" t="s">
        <v>13767</v>
      </c>
      <c r="E4997" s="21" t="s">
        <v>56</v>
      </c>
      <c r="F4997" s="21">
        <v>1000235</v>
      </c>
      <c r="G4997" s="21"/>
      <c r="H4997" s="22" t="str">
        <f>VLOOKUP(F4997,'[1]Goa Member''s Details Revised'!$C$2:$AO$7385,2,0)</f>
        <v>L. N. C</v>
      </c>
      <c r="I4997" s="21">
        <v>20</v>
      </c>
      <c r="J4997" s="21" t="s">
        <v>368</v>
      </c>
      <c r="K4997" s="21">
        <v>1994</v>
      </c>
      <c r="L4997" s="22" t="str">
        <f>VLOOKUP(F4997,'[1]Goa Member''s Details Revised'!$C$2:$AO$7385,9,0)</f>
        <v>Never</v>
      </c>
      <c r="M4997" s="21" t="s">
        <v>13768</v>
      </c>
      <c r="N4997" s="23">
        <f>VLOOKUP(F4997,'[1]Goa Member''s Details Revised'!$C$2:$AO$7385,5,0)</f>
        <v>65000</v>
      </c>
      <c r="O4997" s="23">
        <f>VLOOKUP(F4997,'[1]Goa Member''s Details Revised'!$C$2:$AO$7385,5,0)</f>
        <v>65000</v>
      </c>
      <c r="P4997" s="23">
        <f>VLOOKUP(F4997,'[1]Goa Member''s Details Revised'!$C$2:$AO$7385,6,0)</f>
        <v>65000</v>
      </c>
      <c r="Q4997" s="23" t="str">
        <f>VLOOKUP(F4997,'[1]Goa Member''s Details Revised'!$C$2:$AO$7385,8,0)</f>
        <v>I.R.M</v>
      </c>
      <c r="R4997" s="23">
        <f t="shared" si="387"/>
        <v>0</v>
      </c>
      <c r="S4997" s="21">
        <f t="shared" si="388"/>
        <v>29</v>
      </c>
      <c r="T4997" s="23">
        <f t="shared" si="390"/>
        <v>52000</v>
      </c>
      <c r="U4997" s="23">
        <f t="shared" si="391"/>
        <v>45959.595959595958</v>
      </c>
      <c r="V4997" s="23">
        <f t="shared" si="389"/>
        <v>52000</v>
      </c>
      <c r="W4997" s="23"/>
      <c r="X4997" s="21"/>
      <c r="Y4997" s="24" t="str">
        <f>VLOOKUP(F4997,'[1]Goa Member''s Details Revised'!$C$2:$AO$7385,12,0)</f>
        <v>send perform invoice so Last Communication Till 2011</v>
      </c>
    </row>
    <row r="4998" spans="2:25" ht="30">
      <c r="B4998" s="20">
        <v>4989</v>
      </c>
      <c r="C4998" s="21"/>
      <c r="D4998" s="21" t="s">
        <v>13769</v>
      </c>
      <c r="E4998" s="21" t="s">
        <v>56</v>
      </c>
      <c r="F4998" s="21">
        <v>1000236</v>
      </c>
      <c r="G4998" s="21"/>
      <c r="H4998" s="22" t="str">
        <f>VLOOKUP(F4998,'[1]Goa Member''s Details Revised'!$C$2:$AO$7385,2,0)</f>
        <v>L. N. C</v>
      </c>
      <c r="I4998" s="21">
        <v>21</v>
      </c>
      <c r="J4998" s="21" t="s">
        <v>368</v>
      </c>
      <c r="K4998" s="21">
        <v>1994</v>
      </c>
      <c r="L4998" s="22" t="str">
        <f>VLOOKUP(F4998,'[1]Goa Member''s Details Revised'!$C$2:$AO$7385,9,0)</f>
        <v>Never</v>
      </c>
      <c r="M4998" s="21" t="s">
        <v>13770</v>
      </c>
      <c r="N4998" s="23">
        <f>VLOOKUP(F4998,'[1]Goa Member''s Details Revised'!$C$2:$AO$7385,5,0)</f>
        <v>30000</v>
      </c>
      <c r="O4998" s="23">
        <f>VLOOKUP(F4998,'[1]Goa Member''s Details Revised'!$C$2:$AO$7385,5,0)</f>
        <v>30000</v>
      </c>
      <c r="P4998" s="23">
        <f>VLOOKUP(F4998,'[1]Goa Member''s Details Revised'!$C$2:$AO$7385,6,0)</f>
        <v>30000</v>
      </c>
      <c r="Q4998" s="23" t="str">
        <f>VLOOKUP(F4998,'[1]Goa Member''s Details Revised'!$C$2:$AO$7385,8,0)</f>
        <v>I.R.M</v>
      </c>
      <c r="R4998" s="23">
        <f t="shared" si="387"/>
        <v>0</v>
      </c>
      <c r="S4998" s="21">
        <f t="shared" si="388"/>
        <v>29</v>
      </c>
      <c r="T4998" s="23">
        <f t="shared" si="390"/>
        <v>24000</v>
      </c>
      <c r="U4998" s="23">
        <f t="shared" si="391"/>
        <v>21212.121212121212</v>
      </c>
      <c r="V4998" s="23">
        <f t="shared" si="389"/>
        <v>24000</v>
      </c>
      <c r="W4998" s="23"/>
      <c r="X4998" s="21"/>
      <c r="Y4998" s="24" t="str">
        <f>VLOOKUP(F4998,'[1]Goa Member''s Details Revised'!$C$2:$AO$7385,12,0)</f>
        <v>we send last reminder in 2012.then we did not receive any reply.</v>
      </c>
    </row>
    <row r="4999" spans="2:25" ht="30">
      <c r="B4999" s="20">
        <v>4990</v>
      </c>
      <c r="C4999" s="21"/>
      <c r="D4999" s="21" t="s">
        <v>13771</v>
      </c>
      <c r="E4999" s="21" t="s">
        <v>56</v>
      </c>
      <c r="F4999" s="21">
        <v>1000237</v>
      </c>
      <c r="G4999" s="21"/>
      <c r="H4999" s="22" t="str">
        <f>VLOOKUP(F4999,'[1]Goa Member''s Details Revised'!$C$2:$AO$7385,2,0)</f>
        <v>L. N. C</v>
      </c>
      <c r="I4999" s="21">
        <v>12</v>
      </c>
      <c r="J4999" s="21" t="s">
        <v>368</v>
      </c>
      <c r="K4999" s="21">
        <v>1994</v>
      </c>
      <c r="L4999" s="22">
        <f>VLOOKUP(F4999,'[1]Goa Member''s Details Revised'!$C$2:$AO$7385,9,0)</f>
        <v>2017</v>
      </c>
      <c r="M4999" s="21" t="s">
        <v>13772</v>
      </c>
      <c r="N4999" s="23">
        <f>VLOOKUP(F4999,'[1]Goa Member''s Details Revised'!$C$2:$AO$7385,5,0)</f>
        <v>22000</v>
      </c>
      <c r="O4999" s="23">
        <f>VLOOKUP(F4999,'[1]Goa Member''s Details Revised'!$C$2:$AO$7385,5,0)</f>
        <v>22000</v>
      </c>
      <c r="P4999" s="23">
        <f>VLOOKUP(F4999,'[1]Goa Member''s Details Revised'!$C$2:$AO$7385,6,0)</f>
        <v>22000</v>
      </c>
      <c r="Q4999" s="23" t="str">
        <f>VLOOKUP(F4999,'[1]Goa Member''s Details Revised'!$C$2:$AO$7385,8,0)</f>
        <v>R.M</v>
      </c>
      <c r="R4999" s="23">
        <f t="shared" si="387"/>
        <v>0</v>
      </c>
      <c r="S4999" s="21">
        <f t="shared" si="388"/>
        <v>29</v>
      </c>
      <c r="T4999" s="23">
        <f t="shared" si="390"/>
        <v>17600</v>
      </c>
      <c r="U4999" s="23">
        <f t="shared" si="391"/>
        <v>15555.555555555555</v>
      </c>
      <c r="V4999" s="23">
        <f t="shared" si="389"/>
        <v>17600</v>
      </c>
      <c r="W4999" s="23"/>
      <c r="X4999" s="21"/>
      <c r="Y4999" s="24" t="str">
        <f>VLOOKUP(F4999,'[1]Goa Member''s Details Revised'!$C$2:$AO$7385,12,0)</f>
        <v>They are regular member .. Owner has been xpired and tranfr porcess not complete</v>
      </c>
    </row>
    <row r="5000" spans="2:25">
      <c r="B5000" s="20">
        <v>4991</v>
      </c>
      <c r="C5000" s="21"/>
      <c r="D5000" s="21" t="s">
        <v>13773</v>
      </c>
      <c r="E5000" s="21" t="s">
        <v>56</v>
      </c>
      <c r="F5000" s="21">
        <v>1000238</v>
      </c>
      <c r="G5000" s="21"/>
      <c r="H5000" s="22" t="str">
        <f>VLOOKUP(F5000,'[1]Goa Member''s Details Revised'!$C$2:$AO$7385,2,0)</f>
        <v>L. N. C</v>
      </c>
      <c r="I5000" s="21">
        <v>25</v>
      </c>
      <c r="J5000" s="21" t="s">
        <v>368</v>
      </c>
      <c r="K5000" s="21">
        <v>1994</v>
      </c>
      <c r="L5000" s="22" t="str">
        <f>VLOOKUP(F5000,'[1]Goa Member''s Details Revised'!$C$2:$AO$7385,9,0)</f>
        <v>Never</v>
      </c>
      <c r="M5000" s="21" t="s">
        <v>13774</v>
      </c>
      <c r="N5000" s="23">
        <f>VLOOKUP(F5000,'[1]Goa Member''s Details Revised'!$C$2:$AO$7385,5,0)</f>
        <v>22000</v>
      </c>
      <c r="O5000" s="23">
        <f>VLOOKUP(F5000,'[1]Goa Member''s Details Revised'!$C$2:$AO$7385,5,0)</f>
        <v>22000</v>
      </c>
      <c r="P5000" s="23">
        <f>VLOOKUP(F5000,'[1]Goa Member''s Details Revised'!$C$2:$AO$7385,6,0)</f>
        <v>18700</v>
      </c>
      <c r="Q5000" s="23" t="str">
        <f>VLOOKUP(F5000,'[1]Goa Member''s Details Revised'!$C$2:$AO$7385,8,0)</f>
        <v>Outstanding</v>
      </c>
      <c r="R5000" s="23">
        <f t="shared" si="387"/>
        <v>3300</v>
      </c>
      <c r="S5000" s="21">
        <f t="shared" si="388"/>
        <v>29</v>
      </c>
      <c r="T5000" s="23">
        <f t="shared" si="390"/>
        <v>14960</v>
      </c>
      <c r="U5000" s="23">
        <f t="shared" si="391"/>
        <v>13222.222222222223</v>
      </c>
      <c r="V5000" s="23">
        <f t="shared" si="389"/>
        <v>14300</v>
      </c>
      <c r="W5000" s="23"/>
      <c r="X5000" s="21"/>
      <c r="Y5000" s="24" t="str">
        <f>VLOOKUP(F5000,'[1]Goa Member''s Details Revised'!$C$2:$AO$7385,12,0)</f>
        <v>last communication 97 (Outstanding Rs. 3300/-)</v>
      </c>
    </row>
    <row r="5001" spans="2:25" ht="30">
      <c r="B5001" s="20">
        <v>4992</v>
      </c>
      <c r="C5001" s="21"/>
      <c r="D5001" s="21" t="s">
        <v>13775</v>
      </c>
      <c r="E5001" s="21" t="s">
        <v>56</v>
      </c>
      <c r="F5001" s="21">
        <v>1000239</v>
      </c>
      <c r="G5001" s="21"/>
      <c r="H5001" s="22" t="str">
        <f>VLOOKUP(F5001,'[1]Goa Member''s Details Revised'!$C$2:$AO$7385,2,0)</f>
        <v>L. N. C</v>
      </c>
      <c r="I5001" s="21">
        <v>10</v>
      </c>
      <c r="J5001" s="21" t="s">
        <v>368</v>
      </c>
      <c r="K5001" s="21">
        <v>1994</v>
      </c>
      <c r="L5001" s="22" t="str">
        <f>VLOOKUP(F5001,'[1]Goa Member''s Details Revised'!$C$2:$AO$7385,9,0)</f>
        <v>Never</v>
      </c>
      <c r="M5001" s="21" t="s">
        <v>13776</v>
      </c>
      <c r="N5001" s="23">
        <f>VLOOKUP(F5001,'[1]Goa Member''s Details Revised'!$C$2:$AO$7385,5,0)</f>
        <v>22000</v>
      </c>
      <c r="O5001" s="23">
        <f>VLOOKUP(F5001,'[1]Goa Member''s Details Revised'!$C$2:$AO$7385,5,0)</f>
        <v>22000</v>
      </c>
      <c r="P5001" s="23">
        <f>VLOOKUP(F5001,'[1]Goa Member''s Details Revised'!$C$2:$AO$7385,6,0)</f>
        <v>22000</v>
      </c>
      <c r="Q5001" s="23" t="str">
        <f>VLOOKUP(F5001,'[1]Goa Member''s Details Revised'!$C$2:$AO$7385,8,0)</f>
        <v>I.R.M</v>
      </c>
      <c r="R5001" s="23">
        <f t="shared" si="387"/>
        <v>0</v>
      </c>
      <c r="S5001" s="21">
        <f t="shared" si="388"/>
        <v>29</v>
      </c>
      <c r="T5001" s="23">
        <f t="shared" si="390"/>
        <v>17600</v>
      </c>
      <c r="U5001" s="23">
        <f t="shared" si="391"/>
        <v>15555.555555555555</v>
      </c>
      <c r="V5001" s="23">
        <f t="shared" si="389"/>
        <v>17600</v>
      </c>
      <c r="W5001" s="23"/>
      <c r="X5001" s="21"/>
      <c r="Y5001" s="24" t="str">
        <f>VLOOKUP(F5001,'[1]Goa Member''s Details Revised'!$C$2:$AO$7385,12,0)</f>
        <v>we send last reminder in 2012.then we did not receive any reply.</v>
      </c>
    </row>
    <row r="5002" spans="2:25" ht="30">
      <c r="B5002" s="20">
        <v>4993</v>
      </c>
      <c r="C5002" s="21"/>
      <c r="D5002" s="21" t="s">
        <v>13777</v>
      </c>
      <c r="E5002" s="21" t="s">
        <v>56</v>
      </c>
      <c r="F5002" s="21">
        <v>1000240</v>
      </c>
      <c r="G5002" s="21"/>
      <c r="H5002" s="22" t="str">
        <f>VLOOKUP(F5002,'[1]Goa Member''s Details Revised'!$C$2:$AO$7385,2,0)</f>
        <v>L. N. C</v>
      </c>
      <c r="I5002" s="21">
        <v>25</v>
      </c>
      <c r="J5002" s="21" t="s">
        <v>368</v>
      </c>
      <c r="K5002" s="21">
        <v>1994</v>
      </c>
      <c r="L5002" s="22" t="str">
        <f>VLOOKUP(F5002,'[1]Goa Member''s Details Revised'!$C$2:$AO$7385,9,0)</f>
        <v>Never</v>
      </c>
      <c r="M5002" s="21" t="s">
        <v>13778</v>
      </c>
      <c r="N5002" s="23">
        <f>VLOOKUP(F5002,'[1]Goa Member''s Details Revised'!$C$2:$AO$7385,5,0)</f>
        <v>30000</v>
      </c>
      <c r="O5002" s="23">
        <f>VLOOKUP(F5002,'[1]Goa Member''s Details Revised'!$C$2:$AO$7385,5,0)</f>
        <v>30000</v>
      </c>
      <c r="P5002" s="23">
        <f>VLOOKUP(F5002,'[1]Goa Member''s Details Revised'!$C$2:$AO$7385,6,0)</f>
        <v>30000</v>
      </c>
      <c r="Q5002" s="23" t="str">
        <f>VLOOKUP(F5002,'[1]Goa Member''s Details Revised'!$C$2:$AO$7385,8,0)</f>
        <v>I.R.M</v>
      </c>
      <c r="R5002" s="23">
        <f t="shared" si="387"/>
        <v>0</v>
      </c>
      <c r="S5002" s="21">
        <f t="shared" si="388"/>
        <v>29</v>
      </c>
      <c r="T5002" s="23">
        <f t="shared" si="390"/>
        <v>24000</v>
      </c>
      <c r="U5002" s="23">
        <f t="shared" si="391"/>
        <v>21212.121212121212</v>
      </c>
      <c r="V5002" s="23">
        <f t="shared" si="389"/>
        <v>24000</v>
      </c>
      <c r="W5002" s="23"/>
      <c r="X5002" s="21"/>
      <c r="Y5002" s="24" t="str">
        <f>VLOOKUP(F5002,'[1]Goa Member''s Details Revised'!$C$2:$AO$7385,12,0)</f>
        <v>we send last reminder in 2012.then we did not receive any reply.</v>
      </c>
    </row>
    <row r="5003" spans="2:25" ht="45">
      <c r="B5003" s="20">
        <v>4994</v>
      </c>
      <c r="C5003" s="21"/>
      <c r="D5003" s="21" t="s">
        <v>13779</v>
      </c>
      <c r="E5003" s="21" t="s">
        <v>56</v>
      </c>
      <c r="F5003" s="21">
        <v>1000241</v>
      </c>
      <c r="G5003" s="21"/>
      <c r="H5003" s="22" t="str">
        <f>VLOOKUP(F5003,'[1]Goa Member''s Details Revised'!$C$2:$AO$7385,2,0)</f>
        <v>L. N. C</v>
      </c>
      <c r="I5003" s="21">
        <v>28</v>
      </c>
      <c r="J5003" s="21" t="s">
        <v>368</v>
      </c>
      <c r="K5003" s="21">
        <v>1994</v>
      </c>
      <c r="L5003" s="22" t="str">
        <f>VLOOKUP(F5003,'[1]Goa Member''s Details Revised'!$C$2:$AO$7385,9,0)</f>
        <v>Never</v>
      </c>
      <c r="M5003" s="21" t="s">
        <v>13780</v>
      </c>
      <c r="N5003" s="23">
        <f>VLOOKUP(F5003,'[1]Goa Member''s Details Revised'!$C$2:$AO$7385,5,0)</f>
        <v>22000</v>
      </c>
      <c r="O5003" s="23">
        <f>VLOOKUP(F5003,'[1]Goa Member''s Details Revised'!$C$2:$AO$7385,5,0)</f>
        <v>22000</v>
      </c>
      <c r="P5003" s="23" t="str">
        <f>VLOOKUP(F5003,'[1]Goa Member''s Details Revised'!$C$2:$AO$7385,6,0)</f>
        <v>22000</v>
      </c>
      <c r="Q5003" s="23" t="str">
        <f>VLOOKUP(F5003,'[1]Goa Member''s Details Revised'!$C$2:$AO$7385,8,0)</f>
        <v>I.R.M</v>
      </c>
      <c r="R5003" s="23">
        <f t="shared" ref="R5003:R5066" si="392">+O5003-P5003</f>
        <v>0</v>
      </c>
      <c r="S5003" s="21">
        <f t="shared" ref="S5003:S5066" si="393">+$Q$6-K5003</f>
        <v>29</v>
      </c>
      <c r="T5003" s="23">
        <f t="shared" si="390"/>
        <v>17600</v>
      </c>
      <c r="U5003" s="23">
        <f t="shared" si="391"/>
        <v>15555.555555555555</v>
      </c>
      <c r="V5003" s="23">
        <f t="shared" ref="V5003:V5066" si="394">IF(Q5003="regular",0,(P5003-(O5003*20%)))</f>
        <v>17600</v>
      </c>
      <c r="W5003" s="23"/>
      <c r="X5003" s="21"/>
      <c r="Y5003" s="24" t="str">
        <f>VLOOKUP(F5003,'[1]Goa Member''s Details Revised'!$C$2:$AO$7385,12,0)</f>
        <v>we send last reminder in 2012.then we did not receive any reply.total 3 membership of Goa:- 01000241, 01000243, 01000244</v>
      </c>
    </row>
    <row r="5004" spans="2:25" ht="30">
      <c r="B5004" s="20">
        <v>4995</v>
      </c>
      <c r="C5004" s="21"/>
      <c r="D5004" s="21" t="s">
        <v>13781</v>
      </c>
      <c r="E5004" s="21" t="s">
        <v>56</v>
      </c>
      <c r="F5004" s="21">
        <v>1000242</v>
      </c>
      <c r="G5004" s="21"/>
      <c r="H5004" s="22" t="str">
        <f>VLOOKUP(F5004,'[1]Goa Member''s Details Revised'!$C$2:$AO$7385,2,0)</f>
        <v>L. N. C</v>
      </c>
      <c r="I5004" s="21">
        <v>24</v>
      </c>
      <c r="J5004" s="21" t="s">
        <v>368</v>
      </c>
      <c r="K5004" s="21">
        <v>1994</v>
      </c>
      <c r="L5004" s="22" t="str">
        <f>VLOOKUP(F5004,'[1]Goa Member''s Details Revised'!$C$2:$AO$7385,9,0)</f>
        <v>Never</v>
      </c>
      <c r="M5004" s="21" t="s">
        <v>13782</v>
      </c>
      <c r="N5004" s="23">
        <f>VLOOKUP(F5004,'[1]Goa Member''s Details Revised'!$C$2:$AO$7385,5,0)</f>
        <v>22000</v>
      </c>
      <c r="O5004" s="23">
        <f>VLOOKUP(F5004,'[1]Goa Member''s Details Revised'!$C$2:$AO$7385,5,0)</f>
        <v>22000</v>
      </c>
      <c r="P5004" s="23">
        <f>VLOOKUP(F5004,'[1]Goa Member''s Details Revised'!$C$2:$AO$7385,6,0)</f>
        <v>22000</v>
      </c>
      <c r="Q5004" s="23" t="str">
        <f>VLOOKUP(F5004,'[1]Goa Member''s Details Revised'!$C$2:$AO$7385,8,0)</f>
        <v>I.R.M</v>
      </c>
      <c r="R5004" s="23">
        <f t="shared" si="392"/>
        <v>0</v>
      </c>
      <c r="S5004" s="21">
        <f t="shared" si="393"/>
        <v>29</v>
      </c>
      <c r="T5004" s="23">
        <f t="shared" si="390"/>
        <v>17600</v>
      </c>
      <c r="U5004" s="23">
        <f t="shared" si="391"/>
        <v>15555.555555555555</v>
      </c>
      <c r="V5004" s="23">
        <f t="shared" si="394"/>
        <v>17600</v>
      </c>
      <c r="W5004" s="23"/>
      <c r="X5004" s="21"/>
      <c r="Y5004" s="24" t="str">
        <f>VLOOKUP(F5004,'[1]Goa Member''s Details Revised'!$C$2:$AO$7385,12,0)</f>
        <v>we send last reminder in 2012.then we did not receive any reply.</v>
      </c>
    </row>
    <row r="5005" spans="2:25" ht="45">
      <c r="B5005" s="20">
        <v>4996</v>
      </c>
      <c r="C5005" s="21"/>
      <c r="D5005" s="21" t="s">
        <v>13783</v>
      </c>
      <c r="E5005" s="21" t="s">
        <v>56</v>
      </c>
      <c r="F5005" s="21">
        <v>1000243</v>
      </c>
      <c r="G5005" s="21"/>
      <c r="H5005" s="22" t="str">
        <f>VLOOKUP(F5005,'[1]Goa Member''s Details Revised'!$C$2:$AO$7385,2,0)</f>
        <v>L. N. C</v>
      </c>
      <c r="I5005" s="21">
        <v>28</v>
      </c>
      <c r="J5005" s="21" t="s">
        <v>368</v>
      </c>
      <c r="K5005" s="21">
        <v>1994</v>
      </c>
      <c r="L5005" s="22" t="str">
        <f>VLOOKUP(F5005,'[1]Goa Member''s Details Revised'!$C$2:$AO$7385,9,0)</f>
        <v>Never</v>
      </c>
      <c r="M5005" s="21" t="s">
        <v>13780</v>
      </c>
      <c r="N5005" s="23">
        <f>VLOOKUP(F5005,'[1]Goa Member''s Details Revised'!$C$2:$AO$7385,5,0)</f>
        <v>22000</v>
      </c>
      <c r="O5005" s="23">
        <f>VLOOKUP(F5005,'[1]Goa Member''s Details Revised'!$C$2:$AO$7385,5,0)</f>
        <v>22000</v>
      </c>
      <c r="P5005" s="23" t="str">
        <f>VLOOKUP(F5005,'[1]Goa Member''s Details Revised'!$C$2:$AO$7385,6,0)</f>
        <v>22000</v>
      </c>
      <c r="Q5005" s="23" t="str">
        <f>VLOOKUP(F5005,'[1]Goa Member''s Details Revised'!$C$2:$AO$7385,8,0)</f>
        <v>I.R.M</v>
      </c>
      <c r="R5005" s="23">
        <f t="shared" si="392"/>
        <v>0</v>
      </c>
      <c r="S5005" s="21">
        <f t="shared" si="393"/>
        <v>29</v>
      </c>
      <c r="T5005" s="23">
        <f t="shared" si="390"/>
        <v>17600</v>
      </c>
      <c r="U5005" s="23">
        <f t="shared" si="391"/>
        <v>15555.555555555555</v>
      </c>
      <c r="V5005" s="23">
        <f t="shared" si="394"/>
        <v>17600</v>
      </c>
      <c r="W5005" s="23"/>
      <c r="X5005" s="21"/>
      <c r="Y5005" s="24" t="str">
        <f>VLOOKUP(F5005,'[1]Goa Member''s Details Revised'!$C$2:$AO$7385,12,0)</f>
        <v>we send last reminder in 2012.then we did not receive any reply.total 3 membership of Goa:- 01000241, 01000243, 01000244</v>
      </c>
    </row>
    <row r="5006" spans="2:25" ht="45">
      <c r="B5006" s="20">
        <v>4997</v>
      </c>
      <c r="C5006" s="21"/>
      <c r="D5006" s="21" t="s">
        <v>13784</v>
      </c>
      <c r="E5006" s="21" t="s">
        <v>56</v>
      </c>
      <c r="F5006" s="21">
        <v>1000244</v>
      </c>
      <c r="G5006" s="21"/>
      <c r="H5006" s="22" t="str">
        <f>VLOOKUP(F5006,'[1]Goa Member''s Details Revised'!$C$2:$AO$7385,2,0)</f>
        <v>L. N. C</v>
      </c>
      <c r="I5006" s="21">
        <v>28</v>
      </c>
      <c r="J5006" s="21" t="s">
        <v>368</v>
      </c>
      <c r="K5006" s="21">
        <v>1994</v>
      </c>
      <c r="L5006" s="22" t="str">
        <f>VLOOKUP(F5006,'[1]Goa Member''s Details Revised'!$C$2:$AO$7385,9,0)</f>
        <v>Never</v>
      </c>
      <c r="M5006" s="21" t="s">
        <v>13780</v>
      </c>
      <c r="N5006" s="23">
        <f>VLOOKUP(F5006,'[1]Goa Member''s Details Revised'!$C$2:$AO$7385,5,0)</f>
        <v>22000</v>
      </c>
      <c r="O5006" s="23">
        <f>VLOOKUP(F5006,'[1]Goa Member''s Details Revised'!$C$2:$AO$7385,5,0)</f>
        <v>22000</v>
      </c>
      <c r="P5006" s="23" t="str">
        <f>VLOOKUP(F5006,'[1]Goa Member''s Details Revised'!$C$2:$AO$7385,6,0)</f>
        <v>22000</v>
      </c>
      <c r="Q5006" s="23" t="str">
        <f>VLOOKUP(F5006,'[1]Goa Member''s Details Revised'!$C$2:$AO$7385,8,0)</f>
        <v>I.R.M</v>
      </c>
      <c r="R5006" s="23">
        <f t="shared" si="392"/>
        <v>0</v>
      </c>
      <c r="S5006" s="21">
        <f t="shared" si="393"/>
        <v>29</v>
      </c>
      <c r="T5006" s="23">
        <f t="shared" si="390"/>
        <v>17600</v>
      </c>
      <c r="U5006" s="23">
        <f t="shared" si="391"/>
        <v>15555.555555555555</v>
      </c>
      <c r="V5006" s="23">
        <f t="shared" si="394"/>
        <v>17600</v>
      </c>
      <c r="W5006" s="23"/>
      <c r="X5006" s="21"/>
      <c r="Y5006" s="24" t="str">
        <f>VLOOKUP(F5006,'[1]Goa Member''s Details Revised'!$C$2:$AO$7385,12,0)</f>
        <v>we send last reminder in 2012.then we did not receive any reply.total 3 membership of Goa:- 01000241, 01000243, 01000244</v>
      </c>
    </row>
    <row r="5007" spans="2:25">
      <c r="B5007" s="20">
        <v>4998</v>
      </c>
      <c r="C5007" s="21"/>
      <c r="D5007" s="21" t="s">
        <v>13785</v>
      </c>
      <c r="E5007" s="21" t="s">
        <v>56</v>
      </c>
      <c r="F5007" s="21">
        <v>1000245</v>
      </c>
      <c r="G5007" s="21"/>
      <c r="H5007" s="22" t="str">
        <f>VLOOKUP(F5007,'[1]Goa Member''s Details Revised'!$C$2:$AO$7385,2,0)</f>
        <v>L. N. C</v>
      </c>
      <c r="I5007" s="21">
        <v>25</v>
      </c>
      <c r="J5007" s="21" t="s">
        <v>368</v>
      </c>
      <c r="K5007" s="21">
        <v>1994</v>
      </c>
      <c r="L5007" s="22" t="str">
        <f>VLOOKUP(F5007,'[1]Goa Member''s Details Revised'!$C$2:$AO$7385,9,0)</f>
        <v>Never</v>
      </c>
      <c r="M5007" s="21" t="s">
        <v>13786</v>
      </c>
      <c r="N5007" s="23">
        <f>VLOOKUP(F5007,'[1]Goa Member''s Details Revised'!$C$2:$AO$7385,5,0)</f>
        <v>22000</v>
      </c>
      <c r="O5007" s="23">
        <f>VLOOKUP(F5007,'[1]Goa Member''s Details Revised'!$C$2:$AO$7385,5,0)</f>
        <v>22000</v>
      </c>
      <c r="P5007" s="23">
        <f>VLOOKUP(F5007,'[1]Goa Member''s Details Revised'!$C$2:$AO$7385,6,0)</f>
        <v>8800</v>
      </c>
      <c r="Q5007" s="23" t="str">
        <f>VLOOKUP(F5007,'[1]Goa Member''s Details Revised'!$C$2:$AO$7385,8,0)</f>
        <v>Outstanding</v>
      </c>
      <c r="R5007" s="23">
        <f t="shared" si="392"/>
        <v>13200</v>
      </c>
      <c r="S5007" s="21">
        <f t="shared" si="393"/>
        <v>29</v>
      </c>
      <c r="T5007" s="23">
        <f t="shared" si="390"/>
        <v>7040</v>
      </c>
      <c r="U5007" s="23">
        <f t="shared" si="391"/>
        <v>6222.2222222222226</v>
      </c>
      <c r="V5007" s="23">
        <f t="shared" si="394"/>
        <v>4400</v>
      </c>
      <c r="W5007" s="23"/>
      <c r="X5007" s="21"/>
      <c r="Y5007" s="24" t="str">
        <f>VLOOKUP(F5007,'[1]Goa Member''s Details Revised'!$C$2:$AO$7385,12,0)</f>
        <v>last communication 11. (Outstanding Rs. 13200/-)</v>
      </c>
    </row>
    <row r="5008" spans="2:25" ht="30">
      <c r="B5008" s="20">
        <v>4999</v>
      </c>
      <c r="C5008" s="21"/>
      <c r="D5008" s="21" t="s">
        <v>13787</v>
      </c>
      <c r="E5008" s="21" t="s">
        <v>56</v>
      </c>
      <c r="F5008" s="21">
        <v>1000246</v>
      </c>
      <c r="G5008" s="21"/>
      <c r="H5008" s="22" t="str">
        <f>VLOOKUP(F5008,'[1]Goa Member''s Details Revised'!$C$2:$AO$7385,2,0)</f>
        <v>L. N. C</v>
      </c>
      <c r="I5008" s="21">
        <v>23</v>
      </c>
      <c r="J5008" s="21" t="s">
        <v>368</v>
      </c>
      <c r="K5008" s="21">
        <v>1994</v>
      </c>
      <c r="L5008" s="22" t="str">
        <f>VLOOKUP(F5008,'[1]Goa Member''s Details Revised'!$C$2:$AO$7385,9,0)</f>
        <v>Never</v>
      </c>
      <c r="M5008" s="21" t="s">
        <v>13788</v>
      </c>
      <c r="N5008" s="23">
        <f>VLOOKUP(F5008,'[1]Goa Member''s Details Revised'!$C$2:$AO$7385,5,0)</f>
        <v>22000</v>
      </c>
      <c r="O5008" s="23">
        <f>VLOOKUP(F5008,'[1]Goa Member''s Details Revised'!$C$2:$AO$7385,5,0)</f>
        <v>22000</v>
      </c>
      <c r="P5008" s="23">
        <f>VLOOKUP(F5008,'[1]Goa Member''s Details Revised'!$C$2:$AO$7385,6,0)</f>
        <v>22000</v>
      </c>
      <c r="Q5008" s="23" t="str">
        <f>VLOOKUP(F5008,'[1]Goa Member''s Details Revised'!$C$2:$AO$7385,8,0)</f>
        <v>I.R.M</v>
      </c>
      <c r="R5008" s="23">
        <f t="shared" si="392"/>
        <v>0</v>
      </c>
      <c r="S5008" s="21">
        <f t="shared" si="393"/>
        <v>29</v>
      </c>
      <c r="T5008" s="23">
        <f t="shared" si="390"/>
        <v>17600</v>
      </c>
      <c r="U5008" s="23">
        <f t="shared" si="391"/>
        <v>15555.555555555555</v>
      </c>
      <c r="V5008" s="23">
        <f t="shared" si="394"/>
        <v>17600</v>
      </c>
      <c r="W5008" s="23"/>
      <c r="X5008" s="21"/>
      <c r="Y5008" s="24" t="str">
        <f>VLOOKUP(F5008,'[1]Goa Member''s Details Revised'!$C$2:$AO$7385,12,0)</f>
        <v>we send last reminder in 2012.then we did not receive any reply.</v>
      </c>
    </row>
    <row r="5009" spans="2:25" ht="30">
      <c r="B5009" s="20">
        <v>5000</v>
      </c>
      <c r="C5009" s="21"/>
      <c r="D5009" s="21" t="s">
        <v>13789</v>
      </c>
      <c r="E5009" s="21" t="s">
        <v>56</v>
      </c>
      <c r="F5009" s="21">
        <v>1000247</v>
      </c>
      <c r="G5009" s="21"/>
      <c r="H5009" s="22" t="str">
        <f>VLOOKUP(F5009,'[1]Goa Member''s Details Revised'!$C$2:$AO$7385,2,0)</f>
        <v>L. N. C</v>
      </c>
      <c r="I5009" s="21">
        <v>22</v>
      </c>
      <c r="J5009" s="21" t="s">
        <v>368</v>
      </c>
      <c r="K5009" s="21">
        <v>1994</v>
      </c>
      <c r="L5009" s="22" t="str">
        <f>VLOOKUP(F5009,'[1]Goa Member''s Details Revised'!$C$2:$AO$7385,9,0)</f>
        <v>Never</v>
      </c>
      <c r="M5009" s="21" t="s">
        <v>13790</v>
      </c>
      <c r="N5009" s="23">
        <f>VLOOKUP(F5009,'[1]Goa Member''s Details Revised'!$C$2:$AO$7385,5,0)</f>
        <v>22000</v>
      </c>
      <c r="O5009" s="23">
        <f>VLOOKUP(F5009,'[1]Goa Member''s Details Revised'!$C$2:$AO$7385,5,0)</f>
        <v>22000</v>
      </c>
      <c r="P5009" s="23">
        <f>VLOOKUP(F5009,'[1]Goa Member''s Details Revised'!$C$2:$AO$7385,6,0)</f>
        <v>22000</v>
      </c>
      <c r="Q5009" s="23" t="str">
        <f>VLOOKUP(F5009,'[1]Goa Member''s Details Revised'!$C$2:$AO$7385,8,0)</f>
        <v>I.R.M</v>
      </c>
      <c r="R5009" s="23">
        <f t="shared" si="392"/>
        <v>0</v>
      </c>
      <c r="S5009" s="21">
        <f t="shared" si="393"/>
        <v>29</v>
      </c>
      <c r="T5009" s="23">
        <f t="shared" si="390"/>
        <v>17600</v>
      </c>
      <c r="U5009" s="23">
        <f t="shared" si="391"/>
        <v>15555.555555555555</v>
      </c>
      <c r="V5009" s="23">
        <f t="shared" si="394"/>
        <v>17600</v>
      </c>
      <c r="W5009" s="23"/>
      <c r="X5009" s="21"/>
      <c r="Y5009" s="24" t="str">
        <f>VLOOKUP(F5009,'[1]Goa Member''s Details Revised'!$C$2:$AO$7385,12,0)</f>
        <v>so many coresponcence in between 2018 with member by mail ….</v>
      </c>
    </row>
    <row r="5010" spans="2:25" ht="30">
      <c r="B5010" s="20">
        <v>5001</v>
      </c>
      <c r="C5010" s="21"/>
      <c r="D5010" s="21" t="s">
        <v>13791</v>
      </c>
      <c r="E5010" s="21" t="s">
        <v>56</v>
      </c>
      <c r="F5010" s="21">
        <v>1000248</v>
      </c>
      <c r="G5010" s="21"/>
      <c r="H5010" s="22" t="str">
        <f>VLOOKUP(F5010,'[1]Goa Member''s Details Revised'!$C$2:$AO$7385,2,0)</f>
        <v>L. N. C</v>
      </c>
      <c r="I5010" s="21">
        <v>26</v>
      </c>
      <c r="J5010" s="21" t="s">
        <v>368</v>
      </c>
      <c r="K5010" s="21">
        <v>1994</v>
      </c>
      <c r="L5010" s="22" t="str">
        <f>VLOOKUP(F5010,'[1]Goa Member''s Details Revised'!$C$2:$AO$7385,9,0)</f>
        <v>Never</v>
      </c>
      <c r="M5010" s="21" t="s">
        <v>13792</v>
      </c>
      <c r="N5010" s="23">
        <f>VLOOKUP(F5010,'[1]Goa Member''s Details Revised'!$C$2:$AO$7385,5,0)</f>
        <v>22000</v>
      </c>
      <c r="O5010" s="23">
        <f>VLOOKUP(F5010,'[1]Goa Member''s Details Revised'!$C$2:$AO$7385,5,0)</f>
        <v>22000</v>
      </c>
      <c r="P5010" s="23">
        <f>VLOOKUP(F5010,'[1]Goa Member''s Details Revised'!$C$2:$AO$7385,6,0)</f>
        <v>22000</v>
      </c>
      <c r="Q5010" s="23" t="str">
        <f>VLOOKUP(F5010,'[1]Goa Member''s Details Revised'!$C$2:$AO$7385,8,0)</f>
        <v>I.R.M</v>
      </c>
      <c r="R5010" s="23">
        <f t="shared" si="392"/>
        <v>0</v>
      </c>
      <c r="S5010" s="21">
        <f t="shared" si="393"/>
        <v>29</v>
      </c>
      <c r="T5010" s="23">
        <f t="shared" si="390"/>
        <v>17600</v>
      </c>
      <c r="U5010" s="23">
        <f t="shared" si="391"/>
        <v>15555.555555555555</v>
      </c>
      <c r="V5010" s="23">
        <f t="shared" si="394"/>
        <v>17600</v>
      </c>
      <c r="W5010" s="23"/>
      <c r="X5010" s="21"/>
      <c r="Y5010" s="24" t="str">
        <f>VLOOKUP(F5010,'[1]Goa Member''s Details Revised'!$C$2:$AO$7385,12,0)</f>
        <v>we send last reminder in 2012.then we did not receive any reply.</v>
      </c>
    </row>
    <row r="5011" spans="2:25">
      <c r="B5011" s="20">
        <v>5002</v>
      </c>
      <c r="C5011" s="21"/>
      <c r="D5011" s="21" t="s">
        <v>13793</v>
      </c>
      <c r="E5011" s="21" t="s">
        <v>56</v>
      </c>
      <c r="F5011" s="21">
        <v>1000250</v>
      </c>
      <c r="G5011" s="21"/>
      <c r="H5011" s="22" t="str">
        <f>VLOOKUP(F5011,'[1]Goa Member''s Details Revised'!$C$2:$AO$7385,2,0)</f>
        <v>L. N. C</v>
      </c>
      <c r="I5011" s="21">
        <v>24</v>
      </c>
      <c r="J5011" s="21" t="s">
        <v>368</v>
      </c>
      <c r="K5011" s="21">
        <v>1994</v>
      </c>
      <c r="L5011" s="22" t="str">
        <f>VLOOKUP(F5011,'[1]Goa Member''s Details Revised'!$C$2:$AO$7385,9,0)</f>
        <v>Never</v>
      </c>
      <c r="M5011" s="21" t="s">
        <v>11158</v>
      </c>
      <c r="N5011" s="23">
        <f>VLOOKUP(F5011,'[1]Goa Member''s Details Revised'!$C$2:$AO$7385,5,0)</f>
        <v>52000</v>
      </c>
      <c r="O5011" s="23">
        <f>VLOOKUP(F5011,'[1]Goa Member''s Details Revised'!$C$2:$AO$7385,5,0)</f>
        <v>52000</v>
      </c>
      <c r="P5011" s="23">
        <f>VLOOKUP(F5011,'[1]Goa Member''s Details Revised'!$C$2:$AO$7385,6,0)</f>
        <v>28600</v>
      </c>
      <c r="Q5011" s="23" t="str">
        <f>VLOOKUP(F5011,'[1]Goa Member''s Details Revised'!$C$2:$AO$7385,8,0)</f>
        <v>Outstanding</v>
      </c>
      <c r="R5011" s="23">
        <f t="shared" si="392"/>
        <v>23400</v>
      </c>
      <c r="S5011" s="21">
        <f t="shared" si="393"/>
        <v>29</v>
      </c>
      <c r="T5011" s="23">
        <f t="shared" si="390"/>
        <v>22880</v>
      </c>
      <c r="U5011" s="23">
        <f t="shared" si="391"/>
        <v>20222.222222222219</v>
      </c>
      <c r="V5011" s="23">
        <f t="shared" si="394"/>
        <v>18200</v>
      </c>
      <c r="W5011" s="23"/>
      <c r="X5011" s="21"/>
      <c r="Y5011" s="24" t="str">
        <f>VLOOKUP(F5011,'[1]Goa Member''s Details Revised'!$C$2:$AO$7385,12,0)</f>
        <v>As POD last communication 07(Outstanding Rs. 23400/-)</v>
      </c>
    </row>
    <row r="5012" spans="2:25">
      <c r="B5012" s="20">
        <v>5003</v>
      </c>
      <c r="C5012" s="21"/>
      <c r="D5012" s="21" t="s">
        <v>13794</v>
      </c>
      <c r="E5012" s="21" t="s">
        <v>56</v>
      </c>
      <c r="F5012" s="21">
        <v>1000251</v>
      </c>
      <c r="G5012" s="21"/>
      <c r="H5012" s="22" t="str">
        <f>VLOOKUP(F5012,'[1]Goa Member''s Details Revised'!$C$2:$AO$7385,2,0)</f>
        <v>L. N. C</v>
      </c>
      <c r="I5012" s="21">
        <v>12</v>
      </c>
      <c r="J5012" s="21" t="s">
        <v>368</v>
      </c>
      <c r="K5012" s="21">
        <v>1994</v>
      </c>
      <c r="L5012" s="22">
        <f>VLOOKUP(F5012,'[1]Goa Member''s Details Revised'!$C$2:$AO$7385,9,0)</f>
        <v>2012</v>
      </c>
      <c r="M5012" s="21" t="s">
        <v>13795</v>
      </c>
      <c r="N5012" s="23">
        <f>VLOOKUP(F5012,'[1]Goa Member''s Details Revised'!$C$2:$AO$7385,5,0)</f>
        <v>22000</v>
      </c>
      <c r="O5012" s="23">
        <f>VLOOKUP(F5012,'[1]Goa Member''s Details Revised'!$C$2:$AO$7385,5,0)</f>
        <v>22000</v>
      </c>
      <c r="P5012" s="23">
        <f>VLOOKUP(F5012,'[1]Goa Member''s Details Revised'!$C$2:$AO$7385,6,0)</f>
        <v>22000</v>
      </c>
      <c r="Q5012" s="23" t="str">
        <f>VLOOKUP(F5012,'[1]Goa Member''s Details Revised'!$C$2:$AO$7385,8,0)</f>
        <v>R.M</v>
      </c>
      <c r="R5012" s="23">
        <f t="shared" si="392"/>
        <v>0</v>
      </c>
      <c r="S5012" s="21">
        <f t="shared" si="393"/>
        <v>29</v>
      </c>
      <c r="T5012" s="23">
        <f t="shared" si="390"/>
        <v>17600</v>
      </c>
      <c r="U5012" s="23">
        <f t="shared" si="391"/>
        <v>15555.555555555555</v>
      </c>
      <c r="V5012" s="23">
        <f t="shared" si="394"/>
        <v>17600</v>
      </c>
      <c r="W5012" s="23"/>
      <c r="X5012" s="21"/>
      <c r="Y5012" s="24" t="str">
        <f>VLOOKUP(F5012,'[1]Goa Member''s Details Revised'!$C$2:$AO$7385,12,0)</f>
        <v>reply to his letter on 2015 status of his membership</v>
      </c>
    </row>
    <row r="5013" spans="2:25">
      <c r="B5013" s="20">
        <v>5004</v>
      </c>
      <c r="C5013" s="21"/>
      <c r="D5013" s="21" t="s">
        <v>13796</v>
      </c>
      <c r="E5013" s="21" t="s">
        <v>56</v>
      </c>
      <c r="F5013" s="21">
        <v>1000252</v>
      </c>
      <c r="G5013" s="21"/>
      <c r="H5013" s="22" t="str">
        <f>VLOOKUP(F5013,'[1]Goa Member''s Details Revised'!$C$2:$AO$7385,2,0)</f>
        <v>L. N. C</v>
      </c>
      <c r="I5013" s="21">
        <v>27</v>
      </c>
      <c r="J5013" s="21" t="s">
        <v>368</v>
      </c>
      <c r="K5013" s="21">
        <v>1994</v>
      </c>
      <c r="L5013" s="22" t="str">
        <f>VLOOKUP(F5013,'[1]Goa Member''s Details Revised'!$C$2:$AO$7385,9,0)</f>
        <v>Never</v>
      </c>
      <c r="M5013" s="21" t="s">
        <v>13797</v>
      </c>
      <c r="N5013" s="23">
        <f>VLOOKUP(F5013,'[1]Goa Member''s Details Revised'!$C$2:$AO$7385,5,0)</f>
        <v>32000</v>
      </c>
      <c r="O5013" s="23">
        <f>VLOOKUP(F5013,'[1]Goa Member''s Details Revised'!$C$2:$AO$7385,5,0)</f>
        <v>32000</v>
      </c>
      <c r="P5013" s="23">
        <f>VLOOKUP(F5013,'[1]Goa Member''s Details Revised'!$C$2:$AO$7385,6,0)</f>
        <v>32000</v>
      </c>
      <c r="Q5013" s="23" t="str">
        <f>VLOOKUP(F5013,'[1]Goa Member''s Details Revised'!$C$2:$AO$7385,8,0)</f>
        <v>I.R.M</v>
      </c>
      <c r="R5013" s="23">
        <f t="shared" si="392"/>
        <v>0</v>
      </c>
      <c r="S5013" s="21">
        <f t="shared" si="393"/>
        <v>29</v>
      </c>
      <c r="T5013" s="23">
        <f t="shared" si="390"/>
        <v>25600</v>
      </c>
      <c r="U5013" s="23">
        <f t="shared" si="391"/>
        <v>22626.262626262629</v>
      </c>
      <c r="V5013" s="23">
        <f t="shared" si="394"/>
        <v>25600</v>
      </c>
      <c r="W5013" s="23"/>
      <c r="X5013" s="21"/>
      <c r="Y5013" s="24" t="str">
        <f>VLOOKUP(F5013,'[1]Goa Member''s Details Revised'!$C$2:$AO$7385,12,0)</f>
        <v>last communication 96</v>
      </c>
    </row>
    <row r="5014" spans="2:25" ht="30">
      <c r="B5014" s="20">
        <v>5005</v>
      </c>
      <c r="C5014" s="21"/>
      <c r="D5014" s="21" t="s">
        <v>13798</v>
      </c>
      <c r="E5014" s="21" t="s">
        <v>56</v>
      </c>
      <c r="F5014" s="21">
        <v>1000253</v>
      </c>
      <c r="G5014" s="21"/>
      <c r="H5014" s="22" t="str">
        <f>VLOOKUP(F5014,'[1]Goa Member''s Details Revised'!$C$2:$AO$7385,2,0)</f>
        <v>L. N. C</v>
      </c>
      <c r="I5014" s="21">
        <v>21</v>
      </c>
      <c r="J5014" s="21" t="s">
        <v>368</v>
      </c>
      <c r="K5014" s="21">
        <v>1994</v>
      </c>
      <c r="L5014" s="22" t="str">
        <f>VLOOKUP(F5014,'[1]Goa Member''s Details Revised'!$C$2:$AO$7385,9,0)</f>
        <v>Never</v>
      </c>
      <c r="M5014" s="21" t="s">
        <v>13799</v>
      </c>
      <c r="N5014" s="23">
        <f>VLOOKUP(F5014,'[1]Goa Member''s Details Revised'!$C$2:$AO$7385,5,0)</f>
        <v>28900</v>
      </c>
      <c r="O5014" s="23">
        <f>VLOOKUP(F5014,'[1]Goa Member''s Details Revised'!$C$2:$AO$7385,5,0)</f>
        <v>28900</v>
      </c>
      <c r="P5014" s="23">
        <f>VLOOKUP(F5014,'[1]Goa Member''s Details Revised'!$C$2:$AO$7385,6,0)</f>
        <v>28900</v>
      </c>
      <c r="Q5014" s="23" t="str">
        <f>VLOOKUP(F5014,'[1]Goa Member''s Details Revised'!$C$2:$AO$7385,8,0)</f>
        <v>I.R.M</v>
      </c>
      <c r="R5014" s="23">
        <f t="shared" si="392"/>
        <v>0</v>
      </c>
      <c r="S5014" s="21">
        <f t="shared" si="393"/>
        <v>29</v>
      </c>
      <c r="T5014" s="23">
        <f t="shared" si="390"/>
        <v>23120</v>
      </c>
      <c r="U5014" s="23">
        <f t="shared" si="391"/>
        <v>20434.343434343435</v>
      </c>
      <c r="V5014" s="23">
        <f t="shared" si="394"/>
        <v>23120</v>
      </c>
      <c r="W5014" s="23"/>
      <c r="X5014" s="21"/>
      <c r="Y5014" s="24" t="str">
        <f>VLOOKUP(F5014,'[1]Goa Member''s Details Revised'!$C$2:$AO$7385,12,0)</f>
        <v>we send last reminder in 2012.then we did not receive any reply.</v>
      </c>
    </row>
    <row r="5015" spans="2:25">
      <c r="B5015" s="20">
        <v>5006</v>
      </c>
      <c r="C5015" s="21"/>
      <c r="D5015" s="21" t="s">
        <v>13800</v>
      </c>
      <c r="E5015" s="21" t="s">
        <v>56</v>
      </c>
      <c r="F5015" s="21">
        <v>1000254</v>
      </c>
      <c r="G5015" s="21"/>
      <c r="H5015" s="22" t="str">
        <f>VLOOKUP(F5015,'[1]Goa Member''s Details Revised'!$C$2:$AO$7385,2,0)</f>
        <v>L. N. C</v>
      </c>
      <c r="I5015" s="21">
        <v>11</v>
      </c>
      <c r="J5015" s="21" t="s">
        <v>368</v>
      </c>
      <c r="K5015" s="21">
        <v>1994</v>
      </c>
      <c r="L5015" s="22" t="str">
        <f>VLOOKUP(F5015,'[1]Goa Member''s Details Revised'!$C$2:$AO$7385,9,0)</f>
        <v>Never</v>
      </c>
      <c r="M5015" s="21" t="s">
        <v>13801</v>
      </c>
      <c r="N5015" s="23">
        <f>VLOOKUP(F5015,'[1]Goa Member''s Details Revised'!$C$2:$AO$7385,5,0)</f>
        <v>22000</v>
      </c>
      <c r="O5015" s="23">
        <f>VLOOKUP(F5015,'[1]Goa Member''s Details Revised'!$C$2:$AO$7385,5,0)</f>
        <v>22000</v>
      </c>
      <c r="P5015" s="23">
        <f>VLOOKUP(F5015,'[1]Goa Member''s Details Revised'!$C$2:$AO$7385,6,0)</f>
        <v>12100</v>
      </c>
      <c r="Q5015" s="23" t="str">
        <f>VLOOKUP(F5015,'[1]Goa Member''s Details Revised'!$C$2:$AO$7385,8,0)</f>
        <v>Outstanding</v>
      </c>
      <c r="R5015" s="23">
        <f t="shared" si="392"/>
        <v>9900</v>
      </c>
      <c r="S5015" s="21">
        <f t="shared" si="393"/>
        <v>29</v>
      </c>
      <c r="T5015" s="23">
        <f t="shared" si="390"/>
        <v>9680</v>
      </c>
      <c r="U5015" s="23">
        <f t="shared" si="391"/>
        <v>8555.5555555555547</v>
      </c>
      <c r="V5015" s="23">
        <f t="shared" si="394"/>
        <v>7700</v>
      </c>
      <c r="W5015" s="23"/>
      <c r="X5015" s="21"/>
      <c r="Y5015" s="24" t="str">
        <f>VLOOKUP(F5015,'[1]Goa Member''s Details Revised'!$C$2:$AO$7385,12,0)</f>
        <v>As POD last communication 07(Outstanding Rs. 9900/-)</v>
      </c>
    </row>
    <row r="5016" spans="2:25" ht="30">
      <c r="B5016" s="20">
        <v>5007</v>
      </c>
      <c r="C5016" s="21"/>
      <c r="D5016" s="21" t="s">
        <v>13802</v>
      </c>
      <c r="E5016" s="21" t="s">
        <v>56</v>
      </c>
      <c r="F5016" s="21">
        <v>1000255</v>
      </c>
      <c r="G5016" s="21"/>
      <c r="H5016" s="22" t="str">
        <f>VLOOKUP(F5016,'[1]Goa Member''s Details Revised'!$C$2:$AO$7385,2,0)</f>
        <v>L. N. C</v>
      </c>
      <c r="I5016" s="21">
        <v>30</v>
      </c>
      <c r="J5016" s="21" t="s">
        <v>368</v>
      </c>
      <c r="K5016" s="21">
        <v>1994</v>
      </c>
      <c r="L5016" s="22" t="str">
        <f>VLOOKUP(F5016,'[1]Goa Member''s Details Revised'!$C$2:$AO$7385,9,0)</f>
        <v>Never</v>
      </c>
      <c r="M5016" s="21" t="s">
        <v>13803</v>
      </c>
      <c r="N5016" s="23">
        <f>VLOOKUP(F5016,'[1]Goa Member''s Details Revised'!$C$2:$AO$7385,5,0)</f>
        <v>30000</v>
      </c>
      <c r="O5016" s="23">
        <f>VLOOKUP(F5016,'[1]Goa Member''s Details Revised'!$C$2:$AO$7385,5,0)</f>
        <v>30000</v>
      </c>
      <c r="P5016" s="23">
        <f>VLOOKUP(F5016,'[1]Goa Member''s Details Revised'!$C$2:$AO$7385,6,0)</f>
        <v>28500</v>
      </c>
      <c r="Q5016" s="23" t="str">
        <f>VLOOKUP(F5016,'[1]Goa Member''s Details Revised'!$C$2:$AO$7385,8,0)</f>
        <v>I.R.M</v>
      </c>
      <c r="R5016" s="23">
        <f t="shared" si="392"/>
        <v>1500</v>
      </c>
      <c r="S5016" s="21">
        <f t="shared" si="393"/>
        <v>29</v>
      </c>
      <c r="T5016" s="23">
        <f t="shared" si="390"/>
        <v>22800</v>
      </c>
      <c r="U5016" s="23">
        <f t="shared" si="391"/>
        <v>20151.515151515152</v>
      </c>
      <c r="V5016" s="23">
        <f t="shared" si="394"/>
        <v>22500</v>
      </c>
      <c r="W5016" s="23"/>
      <c r="X5016" s="21"/>
      <c r="Y5016" s="24" t="str">
        <f>VLOOKUP(F5016,'[1]Goa Member''s Details Revised'!$C$2:$AO$7385,12,0)</f>
        <v>we send last reminder in 2012.then we did not receive any reply.</v>
      </c>
    </row>
    <row r="5017" spans="2:25" ht="30">
      <c r="B5017" s="20">
        <v>5008</v>
      </c>
      <c r="C5017" s="21"/>
      <c r="D5017" s="21" t="s">
        <v>13804</v>
      </c>
      <c r="E5017" s="21" t="s">
        <v>56</v>
      </c>
      <c r="F5017" s="21">
        <v>1000257</v>
      </c>
      <c r="G5017" s="21"/>
      <c r="H5017" s="22" t="str">
        <f>VLOOKUP(F5017,'[1]Goa Member''s Details Revised'!$C$2:$AO$7385,2,0)</f>
        <v>L. N. C</v>
      </c>
      <c r="I5017" s="21">
        <v>29</v>
      </c>
      <c r="J5017" s="21" t="s">
        <v>368</v>
      </c>
      <c r="K5017" s="21">
        <v>1994</v>
      </c>
      <c r="L5017" s="22" t="str">
        <f>VLOOKUP(F5017,'[1]Goa Member''s Details Revised'!$C$2:$AO$7385,9,0)</f>
        <v>Never</v>
      </c>
      <c r="M5017" s="21" t="s">
        <v>13805</v>
      </c>
      <c r="N5017" s="23">
        <f>VLOOKUP(F5017,'[1]Goa Member''s Details Revised'!$C$2:$AO$7385,5,0)</f>
        <v>22000</v>
      </c>
      <c r="O5017" s="23">
        <f>VLOOKUP(F5017,'[1]Goa Member''s Details Revised'!$C$2:$AO$7385,5,0)</f>
        <v>22000</v>
      </c>
      <c r="P5017" s="23">
        <f>VLOOKUP(F5017,'[1]Goa Member''s Details Revised'!$C$2:$AO$7385,6,0)</f>
        <v>22000</v>
      </c>
      <c r="Q5017" s="23" t="str">
        <f>VLOOKUP(F5017,'[1]Goa Member''s Details Revised'!$C$2:$AO$7385,8,0)</f>
        <v>I.R.M</v>
      </c>
      <c r="R5017" s="23">
        <f t="shared" si="392"/>
        <v>0</v>
      </c>
      <c r="S5017" s="21">
        <f t="shared" si="393"/>
        <v>29</v>
      </c>
      <c r="T5017" s="23">
        <f t="shared" si="390"/>
        <v>17600</v>
      </c>
      <c r="U5017" s="23">
        <f t="shared" si="391"/>
        <v>15555.555555555555</v>
      </c>
      <c r="V5017" s="23">
        <f t="shared" si="394"/>
        <v>17600</v>
      </c>
      <c r="W5017" s="23"/>
      <c r="X5017" s="21"/>
      <c r="Y5017" s="24" t="str">
        <f>VLOOKUP(F5017,'[1]Goa Member''s Details Revised'!$C$2:$AO$7385,12,0)</f>
        <v>we send last reminder in 2012.then we did not receive any reply.</v>
      </c>
    </row>
    <row r="5018" spans="2:25">
      <c r="B5018" s="20">
        <v>5009</v>
      </c>
      <c r="C5018" s="21"/>
      <c r="D5018" s="21" t="s">
        <v>13806</v>
      </c>
      <c r="E5018" s="21" t="s">
        <v>56</v>
      </c>
      <c r="F5018" s="21">
        <v>1000259</v>
      </c>
      <c r="G5018" s="21"/>
      <c r="H5018" s="22" t="str">
        <f>VLOOKUP(F5018,'[1]Goa Member''s Details Revised'!$C$2:$AO$7385,2,0)</f>
        <v>L. N. C</v>
      </c>
      <c r="I5018" s="21">
        <v>30</v>
      </c>
      <c r="J5018" s="21" t="s">
        <v>368</v>
      </c>
      <c r="K5018" s="21">
        <v>1994</v>
      </c>
      <c r="L5018" s="22" t="str">
        <f>VLOOKUP(F5018,'[1]Goa Member''s Details Revised'!$C$2:$AO$7385,9,0)</f>
        <v>Never</v>
      </c>
      <c r="M5018" s="21" t="s">
        <v>13807</v>
      </c>
      <c r="N5018" s="23">
        <f>VLOOKUP(F5018,'[1]Goa Member''s Details Revised'!$C$2:$AO$7385,5,0)</f>
        <v>42000</v>
      </c>
      <c r="O5018" s="23">
        <f>VLOOKUP(F5018,'[1]Goa Member''s Details Revised'!$C$2:$AO$7385,5,0)</f>
        <v>42000</v>
      </c>
      <c r="P5018" s="23">
        <f>VLOOKUP(F5018,'[1]Goa Member''s Details Revised'!$C$2:$AO$7385,6,0)</f>
        <v>29400</v>
      </c>
      <c r="Q5018" s="23" t="str">
        <f>VLOOKUP(F5018,'[1]Goa Member''s Details Revised'!$C$2:$AO$7385,8,0)</f>
        <v>Outstanding</v>
      </c>
      <c r="R5018" s="23">
        <f t="shared" si="392"/>
        <v>12600</v>
      </c>
      <c r="S5018" s="21">
        <f t="shared" si="393"/>
        <v>29</v>
      </c>
      <c r="T5018" s="23">
        <f t="shared" si="390"/>
        <v>23520</v>
      </c>
      <c r="U5018" s="23">
        <f t="shared" si="391"/>
        <v>20787.878787878788</v>
      </c>
      <c r="V5018" s="23">
        <f t="shared" si="394"/>
        <v>21000</v>
      </c>
      <c r="W5018" s="23"/>
      <c r="X5018" s="21"/>
      <c r="Y5018" s="24" t="str">
        <f>VLOOKUP(F5018,'[1]Goa Member''s Details Revised'!$C$2:$AO$7385,12,0)</f>
        <v>As POD last communication 07(Outstanding Rs. 12600/-)</v>
      </c>
    </row>
    <row r="5019" spans="2:25" ht="45">
      <c r="B5019" s="20">
        <v>5010</v>
      </c>
      <c r="C5019" s="21"/>
      <c r="D5019" s="21" t="s">
        <v>13808</v>
      </c>
      <c r="E5019" s="21" t="s">
        <v>56</v>
      </c>
      <c r="F5019" s="21">
        <v>1000260</v>
      </c>
      <c r="G5019" s="21"/>
      <c r="H5019" s="22" t="str">
        <f>VLOOKUP(F5019,'[1]Goa Member''s Details Revised'!$C$2:$AO$7385,2,0)</f>
        <v>L. N. C</v>
      </c>
      <c r="I5019" s="21">
        <v>30</v>
      </c>
      <c r="J5019" s="21" t="s">
        <v>368</v>
      </c>
      <c r="K5019" s="21">
        <v>1994</v>
      </c>
      <c r="L5019" s="22" t="str">
        <f>VLOOKUP(F5019,'[1]Goa Member''s Details Revised'!$C$2:$AO$7385,9,0)</f>
        <v>Never</v>
      </c>
      <c r="M5019" s="21" t="s">
        <v>13809</v>
      </c>
      <c r="N5019" s="23">
        <f>VLOOKUP(F5019,'[1]Goa Member''s Details Revised'!$C$2:$AO$7385,5,0)</f>
        <v>65000</v>
      </c>
      <c r="O5019" s="23">
        <f>VLOOKUP(F5019,'[1]Goa Member''s Details Revised'!$C$2:$AO$7385,5,0)</f>
        <v>65000</v>
      </c>
      <c r="P5019" s="23">
        <f>VLOOKUP(F5019,'[1]Goa Member''s Details Revised'!$C$2:$AO$7385,6,0)</f>
        <v>65000</v>
      </c>
      <c r="Q5019" s="23" t="str">
        <f>VLOOKUP(F5019,'[1]Goa Member''s Details Revised'!$C$2:$AO$7385,8,0)</f>
        <v>I.R.M</v>
      </c>
      <c r="R5019" s="23">
        <f t="shared" si="392"/>
        <v>0</v>
      </c>
      <c r="S5019" s="21">
        <f t="shared" si="393"/>
        <v>29</v>
      </c>
      <c r="T5019" s="23">
        <f t="shared" ref="T5019:T5082" si="395">IF(Q5019="regular",((P5019-(P5019/99)*S5019)),(P5019-(P5019*20%)))</f>
        <v>52000</v>
      </c>
      <c r="U5019" s="23">
        <f t="shared" ref="U5019:U5082" si="396">((P5019-(P5019/99)*S5019))</f>
        <v>45959.595959595958</v>
      </c>
      <c r="V5019" s="23">
        <f t="shared" si="394"/>
        <v>52000</v>
      </c>
      <c r="W5019" s="23"/>
      <c r="X5019" s="21"/>
      <c r="Y5019" s="24" t="str">
        <f>VLOOKUP(F5019,'[1]Goa Member''s Details Revised'!$C$2:$AO$7385,12,0)</f>
        <v>we send last reminder in 2012.then we did not receive any reply.membership transferred from Sunil Vanarse to Suveer Chainani in 99</v>
      </c>
    </row>
    <row r="5020" spans="2:25">
      <c r="B5020" s="20">
        <v>5011</v>
      </c>
      <c r="C5020" s="21"/>
      <c r="D5020" s="21" t="s">
        <v>13810</v>
      </c>
      <c r="E5020" s="21" t="s">
        <v>56</v>
      </c>
      <c r="F5020" s="21">
        <v>1000262</v>
      </c>
      <c r="G5020" s="21"/>
      <c r="H5020" s="22" t="str">
        <f>VLOOKUP(F5020,'[1]Goa Member''s Details Revised'!$C$2:$AO$7385,2,0)</f>
        <v>L. N. C</v>
      </c>
      <c r="I5020" s="21">
        <v>30</v>
      </c>
      <c r="J5020" s="21" t="s">
        <v>368</v>
      </c>
      <c r="K5020" s="21">
        <v>1994</v>
      </c>
      <c r="L5020" s="22" t="str">
        <f>VLOOKUP(F5020,'[1]Goa Member''s Details Revised'!$C$2:$AO$7385,9,0)</f>
        <v>Never</v>
      </c>
      <c r="M5020" s="21" t="s">
        <v>13811</v>
      </c>
      <c r="N5020" s="23">
        <f>VLOOKUP(F5020,'[1]Goa Member''s Details Revised'!$C$2:$AO$7385,5,0)</f>
        <v>22000</v>
      </c>
      <c r="O5020" s="23">
        <f>VLOOKUP(F5020,'[1]Goa Member''s Details Revised'!$C$2:$AO$7385,5,0)</f>
        <v>22000</v>
      </c>
      <c r="P5020" s="23">
        <f>VLOOKUP(F5020,'[1]Goa Member''s Details Revised'!$C$2:$AO$7385,6,0)</f>
        <v>22000</v>
      </c>
      <c r="Q5020" s="23" t="str">
        <f>VLOOKUP(F5020,'[1]Goa Member''s Details Revised'!$C$2:$AO$7385,8,0)</f>
        <v>I.R.M</v>
      </c>
      <c r="R5020" s="23">
        <f t="shared" si="392"/>
        <v>0</v>
      </c>
      <c r="S5020" s="21">
        <f t="shared" si="393"/>
        <v>29</v>
      </c>
      <c r="T5020" s="23">
        <f t="shared" si="395"/>
        <v>17600</v>
      </c>
      <c r="U5020" s="23">
        <f t="shared" si="396"/>
        <v>15555.555555555555</v>
      </c>
      <c r="V5020" s="23">
        <f t="shared" si="394"/>
        <v>17600</v>
      </c>
      <c r="W5020" s="23"/>
      <c r="X5020" s="21"/>
      <c r="Y5020" s="24" t="str">
        <f>VLOOKUP(F5020,'[1]Goa Member''s Details Revised'!$C$2:$AO$7385,12,0)</f>
        <v>last communication 96</v>
      </c>
    </row>
    <row r="5021" spans="2:25" ht="30">
      <c r="B5021" s="20">
        <v>5012</v>
      </c>
      <c r="C5021" s="21"/>
      <c r="D5021" s="21" t="s">
        <v>13812</v>
      </c>
      <c r="E5021" s="21" t="s">
        <v>56</v>
      </c>
      <c r="F5021" s="21">
        <v>1000272</v>
      </c>
      <c r="G5021" s="21"/>
      <c r="H5021" s="22" t="str">
        <f>VLOOKUP(F5021,'[1]Goa Member''s Details Revised'!$C$2:$AO$7385,2,0)</f>
        <v>L. N. C</v>
      </c>
      <c r="I5021" s="21">
        <v>28</v>
      </c>
      <c r="J5021" s="21" t="s">
        <v>368</v>
      </c>
      <c r="K5021" s="21">
        <v>1994</v>
      </c>
      <c r="L5021" s="22" t="str">
        <f>VLOOKUP(F5021,'[1]Goa Member''s Details Revised'!$C$2:$AO$7385,9,0)</f>
        <v>Never</v>
      </c>
      <c r="M5021" s="21" t="s">
        <v>13813</v>
      </c>
      <c r="N5021" s="23">
        <f>VLOOKUP(F5021,'[1]Goa Member''s Details Revised'!$C$2:$AO$7385,5,0)</f>
        <v>32000</v>
      </c>
      <c r="O5021" s="23">
        <f>VLOOKUP(F5021,'[1]Goa Member''s Details Revised'!$C$2:$AO$7385,5,0)</f>
        <v>32000</v>
      </c>
      <c r="P5021" s="23">
        <f>VLOOKUP(F5021,'[1]Goa Member''s Details Revised'!$C$2:$AO$7385,6,0)</f>
        <v>32000</v>
      </c>
      <c r="Q5021" s="23" t="str">
        <f>VLOOKUP(F5021,'[1]Goa Member''s Details Revised'!$C$2:$AO$7385,8,0)</f>
        <v>I.R.M</v>
      </c>
      <c r="R5021" s="23">
        <f t="shared" si="392"/>
        <v>0</v>
      </c>
      <c r="S5021" s="21">
        <f t="shared" si="393"/>
        <v>29</v>
      </c>
      <c r="T5021" s="23">
        <f t="shared" si="395"/>
        <v>25600</v>
      </c>
      <c r="U5021" s="23">
        <f t="shared" si="396"/>
        <v>22626.262626262629</v>
      </c>
      <c r="V5021" s="23">
        <f t="shared" si="394"/>
        <v>25600</v>
      </c>
      <c r="W5021" s="23"/>
      <c r="X5021" s="21"/>
      <c r="Y5021" s="24" t="str">
        <f>VLOOKUP(F5021,'[1]Goa Member''s Details Revised'!$C$2:$AO$7385,12,0)</f>
        <v>we send last reminder in 2012.then we did not receive any reply.</v>
      </c>
    </row>
    <row r="5022" spans="2:25" ht="30">
      <c r="B5022" s="20">
        <v>5013</v>
      </c>
      <c r="C5022" s="21"/>
      <c r="D5022" s="21" t="s">
        <v>13814</v>
      </c>
      <c r="E5022" s="21" t="s">
        <v>56</v>
      </c>
      <c r="F5022" s="21">
        <v>1000273</v>
      </c>
      <c r="G5022" s="21"/>
      <c r="H5022" s="22" t="str">
        <f>VLOOKUP(F5022,'[1]Goa Member''s Details Revised'!$C$2:$AO$7385,2,0)</f>
        <v>L. N. C</v>
      </c>
      <c r="I5022" s="21">
        <v>29</v>
      </c>
      <c r="J5022" s="21" t="s">
        <v>368</v>
      </c>
      <c r="K5022" s="21">
        <v>1994</v>
      </c>
      <c r="L5022" s="22" t="str">
        <f>VLOOKUP(F5022,'[1]Goa Member''s Details Revised'!$C$2:$AO$7385,9,0)</f>
        <v>Never</v>
      </c>
      <c r="M5022" s="21" t="s">
        <v>13815</v>
      </c>
      <c r="N5022" s="23">
        <f>VLOOKUP(F5022,'[1]Goa Member''s Details Revised'!$C$2:$AO$7385,5,0)</f>
        <v>22000</v>
      </c>
      <c r="O5022" s="23">
        <f>VLOOKUP(F5022,'[1]Goa Member''s Details Revised'!$C$2:$AO$7385,5,0)</f>
        <v>22000</v>
      </c>
      <c r="P5022" s="23">
        <f>VLOOKUP(F5022,'[1]Goa Member''s Details Revised'!$C$2:$AO$7385,6,0)</f>
        <v>22000</v>
      </c>
      <c r="Q5022" s="23" t="str">
        <f>VLOOKUP(F5022,'[1]Goa Member''s Details Revised'!$C$2:$AO$7385,8,0)</f>
        <v>I.R.M</v>
      </c>
      <c r="R5022" s="23">
        <f t="shared" si="392"/>
        <v>0</v>
      </c>
      <c r="S5022" s="21">
        <f t="shared" si="393"/>
        <v>29</v>
      </c>
      <c r="T5022" s="23">
        <f t="shared" si="395"/>
        <v>17600</v>
      </c>
      <c r="U5022" s="23">
        <f t="shared" si="396"/>
        <v>15555.555555555555</v>
      </c>
      <c r="V5022" s="23">
        <f t="shared" si="394"/>
        <v>17600</v>
      </c>
      <c r="W5022" s="23"/>
      <c r="X5022" s="21"/>
      <c r="Y5022" s="24" t="str">
        <f>VLOOKUP(F5022,'[1]Goa Member''s Details Revised'!$C$2:$AO$7385,12,0)</f>
        <v>we send last reminder in 2012.then we did not receive any reply.</v>
      </c>
    </row>
    <row r="5023" spans="2:25" ht="30">
      <c r="B5023" s="20">
        <v>5014</v>
      </c>
      <c r="C5023" s="21"/>
      <c r="D5023" s="21" t="s">
        <v>13816</v>
      </c>
      <c r="E5023" s="21" t="s">
        <v>56</v>
      </c>
      <c r="F5023" s="21">
        <v>1000274</v>
      </c>
      <c r="G5023" s="21"/>
      <c r="H5023" s="22" t="str">
        <f>VLOOKUP(F5023,'[1]Goa Member''s Details Revised'!$C$2:$AO$7385,2,0)</f>
        <v>L. N. C</v>
      </c>
      <c r="I5023" s="21">
        <v>29</v>
      </c>
      <c r="J5023" s="21" t="s">
        <v>368</v>
      </c>
      <c r="K5023" s="21">
        <v>1994</v>
      </c>
      <c r="L5023" s="22">
        <f>VLOOKUP(F5023,'[1]Goa Member''s Details Revised'!$C$2:$AO$7385,9,0)</f>
        <v>2012</v>
      </c>
      <c r="M5023" s="21" t="s">
        <v>13817</v>
      </c>
      <c r="N5023" s="23">
        <f>VLOOKUP(F5023,'[1]Goa Member''s Details Revised'!$C$2:$AO$7385,5,0)</f>
        <v>30000</v>
      </c>
      <c r="O5023" s="23">
        <f>VLOOKUP(F5023,'[1]Goa Member''s Details Revised'!$C$2:$AO$7385,5,0)</f>
        <v>30000</v>
      </c>
      <c r="P5023" s="23">
        <f>VLOOKUP(F5023,'[1]Goa Member''s Details Revised'!$C$2:$AO$7385,6,0)</f>
        <v>28500</v>
      </c>
      <c r="Q5023" s="23" t="str">
        <f>VLOOKUP(F5023,'[1]Goa Member''s Details Revised'!$C$2:$AO$7385,8,0)</f>
        <v>R.M</v>
      </c>
      <c r="R5023" s="23">
        <f t="shared" si="392"/>
        <v>1500</v>
      </c>
      <c r="S5023" s="21">
        <f t="shared" si="393"/>
        <v>29</v>
      </c>
      <c r="T5023" s="23">
        <f t="shared" si="395"/>
        <v>22800</v>
      </c>
      <c r="U5023" s="23">
        <f t="shared" si="396"/>
        <v>20151.515151515152</v>
      </c>
      <c r="V5023" s="23">
        <f t="shared" si="394"/>
        <v>22500</v>
      </c>
      <c r="W5023" s="23"/>
      <c r="X5023" s="21"/>
      <c r="Y5023" s="24" t="str">
        <f>VLOOKUP(F5023,'[1]Goa Member''s Details Revised'!$C$2:$AO$7385,12,0)</f>
        <v>we send last reminder in 2012.then we did not receive any reply.</v>
      </c>
    </row>
    <row r="5024" spans="2:25">
      <c r="B5024" s="20">
        <v>5015</v>
      </c>
      <c r="C5024" s="21"/>
      <c r="D5024" s="21" t="s">
        <v>13818</v>
      </c>
      <c r="E5024" s="21" t="s">
        <v>56</v>
      </c>
      <c r="F5024" s="21">
        <v>1000275</v>
      </c>
      <c r="G5024" s="21"/>
      <c r="H5024" s="22" t="str">
        <f>VLOOKUP(F5024,'[1]Goa Member''s Details Revised'!$C$2:$AO$7385,2,0)</f>
        <v>L. N. C</v>
      </c>
      <c r="I5024" s="21">
        <v>30</v>
      </c>
      <c r="J5024" s="21" t="s">
        <v>368</v>
      </c>
      <c r="K5024" s="21">
        <v>1994</v>
      </c>
      <c r="L5024" s="22">
        <f>VLOOKUP(F5024,'[1]Goa Member''s Details Revised'!$C$2:$AO$7385,9,0)</f>
        <v>2008</v>
      </c>
      <c r="M5024" s="21" t="s">
        <v>13819</v>
      </c>
      <c r="N5024" s="23">
        <f>VLOOKUP(F5024,'[1]Goa Member''s Details Revised'!$C$2:$AO$7385,5,0)</f>
        <v>30000</v>
      </c>
      <c r="O5024" s="23">
        <f>VLOOKUP(F5024,'[1]Goa Member''s Details Revised'!$C$2:$AO$7385,5,0)</f>
        <v>30000</v>
      </c>
      <c r="P5024" s="23">
        <f>VLOOKUP(F5024,'[1]Goa Member''s Details Revised'!$C$2:$AO$7385,6,0)</f>
        <v>30000</v>
      </c>
      <c r="Q5024" s="23" t="str">
        <f>VLOOKUP(F5024,'[1]Goa Member''s Details Revised'!$C$2:$AO$7385,8,0)</f>
        <v>R.M</v>
      </c>
      <c r="R5024" s="23">
        <f t="shared" si="392"/>
        <v>0</v>
      </c>
      <c r="S5024" s="21">
        <f t="shared" si="393"/>
        <v>29</v>
      </c>
      <c r="T5024" s="23">
        <f t="shared" si="395"/>
        <v>24000</v>
      </c>
      <c r="U5024" s="23">
        <f t="shared" si="396"/>
        <v>21212.121212121212</v>
      </c>
      <c r="V5024" s="23">
        <f t="shared" si="394"/>
        <v>24000</v>
      </c>
      <c r="W5024" s="23"/>
      <c r="X5024" s="21"/>
      <c r="Y5024" s="24" t="str">
        <f>VLOOKUP(F5024,'[1]Goa Member''s Details Revised'!$C$2:$AO$7385,12,0)</f>
        <v>telephonic reply on mail with dues detalis on 2018.</v>
      </c>
    </row>
    <row r="5025" spans="2:25">
      <c r="B5025" s="20">
        <v>5016</v>
      </c>
      <c r="C5025" s="21"/>
      <c r="D5025" s="21" t="s">
        <v>13820</v>
      </c>
      <c r="E5025" s="21" t="s">
        <v>56</v>
      </c>
      <c r="F5025" s="21">
        <v>1000276</v>
      </c>
      <c r="G5025" s="21"/>
      <c r="H5025" s="22" t="str">
        <f>VLOOKUP(F5025,'[1]Goa Member''s Details Revised'!$C$2:$AO$7385,2,0)</f>
        <v>L. N. C</v>
      </c>
      <c r="I5025" s="21">
        <v>29</v>
      </c>
      <c r="J5025" s="21" t="s">
        <v>368</v>
      </c>
      <c r="K5025" s="21">
        <v>1994</v>
      </c>
      <c r="L5025" s="22" t="str">
        <f>VLOOKUP(F5025,'[1]Goa Member''s Details Revised'!$C$2:$AO$7385,9,0)</f>
        <v>Never</v>
      </c>
      <c r="M5025" s="21" t="s">
        <v>1763</v>
      </c>
      <c r="N5025" s="23">
        <f>VLOOKUP(F5025,'[1]Goa Member''s Details Revised'!$C$2:$AO$7385,5,0)</f>
        <v>22000</v>
      </c>
      <c r="O5025" s="23">
        <f>VLOOKUP(F5025,'[1]Goa Member''s Details Revised'!$C$2:$AO$7385,5,0)</f>
        <v>22000</v>
      </c>
      <c r="P5025" s="23">
        <f>VLOOKUP(F5025,'[1]Goa Member''s Details Revised'!$C$2:$AO$7385,6,0)</f>
        <v>11000</v>
      </c>
      <c r="Q5025" s="23" t="str">
        <f>VLOOKUP(F5025,'[1]Goa Member''s Details Revised'!$C$2:$AO$7385,8,0)</f>
        <v>Outstanding</v>
      </c>
      <c r="R5025" s="23">
        <f t="shared" si="392"/>
        <v>11000</v>
      </c>
      <c r="S5025" s="21">
        <f t="shared" si="393"/>
        <v>29</v>
      </c>
      <c r="T5025" s="23">
        <f t="shared" si="395"/>
        <v>8800</v>
      </c>
      <c r="U5025" s="23">
        <f t="shared" si="396"/>
        <v>7777.7777777777774</v>
      </c>
      <c r="V5025" s="23">
        <f t="shared" si="394"/>
        <v>6600</v>
      </c>
      <c r="W5025" s="23"/>
      <c r="X5025" s="21"/>
      <c r="Y5025" s="24" t="str">
        <f>VLOOKUP(F5025,'[1]Goa Member''s Details Revised'!$C$2:$AO$7385,12,0)</f>
        <v xml:space="preserve">no communication till date (Outstanding Rs 11000/-) </v>
      </c>
    </row>
    <row r="5026" spans="2:25" ht="30">
      <c r="B5026" s="20">
        <v>5017</v>
      </c>
      <c r="C5026" s="21"/>
      <c r="D5026" s="21" t="s">
        <v>13821</v>
      </c>
      <c r="E5026" s="21" t="s">
        <v>56</v>
      </c>
      <c r="F5026" s="21">
        <v>1000277</v>
      </c>
      <c r="G5026" s="21"/>
      <c r="H5026" s="22" t="str">
        <f>VLOOKUP(F5026,'[1]Goa Member''s Details Revised'!$C$2:$AO$7385,2,0)</f>
        <v>L. N. C</v>
      </c>
      <c r="I5026" s="21">
        <v>30</v>
      </c>
      <c r="J5026" s="21" t="s">
        <v>368</v>
      </c>
      <c r="K5026" s="21">
        <v>1994</v>
      </c>
      <c r="L5026" s="22" t="str">
        <f>VLOOKUP(F5026,'[1]Goa Member''s Details Revised'!$C$2:$AO$7385,9,0)</f>
        <v>Never</v>
      </c>
      <c r="M5026" s="21" t="s">
        <v>13822</v>
      </c>
      <c r="N5026" s="23">
        <f>VLOOKUP(F5026,'[1]Goa Member''s Details Revised'!$C$2:$AO$7385,5,0)</f>
        <v>22000</v>
      </c>
      <c r="O5026" s="23">
        <f>VLOOKUP(F5026,'[1]Goa Member''s Details Revised'!$C$2:$AO$7385,5,0)</f>
        <v>22000</v>
      </c>
      <c r="P5026" s="23">
        <f>VLOOKUP(F5026,'[1]Goa Member''s Details Revised'!$C$2:$AO$7385,6,0)</f>
        <v>22000</v>
      </c>
      <c r="Q5026" s="23" t="str">
        <f>VLOOKUP(F5026,'[1]Goa Member''s Details Revised'!$C$2:$AO$7385,8,0)</f>
        <v>I.R.M</v>
      </c>
      <c r="R5026" s="23">
        <f t="shared" si="392"/>
        <v>0</v>
      </c>
      <c r="S5026" s="21">
        <f t="shared" si="393"/>
        <v>29</v>
      </c>
      <c r="T5026" s="23">
        <f t="shared" si="395"/>
        <v>17600</v>
      </c>
      <c r="U5026" s="23">
        <f t="shared" si="396"/>
        <v>15555.555555555555</v>
      </c>
      <c r="V5026" s="23">
        <f t="shared" si="394"/>
        <v>17600</v>
      </c>
      <c r="W5026" s="23"/>
      <c r="X5026" s="21"/>
      <c r="Y5026" s="24" t="str">
        <f>VLOOKUP(F5026,'[1]Goa Member''s Details Revised'!$C$2:$AO$7385,12,0)</f>
        <v>we send last reminder in 2012.then we did not receive any reply.</v>
      </c>
    </row>
    <row r="5027" spans="2:25" ht="30">
      <c r="B5027" s="20">
        <v>5018</v>
      </c>
      <c r="C5027" s="21"/>
      <c r="D5027" s="21" t="s">
        <v>13823</v>
      </c>
      <c r="E5027" s="21" t="s">
        <v>56</v>
      </c>
      <c r="F5027" s="21">
        <v>1000278</v>
      </c>
      <c r="G5027" s="21"/>
      <c r="H5027" s="22" t="str">
        <f>VLOOKUP(F5027,'[1]Goa Member''s Details Revised'!$C$2:$AO$7385,2,0)</f>
        <v>L. N. C</v>
      </c>
      <c r="I5027" s="21">
        <v>26</v>
      </c>
      <c r="J5027" s="21" t="s">
        <v>368</v>
      </c>
      <c r="K5027" s="21">
        <v>1994</v>
      </c>
      <c r="L5027" s="22">
        <f>VLOOKUP(F5027,'[1]Goa Member''s Details Revised'!$C$2:$AO$7385,9,0)</f>
        <v>2010</v>
      </c>
      <c r="M5027" s="21" t="s">
        <v>13824</v>
      </c>
      <c r="N5027" s="23">
        <f>VLOOKUP(F5027,'[1]Goa Member''s Details Revised'!$C$2:$AO$7385,5,0)</f>
        <v>22000</v>
      </c>
      <c r="O5027" s="23">
        <f>VLOOKUP(F5027,'[1]Goa Member''s Details Revised'!$C$2:$AO$7385,5,0)</f>
        <v>22000</v>
      </c>
      <c r="P5027" s="23">
        <f>VLOOKUP(F5027,'[1]Goa Member''s Details Revised'!$C$2:$AO$7385,6,0)</f>
        <v>22000</v>
      </c>
      <c r="Q5027" s="23" t="str">
        <f>VLOOKUP(F5027,'[1]Goa Member''s Details Revised'!$C$2:$AO$7385,8,0)</f>
        <v>R.M</v>
      </c>
      <c r="R5027" s="23">
        <f t="shared" si="392"/>
        <v>0</v>
      </c>
      <c r="S5027" s="21">
        <f t="shared" si="393"/>
        <v>29</v>
      </c>
      <c r="T5027" s="23">
        <f t="shared" si="395"/>
        <v>17600</v>
      </c>
      <c r="U5027" s="23">
        <f t="shared" si="396"/>
        <v>15555.555555555555</v>
      </c>
      <c r="V5027" s="23">
        <f t="shared" si="394"/>
        <v>17600</v>
      </c>
      <c r="W5027" s="23"/>
      <c r="X5027" s="21"/>
      <c r="Y5027" s="24" t="str">
        <f>VLOOKUP(F5027,'[1]Goa Member''s Details Revised'!$C$2:$AO$7385,12,0)</f>
        <v xml:space="preserve">Last reply for transferr in 2012 by mail then not send any reminder to memebr </v>
      </c>
    </row>
    <row r="5028" spans="2:25" ht="30">
      <c r="B5028" s="20">
        <v>5019</v>
      </c>
      <c r="C5028" s="21"/>
      <c r="D5028" s="21" t="s">
        <v>13825</v>
      </c>
      <c r="E5028" s="21" t="s">
        <v>56</v>
      </c>
      <c r="F5028" s="21">
        <v>1000279</v>
      </c>
      <c r="G5028" s="21"/>
      <c r="H5028" s="22" t="str">
        <f>VLOOKUP(F5028,'[1]Goa Member''s Details Revised'!$C$2:$AO$7385,2,0)</f>
        <v>L. N. C</v>
      </c>
      <c r="I5028" s="21">
        <v>27</v>
      </c>
      <c r="J5028" s="21" t="s">
        <v>368</v>
      </c>
      <c r="K5028" s="21">
        <v>1994</v>
      </c>
      <c r="L5028" s="22">
        <f>VLOOKUP(F5028,'[1]Goa Member''s Details Revised'!$C$2:$AO$7385,9,0)</f>
        <v>2016</v>
      </c>
      <c r="M5028" s="21" t="s">
        <v>13826</v>
      </c>
      <c r="N5028" s="23">
        <f>VLOOKUP(F5028,'[1]Goa Member''s Details Revised'!$C$2:$AO$7385,5,0)</f>
        <v>30000</v>
      </c>
      <c r="O5028" s="23">
        <f>VLOOKUP(F5028,'[1]Goa Member''s Details Revised'!$C$2:$AO$7385,5,0)</f>
        <v>30000</v>
      </c>
      <c r="P5028" s="23">
        <f>VLOOKUP(F5028,'[1]Goa Member''s Details Revised'!$C$2:$AO$7385,6,0)</f>
        <v>30000</v>
      </c>
      <c r="Q5028" s="23" t="str">
        <f>VLOOKUP(F5028,'[1]Goa Member''s Details Revised'!$C$2:$AO$7385,8,0)</f>
        <v>R.M</v>
      </c>
      <c r="R5028" s="23">
        <f t="shared" si="392"/>
        <v>0</v>
      </c>
      <c r="S5028" s="21">
        <f t="shared" si="393"/>
        <v>29</v>
      </c>
      <c r="T5028" s="23">
        <f t="shared" si="395"/>
        <v>24000</v>
      </c>
      <c r="U5028" s="23">
        <f t="shared" si="396"/>
        <v>21212.121212121212</v>
      </c>
      <c r="V5028" s="23">
        <f t="shared" si="394"/>
        <v>24000</v>
      </c>
      <c r="W5028" s="23"/>
      <c r="X5028" s="21"/>
      <c r="Y5028" s="24" t="str">
        <f>VLOOKUP(F5028,'[1]Goa Member''s Details Revised'!$C$2:$AO$7385,12,0)</f>
        <v>send reminder for his pending amc on 23/06/2022 and many more…</v>
      </c>
    </row>
    <row r="5029" spans="2:25" ht="30">
      <c r="B5029" s="20">
        <v>5020</v>
      </c>
      <c r="C5029" s="21"/>
      <c r="D5029" s="21" t="s">
        <v>13827</v>
      </c>
      <c r="E5029" s="21" t="s">
        <v>56</v>
      </c>
      <c r="F5029" s="21">
        <v>1000280</v>
      </c>
      <c r="G5029" s="21"/>
      <c r="H5029" s="22" t="str">
        <f>VLOOKUP(F5029,'[1]Goa Member''s Details Revised'!$C$2:$AO$7385,2,0)</f>
        <v>L. N. C</v>
      </c>
      <c r="I5029" s="21">
        <v>26</v>
      </c>
      <c r="J5029" s="21" t="s">
        <v>368</v>
      </c>
      <c r="K5029" s="21">
        <v>1994</v>
      </c>
      <c r="L5029" s="22" t="str">
        <f>VLOOKUP(F5029,'[1]Goa Member''s Details Revised'!$C$2:$AO$7385,9,0)</f>
        <v>Never</v>
      </c>
      <c r="M5029" s="21" t="s">
        <v>13828</v>
      </c>
      <c r="N5029" s="23">
        <f>VLOOKUP(F5029,'[1]Goa Member''s Details Revised'!$C$2:$AO$7385,5,0)</f>
        <v>30000</v>
      </c>
      <c r="O5029" s="23">
        <f>VLOOKUP(F5029,'[1]Goa Member''s Details Revised'!$C$2:$AO$7385,5,0)</f>
        <v>30000</v>
      </c>
      <c r="P5029" s="23">
        <f>VLOOKUP(F5029,'[1]Goa Member''s Details Revised'!$C$2:$AO$7385,6,0)</f>
        <v>30000</v>
      </c>
      <c r="Q5029" s="23" t="str">
        <f>VLOOKUP(F5029,'[1]Goa Member''s Details Revised'!$C$2:$AO$7385,8,0)</f>
        <v>I.R.M</v>
      </c>
      <c r="R5029" s="23">
        <f t="shared" si="392"/>
        <v>0</v>
      </c>
      <c r="S5029" s="21">
        <f t="shared" si="393"/>
        <v>29</v>
      </c>
      <c r="T5029" s="23">
        <f t="shared" si="395"/>
        <v>24000</v>
      </c>
      <c r="U5029" s="23">
        <f t="shared" si="396"/>
        <v>21212.121212121212</v>
      </c>
      <c r="V5029" s="23">
        <f t="shared" si="394"/>
        <v>24000</v>
      </c>
      <c r="W5029" s="23"/>
      <c r="X5029" s="21"/>
      <c r="Y5029" s="24" t="str">
        <f>VLOOKUP(F5029,'[1]Goa Member''s Details Revised'!$C$2:$AO$7385,12,0)</f>
        <v>we send last reminder in 2012.then we did not receive any reply.</v>
      </c>
    </row>
    <row r="5030" spans="2:25">
      <c r="B5030" s="20">
        <v>5021</v>
      </c>
      <c r="C5030" s="21"/>
      <c r="D5030" s="21" t="s">
        <v>13829</v>
      </c>
      <c r="E5030" s="21" t="s">
        <v>56</v>
      </c>
      <c r="F5030" s="21">
        <v>1000281</v>
      </c>
      <c r="G5030" s="21"/>
      <c r="H5030" s="22" t="str">
        <f>VLOOKUP(F5030,'[1]Goa Member''s Details Revised'!$C$2:$AO$7385,2,0)</f>
        <v>L. N. C</v>
      </c>
      <c r="I5030" s="21">
        <v>22</v>
      </c>
      <c r="J5030" s="21" t="s">
        <v>368</v>
      </c>
      <c r="K5030" s="21">
        <v>1994</v>
      </c>
      <c r="L5030" s="22">
        <f>VLOOKUP(F5030,'[1]Goa Member''s Details Revised'!$C$2:$AO$7385,9,0)</f>
        <v>2011</v>
      </c>
      <c r="M5030" s="21" t="s">
        <v>13830</v>
      </c>
      <c r="N5030" s="23">
        <f>VLOOKUP(F5030,'[1]Goa Member''s Details Revised'!$C$2:$AO$7385,5,0)</f>
        <v>65000</v>
      </c>
      <c r="O5030" s="23">
        <f>VLOOKUP(F5030,'[1]Goa Member''s Details Revised'!$C$2:$AO$7385,5,0)</f>
        <v>65000</v>
      </c>
      <c r="P5030" s="23">
        <v>0</v>
      </c>
      <c r="Q5030" s="23" t="str">
        <f>VLOOKUP(F5030,'[1]Goa Member''s Details Revised'!$C$2:$AO$7385,8,0)</f>
        <v>I.R.M</v>
      </c>
      <c r="R5030" s="23">
        <f t="shared" si="392"/>
        <v>65000</v>
      </c>
      <c r="S5030" s="21">
        <f t="shared" si="393"/>
        <v>29</v>
      </c>
      <c r="T5030" s="23">
        <f t="shared" si="395"/>
        <v>0</v>
      </c>
      <c r="U5030" s="23">
        <f t="shared" si="396"/>
        <v>0</v>
      </c>
      <c r="V5030" s="23">
        <f t="shared" si="394"/>
        <v>-13000</v>
      </c>
      <c r="W5030" s="23"/>
      <c r="X5030" s="21"/>
      <c r="Y5030" s="24" t="str">
        <f>VLOOKUP(F5030,'[1]Goa Member''s Details Revised'!$C$2:$AO$7385,12,0)</f>
        <v>no reminder send so last communication 12, Lucky winner</v>
      </c>
    </row>
    <row r="5031" spans="2:25">
      <c r="B5031" s="20">
        <v>5022</v>
      </c>
      <c r="C5031" s="21"/>
      <c r="D5031" s="21" t="s">
        <v>13831</v>
      </c>
      <c r="E5031" s="21" t="s">
        <v>56</v>
      </c>
      <c r="F5031" s="21">
        <v>1000282</v>
      </c>
      <c r="G5031" s="21"/>
      <c r="H5031" s="22" t="str">
        <f>VLOOKUP(F5031,'[1]Goa Member''s Details Revised'!$C$2:$AO$7385,2,0)</f>
        <v>L. N. C</v>
      </c>
      <c r="I5031" s="21">
        <v>29</v>
      </c>
      <c r="J5031" s="21" t="s">
        <v>368</v>
      </c>
      <c r="K5031" s="21">
        <v>1994</v>
      </c>
      <c r="L5031" s="22" t="str">
        <f>VLOOKUP(F5031,'[1]Goa Member''s Details Revised'!$C$2:$AO$7385,9,0)</f>
        <v>Never</v>
      </c>
      <c r="M5031" s="21" t="s">
        <v>13832</v>
      </c>
      <c r="N5031" s="23">
        <f>VLOOKUP(F5031,'[1]Goa Member''s Details Revised'!$C$2:$AO$7385,5,0)</f>
        <v>30000</v>
      </c>
      <c r="O5031" s="23">
        <f>VLOOKUP(F5031,'[1]Goa Member''s Details Revised'!$C$2:$AO$7385,5,0)</f>
        <v>30000</v>
      </c>
      <c r="P5031" s="23">
        <f>VLOOKUP(F5031,'[1]Goa Member''s Details Revised'!$C$2:$AO$7385,6,0)</f>
        <v>7500</v>
      </c>
      <c r="Q5031" s="23" t="str">
        <f>VLOOKUP(F5031,'[1]Goa Member''s Details Revised'!$C$2:$AO$7385,8,0)</f>
        <v>Outstanding</v>
      </c>
      <c r="R5031" s="23">
        <f t="shared" si="392"/>
        <v>22500</v>
      </c>
      <c r="S5031" s="21">
        <f t="shared" si="393"/>
        <v>29</v>
      </c>
      <c r="T5031" s="23">
        <f t="shared" si="395"/>
        <v>6000</v>
      </c>
      <c r="U5031" s="23">
        <f t="shared" si="396"/>
        <v>5303.030303030303</v>
      </c>
      <c r="V5031" s="23">
        <f t="shared" si="394"/>
        <v>1500</v>
      </c>
      <c r="W5031" s="23"/>
      <c r="X5031" s="21"/>
      <c r="Y5031" s="24" t="str">
        <f>VLOOKUP(F5031,'[1]Goa Member''s Details Revised'!$C$2:$AO$7385,12,0)</f>
        <v>As POD last communication 07(Outstanding Rs. 22000/-)</v>
      </c>
    </row>
    <row r="5032" spans="2:25">
      <c r="B5032" s="20">
        <v>5023</v>
      </c>
      <c r="C5032" s="21"/>
      <c r="D5032" s="21" t="s">
        <v>13833</v>
      </c>
      <c r="E5032" s="21" t="s">
        <v>56</v>
      </c>
      <c r="F5032" s="21">
        <v>1000283</v>
      </c>
      <c r="G5032" s="21"/>
      <c r="H5032" s="22" t="str">
        <f>VLOOKUP(F5032,'[1]Goa Member''s Details Revised'!$C$2:$AO$7385,2,0)</f>
        <v>L. N. C</v>
      </c>
      <c r="I5032" s="21">
        <v>18</v>
      </c>
      <c r="J5032" s="21" t="s">
        <v>368</v>
      </c>
      <c r="K5032" s="21">
        <v>1994</v>
      </c>
      <c r="L5032" s="22" t="str">
        <f>VLOOKUP(F5032,'[1]Goa Member''s Details Revised'!$C$2:$AO$7385,9,0)</f>
        <v>Never</v>
      </c>
      <c r="M5032" s="21" t="s">
        <v>13834</v>
      </c>
      <c r="N5032" s="23">
        <f>VLOOKUP(F5032,'[1]Goa Member''s Details Revised'!$C$2:$AO$7385,5,0)</f>
        <v>52000</v>
      </c>
      <c r="O5032" s="23">
        <f>VLOOKUP(F5032,'[1]Goa Member''s Details Revised'!$C$2:$AO$7385,5,0)</f>
        <v>52000</v>
      </c>
      <c r="P5032" s="23">
        <f>VLOOKUP(F5032,'[1]Goa Member''s Details Revised'!$C$2:$AO$7385,6,0)</f>
        <v>52000</v>
      </c>
      <c r="Q5032" s="23" t="str">
        <f>VLOOKUP(F5032,'[1]Goa Member''s Details Revised'!$C$2:$AO$7385,8,0)</f>
        <v>I.R.M</v>
      </c>
      <c r="R5032" s="23">
        <f t="shared" si="392"/>
        <v>0</v>
      </c>
      <c r="S5032" s="21">
        <f t="shared" si="393"/>
        <v>29</v>
      </c>
      <c r="T5032" s="23">
        <f t="shared" si="395"/>
        <v>41600</v>
      </c>
      <c r="U5032" s="23">
        <f t="shared" si="396"/>
        <v>36767.676767676763</v>
      </c>
      <c r="V5032" s="23">
        <f t="shared" si="394"/>
        <v>41600</v>
      </c>
      <c r="W5032" s="23"/>
      <c r="X5032" s="21"/>
      <c r="Y5032" s="24" t="str">
        <f>VLOOKUP(F5032,'[1]Goa Member''s Details Revised'!$C$2:$AO$7385,12,0)</f>
        <v>last communication 99</v>
      </c>
    </row>
    <row r="5033" spans="2:25">
      <c r="B5033" s="20">
        <v>5024</v>
      </c>
      <c r="C5033" s="21"/>
      <c r="D5033" s="21" t="s">
        <v>13835</v>
      </c>
      <c r="E5033" s="21" t="s">
        <v>56</v>
      </c>
      <c r="F5033" s="21">
        <v>1000285</v>
      </c>
      <c r="G5033" s="21"/>
      <c r="H5033" s="22" t="str">
        <f>VLOOKUP(F5033,'[1]Goa Member''s Details Revised'!$C$2:$AO$7385,2,0)</f>
        <v>L. N. C</v>
      </c>
      <c r="I5033" s="21">
        <v>24</v>
      </c>
      <c r="J5033" s="21" t="s">
        <v>368</v>
      </c>
      <c r="K5033" s="21">
        <v>1994</v>
      </c>
      <c r="L5033" s="22">
        <f>VLOOKUP(F5033,'[1]Goa Member''s Details Revised'!$C$2:$AO$7385,9,0)</f>
        <v>2017</v>
      </c>
      <c r="M5033" s="27" t="s">
        <v>13836</v>
      </c>
      <c r="N5033" s="23">
        <f>VLOOKUP(F5033,'[1]Goa Member''s Details Revised'!$C$2:$AO$7385,5,0)</f>
        <v>52000</v>
      </c>
      <c r="O5033" s="23">
        <f>VLOOKUP(F5033,'[1]Goa Member''s Details Revised'!$C$2:$AO$7385,5,0)</f>
        <v>52000</v>
      </c>
      <c r="P5033" s="23">
        <f>VLOOKUP(F5033,'[1]Goa Member''s Details Revised'!$C$2:$AO$7385,6,0)</f>
        <v>52000</v>
      </c>
      <c r="Q5033" s="23" t="str">
        <f>VLOOKUP(F5033,'[1]Goa Member''s Details Revised'!$C$2:$AO$7385,8,0)</f>
        <v>Cancelled</v>
      </c>
      <c r="R5033" s="23">
        <f t="shared" si="392"/>
        <v>0</v>
      </c>
      <c r="S5033" s="21">
        <f t="shared" si="393"/>
        <v>29</v>
      </c>
      <c r="T5033" s="23">
        <f t="shared" si="395"/>
        <v>41600</v>
      </c>
      <c r="U5033" s="23">
        <f t="shared" si="396"/>
        <v>36767.676767676763</v>
      </c>
      <c r="V5033" s="23">
        <f t="shared" si="394"/>
        <v>41600</v>
      </c>
      <c r="W5033" s="23"/>
      <c r="X5033" s="21"/>
      <c r="Y5033" s="24" t="str">
        <f>VLOOKUP(F5033,'[1]Goa Member''s Details Revised'!$C$2:$AO$7385,12,0)</f>
        <v>cancelled on 20/8/2022</v>
      </c>
    </row>
    <row r="5034" spans="2:25" ht="30">
      <c r="B5034" s="20">
        <v>5025</v>
      </c>
      <c r="C5034" s="21"/>
      <c r="D5034" s="21" t="s">
        <v>13837</v>
      </c>
      <c r="E5034" s="21" t="s">
        <v>56</v>
      </c>
      <c r="F5034" s="21">
        <v>1000286</v>
      </c>
      <c r="G5034" s="21"/>
      <c r="H5034" s="22" t="str">
        <f>VLOOKUP(F5034,'[1]Goa Member''s Details Revised'!$C$2:$AO$7385,2,0)</f>
        <v>L. N. C</v>
      </c>
      <c r="I5034" s="21">
        <v>9</v>
      </c>
      <c r="J5034" s="21" t="s">
        <v>368</v>
      </c>
      <c r="K5034" s="21">
        <v>1994</v>
      </c>
      <c r="L5034" s="22" t="str">
        <f>VLOOKUP(F5034,'[1]Goa Member''s Details Revised'!$C$2:$AO$7385,9,0)</f>
        <v>Never</v>
      </c>
      <c r="M5034" s="21" t="s">
        <v>13838</v>
      </c>
      <c r="N5034" s="23">
        <f>VLOOKUP(F5034,'[1]Goa Member''s Details Revised'!$C$2:$AO$7385,5,0)</f>
        <v>22000</v>
      </c>
      <c r="O5034" s="23">
        <f>VLOOKUP(F5034,'[1]Goa Member''s Details Revised'!$C$2:$AO$7385,5,0)</f>
        <v>22000</v>
      </c>
      <c r="P5034" s="23">
        <f>VLOOKUP(F5034,'[1]Goa Member''s Details Revised'!$C$2:$AO$7385,6,0)</f>
        <v>15600</v>
      </c>
      <c r="Q5034" s="23" t="str">
        <f>VLOOKUP(F5034,'[1]Goa Member''s Details Revised'!$C$2:$AO$7385,8,0)</f>
        <v>Outstanding</v>
      </c>
      <c r="R5034" s="23">
        <f t="shared" si="392"/>
        <v>6400</v>
      </c>
      <c r="S5034" s="21">
        <f t="shared" si="393"/>
        <v>29</v>
      </c>
      <c r="T5034" s="23">
        <f t="shared" si="395"/>
        <v>12480</v>
      </c>
      <c r="U5034" s="23">
        <f t="shared" si="396"/>
        <v>11030.303030303032</v>
      </c>
      <c r="V5034" s="23">
        <f t="shared" si="394"/>
        <v>11200</v>
      </c>
      <c r="W5034" s="23"/>
      <c r="X5034" s="21"/>
      <c r="Y5034" s="24" t="str">
        <f>VLOOKUP(F5034,'[1]Goa Member''s Details Revised'!$C$2:$AO$7385,12,0)</f>
        <v>AsPOD last communication 07 (Outstanding Rs. 6400) No App frm</v>
      </c>
    </row>
    <row r="5035" spans="2:25">
      <c r="B5035" s="20">
        <v>5026</v>
      </c>
      <c r="C5035" s="21"/>
      <c r="D5035" s="21" t="s">
        <v>13839</v>
      </c>
      <c r="E5035" s="21" t="s">
        <v>56</v>
      </c>
      <c r="F5035" s="21">
        <v>1000287</v>
      </c>
      <c r="G5035" s="21"/>
      <c r="H5035" s="22" t="str">
        <f>VLOOKUP(F5035,'[1]Goa Member''s Details Revised'!$C$2:$AO$7385,2,0)</f>
        <v>L. N. C</v>
      </c>
      <c r="I5035" s="21">
        <v>29</v>
      </c>
      <c r="J5035" s="21" t="s">
        <v>368</v>
      </c>
      <c r="K5035" s="21">
        <v>1994</v>
      </c>
      <c r="L5035" s="22" t="str">
        <f>VLOOKUP(F5035,'[1]Goa Member''s Details Revised'!$C$2:$AO$7385,9,0)</f>
        <v>Never</v>
      </c>
      <c r="M5035" s="21" t="s">
        <v>13840</v>
      </c>
      <c r="N5035" s="23">
        <f>VLOOKUP(F5035,'[1]Goa Member''s Details Revised'!$C$2:$AO$7385,5,0)</f>
        <v>22000</v>
      </c>
      <c r="O5035" s="23">
        <f>VLOOKUP(F5035,'[1]Goa Member''s Details Revised'!$C$2:$AO$7385,5,0)</f>
        <v>22000</v>
      </c>
      <c r="P5035" s="23">
        <f>VLOOKUP(F5035,'[1]Goa Member''s Details Revised'!$C$2:$AO$7385,6,0)</f>
        <v>22000</v>
      </c>
      <c r="Q5035" s="23" t="str">
        <f>VLOOKUP(F5035,'[1]Goa Member''s Details Revised'!$C$2:$AO$7385,8,0)</f>
        <v>I.R.M</v>
      </c>
      <c r="R5035" s="23">
        <f t="shared" si="392"/>
        <v>0</v>
      </c>
      <c r="S5035" s="21">
        <f t="shared" si="393"/>
        <v>29</v>
      </c>
      <c r="T5035" s="23">
        <f t="shared" si="395"/>
        <v>17600</v>
      </c>
      <c r="U5035" s="23">
        <f t="shared" si="396"/>
        <v>15555.555555555555</v>
      </c>
      <c r="V5035" s="23">
        <f t="shared" si="394"/>
        <v>17600</v>
      </c>
      <c r="W5035" s="23"/>
      <c r="X5035" s="21"/>
      <c r="Y5035" s="24" t="str">
        <f>VLOOKUP(F5035,'[1]Goa Member''s Details Revised'!$C$2:$AO$7385,12,0)</f>
        <v>last communication 94</v>
      </c>
    </row>
    <row r="5036" spans="2:25">
      <c r="B5036" s="20">
        <v>5027</v>
      </c>
      <c r="C5036" s="21"/>
      <c r="D5036" s="21" t="s">
        <v>13841</v>
      </c>
      <c r="E5036" s="21" t="s">
        <v>56</v>
      </c>
      <c r="F5036" s="21">
        <v>1000291</v>
      </c>
      <c r="G5036" s="21"/>
      <c r="H5036" s="22" t="str">
        <f>VLOOKUP(F5036,'[1]Goa Member''s Details Revised'!$C$2:$AO$7385,2,0)</f>
        <v>L. N. C</v>
      </c>
      <c r="I5036" s="21">
        <v>16</v>
      </c>
      <c r="J5036" s="21" t="s">
        <v>368</v>
      </c>
      <c r="K5036" s="21">
        <v>1994</v>
      </c>
      <c r="L5036" s="22" t="str">
        <f>VLOOKUP(F5036,'[1]Goa Member''s Details Revised'!$C$2:$AO$7385,9,0)</f>
        <v>Never</v>
      </c>
      <c r="M5036" s="21" t="s">
        <v>13842</v>
      </c>
      <c r="N5036" s="23">
        <f>VLOOKUP(F5036,'[1]Goa Member''s Details Revised'!$C$2:$AO$7385,5,0)</f>
        <v>22000</v>
      </c>
      <c r="O5036" s="23">
        <f>VLOOKUP(F5036,'[1]Goa Member''s Details Revised'!$C$2:$AO$7385,5,0)</f>
        <v>22000</v>
      </c>
      <c r="P5036" s="23">
        <f>VLOOKUP(F5036,'[1]Goa Member''s Details Revised'!$C$2:$AO$7385,6,0)</f>
        <v>22000</v>
      </c>
      <c r="Q5036" s="23" t="str">
        <f>VLOOKUP(F5036,'[1]Goa Member''s Details Revised'!$C$2:$AO$7385,8,0)</f>
        <v>I.R.M</v>
      </c>
      <c r="R5036" s="23">
        <f t="shared" si="392"/>
        <v>0</v>
      </c>
      <c r="S5036" s="21">
        <f t="shared" si="393"/>
        <v>29</v>
      </c>
      <c r="T5036" s="23">
        <f t="shared" si="395"/>
        <v>17600</v>
      </c>
      <c r="U5036" s="23">
        <f t="shared" si="396"/>
        <v>15555.555555555555</v>
      </c>
      <c r="V5036" s="23">
        <f t="shared" si="394"/>
        <v>17600</v>
      </c>
      <c r="W5036" s="23"/>
      <c r="X5036" s="21"/>
      <c r="Y5036" s="24" t="str">
        <f>VLOOKUP(F5036,'[1]Goa Member''s Details Revised'!$C$2:$AO$7385,12,0)</f>
        <v>telephonic reply on mail with dues detalis on 01/10/2015.</v>
      </c>
    </row>
    <row r="5037" spans="2:25">
      <c r="B5037" s="20">
        <v>5028</v>
      </c>
      <c r="C5037" s="21"/>
      <c r="D5037" s="21" t="s">
        <v>13843</v>
      </c>
      <c r="E5037" s="21" t="s">
        <v>56</v>
      </c>
      <c r="F5037" s="21">
        <v>1000294</v>
      </c>
      <c r="G5037" s="21"/>
      <c r="H5037" s="22" t="str">
        <f>VLOOKUP(F5037,'[1]Goa Member''s Details Revised'!$C$2:$AO$7385,2,0)</f>
        <v>L. N. C</v>
      </c>
      <c r="I5037" s="21">
        <v>27</v>
      </c>
      <c r="J5037" s="21" t="s">
        <v>368</v>
      </c>
      <c r="K5037" s="21">
        <v>1994</v>
      </c>
      <c r="L5037" s="22" t="str">
        <f>VLOOKUP(F5037,'[1]Goa Member''s Details Revised'!$C$2:$AO$7385,9,0)</f>
        <v>Never</v>
      </c>
      <c r="M5037" s="21" t="s">
        <v>13844</v>
      </c>
      <c r="N5037" s="23">
        <f>VLOOKUP(F5037,'[1]Goa Member''s Details Revised'!$C$2:$AO$7385,5,0)</f>
        <v>42000</v>
      </c>
      <c r="O5037" s="23">
        <f>VLOOKUP(F5037,'[1]Goa Member''s Details Revised'!$C$2:$AO$7385,5,0)</f>
        <v>42000</v>
      </c>
      <c r="P5037" s="23">
        <f>VLOOKUP(F5037,'[1]Goa Member''s Details Revised'!$C$2:$AO$7385,6,0)</f>
        <v>42000</v>
      </c>
      <c r="Q5037" s="23" t="str">
        <f>VLOOKUP(F5037,'[1]Goa Member''s Details Revised'!$C$2:$AO$7385,8,0)</f>
        <v>I.R.M</v>
      </c>
      <c r="R5037" s="23">
        <f t="shared" si="392"/>
        <v>0</v>
      </c>
      <c r="S5037" s="21">
        <f t="shared" si="393"/>
        <v>29</v>
      </c>
      <c r="T5037" s="23">
        <f t="shared" si="395"/>
        <v>33600</v>
      </c>
      <c r="U5037" s="23">
        <f t="shared" si="396"/>
        <v>29696.969696969696</v>
      </c>
      <c r="V5037" s="23">
        <f t="shared" si="394"/>
        <v>33600</v>
      </c>
      <c r="W5037" s="23"/>
      <c r="X5037" s="21"/>
      <c r="Y5037" s="24" t="str">
        <f>VLOOKUP(F5037,'[1]Goa Member''s Details Revised'!$C$2:$AO$7385,12,0)</f>
        <v>last communication 98</v>
      </c>
    </row>
    <row r="5038" spans="2:25" ht="30">
      <c r="B5038" s="20">
        <v>5029</v>
      </c>
      <c r="C5038" s="21"/>
      <c r="D5038" s="21" t="s">
        <v>13845</v>
      </c>
      <c r="E5038" s="21" t="s">
        <v>56</v>
      </c>
      <c r="F5038" s="21">
        <v>1000302</v>
      </c>
      <c r="G5038" s="21"/>
      <c r="H5038" s="22" t="str">
        <f>VLOOKUP(F5038,'[1]Goa Member''s Details Revised'!$C$2:$AO$7385,2,0)</f>
        <v>L. N. C</v>
      </c>
      <c r="I5038" s="21">
        <v>30</v>
      </c>
      <c r="J5038" s="21" t="s">
        <v>368</v>
      </c>
      <c r="K5038" s="21">
        <v>1994</v>
      </c>
      <c r="L5038" s="22" t="str">
        <f>VLOOKUP(F5038,'[1]Goa Member''s Details Revised'!$C$2:$AO$7385,9,0)</f>
        <v>Never</v>
      </c>
      <c r="M5038" s="21" t="s">
        <v>13846</v>
      </c>
      <c r="N5038" s="23">
        <f>VLOOKUP(F5038,'[1]Goa Member''s Details Revised'!$C$2:$AO$7385,5,0)</f>
        <v>40000</v>
      </c>
      <c r="O5038" s="23">
        <f>VLOOKUP(F5038,'[1]Goa Member''s Details Revised'!$C$2:$AO$7385,5,0)</f>
        <v>40000</v>
      </c>
      <c r="P5038" s="23">
        <f>VLOOKUP(F5038,'[1]Goa Member''s Details Revised'!$C$2:$AO$7385,6,0)</f>
        <v>40000</v>
      </c>
      <c r="Q5038" s="23" t="str">
        <f>VLOOKUP(F5038,'[1]Goa Member''s Details Revised'!$C$2:$AO$7385,8,0)</f>
        <v>I.R.M</v>
      </c>
      <c r="R5038" s="23">
        <f t="shared" si="392"/>
        <v>0</v>
      </c>
      <c r="S5038" s="21">
        <f t="shared" si="393"/>
        <v>29</v>
      </c>
      <c r="T5038" s="23">
        <f t="shared" si="395"/>
        <v>32000</v>
      </c>
      <c r="U5038" s="23">
        <f t="shared" si="396"/>
        <v>28282.828282828283</v>
      </c>
      <c r="V5038" s="23">
        <f t="shared" si="394"/>
        <v>32000</v>
      </c>
      <c r="W5038" s="23"/>
      <c r="X5038" s="21"/>
      <c r="Y5038" s="24" t="str">
        <f>VLOOKUP(F5038,'[1]Goa Member''s Details Revised'!$C$2:$AO$7385,12,0)</f>
        <v>we send last reminder in 2012.then we did not receive any reply.</v>
      </c>
    </row>
    <row r="5039" spans="2:25">
      <c r="B5039" s="20">
        <v>5030</v>
      </c>
      <c r="C5039" s="21"/>
      <c r="D5039" s="21" t="s">
        <v>13847</v>
      </c>
      <c r="E5039" s="21" t="s">
        <v>56</v>
      </c>
      <c r="F5039" s="21">
        <v>1000303</v>
      </c>
      <c r="G5039" s="21"/>
      <c r="H5039" s="22" t="str">
        <f>VLOOKUP(F5039,'[1]Goa Member''s Details Revised'!$C$2:$AO$7385,2,0)</f>
        <v>L. N. C</v>
      </c>
      <c r="I5039" s="21">
        <v>27</v>
      </c>
      <c r="J5039" s="21" t="s">
        <v>368</v>
      </c>
      <c r="K5039" s="21">
        <v>1994</v>
      </c>
      <c r="L5039" s="22">
        <f>VLOOKUP(F5039,'[1]Goa Member''s Details Revised'!$C$2:$AO$7385,9,0)</f>
        <v>2012</v>
      </c>
      <c r="M5039" s="21" t="s">
        <v>13848</v>
      </c>
      <c r="N5039" s="23">
        <f>VLOOKUP(F5039,'[1]Goa Member''s Details Revised'!$C$2:$AO$7385,5,0)</f>
        <v>52000</v>
      </c>
      <c r="O5039" s="23">
        <f>VLOOKUP(F5039,'[1]Goa Member''s Details Revised'!$C$2:$AO$7385,5,0)</f>
        <v>52000</v>
      </c>
      <c r="P5039" s="23">
        <f>VLOOKUP(F5039,'[1]Goa Member''s Details Revised'!$C$2:$AO$7385,6,0)</f>
        <v>52000</v>
      </c>
      <c r="Q5039" s="23" t="str">
        <f>VLOOKUP(F5039,'[1]Goa Member''s Details Revised'!$C$2:$AO$7385,8,0)</f>
        <v>R.M</v>
      </c>
      <c r="R5039" s="23">
        <f t="shared" si="392"/>
        <v>0</v>
      </c>
      <c r="S5039" s="21">
        <f t="shared" si="393"/>
        <v>29</v>
      </c>
      <c r="T5039" s="23">
        <f t="shared" si="395"/>
        <v>41600</v>
      </c>
      <c r="U5039" s="23">
        <f t="shared" si="396"/>
        <v>36767.676767676763</v>
      </c>
      <c r="V5039" s="23">
        <f t="shared" si="394"/>
        <v>41600</v>
      </c>
      <c r="W5039" s="23"/>
      <c r="X5039" s="21"/>
      <c r="Y5039" s="24" t="str">
        <f>VLOOKUP(F5039,'[1]Goa Member''s Details Revised'!$C$2:$AO$7385,12,0)</f>
        <v xml:space="preserve">last mail in 2014 for booking details </v>
      </c>
    </row>
    <row r="5040" spans="2:25">
      <c r="B5040" s="20">
        <v>5031</v>
      </c>
      <c r="C5040" s="21"/>
      <c r="D5040" s="21" t="s">
        <v>13849</v>
      </c>
      <c r="E5040" s="21" t="s">
        <v>56</v>
      </c>
      <c r="F5040" s="21">
        <v>1000304</v>
      </c>
      <c r="G5040" s="21"/>
      <c r="H5040" s="22" t="str">
        <f>VLOOKUP(F5040,'[1]Goa Member''s Details Revised'!$C$2:$AO$7385,2,0)</f>
        <v>L. N. C</v>
      </c>
      <c r="I5040" s="21">
        <v>30</v>
      </c>
      <c r="J5040" s="21" t="s">
        <v>368</v>
      </c>
      <c r="K5040" s="21">
        <v>1994</v>
      </c>
      <c r="L5040" s="22" t="str">
        <f>VLOOKUP(F5040,'[1]Goa Member''s Details Revised'!$C$2:$AO$7385,9,0)</f>
        <v>Never</v>
      </c>
      <c r="M5040" s="21" t="s">
        <v>13850</v>
      </c>
      <c r="N5040" s="23">
        <f>VLOOKUP(F5040,'[1]Goa Member''s Details Revised'!$C$2:$AO$7385,5,0)</f>
        <v>30000</v>
      </c>
      <c r="O5040" s="23">
        <f>VLOOKUP(F5040,'[1]Goa Member''s Details Revised'!$C$2:$AO$7385,5,0)</f>
        <v>30000</v>
      </c>
      <c r="P5040" s="23">
        <f>VLOOKUP(F5040,'[1]Goa Member''s Details Revised'!$C$2:$AO$7385,6,0)</f>
        <v>15000</v>
      </c>
      <c r="Q5040" s="23" t="str">
        <f>VLOOKUP(F5040,'[1]Goa Member''s Details Revised'!$C$2:$AO$7385,8,0)</f>
        <v>Outstanding</v>
      </c>
      <c r="R5040" s="23">
        <f t="shared" si="392"/>
        <v>15000</v>
      </c>
      <c r="S5040" s="21">
        <f t="shared" si="393"/>
        <v>29</v>
      </c>
      <c r="T5040" s="23">
        <f t="shared" si="395"/>
        <v>12000</v>
      </c>
      <c r="U5040" s="23">
        <f t="shared" si="396"/>
        <v>10606.060606060606</v>
      </c>
      <c r="V5040" s="23">
        <f t="shared" si="394"/>
        <v>9000</v>
      </c>
      <c r="W5040" s="23"/>
      <c r="X5040" s="21"/>
      <c r="Y5040" s="24" t="str">
        <f>VLOOKUP(F5040,'[1]Goa Member''s Details Revised'!$C$2:$AO$7385,12,0)</f>
        <v>As POD last communication 07(Outstanding Rs. 15000/-)</v>
      </c>
    </row>
    <row r="5041" spans="2:25">
      <c r="B5041" s="20">
        <v>5032</v>
      </c>
      <c r="C5041" s="21"/>
      <c r="D5041" s="21" t="s">
        <v>13851</v>
      </c>
      <c r="E5041" s="21" t="s">
        <v>56</v>
      </c>
      <c r="F5041" s="21">
        <v>1000306</v>
      </c>
      <c r="G5041" s="21"/>
      <c r="H5041" s="22" t="str">
        <f>VLOOKUP(F5041,'[1]Goa Member''s Details Revised'!$C$2:$AO$7385,2,0)</f>
        <v>L. N. C</v>
      </c>
      <c r="I5041" s="21">
        <v>24</v>
      </c>
      <c r="J5041" s="21" t="s">
        <v>368</v>
      </c>
      <c r="K5041" s="21">
        <v>1994</v>
      </c>
      <c r="L5041" s="22">
        <f>VLOOKUP(F5041,'[1]Goa Member''s Details Revised'!$C$2:$AO$7385,9,0)</f>
        <v>2012</v>
      </c>
      <c r="M5041" s="27" t="s">
        <v>13852</v>
      </c>
      <c r="N5041" s="23">
        <f>VLOOKUP(F5041,'[1]Goa Member''s Details Revised'!$C$2:$AO$7385,5,0)</f>
        <v>30400</v>
      </c>
      <c r="O5041" s="23">
        <f>VLOOKUP(F5041,'[1]Goa Member''s Details Revised'!$C$2:$AO$7385,5,0)</f>
        <v>30400</v>
      </c>
      <c r="P5041" s="23">
        <f>VLOOKUP(F5041,'[1]Goa Member''s Details Revised'!$C$2:$AO$7385,6,0)</f>
        <v>30400</v>
      </c>
      <c r="Q5041" s="23" t="str">
        <f>VLOOKUP(F5041,'[1]Goa Member''s Details Revised'!$C$2:$AO$7385,8,0)</f>
        <v>cancelled</v>
      </c>
      <c r="R5041" s="23">
        <f t="shared" si="392"/>
        <v>0</v>
      </c>
      <c r="S5041" s="21">
        <f t="shared" si="393"/>
        <v>29</v>
      </c>
      <c r="T5041" s="23">
        <f t="shared" si="395"/>
        <v>24320</v>
      </c>
      <c r="U5041" s="23">
        <f t="shared" si="396"/>
        <v>21494.949494949498</v>
      </c>
      <c r="V5041" s="23">
        <f t="shared" si="394"/>
        <v>24320</v>
      </c>
      <c r="W5041" s="23"/>
      <c r="X5041" s="21"/>
      <c r="Y5041" s="24" t="str">
        <f>VLOOKUP(F5041,'[1]Goa Member''s Details Revised'!$C$2:$AO$7385,12,0)</f>
        <v>cancelled on 23/11/2022</v>
      </c>
    </row>
    <row r="5042" spans="2:25">
      <c r="B5042" s="20">
        <v>5033</v>
      </c>
      <c r="C5042" s="21"/>
      <c r="D5042" s="21" t="s">
        <v>13853</v>
      </c>
      <c r="E5042" s="21" t="s">
        <v>56</v>
      </c>
      <c r="F5042" s="21">
        <v>1000310</v>
      </c>
      <c r="G5042" s="21"/>
      <c r="H5042" s="22" t="str">
        <f>VLOOKUP(F5042,'[1]Goa Member''s Details Revised'!$C$2:$AO$7385,2,0)</f>
        <v>L. N. C</v>
      </c>
      <c r="I5042" s="21">
        <v>29</v>
      </c>
      <c r="J5042" s="21" t="s">
        <v>368</v>
      </c>
      <c r="K5042" s="21">
        <v>1994</v>
      </c>
      <c r="L5042" s="22" t="str">
        <f>VLOOKUP(F5042,'[1]Goa Member''s Details Revised'!$C$2:$AO$7385,9,0)</f>
        <v>Never</v>
      </c>
      <c r="M5042" s="21" t="s">
        <v>13854</v>
      </c>
      <c r="N5042" s="23">
        <f>VLOOKUP(F5042,'[1]Goa Member''s Details Revised'!$C$2:$AO$7385,5,0)</f>
        <v>40000</v>
      </c>
      <c r="O5042" s="23">
        <f>VLOOKUP(F5042,'[1]Goa Member''s Details Revised'!$C$2:$AO$7385,5,0)</f>
        <v>40000</v>
      </c>
      <c r="P5042" s="23">
        <f>VLOOKUP(F5042,'[1]Goa Member''s Details Revised'!$C$2:$AO$7385,6,0)</f>
        <v>12000</v>
      </c>
      <c r="Q5042" s="23" t="str">
        <f>VLOOKUP(F5042,'[1]Goa Member''s Details Revised'!$C$2:$AO$7385,8,0)</f>
        <v>Outstanding</v>
      </c>
      <c r="R5042" s="23">
        <f t="shared" si="392"/>
        <v>28000</v>
      </c>
      <c r="S5042" s="21">
        <f t="shared" si="393"/>
        <v>29</v>
      </c>
      <c r="T5042" s="23">
        <f t="shared" si="395"/>
        <v>9600</v>
      </c>
      <c r="U5042" s="23">
        <f t="shared" si="396"/>
        <v>8484.8484848484841</v>
      </c>
      <c r="V5042" s="23">
        <f t="shared" si="394"/>
        <v>4000</v>
      </c>
      <c r="W5042" s="23"/>
      <c r="X5042" s="21"/>
      <c r="Y5042" s="24" t="str">
        <f>VLOOKUP(F5042,'[1]Goa Member''s Details Revised'!$C$2:$AO$7385,12,0)</f>
        <v xml:space="preserve">no communication till date (Outstanding Rs 28000/-) </v>
      </c>
    </row>
    <row r="5043" spans="2:25">
      <c r="B5043" s="20">
        <v>5034</v>
      </c>
      <c r="C5043" s="21"/>
      <c r="D5043" s="21" t="s">
        <v>13855</v>
      </c>
      <c r="E5043" s="21" t="s">
        <v>56</v>
      </c>
      <c r="F5043" s="21">
        <v>1000312</v>
      </c>
      <c r="G5043" s="21"/>
      <c r="H5043" s="22" t="str">
        <f>VLOOKUP(F5043,'[1]Goa Member''s Details Revised'!$C$2:$AO$7385,2,0)</f>
        <v>L. N. C</v>
      </c>
      <c r="I5043" s="21">
        <v>30</v>
      </c>
      <c r="J5043" s="21" t="s">
        <v>368</v>
      </c>
      <c r="K5043" s="21">
        <v>1994</v>
      </c>
      <c r="L5043" s="22">
        <f>VLOOKUP(F5043,'[1]Goa Member''s Details Revised'!$C$2:$AO$7385,9,0)</f>
        <v>2007</v>
      </c>
      <c r="M5043" s="21" t="s">
        <v>13856</v>
      </c>
      <c r="N5043" s="23">
        <f>VLOOKUP(F5043,'[1]Goa Member''s Details Revised'!$C$2:$AO$7385,5,0)</f>
        <v>22000</v>
      </c>
      <c r="O5043" s="23">
        <f>VLOOKUP(F5043,'[1]Goa Member''s Details Revised'!$C$2:$AO$7385,5,0)</f>
        <v>22000</v>
      </c>
      <c r="P5043" s="23">
        <f>VLOOKUP(F5043,'[1]Goa Member''s Details Revised'!$C$2:$AO$7385,6,0)</f>
        <v>22000</v>
      </c>
      <c r="Q5043" s="23" t="str">
        <f>VLOOKUP(F5043,'[1]Goa Member''s Details Revised'!$C$2:$AO$7385,8,0)</f>
        <v>R.M</v>
      </c>
      <c r="R5043" s="23">
        <f t="shared" si="392"/>
        <v>0</v>
      </c>
      <c r="S5043" s="21">
        <f t="shared" si="393"/>
        <v>29</v>
      </c>
      <c r="T5043" s="23">
        <f t="shared" si="395"/>
        <v>17600</v>
      </c>
      <c r="U5043" s="23">
        <f t="shared" si="396"/>
        <v>15555.555555555555</v>
      </c>
      <c r="V5043" s="23">
        <f t="shared" si="394"/>
        <v>17600</v>
      </c>
      <c r="W5043" s="23"/>
      <c r="X5043" s="21"/>
      <c r="Y5043" s="24" t="str">
        <f>VLOOKUP(F5043,'[1]Goa Member''s Details Revised'!$C$2:$AO$7385,12,0)</f>
        <v xml:space="preserve">last letter send on 2009 </v>
      </c>
    </row>
    <row r="5044" spans="2:25">
      <c r="B5044" s="20">
        <v>5035</v>
      </c>
      <c r="C5044" s="21"/>
      <c r="D5044" s="21" t="s">
        <v>13857</v>
      </c>
      <c r="E5044" s="21" t="s">
        <v>56</v>
      </c>
      <c r="F5044" s="21">
        <v>1000313</v>
      </c>
      <c r="G5044" s="21"/>
      <c r="H5044" s="22" t="str">
        <f>VLOOKUP(F5044,'[1]Goa Member''s Details Revised'!$C$2:$AO$7385,2,0)</f>
        <v>L. N. C</v>
      </c>
      <c r="I5044" s="21">
        <v>29</v>
      </c>
      <c r="J5044" s="21" t="s">
        <v>368</v>
      </c>
      <c r="K5044" s="21">
        <v>1994</v>
      </c>
      <c r="L5044" s="22" t="str">
        <f>VLOOKUP(F5044,'[1]Goa Member''s Details Revised'!$C$2:$AO$7385,9,0)</f>
        <v>Never</v>
      </c>
      <c r="M5044" s="21" t="s">
        <v>13858</v>
      </c>
      <c r="N5044" s="23">
        <f>VLOOKUP(F5044,'[1]Goa Member''s Details Revised'!$C$2:$AO$7385,5,0)</f>
        <v>22000</v>
      </c>
      <c r="O5044" s="23">
        <f>VLOOKUP(F5044,'[1]Goa Member''s Details Revised'!$C$2:$AO$7385,5,0)</f>
        <v>22000</v>
      </c>
      <c r="P5044" s="23">
        <f>VLOOKUP(F5044,'[1]Goa Member''s Details Revised'!$C$2:$AO$7385,6,0)</f>
        <v>5500</v>
      </c>
      <c r="Q5044" s="23" t="str">
        <f>VLOOKUP(F5044,'[1]Goa Member''s Details Revised'!$C$2:$AO$7385,8,0)</f>
        <v>Outstanding</v>
      </c>
      <c r="R5044" s="23">
        <f t="shared" si="392"/>
        <v>16500</v>
      </c>
      <c r="S5044" s="21">
        <f t="shared" si="393"/>
        <v>29</v>
      </c>
      <c r="T5044" s="23">
        <f t="shared" si="395"/>
        <v>4400</v>
      </c>
      <c r="U5044" s="23">
        <f t="shared" si="396"/>
        <v>3888.8888888888887</v>
      </c>
      <c r="V5044" s="23">
        <f t="shared" si="394"/>
        <v>1100</v>
      </c>
      <c r="W5044" s="23"/>
      <c r="X5044" s="21"/>
      <c r="Y5044" s="24" t="str">
        <f>VLOOKUP(F5044,'[1]Goa Member''s Details Revised'!$C$2:$AO$7385,12,0)</f>
        <v xml:space="preserve">no communication till date (Outstanding Rs 16500/-) </v>
      </c>
    </row>
    <row r="5045" spans="2:25" ht="30">
      <c r="B5045" s="20">
        <v>5036</v>
      </c>
      <c r="C5045" s="21"/>
      <c r="D5045" s="21" t="s">
        <v>13859</v>
      </c>
      <c r="E5045" s="21" t="s">
        <v>56</v>
      </c>
      <c r="F5045" s="21">
        <v>1000323</v>
      </c>
      <c r="G5045" s="21"/>
      <c r="H5045" s="22" t="str">
        <f>VLOOKUP(F5045,'[1]Goa Member''s Details Revised'!$C$2:$AO$7385,2,0)</f>
        <v>L. N. C</v>
      </c>
      <c r="I5045" s="21">
        <v>26</v>
      </c>
      <c r="J5045" s="21" t="s">
        <v>368</v>
      </c>
      <c r="K5045" s="21">
        <v>1994</v>
      </c>
      <c r="L5045" s="22" t="str">
        <f>VLOOKUP(F5045,'[1]Goa Member''s Details Revised'!$C$2:$AO$7385,9,0)</f>
        <v>Never</v>
      </c>
      <c r="M5045" s="21" t="s">
        <v>13860</v>
      </c>
      <c r="N5045" s="23">
        <f>VLOOKUP(F5045,'[1]Goa Member''s Details Revised'!$C$2:$AO$7385,5,0)</f>
        <v>52000</v>
      </c>
      <c r="O5045" s="23">
        <f>VLOOKUP(F5045,'[1]Goa Member''s Details Revised'!$C$2:$AO$7385,5,0)</f>
        <v>52000</v>
      </c>
      <c r="P5045" s="23">
        <f>VLOOKUP(F5045,'[1]Goa Member''s Details Revised'!$C$2:$AO$7385,6,0)</f>
        <v>52000</v>
      </c>
      <c r="Q5045" s="23" t="str">
        <f>VLOOKUP(F5045,'[1]Goa Member''s Details Revised'!$C$2:$AO$7385,8,0)</f>
        <v>I.R.M</v>
      </c>
      <c r="R5045" s="23">
        <f t="shared" si="392"/>
        <v>0</v>
      </c>
      <c r="S5045" s="21">
        <f t="shared" si="393"/>
        <v>29</v>
      </c>
      <c r="T5045" s="23">
        <f t="shared" si="395"/>
        <v>41600</v>
      </c>
      <c r="U5045" s="23">
        <f t="shared" si="396"/>
        <v>36767.676767676763</v>
      </c>
      <c r="V5045" s="23">
        <f t="shared" si="394"/>
        <v>41600</v>
      </c>
      <c r="W5045" s="23"/>
      <c r="X5045" s="21"/>
      <c r="Y5045" s="24" t="str">
        <f>VLOOKUP(F5045,'[1]Goa Member''s Details Revised'!$C$2:$AO$7385,12,0)</f>
        <v>we send last reminder in 2012.then we did not receive any reply.</v>
      </c>
    </row>
    <row r="5046" spans="2:25">
      <c r="B5046" s="20">
        <v>5037</v>
      </c>
      <c r="C5046" s="21"/>
      <c r="D5046" s="21" t="s">
        <v>13861</v>
      </c>
      <c r="E5046" s="21" t="s">
        <v>56</v>
      </c>
      <c r="F5046" s="21">
        <v>1000324</v>
      </c>
      <c r="G5046" s="21"/>
      <c r="H5046" s="22" t="str">
        <f>VLOOKUP(F5046,'[1]Goa Member''s Details Revised'!$C$2:$AO$7385,2,0)</f>
        <v>L. N. C</v>
      </c>
      <c r="I5046" s="21">
        <v>17</v>
      </c>
      <c r="J5046" s="21" t="s">
        <v>368</v>
      </c>
      <c r="K5046" s="21">
        <v>1994</v>
      </c>
      <c r="L5046" s="22" t="str">
        <f>VLOOKUP(F5046,'[1]Goa Member''s Details Revised'!$C$2:$AO$7385,9,0)</f>
        <v>Never</v>
      </c>
      <c r="M5046" s="21" t="s">
        <v>13862</v>
      </c>
      <c r="N5046" s="23">
        <f>VLOOKUP(F5046,'[1]Goa Member''s Details Revised'!$C$2:$AO$7385,5,0)</f>
        <v>52000</v>
      </c>
      <c r="O5046" s="23">
        <f>VLOOKUP(F5046,'[1]Goa Member''s Details Revised'!$C$2:$AO$7385,5,0)</f>
        <v>52000</v>
      </c>
      <c r="P5046" s="23">
        <f>VLOOKUP(F5046,'[1]Goa Member''s Details Revised'!$C$2:$AO$7385,6,0)</f>
        <v>31200</v>
      </c>
      <c r="Q5046" s="23" t="str">
        <f>VLOOKUP(F5046,'[1]Goa Member''s Details Revised'!$C$2:$AO$7385,8,0)</f>
        <v>Outstanding</v>
      </c>
      <c r="R5046" s="23">
        <f t="shared" si="392"/>
        <v>20800</v>
      </c>
      <c r="S5046" s="21">
        <f t="shared" si="393"/>
        <v>29</v>
      </c>
      <c r="T5046" s="23">
        <f t="shared" si="395"/>
        <v>24960</v>
      </c>
      <c r="U5046" s="23">
        <f t="shared" si="396"/>
        <v>22060.606060606064</v>
      </c>
      <c r="V5046" s="23">
        <f t="shared" si="394"/>
        <v>20800</v>
      </c>
      <c r="W5046" s="23"/>
      <c r="X5046" s="21"/>
      <c r="Y5046" s="24" t="str">
        <f>VLOOKUP(F5046,'[1]Goa Member''s Details Revised'!$C$2:$AO$7385,12,0)</f>
        <v>As POD last communication 07(Outstanding Rs. 20800/-)</v>
      </c>
    </row>
    <row r="5047" spans="2:25" ht="30">
      <c r="B5047" s="20">
        <v>5038</v>
      </c>
      <c r="C5047" s="21"/>
      <c r="D5047" s="21" t="s">
        <v>13863</v>
      </c>
      <c r="E5047" s="21" t="s">
        <v>56</v>
      </c>
      <c r="F5047" s="21">
        <v>1000327</v>
      </c>
      <c r="G5047" s="21"/>
      <c r="H5047" s="22" t="str">
        <f>VLOOKUP(F5047,'[1]Goa Member''s Details Revised'!$C$2:$AO$7385,2,0)</f>
        <v>L. N. C</v>
      </c>
      <c r="I5047" s="21">
        <v>24</v>
      </c>
      <c r="J5047" s="21" t="s">
        <v>368</v>
      </c>
      <c r="K5047" s="21">
        <v>1994</v>
      </c>
      <c r="L5047" s="22" t="str">
        <f>VLOOKUP(F5047,'[1]Goa Member''s Details Revised'!$C$2:$AO$7385,9,0)</f>
        <v>Never</v>
      </c>
      <c r="M5047" s="21" t="s">
        <v>13864</v>
      </c>
      <c r="N5047" s="23">
        <f>VLOOKUP(F5047,'[1]Goa Member''s Details Revised'!$C$2:$AO$7385,5,0)</f>
        <v>30000</v>
      </c>
      <c r="O5047" s="23">
        <f>VLOOKUP(F5047,'[1]Goa Member''s Details Revised'!$C$2:$AO$7385,5,0)</f>
        <v>30000</v>
      </c>
      <c r="P5047" s="23">
        <f>VLOOKUP(F5047,'[1]Goa Member''s Details Revised'!$C$2:$AO$7385,6,0)</f>
        <v>30000</v>
      </c>
      <c r="Q5047" s="23" t="str">
        <f>VLOOKUP(F5047,'[1]Goa Member''s Details Revised'!$C$2:$AO$7385,8,0)</f>
        <v>I.R.M</v>
      </c>
      <c r="R5047" s="23">
        <f t="shared" si="392"/>
        <v>0</v>
      </c>
      <c r="S5047" s="21">
        <f t="shared" si="393"/>
        <v>29</v>
      </c>
      <c r="T5047" s="23">
        <f t="shared" si="395"/>
        <v>24000</v>
      </c>
      <c r="U5047" s="23">
        <f t="shared" si="396"/>
        <v>21212.121212121212</v>
      </c>
      <c r="V5047" s="23">
        <f t="shared" si="394"/>
        <v>24000</v>
      </c>
      <c r="W5047" s="23"/>
      <c r="X5047" s="21"/>
      <c r="Y5047" s="24" t="str">
        <f>VLOOKUP(F5047,'[1]Goa Member''s Details Revised'!$C$2:$AO$7385,12,0)</f>
        <v>we send last reminder in 2012.then we did not receive any reply.</v>
      </c>
    </row>
    <row r="5048" spans="2:25">
      <c r="B5048" s="20">
        <v>5039</v>
      </c>
      <c r="C5048" s="21"/>
      <c r="D5048" s="21" t="s">
        <v>13865</v>
      </c>
      <c r="E5048" s="21" t="s">
        <v>56</v>
      </c>
      <c r="F5048" s="21">
        <v>1000329</v>
      </c>
      <c r="G5048" s="21"/>
      <c r="H5048" s="22" t="str">
        <f>VLOOKUP(F5048,'[1]Goa Member''s Details Revised'!$C$2:$AO$7385,2,0)</f>
        <v>L. N. C</v>
      </c>
      <c r="I5048" s="21">
        <v>30</v>
      </c>
      <c r="J5048" s="21" t="s">
        <v>368</v>
      </c>
      <c r="K5048" s="21">
        <v>1994</v>
      </c>
      <c r="L5048" s="22" t="str">
        <f>VLOOKUP(F5048,'[1]Goa Member''s Details Revised'!$C$2:$AO$7385,9,0)</f>
        <v>Never</v>
      </c>
      <c r="M5048" s="21" t="s">
        <v>13866</v>
      </c>
      <c r="N5048" s="23">
        <f>VLOOKUP(F5048,'[1]Goa Member''s Details Revised'!$C$2:$AO$7385,5,0)</f>
        <v>30000</v>
      </c>
      <c r="O5048" s="23">
        <f>VLOOKUP(F5048,'[1]Goa Member''s Details Revised'!$C$2:$AO$7385,5,0)</f>
        <v>30000</v>
      </c>
      <c r="P5048" s="23">
        <f>VLOOKUP(F5048,'[1]Goa Member''s Details Revised'!$C$2:$AO$7385,6,0)</f>
        <v>7500</v>
      </c>
      <c r="Q5048" s="23" t="str">
        <f>VLOOKUP(F5048,'[1]Goa Member''s Details Revised'!$C$2:$AO$7385,8,0)</f>
        <v>Outstanding</v>
      </c>
      <c r="R5048" s="23">
        <f t="shared" si="392"/>
        <v>22500</v>
      </c>
      <c r="S5048" s="21">
        <f t="shared" si="393"/>
        <v>29</v>
      </c>
      <c r="T5048" s="23">
        <f t="shared" si="395"/>
        <v>6000</v>
      </c>
      <c r="U5048" s="23">
        <f t="shared" si="396"/>
        <v>5303.030303030303</v>
      </c>
      <c r="V5048" s="23">
        <f t="shared" si="394"/>
        <v>1500</v>
      </c>
      <c r="W5048" s="23"/>
      <c r="X5048" s="21"/>
      <c r="Y5048" s="24" t="str">
        <f>VLOOKUP(F5048,'[1]Goa Member''s Details Revised'!$C$2:$AO$7385,12,0)</f>
        <v xml:space="preserve">no communication till date (Outstanding Rs 22500/-) </v>
      </c>
    </row>
    <row r="5049" spans="2:25" ht="30">
      <c r="B5049" s="20">
        <v>5040</v>
      </c>
      <c r="C5049" s="21"/>
      <c r="D5049" s="21" t="s">
        <v>13867</v>
      </c>
      <c r="E5049" s="21" t="s">
        <v>56</v>
      </c>
      <c r="F5049" s="21">
        <v>1000331</v>
      </c>
      <c r="G5049" s="21"/>
      <c r="H5049" s="22" t="str">
        <f>VLOOKUP(F5049,'[1]Goa Member''s Details Revised'!$C$2:$AO$7385,2,0)</f>
        <v>L. N. C</v>
      </c>
      <c r="I5049" s="21">
        <v>30</v>
      </c>
      <c r="J5049" s="21" t="s">
        <v>368</v>
      </c>
      <c r="K5049" s="21">
        <v>1994</v>
      </c>
      <c r="L5049" s="22" t="str">
        <f>VLOOKUP(F5049,'[1]Goa Member''s Details Revised'!$C$2:$AO$7385,9,0)</f>
        <v>Never</v>
      </c>
      <c r="M5049" s="21" t="s">
        <v>13868</v>
      </c>
      <c r="N5049" s="23">
        <f>VLOOKUP(F5049,'[1]Goa Member''s Details Revised'!$C$2:$AO$7385,5,0)</f>
        <v>52000</v>
      </c>
      <c r="O5049" s="23">
        <f>VLOOKUP(F5049,'[1]Goa Member''s Details Revised'!$C$2:$AO$7385,5,0)</f>
        <v>52000</v>
      </c>
      <c r="P5049" s="23">
        <f>VLOOKUP(F5049,'[1]Goa Member''s Details Revised'!$C$2:$AO$7385,6,0)</f>
        <v>52000</v>
      </c>
      <c r="Q5049" s="23" t="str">
        <f>VLOOKUP(F5049,'[1]Goa Member''s Details Revised'!$C$2:$AO$7385,8,0)</f>
        <v>I.R.M</v>
      </c>
      <c r="R5049" s="23">
        <f t="shared" si="392"/>
        <v>0</v>
      </c>
      <c r="S5049" s="21">
        <f t="shared" si="393"/>
        <v>29</v>
      </c>
      <c r="T5049" s="23">
        <f t="shared" si="395"/>
        <v>41600</v>
      </c>
      <c r="U5049" s="23">
        <f t="shared" si="396"/>
        <v>36767.676767676763</v>
      </c>
      <c r="V5049" s="23">
        <f t="shared" si="394"/>
        <v>41600</v>
      </c>
      <c r="W5049" s="23"/>
      <c r="X5049" s="21"/>
      <c r="Y5049" s="24" t="str">
        <f>VLOOKUP(F5049,'[1]Goa Member''s Details Revised'!$C$2:$AO$7385,12,0)</f>
        <v>we send last reminder in 2012.then we did not receive any reply.</v>
      </c>
    </row>
    <row r="5050" spans="2:25">
      <c r="B5050" s="20">
        <v>5041</v>
      </c>
      <c r="C5050" s="21"/>
      <c r="D5050" s="21" t="s">
        <v>13869</v>
      </c>
      <c r="E5050" s="21" t="s">
        <v>56</v>
      </c>
      <c r="F5050" s="21">
        <v>1000333</v>
      </c>
      <c r="G5050" s="21"/>
      <c r="H5050" s="22" t="str">
        <f>VLOOKUP(F5050,'[1]Goa Member''s Details Revised'!$C$2:$AO$7385,2,0)</f>
        <v>L. N. C</v>
      </c>
      <c r="I5050" s="21">
        <v>17</v>
      </c>
      <c r="J5050" s="21" t="s">
        <v>368</v>
      </c>
      <c r="K5050" s="21">
        <v>1994</v>
      </c>
      <c r="L5050" s="22" t="str">
        <f>VLOOKUP(F5050,'[1]Goa Member''s Details Revised'!$C$2:$AO$7385,9,0)</f>
        <v>Never</v>
      </c>
      <c r="M5050" s="21" t="s">
        <v>13870</v>
      </c>
      <c r="N5050" s="23">
        <f>VLOOKUP(F5050,'[1]Goa Member''s Details Revised'!$C$2:$AO$7385,5,0)</f>
        <v>22000</v>
      </c>
      <c r="O5050" s="23">
        <f>VLOOKUP(F5050,'[1]Goa Member''s Details Revised'!$C$2:$AO$7385,5,0)</f>
        <v>22000</v>
      </c>
      <c r="P5050" s="23">
        <f>VLOOKUP(F5050,'[1]Goa Member''s Details Revised'!$C$2:$AO$7385,6,0)</f>
        <v>22000</v>
      </c>
      <c r="Q5050" s="23" t="str">
        <f>VLOOKUP(F5050,'[1]Goa Member''s Details Revised'!$C$2:$AO$7385,8,0)</f>
        <v>I.R.M</v>
      </c>
      <c r="R5050" s="23">
        <f t="shared" si="392"/>
        <v>0</v>
      </c>
      <c r="S5050" s="21">
        <f t="shared" si="393"/>
        <v>29</v>
      </c>
      <c r="T5050" s="23">
        <f t="shared" si="395"/>
        <v>17600</v>
      </c>
      <c r="U5050" s="23">
        <f t="shared" si="396"/>
        <v>15555.555555555555</v>
      </c>
      <c r="V5050" s="23">
        <f t="shared" si="394"/>
        <v>17600</v>
      </c>
      <c r="W5050" s="23"/>
      <c r="X5050" s="21"/>
      <c r="Y5050" s="24" t="str">
        <f>VLOOKUP(F5050,'[1]Goa Member''s Details Revised'!$C$2:$AO$7385,12,0)</f>
        <v>last communication 98</v>
      </c>
    </row>
    <row r="5051" spans="2:25">
      <c r="B5051" s="20">
        <v>5042</v>
      </c>
      <c r="C5051" s="21"/>
      <c r="D5051" s="21" t="s">
        <v>13871</v>
      </c>
      <c r="E5051" s="21" t="s">
        <v>56</v>
      </c>
      <c r="F5051" s="21">
        <v>1000334</v>
      </c>
      <c r="G5051" s="21"/>
      <c r="H5051" s="22" t="str">
        <f>VLOOKUP(F5051,'[1]Goa Member''s Details Revised'!$C$2:$AO$7385,2,0)</f>
        <v>L. N. C</v>
      </c>
      <c r="I5051" s="21">
        <v>27</v>
      </c>
      <c r="J5051" s="21" t="s">
        <v>368</v>
      </c>
      <c r="K5051" s="21">
        <v>1994</v>
      </c>
      <c r="L5051" s="22" t="str">
        <f>VLOOKUP(F5051,'[1]Goa Member''s Details Revised'!$C$2:$AO$7385,9,0)</f>
        <v>Never</v>
      </c>
      <c r="M5051" s="21" t="s">
        <v>13872</v>
      </c>
      <c r="N5051" s="23">
        <f>VLOOKUP(F5051,'[1]Goa Member''s Details Revised'!$C$2:$AO$7385,5,0)</f>
        <v>30000</v>
      </c>
      <c r="O5051" s="23">
        <f>VLOOKUP(F5051,'[1]Goa Member''s Details Revised'!$C$2:$AO$7385,5,0)</f>
        <v>30000</v>
      </c>
      <c r="P5051" s="23">
        <f>VLOOKUP(F5051,'[1]Goa Member''s Details Revised'!$C$2:$AO$7385,6,0)</f>
        <v>7500</v>
      </c>
      <c r="Q5051" s="23" t="str">
        <f>VLOOKUP(F5051,'[1]Goa Member''s Details Revised'!$C$2:$AO$7385,8,0)</f>
        <v>Outstanding</v>
      </c>
      <c r="R5051" s="23">
        <f t="shared" si="392"/>
        <v>22500</v>
      </c>
      <c r="S5051" s="21">
        <f t="shared" si="393"/>
        <v>29</v>
      </c>
      <c r="T5051" s="23">
        <f t="shared" si="395"/>
        <v>6000</v>
      </c>
      <c r="U5051" s="23">
        <f t="shared" si="396"/>
        <v>5303.030303030303</v>
      </c>
      <c r="V5051" s="23">
        <f t="shared" si="394"/>
        <v>1500</v>
      </c>
      <c r="W5051" s="23"/>
      <c r="X5051" s="21"/>
      <c r="Y5051" s="24" t="str">
        <f>VLOOKUP(F5051,'[1]Goa Member''s Details Revised'!$C$2:$AO$7385,12,0)</f>
        <v>As POD last communication 07(Outstanding Rs. 22500/-)</v>
      </c>
    </row>
    <row r="5052" spans="2:25">
      <c r="B5052" s="20">
        <v>5043</v>
      </c>
      <c r="C5052" s="21"/>
      <c r="D5052" s="21" t="s">
        <v>13873</v>
      </c>
      <c r="E5052" s="21" t="s">
        <v>56</v>
      </c>
      <c r="F5052" s="21">
        <v>1000335</v>
      </c>
      <c r="G5052" s="21"/>
      <c r="H5052" s="22" t="str">
        <f>VLOOKUP(F5052,'[1]Goa Member''s Details Revised'!$C$2:$AO$7385,2,0)</f>
        <v>L. N. C</v>
      </c>
      <c r="I5052" s="21">
        <v>16</v>
      </c>
      <c r="J5052" s="21" t="s">
        <v>435</v>
      </c>
      <c r="K5052" s="21">
        <v>1994</v>
      </c>
      <c r="L5052" s="22" t="str">
        <f>VLOOKUP(F5052,'[1]Goa Member''s Details Revised'!$C$2:$AO$7385,9,0)</f>
        <v>Never</v>
      </c>
      <c r="M5052" s="21" t="s">
        <v>13874</v>
      </c>
      <c r="N5052" s="23">
        <f>VLOOKUP(F5052,'[1]Goa Member''s Details Revised'!$C$2:$AO$7385,5,0)</f>
        <v>22000</v>
      </c>
      <c r="O5052" s="23">
        <f>VLOOKUP(F5052,'[1]Goa Member''s Details Revised'!$C$2:$AO$7385,5,0)</f>
        <v>22000</v>
      </c>
      <c r="P5052" s="23">
        <f>VLOOKUP(F5052,'[1]Goa Member''s Details Revised'!$C$2:$AO$7385,6,0)</f>
        <v>8800</v>
      </c>
      <c r="Q5052" s="23" t="str">
        <f>VLOOKUP(F5052,'[1]Goa Member''s Details Revised'!$C$2:$AO$7385,8,0)</f>
        <v>Outstanding</v>
      </c>
      <c r="R5052" s="23">
        <f t="shared" si="392"/>
        <v>13200</v>
      </c>
      <c r="S5052" s="21">
        <f t="shared" si="393"/>
        <v>29</v>
      </c>
      <c r="T5052" s="23">
        <f t="shared" si="395"/>
        <v>7040</v>
      </c>
      <c r="U5052" s="23">
        <f t="shared" si="396"/>
        <v>6222.2222222222226</v>
      </c>
      <c r="V5052" s="23">
        <f t="shared" si="394"/>
        <v>4400</v>
      </c>
      <c r="W5052" s="23"/>
      <c r="X5052" s="21"/>
      <c r="Y5052" s="24" t="str">
        <f>VLOOKUP(F5052,'[1]Goa Member''s Details Revised'!$C$2:$AO$7385,12,0)</f>
        <v>As POD last communication 07(Outstanding Rs. 13200/-)</v>
      </c>
    </row>
    <row r="5053" spans="2:25" ht="30">
      <c r="B5053" s="20">
        <v>5044</v>
      </c>
      <c r="C5053" s="21"/>
      <c r="D5053" s="21" t="s">
        <v>13875</v>
      </c>
      <c r="E5053" s="21" t="s">
        <v>56</v>
      </c>
      <c r="F5053" s="21">
        <v>1000336</v>
      </c>
      <c r="G5053" s="21"/>
      <c r="H5053" s="22" t="str">
        <f>VLOOKUP(F5053,'[1]Goa Member''s Details Revised'!$C$2:$AO$7385,2,0)</f>
        <v>L. N. C</v>
      </c>
      <c r="I5053" s="21">
        <v>15</v>
      </c>
      <c r="J5053" s="21" t="s">
        <v>435</v>
      </c>
      <c r="K5053" s="21">
        <v>1994</v>
      </c>
      <c r="L5053" s="22">
        <f>VLOOKUP(F5053,'[1]Goa Member''s Details Revised'!$C$2:$AO$7385,9,0)</f>
        <v>2012</v>
      </c>
      <c r="M5053" s="21" t="s">
        <v>13876</v>
      </c>
      <c r="N5053" s="23">
        <f>VLOOKUP(F5053,'[1]Goa Member''s Details Revised'!$C$2:$AO$7385,5,0)</f>
        <v>22000</v>
      </c>
      <c r="O5053" s="23">
        <f>VLOOKUP(F5053,'[1]Goa Member''s Details Revised'!$C$2:$AO$7385,5,0)</f>
        <v>22000</v>
      </c>
      <c r="P5053" s="23">
        <f>VLOOKUP(F5053,'[1]Goa Member''s Details Revised'!$C$2:$AO$7385,6,0)</f>
        <v>20900</v>
      </c>
      <c r="Q5053" s="23" t="str">
        <f>VLOOKUP(F5053,'[1]Goa Member''s Details Revised'!$C$2:$AO$7385,8,0)</f>
        <v>R.M</v>
      </c>
      <c r="R5053" s="23">
        <f t="shared" si="392"/>
        <v>1100</v>
      </c>
      <c r="S5053" s="21">
        <f t="shared" si="393"/>
        <v>29</v>
      </c>
      <c r="T5053" s="23">
        <f t="shared" si="395"/>
        <v>16720</v>
      </c>
      <c r="U5053" s="23">
        <f t="shared" si="396"/>
        <v>14777.777777777777</v>
      </c>
      <c r="V5053" s="23">
        <f t="shared" si="394"/>
        <v>16500</v>
      </c>
      <c r="W5053" s="23"/>
      <c r="X5053" s="21"/>
      <c r="Y5053" s="24" t="str">
        <f>VLOOKUP(F5053,'[1]Goa Member''s Details Revised'!$C$2:$AO$7385,12,0)</f>
        <v>we send last reminder in 2012.then we did not receive any reply.</v>
      </c>
    </row>
    <row r="5054" spans="2:25" ht="30">
      <c r="B5054" s="20">
        <v>5045</v>
      </c>
      <c r="C5054" s="21"/>
      <c r="D5054" s="21" t="s">
        <v>13877</v>
      </c>
      <c r="E5054" s="21" t="s">
        <v>56</v>
      </c>
      <c r="F5054" s="21">
        <v>1000337</v>
      </c>
      <c r="G5054" s="21"/>
      <c r="H5054" s="22" t="str">
        <f>VLOOKUP(F5054,'[1]Goa Member''s Details Revised'!$C$2:$AO$7385,2,0)</f>
        <v>L. N. C</v>
      </c>
      <c r="I5054" s="21">
        <v>15</v>
      </c>
      <c r="J5054" s="21" t="s">
        <v>435</v>
      </c>
      <c r="K5054" s="21">
        <v>1994</v>
      </c>
      <c r="L5054" s="22" t="str">
        <f>VLOOKUP(F5054,'[1]Goa Member''s Details Revised'!$C$2:$AO$7385,9,0)</f>
        <v>Never</v>
      </c>
      <c r="M5054" s="21" t="s">
        <v>13878</v>
      </c>
      <c r="N5054" s="23">
        <f>VLOOKUP(F5054,'[1]Goa Member''s Details Revised'!$C$2:$AO$7385,5,0)</f>
        <v>22000</v>
      </c>
      <c r="O5054" s="23">
        <f>VLOOKUP(F5054,'[1]Goa Member''s Details Revised'!$C$2:$AO$7385,5,0)</f>
        <v>22000</v>
      </c>
      <c r="P5054" s="23">
        <f>VLOOKUP(F5054,'[1]Goa Member''s Details Revised'!$C$2:$AO$7385,6,0)</f>
        <v>22000</v>
      </c>
      <c r="Q5054" s="23" t="str">
        <f>VLOOKUP(F5054,'[1]Goa Member''s Details Revised'!$C$2:$AO$7385,8,0)</f>
        <v>I.R.M</v>
      </c>
      <c r="R5054" s="23">
        <f t="shared" si="392"/>
        <v>0</v>
      </c>
      <c r="S5054" s="21">
        <f t="shared" si="393"/>
        <v>29</v>
      </c>
      <c r="T5054" s="23">
        <f t="shared" si="395"/>
        <v>17600</v>
      </c>
      <c r="U5054" s="23">
        <f t="shared" si="396"/>
        <v>15555.555555555555</v>
      </c>
      <c r="V5054" s="23">
        <f t="shared" si="394"/>
        <v>17600</v>
      </c>
      <c r="W5054" s="23"/>
      <c r="X5054" s="21"/>
      <c r="Y5054" s="24" t="str">
        <f>VLOOKUP(F5054,'[1]Goa Member''s Details Revised'!$C$2:$AO$7385,12,0)</f>
        <v>we send last reminder in 2012.then we did not receive any reply.</v>
      </c>
    </row>
    <row r="5055" spans="2:25" ht="30">
      <c r="B5055" s="20">
        <v>5046</v>
      </c>
      <c r="C5055" s="21"/>
      <c r="D5055" s="21" t="s">
        <v>13879</v>
      </c>
      <c r="E5055" s="21" t="s">
        <v>56</v>
      </c>
      <c r="F5055" s="21">
        <v>1000338</v>
      </c>
      <c r="G5055" s="21"/>
      <c r="H5055" s="22" t="str">
        <f>VLOOKUP(F5055,'[1]Goa Member''s Details Revised'!$C$2:$AO$7385,2,0)</f>
        <v>L. N. C</v>
      </c>
      <c r="I5055" s="21">
        <v>6</v>
      </c>
      <c r="J5055" s="21" t="s">
        <v>435</v>
      </c>
      <c r="K5055" s="21">
        <v>1994</v>
      </c>
      <c r="L5055" s="22" t="str">
        <f>VLOOKUP(F5055,'[1]Goa Member''s Details Revised'!$C$2:$AO$7385,9,0)</f>
        <v>Never</v>
      </c>
      <c r="M5055" s="21" t="s">
        <v>13880</v>
      </c>
      <c r="N5055" s="23">
        <f>VLOOKUP(F5055,'[1]Goa Member''s Details Revised'!$C$2:$AO$7385,5,0)</f>
        <v>52000</v>
      </c>
      <c r="O5055" s="23">
        <f>VLOOKUP(F5055,'[1]Goa Member''s Details Revised'!$C$2:$AO$7385,5,0)</f>
        <v>52000</v>
      </c>
      <c r="P5055" s="23">
        <f>VLOOKUP(F5055,'[1]Goa Member''s Details Revised'!$C$2:$AO$7385,6,0)</f>
        <v>52000</v>
      </c>
      <c r="Q5055" s="23" t="str">
        <f>VLOOKUP(F5055,'[1]Goa Member''s Details Revised'!$C$2:$AO$7385,8,0)</f>
        <v>I.R.M</v>
      </c>
      <c r="R5055" s="23">
        <f t="shared" si="392"/>
        <v>0</v>
      </c>
      <c r="S5055" s="21">
        <f t="shared" si="393"/>
        <v>29</v>
      </c>
      <c r="T5055" s="23">
        <f t="shared" si="395"/>
        <v>41600</v>
      </c>
      <c r="U5055" s="23">
        <f t="shared" si="396"/>
        <v>36767.676767676763</v>
      </c>
      <c r="V5055" s="23">
        <f t="shared" si="394"/>
        <v>41600</v>
      </c>
      <c r="W5055" s="23"/>
      <c r="X5055" s="21"/>
      <c r="Y5055" s="24" t="str">
        <f>VLOOKUP(F5055,'[1]Goa Member''s Details Revised'!$C$2:$AO$7385,12,0)</f>
        <v>we send last reminder in 2012.then we did not receive any reply.</v>
      </c>
    </row>
    <row r="5056" spans="2:25" ht="30">
      <c r="B5056" s="20">
        <v>5047</v>
      </c>
      <c r="C5056" s="21"/>
      <c r="D5056" s="21" t="s">
        <v>13881</v>
      </c>
      <c r="E5056" s="21" t="s">
        <v>56</v>
      </c>
      <c r="F5056" s="21">
        <v>1000339</v>
      </c>
      <c r="G5056" s="21"/>
      <c r="H5056" s="22" t="str">
        <f>VLOOKUP(F5056,'[1]Goa Member''s Details Revised'!$C$2:$AO$7385,2,0)</f>
        <v>L. N. C</v>
      </c>
      <c r="I5056" s="21">
        <v>15</v>
      </c>
      <c r="J5056" s="21" t="s">
        <v>435</v>
      </c>
      <c r="K5056" s="21">
        <v>1994</v>
      </c>
      <c r="L5056" s="22" t="str">
        <f>VLOOKUP(F5056,'[1]Goa Member''s Details Revised'!$C$2:$AO$7385,9,0)</f>
        <v>Never</v>
      </c>
      <c r="M5056" s="21" t="s">
        <v>13882</v>
      </c>
      <c r="N5056" s="23">
        <f>VLOOKUP(F5056,'[1]Goa Member''s Details Revised'!$C$2:$AO$7385,5,0)</f>
        <v>30000</v>
      </c>
      <c r="O5056" s="23">
        <f>VLOOKUP(F5056,'[1]Goa Member''s Details Revised'!$C$2:$AO$7385,5,0)</f>
        <v>30000</v>
      </c>
      <c r="P5056" s="23">
        <f>VLOOKUP(F5056,'[1]Goa Member''s Details Revised'!$C$2:$AO$7385,6,0)</f>
        <v>30000</v>
      </c>
      <c r="Q5056" s="23" t="str">
        <f>VLOOKUP(F5056,'[1]Goa Member''s Details Revised'!$C$2:$AO$7385,8,0)</f>
        <v>I.R.M</v>
      </c>
      <c r="R5056" s="23">
        <f t="shared" si="392"/>
        <v>0</v>
      </c>
      <c r="S5056" s="21">
        <f t="shared" si="393"/>
        <v>29</v>
      </c>
      <c r="T5056" s="23">
        <f t="shared" si="395"/>
        <v>24000</v>
      </c>
      <c r="U5056" s="23">
        <f t="shared" si="396"/>
        <v>21212.121212121212</v>
      </c>
      <c r="V5056" s="23">
        <f t="shared" si="394"/>
        <v>24000</v>
      </c>
      <c r="W5056" s="23"/>
      <c r="X5056" s="21"/>
      <c r="Y5056" s="24" t="str">
        <f>VLOOKUP(F5056,'[1]Goa Member''s Details Revised'!$C$2:$AO$7385,12,0)</f>
        <v>we send last reminder in 2012.then we did not receive any reply.</v>
      </c>
    </row>
    <row r="5057" spans="2:25">
      <c r="B5057" s="20">
        <v>5048</v>
      </c>
      <c r="C5057" s="21"/>
      <c r="D5057" s="21" t="s">
        <v>13883</v>
      </c>
      <c r="E5057" s="21" t="s">
        <v>56</v>
      </c>
      <c r="F5057" s="21">
        <v>1000340</v>
      </c>
      <c r="G5057" s="21"/>
      <c r="H5057" s="22" t="str">
        <f>VLOOKUP(F5057,'[1]Goa Member''s Details Revised'!$C$2:$AO$7385,2,0)</f>
        <v>L. N. C</v>
      </c>
      <c r="I5057" s="21">
        <v>18</v>
      </c>
      <c r="J5057" s="21" t="s">
        <v>435</v>
      </c>
      <c r="K5057" s="21">
        <v>1994</v>
      </c>
      <c r="L5057" s="22" t="str">
        <f>VLOOKUP(F5057,'[1]Goa Member''s Details Revised'!$C$2:$AO$7385,9,0)</f>
        <v>Never</v>
      </c>
      <c r="M5057" s="21" t="s">
        <v>13884</v>
      </c>
      <c r="N5057" s="23">
        <f>VLOOKUP(F5057,'[1]Goa Member''s Details Revised'!$C$2:$AO$7385,5,0)</f>
        <v>40000</v>
      </c>
      <c r="O5057" s="23">
        <f>VLOOKUP(F5057,'[1]Goa Member''s Details Revised'!$C$2:$AO$7385,5,0)</f>
        <v>40000</v>
      </c>
      <c r="P5057" s="23">
        <f>VLOOKUP(F5057,'[1]Goa Member''s Details Revised'!$C$2:$AO$7385,6,0)</f>
        <v>40000</v>
      </c>
      <c r="Q5057" s="23" t="str">
        <f>VLOOKUP(F5057,'[1]Goa Member''s Details Revised'!$C$2:$AO$7385,8,0)</f>
        <v>I.R.M</v>
      </c>
      <c r="R5057" s="23">
        <f t="shared" si="392"/>
        <v>0</v>
      </c>
      <c r="S5057" s="21">
        <f t="shared" si="393"/>
        <v>29</v>
      </c>
      <c r="T5057" s="23">
        <f t="shared" si="395"/>
        <v>32000</v>
      </c>
      <c r="U5057" s="23">
        <f t="shared" si="396"/>
        <v>28282.828282828283</v>
      </c>
      <c r="V5057" s="23">
        <f t="shared" si="394"/>
        <v>32000</v>
      </c>
      <c r="W5057" s="23"/>
      <c r="X5057" s="21"/>
      <c r="Y5057" s="24" t="str">
        <f>VLOOKUP(F5057,'[1]Goa Member''s Details Revised'!$C$2:$AO$7385,12,0)</f>
        <v>last communication 00</v>
      </c>
    </row>
    <row r="5058" spans="2:25">
      <c r="B5058" s="20">
        <v>5049</v>
      </c>
      <c r="C5058" s="21"/>
      <c r="D5058" s="21" t="s">
        <v>13885</v>
      </c>
      <c r="E5058" s="21" t="s">
        <v>56</v>
      </c>
      <c r="F5058" s="21">
        <v>1000341</v>
      </c>
      <c r="G5058" s="21"/>
      <c r="H5058" s="22" t="str">
        <f>VLOOKUP(F5058,'[1]Goa Member''s Details Revised'!$C$2:$AO$7385,2,0)</f>
        <v>L. N. C</v>
      </c>
      <c r="I5058" s="21">
        <v>20</v>
      </c>
      <c r="J5058" s="21" t="s">
        <v>435</v>
      </c>
      <c r="K5058" s="21">
        <v>1994</v>
      </c>
      <c r="L5058" s="22" t="str">
        <f>VLOOKUP(F5058,'[1]Goa Member''s Details Revised'!$C$2:$AO$7385,9,0)</f>
        <v>Never</v>
      </c>
      <c r="M5058" s="21" t="s">
        <v>13886</v>
      </c>
      <c r="N5058" s="23">
        <f>VLOOKUP(F5058,'[1]Goa Member''s Details Revised'!$C$2:$AO$7385,5,0)</f>
        <v>22000</v>
      </c>
      <c r="O5058" s="23">
        <f>VLOOKUP(F5058,'[1]Goa Member''s Details Revised'!$C$2:$AO$7385,5,0)</f>
        <v>22000</v>
      </c>
      <c r="P5058" s="23">
        <f>VLOOKUP(F5058,'[1]Goa Member''s Details Revised'!$C$2:$AO$7385,6,0)</f>
        <v>22000</v>
      </c>
      <c r="Q5058" s="23" t="str">
        <f>VLOOKUP(F5058,'[1]Goa Member''s Details Revised'!$C$2:$AO$7385,8,0)</f>
        <v>I.R.M</v>
      </c>
      <c r="R5058" s="23">
        <f t="shared" si="392"/>
        <v>0</v>
      </c>
      <c r="S5058" s="21">
        <f t="shared" si="393"/>
        <v>29</v>
      </c>
      <c r="T5058" s="23">
        <f t="shared" si="395"/>
        <v>17600</v>
      </c>
      <c r="U5058" s="23">
        <f t="shared" si="396"/>
        <v>15555.555555555555</v>
      </c>
      <c r="V5058" s="23">
        <f t="shared" si="394"/>
        <v>17600</v>
      </c>
      <c r="W5058" s="23"/>
      <c r="X5058" s="21"/>
      <c r="Y5058" s="24" t="str">
        <f>VLOOKUP(F5058,'[1]Goa Member''s Details Revised'!$C$2:$AO$7385,12,0)</f>
        <v xml:space="preserve"> last  letter send on 2011</v>
      </c>
    </row>
    <row r="5059" spans="2:25">
      <c r="B5059" s="20">
        <v>5050</v>
      </c>
      <c r="C5059" s="21"/>
      <c r="D5059" s="21" t="s">
        <v>13887</v>
      </c>
      <c r="E5059" s="21" t="s">
        <v>56</v>
      </c>
      <c r="F5059" s="21">
        <v>1000344</v>
      </c>
      <c r="G5059" s="21"/>
      <c r="H5059" s="22" t="str">
        <f>VLOOKUP(F5059,'[1]Goa Member''s Details Revised'!$C$2:$AO$7385,2,0)</f>
        <v>L. N. C</v>
      </c>
      <c r="I5059" s="21">
        <v>21</v>
      </c>
      <c r="J5059" s="21" t="s">
        <v>435</v>
      </c>
      <c r="K5059" s="21">
        <v>1994</v>
      </c>
      <c r="L5059" s="22" t="str">
        <f>VLOOKUP(F5059,'[1]Goa Member''s Details Revised'!$C$2:$AO$7385,9,0)</f>
        <v>Never</v>
      </c>
      <c r="M5059" s="21" t="s">
        <v>13888</v>
      </c>
      <c r="N5059" s="23">
        <f>VLOOKUP(F5059,'[1]Goa Member''s Details Revised'!$C$2:$AO$7385,5,0)</f>
        <v>30000</v>
      </c>
      <c r="O5059" s="23">
        <f>VLOOKUP(F5059,'[1]Goa Member''s Details Revised'!$C$2:$AO$7385,5,0)</f>
        <v>30000</v>
      </c>
      <c r="P5059" s="23">
        <f>VLOOKUP(F5059,'[1]Goa Member''s Details Revised'!$C$2:$AO$7385,6,0)</f>
        <v>30000</v>
      </c>
      <c r="Q5059" s="23" t="str">
        <f>VLOOKUP(F5059,'[1]Goa Member''s Details Revised'!$C$2:$AO$7385,8,0)</f>
        <v>I.R.M</v>
      </c>
      <c r="R5059" s="23">
        <f t="shared" si="392"/>
        <v>0</v>
      </c>
      <c r="S5059" s="21">
        <f t="shared" si="393"/>
        <v>29</v>
      </c>
      <c r="T5059" s="23">
        <f t="shared" si="395"/>
        <v>24000</v>
      </c>
      <c r="U5059" s="23">
        <f t="shared" si="396"/>
        <v>21212.121212121212</v>
      </c>
      <c r="V5059" s="23">
        <f t="shared" si="394"/>
        <v>24000</v>
      </c>
      <c r="W5059" s="23"/>
      <c r="X5059" s="21"/>
      <c r="Y5059" s="24" t="str">
        <f>VLOOKUP(F5059,'[1]Goa Member''s Details Revised'!$C$2:$AO$7385,12,0)</f>
        <v>last communication 06</v>
      </c>
    </row>
    <row r="5060" spans="2:25" ht="30">
      <c r="B5060" s="20">
        <v>5051</v>
      </c>
      <c r="C5060" s="21"/>
      <c r="D5060" s="21" t="s">
        <v>13889</v>
      </c>
      <c r="E5060" s="21" t="s">
        <v>56</v>
      </c>
      <c r="F5060" s="21">
        <v>1000345</v>
      </c>
      <c r="G5060" s="21"/>
      <c r="H5060" s="22" t="str">
        <f>VLOOKUP(F5060,'[1]Goa Member''s Details Revised'!$C$2:$AO$7385,2,0)</f>
        <v>L. N. C</v>
      </c>
      <c r="I5060" s="21">
        <v>20</v>
      </c>
      <c r="J5060" s="21" t="s">
        <v>435</v>
      </c>
      <c r="K5060" s="21">
        <v>1994</v>
      </c>
      <c r="L5060" s="22" t="str">
        <f>VLOOKUP(F5060,'[1]Goa Member''s Details Revised'!$C$2:$AO$7385,9,0)</f>
        <v>Never</v>
      </c>
      <c r="M5060" s="21" t="s">
        <v>13890</v>
      </c>
      <c r="N5060" s="23">
        <f>VLOOKUP(F5060,'[1]Goa Member''s Details Revised'!$C$2:$AO$7385,5,0)</f>
        <v>32000</v>
      </c>
      <c r="O5060" s="23">
        <f>VLOOKUP(F5060,'[1]Goa Member''s Details Revised'!$C$2:$AO$7385,5,0)</f>
        <v>32000</v>
      </c>
      <c r="P5060" s="23">
        <f>VLOOKUP(F5060,'[1]Goa Member''s Details Revised'!$C$2:$AO$7385,6,0)</f>
        <v>32000</v>
      </c>
      <c r="Q5060" s="23" t="str">
        <f>VLOOKUP(F5060,'[1]Goa Member''s Details Revised'!$C$2:$AO$7385,8,0)</f>
        <v>I.R.M</v>
      </c>
      <c r="R5060" s="23">
        <f t="shared" si="392"/>
        <v>0</v>
      </c>
      <c r="S5060" s="21">
        <f t="shared" si="393"/>
        <v>29</v>
      </c>
      <c r="T5060" s="23">
        <f t="shared" si="395"/>
        <v>25600</v>
      </c>
      <c r="U5060" s="23">
        <f t="shared" si="396"/>
        <v>22626.262626262629</v>
      </c>
      <c r="V5060" s="23">
        <f t="shared" si="394"/>
        <v>25600</v>
      </c>
      <c r="W5060" s="23"/>
      <c r="X5060" s="21"/>
      <c r="Y5060" s="24" t="str">
        <f>VLOOKUP(F5060,'[1]Goa Member''s Details Revised'!$C$2:$AO$7385,12,0)</f>
        <v>we send last reminder in 2012.then we did not receive any reply.</v>
      </c>
    </row>
    <row r="5061" spans="2:25" ht="45">
      <c r="B5061" s="20">
        <v>5052</v>
      </c>
      <c r="C5061" s="21"/>
      <c r="D5061" s="21" t="s">
        <v>13891</v>
      </c>
      <c r="E5061" s="21" t="s">
        <v>56</v>
      </c>
      <c r="F5061" s="21">
        <v>1000346</v>
      </c>
      <c r="G5061" s="21"/>
      <c r="H5061" s="22" t="str">
        <f>VLOOKUP(F5061,'[1]Goa Member''s Details Revised'!$C$2:$AO$7385,2,0)</f>
        <v>L. N. C</v>
      </c>
      <c r="I5061" s="21">
        <v>20</v>
      </c>
      <c r="J5061" s="21" t="s">
        <v>435</v>
      </c>
      <c r="K5061" s="21">
        <v>1994</v>
      </c>
      <c r="L5061" s="22" t="str">
        <f>VLOOKUP(F5061,'[1]Goa Member''s Details Revised'!$C$2:$AO$7385,9,0)</f>
        <v>Never</v>
      </c>
      <c r="M5061" s="21" t="s">
        <v>13892</v>
      </c>
      <c r="N5061" s="23">
        <f>VLOOKUP(F5061,'[1]Goa Member''s Details Revised'!$C$2:$AO$7385,5,0)</f>
        <v>28500</v>
      </c>
      <c r="O5061" s="23">
        <f>VLOOKUP(F5061,'[1]Goa Member''s Details Revised'!$C$2:$AO$7385,5,0)</f>
        <v>28500</v>
      </c>
      <c r="P5061" s="23">
        <f>VLOOKUP(F5061,'[1]Goa Member''s Details Revised'!$C$2:$AO$7385,6,0)</f>
        <v>28500</v>
      </c>
      <c r="Q5061" s="23" t="str">
        <f>VLOOKUP(F5061,'[1]Goa Member''s Details Revised'!$C$2:$AO$7385,8,0)</f>
        <v>I.R.M</v>
      </c>
      <c r="R5061" s="23">
        <f t="shared" si="392"/>
        <v>0</v>
      </c>
      <c r="S5061" s="21">
        <f t="shared" si="393"/>
        <v>29</v>
      </c>
      <c r="T5061" s="23">
        <f t="shared" si="395"/>
        <v>22800</v>
      </c>
      <c r="U5061" s="23">
        <f t="shared" si="396"/>
        <v>20151.515151515152</v>
      </c>
      <c r="V5061" s="23">
        <f t="shared" si="394"/>
        <v>22800</v>
      </c>
      <c r="W5061" s="23"/>
      <c r="X5061" s="21"/>
      <c r="Y5061" s="24" t="str">
        <f>VLOOKUP(F5061,'[1]Goa Member''s Details Revised'!$C$2:$AO$7385,12,0)</f>
        <v>we send last reminder in 2012.then we did not receive any reply….membership transferred from Ismail Hussain Modak to Habiba Ismail Modak in 03 (nominee)</v>
      </c>
    </row>
    <row r="5062" spans="2:25" ht="30">
      <c r="B5062" s="20">
        <v>5053</v>
      </c>
      <c r="C5062" s="21"/>
      <c r="D5062" s="21" t="s">
        <v>13893</v>
      </c>
      <c r="E5062" s="21" t="s">
        <v>56</v>
      </c>
      <c r="F5062" s="21">
        <v>1000351</v>
      </c>
      <c r="G5062" s="21"/>
      <c r="H5062" s="22" t="str">
        <f>VLOOKUP(F5062,'[1]Goa Member''s Details Revised'!$C$2:$AO$7385,2,0)</f>
        <v>L. N. C</v>
      </c>
      <c r="I5062" s="21">
        <v>28</v>
      </c>
      <c r="J5062" s="21" t="s">
        <v>435</v>
      </c>
      <c r="K5062" s="21">
        <v>1994</v>
      </c>
      <c r="L5062" s="22" t="str">
        <f>VLOOKUP(F5062,'[1]Goa Member''s Details Revised'!$C$2:$AO$7385,9,0)</f>
        <v>Never</v>
      </c>
      <c r="M5062" s="21" t="s">
        <v>13894</v>
      </c>
      <c r="N5062" s="23">
        <f>VLOOKUP(F5062,'[1]Goa Member''s Details Revised'!$C$2:$AO$7385,5,0)</f>
        <v>40000</v>
      </c>
      <c r="O5062" s="23">
        <f>VLOOKUP(F5062,'[1]Goa Member''s Details Revised'!$C$2:$AO$7385,5,0)</f>
        <v>40000</v>
      </c>
      <c r="P5062" s="23">
        <f>VLOOKUP(F5062,'[1]Goa Member''s Details Revised'!$C$2:$AO$7385,6,0)</f>
        <v>40000</v>
      </c>
      <c r="Q5062" s="23" t="str">
        <f>VLOOKUP(F5062,'[1]Goa Member''s Details Revised'!$C$2:$AO$7385,8,0)</f>
        <v>I.R.M</v>
      </c>
      <c r="R5062" s="23">
        <f t="shared" si="392"/>
        <v>0</v>
      </c>
      <c r="S5062" s="21">
        <f t="shared" si="393"/>
        <v>29</v>
      </c>
      <c r="T5062" s="23">
        <f t="shared" si="395"/>
        <v>32000</v>
      </c>
      <c r="U5062" s="23">
        <f t="shared" si="396"/>
        <v>28282.828282828283</v>
      </c>
      <c r="V5062" s="23">
        <f t="shared" si="394"/>
        <v>32000</v>
      </c>
      <c r="W5062" s="23"/>
      <c r="X5062" s="21"/>
      <c r="Y5062" s="24" t="str">
        <f>VLOOKUP(F5062,'[1]Goa Member''s Details Revised'!$C$2:$AO$7385,12,0)</f>
        <v>we send last reminder in 2012.then we did not receive any reply.</v>
      </c>
    </row>
    <row r="5063" spans="2:25">
      <c r="B5063" s="20">
        <v>5054</v>
      </c>
      <c r="C5063" s="21"/>
      <c r="D5063" s="21" t="s">
        <v>13895</v>
      </c>
      <c r="E5063" s="21" t="s">
        <v>56</v>
      </c>
      <c r="F5063" s="21">
        <v>1000353</v>
      </c>
      <c r="G5063" s="21"/>
      <c r="H5063" s="22" t="str">
        <f>VLOOKUP(F5063,'[1]Goa Member''s Details Revised'!$C$2:$AO$7385,2,0)</f>
        <v>L. N. C</v>
      </c>
      <c r="I5063" s="21">
        <v>28</v>
      </c>
      <c r="J5063" s="21" t="s">
        <v>435</v>
      </c>
      <c r="K5063" s="21">
        <v>1994</v>
      </c>
      <c r="L5063" s="22">
        <f>VLOOKUP(F5063,'[1]Goa Member''s Details Revised'!$C$2:$AO$7385,9,0)</f>
        <v>2008</v>
      </c>
      <c r="M5063" s="21" t="s">
        <v>13896</v>
      </c>
      <c r="N5063" s="23">
        <f>VLOOKUP(F5063,'[1]Goa Member''s Details Revised'!$C$2:$AO$7385,5,0)</f>
        <v>32000</v>
      </c>
      <c r="O5063" s="23">
        <f>VLOOKUP(F5063,'[1]Goa Member''s Details Revised'!$C$2:$AO$7385,5,0)</f>
        <v>32000</v>
      </c>
      <c r="P5063" s="23">
        <f>VLOOKUP(F5063,'[1]Goa Member''s Details Revised'!$C$2:$AO$7385,6,0)</f>
        <v>32000</v>
      </c>
      <c r="Q5063" s="23" t="str">
        <f>VLOOKUP(F5063,'[1]Goa Member''s Details Revised'!$C$2:$AO$7385,8,0)</f>
        <v>I.R.M</v>
      </c>
      <c r="R5063" s="23">
        <f t="shared" si="392"/>
        <v>0</v>
      </c>
      <c r="S5063" s="21">
        <f t="shared" si="393"/>
        <v>29</v>
      </c>
      <c r="T5063" s="23">
        <f t="shared" si="395"/>
        <v>25600</v>
      </c>
      <c r="U5063" s="23">
        <f t="shared" si="396"/>
        <v>22626.262626262629</v>
      </c>
      <c r="V5063" s="23">
        <f t="shared" si="394"/>
        <v>25600</v>
      </c>
      <c r="W5063" s="23"/>
      <c r="X5063" s="21"/>
      <c r="Y5063" s="24" t="str">
        <f>VLOOKUP(F5063,'[1]Goa Member''s Details Revised'!$C$2:$AO$7385,12,0)</f>
        <v>last letter send on 2010</v>
      </c>
    </row>
    <row r="5064" spans="2:25" ht="30">
      <c r="B5064" s="20">
        <v>5055</v>
      </c>
      <c r="C5064" s="21"/>
      <c r="D5064" s="21" t="s">
        <v>13897</v>
      </c>
      <c r="E5064" s="21" t="s">
        <v>56</v>
      </c>
      <c r="F5064" s="21">
        <v>1000356</v>
      </c>
      <c r="G5064" s="21"/>
      <c r="H5064" s="22" t="str">
        <f>VLOOKUP(F5064,'[1]Goa Member''s Details Revised'!$C$2:$AO$7385,2,0)</f>
        <v>L. N. C</v>
      </c>
      <c r="I5064" s="21">
        <v>28</v>
      </c>
      <c r="J5064" s="21" t="s">
        <v>435</v>
      </c>
      <c r="K5064" s="21">
        <v>1994</v>
      </c>
      <c r="L5064" s="22" t="str">
        <f>VLOOKUP(F5064,'[1]Goa Member''s Details Revised'!$C$2:$AO$7385,9,0)</f>
        <v>Never</v>
      </c>
      <c r="M5064" s="21" t="s">
        <v>13898</v>
      </c>
      <c r="N5064" s="23">
        <f>VLOOKUP(F5064,'[1]Goa Member''s Details Revised'!$C$2:$AO$7385,5,0)</f>
        <v>20900</v>
      </c>
      <c r="O5064" s="23">
        <f>VLOOKUP(F5064,'[1]Goa Member''s Details Revised'!$C$2:$AO$7385,5,0)</f>
        <v>20900</v>
      </c>
      <c r="P5064" s="23">
        <f>VLOOKUP(F5064,'[1]Goa Member''s Details Revised'!$C$2:$AO$7385,6,0)</f>
        <v>20900</v>
      </c>
      <c r="Q5064" s="23" t="str">
        <f>VLOOKUP(F5064,'[1]Goa Member''s Details Revised'!$C$2:$AO$7385,8,0)</f>
        <v>I.R.M</v>
      </c>
      <c r="R5064" s="23">
        <f t="shared" si="392"/>
        <v>0</v>
      </c>
      <c r="S5064" s="21">
        <f t="shared" si="393"/>
        <v>29</v>
      </c>
      <c r="T5064" s="23">
        <f t="shared" si="395"/>
        <v>16720</v>
      </c>
      <c r="U5064" s="23">
        <f t="shared" si="396"/>
        <v>14777.777777777777</v>
      </c>
      <c r="V5064" s="23">
        <f t="shared" si="394"/>
        <v>16720</v>
      </c>
      <c r="W5064" s="23"/>
      <c r="X5064" s="21"/>
      <c r="Y5064" s="24" t="str">
        <f>VLOOKUP(F5064,'[1]Goa Member''s Details Revised'!$C$2:$AO$7385,12,0)</f>
        <v>we send last reminder in 2012.then we did not receive any reply.</v>
      </c>
    </row>
    <row r="5065" spans="2:25">
      <c r="B5065" s="20">
        <v>5056</v>
      </c>
      <c r="C5065" s="21"/>
      <c r="D5065" s="21" t="s">
        <v>13899</v>
      </c>
      <c r="E5065" s="21" t="s">
        <v>56</v>
      </c>
      <c r="F5065" s="21">
        <v>1000357</v>
      </c>
      <c r="G5065" s="21"/>
      <c r="H5065" s="22" t="str">
        <f>VLOOKUP(F5065,'[1]Goa Member''s Details Revised'!$C$2:$AO$7385,2,0)</f>
        <v>L. N. C</v>
      </c>
      <c r="I5065" s="21">
        <v>22</v>
      </c>
      <c r="J5065" s="21" t="s">
        <v>435</v>
      </c>
      <c r="K5065" s="21">
        <v>1994</v>
      </c>
      <c r="L5065" s="22" t="str">
        <f>VLOOKUP(F5065,'[1]Goa Member''s Details Revised'!$C$2:$AO$7385,9,0)</f>
        <v>Never</v>
      </c>
      <c r="M5065" s="21" t="s">
        <v>13900</v>
      </c>
      <c r="N5065" s="23">
        <f>VLOOKUP(F5065,'[1]Goa Member''s Details Revised'!$C$2:$AO$7385,5,0)</f>
        <v>22000</v>
      </c>
      <c r="O5065" s="23">
        <f>VLOOKUP(F5065,'[1]Goa Member''s Details Revised'!$C$2:$AO$7385,5,0)</f>
        <v>22000</v>
      </c>
      <c r="P5065" s="23">
        <f>VLOOKUP(F5065,'[1]Goa Member''s Details Revised'!$C$2:$AO$7385,6,0)</f>
        <v>5500</v>
      </c>
      <c r="Q5065" s="23" t="str">
        <f>VLOOKUP(F5065,'[1]Goa Member''s Details Revised'!$C$2:$AO$7385,8,0)</f>
        <v>Outstanding</v>
      </c>
      <c r="R5065" s="23">
        <f t="shared" si="392"/>
        <v>16500</v>
      </c>
      <c r="S5065" s="21">
        <f t="shared" si="393"/>
        <v>29</v>
      </c>
      <c r="T5065" s="23">
        <f t="shared" si="395"/>
        <v>4400</v>
      </c>
      <c r="U5065" s="23">
        <f t="shared" si="396"/>
        <v>3888.8888888888887</v>
      </c>
      <c r="V5065" s="23">
        <f t="shared" si="394"/>
        <v>1100</v>
      </c>
      <c r="W5065" s="23"/>
      <c r="X5065" s="21"/>
      <c r="Y5065" s="24" t="str">
        <f>VLOOKUP(F5065,'[1]Goa Member''s Details Revised'!$C$2:$AO$7385,12,0)</f>
        <v xml:space="preserve">no communication till date (Outstanding Rs 16500/-) </v>
      </c>
    </row>
    <row r="5066" spans="2:25">
      <c r="B5066" s="20">
        <v>5057</v>
      </c>
      <c r="C5066" s="21"/>
      <c r="D5066" s="21" t="s">
        <v>13901</v>
      </c>
      <c r="E5066" s="21" t="s">
        <v>56</v>
      </c>
      <c r="F5066" s="21">
        <v>1000358</v>
      </c>
      <c r="G5066" s="21"/>
      <c r="H5066" s="22" t="str">
        <f>VLOOKUP(F5066,'[1]Goa Member''s Details Revised'!$C$2:$AO$7385,2,0)</f>
        <v>L. N. C</v>
      </c>
      <c r="I5066" s="21">
        <v>25</v>
      </c>
      <c r="J5066" s="21" t="s">
        <v>435</v>
      </c>
      <c r="K5066" s="21">
        <v>1994</v>
      </c>
      <c r="L5066" s="22" t="str">
        <f>VLOOKUP(F5066,'[1]Goa Member''s Details Revised'!$C$2:$AO$7385,9,0)</f>
        <v>Never</v>
      </c>
      <c r="M5066" s="21" t="s">
        <v>13902</v>
      </c>
      <c r="N5066" s="23">
        <f>VLOOKUP(F5066,'[1]Goa Member''s Details Revised'!$C$2:$AO$7385,5,0)</f>
        <v>42000</v>
      </c>
      <c r="O5066" s="23">
        <f>VLOOKUP(F5066,'[1]Goa Member''s Details Revised'!$C$2:$AO$7385,5,0)</f>
        <v>42000</v>
      </c>
      <c r="P5066" s="23">
        <f>VLOOKUP(F5066,'[1]Goa Member''s Details Revised'!$C$2:$AO$7385,6,0)</f>
        <v>35700</v>
      </c>
      <c r="Q5066" s="23" t="str">
        <f>VLOOKUP(F5066,'[1]Goa Member''s Details Revised'!$C$2:$AO$7385,8,0)</f>
        <v>Outstanding</v>
      </c>
      <c r="R5066" s="23">
        <f t="shared" si="392"/>
        <v>6300</v>
      </c>
      <c r="S5066" s="21">
        <f t="shared" si="393"/>
        <v>29</v>
      </c>
      <c r="T5066" s="23">
        <f t="shared" si="395"/>
        <v>28560</v>
      </c>
      <c r="U5066" s="23">
        <f t="shared" si="396"/>
        <v>25242.42424242424</v>
      </c>
      <c r="V5066" s="23">
        <f t="shared" si="394"/>
        <v>27300</v>
      </c>
      <c r="W5066" s="23"/>
      <c r="X5066" s="21"/>
      <c r="Y5066" s="24" t="str">
        <f>VLOOKUP(F5066,'[1]Goa Member''s Details Revised'!$C$2:$AO$7385,12,0)</f>
        <v>As POD last communication 07(Outstanding Rs. 6300/-)</v>
      </c>
    </row>
    <row r="5067" spans="2:25">
      <c r="B5067" s="20">
        <v>5058</v>
      </c>
      <c r="C5067" s="21"/>
      <c r="D5067" s="21" t="s">
        <v>13903</v>
      </c>
      <c r="E5067" s="21" t="s">
        <v>56</v>
      </c>
      <c r="F5067" s="21">
        <v>1000359</v>
      </c>
      <c r="G5067" s="21"/>
      <c r="H5067" s="22" t="str">
        <f>VLOOKUP(F5067,'[1]Goa Member''s Details Revised'!$C$2:$AO$7385,2,0)</f>
        <v>L. N. C</v>
      </c>
      <c r="I5067" s="21">
        <v>14</v>
      </c>
      <c r="J5067" s="21" t="s">
        <v>435</v>
      </c>
      <c r="K5067" s="21">
        <v>1994</v>
      </c>
      <c r="L5067" s="22" t="str">
        <f>VLOOKUP(F5067,'[1]Goa Member''s Details Revised'!$C$2:$AO$7385,9,0)</f>
        <v>Never</v>
      </c>
      <c r="M5067" s="21" t="s">
        <v>13904</v>
      </c>
      <c r="N5067" s="23">
        <f>VLOOKUP(F5067,'[1]Goa Member''s Details Revised'!$C$2:$AO$7385,5,0)</f>
        <v>30000</v>
      </c>
      <c r="O5067" s="23">
        <f>VLOOKUP(F5067,'[1]Goa Member''s Details Revised'!$C$2:$AO$7385,5,0)</f>
        <v>30000</v>
      </c>
      <c r="P5067" s="23">
        <f>VLOOKUP(F5067,'[1]Goa Member''s Details Revised'!$C$2:$AO$7385,6,0)</f>
        <v>25500</v>
      </c>
      <c r="Q5067" s="23" t="str">
        <f>VLOOKUP(F5067,'[1]Goa Member''s Details Revised'!$C$2:$AO$7385,8,0)</f>
        <v>Outstanding</v>
      </c>
      <c r="R5067" s="23">
        <f t="shared" ref="R5067:R5130" si="397">+O5067-P5067</f>
        <v>4500</v>
      </c>
      <c r="S5067" s="21">
        <f t="shared" ref="S5067:S5130" si="398">+$Q$6-K5067</f>
        <v>29</v>
      </c>
      <c r="T5067" s="23">
        <f t="shared" si="395"/>
        <v>20400</v>
      </c>
      <c r="U5067" s="23">
        <f t="shared" si="396"/>
        <v>18030.303030303032</v>
      </c>
      <c r="V5067" s="23">
        <f t="shared" ref="V5067:V5130" si="399">IF(Q5067="regular",0,(P5067-(O5067*20%)))</f>
        <v>19500</v>
      </c>
      <c r="W5067" s="23"/>
      <c r="X5067" s="21"/>
      <c r="Y5067" s="24" t="str">
        <f>VLOOKUP(F5067,'[1]Goa Member''s Details Revised'!$C$2:$AO$7385,12,0)</f>
        <v>As POD last communication 07(Outstanding Rs. 4500/-)</v>
      </c>
    </row>
    <row r="5068" spans="2:25">
      <c r="B5068" s="20">
        <v>5059</v>
      </c>
      <c r="C5068" s="21"/>
      <c r="D5068" s="21" t="s">
        <v>13905</v>
      </c>
      <c r="E5068" s="21" t="s">
        <v>56</v>
      </c>
      <c r="F5068" s="21">
        <v>1000360</v>
      </c>
      <c r="G5068" s="21"/>
      <c r="H5068" s="22" t="str">
        <f>VLOOKUP(F5068,'[1]Goa Member''s Details Revised'!$C$2:$AO$7385,2,0)</f>
        <v>L. N. C</v>
      </c>
      <c r="I5068" s="21">
        <v>26</v>
      </c>
      <c r="J5068" s="21" t="s">
        <v>435</v>
      </c>
      <c r="K5068" s="21">
        <v>1994</v>
      </c>
      <c r="L5068" s="22">
        <f>VLOOKUP(F5068,'[1]Goa Member''s Details Revised'!$C$2:$AO$7385,9,0)</f>
        <v>2010</v>
      </c>
      <c r="M5068" s="21" t="s">
        <v>13906</v>
      </c>
      <c r="N5068" s="23">
        <f>VLOOKUP(F5068,'[1]Goa Member''s Details Revised'!$C$2:$AO$7385,5,0)</f>
        <v>52000</v>
      </c>
      <c r="O5068" s="23">
        <f>VLOOKUP(F5068,'[1]Goa Member''s Details Revised'!$C$2:$AO$7385,5,0)</f>
        <v>52000</v>
      </c>
      <c r="P5068" s="23">
        <f>VLOOKUP(F5068,'[1]Goa Member''s Details Revised'!$C$2:$AO$7385,6,0)</f>
        <v>52000</v>
      </c>
      <c r="Q5068" s="23" t="str">
        <f>VLOOKUP(F5068,'[1]Goa Member''s Details Revised'!$C$2:$AO$7385,8,0)</f>
        <v>R.M</v>
      </c>
      <c r="R5068" s="23">
        <f t="shared" si="397"/>
        <v>0</v>
      </c>
      <c r="S5068" s="21">
        <f t="shared" si="398"/>
        <v>29</v>
      </c>
      <c r="T5068" s="23">
        <f t="shared" si="395"/>
        <v>41600</v>
      </c>
      <c r="U5068" s="23">
        <f t="shared" si="396"/>
        <v>36767.676767676763</v>
      </c>
      <c r="V5068" s="23">
        <f t="shared" si="399"/>
        <v>41600</v>
      </c>
      <c r="W5068" s="23"/>
      <c r="X5068" s="21"/>
      <c r="Y5068" s="24" t="str">
        <f>VLOOKUP(F5068,'[1]Goa Member''s Details Revised'!$C$2:$AO$7385,12,0)</f>
        <v>not send any reminder so last reminder 2010</v>
      </c>
    </row>
    <row r="5069" spans="2:25" ht="30">
      <c r="B5069" s="20">
        <v>5060</v>
      </c>
      <c r="C5069" s="21"/>
      <c r="D5069" s="21" t="s">
        <v>13907</v>
      </c>
      <c r="E5069" s="21" t="s">
        <v>56</v>
      </c>
      <c r="F5069" s="21">
        <v>1000361</v>
      </c>
      <c r="G5069" s="21"/>
      <c r="H5069" s="22" t="str">
        <f>VLOOKUP(F5069,'[1]Goa Member''s Details Revised'!$C$2:$AO$7385,2,0)</f>
        <v>L. N. C</v>
      </c>
      <c r="I5069" s="21">
        <v>16</v>
      </c>
      <c r="J5069" s="21" t="s">
        <v>435</v>
      </c>
      <c r="K5069" s="21">
        <v>1994</v>
      </c>
      <c r="L5069" s="22" t="str">
        <f>VLOOKUP(F5069,'[1]Goa Member''s Details Revised'!$C$2:$AO$7385,9,0)</f>
        <v>Never</v>
      </c>
      <c r="M5069" s="21" t="s">
        <v>13908</v>
      </c>
      <c r="N5069" s="23">
        <f>VLOOKUP(F5069,'[1]Goa Member''s Details Revised'!$C$2:$AO$7385,5,0)</f>
        <v>40000</v>
      </c>
      <c r="O5069" s="23">
        <f>VLOOKUP(F5069,'[1]Goa Member''s Details Revised'!$C$2:$AO$7385,5,0)</f>
        <v>40000</v>
      </c>
      <c r="P5069" s="23">
        <f>VLOOKUP(F5069,'[1]Goa Member''s Details Revised'!$C$2:$AO$7385,6,0)</f>
        <v>10000</v>
      </c>
      <c r="Q5069" s="23" t="str">
        <f>VLOOKUP(F5069,'[1]Goa Member''s Details Revised'!$C$2:$AO$7385,8,0)</f>
        <v>Outstanding</v>
      </c>
      <c r="R5069" s="23">
        <f t="shared" si="397"/>
        <v>30000</v>
      </c>
      <c r="S5069" s="21">
        <f t="shared" si="398"/>
        <v>29</v>
      </c>
      <c r="T5069" s="23">
        <f t="shared" si="395"/>
        <v>8000</v>
      </c>
      <c r="U5069" s="23">
        <f t="shared" si="396"/>
        <v>7070.7070707070707</v>
      </c>
      <c r="V5069" s="23">
        <f t="shared" si="399"/>
        <v>2000</v>
      </c>
      <c r="W5069" s="23"/>
      <c r="X5069" s="21"/>
      <c r="Y5069" s="24" t="str">
        <f>VLOOKUP(F5069,'[1]Goa Member''s Details Revised'!$C$2:$AO$7385,12,0)</f>
        <v>we send last reminder in 2012.then we did not receive any reply.Outstanding Rs. 30000/-</v>
      </c>
    </row>
    <row r="5070" spans="2:25">
      <c r="B5070" s="20">
        <v>5061</v>
      </c>
      <c r="C5070" s="21"/>
      <c r="D5070" s="21" t="s">
        <v>13909</v>
      </c>
      <c r="E5070" s="21" t="s">
        <v>56</v>
      </c>
      <c r="F5070" s="21">
        <v>1000362</v>
      </c>
      <c r="G5070" s="21"/>
      <c r="H5070" s="22" t="str">
        <f>VLOOKUP(F5070,'[1]Goa Member''s Details Revised'!$C$2:$AO$7385,2,0)</f>
        <v>L. N. C</v>
      </c>
      <c r="I5070" s="21">
        <v>26</v>
      </c>
      <c r="J5070" s="21" t="s">
        <v>435</v>
      </c>
      <c r="K5070" s="21">
        <v>1994</v>
      </c>
      <c r="L5070" s="22" t="str">
        <f>VLOOKUP(F5070,'[1]Goa Member''s Details Revised'!$C$2:$AO$7385,9,0)</f>
        <v>Never</v>
      </c>
      <c r="M5070" s="21" t="s">
        <v>13910</v>
      </c>
      <c r="N5070" s="23">
        <f>VLOOKUP(F5070,'[1]Goa Member''s Details Revised'!$C$2:$AO$7385,5,0)</f>
        <v>30000</v>
      </c>
      <c r="O5070" s="23">
        <f>VLOOKUP(F5070,'[1]Goa Member''s Details Revised'!$C$2:$AO$7385,5,0)</f>
        <v>30000</v>
      </c>
      <c r="P5070" s="23">
        <f>VLOOKUP(F5070,'[1]Goa Member''s Details Revised'!$C$2:$AO$7385,6,0)</f>
        <v>10000</v>
      </c>
      <c r="Q5070" s="23" t="str">
        <f>VLOOKUP(F5070,'[1]Goa Member''s Details Revised'!$C$2:$AO$7385,8,0)</f>
        <v>Outstanding</v>
      </c>
      <c r="R5070" s="23">
        <f t="shared" si="397"/>
        <v>20000</v>
      </c>
      <c r="S5070" s="21">
        <f t="shared" si="398"/>
        <v>29</v>
      </c>
      <c r="T5070" s="23">
        <f t="shared" si="395"/>
        <v>8000</v>
      </c>
      <c r="U5070" s="23">
        <f t="shared" si="396"/>
        <v>7070.7070707070707</v>
      </c>
      <c r="V5070" s="23">
        <f t="shared" si="399"/>
        <v>4000</v>
      </c>
      <c r="W5070" s="23"/>
      <c r="X5070" s="21"/>
      <c r="Y5070" s="24" t="str">
        <f>VLOOKUP(F5070,'[1]Goa Member''s Details Revised'!$C$2:$AO$7385,12,0)</f>
        <v>As POD last communication 07(Outstanding Rs. 20000/-)</v>
      </c>
    </row>
    <row r="5071" spans="2:25" ht="30">
      <c r="B5071" s="20">
        <v>5062</v>
      </c>
      <c r="C5071" s="21"/>
      <c r="D5071" s="21" t="s">
        <v>13911</v>
      </c>
      <c r="E5071" s="21" t="s">
        <v>56</v>
      </c>
      <c r="F5071" s="21">
        <v>1000363</v>
      </c>
      <c r="G5071" s="21"/>
      <c r="H5071" s="22" t="str">
        <f>VLOOKUP(F5071,'[1]Goa Member''s Details Revised'!$C$2:$AO$7385,2,0)</f>
        <v>L. N. C</v>
      </c>
      <c r="I5071" s="21">
        <v>19</v>
      </c>
      <c r="J5071" s="21" t="s">
        <v>435</v>
      </c>
      <c r="K5071" s="21">
        <v>1994</v>
      </c>
      <c r="L5071" s="22" t="str">
        <f>VLOOKUP(F5071,'[1]Goa Member''s Details Revised'!$C$2:$AO$7385,9,0)</f>
        <v>Never</v>
      </c>
      <c r="M5071" s="21" t="s">
        <v>13912</v>
      </c>
      <c r="N5071" s="23">
        <f>VLOOKUP(F5071,'[1]Goa Member''s Details Revised'!$C$2:$AO$7385,5,0)</f>
        <v>40000</v>
      </c>
      <c r="O5071" s="23">
        <f>VLOOKUP(F5071,'[1]Goa Member''s Details Revised'!$C$2:$AO$7385,5,0)</f>
        <v>40000</v>
      </c>
      <c r="P5071" s="23">
        <f>VLOOKUP(F5071,'[1]Goa Member''s Details Revised'!$C$2:$AO$7385,6,0)</f>
        <v>40000</v>
      </c>
      <c r="Q5071" s="23" t="str">
        <f>VLOOKUP(F5071,'[1]Goa Member''s Details Revised'!$C$2:$AO$7385,8,0)</f>
        <v>I.R.M</v>
      </c>
      <c r="R5071" s="23">
        <f t="shared" si="397"/>
        <v>0</v>
      </c>
      <c r="S5071" s="21">
        <f t="shared" si="398"/>
        <v>29</v>
      </c>
      <c r="T5071" s="23">
        <f t="shared" si="395"/>
        <v>32000</v>
      </c>
      <c r="U5071" s="23">
        <f t="shared" si="396"/>
        <v>28282.828282828283</v>
      </c>
      <c r="V5071" s="23">
        <f t="shared" si="399"/>
        <v>32000</v>
      </c>
      <c r="W5071" s="23"/>
      <c r="X5071" s="21"/>
      <c r="Y5071" s="24" t="str">
        <f>VLOOKUP(F5071,'[1]Goa Member''s Details Revised'!$C$2:$AO$7385,12,0)</f>
        <v>we send last reminder in 2012.then we did not receive any reply.</v>
      </c>
    </row>
    <row r="5072" spans="2:25">
      <c r="B5072" s="20">
        <v>5063</v>
      </c>
      <c r="C5072" s="21"/>
      <c r="D5072" s="21" t="s">
        <v>13913</v>
      </c>
      <c r="E5072" s="21" t="s">
        <v>56</v>
      </c>
      <c r="F5072" s="21">
        <v>1000364</v>
      </c>
      <c r="G5072" s="21"/>
      <c r="H5072" s="22" t="str">
        <f>VLOOKUP(F5072,'[1]Goa Member''s Details Revised'!$C$2:$AO$7385,2,0)</f>
        <v>L. N. C</v>
      </c>
      <c r="I5072" s="21">
        <v>26</v>
      </c>
      <c r="J5072" s="21" t="s">
        <v>435</v>
      </c>
      <c r="K5072" s="21">
        <v>1994</v>
      </c>
      <c r="L5072" s="22" t="str">
        <f>VLOOKUP(F5072,'[1]Goa Member''s Details Revised'!$C$2:$AO$7385,9,0)</f>
        <v>Never</v>
      </c>
      <c r="M5072" s="21" t="s">
        <v>13914</v>
      </c>
      <c r="N5072" s="23">
        <f>VLOOKUP(F5072,'[1]Goa Member''s Details Revised'!$C$2:$AO$7385,5,0)</f>
        <v>22000</v>
      </c>
      <c r="O5072" s="23">
        <f>VLOOKUP(F5072,'[1]Goa Member''s Details Revised'!$C$2:$AO$7385,5,0)</f>
        <v>22000</v>
      </c>
      <c r="P5072" s="23" t="str">
        <f>VLOOKUP(F5072,'[1]Goa Member''s Details Revised'!$C$2:$AO$7385,6,0)</f>
        <v>18,700</v>
      </c>
      <c r="Q5072" s="23" t="str">
        <f>VLOOKUP(F5072,'[1]Goa Member''s Details Revised'!$C$2:$AO$7385,8,0)</f>
        <v>Outstanding</v>
      </c>
      <c r="R5072" s="23">
        <f t="shared" si="397"/>
        <v>3300</v>
      </c>
      <c r="S5072" s="21">
        <f t="shared" si="398"/>
        <v>29</v>
      </c>
      <c r="T5072" s="23">
        <f t="shared" si="395"/>
        <v>14960</v>
      </c>
      <c r="U5072" s="23">
        <f t="shared" si="396"/>
        <v>13222.222222222223</v>
      </c>
      <c r="V5072" s="23">
        <f t="shared" si="399"/>
        <v>14300</v>
      </c>
      <c r="W5072" s="23"/>
      <c r="X5072" s="21"/>
      <c r="Y5072" s="24" t="str">
        <f>VLOOKUP(F5072,'[1]Goa Member''s Details Revised'!$C$2:$AO$7385,12,0)</f>
        <v xml:space="preserve">no communication till date (Outstanding Rs 3300/-) </v>
      </c>
    </row>
    <row r="5073" spans="2:25" ht="30">
      <c r="B5073" s="20">
        <v>5064</v>
      </c>
      <c r="C5073" s="21"/>
      <c r="D5073" s="21" t="s">
        <v>13915</v>
      </c>
      <c r="E5073" s="21" t="s">
        <v>56</v>
      </c>
      <c r="F5073" s="21">
        <v>1000367</v>
      </c>
      <c r="G5073" s="21"/>
      <c r="H5073" s="22" t="str">
        <f>VLOOKUP(F5073,'[1]Goa Member''s Details Revised'!$C$2:$AO$7385,2,0)</f>
        <v>L. N. C</v>
      </c>
      <c r="I5073" s="21">
        <v>25</v>
      </c>
      <c r="J5073" s="21" t="s">
        <v>435</v>
      </c>
      <c r="K5073" s="21">
        <v>1994</v>
      </c>
      <c r="L5073" s="22" t="str">
        <f>VLOOKUP(F5073,'[1]Goa Member''s Details Revised'!$C$2:$AO$7385,9,0)</f>
        <v>Never</v>
      </c>
      <c r="M5073" s="21" t="s">
        <v>13916</v>
      </c>
      <c r="N5073" s="23">
        <f>VLOOKUP(F5073,'[1]Goa Member''s Details Revised'!$C$2:$AO$7385,5,0)</f>
        <v>22000</v>
      </c>
      <c r="O5073" s="23">
        <f>VLOOKUP(F5073,'[1]Goa Member''s Details Revised'!$C$2:$AO$7385,5,0)</f>
        <v>22000</v>
      </c>
      <c r="P5073" s="23">
        <f>VLOOKUP(F5073,'[1]Goa Member''s Details Revised'!$C$2:$AO$7385,6,0)</f>
        <v>22000</v>
      </c>
      <c r="Q5073" s="23" t="str">
        <f>VLOOKUP(F5073,'[1]Goa Member''s Details Revised'!$C$2:$AO$7385,8,0)</f>
        <v>I.R.M</v>
      </c>
      <c r="R5073" s="23">
        <f t="shared" si="397"/>
        <v>0</v>
      </c>
      <c r="S5073" s="21">
        <f t="shared" si="398"/>
        <v>29</v>
      </c>
      <c r="T5073" s="23">
        <f t="shared" si="395"/>
        <v>17600</v>
      </c>
      <c r="U5073" s="23">
        <f t="shared" si="396"/>
        <v>15555.555555555555</v>
      </c>
      <c r="V5073" s="23">
        <f t="shared" si="399"/>
        <v>17600</v>
      </c>
      <c r="W5073" s="23"/>
      <c r="X5073" s="21"/>
      <c r="Y5073" s="24" t="str">
        <f>VLOOKUP(F5073,'[1]Goa Member''s Details Revised'!$C$2:$AO$7385,12,0)</f>
        <v>we send last reminder in 2012.then we did not receive any reply.</v>
      </c>
    </row>
    <row r="5074" spans="2:25" ht="30">
      <c r="B5074" s="20">
        <v>5065</v>
      </c>
      <c r="C5074" s="21"/>
      <c r="D5074" s="21" t="s">
        <v>13917</v>
      </c>
      <c r="E5074" s="21" t="s">
        <v>56</v>
      </c>
      <c r="F5074" s="21">
        <v>1000369</v>
      </c>
      <c r="G5074" s="21"/>
      <c r="H5074" s="22" t="str">
        <f>VLOOKUP(F5074,'[1]Goa Member''s Details Revised'!$C$2:$AO$7385,2,0)</f>
        <v>L. N. C</v>
      </c>
      <c r="I5074" s="21">
        <v>18</v>
      </c>
      <c r="J5074" s="21" t="s">
        <v>435</v>
      </c>
      <c r="K5074" s="21">
        <v>1994</v>
      </c>
      <c r="L5074" s="22" t="str">
        <f>VLOOKUP(F5074,'[1]Goa Member''s Details Revised'!$C$2:$AO$7385,9,0)</f>
        <v>Never</v>
      </c>
      <c r="M5074" s="21" t="s">
        <v>13918</v>
      </c>
      <c r="N5074" s="23">
        <f>VLOOKUP(F5074,'[1]Goa Member''s Details Revised'!$C$2:$AO$7385,5,0)</f>
        <v>28500</v>
      </c>
      <c r="O5074" s="23">
        <f>VLOOKUP(F5074,'[1]Goa Member''s Details Revised'!$C$2:$AO$7385,5,0)</f>
        <v>28500</v>
      </c>
      <c r="P5074" s="23">
        <f>VLOOKUP(F5074,'[1]Goa Member''s Details Revised'!$C$2:$AO$7385,6,0)</f>
        <v>28500</v>
      </c>
      <c r="Q5074" s="23" t="str">
        <f>VLOOKUP(F5074,'[1]Goa Member''s Details Revised'!$C$2:$AO$7385,8,0)</f>
        <v>I.R.M</v>
      </c>
      <c r="R5074" s="23">
        <f t="shared" si="397"/>
        <v>0</v>
      </c>
      <c r="S5074" s="21">
        <f t="shared" si="398"/>
        <v>29</v>
      </c>
      <c r="T5074" s="23">
        <f t="shared" si="395"/>
        <v>22800</v>
      </c>
      <c r="U5074" s="23">
        <f t="shared" si="396"/>
        <v>20151.515151515152</v>
      </c>
      <c r="V5074" s="23">
        <f t="shared" si="399"/>
        <v>22800</v>
      </c>
      <c r="W5074" s="23"/>
      <c r="X5074" s="21"/>
      <c r="Y5074" s="24" t="str">
        <f>VLOOKUP(F5074,'[1]Goa Member''s Details Revised'!$C$2:$AO$7385,12,0)</f>
        <v>we send last reminder in 2012.then we did not receive any reply.</v>
      </c>
    </row>
    <row r="5075" spans="2:25" ht="30">
      <c r="B5075" s="20">
        <v>5066</v>
      </c>
      <c r="C5075" s="21"/>
      <c r="D5075" s="21" t="s">
        <v>13919</v>
      </c>
      <c r="E5075" s="21" t="s">
        <v>56</v>
      </c>
      <c r="F5075" s="21">
        <v>1000370</v>
      </c>
      <c r="G5075" s="21"/>
      <c r="H5075" s="22" t="str">
        <f>VLOOKUP(F5075,'[1]Goa Member''s Details Revised'!$C$2:$AO$7385,2,0)</f>
        <v>L. N. C</v>
      </c>
      <c r="I5075" s="21">
        <v>27</v>
      </c>
      <c r="J5075" s="21" t="s">
        <v>435</v>
      </c>
      <c r="K5075" s="21">
        <v>1994</v>
      </c>
      <c r="L5075" s="22" t="str">
        <f>VLOOKUP(F5075,'[1]Goa Member''s Details Revised'!$C$2:$AO$7385,9,0)</f>
        <v>Never</v>
      </c>
      <c r="M5075" s="21" t="s">
        <v>13920</v>
      </c>
      <c r="N5075" s="23">
        <f>VLOOKUP(F5075,'[1]Goa Member''s Details Revised'!$C$2:$AO$7385,5,0)</f>
        <v>52000</v>
      </c>
      <c r="O5075" s="23">
        <f>VLOOKUP(F5075,'[1]Goa Member''s Details Revised'!$C$2:$AO$7385,5,0)</f>
        <v>52000</v>
      </c>
      <c r="P5075" s="23">
        <f>VLOOKUP(F5075,'[1]Goa Member''s Details Revised'!$C$2:$AO$7385,6,0)</f>
        <v>52000</v>
      </c>
      <c r="Q5075" s="23" t="str">
        <f>VLOOKUP(F5075,'[1]Goa Member''s Details Revised'!$C$2:$AO$7385,8,0)</f>
        <v>I.R.M</v>
      </c>
      <c r="R5075" s="23">
        <f t="shared" si="397"/>
        <v>0</v>
      </c>
      <c r="S5075" s="21">
        <f t="shared" si="398"/>
        <v>29</v>
      </c>
      <c r="T5075" s="23">
        <f t="shared" si="395"/>
        <v>41600</v>
      </c>
      <c r="U5075" s="23">
        <f t="shared" si="396"/>
        <v>36767.676767676763</v>
      </c>
      <c r="V5075" s="23">
        <f t="shared" si="399"/>
        <v>41600</v>
      </c>
      <c r="W5075" s="23"/>
      <c r="X5075" s="21"/>
      <c r="Y5075" s="24" t="str">
        <f>VLOOKUP(F5075,'[1]Goa Member''s Details Revised'!$C$2:$AO$7385,12,0)</f>
        <v>we send last reminder in 2012.then we did not receive any reply.</v>
      </c>
    </row>
    <row r="5076" spans="2:25">
      <c r="B5076" s="20">
        <v>5067</v>
      </c>
      <c r="C5076" s="21"/>
      <c r="D5076" s="21" t="s">
        <v>13921</v>
      </c>
      <c r="E5076" s="21" t="s">
        <v>56</v>
      </c>
      <c r="F5076" s="21">
        <v>1000375</v>
      </c>
      <c r="G5076" s="21"/>
      <c r="H5076" s="22" t="str">
        <f>VLOOKUP(F5076,'[1]Goa Member''s Details Revised'!$C$2:$AO$7385,2,0)</f>
        <v>L. N. C</v>
      </c>
      <c r="I5076" s="21">
        <v>20</v>
      </c>
      <c r="J5076" s="21" t="s">
        <v>435</v>
      </c>
      <c r="K5076" s="21">
        <v>1994</v>
      </c>
      <c r="L5076" s="22" t="str">
        <f>VLOOKUP(F5076,'[1]Goa Member''s Details Revised'!$C$2:$AO$7385,9,0)</f>
        <v>Never</v>
      </c>
      <c r="M5076" s="21" t="s">
        <v>13922</v>
      </c>
      <c r="N5076" s="23">
        <f>VLOOKUP(F5076,'[1]Goa Member''s Details Revised'!$C$2:$AO$7385,5,0)</f>
        <v>52000</v>
      </c>
      <c r="O5076" s="23">
        <f>VLOOKUP(F5076,'[1]Goa Member''s Details Revised'!$C$2:$AO$7385,5,0)</f>
        <v>52000</v>
      </c>
      <c r="P5076" s="23">
        <f>VLOOKUP(F5076,'[1]Goa Member''s Details Revised'!$C$2:$AO$7385,6,0)</f>
        <v>15700</v>
      </c>
      <c r="Q5076" s="23" t="str">
        <f>VLOOKUP(F5076,'[1]Goa Member''s Details Revised'!$C$2:$AO$7385,8,0)</f>
        <v>Outstanding</v>
      </c>
      <c r="R5076" s="23">
        <f t="shared" si="397"/>
        <v>36300</v>
      </c>
      <c r="S5076" s="21">
        <f t="shared" si="398"/>
        <v>29</v>
      </c>
      <c r="T5076" s="23">
        <f t="shared" si="395"/>
        <v>12560</v>
      </c>
      <c r="U5076" s="23">
        <f t="shared" si="396"/>
        <v>11101.010101010103</v>
      </c>
      <c r="V5076" s="23">
        <f t="shared" si="399"/>
        <v>5300</v>
      </c>
      <c r="W5076" s="23"/>
      <c r="X5076" s="21"/>
      <c r="Y5076" s="24" t="str">
        <f>VLOOKUP(F5076,'[1]Goa Member''s Details Revised'!$C$2:$AO$7385,12,0)</f>
        <v>As POD last communication 07(Outstanding Rs. 36000/-)</v>
      </c>
    </row>
    <row r="5077" spans="2:25">
      <c r="B5077" s="20">
        <v>5068</v>
      </c>
      <c r="C5077" s="21"/>
      <c r="D5077" s="21" t="s">
        <v>13923</v>
      </c>
      <c r="E5077" s="21" t="s">
        <v>56</v>
      </c>
      <c r="F5077" s="21">
        <v>1000376</v>
      </c>
      <c r="G5077" s="21"/>
      <c r="H5077" s="22" t="str">
        <f>VLOOKUP(F5077,'[1]Goa Member''s Details Revised'!$C$2:$AO$7385,2,0)</f>
        <v>L. N. C</v>
      </c>
      <c r="I5077" s="21">
        <v>29</v>
      </c>
      <c r="J5077" s="21" t="s">
        <v>435</v>
      </c>
      <c r="K5077" s="21">
        <v>1994</v>
      </c>
      <c r="L5077" s="22" t="str">
        <f>VLOOKUP(F5077,'[1]Goa Member''s Details Revised'!$C$2:$AO$7385,9,0)</f>
        <v>Never</v>
      </c>
      <c r="M5077" s="21" t="s">
        <v>13924</v>
      </c>
      <c r="N5077" s="23">
        <f>VLOOKUP(F5077,'[1]Goa Member''s Details Revised'!$C$2:$AO$7385,5,0)</f>
        <v>30000</v>
      </c>
      <c r="O5077" s="23">
        <f>VLOOKUP(F5077,'[1]Goa Member''s Details Revised'!$C$2:$AO$7385,5,0)</f>
        <v>30000</v>
      </c>
      <c r="P5077" s="23">
        <f>VLOOKUP(F5077,'[1]Goa Member''s Details Revised'!$C$2:$AO$7385,6,0)</f>
        <v>7500</v>
      </c>
      <c r="Q5077" s="23" t="str">
        <f>VLOOKUP(F5077,'[1]Goa Member''s Details Revised'!$C$2:$AO$7385,8,0)</f>
        <v>Outstanding</v>
      </c>
      <c r="R5077" s="23">
        <f t="shared" si="397"/>
        <v>22500</v>
      </c>
      <c r="S5077" s="21">
        <f t="shared" si="398"/>
        <v>29</v>
      </c>
      <c r="T5077" s="23">
        <f t="shared" si="395"/>
        <v>6000</v>
      </c>
      <c r="U5077" s="23">
        <f t="shared" si="396"/>
        <v>5303.030303030303</v>
      </c>
      <c r="V5077" s="23">
        <f t="shared" si="399"/>
        <v>1500</v>
      </c>
      <c r="W5077" s="23"/>
      <c r="X5077" s="21"/>
      <c r="Y5077" s="24" t="str">
        <f>VLOOKUP(F5077,'[1]Goa Member''s Details Revised'!$C$2:$AO$7385,12,0)</f>
        <v>As POD last communication 07(Outstanding Rs. 22500/-)</v>
      </c>
    </row>
    <row r="5078" spans="2:25">
      <c r="B5078" s="20">
        <v>5069</v>
      </c>
      <c r="C5078" s="21"/>
      <c r="D5078" s="21" t="s">
        <v>13925</v>
      </c>
      <c r="E5078" s="21" t="s">
        <v>56</v>
      </c>
      <c r="F5078" s="21">
        <v>1000378</v>
      </c>
      <c r="G5078" s="21"/>
      <c r="H5078" s="22" t="str">
        <f>VLOOKUP(F5078,'[1]Goa Member''s Details Revised'!$C$2:$AO$7385,2,0)</f>
        <v>L. N. C</v>
      </c>
      <c r="I5078" s="21">
        <v>29</v>
      </c>
      <c r="J5078" s="21" t="s">
        <v>435</v>
      </c>
      <c r="K5078" s="21">
        <v>1994</v>
      </c>
      <c r="L5078" s="22" t="str">
        <f>VLOOKUP(F5078,'[1]Goa Member''s Details Revised'!$C$2:$AO$7385,9,0)</f>
        <v>Never</v>
      </c>
      <c r="M5078" s="21" t="s">
        <v>13926</v>
      </c>
      <c r="N5078" s="23">
        <f>VLOOKUP(F5078,'[1]Goa Member''s Details Revised'!$C$2:$AO$7385,5,0)</f>
        <v>30000</v>
      </c>
      <c r="O5078" s="23">
        <f>VLOOKUP(F5078,'[1]Goa Member''s Details Revised'!$C$2:$AO$7385,5,0)</f>
        <v>30000</v>
      </c>
      <c r="P5078" s="23">
        <f>VLOOKUP(F5078,'[1]Goa Member''s Details Revised'!$C$2:$AO$7385,6,0)</f>
        <v>30000</v>
      </c>
      <c r="Q5078" s="23" t="str">
        <f>VLOOKUP(F5078,'[1]Goa Member''s Details Revised'!$C$2:$AO$7385,8,0)</f>
        <v>I.R.M</v>
      </c>
      <c r="R5078" s="23">
        <f t="shared" si="397"/>
        <v>0</v>
      </c>
      <c r="S5078" s="21">
        <f t="shared" si="398"/>
        <v>29</v>
      </c>
      <c r="T5078" s="23">
        <f t="shared" si="395"/>
        <v>24000</v>
      </c>
      <c r="U5078" s="23">
        <f t="shared" si="396"/>
        <v>21212.121212121212</v>
      </c>
      <c r="V5078" s="23">
        <f t="shared" si="399"/>
        <v>24000</v>
      </c>
      <c r="W5078" s="23"/>
      <c r="X5078" s="21"/>
      <c r="Y5078" s="24" t="str">
        <f>VLOOKUP(F5078,'[1]Goa Member''s Details Revised'!$C$2:$AO$7385,12,0)</f>
        <v>no communication till date</v>
      </c>
    </row>
    <row r="5079" spans="2:25">
      <c r="B5079" s="20">
        <v>5070</v>
      </c>
      <c r="C5079" s="21"/>
      <c r="D5079" s="21" t="s">
        <v>13927</v>
      </c>
      <c r="E5079" s="21" t="s">
        <v>56</v>
      </c>
      <c r="F5079" s="21">
        <v>1000380</v>
      </c>
      <c r="G5079" s="21"/>
      <c r="H5079" s="22" t="str">
        <f>VLOOKUP(F5079,'[1]Goa Member''s Details Revised'!$C$2:$AO$7385,2,0)</f>
        <v>L. N. C</v>
      </c>
      <c r="I5079" s="21">
        <v>29</v>
      </c>
      <c r="J5079" s="21" t="s">
        <v>435</v>
      </c>
      <c r="K5079" s="21">
        <v>1994</v>
      </c>
      <c r="L5079" s="22">
        <f>VLOOKUP(F5079,'[1]Goa Member''s Details Revised'!$C$2:$AO$7385,9,0)</f>
        <v>2022</v>
      </c>
      <c r="M5079" s="21" t="s">
        <v>13928</v>
      </c>
      <c r="N5079" s="23">
        <f>VLOOKUP(F5079,'[1]Goa Member''s Details Revised'!$C$2:$AO$7385,5,0)</f>
        <v>22000</v>
      </c>
      <c r="O5079" s="23">
        <f>VLOOKUP(F5079,'[1]Goa Member''s Details Revised'!$C$2:$AO$7385,5,0)</f>
        <v>22000</v>
      </c>
      <c r="P5079" s="23">
        <f>VLOOKUP(F5079,'[1]Goa Member''s Details Revised'!$C$2:$AO$7385,6,0)</f>
        <v>22000</v>
      </c>
      <c r="Q5079" s="23" t="str">
        <f>VLOOKUP(F5079,'[1]Goa Member''s Details Revised'!$C$2:$AO$7385,8,0)</f>
        <v>R.M</v>
      </c>
      <c r="R5079" s="23">
        <f t="shared" si="397"/>
        <v>0</v>
      </c>
      <c r="S5079" s="21">
        <f t="shared" si="398"/>
        <v>29</v>
      </c>
      <c r="T5079" s="23">
        <f t="shared" si="395"/>
        <v>17600</v>
      </c>
      <c r="U5079" s="23">
        <f t="shared" si="396"/>
        <v>15555.555555555555</v>
      </c>
      <c r="V5079" s="23">
        <f t="shared" si="399"/>
        <v>17600</v>
      </c>
      <c r="W5079" s="23"/>
      <c r="X5079" s="21"/>
      <c r="Y5079" s="24" t="str">
        <f>VLOOKUP(F5079,'[1]Goa Member''s Details Revised'!$C$2:$AO$7385,12,0)</f>
        <v xml:space="preserve">they are regular member </v>
      </c>
    </row>
    <row r="5080" spans="2:25" ht="30">
      <c r="B5080" s="20">
        <v>5071</v>
      </c>
      <c r="C5080" s="21"/>
      <c r="D5080" s="21" t="s">
        <v>13929</v>
      </c>
      <c r="E5080" s="21" t="s">
        <v>56</v>
      </c>
      <c r="F5080" s="21">
        <v>1000384</v>
      </c>
      <c r="G5080" s="21"/>
      <c r="H5080" s="22" t="str">
        <f>VLOOKUP(F5080,'[1]Goa Member''s Details Revised'!$C$2:$AO$7385,2,0)</f>
        <v>L. N. C</v>
      </c>
      <c r="I5080" s="21">
        <v>29</v>
      </c>
      <c r="J5080" s="21" t="s">
        <v>435</v>
      </c>
      <c r="K5080" s="21">
        <v>1994</v>
      </c>
      <c r="L5080" s="22" t="str">
        <f>VLOOKUP(F5080,'[1]Goa Member''s Details Revised'!$C$2:$AO$7385,9,0)</f>
        <v>Never</v>
      </c>
      <c r="M5080" s="21" t="s">
        <v>13930</v>
      </c>
      <c r="N5080" s="23">
        <f>VLOOKUP(F5080,'[1]Goa Member''s Details Revised'!$C$2:$AO$7385,5,0)</f>
        <v>20900</v>
      </c>
      <c r="O5080" s="23">
        <f>VLOOKUP(F5080,'[1]Goa Member''s Details Revised'!$C$2:$AO$7385,5,0)</f>
        <v>20900</v>
      </c>
      <c r="P5080" s="23">
        <f>VLOOKUP(F5080,'[1]Goa Member''s Details Revised'!$C$2:$AO$7385,6,0)</f>
        <v>20900</v>
      </c>
      <c r="Q5080" s="23" t="str">
        <f>VLOOKUP(F5080,'[1]Goa Member''s Details Revised'!$C$2:$AO$7385,8,0)</f>
        <v>I.R.M</v>
      </c>
      <c r="R5080" s="23">
        <f t="shared" si="397"/>
        <v>0</v>
      </c>
      <c r="S5080" s="21">
        <f t="shared" si="398"/>
        <v>29</v>
      </c>
      <c r="T5080" s="23">
        <f t="shared" si="395"/>
        <v>16720</v>
      </c>
      <c r="U5080" s="23">
        <f t="shared" si="396"/>
        <v>14777.777777777777</v>
      </c>
      <c r="V5080" s="23">
        <f t="shared" si="399"/>
        <v>16720</v>
      </c>
      <c r="W5080" s="23"/>
      <c r="X5080" s="21"/>
      <c r="Y5080" s="24" t="str">
        <f>VLOOKUP(F5080,'[1]Goa Member''s Details Revised'!$C$2:$AO$7385,12,0)</f>
        <v>we send last reminder in 2012.then we did not receive any reply.</v>
      </c>
    </row>
    <row r="5081" spans="2:25" ht="30">
      <c r="B5081" s="20">
        <v>5072</v>
      </c>
      <c r="C5081" s="21"/>
      <c r="D5081" s="21" t="s">
        <v>13931</v>
      </c>
      <c r="E5081" s="21" t="s">
        <v>56</v>
      </c>
      <c r="F5081" s="21">
        <v>1000387</v>
      </c>
      <c r="G5081" s="21"/>
      <c r="H5081" s="22" t="str">
        <f>VLOOKUP(F5081,'[1]Goa Member''s Details Revised'!$C$2:$AO$7385,2,0)</f>
        <v>L. N. C</v>
      </c>
      <c r="I5081" s="21">
        <v>21</v>
      </c>
      <c r="J5081" s="21" t="s">
        <v>435</v>
      </c>
      <c r="K5081" s="21">
        <v>1994</v>
      </c>
      <c r="L5081" s="22" t="str">
        <f>VLOOKUP(F5081,'[1]Goa Member''s Details Revised'!$C$2:$AO$7385,9,0)</f>
        <v>Never</v>
      </c>
      <c r="M5081" s="21" t="s">
        <v>13932</v>
      </c>
      <c r="N5081" s="23">
        <f>VLOOKUP(F5081,'[1]Goa Member''s Details Revised'!$C$2:$AO$7385,5,0)</f>
        <v>30000</v>
      </c>
      <c r="O5081" s="23">
        <f>VLOOKUP(F5081,'[1]Goa Member''s Details Revised'!$C$2:$AO$7385,5,0)</f>
        <v>30000</v>
      </c>
      <c r="P5081" s="23">
        <f>VLOOKUP(F5081,'[1]Goa Member''s Details Revised'!$C$2:$AO$7385,6,0)</f>
        <v>30000</v>
      </c>
      <c r="Q5081" s="23" t="str">
        <f>VLOOKUP(F5081,'[1]Goa Member''s Details Revised'!$C$2:$AO$7385,8,0)</f>
        <v>I.R.M</v>
      </c>
      <c r="R5081" s="23">
        <f t="shared" si="397"/>
        <v>0</v>
      </c>
      <c r="S5081" s="21">
        <f t="shared" si="398"/>
        <v>29</v>
      </c>
      <c r="T5081" s="23">
        <f t="shared" si="395"/>
        <v>24000</v>
      </c>
      <c r="U5081" s="23">
        <f t="shared" si="396"/>
        <v>21212.121212121212</v>
      </c>
      <c r="V5081" s="23">
        <f t="shared" si="399"/>
        <v>24000</v>
      </c>
      <c r="W5081" s="23"/>
      <c r="X5081" s="21"/>
      <c r="Y5081" s="24" t="str">
        <f>VLOOKUP(F5081,'[1]Goa Member''s Details Revised'!$C$2:$AO$7385,12,0)</f>
        <v>we send last reminder in 2012.then we did not receive any reply.</v>
      </c>
    </row>
    <row r="5082" spans="2:25" ht="30">
      <c r="B5082" s="20">
        <v>5073</v>
      </c>
      <c r="C5082" s="21"/>
      <c r="D5082" s="21" t="s">
        <v>13933</v>
      </c>
      <c r="E5082" s="21" t="s">
        <v>56</v>
      </c>
      <c r="F5082" s="21">
        <v>1000388</v>
      </c>
      <c r="G5082" s="21"/>
      <c r="H5082" s="22" t="str">
        <f>VLOOKUP(F5082,'[1]Goa Member''s Details Revised'!$C$2:$AO$7385,2,0)</f>
        <v>L. N. C</v>
      </c>
      <c r="I5082" s="21">
        <v>30</v>
      </c>
      <c r="J5082" s="21" t="s">
        <v>435</v>
      </c>
      <c r="K5082" s="21">
        <v>1994</v>
      </c>
      <c r="L5082" s="22" t="str">
        <f>VLOOKUP(F5082,'[1]Goa Member''s Details Revised'!$C$2:$AO$7385,9,0)</f>
        <v>Never</v>
      </c>
      <c r="M5082" s="21" t="s">
        <v>13934</v>
      </c>
      <c r="N5082" s="23">
        <f>VLOOKUP(F5082,'[1]Goa Member''s Details Revised'!$C$2:$AO$7385,5,0)</f>
        <v>20900</v>
      </c>
      <c r="O5082" s="23">
        <f>VLOOKUP(F5082,'[1]Goa Member''s Details Revised'!$C$2:$AO$7385,5,0)</f>
        <v>20900</v>
      </c>
      <c r="P5082" s="23">
        <f>VLOOKUP(F5082,'[1]Goa Member''s Details Revised'!$C$2:$AO$7385,6,0)</f>
        <v>20900</v>
      </c>
      <c r="Q5082" s="23" t="str">
        <f>VLOOKUP(F5082,'[1]Goa Member''s Details Revised'!$C$2:$AO$7385,8,0)</f>
        <v>I.R.M</v>
      </c>
      <c r="R5082" s="23">
        <f t="shared" si="397"/>
        <v>0</v>
      </c>
      <c r="S5082" s="21">
        <f t="shared" si="398"/>
        <v>29</v>
      </c>
      <c r="T5082" s="23">
        <f t="shared" si="395"/>
        <v>16720</v>
      </c>
      <c r="U5082" s="23">
        <f t="shared" si="396"/>
        <v>14777.777777777777</v>
      </c>
      <c r="V5082" s="23">
        <f t="shared" si="399"/>
        <v>16720</v>
      </c>
      <c r="W5082" s="23"/>
      <c r="X5082" s="21"/>
      <c r="Y5082" s="24" t="str">
        <f>VLOOKUP(F5082,'[1]Goa Member''s Details Revised'!$C$2:$AO$7385,12,0)</f>
        <v>we send last reminder in 2012.then we did not receive any reply.</v>
      </c>
    </row>
    <row r="5083" spans="2:25">
      <c r="B5083" s="20">
        <v>5074</v>
      </c>
      <c r="C5083" s="21"/>
      <c r="D5083" s="21" t="s">
        <v>13935</v>
      </c>
      <c r="E5083" s="21" t="s">
        <v>56</v>
      </c>
      <c r="F5083" s="21">
        <v>1000389</v>
      </c>
      <c r="G5083" s="21"/>
      <c r="H5083" s="22" t="str">
        <f>VLOOKUP(F5083,'[1]Goa Member''s Details Revised'!$C$2:$AO$7385,2,0)</f>
        <v>L. N. C</v>
      </c>
      <c r="I5083" s="21">
        <v>30</v>
      </c>
      <c r="J5083" s="21" t="s">
        <v>435</v>
      </c>
      <c r="K5083" s="21">
        <v>1994</v>
      </c>
      <c r="L5083" s="22" t="str">
        <f>VLOOKUP(F5083,'[1]Goa Member''s Details Revised'!$C$2:$AO$7385,9,0)</f>
        <v>Never</v>
      </c>
      <c r="M5083" s="21" t="s">
        <v>13936</v>
      </c>
      <c r="N5083" s="23">
        <f>VLOOKUP(F5083,'[1]Goa Member''s Details Revised'!$C$2:$AO$7385,5,0)</f>
        <v>22000</v>
      </c>
      <c r="O5083" s="23">
        <f>VLOOKUP(F5083,'[1]Goa Member''s Details Revised'!$C$2:$AO$7385,5,0)</f>
        <v>22000</v>
      </c>
      <c r="P5083" s="23">
        <f>VLOOKUP(F5083,'[1]Goa Member''s Details Revised'!$C$2:$AO$7385,6,0)</f>
        <v>6600</v>
      </c>
      <c r="Q5083" s="23" t="str">
        <f>VLOOKUP(F5083,'[1]Goa Member''s Details Revised'!$C$2:$AO$7385,8,0)</f>
        <v>Outstanding</v>
      </c>
      <c r="R5083" s="23">
        <f t="shared" si="397"/>
        <v>15400</v>
      </c>
      <c r="S5083" s="21">
        <f t="shared" si="398"/>
        <v>29</v>
      </c>
      <c r="T5083" s="23">
        <f t="shared" ref="T5083:T5146" si="400">IF(Q5083="regular",((P5083-(P5083/99)*S5083)),(P5083-(P5083*20%)))</f>
        <v>5280</v>
      </c>
      <c r="U5083" s="23">
        <f t="shared" ref="U5083:U5146" si="401">((P5083-(P5083/99)*S5083))</f>
        <v>4666.6666666666661</v>
      </c>
      <c r="V5083" s="23">
        <f t="shared" si="399"/>
        <v>2200</v>
      </c>
      <c r="W5083" s="23"/>
      <c r="X5083" s="21"/>
      <c r="Y5083" s="24" t="str">
        <f>VLOOKUP(F5083,'[1]Goa Member''s Details Revised'!$C$2:$AO$7385,12,0)</f>
        <v xml:space="preserve">no communication till date (Outstanding Rs 15400/-) </v>
      </c>
    </row>
    <row r="5084" spans="2:25" ht="30">
      <c r="B5084" s="20">
        <v>5075</v>
      </c>
      <c r="C5084" s="21"/>
      <c r="D5084" s="21" t="s">
        <v>13937</v>
      </c>
      <c r="E5084" s="21" t="s">
        <v>56</v>
      </c>
      <c r="F5084" s="21">
        <v>1000390</v>
      </c>
      <c r="G5084" s="21"/>
      <c r="H5084" s="22" t="str">
        <f>VLOOKUP(F5084,'[1]Goa Member''s Details Revised'!$C$2:$AO$7385,2,0)</f>
        <v>L. N. C</v>
      </c>
      <c r="I5084" s="21">
        <v>30</v>
      </c>
      <c r="J5084" s="21" t="s">
        <v>435</v>
      </c>
      <c r="K5084" s="21">
        <v>1994</v>
      </c>
      <c r="L5084" s="22" t="str">
        <f>VLOOKUP(F5084,'[1]Goa Member''s Details Revised'!$C$2:$AO$7385,9,0)</f>
        <v>Never</v>
      </c>
      <c r="M5084" s="21" t="s">
        <v>13938</v>
      </c>
      <c r="N5084" s="23">
        <f>VLOOKUP(F5084,'[1]Goa Member''s Details Revised'!$C$2:$AO$7385,5,0)</f>
        <v>22000</v>
      </c>
      <c r="O5084" s="23">
        <f>VLOOKUP(F5084,'[1]Goa Member''s Details Revised'!$C$2:$AO$7385,5,0)</f>
        <v>22000</v>
      </c>
      <c r="P5084" s="23">
        <f>VLOOKUP(F5084,'[1]Goa Member''s Details Revised'!$C$2:$AO$7385,6,0)</f>
        <v>22000</v>
      </c>
      <c r="Q5084" s="23" t="str">
        <f>VLOOKUP(F5084,'[1]Goa Member''s Details Revised'!$C$2:$AO$7385,8,0)</f>
        <v>I.R.M</v>
      </c>
      <c r="R5084" s="23">
        <f t="shared" si="397"/>
        <v>0</v>
      </c>
      <c r="S5084" s="21">
        <f t="shared" si="398"/>
        <v>29</v>
      </c>
      <c r="T5084" s="23">
        <f t="shared" si="400"/>
        <v>17600</v>
      </c>
      <c r="U5084" s="23">
        <f t="shared" si="401"/>
        <v>15555.555555555555</v>
      </c>
      <c r="V5084" s="23">
        <f t="shared" si="399"/>
        <v>17600</v>
      </c>
      <c r="W5084" s="23"/>
      <c r="X5084" s="21"/>
      <c r="Y5084" s="24" t="str">
        <f>VLOOKUP(F5084,'[1]Goa Member''s Details Revised'!$C$2:$AO$7385,12,0)</f>
        <v>we send last reminder in 2012.then we did not receive any reply.</v>
      </c>
    </row>
    <row r="5085" spans="2:25" ht="30">
      <c r="B5085" s="20">
        <v>5076</v>
      </c>
      <c r="C5085" s="21"/>
      <c r="D5085" s="21" t="s">
        <v>13939</v>
      </c>
      <c r="E5085" s="21" t="s">
        <v>56</v>
      </c>
      <c r="F5085" s="21">
        <v>1000391</v>
      </c>
      <c r="G5085" s="21"/>
      <c r="H5085" s="22" t="str">
        <f>VLOOKUP(F5085,'[1]Goa Member''s Details Revised'!$C$2:$AO$7385,2,0)</f>
        <v>L. N. C</v>
      </c>
      <c r="I5085" s="21">
        <v>31</v>
      </c>
      <c r="J5085" s="21" t="s">
        <v>435</v>
      </c>
      <c r="K5085" s="21">
        <v>1994</v>
      </c>
      <c r="L5085" s="22" t="str">
        <f>VLOOKUP(F5085,'[1]Goa Member''s Details Revised'!$C$2:$AO$7385,9,0)</f>
        <v>Never</v>
      </c>
      <c r="M5085" s="21" t="s">
        <v>13940</v>
      </c>
      <c r="N5085" s="23">
        <f>VLOOKUP(F5085,'[1]Goa Member''s Details Revised'!$C$2:$AO$7385,5,0)</f>
        <v>30000</v>
      </c>
      <c r="O5085" s="23">
        <f>VLOOKUP(F5085,'[1]Goa Member''s Details Revised'!$C$2:$AO$7385,5,0)</f>
        <v>30000</v>
      </c>
      <c r="P5085" s="23">
        <f>VLOOKUP(F5085,'[1]Goa Member''s Details Revised'!$C$2:$AO$7385,6,0)</f>
        <v>30000</v>
      </c>
      <c r="Q5085" s="23" t="str">
        <f>VLOOKUP(F5085,'[1]Goa Member''s Details Revised'!$C$2:$AO$7385,8,0)</f>
        <v>I.R.M</v>
      </c>
      <c r="R5085" s="23">
        <f t="shared" si="397"/>
        <v>0</v>
      </c>
      <c r="S5085" s="21">
        <f t="shared" si="398"/>
        <v>29</v>
      </c>
      <c r="T5085" s="23">
        <f t="shared" si="400"/>
        <v>24000</v>
      </c>
      <c r="U5085" s="23">
        <f t="shared" si="401"/>
        <v>21212.121212121212</v>
      </c>
      <c r="V5085" s="23">
        <f t="shared" si="399"/>
        <v>24000</v>
      </c>
      <c r="W5085" s="23"/>
      <c r="X5085" s="21"/>
      <c r="Y5085" s="24" t="str">
        <f>VLOOKUP(F5085,'[1]Goa Member''s Details Revised'!$C$2:$AO$7385,12,0)</f>
        <v>we send last reminder in 2012.then we did not receive any reply.</v>
      </c>
    </row>
    <row r="5086" spans="2:25" ht="30">
      <c r="B5086" s="20">
        <v>5077</v>
      </c>
      <c r="C5086" s="21"/>
      <c r="D5086" s="21" t="s">
        <v>13941</v>
      </c>
      <c r="E5086" s="21" t="s">
        <v>56</v>
      </c>
      <c r="F5086" s="21">
        <v>1000392</v>
      </c>
      <c r="G5086" s="21"/>
      <c r="H5086" s="22" t="str">
        <f>VLOOKUP(F5086,'[1]Goa Member''s Details Revised'!$C$2:$AO$7385,2,0)</f>
        <v>L. N. C</v>
      </c>
      <c r="I5086" s="21">
        <v>30</v>
      </c>
      <c r="J5086" s="21" t="s">
        <v>435</v>
      </c>
      <c r="K5086" s="21">
        <v>1994</v>
      </c>
      <c r="L5086" s="22" t="str">
        <f>VLOOKUP(F5086,'[1]Goa Member''s Details Revised'!$C$2:$AO$7385,9,0)</f>
        <v>Never</v>
      </c>
      <c r="M5086" s="21" t="s">
        <v>13942</v>
      </c>
      <c r="N5086" s="23">
        <f>VLOOKUP(F5086,'[1]Goa Member''s Details Revised'!$C$2:$AO$7385,5,0)</f>
        <v>22000</v>
      </c>
      <c r="O5086" s="23">
        <f>VLOOKUP(F5086,'[1]Goa Member''s Details Revised'!$C$2:$AO$7385,5,0)</f>
        <v>22000</v>
      </c>
      <c r="P5086" s="23">
        <f>VLOOKUP(F5086,'[1]Goa Member''s Details Revised'!$C$2:$AO$7385,6,0)</f>
        <v>22000</v>
      </c>
      <c r="Q5086" s="23" t="str">
        <f>VLOOKUP(F5086,'[1]Goa Member''s Details Revised'!$C$2:$AO$7385,8,0)</f>
        <v>I.R.M</v>
      </c>
      <c r="R5086" s="23">
        <f t="shared" si="397"/>
        <v>0</v>
      </c>
      <c r="S5086" s="21">
        <f t="shared" si="398"/>
        <v>29</v>
      </c>
      <c r="T5086" s="23">
        <f t="shared" si="400"/>
        <v>17600</v>
      </c>
      <c r="U5086" s="23">
        <f t="shared" si="401"/>
        <v>15555.555555555555</v>
      </c>
      <c r="V5086" s="23">
        <f t="shared" si="399"/>
        <v>17600</v>
      </c>
      <c r="W5086" s="23"/>
      <c r="X5086" s="21"/>
      <c r="Y5086" s="24" t="str">
        <f>VLOOKUP(F5086,'[1]Goa Member''s Details Revised'!$C$2:$AO$7385,12,0)</f>
        <v>we send last reminder in 2012.then we did not receive any reply.</v>
      </c>
    </row>
    <row r="5087" spans="2:25" ht="30">
      <c r="B5087" s="20">
        <v>5078</v>
      </c>
      <c r="C5087" s="21"/>
      <c r="D5087" s="21" t="s">
        <v>13943</v>
      </c>
      <c r="E5087" s="21" t="s">
        <v>56</v>
      </c>
      <c r="F5087" s="21">
        <v>1000393</v>
      </c>
      <c r="G5087" s="21"/>
      <c r="H5087" s="22" t="str">
        <f>VLOOKUP(F5087,'[1]Goa Member''s Details Revised'!$C$2:$AO$7385,2,0)</f>
        <v>L. N. C</v>
      </c>
      <c r="I5087" s="21">
        <v>30</v>
      </c>
      <c r="J5087" s="21" t="s">
        <v>435</v>
      </c>
      <c r="K5087" s="21">
        <v>1994</v>
      </c>
      <c r="L5087" s="22" t="str">
        <f>VLOOKUP(F5087,'[1]Goa Member''s Details Revised'!$C$2:$AO$7385,9,0)</f>
        <v>Never</v>
      </c>
      <c r="M5087" s="21" t="s">
        <v>13944</v>
      </c>
      <c r="N5087" s="23">
        <f>VLOOKUP(F5087,'[1]Goa Member''s Details Revised'!$C$2:$AO$7385,5,0)</f>
        <v>22000</v>
      </c>
      <c r="O5087" s="23">
        <f>VLOOKUP(F5087,'[1]Goa Member''s Details Revised'!$C$2:$AO$7385,5,0)</f>
        <v>22000</v>
      </c>
      <c r="P5087" s="23">
        <f>VLOOKUP(F5087,'[1]Goa Member''s Details Revised'!$C$2:$AO$7385,6,0)</f>
        <v>22000</v>
      </c>
      <c r="Q5087" s="23" t="str">
        <f>VLOOKUP(F5087,'[1]Goa Member''s Details Revised'!$C$2:$AO$7385,8,0)</f>
        <v>I.R.M</v>
      </c>
      <c r="R5087" s="23">
        <f t="shared" si="397"/>
        <v>0</v>
      </c>
      <c r="S5087" s="21">
        <f t="shared" si="398"/>
        <v>29</v>
      </c>
      <c r="T5087" s="23">
        <f t="shared" si="400"/>
        <v>17600</v>
      </c>
      <c r="U5087" s="23">
        <f t="shared" si="401"/>
        <v>15555.555555555555</v>
      </c>
      <c r="V5087" s="23">
        <f t="shared" si="399"/>
        <v>17600</v>
      </c>
      <c r="W5087" s="23"/>
      <c r="X5087" s="21"/>
      <c r="Y5087" s="24" t="str">
        <f>VLOOKUP(F5087,'[1]Goa Member''s Details Revised'!$C$2:$AO$7385,12,0)</f>
        <v>we send last reminder in 2012.then we did not receive any reply.</v>
      </c>
    </row>
    <row r="5088" spans="2:25">
      <c r="B5088" s="20">
        <v>5079</v>
      </c>
      <c r="C5088" s="21"/>
      <c r="D5088" s="21" t="s">
        <v>13945</v>
      </c>
      <c r="E5088" s="21" t="s">
        <v>56</v>
      </c>
      <c r="F5088" s="21">
        <v>1000394</v>
      </c>
      <c r="G5088" s="21"/>
      <c r="H5088" s="22" t="str">
        <f>VLOOKUP(F5088,'[1]Goa Member''s Details Revised'!$C$2:$AO$7385,2,0)</f>
        <v>L. N. C</v>
      </c>
      <c r="I5088" s="21">
        <v>30</v>
      </c>
      <c r="J5088" s="21" t="s">
        <v>435</v>
      </c>
      <c r="K5088" s="21">
        <v>1994</v>
      </c>
      <c r="L5088" s="22" t="str">
        <f>VLOOKUP(F5088,'[1]Goa Member''s Details Revised'!$C$2:$AO$7385,9,0)</f>
        <v>Never</v>
      </c>
      <c r="M5088" s="21" t="s">
        <v>13946</v>
      </c>
      <c r="N5088" s="23">
        <f>VLOOKUP(F5088,'[1]Goa Member''s Details Revised'!$C$2:$AO$7385,5,0)</f>
        <v>22000</v>
      </c>
      <c r="O5088" s="23">
        <f>VLOOKUP(F5088,'[1]Goa Member''s Details Revised'!$C$2:$AO$7385,5,0)</f>
        <v>22000</v>
      </c>
      <c r="P5088" s="23">
        <f>VLOOKUP(F5088,'[1]Goa Member''s Details Revised'!$C$2:$AO$7385,6,0)</f>
        <v>5500</v>
      </c>
      <c r="Q5088" s="23" t="str">
        <f>VLOOKUP(F5088,'[1]Goa Member''s Details Revised'!$C$2:$AO$7385,8,0)</f>
        <v>Outstanding</v>
      </c>
      <c r="R5088" s="23">
        <f t="shared" si="397"/>
        <v>16500</v>
      </c>
      <c r="S5088" s="21">
        <f t="shared" si="398"/>
        <v>29</v>
      </c>
      <c r="T5088" s="23">
        <f t="shared" si="400"/>
        <v>4400</v>
      </c>
      <c r="U5088" s="23">
        <f t="shared" si="401"/>
        <v>3888.8888888888887</v>
      </c>
      <c r="V5088" s="23">
        <f t="shared" si="399"/>
        <v>1100</v>
      </c>
      <c r="W5088" s="23"/>
      <c r="X5088" s="21"/>
      <c r="Y5088" s="24" t="str">
        <f>VLOOKUP(F5088,'[1]Goa Member''s Details Revised'!$C$2:$AO$7385,12,0)</f>
        <v xml:space="preserve">no communication till date (Outstanding Rs 16500/-) </v>
      </c>
    </row>
    <row r="5089" spans="2:25">
      <c r="B5089" s="20">
        <v>5080</v>
      </c>
      <c r="C5089" s="21"/>
      <c r="D5089" s="21" t="s">
        <v>13947</v>
      </c>
      <c r="E5089" s="21" t="s">
        <v>56</v>
      </c>
      <c r="F5089" s="21">
        <v>1000395</v>
      </c>
      <c r="G5089" s="21"/>
      <c r="H5089" s="22" t="str">
        <f>VLOOKUP(F5089,'[1]Goa Member''s Details Revised'!$C$2:$AO$7385,2,0)</f>
        <v>L. N. C</v>
      </c>
      <c r="I5089" s="21">
        <v>30</v>
      </c>
      <c r="J5089" s="21" t="s">
        <v>435</v>
      </c>
      <c r="K5089" s="21">
        <v>1994</v>
      </c>
      <c r="L5089" s="22" t="str">
        <f>VLOOKUP(F5089,'[1]Goa Member''s Details Revised'!$C$2:$AO$7385,9,0)</f>
        <v>Never</v>
      </c>
      <c r="M5089" s="21" t="s">
        <v>13948</v>
      </c>
      <c r="N5089" s="23">
        <f>VLOOKUP(F5089,'[1]Goa Member''s Details Revised'!$C$2:$AO$7385,5,0)</f>
        <v>30000</v>
      </c>
      <c r="O5089" s="23">
        <f>VLOOKUP(F5089,'[1]Goa Member''s Details Revised'!$C$2:$AO$7385,5,0)</f>
        <v>30000</v>
      </c>
      <c r="P5089" s="23">
        <f>VLOOKUP(F5089,'[1]Goa Member''s Details Revised'!$C$2:$AO$7385,6,0)</f>
        <v>30000</v>
      </c>
      <c r="Q5089" s="23" t="str">
        <f>VLOOKUP(F5089,'[1]Goa Member''s Details Revised'!$C$2:$AO$7385,8,0)</f>
        <v>I.R.M</v>
      </c>
      <c r="R5089" s="23">
        <f t="shared" si="397"/>
        <v>0</v>
      </c>
      <c r="S5089" s="21">
        <f t="shared" si="398"/>
        <v>29</v>
      </c>
      <c r="T5089" s="23">
        <f t="shared" si="400"/>
        <v>24000</v>
      </c>
      <c r="U5089" s="23">
        <f t="shared" si="401"/>
        <v>21212.121212121212</v>
      </c>
      <c r="V5089" s="23">
        <f t="shared" si="399"/>
        <v>24000</v>
      </c>
      <c r="W5089" s="23"/>
      <c r="X5089" s="21"/>
      <c r="Y5089" s="24" t="str">
        <f>VLOOKUP(F5089,'[1]Goa Member''s Details Revised'!$C$2:$AO$7385,12,0)</f>
        <v>last communication 01</v>
      </c>
    </row>
    <row r="5090" spans="2:25">
      <c r="B5090" s="20">
        <v>5081</v>
      </c>
      <c r="C5090" s="21"/>
      <c r="D5090" s="21" t="s">
        <v>13949</v>
      </c>
      <c r="E5090" s="21" t="s">
        <v>56</v>
      </c>
      <c r="F5090" s="21">
        <v>1000398</v>
      </c>
      <c r="G5090" s="21"/>
      <c r="H5090" s="22" t="str">
        <f>VLOOKUP(F5090,'[1]Goa Member''s Details Revised'!$C$2:$AO$7385,2,0)</f>
        <v>L. N. C</v>
      </c>
      <c r="I5090" s="21">
        <v>30</v>
      </c>
      <c r="J5090" s="21" t="s">
        <v>435</v>
      </c>
      <c r="K5090" s="21">
        <v>1994</v>
      </c>
      <c r="L5090" s="22" t="str">
        <f>VLOOKUP(F5090,'[1]Goa Member''s Details Revised'!$C$2:$AO$7385,9,0)</f>
        <v>Never</v>
      </c>
      <c r="M5090" s="21" t="s">
        <v>13950</v>
      </c>
      <c r="N5090" s="23">
        <f>VLOOKUP(F5090,'[1]Goa Member''s Details Revised'!$C$2:$AO$7385,5,0)</f>
        <v>22000</v>
      </c>
      <c r="O5090" s="23">
        <f>VLOOKUP(F5090,'[1]Goa Member''s Details Revised'!$C$2:$AO$7385,5,0)</f>
        <v>22000</v>
      </c>
      <c r="P5090" s="23">
        <f>VLOOKUP(F5090,'[1]Goa Member''s Details Revised'!$C$2:$AO$7385,6,0)</f>
        <v>6600</v>
      </c>
      <c r="Q5090" s="23" t="str">
        <f>VLOOKUP(F5090,'[1]Goa Member''s Details Revised'!$C$2:$AO$7385,8,0)</f>
        <v>Outstanding</v>
      </c>
      <c r="R5090" s="23">
        <f t="shared" si="397"/>
        <v>15400</v>
      </c>
      <c r="S5090" s="21">
        <f t="shared" si="398"/>
        <v>29</v>
      </c>
      <c r="T5090" s="23">
        <f t="shared" si="400"/>
        <v>5280</v>
      </c>
      <c r="U5090" s="23">
        <f t="shared" si="401"/>
        <v>4666.6666666666661</v>
      </c>
      <c r="V5090" s="23">
        <f t="shared" si="399"/>
        <v>2200</v>
      </c>
      <c r="W5090" s="23"/>
      <c r="X5090" s="21"/>
      <c r="Y5090" s="24" t="str">
        <f>VLOOKUP(F5090,'[1]Goa Member''s Details Revised'!$C$2:$AO$7385,12,0)</f>
        <v>As POD last communication 07(Outstanding Rs. 15400/-)</v>
      </c>
    </row>
    <row r="5091" spans="2:25">
      <c r="B5091" s="20">
        <v>5082</v>
      </c>
      <c r="C5091" s="21"/>
      <c r="D5091" s="21" t="s">
        <v>13951</v>
      </c>
      <c r="E5091" s="21" t="s">
        <v>56</v>
      </c>
      <c r="F5091" s="21">
        <v>1000400</v>
      </c>
      <c r="G5091" s="21"/>
      <c r="H5091" s="22" t="str">
        <f>VLOOKUP(F5091,'[1]Goa Member''s Details Revised'!$C$2:$AO$7385,2,0)</f>
        <v>L. N. C</v>
      </c>
      <c r="I5091" s="21">
        <v>30</v>
      </c>
      <c r="J5091" s="21" t="s">
        <v>435</v>
      </c>
      <c r="K5091" s="21">
        <v>1994</v>
      </c>
      <c r="L5091" s="22" t="str">
        <f>VLOOKUP(F5091,'[1]Goa Member''s Details Revised'!$C$2:$AO$7385,9,0)</f>
        <v>Never</v>
      </c>
      <c r="M5091" s="21" t="s">
        <v>13952</v>
      </c>
      <c r="N5091" s="23">
        <f>VLOOKUP(F5091,'[1]Goa Member''s Details Revised'!$C$2:$AO$7385,5,0)</f>
        <v>52000</v>
      </c>
      <c r="O5091" s="23">
        <f>VLOOKUP(F5091,'[1]Goa Member''s Details Revised'!$C$2:$AO$7385,5,0)</f>
        <v>52000</v>
      </c>
      <c r="P5091" s="23">
        <f>VLOOKUP(F5091,'[1]Goa Member''s Details Revised'!$C$2:$AO$7385,6,0)</f>
        <v>13000</v>
      </c>
      <c r="Q5091" s="23" t="str">
        <f>VLOOKUP(F5091,'[1]Goa Member''s Details Revised'!$C$2:$AO$7385,8,0)</f>
        <v>Outstanding</v>
      </c>
      <c r="R5091" s="23">
        <f t="shared" si="397"/>
        <v>39000</v>
      </c>
      <c r="S5091" s="21">
        <f t="shared" si="398"/>
        <v>29</v>
      </c>
      <c r="T5091" s="23">
        <f t="shared" si="400"/>
        <v>10400</v>
      </c>
      <c r="U5091" s="23">
        <f t="shared" si="401"/>
        <v>9191.9191919191908</v>
      </c>
      <c r="V5091" s="23">
        <f t="shared" si="399"/>
        <v>2600</v>
      </c>
      <c r="W5091" s="23"/>
      <c r="X5091" s="21"/>
      <c r="Y5091" s="24" t="str">
        <f>VLOOKUP(F5091,'[1]Goa Member''s Details Revised'!$C$2:$AO$7385,12,0)</f>
        <v xml:space="preserve">No communication till date (Outstanding Rs 39000/-) </v>
      </c>
    </row>
    <row r="5092" spans="2:25" ht="30">
      <c r="B5092" s="20">
        <v>5083</v>
      </c>
      <c r="C5092" s="21"/>
      <c r="D5092" s="21" t="s">
        <v>13953</v>
      </c>
      <c r="E5092" s="21" t="s">
        <v>56</v>
      </c>
      <c r="F5092" s="21">
        <v>1000405</v>
      </c>
      <c r="G5092" s="21"/>
      <c r="H5092" s="22" t="str">
        <f>VLOOKUP(F5092,'[1]Goa Member''s Details Revised'!$C$2:$AO$7385,2,0)</f>
        <v>L. N. C</v>
      </c>
      <c r="I5092" s="21">
        <v>30</v>
      </c>
      <c r="J5092" s="21" t="s">
        <v>435</v>
      </c>
      <c r="K5092" s="21">
        <v>1994</v>
      </c>
      <c r="L5092" s="22" t="str">
        <f>VLOOKUP(F5092,'[1]Goa Member''s Details Revised'!$C$2:$AO$7385,9,0)</f>
        <v>Never</v>
      </c>
      <c r="M5092" s="21" t="s">
        <v>13954</v>
      </c>
      <c r="N5092" s="23">
        <f>VLOOKUP(F5092,'[1]Goa Member''s Details Revised'!$C$2:$AO$7385,5,0)</f>
        <v>22000</v>
      </c>
      <c r="O5092" s="23">
        <f>VLOOKUP(F5092,'[1]Goa Member''s Details Revised'!$C$2:$AO$7385,5,0)</f>
        <v>22000</v>
      </c>
      <c r="P5092" s="23">
        <f>VLOOKUP(F5092,'[1]Goa Member''s Details Revised'!$C$2:$AO$7385,6,0)</f>
        <v>6600</v>
      </c>
      <c r="Q5092" s="23" t="str">
        <f>VLOOKUP(F5092,'[1]Goa Member''s Details Revised'!$C$2:$AO$7385,8,0)</f>
        <v>Outstanding</v>
      </c>
      <c r="R5092" s="23">
        <f t="shared" si="397"/>
        <v>15400</v>
      </c>
      <c r="S5092" s="21">
        <f t="shared" si="398"/>
        <v>29</v>
      </c>
      <c r="T5092" s="23">
        <f t="shared" si="400"/>
        <v>5280</v>
      </c>
      <c r="U5092" s="23">
        <f t="shared" si="401"/>
        <v>4666.6666666666661</v>
      </c>
      <c r="V5092" s="23">
        <f t="shared" si="399"/>
        <v>2200</v>
      </c>
      <c r="W5092" s="23"/>
      <c r="X5092" s="21"/>
      <c r="Y5092" s="24" t="str">
        <f>VLOOKUP(F5092,'[1]Goa Member''s Details Revised'!$C$2:$AO$7385,12,0)</f>
        <v>we send last reminder in 2012.then we did not receive any reply.Outstanding Rs. 15400/-</v>
      </c>
    </row>
    <row r="5093" spans="2:25">
      <c r="B5093" s="20">
        <v>5084</v>
      </c>
      <c r="C5093" s="21"/>
      <c r="D5093" s="21" t="s">
        <v>13955</v>
      </c>
      <c r="E5093" s="21" t="s">
        <v>56</v>
      </c>
      <c r="F5093" s="21">
        <v>1000406</v>
      </c>
      <c r="G5093" s="21"/>
      <c r="H5093" s="22" t="str">
        <f>VLOOKUP(F5093,'[1]Goa Member''s Details Revised'!$C$2:$AO$7385,2,0)</f>
        <v>L. N. C</v>
      </c>
      <c r="I5093" s="21">
        <v>27</v>
      </c>
      <c r="J5093" s="21" t="s">
        <v>435</v>
      </c>
      <c r="K5093" s="21">
        <v>1994</v>
      </c>
      <c r="L5093" s="22" t="str">
        <f>VLOOKUP(F5093,'[1]Goa Member''s Details Revised'!$C$2:$AO$7385,9,0)</f>
        <v>Never</v>
      </c>
      <c r="M5093" s="21" t="s">
        <v>13956</v>
      </c>
      <c r="N5093" s="23">
        <f>VLOOKUP(F5093,'[1]Goa Member''s Details Revised'!$C$2:$AO$7385,5,0)</f>
        <v>22000</v>
      </c>
      <c r="O5093" s="23">
        <f>VLOOKUP(F5093,'[1]Goa Member''s Details Revised'!$C$2:$AO$7385,5,0)</f>
        <v>22000</v>
      </c>
      <c r="P5093" s="23">
        <f>VLOOKUP(F5093,'[1]Goa Member''s Details Revised'!$C$2:$AO$7385,6,0)</f>
        <v>22000</v>
      </c>
      <c r="Q5093" s="23" t="str">
        <f>VLOOKUP(F5093,'[1]Goa Member''s Details Revised'!$C$2:$AO$7385,8,0)</f>
        <v>I.R.M</v>
      </c>
      <c r="R5093" s="23">
        <f t="shared" si="397"/>
        <v>0</v>
      </c>
      <c r="S5093" s="21">
        <f t="shared" si="398"/>
        <v>29</v>
      </c>
      <c r="T5093" s="23">
        <f t="shared" si="400"/>
        <v>17600</v>
      </c>
      <c r="U5093" s="23">
        <f t="shared" si="401"/>
        <v>15555.555555555555</v>
      </c>
      <c r="V5093" s="23">
        <f t="shared" si="399"/>
        <v>17600</v>
      </c>
      <c r="W5093" s="23"/>
      <c r="X5093" s="21"/>
      <c r="Y5093" s="24" t="str">
        <f>VLOOKUP(F5093,'[1]Goa Member''s Details Revised'!$C$2:$AO$7385,12,0)</f>
        <v>last communication 94</v>
      </c>
    </row>
    <row r="5094" spans="2:25">
      <c r="B5094" s="20">
        <v>5085</v>
      </c>
      <c r="C5094" s="21"/>
      <c r="D5094" s="21" t="s">
        <v>13957</v>
      </c>
      <c r="E5094" s="21" t="s">
        <v>56</v>
      </c>
      <c r="F5094" s="21">
        <v>1000407</v>
      </c>
      <c r="G5094" s="21"/>
      <c r="H5094" s="22" t="str">
        <f>VLOOKUP(F5094,'[1]Goa Member''s Details Revised'!$C$2:$AO$7385,2,0)</f>
        <v>L. N. C</v>
      </c>
      <c r="I5094" s="21">
        <v>5</v>
      </c>
      <c r="J5094" s="21" t="s">
        <v>435</v>
      </c>
      <c r="K5094" s="21">
        <v>1994</v>
      </c>
      <c r="L5094" s="22" t="str">
        <f>VLOOKUP(F5094,'[1]Goa Member''s Details Revised'!$C$2:$AO$7385,9,0)</f>
        <v>Never</v>
      </c>
      <c r="M5094" s="21" t="s">
        <v>13958</v>
      </c>
      <c r="N5094" s="23">
        <f>VLOOKUP(F5094,'[1]Goa Member''s Details Revised'!$C$2:$AO$7385,5,0)</f>
        <v>22000</v>
      </c>
      <c r="O5094" s="23">
        <f>VLOOKUP(F5094,'[1]Goa Member''s Details Revised'!$C$2:$AO$7385,5,0)</f>
        <v>22000</v>
      </c>
      <c r="P5094" s="23">
        <f>VLOOKUP(F5094,'[1]Goa Member''s Details Revised'!$C$2:$AO$7385,6,0)</f>
        <v>13200</v>
      </c>
      <c r="Q5094" s="23" t="str">
        <f>VLOOKUP(F5094,'[1]Goa Member''s Details Revised'!$C$2:$AO$7385,8,0)</f>
        <v>Outstanding</v>
      </c>
      <c r="R5094" s="23">
        <f t="shared" si="397"/>
        <v>8800</v>
      </c>
      <c r="S5094" s="21">
        <f t="shared" si="398"/>
        <v>29</v>
      </c>
      <c r="T5094" s="23">
        <f t="shared" si="400"/>
        <v>10560</v>
      </c>
      <c r="U5094" s="23">
        <f t="shared" si="401"/>
        <v>9333.3333333333321</v>
      </c>
      <c r="V5094" s="23">
        <f t="shared" si="399"/>
        <v>8800</v>
      </c>
      <c r="W5094" s="23"/>
      <c r="X5094" s="21"/>
      <c r="Y5094" s="24" t="str">
        <f>VLOOKUP(F5094,'[1]Goa Member''s Details Revised'!$C$2:$AO$7385,12,0)</f>
        <v>As POD last communication 07(Outstanding Rs. 8800/-)</v>
      </c>
    </row>
    <row r="5095" spans="2:25">
      <c r="B5095" s="20">
        <v>5086</v>
      </c>
      <c r="C5095" s="21"/>
      <c r="D5095" s="21" t="s">
        <v>13959</v>
      </c>
      <c r="E5095" s="21" t="s">
        <v>56</v>
      </c>
      <c r="F5095" s="21">
        <v>1000410</v>
      </c>
      <c r="G5095" s="21"/>
      <c r="H5095" s="22" t="str">
        <f>VLOOKUP(F5095,'[1]Goa Member''s Details Revised'!$C$2:$AO$7385,2,0)</f>
        <v>L. N. C</v>
      </c>
      <c r="I5095" s="21">
        <v>30</v>
      </c>
      <c r="J5095" s="21" t="s">
        <v>435</v>
      </c>
      <c r="K5095" s="21">
        <v>1994</v>
      </c>
      <c r="L5095" s="22" t="str">
        <f>VLOOKUP(F5095,'[1]Goa Member''s Details Revised'!$C$2:$AO$7385,9,0)</f>
        <v>Never</v>
      </c>
      <c r="M5095" s="21" t="s">
        <v>13960</v>
      </c>
      <c r="N5095" s="23">
        <f>VLOOKUP(F5095,'[1]Goa Member''s Details Revised'!$C$2:$AO$7385,5,0)</f>
        <v>30000</v>
      </c>
      <c r="O5095" s="23">
        <f>VLOOKUP(F5095,'[1]Goa Member''s Details Revised'!$C$2:$AO$7385,5,0)</f>
        <v>30000</v>
      </c>
      <c r="P5095" s="23">
        <f>VLOOKUP(F5095,'[1]Goa Member''s Details Revised'!$C$2:$AO$7385,6,0)</f>
        <v>7500</v>
      </c>
      <c r="Q5095" s="23" t="str">
        <f>VLOOKUP(F5095,'[1]Goa Member''s Details Revised'!$C$2:$AO$7385,8,0)</f>
        <v>Outstanding</v>
      </c>
      <c r="R5095" s="23">
        <f t="shared" si="397"/>
        <v>22500</v>
      </c>
      <c r="S5095" s="21">
        <f t="shared" si="398"/>
        <v>29</v>
      </c>
      <c r="T5095" s="23">
        <f t="shared" si="400"/>
        <v>6000</v>
      </c>
      <c r="U5095" s="23">
        <f t="shared" si="401"/>
        <v>5303.030303030303</v>
      </c>
      <c r="V5095" s="23">
        <f t="shared" si="399"/>
        <v>1500</v>
      </c>
      <c r="W5095" s="23"/>
      <c r="X5095" s="21"/>
      <c r="Y5095" s="24" t="str">
        <f>VLOOKUP(F5095,'[1]Goa Member''s Details Revised'!$C$2:$AO$7385,12,0)</f>
        <v>last letter send on 2008</v>
      </c>
    </row>
    <row r="5096" spans="2:25" ht="30">
      <c r="B5096" s="20">
        <v>5087</v>
      </c>
      <c r="C5096" s="21"/>
      <c r="D5096" s="21" t="s">
        <v>13961</v>
      </c>
      <c r="E5096" s="21" t="s">
        <v>56</v>
      </c>
      <c r="F5096" s="21">
        <v>1000411</v>
      </c>
      <c r="G5096" s="21"/>
      <c r="H5096" s="22" t="str">
        <f>VLOOKUP(F5096,'[1]Goa Member''s Details Revised'!$C$2:$AO$7385,2,0)</f>
        <v>L. N. C</v>
      </c>
      <c r="I5096" s="21">
        <v>30</v>
      </c>
      <c r="J5096" s="21" t="s">
        <v>435</v>
      </c>
      <c r="K5096" s="21">
        <v>1994</v>
      </c>
      <c r="L5096" s="22" t="str">
        <f>VLOOKUP(F5096,'[1]Goa Member''s Details Revised'!$C$2:$AO$7385,9,0)</f>
        <v>Never</v>
      </c>
      <c r="M5096" s="21" t="s">
        <v>13962</v>
      </c>
      <c r="N5096" s="23">
        <f>VLOOKUP(F5096,'[1]Goa Member''s Details Revised'!$C$2:$AO$7385,5,0)</f>
        <v>22000</v>
      </c>
      <c r="O5096" s="23">
        <f>VLOOKUP(F5096,'[1]Goa Member''s Details Revised'!$C$2:$AO$7385,5,0)</f>
        <v>22000</v>
      </c>
      <c r="P5096" s="23">
        <f>VLOOKUP(F5096,'[1]Goa Member''s Details Revised'!$C$2:$AO$7385,6,0)</f>
        <v>22000</v>
      </c>
      <c r="Q5096" s="23" t="str">
        <f>VLOOKUP(F5096,'[1]Goa Member''s Details Revised'!$C$2:$AO$7385,8,0)</f>
        <v>I.R.M</v>
      </c>
      <c r="R5096" s="23">
        <f t="shared" si="397"/>
        <v>0</v>
      </c>
      <c r="S5096" s="21">
        <f t="shared" si="398"/>
        <v>29</v>
      </c>
      <c r="T5096" s="23">
        <f t="shared" si="400"/>
        <v>17600</v>
      </c>
      <c r="U5096" s="23">
        <f t="shared" si="401"/>
        <v>15555.555555555555</v>
      </c>
      <c r="V5096" s="23">
        <f t="shared" si="399"/>
        <v>17600</v>
      </c>
      <c r="W5096" s="23"/>
      <c r="X5096" s="21"/>
      <c r="Y5096" s="24" t="str">
        <f>VLOOKUP(F5096,'[1]Goa Member''s Details Revised'!$C$2:$AO$7385,12,0)</f>
        <v>we send last reminder in 2012.then we did not receive any reply.</v>
      </c>
    </row>
    <row r="5097" spans="2:25" ht="30">
      <c r="B5097" s="20">
        <v>5088</v>
      </c>
      <c r="C5097" s="21"/>
      <c r="D5097" s="21" t="s">
        <v>13963</v>
      </c>
      <c r="E5097" s="21" t="s">
        <v>56</v>
      </c>
      <c r="F5097" s="21">
        <v>1000412</v>
      </c>
      <c r="G5097" s="21"/>
      <c r="H5097" s="22" t="str">
        <f>VLOOKUP(F5097,'[1]Goa Member''s Details Revised'!$C$2:$AO$7385,2,0)</f>
        <v>L. N. C</v>
      </c>
      <c r="I5097" s="21">
        <v>30</v>
      </c>
      <c r="J5097" s="21" t="s">
        <v>435</v>
      </c>
      <c r="K5097" s="21">
        <v>1994</v>
      </c>
      <c r="L5097" s="22" t="str">
        <f>VLOOKUP(F5097,'[1]Goa Member''s Details Revised'!$C$2:$AO$7385,9,0)</f>
        <v>Never</v>
      </c>
      <c r="M5097" s="21" t="s">
        <v>13964</v>
      </c>
      <c r="N5097" s="23">
        <f>VLOOKUP(F5097,'[1]Goa Member''s Details Revised'!$C$2:$AO$7385,5,0)</f>
        <v>22000</v>
      </c>
      <c r="O5097" s="23">
        <f>VLOOKUP(F5097,'[1]Goa Member''s Details Revised'!$C$2:$AO$7385,5,0)</f>
        <v>22000</v>
      </c>
      <c r="P5097" s="23">
        <f>VLOOKUP(F5097,'[1]Goa Member''s Details Revised'!$C$2:$AO$7385,6,0)</f>
        <v>22000</v>
      </c>
      <c r="Q5097" s="23" t="str">
        <f>VLOOKUP(F5097,'[1]Goa Member''s Details Revised'!$C$2:$AO$7385,8,0)</f>
        <v>I.R.M</v>
      </c>
      <c r="R5097" s="23">
        <f t="shared" si="397"/>
        <v>0</v>
      </c>
      <c r="S5097" s="21">
        <f t="shared" si="398"/>
        <v>29</v>
      </c>
      <c r="T5097" s="23">
        <f t="shared" si="400"/>
        <v>17600</v>
      </c>
      <c r="U5097" s="23">
        <f t="shared" si="401"/>
        <v>15555.555555555555</v>
      </c>
      <c r="V5097" s="23">
        <f t="shared" si="399"/>
        <v>17600</v>
      </c>
      <c r="W5097" s="23"/>
      <c r="X5097" s="21"/>
      <c r="Y5097" s="24" t="str">
        <f>VLOOKUP(F5097,'[1]Goa Member''s Details Revised'!$C$2:$AO$7385,12,0)</f>
        <v>we send last reminder in 2012.then we did not receive any reply.</v>
      </c>
    </row>
    <row r="5098" spans="2:25" ht="30">
      <c r="B5098" s="20">
        <v>5089</v>
      </c>
      <c r="C5098" s="21"/>
      <c r="D5098" s="21" t="s">
        <v>13965</v>
      </c>
      <c r="E5098" s="21" t="s">
        <v>56</v>
      </c>
      <c r="F5098" s="21">
        <v>1000418</v>
      </c>
      <c r="G5098" s="21"/>
      <c r="H5098" s="22" t="str">
        <f>VLOOKUP(F5098,'[1]Goa Member''s Details Revised'!$C$2:$AO$7385,2,0)</f>
        <v>L. N. C</v>
      </c>
      <c r="I5098" s="21">
        <v>30</v>
      </c>
      <c r="J5098" s="21" t="s">
        <v>435</v>
      </c>
      <c r="K5098" s="21">
        <v>1994</v>
      </c>
      <c r="L5098" s="22" t="str">
        <f>VLOOKUP(F5098,'[1]Goa Member''s Details Revised'!$C$2:$AO$7385,9,0)</f>
        <v>Never</v>
      </c>
      <c r="M5098" s="21" t="s">
        <v>13966</v>
      </c>
      <c r="N5098" s="23">
        <f>VLOOKUP(F5098,'[1]Goa Member''s Details Revised'!$C$2:$AO$7385,5,0)</f>
        <v>22000</v>
      </c>
      <c r="O5098" s="23">
        <f>VLOOKUP(F5098,'[1]Goa Member''s Details Revised'!$C$2:$AO$7385,5,0)</f>
        <v>22000</v>
      </c>
      <c r="P5098" s="23">
        <f>VLOOKUP(F5098,'[1]Goa Member''s Details Revised'!$C$2:$AO$7385,6,0)</f>
        <v>22000</v>
      </c>
      <c r="Q5098" s="23" t="str">
        <f>VLOOKUP(F5098,'[1]Goa Member''s Details Revised'!$C$2:$AO$7385,8,0)</f>
        <v>I.R.M</v>
      </c>
      <c r="R5098" s="23">
        <f t="shared" si="397"/>
        <v>0</v>
      </c>
      <c r="S5098" s="21">
        <f t="shared" si="398"/>
        <v>29</v>
      </c>
      <c r="T5098" s="23">
        <f t="shared" si="400"/>
        <v>17600</v>
      </c>
      <c r="U5098" s="23">
        <f t="shared" si="401"/>
        <v>15555.555555555555</v>
      </c>
      <c r="V5098" s="23">
        <f t="shared" si="399"/>
        <v>17600</v>
      </c>
      <c r="W5098" s="23"/>
      <c r="X5098" s="21"/>
      <c r="Y5098" s="24" t="str">
        <f>VLOOKUP(F5098,'[1]Goa Member''s Details Revised'!$C$2:$AO$7385,12,0)</f>
        <v>we send last reminder in 2012.then we did not receive any reply.</v>
      </c>
    </row>
    <row r="5099" spans="2:25">
      <c r="B5099" s="20">
        <v>5090</v>
      </c>
      <c r="C5099" s="21"/>
      <c r="D5099" s="21" t="s">
        <v>13967</v>
      </c>
      <c r="E5099" s="21" t="s">
        <v>56</v>
      </c>
      <c r="F5099" s="21">
        <v>1000426</v>
      </c>
      <c r="G5099" s="21"/>
      <c r="H5099" s="22" t="str">
        <f>VLOOKUP(F5099,'[1]Goa Member''s Details Revised'!$C$2:$AO$7385,2,0)</f>
        <v>L. N. C</v>
      </c>
      <c r="I5099" s="21">
        <v>26</v>
      </c>
      <c r="J5099" s="21" t="s">
        <v>435</v>
      </c>
      <c r="K5099" s="21">
        <v>1994</v>
      </c>
      <c r="L5099" s="22" t="str">
        <f>VLOOKUP(F5099,'[1]Goa Member''s Details Revised'!$C$2:$AO$7385,9,0)</f>
        <v>Never</v>
      </c>
      <c r="M5099" s="21" t="s">
        <v>13968</v>
      </c>
      <c r="N5099" s="23">
        <f>VLOOKUP(F5099,'[1]Goa Member''s Details Revised'!$C$2:$AO$7385,5,0)</f>
        <v>22000</v>
      </c>
      <c r="O5099" s="23">
        <f>VLOOKUP(F5099,'[1]Goa Member''s Details Revised'!$C$2:$AO$7385,5,0)</f>
        <v>22000</v>
      </c>
      <c r="P5099" s="23">
        <f>VLOOKUP(F5099,'[1]Goa Member''s Details Revised'!$C$2:$AO$7385,6,0)</f>
        <v>6600</v>
      </c>
      <c r="Q5099" s="23" t="str">
        <f>VLOOKUP(F5099,'[1]Goa Member''s Details Revised'!$C$2:$AO$7385,8,0)</f>
        <v>Outstanding</v>
      </c>
      <c r="R5099" s="23">
        <f t="shared" si="397"/>
        <v>15400</v>
      </c>
      <c r="S5099" s="21">
        <f t="shared" si="398"/>
        <v>29</v>
      </c>
      <c r="T5099" s="23">
        <f t="shared" si="400"/>
        <v>5280</v>
      </c>
      <c r="U5099" s="23">
        <f t="shared" si="401"/>
        <v>4666.6666666666661</v>
      </c>
      <c r="V5099" s="23">
        <f t="shared" si="399"/>
        <v>2200</v>
      </c>
      <c r="W5099" s="23"/>
      <c r="X5099" s="21"/>
      <c r="Y5099" s="24" t="str">
        <f>VLOOKUP(F5099,'[1]Goa Member''s Details Revised'!$C$2:$AO$7385,12,0)</f>
        <v>As POD last communication 07(Outstanding Rs. 15400/-)</v>
      </c>
    </row>
    <row r="5100" spans="2:25">
      <c r="B5100" s="20">
        <v>5091</v>
      </c>
      <c r="C5100" s="21"/>
      <c r="D5100" s="21" t="s">
        <v>13969</v>
      </c>
      <c r="E5100" s="21" t="s">
        <v>56</v>
      </c>
      <c r="F5100" s="21">
        <v>1000428</v>
      </c>
      <c r="G5100" s="21"/>
      <c r="H5100" s="22">
        <f>VLOOKUP(F5100,'[1]Goa Member''s Details Revised'!$C$2:$AO$7385,2,0)</f>
        <v>0</v>
      </c>
      <c r="I5100" s="21">
        <v>31</v>
      </c>
      <c r="J5100" s="21" t="s">
        <v>435</v>
      </c>
      <c r="K5100" s="21">
        <v>1994</v>
      </c>
      <c r="L5100" s="22" t="str">
        <f>VLOOKUP(F5100,'[1]Goa Member''s Details Revised'!$C$2:$AO$7385,9,0)</f>
        <v>Never</v>
      </c>
      <c r="M5100" s="21" t="s">
        <v>13970</v>
      </c>
      <c r="N5100" s="23">
        <f>VLOOKUP(F5100,'[1]Goa Member''s Details Revised'!$C$2:$AO$7385,5,0)</f>
        <v>65000</v>
      </c>
      <c r="O5100" s="23">
        <f>VLOOKUP(F5100,'[1]Goa Member''s Details Revised'!$C$2:$AO$7385,5,0)</f>
        <v>65000</v>
      </c>
      <c r="P5100" s="23">
        <f>VLOOKUP(F5100,'[1]Goa Member''s Details Revised'!$C$2:$AO$7385,6,0)</f>
        <v>19500</v>
      </c>
      <c r="Q5100" s="23" t="str">
        <f>VLOOKUP(F5100,'[1]Goa Member''s Details Revised'!$C$2:$AO$7385,8,0)</f>
        <v>Outstanding</v>
      </c>
      <c r="R5100" s="23">
        <f t="shared" si="397"/>
        <v>45500</v>
      </c>
      <c r="S5100" s="21">
        <f t="shared" si="398"/>
        <v>29</v>
      </c>
      <c r="T5100" s="23">
        <f t="shared" si="400"/>
        <v>15600</v>
      </c>
      <c r="U5100" s="23">
        <f t="shared" si="401"/>
        <v>13787.878787878788</v>
      </c>
      <c r="V5100" s="23">
        <f t="shared" si="399"/>
        <v>6500</v>
      </c>
      <c r="W5100" s="23"/>
      <c r="X5100" s="21"/>
      <c r="Y5100" s="24" t="str">
        <f>VLOOKUP(F5100,'[1]Goa Member''s Details Revised'!$C$2:$AO$7385,12,0)</f>
        <v>Only POD 2007 (Outstanding Rs. 45500/-)Missing</v>
      </c>
    </row>
    <row r="5101" spans="2:25">
      <c r="B5101" s="20">
        <v>5092</v>
      </c>
      <c r="C5101" s="21"/>
      <c r="D5101" s="21" t="s">
        <v>13971</v>
      </c>
      <c r="E5101" s="21" t="s">
        <v>56</v>
      </c>
      <c r="F5101" s="21">
        <v>1000430</v>
      </c>
      <c r="G5101" s="21"/>
      <c r="H5101" s="22">
        <f>VLOOKUP(F5101,'[1]Goa Member''s Details Revised'!$C$2:$AO$7385,2,0)</f>
        <v>0</v>
      </c>
      <c r="I5101" s="21">
        <v>27</v>
      </c>
      <c r="J5101" s="21" t="s">
        <v>435</v>
      </c>
      <c r="K5101" s="21">
        <v>1994</v>
      </c>
      <c r="L5101" s="22" t="str">
        <f>VLOOKUP(F5101,'[1]Goa Member''s Details Revised'!$C$2:$AO$7385,9,0)</f>
        <v>Never</v>
      </c>
      <c r="M5101" s="21" t="s">
        <v>13972</v>
      </c>
      <c r="N5101" s="23">
        <f>VLOOKUP(F5101,'[1]Goa Member''s Details Revised'!$C$2:$AO$7385,5,0)</f>
        <v>30000</v>
      </c>
      <c r="O5101" s="23">
        <f>VLOOKUP(F5101,'[1]Goa Member''s Details Revised'!$C$2:$AO$7385,5,0)</f>
        <v>30000</v>
      </c>
      <c r="P5101" s="23">
        <f>VLOOKUP(F5101,'[1]Goa Member''s Details Revised'!$C$2:$AO$7385,6,0)</f>
        <v>30000</v>
      </c>
      <c r="Q5101" s="23" t="str">
        <f>VLOOKUP(F5101,'[1]Goa Member''s Details Revised'!$C$2:$AO$7385,8,0)</f>
        <v>I.R.M</v>
      </c>
      <c r="R5101" s="23">
        <f t="shared" si="397"/>
        <v>0</v>
      </c>
      <c r="S5101" s="21">
        <f t="shared" si="398"/>
        <v>29</v>
      </c>
      <c r="T5101" s="23">
        <f t="shared" si="400"/>
        <v>24000</v>
      </c>
      <c r="U5101" s="23">
        <f t="shared" si="401"/>
        <v>21212.121212121212</v>
      </c>
      <c r="V5101" s="23">
        <f t="shared" si="399"/>
        <v>24000</v>
      </c>
      <c r="W5101" s="23"/>
      <c r="X5101" s="21"/>
      <c r="Y5101" s="24" t="str">
        <f>VLOOKUP(F5101,'[1]Goa Member''s Details Revised'!$C$2:$AO$7385,12,0)</f>
        <v>last communication 98</v>
      </c>
    </row>
    <row r="5102" spans="2:25">
      <c r="B5102" s="20">
        <v>5093</v>
      </c>
      <c r="C5102" s="21"/>
      <c r="D5102" s="21" t="s">
        <v>13973</v>
      </c>
      <c r="E5102" s="21" t="s">
        <v>56</v>
      </c>
      <c r="F5102" s="21">
        <v>1000431</v>
      </c>
      <c r="G5102" s="21"/>
      <c r="H5102" s="22" t="str">
        <f>VLOOKUP(F5102,'[1]Goa Member''s Details Revised'!$C$2:$AO$7385,2,0)</f>
        <v>L. N. C</v>
      </c>
      <c r="I5102" s="21">
        <v>29</v>
      </c>
      <c r="J5102" s="21" t="s">
        <v>435</v>
      </c>
      <c r="K5102" s="21">
        <v>1994</v>
      </c>
      <c r="L5102" s="22" t="str">
        <f>VLOOKUP(F5102,'[1]Goa Member''s Details Revised'!$C$2:$AO$7385,9,0)</f>
        <v>Never</v>
      </c>
      <c r="M5102" s="21" t="s">
        <v>13974</v>
      </c>
      <c r="N5102" s="23">
        <f>VLOOKUP(F5102,'[1]Goa Member''s Details Revised'!$C$2:$AO$7385,5,0)</f>
        <v>22000</v>
      </c>
      <c r="O5102" s="23">
        <f>VLOOKUP(F5102,'[1]Goa Member''s Details Revised'!$C$2:$AO$7385,5,0)</f>
        <v>22000</v>
      </c>
      <c r="P5102" s="23">
        <f>VLOOKUP(F5102,'[1]Goa Member''s Details Revised'!$C$2:$AO$7385,6,0)</f>
        <v>22000</v>
      </c>
      <c r="Q5102" s="23" t="str">
        <f>VLOOKUP(F5102,'[1]Goa Member''s Details Revised'!$C$2:$AO$7385,8,0)</f>
        <v>I.R.M</v>
      </c>
      <c r="R5102" s="23">
        <f t="shared" si="397"/>
        <v>0</v>
      </c>
      <c r="S5102" s="21">
        <f t="shared" si="398"/>
        <v>29</v>
      </c>
      <c r="T5102" s="23">
        <f t="shared" si="400"/>
        <v>17600</v>
      </c>
      <c r="U5102" s="23">
        <f t="shared" si="401"/>
        <v>15555.555555555555</v>
      </c>
      <c r="V5102" s="23">
        <f t="shared" si="399"/>
        <v>17600</v>
      </c>
      <c r="W5102" s="23"/>
      <c r="X5102" s="21"/>
      <c r="Y5102" s="24" t="str">
        <f>VLOOKUP(F5102,'[1]Goa Member''s Details Revised'!$C$2:$AO$7385,12,0)</f>
        <v>no communication till date</v>
      </c>
    </row>
    <row r="5103" spans="2:25" ht="30">
      <c r="B5103" s="20">
        <v>5094</v>
      </c>
      <c r="C5103" s="21"/>
      <c r="D5103" s="21" t="s">
        <v>13975</v>
      </c>
      <c r="E5103" s="21" t="s">
        <v>56</v>
      </c>
      <c r="F5103" s="21">
        <v>1000432</v>
      </c>
      <c r="G5103" s="21"/>
      <c r="H5103" s="22" t="str">
        <f>VLOOKUP(F5103,'[1]Goa Member''s Details Revised'!$C$2:$AO$7385,2,0)</f>
        <v>L. N. C</v>
      </c>
      <c r="I5103" s="21">
        <v>26</v>
      </c>
      <c r="J5103" s="21" t="s">
        <v>435</v>
      </c>
      <c r="K5103" s="21">
        <v>1994</v>
      </c>
      <c r="L5103" s="22" t="str">
        <f>VLOOKUP(F5103,'[1]Goa Member''s Details Revised'!$C$2:$AO$7385,9,0)</f>
        <v>Never</v>
      </c>
      <c r="M5103" s="21" t="s">
        <v>13976</v>
      </c>
      <c r="N5103" s="23">
        <f>VLOOKUP(F5103,'[1]Goa Member''s Details Revised'!$C$2:$AO$7385,5,0)</f>
        <v>42000</v>
      </c>
      <c r="O5103" s="23">
        <f>VLOOKUP(F5103,'[1]Goa Member''s Details Revised'!$C$2:$AO$7385,5,0)</f>
        <v>42000</v>
      </c>
      <c r="P5103" s="23">
        <f>VLOOKUP(F5103,'[1]Goa Member''s Details Revised'!$C$2:$AO$7385,6,0)</f>
        <v>42000</v>
      </c>
      <c r="Q5103" s="23" t="str">
        <f>VLOOKUP(F5103,'[1]Goa Member''s Details Revised'!$C$2:$AO$7385,8,0)</f>
        <v>I.R.M</v>
      </c>
      <c r="R5103" s="23">
        <f t="shared" si="397"/>
        <v>0</v>
      </c>
      <c r="S5103" s="21">
        <f t="shared" si="398"/>
        <v>29</v>
      </c>
      <c r="T5103" s="23">
        <f t="shared" si="400"/>
        <v>33600</v>
      </c>
      <c r="U5103" s="23">
        <f t="shared" si="401"/>
        <v>29696.969696969696</v>
      </c>
      <c r="V5103" s="23">
        <f t="shared" si="399"/>
        <v>33600</v>
      </c>
      <c r="W5103" s="23"/>
      <c r="X5103" s="21"/>
      <c r="Y5103" s="24" t="str">
        <f>VLOOKUP(F5103,'[1]Goa Member''s Details Revised'!$C$2:$AO$7385,12,0)</f>
        <v>we send last reminder in 2012.then we did not receive any reply.</v>
      </c>
    </row>
    <row r="5104" spans="2:25" ht="30">
      <c r="B5104" s="20">
        <v>5095</v>
      </c>
      <c r="C5104" s="21"/>
      <c r="D5104" s="21" t="s">
        <v>13977</v>
      </c>
      <c r="E5104" s="21" t="s">
        <v>56</v>
      </c>
      <c r="F5104" s="21">
        <v>1000434</v>
      </c>
      <c r="G5104" s="21"/>
      <c r="H5104" s="22" t="str">
        <f>VLOOKUP(F5104,'[1]Goa Member''s Details Revised'!$C$2:$AO$7385,2,0)</f>
        <v>L. N. C</v>
      </c>
      <c r="I5104" s="21">
        <v>20</v>
      </c>
      <c r="J5104" s="21" t="s">
        <v>435</v>
      </c>
      <c r="K5104" s="21">
        <v>1994</v>
      </c>
      <c r="L5104" s="22" t="str">
        <f>VLOOKUP(F5104,'[1]Goa Member''s Details Revised'!$C$2:$AO$7385,9,0)</f>
        <v>Never</v>
      </c>
      <c r="M5104" s="21" t="s">
        <v>13978</v>
      </c>
      <c r="N5104" s="23">
        <f>VLOOKUP(F5104,'[1]Goa Member''s Details Revised'!$C$2:$AO$7385,5,0)</f>
        <v>49400</v>
      </c>
      <c r="O5104" s="23">
        <f>VLOOKUP(F5104,'[1]Goa Member''s Details Revised'!$C$2:$AO$7385,5,0)</f>
        <v>49400</v>
      </c>
      <c r="P5104" s="23">
        <f>VLOOKUP(F5104,'[1]Goa Member''s Details Revised'!$C$2:$AO$7385,6,0)</f>
        <v>49400</v>
      </c>
      <c r="Q5104" s="23" t="str">
        <f>VLOOKUP(F5104,'[1]Goa Member''s Details Revised'!$C$2:$AO$7385,8,0)</f>
        <v>I.R.M</v>
      </c>
      <c r="R5104" s="23">
        <f t="shared" si="397"/>
        <v>0</v>
      </c>
      <c r="S5104" s="21">
        <f t="shared" si="398"/>
        <v>29</v>
      </c>
      <c r="T5104" s="23">
        <f t="shared" si="400"/>
        <v>39520</v>
      </c>
      <c r="U5104" s="23">
        <f t="shared" si="401"/>
        <v>34929.292929292933</v>
      </c>
      <c r="V5104" s="23">
        <f t="shared" si="399"/>
        <v>39520</v>
      </c>
      <c r="W5104" s="23"/>
      <c r="X5104" s="21"/>
      <c r="Y5104" s="24" t="str">
        <f>VLOOKUP(F5104,'[1]Goa Member''s Details Revised'!$C$2:$AO$7385,12,0)</f>
        <v>we send last reminder in 2012.then we did not receive any reply.</v>
      </c>
    </row>
    <row r="5105" spans="2:25" ht="30">
      <c r="B5105" s="20">
        <v>5096</v>
      </c>
      <c r="C5105" s="21"/>
      <c r="D5105" s="21" t="s">
        <v>13979</v>
      </c>
      <c r="E5105" s="21" t="s">
        <v>56</v>
      </c>
      <c r="F5105" s="21">
        <v>1000435</v>
      </c>
      <c r="G5105" s="21"/>
      <c r="H5105" s="22" t="str">
        <f>VLOOKUP(F5105,'[1]Goa Member''s Details Revised'!$C$2:$AO$7385,2,0)</f>
        <v>L. N. C</v>
      </c>
      <c r="I5105" s="21">
        <v>11</v>
      </c>
      <c r="J5105" s="21" t="s">
        <v>435</v>
      </c>
      <c r="K5105" s="21">
        <v>1994</v>
      </c>
      <c r="L5105" s="22" t="str">
        <f>VLOOKUP(F5105,'[1]Goa Member''s Details Revised'!$C$2:$AO$7385,9,0)</f>
        <v>Never</v>
      </c>
      <c r="M5105" s="21" t="s">
        <v>13980</v>
      </c>
      <c r="N5105" s="23">
        <f>VLOOKUP(F5105,'[1]Goa Member''s Details Revised'!$C$2:$AO$7385,5,0)</f>
        <v>22000</v>
      </c>
      <c r="O5105" s="23">
        <f>VLOOKUP(F5105,'[1]Goa Member''s Details Revised'!$C$2:$AO$7385,5,0)</f>
        <v>22000</v>
      </c>
      <c r="P5105" s="23">
        <f>VLOOKUP(F5105,'[1]Goa Member''s Details Revised'!$C$2:$AO$7385,6,0)</f>
        <v>22000</v>
      </c>
      <c r="Q5105" s="23" t="str">
        <f>VLOOKUP(F5105,'[1]Goa Member''s Details Revised'!$C$2:$AO$7385,8,0)</f>
        <v>I.R.M</v>
      </c>
      <c r="R5105" s="23">
        <f t="shared" si="397"/>
        <v>0</v>
      </c>
      <c r="S5105" s="21">
        <f t="shared" si="398"/>
        <v>29</v>
      </c>
      <c r="T5105" s="23">
        <f t="shared" si="400"/>
        <v>17600</v>
      </c>
      <c r="U5105" s="23">
        <f t="shared" si="401"/>
        <v>15555.555555555555</v>
      </c>
      <c r="V5105" s="23">
        <f t="shared" si="399"/>
        <v>17600</v>
      </c>
      <c r="W5105" s="23"/>
      <c r="X5105" s="21"/>
      <c r="Y5105" s="24" t="str">
        <f>VLOOKUP(F5105,'[1]Goa Member''s Details Revised'!$C$2:$AO$7385,12,0)</f>
        <v>we send last reminder in 2012.then we did not receive any reply.</v>
      </c>
    </row>
    <row r="5106" spans="2:25" ht="30">
      <c r="B5106" s="20">
        <v>5097</v>
      </c>
      <c r="C5106" s="21"/>
      <c r="D5106" s="21" t="s">
        <v>13981</v>
      </c>
      <c r="E5106" s="21" t="s">
        <v>56</v>
      </c>
      <c r="F5106" s="21">
        <v>1000439</v>
      </c>
      <c r="G5106" s="21"/>
      <c r="H5106" s="22" t="str">
        <f>VLOOKUP(F5106,'[1]Goa Member''s Details Revised'!$C$2:$AO$7385,2,0)</f>
        <v>L. N. C</v>
      </c>
      <c r="I5106" s="21">
        <v>31</v>
      </c>
      <c r="J5106" s="21" t="s">
        <v>435</v>
      </c>
      <c r="K5106" s="21">
        <v>1994</v>
      </c>
      <c r="L5106" s="22" t="str">
        <f>VLOOKUP(F5106,'[1]Goa Member''s Details Revised'!$C$2:$AO$7385,9,0)</f>
        <v>Never</v>
      </c>
      <c r="M5106" s="21" t="s">
        <v>13982</v>
      </c>
      <c r="N5106" s="23">
        <f>VLOOKUP(F5106,'[1]Goa Member''s Details Revised'!$C$2:$AO$7385,5,0)</f>
        <v>52000</v>
      </c>
      <c r="O5106" s="23">
        <f>VLOOKUP(F5106,'[1]Goa Member''s Details Revised'!$C$2:$AO$7385,5,0)</f>
        <v>52000</v>
      </c>
      <c r="P5106" s="23">
        <f>VLOOKUP(F5106,'[1]Goa Member''s Details Revised'!$C$2:$AO$7385,6,0)</f>
        <v>52400</v>
      </c>
      <c r="Q5106" s="23" t="str">
        <f>VLOOKUP(F5106,'[1]Goa Member''s Details Revised'!$C$2:$AO$7385,8,0)</f>
        <v>I.R.M</v>
      </c>
      <c r="R5106" s="23">
        <f t="shared" si="397"/>
        <v>-400</v>
      </c>
      <c r="S5106" s="21">
        <f t="shared" si="398"/>
        <v>29</v>
      </c>
      <c r="T5106" s="23">
        <f t="shared" si="400"/>
        <v>41920</v>
      </c>
      <c r="U5106" s="23">
        <f t="shared" si="401"/>
        <v>37050.505050505046</v>
      </c>
      <c r="V5106" s="23">
        <f t="shared" si="399"/>
        <v>42000</v>
      </c>
      <c r="W5106" s="23"/>
      <c r="X5106" s="21"/>
      <c r="Y5106" s="24" t="str">
        <f>VLOOKUP(F5106,'[1]Goa Member''s Details Revised'!$C$2:$AO$7385,12,0)</f>
        <v>we send last reminder in 2012.then we did not receive any reply.</v>
      </c>
    </row>
    <row r="5107" spans="2:25" ht="30">
      <c r="B5107" s="20">
        <v>5098</v>
      </c>
      <c r="C5107" s="21"/>
      <c r="D5107" s="21" t="s">
        <v>13983</v>
      </c>
      <c r="E5107" s="21" t="s">
        <v>56</v>
      </c>
      <c r="F5107" s="21">
        <v>1000440</v>
      </c>
      <c r="G5107" s="21"/>
      <c r="H5107" s="22" t="str">
        <f>VLOOKUP(F5107,'[1]Goa Member''s Details Revised'!$C$2:$AO$7385,2,0)</f>
        <v>L. N. C</v>
      </c>
      <c r="I5107" s="21">
        <v>3</v>
      </c>
      <c r="J5107" s="21" t="s">
        <v>682</v>
      </c>
      <c r="K5107" s="21">
        <v>1994</v>
      </c>
      <c r="L5107" s="22" t="str">
        <f>VLOOKUP(F5107,'[1]Goa Member''s Details Revised'!$C$2:$AO$7385,9,0)</f>
        <v>Never</v>
      </c>
      <c r="M5107" s="21" t="s">
        <v>13984</v>
      </c>
      <c r="N5107" s="23">
        <f>VLOOKUP(F5107,'[1]Goa Member''s Details Revised'!$C$2:$AO$7385,5,0)</f>
        <v>22000</v>
      </c>
      <c r="O5107" s="23">
        <f>VLOOKUP(F5107,'[1]Goa Member''s Details Revised'!$C$2:$AO$7385,5,0)</f>
        <v>22000</v>
      </c>
      <c r="P5107" s="23">
        <f>VLOOKUP(F5107,'[1]Goa Member''s Details Revised'!$C$2:$AO$7385,6,0)</f>
        <v>22000</v>
      </c>
      <c r="Q5107" s="23" t="str">
        <f>VLOOKUP(F5107,'[1]Goa Member''s Details Revised'!$C$2:$AO$7385,8,0)</f>
        <v>I.R.M</v>
      </c>
      <c r="R5107" s="23">
        <f t="shared" si="397"/>
        <v>0</v>
      </c>
      <c r="S5107" s="21">
        <f t="shared" si="398"/>
        <v>29</v>
      </c>
      <c r="T5107" s="23">
        <f t="shared" si="400"/>
        <v>17600</v>
      </c>
      <c r="U5107" s="23">
        <f t="shared" si="401"/>
        <v>15555.555555555555</v>
      </c>
      <c r="V5107" s="23">
        <f t="shared" si="399"/>
        <v>17600</v>
      </c>
      <c r="W5107" s="23"/>
      <c r="X5107" s="21"/>
      <c r="Y5107" s="24" t="str">
        <f>VLOOKUP(F5107,'[1]Goa Member''s Details Revised'!$C$2:$AO$7385,12,0)</f>
        <v>we send last reminder in 2012.then we did not receive any reply.</v>
      </c>
    </row>
    <row r="5108" spans="2:25" ht="30">
      <c r="B5108" s="20">
        <v>5099</v>
      </c>
      <c r="C5108" s="21"/>
      <c r="D5108" s="21" t="s">
        <v>13985</v>
      </c>
      <c r="E5108" s="21" t="s">
        <v>56</v>
      </c>
      <c r="F5108" s="21">
        <v>1000443</v>
      </c>
      <c r="G5108" s="21"/>
      <c r="H5108" s="22" t="str">
        <f>VLOOKUP(F5108,'[1]Goa Member''s Details Revised'!$C$2:$AO$7385,2,0)</f>
        <v>L. N. C</v>
      </c>
      <c r="I5108" s="21">
        <v>3</v>
      </c>
      <c r="J5108" s="21" t="s">
        <v>682</v>
      </c>
      <c r="K5108" s="21">
        <v>1994</v>
      </c>
      <c r="L5108" s="22" t="str">
        <f>VLOOKUP(F5108,'[1]Goa Member''s Details Revised'!$C$2:$AO$7385,9,0)</f>
        <v>Never</v>
      </c>
      <c r="M5108" s="21" t="s">
        <v>13986</v>
      </c>
      <c r="N5108" s="23">
        <f>VLOOKUP(F5108,'[1]Goa Member''s Details Revised'!$C$2:$AO$7385,5,0)</f>
        <v>22000</v>
      </c>
      <c r="O5108" s="23">
        <f>VLOOKUP(F5108,'[1]Goa Member''s Details Revised'!$C$2:$AO$7385,5,0)</f>
        <v>22000</v>
      </c>
      <c r="P5108" s="23">
        <f>VLOOKUP(F5108,'[1]Goa Member''s Details Revised'!$C$2:$AO$7385,6,0)</f>
        <v>22000</v>
      </c>
      <c r="Q5108" s="23" t="str">
        <f>VLOOKUP(F5108,'[1]Goa Member''s Details Revised'!$C$2:$AO$7385,8,0)</f>
        <v>I.R.M</v>
      </c>
      <c r="R5108" s="23">
        <f t="shared" si="397"/>
        <v>0</v>
      </c>
      <c r="S5108" s="21">
        <f t="shared" si="398"/>
        <v>29</v>
      </c>
      <c r="T5108" s="23">
        <f t="shared" si="400"/>
        <v>17600</v>
      </c>
      <c r="U5108" s="23">
        <f t="shared" si="401"/>
        <v>15555.555555555555</v>
      </c>
      <c r="V5108" s="23">
        <f t="shared" si="399"/>
        <v>17600</v>
      </c>
      <c r="W5108" s="23"/>
      <c r="X5108" s="21"/>
      <c r="Y5108" s="24" t="str">
        <f>VLOOKUP(F5108,'[1]Goa Member''s Details Revised'!$C$2:$AO$7385,12,0)</f>
        <v>we send last reminder in 2012.then we did not receive any reply.</v>
      </c>
    </row>
    <row r="5109" spans="2:25" ht="30">
      <c r="B5109" s="20">
        <v>5100</v>
      </c>
      <c r="C5109" s="21"/>
      <c r="D5109" s="21" t="s">
        <v>13987</v>
      </c>
      <c r="E5109" s="21" t="s">
        <v>56</v>
      </c>
      <c r="F5109" s="21">
        <v>1000444</v>
      </c>
      <c r="G5109" s="21"/>
      <c r="H5109" s="22" t="str">
        <f>VLOOKUP(F5109,'[1]Goa Member''s Details Revised'!$C$2:$AO$7385,2,0)</f>
        <v>L. N. C</v>
      </c>
      <c r="I5109" s="21">
        <v>4</v>
      </c>
      <c r="J5109" s="21" t="s">
        <v>682</v>
      </c>
      <c r="K5109" s="21">
        <v>1994</v>
      </c>
      <c r="L5109" s="22" t="str">
        <f>VLOOKUP(F5109,'[1]Goa Member''s Details Revised'!$C$2:$AO$7385,9,0)</f>
        <v>Never</v>
      </c>
      <c r="M5109" s="21" t="s">
        <v>13988</v>
      </c>
      <c r="N5109" s="23">
        <f>VLOOKUP(F5109,'[1]Goa Member''s Details Revised'!$C$2:$AO$7385,5,0)</f>
        <v>22000</v>
      </c>
      <c r="O5109" s="23">
        <f>VLOOKUP(F5109,'[1]Goa Member''s Details Revised'!$C$2:$AO$7385,5,0)</f>
        <v>22000</v>
      </c>
      <c r="P5109" s="23">
        <f>VLOOKUP(F5109,'[1]Goa Member''s Details Revised'!$C$2:$AO$7385,6,0)</f>
        <v>22000</v>
      </c>
      <c r="Q5109" s="23" t="str">
        <f>VLOOKUP(F5109,'[1]Goa Member''s Details Revised'!$C$2:$AO$7385,8,0)</f>
        <v>I.R.M</v>
      </c>
      <c r="R5109" s="23">
        <f t="shared" si="397"/>
        <v>0</v>
      </c>
      <c r="S5109" s="21">
        <f t="shared" si="398"/>
        <v>29</v>
      </c>
      <c r="T5109" s="23">
        <f t="shared" si="400"/>
        <v>17600</v>
      </c>
      <c r="U5109" s="23">
        <f t="shared" si="401"/>
        <v>15555.555555555555</v>
      </c>
      <c r="V5109" s="23">
        <f t="shared" si="399"/>
        <v>17600</v>
      </c>
      <c r="W5109" s="23"/>
      <c r="X5109" s="21"/>
      <c r="Y5109" s="24" t="str">
        <f>VLOOKUP(F5109,'[1]Goa Member''s Details Revised'!$C$2:$AO$7385,12,0)</f>
        <v>we send last reminder in 2012.then we did not receive any reply.</v>
      </c>
    </row>
    <row r="5110" spans="2:25">
      <c r="B5110" s="20">
        <v>5101</v>
      </c>
      <c r="C5110" s="21"/>
      <c r="D5110" s="21" t="s">
        <v>13989</v>
      </c>
      <c r="E5110" s="21" t="s">
        <v>56</v>
      </c>
      <c r="F5110" s="21">
        <v>1000445</v>
      </c>
      <c r="G5110" s="21"/>
      <c r="H5110" s="22" t="str">
        <f>VLOOKUP(F5110,'[1]Goa Member''s Details Revised'!$C$2:$AO$7385,2,0)</f>
        <v>L. N. C</v>
      </c>
      <c r="I5110" s="21">
        <v>3</v>
      </c>
      <c r="J5110" s="21" t="s">
        <v>682</v>
      </c>
      <c r="K5110" s="21">
        <v>1994</v>
      </c>
      <c r="L5110" s="22" t="str">
        <f>VLOOKUP(F5110,'[1]Goa Member''s Details Revised'!$C$2:$AO$7385,9,0)</f>
        <v>Never</v>
      </c>
      <c r="M5110" s="21" t="s">
        <v>13990</v>
      </c>
      <c r="N5110" s="23">
        <f>VLOOKUP(F5110,'[1]Goa Member''s Details Revised'!$C$2:$AO$7385,5,0)</f>
        <v>22000</v>
      </c>
      <c r="O5110" s="23">
        <f>VLOOKUP(F5110,'[1]Goa Member''s Details Revised'!$C$2:$AO$7385,5,0)</f>
        <v>22000</v>
      </c>
      <c r="P5110" s="23">
        <f>VLOOKUP(F5110,'[1]Goa Member''s Details Revised'!$C$2:$AO$7385,6,0)</f>
        <v>22000</v>
      </c>
      <c r="Q5110" s="23" t="str">
        <f>VLOOKUP(F5110,'[1]Goa Member''s Details Revised'!$C$2:$AO$7385,8,0)</f>
        <v>I.R.M</v>
      </c>
      <c r="R5110" s="23">
        <f t="shared" si="397"/>
        <v>0</v>
      </c>
      <c r="S5110" s="21">
        <f t="shared" si="398"/>
        <v>29</v>
      </c>
      <c r="T5110" s="23">
        <f t="shared" si="400"/>
        <v>17600</v>
      </c>
      <c r="U5110" s="23">
        <f t="shared" si="401"/>
        <v>15555.555555555555</v>
      </c>
      <c r="V5110" s="23">
        <f t="shared" si="399"/>
        <v>17600</v>
      </c>
      <c r="W5110" s="23"/>
      <c r="X5110" s="21"/>
      <c r="Y5110" s="24" t="str">
        <f>VLOOKUP(F5110,'[1]Goa Member''s Details Revised'!$C$2:$AO$7385,12,0)</f>
        <v>last communication 13</v>
      </c>
    </row>
    <row r="5111" spans="2:25" ht="30">
      <c r="B5111" s="20">
        <v>5102</v>
      </c>
      <c r="C5111" s="21"/>
      <c r="D5111" s="21" t="s">
        <v>13991</v>
      </c>
      <c r="E5111" s="21" t="s">
        <v>56</v>
      </c>
      <c r="F5111" s="21">
        <v>1000446</v>
      </c>
      <c r="G5111" s="21"/>
      <c r="H5111" s="22" t="str">
        <f>VLOOKUP(F5111,'[1]Goa Member''s Details Revised'!$C$2:$AO$7385,2,0)</f>
        <v>L. N. C</v>
      </c>
      <c r="I5111" s="21">
        <v>3</v>
      </c>
      <c r="J5111" s="21" t="s">
        <v>682</v>
      </c>
      <c r="K5111" s="21">
        <v>1994</v>
      </c>
      <c r="L5111" s="22" t="str">
        <f>VLOOKUP(F5111,'[1]Goa Member''s Details Revised'!$C$2:$AO$7385,9,0)</f>
        <v>Never</v>
      </c>
      <c r="M5111" s="21" t="s">
        <v>13992</v>
      </c>
      <c r="N5111" s="23">
        <f>VLOOKUP(F5111,'[1]Goa Member''s Details Revised'!$C$2:$AO$7385,5,0)</f>
        <v>22000</v>
      </c>
      <c r="O5111" s="23">
        <f>VLOOKUP(F5111,'[1]Goa Member''s Details Revised'!$C$2:$AO$7385,5,0)</f>
        <v>22000</v>
      </c>
      <c r="P5111" s="23">
        <f>VLOOKUP(F5111,'[1]Goa Member''s Details Revised'!$C$2:$AO$7385,6,0)</f>
        <v>22000</v>
      </c>
      <c r="Q5111" s="23" t="str">
        <f>VLOOKUP(F5111,'[1]Goa Member''s Details Revised'!$C$2:$AO$7385,8,0)</f>
        <v>I.R.M</v>
      </c>
      <c r="R5111" s="23">
        <f t="shared" si="397"/>
        <v>0</v>
      </c>
      <c r="S5111" s="21">
        <f t="shared" si="398"/>
        <v>29</v>
      </c>
      <c r="T5111" s="23">
        <f t="shared" si="400"/>
        <v>17600</v>
      </c>
      <c r="U5111" s="23">
        <f t="shared" si="401"/>
        <v>15555.555555555555</v>
      </c>
      <c r="V5111" s="23">
        <f t="shared" si="399"/>
        <v>17600</v>
      </c>
      <c r="W5111" s="23"/>
      <c r="X5111" s="21"/>
      <c r="Y5111" s="24" t="str">
        <f>VLOOKUP(F5111,'[1]Goa Member''s Details Revised'!$C$2:$AO$7385,12,0)</f>
        <v>we send last reminder in 2012.then we did not receive any reply.</v>
      </c>
    </row>
    <row r="5112" spans="2:25" ht="30">
      <c r="B5112" s="20">
        <v>5103</v>
      </c>
      <c r="C5112" s="21"/>
      <c r="D5112" s="21" t="s">
        <v>13993</v>
      </c>
      <c r="E5112" s="21" t="s">
        <v>56</v>
      </c>
      <c r="F5112" s="21">
        <v>1000447</v>
      </c>
      <c r="G5112" s="21"/>
      <c r="H5112" s="22" t="str">
        <f>VLOOKUP(F5112,'[1]Goa Member''s Details Revised'!$C$2:$AO$7385,2,0)</f>
        <v>L. N. C</v>
      </c>
      <c r="I5112" s="21">
        <v>3</v>
      </c>
      <c r="J5112" s="21" t="s">
        <v>682</v>
      </c>
      <c r="K5112" s="21">
        <v>1994</v>
      </c>
      <c r="L5112" s="22" t="str">
        <f>VLOOKUP(F5112,'[1]Goa Member''s Details Revised'!$C$2:$AO$7385,9,0)</f>
        <v>Never</v>
      </c>
      <c r="M5112" s="21" t="s">
        <v>13994</v>
      </c>
      <c r="N5112" s="23">
        <f>VLOOKUP(F5112,'[1]Goa Member''s Details Revised'!$C$2:$AO$7385,5,0)</f>
        <v>22000</v>
      </c>
      <c r="O5112" s="23">
        <f>VLOOKUP(F5112,'[1]Goa Member''s Details Revised'!$C$2:$AO$7385,5,0)</f>
        <v>22000</v>
      </c>
      <c r="P5112" s="23">
        <f>VLOOKUP(F5112,'[1]Goa Member''s Details Revised'!$C$2:$AO$7385,6,0)</f>
        <v>22000</v>
      </c>
      <c r="Q5112" s="23" t="str">
        <f>VLOOKUP(F5112,'[1]Goa Member''s Details Revised'!$C$2:$AO$7385,8,0)</f>
        <v>I.R.M</v>
      </c>
      <c r="R5112" s="23">
        <f t="shared" si="397"/>
        <v>0</v>
      </c>
      <c r="S5112" s="21">
        <f t="shared" si="398"/>
        <v>29</v>
      </c>
      <c r="T5112" s="23">
        <f t="shared" si="400"/>
        <v>17600</v>
      </c>
      <c r="U5112" s="23">
        <f t="shared" si="401"/>
        <v>15555.555555555555</v>
      </c>
      <c r="V5112" s="23">
        <f t="shared" si="399"/>
        <v>17600</v>
      </c>
      <c r="W5112" s="23"/>
      <c r="X5112" s="21"/>
      <c r="Y5112" s="24" t="str">
        <f>VLOOKUP(F5112,'[1]Goa Member''s Details Revised'!$C$2:$AO$7385,12,0)</f>
        <v>we send last reminder in 2012.then we did not receive any reply.</v>
      </c>
    </row>
    <row r="5113" spans="2:25">
      <c r="B5113" s="20">
        <v>5104</v>
      </c>
      <c r="C5113" s="21"/>
      <c r="D5113" s="21" t="s">
        <v>13995</v>
      </c>
      <c r="E5113" s="21" t="s">
        <v>56</v>
      </c>
      <c r="F5113" s="21">
        <v>1000448</v>
      </c>
      <c r="G5113" s="21"/>
      <c r="H5113" s="22" t="str">
        <f>VLOOKUP(F5113,'[1]Goa Member''s Details Revised'!$C$2:$AO$7385,2,0)</f>
        <v>L. N. C</v>
      </c>
      <c r="I5113" s="21">
        <v>5</v>
      </c>
      <c r="J5113" s="21" t="s">
        <v>682</v>
      </c>
      <c r="K5113" s="21">
        <v>1994</v>
      </c>
      <c r="L5113" s="22">
        <f>VLOOKUP(F5113,'[1]Goa Member''s Details Revised'!$C$2:$AO$7385,9,0)</f>
        <v>2022</v>
      </c>
      <c r="M5113" s="21" t="s">
        <v>13996</v>
      </c>
      <c r="N5113" s="23">
        <f>VLOOKUP(F5113,'[1]Goa Member''s Details Revised'!$C$2:$AO$7385,5,0)</f>
        <v>49400</v>
      </c>
      <c r="O5113" s="23">
        <f>VLOOKUP(F5113,'[1]Goa Member''s Details Revised'!$C$2:$AO$7385,5,0)</f>
        <v>49400</v>
      </c>
      <c r="P5113" s="23">
        <f>VLOOKUP(F5113,'[1]Goa Member''s Details Revised'!$C$2:$AO$7385,6,0)</f>
        <v>49400</v>
      </c>
      <c r="Q5113" s="23" t="str">
        <f>VLOOKUP(F5113,'[1]Goa Member''s Details Revised'!$C$2:$AO$7385,8,0)</f>
        <v>R.M</v>
      </c>
      <c r="R5113" s="23">
        <f t="shared" si="397"/>
        <v>0</v>
      </c>
      <c r="S5113" s="21">
        <f t="shared" si="398"/>
        <v>29</v>
      </c>
      <c r="T5113" s="23">
        <f t="shared" si="400"/>
        <v>39520</v>
      </c>
      <c r="U5113" s="23">
        <f t="shared" si="401"/>
        <v>34929.292929292933</v>
      </c>
      <c r="V5113" s="23">
        <f t="shared" si="399"/>
        <v>39520</v>
      </c>
      <c r="W5113" s="23"/>
      <c r="X5113" s="21"/>
      <c r="Y5113" s="24" t="str">
        <f>VLOOKUP(F5113,'[1]Goa Member''s Details Revised'!$C$2:$AO$7385,12,0)</f>
        <v>they are regular member</v>
      </c>
    </row>
    <row r="5114" spans="2:25" ht="30">
      <c r="B5114" s="20">
        <v>5105</v>
      </c>
      <c r="C5114" s="21"/>
      <c r="D5114" s="21" t="s">
        <v>13997</v>
      </c>
      <c r="E5114" s="21" t="s">
        <v>56</v>
      </c>
      <c r="F5114" s="21">
        <v>1000449</v>
      </c>
      <c r="G5114" s="21"/>
      <c r="H5114" s="22" t="str">
        <f>VLOOKUP(F5114,'[1]Goa Member''s Details Revised'!$C$2:$AO$7385,2,0)</f>
        <v>L. N. C</v>
      </c>
      <c r="I5114" s="21">
        <v>5</v>
      </c>
      <c r="J5114" s="21" t="s">
        <v>682</v>
      </c>
      <c r="K5114" s="21">
        <v>1994</v>
      </c>
      <c r="L5114" s="22" t="str">
        <f>VLOOKUP(F5114,'[1]Goa Member''s Details Revised'!$C$2:$AO$7385,9,0)</f>
        <v>Never</v>
      </c>
      <c r="M5114" s="21" t="s">
        <v>13998</v>
      </c>
      <c r="N5114" s="23">
        <f>VLOOKUP(F5114,'[1]Goa Member''s Details Revised'!$C$2:$AO$7385,5,0)</f>
        <v>22000</v>
      </c>
      <c r="O5114" s="23">
        <f>VLOOKUP(F5114,'[1]Goa Member''s Details Revised'!$C$2:$AO$7385,5,0)</f>
        <v>22000</v>
      </c>
      <c r="P5114" s="23">
        <f>VLOOKUP(F5114,'[1]Goa Member''s Details Revised'!$C$2:$AO$7385,6,0)</f>
        <v>22000</v>
      </c>
      <c r="Q5114" s="23" t="str">
        <f>VLOOKUP(F5114,'[1]Goa Member''s Details Revised'!$C$2:$AO$7385,8,0)</f>
        <v>I.R.M</v>
      </c>
      <c r="R5114" s="23">
        <f t="shared" si="397"/>
        <v>0</v>
      </c>
      <c r="S5114" s="21">
        <f t="shared" si="398"/>
        <v>29</v>
      </c>
      <c r="T5114" s="23">
        <f t="shared" si="400"/>
        <v>17600</v>
      </c>
      <c r="U5114" s="23">
        <f t="shared" si="401"/>
        <v>15555.555555555555</v>
      </c>
      <c r="V5114" s="23">
        <f t="shared" si="399"/>
        <v>17600</v>
      </c>
      <c r="W5114" s="23"/>
      <c r="X5114" s="21"/>
      <c r="Y5114" s="24" t="str">
        <f>VLOOKUP(F5114,'[1]Goa Member''s Details Revised'!$C$2:$AO$7385,12,0)</f>
        <v>we send last reminder in 2012.then we did not receive any reply.</v>
      </c>
    </row>
    <row r="5115" spans="2:25" ht="30">
      <c r="B5115" s="20">
        <v>5106</v>
      </c>
      <c r="C5115" s="21"/>
      <c r="D5115" s="21" t="s">
        <v>13999</v>
      </c>
      <c r="E5115" s="21" t="s">
        <v>56</v>
      </c>
      <c r="F5115" s="21">
        <v>1000451</v>
      </c>
      <c r="G5115" s="21"/>
      <c r="H5115" s="22" t="str">
        <f>VLOOKUP(F5115,'[1]Goa Member''s Details Revised'!$C$2:$AO$7385,2,0)</f>
        <v>L. N. C</v>
      </c>
      <c r="I5115" s="21">
        <v>22</v>
      </c>
      <c r="J5115" s="21" t="s">
        <v>682</v>
      </c>
      <c r="K5115" s="21">
        <v>1994</v>
      </c>
      <c r="L5115" s="22" t="str">
        <f>VLOOKUP(F5115,'[1]Goa Member''s Details Revised'!$C$2:$AO$7385,9,0)</f>
        <v>Never</v>
      </c>
      <c r="M5115" s="21" t="s">
        <v>14000</v>
      </c>
      <c r="N5115" s="23">
        <f>VLOOKUP(F5115,'[1]Goa Member''s Details Revised'!$C$2:$AO$7385,5,0)</f>
        <v>20900</v>
      </c>
      <c r="O5115" s="23">
        <f>VLOOKUP(F5115,'[1]Goa Member''s Details Revised'!$C$2:$AO$7385,5,0)</f>
        <v>20900</v>
      </c>
      <c r="P5115" s="23">
        <f>VLOOKUP(F5115,'[1]Goa Member''s Details Revised'!$C$2:$AO$7385,6,0)</f>
        <v>20900</v>
      </c>
      <c r="Q5115" s="23" t="str">
        <f>VLOOKUP(F5115,'[1]Goa Member''s Details Revised'!$C$2:$AO$7385,8,0)</f>
        <v>I.R.M</v>
      </c>
      <c r="R5115" s="23">
        <f t="shared" si="397"/>
        <v>0</v>
      </c>
      <c r="S5115" s="21">
        <f t="shared" si="398"/>
        <v>29</v>
      </c>
      <c r="T5115" s="23">
        <f t="shared" si="400"/>
        <v>16720</v>
      </c>
      <c r="U5115" s="23">
        <f t="shared" si="401"/>
        <v>14777.777777777777</v>
      </c>
      <c r="V5115" s="23">
        <f t="shared" si="399"/>
        <v>16720</v>
      </c>
      <c r="W5115" s="23"/>
      <c r="X5115" s="21"/>
      <c r="Y5115" s="24" t="str">
        <f>VLOOKUP(F5115,'[1]Goa Member''s Details Revised'!$C$2:$AO$7385,12,0)</f>
        <v>we send last reminder in 2012.then we did not receive any reply.</v>
      </c>
    </row>
    <row r="5116" spans="2:25" ht="30">
      <c r="B5116" s="20">
        <v>5107</v>
      </c>
      <c r="C5116" s="21"/>
      <c r="D5116" s="21" t="s">
        <v>14001</v>
      </c>
      <c r="E5116" s="21" t="s">
        <v>56</v>
      </c>
      <c r="F5116" s="21">
        <v>1000453</v>
      </c>
      <c r="G5116" s="21"/>
      <c r="H5116" s="22" t="str">
        <f>VLOOKUP(F5116,'[1]Goa Member''s Details Revised'!$C$2:$AO$7385,2,0)</f>
        <v>L. N. C</v>
      </c>
      <c r="I5116" s="21">
        <v>22</v>
      </c>
      <c r="J5116" s="21" t="s">
        <v>682</v>
      </c>
      <c r="K5116" s="21">
        <v>1994</v>
      </c>
      <c r="L5116" s="22" t="str">
        <f>VLOOKUP(F5116,'[1]Goa Member''s Details Revised'!$C$2:$AO$7385,9,0)</f>
        <v>Never</v>
      </c>
      <c r="M5116" s="21" t="s">
        <v>14002</v>
      </c>
      <c r="N5116" s="23">
        <f>VLOOKUP(F5116,'[1]Goa Member''s Details Revised'!$C$2:$AO$7385,5,0)</f>
        <v>20900</v>
      </c>
      <c r="O5116" s="23">
        <f>VLOOKUP(F5116,'[1]Goa Member''s Details Revised'!$C$2:$AO$7385,5,0)</f>
        <v>20900</v>
      </c>
      <c r="P5116" s="23">
        <f>VLOOKUP(F5116,'[1]Goa Member''s Details Revised'!$C$2:$AO$7385,6,0)</f>
        <v>20900</v>
      </c>
      <c r="Q5116" s="23" t="str">
        <f>VLOOKUP(F5116,'[1]Goa Member''s Details Revised'!$C$2:$AO$7385,8,0)</f>
        <v>I.R.M</v>
      </c>
      <c r="R5116" s="23">
        <f t="shared" si="397"/>
        <v>0</v>
      </c>
      <c r="S5116" s="21">
        <f t="shared" si="398"/>
        <v>29</v>
      </c>
      <c r="T5116" s="23">
        <f t="shared" si="400"/>
        <v>16720</v>
      </c>
      <c r="U5116" s="23">
        <f t="shared" si="401"/>
        <v>14777.777777777777</v>
      </c>
      <c r="V5116" s="23">
        <f t="shared" si="399"/>
        <v>16720</v>
      </c>
      <c r="W5116" s="23"/>
      <c r="X5116" s="21"/>
      <c r="Y5116" s="24" t="str">
        <f>VLOOKUP(F5116,'[1]Goa Member''s Details Revised'!$C$2:$AO$7385,12,0)</f>
        <v>we send last reminder in 2012.then we did not receive any reply.</v>
      </c>
    </row>
    <row r="5117" spans="2:25" ht="30">
      <c r="B5117" s="20">
        <v>5108</v>
      </c>
      <c r="C5117" s="21"/>
      <c r="D5117" s="21" t="s">
        <v>14003</v>
      </c>
      <c r="E5117" s="21" t="s">
        <v>56</v>
      </c>
      <c r="F5117" s="21">
        <v>1000455</v>
      </c>
      <c r="G5117" s="21"/>
      <c r="H5117" s="22" t="str">
        <f>VLOOKUP(F5117,'[1]Goa Member''s Details Revised'!$C$2:$AO$7385,2,0)</f>
        <v>L. N. C</v>
      </c>
      <c r="I5117" s="21">
        <v>22</v>
      </c>
      <c r="J5117" s="21" t="s">
        <v>682</v>
      </c>
      <c r="K5117" s="21">
        <v>1994</v>
      </c>
      <c r="L5117" s="22" t="str">
        <f>VLOOKUP(F5117,'[1]Goa Member''s Details Revised'!$C$2:$AO$7385,9,0)</f>
        <v>Never</v>
      </c>
      <c r="M5117" s="21" t="s">
        <v>14004</v>
      </c>
      <c r="N5117" s="23">
        <f>VLOOKUP(F5117,'[1]Goa Member''s Details Revised'!$C$2:$AO$7385,5,0)</f>
        <v>20900</v>
      </c>
      <c r="O5117" s="23">
        <f>VLOOKUP(F5117,'[1]Goa Member''s Details Revised'!$C$2:$AO$7385,5,0)</f>
        <v>20900</v>
      </c>
      <c r="P5117" s="23">
        <f>VLOOKUP(F5117,'[1]Goa Member''s Details Revised'!$C$2:$AO$7385,6,0)</f>
        <v>20900</v>
      </c>
      <c r="Q5117" s="23" t="str">
        <f>VLOOKUP(F5117,'[1]Goa Member''s Details Revised'!$C$2:$AO$7385,8,0)</f>
        <v>I.R.M</v>
      </c>
      <c r="R5117" s="23">
        <f t="shared" si="397"/>
        <v>0</v>
      </c>
      <c r="S5117" s="21">
        <f t="shared" si="398"/>
        <v>29</v>
      </c>
      <c r="T5117" s="23">
        <f t="shared" si="400"/>
        <v>16720</v>
      </c>
      <c r="U5117" s="23">
        <f t="shared" si="401"/>
        <v>14777.777777777777</v>
      </c>
      <c r="V5117" s="23">
        <f t="shared" si="399"/>
        <v>16720</v>
      </c>
      <c r="W5117" s="23"/>
      <c r="X5117" s="21"/>
      <c r="Y5117" s="24" t="str">
        <f>VLOOKUP(F5117,'[1]Goa Member''s Details Revised'!$C$2:$AO$7385,12,0)</f>
        <v>we send last reminder in 2012.then we did not receive any reply.</v>
      </c>
    </row>
    <row r="5118" spans="2:25" ht="30">
      <c r="B5118" s="20">
        <v>5109</v>
      </c>
      <c r="C5118" s="21"/>
      <c r="D5118" s="21" t="s">
        <v>14005</v>
      </c>
      <c r="E5118" s="21" t="s">
        <v>56</v>
      </c>
      <c r="F5118" s="21">
        <v>1000457</v>
      </c>
      <c r="G5118" s="21"/>
      <c r="H5118" s="22" t="str">
        <f>VLOOKUP(F5118,'[1]Goa Member''s Details Revised'!$C$2:$AO$7385,2,0)</f>
        <v>L. N. C</v>
      </c>
      <c r="I5118" s="21">
        <v>22</v>
      </c>
      <c r="J5118" s="21" t="s">
        <v>682</v>
      </c>
      <c r="K5118" s="21">
        <v>1994</v>
      </c>
      <c r="L5118" s="22" t="str">
        <f>VLOOKUP(F5118,'[1]Goa Member''s Details Revised'!$C$2:$AO$7385,9,0)</f>
        <v>Never</v>
      </c>
      <c r="M5118" s="21" t="s">
        <v>14006</v>
      </c>
      <c r="N5118" s="23">
        <f>VLOOKUP(F5118,'[1]Goa Member''s Details Revised'!$C$2:$AO$7385,5,0)</f>
        <v>20900</v>
      </c>
      <c r="O5118" s="23">
        <f>VLOOKUP(F5118,'[1]Goa Member''s Details Revised'!$C$2:$AO$7385,5,0)</f>
        <v>20900</v>
      </c>
      <c r="P5118" s="23">
        <f>VLOOKUP(F5118,'[1]Goa Member''s Details Revised'!$C$2:$AO$7385,6,0)</f>
        <v>20900</v>
      </c>
      <c r="Q5118" s="23" t="str">
        <f>VLOOKUP(F5118,'[1]Goa Member''s Details Revised'!$C$2:$AO$7385,8,0)</f>
        <v>I.R.M</v>
      </c>
      <c r="R5118" s="23">
        <f t="shared" si="397"/>
        <v>0</v>
      </c>
      <c r="S5118" s="21">
        <f t="shared" si="398"/>
        <v>29</v>
      </c>
      <c r="T5118" s="23">
        <f t="shared" si="400"/>
        <v>16720</v>
      </c>
      <c r="U5118" s="23">
        <f t="shared" si="401"/>
        <v>14777.777777777777</v>
      </c>
      <c r="V5118" s="23">
        <f t="shared" si="399"/>
        <v>16720</v>
      </c>
      <c r="W5118" s="23"/>
      <c r="X5118" s="21"/>
      <c r="Y5118" s="24" t="str">
        <f>VLOOKUP(F5118,'[1]Goa Member''s Details Revised'!$C$2:$AO$7385,12,0)</f>
        <v>we send last reminder in 2012.then we did not receive any reply.</v>
      </c>
    </row>
    <row r="5119" spans="2:25" ht="30">
      <c r="B5119" s="20">
        <v>5110</v>
      </c>
      <c r="C5119" s="21"/>
      <c r="D5119" s="21" t="s">
        <v>14007</v>
      </c>
      <c r="E5119" s="21" t="s">
        <v>56</v>
      </c>
      <c r="F5119" s="21">
        <v>1000458</v>
      </c>
      <c r="G5119" s="21"/>
      <c r="H5119" s="22" t="str">
        <f>VLOOKUP(F5119,'[1]Goa Member''s Details Revised'!$C$2:$AO$7385,2,0)</f>
        <v>L. N. C</v>
      </c>
      <c r="I5119" s="21">
        <v>12</v>
      </c>
      <c r="J5119" s="21" t="s">
        <v>682</v>
      </c>
      <c r="K5119" s="21">
        <v>1994</v>
      </c>
      <c r="L5119" s="22" t="str">
        <f>VLOOKUP(F5119,'[1]Goa Member''s Details Revised'!$C$2:$AO$7385,9,0)</f>
        <v>Never</v>
      </c>
      <c r="M5119" s="21" t="s">
        <v>14008</v>
      </c>
      <c r="N5119" s="23">
        <f>VLOOKUP(F5119,'[1]Goa Member''s Details Revised'!$C$2:$AO$7385,5,0)</f>
        <v>22000</v>
      </c>
      <c r="O5119" s="23">
        <f>VLOOKUP(F5119,'[1]Goa Member''s Details Revised'!$C$2:$AO$7385,5,0)</f>
        <v>22000</v>
      </c>
      <c r="P5119" s="23">
        <f>VLOOKUP(F5119,'[1]Goa Member''s Details Revised'!$C$2:$AO$7385,6,0)</f>
        <v>22000</v>
      </c>
      <c r="Q5119" s="23" t="str">
        <f>VLOOKUP(F5119,'[1]Goa Member''s Details Revised'!$C$2:$AO$7385,8,0)</f>
        <v>I.R.M</v>
      </c>
      <c r="R5119" s="23">
        <f t="shared" si="397"/>
        <v>0</v>
      </c>
      <c r="S5119" s="21">
        <f t="shared" si="398"/>
        <v>29</v>
      </c>
      <c r="T5119" s="23">
        <f t="shared" si="400"/>
        <v>17600</v>
      </c>
      <c r="U5119" s="23">
        <f t="shared" si="401"/>
        <v>15555.555555555555</v>
      </c>
      <c r="V5119" s="23">
        <f t="shared" si="399"/>
        <v>17600</v>
      </c>
      <c r="W5119" s="23"/>
      <c r="X5119" s="21"/>
      <c r="Y5119" s="24" t="str">
        <f>VLOOKUP(F5119,'[1]Goa Member''s Details Revised'!$C$2:$AO$7385,12,0)</f>
        <v>we send last reminder in 2012.then we did not receive any reply.</v>
      </c>
    </row>
    <row r="5120" spans="2:25">
      <c r="B5120" s="20">
        <v>5111</v>
      </c>
      <c r="C5120" s="21"/>
      <c r="D5120" s="21" t="s">
        <v>14009</v>
      </c>
      <c r="E5120" s="21" t="s">
        <v>56</v>
      </c>
      <c r="F5120" s="21">
        <v>1000460</v>
      </c>
      <c r="G5120" s="21"/>
      <c r="H5120" s="22" t="str">
        <f>VLOOKUP(F5120,'[1]Goa Member''s Details Revised'!$C$2:$AO$7385,2,0)</f>
        <v>L. N. C</v>
      </c>
      <c r="I5120" s="21">
        <v>16</v>
      </c>
      <c r="J5120" s="21" t="s">
        <v>682</v>
      </c>
      <c r="K5120" s="21">
        <v>1994</v>
      </c>
      <c r="L5120" s="22" t="str">
        <f>VLOOKUP(F5120,'[1]Goa Member''s Details Revised'!$C$2:$AO$7385,9,0)</f>
        <v>Never</v>
      </c>
      <c r="M5120" s="21" t="s">
        <v>14010</v>
      </c>
      <c r="N5120" s="23">
        <f>VLOOKUP(F5120,'[1]Goa Member''s Details Revised'!$C$2:$AO$7385,5,0)</f>
        <v>22000</v>
      </c>
      <c r="O5120" s="23">
        <f>VLOOKUP(F5120,'[1]Goa Member''s Details Revised'!$C$2:$AO$7385,5,0)</f>
        <v>22000</v>
      </c>
      <c r="P5120" s="23">
        <f>VLOOKUP(F5120,'[1]Goa Member''s Details Revised'!$C$2:$AO$7385,6,0)</f>
        <v>20900</v>
      </c>
      <c r="Q5120" s="23" t="str">
        <f>VLOOKUP(F5120,'[1]Goa Member''s Details Revised'!$C$2:$AO$7385,8,0)</f>
        <v>I.R.M</v>
      </c>
      <c r="R5120" s="23">
        <f t="shared" si="397"/>
        <v>1100</v>
      </c>
      <c r="S5120" s="21">
        <f t="shared" si="398"/>
        <v>29</v>
      </c>
      <c r="T5120" s="23">
        <f t="shared" si="400"/>
        <v>16720</v>
      </c>
      <c r="U5120" s="23">
        <f t="shared" si="401"/>
        <v>14777.777777777777</v>
      </c>
      <c r="V5120" s="23">
        <f t="shared" si="399"/>
        <v>16500</v>
      </c>
      <c r="W5120" s="23"/>
      <c r="X5120" s="21"/>
      <c r="Y5120" s="24" t="str">
        <f>VLOOKUP(F5120,'[1]Goa Member''s Details Revised'!$C$2:$AO$7385,12,0)</f>
        <v>no communication till date</v>
      </c>
    </row>
    <row r="5121" spans="2:25" ht="30">
      <c r="B5121" s="20">
        <v>5112</v>
      </c>
      <c r="C5121" s="21"/>
      <c r="D5121" s="21" t="s">
        <v>14011</v>
      </c>
      <c r="E5121" s="21" t="s">
        <v>56</v>
      </c>
      <c r="F5121" s="21">
        <v>1000461</v>
      </c>
      <c r="G5121" s="21"/>
      <c r="H5121" s="22" t="str">
        <f>VLOOKUP(F5121,'[1]Goa Member''s Details Revised'!$C$2:$AO$7385,2,0)</f>
        <v>L. N. C</v>
      </c>
      <c r="I5121" s="21">
        <v>20</v>
      </c>
      <c r="J5121" s="21" t="s">
        <v>682</v>
      </c>
      <c r="K5121" s="21">
        <v>1994</v>
      </c>
      <c r="L5121" s="22" t="str">
        <f>VLOOKUP(F5121,'[1]Goa Member''s Details Revised'!$C$2:$AO$7385,9,0)</f>
        <v>Never</v>
      </c>
      <c r="M5121" s="21" t="s">
        <v>14012</v>
      </c>
      <c r="N5121" s="23">
        <f>VLOOKUP(F5121,'[1]Goa Member''s Details Revised'!$C$2:$AO$7385,5,0)</f>
        <v>30000</v>
      </c>
      <c r="O5121" s="23">
        <f>VLOOKUP(F5121,'[1]Goa Member''s Details Revised'!$C$2:$AO$7385,5,0)</f>
        <v>30000</v>
      </c>
      <c r="P5121" s="23">
        <f>VLOOKUP(F5121,'[1]Goa Member''s Details Revised'!$C$2:$AO$7385,6,0)</f>
        <v>28500</v>
      </c>
      <c r="Q5121" s="23" t="str">
        <f>VLOOKUP(F5121,'[1]Goa Member''s Details Revised'!$C$2:$AO$7385,8,0)</f>
        <v>I.R.M</v>
      </c>
      <c r="R5121" s="23">
        <f t="shared" si="397"/>
        <v>1500</v>
      </c>
      <c r="S5121" s="21">
        <f t="shared" si="398"/>
        <v>29</v>
      </c>
      <c r="T5121" s="23">
        <f t="shared" si="400"/>
        <v>22800</v>
      </c>
      <c r="U5121" s="23">
        <f t="shared" si="401"/>
        <v>20151.515151515152</v>
      </c>
      <c r="V5121" s="23">
        <f t="shared" si="399"/>
        <v>22500</v>
      </c>
      <c r="W5121" s="23"/>
      <c r="X5121" s="21"/>
      <c r="Y5121" s="24" t="str">
        <f>VLOOKUP(F5121,'[1]Goa Member''s Details Revised'!$C$2:$AO$7385,12,0)</f>
        <v>we send last reminder in 2012.then we did not receive any reply.</v>
      </c>
    </row>
    <row r="5122" spans="2:25" ht="30">
      <c r="B5122" s="20">
        <v>5113</v>
      </c>
      <c r="C5122" s="21"/>
      <c r="D5122" s="21" t="s">
        <v>14013</v>
      </c>
      <c r="E5122" s="21" t="s">
        <v>56</v>
      </c>
      <c r="F5122" s="21">
        <v>1000463</v>
      </c>
      <c r="G5122" s="21"/>
      <c r="H5122" s="22" t="str">
        <f>VLOOKUP(F5122,'[1]Goa Member''s Details Revised'!$C$2:$AO$7385,2,0)</f>
        <v>L. N. C</v>
      </c>
      <c r="I5122" s="21">
        <v>5</v>
      </c>
      <c r="J5122" s="21" t="s">
        <v>682</v>
      </c>
      <c r="K5122" s="21">
        <v>1994</v>
      </c>
      <c r="L5122" s="22" t="str">
        <f>VLOOKUP(F5122,'[1]Goa Member''s Details Revised'!$C$2:$AO$7385,9,0)</f>
        <v>Never</v>
      </c>
      <c r="M5122" s="21" t="s">
        <v>14014</v>
      </c>
      <c r="N5122" s="23">
        <f>VLOOKUP(F5122,'[1]Goa Member''s Details Revised'!$C$2:$AO$7385,5,0)</f>
        <v>22000</v>
      </c>
      <c r="O5122" s="23">
        <f>VLOOKUP(F5122,'[1]Goa Member''s Details Revised'!$C$2:$AO$7385,5,0)</f>
        <v>22000</v>
      </c>
      <c r="P5122" s="23">
        <f>VLOOKUP(F5122,'[1]Goa Member''s Details Revised'!$C$2:$AO$7385,6,0)</f>
        <v>22000</v>
      </c>
      <c r="Q5122" s="23" t="str">
        <f>VLOOKUP(F5122,'[1]Goa Member''s Details Revised'!$C$2:$AO$7385,8,0)</f>
        <v>I.R.M</v>
      </c>
      <c r="R5122" s="23">
        <f t="shared" si="397"/>
        <v>0</v>
      </c>
      <c r="S5122" s="21">
        <f t="shared" si="398"/>
        <v>29</v>
      </c>
      <c r="T5122" s="23">
        <f t="shared" si="400"/>
        <v>17600</v>
      </c>
      <c r="U5122" s="23">
        <f t="shared" si="401"/>
        <v>15555.555555555555</v>
      </c>
      <c r="V5122" s="23">
        <f t="shared" si="399"/>
        <v>17600</v>
      </c>
      <c r="W5122" s="23"/>
      <c r="X5122" s="21"/>
      <c r="Y5122" s="24" t="str">
        <f>VLOOKUP(F5122,'[1]Goa Member''s Details Revised'!$C$2:$AO$7385,12,0)</f>
        <v>we send last reminder in 2012.then we did not receive any reply.</v>
      </c>
    </row>
    <row r="5123" spans="2:25" ht="30">
      <c r="B5123" s="20">
        <v>5114</v>
      </c>
      <c r="C5123" s="21"/>
      <c r="D5123" s="21" t="s">
        <v>14015</v>
      </c>
      <c r="E5123" s="21" t="s">
        <v>56</v>
      </c>
      <c r="F5123" s="21">
        <v>1000464</v>
      </c>
      <c r="G5123" s="21"/>
      <c r="H5123" s="22" t="str">
        <f>VLOOKUP(F5123,'[1]Goa Member''s Details Revised'!$C$2:$AO$7385,2,0)</f>
        <v>L. N. C</v>
      </c>
      <c r="I5123" s="21">
        <v>2</v>
      </c>
      <c r="J5123" s="21" t="s">
        <v>682</v>
      </c>
      <c r="K5123" s="21">
        <v>1994</v>
      </c>
      <c r="L5123" s="22" t="str">
        <f>VLOOKUP(F5123,'[1]Goa Member''s Details Revised'!$C$2:$AO$7385,9,0)</f>
        <v>Never</v>
      </c>
      <c r="M5123" s="21" t="s">
        <v>14016</v>
      </c>
      <c r="N5123" s="23">
        <f>VLOOKUP(F5123,'[1]Goa Member''s Details Revised'!$C$2:$AO$7385,5,0)</f>
        <v>52000</v>
      </c>
      <c r="O5123" s="23">
        <f>VLOOKUP(F5123,'[1]Goa Member''s Details Revised'!$C$2:$AO$7385,5,0)</f>
        <v>52000</v>
      </c>
      <c r="P5123" s="23">
        <f>VLOOKUP(F5123,'[1]Goa Member''s Details Revised'!$C$2:$AO$7385,6,0)</f>
        <v>52000</v>
      </c>
      <c r="Q5123" s="23" t="str">
        <f>VLOOKUP(F5123,'[1]Goa Member''s Details Revised'!$C$2:$AO$7385,8,0)</f>
        <v>I.R.M</v>
      </c>
      <c r="R5123" s="23">
        <f t="shared" si="397"/>
        <v>0</v>
      </c>
      <c r="S5123" s="21">
        <f t="shared" si="398"/>
        <v>29</v>
      </c>
      <c r="T5123" s="23">
        <f t="shared" si="400"/>
        <v>41600</v>
      </c>
      <c r="U5123" s="23">
        <f t="shared" si="401"/>
        <v>36767.676767676763</v>
      </c>
      <c r="V5123" s="23">
        <f t="shared" si="399"/>
        <v>41600</v>
      </c>
      <c r="W5123" s="23"/>
      <c r="X5123" s="21"/>
      <c r="Y5123" s="24" t="str">
        <f>VLOOKUP(F5123,'[1]Goa Member''s Details Revised'!$C$2:$AO$7385,12,0)</f>
        <v>we send last reminder in 2012.then we did not receive any reply.</v>
      </c>
    </row>
    <row r="5124" spans="2:25">
      <c r="B5124" s="20">
        <v>5115</v>
      </c>
      <c r="C5124" s="21"/>
      <c r="D5124" s="21" t="s">
        <v>14017</v>
      </c>
      <c r="E5124" s="21" t="s">
        <v>56</v>
      </c>
      <c r="F5124" s="21">
        <v>1000479</v>
      </c>
      <c r="G5124" s="21"/>
      <c r="H5124" s="22" t="str">
        <f>VLOOKUP(F5124,'[1]Goa Member''s Details Revised'!$C$2:$AO$7385,2,0)</f>
        <v>L. N. C</v>
      </c>
      <c r="I5124" s="21">
        <v>31</v>
      </c>
      <c r="J5124" s="21" t="s">
        <v>682</v>
      </c>
      <c r="K5124" s="21">
        <v>1994</v>
      </c>
      <c r="L5124" s="22" t="str">
        <f>VLOOKUP(F5124,'[1]Goa Member''s Details Revised'!$C$2:$AO$7385,9,0)</f>
        <v>Never</v>
      </c>
      <c r="M5124" s="21" t="s">
        <v>14018</v>
      </c>
      <c r="N5124" s="23">
        <f>VLOOKUP(F5124,'[1]Goa Member''s Details Revised'!$C$2:$AO$7385,5,0)</f>
        <v>40000</v>
      </c>
      <c r="O5124" s="23">
        <f>VLOOKUP(F5124,'[1]Goa Member''s Details Revised'!$C$2:$AO$7385,5,0)</f>
        <v>40000</v>
      </c>
      <c r="P5124" s="23">
        <f>VLOOKUP(F5124,'[1]Goa Member''s Details Revised'!$C$2:$AO$7385,6,0)</f>
        <v>10000</v>
      </c>
      <c r="Q5124" s="23" t="str">
        <f>VLOOKUP(F5124,'[1]Goa Member''s Details Revised'!$C$2:$AO$7385,8,0)</f>
        <v>cancelled</v>
      </c>
      <c r="R5124" s="23">
        <f t="shared" si="397"/>
        <v>30000</v>
      </c>
      <c r="S5124" s="21">
        <f t="shared" si="398"/>
        <v>29</v>
      </c>
      <c r="T5124" s="23">
        <f t="shared" si="400"/>
        <v>8000</v>
      </c>
      <c r="U5124" s="23">
        <f t="shared" si="401"/>
        <v>7070.7070707070707</v>
      </c>
      <c r="V5124" s="23">
        <f t="shared" si="399"/>
        <v>2000</v>
      </c>
      <c r="W5124" s="23"/>
      <c r="X5124" s="21"/>
      <c r="Y5124" s="24" t="str">
        <f>VLOOKUP(F5124,'[1]Goa Member''s Details Revised'!$C$2:$AO$7385,12,0)</f>
        <v>cancelled</v>
      </c>
    </row>
    <row r="5125" spans="2:25">
      <c r="B5125" s="20">
        <v>5116</v>
      </c>
      <c r="C5125" s="21"/>
      <c r="D5125" s="21" t="s">
        <v>14019</v>
      </c>
      <c r="E5125" s="21" t="s">
        <v>56</v>
      </c>
      <c r="F5125" s="21">
        <v>1000481</v>
      </c>
      <c r="G5125" s="21"/>
      <c r="H5125" s="22" t="str">
        <f>VLOOKUP(F5125,'[1]Goa Member''s Details Revised'!$C$2:$AO$7385,2,0)</f>
        <v>L. N. C</v>
      </c>
      <c r="I5125" s="21">
        <v>30</v>
      </c>
      <c r="J5125" s="21" t="s">
        <v>682</v>
      </c>
      <c r="K5125" s="21">
        <v>1994</v>
      </c>
      <c r="L5125" s="22" t="str">
        <f>VLOOKUP(F5125,'[1]Goa Member''s Details Revised'!$C$2:$AO$7385,9,0)</f>
        <v>Never</v>
      </c>
      <c r="M5125" s="21" t="s">
        <v>14020</v>
      </c>
      <c r="N5125" s="23">
        <f>VLOOKUP(F5125,'[1]Goa Member''s Details Revised'!$C$2:$AO$7385,5,0)</f>
        <v>22000</v>
      </c>
      <c r="O5125" s="23">
        <f>VLOOKUP(F5125,'[1]Goa Member''s Details Revised'!$C$2:$AO$7385,5,0)</f>
        <v>22000</v>
      </c>
      <c r="P5125" s="23">
        <f>VLOOKUP(F5125,'[1]Goa Member''s Details Revised'!$C$2:$AO$7385,6,0)</f>
        <v>5500</v>
      </c>
      <c r="Q5125" s="23" t="str">
        <f>VLOOKUP(F5125,'[1]Goa Member''s Details Revised'!$C$2:$AO$7385,8,0)</f>
        <v>Outstanding</v>
      </c>
      <c r="R5125" s="23">
        <f t="shared" si="397"/>
        <v>16500</v>
      </c>
      <c r="S5125" s="21">
        <f t="shared" si="398"/>
        <v>29</v>
      </c>
      <c r="T5125" s="23">
        <f t="shared" si="400"/>
        <v>4400</v>
      </c>
      <c r="U5125" s="23">
        <f t="shared" si="401"/>
        <v>3888.8888888888887</v>
      </c>
      <c r="V5125" s="23">
        <f t="shared" si="399"/>
        <v>1100</v>
      </c>
      <c r="W5125" s="23"/>
      <c r="X5125" s="21"/>
      <c r="Y5125" s="24" t="str">
        <f>VLOOKUP(F5125,'[1]Goa Member''s Details Revised'!$C$2:$AO$7385,12,0)</f>
        <v xml:space="preserve">No communication till date (Outstanding Rs 16500/-) </v>
      </c>
    </row>
    <row r="5126" spans="2:25" ht="30">
      <c r="B5126" s="20">
        <v>5117</v>
      </c>
      <c r="C5126" s="21"/>
      <c r="D5126" s="21" t="s">
        <v>14021</v>
      </c>
      <c r="E5126" s="21" t="s">
        <v>56</v>
      </c>
      <c r="F5126" s="21">
        <v>1000483</v>
      </c>
      <c r="G5126" s="21"/>
      <c r="H5126" s="22" t="str">
        <f>VLOOKUP(F5126,'[1]Goa Member''s Details Revised'!$C$2:$AO$7385,2,0)</f>
        <v>L. N. C</v>
      </c>
      <c r="I5126" s="21">
        <v>31</v>
      </c>
      <c r="J5126" s="21" t="s">
        <v>682</v>
      </c>
      <c r="K5126" s="21">
        <v>1994</v>
      </c>
      <c r="L5126" s="22" t="str">
        <f>VLOOKUP(F5126,'[1]Goa Member''s Details Revised'!$C$2:$AO$7385,9,0)</f>
        <v>Never</v>
      </c>
      <c r="M5126" s="21" t="s">
        <v>14022</v>
      </c>
      <c r="N5126" s="23">
        <f>VLOOKUP(F5126,'[1]Goa Member''s Details Revised'!$C$2:$AO$7385,5,0)</f>
        <v>22000</v>
      </c>
      <c r="O5126" s="23">
        <f>VLOOKUP(F5126,'[1]Goa Member''s Details Revised'!$C$2:$AO$7385,5,0)</f>
        <v>22000</v>
      </c>
      <c r="P5126" s="23">
        <f>VLOOKUP(F5126,'[1]Goa Member''s Details Revised'!$C$2:$AO$7385,6,0)</f>
        <v>22000</v>
      </c>
      <c r="Q5126" s="23" t="str">
        <f>VLOOKUP(F5126,'[1]Goa Member''s Details Revised'!$C$2:$AO$7385,8,0)</f>
        <v>I.R.M</v>
      </c>
      <c r="R5126" s="23">
        <f t="shared" si="397"/>
        <v>0</v>
      </c>
      <c r="S5126" s="21">
        <f t="shared" si="398"/>
        <v>29</v>
      </c>
      <c r="T5126" s="23">
        <f t="shared" si="400"/>
        <v>17600</v>
      </c>
      <c r="U5126" s="23">
        <f t="shared" si="401"/>
        <v>15555.555555555555</v>
      </c>
      <c r="V5126" s="23">
        <f t="shared" si="399"/>
        <v>17600</v>
      </c>
      <c r="W5126" s="23"/>
      <c r="X5126" s="21"/>
      <c r="Y5126" s="24" t="str">
        <f>VLOOKUP(F5126,'[1]Goa Member''s Details Revised'!$C$2:$AO$7385,12,0)</f>
        <v>we send last reminder in 2012.then we did not receive any reply.</v>
      </c>
    </row>
    <row r="5127" spans="2:25">
      <c r="B5127" s="20">
        <v>5118</v>
      </c>
      <c r="C5127" s="21"/>
      <c r="D5127" s="21" t="s">
        <v>14023</v>
      </c>
      <c r="E5127" s="21" t="s">
        <v>56</v>
      </c>
      <c r="F5127" s="21">
        <v>1000487</v>
      </c>
      <c r="G5127" s="21"/>
      <c r="H5127" s="22" t="str">
        <f>VLOOKUP(F5127,'[1]Goa Member''s Details Revised'!$C$2:$AO$7385,2,0)</f>
        <v>L. N. C</v>
      </c>
      <c r="I5127" s="21">
        <v>8</v>
      </c>
      <c r="J5127" s="21" t="s">
        <v>682</v>
      </c>
      <c r="K5127" s="21">
        <v>1994</v>
      </c>
      <c r="L5127" s="22" t="str">
        <f>VLOOKUP(F5127,'[1]Goa Member''s Details Revised'!$C$2:$AO$7385,9,0)</f>
        <v>Never</v>
      </c>
      <c r="M5127" s="21" t="s">
        <v>14024</v>
      </c>
      <c r="N5127" s="23">
        <f>VLOOKUP(F5127,'[1]Goa Member''s Details Revised'!$C$2:$AO$7385,5,0)</f>
        <v>22000</v>
      </c>
      <c r="O5127" s="23">
        <f>VLOOKUP(F5127,'[1]Goa Member''s Details Revised'!$C$2:$AO$7385,5,0)</f>
        <v>22000</v>
      </c>
      <c r="P5127" s="23">
        <f>VLOOKUP(F5127,'[1]Goa Member''s Details Revised'!$C$2:$AO$7385,6,0)</f>
        <v>22000</v>
      </c>
      <c r="Q5127" s="23" t="str">
        <f>VLOOKUP(F5127,'[1]Goa Member''s Details Revised'!$C$2:$AO$7385,8,0)</f>
        <v>I.R.M</v>
      </c>
      <c r="R5127" s="23">
        <f t="shared" si="397"/>
        <v>0</v>
      </c>
      <c r="S5127" s="21">
        <f t="shared" si="398"/>
        <v>29</v>
      </c>
      <c r="T5127" s="23">
        <f t="shared" si="400"/>
        <v>17600</v>
      </c>
      <c r="U5127" s="23">
        <f t="shared" si="401"/>
        <v>15555.555555555555</v>
      </c>
      <c r="V5127" s="23">
        <f t="shared" si="399"/>
        <v>17600</v>
      </c>
      <c r="W5127" s="23"/>
      <c r="X5127" s="21"/>
      <c r="Y5127" s="24" t="str">
        <f>VLOOKUP(F5127,'[1]Goa Member''s Details Revised'!$C$2:$AO$7385,12,0)</f>
        <v>last communication 94</v>
      </c>
    </row>
    <row r="5128" spans="2:25">
      <c r="B5128" s="20">
        <v>5119</v>
      </c>
      <c r="C5128" s="21"/>
      <c r="D5128" s="21" t="s">
        <v>14025</v>
      </c>
      <c r="E5128" s="21" t="s">
        <v>56</v>
      </c>
      <c r="F5128" s="21">
        <v>1000488</v>
      </c>
      <c r="G5128" s="21"/>
      <c r="H5128" s="22" t="str">
        <f>VLOOKUP(F5128,'[1]Goa Member''s Details Revised'!$C$2:$AO$7385,2,0)</f>
        <v>L. N. C</v>
      </c>
      <c r="I5128" s="21">
        <v>31</v>
      </c>
      <c r="J5128" s="21" t="s">
        <v>682</v>
      </c>
      <c r="K5128" s="21">
        <v>1994</v>
      </c>
      <c r="L5128" s="22" t="str">
        <f>VLOOKUP(F5128,'[1]Goa Member''s Details Revised'!$C$2:$AO$7385,9,0)</f>
        <v>Never</v>
      </c>
      <c r="M5128" s="21" t="s">
        <v>14026</v>
      </c>
      <c r="N5128" s="23">
        <f>VLOOKUP(F5128,'[1]Goa Member''s Details Revised'!$C$2:$AO$7385,5,0)</f>
        <v>22000</v>
      </c>
      <c r="O5128" s="23">
        <f>VLOOKUP(F5128,'[1]Goa Member''s Details Revised'!$C$2:$AO$7385,5,0)</f>
        <v>22000</v>
      </c>
      <c r="P5128" s="23">
        <f>VLOOKUP(F5128,'[1]Goa Member''s Details Revised'!$C$2:$AO$7385,6,0)</f>
        <v>5500</v>
      </c>
      <c r="Q5128" s="23" t="str">
        <f>VLOOKUP(F5128,'[1]Goa Member''s Details Revised'!$C$2:$AO$7385,8,0)</f>
        <v>Outstanding</v>
      </c>
      <c r="R5128" s="23">
        <f t="shared" si="397"/>
        <v>16500</v>
      </c>
      <c r="S5128" s="21">
        <f t="shared" si="398"/>
        <v>29</v>
      </c>
      <c r="T5128" s="23">
        <f t="shared" si="400"/>
        <v>4400</v>
      </c>
      <c r="U5128" s="23">
        <f t="shared" si="401"/>
        <v>3888.8888888888887</v>
      </c>
      <c r="V5128" s="23">
        <f t="shared" si="399"/>
        <v>1100</v>
      </c>
      <c r="W5128" s="23"/>
      <c r="X5128" s="21"/>
      <c r="Y5128" s="24" t="str">
        <f>VLOOKUP(F5128,'[1]Goa Member''s Details Revised'!$C$2:$AO$7385,12,0)</f>
        <v>last communication 00. (Outstanding Rs. 16500/-)</v>
      </c>
    </row>
    <row r="5129" spans="2:25">
      <c r="B5129" s="20">
        <v>5120</v>
      </c>
      <c r="C5129" s="21"/>
      <c r="D5129" s="21" t="s">
        <v>14027</v>
      </c>
      <c r="E5129" s="21" t="s">
        <v>56</v>
      </c>
      <c r="F5129" s="21">
        <v>1000492</v>
      </c>
      <c r="G5129" s="21"/>
      <c r="H5129" s="22" t="str">
        <f>VLOOKUP(F5129,'[1]Goa Member''s Details Revised'!$C$2:$AO$7385,2,0)</f>
        <v>L. N. C</v>
      </c>
      <c r="I5129" s="21">
        <v>30</v>
      </c>
      <c r="J5129" s="21" t="s">
        <v>682</v>
      </c>
      <c r="K5129" s="21">
        <v>1994</v>
      </c>
      <c r="L5129" s="22" t="str">
        <f>VLOOKUP(F5129,'[1]Goa Member''s Details Revised'!$C$2:$AO$7385,9,0)</f>
        <v>Never</v>
      </c>
      <c r="M5129" s="21" t="s">
        <v>14028</v>
      </c>
      <c r="N5129" s="23">
        <f>VLOOKUP(F5129,'[1]Goa Member''s Details Revised'!$C$2:$AO$7385,5,0)</f>
        <v>22000</v>
      </c>
      <c r="O5129" s="23">
        <f>VLOOKUP(F5129,'[1]Goa Member''s Details Revised'!$C$2:$AO$7385,5,0)</f>
        <v>22000</v>
      </c>
      <c r="P5129" s="23">
        <f>VLOOKUP(F5129,'[1]Goa Member''s Details Revised'!$C$2:$AO$7385,6,0)</f>
        <v>15400</v>
      </c>
      <c r="Q5129" s="23" t="str">
        <f>VLOOKUP(F5129,'[1]Goa Member''s Details Revised'!$C$2:$AO$7385,8,0)</f>
        <v>Outstanding</v>
      </c>
      <c r="R5129" s="23">
        <f t="shared" si="397"/>
        <v>6600</v>
      </c>
      <c r="S5129" s="21">
        <f t="shared" si="398"/>
        <v>29</v>
      </c>
      <c r="T5129" s="23">
        <f t="shared" si="400"/>
        <v>12320</v>
      </c>
      <c r="U5129" s="23">
        <f t="shared" si="401"/>
        <v>10888.888888888891</v>
      </c>
      <c r="V5129" s="23">
        <f t="shared" si="399"/>
        <v>11000</v>
      </c>
      <c r="W5129" s="23"/>
      <c r="X5129" s="21"/>
      <c r="Y5129" s="24" t="str">
        <f>VLOOKUP(F5129,'[1]Goa Member''s Details Revised'!$C$2:$AO$7385,12,0)</f>
        <v>As POD last communication 07(Outstanding Rs. 6600/-)</v>
      </c>
    </row>
    <row r="5130" spans="2:25">
      <c r="B5130" s="20">
        <v>5121</v>
      </c>
      <c r="C5130" s="21"/>
      <c r="D5130" s="21" t="s">
        <v>14029</v>
      </c>
      <c r="E5130" s="21" t="s">
        <v>56</v>
      </c>
      <c r="F5130" s="21">
        <v>1000493</v>
      </c>
      <c r="G5130" s="21"/>
      <c r="H5130" s="22" t="str">
        <f>VLOOKUP(F5130,'[1]Goa Member''s Details Revised'!$C$2:$AO$7385,2,0)</f>
        <v>L. N. C</v>
      </c>
      <c r="I5130" s="21">
        <v>30</v>
      </c>
      <c r="J5130" s="21" t="s">
        <v>682</v>
      </c>
      <c r="K5130" s="21">
        <v>1994</v>
      </c>
      <c r="L5130" s="22" t="str">
        <f>VLOOKUP(F5130,'[1]Goa Member''s Details Revised'!$C$2:$AO$7385,9,0)</f>
        <v>Never</v>
      </c>
      <c r="M5130" s="21" t="s">
        <v>14030</v>
      </c>
      <c r="N5130" s="23">
        <f>VLOOKUP(F5130,'[1]Goa Member''s Details Revised'!$C$2:$AO$7385,5,0)</f>
        <v>22000</v>
      </c>
      <c r="O5130" s="23">
        <f>VLOOKUP(F5130,'[1]Goa Member''s Details Revised'!$C$2:$AO$7385,5,0)</f>
        <v>22000</v>
      </c>
      <c r="P5130" s="23">
        <f>VLOOKUP(F5130,'[1]Goa Member''s Details Revised'!$C$2:$AO$7385,6,0)</f>
        <v>15400</v>
      </c>
      <c r="Q5130" s="23" t="str">
        <f>VLOOKUP(F5130,'[1]Goa Member''s Details Revised'!$C$2:$AO$7385,8,0)</f>
        <v>Outstanding</v>
      </c>
      <c r="R5130" s="23">
        <f t="shared" si="397"/>
        <v>6600</v>
      </c>
      <c r="S5130" s="21">
        <f t="shared" si="398"/>
        <v>29</v>
      </c>
      <c r="T5130" s="23">
        <f t="shared" si="400"/>
        <v>12320</v>
      </c>
      <c r="U5130" s="23">
        <f t="shared" si="401"/>
        <v>10888.888888888891</v>
      </c>
      <c r="V5130" s="23">
        <f t="shared" si="399"/>
        <v>11000</v>
      </c>
      <c r="W5130" s="23"/>
      <c r="X5130" s="21"/>
      <c r="Y5130" s="24" t="str">
        <f>VLOOKUP(F5130,'[1]Goa Member''s Details Revised'!$C$2:$AO$7385,12,0)</f>
        <v>As POD last communication 07(Outstanding Rs. 6600/-)</v>
      </c>
    </row>
    <row r="5131" spans="2:25">
      <c r="B5131" s="20">
        <v>5122</v>
      </c>
      <c r="C5131" s="21"/>
      <c r="D5131" s="21" t="s">
        <v>14031</v>
      </c>
      <c r="E5131" s="21" t="s">
        <v>56</v>
      </c>
      <c r="F5131" s="21">
        <v>1000494</v>
      </c>
      <c r="G5131" s="21"/>
      <c r="H5131" s="22" t="str">
        <f>VLOOKUP(F5131,'[1]Goa Member''s Details Revised'!$C$2:$AO$7385,2,0)</f>
        <v>L. N. C</v>
      </c>
      <c r="I5131" s="21">
        <v>30</v>
      </c>
      <c r="J5131" s="21" t="s">
        <v>682</v>
      </c>
      <c r="K5131" s="21">
        <v>1994</v>
      </c>
      <c r="L5131" s="22" t="str">
        <f>VLOOKUP(F5131,'[1]Goa Member''s Details Revised'!$C$2:$AO$7385,9,0)</f>
        <v>Never</v>
      </c>
      <c r="M5131" s="21" t="s">
        <v>14032</v>
      </c>
      <c r="N5131" s="23">
        <f>VLOOKUP(F5131,'[1]Goa Member''s Details Revised'!$C$2:$AO$7385,5,0)</f>
        <v>22000</v>
      </c>
      <c r="O5131" s="23">
        <f>VLOOKUP(F5131,'[1]Goa Member''s Details Revised'!$C$2:$AO$7385,5,0)</f>
        <v>22000</v>
      </c>
      <c r="P5131" s="23">
        <f>VLOOKUP(F5131,'[1]Goa Member''s Details Revised'!$C$2:$AO$7385,6,0)</f>
        <v>15400</v>
      </c>
      <c r="Q5131" s="23" t="str">
        <f>VLOOKUP(F5131,'[1]Goa Member''s Details Revised'!$C$2:$AO$7385,8,0)</f>
        <v>Outstanding</v>
      </c>
      <c r="R5131" s="23">
        <f t="shared" ref="R5131:R5194" si="402">+O5131-P5131</f>
        <v>6600</v>
      </c>
      <c r="S5131" s="21">
        <f t="shared" ref="S5131:S5194" si="403">+$Q$6-K5131</f>
        <v>29</v>
      </c>
      <c r="T5131" s="23">
        <f t="shared" si="400"/>
        <v>12320</v>
      </c>
      <c r="U5131" s="23">
        <f t="shared" si="401"/>
        <v>10888.888888888891</v>
      </c>
      <c r="V5131" s="23">
        <f t="shared" ref="V5131:V5194" si="404">IF(Q5131="regular",0,(P5131-(O5131*20%)))</f>
        <v>11000</v>
      </c>
      <c r="W5131" s="23"/>
      <c r="X5131" s="21"/>
      <c r="Y5131" s="24" t="str">
        <f>VLOOKUP(F5131,'[1]Goa Member''s Details Revised'!$C$2:$AO$7385,12,0)</f>
        <v>As POD last communication 07(Outstanding Rs. 6600/-)</v>
      </c>
    </row>
    <row r="5132" spans="2:25">
      <c r="B5132" s="20">
        <v>5123</v>
      </c>
      <c r="C5132" s="21"/>
      <c r="D5132" s="21" t="s">
        <v>14033</v>
      </c>
      <c r="E5132" s="21" t="s">
        <v>56</v>
      </c>
      <c r="F5132" s="21">
        <v>1000495</v>
      </c>
      <c r="G5132" s="21"/>
      <c r="H5132" s="22" t="str">
        <f>VLOOKUP(F5132,'[1]Goa Member''s Details Revised'!$C$2:$AO$7385,2,0)</f>
        <v>L. N. C</v>
      </c>
      <c r="I5132" s="21">
        <v>30</v>
      </c>
      <c r="J5132" s="21" t="s">
        <v>682</v>
      </c>
      <c r="K5132" s="21">
        <v>1994</v>
      </c>
      <c r="L5132" s="22" t="str">
        <f>VLOOKUP(F5132,'[1]Goa Member''s Details Revised'!$C$2:$AO$7385,9,0)</f>
        <v>Never</v>
      </c>
      <c r="M5132" s="21" t="s">
        <v>14034</v>
      </c>
      <c r="N5132" s="23">
        <f>VLOOKUP(F5132,'[1]Goa Member''s Details Revised'!$C$2:$AO$7385,5,0)</f>
        <v>22000</v>
      </c>
      <c r="O5132" s="23">
        <f>VLOOKUP(F5132,'[1]Goa Member''s Details Revised'!$C$2:$AO$7385,5,0)</f>
        <v>22000</v>
      </c>
      <c r="P5132" s="23">
        <f>VLOOKUP(F5132,'[1]Goa Member''s Details Revised'!$C$2:$AO$7385,6,0)</f>
        <v>15400</v>
      </c>
      <c r="Q5132" s="23" t="str">
        <f>VLOOKUP(F5132,'[1]Goa Member''s Details Revised'!$C$2:$AO$7385,8,0)</f>
        <v>Outstanding</v>
      </c>
      <c r="R5132" s="23">
        <f t="shared" si="402"/>
        <v>6600</v>
      </c>
      <c r="S5132" s="21">
        <f t="shared" si="403"/>
        <v>29</v>
      </c>
      <c r="T5132" s="23">
        <f t="shared" si="400"/>
        <v>12320</v>
      </c>
      <c r="U5132" s="23">
        <f t="shared" si="401"/>
        <v>10888.888888888891</v>
      </c>
      <c r="V5132" s="23">
        <f t="shared" si="404"/>
        <v>11000</v>
      </c>
      <c r="W5132" s="23"/>
      <c r="X5132" s="21"/>
      <c r="Y5132" s="24" t="str">
        <f>VLOOKUP(F5132,'[1]Goa Member''s Details Revised'!$C$2:$AO$7385,12,0)</f>
        <v>As POD last communication 07(Outstanding Rs. 6600/-)</v>
      </c>
    </row>
    <row r="5133" spans="2:25">
      <c r="B5133" s="20">
        <v>5124</v>
      </c>
      <c r="C5133" s="21"/>
      <c r="D5133" s="21" t="s">
        <v>14035</v>
      </c>
      <c r="E5133" s="21" t="s">
        <v>56</v>
      </c>
      <c r="F5133" s="21">
        <v>1000496</v>
      </c>
      <c r="G5133" s="21"/>
      <c r="H5133" s="22" t="str">
        <f>VLOOKUP(F5133,'[1]Goa Member''s Details Revised'!$C$2:$AO$7385,2,0)</f>
        <v>L. N. C</v>
      </c>
      <c r="I5133" s="21">
        <v>30</v>
      </c>
      <c r="J5133" s="21" t="s">
        <v>682</v>
      </c>
      <c r="K5133" s="21">
        <v>1994</v>
      </c>
      <c r="L5133" s="22" t="str">
        <f>VLOOKUP(F5133,'[1]Goa Member''s Details Revised'!$C$2:$AO$7385,9,0)</f>
        <v>Never</v>
      </c>
      <c r="M5133" s="21" t="s">
        <v>14036</v>
      </c>
      <c r="N5133" s="23">
        <f>VLOOKUP(F5133,'[1]Goa Member''s Details Revised'!$C$2:$AO$7385,5,0)</f>
        <v>22000</v>
      </c>
      <c r="O5133" s="23">
        <f>VLOOKUP(F5133,'[1]Goa Member''s Details Revised'!$C$2:$AO$7385,5,0)</f>
        <v>22000</v>
      </c>
      <c r="P5133" s="23">
        <f>VLOOKUP(F5133,'[1]Goa Member''s Details Revised'!$C$2:$AO$7385,6,0)</f>
        <v>15400</v>
      </c>
      <c r="Q5133" s="23" t="str">
        <f>VLOOKUP(F5133,'[1]Goa Member''s Details Revised'!$C$2:$AO$7385,8,0)</f>
        <v>Outstanding</v>
      </c>
      <c r="R5133" s="23">
        <f t="shared" si="402"/>
        <v>6600</v>
      </c>
      <c r="S5133" s="21">
        <f t="shared" si="403"/>
        <v>29</v>
      </c>
      <c r="T5133" s="23">
        <f t="shared" si="400"/>
        <v>12320</v>
      </c>
      <c r="U5133" s="23">
        <f t="shared" si="401"/>
        <v>10888.888888888891</v>
      </c>
      <c r="V5133" s="23">
        <f t="shared" si="404"/>
        <v>11000</v>
      </c>
      <c r="W5133" s="23"/>
      <c r="X5133" s="21"/>
      <c r="Y5133" s="24" t="str">
        <f>VLOOKUP(F5133,'[1]Goa Member''s Details Revised'!$C$2:$AO$7385,12,0)</f>
        <v>As POD last communication 07(Outstanding Rs. 6600/-)</v>
      </c>
    </row>
    <row r="5134" spans="2:25">
      <c r="B5134" s="20">
        <v>5125</v>
      </c>
      <c r="C5134" s="21"/>
      <c r="D5134" s="21" t="s">
        <v>14037</v>
      </c>
      <c r="E5134" s="21" t="s">
        <v>56</v>
      </c>
      <c r="F5134" s="21">
        <v>1000497</v>
      </c>
      <c r="G5134" s="21"/>
      <c r="H5134" s="22" t="str">
        <f>VLOOKUP(F5134,'[1]Goa Member''s Details Revised'!$C$2:$AO$7385,2,0)</f>
        <v>L. N. C</v>
      </c>
      <c r="I5134" s="21">
        <v>30</v>
      </c>
      <c r="J5134" s="21" t="s">
        <v>682</v>
      </c>
      <c r="K5134" s="21">
        <v>1994</v>
      </c>
      <c r="L5134" s="22">
        <f>VLOOKUP(F5134,'[1]Goa Member''s Details Revised'!$C$2:$AO$7385,9,0)</f>
        <v>2007</v>
      </c>
      <c r="M5134" s="21" t="s">
        <v>14038</v>
      </c>
      <c r="N5134" s="23">
        <f>VLOOKUP(F5134,'[1]Goa Member''s Details Revised'!$C$2:$AO$7385,5,0)</f>
        <v>30000</v>
      </c>
      <c r="O5134" s="23">
        <f>VLOOKUP(F5134,'[1]Goa Member''s Details Revised'!$C$2:$AO$7385,5,0)</f>
        <v>30000</v>
      </c>
      <c r="P5134" s="23">
        <f>VLOOKUP(F5134,'[1]Goa Member''s Details Revised'!$C$2:$AO$7385,6,0)</f>
        <v>7500</v>
      </c>
      <c r="Q5134" s="23" t="str">
        <f>VLOOKUP(F5134,'[1]Goa Member''s Details Revised'!$C$2:$AO$7385,8,0)</f>
        <v>Outstanding</v>
      </c>
      <c r="R5134" s="23">
        <f t="shared" si="402"/>
        <v>22500</v>
      </c>
      <c r="S5134" s="21">
        <f t="shared" si="403"/>
        <v>29</v>
      </c>
      <c r="T5134" s="23">
        <f t="shared" si="400"/>
        <v>6000</v>
      </c>
      <c r="U5134" s="23">
        <f t="shared" si="401"/>
        <v>5303.030303030303</v>
      </c>
      <c r="V5134" s="23">
        <f t="shared" si="404"/>
        <v>1500</v>
      </c>
      <c r="W5134" s="23"/>
      <c r="X5134" s="21"/>
      <c r="Y5134" s="24" t="str">
        <f>VLOOKUP(F5134,'[1]Goa Member''s Details Revised'!$C$2:$AO$7385,12,0)</f>
        <v>As POD last communication 07(Outstanding Rs. 22500/-)</v>
      </c>
    </row>
    <row r="5135" spans="2:25">
      <c r="B5135" s="20">
        <v>5126</v>
      </c>
      <c r="C5135" s="21"/>
      <c r="D5135" s="21" t="s">
        <v>14039</v>
      </c>
      <c r="E5135" s="21" t="s">
        <v>56</v>
      </c>
      <c r="F5135" s="21">
        <v>1000498</v>
      </c>
      <c r="G5135" s="21"/>
      <c r="H5135" s="22" t="str">
        <f>VLOOKUP(F5135,'[1]Goa Member''s Details Revised'!$C$2:$AO$7385,2,0)</f>
        <v>L. N. C</v>
      </c>
      <c r="I5135" s="21">
        <v>31</v>
      </c>
      <c r="J5135" s="21" t="s">
        <v>682</v>
      </c>
      <c r="K5135" s="21">
        <v>1994</v>
      </c>
      <c r="L5135" s="22" t="str">
        <f>VLOOKUP(F5135,'[1]Goa Member''s Details Revised'!$C$2:$AO$7385,9,0)</f>
        <v>Never</v>
      </c>
      <c r="M5135" s="21" t="s">
        <v>14040</v>
      </c>
      <c r="N5135" s="23">
        <f>VLOOKUP(F5135,'[1]Goa Member''s Details Revised'!$C$2:$AO$7385,5,0)</f>
        <v>42000</v>
      </c>
      <c r="O5135" s="23">
        <f>VLOOKUP(F5135,'[1]Goa Member''s Details Revised'!$C$2:$AO$7385,5,0)</f>
        <v>42000</v>
      </c>
      <c r="P5135" s="23">
        <f>VLOOKUP(F5135,'[1]Goa Member''s Details Revised'!$C$2:$AO$7385,6,0)</f>
        <v>39000</v>
      </c>
      <c r="Q5135" s="23" t="str">
        <f>VLOOKUP(F5135,'[1]Goa Member''s Details Revised'!$C$2:$AO$7385,8,0)</f>
        <v>I.R.M</v>
      </c>
      <c r="R5135" s="23">
        <f t="shared" si="402"/>
        <v>3000</v>
      </c>
      <c r="S5135" s="21">
        <f t="shared" si="403"/>
        <v>29</v>
      </c>
      <c r="T5135" s="23">
        <f t="shared" si="400"/>
        <v>31200</v>
      </c>
      <c r="U5135" s="23">
        <f t="shared" si="401"/>
        <v>27575.757575757576</v>
      </c>
      <c r="V5135" s="23">
        <f t="shared" si="404"/>
        <v>30600</v>
      </c>
      <c r="W5135" s="23"/>
      <c r="X5135" s="21"/>
      <c r="Y5135" s="24" t="str">
        <f>VLOOKUP(F5135,'[1]Goa Member''s Details Revised'!$C$2:$AO$7385,12,0)</f>
        <v>As POD last communication 2007</v>
      </c>
    </row>
    <row r="5136" spans="2:25" ht="30">
      <c r="B5136" s="20">
        <v>5127</v>
      </c>
      <c r="C5136" s="21"/>
      <c r="D5136" s="21" t="s">
        <v>14041</v>
      </c>
      <c r="E5136" s="21" t="s">
        <v>56</v>
      </c>
      <c r="F5136" s="21">
        <v>1000500</v>
      </c>
      <c r="G5136" s="21"/>
      <c r="H5136" s="22" t="str">
        <f>VLOOKUP(F5136,'[1]Goa Member''s Details Revised'!$C$2:$AO$7385,2,0)</f>
        <v>L. N. C</v>
      </c>
      <c r="I5136" s="21">
        <v>23</v>
      </c>
      <c r="J5136" s="21" t="s">
        <v>682</v>
      </c>
      <c r="K5136" s="21">
        <v>1994</v>
      </c>
      <c r="L5136" s="22" t="str">
        <f>VLOOKUP(F5136,'[1]Goa Member''s Details Revised'!$C$2:$AO$7385,9,0)</f>
        <v>Never</v>
      </c>
      <c r="M5136" s="21" t="s">
        <v>14042</v>
      </c>
      <c r="N5136" s="23">
        <f>VLOOKUP(F5136,'[1]Goa Member''s Details Revised'!$C$2:$AO$7385,5,0)</f>
        <v>22000</v>
      </c>
      <c r="O5136" s="23">
        <f>VLOOKUP(F5136,'[1]Goa Member''s Details Revised'!$C$2:$AO$7385,5,0)</f>
        <v>22000</v>
      </c>
      <c r="P5136" s="23">
        <f>VLOOKUP(F5136,'[1]Goa Member''s Details Revised'!$C$2:$AO$7385,6,0)</f>
        <v>22000</v>
      </c>
      <c r="Q5136" s="23" t="str">
        <f>VLOOKUP(F5136,'[1]Goa Member''s Details Revised'!$C$2:$AO$7385,8,0)</f>
        <v>I.R.M</v>
      </c>
      <c r="R5136" s="23">
        <f t="shared" si="402"/>
        <v>0</v>
      </c>
      <c r="S5136" s="21">
        <f t="shared" si="403"/>
        <v>29</v>
      </c>
      <c r="T5136" s="23">
        <f t="shared" si="400"/>
        <v>17600</v>
      </c>
      <c r="U5136" s="23">
        <f t="shared" si="401"/>
        <v>15555.555555555555</v>
      </c>
      <c r="V5136" s="23">
        <f t="shared" si="404"/>
        <v>17600</v>
      </c>
      <c r="W5136" s="23"/>
      <c r="X5136" s="21"/>
      <c r="Y5136" s="24" t="str">
        <f>VLOOKUP(F5136,'[1]Goa Member''s Details Revised'!$C$2:$AO$7385,12,0)</f>
        <v>we send last reminder in 2012.then we did not receive any reply.</v>
      </c>
    </row>
    <row r="5137" spans="2:25" ht="30">
      <c r="B5137" s="20">
        <v>5128</v>
      </c>
      <c r="C5137" s="21"/>
      <c r="D5137" s="21" t="s">
        <v>14043</v>
      </c>
      <c r="E5137" s="21" t="s">
        <v>56</v>
      </c>
      <c r="F5137" s="21">
        <v>1000501</v>
      </c>
      <c r="G5137" s="21"/>
      <c r="H5137" s="22" t="str">
        <f>VLOOKUP(F5137,'[1]Goa Member''s Details Revised'!$C$2:$AO$7385,2,0)</f>
        <v>L. N. C</v>
      </c>
      <c r="I5137" s="21">
        <v>31</v>
      </c>
      <c r="J5137" s="21" t="s">
        <v>682</v>
      </c>
      <c r="K5137" s="21">
        <v>1994</v>
      </c>
      <c r="L5137" s="22" t="str">
        <f>VLOOKUP(F5137,'[1]Goa Member''s Details Revised'!$C$2:$AO$7385,9,0)</f>
        <v>Never</v>
      </c>
      <c r="M5137" s="21" t="s">
        <v>14044</v>
      </c>
      <c r="N5137" s="23">
        <f>VLOOKUP(F5137,'[1]Goa Member''s Details Revised'!$C$2:$AO$7385,5,0)</f>
        <v>30000</v>
      </c>
      <c r="O5137" s="23">
        <f>VLOOKUP(F5137,'[1]Goa Member''s Details Revised'!$C$2:$AO$7385,5,0)</f>
        <v>30000</v>
      </c>
      <c r="P5137" s="23">
        <f>VLOOKUP(F5137,'[1]Goa Member''s Details Revised'!$C$2:$AO$7385,6,0)</f>
        <v>30000</v>
      </c>
      <c r="Q5137" s="23" t="str">
        <f>VLOOKUP(F5137,'[1]Goa Member''s Details Revised'!$C$2:$AO$7385,8,0)</f>
        <v>I.R.M</v>
      </c>
      <c r="R5137" s="23">
        <f t="shared" si="402"/>
        <v>0</v>
      </c>
      <c r="S5137" s="21">
        <f t="shared" si="403"/>
        <v>29</v>
      </c>
      <c r="T5137" s="23">
        <f t="shared" si="400"/>
        <v>24000</v>
      </c>
      <c r="U5137" s="23">
        <f t="shared" si="401"/>
        <v>21212.121212121212</v>
      </c>
      <c r="V5137" s="23">
        <f t="shared" si="404"/>
        <v>24000</v>
      </c>
      <c r="W5137" s="23"/>
      <c r="X5137" s="21"/>
      <c r="Y5137" s="24" t="str">
        <f>VLOOKUP(F5137,'[1]Goa Member''s Details Revised'!$C$2:$AO$7385,12,0)</f>
        <v>we send last reminder in 2012.then we did not receive any reply.</v>
      </c>
    </row>
    <row r="5138" spans="2:25">
      <c r="B5138" s="20">
        <v>5129</v>
      </c>
      <c r="C5138" s="21"/>
      <c r="D5138" s="21" t="s">
        <v>14045</v>
      </c>
      <c r="E5138" s="21" t="s">
        <v>56</v>
      </c>
      <c r="F5138" s="21">
        <v>1000502</v>
      </c>
      <c r="G5138" s="21"/>
      <c r="H5138" s="22" t="str">
        <f>VLOOKUP(F5138,'[1]Goa Member''s Details Revised'!$C$2:$AO$7385,2,0)</f>
        <v>L. N. C</v>
      </c>
      <c r="I5138" s="21">
        <v>25</v>
      </c>
      <c r="J5138" s="21" t="s">
        <v>682</v>
      </c>
      <c r="K5138" s="21">
        <v>1994</v>
      </c>
      <c r="L5138" s="22" t="str">
        <f>VLOOKUP(F5138,'[1]Goa Member''s Details Revised'!$C$2:$AO$7385,9,0)</f>
        <v>Never</v>
      </c>
      <c r="M5138" s="21" t="s">
        <v>14046</v>
      </c>
      <c r="N5138" s="23">
        <f>VLOOKUP(F5138,'[1]Goa Member''s Details Revised'!$C$2:$AO$7385,5,0)</f>
        <v>22000</v>
      </c>
      <c r="O5138" s="23">
        <f>VLOOKUP(F5138,'[1]Goa Member''s Details Revised'!$C$2:$AO$7385,5,0)</f>
        <v>22000</v>
      </c>
      <c r="P5138" s="23">
        <f>VLOOKUP(F5138,'[1]Goa Member''s Details Revised'!$C$2:$AO$7385,6,0)</f>
        <v>6600</v>
      </c>
      <c r="Q5138" s="23" t="str">
        <f>VLOOKUP(F5138,'[1]Goa Member''s Details Revised'!$C$2:$AO$7385,8,0)</f>
        <v>Outstanding</v>
      </c>
      <c r="R5138" s="23">
        <f t="shared" si="402"/>
        <v>15400</v>
      </c>
      <c r="S5138" s="21">
        <f t="shared" si="403"/>
        <v>29</v>
      </c>
      <c r="T5138" s="23">
        <f t="shared" si="400"/>
        <v>5280</v>
      </c>
      <c r="U5138" s="23">
        <f t="shared" si="401"/>
        <v>4666.6666666666661</v>
      </c>
      <c r="V5138" s="23">
        <f t="shared" si="404"/>
        <v>2200</v>
      </c>
      <c r="W5138" s="23"/>
      <c r="X5138" s="21"/>
      <c r="Y5138" s="24" t="str">
        <f>VLOOKUP(F5138,'[1]Goa Member''s Details Revised'!$C$2:$AO$7385,12,0)</f>
        <v xml:space="preserve">No communication till date (Outstanding Rs 15400/-) </v>
      </c>
    </row>
    <row r="5139" spans="2:25">
      <c r="B5139" s="20">
        <v>5130</v>
      </c>
      <c r="C5139" s="21"/>
      <c r="D5139" s="21" t="s">
        <v>14047</v>
      </c>
      <c r="E5139" s="21" t="s">
        <v>56</v>
      </c>
      <c r="F5139" s="21">
        <v>1000506</v>
      </c>
      <c r="G5139" s="21"/>
      <c r="H5139" s="22" t="str">
        <f>VLOOKUP(F5139,'[1]Goa Member''s Details Revised'!$C$2:$AO$7385,2,0)</f>
        <v>L. N. C</v>
      </c>
      <c r="I5139" s="21">
        <v>1</v>
      </c>
      <c r="J5139" s="21" t="s">
        <v>1133</v>
      </c>
      <c r="K5139" s="21">
        <v>1994</v>
      </c>
      <c r="L5139" s="22" t="str">
        <f>VLOOKUP(F5139,'[1]Goa Member''s Details Revised'!$C$2:$AO$7385,9,0)</f>
        <v>Never</v>
      </c>
      <c r="M5139" s="21" t="s">
        <v>14048</v>
      </c>
      <c r="N5139" s="23">
        <f>VLOOKUP(F5139,'[1]Goa Member''s Details Revised'!$C$2:$AO$7385,5,0)</f>
        <v>52000</v>
      </c>
      <c r="O5139" s="23">
        <f>VLOOKUP(F5139,'[1]Goa Member''s Details Revised'!$C$2:$AO$7385,5,0)</f>
        <v>52000</v>
      </c>
      <c r="P5139" s="23">
        <f>VLOOKUP(F5139,'[1]Goa Member''s Details Revised'!$C$2:$AO$7385,6,0)</f>
        <v>52000</v>
      </c>
      <c r="Q5139" s="23" t="str">
        <f>VLOOKUP(F5139,'[1]Goa Member''s Details Revised'!$C$2:$AO$7385,8,0)</f>
        <v>I.R.M</v>
      </c>
      <c r="R5139" s="23">
        <f t="shared" si="402"/>
        <v>0</v>
      </c>
      <c r="S5139" s="21">
        <f t="shared" si="403"/>
        <v>29</v>
      </c>
      <c r="T5139" s="23">
        <f t="shared" si="400"/>
        <v>41600</v>
      </c>
      <c r="U5139" s="23">
        <f t="shared" si="401"/>
        <v>36767.676767676763</v>
      </c>
      <c r="V5139" s="23">
        <f t="shared" si="404"/>
        <v>41600</v>
      </c>
      <c r="W5139" s="23"/>
      <c r="X5139" s="21"/>
      <c r="Y5139" s="24" t="str">
        <f>VLOOKUP(F5139,'[1]Goa Member''s Details Revised'!$C$2:$AO$7385,12,0)</f>
        <v>last communication 05</v>
      </c>
    </row>
    <row r="5140" spans="2:25">
      <c r="B5140" s="20">
        <v>5131</v>
      </c>
      <c r="C5140" s="21"/>
      <c r="D5140" s="21" t="s">
        <v>14049</v>
      </c>
      <c r="E5140" s="21" t="s">
        <v>56</v>
      </c>
      <c r="F5140" s="21">
        <v>1000507</v>
      </c>
      <c r="G5140" s="21"/>
      <c r="H5140" s="22" t="str">
        <f>VLOOKUP(F5140,'[1]Goa Member''s Details Revised'!$C$2:$AO$7385,2,0)</f>
        <v>L. N. C</v>
      </c>
      <c r="I5140" s="21">
        <v>6</v>
      </c>
      <c r="J5140" s="21" t="s">
        <v>682</v>
      </c>
      <c r="K5140" s="21">
        <v>1994</v>
      </c>
      <c r="L5140" s="22" t="str">
        <f>VLOOKUP(F5140,'[1]Goa Member''s Details Revised'!$C$2:$AO$7385,9,0)</f>
        <v>Never</v>
      </c>
      <c r="M5140" s="21" t="s">
        <v>14050</v>
      </c>
      <c r="N5140" s="23">
        <f>VLOOKUP(F5140,'[1]Goa Member''s Details Revised'!$C$2:$AO$7385,5,0)</f>
        <v>30000</v>
      </c>
      <c r="O5140" s="23">
        <f>VLOOKUP(F5140,'[1]Goa Member''s Details Revised'!$C$2:$AO$7385,5,0)</f>
        <v>30000</v>
      </c>
      <c r="P5140" s="23">
        <f>VLOOKUP(F5140,'[1]Goa Member''s Details Revised'!$C$2:$AO$7385,6,0)</f>
        <v>30000</v>
      </c>
      <c r="Q5140" s="23" t="str">
        <f>VLOOKUP(F5140,'[1]Goa Member''s Details Revised'!$C$2:$AO$7385,8,0)</f>
        <v>I.R.M</v>
      </c>
      <c r="R5140" s="23">
        <f t="shared" si="402"/>
        <v>0</v>
      </c>
      <c r="S5140" s="21">
        <f t="shared" si="403"/>
        <v>29</v>
      </c>
      <c r="T5140" s="23">
        <f t="shared" si="400"/>
        <v>24000</v>
      </c>
      <c r="U5140" s="23">
        <f t="shared" si="401"/>
        <v>21212.121212121212</v>
      </c>
      <c r="V5140" s="23">
        <f t="shared" si="404"/>
        <v>24000</v>
      </c>
      <c r="W5140" s="23"/>
      <c r="X5140" s="21"/>
      <c r="Y5140" s="24" t="str">
        <f>VLOOKUP(F5140,'[1]Goa Member''s Details Revised'!$C$2:$AO$7385,12,0)</f>
        <v>last communication 00</v>
      </c>
    </row>
    <row r="5141" spans="2:25" ht="30">
      <c r="B5141" s="20">
        <v>5132</v>
      </c>
      <c r="C5141" s="21"/>
      <c r="D5141" s="21" t="s">
        <v>14051</v>
      </c>
      <c r="E5141" s="21" t="s">
        <v>56</v>
      </c>
      <c r="F5141" s="21">
        <v>1000508</v>
      </c>
      <c r="G5141" s="21"/>
      <c r="H5141" s="22" t="str">
        <f>VLOOKUP(F5141,'[1]Goa Member''s Details Revised'!$C$2:$AO$7385,2,0)</f>
        <v>L. N. C</v>
      </c>
      <c r="I5141" s="21">
        <v>4</v>
      </c>
      <c r="J5141" s="21" t="s">
        <v>682</v>
      </c>
      <c r="K5141" s="21">
        <v>1994</v>
      </c>
      <c r="L5141" s="22" t="str">
        <f>VLOOKUP(F5141,'[1]Goa Member''s Details Revised'!$C$2:$AO$7385,9,0)</f>
        <v>Never</v>
      </c>
      <c r="M5141" s="21" t="s">
        <v>14052</v>
      </c>
      <c r="N5141" s="23">
        <f>VLOOKUP(F5141,'[1]Goa Member''s Details Revised'!$C$2:$AO$7385,5,0)</f>
        <v>52000</v>
      </c>
      <c r="O5141" s="23">
        <f>VLOOKUP(F5141,'[1]Goa Member''s Details Revised'!$C$2:$AO$7385,5,0)</f>
        <v>52000</v>
      </c>
      <c r="P5141" s="23">
        <f>VLOOKUP(F5141,'[1]Goa Member''s Details Revised'!$C$2:$AO$7385,6,0)</f>
        <v>52000</v>
      </c>
      <c r="Q5141" s="23" t="str">
        <f>VLOOKUP(F5141,'[1]Goa Member''s Details Revised'!$C$2:$AO$7385,8,0)</f>
        <v>I.R.M</v>
      </c>
      <c r="R5141" s="23">
        <f t="shared" si="402"/>
        <v>0</v>
      </c>
      <c r="S5141" s="21">
        <f t="shared" si="403"/>
        <v>29</v>
      </c>
      <c r="T5141" s="23">
        <f t="shared" si="400"/>
        <v>41600</v>
      </c>
      <c r="U5141" s="23">
        <f t="shared" si="401"/>
        <v>36767.676767676763</v>
      </c>
      <c r="V5141" s="23">
        <f t="shared" si="404"/>
        <v>41600</v>
      </c>
      <c r="W5141" s="23"/>
      <c r="X5141" s="21"/>
      <c r="Y5141" s="24" t="str">
        <f>VLOOKUP(F5141,'[1]Goa Member''s Details Revised'!$C$2:$AO$7385,12,0)</f>
        <v>we send last reminder in 2012.then we did not receive any reply.</v>
      </c>
    </row>
    <row r="5142" spans="2:25" ht="30">
      <c r="B5142" s="20">
        <v>5133</v>
      </c>
      <c r="C5142" s="21"/>
      <c r="D5142" s="21" t="s">
        <v>14053</v>
      </c>
      <c r="E5142" s="21" t="s">
        <v>56</v>
      </c>
      <c r="F5142" s="21">
        <v>1000509</v>
      </c>
      <c r="G5142" s="21"/>
      <c r="H5142" s="22" t="str">
        <f>VLOOKUP(F5142,'[1]Goa Member''s Details Revised'!$C$2:$AO$7385,2,0)</f>
        <v>L. N. C</v>
      </c>
      <c r="I5142" s="21">
        <v>31</v>
      </c>
      <c r="J5142" s="21" t="s">
        <v>682</v>
      </c>
      <c r="K5142" s="21">
        <v>1994</v>
      </c>
      <c r="L5142" s="22" t="str">
        <f>VLOOKUP(F5142,'[1]Goa Member''s Details Revised'!$C$2:$AO$7385,9,0)</f>
        <v>Never</v>
      </c>
      <c r="M5142" s="21" t="s">
        <v>14054</v>
      </c>
      <c r="N5142" s="23">
        <f>VLOOKUP(F5142,'[1]Goa Member''s Details Revised'!$C$2:$AO$7385,5,0)</f>
        <v>30000</v>
      </c>
      <c r="O5142" s="23">
        <f>VLOOKUP(F5142,'[1]Goa Member''s Details Revised'!$C$2:$AO$7385,5,0)</f>
        <v>30000</v>
      </c>
      <c r="P5142" s="23">
        <f>VLOOKUP(F5142,'[1]Goa Member''s Details Revised'!$C$2:$AO$7385,6,0)</f>
        <v>30000</v>
      </c>
      <c r="Q5142" s="23" t="str">
        <f>VLOOKUP(F5142,'[1]Goa Member''s Details Revised'!$C$2:$AO$7385,8,0)</f>
        <v>I.R.M</v>
      </c>
      <c r="R5142" s="23">
        <f t="shared" si="402"/>
        <v>0</v>
      </c>
      <c r="S5142" s="21">
        <f t="shared" si="403"/>
        <v>29</v>
      </c>
      <c r="T5142" s="23">
        <f t="shared" si="400"/>
        <v>24000</v>
      </c>
      <c r="U5142" s="23">
        <f t="shared" si="401"/>
        <v>21212.121212121212</v>
      </c>
      <c r="V5142" s="23">
        <f t="shared" si="404"/>
        <v>24000</v>
      </c>
      <c r="W5142" s="23"/>
      <c r="X5142" s="21"/>
      <c r="Y5142" s="24" t="str">
        <f>VLOOKUP(F5142,'[1]Goa Member''s Details Revised'!$C$2:$AO$7385,12,0)</f>
        <v>we send last reminder in 2012.then we did not receive any reply.</v>
      </c>
    </row>
    <row r="5143" spans="2:25" ht="30">
      <c r="B5143" s="20">
        <v>5134</v>
      </c>
      <c r="C5143" s="21"/>
      <c r="D5143" s="21" t="s">
        <v>14055</v>
      </c>
      <c r="E5143" s="21" t="s">
        <v>56</v>
      </c>
      <c r="F5143" s="21">
        <v>1000510</v>
      </c>
      <c r="G5143" s="21"/>
      <c r="H5143" s="22" t="str">
        <f>VLOOKUP(F5143,'[1]Goa Member''s Details Revised'!$C$2:$AO$7385,2,0)</f>
        <v>L. N. C</v>
      </c>
      <c r="I5143" s="21">
        <v>31</v>
      </c>
      <c r="J5143" s="21" t="s">
        <v>682</v>
      </c>
      <c r="K5143" s="21">
        <v>1994</v>
      </c>
      <c r="L5143" s="22" t="str">
        <f>VLOOKUP(F5143,'[1]Goa Member''s Details Revised'!$C$2:$AO$7385,9,0)</f>
        <v>Never</v>
      </c>
      <c r="M5143" s="21" t="s">
        <v>14056</v>
      </c>
      <c r="N5143" s="23">
        <f>VLOOKUP(F5143,'[1]Goa Member''s Details Revised'!$C$2:$AO$7385,5,0)</f>
        <v>30000</v>
      </c>
      <c r="O5143" s="23">
        <f>VLOOKUP(F5143,'[1]Goa Member''s Details Revised'!$C$2:$AO$7385,5,0)</f>
        <v>30000</v>
      </c>
      <c r="P5143" s="23">
        <f>VLOOKUP(F5143,'[1]Goa Member''s Details Revised'!$C$2:$AO$7385,6,0)</f>
        <v>30000</v>
      </c>
      <c r="Q5143" s="23" t="str">
        <f>VLOOKUP(F5143,'[1]Goa Member''s Details Revised'!$C$2:$AO$7385,8,0)</f>
        <v>I.R.M</v>
      </c>
      <c r="R5143" s="23">
        <f t="shared" si="402"/>
        <v>0</v>
      </c>
      <c r="S5143" s="21">
        <f t="shared" si="403"/>
        <v>29</v>
      </c>
      <c r="T5143" s="23">
        <f t="shared" si="400"/>
        <v>24000</v>
      </c>
      <c r="U5143" s="23">
        <f t="shared" si="401"/>
        <v>21212.121212121212</v>
      </c>
      <c r="V5143" s="23">
        <f t="shared" si="404"/>
        <v>24000</v>
      </c>
      <c r="W5143" s="23"/>
      <c r="X5143" s="21"/>
      <c r="Y5143" s="24" t="str">
        <f>VLOOKUP(F5143,'[1]Goa Member''s Details Revised'!$C$2:$AO$7385,12,0)</f>
        <v>we send last reminder in 2012.then we did not receive any reply.</v>
      </c>
    </row>
    <row r="5144" spans="2:25">
      <c r="B5144" s="20">
        <v>5135</v>
      </c>
      <c r="C5144" s="21"/>
      <c r="D5144" s="21" t="s">
        <v>14057</v>
      </c>
      <c r="E5144" s="21" t="s">
        <v>56</v>
      </c>
      <c r="F5144" s="21">
        <v>1000511</v>
      </c>
      <c r="G5144" s="21"/>
      <c r="H5144" s="22" t="str">
        <f>VLOOKUP(F5144,'[1]Goa Member''s Details Revised'!$C$2:$AO$7385,2,0)</f>
        <v>L. N. C</v>
      </c>
      <c r="I5144" s="21">
        <v>31</v>
      </c>
      <c r="J5144" s="21" t="s">
        <v>682</v>
      </c>
      <c r="K5144" s="21">
        <v>1994</v>
      </c>
      <c r="L5144" s="22" t="str">
        <f>VLOOKUP(F5144,'[1]Goa Member''s Details Revised'!$C$2:$AO$7385,9,0)</f>
        <v>Never</v>
      </c>
      <c r="M5144" s="21" t="s">
        <v>14058</v>
      </c>
      <c r="N5144" s="23">
        <f>VLOOKUP(F5144,'[1]Goa Member''s Details Revised'!$C$2:$AO$7385,5,0)</f>
        <v>22000</v>
      </c>
      <c r="O5144" s="23">
        <f>VLOOKUP(F5144,'[1]Goa Member''s Details Revised'!$C$2:$AO$7385,5,0)</f>
        <v>22000</v>
      </c>
      <c r="P5144" s="23">
        <f>VLOOKUP(F5144,'[1]Goa Member''s Details Revised'!$C$2:$AO$7385,6,0)</f>
        <v>22000</v>
      </c>
      <c r="Q5144" s="23" t="str">
        <f>VLOOKUP(F5144,'[1]Goa Member''s Details Revised'!$C$2:$AO$7385,8,0)</f>
        <v>I.R.M</v>
      </c>
      <c r="R5144" s="23">
        <f t="shared" si="402"/>
        <v>0</v>
      </c>
      <c r="S5144" s="21">
        <f t="shared" si="403"/>
        <v>29</v>
      </c>
      <c r="T5144" s="23">
        <f t="shared" si="400"/>
        <v>17600</v>
      </c>
      <c r="U5144" s="23">
        <f t="shared" si="401"/>
        <v>15555.555555555555</v>
      </c>
      <c r="V5144" s="23">
        <f t="shared" si="404"/>
        <v>17600</v>
      </c>
      <c r="W5144" s="23"/>
      <c r="X5144" s="21"/>
      <c r="Y5144" s="24" t="str">
        <f>VLOOKUP(F5144,'[1]Goa Member''s Details Revised'!$C$2:$AO$7385,12,0)</f>
        <v>no communication till date</v>
      </c>
    </row>
    <row r="5145" spans="2:25">
      <c r="B5145" s="20">
        <v>5136</v>
      </c>
      <c r="C5145" s="21"/>
      <c r="D5145" s="21" t="s">
        <v>14059</v>
      </c>
      <c r="E5145" s="21" t="s">
        <v>56</v>
      </c>
      <c r="F5145" s="21">
        <v>1000512</v>
      </c>
      <c r="G5145" s="21"/>
      <c r="H5145" s="22" t="str">
        <f>VLOOKUP(F5145,'[1]Goa Member''s Details Revised'!$C$2:$AO$7385,2,0)</f>
        <v>L. N. C</v>
      </c>
      <c r="I5145" s="21">
        <v>30</v>
      </c>
      <c r="J5145" s="21" t="s">
        <v>682</v>
      </c>
      <c r="K5145" s="21">
        <v>1994</v>
      </c>
      <c r="L5145" s="22" t="str">
        <f>VLOOKUP(F5145,'[1]Goa Member''s Details Revised'!$C$2:$AO$7385,9,0)</f>
        <v>Never</v>
      </c>
      <c r="M5145" s="21" t="s">
        <v>14060</v>
      </c>
      <c r="N5145" s="23">
        <f>VLOOKUP(F5145,'[1]Goa Member''s Details Revised'!$C$2:$AO$7385,5,0)</f>
        <v>42000</v>
      </c>
      <c r="O5145" s="23">
        <f>VLOOKUP(F5145,'[1]Goa Member''s Details Revised'!$C$2:$AO$7385,5,0)</f>
        <v>42000</v>
      </c>
      <c r="P5145" s="23">
        <f>VLOOKUP(F5145,'[1]Goa Member''s Details Revised'!$C$2:$AO$7385,6,0)</f>
        <v>29400</v>
      </c>
      <c r="Q5145" s="23" t="str">
        <f>VLOOKUP(F5145,'[1]Goa Member''s Details Revised'!$C$2:$AO$7385,8,0)</f>
        <v>Outstanding</v>
      </c>
      <c r="R5145" s="23">
        <f t="shared" si="402"/>
        <v>12600</v>
      </c>
      <c r="S5145" s="21">
        <f t="shared" si="403"/>
        <v>29</v>
      </c>
      <c r="T5145" s="23">
        <f t="shared" si="400"/>
        <v>23520</v>
      </c>
      <c r="U5145" s="23">
        <f t="shared" si="401"/>
        <v>20787.878787878788</v>
      </c>
      <c r="V5145" s="23">
        <f t="shared" si="404"/>
        <v>21000</v>
      </c>
      <c r="W5145" s="23"/>
      <c r="X5145" s="21"/>
      <c r="Y5145" s="24" t="str">
        <f>VLOOKUP(F5145,'[1]Goa Member''s Details Revised'!$C$2:$AO$7385,12,0)</f>
        <v xml:space="preserve">we send reminder for his pending dues 2008 communication </v>
      </c>
    </row>
    <row r="5146" spans="2:25">
      <c r="B5146" s="20">
        <v>5137</v>
      </c>
      <c r="C5146" s="21"/>
      <c r="D5146" s="21" t="s">
        <v>14061</v>
      </c>
      <c r="E5146" s="21" t="s">
        <v>56</v>
      </c>
      <c r="F5146" s="21">
        <v>1000514</v>
      </c>
      <c r="G5146" s="21"/>
      <c r="H5146" s="22" t="str">
        <f>VLOOKUP(F5146,'[1]Goa Member''s Details Revised'!$C$2:$AO$7385,2,0)</f>
        <v>L. N. C</v>
      </c>
      <c r="I5146" s="21">
        <v>31</v>
      </c>
      <c r="J5146" s="21" t="s">
        <v>682</v>
      </c>
      <c r="K5146" s="21">
        <v>1994</v>
      </c>
      <c r="L5146" s="22" t="str">
        <f>VLOOKUP(F5146,'[1]Goa Member''s Details Revised'!$C$2:$AO$7385,9,0)</f>
        <v>Never</v>
      </c>
      <c r="M5146" s="21" t="s">
        <v>14062</v>
      </c>
      <c r="N5146" s="23">
        <f>VLOOKUP(F5146,'[1]Goa Member''s Details Revised'!$C$2:$AO$7385,5,0)</f>
        <v>22000</v>
      </c>
      <c r="O5146" s="23">
        <f>VLOOKUP(F5146,'[1]Goa Member''s Details Revised'!$C$2:$AO$7385,5,0)</f>
        <v>22000</v>
      </c>
      <c r="P5146" s="23">
        <f>VLOOKUP(F5146,'[1]Goa Member''s Details Revised'!$C$2:$AO$7385,6,0)</f>
        <v>18700</v>
      </c>
      <c r="Q5146" s="23" t="str">
        <f>VLOOKUP(F5146,'[1]Goa Member''s Details Revised'!$C$2:$AO$7385,8,0)</f>
        <v>Outstanding</v>
      </c>
      <c r="R5146" s="23">
        <f t="shared" si="402"/>
        <v>3300</v>
      </c>
      <c r="S5146" s="21">
        <f t="shared" si="403"/>
        <v>29</v>
      </c>
      <c r="T5146" s="23">
        <f t="shared" si="400"/>
        <v>14960</v>
      </c>
      <c r="U5146" s="23">
        <f t="shared" si="401"/>
        <v>13222.222222222223</v>
      </c>
      <c r="V5146" s="23">
        <f t="shared" si="404"/>
        <v>14300</v>
      </c>
      <c r="W5146" s="23"/>
      <c r="X5146" s="21"/>
      <c r="Y5146" s="24" t="str">
        <f>VLOOKUP(F5146,'[1]Goa Member''s Details Revised'!$C$2:$AO$7385,12,0)</f>
        <v>As POD last communication 07(Outstanding Rs. 3300/-)</v>
      </c>
    </row>
    <row r="5147" spans="2:25" ht="30">
      <c r="B5147" s="20">
        <v>5138</v>
      </c>
      <c r="C5147" s="21"/>
      <c r="D5147" s="21" t="s">
        <v>14063</v>
      </c>
      <c r="E5147" s="21" t="s">
        <v>56</v>
      </c>
      <c r="F5147" s="21">
        <v>1000517</v>
      </c>
      <c r="G5147" s="21"/>
      <c r="H5147" s="22" t="str">
        <f>VLOOKUP(F5147,'[1]Goa Member''s Details Revised'!$C$2:$AO$7385,2,0)</f>
        <v>L. N. C</v>
      </c>
      <c r="I5147" s="21">
        <v>27</v>
      </c>
      <c r="J5147" s="21" t="s">
        <v>682</v>
      </c>
      <c r="K5147" s="21">
        <v>1994</v>
      </c>
      <c r="L5147" s="22" t="str">
        <f>VLOOKUP(F5147,'[1]Goa Member''s Details Revised'!$C$2:$AO$7385,9,0)</f>
        <v>Never</v>
      </c>
      <c r="M5147" s="21" t="s">
        <v>14064</v>
      </c>
      <c r="N5147" s="23">
        <f>VLOOKUP(F5147,'[1]Goa Member''s Details Revised'!$C$2:$AO$7385,5,0)</f>
        <v>32000</v>
      </c>
      <c r="O5147" s="23">
        <f>VLOOKUP(F5147,'[1]Goa Member''s Details Revised'!$C$2:$AO$7385,5,0)</f>
        <v>32000</v>
      </c>
      <c r="P5147" s="23">
        <f>VLOOKUP(F5147,'[1]Goa Member''s Details Revised'!$C$2:$AO$7385,6,0)</f>
        <v>32000</v>
      </c>
      <c r="Q5147" s="23" t="str">
        <f>VLOOKUP(F5147,'[1]Goa Member''s Details Revised'!$C$2:$AO$7385,8,0)</f>
        <v>I.R.M</v>
      </c>
      <c r="R5147" s="23">
        <f t="shared" si="402"/>
        <v>0</v>
      </c>
      <c r="S5147" s="21">
        <f t="shared" si="403"/>
        <v>29</v>
      </c>
      <c r="T5147" s="23">
        <f t="shared" ref="T5147:T5210" si="405">IF(Q5147="regular",((P5147-(P5147/99)*S5147)),(P5147-(P5147*20%)))</f>
        <v>25600</v>
      </c>
      <c r="U5147" s="23">
        <f t="shared" ref="U5147:U5210" si="406">((P5147-(P5147/99)*S5147))</f>
        <v>22626.262626262629</v>
      </c>
      <c r="V5147" s="23">
        <f t="shared" si="404"/>
        <v>25600</v>
      </c>
      <c r="W5147" s="23"/>
      <c r="X5147" s="21"/>
      <c r="Y5147" s="24" t="str">
        <f>VLOOKUP(F5147,'[1]Goa Member''s Details Revised'!$C$2:$AO$7385,12,0)</f>
        <v>we send last reminder in 2012.then we did not receive any reply.</v>
      </c>
    </row>
    <row r="5148" spans="2:25" ht="30">
      <c r="B5148" s="20">
        <v>5139</v>
      </c>
      <c r="C5148" s="21"/>
      <c r="D5148" s="21" t="s">
        <v>14065</v>
      </c>
      <c r="E5148" s="21" t="s">
        <v>56</v>
      </c>
      <c r="F5148" s="21">
        <v>1000519</v>
      </c>
      <c r="G5148" s="21"/>
      <c r="H5148" s="22" t="str">
        <f>VLOOKUP(F5148,'[1]Goa Member''s Details Revised'!$C$2:$AO$7385,2,0)</f>
        <v>L. N. C</v>
      </c>
      <c r="I5148" s="21">
        <v>6</v>
      </c>
      <c r="J5148" s="21" t="s">
        <v>682</v>
      </c>
      <c r="K5148" s="21">
        <v>1994</v>
      </c>
      <c r="L5148" s="22" t="str">
        <f>VLOOKUP(F5148,'[1]Goa Member''s Details Revised'!$C$2:$AO$7385,9,0)</f>
        <v>Never</v>
      </c>
      <c r="M5148" s="21" t="s">
        <v>14066</v>
      </c>
      <c r="N5148" s="23">
        <f>VLOOKUP(F5148,'[1]Goa Member''s Details Revised'!$C$2:$AO$7385,5,0)</f>
        <v>22000</v>
      </c>
      <c r="O5148" s="23">
        <f>VLOOKUP(F5148,'[1]Goa Member''s Details Revised'!$C$2:$AO$7385,5,0)</f>
        <v>22000</v>
      </c>
      <c r="P5148" s="23">
        <f>VLOOKUP(F5148,'[1]Goa Member''s Details Revised'!$C$2:$AO$7385,6,0)</f>
        <v>22000</v>
      </c>
      <c r="Q5148" s="23" t="str">
        <f>VLOOKUP(F5148,'[1]Goa Member''s Details Revised'!$C$2:$AO$7385,8,0)</f>
        <v>I.R.M</v>
      </c>
      <c r="R5148" s="23">
        <f t="shared" si="402"/>
        <v>0</v>
      </c>
      <c r="S5148" s="21">
        <f t="shared" si="403"/>
        <v>29</v>
      </c>
      <c r="T5148" s="23">
        <f t="shared" si="405"/>
        <v>17600</v>
      </c>
      <c r="U5148" s="23">
        <f t="shared" si="406"/>
        <v>15555.555555555555</v>
      </c>
      <c r="V5148" s="23">
        <f t="shared" si="404"/>
        <v>17600</v>
      </c>
      <c r="W5148" s="23"/>
      <c r="X5148" s="21"/>
      <c r="Y5148" s="24" t="str">
        <f>VLOOKUP(F5148,'[1]Goa Member''s Details Revised'!$C$2:$AO$7385,12,0)</f>
        <v>we send last reminder in 2012.then we did not receive any reply.</v>
      </c>
    </row>
    <row r="5149" spans="2:25">
      <c r="B5149" s="20">
        <v>5140</v>
      </c>
      <c r="C5149" s="21"/>
      <c r="D5149" s="21" t="s">
        <v>14067</v>
      </c>
      <c r="E5149" s="21" t="s">
        <v>56</v>
      </c>
      <c r="F5149" s="21">
        <v>1000520</v>
      </c>
      <c r="G5149" s="21"/>
      <c r="H5149" s="22" t="str">
        <f>VLOOKUP(F5149,'[1]Goa Member''s Details Revised'!$C$2:$AO$7385,2,0)</f>
        <v>L. N. C</v>
      </c>
      <c r="I5149" s="21">
        <v>17</v>
      </c>
      <c r="J5149" s="21" t="s">
        <v>682</v>
      </c>
      <c r="K5149" s="21">
        <v>1994</v>
      </c>
      <c r="L5149" s="22">
        <f>VLOOKUP(F5149,'[1]Goa Member''s Details Revised'!$C$2:$AO$7385,9,0)</f>
        <v>2008</v>
      </c>
      <c r="M5149" s="21" t="s">
        <v>14068</v>
      </c>
      <c r="N5149" s="23">
        <f>VLOOKUP(F5149,'[1]Goa Member''s Details Revised'!$C$2:$AO$7385,5,0)</f>
        <v>22000</v>
      </c>
      <c r="O5149" s="23">
        <f>VLOOKUP(F5149,'[1]Goa Member''s Details Revised'!$C$2:$AO$7385,5,0)</f>
        <v>22000</v>
      </c>
      <c r="P5149" s="23">
        <f>VLOOKUP(F5149,'[1]Goa Member''s Details Revised'!$C$2:$AO$7385,6,0)</f>
        <v>22000</v>
      </c>
      <c r="Q5149" s="23" t="str">
        <f>VLOOKUP(F5149,'[1]Goa Member''s Details Revised'!$C$2:$AO$7385,8,0)</f>
        <v>R.M</v>
      </c>
      <c r="R5149" s="23">
        <f t="shared" si="402"/>
        <v>0</v>
      </c>
      <c r="S5149" s="21">
        <f t="shared" si="403"/>
        <v>29</v>
      </c>
      <c r="T5149" s="23">
        <f t="shared" si="405"/>
        <v>17600</v>
      </c>
      <c r="U5149" s="23">
        <f t="shared" si="406"/>
        <v>15555.555555555555</v>
      </c>
      <c r="V5149" s="23">
        <f t="shared" si="404"/>
        <v>17600</v>
      </c>
      <c r="W5149" s="23"/>
      <c r="X5149" s="21"/>
      <c r="Y5149" s="24" t="str">
        <f>VLOOKUP(F5149,'[1]Goa Member''s Details Revised'!$C$2:$AO$7385,12,0)</f>
        <v>No reminder send so last communication 11</v>
      </c>
    </row>
    <row r="5150" spans="2:25">
      <c r="B5150" s="20">
        <v>5141</v>
      </c>
      <c r="C5150" s="21"/>
      <c r="D5150" s="21" t="s">
        <v>14069</v>
      </c>
      <c r="E5150" s="21" t="s">
        <v>56</v>
      </c>
      <c r="F5150" s="21">
        <v>1000522</v>
      </c>
      <c r="G5150" s="21"/>
      <c r="H5150" s="22" t="str">
        <f>VLOOKUP(F5150,'[1]Goa Member''s Details Revised'!$C$2:$AO$7385,2,0)</f>
        <v>L. N. C</v>
      </c>
      <c r="I5150" s="21">
        <v>31</v>
      </c>
      <c r="J5150" s="21" t="s">
        <v>682</v>
      </c>
      <c r="K5150" s="21">
        <v>1994</v>
      </c>
      <c r="L5150" s="22" t="str">
        <f>VLOOKUP(F5150,'[1]Goa Member''s Details Revised'!$C$2:$AO$7385,9,0)</f>
        <v>Never</v>
      </c>
      <c r="M5150" s="21" t="s">
        <v>14070</v>
      </c>
      <c r="N5150" s="23">
        <f>VLOOKUP(F5150,'[1]Goa Member''s Details Revised'!$C$2:$AO$7385,5,0)</f>
        <v>52000</v>
      </c>
      <c r="O5150" s="23">
        <f>VLOOKUP(F5150,'[1]Goa Member''s Details Revised'!$C$2:$AO$7385,5,0)</f>
        <v>52000</v>
      </c>
      <c r="P5150" s="23">
        <f>VLOOKUP(F5150,'[1]Goa Member''s Details Revised'!$C$2:$AO$7385,6,0)</f>
        <v>31200</v>
      </c>
      <c r="Q5150" s="23" t="str">
        <f>VLOOKUP(F5150,'[1]Goa Member''s Details Revised'!$C$2:$AO$7385,8,0)</f>
        <v>Outstanding</v>
      </c>
      <c r="R5150" s="23">
        <f t="shared" si="402"/>
        <v>20800</v>
      </c>
      <c r="S5150" s="21">
        <f t="shared" si="403"/>
        <v>29</v>
      </c>
      <c r="T5150" s="23">
        <f t="shared" si="405"/>
        <v>24960</v>
      </c>
      <c r="U5150" s="23">
        <f t="shared" si="406"/>
        <v>22060.606060606064</v>
      </c>
      <c r="V5150" s="23">
        <f t="shared" si="404"/>
        <v>20800</v>
      </c>
      <c r="W5150" s="23"/>
      <c r="X5150" s="21"/>
      <c r="Y5150" s="24" t="str">
        <f>VLOOKUP(F5150,'[1]Goa Member''s Details Revised'!$C$2:$AO$7385,12,0)</f>
        <v>last communication 94</v>
      </c>
    </row>
    <row r="5151" spans="2:25" ht="30">
      <c r="B5151" s="20">
        <v>5142</v>
      </c>
      <c r="C5151" s="21"/>
      <c r="D5151" s="21" t="s">
        <v>14071</v>
      </c>
      <c r="E5151" s="21" t="s">
        <v>56</v>
      </c>
      <c r="F5151" s="21">
        <v>1000523</v>
      </c>
      <c r="G5151" s="21"/>
      <c r="H5151" s="22" t="str">
        <f>VLOOKUP(F5151,'[1]Goa Member''s Details Revised'!$C$2:$AO$7385,2,0)</f>
        <v>L. N. C</v>
      </c>
      <c r="I5151" s="21">
        <v>20</v>
      </c>
      <c r="J5151" s="21" t="s">
        <v>682</v>
      </c>
      <c r="K5151" s="21">
        <v>1994</v>
      </c>
      <c r="L5151" s="22" t="str">
        <f>VLOOKUP(F5151,'[1]Goa Member''s Details Revised'!$C$2:$AO$7385,9,0)</f>
        <v>Never</v>
      </c>
      <c r="M5151" s="21" t="s">
        <v>14072</v>
      </c>
      <c r="N5151" s="23">
        <f>VLOOKUP(F5151,'[1]Goa Member''s Details Revised'!$C$2:$AO$7385,5,0)</f>
        <v>32000</v>
      </c>
      <c r="O5151" s="23">
        <f>VLOOKUP(F5151,'[1]Goa Member''s Details Revised'!$C$2:$AO$7385,5,0)</f>
        <v>32000</v>
      </c>
      <c r="P5151" s="23">
        <f>VLOOKUP(F5151,'[1]Goa Member''s Details Revised'!$C$2:$AO$7385,6,0)</f>
        <v>32000</v>
      </c>
      <c r="Q5151" s="23" t="str">
        <f>VLOOKUP(F5151,'[1]Goa Member''s Details Revised'!$C$2:$AO$7385,8,0)</f>
        <v>I.R.M</v>
      </c>
      <c r="R5151" s="23">
        <f t="shared" si="402"/>
        <v>0</v>
      </c>
      <c r="S5151" s="21">
        <f t="shared" si="403"/>
        <v>29</v>
      </c>
      <c r="T5151" s="23">
        <f t="shared" si="405"/>
        <v>25600</v>
      </c>
      <c r="U5151" s="23">
        <f t="shared" si="406"/>
        <v>22626.262626262629</v>
      </c>
      <c r="V5151" s="23">
        <f t="shared" si="404"/>
        <v>25600</v>
      </c>
      <c r="W5151" s="23"/>
      <c r="X5151" s="21"/>
      <c r="Y5151" s="24" t="str">
        <f>VLOOKUP(F5151,'[1]Goa Member''s Details Revised'!$C$2:$AO$7385,12,0)</f>
        <v>we send last reminder in 2012.then we did not receive any reply.</v>
      </c>
    </row>
    <row r="5152" spans="2:25" ht="30">
      <c r="B5152" s="20">
        <v>5143</v>
      </c>
      <c r="C5152" s="21"/>
      <c r="D5152" s="21" t="s">
        <v>14073</v>
      </c>
      <c r="E5152" s="21" t="s">
        <v>56</v>
      </c>
      <c r="F5152" s="21">
        <v>1000524</v>
      </c>
      <c r="G5152" s="21"/>
      <c r="H5152" s="22" t="str">
        <f>VLOOKUP(F5152,'[1]Goa Member''s Details Revised'!$C$2:$AO$7385,2,0)</f>
        <v>L. N. C</v>
      </c>
      <c r="I5152" s="21">
        <v>16</v>
      </c>
      <c r="J5152" s="21" t="s">
        <v>682</v>
      </c>
      <c r="K5152" s="21">
        <v>1994</v>
      </c>
      <c r="L5152" s="22" t="str">
        <f>VLOOKUP(F5152,'[1]Goa Member''s Details Revised'!$C$2:$AO$7385,9,0)</f>
        <v>Never</v>
      </c>
      <c r="M5152" s="21" t="s">
        <v>14074</v>
      </c>
      <c r="N5152" s="23">
        <f>VLOOKUP(F5152,'[1]Goa Member''s Details Revised'!$C$2:$AO$7385,5,0)</f>
        <v>22000</v>
      </c>
      <c r="O5152" s="23">
        <f>VLOOKUP(F5152,'[1]Goa Member''s Details Revised'!$C$2:$AO$7385,5,0)</f>
        <v>22000</v>
      </c>
      <c r="P5152" s="23">
        <f>VLOOKUP(F5152,'[1]Goa Member''s Details Revised'!$C$2:$AO$7385,6,0)</f>
        <v>22000</v>
      </c>
      <c r="Q5152" s="23" t="str">
        <f>VLOOKUP(F5152,'[1]Goa Member''s Details Revised'!$C$2:$AO$7385,8,0)</f>
        <v>I.R.M</v>
      </c>
      <c r="R5152" s="23">
        <f t="shared" si="402"/>
        <v>0</v>
      </c>
      <c r="S5152" s="21">
        <f t="shared" si="403"/>
        <v>29</v>
      </c>
      <c r="T5152" s="23">
        <f t="shared" si="405"/>
        <v>17600</v>
      </c>
      <c r="U5152" s="23">
        <f t="shared" si="406"/>
        <v>15555.555555555555</v>
      </c>
      <c r="V5152" s="23">
        <f t="shared" si="404"/>
        <v>17600</v>
      </c>
      <c r="W5152" s="23"/>
      <c r="X5152" s="21"/>
      <c r="Y5152" s="24" t="str">
        <f>VLOOKUP(F5152,'[1]Goa Member''s Details Revised'!$C$2:$AO$7385,12,0)</f>
        <v>we send last reminder in 2012.then we did not receive any reply.</v>
      </c>
    </row>
    <row r="5153" spans="2:25">
      <c r="B5153" s="20">
        <v>5144</v>
      </c>
      <c r="C5153" s="21"/>
      <c r="D5153" s="21" t="s">
        <v>14075</v>
      </c>
      <c r="E5153" s="21" t="s">
        <v>56</v>
      </c>
      <c r="F5153" s="21">
        <v>1000525</v>
      </c>
      <c r="G5153" s="21"/>
      <c r="H5153" s="22" t="str">
        <f>VLOOKUP(F5153,'[1]Goa Member''s Details Revised'!$C$2:$AO$7385,2,0)</f>
        <v>L. N. C</v>
      </c>
      <c r="I5153" s="21">
        <v>7</v>
      </c>
      <c r="J5153" s="21" t="s">
        <v>682</v>
      </c>
      <c r="K5153" s="21">
        <v>1994</v>
      </c>
      <c r="L5153" s="22" t="str">
        <f>VLOOKUP(F5153,'[1]Goa Member''s Details Revised'!$C$2:$AO$7385,9,0)</f>
        <v>Never</v>
      </c>
      <c r="M5153" s="21" t="s">
        <v>14076</v>
      </c>
      <c r="N5153" s="23">
        <f>VLOOKUP(F5153,'[1]Goa Member''s Details Revised'!$C$2:$AO$7385,5,0)</f>
        <v>22000</v>
      </c>
      <c r="O5153" s="23">
        <f>VLOOKUP(F5153,'[1]Goa Member''s Details Revised'!$C$2:$AO$7385,5,0)</f>
        <v>22000</v>
      </c>
      <c r="P5153" s="23">
        <f>VLOOKUP(F5153,'[1]Goa Member''s Details Revised'!$C$2:$AO$7385,6,0)</f>
        <v>19800</v>
      </c>
      <c r="Q5153" s="23" t="str">
        <f>VLOOKUP(F5153,'[1]Goa Member''s Details Revised'!$C$2:$AO$7385,8,0)</f>
        <v>Outstanding</v>
      </c>
      <c r="R5153" s="23">
        <f t="shared" si="402"/>
        <v>2200</v>
      </c>
      <c r="S5153" s="21">
        <f t="shared" si="403"/>
        <v>29</v>
      </c>
      <c r="T5153" s="23">
        <f t="shared" si="405"/>
        <v>15840</v>
      </c>
      <c r="U5153" s="23">
        <f t="shared" si="406"/>
        <v>14000</v>
      </c>
      <c r="V5153" s="23">
        <f t="shared" si="404"/>
        <v>15400</v>
      </c>
      <c r="W5153" s="23"/>
      <c r="X5153" s="21"/>
      <c r="Y5153" s="24" t="str">
        <f>VLOOKUP(F5153,'[1]Goa Member''s Details Revised'!$C$2:$AO$7385,12,0)</f>
        <v>As POD last communication 07(Outstanding Rs. 2200/-)</v>
      </c>
    </row>
    <row r="5154" spans="2:25" ht="30">
      <c r="B5154" s="20">
        <v>5145</v>
      </c>
      <c r="C5154" s="21"/>
      <c r="D5154" s="21" t="s">
        <v>14077</v>
      </c>
      <c r="E5154" s="21" t="s">
        <v>56</v>
      </c>
      <c r="F5154" s="21">
        <v>1000526</v>
      </c>
      <c r="G5154" s="21"/>
      <c r="H5154" s="22" t="str">
        <f>VLOOKUP(F5154,'[1]Goa Member''s Details Revised'!$C$2:$AO$7385,2,0)</f>
        <v>L. N. C</v>
      </c>
      <c r="I5154" s="21">
        <v>16</v>
      </c>
      <c r="J5154" s="21" t="s">
        <v>682</v>
      </c>
      <c r="K5154" s="21">
        <v>1994</v>
      </c>
      <c r="L5154" s="22" t="str">
        <f>VLOOKUP(F5154,'[1]Goa Member''s Details Revised'!$C$2:$AO$7385,9,0)</f>
        <v>Never</v>
      </c>
      <c r="M5154" s="21" t="s">
        <v>14078</v>
      </c>
      <c r="N5154" s="23">
        <f>VLOOKUP(F5154,'[1]Goa Member''s Details Revised'!$C$2:$AO$7385,5,0)</f>
        <v>65000</v>
      </c>
      <c r="O5154" s="23">
        <f>VLOOKUP(F5154,'[1]Goa Member''s Details Revised'!$C$2:$AO$7385,5,0)</f>
        <v>65000</v>
      </c>
      <c r="P5154" s="23">
        <f>VLOOKUP(F5154,'[1]Goa Member''s Details Revised'!$C$2:$AO$7385,6,0)</f>
        <v>65000</v>
      </c>
      <c r="Q5154" s="23" t="str">
        <f>VLOOKUP(F5154,'[1]Goa Member''s Details Revised'!$C$2:$AO$7385,8,0)</f>
        <v>I.R.M</v>
      </c>
      <c r="R5154" s="23">
        <f t="shared" si="402"/>
        <v>0</v>
      </c>
      <c r="S5154" s="21">
        <f t="shared" si="403"/>
        <v>29</v>
      </c>
      <c r="T5154" s="23">
        <f t="shared" si="405"/>
        <v>52000</v>
      </c>
      <c r="U5154" s="23">
        <f t="shared" si="406"/>
        <v>45959.595959595958</v>
      </c>
      <c r="V5154" s="23">
        <f t="shared" si="404"/>
        <v>52000</v>
      </c>
      <c r="W5154" s="23"/>
      <c r="X5154" s="21"/>
      <c r="Y5154" s="24" t="str">
        <f>VLOOKUP(F5154,'[1]Goa Member''s Details Revised'!$C$2:$AO$7385,12,0)</f>
        <v>we send last reminder in 2012.then we did not receive any reply.</v>
      </c>
    </row>
    <row r="5155" spans="2:25" ht="30">
      <c r="B5155" s="20">
        <v>5146</v>
      </c>
      <c r="C5155" s="21"/>
      <c r="D5155" s="21" t="s">
        <v>14079</v>
      </c>
      <c r="E5155" s="21" t="s">
        <v>56</v>
      </c>
      <c r="F5155" s="21">
        <v>1000530</v>
      </c>
      <c r="G5155" s="21"/>
      <c r="H5155" s="22" t="str">
        <f>VLOOKUP(F5155,'[1]Goa Member''s Details Revised'!$C$2:$AO$7385,2,0)</f>
        <v>L. N. C</v>
      </c>
      <c r="I5155" s="21">
        <v>2</v>
      </c>
      <c r="J5155" s="21" t="s">
        <v>682</v>
      </c>
      <c r="K5155" s="21">
        <v>1994</v>
      </c>
      <c r="L5155" s="22" t="str">
        <f>VLOOKUP(F5155,'[1]Goa Member''s Details Revised'!$C$2:$AO$7385,9,0)</f>
        <v>Never</v>
      </c>
      <c r="M5155" s="21" t="s">
        <v>14080</v>
      </c>
      <c r="N5155" s="23">
        <f>VLOOKUP(F5155,'[1]Goa Member''s Details Revised'!$C$2:$AO$7385,5,0)</f>
        <v>22000</v>
      </c>
      <c r="O5155" s="23">
        <f>VLOOKUP(F5155,'[1]Goa Member''s Details Revised'!$C$2:$AO$7385,5,0)</f>
        <v>22000</v>
      </c>
      <c r="P5155" s="23">
        <f>VLOOKUP(F5155,'[1]Goa Member''s Details Revised'!$C$2:$AO$7385,6,0)</f>
        <v>22000</v>
      </c>
      <c r="Q5155" s="23" t="str">
        <f>VLOOKUP(F5155,'[1]Goa Member''s Details Revised'!$C$2:$AO$7385,8,0)</f>
        <v>I.R.M</v>
      </c>
      <c r="R5155" s="23">
        <f t="shared" si="402"/>
        <v>0</v>
      </c>
      <c r="S5155" s="21">
        <f t="shared" si="403"/>
        <v>29</v>
      </c>
      <c r="T5155" s="23">
        <f t="shared" si="405"/>
        <v>17600</v>
      </c>
      <c r="U5155" s="23">
        <f t="shared" si="406"/>
        <v>15555.555555555555</v>
      </c>
      <c r="V5155" s="23">
        <f t="shared" si="404"/>
        <v>17600</v>
      </c>
      <c r="W5155" s="23"/>
      <c r="X5155" s="21"/>
      <c r="Y5155" s="24" t="str">
        <f>VLOOKUP(F5155,'[1]Goa Member''s Details Revised'!$C$2:$AO$7385,12,0)</f>
        <v>we send last reminder in 2012.then we did not receive any reply.</v>
      </c>
    </row>
    <row r="5156" spans="2:25">
      <c r="B5156" s="20">
        <v>5147</v>
      </c>
      <c r="C5156" s="21"/>
      <c r="D5156" s="21" t="s">
        <v>14081</v>
      </c>
      <c r="E5156" s="21" t="s">
        <v>56</v>
      </c>
      <c r="F5156" s="21">
        <v>1000534</v>
      </c>
      <c r="G5156" s="21"/>
      <c r="H5156" s="22" t="str">
        <f>VLOOKUP(F5156,'[1]Goa Member''s Details Revised'!$C$2:$AO$7385,2,0)</f>
        <v>L. N. C</v>
      </c>
      <c r="I5156" s="21">
        <v>22</v>
      </c>
      <c r="J5156" s="21" t="s">
        <v>682</v>
      </c>
      <c r="K5156" s="21">
        <v>1994</v>
      </c>
      <c r="L5156" s="22" t="str">
        <f>VLOOKUP(F5156,'[1]Goa Member''s Details Revised'!$C$2:$AO$7385,9,0)</f>
        <v>Never</v>
      </c>
      <c r="M5156" s="21" t="s">
        <v>14082</v>
      </c>
      <c r="N5156" s="23">
        <f>VLOOKUP(F5156,'[1]Goa Member''s Details Revised'!$C$2:$AO$7385,5,0)</f>
        <v>39900</v>
      </c>
      <c r="O5156" s="23">
        <f>VLOOKUP(F5156,'[1]Goa Member''s Details Revised'!$C$2:$AO$7385,5,0)</f>
        <v>39900</v>
      </c>
      <c r="P5156" s="23">
        <f>VLOOKUP(F5156,'[1]Goa Member''s Details Revised'!$C$2:$AO$7385,6,0)</f>
        <v>39900</v>
      </c>
      <c r="Q5156" s="23" t="str">
        <f>VLOOKUP(F5156,'[1]Goa Member''s Details Revised'!$C$2:$AO$7385,8,0)</f>
        <v>cancelled</v>
      </c>
      <c r="R5156" s="23">
        <f t="shared" si="402"/>
        <v>0</v>
      </c>
      <c r="S5156" s="21">
        <f t="shared" si="403"/>
        <v>29</v>
      </c>
      <c r="T5156" s="23">
        <f t="shared" si="405"/>
        <v>31920</v>
      </c>
      <c r="U5156" s="23">
        <f t="shared" si="406"/>
        <v>28212.121212121212</v>
      </c>
      <c r="V5156" s="23">
        <f t="shared" si="404"/>
        <v>31920</v>
      </c>
      <c r="W5156" s="23"/>
      <c r="X5156" s="21"/>
      <c r="Y5156" s="24" t="str">
        <f>VLOOKUP(F5156,'[1]Goa Member''s Details Revised'!$C$2:$AO$7385,12,0)</f>
        <v xml:space="preserve">cancelled </v>
      </c>
    </row>
    <row r="5157" spans="2:25">
      <c r="B5157" s="20">
        <v>5148</v>
      </c>
      <c r="C5157" s="21"/>
      <c r="D5157" s="21" t="s">
        <v>14083</v>
      </c>
      <c r="E5157" s="21" t="s">
        <v>56</v>
      </c>
      <c r="F5157" s="21">
        <v>1000536</v>
      </c>
      <c r="G5157" s="21"/>
      <c r="H5157" s="22" t="str">
        <f>VLOOKUP(F5157,'[1]Goa Member''s Details Revised'!$C$2:$AO$7385,2,0)</f>
        <v>L. N. C</v>
      </c>
      <c r="I5157" s="21">
        <v>22</v>
      </c>
      <c r="J5157" s="21" t="s">
        <v>682</v>
      </c>
      <c r="K5157" s="21">
        <v>1994</v>
      </c>
      <c r="L5157" s="22" t="str">
        <f>VLOOKUP(F5157,'[1]Goa Member''s Details Revised'!$C$2:$AO$7385,9,0)</f>
        <v>Never</v>
      </c>
      <c r="M5157" s="27" t="s">
        <v>14084</v>
      </c>
      <c r="N5157" s="23">
        <f>VLOOKUP(F5157,'[1]Goa Member''s Details Revised'!$C$2:$AO$7385,5,0)</f>
        <v>39900</v>
      </c>
      <c r="O5157" s="23">
        <f>VLOOKUP(F5157,'[1]Goa Member''s Details Revised'!$C$2:$AO$7385,5,0)</f>
        <v>39900</v>
      </c>
      <c r="P5157" s="23">
        <f>VLOOKUP(F5157,'[1]Goa Member''s Details Revised'!$C$2:$AO$7385,6,0)</f>
        <v>39900</v>
      </c>
      <c r="Q5157" s="23" t="str">
        <f>VLOOKUP(F5157,'[1]Goa Member''s Details Revised'!$C$2:$AO$7385,8,0)</f>
        <v>Cancelled</v>
      </c>
      <c r="R5157" s="23">
        <f t="shared" si="402"/>
        <v>0</v>
      </c>
      <c r="S5157" s="21">
        <f t="shared" si="403"/>
        <v>29</v>
      </c>
      <c r="T5157" s="23">
        <f t="shared" si="405"/>
        <v>31920</v>
      </c>
      <c r="U5157" s="23">
        <f t="shared" si="406"/>
        <v>28212.121212121212</v>
      </c>
      <c r="V5157" s="23">
        <f t="shared" si="404"/>
        <v>31920</v>
      </c>
      <c r="W5157" s="23"/>
      <c r="X5157" s="21"/>
      <c r="Y5157" s="24" t="str">
        <f>VLOOKUP(F5157,'[1]Goa Member''s Details Revised'!$C$2:$AO$7385,12,0)</f>
        <v>cancelled on 23/10/2022</v>
      </c>
    </row>
    <row r="5158" spans="2:25" ht="30">
      <c r="B5158" s="20">
        <v>5149</v>
      </c>
      <c r="C5158" s="21"/>
      <c r="D5158" s="21" t="s">
        <v>14085</v>
      </c>
      <c r="E5158" s="21" t="s">
        <v>56</v>
      </c>
      <c r="F5158" s="21">
        <v>1000550</v>
      </c>
      <c r="G5158" s="21"/>
      <c r="H5158" s="22" t="str">
        <f>VLOOKUP(F5158,'[1]Goa Member''s Details Revised'!$C$2:$AO$7385,2,0)</f>
        <v>L. N. C</v>
      </c>
      <c r="I5158" s="21">
        <v>25</v>
      </c>
      <c r="J5158" s="21" t="s">
        <v>682</v>
      </c>
      <c r="K5158" s="21">
        <v>1994</v>
      </c>
      <c r="L5158" s="22" t="str">
        <f>VLOOKUP(F5158,'[1]Goa Member''s Details Revised'!$C$2:$AO$7385,9,0)</f>
        <v>Never</v>
      </c>
      <c r="M5158" s="21" t="s">
        <v>14086</v>
      </c>
      <c r="N5158" s="23">
        <f>VLOOKUP(F5158,'[1]Goa Member''s Details Revised'!$C$2:$AO$7385,5,0)</f>
        <v>22000</v>
      </c>
      <c r="O5158" s="23">
        <f>VLOOKUP(F5158,'[1]Goa Member''s Details Revised'!$C$2:$AO$7385,5,0)</f>
        <v>22000</v>
      </c>
      <c r="P5158" s="23">
        <f>VLOOKUP(F5158,'[1]Goa Member''s Details Revised'!$C$2:$AO$7385,6,0)</f>
        <v>22000</v>
      </c>
      <c r="Q5158" s="23" t="str">
        <f>VLOOKUP(F5158,'[1]Goa Member''s Details Revised'!$C$2:$AO$7385,8,0)</f>
        <v>I.R.M</v>
      </c>
      <c r="R5158" s="23">
        <f t="shared" si="402"/>
        <v>0</v>
      </c>
      <c r="S5158" s="21">
        <f t="shared" si="403"/>
        <v>29</v>
      </c>
      <c r="T5158" s="23">
        <f t="shared" si="405"/>
        <v>17600</v>
      </c>
      <c r="U5158" s="23">
        <f t="shared" si="406"/>
        <v>15555.555555555555</v>
      </c>
      <c r="V5158" s="23">
        <f t="shared" si="404"/>
        <v>17600</v>
      </c>
      <c r="W5158" s="23"/>
      <c r="X5158" s="21"/>
      <c r="Y5158" s="24" t="str">
        <f>VLOOKUP(F5158,'[1]Goa Member''s Details Revised'!$C$2:$AO$7385,12,0)</f>
        <v>we send last reminder in 2012.then we did not receive any reply.</v>
      </c>
    </row>
    <row r="5159" spans="2:25" ht="30">
      <c r="B5159" s="20">
        <v>5150</v>
      </c>
      <c r="C5159" s="21"/>
      <c r="D5159" s="21" t="s">
        <v>14087</v>
      </c>
      <c r="E5159" s="21" t="s">
        <v>56</v>
      </c>
      <c r="F5159" s="21">
        <v>1000551</v>
      </c>
      <c r="G5159" s="21"/>
      <c r="H5159" s="22" t="str">
        <f>VLOOKUP(F5159,'[1]Goa Member''s Details Revised'!$C$2:$AO$7385,2,0)</f>
        <v>L. N. C</v>
      </c>
      <c r="I5159" s="21">
        <v>19</v>
      </c>
      <c r="J5159" s="21" t="s">
        <v>682</v>
      </c>
      <c r="K5159" s="21">
        <v>1994</v>
      </c>
      <c r="L5159" s="22" t="str">
        <f>VLOOKUP(F5159,'[1]Goa Member''s Details Revised'!$C$2:$AO$7385,9,0)</f>
        <v>Never</v>
      </c>
      <c r="M5159" s="21" t="s">
        <v>14088</v>
      </c>
      <c r="N5159" s="23">
        <f>VLOOKUP(F5159,'[1]Goa Member''s Details Revised'!$C$2:$AO$7385,5,0)</f>
        <v>22000</v>
      </c>
      <c r="O5159" s="23">
        <f>VLOOKUP(F5159,'[1]Goa Member''s Details Revised'!$C$2:$AO$7385,5,0)</f>
        <v>22000</v>
      </c>
      <c r="P5159" s="23">
        <f>VLOOKUP(F5159,'[1]Goa Member''s Details Revised'!$C$2:$AO$7385,6,0)</f>
        <v>22000</v>
      </c>
      <c r="Q5159" s="23" t="str">
        <f>VLOOKUP(F5159,'[1]Goa Member''s Details Revised'!$C$2:$AO$7385,8,0)</f>
        <v>I.R.M</v>
      </c>
      <c r="R5159" s="23">
        <f t="shared" si="402"/>
        <v>0</v>
      </c>
      <c r="S5159" s="21">
        <f t="shared" si="403"/>
        <v>29</v>
      </c>
      <c r="T5159" s="23">
        <f t="shared" si="405"/>
        <v>17600</v>
      </c>
      <c r="U5159" s="23">
        <f t="shared" si="406"/>
        <v>15555.555555555555</v>
      </c>
      <c r="V5159" s="23">
        <f t="shared" si="404"/>
        <v>17600</v>
      </c>
      <c r="W5159" s="23"/>
      <c r="X5159" s="21"/>
      <c r="Y5159" s="24" t="str">
        <f>VLOOKUP(F5159,'[1]Goa Member''s Details Revised'!$C$2:$AO$7385,12,0)</f>
        <v>we send last reminder in 2012.then we did not receive any reply.</v>
      </c>
    </row>
    <row r="5160" spans="2:25" ht="30">
      <c r="B5160" s="20">
        <v>5151</v>
      </c>
      <c r="C5160" s="21"/>
      <c r="D5160" s="21" t="s">
        <v>14089</v>
      </c>
      <c r="E5160" s="21" t="s">
        <v>56</v>
      </c>
      <c r="F5160" s="21">
        <v>1000552</v>
      </c>
      <c r="G5160" s="21"/>
      <c r="H5160" s="22" t="str">
        <f>VLOOKUP(F5160,'[1]Goa Member''s Details Revised'!$C$2:$AO$7385,2,0)</f>
        <v>L. N. C</v>
      </c>
      <c r="I5160" s="21">
        <v>26</v>
      </c>
      <c r="J5160" s="21" t="s">
        <v>682</v>
      </c>
      <c r="K5160" s="21">
        <v>1994</v>
      </c>
      <c r="L5160" s="22" t="str">
        <f>VLOOKUP(F5160,'[1]Goa Member''s Details Revised'!$C$2:$AO$7385,9,0)</f>
        <v>Never</v>
      </c>
      <c r="M5160" s="21" t="s">
        <v>14090</v>
      </c>
      <c r="N5160" s="23">
        <f>VLOOKUP(F5160,'[1]Goa Member''s Details Revised'!$C$2:$AO$7385,5,0)</f>
        <v>22000</v>
      </c>
      <c r="O5160" s="23">
        <f>VLOOKUP(F5160,'[1]Goa Member''s Details Revised'!$C$2:$AO$7385,5,0)</f>
        <v>22000</v>
      </c>
      <c r="P5160" s="23">
        <f>VLOOKUP(F5160,'[1]Goa Member''s Details Revised'!$C$2:$AO$7385,6,0)</f>
        <v>22000</v>
      </c>
      <c r="Q5160" s="23" t="str">
        <f>VLOOKUP(F5160,'[1]Goa Member''s Details Revised'!$C$2:$AO$7385,8,0)</f>
        <v>I.R.M</v>
      </c>
      <c r="R5160" s="23">
        <f t="shared" si="402"/>
        <v>0</v>
      </c>
      <c r="S5160" s="21">
        <f t="shared" si="403"/>
        <v>29</v>
      </c>
      <c r="T5160" s="23">
        <f t="shared" si="405"/>
        <v>17600</v>
      </c>
      <c r="U5160" s="23">
        <f t="shared" si="406"/>
        <v>15555.555555555555</v>
      </c>
      <c r="V5160" s="23">
        <f t="shared" si="404"/>
        <v>17600</v>
      </c>
      <c r="W5160" s="23"/>
      <c r="X5160" s="21"/>
      <c r="Y5160" s="24" t="str">
        <f>VLOOKUP(F5160,'[1]Goa Member''s Details Revised'!$C$2:$AO$7385,12,0)</f>
        <v>we send last reminder in 2012.then we did not receive any reply.</v>
      </c>
    </row>
    <row r="5161" spans="2:25">
      <c r="B5161" s="20">
        <v>5152</v>
      </c>
      <c r="C5161" s="21"/>
      <c r="D5161" s="21" t="s">
        <v>14091</v>
      </c>
      <c r="E5161" s="21" t="s">
        <v>56</v>
      </c>
      <c r="F5161" s="21">
        <v>1000553</v>
      </c>
      <c r="G5161" s="21"/>
      <c r="H5161" s="22" t="str">
        <f>VLOOKUP(F5161,'[1]Goa Member''s Details Revised'!$C$2:$AO$7385,2,0)</f>
        <v>L. N. C</v>
      </c>
      <c r="I5161" s="21">
        <v>18</v>
      </c>
      <c r="J5161" s="21" t="s">
        <v>682</v>
      </c>
      <c r="K5161" s="21">
        <v>1994</v>
      </c>
      <c r="L5161" s="22" t="str">
        <f>VLOOKUP(F5161,'[1]Goa Member''s Details Revised'!$C$2:$AO$7385,9,0)</f>
        <v>Never</v>
      </c>
      <c r="M5161" s="21" t="s">
        <v>14092</v>
      </c>
      <c r="N5161" s="23">
        <f>VLOOKUP(F5161,'[1]Goa Member''s Details Revised'!$C$2:$AO$7385,5,0)</f>
        <v>20900</v>
      </c>
      <c r="O5161" s="23">
        <f>VLOOKUP(F5161,'[1]Goa Member''s Details Revised'!$C$2:$AO$7385,5,0)</f>
        <v>20900</v>
      </c>
      <c r="P5161" s="23">
        <f>VLOOKUP(F5161,'[1]Goa Member''s Details Revised'!$C$2:$AO$7385,6,0)</f>
        <v>20900</v>
      </c>
      <c r="Q5161" s="23" t="str">
        <f>VLOOKUP(F5161,'[1]Goa Member''s Details Revised'!$C$2:$AO$7385,8,0)</f>
        <v>I.R.M</v>
      </c>
      <c r="R5161" s="23">
        <f t="shared" si="402"/>
        <v>0</v>
      </c>
      <c r="S5161" s="21">
        <f t="shared" si="403"/>
        <v>29</v>
      </c>
      <c r="T5161" s="23">
        <f t="shared" si="405"/>
        <v>16720</v>
      </c>
      <c r="U5161" s="23">
        <f t="shared" si="406"/>
        <v>14777.777777777777</v>
      </c>
      <c r="V5161" s="23">
        <f t="shared" si="404"/>
        <v>16720</v>
      </c>
      <c r="W5161" s="23"/>
      <c r="X5161" s="21"/>
      <c r="Y5161" s="24" t="str">
        <f>VLOOKUP(F5161,'[1]Goa Member''s Details Revised'!$C$2:$AO$7385,12,0)</f>
        <v>last communication 94, only application form is in file</v>
      </c>
    </row>
    <row r="5162" spans="2:25">
      <c r="B5162" s="20">
        <v>5153</v>
      </c>
      <c r="C5162" s="21"/>
      <c r="D5162" s="21" t="s">
        <v>14093</v>
      </c>
      <c r="E5162" s="21" t="s">
        <v>56</v>
      </c>
      <c r="F5162" s="21">
        <v>1000557</v>
      </c>
      <c r="G5162" s="21"/>
      <c r="H5162" s="22" t="str">
        <f>VLOOKUP(F5162,'[1]Goa Member''s Details Revised'!$C$2:$AO$7385,2,0)</f>
        <v>L. N. C</v>
      </c>
      <c r="I5162" s="21">
        <v>27</v>
      </c>
      <c r="J5162" s="21" t="s">
        <v>682</v>
      </c>
      <c r="K5162" s="21">
        <v>1994</v>
      </c>
      <c r="L5162" s="22">
        <f>VLOOKUP(F5162,'[1]Goa Member''s Details Revised'!$C$2:$AO$7385,9,0)</f>
        <v>2017</v>
      </c>
      <c r="M5162" s="21" t="s">
        <v>14094</v>
      </c>
      <c r="N5162" s="23">
        <f>VLOOKUP(F5162,'[1]Goa Member''s Details Revised'!$C$2:$AO$7385,5,0)</f>
        <v>22000</v>
      </c>
      <c r="O5162" s="23">
        <f>VLOOKUP(F5162,'[1]Goa Member''s Details Revised'!$C$2:$AO$7385,5,0)</f>
        <v>22000</v>
      </c>
      <c r="P5162" s="23">
        <f>VLOOKUP(F5162,'[1]Goa Member''s Details Revised'!$C$2:$AO$7385,6,0)</f>
        <v>22000</v>
      </c>
      <c r="Q5162" s="23" t="str">
        <f>VLOOKUP(F5162,'[1]Goa Member''s Details Revised'!$C$2:$AO$7385,8,0)</f>
        <v>R.M</v>
      </c>
      <c r="R5162" s="23">
        <f t="shared" si="402"/>
        <v>0</v>
      </c>
      <c r="S5162" s="21">
        <f t="shared" si="403"/>
        <v>29</v>
      </c>
      <c r="T5162" s="23">
        <f t="shared" si="405"/>
        <v>17600</v>
      </c>
      <c r="U5162" s="23">
        <f t="shared" si="406"/>
        <v>15555.555555555555</v>
      </c>
      <c r="V5162" s="23">
        <f t="shared" si="404"/>
        <v>17600</v>
      </c>
      <c r="W5162" s="23"/>
      <c r="X5162" s="21"/>
      <c r="Y5162" s="24" t="str">
        <f>VLOOKUP(F5162,'[1]Goa Member''s Details Revised'!$C$2:$AO$7385,12,0)</f>
        <v xml:space="preserve">last reminder send on 24/6/2022 </v>
      </c>
    </row>
    <row r="5163" spans="2:25">
      <c r="B5163" s="20">
        <v>5154</v>
      </c>
      <c r="C5163" s="21"/>
      <c r="D5163" s="21" t="s">
        <v>14095</v>
      </c>
      <c r="E5163" s="21" t="s">
        <v>56</v>
      </c>
      <c r="F5163" s="21">
        <v>1000562</v>
      </c>
      <c r="G5163" s="21"/>
      <c r="H5163" s="22" t="str">
        <f>VLOOKUP(F5163,'[1]Goa Member''s Details Revised'!$C$2:$AO$7385,2,0)</f>
        <v>L. N. C</v>
      </c>
      <c r="I5163" s="21">
        <v>10</v>
      </c>
      <c r="J5163" s="21" t="s">
        <v>682</v>
      </c>
      <c r="K5163" s="21">
        <v>1994</v>
      </c>
      <c r="L5163" s="22" t="str">
        <f>VLOOKUP(F5163,'[1]Goa Member''s Details Revised'!$C$2:$AO$7385,9,0)</f>
        <v>Never</v>
      </c>
      <c r="M5163" s="21" t="s">
        <v>14096</v>
      </c>
      <c r="N5163" s="23">
        <f>VLOOKUP(F5163,'[1]Goa Member''s Details Revised'!$C$2:$AO$7385,5,0)</f>
        <v>62000</v>
      </c>
      <c r="O5163" s="23">
        <f>VLOOKUP(F5163,'[1]Goa Member''s Details Revised'!$C$2:$AO$7385,5,0)</f>
        <v>62000</v>
      </c>
      <c r="P5163" s="23">
        <f>VLOOKUP(F5163,'[1]Goa Member''s Details Revised'!$C$2:$AO$7385,6,0)</f>
        <v>40000</v>
      </c>
      <c r="Q5163" s="23" t="str">
        <f>VLOOKUP(F5163,'[1]Goa Member''s Details Revised'!$C$2:$AO$7385,8,0)</f>
        <v>I.R.M</v>
      </c>
      <c r="R5163" s="23">
        <f t="shared" si="402"/>
        <v>22000</v>
      </c>
      <c r="S5163" s="21">
        <f t="shared" si="403"/>
        <v>29</v>
      </c>
      <c r="T5163" s="23">
        <f t="shared" si="405"/>
        <v>32000</v>
      </c>
      <c r="U5163" s="23">
        <f t="shared" si="406"/>
        <v>28282.828282828283</v>
      </c>
      <c r="V5163" s="23">
        <f t="shared" si="404"/>
        <v>27600</v>
      </c>
      <c r="W5163" s="23"/>
      <c r="X5163" s="21"/>
      <c r="Y5163" s="24" t="str">
        <f>VLOOKUP(F5163,'[1]Goa Member''s Details Revised'!$C$2:$AO$7385,12,0)</f>
        <v>As POD last communication 2007</v>
      </c>
    </row>
    <row r="5164" spans="2:25">
      <c r="B5164" s="20">
        <v>5155</v>
      </c>
      <c r="C5164" s="21"/>
      <c r="D5164" s="21" t="s">
        <v>14097</v>
      </c>
      <c r="E5164" s="21" t="s">
        <v>56</v>
      </c>
      <c r="F5164" s="21">
        <v>1000563</v>
      </c>
      <c r="G5164" s="21"/>
      <c r="H5164" s="22" t="str">
        <f>VLOOKUP(F5164,'[1]Goa Member''s Details Revised'!$C$2:$AO$7385,2,0)</f>
        <v>L. N. C</v>
      </c>
      <c r="I5164" s="21">
        <v>31</v>
      </c>
      <c r="J5164" s="21" t="s">
        <v>682</v>
      </c>
      <c r="K5164" s="21">
        <v>1994</v>
      </c>
      <c r="L5164" s="22">
        <f>VLOOKUP(F5164,'[1]Goa Member''s Details Revised'!$C$2:$AO$7385,9,0)</f>
        <v>2013</v>
      </c>
      <c r="M5164" s="27" t="s">
        <v>14098</v>
      </c>
      <c r="N5164" s="23">
        <f>VLOOKUP(F5164,'[1]Goa Member''s Details Revised'!$C$2:$AO$7385,5,0)</f>
        <v>49400</v>
      </c>
      <c r="O5164" s="23">
        <f>VLOOKUP(F5164,'[1]Goa Member''s Details Revised'!$C$2:$AO$7385,5,0)</f>
        <v>49400</v>
      </c>
      <c r="P5164" s="23">
        <f>VLOOKUP(F5164,'[1]Goa Member''s Details Revised'!$C$2:$AO$7385,6,0)</f>
        <v>49400</v>
      </c>
      <c r="Q5164" s="23" t="str">
        <f>VLOOKUP(F5164,'[1]Goa Member''s Details Revised'!$C$2:$AO$7385,8,0)</f>
        <v>Cancelled</v>
      </c>
      <c r="R5164" s="23">
        <f t="shared" si="402"/>
        <v>0</v>
      </c>
      <c r="S5164" s="21">
        <f t="shared" si="403"/>
        <v>29</v>
      </c>
      <c r="T5164" s="23">
        <f t="shared" si="405"/>
        <v>39520</v>
      </c>
      <c r="U5164" s="23">
        <f t="shared" si="406"/>
        <v>34929.292929292933</v>
      </c>
      <c r="V5164" s="23">
        <f t="shared" si="404"/>
        <v>39520</v>
      </c>
      <c r="W5164" s="23"/>
      <c r="X5164" s="21"/>
      <c r="Y5164" s="24" t="str">
        <f>VLOOKUP(F5164,'[1]Goa Member''s Details Revised'!$C$2:$AO$7385,12,0)</f>
        <v>cancelled on 24/8/2022</v>
      </c>
    </row>
    <row r="5165" spans="2:25">
      <c r="B5165" s="20">
        <v>5156</v>
      </c>
      <c r="C5165" s="21"/>
      <c r="D5165" s="21" t="s">
        <v>14099</v>
      </c>
      <c r="E5165" s="21" t="s">
        <v>56</v>
      </c>
      <c r="F5165" s="21">
        <v>1000564</v>
      </c>
      <c r="G5165" s="21"/>
      <c r="H5165" s="22" t="str">
        <f>VLOOKUP(F5165,'[1]Goa Member''s Details Revised'!$C$2:$AO$7385,2,0)</f>
        <v>L. N. C</v>
      </c>
      <c r="I5165" s="21">
        <v>31</v>
      </c>
      <c r="J5165" s="21" t="s">
        <v>682</v>
      </c>
      <c r="K5165" s="21">
        <v>1994</v>
      </c>
      <c r="L5165" s="22">
        <f>VLOOKUP(F5165,'[1]Goa Member''s Details Revised'!$C$2:$AO$7385,9,0)</f>
        <v>2013</v>
      </c>
      <c r="M5165" s="27" t="s">
        <v>14100</v>
      </c>
      <c r="N5165" s="23">
        <f>VLOOKUP(F5165,'[1]Goa Member''s Details Revised'!$C$2:$AO$7385,5,0)</f>
        <v>49400</v>
      </c>
      <c r="O5165" s="23">
        <f>VLOOKUP(F5165,'[1]Goa Member''s Details Revised'!$C$2:$AO$7385,5,0)</f>
        <v>49400</v>
      </c>
      <c r="P5165" s="23">
        <f>VLOOKUP(F5165,'[1]Goa Member''s Details Revised'!$C$2:$AO$7385,6,0)</f>
        <v>49400</v>
      </c>
      <c r="Q5165" s="23" t="str">
        <f>VLOOKUP(F5165,'[1]Goa Member''s Details Revised'!$C$2:$AO$7385,8,0)</f>
        <v>Cancelled</v>
      </c>
      <c r="R5165" s="23">
        <f t="shared" si="402"/>
        <v>0</v>
      </c>
      <c r="S5165" s="21">
        <f t="shared" si="403"/>
        <v>29</v>
      </c>
      <c r="T5165" s="23">
        <f t="shared" si="405"/>
        <v>39520</v>
      </c>
      <c r="U5165" s="23">
        <f t="shared" si="406"/>
        <v>34929.292929292933</v>
      </c>
      <c r="V5165" s="23">
        <f t="shared" si="404"/>
        <v>39520</v>
      </c>
      <c r="W5165" s="23"/>
      <c r="X5165" s="21"/>
      <c r="Y5165" s="24" t="str">
        <f>VLOOKUP(F5165,'[1]Goa Member''s Details Revised'!$C$2:$AO$7385,12,0)</f>
        <v>cancelled on 18/6/2022</v>
      </c>
    </row>
    <row r="5166" spans="2:25" ht="30">
      <c r="B5166" s="20">
        <v>5157</v>
      </c>
      <c r="C5166" s="21"/>
      <c r="D5166" s="21" t="s">
        <v>14101</v>
      </c>
      <c r="E5166" s="21" t="s">
        <v>56</v>
      </c>
      <c r="F5166" s="21">
        <v>1000569</v>
      </c>
      <c r="G5166" s="21"/>
      <c r="H5166" s="22" t="str">
        <f>VLOOKUP(F5166,'[1]Goa Member''s Details Revised'!$C$2:$AO$7385,2,0)</f>
        <v>L. N. C</v>
      </c>
      <c r="I5166" s="21">
        <v>16</v>
      </c>
      <c r="J5166" s="21" t="s">
        <v>1133</v>
      </c>
      <c r="K5166" s="21">
        <v>1994</v>
      </c>
      <c r="L5166" s="22" t="str">
        <f>VLOOKUP(F5166,'[1]Goa Member''s Details Revised'!$C$2:$AO$7385,9,0)</f>
        <v>Never</v>
      </c>
      <c r="M5166" s="21" t="s">
        <v>14102</v>
      </c>
      <c r="N5166" s="23">
        <f>VLOOKUP(F5166,'[1]Goa Member''s Details Revised'!$C$2:$AO$7385,5,0)</f>
        <v>22000</v>
      </c>
      <c r="O5166" s="23">
        <f>VLOOKUP(F5166,'[1]Goa Member''s Details Revised'!$C$2:$AO$7385,5,0)</f>
        <v>22000</v>
      </c>
      <c r="P5166" s="23">
        <f>VLOOKUP(F5166,'[1]Goa Member''s Details Revised'!$C$2:$AO$7385,6,0)</f>
        <v>22000</v>
      </c>
      <c r="Q5166" s="23" t="str">
        <f>VLOOKUP(F5166,'[1]Goa Member''s Details Revised'!$C$2:$AO$7385,8,0)</f>
        <v>I.R.M</v>
      </c>
      <c r="R5166" s="23">
        <f t="shared" si="402"/>
        <v>0</v>
      </c>
      <c r="S5166" s="21">
        <f t="shared" si="403"/>
        <v>29</v>
      </c>
      <c r="T5166" s="23">
        <f t="shared" si="405"/>
        <v>17600</v>
      </c>
      <c r="U5166" s="23">
        <f t="shared" si="406"/>
        <v>15555.555555555555</v>
      </c>
      <c r="V5166" s="23">
        <f t="shared" si="404"/>
        <v>17600</v>
      </c>
      <c r="W5166" s="23"/>
      <c r="X5166" s="21"/>
      <c r="Y5166" s="24" t="str">
        <f>VLOOKUP(F5166,'[1]Goa Member''s Details Revised'!$C$2:$AO$7385,12,0)</f>
        <v>we send last reminder in 2012.then we did not receive any reply.</v>
      </c>
    </row>
    <row r="5167" spans="2:25">
      <c r="B5167" s="20">
        <v>5158</v>
      </c>
      <c r="C5167" s="21"/>
      <c r="D5167" s="21" t="s">
        <v>14103</v>
      </c>
      <c r="E5167" s="21" t="s">
        <v>56</v>
      </c>
      <c r="F5167" s="21">
        <v>1000570</v>
      </c>
      <c r="G5167" s="21"/>
      <c r="H5167" s="22" t="str">
        <f>VLOOKUP(F5167,'[1]Goa Member''s Details Revised'!$C$2:$AO$7385,2,0)</f>
        <v>L. N. C</v>
      </c>
      <c r="I5167" s="21">
        <v>1</v>
      </c>
      <c r="J5167" s="21" t="s">
        <v>1133</v>
      </c>
      <c r="K5167" s="21">
        <v>1994</v>
      </c>
      <c r="L5167" s="22" t="str">
        <f>VLOOKUP(F5167,'[1]Goa Member''s Details Revised'!$C$2:$AO$7385,9,0)</f>
        <v>Never</v>
      </c>
      <c r="M5167" s="21" t="s">
        <v>14104</v>
      </c>
      <c r="N5167" s="23">
        <f>VLOOKUP(F5167,'[1]Goa Member''s Details Revised'!$C$2:$AO$7385,5,0)</f>
        <v>40000</v>
      </c>
      <c r="O5167" s="23">
        <f>VLOOKUP(F5167,'[1]Goa Member''s Details Revised'!$C$2:$AO$7385,5,0)</f>
        <v>40000</v>
      </c>
      <c r="P5167" s="23">
        <f>VLOOKUP(F5167,'[1]Goa Member''s Details Revised'!$C$2:$AO$7385,6,0)</f>
        <v>40000</v>
      </c>
      <c r="Q5167" s="23" t="str">
        <f>VLOOKUP(F5167,'[1]Goa Member''s Details Revised'!$C$2:$AO$7385,8,0)</f>
        <v>I.R.M</v>
      </c>
      <c r="R5167" s="23">
        <f t="shared" si="402"/>
        <v>0</v>
      </c>
      <c r="S5167" s="21">
        <f t="shared" si="403"/>
        <v>29</v>
      </c>
      <c r="T5167" s="23">
        <f t="shared" si="405"/>
        <v>32000</v>
      </c>
      <c r="U5167" s="23">
        <f t="shared" si="406"/>
        <v>28282.828282828283</v>
      </c>
      <c r="V5167" s="23">
        <f t="shared" si="404"/>
        <v>32000</v>
      </c>
      <c r="W5167" s="23"/>
      <c r="X5167" s="21"/>
      <c r="Y5167" s="24" t="str">
        <f>VLOOKUP(F5167,'[1]Goa Member''s Details Revised'!$C$2:$AO$7385,12,0)</f>
        <v>last communication 94, only application form is in file</v>
      </c>
    </row>
    <row r="5168" spans="2:25">
      <c r="B5168" s="20">
        <v>5159</v>
      </c>
      <c r="C5168" s="21"/>
      <c r="D5168" s="21" t="s">
        <v>14105</v>
      </c>
      <c r="E5168" s="21" t="s">
        <v>56</v>
      </c>
      <c r="F5168" s="21">
        <v>1000571</v>
      </c>
      <c r="G5168" s="21"/>
      <c r="H5168" s="22" t="str">
        <f>VLOOKUP(F5168,'[1]Goa Member''s Details Revised'!$C$2:$AO$7385,2,0)</f>
        <v>L. N. C</v>
      </c>
      <c r="I5168" s="21">
        <v>4</v>
      </c>
      <c r="J5168" s="21" t="s">
        <v>1133</v>
      </c>
      <c r="K5168" s="21">
        <v>1994</v>
      </c>
      <c r="L5168" s="22" t="str">
        <f>VLOOKUP(F5168,'[1]Goa Member''s Details Revised'!$C$2:$AO$7385,9,0)</f>
        <v>Never</v>
      </c>
      <c r="M5168" s="21" t="s">
        <v>14106</v>
      </c>
      <c r="N5168" s="23">
        <f>VLOOKUP(F5168,'[1]Goa Member''s Details Revised'!$C$2:$AO$7385,5,0)</f>
        <v>22000</v>
      </c>
      <c r="O5168" s="23">
        <f>VLOOKUP(F5168,'[1]Goa Member''s Details Revised'!$C$2:$AO$7385,5,0)</f>
        <v>22000</v>
      </c>
      <c r="P5168" s="23">
        <f>VLOOKUP(F5168,'[1]Goa Member''s Details Revised'!$C$2:$AO$7385,6,0)</f>
        <v>22000</v>
      </c>
      <c r="Q5168" s="23" t="str">
        <f>VLOOKUP(F5168,'[1]Goa Member''s Details Revised'!$C$2:$AO$7385,8,0)</f>
        <v>I.R.M</v>
      </c>
      <c r="R5168" s="23">
        <f t="shared" si="402"/>
        <v>0</v>
      </c>
      <c r="S5168" s="21">
        <f t="shared" si="403"/>
        <v>29</v>
      </c>
      <c r="T5168" s="23">
        <f t="shared" si="405"/>
        <v>17600</v>
      </c>
      <c r="U5168" s="23">
        <f t="shared" si="406"/>
        <v>15555.555555555555</v>
      </c>
      <c r="V5168" s="23">
        <f t="shared" si="404"/>
        <v>17600</v>
      </c>
      <c r="W5168" s="23"/>
      <c r="X5168" s="21"/>
      <c r="Y5168" s="24" t="str">
        <f>VLOOKUP(F5168,'[1]Goa Member''s Details Revised'!$C$2:$AO$7385,12,0)</f>
        <v>last communication 00</v>
      </c>
    </row>
    <row r="5169" spans="2:25" ht="30">
      <c r="B5169" s="20">
        <v>5160</v>
      </c>
      <c r="C5169" s="21"/>
      <c r="D5169" s="21" t="s">
        <v>14107</v>
      </c>
      <c r="E5169" s="21" t="s">
        <v>56</v>
      </c>
      <c r="F5169" s="21">
        <v>1000573</v>
      </c>
      <c r="G5169" s="21"/>
      <c r="H5169" s="22" t="str">
        <f>VLOOKUP(F5169,'[1]Goa Member''s Details Revised'!$C$2:$AO$7385,2,0)</f>
        <v>L. N. C</v>
      </c>
      <c r="I5169" s="21">
        <v>7</v>
      </c>
      <c r="J5169" s="21" t="s">
        <v>1133</v>
      </c>
      <c r="K5169" s="21">
        <v>1994</v>
      </c>
      <c r="L5169" s="22" t="str">
        <f>VLOOKUP(F5169,'[1]Goa Member''s Details Revised'!$C$2:$AO$7385,9,0)</f>
        <v>Never</v>
      </c>
      <c r="M5169" s="21" t="s">
        <v>14108</v>
      </c>
      <c r="N5169" s="23">
        <f>VLOOKUP(F5169,'[1]Goa Member''s Details Revised'!$C$2:$AO$7385,5,0)</f>
        <v>20900</v>
      </c>
      <c r="O5169" s="23">
        <f>VLOOKUP(F5169,'[1]Goa Member''s Details Revised'!$C$2:$AO$7385,5,0)</f>
        <v>20900</v>
      </c>
      <c r="P5169" s="23">
        <f>VLOOKUP(F5169,'[1]Goa Member''s Details Revised'!$C$2:$AO$7385,6,0)</f>
        <v>20900</v>
      </c>
      <c r="Q5169" s="23" t="str">
        <f>VLOOKUP(F5169,'[1]Goa Member''s Details Revised'!$C$2:$AO$7385,8,0)</f>
        <v>I.R.M</v>
      </c>
      <c r="R5169" s="23">
        <f t="shared" si="402"/>
        <v>0</v>
      </c>
      <c r="S5169" s="21">
        <f t="shared" si="403"/>
        <v>29</v>
      </c>
      <c r="T5169" s="23">
        <f t="shared" si="405"/>
        <v>16720</v>
      </c>
      <c r="U5169" s="23">
        <f t="shared" si="406"/>
        <v>14777.777777777777</v>
      </c>
      <c r="V5169" s="23">
        <f t="shared" si="404"/>
        <v>16720</v>
      </c>
      <c r="W5169" s="23"/>
      <c r="X5169" s="21"/>
      <c r="Y5169" s="24" t="str">
        <f>VLOOKUP(F5169,'[1]Goa Member''s Details Revised'!$C$2:$AO$7385,12,0)</f>
        <v>we send last reminder in 2012.then we did not receive any reply.</v>
      </c>
    </row>
    <row r="5170" spans="2:25" ht="30">
      <c r="B5170" s="20">
        <v>5161</v>
      </c>
      <c r="C5170" s="21"/>
      <c r="D5170" s="21" t="s">
        <v>14109</v>
      </c>
      <c r="E5170" s="21" t="s">
        <v>56</v>
      </c>
      <c r="F5170" s="21">
        <v>1000576</v>
      </c>
      <c r="G5170" s="21"/>
      <c r="H5170" s="22" t="str">
        <f>VLOOKUP(F5170,'[1]Goa Member''s Details Revised'!$C$2:$AO$7385,2,0)</f>
        <v>L. N. C</v>
      </c>
      <c r="I5170" s="21">
        <v>6</v>
      </c>
      <c r="J5170" s="21" t="s">
        <v>1133</v>
      </c>
      <c r="K5170" s="21">
        <v>1994</v>
      </c>
      <c r="L5170" s="22" t="str">
        <f>VLOOKUP(F5170,'[1]Goa Member''s Details Revised'!$C$2:$AO$7385,9,0)</f>
        <v>Never</v>
      </c>
      <c r="M5170" s="21" t="s">
        <v>14110</v>
      </c>
      <c r="N5170" s="23">
        <f>VLOOKUP(F5170,'[1]Goa Member''s Details Revised'!$C$2:$AO$7385,5,0)</f>
        <v>22000</v>
      </c>
      <c r="O5170" s="23">
        <f>VLOOKUP(F5170,'[1]Goa Member''s Details Revised'!$C$2:$AO$7385,5,0)</f>
        <v>22000</v>
      </c>
      <c r="P5170" s="23">
        <f>VLOOKUP(F5170,'[1]Goa Member''s Details Revised'!$C$2:$AO$7385,6,0)</f>
        <v>22000</v>
      </c>
      <c r="Q5170" s="23" t="str">
        <f>VLOOKUP(F5170,'[1]Goa Member''s Details Revised'!$C$2:$AO$7385,8,0)</f>
        <v>I.R.M</v>
      </c>
      <c r="R5170" s="23">
        <f t="shared" si="402"/>
        <v>0</v>
      </c>
      <c r="S5170" s="21">
        <f t="shared" si="403"/>
        <v>29</v>
      </c>
      <c r="T5170" s="23">
        <f t="shared" si="405"/>
        <v>17600</v>
      </c>
      <c r="U5170" s="23">
        <f t="shared" si="406"/>
        <v>15555.555555555555</v>
      </c>
      <c r="V5170" s="23">
        <f t="shared" si="404"/>
        <v>17600</v>
      </c>
      <c r="W5170" s="23"/>
      <c r="X5170" s="21"/>
      <c r="Y5170" s="24" t="str">
        <f>VLOOKUP(F5170,'[1]Goa Member''s Details Revised'!$C$2:$AO$7385,12,0)</f>
        <v>we send last reminder in 2012.then we did not receive any reply.</v>
      </c>
    </row>
    <row r="5171" spans="2:25" ht="30">
      <c r="B5171" s="20">
        <v>5162</v>
      </c>
      <c r="C5171" s="21"/>
      <c r="D5171" s="21" t="s">
        <v>14111</v>
      </c>
      <c r="E5171" s="21" t="s">
        <v>56</v>
      </c>
      <c r="F5171" s="21">
        <v>1000577</v>
      </c>
      <c r="G5171" s="21"/>
      <c r="H5171" s="22" t="str">
        <f>VLOOKUP(F5171,'[1]Goa Member''s Details Revised'!$C$2:$AO$7385,2,0)</f>
        <v>L. N. C</v>
      </c>
      <c r="I5171" s="21">
        <v>5</v>
      </c>
      <c r="J5171" s="21" t="s">
        <v>1133</v>
      </c>
      <c r="K5171" s="21">
        <v>1994</v>
      </c>
      <c r="L5171" s="22" t="str">
        <f>VLOOKUP(F5171,'[1]Goa Member''s Details Revised'!$C$2:$AO$7385,9,0)</f>
        <v>Never</v>
      </c>
      <c r="M5171" s="21" t="s">
        <v>14112</v>
      </c>
      <c r="N5171" s="23">
        <f>VLOOKUP(F5171,'[1]Goa Member''s Details Revised'!$C$2:$AO$7385,5,0)</f>
        <v>42000</v>
      </c>
      <c r="O5171" s="23">
        <f>VLOOKUP(F5171,'[1]Goa Member''s Details Revised'!$C$2:$AO$7385,5,0)</f>
        <v>42000</v>
      </c>
      <c r="P5171" s="23">
        <f>VLOOKUP(F5171,'[1]Goa Member''s Details Revised'!$C$2:$AO$7385,6,0)</f>
        <v>42000</v>
      </c>
      <c r="Q5171" s="23" t="str">
        <f>VLOOKUP(F5171,'[1]Goa Member''s Details Revised'!$C$2:$AO$7385,8,0)</f>
        <v>I.R.M</v>
      </c>
      <c r="R5171" s="23">
        <f t="shared" si="402"/>
        <v>0</v>
      </c>
      <c r="S5171" s="21">
        <f t="shared" si="403"/>
        <v>29</v>
      </c>
      <c r="T5171" s="23">
        <f t="shared" si="405"/>
        <v>33600</v>
      </c>
      <c r="U5171" s="23">
        <f t="shared" si="406"/>
        <v>29696.969696969696</v>
      </c>
      <c r="V5171" s="23">
        <f t="shared" si="404"/>
        <v>33600</v>
      </c>
      <c r="W5171" s="23"/>
      <c r="X5171" s="21"/>
      <c r="Y5171" s="24" t="str">
        <f>VLOOKUP(F5171,'[1]Goa Member''s Details Revised'!$C$2:$AO$7385,12,0)</f>
        <v>we send last reminder in 2012.then we did not receive any reply.</v>
      </c>
    </row>
    <row r="5172" spans="2:25">
      <c r="B5172" s="20">
        <v>5163</v>
      </c>
      <c r="C5172" s="21"/>
      <c r="D5172" s="21" t="s">
        <v>14113</v>
      </c>
      <c r="E5172" s="21" t="s">
        <v>56</v>
      </c>
      <c r="F5172" s="21">
        <v>1000578</v>
      </c>
      <c r="G5172" s="21"/>
      <c r="H5172" s="22" t="str">
        <f>VLOOKUP(F5172,'[1]Goa Member''s Details Revised'!$C$2:$AO$7385,2,0)</f>
        <v>L. N. C</v>
      </c>
      <c r="I5172" s="21">
        <v>14</v>
      </c>
      <c r="J5172" s="21" t="s">
        <v>1133</v>
      </c>
      <c r="K5172" s="21">
        <v>1994</v>
      </c>
      <c r="L5172" s="22" t="str">
        <f>VLOOKUP(F5172,'[1]Goa Member''s Details Revised'!$C$2:$AO$7385,9,0)</f>
        <v>Never</v>
      </c>
      <c r="M5172" s="21" t="s">
        <v>14114</v>
      </c>
      <c r="N5172" s="23">
        <f>VLOOKUP(F5172,'[1]Goa Member''s Details Revised'!$C$2:$AO$7385,5,0)</f>
        <v>22000</v>
      </c>
      <c r="O5172" s="23">
        <f>VLOOKUP(F5172,'[1]Goa Member''s Details Revised'!$C$2:$AO$7385,5,0)</f>
        <v>22000</v>
      </c>
      <c r="P5172" s="23">
        <f>VLOOKUP(F5172,'[1]Goa Member''s Details Revised'!$C$2:$AO$7385,6,0)</f>
        <v>6600</v>
      </c>
      <c r="Q5172" s="23" t="str">
        <f>VLOOKUP(F5172,'[1]Goa Member''s Details Revised'!$C$2:$AO$7385,8,0)</f>
        <v>Outstanding</v>
      </c>
      <c r="R5172" s="23">
        <f t="shared" si="402"/>
        <v>15400</v>
      </c>
      <c r="S5172" s="21">
        <f t="shared" si="403"/>
        <v>29</v>
      </c>
      <c r="T5172" s="23">
        <f t="shared" si="405"/>
        <v>5280</v>
      </c>
      <c r="U5172" s="23">
        <f t="shared" si="406"/>
        <v>4666.6666666666661</v>
      </c>
      <c r="V5172" s="23">
        <f t="shared" si="404"/>
        <v>2200</v>
      </c>
      <c r="W5172" s="23"/>
      <c r="X5172" s="21"/>
      <c r="Y5172" s="24" t="str">
        <f>VLOOKUP(F5172,'[1]Goa Member''s Details Revised'!$C$2:$AO$7385,12,0)</f>
        <v xml:space="preserve">No communication till date (Outstanding Rs 15400/-) </v>
      </c>
    </row>
    <row r="5173" spans="2:25" ht="30">
      <c r="B5173" s="20">
        <v>5164</v>
      </c>
      <c r="C5173" s="21"/>
      <c r="D5173" s="21" t="s">
        <v>14115</v>
      </c>
      <c r="E5173" s="21" t="s">
        <v>56</v>
      </c>
      <c r="F5173" s="21">
        <v>1000579</v>
      </c>
      <c r="G5173" s="21"/>
      <c r="H5173" s="22" t="str">
        <f>VLOOKUP(F5173,'[1]Goa Member''s Details Revised'!$C$2:$AO$7385,2,0)</f>
        <v>L. N. C</v>
      </c>
      <c r="I5173" s="21">
        <v>7</v>
      </c>
      <c r="J5173" s="21" t="s">
        <v>1133</v>
      </c>
      <c r="K5173" s="21">
        <v>1994</v>
      </c>
      <c r="L5173" s="22" t="str">
        <f>VLOOKUP(F5173,'[1]Goa Member''s Details Revised'!$C$2:$AO$7385,9,0)</f>
        <v>Never</v>
      </c>
      <c r="M5173" s="21" t="s">
        <v>14116</v>
      </c>
      <c r="N5173" s="23">
        <f>VLOOKUP(F5173,'[1]Goa Member''s Details Revised'!$C$2:$AO$7385,5,0)</f>
        <v>30000</v>
      </c>
      <c r="O5173" s="23">
        <f>VLOOKUP(F5173,'[1]Goa Member''s Details Revised'!$C$2:$AO$7385,5,0)</f>
        <v>30000</v>
      </c>
      <c r="P5173" s="23">
        <f>VLOOKUP(F5173,'[1]Goa Member''s Details Revised'!$C$2:$AO$7385,6,0)</f>
        <v>30000</v>
      </c>
      <c r="Q5173" s="23" t="str">
        <f>VLOOKUP(F5173,'[1]Goa Member''s Details Revised'!$C$2:$AO$7385,8,0)</f>
        <v>I.R.M</v>
      </c>
      <c r="R5173" s="23">
        <f t="shared" si="402"/>
        <v>0</v>
      </c>
      <c r="S5173" s="21">
        <f t="shared" si="403"/>
        <v>29</v>
      </c>
      <c r="T5173" s="23">
        <f t="shared" si="405"/>
        <v>24000</v>
      </c>
      <c r="U5173" s="23">
        <f t="shared" si="406"/>
        <v>21212.121212121212</v>
      </c>
      <c r="V5173" s="23">
        <f t="shared" si="404"/>
        <v>24000</v>
      </c>
      <c r="W5173" s="23"/>
      <c r="X5173" s="21"/>
      <c r="Y5173" s="24" t="str">
        <f>VLOOKUP(F5173,'[1]Goa Member''s Details Revised'!$C$2:$AO$7385,12,0)</f>
        <v>we send last reminder in 2013.then we did not receive any reply.</v>
      </c>
    </row>
    <row r="5174" spans="2:25" ht="30">
      <c r="B5174" s="20">
        <v>5165</v>
      </c>
      <c r="C5174" s="21"/>
      <c r="D5174" s="21" t="s">
        <v>14117</v>
      </c>
      <c r="E5174" s="21" t="s">
        <v>56</v>
      </c>
      <c r="F5174" s="21">
        <v>1000580</v>
      </c>
      <c r="G5174" s="21"/>
      <c r="H5174" s="22" t="str">
        <f>VLOOKUP(F5174,'[1]Goa Member''s Details Revised'!$C$2:$AO$7385,2,0)</f>
        <v>L. N. C</v>
      </c>
      <c r="I5174" s="21">
        <v>19</v>
      </c>
      <c r="J5174" s="21" t="s">
        <v>1133</v>
      </c>
      <c r="K5174" s="21">
        <v>1994</v>
      </c>
      <c r="L5174" s="22" t="str">
        <f>VLOOKUP(F5174,'[1]Goa Member''s Details Revised'!$C$2:$AO$7385,9,0)</f>
        <v>Never</v>
      </c>
      <c r="M5174" s="21" t="s">
        <v>14118</v>
      </c>
      <c r="N5174" s="23">
        <f>VLOOKUP(F5174,'[1]Goa Member''s Details Revised'!$C$2:$AO$7385,5,0)</f>
        <v>30000</v>
      </c>
      <c r="O5174" s="23">
        <f>VLOOKUP(F5174,'[1]Goa Member''s Details Revised'!$C$2:$AO$7385,5,0)</f>
        <v>30000</v>
      </c>
      <c r="P5174" s="23">
        <f>VLOOKUP(F5174,'[1]Goa Member''s Details Revised'!$C$2:$AO$7385,6,0)</f>
        <v>30000</v>
      </c>
      <c r="Q5174" s="23" t="str">
        <f>VLOOKUP(F5174,'[1]Goa Member''s Details Revised'!$C$2:$AO$7385,8,0)</f>
        <v>I.R.M</v>
      </c>
      <c r="R5174" s="23">
        <f t="shared" si="402"/>
        <v>0</v>
      </c>
      <c r="S5174" s="21">
        <f t="shared" si="403"/>
        <v>29</v>
      </c>
      <c r="T5174" s="23">
        <f t="shared" si="405"/>
        <v>24000</v>
      </c>
      <c r="U5174" s="23">
        <f t="shared" si="406"/>
        <v>21212.121212121212</v>
      </c>
      <c r="V5174" s="23">
        <f t="shared" si="404"/>
        <v>24000</v>
      </c>
      <c r="W5174" s="23"/>
      <c r="X5174" s="21"/>
      <c r="Y5174" s="24" t="str">
        <f>VLOOKUP(F5174,'[1]Goa Member''s Details Revised'!$C$2:$AO$7385,12,0)</f>
        <v>we send last reminder in 2012.then we did not receive any reply.</v>
      </c>
    </row>
    <row r="5175" spans="2:25">
      <c r="B5175" s="20">
        <v>5166</v>
      </c>
      <c r="C5175" s="21"/>
      <c r="D5175" s="21" t="s">
        <v>14119</v>
      </c>
      <c r="E5175" s="21" t="s">
        <v>56</v>
      </c>
      <c r="F5175" s="21">
        <v>1000581</v>
      </c>
      <c r="G5175" s="21"/>
      <c r="H5175" s="22" t="str">
        <f>VLOOKUP(F5175,'[1]Goa Member''s Details Revised'!$C$2:$AO$7385,2,0)</f>
        <v>L. N. C</v>
      </c>
      <c r="I5175" s="21">
        <v>19</v>
      </c>
      <c r="J5175" s="21" t="s">
        <v>1133</v>
      </c>
      <c r="K5175" s="21">
        <v>1994</v>
      </c>
      <c r="L5175" s="22" t="str">
        <f>VLOOKUP(F5175,'[1]Goa Member''s Details Revised'!$C$2:$AO$7385,9,0)</f>
        <v>Never</v>
      </c>
      <c r="M5175" s="21" t="s">
        <v>14120</v>
      </c>
      <c r="N5175" s="23">
        <f>VLOOKUP(F5175,'[1]Goa Member''s Details Revised'!$C$2:$AO$7385,5,0)</f>
        <v>30000</v>
      </c>
      <c r="O5175" s="23">
        <f>VLOOKUP(F5175,'[1]Goa Member''s Details Revised'!$C$2:$AO$7385,5,0)</f>
        <v>30000</v>
      </c>
      <c r="P5175" s="23">
        <f>VLOOKUP(F5175,'[1]Goa Member''s Details Revised'!$C$2:$AO$7385,6,0)</f>
        <v>7500</v>
      </c>
      <c r="Q5175" s="23" t="str">
        <f>VLOOKUP(F5175,'[1]Goa Member''s Details Revised'!$C$2:$AO$7385,8,0)</f>
        <v>Outstanding</v>
      </c>
      <c r="R5175" s="23">
        <f t="shared" si="402"/>
        <v>22500</v>
      </c>
      <c r="S5175" s="21">
        <f t="shared" si="403"/>
        <v>29</v>
      </c>
      <c r="T5175" s="23">
        <f t="shared" si="405"/>
        <v>6000</v>
      </c>
      <c r="U5175" s="23">
        <f t="shared" si="406"/>
        <v>5303.030303030303</v>
      </c>
      <c r="V5175" s="23">
        <f t="shared" si="404"/>
        <v>1500</v>
      </c>
      <c r="W5175" s="23"/>
      <c r="X5175" s="21"/>
      <c r="Y5175" s="24" t="str">
        <f>VLOOKUP(F5175,'[1]Goa Member''s Details Revised'!$C$2:$AO$7385,12,0)</f>
        <v>As POD last communication 07(Outstanding Rs. 22500/-)</v>
      </c>
    </row>
    <row r="5176" spans="2:25" ht="30">
      <c r="B5176" s="20">
        <v>5167</v>
      </c>
      <c r="C5176" s="21"/>
      <c r="D5176" s="21" t="s">
        <v>14121</v>
      </c>
      <c r="E5176" s="21" t="s">
        <v>56</v>
      </c>
      <c r="F5176" s="21">
        <v>1000592</v>
      </c>
      <c r="G5176" s="21"/>
      <c r="H5176" s="22" t="str">
        <f>VLOOKUP(F5176,'[1]Goa Member''s Details Revised'!$C$2:$AO$7385,2,0)</f>
        <v>L. N. C</v>
      </c>
      <c r="I5176" s="21">
        <v>14</v>
      </c>
      <c r="J5176" s="21" t="s">
        <v>1133</v>
      </c>
      <c r="K5176" s="21">
        <v>1994</v>
      </c>
      <c r="L5176" s="22" t="str">
        <f>VLOOKUP(F5176,'[1]Goa Member''s Details Revised'!$C$2:$AO$7385,9,0)</f>
        <v>Never</v>
      </c>
      <c r="M5176" s="21" t="s">
        <v>14122</v>
      </c>
      <c r="N5176" s="23">
        <f>VLOOKUP(F5176,'[1]Goa Member''s Details Revised'!$C$2:$AO$7385,5,0)</f>
        <v>52000</v>
      </c>
      <c r="O5176" s="23">
        <f>VLOOKUP(F5176,'[1]Goa Member''s Details Revised'!$C$2:$AO$7385,5,0)</f>
        <v>52000</v>
      </c>
      <c r="P5176" s="23">
        <f>VLOOKUP(F5176,'[1]Goa Member''s Details Revised'!$C$2:$AO$7385,6,0)</f>
        <v>52000</v>
      </c>
      <c r="Q5176" s="23" t="str">
        <f>VLOOKUP(F5176,'[1]Goa Member''s Details Revised'!$C$2:$AO$7385,8,0)</f>
        <v>I.R.M</v>
      </c>
      <c r="R5176" s="23">
        <f t="shared" si="402"/>
        <v>0</v>
      </c>
      <c r="S5176" s="21">
        <f t="shared" si="403"/>
        <v>29</v>
      </c>
      <c r="T5176" s="23">
        <f t="shared" si="405"/>
        <v>41600</v>
      </c>
      <c r="U5176" s="23">
        <f t="shared" si="406"/>
        <v>36767.676767676763</v>
      </c>
      <c r="V5176" s="23">
        <f t="shared" si="404"/>
        <v>41600</v>
      </c>
      <c r="W5176" s="23"/>
      <c r="X5176" s="21"/>
      <c r="Y5176" s="24" t="str">
        <f>VLOOKUP(F5176,'[1]Goa Member''s Details Revised'!$C$2:$AO$7385,12,0)</f>
        <v>we send last reminder in 2012.then we did not receive any reply.</v>
      </c>
    </row>
    <row r="5177" spans="2:25">
      <c r="B5177" s="20">
        <v>5168</v>
      </c>
      <c r="C5177" s="21"/>
      <c r="D5177" s="21" t="s">
        <v>14123</v>
      </c>
      <c r="E5177" s="21" t="s">
        <v>56</v>
      </c>
      <c r="F5177" s="21">
        <v>1000593</v>
      </c>
      <c r="G5177" s="21"/>
      <c r="H5177" s="22" t="str">
        <f>VLOOKUP(F5177,'[1]Goa Member''s Details Revised'!$C$2:$AO$7385,2,0)</f>
        <v>L. N. C</v>
      </c>
      <c r="I5177" s="21">
        <v>12</v>
      </c>
      <c r="J5177" s="21" t="s">
        <v>1133</v>
      </c>
      <c r="K5177" s="21">
        <v>1994</v>
      </c>
      <c r="L5177" s="22" t="str">
        <f>VLOOKUP(F5177,'[1]Goa Member''s Details Revised'!$C$2:$AO$7385,9,0)</f>
        <v>Never</v>
      </c>
      <c r="M5177" s="21" t="s">
        <v>14124</v>
      </c>
      <c r="N5177" s="23">
        <f>VLOOKUP(F5177,'[1]Goa Member''s Details Revised'!$C$2:$AO$7385,5,0)</f>
        <v>52000</v>
      </c>
      <c r="O5177" s="23">
        <f>VLOOKUP(F5177,'[1]Goa Member''s Details Revised'!$C$2:$AO$7385,5,0)</f>
        <v>52000</v>
      </c>
      <c r="P5177" s="23">
        <f>VLOOKUP(F5177,'[1]Goa Member''s Details Revised'!$C$2:$AO$7385,6,0)</f>
        <v>46800</v>
      </c>
      <c r="Q5177" s="23" t="str">
        <f>VLOOKUP(F5177,'[1]Goa Member''s Details Revised'!$C$2:$AO$7385,8,0)</f>
        <v>Outstanding</v>
      </c>
      <c r="R5177" s="23">
        <f t="shared" si="402"/>
        <v>5200</v>
      </c>
      <c r="S5177" s="21">
        <f t="shared" si="403"/>
        <v>29</v>
      </c>
      <c r="T5177" s="23">
        <f t="shared" si="405"/>
        <v>37440</v>
      </c>
      <c r="U5177" s="23">
        <f t="shared" si="406"/>
        <v>33090.909090909088</v>
      </c>
      <c r="V5177" s="23">
        <f t="shared" si="404"/>
        <v>36400</v>
      </c>
      <c r="W5177" s="23"/>
      <c r="X5177" s="21"/>
      <c r="Y5177" s="24" t="str">
        <f>VLOOKUP(F5177,'[1]Goa Member''s Details Revised'!$C$2:$AO$7385,12,0)</f>
        <v xml:space="preserve">No communication till date (Outstanding Rs 5200/-) </v>
      </c>
    </row>
    <row r="5178" spans="2:25" ht="30">
      <c r="B5178" s="20">
        <v>5169</v>
      </c>
      <c r="C5178" s="21"/>
      <c r="D5178" s="21" t="s">
        <v>14125</v>
      </c>
      <c r="E5178" s="21" t="s">
        <v>56</v>
      </c>
      <c r="F5178" s="21">
        <v>1000594</v>
      </c>
      <c r="G5178" s="21"/>
      <c r="H5178" s="22" t="str">
        <f>VLOOKUP(F5178,'[1]Goa Member''s Details Revised'!$C$2:$AO$7385,2,0)</f>
        <v>L. N. C</v>
      </c>
      <c r="I5178" s="21">
        <v>3</v>
      </c>
      <c r="J5178" s="21" t="s">
        <v>1133</v>
      </c>
      <c r="K5178" s="21">
        <v>1994</v>
      </c>
      <c r="L5178" s="22" t="str">
        <f>VLOOKUP(F5178,'[1]Goa Member''s Details Revised'!$C$2:$AO$7385,9,0)</f>
        <v>Never</v>
      </c>
      <c r="M5178" s="21" t="s">
        <v>14126</v>
      </c>
      <c r="N5178" s="23">
        <f>VLOOKUP(F5178,'[1]Goa Member''s Details Revised'!$C$2:$AO$7385,5,0)</f>
        <v>52000</v>
      </c>
      <c r="O5178" s="23">
        <f>VLOOKUP(F5178,'[1]Goa Member''s Details Revised'!$C$2:$AO$7385,5,0)</f>
        <v>52000</v>
      </c>
      <c r="P5178" s="23">
        <f>VLOOKUP(F5178,'[1]Goa Member''s Details Revised'!$C$2:$AO$7385,6,0)</f>
        <v>49400</v>
      </c>
      <c r="Q5178" s="23">
        <f>VLOOKUP(F5178,'[1]Goa Member''s Details Revised'!$C$2:$AO$7385,8,0)</f>
        <v>0</v>
      </c>
      <c r="R5178" s="23">
        <f t="shared" si="402"/>
        <v>2600</v>
      </c>
      <c r="S5178" s="21">
        <f t="shared" si="403"/>
        <v>29</v>
      </c>
      <c r="T5178" s="23">
        <f t="shared" si="405"/>
        <v>39520</v>
      </c>
      <c r="U5178" s="23">
        <f t="shared" si="406"/>
        <v>34929.292929292933</v>
      </c>
      <c r="V5178" s="23">
        <f t="shared" si="404"/>
        <v>39000</v>
      </c>
      <c r="W5178" s="23"/>
      <c r="X5178" s="21"/>
      <c r="Y5178" s="24" t="str">
        <f>VLOOKUP(F5178,'[1]Goa Member''s Details Revised'!$C$2:$AO$7385,12,0)</f>
        <v>Letter sent, last communication 07, only application and POD is in file</v>
      </c>
    </row>
    <row r="5179" spans="2:25" ht="30">
      <c r="B5179" s="20">
        <v>5170</v>
      </c>
      <c r="C5179" s="21"/>
      <c r="D5179" s="21" t="s">
        <v>14127</v>
      </c>
      <c r="E5179" s="21" t="s">
        <v>56</v>
      </c>
      <c r="F5179" s="21">
        <v>1000595</v>
      </c>
      <c r="G5179" s="21"/>
      <c r="H5179" s="22" t="str">
        <f>VLOOKUP(F5179,'[1]Goa Member''s Details Revised'!$C$2:$AO$7385,2,0)</f>
        <v>L. N. C</v>
      </c>
      <c r="I5179" s="21">
        <v>23</v>
      </c>
      <c r="J5179" s="21" t="s">
        <v>1133</v>
      </c>
      <c r="K5179" s="21">
        <v>1994</v>
      </c>
      <c r="L5179" s="22" t="str">
        <f>VLOOKUP(F5179,'[1]Goa Member''s Details Revised'!$C$2:$AO$7385,9,0)</f>
        <v>No</v>
      </c>
      <c r="M5179" s="21" t="s">
        <v>14128</v>
      </c>
      <c r="N5179" s="23">
        <f>VLOOKUP(F5179,'[1]Goa Member''s Details Revised'!$C$2:$AO$7385,5,0)</f>
        <v>52000</v>
      </c>
      <c r="O5179" s="23">
        <f>VLOOKUP(F5179,'[1]Goa Member''s Details Revised'!$C$2:$AO$7385,5,0)</f>
        <v>52000</v>
      </c>
      <c r="P5179" s="23">
        <f>VLOOKUP(F5179,'[1]Goa Member''s Details Revised'!$C$2:$AO$7385,6,0)</f>
        <v>52000</v>
      </c>
      <c r="Q5179" s="23" t="str">
        <f>VLOOKUP(F5179,'[1]Goa Member''s Details Revised'!$C$2:$AO$7385,8,0)</f>
        <v>I.R.M</v>
      </c>
      <c r="R5179" s="23">
        <f t="shared" si="402"/>
        <v>0</v>
      </c>
      <c r="S5179" s="21">
        <f t="shared" si="403"/>
        <v>29</v>
      </c>
      <c r="T5179" s="23">
        <f t="shared" si="405"/>
        <v>41600</v>
      </c>
      <c r="U5179" s="23">
        <f t="shared" si="406"/>
        <v>36767.676767676763</v>
      </c>
      <c r="V5179" s="23">
        <f t="shared" si="404"/>
        <v>41600</v>
      </c>
      <c r="W5179" s="23"/>
      <c r="X5179" s="21"/>
      <c r="Y5179" s="24" t="str">
        <f>VLOOKUP(F5179,'[1]Goa Member''s Details Revised'!$C$2:$AO$7385,12,0)</f>
        <v>we send last reminder in 2012.then we did not receive any reply.</v>
      </c>
    </row>
    <row r="5180" spans="2:25" ht="30">
      <c r="B5180" s="20">
        <v>5171</v>
      </c>
      <c r="C5180" s="21"/>
      <c r="D5180" s="21" t="s">
        <v>14129</v>
      </c>
      <c r="E5180" s="21" t="s">
        <v>56</v>
      </c>
      <c r="F5180" s="21">
        <v>1000599</v>
      </c>
      <c r="G5180" s="21"/>
      <c r="H5180" s="22" t="str">
        <f>VLOOKUP(F5180,'[1]Goa Member''s Details Revised'!$C$2:$AO$7385,2,0)</f>
        <v>L. N. C</v>
      </c>
      <c r="I5180" s="21">
        <v>12</v>
      </c>
      <c r="J5180" s="21" t="s">
        <v>1133</v>
      </c>
      <c r="K5180" s="21">
        <v>1994</v>
      </c>
      <c r="L5180" s="22" t="str">
        <f>VLOOKUP(F5180,'[1]Goa Member''s Details Revised'!$C$2:$AO$7385,9,0)</f>
        <v>Never</v>
      </c>
      <c r="M5180" s="21" t="s">
        <v>14130</v>
      </c>
      <c r="N5180" s="23">
        <f>VLOOKUP(F5180,'[1]Goa Member''s Details Revised'!$C$2:$AO$7385,5,0)</f>
        <v>42000</v>
      </c>
      <c r="O5180" s="23">
        <f>VLOOKUP(F5180,'[1]Goa Member''s Details Revised'!$C$2:$AO$7385,5,0)</f>
        <v>42000</v>
      </c>
      <c r="P5180" s="23">
        <f>VLOOKUP(F5180,'[1]Goa Member''s Details Revised'!$C$2:$AO$7385,6,0)</f>
        <v>42000</v>
      </c>
      <c r="Q5180" s="23" t="str">
        <f>VLOOKUP(F5180,'[1]Goa Member''s Details Revised'!$C$2:$AO$7385,8,0)</f>
        <v>I.R.M</v>
      </c>
      <c r="R5180" s="23">
        <f t="shared" si="402"/>
        <v>0</v>
      </c>
      <c r="S5180" s="21">
        <f t="shared" si="403"/>
        <v>29</v>
      </c>
      <c r="T5180" s="23">
        <f t="shared" si="405"/>
        <v>33600</v>
      </c>
      <c r="U5180" s="23">
        <f t="shared" si="406"/>
        <v>29696.969696969696</v>
      </c>
      <c r="V5180" s="23">
        <f t="shared" si="404"/>
        <v>33600</v>
      </c>
      <c r="W5180" s="23"/>
      <c r="X5180" s="21"/>
      <c r="Y5180" s="24" t="str">
        <f>VLOOKUP(F5180,'[1]Goa Member''s Details Revised'!$C$2:$AO$7385,12,0)</f>
        <v>we send last reminder in 2012.then we did not receive any reply.</v>
      </c>
    </row>
    <row r="5181" spans="2:25">
      <c r="B5181" s="20">
        <v>5172</v>
      </c>
      <c r="C5181" s="21"/>
      <c r="D5181" s="21" t="s">
        <v>14131</v>
      </c>
      <c r="E5181" s="21" t="s">
        <v>56</v>
      </c>
      <c r="F5181" s="21">
        <v>1000600</v>
      </c>
      <c r="G5181" s="21"/>
      <c r="H5181" s="22" t="str">
        <f>VLOOKUP(F5181,'[1]Goa Member''s Details Revised'!$C$2:$AO$7385,2,0)</f>
        <v>L. N. C</v>
      </c>
      <c r="I5181" s="21">
        <v>21</v>
      </c>
      <c r="J5181" s="21" t="s">
        <v>1133</v>
      </c>
      <c r="K5181" s="21">
        <v>1994</v>
      </c>
      <c r="L5181" s="22" t="str">
        <f>VLOOKUP(F5181,'[1]Goa Member''s Details Revised'!$C$2:$AO$7385,9,0)</f>
        <v>Never</v>
      </c>
      <c r="M5181" s="21" t="s">
        <v>14132</v>
      </c>
      <c r="N5181" s="23">
        <f>VLOOKUP(F5181,'[1]Goa Member''s Details Revised'!$C$2:$AO$7385,5,0)</f>
        <v>30000</v>
      </c>
      <c r="O5181" s="23">
        <f>VLOOKUP(F5181,'[1]Goa Member''s Details Revised'!$C$2:$AO$7385,5,0)</f>
        <v>30000</v>
      </c>
      <c r="P5181" s="23">
        <f>VLOOKUP(F5181,'[1]Goa Member''s Details Revised'!$C$2:$AO$7385,6,0)</f>
        <v>7500</v>
      </c>
      <c r="Q5181" s="23" t="str">
        <f>VLOOKUP(F5181,'[1]Goa Member''s Details Revised'!$C$2:$AO$7385,8,0)</f>
        <v>Outstanding</v>
      </c>
      <c r="R5181" s="23">
        <f t="shared" si="402"/>
        <v>22500</v>
      </c>
      <c r="S5181" s="21">
        <f t="shared" si="403"/>
        <v>29</v>
      </c>
      <c r="T5181" s="23">
        <f t="shared" si="405"/>
        <v>6000</v>
      </c>
      <c r="U5181" s="23">
        <f t="shared" si="406"/>
        <v>5303.030303030303</v>
      </c>
      <c r="V5181" s="23">
        <f t="shared" si="404"/>
        <v>1500</v>
      </c>
      <c r="W5181" s="23"/>
      <c r="X5181" s="21"/>
      <c r="Y5181" s="24" t="str">
        <f>VLOOKUP(F5181,'[1]Goa Member''s Details Revised'!$C$2:$AO$7385,12,0)</f>
        <v xml:space="preserve">No communication till date (Outstanding Rs 22000/-) </v>
      </c>
    </row>
    <row r="5182" spans="2:25" ht="30">
      <c r="B5182" s="20">
        <v>5173</v>
      </c>
      <c r="C5182" s="21"/>
      <c r="D5182" s="21" t="s">
        <v>14133</v>
      </c>
      <c r="E5182" s="21" t="s">
        <v>56</v>
      </c>
      <c r="F5182" s="21">
        <v>1000609</v>
      </c>
      <c r="G5182" s="21"/>
      <c r="H5182" s="22" t="str">
        <f>VLOOKUP(F5182,'[1]Goa Member''s Details Revised'!$C$2:$AO$7385,2,0)</f>
        <v>L. N. C</v>
      </c>
      <c r="I5182" s="21">
        <v>23</v>
      </c>
      <c r="J5182" s="21" t="s">
        <v>1133</v>
      </c>
      <c r="K5182" s="21">
        <v>1994</v>
      </c>
      <c r="L5182" s="22" t="str">
        <f>VLOOKUP(F5182,'[1]Goa Member''s Details Revised'!$C$2:$AO$7385,9,0)</f>
        <v>Never</v>
      </c>
      <c r="M5182" s="21" t="s">
        <v>14134</v>
      </c>
      <c r="N5182" s="23">
        <f>VLOOKUP(F5182,'[1]Goa Member''s Details Revised'!$C$2:$AO$7385,5,0)</f>
        <v>52000</v>
      </c>
      <c r="O5182" s="23">
        <f>VLOOKUP(F5182,'[1]Goa Member''s Details Revised'!$C$2:$AO$7385,5,0)</f>
        <v>52000</v>
      </c>
      <c r="P5182" s="23">
        <f>VLOOKUP(F5182,'[1]Goa Member''s Details Revised'!$C$2:$AO$7385,6,0)</f>
        <v>52000</v>
      </c>
      <c r="Q5182" s="23" t="str">
        <f>VLOOKUP(F5182,'[1]Goa Member''s Details Revised'!$C$2:$AO$7385,8,0)</f>
        <v>I.R.M</v>
      </c>
      <c r="R5182" s="23">
        <f t="shared" si="402"/>
        <v>0</v>
      </c>
      <c r="S5182" s="21">
        <f t="shared" si="403"/>
        <v>29</v>
      </c>
      <c r="T5182" s="23">
        <f t="shared" si="405"/>
        <v>41600</v>
      </c>
      <c r="U5182" s="23">
        <f t="shared" si="406"/>
        <v>36767.676767676763</v>
      </c>
      <c r="V5182" s="23">
        <f t="shared" si="404"/>
        <v>41600</v>
      </c>
      <c r="W5182" s="23"/>
      <c r="X5182" s="21"/>
      <c r="Y5182" s="24" t="str">
        <f>VLOOKUP(F5182,'[1]Goa Member''s Details Revised'!$C$2:$AO$7385,12,0)</f>
        <v>we send last reminder in 2012.then we did not receive any reply.</v>
      </c>
    </row>
    <row r="5183" spans="2:25" ht="30">
      <c r="B5183" s="20">
        <v>5174</v>
      </c>
      <c r="C5183" s="21"/>
      <c r="D5183" s="21" t="s">
        <v>14135</v>
      </c>
      <c r="E5183" s="21" t="s">
        <v>56</v>
      </c>
      <c r="F5183" s="21">
        <v>1000610</v>
      </c>
      <c r="G5183" s="21"/>
      <c r="H5183" s="22" t="str">
        <f>VLOOKUP(F5183,'[1]Goa Member''s Details Revised'!$C$2:$AO$7385,2,0)</f>
        <v>L. N. C</v>
      </c>
      <c r="I5183" s="21">
        <v>27</v>
      </c>
      <c r="J5183" s="21" t="s">
        <v>1133</v>
      </c>
      <c r="K5183" s="21">
        <v>1994</v>
      </c>
      <c r="L5183" s="22" t="str">
        <f>VLOOKUP(F5183,'[1]Goa Member''s Details Revised'!$C$2:$AO$7385,9,0)</f>
        <v>Never</v>
      </c>
      <c r="M5183" s="21" t="s">
        <v>14136</v>
      </c>
      <c r="N5183" s="23">
        <f>VLOOKUP(F5183,'[1]Goa Member''s Details Revised'!$C$2:$AO$7385,5,0)</f>
        <v>28500</v>
      </c>
      <c r="O5183" s="23">
        <f>VLOOKUP(F5183,'[1]Goa Member''s Details Revised'!$C$2:$AO$7385,5,0)</f>
        <v>28500</v>
      </c>
      <c r="P5183" s="23">
        <f>VLOOKUP(F5183,'[1]Goa Member''s Details Revised'!$C$2:$AO$7385,6,0)</f>
        <v>28500</v>
      </c>
      <c r="Q5183" s="23" t="str">
        <f>VLOOKUP(F5183,'[1]Goa Member''s Details Revised'!$C$2:$AO$7385,8,0)</f>
        <v>I.R.M</v>
      </c>
      <c r="R5183" s="23">
        <f t="shared" si="402"/>
        <v>0</v>
      </c>
      <c r="S5183" s="21">
        <f t="shared" si="403"/>
        <v>29</v>
      </c>
      <c r="T5183" s="23">
        <f t="shared" si="405"/>
        <v>22800</v>
      </c>
      <c r="U5183" s="23">
        <f t="shared" si="406"/>
        <v>20151.515151515152</v>
      </c>
      <c r="V5183" s="23">
        <f t="shared" si="404"/>
        <v>22800</v>
      </c>
      <c r="W5183" s="23"/>
      <c r="X5183" s="21"/>
      <c r="Y5183" s="24" t="str">
        <f>VLOOKUP(F5183,'[1]Goa Member''s Details Revised'!$C$2:$AO$7385,12,0)</f>
        <v>we send last reminder in 2012.then we did not receive any reply.</v>
      </c>
    </row>
    <row r="5184" spans="2:25" ht="30">
      <c r="B5184" s="20">
        <v>5175</v>
      </c>
      <c r="C5184" s="21"/>
      <c r="D5184" s="21" t="s">
        <v>14137</v>
      </c>
      <c r="E5184" s="21" t="s">
        <v>56</v>
      </c>
      <c r="F5184" s="21">
        <v>1000613</v>
      </c>
      <c r="G5184" s="21"/>
      <c r="H5184" s="22" t="str">
        <f>VLOOKUP(F5184,'[1]Goa Member''s Details Revised'!$C$2:$AO$7385,2,0)</f>
        <v>L. N. C</v>
      </c>
      <c r="I5184" s="21">
        <v>6</v>
      </c>
      <c r="J5184" s="21" t="s">
        <v>1133</v>
      </c>
      <c r="K5184" s="21">
        <v>1994</v>
      </c>
      <c r="L5184" s="22" t="str">
        <f>VLOOKUP(F5184,'[1]Goa Member''s Details Revised'!$C$2:$AO$7385,9,0)</f>
        <v>Never</v>
      </c>
      <c r="M5184" s="21" t="s">
        <v>14138</v>
      </c>
      <c r="N5184" s="23">
        <f>VLOOKUP(F5184,'[1]Goa Member''s Details Revised'!$C$2:$AO$7385,5,0)</f>
        <v>30000</v>
      </c>
      <c r="O5184" s="23">
        <f>VLOOKUP(F5184,'[1]Goa Member''s Details Revised'!$C$2:$AO$7385,5,0)</f>
        <v>30000</v>
      </c>
      <c r="P5184" s="23">
        <f>VLOOKUP(F5184,'[1]Goa Member''s Details Revised'!$C$2:$AO$7385,6,0)</f>
        <v>30000</v>
      </c>
      <c r="Q5184" s="23" t="str">
        <f>VLOOKUP(F5184,'[1]Goa Member''s Details Revised'!$C$2:$AO$7385,8,0)</f>
        <v>I.R.M</v>
      </c>
      <c r="R5184" s="23">
        <f t="shared" si="402"/>
        <v>0</v>
      </c>
      <c r="S5184" s="21">
        <f t="shared" si="403"/>
        <v>29</v>
      </c>
      <c r="T5184" s="23">
        <f t="shared" si="405"/>
        <v>24000</v>
      </c>
      <c r="U5184" s="23">
        <f t="shared" si="406"/>
        <v>21212.121212121212</v>
      </c>
      <c r="V5184" s="23">
        <f t="shared" si="404"/>
        <v>24000</v>
      </c>
      <c r="W5184" s="23"/>
      <c r="X5184" s="21"/>
      <c r="Y5184" s="24" t="str">
        <f>VLOOKUP(F5184,'[1]Goa Member''s Details Revised'!$C$2:$AO$7385,12,0)</f>
        <v>we send last reminder in 2012.then we did not receive any reply.</v>
      </c>
    </row>
    <row r="5185" spans="2:25">
      <c r="B5185" s="20">
        <v>5176</v>
      </c>
      <c r="C5185" s="21"/>
      <c r="D5185" s="21" t="s">
        <v>14139</v>
      </c>
      <c r="E5185" s="21" t="s">
        <v>56</v>
      </c>
      <c r="F5185" s="21">
        <v>1000614</v>
      </c>
      <c r="G5185" s="21"/>
      <c r="H5185" s="22" t="str">
        <f>VLOOKUP(F5185,'[1]Goa Member''s Details Revised'!$C$2:$AO$7385,2,0)</f>
        <v>L. N. C</v>
      </c>
      <c r="I5185" s="21">
        <v>22</v>
      </c>
      <c r="J5185" s="21" t="s">
        <v>1133</v>
      </c>
      <c r="K5185" s="21">
        <v>1994</v>
      </c>
      <c r="L5185" s="22" t="str">
        <f>VLOOKUP(F5185,'[1]Goa Member''s Details Revised'!$C$2:$AO$7385,9,0)</f>
        <v>Never</v>
      </c>
      <c r="M5185" s="21" t="s">
        <v>14140</v>
      </c>
      <c r="N5185" s="23">
        <f>VLOOKUP(F5185,'[1]Goa Member''s Details Revised'!$C$2:$AO$7385,5,0)</f>
        <v>30000</v>
      </c>
      <c r="O5185" s="23">
        <f>VLOOKUP(F5185,'[1]Goa Member''s Details Revised'!$C$2:$AO$7385,5,0)</f>
        <v>30000</v>
      </c>
      <c r="P5185" s="23">
        <f>VLOOKUP(F5185,'[1]Goa Member''s Details Revised'!$C$2:$AO$7385,6,0)</f>
        <v>7500</v>
      </c>
      <c r="Q5185" s="23" t="str">
        <f>VLOOKUP(F5185,'[1]Goa Member''s Details Revised'!$C$2:$AO$7385,8,0)</f>
        <v>Outstanding</v>
      </c>
      <c r="R5185" s="23">
        <f t="shared" si="402"/>
        <v>22500</v>
      </c>
      <c r="S5185" s="21">
        <f t="shared" si="403"/>
        <v>29</v>
      </c>
      <c r="T5185" s="23">
        <f t="shared" si="405"/>
        <v>6000</v>
      </c>
      <c r="U5185" s="23">
        <f t="shared" si="406"/>
        <v>5303.030303030303</v>
      </c>
      <c r="V5185" s="23">
        <f t="shared" si="404"/>
        <v>1500</v>
      </c>
      <c r="W5185" s="23"/>
      <c r="X5185" s="21"/>
      <c r="Y5185" s="24" t="str">
        <f>VLOOKUP(F5185,'[1]Goa Member''s Details Revised'!$C$2:$AO$7385,12,0)</f>
        <v>As POD last communication 07(Outstanding Rs. 22500/-)</v>
      </c>
    </row>
    <row r="5186" spans="2:25" ht="30">
      <c r="B5186" s="20">
        <v>5177</v>
      </c>
      <c r="C5186" s="21"/>
      <c r="D5186" s="21" t="s">
        <v>14141</v>
      </c>
      <c r="E5186" s="21" t="s">
        <v>56</v>
      </c>
      <c r="F5186" s="21">
        <v>1000615</v>
      </c>
      <c r="G5186" s="21"/>
      <c r="H5186" s="22" t="str">
        <f>VLOOKUP(F5186,'[1]Goa Member''s Details Revised'!$C$2:$AO$7385,2,0)</f>
        <v>L. N. C</v>
      </c>
      <c r="I5186" s="21">
        <v>29</v>
      </c>
      <c r="J5186" s="21" t="s">
        <v>1133</v>
      </c>
      <c r="K5186" s="21">
        <v>1994</v>
      </c>
      <c r="L5186" s="22" t="str">
        <f>VLOOKUP(F5186,'[1]Goa Member''s Details Revised'!$C$2:$AO$7385,9,0)</f>
        <v>Never</v>
      </c>
      <c r="M5186" s="21" t="s">
        <v>14142</v>
      </c>
      <c r="N5186" s="23">
        <f>VLOOKUP(F5186,'[1]Goa Member''s Details Revised'!$C$2:$AO$7385,5,0)</f>
        <v>30000</v>
      </c>
      <c r="O5186" s="23">
        <f>VLOOKUP(F5186,'[1]Goa Member''s Details Revised'!$C$2:$AO$7385,5,0)</f>
        <v>30000</v>
      </c>
      <c r="P5186" s="23">
        <f>VLOOKUP(F5186,'[1]Goa Member''s Details Revised'!$C$2:$AO$7385,6,0)</f>
        <v>30000</v>
      </c>
      <c r="Q5186" s="23" t="str">
        <f>VLOOKUP(F5186,'[1]Goa Member''s Details Revised'!$C$2:$AO$7385,8,0)</f>
        <v>I.R.M</v>
      </c>
      <c r="R5186" s="23">
        <f t="shared" si="402"/>
        <v>0</v>
      </c>
      <c r="S5186" s="21">
        <f t="shared" si="403"/>
        <v>29</v>
      </c>
      <c r="T5186" s="23">
        <f t="shared" si="405"/>
        <v>24000</v>
      </c>
      <c r="U5186" s="23">
        <f t="shared" si="406"/>
        <v>21212.121212121212</v>
      </c>
      <c r="V5186" s="23">
        <f t="shared" si="404"/>
        <v>24000</v>
      </c>
      <c r="W5186" s="23"/>
      <c r="X5186" s="21"/>
      <c r="Y5186" s="24" t="str">
        <f>VLOOKUP(F5186,'[1]Goa Member''s Details Revised'!$C$2:$AO$7385,12,0)</f>
        <v>we send last reminder in 2012.then we did not receive any reply.</v>
      </c>
    </row>
    <row r="5187" spans="2:25">
      <c r="B5187" s="20">
        <v>5178</v>
      </c>
      <c r="C5187" s="21"/>
      <c r="D5187" s="21" t="s">
        <v>14143</v>
      </c>
      <c r="E5187" s="21" t="s">
        <v>56</v>
      </c>
      <c r="F5187" s="21">
        <v>1000623</v>
      </c>
      <c r="G5187" s="21"/>
      <c r="H5187" s="22" t="str">
        <f>VLOOKUP(F5187,'[1]Goa Member''s Details Revised'!$C$2:$AO$7385,2,0)</f>
        <v>L. N. C</v>
      </c>
      <c r="I5187" s="21">
        <v>28</v>
      </c>
      <c r="J5187" s="21" t="s">
        <v>1133</v>
      </c>
      <c r="K5187" s="21">
        <v>1994</v>
      </c>
      <c r="L5187" s="22" t="str">
        <f>VLOOKUP(F5187,'[1]Goa Member''s Details Revised'!$C$2:$AO$7385,9,0)</f>
        <v>Never</v>
      </c>
      <c r="M5187" s="21" t="s">
        <v>5667</v>
      </c>
      <c r="N5187" s="23">
        <f>VLOOKUP(F5187,'[1]Goa Member''s Details Revised'!$C$2:$AO$7385,5,0)</f>
        <v>22000</v>
      </c>
      <c r="O5187" s="23">
        <f>VLOOKUP(F5187,'[1]Goa Member''s Details Revised'!$C$2:$AO$7385,5,0)</f>
        <v>22000</v>
      </c>
      <c r="P5187" s="23">
        <f>VLOOKUP(F5187,'[1]Goa Member''s Details Revised'!$C$2:$AO$7385,6,0)</f>
        <v>13200</v>
      </c>
      <c r="Q5187" s="23" t="str">
        <f>VLOOKUP(F5187,'[1]Goa Member''s Details Revised'!$C$2:$AO$7385,8,0)</f>
        <v>Outstanding</v>
      </c>
      <c r="R5187" s="23">
        <f t="shared" si="402"/>
        <v>8800</v>
      </c>
      <c r="S5187" s="21">
        <f t="shared" si="403"/>
        <v>29</v>
      </c>
      <c r="T5187" s="23">
        <f t="shared" si="405"/>
        <v>10560</v>
      </c>
      <c r="U5187" s="23">
        <f t="shared" si="406"/>
        <v>9333.3333333333321</v>
      </c>
      <c r="V5187" s="23">
        <f t="shared" si="404"/>
        <v>8800</v>
      </c>
      <c r="W5187" s="23"/>
      <c r="X5187" s="21"/>
      <c r="Y5187" s="24" t="str">
        <f>VLOOKUP(F5187,'[1]Goa Member''s Details Revised'!$C$2:$AO$7385,12,0)</f>
        <v>As POD last communication 07(Outstanding Rs. 8800/-)</v>
      </c>
    </row>
    <row r="5188" spans="2:25">
      <c r="B5188" s="20">
        <v>5179</v>
      </c>
      <c r="C5188" s="21"/>
      <c r="D5188" s="21" t="s">
        <v>14144</v>
      </c>
      <c r="E5188" s="21" t="s">
        <v>56</v>
      </c>
      <c r="F5188" s="21">
        <v>1000625</v>
      </c>
      <c r="G5188" s="21"/>
      <c r="H5188" s="22" t="str">
        <f>VLOOKUP(F5188,'[1]Goa Member''s Details Revised'!$C$2:$AO$7385,2,0)</f>
        <v>L. N. C</v>
      </c>
      <c r="I5188" s="21">
        <v>28</v>
      </c>
      <c r="J5188" s="21" t="s">
        <v>1133</v>
      </c>
      <c r="K5188" s="21">
        <v>1994</v>
      </c>
      <c r="L5188" s="22" t="str">
        <f>VLOOKUP(F5188,'[1]Goa Member''s Details Revised'!$C$2:$AO$7385,9,0)</f>
        <v>Never</v>
      </c>
      <c r="M5188" s="21" t="s">
        <v>14145</v>
      </c>
      <c r="N5188" s="23">
        <f>VLOOKUP(F5188,'[1]Goa Member''s Details Revised'!$C$2:$AO$7385,5,0)</f>
        <v>42000</v>
      </c>
      <c r="O5188" s="23">
        <f>VLOOKUP(F5188,'[1]Goa Member''s Details Revised'!$C$2:$AO$7385,5,0)</f>
        <v>42000</v>
      </c>
      <c r="P5188" s="23">
        <f>VLOOKUP(F5188,'[1]Goa Member''s Details Revised'!$C$2:$AO$7385,6,0)</f>
        <v>25200</v>
      </c>
      <c r="Q5188" s="23" t="str">
        <f>VLOOKUP(F5188,'[1]Goa Member''s Details Revised'!$C$2:$AO$7385,8,0)</f>
        <v>Outstanding</v>
      </c>
      <c r="R5188" s="23">
        <f t="shared" si="402"/>
        <v>16800</v>
      </c>
      <c r="S5188" s="21">
        <f t="shared" si="403"/>
        <v>29</v>
      </c>
      <c r="T5188" s="23">
        <f t="shared" si="405"/>
        <v>20160</v>
      </c>
      <c r="U5188" s="23">
        <f t="shared" si="406"/>
        <v>17818.18181818182</v>
      </c>
      <c r="V5188" s="23">
        <f t="shared" si="404"/>
        <v>16800</v>
      </c>
      <c r="W5188" s="23"/>
      <c r="X5188" s="21"/>
      <c r="Y5188" s="24" t="str">
        <f>VLOOKUP(F5188,'[1]Goa Member''s Details Revised'!$C$2:$AO$7385,12,0)</f>
        <v xml:space="preserve">No communication till date (Outstanding Rs 16800/-) </v>
      </c>
    </row>
    <row r="5189" spans="2:25" ht="30">
      <c r="B5189" s="20">
        <v>5180</v>
      </c>
      <c r="C5189" s="21"/>
      <c r="D5189" s="21" t="s">
        <v>14146</v>
      </c>
      <c r="E5189" s="21" t="s">
        <v>56</v>
      </c>
      <c r="F5189" s="21">
        <v>1000628</v>
      </c>
      <c r="G5189" s="21"/>
      <c r="H5189" s="22" t="str">
        <f>VLOOKUP(F5189,'[1]Goa Member''s Details Revised'!$C$2:$AO$7385,2,0)</f>
        <v>L. N. C</v>
      </c>
      <c r="I5189" s="21">
        <v>30</v>
      </c>
      <c r="J5189" s="21" t="s">
        <v>1133</v>
      </c>
      <c r="K5189" s="21">
        <v>1994</v>
      </c>
      <c r="L5189" s="22" t="str">
        <f>VLOOKUP(F5189,'[1]Goa Member''s Details Revised'!$C$2:$AO$7385,9,0)</f>
        <v>Never</v>
      </c>
      <c r="M5189" s="21" t="s">
        <v>14147</v>
      </c>
      <c r="N5189" s="23">
        <f>VLOOKUP(F5189,'[1]Goa Member''s Details Revised'!$C$2:$AO$7385,5,0)</f>
        <v>38000</v>
      </c>
      <c r="O5189" s="23">
        <f>VLOOKUP(F5189,'[1]Goa Member''s Details Revised'!$C$2:$AO$7385,5,0)</f>
        <v>38000</v>
      </c>
      <c r="P5189" s="23">
        <f>VLOOKUP(F5189,'[1]Goa Member''s Details Revised'!$C$2:$AO$7385,6,0)</f>
        <v>38000</v>
      </c>
      <c r="Q5189" s="23" t="str">
        <f>VLOOKUP(F5189,'[1]Goa Member''s Details Revised'!$C$2:$AO$7385,8,0)</f>
        <v>I.R.M</v>
      </c>
      <c r="R5189" s="23">
        <f t="shared" si="402"/>
        <v>0</v>
      </c>
      <c r="S5189" s="21">
        <f t="shared" si="403"/>
        <v>29</v>
      </c>
      <c r="T5189" s="23">
        <f t="shared" si="405"/>
        <v>30400</v>
      </c>
      <c r="U5189" s="23">
        <f t="shared" si="406"/>
        <v>26868.686868686869</v>
      </c>
      <c r="V5189" s="23">
        <f t="shared" si="404"/>
        <v>30400</v>
      </c>
      <c r="W5189" s="23"/>
      <c r="X5189" s="21"/>
      <c r="Y5189" s="24" t="str">
        <f>VLOOKUP(F5189,'[1]Goa Member''s Details Revised'!$C$2:$AO$7385,12,0)</f>
        <v>we send last reminder in 2012.then we did not receive any reply.</v>
      </c>
    </row>
    <row r="5190" spans="2:25" ht="30">
      <c r="B5190" s="20">
        <v>5181</v>
      </c>
      <c r="C5190" s="21"/>
      <c r="D5190" s="21" t="s">
        <v>14148</v>
      </c>
      <c r="E5190" s="21" t="s">
        <v>56</v>
      </c>
      <c r="F5190" s="21">
        <v>1000630</v>
      </c>
      <c r="G5190" s="21"/>
      <c r="H5190" s="22" t="str">
        <f>VLOOKUP(F5190,'[1]Goa Member''s Details Revised'!$C$2:$AO$7385,2,0)</f>
        <v>L. N. C</v>
      </c>
      <c r="I5190" s="21">
        <v>27</v>
      </c>
      <c r="J5190" s="21" t="s">
        <v>1133</v>
      </c>
      <c r="K5190" s="21">
        <v>1994</v>
      </c>
      <c r="L5190" s="22" t="str">
        <f>VLOOKUP(F5190,'[1]Goa Member''s Details Revised'!$C$2:$AO$7385,9,0)</f>
        <v>Never</v>
      </c>
      <c r="M5190" s="21" t="s">
        <v>14149</v>
      </c>
      <c r="N5190" s="23">
        <f>VLOOKUP(F5190,'[1]Goa Member''s Details Revised'!$C$2:$AO$7385,5,0)</f>
        <v>65000</v>
      </c>
      <c r="O5190" s="23">
        <f>VLOOKUP(F5190,'[1]Goa Member''s Details Revised'!$C$2:$AO$7385,5,0)</f>
        <v>65000</v>
      </c>
      <c r="P5190" s="23">
        <f>VLOOKUP(F5190,'[1]Goa Member''s Details Revised'!$C$2:$AO$7385,6,0)</f>
        <v>65000</v>
      </c>
      <c r="Q5190" s="23" t="str">
        <f>VLOOKUP(F5190,'[1]Goa Member''s Details Revised'!$C$2:$AO$7385,8,0)</f>
        <v>I.R.M</v>
      </c>
      <c r="R5190" s="23">
        <f t="shared" si="402"/>
        <v>0</v>
      </c>
      <c r="S5190" s="21">
        <f t="shared" si="403"/>
        <v>29</v>
      </c>
      <c r="T5190" s="23">
        <f t="shared" si="405"/>
        <v>52000</v>
      </c>
      <c r="U5190" s="23">
        <f t="shared" si="406"/>
        <v>45959.595959595958</v>
      </c>
      <c r="V5190" s="23">
        <f t="shared" si="404"/>
        <v>52000</v>
      </c>
      <c r="W5190" s="23"/>
      <c r="X5190" s="21"/>
      <c r="Y5190" s="24" t="str">
        <f>VLOOKUP(F5190,'[1]Goa Member''s Details Revised'!$C$2:$AO$7385,12,0)</f>
        <v>we send last reminder in 2012.then we did not receive any reply.</v>
      </c>
    </row>
    <row r="5191" spans="2:25">
      <c r="B5191" s="20">
        <v>5182</v>
      </c>
      <c r="C5191" s="21"/>
      <c r="D5191" s="21" t="s">
        <v>14150</v>
      </c>
      <c r="E5191" s="21" t="s">
        <v>56</v>
      </c>
      <c r="F5191" s="21">
        <v>1000631</v>
      </c>
      <c r="G5191" s="21"/>
      <c r="H5191" s="22" t="str">
        <f>VLOOKUP(F5191,'[1]Goa Member''s Details Revised'!$C$2:$AO$7385,2,0)</f>
        <v>L. N. C</v>
      </c>
      <c r="I5191" s="21">
        <v>15</v>
      </c>
      <c r="J5191" s="21" t="s">
        <v>1133</v>
      </c>
      <c r="K5191" s="21">
        <v>1994</v>
      </c>
      <c r="L5191" s="22" t="str">
        <f>VLOOKUP(F5191,'[1]Goa Member''s Details Revised'!$C$2:$AO$7385,9,0)</f>
        <v>Never</v>
      </c>
      <c r="M5191" s="21" t="s">
        <v>14151</v>
      </c>
      <c r="N5191" s="23">
        <f>VLOOKUP(F5191,'[1]Goa Member''s Details Revised'!$C$2:$AO$7385,5,0)</f>
        <v>22000</v>
      </c>
      <c r="O5191" s="23">
        <f>VLOOKUP(F5191,'[1]Goa Member''s Details Revised'!$C$2:$AO$7385,5,0)</f>
        <v>22000</v>
      </c>
      <c r="P5191" s="23">
        <f>VLOOKUP(F5191,'[1]Goa Member''s Details Revised'!$C$2:$AO$7385,6,0)</f>
        <v>22000</v>
      </c>
      <c r="Q5191" s="23" t="str">
        <f>VLOOKUP(F5191,'[1]Goa Member''s Details Revised'!$C$2:$AO$7385,8,0)</f>
        <v>I.R.M</v>
      </c>
      <c r="R5191" s="23">
        <f t="shared" si="402"/>
        <v>0</v>
      </c>
      <c r="S5191" s="21">
        <f t="shared" si="403"/>
        <v>29</v>
      </c>
      <c r="T5191" s="23">
        <f t="shared" si="405"/>
        <v>17600</v>
      </c>
      <c r="U5191" s="23">
        <f t="shared" si="406"/>
        <v>15555.555555555555</v>
      </c>
      <c r="V5191" s="23">
        <f t="shared" si="404"/>
        <v>17600</v>
      </c>
      <c r="W5191" s="23"/>
      <c r="X5191" s="21"/>
      <c r="Y5191" s="24" t="str">
        <f>VLOOKUP(F5191,'[1]Goa Member''s Details Revised'!$C$2:$AO$7385,12,0)</f>
        <v>Letter undelivered, last communication 97</v>
      </c>
    </row>
    <row r="5192" spans="2:25" ht="30">
      <c r="B5192" s="20">
        <v>5183</v>
      </c>
      <c r="C5192" s="21"/>
      <c r="D5192" s="21" t="s">
        <v>14152</v>
      </c>
      <c r="E5192" s="21" t="s">
        <v>56</v>
      </c>
      <c r="F5192" s="21">
        <v>1000633</v>
      </c>
      <c r="G5192" s="21"/>
      <c r="H5192" s="22" t="str">
        <f>VLOOKUP(F5192,'[1]Goa Member''s Details Revised'!$C$2:$AO$7385,2,0)</f>
        <v>L. N. C</v>
      </c>
      <c r="I5192" s="21">
        <v>22</v>
      </c>
      <c r="J5192" s="21" t="s">
        <v>1133</v>
      </c>
      <c r="K5192" s="21">
        <v>1994</v>
      </c>
      <c r="L5192" s="22" t="str">
        <f>VLOOKUP(F5192,'[1]Goa Member''s Details Revised'!$C$2:$AO$7385,9,0)</f>
        <v>Never</v>
      </c>
      <c r="M5192" s="21" t="s">
        <v>14153</v>
      </c>
      <c r="N5192" s="23">
        <f>VLOOKUP(F5192,'[1]Goa Member''s Details Revised'!$C$2:$AO$7385,5,0)</f>
        <v>22000</v>
      </c>
      <c r="O5192" s="23">
        <f>VLOOKUP(F5192,'[1]Goa Member''s Details Revised'!$C$2:$AO$7385,5,0)</f>
        <v>22000</v>
      </c>
      <c r="P5192" s="23">
        <f>VLOOKUP(F5192,'[1]Goa Member''s Details Revised'!$C$2:$AO$7385,6,0)</f>
        <v>22000</v>
      </c>
      <c r="Q5192" s="23" t="str">
        <f>VLOOKUP(F5192,'[1]Goa Member''s Details Revised'!$C$2:$AO$7385,8,0)</f>
        <v>I.R.M</v>
      </c>
      <c r="R5192" s="23">
        <f t="shared" si="402"/>
        <v>0</v>
      </c>
      <c r="S5192" s="21">
        <f t="shared" si="403"/>
        <v>29</v>
      </c>
      <c r="T5192" s="23">
        <f t="shared" si="405"/>
        <v>17600</v>
      </c>
      <c r="U5192" s="23">
        <f t="shared" si="406"/>
        <v>15555.555555555555</v>
      </c>
      <c r="V5192" s="23">
        <f t="shared" si="404"/>
        <v>17600</v>
      </c>
      <c r="W5192" s="23"/>
      <c r="X5192" s="21"/>
      <c r="Y5192" s="24" t="str">
        <f>VLOOKUP(F5192,'[1]Goa Member''s Details Revised'!$C$2:$AO$7385,12,0)</f>
        <v>we send last reminder in 2012.then we did not receive any reply.</v>
      </c>
    </row>
    <row r="5193" spans="2:25" ht="30">
      <c r="B5193" s="20">
        <v>5184</v>
      </c>
      <c r="C5193" s="21"/>
      <c r="D5193" s="21" t="s">
        <v>14154</v>
      </c>
      <c r="E5193" s="21" t="s">
        <v>56</v>
      </c>
      <c r="F5193" s="21">
        <v>1000634</v>
      </c>
      <c r="G5193" s="21"/>
      <c r="H5193" s="22" t="str">
        <f>VLOOKUP(F5193,'[1]Goa Member''s Details Revised'!$C$2:$AO$7385,2,0)</f>
        <v>L. N. C</v>
      </c>
      <c r="I5193" s="21">
        <v>30</v>
      </c>
      <c r="J5193" s="21" t="s">
        <v>1133</v>
      </c>
      <c r="K5193" s="21">
        <v>1994</v>
      </c>
      <c r="L5193" s="22" t="str">
        <f>VLOOKUP(F5193,'[1]Goa Member''s Details Revised'!$C$2:$AO$7385,9,0)</f>
        <v>Never</v>
      </c>
      <c r="M5193" s="21" t="s">
        <v>14155</v>
      </c>
      <c r="N5193" s="23">
        <f>VLOOKUP(F5193,'[1]Goa Member''s Details Revised'!$C$2:$AO$7385,5,0)</f>
        <v>52000</v>
      </c>
      <c r="O5193" s="23">
        <f>VLOOKUP(F5193,'[1]Goa Member''s Details Revised'!$C$2:$AO$7385,5,0)</f>
        <v>52000</v>
      </c>
      <c r="P5193" s="23">
        <f>VLOOKUP(F5193,'[1]Goa Member''s Details Revised'!$C$2:$AO$7385,6,0)</f>
        <v>52000</v>
      </c>
      <c r="Q5193" s="23" t="str">
        <f>VLOOKUP(F5193,'[1]Goa Member''s Details Revised'!$C$2:$AO$7385,8,0)</f>
        <v>I.R.M</v>
      </c>
      <c r="R5193" s="23">
        <f t="shared" si="402"/>
        <v>0</v>
      </c>
      <c r="S5193" s="21">
        <f t="shared" si="403"/>
        <v>29</v>
      </c>
      <c r="T5193" s="23">
        <f t="shared" si="405"/>
        <v>41600</v>
      </c>
      <c r="U5193" s="23">
        <f t="shared" si="406"/>
        <v>36767.676767676763</v>
      </c>
      <c r="V5193" s="23">
        <f t="shared" si="404"/>
        <v>41600</v>
      </c>
      <c r="W5193" s="23"/>
      <c r="X5193" s="21"/>
      <c r="Y5193" s="24" t="str">
        <f>VLOOKUP(F5193,'[1]Goa Member''s Details Revised'!$C$2:$AO$7385,12,0)</f>
        <v>we send last reminder in 2012.then we did not receive any reply.</v>
      </c>
    </row>
    <row r="5194" spans="2:25">
      <c r="B5194" s="20">
        <v>5185</v>
      </c>
      <c r="C5194" s="21"/>
      <c r="D5194" s="21" t="s">
        <v>14156</v>
      </c>
      <c r="E5194" s="21" t="s">
        <v>56</v>
      </c>
      <c r="F5194" s="21">
        <v>1000638</v>
      </c>
      <c r="G5194" s="21"/>
      <c r="H5194" s="22" t="str">
        <f>VLOOKUP(F5194,'[1]Goa Member''s Details Revised'!$C$2:$AO$7385,2,0)</f>
        <v>L. N. C</v>
      </c>
      <c r="I5194" s="21">
        <v>8</v>
      </c>
      <c r="J5194" s="21" t="s">
        <v>1133</v>
      </c>
      <c r="K5194" s="21">
        <v>1994</v>
      </c>
      <c r="L5194" s="22" t="str">
        <f>VLOOKUP(F5194,'[1]Goa Member''s Details Revised'!$C$2:$AO$7385,9,0)</f>
        <v>Never</v>
      </c>
      <c r="M5194" s="21" t="s">
        <v>14157</v>
      </c>
      <c r="N5194" s="23">
        <f>VLOOKUP(F5194,'[1]Goa Member''s Details Revised'!$C$2:$AO$7385,5,0)</f>
        <v>30000</v>
      </c>
      <c r="O5194" s="23">
        <f>VLOOKUP(F5194,'[1]Goa Member''s Details Revised'!$C$2:$AO$7385,5,0)</f>
        <v>30000</v>
      </c>
      <c r="P5194" s="23">
        <f>VLOOKUP(F5194,'[1]Goa Member''s Details Revised'!$C$2:$AO$7385,6,0)</f>
        <v>30000</v>
      </c>
      <c r="Q5194" s="23" t="str">
        <f>VLOOKUP(F5194,'[1]Goa Member''s Details Revised'!$C$2:$AO$7385,8,0)</f>
        <v>I.R.M</v>
      </c>
      <c r="R5194" s="23">
        <f t="shared" si="402"/>
        <v>0</v>
      </c>
      <c r="S5194" s="21">
        <f t="shared" si="403"/>
        <v>29</v>
      </c>
      <c r="T5194" s="23">
        <f t="shared" si="405"/>
        <v>24000</v>
      </c>
      <c r="U5194" s="23">
        <f t="shared" si="406"/>
        <v>21212.121212121212</v>
      </c>
      <c r="V5194" s="23">
        <f t="shared" si="404"/>
        <v>24000</v>
      </c>
      <c r="W5194" s="23"/>
      <c r="X5194" s="21"/>
      <c r="Y5194" s="24" t="str">
        <f>VLOOKUP(F5194,'[1]Goa Member''s Details Revised'!$C$2:$AO$7385,12,0)</f>
        <v>no communication till date</v>
      </c>
    </row>
    <row r="5195" spans="2:25" ht="30">
      <c r="B5195" s="20">
        <v>5186</v>
      </c>
      <c r="C5195" s="21"/>
      <c r="D5195" s="21" t="s">
        <v>14158</v>
      </c>
      <c r="E5195" s="21" t="s">
        <v>56</v>
      </c>
      <c r="F5195" s="21">
        <v>1000646</v>
      </c>
      <c r="G5195" s="21"/>
      <c r="H5195" s="22" t="str">
        <f>VLOOKUP(F5195,'[1]Goa Member''s Details Revised'!$C$2:$AO$7385,2,0)</f>
        <v>L. N. C</v>
      </c>
      <c r="I5195" s="21">
        <v>9</v>
      </c>
      <c r="J5195" s="21" t="s">
        <v>1133</v>
      </c>
      <c r="K5195" s="21">
        <v>1994</v>
      </c>
      <c r="L5195" s="22" t="str">
        <f>VLOOKUP(F5195,'[1]Goa Member''s Details Revised'!$C$2:$AO$7385,9,0)</f>
        <v>Never</v>
      </c>
      <c r="M5195" s="21" t="s">
        <v>14159</v>
      </c>
      <c r="N5195" s="23">
        <f>VLOOKUP(F5195,'[1]Goa Member''s Details Revised'!$C$2:$AO$7385,5,0)</f>
        <v>40000</v>
      </c>
      <c r="O5195" s="23">
        <f>VLOOKUP(F5195,'[1]Goa Member''s Details Revised'!$C$2:$AO$7385,5,0)</f>
        <v>40000</v>
      </c>
      <c r="P5195" s="23">
        <f>VLOOKUP(F5195,'[1]Goa Member''s Details Revised'!$C$2:$AO$7385,6,0)</f>
        <v>10000</v>
      </c>
      <c r="Q5195" s="23" t="str">
        <f>VLOOKUP(F5195,'[1]Goa Member''s Details Revised'!$C$2:$AO$7385,8,0)</f>
        <v>Outstanding</v>
      </c>
      <c r="R5195" s="23">
        <f t="shared" ref="R5195:R5258" si="407">+O5195-P5195</f>
        <v>30000</v>
      </c>
      <c r="S5195" s="21">
        <f t="shared" ref="S5195:S5258" si="408">+$Q$6-K5195</f>
        <v>29</v>
      </c>
      <c r="T5195" s="23">
        <f t="shared" si="405"/>
        <v>8000</v>
      </c>
      <c r="U5195" s="23">
        <f t="shared" si="406"/>
        <v>7070.7070707070707</v>
      </c>
      <c r="V5195" s="23">
        <f t="shared" ref="V5195:V5258" si="409">IF(Q5195="regular",0,(P5195-(O5195*20%)))</f>
        <v>2000</v>
      </c>
      <c r="W5195" s="23"/>
      <c r="X5195" s="21"/>
      <c r="Y5195" s="24" t="str">
        <f>VLOOKUP(F5195,'[1]Goa Member''s Details Revised'!$C$2:$AO$7385,12,0)</f>
        <v>we send last reminder in 2012.then we did not receive any reply.Outstanding Rs. 30000/-</v>
      </c>
    </row>
    <row r="5196" spans="2:25" ht="30">
      <c r="B5196" s="20">
        <v>5187</v>
      </c>
      <c r="C5196" s="21"/>
      <c r="D5196" s="21" t="s">
        <v>14160</v>
      </c>
      <c r="E5196" s="21" t="s">
        <v>56</v>
      </c>
      <c r="F5196" s="21">
        <v>1000647</v>
      </c>
      <c r="G5196" s="21"/>
      <c r="H5196" s="22" t="str">
        <f>VLOOKUP(F5196,'[1]Goa Member''s Details Revised'!$C$2:$AO$7385,2,0)</f>
        <v>L. N. C</v>
      </c>
      <c r="I5196" s="21">
        <v>28</v>
      </c>
      <c r="J5196" s="21" t="s">
        <v>1133</v>
      </c>
      <c r="K5196" s="21">
        <v>1994</v>
      </c>
      <c r="L5196" s="22" t="str">
        <f>VLOOKUP(F5196,'[1]Goa Member''s Details Revised'!$C$2:$AO$7385,9,0)</f>
        <v>Never</v>
      </c>
      <c r="M5196" s="21" t="s">
        <v>14161</v>
      </c>
      <c r="N5196" s="23">
        <f>VLOOKUP(F5196,'[1]Goa Member''s Details Revised'!$C$2:$AO$7385,5,0)</f>
        <v>40000</v>
      </c>
      <c r="O5196" s="23">
        <f>VLOOKUP(F5196,'[1]Goa Member''s Details Revised'!$C$2:$AO$7385,5,0)</f>
        <v>40000</v>
      </c>
      <c r="P5196" s="23">
        <f>VLOOKUP(F5196,'[1]Goa Member''s Details Revised'!$C$2:$AO$7385,6,0)</f>
        <v>12000</v>
      </c>
      <c r="Q5196" s="23" t="str">
        <f>VLOOKUP(F5196,'[1]Goa Member''s Details Revised'!$C$2:$AO$7385,8,0)</f>
        <v>Outstanding</v>
      </c>
      <c r="R5196" s="23">
        <f t="shared" si="407"/>
        <v>28000</v>
      </c>
      <c r="S5196" s="21">
        <f t="shared" si="408"/>
        <v>29</v>
      </c>
      <c r="T5196" s="23">
        <f t="shared" si="405"/>
        <v>9600</v>
      </c>
      <c r="U5196" s="23">
        <f t="shared" si="406"/>
        <v>8484.8484848484841</v>
      </c>
      <c r="V5196" s="23">
        <f t="shared" si="409"/>
        <v>4000</v>
      </c>
      <c r="W5196" s="23"/>
      <c r="X5196" s="21"/>
      <c r="Y5196" s="24" t="str">
        <f>VLOOKUP(F5196,'[1]Goa Member''s Details Revised'!$C$2:$AO$7385,12,0)</f>
        <v>we send last reminder in 2012.then we did not receive any reply.Outstanding Rs. 28000/-</v>
      </c>
    </row>
    <row r="5197" spans="2:25">
      <c r="B5197" s="20">
        <v>5188</v>
      </c>
      <c r="C5197" s="21"/>
      <c r="D5197" s="21" t="s">
        <v>14162</v>
      </c>
      <c r="E5197" s="21" t="s">
        <v>56</v>
      </c>
      <c r="F5197" s="21">
        <v>1000648</v>
      </c>
      <c r="G5197" s="21"/>
      <c r="H5197" s="22" t="str">
        <f>VLOOKUP(F5197,'[1]Goa Member''s Details Revised'!$C$2:$AO$7385,2,0)</f>
        <v>L. N. C</v>
      </c>
      <c r="I5197" s="21">
        <v>28</v>
      </c>
      <c r="J5197" s="21" t="s">
        <v>1133</v>
      </c>
      <c r="K5197" s="21">
        <v>1994</v>
      </c>
      <c r="L5197" s="22" t="str">
        <f>VLOOKUP(F5197,'[1]Goa Member''s Details Revised'!$C$2:$AO$7385,9,0)</f>
        <v>Never</v>
      </c>
      <c r="M5197" s="21" t="s">
        <v>14163</v>
      </c>
      <c r="N5197" s="23">
        <f>VLOOKUP(F5197,'[1]Goa Member''s Details Revised'!$C$2:$AO$7385,5,0)</f>
        <v>52000</v>
      </c>
      <c r="O5197" s="23">
        <f>VLOOKUP(F5197,'[1]Goa Member''s Details Revised'!$C$2:$AO$7385,5,0)</f>
        <v>52000</v>
      </c>
      <c r="P5197" s="23">
        <f>VLOOKUP(F5197,'[1]Goa Member''s Details Revised'!$C$2:$AO$7385,6,0)</f>
        <v>15600</v>
      </c>
      <c r="Q5197" s="23" t="str">
        <f>VLOOKUP(F5197,'[1]Goa Member''s Details Revised'!$C$2:$AO$7385,8,0)</f>
        <v>Outstanding</v>
      </c>
      <c r="R5197" s="23">
        <f t="shared" si="407"/>
        <v>36400</v>
      </c>
      <c r="S5197" s="21">
        <f t="shared" si="408"/>
        <v>29</v>
      </c>
      <c r="T5197" s="23">
        <f t="shared" si="405"/>
        <v>12480</v>
      </c>
      <c r="U5197" s="23">
        <f t="shared" si="406"/>
        <v>11030.303030303032</v>
      </c>
      <c r="V5197" s="23">
        <f t="shared" si="409"/>
        <v>5200</v>
      </c>
      <c r="W5197" s="23"/>
      <c r="X5197" s="21"/>
      <c r="Y5197" s="24" t="str">
        <f>VLOOKUP(F5197,'[1]Goa Member''s Details Revised'!$C$2:$AO$7385,12,0)</f>
        <v>last communication 95</v>
      </c>
    </row>
    <row r="5198" spans="2:25">
      <c r="B5198" s="20">
        <v>5189</v>
      </c>
      <c r="C5198" s="21"/>
      <c r="D5198" s="21" t="s">
        <v>14164</v>
      </c>
      <c r="E5198" s="21" t="s">
        <v>56</v>
      </c>
      <c r="F5198" s="21">
        <v>1000649</v>
      </c>
      <c r="G5198" s="21"/>
      <c r="H5198" s="22" t="str">
        <f>VLOOKUP(F5198,'[1]Goa Member''s Details Revised'!$C$2:$AO$7385,2,0)</f>
        <v>L. N. C</v>
      </c>
      <c r="I5198" s="21">
        <v>26</v>
      </c>
      <c r="J5198" s="21" t="s">
        <v>1133</v>
      </c>
      <c r="K5198" s="21">
        <v>1994</v>
      </c>
      <c r="L5198" s="22">
        <f>VLOOKUP(F5198,'[1]Goa Member''s Details Revised'!$C$2:$AO$7385,9,0)</f>
        <v>2010</v>
      </c>
      <c r="M5198" s="21" t="s">
        <v>14165</v>
      </c>
      <c r="N5198" s="23">
        <f>VLOOKUP(F5198,'[1]Goa Member''s Details Revised'!$C$2:$AO$7385,5,0)</f>
        <v>52000</v>
      </c>
      <c r="O5198" s="23">
        <f>VLOOKUP(F5198,'[1]Goa Member''s Details Revised'!$C$2:$AO$7385,5,0)</f>
        <v>52000</v>
      </c>
      <c r="P5198" s="23">
        <f>VLOOKUP(F5198,'[1]Goa Member''s Details Revised'!$C$2:$AO$7385,6,0)</f>
        <v>52000</v>
      </c>
      <c r="Q5198" s="23" t="str">
        <f>VLOOKUP(F5198,'[1]Goa Member''s Details Revised'!$C$2:$AO$7385,8,0)</f>
        <v>R.M</v>
      </c>
      <c r="R5198" s="23">
        <f t="shared" si="407"/>
        <v>0</v>
      </c>
      <c r="S5198" s="21">
        <f t="shared" si="408"/>
        <v>29</v>
      </c>
      <c r="T5198" s="23">
        <f t="shared" si="405"/>
        <v>41600</v>
      </c>
      <c r="U5198" s="23">
        <f t="shared" si="406"/>
        <v>36767.676767676763</v>
      </c>
      <c r="V5198" s="23">
        <f t="shared" si="409"/>
        <v>41600</v>
      </c>
      <c r="W5198" s="23"/>
      <c r="X5198" s="21"/>
      <c r="Y5198" s="24" t="str">
        <f>VLOOKUP(F5198,'[1]Goa Member''s Details Revised'!$C$2:$AO$7385,12,0)</f>
        <v>not send any reminder and last communication 11</v>
      </c>
    </row>
    <row r="5199" spans="2:25">
      <c r="B5199" s="20">
        <v>5190</v>
      </c>
      <c r="C5199" s="21"/>
      <c r="D5199" s="21" t="s">
        <v>14166</v>
      </c>
      <c r="E5199" s="21" t="s">
        <v>56</v>
      </c>
      <c r="F5199" s="21">
        <v>1000669</v>
      </c>
      <c r="G5199" s="21"/>
      <c r="H5199" s="22" t="str">
        <f>VLOOKUP(F5199,'[1]Goa Member''s Details Revised'!$C$2:$AO$7385,2,0)</f>
        <v>L. N. C</v>
      </c>
      <c r="I5199" s="21">
        <v>30</v>
      </c>
      <c r="J5199" s="21" t="s">
        <v>1133</v>
      </c>
      <c r="K5199" s="21">
        <v>1994</v>
      </c>
      <c r="L5199" s="22" t="str">
        <f>VLOOKUP(F5199,'[1]Goa Member''s Details Revised'!$C$2:$AO$7385,9,0)</f>
        <v>Never</v>
      </c>
      <c r="M5199" s="21" t="s">
        <v>14167</v>
      </c>
      <c r="N5199" s="23">
        <f>VLOOKUP(F5199,'[1]Goa Member''s Details Revised'!$C$2:$AO$7385,5,0)</f>
        <v>49400</v>
      </c>
      <c r="O5199" s="23">
        <f>VLOOKUP(F5199,'[1]Goa Member''s Details Revised'!$C$2:$AO$7385,5,0)</f>
        <v>49400</v>
      </c>
      <c r="P5199" s="23">
        <f>VLOOKUP(F5199,'[1]Goa Member''s Details Revised'!$C$2:$AO$7385,6,0)</f>
        <v>5500</v>
      </c>
      <c r="Q5199" s="23" t="str">
        <f>VLOOKUP(F5199,'[1]Goa Member''s Details Revised'!$C$2:$AO$7385,8,0)</f>
        <v>Outstanding</v>
      </c>
      <c r="R5199" s="23">
        <f t="shared" si="407"/>
        <v>43900</v>
      </c>
      <c r="S5199" s="21">
        <f t="shared" si="408"/>
        <v>29</v>
      </c>
      <c r="T5199" s="23">
        <f t="shared" si="405"/>
        <v>4400</v>
      </c>
      <c r="U5199" s="23">
        <f t="shared" si="406"/>
        <v>3888.8888888888887</v>
      </c>
      <c r="V5199" s="23">
        <f t="shared" si="409"/>
        <v>-4380</v>
      </c>
      <c r="W5199" s="23"/>
      <c r="X5199" s="21"/>
      <c r="Y5199" s="24" t="str">
        <f>VLOOKUP(F5199,'[1]Goa Member''s Details Revised'!$C$2:$AO$7385,12,0)</f>
        <v>As POD last communication 07(Outstanding Rs. 43900/-)</v>
      </c>
    </row>
    <row r="5200" spans="2:25" ht="30">
      <c r="B5200" s="20">
        <v>5191</v>
      </c>
      <c r="C5200" s="21"/>
      <c r="D5200" s="21" t="s">
        <v>14168</v>
      </c>
      <c r="E5200" s="21" t="s">
        <v>56</v>
      </c>
      <c r="F5200" s="21">
        <v>1000697</v>
      </c>
      <c r="G5200" s="21"/>
      <c r="H5200" s="22" t="str">
        <f>VLOOKUP(F5200,'[1]Goa Member''s Details Revised'!$C$2:$AO$7385,2,0)</f>
        <v>L. N. C</v>
      </c>
      <c r="I5200" s="21">
        <v>28</v>
      </c>
      <c r="J5200" s="21" t="s">
        <v>1133</v>
      </c>
      <c r="K5200" s="21">
        <v>1994</v>
      </c>
      <c r="L5200" s="22" t="str">
        <f>VLOOKUP(F5200,'[1]Goa Member''s Details Revised'!$C$2:$AO$7385,9,0)</f>
        <v>Never</v>
      </c>
      <c r="M5200" s="21" t="s">
        <v>14169</v>
      </c>
      <c r="N5200" s="23">
        <f>VLOOKUP(F5200,'[1]Goa Member''s Details Revised'!$C$2:$AO$7385,5,0)</f>
        <v>40000</v>
      </c>
      <c r="O5200" s="23">
        <f>VLOOKUP(F5200,'[1]Goa Member''s Details Revised'!$C$2:$AO$7385,5,0)</f>
        <v>40000</v>
      </c>
      <c r="P5200" s="23">
        <f>VLOOKUP(F5200,'[1]Goa Member''s Details Revised'!$C$2:$AO$7385,6,0)</f>
        <v>40000</v>
      </c>
      <c r="Q5200" s="23" t="str">
        <f>VLOOKUP(F5200,'[1]Goa Member''s Details Revised'!$C$2:$AO$7385,8,0)</f>
        <v>I.R.M</v>
      </c>
      <c r="R5200" s="23">
        <f t="shared" si="407"/>
        <v>0</v>
      </c>
      <c r="S5200" s="21">
        <f t="shared" si="408"/>
        <v>29</v>
      </c>
      <c r="T5200" s="23">
        <f t="shared" si="405"/>
        <v>32000</v>
      </c>
      <c r="U5200" s="23">
        <f t="shared" si="406"/>
        <v>28282.828282828283</v>
      </c>
      <c r="V5200" s="23">
        <f t="shared" si="409"/>
        <v>32000</v>
      </c>
      <c r="W5200" s="23"/>
      <c r="X5200" s="21"/>
      <c r="Y5200" s="24" t="str">
        <f>VLOOKUP(F5200,'[1]Goa Member''s Details Revised'!$C$2:$AO$7385,12,0)</f>
        <v>we send last reminder in 2012.then we did not receive any reply.</v>
      </c>
    </row>
    <row r="5201" spans="2:25">
      <c r="B5201" s="20">
        <v>5192</v>
      </c>
      <c r="C5201" s="21"/>
      <c r="D5201" s="21" t="s">
        <v>14170</v>
      </c>
      <c r="E5201" s="21" t="s">
        <v>56</v>
      </c>
      <c r="F5201" s="21">
        <v>1000703</v>
      </c>
      <c r="G5201" s="21"/>
      <c r="H5201" s="22" t="str">
        <f>VLOOKUP(F5201,'[1]Goa Member''s Details Revised'!$C$2:$AO$7385,2,0)</f>
        <v>L. N. C</v>
      </c>
      <c r="I5201" s="21">
        <v>27</v>
      </c>
      <c r="J5201" s="21" t="s">
        <v>1133</v>
      </c>
      <c r="K5201" s="21">
        <v>1994</v>
      </c>
      <c r="L5201" s="22" t="str">
        <f>VLOOKUP(F5201,'[1]Goa Member''s Details Revised'!$C$2:$AO$7385,9,0)</f>
        <v>Never</v>
      </c>
      <c r="M5201" s="21" t="s">
        <v>14171</v>
      </c>
      <c r="N5201" s="23">
        <f>VLOOKUP(F5201,'[1]Goa Member''s Details Revised'!$C$2:$AO$7385,5,0)</f>
        <v>52000</v>
      </c>
      <c r="O5201" s="23">
        <f>VLOOKUP(F5201,'[1]Goa Member''s Details Revised'!$C$2:$AO$7385,5,0)</f>
        <v>52000</v>
      </c>
      <c r="P5201" s="23">
        <f>VLOOKUP(F5201,'[1]Goa Member''s Details Revised'!$C$2:$AO$7385,6,0)</f>
        <v>49400</v>
      </c>
      <c r="Q5201" s="23" t="str">
        <f>VLOOKUP(F5201,'[1]Goa Member''s Details Revised'!$C$2:$AO$7385,8,0)</f>
        <v>Outstanding</v>
      </c>
      <c r="R5201" s="23">
        <f t="shared" si="407"/>
        <v>2600</v>
      </c>
      <c r="S5201" s="21">
        <f t="shared" si="408"/>
        <v>29</v>
      </c>
      <c r="T5201" s="23">
        <f t="shared" si="405"/>
        <v>39520</v>
      </c>
      <c r="U5201" s="23">
        <f t="shared" si="406"/>
        <v>34929.292929292933</v>
      </c>
      <c r="V5201" s="23">
        <f t="shared" si="409"/>
        <v>39000</v>
      </c>
      <c r="W5201" s="23"/>
      <c r="X5201" s="21"/>
      <c r="Y5201" s="24" t="str">
        <f>VLOOKUP(F5201,'[1]Goa Member''s Details Revised'!$C$2:$AO$7385,12,0)</f>
        <v>As POD last communication 07(Outstanding Rs. 2600/-)</v>
      </c>
    </row>
    <row r="5202" spans="2:25">
      <c r="B5202" s="20">
        <v>5193</v>
      </c>
      <c r="C5202" s="21"/>
      <c r="D5202" s="21" t="s">
        <v>14172</v>
      </c>
      <c r="E5202" s="21" t="s">
        <v>56</v>
      </c>
      <c r="F5202" s="21">
        <v>1000704</v>
      </c>
      <c r="G5202" s="21"/>
      <c r="H5202" s="22" t="str">
        <f>VLOOKUP(F5202,'[1]Goa Member''s Details Revised'!$C$2:$AO$7385,2,0)</f>
        <v>L. N. C</v>
      </c>
      <c r="I5202" s="21">
        <v>21</v>
      </c>
      <c r="J5202" s="21" t="s">
        <v>1133</v>
      </c>
      <c r="K5202" s="21">
        <v>1994</v>
      </c>
      <c r="L5202" s="22" t="str">
        <f>VLOOKUP(F5202,'[1]Goa Member''s Details Revised'!$C$2:$AO$7385,9,0)</f>
        <v>Never</v>
      </c>
      <c r="M5202" s="21" t="s">
        <v>14173</v>
      </c>
      <c r="N5202" s="23">
        <f>VLOOKUP(F5202,'[1]Goa Member''s Details Revised'!$C$2:$AO$7385,5,0)</f>
        <v>40000</v>
      </c>
      <c r="O5202" s="23">
        <f>VLOOKUP(F5202,'[1]Goa Member''s Details Revised'!$C$2:$AO$7385,5,0)</f>
        <v>40000</v>
      </c>
      <c r="P5202" s="23">
        <f>VLOOKUP(F5202,'[1]Goa Member''s Details Revised'!$C$2:$AO$7385,6,0)</f>
        <v>0</v>
      </c>
      <c r="Q5202" s="23" t="str">
        <f>VLOOKUP(F5202,'[1]Goa Member''s Details Revised'!$C$2:$AO$7385,8,0)</f>
        <v>Outstanding</v>
      </c>
      <c r="R5202" s="23">
        <f t="shared" si="407"/>
        <v>40000</v>
      </c>
      <c r="S5202" s="21">
        <f t="shared" si="408"/>
        <v>29</v>
      </c>
      <c r="T5202" s="23">
        <f t="shared" si="405"/>
        <v>0</v>
      </c>
      <c r="U5202" s="23">
        <f t="shared" si="406"/>
        <v>0</v>
      </c>
      <c r="V5202" s="23">
        <f t="shared" si="409"/>
        <v>-8000</v>
      </c>
      <c r="W5202" s="23"/>
      <c r="X5202" s="21"/>
      <c r="Y5202" s="24" t="str">
        <f>VLOOKUP(F5202,'[1]Goa Member''s Details Revised'!$C$2:$AO$7385,12,0)</f>
        <v>As POD last communication 07(Outstanding Rs. 40000/-)</v>
      </c>
    </row>
    <row r="5203" spans="2:25" ht="30">
      <c r="B5203" s="20">
        <v>5194</v>
      </c>
      <c r="C5203" s="21"/>
      <c r="D5203" s="21" t="s">
        <v>14174</v>
      </c>
      <c r="E5203" s="21" t="s">
        <v>56</v>
      </c>
      <c r="F5203" s="21">
        <v>1000707</v>
      </c>
      <c r="G5203" s="21"/>
      <c r="H5203" s="22" t="str">
        <f>VLOOKUP(F5203,'[1]Goa Member''s Details Revised'!$C$2:$AO$7385,2,0)</f>
        <v>L. N. C</v>
      </c>
      <c r="I5203" s="21">
        <v>22</v>
      </c>
      <c r="J5203" s="21" t="s">
        <v>1133</v>
      </c>
      <c r="K5203" s="21">
        <v>1994</v>
      </c>
      <c r="L5203" s="22" t="str">
        <f>VLOOKUP(F5203,'[1]Goa Member''s Details Revised'!$C$2:$AO$7385,9,0)</f>
        <v>Never</v>
      </c>
      <c r="M5203" s="21" t="s">
        <v>14175</v>
      </c>
      <c r="N5203" s="23">
        <f>VLOOKUP(F5203,'[1]Goa Member''s Details Revised'!$C$2:$AO$7385,5,0)</f>
        <v>42000</v>
      </c>
      <c r="O5203" s="23">
        <f>VLOOKUP(F5203,'[1]Goa Member''s Details Revised'!$C$2:$AO$7385,5,0)</f>
        <v>42000</v>
      </c>
      <c r="P5203" s="23">
        <f>VLOOKUP(F5203,'[1]Goa Member''s Details Revised'!$C$2:$AO$7385,6,0)</f>
        <v>42000</v>
      </c>
      <c r="Q5203" s="23" t="str">
        <f>VLOOKUP(F5203,'[1]Goa Member''s Details Revised'!$C$2:$AO$7385,8,0)</f>
        <v>I.R.M</v>
      </c>
      <c r="R5203" s="23">
        <f t="shared" si="407"/>
        <v>0</v>
      </c>
      <c r="S5203" s="21">
        <f t="shared" si="408"/>
        <v>29</v>
      </c>
      <c r="T5203" s="23">
        <f t="shared" si="405"/>
        <v>33600</v>
      </c>
      <c r="U5203" s="23">
        <f t="shared" si="406"/>
        <v>29696.969696969696</v>
      </c>
      <c r="V5203" s="23">
        <f t="shared" si="409"/>
        <v>33600</v>
      </c>
      <c r="W5203" s="23"/>
      <c r="X5203" s="21"/>
      <c r="Y5203" s="24" t="str">
        <f>VLOOKUP(F5203,'[1]Goa Member''s Details Revised'!$C$2:$AO$7385,12,0)</f>
        <v>we send last reminder in 2012.then we did not receive any reply.</v>
      </c>
    </row>
    <row r="5204" spans="2:25">
      <c r="B5204" s="20">
        <v>5195</v>
      </c>
      <c r="C5204" s="21"/>
      <c r="D5204" s="21" t="s">
        <v>14176</v>
      </c>
      <c r="E5204" s="21" t="s">
        <v>56</v>
      </c>
      <c r="F5204" s="21">
        <v>1000709</v>
      </c>
      <c r="G5204" s="21"/>
      <c r="H5204" s="22" t="str">
        <f>VLOOKUP(F5204,'[1]Goa Member''s Details Revised'!$C$2:$AO$7385,2,0)</f>
        <v>L. N. C</v>
      </c>
      <c r="I5204" s="21">
        <v>30</v>
      </c>
      <c r="J5204" s="21" t="s">
        <v>1133</v>
      </c>
      <c r="K5204" s="21">
        <v>1994</v>
      </c>
      <c r="L5204" s="22" t="str">
        <f>VLOOKUP(F5204,'[1]Goa Member''s Details Revised'!$C$2:$AO$7385,9,0)</f>
        <v>Never</v>
      </c>
      <c r="M5204" s="21" t="s">
        <v>14177</v>
      </c>
      <c r="N5204" s="23">
        <f>VLOOKUP(F5204,'[1]Goa Member''s Details Revised'!$C$2:$AO$7385,5,0)</f>
        <v>52000</v>
      </c>
      <c r="O5204" s="23">
        <f>VLOOKUP(F5204,'[1]Goa Member''s Details Revised'!$C$2:$AO$7385,5,0)</f>
        <v>52000</v>
      </c>
      <c r="P5204" s="23">
        <f>VLOOKUP(F5204,'[1]Goa Member''s Details Revised'!$C$2:$AO$7385,6,0)</f>
        <v>52000</v>
      </c>
      <c r="Q5204" s="23" t="str">
        <f>VLOOKUP(F5204,'[1]Goa Member''s Details Revised'!$C$2:$AO$7385,8,0)</f>
        <v>I.R.M</v>
      </c>
      <c r="R5204" s="23">
        <f t="shared" si="407"/>
        <v>0</v>
      </c>
      <c r="S5204" s="21">
        <f t="shared" si="408"/>
        <v>29</v>
      </c>
      <c r="T5204" s="23">
        <f t="shared" si="405"/>
        <v>41600</v>
      </c>
      <c r="U5204" s="23">
        <f t="shared" si="406"/>
        <v>36767.676767676763</v>
      </c>
      <c r="V5204" s="23">
        <f t="shared" si="409"/>
        <v>41600</v>
      </c>
      <c r="W5204" s="23"/>
      <c r="X5204" s="21"/>
      <c r="Y5204" s="24" t="str">
        <f>VLOOKUP(F5204,'[1]Goa Member''s Details Revised'!$C$2:$AO$7385,12,0)</f>
        <v>no communication till date</v>
      </c>
    </row>
    <row r="5205" spans="2:25" ht="30">
      <c r="B5205" s="20">
        <v>5196</v>
      </c>
      <c r="C5205" s="21"/>
      <c r="D5205" s="21" t="s">
        <v>14178</v>
      </c>
      <c r="E5205" s="21" t="s">
        <v>56</v>
      </c>
      <c r="F5205" s="21">
        <v>1000712</v>
      </c>
      <c r="G5205" s="21"/>
      <c r="H5205" s="22" t="str">
        <f>VLOOKUP(F5205,'[1]Goa Member''s Details Revised'!$C$2:$AO$7385,2,0)</f>
        <v>L. N. C</v>
      </c>
      <c r="I5205" s="21">
        <v>15</v>
      </c>
      <c r="J5205" s="21" t="s">
        <v>1133</v>
      </c>
      <c r="K5205" s="21">
        <v>1994</v>
      </c>
      <c r="L5205" s="22" t="str">
        <f>VLOOKUP(F5205,'[1]Goa Member''s Details Revised'!$C$2:$AO$7385,9,0)</f>
        <v>Never</v>
      </c>
      <c r="M5205" s="21" t="s">
        <v>14179</v>
      </c>
      <c r="N5205" s="23">
        <f>VLOOKUP(F5205,'[1]Goa Member''s Details Revised'!$C$2:$AO$7385,5,0)</f>
        <v>52000</v>
      </c>
      <c r="O5205" s="23">
        <f>VLOOKUP(F5205,'[1]Goa Member''s Details Revised'!$C$2:$AO$7385,5,0)</f>
        <v>52000</v>
      </c>
      <c r="P5205" s="23">
        <f>VLOOKUP(F5205,'[1]Goa Member''s Details Revised'!$C$2:$AO$7385,6,0)</f>
        <v>52000</v>
      </c>
      <c r="Q5205" s="23" t="str">
        <f>VLOOKUP(F5205,'[1]Goa Member''s Details Revised'!$C$2:$AO$7385,8,0)</f>
        <v>I.R.M</v>
      </c>
      <c r="R5205" s="23">
        <f t="shared" si="407"/>
        <v>0</v>
      </c>
      <c r="S5205" s="21">
        <f t="shared" si="408"/>
        <v>29</v>
      </c>
      <c r="T5205" s="23">
        <f t="shared" si="405"/>
        <v>41600</v>
      </c>
      <c r="U5205" s="23">
        <f t="shared" si="406"/>
        <v>36767.676767676763</v>
      </c>
      <c r="V5205" s="23">
        <f t="shared" si="409"/>
        <v>41600</v>
      </c>
      <c r="W5205" s="23"/>
      <c r="X5205" s="21"/>
      <c r="Y5205" s="24" t="str">
        <f>VLOOKUP(F5205,'[1]Goa Member''s Details Revised'!$C$2:$AO$7385,12,0)</f>
        <v>we send last reminder in 2012.then we did not receive any reply.</v>
      </c>
    </row>
    <row r="5206" spans="2:25" ht="30">
      <c r="B5206" s="20">
        <v>5197</v>
      </c>
      <c r="C5206" s="21"/>
      <c r="D5206" s="21" t="s">
        <v>14180</v>
      </c>
      <c r="E5206" s="21" t="s">
        <v>56</v>
      </c>
      <c r="F5206" s="21">
        <v>1000713</v>
      </c>
      <c r="G5206" s="21"/>
      <c r="H5206" s="22" t="str">
        <f>VLOOKUP(F5206,'[1]Goa Member''s Details Revised'!$C$2:$AO$7385,2,0)</f>
        <v>L. N. C</v>
      </c>
      <c r="I5206" s="21">
        <v>18</v>
      </c>
      <c r="J5206" s="21" t="s">
        <v>1133</v>
      </c>
      <c r="K5206" s="21">
        <v>1994</v>
      </c>
      <c r="L5206" s="22" t="str">
        <f>VLOOKUP(F5206,'[1]Goa Member''s Details Revised'!$C$2:$AO$7385,9,0)</f>
        <v>Never</v>
      </c>
      <c r="M5206" s="21" t="s">
        <v>14181</v>
      </c>
      <c r="N5206" s="23">
        <f>VLOOKUP(F5206,'[1]Goa Member''s Details Revised'!$C$2:$AO$7385,5,0)</f>
        <v>52000</v>
      </c>
      <c r="O5206" s="23">
        <f>VLOOKUP(F5206,'[1]Goa Member''s Details Revised'!$C$2:$AO$7385,5,0)</f>
        <v>52000</v>
      </c>
      <c r="P5206" s="23">
        <f>VLOOKUP(F5206,'[1]Goa Member''s Details Revised'!$C$2:$AO$7385,6,0)</f>
        <v>52000</v>
      </c>
      <c r="Q5206" s="23" t="str">
        <f>VLOOKUP(F5206,'[1]Goa Member''s Details Revised'!$C$2:$AO$7385,8,0)</f>
        <v>I.R.M</v>
      </c>
      <c r="R5206" s="23">
        <f t="shared" si="407"/>
        <v>0</v>
      </c>
      <c r="S5206" s="21">
        <f t="shared" si="408"/>
        <v>29</v>
      </c>
      <c r="T5206" s="23">
        <f t="shared" si="405"/>
        <v>41600</v>
      </c>
      <c r="U5206" s="23">
        <f t="shared" si="406"/>
        <v>36767.676767676763</v>
      </c>
      <c r="V5206" s="23">
        <f t="shared" si="409"/>
        <v>41600</v>
      </c>
      <c r="W5206" s="23"/>
      <c r="X5206" s="21"/>
      <c r="Y5206" s="24" t="str">
        <f>VLOOKUP(F5206,'[1]Goa Member''s Details Revised'!$C$2:$AO$7385,12,0)</f>
        <v>we send last reminder in 2012.then we did not receive any reply.</v>
      </c>
    </row>
    <row r="5207" spans="2:25">
      <c r="B5207" s="20">
        <v>5198</v>
      </c>
      <c r="C5207" s="21"/>
      <c r="D5207" s="21" t="s">
        <v>14182</v>
      </c>
      <c r="E5207" s="21" t="s">
        <v>56</v>
      </c>
      <c r="F5207" s="21">
        <v>1000719</v>
      </c>
      <c r="G5207" s="21"/>
      <c r="H5207" s="22" t="str">
        <f>VLOOKUP(F5207,'[1]Goa Member''s Details Revised'!$C$2:$AO$7385,2,0)</f>
        <v>L. N. C</v>
      </c>
      <c r="I5207" s="21">
        <v>21</v>
      </c>
      <c r="J5207" s="21" t="s">
        <v>846</v>
      </c>
      <c r="K5207" s="21">
        <v>1994</v>
      </c>
      <c r="L5207" s="22">
        <f>VLOOKUP(F5207,'[1]Goa Member''s Details Revised'!$C$2:$AO$7385,9,0)</f>
        <v>2011</v>
      </c>
      <c r="M5207" s="21" t="s">
        <v>14183</v>
      </c>
      <c r="N5207" s="23">
        <f>VLOOKUP(F5207,'[1]Goa Member''s Details Revised'!$C$2:$AO$7385,5,0)</f>
        <v>30000</v>
      </c>
      <c r="O5207" s="23">
        <f>VLOOKUP(F5207,'[1]Goa Member''s Details Revised'!$C$2:$AO$7385,5,0)</f>
        <v>30000</v>
      </c>
      <c r="P5207" s="23">
        <f>VLOOKUP(F5207,'[1]Goa Member''s Details Revised'!$C$2:$AO$7385,6,0)</f>
        <v>30000</v>
      </c>
      <c r="Q5207" s="23" t="str">
        <f>VLOOKUP(F5207,'[1]Goa Member''s Details Revised'!$C$2:$AO$7385,8,0)</f>
        <v>R.M</v>
      </c>
      <c r="R5207" s="23">
        <f t="shared" si="407"/>
        <v>0</v>
      </c>
      <c r="S5207" s="21">
        <f t="shared" si="408"/>
        <v>29</v>
      </c>
      <c r="T5207" s="23">
        <f t="shared" si="405"/>
        <v>24000</v>
      </c>
      <c r="U5207" s="23">
        <f t="shared" si="406"/>
        <v>21212.121212121212</v>
      </c>
      <c r="V5207" s="23">
        <f t="shared" si="409"/>
        <v>24000</v>
      </c>
      <c r="W5207" s="23"/>
      <c r="X5207" s="21"/>
      <c r="Y5207" s="24" t="str">
        <f>VLOOKUP(F5207,'[1]Goa Member''s Details Revised'!$C$2:$AO$7385,12,0)</f>
        <v>no reminder send last communication 11</v>
      </c>
    </row>
    <row r="5208" spans="2:25" ht="30">
      <c r="B5208" s="20">
        <v>5199</v>
      </c>
      <c r="C5208" s="21"/>
      <c r="D5208" s="21" t="s">
        <v>14184</v>
      </c>
      <c r="E5208" s="21" t="s">
        <v>56</v>
      </c>
      <c r="F5208" s="21">
        <v>1000720</v>
      </c>
      <c r="G5208" s="21"/>
      <c r="H5208" s="22" t="str">
        <f>VLOOKUP(F5208,'[1]Goa Member''s Details Revised'!$C$2:$AO$7385,2,0)</f>
        <v>L. N. C</v>
      </c>
      <c r="I5208" s="21">
        <v>14</v>
      </c>
      <c r="J5208" s="21" t="s">
        <v>846</v>
      </c>
      <c r="K5208" s="21">
        <v>1994</v>
      </c>
      <c r="L5208" s="22" t="str">
        <f>VLOOKUP(F5208,'[1]Goa Member''s Details Revised'!$C$2:$AO$7385,9,0)</f>
        <v>Never</v>
      </c>
      <c r="M5208" s="21" t="s">
        <v>14185</v>
      </c>
      <c r="N5208" s="23">
        <f>VLOOKUP(F5208,'[1]Goa Member''s Details Revised'!$C$2:$AO$7385,5,0)</f>
        <v>28500</v>
      </c>
      <c r="O5208" s="23">
        <f>VLOOKUP(F5208,'[1]Goa Member''s Details Revised'!$C$2:$AO$7385,5,0)</f>
        <v>28500</v>
      </c>
      <c r="P5208" s="23">
        <f>VLOOKUP(F5208,'[1]Goa Member''s Details Revised'!$C$2:$AO$7385,6,0)</f>
        <v>28500</v>
      </c>
      <c r="Q5208" s="23" t="str">
        <f>VLOOKUP(F5208,'[1]Goa Member''s Details Revised'!$C$2:$AO$7385,8,0)</f>
        <v>I.R.M</v>
      </c>
      <c r="R5208" s="23">
        <f t="shared" si="407"/>
        <v>0</v>
      </c>
      <c r="S5208" s="21">
        <f t="shared" si="408"/>
        <v>29</v>
      </c>
      <c r="T5208" s="23">
        <f t="shared" si="405"/>
        <v>22800</v>
      </c>
      <c r="U5208" s="23">
        <f t="shared" si="406"/>
        <v>20151.515151515152</v>
      </c>
      <c r="V5208" s="23">
        <f t="shared" si="409"/>
        <v>22800</v>
      </c>
      <c r="W5208" s="23"/>
      <c r="X5208" s="21"/>
      <c r="Y5208" s="24" t="str">
        <f>VLOOKUP(F5208,'[1]Goa Member''s Details Revised'!$C$2:$AO$7385,12,0)</f>
        <v>we send last reminder in 2012.then we did not receive any reply.</v>
      </c>
    </row>
    <row r="5209" spans="2:25" ht="30">
      <c r="B5209" s="20">
        <v>5200</v>
      </c>
      <c r="C5209" s="21"/>
      <c r="D5209" s="21" t="s">
        <v>14186</v>
      </c>
      <c r="E5209" s="21" t="s">
        <v>56</v>
      </c>
      <c r="F5209" s="21">
        <v>1000723</v>
      </c>
      <c r="G5209" s="21"/>
      <c r="H5209" s="22" t="str">
        <f>VLOOKUP(F5209,'[1]Goa Member''s Details Revised'!$C$2:$AO$7385,2,0)</f>
        <v>L. N. C</v>
      </c>
      <c r="I5209" s="21">
        <v>27</v>
      </c>
      <c r="J5209" s="21" t="s">
        <v>846</v>
      </c>
      <c r="K5209" s="21">
        <v>1994</v>
      </c>
      <c r="L5209" s="22" t="str">
        <f>VLOOKUP(F5209,'[1]Goa Member''s Details Revised'!$C$2:$AO$7385,9,0)</f>
        <v>Never</v>
      </c>
      <c r="M5209" s="21" t="s">
        <v>14187</v>
      </c>
      <c r="N5209" s="23">
        <f>VLOOKUP(F5209,'[1]Goa Member''s Details Revised'!$C$2:$AO$7385,5,0)</f>
        <v>30000</v>
      </c>
      <c r="O5209" s="23">
        <f>VLOOKUP(F5209,'[1]Goa Member''s Details Revised'!$C$2:$AO$7385,5,0)</f>
        <v>30000</v>
      </c>
      <c r="P5209" s="23">
        <f>VLOOKUP(F5209,'[1]Goa Member''s Details Revised'!$C$2:$AO$7385,6,0)</f>
        <v>30000</v>
      </c>
      <c r="Q5209" s="23" t="str">
        <f>VLOOKUP(F5209,'[1]Goa Member''s Details Revised'!$C$2:$AO$7385,8,0)</f>
        <v>I.R.M</v>
      </c>
      <c r="R5209" s="23">
        <f t="shared" si="407"/>
        <v>0</v>
      </c>
      <c r="S5209" s="21">
        <f t="shared" si="408"/>
        <v>29</v>
      </c>
      <c r="T5209" s="23">
        <f t="shared" si="405"/>
        <v>24000</v>
      </c>
      <c r="U5209" s="23">
        <f t="shared" si="406"/>
        <v>21212.121212121212</v>
      </c>
      <c r="V5209" s="23">
        <f t="shared" si="409"/>
        <v>24000</v>
      </c>
      <c r="W5209" s="23"/>
      <c r="X5209" s="21"/>
      <c r="Y5209" s="24" t="str">
        <f>VLOOKUP(F5209,'[1]Goa Member''s Details Revised'!$C$2:$AO$7385,12,0)</f>
        <v>we send last reminder in 2012.then we did not receive any reply.</v>
      </c>
    </row>
    <row r="5210" spans="2:25" ht="30">
      <c r="B5210" s="20">
        <v>5201</v>
      </c>
      <c r="C5210" s="21"/>
      <c r="D5210" s="21" t="s">
        <v>14188</v>
      </c>
      <c r="E5210" s="21" t="s">
        <v>56</v>
      </c>
      <c r="F5210" s="21">
        <v>1000724</v>
      </c>
      <c r="G5210" s="21"/>
      <c r="H5210" s="22" t="str">
        <f>VLOOKUP(F5210,'[1]Goa Member''s Details Revised'!$C$2:$AO$7385,2,0)</f>
        <v>L. N. C</v>
      </c>
      <c r="I5210" s="21">
        <v>23</v>
      </c>
      <c r="J5210" s="21" t="s">
        <v>846</v>
      </c>
      <c r="K5210" s="21">
        <v>1994</v>
      </c>
      <c r="L5210" s="22" t="str">
        <f>VLOOKUP(F5210,'[1]Goa Member''s Details Revised'!$C$2:$AO$7385,9,0)</f>
        <v>Never</v>
      </c>
      <c r="M5210" s="21" t="s">
        <v>14189</v>
      </c>
      <c r="N5210" s="23">
        <f>VLOOKUP(F5210,'[1]Goa Member''s Details Revised'!$C$2:$AO$7385,5,0)</f>
        <v>65000</v>
      </c>
      <c r="O5210" s="23">
        <f>VLOOKUP(F5210,'[1]Goa Member''s Details Revised'!$C$2:$AO$7385,5,0)</f>
        <v>65000</v>
      </c>
      <c r="P5210" s="23">
        <f>VLOOKUP(F5210,'[1]Goa Member''s Details Revised'!$C$2:$AO$7385,6,0)</f>
        <v>65000</v>
      </c>
      <c r="Q5210" s="23" t="str">
        <f>VLOOKUP(F5210,'[1]Goa Member''s Details Revised'!$C$2:$AO$7385,8,0)</f>
        <v>I.R.M</v>
      </c>
      <c r="R5210" s="23">
        <f t="shared" si="407"/>
        <v>0</v>
      </c>
      <c r="S5210" s="21">
        <f t="shared" si="408"/>
        <v>29</v>
      </c>
      <c r="T5210" s="23">
        <f t="shared" si="405"/>
        <v>52000</v>
      </c>
      <c r="U5210" s="23">
        <f t="shared" si="406"/>
        <v>45959.595959595958</v>
      </c>
      <c r="V5210" s="23">
        <f t="shared" si="409"/>
        <v>52000</v>
      </c>
      <c r="W5210" s="23"/>
      <c r="X5210" s="21"/>
      <c r="Y5210" s="24" t="str">
        <f>VLOOKUP(F5210,'[1]Goa Member''s Details Revised'!$C$2:$AO$7385,12,0)</f>
        <v>we send last reminder in 2012.then we did not receive any reply.</v>
      </c>
    </row>
    <row r="5211" spans="2:25">
      <c r="B5211" s="20">
        <v>5202</v>
      </c>
      <c r="C5211" s="21"/>
      <c r="D5211" s="21" t="s">
        <v>14190</v>
      </c>
      <c r="E5211" s="21" t="s">
        <v>56</v>
      </c>
      <c r="F5211" s="21">
        <v>1000727</v>
      </c>
      <c r="G5211" s="21"/>
      <c r="H5211" s="22" t="str">
        <f>VLOOKUP(F5211,'[1]Goa Member''s Details Revised'!$C$2:$AO$7385,2,0)</f>
        <v>L. N. C</v>
      </c>
      <c r="I5211" s="21">
        <v>20</v>
      </c>
      <c r="J5211" s="21" t="s">
        <v>846</v>
      </c>
      <c r="K5211" s="21">
        <v>1994</v>
      </c>
      <c r="L5211" s="22" t="str">
        <f>VLOOKUP(F5211,'[1]Goa Member''s Details Revised'!$C$2:$AO$7385,9,0)</f>
        <v>Never</v>
      </c>
      <c r="M5211" s="21" t="s">
        <v>14191</v>
      </c>
      <c r="N5211" s="23">
        <f>VLOOKUP(F5211,'[1]Goa Member''s Details Revised'!$C$2:$AO$7385,5,0)</f>
        <v>52000</v>
      </c>
      <c r="O5211" s="23">
        <f>VLOOKUP(F5211,'[1]Goa Member''s Details Revised'!$C$2:$AO$7385,5,0)</f>
        <v>52000</v>
      </c>
      <c r="P5211" s="23">
        <f>VLOOKUP(F5211,'[1]Goa Member''s Details Revised'!$C$2:$AO$7385,6,0)</f>
        <v>46800</v>
      </c>
      <c r="Q5211" s="23" t="str">
        <f>VLOOKUP(F5211,'[1]Goa Member''s Details Revised'!$C$2:$AO$7385,8,0)</f>
        <v>Outstanding</v>
      </c>
      <c r="R5211" s="23">
        <f t="shared" si="407"/>
        <v>5200</v>
      </c>
      <c r="S5211" s="21">
        <f t="shared" si="408"/>
        <v>29</v>
      </c>
      <c r="T5211" s="23">
        <f t="shared" ref="T5211:T5274" si="410">IF(Q5211="regular",((P5211-(P5211/99)*S5211)),(P5211-(P5211*20%)))</f>
        <v>37440</v>
      </c>
      <c r="U5211" s="23">
        <f t="shared" ref="U5211:U5274" si="411">((P5211-(P5211/99)*S5211))</f>
        <v>33090.909090909088</v>
      </c>
      <c r="V5211" s="23">
        <f t="shared" si="409"/>
        <v>36400</v>
      </c>
      <c r="W5211" s="23"/>
      <c r="X5211" s="21"/>
      <c r="Y5211" s="24" t="str">
        <f>VLOOKUP(F5211,'[1]Goa Member''s Details Revised'!$C$2:$AO$7385,12,0)</f>
        <v>As POD last communication 07(Outstanding Rs. 5200/-)</v>
      </c>
    </row>
    <row r="5212" spans="2:25" ht="30">
      <c r="B5212" s="20">
        <v>5203</v>
      </c>
      <c r="C5212" s="21"/>
      <c r="D5212" s="21" t="s">
        <v>14192</v>
      </c>
      <c r="E5212" s="21" t="s">
        <v>56</v>
      </c>
      <c r="F5212" s="21">
        <v>1000740</v>
      </c>
      <c r="G5212" s="21"/>
      <c r="H5212" s="22" t="str">
        <f>VLOOKUP(F5212,'[1]Goa Member''s Details Revised'!$C$2:$AO$7385,2,0)</f>
        <v>L. N. C</v>
      </c>
      <c r="I5212" s="21">
        <v>31</v>
      </c>
      <c r="J5212" s="21" t="s">
        <v>846</v>
      </c>
      <c r="K5212" s="21">
        <v>1994</v>
      </c>
      <c r="L5212" s="22" t="str">
        <f>VLOOKUP(F5212,'[1]Goa Member''s Details Revised'!$C$2:$AO$7385,9,0)</f>
        <v>Never</v>
      </c>
      <c r="M5212" s="21" t="s">
        <v>14193</v>
      </c>
      <c r="N5212" s="23">
        <f>VLOOKUP(F5212,'[1]Goa Member''s Details Revised'!$C$2:$AO$7385,5,0)</f>
        <v>42000</v>
      </c>
      <c r="O5212" s="23">
        <f>VLOOKUP(F5212,'[1]Goa Member''s Details Revised'!$C$2:$AO$7385,5,0)</f>
        <v>42000</v>
      </c>
      <c r="P5212" s="23">
        <f>VLOOKUP(F5212,'[1]Goa Member''s Details Revised'!$C$2:$AO$7385,6,0)</f>
        <v>42000</v>
      </c>
      <c r="Q5212" s="23" t="str">
        <f>VLOOKUP(F5212,'[1]Goa Member''s Details Revised'!$C$2:$AO$7385,8,0)</f>
        <v>I.R.M</v>
      </c>
      <c r="R5212" s="23">
        <f t="shared" si="407"/>
        <v>0</v>
      </c>
      <c r="S5212" s="21">
        <f t="shared" si="408"/>
        <v>29</v>
      </c>
      <c r="T5212" s="23">
        <f t="shared" si="410"/>
        <v>33600</v>
      </c>
      <c r="U5212" s="23">
        <f t="shared" si="411"/>
        <v>29696.969696969696</v>
      </c>
      <c r="V5212" s="23">
        <f t="shared" si="409"/>
        <v>33600</v>
      </c>
      <c r="W5212" s="23"/>
      <c r="X5212" s="21"/>
      <c r="Y5212" s="24" t="str">
        <f>VLOOKUP(F5212,'[1]Goa Member''s Details Revised'!$C$2:$AO$7385,12,0)</f>
        <v>we send last reminder in 2012.then we did not receive any reply.</v>
      </c>
    </row>
    <row r="5213" spans="2:25">
      <c r="B5213" s="20">
        <v>5204</v>
      </c>
      <c r="C5213" s="21"/>
      <c r="D5213" s="21" t="s">
        <v>14194</v>
      </c>
      <c r="E5213" s="21" t="s">
        <v>56</v>
      </c>
      <c r="F5213" s="21">
        <v>1000744</v>
      </c>
      <c r="G5213" s="21"/>
      <c r="H5213" s="22" t="str">
        <f>VLOOKUP(F5213,'[1]Goa Member''s Details Revised'!$C$2:$AO$7385,2,0)</f>
        <v>L. N. C</v>
      </c>
      <c r="I5213" s="21">
        <v>31</v>
      </c>
      <c r="J5213" s="21" t="s">
        <v>846</v>
      </c>
      <c r="K5213" s="21">
        <v>1994</v>
      </c>
      <c r="L5213" s="22">
        <f>VLOOKUP(F5213,'[1]Goa Member''s Details Revised'!$C$2:$AO$7385,9,0)</f>
        <v>2010</v>
      </c>
      <c r="M5213" s="21" t="s">
        <v>14195</v>
      </c>
      <c r="N5213" s="23">
        <f>VLOOKUP(F5213,'[1]Goa Member''s Details Revised'!$C$2:$AO$7385,5,0)</f>
        <v>30000</v>
      </c>
      <c r="O5213" s="23">
        <f>VLOOKUP(F5213,'[1]Goa Member''s Details Revised'!$C$2:$AO$7385,5,0)</f>
        <v>30000</v>
      </c>
      <c r="P5213" s="23">
        <f>VLOOKUP(F5213,'[1]Goa Member''s Details Revised'!$C$2:$AO$7385,6,0)</f>
        <v>30000</v>
      </c>
      <c r="Q5213" s="23" t="str">
        <f>VLOOKUP(F5213,'[1]Goa Member''s Details Revised'!$C$2:$AO$7385,8,0)</f>
        <v>R.M</v>
      </c>
      <c r="R5213" s="23">
        <f t="shared" si="407"/>
        <v>0</v>
      </c>
      <c r="S5213" s="21">
        <f t="shared" si="408"/>
        <v>29</v>
      </c>
      <c r="T5213" s="23">
        <f t="shared" si="410"/>
        <v>24000</v>
      </c>
      <c r="U5213" s="23">
        <f t="shared" si="411"/>
        <v>21212.121212121212</v>
      </c>
      <c r="V5213" s="23">
        <f t="shared" si="409"/>
        <v>24000</v>
      </c>
      <c r="W5213" s="23"/>
      <c r="X5213" s="21"/>
      <c r="Y5213" s="24" t="str">
        <f>VLOOKUP(F5213,'[1]Goa Member''s Details Revised'!$C$2:$AO$7385,12,0)</f>
        <v>send perform invoice so Last Communication Till 2011</v>
      </c>
    </row>
    <row r="5214" spans="2:25">
      <c r="B5214" s="20">
        <v>5205</v>
      </c>
      <c r="C5214" s="21"/>
      <c r="D5214" s="21" t="s">
        <v>14196</v>
      </c>
      <c r="E5214" s="21" t="s">
        <v>56</v>
      </c>
      <c r="F5214" s="21">
        <v>1000746</v>
      </c>
      <c r="G5214" s="21"/>
      <c r="H5214" s="22" t="str">
        <f>VLOOKUP(F5214,'[1]Goa Member''s Details Revised'!$C$2:$AO$7385,2,0)</f>
        <v>L. N. C</v>
      </c>
      <c r="I5214" s="21">
        <v>27</v>
      </c>
      <c r="J5214" s="21" t="s">
        <v>846</v>
      </c>
      <c r="K5214" s="21">
        <v>1994</v>
      </c>
      <c r="L5214" s="22" t="str">
        <f>VLOOKUP(F5214,'[1]Goa Member''s Details Revised'!$C$2:$AO$7385,9,0)</f>
        <v>Never</v>
      </c>
      <c r="M5214" s="21" t="s">
        <v>14197</v>
      </c>
      <c r="N5214" s="23">
        <f>VLOOKUP(F5214,'[1]Goa Member''s Details Revised'!$C$2:$AO$7385,5,0)</f>
        <v>30000</v>
      </c>
      <c r="O5214" s="23">
        <f>VLOOKUP(F5214,'[1]Goa Member''s Details Revised'!$C$2:$AO$7385,5,0)</f>
        <v>30000</v>
      </c>
      <c r="P5214" s="23">
        <f>VLOOKUP(F5214,'[1]Goa Member''s Details Revised'!$C$2:$AO$7385,6,0)</f>
        <v>18000</v>
      </c>
      <c r="Q5214" s="23" t="str">
        <f>VLOOKUP(F5214,'[1]Goa Member''s Details Revised'!$C$2:$AO$7385,8,0)</f>
        <v>Outstanding</v>
      </c>
      <c r="R5214" s="23">
        <f t="shared" si="407"/>
        <v>12000</v>
      </c>
      <c r="S5214" s="21">
        <f t="shared" si="408"/>
        <v>29</v>
      </c>
      <c r="T5214" s="23">
        <f t="shared" si="410"/>
        <v>14400</v>
      </c>
      <c r="U5214" s="23">
        <f t="shared" si="411"/>
        <v>12727.272727272728</v>
      </c>
      <c r="V5214" s="23">
        <f t="shared" si="409"/>
        <v>12000</v>
      </c>
      <c r="W5214" s="23"/>
      <c r="X5214" s="21"/>
      <c r="Y5214" s="24" t="str">
        <f>VLOOKUP(F5214,'[1]Goa Member''s Details Revised'!$C$2:$AO$7385,12,0)</f>
        <v>As POD last communication 07(Outstanding Rs. 12000/-)</v>
      </c>
    </row>
    <row r="5215" spans="2:25" ht="30">
      <c r="B5215" s="20">
        <v>5206</v>
      </c>
      <c r="C5215" s="21"/>
      <c r="D5215" s="21" t="s">
        <v>14198</v>
      </c>
      <c r="E5215" s="21" t="s">
        <v>56</v>
      </c>
      <c r="F5215" s="21">
        <v>1000748</v>
      </c>
      <c r="G5215" s="21"/>
      <c r="H5215" s="22" t="str">
        <f>VLOOKUP(F5215,'[1]Goa Member''s Details Revised'!$C$2:$AO$7385,2,0)</f>
        <v>L. N. C</v>
      </c>
      <c r="I5215" s="21">
        <v>17</v>
      </c>
      <c r="J5215" s="21" t="s">
        <v>846</v>
      </c>
      <c r="K5215" s="21">
        <v>1994</v>
      </c>
      <c r="L5215" s="22" t="str">
        <f>VLOOKUP(F5215,'[1]Goa Member''s Details Revised'!$C$2:$AO$7385,9,0)</f>
        <v>Never</v>
      </c>
      <c r="M5215" s="21" t="s">
        <v>14199</v>
      </c>
      <c r="N5215" s="23">
        <f>VLOOKUP(F5215,'[1]Goa Member''s Details Revised'!$C$2:$AO$7385,5,0)</f>
        <v>65000</v>
      </c>
      <c r="O5215" s="23">
        <f>VLOOKUP(F5215,'[1]Goa Member''s Details Revised'!$C$2:$AO$7385,5,0)</f>
        <v>65000</v>
      </c>
      <c r="P5215" s="23">
        <f>VLOOKUP(F5215,'[1]Goa Member''s Details Revised'!$C$2:$AO$7385,6,0)</f>
        <v>65000</v>
      </c>
      <c r="Q5215" s="23" t="str">
        <f>VLOOKUP(F5215,'[1]Goa Member''s Details Revised'!$C$2:$AO$7385,8,0)</f>
        <v>I.R.M</v>
      </c>
      <c r="R5215" s="23">
        <f t="shared" si="407"/>
        <v>0</v>
      </c>
      <c r="S5215" s="21">
        <f t="shared" si="408"/>
        <v>29</v>
      </c>
      <c r="T5215" s="23">
        <f t="shared" si="410"/>
        <v>52000</v>
      </c>
      <c r="U5215" s="23">
        <f t="shared" si="411"/>
        <v>45959.595959595958</v>
      </c>
      <c r="V5215" s="23">
        <f t="shared" si="409"/>
        <v>52000</v>
      </c>
      <c r="W5215" s="23"/>
      <c r="X5215" s="21"/>
      <c r="Y5215" s="24" t="str">
        <f>VLOOKUP(F5215,'[1]Goa Member''s Details Revised'!$C$2:$AO$7385,12,0)</f>
        <v>we send last reminder in 2012.then we did not receive any reply.</v>
      </c>
    </row>
    <row r="5216" spans="2:25">
      <c r="B5216" s="20">
        <v>5207</v>
      </c>
      <c r="C5216" s="21"/>
      <c r="D5216" s="21" t="s">
        <v>14200</v>
      </c>
      <c r="E5216" s="21" t="s">
        <v>56</v>
      </c>
      <c r="F5216" s="21">
        <v>1000751</v>
      </c>
      <c r="G5216" s="21"/>
      <c r="H5216" s="22" t="str">
        <f>VLOOKUP(F5216,'[1]Goa Member''s Details Revised'!$C$2:$AO$7385,2,0)</f>
        <v>L. N. C</v>
      </c>
      <c r="I5216" s="21">
        <v>29</v>
      </c>
      <c r="J5216" s="21" t="s">
        <v>846</v>
      </c>
      <c r="K5216" s="21">
        <v>1994</v>
      </c>
      <c r="L5216" s="22" t="str">
        <f>VLOOKUP(F5216,'[1]Goa Member''s Details Revised'!$C$2:$AO$7385,9,0)</f>
        <v>Never</v>
      </c>
      <c r="M5216" s="21" t="s">
        <v>14201</v>
      </c>
      <c r="N5216" s="23">
        <f>VLOOKUP(F5216,'[1]Goa Member''s Details Revised'!$C$2:$AO$7385,5,0)</f>
        <v>52000</v>
      </c>
      <c r="O5216" s="23">
        <f>VLOOKUP(F5216,'[1]Goa Member''s Details Revised'!$C$2:$AO$7385,5,0)</f>
        <v>52000</v>
      </c>
      <c r="P5216" s="23" t="str">
        <f>VLOOKUP(F5216,'[1]Goa Member''s Details Revised'!$C$2:$AO$7385,6,0)</f>
        <v>52000</v>
      </c>
      <c r="Q5216" s="23" t="str">
        <f>VLOOKUP(F5216,'[1]Goa Member''s Details Revised'!$C$2:$AO$7385,8,0)</f>
        <v>I.R.M</v>
      </c>
      <c r="R5216" s="23">
        <f t="shared" si="407"/>
        <v>0</v>
      </c>
      <c r="S5216" s="21">
        <f t="shared" si="408"/>
        <v>29</v>
      </c>
      <c r="T5216" s="23">
        <f t="shared" si="410"/>
        <v>41600</v>
      </c>
      <c r="U5216" s="23">
        <f t="shared" si="411"/>
        <v>36767.676767676763</v>
      </c>
      <c r="V5216" s="23">
        <f t="shared" si="409"/>
        <v>41600</v>
      </c>
      <c r="W5216" s="23"/>
      <c r="X5216" s="21"/>
      <c r="Y5216" s="24" t="str">
        <f>VLOOKUP(F5216,'[1]Goa Member''s Details Revised'!$C$2:$AO$7385,12,0)</f>
        <v>As POD last communication 07(Outstanding Rs. 40000/-)</v>
      </c>
    </row>
    <row r="5217" spans="2:25" ht="30">
      <c r="B5217" s="20">
        <v>5208</v>
      </c>
      <c r="C5217" s="21"/>
      <c r="D5217" s="21" t="s">
        <v>14202</v>
      </c>
      <c r="E5217" s="21" t="s">
        <v>56</v>
      </c>
      <c r="F5217" s="21">
        <v>1000752</v>
      </c>
      <c r="G5217" s="21"/>
      <c r="H5217" s="22" t="str">
        <f>VLOOKUP(F5217,'[1]Goa Member''s Details Revised'!$C$2:$AO$7385,2,0)</f>
        <v>L. N. C</v>
      </c>
      <c r="I5217" s="21">
        <v>28</v>
      </c>
      <c r="J5217" s="21" t="s">
        <v>846</v>
      </c>
      <c r="K5217" s="21">
        <v>1994</v>
      </c>
      <c r="L5217" s="22" t="str">
        <f>VLOOKUP(F5217,'[1]Goa Member''s Details Revised'!$C$2:$AO$7385,9,0)</f>
        <v>Never</v>
      </c>
      <c r="M5217" s="21" t="s">
        <v>14203</v>
      </c>
      <c r="N5217" s="23">
        <f>VLOOKUP(F5217,'[1]Goa Member''s Details Revised'!$C$2:$AO$7385,5,0)</f>
        <v>30000</v>
      </c>
      <c r="O5217" s="23">
        <f>VLOOKUP(F5217,'[1]Goa Member''s Details Revised'!$C$2:$AO$7385,5,0)</f>
        <v>30000</v>
      </c>
      <c r="P5217" s="23">
        <f>VLOOKUP(F5217,'[1]Goa Member''s Details Revised'!$C$2:$AO$7385,6,0)</f>
        <v>7500</v>
      </c>
      <c r="Q5217" s="23" t="str">
        <f>VLOOKUP(F5217,'[1]Goa Member''s Details Revised'!$C$2:$AO$7385,8,0)</f>
        <v>Outstanding</v>
      </c>
      <c r="R5217" s="23">
        <f t="shared" si="407"/>
        <v>22500</v>
      </c>
      <c r="S5217" s="21">
        <f t="shared" si="408"/>
        <v>29</v>
      </c>
      <c r="T5217" s="23">
        <f t="shared" si="410"/>
        <v>6000</v>
      </c>
      <c r="U5217" s="23">
        <f t="shared" si="411"/>
        <v>5303.030303030303</v>
      </c>
      <c r="V5217" s="23">
        <f t="shared" si="409"/>
        <v>1500</v>
      </c>
      <c r="W5217" s="23"/>
      <c r="X5217" s="21"/>
      <c r="Y5217" s="24" t="str">
        <f>VLOOKUP(F5217,'[1]Goa Member''s Details Revised'!$C$2:$AO$7385,12,0)</f>
        <v>no communication till date, outstanding Rs. 22500/- only application form is in file</v>
      </c>
    </row>
    <row r="5218" spans="2:25" ht="30">
      <c r="B5218" s="20">
        <v>5209</v>
      </c>
      <c r="C5218" s="21"/>
      <c r="D5218" s="21" t="s">
        <v>14204</v>
      </c>
      <c r="E5218" s="21" t="s">
        <v>56</v>
      </c>
      <c r="F5218" s="21">
        <v>1000754</v>
      </c>
      <c r="G5218" s="21"/>
      <c r="H5218" s="22" t="str">
        <f>VLOOKUP(F5218,'[1]Goa Member''s Details Revised'!$C$2:$AO$7385,2,0)</f>
        <v>L. N. C</v>
      </c>
      <c r="I5218" s="21">
        <v>27</v>
      </c>
      <c r="J5218" s="21" t="s">
        <v>846</v>
      </c>
      <c r="K5218" s="21">
        <v>1994</v>
      </c>
      <c r="L5218" s="22" t="str">
        <f>VLOOKUP(F5218,'[1]Goa Member''s Details Revised'!$C$2:$AO$7385,9,0)</f>
        <v>Never</v>
      </c>
      <c r="M5218" s="21" t="s">
        <v>14205</v>
      </c>
      <c r="N5218" s="23">
        <f>VLOOKUP(F5218,'[1]Goa Member''s Details Revised'!$C$2:$AO$7385,5,0)</f>
        <v>42000</v>
      </c>
      <c r="O5218" s="23">
        <f>VLOOKUP(F5218,'[1]Goa Member''s Details Revised'!$C$2:$AO$7385,5,0)</f>
        <v>42000</v>
      </c>
      <c r="P5218" s="23">
        <f>VLOOKUP(F5218,'[1]Goa Member''s Details Revised'!$C$2:$AO$7385,6,0)</f>
        <v>42000</v>
      </c>
      <c r="Q5218" s="23" t="str">
        <f>VLOOKUP(F5218,'[1]Goa Member''s Details Revised'!$C$2:$AO$7385,8,0)</f>
        <v>I.R.M</v>
      </c>
      <c r="R5218" s="23">
        <f t="shared" si="407"/>
        <v>0</v>
      </c>
      <c r="S5218" s="21">
        <f t="shared" si="408"/>
        <v>29</v>
      </c>
      <c r="T5218" s="23">
        <f t="shared" si="410"/>
        <v>33600</v>
      </c>
      <c r="U5218" s="23">
        <f t="shared" si="411"/>
        <v>29696.969696969696</v>
      </c>
      <c r="V5218" s="23">
        <f t="shared" si="409"/>
        <v>33600</v>
      </c>
      <c r="W5218" s="23"/>
      <c r="X5218" s="21"/>
      <c r="Y5218" s="24" t="str">
        <f>VLOOKUP(F5218,'[1]Goa Member''s Details Revised'!$C$2:$AO$7385,12,0)</f>
        <v>we send last reminder in 2012.then we did not receive any reply.</v>
      </c>
    </row>
    <row r="5219" spans="2:25">
      <c r="B5219" s="20">
        <v>5210</v>
      </c>
      <c r="C5219" s="21"/>
      <c r="D5219" s="21" t="s">
        <v>14206</v>
      </c>
      <c r="E5219" s="21" t="s">
        <v>56</v>
      </c>
      <c r="F5219" s="21">
        <v>1000755</v>
      </c>
      <c r="G5219" s="21"/>
      <c r="H5219" s="22" t="str">
        <f>VLOOKUP(F5219,'[1]Goa Member''s Details Revised'!$C$2:$AO$7385,2,0)</f>
        <v>L. N. C</v>
      </c>
      <c r="I5219" s="21">
        <v>26</v>
      </c>
      <c r="J5219" s="21" t="s">
        <v>846</v>
      </c>
      <c r="K5219" s="21">
        <v>1994</v>
      </c>
      <c r="L5219" s="22" t="str">
        <f>VLOOKUP(F5219,'[1]Goa Member''s Details Revised'!$C$2:$AO$7385,9,0)</f>
        <v>Never</v>
      </c>
      <c r="M5219" s="21" t="s">
        <v>14207</v>
      </c>
      <c r="N5219" s="23">
        <f>VLOOKUP(F5219,'[1]Goa Member''s Details Revised'!$C$2:$AO$7385,5,0)</f>
        <v>30000</v>
      </c>
      <c r="O5219" s="23">
        <f>VLOOKUP(F5219,'[1]Goa Member''s Details Revised'!$C$2:$AO$7385,5,0)</f>
        <v>30000</v>
      </c>
      <c r="P5219" s="23">
        <f>VLOOKUP(F5219,'[1]Goa Member''s Details Revised'!$C$2:$AO$7385,6,0)</f>
        <v>30000</v>
      </c>
      <c r="Q5219" s="23" t="str">
        <f>VLOOKUP(F5219,'[1]Goa Member''s Details Revised'!$C$2:$AO$7385,8,0)</f>
        <v>I.R.M</v>
      </c>
      <c r="R5219" s="23">
        <f t="shared" si="407"/>
        <v>0</v>
      </c>
      <c r="S5219" s="21">
        <f t="shared" si="408"/>
        <v>29</v>
      </c>
      <c r="T5219" s="23">
        <f t="shared" si="410"/>
        <v>24000</v>
      </c>
      <c r="U5219" s="23">
        <f t="shared" si="411"/>
        <v>21212.121212121212</v>
      </c>
      <c r="V5219" s="23">
        <f t="shared" si="409"/>
        <v>24000</v>
      </c>
      <c r="W5219" s="23"/>
      <c r="X5219" s="21"/>
      <c r="Y5219" s="24" t="str">
        <f>VLOOKUP(F5219,'[1]Goa Member''s Details Revised'!$C$2:$AO$7385,12,0)</f>
        <v>last communication 00</v>
      </c>
    </row>
    <row r="5220" spans="2:25" ht="30">
      <c r="B5220" s="20">
        <v>5211</v>
      </c>
      <c r="C5220" s="21"/>
      <c r="D5220" s="21" t="s">
        <v>14208</v>
      </c>
      <c r="E5220" s="21" t="s">
        <v>56</v>
      </c>
      <c r="F5220" s="21">
        <v>1000785</v>
      </c>
      <c r="G5220" s="21"/>
      <c r="H5220" s="22" t="str">
        <f>VLOOKUP(F5220,'[1]Goa Member''s Details Revised'!$C$2:$AO$7385,2,0)</f>
        <v>L. N. C</v>
      </c>
      <c r="I5220" s="21">
        <v>31</v>
      </c>
      <c r="J5220" s="21" t="s">
        <v>846</v>
      </c>
      <c r="K5220" s="21">
        <v>1994</v>
      </c>
      <c r="L5220" s="22" t="str">
        <f>VLOOKUP(F5220,'[1]Goa Member''s Details Revised'!$C$2:$AO$7385,9,0)</f>
        <v>Never</v>
      </c>
      <c r="M5220" s="21" t="s">
        <v>14209</v>
      </c>
      <c r="N5220" s="23">
        <f>VLOOKUP(F5220,'[1]Goa Member''s Details Revised'!$C$2:$AO$7385,5,0)</f>
        <v>42000</v>
      </c>
      <c r="O5220" s="23">
        <f>VLOOKUP(F5220,'[1]Goa Member''s Details Revised'!$C$2:$AO$7385,5,0)</f>
        <v>42000</v>
      </c>
      <c r="P5220" s="23">
        <f>VLOOKUP(F5220,'[1]Goa Member''s Details Revised'!$C$2:$AO$7385,6,0)</f>
        <v>42000</v>
      </c>
      <c r="Q5220" s="23" t="str">
        <f>VLOOKUP(F5220,'[1]Goa Member''s Details Revised'!$C$2:$AO$7385,8,0)</f>
        <v>I.R.M</v>
      </c>
      <c r="R5220" s="23">
        <f t="shared" si="407"/>
        <v>0</v>
      </c>
      <c r="S5220" s="21">
        <f t="shared" si="408"/>
        <v>29</v>
      </c>
      <c r="T5220" s="23">
        <f t="shared" si="410"/>
        <v>33600</v>
      </c>
      <c r="U5220" s="23">
        <f t="shared" si="411"/>
        <v>29696.969696969696</v>
      </c>
      <c r="V5220" s="23">
        <f t="shared" si="409"/>
        <v>33600</v>
      </c>
      <c r="W5220" s="23"/>
      <c r="X5220" s="21"/>
      <c r="Y5220" s="24" t="str">
        <f>VLOOKUP(F5220,'[1]Goa Member''s Details Revised'!$C$2:$AO$7385,12,0)</f>
        <v>we send last reminder in 2012.then we did not receive any reply.</v>
      </c>
    </row>
    <row r="5221" spans="2:25" ht="30">
      <c r="B5221" s="20">
        <v>5212</v>
      </c>
      <c r="C5221" s="21"/>
      <c r="D5221" s="21" t="s">
        <v>14210</v>
      </c>
      <c r="E5221" s="21" t="s">
        <v>56</v>
      </c>
      <c r="F5221" s="21">
        <v>1000786</v>
      </c>
      <c r="G5221" s="21"/>
      <c r="H5221" s="22" t="str">
        <f>VLOOKUP(F5221,'[1]Goa Member''s Details Revised'!$C$2:$AO$7385,2,0)</f>
        <v>L. N. C</v>
      </c>
      <c r="I5221" s="21">
        <v>31</v>
      </c>
      <c r="J5221" s="21" t="s">
        <v>846</v>
      </c>
      <c r="K5221" s="21">
        <v>1994</v>
      </c>
      <c r="L5221" s="22" t="str">
        <f>VLOOKUP(F5221,'[1]Goa Member''s Details Revised'!$C$2:$AO$7385,9,0)</f>
        <v>Never</v>
      </c>
      <c r="M5221" s="21" t="s">
        <v>14211</v>
      </c>
      <c r="N5221" s="23">
        <f>VLOOKUP(F5221,'[1]Goa Member''s Details Revised'!$C$2:$AO$7385,5,0)</f>
        <v>30000</v>
      </c>
      <c r="O5221" s="23">
        <f>VLOOKUP(F5221,'[1]Goa Member''s Details Revised'!$C$2:$AO$7385,5,0)</f>
        <v>30000</v>
      </c>
      <c r="P5221" s="23">
        <f>VLOOKUP(F5221,'[1]Goa Member''s Details Revised'!$C$2:$AO$7385,6,0)</f>
        <v>30000</v>
      </c>
      <c r="Q5221" s="23" t="str">
        <f>VLOOKUP(F5221,'[1]Goa Member''s Details Revised'!$C$2:$AO$7385,8,0)</f>
        <v>I.R.M</v>
      </c>
      <c r="R5221" s="23">
        <f t="shared" si="407"/>
        <v>0</v>
      </c>
      <c r="S5221" s="21">
        <f t="shared" si="408"/>
        <v>29</v>
      </c>
      <c r="T5221" s="23">
        <f t="shared" si="410"/>
        <v>24000</v>
      </c>
      <c r="U5221" s="23">
        <f t="shared" si="411"/>
        <v>21212.121212121212</v>
      </c>
      <c r="V5221" s="23">
        <f t="shared" si="409"/>
        <v>24000</v>
      </c>
      <c r="W5221" s="23"/>
      <c r="X5221" s="21"/>
      <c r="Y5221" s="24" t="str">
        <f>VLOOKUP(F5221,'[1]Goa Member''s Details Revised'!$C$2:$AO$7385,12,0)</f>
        <v>we send last reminder in 2012.then we did not receive any reply.</v>
      </c>
    </row>
    <row r="5222" spans="2:25" ht="30">
      <c r="B5222" s="20">
        <v>5213</v>
      </c>
      <c r="C5222" s="21"/>
      <c r="D5222" s="21" t="s">
        <v>14212</v>
      </c>
      <c r="E5222" s="21" t="s">
        <v>56</v>
      </c>
      <c r="F5222" s="21">
        <v>1000787</v>
      </c>
      <c r="G5222" s="21"/>
      <c r="H5222" s="22" t="str">
        <f>VLOOKUP(F5222,'[1]Goa Member''s Details Revised'!$C$2:$AO$7385,2,0)</f>
        <v>L. N. C</v>
      </c>
      <c r="I5222" s="21">
        <v>19</v>
      </c>
      <c r="J5222" s="21" t="s">
        <v>846</v>
      </c>
      <c r="K5222" s="21">
        <v>1994</v>
      </c>
      <c r="L5222" s="22" t="str">
        <f>VLOOKUP(F5222,'[1]Goa Member''s Details Revised'!$C$2:$AO$7385,9,0)</f>
        <v>Never</v>
      </c>
      <c r="M5222" s="21" t="s">
        <v>14213</v>
      </c>
      <c r="N5222" s="23">
        <f>VLOOKUP(F5222,'[1]Goa Member''s Details Revised'!$C$2:$AO$7385,5,0)</f>
        <v>52000</v>
      </c>
      <c r="O5222" s="23">
        <f>VLOOKUP(F5222,'[1]Goa Member''s Details Revised'!$C$2:$AO$7385,5,0)</f>
        <v>52000</v>
      </c>
      <c r="P5222" s="23">
        <f>VLOOKUP(F5222,'[1]Goa Member''s Details Revised'!$C$2:$AO$7385,6,0)</f>
        <v>52000</v>
      </c>
      <c r="Q5222" s="23" t="str">
        <f>VLOOKUP(F5222,'[1]Goa Member''s Details Revised'!$C$2:$AO$7385,8,0)</f>
        <v>I.R.M</v>
      </c>
      <c r="R5222" s="23">
        <f t="shared" si="407"/>
        <v>0</v>
      </c>
      <c r="S5222" s="21">
        <f t="shared" si="408"/>
        <v>29</v>
      </c>
      <c r="T5222" s="23">
        <f t="shared" si="410"/>
        <v>41600</v>
      </c>
      <c r="U5222" s="23">
        <f t="shared" si="411"/>
        <v>36767.676767676763</v>
      </c>
      <c r="V5222" s="23">
        <f t="shared" si="409"/>
        <v>41600</v>
      </c>
      <c r="W5222" s="23"/>
      <c r="X5222" s="21"/>
      <c r="Y5222" s="24" t="str">
        <f>VLOOKUP(F5222,'[1]Goa Member''s Details Revised'!$C$2:$AO$7385,12,0)</f>
        <v>we send last reminder in 2012.then we did not receive any reply.</v>
      </c>
    </row>
    <row r="5223" spans="2:25" ht="30">
      <c r="B5223" s="20">
        <v>5214</v>
      </c>
      <c r="C5223" s="21"/>
      <c r="D5223" s="21" t="s">
        <v>14214</v>
      </c>
      <c r="E5223" s="21" t="s">
        <v>56</v>
      </c>
      <c r="F5223" s="21">
        <v>1000792</v>
      </c>
      <c r="G5223" s="21"/>
      <c r="H5223" s="22" t="str">
        <f>VLOOKUP(F5223,'[1]Goa Member''s Details Revised'!$C$2:$AO$7385,2,0)</f>
        <v>L. N. C</v>
      </c>
      <c r="I5223" s="21">
        <v>28</v>
      </c>
      <c r="J5223" s="21" t="s">
        <v>846</v>
      </c>
      <c r="K5223" s="21">
        <v>1994</v>
      </c>
      <c r="L5223" s="22" t="str">
        <f>VLOOKUP(F5223,'[1]Goa Member''s Details Revised'!$C$2:$AO$7385,9,0)</f>
        <v>Never</v>
      </c>
      <c r="M5223" s="21" t="s">
        <v>14215</v>
      </c>
      <c r="N5223" s="23">
        <f>VLOOKUP(F5223,'[1]Goa Member''s Details Revised'!$C$2:$AO$7385,5,0)</f>
        <v>30000</v>
      </c>
      <c r="O5223" s="23">
        <f>VLOOKUP(F5223,'[1]Goa Member''s Details Revised'!$C$2:$AO$7385,5,0)</f>
        <v>30000</v>
      </c>
      <c r="P5223" s="23">
        <f>VLOOKUP(F5223,'[1]Goa Member''s Details Revised'!$C$2:$AO$7385,6,0)</f>
        <v>30000</v>
      </c>
      <c r="Q5223" s="23" t="str">
        <f>VLOOKUP(F5223,'[1]Goa Member''s Details Revised'!$C$2:$AO$7385,8,0)</f>
        <v>I.R.M</v>
      </c>
      <c r="R5223" s="23">
        <f t="shared" si="407"/>
        <v>0</v>
      </c>
      <c r="S5223" s="21">
        <f t="shared" si="408"/>
        <v>29</v>
      </c>
      <c r="T5223" s="23">
        <f t="shared" si="410"/>
        <v>24000</v>
      </c>
      <c r="U5223" s="23">
        <f t="shared" si="411"/>
        <v>21212.121212121212</v>
      </c>
      <c r="V5223" s="23">
        <f t="shared" si="409"/>
        <v>24000</v>
      </c>
      <c r="W5223" s="23"/>
      <c r="X5223" s="21"/>
      <c r="Y5223" s="24" t="str">
        <f>VLOOKUP(F5223,'[1]Goa Member''s Details Revised'!$C$2:$AO$7385,12,0)</f>
        <v>we send last reminder in 2012.then we did not receive any reply.</v>
      </c>
    </row>
    <row r="5224" spans="2:25">
      <c r="B5224" s="20">
        <v>5215</v>
      </c>
      <c r="C5224" s="21"/>
      <c r="D5224" s="21" t="s">
        <v>14216</v>
      </c>
      <c r="E5224" s="21" t="s">
        <v>56</v>
      </c>
      <c r="F5224" s="21">
        <v>1000794</v>
      </c>
      <c r="G5224" s="21"/>
      <c r="H5224" s="22" t="str">
        <f>VLOOKUP(F5224,'[1]Goa Member''s Details Revised'!$C$2:$AO$7385,2,0)</f>
        <v>L. N. C</v>
      </c>
      <c r="I5224" s="21">
        <v>31</v>
      </c>
      <c r="J5224" s="21" t="s">
        <v>846</v>
      </c>
      <c r="K5224" s="21">
        <v>1994</v>
      </c>
      <c r="L5224" s="22" t="str">
        <f>VLOOKUP(F5224,'[1]Goa Member''s Details Revised'!$C$2:$AO$7385,9,0)</f>
        <v>Never</v>
      </c>
      <c r="M5224" s="21" t="s">
        <v>14217</v>
      </c>
      <c r="N5224" s="23">
        <f>VLOOKUP(F5224,'[1]Goa Member''s Details Revised'!$C$2:$AO$7385,5,0)</f>
        <v>30000</v>
      </c>
      <c r="O5224" s="23">
        <f>VLOOKUP(F5224,'[1]Goa Member''s Details Revised'!$C$2:$AO$7385,5,0)</f>
        <v>30000</v>
      </c>
      <c r="P5224" s="23">
        <f>VLOOKUP(F5224,'[1]Goa Member''s Details Revised'!$C$2:$AO$7385,6,0)</f>
        <v>30000</v>
      </c>
      <c r="Q5224" s="23" t="str">
        <f>VLOOKUP(F5224,'[1]Goa Member''s Details Revised'!$C$2:$AO$7385,8,0)</f>
        <v>I.R.M</v>
      </c>
      <c r="R5224" s="23">
        <f t="shared" si="407"/>
        <v>0</v>
      </c>
      <c r="S5224" s="21">
        <f t="shared" si="408"/>
        <v>29</v>
      </c>
      <c r="T5224" s="23">
        <f t="shared" si="410"/>
        <v>24000</v>
      </c>
      <c r="U5224" s="23">
        <f t="shared" si="411"/>
        <v>21212.121212121212</v>
      </c>
      <c r="V5224" s="23">
        <f t="shared" si="409"/>
        <v>24000</v>
      </c>
      <c r="W5224" s="23"/>
      <c r="X5224" s="21"/>
      <c r="Y5224" s="24" t="str">
        <f>VLOOKUP(F5224,'[1]Goa Member''s Details Revised'!$C$2:$AO$7385,12,0)</f>
        <v>Letter sent, last communication 14 (UR*)</v>
      </c>
    </row>
    <row r="5225" spans="2:25">
      <c r="B5225" s="20">
        <v>5216</v>
      </c>
      <c r="C5225" s="21"/>
      <c r="D5225" s="21" t="s">
        <v>14218</v>
      </c>
      <c r="E5225" s="21" t="s">
        <v>56</v>
      </c>
      <c r="F5225" s="21">
        <v>1000800</v>
      </c>
      <c r="G5225" s="21"/>
      <c r="H5225" s="22" t="str">
        <f>VLOOKUP(F5225,'[1]Goa Member''s Details Revised'!$C$2:$AO$7385,2,0)</f>
        <v>L. N. C</v>
      </c>
      <c r="I5225" s="21">
        <v>28</v>
      </c>
      <c r="J5225" s="21" t="s">
        <v>846</v>
      </c>
      <c r="K5225" s="21">
        <v>1994</v>
      </c>
      <c r="L5225" s="22" t="str">
        <f>VLOOKUP(F5225,'[1]Goa Member''s Details Revised'!$C$2:$AO$7385,9,0)</f>
        <v>Never</v>
      </c>
      <c r="M5225" s="21" t="s">
        <v>14219</v>
      </c>
      <c r="N5225" s="23">
        <f>VLOOKUP(F5225,'[1]Goa Member''s Details Revised'!$C$2:$AO$7385,5,0)</f>
        <v>52000</v>
      </c>
      <c r="O5225" s="23">
        <f>VLOOKUP(F5225,'[1]Goa Member''s Details Revised'!$C$2:$AO$7385,5,0)</f>
        <v>52000</v>
      </c>
      <c r="P5225" s="23">
        <f>VLOOKUP(F5225,'[1]Goa Member''s Details Revised'!$C$2:$AO$7385,6,0)</f>
        <v>9000</v>
      </c>
      <c r="Q5225" s="23" t="str">
        <f>VLOOKUP(F5225,'[1]Goa Member''s Details Revised'!$C$2:$AO$7385,8,0)</f>
        <v>Outstanding</v>
      </c>
      <c r="R5225" s="23">
        <f t="shared" si="407"/>
        <v>43000</v>
      </c>
      <c r="S5225" s="21">
        <f t="shared" si="408"/>
        <v>29</v>
      </c>
      <c r="T5225" s="23">
        <f t="shared" si="410"/>
        <v>7200</v>
      </c>
      <c r="U5225" s="23">
        <f t="shared" si="411"/>
        <v>6363.636363636364</v>
      </c>
      <c r="V5225" s="23">
        <f t="shared" si="409"/>
        <v>-1400</v>
      </c>
      <c r="W5225" s="23"/>
      <c r="X5225" s="21"/>
      <c r="Y5225" s="24" t="str">
        <f>VLOOKUP(F5225,'[1]Goa Member''s Details Revised'!$C$2:$AO$7385,12,0)</f>
        <v>As POD last communication 07(Outstanding Rs. 43000/-)</v>
      </c>
    </row>
    <row r="5226" spans="2:25" ht="30">
      <c r="B5226" s="20">
        <v>5217</v>
      </c>
      <c r="C5226" s="21"/>
      <c r="D5226" s="21" t="s">
        <v>14220</v>
      </c>
      <c r="E5226" s="21" t="s">
        <v>56</v>
      </c>
      <c r="F5226" s="21">
        <v>1000802</v>
      </c>
      <c r="G5226" s="21"/>
      <c r="H5226" s="22" t="str">
        <f>VLOOKUP(F5226,'[1]Goa Member''s Details Revised'!$C$2:$AO$7385,2,0)</f>
        <v>L. N. C</v>
      </c>
      <c r="I5226" s="21">
        <v>31</v>
      </c>
      <c r="J5226" s="21" t="s">
        <v>846</v>
      </c>
      <c r="K5226" s="21">
        <v>1994</v>
      </c>
      <c r="L5226" s="22" t="str">
        <f>VLOOKUP(F5226,'[1]Goa Member''s Details Revised'!$C$2:$AO$7385,9,0)</f>
        <v>No</v>
      </c>
      <c r="M5226" s="21" t="s">
        <v>14221</v>
      </c>
      <c r="N5226" s="23">
        <f>VLOOKUP(F5226,'[1]Goa Member''s Details Revised'!$C$2:$AO$7385,5,0)</f>
        <v>30000</v>
      </c>
      <c r="O5226" s="23">
        <f>VLOOKUP(F5226,'[1]Goa Member''s Details Revised'!$C$2:$AO$7385,5,0)</f>
        <v>30000</v>
      </c>
      <c r="P5226" s="23">
        <f>VLOOKUP(F5226,'[1]Goa Member''s Details Revised'!$C$2:$AO$7385,6,0)</f>
        <v>30000</v>
      </c>
      <c r="Q5226" s="23" t="str">
        <f>VLOOKUP(F5226,'[1]Goa Member''s Details Revised'!$C$2:$AO$7385,8,0)</f>
        <v>I.R.M</v>
      </c>
      <c r="R5226" s="23">
        <f t="shared" si="407"/>
        <v>0</v>
      </c>
      <c r="S5226" s="21">
        <f t="shared" si="408"/>
        <v>29</v>
      </c>
      <c r="T5226" s="23">
        <f t="shared" si="410"/>
        <v>24000</v>
      </c>
      <c r="U5226" s="23">
        <f t="shared" si="411"/>
        <v>21212.121212121212</v>
      </c>
      <c r="V5226" s="23">
        <f t="shared" si="409"/>
        <v>24000</v>
      </c>
      <c r="W5226" s="23"/>
      <c r="X5226" s="21"/>
      <c r="Y5226" s="24" t="str">
        <f>VLOOKUP(F5226,'[1]Goa Member''s Details Revised'!$C$2:$AO$7385,12,0)</f>
        <v>we send last reminder in 2012.then we did not receive any reply.</v>
      </c>
    </row>
    <row r="5227" spans="2:25" ht="45">
      <c r="B5227" s="20">
        <v>5218</v>
      </c>
      <c r="C5227" s="21"/>
      <c r="D5227" s="21" t="s">
        <v>14222</v>
      </c>
      <c r="E5227" s="21" t="s">
        <v>56</v>
      </c>
      <c r="F5227" s="21">
        <v>1000805</v>
      </c>
      <c r="G5227" s="21"/>
      <c r="H5227" s="22" t="str">
        <f>VLOOKUP(F5227,'[1]Goa Member''s Details Revised'!$C$2:$AO$7385,2,0)</f>
        <v>L. N. C</v>
      </c>
      <c r="I5227" s="21">
        <v>24</v>
      </c>
      <c r="J5227" s="21" t="s">
        <v>846</v>
      </c>
      <c r="K5227" s="21">
        <v>1994</v>
      </c>
      <c r="L5227" s="22">
        <f>VLOOKUP(F5227,'[1]Goa Member''s Details Revised'!$C$2:$AO$7385,9,0)</f>
        <v>2010</v>
      </c>
      <c r="M5227" s="21" t="s">
        <v>14223</v>
      </c>
      <c r="N5227" s="23">
        <f>VLOOKUP(F5227,'[1]Goa Member''s Details Revised'!$C$2:$AO$7385,5,0)</f>
        <v>65000</v>
      </c>
      <c r="O5227" s="23">
        <f>VLOOKUP(F5227,'[1]Goa Member''s Details Revised'!$C$2:$AO$7385,5,0)</f>
        <v>65000</v>
      </c>
      <c r="P5227" s="23">
        <f>VLOOKUP(F5227,'[1]Goa Member''s Details Revised'!$C$2:$AO$7385,6,0)</f>
        <v>65000</v>
      </c>
      <c r="Q5227" s="23" t="str">
        <f>VLOOKUP(F5227,'[1]Goa Member''s Details Revised'!$C$2:$AO$7385,8,0)</f>
        <v>R.M</v>
      </c>
      <c r="R5227" s="23">
        <f t="shared" si="407"/>
        <v>0</v>
      </c>
      <c r="S5227" s="21">
        <f t="shared" si="408"/>
        <v>29</v>
      </c>
      <c r="T5227" s="23">
        <f t="shared" si="410"/>
        <v>52000</v>
      </c>
      <c r="U5227" s="23">
        <f t="shared" si="411"/>
        <v>45959.595959595958</v>
      </c>
      <c r="V5227" s="23">
        <f t="shared" si="409"/>
        <v>52000</v>
      </c>
      <c r="W5227" s="23"/>
      <c r="X5227" s="21"/>
      <c r="Y5227" s="24" t="str">
        <f>VLOOKUP(F5227,'[1]Goa Member''s Details Revised'!$C$2:$AO$7385,12,0)</f>
        <v>As POD last communication 07
membership transferred from Vijay Vasant Rao Kulkarni to Gauri Tavargiri in 08</v>
      </c>
    </row>
    <row r="5228" spans="2:25">
      <c r="B5228" s="20">
        <v>5219</v>
      </c>
      <c r="C5228" s="21"/>
      <c r="D5228" s="21" t="s">
        <v>14224</v>
      </c>
      <c r="E5228" s="21" t="s">
        <v>56</v>
      </c>
      <c r="F5228" s="21">
        <v>1000806</v>
      </c>
      <c r="G5228" s="21"/>
      <c r="H5228" s="22" t="str">
        <f>VLOOKUP(F5228,'[1]Goa Member''s Details Revised'!$C$2:$AO$7385,2,0)</f>
        <v>L. N. C</v>
      </c>
      <c r="I5228" s="21">
        <v>17</v>
      </c>
      <c r="J5228" s="21" t="s">
        <v>846</v>
      </c>
      <c r="K5228" s="21">
        <v>1994</v>
      </c>
      <c r="L5228" s="22" t="str">
        <f>VLOOKUP(F5228,'[1]Goa Member''s Details Revised'!$C$2:$AO$7385,9,0)</f>
        <v>Never</v>
      </c>
      <c r="M5228" s="21" t="s">
        <v>14225</v>
      </c>
      <c r="N5228" s="23">
        <f>VLOOKUP(F5228,'[1]Goa Member''s Details Revised'!$C$2:$AO$7385,5,0)</f>
        <v>52000</v>
      </c>
      <c r="O5228" s="23">
        <f>VLOOKUP(F5228,'[1]Goa Member''s Details Revised'!$C$2:$AO$7385,5,0)</f>
        <v>52000</v>
      </c>
      <c r="P5228" s="23">
        <f>VLOOKUP(F5228,'[1]Goa Member''s Details Revised'!$C$2:$AO$7385,6,0)</f>
        <v>15600</v>
      </c>
      <c r="Q5228" s="23" t="str">
        <f>VLOOKUP(F5228,'[1]Goa Member''s Details Revised'!$C$2:$AO$7385,8,0)</f>
        <v>Outstanding</v>
      </c>
      <c r="R5228" s="23">
        <f t="shared" si="407"/>
        <v>36400</v>
      </c>
      <c r="S5228" s="21">
        <f t="shared" si="408"/>
        <v>29</v>
      </c>
      <c r="T5228" s="23">
        <f t="shared" si="410"/>
        <v>12480</v>
      </c>
      <c r="U5228" s="23">
        <f t="shared" si="411"/>
        <v>11030.303030303032</v>
      </c>
      <c r="V5228" s="23">
        <f t="shared" si="409"/>
        <v>5200</v>
      </c>
      <c r="W5228" s="23"/>
      <c r="X5228" s="21"/>
      <c r="Y5228" s="24" t="str">
        <f>VLOOKUP(F5228,'[1]Goa Member''s Details Revised'!$C$2:$AO$7385,12,0)</f>
        <v xml:space="preserve">No communication till date (Outstanding Rs 36400/-) </v>
      </c>
    </row>
    <row r="5229" spans="2:25">
      <c r="B5229" s="20">
        <v>5220</v>
      </c>
      <c r="C5229" s="21"/>
      <c r="D5229" s="21" t="s">
        <v>14226</v>
      </c>
      <c r="E5229" s="21" t="s">
        <v>56</v>
      </c>
      <c r="F5229" s="21">
        <v>1000808</v>
      </c>
      <c r="G5229" s="21"/>
      <c r="H5229" s="22" t="str">
        <f>VLOOKUP(F5229,'[1]Goa Member''s Details Revised'!$C$2:$AO$7385,2,0)</f>
        <v>L. N. C</v>
      </c>
      <c r="I5229" s="21">
        <v>30</v>
      </c>
      <c r="J5229" s="21" t="s">
        <v>846</v>
      </c>
      <c r="K5229" s="21">
        <v>1994</v>
      </c>
      <c r="L5229" s="22">
        <f>VLOOKUP(F5229,'[1]Goa Member''s Details Revised'!$C$2:$AO$7385,9,0)</f>
        <v>2008</v>
      </c>
      <c r="M5229" s="21" t="s">
        <v>14227</v>
      </c>
      <c r="N5229" s="23">
        <f>VLOOKUP(F5229,'[1]Goa Member''s Details Revised'!$C$2:$AO$7385,5,0)</f>
        <v>65000</v>
      </c>
      <c r="O5229" s="23">
        <f>VLOOKUP(F5229,'[1]Goa Member''s Details Revised'!$C$2:$AO$7385,5,0)</f>
        <v>65000</v>
      </c>
      <c r="P5229" s="23">
        <f>VLOOKUP(F5229,'[1]Goa Member''s Details Revised'!$C$2:$AO$7385,6,0)</f>
        <v>65000</v>
      </c>
      <c r="Q5229" s="23" t="str">
        <f>VLOOKUP(F5229,'[1]Goa Member''s Details Revised'!$C$2:$AO$7385,8,0)</f>
        <v>R.M</v>
      </c>
      <c r="R5229" s="23">
        <f t="shared" si="407"/>
        <v>0</v>
      </c>
      <c r="S5229" s="21">
        <f t="shared" si="408"/>
        <v>29</v>
      </c>
      <c r="T5229" s="23">
        <f t="shared" si="410"/>
        <v>52000</v>
      </c>
      <c r="U5229" s="23">
        <f t="shared" si="411"/>
        <v>45959.595959595958</v>
      </c>
      <c r="V5229" s="23">
        <f t="shared" si="409"/>
        <v>52000</v>
      </c>
      <c r="W5229" s="23"/>
      <c r="X5229" s="21"/>
      <c r="Y5229" s="24" t="str">
        <f>VLOOKUP(F5229,'[1]Goa Member''s Details Revised'!$C$2:$AO$7385,12,0)</f>
        <v>last mail on communication 15</v>
      </c>
    </row>
    <row r="5230" spans="2:25">
      <c r="B5230" s="20">
        <v>5221</v>
      </c>
      <c r="C5230" s="21"/>
      <c r="D5230" s="21" t="s">
        <v>14228</v>
      </c>
      <c r="E5230" s="21" t="s">
        <v>56</v>
      </c>
      <c r="F5230" s="21">
        <v>1000809</v>
      </c>
      <c r="G5230" s="21"/>
      <c r="H5230" s="22" t="str">
        <f>VLOOKUP(F5230,'[1]Goa Member''s Details Revised'!$C$2:$AO$7385,2,0)</f>
        <v>L. N. C</v>
      </c>
      <c r="I5230" s="21">
        <v>14</v>
      </c>
      <c r="J5230" s="21" t="s">
        <v>846</v>
      </c>
      <c r="K5230" s="21">
        <v>1994</v>
      </c>
      <c r="L5230" s="22">
        <f>VLOOKUP(F5230,'[1]Goa Member''s Details Revised'!$C$2:$AO$7385,9,0)</f>
        <v>2008</v>
      </c>
      <c r="M5230" s="21" t="s">
        <v>14229</v>
      </c>
      <c r="N5230" s="23">
        <f>VLOOKUP(F5230,'[1]Goa Member''s Details Revised'!$C$2:$AO$7385,5,0)</f>
        <v>65000</v>
      </c>
      <c r="O5230" s="23">
        <f>VLOOKUP(F5230,'[1]Goa Member''s Details Revised'!$C$2:$AO$7385,5,0)</f>
        <v>65000</v>
      </c>
      <c r="P5230" s="23">
        <f>VLOOKUP(F5230,'[1]Goa Member''s Details Revised'!$C$2:$AO$7385,6,0)</f>
        <v>65000</v>
      </c>
      <c r="Q5230" s="23" t="str">
        <f>VLOOKUP(F5230,'[1]Goa Member''s Details Revised'!$C$2:$AO$7385,8,0)</f>
        <v>R.M</v>
      </c>
      <c r="R5230" s="23">
        <f t="shared" si="407"/>
        <v>0</v>
      </c>
      <c r="S5230" s="21">
        <f t="shared" si="408"/>
        <v>29</v>
      </c>
      <c r="T5230" s="23">
        <f t="shared" si="410"/>
        <v>52000</v>
      </c>
      <c r="U5230" s="23">
        <f t="shared" si="411"/>
        <v>45959.595959595958</v>
      </c>
      <c r="V5230" s="23">
        <f t="shared" si="409"/>
        <v>52000</v>
      </c>
      <c r="W5230" s="23"/>
      <c r="X5230" s="21"/>
      <c r="Y5230" s="24" t="str">
        <f>VLOOKUP(F5230,'[1]Goa Member''s Details Revised'!$C$2:$AO$7385,12,0)</f>
        <v>Letter sent, last communication 08</v>
      </c>
    </row>
    <row r="5231" spans="2:25" ht="30">
      <c r="B5231" s="20">
        <v>5222</v>
      </c>
      <c r="C5231" s="21"/>
      <c r="D5231" s="21" t="s">
        <v>14230</v>
      </c>
      <c r="E5231" s="21" t="s">
        <v>56</v>
      </c>
      <c r="F5231" s="21">
        <v>1000810</v>
      </c>
      <c r="G5231" s="21"/>
      <c r="H5231" s="22" t="str">
        <f>VLOOKUP(F5231,'[1]Goa Member''s Details Revised'!$C$2:$AO$7385,2,0)</f>
        <v>L. N. C</v>
      </c>
      <c r="I5231" s="21">
        <v>31</v>
      </c>
      <c r="J5231" s="21" t="s">
        <v>846</v>
      </c>
      <c r="K5231" s="21">
        <v>1994</v>
      </c>
      <c r="L5231" s="22" t="str">
        <f>VLOOKUP(F5231,'[1]Goa Member''s Details Revised'!$C$2:$AO$7385,9,0)</f>
        <v>Never</v>
      </c>
      <c r="M5231" s="21" t="s">
        <v>14231</v>
      </c>
      <c r="N5231" s="23">
        <f>VLOOKUP(F5231,'[1]Goa Member''s Details Revised'!$C$2:$AO$7385,5,0)</f>
        <v>61750</v>
      </c>
      <c r="O5231" s="23">
        <f>VLOOKUP(F5231,'[1]Goa Member''s Details Revised'!$C$2:$AO$7385,5,0)</f>
        <v>61750</v>
      </c>
      <c r="P5231" s="23">
        <f>VLOOKUP(F5231,'[1]Goa Member''s Details Revised'!$C$2:$AO$7385,6,0)</f>
        <v>61750</v>
      </c>
      <c r="Q5231" s="23" t="str">
        <f>VLOOKUP(F5231,'[1]Goa Member''s Details Revised'!$C$2:$AO$7385,8,0)</f>
        <v>I.R.M</v>
      </c>
      <c r="R5231" s="23">
        <f t="shared" si="407"/>
        <v>0</v>
      </c>
      <c r="S5231" s="21">
        <f t="shared" si="408"/>
        <v>29</v>
      </c>
      <c r="T5231" s="23">
        <f t="shared" si="410"/>
        <v>49400</v>
      </c>
      <c r="U5231" s="23">
        <f t="shared" si="411"/>
        <v>43661.616161616155</v>
      </c>
      <c r="V5231" s="23">
        <f t="shared" si="409"/>
        <v>49400</v>
      </c>
      <c r="W5231" s="23"/>
      <c r="X5231" s="21"/>
      <c r="Y5231" s="24" t="str">
        <f>VLOOKUP(F5231,'[1]Goa Member''s Details Revised'!$C$2:$AO$7385,12,0)</f>
        <v>we send last reminder in 2012.then we did not receive any reply..total 3 membership of Goa:- 831,832,810</v>
      </c>
    </row>
    <row r="5232" spans="2:25">
      <c r="B5232" s="20">
        <v>5223</v>
      </c>
      <c r="C5232" s="21"/>
      <c r="D5232" s="21" t="s">
        <v>14232</v>
      </c>
      <c r="E5232" s="21" t="s">
        <v>56</v>
      </c>
      <c r="F5232" s="21">
        <v>1000812</v>
      </c>
      <c r="G5232" s="21"/>
      <c r="H5232" s="22" t="str">
        <f>VLOOKUP(F5232,'[1]Goa Member''s Details Revised'!$C$2:$AO$7385,2,0)</f>
        <v>L. N. C</v>
      </c>
      <c r="I5232" s="21">
        <v>29</v>
      </c>
      <c r="J5232" s="21" t="s">
        <v>846</v>
      </c>
      <c r="K5232" s="21">
        <v>1994</v>
      </c>
      <c r="L5232" s="22" t="str">
        <f>VLOOKUP(F5232,'[1]Goa Member''s Details Revised'!$C$2:$AO$7385,9,0)</f>
        <v>Never</v>
      </c>
      <c r="M5232" s="21" t="s">
        <v>14233</v>
      </c>
      <c r="N5232" s="23">
        <f>VLOOKUP(F5232,'[1]Goa Member''s Details Revised'!$C$2:$AO$7385,5,0)</f>
        <v>52000</v>
      </c>
      <c r="O5232" s="23">
        <f>VLOOKUP(F5232,'[1]Goa Member''s Details Revised'!$C$2:$AO$7385,5,0)</f>
        <v>52000</v>
      </c>
      <c r="P5232" s="23">
        <f>VLOOKUP(F5232,'[1]Goa Member''s Details Revised'!$C$2:$AO$7385,6,0)</f>
        <v>31200</v>
      </c>
      <c r="Q5232" s="23" t="str">
        <f>VLOOKUP(F5232,'[1]Goa Member''s Details Revised'!$C$2:$AO$7385,8,0)</f>
        <v>Outstanding</v>
      </c>
      <c r="R5232" s="23">
        <f t="shared" si="407"/>
        <v>20800</v>
      </c>
      <c r="S5232" s="21">
        <f t="shared" si="408"/>
        <v>29</v>
      </c>
      <c r="T5232" s="23">
        <f t="shared" si="410"/>
        <v>24960</v>
      </c>
      <c r="U5232" s="23">
        <f t="shared" si="411"/>
        <v>22060.606060606064</v>
      </c>
      <c r="V5232" s="23">
        <f t="shared" si="409"/>
        <v>20800</v>
      </c>
      <c r="W5232" s="23"/>
      <c r="X5232" s="21"/>
      <c r="Y5232" s="24" t="str">
        <f>VLOOKUP(F5232,'[1]Goa Member''s Details Revised'!$C$2:$AO$7385,12,0)</f>
        <v xml:space="preserve">No communication till date (Outstanding Rs 20800/-) </v>
      </c>
    </row>
    <row r="5233" spans="2:25">
      <c r="B5233" s="20">
        <v>5224</v>
      </c>
      <c r="C5233" s="21"/>
      <c r="D5233" s="21" t="s">
        <v>14234</v>
      </c>
      <c r="E5233" s="21" t="s">
        <v>56</v>
      </c>
      <c r="F5233" s="21">
        <v>1000814</v>
      </c>
      <c r="G5233" s="21"/>
      <c r="H5233" s="22" t="str">
        <f>VLOOKUP(F5233,'[1]Goa Member''s Details Revised'!$C$2:$AO$7385,2,0)</f>
        <v>L. N. C</v>
      </c>
      <c r="I5233" s="21">
        <v>20</v>
      </c>
      <c r="J5233" s="21" t="s">
        <v>846</v>
      </c>
      <c r="K5233" s="21">
        <v>1994</v>
      </c>
      <c r="L5233" s="22" t="str">
        <f>VLOOKUP(F5233,'[1]Goa Member''s Details Revised'!$C$2:$AO$7385,9,0)</f>
        <v>Never</v>
      </c>
      <c r="M5233" s="21" t="s">
        <v>14235</v>
      </c>
      <c r="N5233" s="23">
        <f>VLOOKUP(F5233,'[1]Goa Member''s Details Revised'!$C$2:$AO$7385,5,0)</f>
        <v>52000</v>
      </c>
      <c r="O5233" s="23">
        <f>VLOOKUP(F5233,'[1]Goa Member''s Details Revised'!$C$2:$AO$7385,5,0)</f>
        <v>52000</v>
      </c>
      <c r="P5233" s="23">
        <f>VLOOKUP(F5233,'[1]Goa Member''s Details Revised'!$C$2:$AO$7385,6,0)</f>
        <v>31200</v>
      </c>
      <c r="Q5233" s="23" t="str">
        <f>VLOOKUP(F5233,'[1]Goa Member''s Details Revised'!$C$2:$AO$7385,8,0)</f>
        <v>Outstanding</v>
      </c>
      <c r="R5233" s="23">
        <f t="shared" si="407"/>
        <v>20800</v>
      </c>
      <c r="S5233" s="21">
        <f t="shared" si="408"/>
        <v>29</v>
      </c>
      <c r="T5233" s="23">
        <f t="shared" si="410"/>
        <v>24960</v>
      </c>
      <c r="U5233" s="23">
        <f t="shared" si="411"/>
        <v>22060.606060606064</v>
      </c>
      <c r="V5233" s="23">
        <f t="shared" si="409"/>
        <v>20800</v>
      </c>
      <c r="W5233" s="23"/>
      <c r="X5233" s="21"/>
      <c r="Y5233" s="24" t="str">
        <f>VLOOKUP(F5233,'[1]Goa Member''s Details Revised'!$C$2:$AO$7385,12,0)</f>
        <v>As POD last communication 07(Outstanding Rs. 20800/-)</v>
      </c>
    </row>
    <row r="5234" spans="2:25">
      <c r="B5234" s="20">
        <v>5225</v>
      </c>
      <c r="C5234" s="21"/>
      <c r="D5234" s="21" t="s">
        <v>14236</v>
      </c>
      <c r="E5234" s="21" t="s">
        <v>56</v>
      </c>
      <c r="F5234" s="21">
        <v>1000815</v>
      </c>
      <c r="G5234" s="21"/>
      <c r="H5234" s="22" t="str">
        <f>VLOOKUP(F5234,'[1]Goa Member''s Details Revised'!$C$2:$AO$7385,2,0)</f>
        <v>L. N. C</v>
      </c>
      <c r="I5234" s="21">
        <v>20</v>
      </c>
      <c r="J5234" s="21" t="s">
        <v>846</v>
      </c>
      <c r="K5234" s="21">
        <v>1994</v>
      </c>
      <c r="L5234" s="22" t="str">
        <f>VLOOKUP(F5234,'[1]Goa Member''s Details Revised'!$C$2:$AO$7385,9,0)</f>
        <v>Never</v>
      </c>
      <c r="M5234" s="21" t="s">
        <v>14237</v>
      </c>
      <c r="N5234" s="23">
        <f>VLOOKUP(F5234,'[1]Goa Member''s Details Revised'!$C$2:$AO$7385,5,0)</f>
        <v>52000</v>
      </c>
      <c r="O5234" s="23">
        <f>VLOOKUP(F5234,'[1]Goa Member''s Details Revised'!$C$2:$AO$7385,5,0)</f>
        <v>52000</v>
      </c>
      <c r="P5234" s="23">
        <f>VLOOKUP(F5234,'[1]Goa Member''s Details Revised'!$C$2:$AO$7385,6,0)</f>
        <v>31200</v>
      </c>
      <c r="Q5234" s="23" t="str">
        <f>VLOOKUP(F5234,'[1]Goa Member''s Details Revised'!$C$2:$AO$7385,8,0)</f>
        <v>Outstanding</v>
      </c>
      <c r="R5234" s="23">
        <f t="shared" si="407"/>
        <v>20800</v>
      </c>
      <c r="S5234" s="21">
        <f t="shared" si="408"/>
        <v>29</v>
      </c>
      <c r="T5234" s="23">
        <f t="shared" si="410"/>
        <v>24960</v>
      </c>
      <c r="U5234" s="23">
        <f t="shared" si="411"/>
        <v>22060.606060606064</v>
      </c>
      <c r="V5234" s="23">
        <f t="shared" si="409"/>
        <v>20800</v>
      </c>
      <c r="W5234" s="23"/>
      <c r="X5234" s="21"/>
      <c r="Y5234" s="24" t="str">
        <f>VLOOKUP(F5234,'[1]Goa Member''s Details Revised'!$C$2:$AO$7385,12,0)</f>
        <v>As POD last communication 07(Outstanding Rs. 20800/-)</v>
      </c>
    </row>
    <row r="5235" spans="2:25">
      <c r="B5235" s="20">
        <v>5226</v>
      </c>
      <c r="C5235" s="21"/>
      <c r="D5235" s="21" t="s">
        <v>14238</v>
      </c>
      <c r="E5235" s="21" t="s">
        <v>56</v>
      </c>
      <c r="F5235" s="21">
        <v>1000823</v>
      </c>
      <c r="G5235" s="21"/>
      <c r="H5235" s="22" t="str">
        <f>VLOOKUP(F5235,'[1]Goa Member''s Details Revised'!$C$2:$AO$7385,2,0)</f>
        <v>L. N. C</v>
      </c>
      <c r="I5235" s="21">
        <v>31</v>
      </c>
      <c r="J5235" s="21" t="s">
        <v>846</v>
      </c>
      <c r="K5235" s="21">
        <v>1994</v>
      </c>
      <c r="L5235" s="22" t="str">
        <f>VLOOKUP(F5235,'[1]Goa Member''s Details Revised'!$C$2:$AO$7385,9,0)</f>
        <v>Never</v>
      </c>
      <c r="M5235" s="21" t="s">
        <v>14239</v>
      </c>
      <c r="N5235" s="23">
        <f>VLOOKUP(F5235,'[1]Goa Member''s Details Revised'!$C$2:$AO$7385,5,0)</f>
        <v>42000</v>
      </c>
      <c r="O5235" s="23">
        <f>VLOOKUP(F5235,'[1]Goa Member''s Details Revised'!$C$2:$AO$7385,5,0)</f>
        <v>42000</v>
      </c>
      <c r="P5235" s="23">
        <f>VLOOKUP(F5235,'[1]Goa Member''s Details Revised'!$C$2:$AO$7385,6,0)</f>
        <v>27300</v>
      </c>
      <c r="Q5235" s="23" t="str">
        <f>VLOOKUP(F5235,'[1]Goa Member''s Details Revised'!$C$2:$AO$7385,8,0)</f>
        <v>Outstanding</v>
      </c>
      <c r="R5235" s="23">
        <f t="shared" si="407"/>
        <v>14700</v>
      </c>
      <c r="S5235" s="21">
        <f t="shared" si="408"/>
        <v>29</v>
      </c>
      <c r="T5235" s="23">
        <f t="shared" si="410"/>
        <v>21840</v>
      </c>
      <c r="U5235" s="23">
        <f t="shared" si="411"/>
        <v>19303.030303030304</v>
      </c>
      <c r="V5235" s="23">
        <f t="shared" si="409"/>
        <v>18900</v>
      </c>
      <c r="W5235" s="23"/>
      <c r="X5235" s="21"/>
      <c r="Y5235" s="24" t="str">
        <f>VLOOKUP(F5235,'[1]Goa Member''s Details Revised'!$C$2:$AO$7385,12,0)</f>
        <v>As POD last communication 07(Outstanding Rs. 14700/-)</v>
      </c>
    </row>
    <row r="5236" spans="2:25" ht="30">
      <c r="B5236" s="20">
        <v>5227</v>
      </c>
      <c r="C5236" s="21"/>
      <c r="D5236" s="21" t="s">
        <v>14240</v>
      </c>
      <c r="E5236" s="21" t="s">
        <v>56</v>
      </c>
      <c r="F5236" s="21">
        <v>1000831</v>
      </c>
      <c r="G5236" s="21"/>
      <c r="H5236" s="22" t="str">
        <f>VLOOKUP(F5236,'[1]Goa Member''s Details Revised'!$C$2:$AO$7385,2,0)</f>
        <v>L. N. C</v>
      </c>
      <c r="I5236" s="21">
        <v>31</v>
      </c>
      <c r="J5236" s="21" t="s">
        <v>846</v>
      </c>
      <c r="K5236" s="21">
        <v>1994</v>
      </c>
      <c r="L5236" s="22" t="str">
        <f>VLOOKUP(F5236,'[1]Goa Member''s Details Revised'!$C$2:$AO$7385,9,0)</f>
        <v>Never</v>
      </c>
      <c r="M5236" s="21" t="s">
        <v>14241</v>
      </c>
      <c r="N5236" s="23">
        <f>VLOOKUP(F5236,'[1]Goa Member''s Details Revised'!$C$2:$AO$7385,5,0)</f>
        <v>49400</v>
      </c>
      <c r="O5236" s="23">
        <f>VLOOKUP(F5236,'[1]Goa Member''s Details Revised'!$C$2:$AO$7385,5,0)</f>
        <v>49400</v>
      </c>
      <c r="P5236" s="23">
        <f>VLOOKUP(F5236,'[1]Goa Member''s Details Revised'!$C$2:$AO$7385,6,0)</f>
        <v>49400</v>
      </c>
      <c r="Q5236" s="23" t="str">
        <f>VLOOKUP(F5236,'[1]Goa Member''s Details Revised'!$C$2:$AO$7385,8,0)</f>
        <v>I.R.M</v>
      </c>
      <c r="R5236" s="23">
        <f t="shared" si="407"/>
        <v>0</v>
      </c>
      <c r="S5236" s="21">
        <f t="shared" si="408"/>
        <v>29</v>
      </c>
      <c r="T5236" s="23">
        <f t="shared" si="410"/>
        <v>39520</v>
      </c>
      <c r="U5236" s="23">
        <f t="shared" si="411"/>
        <v>34929.292929292933</v>
      </c>
      <c r="V5236" s="23">
        <f t="shared" si="409"/>
        <v>39520</v>
      </c>
      <c r="W5236" s="23"/>
      <c r="X5236" s="21"/>
      <c r="Y5236" s="24" t="str">
        <f>VLOOKUP(F5236,'[1]Goa Member''s Details Revised'!$C$2:$AO$7385,12,0)</f>
        <v>we send last reminder in 2012.then we did not receive any reply..total 3 membership of Goa:- 831,832,810</v>
      </c>
    </row>
    <row r="5237" spans="2:25" ht="30">
      <c r="B5237" s="20">
        <v>5228</v>
      </c>
      <c r="C5237" s="21"/>
      <c r="D5237" s="21" t="s">
        <v>14242</v>
      </c>
      <c r="E5237" s="21" t="s">
        <v>56</v>
      </c>
      <c r="F5237" s="21">
        <v>1000832</v>
      </c>
      <c r="G5237" s="21"/>
      <c r="H5237" s="22" t="str">
        <f>VLOOKUP(F5237,'[1]Goa Member''s Details Revised'!$C$2:$AO$7385,2,0)</f>
        <v>L. N. C</v>
      </c>
      <c r="I5237" s="21">
        <v>31</v>
      </c>
      <c r="J5237" s="21" t="s">
        <v>846</v>
      </c>
      <c r="K5237" s="21">
        <v>1994</v>
      </c>
      <c r="L5237" s="22" t="str">
        <f>VLOOKUP(F5237,'[1]Goa Member''s Details Revised'!$C$2:$AO$7385,9,0)</f>
        <v>Never</v>
      </c>
      <c r="M5237" s="21" t="s">
        <v>14231</v>
      </c>
      <c r="N5237" s="23">
        <f>VLOOKUP(F5237,'[1]Goa Member''s Details Revised'!$C$2:$AO$7385,5,0)</f>
        <v>49400</v>
      </c>
      <c r="O5237" s="23">
        <f>VLOOKUP(F5237,'[1]Goa Member''s Details Revised'!$C$2:$AO$7385,5,0)</f>
        <v>49400</v>
      </c>
      <c r="P5237" s="23">
        <f>VLOOKUP(F5237,'[1]Goa Member''s Details Revised'!$C$2:$AO$7385,6,0)</f>
        <v>49400</v>
      </c>
      <c r="Q5237" s="23" t="str">
        <f>VLOOKUP(F5237,'[1]Goa Member''s Details Revised'!$C$2:$AO$7385,8,0)</f>
        <v>I.R.M</v>
      </c>
      <c r="R5237" s="23">
        <f t="shared" si="407"/>
        <v>0</v>
      </c>
      <c r="S5237" s="21">
        <f t="shared" si="408"/>
        <v>29</v>
      </c>
      <c r="T5237" s="23">
        <f t="shared" si="410"/>
        <v>39520</v>
      </c>
      <c r="U5237" s="23">
        <f t="shared" si="411"/>
        <v>34929.292929292933</v>
      </c>
      <c r="V5237" s="23">
        <f t="shared" si="409"/>
        <v>39520</v>
      </c>
      <c r="W5237" s="23"/>
      <c r="X5237" s="21"/>
      <c r="Y5237" s="24" t="str">
        <f>VLOOKUP(F5237,'[1]Goa Member''s Details Revised'!$C$2:$AO$7385,12,0)</f>
        <v>we send last reminder in 2012.then we did not receive any reply..total 3 membership of Goa:- 831,832,810</v>
      </c>
    </row>
    <row r="5238" spans="2:25" ht="30">
      <c r="B5238" s="20">
        <v>5229</v>
      </c>
      <c r="C5238" s="21"/>
      <c r="D5238" s="21" t="s">
        <v>14243</v>
      </c>
      <c r="E5238" s="21" t="s">
        <v>56</v>
      </c>
      <c r="F5238" s="21">
        <v>1000839</v>
      </c>
      <c r="G5238" s="21"/>
      <c r="H5238" s="22" t="str">
        <f>VLOOKUP(F5238,'[1]Goa Member''s Details Revised'!$C$2:$AO$7385,2,0)</f>
        <v>L. N. C</v>
      </c>
      <c r="I5238" s="21">
        <v>22</v>
      </c>
      <c r="J5238" s="21" t="s">
        <v>865</v>
      </c>
      <c r="K5238" s="21">
        <v>1994</v>
      </c>
      <c r="L5238" s="22" t="str">
        <f>VLOOKUP(F5238,'[1]Goa Member''s Details Revised'!$C$2:$AO$7385,9,0)</f>
        <v>Never</v>
      </c>
      <c r="M5238" s="21" t="s">
        <v>14244</v>
      </c>
      <c r="N5238" s="23">
        <f>VLOOKUP(F5238,'[1]Goa Member''s Details Revised'!$C$2:$AO$7385,5,0)</f>
        <v>42000</v>
      </c>
      <c r="O5238" s="23">
        <f>VLOOKUP(F5238,'[1]Goa Member''s Details Revised'!$C$2:$AO$7385,5,0)</f>
        <v>42000</v>
      </c>
      <c r="P5238" s="23">
        <f>VLOOKUP(F5238,'[1]Goa Member''s Details Revised'!$C$2:$AO$7385,6,0)</f>
        <v>42000</v>
      </c>
      <c r="Q5238" s="23" t="str">
        <f>VLOOKUP(F5238,'[1]Goa Member''s Details Revised'!$C$2:$AO$7385,8,0)</f>
        <v>I.R.M</v>
      </c>
      <c r="R5238" s="23">
        <f t="shared" si="407"/>
        <v>0</v>
      </c>
      <c r="S5238" s="21">
        <f t="shared" si="408"/>
        <v>29</v>
      </c>
      <c r="T5238" s="23">
        <f t="shared" si="410"/>
        <v>33600</v>
      </c>
      <c r="U5238" s="23">
        <f t="shared" si="411"/>
        <v>29696.969696969696</v>
      </c>
      <c r="V5238" s="23">
        <f t="shared" si="409"/>
        <v>33600</v>
      </c>
      <c r="W5238" s="23"/>
      <c r="X5238" s="21"/>
      <c r="Y5238" s="24" t="str">
        <f>VLOOKUP(F5238,'[1]Goa Member''s Details Revised'!$C$2:$AO$7385,12,0)</f>
        <v>we send last reminder in 2012.then we did not receive any reply., applicant has been demise</v>
      </c>
    </row>
    <row r="5239" spans="2:25" ht="30">
      <c r="B5239" s="20">
        <v>5230</v>
      </c>
      <c r="C5239" s="21"/>
      <c r="D5239" s="21" t="s">
        <v>14245</v>
      </c>
      <c r="E5239" s="21" t="s">
        <v>56</v>
      </c>
      <c r="F5239" s="21">
        <v>1000873</v>
      </c>
      <c r="G5239" s="21"/>
      <c r="H5239" s="22" t="str">
        <f>VLOOKUP(F5239,'[1]Goa Member''s Details Revised'!$C$2:$AO$7385,2,0)</f>
        <v>L. N. C</v>
      </c>
      <c r="I5239" s="21">
        <v>28</v>
      </c>
      <c r="J5239" s="21" t="s">
        <v>865</v>
      </c>
      <c r="K5239" s="21">
        <v>1994</v>
      </c>
      <c r="L5239" s="22" t="str">
        <f>VLOOKUP(F5239,'[1]Goa Member''s Details Revised'!$C$2:$AO$7385,9,0)</f>
        <v>Never</v>
      </c>
      <c r="M5239" s="21" t="s">
        <v>14246</v>
      </c>
      <c r="N5239" s="23">
        <f>VLOOKUP(F5239,'[1]Goa Member''s Details Revised'!$C$2:$AO$7385,5,0)</f>
        <v>40000</v>
      </c>
      <c r="O5239" s="23">
        <f>VLOOKUP(F5239,'[1]Goa Member''s Details Revised'!$C$2:$AO$7385,5,0)</f>
        <v>40000</v>
      </c>
      <c r="P5239" s="23">
        <f>VLOOKUP(F5239,'[1]Goa Member''s Details Revised'!$C$2:$AO$7385,6,0)</f>
        <v>40000</v>
      </c>
      <c r="Q5239" s="23" t="str">
        <f>VLOOKUP(F5239,'[1]Goa Member''s Details Revised'!$C$2:$AO$7385,8,0)</f>
        <v>I.R.M</v>
      </c>
      <c r="R5239" s="23">
        <f t="shared" si="407"/>
        <v>0</v>
      </c>
      <c r="S5239" s="21">
        <f t="shared" si="408"/>
        <v>29</v>
      </c>
      <c r="T5239" s="23">
        <f t="shared" si="410"/>
        <v>32000</v>
      </c>
      <c r="U5239" s="23">
        <f t="shared" si="411"/>
        <v>28282.828282828283</v>
      </c>
      <c r="V5239" s="23">
        <f t="shared" si="409"/>
        <v>32000</v>
      </c>
      <c r="W5239" s="23"/>
      <c r="X5239" s="21"/>
      <c r="Y5239" s="24" t="str">
        <f>VLOOKUP(F5239,'[1]Goa Member''s Details Revised'!$C$2:$AO$7385,12,0)</f>
        <v>we send last reminder in 2012.then we did not receive any reply.</v>
      </c>
    </row>
    <row r="5240" spans="2:25" ht="30">
      <c r="B5240" s="20">
        <v>5231</v>
      </c>
      <c r="C5240" s="21"/>
      <c r="D5240" s="21" t="s">
        <v>14247</v>
      </c>
      <c r="E5240" s="21" t="s">
        <v>56</v>
      </c>
      <c r="F5240" s="21">
        <v>1000877</v>
      </c>
      <c r="G5240" s="21"/>
      <c r="H5240" s="22" t="str">
        <f>VLOOKUP(F5240,'[1]Goa Member''s Details Revised'!$C$2:$AO$7385,2,0)</f>
        <v>L. N. C</v>
      </c>
      <c r="I5240" s="21">
        <v>10</v>
      </c>
      <c r="J5240" s="21" t="s">
        <v>865</v>
      </c>
      <c r="K5240" s="21">
        <v>1994</v>
      </c>
      <c r="L5240" s="22" t="str">
        <f>VLOOKUP(F5240,'[1]Goa Member''s Details Revised'!$C$2:$AO$7385,9,0)</f>
        <v>Never</v>
      </c>
      <c r="M5240" s="21" t="s">
        <v>14248</v>
      </c>
      <c r="N5240" s="23">
        <f>VLOOKUP(F5240,'[1]Goa Member''s Details Revised'!$C$2:$AO$7385,5,0)</f>
        <v>65000</v>
      </c>
      <c r="O5240" s="23">
        <f>VLOOKUP(F5240,'[1]Goa Member''s Details Revised'!$C$2:$AO$7385,5,0)</f>
        <v>65000</v>
      </c>
      <c r="P5240" s="23">
        <f>VLOOKUP(F5240,'[1]Goa Member''s Details Revised'!$C$2:$AO$7385,6,0)</f>
        <v>65000</v>
      </c>
      <c r="Q5240" s="23" t="str">
        <f>VLOOKUP(F5240,'[1]Goa Member''s Details Revised'!$C$2:$AO$7385,8,0)</f>
        <v>I.R.M</v>
      </c>
      <c r="R5240" s="23">
        <f t="shared" si="407"/>
        <v>0</v>
      </c>
      <c r="S5240" s="21">
        <f t="shared" si="408"/>
        <v>29</v>
      </c>
      <c r="T5240" s="23">
        <f t="shared" si="410"/>
        <v>52000</v>
      </c>
      <c r="U5240" s="23">
        <f t="shared" si="411"/>
        <v>45959.595959595958</v>
      </c>
      <c r="V5240" s="23">
        <f t="shared" si="409"/>
        <v>52000</v>
      </c>
      <c r="W5240" s="23"/>
      <c r="X5240" s="21"/>
      <c r="Y5240" s="24" t="str">
        <f>VLOOKUP(F5240,'[1]Goa Member''s Details Revised'!$C$2:$AO$7385,12,0)</f>
        <v>we send last reminder in 2012.then we did not receive any reply.</v>
      </c>
    </row>
    <row r="5241" spans="2:25" ht="30">
      <c r="B5241" s="20">
        <v>5232</v>
      </c>
      <c r="C5241" s="21"/>
      <c r="D5241" s="21" t="s">
        <v>14249</v>
      </c>
      <c r="E5241" s="21" t="s">
        <v>56</v>
      </c>
      <c r="F5241" s="21">
        <v>1000886</v>
      </c>
      <c r="G5241" s="21"/>
      <c r="H5241" s="22" t="str">
        <f>VLOOKUP(F5241,'[1]Goa Member''s Details Revised'!$C$2:$AO$7385,2,0)</f>
        <v>L. N. C</v>
      </c>
      <c r="I5241" s="21">
        <v>4</v>
      </c>
      <c r="J5241" s="21" t="s">
        <v>58</v>
      </c>
      <c r="K5241" s="21">
        <v>1994</v>
      </c>
      <c r="L5241" s="22" t="str">
        <f>VLOOKUP(F5241,'[1]Goa Member''s Details Revised'!$C$2:$AO$7385,9,0)</f>
        <v>Never</v>
      </c>
      <c r="M5241" s="21" t="s">
        <v>14250</v>
      </c>
      <c r="N5241" s="23">
        <f>VLOOKUP(F5241,'[1]Goa Member''s Details Revised'!$C$2:$AO$7385,5,0)</f>
        <v>42000</v>
      </c>
      <c r="O5241" s="23">
        <f>VLOOKUP(F5241,'[1]Goa Member''s Details Revised'!$C$2:$AO$7385,5,0)</f>
        <v>42000</v>
      </c>
      <c r="P5241" s="23">
        <f>VLOOKUP(F5241,'[1]Goa Member''s Details Revised'!$C$2:$AO$7385,6,0)</f>
        <v>10500</v>
      </c>
      <c r="Q5241" s="23" t="str">
        <f>VLOOKUP(F5241,'[1]Goa Member''s Details Revised'!$C$2:$AO$7385,8,0)</f>
        <v>Outstanding</v>
      </c>
      <c r="R5241" s="23">
        <f t="shared" si="407"/>
        <v>31500</v>
      </c>
      <c r="S5241" s="21">
        <f t="shared" si="408"/>
        <v>29</v>
      </c>
      <c r="T5241" s="23">
        <f t="shared" si="410"/>
        <v>8400</v>
      </c>
      <c r="U5241" s="23">
        <f t="shared" si="411"/>
        <v>7424.242424242424</v>
      </c>
      <c r="V5241" s="23">
        <f t="shared" si="409"/>
        <v>2100</v>
      </c>
      <c r="W5241" s="23"/>
      <c r="X5241" s="21"/>
      <c r="Y5241" s="24" t="str">
        <f>VLOOKUP(F5241,'[1]Goa Member''s Details Revised'!$C$2:$AO$7385,12,0)</f>
        <v>we send last reminder in 2012.then we did not receive any reply.Outstanding Rs. 31500/-</v>
      </c>
    </row>
    <row r="5242" spans="2:25" ht="30">
      <c r="B5242" s="20">
        <v>5233</v>
      </c>
      <c r="C5242" s="21"/>
      <c r="D5242" s="21" t="s">
        <v>14251</v>
      </c>
      <c r="E5242" s="21" t="s">
        <v>56</v>
      </c>
      <c r="F5242" s="21">
        <v>1000887</v>
      </c>
      <c r="G5242" s="21"/>
      <c r="H5242" s="22" t="str">
        <f>VLOOKUP(F5242,'[1]Goa Member''s Details Revised'!$C$2:$AO$7385,2,0)</f>
        <v>L. N. C</v>
      </c>
      <c r="I5242" s="21">
        <v>10</v>
      </c>
      <c r="J5242" s="21" t="s">
        <v>58</v>
      </c>
      <c r="K5242" s="21">
        <v>1994</v>
      </c>
      <c r="L5242" s="22" t="str">
        <f>VLOOKUP(F5242,'[1]Goa Member''s Details Revised'!$C$2:$AO$7385,9,0)</f>
        <v>Never</v>
      </c>
      <c r="M5242" s="21" t="s">
        <v>14252</v>
      </c>
      <c r="N5242" s="23">
        <f>VLOOKUP(F5242,'[1]Goa Member''s Details Revised'!$C$2:$AO$7385,5,0)</f>
        <v>49400</v>
      </c>
      <c r="O5242" s="23">
        <f>VLOOKUP(F5242,'[1]Goa Member''s Details Revised'!$C$2:$AO$7385,5,0)</f>
        <v>49400</v>
      </c>
      <c r="P5242" s="23">
        <f>VLOOKUP(F5242,'[1]Goa Member''s Details Revised'!$C$2:$AO$7385,6,0)</f>
        <v>49400</v>
      </c>
      <c r="Q5242" s="23" t="str">
        <f>VLOOKUP(F5242,'[1]Goa Member''s Details Revised'!$C$2:$AO$7385,8,0)</f>
        <v>I.R.M</v>
      </c>
      <c r="R5242" s="23">
        <f t="shared" si="407"/>
        <v>0</v>
      </c>
      <c r="S5242" s="21">
        <f t="shared" si="408"/>
        <v>29</v>
      </c>
      <c r="T5242" s="23">
        <f t="shared" si="410"/>
        <v>39520</v>
      </c>
      <c r="U5242" s="23">
        <f t="shared" si="411"/>
        <v>34929.292929292933</v>
      </c>
      <c r="V5242" s="23">
        <f t="shared" si="409"/>
        <v>39520</v>
      </c>
      <c r="W5242" s="23"/>
      <c r="X5242" s="21"/>
      <c r="Y5242" s="24" t="str">
        <f>VLOOKUP(F5242,'[1]Goa Member''s Details Revised'!$C$2:$AO$7385,12,0)</f>
        <v>we send last reminder in 2012.then we did not receive any reply.</v>
      </c>
    </row>
    <row r="5243" spans="2:25">
      <c r="B5243" s="20">
        <v>5234</v>
      </c>
      <c r="C5243" s="21"/>
      <c r="D5243" s="21" t="s">
        <v>14253</v>
      </c>
      <c r="E5243" s="21" t="s">
        <v>56</v>
      </c>
      <c r="F5243" s="21">
        <v>1000888</v>
      </c>
      <c r="G5243" s="21"/>
      <c r="H5243" s="22" t="str">
        <f>VLOOKUP(F5243,'[1]Goa Member''s Details Revised'!$C$2:$AO$7385,2,0)</f>
        <v>L. N. C</v>
      </c>
      <c r="I5243" s="21">
        <v>1</v>
      </c>
      <c r="J5243" s="21" t="s">
        <v>58</v>
      </c>
      <c r="K5243" s="21">
        <v>1994</v>
      </c>
      <c r="L5243" s="22" t="str">
        <f>VLOOKUP(F5243,'[1]Goa Member''s Details Revised'!$C$2:$AO$7385,9,0)</f>
        <v>Never</v>
      </c>
      <c r="M5243" s="21" t="s">
        <v>14254</v>
      </c>
      <c r="N5243" s="23">
        <f>VLOOKUP(F5243,'[1]Goa Member''s Details Revised'!$C$2:$AO$7385,5,0)</f>
        <v>40000</v>
      </c>
      <c r="O5243" s="23">
        <f>VLOOKUP(F5243,'[1]Goa Member''s Details Revised'!$C$2:$AO$7385,5,0)</f>
        <v>40000</v>
      </c>
      <c r="P5243" s="23">
        <f>VLOOKUP(F5243,'[1]Goa Member''s Details Revised'!$C$2:$AO$7385,6,0)</f>
        <v>38000</v>
      </c>
      <c r="Q5243" s="23" t="str">
        <f>VLOOKUP(F5243,'[1]Goa Member''s Details Revised'!$C$2:$AO$7385,8,0)</f>
        <v>I.R.M</v>
      </c>
      <c r="R5243" s="23">
        <f t="shared" si="407"/>
        <v>2000</v>
      </c>
      <c r="S5243" s="21">
        <f t="shared" si="408"/>
        <v>29</v>
      </c>
      <c r="T5243" s="23">
        <f t="shared" si="410"/>
        <v>30400</v>
      </c>
      <c r="U5243" s="23">
        <f t="shared" si="411"/>
        <v>26868.686868686869</v>
      </c>
      <c r="V5243" s="23">
        <f t="shared" si="409"/>
        <v>30000</v>
      </c>
      <c r="W5243" s="23"/>
      <c r="X5243" s="21"/>
      <c r="Y5243" s="24" t="str">
        <f>VLOOKUP(F5243,'[1]Goa Member''s Details Revised'!$C$2:$AO$7385,12,0)</f>
        <v>last communication 01</v>
      </c>
    </row>
    <row r="5244" spans="2:25">
      <c r="B5244" s="20">
        <v>5235</v>
      </c>
      <c r="C5244" s="21"/>
      <c r="D5244" s="21" t="s">
        <v>14255</v>
      </c>
      <c r="E5244" s="21" t="s">
        <v>56</v>
      </c>
      <c r="F5244" s="21">
        <v>1000891</v>
      </c>
      <c r="G5244" s="21"/>
      <c r="H5244" s="22" t="str">
        <f>VLOOKUP(F5244,'[1]Goa Member''s Details Revised'!$C$2:$AO$7385,2,0)</f>
        <v>L. N. C</v>
      </c>
      <c r="I5244" s="21">
        <v>19</v>
      </c>
      <c r="J5244" s="21" t="s">
        <v>58</v>
      </c>
      <c r="K5244" s="21">
        <v>1994</v>
      </c>
      <c r="L5244" s="22" t="str">
        <f>VLOOKUP(F5244,'[1]Goa Member''s Details Revised'!$C$2:$AO$7385,9,0)</f>
        <v>Never</v>
      </c>
      <c r="M5244" s="21" t="s">
        <v>14256</v>
      </c>
      <c r="N5244" s="23">
        <f>VLOOKUP(F5244,'[1]Goa Member''s Details Revised'!$C$2:$AO$7385,5,0)</f>
        <v>65000</v>
      </c>
      <c r="O5244" s="23">
        <f>VLOOKUP(F5244,'[1]Goa Member''s Details Revised'!$C$2:$AO$7385,5,0)</f>
        <v>65000</v>
      </c>
      <c r="P5244" s="23">
        <f>VLOOKUP(F5244,'[1]Goa Member''s Details Revised'!$C$2:$AO$7385,6,0)</f>
        <v>65000</v>
      </c>
      <c r="Q5244" s="23" t="str">
        <f>VLOOKUP(F5244,'[1]Goa Member''s Details Revised'!$C$2:$AO$7385,8,0)</f>
        <v>I.R.M</v>
      </c>
      <c r="R5244" s="23">
        <f t="shared" si="407"/>
        <v>0</v>
      </c>
      <c r="S5244" s="21">
        <f t="shared" si="408"/>
        <v>29</v>
      </c>
      <c r="T5244" s="23">
        <f t="shared" si="410"/>
        <v>52000</v>
      </c>
      <c r="U5244" s="23">
        <f t="shared" si="411"/>
        <v>45959.595959595958</v>
      </c>
      <c r="V5244" s="23">
        <f t="shared" si="409"/>
        <v>52000</v>
      </c>
      <c r="W5244" s="23"/>
      <c r="X5244" s="21"/>
      <c r="Y5244" s="24" t="str">
        <f>VLOOKUP(F5244,'[1]Goa Member''s Details Revised'!$C$2:$AO$7385,12,0)</f>
        <v>last mail on communication 15</v>
      </c>
    </row>
    <row r="5245" spans="2:25">
      <c r="B5245" s="20">
        <v>5236</v>
      </c>
      <c r="C5245" s="21"/>
      <c r="D5245" s="21" t="s">
        <v>14257</v>
      </c>
      <c r="E5245" s="21" t="s">
        <v>56</v>
      </c>
      <c r="F5245" s="21">
        <v>1000912</v>
      </c>
      <c r="G5245" s="21"/>
      <c r="H5245" s="22" t="str">
        <f>VLOOKUP(F5245,'[1]Goa Member''s Details Revised'!$C$2:$AO$7385,2,0)</f>
        <v>L. N. C</v>
      </c>
      <c r="I5245" s="21">
        <v>28</v>
      </c>
      <c r="J5245" s="21" t="s">
        <v>58</v>
      </c>
      <c r="K5245" s="21">
        <v>1994</v>
      </c>
      <c r="L5245" s="22" t="str">
        <f>VLOOKUP(F5245,'[1]Goa Member''s Details Revised'!$C$2:$AO$7385,9,0)</f>
        <v>Never</v>
      </c>
      <c r="M5245" s="21" t="s">
        <v>14258</v>
      </c>
      <c r="N5245" s="23">
        <f>VLOOKUP(F5245,'[1]Goa Member''s Details Revised'!$C$2:$AO$7385,5,0)</f>
        <v>32000</v>
      </c>
      <c r="O5245" s="23">
        <f>VLOOKUP(F5245,'[1]Goa Member''s Details Revised'!$C$2:$AO$7385,5,0)</f>
        <v>32000</v>
      </c>
      <c r="P5245" s="23">
        <f>VLOOKUP(F5245,'[1]Goa Member''s Details Revised'!$C$2:$AO$7385,6,0)</f>
        <v>12800</v>
      </c>
      <c r="Q5245" s="23" t="str">
        <f>VLOOKUP(F5245,'[1]Goa Member''s Details Revised'!$C$2:$AO$7385,8,0)</f>
        <v>Outstanding</v>
      </c>
      <c r="R5245" s="23">
        <f t="shared" si="407"/>
        <v>19200</v>
      </c>
      <c r="S5245" s="21">
        <f t="shared" si="408"/>
        <v>29</v>
      </c>
      <c r="T5245" s="23">
        <f t="shared" si="410"/>
        <v>10240</v>
      </c>
      <c r="U5245" s="23">
        <f t="shared" si="411"/>
        <v>9050.5050505050494</v>
      </c>
      <c r="V5245" s="23">
        <f t="shared" si="409"/>
        <v>6400</v>
      </c>
      <c r="W5245" s="23"/>
      <c r="X5245" s="21"/>
      <c r="Y5245" s="24" t="str">
        <f>VLOOKUP(F5245,'[1]Goa Member''s Details Revised'!$C$2:$AO$7385,12,0)</f>
        <v>As POD last communication 07(Outstanding Rs. 19200/-)</v>
      </c>
    </row>
    <row r="5246" spans="2:25">
      <c r="B5246" s="20">
        <v>5237</v>
      </c>
      <c r="C5246" s="21"/>
      <c r="D5246" s="21" t="s">
        <v>14259</v>
      </c>
      <c r="E5246" s="21" t="s">
        <v>56</v>
      </c>
      <c r="F5246" s="21">
        <v>1000921</v>
      </c>
      <c r="G5246" s="21"/>
      <c r="H5246" s="22" t="str">
        <f>VLOOKUP(F5246,'[1]Goa Member''s Details Revised'!$C$2:$AO$7385,2,0)</f>
        <v>L. N. C</v>
      </c>
      <c r="I5246" s="21">
        <v>29</v>
      </c>
      <c r="J5246" s="21" t="s">
        <v>58</v>
      </c>
      <c r="K5246" s="21">
        <v>1994</v>
      </c>
      <c r="L5246" s="22" t="str">
        <f>VLOOKUP(F5246,'[1]Goa Member''s Details Revised'!$C$2:$AO$7385,9,0)</f>
        <v>Never</v>
      </c>
      <c r="M5246" s="21" t="s">
        <v>14260</v>
      </c>
      <c r="N5246" s="23">
        <f>VLOOKUP(F5246,'[1]Goa Member''s Details Revised'!$C$2:$AO$7385,5,0)</f>
        <v>42000</v>
      </c>
      <c r="O5246" s="23">
        <f>VLOOKUP(F5246,'[1]Goa Member''s Details Revised'!$C$2:$AO$7385,5,0)</f>
        <v>42000</v>
      </c>
      <c r="P5246" s="23">
        <f>VLOOKUP(F5246,'[1]Goa Member''s Details Revised'!$C$2:$AO$7385,6,0)</f>
        <v>42000</v>
      </c>
      <c r="Q5246" s="23" t="str">
        <f>VLOOKUP(F5246,'[1]Goa Member''s Details Revised'!$C$2:$AO$7385,8,0)</f>
        <v>I.R.M</v>
      </c>
      <c r="R5246" s="23">
        <f t="shared" si="407"/>
        <v>0</v>
      </c>
      <c r="S5246" s="21">
        <f t="shared" si="408"/>
        <v>29</v>
      </c>
      <c r="T5246" s="23">
        <f t="shared" si="410"/>
        <v>33600</v>
      </c>
      <c r="U5246" s="23">
        <f t="shared" si="411"/>
        <v>29696.969696969696</v>
      </c>
      <c r="V5246" s="23">
        <f t="shared" si="409"/>
        <v>33600</v>
      </c>
      <c r="W5246" s="23"/>
      <c r="X5246" s="21"/>
      <c r="Y5246" s="24" t="str">
        <f>VLOOKUP(F5246,'[1]Goa Member''s Details Revised'!$C$2:$AO$7385,12,0)</f>
        <v>last communication 97</v>
      </c>
    </row>
    <row r="5247" spans="2:25">
      <c r="B5247" s="20">
        <v>5238</v>
      </c>
      <c r="C5247" s="21"/>
      <c r="D5247" s="21" t="s">
        <v>14261</v>
      </c>
      <c r="E5247" s="21" t="s">
        <v>56</v>
      </c>
      <c r="F5247" s="21">
        <v>1000922</v>
      </c>
      <c r="G5247" s="21"/>
      <c r="H5247" s="22" t="str">
        <f>VLOOKUP(F5247,'[1]Goa Member''s Details Revised'!$C$2:$AO$7385,2,0)</f>
        <v>L. N. C</v>
      </c>
      <c r="I5247" s="21">
        <v>30</v>
      </c>
      <c r="J5247" s="21" t="s">
        <v>58</v>
      </c>
      <c r="K5247" s="21">
        <v>1994</v>
      </c>
      <c r="L5247" s="22">
        <f>VLOOKUP(F5247,'[1]Goa Member''s Details Revised'!$C$2:$AO$7385,9,0)</f>
        <v>2008</v>
      </c>
      <c r="M5247" s="21" t="s">
        <v>14262</v>
      </c>
      <c r="N5247" s="23">
        <f>VLOOKUP(F5247,'[1]Goa Member''s Details Revised'!$C$2:$AO$7385,5,0)</f>
        <v>61750</v>
      </c>
      <c r="O5247" s="23">
        <f>VLOOKUP(F5247,'[1]Goa Member''s Details Revised'!$C$2:$AO$7385,5,0)</f>
        <v>61750</v>
      </c>
      <c r="P5247" s="23">
        <f>VLOOKUP(F5247,'[1]Goa Member''s Details Revised'!$C$2:$AO$7385,6,0)</f>
        <v>61750</v>
      </c>
      <c r="Q5247" s="23" t="str">
        <f>VLOOKUP(F5247,'[1]Goa Member''s Details Revised'!$C$2:$AO$7385,8,0)</f>
        <v>R.M</v>
      </c>
      <c r="R5247" s="23">
        <f t="shared" si="407"/>
        <v>0</v>
      </c>
      <c r="S5247" s="21">
        <f t="shared" si="408"/>
        <v>29</v>
      </c>
      <c r="T5247" s="23">
        <f t="shared" si="410"/>
        <v>49400</v>
      </c>
      <c r="U5247" s="23">
        <f t="shared" si="411"/>
        <v>43661.616161616155</v>
      </c>
      <c r="V5247" s="23">
        <f t="shared" si="409"/>
        <v>49400</v>
      </c>
      <c r="W5247" s="23"/>
      <c r="X5247" s="21"/>
      <c r="Y5247" s="24" t="str">
        <f>VLOOKUP(F5247,'[1]Goa Member''s Details Revised'!$C$2:$AO$7385,12,0)</f>
        <v>No reminder send so last communication 09</v>
      </c>
    </row>
    <row r="5248" spans="2:25">
      <c r="B5248" s="20">
        <v>5239</v>
      </c>
      <c r="C5248" s="21"/>
      <c r="D5248" s="21" t="s">
        <v>14263</v>
      </c>
      <c r="E5248" s="21" t="s">
        <v>56</v>
      </c>
      <c r="F5248" s="21">
        <v>1000971</v>
      </c>
      <c r="G5248" s="21"/>
      <c r="H5248" s="22" t="str">
        <f>VLOOKUP(F5248,'[1]Goa Member''s Details Revised'!$C$2:$AO$7385,2,0)</f>
        <v>LNC/BEACHES</v>
      </c>
      <c r="I5248" s="21">
        <v>28</v>
      </c>
      <c r="J5248" s="21" t="s">
        <v>65</v>
      </c>
      <c r="K5248" s="21">
        <v>1995</v>
      </c>
      <c r="L5248" s="22" t="str">
        <f>VLOOKUP(F5248,'[1]Goa Member''s Details Revised'!$C$2:$AO$7385,9,0)</f>
        <v>Never</v>
      </c>
      <c r="M5248" s="21" t="s">
        <v>14264</v>
      </c>
      <c r="N5248" s="23">
        <f>VLOOKUP(F5248,'[1]Goa Member''s Details Revised'!$C$2:$AO$7385,5,0)</f>
        <v>40000</v>
      </c>
      <c r="O5248" s="23">
        <f>VLOOKUP(F5248,'[1]Goa Member''s Details Revised'!$C$2:$AO$7385,5,0)</f>
        <v>40000</v>
      </c>
      <c r="P5248" s="23">
        <f>VLOOKUP(F5248,'[1]Goa Member''s Details Revised'!$C$2:$AO$7385,6,0)</f>
        <v>12000</v>
      </c>
      <c r="Q5248" s="23" t="str">
        <f>VLOOKUP(F5248,'[1]Goa Member''s Details Revised'!$C$2:$AO$7385,8,0)</f>
        <v xml:space="preserve">Outstanding </v>
      </c>
      <c r="R5248" s="23">
        <f t="shared" si="407"/>
        <v>28000</v>
      </c>
      <c r="S5248" s="21">
        <f t="shared" si="408"/>
        <v>28</v>
      </c>
      <c r="T5248" s="23">
        <f t="shared" si="410"/>
        <v>9600</v>
      </c>
      <c r="U5248" s="23">
        <f t="shared" si="411"/>
        <v>8606.060606060606</v>
      </c>
      <c r="V5248" s="23">
        <f t="shared" si="409"/>
        <v>4000</v>
      </c>
      <c r="W5248" s="23"/>
      <c r="X5248" s="21"/>
      <c r="Y5248" s="24" t="str">
        <f>VLOOKUP(F5248,'[1]Goa Member''s Details Revised'!$C$2:$AO$7385,12,0)</f>
        <v>As POD last communication 07(Outstanding Rs. 19200/-)</v>
      </c>
    </row>
    <row r="5249" spans="2:25" ht="30">
      <c r="B5249" s="20">
        <v>5240</v>
      </c>
      <c r="C5249" s="21"/>
      <c r="D5249" s="21" t="s">
        <v>14265</v>
      </c>
      <c r="E5249" s="21" t="s">
        <v>56</v>
      </c>
      <c r="F5249" s="21">
        <v>1000972</v>
      </c>
      <c r="G5249" s="21"/>
      <c r="H5249" s="22" t="str">
        <f>VLOOKUP(F5249,'[1]Goa Member''s Details Revised'!$C$2:$AO$7385,2,0)</f>
        <v>LNC/BEACHES</v>
      </c>
      <c r="I5249" s="21">
        <v>30</v>
      </c>
      <c r="J5249" s="21" t="s">
        <v>65</v>
      </c>
      <c r="K5249" s="21">
        <v>1995</v>
      </c>
      <c r="L5249" s="22" t="str">
        <f>VLOOKUP(F5249,'[1]Goa Member''s Details Revised'!$C$2:$AO$7385,9,0)</f>
        <v>Never</v>
      </c>
      <c r="M5249" s="21" t="s">
        <v>14266</v>
      </c>
      <c r="N5249" s="23">
        <f>VLOOKUP(F5249,'[1]Goa Member''s Details Revised'!$C$2:$AO$7385,5,0)</f>
        <v>40000</v>
      </c>
      <c r="O5249" s="23">
        <f>VLOOKUP(F5249,'[1]Goa Member''s Details Revised'!$C$2:$AO$7385,5,0)</f>
        <v>40000</v>
      </c>
      <c r="P5249" s="23">
        <f>VLOOKUP(F5249,'[1]Goa Member''s Details Revised'!$C$2:$AO$7385,6,0)</f>
        <v>40000</v>
      </c>
      <c r="Q5249" s="23" t="str">
        <f>VLOOKUP(F5249,'[1]Goa Member''s Details Revised'!$C$2:$AO$7385,8,0)</f>
        <v>I.R.M</v>
      </c>
      <c r="R5249" s="23">
        <f t="shared" si="407"/>
        <v>0</v>
      </c>
      <c r="S5249" s="21">
        <f t="shared" si="408"/>
        <v>28</v>
      </c>
      <c r="T5249" s="23">
        <f t="shared" si="410"/>
        <v>32000</v>
      </c>
      <c r="U5249" s="23">
        <f t="shared" si="411"/>
        <v>28686.868686868685</v>
      </c>
      <c r="V5249" s="23">
        <f t="shared" si="409"/>
        <v>32000</v>
      </c>
      <c r="W5249" s="23"/>
      <c r="X5249" s="21"/>
      <c r="Y5249" s="24" t="str">
        <f>VLOOKUP(F5249,'[1]Goa Member''s Details Revised'!$C$2:$AO$7385,12,0)</f>
        <v>we send last reminder in 2012.then we did not receive any reply.</v>
      </c>
    </row>
    <row r="5250" spans="2:25" ht="30">
      <c r="B5250" s="20">
        <v>5241</v>
      </c>
      <c r="C5250" s="21"/>
      <c r="D5250" s="21" t="s">
        <v>14267</v>
      </c>
      <c r="E5250" s="21" t="s">
        <v>56</v>
      </c>
      <c r="F5250" s="21">
        <v>1000987</v>
      </c>
      <c r="G5250" s="21"/>
      <c r="H5250" s="22" t="str">
        <f>VLOOKUP(F5250,'[1]Goa Member''s Details Revised'!$C$2:$AO$7385,2,0)</f>
        <v>LNC/BEACHES</v>
      </c>
      <c r="I5250" s="21">
        <v>28</v>
      </c>
      <c r="J5250" s="21" t="s">
        <v>65</v>
      </c>
      <c r="K5250" s="21">
        <v>1995</v>
      </c>
      <c r="L5250" s="22" t="str">
        <f>VLOOKUP(F5250,'[1]Goa Member''s Details Revised'!$C$2:$AO$7385,9,0)</f>
        <v>Never</v>
      </c>
      <c r="M5250" s="21" t="s">
        <v>14268</v>
      </c>
      <c r="N5250" s="23">
        <f>VLOOKUP(F5250,'[1]Goa Member''s Details Revised'!$C$2:$AO$7385,5,0)</f>
        <v>50000</v>
      </c>
      <c r="O5250" s="23">
        <f>VLOOKUP(F5250,'[1]Goa Member''s Details Revised'!$C$2:$AO$7385,5,0)</f>
        <v>50000</v>
      </c>
      <c r="P5250" s="23">
        <f>VLOOKUP(F5250,'[1]Goa Member''s Details Revised'!$C$2:$AO$7385,6,0)</f>
        <v>50000</v>
      </c>
      <c r="Q5250" s="23" t="str">
        <f>VLOOKUP(F5250,'[1]Goa Member''s Details Revised'!$C$2:$AO$7385,8,0)</f>
        <v>I.R.M</v>
      </c>
      <c r="R5250" s="23">
        <f t="shared" si="407"/>
        <v>0</v>
      </c>
      <c r="S5250" s="21">
        <f t="shared" si="408"/>
        <v>28</v>
      </c>
      <c r="T5250" s="23">
        <f t="shared" si="410"/>
        <v>40000</v>
      </c>
      <c r="U5250" s="23">
        <f t="shared" si="411"/>
        <v>35858.585858585859</v>
      </c>
      <c r="V5250" s="23">
        <f t="shared" si="409"/>
        <v>40000</v>
      </c>
      <c r="W5250" s="23"/>
      <c r="X5250" s="21"/>
      <c r="Y5250" s="24" t="str">
        <f>VLOOKUP(F5250,'[1]Goa Member''s Details Revised'!$C$2:$AO$7385,12,0)</f>
        <v>we send last reminder in 2012.then we did not receive any reply.</v>
      </c>
    </row>
    <row r="5251" spans="2:25" ht="30">
      <c r="B5251" s="20">
        <v>5242</v>
      </c>
      <c r="C5251" s="21"/>
      <c r="D5251" s="21" t="s">
        <v>14269</v>
      </c>
      <c r="E5251" s="21" t="s">
        <v>56</v>
      </c>
      <c r="F5251" s="21">
        <v>1001001</v>
      </c>
      <c r="G5251" s="21"/>
      <c r="H5251" s="22" t="str">
        <f>VLOOKUP(F5251,'[1]Goa Member''s Details Revised'!$C$2:$AO$7385,2,0)</f>
        <v>LNC/BEACHES</v>
      </c>
      <c r="I5251" s="21">
        <v>10</v>
      </c>
      <c r="J5251" s="21" t="s">
        <v>207</v>
      </c>
      <c r="K5251" s="21">
        <v>1995</v>
      </c>
      <c r="L5251" s="22" t="str">
        <f>VLOOKUP(F5251,'[1]Goa Member''s Details Revised'!$C$2:$AO$7385,9,0)</f>
        <v>Never</v>
      </c>
      <c r="M5251" s="21" t="s">
        <v>14270</v>
      </c>
      <c r="N5251" s="23">
        <f>VLOOKUP(F5251,'[1]Goa Member''s Details Revised'!$C$2:$AO$7385,5,0)</f>
        <v>61750</v>
      </c>
      <c r="O5251" s="23">
        <f>VLOOKUP(F5251,'[1]Goa Member''s Details Revised'!$C$2:$AO$7385,5,0)</f>
        <v>61750</v>
      </c>
      <c r="P5251" s="23">
        <f>VLOOKUP(F5251,'[1]Goa Member''s Details Revised'!$C$2:$AO$7385,6,0)</f>
        <v>61750</v>
      </c>
      <c r="Q5251" s="23" t="str">
        <f>VLOOKUP(F5251,'[1]Goa Member''s Details Revised'!$C$2:$AO$7385,8,0)</f>
        <v>I.R.M</v>
      </c>
      <c r="R5251" s="23">
        <f t="shared" si="407"/>
        <v>0</v>
      </c>
      <c r="S5251" s="21">
        <f t="shared" si="408"/>
        <v>28</v>
      </c>
      <c r="T5251" s="23">
        <f t="shared" si="410"/>
        <v>49400</v>
      </c>
      <c r="U5251" s="23">
        <f t="shared" si="411"/>
        <v>44285.353535353534</v>
      </c>
      <c r="V5251" s="23">
        <f t="shared" si="409"/>
        <v>49400</v>
      </c>
      <c r="W5251" s="23"/>
      <c r="X5251" s="21"/>
      <c r="Y5251" s="24" t="str">
        <f>VLOOKUP(F5251,'[1]Goa Member''s Details Revised'!$C$2:$AO$7385,12,0)</f>
        <v>we send last reminder in 2012.then we did not receive any reply.</v>
      </c>
    </row>
    <row r="5252" spans="2:25">
      <c r="B5252" s="20">
        <v>5243</v>
      </c>
      <c r="C5252" s="21"/>
      <c r="D5252" s="21" t="s">
        <v>14271</v>
      </c>
      <c r="E5252" s="21" t="s">
        <v>56</v>
      </c>
      <c r="F5252" s="21">
        <v>1001028</v>
      </c>
      <c r="G5252" s="21"/>
      <c r="H5252" s="22" t="str">
        <f>VLOOKUP(F5252,'[1]Goa Member''s Details Revised'!$C$2:$AO$7385,2,0)</f>
        <v>LNC/BEACHES</v>
      </c>
      <c r="I5252" s="21">
        <v>16</v>
      </c>
      <c r="J5252" s="21" t="s">
        <v>245</v>
      </c>
      <c r="K5252" s="21">
        <v>1995</v>
      </c>
      <c r="L5252" s="22" t="str">
        <f>VLOOKUP(F5252,'[1]Goa Member''s Details Revised'!$C$2:$AO$7385,9,0)</f>
        <v>Never</v>
      </c>
      <c r="M5252" s="21" t="s">
        <v>14272</v>
      </c>
      <c r="N5252" s="23">
        <f>VLOOKUP(F5252,'[1]Goa Member''s Details Revised'!$C$2:$AO$7385,5,0)</f>
        <v>32000</v>
      </c>
      <c r="O5252" s="23">
        <f>VLOOKUP(F5252,'[1]Goa Member''s Details Revised'!$C$2:$AO$7385,5,0)</f>
        <v>32000</v>
      </c>
      <c r="P5252" s="23">
        <f>VLOOKUP(F5252,'[1]Goa Member''s Details Revised'!$C$2:$AO$7385,6,0)</f>
        <v>19200</v>
      </c>
      <c r="Q5252" s="23" t="str">
        <f>VLOOKUP(F5252,'[1]Goa Member''s Details Revised'!$C$2:$AO$7385,8,0)</f>
        <v>Outstanding</v>
      </c>
      <c r="R5252" s="23">
        <f t="shared" si="407"/>
        <v>12800</v>
      </c>
      <c r="S5252" s="21">
        <f t="shared" si="408"/>
        <v>28</v>
      </c>
      <c r="T5252" s="23">
        <f t="shared" si="410"/>
        <v>15360</v>
      </c>
      <c r="U5252" s="23">
        <f t="shared" si="411"/>
        <v>13769.69696969697</v>
      </c>
      <c r="V5252" s="23">
        <f t="shared" si="409"/>
        <v>12800</v>
      </c>
      <c r="W5252" s="23"/>
      <c r="X5252" s="21"/>
      <c r="Y5252" s="24" t="str">
        <f>VLOOKUP(F5252,'[1]Goa Member''s Details Revised'!$C$2:$AO$7385,12,0)</f>
        <v>As POD last communication 07(Outstanding Rs. 12800/-)</v>
      </c>
    </row>
    <row r="5253" spans="2:25" ht="30">
      <c r="B5253" s="20">
        <v>5244</v>
      </c>
      <c r="C5253" s="21"/>
      <c r="D5253" s="21" t="s">
        <v>14273</v>
      </c>
      <c r="E5253" s="21" t="s">
        <v>56</v>
      </c>
      <c r="F5253" s="21">
        <v>1001034</v>
      </c>
      <c r="G5253" s="21"/>
      <c r="H5253" s="22" t="str">
        <f>VLOOKUP(F5253,'[1]Goa Member''s Details Revised'!$C$2:$AO$7385,2,0)</f>
        <v>LNC/BEACHES</v>
      </c>
      <c r="I5253" s="21">
        <v>6</v>
      </c>
      <c r="J5253" s="21" t="s">
        <v>245</v>
      </c>
      <c r="K5253" s="21">
        <v>1995</v>
      </c>
      <c r="L5253" s="22" t="str">
        <f>VLOOKUP(F5253,'[1]Goa Member''s Details Revised'!$C$2:$AO$7385,9,0)</f>
        <v>Never</v>
      </c>
      <c r="M5253" s="21" t="s">
        <v>14274</v>
      </c>
      <c r="N5253" s="23">
        <f>VLOOKUP(F5253,'[1]Goa Member''s Details Revised'!$C$2:$AO$7385,5,0)</f>
        <v>65000</v>
      </c>
      <c r="O5253" s="23">
        <f>VLOOKUP(F5253,'[1]Goa Member''s Details Revised'!$C$2:$AO$7385,5,0)</f>
        <v>65000</v>
      </c>
      <c r="P5253" s="23">
        <f>VLOOKUP(F5253,'[1]Goa Member''s Details Revised'!$C$2:$AO$7385,6,0)</f>
        <v>65000</v>
      </c>
      <c r="Q5253" s="23" t="str">
        <f>VLOOKUP(F5253,'[1]Goa Member''s Details Revised'!$C$2:$AO$7385,8,0)</f>
        <v>I.R.M</v>
      </c>
      <c r="R5253" s="23">
        <f t="shared" si="407"/>
        <v>0</v>
      </c>
      <c r="S5253" s="21">
        <f t="shared" si="408"/>
        <v>28</v>
      </c>
      <c r="T5253" s="23">
        <f t="shared" si="410"/>
        <v>52000</v>
      </c>
      <c r="U5253" s="23">
        <f t="shared" si="411"/>
        <v>46616.161616161611</v>
      </c>
      <c r="V5253" s="23">
        <f t="shared" si="409"/>
        <v>52000</v>
      </c>
      <c r="W5253" s="23"/>
      <c r="X5253" s="21"/>
      <c r="Y5253" s="24" t="str">
        <f>VLOOKUP(F5253,'[1]Goa Member''s Details Revised'!$C$2:$AO$7385,12,0)</f>
        <v xml:space="preserve">Last Communication Till 1998
</v>
      </c>
    </row>
    <row r="5254" spans="2:25">
      <c r="B5254" s="20">
        <v>5245</v>
      </c>
      <c r="C5254" s="21"/>
      <c r="D5254" s="21" t="s">
        <v>14275</v>
      </c>
      <c r="E5254" s="21" t="s">
        <v>56</v>
      </c>
      <c r="F5254" s="21">
        <v>1001063</v>
      </c>
      <c r="G5254" s="21"/>
      <c r="H5254" s="22" t="str">
        <f>VLOOKUP(F5254,'[1]Goa Member''s Details Revised'!$C$2:$AO$7385,2,0)</f>
        <v>LNC/BEACHES</v>
      </c>
      <c r="I5254" s="21">
        <v>12</v>
      </c>
      <c r="J5254" s="21" t="s">
        <v>286</v>
      </c>
      <c r="K5254" s="21">
        <v>1995</v>
      </c>
      <c r="L5254" s="22">
        <f>VLOOKUP(F5254,'[1]Goa Member''s Details Revised'!$C$2:$AO$7385,9,0)</f>
        <v>2011</v>
      </c>
      <c r="M5254" s="21" t="s">
        <v>14276</v>
      </c>
      <c r="N5254" s="23">
        <f>VLOOKUP(F5254,'[1]Goa Member''s Details Revised'!$C$2:$AO$7385,5,0)</f>
        <v>30400</v>
      </c>
      <c r="O5254" s="23">
        <f>VLOOKUP(F5254,'[1]Goa Member''s Details Revised'!$C$2:$AO$7385,5,0)</f>
        <v>30400</v>
      </c>
      <c r="P5254" s="23">
        <f>VLOOKUP(F5254,'[1]Goa Member''s Details Revised'!$C$2:$AO$7385,6,0)</f>
        <v>30400</v>
      </c>
      <c r="Q5254" s="23" t="str">
        <f>VLOOKUP(F5254,'[1]Goa Member''s Details Revised'!$C$2:$AO$7385,8,0)</f>
        <v>R.M</v>
      </c>
      <c r="R5254" s="23">
        <f t="shared" si="407"/>
        <v>0</v>
      </c>
      <c r="S5254" s="21">
        <f t="shared" si="408"/>
        <v>28</v>
      </c>
      <c r="T5254" s="23">
        <f t="shared" si="410"/>
        <v>24320</v>
      </c>
      <c r="U5254" s="23">
        <f t="shared" si="411"/>
        <v>21802.020202020205</v>
      </c>
      <c r="V5254" s="23">
        <f t="shared" si="409"/>
        <v>24320</v>
      </c>
      <c r="W5254" s="23"/>
      <c r="X5254" s="21"/>
      <c r="Y5254" s="24" t="str">
        <f>VLOOKUP(F5254,'[1]Goa Member''s Details Revised'!$C$2:$AO$7385,12,0)</f>
        <v>last communication 2013, Applicant Has Been Demise</v>
      </c>
    </row>
    <row r="5255" spans="2:25">
      <c r="B5255" s="20">
        <v>5246</v>
      </c>
      <c r="C5255" s="21"/>
      <c r="D5255" s="21" t="s">
        <v>14277</v>
      </c>
      <c r="E5255" s="21" t="s">
        <v>56</v>
      </c>
      <c r="F5255" s="21">
        <v>1001098</v>
      </c>
      <c r="G5255" s="21"/>
      <c r="H5255" s="22" t="str">
        <f>VLOOKUP(F5255,'[1]Goa Member''s Details Revised'!$C$2:$AO$7385,2,0)</f>
        <v>LNC/BEACHES</v>
      </c>
      <c r="I5255" s="21">
        <v>30</v>
      </c>
      <c r="J5255" s="21" t="s">
        <v>286</v>
      </c>
      <c r="K5255" s="21">
        <v>1995</v>
      </c>
      <c r="L5255" s="22" t="str">
        <f>VLOOKUP(F5255,'[1]Goa Member''s Details Revised'!$C$2:$AO$7385,9,0)</f>
        <v>Never</v>
      </c>
      <c r="M5255" s="21" t="s">
        <v>14278</v>
      </c>
      <c r="N5255" s="23">
        <f>VLOOKUP(F5255,'[1]Goa Member''s Details Revised'!$C$2:$AO$7385,5,0)</f>
        <v>22000</v>
      </c>
      <c r="O5255" s="23">
        <f>VLOOKUP(F5255,'[1]Goa Member''s Details Revised'!$C$2:$AO$7385,5,0)</f>
        <v>22000</v>
      </c>
      <c r="P5255" s="23">
        <f>VLOOKUP(F5255,'[1]Goa Member''s Details Revised'!$C$2:$AO$7385,6,0)</f>
        <v>20900</v>
      </c>
      <c r="Q5255" s="23" t="str">
        <f>VLOOKUP(F5255,'[1]Goa Member''s Details Revised'!$C$2:$AO$7385,8,0)</f>
        <v>I.R.M</v>
      </c>
      <c r="R5255" s="23">
        <f t="shared" si="407"/>
        <v>1100</v>
      </c>
      <c r="S5255" s="21">
        <f t="shared" si="408"/>
        <v>28</v>
      </c>
      <c r="T5255" s="23">
        <f t="shared" si="410"/>
        <v>16720</v>
      </c>
      <c r="U5255" s="23">
        <f t="shared" si="411"/>
        <v>14988.888888888889</v>
      </c>
      <c r="V5255" s="23">
        <f t="shared" si="409"/>
        <v>16500</v>
      </c>
      <c r="W5255" s="23"/>
      <c r="X5255" s="21"/>
      <c r="Y5255" s="24" t="str">
        <f>VLOOKUP(F5255,'[1]Goa Member''s Details Revised'!$C$2:$AO$7385,12,0)</f>
        <v>Last Communication Till 2012, Application Form Is Not In File</v>
      </c>
    </row>
    <row r="5256" spans="2:25" ht="30">
      <c r="B5256" s="20">
        <v>5247</v>
      </c>
      <c r="C5256" s="21"/>
      <c r="D5256" s="21" t="s">
        <v>14279</v>
      </c>
      <c r="E5256" s="21" t="s">
        <v>56</v>
      </c>
      <c r="F5256" s="21">
        <v>1001105</v>
      </c>
      <c r="G5256" s="21"/>
      <c r="H5256" s="22" t="str">
        <f>VLOOKUP(F5256,'[1]Goa Member''s Details Revised'!$C$2:$AO$7385,2,0)</f>
        <v>LNC/BEACHES</v>
      </c>
      <c r="I5256" s="21">
        <v>25</v>
      </c>
      <c r="J5256" s="21" t="s">
        <v>286</v>
      </c>
      <c r="K5256" s="21">
        <v>1995</v>
      </c>
      <c r="L5256" s="22" t="str">
        <f>VLOOKUP(F5256,'[1]Goa Member''s Details Revised'!$C$2:$AO$7385,9,0)</f>
        <v>Never</v>
      </c>
      <c r="M5256" s="21" t="s">
        <v>14280</v>
      </c>
      <c r="N5256" s="23">
        <f>VLOOKUP(F5256,'[1]Goa Member''s Details Revised'!$C$2:$AO$7385,5,0)</f>
        <v>30000</v>
      </c>
      <c r="O5256" s="23">
        <f>VLOOKUP(F5256,'[1]Goa Member''s Details Revised'!$C$2:$AO$7385,5,0)</f>
        <v>30000</v>
      </c>
      <c r="P5256" s="23">
        <f>VLOOKUP(F5256,'[1]Goa Member''s Details Revised'!$C$2:$AO$7385,6,0)</f>
        <v>25500</v>
      </c>
      <c r="Q5256" s="23" t="str">
        <f>VLOOKUP(F5256,'[1]Goa Member''s Details Revised'!$C$2:$AO$7385,8,0)</f>
        <v>Outstanding</v>
      </c>
      <c r="R5256" s="23">
        <f t="shared" si="407"/>
        <v>4500</v>
      </c>
      <c r="S5256" s="21">
        <f t="shared" si="408"/>
        <v>28</v>
      </c>
      <c r="T5256" s="23">
        <f t="shared" si="410"/>
        <v>20400</v>
      </c>
      <c r="U5256" s="23">
        <f t="shared" si="411"/>
        <v>18287.878787878788</v>
      </c>
      <c r="V5256" s="23">
        <f t="shared" si="409"/>
        <v>19500</v>
      </c>
      <c r="W5256" s="23"/>
      <c r="X5256" s="21"/>
      <c r="Y5256" s="24" t="str">
        <f>VLOOKUP(F5256,'[1]Goa Member''s Details Revised'!$C$2:$AO$7385,12,0)</f>
        <v>Last Communication Till 2012, Outstanding Rs. 4500/- (Status:- REFUND)</v>
      </c>
    </row>
    <row r="5257" spans="2:25" ht="30">
      <c r="B5257" s="20">
        <v>5248</v>
      </c>
      <c r="C5257" s="21"/>
      <c r="D5257" s="21" t="s">
        <v>14281</v>
      </c>
      <c r="E5257" s="21" t="s">
        <v>56</v>
      </c>
      <c r="F5257" s="21">
        <v>1001106</v>
      </c>
      <c r="G5257" s="21"/>
      <c r="H5257" s="22" t="str">
        <f>VLOOKUP(F5257,'[1]Goa Member''s Details Revised'!$C$2:$AO$7385,2,0)</f>
        <v>LNC/BEACHES</v>
      </c>
      <c r="I5257" s="21">
        <v>23</v>
      </c>
      <c r="J5257" s="21" t="s">
        <v>353</v>
      </c>
      <c r="K5257" s="21">
        <v>1995</v>
      </c>
      <c r="L5257" s="22" t="str">
        <f>VLOOKUP(F5257,'[1]Goa Member''s Details Revised'!$C$2:$AO$7385,9,0)</f>
        <v>Never</v>
      </c>
      <c r="M5257" s="21" t="s">
        <v>14282</v>
      </c>
      <c r="N5257" s="23">
        <f>VLOOKUP(F5257,'[1]Goa Member''s Details Revised'!$C$2:$AO$7385,5,0)</f>
        <v>42750</v>
      </c>
      <c r="O5257" s="23">
        <f>VLOOKUP(F5257,'[1]Goa Member''s Details Revised'!$C$2:$AO$7385,5,0)</f>
        <v>42750</v>
      </c>
      <c r="P5257" s="23">
        <f>VLOOKUP(F5257,'[1]Goa Member''s Details Revised'!$C$2:$AO$7385,6,0)</f>
        <v>42750</v>
      </c>
      <c r="Q5257" s="23" t="str">
        <f>VLOOKUP(F5257,'[1]Goa Member''s Details Revised'!$C$2:$AO$7385,8,0)</f>
        <v>I.R.M</v>
      </c>
      <c r="R5257" s="23">
        <f t="shared" si="407"/>
        <v>0</v>
      </c>
      <c r="S5257" s="21">
        <f t="shared" si="408"/>
        <v>28</v>
      </c>
      <c r="T5257" s="23">
        <f t="shared" si="410"/>
        <v>34200</v>
      </c>
      <c r="U5257" s="23">
        <f t="shared" si="411"/>
        <v>30659.090909090912</v>
      </c>
      <c r="V5257" s="23">
        <f t="shared" si="409"/>
        <v>34200</v>
      </c>
      <c r="W5257" s="23"/>
      <c r="X5257" s="21"/>
      <c r="Y5257" s="24" t="str">
        <f>VLOOKUP(F5257,'[1]Goa Member''s Details Revised'!$C$2:$AO$7385,12,0)</f>
        <v>we send last reminder in 2012.then we did not receive any reply.</v>
      </c>
    </row>
    <row r="5258" spans="2:25">
      <c r="B5258" s="20">
        <v>5249</v>
      </c>
      <c r="C5258" s="21"/>
      <c r="D5258" s="21" t="s">
        <v>14283</v>
      </c>
      <c r="E5258" s="21" t="s">
        <v>56</v>
      </c>
      <c r="F5258" s="21">
        <v>1001122</v>
      </c>
      <c r="G5258" s="21"/>
      <c r="H5258" s="22" t="str">
        <f>VLOOKUP(F5258,'[1]Goa Member''s Details Revised'!$C$2:$AO$7385,2,0)</f>
        <v>LNC/BEACHES</v>
      </c>
      <c r="I5258" s="21">
        <v>30</v>
      </c>
      <c r="J5258" s="21" t="s">
        <v>353</v>
      </c>
      <c r="K5258" s="21">
        <v>1995</v>
      </c>
      <c r="L5258" s="22">
        <f>VLOOKUP(F5258,'[1]Goa Member''s Details Revised'!$C$2:$AO$7385,9,0)</f>
        <v>2009</v>
      </c>
      <c r="M5258" s="21" t="s">
        <v>14284</v>
      </c>
      <c r="N5258" s="23">
        <f>VLOOKUP(F5258,'[1]Goa Member''s Details Revised'!$C$2:$AO$7385,5,0)</f>
        <v>45000</v>
      </c>
      <c r="O5258" s="23">
        <f>VLOOKUP(F5258,'[1]Goa Member''s Details Revised'!$C$2:$AO$7385,5,0)</f>
        <v>45000</v>
      </c>
      <c r="P5258" s="23">
        <f>VLOOKUP(F5258,'[1]Goa Member''s Details Revised'!$C$2:$AO$7385,6,0)</f>
        <v>45000</v>
      </c>
      <c r="Q5258" s="23" t="str">
        <f>VLOOKUP(F5258,'[1]Goa Member''s Details Revised'!$C$2:$AO$7385,8,0)</f>
        <v>R.M</v>
      </c>
      <c r="R5258" s="23">
        <f t="shared" si="407"/>
        <v>0</v>
      </c>
      <c r="S5258" s="21">
        <f t="shared" si="408"/>
        <v>28</v>
      </c>
      <c r="T5258" s="23">
        <f t="shared" si="410"/>
        <v>36000</v>
      </c>
      <c r="U5258" s="23">
        <f t="shared" si="411"/>
        <v>32272.727272727272</v>
      </c>
      <c r="V5258" s="23">
        <f t="shared" si="409"/>
        <v>36000</v>
      </c>
      <c r="W5258" s="23"/>
      <c r="X5258" s="21"/>
      <c r="Y5258" s="24" t="str">
        <f>VLOOKUP(F5258,'[1]Goa Member''s Details Revised'!$C$2:$AO$7385,12,0)</f>
        <v>Last mail reminder on 2015, (Status:- REFUND)</v>
      </c>
    </row>
    <row r="5259" spans="2:25" ht="30">
      <c r="B5259" s="20">
        <v>5250</v>
      </c>
      <c r="C5259" s="21"/>
      <c r="D5259" s="21" t="s">
        <v>14285</v>
      </c>
      <c r="E5259" s="21" t="s">
        <v>56</v>
      </c>
      <c r="F5259" s="21">
        <v>1001124</v>
      </c>
      <c r="G5259" s="21"/>
      <c r="H5259" s="22" t="str">
        <f>VLOOKUP(F5259,'[1]Goa Member''s Details Revised'!$C$2:$AO$7385,2,0)</f>
        <v>LNC/BEACHES</v>
      </c>
      <c r="I5259" s="21">
        <v>30</v>
      </c>
      <c r="J5259" s="21" t="s">
        <v>353</v>
      </c>
      <c r="K5259" s="21">
        <v>1995</v>
      </c>
      <c r="L5259" s="22" t="str">
        <f>VLOOKUP(F5259,'[1]Goa Member''s Details Revised'!$C$2:$AO$7385,9,0)</f>
        <v>Never</v>
      </c>
      <c r="M5259" s="21" t="s">
        <v>14286</v>
      </c>
      <c r="N5259" s="23">
        <f>VLOOKUP(F5259,'[1]Goa Member''s Details Revised'!$C$2:$AO$7385,5,0)</f>
        <v>48000</v>
      </c>
      <c r="O5259" s="23">
        <f>VLOOKUP(F5259,'[1]Goa Member''s Details Revised'!$C$2:$AO$7385,5,0)</f>
        <v>48000</v>
      </c>
      <c r="P5259" s="23">
        <f>VLOOKUP(F5259,'[1]Goa Member''s Details Revised'!$C$2:$AO$7385,6,0)</f>
        <v>48000</v>
      </c>
      <c r="Q5259" s="23" t="str">
        <f>VLOOKUP(F5259,'[1]Goa Member''s Details Revised'!$C$2:$AO$7385,8,0)</f>
        <v>I.R.M</v>
      </c>
      <c r="R5259" s="23">
        <f t="shared" ref="R5259:R5322" si="412">+O5259-P5259</f>
        <v>0</v>
      </c>
      <c r="S5259" s="21">
        <f t="shared" ref="S5259:S5322" si="413">+$Q$6-K5259</f>
        <v>28</v>
      </c>
      <c r="T5259" s="23">
        <f t="shared" si="410"/>
        <v>38400</v>
      </c>
      <c r="U5259" s="23">
        <f t="shared" si="411"/>
        <v>34424.242424242424</v>
      </c>
      <c r="V5259" s="23">
        <f t="shared" ref="V5259:V5322" si="414">IF(Q5259="regular",0,(P5259-(O5259*20%)))</f>
        <v>38400</v>
      </c>
      <c r="W5259" s="23"/>
      <c r="X5259" s="21"/>
      <c r="Y5259" s="24" t="str">
        <f>VLOOKUP(F5259,'[1]Goa Member''s Details Revised'!$C$2:$AO$7385,12,0)</f>
        <v>we send last reminder in 2012.then we did not receive any reply.</v>
      </c>
    </row>
    <row r="5260" spans="2:25">
      <c r="B5260" s="20">
        <v>5251</v>
      </c>
      <c r="C5260" s="21"/>
      <c r="D5260" s="21" t="s">
        <v>14287</v>
      </c>
      <c r="E5260" s="21" t="s">
        <v>56</v>
      </c>
      <c r="F5260" s="21">
        <v>1001172</v>
      </c>
      <c r="G5260" s="21"/>
      <c r="H5260" s="22" t="str">
        <f>VLOOKUP(F5260,'[1]Goa Member''s Details Revised'!$C$2:$AO$7385,2,0)</f>
        <v>LNC/GOLDEN TELACO</v>
      </c>
      <c r="I5260" s="21">
        <v>29</v>
      </c>
      <c r="J5260" s="21" t="s">
        <v>353</v>
      </c>
      <c r="K5260" s="21">
        <v>1995</v>
      </c>
      <c r="L5260" s="22" t="str">
        <f>VLOOKUP(F5260,'[1]Goa Member''s Details Revised'!$C$2:$AO$7385,9,0)</f>
        <v>Never</v>
      </c>
      <c r="M5260" s="21" t="s">
        <v>14288</v>
      </c>
      <c r="N5260" s="23">
        <f>VLOOKUP(F5260,'[1]Goa Member''s Details Revised'!$C$2:$AO$7385,5,0)</f>
        <v>20900</v>
      </c>
      <c r="O5260" s="23">
        <f>VLOOKUP(F5260,'[1]Goa Member''s Details Revised'!$C$2:$AO$7385,5,0)</f>
        <v>20900</v>
      </c>
      <c r="P5260" s="23">
        <f>VLOOKUP(F5260,'[1]Goa Member''s Details Revised'!$C$2:$AO$7385,6,0)</f>
        <v>20900</v>
      </c>
      <c r="Q5260" s="23" t="str">
        <f>VLOOKUP(F5260,'[1]Goa Member''s Details Revised'!$C$2:$AO$7385,8,0)</f>
        <v>I.R.M</v>
      </c>
      <c r="R5260" s="23">
        <f t="shared" si="412"/>
        <v>0</v>
      </c>
      <c r="S5260" s="21">
        <f t="shared" si="413"/>
        <v>28</v>
      </c>
      <c r="T5260" s="23">
        <f t="shared" si="410"/>
        <v>16720</v>
      </c>
      <c r="U5260" s="23">
        <f t="shared" si="411"/>
        <v>14988.888888888889</v>
      </c>
      <c r="V5260" s="23">
        <f t="shared" si="414"/>
        <v>16720</v>
      </c>
      <c r="W5260" s="23"/>
      <c r="X5260" s="21"/>
      <c r="Y5260" s="24" t="str">
        <f>VLOOKUP(F5260,'[1]Goa Member''s Details Revised'!$C$2:$AO$7385,12,0)</f>
        <v>last communication 17</v>
      </c>
    </row>
    <row r="5261" spans="2:25" ht="30">
      <c r="B5261" s="20">
        <v>5252</v>
      </c>
      <c r="C5261" s="21"/>
      <c r="D5261" s="21" t="s">
        <v>14289</v>
      </c>
      <c r="E5261" s="21" t="s">
        <v>56</v>
      </c>
      <c r="F5261" s="21">
        <v>1001173</v>
      </c>
      <c r="G5261" s="21"/>
      <c r="H5261" s="22" t="str">
        <f>VLOOKUP(F5261,'[1]Goa Member''s Details Revised'!$C$2:$AO$7385,2,0)</f>
        <v>LNC/BEACHES</v>
      </c>
      <c r="I5261" s="21">
        <v>27</v>
      </c>
      <c r="J5261" s="21" t="s">
        <v>353</v>
      </c>
      <c r="K5261" s="21">
        <v>1995</v>
      </c>
      <c r="L5261" s="22" t="str">
        <f>VLOOKUP(F5261,'[1]Goa Member''s Details Revised'!$C$2:$AO$7385,9,0)</f>
        <v>Never</v>
      </c>
      <c r="M5261" s="21" t="s">
        <v>14290</v>
      </c>
      <c r="N5261" s="23">
        <f>VLOOKUP(F5261,'[1]Goa Member''s Details Revised'!$C$2:$AO$7385,5,0)</f>
        <v>50000</v>
      </c>
      <c r="O5261" s="23">
        <f>VLOOKUP(F5261,'[1]Goa Member''s Details Revised'!$C$2:$AO$7385,5,0)</f>
        <v>50000</v>
      </c>
      <c r="P5261" s="23">
        <f>VLOOKUP(F5261,'[1]Goa Member''s Details Revised'!$C$2:$AO$7385,6,0)</f>
        <v>50000</v>
      </c>
      <c r="Q5261" s="23" t="str">
        <f>VLOOKUP(F5261,'[1]Goa Member''s Details Revised'!$C$2:$AO$7385,8,0)</f>
        <v>I.R.M</v>
      </c>
      <c r="R5261" s="23">
        <f t="shared" si="412"/>
        <v>0</v>
      </c>
      <c r="S5261" s="21">
        <f t="shared" si="413"/>
        <v>28</v>
      </c>
      <c r="T5261" s="23">
        <f t="shared" si="410"/>
        <v>40000</v>
      </c>
      <c r="U5261" s="23">
        <f t="shared" si="411"/>
        <v>35858.585858585859</v>
      </c>
      <c r="V5261" s="23">
        <f t="shared" si="414"/>
        <v>40000</v>
      </c>
      <c r="W5261" s="23"/>
      <c r="X5261" s="21"/>
      <c r="Y5261" s="24" t="str">
        <f>VLOOKUP(F5261,'[1]Goa Member''s Details Revised'!$C$2:$AO$7385,12,0)</f>
        <v>we send last reminder in 2012.then we did not receive any reply.</v>
      </c>
    </row>
    <row r="5262" spans="2:25">
      <c r="B5262" s="20">
        <v>5253</v>
      </c>
      <c r="C5262" s="21"/>
      <c r="D5262" s="21" t="s">
        <v>14291</v>
      </c>
      <c r="E5262" s="21" t="s">
        <v>56</v>
      </c>
      <c r="F5262" s="21">
        <v>1001175</v>
      </c>
      <c r="G5262" s="21"/>
      <c r="H5262" s="22" t="str">
        <f>VLOOKUP(F5262,'[1]Goa Member''s Details Revised'!$C$2:$AO$7385,2,0)</f>
        <v>LNC/BEACHES</v>
      </c>
      <c r="I5262" s="21">
        <v>29</v>
      </c>
      <c r="J5262" s="21" t="s">
        <v>353</v>
      </c>
      <c r="K5262" s="21">
        <v>1995</v>
      </c>
      <c r="L5262" s="22" t="str">
        <f>VLOOKUP(F5262,'[1]Goa Member''s Details Revised'!$C$2:$AO$7385,9,0)</f>
        <v>Never</v>
      </c>
      <c r="M5262" s="21" t="s">
        <v>14292</v>
      </c>
      <c r="N5262" s="23">
        <f>VLOOKUP(F5262,'[1]Goa Member''s Details Revised'!$C$2:$AO$7385,5,0)</f>
        <v>42000</v>
      </c>
      <c r="O5262" s="23">
        <f>VLOOKUP(F5262,'[1]Goa Member''s Details Revised'!$C$2:$AO$7385,5,0)</f>
        <v>42000</v>
      </c>
      <c r="P5262" s="23">
        <f>VLOOKUP(F5262,'[1]Goa Member''s Details Revised'!$C$2:$AO$7385,6,0)</f>
        <v>10500</v>
      </c>
      <c r="Q5262" s="23" t="str">
        <f>VLOOKUP(F5262,'[1]Goa Member''s Details Revised'!$C$2:$AO$7385,8,0)</f>
        <v>Outstanding</v>
      </c>
      <c r="R5262" s="23">
        <f t="shared" si="412"/>
        <v>31500</v>
      </c>
      <c r="S5262" s="21">
        <f t="shared" si="413"/>
        <v>28</v>
      </c>
      <c r="T5262" s="23">
        <f t="shared" si="410"/>
        <v>8400</v>
      </c>
      <c r="U5262" s="23">
        <f t="shared" si="411"/>
        <v>7530.30303030303</v>
      </c>
      <c r="V5262" s="23">
        <f t="shared" si="414"/>
        <v>2100</v>
      </c>
      <c r="W5262" s="23"/>
      <c r="X5262" s="21"/>
      <c r="Y5262" s="24" t="str">
        <f>VLOOKUP(F5262,'[1]Goa Member''s Details Revised'!$C$2:$AO$7385,12,0)</f>
        <v>Last Communication Till 1998 (outstanding Rs.31500/-)</v>
      </c>
    </row>
    <row r="5263" spans="2:25" ht="30">
      <c r="B5263" s="20">
        <v>5254</v>
      </c>
      <c r="C5263" s="21"/>
      <c r="D5263" s="21" t="s">
        <v>14293</v>
      </c>
      <c r="E5263" s="21" t="s">
        <v>56</v>
      </c>
      <c r="F5263" s="21">
        <v>1001179</v>
      </c>
      <c r="G5263" s="21"/>
      <c r="H5263" s="22" t="str">
        <f>VLOOKUP(F5263,'[1]Goa Member''s Details Revised'!$C$2:$AO$7385,2,0)</f>
        <v>LNC/BEACHES</v>
      </c>
      <c r="I5263" s="21">
        <v>2</v>
      </c>
      <c r="J5263" s="21" t="s">
        <v>353</v>
      </c>
      <c r="K5263" s="21">
        <v>1995</v>
      </c>
      <c r="L5263" s="22" t="str">
        <f>VLOOKUP(F5263,'[1]Goa Member''s Details Revised'!$C$2:$AO$7385,9,0)</f>
        <v>Never</v>
      </c>
      <c r="M5263" s="21" t="s">
        <v>14294</v>
      </c>
      <c r="N5263" s="23">
        <f>VLOOKUP(F5263,'[1]Goa Member''s Details Revised'!$C$2:$AO$7385,5,0)</f>
        <v>42000</v>
      </c>
      <c r="O5263" s="23">
        <f>VLOOKUP(F5263,'[1]Goa Member''s Details Revised'!$C$2:$AO$7385,5,0)</f>
        <v>42000</v>
      </c>
      <c r="P5263" s="23">
        <f>VLOOKUP(F5263,'[1]Goa Member''s Details Revised'!$C$2:$AO$7385,6,0)</f>
        <v>12600</v>
      </c>
      <c r="Q5263" s="23" t="str">
        <f>VLOOKUP(F5263,'[1]Goa Member''s Details Revised'!$C$2:$AO$7385,8,0)</f>
        <v>Outstanding</v>
      </c>
      <c r="R5263" s="23">
        <f t="shared" si="412"/>
        <v>29400</v>
      </c>
      <c r="S5263" s="21">
        <f t="shared" si="413"/>
        <v>28</v>
      </c>
      <c r="T5263" s="23">
        <f t="shared" si="410"/>
        <v>10080</v>
      </c>
      <c r="U5263" s="23">
        <f t="shared" si="411"/>
        <v>9036.363636363636</v>
      </c>
      <c r="V5263" s="23">
        <f t="shared" si="414"/>
        <v>4200</v>
      </c>
      <c r="W5263" s="23"/>
      <c r="X5263" s="21"/>
      <c r="Y5263" s="24" t="str">
        <f>VLOOKUP(F5263,'[1]Goa Member''s Details Revised'!$C$2:$AO$7385,12,0)</f>
        <v>we send last reminder in 2012.then we did not receive any reply.Outstanding Rs. 29400/- (Status:- REFUND)</v>
      </c>
    </row>
    <row r="5264" spans="2:25" ht="30">
      <c r="B5264" s="20">
        <v>5255</v>
      </c>
      <c r="C5264" s="21"/>
      <c r="D5264" s="21" t="s">
        <v>14295</v>
      </c>
      <c r="E5264" s="21" t="s">
        <v>56</v>
      </c>
      <c r="F5264" s="21">
        <v>1001181</v>
      </c>
      <c r="G5264" s="21"/>
      <c r="H5264" s="22" t="str">
        <f>VLOOKUP(F5264,'[1]Goa Member''s Details Revised'!$C$2:$AO$7385,2,0)</f>
        <v>LNC/BEACHES</v>
      </c>
      <c r="I5264" s="21">
        <v>30</v>
      </c>
      <c r="J5264" s="21" t="s">
        <v>353</v>
      </c>
      <c r="K5264" s="21">
        <v>1995</v>
      </c>
      <c r="L5264" s="22" t="str">
        <f>VLOOKUP(F5264,'[1]Goa Member''s Details Revised'!$C$2:$AO$7385,9,0)</f>
        <v>Never</v>
      </c>
      <c r="M5264" s="21" t="s">
        <v>14296</v>
      </c>
      <c r="N5264" s="23">
        <f>VLOOKUP(F5264,'[1]Goa Member''s Details Revised'!$C$2:$AO$7385,5,0)</f>
        <v>42000</v>
      </c>
      <c r="O5264" s="23">
        <f>VLOOKUP(F5264,'[1]Goa Member''s Details Revised'!$C$2:$AO$7385,5,0)</f>
        <v>42000</v>
      </c>
      <c r="P5264" s="23">
        <f>VLOOKUP(F5264,'[1]Goa Member''s Details Revised'!$C$2:$AO$7385,6,0)</f>
        <v>42000</v>
      </c>
      <c r="Q5264" s="23" t="str">
        <f>VLOOKUP(F5264,'[1]Goa Member''s Details Revised'!$C$2:$AO$7385,8,0)</f>
        <v>I.R.M</v>
      </c>
      <c r="R5264" s="23">
        <f t="shared" si="412"/>
        <v>0</v>
      </c>
      <c r="S5264" s="21">
        <f t="shared" si="413"/>
        <v>28</v>
      </c>
      <c r="T5264" s="23">
        <f t="shared" si="410"/>
        <v>33600</v>
      </c>
      <c r="U5264" s="23">
        <f t="shared" si="411"/>
        <v>30121.21212121212</v>
      </c>
      <c r="V5264" s="23">
        <f t="shared" si="414"/>
        <v>33600</v>
      </c>
      <c r="W5264" s="23"/>
      <c r="X5264" s="21"/>
      <c r="Y5264" s="24" t="str">
        <f>VLOOKUP(F5264,'[1]Goa Member''s Details Revised'!$C$2:$AO$7385,12,0)</f>
        <v>we send last reminder in 2012.then we did not receive any reply</v>
      </c>
    </row>
    <row r="5265" spans="2:25" ht="30">
      <c r="B5265" s="20">
        <v>5256</v>
      </c>
      <c r="C5265" s="21"/>
      <c r="D5265" s="21" t="s">
        <v>14297</v>
      </c>
      <c r="E5265" s="21" t="s">
        <v>56</v>
      </c>
      <c r="F5265" s="21">
        <v>1001182</v>
      </c>
      <c r="G5265" s="21"/>
      <c r="H5265" s="22" t="str">
        <f>VLOOKUP(F5265,'[1]Goa Member''s Details Revised'!$C$2:$AO$7385,2,0)</f>
        <v>LNC/BEACHES</v>
      </c>
      <c r="I5265" s="21">
        <v>30</v>
      </c>
      <c r="J5265" s="21" t="s">
        <v>353</v>
      </c>
      <c r="K5265" s="21">
        <v>1995</v>
      </c>
      <c r="L5265" s="22" t="str">
        <f>VLOOKUP(F5265,'[1]Goa Member''s Details Revised'!$C$2:$AO$7385,9,0)</f>
        <v>Never</v>
      </c>
      <c r="M5265" s="21" t="s">
        <v>14298</v>
      </c>
      <c r="N5265" s="23">
        <f>VLOOKUP(F5265,'[1]Goa Member''s Details Revised'!$C$2:$AO$7385,5,0)</f>
        <v>65000</v>
      </c>
      <c r="O5265" s="23">
        <f>VLOOKUP(F5265,'[1]Goa Member''s Details Revised'!$C$2:$AO$7385,5,0)</f>
        <v>65000</v>
      </c>
      <c r="P5265" s="23">
        <f>VLOOKUP(F5265,'[1]Goa Member''s Details Revised'!$C$2:$AO$7385,6,0)</f>
        <v>48750</v>
      </c>
      <c r="Q5265" s="23" t="str">
        <f>VLOOKUP(F5265,'[1]Goa Member''s Details Revised'!$C$2:$AO$7385,8,0)</f>
        <v>Outstanding</v>
      </c>
      <c r="R5265" s="23">
        <f t="shared" si="412"/>
        <v>16250</v>
      </c>
      <c r="S5265" s="21">
        <f t="shared" si="413"/>
        <v>28</v>
      </c>
      <c r="T5265" s="23">
        <f t="shared" si="410"/>
        <v>39000</v>
      </c>
      <c r="U5265" s="23">
        <f t="shared" si="411"/>
        <v>34962.121212121216</v>
      </c>
      <c r="V5265" s="23">
        <f t="shared" si="414"/>
        <v>35750</v>
      </c>
      <c r="W5265" s="23"/>
      <c r="X5265" s="21"/>
      <c r="Y5265" s="24" t="str">
        <f>VLOOKUP(F5265,'[1]Goa Member''s Details Revised'!$C$2:$AO$7385,12,0)</f>
        <v>Last Communication Till 2001, Outstanding Rs. 16250/- (Status:- REFUND)</v>
      </c>
    </row>
    <row r="5266" spans="2:25">
      <c r="B5266" s="20">
        <v>5257</v>
      </c>
      <c r="C5266" s="21"/>
      <c r="D5266" s="21" t="s">
        <v>14299</v>
      </c>
      <c r="E5266" s="21" t="s">
        <v>56</v>
      </c>
      <c r="F5266" s="21">
        <v>1001183</v>
      </c>
      <c r="G5266" s="21"/>
      <c r="H5266" s="22" t="str">
        <f>VLOOKUP(F5266,'[1]Goa Member''s Details Revised'!$C$2:$AO$7385,2,0)</f>
        <v>LNC/BEACHES</v>
      </c>
      <c r="I5266" s="21">
        <v>31</v>
      </c>
      <c r="J5266" s="21" t="s">
        <v>353</v>
      </c>
      <c r="K5266" s="21">
        <v>1995</v>
      </c>
      <c r="L5266" s="22" t="str">
        <f>VLOOKUP(F5266,'[1]Goa Member''s Details Revised'!$C$2:$AO$7385,9,0)</f>
        <v>Never</v>
      </c>
      <c r="M5266" s="21" t="s">
        <v>14300</v>
      </c>
      <c r="N5266" s="23">
        <f>VLOOKUP(F5266,'[1]Goa Member''s Details Revised'!$C$2:$AO$7385,5,0)</f>
        <v>35000</v>
      </c>
      <c r="O5266" s="23">
        <f>VLOOKUP(F5266,'[1]Goa Member''s Details Revised'!$C$2:$AO$7385,5,0)</f>
        <v>35000</v>
      </c>
      <c r="P5266" s="23">
        <f>VLOOKUP(F5266,'[1]Goa Member''s Details Revised'!$C$2:$AO$7385,6,0)</f>
        <v>32000</v>
      </c>
      <c r="Q5266" s="23" t="str">
        <f>VLOOKUP(F5266,'[1]Goa Member''s Details Revised'!$C$2:$AO$7385,8,0)</f>
        <v>I.R.M</v>
      </c>
      <c r="R5266" s="23">
        <f t="shared" si="412"/>
        <v>3000</v>
      </c>
      <c r="S5266" s="21">
        <f t="shared" si="413"/>
        <v>28</v>
      </c>
      <c r="T5266" s="23">
        <f t="shared" si="410"/>
        <v>25600</v>
      </c>
      <c r="U5266" s="23">
        <f t="shared" si="411"/>
        <v>22949.494949494951</v>
      </c>
      <c r="V5266" s="23">
        <f t="shared" si="414"/>
        <v>25000</v>
      </c>
      <c r="W5266" s="23"/>
      <c r="X5266" s="21"/>
      <c r="Y5266" s="24" t="str">
        <f>VLOOKUP(F5266,'[1]Goa Member''s Details Revised'!$C$2:$AO$7385,12,0)</f>
        <v xml:space="preserve">Letter Sent, Last Communication Till 2009.. </v>
      </c>
    </row>
    <row r="5267" spans="2:25" ht="30">
      <c r="B5267" s="20">
        <v>5258</v>
      </c>
      <c r="C5267" s="21"/>
      <c r="D5267" s="21" t="s">
        <v>14301</v>
      </c>
      <c r="E5267" s="21" t="s">
        <v>56</v>
      </c>
      <c r="F5267" s="21">
        <v>1001218</v>
      </c>
      <c r="G5267" s="21"/>
      <c r="H5267" s="22" t="str">
        <f>VLOOKUP(F5267,'[1]Goa Member''s Details Revised'!$C$2:$AO$7385,2,0)</f>
        <v>LNC/BEACHES</v>
      </c>
      <c r="I5267" s="21">
        <v>30</v>
      </c>
      <c r="J5267" s="21" t="s">
        <v>368</v>
      </c>
      <c r="K5267" s="21">
        <v>1995</v>
      </c>
      <c r="L5267" s="22" t="str">
        <f>VLOOKUP(F5267,'[1]Goa Member''s Details Revised'!$C$2:$AO$7385,9,0)</f>
        <v>Never</v>
      </c>
      <c r="M5267" s="21" t="s">
        <v>14302</v>
      </c>
      <c r="N5267" s="23">
        <f>VLOOKUP(F5267,'[1]Goa Member''s Details Revised'!$C$2:$AO$7385,5,0)</f>
        <v>45000</v>
      </c>
      <c r="O5267" s="23">
        <f>VLOOKUP(F5267,'[1]Goa Member''s Details Revised'!$C$2:$AO$7385,5,0)</f>
        <v>45000</v>
      </c>
      <c r="P5267" s="23">
        <f>VLOOKUP(F5267,'[1]Goa Member''s Details Revised'!$C$2:$AO$7385,6,0)</f>
        <v>45000</v>
      </c>
      <c r="Q5267" s="23" t="str">
        <f>VLOOKUP(F5267,'[1]Goa Member''s Details Revised'!$C$2:$AO$7385,8,0)</f>
        <v>I.R.M</v>
      </c>
      <c r="R5267" s="23">
        <f t="shared" si="412"/>
        <v>0</v>
      </c>
      <c r="S5267" s="21">
        <f t="shared" si="413"/>
        <v>28</v>
      </c>
      <c r="T5267" s="23">
        <f t="shared" si="410"/>
        <v>36000</v>
      </c>
      <c r="U5267" s="23">
        <f t="shared" si="411"/>
        <v>32272.727272727272</v>
      </c>
      <c r="V5267" s="23">
        <f t="shared" si="414"/>
        <v>36000</v>
      </c>
      <c r="W5267" s="23"/>
      <c r="X5267" s="21"/>
      <c r="Y5267" s="24" t="str">
        <f>VLOOKUP(F5267,'[1]Goa Member''s Details Revised'!$C$2:$AO$7385,12,0)</f>
        <v>we send last reminder in 2012.then we did not receive any reply.</v>
      </c>
    </row>
    <row r="5268" spans="2:25" ht="30">
      <c r="B5268" s="20">
        <v>5259</v>
      </c>
      <c r="C5268" s="21"/>
      <c r="D5268" s="21" t="s">
        <v>14303</v>
      </c>
      <c r="E5268" s="21" t="s">
        <v>56</v>
      </c>
      <c r="F5268" s="21">
        <v>1001252</v>
      </c>
      <c r="G5268" s="21"/>
      <c r="H5268" s="22" t="str">
        <f>VLOOKUP(F5268,'[1]Goa Member''s Details Revised'!$C$2:$AO$7385,2,0)</f>
        <v>LNC/BEACHES</v>
      </c>
      <c r="I5268" s="21">
        <v>8</v>
      </c>
      <c r="J5268" s="21" t="s">
        <v>368</v>
      </c>
      <c r="K5268" s="21">
        <v>1995</v>
      </c>
      <c r="L5268" s="22" t="str">
        <f>VLOOKUP(F5268,'[1]Goa Member''s Details Revised'!$C$2:$AO$7385,9,0)</f>
        <v>Never</v>
      </c>
      <c r="M5268" s="21" t="s">
        <v>14304</v>
      </c>
      <c r="N5268" s="23">
        <f>VLOOKUP(F5268,'[1]Goa Member''s Details Revised'!$C$2:$AO$7385,5,0)</f>
        <v>45000</v>
      </c>
      <c r="O5268" s="23">
        <f>VLOOKUP(F5268,'[1]Goa Member''s Details Revised'!$C$2:$AO$7385,5,0)</f>
        <v>45000</v>
      </c>
      <c r="P5268" s="23">
        <f>VLOOKUP(F5268,'[1]Goa Member''s Details Revised'!$C$2:$AO$7385,6,0)</f>
        <v>45000</v>
      </c>
      <c r="Q5268" s="23" t="str">
        <f>VLOOKUP(F5268,'[1]Goa Member''s Details Revised'!$C$2:$AO$7385,8,0)</f>
        <v>I.R.M</v>
      </c>
      <c r="R5268" s="23">
        <f t="shared" si="412"/>
        <v>0</v>
      </c>
      <c r="S5268" s="21">
        <f t="shared" si="413"/>
        <v>28</v>
      </c>
      <c r="T5268" s="23">
        <f t="shared" si="410"/>
        <v>36000</v>
      </c>
      <c r="U5268" s="23">
        <f t="shared" si="411"/>
        <v>32272.727272727272</v>
      </c>
      <c r="V5268" s="23">
        <f t="shared" si="414"/>
        <v>36000</v>
      </c>
      <c r="W5268" s="23"/>
      <c r="X5268" s="21"/>
      <c r="Y5268" s="24" t="str">
        <f>VLOOKUP(F5268,'[1]Goa Member''s Details Revised'!$C$2:$AO$7385,12,0)</f>
        <v>we send last reminder in 2012.then we did not receive any reply.</v>
      </c>
    </row>
    <row r="5269" spans="2:25">
      <c r="B5269" s="20">
        <v>5260</v>
      </c>
      <c r="C5269" s="21"/>
      <c r="D5269" s="21" t="s">
        <v>14305</v>
      </c>
      <c r="E5269" s="21" t="s">
        <v>56</v>
      </c>
      <c r="F5269" s="21">
        <v>1001265</v>
      </c>
      <c r="G5269" s="21"/>
      <c r="H5269" s="22" t="str">
        <f>VLOOKUP(F5269,'[1]Goa Member''s Details Revised'!$C$2:$AO$7385,2,0)</f>
        <v>LNC/BEACHES</v>
      </c>
      <c r="I5269" s="21">
        <v>19</v>
      </c>
      <c r="J5269" s="21" t="s">
        <v>368</v>
      </c>
      <c r="K5269" s="21">
        <v>1995</v>
      </c>
      <c r="L5269" s="22" t="str">
        <f>VLOOKUP(F5269,'[1]Goa Member''s Details Revised'!$C$2:$AO$7385,9,0)</f>
        <v>Never</v>
      </c>
      <c r="M5269" s="21" t="s">
        <v>14306</v>
      </c>
      <c r="N5269" s="23">
        <f>VLOOKUP(F5269,'[1]Goa Member''s Details Revised'!$C$2:$AO$7385,5,0)</f>
        <v>35000</v>
      </c>
      <c r="O5269" s="23">
        <f>VLOOKUP(F5269,'[1]Goa Member''s Details Revised'!$C$2:$AO$7385,5,0)</f>
        <v>35000</v>
      </c>
      <c r="P5269" s="23">
        <f>VLOOKUP(F5269,'[1]Goa Member''s Details Revised'!$C$2:$AO$7385,6,0)</f>
        <v>32000</v>
      </c>
      <c r="Q5269" s="23" t="str">
        <f>VLOOKUP(F5269,'[1]Goa Member''s Details Revised'!$C$2:$AO$7385,8,0)</f>
        <v>I.R.M</v>
      </c>
      <c r="R5269" s="23">
        <f t="shared" si="412"/>
        <v>3000</v>
      </c>
      <c r="S5269" s="21">
        <f t="shared" si="413"/>
        <v>28</v>
      </c>
      <c r="T5269" s="23">
        <f t="shared" si="410"/>
        <v>25600</v>
      </c>
      <c r="U5269" s="23">
        <f t="shared" si="411"/>
        <v>22949.494949494951</v>
      </c>
      <c r="V5269" s="23">
        <f t="shared" si="414"/>
        <v>25000</v>
      </c>
      <c r="W5269" s="23"/>
      <c r="X5269" s="21"/>
      <c r="Y5269" s="24" t="str">
        <f>VLOOKUP(F5269,'[1]Goa Member''s Details Revised'!$C$2:$AO$7385,12,0)</f>
        <v>As POD Last communication on 2007</v>
      </c>
    </row>
    <row r="5270" spans="2:25" ht="30">
      <c r="B5270" s="20">
        <v>5261</v>
      </c>
      <c r="C5270" s="21"/>
      <c r="D5270" s="21" t="s">
        <v>14307</v>
      </c>
      <c r="E5270" s="21" t="s">
        <v>56</v>
      </c>
      <c r="F5270" s="21">
        <v>1001271</v>
      </c>
      <c r="G5270" s="21"/>
      <c r="H5270" s="22" t="str">
        <f>VLOOKUP(F5270,'[1]Goa Member''s Details Revised'!$C$2:$AO$7385,2,0)</f>
        <v>LNC/BEACHES</v>
      </c>
      <c r="I5270" s="21">
        <v>24</v>
      </c>
      <c r="J5270" s="21" t="s">
        <v>368</v>
      </c>
      <c r="K5270" s="21">
        <v>1995</v>
      </c>
      <c r="L5270" s="22" t="str">
        <f>VLOOKUP(F5270,'[1]Goa Member''s Details Revised'!$C$2:$AO$7385,9,0)</f>
        <v>Never</v>
      </c>
      <c r="M5270" s="21" t="s">
        <v>14308</v>
      </c>
      <c r="N5270" s="23">
        <f>VLOOKUP(F5270,'[1]Goa Member''s Details Revised'!$C$2:$AO$7385,5,0)</f>
        <v>45000</v>
      </c>
      <c r="O5270" s="23">
        <f>VLOOKUP(F5270,'[1]Goa Member''s Details Revised'!$C$2:$AO$7385,5,0)</f>
        <v>45000</v>
      </c>
      <c r="P5270" s="23">
        <f>VLOOKUP(F5270,'[1]Goa Member''s Details Revised'!$C$2:$AO$7385,6,0)</f>
        <v>45000</v>
      </c>
      <c r="Q5270" s="23" t="str">
        <f>VLOOKUP(F5270,'[1]Goa Member''s Details Revised'!$C$2:$AO$7385,8,0)</f>
        <v>I.R.M</v>
      </c>
      <c r="R5270" s="23">
        <f t="shared" si="412"/>
        <v>0</v>
      </c>
      <c r="S5270" s="21">
        <f t="shared" si="413"/>
        <v>28</v>
      </c>
      <c r="T5270" s="23">
        <f t="shared" si="410"/>
        <v>36000</v>
      </c>
      <c r="U5270" s="23">
        <f t="shared" si="411"/>
        <v>32272.727272727272</v>
      </c>
      <c r="V5270" s="23">
        <f t="shared" si="414"/>
        <v>36000</v>
      </c>
      <c r="W5270" s="23"/>
      <c r="X5270" s="21"/>
      <c r="Y5270" s="24" t="str">
        <f>VLOOKUP(F5270,'[1]Goa Member''s Details Revised'!$C$2:$AO$7385,12,0)</f>
        <v>we send last reminder in 2012.then we did not receive any reply.</v>
      </c>
    </row>
    <row r="5271" spans="2:25" ht="30">
      <c r="B5271" s="20">
        <v>5262</v>
      </c>
      <c r="C5271" s="21"/>
      <c r="D5271" s="21" t="s">
        <v>14309</v>
      </c>
      <c r="E5271" s="21" t="s">
        <v>56</v>
      </c>
      <c r="F5271" s="21">
        <v>1001272</v>
      </c>
      <c r="G5271" s="21"/>
      <c r="H5271" s="22" t="str">
        <f>VLOOKUP(F5271,'[1]Goa Member''s Details Revised'!$C$2:$AO$7385,2,0)</f>
        <v>LNC/BEACHES</v>
      </c>
      <c r="I5271" s="21">
        <v>8</v>
      </c>
      <c r="J5271" s="21" t="s">
        <v>368</v>
      </c>
      <c r="K5271" s="21">
        <v>1995</v>
      </c>
      <c r="L5271" s="22" t="str">
        <f>VLOOKUP(F5271,'[1]Goa Member''s Details Revised'!$C$2:$AO$7385,9,0)</f>
        <v>Never</v>
      </c>
      <c r="M5271" s="21" t="s">
        <v>14310</v>
      </c>
      <c r="N5271" s="23">
        <f>VLOOKUP(F5271,'[1]Goa Member''s Details Revised'!$C$2:$AO$7385,5,0)</f>
        <v>45000</v>
      </c>
      <c r="O5271" s="23">
        <f>VLOOKUP(F5271,'[1]Goa Member''s Details Revised'!$C$2:$AO$7385,5,0)</f>
        <v>45000</v>
      </c>
      <c r="P5271" s="23">
        <f>VLOOKUP(F5271,'[1]Goa Member''s Details Revised'!$C$2:$AO$7385,6,0)</f>
        <v>45000</v>
      </c>
      <c r="Q5271" s="23" t="str">
        <f>VLOOKUP(F5271,'[1]Goa Member''s Details Revised'!$C$2:$AO$7385,8,0)</f>
        <v>I.R.M</v>
      </c>
      <c r="R5271" s="23">
        <f t="shared" si="412"/>
        <v>0</v>
      </c>
      <c r="S5271" s="21">
        <f t="shared" si="413"/>
        <v>28</v>
      </c>
      <c r="T5271" s="23">
        <f t="shared" si="410"/>
        <v>36000</v>
      </c>
      <c r="U5271" s="23">
        <f t="shared" si="411"/>
        <v>32272.727272727272</v>
      </c>
      <c r="V5271" s="23">
        <f t="shared" si="414"/>
        <v>36000</v>
      </c>
      <c r="W5271" s="23"/>
      <c r="X5271" s="21"/>
      <c r="Y5271" s="24" t="str">
        <f>VLOOKUP(F5271,'[1]Goa Member''s Details Revised'!$C$2:$AO$7385,12,0)</f>
        <v>we send last reminder in 2012.then we did not receive any reply.</v>
      </c>
    </row>
    <row r="5272" spans="2:25" ht="30">
      <c r="B5272" s="20">
        <v>5263</v>
      </c>
      <c r="C5272" s="21"/>
      <c r="D5272" s="21" t="s">
        <v>14311</v>
      </c>
      <c r="E5272" s="21" t="s">
        <v>56</v>
      </c>
      <c r="F5272" s="21">
        <v>1001304</v>
      </c>
      <c r="G5272" s="21"/>
      <c r="H5272" s="22" t="str">
        <f>VLOOKUP(F5272,'[1]Goa Member''s Details Revised'!$C$2:$AO$7385,2,0)</f>
        <v>LNC/BEACHES</v>
      </c>
      <c r="I5272" s="21">
        <v>1</v>
      </c>
      <c r="J5272" s="21" t="s">
        <v>435</v>
      </c>
      <c r="K5272" s="21">
        <v>1995</v>
      </c>
      <c r="L5272" s="22" t="str">
        <f>VLOOKUP(F5272,'[1]Goa Member''s Details Revised'!$C$2:$AO$7385,9,0)</f>
        <v>Never</v>
      </c>
      <c r="M5272" s="21" t="s">
        <v>14312</v>
      </c>
      <c r="N5272" s="23">
        <f>VLOOKUP(F5272,'[1]Goa Member''s Details Revised'!$C$2:$AO$7385,5,0)</f>
        <v>32000</v>
      </c>
      <c r="O5272" s="23">
        <f>VLOOKUP(F5272,'[1]Goa Member''s Details Revised'!$C$2:$AO$7385,5,0)</f>
        <v>32000</v>
      </c>
      <c r="P5272" s="23">
        <f>VLOOKUP(F5272,'[1]Goa Member''s Details Revised'!$C$2:$AO$7385,6,0)</f>
        <v>32000</v>
      </c>
      <c r="Q5272" s="23" t="str">
        <f>VLOOKUP(F5272,'[1]Goa Member''s Details Revised'!$C$2:$AO$7385,8,0)</f>
        <v>I.R.M</v>
      </c>
      <c r="R5272" s="23">
        <f t="shared" si="412"/>
        <v>0</v>
      </c>
      <c r="S5272" s="21">
        <f t="shared" si="413"/>
        <v>28</v>
      </c>
      <c r="T5272" s="23">
        <f t="shared" si="410"/>
        <v>25600</v>
      </c>
      <c r="U5272" s="23">
        <f t="shared" si="411"/>
        <v>22949.494949494951</v>
      </c>
      <c r="V5272" s="23">
        <f t="shared" si="414"/>
        <v>25600</v>
      </c>
      <c r="W5272" s="23"/>
      <c r="X5272" s="21"/>
      <c r="Y5272" s="24" t="str">
        <f>VLOOKUP(F5272,'[1]Goa Member''s Details Revised'!$C$2:$AO$7385,12,0)</f>
        <v>we send last reminder in 2012.then we did not receive any reply.</v>
      </c>
    </row>
    <row r="5273" spans="2:25" ht="30">
      <c r="B5273" s="20">
        <v>5264</v>
      </c>
      <c r="C5273" s="21"/>
      <c r="D5273" s="21" t="s">
        <v>14313</v>
      </c>
      <c r="E5273" s="21" t="s">
        <v>56</v>
      </c>
      <c r="F5273" s="21">
        <v>1001324</v>
      </c>
      <c r="G5273" s="21"/>
      <c r="H5273" s="22" t="str">
        <f>VLOOKUP(F5273,'[1]Goa Member''s Details Revised'!$C$2:$AO$7385,2,0)</f>
        <v>LNC/BEACHES</v>
      </c>
      <c r="I5273" s="21">
        <v>29</v>
      </c>
      <c r="J5273" s="21" t="s">
        <v>435</v>
      </c>
      <c r="K5273" s="21">
        <v>1995</v>
      </c>
      <c r="L5273" s="22" t="str">
        <f>VLOOKUP(F5273,'[1]Goa Member''s Details Revised'!$C$2:$AO$7385,9,0)</f>
        <v>Never</v>
      </c>
      <c r="M5273" s="21" t="s">
        <v>14314</v>
      </c>
      <c r="N5273" s="23">
        <f>VLOOKUP(F5273,'[1]Goa Member''s Details Revised'!$C$2:$AO$7385,5,0)</f>
        <v>42750</v>
      </c>
      <c r="O5273" s="23">
        <f>VLOOKUP(F5273,'[1]Goa Member''s Details Revised'!$C$2:$AO$7385,5,0)</f>
        <v>42750</v>
      </c>
      <c r="P5273" s="23">
        <f>VLOOKUP(F5273,'[1]Goa Member''s Details Revised'!$C$2:$AO$7385,6,0)</f>
        <v>42750</v>
      </c>
      <c r="Q5273" s="23" t="str">
        <f>VLOOKUP(F5273,'[1]Goa Member''s Details Revised'!$C$2:$AO$7385,8,0)</f>
        <v>I.R.M</v>
      </c>
      <c r="R5273" s="23">
        <f t="shared" si="412"/>
        <v>0</v>
      </c>
      <c r="S5273" s="21">
        <f t="shared" si="413"/>
        <v>28</v>
      </c>
      <c r="T5273" s="23">
        <f t="shared" si="410"/>
        <v>34200</v>
      </c>
      <c r="U5273" s="23">
        <f t="shared" si="411"/>
        <v>30659.090909090912</v>
      </c>
      <c r="V5273" s="23">
        <f t="shared" si="414"/>
        <v>34200</v>
      </c>
      <c r="W5273" s="23"/>
      <c r="X5273" s="21"/>
      <c r="Y5273" s="24" t="str">
        <f>VLOOKUP(F5273,'[1]Goa Member''s Details Revised'!$C$2:$AO$7385,12,0)</f>
        <v>we send last reminder in 2012.then we did not receive any reply.</v>
      </c>
    </row>
    <row r="5274" spans="2:25" ht="30">
      <c r="B5274" s="20">
        <v>5265</v>
      </c>
      <c r="C5274" s="21"/>
      <c r="D5274" s="21" t="s">
        <v>14315</v>
      </c>
      <c r="E5274" s="21" t="s">
        <v>56</v>
      </c>
      <c r="F5274" s="21">
        <v>1001358</v>
      </c>
      <c r="G5274" s="21"/>
      <c r="H5274" s="22" t="str">
        <f>VLOOKUP(F5274,'[1]Goa Member''s Details Revised'!$C$2:$AO$7385,2,0)</f>
        <v>LNC/BEACHES</v>
      </c>
      <c r="I5274" s="21">
        <v>24</v>
      </c>
      <c r="J5274" s="21" t="s">
        <v>435</v>
      </c>
      <c r="K5274" s="21">
        <v>1995</v>
      </c>
      <c r="L5274" s="22" t="str">
        <f>VLOOKUP(F5274,'[1]Goa Member''s Details Revised'!$C$2:$AO$7385,9,0)</f>
        <v>Never</v>
      </c>
      <c r="M5274" s="21" t="s">
        <v>14316</v>
      </c>
      <c r="N5274" s="23">
        <f>VLOOKUP(F5274,'[1]Goa Member''s Details Revised'!$C$2:$AO$7385,5,0)</f>
        <v>42750</v>
      </c>
      <c r="O5274" s="23">
        <f>VLOOKUP(F5274,'[1]Goa Member''s Details Revised'!$C$2:$AO$7385,5,0)</f>
        <v>42750</v>
      </c>
      <c r="P5274" s="23">
        <f>VLOOKUP(F5274,'[1]Goa Member''s Details Revised'!$C$2:$AO$7385,6,0)</f>
        <v>42750</v>
      </c>
      <c r="Q5274" s="23" t="str">
        <f>VLOOKUP(F5274,'[1]Goa Member''s Details Revised'!$C$2:$AO$7385,8,0)</f>
        <v>I.R.M</v>
      </c>
      <c r="R5274" s="23">
        <f t="shared" si="412"/>
        <v>0</v>
      </c>
      <c r="S5274" s="21">
        <f t="shared" si="413"/>
        <v>28</v>
      </c>
      <c r="T5274" s="23">
        <f t="shared" si="410"/>
        <v>34200</v>
      </c>
      <c r="U5274" s="23">
        <f t="shared" si="411"/>
        <v>30659.090909090912</v>
      </c>
      <c r="V5274" s="23">
        <f t="shared" si="414"/>
        <v>34200</v>
      </c>
      <c r="W5274" s="23"/>
      <c r="X5274" s="21"/>
      <c r="Y5274" s="24" t="str">
        <f>VLOOKUP(F5274,'[1]Goa Member''s Details Revised'!$C$2:$AO$7385,12,0)</f>
        <v>we send last reminder in 2012.then we did not receive any reply.</v>
      </c>
    </row>
    <row r="5275" spans="2:25" ht="30">
      <c r="B5275" s="20">
        <v>5266</v>
      </c>
      <c r="C5275" s="21"/>
      <c r="D5275" s="21" t="s">
        <v>14317</v>
      </c>
      <c r="E5275" s="21" t="s">
        <v>56</v>
      </c>
      <c r="F5275" s="21">
        <v>1001369</v>
      </c>
      <c r="G5275" s="21"/>
      <c r="H5275" s="22" t="str">
        <f>VLOOKUP(F5275,'[1]Goa Member''s Details Revised'!$C$2:$AO$7385,2,0)</f>
        <v>LNC/BEACHES</v>
      </c>
      <c r="I5275" s="21">
        <v>31</v>
      </c>
      <c r="J5275" s="21" t="s">
        <v>435</v>
      </c>
      <c r="K5275" s="21">
        <v>1995</v>
      </c>
      <c r="L5275" s="22" t="str">
        <f>VLOOKUP(F5275,'[1]Goa Member''s Details Revised'!$C$2:$AO$7385,9,0)</f>
        <v>Never</v>
      </c>
      <c r="M5275" s="21" t="s">
        <v>14318</v>
      </c>
      <c r="N5275" s="23">
        <f>VLOOKUP(F5275,'[1]Goa Member''s Details Revised'!$C$2:$AO$7385,5,0)</f>
        <v>45000</v>
      </c>
      <c r="O5275" s="23">
        <f>VLOOKUP(F5275,'[1]Goa Member''s Details Revised'!$C$2:$AO$7385,5,0)</f>
        <v>45000</v>
      </c>
      <c r="P5275" s="23">
        <f>VLOOKUP(F5275,'[1]Goa Member''s Details Revised'!$C$2:$AO$7385,6,0)</f>
        <v>45000</v>
      </c>
      <c r="Q5275" s="23" t="str">
        <f>VLOOKUP(F5275,'[1]Goa Member''s Details Revised'!$C$2:$AO$7385,8,0)</f>
        <v>I.R.M</v>
      </c>
      <c r="R5275" s="23">
        <f t="shared" si="412"/>
        <v>0</v>
      </c>
      <c r="S5275" s="21">
        <f t="shared" si="413"/>
        <v>28</v>
      </c>
      <c r="T5275" s="23">
        <f t="shared" ref="T5275:T5338" si="415">IF(Q5275="regular",((P5275-(P5275/99)*S5275)),(P5275-(P5275*20%)))</f>
        <v>36000</v>
      </c>
      <c r="U5275" s="23">
        <f t="shared" ref="U5275:U5338" si="416">((P5275-(P5275/99)*S5275))</f>
        <v>32272.727272727272</v>
      </c>
      <c r="V5275" s="23">
        <f t="shared" si="414"/>
        <v>36000</v>
      </c>
      <c r="W5275" s="23"/>
      <c r="X5275" s="21"/>
      <c r="Y5275" s="24" t="str">
        <f>VLOOKUP(F5275,'[1]Goa Member''s Details Revised'!$C$2:$AO$7385,12,0)</f>
        <v>we send last reminder in 2012.then we did not receive any reply.</v>
      </c>
    </row>
    <row r="5276" spans="2:25" ht="30">
      <c r="B5276" s="20">
        <v>5267</v>
      </c>
      <c r="C5276" s="21"/>
      <c r="D5276" s="21" t="s">
        <v>14319</v>
      </c>
      <c r="E5276" s="21" t="s">
        <v>56</v>
      </c>
      <c r="F5276" s="21">
        <v>1001376</v>
      </c>
      <c r="G5276" s="21"/>
      <c r="H5276" s="22" t="str">
        <f>VLOOKUP(F5276,'[1]Goa Member''s Details Revised'!$C$2:$AO$7385,2,0)</f>
        <v>LNC/BEACHES</v>
      </c>
      <c r="I5276" s="21">
        <v>31</v>
      </c>
      <c r="J5276" s="21" t="s">
        <v>435</v>
      </c>
      <c r="K5276" s="21">
        <v>1995</v>
      </c>
      <c r="L5276" s="22" t="str">
        <f>VLOOKUP(F5276,'[1]Goa Member''s Details Revised'!$C$2:$AO$7385,9,0)</f>
        <v>Never</v>
      </c>
      <c r="M5276" s="21" t="s">
        <v>14320</v>
      </c>
      <c r="N5276" s="23">
        <f>VLOOKUP(F5276,'[1]Goa Member''s Details Revised'!$C$2:$AO$7385,5,0)</f>
        <v>45000</v>
      </c>
      <c r="O5276" s="23">
        <f>VLOOKUP(F5276,'[1]Goa Member''s Details Revised'!$C$2:$AO$7385,5,0)</f>
        <v>45000</v>
      </c>
      <c r="P5276" s="23">
        <f>VLOOKUP(F5276,'[1]Goa Member''s Details Revised'!$C$2:$AO$7385,6,0)</f>
        <v>45000</v>
      </c>
      <c r="Q5276" s="23" t="str">
        <f>VLOOKUP(F5276,'[1]Goa Member''s Details Revised'!$C$2:$AO$7385,8,0)</f>
        <v>I.R.M</v>
      </c>
      <c r="R5276" s="23">
        <f t="shared" si="412"/>
        <v>0</v>
      </c>
      <c r="S5276" s="21">
        <f t="shared" si="413"/>
        <v>28</v>
      </c>
      <c r="T5276" s="23">
        <f t="shared" si="415"/>
        <v>36000</v>
      </c>
      <c r="U5276" s="23">
        <f t="shared" si="416"/>
        <v>32272.727272727272</v>
      </c>
      <c r="V5276" s="23">
        <f t="shared" si="414"/>
        <v>36000</v>
      </c>
      <c r="W5276" s="23"/>
      <c r="X5276" s="21"/>
      <c r="Y5276" s="24" t="str">
        <f>VLOOKUP(F5276,'[1]Goa Member''s Details Revised'!$C$2:$AO$7385,12,0)</f>
        <v>we send last reminder in 2012.then we did not receive any reply.</v>
      </c>
    </row>
    <row r="5277" spans="2:25">
      <c r="B5277" s="20">
        <v>5268</v>
      </c>
      <c r="C5277" s="21"/>
      <c r="D5277" s="21" t="s">
        <v>14321</v>
      </c>
      <c r="E5277" s="21" t="s">
        <v>56</v>
      </c>
      <c r="F5277" s="21">
        <v>1001399</v>
      </c>
      <c r="G5277" s="21"/>
      <c r="H5277" s="22" t="str">
        <f>VLOOKUP(F5277,'[1]Goa Member''s Details Revised'!$C$2:$AO$7385,2,0)</f>
        <v>LNC/BEACHES</v>
      </c>
      <c r="I5277" s="21">
        <v>30</v>
      </c>
      <c r="J5277" s="21" t="s">
        <v>435</v>
      </c>
      <c r="K5277" s="21">
        <v>1995</v>
      </c>
      <c r="L5277" s="22" t="str">
        <f>VLOOKUP(F5277,'[1]Goa Member''s Details Revised'!$C$2:$AO$7385,9,0)</f>
        <v>Never</v>
      </c>
      <c r="M5277" s="21" t="s">
        <v>14322</v>
      </c>
      <c r="N5277" s="23">
        <f>VLOOKUP(F5277,'[1]Goa Member''s Details Revised'!$C$2:$AO$7385,5,0)</f>
        <v>45000</v>
      </c>
      <c r="O5277" s="23">
        <f>VLOOKUP(F5277,'[1]Goa Member''s Details Revised'!$C$2:$AO$7385,5,0)</f>
        <v>45000</v>
      </c>
      <c r="P5277" s="23">
        <f>VLOOKUP(F5277,'[1]Goa Member''s Details Revised'!$C$2:$AO$7385,6,0)</f>
        <v>45000</v>
      </c>
      <c r="Q5277" s="23" t="str">
        <f>VLOOKUP(F5277,'[1]Goa Member''s Details Revised'!$C$2:$AO$7385,8,0)</f>
        <v>I.R.M</v>
      </c>
      <c r="R5277" s="23">
        <f t="shared" si="412"/>
        <v>0</v>
      </c>
      <c r="S5277" s="21">
        <f t="shared" si="413"/>
        <v>28</v>
      </c>
      <c r="T5277" s="23">
        <f t="shared" si="415"/>
        <v>36000</v>
      </c>
      <c r="U5277" s="23">
        <f t="shared" si="416"/>
        <v>32272.727272727272</v>
      </c>
      <c r="V5277" s="23">
        <f t="shared" si="414"/>
        <v>36000</v>
      </c>
      <c r="W5277" s="23"/>
      <c r="X5277" s="21"/>
      <c r="Y5277" s="24" t="str">
        <f>VLOOKUP(F5277,'[1]Goa Member''s Details Revised'!$C$2:$AO$7385,12,0)</f>
        <v>Letter Undelivered, Last Communication Till 1997</v>
      </c>
    </row>
    <row r="5278" spans="2:25" ht="30">
      <c r="B5278" s="20">
        <v>5269</v>
      </c>
      <c r="C5278" s="21"/>
      <c r="D5278" s="21" t="s">
        <v>14323</v>
      </c>
      <c r="E5278" s="21" t="s">
        <v>56</v>
      </c>
      <c r="F5278" s="21">
        <v>1001433</v>
      </c>
      <c r="G5278" s="21"/>
      <c r="H5278" s="22" t="str">
        <f>VLOOKUP(F5278,'[1]Goa Member''s Details Revised'!$C$2:$AO$7385,2,0)</f>
        <v>LNC/BEACHES</v>
      </c>
      <c r="I5278" s="21">
        <v>25</v>
      </c>
      <c r="J5278" s="21" t="s">
        <v>682</v>
      </c>
      <c r="K5278" s="21">
        <v>1995</v>
      </c>
      <c r="L5278" s="22" t="str">
        <f>VLOOKUP(F5278,'[1]Goa Member''s Details Revised'!$C$2:$AO$7385,9,0)</f>
        <v>Never</v>
      </c>
      <c r="M5278" s="21" t="s">
        <v>14324</v>
      </c>
      <c r="N5278" s="23">
        <f>VLOOKUP(F5278,'[1]Goa Member''s Details Revised'!$C$2:$AO$7385,5,0)</f>
        <v>28000</v>
      </c>
      <c r="O5278" s="23">
        <f>VLOOKUP(F5278,'[1]Goa Member''s Details Revised'!$C$2:$AO$7385,5,0)</f>
        <v>28000</v>
      </c>
      <c r="P5278" s="23">
        <f>VLOOKUP(F5278,'[1]Goa Member''s Details Revised'!$C$2:$AO$7385,6,0)</f>
        <v>28000</v>
      </c>
      <c r="Q5278" s="23" t="str">
        <f>VLOOKUP(F5278,'[1]Goa Member''s Details Revised'!$C$2:$AO$7385,8,0)</f>
        <v>I.R.M</v>
      </c>
      <c r="R5278" s="23">
        <f t="shared" si="412"/>
        <v>0</v>
      </c>
      <c r="S5278" s="21">
        <f t="shared" si="413"/>
        <v>28</v>
      </c>
      <c r="T5278" s="23">
        <f t="shared" si="415"/>
        <v>22400</v>
      </c>
      <c r="U5278" s="23">
        <f t="shared" si="416"/>
        <v>20080.808080808081</v>
      </c>
      <c r="V5278" s="23">
        <f t="shared" si="414"/>
        <v>22400</v>
      </c>
      <c r="W5278" s="23"/>
      <c r="X5278" s="21"/>
      <c r="Y5278" s="24" t="str">
        <f>VLOOKUP(F5278,'[1]Goa Member''s Details Revised'!$C$2:$AO$7385,12,0)</f>
        <v>we send last reminder in 2012.then we did not receive any reply.</v>
      </c>
    </row>
    <row r="5279" spans="2:25">
      <c r="B5279" s="20">
        <v>5270</v>
      </c>
      <c r="C5279" s="21"/>
      <c r="D5279" s="21" t="s">
        <v>14325</v>
      </c>
      <c r="E5279" s="21" t="s">
        <v>56</v>
      </c>
      <c r="F5279" s="21">
        <v>1001444</v>
      </c>
      <c r="G5279" s="21"/>
      <c r="H5279" s="22" t="str">
        <f>VLOOKUP(F5279,'[1]Goa Member''s Details Revised'!$C$2:$AO$7385,2,0)</f>
        <v>LNC/BEACHES</v>
      </c>
      <c r="I5279" s="21">
        <v>28</v>
      </c>
      <c r="J5279" s="21" t="s">
        <v>682</v>
      </c>
      <c r="K5279" s="21">
        <v>1995</v>
      </c>
      <c r="L5279" s="22">
        <f>VLOOKUP(F5279,'[1]Goa Member''s Details Revised'!$C$2:$AO$7385,9,0)</f>
        <v>2008</v>
      </c>
      <c r="M5279" s="21" t="s">
        <v>14326</v>
      </c>
      <c r="N5279" s="23">
        <f>VLOOKUP(F5279,'[1]Goa Member''s Details Revised'!$C$2:$AO$7385,5,0)</f>
        <v>42750</v>
      </c>
      <c r="O5279" s="23">
        <f>VLOOKUP(F5279,'[1]Goa Member''s Details Revised'!$C$2:$AO$7385,5,0)</f>
        <v>42750</v>
      </c>
      <c r="P5279" s="23">
        <f>VLOOKUP(F5279,'[1]Goa Member''s Details Revised'!$C$2:$AO$7385,6,0)</f>
        <v>42750</v>
      </c>
      <c r="Q5279" s="23" t="str">
        <f>VLOOKUP(F5279,'[1]Goa Member''s Details Revised'!$C$2:$AO$7385,8,0)</f>
        <v>R.M</v>
      </c>
      <c r="R5279" s="23">
        <f t="shared" si="412"/>
        <v>0</v>
      </c>
      <c r="S5279" s="21">
        <f t="shared" si="413"/>
        <v>28</v>
      </c>
      <c r="T5279" s="23">
        <f t="shared" si="415"/>
        <v>34200</v>
      </c>
      <c r="U5279" s="23">
        <f t="shared" si="416"/>
        <v>30659.090909090912</v>
      </c>
      <c r="V5279" s="23">
        <f t="shared" si="414"/>
        <v>34200</v>
      </c>
      <c r="W5279" s="23"/>
      <c r="X5279" s="21"/>
      <c r="Y5279" s="24" t="str">
        <f>VLOOKUP(F5279,'[1]Goa Member''s Details Revised'!$C$2:$AO$7385,12,0)</f>
        <v>not send any reminder so Last Communication Till 2009</v>
      </c>
    </row>
    <row r="5280" spans="2:25" ht="30">
      <c r="B5280" s="20">
        <v>5271</v>
      </c>
      <c r="C5280" s="21"/>
      <c r="D5280" s="21" t="s">
        <v>14327</v>
      </c>
      <c r="E5280" s="21" t="s">
        <v>56</v>
      </c>
      <c r="F5280" s="21">
        <v>1001477</v>
      </c>
      <c r="G5280" s="21"/>
      <c r="H5280" s="22" t="str">
        <f>VLOOKUP(F5280,'[1]Goa Member''s Details Revised'!$C$2:$AO$7385,2,0)</f>
        <v>LNC/BEACHES</v>
      </c>
      <c r="I5280" s="21">
        <v>30</v>
      </c>
      <c r="J5280" s="21" t="s">
        <v>682</v>
      </c>
      <c r="K5280" s="21">
        <v>1995</v>
      </c>
      <c r="L5280" s="22" t="str">
        <f>VLOOKUP(F5280,'[1]Goa Member''s Details Revised'!$C$2:$AO$7385,9,0)</f>
        <v>Never</v>
      </c>
      <c r="M5280" s="21" t="s">
        <v>14328</v>
      </c>
      <c r="N5280" s="23">
        <f>VLOOKUP(F5280,'[1]Goa Member''s Details Revised'!$C$2:$AO$7385,5,0)</f>
        <v>45000</v>
      </c>
      <c r="O5280" s="23">
        <f>VLOOKUP(F5280,'[1]Goa Member''s Details Revised'!$C$2:$AO$7385,5,0)</f>
        <v>45000</v>
      </c>
      <c r="P5280" s="23">
        <f>VLOOKUP(F5280,'[1]Goa Member''s Details Revised'!$C$2:$AO$7385,6,0)</f>
        <v>45000</v>
      </c>
      <c r="Q5280" s="23" t="str">
        <f>VLOOKUP(F5280,'[1]Goa Member''s Details Revised'!$C$2:$AO$7385,8,0)</f>
        <v>I.R.M</v>
      </c>
      <c r="R5280" s="23">
        <f t="shared" si="412"/>
        <v>0</v>
      </c>
      <c r="S5280" s="21">
        <f t="shared" si="413"/>
        <v>28</v>
      </c>
      <c r="T5280" s="23">
        <f t="shared" si="415"/>
        <v>36000</v>
      </c>
      <c r="U5280" s="23">
        <f t="shared" si="416"/>
        <v>32272.727272727272</v>
      </c>
      <c r="V5280" s="23">
        <f t="shared" si="414"/>
        <v>36000</v>
      </c>
      <c r="W5280" s="23"/>
      <c r="X5280" s="21"/>
      <c r="Y5280" s="24" t="str">
        <f>VLOOKUP(F5280,'[1]Goa Member''s Details Revised'!$C$2:$AO$7385,12,0)</f>
        <v>we send last reminder in 2012.then we did not receive any reply.</v>
      </c>
    </row>
    <row r="5281" spans="2:25" ht="30">
      <c r="B5281" s="20">
        <v>5272</v>
      </c>
      <c r="C5281" s="21"/>
      <c r="D5281" s="21" t="s">
        <v>14329</v>
      </c>
      <c r="E5281" s="21" t="s">
        <v>56</v>
      </c>
      <c r="F5281" s="21">
        <v>1001554</v>
      </c>
      <c r="G5281" s="21"/>
      <c r="H5281" s="22" t="str">
        <f>VLOOKUP(F5281,'[1]Goa Member''s Details Revised'!$C$2:$AO$7385,2,0)</f>
        <v>LNC/BEACHES</v>
      </c>
      <c r="I5281" s="21">
        <v>15</v>
      </c>
      <c r="J5281" s="21" t="s">
        <v>1133</v>
      </c>
      <c r="K5281" s="21">
        <v>1995</v>
      </c>
      <c r="L5281" s="22" t="str">
        <f>VLOOKUP(F5281,'[1]Goa Member''s Details Revised'!$C$2:$AO$7385,9,0)</f>
        <v>Never</v>
      </c>
      <c r="M5281" s="21" t="s">
        <v>14330</v>
      </c>
      <c r="N5281" s="23">
        <f>VLOOKUP(F5281,'[1]Goa Member''s Details Revised'!$C$2:$AO$7385,5,0)</f>
        <v>45000</v>
      </c>
      <c r="O5281" s="23">
        <f>VLOOKUP(F5281,'[1]Goa Member''s Details Revised'!$C$2:$AO$7385,5,0)</f>
        <v>45000</v>
      </c>
      <c r="P5281" s="23">
        <f>VLOOKUP(F5281,'[1]Goa Member''s Details Revised'!$C$2:$AO$7385,6,0)</f>
        <v>45000</v>
      </c>
      <c r="Q5281" s="23" t="str">
        <f>VLOOKUP(F5281,'[1]Goa Member''s Details Revised'!$C$2:$AO$7385,8,0)</f>
        <v>I.R.M</v>
      </c>
      <c r="R5281" s="23">
        <f t="shared" si="412"/>
        <v>0</v>
      </c>
      <c r="S5281" s="21">
        <f t="shared" si="413"/>
        <v>28</v>
      </c>
      <c r="T5281" s="23">
        <f t="shared" si="415"/>
        <v>36000</v>
      </c>
      <c r="U5281" s="23">
        <f t="shared" si="416"/>
        <v>32272.727272727272</v>
      </c>
      <c r="V5281" s="23">
        <f t="shared" si="414"/>
        <v>36000</v>
      </c>
      <c r="W5281" s="23"/>
      <c r="X5281" s="21"/>
      <c r="Y5281" s="24" t="str">
        <f>VLOOKUP(F5281,'[1]Goa Member''s Details Revised'!$C$2:$AO$7385,12,0)</f>
        <v>we send last reminder in 2012.then we did not receive any reply.</v>
      </c>
    </row>
    <row r="5282" spans="2:25" ht="45">
      <c r="B5282" s="20">
        <v>5273</v>
      </c>
      <c r="C5282" s="21"/>
      <c r="D5282" s="21" t="s">
        <v>14331</v>
      </c>
      <c r="E5282" s="21" t="s">
        <v>56</v>
      </c>
      <c r="F5282" s="21">
        <v>1001558</v>
      </c>
      <c r="G5282" s="21"/>
      <c r="H5282" s="22" t="str">
        <f>VLOOKUP(F5282,'[1]Goa Member''s Details Revised'!$C$2:$AO$7385,2,0)</f>
        <v>LNC/BEACHES</v>
      </c>
      <c r="I5282" s="21">
        <v>23</v>
      </c>
      <c r="J5282" s="21" t="s">
        <v>1133</v>
      </c>
      <c r="K5282" s="21">
        <v>1995</v>
      </c>
      <c r="L5282" s="22" t="str">
        <f>VLOOKUP(F5282,'[1]Goa Member''s Details Revised'!$C$2:$AO$7385,9,0)</f>
        <v>Never</v>
      </c>
      <c r="M5282" s="21" t="s">
        <v>14332</v>
      </c>
      <c r="N5282" s="23">
        <f>VLOOKUP(F5282,'[1]Goa Member''s Details Revised'!$C$2:$AO$7385,5,0)</f>
        <v>45000</v>
      </c>
      <c r="O5282" s="23">
        <f>VLOOKUP(F5282,'[1]Goa Member''s Details Revised'!$C$2:$AO$7385,5,0)</f>
        <v>45000</v>
      </c>
      <c r="P5282" s="23">
        <f>VLOOKUP(F5282,'[1]Goa Member''s Details Revised'!$C$2:$AO$7385,6,0)</f>
        <v>74000</v>
      </c>
      <c r="Q5282" s="23" t="str">
        <f>VLOOKUP(F5282,'[1]Goa Member''s Details Revised'!$C$2:$AO$7385,8,0)</f>
        <v>I.R.M</v>
      </c>
      <c r="R5282" s="23">
        <f t="shared" si="412"/>
        <v>-29000</v>
      </c>
      <c r="S5282" s="21">
        <f t="shared" si="413"/>
        <v>28</v>
      </c>
      <c r="T5282" s="23">
        <f t="shared" si="415"/>
        <v>59200</v>
      </c>
      <c r="U5282" s="23">
        <f t="shared" si="416"/>
        <v>53070.707070707067</v>
      </c>
      <c r="V5282" s="23">
        <f t="shared" si="414"/>
        <v>65000</v>
      </c>
      <c r="W5282" s="23"/>
      <c r="X5282" s="21"/>
      <c r="Y5282" s="24" t="str">
        <f>VLOOKUP(F5282,'[1]Goa Member''s Details Revised'!$C$2:$AO$7385,12,0)</f>
        <v>Letter Not Sent, Last Communication Till 1999, Total 2 Membership Of DRI:- 01001558 (Goa) and 01001559,Which Has Been Cancel</v>
      </c>
    </row>
    <row r="5283" spans="2:25" ht="30">
      <c r="B5283" s="20">
        <v>5274</v>
      </c>
      <c r="C5283" s="21"/>
      <c r="D5283" s="21" t="s">
        <v>14333</v>
      </c>
      <c r="E5283" s="21" t="s">
        <v>56</v>
      </c>
      <c r="F5283" s="21">
        <v>1001563</v>
      </c>
      <c r="G5283" s="21"/>
      <c r="H5283" s="22" t="str">
        <f>VLOOKUP(F5283,'[1]Goa Member''s Details Revised'!$C$2:$AO$7385,2,0)</f>
        <v>LNC/BEACHES</v>
      </c>
      <c r="I5283" s="21">
        <v>27</v>
      </c>
      <c r="J5283" s="21" t="s">
        <v>1133</v>
      </c>
      <c r="K5283" s="21">
        <v>1995</v>
      </c>
      <c r="L5283" s="22" t="str">
        <f>VLOOKUP(F5283,'[1]Goa Member''s Details Revised'!$C$2:$AO$7385,9,0)</f>
        <v>Never</v>
      </c>
      <c r="M5283" s="21" t="s">
        <v>14334</v>
      </c>
      <c r="N5283" s="23">
        <f>VLOOKUP(F5283,'[1]Goa Member''s Details Revised'!$C$2:$AO$7385,5,0)</f>
        <v>45000</v>
      </c>
      <c r="O5283" s="23">
        <f>VLOOKUP(F5283,'[1]Goa Member''s Details Revised'!$C$2:$AO$7385,5,0)</f>
        <v>45000</v>
      </c>
      <c r="P5283" s="23">
        <f>VLOOKUP(F5283,'[1]Goa Member''s Details Revised'!$C$2:$AO$7385,6,0)</f>
        <v>45000</v>
      </c>
      <c r="Q5283" s="23" t="str">
        <f>VLOOKUP(F5283,'[1]Goa Member''s Details Revised'!$C$2:$AO$7385,8,0)</f>
        <v>I.R.M</v>
      </c>
      <c r="R5283" s="23">
        <f t="shared" si="412"/>
        <v>0</v>
      </c>
      <c r="S5283" s="21">
        <f t="shared" si="413"/>
        <v>28</v>
      </c>
      <c r="T5283" s="23">
        <f t="shared" si="415"/>
        <v>36000</v>
      </c>
      <c r="U5283" s="23">
        <f t="shared" si="416"/>
        <v>32272.727272727272</v>
      </c>
      <c r="V5283" s="23">
        <f t="shared" si="414"/>
        <v>36000</v>
      </c>
      <c r="W5283" s="23"/>
      <c r="X5283" s="21"/>
      <c r="Y5283" s="24" t="str">
        <f>VLOOKUP(F5283,'[1]Goa Member''s Details Revised'!$C$2:$AO$7385,12,0)</f>
        <v>we send last reminder in 2012.then we did not receive any reply.</v>
      </c>
    </row>
    <row r="5284" spans="2:25" ht="30">
      <c r="B5284" s="20">
        <v>5275</v>
      </c>
      <c r="C5284" s="21"/>
      <c r="D5284" s="21" t="s">
        <v>14335</v>
      </c>
      <c r="E5284" s="21" t="s">
        <v>56</v>
      </c>
      <c r="F5284" s="21">
        <v>1001617</v>
      </c>
      <c r="G5284" s="21"/>
      <c r="H5284" s="22" t="str">
        <f>VLOOKUP(F5284,'[1]Goa Member''s Details Revised'!$C$2:$AO$7385,2,0)</f>
        <v>L.N.C /Beaches</v>
      </c>
      <c r="I5284" s="21">
        <v>29</v>
      </c>
      <c r="J5284" s="21" t="s">
        <v>1133</v>
      </c>
      <c r="K5284" s="21">
        <v>1995</v>
      </c>
      <c r="L5284" s="22" t="str">
        <f>VLOOKUP(F5284,'[1]Goa Member''s Details Revised'!$C$2:$AO$7385,9,0)</f>
        <v>Never</v>
      </c>
      <c r="M5284" s="21" t="s">
        <v>14336</v>
      </c>
      <c r="N5284" s="23">
        <f>VLOOKUP(F5284,'[1]Goa Member''s Details Revised'!$C$2:$AO$7385,5,0)</f>
        <v>28000</v>
      </c>
      <c r="O5284" s="23">
        <f>VLOOKUP(F5284,'[1]Goa Member''s Details Revised'!$C$2:$AO$7385,5,0)</f>
        <v>28000</v>
      </c>
      <c r="P5284" s="23">
        <f>VLOOKUP(F5284,'[1]Goa Member''s Details Revised'!$C$2:$AO$7385,6,0)</f>
        <v>28000</v>
      </c>
      <c r="Q5284" s="23" t="str">
        <f>VLOOKUP(F5284,'[1]Goa Member''s Details Revised'!$C$2:$AO$7385,8,0)</f>
        <v>I.R.M</v>
      </c>
      <c r="R5284" s="23">
        <f t="shared" si="412"/>
        <v>0</v>
      </c>
      <c r="S5284" s="21">
        <f t="shared" si="413"/>
        <v>28</v>
      </c>
      <c r="T5284" s="23">
        <f t="shared" si="415"/>
        <v>22400</v>
      </c>
      <c r="U5284" s="23">
        <f t="shared" si="416"/>
        <v>20080.808080808081</v>
      </c>
      <c r="V5284" s="23">
        <f t="shared" si="414"/>
        <v>22400</v>
      </c>
      <c r="W5284" s="23"/>
      <c r="X5284" s="21"/>
      <c r="Y5284" s="24" t="str">
        <f>VLOOKUP(F5284,'[1]Goa Member''s Details Revised'!$C$2:$AO$7385,12,0)</f>
        <v>we send last reminder in 2012.then we did not receive any reply.</v>
      </c>
    </row>
    <row r="5285" spans="2:25" ht="30">
      <c r="B5285" s="20">
        <v>5276</v>
      </c>
      <c r="C5285" s="21"/>
      <c r="D5285" s="21" t="s">
        <v>14337</v>
      </c>
      <c r="E5285" s="21" t="s">
        <v>56</v>
      </c>
      <c r="F5285" s="21">
        <v>1001646</v>
      </c>
      <c r="G5285" s="21"/>
      <c r="H5285" s="22" t="str">
        <f>VLOOKUP(F5285,'[1]Goa Member''s Details Revised'!$C$2:$AO$7385,2,0)</f>
        <v>L.N.C /Beaches</v>
      </c>
      <c r="I5285" s="21">
        <v>15</v>
      </c>
      <c r="J5285" s="21" t="s">
        <v>1133</v>
      </c>
      <c r="K5285" s="21">
        <v>1995</v>
      </c>
      <c r="L5285" s="22" t="str">
        <f>VLOOKUP(F5285,'[1]Goa Member''s Details Revised'!$C$2:$AO$7385,9,0)</f>
        <v>Never</v>
      </c>
      <c r="M5285" s="21" t="s">
        <v>14338</v>
      </c>
      <c r="N5285" s="23">
        <f>VLOOKUP(F5285,'[1]Goa Member''s Details Revised'!$C$2:$AO$7385,5,0)</f>
        <v>45000</v>
      </c>
      <c r="O5285" s="23">
        <f>VLOOKUP(F5285,'[1]Goa Member''s Details Revised'!$C$2:$AO$7385,5,0)</f>
        <v>45000</v>
      </c>
      <c r="P5285" s="23">
        <f>VLOOKUP(F5285,'[1]Goa Member''s Details Revised'!$C$2:$AO$7385,6,0)</f>
        <v>45000</v>
      </c>
      <c r="Q5285" s="23" t="str">
        <f>VLOOKUP(F5285,'[1]Goa Member''s Details Revised'!$C$2:$AO$7385,8,0)</f>
        <v>I.R.M</v>
      </c>
      <c r="R5285" s="23">
        <f t="shared" si="412"/>
        <v>0</v>
      </c>
      <c r="S5285" s="21">
        <f t="shared" si="413"/>
        <v>28</v>
      </c>
      <c r="T5285" s="23">
        <f t="shared" si="415"/>
        <v>36000</v>
      </c>
      <c r="U5285" s="23">
        <f t="shared" si="416"/>
        <v>32272.727272727272</v>
      </c>
      <c r="V5285" s="23">
        <f t="shared" si="414"/>
        <v>36000</v>
      </c>
      <c r="W5285" s="23"/>
      <c r="X5285" s="21"/>
      <c r="Y5285" s="24" t="str">
        <f>VLOOKUP(F5285,'[1]Goa Member''s Details Revised'!$C$2:$AO$7385,12,0)</f>
        <v>we send last reminder in 2012.then we did not receive any reply.</v>
      </c>
    </row>
    <row r="5286" spans="2:25" ht="30">
      <c r="B5286" s="20">
        <v>5277</v>
      </c>
      <c r="C5286" s="21"/>
      <c r="D5286" s="21" t="s">
        <v>14339</v>
      </c>
      <c r="E5286" s="21" t="s">
        <v>56</v>
      </c>
      <c r="F5286" s="21">
        <v>1001687</v>
      </c>
      <c r="G5286" s="21"/>
      <c r="H5286" s="22" t="str">
        <f>VLOOKUP(F5286,'[1]Goa Member''s Details Revised'!$C$2:$AO$7385,2,0)</f>
        <v>L.N.C /Beaches</v>
      </c>
      <c r="I5286" s="21">
        <v>21</v>
      </c>
      <c r="J5286" s="21" t="s">
        <v>846</v>
      </c>
      <c r="K5286" s="21">
        <v>1995</v>
      </c>
      <c r="L5286" s="22" t="str">
        <f>VLOOKUP(F5286,'[1]Goa Member''s Details Revised'!$C$2:$AO$7385,9,0)</f>
        <v>Never</v>
      </c>
      <c r="M5286" s="21" t="s">
        <v>7255</v>
      </c>
      <c r="N5286" s="23">
        <f>VLOOKUP(F5286,'[1]Goa Member''s Details Revised'!$C$2:$AO$7385,5,0)</f>
        <v>42750</v>
      </c>
      <c r="O5286" s="23">
        <f>VLOOKUP(F5286,'[1]Goa Member''s Details Revised'!$C$2:$AO$7385,5,0)</f>
        <v>42750</v>
      </c>
      <c r="P5286" s="23">
        <f>VLOOKUP(F5286,'[1]Goa Member''s Details Revised'!$C$2:$AO$7385,6,0)</f>
        <v>42750</v>
      </c>
      <c r="Q5286" s="23" t="str">
        <f>VLOOKUP(F5286,'[1]Goa Member''s Details Revised'!$C$2:$AO$7385,8,0)</f>
        <v>I.R.M</v>
      </c>
      <c r="R5286" s="23">
        <f t="shared" si="412"/>
        <v>0</v>
      </c>
      <c r="S5286" s="21">
        <f t="shared" si="413"/>
        <v>28</v>
      </c>
      <c r="T5286" s="23">
        <f t="shared" si="415"/>
        <v>34200</v>
      </c>
      <c r="U5286" s="23">
        <f t="shared" si="416"/>
        <v>30659.090909090912</v>
      </c>
      <c r="V5286" s="23">
        <f t="shared" si="414"/>
        <v>34200</v>
      </c>
      <c r="W5286" s="23"/>
      <c r="X5286" s="21"/>
      <c r="Y5286" s="24" t="str">
        <f>VLOOKUP(F5286,'[1]Goa Member''s Details Revised'!$C$2:$AO$7385,12,0)</f>
        <v>we send last reminder in 2012.then we did not receive any reply.</v>
      </c>
    </row>
    <row r="5287" spans="2:25">
      <c r="B5287" s="20">
        <v>5278</v>
      </c>
      <c r="C5287" s="21"/>
      <c r="D5287" s="21" t="s">
        <v>14340</v>
      </c>
      <c r="E5287" s="21" t="s">
        <v>56</v>
      </c>
      <c r="F5287" s="21">
        <v>1001718</v>
      </c>
      <c r="G5287" s="21"/>
      <c r="H5287" s="22" t="str">
        <f>VLOOKUP(F5287,'[1]Goa Member''s Details Revised'!$C$2:$AO$7385,2,0)</f>
        <v>L.N.C /Beaches</v>
      </c>
      <c r="I5287" s="21">
        <v>9</v>
      </c>
      <c r="J5287" s="21" t="s">
        <v>846</v>
      </c>
      <c r="K5287" s="21">
        <v>1995</v>
      </c>
      <c r="L5287" s="22" t="str">
        <f>VLOOKUP(F5287,'[1]Goa Member''s Details Revised'!$C$2:$AO$7385,9,0)</f>
        <v>Never</v>
      </c>
      <c r="M5287" s="21" t="s">
        <v>14341</v>
      </c>
      <c r="N5287" s="23">
        <f>VLOOKUP(F5287,'[1]Goa Member''s Details Revised'!$C$2:$AO$7385,5,0)</f>
        <v>28000</v>
      </c>
      <c r="O5287" s="23">
        <f>VLOOKUP(F5287,'[1]Goa Member''s Details Revised'!$C$2:$AO$7385,5,0)</f>
        <v>28000</v>
      </c>
      <c r="P5287" s="23">
        <f>VLOOKUP(F5287,'[1]Goa Member''s Details Revised'!$C$2:$AO$7385,6,0)</f>
        <v>28000</v>
      </c>
      <c r="Q5287" s="23" t="str">
        <f>VLOOKUP(F5287,'[1]Goa Member''s Details Revised'!$C$2:$AO$7385,8,0)</f>
        <v>I.R.M</v>
      </c>
      <c r="R5287" s="23">
        <f t="shared" si="412"/>
        <v>0</v>
      </c>
      <c r="S5287" s="21">
        <f t="shared" si="413"/>
        <v>28</v>
      </c>
      <c r="T5287" s="23">
        <f t="shared" si="415"/>
        <v>22400</v>
      </c>
      <c r="U5287" s="23">
        <f t="shared" si="416"/>
        <v>20080.808080808081</v>
      </c>
      <c r="V5287" s="23">
        <f t="shared" si="414"/>
        <v>22400</v>
      </c>
      <c r="W5287" s="23"/>
      <c r="X5287" s="21"/>
      <c r="Y5287" s="24" t="str">
        <f>VLOOKUP(F5287,'[1]Goa Member''s Details Revised'!$C$2:$AO$7385,12,0)</f>
        <v>last communication 98</v>
      </c>
    </row>
    <row r="5288" spans="2:25" ht="30">
      <c r="B5288" s="20">
        <v>5279</v>
      </c>
      <c r="C5288" s="21"/>
      <c r="D5288" s="21" t="s">
        <v>14342</v>
      </c>
      <c r="E5288" s="21" t="s">
        <v>56</v>
      </c>
      <c r="F5288" s="21">
        <v>1001723</v>
      </c>
      <c r="G5288" s="21"/>
      <c r="H5288" s="22" t="str">
        <f>VLOOKUP(F5288,'[1]Goa Member''s Details Revised'!$C$2:$AO$7385,2,0)</f>
        <v>L.N.C /Beaches</v>
      </c>
      <c r="I5288" s="21">
        <v>18</v>
      </c>
      <c r="J5288" s="21" t="s">
        <v>846</v>
      </c>
      <c r="K5288" s="21">
        <v>1995</v>
      </c>
      <c r="L5288" s="22">
        <f>VLOOKUP(F5288,'[1]Goa Member''s Details Revised'!$C$2:$AO$7385,9,0)</f>
        <v>2010</v>
      </c>
      <c r="M5288" s="21" t="s">
        <v>14343</v>
      </c>
      <c r="N5288" s="23">
        <f>VLOOKUP(F5288,'[1]Goa Member''s Details Revised'!$C$2:$AO$7385,5,0)</f>
        <v>95000</v>
      </c>
      <c r="O5288" s="23">
        <f>VLOOKUP(F5288,'[1]Goa Member''s Details Revised'!$C$2:$AO$7385,5,0)</f>
        <v>95000</v>
      </c>
      <c r="P5288" s="23">
        <f>VLOOKUP(F5288,'[1]Goa Member''s Details Revised'!$C$2:$AO$7385,6,0)</f>
        <v>95000</v>
      </c>
      <c r="Q5288" s="23" t="str">
        <f>VLOOKUP(F5288,'[1]Goa Member''s Details Revised'!$C$2:$AO$7385,8,0)</f>
        <v>R.M</v>
      </c>
      <c r="R5288" s="23">
        <f t="shared" si="412"/>
        <v>0</v>
      </c>
      <c r="S5288" s="21">
        <f t="shared" si="413"/>
        <v>28</v>
      </c>
      <c r="T5288" s="23">
        <f t="shared" si="415"/>
        <v>76000</v>
      </c>
      <c r="U5288" s="23">
        <f t="shared" si="416"/>
        <v>68131.313131313131</v>
      </c>
      <c r="V5288" s="23">
        <f t="shared" si="414"/>
        <v>76000</v>
      </c>
      <c r="W5288" s="23"/>
      <c r="X5288" s="21"/>
      <c r="Y5288" s="24" t="str">
        <f>VLOOKUP(F5288,'[1]Goa Member''s Details Revised'!$C$2:$AO$7385,12,0)</f>
        <v>not send any reminder so , last communication 10
membership transferred from Munnar to Goa in 96</v>
      </c>
    </row>
    <row r="5289" spans="2:25" ht="30">
      <c r="B5289" s="20">
        <v>5280</v>
      </c>
      <c r="C5289" s="21"/>
      <c r="D5289" s="21" t="s">
        <v>14344</v>
      </c>
      <c r="E5289" s="21" t="s">
        <v>56</v>
      </c>
      <c r="F5289" s="21">
        <v>1001759</v>
      </c>
      <c r="G5289" s="21"/>
      <c r="H5289" s="22" t="str">
        <f>VLOOKUP(F5289,'[1]Goa Member''s Details Revised'!$C$2:$AO$7385,2,0)</f>
        <v>L.N.C /Beaches</v>
      </c>
      <c r="I5289" s="21">
        <v>31</v>
      </c>
      <c r="J5289" s="21" t="s">
        <v>846</v>
      </c>
      <c r="K5289" s="21">
        <v>1995</v>
      </c>
      <c r="L5289" s="22" t="str">
        <f>VLOOKUP(F5289,'[1]Goa Member''s Details Revised'!$C$2:$AO$7385,9,0)</f>
        <v>Never</v>
      </c>
      <c r="M5289" s="21" t="s">
        <v>14345</v>
      </c>
      <c r="N5289" s="23">
        <f>VLOOKUP(F5289,'[1]Goa Member''s Details Revised'!$C$2:$AO$7385,5,0)</f>
        <v>45000</v>
      </c>
      <c r="O5289" s="23">
        <f>VLOOKUP(F5289,'[1]Goa Member''s Details Revised'!$C$2:$AO$7385,5,0)</f>
        <v>45000</v>
      </c>
      <c r="P5289" s="23">
        <f>VLOOKUP(F5289,'[1]Goa Member''s Details Revised'!$C$2:$AO$7385,6,0)</f>
        <v>45000</v>
      </c>
      <c r="Q5289" s="23" t="str">
        <f>VLOOKUP(F5289,'[1]Goa Member''s Details Revised'!$C$2:$AO$7385,8,0)</f>
        <v>I.R.M</v>
      </c>
      <c r="R5289" s="23">
        <f t="shared" si="412"/>
        <v>0</v>
      </c>
      <c r="S5289" s="21">
        <f t="shared" si="413"/>
        <v>28</v>
      </c>
      <c r="T5289" s="23">
        <f t="shared" si="415"/>
        <v>36000</v>
      </c>
      <c r="U5289" s="23">
        <f t="shared" si="416"/>
        <v>32272.727272727272</v>
      </c>
      <c r="V5289" s="23">
        <f t="shared" si="414"/>
        <v>36000</v>
      </c>
      <c r="W5289" s="23"/>
      <c r="X5289" s="21"/>
      <c r="Y5289" s="24" t="str">
        <f>VLOOKUP(F5289,'[1]Goa Member''s Details Revised'!$C$2:$AO$7385,12,0)</f>
        <v>we send last reminder in 2012.then we did not receive any reply.</v>
      </c>
    </row>
    <row r="5290" spans="2:25">
      <c r="B5290" s="20">
        <v>5281</v>
      </c>
      <c r="C5290" s="21"/>
      <c r="D5290" s="21" t="s">
        <v>14346</v>
      </c>
      <c r="E5290" s="21" t="s">
        <v>56</v>
      </c>
      <c r="F5290" s="21">
        <v>1001772</v>
      </c>
      <c r="G5290" s="21"/>
      <c r="H5290" s="22" t="str">
        <f>VLOOKUP(F5290,'[1]Goa Member''s Details Revised'!$C$2:$AO$7385,2,0)</f>
        <v>L.N.C /Beaches</v>
      </c>
      <c r="I5290" s="21">
        <v>12</v>
      </c>
      <c r="J5290" s="21" t="s">
        <v>846</v>
      </c>
      <c r="K5290" s="21">
        <v>1995</v>
      </c>
      <c r="L5290" s="22" t="str">
        <f>VLOOKUP(F5290,'[1]Goa Member''s Details Revised'!$C$2:$AO$7385,9,0)</f>
        <v>Never</v>
      </c>
      <c r="M5290" s="21" t="s">
        <v>14347</v>
      </c>
      <c r="N5290" s="23">
        <f>VLOOKUP(F5290,'[1]Goa Member''s Details Revised'!$C$2:$AO$7385,5,0)</f>
        <v>35000</v>
      </c>
      <c r="O5290" s="23">
        <f>VLOOKUP(F5290,'[1]Goa Member''s Details Revised'!$C$2:$AO$7385,5,0)</f>
        <v>35000</v>
      </c>
      <c r="P5290" s="23">
        <f>VLOOKUP(F5290,'[1]Goa Member''s Details Revised'!$C$2:$AO$7385,6,0)</f>
        <v>35000</v>
      </c>
      <c r="Q5290" s="23" t="str">
        <f>VLOOKUP(F5290,'[1]Goa Member''s Details Revised'!$C$2:$AO$7385,8,0)</f>
        <v>I.R.M</v>
      </c>
      <c r="R5290" s="23">
        <f t="shared" si="412"/>
        <v>0</v>
      </c>
      <c r="S5290" s="21">
        <f t="shared" si="413"/>
        <v>28</v>
      </c>
      <c r="T5290" s="23">
        <f t="shared" si="415"/>
        <v>28000</v>
      </c>
      <c r="U5290" s="23">
        <f t="shared" si="416"/>
        <v>25101.010101010099</v>
      </c>
      <c r="V5290" s="23">
        <f t="shared" si="414"/>
        <v>28000</v>
      </c>
      <c r="W5290" s="23"/>
      <c r="X5290" s="21"/>
      <c r="Y5290" s="24" t="str">
        <f>VLOOKUP(F5290,'[1]Goa Member''s Details Revised'!$C$2:$AO$7385,12,0)</f>
        <v>last communication 00</v>
      </c>
    </row>
    <row r="5291" spans="2:25" ht="30">
      <c r="B5291" s="20">
        <v>5282</v>
      </c>
      <c r="C5291" s="21"/>
      <c r="D5291" s="21" t="s">
        <v>14348</v>
      </c>
      <c r="E5291" s="21" t="s">
        <v>56</v>
      </c>
      <c r="F5291" s="21">
        <v>1001778</v>
      </c>
      <c r="G5291" s="21"/>
      <c r="H5291" s="22" t="str">
        <f>VLOOKUP(F5291,'[1]Goa Member''s Details Revised'!$C$2:$AO$7385,2,0)</f>
        <v>L.N.C /Beaches</v>
      </c>
      <c r="I5291" s="21">
        <v>23</v>
      </c>
      <c r="J5291" s="21" t="s">
        <v>865</v>
      </c>
      <c r="K5291" s="21">
        <v>1995</v>
      </c>
      <c r="L5291" s="22" t="str">
        <f>VLOOKUP(F5291,'[1]Goa Member''s Details Revised'!$C$2:$AO$7385,9,0)</f>
        <v>Never</v>
      </c>
      <c r="M5291" s="21" t="s">
        <v>14349</v>
      </c>
      <c r="N5291" s="23">
        <f>VLOOKUP(F5291,'[1]Goa Member''s Details Revised'!$C$2:$AO$7385,5,0)</f>
        <v>42750</v>
      </c>
      <c r="O5291" s="23">
        <f>VLOOKUP(F5291,'[1]Goa Member''s Details Revised'!$C$2:$AO$7385,5,0)</f>
        <v>42750</v>
      </c>
      <c r="P5291" s="23">
        <f>VLOOKUP(F5291,'[1]Goa Member''s Details Revised'!$C$2:$AO$7385,6,0)</f>
        <v>42750</v>
      </c>
      <c r="Q5291" s="23" t="str">
        <f>VLOOKUP(F5291,'[1]Goa Member''s Details Revised'!$C$2:$AO$7385,8,0)</f>
        <v>I.R.M</v>
      </c>
      <c r="R5291" s="23">
        <f t="shared" si="412"/>
        <v>0</v>
      </c>
      <c r="S5291" s="21">
        <f t="shared" si="413"/>
        <v>28</v>
      </c>
      <c r="T5291" s="23">
        <f t="shared" si="415"/>
        <v>34200</v>
      </c>
      <c r="U5291" s="23">
        <f t="shared" si="416"/>
        <v>30659.090909090912</v>
      </c>
      <c r="V5291" s="23">
        <f t="shared" si="414"/>
        <v>34200</v>
      </c>
      <c r="W5291" s="23"/>
      <c r="X5291" s="21"/>
      <c r="Y5291" s="24" t="str">
        <f>VLOOKUP(F5291,'[1]Goa Member''s Details Revised'!$C$2:$AO$7385,12,0)</f>
        <v>we send last reminder in 2012.then we did not receive any reply.</v>
      </c>
    </row>
    <row r="5292" spans="2:25" ht="30">
      <c r="B5292" s="20">
        <v>5283</v>
      </c>
      <c r="C5292" s="21"/>
      <c r="D5292" s="21" t="s">
        <v>14350</v>
      </c>
      <c r="E5292" s="21" t="s">
        <v>56</v>
      </c>
      <c r="F5292" s="21">
        <v>1001814</v>
      </c>
      <c r="G5292" s="21"/>
      <c r="H5292" s="22" t="str">
        <f>VLOOKUP(F5292,'[1]Goa Member''s Details Revised'!$C$2:$AO$7385,2,0)</f>
        <v>L.N.C /Beaches</v>
      </c>
      <c r="I5292" s="21">
        <v>29</v>
      </c>
      <c r="J5292" s="21" t="s">
        <v>865</v>
      </c>
      <c r="K5292" s="21">
        <v>1995</v>
      </c>
      <c r="L5292" s="22" t="str">
        <f>VLOOKUP(F5292,'[1]Goa Member''s Details Revised'!$C$2:$AO$7385,9,0)</f>
        <v>Never</v>
      </c>
      <c r="M5292" s="21" t="s">
        <v>14351</v>
      </c>
      <c r="N5292" s="23">
        <f>VLOOKUP(F5292,'[1]Goa Member''s Details Revised'!$C$2:$AO$7385,5,0)</f>
        <v>35000</v>
      </c>
      <c r="O5292" s="23">
        <f>VLOOKUP(F5292,'[1]Goa Member''s Details Revised'!$C$2:$AO$7385,5,0)</f>
        <v>35000</v>
      </c>
      <c r="P5292" s="23">
        <f>VLOOKUP(F5292,'[1]Goa Member''s Details Revised'!$C$2:$AO$7385,6,0)</f>
        <v>35000</v>
      </c>
      <c r="Q5292" s="23" t="str">
        <f>VLOOKUP(F5292,'[1]Goa Member''s Details Revised'!$C$2:$AO$7385,8,0)</f>
        <v>I.R.M</v>
      </c>
      <c r="R5292" s="23">
        <f t="shared" si="412"/>
        <v>0</v>
      </c>
      <c r="S5292" s="21">
        <f t="shared" si="413"/>
        <v>28</v>
      </c>
      <c r="T5292" s="23">
        <f t="shared" si="415"/>
        <v>28000</v>
      </c>
      <c r="U5292" s="23">
        <f t="shared" si="416"/>
        <v>25101.010101010099</v>
      </c>
      <c r="V5292" s="23">
        <f t="shared" si="414"/>
        <v>28000</v>
      </c>
      <c r="W5292" s="23"/>
      <c r="X5292" s="21"/>
      <c r="Y5292" s="24" t="str">
        <f>VLOOKUP(F5292,'[1]Goa Member''s Details Revised'!$C$2:$AO$7385,12,0)</f>
        <v>we send last reminder in 2012.then we did not receive any reply.</v>
      </c>
    </row>
    <row r="5293" spans="2:25" ht="30">
      <c r="B5293" s="20">
        <v>5284</v>
      </c>
      <c r="C5293" s="21"/>
      <c r="D5293" s="21" t="s">
        <v>14352</v>
      </c>
      <c r="E5293" s="21" t="s">
        <v>56</v>
      </c>
      <c r="F5293" s="21">
        <v>1001815</v>
      </c>
      <c r="G5293" s="21"/>
      <c r="H5293" s="22" t="str">
        <f>VLOOKUP(F5293,'[1]Goa Member''s Details Revised'!$C$2:$AO$7385,2,0)</f>
        <v>L.N.C /Beaches</v>
      </c>
      <c r="I5293" s="21">
        <v>30</v>
      </c>
      <c r="J5293" s="21" t="s">
        <v>865</v>
      </c>
      <c r="K5293" s="21">
        <v>1995</v>
      </c>
      <c r="L5293" s="22" t="str">
        <f>VLOOKUP(F5293,'[1]Goa Member''s Details Revised'!$C$2:$AO$7385,9,0)</f>
        <v>Never</v>
      </c>
      <c r="M5293" s="21" t="s">
        <v>14353</v>
      </c>
      <c r="N5293" s="23">
        <f>VLOOKUP(F5293,'[1]Goa Member''s Details Revised'!$C$2:$AO$7385,5,0)</f>
        <v>62000</v>
      </c>
      <c r="O5293" s="23">
        <f>VLOOKUP(F5293,'[1]Goa Member''s Details Revised'!$C$2:$AO$7385,5,0)</f>
        <v>62000</v>
      </c>
      <c r="P5293" s="23">
        <f>VLOOKUP(F5293,'[1]Goa Member''s Details Revised'!$C$2:$AO$7385,6,0)</f>
        <v>62000</v>
      </c>
      <c r="Q5293" s="23" t="str">
        <f>VLOOKUP(F5293,'[1]Goa Member''s Details Revised'!$C$2:$AO$7385,8,0)</f>
        <v>I.R.M</v>
      </c>
      <c r="R5293" s="23">
        <f t="shared" si="412"/>
        <v>0</v>
      </c>
      <c r="S5293" s="21">
        <f t="shared" si="413"/>
        <v>28</v>
      </c>
      <c r="T5293" s="23">
        <f t="shared" si="415"/>
        <v>49600</v>
      </c>
      <c r="U5293" s="23">
        <f t="shared" si="416"/>
        <v>44464.646464646466</v>
      </c>
      <c r="V5293" s="23">
        <f t="shared" si="414"/>
        <v>49600</v>
      </c>
      <c r="W5293" s="23"/>
      <c r="X5293" s="21"/>
      <c r="Y5293" s="24" t="str">
        <f>VLOOKUP(F5293,'[1]Goa Member''s Details Revised'!$C$2:$AO$7385,12,0)</f>
        <v>we send last reminder in 2012.then we did not receive any reply.</v>
      </c>
    </row>
    <row r="5294" spans="2:25" ht="30">
      <c r="B5294" s="20">
        <v>5286</v>
      </c>
      <c r="C5294" s="21"/>
      <c r="D5294" s="21" t="s">
        <v>14354</v>
      </c>
      <c r="E5294" s="21" t="s">
        <v>56</v>
      </c>
      <c r="F5294" s="21">
        <v>2000001</v>
      </c>
      <c r="G5294" s="21"/>
      <c r="H5294" s="22" t="str">
        <f>VLOOKUP(F5294,'[1]Goa Member''s Details Revised'!$C$2:$AO$7385,2,0)</f>
        <v>L.N.C/GTC</v>
      </c>
      <c r="I5294" s="21">
        <v>12</v>
      </c>
      <c r="J5294" s="21" t="s">
        <v>286</v>
      </c>
      <c r="K5294" s="21">
        <v>1994</v>
      </c>
      <c r="L5294" s="22" t="str">
        <f>VLOOKUP(F5294,'[1]Goa Member''s Details Revised'!$C$2:$AO$7385,9,0)</f>
        <v>Never</v>
      </c>
      <c r="M5294" s="21" t="s">
        <v>14355</v>
      </c>
      <c r="N5294" s="23">
        <f>VLOOKUP(F5294,'[1]Goa Member''s Details Revised'!$C$2:$AO$7385,5,0)</f>
        <v>20900</v>
      </c>
      <c r="O5294" s="23">
        <f>VLOOKUP(F5294,'[1]Goa Member''s Details Revised'!$C$2:$AO$7385,5,0)</f>
        <v>20900</v>
      </c>
      <c r="P5294" s="23">
        <f>VLOOKUP(F5294,'[1]Goa Member''s Details Revised'!$C$2:$AO$7385,6,0)</f>
        <v>20900</v>
      </c>
      <c r="Q5294" s="23" t="str">
        <f>VLOOKUP(F5294,'[1]Goa Member''s Details Revised'!$C$2:$AO$7385,8,0)</f>
        <v>I.R.M</v>
      </c>
      <c r="R5294" s="23">
        <f t="shared" si="412"/>
        <v>0</v>
      </c>
      <c r="S5294" s="21">
        <f t="shared" si="413"/>
        <v>29</v>
      </c>
      <c r="T5294" s="23">
        <f t="shared" si="415"/>
        <v>16720</v>
      </c>
      <c r="U5294" s="23">
        <f t="shared" si="416"/>
        <v>14777.777777777777</v>
      </c>
      <c r="V5294" s="23">
        <f t="shared" si="414"/>
        <v>16720</v>
      </c>
      <c r="W5294" s="23"/>
      <c r="X5294" s="21"/>
      <c r="Y5294" s="24" t="str">
        <f>VLOOKUP(F5294,'[1]Goa Member''s Details Revised'!$C$2:$AO$7385,12,0)</f>
        <v>we send last reminder in 2012.then we did not receive any reply.</v>
      </c>
    </row>
    <row r="5295" spans="2:25">
      <c r="B5295" s="20">
        <v>5287</v>
      </c>
      <c r="C5295" s="21"/>
      <c r="D5295" s="21" t="s">
        <v>14356</v>
      </c>
      <c r="E5295" s="21" t="s">
        <v>56</v>
      </c>
      <c r="F5295" s="21">
        <v>2000002</v>
      </c>
      <c r="G5295" s="21"/>
      <c r="H5295" s="22" t="str">
        <f>VLOOKUP(F5295,'[1]Goa Member''s Details Revised'!$C$2:$AO$7385,2,0)</f>
        <v>L.N.C/GTC</v>
      </c>
      <c r="I5295" s="21">
        <v>18</v>
      </c>
      <c r="J5295" s="21" t="s">
        <v>286</v>
      </c>
      <c r="K5295" s="21">
        <v>1994</v>
      </c>
      <c r="L5295" s="22" t="str">
        <f>VLOOKUP(F5295,'[1]Goa Member''s Details Revised'!$C$2:$AO$7385,9,0)</f>
        <v>Never</v>
      </c>
      <c r="M5295" s="21" t="s">
        <v>14357</v>
      </c>
      <c r="N5295" s="23">
        <f>VLOOKUP(F5295,'[1]Goa Member''s Details Revised'!$C$2:$AO$7385,5,0)</f>
        <v>52000</v>
      </c>
      <c r="O5295" s="23">
        <f>VLOOKUP(F5295,'[1]Goa Member''s Details Revised'!$C$2:$AO$7385,5,0)</f>
        <v>52000</v>
      </c>
      <c r="P5295" s="23">
        <f>VLOOKUP(F5295,'[1]Goa Member''s Details Revised'!$C$2:$AO$7385,6,0)</f>
        <v>52000</v>
      </c>
      <c r="Q5295" s="23" t="str">
        <f>VLOOKUP(F5295,'[1]Goa Member''s Details Revised'!$C$2:$AO$7385,8,0)</f>
        <v>I.R.M</v>
      </c>
      <c r="R5295" s="23">
        <f t="shared" si="412"/>
        <v>0</v>
      </c>
      <c r="S5295" s="21">
        <f t="shared" si="413"/>
        <v>29</v>
      </c>
      <c r="T5295" s="23">
        <f t="shared" si="415"/>
        <v>41600</v>
      </c>
      <c r="U5295" s="23">
        <f t="shared" si="416"/>
        <v>36767.676767676763</v>
      </c>
      <c r="V5295" s="23">
        <f t="shared" si="414"/>
        <v>41600</v>
      </c>
      <c r="W5295" s="23"/>
      <c r="X5295" s="21"/>
      <c r="Y5295" s="24" t="str">
        <f>VLOOKUP(F5295,'[1]Goa Member''s Details Revised'!$C$2:$AO$7385,12,0)</f>
        <v>no reminder sedn last communication 11</v>
      </c>
    </row>
    <row r="5296" spans="2:25">
      <c r="B5296" s="20">
        <v>5288</v>
      </c>
      <c r="C5296" s="21"/>
      <c r="D5296" s="21" t="s">
        <v>14358</v>
      </c>
      <c r="E5296" s="21" t="s">
        <v>56</v>
      </c>
      <c r="F5296" s="21">
        <v>2000003</v>
      </c>
      <c r="G5296" s="21"/>
      <c r="H5296" s="22" t="str">
        <f>VLOOKUP(F5296,'[1]Goa Member''s Details Revised'!$C$2:$AO$7385,2,0)</f>
        <v>L.N.C/GTC</v>
      </c>
      <c r="I5296" s="21">
        <v>21</v>
      </c>
      <c r="J5296" s="21" t="s">
        <v>286</v>
      </c>
      <c r="K5296" s="21">
        <v>1994</v>
      </c>
      <c r="L5296" s="22">
        <f>VLOOKUP(F5296,'[1]Goa Member''s Details Revised'!$C$2:$AO$7385,9,0)</f>
        <v>2008</v>
      </c>
      <c r="M5296" s="21" t="s">
        <v>14359</v>
      </c>
      <c r="N5296" s="23">
        <f>VLOOKUP(F5296,'[1]Goa Member''s Details Revised'!$C$2:$AO$7385,5,0)</f>
        <v>49400</v>
      </c>
      <c r="O5296" s="23">
        <f>VLOOKUP(F5296,'[1]Goa Member''s Details Revised'!$C$2:$AO$7385,5,0)</f>
        <v>49400</v>
      </c>
      <c r="P5296" s="23">
        <f>VLOOKUP(F5296,'[1]Goa Member''s Details Revised'!$C$2:$AO$7385,6,0)</f>
        <v>49400</v>
      </c>
      <c r="Q5296" s="23" t="str">
        <f>VLOOKUP(F5296,'[1]Goa Member''s Details Revised'!$C$2:$AO$7385,8,0)</f>
        <v>R.M</v>
      </c>
      <c r="R5296" s="23">
        <f t="shared" si="412"/>
        <v>0</v>
      </c>
      <c r="S5296" s="21">
        <f t="shared" si="413"/>
        <v>29</v>
      </c>
      <c r="T5296" s="23">
        <f t="shared" si="415"/>
        <v>39520</v>
      </c>
      <c r="U5296" s="23">
        <f t="shared" si="416"/>
        <v>34929.292929292933</v>
      </c>
      <c r="V5296" s="23">
        <f t="shared" si="414"/>
        <v>39520</v>
      </c>
      <c r="W5296" s="23"/>
      <c r="X5296" s="21"/>
      <c r="Y5296" s="24" t="str">
        <f>VLOOKUP(F5296,'[1]Goa Member''s Details Revised'!$C$2:$AO$7385,12,0)</f>
        <v>last reply on communication 13</v>
      </c>
    </row>
    <row r="5297" spans="2:25" ht="30">
      <c r="B5297" s="20">
        <v>5289</v>
      </c>
      <c r="C5297" s="21"/>
      <c r="D5297" s="21" t="s">
        <v>14360</v>
      </c>
      <c r="E5297" s="21" t="s">
        <v>56</v>
      </c>
      <c r="F5297" s="21">
        <v>2000005</v>
      </c>
      <c r="G5297" s="21"/>
      <c r="H5297" s="22" t="str">
        <f>VLOOKUP(F5297,'[1]Goa Member''s Details Revised'!$C$2:$AO$7385,2,0)</f>
        <v>L.N.C/GTC</v>
      </c>
      <c r="I5297" s="21">
        <v>9</v>
      </c>
      <c r="J5297" s="21" t="s">
        <v>353</v>
      </c>
      <c r="K5297" s="21">
        <v>1994</v>
      </c>
      <c r="L5297" s="22" t="str">
        <f>VLOOKUP(F5297,'[1]Goa Member''s Details Revised'!$C$2:$AO$7385,9,0)</f>
        <v>Never</v>
      </c>
      <c r="M5297" s="21" t="s">
        <v>14361</v>
      </c>
      <c r="N5297" s="23">
        <f>VLOOKUP(F5297,'[1]Goa Member''s Details Revised'!$C$2:$AO$7385,5,0)</f>
        <v>61750</v>
      </c>
      <c r="O5297" s="23">
        <f>VLOOKUP(F5297,'[1]Goa Member''s Details Revised'!$C$2:$AO$7385,5,0)</f>
        <v>61750</v>
      </c>
      <c r="P5297" s="23">
        <f>VLOOKUP(F5297,'[1]Goa Member''s Details Revised'!$C$2:$AO$7385,6,0)</f>
        <v>61750</v>
      </c>
      <c r="Q5297" s="23" t="str">
        <f>VLOOKUP(F5297,'[1]Goa Member''s Details Revised'!$C$2:$AO$7385,8,0)</f>
        <v>I.R.M</v>
      </c>
      <c r="R5297" s="23">
        <f t="shared" si="412"/>
        <v>0</v>
      </c>
      <c r="S5297" s="21">
        <f t="shared" si="413"/>
        <v>29</v>
      </c>
      <c r="T5297" s="23">
        <f t="shared" si="415"/>
        <v>49400</v>
      </c>
      <c r="U5297" s="23">
        <f t="shared" si="416"/>
        <v>43661.616161616155</v>
      </c>
      <c r="V5297" s="23">
        <f t="shared" si="414"/>
        <v>49400</v>
      </c>
      <c r="W5297" s="23"/>
      <c r="X5297" s="21"/>
      <c r="Y5297" s="24" t="str">
        <f>VLOOKUP(F5297,'[1]Goa Member''s Details Revised'!$C$2:$AO$7385,12,0)</f>
        <v>we send last reminder in 2012.then we did not receive any reply.</v>
      </c>
    </row>
    <row r="5298" spans="2:25">
      <c r="B5298" s="20">
        <v>5290</v>
      </c>
      <c r="C5298" s="21"/>
      <c r="D5298" s="21" t="s">
        <v>14362</v>
      </c>
      <c r="E5298" s="21" t="s">
        <v>56</v>
      </c>
      <c r="F5298" s="21">
        <v>2000008</v>
      </c>
      <c r="G5298" s="21"/>
      <c r="H5298" s="22" t="str">
        <f>VLOOKUP(F5298,'[1]Goa Member''s Details Revised'!$C$2:$AO$7385,2,0)</f>
        <v>L.N.C/GTC</v>
      </c>
      <c r="I5298" s="21">
        <v>9</v>
      </c>
      <c r="J5298" s="21" t="s">
        <v>353</v>
      </c>
      <c r="K5298" s="21">
        <v>1994</v>
      </c>
      <c r="L5298" s="22" t="str">
        <f>VLOOKUP(F5298,'[1]Goa Member''s Details Revised'!$C$2:$AO$7385,9,0)</f>
        <v>Never</v>
      </c>
      <c r="M5298" s="21" t="s">
        <v>14363</v>
      </c>
      <c r="N5298" s="23">
        <f>VLOOKUP(F5298,'[1]Goa Member''s Details Revised'!$C$2:$AO$7385,5,0)</f>
        <v>22000</v>
      </c>
      <c r="O5298" s="23">
        <f>VLOOKUP(F5298,'[1]Goa Member''s Details Revised'!$C$2:$AO$7385,5,0)</f>
        <v>22000</v>
      </c>
      <c r="P5298" s="23">
        <f>VLOOKUP(F5298,'[1]Goa Member''s Details Revised'!$C$2:$AO$7385,6,0)</f>
        <v>8800</v>
      </c>
      <c r="Q5298" s="23" t="str">
        <f>VLOOKUP(F5298,'[1]Goa Member''s Details Revised'!$C$2:$AO$7385,8,0)</f>
        <v>Outstanding</v>
      </c>
      <c r="R5298" s="23">
        <f t="shared" si="412"/>
        <v>13200</v>
      </c>
      <c r="S5298" s="21">
        <f t="shared" si="413"/>
        <v>29</v>
      </c>
      <c r="T5298" s="23">
        <f t="shared" si="415"/>
        <v>7040</v>
      </c>
      <c r="U5298" s="23">
        <f t="shared" si="416"/>
        <v>6222.2222222222226</v>
      </c>
      <c r="V5298" s="23">
        <f t="shared" si="414"/>
        <v>4400</v>
      </c>
      <c r="W5298" s="23"/>
      <c r="X5298" s="21"/>
      <c r="Y5298" s="24" t="str">
        <f>VLOOKUP(F5298,'[1]Goa Member''s Details Revised'!$C$2:$AO$7385,12,0)</f>
        <v>As POD last communication 07(Outstanding Rs. 13200/-)</v>
      </c>
    </row>
    <row r="5299" spans="2:25" ht="30">
      <c r="B5299" s="20">
        <v>5291</v>
      </c>
      <c r="C5299" s="21"/>
      <c r="D5299" s="21" t="s">
        <v>14364</v>
      </c>
      <c r="E5299" s="21" t="s">
        <v>56</v>
      </c>
      <c r="F5299" s="21">
        <v>2000009</v>
      </c>
      <c r="G5299" s="21"/>
      <c r="H5299" s="22" t="str">
        <f>VLOOKUP(F5299,'[1]Goa Member''s Details Revised'!$C$2:$AO$7385,2,0)</f>
        <v>L.N.C/GTC</v>
      </c>
      <c r="I5299" s="21">
        <v>9</v>
      </c>
      <c r="J5299" s="21" t="s">
        <v>353</v>
      </c>
      <c r="K5299" s="21">
        <v>1994</v>
      </c>
      <c r="L5299" s="22">
        <f>VLOOKUP(F5299,'[1]Goa Member''s Details Revised'!$C$2:$AO$7385,9,0)</f>
        <v>2008</v>
      </c>
      <c r="M5299" s="21" t="s">
        <v>14365</v>
      </c>
      <c r="N5299" s="23">
        <f>VLOOKUP(F5299,'[1]Goa Member''s Details Revised'!$C$2:$AO$7385,5,0)</f>
        <v>49400</v>
      </c>
      <c r="O5299" s="23">
        <f>VLOOKUP(F5299,'[1]Goa Member''s Details Revised'!$C$2:$AO$7385,5,0)</f>
        <v>49400</v>
      </c>
      <c r="P5299" s="23">
        <f>VLOOKUP(F5299,'[1]Goa Member''s Details Revised'!$C$2:$AO$7385,6,0)</f>
        <v>49400</v>
      </c>
      <c r="Q5299" s="23" t="str">
        <f>VLOOKUP(F5299,'[1]Goa Member''s Details Revised'!$C$2:$AO$7385,8,0)</f>
        <v>R.M</v>
      </c>
      <c r="R5299" s="23">
        <f t="shared" si="412"/>
        <v>0</v>
      </c>
      <c r="S5299" s="21">
        <f t="shared" si="413"/>
        <v>29</v>
      </c>
      <c r="T5299" s="23">
        <f t="shared" si="415"/>
        <v>39520</v>
      </c>
      <c r="U5299" s="23">
        <f t="shared" si="416"/>
        <v>34929.292929292933</v>
      </c>
      <c r="V5299" s="23">
        <f t="shared" si="414"/>
        <v>39520</v>
      </c>
      <c r="W5299" s="23"/>
      <c r="X5299" s="21"/>
      <c r="Y5299" s="24" t="str">
        <f>VLOOKUP(F5299,'[1]Goa Member''s Details Revised'!$C$2:$AO$7385,12,0)</f>
        <v>reply to his mail on last communication 16...total 3 membership of Goa:- 02000009, 02000010, 02000011</v>
      </c>
    </row>
    <row r="5300" spans="2:25" ht="30">
      <c r="B5300" s="20">
        <v>5292</v>
      </c>
      <c r="C5300" s="21"/>
      <c r="D5300" s="21" t="s">
        <v>14366</v>
      </c>
      <c r="E5300" s="21" t="s">
        <v>56</v>
      </c>
      <c r="F5300" s="21">
        <v>2000010</v>
      </c>
      <c r="G5300" s="21"/>
      <c r="H5300" s="22" t="str">
        <f>VLOOKUP(F5300,'[1]Goa Member''s Details Revised'!$C$2:$AO$7385,2,0)</f>
        <v>L.N.C/GTC</v>
      </c>
      <c r="I5300" s="21">
        <v>9</v>
      </c>
      <c r="J5300" s="21" t="s">
        <v>353</v>
      </c>
      <c r="K5300" s="21">
        <v>1994</v>
      </c>
      <c r="L5300" s="22">
        <f>VLOOKUP(F5300,'[1]Goa Member''s Details Revised'!$C$2:$AO$7385,9,0)</f>
        <v>2009</v>
      </c>
      <c r="M5300" s="21" t="s">
        <v>14367</v>
      </c>
      <c r="N5300" s="23">
        <f>VLOOKUP(F5300,'[1]Goa Member''s Details Revised'!$C$2:$AO$7385,5,0)</f>
        <v>38000</v>
      </c>
      <c r="O5300" s="23">
        <f>VLOOKUP(F5300,'[1]Goa Member''s Details Revised'!$C$2:$AO$7385,5,0)</f>
        <v>38000</v>
      </c>
      <c r="P5300" s="23">
        <f>VLOOKUP(F5300,'[1]Goa Member''s Details Revised'!$C$2:$AO$7385,6,0)</f>
        <v>38000</v>
      </c>
      <c r="Q5300" s="23" t="str">
        <f>VLOOKUP(F5300,'[1]Goa Member''s Details Revised'!$C$2:$AO$7385,8,0)</f>
        <v>R.M</v>
      </c>
      <c r="R5300" s="23">
        <f t="shared" si="412"/>
        <v>0</v>
      </c>
      <c r="S5300" s="21">
        <f t="shared" si="413"/>
        <v>29</v>
      </c>
      <c r="T5300" s="23">
        <f t="shared" si="415"/>
        <v>30400</v>
      </c>
      <c r="U5300" s="23">
        <f t="shared" si="416"/>
        <v>26868.686868686869</v>
      </c>
      <c r="V5300" s="23">
        <f t="shared" si="414"/>
        <v>30400</v>
      </c>
      <c r="W5300" s="23"/>
      <c r="X5300" s="21"/>
      <c r="Y5300" s="24" t="str">
        <f>VLOOKUP(F5300,'[1]Goa Member''s Details Revised'!$C$2:$AO$7385,12,0)</f>
        <v>reply to his mail on last communication 16...total 3 membership of Goa:- 02000009, 02000010, 02000011</v>
      </c>
    </row>
    <row r="5301" spans="2:25" ht="30">
      <c r="B5301" s="20">
        <v>5293</v>
      </c>
      <c r="C5301" s="21"/>
      <c r="D5301" s="21" t="s">
        <v>14368</v>
      </c>
      <c r="E5301" s="21" t="s">
        <v>56</v>
      </c>
      <c r="F5301" s="21">
        <v>2000011</v>
      </c>
      <c r="G5301" s="21"/>
      <c r="H5301" s="22" t="str">
        <f>VLOOKUP(F5301,'[1]Goa Member''s Details Revised'!$C$2:$AO$7385,2,0)</f>
        <v>L.N.C/GTC</v>
      </c>
      <c r="I5301" s="21">
        <v>9</v>
      </c>
      <c r="J5301" s="21" t="s">
        <v>353</v>
      </c>
      <c r="K5301" s="21">
        <v>1994</v>
      </c>
      <c r="L5301" s="22">
        <f>VLOOKUP(F5301,'[1]Goa Member''s Details Revised'!$C$2:$AO$7385,9,0)</f>
        <v>2010</v>
      </c>
      <c r="M5301" s="21" t="s">
        <v>14369</v>
      </c>
      <c r="N5301" s="23">
        <f>VLOOKUP(F5301,'[1]Goa Member''s Details Revised'!$C$2:$AO$7385,5,0)</f>
        <v>28500</v>
      </c>
      <c r="O5301" s="23">
        <f>VLOOKUP(F5301,'[1]Goa Member''s Details Revised'!$C$2:$AO$7385,5,0)</f>
        <v>28500</v>
      </c>
      <c r="P5301" s="23">
        <f>VLOOKUP(F5301,'[1]Goa Member''s Details Revised'!$C$2:$AO$7385,6,0)</f>
        <v>28500</v>
      </c>
      <c r="Q5301" s="23" t="str">
        <f>VLOOKUP(F5301,'[1]Goa Member''s Details Revised'!$C$2:$AO$7385,8,0)</f>
        <v>R.M</v>
      </c>
      <c r="R5301" s="23">
        <f t="shared" si="412"/>
        <v>0</v>
      </c>
      <c r="S5301" s="21">
        <f t="shared" si="413"/>
        <v>29</v>
      </c>
      <c r="T5301" s="23">
        <f t="shared" si="415"/>
        <v>22800</v>
      </c>
      <c r="U5301" s="23">
        <f t="shared" si="416"/>
        <v>20151.515151515152</v>
      </c>
      <c r="V5301" s="23">
        <f t="shared" si="414"/>
        <v>22800</v>
      </c>
      <c r="W5301" s="23"/>
      <c r="X5301" s="21"/>
      <c r="Y5301" s="24" t="str">
        <f>VLOOKUP(F5301,'[1]Goa Member''s Details Revised'!$C$2:$AO$7385,12,0)</f>
        <v>reply to his mail on last communication 16...total 3 membership of Goa:- 02000009, 02000010, 02000011</v>
      </c>
    </row>
    <row r="5302" spans="2:25">
      <c r="B5302" s="20">
        <v>5294</v>
      </c>
      <c r="C5302" s="21"/>
      <c r="D5302" s="21" t="s">
        <v>14370</v>
      </c>
      <c r="E5302" s="21" t="s">
        <v>56</v>
      </c>
      <c r="F5302" s="21">
        <v>2000012</v>
      </c>
      <c r="G5302" s="21"/>
      <c r="H5302" s="22" t="str">
        <f>VLOOKUP(F5302,'[1]Goa Member''s Details Revised'!$C$2:$AO$7385,2,0)</f>
        <v>L.N.C/GTC</v>
      </c>
      <c r="I5302" s="21">
        <v>30</v>
      </c>
      <c r="J5302" s="21" t="s">
        <v>286</v>
      </c>
      <c r="K5302" s="21">
        <v>1994</v>
      </c>
      <c r="L5302" s="22">
        <f>VLOOKUP(F5302,'[1]Goa Member''s Details Revised'!$C$2:$AO$7385,9,0)</f>
        <v>2007</v>
      </c>
      <c r="M5302" s="21" t="s">
        <v>14371</v>
      </c>
      <c r="N5302" s="23">
        <f>VLOOKUP(F5302,'[1]Goa Member''s Details Revised'!$C$2:$AO$7385,5,0)</f>
        <v>22000</v>
      </c>
      <c r="O5302" s="23">
        <f>VLOOKUP(F5302,'[1]Goa Member''s Details Revised'!$C$2:$AO$7385,5,0)</f>
        <v>22000</v>
      </c>
      <c r="P5302" s="23">
        <f>VLOOKUP(F5302,'[1]Goa Member''s Details Revised'!$C$2:$AO$7385,6,0)</f>
        <v>22000</v>
      </c>
      <c r="Q5302" s="23" t="str">
        <f>VLOOKUP(F5302,'[1]Goa Member''s Details Revised'!$C$2:$AO$7385,8,0)</f>
        <v>R.M</v>
      </c>
      <c r="R5302" s="23">
        <f t="shared" si="412"/>
        <v>0</v>
      </c>
      <c r="S5302" s="21">
        <f t="shared" si="413"/>
        <v>29</v>
      </c>
      <c r="T5302" s="23">
        <f t="shared" si="415"/>
        <v>17600</v>
      </c>
      <c r="U5302" s="23">
        <f t="shared" si="416"/>
        <v>15555.555555555555</v>
      </c>
      <c r="V5302" s="23">
        <f t="shared" si="414"/>
        <v>17600</v>
      </c>
      <c r="W5302" s="23"/>
      <c r="X5302" s="21"/>
      <c r="Y5302" s="24" t="str">
        <f>VLOOKUP(F5302,'[1]Goa Member''s Details Revised'!$C$2:$AO$7385,12,0)</f>
        <v>send perform invoice so Last Communication Till 2011</v>
      </c>
    </row>
    <row r="5303" spans="2:25">
      <c r="B5303" s="20">
        <v>5295</v>
      </c>
      <c r="C5303" s="21"/>
      <c r="D5303" s="21" t="s">
        <v>14372</v>
      </c>
      <c r="E5303" s="21" t="s">
        <v>56</v>
      </c>
      <c r="F5303" s="21">
        <v>2000013</v>
      </c>
      <c r="G5303" s="21"/>
      <c r="H5303" s="22" t="str">
        <f>VLOOKUP(F5303,'[1]Goa Member''s Details Revised'!$C$2:$AO$7385,2,0)</f>
        <v>L.N.C/GTC</v>
      </c>
      <c r="I5303" s="21">
        <v>4</v>
      </c>
      <c r="J5303" s="21" t="s">
        <v>286</v>
      </c>
      <c r="K5303" s="21">
        <v>1994</v>
      </c>
      <c r="L5303" s="22" t="str">
        <f>VLOOKUP(F5303,'[1]Goa Member''s Details Revised'!$C$2:$AO$7385,9,0)</f>
        <v>Never</v>
      </c>
      <c r="M5303" s="21" t="s">
        <v>14373</v>
      </c>
      <c r="N5303" s="23">
        <f>VLOOKUP(F5303,'[1]Goa Member''s Details Revised'!$C$2:$AO$7385,5,0)</f>
        <v>22000</v>
      </c>
      <c r="O5303" s="23">
        <f>VLOOKUP(F5303,'[1]Goa Member''s Details Revised'!$C$2:$AO$7385,5,0)</f>
        <v>22000</v>
      </c>
      <c r="P5303" s="23">
        <f>VLOOKUP(F5303,'[1]Goa Member''s Details Revised'!$C$2:$AO$7385,6,0)</f>
        <v>5500</v>
      </c>
      <c r="Q5303" s="23" t="str">
        <f>VLOOKUP(F5303,'[1]Goa Member''s Details Revised'!$C$2:$AO$7385,8,0)</f>
        <v>Outstanding</v>
      </c>
      <c r="R5303" s="23">
        <f t="shared" si="412"/>
        <v>16500</v>
      </c>
      <c r="S5303" s="21">
        <f t="shared" si="413"/>
        <v>29</v>
      </c>
      <c r="T5303" s="23">
        <f t="shared" si="415"/>
        <v>4400</v>
      </c>
      <c r="U5303" s="23">
        <f t="shared" si="416"/>
        <v>3888.8888888888887</v>
      </c>
      <c r="V5303" s="23">
        <f t="shared" si="414"/>
        <v>1100</v>
      </c>
      <c r="W5303" s="23"/>
      <c r="X5303" s="21"/>
      <c r="Y5303" s="24" t="str">
        <f>VLOOKUP(F5303,'[1]Goa Member''s Details Revised'!$C$2:$AO$7385,12,0)</f>
        <v xml:space="preserve">No communication till date (Outstanding Rs 16500/-) </v>
      </c>
    </row>
    <row r="5304" spans="2:25" ht="30">
      <c r="B5304" s="20">
        <v>5296</v>
      </c>
      <c r="C5304" s="21"/>
      <c r="D5304" s="21" t="s">
        <v>14374</v>
      </c>
      <c r="E5304" s="21" t="s">
        <v>56</v>
      </c>
      <c r="F5304" s="21">
        <v>2000014</v>
      </c>
      <c r="G5304" s="21"/>
      <c r="H5304" s="22" t="str">
        <f>VLOOKUP(F5304,'[1]Goa Member''s Details Revised'!$C$2:$AO$7385,2,0)</f>
        <v>L.N.C/GTC</v>
      </c>
      <c r="I5304" s="21">
        <v>19</v>
      </c>
      <c r="J5304" s="21" t="s">
        <v>286</v>
      </c>
      <c r="K5304" s="21">
        <v>1994</v>
      </c>
      <c r="L5304" s="22" t="str">
        <f>VLOOKUP(F5304,'[1]Goa Member''s Details Revised'!$C$2:$AO$7385,9,0)</f>
        <v>Never</v>
      </c>
      <c r="M5304" s="21" t="s">
        <v>14375</v>
      </c>
      <c r="N5304" s="23">
        <f>VLOOKUP(F5304,'[1]Goa Member''s Details Revised'!$C$2:$AO$7385,5,0)</f>
        <v>30000</v>
      </c>
      <c r="O5304" s="23">
        <f>VLOOKUP(F5304,'[1]Goa Member''s Details Revised'!$C$2:$AO$7385,5,0)</f>
        <v>30000</v>
      </c>
      <c r="P5304" s="23">
        <f>VLOOKUP(F5304,'[1]Goa Member''s Details Revised'!$C$2:$AO$7385,6,0)</f>
        <v>30000</v>
      </c>
      <c r="Q5304" s="23" t="str">
        <f>VLOOKUP(F5304,'[1]Goa Member''s Details Revised'!$C$2:$AO$7385,8,0)</f>
        <v>I.R.M</v>
      </c>
      <c r="R5304" s="23">
        <f t="shared" si="412"/>
        <v>0</v>
      </c>
      <c r="S5304" s="21">
        <f t="shared" si="413"/>
        <v>29</v>
      </c>
      <c r="T5304" s="23">
        <f t="shared" si="415"/>
        <v>24000</v>
      </c>
      <c r="U5304" s="23">
        <f t="shared" si="416"/>
        <v>21212.121212121212</v>
      </c>
      <c r="V5304" s="23">
        <f t="shared" si="414"/>
        <v>24000</v>
      </c>
      <c r="W5304" s="23"/>
      <c r="X5304" s="21"/>
      <c r="Y5304" s="24" t="str">
        <f>VLOOKUP(F5304,'[1]Goa Member''s Details Revised'!$C$2:$AO$7385,12,0)</f>
        <v>we send last reminder in 2012.then we did not receive any reply.</v>
      </c>
    </row>
    <row r="5305" spans="2:25" ht="30">
      <c r="B5305" s="20">
        <v>5297</v>
      </c>
      <c r="C5305" s="21"/>
      <c r="D5305" s="21" t="s">
        <v>14376</v>
      </c>
      <c r="E5305" s="21" t="s">
        <v>56</v>
      </c>
      <c r="F5305" s="21">
        <v>2000015</v>
      </c>
      <c r="G5305" s="21"/>
      <c r="H5305" s="22" t="str">
        <f>VLOOKUP(F5305,'[1]Goa Member''s Details Revised'!$C$2:$AO$7385,2,0)</f>
        <v>L.N.C/GTC</v>
      </c>
      <c r="I5305" s="21">
        <v>15</v>
      </c>
      <c r="J5305" s="21" t="s">
        <v>286</v>
      </c>
      <c r="K5305" s="21">
        <v>1994</v>
      </c>
      <c r="L5305" s="22" t="str">
        <f>VLOOKUP(F5305,'[1]Goa Member''s Details Revised'!$C$2:$AO$7385,9,0)</f>
        <v>Never</v>
      </c>
      <c r="M5305" s="21" t="s">
        <v>14377</v>
      </c>
      <c r="N5305" s="23">
        <f>VLOOKUP(F5305,'[1]Goa Member''s Details Revised'!$C$2:$AO$7385,5,0)</f>
        <v>20900</v>
      </c>
      <c r="O5305" s="23">
        <f>VLOOKUP(F5305,'[1]Goa Member''s Details Revised'!$C$2:$AO$7385,5,0)</f>
        <v>20900</v>
      </c>
      <c r="P5305" s="23">
        <f>VLOOKUP(F5305,'[1]Goa Member''s Details Revised'!$C$2:$AO$7385,6,0)</f>
        <v>20900</v>
      </c>
      <c r="Q5305" s="23" t="str">
        <f>VLOOKUP(F5305,'[1]Goa Member''s Details Revised'!$C$2:$AO$7385,8,0)</f>
        <v>I.R.M</v>
      </c>
      <c r="R5305" s="23">
        <f t="shared" si="412"/>
        <v>0</v>
      </c>
      <c r="S5305" s="21">
        <f t="shared" si="413"/>
        <v>29</v>
      </c>
      <c r="T5305" s="23">
        <f t="shared" si="415"/>
        <v>16720</v>
      </c>
      <c r="U5305" s="23">
        <f t="shared" si="416"/>
        <v>14777.777777777777</v>
      </c>
      <c r="V5305" s="23">
        <f t="shared" si="414"/>
        <v>16720</v>
      </c>
      <c r="W5305" s="23"/>
      <c r="X5305" s="21"/>
      <c r="Y5305" s="24" t="str">
        <f>VLOOKUP(F5305,'[1]Goa Member''s Details Revised'!$C$2:$AO$7385,12,0)</f>
        <v>we send last reminder in 2012.then we did not receive any reply.</v>
      </c>
    </row>
    <row r="5306" spans="2:25">
      <c r="B5306" s="20">
        <v>5298</v>
      </c>
      <c r="C5306" s="21"/>
      <c r="D5306" s="21" t="s">
        <v>14378</v>
      </c>
      <c r="E5306" s="21" t="s">
        <v>56</v>
      </c>
      <c r="F5306" s="21">
        <v>2000016</v>
      </c>
      <c r="G5306" s="21"/>
      <c r="H5306" s="22" t="str">
        <f>VLOOKUP(F5306,'[1]Goa Member''s Details Revised'!$C$2:$AO$7385,2,0)</f>
        <v>L.N.C/GTC</v>
      </c>
      <c r="I5306" s="21">
        <v>13</v>
      </c>
      <c r="J5306" s="21" t="s">
        <v>286</v>
      </c>
      <c r="K5306" s="21">
        <v>1994</v>
      </c>
      <c r="L5306" s="22" t="str">
        <f>VLOOKUP(F5306,'[1]Goa Member''s Details Revised'!$C$2:$AO$7385,9,0)</f>
        <v>Never</v>
      </c>
      <c r="M5306" s="21" t="s">
        <v>14379</v>
      </c>
      <c r="N5306" s="23">
        <f>VLOOKUP(F5306,'[1]Goa Member''s Details Revised'!$C$2:$AO$7385,5,0)</f>
        <v>22000</v>
      </c>
      <c r="O5306" s="23">
        <f>VLOOKUP(F5306,'[1]Goa Member''s Details Revised'!$C$2:$AO$7385,5,0)</f>
        <v>22000</v>
      </c>
      <c r="P5306" s="23">
        <f>VLOOKUP(F5306,'[1]Goa Member''s Details Revised'!$C$2:$AO$7385,6,0)</f>
        <v>12100</v>
      </c>
      <c r="Q5306" s="23" t="str">
        <f>VLOOKUP(F5306,'[1]Goa Member''s Details Revised'!$C$2:$AO$7385,8,0)</f>
        <v>Outstanding</v>
      </c>
      <c r="R5306" s="23">
        <f t="shared" si="412"/>
        <v>9900</v>
      </c>
      <c r="S5306" s="21">
        <f t="shared" si="413"/>
        <v>29</v>
      </c>
      <c r="T5306" s="23">
        <f t="shared" si="415"/>
        <v>9680</v>
      </c>
      <c r="U5306" s="23">
        <f t="shared" si="416"/>
        <v>8555.5555555555547</v>
      </c>
      <c r="V5306" s="23">
        <f t="shared" si="414"/>
        <v>7700</v>
      </c>
      <c r="W5306" s="23"/>
      <c r="X5306" s="21"/>
      <c r="Y5306" s="24" t="str">
        <f>VLOOKUP(F5306,'[1]Goa Member''s Details Revised'!$C$2:$AO$7385,12,0)</f>
        <v>As POD last communication 07(Outstanding Rs. 9900/-)</v>
      </c>
    </row>
    <row r="5307" spans="2:25">
      <c r="B5307" s="20">
        <v>5299</v>
      </c>
      <c r="C5307" s="21"/>
      <c r="D5307" s="21" t="s">
        <v>14380</v>
      </c>
      <c r="E5307" s="21" t="s">
        <v>56</v>
      </c>
      <c r="F5307" s="21">
        <v>2000017</v>
      </c>
      <c r="G5307" s="21"/>
      <c r="H5307" s="22" t="str">
        <f>VLOOKUP(F5307,'[1]Goa Member''s Details Revised'!$C$2:$AO$7385,2,0)</f>
        <v>L.N.C/GTC</v>
      </c>
      <c r="I5307" s="21">
        <v>25</v>
      </c>
      <c r="J5307" s="21" t="s">
        <v>286</v>
      </c>
      <c r="K5307" s="21">
        <v>1994</v>
      </c>
      <c r="L5307" s="22" t="str">
        <f>VLOOKUP(F5307,'[1]Goa Member''s Details Revised'!$C$2:$AO$7385,9,0)</f>
        <v>Never</v>
      </c>
      <c r="M5307" s="21" t="s">
        <v>14381</v>
      </c>
      <c r="N5307" s="23">
        <f>VLOOKUP(F5307,'[1]Goa Member''s Details Revised'!$C$2:$AO$7385,5,0)</f>
        <v>22000</v>
      </c>
      <c r="O5307" s="23">
        <f>VLOOKUP(F5307,'[1]Goa Member''s Details Revised'!$C$2:$AO$7385,5,0)</f>
        <v>22000</v>
      </c>
      <c r="P5307" s="23">
        <f>VLOOKUP(F5307,'[1]Goa Member''s Details Revised'!$C$2:$AO$7385,6,0)</f>
        <v>22000</v>
      </c>
      <c r="Q5307" s="23" t="str">
        <f>VLOOKUP(F5307,'[1]Goa Member''s Details Revised'!$C$2:$AO$7385,8,0)</f>
        <v>I.R.M</v>
      </c>
      <c r="R5307" s="23">
        <f t="shared" si="412"/>
        <v>0</v>
      </c>
      <c r="S5307" s="21">
        <f t="shared" si="413"/>
        <v>29</v>
      </c>
      <c r="T5307" s="23">
        <f t="shared" si="415"/>
        <v>17600</v>
      </c>
      <c r="U5307" s="23">
        <f t="shared" si="416"/>
        <v>15555.555555555555</v>
      </c>
      <c r="V5307" s="23">
        <f t="shared" si="414"/>
        <v>17600</v>
      </c>
      <c r="W5307" s="23"/>
      <c r="X5307" s="21"/>
      <c r="Y5307" s="24" t="str">
        <f>VLOOKUP(F5307,'[1]Goa Member''s Details Revised'!$C$2:$AO$7385,12,0)</f>
        <v>last communication 94</v>
      </c>
    </row>
    <row r="5308" spans="2:25" ht="30">
      <c r="B5308" s="20">
        <v>5300</v>
      </c>
      <c r="C5308" s="21"/>
      <c r="D5308" s="21" t="s">
        <v>14382</v>
      </c>
      <c r="E5308" s="21" t="s">
        <v>56</v>
      </c>
      <c r="F5308" s="21">
        <v>2000018</v>
      </c>
      <c r="G5308" s="21"/>
      <c r="H5308" s="22" t="str">
        <f>VLOOKUP(F5308,'[1]Goa Member''s Details Revised'!$C$2:$AO$7385,2,0)</f>
        <v>L.N.C/GTC</v>
      </c>
      <c r="I5308" s="21">
        <v>25</v>
      </c>
      <c r="J5308" s="21" t="s">
        <v>286</v>
      </c>
      <c r="K5308" s="21">
        <v>1994</v>
      </c>
      <c r="L5308" s="22" t="str">
        <f>VLOOKUP(F5308,'[1]Goa Member''s Details Revised'!$C$2:$AO$7385,9,0)</f>
        <v>Never</v>
      </c>
      <c r="M5308" s="21" t="s">
        <v>14383</v>
      </c>
      <c r="N5308" s="23">
        <f>VLOOKUP(F5308,'[1]Goa Member''s Details Revised'!$C$2:$AO$7385,5,0)</f>
        <v>22000</v>
      </c>
      <c r="O5308" s="23">
        <f>VLOOKUP(F5308,'[1]Goa Member''s Details Revised'!$C$2:$AO$7385,5,0)</f>
        <v>22000</v>
      </c>
      <c r="P5308" s="23">
        <f>VLOOKUP(F5308,'[1]Goa Member''s Details Revised'!$C$2:$AO$7385,6,0)</f>
        <v>22000</v>
      </c>
      <c r="Q5308" s="23" t="str">
        <f>VLOOKUP(F5308,'[1]Goa Member''s Details Revised'!$C$2:$AO$7385,8,0)</f>
        <v>I.R.M</v>
      </c>
      <c r="R5308" s="23">
        <f t="shared" si="412"/>
        <v>0</v>
      </c>
      <c r="S5308" s="21">
        <f t="shared" si="413"/>
        <v>29</v>
      </c>
      <c r="T5308" s="23">
        <f t="shared" si="415"/>
        <v>17600</v>
      </c>
      <c r="U5308" s="23">
        <f t="shared" si="416"/>
        <v>15555.555555555555</v>
      </c>
      <c r="V5308" s="23">
        <f t="shared" si="414"/>
        <v>17600</v>
      </c>
      <c r="W5308" s="23"/>
      <c r="X5308" s="21"/>
      <c r="Y5308" s="24" t="str">
        <f>VLOOKUP(F5308,'[1]Goa Member''s Details Revised'!$C$2:$AO$7385,12,0)</f>
        <v>we send last reminder in 2012.then we did not receive any reply.</v>
      </c>
    </row>
    <row r="5309" spans="2:25">
      <c r="B5309" s="20">
        <v>5301</v>
      </c>
      <c r="C5309" s="21"/>
      <c r="D5309" s="21" t="s">
        <v>14384</v>
      </c>
      <c r="E5309" s="21" t="s">
        <v>56</v>
      </c>
      <c r="F5309" s="21">
        <v>2000019</v>
      </c>
      <c r="G5309" s="21"/>
      <c r="H5309" s="22" t="str">
        <f>VLOOKUP(F5309,'[1]Goa Member''s Details Revised'!$C$2:$AO$7385,2,0)</f>
        <v>L.N.C/GTC</v>
      </c>
      <c r="I5309" s="21">
        <v>19</v>
      </c>
      <c r="J5309" s="21" t="s">
        <v>286</v>
      </c>
      <c r="K5309" s="21">
        <v>1994</v>
      </c>
      <c r="L5309" s="22" t="str">
        <f>VLOOKUP(F5309,'[1]Goa Member''s Details Revised'!$C$2:$AO$7385,9,0)</f>
        <v>Never</v>
      </c>
      <c r="M5309" s="21" t="s">
        <v>14385</v>
      </c>
      <c r="N5309" s="23">
        <f>VLOOKUP(F5309,'[1]Goa Member''s Details Revised'!$C$2:$AO$7385,5,0)</f>
        <v>22000</v>
      </c>
      <c r="O5309" s="23">
        <f>VLOOKUP(F5309,'[1]Goa Member''s Details Revised'!$C$2:$AO$7385,5,0)</f>
        <v>22000</v>
      </c>
      <c r="P5309" s="23">
        <f>VLOOKUP(F5309,'[1]Goa Member''s Details Revised'!$C$2:$AO$7385,6,0)</f>
        <v>5500</v>
      </c>
      <c r="Q5309" s="23" t="str">
        <f>VLOOKUP(F5309,'[1]Goa Member''s Details Revised'!$C$2:$AO$7385,8,0)</f>
        <v>Outstanding</v>
      </c>
      <c r="R5309" s="23">
        <f t="shared" si="412"/>
        <v>16500</v>
      </c>
      <c r="S5309" s="21">
        <f t="shared" si="413"/>
        <v>29</v>
      </c>
      <c r="T5309" s="23">
        <f t="shared" si="415"/>
        <v>4400</v>
      </c>
      <c r="U5309" s="23">
        <f t="shared" si="416"/>
        <v>3888.8888888888887</v>
      </c>
      <c r="V5309" s="23">
        <f t="shared" si="414"/>
        <v>1100</v>
      </c>
      <c r="W5309" s="23"/>
      <c r="X5309" s="21"/>
      <c r="Y5309" s="24" t="str">
        <f>VLOOKUP(F5309,'[1]Goa Member''s Details Revised'!$C$2:$AO$7385,12,0)</f>
        <v xml:space="preserve">No communication till date (Outstanding Rs 16500/-) </v>
      </c>
    </row>
    <row r="5310" spans="2:25" ht="30">
      <c r="B5310" s="20">
        <v>5302</v>
      </c>
      <c r="C5310" s="21"/>
      <c r="D5310" s="21" t="s">
        <v>14386</v>
      </c>
      <c r="E5310" s="21" t="s">
        <v>56</v>
      </c>
      <c r="F5310" s="21">
        <v>2000020</v>
      </c>
      <c r="G5310" s="21"/>
      <c r="H5310" s="22" t="str">
        <f>VLOOKUP(F5310,'[1]Goa Member''s Details Revised'!$C$2:$AO$7385,2,0)</f>
        <v>L.N.C/GTC</v>
      </c>
      <c r="I5310" s="21">
        <v>16</v>
      </c>
      <c r="J5310" s="21" t="s">
        <v>286</v>
      </c>
      <c r="K5310" s="21">
        <v>1994</v>
      </c>
      <c r="L5310" s="22" t="str">
        <f>VLOOKUP(F5310,'[1]Goa Member''s Details Revised'!$C$2:$AO$7385,9,0)</f>
        <v>Never</v>
      </c>
      <c r="M5310" s="21" t="s">
        <v>14387</v>
      </c>
      <c r="N5310" s="23">
        <f>VLOOKUP(F5310,'[1]Goa Member''s Details Revised'!$C$2:$AO$7385,5,0)</f>
        <v>22000</v>
      </c>
      <c r="O5310" s="23">
        <f>VLOOKUP(F5310,'[1]Goa Member''s Details Revised'!$C$2:$AO$7385,5,0)</f>
        <v>22000</v>
      </c>
      <c r="P5310" s="23">
        <f>VLOOKUP(F5310,'[1]Goa Member''s Details Revised'!$C$2:$AO$7385,6,0)</f>
        <v>22000</v>
      </c>
      <c r="Q5310" s="23" t="str">
        <f>VLOOKUP(F5310,'[1]Goa Member''s Details Revised'!$C$2:$AO$7385,8,0)</f>
        <v>I.R.M</v>
      </c>
      <c r="R5310" s="23">
        <f t="shared" si="412"/>
        <v>0</v>
      </c>
      <c r="S5310" s="21">
        <f t="shared" si="413"/>
        <v>29</v>
      </c>
      <c r="T5310" s="23">
        <f t="shared" si="415"/>
        <v>17600</v>
      </c>
      <c r="U5310" s="23">
        <f t="shared" si="416"/>
        <v>15555.555555555555</v>
      </c>
      <c r="V5310" s="23">
        <f t="shared" si="414"/>
        <v>17600</v>
      </c>
      <c r="W5310" s="23"/>
      <c r="X5310" s="21"/>
      <c r="Y5310" s="24" t="str">
        <f>VLOOKUP(F5310,'[1]Goa Member''s Details Revised'!$C$2:$AO$7385,12,0)</f>
        <v>we send last reminder in 2012.then we did not receive any reply.</v>
      </c>
    </row>
    <row r="5311" spans="2:25">
      <c r="B5311" s="20">
        <v>5303</v>
      </c>
      <c r="C5311" s="21"/>
      <c r="D5311" s="21" t="s">
        <v>14388</v>
      </c>
      <c r="E5311" s="21" t="s">
        <v>56</v>
      </c>
      <c r="F5311" s="21">
        <v>2000021</v>
      </c>
      <c r="G5311" s="21"/>
      <c r="H5311" s="22" t="str">
        <f>VLOOKUP(F5311,'[1]Goa Member''s Details Revised'!$C$2:$AO$7385,2,0)</f>
        <v>L.N.C/GTC</v>
      </c>
      <c r="I5311" s="21">
        <v>26</v>
      </c>
      <c r="J5311" s="21" t="s">
        <v>286</v>
      </c>
      <c r="K5311" s="21">
        <v>1994</v>
      </c>
      <c r="L5311" s="22" t="str">
        <f>VLOOKUP(F5311,'[1]Goa Member''s Details Revised'!$C$2:$AO$7385,9,0)</f>
        <v>Never</v>
      </c>
      <c r="M5311" s="21" t="s">
        <v>14389</v>
      </c>
      <c r="N5311" s="23">
        <f>VLOOKUP(F5311,'[1]Goa Member''s Details Revised'!$C$2:$AO$7385,5,0)</f>
        <v>22000</v>
      </c>
      <c r="O5311" s="23">
        <f>VLOOKUP(F5311,'[1]Goa Member''s Details Revised'!$C$2:$AO$7385,5,0)</f>
        <v>22000</v>
      </c>
      <c r="P5311" s="23">
        <f>VLOOKUP(F5311,'[1]Goa Member''s Details Revised'!$C$2:$AO$7385,6,0)</f>
        <v>13200</v>
      </c>
      <c r="Q5311" s="23" t="str">
        <f>VLOOKUP(F5311,'[1]Goa Member''s Details Revised'!$C$2:$AO$7385,8,0)</f>
        <v>Outstanding</v>
      </c>
      <c r="R5311" s="23">
        <f t="shared" si="412"/>
        <v>8800</v>
      </c>
      <c r="S5311" s="21">
        <f t="shared" si="413"/>
        <v>29</v>
      </c>
      <c r="T5311" s="23">
        <f t="shared" si="415"/>
        <v>10560</v>
      </c>
      <c r="U5311" s="23">
        <f t="shared" si="416"/>
        <v>9333.3333333333321</v>
      </c>
      <c r="V5311" s="23">
        <f t="shared" si="414"/>
        <v>8800</v>
      </c>
      <c r="W5311" s="23"/>
      <c r="X5311" s="21"/>
      <c r="Y5311" s="24" t="str">
        <f>VLOOKUP(F5311,'[1]Goa Member''s Details Revised'!$C$2:$AO$7385,12,0)</f>
        <v>As POD last communication 07(Outstanding Rs. 8800/-)</v>
      </c>
    </row>
    <row r="5312" spans="2:25" ht="30">
      <c r="B5312" s="20">
        <v>5304</v>
      </c>
      <c r="C5312" s="21"/>
      <c r="D5312" s="21" t="s">
        <v>14390</v>
      </c>
      <c r="E5312" s="21" t="s">
        <v>56</v>
      </c>
      <c r="F5312" s="21">
        <v>2000022</v>
      </c>
      <c r="G5312" s="21"/>
      <c r="H5312" s="22" t="str">
        <f>VLOOKUP(F5312,'[1]Goa Member''s Details Revised'!$C$2:$AO$7385,2,0)</f>
        <v>L.N.C/GTC</v>
      </c>
      <c r="I5312" s="21">
        <v>30</v>
      </c>
      <c r="J5312" s="21" t="s">
        <v>286</v>
      </c>
      <c r="K5312" s="21">
        <v>1994</v>
      </c>
      <c r="L5312" s="22" t="str">
        <f>VLOOKUP(F5312,'[1]Goa Member''s Details Revised'!$C$2:$AO$7385,9,0)</f>
        <v>Never</v>
      </c>
      <c r="M5312" s="21" t="s">
        <v>14391</v>
      </c>
      <c r="N5312" s="23">
        <f>VLOOKUP(F5312,'[1]Goa Member''s Details Revised'!$C$2:$AO$7385,5,0)</f>
        <v>22000</v>
      </c>
      <c r="O5312" s="23">
        <f>VLOOKUP(F5312,'[1]Goa Member''s Details Revised'!$C$2:$AO$7385,5,0)</f>
        <v>22000</v>
      </c>
      <c r="P5312" s="23">
        <f>VLOOKUP(F5312,'[1]Goa Member''s Details Revised'!$C$2:$AO$7385,6,0)</f>
        <v>22000</v>
      </c>
      <c r="Q5312" s="23" t="str">
        <f>VLOOKUP(F5312,'[1]Goa Member''s Details Revised'!$C$2:$AO$7385,8,0)</f>
        <v>I.R.M</v>
      </c>
      <c r="R5312" s="23">
        <f t="shared" si="412"/>
        <v>0</v>
      </c>
      <c r="S5312" s="21">
        <f t="shared" si="413"/>
        <v>29</v>
      </c>
      <c r="T5312" s="23">
        <f t="shared" si="415"/>
        <v>17600</v>
      </c>
      <c r="U5312" s="23">
        <f t="shared" si="416"/>
        <v>15555.555555555555</v>
      </c>
      <c r="V5312" s="23">
        <f t="shared" si="414"/>
        <v>17600</v>
      </c>
      <c r="W5312" s="23"/>
      <c r="X5312" s="21"/>
      <c r="Y5312" s="24" t="str">
        <f>VLOOKUP(F5312,'[1]Goa Member''s Details Revised'!$C$2:$AO$7385,12,0)</f>
        <v>we send last reminder in 2012.then we did not receive any reply.</v>
      </c>
    </row>
    <row r="5313" spans="2:25" ht="30">
      <c r="B5313" s="20">
        <v>5305</v>
      </c>
      <c r="C5313" s="21"/>
      <c r="D5313" s="21" t="s">
        <v>14392</v>
      </c>
      <c r="E5313" s="21" t="s">
        <v>56</v>
      </c>
      <c r="F5313" s="21">
        <v>2000023</v>
      </c>
      <c r="G5313" s="21"/>
      <c r="H5313" s="22" t="str">
        <f>VLOOKUP(F5313,'[1]Goa Member''s Details Revised'!$C$2:$AO$7385,2,0)</f>
        <v>L.N.C/GTC</v>
      </c>
      <c r="I5313" s="21">
        <v>26</v>
      </c>
      <c r="J5313" s="21" t="s">
        <v>286</v>
      </c>
      <c r="K5313" s="21">
        <v>1994</v>
      </c>
      <c r="L5313" s="22" t="str">
        <f>VLOOKUP(F5313,'[1]Goa Member''s Details Revised'!$C$2:$AO$7385,9,0)</f>
        <v>Never</v>
      </c>
      <c r="M5313" s="21" t="s">
        <v>14393</v>
      </c>
      <c r="N5313" s="23">
        <f>VLOOKUP(F5313,'[1]Goa Member''s Details Revised'!$C$2:$AO$7385,5,0)</f>
        <v>30000</v>
      </c>
      <c r="O5313" s="23">
        <f>VLOOKUP(F5313,'[1]Goa Member''s Details Revised'!$C$2:$AO$7385,5,0)</f>
        <v>30000</v>
      </c>
      <c r="P5313" s="23">
        <f>VLOOKUP(F5313,'[1]Goa Member''s Details Revised'!$C$2:$AO$7385,6,0)</f>
        <v>30000</v>
      </c>
      <c r="Q5313" s="23" t="str">
        <f>VLOOKUP(F5313,'[1]Goa Member''s Details Revised'!$C$2:$AO$7385,8,0)</f>
        <v>I.R.M</v>
      </c>
      <c r="R5313" s="23">
        <f t="shared" si="412"/>
        <v>0</v>
      </c>
      <c r="S5313" s="21">
        <f t="shared" si="413"/>
        <v>29</v>
      </c>
      <c r="T5313" s="23">
        <f t="shared" si="415"/>
        <v>24000</v>
      </c>
      <c r="U5313" s="23">
        <f t="shared" si="416"/>
        <v>21212.121212121212</v>
      </c>
      <c r="V5313" s="23">
        <f t="shared" si="414"/>
        <v>24000</v>
      </c>
      <c r="W5313" s="23"/>
      <c r="X5313" s="21"/>
      <c r="Y5313" s="24" t="str">
        <f>VLOOKUP(F5313,'[1]Goa Member''s Details Revised'!$C$2:$AO$7385,12,0)</f>
        <v>we send last reminder in 2012.then we did not receive any reply.</v>
      </c>
    </row>
    <row r="5314" spans="2:25">
      <c r="B5314" s="20">
        <v>5306</v>
      </c>
      <c r="C5314" s="21"/>
      <c r="D5314" s="21" t="s">
        <v>14394</v>
      </c>
      <c r="E5314" s="21" t="s">
        <v>56</v>
      </c>
      <c r="F5314" s="21">
        <v>2000025</v>
      </c>
      <c r="G5314" s="21"/>
      <c r="H5314" s="22" t="str">
        <f>VLOOKUP(F5314,'[1]Goa Member''s Details Revised'!$C$2:$AO$7385,2,0)</f>
        <v>L.N.C/GTC</v>
      </c>
      <c r="I5314" s="21">
        <v>19</v>
      </c>
      <c r="J5314" s="21" t="s">
        <v>286</v>
      </c>
      <c r="K5314" s="21">
        <v>1994</v>
      </c>
      <c r="L5314" s="22" t="str">
        <f>VLOOKUP(F5314,'[1]Goa Member''s Details Revised'!$C$2:$AO$7385,9,0)</f>
        <v>Never</v>
      </c>
      <c r="M5314" s="21" t="s">
        <v>14395</v>
      </c>
      <c r="N5314" s="23">
        <f>VLOOKUP(F5314,'[1]Goa Member''s Details Revised'!$C$2:$AO$7385,5,0)</f>
        <v>22000</v>
      </c>
      <c r="O5314" s="23">
        <f>VLOOKUP(F5314,'[1]Goa Member''s Details Revised'!$C$2:$AO$7385,5,0)</f>
        <v>22000</v>
      </c>
      <c r="P5314" s="23">
        <f>VLOOKUP(F5314,'[1]Goa Member''s Details Revised'!$C$2:$AO$7385,6,0)</f>
        <v>10400</v>
      </c>
      <c r="Q5314" s="23" t="str">
        <f>VLOOKUP(F5314,'[1]Goa Member''s Details Revised'!$C$2:$AO$7385,8,0)</f>
        <v>Outstanding</v>
      </c>
      <c r="R5314" s="23">
        <f t="shared" si="412"/>
        <v>11600</v>
      </c>
      <c r="S5314" s="21">
        <f t="shared" si="413"/>
        <v>29</v>
      </c>
      <c r="T5314" s="23">
        <f t="shared" si="415"/>
        <v>8320</v>
      </c>
      <c r="U5314" s="23">
        <f t="shared" si="416"/>
        <v>7353.5353535353534</v>
      </c>
      <c r="V5314" s="23">
        <f t="shared" si="414"/>
        <v>6000</v>
      </c>
      <c r="W5314" s="23"/>
      <c r="X5314" s="21"/>
      <c r="Y5314" s="24" t="str">
        <f>VLOOKUP(F5314,'[1]Goa Member''s Details Revised'!$C$2:$AO$7385,12,0)</f>
        <v>As POD last communication 07(Outstanding Rs. 11600/-)</v>
      </c>
    </row>
    <row r="5315" spans="2:25" ht="30">
      <c r="B5315" s="20">
        <v>5307</v>
      </c>
      <c r="C5315" s="21"/>
      <c r="D5315" s="21" t="s">
        <v>14396</v>
      </c>
      <c r="E5315" s="21" t="s">
        <v>56</v>
      </c>
      <c r="F5315" s="21">
        <v>2000027</v>
      </c>
      <c r="G5315" s="21"/>
      <c r="H5315" s="22" t="str">
        <f>VLOOKUP(F5315,'[1]Goa Member''s Details Revised'!$C$2:$AO$7385,2,0)</f>
        <v>L.N.C/GTC</v>
      </c>
      <c r="I5315" s="21">
        <v>29</v>
      </c>
      <c r="J5315" s="21" t="s">
        <v>286</v>
      </c>
      <c r="K5315" s="21">
        <v>1994</v>
      </c>
      <c r="L5315" s="22" t="str">
        <f>VLOOKUP(F5315,'[1]Goa Member''s Details Revised'!$C$2:$AO$7385,9,0)</f>
        <v>Never</v>
      </c>
      <c r="M5315" s="21" t="s">
        <v>14397</v>
      </c>
      <c r="N5315" s="23">
        <f>VLOOKUP(F5315,'[1]Goa Member''s Details Revised'!$C$2:$AO$7385,5,0)</f>
        <v>22000</v>
      </c>
      <c r="O5315" s="23">
        <f>VLOOKUP(F5315,'[1]Goa Member''s Details Revised'!$C$2:$AO$7385,5,0)</f>
        <v>22000</v>
      </c>
      <c r="P5315" s="23">
        <f>VLOOKUP(F5315,'[1]Goa Member''s Details Revised'!$C$2:$AO$7385,6,0)</f>
        <v>22000</v>
      </c>
      <c r="Q5315" s="23" t="str">
        <f>VLOOKUP(F5315,'[1]Goa Member''s Details Revised'!$C$2:$AO$7385,8,0)</f>
        <v>I.R.M</v>
      </c>
      <c r="R5315" s="23">
        <f t="shared" si="412"/>
        <v>0</v>
      </c>
      <c r="S5315" s="21">
        <f t="shared" si="413"/>
        <v>29</v>
      </c>
      <c r="T5315" s="23">
        <f t="shared" si="415"/>
        <v>17600</v>
      </c>
      <c r="U5315" s="23">
        <f t="shared" si="416"/>
        <v>15555.555555555555</v>
      </c>
      <c r="V5315" s="23">
        <f t="shared" si="414"/>
        <v>17600</v>
      </c>
      <c r="W5315" s="23"/>
      <c r="X5315" s="21"/>
      <c r="Y5315" s="24" t="str">
        <f>VLOOKUP(F5315,'[1]Goa Member''s Details Revised'!$C$2:$AO$7385,12,0)</f>
        <v>we send last reminder in 2012.then we did not receive any reply.</v>
      </c>
    </row>
    <row r="5316" spans="2:25" ht="30">
      <c r="B5316" s="20">
        <v>5308</v>
      </c>
      <c r="C5316" s="21"/>
      <c r="D5316" s="21" t="s">
        <v>14398</v>
      </c>
      <c r="E5316" s="21" t="s">
        <v>56</v>
      </c>
      <c r="F5316" s="21">
        <v>2000028</v>
      </c>
      <c r="G5316" s="21"/>
      <c r="H5316" s="22" t="str">
        <f>VLOOKUP(F5316,'[1]Goa Member''s Details Revised'!$C$2:$AO$7385,2,0)</f>
        <v>L.N.C/GTC</v>
      </c>
      <c r="I5316" s="21">
        <v>29</v>
      </c>
      <c r="J5316" s="21" t="s">
        <v>286</v>
      </c>
      <c r="K5316" s="21">
        <v>1994</v>
      </c>
      <c r="L5316" s="22" t="str">
        <f>VLOOKUP(F5316,'[1]Goa Member''s Details Revised'!$C$2:$AO$7385,9,0)</f>
        <v>Never</v>
      </c>
      <c r="M5316" s="21" t="s">
        <v>14399</v>
      </c>
      <c r="N5316" s="23">
        <f>VLOOKUP(F5316,'[1]Goa Member''s Details Revised'!$C$2:$AO$7385,5,0)</f>
        <v>20900</v>
      </c>
      <c r="O5316" s="23">
        <f>VLOOKUP(F5316,'[1]Goa Member''s Details Revised'!$C$2:$AO$7385,5,0)</f>
        <v>20900</v>
      </c>
      <c r="P5316" s="23">
        <f>VLOOKUP(F5316,'[1]Goa Member''s Details Revised'!$C$2:$AO$7385,6,0)</f>
        <v>20900</v>
      </c>
      <c r="Q5316" s="23" t="str">
        <f>VLOOKUP(F5316,'[1]Goa Member''s Details Revised'!$C$2:$AO$7385,8,0)</f>
        <v>I.R.M</v>
      </c>
      <c r="R5316" s="23">
        <f t="shared" si="412"/>
        <v>0</v>
      </c>
      <c r="S5316" s="21">
        <f t="shared" si="413"/>
        <v>29</v>
      </c>
      <c r="T5316" s="23">
        <f t="shared" si="415"/>
        <v>16720</v>
      </c>
      <c r="U5316" s="23">
        <f t="shared" si="416"/>
        <v>14777.777777777777</v>
      </c>
      <c r="V5316" s="23">
        <f t="shared" si="414"/>
        <v>16720</v>
      </c>
      <c r="W5316" s="23"/>
      <c r="X5316" s="21"/>
      <c r="Y5316" s="24" t="str">
        <f>VLOOKUP(F5316,'[1]Goa Member''s Details Revised'!$C$2:$AO$7385,12,0)</f>
        <v>we send last reminder in 2012.then we did not receive any reply.</v>
      </c>
    </row>
    <row r="5317" spans="2:25" ht="30">
      <c r="B5317" s="20">
        <v>5309</v>
      </c>
      <c r="C5317" s="21"/>
      <c r="D5317" s="21" t="s">
        <v>14400</v>
      </c>
      <c r="E5317" s="21" t="s">
        <v>56</v>
      </c>
      <c r="F5317" s="21">
        <v>2000029</v>
      </c>
      <c r="G5317" s="21"/>
      <c r="H5317" s="22" t="str">
        <f>VLOOKUP(F5317,'[1]Goa Member''s Details Revised'!$C$2:$AO$7385,2,0)</f>
        <v>L.N.C/GTC</v>
      </c>
      <c r="I5317" s="21">
        <v>30</v>
      </c>
      <c r="J5317" s="21" t="s">
        <v>286</v>
      </c>
      <c r="K5317" s="21">
        <v>1994</v>
      </c>
      <c r="L5317" s="22" t="str">
        <f>VLOOKUP(F5317,'[1]Goa Member''s Details Revised'!$C$2:$AO$7385,9,0)</f>
        <v>Never</v>
      </c>
      <c r="M5317" s="21" t="s">
        <v>14401</v>
      </c>
      <c r="N5317" s="23">
        <f>VLOOKUP(F5317,'[1]Goa Member''s Details Revised'!$C$2:$AO$7385,5,0)</f>
        <v>30000</v>
      </c>
      <c r="O5317" s="23">
        <f>VLOOKUP(F5317,'[1]Goa Member''s Details Revised'!$C$2:$AO$7385,5,0)</f>
        <v>30000</v>
      </c>
      <c r="P5317" s="23">
        <f>VLOOKUP(F5317,'[1]Goa Member''s Details Revised'!$C$2:$AO$7385,6,0)</f>
        <v>18000</v>
      </c>
      <c r="Q5317" s="23" t="str">
        <f>VLOOKUP(F5317,'[1]Goa Member''s Details Revised'!$C$2:$AO$7385,8,0)</f>
        <v>Outstanding</v>
      </c>
      <c r="R5317" s="23">
        <f t="shared" si="412"/>
        <v>12000</v>
      </c>
      <c r="S5317" s="21">
        <f t="shared" si="413"/>
        <v>29</v>
      </c>
      <c r="T5317" s="23">
        <f t="shared" si="415"/>
        <v>14400</v>
      </c>
      <c r="U5317" s="23">
        <f t="shared" si="416"/>
        <v>12727.272727272728</v>
      </c>
      <c r="V5317" s="23">
        <f t="shared" si="414"/>
        <v>12000</v>
      </c>
      <c r="W5317" s="23"/>
      <c r="X5317" s="21"/>
      <c r="Y5317" s="24" t="str">
        <f>VLOOKUP(F5317,'[1]Goa Member''s Details Revised'!$C$2:$AO$7385,12,0)</f>
        <v>we send last reminder in 2012.then we did not receive any reply.Outstanding Rs. 12000/-</v>
      </c>
    </row>
    <row r="5318" spans="2:25" ht="30">
      <c r="B5318" s="20">
        <v>5310</v>
      </c>
      <c r="C5318" s="21"/>
      <c r="D5318" s="21" t="s">
        <v>14402</v>
      </c>
      <c r="E5318" s="21" t="s">
        <v>56</v>
      </c>
      <c r="F5318" s="21">
        <v>2000030</v>
      </c>
      <c r="G5318" s="21"/>
      <c r="H5318" s="22" t="str">
        <f>VLOOKUP(F5318,'[1]Goa Member''s Details Revised'!$C$2:$AO$7385,2,0)</f>
        <v>L.N.C/GTC</v>
      </c>
      <c r="I5318" s="21">
        <v>30</v>
      </c>
      <c r="J5318" s="21" t="s">
        <v>286</v>
      </c>
      <c r="K5318" s="21">
        <v>1994</v>
      </c>
      <c r="L5318" s="22" t="str">
        <f>VLOOKUP(F5318,'[1]Goa Member''s Details Revised'!$C$2:$AO$7385,9,0)</f>
        <v>Never</v>
      </c>
      <c r="M5318" s="21" t="s">
        <v>14403</v>
      </c>
      <c r="N5318" s="23">
        <f>VLOOKUP(F5318,'[1]Goa Member''s Details Revised'!$C$2:$AO$7385,5,0)</f>
        <v>22000</v>
      </c>
      <c r="O5318" s="23">
        <f>VLOOKUP(F5318,'[1]Goa Member''s Details Revised'!$C$2:$AO$7385,5,0)</f>
        <v>22000</v>
      </c>
      <c r="P5318" s="23">
        <f>VLOOKUP(F5318,'[1]Goa Member''s Details Revised'!$C$2:$AO$7385,6,0)</f>
        <v>22000</v>
      </c>
      <c r="Q5318" s="23" t="str">
        <f>VLOOKUP(F5318,'[1]Goa Member''s Details Revised'!$C$2:$AO$7385,8,0)</f>
        <v>I.R.M</v>
      </c>
      <c r="R5318" s="23">
        <f t="shared" si="412"/>
        <v>0</v>
      </c>
      <c r="S5318" s="21">
        <f t="shared" si="413"/>
        <v>29</v>
      </c>
      <c r="T5318" s="23">
        <f t="shared" si="415"/>
        <v>17600</v>
      </c>
      <c r="U5318" s="23">
        <f t="shared" si="416"/>
        <v>15555.555555555555</v>
      </c>
      <c r="V5318" s="23">
        <f t="shared" si="414"/>
        <v>17600</v>
      </c>
      <c r="W5318" s="23"/>
      <c r="X5318" s="21"/>
      <c r="Y5318" s="24" t="str">
        <f>VLOOKUP(F5318,'[1]Goa Member''s Details Revised'!$C$2:$AO$7385,12,0)</f>
        <v>we send last reminder in 2012.then we did not receive any reply.</v>
      </c>
    </row>
    <row r="5319" spans="2:25" ht="30">
      <c r="B5319" s="20">
        <v>5311</v>
      </c>
      <c r="C5319" s="21"/>
      <c r="D5319" s="21" t="s">
        <v>14404</v>
      </c>
      <c r="E5319" s="21" t="s">
        <v>56</v>
      </c>
      <c r="F5319" s="21">
        <v>2000032</v>
      </c>
      <c r="G5319" s="21"/>
      <c r="H5319" s="22" t="str">
        <f>VLOOKUP(F5319,'[1]Goa Member''s Details Revised'!$C$2:$AO$7385,2,0)</f>
        <v>L.N.C/GTC</v>
      </c>
      <c r="I5319" s="21">
        <v>30</v>
      </c>
      <c r="J5319" s="21" t="s">
        <v>286</v>
      </c>
      <c r="K5319" s="21">
        <v>1994</v>
      </c>
      <c r="L5319" s="22" t="str">
        <f>VLOOKUP(F5319,'[1]Goa Member''s Details Revised'!$C$2:$AO$7385,9,0)</f>
        <v>Never</v>
      </c>
      <c r="M5319" s="21" t="s">
        <v>14405</v>
      </c>
      <c r="N5319" s="23">
        <f>VLOOKUP(F5319,'[1]Goa Member''s Details Revised'!$C$2:$AO$7385,5,0)</f>
        <v>22000</v>
      </c>
      <c r="O5319" s="23">
        <f>VLOOKUP(F5319,'[1]Goa Member''s Details Revised'!$C$2:$AO$7385,5,0)</f>
        <v>22000</v>
      </c>
      <c r="P5319" s="23">
        <f>VLOOKUP(F5319,'[1]Goa Member''s Details Revised'!$C$2:$AO$7385,6,0)</f>
        <v>22000</v>
      </c>
      <c r="Q5319" s="23" t="str">
        <f>VLOOKUP(F5319,'[1]Goa Member''s Details Revised'!$C$2:$AO$7385,8,0)</f>
        <v>I.R.M</v>
      </c>
      <c r="R5319" s="23">
        <f t="shared" si="412"/>
        <v>0</v>
      </c>
      <c r="S5319" s="21">
        <f t="shared" si="413"/>
        <v>29</v>
      </c>
      <c r="T5319" s="23">
        <f t="shared" si="415"/>
        <v>17600</v>
      </c>
      <c r="U5319" s="23">
        <f t="shared" si="416"/>
        <v>15555.555555555555</v>
      </c>
      <c r="V5319" s="23">
        <f t="shared" si="414"/>
        <v>17600</v>
      </c>
      <c r="W5319" s="23"/>
      <c r="X5319" s="21"/>
      <c r="Y5319" s="24" t="str">
        <f>VLOOKUP(F5319,'[1]Goa Member''s Details Revised'!$C$2:$AO$7385,12,0)</f>
        <v>we send last reminder in 2012.then we did not receive any reply.</v>
      </c>
    </row>
    <row r="5320" spans="2:25">
      <c r="B5320" s="20">
        <v>5312</v>
      </c>
      <c r="C5320" s="21"/>
      <c r="D5320" s="21" t="s">
        <v>14406</v>
      </c>
      <c r="E5320" s="21" t="s">
        <v>56</v>
      </c>
      <c r="F5320" s="21">
        <v>2000033</v>
      </c>
      <c r="G5320" s="21"/>
      <c r="H5320" s="22" t="str">
        <f>VLOOKUP(F5320,'[1]Goa Member''s Details Revised'!$C$2:$AO$7385,2,0)</f>
        <v>L.N.C/GTC</v>
      </c>
      <c r="I5320" s="21">
        <v>30</v>
      </c>
      <c r="J5320" s="21" t="s">
        <v>286</v>
      </c>
      <c r="K5320" s="21">
        <v>1994</v>
      </c>
      <c r="L5320" s="22" t="str">
        <f>VLOOKUP(F5320,'[1]Goa Member''s Details Revised'!$C$2:$AO$7385,9,0)</f>
        <v>Never</v>
      </c>
      <c r="M5320" s="21" t="s">
        <v>14407</v>
      </c>
      <c r="N5320" s="23">
        <f>VLOOKUP(F5320,'[1]Goa Member''s Details Revised'!$C$2:$AO$7385,5,0)</f>
        <v>40000</v>
      </c>
      <c r="O5320" s="23">
        <f>VLOOKUP(F5320,'[1]Goa Member''s Details Revised'!$C$2:$AO$7385,5,0)</f>
        <v>40000</v>
      </c>
      <c r="P5320" s="23">
        <f>VLOOKUP(F5320,'[1]Goa Member''s Details Revised'!$C$2:$AO$7385,6,0)</f>
        <v>38000</v>
      </c>
      <c r="Q5320" s="23" t="str">
        <f>VLOOKUP(F5320,'[1]Goa Member''s Details Revised'!$C$2:$AO$7385,8,0)</f>
        <v>Outstanding</v>
      </c>
      <c r="R5320" s="23">
        <f t="shared" si="412"/>
        <v>2000</v>
      </c>
      <c r="S5320" s="21">
        <f t="shared" si="413"/>
        <v>29</v>
      </c>
      <c r="T5320" s="23">
        <f t="shared" si="415"/>
        <v>30400</v>
      </c>
      <c r="U5320" s="23">
        <f t="shared" si="416"/>
        <v>26868.686868686869</v>
      </c>
      <c r="V5320" s="23">
        <f t="shared" si="414"/>
        <v>30000</v>
      </c>
      <c r="W5320" s="23"/>
      <c r="X5320" s="21"/>
      <c r="Y5320" s="24" t="str">
        <f>VLOOKUP(F5320,'[1]Goa Member''s Details Revised'!$C$2:$AO$7385,12,0)</f>
        <v>As POD last communication 07(Outstanding Rs. 2000/-)</v>
      </c>
    </row>
    <row r="5321" spans="2:25" ht="30">
      <c r="B5321" s="20">
        <v>5313</v>
      </c>
      <c r="C5321" s="21"/>
      <c r="D5321" s="21" t="s">
        <v>14408</v>
      </c>
      <c r="E5321" s="21" t="s">
        <v>56</v>
      </c>
      <c r="F5321" s="21">
        <v>2000034</v>
      </c>
      <c r="G5321" s="21"/>
      <c r="H5321" s="22" t="str">
        <f>VLOOKUP(F5321,'[1]Goa Member''s Details Revised'!$C$2:$AO$7385,2,0)</f>
        <v>L.N.C/GTC</v>
      </c>
      <c r="I5321" s="21">
        <v>2</v>
      </c>
      <c r="J5321" s="21" t="s">
        <v>353</v>
      </c>
      <c r="K5321" s="21">
        <v>1994</v>
      </c>
      <c r="L5321" s="22" t="str">
        <f>VLOOKUP(F5321,'[1]Goa Member''s Details Revised'!$C$2:$AO$7385,9,0)</f>
        <v>Never</v>
      </c>
      <c r="M5321" s="21" t="s">
        <v>14409</v>
      </c>
      <c r="N5321" s="23">
        <f>VLOOKUP(F5321,'[1]Goa Member''s Details Revised'!$C$2:$AO$7385,5,0)</f>
        <v>38000</v>
      </c>
      <c r="O5321" s="23">
        <f>VLOOKUP(F5321,'[1]Goa Member''s Details Revised'!$C$2:$AO$7385,5,0)</f>
        <v>38000</v>
      </c>
      <c r="P5321" s="23">
        <f>VLOOKUP(F5321,'[1]Goa Member''s Details Revised'!$C$2:$AO$7385,6,0)</f>
        <v>38000</v>
      </c>
      <c r="Q5321" s="23" t="str">
        <f>VLOOKUP(F5321,'[1]Goa Member''s Details Revised'!$C$2:$AO$7385,8,0)</f>
        <v>I.R.M</v>
      </c>
      <c r="R5321" s="23">
        <f t="shared" si="412"/>
        <v>0</v>
      </c>
      <c r="S5321" s="21">
        <f t="shared" si="413"/>
        <v>29</v>
      </c>
      <c r="T5321" s="23">
        <f t="shared" si="415"/>
        <v>30400</v>
      </c>
      <c r="U5321" s="23">
        <f t="shared" si="416"/>
        <v>26868.686868686869</v>
      </c>
      <c r="V5321" s="23">
        <f t="shared" si="414"/>
        <v>30400</v>
      </c>
      <c r="W5321" s="23"/>
      <c r="X5321" s="21"/>
      <c r="Y5321" s="24" t="str">
        <f>VLOOKUP(F5321,'[1]Goa Member''s Details Revised'!$C$2:$AO$7385,12,0)</f>
        <v>we send last reminder in 2012.then we did not receive any reply.</v>
      </c>
    </row>
    <row r="5322" spans="2:25" ht="30">
      <c r="B5322" s="20">
        <v>5314</v>
      </c>
      <c r="C5322" s="21"/>
      <c r="D5322" s="21" t="s">
        <v>14410</v>
      </c>
      <c r="E5322" s="21" t="s">
        <v>56</v>
      </c>
      <c r="F5322" s="21">
        <v>2000036</v>
      </c>
      <c r="G5322" s="21"/>
      <c r="H5322" s="22" t="str">
        <f>VLOOKUP(F5322,'[1]Goa Member''s Details Revised'!$C$2:$AO$7385,2,0)</f>
        <v>L.N.C/GTC</v>
      </c>
      <c r="I5322" s="21">
        <v>23</v>
      </c>
      <c r="J5322" s="21" t="s">
        <v>353</v>
      </c>
      <c r="K5322" s="21">
        <v>1994</v>
      </c>
      <c r="L5322" s="22" t="str">
        <f>VLOOKUP(F5322,'[1]Goa Member''s Details Revised'!$C$2:$AO$7385,9,0)</f>
        <v>Never</v>
      </c>
      <c r="M5322" s="21" t="s">
        <v>14411</v>
      </c>
      <c r="N5322" s="23">
        <f>VLOOKUP(F5322,'[1]Goa Member''s Details Revised'!$C$2:$AO$7385,5,0)</f>
        <v>52000</v>
      </c>
      <c r="O5322" s="23">
        <f>VLOOKUP(F5322,'[1]Goa Member''s Details Revised'!$C$2:$AO$7385,5,0)</f>
        <v>52000</v>
      </c>
      <c r="P5322" s="23">
        <f>VLOOKUP(F5322,'[1]Goa Member''s Details Revised'!$C$2:$AO$7385,6,0)</f>
        <v>52000</v>
      </c>
      <c r="Q5322" s="23" t="str">
        <f>VLOOKUP(F5322,'[1]Goa Member''s Details Revised'!$C$2:$AO$7385,8,0)</f>
        <v>I.R.M</v>
      </c>
      <c r="R5322" s="23">
        <f t="shared" si="412"/>
        <v>0</v>
      </c>
      <c r="S5322" s="21">
        <f t="shared" si="413"/>
        <v>29</v>
      </c>
      <c r="T5322" s="23">
        <f t="shared" si="415"/>
        <v>41600</v>
      </c>
      <c r="U5322" s="23">
        <f t="shared" si="416"/>
        <v>36767.676767676763</v>
      </c>
      <c r="V5322" s="23">
        <f t="shared" si="414"/>
        <v>41600</v>
      </c>
      <c r="W5322" s="23"/>
      <c r="X5322" s="21"/>
      <c r="Y5322" s="24" t="str">
        <f>VLOOKUP(F5322,'[1]Goa Member''s Details Revised'!$C$2:$AO$7385,12,0)</f>
        <v>we send last reminder in 2012.then we did not receive any reply.</v>
      </c>
    </row>
    <row r="5323" spans="2:25" ht="30">
      <c r="B5323" s="20">
        <v>5315</v>
      </c>
      <c r="C5323" s="21"/>
      <c r="D5323" s="21" t="s">
        <v>14412</v>
      </c>
      <c r="E5323" s="21" t="s">
        <v>56</v>
      </c>
      <c r="F5323" s="21">
        <v>2000039</v>
      </c>
      <c r="G5323" s="21"/>
      <c r="H5323" s="22" t="str">
        <f>VLOOKUP(F5323,'[1]Goa Member''s Details Revised'!$C$2:$AO$7385,2,0)</f>
        <v>L.N.C/GTC</v>
      </c>
      <c r="I5323" s="21">
        <v>2</v>
      </c>
      <c r="J5323" s="21" t="s">
        <v>353</v>
      </c>
      <c r="K5323" s="21">
        <v>1994</v>
      </c>
      <c r="L5323" s="22" t="str">
        <f>VLOOKUP(F5323,'[1]Goa Member''s Details Revised'!$C$2:$AO$7385,9,0)</f>
        <v>Never</v>
      </c>
      <c r="M5323" s="21" t="s">
        <v>14413</v>
      </c>
      <c r="N5323" s="23">
        <f>VLOOKUP(F5323,'[1]Goa Member''s Details Revised'!$C$2:$AO$7385,5,0)</f>
        <v>20900</v>
      </c>
      <c r="O5323" s="23">
        <f>VLOOKUP(F5323,'[1]Goa Member''s Details Revised'!$C$2:$AO$7385,5,0)</f>
        <v>20900</v>
      </c>
      <c r="P5323" s="23">
        <f>VLOOKUP(F5323,'[1]Goa Member''s Details Revised'!$C$2:$AO$7385,6,0)</f>
        <v>20900</v>
      </c>
      <c r="Q5323" s="23" t="str">
        <f>VLOOKUP(F5323,'[1]Goa Member''s Details Revised'!$C$2:$AO$7385,8,0)</f>
        <v>I.R.M</v>
      </c>
      <c r="R5323" s="23">
        <f t="shared" ref="R5323:R5386" si="417">+O5323-P5323</f>
        <v>0</v>
      </c>
      <c r="S5323" s="21">
        <f t="shared" ref="S5323:S5386" si="418">+$Q$6-K5323</f>
        <v>29</v>
      </c>
      <c r="T5323" s="23">
        <f t="shared" si="415"/>
        <v>16720</v>
      </c>
      <c r="U5323" s="23">
        <f t="shared" si="416"/>
        <v>14777.777777777777</v>
      </c>
      <c r="V5323" s="23">
        <f t="shared" ref="V5323:V5386" si="419">IF(Q5323="regular",0,(P5323-(O5323*20%)))</f>
        <v>16720</v>
      </c>
      <c r="W5323" s="23"/>
      <c r="X5323" s="21"/>
      <c r="Y5323" s="24" t="str">
        <f>VLOOKUP(F5323,'[1]Goa Member''s Details Revised'!$C$2:$AO$7385,12,0)</f>
        <v>we send last reminder in 2012.then we did not receive any reply.</v>
      </c>
    </row>
    <row r="5324" spans="2:25" ht="30">
      <c r="B5324" s="20">
        <v>5316</v>
      </c>
      <c r="C5324" s="21"/>
      <c r="D5324" s="21" t="s">
        <v>14414</v>
      </c>
      <c r="E5324" s="21" t="s">
        <v>56</v>
      </c>
      <c r="F5324" s="21">
        <v>2000040</v>
      </c>
      <c r="G5324" s="21"/>
      <c r="H5324" s="22" t="str">
        <f>VLOOKUP(F5324,'[1]Goa Member''s Details Revised'!$C$2:$AO$7385,2,0)</f>
        <v>L.N.C/GTC</v>
      </c>
      <c r="I5324" s="21">
        <v>26</v>
      </c>
      <c r="J5324" s="21" t="s">
        <v>353</v>
      </c>
      <c r="K5324" s="21">
        <v>1994</v>
      </c>
      <c r="L5324" s="22" t="str">
        <f>VLOOKUP(F5324,'[1]Goa Member''s Details Revised'!$C$2:$AO$7385,9,0)</f>
        <v>Never</v>
      </c>
      <c r="M5324" s="21" t="s">
        <v>14415</v>
      </c>
      <c r="N5324" s="23">
        <f>VLOOKUP(F5324,'[1]Goa Member''s Details Revised'!$C$2:$AO$7385,5,0)</f>
        <v>28500</v>
      </c>
      <c r="O5324" s="23">
        <f>VLOOKUP(F5324,'[1]Goa Member''s Details Revised'!$C$2:$AO$7385,5,0)</f>
        <v>28500</v>
      </c>
      <c r="P5324" s="23">
        <f>VLOOKUP(F5324,'[1]Goa Member''s Details Revised'!$C$2:$AO$7385,6,0)</f>
        <v>28500</v>
      </c>
      <c r="Q5324" s="23" t="str">
        <f>VLOOKUP(F5324,'[1]Goa Member''s Details Revised'!$C$2:$AO$7385,8,0)</f>
        <v>I.R.M</v>
      </c>
      <c r="R5324" s="23">
        <f t="shared" si="417"/>
        <v>0</v>
      </c>
      <c r="S5324" s="21">
        <f t="shared" si="418"/>
        <v>29</v>
      </c>
      <c r="T5324" s="23">
        <f t="shared" si="415"/>
        <v>22800</v>
      </c>
      <c r="U5324" s="23">
        <f t="shared" si="416"/>
        <v>20151.515151515152</v>
      </c>
      <c r="V5324" s="23">
        <f t="shared" si="419"/>
        <v>22800</v>
      </c>
      <c r="W5324" s="23"/>
      <c r="X5324" s="21"/>
      <c r="Y5324" s="24" t="str">
        <f>VLOOKUP(F5324,'[1]Goa Member''s Details Revised'!$C$2:$AO$7385,12,0)</f>
        <v>we send last reminder in 2012.then we did not receive any reply.</v>
      </c>
    </row>
    <row r="5325" spans="2:25">
      <c r="B5325" s="20">
        <v>5317</v>
      </c>
      <c r="C5325" s="21"/>
      <c r="D5325" s="21" t="s">
        <v>14416</v>
      </c>
      <c r="E5325" s="21" t="s">
        <v>56</v>
      </c>
      <c r="F5325" s="21">
        <v>2000041</v>
      </c>
      <c r="G5325" s="21"/>
      <c r="H5325" s="22" t="str">
        <f>VLOOKUP(F5325,'[1]Goa Member''s Details Revised'!$C$2:$AO$7385,2,0)</f>
        <v>L.N.C/GTC</v>
      </c>
      <c r="I5325" s="21">
        <v>26</v>
      </c>
      <c r="J5325" s="21" t="s">
        <v>353</v>
      </c>
      <c r="K5325" s="21">
        <v>1994</v>
      </c>
      <c r="L5325" s="22" t="str">
        <f>VLOOKUP(F5325,'[1]Goa Member''s Details Revised'!$C$2:$AO$7385,9,0)</f>
        <v>Never</v>
      </c>
      <c r="M5325" s="21" t="s">
        <v>14417</v>
      </c>
      <c r="N5325" s="23">
        <f>VLOOKUP(F5325,'[1]Goa Member''s Details Revised'!$C$2:$AO$7385,5,0)</f>
        <v>22000</v>
      </c>
      <c r="O5325" s="23">
        <f>VLOOKUP(F5325,'[1]Goa Member''s Details Revised'!$C$2:$AO$7385,5,0)</f>
        <v>22000</v>
      </c>
      <c r="P5325" s="23">
        <f>VLOOKUP(F5325,'[1]Goa Member''s Details Revised'!$C$2:$AO$7385,6,0)</f>
        <v>12000</v>
      </c>
      <c r="Q5325" s="23" t="str">
        <f>VLOOKUP(F5325,'[1]Goa Member''s Details Revised'!$C$2:$AO$7385,8,0)</f>
        <v>Outstanding</v>
      </c>
      <c r="R5325" s="23">
        <f t="shared" si="417"/>
        <v>10000</v>
      </c>
      <c r="S5325" s="21">
        <f t="shared" si="418"/>
        <v>29</v>
      </c>
      <c r="T5325" s="23">
        <f t="shared" si="415"/>
        <v>9600</v>
      </c>
      <c r="U5325" s="23">
        <f t="shared" si="416"/>
        <v>8484.8484848484841</v>
      </c>
      <c r="V5325" s="23">
        <f t="shared" si="419"/>
        <v>7600</v>
      </c>
      <c r="W5325" s="23"/>
      <c r="X5325" s="21"/>
      <c r="Y5325" s="24" t="str">
        <f>VLOOKUP(F5325,'[1]Goa Member''s Details Revised'!$C$2:$AO$7385,12,0)</f>
        <v>As POD last communication 07(Outstanding Rs. 10000/-)</v>
      </c>
    </row>
    <row r="5326" spans="2:25" ht="30">
      <c r="B5326" s="20">
        <v>5318</v>
      </c>
      <c r="C5326" s="21"/>
      <c r="D5326" s="21" t="s">
        <v>14418</v>
      </c>
      <c r="E5326" s="21" t="s">
        <v>56</v>
      </c>
      <c r="F5326" s="21">
        <v>2000043</v>
      </c>
      <c r="G5326" s="21"/>
      <c r="H5326" s="22" t="str">
        <f>VLOOKUP(F5326,'[1]Goa Member''s Details Revised'!$C$2:$AO$7385,2,0)</f>
        <v>L.N.C/GTC</v>
      </c>
      <c r="I5326" s="21">
        <v>31</v>
      </c>
      <c r="J5326" s="21" t="s">
        <v>353</v>
      </c>
      <c r="K5326" s="21">
        <v>1994</v>
      </c>
      <c r="L5326" s="22" t="str">
        <f>VLOOKUP(F5326,'[1]Goa Member''s Details Revised'!$C$2:$AO$7385,9,0)</f>
        <v>Never</v>
      </c>
      <c r="M5326" s="21" t="s">
        <v>6610</v>
      </c>
      <c r="N5326" s="23">
        <f>VLOOKUP(F5326,'[1]Goa Member''s Details Revised'!$C$2:$AO$7385,5,0)</f>
        <v>22000</v>
      </c>
      <c r="O5326" s="23">
        <f>VLOOKUP(F5326,'[1]Goa Member''s Details Revised'!$C$2:$AO$7385,5,0)</f>
        <v>22000</v>
      </c>
      <c r="P5326" s="23">
        <f>VLOOKUP(F5326,'[1]Goa Member''s Details Revised'!$C$2:$AO$7385,6,0)</f>
        <v>22000</v>
      </c>
      <c r="Q5326" s="23" t="str">
        <f>VLOOKUP(F5326,'[1]Goa Member''s Details Revised'!$C$2:$AO$7385,8,0)</f>
        <v>I.R.M</v>
      </c>
      <c r="R5326" s="23">
        <f t="shared" si="417"/>
        <v>0</v>
      </c>
      <c r="S5326" s="21">
        <f t="shared" si="418"/>
        <v>29</v>
      </c>
      <c r="T5326" s="23">
        <f t="shared" si="415"/>
        <v>17600</v>
      </c>
      <c r="U5326" s="23">
        <f t="shared" si="416"/>
        <v>15555.555555555555</v>
      </c>
      <c r="V5326" s="23">
        <f t="shared" si="419"/>
        <v>17600</v>
      </c>
      <c r="W5326" s="23"/>
      <c r="X5326" s="21"/>
      <c r="Y5326" s="24" t="str">
        <f>VLOOKUP(F5326,'[1]Goa Member''s Details Revised'!$C$2:$AO$7385,12,0)</f>
        <v>we send last reminder in 2012.then we did not receive any reply.</v>
      </c>
    </row>
    <row r="5327" spans="2:25">
      <c r="B5327" s="20">
        <v>5319</v>
      </c>
      <c r="C5327" s="21"/>
      <c r="D5327" s="21" t="s">
        <v>14419</v>
      </c>
      <c r="E5327" s="21" t="s">
        <v>56</v>
      </c>
      <c r="F5327" s="21">
        <v>2000044</v>
      </c>
      <c r="G5327" s="21"/>
      <c r="H5327" s="22" t="str">
        <f>VLOOKUP(F5327,'[1]Goa Member''s Details Revised'!$C$2:$AO$7385,2,0)</f>
        <v>L.N.C/GTC</v>
      </c>
      <c r="I5327" s="21">
        <v>20</v>
      </c>
      <c r="J5327" s="21" t="s">
        <v>353</v>
      </c>
      <c r="K5327" s="21">
        <v>1994</v>
      </c>
      <c r="L5327" s="22" t="str">
        <f>VLOOKUP(F5327,'[1]Goa Member''s Details Revised'!$C$2:$AO$7385,9,0)</f>
        <v>Never</v>
      </c>
      <c r="M5327" s="21" t="s">
        <v>14420</v>
      </c>
      <c r="N5327" s="23">
        <f>VLOOKUP(F5327,'[1]Goa Member''s Details Revised'!$C$2:$AO$7385,5,0)</f>
        <v>28500</v>
      </c>
      <c r="O5327" s="23">
        <f>VLOOKUP(F5327,'[1]Goa Member''s Details Revised'!$C$2:$AO$7385,5,0)</f>
        <v>28500</v>
      </c>
      <c r="P5327" s="23">
        <f>VLOOKUP(F5327,'[1]Goa Member''s Details Revised'!$C$2:$AO$7385,6,0)</f>
        <v>28500</v>
      </c>
      <c r="Q5327" s="23" t="str">
        <f>VLOOKUP(F5327,'[1]Goa Member''s Details Revised'!$C$2:$AO$7385,8,0)</f>
        <v>I.R.M</v>
      </c>
      <c r="R5327" s="23">
        <f t="shared" si="417"/>
        <v>0</v>
      </c>
      <c r="S5327" s="21">
        <f t="shared" si="418"/>
        <v>29</v>
      </c>
      <c r="T5327" s="23">
        <f t="shared" si="415"/>
        <v>22800</v>
      </c>
      <c r="U5327" s="23">
        <f t="shared" si="416"/>
        <v>20151.515151515152</v>
      </c>
      <c r="V5327" s="23">
        <f t="shared" si="419"/>
        <v>22800</v>
      </c>
      <c r="W5327" s="23"/>
      <c r="X5327" s="21"/>
      <c r="Y5327" s="24" t="str">
        <f>VLOOKUP(F5327,'[1]Goa Member''s Details Revised'!$C$2:$AO$7385,12,0)</f>
        <v>last communication 99</v>
      </c>
    </row>
    <row r="5328" spans="2:25" ht="30">
      <c r="B5328" s="20">
        <v>5320</v>
      </c>
      <c r="C5328" s="21"/>
      <c r="D5328" s="21" t="s">
        <v>14421</v>
      </c>
      <c r="E5328" s="21" t="s">
        <v>56</v>
      </c>
      <c r="F5328" s="21">
        <v>2000045</v>
      </c>
      <c r="G5328" s="21"/>
      <c r="H5328" s="22" t="str">
        <f>VLOOKUP(F5328,'[1]Goa Member''s Details Revised'!$C$2:$AO$7385,2,0)</f>
        <v>L.N.C/GTC</v>
      </c>
      <c r="I5328" s="21">
        <v>31</v>
      </c>
      <c r="J5328" s="21" t="s">
        <v>353</v>
      </c>
      <c r="K5328" s="21">
        <v>1994</v>
      </c>
      <c r="L5328" s="22" t="str">
        <f>VLOOKUP(F5328,'[1]Goa Member''s Details Revised'!$C$2:$AO$7385,9,0)</f>
        <v>Never</v>
      </c>
      <c r="M5328" s="21" t="s">
        <v>14422</v>
      </c>
      <c r="N5328" s="23">
        <f>VLOOKUP(F5328,'[1]Goa Member''s Details Revised'!$C$2:$AO$7385,5,0)</f>
        <v>22000</v>
      </c>
      <c r="O5328" s="23">
        <f>VLOOKUP(F5328,'[1]Goa Member''s Details Revised'!$C$2:$AO$7385,5,0)</f>
        <v>22000</v>
      </c>
      <c r="P5328" s="23">
        <f>VLOOKUP(F5328,'[1]Goa Member''s Details Revised'!$C$2:$AO$7385,6,0)</f>
        <v>22000</v>
      </c>
      <c r="Q5328" s="23" t="str">
        <f>VLOOKUP(F5328,'[1]Goa Member''s Details Revised'!$C$2:$AO$7385,8,0)</f>
        <v>I.R.M</v>
      </c>
      <c r="R5328" s="23">
        <f t="shared" si="417"/>
        <v>0</v>
      </c>
      <c r="S5328" s="21">
        <f t="shared" si="418"/>
        <v>29</v>
      </c>
      <c r="T5328" s="23">
        <f t="shared" si="415"/>
        <v>17600</v>
      </c>
      <c r="U5328" s="23">
        <f t="shared" si="416"/>
        <v>15555.555555555555</v>
      </c>
      <c r="V5328" s="23">
        <f t="shared" si="419"/>
        <v>17600</v>
      </c>
      <c r="W5328" s="23"/>
      <c r="X5328" s="21"/>
      <c r="Y5328" s="24" t="str">
        <f>VLOOKUP(F5328,'[1]Goa Member''s Details Revised'!$C$2:$AO$7385,12,0)</f>
        <v>we send last reminder in 2012.then we did not receive any reply.</v>
      </c>
    </row>
    <row r="5329" spans="2:25" ht="30">
      <c r="B5329" s="20">
        <v>5321</v>
      </c>
      <c r="C5329" s="21"/>
      <c r="D5329" s="21" t="s">
        <v>14423</v>
      </c>
      <c r="E5329" s="21" t="s">
        <v>56</v>
      </c>
      <c r="F5329" s="21">
        <v>2000046</v>
      </c>
      <c r="G5329" s="21"/>
      <c r="H5329" s="22" t="str">
        <f>VLOOKUP(F5329,'[1]Goa Member''s Details Revised'!$C$2:$AO$7385,2,0)</f>
        <v>L.N.C/GTC</v>
      </c>
      <c r="I5329" s="21">
        <v>31</v>
      </c>
      <c r="J5329" s="21" t="s">
        <v>353</v>
      </c>
      <c r="K5329" s="21">
        <v>1994</v>
      </c>
      <c r="L5329" s="22" t="str">
        <f>VLOOKUP(F5329,'[1]Goa Member''s Details Revised'!$C$2:$AO$7385,9,0)</f>
        <v>Never</v>
      </c>
      <c r="M5329" s="21" t="s">
        <v>14424</v>
      </c>
      <c r="N5329" s="23">
        <f>VLOOKUP(F5329,'[1]Goa Member''s Details Revised'!$C$2:$AO$7385,5,0)</f>
        <v>22000</v>
      </c>
      <c r="O5329" s="23">
        <f>VLOOKUP(F5329,'[1]Goa Member''s Details Revised'!$C$2:$AO$7385,5,0)</f>
        <v>22000</v>
      </c>
      <c r="P5329" s="23">
        <f>VLOOKUP(F5329,'[1]Goa Member''s Details Revised'!$C$2:$AO$7385,6,0)</f>
        <v>22000</v>
      </c>
      <c r="Q5329" s="23" t="str">
        <f>VLOOKUP(F5329,'[1]Goa Member''s Details Revised'!$C$2:$AO$7385,8,0)</f>
        <v>I.R.M</v>
      </c>
      <c r="R5329" s="23">
        <f t="shared" si="417"/>
        <v>0</v>
      </c>
      <c r="S5329" s="21">
        <f t="shared" si="418"/>
        <v>29</v>
      </c>
      <c r="T5329" s="23">
        <f t="shared" si="415"/>
        <v>17600</v>
      </c>
      <c r="U5329" s="23">
        <f t="shared" si="416"/>
        <v>15555.555555555555</v>
      </c>
      <c r="V5329" s="23">
        <f t="shared" si="419"/>
        <v>17600</v>
      </c>
      <c r="W5329" s="23"/>
      <c r="X5329" s="21"/>
      <c r="Y5329" s="24" t="str">
        <f>VLOOKUP(F5329,'[1]Goa Member''s Details Revised'!$C$2:$AO$7385,12,0)</f>
        <v>we send last reminder in 2012.then we did not receive any reply.</v>
      </c>
    </row>
    <row r="5330" spans="2:25" ht="30">
      <c r="B5330" s="20">
        <v>5322</v>
      </c>
      <c r="C5330" s="21"/>
      <c r="D5330" s="21" t="s">
        <v>14425</v>
      </c>
      <c r="E5330" s="21" t="s">
        <v>56</v>
      </c>
      <c r="F5330" s="21">
        <v>2000048</v>
      </c>
      <c r="G5330" s="21"/>
      <c r="H5330" s="22" t="str">
        <f>VLOOKUP(F5330,'[1]Goa Member''s Details Revised'!$C$2:$AO$7385,2,0)</f>
        <v>L.N.C/GTC</v>
      </c>
      <c r="I5330" s="21">
        <v>30</v>
      </c>
      <c r="J5330" s="21" t="s">
        <v>353</v>
      </c>
      <c r="K5330" s="21">
        <v>1994</v>
      </c>
      <c r="L5330" s="22" t="str">
        <f>VLOOKUP(F5330,'[1]Goa Member''s Details Revised'!$C$2:$AO$7385,9,0)</f>
        <v>Never</v>
      </c>
      <c r="M5330" s="21" t="s">
        <v>14426</v>
      </c>
      <c r="N5330" s="23">
        <f>VLOOKUP(F5330,'[1]Goa Member''s Details Revised'!$C$2:$AO$7385,5,0)</f>
        <v>22000</v>
      </c>
      <c r="O5330" s="23">
        <f>VLOOKUP(F5330,'[1]Goa Member''s Details Revised'!$C$2:$AO$7385,5,0)</f>
        <v>22000</v>
      </c>
      <c r="P5330" s="23">
        <f>VLOOKUP(F5330,'[1]Goa Member''s Details Revised'!$C$2:$AO$7385,6,0)</f>
        <v>16500</v>
      </c>
      <c r="Q5330" s="23" t="str">
        <f>VLOOKUP(F5330,'[1]Goa Member''s Details Revised'!$C$2:$AO$7385,8,0)</f>
        <v>Outstanding</v>
      </c>
      <c r="R5330" s="23">
        <f t="shared" si="417"/>
        <v>5500</v>
      </c>
      <c r="S5330" s="21">
        <f t="shared" si="418"/>
        <v>29</v>
      </c>
      <c r="T5330" s="23">
        <f t="shared" si="415"/>
        <v>13200</v>
      </c>
      <c r="U5330" s="23">
        <f t="shared" si="416"/>
        <v>11666.666666666668</v>
      </c>
      <c r="V5330" s="23">
        <f t="shared" si="419"/>
        <v>12100</v>
      </c>
      <c r="W5330" s="23"/>
      <c r="X5330" s="21"/>
      <c r="Y5330" s="24" t="str">
        <f>VLOOKUP(F5330,'[1]Goa Member''s Details Revised'!$C$2:$AO$7385,12,0)</f>
        <v>we send last reminder in 2012.then we did not receive any reply.Outstanding Rs. 5500/-</v>
      </c>
    </row>
    <row r="5331" spans="2:25" ht="30">
      <c r="B5331" s="20">
        <v>5323</v>
      </c>
      <c r="C5331" s="21"/>
      <c r="D5331" s="21" t="s">
        <v>14427</v>
      </c>
      <c r="E5331" s="21" t="s">
        <v>56</v>
      </c>
      <c r="F5331" s="21">
        <v>2000049</v>
      </c>
      <c r="G5331" s="21"/>
      <c r="H5331" s="22" t="str">
        <f>VLOOKUP(F5331,'[1]Goa Member''s Details Revised'!$C$2:$AO$7385,2,0)</f>
        <v>L.N.C/GTC</v>
      </c>
      <c r="I5331" s="21">
        <v>25</v>
      </c>
      <c r="J5331" s="21" t="s">
        <v>353</v>
      </c>
      <c r="K5331" s="21">
        <v>1994</v>
      </c>
      <c r="L5331" s="22" t="str">
        <f>VLOOKUP(F5331,'[1]Goa Member''s Details Revised'!$C$2:$AO$7385,9,0)</f>
        <v>Never</v>
      </c>
      <c r="M5331" s="21" t="s">
        <v>14428</v>
      </c>
      <c r="N5331" s="23">
        <f>VLOOKUP(F5331,'[1]Goa Member''s Details Revised'!$C$2:$AO$7385,5,0)</f>
        <v>30000</v>
      </c>
      <c r="O5331" s="23">
        <f>VLOOKUP(F5331,'[1]Goa Member''s Details Revised'!$C$2:$AO$7385,5,0)</f>
        <v>30000</v>
      </c>
      <c r="P5331" s="23">
        <f>VLOOKUP(F5331,'[1]Goa Member''s Details Revised'!$C$2:$AO$7385,6,0)</f>
        <v>30000</v>
      </c>
      <c r="Q5331" s="23" t="str">
        <f>VLOOKUP(F5331,'[1]Goa Member''s Details Revised'!$C$2:$AO$7385,8,0)</f>
        <v>I.R.M</v>
      </c>
      <c r="R5331" s="23">
        <f t="shared" si="417"/>
        <v>0</v>
      </c>
      <c r="S5331" s="21">
        <f t="shared" si="418"/>
        <v>29</v>
      </c>
      <c r="T5331" s="23">
        <f t="shared" si="415"/>
        <v>24000</v>
      </c>
      <c r="U5331" s="23">
        <f t="shared" si="416"/>
        <v>21212.121212121212</v>
      </c>
      <c r="V5331" s="23">
        <f t="shared" si="419"/>
        <v>24000</v>
      </c>
      <c r="W5331" s="23"/>
      <c r="X5331" s="21"/>
      <c r="Y5331" s="24" t="str">
        <f>VLOOKUP(F5331,'[1]Goa Member''s Details Revised'!$C$2:$AO$7385,12,0)</f>
        <v>we send last reminder in 2012.then we did not receive any reply.</v>
      </c>
    </row>
    <row r="5332" spans="2:25" ht="30">
      <c r="B5332" s="20">
        <v>5324</v>
      </c>
      <c r="C5332" s="21"/>
      <c r="D5332" s="21" t="s">
        <v>14429</v>
      </c>
      <c r="E5332" s="21" t="s">
        <v>56</v>
      </c>
      <c r="F5332" s="21">
        <v>2000051</v>
      </c>
      <c r="G5332" s="21"/>
      <c r="H5332" s="22" t="str">
        <f>VLOOKUP(F5332,'[1]Goa Member''s Details Revised'!$C$2:$AO$7385,2,0)</f>
        <v>L.N.C/gtc</v>
      </c>
      <c r="I5332" s="21">
        <v>7</v>
      </c>
      <c r="J5332" s="21" t="s">
        <v>353</v>
      </c>
      <c r="K5332" s="21">
        <v>1994</v>
      </c>
      <c r="L5332" s="22" t="str">
        <f>VLOOKUP(F5332,'[1]Goa Member''s Details Revised'!$C$2:$AO$7385,9,0)</f>
        <v>Never</v>
      </c>
      <c r="M5332" s="21" t="s">
        <v>14430</v>
      </c>
      <c r="N5332" s="23">
        <f>VLOOKUP(F5332,'[1]Goa Member''s Details Revised'!$C$2:$AO$7385,5,0)</f>
        <v>22000</v>
      </c>
      <c r="O5332" s="23">
        <f>VLOOKUP(F5332,'[1]Goa Member''s Details Revised'!$C$2:$AO$7385,5,0)</f>
        <v>22000</v>
      </c>
      <c r="P5332" s="23">
        <f>VLOOKUP(F5332,'[1]Goa Member''s Details Revised'!$C$2:$AO$7385,6,0)</f>
        <v>22000</v>
      </c>
      <c r="Q5332" s="23" t="str">
        <f>VLOOKUP(F5332,'[1]Goa Member''s Details Revised'!$C$2:$AO$7385,8,0)</f>
        <v>I.R.M</v>
      </c>
      <c r="R5332" s="23">
        <f t="shared" si="417"/>
        <v>0</v>
      </c>
      <c r="S5332" s="21">
        <f t="shared" si="418"/>
        <v>29</v>
      </c>
      <c r="T5332" s="23">
        <f t="shared" si="415"/>
        <v>17600</v>
      </c>
      <c r="U5332" s="23">
        <f t="shared" si="416"/>
        <v>15555.555555555555</v>
      </c>
      <c r="V5332" s="23">
        <f t="shared" si="419"/>
        <v>17600</v>
      </c>
      <c r="W5332" s="23"/>
      <c r="X5332" s="21"/>
      <c r="Y5332" s="24" t="str">
        <f>VLOOKUP(F5332,'[1]Goa Member''s Details Revised'!$C$2:$AO$7385,12,0)</f>
        <v>we send last reminder in 2012.then we did not receive any reply.</v>
      </c>
    </row>
    <row r="5333" spans="2:25">
      <c r="B5333" s="20">
        <v>5325</v>
      </c>
      <c r="C5333" s="21"/>
      <c r="D5333" s="21" t="s">
        <v>14431</v>
      </c>
      <c r="E5333" s="21" t="s">
        <v>56</v>
      </c>
      <c r="F5333" s="21">
        <v>2000052</v>
      </c>
      <c r="G5333" s="21"/>
      <c r="H5333" s="22" t="str">
        <f>VLOOKUP(F5333,'[1]Goa Member''s Details Revised'!$C$2:$AO$7385,2,0)</f>
        <v>L.N.C/GTC</v>
      </c>
      <c r="I5333" s="21">
        <v>31</v>
      </c>
      <c r="J5333" s="21" t="s">
        <v>353</v>
      </c>
      <c r="K5333" s="21">
        <v>1994</v>
      </c>
      <c r="L5333" s="22" t="str">
        <f>VLOOKUP(F5333,'[1]Goa Member''s Details Revised'!$C$2:$AO$7385,9,0)</f>
        <v>Never</v>
      </c>
      <c r="M5333" s="21" t="s">
        <v>14432</v>
      </c>
      <c r="N5333" s="23">
        <f>VLOOKUP(F5333,'[1]Goa Member''s Details Revised'!$C$2:$AO$7385,5,0)</f>
        <v>22000</v>
      </c>
      <c r="O5333" s="23">
        <f>VLOOKUP(F5333,'[1]Goa Member''s Details Revised'!$C$2:$AO$7385,5,0)</f>
        <v>22000</v>
      </c>
      <c r="P5333" s="23">
        <f>VLOOKUP(F5333,'[1]Goa Member''s Details Revised'!$C$2:$AO$7385,6,0)</f>
        <v>22000</v>
      </c>
      <c r="Q5333" s="23" t="str">
        <f>VLOOKUP(F5333,'[1]Goa Member''s Details Revised'!$C$2:$AO$7385,8,0)</f>
        <v>I.R.M</v>
      </c>
      <c r="R5333" s="23">
        <f t="shared" si="417"/>
        <v>0</v>
      </c>
      <c r="S5333" s="21">
        <f t="shared" si="418"/>
        <v>29</v>
      </c>
      <c r="T5333" s="23">
        <f t="shared" si="415"/>
        <v>17600</v>
      </c>
      <c r="U5333" s="23">
        <f t="shared" si="416"/>
        <v>15555.555555555555</v>
      </c>
      <c r="V5333" s="23">
        <f t="shared" si="419"/>
        <v>17600</v>
      </c>
      <c r="W5333" s="23"/>
      <c r="X5333" s="21"/>
      <c r="Y5333" s="24" t="str">
        <f>VLOOKUP(F5333,'[1]Goa Member''s Details Revised'!$C$2:$AO$7385,12,0)</f>
        <v>last communication 17</v>
      </c>
    </row>
    <row r="5334" spans="2:25" ht="30">
      <c r="B5334" s="20">
        <v>5326</v>
      </c>
      <c r="C5334" s="21"/>
      <c r="D5334" s="21" t="s">
        <v>14433</v>
      </c>
      <c r="E5334" s="21" t="s">
        <v>56</v>
      </c>
      <c r="F5334" s="21">
        <v>2000053</v>
      </c>
      <c r="G5334" s="21"/>
      <c r="H5334" s="22" t="str">
        <f>VLOOKUP(F5334,'[1]Goa Member''s Details Revised'!$C$2:$AO$7385,2,0)</f>
        <v>L.N.C/GTC</v>
      </c>
      <c r="I5334" s="21">
        <v>12</v>
      </c>
      <c r="J5334" s="21" t="s">
        <v>353</v>
      </c>
      <c r="K5334" s="21">
        <v>1994</v>
      </c>
      <c r="L5334" s="22" t="str">
        <f>VLOOKUP(F5334,'[1]Goa Member''s Details Revised'!$C$2:$AO$7385,9,0)</f>
        <v>Never</v>
      </c>
      <c r="M5334" s="21" t="s">
        <v>14434</v>
      </c>
      <c r="N5334" s="23">
        <f>VLOOKUP(F5334,'[1]Goa Member''s Details Revised'!$C$2:$AO$7385,5,0)</f>
        <v>22000</v>
      </c>
      <c r="O5334" s="23">
        <f>VLOOKUP(F5334,'[1]Goa Member''s Details Revised'!$C$2:$AO$7385,5,0)</f>
        <v>22000</v>
      </c>
      <c r="P5334" s="23">
        <f>VLOOKUP(F5334,'[1]Goa Member''s Details Revised'!$C$2:$AO$7385,6,0)</f>
        <v>20900</v>
      </c>
      <c r="Q5334" s="23" t="str">
        <f>VLOOKUP(F5334,'[1]Goa Member''s Details Revised'!$C$2:$AO$7385,8,0)</f>
        <v>I.R.M</v>
      </c>
      <c r="R5334" s="23">
        <f t="shared" si="417"/>
        <v>1100</v>
      </c>
      <c r="S5334" s="21">
        <f t="shared" si="418"/>
        <v>29</v>
      </c>
      <c r="T5334" s="23">
        <f t="shared" si="415"/>
        <v>16720</v>
      </c>
      <c r="U5334" s="23">
        <f t="shared" si="416"/>
        <v>14777.777777777777</v>
      </c>
      <c r="V5334" s="23">
        <f t="shared" si="419"/>
        <v>16500</v>
      </c>
      <c r="W5334" s="23"/>
      <c r="X5334" s="21"/>
      <c r="Y5334" s="24" t="str">
        <f>VLOOKUP(F5334,'[1]Goa Member''s Details Revised'!$C$2:$AO$7385,12,0)</f>
        <v>we send last reminder in 2012.then we did not receive any reply.</v>
      </c>
    </row>
    <row r="5335" spans="2:25" ht="30">
      <c r="B5335" s="20">
        <v>5327</v>
      </c>
      <c r="C5335" s="21"/>
      <c r="D5335" s="21" t="s">
        <v>14435</v>
      </c>
      <c r="E5335" s="21" t="s">
        <v>56</v>
      </c>
      <c r="F5335" s="21">
        <v>2000054</v>
      </c>
      <c r="G5335" s="21"/>
      <c r="H5335" s="22" t="str">
        <f>VLOOKUP(F5335,'[1]Goa Member''s Details Revised'!$C$2:$AO$7385,2,0)</f>
        <v>L.N.C/GTC</v>
      </c>
      <c r="I5335" s="21">
        <v>16</v>
      </c>
      <c r="J5335" s="21" t="s">
        <v>353</v>
      </c>
      <c r="K5335" s="21">
        <v>1994</v>
      </c>
      <c r="L5335" s="22" t="str">
        <f>VLOOKUP(F5335,'[1]Goa Member''s Details Revised'!$C$2:$AO$7385,9,0)</f>
        <v>Never</v>
      </c>
      <c r="M5335" s="21" t="s">
        <v>14436</v>
      </c>
      <c r="N5335" s="23">
        <f>VLOOKUP(F5335,'[1]Goa Member''s Details Revised'!$C$2:$AO$7385,5,0)</f>
        <v>62000</v>
      </c>
      <c r="O5335" s="23">
        <f>VLOOKUP(F5335,'[1]Goa Member''s Details Revised'!$C$2:$AO$7385,5,0)</f>
        <v>62000</v>
      </c>
      <c r="P5335" s="23">
        <f>VLOOKUP(F5335,'[1]Goa Member''s Details Revised'!$C$2:$AO$7385,6,0)</f>
        <v>61750</v>
      </c>
      <c r="Q5335" s="23" t="str">
        <f>VLOOKUP(F5335,'[1]Goa Member''s Details Revised'!$C$2:$AO$7385,8,0)</f>
        <v>I.R.M</v>
      </c>
      <c r="R5335" s="23">
        <f t="shared" si="417"/>
        <v>250</v>
      </c>
      <c r="S5335" s="21">
        <f t="shared" si="418"/>
        <v>29</v>
      </c>
      <c r="T5335" s="23">
        <f t="shared" si="415"/>
        <v>49400</v>
      </c>
      <c r="U5335" s="23">
        <f t="shared" si="416"/>
        <v>43661.616161616155</v>
      </c>
      <c r="V5335" s="23">
        <f t="shared" si="419"/>
        <v>49350</v>
      </c>
      <c r="W5335" s="23"/>
      <c r="X5335" s="21"/>
      <c r="Y5335" s="24" t="str">
        <f>VLOOKUP(F5335,'[1]Goa Member''s Details Revised'!$C$2:$AO$7385,12,0)</f>
        <v>we send last reminder in 2012.then we did not receive any reply.</v>
      </c>
    </row>
    <row r="5336" spans="2:25" ht="30">
      <c r="B5336" s="20">
        <v>5328</v>
      </c>
      <c r="C5336" s="21"/>
      <c r="D5336" s="21" t="s">
        <v>14437</v>
      </c>
      <c r="E5336" s="21" t="s">
        <v>56</v>
      </c>
      <c r="F5336" s="21">
        <v>2000055</v>
      </c>
      <c r="G5336" s="21"/>
      <c r="H5336" s="22" t="str">
        <f>VLOOKUP(F5336,'[1]Goa Member''s Details Revised'!$C$2:$AO$7385,2,0)</f>
        <v>L.N.C/GTC</v>
      </c>
      <c r="I5336" s="21">
        <v>17</v>
      </c>
      <c r="J5336" s="21" t="s">
        <v>353</v>
      </c>
      <c r="K5336" s="21">
        <v>1994</v>
      </c>
      <c r="L5336" s="22" t="str">
        <f>VLOOKUP(F5336,'[1]Goa Member''s Details Revised'!$C$2:$AO$7385,9,0)</f>
        <v>Never</v>
      </c>
      <c r="M5336" s="21" t="s">
        <v>14438</v>
      </c>
      <c r="N5336" s="23">
        <f>VLOOKUP(F5336,'[1]Goa Member''s Details Revised'!$C$2:$AO$7385,5,0)</f>
        <v>30000</v>
      </c>
      <c r="O5336" s="23">
        <f>VLOOKUP(F5336,'[1]Goa Member''s Details Revised'!$C$2:$AO$7385,5,0)</f>
        <v>30000</v>
      </c>
      <c r="P5336" s="23" t="str">
        <f>VLOOKUP(F5336,'[1]Goa Member''s Details Revised'!$C$2:$AO$7385,6,0)</f>
        <v>28500</v>
      </c>
      <c r="Q5336" s="23" t="str">
        <f>VLOOKUP(F5336,'[1]Goa Member''s Details Revised'!$C$2:$AO$7385,8,0)</f>
        <v>i.R.M</v>
      </c>
      <c r="R5336" s="23">
        <f t="shared" si="417"/>
        <v>1500</v>
      </c>
      <c r="S5336" s="21">
        <f t="shared" si="418"/>
        <v>29</v>
      </c>
      <c r="T5336" s="23">
        <f t="shared" si="415"/>
        <v>22800</v>
      </c>
      <c r="U5336" s="23">
        <f t="shared" si="416"/>
        <v>20151.515151515152</v>
      </c>
      <c r="V5336" s="23">
        <f t="shared" si="419"/>
        <v>22500</v>
      </c>
      <c r="W5336" s="23"/>
      <c r="X5336" s="21"/>
      <c r="Y5336" s="24" t="str">
        <f>VLOOKUP(F5336,'[1]Goa Member''s Details Revised'!$C$2:$AO$7385,12,0)</f>
        <v>we send last reminder in 2012.then we did not receive any reply.</v>
      </c>
    </row>
    <row r="5337" spans="2:25" ht="30">
      <c r="B5337" s="20">
        <v>5329</v>
      </c>
      <c r="C5337" s="21"/>
      <c r="D5337" s="21" t="s">
        <v>14439</v>
      </c>
      <c r="E5337" s="21" t="s">
        <v>56</v>
      </c>
      <c r="F5337" s="21">
        <v>2000056</v>
      </c>
      <c r="G5337" s="21"/>
      <c r="H5337" s="22" t="str">
        <f>VLOOKUP(F5337,'[1]Goa Member''s Details Revised'!$C$2:$AO$7385,2,0)</f>
        <v>L.N.C/GTC</v>
      </c>
      <c r="I5337" s="21">
        <v>22</v>
      </c>
      <c r="J5337" s="21" t="s">
        <v>353</v>
      </c>
      <c r="K5337" s="21">
        <v>1994</v>
      </c>
      <c r="L5337" s="22" t="str">
        <f>VLOOKUP(F5337,'[1]Goa Member''s Details Revised'!$C$2:$AO$7385,9,0)</f>
        <v>Never</v>
      </c>
      <c r="M5337" s="21" t="s">
        <v>14440</v>
      </c>
      <c r="N5337" s="23">
        <f>VLOOKUP(F5337,'[1]Goa Member''s Details Revised'!$C$2:$AO$7385,5,0)</f>
        <v>52000</v>
      </c>
      <c r="O5337" s="23">
        <f>VLOOKUP(F5337,'[1]Goa Member''s Details Revised'!$C$2:$AO$7385,5,0)</f>
        <v>52000</v>
      </c>
      <c r="P5337" s="23">
        <f>VLOOKUP(F5337,'[1]Goa Member''s Details Revised'!$C$2:$AO$7385,6,0)</f>
        <v>49400</v>
      </c>
      <c r="Q5337" s="23" t="str">
        <f>VLOOKUP(F5337,'[1]Goa Member''s Details Revised'!$C$2:$AO$7385,8,0)</f>
        <v>I.R.M</v>
      </c>
      <c r="R5337" s="23">
        <f t="shared" si="417"/>
        <v>2600</v>
      </c>
      <c r="S5337" s="21">
        <f t="shared" si="418"/>
        <v>29</v>
      </c>
      <c r="T5337" s="23">
        <f t="shared" si="415"/>
        <v>39520</v>
      </c>
      <c r="U5337" s="23">
        <f t="shared" si="416"/>
        <v>34929.292929292933</v>
      </c>
      <c r="V5337" s="23">
        <f t="shared" si="419"/>
        <v>39000</v>
      </c>
      <c r="W5337" s="23"/>
      <c r="X5337" s="21"/>
      <c r="Y5337" s="24" t="str">
        <f>VLOOKUP(F5337,'[1]Goa Member''s Details Revised'!$C$2:$AO$7385,12,0)</f>
        <v>we send last reminder in 2012.then we did not receive any reply.</v>
      </c>
    </row>
    <row r="5338" spans="2:25" ht="30">
      <c r="B5338" s="20">
        <v>5330</v>
      </c>
      <c r="C5338" s="21"/>
      <c r="D5338" s="21" t="s">
        <v>14441</v>
      </c>
      <c r="E5338" s="21" t="s">
        <v>56</v>
      </c>
      <c r="F5338" s="21">
        <v>2000057</v>
      </c>
      <c r="G5338" s="21"/>
      <c r="H5338" s="22" t="str">
        <f>VLOOKUP(F5338,'[1]Goa Member''s Details Revised'!$C$2:$AO$7385,2,0)</f>
        <v>L.N.C/GTC</v>
      </c>
      <c r="I5338" s="21">
        <v>30</v>
      </c>
      <c r="J5338" s="21" t="s">
        <v>353</v>
      </c>
      <c r="K5338" s="21">
        <v>1994</v>
      </c>
      <c r="L5338" s="22" t="str">
        <f>VLOOKUP(F5338,'[1]Goa Member''s Details Revised'!$C$2:$AO$7385,9,0)</f>
        <v>Never</v>
      </c>
      <c r="M5338" s="21" t="s">
        <v>14442</v>
      </c>
      <c r="N5338" s="23">
        <f>VLOOKUP(F5338,'[1]Goa Member''s Details Revised'!$C$2:$AO$7385,5,0)</f>
        <v>42000</v>
      </c>
      <c r="O5338" s="23">
        <f>VLOOKUP(F5338,'[1]Goa Member''s Details Revised'!$C$2:$AO$7385,5,0)</f>
        <v>42000</v>
      </c>
      <c r="P5338" s="23">
        <f>VLOOKUP(F5338,'[1]Goa Member''s Details Revised'!$C$2:$AO$7385,6,0)</f>
        <v>42000</v>
      </c>
      <c r="Q5338" s="23" t="str">
        <f>VLOOKUP(F5338,'[1]Goa Member''s Details Revised'!$C$2:$AO$7385,8,0)</f>
        <v>I.R.M</v>
      </c>
      <c r="R5338" s="23">
        <f t="shared" si="417"/>
        <v>0</v>
      </c>
      <c r="S5338" s="21">
        <f t="shared" si="418"/>
        <v>29</v>
      </c>
      <c r="T5338" s="23">
        <f t="shared" si="415"/>
        <v>33600</v>
      </c>
      <c r="U5338" s="23">
        <f t="shared" si="416"/>
        <v>29696.969696969696</v>
      </c>
      <c r="V5338" s="23">
        <f t="shared" si="419"/>
        <v>33600</v>
      </c>
      <c r="W5338" s="23"/>
      <c r="X5338" s="21"/>
      <c r="Y5338" s="24" t="str">
        <f>VLOOKUP(F5338,'[1]Goa Member''s Details Revised'!$C$2:$AO$7385,12,0)</f>
        <v>we send last reminder in 2012.then we did not receive any reply.</v>
      </c>
    </row>
    <row r="5339" spans="2:25" ht="30">
      <c r="B5339" s="20">
        <v>5331</v>
      </c>
      <c r="C5339" s="21"/>
      <c r="D5339" s="21" t="s">
        <v>14443</v>
      </c>
      <c r="E5339" s="21" t="s">
        <v>56</v>
      </c>
      <c r="F5339" s="21">
        <v>2000058</v>
      </c>
      <c r="G5339" s="21"/>
      <c r="H5339" s="22" t="str">
        <f>VLOOKUP(F5339,'[1]Goa Member''s Details Revised'!$C$2:$AO$7385,2,0)</f>
        <v>L.N.C/GTC</v>
      </c>
      <c r="I5339" s="21">
        <v>16</v>
      </c>
      <c r="J5339" s="21" t="s">
        <v>353</v>
      </c>
      <c r="K5339" s="21">
        <v>1994</v>
      </c>
      <c r="L5339" s="22" t="str">
        <f>VLOOKUP(F5339,'[1]Goa Member''s Details Revised'!$C$2:$AO$7385,9,0)</f>
        <v>Never</v>
      </c>
      <c r="M5339" s="21" t="s">
        <v>14444</v>
      </c>
      <c r="N5339" s="23">
        <f>VLOOKUP(F5339,'[1]Goa Member''s Details Revised'!$C$2:$AO$7385,5,0)</f>
        <v>22000</v>
      </c>
      <c r="O5339" s="23">
        <f>VLOOKUP(F5339,'[1]Goa Member''s Details Revised'!$C$2:$AO$7385,5,0)</f>
        <v>22000</v>
      </c>
      <c r="P5339" s="23">
        <f>VLOOKUP(F5339,'[1]Goa Member''s Details Revised'!$C$2:$AO$7385,6,0)</f>
        <v>22000</v>
      </c>
      <c r="Q5339" s="23" t="str">
        <f>VLOOKUP(F5339,'[1]Goa Member''s Details Revised'!$C$2:$AO$7385,8,0)</f>
        <v>I.R.M</v>
      </c>
      <c r="R5339" s="23">
        <f t="shared" si="417"/>
        <v>0</v>
      </c>
      <c r="S5339" s="21">
        <f t="shared" si="418"/>
        <v>29</v>
      </c>
      <c r="T5339" s="23">
        <f t="shared" ref="T5339:T5402" si="420">IF(Q5339="regular",((P5339-(P5339/99)*S5339)),(P5339-(P5339*20%)))</f>
        <v>17600</v>
      </c>
      <c r="U5339" s="23">
        <f t="shared" ref="U5339:U5402" si="421">((P5339-(P5339/99)*S5339))</f>
        <v>15555.555555555555</v>
      </c>
      <c r="V5339" s="23">
        <f t="shared" si="419"/>
        <v>17600</v>
      </c>
      <c r="W5339" s="23"/>
      <c r="X5339" s="21"/>
      <c r="Y5339" s="24" t="str">
        <f>VLOOKUP(F5339,'[1]Goa Member''s Details Revised'!$C$2:$AO$7385,12,0)</f>
        <v>we send last reminder in 2012.then we did not receive any reply.</v>
      </c>
    </row>
    <row r="5340" spans="2:25" ht="30">
      <c r="B5340" s="20">
        <v>5332</v>
      </c>
      <c r="C5340" s="21"/>
      <c r="D5340" s="21" t="s">
        <v>14445</v>
      </c>
      <c r="E5340" s="21" t="s">
        <v>56</v>
      </c>
      <c r="F5340" s="21">
        <v>2000059</v>
      </c>
      <c r="G5340" s="21"/>
      <c r="H5340" s="22" t="str">
        <f>VLOOKUP(F5340,'[1]Goa Member''s Details Revised'!$C$2:$AO$7385,2,0)</f>
        <v>L.N.C/GTC</v>
      </c>
      <c r="I5340" s="21">
        <v>9</v>
      </c>
      <c r="J5340" s="21" t="s">
        <v>353</v>
      </c>
      <c r="K5340" s="21">
        <v>1994</v>
      </c>
      <c r="L5340" s="22" t="str">
        <f>VLOOKUP(F5340,'[1]Goa Member''s Details Revised'!$C$2:$AO$7385,9,0)</f>
        <v>Never</v>
      </c>
      <c r="M5340" s="21" t="s">
        <v>14446</v>
      </c>
      <c r="N5340" s="23">
        <f>VLOOKUP(F5340,'[1]Goa Member''s Details Revised'!$C$2:$AO$7385,5,0)</f>
        <v>22000</v>
      </c>
      <c r="O5340" s="23">
        <f>VLOOKUP(F5340,'[1]Goa Member''s Details Revised'!$C$2:$AO$7385,5,0)</f>
        <v>22000</v>
      </c>
      <c r="P5340" s="23">
        <f>VLOOKUP(F5340,'[1]Goa Member''s Details Revised'!$C$2:$AO$7385,6,0)</f>
        <v>22000</v>
      </c>
      <c r="Q5340" s="23" t="str">
        <f>VLOOKUP(F5340,'[1]Goa Member''s Details Revised'!$C$2:$AO$7385,8,0)</f>
        <v>I.R.M</v>
      </c>
      <c r="R5340" s="23">
        <f t="shared" si="417"/>
        <v>0</v>
      </c>
      <c r="S5340" s="21">
        <f t="shared" si="418"/>
        <v>29</v>
      </c>
      <c r="T5340" s="23">
        <f t="shared" si="420"/>
        <v>17600</v>
      </c>
      <c r="U5340" s="23">
        <f t="shared" si="421"/>
        <v>15555.555555555555</v>
      </c>
      <c r="V5340" s="23">
        <f t="shared" si="419"/>
        <v>17600</v>
      </c>
      <c r="W5340" s="23"/>
      <c r="X5340" s="21"/>
      <c r="Y5340" s="24" t="str">
        <f>VLOOKUP(F5340,'[1]Goa Member''s Details Revised'!$C$2:$AO$7385,12,0)</f>
        <v>we send last reminder in 2012.then we did not receive any reply.</v>
      </c>
    </row>
    <row r="5341" spans="2:25" ht="30">
      <c r="B5341" s="20">
        <v>5333</v>
      </c>
      <c r="C5341" s="21"/>
      <c r="D5341" s="21" t="s">
        <v>14447</v>
      </c>
      <c r="E5341" s="21" t="s">
        <v>56</v>
      </c>
      <c r="F5341" s="21">
        <v>2000060</v>
      </c>
      <c r="G5341" s="21"/>
      <c r="H5341" s="22" t="str">
        <f>VLOOKUP(F5341,'[1]Goa Member''s Details Revised'!$C$2:$AO$7385,2,0)</f>
        <v>L.N.C/GTC</v>
      </c>
      <c r="I5341" s="21">
        <v>9</v>
      </c>
      <c r="J5341" s="21" t="s">
        <v>353</v>
      </c>
      <c r="K5341" s="21">
        <v>1994</v>
      </c>
      <c r="L5341" s="22" t="str">
        <f>VLOOKUP(F5341,'[1]Goa Member''s Details Revised'!$C$2:$AO$7385,9,0)</f>
        <v>Never</v>
      </c>
      <c r="M5341" s="21" t="s">
        <v>14448</v>
      </c>
      <c r="N5341" s="23">
        <f>VLOOKUP(F5341,'[1]Goa Member''s Details Revised'!$C$2:$AO$7385,5,0)</f>
        <v>22000</v>
      </c>
      <c r="O5341" s="23">
        <f>VLOOKUP(F5341,'[1]Goa Member''s Details Revised'!$C$2:$AO$7385,5,0)</f>
        <v>22000</v>
      </c>
      <c r="P5341" s="23">
        <f>VLOOKUP(F5341,'[1]Goa Member''s Details Revised'!$C$2:$AO$7385,6,0)</f>
        <v>20900</v>
      </c>
      <c r="Q5341" s="23" t="str">
        <f>VLOOKUP(F5341,'[1]Goa Member''s Details Revised'!$C$2:$AO$7385,8,0)</f>
        <v>I.R.M</v>
      </c>
      <c r="R5341" s="23">
        <f t="shared" si="417"/>
        <v>1100</v>
      </c>
      <c r="S5341" s="21">
        <f t="shared" si="418"/>
        <v>29</v>
      </c>
      <c r="T5341" s="23">
        <f t="shared" si="420"/>
        <v>16720</v>
      </c>
      <c r="U5341" s="23">
        <f t="shared" si="421"/>
        <v>14777.777777777777</v>
      </c>
      <c r="V5341" s="23">
        <f t="shared" si="419"/>
        <v>16500</v>
      </c>
      <c r="W5341" s="23"/>
      <c r="X5341" s="21"/>
      <c r="Y5341" s="24" t="str">
        <f>VLOOKUP(F5341,'[1]Goa Member''s Details Revised'!$C$2:$AO$7385,12,0)</f>
        <v>we send last reminder in 2012.then we did not receive any reply.</v>
      </c>
    </row>
    <row r="5342" spans="2:25">
      <c r="B5342" s="20">
        <v>5334</v>
      </c>
      <c r="C5342" s="21"/>
      <c r="D5342" s="21" t="s">
        <v>14449</v>
      </c>
      <c r="E5342" s="21" t="s">
        <v>56</v>
      </c>
      <c r="F5342" s="21">
        <v>2000061</v>
      </c>
      <c r="G5342" s="21"/>
      <c r="H5342" s="22" t="str">
        <f>VLOOKUP(F5342,'[1]Goa Member''s Details Revised'!$C$2:$AO$7385,2,0)</f>
        <v>L.N.C/GTC</v>
      </c>
      <c r="I5342" s="21">
        <v>30</v>
      </c>
      <c r="J5342" s="21" t="s">
        <v>353</v>
      </c>
      <c r="K5342" s="21">
        <v>1994</v>
      </c>
      <c r="L5342" s="22" t="str">
        <f>VLOOKUP(F5342,'[1]Goa Member''s Details Revised'!$C$2:$AO$7385,9,0)</f>
        <v>Never</v>
      </c>
      <c r="M5342" s="21" t="s">
        <v>14450</v>
      </c>
      <c r="N5342" s="23">
        <f>VLOOKUP(F5342,'[1]Goa Member''s Details Revised'!$C$2:$AO$7385,5,0)</f>
        <v>22000</v>
      </c>
      <c r="O5342" s="23">
        <f>VLOOKUP(F5342,'[1]Goa Member''s Details Revised'!$C$2:$AO$7385,5,0)</f>
        <v>22000</v>
      </c>
      <c r="P5342" s="23">
        <f>VLOOKUP(F5342,'[1]Goa Member''s Details Revised'!$C$2:$AO$7385,6,0)</f>
        <v>22000</v>
      </c>
      <c r="Q5342" s="23" t="str">
        <f>VLOOKUP(F5342,'[1]Goa Member''s Details Revised'!$C$2:$AO$7385,8,0)</f>
        <v>I.R.M</v>
      </c>
      <c r="R5342" s="23">
        <f t="shared" si="417"/>
        <v>0</v>
      </c>
      <c r="S5342" s="21">
        <f t="shared" si="418"/>
        <v>29</v>
      </c>
      <c r="T5342" s="23">
        <f t="shared" si="420"/>
        <v>17600</v>
      </c>
      <c r="U5342" s="23">
        <f t="shared" si="421"/>
        <v>15555.555555555555</v>
      </c>
      <c r="V5342" s="23">
        <f t="shared" si="419"/>
        <v>17600</v>
      </c>
      <c r="W5342" s="23"/>
      <c r="X5342" s="21"/>
      <c r="Y5342" s="24" t="str">
        <f>VLOOKUP(F5342,'[1]Goa Member''s Details Revised'!$C$2:$AO$7385,12,0)</f>
        <v>Letter undelivered, last communication 05</v>
      </c>
    </row>
    <row r="5343" spans="2:25">
      <c r="B5343" s="20">
        <v>5335</v>
      </c>
      <c r="C5343" s="21"/>
      <c r="D5343" s="21" t="s">
        <v>14451</v>
      </c>
      <c r="E5343" s="21" t="s">
        <v>56</v>
      </c>
      <c r="F5343" s="21">
        <v>2000062</v>
      </c>
      <c r="G5343" s="21"/>
      <c r="H5343" s="22" t="str">
        <f>VLOOKUP(F5343,'[1]Goa Member''s Details Revised'!$C$2:$AO$7385,2,0)</f>
        <v>L.N.C/GTC</v>
      </c>
      <c r="I5343" s="21">
        <v>28</v>
      </c>
      <c r="J5343" s="21" t="s">
        <v>353</v>
      </c>
      <c r="K5343" s="21">
        <v>1994</v>
      </c>
      <c r="L5343" s="22" t="str">
        <f>VLOOKUP(F5343,'[1]Goa Member''s Details Revised'!$C$2:$AO$7385,9,0)</f>
        <v>Never</v>
      </c>
      <c r="M5343" s="21" t="s">
        <v>14452</v>
      </c>
      <c r="N5343" s="23">
        <f>VLOOKUP(F5343,'[1]Goa Member''s Details Revised'!$C$2:$AO$7385,5,0)</f>
        <v>22000</v>
      </c>
      <c r="O5343" s="23">
        <f>VLOOKUP(F5343,'[1]Goa Member''s Details Revised'!$C$2:$AO$7385,5,0)</f>
        <v>22000</v>
      </c>
      <c r="P5343" s="23">
        <f>VLOOKUP(F5343,'[1]Goa Member''s Details Revised'!$C$2:$AO$7385,6,0)</f>
        <v>5500</v>
      </c>
      <c r="Q5343" s="23" t="str">
        <f>VLOOKUP(F5343,'[1]Goa Member''s Details Revised'!$C$2:$AO$7385,8,0)</f>
        <v>Outstanding</v>
      </c>
      <c r="R5343" s="23">
        <f t="shared" si="417"/>
        <v>16500</v>
      </c>
      <c r="S5343" s="21">
        <f t="shared" si="418"/>
        <v>29</v>
      </c>
      <c r="T5343" s="23">
        <f t="shared" si="420"/>
        <v>4400</v>
      </c>
      <c r="U5343" s="23">
        <f t="shared" si="421"/>
        <v>3888.8888888888887</v>
      </c>
      <c r="V5343" s="23">
        <f t="shared" si="419"/>
        <v>1100</v>
      </c>
      <c r="W5343" s="23"/>
      <c r="X5343" s="21"/>
      <c r="Y5343" s="24" t="str">
        <f>VLOOKUP(F5343,'[1]Goa Member''s Details Revised'!$C$2:$AO$7385,12,0)</f>
        <v>As POD last communication 07(Outstanding Rs. 16500/-)</v>
      </c>
    </row>
    <row r="5344" spans="2:25" ht="30">
      <c r="B5344" s="20">
        <v>5336</v>
      </c>
      <c r="C5344" s="21"/>
      <c r="D5344" s="21" t="s">
        <v>14453</v>
      </c>
      <c r="E5344" s="21" t="s">
        <v>56</v>
      </c>
      <c r="F5344" s="21">
        <v>2000063</v>
      </c>
      <c r="G5344" s="21"/>
      <c r="H5344" s="22" t="str">
        <f>VLOOKUP(F5344,'[1]Goa Member''s Details Revised'!$C$2:$AO$7385,2,0)</f>
        <v>L.N.C/GTC</v>
      </c>
      <c r="I5344" s="21">
        <v>10</v>
      </c>
      <c r="J5344" s="21" t="s">
        <v>353</v>
      </c>
      <c r="K5344" s="21">
        <v>1994</v>
      </c>
      <c r="L5344" s="22" t="str">
        <f>VLOOKUP(F5344,'[1]Goa Member''s Details Revised'!$C$2:$AO$7385,9,0)</f>
        <v>Never</v>
      </c>
      <c r="M5344" s="21" t="s">
        <v>14454</v>
      </c>
      <c r="N5344" s="23">
        <f>VLOOKUP(F5344,'[1]Goa Member''s Details Revised'!$C$2:$AO$7385,5,0)</f>
        <v>28500</v>
      </c>
      <c r="O5344" s="23">
        <f>VLOOKUP(F5344,'[1]Goa Member''s Details Revised'!$C$2:$AO$7385,5,0)</f>
        <v>28500</v>
      </c>
      <c r="P5344" s="23">
        <f>VLOOKUP(F5344,'[1]Goa Member''s Details Revised'!$C$2:$AO$7385,6,0)</f>
        <v>28500</v>
      </c>
      <c r="Q5344" s="23" t="str">
        <f>VLOOKUP(F5344,'[1]Goa Member''s Details Revised'!$C$2:$AO$7385,8,0)</f>
        <v>I.R.M</v>
      </c>
      <c r="R5344" s="23">
        <f t="shared" si="417"/>
        <v>0</v>
      </c>
      <c r="S5344" s="21">
        <f t="shared" si="418"/>
        <v>29</v>
      </c>
      <c r="T5344" s="23">
        <f t="shared" si="420"/>
        <v>22800</v>
      </c>
      <c r="U5344" s="23">
        <f t="shared" si="421"/>
        <v>20151.515151515152</v>
      </c>
      <c r="V5344" s="23">
        <f t="shared" si="419"/>
        <v>22800</v>
      </c>
      <c r="W5344" s="23"/>
      <c r="X5344" s="21"/>
      <c r="Y5344" s="24" t="str">
        <f>VLOOKUP(F5344,'[1]Goa Member''s Details Revised'!$C$2:$AO$7385,12,0)</f>
        <v>we send last reminder in 2012.then we did not receive any reply.</v>
      </c>
    </row>
    <row r="5345" spans="2:25" ht="30">
      <c r="B5345" s="20">
        <v>5337</v>
      </c>
      <c r="C5345" s="21"/>
      <c r="D5345" s="21" t="s">
        <v>14455</v>
      </c>
      <c r="E5345" s="21" t="s">
        <v>56</v>
      </c>
      <c r="F5345" s="21">
        <v>2000064</v>
      </c>
      <c r="G5345" s="21"/>
      <c r="H5345" s="22" t="str">
        <f>VLOOKUP(F5345,'[1]Goa Member''s Details Revised'!$C$2:$AO$7385,2,0)</f>
        <v>L.N.C/GTC</v>
      </c>
      <c r="I5345" s="21">
        <v>25</v>
      </c>
      <c r="J5345" s="21" t="s">
        <v>353</v>
      </c>
      <c r="K5345" s="21">
        <v>1994</v>
      </c>
      <c r="L5345" s="22" t="str">
        <f>VLOOKUP(F5345,'[1]Goa Member''s Details Revised'!$C$2:$AO$7385,9,0)</f>
        <v>Never</v>
      </c>
      <c r="M5345" s="21" t="s">
        <v>14456</v>
      </c>
      <c r="N5345" s="23">
        <f>VLOOKUP(F5345,'[1]Goa Member''s Details Revised'!$C$2:$AO$7385,5,0)</f>
        <v>52000</v>
      </c>
      <c r="O5345" s="23">
        <f>VLOOKUP(F5345,'[1]Goa Member''s Details Revised'!$C$2:$AO$7385,5,0)</f>
        <v>52000</v>
      </c>
      <c r="P5345" s="23">
        <f>VLOOKUP(F5345,'[1]Goa Member''s Details Revised'!$C$2:$AO$7385,6,0)</f>
        <v>52000</v>
      </c>
      <c r="Q5345" s="23" t="str">
        <f>VLOOKUP(F5345,'[1]Goa Member''s Details Revised'!$C$2:$AO$7385,8,0)</f>
        <v>I.R.M</v>
      </c>
      <c r="R5345" s="23">
        <f t="shared" si="417"/>
        <v>0</v>
      </c>
      <c r="S5345" s="21">
        <f t="shared" si="418"/>
        <v>29</v>
      </c>
      <c r="T5345" s="23">
        <f t="shared" si="420"/>
        <v>41600</v>
      </c>
      <c r="U5345" s="23">
        <f t="shared" si="421"/>
        <v>36767.676767676763</v>
      </c>
      <c r="V5345" s="23">
        <f t="shared" si="419"/>
        <v>41600</v>
      </c>
      <c r="W5345" s="23"/>
      <c r="X5345" s="21"/>
      <c r="Y5345" s="24" t="str">
        <f>VLOOKUP(F5345,'[1]Goa Member''s Details Revised'!$C$2:$AO$7385,12,0)</f>
        <v>we send last reminder in 2012.then we did not receive any reply.</v>
      </c>
    </row>
    <row r="5346" spans="2:25">
      <c r="B5346" s="20">
        <v>5338</v>
      </c>
      <c r="C5346" s="21"/>
      <c r="D5346" s="21" t="s">
        <v>14457</v>
      </c>
      <c r="E5346" s="21" t="s">
        <v>56</v>
      </c>
      <c r="F5346" s="21">
        <v>2000065</v>
      </c>
      <c r="G5346" s="21"/>
      <c r="H5346" s="22" t="str">
        <f>VLOOKUP(F5346,'[1]Goa Member''s Details Revised'!$C$2:$AO$7385,2,0)</f>
        <v>L.N.C/GTC</v>
      </c>
      <c r="I5346" s="21">
        <v>28</v>
      </c>
      <c r="J5346" s="21" t="s">
        <v>353</v>
      </c>
      <c r="K5346" s="21">
        <v>1994</v>
      </c>
      <c r="L5346" s="22" t="str">
        <f>VLOOKUP(F5346,'[1]Goa Member''s Details Revised'!$C$2:$AO$7385,9,0)</f>
        <v>Never</v>
      </c>
      <c r="M5346" s="21" t="s">
        <v>14458</v>
      </c>
      <c r="N5346" s="23">
        <f>VLOOKUP(F5346,'[1]Goa Member''s Details Revised'!$C$2:$AO$7385,5,0)</f>
        <v>22000</v>
      </c>
      <c r="O5346" s="23">
        <f>VLOOKUP(F5346,'[1]Goa Member''s Details Revised'!$C$2:$AO$7385,5,0)</f>
        <v>22000</v>
      </c>
      <c r="P5346" s="23">
        <f>VLOOKUP(F5346,'[1]Goa Member''s Details Revised'!$C$2:$AO$7385,6,0)</f>
        <v>22000</v>
      </c>
      <c r="Q5346" s="23" t="str">
        <f>VLOOKUP(F5346,'[1]Goa Member''s Details Revised'!$C$2:$AO$7385,8,0)</f>
        <v>I.R.M</v>
      </c>
      <c r="R5346" s="23">
        <f t="shared" si="417"/>
        <v>0</v>
      </c>
      <c r="S5346" s="21">
        <f t="shared" si="418"/>
        <v>29</v>
      </c>
      <c r="T5346" s="23">
        <f t="shared" si="420"/>
        <v>17600</v>
      </c>
      <c r="U5346" s="23">
        <f t="shared" si="421"/>
        <v>15555.555555555555</v>
      </c>
      <c r="V5346" s="23">
        <f t="shared" si="419"/>
        <v>17600</v>
      </c>
      <c r="W5346" s="23"/>
      <c r="X5346" s="21"/>
      <c r="Y5346" s="24" t="str">
        <f>VLOOKUP(F5346,'[1]Goa Member''s Details Revised'!$C$2:$AO$7385,12,0)</f>
        <v>Letter undelivered, last communication 98</v>
      </c>
    </row>
    <row r="5347" spans="2:25">
      <c r="B5347" s="20">
        <v>5339</v>
      </c>
      <c r="C5347" s="21"/>
      <c r="D5347" s="21" t="s">
        <v>14459</v>
      </c>
      <c r="E5347" s="21" t="s">
        <v>56</v>
      </c>
      <c r="F5347" s="21">
        <v>2000066</v>
      </c>
      <c r="G5347" s="21"/>
      <c r="H5347" s="22" t="str">
        <f>VLOOKUP(F5347,'[1]Goa Member''s Details Revised'!$C$2:$AO$7385,2,0)</f>
        <v>L.N.C/GTC</v>
      </c>
      <c r="I5347" s="21">
        <v>5</v>
      </c>
      <c r="J5347" s="21" t="s">
        <v>353</v>
      </c>
      <c r="K5347" s="21">
        <v>1994</v>
      </c>
      <c r="L5347" s="22" t="str">
        <f>VLOOKUP(F5347,'[1]Goa Member''s Details Revised'!$C$2:$AO$7385,9,0)</f>
        <v>Never</v>
      </c>
      <c r="M5347" s="21" t="s">
        <v>14460</v>
      </c>
      <c r="N5347" s="23">
        <f>VLOOKUP(F5347,'[1]Goa Member''s Details Revised'!$C$2:$AO$7385,5,0)</f>
        <v>22000</v>
      </c>
      <c r="O5347" s="23">
        <f>VLOOKUP(F5347,'[1]Goa Member''s Details Revised'!$C$2:$AO$7385,5,0)</f>
        <v>22000</v>
      </c>
      <c r="P5347" s="23">
        <f>VLOOKUP(F5347,'[1]Goa Member''s Details Revised'!$C$2:$AO$7385,6,0)</f>
        <v>12100</v>
      </c>
      <c r="Q5347" s="23" t="str">
        <f>VLOOKUP(F5347,'[1]Goa Member''s Details Revised'!$C$2:$AO$7385,8,0)</f>
        <v>Outstanding</v>
      </c>
      <c r="R5347" s="23">
        <f t="shared" si="417"/>
        <v>9900</v>
      </c>
      <c r="S5347" s="21">
        <f t="shared" si="418"/>
        <v>29</v>
      </c>
      <c r="T5347" s="23">
        <f t="shared" si="420"/>
        <v>9680</v>
      </c>
      <c r="U5347" s="23">
        <f t="shared" si="421"/>
        <v>8555.5555555555547</v>
      </c>
      <c r="V5347" s="23">
        <f t="shared" si="419"/>
        <v>7700</v>
      </c>
      <c r="W5347" s="23"/>
      <c r="X5347" s="21"/>
      <c r="Y5347" s="24" t="str">
        <f>VLOOKUP(F5347,'[1]Goa Member''s Details Revised'!$C$2:$AO$7385,12,0)</f>
        <v>As POD last communication 07(Outstanding Rs. 9900/-)</v>
      </c>
    </row>
    <row r="5348" spans="2:25">
      <c r="B5348" s="20">
        <v>5340</v>
      </c>
      <c r="C5348" s="21"/>
      <c r="D5348" s="21" t="s">
        <v>14461</v>
      </c>
      <c r="E5348" s="21" t="s">
        <v>56</v>
      </c>
      <c r="F5348" s="21">
        <v>2000067</v>
      </c>
      <c r="G5348" s="21"/>
      <c r="H5348" s="22" t="str">
        <f>VLOOKUP(F5348,'[1]Goa Member''s Details Revised'!$C$2:$AO$7385,2,0)</f>
        <v>L.N.C/GTC</v>
      </c>
      <c r="I5348" s="21">
        <v>31</v>
      </c>
      <c r="J5348" s="21" t="s">
        <v>353</v>
      </c>
      <c r="K5348" s="21">
        <v>1994</v>
      </c>
      <c r="L5348" s="22" t="str">
        <f>VLOOKUP(F5348,'[1]Goa Member''s Details Revised'!$C$2:$AO$7385,9,0)</f>
        <v>Never</v>
      </c>
      <c r="M5348" s="21" t="s">
        <v>14462</v>
      </c>
      <c r="N5348" s="23">
        <f>VLOOKUP(F5348,'[1]Goa Member''s Details Revised'!$C$2:$AO$7385,5,0)</f>
        <v>30000</v>
      </c>
      <c r="O5348" s="23">
        <f>VLOOKUP(F5348,'[1]Goa Member''s Details Revised'!$C$2:$AO$7385,5,0)</f>
        <v>30000</v>
      </c>
      <c r="P5348" s="23">
        <f>VLOOKUP(F5348,'[1]Goa Member''s Details Revised'!$C$2:$AO$7385,6,0)</f>
        <v>7500</v>
      </c>
      <c r="Q5348" s="23" t="str">
        <f>VLOOKUP(F5348,'[1]Goa Member''s Details Revised'!$C$2:$AO$7385,8,0)</f>
        <v>Outstanding</v>
      </c>
      <c r="R5348" s="23">
        <f t="shared" si="417"/>
        <v>22500</v>
      </c>
      <c r="S5348" s="21">
        <f t="shared" si="418"/>
        <v>29</v>
      </c>
      <c r="T5348" s="23">
        <f t="shared" si="420"/>
        <v>6000</v>
      </c>
      <c r="U5348" s="23">
        <f t="shared" si="421"/>
        <v>5303.030303030303</v>
      </c>
      <c r="V5348" s="23">
        <f t="shared" si="419"/>
        <v>1500</v>
      </c>
      <c r="W5348" s="23"/>
      <c r="X5348" s="21"/>
      <c r="Y5348" s="24" t="str">
        <f>VLOOKUP(F5348,'[1]Goa Member''s Details Revised'!$C$2:$AO$7385,12,0)</f>
        <v>As POD last communication 07(Outstanding Rs. 22500/-)</v>
      </c>
    </row>
    <row r="5349" spans="2:25">
      <c r="B5349" s="20">
        <v>5341</v>
      </c>
      <c r="C5349" s="21"/>
      <c r="D5349" s="21" t="s">
        <v>14463</v>
      </c>
      <c r="E5349" s="21" t="s">
        <v>56</v>
      </c>
      <c r="F5349" s="21">
        <v>2000068</v>
      </c>
      <c r="G5349" s="21"/>
      <c r="H5349" s="22" t="str">
        <f>VLOOKUP(F5349,'[1]Goa Member''s Details Revised'!$C$2:$AO$7385,2,0)</f>
        <v>L.N.C/GTC</v>
      </c>
      <c r="I5349" s="21">
        <v>27</v>
      </c>
      <c r="J5349" s="21" t="s">
        <v>353</v>
      </c>
      <c r="K5349" s="21">
        <v>1994</v>
      </c>
      <c r="L5349" s="22" t="str">
        <f>VLOOKUP(F5349,'[1]Goa Member''s Details Revised'!$C$2:$AO$7385,9,0)</f>
        <v>Never</v>
      </c>
      <c r="M5349" s="21" t="s">
        <v>14464</v>
      </c>
      <c r="N5349" s="23">
        <f>VLOOKUP(F5349,'[1]Goa Member''s Details Revised'!$C$2:$AO$7385,5,0)</f>
        <v>22000</v>
      </c>
      <c r="O5349" s="23">
        <f>VLOOKUP(F5349,'[1]Goa Member''s Details Revised'!$C$2:$AO$7385,5,0)</f>
        <v>22000</v>
      </c>
      <c r="P5349" s="23">
        <f>VLOOKUP(F5349,'[1]Goa Member''s Details Revised'!$C$2:$AO$7385,6,0)</f>
        <v>5500</v>
      </c>
      <c r="Q5349" s="23" t="str">
        <f>VLOOKUP(F5349,'[1]Goa Member''s Details Revised'!$C$2:$AO$7385,8,0)</f>
        <v>Outstanding</v>
      </c>
      <c r="R5349" s="23">
        <f t="shared" si="417"/>
        <v>16500</v>
      </c>
      <c r="S5349" s="21">
        <f t="shared" si="418"/>
        <v>29</v>
      </c>
      <c r="T5349" s="23">
        <f t="shared" si="420"/>
        <v>4400</v>
      </c>
      <c r="U5349" s="23">
        <f t="shared" si="421"/>
        <v>3888.8888888888887</v>
      </c>
      <c r="V5349" s="23">
        <f t="shared" si="419"/>
        <v>1100</v>
      </c>
      <c r="W5349" s="23"/>
      <c r="X5349" s="21"/>
      <c r="Y5349" s="24" t="str">
        <f>VLOOKUP(F5349,'[1]Goa Member''s Details Revised'!$C$2:$AO$7385,12,0)</f>
        <v>As POD last communication 07(Outstanding Rs. 16500/-)</v>
      </c>
    </row>
    <row r="5350" spans="2:25">
      <c r="B5350" s="20">
        <v>5342</v>
      </c>
      <c r="C5350" s="21"/>
      <c r="D5350" s="21" t="s">
        <v>14465</v>
      </c>
      <c r="E5350" s="21" t="s">
        <v>56</v>
      </c>
      <c r="F5350" s="21">
        <v>2000071</v>
      </c>
      <c r="G5350" s="21"/>
      <c r="H5350" s="22" t="str">
        <f>VLOOKUP(F5350,'[1]Goa Member''s Details Revised'!$C$2:$AO$7385,2,0)</f>
        <v>L.N.C/GTC</v>
      </c>
      <c r="I5350" s="21">
        <v>8</v>
      </c>
      <c r="J5350" s="21" t="s">
        <v>368</v>
      </c>
      <c r="K5350" s="21">
        <v>1994</v>
      </c>
      <c r="L5350" s="22" t="str">
        <f>VLOOKUP(F5350,'[1]Goa Member''s Details Revised'!$C$2:$AO$7385,9,0)</f>
        <v>Never</v>
      </c>
      <c r="M5350" s="21" t="s">
        <v>14466</v>
      </c>
      <c r="N5350" s="23">
        <f>VLOOKUP(F5350,'[1]Goa Member''s Details Revised'!$C$2:$AO$7385,5,0)</f>
        <v>42000</v>
      </c>
      <c r="O5350" s="23">
        <f>VLOOKUP(F5350,'[1]Goa Member''s Details Revised'!$C$2:$AO$7385,5,0)</f>
        <v>42000</v>
      </c>
      <c r="P5350" s="23">
        <f>VLOOKUP(F5350,'[1]Goa Member''s Details Revised'!$C$2:$AO$7385,6,0)</f>
        <v>12600</v>
      </c>
      <c r="Q5350" s="23" t="str">
        <f>VLOOKUP(F5350,'[1]Goa Member''s Details Revised'!$C$2:$AO$7385,8,0)</f>
        <v>Outstanding</v>
      </c>
      <c r="R5350" s="23">
        <f t="shared" si="417"/>
        <v>29400</v>
      </c>
      <c r="S5350" s="21">
        <f t="shared" si="418"/>
        <v>29</v>
      </c>
      <c r="T5350" s="23">
        <f t="shared" si="420"/>
        <v>10080</v>
      </c>
      <c r="U5350" s="23">
        <f t="shared" si="421"/>
        <v>8909.0909090909099</v>
      </c>
      <c r="V5350" s="23">
        <f t="shared" si="419"/>
        <v>4200</v>
      </c>
      <c r="W5350" s="23"/>
      <c r="X5350" s="21"/>
      <c r="Y5350" s="24" t="str">
        <f>VLOOKUP(F5350,'[1]Goa Member''s Details Revised'!$C$2:$AO$7385,12,0)</f>
        <v>As POD last communication 07(Outstanding Rs. 29400/-)</v>
      </c>
    </row>
    <row r="5351" spans="2:25" ht="30">
      <c r="B5351" s="20">
        <v>5343</v>
      </c>
      <c r="C5351" s="21"/>
      <c r="D5351" s="21" t="s">
        <v>14467</v>
      </c>
      <c r="E5351" s="21" t="s">
        <v>56</v>
      </c>
      <c r="F5351" s="21">
        <v>2000072</v>
      </c>
      <c r="G5351" s="21"/>
      <c r="H5351" s="22" t="str">
        <f>VLOOKUP(F5351,'[1]Goa Member''s Details Revised'!$C$2:$AO$7385,2,0)</f>
        <v>L.N.C/GTC</v>
      </c>
      <c r="I5351" s="21">
        <v>1</v>
      </c>
      <c r="J5351" s="21" t="s">
        <v>368</v>
      </c>
      <c r="K5351" s="21">
        <v>1994</v>
      </c>
      <c r="L5351" s="22" t="str">
        <f>VLOOKUP(F5351,'[1]Goa Member''s Details Revised'!$C$2:$AO$7385,9,0)</f>
        <v>Never</v>
      </c>
      <c r="M5351" s="21" t="s">
        <v>14468</v>
      </c>
      <c r="N5351" s="23">
        <f>VLOOKUP(F5351,'[1]Goa Member''s Details Revised'!$C$2:$AO$7385,5,0)</f>
        <v>30000</v>
      </c>
      <c r="O5351" s="23">
        <f>VLOOKUP(F5351,'[1]Goa Member''s Details Revised'!$C$2:$AO$7385,5,0)</f>
        <v>30000</v>
      </c>
      <c r="P5351" s="23">
        <f>VLOOKUP(F5351,'[1]Goa Member''s Details Revised'!$C$2:$AO$7385,6,0)</f>
        <v>30000</v>
      </c>
      <c r="Q5351" s="23" t="str">
        <f>VLOOKUP(F5351,'[1]Goa Member''s Details Revised'!$C$2:$AO$7385,8,0)</f>
        <v>I.R.M</v>
      </c>
      <c r="R5351" s="23">
        <f t="shared" si="417"/>
        <v>0</v>
      </c>
      <c r="S5351" s="21">
        <f t="shared" si="418"/>
        <v>29</v>
      </c>
      <c r="T5351" s="23">
        <f t="shared" si="420"/>
        <v>24000</v>
      </c>
      <c r="U5351" s="23">
        <f t="shared" si="421"/>
        <v>21212.121212121212</v>
      </c>
      <c r="V5351" s="23">
        <f t="shared" si="419"/>
        <v>24000</v>
      </c>
      <c r="W5351" s="23"/>
      <c r="X5351" s="21"/>
      <c r="Y5351" s="24" t="str">
        <f>VLOOKUP(F5351,'[1]Goa Member''s Details Revised'!$C$2:$AO$7385,12,0)</f>
        <v>we send last reminder in 2012.then we did not receive any reply.</v>
      </c>
    </row>
    <row r="5352" spans="2:25">
      <c r="B5352" s="20">
        <v>5344</v>
      </c>
      <c r="C5352" s="21"/>
      <c r="D5352" s="21" t="s">
        <v>14469</v>
      </c>
      <c r="E5352" s="21" t="s">
        <v>56</v>
      </c>
      <c r="F5352" s="21">
        <v>2000073</v>
      </c>
      <c r="G5352" s="21"/>
      <c r="H5352" s="22" t="str">
        <f>VLOOKUP(F5352,'[1]Goa Member''s Details Revised'!$C$2:$AO$7385,2,0)</f>
        <v>L.N.C/GTC</v>
      </c>
      <c r="I5352" s="21">
        <v>8</v>
      </c>
      <c r="J5352" s="21" t="s">
        <v>368</v>
      </c>
      <c r="K5352" s="21">
        <v>1994</v>
      </c>
      <c r="L5352" s="22">
        <f>VLOOKUP(F5352,'[1]Goa Member''s Details Revised'!$C$2:$AO$7385,9,0)</f>
        <v>2008</v>
      </c>
      <c r="M5352" s="21" t="s">
        <v>14470</v>
      </c>
      <c r="N5352" s="23">
        <f>VLOOKUP(F5352,'[1]Goa Member''s Details Revised'!$C$2:$AO$7385,5,0)</f>
        <v>42000</v>
      </c>
      <c r="O5352" s="23">
        <f>VLOOKUP(F5352,'[1]Goa Member''s Details Revised'!$C$2:$AO$7385,5,0)</f>
        <v>42000</v>
      </c>
      <c r="P5352" s="23">
        <f>VLOOKUP(F5352,'[1]Goa Member''s Details Revised'!$C$2:$AO$7385,6,0)</f>
        <v>39900</v>
      </c>
      <c r="Q5352" s="23" t="str">
        <f>VLOOKUP(F5352,'[1]Goa Member''s Details Revised'!$C$2:$AO$7385,8,0)</f>
        <v>R.M</v>
      </c>
      <c r="R5352" s="23">
        <f t="shared" si="417"/>
        <v>2100</v>
      </c>
      <c r="S5352" s="21">
        <f t="shared" si="418"/>
        <v>29</v>
      </c>
      <c r="T5352" s="23">
        <f t="shared" si="420"/>
        <v>31920</v>
      </c>
      <c r="U5352" s="23">
        <f t="shared" si="421"/>
        <v>28212.121212121212</v>
      </c>
      <c r="V5352" s="23">
        <f t="shared" si="419"/>
        <v>31500</v>
      </c>
      <c r="W5352" s="23"/>
      <c r="X5352" s="21"/>
      <c r="Y5352" s="24" t="str">
        <f>VLOOKUP(F5352,'[1]Goa Member''s Details Revised'!$C$2:$AO$7385,12,0)</f>
        <v>telephonic conversation reply on 12/07/2016</v>
      </c>
    </row>
    <row r="5353" spans="2:25" ht="30">
      <c r="B5353" s="20">
        <v>5345</v>
      </c>
      <c r="C5353" s="21"/>
      <c r="D5353" s="21" t="s">
        <v>14471</v>
      </c>
      <c r="E5353" s="21" t="s">
        <v>56</v>
      </c>
      <c r="F5353" s="21">
        <v>2000076</v>
      </c>
      <c r="G5353" s="21"/>
      <c r="H5353" s="22" t="str">
        <f>VLOOKUP(F5353,'[1]Goa Member''s Details Revised'!$C$2:$AO$7385,2,0)</f>
        <v>L.N.C/GTC</v>
      </c>
      <c r="I5353" s="21">
        <v>4</v>
      </c>
      <c r="J5353" s="21" t="s">
        <v>368</v>
      </c>
      <c r="K5353" s="21">
        <v>1994</v>
      </c>
      <c r="L5353" s="22" t="str">
        <f>VLOOKUP(F5353,'[1]Goa Member''s Details Revised'!$C$2:$AO$7385,9,0)</f>
        <v>Never</v>
      </c>
      <c r="M5353" s="21" t="s">
        <v>14472</v>
      </c>
      <c r="N5353" s="23">
        <f>VLOOKUP(F5353,'[1]Goa Member''s Details Revised'!$C$2:$AO$7385,5,0)</f>
        <v>65000</v>
      </c>
      <c r="O5353" s="23">
        <f>VLOOKUP(F5353,'[1]Goa Member''s Details Revised'!$C$2:$AO$7385,5,0)</f>
        <v>65000</v>
      </c>
      <c r="P5353" s="23">
        <f>VLOOKUP(F5353,'[1]Goa Member''s Details Revised'!$C$2:$AO$7385,6,0)</f>
        <v>65000</v>
      </c>
      <c r="Q5353" s="23" t="str">
        <f>VLOOKUP(F5353,'[1]Goa Member''s Details Revised'!$C$2:$AO$7385,8,0)</f>
        <v>I.R.M</v>
      </c>
      <c r="R5353" s="23">
        <f t="shared" si="417"/>
        <v>0</v>
      </c>
      <c r="S5353" s="21">
        <f t="shared" si="418"/>
        <v>29</v>
      </c>
      <c r="T5353" s="23">
        <f t="shared" si="420"/>
        <v>52000</v>
      </c>
      <c r="U5353" s="23">
        <f t="shared" si="421"/>
        <v>45959.595959595958</v>
      </c>
      <c r="V5353" s="23">
        <f t="shared" si="419"/>
        <v>52000</v>
      </c>
      <c r="W5353" s="23"/>
      <c r="X5353" s="21"/>
      <c r="Y5353" s="24" t="str">
        <f>VLOOKUP(F5353,'[1]Goa Member''s Details Revised'!$C$2:$AO$7385,12,0)</f>
        <v>we send last reminder in 2012.then we did not receive any reply.</v>
      </c>
    </row>
    <row r="5354" spans="2:25" ht="30">
      <c r="B5354" s="20">
        <v>5346</v>
      </c>
      <c r="C5354" s="21"/>
      <c r="D5354" s="21" t="s">
        <v>14473</v>
      </c>
      <c r="E5354" s="21" t="s">
        <v>56</v>
      </c>
      <c r="F5354" s="21">
        <v>2000077</v>
      </c>
      <c r="G5354" s="21"/>
      <c r="H5354" s="22" t="str">
        <f>VLOOKUP(F5354,'[1]Goa Member''s Details Revised'!$C$2:$AO$7385,2,0)</f>
        <v>L.N.C/GTC</v>
      </c>
      <c r="I5354" s="21">
        <v>14</v>
      </c>
      <c r="J5354" s="21" t="s">
        <v>368</v>
      </c>
      <c r="K5354" s="21">
        <v>1994</v>
      </c>
      <c r="L5354" s="22" t="str">
        <f>VLOOKUP(F5354,'[1]Goa Member''s Details Revised'!$C$2:$AO$7385,9,0)</f>
        <v>Never</v>
      </c>
      <c r="M5354" s="21" t="s">
        <v>14474</v>
      </c>
      <c r="N5354" s="23">
        <f>VLOOKUP(F5354,'[1]Goa Member''s Details Revised'!$C$2:$AO$7385,5,0)</f>
        <v>30000</v>
      </c>
      <c r="O5354" s="23">
        <f>VLOOKUP(F5354,'[1]Goa Member''s Details Revised'!$C$2:$AO$7385,5,0)</f>
        <v>30000</v>
      </c>
      <c r="P5354" s="23">
        <f>VLOOKUP(F5354,'[1]Goa Member''s Details Revised'!$C$2:$AO$7385,6,0)</f>
        <v>28500</v>
      </c>
      <c r="Q5354" s="23" t="str">
        <f>VLOOKUP(F5354,'[1]Goa Member''s Details Revised'!$C$2:$AO$7385,8,0)</f>
        <v>I.R.M</v>
      </c>
      <c r="R5354" s="23">
        <f t="shared" si="417"/>
        <v>1500</v>
      </c>
      <c r="S5354" s="21">
        <f t="shared" si="418"/>
        <v>29</v>
      </c>
      <c r="T5354" s="23">
        <f t="shared" si="420"/>
        <v>22800</v>
      </c>
      <c r="U5354" s="23">
        <f t="shared" si="421"/>
        <v>20151.515151515152</v>
      </c>
      <c r="V5354" s="23">
        <f t="shared" si="419"/>
        <v>22500</v>
      </c>
      <c r="W5354" s="23"/>
      <c r="X5354" s="21"/>
      <c r="Y5354" s="24" t="str">
        <f>VLOOKUP(F5354,'[1]Goa Member''s Details Revised'!$C$2:$AO$7385,12,0)</f>
        <v>we send last reminder in 2012.then we did not receive any reply.</v>
      </c>
    </row>
    <row r="5355" spans="2:25" ht="30">
      <c r="B5355" s="20">
        <v>5347</v>
      </c>
      <c r="C5355" s="21"/>
      <c r="D5355" s="21" t="s">
        <v>14475</v>
      </c>
      <c r="E5355" s="21" t="s">
        <v>56</v>
      </c>
      <c r="F5355" s="21">
        <v>2000079</v>
      </c>
      <c r="G5355" s="21"/>
      <c r="H5355" s="22" t="str">
        <f>VLOOKUP(F5355,'[1]Goa Member''s Details Revised'!$C$2:$AO$7385,2,0)</f>
        <v>L.N.C/GTC</v>
      </c>
      <c r="I5355" s="21">
        <v>8</v>
      </c>
      <c r="J5355" s="21" t="s">
        <v>368</v>
      </c>
      <c r="K5355" s="21">
        <v>1994</v>
      </c>
      <c r="L5355" s="22" t="str">
        <f>VLOOKUP(F5355,'[1]Goa Member''s Details Revised'!$C$2:$AO$7385,9,0)</f>
        <v>Never</v>
      </c>
      <c r="M5355" s="21" t="s">
        <v>14476</v>
      </c>
      <c r="N5355" s="23">
        <f>VLOOKUP(F5355,'[1]Goa Member''s Details Revised'!$C$2:$AO$7385,5,0)</f>
        <v>52000</v>
      </c>
      <c r="O5355" s="23">
        <f>VLOOKUP(F5355,'[1]Goa Member''s Details Revised'!$C$2:$AO$7385,5,0)</f>
        <v>52000</v>
      </c>
      <c r="P5355" s="23">
        <f>VLOOKUP(F5355,'[1]Goa Member''s Details Revised'!$C$2:$AO$7385,6,0)</f>
        <v>52000</v>
      </c>
      <c r="Q5355" s="23" t="str">
        <f>VLOOKUP(F5355,'[1]Goa Member''s Details Revised'!$C$2:$AO$7385,8,0)</f>
        <v>I.R.M</v>
      </c>
      <c r="R5355" s="23">
        <f t="shared" si="417"/>
        <v>0</v>
      </c>
      <c r="S5355" s="21">
        <f t="shared" si="418"/>
        <v>29</v>
      </c>
      <c r="T5355" s="23">
        <f t="shared" si="420"/>
        <v>41600</v>
      </c>
      <c r="U5355" s="23">
        <f t="shared" si="421"/>
        <v>36767.676767676763</v>
      </c>
      <c r="V5355" s="23">
        <f t="shared" si="419"/>
        <v>41600</v>
      </c>
      <c r="W5355" s="23"/>
      <c r="X5355" s="21"/>
      <c r="Y5355" s="24" t="str">
        <f>VLOOKUP(F5355,'[1]Goa Member''s Details Revised'!$C$2:$AO$7385,12,0)</f>
        <v>we send last reminder in 2012.then we did not receive any reply.</v>
      </c>
    </row>
    <row r="5356" spans="2:25" ht="30">
      <c r="B5356" s="20">
        <v>5348</v>
      </c>
      <c r="C5356" s="21"/>
      <c r="D5356" s="21" t="s">
        <v>14477</v>
      </c>
      <c r="E5356" s="21" t="s">
        <v>56</v>
      </c>
      <c r="F5356" s="21">
        <v>2000080</v>
      </c>
      <c r="G5356" s="21"/>
      <c r="H5356" s="22" t="str">
        <f>VLOOKUP(F5356,'[1]Goa Member''s Details Revised'!$C$2:$AO$7385,2,0)</f>
        <v>L.N.C/GTC</v>
      </c>
      <c r="I5356" s="21">
        <v>18</v>
      </c>
      <c r="J5356" s="21" t="s">
        <v>368</v>
      </c>
      <c r="K5356" s="21">
        <v>1994</v>
      </c>
      <c r="L5356" s="22" t="str">
        <f>VLOOKUP(F5356,'[1]Goa Member''s Details Revised'!$C$2:$AO$7385,9,0)</f>
        <v>Never</v>
      </c>
      <c r="M5356" s="21" t="s">
        <v>14478</v>
      </c>
      <c r="N5356" s="23">
        <f>VLOOKUP(F5356,'[1]Goa Member''s Details Revised'!$C$2:$AO$7385,5,0)</f>
        <v>22000</v>
      </c>
      <c r="O5356" s="23">
        <f>VLOOKUP(F5356,'[1]Goa Member''s Details Revised'!$C$2:$AO$7385,5,0)</f>
        <v>22000</v>
      </c>
      <c r="P5356" s="23">
        <f>VLOOKUP(F5356,'[1]Goa Member''s Details Revised'!$C$2:$AO$7385,6,0)</f>
        <v>22000</v>
      </c>
      <c r="Q5356" s="23" t="str">
        <f>VLOOKUP(F5356,'[1]Goa Member''s Details Revised'!$C$2:$AO$7385,8,0)</f>
        <v>I.R.M</v>
      </c>
      <c r="R5356" s="23">
        <f t="shared" si="417"/>
        <v>0</v>
      </c>
      <c r="S5356" s="21">
        <f t="shared" si="418"/>
        <v>29</v>
      </c>
      <c r="T5356" s="23">
        <f t="shared" si="420"/>
        <v>17600</v>
      </c>
      <c r="U5356" s="23">
        <f t="shared" si="421"/>
        <v>15555.555555555555</v>
      </c>
      <c r="V5356" s="23">
        <f t="shared" si="419"/>
        <v>17600</v>
      </c>
      <c r="W5356" s="23"/>
      <c r="X5356" s="21"/>
      <c r="Y5356" s="24" t="str">
        <f>VLOOKUP(F5356,'[1]Goa Member''s Details Revised'!$C$2:$AO$7385,12,0)</f>
        <v>we send last reminder in 2012.then we did not receive any reply.</v>
      </c>
    </row>
    <row r="5357" spans="2:25" ht="30">
      <c r="B5357" s="20">
        <v>5349</v>
      </c>
      <c r="C5357" s="21"/>
      <c r="D5357" s="21" t="s">
        <v>14479</v>
      </c>
      <c r="E5357" s="21" t="s">
        <v>56</v>
      </c>
      <c r="F5357" s="21">
        <v>2000082</v>
      </c>
      <c r="G5357" s="21"/>
      <c r="H5357" s="22" t="str">
        <f>VLOOKUP(F5357,'[1]Goa Member''s Details Revised'!$C$2:$AO$7385,2,0)</f>
        <v>L.N.C/GTC</v>
      </c>
      <c r="I5357" s="21">
        <v>20</v>
      </c>
      <c r="J5357" s="21" t="s">
        <v>368</v>
      </c>
      <c r="K5357" s="21">
        <v>1994</v>
      </c>
      <c r="L5357" s="22" t="str">
        <f>VLOOKUP(F5357,'[1]Goa Member''s Details Revised'!$C$2:$AO$7385,9,0)</f>
        <v>Never</v>
      </c>
      <c r="M5357" s="21" t="s">
        <v>14480</v>
      </c>
      <c r="N5357" s="23">
        <f>VLOOKUP(F5357,'[1]Goa Member''s Details Revised'!$C$2:$AO$7385,5,0)</f>
        <v>65000</v>
      </c>
      <c r="O5357" s="23">
        <f>VLOOKUP(F5357,'[1]Goa Member''s Details Revised'!$C$2:$AO$7385,5,0)</f>
        <v>65000</v>
      </c>
      <c r="P5357" s="23">
        <f>VLOOKUP(F5357,'[1]Goa Member''s Details Revised'!$C$2:$AO$7385,6,0)</f>
        <v>65000</v>
      </c>
      <c r="Q5357" s="23" t="str">
        <f>VLOOKUP(F5357,'[1]Goa Member''s Details Revised'!$C$2:$AO$7385,8,0)</f>
        <v>I.R.M</v>
      </c>
      <c r="R5357" s="23">
        <f t="shared" si="417"/>
        <v>0</v>
      </c>
      <c r="S5357" s="21">
        <f t="shared" si="418"/>
        <v>29</v>
      </c>
      <c r="T5357" s="23">
        <f t="shared" si="420"/>
        <v>52000</v>
      </c>
      <c r="U5357" s="23">
        <f t="shared" si="421"/>
        <v>45959.595959595958</v>
      </c>
      <c r="V5357" s="23">
        <f t="shared" si="419"/>
        <v>52000</v>
      </c>
      <c r="W5357" s="23"/>
      <c r="X5357" s="21"/>
      <c r="Y5357" s="24" t="str">
        <f>VLOOKUP(F5357,'[1]Goa Member''s Details Revised'!$C$2:$AO$7385,12,0)</f>
        <v>we send last reminder in 2012.then we did not receive any reply.</v>
      </c>
    </row>
    <row r="5358" spans="2:25" ht="30">
      <c r="B5358" s="20">
        <v>5350</v>
      </c>
      <c r="C5358" s="21"/>
      <c r="D5358" s="21" t="s">
        <v>14481</v>
      </c>
      <c r="E5358" s="21" t="s">
        <v>56</v>
      </c>
      <c r="F5358" s="21">
        <v>2000083</v>
      </c>
      <c r="G5358" s="21"/>
      <c r="H5358" s="22" t="str">
        <f>VLOOKUP(F5358,'[1]Goa Member''s Details Revised'!$C$2:$AO$7385,2,0)</f>
        <v>L.N.C/GTC</v>
      </c>
      <c r="I5358" s="21">
        <v>20</v>
      </c>
      <c r="J5358" s="21" t="s">
        <v>368</v>
      </c>
      <c r="K5358" s="21">
        <v>1994</v>
      </c>
      <c r="L5358" s="22" t="str">
        <f>VLOOKUP(F5358,'[1]Goa Member''s Details Revised'!$C$2:$AO$7385,9,0)</f>
        <v>Never</v>
      </c>
      <c r="M5358" s="21" t="s">
        <v>14482</v>
      </c>
      <c r="N5358" s="23">
        <f>VLOOKUP(F5358,'[1]Goa Member''s Details Revised'!$C$2:$AO$7385,5,0)</f>
        <v>30000</v>
      </c>
      <c r="O5358" s="23">
        <f>VLOOKUP(F5358,'[1]Goa Member''s Details Revised'!$C$2:$AO$7385,5,0)</f>
        <v>30000</v>
      </c>
      <c r="P5358" s="23">
        <f>VLOOKUP(F5358,'[1]Goa Member''s Details Revised'!$C$2:$AO$7385,6,0)</f>
        <v>30000</v>
      </c>
      <c r="Q5358" s="23" t="str">
        <f>VLOOKUP(F5358,'[1]Goa Member''s Details Revised'!$C$2:$AO$7385,8,0)</f>
        <v>I.R.M</v>
      </c>
      <c r="R5358" s="23">
        <f t="shared" si="417"/>
        <v>0</v>
      </c>
      <c r="S5358" s="21">
        <f t="shared" si="418"/>
        <v>29</v>
      </c>
      <c r="T5358" s="23">
        <f t="shared" si="420"/>
        <v>24000</v>
      </c>
      <c r="U5358" s="23">
        <f t="shared" si="421"/>
        <v>21212.121212121212</v>
      </c>
      <c r="V5358" s="23">
        <f t="shared" si="419"/>
        <v>24000</v>
      </c>
      <c r="W5358" s="23"/>
      <c r="X5358" s="21"/>
      <c r="Y5358" s="24" t="str">
        <f>VLOOKUP(F5358,'[1]Goa Member''s Details Revised'!$C$2:$AO$7385,12,0)</f>
        <v>we send last reminder in 2012.then we did not receive any reply.</v>
      </c>
    </row>
    <row r="5359" spans="2:25" ht="30">
      <c r="B5359" s="20">
        <v>5351</v>
      </c>
      <c r="C5359" s="21"/>
      <c r="D5359" s="21" t="s">
        <v>14483</v>
      </c>
      <c r="E5359" s="21" t="s">
        <v>56</v>
      </c>
      <c r="F5359" s="21">
        <v>2000084</v>
      </c>
      <c r="G5359" s="21"/>
      <c r="H5359" s="22" t="str">
        <f>VLOOKUP(F5359,'[1]Goa Member''s Details Revised'!$C$2:$AO$7385,2,0)</f>
        <v>L.N.C/GTC</v>
      </c>
      <c r="I5359" s="21">
        <v>1</v>
      </c>
      <c r="J5359" s="21" t="s">
        <v>368</v>
      </c>
      <c r="K5359" s="21">
        <v>1994</v>
      </c>
      <c r="L5359" s="22" t="str">
        <f>VLOOKUP(F5359,'[1]Goa Member''s Details Revised'!$C$2:$AO$7385,9,0)</f>
        <v>Never</v>
      </c>
      <c r="M5359" s="21" t="s">
        <v>14484</v>
      </c>
      <c r="N5359" s="23">
        <f>VLOOKUP(F5359,'[1]Goa Member''s Details Revised'!$C$2:$AO$7385,5,0)</f>
        <v>22000</v>
      </c>
      <c r="O5359" s="23">
        <f>VLOOKUP(F5359,'[1]Goa Member''s Details Revised'!$C$2:$AO$7385,5,0)</f>
        <v>22000</v>
      </c>
      <c r="P5359" s="23">
        <f>VLOOKUP(F5359,'[1]Goa Member''s Details Revised'!$C$2:$AO$7385,6,0)</f>
        <v>22000</v>
      </c>
      <c r="Q5359" s="23" t="str">
        <f>VLOOKUP(F5359,'[1]Goa Member''s Details Revised'!$C$2:$AO$7385,8,0)</f>
        <v>I.R.M</v>
      </c>
      <c r="R5359" s="23">
        <f t="shared" si="417"/>
        <v>0</v>
      </c>
      <c r="S5359" s="21">
        <f t="shared" si="418"/>
        <v>29</v>
      </c>
      <c r="T5359" s="23">
        <f t="shared" si="420"/>
        <v>17600</v>
      </c>
      <c r="U5359" s="23">
        <f t="shared" si="421"/>
        <v>15555.555555555555</v>
      </c>
      <c r="V5359" s="23">
        <f t="shared" si="419"/>
        <v>17600</v>
      </c>
      <c r="W5359" s="23"/>
      <c r="X5359" s="21"/>
      <c r="Y5359" s="24" t="str">
        <f>VLOOKUP(F5359,'[1]Goa Member''s Details Revised'!$C$2:$AO$7385,12,0)</f>
        <v>we send last reminder in 2012.then we did not receive any reply.</v>
      </c>
    </row>
    <row r="5360" spans="2:25" ht="30">
      <c r="B5360" s="20">
        <v>5352</v>
      </c>
      <c r="C5360" s="21"/>
      <c r="D5360" s="21" t="s">
        <v>14485</v>
      </c>
      <c r="E5360" s="21" t="s">
        <v>56</v>
      </c>
      <c r="F5360" s="21">
        <v>2000085</v>
      </c>
      <c r="G5360" s="21"/>
      <c r="H5360" s="22" t="str">
        <f>VLOOKUP(F5360,'[1]Goa Member''s Details Revised'!$C$2:$AO$7385,2,0)</f>
        <v>L.N.C/GTC</v>
      </c>
      <c r="I5360" s="21">
        <v>6</v>
      </c>
      <c r="J5360" s="21" t="s">
        <v>368</v>
      </c>
      <c r="K5360" s="21">
        <v>1994</v>
      </c>
      <c r="L5360" s="22" t="str">
        <f>VLOOKUP(F5360,'[1]Goa Member''s Details Revised'!$C$2:$AO$7385,9,0)</f>
        <v>Never</v>
      </c>
      <c r="M5360" s="21" t="s">
        <v>14486</v>
      </c>
      <c r="N5360" s="23">
        <f>VLOOKUP(F5360,'[1]Goa Member''s Details Revised'!$C$2:$AO$7385,5,0)</f>
        <v>30000</v>
      </c>
      <c r="O5360" s="23">
        <f>VLOOKUP(F5360,'[1]Goa Member''s Details Revised'!$C$2:$AO$7385,5,0)</f>
        <v>30000</v>
      </c>
      <c r="P5360" s="23">
        <f>VLOOKUP(F5360,'[1]Goa Member''s Details Revised'!$C$2:$AO$7385,6,0)</f>
        <v>28500</v>
      </c>
      <c r="Q5360" s="23" t="str">
        <f>VLOOKUP(F5360,'[1]Goa Member''s Details Revised'!$C$2:$AO$7385,8,0)</f>
        <v>I.R.M</v>
      </c>
      <c r="R5360" s="23">
        <f t="shared" si="417"/>
        <v>1500</v>
      </c>
      <c r="S5360" s="21">
        <f t="shared" si="418"/>
        <v>29</v>
      </c>
      <c r="T5360" s="23">
        <f t="shared" si="420"/>
        <v>22800</v>
      </c>
      <c r="U5360" s="23">
        <f t="shared" si="421"/>
        <v>20151.515151515152</v>
      </c>
      <c r="V5360" s="23">
        <f t="shared" si="419"/>
        <v>22500</v>
      </c>
      <c r="W5360" s="23"/>
      <c r="X5360" s="21"/>
      <c r="Y5360" s="24" t="str">
        <f>VLOOKUP(F5360,'[1]Goa Member''s Details Revised'!$C$2:$AO$7385,12,0)</f>
        <v>we send last reminder in 2012.then we did not receive any reply.</v>
      </c>
    </row>
    <row r="5361" spans="2:25" ht="30">
      <c r="B5361" s="20">
        <v>5353</v>
      </c>
      <c r="C5361" s="21"/>
      <c r="D5361" s="21" t="s">
        <v>14487</v>
      </c>
      <c r="E5361" s="21" t="s">
        <v>56</v>
      </c>
      <c r="F5361" s="21">
        <v>2000086</v>
      </c>
      <c r="G5361" s="21"/>
      <c r="H5361" s="22" t="str">
        <f>VLOOKUP(F5361,'[1]Goa Member''s Details Revised'!$C$2:$AO$7385,2,0)</f>
        <v>L.N.C/GTC</v>
      </c>
      <c r="I5361" s="21">
        <v>6</v>
      </c>
      <c r="J5361" s="21" t="s">
        <v>368</v>
      </c>
      <c r="K5361" s="21">
        <v>1994</v>
      </c>
      <c r="L5361" s="22" t="str">
        <f>VLOOKUP(F5361,'[1]Goa Member''s Details Revised'!$C$2:$AO$7385,9,0)</f>
        <v>Never</v>
      </c>
      <c r="M5361" s="21" t="s">
        <v>14488</v>
      </c>
      <c r="N5361" s="23">
        <f>VLOOKUP(F5361,'[1]Goa Member''s Details Revised'!$C$2:$AO$7385,5,0)</f>
        <v>30000</v>
      </c>
      <c r="O5361" s="23">
        <f>VLOOKUP(F5361,'[1]Goa Member''s Details Revised'!$C$2:$AO$7385,5,0)</f>
        <v>30000</v>
      </c>
      <c r="P5361" s="23">
        <f>VLOOKUP(F5361,'[1]Goa Member''s Details Revised'!$C$2:$AO$7385,6,0)</f>
        <v>30000</v>
      </c>
      <c r="Q5361" s="23" t="str">
        <f>VLOOKUP(F5361,'[1]Goa Member''s Details Revised'!$C$2:$AO$7385,8,0)</f>
        <v>I.R.M</v>
      </c>
      <c r="R5361" s="23">
        <f t="shared" si="417"/>
        <v>0</v>
      </c>
      <c r="S5361" s="21">
        <f t="shared" si="418"/>
        <v>29</v>
      </c>
      <c r="T5361" s="23">
        <f t="shared" si="420"/>
        <v>24000</v>
      </c>
      <c r="U5361" s="23">
        <f t="shared" si="421"/>
        <v>21212.121212121212</v>
      </c>
      <c r="V5361" s="23">
        <f t="shared" si="419"/>
        <v>24000</v>
      </c>
      <c r="W5361" s="23"/>
      <c r="X5361" s="21"/>
      <c r="Y5361" s="24" t="str">
        <f>VLOOKUP(F5361,'[1]Goa Member''s Details Revised'!$C$2:$AO$7385,12,0)</f>
        <v>we send last reminder in 2012.then we did not receive any reply.</v>
      </c>
    </row>
    <row r="5362" spans="2:25" ht="30">
      <c r="B5362" s="20">
        <v>5354</v>
      </c>
      <c r="C5362" s="21"/>
      <c r="D5362" s="21" t="s">
        <v>14489</v>
      </c>
      <c r="E5362" s="21" t="s">
        <v>56</v>
      </c>
      <c r="F5362" s="21">
        <v>2000087</v>
      </c>
      <c r="G5362" s="21"/>
      <c r="H5362" s="22" t="str">
        <f>VLOOKUP(F5362,'[1]Goa Member''s Details Revised'!$C$2:$AO$7385,2,0)</f>
        <v>L.N.C/GTC</v>
      </c>
      <c r="I5362" s="21">
        <v>3</v>
      </c>
      <c r="J5362" s="21" t="s">
        <v>368</v>
      </c>
      <c r="K5362" s="21">
        <v>1994</v>
      </c>
      <c r="L5362" s="22" t="str">
        <f>VLOOKUP(F5362,'[1]Goa Member''s Details Revised'!$C$2:$AO$7385,9,0)</f>
        <v>Never</v>
      </c>
      <c r="M5362" s="21" t="s">
        <v>14490</v>
      </c>
      <c r="N5362" s="23">
        <f>VLOOKUP(F5362,'[1]Goa Member''s Details Revised'!$C$2:$AO$7385,5,0)</f>
        <v>28500</v>
      </c>
      <c r="O5362" s="23">
        <f>VLOOKUP(F5362,'[1]Goa Member''s Details Revised'!$C$2:$AO$7385,5,0)</f>
        <v>28500</v>
      </c>
      <c r="P5362" s="23">
        <f>VLOOKUP(F5362,'[1]Goa Member''s Details Revised'!$C$2:$AO$7385,6,0)</f>
        <v>28500</v>
      </c>
      <c r="Q5362" s="23" t="str">
        <f>VLOOKUP(F5362,'[1]Goa Member''s Details Revised'!$C$2:$AO$7385,8,0)</f>
        <v>I.R.M</v>
      </c>
      <c r="R5362" s="23">
        <f t="shared" si="417"/>
        <v>0</v>
      </c>
      <c r="S5362" s="21">
        <f t="shared" si="418"/>
        <v>29</v>
      </c>
      <c r="T5362" s="23">
        <f t="shared" si="420"/>
        <v>22800</v>
      </c>
      <c r="U5362" s="23">
        <f t="shared" si="421"/>
        <v>20151.515151515152</v>
      </c>
      <c r="V5362" s="23">
        <f t="shared" si="419"/>
        <v>22800</v>
      </c>
      <c r="W5362" s="23"/>
      <c r="X5362" s="21"/>
      <c r="Y5362" s="24" t="str">
        <f>VLOOKUP(F5362,'[1]Goa Member''s Details Revised'!$C$2:$AO$7385,12,0)</f>
        <v>we send last reminder in 2012.then we did not receive any reply.</v>
      </c>
    </row>
    <row r="5363" spans="2:25" ht="30">
      <c r="B5363" s="20">
        <v>5355</v>
      </c>
      <c r="C5363" s="21"/>
      <c r="D5363" s="21" t="s">
        <v>14491</v>
      </c>
      <c r="E5363" s="21" t="s">
        <v>56</v>
      </c>
      <c r="F5363" s="21">
        <v>2000088</v>
      </c>
      <c r="G5363" s="21"/>
      <c r="H5363" s="22" t="str">
        <f>VLOOKUP(F5363,'[1]Goa Member''s Details Revised'!$C$2:$AO$7385,2,0)</f>
        <v>L.N.C/GTC</v>
      </c>
      <c r="I5363" s="21">
        <v>3</v>
      </c>
      <c r="J5363" s="21" t="s">
        <v>368</v>
      </c>
      <c r="K5363" s="21">
        <v>1994</v>
      </c>
      <c r="L5363" s="22" t="str">
        <f>VLOOKUP(F5363,'[1]Goa Member''s Details Revised'!$C$2:$AO$7385,9,0)</f>
        <v>Never</v>
      </c>
      <c r="M5363" s="21" t="s">
        <v>14492</v>
      </c>
      <c r="N5363" s="23">
        <f>VLOOKUP(F5363,'[1]Goa Member''s Details Revised'!$C$2:$AO$7385,5,0)</f>
        <v>22000</v>
      </c>
      <c r="O5363" s="23">
        <f>VLOOKUP(F5363,'[1]Goa Member''s Details Revised'!$C$2:$AO$7385,5,0)</f>
        <v>22000</v>
      </c>
      <c r="P5363" s="23">
        <f>VLOOKUP(F5363,'[1]Goa Member''s Details Revised'!$C$2:$AO$7385,6,0)</f>
        <v>13200</v>
      </c>
      <c r="Q5363" s="23" t="str">
        <f>VLOOKUP(F5363,'[1]Goa Member''s Details Revised'!$C$2:$AO$7385,8,0)</f>
        <v>Outstanding</v>
      </c>
      <c r="R5363" s="23">
        <f t="shared" si="417"/>
        <v>8800</v>
      </c>
      <c r="S5363" s="21">
        <f t="shared" si="418"/>
        <v>29</v>
      </c>
      <c r="T5363" s="23">
        <f t="shared" si="420"/>
        <v>10560</v>
      </c>
      <c r="U5363" s="23">
        <f t="shared" si="421"/>
        <v>9333.3333333333321</v>
      </c>
      <c r="V5363" s="23">
        <f t="shared" si="419"/>
        <v>8800</v>
      </c>
      <c r="W5363" s="23"/>
      <c r="X5363" s="21"/>
      <c r="Y5363" s="24" t="str">
        <f>VLOOKUP(F5363,'[1]Goa Member''s Details Revised'!$C$2:$AO$7385,12,0)</f>
        <v>no communication till date Outstanding Rs 8800/- Only App..frm</v>
      </c>
    </row>
    <row r="5364" spans="2:25" ht="30">
      <c r="B5364" s="20">
        <v>5356</v>
      </c>
      <c r="C5364" s="21"/>
      <c r="D5364" s="21" t="s">
        <v>14493</v>
      </c>
      <c r="E5364" s="21" t="s">
        <v>56</v>
      </c>
      <c r="F5364" s="21">
        <v>2000089</v>
      </c>
      <c r="G5364" s="21"/>
      <c r="H5364" s="22" t="str">
        <f>VLOOKUP(F5364,'[1]Goa Member''s Details Revised'!$C$2:$AO$7385,2,0)</f>
        <v>L.N.C/GTC</v>
      </c>
      <c r="I5364" s="21">
        <v>27</v>
      </c>
      <c r="J5364" s="21" t="s">
        <v>368</v>
      </c>
      <c r="K5364" s="21">
        <v>1994</v>
      </c>
      <c r="L5364" s="22" t="str">
        <f>VLOOKUP(F5364,'[1]Goa Member''s Details Revised'!$C$2:$AO$7385,9,0)</f>
        <v>Never</v>
      </c>
      <c r="M5364" s="21" t="s">
        <v>14494</v>
      </c>
      <c r="N5364" s="23">
        <f>VLOOKUP(F5364,'[1]Goa Member''s Details Revised'!$C$2:$AO$7385,5,0)</f>
        <v>22000</v>
      </c>
      <c r="O5364" s="23">
        <f>VLOOKUP(F5364,'[1]Goa Member''s Details Revised'!$C$2:$AO$7385,5,0)</f>
        <v>22000</v>
      </c>
      <c r="P5364" s="23">
        <f>VLOOKUP(F5364,'[1]Goa Member''s Details Revised'!$C$2:$AO$7385,6,0)</f>
        <v>5500</v>
      </c>
      <c r="Q5364" s="23" t="str">
        <f>VLOOKUP(F5364,'[1]Goa Member''s Details Revised'!$C$2:$AO$7385,8,0)</f>
        <v>Outstanding</v>
      </c>
      <c r="R5364" s="23">
        <f t="shared" si="417"/>
        <v>16500</v>
      </c>
      <c r="S5364" s="21">
        <f t="shared" si="418"/>
        <v>29</v>
      </c>
      <c r="T5364" s="23">
        <f t="shared" si="420"/>
        <v>4400</v>
      </c>
      <c r="U5364" s="23">
        <f t="shared" si="421"/>
        <v>3888.8888888888887</v>
      </c>
      <c r="V5364" s="23">
        <f t="shared" si="419"/>
        <v>1100</v>
      </c>
      <c r="W5364" s="23"/>
      <c r="X5364" s="21"/>
      <c r="Y5364" s="24" t="str">
        <f>VLOOKUP(F5364,'[1]Goa Member''s Details Revised'!$C$2:$AO$7385,12,0)</f>
        <v>As POD last communication 07(Outstanding Rs. 16500/-) only app frm..</v>
      </c>
    </row>
    <row r="5365" spans="2:25">
      <c r="B5365" s="20">
        <v>5357</v>
      </c>
      <c r="C5365" s="21"/>
      <c r="D5365" s="21" t="s">
        <v>14495</v>
      </c>
      <c r="E5365" s="21" t="s">
        <v>56</v>
      </c>
      <c r="F5365" s="21">
        <v>2000090</v>
      </c>
      <c r="G5365" s="21"/>
      <c r="H5365" s="22" t="str">
        <f>VLOOKUP(F5365,'[1]Goa Member''s Details Revised'!$C$2:$AO$7385,2,0)</f>
        <v>L.N.C/GTC</v>
      </c>
      <c r="I5365" s="21">
        <v>8</v>
      </c>
      <c r="J5365" s="21" t="s">
        <v>368</v>
      </c>
      <c r="K5365" s="21">
        <v>1994</v>
      </c>
      <c r="L5365" s="22">
        <f>VLOOKUP(F5365,'[1]Goa Member''s Details Revised'!$C$2:$AO$7385,9,0)</f>
        <v>2008</v>
      </c>
      <c r="M5365" s="21" t="s">
        <v>14496</v>
      </c>
      <c r="N5365" s="23">
        <f>VLOOKUP(F5365,'[1]Goa Member''s Details Revised'!$C$2:$AO$7385,5,0)</f>
        <v>22000</v>
      </c>
      <c r="O5365" s="23">
        <f>VLOOKUP(F5365,'[1]Goa Member''s Details Revised'!$C$2:$AO$7385,5,0)</f>
        <v>22000</v>
      </c>
      <c r="P5365" s="23">
        <f>VLOOKUP(F5365,'[1]Goa Member''s Details Revised'!$C$2:$AO$7385,6,0)</f>
        <v>22000</v>
      </c>
      <c r="Q5365" s="23" t="str">
        <f>VLOOKUP(F5365,'[1]Goa Member''s Details Revised'!$C$2:$AO$7385,8,0)</f>
        <v>R.M</v>
      </c>
      <c r="R5365" s="23">
        <f t="shared" si="417"/>
        <v>0</v>
      </c>
      <c r="S5365" s="21">
        <f t="shared" si="418"/>
        <v>29</v>
      </c>
      <c r="T5365" s="23">
        <f t="shared" si="420"/>
        <v>17600</v>
      </c>
      <c r="U5365" s="23">
        <f t="shared" si="421"/>
        <v>15555.555555555555</v>
      </c>
      <c r="V5365" s="23">
        <f t="shared" si="419"/>
        <v>17600</v>
      </c>
      <c r="W5365" s="23"/>
      <c r="X5365" s="21"/>
      <c r="Y5365" s="24" t="str">
        <f>VLOOKUP(F5365,'[1]Goa Member''s Details Revised'!$C$2:$AO$7385,12,0)</f>
        <v>we send Last Communication in  2011 (send performa in voice)</v>
      </c>
    </row>
    <row r="5366" spans="2:25" ht="30">
      <c r="B5366" s="20">
        <v>5358</v>
      </c>
      <c r="C5366" s="21"/>
      <c r="D5366" s="21" t="s">
        <v>14497</v>
      </c>
      <c r="E5366" s="21" t="s">
        <v>56</v>
      </c>
      <c r="F5366" s="21">
        <v>2000092</v>
      </c>
      <c r="G5366" s="21"/>
      <c r="H5366" s="22" t="str">
        <f>VLOOKUP(F5366,'[1]Goa Member''s Details Revised'!$C$2:$AO$7385,2,0)</f>
        <v>L.N.C/GTC</v>
      </c>
      <c r="I5366" s="21">
        <v>17</v>
      </c>
      <c r="J5366" s="21" t="s">
        <v>368</v>
      </c>
      <c r="K5366" s="21">
        <v>1994</v>
      </c>
      <c r="L5366" s="22" t="str">
        <f>VLOOKUP(F5366,'[1]Goa Member''s Details Revised'!$C$2:$AO$7385,9,0)</f>
        <v>Never</v>
      </c>
      <c r="M5366" s="21" t="s">
        <v>14498</v>
      </c>
      <c r="N5366" s="23">
        <f>VLOOKUP(F5366,'[1]Goa Member''s Details Revised'!$C$2:$AO$7385,5,0)</f>
        <v>22000</v>
      </c>
      <c r="O5366" s="23">
        <f>VLOOKUP(F5366,'[1]Goa Member''s Details Revised'!$C$2:$AO$7385,5,0)</f>
        <v>22000</v>
      </c>
      <c r="P5366" s="23">
        <f>VLOOKUP(F5366,'[1]Goa Member''s Details Revised'!$C$2:$AO$7385,6,0)</f>
        <v>22000</v>
      </c>
      <c r="Q5366" s="23" t="str">
        <f>VLOOKUP(F5366,'[1]Goa Member''s Details Revised'!$C$2:$AO$7385,8,0)</f>
        <v>I.R.M</v>
      </c>
      <c r="R5366" s="23">
        <f t="shared" si="417"/>
        <v>0</v>
      </c>
      <c r="S5366" s="21">
        <f t="shared" si="418"/>
        <v>29</v>
      </c>
      <c r="T5366" s="23">
        <f t="shared" si="420"/>
        <v>17600</v>
      </c>
      <c r="U5366" s="23">
        <f t="shared" si="421"/>
        <v>15555.555555555555</v>
      </c>
      <c r="V5366" s="23">
        <f t="shared" si="419"/>
        <v>17600</v>
      </c>
      <c r="W5366" s="23"/>
      <c r="X5366" s="21"/>
      <c r="Y5366" s="24" t="str">
        <f>VLOOKUP(F5366,'[1]Goa Member''s Details Revised'!$C$2:$AO$7385,12,0)</f>
        <v>we send last reminder in 2012.then we did not receive any reply.</v>
      </c>
    </row>
    <row r="5367" spans="2:25" ht="30">
      <c r="B5367" s="20">
        <v>5359</v>
      </c>
      <c r="C5367" s="21"/>
      <c r="D5367" s="21" t="s">
        <v>14499</v>
      </c>
      <c r="E5367" s="21" t="s">
        <v>56</v>
      </c>
      <c r="F5367" s="21">
        <v>2000093</v>
      </c>
      <c r="G5367" s="21"/>
      <c r="H5367" s="22" t="str">
        <f>VLOOKUP(F5367,'[1]Goa Member''s Details Revised'!$C$2:$AO$7385,2,0)</f>
        <v>L.N.C/GTC</v>
      </c>
      <c r="I5367" s="21">
        <v>1</v>
      </c>
      <c r="J5367" s="21" t="s">
        <v>368</v>
      </c>
      <c r="K5367" s="21">
        <v>1994</v>
      </c>
      <c r="L5367" s="22" t="str">
        <f>VLOOKUP(F5367,'[1]Goa Member''s Details Revised'!$C$2:$AO$7385,9,0)</f>
        <v>Never</v>
      </c>
      <c r="M5367" s="21" t="s">
        <v>14500</v>
      </c>
      <c r="N5367" s="23">
        <f>VLOOKUP(F5367,'[1]Goa Member''s Details Revised'!$C$2:$AO$7385,5,0)</f>
        <v>22000</v>
      </c>
      <c r="O5367" s="23">
        <f>VLOOKUP(F5367,'[1]Goa Member''s Details Revised'!$C$2:$AO$7385,5,0)</f>
        <v>22000</v>
      </c>
      <c r="P5367" s="23">
        <f>VLOOKUP(F5367,'[1]Goa Member''s Details Revised'!$C$2:$AO$7385,6,0)</f>
        <v>22000</v>
      </c>
      <c r="Q5367" s="23" t="str">
        <f>VLOOKUP(F5367,'[1]Goa Member''s Details Revised'!$C$2:$AO$7385,8,0)</f>
        <v>I.R.M</v>
      </c>
      <c r="R5367" s="23">
        <f t="shared" si="417"/>
        <v>0</v>
      </c>
      <c r="S5367" s="21">
        <f t="shared" si="418"/>
        <v>29</v>
      </c>
      <c r="T5367" s="23">
        <f t="shared" si="420"/>
        <v>17600</v>
      </c>
      <c r="U5367" s="23">
        <f t="shared" si="421"/>
        <v>15555.555555555555</v>
      </c>
      <c r="V5367" s="23">
        <f t="shared" si="419"/>
        <v>17600</v>
      </c>
      <c r="W5367" s="23"/>
      <c r="X5367" s="21"/>
      <c r="Y5367" s="24" t="str">
        <f>VLOOKUP(F5367,'[1]Goa Member''s Details Revised'!$C$2:$AO$7385,12,0)</f>
        <v>we send last reminder in 2012.then we did not receive any reply.</v>
      </c>
    </row>
    <row r="5368" spans="2:25" ht="30">
      <c r="B5368" s="20">
        <v>5360</v>
      </c>
      <c r="C5368" s="21"/>
      <c r="D5368" s="21" t="s">
        <v>14501</v>
      </c>
      <c r="E5368" s="21" t="s">
        <v>56</v>
      </c>
      <c r="F5368" s="21">
        <v>2000094</v>
      </c>
      <c r="G5368" s="21"/>
      <c r="H5368" s="22" t="str">
        <f>VLOOKUP(F5368,'[1]Goa Member''s Details Revised'!$C$2:$AO$7385,2,0)</f>
        <v>L.N.C/GTC</v>
      </c>
      <c r="I5368" s="21">
        <v>17</v>
      </c>
      <c r="J5368" s="21" t="s">
        <v>368</v>
      </c>
      <c r="K5368" s="21">
        <v>1994</v>
      </c>
      <c r="L5368" s="22" t="str">
        <f>VLOOKUP(F5368,'[1]Goa Member''s Details Revised'!$C$2:$AO$7385,9,0)</f>
        <v>Never</v>
      </c>
      <c r="M5368" s="21" t="s">
        <v>7344</v>
      </c>
      <c r="N5368" s="23">
        <f>VLOOKUP(F5368,'[1]Goa Member''s Details Revised'!$C$2:$AO$7385,5,0)</f>
        <v>22000</v>
      </c>
      <c r="O5368" s="23">
        <f>VLOOKUP(F5368,'[1]Goa Member''s Details Revised'!$C$2:$AO$7385,5,0)</f>
        <v>22000</v>
      </c>
      <c r="P5368" s="23">
        <f>VLOOKUP(F5368,'[1]Goa Member''s Details Revised'!$C$2:$AO$7385,6,0)</f>
        <v>22000</v>
      </c>
      <c r="Q5368" s="23" t="str">
        <f>VLOOKUP(F5368,'[1]Goa Member''s Details Revised'!$C$2:$AO$7385,8,0)</f>
        <v>I.R.M</v>
      </c>
      <c r="R5368" s="23">
        <f t="shared" si="417"/>
        <v>0</v>
      </c>
      <c r="S5368" s="21">
        <f t="shared" si="418"/>
        <v>29</v>
      </c>
      <c r="T5368" s="23">
        <f t="shared" si="420"/>
        <v>17600</v>
      </c>
      <c r="U5368" s="23">
        <f t="shared" si="421"/>
        <v>15555.555555555555</v>
      </c>
      <c r="V5368" s="23">
        <f t="shared" si="419"/>
        <v>17600</v>
      </c>
      <c r="W5368" s="23"/>
      <c r="X5368" s="21"/>
      <c r="Y5368" s="24" t="str">
        <f>VLOOKUP(F5368,'[1]Goa Member''s Details Revised'!$C$2:$AO$7385,12,0)</f>
        <v>we send last reminder in 2012.then we did not receive any reply.</v>
      </c>
    </row>
    <row r="5369" spans="2:25">
      <c r="B5369" s="20">
        <v>5361</v>
      </c>
      <c r="C5369" s="21"/>
      <c r="D5369" s="21" t="s">
        <v>14502</v>
      </c>
      <c r="E5369" s="21" t="s">
        <v>56</v>
      </c>
      <c r="F5369" s="21">
        <v>2000095</v>
      </c>
      <c r="G5369" s="21"/>
      <c r="H5369" s="22" t="str">
        <f>VLOOKUP(F5369,'[1]Goa Member''s Details Revised'!$C$2:$AO$7385,2,0)</f>
        <v>L.N.C/GTC</v>
      </c>
      <c r="I5369" s="21">
        <v>20</v>
      </c>
      <c r="J5369" s="21" t="s">
        <v>368</v>
      </c>
      <c r="K5369" s="21">
        <v>1994</v>
      </c>
      <c r="L5369" s="22" t="str">
        <f>VLOOKUP(F5369,'[1]Goa Member''s Details Revised'!$C$2:$AO$7385,9,0)</f>
        <v>Never</v>
      </c>
      <c r="M5369" s="21" t="s">
        <v>14503</v>
      </c>
      <c r="N5369" s="23">
        <f>VLOOKUP(F5369,'[1]Goa Member''s Details Revised'!$C$2:$AO$7385,5,0)</f>
        <v>22000</v>
      </c>
      <c r="O5369" s="23">
        <f>VLOOKUP(F5369,'[1]Goa Member''s Details Revised'!$C$2:$AO$7385,5,0)</f>
        <v>22000</v>
      </c>
      <c r="P5369" s="23">
        <f>VLOOKUP(F5369,'[1]Goa Member''s Details Revised'!$C$2:$AO$7385,6,0)</f>
        <v>22000</v>
      </c>
      <c r="Q5369" s="23" t="str">
        <f>VLOOKUP(F5369,'[1]Goa Member''s Details Revised'!$C$2:$AO$7385,8,0)</f>
        <v>I.R.M</v>
      </c>
      <c r="R5369" s="23">
        <f t="shared" si="417"/>
        <v>0</v>
      </c>
      <c r="S5369" s="21">
        <f t="shared" si="418"/>
        <v>29</v>
      </c>
      <c r="T5369" s="23">
        <f t="shared" si="420"/>
        <v>17600</v>
      </c>
      <c r="U5369" s="23">
        <f t="shared" si="421"/>
        <v>15555.555555555555</v>
      </c>
      <c r="V5369" s="23">
        <f t="shared" si="419"/>
        <v>17600</v>
      </c>
      <c r="W5369" s="23"/>
      <c r="X5369" s="21"/>
      <c r="Y5369" s="24" t="str">
        <f>VLOOKUP(F5369,'[1]Goa Member''s Details Revised'!$C$2:$AO$7385,12,0)</f>
        <v>Letter  sent, last communication 17</v>
      </c>
    </row>
    <row r="5370" spans="2:25" ht="30">
      <c r="B5370" s="20">
        <v>5362</v>
      </c>
      <c r="C5370" s="21"/>
      <c r="D5370" s="21" t="s">
        <v>14504</v>
      </c>
      <c r="E5370" s="21" t="s">
        <v>56</v>
      </c>
      <c r="F5370" s="21">
        <v>2000097</v>
      </c>
      <c r="G5370" s="21"/>
      <c r="H5370" s="22" t="str">
        <f>VLOOKUP(F5370,'[1]Goa Member''s Details Revised'!$C$2:$AO$7385,2,0)</f>
        <v>L.N.C/GTC</v>
      </c>
      <c r="I5370" s="21">
        <v>28</v>
      </c>
      <c r="J5370" s="21" t="s">
        <v>368</v>
      </c>
      <c r="K5370" s="21">
        <v>1994</v>
      </c>
      <c r="L5370" s="22" t="str">
        <f>VLOOKUP(F5370,'[1]Goa Member''s Details Revised'!$C$2:$AO$7385,9,0)</f>
        <v>Never</v>
      </c>
      <c r="M5370" s="21" t="s">
        <v>14505</v>
      </c>
      <c r="N5370" s="23">
        <f>VLOOKUP(F5370,'[1]Goa Member''s Details Revised'!$C$2:$AO$7385,5,0)</f>
        <v>22000</v>
      </c>
      <c r="O5370" s="23">
        <f>VLOOKUP(F5370,'[1]Goa Member''s Details Revised'!$C$2:$AO$7385,5,0)</f>
        <v>22000</v>
      </c>
      <c r="P5370" s="23">
        <f>VLOOKUP(F5370,'[1]Goa Member''s Details Revised'!$C$2:$AO$7385,6,0)</f>
        <v>5500</v>
      </c>
      <c r="Q5370" s="23" t="str">
        <f>VLOOKUP(F5370,'[1]Goa Member''s Details Revised'!$C$2:$AO$7385,8,0)</f>
        <v>Outstanding</v>
      </c>
      <c r="R5370" s="23">
        <f t="shared" si="417"/>
        <v>16500</v>
      </c>
      <c r="S5370" s="21">
        <f t="shared" si="418"/>
        <v>29</v>
      </c>
      <c r="T5370" s="23">
        <f t="shared" si="420"/>
        <v>4400</v>
      </c>
      <c r="U5370" s="23">
        <f t="shared" si="421"/>
        <v>3888.8888888888887</v>
      </c>
      <c r="V5370" s="23">
        <f t="shared" si="419"/>
        <v>1100</v>
      </c>
      <c r="W5370" s="23"/>
      <c r="X5370" s="21"/>
      <c r="Y5370" s="24" t="str">
        <f>VLOOKUP(F5370,'[1]Goa Member''s Details Revised'!$C$2:$AO$7385,12,0)</f>
        <v>As POD Last comm.. 2007 (Outstanding Rs. 16500) only application form and pod is in file</v>
      </c>
    </row>
    <row r="5371" spans="2:25" ht="30">
      <c r="B5371" s="20">
        <v>5363</v>
      </c>
      <c r="C5371" s="21"/>
      <c r="D5371" s="21" t="s">
        <v>14506</v>
      </c>
      <c r="E5371" s="21" t="s">
        <v>56</v>
      </c>
      <c r="F5371" s="21">
        <v>2000098</v>
      </c>
      <c r="G5371" s="21"/>
      <c r="H5371" s="22" t="str">
        <f>VLOOKUP(F5371,'[1]Goa Member''s Details Revised'!$C$2:$AO$7385,2,0)</f>
        <v>L.N.C/GTC</v>
      </c>
      <c r="I5371" s="21">
        <v>28</v>
      </c>
      <c r="J5371" s="21" t="s">
        <v>368</v>
      </c>
      <c r="K5371" s="21">
        <v>1994</v>
      </c>
      <c r="L5371" s="22" t="str">
        <f>VLOOKUP(F5371,'[1]Goa Member''s Details Revised'!$C$2:$AO$7385,9,0)</f>
        <v>Never</v>
      </c>
      <c r="M5371" s="21" t="s">
        <v>14507</v>
      </c>
      <c r="N5371" s="23">
        <f>VLOOKUP(F5371,'[1]Goa Member''s Details Revised'!$C$2:$AO$7385,5,0)</f>
        <v>22000</v>
      </c>
      <c r="O5371" s="23">
        <f>VLOOKUP(F5371,'[1]Goa Member''s Details Revised'!$C$2:$AO$7385,5,0)</f>
        <v>22000</v>
      </c>
      <c r="P5371" s="23">
        <f>VLOOKUP(F5371,'[1]Goa Member''s Details Revised'!$C$2:$AO$7385,6,0)</f>
        <v>5500</v>
      </c>
      <c r="Q5371" s="23" t="str">
        <f>VLOOKUP(F5371,'[1]Goa Member''s Details Revised'!$C$2:$AO$7385,8,0)</f>
        <v>Outstanding</v>
      </c>
      <c r="R5371" s="23">
        <f t="shared" si="417"/>
        <v>16500</v>
      </c>
      <c r="S5371" s="21">
        <f t="shared" si="418"/>
        <v>29</v>
      </c>
      <c r="T5371" s="23">
        <f t="shared" si="420"/>
        <v>4400</v>
      </c>
      <c r="U5371" s="23">
        <f t="shared" si="421"/>
        <v>3888.8888888888887</v>
      </c>
      <c r="V5371" s="23">
        <f t="shared" si="419"/>
        <v>1100</v>
      </c>
      <c r="W5371" s="23"/>
      <c r="X5371" s="21"/>
      <c r="Y5371" s="24" t="str">
        <f>VLOOKUP(F5371,'[1]Goa Member''s Details Revised'!$C$2:$AO$7385,12,0)</f>
        <v>no communication till date Outstanding Rs 16500/- Only App..frm</v>
      </c>
    </row>
    <row r="5372" spans="2:25" ht="30">
      <c r="B5372" s="20">
        <v>5364</v>
      </c>
      <c r="C5372" s="21"/>
      <c r="D5372" s="21" t="s">
        <v>14508</v>
      </c>
      <c r="E5372" s="21" t="s">
        <v>56</v>
      </c>
      <c r="F5372" s="21">
        <v>2000099</v>
      </c>
      <c r="G5372" s="21"/>
      <c r="H5372" s="22" t="str">
        <f>VLOOKUP(F5372,'[1]Goa Member''s Details Revised'!$C$2:$AO$7385,2,0)</f>
        <v>L.N.C/GTC</v>
      </c>
      <c r="I5372" s="21">
        <v>28</v>
      </c>
      <c r="J5372" s="21" t="s">
        <v>368</v>
      </c>
      <c r="K5372" s="21">
        <v>1994</v>
      </c>
      <c r="L5372" s="22" t="str">
        <f>VLOOKUP(F5372,'[1]Goa Member''s Details Revised'!$C$2:$AO$7385,9,0)</f>
        <v>Never</v>
      </c>
      <c r="M5372" s="21" t="s">
        <v>14509</v>
      </c>
      <c r="N5372" s="23">
        <f>VLOOKUP(F5372,'[1]Goa Member''s Details Revised'!$C$2:$AO$7385,5,0)</f>
        <v>22000</v>
      </c>
      <c r="O5372" s="23">
        <f>VLOOKUP(F5372,'[1]Goa Member''s Details Revised'!$C$2:$AO$7385,5,0)</f>
        <v>22000</v>
      </c>
      <c r="P5372" s="23">
        <f>VLOOKUP(F5372,'[1]Goa Member''s Details Revised'!$C$2:$AO$7385,6,0)</f>
        <v>22000</v>
      </c>
      <c r="Q5372" s="23" t="str">
        <f>VLOOKUP(F5372,'[1]Goa Member''s Details Revised'!$C$2:$AO$7385,8,0)</f>
        <v>I.R.M</v>
      </c>
      <c r="R5372" s="23">
        <f t="shared" si="417"/>
        <v>0</v>
      </c>
      <c r="S5372" s="21">
        <f t="shared" si="418"/>
        <v>29</v>
      </c>
      <c r="T5372" s="23">
        <f t="shared" si="420"/>
        <v>17600</v>
      </c>
      <c r="U5372" s="23">
        <f t="shared" si="421"/>
        <v>15555.555555555555</v>
      </c>
      <c r="V5372" s="23">
        <f t="shared" si="419"/>
        <v>17600</v>
      </c>
      <c r="W5372" s="23"/>
      <c r="X5372" s="21"/>
      <c r="Y5372" s="24" t="str">
        <f>VLOOKUP(F5372,'[1]Goa Member''s Details Revised'!$C$2:$AO$7385,12,0)</f>
        <v>we send last reminder in 2012.then we did not receive any reply.</v>
      </c>
    </row>
    <row r="5373" spans="2:25" ht="30">
      <c r="B5373" s="20">
        <v>5365</v>
      </c>
      <c r="C5373" s="21"/>
      <c r="D5373" s="21" t="s">
        <v>14510</v>
      </c>
      <c r="E5373" s="21" t="s">
        <v>56</v>
      </c>
      <c r="F5373" s="21">
        <v>2000100</v>
      </c>
      <c r="G5373" s="21"/>
      <c r="H5373" s="22" t="str">
        <f>VLOOKUP(F5373,'[1]Goa Member''s Details Revised'!$C$2:$AO$7385,2,0)</f>
        <v>L.N.C/GTC</v>
      </c>
      <c r="I5373" s="21">
        <v>18</v>
      </c>
      <c r="J5373" s="21" t="s">
        <v>368</v>
      </c>
      <c r="K5373" s="21">
        <v>1994</v>
      </c>
      <c r="L5373" s="22" t="str">
        <f>VLOOKUP(F5373,'[1]Goa Member''s Details Revised'!$C$2:$AO$7385,9,0)</f>
        <v>Never</v>
      </c>
      <c r="M5373" s="21" t="s">
        <v>14511</v>
      </c>
      <c r="N5373" s="23">
        <f>VLOOKUP(F5373,'[1]Goa Member''s Details Revised'!$C$2:$AO$7385,5,0)</f>
        <v>22000</v>
      </c>
      <c r="O5373" s="23">
        <f>VLOOKUP(F5373,'[1]Goa Member''s Details Revised'!$C$2:$AO$7385,5,0)</f>
        <v>22000</v>
      </c>
      <c r="P5373" s="23">
        <f>VLOOKUP(F5373,'[1]Goa Member''s Details Revised'!$C$2:$AO$7385,6,0)</f>
        <v>6600</v>
      </c>
      <c r="Q5373" s="23" t="str">
        <f>VLOOKUP(F5373,'[1]Goa Member''s Details Revised'!$C$2:$AO$7385,8,0)</f>
        <v>Outstanding</v>
      </c>
      <c r="R5373" s="23">
        <f t="shared" si="417"/>
        <v>15400</v>
      </c>
      <c r="S5373" s="21">
        <f t="shared" si="418"/>
        <v>29</v>
      </c>
      <c r="T5373" s="23">
        <f t="shared" si="420"/>
        <v>5280</v>
      </c>
      <c r="U5373" s="23">
        <f t="shared" si="421"/>
        <v>4666.6666666666661</v>
      </c>
      <c r="V5373" s="23">
        <f t="shared" si="419"/>
        <v>2200</v>
      </c>
      <c r="W5373" s="23"/>
      <c r="X5373" s="21"/>
      <c r="Y5373" s="24" t="str">
        <f>VLOOKUP(F5373,'[1]Goa Member''s Details Revised'!$C$2:$AO$7385,12,0)</f>
        <v>no communication till date Outstanding Rs 15400/- Only App..frm</v>
      </c>
    </row>
    <row r="5374" spans="2:25">
      <c r="B5374" s="20">
        <v>5366</v>
      </c>
      <c r="C5374" s="21"/>
      <c r="D5374" s="21" t="s">
        <v>14512</v>
      </c>
      <c r="E5374" s="21" t="s">
        <v>56</v>
      </c>
      <c r="F5374" s="21">
        <v>2000101</v>
      </c>
      <c r="G5374" s="21"/>
      <c r="H5374" s="22" t="str">
        <f>VLOOKUP(F5374,'[1]Goa Member''s Details Revised'!$C$2:$AO$7385,2,0)</f>
        <v>LNC/GTC INDUSTRIES</v>
      </c>
      <c r="I5374" s="21">
        <v>18</v>
      </c>
      <c r="J5374" s="21" t="s">
        <v>368</v>
      </c>
      <c r="K5374" s="21">
        <v>1994</v>
      </c>
      <c r="L5374" s="22" t="str">
        <f>VLOOKUP(F5374,'[1]Goa Member''s Details Revised'!$C$2:$AO$7385,9,0)</f>
        <v>Never</v>
      </c>
      <c r="M5374" s="21" t="s">
        <v>14513</v>
      </c>
      <c r="N5374" s="23">
        <f>VLOOKUP(F5374,'[1]Goa Member''s Details Revised'!$C$2:$AO$7385,5,0)</f>
        <v>22000</v>
      </c>
      <c r="O5374" s="23">
        <f>VLOOKUP(F5374,'[1]Goa Member''s Details Revised'!$C$2:$AO$7385,5,0)</f>
        <v>22000</v>
      </c>
      <c r="P5374" s="23">
        <f>VLOOKUP(F5374,'[1]Goa Member''s Details Revised'!$C$2:$AO$7385,6,0)</f>
        <v>22000</v>
      </c>
      <c r="Q5374" s="23" t="str">
        <f>VLOOKUP(F5374,'[1]Goa Member''s Details Revised'!$C$2:$AO$7385,8,0)</f>
        <v>I.R.M</v>
      </c>
      <c r="R5374" s="23">
        <f t="shared" si="417"/>
        <v>0</v>
      </c>
      <c r="S5374" s="21">
        <f t="shared" si="418"/>
        <v>29</v>
      </c>
      <c r="T5374" s="23">
        <f t="shared" si="420"/>
        <v>17600</v>
      </c>
      <c r="U5374" s="23">
        <f t="shared" si="421"/>
        <v>15555.555555555555</v>
      </c>
      <c r="V5374" s="23">
        <f t="shared" si="419"/>
        <v>17600</v>
      </c>
      <c r="W5374" s="23"/>
      <c r="X5374" s="21"/>
      <c r="Y5374" s="24" t="str">
        <f>VLOOKUP(F5374,'[1]Goa Member''s Details Revised'!$C$2:$AO$7385,12,0)</f>
        <v>Last Communication Till 2000</v>
      </c>
    </row>
    <row r="5375" spans="2:25">
      <c r="B5375" s="20">
        <v>5367</v>
      </c>
      <c r="C5375" s="21"/>
      <c r="D5375" s="21" t="s">
        <v>14514</v>
      </c>
      <c r="E5375" s="21" t="s">
        <v>56</v>
      </c>
      <c r="F5375" s="21">
        <v>2000102</v>
      </c>
      <c r="G5375" s="21"/>
      <c r="H5375" s="22" t="str">
        <f>VLOOKUP(F5375,'[1]Goa Member''s Details Revised'!$C$2:$AO$7385,2,0)</f>
        <v>LNC/GTC INDUSTRIES</v>
      </c>
      <c r="I5375" s="21">
        <v>22</v>
      </c>
      <c r="J5375" s="21" t="s">
        <v>368</v>
      </c>
      <c r="K5375" s="21">
        <v>1994</v>
      </c>
      <c r="L5375" s="22" t="str">
        <f>VLOOKUP(F5375,'[1]Goa Member''s Details Revised'!$C$2:$AO$7385,9,0)</f>
        <v>Never</v>
      </c>
      <c r="M5375" s="21" t="s">
        <v>14515</v>
      </c>
      <c r="N5375" s="23">
        <f>VLOOKUP(F5375,'[1]Goa Member''s Details Revised'!$C$2:$AO$7385,5,0)</f>
        <v>22000</v>
      </c>
      <c r="O5375" s="23">
        <f>VLOOKUP(F5375,'[1]Goa Member''s Details Revised'!$C$2:$AO$7385,5,0)</f>
        <v>22000</v>
      </c>
      <c r="P5375" s="23">
        <f>VLOOKUP(F5375,'[1]Goa Member''s Details Revised'!$C$2:$AO$7385,6,0)</f>
        <v>22000</v>
      </c>
      <c r="Q5375" s="23" t="str">
        <f>VLOOKUP(F5375,'[1]Goa Member''s Details Revised'!$C$2:$AO$7385,8,0)</f>
        <v>I.R.M</v>
      </c>
      <c r="R5375" s="23">
        <f t="shared" si="417"/>
        <v>0</v>
      </c>
      <c r="S5375" s="21">
        <f t="shared" si="418"/>
        <v>29</v>
      </c>
      <c r="T5375" s="23">
        <f t="shared" si="420"/>
        <v>17600</v>
      </c>
      <c r="U5375" s="23">
        <f t="shared" si="421"/>
        <v>15555.555555555555</v>
      </c>
      <c r="V5375" s="23">
        <f t="shared" si="419"/>
        <v>17600</v>
      </c>
      <c r="W5375" s="23"/>
      <c r="X5375" s="21"/>
      <c r="Y5375" s="24" t="str">
        <f>VLOOKUP(F5375,'[1]Goa Member''s Details Revised'!$C$2:$AO$7385,12,0)</f>
        <v>Last Communication Till 2000</v>
      </c>
    </row>
    <row r="5376" spans="2:25" ht="30">
      <c r="B5376" s="20">
        <v>5368</v>
      </c>
      <c r="C5376" s="21"/>
      <c r="D5376" s="21" t="s">
        <v>14516</v>
      </c>
      <c r="E5376" s="21" t="s">
        <v>56</v>
      </c>
      <c r="F5376" s="21">
        <v>2000103</v>
      </c>
      <c r="G5376" s="21"/>
      <c r="H5376" s="22" t="str">
        <f>VLOOKUP(F5376,'[1]Goa Member''s Details Revised'!$C$2:$AO$7385,2,0)</f>
        <v>LNC/GTC INDUSTRIES</v>
      </c>
      <c r="I5376" s="21">
        <v>13</v>
      </c>
      <c r="J5376" s="21" t="s">
        <v>368</v>
      </c>
      <c r="K5376" s="21">
        <v>1994</v>
      </c>
      <c r="L5376" s="22" t="str">
        <f>VLOOKUP(F5376,'[1]Goa Member''s Details Revised'!$C$2:$AO$7385,9,0)</f>
        <v>Never</v>
      </c>
      <c r="M5376" s="21" t="s">
        <v>14517</v>
      </c>
      <c r="N5376" s="23">
        <f>VLOOKUP(F5376,'[1]Goa Member''s Details Revised'!$C$2:$AO$7385,5,0)</f>
        <v>20900</v>
      </c>
      <c r="O5376" s="23">
        <f>VLOOKUP(F5376,'[1]Goa Member''s Details Revised'!$C$2:$AO$7385,5,0)</f>
        <v>20900</v>
      </c>
      <c r="P5376" s="23">
        <f>VLOOKUP(F5376,'[1]Goa Member''s Details Revised'!$C$2:$AO$7385,6,0)</f>
        <v>20900</v>
      </c>
      <c r="Q5376" s="23" t="str">
        <f>VLOOKUP(F5376,'[1]Goa Member''s Details Revised'!$C$2:$AO$7385,8,0)</f>
        <v>I.R.M</v>
      </c>
      <c r="R5376" s="23">
        <f t="shared" si="417"/>
        <v>0</v>
      </c>
      <c r="S5376" s="21">
        <f t="shared" si="418"/>
        <v>29</v>
      </c>
      <c r="T5376" s="23">
        <f t="shared" si="420"/>
        <v>16720</v>
      </c>
      <c r="U5376" s="23">
        <f t="shared" si="421"/>
        <v>14777.777777777777</v>
      </c>
      <c r="V5376" s="23">
        <f t="shared" si="419"/>
        <v>16720</v>
      </c>
      <c r="W5376" s="23"/>
      <c r="X5376" s="21"/>
      <c r="Y5376" s="24" t="str">
        <f>VLOOKUP(F5376,'[1]Goa Member''s Details Revised'!$C$2:$AO$7385,12,0)</f>
        <v>we send last reminder in 2012.then we did not receive any reply.</v>
      </c>
    </row>
    <row r="5377" spans="2:25">
      <c r="B5377" s="20">
        <v>5369</v>
      </c>
      <c r="C5377" s="21"/>
      <c r="D5377" s="21" t="s">
        <v>14518</v>
      </c>
      <c r="E5377" s="21" t="s">
        <v>56</v>
      </c>
      <c r="F5377" s="21">
        <v>2000104</v>
      </c>
      <c r="G5377" s="21"/>
      <c r="H5377" s="22" t="str">
        <f>VLOOKUP(F5377,'[1]Goa Member''s Details Revised'!$C$2:$AO$7385,2,0)</f>
        <v>LNC/GTC INDUSTRIES</v>
      </c>
      <c r="I5377" s="21">
        <v>14</v>
      </c>
      <c r="J5377" s="21" t="s">
        <v>368</v>
      </c>
      <c r="K5377" s="21">
        <v>1994</v>
      </c>
      <c r="L5377" s="22">
        <f>VLOOKUP(F5377,'[1]Goa Member''s Details Revised'!$C$2:$AO$7385,9,0)</f>
        <v>2016</v>
      </c>
      <c r="M5377" s="21" t="s">
        <v>14519</v>
      </c>
      <c r="N5377" s="23">
        <f>VLOOKUP(F5377,'[1]Goa Member''s Details Revised'!$C$2:$AO$7385,5,0)</f>
        <v>22000</v>
      </c>
      <c r="O5377" s="23">
        <f>VLOOKUP(F5377,'[1]Goa Member''s Details Revised'!$C$2:$AO$7385,5,0)</f>
        <v>22000</v>
      </c>
      <c r="P5377" s="23">
        <f>VLOOKUP(F5377,'[1]Goa Member''s Details Revised'!$C$2:$AO$7385,6,0)</f>
        <v>22000</v>
      </c>
      <c r="Q5377" s="23" t="str">
        <f>VLOOKUP(F5377,'[1]Goa Member''s Details Revised'!$C$2:$AO$7385,8,0)</f>
        <v>R.M</v>
      </c>
      <c r="R5377" s="23">
        <f t="shared" si="417"/>
        <v>0</v>
      </c>
      <c r="S5377" s="21">
        <f t="shared" si="418"/>
        <v>29</v>
      </c>
      <c r="T5377" s="23">
        <f t="shared" si="420"/>
        <v>17600</v>
      </c>
      <c r="U5377" s="23">
        <f t="shared" si="421"/>
        <v>15555.555555555555</v>
      </c>
      <c r="V5377" s="23">
        <f t="shared" si="419"/>
        <v>17600</v>
      </c>
      <c r="W5377" s="23"/>
      <c r="X5377" s="21"/>
      <c r="Y5377" s="24" t="str">
        <f>VLOOKUP(F5377,'[1]Goa Member''s Details Revised'!$C$2:$AO$7385,12,0)</f>
        <v xml:space="preserve">semd many reminder so Last Communication 2021 </v>
      </c>
    </row>
    <row r="5378" spans="2:25" ht="30">
      <c r="B5378" s="20">
        <v>5370</v>
      </c>
      <c r="C5378" s="21"/>
      <c r="D5378" s="21" t="s">
        <v>14520</v>
      </c>
      <c r="E5378" s="21" t="s">
        <v>56</v>
      </c>
      <c r="F5378" s="21">
        <v>2000105</v>
      </c>
      <c r="G5378" s="21"/>
      <c r="H5378" s="22" t="str">
        <f>VLOOKUP(F5378,'[1]Goa Member''s Details Revised'!$C$2:$AO$7385,2,0)</f>
        <v>LNC/GTC INDUSTRIES</v>
      </c>
      <c r="I5378" s="21">
        <v>4</v>
      </c>
      <c r="J5378" s="21" t="s">
        <v>368</v>
      </c>
      <c r="K5378" s="21">
        <v>1994</v>
      </c>
      <c r="L5378" s="22" t="str">
        <f>VLOOKUP(F5378,'[1]Goa Member''s Details Revised'!$C$2:$AO$7385,9,0)</f>
        <v>Never</v>
      </c>
      <c r="M5378" s="21" t="s">
        <v>14521</v>
      </c>
      <c r="N5378" s="23">
        <f>VLOOKUP(F5378,'[1]Goa Member''s Details Revised'!$C$2:$AO$7385,5,0)</f>
        <v>22000</v>
      </c>
      <c r="O5378" s="23">
        <f>VLOOKUP(F5378,'[1]Goa Member''s Details Revised'!$C$2:$AO$7385,5,0)</f>
        <v>22000</v>
      </c>
      <c r="P5378" s="23">
        <f>VLOOKUP(F5378,'[1]Goa Member''s Details Revised'!$C$2:$AO$7385,6,0)</f>
        <v>22000</v>
      </c>
      <c r="Q5378" s="23" t="str">
        <f>VLOOKUP(F5378,'[1]Goa Member''s Details Revised'!$C$2:$AO$7385,8,0)</f>
        <v>I.R.M</v>
      </c>
      <c r="R5378" s="23">
        <f t="shared" si="417"/>
        <v>0</v>
      </c>
      <c r="S5378" s="21">
        <f t="shared" si="418"/>
        <v>29</v>
      </c>
      <c r="T5378" s="23">
        <f t="shared" si="420"/>
        <v>17600</v>
      </c>
      <c r="U5378" s="23">
        <f t="shared" si="421"/>
        <v>15555.555555555555</v>
      </c>
      <c r="V5378" s="23">
        <f t="shared" si="419"/>
        <v>17600</v>
      </c>
      <c r="W5378" s="23"/>
      <c r="X5378" s="21"/>
      <c r="Y5378" s="24" t="str">
        <f>VLOOKUP(F5378,'[1]Goa Member''s Details Revised'!$C$2:$AO$7385,12,0)</f>
        <v>we send last reminder in 2012.then we did not receive any reply.</v>
      </c>
    </row>
    <row r="5379" spans="2:25" ht="30">
      <c r="B5379" s="20">
        <v>5371</v>
      </c>
      <c r="C5379" s="21"/>
      <c r="D5379" s="21" t="s">
        <v>14522</v>
      </c>
      <c r="E5379" s="21" t="s">
        <v>56</v>
      </c>
      <c r="F5379" s="21">
        <v>2000106</v>
      </c>
      <c r="G5379" s="21"/>
      <c r="H5379" s="22" t="str">
        <f>VLOOKUP(F5379,'[1]Goa Member''s Details Revised'!$C$2:$AO$7385,2,0)</f>
        <v>LNC/GTC INDUSTRIES</v>
      </c>
      <c r="I5379" s="21">
        <v>20</v>
      </c>
      <c r="J5379" s="21" t="s">
        <v>368</v>
      </c>
      <c r="K5379" s="21">
        <v>1994</v>
      </c>
      <c r="L5379" s="22" t="str">
        <f>VLOOKUP(F5379,'[1]Goa Member''s Details Revised'!$C$2:$AO$7385,9,0)</f>
        <v>Never</v>
      </c>
      <c r="M5379" s="21" t="s">
        <v>14523</v>
      </c>
      <c r="N5379" s="23">
        <f>VLOOKUP(F5379,'[1]Goa Member''s Details Revised'!$C$2:$AO$7385,5,0)</f>
        <v>40000</v>
      </c>
      <c r="O5379" s="23">
        <f>VLOOKUP(F5379,'[1]Goa Member''s Details Revised'!$C$2:$AO$7385,5,0)</f>
        <v>40000</v>
      </c>
      <c r="P5379" s="23">
        <f>VLOOKUP(F5379,'[1]Goa Member''s Details Revised'!$C$2:$AO$7385,6,0)</f>
        <v>40000</v>
      </c>
      <c r="Q5379" s="23" t="str">
        <f>VLOOKUP(F5379,'[1]Goa Member''s Details Revised'!$C$2:$AO$7385,8,0)</f>
        <v>I.R.M</v>
      </c>
      <c r="R5379" s="23">
        <f t="shared" si="417"/>
        <v>0</v>
      </c>
      <c r="S5379" s="21">
        <f t="shared" si="418"/>
        <v>29</v>
      </c>
      <c r="T5379" s="23">
        <f t="shared" si="420"/>
        <v>32000</v>
      </c>
      <c r="U5379" s="23">
        <f t="shared" si="421"/>
        <v>28282.828282828283</v>
      </c>
      <c r="V5379" s="23">
        <f t="shared" si="419"/>
        <v>32000</v>
      </c>
      <c r="W5379" s="23"/>
      <c r="X5379" s="21"/>
      <c r="Y5379" s="24" t="str">
        <f>VLOOKUP(F5379,'[1]Goa Member''s Details Revised'!$C$2:$AO$7385,12,0)</f>
        <v>we send last reminder in 2012.then we did not receive any reply.</v>
      </c>
    </row>
    <row r="5380" spans="2:25" ht="30">
      <c r="B5380" s="20">
        <v>5372</v>
      </c>
      <c r="C5380" s="21"/>
      <c r="D5380" s="21" t="s">
        <v>14524</v>
      </c>
      <c r="E5380" s="21" t="s">
        <v>56</v>
      </c>
      <c r="F5380" s="21">
        <v>2000108</v>
      </c>
      <c r="G5380" s="21"/>
      <c r="H5380" s="22" t="str">
        <f>VLOOKUP(F5380,'[1]Goa Member''s Details Revised'!$C$2:$AO$7385,2,0)</f>
        <v>LNC/GTC INDUSTRIES</v>
      </c>
      <c r="I5380" s="21">
        <v>30</v>
      </c>
      <c r="J5380" s="21" t="s">
        <v>368</v>
      </c>
      <c r="K5380" s="21">
        <v>1994</v>
      </c>
      <c r="L5380" s="22" t="str">
        <f>VLOOKUP(F5380,'[1]Goa Member''s Details Revised'!$C$2:$AO$7385,9,0)</f>
        <v>Never</v>
      </c>
      <c r="M5380" s="21" t="s">
        <v>14525</v>
      </c>
      <c r="N5380" s="23">
        <f>VLOOKUP(F5380,'[1]Goa Member''s Details Revised'!$C$2:$AO$7385,5,0)</f>
        <v>52000</v>
      </c>
      <c r="O5380" s="23">
        <f>VLOOKUP(F5380,'[1]Goa Member''s Details Revised'!$C$2:$AO$7385,5,0)</f>
        <v>52000</v>
      </c>
      <c r="P5380" s="23">
        <f>VLOOKUP(F5380,'[1]Goa Member''s Details Revised'!$C$2:$AO$7385,6,0)</f>
        <v>52000</v>
      </c>
      <c r="Q5380" s="23" t="str">
        <f>VLOOKUP(F5380,'[1]Goa Member''s Details Revised'!$C$2:$AO$7385,8,0)</f>
        <v>I.R.M</v>
      </c>
      <c r="R5380" s="23">
        <f t="shared" si="417"/>
        <v>0</v>
      </c>
      <c r="S5380" s="21">
        <f t="shared" si="418"/>
        <v>29</v>
      </c>
      <c r="T5380" s="23">
        <f t="shared" si="420"/>
        <v>41600</v>
      </c>
      <c r="U5380" s="23">
        <f t="shared" si="421"/>
        <v>36767.676767676763</v>
      </c>
      <c r="V5380" s="23">
        <f t="shared" si="419"/>
        <v>41600</v>
      </c>
      <c r="W5380" s="23"/>
      <c r="X5380" s="21"/>
      <c r="Y5380" s="24" t="str">
        <f>VLOOKUP(F5380,'[1]Goa Member''s Details Revised'!$C$2:$AO$7385,12,0)</f>
        <v>we send last reminder in 2012.then we did not receive any reply.</v>
      </c>
    </row>
    <row r="5381" spans="2:25" ht="30">
      <c r="B5381" s="20">
        <v>5373</v>
      </c>
      <c r="C5381" s="21"/>
      <c r="D5381" s="21" t="s">
        <v>14526</v>
      </c>
      <c r="E5381" s="21" t="s">
        <v>56</v>
      </c>
      <c r="F5381" s="21">
        <v>2000109</v>
      </c>
      <c r="G5381" s="21"/>
      <c r="H5381" s="22" t="str">
        <f>VLOOKUP(F5381,'[1]Goa Member''s Details Revised'!$C$2:$AO$7385,2,0)</f>
        <v>LNC/GTC INDUSTRIES</v>
      </c>
      <c r="I5381" s="21">
        <v>30</v>
      </c>
      <c r="J5381" s="21" t="s">
        <v>368</v>
      </c>
      <c r="K5381" s="21">
        <v>1994</v>
      </c>
      <c r="L5381" s="22" t="str">
        <f>VLOOKUP(F5381,'[1]Goa Member''s Details Revised'!$C$2:$AO$7385,9,0)</f>
        <v>Never</v>
      </c>
      <c r="M5381" s="21" t="s">
        <v>14527</v>
      </c>
      <c r="N5381" s="23">
        <f>VLOOKUP(F5381,'[1]Goa Member''s Details Revised'!$C$2:$AO$7385,5,0)</f>
        <v>30000</v>
      </c>
      <c r="O5381" s="23">
        <f>VLOOKUP(F5381,'[1]Goa Member''s Details Revised'!$C$2:$AO$7385,5,0)</f>
        <v>30000</v>
      </c>
      <c r="P5381" s="23">
        <f>VLOOKUP(F5381,'[1]Goa Member''s Details Revised'!$C$2:$AO$7385,6,0)</f>
        <v>30000</v>
      </c>
      <c r="Q5381" s="23" t="str">
        <f>VLOOKUP(F5381,'[1]Goa Member''s Details Revised'!$C$2:$AO$7385,8,0)</f>
        <v>I.R.M</v>
      </c>
      <c r="R5381" s="23">
        <f t="shared" si="417"/>
        <v>0</v>
      </c>
      <c r="S5381" s="21">
        <f t="shared" si="418"/>
        <v>29</v>
      </c>
      <c r="T5381" s="23">
        <f t="shared" si="420"/>
        <v>24000</v>
      </c>
      <c r="U5381" s="23">
        <f t="shared" si="421"/>
        <v>21212.121212121212</v>
      </c>
      <c r="V5381" s="23">
        <f t="shared" si="419"/>
        <v>24000</v>
      </c>
      <c r="W5381" s="23"/>
      <c r="X5381" s="21"/>
      <c r="Y5381" s="24" t="str">
        <f>VLOOKUP(F5381,'[1]Goa Member''s Details Revised'!$C$2:$AO$7385,12,0)</f>
        <v>we send last reminder in 2012.then we did not receive any reply.</v>
      </c>
    </row>
    <row r="5382" spans="2:25" ht="30">
      <c r="B5382" s="20">
        <v>5374</v>
      </c>
      <c r="C5382" s="21"/>
      <c r="D5382" s="21" t="s">
        <v>14528</v>
      </c>
      <c r="E5382" s="21" t="s">
        <v>56</v>
      </c>
      <c r="F5382" s="21">
        <v>2000110</v>
      </c>
      <c r="G5382" s="21"/>
      <c r="H5382" s="22" t="str">
        <f>VLOOKUP(F5382,'[1]Goa Member''s Details Revised'!$C$2:$AO$7385,2,0)</f>
        <v>LNC/GTC INDUSTRIES</v>
      </c>
      <c r="I5382" s="21">
        <v>30</v>
      </c>
      <c r="J5382" s="21" t="s">
        <v>368</v>
      </c>
      <c r="K5382" s="21">
        <v>1994</v>
      </c>
      <c r="L5382" s="22" t="str">
        <f>VLOOKUP(F5382,'[1]Goa Member''s Details Revised'!$C$2:$AO$7385,9,0)</f>
        <v>Never</v>
      </c>
      <c r="M5382" s="21" t="s">
        <v>14529</v>
      </c>
      <c r="N5382" s="23">
        <f>VLOOKUP(F5382,'[1]Goa Member''s Details Revised'!$C$2:$AO$7385,5,0)</f>
        <v>22000</v>
      </c>
      <c r="O5382" s="23">
        <f>VLOOKUP(F5382,'[1]Goa Member''s Details Revised'!$C$2:$AO$7385,5,0)</f>
        <v>22000</v>
      </c>
      <c r="P5382" s="23">
        <f>VLOOKUP(F5382,'[1]Goa Member''s Details Revised'!$C$2:$AO$7385,6,0)</f>
        <v>22000</v>
      </c>
      <c r="Q5382" s="23" t="str">
        <f>VLOOKUP(F5382,'[1]Goa Member''s Details Revised'!$C$2:$AO$7385,8,0)</f>
        <v>I.R.M</v>
      </c>
      <c r="R5382" s="23">
        <f t="shared" si="417"/>
        <v>0</v>
      </c>
      <c r="S5382" s="21">
        <f t="shared" si="418"/>
        <v>29</v>
      </c>
      <c r="T5382" s="23">
        <f t="shared" si="420"/>
        <v>17600</v>
      </c>
      <c r="U5382" s="23">
        <f t="shared" si="421"/>
        <v>15555.555555555555</v>
      </c>
      <c r="V5382" s="23">
        <f t="shared" si="419"/>
        <v>17600</v>
      </c>
      <c r="W5382" s="23"/>
      <c r="X5382" s="21"/>
      <c r="Y5382" s="24" t="str">
        <f>VLOOKUP(F5382,'[1]Goa Member''s Details Revised'!$C$2:$AO$7385,12,0)</f>
        <v>we send last reminder in 2012.then we did not receive any reply.</v>
      </c>
    </row>
    <row r="5383" spans="2:25" ht="30">
      <c r="B5383" s="20">
        <v>5375</v>
      </c>
      <c r="C5383" s="21"/>
      <c r="D5383" s="21" t="s">
        <v>14530</v>
      </c>
      <c r="E5383" s="21" t="s">
        <v>56</v>
      </c>
      <c r="F5383" s="21">
        <v>2000111</v>
      </c>
      <c r="G5383" s="21"/>
      <c r="H5383" s="22" t="str">
        <f>VLOOKUP(F5383,'[1]Goa Member''s Details Revised'!$C$2:$AO$7385,2,0)</f>
        <v>LNC/GTC INDUSTRIES</v>
      </c>
      <c r="I5383" s="21">
        <v>30</v>
      </c>
      <c r="J5383" s="21" t="s">
        <v>368</v>
      </c>
      <c r="K5383" s="21">
        <v>1994</v>
      </c>
      <c r="L5383" s="22" t="str">
        <f>VLOOKUP(F5383,'[1]Goa Member''s Details Revised'!$C$2:$AO$7385,9,0)</f>
        <v>Never</v>
      </c>
      <c r="M5383" s="21" t="s">
        <v>14531</v>
      </c>
      <c r="N5383" s="23">
        <f>VLOOKUP(F5383,'[1]Goa Member''s Details Revised'!$C$2:$AO$7385,5,0)</f>
        <v>22000</v>
      </c>
      <c r="O5383" s="23">
        <f>VLOOKUP(F5383,'[1]Goa Member''s Details Revised'!$C$2:$AO$7385,5,0)</f>
        <v>22000</v>
      </c>
      <c r="P5383" s="23">
        <f>VLOOKUP(F5383,'[1]Goa Member''s Details Revised'!$C$2:$AO$7385,6,0)</f>
        <v>22000</v>
      </c>
      <c r="Q5383" s="23" t="str">
        <f>VLOOKUP(F5383,'[1]Goa Member''s Details Revised'!$C$2:$AO$7385,8,0)</f>
        <v>I.R.M</v>
      </c>
      <c r="R5383" s="23">
        <f t="shared" si="417"/>
        <v>0</v>
      </c>
      <c r="S5383" s="21">
        <f t="shared" si="418"/>
        <v>29</v>
      </c>
      <c r="T5383" s="23">
        <f t="shared" si="420"/>
        <v>17600</v>
      </c>
      <c r="U5383" s="23">
        <f t="shared" si="421"/>
        <v>15555.555555555555</v>
      </c>
      <c r="V5383" s="23">
        <f t="shared" si="419"/>
        <v>17600</v>
      </c>
      <c r="W5383" s="23"/>
      <c r="X5383" s="21"/>
      <c r="Y5383" s="24" t="str">
        <f>VLOOKUP(F5383,'[1]Goa Member''s Details Revised'!$C$2:$AO$7385,12,0)</f>
        <v>we send last reminder in 2012.then we did not receive any reply.</v>
      </c>
    </row>
    <row r="5384" spans="2:25" ht="30">
      <c r="B5384" s="20">
        <v>5376</v>
      </c>
      <c r="C5384" s="21"/>
      <c r="D5384" s="21" t="s">
        <v>14532</v>
      </c>
      <c r="E5384" s="21" t="s">
        <v>56</v>
      </c>
      <c r="F5384" s="21">
        <v>2000114</v>
      </c>
      <c r="G5384" s="21"/>
      <c r="H5384" s="22" t="str">
        <f>VLOOKUP(F5384,'[1]Goa Member''s Details Revised'!$C$2:$AO$7385,2,0)</f>
        <v>LNC/GTC INDUSTRIES</v>
      </c>
      <c r="I5384" s="21">
        <v>30</v>
      </c>
      <c r="J5384" s="21" t="s">
        <v>368</v>
      </c>
      <c r="K5384" s="21">
        <v>1994</v>
      </c>
      <c r="L5384" s="22" t="str">
        <f>VLOOKUP(F5384,'[1]Goa Member''s Details Revised'!$C$2:$AO$7385,9,0)</f>
        <v>Never</v>
      </c>
      <c r="M5384" s="21" t="s">
        <v>14533</v>
      </c>
      <c r="N5384" s="23">
        <f>VLOOKUP(F5384,'[1]Goa Member''s Details Revised'!$C$2:$AO$7385,5,0)</f>
        <v>52000</v>
      </c>
      <c r="O5384" s="23">
        <f>VLOOKUP(F5384,'[1]Goa Member''s Details Revised'!$C$2:$AO$7385,5,0)</f>
        <v>52000</v>
      </c>
      <c r="P5384" s="23">
        <f>VLOOKUP(F5384,'[1]Goa Member''s Details Revised'!$C$2:$AO$7385,6,0)</f>
        <v>52000</v>
      </c>
      <c r="Q5384" s="23" t="str">
        <f>VLOOKUP(F5384,'[1]Goa Member''s Details Revised'!$C$2:$AO$7385,8,0)</f>
        <v>I.R.M</v>
      </c>
      <c r="R5384" s="23">
        <f t="shared" si="417"/>
        <v>0</v>
      </c>
      <c r="S5384" s="21">
        <f t="shared" si="418"/>
        <v>29</v>
      </c>
      <c r="T5384" s="23">
        <f t="shared" si="420"/>
        <v>41600</v>
      </c>
      <c r="U5384" s="23">
        <f t="shared" si="421"/>
        <v>36767.676767676763</v>
      </c>
      <c r="V5384" s="23">
        <f t="shared" si="419"/>
        <v>41600</v>
      </c>
      <c r="W5384" s="23"/>
      <c r="X5384" s="21"/>
      <c r="Y5384" s="24" t="str">
        <f>VLOOKUP(F5384,'[1]Goa Member''s Details Revised'!$C$2:$AO$7385,12,0)</f>
        <v>we send last reminder in 2012.then we did not receive any reply.</v>
      </c>
    </row>
    <row r="5385" spans="2:25" ht="30">
      <c r="B5385" s="20">
        <v>5377</v>
      </c>
      <c r="C5385" s="21"/>
      <c r="D5385" s="21" t="s">
        <v>14534</v>
      </c>
      <c r="E5385" s="21" t="s">
        <v>56</v>
      </c>
      <c r="F5385" s="21">
        <v>2000115</v>
      </c>
      <c r="G5385" s="21"/>
      <c r="H5385" s="22" t="str">
        <f>VLOOKUP(F5385,'[1]Goa Member''s Details Revised'!$C$2:$AO$7385,2,0)</f>
        <v>LNC/GTC INDUSTRIES</v>
      </c>
      <c r="I5385" s="21">
        <v>30</v>
      </c>
      <c r="J5385" s="21" t="s">
        <v>368</v>
      </c>
      <c r="K5385" s="21">
        <v>1994</v>
      </c>
      <c r="L5385" s="22" t="str">
        <f>VLOOKUP(F5385,'[1]Goa Member''s Details Revised'!$C$2:$AO$7385,9,0)</f>
        <v>Never</v>
      </c>
      <c r="M5385" s="21" t="s">
        <v>14535</v>
      </c>
      <c r="N5385" s="23">
        <f>VLOOKUP(F5385,'[1]Goa Member''s Details Revised'!$C$2:$AO$7385,5,0)</f>
        <v>65000</v>
      </c>
      <c r="O5385" s="23">
        <f>VLOOKUP(F5385,'[1]Goa Member''s Details Revised'!$C$2:$AO$7385,5,0)</f>
        <v>65000</v>
      </c>
      <c r="P5385" s="23">
        <f>VLOOKUP(F5385,'[1]Goa Member''s Details Revised'!$C$2:$AO$7385,6,0)</f>
        <v>65000</v>
      </c>
      <c r="Q5385" s="23" t="str">
        <f>VLOOKUP(F5385,'[1]Goa Member''s Details Revised'!$C$2:$AO$7385,8,0)</f>
        <v>I.R.M</v>
      </c>
      <c r="R5385" s="23">
        <f t="shared" si="417"/>
        <v>0</v>
      </c>
      <c r="S5385" s="21">
        <f t="shared" si="418"/>
        <v>29</v>
      </c>
      <c r="T5385" s="23">
        <f t="shared" si="420"/>
        <v>52000</v>
      </c>
      <c r="U5385" s="23">
        <f t="shared" si="421"/>
        <v>45959.595959595958</v>
      </c>
      <c r="V5385" s="23">
        <f t="shared" si="419"/>
        <v>52000</v>
      </c>
      <c r="W5385" s="23"/>
      <c r="X5385" s="21"/>
      <c r="Y5385" s="24" t="str">
        <f>VLOOKUP(F5385,'[1]Goa Member''s Details Revised'!$C$2:$AO$7385,12,0)</f>
        <v>we send last reminder in 2012.then we did not receive any reply.</v>
      </c>
    </row>
    <row r="5386" spans="2:25" ht="30">
      <c r="B5386" s="20">
        <v>5378</v>
      </c>
      <c r="C5386" s="21"/>
      <c r="D5386" s="21" t="s">
        <v>14536</v>
      </c>
      <c r="E5386" s="21" t="s">
        <v>56</v>
      </c>
      <c r="F5386" s="21">
        <v>2000116</v>
      </c>
      <c r="G5386" s="21"/>
      <c r="H5386" s="22" t="str">
        <f>VLOOKUP(F5386,'[1]Goa Member''s Details Revised'!$C$2:$AO$7385,2,0)</f>
        <v>LNC/GTC INDUSTRIES</v>
      </c>
      <c r="I5386" s="21">
        <v>29</v>
      </c>
      <c r="J5386" s="21" t="s">
        <v>368</v>
      </c>
      <c r="K5386" s="21">
        <v>1994</v>
      </c>
      <c r="L5386" s="22" t="str">
        <f>VLOOKUP(F5386,'[1]Goa Member''s Details Revised'!$C$2:$AO$7385,9,0)</f>
        <v>Never</v>
      </c>
      <c r="M5386" s="21" t="s">
        <v>14537</v>
      </c>
      <c r="N5386" s="23">
        <f>VLOOKUP(F5386,'[1]Goa Member''s Details Revised'!$C$2:$AO$7385,5,0)</f>
        <v>22000</v>
      </c>
      <c r="O5386" s="23">
        <f>VLOOKUP(F5386,'[1]Goa Member''s Details Revised'!$C$2:$AO$7385,5,0)</f>
        <v>22000</v>
      </c>
      <c r="P5386" s="23">
        <f>VLOOKUP(F5386,'[1]Goa Member''s Details Revised'!$C$2:$AO$7385,6,0)</f>
        <v>22000</v>
      </c>
      <c r="Q5386" s="23" t="str">
        <f>VLOOKUP(F5386,'[1]Goa Member''s Details Revised'!$C$2:$AO$7385,8,0)</f>
        <v>I.R.M</v>
      </c>
      <c r="R5386" s="23">
        <f t="shared" si="417"/>
        <v>0</v>
      </c>
      <c r="S5386" s="21">
        <f t="shared" si="418"/>
        <v>29</v>
      </c>
      <c r="T5386" s="23">
        <f t="shared" si="420"/>
        <v>17600</v>
      </c>
      <c r="U5386" s="23">
        <f t="shared" si="421"/>
        <v>15555.555555555555</v>
      </c>
      <c r="V5386" s="23">
        <f t="shared" si="419"/>
        <v>17600</v>
      </c>
      <c r="W5386" s="23"/>
      <c r="X5386" s="21"/>
      <c r="Y5386" s="24" t="str">
        <f>VLOOKUP(F5386,'[1]Goa Member''s Details Revised'!$C$2:$AO$7385,12,0)</f>
        <v>we send last reminder in 2012.then we did not receive any reply.</v>
      </c>
    </row>
    <row r="5387" spans="2:25" ht="30">
      <c r="B5387" s="20">
        <v>5379</v>
      </c>
      <c r="C5387" s="21"/>
      <c r="D5387" s="21" t="s">
        <v>14538</v>
      </c>
      <c r="E5387" s="21" t="s">
        <v>56</v>
      </c>
      <c r="F5387" s="21">
        <v>2000117</v>
      </c>
      <c r="G5387" s="21"/>
      <c r="H5387" s="22" t="str">
        <f>VLOOKUP(F5387,'[1]Goa Member''s Details Revised'!$C$2:$AO$7385,2,0)</f>
        <v>LNC/GTC INDUSTRIES</v>
      </c>
      <c r="I5387" s="21">
        <v>7</v>
      </c>
      <c r="J5387" s="21" t="s">
        <v>368</v>
      </c>
      <c r="K5387" s="21">
        <v>1994</v>
      </c>
      <c r="L5387" s="22" t="str">
        <f>VLOOKUP(F5387,'[1]Goa Member''s Details Revised'!$C$2:$AO$7385,9,0)</f>
        <v>Never</v>
      </c>
      <c r="M5387" s="21" t="s">
        <v>14539</v>
      </c>
      <c r="N5387" s="23">
        <f>VLOOKUP(F5387,'[1]Goa Member''s Details Revised'!$C$2:$AO$7385,5,0)</f>
        <v>22000</v>
      </c>
      <c r="O5387" s="23">
        <f>VLOOKUP(F5387,'[1]Goa Member''s Details Revised'!$C$2:$AO$7385,5,0)</f>
        <v>22000</v>
      </c>
      <c r="P5387" s="23">
        <f>VLOOKUP(F5387,'[1]Goa Member''s Details Revised'!$C$2:$AO$7385,6,0)</f>
        <v>22000</v>
      </c>
      <c r="Q5387" s="23" t="str">
        <f>VLOOKUP(F5387,'[1]Goa Member''s Details Revised'!$C$2:$AO$7385,8,0)</f>
        <v>I.R.M</v>
      </c>
      <c r="R5387" s="23">
        <f t="shared" ref="R5387:R5450" si="422">+O5387-P5387</f>
        <v>0</v>
      </c>
      <c r="S5387" s="21">
        <f t="shared" ref="S5387:S5450" si="423">+$Q$6-K5387</f>
        <v>29</v>
      </c>
      <c r="T5387" s="23">
        <f t="shared" si="420"/>
        <v>17600</v>
      </c>
      <c r="U5387" s="23">
        <f t="shared" si="421"/>
        <v>15555.555555555555</v>
      </c>
      <c r="V5387" s="23">
        <f t="shared" ref="V5387:V5450" si="424">IF(Q5387="regular",0,(P5387-(O5387*20%)))</f>
        <v>17600</v>
      </c>
      <c r="W5387" s="23"/>
      <c r="X5387" s="21"/>
      <c r="Y5387" s="24" t="str">
        <f>VLOOKUP(F5387,'[1]Goa Member''s Details Revised'!$C$2:$AO$7385,12,0)</f>
        <v>we send last reminder in 2012.then we did not receive any reply.</v>
      </c>
    </row>
    <row r="5388" spans="2:25" ht="30">
      <c r="B5388" s="20">
        <v>5380</v>
      </c>
      <c r="C5388" s="21"/>
      <c r="D5388" s="21" t="s">
        <v>14540</v>
      </c>
      <c r="E5388" s="21" t="s">
        <v>56</v>
      </c>
      <c r="F5388" s="21">
        <v>2000118</v>
      </c>
      <c r="G5388" s="21"/>
      <c r="H5388" s="22" t="str">
        <f>VLOOKUP(F5388,'[1]Goa Member''s Details Revised'!$C$2:$AO$7385,2,0)</f>
        <v>LNC/GTC INDUSTRIES</v>
      </c>
      <c r="I5388" s="21">
        <v>29</v>
      </c>
      <c r="J5388" s="21" t="s">
        <v>368</v>
      </c>
      <c r="K5388" s="21">
        <v>1994</v>
      </c>
      <c r="L5388" s="22" t="str">
        <f>VLOOKUP(F5388,'[1]Goa Member''s Details Revised'!$C$2:$AO$7385,9,0)</f>
        <v>Never</v>
      </c>
      <c r="M5388" s="21" t="s">
        <v>14541</v>
      </c>
      <c r="N5388" s="23">
        <f>VLOOKUP(F5388,'[1]Goa Member''s Details Revised'!$C$2:$AO$7385,5,0)</f>
        <v>22000</v>
      </c>
      <c r="O5388" s="23">
        <f>VLOOKUP(F5388,'[1]Goa Member''s Details Revised'!$C$2:$AO$7385,5,0)</f>
        <v>22000</v>
      </c>
      <c r="P5388" s="23">
        <f>VLOOKUP(F5388,'[1]Goa Member''s Details Revised'!$C$2:$AO$7385,6,0)</f>
        <v>22000</v>
      </c>
      <c r="Q5388" s="23" t="str">
        <f>VLOOKUP(F5388,'[1]Goa Member''s Details Revised'!$C$2:$AO$7385,8,0)</f>
        <v>I.R.M/DOCUMENT MISS</v>
      </c>
      <c r="R5388" s="23">
        <f t="shared" si="422"/>
        <v>0</v>
      </c>
      <c r="S5388" s="21">
        <f t="shared" si="423"/>
        <v>29</v>
      </c>
      <c r="T5388" s="23">
        <f t="shared" si="420"/>
        <v>17600</v>
      </c>
      <c r="U5388" s="23">
        <f t="shared" si="421"/>
        <v>15555.555555555555</v>
      </c>
      <c r="V5388" s="23">
        <f t="shared" si="424"/>
        <v>17600</v>
      </c>
      <c r="W5388" s="23"/>
      <c r="X5388" s="21"/>
      <c r="Y5388" s="24" t="str">
        <f>VLOOKUP(F5388,'[1]Goa Member''s Details Revised'!$C$2:$AO$7385,12,0)</f>
        <v>Letter Undelivered, No Commmuication Till Date, Only Application Form Is In File</v>
      </c>
    </row>
    <row r="5389" spans="2:25">
      <c r="B5389" s="20">
        <v>5381</v>
      </c>
      <c r="C5389" s="21"/>
      <c r="D5389" s="21" t="s">
        <v>14542</v>
      </c>
      <c r="E5389" s="21" t="s">
        <v>56</v>
      </c>
      <c r="F5389" s="21">
        <v>2000120</v>
      </c>
      <c r="G5389" s="21"/>
      <c r="H5389" s="22" t="str">
        <f>VLOOKUP(F5389,'[1]Goa Member''s Details Revised'!$C$2:$AO$7385,2,0)</f>
        <v>LNC/GTC INDUSTRIES</v>
      </c>
      <c r="I5389" s="21">
        <v>29</v>
      </c>
      <c r="J5389" s="21" t="s">
        <v>368</v>
      </c>
      <c r="K5389" s="21">
        <v>1994</v>
      </c>
      <c r="L5389" s="22" t="str">
        <f>VLOOKUP(F5389,'[1]Goa Member''s Details Revised'!$C$2:$AO$7385,9,0)</f>
        <v>Never</v>
      </c>
      <c r="M5389" s="21" t="s">
        <v>14543</v>
      </c>
      <c r="N5389" s="23">
        <f>VLOOKUP(F5389,'[1]Goa Member''s Details Revised'!$C$2:$AO$7385,5,0)</f>
        <v>30000</v>
      </c>
      <c r="O5389" s="23">
        <f>VLOOKUP(F5389,'[1]Goa Member''s Details Revised'!$C$2:$AO$7385,5,0)</f>
        <v>30000</v>
      </c>
      <c r="P5389" s="23">
        <f>VLOOKUP(F5389,'[1]Goa Member''s Details Revised'!$C$2:$AO$7385,6,0)</f>
        <v>13000</v>
      </c>
      <c r="Q5389" s="23" t="str">
        <f>VLOOKUP(F5389,'[1]Goa Member''s Details Revised'!$C$2:$AO$7385,8,0)</f>
        <v>Outstanding</v>
      </c>
      <c r="R5389" s="23">
        <f t="shared" si="422"/>
        <v>17000</v>
      </c>
      <c r="S5389" s="21">
        <f t="shared" si="423"/>
        <v>29</v>
      </c>
      <c r="T5389" s="23">
        <f t="shared" si="420"/>
        <v>10400</v>
      </c>
      <c r="U5389" s="23">
        <f t="shared" si="421"/>
        <v>9191.9191919191908</v>
      </c>
      <c r="V5389" s="23">
        <f t="shared" si="424"/>
        <v>7000</v>
      </c>
      <c r="W5389" s="23"/>
      <c r="X5389" s="21"/>
      <c r="Y5389" s="24" t="str">
        <f>VLOOKUP(F5389,'[1]Goa Member''s Details Revised'!$C$2:$AO$7385,12,0)</f>
        <v>As POD last communication 07(Outstanding Rs. 17000/-)</v>
      </c>
    </row>
    <row r="5390" spans="2:25" ht="30">
      <c r="B5390" s="20">
        <v>5382</v>
      </c>
      <c r="C5390" s="21"/>
      <c r="D5390" s="21" t="s">
        <v>14544</v>
      </c>
      <c r="E5390" s="21" t="s">
        <v>56</v>
      </c>
      <c r="F5390" s="21">
        <v>2000121</v>
      </c>
      <c r="G5390" s="21"/>
      <c r="H5390" s="22" t="str">
        <f>VLOOKUP(F5390,'[1]Goa Member''s Details Revised'!$C$2:$AO$7385,2,0)</f>
        <v>LNC/GTC INDUSTRIES</v>
      </c>
      <c r="I5390" s="21">
        <v>6</v>
      </c>
      <c r="J5390" s="21" t="s">
        <v>368</v>
      </c>
      <c r="K5390" s="21">
        <v>1994</v>
      </c>
      <c r="L5390" s="22" t="str">
        <f>VLOOKUP(F5390,'[1]Goa Member''s Details Revised'!$C$2:$AO$7385,9,0)</f>
        <v>Never</v>
      </c>
      <c r="M5390" s="21" t="s">
        <v>14545</v>
      </c>
      <c r="N5390" s="23">
        <f>VLOOKUP(F5390,'[1]Goa Member''s Details Revised'!$C$2:$AO$7385,5,0)</f>
        <v>22000</v>
      </c>
      <c r="O5390" s="23">
        <f>VLOOKUP(F5390,'[1]Goa Member''s Details Revised'!$C$2:$AO$7385,5,0)</f>
        <v>22000</v>
      </c>
      <c r="P5390" s="23">
        <f>VLOOKUP(F5390,'[1]Goa Member''s Details Revised'!$C$2:$AO$7385,6,0)</f>
        <v>22000</v>
      </c>
      <c r="Q5390" s="23" t="str">
        <f>VLOOKUP(F5390,'[1]Goa Member''s Details Revised'!$C$2:$AO$7385,8,0)</f>
        <v>I.R.M</v>
      </c>
      <c r="R5390" s="23">
        <f t="shared" si="422"/>
        <v>0</v>
      </c>
      <c r="S5390" s="21">
        <f t="shared" si="423"/>
        <v>29</v>
      </c>
      <c r="T5390" s="23">
        <f t="shared" si="420"/>
        <v>17600</v>
      </c>
      <c r="U5390" s="23">
        <f t="shared" si="421"/>
        <v>15555.555555555555</v>
      </c>
      <c r="V5390" s="23">
        <f t="shared" si="424"/>
        <v>17600</v>
      </c>
      <c r="W5390" s="23"/>
      <c r="X5390" s="21"/>
      <c r="Y5390" s="24" t="str">
        <f>VLOOKUP(F5390,'[1]Goa Member''s Details Revised'!$C$2:$AO$7385,12,0)</f>
        <v>we send last reminder in 2012.then we did not receive any reply.</v>
      </c>
    </row>
    <row r="5391" spans="2:25" ht="30">
      <c r="B5391" s="20">
        <v>5383</v>
      </c>
      <c r="C5391" s="21"/>
      <c r="D5391" s="21" t="s">
        <v>14546</v>
      </c>
      <c r="E5391" s="21" t="s">
        <v>56</v>
      </c>
      <c r="F5391" s="21">
        <v>2000122</v>
      </c>
      <c r="G5391" s="21"/>
      <c r="H5391" s="22" t="str">
        <f>VLOOKUP(F5391,'[1]Goa Member''s Details Revised'!$C$2:$AO$7385,2,0)</f>
        <v>LNC/GTC INDUSTRIES</v>
      </c>
      <c r="I5391" s="21">
        <v>30</v>
      </c>
      <c r="J5391" s="21" t="s">
        <v>368</v>
      </c>
      <c r="K5391" s="21">
        <v>1994</v>
      </c>
      <c r="L5391" s="22" t="str">
        <f>VLOOKUP(F5391,'[1]Goa Member''s Details Revised'!$C$2:$AO$7385,9,0)</f>
        <v>Never</v>
      </c>
      <c r="M5391" s="21" t="s">
        <v>14547</v>
      </c>
      <c r="N5391" s="23">
        <f>VLOOKUP(F5391,'[1]Goa Member''s Details Revised'!$C$2:$AO$7385,5,0)</f>
        <v>22000</v>
      </c>
      <c r="O5391" s="23">
        <f>VLOOKUP(F5391,'[1]Goa Member''s Details Revised'!$C$2:$AO$7385,5,0)</f>
        <v>22000</v>
      </c>
      <c r="P5391" s="23">
        <f>VLOOKUP(F5391,'[1]Goa Member''s Details Revised'!$C$2:$AO$7385,6,0)</f>
        <v>5500</v>
      </c>
      <c r="Q5391" s="23" t="str">
        <f>VLOOKUP(F5391,'[1]Goa Member''s Details Revised'!$C$2:$AO$7385,8,0)</f>
        <v>Outstanding/DOCUMENT MISS</v>
      </c>
      <c r="R5391" s="23">
        <f t="shared" si="422"/>
        <v>16500</v>
      </c>
      <c r="S5391" s="21">
        <f t="shared" si="423"/>
        <v>29</v>
      </c>
      <c r="T5391" s="23">
        <f t="shared" si="420"/>
        <v>4400</v>
      </c>
      <c r="U5391" s="23">
        <f t="shared" si="421"/>
        <v>3888.8888888888887</v>
      </c>
      <c r="V5391" s="23">
        <f t="shared" si="424"/>
        <v>1100</v>
      </c>
      <c r="W5391" s="23"/>
      <c r="X5391" s="21"/>
      <c r="Y5391" s="24" t="str">
        <f>VLOOKUP(F5391,'[1]Goa Member''s Details Revised'!$C$2:$AO$7385,12,0)</f>
        <v>No Commmuication Till Date,(Outstanding Rs. 16500/-) Only Application Form Is In File</v>
      </c>
    </row>
    <row r="5392" spans="2:25" ht="30">
      <c r="B5392" s="20">
        <v>5384</v>
      </c>
      <c r="C5392" s="21"/>
      <c r="D5392" s="21" t="s">
        <v>14548</v>
      </c>
      <c r="E5392" s="21" t="s">
        <v>56</v>
      </c>
      <c r="F5392" s="21">
        <v>2000124</v>
      </c>
      <c r="G5392" s="21"/>
      <c r="H5392" s="22" t="str">
        <f>VLOOKUP(F5392,'[1]Goa Member''s Details Revised'!$C$2:$AO$7385,2,0)</f>
        <v>LNC/GTC INDUSTRIES</v>
      </c>
      <c r="I5392" s="21">
        <v>30</v>
      </c>
      <c r="J5392" s="21" t="s">
        <v>368</v>
      </c>
      <c r="K5392" s="21">
        <v>1994</v>
      </c>
      <c r="L5392" s="22" t="str">
        <f>VLOOKUP(F5392,'[1]Goa Member''s Details Revised'!$C$2:$AO$7385,9,0)</f>
        <v>Never</v>
      </c>
      <c r="M5392" s="21" t="s">
        <v>14549</v>
      </c>
      <c r="N5392" s="23">
        <f>VLOOKUP(F5392,'[1]Goa Member''s Details Revised'!$C$2:$AO$7385,5,0)</f>
        <v>38000</v>
      </c>
      <c r="O5392" s="23">
        <f>VLOOKUP(F5392,'[1]Goa Member''s Details Revised'!$C$2:$AO$7385,5,0)</f>
        <v>38000</v>
      </c>
      <c r="P5392" s="23">
        <f>VLOOKUP(F5392,'[1]Goa Member''s Details Revised'!$C$2:$AO$7385,6,0)</f>
        <v>38000</v>
      </c>
      <c r="Q5392" s="23" t="str">
        <f>VLOOKUP(F5392,'[1]Goa Member''s Details Revised'!$C$2:$AO$7385,8,0)</f>
        <v>I.R.M</v>
      </c>
      <c r="R5392" s="23">
        <f t="shared" si="422"/>
        <v>0</v>
      </c>
      <c r="S5392" s="21">
        <f t="shared" si="423"/>
        <v>29</v>
      </c>
      <c r="T5392" s="23">
        <f t="shared" si="420"/>
        <v>30400</v>
      </c>
      <c r="U5392" s="23">
        <f t="shared" si="421"/>
        <v>26868.686868686869</v>
      </c>
      <c r="V5392" s="23">
        <f t="shared" si="424"/>
        <v>30400</v>
      </c>
      <c r="W5392" s="23"/>
      <c r="X5392" s="21"/>
      <c r="Y5392" s="24" t="str">
        <f>VLOOKUP(F5392,'[1]Goa Member''s Details Revised'!$C$2:$AO$7385,12,0)</f>
        <v>we send last reminder in 2012.then we did not receive any reply.</v>
      </c>
    </row>
    <row r="5393" spans="2:25">
      <c r="B5393" s="20">
        <v>5385</v>
      </c>
      <c r="C5393" s="21"/>
      <c r="D5393" s="21" t="s">
        <v>14550</v>
      </c>
      <c r="E5393" s="21" t="s">
        <v>56</v>
      </c>
      <c r="F5393" s="21">
        <v>2000126</v>
      </c>
      <c r="G5393" s="21"/>
      <c r="H5393" s="22" t="str">
        <f>VLOOKUP(F5393,'[1]Goa Member''s Details Revised'!$C$2:$AO$7385,2,0)</f>
        <v>LNC/GTC INDUSTRIES</v>
      </c>
      <c r="I5393" s="21">
        <v>6</v>
      </c>
      <c r="J5393" s="21" t="s">
        <v>435</v>
      </c>
      <c r="K5393" s="21">
        <v>1994</v>
      </c>
      <c r="L5393" s="22" t="str">
        <f>VLOOKUP(F5393,'[1]Goa Member''s Details Revised'!$C$2:$AO$7385,9,0)</f>
        <v>Never</v>
      </c>
      <c r="M5393" s="21" t="s">
        <v>14551</v>
      </c>
      <c r="N5393" s="23">
        <f>VLOOKUP(F5393,'[1]Goa Member''s Details Revised'!$C$2:$AO$7385,5,0)</f>
        <v>52000</v>
      </c>
      <c r="O5393" s="23">
        <f>VLOOKUP(F5393,'[1]Goa Member''s Details Revised'!$C$2:$AO$7385,5,0)</f>
        <v>52000</v>
      </c>
      <c r="P5393" s="23">
        <f>VLOOKUP(F5393,'[1]Goa Member''s Details Revised'!$C$2:$AO$7385,6,0)</f>
        <v>52000</v>
      </c>
      <c r="Q5393" s="23" t="str">
        <f>VLOOKUP(F5393,'[1]Goa Member''s Details Revised'!$C$2:$AO$7385,8,0)</f>
        <v>I.R.M</v>
      </c>
      <c r="R5393" s="23">
        <f t="shared" si="422"/>
        <v>0</v>
      </c>
      <c r="S5393" s="21">
        <f t="shared" si="423"/>
        <v>29</v>
      </c>
      <c r="T5393" s="23">
        <f t="shared" si="420"/>
        <v>41600</v>
      </c>
      <c r="U5393" s="23">
        <f t="shared" si="421"/>
        <v>36767.676767676763</v>
      </c>
      <c r="V5393" s="23">
        <f t="shared" si="424"/>
        <v>41600</v>
      </c>
      <c r="W5393" s="23"/>
      <c r="X5393" s="21"/>
      <c r="Y5393" s="24" t="str">
        <f>VLOOKUP(F5393,'[1]Goa Member''s Details Revised'!$C$2:$AO$7385,12,0)</f>
        <v>telephonic conversation reply on 2015</v>
      </c>
    </row>
    <row r="5394" spans="2:25" ht="30">
      <c r="B5394" s="20">
        <v>5386</v>
      </c>
      <c r="C5394" s="21"/>
      <c r="D5394" s="21" t="s">
        <v>14552</v>
      </c>
      <c r="E5394" s="21" t="s">
        <v>56</v>
      </c>
      <c r="F5394" s="21">
        <v>2000127</v>
      </c>
      <c r="G5394" s="21"/>
      <c r="H5394" s="22" t="str">
        <f>VLOOKUP(F5394,'[1]Goa Member''s Details Revised'!$C$2:$AO$7385,2,0)</f>
        <v>LNC/GTC INDUSTRIES</v>
      </c>
      <c r="I5394" s="21">
        <v>11</v>
      </c>
      <c r="J5394" s="21" t="s">
        <v>435</v>
      </c>
      <c r="K5394" s="21">
        <v>1994</v>
      </c>
      <c r="L5394" s="22" t="str">
        <f>VLOOKUP(F5394,'[1]Goa Member''s Details Revised'!$C$2:$AO$7385,9,0)</f>
        <v>Never</v>
      </c>
      <c r="M5394" s="21" t="s">
        <v>14553</v>
      </c>
      <c r="N5394" s="23">
        <f>VLOOKUP(F5394,'[1]Goa Member''s Details Revised'!$C$2:$AO$7385,5,0)</f>
        <v>49400</v>
      </c>
      <c r="O5394" s="23">
        <f>VLOOKUP(F5394,'[1]Goa Member''s Details Revised'!$C$2:$AO$7385,5,0)</f>
        <v>49400</v>
      </c>
      <c r="P5394" s="23">
        <f>VLOOKUP(F5394,'[1]Goa Member''s Details Revised'!$C$2:$AO$7385,6,0)</f>
        <v>49400</v>
      </c>
      <c r="Q5394" s="23" t="str">
        <f>VLOOKUP(F5394,'[1]Goa Member''s Details Revised'!$C$2:$AO$7385,8,0)</f>
        <v>I.R.M</v>
      </c>
      <c r="R5394" s="23">
        <f t="shared" si="422"/>
        <v>0</v>
      </c>
      <c r="S5394" s="21">
        <f t="shared" si="423"/>
        <v>29</v>
      </c>
      <c r="T5394" s="23">
        <f t="shared" si="420"/>
        <v>39520</v>
      </c>
      <c r="U5394" s="23">
        <f t="shared" si="421"/>
        <v>34929.292929292933</v>
      </c>
      <c r="V5394" s="23">
        <f t="shared" si="424"/>
        <v>39520</v>
      </c>
      <c r="W5394" s="23"/>
      <c r="X5394" s="21"/>
      <c r="Y5394" s="24" t="str">
        <f>VLOOKUP(F5394,'[1]Goa Member''s Details Revised'!$C$2:$AO$7385,12,0)</f>
        <v>we send last reminder in 2012.then we did not receive any reply.</v>
      </c>
    </row>
    <row r="5395" spans="2:25" ht="30">
      <c r="B5395" s="20">
        <v>5387</v>
      </c>
      <c r="C5395" s="21"/>
      <c r="D5395" s="21" t="s">
        <v>14554</v>
      </c>
      <c r="E5395" s="21" t="s">
        <v>56</v>
      </c>
      <c r="F5395" s="21">
        <v>2000130</v>
      </c>
      <c r="G5395" s="21"/>
      <c r="H5395" s="22" t="str">
        <f>VLOOKUP(F5395,'[1]Goa Member''s Details Revised'!$C$2:$AO$7385,2,0)</f>
        <v>LNC/GTC INDUSTRIES</v>
      </c>
      <c r="I5395" s="21">
        <v>12</v>
      </c>
      <c r="J5395" s="21" t="s">
        <v>435</v>
      </c>
      <c r="K5395" s="21">
        <v>1994</v>
      </c>
      <c r="L5395" s="22" t="str">
        <f>VLOOKUP(F5395,'[1]Goa Member''s Details Revised'!$C$2:$AO$7385,9,0)</f>
        <v>Never</v>
      </c>
      <c r="M5395" s="21" t="s">
        <v>14555</v>
      </c>
      <c r="N5395" s="23">
        <f>VLOOKUP(F5395,'[1]Goa Member''s Details Revised'!$C$2:$AO$7385,5,0)</f>
        <v>22000</v>
      </c>
      <c r="O5395" s="23">
        <f>VLOOKUP(F5395,'[1]Goa Member''s Details Revised'!$C$2:$AO$7385,5,0)</f>
        <v>22000</v>
      </c>
      <c r="P5395" s="23">
        <f>VLOOKUP(F5395,'[1]Goa Member''s Details Revised'!$C$2:$AO$7385,6,0)</f>
        <v>22000</v>
      </c>
      <c r="Q5395" s="23" t="str">
        <f>VLOOKUP(F5395,'[1]Goa Member''s Details Revised'!$C$2:$AO$7385,8,0)</f>
        <v>I.R.M</v>
      </c>
      <c r="R5395" s="23">
        <f t="shared" si="422"/>
        <v>0</v>
      </c>
      <c r="S5395" s="21">
        <f t="shared" si="423"/>
        <v>29</v>
      </c>
      <c r="T5395" s="23">
        <f t="shared" si="420"/>
        <v>17600</v>
      </c>
      <c r="U5395" s="23">
        <f t="shared" si="421"/>
        <v>15555.555555555555</v>
      </c>
      <c r="V5395" s="23">
        <f t="shared" si="424"/>
        <v>17600</v>
      </c>
      <c r="W5395" s="23"/>
      <c r="X5395" s="21"/>
      <c r="Y5395" s="24" t="str">
        <f>VLOOKUP(F5395,'[1]Goa Member''s Details Revised'!$C$2:$AO$7385,12,0)</f>
        <v>we send last reminder in 2012.then we did not receive any reply.</v>
      </c>
    </row>
    <row r="5396" spans="2:25">
      <c r="B5396" s="20">
        <v>5388</v>
      </c>
      <c r="C5396" s="21"/>
      <c r="D5396" s="21" t="s">
        <v>14556</v>
      </c>
      <c r="E5396" s="21" t="s">
        <v>56</v>
      </c>
      <c r="F5396" s="21">
        <v>2000131</v>
      </c>
      <c r="G5396" s="21"/>
      <c r="H5396" s="22" t="str">
        <f>VLOOKUP(F5396,'[1]Goa Member''s Details Revised'!$C$2:$AO$7385,2,0)</f>
        <v>LNC/GTC INDUSTRIES/DRI BEACHES</v>
      </c>
      <c r="I5396" s="21">
        <v>12</v>
      </c>
      <c r="J5396" s="21" t="s">
        <v>435</v>
      </c>
      <c r="K5396" s="21">
        <v>1994</v>
      </c>
      <c r="L5396" s="22">
        <f>VLOOKUP(F5396,'[1]Goa Member''s Details Revised'!$C$2:$AO$7385,9,0)</f>
        <v>2008</v>
      </c>
      <c r="M5396" s="21" t="s">
        <v>14557</v>
      </c>
      <c r="N5396" s="23">
        <f>VLOOKUP(F5396,'[1]Goa Member''s Details Revised'!$C$2:$AO$7385,5,0)</f>
        <v>45000</v>
      </c>
      <c r="O5396" s="23">
        <f>VLOOKUP(F5396,'[1]Goa Member''s Details Revised'!$C$2:$AO$7385,5,0)</f>
        <v>45000</v>
      </c>
      <c r="P5396" s="23">
        <f>VLOOKUP(F5396,'[1]Goa Member''s Details Revised'!$C$2:$AO$7385,6,0)</f>
        <v>45000</v>
      </c>
      <c r="Q5396" s="23" t="str">
        <f>VLOOKUP(F5396,'[1]Goa Member''s Details Revised'!$C$2:$AO$7385,8,0)</f>
        <v>R.M</v>
      </c>
      <c r="R5396" s="23">
        <f t="shared" si="422"/>
        <v>0</v>
      </c>
      <c r="S5396" s="21">
        <f t="shared" si="423"/>
        <v>29</v>
      </c>
      <c r="T5396" s="23">
        <f t="shared" si="420"/>
        <v>36000</v>
      </c>
      <c r="U5396" s="23">
        <f t="shared" si="421"/>
        <v>31818.181818181816</v>
      </c>
      <c r="V5396" s="23">
        <f t="shared" si="424"/>
        <v>36000</v>
      </c>
      <c r="W5396" s="23"/>
      <c r="X5396" s="21"/>
      <c r="Y5396" s="24" t="str">
        <f>VLOOKUP(F5396,'[1]Goa Member''s Details Revised'!$C$2:$AO$7385,12,0)</f>
        <v>No reminder send so Last Communication Till 2009</v>
      </c>
    </row>
    <row r="5397" spans="2:25" ht="30">
      <c r="B5397" s="20">
        <v>5389</v>
      </c>
      <c r="C5397" s="21"/>
      <c r="D5397" s="21" t="s">
        <v>14558</v>
      </c>
      <c r="E5397" s="21" t="s">
        <v>56</v>
      </c>
      <c r="F5397" s="21">
        <v>2000132</v>
      </c>
      <c r="G5397" s="21"/>
      <c r="H5397" s="22" t="str">
        <f>VLOOKUP(F5397,'[1]Goa Member''s Details Revised'!$C$2:$AO$7385,2,0)</f>
        <v>LNC/GTC INDUSTRIES</v>
      </c>
      <c r="I5397" s="21">
        <v>28</v>
      </c>
      <c r="J5397" s="21" t="s">
        <v>846</v>
      </c>
      <c r="K5397" s="21">
        <v>1994</v>
      </c>
      <c r="L5397" s="22" t="str">
        <f>VLOOKUP(F5397,'[1]Goa Member''s Details Revised'!$C$2:$AO$7385,9,0)</f>
        <v>Never</v>
      </c>
      <c r="M5397" s="21" t="s">
        <v>14559</v>
      </c>
      <c r="N5397" s="23">
        <f>VLOOKUP(F5397,'[1]Goa Member''s Details Revised'!$C$2:$AO$7385,5,0)</f>
        <v>32000</v>
      </c>
      <c r="O5397" s="23">
        <f>VLOOKUP(F5397,'[1]Goa Member''s Details Revised'!$C$2:$AO$7385,5,0)</f>
        <v>32000</v>
      </c>
      <c r="P5397" s="23">
        <f>VLOOKUP(F5397,'[1]Goa Member''s Details Revised'!$C$2:$AO$7385,6,0)</f>
        <v>12800</v>
      </c>
      <c r="Q5397" s="23" t="str">
        <f>VLOOKUP(F5397,'[1]Goa Member''s Details Revised'!$C$2:$AO$7385,8,0)</f>
        <v>Outstanding/DOCUMENT MISS</v>
      </c>
      <c r="R5397" s="23">
        <f t="shared" si="422"/>
        <v>19200</v>
      </c>
      <c r="S5397" s="21">
        <f t="shared" si="423"/>
        <v>29</v>
      </c>
      <c r="T5397" s="23">
        <f t="shared" si="420"/>
        <v>10240</v>
      </c>
      <c r="U5397" s="23">
        <f t="shared" si="421"/>
        <v>9050.5050505050494</v>
      </c>
      <c r="V5397" s="23">
        <f t="shared" si="424"/>
        <v>6400</v>
      </c>
      <c r="W5397" s="23"/>
      <c r="X5397" s="21"/>
      <c r="Y5397" s="24" t="str">
        <f>VLOOKUP(F5397,'[1]Goa Member''s Details Revised'!$C$2:$AO$7385,12,0)</f>
        <v xml:space="preserve">No Commmuication Till Date,(Outstanding Rs. 19200) Only Application Form Is In File.MISSING </v>
      </c>
    </row>
    <row r="5398" spans="2:25" ht="30">
      <c r="B5398" s="20">
        <v>5390</v>
      </c>
      <c r="C5398" s="21"/>
      <c r="D5398" s="21" t="s">
        <v>14560</v>
      </c>
      <c r="E5398" s="21" t="s">
        <v>56</v>
      </c>
      <c r="F5398" s="21">
        <v>2000133</v>
      </c>
      <c r="G5398" s="21"/>
      <c r="H5398" s="22" t="str">
        <f>VLOOKUP(F5398,'[1]Goa Member''s Details Revised'!$C$2:$AO$7385,2,0)</f>
        <v>LNC/GTC INDUSTRIES</v>
      </c>
      <c r="I5398" s="21">
        <v>16</v>
      </c>
      <c r="J5398" s="21" t="s">
        <v>435</v>
      </c>
      <c r="K5398" s="21">
        <v>1994</v>
      </c>
      <c r="L5398" s="22" t="str">
        <f>VLOOKUP(F5398,'[1]Goa Member''s Details Revised'!$C$2:$AO$7385,9,0)</f>
        <v>Never</v>
      </c>
      <c r="M5398" s="21" t="s">
        <v>14561</v>
      </c>
      <c r="N5398" s="23">
        <f>VLOOKUP(F5398,'[1]Goa Member''s Details Revised'!$C$2:$AO$7385,5,0)</f>
        <v>22000</v>
      </c>
      <c r="O5398" s="23">
        <f>VLOOKUP(F5398,'[1]Goa Member''s Details Revised'!$C$2:$AO$7385,5,0)</f>
        <v>22000</v>
      </c>
      <c r="P5398" s="23">
        <f>VLOOKUP(F5398,'[1]Goa Member''s Details Revised'!$C$2:$AO$7385,6,0)</f>
        <v>13200</v>
      </c>
      <c r="Q5398" s="23" t="str">
        <f>VLOOKUP(F5398,'[1]Goa Member''s Details Revised'!$C$2:$AO$7385,8,0)</f>
        <v>Outstanding/DOCUMENT MISS</v>
      </c>
      <c r="R5398" s="23">
        <f t="shared" si="422"/>
        <v>8800</v>
      </c>
      <c r="S5398" s="21">
        <f t="shared" si="423"/>
        <v>29</v>
      </c>
      <c r="T5398" s="23">
        <f t="shared" si="420"/>
        <v>10560</v>
      </c>
      <c r="U5398" s="23">
        <f t="shared" si="421"/>
        <v>9333.3333333333321</v>
      </c>
      <c r="V5398" s="23">
        <f t="shared" si="424"/>
        <v>8800</v>
      </c>
      <c r="W5398" s="23"/>
      <c r="X5398" s="21"/>
      <c r="Y5398" s="24" t="str">
        <f>VLOOKUP(F5398,'[1]Goa Member''s Details Revised'!$C$2:$AO$7385,12,0)</f>
        <v>As POD Last Communication Till 2007, (outstanding Rs.8800/-)Only POD &amp; Application Form Is In File</v>
      </c>
    </row>
    <row r="5399" spans="2:25" ht="30">
      <c r="B5399" s="20">
        <v>5391</v>
      </c>
      <c r="C5399" s="21"/>
      <c r="D5399" s="21" t="s">
        <v>14562</v>
      </c>
      <c r="E5399" s="21" t="s">
        <v>56</v>
      </c>
      <c r="F5399" s="21">
        <v>2000134</v>
      </c>
      <c r="G5399" s="21"/>
      <c r="H5399" s="22" t="str">
        <f>VLOOKUP(F5399,'[1]Goa Member''s Details Revised'!$C$2:$AO$7385,2,0)</f>
        <v>LNC/GTC INDUSTRIES</v>
      </c>
      <c r="I5399" s="21">
        <v>16</v>
      </c>
      <c r="J5399" s="21" t="s">
        <v>435</v>
      </c>
      <c r="K5399" s="21">
        <v>1994</v>
      </c>
      <c r="L5399" s="22" t="str">
        <f>VLOOKUP(F5399,'[1]Goa Member''s Details Revised'!$C$2:$AO$7385,9,0)</f>
        <v>Never</v>
      </c>
      <c r="M5399" s="21" t="s">
        <v>14563</v>
      </c>
      <c r="N5399" s="23">
        <f>VLOOKUP(F5399,'[1]Goa Member''s Details Revised'!$C$2:$AO$7385,5,0)</f>
        <v>22000</v>
      </c>
      <c r="O5399" s="23">
        <f>VLOOKUP(F5399,'[1]Goa Member''s Details Revised'!$C$2:$AO$7385,5,0)</f>
        <v>22000</v>
      </c>
      <c r="P5399" s="23">
        <f>VLOOKUP(F5399,'[1]Goa Member''s Details Revised'!$C$2:$AO$7385,6,0)</f>
        <v>22000</v>
      </c>
      <c r="Q5399" s="23" t="str">
        <f>VLOOKUP(F5399,'[1]Goa Member''s Details Revised'!$C$2:$AO$7385,8,0)</f>
        <v>I.R.M</v>
      </c>
      <c r="R5399" s="23">
        <f t="shared" si="422"/>
        <v>0</v>
      </c>
      <c r="S5399" s="21">
        <f t="shared" si="423"/>
        <v>29</v>
      </c>
      <c r="T5399" s="23">
        <f t="shared" si="420"/>
        <v>17600</v>
      </c>
      <c r="U5399" s="23">
        <f t="shared" si="421"/>
        <v>15555.555555555555</v>
      </c>
      <c r="V5399" s="23">
        <f t="shared" si="424"/>
        <v>17600</v>
      </c>
      <c r="W5399" s="23"/>
      <c r="X5399" s="21"/>
      <c r="Y5399" s="24" t="str">
        <f>VLOOKUP(F5399,'[1]Goa Member''s Details Revised'!$C$2:$AO$7385,12,0)</f>
        <v>we send last reminder in 2012.then we did not receive any reply.</v>
      </c>
    </row>
    <row r="5400" spans="2:25">
      <c r="B5400" s="20">
        <v>5392</v>
      </c>
      <c r="C5400" s="21"/>
      <c r="D5400" s="21" t="s">
        <v>14564</v>
      </c>
      <c r="E5400" s="21" t="s">
        <v>56</v>
      </c>
      <c r="F5400" s="21">
        <v>2000135</v>
      </c>
      <c r="G5400" s="21"/>
      <c r="H5400" s="22" t="str">
        <f>VLOOKUP(F5400,'[1]Goa Member''s Details Revised'!$C$2:$AO$7385,2,0)</f>
        <v>LNC/GTC INDUSTRIES</v>
      </c>
      <c r="I5400" s="21">
        <v>16</v>
      </c>
      <c r="J5400" s="21" t="s">
        <v>435</v>
      </c>
      <c r="K5400" s="21">
        <v>1994</v>
      </c>
      <c r="L5400" s="22">
        <f>VLOOKUP(F5400,'[1]Goa Member''s Details Revised'!$C$2:$AO$7385,9,0)</f>
        <v>2008</v>
      </c>
      <c r="M5400" s="21" t="s">
        <v>14565</v>
      </c>
      <c r="N5400" s="23">
        <f>VLOOKUP(F5400,'[1]Goa Member''s Details Revised'!$C$2:$AO$7385,5,0)</f>
        <v>42000</v>
      </c>
      <c r="O5400" s="23">
        <f>VLOOKUP(F5400,'[1]Goa Member''s Details Revised'!$C$2:$AO$7385,5,0)</f>
        <v>42000</v>
      </c>
      <c r="P5400" s="23">
        <f>VLOOKUP(F5400,'[1]Goa Member''s Details Revised'!$C$2:$AO$7385,6,0)</f>
        <v>42000</v>
      </c>
      <c r="Q5400" s="23" t="str">
        <f>VLOOKUP(F5400,'[1]Goa Member''s Details Revised'!$C$2:$AO$7385,8,0)</f>
        <v>R.M</v>
      </c>
      <c r="R5400" s="23">
        <f t="shared" si="422"/>
        <v>0</v>
      </c>
      <c r="S5400" s="21">
        <f t="shared" si="423"/>
        <v>29</v>
      </c>
      <c r="T5400" s="23">
        <f t="shared" si="420"/>
        <v>33600</v>
      </c>
      <c r="U5400" s="23">
        <f t="shared" si="421"/>
        <v>29696.969696969696</v>
      </c>
      <c r="V5400" s="23">
        <f t="shared" si="424"/>
        <v>33600</v>
      </c>
      <c r="W5400" s="23"/>
      <c r="X5400" s="21"/>
      <c r="Y5400" s="24" t="str">
        <f>VLOOKUP(F5400,'[1]Goa Member''s Details Revised'!$C$2:$AO$7385,12,0)</f>
        <v>send perform invoice so Last Communication Till 2011</v>
      </c>
    </row>
    <row r="5401" spans="2:25" ht="30">
      <c r="B5401" s="20">
        <v>5393</v>
      </c>
      <c r="C5401" s="21"/>
      <c r="D5401" s="21" t="s">
        <v>14566</v>
      </c>
      <c r="E5401" s="21" t="s">
        <v>56</v>
      </c>
      <c r="F5401" s="21">
        <v>2000136</v>
      </c>
      <c r="G5401" s="21"/>
      <c r="H5401" s="22" t="str">
        <f>VLOOKUP(F5401,'[1]Goa Member''s Details Revised'!$C$2:$AO$7385,2,0)</f>
        <v>LNC/GTC INDUSTRIES</v>
      </c>
      <c r="I5401" s="21">
        <v>6</v>
      </c>
      <c r="J5401" s="21" t="s">
        <v>435</v>
      </c>
      <c r="K5401" s="21">
        <v>1994</v>
      </c>
      <c r="L5401" s="22" t="str">
        <f>VLOOKUP(F5401,'[1]Goa Member''s Details Revised'!$C$2:$AO$7385,9,0)</f>
        <v>Never</v>
      </c>
      <c r="M5401" s="21" t="s">
        <v>1869</v>
      </c>
      <c r="N5401" s="23">
        <f>VLOOKUP(F5401,'[1]Goa Member''s Details Revised'!$C$2:$AO$7385,5,0)</f>
        <v>22000</v>
      </c>
      <c r="O5401" s="23">
        <f>VLOOKUP(F5401,'[1]Goa Member''s Details Revised'!$C$2:$AO$7385,5,0)</f>
        <v>22000</v>
      </c>
      <c r="P5401" s="23">
        <f>VLOOKUP(F5401,'[1]Goa Member''s Details Revised'!$C$2:$AO$7385,6,0)</f>
        <v>15400</v>
      </c>
      <c r="Q5401" s="23" t="str">
        <f>VLOOKUP(F5401,'[1]Goa Member''s Details Revised'!$C$2:$AO$7385,8,0)</f>
        <v>Outstanding/DOCUMENT MISS</v>
      </c>
      <c r="R5401" s="23">
        <f t="shared" si="422"/>
        <v>6600</v>
      </c>
      <c r="S5401" s="21">
        <f t="shared" si="423"/>
        <v>29</v>
      </c>
      <c r="T5401" s="23">
        <f t="shared" si="420"/>
        <v>12320</v>
      </c>
      <c r="U5401" s="23">
        <f t="shared" si="421"/>
        <v>10888.888888888891</v>
      </c>
      <c r="V5401" s="23">
        <f t="shared" si="424"/>
        <v>11000</v>
      </c>
      <c r="W5401" s="23"/>
      <c r="X5401" s="21"/>
      <c r="Y5401" s="24" t="str">
        <f>VLOOKUP(F5401,'[1]Goa Member''s Details Revised'!$C$2:$AO$7385,12,0)</f>
        <v>As POD Last Communication Till 2007, (outstanding Rs.6600/-)Only POD &amp; Application Form Is In File</v>
      </c>
    </row>
    <row r="5402" spans="2:25" ht="30">
      <c r="B5402" s="20">
        <v>5394</v>
      </c>
      <c r="C5402" s="21"/>
      <c r="D5402" s="21" t="s">
        <v>14567</v>
      </c>
      <c r="E5402" s="21" t="s">
        <v>56</v>
      </c>
      <c r="F5402" s="21">
        <v>2000137</v>
      </c>
      <c r="G5402" s="21"/>
      <c r="H5402" s="22" t="str">
        <f>VLOOKUP(F5402,'[1]Goa Member''s Details Revised'!$C$2:$AO$7385,2,0)</f>
        <v>LNC/GTC INDUSTRIES</v>
      </c>
      <c r="I5402" s="21">
        <v>11</v>
      </c>
      <c r="J5402" s="21" t="s">
        <v>435</v>
      </c>
      <c r="K5402" s="21">
        <v>1994</v>
      </c>
      <c r="L5402" s="22" t="str">
        <f>VLOOKUP(F5402,'[1]Goa Member''s Details Revised'!$C$2:$AO$7385,9,0)</f>
        <v>Never</v>
      </c>
      <c r="M5402" s="21" t="s">
        <v>14568</v>
      </c>
      <c r="N5402" s="23">
        <f>VLOOKUP(F5402,'[1]Goa Member''s Details Revised'!$C$2:$AO$7385,5,0)</f>
        <v>20900</v>
      </c>
      <c r="O5402" s="23">
        <f>VLOOKUP(F5402,'[1]Goa Member''s Details Revised'!$C$2:$AO$7385,5,0)</f>
        <v>20900</v>
      </c>
      <c r="P5402" s="23">
        <f>VLOOKUP(F5402,'[1]Goa Member''s Details Revised'!$C$2:$AO$7385,6,0)</f>
        <v>20900</v>
      </c>
      <c r="Q5402" s="23" t="str">
        <f>VLOOKUP(F5402,'[1]Goa Member''s Details Revised'!$C$2:$AO$7385,8,0)</f>
        <v>I.R.M</v>
      </c>
      <c r="R5402" s="23">
        <f t="shared" si="422"/>
        <v>0</v>
      </c>
      <c r="S5402" s="21">
        <f t="shared" si="423"/>
        <v>29</v>
      </c>
      <c r="T5402" s="23">
        <f t="shared" si="420"/>
        <v>16720</v>
      </c>
      <c r="U5402" s="23">
        <f t="shared" si="421"/>
        <v>14777.777777777777</v>
      </c>
      <c r="V5402" s="23">
        <f t="shared" si="424"/>
        <v>16720</v>
      </c>
      <c r="W5402" s="23"/>
      <c r="X5402" s="21"/>
      <c r="Y5402" s="24" t="str">
        <f>VLOOKUP(F5402,'[1]Goa Member''s Details Revised'!$C$2:$AO$7385,12,0)</f>
        <v>we send last reminder in 2012.then we did not receive any reply.</v>
      </c>
    </row>
    <row r="5403" spans="2:25">
      <c r="B5403" s="20">
        <v>5395</v>
      </c>
      <c r="C5403" s="21"/>
      <c r="D5403" s="21" t="s">
        <v>14569</v>
      </c>
      <c r="E5403" s="21" t="s">
        <v>56</v>
      </c>
      <c r="F5403" s="21">
        <v>2000138</v>
      </c>
      <c r="G5403" s="21"/>
      <c r="H5403" s="22" t="str">
        <f>VLOOKUP(F5403,'[1]Goa Member''s Details Revised'!$C$2:$AO$7385,2,0)</f>
        <v>LNC/GTC INDUSTRIES</v>
      </c>
      <c r="I5403" s="21">
        <v>16</v>
      </c>
      <c r="J5403" s="21" t="s">
        <v>435</v>
      </c>
      <c r="K5403" s="21">
        <v>1994</v>
      </c>
      <c r="L5403" s="22" t="str">
        <f>VLOOKUP(F5403,'[1]Goa Member''s Details Revised'!$C$2:$AO$7385,9,0)</f>
        <v>Never</v>
      </c>
      <c r="M5403" s="21" t="s">
        <v>14570</v>
      </c>
      <c r="N5403" s="23">
        <f>VLOOKUP(F5403,'[1]Goa Member''s Details Revised'!$C$2:$AO$7385,5,0)</f>
        <v>22000</v>
      </c>
      <c r="O5403" s="23">
        <f>VLOOKUP(F5403,'[1]Goa Member''s Details Revised'!$C$2:$AO$7385,5,0)</f>
        <v>22000</v>
      </c>
      <c r="P5403" s="23">
        <f>VLOOKUP(F5403,'[1]Goa Member''s Details Revised'!$C$2:$AO$7385,6,0)</f>
        <v>22000</v>
      </c>
      <c r="Q5403" s="23" t="str">
        <f>VLOOKUP(F5403,'[1]Goa Member''s Details Revised'!$C$2:$AO$7385,8,0)</f>
        <v>I.R.M</v>
      </c>
      <c r="R5403" s="23">
        <f t="shared" si="422"/>
        <v>0</v>
      </c>
      <c r="S5403" s="21">
        <f t="shared" si="423"/>
        <v>29</v>
      </c>
      <c r="T5403" s="23">
        <f t="shared" ref="T5403:T5466" si="425">IF(Q5403="regular",((P5403-(P5403/99)*S5403)),(P5403-(P5403*20%)))</f>
        <v>17600</v>
      </c>
      <c r="U5403" s="23">
        <f t="shared" ref="U5403:U5466" si="426">((P5403-(P5403/99)*S5403))</f>
        <v>15555.555555555555</v>
      </c>
      <c r="V5403" s="23">
        <f t="shared" si="424"/>
        <v>17600</v>
      </c>
      <c r="W5403" s="23"/>
      <c r="X5403" s="21"/>
      <c r="Y5403" s="24" t="str">
        <f>VLOOKUP(F5403,'[1]Goa Member''s Details Revised'!$C$2:$AO$7385,12,0)</f>
        <v>As POD Last communication on 2007</v>
      </c>
    </row>
    <row r="5404" spans="2:25">
      <c r="B5404" s="20">
        <v>5396</v>
      </c>
      <c r="C5404" s="21"/>
      <c r="D5404" s="21" t="s">
        <v>14571</v>
      </c>
      <c r="E5404" s="21" t="s">
        <v>56</v>
      </c>
      <c r="F5404" s="21">
        <v>2000146</v>
      </c>
      <c r="G5404" s="21"/>
      <c r="H5404" s="22" t="str">
        <f>VLOOKUP(F5404,'[1]Goa Member''s Details Revised'!$C$2:$AO$7385,2,0)</f>
        <v>LNC/GTC INDUSTRIES</v>
      </c>
      <c r="I5404" s="21">
        <v>19</v>
      </c>
      <c r="J5404" s="21" t="s">
        <v>435</v>
      </c>
      <c r="K5404" s="21">
        <v>1994</v>
      </c>
      <c r="L5404" s="22" t="str">
        <f>VLOOKUP(F5404,'[1]Goa Member''s Details Revised'!$C$2:$AO$7385,9,0)</f>
        <v>Never</v>
      </c>
      <c r="M5404" s="21" t="s">
        <v>14572</v>
      </c>
      <c r="N5404" s="23">
        <f>VLOOKUP(F5404,'[1]Goa Member''s Details Revised'!$C$2:$AO$7385,5,0)</f>
        <v>22000</v>
      </c>
      <c r="O5404" s="23">
        <f>VLOOKUP(F5404,'[1]Goa Member''s Details Revised'!$C$2:$AO$7385,5,0)</f>
        <v>22000</v>
      </c>
      <c r="P5404" s="23">
        <f>VLOOKUP(F5404,'[1]Goa Member''s Details Revised'!$C$2:$AO$7385,6,0)</f>
        <v>22000</v>
      </c>
      <c r="Q5404" s="23" t="str">
        <f>VLOOKUP(F5404,'[1]Goa Member''s Details Revised'!$C$2:$AO$7385,8,0)</f>
        <v>I.R.M</v>
      </c>
      <c r="R5404" s="23">
        <f t="shared" si="422"/>
        <v>0</v>
      </c>
      <c r="S5404" s="21">
        <f t="shared" si="423"/>
        <v>29</v>
      </c>
      <c r="T5404" s="23">
        <f t="shared" si="425"/>
        <v>17600</v>
      </c>
      <c r="U5404" s="23">
        <f t="shared" si="426"/>
        <v>15555.555555555555</v>
      </c>
      <c r="V5404" s="23">
        <f t="shared" si="424"/>
        <v>17600</v>
      </c>
      <c r="W5404" s="23"/>
      <c r="X5404" s="21"/>
      <c r="Y5404" s="24" t="str">
        <f>VLOOKUP(F5404,'[1]Goa Member''s Details Revised'!$C$2:$AO$7385,12,0)</f>
        <v>Letter Not Sent, Last Communication Till 1996</v>
      </c>
    </row>
    <row r="5405" spans="2:25" ht="30">
      <c r="B5405" s="20">
        <v>5397</v>
      </c>
      <c r="C5405" s="21"/>
      <c r="D5405" s="21" t="s">
        <v>14573</v>
      </c>
      <c r="E5405" s="21" t="s">
        <v>56</v>
      </c>
      <c r="F5405" s="21">
        <v>2000147</v>
      </c>
      <c r="G5405" s="21"/>
      <c r="H5405" s="22" t="str">
        <f>VLOOKUP(F5405,'[1]Goa Member''s Details Revised'!$C$2:$AO$7385,2,0)</f>
        <v>LNC/GTC INDUSTRIES</v>
      </c>
      <c r="I5405" s="21">
        <v>18</v>
      </c>
      <c r="J5405" s="21" t="s">
        <v>435</v>
      </c>
      <c r="K5405" s="21">
        <v>1994</v>
      </c>
      <c r="L5405" s="22" t="str">
        <f>VLOOKUP(F5405,'[1]Goa Member''s Details Revised'!$C$2:$AO$7385,9,0)</f>
        <v>Never</v>
      </c>
      <c r="M5405" s="21" t="s">
        <v>14574</v>
      </c>
      <c r="N5405" s="23">
        <f>VLOOKUP(F5405,'[1]Goa Member''s Details Revised'!$C$2:$AO$7385,5,0)</f>
        <v>49400</v>
      </c>
      <c r="O5405" s="23">
        <f>VLOOKUP(F5405,'[1]Goa Member''s Details Revised'!$C$2:$AO$7385,5,0)</f>
        <v>49400</v>
      </c>
      <c r="P5405" s="23">
        <f>VLOOKUP(F5405,'[1]Goa Member''s Details Revised'!$C$2:$AO$7385,6,0)</f>
        <v>49400</v>
      </c>
      <c r="Q5405" s="23" t="str">
        <f>VLOOKUP(F5405,'[1]Goa Member''s Details Revised'!$C$2:$AO$7385,8,0)</f>
        <v>I.R.M</v>
      </c>
      <c r="R5405" s="23">
        <f t="shared" si="422"/>
        <v>0</v>
      </c>
      <c r="S5405" s="21">
        <f t="shared" si="423"/>
        <v>29</v>
      </c>
      <c r="T5405" s="23">
        <f t="shared" si="425"/>
        <v>39520</v>
      </c>
      <c r="U5405" s="23">
        <f t="shared" si="426"/>
        <v>34929.292929292933</v>
      </c>
      <c r="V5405" s="23">
        <f t="shared" si="424"/>
        <v>39520</v>
      </c>
      <c r="W5405" s="23"/>
      <c r="X5405" s="21"/>
      <c r="Y5405" s="24" t="str">
        <f>VLOOKUP(F5405,'[1]Goa Member''s Details Revised'!$C$2:$AO$7385,12,0)</f>
        <v>we send last reminder in 2012.then we did not receive any reply.</v>
      </c>
    </row>
    <row r="5406" spans="2:25" ht="30">
      <c r="B5406" s="20">
        <v>5398</v>
      </c>
      <c r="C5406" s="21"/>
      <c r="D5406" s="21" t="s">
        <v>14575</v>
      </c>
      <c r="E5406" s="21" t="s">
        <v>56</v>
      </c>
      <c r="F5406" s="21">
        <v>2000149</v>
      </c>
      <c r="G5406" s="21"/>
      <c r="H5406" s="22" t="str">
        <f>VLOOKUP(F5406,'[1]Goa Member''s Details Revised'!$C$2:$AO$7385,2,0)</f>
        <v>LNC/GTC INDUSTRIES</v>
      </c>
      <c r="I5406" s="21">
        <v>14</v>
      </c>
      <c r="J5406" s="21" t="s">
        <v>435</v>
      </c>
      <c r="K5406" s="21">
        <v>1994</v>
      </c>
      <c r="L5406" s="22" t="str">
        <f>VLOOKUP(F5406,'[1]Goa Member''s Details Revised'!$C$2:$AO$7385,9,0)</f>
        <v>No</v>
      </c>
      <c r="M5406" s="21" t="s">
        <v>14576</v>
      </c>
      <c r="N5406" s="23">
        <f>VLOOKUP(F5406,'[1]Goa Member''s Details Revised'!$C$2:$AO$7385,5,0)</f>
        <v>22000</v>
      </c>
      <c r="O5406" s="23">
        <f>VLOOKUP(F5406,'[1]Goa Member''s Details Revised'!$C$2:$AO$7385,5,0)</f>
        <v>22000</v>
      </c>
      <c r="P5406" s="23">
        <f>VLOOKUP(F5406,'[1]Goa Member''s Details Revised'!$C$2:$AO$7385,6,0)</f>
        <v>8800</v>
      </c>
      <c r="Q5406" s="23" t="str">
        <f>VLOOKUP(F5406,'[1]Goa Member''s Details Revised'!$C$2:$AO$7385,8,0)</f>
        <v>Outstanding/DOCUMENT MISS</v>
      </c>
      <c r="R5406" s="23">
        <f t="shared" si="422"/>
        <v>13200</v>
      </c>
      <c r="S5406" s="21">
        <f t="shared" si="423"/>
        <v>29</v>
      </c>
      <c r="T5406" s="23">
        <f t="shared" si="425"/>
        <v>7040</v>
      </c>
      <c r="U5406" s="23">
        <f t="shared" si="426"/>
        <v>6222.2222222222226</v>
      </c>
      <c r="V5406" s="23">
        <f t="shared" si="424"/>
        <v>4400</v>
      </c>
      <c r="W5406" s="23"/>
      <c r="X5406" s="21"/>
      <c r="Y5406" s="24" t="str">
        <f>VLOOKUP(F5406,'[1]Goa Member''s Details Revised'!$C$2:$AO$7385,12,0)</f>
        <v>As POD Last Communication Till 2007, (outstanding Rs.13200/-)Only POD &amp; Application Form Is In File</v>
      </c>
    </row>
    <row r="5407" spans="2:25" ht="30">
      <c r="B5407" s="20">
        <v>5399</v>
      </c>
      <c r="C5407" s="21"/>
      <c r="D5407" s="21" t="s">
        <v>14577</v>
      </c>
      <c r="E5407" s="21" t="s">
        <v>56</v>
      </c>
      <c r="F5407" s="21">
        <v>2000150</v>
      </c>
      <c r="G5407" s="21"/>
      <c r="H5407" s="22" t="str">
        <f>VLOOKUP(F5407,'[1]Goa Member''s Details Revised'!$C$2:$AO$7385,2,0)</f>
        <v>LNC/GTC INDUSTRIES</v>
      </c>
      <c r="I5407" s="21">
        <v>12</v>
      </c>
      <c r="J5407" s="21" t="s">
        <v>435</v>
      </c>
      <c r="K5407" s="21">
        <v>1994</v>
      </c>
      <c r="L5407" s="22" t="str">
        <f>VLOOKUP(F5407,'[1]Goa Member''s Details Revised'!$C$2:$AO$7385,9,0)</f>
        <v>Never</v>
      </c>
      <c r="M5407" s="21" t="s">
        <v>14578</v>
      </c>
      <c r="N5407" s="23">
        <f>VLOOKUP(F5407,'[1]Goa Member''s Details Revised'!$C$2:$AO$7385,5,0)</f>
        <v>22000</v>
      </c>
      <c r="O5407" s="23">
        <f>VLOOKUP(F5407,'[1]Goa Member''s Details Revised'!$C$2:$AO$7385,5,0)</f>
        <v>22000</v>
      </c>
      <c r="P5407" s="23">
        <f>VLOOKUP(F5407,'[1]Goa Member''s Details Revised'!$C$2:$AO$7385,6,0)</f>
        <v>22000</v>
      </c>
      <c r="Q5407" s="23" t="str">
        <f>VLOOKUP(F5407,'[1]Goa Member''s Details Revised'!$C$2:$AO$7385,8,0)</f>
        <v>I.R.M</v>
      </c>
      <c r="R5407" s="23">
        <f t="shared" si="422"/>
        <v>0</v>
      </c>
      <c r="S5407" s="21">
        <f t="shared" si="423"/>
        <v>29</v>
      </c>
      <c r="T5407" s="23">
        <f t="shared" si="425"/>
        <v>17600</v>
      </c>
      <c r="U5407" s="23">
        <f t="shared" si="426"/>
        <v>15555.555555555555</v>
      </c>
      <c r="V5407" s="23">
        <f t="shared" si="424"/>
        <v>17600</v>
      </c>
      <c r="W5407" s="23"/>
      <c r="X5407" s="21"/>
      <c r="Y5407" s="24" t="str">
        <f>VLOOKUP(F5407,'[1]Goa Member''s Details Revised'!$C$2:$AO$7385,12,0)</f>
        <v>we send last reminder in 2012.then we did not receive any reply.</v>
      </c>
    </row>
    <row r="5408" spans="2:25" ht="30">
      <c r="B5408" s="20">
        <v>5400</v>
      </c>
      <c r="C5408" s="21"/>
      <c r="D5408" s="21" t="s">
        <v>14579</v>
      </c>
      <c r="E5408" s="21" t="s">
        <v>56</v>
      </c>
      <c r="F5408" s="21">
        <v>2000152</v>
      </c>
      <c r="G5408" s="21"/>
      <c r="H5408" s="22" t="str">
        <f>VLOOKUP(F5408,'[1]Goa Member''s Details Revised'!$C$2:$AO$7385,2,0)</f>
        <v>LNC/GTC INDUSTRIES</v>
      </c>
      <c r="I5408" s="21">
        <v>21</v>
      </c>
      <c r="J5408" s="21" t="s">
        <v>435</v>
      </c>
      <c r="K5408" s="21">
        <v>1994</v>
      </c>
      <c r="L5408" s="22" t="str">
        <f>VLOOKUP(F5408,'[1]Goa Member''s Details Revised'!$C$2:$AO$7385,9,0)</f>
        <v>Never</v>
      </c>
      <c r="M5408" s="21" t="s">
        <v>14580</v>
      </c>
      <c r="N5408" s="23">
        <f>VLOOKUP(F5408,'[1]Goa Member''s Details Revised'!$C$2:$AO$7385,5,0)</f>
        <v>52000</v>
      </c>
      <c r="O5408" s="23">
        <f>VLOOKUP(F5408,'[1]Goa Member''s Details Revised'!$C$2:$AO$7385,5,0)</f>
        <v>52000</v>
      </c>
      <c r="P5408" s="23">
        <f>VLOOKUP(F5408,'[1]Goa Member''s Details Revised'!$C$2:$AO$7385,6,0)</f>
        <v>52000</v>
      </c>
      <c r="Q5408" s="23" t="str">
        <f>VLOOKUP(F5408,'[1]Goa Member''s Details Revised'!$C$2:$AO$7385,8,0)</f>
        <v>I.R.M</v>
      </c>
      <c r="R5408" s="23">
        <f t="shared" si="422"/>
        <v>0</v>
      </c>
      <c r="S5408" s="21">
        <f t="shared" si="423"/>
        <v>29</v>
      </c>
      <c r="T5408" s="23">
        <f t="shared" si="425"/>
        <v>41600</v>
      </c>
      <c r="U5408" s="23">
        <f t="shared" si="426"/>
        <v>36767.676767676763</v>
      </c>
      <c r="V5408" s="23">
        <f t="shared" si="424"/>
        <v>41600</v>
      </c>
      <c r="W5408" s="23"/>
      <c r="X5408" s="21"/>
      <c r="Y5408" s="24" t="str">
        <f>VLOOKUP(F5408,'[1]Goa Member''s Details Revised'!$C$2:$AO$7385,12,0)</f>
        <v>we send last reminder in 2012.then we did not receive any reply.</v>
      </c>
    </row>
    <row r="5409" spans="2:25">
      <c r="B5409" s="20">
        <v>5401</v>
      </c>
      <c r="C5409" s="21"/>
      <c r="D5409" s="21" t="s">
        <v>14581</v>
      </c>
      <c r="E5409" s="21" t="s">
        <v>56</v>
      </c>
      <c r="F5409" s="21">
        <v>2000154</v>
      </c>
      <c r="G5409" s="21"/>
      <c r="H5409" s="22" t="str">
        <f>VLOOKUP(F5409,'[1]Goa Member''s Details Revised'!$C$2:$AO$7385,2,0)</f>
        <v>LNC/GTC INDUSTRIES</v>
      </c>
      <c r="I5409" s="21">
        <v>23</v>
      </c>
      <c r="J5409" s="21" t="s">
        <v>435</v>
      </c>
      <c r="K5409" s="21">
        <v>1994</v>
      </c>
      <c r="L5409" s="22" t="str">
        <f>VLOOKUP(F5409,'[1]Goa Member''s Details Revised'!$C$2:$AO$7385,9,0)</f>
        <v>Never</v>
      </c>
      <c r="M5409" s="21" t="s">
        <v>14582</v>
      </c>
      <c r="N5409" s="23">
        <f>VLOOKUP(F5409,'[1]Goa Member''s Details Revised'!$C$2:$AO$7385,5,0)</f>
        <v>52000</v>
      </c>
      <c r="O5409" s="23">
        <f>VLOOKUP(F5409,'[1]Goa Member''s Details Revised'!$C$2:$AO$7385,5,0)</f>
        <v>52000</v>
      </c>
      <c r="P5409" s="23">
        <f>VLOOKUP(F5409,'[1]Goa Member''s Details Revised'!$C$2:$AO$7385,6,0)</f>
        <v>52000</v>
      </c>
      <c r="Q5409" s="23" t="str">
        <f>VLOOKUP(F5409,'[1]Goa Member''s Details Revised'!$C$2:$AO$7385,8,0)</f>
        <v>I.R.M</v>
      </c>
      <c r="R5409" s="23">
        <f t="shared" si="422"/>
        <v>0</v>
      </c>
      <c r="S5409" s="21">
        <f t="shared" si="423"/>
        <v>29</v>
      </c>
      <c r="T5409" s="23">
        <f t="shared" si="425"/>
        <v>41600</v>
      </c>
      <c r="U5409" s="23">
        <f t="shared" si="426"/>
        <v>36767.676767676763</v>
      </c>
      <c r="V5409" s="23">
        <f t="shared" si="424"/>
        <v>41600</v>
      </c>
      <c r="W5409" s="23"/>
      <c r="X5409" s="21"/>
      <c r="Y5409" s="24" t="str">
        <f>VLOOKUP(F5409,'[1]Goa Member''s Details Revised'!$C$2:$AO$7385,12,0)</f>
        <v>Last Communication Till 2003</v>
      </c>
    </row>
    <row r="5410" spans="2:25" ht="30">
      <c r="B5410" s="20">
        <v>5402</v>
      </c>
      <c r="C5410" s="21"/>
      <c r="D5410" s="21" t="s">
        <v>14583</v>
      </c>
      <c r="E5410" s="21" t="s">
        <v>56</v>
      </c>
      <c r="F5410" s="21">
        <v>2000155</v>
      </c>
      <c r="G5410" s="21"/>
      <c r="H5410" s="22" t="str">
        <f>VLOOKUP(F5410,'[1]Goa Member''s Details Revised'!$C$2:$AO$7385,2,0)</f>
        <v>LNC/GTC INDUSTRIES</v>
      </c>
      <c r="I5410" s="21">
        <v>28</v>
      </c>
      <c r="J5410" s="21" t="s">
        <v>435</v>
      </c>
      <c r="K5410" s="21">
        <v>1994</v>
      </c>
      <c r="L5410" s="22" t="str">
        <f>VLOOKUP(F5410,'[1]Goa Member''s Details Revised'!$C$2:$AO$7385,9,0)</f>
        <v>Never</v>
      </c>
      <c r="M5410" s="21" t="s">
        <v>14584</v>
      </c>
      <c r="N5410" s="23">
        <f>VLOOKUP(F5410,'[1]Goa Member''s Details Revised'!$C$2:$AO$7385,5,0)</f>
        <v>22000</v>
      </c>
      <c r="O5410" s="23">
        <f>VLOOKUP(F5410,'[1]Goa Member''s Details Revised'!$C$2:$AO$7385,5,0)</f>
        <v>22000</v>
      </c>
      <c r="P5410" s="23">
        <f>VLOOKUP(F5410,'[1]Goa Member''s Details Revised'!$C$2:$AO$7385,6,0)</f>
        <v>22000</v>
      </c>
      <c r="Q5410" s="23" t="str">
        <f>VLOOKUP(F5410,'[1]Goa Member''s Details Revised'!$C$2:$AO$7385,8,0)</f>
        <v>I.R.M</v>
      </c>
      <c r="R5410" s="23">
        <f t="shared" si="422"/>
        <v>0</v>
      </c>
      <c r="S5410" s="21">
        <f t="shared" si="423"/>
        <v>29</v>
      </c>
      <c r="T5410" s="23">
        <f t="shared" si="425"/>
        <v>17600</v>
      </c>
      <c r="U5410" s="23">
        <f t="shared" si="426"/>
        <v>15555.555555555555</v>
      </c>
      <c r="V5410" s="23">
        <f t="shared" si="424"/>
        <v>17600</v>
      </c>
      <c r="W5410" s="23"/>
      <c r="X5410" s="21"/>
      <c r="Y5410" s="24" t="str">
        <f>VLOOKUP(F5410,'[1]Goa Member''s Details Revised'!$C$2:$AO$7385,12,0)</f>
        <v>we send last reminder in 2012.then we did not receive any reply.</v>
      </c>
    </row>
    <row r="5411" spans="2:25" ht="30">
      <c r="B5411" s="20">
        <v>5403</v>
      </c>
      <c r="C5411" s="21"/>
      <c r="D5411" s="21" t="s">
        <v>14585</v>
      </c>
      <c r="E5411" s="21" t="s">
        <v>56</v>
      </c>
      <c r="F5411" s="21">
        <v>2000156</v>
      </c>
      <c r="G5411" s="21"/>
      <c r="H5411" s="22" t="str">
        <f>VLOOKUP(F5411,'[1]Goa Member''s Details Revised'!$C$2:$AO$7385,2,0)</f>
        <v>LNC/GTC INDUSTRIES</v>
      </c>
      <c r="I5411" s="21">
        <v>24</v>
      </c>
      <c r="J5411" s="21" t="s">
        <v>435</v>
      </c>
      <c r="K5411" s="21">
        <v>1994</v>
      </c>
      <c r="L5411" s="22" t="str">
        <f>VLOOKUP(F5411,'[1]Goa Member''s Details Revised'!$C$2:$AO$7385,9,0)</f>
        <v>Never</v>
      </c>
      <c r="M5411" s="21" t="s">
        <v>14586</v>
      </c>
      <c r="N5411" s="23">
        <f>VLOOKUP(F5411,'[1]Goa Member''s Details Revised'!$C$2:$AO$7385,5,0)</f>
        <v>22000</v>
      </c>
      <c r="O5411" s="23">
        <f>VLOOKUP(F5411,'[1]Goa Member''s Details Revised'!$C$2:$AO$7385,5,0)</f>
        <v>22000</v>
      </c>
      <c r="P5411" s="23">
        <f>VLOOKUP(F5411,'[1]Goa Member''s Details Revised'!$C$2:$AO$7385,6,0)</f>
        <v>22000</v>
      </c>
      <c r="Q5411" s="23" t="str">
        <f>VLOOKUP(F5411,'[1]Goa Member''s Details Revised'!$C$2:$AO$7385,8,0)</f>
        <v>I.R.M/DOCUMENT MISS</v>
      </c>
      <c r="R5411" s="23">
        <f t="shared" si="422"/>
        <v>0</v>
      </c>
      <c r="S5411" s="21">
        <f t="shared" si="423"/>
        <v>29</v>
      </c>
      <c r="T5411" s="23">
        <f t="shared" si="425"/>
        <v>17600</v>
      </c>
      <c r="U5411" s="23">
        <f t="shared" si="426"/>
        <v>15555.555555555555</v>
      </c>
      <c r="V5411" s="23">
        <f t="shared" si="424"/>
        <v>17600</v>
      </c>
      <c r="W5411" s="23"/>
      <c r="X5411" s="21"/>
      <c r="Y5411" s="24" t="str">
        <f>VLOOKUP(F5411,'[1]Goa Member''s Details Revised'!$C$2:$AO$7385,12,0)</f>
        <v>Letter Undelivered, No Communication Date, Only Application form Is In File</v>
      </c>
    </row>
    <row r="5412" spans="2:25">
      <c r="B5412" s="20">
        <v>5404</v>
      </c>
      <c r="C5412" s="21"/>
      <c r="D5412" s="21" t="s">
        <v>14587</v>
      </c>
      <c r="E5412" s="21" t="s">
        <v>56</v>
      </c>
      <c r="F5412" s="21">
        <v>2000159</v>
      </c>
      <c r="G5412" s="21"/>
      <c r="H5412" s="22" t="str">
        <f>VLOOKUP(F5412,'[1]Goa Member''s Details Revised'!$C$2:$AO$7385,2,0)</f>
        <v>LNC/GTC INDUSTRIES</v>
      </c>
      <c r="I5412" s="21">
        <v>28</v>
      </c>
      <c r="J5412" s="21" t="s">
        <v>435</v>
      </c>
      <c r="K5412" s="21">
        <v>1994</v>
      </c>
      <c r="L5412" s="22" t="str">
        <f>VLOOKUP(F5412,'[1]Goa Member''s Details Revised'!$C$2:$AO$7385,9,0)</f>
        <v>Never</v>
      </c>
      <c r="M5412" s="21" t="s">
        <v>14588</v>
      </c>
      <c r="N5412" s="23">
        <f>VLOOKUP(F5412,'[1]Goa Member''s Details Revised'!$C$2:$AO$7385,5,0)</f>
        <v>40000</v>
      </c>
      <c r="O5412" s="23">
        <f>VLOOKUP(F5412,'[1]Goa Member''s Details Revised'!$C$2:$AO$7385,5,0)</f>
        <v>40000</v>
      </c>
      <c r="P5412" s="23">
        <f>VLOOKUP(F5412,'[1]Goa Member''s Details Revised'!$C$2:$AO$7385,6,0)</f>
        <v>40000</v>
      </c>
      <c r="Q5412" s="23" t="str">
        <f>VLOOKUP(F5412,'[1]Goa Member''s Details Revised'!$C$2:$AO$7385,8,0)</f>
        <v>*LUCKY WINNER*</v>
      </c>
      <c r="R5412" s="23">
        <f t="shared" si="422"/>
        <v>0</v>
      </c>
      <c r="S5412" s="21">
        <f t="shared" si="423"/>
        <v>29</v>
      </c>
      <c r="T5412" s="23">
        <f t="shared" si="425"/>
        <v>32000</v>
      </c>
      <c r="U5412" s="23">
        <f t="shared" si="426"/>
        <v>28282.828282828283</v>
      </c>
      <c r="V5412" s="23">
        <f t="shared" si="424"/>
        <v>32000</v>
      </c>
      <c r="W5412" s="23"/>
      <c r="X5412" s="21"/>
      <c r="Y5412" s="24" t="str">
        <f>VLOOKUP(F5412,'[1]Goa Member''s Details Revised'!$C$2:$AO$7385,12,0)</f>
        <v xml:space="preserve">As POD Last communication on 2007 LUCKY WINNER </v>
      </c>
    </row>
    <row r="5413" spans="2:25" ht="30">
      <c r="B5413" s="20">
        <v>5405</v>
      </c>
      <c r="C5413" s="21"/>
      <c r="D5413" s="21" t="s">
        <v>14589</v>
      </c>
      <c r="E5413" s="21" t="s">
        <v>56</v>
      </c>
      <c r="F5413" s="21">
        <v>2000160</v>
      </c>
      <c r="G5413" s="21"/>
      <c r="H5413" s="22" t="str">
        <f>VLOOKUP(F5413,'[1]Goa Member''s Details Revised'!$C$2:$AO$7385,2,0)</f>
        <v>LNC/GTC INDUSTRIES</v>
      </c>
      <c r="I5413" s="21">
        <v>28</v>
      </c>
      <c r="J5413" s="21" t="s">
        <v>435</v>
      </c>
      <c r="K5413" s="21">
        <v>1994</v>
      </c>
      <c r="L5413" s="22" t="str">
        <f>VLOOKUP(F5413,'[1]Goa Member''s Details Revised'!$C$2:$AO$7385,9,0)</f>
        <v>Never</v>
      </c>
      <c r="M5413" s="21" t="s">
        <v>14590</v>
      </c>
      <c r="N5413" s="23">
        <f>VLOOKUP(F5413,'[1]Goa Member''s Details Revised'!$C$2:$AO$7385,5,0)</f>
        <v>30000</v>
      </c>
      <c r="O5413" s="23">
        <f>VLOOKUP(F5413,'[1]Goa Member''s Details Revised'!$C$2:$AO$7385,5,0)</f>
        <v>30000</v>
      </c>
      <c r="P5413" s="23">
        <f>VLOOKUP(F5413,'[1]Goa Member''s Details Revised'!$C$2:$AO$7385,6,0)</f>
        <v>18000</v>
      </c>
      <c r="Q5413" s="23" t="str">
        <f>VLOOKUP(F5413,'[1]Goa Member''s Details Revised'!$C$2:$AO$7385,8,0)</f>
        <v>Outstanding/DOCUMENT MISS</v>
      </c>
      <c r="R5413" s="23">
        <f t="shared" si="422"/>
        <v>12000</v>
      </c>
      <c r="S5413" s="21">
        <f t="shared" si="423"/>
        <v>29</v>
      </c>
      <c r="T5413" s="23">
        <f t="shared" si="425"/>
        <v>14400</v>
      </c>
      <c r="U5413" s="23">
        <f t="shared" si="426"/>
        <v>12727.272727272728</v>
      </c>
      <c r="V5413" s="23">
        <f t="shared" si="424"/>
        <v>12000</v>
      </c>
      <c r="W5413" s="23"/>
      <c r="X5413" s="21"/>
      <c r="Y5413" s="24" t="str">
        <f>VLOOKUP(F5413,'[1]Goa Member''s Details Revised'!$C$2:$AO$7385,12,0)</f>
        <v>As POD last communication 07(Outstanding Rs. 12000/-)..Only Application Form And Pod Is In File</v>
      </c>
    </row>
    <row r="5414" spans="2:25" ht="30">
      <c r="B5414" s="20">
        <v>5406</v>
      </c>
      <c r="C5414" s="21"/>
      <c r="D5414" s="21" t="s">
        <v>14591</v>
      </c>
      <c r="E5414" s="21" t="s">
        <v>56</v>
      </c>
      <c r="F5414" s="21">
        <v>2000161</v>
      </c>
      <c r="G5414" s="21"/>
      <c r="H5414" s="22" t="str">
        <f>VLOOKUP(F5414,'[1]Goa Member''s Details Revised'!$C$2:$AO$7385,2,0)</f>
        <v>LNC/GTC INDUSTRIES</v>
      </c>
      <c r="I5414" s="21">
        <v>26</v>
      </c>
      <c r="J5414" s="21" t="s">
        <v>435</v>
      </c>
      <c r="K5414" s="21">
        <v>1994</v>
      </c>
      <c r="L5414" s="22" t="str">
        <f>VLOOKUP(F5414,'[1]Goa Member''s Details Revised'!$C$2:$AO$7385,9,0)</f>
        <v>Never</v>
      </c>
      <c r="M5414" s="21" t="s">
        <v>14592</v>
      </c>
      <c r="N5414" s="23">
        <f>VLOOKUP(F5414,'[1]Goa Member''s Details Revised'!$C$2:$AO$7385,5,0)</f>
        <v>32000</v>
      </c>
      <c r="O5414" s="23">
        <f>VLOOKUP(F5414,'[1]Goa Member''s Details Revised'!$C$2:$AO$7385,5,0)</f>
        <v>32000</v>
      </c>
      <c r="P5414" s="23">
        <f>VLOOKUP(F5414,'[1]Goa Member''s Details Revised'!$C$2:$AO$7385,6,0)</f>
        <v>8000</v>
      </c>
      <c r="Q5414" s="23" t="str">
        <f>VLOOKUP(F5414,'[1]Goa Member''s Details Revised'!$C$2:$AO$7385,8,0)</f>
        <v>Outstanding/DOCUMENT MISS</v>
      </c>
      <c r="R5414" s="23">
        <f t="shared" si="422"/>
        <v>24000</v>
      </c>
      <c r="S5414" s="21">
        <f t="shared" si="423"/>
        <v>29</v>
      </c>
      <c r="T5414" s="23">
        <f t="shared" si="425"/>
        <v>6400</v>
      </c>
      <c r="U5414" s="23">
        <f t="shared" si="426"/>
        <v>5656.5656565656573</v>
      </c>
      <c r="V5414" s="23">
        <f t="shared" si="424"/>
        <v>1600</v>
      </c>
      <c r="W5414" s="23"/>
      <c r="X5414" s="21"/>
      <c r="Y5414" s="24" t="str">
        <f>VLOOKUP(F5414,'[1]Goa Member''s Details Revised'!$C$2:$AO$7385,12,0)</f>
        <v>As POD last communication 07(Outstanding Rs. 24000/-)..Only Application Form And Pod Is In File</v>
      </c>
    </row>
    <row r="5415" spans="2:25" ht="30">
      <c r="B5415" s="20">
        <v>5407</v>
      </c>
      <c r="C5415" s="21"/>
      <c r="D5415" s="21" t="s">
        <v>14593</v>
      </c>
      <c r="E5415" s="21" t="s">
        <v>56</v>
      </c>
      <c r="F5415" s="21">
        <v>2000162</v>
      </c>
      <c r="G5415" s="21"/>
      <c r="H5415" s="22" t="str">
        <f>VLOOKUP(F5415,'[1]Goa Member''s Details Revised'!$C$2:$AO$7385,2,0)</f>
        <v>LNC/GTC INDUSTRIES</v>
      </c>
      <c r="I5415" s="21">
        <v>21</v>
      </c>
      <c r="J5415" s="21" t="s">
        <v>435</v>
      </c>
      <c r="K5415" s="21">
        <v>1994</v>
      </c>
      <c r="L5415" s="22" t="str">
        <f>VLOOKUP(F5415,'[1]Goa Member''s Details Revised'!$C$2:$AO$7385,9,0)</f>
        <v>Never</v>
      </c>
      <c r="M5415" s="21" t="s">
        <v>14594</v>
      </c>
      <c r="N5415" s="23">
        <f>VLOOKUP(F5415,'[1]Goa Member''s Details Revised'!$C$2:$AO$7385,5,0)</f>
        <v>52000</v>
      </c>
      <c r="O5415" s="23">
        <f>VLOOKUP(F5415,'[1]Goa Member''s Details Revised'!$C$2:$AO$7385,5,0)</f>
        <v>52000</v>
      </c>
      <c r="P5415" s="23">
        <f>VLOOKUP(F5415,'[1]Goa Member''s Details Revised'!$C$2:$AO$7385,6,0)</f>
        <v>6500</v>
      </c>
      <c r="Q5415" s="23" t="str">
        <f>VLOOKUP(F5415,'[1]Goa Member''s Details Revised'!$C$2:$AO$7385,8,0)</f>
        <v>Outstanding/DOCUMENT MISS</v>
      </c>
      <c r="R5415" s="23">
        <f t="shared" si="422"/>
        <v>45500</v>
      </c>
      <c r="S5415" s="21">
        <f t="shared" si="423"/>
        <v>29</v>
      </c>
      <c r="T5415" s="23">
        <f t="shared" si="425"/>
        <v>5200</v>
      </c>
      <c r="U5415" s="23">
        <f t="shared" si="426"/>
        <v>4595.9595959595954</v>
      </c>
      <c r="V5415" s="23">
        <f t="shared" si="424"/>
        <v>-3900</v>
      </c>
      <c r="W5415" s="23"/>
      <c r="X5415" s="21"/>
      <c r="Y5415" s="24" t="str">
        <f>VLOOKUP(F5415,'[1]Goa Member''s Details Revised'!$C$2:$AO$7385,12,0)</f>
        <v>As POD last communication 07(Outstanding Rs. 45500/-)..Only Application Form And Pod Is In File</v>
      </c>
    </row>
    <row r="5416" spans="2:25">
      <c r="B5416" s="20">
        <v>5408</v>
      </c>
      <c r="C5416" s="21"/>
      <c r="D5416" s="21" t="s">
        <v>14595</v>
      </c>
      <c r="E5416" s="21" t="s">
        <v>56</v>
      </c>
      <c r="F5416" s="21">
        <v>2000163</v>
      </c>
      <c r="G5416" s="21"/>
      <c r="H5416" s="22" t="str">
        <f>VLOOKUP(F5416,'[1]Goa Member''s Details Revised'!$C$2:$AO$7385,2,0)</f>
        <v>LNC/GTC INDUSTRIES</v>
      </c>
      <c r="I5416" s="21">
        <v>26</v>
      </c>
      <c r="J5416" s="21" t="s">
        <v>435</v>
      </c>
      <c r="K5416" s="21">
        <v>1994</v>
      </c>
      <c r="L5416" s="22" t="str">
        <f>VLOOKUP(F5416,'[1]Goa Member''s Details Revised'!$C$2:$AO$7385,9,0)</f>
        <v>Never</v>
      </c>
      <c r="M5416" s="21" t="s">
        <v>14596</v>
      </c>
      <c r="N5416" s="23">
        <f>VLOOKUP(F5416,'[1]Goa Member''s Details Revised'!$C$2:$AO$7385,5,0)</f>
        <v>22000</v>
      </c>
      <c r="O5416" s="23">
        <f>VLOOKUP(F5416,'[1]Goa Member''s Details Revised'!$C$2:$AO$7385,5,0)</f>
        <v>22000</v>
      </c>
      <c r="P5416" s="23">
        <f>VLOOKUP(F5416,'[1]Goa Member''s Details Revised'!$C$2:$AO$7385,6,0)</f>
        <v>19643</v>
      </c>
      <c r="Q5416" s="23" t="str">
        <f>VLOOKUP(F5416,'[1]Goa Member''s Details Revised'!$C$2:$AO$7385,8,0)</f>
        <v>Outstanding</v>
      </c>
      <c r="R5416" s="23">
        <f t="shared" si="422"/>
        <v>2357</v>
      </c>
      <c r="S5416" s="21">
        <f t="shared" si="423"/>
        <v>29</v>
      </c>
      <c r="T5416" s="23">
        <f t="shared" si="425"/>
        <v>15714.4</v>
      </c>
      <c r="U5416" s="23">
        <f t="shared" si="426"/>
        <v>13888.989898989897</v>
      </c>
      <c r="V5416" s="23">
        <f t="shared" si="424"/>
        <v>15243</v>
      </c>
      <c r="W5416" s="23"/>
      <c r="X5416" s="21"/>
      <c r="Y5416" s="24" t="str">
        <f>VLOOKUP(F5416,'[1]Goa Member''s Details Revised'!$C$2:$AO$7385,12,0)</f>
        <v>Last Communication Till 2000 (outstanding Rs 2357/-)</v>
      </c>
    </row>
    <row r="5417" spans="2:25">
      <c r="B5417" s="20">
        <v>5409</v>
      </c>
      <c r="C5417" s="21"/>
      <c r="D5417" s="21" t="s">
        <v>14597</v>
      </c>
      <c r="E5417" s="21" t="s">
        <v>56</v>
      </c>
      <c r="F5417" s="21">
        <v>2000164</v>
      </c>
      <c r="G5417" s="21"/>
      <c r="H5417" s="22" t="str">
        <f>VLOOKUP(F5417,'[1]Goa Member''s Details Revised'!$C$2:$AO$7385,2,0)</f>
        <v>LNC/GTC INDUSTRIES</v>
      </c>
      <c r="I5417" s="21">
        <v>14</v>
      </c>
      <c r="J5417" s="21" t="s">
        <v>435</v>
      </c>
      <c r="K5417" s="21">
        <v>1994</v>
      </c>
      <c r="L5417" s="22" t="str">
        <f>VLOOKUP(F5417,'[1]Goa Member''s Details Revised'!$C$2:$AO$7385,9,0)</f>
        <v>Never</v>
      </c>
      <c r="M5417" s="21" t="s">
        <v>14598</v>
      </c>
      <c r="N5417" s="23">
        <f>VLOOKUP(F5417,'[1]Goa Member''s Details Revised'!$C$2:$AO$7385,5,0)</f>
        <v>22000</v>
      </c>
      <c r="O5417" s="23">
        <f>VLOOKUP(F5417,'[1]Goa Member''s Details Revised'!$C$2:$AO$7385,5,0)</f>
        <v>22000</v>
      </c>
      <c r="P5417" s="23">
        <f>VLOOKUP(F5417,'[1]Goa Member''s Details Revised'!$C$2:$AO$7385,6,0)</f>
        <v>5500</v>
      </c>
      <c r="Q5417" s="23" t="str">
        <f>VLOOKUP(F5417,'[1]Goa Member''s Details Revised'!$C$2:$AO$7385,8,0)</f>
        <v>Outstanding</v>
      </c>
      <c r="R5417" s="23">
        <f t="shared" si="422"/>
        <v>16500</v>
      </c>
      <c r="S5417" s="21">
        <f t="shared" si="423"/>
        <v>29</v>
      </c>
      <c r="T5417" s="23">
        <f t="shared" si="425"/>
        <v>4400</v>
      </c>
      <c r="U5417" s="23">
        <f t="shared" si="426"/>
        <v>3888.8888888888887</v>
      </c>
      <c r="V5417" s="23">
        <f t="shared" si="424"/>
        <v>1100</v>
      </c>
      <c r="W5417" s="23"/>
      <c r="X5417" s="21"/>
      <c r="Y5417" s="24" t="str">
        <f>VLOOKUP(F5417,'[1]Goa Member''s Details Revised'!$C$2:$AO$7385,12,0)</f>
        <v>As POD last communication 07(Outstanding Rs. 16500/-)</v>
      </c>
    </row>
    <row r="5418" spans="2:25">
      <c r="B5418" s="20">
        <v>5410</v>
      </c>
      <c r="C5418" s="21"/>
      <c r="D5418" s="21" t="s">
        <v>14599</v>
      </c>
      <c r="E5418" s="21" t="s">
        <v>56</v>
      </c>
      <c r="F5418" s="21">
        <v>2000165</v>
      </c>
      <c r="G5418" s="21"/>
      <c r="H5418" s="22" t="str">
        <f>VLOOKUP(F5418,'[1]Goa Member''s Details Revised'!$C$2:$AO$7385,2,0)</f>
        <v>LNC/GTC INDUSTRIES</v>
      </c>
      <c r="I5418" s="21">
        <v>16</v>
      </c>
      <c r="J5418" s="21" t="s">
        <v>435</v>
      </c>
      <c r="K5418" s="21">
        <v>1994</v>
      </c>
      <c r="L5418" s="22" t="str">
        <f>VLOOKUP(F5418,'[1]Goa Member''s Details Revised'!$C$2:$AO$7385,9,0)</f>
        <v>Never</v>
      </c>
      <c r="M5418" s="21" t="s">
        <v>14600</v>
      </c>
      <c r="N5418" s="23">
        <f>VLOOKUP(F5418,'[1]Goa Member''s Details Revised'!$C$2:$AO$7385,5,0)</f>
        <v>22000</v>
      </c>
      <c r="O5418" s="23">
        <f>VLOOKUP(F5418,'[1]Goa Member''s Details Revised'!$C$2:$AO$7385,5,0)</f>
        <v>22000</v>
      </c>
      <c r="P5418" s="23">
        <f>VLOOKUP(F5418,'[1]Goa Member''s Details Revised'!$C$2:$AO$7385,6,0)</f>
        <v>5500</v>
      </c>
      <c r="Q5418" s="23" t="str">
        <f>VLOOKUP(F5418,'[1]Goa Member''s Details Revised'!$C$2:$AO$7385,8,0)</f>
        <v>Outstanding</v>
      </c>
      <c r="R5418" s="23">
        <f t="shared" si="422"/>
        <v>16500</v>
      </c>
      <c r="S5418" s="21">
        <f t="shared" si="423"/>
        <v>29</v>
      </c>
      <c r="T5418" s="23">
        <f t="shared" si="425"/>
        <v>4400</v>
      </c>
      <c r="U5418" s="23">
        <f t="shared" si="426"/>
        <v>3888.8888888888887</v>
      </c>
      <c r="V5418" s="23">
        <f t="shared" si="424"/>
        <v>1100</v>
      </c>
      <c r="W5418" s="23"/>
      <c r="X5418" s="21"/>
      <c r="Y5418" s="24" t="str">
        <f>VLOOKUP(F5418,'[1]Goa Member''s Details Revised'!$C$2:$AO$7385,12,0)</f>
        <v>As POD last communication 07(Outstanding Rs. 16500/-)</v>
      </c>
    </row>
    <row r="5419" spans="2:25">
      <c r="B5419" s="20">
        <v>5411</v>
      </c>
      <c r="C5419" s="21"/>
      <c r="D5419" s="21" t="s">
        <v>14601</v>
      </c>
      <c r="E5419" s="21" t="s">
        <v>56</v>
      </c>
      <c r="F5419" s="21">
        <v>2000166</v>
      </c>
      <c r="G5419" s="21"/>
      <c r="H5419" s="22" t="str">
        <f>VLOOKUP(F5419,'[1]Goa Member''s Details Revised'!$C$2:$AO$7385,2,0)</f>
        <v>LNC/GTC INDUSTRIES</v>
      </c>
      <c r="I5419" s="21">
        <v>16</v>
      </c>
      <c r="J5419" s="21" t="s">
        <v>435</v>
      </c>
      <c r="K5419" s="21">
        <v>1994</v>
      </c>
      <c r="L5419" s="22" t="str">
        <f>VLOOKUP(F5419,'[1]Goa Member''s Details Revised'!$C$2:$AO$7385,9,0)</f>
        <v>Never</v>
      </c>
      <c r="M5419" s="21" t="s">
        <v>14602</v>
      </c>
      <c r="N5419" s="23">
        <f>VLOOKUP(F5419,'[1]Goa Member''s Details Revised'!$C$2:$AO$7385,5,0)</f>
        <v>22000</v>
      </c>
      <c r="O5419" s="23">
        <f>VLOOKUP(F5419,'[1]Goa Member''s Details Revised'!$C$2:$AO$7385,5,0)</f>
        <v>22000</v>
      </c>
      <c r="P5419" s="23">
        <f>VLOOKUP(F5419,'[1]Goa Member''s Details Revised'!$C$2:$AO$7385,6,0)</f>
        <v>5500</v>
      </c>
      <c r="Q5419" s="23" t="str">
        <f>VLOOKUP(F5419,'[1]Goa Member''s Details Revised'!$C$2:$AO$7385,8,0)</f>
        <v>Outstanding/DOCUMENT MISS</v>
      </c>
      <c r="R5419" s="23">
        <f t="shared" si="422"/>
        <v>16500</v>
      </c>
      <c r="S5419" s="21">
        <f t="shared" si="423"/>
        <v>29</v>
      </c>
      <c r="T5419" s="23">
        <f t="shared" si="425"/>
        <v>4400</v>
      </c>
      <c r="U5419" s="23">
        <f t="shared" si="426"/>
        <v>3888.8888888888887</v>
      </c>
      <c r="V5419" s="23">
        <f t="shared" si="424"/>
        <v>1100</v>
      </c>
      <c r="W5419" s="23"/>
      <c r="X5419" s="21"/>
      <c r="Y5419" s="24" t="str">
        <f>VLOOKUP(F5419,'[1]Goa Member''s Details Revised'!$C$2:$AO$7385,12,0)</f>
        <v xml:space="preserve">No communication till date (Outstanding Rs 16500/-) </v>
      </c>
    </row>
    <row r="5420" spans="2:25" ht="30">
      <c r="B5420" s="20">
        <v>5412</v>
      </c>
      <c r="C5420" s="21"/>
      <c r="D5420" s="21" t="s">
        <v>14603</v>
      </c>
      <c r="E5420" s="21" t="s">
        <v>56</v>
      </c>
      <c r="F5420" s="21">
        <v>2000168</v>
      </c>
      <c r="G5420" s="21"/>
      <c r="H5420" s="22" t="str">
        <f>VLOOKUP(F5420,'[1]Goa Member''s Details Revised'!$C$2:$AO$7385,2,0)</f>
        <v>LNC/GTC INDUSTRIES</v>
      </c>
      <c r="I5420" s="21">
        <v>21</v>
      </c>
      <c r="J5420" s="21" t="s">
        <v>435</v>
      </c>
      <c r="K5420" s="21">
        <v>1994</v>
      </c>
      <c r="L5420" s="22" t="str">
        <f>VLOOKUP(F5420,'[1]Goa Member''s Details Revised'!$C$2:$AO$7385,9,0)</f>
        <v>No</v>
      </c>
      <c r="M5420" s="21" t="s">
        <v>14604</v>
      </c>
      <c r="N5420" s="23">
        <f>VLOOKUP(F5420,'[1]Goa Member''s Details Revised'!$C$2:$AO$7385,5,0)</f>
        <v>22000</v>
      </c>
      <c r="O5420" s="23">
        <f>VLOOKUP(F5420,'[1]Goa Member''s Details Revised'!$C$2:$AO$7385,5,0)</f>
        <v>22000</v>
      </c>
      <c r="P5420" s="23">
        <f>VLOOKUP(F5420,'[1]Goa Member''s Details Revised'!$C$2:$AO$7385,6,0)</f>
        <v>22000</v>
      </c>
      <c r="Q5420" s="23" t="str">
        <f>VLOOKUP(F5420,'[1]Goa Member''s Details Revised'!$C$2:$AO$7385,8,0)</f>
        <v>I.R.M</v>
      </c>
      <c r="R5420" s="23">
        <f t="shared" si="422"/>
        <v>0</v>
      </c>
      <c r="S5420" s="21">
        <f t="shared" si="423"/>
        <v>29</v>
      </c>
      <c r="T5420" s="23">
        <f t="shared" si="425"/>
        <v>17600</v>
      </c>
      <c r="U5420" s="23">
        <f t="shared" si="426"/>
        <v>15555.555555555555</v>
      </c>
      <c r="V5420" s="23">
        <f t="shared" si="424"/>
        <v>17600</v>
      </c>
      <c r="W5420" s="23"/>
      <c r="X5420" s="21"/>
      <c r="Y5420" s="24" t="str">
        <f>VLOOKUP(F5420,'[1]Goa Member''s Details Revised'!$C$2:$AO$7385,12,0)</f>
        <v>we send last reminder in 2012.then we did not receive any reply.</v>
      </c>
    </row>
    <row r="5421" spans="2:25" ht="30">
      <c r="B5421" s="20">
        <v>5413</v>
      </c>
      <c r="C5421" s="21"/>
      <c r="D5421" s="21" t="s">
        <v>14605</v>
      </c>
      <c r="E5421" s="21" t="s">
        <v>56</v>
      </c>
      <c r="F5421" s="21">
        <v>2000169</v>
      </c>
      <c r="G5421" s="21"/>
      <c r="H5421" s="22" t="str">
        <f>VLOOKUP(F5421,'[1]Goa Member''s Details Revised'!$C$2:$AO$7385,2,0)</f>
        <v>LNC/GTC INDUSTRIES</v>
      </c>
      <c r="I5421" s="21">
        <v>25</v>
      </c>
      <c r="J5421" s="21" t="s">
        <v>435</v>
      </c>
      <c r="K5421" s="21">
        <v>1994</v>
      </c>
      <c r="L5421" s="22" t="str">
        <f>VLOOKUP(F5421,'[1]Goa Member''s Details Revised'!$C$2:$AO$7385,9,0)</f>
        <v>No</v>
      </c>
      <c r="M5421" s="21" t="s">
        <v>14606</v>
      </c>
      <c r="N5421" s="23">
        <f>VLOOKUP(F5421,'[1]Goa Member''s Details Revised'!$C$2:$AO$7385,5,0)</f>
        <v>22000</v>
      </c>
      <c r="O5421" s="23">
        <f>VLOOKUP(F5421,'[1]Goa Member''s Details Revised'!$C$2:$AO$7385,5,0)</f>
        <v>22000</v>
      </c>
      <c r="P5421" s="23">
        <f>VLOOKUP(F5421,'[1]Goa Member''s Details Revised'!$C$2:$AO$7385,6,0)</f>
        <v>5500</v>
      </c>
      <c r="Q5421" s="23" t="str">
        <f>VLOOKUP(F5421,'[1]Goa Member''s Details Revised'!$C$2:$AO$7385,8,0)</f>
        <v>Outstanding/DOCUMENT MISS</v>
      </c>
      <c r="R5421" s="23">
        <f t="shared" si="422"/>
        <v>16500</v>
      </c>
      <c r="S5421" s="21">
        <f t="shared" si="423"/>
        <v>29</v>
      </c>
      <c r="T5421" s="23">
        <f t="shared" si="425"/>
        <v>4400</v>
      </c>
      <c r="U5421" s="23">
        <f t="shared" si="426"/>
        <v>3888.8888888888887</v>
      </c>
      <c r="V5421" s="23">
        <f t="shared" si="424"/>
        <v>1100</v>
      </c>
      <c r="W5421" s="23"/>
      <c r="X5421" s="21"/>
      <c r="Y5421" s="24" t="str">
        <f>VLOOKUP(F5421,'[1]Goa Member''s Details Revised'!$C$2:$AO$7385,12,0)</f>
        <v>No communication till date (Outstanding Rs 16500/-) only app &amp; aggnt</v>
      </c>
    </row>
    <row r="5422" spans="2:25" ht="30">
      <c r="B5422" s="20">
        <v>5414</v>
      </c>
      <c r="C5422" s="21"/>
      <c r="D5422" s="21" t="s">
        <v>14607</v>
      </c>
      <c r="E5422" s="21" t="s">
        <v>56</v>
      </c>
      <c r="F5422" s="21">
        <v>2000170</v>
      </c>
      <c r="G5422" s="21"/>
      <c r="H5422" s="22" t="str">
        <f>VLOOKUP(F5422,'[1]Goa Member''s Details Revised'!$C$2:$AO$7385,2,0)</f>
        <v>LNC/GTC INDUSTRIES</v>
      </c>
      <c r="I5422" s="21">
        <v>23</v>
      </c>
      <c r="J5422" s="21" t="s">
        <v>435</v>
      </c>
      <c r="K5422" s="21">
        <v>1994</v>
      </c>
      <c r="L5422" s="22" t="str">
        <f>VLOOKUP(F5422,'[1]Goa Member''s Details Revised'!$C$2:$AO$7385,9,0)</f>
        <v>Never</v>
      </c>
      <c r="M5422" s="21" t="s">
        <v>14608</v>
      </c>
      <c r="N5422" s="23">
        <f>VLOOKUP(F5422,'[1]Goa Member''s Details Revised'!$C$2:$AO$7385,5,0)</f>
        <v>22000</v>
      </c>
      <c r="O5422" s="23">
        <f>VLOOKUP(F5422,'[1]Goa Member''s Details Revised'!$C$2:$AO$7385,5,0)</f>
        <v>22000</v>
      </c>
      <c r="P5422" s="23">
        <f>VLOOKUP(F5422,'[1]Goa Member''s Details Revised'!$C$2:$AO$7385,6,0)</f>
        <v>22000</v>
      </c>
      <c r="Q5422" s="23" t="str">
        <f>VLOOKUP(F5422,'[1]Goa Member''s Details Revised'!$C$2:$AO$7385,8,0)</f>
        <v>I.R.M</v>
      </c>
      <c r="R5422" s="23">
        <f t="shared" si="422"/>
        <v>0</v>
      </c>
      <c r="S5422" s="21">
        <f t="shared" si="423"/>
        <v>29</v>
      </c>
      <c r="T5422" s="23">
        <f t="shared" si="425"/>
        <v>17600</v>
      </c>
      <c r="U5422" s="23">
        <f t="shared" si="426"/>
        <v>15555.555555555555</v>
      </c>
      <c r="V5422" s="23">
        <f t="shared" si="424"/>
        <v>17600</v>
      </c>
      <c r="W5422" s="23"/>
      <c r="X5422" s="21"/>
      <c r="Y5422" s="24" t="str">
        <f>VLOOKUP(F5422,'[1]Goa Member''s Details Revised'!$C$2:$AO$7385,12,0)</f>
        <v>we send last reminder in 2012.then we did not receive any reply.</v>
      </c>
    </row>
    <row r="5423" spans="2:25" ht="30">
      <c r="B5423" s="20">
        <v>5415</v>
      </c>
      <c r="C5423" s="21"/>
      <c r="D5423" s="21" t="s">
        <v>14609</v>
      </c>
      <c r="E5423" s="21" t="s">
        <v>56</v>
      </c>
      <c r="F5423" s="21">
        <v>2000172</v>
      </c>
      <c r="G5423" s="21"/>
      <c r="H5423" s="22" t="str">
        <f>VLOOKUP(F5423,'[1]Goa Member''s Details Revised'!$C$2:$AO$7385,2,0)</f>
        <v>LNC/GTC INDUSTRIES</v>
      </c>
      <c r="I5423" s="21">
        <v>25</v>
      </c>
      <c r="J5423" s="21" t="s">
        <v>435</v>
      </c>
      <c r="K5423" s="21">
        <v>1994</v>
      </c>
      <c r="L5423" s="22" t="str">
        <f>VLOOKUP(F5423,'[1]Goa Member''s Details Revised'!$C$2:$AO$7385,9,0)</f>
        <v>Never</v>
      </c>
      <c r="M5423" s="21" t="s">
        <v>14610</v>
      </c>
      <c r="N5423" s="23">
        <f>VLOOKUP(F5423,'[1]Goa Member''s Details Revised'!$C$2:$AO$7385,5,0)</f>
        <v>22000</v>
      </c>
      <c r="O5423" s="23">
        <f>VLOOKUP(F5423,'[1]Goa Member''s Details Revised'!$C$2:$AO$7385,5,0)</f>
        <v>22000</v>
      </c>
      <c r="P5423" s="23">
        <f>VLOOKUP(F5423,'[1]Goa Member''s Details Revised'!$C$2:$AO$7385,6,0)</f>
        <v>22000</v>
      </c>
      <c r="Q5423" s="23" t="str">
        <f>VLOOKUP(F5423,'[1]Goa Member''s Details Revised'!$C$2:$AO$7385,8,0)</f>
        <v>I.R.M</v>
      </c>
      <c r="R5423" s="23">
        <f t="shared" si="422"/>
        <v>0</v>
      </c>
      <c r="S5423" s="21">
        <f t="shared" si="423"/>
        <v>29</v>
      </c>
      <c r="T5423" s="23">
        <f t="shared" si="425"/>
        <v>17600</v>
      </c>
      <c r="U5423" s="23">
        <f t="shared" si="426"/>
        <v>15555.555555555555</v>
      </c>
      <c r="V5423" s="23">
        <f t="shared" si="424"/>
        <v>17600</v>
      </c>
      <c r="W5423" s="23"/>
      <c r="X5423" s="21"/>
      <c r="Y5423" s="24" t="str">
        <f>VLOOKUP(F5423,'[1]Goa Member''s Details Revised'!$C$2:$AO$7385,12,0)</f>
        <v>we send last reminder in 2012.then we did not receive any reply.</v>
      </c>
    </row>
    <row r="5424" spans="2:25" ht="45">
      <c r="B5424" s="20">
        <v>5416</v>
      </c>
      <c r="C5424" s="21"/>
      <c r="D5424" s="21" t="s">
        <v>14611</v>
      </c>
      <c r="E5424" s="21" t="s">
        <v>56</v>
      </c>
      <c r="F5424" s="21">
        <v>2000173</v>
      </c>
      <c r="G5424" s="21"/>
      <c r="H5424" s="22" t="str">
        <f>VLOOKUP(F5424,'[1]Goa Member''s Details Revised'!$C$2:$AO$7385,2,0)</f>
        <v>LNC/GTC INDUSTRIES</v>
      </c>
      <c r="I5424" s="21">
        <v>25</v>
      </c>
      <c r="J5424" s="21" t="s">
        <v>435</v>
      </c>
      <c r="K5424" s="21">
        <v>1994</v>
      </c>
      <c r="L5424" s="22" t="str">
        <f>VLOOKUP(F5424,'[1]Goa Member''s Details Revised'!$C$2:$AO$7385,9,0)</f>
        <v>Never</v>
      </c>
      <c r="M5424" s="21" t="s">
        <v>14612</v>
      </c>
      <c r="N5424" s="23">
        <f>VLOOKUP(F5424,'[1]Goa Member''s Details Revised'!$C$2:$AO$7385,5,0)</f>
        <v>30000</v>
      </c>
      <c r="O5424" s="23">
        <f>VLOOKUP(F5424,'[1]Goa Member''s Details Revised'!$C$2:$AO$7385,5,0)</f>
        <v>30000</v>
      </c>
      <c r="P5424" s="23">
        <f>VLOOKUP(F5424,'[1]Goa Member''s Details Revised'!$C$2:$AO$7385,6,0)</f>
        <v>7500</v>
      </c>
      <c r="Q5424" s="23" t="str">
        <f>VLOOKUP(F5424,'[1]Goa Member''s Details Revised'!$C$2:$AO$7385,8,0)</f>
        <v>Outstanding/DOCUMENT MISS</v>
      </c>
      <c r="R5424" s="23">
        <f t="shared" si="422"/>
        <v>22500</v>
      </c>
      <c r="S5424" s="21">
        <f t="shared" si="423"/>
        <v>29</v>
      </c>
      <c r="T5424" s="23">
        <f t="shared" si="425"/>
        <v>6000</v>
      </c>
      <c r="U5424" s="23">
        <f t="shared" si="426"/>
        <v>5303.030303030303</v>
      </c>
      <c r="V5424" s="23">
        <f t="shared" si="424"/>
        <v>1500</v>
      </c>
      <c r="W5424" s="23"/>
      <c r="X5424" s="21"/>
      <c r="Y5424" s="24" t="str">
        <f>VLOOKUP(F5424,'[1]Goa Member''s Details Revised'!$C$2:$AO$7385,12,0)</f>
        <v>Last Communication Till 2007, Outstanding Rs 22500 Only POD And Application Form Is In File
CUSTOMER SHIFTED TO SOMEWHERE ELSE MISSING</v>
      </c>
    </row>
    <row r="5425" spans="2:25">
      <c r="B5425" s="20">
        <v>5417</v>
      </c>
      <c r="C5425" s="21"/>
      <c r="D5425" s="21" t="s">
        <v>14613</v>
      </c>
      <c r="E5425" s="21" t="s">
        <v>56</v>
      </c>
      <c r="F5425" s="21">
        <v>2000175</v>
      </c>
      <c r="G5425" s="21"/>
      <c r="H5425" s="22" t="str">
        <f>VLOOKUP(F5425,'[1]Goa Member''s Details Revised'!$C$2:$AO$7385,2,0)</f>
        <v>LNC/GTC INDUSTRIES</v>
      </c>
      <c r="I5425" s="21">
        <v>29</v>
      </c>
      <c r="J5425" s="21" t="s">
        <v>435</v>
      </c>
      <c r="K5425" s="21">
        <v>1994</v>
      </c>
      <c r="L5425" s="22">
        <f>VLOOKUP(F5425,'[1]Goa Member''s Details Revised'!$C$2:$AO$7385,9,0)</f>
        <v>2022</v>
      </c>
      <c r="M5425" s="21" t="s">
        <v>14614</v>
      </c>
      <c r="N5425" s="23">
        <f>VLOOKUP(F5425,'[1]Goa Member''s Details Revised'!$C$2:$AO$7385,5,0)</f>
        <v>20900</v>
      </c>
      <c r="O5425" s="23">
        <f>VLOOKUP(F5425,'[1]Goa Member''s Details Revised'!$C$2:$AO$7385,5,0)</f>
        <v>20900</v>
      </c>
      <c r="P5425" s="23">
        <f>VLOOKUP(F5425,'[1]Goa Member''s Details Revised'!$C$2:$AO$7385,6,0)</f>
        <v>20900</v>
      </c>
      <c r="Q5425" s="23" t="str">
        <f>VLOOKUP(F5425,'[1]Goa Member''s Details Revised'!$C$2:$AO$7385,8,0)</f>
        <v>R.M</v>
      </c>
      <c r="R5425" s="23">
        <f t="shared" si="422"/>
        <v>0</v>
      </c>
      <c r="S5425" s="21">
        <f t="shared" si="423"/>
        <v>29</v>
      </c>
      <c r="T5425" s="23">
        <f t="shared" si="425"/>
        <v>16720</v>
      </c>
      <c r="U5425" s="23">
        <f t="shared" si="426"/>
        <v>14777.777777777777</v>
      </c>
      <c r="V5425" s="23">
        <f t="shared" si="424"/>
        <v>16720</v>
      </c>
      <c r="W5425" s="23"/>
      <c r="X5425" s="21"/>
      <c r="Y5425" s="24" t="str">
        <f>VLOOKUP(F5425,'[1]Goa Member''s Details Revised'!$C$2:$AO$7385,12,0)</f>
        <v>they are regular member</v>
      </c>
    </row>
    <row r="5426" spans="2:25" ht="30">
      <c r="B5426" s="20">
        <v>5418</v>
      </c>
      <c r="C5426" s="21"/>
      <c r="D5426" s="21" t="s">
        <v>14615</v>
      </c>
      <c r="E5426" s="21" t="s">
        <v>56</v>
      </c>
      <c r="F5426" s="21">
        <v>2000176</v>
      </c>
      <c r="G5426" s="21"/>
      <c r="H5426" s="22" t="str">
        <f>VLOOKUP(F5426,'[1]Goa Member''s Details Revised'!$C$2:$AO$7385,2,0)</f>
        <v>LNC/GTC INDUSTRIES</v>
      </c>
      <c r="I5426" s="21">
        <v>28</v>
      </c>
      <c r="J5426" s="21" t="s">
        <v>435</v>
      </c>
      <c r="K5426" s="21">
        <v>1994</v>
      </c>
      <c r="L5426" s="22" t="str">
        <f>VLOOKUP(F5426,'[1]Goa Member''s Details Revised'!$C$2:$AO$7385,9,0)</f>
        <v>Never</v>
      </c>
      <c r="M5426" s="21" t="s">
        <v>14616</v>
      </c>
      <c r="N5426" s="23">
        <f>VLOOKUP(F5426,'[1]Goa Member''s Details Revised'!$C$2:$AO$7385,5,0)</f>
        <v>52000</v>
      </c>
      <c r="O5426" s="23">
        <f>VLOOKUP(F5426,'[1]Goa Member''s Details Revised'!$C$2:$AO$7385,5,0)</f>
        <v>52000</v>
      </c>
      <c r="P5426" s="23">
        <f>VLOOKUP(F5426,'[1]Goa Member''s Details Revised'!$C$2:$AO$7385,6,0)</f>
        <v>52000</v>
      </c>
      <c r="Q5426" s="23" t="str">
        <f>VLOOKUP(F5426,'[1]Goa Member''s Details Revised'!$C$2:$AO$7385,8,0)</f>
        <v>I.R.M</v>
      </c>
      <c r="R5426" s="23">
        <f t="shared" si="422"/>
        <v>0</v>
      </c>
      <c r="S5426" s="21">
        <f t="shared" si="423"/>
        <v>29</v>
      </c>
      <c r="T5426" s="23">
        <f t="shared" si="425"/>
        <v>41600</v>
      </c>
      <c r="U5426" s="23">
        <f t="shared" si="426"/>
        <v>36767.676767676763</v>
      </c>
      <c r="V5426" s="23">
        <f t="shared" si="424"/>
        <v>41600</v>
      </c>
      <c r="W5426" s="23"/>
      <c r="X5426" s="21"/>
      <c r="Y5426" s="24" t="str">
        <f>VLOOKUP(F5426,'[1]Goa Member''s Details Revised'!$C$2:$AO$7385,12,0)</f>
        <v>we send last reminder in 2012.then we did not receive any reply.</v>
      </c>
    </row>
    <row r="5427" spans="2:25" ht="30">
      <c r="B5427" s="20">
        <v>5419</v>
      </c>
      <c r="C5427" s="21"/>
      <c r="D5427" s="21" t="s">
        <v>14617</v>
      </c>
      <c r="E5427" s="21" t="s">
        <v>56</v>
      </c>
      <c r="F5427" s="21">
        <v>2000177</v>
      </c>
      <c r="G5427" s="21"/>
      <c r="H5427" s="22" t="str">
        <f>VLOOKUP(F5427,'[1]Goa Member''s Details Revised'!$C$2:$AO$7385,2,0)</f>
        <v>LNC/GTC INDUSTRIES</v>
      </c>
      <c r="I5427" s="21">
        <v>29</v>
      </c>
      <c r="J5427" s="21" t="s">
        <v>435</v>
      </c>
      <c r="K5427" s="21">
        <v>1994</v>
      </c>
      <c r="L5427" s="22" t="str">
        <f>VLOOKUP(F5427,'[1]Goa Member''s Details Revised'!$C$2:$AO$7385,9,0)</f>
        <v>Never</v>
      </c>
      <c r="M5427" s="21" t="s">
        <v>14618</v>
      </c>
      <c r="N5427" s="23">
        <f>VLOOKUP(F5427,'[1]Goa Member''s Details Revised'!$C$2:$AO$7385,5,0)</f>
        <v>30000</v>
      </c>
      <c r="O5427" s="23">
        <f>VLOOKUP(F5427,'[1]Goa Member''s Details Revised'!$C$2:$AO$7385,5,0)</f>
        <v>30000</v>
      </c>
      <c r="P5427" s="23">
        <f>VLOOKUP(F5427,'[1]Goa Member''s Details Revised'!$C$2:$AO$7385,6,0)</f>
        <v>30000</v>
      </c>
      <c r="Q5427" s="23" t="str">
        <f>VLOOKUP(F5427,'[1]Goa Member''s Details Revised'!$C$2:$AO$7385,8,0)</f>
        <v>I.R.M</v>
      </c>
      <c r="R5427" s="23">
        <f t="shared" si="422"/>
        <v>0</v>
      </c>
      <c r="S5427" s="21">
        <f t="shared" si="423"/>
        <v>29</v>
      </c>
      <c r="T5427" s="23">
        <f t="shared" si="425"/>
        <v>24000</v>
      </c>
      <c r="U5427" s="23">
        <f t="shared" si="426"/>
        <v>21212.121212121212</v>
      </c>
      <c r="V5427" s="23">
        <f t="shared" si="424"/>
        <v>24000</v>
      </c>
      <c r="W5427" s="23"/>
      <c r="X5427" s="21"/>
      <c r="Y5427" s="24" t="str">
        <f>VLOOKUP(F5427,'[1]Goa Member''s Details Revised'!$C$2:$AO$7385,12,0)</f>
        <v>we send last reminder in 2012.then we did not receive any reply.</v>
      </c>
    </row>
    <row r="5428" spans="2:25" ht="30">
      <c r="B5428" s="20">
        <v>5420</v>
      </c>
      <c r="C5428" s="21"/>
      <c r="D5428" s="21" t="s">
        <v>14619</v>
      </c>
      <c r="E5428" s="21" t="s">
        <v>56</v>
      </c>
      <c r="F5428" s="21">
        <v>2000178</v>
      </c>
      <c r="G5428" s="21"/>
      <c r="H5428" s="22" t="str">
        <f>VLOOKUP(F5428,'[1]Goa Member''s Details Revised'!$C$2:$AO$7385,2,0)</f>
        <v>LNC/GTC INDUSTRIES</v>
      </c>
      <c r="I5428" s="21">
        <v>21</v>
      </c>
      <c r="J5428" s="21" t="s">
        <v>435</v>
      </c>
      <c r="K5428" s="21">
        <v>1994</v>
      </c>
      <c r="L5428" s="22" t="str">
        <f>VLOOKUP(F5428,'[1]Goa Member''s Details Revised'!$C$2:$AO$7385,9,0)</f>
        <v>Never</v>
      </c>
      <c r="M5428" s="21" t="s">
        <v>14620</v>
      </c>
      <c r="N5428" s="23">
        <f>VLOOKUP(F5428,'[1]Goa Member''s Details Revised'!$C$2:$AO$7385,5,0)</f>
        <v>42000</v>
      </c>
      <c r="O5428" s="23">
        <f>VLOOKUP(F5428,'[1]Goa Member''s Details Revised'!$C$2:$AO$7385,5,0)</f>
        <v>42000</v>
      </c>
      <c r="P5428" s="23">
        <f>VLOOKUP(F5428,'[1]Goa Member''s Details Revised'!$C$2:$AO$7385,6,0)</f>
        <v>42000</v>
      </c>
      <c r="Q5428" s="23" t="str">
        <f>VLOOKUP(F5428,'[1]Goa Member''s Details Revised'!$C$2:$AO$7385,8,0)</f>
        <v>I.R.M</v>
      </c>
      <c r="R5428" s="23">
        <f t="shared" si="422"/>
        <v>0</v>
      </c>
      <c r="S5428" s="21">
        <f t="shared" si="423"/>
        <v>29</v>
      </c>
      <c r="T5428" s="23">
        <f t="shared" si="425"/>
        <v>33600</v>
      </c>
      <c r="U5428" s="23">
        <f t="shared" si="426"/>
        <v>29696.969696969696</v>
      </c>
      <c r="V5428" s="23">
        <f t="shared" si="424"/>
        <v>33600</v>
      </c>
      <c r="W5428" s="23"/>
      <c r="X5428" s="21"/>
      <c r="Y5428" s="24" t="str">
        <f>VLOOKUP(F5428,'[1]Goa Member''s Details Revised'!$C$2:$AO$7385,12,0)</f>
        <v>we send last reminder in 2012.then we did not receive any reply.</v>
      </c>
    </row>
    <row r="5429" spans="2:25" ht="30">
      <c r="B5429" s="20">
        <v>5421</v>
      </c>
      <c r="C5429" s="21"/>
      <c r="D5429" s="21" t="s">
        <v>14621</v>
      </c>
      <c r="E5429" s="21" t="s">
        <v>56</v>
      </c>
      <c r="F5429" s="21">
        <v>2000179</v>
      </c>
      <c r="G5429" s="21"/>
      <c r="H5429" s="22" t="str">
        <f>VLOOKUP(F5429,'[1]Goa Member''s Details Revised'!$C$2:$AO$7385,2,0)</f>
        <v>LNC/GTC INDUSTRIES</v>
      </c>
      <c r="I5429" s="21">
        <v>15</v>
      </c>
      <c r="J5429" s="21" t="s">
        <v>435</v>
      </c>
      <c r="K5429" s="21">
        <v>1994</v>
      </c>
      <c r="L5429" s="22" t="str">
        <f>VLOOKUP(F5429,'[1]Goa Member''s Details Revised'!$C$2:$AO$7385,9,0)</f>
        <v>Never</v>
      </c>
      <c r="M5429" s="21" t="s">
        <v>14622</v>
      </c>
      <c r="N5429" s="23">
        <f>VLOOKUP(F5429,'[1]Goa Member''s Details Revised'!$C$2:$AO$7385,5,0)</f>
        <v>30000</v>
      </c>
      <c r="O5429" s="23">
        <f>VLOOKUP(F5429,'[1]Goa Member''s Details Revised'!$C$2:$AO$7385,5,0)</f>
        <v>30000</v>
      </c>
      <c r="P5429" s="23">
        <f>VLOOKUP(F5429,'[1]Goa Member''s Details Revised'!$C$2:$AO$7385,6,0)</f>
        <v>30000</v>
      </c>
      <c r="Q5429" s="23" t="str">
        <f>VLOOKUP(F5429,'[1]Goa Member''s Details Revised'!$C$2:$AO$7385,8,0)</f>
        <v>I.R.M</v>
      </c>
      <c r="R5429" s="23">
        <f t="shared" si="422"/>
        <v>0</v>
      </c>
      <c r="S5429" s="21">
        <f t="shared" si="423"/>
        <v>29</v>
      </c>
      <c r="T5429" s="23">
        <f t="shared" si="425"/>
        <v>24000</v>
      </c>
      <c r="U5429" s="23">
        <f t="shared" si="426"/>
        <v>21212.121212121212</v>
      </c>
      <c r="V5429" s="23">
        <f t="shared" si="424"/>
        <v>24000</v>
      </c>
      <c r="W5429" s="23"/>
      <c r="X5429" s="21"/>
      <c r="Y5429" s="24" t="str">
        <f>VLOOKUP(F5429,'[1]Goa Member''s Details Revised'!$C$2:$AO$7385,12,0)</f>
        <v>we send last reminder in 2012.then we did not receive any reply.</v>
      </c>
    </row>
    <row r="5430" spans="2:25" ht="30">
      <c r="B5430" s="20">
        <v>5422</v>
      </c>
      <c r="C5430" s="21"/>
      <c r="D5430" s="21" t="s">
        <v>14623</v>
      </c>
      <c r="E5430" s="21" t="s">
        <v>56</v>
      </c>
      <c r="F5430" s="21">
        <v>2000180</v>
      </c>
      <c r="G5430" s="21"/>
      <c r="H5430" s="22" t="str">
        <f>VLOOKUP(F5430,'[1]Goa Member''s Details Revised'!$C$2:$AO$7385,2,0)</f>
        <v>LNC/GTC INDUSTRIES</v>
      </c>
      <c r="I5430" s="21">
        <v>19</v>
      </c>
      <c r="J5430" s="21" t="s">
        <v>435</v>
      </c>
      <c r="K5430" s="21">
        <v>1994</v>
      </c>
      <c r="L5430" s="22" t="str">
        <f>VLOOKUP(F5430,'[1]Goa Member''s Details Revised'!$C$2:$AO$7385,9,0)</f>
        <v>Never</v>
      </c>
      <c r="M5430" s="21" t="s">
        <v>14624</v>
      </c>
      <c r="N5430" s="23">
        <f>VLOOKUP(F5430,'[1]Goa Member''s Details Revised'!$C$2:$AO$7385,5,0)</f>
        <v>28500</v>
      </c>
      <c r="O5430" s="23">
        <f>VLOOKUP(F5430,'[1]Goa Member''s Details Revised'!$C$2:$AO$7385,5,0)</f>
        <v>28500</v>
      </c>
      <c r="P5430" s="23">
        <f>VLOOKUP(F5430,'[1]Goa Member''s Details Revised'!$C$2:$AO$7385,6,0)</f>
        <v>28500</v>
      </c>
      <c r="Q5430" s="23" t="str">
        <f>VLOOKUP(F5430,'[1]Goa Member''s Details Revised'!$C$2:$AO$7385,8,0)</f>
        <v>I.R.M</v>
      </c>
      <c r="R5430" s="23">
        <f t="shared" si="422"/>
        <v>0</v>
      </c>
      <c r="S5430" s="21">
        <f t="shared" si="423"/>
        <v>29</v>
      </c>
      <c r="T5430" s="23">
        <f t="shared" si="425"/>
        <v>22800</v>
      </c>
      <c r="U5430" s="23">
        <f t="shared" si="426"/>
        <v>20151.515151515152</v>
      </c>
      <c r="V5430" s="23">
        <f t="shared" si="424"/>
        <v>22800</v>
      </c>
      <c r="W5430" s="23"/>
      <c r="X5430" s="21"/>
      <c r="Y5430" s="24" t="str">
        <f>VLOOKUP(F5430,'[1]Goa Member''s Details Revised'!$C$2:$AO$7385,12,0)</f>
        <v>we send last reminder in 2012.then we did not receive any reply.</v>
      </c>
    </row>
    <row r="5431" spans="2:25" ht="30">
      <c r="B5431" s="20">
        <v>5423</v>
      </c>
      <c r="C5431" s="21"/>
      <c r="D5431" s="21" t="s">
        <v>14625</v>
      </c>
      <c r="E5431" s="21" t="s">
        <v>56</v>
      </c>
      <c r="F5431" s="21">
        <v>2000181</v>
      </c>
      <c r="G5431" s="21"/>
      <c r="H5431" s="22" t="str">
        <f>VLOOKUP(F5431,'[1]Goa Member''s Details Revised'!$C$2:$AO$7385,2,0)</f>
        <v>LNC/GTC INDUSTRIES</v>
      </c>
      <c r="I5431" s="21">
        <v>29</v>
      </c>
      <c r="J5431" s="21" t="s">
        <v>435</v>
      </c>
      <c r="K5431" s="21">
        <v>1994</v>
      </c>
      <c r="L5431" s="22" t="str">
        <f>VLOOKUP(F5431,'[1]Goa Member''s Details Revised'!$C$2:$AO$7385,9,0)</f>
        <v>Never</v>
      </c>
      <c r="M5431" s="21" t="s">
        <v>14626</v>
      </c>
      <c r="N5431" s="23">
        <f>VLOOKUP(F5431,'[1]Goa Member''s Details Revised'!$C$2:$AO$7385,5,0)</f>
        <v>22000</v>
      </c>
      <c r="O5431" s="23">
        <f>VLOOKUP(F5431,'[1]Goa Member''s Details Revised'!$C$2:$AO$7385,5,0)</f>
        <v>22000</v>
      </c>
      <c r="P5431" s="23">
        <f>VLOOKUP(F5431,'[1]Goa Member''s Details Revised'!$C$2:$AO$7385,6,0)</f>
        <v>22000</v>
      </c>
      <c r="Q5431" s="23" t="str">
        <f>VLOOKUP(F5431,'[1]Goa Member''s Details Revised'!$C$2:$AO$7385,8,0)</f>
        <v>I.R.M</v>
      </c>
      <c r="R5431" s="23">
        <f t="shared" si="422"/>
        <v>0</v>
      </c>
      <c r="S5431" s="21">
        <f t="shared" si="423"/>
        <v>29</v>
      </c>
      <c r="T5431" s="23">
        <f t="shared" si="425"/>
        <v>17600</v>
      </c>
      <c r="U5431" s="23">
        <f t="shared" si="426"/>
        <v>15555.555555555555</v>
      </c>
      <c r="V5431" s="23">
        <f t="shared" si="424"/>
        <v>17600</v>
      </c>
      <c r="W5431" s="23"/>
      <c r="X5431" s="21"/>
      <c r="Y5431" s="24" t="str">
        <f>VLOOKUP(F5431,'[1]Goa Member''s Details Revised'!$C$2:$AO$7385,12,0)</f>
        <v>we send last reminder in 2012.then we did not receive any reply.</v>
      </c>
    </row>
    <row r="5432" spans="2:25" ht="30">
      <c r="B5432" s="20">
        <v>5424</v>
      </c>
      <c r="C5432" s="21"/>
      <c r="D5432" s="21" t="s">
        <v>14627</v>
      </c>
      <c r="E5432" s="21" t="s">
        <v>56</v>
      </c>
      <c r="F5432" s="21">
        <v>2000184</v>
      </c>
      <c r="G5432" s="21"/>
      <c r="H5432" s="22" t="str">
        <f>VLOOKUP(F5432,'[1]Goa Member''s Details Revised'!$C$2:$AO$7385,2,0)</f>
        <v>LNC/GTC INDUSTRIES</v>
      </c>
      <c r="I5432" s="21">
        <v>30</v>
      </c>
      <c r="J5432" s="21" t="s">
        <v>435</v>
      </c>
      <c r="K5432" s="21">
        <v>1994</v>
      </c>
      <c r="L5432" s="22" t="str">
        <f>VLOOKUP(F5432,'[1]Goa Member''s Details Revised'!$C$2:$AO$7385,9,0)</f>
        <v>Never</v>
      </c>
      <c r="M5432" s="21" t="s">
        <v>14628</v>
      </c>
      <c r="N5432" s="23">
        <f>VLOOKUP(F5432,'[1]Goa Member''s Details Revised'!$C$2:$AO$7385,5,0)</f>
        <v>22000</v>
      </c>
      <c r="O5432" s="23">
        <f>VLOOKUP(F5432,'[1]Goa Member''s Details Revised'!$C$2:$AO$7385,5,0)</f>
        <v>22000</v>
      </c>
      <c r="P5432" s="23">
        <f>VLOOKUP(F5432,'[1]Goa Member''s Details Revised'!$C$2:$AO$7385,6,0)</f>
        <v>5500</v>
      </c>
      <c r="Q5432" s="23" t="str">
        <f>VLOOKUP(F5432,'[1]Goa Member''s Details Revised'!$C$2:$AO$7385,8,0)</f>
        <v>Outstanding</v>
      </c>
      <c r="R5432" s="23">
        <f t="shared" si="422"/>
        <v>16500</v>
      </c>
      <c r="S5432" s="21">
        <f t="shared" si="423"/>
        <v>29</v>
      </c>
      <c r="T5432" s="23">
        <f t="shared" si="425"/>
        <v>4400</v>
      </c>
      <c r="U5432" s="23">
        <f t="shared" si="426"/>
        <v>3888.8888888888887</v>
      </c>
      <c r="V5432" s="23">
        <f t="shared" si="424"/>
        <v>1100</v>
      </c>
      <c r="W5432" s="23"/>
      <c r="X5432" s="21"/>
      <c r="Y5432" s="24" t="str">
        <f>VLOOKUP(F5432,'[1]Goa Member''s Details Revised'!$C$2:$AO$7385,12,0)</f>
        <v>we send last reminder in 2012.then we did not receive any reply.Outstanding Rs. 164500/-</v>
      </c>
    </row>
    <row r="5433" spans="2:25">
      <c r="B5433" s="20">
        <v>5425</v>
      </c>
      <c r="C5433" s="21"/>
      <c r="D5433" s="21" t="s">
        <v>14629</v>
      </c>
      <c r="E5433" s="21" t="s">
        <v>56</v>
      </c>
      <c r="F5433" s="21">
        <v>2000185</v>
      </c>
      <c r="G5433" s="21"/>
      <c r="H5433" s="22" t="str">
        <f>VLOOKUP(F5433,'[1]Goa Member''s Details Revised'!$C$2:$AO$7385,2,0)</f>
        <v>LNC/GTC INDUSTRIES</v>
      </c>
      <c r="I5433" s="21">
        <v>19</v>
      </c>
      <c r="J5433" s="21" t="s">
        <v>435</v>
      </c>
      <c r="K5433" s="21">
        <v>1994</v>
      </c>
      <c r="L5433" s="22" t="str">
        <f>VLOOKUP(F5433,'[1]Goa Member''s Details Revised'!$C$2:$AO$7385,9,0)</f>
        <v>Never</v>
      </c>
      <c r="M5433" s="21" t="s">
        <v>14630</v>
      </c>
      <c r="N5433" s="23">
        <f>VLOOKUP(F5433,'[1]Goa Member''s Details Revised'!$C$2:$AO$7385,5,0)</f>
        <v>30000</v>
      </c>
      <c r="O5433" s="23">
        <f>VLOOKUP(F5433,'[1]Goa Member''s Details Revised'!$C$2:$AO$7385,5,0)</f>
        <v>30000</v>
      </c>
      <c r="P5433" s="23">
        <f>VLOOKUP(F5433,'[1]Goa Member''s Details Revised'!$C$2:$AO$7385,6,0)</f>
        <v>9000</v>
      </c>
      <c r="Q5433" s="23" t="str">
        <f>VLOOKUP(F5433,'[1]Goa Member''s Details Revised'!$C$2:$AO$7385,8,0)</f>
        <v>Outstanding</v>
      </c>
      <c r="R5433" s="23">
        <f t="shared" si="422"/>
        <v>21000</v>
      </c>
      <c r="S5433" s="21">
        <f t="shared" si="423"/>
        <v>29</v>
      </c>
      <c r="T5433" s="23">
        <f t="shared" si="425"/>
        <v>7200</v>
      </c>
      <c r="U5433" s="23">
        <f t="shared" si="426"/>
        <v>6363.636363636364</v>
      </c>
      <c r="V5433" s="23">
        <f t="shared" si="424"/>
        <v>3000</v>
      </c>
      <c r="W5433" s="23"/>
      <c r="X5433" s="21"/>
      <c r="Y5433" s="24" t="str">
        <f>VLOOKUP(F5433,'[1]Goa Member''s Details Revised'!$C$2:$AO$7385,12,0)</f>
        <v>As POD last communication 07(Outstanding Rs. 21000/-)</v>
      </c>
    </row>
    <row r="5434" spans="2:25" ht="30">
      <c r="B5434" s="20">
        <v>5426</v>
      </c>
      <c r="C5434" s="21"/>
      <c r="D5434" s="21" t="s">
        <v>14631</v>
      </c>
      <c r="E5434" s="21" t="s">
        <v>56</v>
      </c>
      <c r="F5434" s="21">
        <v>2000191</v>
      </c>
      <c r="G5434" s="21"/>
      <c r="H5434" s="22" t="str">
        <f>VLOOKUP(F5434,'[1]Goa Member''s Details Revised'!$C$2:$AO$7385,2,0)</f>
        <v>LNC/GTC INDUSTRIES</v>
      </c>
      <c r="I5434" s="21">
        <v>30</v>
      </c>
      <c r="J5434" s="21" t="s">
        <v>435</v>
      </c>
      <c r="K5434" s="21">
        <v>1994</v>
      </c>
      <c r="L5434" s="22" t="str">
        <f>VLOOKUP(F5434,'[1]Goa Member''s Details Revised'!$C$2:$AO$7385,9,0)</f>
        <v>Never</v>
      </c>
      <c r="M5434" s="21" t="s">
        <v>14632</v>
      </c>
      <c r="N5434" s="23">
        <f>VLOOKUP(F5434,'[1]Goa Member''s Details Revised'!$C$2:$AO$7385,5,0)</f>
        <v>22000</v>
      </c>
      <c r="O5434" s="23">
        <f>VLOOKUP(F5434,'[1]Goa Member''s Details Revised'!$C$2:$AO$7385,5,0)</f>
        <v>22000</v>
      </c>
      <c r="P5434" s="23">
        <f>VLOOKUP(F5434,'[1]Goa Member''s Details Revised'!$C$2:$AO$7385,6,0)</f>
        <v>22000</v>
      </c>
      <c r="Q5434" s="23" t="str">
        <f>VLOOKUP(F5434,'[1]Goa Member''s Details Revised'!$C$2:$AO$7385,8,0)</f>
        <v>I.R.M</v>
      </c>
      <c r="R5434" s="23">
        <f t="shared" si="422"/>
        <v>0</v>
      </c>
      <c r="S5434" s="21">
        <f t="shared" si="423"/>
        <v>29</v>
      </c>
      <c r="T5434" s="23">
        <f t="shared" si="425"/>
        <v>17600</v>
      </c>
      <c r="U5434" s="23">
        <f t="shared" si="426"/>
        <v>15555.555555555555</v>
      </c>
      <c r="V5434" s="23">
        <f t="shared" si="424"/>
        <v>17600</v>
      </c>
      <c r="W5434" s="23"/>
      <c r="X5434" s="21"/>
      <c r="Y5434" s="24" t="str">
        <f>VLOOKUP(F5434,'[1]Goa Member''s Details Revised'!$C$2:$AO$7385,12,0)</f>
        <v>we send last reminder in 2012.then we did not receive any reply.</v>
      </c>
    </row>
    <row r="5435" spans="2:25" ht="45">
      <c r="B5435" s="20">
        <v>5427</v>
      </c>
      <c r="C5435" s="21"/>
      <c r="D5435" s="21" t="s">
        <v>14633</v>
      </c>
      <c r="E5435" s="21" t="s">
        <v>56</v>
      </c>
      <c r="F5435" s="21">
        <v>2000192</v>
      </c>
      <c r="G5435" s="21"/>
      <c r="H5435" s="22" t="str">
        <f>VLOOKUP(F5435,'[1]Goa Member''s Details Revised'!$C$2:$AO$7385,2,0)</f>
        <v>LNC/GTC INDUSTRIES</v>
      </c>
      <c r="I5435" s="21">
        <v>30</v>
      </c>
      <c r="J5435" s="21" t="s">
        <v>435</v>
      </c>
      <c r="K5435" s="21">
        <v>1994</v>
      </c>
      <c r="L5435" s="22" t="str">
        <f>VLOOKUP(F5435,'[1]Goa Member''s Details Revised'!$C$2:$AO$7385,9,0)</f>
        <v>Never</v>
      </c>
      <c r="M5435" s="21" t="s">
        <v>14634</v>
      </c>
      <c r="N5435" s="23">
        <f>VLOOKUP(F5435,'[1]Goa Member''s Details Revised'!$C$2:$AO$7385,5,0)</f>
        <v>22000</v>
      </c>
      <c r="O5435" s="23">
        <f>VLOOKUP(F5435,'[1]Goa Member''s Details Revised'!$C$2:$AO$7385,5,0)</f>
        <v>22000</v>
      </c>
      <c r="P5435" s="23">
        <f>VLOOKUP(F5435,'[1]Goa Member''s Details Revised'!$C$2:$AO$7385,6,0)</f>
        <v>22000</v>
      </c>
      <c r="Q5435" s="23" t="str">
        <f>VLOOKUP(F5435,'[1]Goa Member''s Details Revised'!$C$2:$AO$7385,8,0)</f>
        <v>I.R.M</v>
      </c>
      <c r="R5435" s="23">
        <f t="shared" si="422"/>
        <v>0</v>
      </c>
      <c r="S5435" s="21">
        <f t="shared" si="423"/>
        <v>29</v>
      </c>
      <c r="T5435" s="23">
        <f t="shared" si="425"/>
        <v>17600</v>
      </c>
      <c r="U5435" s="23">
        <f t="shared" si="426"/>
        <v>15555.555555555555</v>
      </c>
      <c r="V5435" s="23">
        <f t="shared" si="424"/>
        <v>17600</v>
      </c>
      <c r="W5435" s="23"/>
      <c r="X5435" s="21"/>
      <c r="Y5435" s="24" t="str">
        <f>VLOOKUP(F5435,'[1]Goa Member''s Details Revised'!$C$2:$AO$7385,12,0)</f>
        <v>Letter Sent, Last Communication Till 2012
Membership Transferred From Mahesh Kr Jalan To Subhara S I In 1996</v>
      </c>
    </row>
    <row r="5436" spans="2:25">
      <c r="B5436" s="20">
        <v>5428</v>
      </c>
      <c r="C5436" s="21"/>
      <c r="D5436" s="21" t="s">
        <v>14635</v>
      </c>
      <c r="E5436" s="21" t="s">
        <v>56</v>
      </c>
      <c r="F5436" s="21">
        <v>2000195</v>
      </c>
      <c r="G5436" s="21"/>
      <c r="H5436" s="22" t="str">
        <f>VLOOKUP(F5436,'[1]Goa Member''s Details Revised'!$C$2:$AO$7385,2,0)</f>
        <v>LNC/GTC INDUSTRIES</v>
      </c>
      <c r="I5436" s="21">
        <v>11</v>
      </c>
      <c r="J5436" s="21" t="s">
        <v>682</v>
      </c>
      <c r="K5436" s="21">
        <v>1994</v>
      </c>
      <c r="L5436" s="22">
        <f>VLOOKUP(F5436,'[1]Goa Member''s Details Revised'!$C$2:$AO$7385,9,0)</f>
        <v>2008</v>
      </c>
      <c r="M5436" s="21" t="s">
        <v>8233</v>
      </c>
      <c r="N5436" s="23">
        <f>VLOOKUP(F5436,'[1]Goa Member''s Details Revised'!$C$2:$AO$7385,5,0)</f>
        <v>61750</v>
      </c>
      <c r="O5436" s="23">
        <f>VLOOKUP(F5436,'[1]Goa Member''s Details Revised'!$C$2:$AO$7385,5,0)</f>
        <v>61750</v>
      </c>
      <c r="P5436" s="23">
        <f>VLOOKUP(F5436,'[1]Goa Member''s Details Revised'!$C$2:$AO$7385,6,0)</f>
        <v>61750</v>
      </c>
      <c r="Q5436" s="23" t="str">
        <f>VLOOKUP(F5436,'[1]Goa Member''s Details Revised'!$C$2:$AO$7385,8,0)</f>
        <v>R.M</v>
      </c>
      <c r="R5436" s="23">
        <f t="shared" si="422"/>
        <v>0</v>
      </c>
      <c r="S5436" s="21">
        <f t="shared" si="423"/>
        <v>29</v>
      </c>
      <c r="T5436" s="23">
        <f t="shared" si="425"/>
        <v>49400</v>
      </c>
      <c r="U5436" s="23">
        <f t="shared" si="426"/>
        <v>43661.616161616155</v>
      </c>
      <c r="V5436" s="23">
        <f t="shared" si="424"/>
        <v>49400</v>
      </c>
      <c r="W5436" s="23"/>
      <c r="X5436" s="21"/>
      <c r="Y5436" s="24" t="str">
        <f>VLOOKUP(F5436,'[1]Goa Member''s Details Revised'!$C$2:$AO$7385,12,0)</f>
        <v>send performa invoice so Last Communication Till 2009</v>
      </c>
    </row>
    <row r="5437" spans="2:25" ht="30">
      <c r="B5437" s="20">
        <v>5429</v>
      </c>
      <c r="C5437" s="21"/>
      <c r="D5437" s="21" t="s">
        <v>14636</v>
      </c>
      <c r="E5437" s="21" t="s">
        <v>56</v>
      </c>
      <c r="F5437" s="21">
        <v>2000196</v>
      </c>
      <c r="G5437" s="21"/>
      <c r="H5437" s="22" t="str">
        <f>VLOOKUP(F5437,'[1]Goa Member''s Details Revised'!$C$2:$AO$7385,2,0)</f>
        <v>LNC/GTC INDUSTRIES</v>
      </c>
      <c r="I5437" s="21">
        <v>11</v>
      </c>
      <c r="J5437" s="21" t="s">
        <v>682</v>
      </c>
      <c r="K5437" s="21">
        <v>1994</v>
      </c>
      <c r="L5437" s="22" t="str">
        <f>VLOOKUP(F5437,'[1]Goa Member''s Details Revised'!$C$2:$AO$7385,9,0)</f>
        <v>Never</v>
      </c>
      <c r="M5437" s="21" t="s">
        <v>14637</v>
      </c>
      <c r="N5437" s="23">
        <f>VLOOKUP(F5437,'[1]Goa Member''s Details Revised'!$C$2:$AO$7385,5,0)</f>
        <v>61750</v>
      </c>
      <c r="O5437" s="23">
        <f>VLOOKUP(F5437,'[1]Goa Member''s Details Revised'!$C$2:$AO$7385,5,0)</f>
        <v>61750</v>
      </c>
      <c r="P5437" s="23">
        <f>VLOOKUP(F5437,'[1]Goa Member''s Details Revised'!$C$2:$AO$7385,6,0)</f>
        <v>61750</v>
      </c>
      <c r="Q5437" s="23" t="str">
        <f>VLOOKUP(F5437,'[1]Goa Member''s Details Revised'!$C$2:$AO$7385,8,0)</f>
        <v>I.R.M</v>
      </c>
      <c r="R5437" s="23">
        <f t="shared" si="422"/>
        <v>0</v>
      </c>
      <c r="S5437" s="21">
        <f t="shared" si="423"/>
        <v>29</v>
      </c>
      <c r="T5437" s="23">
        <f t="shared" si="425"/>
        <v>49400</v>
      </c>
      <c r="U5437" s="23">
        <f t="shared" si="426"/>
        <v>43661.616161616155</v>
      </c>
      <c r="V5437" s="23">
        <f t="shared" si="424"/>
        <v>49400</v>
      </c>
      <c r="W5437" s="23"/>
      <c r="X5437" s="21"/>
      <c r="Y5437" s="24" t="str">
        <f>VLOOKUP(F5437,'[1]Goa Member''s Details Revised'!$C$2:$AO$7385,12,0)</f>
        <v>we send last reminder in 2012.then we did not receive any reply.</v>
      </c>
    </row>
    <row r="5438" spans="2:25" ht="30">
      <c r="B5438" s="20">
        <v>5430</v>
      </c>
      <c r="C5438" s="21"/>
      <c r="D5438" s="21" t="s">
        <v>14638</v>
      </c>
      <c r="E5438" s="21" t="s">
        <v>56</v>
      </c>
      <c r="F5438" s="21">
        <v>2000197</v>
      </c>
      <c r="G5438" s="21"/>
      <c r="H5438" s="22" t="str">
        <f>VLOOKUP(F5438,'[1]Goa Member''s Details Revised'!$C$2:$AO$7385,2,0)</f>
        <v>LNC/GTC INDUSTRIES</v>
      </c>
      <c r="I5438" s="21">
        <v>5</v>
      </c>
      <c r="J5438" s="21" t="s">
        <v>682</v>
      </c>
      <c r="K5438" s="21">
        <v>1994</v>
      </c>
      <c r="L5438" s="22" t="str">
        <f>VLOOKUP(F5438,'[1]Goa Member''s Details Revised'!$C$2:$AO$7385,9,0)</f>
        <v>Never</v>
      </c>
      <c r="M5438" s="21" t="s">
        <v>14639</v>
      </c>
      <c r="N5438" s="23">
        <f>VLOOKUP(F5438,'[1]Goa Member''s Details Revised'!$C$2:$AO$7385,5,0)</f>
        <v>30000</v>
      </c>
      <c r="O5438" s="23">
        <f>VLOOKUP(F5438,'[1]Goa Member''s Details Revised'!$C$2:$AO$7385,5,0)</f>
        <v>30000</v>
      </c>
      <c r="P5438" s="23">
        <f>VLOOKUP(F5438,'[1]Goa Member''s Details Revised'!$C$2:$AO$7385,6,0)</f>
        <v>30000</v>
      </c>
      <c r="Q5438" s="23" t="str">
        <f>VLOOKUP(F5438,'[1]Goa Member''s Details Revised'!$C$2:$AO$7385,8,0)</f>
        <v>I.R.M</v>
      </c>
      <c r="R5438" s="23">
        <f t="shared" si="422"/>
        <v>0</v>
      </c>
      <c r="S5438" s="21">
        <f t="shared" si="423"/>
        <v>29</v>
      </c>
      <c r="T5438" s="23">
        <f t="shared" si="425"/>
        <v>24000</v>
      </c>
      <c r="U5438" s="23">
        <f t="shared" si="426"/>
        <v>21212.121212121212</v>
      </c>
      <c r="V5438" s="23">
        <f t="shared" si="424"/>
        <v>24000</v>
      </c>
      <c r="W5438" s="23"/>
      <c r="X5438" s="21"/>
      <c r="Y5438" s="24" t="str">
        <f>VLOOKUP(F5438,'[1]Goa Member''s Details Revised'!$C$2:$AO$7385,12,0)</f>
        <v>we send last reminder in 2012.then we did not receive any reply.</v>
      </c>
    </row>
    <row r="5439" spans="2:25">
      <c r="B5439" s="20">
        <v>5431</v>
      </c>
      <c r="C5439" s="21"/>
      <c r="D5439" s="21" t="s">
        <v>14640</v>
      </c>
      <c r="E5439" s="21" t="s">
        <v>56</v>
      </c>
      <c r="F5439" s="21">
        <v>2000198</v>
      </c>
      <c r="G5439" s="21"/>
      <c r="H5439" s="22" t="str">
        <f>VLOOKUP(F5439,'[1]Goa Member''s Details Revised'!$C$2:$AO$7385,2,0)</f>
        <v>LNC/GTC INDUSTRIES</v>
      </c>
      <c r="I5439" s="21">
        <v>11</v>
      </c>
      <c r="J5439" s="21" t="s">
        <v>682</v>
      </c>
      <c r="K5439" s="21">
        <v>1994</v>
      </c>
      <c r="L5439" s="22">
        <f>VLOOKUP(F5439,'[1]Goa Member''s Details Revised'!$C$2:$AO$7385,9,0)</f>
        <v>2008</v>
      </c>
      <c r="M5439" s="21" t="s">
        <v>14641</v>
      </c>
      <c r="N5439" s="23">
        <f>VLOOKUP(F5439,'[1]Goa Member''s Details Revised'!$C$2:$AO$7385,5,0)</f>
        <v>30000</v>
      </c>
      <c r="O5439" s="23">
        <f>VLOOKUP(F5439,'[1]Goa Member''s Details Revised'!$C$2:$AO$7385,5,0)</f>
        <v>30000</v>
      </c>
      <c r="P5439" s="23">
        <f>VLOOKUP(F5439,'[1]Goa Member''s Details Revised'!$C$2:$AO$7385,6,0)</f>
        <v>27000</v>
      </c>
      <c r="Q5439" s="23" t="str">
        <f>VLOOKUP(F5439,'[1]Goa Member''s Details Revised'!$C$2:$AO$7385,8,0)</f>
        <v>Outstanding/R.M.</v>
      </c>
      <c r="R5439" s="23">
        <f t="shared" si="422"/>
        <v>3000</v>
      </c>
      <c r="S5439" s="21">
        <f t="shared" si="423"/>
        <v>29</v>
      </c>
      <c r="T5439" s="23">
        <f t="shared" si="425"/>
        <v>21600</v>
      </c>
      <c r="U5439" s="23">
        <f t="shared" si="426"/>
        <v>19090.909090909088</v>
      </c>
      <c r="V5439" s="23">
        <f t="shared" si="424"/>
        <v>21000</v>
      </c>
      <c r="W5439" s="23"/>
      <c r="X5439" s="21"/>
      <c r="Y5439" s="24" t="str">
        <f>VLOOKUP(F5439,'[1]Goa Member''s Details Revised'!$C$2:$AO$7385,12,0)</f>
        <v>Last Communication Till 2017 (Outstanding Rs. 3000/-)</v>
      </c>
    </row>
    <row r="5440" spans="2:25" ht="30">
      <c r="B5440" s="20">
        <v>5432</v>
      </c>
      <c r="C5440" s="21"/>
      <c r="D5440" s="21" t="s">
        <v>14642</v>
      </c>
      <c r="E5440" s="21" t="s">
        <v>56</v>
      </c>
      <c r="F5440" s="21">
        <v>2000199</v>
      </c>
      <c r="G5440" s="21"/>
      <c r="H5440" s="22" t="str">
        <f>VLOOKUP(F5440,'[1]Goa Member''s Details Revised'!$C$2:$AO$7385,2,0)</f>
        <v>LNC/GTC INDUSTRIES</v>
      </c>
      <c r="I5440" s="21">
        <v>5</v>
      </c>
      <c r="J5440" s="21" t="s">
        <v>682</v>
      </c>
      <c r="K5440" s="21">
        <v>1994</v>
      </c>
      <c r="L5440" s="22" t="str">
        <f>VLOOKUP(F5440,'[1]Goa Member''s Details Revised'!$C$2:$AO$7385,9,0)</f>
        <v>Never</v>
      </c>
      <c r="M5440" s="21" t="s">
        <v>14643</v>
      </c>
      <c r="N5440" s="23">
        <f>VLOOKUP(F5440,'[1]Goa Member''s Details Revised'!$C$2:$AO$7385,5,0)</f>
        <v>30000</v>
      </c>
      <c r="O5440" s="23">
        <f>VLOOKUP(F5440,'[1]Goa Member''s Details Revised'!$C$2:$AO$7385,5,0)</f>
        <v>30000</v>
      </c>
      <c r="P5440" s="23">
        <f>VLOOKUP(F5440,'[1]Goa Member''s Details Revised'!$C$2:$AO$7385,6,0)</f>
        <v>30000</v>
      </c>
      <c r="Q5440" s="23" t="str">
        <f>VLOOKUP(F5440,'[1]Goa Member''s Details Revised'!$C$2:$AO$7385,8,0)</f>
        <v>I.R.M</v>
      </c>
      <c r="R5440" s="23">
        <f t="shared" si="422"/>
        <v>0</v>
      </c>
      <c r="S5440" s="21">
        <f t="shared" si="423"/>
        <v>29</v>
      </c>
      <c r="T5440" s="23">
        <f t="shared" si="425"/>
        <v>24000</v>
      </c>
      <c r="U5440" s="23">
        <f t="shared" si="426"/>
        <v>21212.121212121212</v>
      </c>
      <c r="V5440" s="23">
        <f t="shared" si="424"/>
        <v>24000</v>
      </c>
      <c r="W5440" s="23"/>
      <c r="X5440" s="21"/>
      <c r="Y5440" s="24" t="str">
        <f>VLOOKUP(F5440,'[1]Goa Member''s Details Revised'!$C$2:$AO$7385,12,0)</f>
        <v>we send last reminder in 2012.then we did not receive any reply.</v>
      </c>
    </row>
    <row r="5441" spans="2:25">
      <c r="B5441" s="20">
        <v>5433</v>
      </c>
      <c r="C5441" s="21"/>
      <c r="D5441" s="21" t="s">
        <v>14644</v>
      </c>
      <c r="E5441" s="21" t="s">
        <v>56</v>
      </c>
      <c r="F5441" s="21">
        <v>2000204</v>
      </c>
      <c r="G5441" s="21"/>
      <c r="H5441" s="22" t="str">
        <f>VLOOKUP(F5441,'[1]Goa Member''s Details Revised'!$C$2:$AO$7385,2,0)</f>
        <v>LNC/GTC INDUSTRIES</v>
      </c>
      <c r="I5441" s="21">
        <v>2</v>
      </c>
      <c r="J5441" s="21" t="s">
        <v>682</v>
      </c>
      <c r="K5441" s="21">
        <v>1994</v>
      </c>
      <c r="L5441" s="22" t="str">
        <f>VLOOKUP(F5441,'[1]Goa Member''s Details Revised'!$C$2:$AO$7385,9,0)</f>
        <v>Never</v>
      </c>
      <c r="M5441" s="21" t="s">
        <v>14645</v>
      </c>
      <c r="N5441" s="23">
        <f>VLOOKUP(F5441,'[1]Goa Member''s Details Revised'!$C$2:$AO$7385,5,0)</f>
        <v>65000</v>
      </c>
      <c r="O5441" s="23">
        <f>VLOOKUP(F5441,'[1]Goa Member''s Details Revised'!$C$2:$AO$7385,5,0)</f>
        <v>65000</v>
      </c>
      <c r="P5441" s="23">
        <f>VLOOKUP(F5441,'[1]Goa Member''s Details Revised'!$C$2:$AO$7385,6,0)</f>
        <v>19500</v>
      </c>
      <c r="Q5441" s="23" t="str">
        <f>VLOOKUP(F5441,'[1]Goa Member''s Details Revised'!$C$2:$AO$7385,8,0)</f>
        <v>Outstanding/DOCUMENT MISS</v>
      </c>
      <c r="R5441" s="23">
        <f t="shared" si="422"/>
        <v>45500</v>
      </c>
      <c r="S5441" s="21">
        <f t="shared" si="423"/>
        <v>29</v>
      </c>
      <c r="T5441" s="23">
        <f t="shared" si="425"/>
        <v>15600</v>
      </c>
      <c r="U5441" s="23">
        <f t="shared" si="426"/>
        <v>13787.878787878788</v>
      </c>
      <c r="V5441" s="23">
        <f t="shared" si="424"/>
        <v>6500</v>
      </c>
      <c r="W5441" s="23"/>
      <c r="X5441" s="21"/>
      <c r="Y5441" s="24" t="str">
        <f>VLOOKUP(F5441,'[1]Goa Member''s Details Revised'!$C$2:$AO$7385,12,0)</f>
        <v xml:space="preserve">No communication till date (Outstanding Rs 45500/-) </v>
      </c>
    </row>
    <row r="5442" spans="2:25">
      <c r="B5442" s="20">
        <v>5434</v>
      </c>
      <c r="C5442" s="21"/>
      <c r="D5442" s="21" t="s">
        <v>14646</v>
      </c>
      <c r="E5442" s="21" t="s">
        <v>56</v>
      </c>
      <c r="F5442" s="21">
        <v>2000210</v>
      </c>
      <c r="G5442" s="21"/>
      <c r="H5442" s="22" t="str">
        <f>VLOOKUP(F5442,'[1]Goa Member''s Details Revised'!$C$2:$AO$7385,2,0)</f>
        <v>LNC/GTC INDUSTRIES</v>
      </c>
      <c r="I5442" s="21">
        <v>16</v>
      </c>
      <c r="J5442" s="21" t="s">
        <v>682</v>
      </c>
      <c r="K5442" s="21">
        <v>1994</v>
      </c>
      <c r="L5442" s="22" t="str">
        <f>VLOOKUP(F5442,'[1]Goa Member''s Details Revised'!$C$2:$AO$7385,9,0)</f>
        <v>Never</v>
      </c>
      <c r="M5442" s="21" t="s">
        <v>14647</v>
      </c>
      <c r="N5442" s="23">
        <f>VLOOKUP(F5442,'[1]Goa Member''s Details Revised'!$C$2:$AO$7385,5,0)</f>
        <v>22000</v>
      </c>
      <c r="O5442" s="23">
        <f>VLOOKUP(F5442,'[1]Goa Member''s Details Revised'!$C$2:$AO$7385,5,0)</f>
        <v>22000</v>
      </c>
      <c r="P5442" s="23">
        <f>VLOOKUP(F5442,'[1]Goa Member''s Details Revised'!$C$2:$AO$7385,6,0)</f>
        <v>8335</v>
      </c>
      <c r="Q5442" s="23" t="str">
        <f>VLOOKUP(F5442,'[1]Goa Member''s Details Revised'!$C$2:$AO$7385,8,0)</f>
        <v>Outstanding</v>
      </c>
      <c r="R5442" s="23">
        <f t="shared" si="422"/>
        <v>13665</v>
      </c>
      <c r="S5442" s="21">
        <f t="shared" si="423"/>
        <v>29</v>
      </c>
      <c r="T5442" s="23">
        <f t="shared" si="425"/>
        <v>6668</v>
      </c>
      <c r="U5442" s="23">
        <f t="shared" si="426"/>
        <v>5893.4343434343427</v>
      </c>
      <c r="V5442" s="23">
        <f t="shared" si="424"/>
        <v>3935</v>
      </c>
      <c r="W5442" s="23"/>
      <c r="X5442" s="21"/>
      <c r="Y5442" s="24" t="str">
        <f>VLOOKUP(F5442,'[1]Goa Member''s Details Revised'!$C$2:$AO$7385,12,0)</f>
        <v xml:space="preserve">No communication till date (Outstanding Rs 13665/-) </v>
      </c>
    </row>
    <row r="5443" spans="2:25" ht="45">
      <c r="B5443" s="20">
        <v>5435</v>
      </c>
      <c r="C5443" s="21"/>
      <c r="D5443" s="21" t="s">
        <v>14648</v>
      </c>
      <c r="E5443" s="21" t="s">
        <v>56</v>
      </c>
      <c r="F5443" s="21">
        <v>2000211</v>
      </c>
      <c r="G5443" s="21"/>
      <c r="H5443" s="22" t="str">
        <f>VLOOKUP(F5443,'[1]Goa Member''s Details Revised'!$C$2:$AO$7385,2,0)</f>
        <v>LNC/GTC INDUSTRIES</v>
      </c>
      <c r="I5443" s="21">
        <v>19</v>
      </c>
      <c r="J5443" s="21" t="s">
        <v>682</v>
      </c>
      <c r="K5443" s="21">
        <v>1994</v>
      </c>
      <c r="L5443" s="22" t="str">
        <f>VLOOKUP(F5443,'[1]Goa Member''s Details Revised'!$C$2:$AO$7385,9,0)</f>
        <v>Never</v>
      </c>
      <c r="M5443" s="21" t="s">
        <v>14649</v>
      </c>
      <c r="N5443" s="23">
        <f>VLOOKUP(F5443,'[1]Goa Member''s Details Revised'!$C$2:$AO$7385,5,0)</f>
        <v>52000</v>
      </c>
      <c r="O5443" s="23">
        <f>VLOOKUP(F5443,'[1]Goa Member''s Details Revised'!$C$2:$AO$7385,5,0)</f>
        <v>52000</v>
      </c>
      <c r="P5443" s="23">
        <f>VLOOKUP(F5443,'[1]Goa Member''s Details Revised'!$C$2:$AO$7385,6,0)</f>
        <v>52000</v>
      </c>
      <c r="Q5443" s="23" t="str">
        <f>VLOOKUP(F5443,'[1]Goa Member''s Details Revised'!$C$2:$AO$7385,8,0)</f>
        <v>I.R.M</v>
      </c>
      <c r="R5443" s="23">
        <f t="shared" si="422"/>
        <v>0</v>
      </c>
      <c r="S5443" s="21">
        <f t="shared" si="423"/>
        <v>29</v>
      </c>
      <c r="T5443" s="23">
        <f t="shared" si="425"/>
        <v>41600</v>
      </c>
      <c r="U5443" s="23">
        <f t="shared" si="426"/>
        <v>36767.676767676763</v>
      </c>
      <c r="V5443" s="23">
        <f t="shared" si="424"/>
        <v>41600</v>
      </c>
      <c r="W5443" s="23"/>
      <c r="X5443" s="21"/>
      <c r="Y5443" s="24" t="str">
        <f>VLOOKUP(F5443,'[1]Goa Member''s Details Revised'!$C$2:$AO$7385,12,0)</f>
        <v>we send last reminder in 2012.then we did not receive any reply...Membership Transferred From Mukut Bharli To Padam Jain On 10-06-2002</v>
      </c>
    </row>
    <row r="5444" spans="2:25">
      <c r="B5444" s="20">
        <v>5436</v>
      </c>
      <c r="C5444" s="21"/>
      <c r="D5444" s="21" t="s">
        <v>14650</v>
      </c>
      <c r="E5444" s="21" t="s">
        <v>56</v>
      </c>
      <c r="F5444" s="21">
        <v>2000212</v>
      </c>
      <c r="G5444" s="21"/>
      <c r="H5444" s="22" t="str">
        <f>VLOOKUP(F5444,'[1]Goa Member''s Details Revised'!$C$2:$AO$7385,2,0)</f>
        <v>LNC/GTC INDUSTRIES</v>
      </c>
      <c r="I5444" s="21">
        <v>19</v>
      </c>
      <c r="J5444" s="21" t="s">
        <v>682</v>
      </c>
      <c r="K5444" s="21">
        <v>1994</v>
      </c>
      <c r="L5444" s="22">
        <f>VLOOKUP(F5444,'[1]Goa Member''s Details Revised'!$C$2:$AO$7385,9,0)</f>
        <v>2012</v>
      </c>
      <c r="M5444" s="27" t="s">
        <v>14651</v>
      </c>
      <c r="N5444" s="23">
        <f>VLOOKUP(F5444,'[1]Goa Member''s Details Revised'!$C$2:$AO$7385,5,0)</f>
        <v>42000</v>
      </c>
      <c r="O5444" s="23">
        <f>VLOOKUP(F5444,'[1]Goa Member''s Details Revised'!$C$2:$AO$7385,5,0)</f>
        <v>42000</v>
      </c>
      <c r="P5444" s="23">
        <f>VLOOKUP(F5444,'[1]Goa Member''s Details Revised'!$C$2:$AO$7385,6,0)</f>
        <v>42000</v>
      </c>
      <c r="Q5444" s="23" t="str">
        <f>VLOOKUP(F5444,'[1]Goa Member''s Details Revised'!$C$2:$AO$7385,8,0)</f>
        <v xml:space="preserve">cancelled </v>
      </c>
      <c r="R5444" s="23">
        <f t="shared" si="422"/>
        <v>0</v>
      </c>
      <c r="S5444" s="21">
        <f t="shared" si="423"/>
        <v>29</v>
      </c>
      <c r="T5444" s="23">
        <f t="shared" si="425"/>
        <v>33600</v>
      </c>
      <c r="U5444" s="23">
        <f t="shared" si="426"/>
        <v>29696.969696969696</v>
      </c>
      <c r="V5444" s="23">
        <f t="shared" si="424"/>
        <v>33600</v>
      </c>
      <c r="W5444" s="23"/>
      <c r="X5444" s="21"/>
      <c r="Y5444" s="24" t="str">
        <f>VLOOKUP(F5444,'[1]Goa Member''s Details Revised'!$C$2:$AO$7385,12,0)</f>
        <v>cancelled</v>
      </c>
    </row>
    <row r="5445" spans="2:25">
      <c r="B5445" s="20">
        <v>5437</v>
      </c>
      <c r="C5445" s="21"/>
      <c r="D5445" s="21" t="s">
        <v>14652</v>
      </c>
      <c r="E5445" s="21" t="s">
        <v>56</v>
      </c>
      <c r="F5445" s="21">
        <v>2000213</v>
      </c>
      <c r="G5445" s="21"/>
      <c r="H5445" s="22" t="str">
        <f>VLOOKUP(F5445,'[1]Goa Member''s Details Revised'!$C$2:$AO$7385,2,0)</f>
        <v>LNC/GTC INDUSTRIES</v>
      </c>
      <c r="I5445" s="21">
        <v>23</v>
      </c>
      <c r="J5445" s="21" t="s">
        <v>682</v>
      </c>
      <c r="K5445" s="21">
        <v>1994</v>
      </c>
      <c r="L5445" s="22" t="str">
        <f>VLOOKUP(F5445,'[1]Goa Member''s Details Revised'!$C$2:$AO$7385,9,0)</f>
        <v>Never</v>
      </c>
      <c r="M5445" s="21" t="s">
        <v>14653</v>
      </c>
      <c r="N5445" s="23">
        <f>VLOOKUP(F5445,'[1]Goa Member''s Details Revised'!$C$2:$AO$7385,5,0)</f>
        <v>30000</v>
      </c>
      <c r="O5445" s="23">
        <f>VLOOKUP(F5445,'[1]Goa Member''s Details Revised'!$C$2:$AO$7385,5,0)</f>
        <v>30000</v>
      </c>
      <c r="P5445" s="23">
        <f>VLOOKUP(F5445,'[1]Goa Member''s Details Revised'!$C$2:$AO$7385,6,0)</f>
        <v>30000</v>
      </c>
      <c r="Q5445" s="23" t="str">
        <f>VLOOKUP(F5445,'[1]Goa Member''s Details Revised'!$C$2:$AO$7385,8,0)</f>
        <v>I.R.M</v>
      </c>
      <c r="R5445" s="23">
        <f t="shared" si="422"/>
        <v>0</v>
      </c>
      <c r="S5445" s="21">
        <f t="shared" si="423"/>
        <v>29</v>
      </c>
      <c r="T5445" s="23">
        <f t="shared" si="425"/>
        <v>24000</v>
      </c>
      <c r="U5445" s="23">
        <f t="shared" si="426"/>
        <v>21212.121212121212</v>
      </c>
      <c r="V5445" s="23">
        <f t="shared" si="424"/>
        <v>24000</v>
      </c>
      <c r="W5445" s="23"/>
      <c r="X5445" s="21"/>
      <c r="Y5445" s="24" t="str">
        <f>VLOOKUP(F5445,'[1]Goa Member''s Details Revised'!$C$2:$AO$7385,12,0)</f>
        <v>telephonic repaly in 2018 by mail</v>
      </c>
    </row>
    <row r="5446" spans="2:25">
      <c r="B5446" s="20">
        <v>5438</v>
      </c>
      <c r="C5446" s="21"/>
      <c r="D5446" s="21" t="s">
        <v>14654</v>
      </c>
      <c r="E5446" s="21" t="s">
        <v>56</v>
      </c>
      <c r="F5446" s="21">
        <v>2000214</v>
      </c>
      <c r="G5446" s="21"/>
      <c r="H5446" s="22" t="str">
        <f>VLOOKUP(F5446,'[1]Goa Member''s Details Revised'!$C$2:$AO$7385,2,0)</f>
        <v>LNC/GTC INDUSTRIES</v>
      </c>
      <c r="I5446" s="21">
        <v>24</v>
      </c>
      <c r="J5446" s="21" t="s">
        <v>682</v>
      </c>
      <c r="K5446" s="21">
        <v>1994</v>
      </c>
      <c r="L5446" s="22" t="str">
        <f>VLOOKUP(F5446,'[1]Goa Member''s Details Revised'!$C$2:$AO$7385,9,0)</f>
        <v>Never</v>
      </c>
      <c r="M5446" s="21" t="s">
        <v>14655</v>
      </c>
      <c r="N5446" s="23">
        <f>VLOOKUP(F5446,'[1]Goa Member''s Details Revised'!$C$2:$AO$7385,5,0)</f>
        <v>22000</v>
      </c>
      <c r="O5446" s="23">
        <f>VLOOKUP(F5446,'[1]Goa Member''s Details Revised'!$C$2:$AO$7385,5,0)</f>
        <v>22000</v>
      </c>
      <c r="P5446" s="23">
        <f>VLOOKUP(F5446,'[1]Goa Member''s Details Revised'!$C$2:$AO$7385,6,0)</f>
        <v>22000</v>
      </c>
      <c r="Q5446" s="23" t="str">
        <f>VLOOKUP(F5446,'[1]Goa Member''s Details Revised'!$C$2:$AO$7385,8,0)</f>
        <v>I.R.M</v>
      </c>
      <c r="R5446" s="23">
        <f t="shared" si="422"/>
        <v>0</v>
      </c>
      <c r="S5446" s="21">
        <f t="shared" si="423"/>
        <v>29</v>
      </c>
      <c r="T5446" s="23">
        <f t="shared" si="425"/>
        <v>17600</v>
      </c>
      <c r="U5446" s="23">
        <f t="shared" si="426"/>
        <v>15555.555555555555</v>
      </c>
      <c r="V5446" s="23">
        <f t="shared" si="424"/>
        <v>17600</v>
      </c>
      <c r="W5446" s="23"/>
      <c r="X5446" s="21"/>
      <c r="Y5446" s="24" t="str">
        <f>VLOOKUP(F5446,'[1]Goa Member''s Details Revised'!$C$2:$AO$7385,12,0)</f>
        <v>As POD Last communication on 2007</v>
      </c>
    </row>
    <row r="5447" spans="2:25" ht="30">
      <c r="B5447" s="20">
        <v>5439</v>
      </c>
      <c r="C5447" s="21"/>
      <c r="D5447" s="21" t="s">
        <v>14656</v>
      </c>
      <c r="E5447" s="21" t="s">
        <v>56</v>
      </c>
      <c r="F5447" s="21">
        <v>2000215</v>
      </c>
      <c r="G5447" s="21"/>
      <c r="H5447" s="22" t="str">
        <f>VLOOKUP(F5447,'[1]Goa Member''s Details Revised'!$C$2:$AO$7385,2,0)</f>
        <v>LNC/GTC INDUSTRIES</v>
      </c>
      <c r="I5447" s="21">
        <v>22</v>
      </c>
      <c r="J5447" s="21" t="s">
        <v>682</v>
      </c>
      <c r="K5447" s="21">
        <v>1994</v>
      </c>
      <c r="L5447" s="22" t="str">
        <f>VLOOKUP(F5447,'[1]Goa Member''s Details Revised'!$C$2:$AO$7385,9,0)</f>
        <v>Never</v>
      </c>
      <c r="M5447" s="21" t="s">
        <v>14657</v>
      </c>
      <c r="N5447" s="23">
        <f>VLOOKUP(F5447,'[1]Goa Member''s Details Revised'!$C$2:$AO$7385,5,0)</f>
        <v>42000</v>
      </c>
      <c r="O5447" s="23">
        <f>VLOOKUP(F5447,'[1]Goa Member''s Details Revised'!$C$2:$AO$7385,5,0)</f>
        <v>42000</v>
      </c>
      <c r="P5447" s="23">
        <f>VLOOKUP(F5447,'[1]Goa Member''s Details Revised'!$C$2:$AO$7385,6,0)</f>
        <v>12600</v>
      </c>
      <c r="Q5447" s="23" t="str">
        <f>VLOOKUP(F5447,'[1]Goa Member''s Details Revised'!$C$2:$AO$7385,8,0)</f>
        <v xml:space="preserve">Outstanding </v>
      </c>
      <c r="R5447" s="23">
        <f t="shared" si="422"/>
        <v>29400</v>
      </c>
      <c r="S5447" s="21">
        <f t="shared" si="423"/>
        <v>29</v>
      </c>
      <c r="T5447" s="23">
        <f t="shared" si="425"/>
        <v>10080</v>
      </c>
      <c r="U5447" s="23">
        <f t="shared" si="426"/>
        <v>8909.0909090909099</v>
      </c>
      <c r="V5447" s="23">
        <f t="shared" si="424"/>
        <v>4200</v>
      </c>
      <c r="W5447" s="23"/>
      <c r="X5447" s="21"/>
      <c r="Y5447" s="24" t="str">
        <f>VLOOKUP(F5447,'[1]Goa Member''s Details Revised'!$C$2:$AO$7385,12,0)</f>
        <v>we send last reminder in 2012.then we did not receive any reply.Outstanding Rs. 29400/-</v>
      </c>
    </row>
    <row r="5448" spans="2:25">
      <c r="B5448" s="20">
        <v>5440</v>
      </c>
      <c r="C5448" s="21"/>
      <c r="D5448" s="21" t="s">
        <v>14658</v>
      </c>
      <c r="E5448" s="21" t="s">
        <v>56</v>
      </c>
      <c r="F5448" s="21">
        <v>2000216</v>
      </c>
      <c r="G5448" s="21"/>
      <c r="H5448" s="22" t="str">
        <f>VLOOKUP(F5448,'[1]Goa Member''s Details Revised'!$C$2:$AO$7385,2,0)</f>
        <v>LNC/GTC INDUSTRIES</v>
      </c>
      <c r="I5448" s="21">
        <v>19</v>
      </c>
      <c r="J5448" s="21" t="s">
        <v>682</v>
      </c>
      <c r="K5448" s="21">
        <v>1994</v>
      </c>
      <c r="L5448" s="22" t="str">
        <f>VLOOKUP(F5448,'[1]Goa Member''s Details Revised'!$C$2:$AO$7385,9,0)</f>
        <v>Never</v>
      </c>
      <c r="M5448" s="21" t="s">
        <v>14659</v>
      </c>
      <c r="N5448" s="23">
        <f>VLOOKUP(F5448,'[1]Goa Member''s Details Revised'!$C$2:$AO$7385,5,0)</f>
        <v>22000</v>
      </c>
      <c r="O5448" s="23">
        <f>VLOOKUP(F5448,'[1]Goa Member''s Details Revised'!$C$2:$AO$7385,5,0)</f>
        <v>22000</v>
      </c>
      <c r="P5448" s="23">
        <f>VLOOKUP(F5448,'[1]Goa Member''s Details Revised'!$C$2:$AO$7385,6,0)</f>
        <v>5500</v>
      </c>
      <c r="Q5448" s="23" t="str">
        <f>VLOOKUP(F5448,'[1]Goa Member''s Details Revised'!$C$2:$AO$7385,8,0)</f>
        <v>Outstanding</v>
      </c>
      <c r="R5448" s="23">
        <f t="shared" si="422"/>
        <v>16500</v>
      </c>
      <c r="S5448" s="21">
        <f t="shared" si="423"/>
        <v>29</v>
      </c>
      <c r="T5448" s="23">
        <f t="shared" si="425"/>
        <v>4400</v>
      </c>
      <c r="U5448" s="23">
        <f t="shared" si="426"/>
        <v>3888.8888888888887</v>
      </c>
      <c r="V5448" s="23">
        <f t="shared" si="424"/>
        <v>1100</v>
      </c>
      <c r="W5448" s="23"/>
      <c r="X5448" s="21"/>
      <c r="Y5448" s="24" t="str">
        <f>VLOOKUP(F5448,'[1]Goa Member''s Details Revised'!$C$2:$AO$7385,12,0)</f>
        <v>As POD last communication 07(Outstanding Rs. 16500/-)</v>
      </c>
    </row>
    <row r="5449" spans="2:25" ht="30">
      <c r="B5449" s="20">
        <v>5441</v>
      </c>
      <c r="C5449" s="21"/>
      <c r="D5449" s="21" t="s">
        <v>14660</v>
      </c>
      <c r="E5449" s="21" t="s">
        <v>56</v>
      </c>
      <c r="F5449" s="21">
        <v>2000217</v>
      </c>
      <c r="G5449" s="21"/>
      <c r="H5449" s="22" t="str">
        <f>VLOOKUP(F5449,'[1]Goa Member''s Details Revised'!$C$2:$AO$7385,2,0)</f>
        <v>LNC/GTC INDUSTRIES</v>
      </c>
      <c r="I5449" s="21">
        <v>5</v>
      </c>
      <c r="J5449" s="21" t="s">
        <v>682</v>
      </c>
      <c r="K5449" s="21">
        <v>1994</v>
      </c>
      <c r="L5449" s="22" t="str">
        <f>VLOOKUP(F5449,'[1]Goa Member''s Details Revised'!$C$2:$AO$7385,9,0)</f>
        <v>Never</v>
      </c>
      <c r="M5449" s="21" t="s">
        <v>14661</v>
      </c>
      <c r="N5449" s="23">
        <f>VLOOKUP(F5449,'[1]Goa Member''s Details Revised'!$C$2:$AO$7385,5,0)</f>
        <v>20900</v>
      </c>
      <c r="O5449" s="23">
        <f>VLOOKUP(F5449,'[1]Goa Member''s Details Revised'!$C$2:$AO$7385,5,0)</f>
        <v>20900</v>
      </c>
      <c r="P5449" s="23">
        <f>VLOOKUP(F5449,'[1]Goa Member''s Details Revised'!$C$2:$AO$7385,6,0)</f>
        <v>20900</v>
      </c>
      <c r="Q5449" s="23" t="str">
        <f>VLOOKUP(F5449,'[1]Goa Member''s Details Revised'!$C$2:$AO$7385,8,0)</f>
        <v>I.R.M</v>
      </c>
      <c r="R5449" s="23">
        <f t="shared" si="422"/>
        <v>0</v>
      </c>
      <c r="S5449" s="21">
        <f t="shared" si="423"/>
        <v>29</v>
      </c>
      <c r="T5449" s="23">
        <f t="shared" si="425"/>
        <v>16720</v>
      </c>
      <c r="U5449" s="23">
        <f t="shared" si="426"/>
        <v>14777.777777777777</v>
      </c>
      <c r="V5449" s="23">
        <f t="shared" si="424"/>
        <v>16720</v>
      </c>
      <c r="W5449" s="23"/>
      <c r="X5449" s="21"/>
      <c r="Y5449" s="24" t="str">
        <f>VLOOKUP(F5449,'[1]Goa Member''s Details Revised'!$C$2:$AO$7385,12,0)</f>
        <v>we send last reminder in 2012.then we did not receive any reply.</v>
      </c>
    </row>
    <row r="5450" spans="2:25" ht="30">
      <c r="B5450" s="20">
        <v>5442</v>
      </c>
      <c r="C5450" s="21"/>
      <c r="D5450" s="21" t="s">
        <v>14662</v>
      </c>
      <c r="E5450" s="21" t="s">
        <v>56</v>
      </c>
      <c r="F5450" s="21">
        <v>2000219</v>
      </c>
      <c r="G5450" s="21"/>
      <c r="H5450" s="22" t="str">
        <f>VLOOKUP(F5450,'[1]Goa Member''s Details Revised'!$C$2:$AO$7385,2,0)</f>
        <v>LNC/GTC INDUSTRIES</v>
      </c>
      <c r="I5450" s="21">
        <v>17</v>
      </c>
      <c r="J5450" s="21" t="s">
        <v>682</v>
      </c>
      <c r="K5450" s="21">
        <v>1994</v>
      </c>
      <c r="L5450" s="22" t="str">
        <f>VLOOKUP(F5450,'[1]Goa Member''s Details Revised'!$C$2:$AO$7385,9,0)</f>
        <v>Never</v>
      </c>
      <c r="M5450" s="21" t="s">
        <v>14663</v>
      </c>
      <c r="N5450" s="23">
        <f>VLOOKUP(F5450,'[1]Goa Member''s Details Revised'!$C$2:$AO$7385,5,0)</f>
        <v>20900</v>
      </c>
      <c r="O5450" s="23">
        <f>VLOOKUP(F5450,'[1]Goa Member''s Details Revised'!$C$2:$AO$7385,5,0)</f>
        <v>20900</v>
      </c>
      <c r="P5450" s="23">
        <f>VLOOKUP(F5450,'[1]Goa Member''s Details Revised'!$C$2:$AO$7385,6,0)</f>
        <v>20900</v>
      </c>
      <c r="Q5450" s="23" t="str">
        <f>VLOOKUP(F5450,'[1]Goa Member''s Details Revised'!$C$2:$AO$7385,8,0)</f>
        <v>I.R.M</v>
      </c>
      <c r="R5450" s="23">
        <f t="shared" si="422"/>
        <v>0</v>
      </c>
      <c r="S5450" s="21">
        <f t="shared" si="423"/>
        <v>29</v>
      </c>
      <c r="T5450" s="23">
        <f t="shared" si="425"/>
        <v>16720</v>
      </c>
      <c r="U5450" s="23">
        <f t="shared" si="426"/>
        <v>14777.777777777777</v>
      </c>
      <c r="V5450" s="23">
        <f t="shared" si="424"/>
        <v>16720</v>
      </c>
      <c r="W5450" s="23"/>
      <c r="X5450" s="21"/>
      <c r="Y5450" s="24" t="str">
        <f>VLOOKUP(F5450,'[1]Goa Member''s Details Revised'!$C$2:$AO$7385,12,0)</f>
        <v>we send last reminder in 2012.then we did not receive any reply.</v>
      </c>
    </row>
    <row r="5451" spans="2:25">
      <c r="B5451" s="20">
        <v>5443</v>
      </c>
      <c r="C5451" s="21"/>
      <c r="D5451" s="21" t="s">
        <v>14664</v>
      </c>
      <c r="E5451" s="21" t="s">
        <v>56</v>
      </c>
      <c r="F5451" s="21">
        <v>2000221</v>
      </c>
      <c r="G5451" s="21"/>
      <c r="H5451" s="22" t="str">
        <f>VLOOKUP(F5451,'[1]Goa Member''s Details Revised'!$C$2:$AO$7385,2,0)</f>
        <v>LNC/GTC INDUSTRIES</v>
      </c>
      <c r="I5451" s="21">
        <v>22</v>
      </c>
      <c r="J5451" s="21" t="s">
        <v>682</v>
      </c>
      <c r="K5451" s="21">
        <v>1994</v>
      </c>
      <c r="L5451" s="22" t="str">
        <f>VLOOKUP(F5451,'[1]Goa Member''s Details Revised'!$C$2:$AO$7385,9,0)</f>
        <v>Never</v>
      </c>
      <c r="M5451" s="21" t="s">
        <v>14665</v>
      </c>
      <c r="N5451" s="23">
        <f>VLOOKUP(F5451,'[1]Goa Member''s Details Revised'!$C$2:$AO$7385,5,0)</f>
        <v>30000</v>
      </c>
      <c r="O5451" s="23">
        <f>VLOOKUP(F5451,'[1]Goa Member''s Details Revised'!$C$2:$AO$7385,5,0)</f>
        <v>30000</v>
      </c>
      <c r="P5451" s="23">
        <f>VLOOKUP(F5451,'[1]Goa Member''s Details Revised'!$C$2:$AO$7385,6,0)</f>
        <v>7500</v>
      </c>
      <c r="Q5451" s="23" t="str">
        <f>VLOOKUP(F5451,'[1]Goa Member''s Details Revised'!$C$2:$AO$7385,8,0)</f>
        <v>Outstanding</v>
      </c>
      <c r="R5451" s="23">
        <f t="shared" ref="R5451:R5514" si="427">+O5451-P5451</f>
        <v>22500</v>
      </c>
      <c r="S5451" s="21">
        <f t="shared" ref="S5451:S5514" si="428">+$Q$6-K5451</f>
        <v>29</v>
      </c>
      <c r="T5451" s="23">
        <f t="shared" si="425"/>
        <v>6000</v>
      </c>
      <c r="U5451" s="23">
        <f t="shared" si="426"/>
        <v>5303.030303030303</v>
      </c>
      <c r="V5451" s="23">
        <f t="shared" ref="V5451:V5514" si="429">IF(Q5451="regular",0,(P5451-(O5451*20%)))</f>
        <v>1500</v>
      </c>
      <c r="W5451" s="23"/>
      <c r="X5451" s="21"/>
      <c r="Y5451" s="24" t="str">
        <f>VLOOKUP(F5451,'[1]Goa Member''s Details Revised'!$C$2:$AO$7385,12,0)</f>
        <v>As POD last communication 07(Outstanding Rs. 22500/-)</v>
      </c>
    </row>
    <row r="5452" spans="2:25" ht="45">
      <c r="B5452" s="20">
        <v>5444</v>
      </c>
      <c r="C5452" s="21"/>
      <c r="D5452" s="21" t="s">
        <v>14666</v>
      </c>
      <c r="E5452" s="21" t="s">
        <v>56</v>
      </c>
      <c r="F5452" s="21">
        <v>2000222</v>
      </c>
      <c r="G5452" s="21"/>
      <c r="H5452" s="22" t="str">
        <f>VLOOKUP(F5452,'[1]Goa Member''s Details Revised'!$C$2:$AO$7385,2,0)</f>
        <v>LNC/GTC INDUSTRIES</v>
      </c>
      <c r="I5452" s="21">
        <v>22</v>
      </c>
      <c r="J5452" s="21" t="s">
        <v>682</v>
      </c>
      <c r="K5452" s="21">
        <v>1994</v>
      </c>
      <c r="L5452" s="22" t="str">
        <f>VLOOKUP(F5452,'[1]Goa Member''s Details Revised'!$C$2:$AO$7385,9,0)</f>
        <v>Never</v>
      </c>
      <c r="M5452" s="21" t="s">
        <v>14667</v>
      </c>
      <c r="N5452" s="23">
        <f>VLOOKUP(F5452,'[1]Goa Member''s Details Revised'!$C$2:$AO$7385,5,0)</f>
        <v>20900</v>
      </c>
      <c r="O5452" s="23">
        <f>VLOOKUP(F5452,'[1]Goa Member''s Details Revised'!$C$2:$AO$7385,5,0)</f>
        <v>20900</v>
      </c>
      <c r="P5452" s="23">
        <f>VLOOKUP(F5452,'[1]Goa Member''s Details Revised'!$C$2:$AO$7385,6,0)</f>
        <v>20900</v>
      </c>
      <c r="Q5452" s="23" t="str">
        <f>VLOOKUP(F5452,'[1]Goa Member''s Details Revised'!$C$2:$AO$7385,8,0)</f>
        <v>I.R.M</v>
      </c>
      <c r="R5452" s="23">
        <f t="shared" si="427"/>
        <v>0</v>
      </c>
      <c r="S5452" s="21">
        <f t="shared" si="428"/>
        <v>29</v>
      </c>
      <c r="T5452" s="23">
        <f t="shared" si="425"/>
        <v>16720</v>
      </c>
      <c r="U5452" s="23">
        <f t="shared" si="426"/>
        <v>14777.777777777777</v>
      </c>
      <c r="V5452" s="23">
        <f t="shared" si="429"/>
        <v>16720</v>
      </c>
      <c r="W5452" s="23"/>
      <c r="X5452" s="21"/>
      <c r="Y5452" s="24" t="str">
        <f>VLOOKUP(F5452,'[1]Goa Member''s Details Revised'!$C$2:$AO$7385,12,0)</f>
        <v>we send last reminder in 2012.then we did not receive any reply...Transferred From Pranab Nag To Abhijit Nag (Nominee) On 1995</v>
      </c>
    </row>
    <row r="5453" spans="2:25" ht="30">
      <c r="B5453" s="20">
        <v>5445</v>
      </c>
      <c r="C5453" s="21"/>
      <c r="D5453" s="21" t="s">
        <v>14668</v>
      </c>
      <c r="E5453" s="21" t="s">
        <v>56</v>
      </c>
      <c r="F5453" s="21">
        <v>2000225</v>
      </c>
      <c r="G5453" s="21"/>
      <c r="H5453" s="22" t="str">
        <f>VLOOKUP(F5453,'[1]Goa Member''s Details Revised'!$C$2:$AO$7385,2,0)</f>
        <v>LNC/GTC INDUSTRIES</v>
      </c>
      <c r="I5453" s="21">
        <v>17</v>
      </c>
      <c r="J5453" s="21" t="s">
        <v>682</v>
      </c>
      <c r="K5453" s="21">
        <v>1994</v>
      </c>
      <c r="L5453" s="22" t="str">
        <f>VLOOKUP(F5453,'[1]Goa Member''s Details Revised'!$C$2:$AO$7385,9,0)</f>
        <v>Never</v>
      </c>
      <c r="M5453" s="21" t="s">
        <v>14669</v>
      </c>
      <c r="N5453" s="23">
        <f>VLOOKUP(F5453,'[1]Goa Member''s Details Revised'!$C$2:$AO$7385,5,0)</f>
        <v>22000</v>
      </c>
      <c r="O5453" s="23">
        <f>VLOOKUP(F5453,'[1]Goa Member''s Details Revised'!$C$2:$AO$7385,5,0)</f>
        <v>22000</v>
      </c>
      <c r="P5453" s="23">
        <f>VLOOKUP(F5453,'[1]Goa Member''s Details Revised'!$C$2:$AO$7385,6,0)</f>
        <v>22000</v>
      </c>
      <c r="Q5453" s="23" t="str">
        <f>VLOOKUP(F5453,'[1]Goa Member''s Details Revised'!$C$2:$AO$7385,8,0)</f>
        <v>I.R.M</v>
      </c>
      <c r="R5453" s="23">
        <f t="shared" si="427"/>
        <v>0</v>
      </c>
      <c r="S5453" s="21">
        <f t="shared" si="428"/>
        <v>29</v>
      </c>
      <c r="T5453" s="23">
        <f t="shared" si="425"/>
        <v>17600</v>
      </c>
      <c r="U5453" s="23">
        <f t="shared" si="426"/>
        <v>15555.555555555555</v>
      </c>
      <c r="V5453" s="23">
        <f t="shared" si="429"/>
        <v>17600</v>
      </c>
      <c r="W5453" s="23"/>
      <c r="X5453" s="21"/>
      <c r="Y5453" s="24" t="str">
        <f>VLOOKUP(F5453,'[1]Goa Member''s Details Revised'!$C$2:$AO$7385,12,0)</f>
        <v>Letter Undelivered, No Communication Till Date, Only Application Form Is In File</v>
      </c>
    </row>
    <row r="5454" spans="2:25" ht="30">
      <c r="B5454" s="20">
        <v>5446</v>
      </c>
      <c r="C5454" s="21"/>
      <c r="D5454" s="21" t="s">
        <v>14670</v>
      </c>
      <c r="E5454" s="21" t="s">
        <v>56</v>
      </c>
      <c r="F5454" s="21">
        <v>2000226</v>
      </c>
      <c r="G5454" s="21"/>
      <c r="H5454" s="22" t="str">
        <f>VLOOKUP(F5454,'[1]Goa Member''s Details Revised'!$C$2:$AO$7385,2,0)</f>
        <v>L.N.C/GTC</v>
      </c>
      <c r="I5454" s="21">
        <v>20</v>
      </c>
      <c r="J5454" s="21" t="s">
        <v>682</v>
      </c>
      <c r="K5454" s="21">
        <v>1994</v>
      </c>
      <c r="L5454" s="22" t="str">
        <f>VLOOKUP(F5454,'[1]Goa Member''s Details Revised'!$C$2:$AO$7385,9,0)</f>
        <v>Never</v>
      </c>
      <c r="M5454" s="21" t="s">
        <v>14671</v>
      </c>
      <c r="N5454" s="23">
        <f>VLOOKUP(F5454,'[1]Goa Member''s Details Revised'!$C$2:$AO$7385,5,0)</f>
        <v>22000</v>
      </c>
      <c r="O5454" s="23">
        <f>VLOOKUP(F5454,'[1]Goa Member''s Details Revised'!$C$2:$AO$7385,5,0)</f>
        <v>22000</v>
      </c>
      <c r="P5454" s="23">
        <f>VLOOKUP(F5454,'[1]Goa Member''s Details Revised'!$C$2:$AO$7385,6,0)</f>
        <v>9700</v>
      </c>
      <c r="Q5454" s="23" t="str">
        <f>VLOOKUP(F5454,'[1]Goa Member''s Details Revised'!$C$2:$AO$7385,8,0)</f>
        <v>Outstanding</v>
      </c>
      <c r="R5454" s="23">
        <f t="shared" si="427"/>
        <v>12300</v>
      </c>
      <c r="S5454" s="21">
        <f t="shared" si="428"/>
        <v>29</v>
      </c>
      <c r="T5454" s="23">
        <f t="shared" si="425"/>
        <v>7760</v>
      </c>
      <c r="U5454" s="23">
        <f t="shared" si="426"/>
        <v>6858.5858585858587</v>
      </c>
      <c r="V5454" s="23">
        <f t="shared" si="429"/>
        <v>5300</v>
      </c>
      <c r="W5454" s="23"/>
      <c r="X5454" s="21"/>
      <c r="Y5454" s="24" t="str">
        <f>VLOOKUP(F5454,'[1]Goa Member''s Details Revised'!$C$2:$AO$7385,12,0)</f>
        <v>we send last reminder in 2012.then we did not receive any reply.Outstanding Rs. 12300/-</v>
      </c>
    </row>
    <row r="5455" spans="2:25">
      <c r="B5455" s="20">
        <v>5447</v>
      </c>
      <c r="C5455" s="21"/>
      <c r="D5455" s="21" t="s">
        <v>14672</v>
      </c>
      <c r="E5455" s="21" t="s">
        <v>56</v>
      </c>
      <c r="F5455" s="21">
        <v>2000227</v>
      </c>
      <c r="G5455" s="21"/>
      <c r="H5455" s="22" t="str">
        <f>VLOOKUP(F5455,'[1]Goa Member''s Details Revised'!$C$2:$AO$7385,2,0)</f>
        <v>L.N.C/GTC</v>
      </c>
      <c r="I5455" s="21">
        <v>28</v>
      </c>
      <c r="J5455" s="21" t="s">
        <v>846</v>
      </c>
      <c r="K5455" s="21">
        <v>1994</v>
      </c>
      <c r="L5455" s="22" t="str">
        <f>VLOOKUP(F5455,'[1]Goa Member''s Details Revised'!$C$2:$AO$7385,9,0)</f>
        <v>Never</v>
      </c>
      <c r="M5455" s="21" t="s">
        <v>14673</v>
      </c>
      <c r="N5455" s="23">
        <f>VLOOKUP(F5455,'[1]Goa Member''s Details Revised'!$C$2:$AO$7385,5,0)</f>
        <v>22000</v>
      </c>
      <c r="O5455" s="23">
        <f>VLOOKUP(F5455,'[1]Goa Member''s Details Revised'!$C$2:$AO$7385,5,0)</f>
        <v>22000</v>
      </c>
      <c r="P5455" s="23">
        <f>VLOOKUP(F5455,'[1]Goa Member''s Details Revised'!$C$2:$AO$7385,6,0)</f>
        <v>17600</v>
      </c>
      <c r="Q5455" s="23" t="str">
        <f>VLOOKUP(F5455,'[1]Goa Member''s Details Revised'!$C$2:$AO$7385,8,0)</f>
        <v>Outstanding</v>
      </c>
      <c r="R5455" s="23">
        <f t="shared" si="427"/>
        <v>4400</v>
      </c>
      <c r="S5455" s="21">
        <f t="shared" si="428"/>
        <v>29</v>
      </c>
      <c r="T5455" s="23">
        <f t="shared" si="425"/>
        <v>14080</v>
      </c>
      <c r="U5455" s="23">
        <f t="shared" si="426"/>
        <v>12444.444444444445</v>
      </c>
      <c r="V5455" s="23">
        <f t="shared" si="429"/>
        <v>13200</v>
      </c>
      <c r="W5455" s="23"/>
      <c r="X5455" s="21"/>
      <c r="Y5455" s="24" t="str">
        <f>VLOOKUP(F5455,'[1]Goa Member''s Details Revised'!$C$2:$AO$7385,12,0)</f>
        <v>Last communication 2001.. Outstanding Rs. 4400/- only app frm</v>
      </c>
    </row>
    <row r="5456" spans="2:25">
      <c r="B5456" s="20">
        <v>5448</v>
      </c>
      <c r="C5456" s="21"/>
      <c r="D5456" s="21" t="s">
        <v>14674</v>
      </c>
      <c r="E5456" s="21" t="s">
        <v>56</v>
      </c>
      <c r="F5456" s="21">
        <v>2000229</v>
      </c>
      <c r="G5456" s="21"/>
      <c r="H5456" s="22" t="str">
        <f>VLOOKUP(F5456,'[1]Goa Member''s Details Revised'!$C$2:$AO$7385,2,0)</f>
        <v>L.N.C/GTC</v>
      </c>
      <c r="I5456" s="21">
        <v>20</v>
      </c>
      <c r="J5456" s="21" t="s">
        <v>682</v>
      </c>
      <c r="K5456" s="21">
        <v>1994</v>
      </c>
      <c r="L5456" s="22" t="str">
        <f>VLOOKUP(F5456,'[1]Goa Member''s Details Revised'!$C$2:$AO$7385,9,0)</f>
        <v>Never</v>
      </c>
      <c r="M5456" s="21" t="s">
        <v>14675</v>
      </c>
      <c r="N5456" s="23">
        <f>VLOOKUP(F5456,'[1]Goa Member''s Details Revised'!$C$2:$AO$7385,5,0)</f>
        <v>22000</v>
      </c>
      <c r="O5456" s="23">
        <f>VLOOKUP(F5456,'[1]Goa Member''s Details Revised'!$C$2:$AO$7385,5,0)</f>
        <v>22000</v>
      </c>
      <c r="P5456" s="23">
        <f>VLOOKUP(F5456,'[1]Goa Member''s Details Revised'!$C$2:$AO$7385,6,0)</f>
        <v>5500</v>
      </c>
      <c r="Q5456" s="23" t="str">
        <f>VLOOKUP(F5456,'[1]Goa Member''s Details Revised'!$C$2:$AO$7385,8,0)</f>
        <v>Outstanding</v>
      </c>
      <c r="R5456" s="23">
        <f t="shared" si="427"/>
        <v>16500</v>
      </c>
      <c r="S5456" s="21">
        <f t="shared" si="428"/>
        <v>29</v>
      </c>
      <c r="T5456" s="23">
        <f t="shared" si="425"/>
        <v>4400</v>
      </c>
      <c r="U5456" s="23">
        <f t="shared" si="426"/>
        <v>3888.8888888888887</v>
      </c>
      <c r="V5456" s="23">
        <f t="shared" si="429"/>
        <v>1100</v>
      </c>
      <c r="W5456" s="23"/>
      <c r="X5456" s="21"/>
      <c r="Y5456" s="24" t="str">
        <f>VLOOKUP(F5456,'[1]Goa Member''s Details Revised'!$C$2:$AO$7385,12,0)</f>
        <v>As POD last communication 07(Outstanding Rs. 16500/-)</v>
      </c>
    </row>
    <row r="5457" spans="2:25">
      <c r="B5457" s="20">
        <v>5449</v>
      </c>
      <c r="C5457" s="21"/>
      <c r="D5457" s="21" t="s">
        <v>14676</v>
      </c>
      <c r="E5457" s="21" t="s">
        <v>56</v>
      </c>
      <c r="F5457" s="21">
        <v>2000233</v>
      </c>
      <c r="G5457" s="21"/>
      <c r="H5457" s="22" t="str">
        <f>VLOOKUP(F5457,'[1]Goa Member''s Details Revised'!$C$2:$AO$7385,2,0)</f>
        <v>L.N.C/GTC</v>
      </c>
      <c r="I5457" s="21">
        <v>27</v>
      </c>
      <c r="J5457" s="21" t="s">
        <v>682</v>
      </c>
      <c r="K5457" s="21">
        <v>1994</v>
      </c>
      <c r="L5457" s="22" t="str">
        <f>VLOOKUP(F5457,'[1]Goa Member''s Details Revised'!$C$2:$AO$7385,9,0)</f>
        <v>Never</v>
      </c>
      <c r="M5457" s="21" t="s">
        <v>14677</v>
      </c>
      <c r="N5457" s="23">
        <f>VLOOKUP(F5457,'[1]Goa Member''s Details Revised'!$C$2:$AO$7385,5,0)</f>
        <v>22000</v>
      </c>
      <c r="O5457" s="23">
        <f>VLOOKUP(F5457,'[1]Goa Member''s Details Revised'!$C$2:$AO$7385,5,0)</f>
        <v>22000</v>
      </c>
      <c r="P5457" s="23">
        <f>VLOOKUP(F5457,'[1]Goa Member''s Details Revised'!$C$2:$AO$7385,6,0)</f>
        <v>13750</v>
      </c>
      <c r="Q5457" s="23" t="str">
        <f>VLOOKUP(F5457,'[1]Goa Member''s Details Revised'!$C$2:$AO$7385,8,0)</f>
        <v>Outstanding</v>
      </c>
      <c r="R5457" s="23">
        <f t="shared" si="427"/>
        <v>8250</v>
      </c>
      <c r="S5457" s="21">
        <f t="shared" si="428"/>
        <v>29</v>
      </c>
      <c r="T5457" s="23">
        <f t="shared" si="425"/>
        <v>11000</v>
      </c>
      <c r="U5457" s="23">
        <f t="shared" si="426"/>
        <v>9722.2222222222226</v>
      </c>
      <c r="V5457" s="23">
        <f t="shared" si="429"/>
        <v>9350</v>
      </c>
      <c r="W5457" s="23"/>
      <c r="X5457" s="21"/>
      <c r="Y5457" s="24" t="str">
        <f>VLOOKUP(F5457,'[1]Goa Member''s Details Revised'!$C$2:$AO$7385,12,0)</f>
        <v>As Pod last comm 2007 (Outstanding Rs 15400/-) Only App..frm</v>
      </c>
    </row>
    <row r="5458" spans="2:25" ht="30">
      <c r="B5458" s="20">
        <v>5450</v>
      </c>
      <c r="C5458" s="21"/>
      <c r="D5458" s="21" t="s">
        <v>14678</v>
      </c>
      <c r="E5458" s="21" t="s">
        <v>56</v>
      </c>
      <c r="F5458" s="21">
        <v>2000234</v>
      </c>
      <c r="G5458" s="21"/>
      <c r="H5458" s="22" t="str">
        <f>VLOOKUP(F5458,'[1]Goa Member''s Details Revised'!$C$2:$AO$7385,2,0)</f>
        <v>L.N.C/GTC</v>
      </c>
      <c r="I5458" s="21">
        <v>30</v>
      </c>
      <c r="J5458" s="21" t="s">
        <v>682</v>
      </c>
      <c r="K5458" s="21">
        <v>1994</v>
      </c>
      <c r="L5458" s="22" t="str">
        <f>VLOOKUP(F5458,'[1]Goa Member''s Details Revised'!$C$2:$AO$7385,9,0)</f>
        <v>Never</v>
      </c>
      <c r="M5458" s="21" t="s">
        <v>14679</v>
      </c>
      <c r="N5458" s="23">
        <f>VLOOKUP(F5458,'[1]Goa Member''s Details Revised'!$C$2:$AO$7385,5,0)</f>
        <v>22000</v>
      </c>
      <c r="O5458" s="23">
        <f>VLOOKUP(F5458,'[1]Goa Member''s Details Revised'!$C$2:$AO$7385,5,0)</f>
        <v>22000</v>
      </c>
      <c r="P5458" s="23">
        <f>VLOOKUP(F5458,'[1]Goa Member''s Details Revised'!$C$2:$AO$7385,6,0)</f>
        <v>5500</v>
      </c>
      <c r="Q5458" s="23" t="str">
        <f>VLOOKUP(F5458,'[1]Goa Member''s Details Revised'!$C$2:$AO$7385,8,0)</f>
        <v>Outstanding</v>
      </c>
      <c r="R5458" s="23">
        <f t="shared" si="427"/>
        <v>16500</v>
      </c>
      <c r="S5458" s="21">
        <f t="shared" si="428"/>
        <v>29</v>
      </c>
      <c r="T5458" s="23">
        <f t="shared" si="425"/>
        <v>4400</v>
      </c>
      <c r="U5458" s="23">
        <f t="shared" si="426"/>
        <v>3888.8888888888887</v>
      </c>
      <c r="V5458" s="23">
        <f t="shared" si="429"/>
        <v>1100</v>
      </c>
      <c r="W5458" s="23"/>
      <c r="X5458" s="21"/>
      <c r="Y5458" s="24" t="str">
        <f>VLOOKUP(F5458,'[1]Goa Member''s Details Revised'!$C$2:$AO$7385,12,0)</f>
        <v>Letter undelivered, according to file unit cost 16,500/outstanding,last communication 98</v>
      </c>
    </row>
    <row r="5459" spans="2:25" ht="30">
      <c r="B5459" s="20">
        <v>5451</v>
      </c>
      <c r="C5459" s="21"/>
      <c r="D5459" s="21" t="s">
        <v>14680</v>
      </c>
      <c r="E5459" s="21" t="s">
        <v>56</v>
      </c>
      <c r="F5459" s="21">
        <v>2000235</v>
      </c>
      <c r="G5459" s="21"/>
      <c r="H5459" s="22" t="str">
        <f>VLOOKUP(F5459,'[1]Goa Member''s Details Revised'!$C$2:$AO$7385,2,0)</f>
        <v>L.N.C/GTC</v>
      </c>
      <c r="I5459" s="21">
        <v>29</v>
      </c>
      <c r="J5459" s="21" t="s">
        <v>682</v>
      </c>
      <c r="K5459" s="21">
        <v>1994</v>
      </c>
      <c r="L5459" s="22" t="str">
        <f>VLOOKUP(F5459,'[1]Goa Member''s Details Revised'!$C$2:$AO$7385,9,0)</f>
        <v>Never</v>
      </c>
      <c r="M5459" s="21" t="s">
        <v>14681</v>
      </c>
      <c r="N5459" s="23">
        <f>VLOOKUP(F5459,'[1]Goa Member''s Details Revised'!$C$2:$AO$7385,5,0)</f>
        <v>42000</v>
      </c>
      <c r="O5459" s="23">
        <f>VLOOKUP(F5459,'[1]Goa Member''s Details Revised'!$C$2:$AO$7385,5,0)</f>
        <v>42000</v>
      </c>
      <c r="P5459" s="23">
        <f>VLOOKUP(F5459,'[1]Goa Member''s Details Revised'!$C$2:$AO$7385,6,0)</f>
        <v>42000</v>
      </c>
      <c r="Q5459" s="23" t="str">
        <f>VLOOKUP(F5459,'[1]Goa Member''s Details Revised'!$C$2:$AO$7385,8,0)</f>
        <v>I.R.M</v>
      </c>
      <c r="R5459" s="23">
        <f t="shared" si="427"/>
        <v>0</v>
      </c>
      <c r="S5459" s="21">
        <f t="shared" si="428"/>
        <v>29</v>
      </c>
      <c r="T5459" s="23">
        <f t="shared" si="425"/>
        <v>33600</v>
      </c>
      <c r="U5459" s="23">
        <f t="shared" si="426"/>
        <v>29696.969696969696</v>
      </c>
      <c r="V5459" s="23">
        <f t="shared" si="429"/>
        <v>33600</v>
      </c>
      <c r="W5459" s="23"/>
      <c r="X5459" s="21"/>
      <c r="Y5459" s="24" t="str">
        <f>VLOOKUP(F5459,'[1]Goa Member''s Details Revised'!$C$2:$AO$7385,12,0)</f>
        <v>we send last reminder in 2012.then we did not receive any reply.</v>
      </c>
    </row>
    <row r="5460" spans="2:25">
      <c r="B5460" s="20">
        <v>5452</v>
      </c>
      <c r="C5460" s="21"/>
      <c r="D5460" s="21" t="s">
        <v>14682</v>
      </c>
      <c r="E5460" s="21" t="s">
        <v>56</v>
      </c>
      <c r="F5460" s="21">
        <v>2000236</v>
      </c>
      <c r="G5460" s="21"/>
      <c r="H5460" s="22" t="str">
        <f>VLOOKUP(F5460,'[1]Goa Member''s Details Revised'!$C$2:$AO$7385,2,0)</f>
        <v>L.N.C/GTC</v>
      </c>
      <c r="I5460" s="21">
        <v>20</v>
      </c>
      <c r="J5460" s="21" t="s">
        <v>682</v>
      </c>
      <c r="K5460" s="21">
        <v>1994</v>
      </c>
      <c r="L5460" s="22" t="str">
        <f>VLOOKUP(F5460,'[1]Goa Member''s Details Revised'!$C$2:$AO$7385,9,0)</f>
        <v>Never</v>
      </c>
      <c r="M5460" s="21" t="s">
        <v>14683</v>
      </c>
      <c r="N5460" s="23">
        <f>VLOOKUP(F5460,'[1]Goa Member''s Details Revised'!$C$2:$AO$7385,5,0)</f>
        <v>22000</v>
      </c>
      <c r="O5460" s="23">
        <f>VLOOKUP(F5460,'[1]Goa Member''s Details Revised'!$C$2:$AO$7385,5,0)</f>
        <v>22000</v>
      </c>
      <c r="P5460" s="23">
        <f>VLOOKUP(F5460,'[1]Goa Member''s Details Revised'!$C$2:$AO$7385,6,0)</f>
        <v>5500</v>
      </c>
      <c r="Q5460" s="23" t="str">
        <f>VLOOKUP(F5460,'[1]Goa Member''s Details Revised'!$C$2:$AO$7385,8,0)</f>
        <v>Outstanding</v>
      </c>
      <c r="R5460" s="23">
        <f t="shared" si="427"/>
        <v>16500</v>
      </c>
      <c r="S5460" s="21">
        <f t="shared" si="428"/>
        <v>29</v>
      </c>
      <c r="T5460" s="23">
        <f t="shared" si="425"/>
        <v>4400</v>
      </c>
      <c r="U5460" s="23">
        <f t="shared" si="426"/>
        <v>3888.8888888888887</v>
      </c>
      <c r="V5460" s="23">
        <f t="shared" si="429"/>
        <v>1100</v>
      </c>
      <c r="W5460" s="23"/>
      <c r="X5460" s="21"/>
      <c r="Y5460" s="24" t="str">
        <f>VLOOKUP(F5460,'[1]Goa Member''s Details Revised'!$C$2:$AO$7385,12,0)</f>
        <v>As Pod last comm 2007 (Outstanding Rs 16500/-) Only App..frm</v>
      </c>
    </row>
    <row r="5461" spans="2:25" ht="30">
      <c r="B5461" s="20">
        <v>5453</v>
      </c>
      <c r="C5461" s="21"/>
      <c r="D5461" s="21" t="s">
        <v>14684</v>
      </c>
      <c r="E5461" s="21" t="s">
        <v>56</v>
      </c>
      <c r="F5461" s="21">
        <v>2000237</v>
      </c>
      <c r="G5461" s="21"/>
      <c r="H5461" s="22" t="str">
        <f>VLOOKUP(F5461,'[1]Goa Member''s Details Revised'!$C$2:$AO$7385,2,0)</f>
        <v>L.N.C/GTC</v>
      </c>
      <c r="I5461" s="21">
        <v>30</v>
      </c>
      <c r="J5461" s="21" t="s">
        <v>682</v>
      </c>
      <c r="K5461" s="21">
        <v>1994</v>
      </c>
      <c r="L5461" s="22" t="str">
        <f>VLOOKUP(F5461,'[1]Goa Member''s Details Revised'!$C$2:$AO$7385,9,0)</f>
        <v>Never</v>
      </c>
      <c r="M5461" s="21" t="s">
        <v>14685</v>
      </c>
      <c r="N5461" s="23">
        <f>VLOOKUP(F5461,'[1]Goa Member''s Details Revised'!$C$2:$AO$7385,5,0)</f>
        <v>22000</v>
      </c>
      <c r="O5461" s="23">
        <f>VLOOKUP(F5461,'[1]Goa Member''s Details Revised'!$C$2:$AO$7385,5,0)</f>
        <v>22000</v>
      </c>
      <c r="P5461" s="23">
        <f>VLOOKUP(F5461,'[1]Goa Member''s Details Revised'!$C$2:$AO$7385,6,0)</f>
        <v>22000</v>
      </c>
      <c r="Q5461" s="23" t="str">
        <f>VLOOKUP(F5461,'[1]Goa Member''s Details Revised'!$C$2:$AO$7385,8,0)</f>
        <v>I.R.M</v>
      </c>
      <c r="R5461" s="23">
        <f t="shared" si="427"/>
        <v>0</v>
      </c>
      <c r="S5461" s="21">
        <f t="shared" si="428"/>
        <v>29</v>
      </c>
      <c r="T5461" s="23">
        <f t="shared" si="425"/>
        <v>17600</v>
      </c>
      <c r="U5461" s="23">
        <f t="shared" si="426"/>
        <v>15555.555555555555</v>
      </c>
      <c r="V5461" s="23">
        <f t="shared" si="429"/>
        <v>17600</v>
      </c>
      <c r="W5461" s="23"/>
      <c r="X5461" s="21"/>
      <c r="Y5461" s="24" t="str">
        <f>VLOOKUP(F5461,'[1]Goa Member''s Details Revised'!$C$2:$AO$7385,12,0)</f>
        <v>we send last reminder in 2012.then we did not receive any reply.</v>
      </c>
    </row>
    <row r="5462" spans="2:25" ht="30">
      <c r="B5462" s="20">
        <v>5454</v>
      </c>
      <c r="C5462" s="21"/>
      <c r="D5462" s="21" t="s">
        <v>14686</v>
      </c>
      <c r="E5462" s="21" t="s">
        <v>56</v>
      </c>
      <c r="F5462" s="21">
        <v>2000238</v>
      </c>
      <c r="G5462" s="21"/>
      <c r="H5462" s="22" t="str">
        <f>VLOOKUP(F5462,'[1]Goa Member''s Details Revised'!$C$2:$AO$7385,2,0)</f>
        <v>L.N.C/GTC</v>
      </c>
      <c r="I5462" s="21">
        <v>20</v>
      </c>
      <c r="J5462" s="21" t="s">
        <v>682</v>
      </c>
      <c r="K5462" s="21">
        <v>1994</v>
      </c>
      <c r="L5462" s="22" t="str">
        <f>VLOOKUP(F5462,'[1]Goa Member''s Details Revised'!$C$2:$AO$7385,9,0)</f>
        <v>Never</v>
      </c>
      <c r="M5462" s="21" t="s">
        <v>14687</v>
      </c>
      <c r="N5462" s="23">
        <f>VLOOKUP(F5462,'[1]Goa Member''s Details Revised'!$C$2:$AO$7385,5,0)</f>
        <v>22000</v>
      </c>
      <c r="O5462" s="23">
        <f>VLOOKUP(F5462,'[1]Goa Member''s Details Revised'!$C$2:$AO$7385,5,0)</f>
        <v>22000</v>
      </c>
      <c r="P5462" s="23">
        <f>VLOOKUP(F5462,'[1]Goa Member''s Details Revised'!$C$2:$AO$7385,6,0)</f>
        <v>22000</v>
      </c>
      <c r="Q5462" s="23" t="str">
        <f>VLOOKUP(F5462,'[1]Goa Member''s Details Revised'!$C$2:$AO$7385,8,0)</f>
        <v>I.R.M</v>
      </c>
      <c r="R5462" s="23">
        <f t="shared" si="427"/>
        <v>0</v>
      </c>
      <c r="S5462" s="21">
        <f t="shared" si="428"/>
        <v>29</v>
      </c>
      <c r="T5462" s="23">
        <f t="shared" si="425"/>
        <v>17600</v>
      </c>
      <c r="U5462" s="23">
        <f t="shared" si="426"/>
        <v>15555.555555555555</v>
      </c>
      <c r="V5462" s="23">
        <f t="shared" si="429"/>
        <v>17600</v>
      </c>
      <c r="W5462" s="23"/>
      <c r="X5462" s="21"/>
      <c r="Y5462" s="24" t="str">
        <f>VLOOKUP(F5462,'[1]Goa Member''s Details Revised'!$C$2:$AO$7385,12,0)</f>
        <v>we send last reminder in 2012.then we did not receive any reply.</v>
      </c>
    </row>
    <row r="5463" spans="2:25" ht="30">
      <c r="B5463" s="20">
        <v>5455</v>
      </c>
      <c r="C5463" s="21"/>
      <c r="D5463" s="21" t="s">
        <v>14688</v>
      </c>
      <c r="E5463" s="21" t="s">
        <v>56</v>
      </c>
      <c r="F5463" s="21">
        <v>2000239</v>
      </c>
      <c r="G5463" s="21"/>
      <c r="H5463" s="22" t="str">
        <f>VLOOKUP(F5463,'[1]Goa Member''s Details Revised'!$C$2:$AO$7385,2,0)</f>
        <v>L.N.C GTC/BEACHES</v>
      </c>
      <c r="I5463" s="21">
        <v>27</v>
      </c>
      <c r="J5463" s="21" t="s">
        <v>682</v>
      </c>
      <c r="K5463" s="21">
        <v>1994</v>
      </c>
      <c r="L5463" s="22" t="str">
        <f>VLOOKUP(F5463,'[1]Goa Member''s Details Revised'!$C$2:$AO$7385,9,0)</f>
        <v>Never</v>
      </c>
      <c r="M5463" s="21" t="s">
        <v>14689</v>
      </c>
      <c r="N5463" s="23">
        <f>VLOOKUP(F5463,'[1]Goa Member''s Details Revised'!$C$2:$AO$7385,5,0)</f>
        <v>22000</v>
      </c>
      <c r="O5463" s="23">
        <f>VLOOKUP(F5463,'[1]Goa Member''s Details Revised'!$C$2:$AO$7385,5,0)</f>
        <v>22000</v>
      </c>
      <c r="P5463" s="23">
        <f>VLOOKUP(F5463,'[1]Goa Member''s Details Revised'!$C$2:$AO$7385,6,0)</f>
        <v>30000</v>
      </c>
      <c r="Q5463" s="23" t="str">
        <f>VLOOKUP(F5463,'[1]Goa Member''s Details Revised'!$C$2:$AO$7385,8,0)</f>
        <v>I.R.M</v>
      </c>
      <c r="R5463" s="23">
        <f t="shared" si="427"/>
        <v>-8000</v>
      </c>
      <c r="S5463" s="21">
        <f t="shared" si="428"/>
        <v>29</v>
      </c>
      <c r="T5463" s="23">
        <f t="shared" si="425"/>
        <v>24000</v>
      </c>
      <c r="U5463" s="23">
        <f t="shared" si="426"/>
        <v>21212.121212121212</v>
      </c>
      <c r="V5463" s="23">
        <f t="shared" si="429"/>
        <v>25600</v>
      </c>
      <c r="W5463" s="23"/>
      <c r="X5463" s="21"/>
      <c r="Y5463" s="24" t="str">
        <f>VLOOKUP(F5463,'[1]Goa Member''s Details Revised'!$C$2:$AO$7385,12,0)</f>
        <v>we send last reminder in 2012.then we did not receive any reply.</v>
      </c>
    </row>
    <row r="5464" spans="2:25" ht="30">
      <c r="B5464" s="20">
        <v>5456</v>
      </c>
      <c r="C5464" s="21"/>
      <c r="D5464" s="21" t="s">
        <v>14690</v>
      </c>
      <c r="E5464" s="21" t="s">
        <v>56</v>
      </c>
      <c r="F5464" s="21">
        <v>2000240</v>
      </c>
      <c r="G5464" s="21"/>
      <c r="H5464" s="22" t="str">
        <f>VLOOKUP(F5464,'[1]Goa Member''s Details Revised'!$C$2:$AO$7385,2,0)</f>
        <v>L.N.C GTC/BEACHES</v>
      </c>
      <c r="I5464" s="21">
        <v>29</v>
      </c>
      <c r="J5464" s="21" t="s">
        <v>682</v>
      </c>
      <c r="K5464" s="21">
        <v>1994</v>
      </c>
      <c r="L5464" s="22" t="str">
        <f>VLOOKUP(F5464,'[1]Goa Member''s Details Revised'!$C$2:$AO$7385,9,0)</f>
        <v>Never</v>
      </c>
      <c r="M5464" s="21" t="s">
        <v>14691</v>
      </c>
      <c r="N5464" s="23">
        <f>VLOOKUP(F5464,'[1]Goa Member''s Details Revised'!$C$2:$AO$7385,5,0)</f>
        <v>30000</v>
      </c>
      <c r="O5464" s="23">
        <f>VLOOKUP(F5464,'[1]Goa Member''s Details Revised'!$C$2:$AO$7385,5,0)</f>
        <v>30000</v>
      </c>
      <c r="P5464" s="23">
        <f>VLOOKUP(F5464,'[1]Goa Member''s Details Revised'!$C$2:$AO$7385,6,0)</f>
        <v>30000</v>
      </c>
      <c r="Q5464" s="23" t="str">
        <f>VLOOKUP(F5464,'[1]Goa Member''s Details Revised'!$C$2:$AO$7385,8,0)</f>
        <v>I.R.M</v>
      </c>
      <c r="R5464" s="23">
        <f t="shared" si="427"/>
        <v>0</v>
      </c>
      <c r="S5464" s="21">
        <f t="shared" si="428"/>
        <v>29</v>
      </c>
      <c r="T5464" s="23">
        <f t="shared" si="425"/>
        <v>24000</v>
      </c>
      <c r="U5464" s="23">
        <f t="shared" si="426"/>
        <v>21212.121212121212</v>
      </c>
      <c r="V5464" s="23">
        <f t="shared" si="429"/>
        <v>24000</v>
      </c>
      <c r="W5464" s="23"/>
      <c r="X5464" s="21"/>
      <c r="Y5464" s="24" t="str">
        <f>VLOOKUP(F5464,'[1]Goa Member''s Details Revised'!$C$2:$AO$7385,12,0)</f>
        <v>we send last reminder in 2012.then we did not receive any reply.</v>
      </c>
    </row>
    <row r="5465" spans="2:25">
      <c r="B5465" s="20">
        <v>5457</v>
      </c>
      <c r="C5465" s="21"/>
      <c r="D5465" s="21" t="s">
        <v>14692</v>
      </c>
      <c r="E5465" s="21" t="s">
        <v>56</v>
      </c>
      <c r="F5465" s="21">
        <v>2000245</v>
      </c>
      <c r="G5465" s="21"/>
      <c r="H5465" s="22" t="str">
        <f>VLOOKUP(F5465,'[1]Goa Member''s Details Revised'!$C$2:$AO$7385,2,0)</f>
        <v>L.N.C/GTC</v>
      </c>
      <c r="I5465" s="21">
        <v>30</v>
      </c>
      <c r="J5465" s="21" t="s">
        <v>682</v>
      </c>
      <c r="K5465" s="21">
        <v>1994</v>
      </c>
      <c r="L5465" s="22" t="str">
        <f>VLOOKUP(F5465,'[1]Goa Member''s Details Revised'!$C$2:$AO$7385,9,0)</f>
        <v>Never</v>
      </c>
      <c r="M5465" s="21" t="s">
        <v>14693</v>
      </c>
      <c r="N5465" s="23">
        <f>VLOOKUP(F5465,'[1]Goa Member''s Details Revised'!$C$2:$AO$7385,5,0)</f>
        <v>65000</v>
      </c>
      <c r="O5465" s="23">
        <f>VLOOKUP(F5465,'[1]Goa Member''s Details Revised'!$C$2:$AO$7385,5,0)</f>
        <v>65000</v>
      </c>
      <c r="P5465" s="23">
        <f>VLOOKUP(F5465,'[1]Goa Member''s Details Revised'!$C$2:$AO$7385,6,0)</f>
        <v>58500</v>
      </c>
      <c r="Q5465" s="23" t="str">
        <f>VLOOKUP(F5465,'[1]Goa Member''s Details Revised'!$C$2:$AO$7385,8,0)</f>
        <v>Outstanding</v>
      </c>
      <c r="R5465" s="23">
        <f t="shared" si="427"/>
        <v>6500</v>
      </c>
      <c r="S5465" s="21">
        <f t="shared" si="428"/>
        <v>29</v>
      </c>
      <c r="T5465" s="23">
        <f t="shared" si="425"/>
        <v>46800</v>
      </c>
      <c r="U5465" s="23">
        <f t="shared" si="426"/>
        <v>41363.636363636368</v>
      </c>
      <c r="V5465" s="23">
        <f t="shared" si="429"/>
        <v>45500</v>
      </c>
      <c r="W5465" s="23"/>
      <c r="X5465" s="21"/>
      <c r="Y5465" s="24" t="str">
        <f>VLOOKUP(F5465,'[1]Goa Member''s Details Revised'!$C$2:$AO$7385,12,0)</f>
        <v>As Pod last comm 2007 (Outstanding Rs 6500/-) Only App..frm</v>
      </c>
    </row>
    <row r="5466" spans="2:25">
      <c r="B5466" s="20">
        <v>5458</v>
      </c>
      <c r="C5466" s="21"/>
      <c r="D5466" s="21" t="s">
        <v>14694</v>
      </c>
      <c r="E5466" s="21" t="s">
        <v>56</v>
      </c>
      <c r="F5466" s="21">
        <v>2000246</v>
      </c>
      <c r="G5466" s="21"/>
      <c r="H5466" s="22" t="str">
        <f>VLOOKUP(F5466,'[1]Goa Member''s Details Revised'!$C$2:$AO$7385,2,0)</f>
        <v>L.N.C/GTC</v>
      </c>
      <c r="I5466" s="21">
        <v>31</v>
      </c>
      <c r="J5466" s="21" t="s">
        <v>682</v>
      </c>
      <c r="K5466" s="21">
        <v>1994</v>
      </c>
      <c r="L5466" s="22" t="str">
        <f>VLOOKUP(F5466,'[1]Goa Member''s Details Revised'!$C$2:$AO$7385,9,0)</f>
        <v>Never</v>
      </c>
      <c r="M5466" s="21" t="s">
        <v>14695</v>
      </c>
      <c r="N5466" s="23">
        <f>VLOOKUP(F5466,'[1]Goa Member''s Details Revised'!$C$2:$AO$7385,5,0)</f>
        <v>65000</v>
      </c>
      <c r="O5466" s="23">
        <f>VLOOKUP(F5466,'[1]Goa Member''s Details Revised'!$C$2:$AO$7385,5,0)</f>
        <v>65000</v>
      </c>
      <c r="P5466" s="23">
        <f>VLOOKUP(F5466,'[1]Goa Member''s Details Revised'!$C$2:$AO$7385,6,0)</f>
        <v>65000</v>
      </c>
      <c r="Q5466" s="23" t="str">
        <f>VLOOKUP(F5466,'[1]Goa Member''s Details Revised'!$C$2:$AO$7385,8,0)</f>
        <v>I.R.M</v>
      </c>
      <c r="R5466" s="23">
        <f t="shared" si="427"/>
        <v>0</v>
      </c>
      <c r="S5466" s="21">
        <f t="shared" si="428"/>
        <v>29</v>
      </c>
      <c r="T5466" s="23">
        <f t="shared" si="425"/>
        <v>52000</v>
      </c>
      <c r="U5466" s="23">
        <f t="shared" si="426"/>
        <v>45959.595959595958</v>
      </c>
      <c r="V5466" s="23">
        <f t="shared" si="429"/>
        <v>52000</v>
      </c>
      <c r="W5466" s="23"/>
      <c r="X5466" s="21"/>
      <c r="Y5466" s="24" t="str">
        <f>VLOOKUP(F5466,'[1]Goa Member''s Details Revised'!$C$2:$AO$7385,12,0)</f>
        <v>last communication in2022 for surrender option</v>
      </c>
    </row>
    <row r="5467" spans="2:25">
      <c r="B5467" s="20">
        <v>5459</v>
      </c>
      <c r="C5467" s="21"/>
      <c r="D5467" s="21" t="s">
        <v>14696</v>
      </c>
      <c r="E5467" s="21" t="s">
        <v>56</v>
      </c>
      <c r="F5467" s="21">
        <v>2000249</v>
      </c>
      <c r="G5467" s="21"/>
      <c r="H5467" s="22" t="str">
        <f>VLOOKUP(F5467,'[1]Goa Member''s Details Revised'!$C$2:$AO$7385,2,0)</f>
        <v>L.N.C/GTC</v>
      </c>
      <c r="I5467" s="21">
        <v>31</v>
      </c>
      <c r="J5467" s="21" t="s">
        <v>682</v>
      </c>
      <c r="K5467" s="21">
        <v>1994</v>
      </c>
      <c r="L5467" s="22" t="str">
        <f>VLOOKUP(F5467,'[1]Goa Member''s Details Revised'!$C$2:$AO$7385,9,0)</f>
        <v>Never</v>
      </c>
      <c r="M5467" s="21" t="s">
        <v>14697</v>
      </c>
      <c r="N5467" s="23">
        <f>VLOOKUP(F5467,'[1]Goa Member''s Details Revised'!$C$2:$AO$7385,5,0)</f>
        <v>22000</v>
      </c>
      <c r="O5467" s="23">
        <f>VLOOKUP(F5467,'[1]Goa Member''s Details Revised'!$C$2:$AO$7385,5,0)</f>
        <v>22000</v>
      </c>
      <c r="P5467" s="23">
        <f>VLOOKUP(F5467,'[1]Goa Member''s Details Revised'!$C$2:$AO$7385,6,0)</f>
        <v>5500</v>
      </c>
      <c r="Q5467" s="23" t="str">
        <f>VLOOKUP(F5467,'[1]Goa Member''s Details Revised'!$C$2:$AO$7385,8,0)</f>
        <v>Outstanding</v>
      </c>
      <c r="R5467" s="23">
        <f t="shared" si="427"/>
        <v>16500</v>
      </c>
      <c r="S5467" s="21">
        <f t="shared" si="428"/>
        <v>29</v>
      </c>
      <c r="T5467" s="23">
        <f t="shared" ref="T5467:T5530" si="430">IF(Q5467="regular",((P5467-(P5467/99)*S5467)),(P5467-(P5467*20%)))</f>
        <v>4400</v>
      </c>
      <c r="U5467" s="23">
        <f t="shared" ref="U5467:U5530" si="431">((P5467-(P5467/99)*S5467))</f>
        <v>3888.8888888888887</v>
      </c>
      <c r="V5467" s="23">
        <f t="shared" si="429"/>
        <v>1100</v>
      </c>
      <c r="W5467" s="23"/>
      <c r="X5467" s="21"/>
      <c r="Y5467" s="24" t="str">
        <f>VLOOKUP(F5467,'[1]Goa Member''s Details Revised'!$C$2:$AO$7385,12,0)</f>
        <v>As POD last communication 07(Outstanding Rs. 16500/-)</v>
      </c>
    </row>
    <row r="5468" spans="2:25" ht="30">
      <c r="B5468" s="20">
        <v>5460</v>
      </c>
      <c r="C5468" s="21"/>
      <c r="D5468" s="21" t="s">
        <v>14698</v>
      </c>
      <c r="E5468" s="21" t="s">
        <v>56</v>
      </c>
      <c r="F5468" s="21">
        <v>2000251</v>
      </c>
      <c r="G5468" s="21"/>
      <c r="H5468" s="22" t="str">
        <f>VLOOKUP(F5468,'[1]Goa Member''s Details Revised'!$C$2:$AO$7385,2,0)</f>
        <v>L.N.C/GTC</v>
      </c>
      <c r="I5468" s="21">
        <v>23</v>
      </c>
      <c r="J5468" s="21" t="s">
        <v>682</v>
      </c>
      <c r="K5468" s="21">
        <v>1994</v>
      </c>
      <c r="L5468" s="22" t="str">
        <f>VLOOKUP(F5468,'[1]Goa Member''s Details Revised'!$C$2:$AO$7385,9,0)</f>
        <v>Never</v>
      </c>
      <c r="M5468" s="21" t="s">
        <v>14699</v>
      </c>
      <c r="N5468" s="23">
        <f>VLOOKUP(F5468,'[1]Goa Member''s Details Revised'!$C$2:$AO$7385,5,0)</f>
        <v>22000</v>
      </c>
      <c r="O5468" s="23">
        <f>VLOOKUP(F5468,'[1]Goa Member''s Details Revised'!$C$2:$AO$7385,5,0)</f>
        <v>22000</v>
      </c>
      <c r="P5468" s="23">
        <f>VLOOKUP(F5468,'[1]Goa Member''s Details Revised'!$C$2:$AO$7385,6,0)</f>
        <v>22000</v>
      </c>
      <c r="Q5468" s="23" t="str">
        <f>VLOOKUP(F5468,'[1]Goa Member''s Details Revised'!$C$2:$AO$7385,8,0)</f>
        <v>I.R.M</v>
      </c>
      <c r="R5468" s="23">
        <f t="shared" si="427"/>
        <v>0</v>
      </c>
      <c r="S5468" s="21">
        <f t="shared" si="428"/>
        <v>29</v>
      </c>
      <c r="T5468" s="23">
        <f t="shared" si="430"/>
        <v>17600</v>
      </c>
      <c r="U5468" s="23">
        <f t="shared" si="431"/>
        <v>15555.555555555555</v>
      </c>
      <c r="V5468" s="23">
        <f t="shared" si="429"/>
        <v>17600</v>
      </c>
      <c r="W5468" s="23"/>
      <c r="X5468" s="21"/>
      <c r="Y5468" s="24" t="str">
        <f>VLOOKUP(F5468,'[1]Goa Member''s Details Revised'!$C$2:$AO$7385,12,0)</f>
        <v>we send last reminder in 2012.then we did not receive any reply.</v>
      </c>
    </row>
    <row r="5469" spans="2:25">
      <c r="B5469" s="20">
        <v>5461</v>
      </c>
      <c r="C5469" s="21"/>
      <c r="D5469" s="21" t="s">
        <v>14700</v>
      </c>
      <c r="E5469" s="21" t="s">
        <v>56</v>
      </c>
      <c r="F5469" s="21">
        <v>2000253</v>
      </c>
      <c r="G5469" s="21"/>
      <c r="H5469" s="22" t="str">
        <f>VLOOKUP(F5469,'[1]Goa Member''s Details Revised'!$C$2:$AO$7385,2,0)</f>
        <v>L.N.C/GTC</v>
      </c>
      <c r="I5469" s="21">
        <v>31</v>
      </c>
      <c r="J5469" s="21" t="s">
        <v>682</v>
      </c>
      <c r="K5469" s="21">
        <v>1994</v>
      </c>
      <c r="L5469" s="22" t="str">
        <f>VLOOKUP(F5469,'[1]Goa Member''s Details Revised'!$C$2:$AO$7385,9,0)</f>
        <v>Never</v>
      </c>
      <c r="M5469" s="21" t="s">
        <v>14701</v>
      </c>
      <c r="N5469" s="23">
        <f>VLOOKUP(F5469,'[1]Goa Member''s Details Revised'!$C$2:$AO$7385,5,0)</f>
        <v>65000</v>
      </c>
      <c r="O5469" s="23">
        <f>VLOOKUP(F5469,'[1]Goa Member''s Details Revised'!$C$2:$AO$7385,5,0)</f>
        <v>65000</v>
      </c>
      <c r="P5469" s="23">
        <f>VLOOKUP(F5469,'[1]Goa Member''s Details Revised'!$C$2:$AO$7385,6,0)</f>
        <v>20900</v>
      </c>
      <c r="Q5469" s="23" t="str">
        <f>VLOOKUP(F5469,'[1]Goa Member''s Details Revised'!$C$2:$AO$7385,8,0)</f>
        <v>Outstanding</v>
      </c>
      <c r="R5469" s="23">
        <f t="shared" si="427"/>
        <v>44100</v>
      </c>
      <c r="S5469" s="21">
        <f t="shared" si="428"/>
        <v>29</v>
      </c>
      <c r="T5469" s="23">
        <f t="shared" si="430"/>
        <v>16720</v>
      </c>
      <c r="U5469" s="23">
        <f t="shared" si="431"/>
        <v>14777.777777777777</v>
      </c>
      <c r="V5469" s="23">
        <f t="shared" si="429"/>
        <v>7900</v>
      </c>
      <c r="W5469" s="23"/>
      <c r="X5469" s="21"/>
      <c r="Y5469" s="24" t="str">
        <f>VLOOKUP(F5469,'[1]Goa Member''s Details Revised'!$C$2:$AO$7385,12,0)</f>
        <v>As POD last communication 07(Outstanding Rs. 44100/-)</v>
      </c>
    </row>
    <row r="5470" spans="2:25" ht="30">
      <c r="B5470" s="20">
        <v>5462</v>
      </c>
      <c r="C5470" s="21"/>
      <c r="D5470" s="21" t="s">
        <v>14702</v>
      </c>
      <c r="E5470" s="21" t="s">
        <v>56</v>
      </c>
      <c r="F5470" s="21">
        <v>2000254</v>
      </c>
      <c r="G5470" s="21"/>
      <c r="H5470" s="22" t="str">
        <f>VLOOKUP(F5470,'[1]Goa Member''s Details Revised'!$C$2:$AO$7385,2,0)</f>
        <v>L.N.C/GTC</v>
      </c>
      <c r="I5470" s="21">
        <v>23</v>
      </c>
      <c r="J5470" s="21" t="s">
        <v>682</v>
      </c>
      <c r="K5470" s="21">
        <v>1994</v>
      </c>
      <c r="L5470" s="22" t="str">
        <f>VLOOKUP(F5470,'[1]Goa Member''s Details Revised'!$C$2:$AO$7385,9,0)</f>
        <v>Never</v>
      </c>
      <c r="M5470" s="21" t="s">
        <v>14703</v>
      </c>
      <c r="N5470" s="23">
        <f>VLOOKUP(F5470,'[1]Goa Member''s Details Revised'!$C$2:$AO$7385,5,0)</f>
        <v>22000</v>
      </c>
      <c r="O5470" s="23">
        <f>VLOOKUP(F5470,'[1]Goa Member''s Details Revised'!$C$2:$AO$7385,5,0)</f>
        <v>22000</v>
      </c>
      <c r="P5470" s="23">
        <f>VLOOKUP(F5470,'[1]Goa Member''s Details Revised'!$C$2:$AO$7385,6,0)</f>
        <v>22000</v>
      </c>
      <c r="Q5470" s="23" t="str">
        <f>VLOOKUP(F5470,'[1]Goa Member''s Details Revised'!$C$2:$AO$7385,8,0)</f>
        <v>I.R.M</v>
      </c>
      <c r="R5470" s="23">
        <f t="shared" si="427"/>
        <v>0</v>
      </c>
      <c r="S5470" s="21">
        <f t="shared" si="428"/>
        <v>29</v>
      </c>
      <c r="T5470" s="23">
        <f t="shared" si="430"/>
        <v>17600</v>
      </c>
      <c r="U5470" s="23">
        <f t="shared" si="431"/>
        <v>15555.555555555555</v>
      </c>
      <c r="V5470" s="23">
        <f t="shared" si="429"/>
        <v>17600</v>
      </c>
      <c r="W5470" s="23"/>
      <c r="X5470" s="21"/>
      <c r="Y5470" s="24" t="str">
        <f>VLOOKUP(F5470,'[1]Goa Member''s Details Revised'!$C$2:$AO$7385,12,0)</f>
        <v>we send last reminder in 2012.then we did not receive any reply.</v>
      </c>
    </row>
    <row r="5471" spans="2:25" ht="30">
      <c r="B5471" s="20">
        <v>5463</v>
      </c>
      <c r="C5471" s="21"/>
      <c r="D5471" s="21" t="s">
        <v>14704</v>
      </c>
      <c r="E5471" s="21" t="s">
        <v>56</v>
      </c>
      <c r="F5471" s="21">
        <v>2000255</v>
      </c>
      <c r="G5471" s="21"/>
      <c r="H5471" s="22" t="str">
        <f>VLOOKUP(F5471,'[1]Goa Member''s Details Revised'!$C$2:$AO$7385,2,0)</f>
        <v>L.N.C/GTC</v>
      </c>
      <c r="I5471" s="21">
        <v>11</v>
      </c>
      <c r="J5471" s="21" t="s">
        <v>682</v>
      </c>
      <c r="K5471" s="21">
        <v>1994</v>
      </c>
      <c r="L5471" s="22" t="str">
        <f>VLOOKUP(F5471,'[1]Goa Member''s Details Revised'!$C$2:$AO$7385,9,0)</f>
        <v>Never</v>
      </c>
      <c r="M5471" s="21" t="s">
        <v>14705</v>
      </c>
      <c r="N5471" s="23">
        <f>VLOOKUP(F5471,'[1]Goa Member''s Details Revised'!$C$2:$AO$7385,5,0)</f>
        <v>22000</v>
      </c>
      <c r="O5471" s="23">
        <f>VLOOKUP(F5471,'[1]Goa Member''s Details Revised'!$C$2:$AO$7385,5,0)</f>
        <v>22000</v>
      </c>
      <c r="P5471" s="23">
        <f>VLOOKUP(F5471,'[1]Goa Member''s Details Revised'!$C$2:$AO$7385,6,0)</f>
        <v>22000</v>
      </c>
      <c r="Q5471" s="23" t="str">
        <f>VLOOKUP(F5471,'[1]Goa Member''s Details Revised'!$C$2:$AO$7385,8,0)</f>
        <v>I.R.M</v>
      </c>
      <c r="R5471" s="23">
        <f t="shared" si="427"/>
        <v>0</v>
      </c>
      <c r="S5471" s="21">
        <f t="shared" si="428"/>
        <v>29</v>
      </c>
      <c r="T5471" s="23">
        <f t="shared" si="430"/>
        <v>17600</v>
      </c>
      <c r="U5471" s="23">
        <f t="shared" si="431"/>
        <v>15555.555555555555</v>
      </c>
      <c r="V5471" s="23">
        <f t="shared" si="429"/>
        <v>17600</v>
      </c>
      <c r="W5471" s="23"/>
      <c r="X5471" s="21"/>
      <c r="Y5471" s="24" t="str">
        <f>VLOOKUP(F5471,'[1]Goa Member''s Details Revised'!$C$2:$AO$7385,12,0)</f>
        <v>we send last reminder in 2012.then we did not receive any reply.</v>
      </c>
    </row>
    <row r="5472" spans="2:25" ht="30">
      <c r="B5472" s="20">
        <v>5464</v>
      </c>
      <c r="C5472" s="21"/>
      <c r="D5472" s="21" t="s">
        <v>14706</v>
      </c>
      <c r="E5472" s="21" t="s">
        <v>56</v>
      </c>
      <c r="F5472" s="21">
        <v>2000257</v>
      </c>
      <c r="G5472" s="21"/>
      <c r="H5472" s="22" t="str">
        <f>VLOOKUP(F5472,'[1]Goa Member''s Details Revised'!$C$2:$AO$7385,2,0)</f>
        <v>L.N.C/GTC</v>
      </c>
      <c r="I5472" s="21">
        <v>31</v>
      </c>
      <c r="J5472" s="21" t="s">
        <v>682</v>
      </c>
      <c r="K5472" s="21">
        <v>1994</v>
      </c>
      <c r="L5472" s="22">
        <f>VLOOKUP(F5472,'[1]Goa Member''s Details Revised'!$C$2:$AO$7385,9,0)</f>
        <v>2009</v>
      </c>
      <c r="M5472" s="21" t="s">
        <v>14707</v>
      </c>
      <c r="N5472" s="23">
        <f>VLOOKUP(F5472,'[1]Goa Member''s Details Revised'!$C$2:$AO$7385,5,0)</f>
        <v>22000</v>
      </c>
      <c r="O5472" s="23">
        <f>VLOOKUP(F5472,'[1]Goa Member''s Details Revised'!$C$2:$AO$7385,5,0)</f>
        <v>22000</v>
      </c>
      <c r="P5472" s="23">
        <f>VLOOKUP(F5472,'[1]Goa Member''s Details Revised'!$C$2:$AO$7385,6,0)</f>
        <v>22000</v>
      </c>
      <c r="Q5472" s="23" t="str">
        <f>VLOOKUP(F5472,'[1]Goa Member''s Details Revised'!$C$2:$AO$7385,8,0)</f>
        <v>R.M</v>
      </c>
      <c r="R5472" s="23">
        <f t="shared" si="427"/>
        <v>0</v>
      </c>
      <c r="S5472" s="21">
        <f t="shared" si="428"/>
        <v>29</v>
      </c>
      <c r="T5472" s="23">
        <f t="shared" si="430"/>
        <v>17600</v>
      </c>
      <c r="U5472" s="23">
        <f t="shared" si="431"/>
        <v>15555.555555555555</v>
      </c>
      <c r="V5472" s="23">
        <f t="shared" si="429"/>
        <v>17600</v>
      </c>
      <c r="W5472" s="23"/>
      <c r="X5472" s="21"/>
      <c r="Y5472" s="24" t="str">
        <f>VLOOKUP(F5472,'[1]Goa Member''s Details Revised'!$C$2:$AO$7385,12,0)</f>
        <v>we send last reminder in 2012.then we did not receive any reply.</v>
      </c>
    </row>
    <row r="5473" spans="2:25">
      <c r="B5473" s="20">
        <v>5465</v>
      </c>
      <c r="C5473" s="21"/>
      <c r="D5473" s="21" t="s">
        <v>14708</v>
      </c>
      <c r="E5473" s="21" t="s">
        <v>56</v>
      </c>
      <c r="F5473" s="21">
        <v>2000258</v>
      </c>
      <c r="G5473" s="21"/>
      <c r="H5473" s="22" t="str">
        <f>VLOOKUP(F5473,'[1]Goa Member''s Details Revised'!$C$2:$AO$7385,2,0)</f>
        <v>L.N.C/GTC</v>
      </c>
      <c r="I5473" s="21">
        <v>30</v>
      </c>
      <c r="J5473" s="21" t="s">
        <v>682</v>
      </c>
      <c r="K5473" s="21">
        <v>1994</v>
      </c>
      <c r="L5473" s="22" t="str">
        <f>VLOOKUP(F5473,'[1]Goa Member''s Details Revised'!$C$2:$AO$7385,9,0)</f>
        <v>Never</v>
      </c>
      <c r="M5473" s="21" t="s">
        <v>14709</v>
      </c>
      <c r="N5473" s="23">
        <f>VLOOKUP(F5473,'[1]Goa Member''s Details Revised'!$C$2:$AO$7385,5,0)</f>
        <v>22000</v>
      </c>
      <c r="O5473" s="23">
        <f>VLOOKUP(F5473,'[1]Goa Member''s Details Revised'!$C$2:$AO$7385,5,0)</f>
        <v>22000</v>
      </c>
      <c r="P5473" s="23">
        <f>VLOOKUP(F5473,'[1]Goa Member''s Details Revised'!$C$2:$AO$7385,6,0)</f>
        <v>5500</v>
      </c>
      <c r="Q5473" s="23" t="str">
        <f>VLOOKUP(F5473,'[1]Goa Member''s Details Revised'!$C$2:$AO$7385,8,0)</f>
        <v>Outstanding</v>
      </c>
      <c r="R5473" s="23">
        <f t="shared" si="427"/>
        <v>16500</v>
      </c>
      <c r="S5473" s="21">
        <f t="shared" si="428"/>
        <v>29</v>
      </c>
      <c r="T5473" s="23">
        <f t="shared" si="430"/>
        <v>4400</v>
      </c>
      <c r="U5473" s="23">
        <f t="shared" si="431"/>
        <v>3888.8888888888887</v>
      </c>
      <c r="V5473" s="23">
        <f t="shared" si="429"/>
        <v>1100</v>
      </c>
      <c r="W5473" s="23"/>
      <c r="X5473" s="21"/>
      <c r="Y5473" s="24" t="str">
        <f>VLOOKUP(F5473,'[1]Goa Member''s Details Revised'!$C$2:$AO$7385,12,0)</f>
        <v>As Pod last comm 2007 (Outstanding Rs 16500/-) Only App..frm</v>
      </c>
    </row>
    <row r="5474" spans="2:25" ht="30">
      <c r="B5474" s="20">
        <v>5466</v>
      </c>
      <c r="C5474" s="21"/>
      <c r="D5474" s="21" t="s">
        <v>14710</v>
      </c>
      <c r="E5474" s="21" t="s">
        <v>56</v>
      </c>
      <c r="F5474" s="21">
        <v>2000259</v>
      </c>
      <c r="G5474" s="21"/>
      <c r="H5474" s="22" t="str">
        <f>VLOOKUP(F5474,'[1]Goa Member''s Details Revised'!$C$2:$AO$7385,2,0)</f>
        <v>L.N.C/GTC</v>
      </c>
      <c r="I5474" s="21">
        <v>24</v>
      </c>
      <c r="J5474" s="21" t="s">
        <v>682</v>
      </c>
      <c r="K5474" s="21">
        <v>1994</v>
      </c>
      <c r="L5474" s="22" t="str">
        <f>VLOOKUP(F5474,'[1]Goa Member''s Details Revised'!$C$2:$AO$7385,9,0)</f>
        <v>Never</v>
      </c>
      <c r="M5474" s="21" t="s">
        <v>14711</v>
      </c>
      <c r="N5474" s="23">
        <f>VLOOKUP(F5474,'[1]Goa Member''s Details Revised'!$C$2:$AO$7385,5,0)</f>
        <v>22000</v>
      </c>
      <c r="O5474" s="23">
        <f>VLOOKUP(F5474,'[1]Goa Member''s Details Revised'!$C$2:$AO$7385,5,0)</f>
        <v>22000</v>
      </c>
      <c r="P5474" s="23">
        <f>VLOOKUP(F5474,'[1]Goa Member''s Details Revised'!$C$2:$AO$7385,6,0)</f>
        <v>22000</v>
      </c>
      <c r="Q5474" s="23" t="str">
        <f>VLOOKUP(F5474,'[1]Goa Member''s Details Revised'!$C$2:$AO$7385,8,0)</f>
        <v>I.R.M</v>
      </c>
      <c r="R5474" s="23">
        <f t="shared" si="427"/>
        <v>0</v>
      </c>
      <c r="S5474" s="21">
        <f t="shared" si="428"/>
        <v>29</v>
      </c>
      <c r="T5474" s="23">
        <f t="shared" si="430"/>
        <v>17600</v>
      </c>
      <c r="U5474" s="23">
        <f t="shared" si="431"/>
        <v>15555.555555555555</v>
      </c>
      <c r="V5474" s="23">
        <f t="shared" si="429"/>
        <v>17600</v>
      </c>
      <c r="W5474" s="23"/>
      <c r="X5474" s="21"/>
      <c r="Y5474" s="24" t="str">
        <f>VLOOKUP(F5474,'[1]Goa Member''s Details Revised'!$C$2:$AO$7385,12,0)</f>
        <v>we send last reminder in 2012.then we did not receive any reply.</v>
      </c>
    </row>
    <row r="5475" spans="2:25">
      <c r="B5475" s="20">
        <v>5467</v>
      </c>
      <c r="C5475" s="21"/>
      <c r="D5475" s="21" t="s">
        <v>14712</v>
      </c>
      <c r="E5475" s="21" t="s">
        <v>56</v>
      </c>
      <c r="F5475" s="21">
        <v>2000260</v>
      </c>
      <c r="G5475" s="21"/>
      <c r="H5475" s="22" t="str">
        <f>VLOOKUP(F5475,'[1]Goa Member''s Details Revised'!$C$2:$AO$7385,2,0)</f>
        <v>L.N.C/GTC</v>
      </c>
      <c r="I5475" s="21">
        <v>30</v>
      </c>
      <c r="J5475" s="21" t="s">
        <v>682</v>
      </c>
      <c r="K5475" s="21">
        <v>1994</v>
      </c>
      <c r="L5475" s="22">
        <f>VLOOKUP(F5475,'[1]Goa Member''s Details Revised'!$C$2:$AO$7385,9,0)</f>
        <v>2012</v>
      </c>
      <c r="M5475" s="21" t="s">
        <v>14713</v>
      </c>
      <c r="N5475" s="23">
        <f>VLOOKUP(F5475,'[1]Goa Member''s Details Revised'!$C$2:$AO$7385,5,0)</f>
        <v>42000</v>
      </c>
      <c r="O5475" s="23">
        <f>VLOOKUP(F5475,'[1]Goa Member''s Details Revised'!$C$2:$AO$7385,5,0)</f>
        <v>42000</v>
      </c>
      <c r="P5475" s="23">
        <f>VLOOKUP(F5475,'[1]Goa Member''s Details Revised'!$C$2:$AO$7385,6,0)</f>
        <v>42000</v>
      </c>
      <c r="Q5475" s="23" t="str">
        <f>VLOOKUP(F5475,'[1]Goa Member''s Details Revised'!$C$2:$AO$7385,8,0)</f>
        <v xml:space="preserve">cancelled </v>
      </c>
      <c r="R5475" s="23">
        <f t="shared" si="427"/>
        <v>0</v>
      </c>
      <c r="S5475" s="21">
        <f t="shared" si="428"/>
        <v>29</v>
      </c>
      <c r="T5475" s="23">
        <f t="shared" si="430"/>
        <v>33600</v>
      </c>
      <c r="U5475" s="23">
        <f t="shared" si="431"/>
        <v>29696.969696969696</v>
      </c>
      <c r="V5475" s="23">
        <f t="shared" si="429"/>
        <v>33600</v>
      </c>
      <c r="W5475" s="23"/>
      <c r="X5475" s="21"/>
      <c r="Y5475" s="24" t="str">
        <f>VLOOKUP(F5475,'[1]Goa Member''s Details Revised'!$C$2:$AO$7385,12,0)</f>
        <v>Cancelled</v>
      </c>
    </row>
    <row r="5476" spans="2:25">
      <c r="B5476" s="20">
        <v>5468</v>
      </c>
      <c r="C5476" s="21"/>
      <c r="D5476" s="21" t="s">
        <v>14714</v>
      </c>
      <c r="E5476" s="21" t="s">
        <v>56</v>
      </c>
      <c r="F5476" s="21">
        <v>2000261</v>
      </c>
      <c r="G5476" s="21"/>
      <c r="H5476" s="22" t="str">
        <f>VLOOKUP(F5476,'[1]Goa Member''s Details Revised'!$C$2:$AO$7385,2,0)</f>
        <v>L.N.C/GTC</v>
      </c>
      <c r="I5476" s="21">
        <v>1</v>
      </c>
      <c r="J5476" s="21" t="s">
        <v>1133</v>
      </c>
      <c r="K5476" s="21">
        <v>1994</v>
      </c>
      <c r="L5476" s="22" t="str">
        <f>VLOOKUP(F5476,'[1]Goa Member''s Details Revised'!$C$2:$AO$7385,9,0)</f>
        <v>Never</v>
      </c>
      <c r="M5476" s="21" t="s">
        <v>14715</v>
      </c>
      <c r="N5476" s="23">
        <f>VLOOKUP(F5476,'[1]Goa Member''s Details Revised'!$C$2:$AO$7385,5,0)</f>
        <v>22000</v>
      </c>
      <c r="O5476" s="23">
        <f>VLOOKUP(F5476,'[1]Goa Member''s Details Revised'!$C$2:$AO$7385,5,0)</f>
        <v>22000</v>
      </c>
      <c r="P5476" s="23">
        <f>VLOOKUP(F5476,'[1]Goa Member''s Details Revised'!$C$2:$AO$7385,6,0)</f>
        <v>5500</v>
      </c>
      <c r="Q5476" s="23" t="str">
        <f>VLOOKUP(F5476,'[1]Goa Member''s Details Revised'!$C$2:$AO$7385,8,0)</f>
        <v>Outstanding</v>
      </c>
      <c r="R5476" s="23">
        <f t="shared" si="427"/>
        <v>16500</v>
      </c>
      <c r="S5476" s="21">
        <f t="shared" si="428"/>
        <v>29</v>
      </c>
      <c r="T5476" s="23">
        <f t="shared" si="430"/>
        <v>4400</v>
      </c>
      <c r="U5476" s="23">
        <f t="shared" si="431"/>
        <v>3888.8888888888887</v>
      </c>
      <c r="V5476" s="23">
        <f t="shared" si="429"/>
        <v>1100</v>
      </c>
      <c r="W5476" s="23"/>
      <c r="X5476" s="21"/>
      <c r="Y5476" s="24" t="str">
        <f>VLOOKUP(F5476,'[1]Goa Member''s Details Revised'!$C$2:$AO$7385,12,0)</f>
        <v>As POD last communication 07(Outstanding Rs. 16500/-)</v>
      </c>
    </row>
    <row r="5477" spans="2:25">
      <c r="B5477" s="20">
        <v>5469</v>
      </c>
      <c r="C5477" s="21"/>
      <c r="D5477" s="21" t="s">
        <v>14716</v>
      </c>
      <c r="E5477" s="21" t="s">
        <v>56</v>
      </c>
      <c r="F5477" s="21">
        <v>2000262</v>
      </c>
      <c r="G5477" s="21"/>
      <c r="H5477" s="22" t="str">
        <f>VLOOKUP(F5477,'[1]Goa Member''s Details Revised'!$C$2:$AO$7385,2,0)</f>
        <v>L.N.C/GTC</v>
      </c>
      <c r="I5477" s="21">
        <v>31</v>
      </c>
      <c r="J5477" s="21" t="s">
        <v>682</v>
      </c>
      <c r="K5477" s="21">
        <v>1994</v>
      </c>
      <c r="L5477" s="22" t="str">
        <f>VLOOKUP(F5477,'[1]Goa Member''s Details Revised'!$C$2:$AO$7385,9,0)</f>
        <v>Never</v>
      </c>
      <c r="M5477" s="21" t="s">
        <v>14717</v>
      </c>
      <c r="N5477" s="23">
        <f>VLOOKUP(F5477,'[1]Goa Member''s Details Revised'!$C$2:$AO$7385,5,0)</f>
        <v>22000</v>
      </c>
      <c r="O5477" s="23">
        <f>VLOOKUP(F5477,'[1]Goa Member''s Details Revised'!$C$2:$AO$7385,5,0)</f>
        <v>22000</v>
      </c>
      <c r="P5477" s="23">
        <f>VLOOKUP(F5477,'[1]Goa Member''s Details Revised'!$C$2:$AO$7385,6,0)</f>
        <v>5500</v>
      </c>
      <c r="Q5477" s="23" t="str">
        <f>VLOOKUP(F5477,'[1]Goa Member''s Details Revised'!$C$2:$AO$7385,8,0)</f>
        <v>Outstanding</v>
      </c>
      <c r="R5477" s="23">
        <f t="shared" si="427"/>
        <v>16500</v>
      </c>
      <c r="S5477" s="21">
        <f t="shared" si="428"/>
        <v>29</v>
      </c>
      <c r="T5477" s="23">
        <f t="shared" si="430"/>
        <v>4400</v>
      </c>
      <c r="U5477" s="23">
        <f t="shared" si="431"/>
        <v>3888.8888888888887</v>
      </c>
      <c r="V5477" s="23">
        <f t="shared" si="429"/>
        <v>1100</v>
      </c>
      <c r="W5477" s="23"/>
      <c r="X5477" s="21"/>
      <c r="Y5477" s="24" t="str">
        <f>VLOOKUP(F5477,'[1]Goa Member''s Details Revised'!$C$2:$AO$7385,12,0)</f>
        <v>As Pod last comm 2007 (Outstanding Rs 16500/-) Only App..frm</v>
      </c>
    </row>
    <row r="5478" spans="2:25" ht="30">
      <c r="B5478" s="20">
        <v>5470</v>
      </c>
      <c r="C5478" s="21"/>
      <c r="D5478" s="21" t="s">
        <v>14718</v>
      </c>
      <c r="E5478" s="21" t="s">
        <v>56</v>
      </c>
      <c r="F5478" s="21">
        <v>2000263</v>
      </c>
      <c r="G5478" s="21"/>
      <c r="H5478" s="22" t="str">
        <f>VLOOKUP(F5478,'[1]Goa Member''s Details Revised'!$C$2:$AO$7385,2,0)</f>
        <v>L.N.C/GTC</v>
      </c>
      <c r="I5478" s="21">
        <v>11</v>
      </c>
      <c r="J5478" s="21" t="s">
        <v>682</v>
      </c>
      <c r="K5478" s="21">
        <v>1994</v>
      </c>
      <c r="L5478" s="22" t="str">
        <f>VLOOKUP(F5478,'[1]Goa Member''s Details Revised'!$C$2:$AO$7385,9,0)</f>
        <v>Never</v>
      </c>
      <c r="M5478" s="21" t="s">
        <v>14719</v>
      </c>
      <c r="N5478" s="23">
        <f>VLOOKUP(F5478,'[1]Goa Member''s Details Revised'!$C$2:$AO$7385,5,0)</f>
        <v>30000</v>
      </c>
      <c r="O5478" s="23">
        <f>VLOOKUP(F5478,'[1]Goa Member''s Details Revised'!$C$2:$AO$7385,5,0)</f>
        <v>30000</v>
      </c>
      <c r="P5478" s="23">
        <f>VLOOKUP(F5478,'[1]Goa Member''s Details Revised'!$C$2:$AO$7385,6,0)</f>
        <v>15500</v>
      </c>
      <c r="Q5478" s="23" t="str">
        <f>VLOOKUP(F5478,'[1]Goa Member''s Details Revised'!$C$2:$AO$7385,8,0)</f>
        <v>Outstanding</v>
      </c>
      <c r="R5478" s="23">
        <f t="shared" si="427"/>
        <v>14500</v>
      </c>
      <c r="S5478" s="21">
        <f t="shared" si="428"/>
        <v>29</v>
      </c>
      <c r="T5478" s="23">
        <f t="shared" si="430"/>
        <v>12400</v>
      </c>
      <c r="U5478" s="23">
        <f t="shared" si="431"/>
        <v>10959.595959595961</v>
      </c>
      <c r="V5478" s="23">
        <f t="shared" si="429"/>
        <v>9500</v>
      </c>
      <c r="W5478" s="23"/>
      <c r="X5478" s="21"/>
      <c r="Y5478" s="24" t="str">
        <f>VLOOKUP(F5478,'[1]Goa Member''s Details Revised'!$C$2:$AO$7385,12,0)</f>
        <v>we send last reminder in 2012.then we did not receive any reply.Outstanding Rs. 14500/-</v>
      </c>
    </row>
    <row r="5479" spans="2:25" ht="30">
      <c r="B5479" s="20">
        <v>5471</v>
      </c>
      <c r="C5479" s="21"/>
      <c r="D5479" s="21" t="s">
        <v>14720</v>
      </c>
      <c r="E5479" s="21" t="s">
        <v>56</v>
      </c>
      <c r="F5479" s="21">
        <v>2000264</v>
      </c>
      <c r="G5479" s="21"/>
      <c r="H5479" s="22" t="str">
        <f>VLOOKUP(F5479,'[1]Goa Member''s Details Revised'!$C$2:$AO$7385,2,0)</f>
        <v>L.N.C/GTC</v>
      </c>
      <c r="I5479" s="21">
        <v>30</v>
      </c>
      <c r="J5479" s="21" t="s">
        <v>682</v>
      </c>
      <c r="K5479" s="21">
        <v>1994</v>
      </c>
      <c r="L5479" s="22" t="str">
        <f>VLOOKUP(F5479,'[1]Goa Member''s Details Revised'!$C$2:$AO$7385,9,0)</f>
        <v>Never</v>
      </c>
      <c r="M5479" s="21" t="s">
        <v>14721</v>
      </c>
      <c r="N5479" s="23">
        <f>VLOOKUP(F5479,'[1]Goa Member''s Details Revised'!$C$2:$AO$7385,5,0)</f>
        <v>22000</v>
      </c>
      <c r="O5479" s="23">
        <f>VLOOKUP(F5479,'[1]Goa Member''s Details Revised'!$C$2:$AO$7385,5,0)</f>
        <v>22000</v>
      </c>
      <c r="P5479" s="23">
        <f>VLOOKUP(F5479,'[1]Goa Member''s Details Revised'!$C$2:$AO$7385,6,0)</f>
        <v>5500</v>
      </c>
      <c r="Q5479" s="23" t="str">
        <f>VLOOKUP(F5479,'[1]Goa Member''s Details Revised'!$C$2:$AO$7385,8,0)</f>
        <v>Outstanding</v>
      </c>
      <c r="R5479" s="23">
        <f t="shared" si="427"/>
        <v>16500</v>
      </c>
      <c r="S5479" s="21">
        <f t="shared" si="428"/>
        <v>29</v>
      </c>
      <c r="T5479" s="23">
        <f t="shared" si="430"/>
        <v>4400</v>
      </c>
      <c r="U5479" s="23">
        <f t="shared" si="431"/>
        <v>3888.8888888888887</v>
      </c>
      <c r="V5479" s="23">
        <f t="shared" si="429"/>
        <v>1100</v>
      </c>
      <c r="W5479" s="23"/>
      <c r="X5479" s="21"/>
      <c r="Y5479" s="24" t="str">
        <f>VLOOKUP(F5479,'[1]Goa Member''s Details Revised'!$C$2:$AO$7385,12,0)</f>
        <v>no communication till date Outstanding Rs 16500/- Only App..frm</v>
      </c>
    </row>
    <row r="5480" spans="2:25" ht="30">
      <c r="B5480" s="20">
        <v>5472</v>
      </c>
      <c r="C5480" s="21"/>
      <c r="D5480" s="21" t="s">
        <v>14722</v>
      </c>
      <c r="E5480" s="21" t="s">
        <v>56</v>
      </c>
      <c r="F5480" s="21">
        <v>2000266</v>
      </c>
      <c r="G5480" s="21"/>
      <c r="H5480" s="22" t="str">
        <f>VLOOKUP(F5480,'[1]Goa Member''s Details Revised'!$C$2:$AO$7385,2,0)</f>
        <v>L.N.C/GTC</v>
      </c>
      <c r="I5480" s="21">
        <v>11</v>
      </c>
      <c r="J5480" s="21" t="s">
        <v>682</v>
      </c>
      <c r="K5480" s="21">
        <v>1994</v>
      </c>
      <c r="L5480" s="22" t="str">
        <f>VLOOKUP(F5480,'[1]Goa Member''s Details Revised'!$C$2:$AO$7385,9,0)</f>
        <v>Never</v>
      </c>
      <c r="M5480" s="21" t="s">
        <v>14723</v>
      </c>
      <c r="N5480" s="23">
        <f>VLOOKUP(F5480,'[1]Goa Member''s Details Revised'!$C$2:$AO$7385,5,0)</f>
        <v>22000</v>
      </c>
      <c r="O5480" s="23">
        <f>VLOOKUP(F5480,'[1]Goa Member''s Details Revised'!$C$2:$AO$7385,5,0)</f>
        <v>22000</v>
      </c>
      <c r="P5480" s="23">
        <f>VLOOKUP(F5480,'[1]Goa Member''s Details Revised'!$C$2:$AO$7385,6,0)</f>
        <v>22000</v>
      </c>
      <c r="Q5480" s="23" t="str">
        <f>VLOOKUP(F5480,'[1]Goa Member''s Details Revised'!$C$2:$AO$7385,8,0)</f>
        <v>I.R.M</v>
      </c>
      <c r="R5480" s="23">
        <f t="shared" si="427"/>
        <v>0</v>
      </c>
      <c r="S5480" s="21">
        <f t="shared" si="428"/>
        <v>29</v>
      </c>
      <c r="T5480" s="23">
        <f t="shared" si="430"/>
        <v>17600</v>
      </c>
      <c r="U5480" s="23">
        <f t="shared" si="431"/>
        <v>15555.555555555555</v>
      </c>
      <c r="V5480" s="23">
        <f t="shared" si="429"/>
        <v>17600</v>
      </c>
      <c r="W5480" s="23"/>
      <c r="X5480" s="21"/>
      <c r="Y5480" s="24" t="str">
        <f>VLOOKUP(F5480,'[1]Goa Member''s Details Revised'!$C$2:$AO$7385,12,0)</f>
        <v>we send last reminder in 2012.then we did not receive any reply.</v>
      </c>
    </row>
    <row r="5481" spans="2:25" ht="30">
      <c r="B5481" s="20">
        <v>5473</v>
      </c>
      <c r="C5481" s="21"/>
      <c r="D5481" s="21" t="s">
        <v>14724</v>
      </c>
      <c r="E5481" s="21" t="s">
        <v>56</v>
      </c>
      <c r="F5481" s="21">
        <v>2000269</v>
      </c>
      <c r="G5481" s="21"/>
      <c r="H5481" s="22" t="str">
        <f>VLOOKUP(F5481,'[1]Goa Member''s Details Revised'!$C$2:$AO$7385,2,0)</f>
        <v>L.N.C/GTC</v>
      </c>
      <c r="I5481" s="21">
        <v>30</v>
      </c>
      <c r="J5481" s="21" t="s">
        <v>682</v>
      </c>
      <c r="K5481" s="21">
        <v>1994</v>
      </c>
      <c r="L5481" s="22" t="str">
        <f>VLOOKUP(F5481,'[1]Goa Member''s Details Revised'!$C$2:$AO$7385,9,0)</f>
        <v>Never</v>
      </c>
      <c r="M5481" s="21" t="s">
        <v>14725</v>
      </c>
      <c r="N5481" s="23">
        <f>VLOOKUP(F5481,'[1]Goa Member''s Details Revised'!$C$2:$AO$7385,5,0)</f>
        <v>22000</v>
      </c>
      <c r="O5481" s="23">
        <f>VLOOKUP(F5481,'[1]Goa Member''s Details Revised'!$C$2:$AO$7385,5,0)</f>
        <v>22000</v>
      </c>
      <c r="P5481" s="23">
        <f>VLOOKUP(F5481,'[1]Goa Member''s Details Revised'!$C$2:$AO$7385,6,0)</f>
        <v>22000</v>
      </c>
      <c r="Q5481" s="23" t="str">
        <f>VLOOKUP(F5481,'[1]Goa Member''s Details Revised'!$C$2:$AO$7385,8,0)</f>
        <v>I.R.M</v>
      </c>
      <c r="R5481" s="23">
        <f t="shared" si="427"/>
        <v>0</v>
      </c>
      <c r="S5481" s="21">
        <f t="shared" si="428"/>
        <v>29</v>
      </c>
      <c r="T5481" s="23">
        <f t="shared" si="430"/>
        <v>17600</v>
      </c>
      <c r="U5481" s="23">
        <f t="shared" si="431"/>
        <v>15555.555555555555</v>
      </c>
      <c r="V5481" s="23">
        <f t="shared" si="429"/>
        <v>17600</v>
      </c>
      <c r="W5481" s="23"/>
      <c r="X5481" s="21"/>
      <c r="Y5481" s="24" t="str">
        <f>VLOOKUP(F5481,'[1]Goa Member''s Details Revised'!$C$2:$AO$7385,12,0)</f>
        <v>we send last reminder in 2012.then we did not receive any reply.</v>
      </c>
    </row>
    <row r="5482" spans="2:25" ht="30">
      <c r="B5482" s="20">
        <v>5474</v>
      </c>
      <c r="C5482" s="21"/>
      <c r="D5482" s="21" t="s">
        <v>14726</v>
      </c>
      <c r="E5482" s="21" t="s">
        <v>56</v>
      </c>
      <c r="F5482" s="21">
        <v>2000270</v>
      </c>
      <c r="G5482" s="21"/>
      <c r="H5482" s="22" t="str">
        <f>VLOOKUP(F5482,'[1]Goa Member''s Details Revised'!$C$2:$AO$7385,2,0)</f>
        <v>L.N.C/GTC</v>
      </c>
      <c r="I5482" s="21">
        <v>26</v>
      </c>
      <c r="J5482" s="21" t="s">
        <v>682</v>
      </c>
      <c r="K5482" s="21">
        <v>1994</v>
      </c>
      <c r="L5482" s="22" t="str">
        <f>VLOOKUP(F5482,'[1]Goa Member''s Details Revised'!$C$2:$AO$7385,9,0)</f>
        <v>Never</v>
      </c>
      <c r="M5482" s="21" t="s">
        <v>14727</v>
      </c>
      <c r="N5482" s="23">
        <f>VLOOKUP(F5482,'[1]Goa Member''s Details Revised'!$C$2:$AO$7385,5,0)</f>
        <v>61750</v>
      </c>
      <c r="O5482" s="23">
        <f>VLOOKUP(F5482,'[1]Goa Member''s Details Revised'!$C$2:$AO$7385,5,0)</f>
        <v>61750</v>
      </c>
      <c r="P5482" s="23">
        <f>VLOOKUP(F5482,'[1]Goa Member''s Details Revised'!$C$2:$AO$7385,6,0)</f>
        <v>61750</v>
      </c>
      <c r="Q5482" s="23" t="str">
        <f>VLOOKUP(F5482,'[1]Goa Member''s Details Revised'!$C$2:$AO$7385,8,0)</f>
        <v>I.R.M</v>
      </c>
      <c r="R5482" s="23">
        <f t="shared" si="427"/>
        <v>0</v>
      </c>
      <c r="S5482" s="21">
        <f t="shared" si="428"/>
        <v>29</v>
      </c>
      <c r="T5482" s="23">
        <f t="shared" si="430"/>
        <v>49400</v>
      </c>
      <c r="U5482" s="23">
        <f t="shared" si="431"/>
        <v>43661.616161616155</v>
      </c>
      <c r="V5482" s="23">
        <f t="shared" si="429"/>
        <v>49400</v>
      </c>
      <c r="W5482" s="23"/>
      <c r="X5482" s="21"/>
      <c r="Y5482" s="24" t="str">
        <f>VLOOKUP(F5482,'[1]Goa Member''s Details Revised'!$C$2:$AO$7385,12,0)</f>
        <v>we send last reminder in 2012.then we did not receive any reply.</v>
      </c>
    </row>
    <row r="5483" spans="2:25" ht="30">
      <c r="B5483" s="20">
        <v>5475</v>
      </c>
      <c r="C5483" s="21"/>
      <c r="D5483" s="21" t="s">
        <v>14728</v>
      </c>
      <c r="E5483" s="21" t="s">
        <v>56</v>
      </c>
      <c r="F5483" s="21">
        <v>2000273</v>
      </c>
      <c r="G5483" s="21"/>
      <c r="H5483" s="22" t="str">
        <f>VLOOKUP(F5483,'[1]Goa Member''s Details Revised'!$C$2:$AO$7385,2,0)</f>
        <v>L.N.C/GTC</v>
      </c>
      <c r="I5483" s="21">
        <v>24</v>
      </c>
      <c r="J5483" s="21" t="s">
        <v>682</v>
      </c>
      <c r="K5483" s="21">
        <v>1994</v>
      </c>
      <c r="L5483" s="22" t="str">
        <f>VLOOKUP(F5483,'[1]Goa Member''s Details Revised'!$C$2:$AO$7385,9,0)</f>
        <v>Never</v>
      </c>
      <c r="M5483" s="21" t="s">
        <v>14729</v>
      </c>
      <c r="N5483" s="23">
        <f>VLOOKUP(F5483,'[1]Goa Member''s Details Revised'!$C$2:$AO$7385,5,0)</f>
        <v>38000</v>
      </c>
      <c r="O5483" s="23">
        <f>VLOOKUP(F5483,'[1]Goa Member''s Details Revised'!$C$2:$AO$7385,5,0)</f>
        <v>38000</v>
      </c>
      <c r="P5483" s="23">
        <f>VLOOKUP(F5483,'[1]Goa Member''s Details Revised'!$C$2:$AO$7385,6,0)</f>
        <v>38000</v>
      </c>
      <c r="Q5483" s="23" t="str">
        <f>VLOOKUP(F5483,'[1]Goa Member''s Details Revised'!$C$2:$AO$7385,8,0)</f>
        <v>I.R.M</v>
      </c>
      <c r="R5483" s="23">
        <f t="shared" si="427"/>
        <v>0</v>
      </c>
      <c r="S5483" s="21">
        <f t="shared" si="428"/>
        <v>29</v>
      </c>
      <c r="T5483" s="23">
        <f t="shared" si="430"/>
        <v>30400</v>
      </c>
      <c r="U5483" s="23">
        <f t="shared" si="431"/>
        <v>26868.686868686869</v>
      </c>
      <c r="V5483" s="23">
        <f t="shared" si="429"/>
        <v>30400</v>
      </c>
      <c r="W5483" s="23"/>
      <c r="X5483" s="21"/>
      <c r="Y5483" s="24" t="str">
        <f>VLOOKUP(F5483,'[1]Goa Member''s Details Revised'!$C$2:$AO$7385,12,0)</f>
        <v>we send last reminder in 2012.then we did not receive any reply.</v>
      </c>
    </row>
    <row r="5484" spans="2:25">
      <c r="B5484" s="20">
        <v>5476</v>
      </c>
      <c r="C5484" s="21"/>
      <c r="D5484" s="21" t="s">
        <v>14730</v>
      </c>
      <c r="E5484" s="21" t="s">
        <v>56</v>
      </c>
      <c r="F5484" s="21">
        <v>2000274</v>
      </c>
      <c r="G5484" s="21"/>
      <c r="H5484" s="22" t="str">
        <f>VLOOKUP(F5484,'[1]Goa Member''s Details Revised'!$C$2:$AO$7385,2,0)</f>
        <v>L.N.C/GTC</v>
      </c>
      <c r="I5484" s="21">
        <v>30</v>
      </c>
      <c r="J5484" s="21" t="s">
        <v>682</v>
      </c>
      <c r="K5484" s="21">
        <v>1994</v>
      </c>
      <c r="L5484" s="22" t="str">
        <f>VLOOKUP(F5484,'[1]Goa Member''s Details Revised'!$C$2:$AO$7385,9,0)</f>
        <v>Never</v>
      </c>
      <c r="M5484" s="21" t="s">
        <v>2095</v>
      </c>
      <c r="N5484" s="23">
        <f>VLOOKUP(F5484,'[1]Goa Member''s Details Revised'!$C$2:$AO$7385,5,0)</f>
        <v>22000</v>
      </c>
      <c r="O5484" s="23">
        <f>VLOOKUP(F5484,'[1]Goa Member''s Details Revised'!$C$2:$AO$7385,5,0)</f>
        <v>22000</v>
      </c>
      <c r="P5484" s="23">
        <f>VLOOKUP(F5484,'[1]Goa Member''s Details Revised'!$C$2:$AO$7385,6,0)</f>
        <v>5500</v>
      </c>
      <c r="Q5484" s="23" t="str">
        <f>VLOOKUP(F5484,'[1]Goa Member''s Details Revised'!$C$2:$AO$7385,8,0)</f>
        <v>Outstanding</v>
      </c>
      <c r="R5484" s="23">
        <f t="shared" si="427"/>
        <v>16500</v>
      </c>
      <c r="S5484" s="21">
        <f t="shared" si="428"/>
        <v>29</v>
      </c>
      <c r="T5484" s="23">
        <f t="shared" si="430"/>
        <v>4400</v>
      </c>
      <c r="U5484" s="23">
        <f t="shared" si="431"/>
        <v>3888.8888888888887</v>
      </c>
      <c r="V5484" s="23">
        <f t="shared" si="429"/>
        <v>1100</v>
      </c>
      <c r="W5484" s="23"/>
      <c r="X5484" s="21"/>
      <c r="Y5484" s="24" t="str">
        <f>VLOOKUP(F5484,'[1]Goa Member''s Details Revised'!$C$2:$AO$7385,12,0)</f>
        <v>As Pod last comm 2007 (Outstanding Rs 16500/-) Only App..frm</v>
      </c>
    </row>
    <row r="5485" spans="2:25">
      <c r="B5485" s="20">
        <v>5477</v>
      </c>
      <c r="C5485" s="21"/>
      <c r="D5485" s="21" t="s">
        <v>14731</v>
      </c>
      <c r="E5485" s="21" t="s">
        <v>56</v>
      </c>
      <c r="F5485" s="21">
        <v>2000275</v>
      </c>
      <c r="G5485" s="21"/>
      <c r="H5485" s="22" t="str">
        <f>VLOOKUP(F5485,'[1]Goa Member''s Details Revised'!$C$2:$AO$7385,2,0)</f>
        <v>L.N.C/GTC</v>
      </c>
      <c r="I5485" s="21">
        <v>31</v>
      </c>
      <c r="J5485" s="21" t="s">
        <v>682</v>
      </c>
      <c r="K5485" s="21">
        <v>1994</v>
      </c>
      <c r="L5485" s="22" t="str">
        <f>VLOOKUP(F5485,'[1]Goa Member''s Details Revised'!$C$2:$AO$7385,9,0)</f>
        <v>Never</v>
      </c>
      <c r="M5485" s="21" t="s">
        <v>14732</v>
      </c>
      <c r="N5485" s="23">
        <f>VLOOKUP(F5485,'[1]Goa Member''s Details Revised'!$C$2:$AO$7385,5,0)</f>
        <v>30000</v>
      </c>
      <c r="O5485" s="23">
        <f>VLOOKUP(F5485,'[1]Goa Member''s Details Revised'!$C$2:$AO$7385,5,0)</f>
        <v>30000</v>
      </c>
      <c r="P5485" s="23">
        <f>VLOOKUP(F5485,'[1]Goa Member''s Details Revised'!$C$2:$AO$7385,6,0)</f>
        <v>7500</v>
      </c>
      <c r="Q5485" s="23" t="str">
        <f>VLOOKUP(F5485,'[1]Goa Member''s Details Revised'!$C$2:$AO$7385,8,0)</f>
        <v>Outstanding</v>
      </c>
      <c r="R5485" s="23">
        <f t="shared" si="427"/>
        <v>22500</v>
      </c>
      <c r="S5485" s="21">
        <f t="shared" si="428"/>
        <v>29</v>
      </c>
      <c r="T5485" s="23">
        <f t="shared" si="430"/>
        <v>6000</v>
      </c>
      <c r="U5485" s="23">
        <f t="shared" si="431"/>
        <v>5303.030303030303</v>
      </c>
      <c r="V5485" s="23">
        <f t="shared" si="429"/>
        <v>1500</v>
      </c>
      <c r="W5485" s="23"/>
      <c r="X5485" s="21"/>
      <c r="Y5485" s="24" t="str">
        <f>VLOOKUP(F5485,'[1]Goa Member''s Details Revised'!$C$2:$AO$7385,12,0)</f>
        <v>As Pod last comm 2007 (Outstanding Rs 22500/-) Only App..frm</v>
      </c>
    </row>
    <row r="5486" spans="2:25" ht="30">
      <c r="B5486" s="20">
        <v>5478</v>
      </c>
      <c r="C5486" s="21"/>
      <c r="D5486" s="21" t="s">
        <v>14733</v>
      </c>
      <c r="E5486" s="21" t="s">
        <v>56</v>
      </c>
      <c r="F5486" s="21">
        <v>2000276</v>
      </c>
      <c r="G5486" s="21"/>
      <c r="H5486" s="22" t="str">
        <f>VLOOKUP(F5486,'[1]Goa Member''s Details Revised'!$C$2:$AO$7385,2,0)</f>
        <v>L.N.C/GTC</v>
      </c>
      <c r="I5486" s="21">
        <v>31</v>
      </c>
      <c r="J5486" s="21" t="s">
        <v>682</v>
      </c>
      <c r="K5486" s="21">
        <v>1994</v>
      </c>
      <c r="L5486" s="22" t="str">
        <f>VLOOKUP(F5486,'[1]Goa Member''s Details Revised'!$C$2:$AO$7385,9,0)</f>
        <v>Never</v>
      </c>
      <c r="M5486" s="21" t="s">
        <v>14734</v>
      </c>
      <c r="N5486" s="23">
        <f>VLOOKUP(F5486,'[1]Goa Member''s Details Revised'!$C$2:$AO$7385,5,0)</f>
        <v>22000</v>
      </c>
      <c r="O5486" s="23">
        <f>VLOOKUP(F5486,'[1]Goa Member''s Details Revised'!$C$2:$AO$7385,5,0)</f>
        <v>22000</v>
      </c>
      <c r="P5486" s="23">
        <f>VLOOKUP(F5486,'[1]Goa Member''s Details Revised'!$C$2:$AO$7385,6,0)</f>
        <v>22000</v>
      </c>
      <c r="Q5486" s="23" t="str">
        <f>VLOOKUP(F5486,'[1]Goa Member''s Details Revised'!$C$2:$AO$7385,8,0)</f>
        <v>I.R.M</v>
      </c>
      <c r="R5486" s="23">
        <f t="shared" si="427"/>
        <v>0</v>
      </c>
      <c r="S5486" s="21">
        <f t="shared" si="428"/>
        <v>29</v>
      </c>
      <c r="T5486" s="23">
        <f t="shared" si="430"/>
        <v>17600</v>
      </c>
      <c r="U5486" s="23">
        <f t="shared" si="431"/>
        <v>15555.555555555555</v>
      </c>
      <c r="V5486" s="23">
        <f t="shared" si="429"/>
        <v>17600</v>
      </c>
      <c r="W5486" s="23"/>
      <c r="X5486" s="21"/>
      <c r="Y5486" s="24" t="str">
        <f>VLOOKUP(F5486,'[1]Goa Member''s Details Revised'!$C$2:$AO$7385,12,0)</f>
        <v>we send last reminder in 2012.then we did not receive any reply.</v>
      </c>
    </row>
    <row r="5487" spans="2:25">
      <c r="B5487" s="20">
        <v>5479</v>
      </c>
      <c r="C5487" s="21"/>
      <c r="D5487" s="21" t="s">
        <v>14735</v>
      </c>
      <c r="E5487" s="21" t="s">
        <v>56</v>
      </c>
      <c r="F5487" s="21">
        <v>2000277</v>
      </c>
      <c r="G5487" s="21"/>
      <c r="H5487" s="22" t="str">
        <f>VLOOKUP(F5487,'[1]Goa Member''s Details Revised'!$C$2:$AO$7385,2,0)</f>
        <v>L.N.C/GTC</v>
      </c>
      <c r="I5487" s="21">
        <v>30</v>
      </c>
      <c r="J5487" s="21" t="s">
        <v>682</v>
      </c>
      <c r="K5487" s="21">
        <v>1994</v>
      </c>
      <c r="L5487" s="22" t="str">
        <f>VLOOKUP(F5487,'[1]Goa Member''s Details Revised'!$C$2:$AO$7385,9,0)</f>
        <v>Never</v>
      </c>
      <c r="M5487" s="21" t="s">
        <v>14736</v>
      </c>
      <c r="N5487" s="23">
        <f>VLOOKUP(F5487,'[1]Goa Member''s Details Revised'!$C$2:$AO$7385,5,0)</f>
        <v>22000</v>
      </c>
      <c r="O5487" s="23">
        <f>VLOOKUP(F5487,'[1]Goa Member''s Details Revised'!$C$2:$AO$7385,5,0)</f>
        <v>22000</v>
      </c>
      <c r="P5487" s="23">
        <f>VLOOKUP(F5487,'[1]Goa Member''s Details Revised'!$C$2:$AO$7385,6,0)</f>
        <v>22000</v>
      </c>
      <c r="Q5487" s="23" t="str">
        <f>VLOOKUP(F5487,'[1]Goa Member''s Details Revised'!$C$2:$AO$7385,8,0)</f>
        <v>I.R.M</v>
      </c>
      <c r="R5487" s="23">
        <f t="shared" si="427"/>
        <v>0</v>
      </c>
      <c r="S5487" s="21">
        <f t="shared" si="428"/>
        <v>29</v>
      </c>
      <c r="T5487" s="23">
        <f t="shared" si="430"/>
        <v>17600</v>
      </c>
      <c r="U5487" s="23">
        <f t="shared" si="431"/>
        <v>15555.555555555555</v>
      </c>
      <c r="V5487" s="23">
        <f t="shared" si="429"/>
        <v>17600</v>
      </c>
      <c r="W5487" s="23"/>
      <c r="X5487" s="21"/>
      <c r="Y5487" s="24" t="str">
        <f>VLOOKUP(F5487,'[1]Goa Member''s Details Revised'!$C$2:$AO$7385,12,0)</f>
        <v>last mail on communication 15</v>
      </c>
    </row>
    <row r="5488" spans="2:25">
      <c r="B5488" s="20">
        <v>5480</v>
      </c>
      <c r="C5488" s="21"/>
      <c r="D5488" s="21" t="s">
        <v>14737</v>
      </c>
      <c r="E5488" s="21" t="s">
        <v>56</v>
      </c>
      <c r="F5488" s="21">
        <v>2000279</v>
      </c>
      <c r="G5488" s="21"/>
      <c r="H5488" s="22" t="str">
        <f>VLOOKUP(F5488,'[1]Goa Member''s Details Revised'!$C$2:$AO$7385,2,0)</f>
        <v>L.N.C/GTC</v>
      </c>
      <c r="I5488" s="21">
        <v>26</v>
      </c>
      <c r="J5488" s="21" t="s">
        <v>682</v>
      </c>
      <c r="K5488" s="21">
        <v>1994</v>
      </c>
      <c r="L5488" s="22" t="str">
        <f>VLOOKUP(F5488,'[1]Goa Member''s Details Revised'!$C$2:$AO$7385,9,0)</f>
        <v>Never</v>
      </c>
      <c r="M5488" s="21" t="s">
        <v>14738</v>
      </c>
      <c r="N5488" s="23">
        <f>VLOOKUP(F5488,'[1]Goa Member''s Details Revised'!$C$2:$AO$7385,5,0)</f>
        <v>61750</v>
      </c>
      <c r="O5488" s="23">
        <f>VLOOKUP(F5488,'[1]Goa Member''s Details Revised'!$C$2:$AO$7385,5,0)</f>
        <v>61750</v>
      </c>
      <c r="P5488" s="23">
        <f>VLOOKUP(F5488,'[1]Goa Member''s Details Revised'!$C$2:$AO$7385,6,0)</f>
        <v>61750</v>
      </c>
      <c r="Q5488" s="23" t="str">
        <f>VLOOKUP(F5488,'[1]Goa Member''s Details Revised'!$C$2:$AO$7385,8,0)</f>
        <v>I.R.M</v>
      </c>
      <c r="R5488" s="23">
        <f t="shared" si="427"/>
        <v>0</v>
      </c>
      <c r="S5488" s="21">
        <f t="shared" si="428"/>
        <v>29</v>
      </c>
      <c r="T5488" s="23">
        <f t="shared" si="430"/>
        <v>49400</v>
      </c>
      <c r="U5488" s="23">
        <f t="shared" si="431"/>
        <v>43661.616161616155</v>
      </c>
      <c r="V5488" s="23">
        <f t="shared" si="429"/>
        <v>49400</v>
      </c>
      <c r="W5488" s="23"/>
      <c r="X5488" s="21"/>
      <c r="Y5488" s="24" t="str">
        <f>VLOOKUP(F5488,'[1]Goa Member''s Details Revised'!$C$2:$AO$7385,12,0)</f>
        <v>Letter  sent, last communication 14</v>
      </c>
    </row>
    <row r="5489" spans="2:25">
      <c r="B5489" s="20">
        <v>5481</v>
      </c>
      <c r="C5489" s="21"/>
      <c r="D5489" s="21" t="s">
        <v>14739</v>
      </c>
      <c r="E5489" s="21" t="s">
        <v>56</v>
      </c>
      <c r="F5489" s="21">
        <v>2000280</v>
      </c>
      <c r="G5489" s="21"/>
      <c r="H5489" s="22" t="str">
        <f>VLOOKUP(F5489,'[1]Goa Member''s Details Revised'!$C$2:$AO$7385,2,0)</f>
        <v>L.N.C/GTC</v>
      </c>
      <c r="I5489" s="21">
        <v>27</v>
      </c>
      <c r="J5489" s="21" t="s">
        <v>682</v>
      </c>
      <c r="K5489" s="21">
        <v>1994</v>
      </c>
      <c r="L5489" s="22" t="str">
        <f>VLOOKUP(F5489,'[1]Goa Member''s Details Revised'!$C$2:$AO$7385,9,0)</f>
        <v>Never</v>
      </c>
      <c r="M5489" s="21" t="s">
        <v>14740</v>
      </c>
      <c r="N5489" s="23">
        <f>VLOOKUP(F5489,'[1]Goa Member''s Details Revised'!$C$2:$AO$7385,5,0)</f>
        <v>22000</v>
      </c>
      <c r="O5489" s="23">
        <f>VLOOKUP(F5489,'[1]Goa Member''s Details Revised'!$C$2:$AO$7385,5,0)</f>
        <v>22000</v>
      </c>
      <c r="P5489" s="23">
        <f>VLOOKUP(F5489,'[1]Goa Member''s Details Revised'!$C$2:$AO$7385,6,0)</f>
        <v>5500</v>
      </c>
      <c r="Q5489" s="23" t="str">
        <f>VLOOKUP(F5489,'[1]Goa Member''s Details Revised'!$C$2:$AO$7385,8,0)</f>
        <v>Outstanding</v>
      </c>
      <c r="R5489" s="23">
        <f t="shared" si="427"/>
        <v>16500</v>
      </c>
      <c r="S5489" s="21">
        <f t="shared" si="428"/>
        <v>29</v>
      </c>
      <c r="T5489" s="23">
        <f t="shared" si="430"/>
        <v>4400</v>
      </c>
      <c r="U5489" s="23">
        <f t="shared" si="431"/>
        <v>3888.8888888888887</v>
      </c>
      <c r="V5489" s="23">
        <f t="shared" si="429"/>
        <v>1100</v>
      </c>
      <c r="W5489" s="23"/>
      <c r="X5489" s="21"/>
      <c r="Y5489" s="24" t="str">
        <f>VLOOKUP(F5489,'[1]Goa Member''s Details Revised'!$C$2:$AO$7385,12,0)</f>
        <v>As Pod last comm 2007 (Outstanding Rs 16500/-) Only App..frm</v>
      </c>
    </row>
    <row r="5490" spans="2:25" ht="30">
      <c r="B5490" s="20">
        <v>5482</v>
      </c>
      <c r="C5490" s="21"/>
      <c r="D5490" s="21" t="s">
        <v>14741</v>
      </c>
      <c r="E5490" s="21" t="s">
        <v>56</v>
      </c>
      <c r="F5490" s="21">
        <v>2000282</v>
      </c>
      <c r="G5490" s="21"/>
      <c r="H5490" s="22" t="str">
        <f>VLOOKUP(F5490,'[1]Goa Member''s Details Revised'!$C$2:$AO$7385,2,0)</f>
        <v>LNC/GTC INDUSTRIES</v>
      </c>
      <c r="I5490" s="21">
        <v>26</v>
      </c>
      <c r="J5490" s="21" t="s">
        <v>682</v>
      </c>
      <c r="K5490" s="21">
        <v>1994</v>
      </c>
      <c r="L5490" s="22" t="str">
        <f>VLOOKUP(F5490,'[1]Goa Member''s Details Revised'!$C$2:$AO$7385,9,0)</f>
        <v>Never</v>
      </c>
      <c r="M5490" s="21" t="s">
        <v>14742</v>
      </c>
      <c r="N5490" s="23">
        <f>VLOOKUP(F5490,'[1]Goa Member''s Details Revised'!$C$2:$AO$7385,5,0)</f>
        <v>52000</v>
      </c>
      <c r="O5490" s="23">
        <f>VLOOKUP(F5490,'[1]Goa Member''s Details Revised'!$C$2:$AO$7385,5,0)</f>
        <v>52000</v>
      </c>
      <c r="P5490" s="23">
        <f>VLOOKUP(F5490,'[1]Goa Member''s Details Revised'!$C$2:$AO$7385,6,0)</f>
        <v>52000</v>
      </c>
      <c r="Q5490" s="23" t="str">
        <f>VLOOKUP(F5490,'[1]Goa Member''s Details Revised'!$C$2:$AO$7385,8,0)</f>
        <v>I.R.M</v>
      </c>
      <c r="R5490" s="23">
        <f t="shared" si="427"/>
        <v>0</v>
      </c>
      <c r="S5490" s="21">
        <f t="shared" si="428"/>
        <v>29</v>
      </c>
      <c r="T5490" s="23">
        <f t="shared" si="430"/>
        <v>41600</v>
      </c>
      <c r="U5490" s="23">
        <f t="shared" si="431"/>
        <v>36767.676767676763</v>
      </c>
      <c r="V5490" s="23">
        <f t="shared" si="429"/>
        <v>41600</v>
      </c>
      <c r="W5490" s="23"/>
      <c r="X5490" s="21"/>
      <c r="Y5490" s="24" t="str">
        <f>VLOOKUP(F5490,'[1]Goa Member''s Details Revised'!$C$2:$AO$7385,12,0)</f>
        <v>we send last reminder in 2012.then we did not receive any reply.</v>
      </c>
    </row>
    <row r="5491" spans="2:25">
      <c r="B5491" s="20">
        <v>5483</v>
      </c>
      <c r="C5491" s="21"/>
      <c r="D5491" s="21" t="s">
        <v>14743</v>
      </c>
      <c r="E5491" s="21" t="s">
        <v>56</v>
      </c>
      <c r="F5491" s="21">
        <v>2000284</v>
      </c>
      <c r="G5491" s="21"/>
      <c r="H5491" s="22" t="str">
        <f>VLOOKUP(F5491,'[1]Goa Member''s Details Revised'!$C$2:$AO$7385,2,0)</f>
        <v>LNC/GTC INDUSTRIES</v>
      </c>
      <c r="I5491" s="21">
        <v>31</v>
      </c>
      <c r="J5491" s="21" t="s">
        <v>682</v>
      </c>
      <c r="K5491" s="21">
        <v>1994</v>
      </c>
      <c r="L5491" s="22" t="str">
        <f>VLOOKUP(F5491,'[1]Goa Member''s Details Revised'!$C$2:$AO$7385,9,0)</f>
        <v>Never</v>
      </c>
      <c r="M5491" s="21" t="s">
        <v>14744</v>
      </c>
      <c r="N5491" s="23">
        <f>VLOOKUP(F5491,'[1]Goa Member''s Details Revised'!$C$2:$AO$7385,5,0)</f>
        <v>22000</v>
      </c>
      <c r="O5491" s="23">
        <f>VLOOKUP(F5491,'[1]Goa Member''s Details Revised'!$C$2:$AO$7385,5,0)</f>
        <v>22000</v>
      </c>
      <c r="P5491" s="23">
        <f>VLOOKUP(F5491,'[1]Goa Member''s Details Revised'!$C$2:$AO$7385,6,0)</f>
        <v>5500</v>
      </c>
      <c r="Q5491" s="23" t="str">
        <f>VLOOKUP(F5491,'[1]Goa Member''s Details Revised'!$C$2:$AO$7385,8,0)</f>
        <v>Outstanding</v>
      </c>
      <c r="R5491" s="23">
        <f t="shared" si="427"/>
        <v>16500</v>
      </c>
      <c r="S5491" s="21">
        <f t="shared" si="428"/>
        <v>29</v>
      </c>
      <c r="T5491" s="23">
        <f t="shared" si="430"/>
        <v>4400</v>
      </c>
      <c r="U5491" s="23">
        <f t="shared" si="431"/>
        <v>3888.8888888888887</v>
      </c>
      <c r="V5491" s="23">
        <f t="shared" si="429"/>
        <v>1100</v>
      </c>
      <c r="W5491" s="23"/>
      <c r="X5491" s="21"/>
      <c r="Y5491" s="24" t="str">
        <f>VLOOKUP(F5491,'[1]Goa Member''s Details Revised'!$C$2:$AO$7385,12,0)</f>
        <v>As Pod last comm 2007 (Outstanding Rs 16500/-) Only App..frm</v>
      </c>
    </row>
    <row r="5492" spans="2:25" ht="30">
      <c r="B5492" s="20">
        <v>5484</v>
      </c>
      <c r="C5492" s="21"/>
      <c r="D5492" s="21" t="s">
        <v>14745</v>
      </c>
      <c r="E5492" s="21" t="s">
        <v>56</v>
      </c>
      <c r="F5492" s="21">
        <v>2000285</v>
      </c>
      <c r="G5492" s="21"/>
      <c r="H5492" s="22" t="str">
        <f>VLOOKUP(F5492,'[1]Goa Member''s Details Revised'!$C$2:$AO$7385,2,0)</f>
        <v>LNC/GTC INDUSTRIES</v>
      </c>
      <c r="I5492" s="21">
        <v>30</v>
      </c>
      <c r="J5492" s="21" t="s">
        <v>682</v>
      </c>
      <c r="K5492" s="21">
        <v>1994</v>
      </c>
      <c r="L5492" s="22" t="str">
        <f>VLOOKUP(F5492,'[1]Goa Member''s Details Revised'!$C$2:$AO$7385,9,0)</f>
        <v>Never</v>
      </c>
      <c r="M5492" s="21" t="s">
        <v>5450</v>
      </c>
      <c r="N5492" s="23">
        <f>VLOOKUP(F5492,'[1]Goa Member''s Details Revised'!$C$2:$AO$7385,5,0)</f>
        <v>42000</v>
      </c>
      <c r="O5492" s="23">
        <f>VLOOKUP(F5492,'[1]Goa Member''s Details Revised'!$C$2:$AO$7385,5,0)</f>
        <v>42000</v>
      </c>
      <c r="P5492" s="23">
        <f>VLOOKUP(F5492,'[1]Goa Member''s Details Revised'!$C$2:$AO$7385,6,0)</f>
        <v>42000</v>
      </c>
      <c r="Q5492" s="23" t="str">
        <f>VLOOKUP(F5492,'[1]Goa Member''s Details Revised'!$C$2:$AO$7385,8,0)</f>
        <v>I.R.M</v>
      </c>
      <c r="R5492" s="23">
        <f t="shared" si="427"/>
        <v>0</v>
      </c>
      <c r="S5492" s="21">
        <f t="shared" si="428"/>
        <v>29</v>
      </c>
      <c r="T5492" s="23">
        <f t="shared" si="430"/>
        <v>33600</v>
      </c>
      <c r="U5492" s="23">
        <f t="shared" si="431"/>
        <v>29696.969696969696</v>
      </c>
      <c r="V5492" s="23">
        <f t="shared" si="429"/>
        <v>33600</v>
      </c>
      <c r="W5492" s="23"/>
      <c r="X5492" s="21"/>
      <c r="Y5492" s="24" t="str">
        <f>VLOOKUP(F5492,'[1]Goa Member''s Details Revised'!$C$2:$AO$7385,12,0)</f>
        <v>we send last reminder in 2012.then we did not receive any reply.</v>
      </c>
    </row>
    <row r="5493" spans="2:25">
      <c r="B5493" s="20">
        <v>5485</v>
      </c>
      <c r="C5493" s="21"/>
      <c r="D5493" s="21" t="s">
        <v>14746</v>
      </c>
      <c r="E5493" s="21" t="s">
        <v>56</v>
      </c>
      <c r="F5493" s="21">
        <v>2000287</v>
      </c>
      <c r="G5493" s="21"/>
      <c r="H5493" s="22" t="str">
        <f>VLOOKUP(F5493,'[1]Goa Member''s Details Revised'!$C$2:$AO$7385,2,0)</f>
        <v>LNC</v>
      </c>
      <c r="I5493" s="21">
        <v>7</v>
      </c>
      <c r="J5493" s="21" t="s">
        <v>1133</v>
      </c>
      <c r="K5493" s="21">
        <v>1994</v>
      </c>
      <c r="L5493" s="22" t="str">
        <f>VLOOKUP(F5493,'[1]Goa Member''s Details Revised'!$C$2:$AO$7385,9,0)</f>
        <v>Never</v>
      </c>
      <c r="M5493" s="21" t="s">
        <v>14747</v>
      </c>
      <c r="N5493" s="23">
        <f>VLOOKUP(F5493,'[1]Goa Member''s Details Revised'!$C$2:$AO$7385,5,0)</f>
        <v>40000</v>
      </c>
      <c r="O5493" s="23">
        <f>VLOOKUP(F5493,'[1]Goa Member''s Details Revised'!$C$2:$AO$7385,5,0)</f>
        <v>40000</v>
      </c>
      <c r="P5493" s="23">
        <f>VLOOKUP(F5493,'[1]Goa Member''s Details Revised'!$C$2:$AO$7385,6,0)</f>
        <v>24000</v>
      </c>
      <c r="Q5493" s="23" t="str">
        <f>VLOOKUP(F5493,'[1]Goa Member''s Details Revised'!$C$2:$AO$7385,8,0)</f>
        <v>Outstanding</v>
      </c>
      <c r="R5493" s="23">
        <f t="shared" si="427"/>
        <v>16000</v>
      </c>
      <c r="S5493" s="21">
        <f t="shared" si="428"/>
        <v>29</v>
      </c>
      <c r="T5493" s="23">
        <f t="shared" si="430"/>
        <v>19200</v>
      </c>
      <c r="U5493" s="23">
        <f t="shared" si="431"/>
        <v>16969.696969696968</v>
      </c>
      <c r="V5493" s="23">
        <f t="shared" si="429"/>
        <v>16000</v>
      </c>
      <c r="W5493" s="23"/>
      <c r="X5493" s="21"/>
      <c r="Y5493" s="24" t="str">
        <f>VLOOKUP(F5493,'[1]Goa Member''s Details Revised'!$C$2:$AO$7385,12,0)</f>
        <v>As POD last communication 07(Outstanding Rs. 16000/-)</v>
      </c>
    </row>
    <row r="5494" spans="2:25" ht="30">
      <c r="B5494" s="20">
        <v>5486</v>
      </c>
      <c r="C5494" s="21"/>
      <c r="D5494" s="21" t="s">
        <v>14748</v>
      </c>
      <c r="E5494" s="21" t="s">
        <v>56</v>
      </c>
      <c r="F5494" s="21">
        <v>2000288</v>
      </c>
      <c r="G5494" s="21"/>
      <c r="H5494" s="22" t="str">
        <f>VLOOKUP(F5494,'[1]Goa Member''s Details Revised'!$C$2:$AO$7385,2,0)</f>
        <v>LNC/GTC INDUSTRIES</v>
      </c>
      <c r="I5494" s="21">
        <v>15</v>
      </c>
      <c r="J5494" s="21" t="s">
        <v>1133</v>
      </c>
      <c r="K5494" s="21">
        <v>1994</v>
      </c>
      <c r="L5494" s="22" t="str">
        <f>VLOOKUP(F5494,'[1]Goa Member''s Details Revised'!$C$2:$AO$7385,9,0)</f>
        <v>Never</v>
      </c>
      <c r="M5494" s="21" t="s">
        <v>14749</v>
      </c>
      <c r="N5494" s="23">
        <f>VLOOKUP(F5494,'[1]Goa Member''s Details Revised'!$C$2:$AO$7385,5,0)</f>
        <v>42000</v>
      </c>
      <c r="O5494" s="23">
        <f>VLOOKUP(F5494,'[1]Goa Member''s Details Revised'!$C$2:$AO$7385,5,0)</f>
        <v>42000</v>
      </c>
      <c r="P5494" s="23">
        <f>VLOOKUP(F5494,'[1]Goa Member''s Details Revised'!$C$2:$AO$7385,6,0)</f>
        <v>42000</v>
      </c>
      <c r="Q5494" s="23" t="str">
        <f>VLOOKUP(F5494,'[1]Goa Member''s Details Revised'!$C$2:$AO$7385,8,0)</f>
        <v>I.R.M</v>
      </c>
      <c r="R5494" s="23">
        <f t="shared" si="427"/>
        <v>0</v>
      </c>
      <c r="S5494" s="21">
        <f t="shared" si="428"/>
        <v>29</v>
      </c>
      <c r="T5494" s="23">
        <f t="shared" si="430"/>
        <v>33600</v>
      </c>
      <c r="U5494" s="23">
        <f t="shared" si="431"/>
        <v>29696.969696969696</v>
      </c>
      <c r="V5494" s="23">
        <f t="shared" si="429"/>
        <v>33600</v>
      </c>
      <c r="W5494" s="23"/>
      <c r="X5494" s="21"/>
      <c r="Y5494" s="24" t="str">
        <f>VLOOKUP(F5494,'[1]Goa Member''s Details Revised'!$C$2:$AO$7385,12,0)</f>
        <v>we send last reminder in 2012.then we did not receive any reply.</v>
      </c>
    </row>
    <row r="5495" spans="2:25">
      <c r="B5495" s="20">
        <v>5487</v>
      </c>
      <c r="C5495" s="21"/>
      <c r="D5495" s="21" t="s">
        <v>14750</v>
      </c>
      <c r="E5495" s="21" t="s">
        <v>56</v>
      </c>
      <c r="F5495" s="21">
        <v>2000289</v>
      </c>
      <c r="G5495" s="21"/>
      <c r="H5495" s="22" t="str">
        <f>VLOOKUP(F5495,'[1]Goa Member''s Details Revised'!$C$2:$AO$7385,2,0)</f>
        <v>LNC/GTC INDUSTRIES</v>
      </c>
      <c r="I5495" s="21">
        <v>3</v>
      </c>
      <c r="J5495" s="21" t="s">
        <v>1133</v>
      </c>
      <c r="K5495" s="21">
        <v>1994</v>
      </c>
      <c r="L5495" s="22" t="str">
        <f>VLOOKUP(F5495,'[1]Goa Member''s Details Revised'!$C$2:$AO$7385,9,0)</f>
        <v>Never</v>
      </c>
      <c r="M5495" s="21" t="s">
        <v>14751</v>
      </c>
      <c r="N5495" s="23">
        <f>VLOOKUP(F5495,'[1]Goa Member''s Details Revised'!$C$2:$AO$7385,5,0)</f>
        <v>22000</v>
      </c>
      <c r="O5495" s="23">
        <f>VLOOKUP(F5495,'[1]Goa Member''s Details Revised'!$C$2:$AO$7385,5,0)</f>
        <v>22000</v>
      </c>
      <c r="P5495" s="23">
        <f>VLOOKUP(F5495,'[1]Goa Member''s Details Revised'!$C$2:$AO$7385,6,0)</f>
        <v>16500</v>
      </c>
      <c r="Q5495" s="23" t="str">
        <f>VLOOKUP(F5495,'[1]Goa Member''s Details Revised'!$C$2:$AO$7385,8,0)</f>
        <v>Outstanding</v>
      </c>
      <c r="R5495" s="23">
        <f t="shared" si="427"/>
        <v>5500</v>
      </c>
      <c r="S5495" s="21">
        <f t="shared" si="428"/>
        <v>29</v>
      </c>
      <c r="T5495" s="23">
        <f t="shared" si="430"/>
        <v>13200</v>
      </c>
      <c r="U5495" s="23">
        <f t="shared" si="431"/>
        <v>11666.666666666668</v>
      </c>
      <c r="V5495" s="23">
        <f t="shared" si="429"/>
        <v>12100</v>
      </c>
      <c r="W5495" s="23"/>
      <c r="X5495" s="21"/>
      <c r="Y5495" s="24" t="str">
        <f>VLOOKUP(F5495,'[1]Goa Member''s Details Revised'!$C$2:$AO$7385,12,0)</f>
        <v>we send letter in 2009 for dues… Outstanding Rs. 5500/-)</v>
      </c>
    </row>
    <row r="5496" spans="2:25" ht="30">
      <c r="B5496" s="20">
        <v>5488</v>
      </c>
      <c r="C5496" s="21"/>
      <c r="D5496" s="21" t="s">
        <v>14752</v>
      </c>
      <c r="E5496" s="21" t="s">
        <v>56</v>
      </c>
      <c r="F5496" s="21">
        <v>2000290</v>
      </c>
      <c r="G5496" s="21"/>
      <c r="H5496" s="22" t="str">
        <f>VLOOKUP(F5496,'[1]Goa Member''s Details Revised'!$C$2:$AO$7385,2,0)</f>
        <v>LNC/GTC INDUSTRIES</v>
      </c>
      <c r="I5496" s="21">
        <v>8</v>
      </c>
      <c r="J5496" s="21" t="s">
        <v>1133</v>
      </c>
      <c r="K5496" s="21">
        <v>1994</v>
      </c>
      <c r="L5496" s="22" t="str">
        <f>VLOOKUP(F5496,'[1]Goa Member''s Details Revised'!$C$2:$AO$7385,9,0)</f>
        <v>Never</v>
      </c>
      <c r="M5496" s="21" t="s">
        <v>14753</v>
      </c>
      <c r="N5496" s="23">
        <f>VLOOKUP(F5496,'[1]Goa Member''s Details Revised'!$C$2:$AO$7385,5,0)</f>
        <v>22000</v>
      </c>
      <c r="O5496" s="23">
        <f>VLOOKUP(F5496,'[1]Goa Member''s Details Revised'!$C$2:$AO$7385,5,0)</f>
        <v>22000</v>
      </c>
      <c r="P5496" s="23">
        <f>VLOOKUP(F5496,'[1]Goa Member''s Details Revised'!$C$2:$AO$7385,6,0)</f>
        <v>22000</v>
      </c>
      <c r="Q5496" s="23" t="str">
        <f>VLOOKUP(F5496,'[1]Goa Member''s Details Revised'!$C$2:$AO$7385,8,0)</f>
        <v>I.R.M</v>
      </c>
      <c r="R5496" s="23">
        <f t="shared" si="427"/>
        <v>0</v>
      </c>
      <c r="S5496" s="21">
        <f t="shared" si="428"/>
        <v>29</v>
      </c>
      <c r="T5496" s="23">
        <f t="shared" si="430"/>
        <v>17600</v>
      </c>
      <c r="U5496" s="23">
        <f t="shared" si="431"/>
        <v>15555.555555555555</v>
      </c>
      <c r="V5496" s="23">
        <f t="shared" si="429"/>
        <v>17600</v>
      </c>
      <c r="W5496" s="23"/>
      <c r="X5496" s="21"/>
      <c r="Y5496" s="24" t="str">
        <f>VLOOKUP(F5496,'[1]Goa Member''s Details Revised'!$C$2:$AO$7385,12,0)</f>
        <v>we send last reminder in 2012.then we did not receive any reply.</v>
      </c>
    </row>
    <row r="5497" spans="2:25" ht="30">
      <c r="B5497" s="20">
        <v>5489</v>
      </c>
      <c r="C5497" s="21"/>
      <c r="D5497" s="21" t="s">
        <v>14754</v>
      </c>
      <c r="E5497" s="21" t="s">
        <v>56</v>
      </c>
      <c r="F5497" s="21">
        <v>2000291</v>
      </c>
      <c r="G5497" s="21"/>
      <c r="H5497" s="22" t="str">
        <f>VLOOKUP(F5497,'[1]Goa Member''s Details Revised'!$C$2:$AO$7385,2,0)</f>
        <v>LNC/GTC INDUSTRIES</v>
      </c>
      <c r="I5497" s="21">
        <v>20</v>
      </c>
      <c r="J5497" s="21" t="s">
        <v>1133</v>
      </c>
      <c r="K5497" s="21">
        <v>1994</v>
      </c>
      <c r="L5497" s="22" t="str">
        <f>VLOOKUP(F5497,'[1]Goa Member''s Details Revised'!$C$2:$AO$7385,9,0)</f>
        <v>Never</v>
      </c>
      <c r="M5497" s="21" t="s">
        <v>14755</v>
      </c>
      <c r="N5497" s="23">
        <f>VLOOKUP(F5497,'[1]Goa Member''s Details Revised'!$C$2:$AO$7385,5,0)</f>
        <v>30000</v>
      </c>
      <c r="O5497" s="23">
        <f>VLOOKUP(F5497,'[1]Goa Member''s Details Revised'!$C$2:$AO$7385,5,0)</f>
        <v>30000</v>
      </c>
      <c r="P5497" s="23">
        <f>VLOOKUP(F5497,'[1]Goa Member''s Details Revised'!$C$2:$AO$7385,6,0)</f>
        <v>3000</v>
      </c>
      <c r="Q5497" s="23" t="str">
        <f>VLOOKUP(F5497,'[1]Goa Member''s Details Revised'!$C$2:$AO$7385,8,0)</f>
        <v>I.R.M</v>
      </c>
      <c r="R5497" s="23">
        <f t="shared" si="427"/>
        <v>27000</v>
      </c>
      <c r="S5497" s="21">
        <f t="shared" si="428"/>
        <v>29</v>
      </c>
      <c r="T5497" s="23">
        <f t="shared" si="430"/>
        <v>2400</v>
      </c>
      <c r="U5497" s="23">
        <f t="shared" si="431"/>
        <v>2121.212121212121</v>
      </c>
      <c r="V5497" s="23">
        <f t="shared" si="429"/>
        <v>-3000</v>
      </c>
      <c r="W5497" s="23"/>
      <c r="X5497" s="21"/>
      <c r="Y5497" s="24" t="str">
        <f>VLOOKUP(F5497,'[1]Goa Member''s Details Revised'!$C$2:$AO$7385,12,0)</f>
        <v>we send last reminder in 2012.then we did not receive any reply.</v>
      </c>
    </row>
    <row r="5498" spans="2:25" ht="30">
      <c r="B5498" s="20">
        <v>5490</v>
      </c>
      <c r="C5498" s="21"/>
      <c r="D5498" s="21" t="s">
        <v>14756</v>
      </c>
      <c r="E5498" s="21" t="s">
        <v>56</v>
      </c>
      <c r="F5498" s="21">
        <v>2000292</v>
      </c>
      <c r="G5498" s="21"/>
      <c r="H5498" s="22" t="str">
        <f>VLOOKUP(F5498,'[1]Goa Member''s Details Revised'!$C$2:$AO$7385,2,0)</f>
        <v>LNC/GTC INDUSTRIES</v>
      </c>
      <c r="I5498" s="21">
        <v>13</v>
      </c>
      <c r="J5498" s="21" t="s">
        <v>1133</v>
      </c>
      <c r="K5498" s="21">
        <v>1994</v>
      </c>
      <c r="L5498" s="22" t="str">
        <f>VLOOKUP(F5498,'[1]Goa Member''s Details Revised'!$C$2:$AO$7385,9,0)</f>
        <v>Never</v>
      </c>
      <c r="M5498" s="21" t="s">
        <v>14757</v>
      </c>
      <c r="N5498" s="23">
        <f>VLOOKUP(F5498,'[1]Goa Member''s Details Revised'!$C$2:$AO$7385,5,0)</f>
        <v>30000</v>
      </c>
      <c r="O5498" s="23">
        <f>VLOOKUP(F5498,'[1]Goa Member''s Details Revised'!$C$2:$AO$7385,5,0)</f>
        <v>30000</v>
      </c>
      <c r="P5498" s="23">
        <f>VLOOKUP(F5498,'[1]Goa Member''s Details Revised'!$C$2:$AO$7385,6,0)</f>
        <v>12000</v>
      </c>
      <c r="Q5498" s="23" t="str">
        <f>VLOOKUP(F5498,'[1]Goa Member''s Details Revised'!$C$2:$AO$7385,8,0)</f>
        <v>Outstanding</v>
      </c>
      <c r="R5498" s="23">
        <f t="shared" si="427"/>
        <v>18000</v>
      </c>
      <c r="S5498" s="21">
        <f t="shared" si="428"/>
        <v>29</v>
      </c>
      <c r="T5498" s="23">
        <f t="shared" si="430"/>
        <v>9600</v>
      </c>
      <c r="U5498" s="23">
        <f t="shared" si="431"/>
        <v>8484.8484848484841</v>
      </c>
      <c r="V5498" s="23">
        <f t="shared" si="429"/>
        <v>6000</v>
      </c>
      <c r="W5498" s="23"/>
      <c r="X5498" s="21"/>
      <c r="Y5498" s="24" t="str">
        <f>VLOOKUP(F5498,'[1]Goa Member''s Details Revised'!$C$2:$AO$7385,12,0)</f>
        <v>no communication till date Outstanding Rs 18000/- Only App..frm</v>
      </c>
    </row>
    <row r="5499" spans="2:25">
      <c r="B5499" s="20">
        <v>5491</v>
      </c>
      <c r="C5499" s="21"/>
      <c r="D5499" s="21" t="s">
        <v>14758</v>
      </c>
      <c r="E5499" s="21" t="s">
        <v>56</v>
      </c>
      <c r="F5499" s="21">
        <v>2000300</v>
      </c>
      <c r="G5499" s="21"/>
      <c r="H5499" s="22" t="str">
        <f>VLOOKUP(F5499,'[1]Goa Member''s Details Revised'!$C$2:$AO$7385,2,0)</f>
        <v>LNC/GTC INDUSTRIES</v>
      </c>
      <c r="I5499" s="21">
        <v>10</v>
      </c>
      <c r="J5499" s="21" t="s">
        <v>1133</v>
      </c>
      <c r="K5499" s="21">
        <v>1994</v>
      </c>
      <c r="L5499" s="22" t="str">
        <f>VLOOKUP(F5499,'[1]Goa Member''s Details Revised'!$C$2:$AO$7385,9,0)</f>
        <v>Never</v>
      </c>
      <c r="M5499" s="21" t="s">
        <v>14759</v>
      </c>
      <c r="N5499" s="23">
        <f>VLOOKUP(F5499,'[1]Goa Member''s Details Revised'!$C$2:$AO$7385,5,0)</f>
        <v>22000</v>
      </c>
      <c r="O5499" s="23">
        <f>VLOOKUP(F5499,'[1]Goa Member''s Details Revised'!$C$2:$AO$7385,5,0)</f>
        <v>22000</v>
      </c>
      <c r="P5499" s="23">
        <f>VLOOKUP(F5499,'[1]Goa Member''s Details Revised'!$C$2:$AO$7385,6,0)</f>
        <v>5500</v>
      </c>
      <c r="Q5499" s="23" t="str">
        <f>VLOOKUP(F5499,'[1]Goa Member''s Details Revised'!$C$2:$AO$7385,8,0)</f>
        <v>Outstanding</v>
      </c>
      <c r="R5499" s="23">
        <f t="shared" si="427"/>
        <v>16500</v>
      </c>
      <c r="S5499" s="21">
        <f t="shared" si="428"/>
        <v>29</v>
      </c>
      <c r="T5499" s="23">
        <f t="shared" si="430"/>
        <v>4400</v>
      </c>
      <c r="U5499" s="23">
        <f t="shared" si="431"/>
        <v>3888.8888888888887</v>
      </c>
      <c r="V5499" s="23">
        <f t="shared" si="429"/>
        <v>1100</v>
      </c>
      <c r="W5499" s="23"/>
      <c r="X5499" s="21"/>
      <c r="Y5499" s="24" t="str">
        <f>VLOOKUP(F5499,'[1]Goa Member''s Details Revised'!$C$2:$AO$7385,12,0)</f>
        <v>Last communication 2012.. (Outstanding Rs.16500/-)</v>
      </c>
    </row>
    <row r="5500" spans="2:25" ht="30">
      <c r="B5500" s="20">
        <v>5492</v>
      </c>
      <c r="C5500" s="21"/>
      <c r="D5500" s="21" t="s">
        <v>14760</v>
      </c>
      <c r="E5500" s="21" t="s">
        <v>56</v>
      </c>
      <c r="F5500" s="21">
        <v>2000302</v>
      </c>
      <c r="G5500" s="21"/>
      <c r="H5500" s="22" t="str">
        <f>VLOOKUP(F5500,'[1]Goa Member''s Details Revised'!$C$2:$AO$7385,2,0)</f>
        <v>LNC/GTC INDUSTRIES</v>
      </c>
      <c r="I5500" s="21">
        <v>8</v>
      </c>
      <c r="J5500" s="21" t="s">
        <v>1133</v>
      </c>
      <c r="K5500" s="21">
        <v>1994</v>
      </c>
      <c r="L5500" s="22" t="str">
        <f>VLOOKUP(F5500,'[1]Goa Member''s Details Revised'!$C$2:$AO$7385,9,0)</f>
        <v>Never</v>
      </c>
      <c r="M5500" s="21" t="s">
        <v>14761</v>
      </c>
      <c r="N5500" s="23">
        <f>VLOOKUP(F5500,'[1]Goa Member''s Details Revised'!$C$2:$AO$7385,5,0)</f>
        <v>40000</v>
      </c>
      <c r="O5500" s="23">
        <f>VLOOKUP(F5500,'[1]Goa Member''s Details Revised'!$C$2:$AO$7385,5,0)</f>
        <v>40000</v>
      </c>
      <c r="P5500" s="23">
        <f>VLOOKUP(F5500,'[1]Goa Member''s Details Revised'!$C$2:$AO$7385,6,0)</f>
        <v>40000</v>
      </c>
      <c r="Q5500" s="23" t="str">
        <f>VLOOKUP(F5500,'[1]Goa Member''s Details Revised'!$C$2:$AO$7385,8,0)</f>
        <v>I.R.M</v>
      </c>
      <c r="R5500" s="23">
        <f t="shared" si="427"/>
        <v>0</v>
      </c>
      <c r="S5500" s="21">
        <f t="shared" si="428"/>
        <v>29</v>
      </c>
      <c r="T5500" s="23">
        <f t="shared" si="430"/>
        <v>32000</v>
      </c>
      <c r="U5500" s="23">
        <f t="shared" si="431"/>
        <v>28282.828282828283</v>
      </c>
      <c r="V5500" s="23">
        <f t="shared" si="429"/>
        <v>32000</v>
      </c>
      <c r="W5500" s="23"/>
      <c r="X5500" s="21"/>
      <c r="Y5500" s="24" t="str">
        <f>VLOOKUP(F5500,'[1]Goa Member''s Details Revised'!$C$2:$AO$7385,12,0)</f>
        <v>we send last reminder in 2012.then we did not receive any reply.</v>
      </c>
    </row>
    <row r="5501" spans="2:25">
      <c r="B5501" s="20">
        <v>5493</v>
      </c>
      <c r="C5501" s="21"/>
      <c r="D5501" s="21" t="s">
        <v>14762</v>
      </c>
      <c r="E5501" s="21" t="s">
        <v>56</v>
      </c>
      <c r="F5501" s="21">
        <v>2000303</v>
      </c>
      <c r="G5501" s="21"/>
      <c r="H5501" s="22" t="str">
        <f>VLOOKUP(F5501,'[1]Goa Member''s Details Revised'!$C$2:$AO$7385,2,0)</f>
        <v>LNC/GTC INDUSTRIES</v>
      </c>
      <c r="I5501" s="21">
        <v>9</v>
      </c>
      <c r="J5501" s="21" t="s">
        <v>1133</v>
      </c>
      <c r="K5501" s="21">
        <v>1994</v>
      </c>
      <c r="L5501" s="22" t="str">
        <f>VLOOKUP(F5501,'[1]Goa Member''s Details Revised'!$C$2:$AO$7385,9,0)</f>
        <v>Never</v>
      </c>
      <c r="M5501" s="21" t="s">
        <v>14763</v>
      </c>
      <c r="N5501" s="23">
        <f>VLOOKUP(F5501,'[1]Goa Member''s Details Revised'!$C$2:$AO$7385,5,0)</f>
        <v>22000</v>
      </c>
      <c r="O5501" s="23">
        <f>VLOOKUP(F5501,'[1]Goa Member''s Details Revised'!$C$2:$AO$7385,5,0)</f>
        <v>22000</v>
      </c>
      <c r="P5501" s="23">
        <f>VLOOKUP(F5501,'[1]Goa Member''s Details Revised'!$C$2:$AO$7385,6,0)</f>
        <v>12100</v>
      </c>
      <c r="Q5501" s="23" t="str">
        <f>VLOOKUP(F5501,'[1]Goa Member''s Details Revised'!$C$2:$AO$7385,8,0)</f>
        <v>Outstanding</v>
      </c>
      <c r="R5501" s="23">
        <f t="shared" si="427"/>
        <v>9900</v>
      </c>
      <c r="S5501" s="21">
        <f t="shared" si="428"/>
        <v>29</v>
      </c>
      <c r="T5501" s="23">
        <f t="shared" si="430"/>
        <v>9680</v>
      </c>
      <c r="U5501" s="23">
        <f t="shared" si="431"/>
        <v>8555.5555555555547</v>
      </c>
      <c r="V5501" s="23">
        <f t="shared" si="429"/>
        <v>7700</v>
      </c>
      <c r="W5501" s="23"/>
      <c r="X5501" s="21"/>
      <c r="Y5501" s="24" t="str">
        <f>VLOOKUP(F5501,'[1]Goa Member''s Details Revised'!$C$2:$AO$7385,12,0)</f>
        <v>As Pod last comm 2007 (Outstanding Rs 9900/-) Only App..frm</v>
      </c>
    </row>
    <row r="5502" spans="2:25" ht="30">
      <c r="B5502" s="20">
        <v>5494</v>
      </c>
      <c r="C5502" s="21"/>
      <c r="D5502" s="21" t="s">
        <v>14764</v>
      </c>
      <c r="E5502" s="21" t="s">
        <v>56</v>
      </c>
      <c r="F5502" s="21">
        <v>2000304</v>
      </c>
      <c r="G5502" s="21"/>
      <c r="H5502" s="22" t="str">
        <f>VLOOKUP(F5502,'[1]Goa Member''s Details Revised'!$C$2:$AO$7385,2,0)</f>
        <v>LNC/GTC INDUSTRIES</v>
      </c>
      <c r="I5502" s="21">
        <v>2</v>
      </c>
      <c r="J5502" s="21" t="s">
        <v>1133</v>
      </c>
      <c r="K5502" s="21">
        <v>1994</v>
      </c>
      <c r="L5502" s="22" t="str">
        <f>VLOOKUP(F5502,'[1]Goa Member''s Details Revised'!$C$2:$AO$7385,9,0)</f>
        <v>Never</v>
      </c>
      <c r="M5502" s="21" t="s">
        <v>14765</v>
      </c>
      <c r="N5502" s="23">
        <f>VLOOKUP(F5502,'[1]Goa Member''s Details Revised'!$C$2:$AO$7385,5,0)</f>
        <v>22000</v>
      </c>
      <c r="O5502" s="23">
        <f>VLOOKUP(F5502,'[1]Goa Member''s Details Revised'!$C$2:$AO$7385,5,0)</f>
        <v>22000</v>
      </c>
      <c r="P5502" s="23">
        <f>VLOOKUP(F5502,'[1]Goa Member''s Details Revised'!$C$2:$AO$7385,6,0)</f>
        <v>22000</v>
      </c>
      <c r="Q5502" s="23" t="str">
        <f>VLOOKUP(F5502,'[1]Goa Member''s Details Revised'!$C$2:$AO$7385,8,0)</f>
        <v>I.R.M</v>
      </c>
      <c r="R5502" s="23">
        <f t="shared" si="427"/>
        <v>0</v>
      </c>
      <c r="S5502" s="21">
        <f t="shared" si="428"/>
        <v>29</v>
      </c>
      <c r="T5502" s="23">
        <f t="shared" si="430"/>
        <v>17600</v>
      </c>
      <c r="U5502" s="23">
        <f t="shared" si="431"/>
        <v>15555.555555555555</v>
      </c>
      <c r="V5502" s="23">
        <f t="shared" si="429"/>
        <v>17600</v>
      </c>
      <c r="W5502" s="23"/>
      <c r="X5502" s="21"/>
      <c r="Y5502" s="24" t="str">
        <f>VLOOKUP(F5502,'[1]Goa Member''s Details Revised'!$C$2:$AO$7385,12,0)</f>
        <v>we send last reminder in 2012.then we did not receive any reply.</v>
      </c>
    </row>
    <row r="5503" spans="2:25" ht="30">
      <c r="B5503" s="20">
        <v>5495</v>
      </c>
      <c r="C5503" s="21"/>
      <c r="D5503" s="21" t="s">
        <v>14766</v>
      </c>
      <c r="E5503" s="21" t="s">
        <v>56</v>
      </c>
      <c r="F5503" s="21">
        <v>2000305</v>
      </c>
      <c r="G5503" s="21"/>
      <c r="H5503" s="22" t="str">
        <f>VLOOKUP(F5503,'[1]Goa Member''s Details Revised'!$C$2:$AO$7385,2,0)</f>
        <v>LNC/GTC INDUSTRIES</v>
      </c>
      <c r="I5503" s="21">
        <v>19</v>
      </c>
      <c r="J5503" s="21" t="s">
        <v>1133</v>
      </c>
      <c r="K5503" s="21">
        <v>1994</v>
      </c>
      <c r="L5503" s="22" t="str">
        <f>VLOOKUP(F5503,'[1]Goa Member''s Details Revised'!$C$2:$AO$7385,9,0)</f>
        <v>Never</v>
      </c>
      <c r="M5503" s="21" t="s">
        <v>14767</v>
      </c>
      <c r="N5503" s="23">
        <f>VLOOKUP(F5503,'[1]Goa Member''s Details Revised'!$C$2:$AO$7385,5,0)</f>
        <v>65000</v>
      </c>
      <c r="O5503" s="23">
        <f>VLOOKUP(F5503,'[1]Goa Member''s Details Revised'!$C$2:$AO$7385,5,0)</f>
        <v>65000</v>
      </c>
      <c r="P5503" s="23">
        <f>VLOOKUP(F5503,'[1]Goa Member''s Details Revised'!$C$2:$AO$7385,6,0)</f>
        <v>65000</v>
      </c>
      <c r="Q5503" s="23" t="str">
        <f>VLOOKUP(F5503,'[1]Goa Member''s Details Revised'!$C$2:$AO$7385,8,0)</f>
        <v>I.R.M</v>
      </c>
      <c r="R5503" s="23">
        <f t="shared" si="427"/>
        <v>0</v>
      </c>
      <c r="S5503" s="21">
        <f t="shared" si="428"/>
        <v>29</v>
      </c>
      <c r="T5503" s="23">
        <f t="shared" si="430"/>
        <v>52000</v>
      </c>
      <c r="U5503" s="23">
        <f t="shared" si="431"/>
        <v>45959.595959595958</v>
      </c>
      <c r="V5503" s="23">
        <f t="shared" si="429"/>
        <v>52000</v>
      </c>
      <c r="W5503" s="23"/>
      <c r="X5503" s="21"/>
      <c r="Y5503" s="24" t="str">
        <f>VLOOKUP(F5503,'[1]Goa Member''s Details Revised'!$C$2:$AO$7385,12,0)</f>
        <v>we send last reminder in 2012.then we did not receive any reply.</v>
      </c>
    </row>
    <row r="5504" spans="2:25" ht="30">
      <c r="B5504" s="20">
        <v>5496</v>
      </c>
      <c r="C5504" s="21"/>
      <c r="D5504" s="21" t="s">
        <v>14768</v>
      </c>
      <c r="E5504" s="21" t="s">
        <v>56</v>
      </c>
      <c r="F5504" s="21">
        <v>2000306</v>
      </c>
      <c r="G5504" s="21"/>
      <c r="H5504" s="22" t="str">
        <f>VLOOKUP(F5504,'[1]Goa Member''s Details Revised'!$C$2:$AO$7385,2,0)</f>
        <v>LNC/GTC INDUSTRIES</v>
      </c>
      <c r="I5504" s="21">
        <v>14</v>
      </c>
      <c r="J5504" s="21" t="s">
        <v>1133</v>
      </c>
      <c r="K5504" s="21">
        <v>1994</v>
      </c>
      <c r="L5504" s="22" t="str">
        <f>VLOOKUP(F5504,'[1]Goa Member''s Details Revised'!$C$2:$AO$7385,9,0)</f>
        <v>Never</v>
      </c>
      <c r="M5504" s="21" t="s">
        <v>14769</v>
      </c>
      <c r="N5504" s="23">
        <f>VLOOKUP(F5504,'[1]Goa Member''s Details Revised'!$C$2:$AO$7385,5,0)</f>
        <v>30000</v>
      </c>
      <c r="O5504" s="23">
        <f>VLOOKUP(F5504,'[1]Goa Member''s Details Revised'!$C$2:$AO$7385,5,0)</f>
        <v>30000</v>
      </c>
      <c r="P5504" s="23">
        <f>VLOOKUP(F5504,'[1]Goa Member''s Details Revised'!$C$2:$AO$7385,6,0)</f>
        <v>7500</v>
      </c>
      <c r="Q5504" s="23" t="str">
        <f>VLOOKUP(F5504,'[1]Goa Member''s Details Revised'!$C$2:$AO$7385,8,0)</f>
        <v>Outstanding</v>
      </c>
      <c r="R5504" s="23">
        <f t="shared" si="427"/>
        <v>22500</v>
      </c>
      <c r="S5504" s="21">
        <f t="shared" si="428"/>
        <v>29</v>
      </c>
      <c r="T5504" s="23">
        <f t="shared" si="430"/>
        <v>6000</v>
      </c>
      <c r="U5504" s="23">
        <f t="shared" si="431"/>
        <v>5303.030303030303</v>
      </c>
      <c r="V5504" s="23">
        <f t="shared" si="429"/>
        <v>1500</v>
      </c>
      <c r="W5504" s="23"/>
      <c r="X5504" s="21"/>
      <c r="Y5504" s="24" t="str">
        <f>VLOOKUP(F5504,'[1]Goa Member''s Details Revised'!$C$2:$AO$7385,12,0)</f>
        <v>no communication till date Outstanding Rs 22500/- Only App..frm</v>
      </c>
    </row>
    <row r="5505" spans="2:25" ht="30">
      <c r="B5505" s="20">
        <v>5497</v>
      </c>
      <c r="C5505" s="21"/>
      <c r="D5505" s="21" t="s">
        <v>14770</v>
      </c>
      <c r="E5505" s="21" t="s">
        <v>56</v>
      </c>
      <c r="F5505" s="21">
        <v>2000308</v>
      </c>
      <c r="G5505" s="21"/>
      <c r="H5505" s="22" t="str">
        <f>VLOOKUP(F5505,'[1]Goa Member''s Details Revised'!$C$2:$AO$7385,2,0)</f>
        <v>LNC/GTC INDUSTRIES</v>
      </c>
      <c r="I5505" s="21">
        <v>24</v>
      </c>
      <c r="J5505" s="21" t="s">
        <v>1133</v>
      </c>
      <c r="K5505" s="21">
        <v>1994</v>
      </c>
      <c r="L5505" s="22" t="str">
        <f>VLOOKUP(F5505,'[1]Goa Member''s Details Revised'!$C$2:$AO$7385,9,0)</f>
        <v>Never</v>
      </c>
      <c r="M5505" s="21" t="s">
        <v>14771</v>
      </c>
      <c r="N5505" s="23">
        <f>VLOOKUP(F5505,'[1]Goa Member''s Details Revised'!$C$2:$AO$7385,5,0)</f>
        <v>22000</v>
      </c>
      <c r="O5505" s="23">
        <f>VLOOKUP(F5505,'[1]Goa Member''s Details Revised'!$C$2:$AO$7385,5,0)</f>
        <v>22000</v>
      </c>
      <c r="P5505" s="23">
        <f>VLOOKUP(F5505,'[1]Goa Member''s Details Revised'!$C$2:$AO$7385,6,0)</f>
        <v>5500</v>
      </c>
      <c r="Q5505" s="23" t="str">
        <f>VLOOKUP(F5505,'[1]Goa Member''s Details Revised'!$C$2:$AO$7385,8,0)</f>
        <v>Outstanding</v>
      </c>
      <c r="R5505" s="23">
        <f t="shared" si="427"/>
        <v>16500</v>
      </c>
      <c r="S5505" s="21">
        <f t="shared" si="428"/>
        <v>29</v>
      </c>
      <c r="T5505" s="23">
        <f t="shared" si="430"/>
        <v>4400</v>
      </c>
      <c r="U5505" s="23">
        <f t="shared" si="431"/>
        <v>3888.8888888888887</v>
      </c>
      <c r="V5505" s="23">
        <f t="shared" si="429"/>
        <v>1100</v>
      </c>
      <c r="W5505" s="23"/>
      <c r="X5505" s="21"/>
      <c r="Y5505" s="24" t="str">
        <f>VLOOKUP(F5505,'[1]Goa Member''s Details Revised'!$C$2:$AO$7385,12,0)</f>
        <v>no communication till date Outstanding Rs 16500/- Only App..frm</v>
      </c>
    </row>
    <row r="5506" spans="2:25">
      <c r="B5506" s="20">
        <v>5498</v>
      </c>
      <c r="C5506" s="21"/>
      <c r="D5506" s="21" t="s">
        <v>14772</v>
      </c>
      <c r="E5506" s="21" t="s">
        <v>56</v>
      </c>
      <c r="F5506" s="21">
        <v>2000309</v>
      </c>
      <c r="G5506" s="21"/>
      <c r="H5506" s="22" t="str">
        <f>VLOOKUP(F5506,'[1]Goa Member''s Details Revised'!$C$2:$AO$7385,2,0)</f>
        <v>LNC/GTC INDUSTRIES</v>
      </c>
      <c r="I5506" s="21">
        <v>24</v>
      </c>
      <c r="J5506" s="21" t="s">
        <v>1133</v>
      </c>
      <c r="K5506" s="21">
        <v>1994</v>
      </c>
      <c r="L5506" s="22" t="str">
        <f>VLOOKUP(F5506,'[1]Goa Member''s Details Revised'!$C$2:$AO$7385,9,0)</f>
        <v>Never</v>
      </c>
      <c r="M5506" s="21" t="s">
        <v>14773</v>
      </c>
      <c r="N5506" s="23">
        <f>VLOOKUP(F5506,'[1]Goa Member''s Details Revised'!$C$2:$AO$7385,5,0)</f>
        <v>30000</v>
      </c>
      <c r="O5506" s="23">
        <f>VLOOKUP(F5506,'[1]Goa Member''s Details Revised'!$C$2:$AO$7385,5,0)</f>
        <v>30000</v>
      </c>
      <c r="P5506" s="23">
        <f>VLOOKUP(F5506,'[1]Goa Member''s Details Revised'!$C$2:$AO$7385,6,0)</f>
        <v>7500</v>
      </c>
      <c r="Q5506" s="23" t="str">
        <f>VLOOKUP(F5506,'[1]Goa Member''s Details Revised'!$C$2:$AO$7385,8,0)</f>
        <v>Outstanding</v>
      </c>
      <c r="R5506" s="23">
        <f t="shared" si="427"/>
        <v>22500</v>
      </c>
      <c r="S5506" s="21">
        <f t="shared" si="428"/>
        <v>29</v>
      </c>
      <c r="T5506" s="23">
        <f t="shared" si="430"/>
        <v>6000</v>
      </c>
      <c r="U5506" s="23">
        <f t="shared" si="431"/>
        <v>5303.030303030303</v>
      </c>
      <c r="V5506" s="23">
        <f t="shared" si="429"/>
        <v>1500</v>
      </c>
      <c r="W5506" s="23"/>
      <c r="X5506" s="21"/>
      <c r="Y5506" s="24" t="str">
        <f>VLOOKUP(F5506,'[1]Goa Member''s Details Revised'!$C$2:$AO$7385,12,0)</f>
        <v xml:space="preserve">As Pod last comm 2007 (Outstanding Rs 22500/-) </v>
      </c>
    </row>
    <row r="5507" spans="2:25" ht="30">
      <c r="B5507" s="20">
        <v>5499</v>
      </c>
      <c r="C5507" s="21"/>
      <c r="D5507" s="21" t="s">
        <v>14774</v>
      </c>
      <c r="E5507" s="21" t="s">
        <v>56</v>
      </c>
      <c r="F5507" s="21">
        <v>2000310</v>
      </c>
      <c r="G5507" s="21"/>
      <c r="H5507" s="22" t="str">
        <f>VLOOKUP(F5507,'[1]Goa Member''s Details Revised'!$C$2:$AO$7385,2,0)</f>
        <v>LNC/GTC INDUSTRIES</v>
      </c>
      <c r="I5507" s="21">
        <v>22</v>
      </c>
      <c r="J5507" s="21" t="s">
        <v>1133</v>
      </c>
      <c r="K5507" s="21">
        <v>1994</v>
      </c>
      <c r="L5507" s="22" t="str">
        <f>VLOOKUP(F5507,'[1]Goa Member''s Details Revised'!$C$2:$AO$7385,9,0)</f>
        <v>Never</v>
      </c>
      <c r="M5507" s="21" t="s">
        <v>14775</v>
      </c>
      <c r="N5507" s="23">
        <f>VLOOKUP(F5507,'[1]Goa Member''s Details Revised'!$C$2:$AO$7385,5,0)</f>
        <v>22000</v>
      </c>
      <c r="O5507" s="23">
        <f>VLOOKUP(F5507,'[1]Goa Member''s Details Revised'!$C$2:$AO$7385,5,0)</f>
        <v>22000</v>
      </c>
      <c r="P5507" s="23">
        <f>VLOOKUP(F5507,'[1]Goa Member''s Details Revised'!$C$2:$AO$7385,6,0)</f>
        <v>22000</v>
      </c>
      <c r="Q5507" s="23" t="str">
        <f>VLOOKUP(F5507,'[1]Goa Member''s Details Revised'!$C$2:$AO$7385,8,0)</f>
        <v>I.R.M</v>
      </c>
      <c r="R5507" s="23">
        <f t="shared" si="427"/>
        <v>0</v>
      </c>
      <c r="S5507" s="21">
        <f t="shared" si="428"/>
        <v>29</v>
      </c>
      <c r="T5507" s="23">
        <f t="shared" si="430"/>
        <v>17600</v>
      </c>
      <c r="U5507" s="23">
        <f t="shared" si="431"/>
        <v>15555.555555555555</v>
      </c>
      <c r="V5507" s="23">
        <f t="shared" si="429"/>
        <v>17600</v>
      </c>
      <c r="W5507" s="23"/>
      <c r="X5507" s="21"/>
      <c r="Y5507" s="24" t="str">
        <f>VLOOKUP(F5507,'[1]Goa Member''s Details Revised'!$C$2:$AO$7385,12,0)</f>
        <v>we send last reminder in 2012.then we did not receive any reply.</v>
      </c>
    </row>
    <row r="5508" spans="2:25">
      <c r="B5508" s="20">
        <v>5500</v>
      </c>
      <c r="C5508" s="21"/>
      <c r="D5508" s="21" t="s">
        <v>14776</v>
      </c>
      <c r="E5508" s="21" t="s">
        <v>56</v>
      </c>
      <c r="F5508" s="21">
        <v>2000311</v>
      </c>
      <c r="G5508" s="21"/>
      <c r="H5508" s="22" t="str">
        <f>VLOOKUP(F5508,'[1]Goa Member''s Details Revised'!$C$2:$AO$7385,2,0)</f>
        <v>LNC/GTC INDUSTRIES</v>
      </c>
      <c r="I5508" s="21">
        <v>21</v>
      </c>
      <c r="J5508" s="21" t="s">
        <v>1133</v>
      </c>
      <c r="K5508" s="21">
        <v>1994</v>
      </c>
      <c r="L5508" s="22" t="str">
        <f>VLOOKUP(F5508,'[1]Goa Member''s Details Revised'!$C$2:$AO$7385,9,0)</f>
        <v>Never</v>
      </c>
      <c r="M5508" s="21" t="s">
        <v>14777</v>
      </c>
      <c r="N5508" s="23">
        <f>VLOOKUP(F5508,'[1]Goa Member''s Details Revised'!$C$2:$AO$7385,5,0)</f>
        <v>22000</v>
      </c>
      <c r="O5508" s="23">
        <f>VLOOKUP(F5508,'[1]Goa Member''s Details Revised'!$C$2:$AO$7385,5,0)</f>
        <v>22000</v>
      </c>
      <c r="P5508" s="23">
        <f>VLOOKUP(F5508,'[1]Goa Member''s Details Revised'!$C$2:$AO$7385,6,0)</f>
        <v>13750</v>
      </c>
      <c r="Q5508" s="23" t="str">
        <f>VLOOKUP(F5508,'[1]Goa Member''s Details Revised'!$C$2:$AO$7385,8,0)</f>
        <v>Outstanding</v>
      </c>
      <c r="R5508" s="23">
        <f t="shared" si="427"/>
        <v>8250</v>
      </c>
      <c r="S5508" s="21">
        <f t="shared" si="428"/>
        <v>29</v>
      </c>
      <c r="T5508" s="23">
        <f t="shared" si="430"/>
        <v>11000</v>
      </c>
      <c r="U5508" s="23">
        <f t="shared" si="431"/>
        <v>9722.2222222222226</v>
      </c>
      <c r="V5508" s="23">
        <f t="shared" si="429"/>
        <v>9350</v>
      </c>
      <c r="W5508" s="23"/>
      <c r="X5508" s="21"/>
      <c r="Y5508" s="24" t="str">
        <f>VLOOKUP(F5508,'[1]Goa Member''s Details Revised'!$C$2:$AO$7385,12,0)</f>
        <v xml:space="preserve">As Pod last comm 2007 (Outstanding Rs 8250/-) </v>
      </c>
    </row>
    <row r="5509" spans="2:25" ht="60">
      <c r="B5509" s="20">
        <v>5501</v>
      </c>
      <c r="C5509" s="21"/>
      <c r="D5509" s="21" t="s">
        <v>14778</v>
      </c>
      <c r="E5509" s="21" t="s">
        <v>56</v>
      </c>
      <c r="F5509" s="21">
        <v>2000314</v>
      </c>
      <c r="G5509" s="21"/>
      <c r="H5509" s="22" t="str">
        <f>VLOOKUP(F5509,'[1]Goa Member''s Details Revised'!$C$2:$AO$7385,2,0)</f>
        <v>LNC/GTC INDUSTRIES</v>
      </c>
      <c r="I5509" s="21">
        <v>6</v>
      </c>
      <c r="J5509" s="21" t="s">
        <v>1133</v>
      </c>
      <c r="K5509" s="21">
        <v>1994</v>
      </c>
      <c r="L5509" s="22" t="str">
        <f>VLOOKUP(F5509,'[1]Goa Member''s Details Revised'!$C$2:$AO$7385,9,0)</f>
        <v>No</v>
      </c>
      <c r="M5509" s="21" t="s">
        <v>956</v>
      </c>
      <c r="N5509" s="23">
        <f>VLOOKUP(F5509,'[1]Goa Member''s Details Revised'!$C$2:$AO$7385,5,0)</f>
        <v>30000</v>
      </c>
      <c r="O5509" s="23">
        <f>VLOOKUP(F5509,'[1]Goa Member''s Details Revised'!$C$2:$AO$7385,5,0)</f>
        <v>30000</v>
      </c>
      <c r="P5509" s="23">
        <f>VLOOKUP(F5509,'[1]Goa Member''s Details Revised'!$C$2:$AO$7385,6,0)</f>
        <v>30000</v>
      </c>
      <c r="Q5509" s="23" t="str">
        <f>VLOOKUP(F5509,'[1]Goa Member''s Details Revised'!$C$2:$AO$7385,8,0)</f>
        <v>I.R.M</v>
      </c>
      <c r="R5509" s="23">
        <f t="shared" si="427"/>
        <v>0</v>
      </c>
      <c r="S5509" s="21">
        <f t="shared" si="428"/>
        <v>29</v>
      </c>
      <c r="T5509" s="23">
        <f t="shared" si="430"/>
        <v>24000</v>
      </c>
      <c r="U5509" s="23">
        <f t="shared" si="431"/>
        <v>21212.121212121212</v>
      </c>
      <c r="V5509" s="23">
        <f t="shared" si="429"/>
        <v>24000</v>
      </c>
      <c r="W5509" s="23"/>
      <c r="X5509" s="21"/>
      <c r="Y5509" s="24" t="str">
        <f>VLOOKUP(F5509,'[1]Goa Member''s Details Revised'!$C$2:$AO$7385,12,0)</f>
        <v>Letter Not Sent, Last Communication Till 2012, (PERSONAL PARTICULAR FORM IS NOT IN PAPER'S)
Membership Transferred From Ajay Kumar Jain To Vijay Singh Jain (nominee)</v>
      </c>
    </row>
    <row r="5510" spans="2:25">
      <c r="B5510" s="20">
        <v>5502</v>
      </c>
      <c r="C5510" s="21"/>
      <c r="D5510" s="21" t="s">
        <v>14779</v>
      </c>
      <c r="E5510" s="21" t="s">
        <v>56</v>
      </c>
      <c r="F5510" s="21">
        <v>2000315</v>
      </c>
      <c r="G5510" s="21"/>
      <c r="H5510" s="22" t="str">
        <f>VLOOKUP(F5510,'[1]Goa Member''s Details Revised'!$C$2:$AO$7385,2,0)</f>
        <v>LNC/GTC INDUSTRIES</v>
      </c>
      <c r="I5510" s="21">
        <v>15</v>
      </c>
      <c r="J5510" s="21" t="s">
        <v>1133</v>
      </c>
      <c r="K5510" s="21">
        <v>1994</v>
      </c>
      <c r="L5510" s="22" t="str">
        <f>VLOOKUP(F5510,'[1]Goa Member''s Details Revised'!$C$2:$AO$7385,9,0)</f>
        <v>Never</v>
      </c>
      <c r="M5510" s="21" t="s">
        <v>14780</v>
      </c>
      <c r="N5510" s="23">
        <f>VLOOKUP(F5510,'[1]Goa Member''s Details Revised'!$C$2:$AO$7385,5,0)</f>
        <v>65000</v>
      </c>
      <c r="O5510" s="23">
        <f>VLOOKUP(F5510,'[1]Goa Member''s Details Revised'!$C$2:$AO$7385,5,0)</f>
        <v>65000</v>
      </c>
      <c r="P5510" s="23">
        <f>VLOOKUP(F5510,'[1]Goa Member''s Details Revised'!$C$2:$AO$7385,6,0)</f>
        <v>58500</v>
      </c>
      <c r="Q5510" s="23" t="str">
        <f>VLOOKUP(F5510,'[1]Goa Member''s Details Revised'!$C$2:$AO$7385,8,0)</f>
        <v>Outstanding</v>
      </c>
      <c r="R5510" s="23">
        <f t="shared" si="427"/>
        <v>6500</v>
      </c>
      <c r="S5510" s="21">
        <f t="shared" si="428"/>
        <v>29</v>
      </c>
      <c r="T5510" s="23">
        <f t="shared" si="430"/>
        <v>46800</v>
      </c>
      <c r="U5510" s="23">
        <f t="shared" si="431"/>
        <v>41363.636363636368</v>
      </c>
      <c r="V5510" s="23">
        <f t="shared" si="429"/>
        <v>45500</v>
      </c>
      <c r="W5510" s="23"/>
      <c r="X5510" s="21"/>
      <c r="Y5510" s="24" t="str">
        <f>VLOOKUP(F5510,'[1]Goa Member''s Details Revised'!$C$2:$AO$7385,12,0)</f>
        <v xml:space="preserve">As Pod last comm 2007 (Outstanding Rs 6500/-) </v>
      </c>
    </row>
    <row r="5511" spans="2:25">
      <c r="B5511" s="20">
        <v>5503</v>
      </c>
      <c r="C5511" s="21"/>
      <c r="D5511" s="21" t="s">
        <v>14781</v>
      </c>
      <c r="E5511" s="21" t="s">
        <v>56</v>
      </c>
      <c r="F5511" s="21">
        <v>2000316</v>
      </c>
      <c r="G5511" s="21"/>
      <c r="H5511" s="22" t="str">
        <f>VLOOKUP(F5511,'[1]Goa Member''s Details Revised'!$C$2:$AO$7385,2,0)</f>
        <v>LNC/GTC INDUSTRIES</v>
      </c>
      <c r="I5511" s="21">
        <v>7</v>
      </c>
      <c r="J5511" s="21" t="s">
        <v>1133</v>
      </c>
      <c r="K5511" s="21">
        <v>1994</v>
      </c>
      <c r="L5511" s="22" t="str">
        <f>VLOOKUP(F5511,'[1]Goa Member''s Details Revised'!$C$2:$AO$7385,9,0)</f>
        <v>Never</v>
      </c>
      <c r="M5511" s="21" t="s">
        <v>14782</v>
      </c>
      <c r="N5511" s="23">
        <f>VLOOKUP(F5511,'[1]Goa Member''s Details Revised'!$C$2:$AO$7385,5,0)</f>
        <v>52000</v>
      </c>
      <c r="O5511" s="23">
        <f>VLOOKUP(F5511,'[1]Goa Member''s Details Revised'!$C$2:$AO$7385,5,0)</f>
        <v>52000</v>
      </c>
      <c r="P5511" s="23">
        <f>VLOOKUP(F5511,'[1]Goa Member''s Details Revised'!$C$2:$AO$7385,6,0)</f>
        <v>52000</v>
      </c>
      <c r="Q5511" s="23" t="str">
        <f>VLOOKUP(F5511,'[1]Goa Member''s Details Revised'!$C$2:$AO$7385,8,0)</f>
        <v>I.R.M</v>
      </c>
      <c r="R5511" s="23">
        <f t="shared" si="427"/>
        <v>0</v>
      </c>
      <c r="S5511" s="21">
        <f t="shared" si="428"/>
        <v>29</v>
      </c>
      <c r="T5511" s="23">
        <f t="shared" si="430"/>
        <v>41600</v>
      </c>
      <c r="U5511" s="23">
        <f t="shared" si="431"/>
        <v>36767.676767676763</v>
      </c>
      <c r="V5511" s="23">
        <f t="shared" si="429"/>
        <v>41600</v>
      </c>
      <c r="W5511" s="23"/>
      <c r="X5511" s="21"/>
      <c r="Y5511" s="24" t="str">
        <f>VLOOKUP(F5511,'[1]Goa Member''s Details Revised'!$C$2:$AO$7385,12,0)</f>
        <v>No Communication Till Date, Only Application Form Is In File</v>
      </c>
    </row>
    <row r="5512" spans="2:25">
      <c r="B5512" s="20">
        <v>5504</v>
      </c>
      <c r="C5512" s="21"/>
      <c r="D5512" s="21" t="s">
        <v>14783</v>
      </c>
      <c r="E5512" s="21" t="s">
        <v>56</v>
      </c>
      <c r="F5512" s="21">
        <v>2000317</v>
      </c>
      <c r="G5512" s="21"/>
      <c r="H5512" s="22" t="str">
        <f>VLOOKUP(F5512,'[1]Goa Member''s Details Revised'!$C$2:$AO$7385,2,0)</f>
        <v>LNC/GTC INDUSTRIES</v>
      </c>
      <c r="I5512" s="21">
        <v>6</v>
      </c>
      <c r="J5512" s="21" t="s">
        <v>1133</v>
      </c>
      <c r="K5512" s="21">
        <v>1994</v>
      </c>
      <c r="L5512" s="22" t="str">
        <f>VLOOKUP(F5512,'[1]Goa Member''s Details Revised'!$C$2:$AO$7385,9,0)</f>
        <v>No</v>
      </c>
      <c r="M5512" s="21" t="s">
        <v>14784</v>
      </c>
      <c r="N5512" s="23">
        <f>VLOOKUP(F5512,'[1]Goa Member''s Details Revised'!$C$2:$AO$7385,5,0)</f>
        <v>22000</v>
      </c>
      <c r="O5512" s="23">
        <f>VLOOKUP(F5512,'[1]Goa Member''s Details Revised'!$C$2:$AO$7385,5,0)</f>
        <v>22000</v>
      </c>
      <c r="P5512" s="23">
        <f>VLOOKUP(F5512,'[1]Goa Member''s Details Revised'!$C$2:$AO$7385,6,0)</f>
        <v>22100</v>
      </c>
      <c r="Q5512" s="23" t="str">
        <f>VLOOKUP(F5512,'[1]Goa Member''s Details Revised'!$C$2:$AO$7385,8,0)</f>
        <v>I.R.M</v>
      </c>
      <c r="R5512" s="23">
        <f t="shared" si="427"/>
        <v>-100</v>
      </c>
      <c r="S5512" s="21">
        <f t="shared" si="428"/>
        <v>29</v>
      </c>
      <c r="T5512" s="23">
        <f t="shared" si="430"/>
        <v>17680</v>
      </c>
      <c r="U5512" s="23">
        <f t="shared" si="431"/>
        <v>15626.262626262625</v>
      </c>
      <c r="V5512" s="23">
        <f t="shared" si="429"/>
        <v>17700</v>
      </c>
      <c r="W5512" s="23"/>
      <c r="X5512" s="21"/>
      <c r="Y5512" s="24" t="str">
        <f>VLOOKUP(F5512,'[1]Goa Member''s Details Revised'!$C$2:$AO$7385,12,0)</f>
        <v>Last Communication Till 1996</v>
      </c>
    </row>
    <row r="5513" spans="2:25" ht="30">
      <c r="B5513" s="20">
        <v>5505</v>
      </c>
      <c r="C5513" s="21"/>
      <c r="D5513" s="21" t="s">
        <v>14785</v>
      </c>
      <c r="E5513" s="21" t="s">
        <v>56</v>
      </c>
      <c r="F5513" s="21">
        <v>2000318</v>
      </c>
      <c r="G5513" s="21"/>
      <c r="H5513" s="22" t="str">
        <f>VLOOKUP(F5513,'[1]Goa Member''s Details Revised'!$C$2:$AO$7385,2,0)</f>
        <v>LNC/GTC INDUSTRIES</v>
      </c>
      <c r="I5513" s="21">
        <v>5</v>
      </c>
      <c r="J5513" s="21" t="s">
        <v>1133</v>
      </c>
      <c r="K5513" s="21">
        <v>1994</v>
      </c>
      <c r="L5513" s="22" t="str">
        <f>VLOOKUP(F5513,'[1]Goa Member''s Details Revised'!$C$2:$AO$7385,9,0)</f>
        <v>Never</v>
      </c>
      <c r="M5513" s="21" t="s">
        <v>14786</v>
      </c>
      <c r="N5513" s="23">
        <f>VLOOKUP(F5513,'[1]Goa Member''s Details Revised'!$C$2:$AO$7385,5,0)</f>
        <v>30000</v>
      </c>
      <c r="O5513" s="23">
        <f>VLOOKUP(F5513,'[1]Goa Member''s Details Revised'!$C$2:$AO$7385,5,0)</f>
        <v>30000</v>
      </c>
      <c r="P5513" s="23">
        <f>VLOOKUP(F5513,'[1]Goa Member''s Details Revised'!$C$2:$AO$7385,6,0)</f>
        <v>7500</v>
      </c>
      <c r="Q5513" s="23" t="str">
        <f>VLOOKUP(F5513,'[1]Goa Member''s Details Revised'!$C$2:$AO$7385,8,0)</f>
        <v>Outstanding</v>
      </c>
      <c r="R5513" s="23">
        <f t="shared" si="427"/>
        <v>22500</v>
      </c>
      <c r="S5513" s="21">
        <f t="shared" si="428"/>
        <v>29</v>
      </c>
      <c r="T5513" s="23">
        <f t="shared" si="430"/>
        <v>6000</v>
      </c>
      <c r="U5513" s="23">
        <f t="shared" si="431"/>
        <v>5303.030303030303</v>
      </c>
      <c r="V5513" s="23">
        <f t="shared" si="429"/>
        <v>1500</v>
      </c>
      <c r="W5513" s="23"/>
      <c r="X5513" s="21"/>
      <c r="Y5513" s="24" t="str">
        <f>VLOOKUP(F5513,'[1]Goa Member''s Details Revised'!$C$2:$AO$7385,12,0)</f>
        <v>no communication till date Outstanding Rs 22500/- Only App..frm</v>
      </c>
    </row>
    <row r="5514" spans="2:25" ht="30">
      <c r="B5514" s="20">
        <v>5506</v>
      </c>
      <c r="C5514" s="21"/>
      <c r="D5514" s="21" t="s">
        <v>14787</v>
      </c>
      <c r="E5514" s="21" t="s">
        <v>56</v>
      </c>
      <c r="F5514" s="21">
        <v>2000319</v>
      </c>
      <c r="G5514" s="21"/>
      <c r="H5514" s="22" t="str">
        <f>VLOOKUP(F5514,'[1]Goa Member''s Details Revised'!$C$2:$AO$7385,2,0)</f>
        <v>LNC/GTC INDUSTRIES</v>
      </c>
      <c r="I5514" s="21">
        <v>2</v>
      </c>
      <c r="J5514" s="21" t="s">
        <v>1133</v>
      </c>
      <c r="K5514" s="21">
        <v>1994</v>
      </c>
      <c r="L5514" s="22" t="str">
        <f>VLOOKUP(F5514,'[1]Goa Member''s Details Revised'!$C$2:$AO$7385,9,0)</f>
        <v>Never</v>
      </c>
      <c r="M5514" s="21" t="s">
        <v>14788</v>
      </c>
      <c r="N5514" s="23">
        <f>VLOOKUP(F5514,'[1]Goa Member''s Details Revised'!$C$2:$AO$7385,5,0)</f>
        <v>52000</v>
      </c>
      <c r="O5514" s="23">
        <f>VLOOKUP(F5514,'[1]Goa Member''s Details Revised'!$C$2:$AO$7385,5,0)</f>
        <v>52000</v>
      </c>
      <c r="P5514" s="23">
        <f>VLOOKUP(F5514,'[1]Goa Member''s Details Revised'!$C$2:$AO$7385,6,0)</f>
        <v>52000</v>
      </c>
      <c r="Q5514" s="23" t="str">
        <f>VLOOKUP(F5514,'[1]Goa Member''s Details Revised'!$C$2:$AO$7385,8,0)</f>
        <v>I.R.M</v>
      </c>
      <c r="R5514" s="23">
        <f t="shared" si="427"/>
        <v>0</v>
      </c>
      <c r="S5514" s="21">
        <f t="shared" si="428"/>
        <v>29</v>
      </c>
      <c r="T5514" s="23">
        <f t="shared" si="430"/>
        <v>41600</v>
      </c>
      <c r="U5514" s="23">
        <f t="shared" si="431"/>
        <v>36767.676767676763</v>
      </c>
      <c r="V5514" s="23">
        <f t="shared" si="429"/>
        <v>41600</v>
      </c>
      <c r="W5514" s="23"/>
      <c r="X5514" s="21"/>
      <c r="Y5514" s="24" t="str">
        <f>VLOOKUP(F5514,'[1]Goa Member''s Details Revised'!$C$2:$AO$7385,12,0)</f>
        <v>we send last reminder in 2012.then we did not receive any reply.</v>
      </c>
    </row>
    <row r="5515" spans="2:25" ht="30">
      <c r="B5515" s="20">
        <v>5507</v>
      </c>
      <c r="C5515" s="21"/>
      <c r="D5515" s="21" t="s">
        <v>14789</v>
      </c>
      <c r="E5515" s="21" t="s">
        <v>56</v>
      </c>
      <c r="F5515" s="21">
        <v>2000320</v>
      </c>
      <c r="G5515" s="21"/>
      <c r="H5515" s="22" t="str">
        <f>VLOOKUP(F5515,'[1]Goa Member''s Details Revised'!$C$2:$AO$7385,2,0)</f>
        <v>LNC/GTC INDUSTRIES</v>
      </c>
      <c r="I5515" s="21">
        <v>15</v>
      </c>
      <c r="J5515" s="21" t="s">
        <v>1133</v>
      </c>
      <c r="K5515" s="21">
        <v>1994</v>
      </c>
      <c r="L5515" s="22" t="str">
        <f>VLOOKUP(F5515,'[1]Goa Member''s Details Revised'!$C$2:$AO$7385,9,0)</f>
        <v>Never</v>
      </c>
      <c r="M5515" s="21" t="s">
        <v>14790</v>
      </c>
      <c r="N5515" s="23">
        <f>VLOOKUP(F5515,'[1]Goa Member''s Details Revised'!$C$2:$AO$7385,5,0)</f>
        <v>22000</v>
      </c>
      <c r="O5515" s="23">
        <f>VLOOKUP(F5515,'[1]Goa Member''s Details Revised'!$C$2:$AO$7385,5,0)</f>
        <v>22000</v>
      </c>
      <c r="P5515" s="23">
        <f>VLOOKUP(F5515,'[1]Goa Member''s Details Revised'!$C$2:$AO$7385,6,0)</f>
        <v>14800</v>
      </c>
      <c r="Q5515" s="23" t="str">
        <f>VLOOKUP(F5515,'[1]Goa Member''s Details Revised'!$C$2:$AO$7385,8,0)</f>
        <v>Outstanding</v>
      </c>
      <c r="R5515" s="23">
        <f t="shared" ref="R5515:R5578" si="432">+O5515-P5515</f>
        <v>7200</v>
      </c>
      <c r="S5515" s="21">
        <f t="shared" ref="S5515:S5578" si="433">+$Q$6-K5515</f>
        <v>29</v>
      </c>
      <c r="T5515" s="23">
        <f t="shared" si="430"/>
        <v>11840</v>
      </c>
      <c r="U5515" s="23">
        <f t="shared" si="431"/>
        <v>10464.646464646465</v>
      </c>
      <c r="V5515" s="23">
        <f t="shared" ref="V5515:V5578" si="434">IF(Q5515="regular",0,(P5515-(O5515*20%)))</f>
        <v>10400</v>
      </c>
      <c r="W5515" s="23"/>
      <c r="X5515" s="21"/>
      <c r="Y5515" s="24" t="str">
        <f>VLOOKUP(F5515,'[1]Goa Member''s Details Revised'!$C$2:$AO$7385,12,0)</f>
        <v>no communication till date Outstanding Rs 7200/- Only App..frm</v>
      </c>
    </row>
    <row r="5516" spans="2:25">
      <c r="B5516" s="20">
        <v>5508</v>
      </c>
      <c r="C5516" s="21"/>
      <c r="D5516" s="21" t="s">
        <v>14791</v>
      </c>
      <c r="E5516" s="21" t="s">
        <v>56</v>
      </c>
      <c r="F5516" s="21">
        <v>2000338</v>
      </c>
      <c r="G5516" s="21"/>
      <c r="H5516" s="22" t="str">
        <f>VLOOKUP(F5516,'[1]Goa Member''s Details Revised'!$C$2:$AO$7385,2,0)</f>
        <v>LNC/GTC INDUSTRIES</v>
      </c>
      <c r="I5516" s="21">
        <v>20</v>
      </c>
      <c r="J5516" s="21" t="s">
        <v>1133</v>
      </c>
      <c r="K5516" s="21">
        <v>1994</v>
      </c>
      <c r="L5516" s="22" t="str">
        <f>VLOOKUP(F5516,'[1]Goa Member''s Details Revised'!$C$2:$AO$7385,9,0)</f>
        <v>Never</v>
      </c>
      <c r="M5516" s="21" t="s">
        <v>14792</v>
      </c>
      <c r="N5516" s="23">
        <f>VLOOKUP(F5516,'[1]Goa Member''s Details Revised'!$C$2:$AO$7385,5,0)</f>
        <v>22000</v>
      </c>
      <c r="O5516" s="23">
        <f>VLOOKUP(F5516,'[1]Goa Member''s Details Revised'!$C$2:$AO$7385,5,0)</f>
        <v>22000</v>
      </c>
      <c r="P5516" s="23">
        <f>VLOOKUP(F5516,'[1]Goa Member''s Details Revised'!$C$2:$AO$7385,6,0)</f>
        <v>5500</v>
      </c>
      <c r="Q5516" s="23" t="str">
        <f>VLOOKUP(F5516,'[1]Goa Member''s Details Revised'!$C$2:$AO$7385,8,0)</f>
        <v>Outstanding</v>
      </c>
      <c r="R5516" s="23">
        <f t="shared" si="432"/>
        <v>16500</v>
      </c>
      <c r="S5516" s="21">
        <f t="shared" si="433"/>
        <v>29</v>
      </c>
      <c r="T5516" s="23">
        <f t="shared" si="430"/>
        <v>4400</v>
      </c>
      <c r="U5516" s="23">
        <f t="shared" si="431"/>
        <v>3888.8888888888887</v>
      </c>
      <c r="V5516" s="23">
        <f t="shared" si="434"/>
        <v>1100</v>
      </c>
      <c r="W5516" s="23"/>
      <c r="X5516" s="21"/>
      <c r="Y5516" s="24" t="str">
        <f>VLOOKUP(F5516,'[1]Goa Member''s Details Revised'!$C$2:$AO$7385,12,0)</f>
        <v>As POD last communication 07(Outstanding Rs. 16500/-)</v>
      </c>
    </row>
    <row r="5517" spans="2:25">
      <c r="B5517" s="20">
        <v>5509</v>
      </c>
      <c r="C5517" s="21"/>
      <c r="D5517" s="21" t="s">
        <v>14793</v>
      </c>
      <c r="E5517" s="21" t="s">
        <v>56</v>
      </c>
      <c r="F5517" s="21">
        <v>2000339</v>
      </c>
      <c r="G5517" s="21"/>
      <c r="H5517" s="22" t="str">
        <f>VLOOKUP(F5517,'[1]Goa Member''s Details Revised'!$C$2:$AO$7385,2,0)</f>
        <v>LNC/GTC INDUSTRIES</v>
      </c>
      <c r="I5517" s="21">
        <v>16</v>
      </c>
      <c r="J5517" s="21" t="s">
        <v>1133</v>
      </c>
      <c r="K5517" s="21">
        <v>1994</v>
      </c>
      <c r="L5517" s="22">
        <f>VLOOKUP(F5517,'[1]Goa Member''s Details Revised'!$C$2:$AO$7385,9,0)</f>
        <v>2012</v>
      </c>
      <c r="M5517" s="21" t="s">
        <v>14794</v>
      </c>
      <c r="N5517" s="23">
        <f>VLOOKUP(F5517,'[1]Goa Member''s Details Revised'!$C$2:$AO$7385,5,0)</f>
        <v>22000</v>
      </c>
      <c r="O5517" s="23">
        <f>VLOOKUP(F5517,'[1]Goa Member''s Details Revised'!$C$2:$AO$7385,5,0)</f>
        <v>22000</v>
      </c>
      <c r="P5517" s="23">
        <f>VLOOKUP(F5517,'[1]Goa Member''s Details Revised'!$C$2:$AO$7385,6,0)</f>
        <v>22000</v>
      </c>
      <c r="Q5517" s="23" t="str">
        <f>VLOOKUP(F5517,'[1]Goa Member''s Details Revised'!$C$2:$AO$7385,8,0)</f>
        <v>R.M</v>
      </c>
      <c r="R5517" s="23">
        <f t="shared" si="432"/>
        <v>0</v>
      </c>
      <c r="S5517" s="21">
        <f t="shared" si="433"/>
        <v>29</v>
      </c>
      <c r="T5517" s="23">
        <f t="shared" si="430"/>
        <v>17600</v>
      </c>
      <c r="U5517" s="23">
        <f t="shared" si="431"/>
        <v>15555.555555555555</v>
      </c>
      <c r="V5517" s="23">
        <f t="shared" si="434"/>
        <v>17600</v>
      </c>
      <c r="W5517" s="23"/>
      <c r="X5517" s="21"/>
      <c r="Y5517" s="24" t="str">
        <f>VLOOKUP(F5517,'[1]Goa Member''s Details Revised'!$C$2:$AO$7385,12,0)</f>
        <v>not send any reminder so last communication 2012</v>
      </c>
    </row>
    <row r="5518" spans="2:25" ht="30">
      <c r="B5518" s="20">
        <v>5510</v>
      </c>
      <c r="C5518" s="21"/>
      <c r="D5518" s="21" t="s">
        <v>14795</v>
      </c>
      <c r="E5518" s="21" t="s">
        <v>56</v>
      </c>
      <c r="F5518" s="21">
        <v>2000341</v>
      </c>
      <c r="G5518" s="21"/>
      <c r="H5518" s="22" t="str">
        <f>VLOOKUP(F5518,'[1]Goa Member''s Details Revised'!$C$2:$AO$7385,2,0)</f>
        <v>LNC/GTC INDUSTRIES</v>
      </c>
      <c r="I5518" s="21">
        <v>26</v>
      </c>
      <c r="J5518" s="21" t="s">
        <v>1133</v>
      </c>
      <c r="K5518" s="21">
        <v>1994</v>
      </c>
      <c r="L5518" s="22" t="str">
        <f>VLOOKUP(F5518,'[1]Goa Member''s Details Revised'!$C$2:$AO$7385,9,0)</f>
        <v>Never</v>
      </c>
      <c r="M5518" s="21" t="s">
        <v>14796</v>
      </c>
      <c r="N5518" s="23">
        <f>VLOOKUP(F5518,'[1]Goa Member''s Details Revised'!$C$2:$AO$7385,5,0)</f>
        <v>22000</v>
      </c>
      <c r="O5518" s="23">
        <f>VLOOKUP(F5518,'[1]Goa Member''s Details Revised'!$C$2:$AO$7385,5,0)</f>
        <v>22000</v>
      </c>
      <c r="P5518" s="23">
        <f>VLOOKUP(F5518,'[1]Goa Member''s Details Revised'!$C$2:$AO$7385,6,0)</f>
        <v>22000</v>
      </c>
      <c r="Q5518" s="23" t="str">
        <f>VLOOKUP(F5518,'[1]Goa Member''s Details Revised'!$C$2:$AO$7385,8,0)</f>
        <v>I.R.M</v>
      </c>
      <c r="R5518" s="23">
        <f t="shared" si="432"/>
        <v>0</v>
      </c>
      <c r="S5518" s="21">
        <f t="shared" si="433"/>
        <v>29</v>
      </c>
      <c r="T5518" s="23">
        <f t="shared" si="430"/>
        <v>17600</v>
      </c>
      <c r="U5518" s="23">
        <f t="shared" si="431"/>
        <v>15555.555555555555</v>
      </c>
      <c r="V5518" s="23">
        <f t="shared" si="434"/>
        <v>17600</v>
      </c>
      <c r="W5518" s="23"/>
      <c r="X5518" s="21"/>
      <c r="Y5518" s="24" t="str">
        <f>VLOOKUP(F5518,'[1]Goa Member''s Details Revised'!$C$2:$AO$7385,12,0)</f>
        <v>Last Communication Till 2012
Membership Transferred From Manjula Dutta To Kunal Dutt</v>
      </c>
    </row>
    <row r="5519" spans="2:25" ht="30">
      <c r="B5519" s="20">
        <v>5511</v>
      </c>
      <c r="C5519" s="21"/>
      <c r="D5519" s="21" t="s">
        <v>14797</v>
      </c>
      <c r="E5519" s="21" t="s">
        <v>56</v>
      </c>
      <c r="F5519" s="21">
        <v>2000342</v>
      </c>
      <c r="G5519" s="21"/>
      <c r="H5519" s="22" t="str">
        <f>VLOOKUP(F5519,'[1]Goa Member''s Details Revised'!$C$2:$AO$7385,2,0)</f>
        <v>LNC/GTC INDUSTRIES</v>
      </c>
      <c r="I5519" s="21">
        <v>24</v>
      </c>
      <c r="J5519" s="21" t="s">
        <v>1133</v>
      </c>
      <c r="K5519" s="21">
        <v>1994</v>
      </c>
      <c r="L5519" s="22" t="str">
        <f>VLOOKUP(F5519,'[1]Goa Member''s Details Revised'!$C$2:$AO$7385,9,0)</f>
        <v>Never</v>
      </c>
      <c r="M5519" s="21" t="s">
        <v>14798</v>
      </c>
      <c r="N5519" s="23">
        <f>VLOOKUP(F5519,'[1]Goa Member''s Details Revised'!$C$2:$AO$7385,5,0)</f>
        <v>20900</v>
      </c>
      <c r="O5519" s="23">
        <f>VLOOKUP(F5519,'[1]Goa Member''s Details Revised'!$C$2:$AO$7385,5,0)</f>
        <v>20900</v>
      </c>
      <c r="P5519" s="23">
        <f>VLOOKUP(F5519,'[1]Goa Member''s Details Revised'!$C$2:$AO$7385,6,0)</f>
        <v>20900</v>
      </c>
      <c r="Q5519" s="23" t="str">
        <f>VLOOKUP(F5519,'[1]Goa Member''s Details Revised'!$C$2:$AO$7385,8,0)</f>
        <v>I.R.M</v>
      </c>
      <c r="R5519" s="23">
        <f t="shared" si="432"/>
        <v>0</v>
      </c>
      <c r="S5519" s="21">
        <f t="shared" si="433"/>
        <v>29</v>
      </c>
      <c r="T5519" s="23">
        <f t="shared" si="430"/>
        <v>16720</v>
      </c>
      <c r="U5519" s="23">
        <f t="shared" si="431"/>
        <v>14777.777777777777</v>
      </c>
      <c r="V5519" s="23">
        <f t="shared" si="434"/>
        <v>16720</v>
      </c>
      <c r="W5519" s="23"/>
      <c r="X5519" s="21"/>
      <c r="Y5519" s="24" t="str">
        <f>VLOOKUP(F5519,'[1]Goa Member''s Details Revised'!$C$2:$AO$7385,12,0)</f>
        <v>we send last reminder in 2012.then we did not receive any reply.</v>
      </c>
    </row>
    <row r="5520" spans="2:25">
      <c r="B5520" s="20">
        <v>5512</v>
      </c>
      <c r="C5520" s="21"/>
      <c r="D5520" s="21" t="s">
        <v>14799</v>
      </c>
      <c r="E5520" s="21" t="s">
        <v>56</v>
      </c>
      <c r="F5520" s="21">
        <v>2000343</v>
      </c>
      <c r="G5520" s="21"/>
      <c r="H5520" s="22" t="str">
        <f>VLOOKUP(F5520,'[1]Goa Member''s Details Revised'!$C$2:$AO$7385,2,0)</f>
        <v>LNC/GTC INDUSTRIES</v>
      </c>
      <c r="I5520" s="21">
        <v>8</v>
      </c>
      <c r="J5520" s="21" t="s">
        <v>1133</v>
      </c>
      <c r="K5520" s="21">
        <v>1994</v>
      </c>
      <c r="L5520" s="22" t="str">
        <f>VLOOKUP(F5520,'[1]Goa Member''s Details Revised'!$C$2:$AO$7385,9,0)</f>
        <v>Never</v>
      </c>
      <c r="M5520" s="21" t="s">
        <v>14800</v>
      </c>
      <c r="N5520" s="23">
        <f>VLOOKUP(F5520,'[1]Goa Member''s Details Revised'!$C$2:$AO$7385,5,0)</f>
        <v>30000</v>
      </c>
      <c r="O5520" s="23">
        <f>VLOOKUP(F5520,'[1]Goa Member''s Details Revised'!$C$2:$AO$7385,5,0)</f>
        <v>30000</v>
      </c>
      <c r="P5520" s="23">
        <f>VLOOKUP(F5520,'[1]Goa Member''s Details Revised'!$C$2:$AO$7385,6,0)</f>
        <v>30000</v>
      </c>
      <c r="Q5520" s="23" t="str">
        <f>VLOOKUP(F5520,'[1]Goa Member''s Details Revised'!$C$2:$AO$7385,8,0)</f>
        <v>I.R.M</v>
      </c>
      <c r="R5520" s="23">
        <f t="shared" si="432"/>
        <v>0</v>
      </c>
      <c r="S5520" s="21">
        <f t="shared" si="433"/>
        <v>29</v>
      </c>
      <c r="T5520" s="23">
        <f t="shared" si="430"/>
        <v>24000</v>
      </c>
      <c r="U5520" s="23">
        <f t="shared" si="431"/>
        <v>21212.121212121212</v>
      </c>
      <c r="V5520" s="23">
        <f t="shared" si="434"/>
        <v>24000</v>
      </c>
      <c r="W5520" s="23"/>
      <c r="X5520" s="21"/>
      <c r="Y5520" s="24" t="str">
        <f>VLOOKUP(F5520,'[1]Goa Member''s Details Revised'!$C$2:$AO$7385,12,0)</f>
        <v>Last Communication Till 1999</v>
      </c>
    </row>
    <row r="5521" spans="2:25">
      <c r="B5521" s="20">
        <v>5513</v>
      </c>
      <c r="C5521" s="21"/>
      <c r="D5521" s="21" t="s">
        <v>14801</v>
      </c>
      <c r="E5521" s="21" t="s">
        <v>56</v>
      </c>
      <c r="F5521" s="21">
        <v>2000345</v>
      </c>
      <c r="G5521" s="21"/>
      <c r="H5521" s="22" t="str">
        <f>VLOOKUP(F5521,'[1]Goa Member''s Details Revised'!$C$2:$AO$7385,2,0)</f>
        <v>LNC/GTC INDUSTRIES</v>
      </c>
      <c r="I5521" s="21">
        <v>23</v>
      </c>
      <c r="J5521" s="21" t="s">
        <v>1133</v>
      </c>
      <c r="K5521" s="21">
        <v>1994</v>
      </c>
      <c r="L5521" s="22">
        <f>VLOOKUP(F5521,'[1]Goa Member''s Details Revised'!$C$2:$AO$7385,9,0)</f>
        <v>2011</v>
      </c>
      <c r="M5521" s="21" t="s">
        <v>14802</v>
      </c>
      <c r="N5521" s="23">
        <f>VLOOKUP(F5521,'[1]Goa Member''s Details Revised'!$C$2:$AO$7385,5,0)</f>
        <v>42000</v>
      </c>
      <c r="O5521" s="23">
        <f>VLOOKUP(F5521,'[1]Goa Member''s Details Revised'!$C$2:$AO$7385,5,0)</f>
        <v>42000</v>
      </c>
      <c r="P5521" s="23">
        <f>VLOOKUP(F5521,'[1]Goa Member''s Details Revised'!$C$2:$AO$7385,6,0)</f>
        <v>42000</v>
      </c>
      <c r="Q5521" s="23" t="str">
        <f>VLOOKUP(F5521,'[1]Goa Member''s Details Revised'!$C$2:$AO$7385,8,0)</f>
        <v>R.M</v>
      </c>
      <c r="R5521" s="23">
        <f t="shared" si="432"/>
        <v>0</v>
      </c>
      <c r="S5521" s="21">
        <f t="shared" si="433"/>
        <v>29</v>
      </c>
      <c r="T5521" s="23">
        <f t="shared" si="430"/>
        <v>33600</v>
      </c>
      <c r="U5521" s="23">
        <f t="shared" si="431"/>
        <v>29696.969696969696</v>
      </c>
      <c r="V5521" s="23">
        <f t="shared" si="434"/>
        <v>33600</v>
      </c>
      <c r="W5521" s="23"/>
      <c r="X5521" s="21"/>
      <c r="Y5521" s="24" t="str">
        <f>VLOOKUP(F5521,'[1]Goa Member''s Details Revised'!$C$2:$AO$7385,12,0)</f>
        <v>no reminders send so Last Communication Till 2011</v>
      </c>
    </row>
    <row r="5522" spans="2:25">
      <c r="B5522" s="20">
        <v>5514</v>
      </c>
      <c r="C5522" s="21"/>
      <c r="D5522" s="21" t="s">
        <v>14803</v>
      </c>
      <c r="E5522" s="21" t="s">
        <v>56</v>
      </c>
      <c r="F5522" s="21">
        <v>2000347</v>
      </c>
      <c r="G5522" s="21"/>
      <c r="H5522" s="22" t="str">
        <f>VLOOKUP(F5522,'[1]Goa Member''s Details Revised'!$C$2:$AO$7385,2,0)</f>
        <v>LNC/GTC INDUSTRIES</v>
      </c>
      <c r="I5522" s="21">
        <v>27</v>
      </c>
      <c r="J5522" s="21" t="s">
        <v>1133</v>
      </c>
      <c r="K5522" s="21">
        <v>1994</v>
      </c>
      <c r="L5522" s="22">
        <f>VLOOKUP(F5522,'[1]Goa Member''s Details Revised'!$C$2:$AO$7385,9,0)</f>
        <v>2007</v>
      </c>
      <c r="M5522" s="21" t="s">
        <v>14804</v>
      </c>
      <c r="N5522" s="23">
        <f>VLOOKUP(F5522,'[1]Goa Member''s Details Revised'!$C$2:$AO$7385,5,0)</f>
        <v>52000</v>
      </c>
      <c r="O5522" s="23">
        <f>VLOOKUP(F5522,'[1]Goa Member''s Details Revised'!$C$2:$AO$7385,5,0)</f>
        <v>52000</v>
      </c>
      <c r="P5522" s="23">
        <f>VLOOKUP(F5522,'[1]Goa Member''s Details Revised'!$C$2:$AO$7385,6,0)</f>
        <v>52000</v>
      </c>
      <c r="Q5522" s="23" t="str">
        <f>VLOOKUP(F5522,'[1]Goa Member''s Details Revised'!$C$2:$AO$7385,8,0)</f>
        <v>R.M</v>
      </c>
      <c r="R5522" s="23">
        <f t="shared" si="432"/>
        <v>0</v>
      </c>
      <c r="S5522" s="21">
        <f t="shared" si="433"/>
        <v>29</v>
      </c>
      <c r="T5522" s="23">
        <f t="shared" si="430"/>
        <v>41600</v>
      </c>
      <c r="U5522" s="23">
        <f t="shared" si="431"/>
        <v>36767.676767676763</v>
      </c>
      <c r="V5522" s="23">
        <f t="shared" si="434"/>
        <v>41600</v>
      </c>
      <c r="W5522" s="23"/>
      <c r="X5522" s="21"/>
      <c r="Y5522" s="24" t="str">
        <f>VLOOKUP(F5522,'[1]Goa Member''s Details Revised'!$C$2:$AO$7385,12,0)</f>
        <v>As POD Last communication on 2007</v>
      </c>
    </row>
    <row r="5523" spans="2:25">
      <c r="B5523" s="20">
        <v>5515</v>
      </c>
      <c r="C5523" s="21"/>
      <c r="D5523" s="21" t="s">
        <v>14805</v>
      </c>
      <c r="E5523" s="21" t="s">
        <v>56</v>
      </c>
      <c r="F5523" s="21">
        <v>2000349</v>
      </c>
      <c r="G5523" s="21"/>
      <c r="H5523" s="22" t="str">
        <f>VLOOKUP(F5523,'[1]Goa Member''s Details Revised'!$C$2:$AO$7385,2,0)</f>
        <v>LNC/GTC INDUSTRIES</v>
      </c>
      <c r="I5523" s="21">
        <v>27</v>
      </c>
      <c r="J5523" s="21" t="s">
        <v>1133</v>
      </c>
      <c r="K5523" s="21">
        <v>1994</v>
      </c>
      <c r="L5523" s="22">
        <f>VLOOKUP(F5523,'[1]Goa Member''s Details Revised'!$C$2:$AO$7385,9,0)</f>
        <v>2012</v>
      </c>
      <c r="M5523" s="21" t="s">
        <v>14806</v>
      </c>
      <c r="N5523" s="23">
        <f>VLOOKUP(F5523,'[1]Goa Member''s Details Revised'!$C$2:$AO$7385,5,0)</f>
        <v>65000</v>
      </c>
      <c r="O5523" s="23">
        <f>VLOOKUP(F5523,'[1]Goa Member''s Details Revised'!$C$2:$AO$7385,5,0)</f>
        <v>65000</v>
      </c>
      <c r="P5523" s="23">
        <f>VLOOKUP(F5523,'[1]Goa Member''s Details Revised'!$C$2:$AO$7385,6,0)</f>
        <v>65000</v>
      </c>
      <c r="Q5523" s="23" t="str">
        <f>VLOOKUP(F5523,'[1]Goa Member''s Details Revised'!$C$2:$AO$7385,8,0)</f>
        <v>R.M</v>
      </c>
      <c r="R5523" s="23">
        <f t="shared" si="432"/>
        <v>0</v>
      </c>
      <c r="S5523" s="21">
        <f t="shared" si="433"/>
        <v>29</v>
      </c>
      <c r="T5523" s="23">
        <f t="shared" si="430"/>
        <v>52000</v>
      </c>
      <c r="U5523" s="23">
        <f t="shared" si="431"/>
        <v>45959.595959595958</v>
      </c>
      <c r="V5523" s="23">
        <f t="shared" si="434"/>
        <v>52000</v>
      </c>
      <c r="W5523" s="23"/>
      <c r="X5523" s="21"/>
      <c r="Y5523" s="24" t="str">
        <f>VLOOKUP(F5523,'[1]Goa Member''s Details Revised'!$C$2:$AO$7385,12,0)</f>
        <v>last mail on communication 2016</v>
      </c>
    </row>
    <row r="5524" spans="2:25" ht="30">
      <c r="B5524" s="20">
        <v>5516</v>
      </c>
      <c r="C5524" s="21"/>
      <c r="D5524" s="21" t="s">
        <v>14807</v>
      </c>
      <c r="E5524" s="21" t="s">
        <v>56</v>
      </c>
      <c r="F5524" s="21">
        <v>2000350</v>
      </c>
      <c r="G5524" s="21"/>
      <c r="H5524" s="22" t="str">
        <f>VLOOKUP(F5524,'[1]Goa Member''s Details Revised'!$C$2:$AO$7385,2,0)</f>
        <v>LNC/GTC INDUSTRIES</v>
      </c>
      <c r="I5524" s="21">
        <v>28</v>
      </c>
      <c r="J5524" s="21" t="s">
        <v>1133</v>
      </c>
      <c r="K5524" s="21">
        <v>1994</v>
      </c>
      <c r="L5524" s="22" t="str">
        <f>VLOOKUP(F5524,'[1]Goa Member''s Details Revised'!$C$2:$AO$7385,9,0)</f>
        <v>Never</v>
      </c>
      <c r="M5524" s="21" t="s">
        <v>14808</v>
      </c>
      <c r="N5524" s="23">
        <f>VLOOKUP(F5524,'[1]Goa Member''s Details Revised'!$C$2:$AO$7385,5,0)</f>
        <v>22000</v>
      </c>
      <c r="O5524" s="23">
        <f>VLOOKUP(F5524,'[1]Goa Member''s Details Revised'!$C$2:$AO$7385,5,0)</f>
        <v>22000</v>
      </c>
      <c r="P5524" s="23">
        <f>VLOOKUP(F5524,'[1]Goa Member''s Details Revised'!$C$2:$AO$7385,6,0)</f>
        <v>22000</v>
      </c>
      <c r="Q5524" s="23" t="str">
        <f>VLOOKUP(F5524,'[1]Goa Member''s Details Revised'!$C$2:$AO$7385,8,0)</f>
        <v>I.R.M</v>
      </c>
      <c r="R5524" s="23">
        <f t="shared" si="432"/>
        <v>0</v>
      </c>
      <c r="S5524" s="21">
        <f t="shared" si="433"/>
        <v>29</v>
      </c>
      <c r="T5524" s="23">
        <f t="shared" si="430"/>
        <v>17600</v>
      </c>
      <c r="U5524" s="23">
        <f t="shared" si="431"/>
        <v>15555.555555555555</v>
      </c>
      <c r="V5524" s="23">
        <f t="shared" si="434"/>
        <v>17600</v>
      </c>
      <c r="W5524" s="23"/>
      <c r="X5524" s="21"/>
      <c r="Y5524" s="24" t="str">
        <f>VLOOKUP(F5524,'[1]Goa Member''s Details Revised'!$C$2:$AO$7385,12,0)</f>
        <v>we send last reminder in 2012.then we did not receive any reply.</v>
      </c>
    </row>
    <row r="5525" spans="2:25" ht="30">
      <c r="B5525" s="20">
        <v>5517</v>
      </c>
      <c r="C5525" s="21"/>
      <c r="D5525" s="21" t="s">
        <v>14809</v>
      </c>
      <c r="E5525" s="21" t="s">
        <v>56</v>
      </c>
      <c r="F5525" s="21">
        <v>2000351</v>
      </c>
      <c r="G5525" s="21"/>
      <c r="H5525" s="22" t="str">
        <f>VLOOKUP(F5525,'[1]Goa Member''s Details Revised'!$C$2:$AO$7385,2,0)</f>
        <v>L.N.C/GTC</v>
      </c>
      <c r="I5525" s="21">
        <v>28</v>
      </c>
      <c r="J5525" s="21" t="s">
        <v>1133</v>
      </c>
      <c r="K5525" s="21">
        <v>1994</v>
      </c>
      <c r="L5525" s="22" t="str">
        <f>VLOOKUP(F5525,'[1]Goa Member''s Details Revised'!$C$2:$AO$7385,9,0)</f>
        <v>Never</v>
      </c>
      <c r="M5525" s="21" t="s">
        <v>14810</v>
      </c>
      <c r="N5525" s="23">
        <f>VLOOKUP(F5525,'[1]Goa Member''s Details Revised'!$C$2:$AO$7385,5,0)</f>
        <v>22000</v>
      </c>
      <c r="O5525" s="23">
        <f>VLOOKUP(F5525,'[1]Goa Member''s Details Revised'!$C$2:$AO$7385,5,0)</f>
        <v>22000</v>
      </c>
      <c r="P5525" s="23">
        <f>VLOOKUP(F5525,'[1]Goa Member''s Details Revised'!$C$2:$AO$7385,6,0)</f>
        <v>5500</v>
      </c>
      <c r="Q5525" s="23" t="str">
        <f>VLOOKUP(F5525,'[1]Goa Member''s Details Revised'!$C$2:$AO$7385,8,0)</f>
        <v>Outstanding</v>
      </c>
      <c r="R5525" s="23">
        <f t="shared" si="432"/>
        <v>16500</v>
      </c>
      <c r="S5525" s="21">
        <f t="shared" si="433"/>
        <v>29</v>
      </c>
      <c r="T5525" s="23">
        <f t="shared" si="430"/>
        <v>4400</v>
      </c>
      <c r="U5525" s="23">
        <f t="shared" si="431"/>
        <v>3888.8888888888887</v>
      </c>
      <c r="V5525" s="23">
        <f t="shared" si="434"/>
        <v>1100</v>
      </c>
      <c r="W5525" s="23"/>
      <c r="X5525" s="21"/>
      <c r="Y5525" s="24" t="str">
        <f>VLOOKUP(F5525,'[1]Goa Member''s Details Revised'!$C$2:$AO$7385,12,0)</f>
        <v>we send last reminder in 2012.then we did not receive any reply.Outstanding Rs. 16500/-</v>
      </c>
    </row>
    <row r="5526" spans="2:25">
      <c r="B5526" s="20">
        <v>5518</v>
      </c>
      <c r="C5526" s="21"/>
      <c r="D5526" s="21" t="s">
        <v>14811</v>
      </c>
      <c r="E5526" s="21" t="s">
        <v>56</v>
      </c>
      <c r="F5526" s="21">
        <v>2000353</v>
      </c>
      <c r="G5526" s="21"/>
      <c r="H5526" s="22" t="str">
        <f>VLOOKUP(F5526,'[1]Goa Member''s Details Revised'!$C$2:$AO$7385,2,0)</f>
        <v>L.N.C/GTC</v>
      </c>
      <c r="I5526" s="21">
        <v>14</v>
      </c>
      <c r="J5526" s="21" t="s">
        <v>1133</v>
      </c>
      <c r="K5526" s="21">
        <v>1994</v>
      </c>
      <c r="L5526" s="22" t="str">
        <f>VLOOKUP(F5526,'[1]Goa Member''s Details Revised'!$C$2:$AO$7385,9,0)</f>
        <v>Never</v>
      </c>
      <c r="M5526" s="21" t="s">
        <v>14812</v>
      </c>
      <c r="N5526" s="23">
        <f>VLOOKUP(F5526,'[1]Goa Member''s Details Revised'!$C$2:$AO$7385,5,0)</f>
        <v>52000</v>
      </c>
      <c r="O5526" s="23">
        <f>VLOOKUP(F5526,'[1]Goa Member''s Details Revised'!$C$2:$AO$7385,5,0)</f>
        <v>52000</v>
      </c>
      <c r="P5526" s="23">
        <f>VLOOKUP(F5526,'[1]Goa Member''s Details Revised'!$C$2:$AO$7385,6,0)</f>
        <v>13000</v>
      </c>
      <c r="Q5526" s="23" t="str">
        <f>VLOOKUP(F5526,'[1]Goa Member''s Details Revised'!$C$2:$AO$7385,8,0)</f>
        <v>Outstanding</v>
      </c>
      <c r="R5526" s="23">
        <f t="shared" si="432"/>
        <v>39000</v>
      </c>
      <c r="S5526" s="21">
        <f t="shared" si="433"/>
        <v>29</v>
      </c>
      <c r="T5526" s="23">
        <f t="shared" si="430"/>
        <v>10400</v>
      </c>
      <c r="U5526" s="23">
        <f t="shared" si="431"/>
        <v>9191.9191919191908</v>
      </c>
      <c r="V5526" s="23">
        <f t="shared" si="434"/>
        <v>2600</v>
      </c>
      <c r="W5526" s="23"/>
      <c r="X5526" s="21"/>
      <c r="Y5526" s="24" t="str">
        <f>VLOOKUP(F5526,'[1]Goa Member''s Details Revised'!$C$2:$AO$7385,12,0)</f>
        <v xml:space="preserve">As Pod last comm 2007 (Outstanding Rs 39000/-) </v>
      </c>
    </row>
    <row r="5527" spans="2:25">
      <c r="B5527" s="20">
        <v>5519</v>
      </c>
      <c r="C5527" s="21"/>
      <c r="D5527" s="21" t="s">
        <v>14813</v>
      </c>
      <c r="E5527" s="21" t="s">
        <v>56</v>
      </c>
      <c r="F5527" s="21">
        <v>2000354</v>
      </c>
      <c r="G5527" s="21"/>
      <c r="H5527" s="22" t="str">
        <f>VLOOKUP(F5527,'[1]Goa Member''s Details Revised'!$C$2:$AO$7385,2,0)</f>
        <v>L.N.C/GTC</v>
      </c>
      <c r="I5527" s="21">
        <v>27</v>
      </c>
      <c r="J5527" s="21" t="s">
        <v>1133</v>
      </c>
      <c r="K5527" s="21">
        <v>1994</v>
      </c>
      <c r="L5527" s="22" t="str">
        <f>VLOOKUP(F5527,'[1]Goa Member''s Details Revised'!$C$2:$AO$7385,9,0)</f>
        <v>Never</v>
      </c>
      <c r="M5527" s="21" t="s">
        <v>14814</v>
      </c>
      <c r="N5527" s="23">
        <f>VLOOKUP(F5527,'[1]Goa Member''s Details Revised'!$C$2:$AO$7385,5,0)</f>
        <v>22000</v>
      </c>
      <c r="O5527" s="23">
        <f>VLOOKUP(F5527,'[1]Goa Member''s Details Revised'!$C$2:$AO$7385,5,0)</f>
        <v>22000</v>
      </c>
      <c r="P5527" s="23">
        <f>VLOOKUP(F5527,'[1]Goa Member''s Details Revised'!$C$2:$AO$7385,6,0)</f>
        <v>22000</v>
      </c>
      <c r="Q5527" s="23" t="str">
        <f>VLOOKUP(F5527,'[1]Goa Member''s Details Revised'!$C$2:$AO$7385,8,0)</f>
        <v>I.R.M</v>
      </c>
      <c r="R5527" s="23">
        <f t="shared" si="432"/>
        <v>0</v>
      </c>
      <c r="S5527" s="21">
        <f t="shared" si="433"/>
        <v>29</v>
      </c>
      <c r="T5527" s="23">
        <f t="shared" si="430"/>
        <v>17600</v>
      </c>
      <c r="U5527" s="23">
        <f t="shared" si="431"/>
        <v>15555.555555555555</v>
      </c>
      <c r="V5527" s="23">
        <f t="shared" si="434"/>
        <v>17600</v>
      </c>
      <c r="W5527" s="23"/>
      <c r="X5527" s="21"/>
      <c r="Y5527" s="24" t="str">
        <f>VLOOKUP(F5527,'[1]Goa Member''s Details Revised'!$C$2:$AO$7385,12,0)</f>
        <v>last communication 95</v>
      </c>
    </row>
    <row r="5528" spans="2:25" ht="30">
      <c r="B5528" s="20">
        <v>5520</v>
      </c>
      <c r="C5528" s="21"/>
      <c r="D5528" s="21" t="s">
        <v>14815</v>
      </c>
      <c r="E5528" s="21" t="s">
        <v>56</v>
      </c>
      <c r="F5528" s="21">
        <v>2000355</v>
      </c>
      <c r="G5528" s="21"/>
      <c r="H5528" s="22" t="str">
        <f>VLOOKUP(F5528,'[1]Goa Member''s Details Revised'!$C$2:$AO$7385,2,0)</f>
        <v>L.N.C/GTC</v>
      </c>
      <c r="I5528" s="21">
        <v>24</v>
      </c>
      <c r="J5528" s="21" t="s">
        <v>1133</v>
      </c>
      <c r="K5528" s="21">
        <v>1994</v>
      </c>
      <c r="L5528" s="22" t="str">
        <f>VLOOKUP(F5528,'[1]Goa Member''s Details Revised'!$C$2:$AO$7385,9,0)</f>
        <v>Never</v>
      </c>
      <c r="M5528" s="21" t="s">
        <v>14816</v>
      </c>
      <c r="N5528" s="23">
        <f>VLOOKUP(F5528,'[1]Goa Member''s Details Revised'!$C$2:$AO$7385,5,0)</f>
        <v>30000</v>
      </c>
      <c r="O5528" s="23">
        <f>VLOOKUP(F5528,'[1]Goa Member''s Details Revised'!$C$2:$AO$7385,5,0)</f>
        <v>30000</v>
      </c>
      <c r="P5528" s="23">
        <f>VLOOKUP(F5528,'[1]Goa Member''s Details Revised'!$C$2:$AO$7385,6,0)</f>
        <v>30000</v>
      </c>
      <c r="Q5528" s="23" t="str">
        <f>VLOOKUP(F5528,'[1]Goa Member''s Details Revised'!$C$2:$AO$7385,8,0)</f>
        <v>I.R.M</v>
      </c>
      <c r="R5528" s="23">
        <f t="shared" si="432"/>
        <v>0</v>
      </c>
      <c r="S5528" s="21">
        <f t="shared" si="433"/>
        <v>29</v>
      </c>
      <c r="T5528" s="23">
        <f t="shared" si="430"/>
        <v>24000</v>
      </c>
      <c r="U5528" s="23">
        <f t="shared" si="431"/>
        <v>21212.121212121212</v>
      </c>
      <c r="V5528" s="23">
        <f t="shared" si="434"/>
        <v>24000</v>
      </c>
      <c r="W5528" s="23"/>
      <c r="X5528" s="21"/>
      <c r="Y5528" s="24" t="str">
        <f>VLOOKUP(F5528,'[1]Goa Member''s Details Revised'!$C$2:$AO$7385,12,0)</f>
        <v>we send last reminder in 2012.then we did not receive any reply.</v>
      </c>
    </row>
    <row r="5529" spans="2:25" ht="30">
      <c r="B5529" s="20">
        <v>5521</v>
      </c>
      <c r="C5529" s="21"/>
      <c r="D5529" s="21" t="s">
        <v>14817</v>
      </c>
      <c r="E5529" s="21" t="s">
        <v>56</v>
      </c>
      <c r="F5529" s="21">
        <v>2000358</v>
      </c>
      <c r="G5529" s="21"/>
      <c r="H5529" s="22" t="str">
        <f>VLOOKUP(F5529,'[1]Goa Member''s Details Revised'!$C$2:$AO$7385,2,0)</f>
        <v>L.N.C/GTC</v>
      </c>
      <c r="I5529" s="21">
        <v>19</v>
      </c>
      <c r="J5529" s="21" t="s">
        <v>1133</v>
      </c>
      <c r="K5529" s="21">
        <v>1994</v>
      </c>
      <c r="L5529" s="22" t="str">
        <f>VLOOKUP(F5529,'[1]Goa Member''s Details Revised'!$C$2:$AO$7385,9,0)</f>
        <v>Never</v>
      </c>
      <c r="M5529" s="21" t="s">
        <v>14818</v>
      </c>
      <c r="N5529" s="23">
        <f>VLOOKUP(F5529,'[1]Goa Member''s Details Revised'!$C$2:$AO$7385,5,0)</f>
        <v>22000</v>
      </c>
      <c r="O5529" s="23">
        <f>VLOOKUP(F5529,'[1]Goa Member''s Details Revised'!$C$2:$AO$7385,5,0)</f>
        <v>22000</v>
      </c>
      <c r="P5529" s="23">
        <f>VLOOKUP(F5529,'[1]Goa Member''s Details Revised'!$C$2:$AO$7385,6,0)</f>
        <v>22000</v>
      </c>
      <c r="Q5529" s="23" t="str">
        <f>VLOOKUP(F5529,'[1]Goa Member''s Details Revised'!$C$2:$AO$7385,8,0)</f>
        <v>I.R.M</v>
      </c>
      <c r="R5529" s="23">
        <f t="shared" si="432"/>
        <v>0</v>
      </c>
      <c r="S5529" s="21">
        <f t="shared" si="433"/>
        <v>29</v>
      </c>
      <c r="T5529" s="23">
        <f t="shared" si="430"/>
        <v>17600</v>
      </c>
      <c r="U5529" s="23">
        <f t="shared" si="431"/>
        <v>15555.555555555555</v>
      </c>
      <c r="V5529" s="23">
        <f t="shared" si="434"/>
        <v>17600</v>
      </c>
      <c r="W5529" s="23"/>
      <c r="X5529" s="21"/>
      <c r="Y5529" s="24" t="str">
        <f>VLOOKUP(F5529,'[1]Goa Member''s Details Revised'!$C$2:$AO$7385,12,0)</f>
        <v>we send last reminder in 2012.then we did not receive any reply.</v>
      </c>
    </row>
    <row r="5530" spans="2:25">
      <c r="B5530" s="20">
        <v>5522</v>
      </c>
      <c r="C5530" s="21"/>
      <c r="D5530" s="21" t="s">
        <v>14819</v>
      </c>
      <c r="E5530" s="21" t="s">
        <v>56</v>
      </c>
      <c r="F5530" s="21">
        <v>2000362</v>
      </c>
      <c r="G5530" s="21"/>
      <c r="H5530" s="22" t="str">
        <f>VLOOKUP(F5530,'[1]Goa Member''s Details Revised'!$C$2:$AO$7385,2,0)</f>
        <v>L.N.C/GTC</v>
      </c>
      <c r="I5530" s="21">
        <v>27</v>
      </c>
      <c r="J5530" s="21" t="s">
        <v>1133</v>
      </c>
      <c r="K5530" s="21">
        <v>1994</v>
      </c>
      <c r="L5530" s="22" t="str">
        <f>VLOOKUP(F5530,'[1]Goa Member''s Details Revised'!$C$2:$AO$7385,9,0)</f>
        <v>Never</v>
      </c>
      <c r="M5530" s="21" t="s">
        <v>14820</v>
      </c>
      <c r="N5530" s="23">
        <f>VLOOKUP(F5530,'[1]Goa Member''s Details Revised'!$C$2:$AO$7385,5,0)</f>
        <v>30000</v>
      </c>
      <c r="O5530" s="23">
        <f>VLOOKUP(F5530,'[1]Goa Member''s Details Revised'!$C$2:$AO$7385,5,0)</f>
        <v>30000</v>
      </c>
      <c r="P5530" s="23">
        <v>30000</v>
      </c>
      <c r="Q5530" s="23" t="str">
        <f>VLOOKUP(F5530,'[1]Goa Member''s Details Revised'!$C$2:$AO$7385,8,0)</f>
        <v>Outstanding</v>
      </c>
      <c r="R5530" s="23">
        <f t="shared" si="432"/>
        <v>0</v>
      </c>
      <c r="S5530" s="21">
        <f t="shared" si="433"/>
        <v>29</v>
      </c>
      <c r="T5530" s="23">
        <f t="shared" si="430"/>
        <v>24000</v>
      </c>
      <c r="U5530" s="23">
        <f t="shared" si="431"/>
        <v>21212.121212121212</v>
      </c>
      <c r="V5530" s="23">
        <f t="shared" si="434"/>
        <v>24000</v>
      </c>
      <c r="W5530" s="23"/>
      <c r="X5530" s="21"/>
      <c r="Y5530" s="24" t="str">
        <f>VLOOKUP(F5530,'[1]Goa Member''s Details Revised'!$C$2:$AO$7385,12,0)</f>
        <v>As POD last communication 07(Outstanding Rs. 9000/-)</v>
      </c>
    </row>
    <row r="5531" spans="2:25">
      <c r="B5531" s="20">
        <v>5523</v>
      </c>
      <c r="C5531" s="21"/>
      <c r="D5531" s="21" t="s">
        <v>14821</v>
      </c>
      <c r="E5531" s="21" t="s">
        <v>56</v>
      </c>
      <c r="F5531" s="21">
        <v>2000366</v>
      </c>
      <c r="G5531" s="21"/>
      <c r="H5531" s="22" t="str">
        <f>VLOOKUP(F5531,'[1]Goa Member''s Details Revised'!$C$2:$AO$7385,2,0)</f>
        <v>L.N.C/GTC</v>
      </c>
      <c r="I5531" s="21">
        <v>20</v>
      </c>
      <c r="J5531" s="21" t="s">
        <v>1133</v>
      </c>
      <c r="K5531" s="21">
        <v>1994</v>
      </c>
      <c r="L5531" s="22" t="str">
        <f>VLOOKUP(F5531,'[1]Goa Member''s Details Revised'!$C$2:$AO$7385,9,0)</f>
        <v>Never</v>
      </c>
      <c r="M5531" s="21" t="s">
        <v>14822</v>
      </c>
      <c r="N5531" s="23">
        <f>VLOOKUP(F5531,'[1]Goa Member''s Details Revised'!$C$2:$AO$7385,5,0)</f>
        <v>22000</v>
      </c>
      <c r="O5531" s="23">
        <f>VLOOKUP(F5531,'[1]Goa Member''s Details Revised'!$C$2:$AO$7385,5,0)</f>
        <v>22000</v>
      </c>
      <c r="P5531" s="23">
        <f>VLOOKUP(F5531,'[1]Goa Member''s Details Revised'!$C$2:$AO$7385,6,0)</f>
        <v>22000</v>
      </c>
      <c r="Q5531" s="23" t="str">
        <f>VLOOKUP(F5531,'[1]Goa Member''s Details Revised'!$C$2:$AO$7385,8,0)</f>
        <v>I.R.M</v>
      </c>
      <c r="R5531" s="23">
        <f t="shared" si="432"/>
        <v>0</v>
      </c>
      <c r="S5531" s="21">
        <f t="shared" si="433"/>
        <v>29</v>
      </c>
      <c r="T5531" s="23">
        <f t="shared" ref="T5531:T5594" si="435">IF(Q5531="regular",((P5531-(P5531/99)*S5531)),(P5531-(P5531*20%)))</f>
        <v>17600</v>
      </c>
      <c r="U5531" s="23">
        <f t="shared" ref="U5531:U5594" si="436">((P5531-(P5531/99)*S5531))</f>
        <v>15555.555555555555</v>
      </c>
      <c r="V5531" s="23">
        <f t="shared" si="434"/>
        <v>17600</v>
      </c>
      <c r="W5531" s="23"/>
      <c r="X5531" s="21"/>
      <c r="Y5531" s="24" t="str">
        <f>VLOOKUP(F5531,'[1]Goa Member''s Details Revised'!$C$2:$AO$7385,12,0)</f>
        <v>As POD Last communication on 2007</v>
      </c>
    </row>
    <row r="5532" spans="2:25" ht="30">
      <c r="B5532" s="20">
        <v>5524</v>
      </c>
      <c r="C5532" s="21"/>
      <c r="D5532" s="21" t="s">
        <v>14823</v>
      </c>
      <c r="E5532" s="21" t="s">
        <v>56</v>
      </c>
      <c r="F5532" s="21">
        <v>2000367</v>
      </c>
      <c r="G5532" s="21"/>
      <c r="H5532" s="22" t="str">
        <f>VLOOKUP(F5532,'[1]Goa Member''s Details Revised'!$C$2:$AO$7385,2,0)</f>
        <v>L.N.C/GTC</v>
      </c>
      <c r="I5532" s="21">
        <v>27</v>
      </c>
      <c r="J5532" s="21" t="s">
        <v>1133</v>
      </c>
      <c r="K5532" s="21">
        <v>1994</v>
      </c>
      <c r="L5532" s="22" t="str">
        <f>VLOOKUP(F5532,'[1]Goa Member''s Details Revised'!$C$2:$AO$7385,9,0)</f>
        <v>Never</v>
      </c>
      <c r="M5532" s="21" t="s">
        <v>14824</v>
      </c>
      <c r="N5532" s="23">
        <f>VLOOKUP(F5532,'[1]Goa Member''s Details Revised'!$C$2:$AO$7385,5,0)</f>
        <v>22000</v>
      </c>
      <c r="O5532" s="23">
        <f>VLOOKUP(F5532,'[1]Goa Member''s Details Revised'!$C$2:$AO$7385,5,0)</f>
        <v>22000</v>
      </c>
      <c r="P5532" s="23">
        <f>VLOOKUP(F5532,'[1]Goa Member''s Details Revised'!$C$2:$AO$7385,6,0)</f>
        <v>7500</v>
      </c>
      <c r="Q5532" s="23" t="str">
        <f>VLOOKUP(F5532,'[1]Goa Member''s Details Revised'!$C$2:$AO$7385,8,0)</f>
        <v>Outstanding</v>
      </c>
      <c r="R5532" s="23">
        <f t="shared" si="432"/>
        <v>14500</v>
      </c>
      <c r="S5532" s="21">
        <f t="shared" si="433"/>
        <v>29</v>
      </c>
      <c r="T5532" s="23">
        <f t="shared" si="435"/>
        <v>6000</v>
      </c>
      <c r="U5532" s="23">
        <f t="shared" si="436"/>
        <v>5303.030303030303</v>
      </c>
      <c r="V5532" s="23">
        <f t="shared" si="434"/>
        <v>3100</v>
      </c>
      <c r="W5532" s="23"/>
      <c r="X5532" s="21"/>
      <c r="Y5532" s="24" t="str">
        <f>VLOOKUP(F5532,'[1]Goa Member''s Details Revised'!$C$2:$AO$7385,12,0)</f>
        <v>we send last reminder in 2012.then we did not receive any reply.Outstanding Rs. 14500/-</v>
      </c>
    </row>
    <row r="5533" spans="2:25">
      <c r="B5533" s="20">
        <v>5525</v>
      </c>
      <c r="C5533" s="21"/>
      <c r="D5533" s="21" t="s">
        <v>14825</v>
      </c>
      <c r="E5533" s="21" t="s">
        <v>56</v>
      </c>
      <c r="F5533" s="21">
        <v>2000370</v>
      </c>
      <c r="G5533" s="21"/>
      <c r="H5533" s="22" t="str">
        <f>VLOOKUP(F5533,'[1]Goa Member''s Details Revised'!$C$2:$AO$7385,2,0)</f>
        <v>L.N.C/GTC</v>
      </c>
      <c r="I5533" s="21">
        <v>27</v>
      </c>
      <c r="J5533" s="21" t="s">
        <v>1133</v>
      </c>
      <c r="K5533" s="21">
        <v>1994</v>
      </c>
      <c r="L5533" s="22" t="str">
        <f>VLOOKUP(F5533,'[1]Goa Member''s Details Revised'!$C$2:$AO$7385,9,0)</f>
        <v>Never</v>
      </c>
      <c r="M5533" s="21" t="s">
        <v>14826</v>
      </c>
      <c r="N5533" s="23">
        <f>VLOOKUP(F5533,'[1]Goa Member''s Details Revised'!$C$2:$AO$7385,5,0)</f>
        <v>22000</v>
      </c>
      <c r="O5533" s="23">
        <f>VLOOKUP(F5533,'[1]Goa Member''s Details Revised'!$C$2:$AO$7385,5,0)</f>
        <v>22000</v>
      </c>
      <c r="P5533" s="23">
        <f>VLOOKUP(F5533,'[1]Goa Member''s Details Revised'!$C$2:$AO$7385,6,0)</f>
        <v>5500</v>
      </c>
      <c r="Q5533" s="23" t="str">
        <f>VLOOKUP(F5533,'[1]Goa Member''s Details Revised'!$C$2:$AO$7385,8,0)</f>
        <v>Outstanding</v>
      </c>
      <c r="R5533" s="23">
        <f t="shared" si="432"/>
        <v>16500</v>
      </c>
      <c r="S5533" s="21">
        <f t="shared" si="433"/>
        <v>29</v>
      </c>
      <c r="T5533" s="23">
        <f t="shared" si="435"/>
        <v>4400</v>
      </c>
      <c r="U5533" s="23">
        <f t="shared" si="436"/>
        <v>3888.8888888888887</v>
      </c>
      <c r="V5533" s="23">
        <f t="shared" si="434"/>
        <v>1100</v>
      </c>
      <c r="W5533" s="23"/>
      <c r="X5533" s="21"/>
      <c r="Y5533" s="24" t="str">
        <f>VLOOKUP(F5533,'[1]Goa Member''s Details Revised'!$C$2:$AO$7385,12,0)</f>
        <v>As POD last communication 07(Outstanding Rs. 16500/-)</v>
      </c>
    </row>
    <row r="5534" spans="2:25" ht="30">
      <c r="B5534" s="20">
        <v>5526</v>
      </c>
      <c r="C5534" s="21"/>
      <c r="D5534" s="21" t="s">
        <v>14827</v>
      </c>
      <c r="E5534" s="21" t="s">
        <v>56</v>
      </c>
      <c r="F5534" s="21">
        <v>2000374</v>
      </c>
      <c r="G5534" s="21"/>
      <c r="H5534" s="22" t="str">
        <f>VLOOKUP(F5534,'[1]Goa Member''s Details Revised'!$C$2:$AO$7385,2,0)</f>
        <v>L.N.C/GTC</v>
      </c>
      <c r="I5534" s="21">
        <v>22</v>
      </c>
      <c r="J5534" s="21" t="s">
        <v>1133</v>
      </c>
      <c r="K5534" s="21">
        <v>1994</v>
      </c>
      <c r="L5534" s="22" t="str">
        <f>VLOOKUP(F5534,'[1]Goa Member''s Details Revised'!$C$2:$AO$7385,9,0)</f>
        <v>Never</v>
      </c>
      <c r="M5534" s="21" t="s">
        <v>14828</v>
      </c>
      <c r="N5534" s="23">
        <f>VLOOKUP(F5534,'[1]Goa Member''s Details Revised'!$C$2:$AO$7385,5,0)</f>
        <v>30000</v>
      </c>
      <c r="O5534" s="23">
        <f>VLOOKUP(F5534,'[1]Goa Member''s Details Revised'!$C$2:$AO$7385,5,0)</f>
        <v>30000</v>
      </c>
      <c r="P5534" s="23">
        <f>VLOOKUP(F5534,'[1]Goa Member''s Details Revised'!$C$2:$AO$7385,6,0)</f>
        <v>30000</v>
      </c>
      <c r="Q5534" s="23" t="str">
        <f>VLOOKUP(F5534,'[1]Goa Member''s Details Revised'!$C$2:$AO$7385,8,0)</f>
        <v>I.R.M</v>
      </c>
      <c r="R5534" s="23">
        <f t="shared" si="432"/>
        <v>0</v>
      </c>
      <c r="S5534" s="21">
        <f t="shared" si="433"/>
        <v>29</v>
      </c>
      <c r="T5534" s="23">
        <f t="shared" si="435"/>
        <v>24000</v>
      </c>
      <c r="U5534" s="23">
        <f t="shared" si="436"/>
        <v>21212.121212121212</v>
      </c>
      <c r="V5534" s="23">
        <f t="shared" si="434"/>
        <v>24000</v>
      </c>
      <c r="W5534" s="23"/>
      <c r="X5534" s="21"/>
      <c r="Y5534" s="24" t="str">
        <f>VLOOKUP(F5534,'[1]Goa Member''s Details Revised'!$C$2:$AO$7385,12,0)</f>
        <v>we send last reminder in 2012.then we did not receive any reply.</v>
      </c>
    </row>
    <row r="5535" spans="2:25" ht="30">
      <c r="B5535" s="20">
        <v>5527</v>
      </c>
      <c r="C5535" s="21"/>
      <c r="D5535" s="21" t="s">
        <v>14829</v>
      </c>
      <c r="E5535" s="21" t="s">
        <v>56</v>
      </c>
      <c r="F5535" s="21">
        <v>2000375</v>
      </c>
      <c r="G5535" s="21"/>
      <c r="H5535" s="22" t="str">
        <f>VLOOKUP(F5535,'[1]Goa Member''s Details Revised'!$C$2:$AO$7385,2,0)</f>
        <v>L.N.C/GTC</v>
      </c>
      <c r="I5535" s="21">
        <v>6</v>
      </c>
      <c r="J5535" s="21" t="s">
        <v>1133</v>
      </c>
      <c r="K5535" s="21">
        <v>1994</v>
      </c>
      <c r="L5535" s="22" t="str">
        <f>VLOOKUP(F5535,'[1]Goa Member''s Details Revised'!$C$2:$AO$7385,9,0)</f>
        <v>Never</v>
      </c>
      <c r="M5535" s="21" t="s">
        <v>14830</v>
      </c>
      <c r="N5535" s="23">
        <f>VLOOKUP(F5535,'[1]Goa Member''s Details Revised'!$C$2:$AO$7385,5,0)</f>
        <v>28500</v>
      </c>
      <c r="O5535" s="23">
        <f>VLOOKUP(F5535,'[1]Goa Member''s Details Revised'!$C$2:$AO$7385,5,0)</f>
        <v>28500</v>
      </c>
      <c r="P5535" s="23">
        <f>VLOOKUP(F5535,'[1]Goa Member''s Details Revised'!$C$2:$AO$7385,6,0)</f>
        <v>28500</v>
      </c>
      <c r="Q5535" s="23" t="str">
        <f>VLOOKUP(F5535,'[1]Goa Member''s Details Revised'!$C$2:$AO$7385,8,0)</f>
        <v>I.R.M</v>
      </c>
      <c r="R5535" s="23">
        <f t="shared" si="432"/>
        <v>0</v>
      </c>
      <c r="S5535" s="21">
        <f t="shared" si="433"/>
        <v>29</v>
      </c>
      <c r="T5535" s="23">
        <f t="shared" si="435"/>
        <v>22800</v>
      </c>
      <c r="U5535" s="23">
        <f t="shared" si="436"/>
        <v>20151.515151515152</v>
      </c>
      <c r="V5535" s="23">
        <f t="shared" si="434"/>
        <v>22800</v>
      </c>
      <c r="W5535" s="23"/>
      <c r="X5535" s="21"/>
      <c r="Y5535" s="24" t="str">
        <f>VLOOKUP(F5535,'[1]Goa Member''s Details Revised'!$C$2:$AO$7385,12,0)</f>
        <v>we send last reminder in 2012.then we did not receive any reply.</v>
      </c>
    </row>
    <row r="5536" spans="2:25" ht="45">
      <c r="B5536" s="20">
        <v>5528</v>
      </c>
      <c r="C5536" s="21"/>
      <c r="D5536" s="21" t="s">
        <v>14831</v>
      </c>
      <c r="E5536" s="21" t="s">
        <v>56</v>
      </c>
      <c r="F5536" s="21">
        <v>2000395</v>
      </c>
      <c r="G5536" s="21"/>
      <c r="H5536" s="22" t="str">
        <f>VLOOKUP(F5536,'[1]Goa Member''s Details Revised'!$C$2:$AO$7385,2,0)</f>
        <v>L.N.C/GTC</v>
      </c>
      <c r="I5536" s="21">
        <v>30</v>
      </c>
      <c r="J5536" s="21" t="s">
        <v>1133</v>
      </c>
      <c r="K5536" s="21">
        <v>1994</v>
      </c>
      <c r="L5536" s="22" t="str">
        <f>VLOOKUP(F5536,'[1]Goa Member''s Details Revised'!$C$2:$AO$7385,9,0)</f>
        <v>Never</v>
      </c>
      <c r="M5536" s="21" t="s">
        <v>14832</v>
      </c>
      <c r="N5536" s="23">
        <f>VLOOKUP(F5536,'[1]Goa Member''s Details Revised'!$C$2:$AO$7385,5,0)</f>
        <v>22000</v>
      </c>
      <c r="O5536" s="23">
        <f>VLOOKUP(F5536,'[1]Goa Member''s Details Revised'!$C$2:$AO$7385,5,0)</f>
        <v>22000</v>
      </c>
      <c r="P5536" s="23">
        <f>VLOOKUP(F5536,'[1]Goa Member''s Details Revised'!$C$2:$AO$7385,6,0)</f>
        <v>22000</v>
      </c>
      <c r="Q5536" s="23" t="str">
        <f>VLOOKUP(F5536,'[1]Goa Member''s Details Revised'!$C$2:$AO$7385,8,0)</f>
        <v>I.R.M</v>
      </c>
      <c r="R5536" s="23">
        <f t="shared" si="432"/>
        <v>0</v>
      </c>
      <c r="S5536" s="21">
        <f t="shared" si="433"/>
        <v>29</v>
      </c>
      <c r="T5536" s="23">
        <f t="shared" si="435"/>
        <v>17600</v>
      </c>
      <c r="U5536" s="23">
        <f t="shared" si="436"/>
        <v>15555.555555555555</v>
      </c>
      <c r="V5536" s="23">
        <f t="shared" si="434"/>
        <v>17600</v>
      </c>
      <c r="W5536" s="23"/>
      <c r="X5536" s="21"/>
      <c r="Y5536" s="24" t="str">
        <f>VLOOKUP(F5536,'[1]Goa Member''s Details Revised'!$C$2:$AO$7385,12,0)</f>
        <v>we send last reminder in 2012.then we did not receive any reply.(Transferr to nominee..late sampat kumar mehta to surendra kumar mehta )</v>
      </c>
    </row>
    <row r="5537" spans="2:25" ht="30">
      <c r="B5537" s="20">
        <v>5529</v>
      </c>
      <c r="C5537" s="21"/>
      <c r="D5537" s="21" t="s">
        <v>14833</v>
      </c>
      <c r="E5537" s="21" t="s">
        <v>56</v>
      </c>
      <c r="F5537" s="21">
        <v>2000396</v>
      </c>
      <c r="G5537" s="21"/>
      <c r="H5537" s="22" t="str">
        <f>VLOOKUP(F5537,'[1]Goa Member''s Details Revised'!$C$2:$AO$7385,2,0)</f>
        <v>L.N.C/GTC</v>
      </c>
      <c r="I5537" s="21">
        <v>28</v>
      </c>
      <c r="J5537" s="21" t="s">
        <v>1133</v>
      </c>
      <c r="K5537" s="21">
        <v>1994</v>
      </c>
      <c r="L5537" s="22" t="str">
        <f>VLOOKUP(F5537,'[1]Goa Member''s Details Revised'!$C$2:$AO$7385,9,0)</f>
        <v>Never</v>
      </c>
      <c r="M5537" s="21" t="s">
        <v>14834</v>
      </c>
      <c r="N5537" s="23">
        <f>VLOOKUP(F5537,'[1]Goa Member''s Details Revised'!$C$2:$AO$7385,5,0)</f>
        <v>22000</v>
      </c>
      <c r="O5537" s="23">
        <f>VLOOKUP(F5537,'[1]Goa Member''s Details Revised'!$C$2:$AO$7385,5,0)</f>
        <v>22000</v>
      </c>
      <c r="P5537" s="23">
        <f>VLOOKUP(F5537,'[1]Goa Member''s Details Revised'!$C$2:$AO$7385,6,0)</f>
        <v>22000</v>
      </c>
      <c r="Q5537" s="23" t="str">
        <f>VLOOKUP(F5537,'[1]Goa Member''s Details Revised'!$C$2:$AO$7385,8,0)</f>
        <v>I.R.M</v>
      </c>
      <c r="R5537" s="23">
        <f t="shared" si="432"/>
        <v>0</v>
      </c>
      <c r="S5537" s="21">
        <f t="shared" si="433"/>
        <v>29</v>
      </c>
      <c r="T5537" s="23">
        <f t="shared" si="435"/>
        <v>17600</v>
      </c>
      <c r="U5537" s="23">
        <f t="shared" si="436"/>
        <v>15555.555555555555</v>
      </c>
      <c r="V5537" s="23">
        <f t="shared" si="434"/>
        <v>17600</v>
      </c>
      <c r="W5537" s="23"/>
      <c r="X5537" s="21"/>
      <c r="Y5537" s="24" t="str">
        <f>VLOOKUP(F5537,'[1]Goa Member''s Details Revised'!$C$2:$AO$7385,12,0)</f>
        <v>we send last reminder in 2012.then we did not receive any reply.</v>
      </c>
    </row>
    <row r="5538" spans="2:25" ht="30">
      <c r="B5538" s="20">
        <v>5530</v>
      </c>
      <c r="C5538" s="21"/>
      <c r="D5538" s="21" t="s">
        <v>14835</v>
      </c>
      <c r="E5538" s="21" t="s">
        <v>56</v>
      </c>
      <c r="F5538" s="21">
        <v>2000397</v>
      </c>
      <c r="G5538" s="21"/>
      <c r="H5538" s="22" t="str">
        <f>VLOOKUP(F5538,'[1]Goa Member''s Details Revised'!$C$2:$AO$7385,2,0)</f>
        <v>L.N.C/GTC</v>
      </c>
      <c r="I5538" s="21">
        <v>28</v>
      </c>
      <c r="J5538" s="21" t="s">
        <v>1133</v>
      </c>
      <c r="K5538" s="21">
        <v>1994</v>
      </c>
      <c r="L5538" s="22" t="str">
        <f>VLOOKUP(F5538,'[1]Goa Member''s Details Revised'!$C$2:$AO$7385,9,0)</f>
        <v>Never</v>
      </c>
      <c r="M5538" s="21" t="s">
        <v>14836</v>
      </c>
      <c r="N5538" s="23">
        <f>VLOOKUP(F5538,'[1]Goa Member''s Details Revised'!$C$2:$AO$7385,5,0)</f>
        <v>20900</v>
      </c>
      <c r="O5538" s="23">
        <f>VLOOKUP(F5538,'[1]Goa Member''s Details Revised'!$C$2:$AO$7385,5,0)</f>
        <v>20900</v>
      </c>
      <c r="P5538" s="23">
        <f>VLOOKUP(F5538,'[1]Goa Member''s Details Revised'!$C$2:$AO$7385,6,0)</f>
        <v>20900</v>
      </c>
      <c r="Q5538" s="23" t="str">
        <f>VLOOKUP(F5538,'[1]Goa Member''s Details Revised'!$C$2:$AO$7385,8,0)</f>
        <v>I.R.M</v>
      </c>
      <c r="R5538" s="23">
        <f t="shared" si="432"/>
        <v>0</v>
      </c>
      <c r="S5538" s="21">
        <f t="shared" si="433"/>
        <v>29</v>
      </c>
      <c r="T5538" s="23">
        <f t="shared" si="435"/>
        <v>16720</v>
      </c>
      <c r="U5538" s="23">
        <f t="shared" si="436"/>
        <v>14777.777777777777</v>
      </c>
      <c r="V5538" s="23">
        <f t="shared" si="434"/>
        <v>16720</v>
      </c>
      <c r="W5538" s="23"/>
      <c r="X5538" s="21"/>
      <c r="Y5538" s="24" t="str">
        <f>VLOOKUP(F5538,'[1]Goa Member''s Details Revised'!$C$2:$AO$7385,12,0)</f>
        <v>we send last reminder in 2012.then we did not receive any reply.</v>
      </c>
    </row>
    <row r="5539" spans="2:25" ht="30">
      <c r="B5539" s="20">
        <v>5531</v>
      </c>
      <c r="C5539" s="21"/>
      <c r="D5539" s="21" t="s">
        <v>14837</v>
      </c>
      <c r="E5539" s="21" t="s">
        <v>56</v>
      </c>
      <c r="F5539" s="21">
        <v>2000398</v>
      </c>
      <c r="G5539" s="21"/>
      <c r="H5539" s="22" t="str">
        <f>VLOOKUP(F5539,'[1]Goa Member''s Details Revised'!$C$2:$AO$7385,2,0)</f>
        <v>L.N.C/GTC</v>
      </c>
      <c r="I5539" s="21">
        <v>28</v>
      </c>
      <c r="J5539" s="21" t="s">
        <v>1133</v>
      </c>
      <c r="K5539" s="21">
        <v>1994</v>
      </c>
      <c r="L5539" s="22" t="str">
        <f>VLOOKUP(F5539,'[1]Goa Member''s Details Revised'!$C$2:$AO$7385,9,0)</f>
        <v>Never</v>
      </c>
      <c r="M5539" s="21" t="s">
        <v>14838</v>
      </c>
      <c r="N5539" s="23">
        <f>VLOOKUP(F5539,'[1]Goa Member''s Details Revised'!$C$2:$AO$7385,5,0)</f>
        <v>30000</v>
      </c>
      <c r="O5539" s="23">
        <f>VLOOKUP(F5539,'[1]Goa Member''s Details Revised'!$C$2:$AO$7385,5,0)</f>
        <v>30000</v>
      </c>
      <c r="P5539" s="23">
        <f>VLOOKUP(F5539,'[1]Goa Member''s Details Revised'!$C$2:$AO$7385,6,0)</f>
        <v>9000</v>
      </c>
      <c r="Q5539" s="23" t="str">
        <f>VLOOKUP(F5539,'[1]Goa Member''s Details Revised'!$C$2:$AO$7385,8,0)</f>
        <v>Outstanding</v>
      </c>
      <c r="R5539" s="23">
        <f t="shared" si="432"/>
        <v>21000</v>
      </c>
      <c r="S5539" s="21">
        <f t="shared" si="433"/>
        <v>29</v>
      </c>
      <c r="T5539" s="23">
        <f t="shared" si="435"/>
        <v>7200</v>
      </c>
      <c r="U5539" s="23">
        <f t="shared" si="436"/>
        <v>6363.636363636364</v>
      </c>
      <c r="V5539" s="23">
        <f t="shared" si="434"/>
        <v>3000</v>
      </c>
      <c r="W5539" s="23"/>
      <c r="X5539" s="21"/>
      <c r="Y5539" s="24" t="str">
        <f>VLOOKUP(F5539,'[1]Goa Member''s Details Revised'!$C$2:$AO$7385,12,0)</f>
        <v>we send last reminder in 2012.then we did not receive any reply.Outstanding Rs. 21000/-</v>
      </c>
    </row>
    <row r="5540" spans="2:25" ht="30">
      <c r="B5540" s="20">
        <v>5532</v>
      </c>
      <c r="C5540" s="21"/>
      <c r="D5540" s="21" t="s">
        <v>14839</v>
      </c>
      <c r="E5540" s="21" t="s">
        <v>56</v>
      </c>
      <c r="F5540" s="21">
        <v>2000400</v>
      </c>
      <c r="G5540" s="21"/>
      <c r="H5540" s="22" t="str">
        <f>VLOOKUP(F5540,'[1]Goa Member''s Details Revised'!$C$2:$AO$7385,2,0)</f>
        <v>L.N.C/GTC</v>
      </c>
      <c r="I5540" s="21">
        <v>4</v>
      </c>
      <c r="J5540" s="21" t="s">
        <v>846</v>
      </c>
      <c r="K5540" s="21">
        <v>1994</v>
      </c>
      <c r="L5540" s="22" t="str">
        <f>VLOOKUP(F5540,'[1]Goa Member''s Details Revised'!$C$2:$AO$7385,9,0)</f>
        <v>Never</v>
      </c>
      <c r="M5540" s="21" t="s">
        <v>14840</v>
      </c>
      <c r="N5540" s="23">
        <f>VLOOKUP(F5540,'[1]Goa Member''s Details Revised'!$C$2:$AO$7385,5,0)</f>
        <v>52000</v>
      </c>
      <c r="O5540" s="23">
        <f>VLOOKUP(F5540,'[1]Goa Member''s Details Revised'!$C$2:$AO$7385,5,0)</f>
        <v>52000</v>
      </c>
      <c r="P5540" s="23">
        <f>VLOOKUP(F5540,'[1]Goa Member''s Details Revised'!$C$2:$AO$7385,6,0)</f>
        <v>52000</v>
      </c>
      <c r="Q5540" s="23" t="str">
        <f>VLOOKUP(F5540,'[1]Goa Member''s Details Revised'!$C$2:$AO$7385,8,0)</f>
        <v>I.R.M</v>
      </c>
      <c r="R5540" s="23">
        <f t="shared" si="432"/>
        <v>0</v>
      </c>
      <c r="S5540" s="21">
        <f t="shared" si="433"/>
        <v>29</v>
      </c>
      <c r="T5540" s="23">
        <f t="shared" si="435"/>
        <v>41600</v>
      </c>
      <c r="U5540" s="23">
        <f t="shared" si="436"/>
        <v>36767.676767676763</v>
      </c>
      <c r="V5540" s="23">
        <f t="shared" si="434"/>
        <v>41600</v>
      </c>
      <c r="W5540" s="23"/>
      <c r="X5540" s="21"/>
      <c r="Y5540" s="24" t="str">
        <f>VLOOKUP(F5540,'[1]Goa Member''s Details Revised'!$C$2:$AO$7385,12,0)</f>
        <v>we send last reminder in 2012.then we did not receive any reply.</v>
      </c>
    </row>
    <row r="5541" spans="2:25">
      <c r="B5541" s="20">
        <v>5533</v>
      </c>
      <c r="C5541" s="21"/>
      <c r="D5541" s="21" t="s">
        <v>14841</v>
      </c>
      <c r="E5541" s="21" t="s">
        <v>56</v>
      </c>
      <c r="F5541" s="21">
        <v>2000401</v>
      </c>
      <c r="G5541" s="21"/>
      <c r="H5541" s="22" t="str">
        <f>VLOOKUP(F5541,'[1]Goa Member''s Details Revised'!$C$2:$AO$7385,2,0)</f>
        <v>L.N.C GTC/BEACHES</v>
      </c>
      <c r="I5541" s="21">
        <v>7</v>
      </c>
      <c r="J5541" s="21" t="s">
        <v>846</v>
      </c>
      <c r="K5541" s="21">
        <v>1994</v>
      </c>
      <c r="L5541" s="22" t="str">
        <f>VLOOKUP(F5541,'[1]Goa Member''s Details Revised'!$C$2:$AO$7385,9,0)</f>
        <v>Never</v>
      </c>
      <c r="M5541" s="21" t="s">
        <v>14842</v>
      </c>
      <c r="N5541" s="23">
        <f>VLOOKUP(F5541,'[1]Goa Member''s Details Revised'!$C$2:$AO$7385,5,0)</f>
        <v>22000</v>
      </c>
      <c r="O5541" s="23">
        <f>VLOOKUP(F5541,'[1]Goa Member''s Details Revised'!$C$2:$AO$7385,5,0)</f>
        <v>22000</v>
      </c>
      <c r="P5541" s="23">
        <f>VLOOKUP(F5541,'[1]Goa Member''s Details Revised'!$C$2:$AO$7385,6,0)</f>
        <v>18700</v>
      </c>
      <c r="Q5541" s="23" t="str">
        <f>VLOOKUP(F5541,'[1]Goa Member''s Details Revised'!$C$2:$AO$7385,8,0)</f>
        <v>Outstanding</v>
      </c>
      <c r="R5541" s="23">
        <f t="shared" si="432"/>
        <v>3300</v>
      </c>
      <c r="S5541" s="21">
        <f t="shared" si="433"/>
        <v>29</v>
      </c>
      <c r="T5541" s="23">
        <f t="shared" si="435"/>
        <v>14960</v>
      </c>
      <c r="U5541" s="23">
        <f t="shared" si="436"/>
        <v>13222.222222222223</v>
      </c>
      <c r="V5541" s="23">
        <f t="shared" si="434"/>
        <v>14300</v>
      </c>
      <c r="W5541" s="23"/>
      <c r="X5541" s="21"/>
      <c r="Y5541" s="24" t="str">
        <f>VLOOKUP(F5541,'[1]Goa Member''s Details Revised'!$C$2:$AO$7385,12,0)</f>
        <v>no communication till date Outstanding Rs 3300/-</v>
      </c>
    </row>
    <row r="5542" spans="2:25" ht="30">
      <c r="B5542" s="20">
        <v>5534</v>
      </c>
      <c r="C5542" s="21"/>
      <c r="D5542" s="21" t="s">
        <v>14843</v>
      </c>
      <c r="E5542" s="21" t="s">
        <v>56</v>
      </c>
      <c r="F5542" s="21">
        <v>2000402</v>
      </c>
      <c r="G5542" s="21"/>
      <c r="H5542" s="22" t="str">
        <f>VLOOKUP(F5542,'[1]Goa Member''s Details Revised'!$C$2:$AO$7385,2,0)</f>
        <v>L.N.C/GTC</v>
      </c>
      <c r="I5542" s="21">
        <v>12</v>
      </c>
      <c r="J5542" s="21" t="s">
        <v>846</v>
      </c>
      <c r="K5542" s="21">
        <v>1994</v>
      </c>
      <c r="L5542" s="22" t="str">
        <f>VLOOKUP(F5542,'[1]Goa Member''s Details Revised'!$C$2:$AO$7385,9,0)</f>
        <v>Never</v>
      </c>
      <c r="M5542" s="21" t="s">
        <v>14844</v>
      </c>
      <c r="N5542" s="23">
        <f>VLOOKUP(F5542,'[1]Goa Member''s Details Revised'!$C$2:$AO$7385,5,0)</f>
        <v>52000</v>
      </c>
      <c r="O5542" s="23">
        <f>VLOOKUP(F5542,'[1]Goa Member''s Details Revised'!$C$2:$AO$7385,5,0)</f>
        <v>52000</v>
      </c>
      <c r="P5542" s="23">
        <f>VLOOKUP(F5542,'[1]Goa Member''s Details Revised'!$C$2:$AO$7385,6,0)</f>
        <v>15600</v>
      </c>
      <c r="Q5542" s="23" t="str">
        <f>VLOOKUP(F5542,'[1]Goa Member''s Details Revised'!$C$2:$AO$7385,8,0)</f>
        <v>Outstanding</v>
      </c>
      <c r="R5542" s="23">
        <f t="shared" si="432"/>
        <v>36400</v>
      </c>
      <c r="S5542" s="21">
        <f t="shared" si="433"/>
        <v>29</v>
      </c>
      <c r="T5542" s="23">
        <f t="shared" si="435"/>
        <v>12480</v>
      </c>
      <c r="U5542" s="23">
        <f t="shared" si="436"/>
        <v>11030.303030303032</v>
      </c>
      <c r="V5542" s="23">
        <f t="shared" si="434"/>
        <v>5200</v>
      </c>
      <c r="W5542" s="23"/>
      <c r="X5542" s="21"/>
      <c r="Y5542" s="24" t="str">
        <f>VLOOKUP(F5542,'[1]Goa Member''s Details Revised'!$C$2:$AO$7385,12,0)</f>
        <v>As Pod last comm 2007 (Outstanding Rs 36400/-) aapp form only</v>
      </c>
    </row>
    <row r="5543" spans="2:25" ht="30">
      <c r="B5543" s="20">
        <v>5535</v>
      </c>
      <c r="C5543" s="21"/>
      <c r="D5543" s="21" t="s">
        <v>14845</v>
      </c>
      <c r="E5543" s="21" t="s">
        <v>56</v>
      </c>
      <c r="F5543" s="21">
        <v>2000403</v>
      </c>
      <c r="G5543" s="21"/>
      <c r="H5543" s="22" t="str">
        <f>VLOOKUP(F5543,'[1]Goa Member''s Details Revised'!$C$2:$AO$7385,2,0)</f>
        <v>L.N.C/GTC</v>
      </c>
      <c r="I5543" s="21">
        <v>4</v>
      </c>
      <c r="J5543" s="21" t="s">
        <v>846</v>
      </c>
      <c r="K5543" s="21">
        <v>1994</v>
      </c>
      <c r="L5543" s="22" t="str">
        <f>VLOOKUP(F5543,'[1]Goa Member''s Details Revised'!$C$2:$AO$7385,9,0)</f>
        <v>Never</v>
      </c>
      <c r="M5543" s="21" t="s">
        <v>14846</v>
      </c>
      <c r="N5543" s="23">
        <f>VLOOKUP(F5543,'[1]Goa Member''s Details Revised'!$C$2:$AO$7385,5,0)</f>
        <v>32000</v>
      </c>
      <c r="O5543" s="23">
        <f>VLOOKUP(F5543,'[1]Goa Member''s Details Revised'!$C$2:$AO$7385,5,0)</f>
        <v>32000</v>
      </c>
      <c r="P5543" s="23">
        <f>VLOOKUP(F5543,'[1]Goa Member''s Details Revised'!$C$2:$AO$7385,6,0)</f>
        <v>8000</v>
      </c>
      <c r="Q5543" s="23" t="str">
        <f>VLOOKUP(F5543,'[1]Goa Member''s Details Revised'!$C$2:$AO$7385,8,0)</f>
        <v>Outstanding</v>
      </c>
      <c r="R5543" s="23">
        <f t="shared" si="432"/>
        <v>24000</v>
      </c>
      <c r="S5543" s="21">
        <f t="shared" si="433"/>
        <v>29</v>
      </c>
      <c r="T5543" s="23">
        <f t="shared" si="435"/>
        <v>6400</v>
      </c>
      <c r="U5543" s="23">
        <f t="shared" si="436"/>
        <v>5656.5656565656573</v>
      </c>
      <c r="V5543" s="23">
        <f t="shared" si="434"/>
        <v>1600</v>
      </c>
      <c r="W5543" s="23"/>
      <c r="X5543" s="21"/>
      <c r="Y5543" s="24" t="str">
        <f>VLOOKUP(F5543,'[1]Goa Member''s Details Revised'!$C$2:$AO$7385,12,0)</f>
        <v>after 1999 no communication till date Outstanding Rs 24000/- only  app frm</v>
      </c>
    </row>
    <row r="5544" spans="2:25">
      <c r="B5544" s="20">
        <v>5536</v>
      </c>
      <c r="C5544" s="21"/>
      <c r="D5544" s="21" t="s">
        <v>14847</v>
      </c>
      <c r="E5544" s="21" t="s">
        <v>56</v>
      </c>
      <c r="F5544" s="21">
        <v>2000404</v>
      </c>
      <c r="G5544" s="21"/>
      <c r="H5544" s="22" t="str">
        <f>VLOOKUP(F5544,'[1]Goa Member''s Details Revised'!$C$2:$AO$7385,2,0)</f>
        <v>L.N.C/GTC</v>
      </c>
      <c r="I5544" s="21">
        <v>5</v>
      </c>
      <c r="J5544" s="21" t="s">
        <v>846</v>
      </c>
      <c r="K5544" s="21">
        <v>1994</v>
      </c>
      <c r="L5544" s="22" t="str">
        <f>VLOOKUP(F5544,'[1]Goa Member''s Details Revised'!$C$2:$AO$7385,9,0)</f>
        <v>Never</v>
      </c>
      <c r="M5544" s="21" t="s">
        <v>14848</v>
      </c>
      <c r="N5544" s="23">
        <f>VLOOKUP(F5544,'[1]Goa Member''s Details Revised'!$C$2:$AO$7385,5,0)</f>
        <v>30000</v>
      </c>
      <c r="O5544" s="23">
        <f>VLOOKUP(F5544,'[1]Goa Member''s Details Revised'!$C$2:$AO$7385,5,0)</f>
        <v>30000</v>
      </c>
      <c r="P5544" s="23">
        <f>VLOOKUP(F5544,'[1]Goa Member''s Details Revised'!$C$2:$AO$7385,6,0)</f>
        <v>7500</v>
      </c>
      <c r="Q5544" s="23" t="str">
        <f>VLOOKUP(F5544,'[1]Goa Member''s Details Revised'!$C$2:$AO$7385,8,0)</f>
        <v>Outstanding</v>
      </c>
      <c r="R5544" s="23">
        <f t="shared" si="432"/>
        <v>22500</v>
      </c>
      <c r="S5544" s="21">
        <f t="shared" si="433"/>
        <v>29</v>
      </c>
      <c r="T5544" s="23">
        <f t="shared" si="435"/>
        <v>6000</v>
      </c>
      <c r="U5544" s="23">
        <f t="shared" si="436"/>
        <v>5303.030303030303</v>
      </c>
      <c r="V5544" s="23">
        <f t="shared" si="434"/>
        <v>1500</v>
      </c>
      <c r="W5544" s="23"/>
      <c r="X5544" s="21"/>
      <c r="Y5544" s="24" t="str">
        <f>VLOOKUP(F5544,'[1]Goa Member''s Details Revised'!$C$2:$AO$7385,12,0)</f>
        <v>after 1999 no communication till date Outstanding Rs 22500/-</v>
      </c>
    </row>
    <row r="5545" spans="2:25" ht="30">
      <c r="B5545" s="20">
        <v>5537</v>
      </c>
      <c r="C5545" s="21"/>
      <c r="D5545" s="21" t="s">
        <v>14849</v>
      </c>
      <c r="E5545" s="21" t="s">
        <v>56</v>
      </c>
      <c r="F5545" s="21">
        <v>2000407</v>
      </c>
      <c r="G5545" s="21"/>
      <c r="H5545" s="22" t="str">
        <f>VLOOKUP(F5545,'[1]Goa Member''s Details Revised'!$C$2:$AO$7385,2,0)</f>
        <v>L.N.C/GTC</v>
      </c>
      <c r="I5545" s="21">
        <v>3</v>
      </c>
      <c r="J5545" s="21" t="s">
        <v>846</v>
      </c>
      <c r="K5545" s="21">
        <v>1994</v>
      </c>
      <c r="L5545" s="22" t="str">
        <f>VLOOKUP(F5545,'[1]Goa Member''s Details Revised'!$C$2:$AO$7385,9,0)</f>
        <v>Never</v>
      </c>
      <c r="M5545" s="21" t="s">
        <v>14850</v>
      </c>
      <c r="N5545" s="23">
        <f>VLOOKUP(F5545,'[1]Goa Member''s Details Revised'!$C$2:$AO$7385,5,0)</f>
        <v>22000</v>
      </c>
      <c r="O5545" s="23">
        <f>VLOOKUP(F5545,'[1]Goa Member''s Details Revised'!$C$2:$AO$7385,5,0)</f>
        <v>22000</v>
      </c>
      <c r="P5545" s="23">
        <f>VLOOKUP(F5545,'[1]Goa Member''s Details Revised'!$C$2:$AO$7385,6,0)</f>
        <v>5500</v>
      </c>
      <c r="Q5545" s="23" t="str">
        <f>VLOOKUP(F5545,'[1]Goa Member''s Details Revised'!$C$2:$AO$7385,8,0)</f>
        <v>Outstanding</v>
      </c>
      <c r="R5545" s="23">
        <f t="shared" si="432"/>
        <v>16500</v>
      </c>
      <c r="S5545" s="21">
        <f t="shared" si="433"/>
        <v>29</v>
      </c>
      <c r="T5545" s="23">
        <f t="shared" si="435"/>
        <v>4400</v>
      </c>
      <c r="U5545" s="23">
        <f t="shared" si="436"/>
        <v>3888.8888888888887</v>
      </c>
      <c r="V5545" s="23">
        <f t="shared" si="434"/>
        <v>1100</v>
      </c>
      <c r="W5545" s="23"/>
      <c r="X5545" s="21"/>
      <c r="Y5545" s="24" t="str">
        <f>VLOOKUP(F5545,'[1]Goa Member''s Details Revised'!$C$2:$AO$7385,12,0)</f>
        <v>As Pod last comm 2007 (Outstanding Rs 16500/-) aapp form only</v>
      </c>
    </row>
    <row r="5546" spans="2:25">
      <c r="B5546" s="20">
        <v>5538</v>
      </c>
      <c r="C5546" s="21"/>
      <c r="D5546" s="21" t="s">
        <v>14851</v>
      </c>
      <c r="E5546" s="21" t="s">
        <v>56</v>
      </c>
      <c r="F5546" s="21">
        <v>2000408</v>
      </c>
      <c r="G5546" s="21"/>
      <c r="H5546" s="22" t="str">
        <f>VLOOKUP(F5546,'[1]Goa Member''s Details Revised'!$C$2:$AO$7385,2,0)</f>
        <v>L.N.C/GTC</v>
      </c>
      <c r="I5546" s="21">
        <v>1</v>
      </c>
      <c r="J5546" s="21" t="s">
        <v>846</v>
      </c>
      <c r="K5546" s="21">
        <v>1994</v>
      </c>
      <c r="L5546" s="22" t="str">
        <f>VLOOKUP(F5546,'[1]Goa Member''s Details Revised'!$C$2:$AO$7385,9,0)</f>
        <v>Never</v>
      </c>
      <c r="M5546" s="21" t="s">
        <v>14852</v>
      </c>
      <c r="N5546" s="23">
        <f>VLOOKUP(F5546,'[1]Goa Member''s Details Revised'!$C$2:$AO$7385,5,0)</f>
        <v>30000</v>
      </c>
      <c r="O5546" s="23">
        <f>VLOOKUP(F5546,'[1]Goa Member''s Details Revised'!$C$2:$AO$7385,5,0)</f>
        <v>30000</v>
      </c>
      <c r="P5546" s="23">
        <v>0</v>
      </c>
      <c r="Q5546" s="23" t="str">
        <f>VLOOKUP(F5546,'[1]Goa Member''s Details Revised'!$C$2:$AO$7385,8,0)</f>
        <v>I.R.M</v>
      </c>
      <c r="R5546" s="23">
        <f t="shared" si="432"/>
        <v>30000</v>
      </c>
      <c r="S5546" s="21">
        <f t="shared" si="433"/>
        <v>29</v>
      </c>
      <c r="T5546" s="23">
        <f t="shared" si="435"/>
        <v>0</v>
      </c>
      <c r="U5546" s="23">
        <f t="shared" si="436"/>
        <v>0</v>
      </c>
      <c r="V5546" s="23">
        <f t="shared" si="434"/>
        <v>-6000</v>
      </c>
      <c r="W5546" s="23"/>
      <c r="X5546" s="21"/>
      <c r="Y5546" s="24" t="str">
        <f>VLOOKUP(F5546,'[1]Goa Member''s Details Revised'!$C$2:$AO$7385,12,0)</f>
        <v>As POD last communication 07, Lucky Winner</v>
      </c>
    </row>
    <row r="5547" spans="2:25" ht="30">
      <c r="B5547" s="20">
        <v>5539</v>
      </c>
      <c r="C5547" s="21"/>
      <c r="D5547" s="21" t="s">
        <v>14853</v>
      </c>
      <c r="E5547" s="21" t="s">
        <v>56</v>
      </c>
      <c r="F5547" s="21">
        <v>2000409</v>
      </c>
      <c r="G5547" s="21"/>
      <c r="H5547" s="22" t="str">
        <f>VLOOKUP(F5547,'[1]Goa Member''s Details Revised'!$C$2:$AO$7385,2,0)</f>
        <v>L.N.C/GTC</v>
      </c>
      <c r="I5547" s="21">
        <v>1</v>
      </c>
      <c r="J5547" s="21" t="s">
        <v>846</v>
      </c>
      <c r="K5547" s="21">
        <v>1994</v>
      </c>
      <c r="L5547" s="22" t="str">
        <f>VLOOKUP(F5547,'[1]Goa Member''s Details Revised'!$C$2:$AO$7385,9,0)</f>
        <v>Never</v>
      </c>
      <c r="M5547" s="21" t="s">
        <v>14854</v>
      </c>
      <c r="N5547" s="23">
        <f>VLOOKUP(F5547,'[1]Goa Member''s Details Revised'!$C$2:$AO$7385,5,0)</f>
        <v>52000</v>
      </c>
      <c r="O5547" s="23">
        <f>VLOOKUP(F5547,'[1]Goa Member''s Details Revised'!$C$2:$AO$7385,5,0)</f>
        <v>52000</v>
      </c>
      <c r="P5547" s="23">
        <f>VLOOKUP(F5547,'[1]Goa Member''s Details Revised'!$C$2:$AO$7385,6,0)</f>
        <v>52000</v>
      </c>
      <c r="Q5547" s="23" t="str">
        <f>VLOOKUP(F5547,'[1]Goa Member''s Details Revised'!$C$2:$AO$7385,8,0)</f>
        <v>I.R.M</v>
      </c>
      <c r="R5547" s="23">
        <f t="shared" si="432"/>
        <v>0</v>
      </c>
      <c r="S5547" s="21">
        <f t="shared" si="433"/>
        <v>29</v>
      </c>
      <c r="T5547" s="23">
        <f t="shared" si="435"/>
        <v>41600</v>
      </c>
      <c r="U5547" s="23">
        <f t="shared" si="436"/>
        <v>36767.676767676763</v>
      </c>
      <c r="V5547" s="23">
        <f t="shared" si="434"/>
        <v>41600</v>
      </c>
      <c r="W5547" s="23"/>
      <c r="X5547" s="21"/>
      <c r="Y5547" s="24" t="str">
        <f>VLOOKUP(F5547,'[1]Goa Member''s Details Revised'!$C$2:$AO$7385,12,0)</f>
        <v>we send last reminder in 2012.then we did not receive any reply.</v>
      </c>
    </row>
    <row r="5548" spans="2:25">
      <c r="B5548" s="20">
        <v>5540</v>
      </c>
      <c r="C5548" s="21"/>
      <c r="D5548" s="21" t="s">
        <v>14855</v>
      </c>
      <c r="E5548" s="21" t="s">
        <v>56</v>
      </c>
      <c r="F5548" s="21">
        <v>2000410</v>
      </c>
      <c r="G5548" s="21"/>
      <c r="H5548" s="22" t="str">
        <f>VLOOKUP(F5548,'[1]Goa Member''s Details Revised'!$C$2:$AO$7385,2,0)</f>
        <v>L.N.C/GTC</v>
      </c>
      <c r="I5548" s="21">
        <v>1</v>
      </c>
      <c r="J5548" s="21" t="s">
        <v>846</v>
      </c>
      <c r="K5548" s="21">
        <v>1994</v>
      </c>
      <c r="L5548" s="22" t="str">
        <f>VLOOKUP(F5548,'[1]Goa Member''s Details Revised'!$C$2:$AO$7385,9,0)</f>
        <v>Never</v>
      </c>
      <c r="M5548" s="21" t="s">
        <v>14856</v>
      </c>
      <c r="N5548" s="23">
        <f>VLOOKUP(F5548,'[1]Goa Member''s Details Revised'!$C$2:$AO$7385,5,0)</f>
        <v>22000</v>
      </c>
      <c r="O5548" s="23">
        <f>VLOOKUP(F5548,'[1]Goa Member''s Details Revised'!$C$2:$AO$7385,5,0)</f>
        <v>22000</v>
      </c>
      <c r="P5548" s="23">
        <f>VLOOKUP(F5548,'[1]Goa Member''s Details Revised'!$C$2:$AO$7385,6,0)</f>
        <v>13000</v>
      </c>
      <c r="Q5548" s="23" t="str">
        <f>VLOOKUP(F5548,'[1]Goa Member''s Details Revised'!$C$2:$AO$7385,8,0)</f>
        <v>Outstanding</v>
      </c>
      <c r="R5548" s="23">
        <f t="shared" si="432"/>
        <v>9000</v>
      </c>
      <c r="S5548" s="21">
        <f t="shared" si="433"/>
        <v>29</v>
      </c>
      <c r="T5548" s="23">
        <f t="shared" si="435"/>
        <v>10400</v>
      </c>
      <c r="U5548" s="23">
        <f t="shared" si="436"/>
        <v>9191.9191919191908</v>
      </c>
      <c r="V5548" s="23">
        <f t="shared" si="434"/>
        <v>8600</v>
      </c>
      <c r="W5548" s="23"/>
      <c r="X5548" s="21"/>
      <c r="Y5548" s="24" t="str">
        <f>VLOOKUP(F5548,'[1]Goa Member''s Details Revised'!$C$2:$AO$7385,12,0)</f>
        <v>As POD last communication 07(Outstanding Rs. 9000/-)</v>
      </c>
    </row>
    <row r="5549" spans="2:25">
      <c r="B5549" s="20">
        <v>5541</v>
      </c>
      <c r="C5549" s="21"/>
      <c r="D5549" s="21" t="s">
        <v>14857</v>
      </c>
      <c r="E5549" s="21" t="s">
        <v>56</v>
      </c>
      <c r="F5549" s="21">
        <v>2000411</v>
      </c>
      <c r="G5549" s="21"/>
      <c r="H5549" s="22" t="str">
        <f>VLOOKUP(F5549,'[1]Goa Member''s Details Revised'!$C$2:$AO$7385,2,0)</f>
        <v>L.N.C/GTC</v>
      </c>
      <c r="I5549" s="21">
        <v>24</v>
      </c>
      <c r="J5549" s="21" t="s">
        <v>846</v>
      </c>
      <c r="K5549" s="21">
        <v>1994</v>
      </c>
      <c r="L5549" s="22">
        <f>VLOOKUP(F5549,'[1]Goa Member''s Details Revised'!$C$2:$AO$7385,9,0)</f>
        <v>2011</v>
      </c>
      <c r="M5549" s="21" t="s">
        <v>14858</v>
      </c>
      <c r="N5549" s="23">
        <f>VLOOKUP(F5549,'[1]Goa Member''s Details Revised'!$C$2:$AO$7385,5,0)</f>
        <v>65000</v>
      </c>
      <c r="O5549" s="23">
        <f>VLOOKUP(F5549,'[1]Goa Member''s Details Revised'!$C$2:$AO$7385,5,0)</f>
        <v>65000</v>
      </c>
      <c r="P5549" s="23">
        <f>VLOOKUP(F5549,'[1]Goa Member''s Details Revised'!$C$2:$AO$7385,6,0)</f>
        <v>65000</v>
      </c>
      <c r="Q5549" s="23" t="str">
        <f>VLOOKUP(F5549,'[1]Goa Member''s Details Revised'!$C$2:$AO$7385,8,0)</f>
        <v>R.M</v>
      </c>
      <c r="R5549" s="23">
        <f t="shared" si="432"/>
        <v>0</v>
      </c>
      <c r="S5549" s="21">
        <f t="shared" si="433"/>
        <v>29</v>
      </c>
      <c r="T5549" s="23">
        <f t="shared" si="435"/>
        <v>52000</v>
      </c>
      <c r="U5549" s="23">
        <f t="shared" si="436"/>
        <v>45959.595959595958</v>
      </c>
      <c r="V5549" s="23">
        <f t="shared" si="434"/>
        <v>52000</v>
      </c>
      <c r="W5549" s="23"/>
      <c r="X5549" s="21"/>
      <c r="Y5549" s="24" t="str">
        <f>VLOOKUP(F5549,'[1]Goa Member''s Details Revised'!$C$2:$AO$7385,12,0)</f>
        <v>no reminder send so last communication 11</v>
      </c>
    </row>
    <row r="5550" spans="2:25">
      <c r="B5550" s="20">
        <v>5542</v>
      </c>
      <c r="C5550" s="21"/>
      <c r="D5550" s="21" t="s">
        <v>14859</v>
      </c>
      <c r="E5550" s="21" t="s">
        <v>56</v>
      </c>
      <c r="F5550" s="21">
        <v>2000412</v>
      </c>
      <c r="G5550" s="21"/>
      <c r="H5550" s="22" t="str">
        <f>VLOOKUP(F5550,'[1]Goa Member''s Details Revised'!$C$2:$AO$7385,2,0)</f>
        <v>L.N.C/GTC</v>
      </c>
      <c r="I5550" s="21">
        <v>21</v>
      </c>
      <c r="J5550" s="21" t="s">
        <v>846</v>
      </c>
      <c r="K5550" s="21">
        <v>1994</v>
      </c>
      <c r="L5550" s="22" t="str">
        <f>VLOOKUP(F5550,'[1]Goa Member''s Details Revised'!$C$2:$AO$7385,9,0)</f>
        <v>Never</v>
      </c>
      <c r="M5550" s="21" t="s">
        <v>14860</v>
      </c>
      <c r="N5550" s="23">
        <f>VLOOKUP(F5550,'[1]Goa Member''s Details Revised'!$C$2:$AO$7385,5,0)</f>
        <v>30000</v>
      </c>
      <c r="O5550" s="23">
        <f>VLOOKUP(F5550,'[1]Goa Member''s Details Revised'!$C$2:$AO$7385,5,0)</f>
        <v>30000</v>
      </c>
      <c r="P5550" s="23">
        <f>VLOOKUP(F5550,'[1]Goa Member''s Details Revised'!$C$2:$AO$7385,6,0)</f>
        <v>30000</v>
      </c>
      <c r="Q5550" s="23" t="str">
        <f>VLOOKUP(F5550,'[1]Goa Member''s Details Revised'!$C$2:$AO$7385,8,0)</f>
        <v>I.R.M</v>
      </c>
      <c r="R5550" s="23">
        <f t="shared" si="432"/>
        <v>0</v>
      </c>
      <c r="S5550" s="21">
        <f t="shared" si="433"/>
        <v>29</v>
      </c>
      <c r="T5550" s="23">
        <f t="shared" si="435"/>
        <v>24000</v>
      </c>
      <c r="U5550" s="23">
        <f t="shared" si="436"/>
        <v>21212.121212121212</v>
      </c>
      <c r="V5550" s="23">
        <f t="shared" si="434"/>
        <v>24000</v>
      </c>
      <c r="W5550" s="23"/>
      <c r="X5550" s="21"/>
      <c r="Y5550" s="24" t="str">
        <f>VLOOKUP(F5550,'[1]Goa Member''s Details Revised'!$C$2:$AO$7385,12,0)</f>
        <v>As POD Last communication on 2007</v>
      </c>
    </row>
    <row r="5551" spans="2:25" ht="30">
      <c r="B5551" s="20">
        <v>5543</v>
      </c>
      <c r="C5551" s="21"/>
      <c r="D5551" s="21" t="s">
        <v>14861</v>
      </c>
      <c r="E5551" s="21" t="s">
        <v>56</v>
      </c>
      <c r="F5551" s="21">
        <v>2000413</v>
      </c>
      <c r="G5551" s="21"/>
      <c r="H5551" s="22" t="str">
        <f>VLOOKUP(F5551,'[1]Goa Member''s Details Revised'!$C$2:$AO$7385,2,0)</f>
        <v>L.N.C/GTC</v>
      </c>
      <c r="I5551" s="21">
        <v>22</v>
      </c>
      <c r="J5551" s="21" t="s">
        <v>846</v>
      </c>
      <c r="K5551" s="21">
        <v>1994</v>
      </c>
      <c r="L5551" s="22" t="str">
        <f>VLOOKUP(F5551,'[1]Goa Member''s Details Revised'!$C$2:$AO$7385,9,0)</f>
        <v>Never</v>
      </c>
      <c r="M5551" s="21" t="s">
        <v>14862</v>
      </c>
      <c r="N5551" s="23">
        <f>VLOOKUP(F5551,'[1]Goa Member''s Details Revised'!$C$2:$AO$7385,5,0)</f>
        <v>30000</v>
      </c>
      <c r="O5551" s="23">
        <f>VLOOKUP(F5551,'[1]Goa Member''s Details Revised'!$C$2:$AO$7385,5,0)</f>
        <v>30000</v>
      </c>
      <c r="P5551" s="23">
        <f>VLOOKUP(F5551,'[1]Goa Member''s Details Revised'!$C$2:$AO$7385,6,0)</f>
        <v>30000</v>
      </c>
      <c r="Q5551" s="23" t="str">
        <f>VLOOKUP(F5551,'[1]Goa Member''s Details Revised'!$C$2:$AO$7385,8,0)</f>
        <v>I.R.M</v>
      </c>
      <c r="R5551" s="23">
        <f t="shared" si="432"/>
        <v>0</v>
      </c>
      <c r="S5551" s="21">
        <f t="shared" si="433"/>
        <v>29</v>
      </c>
      <c r="T5551" s="23">
        <f t="shared" si="435"/>
        <v>24000</v>
      </c>
      <c r="U5551" s="23">
        <f t="shared" si="436"/>
        <v>21212.121212121212</v>
      </c>
      <c r="V5551" s="23">
        <f t="shared" si="434"/>
        <v>24000</v>
      </c>
      <c r="W5551" s="23"/>
      <c r="X5551" s="21"/>
      <c r="Y5551" s="24" t="str">
        <f>VLOOKUP(F5551,'[1]Goa Member''s Details Revised'!$C$2:$AO$7385,12,0)</f>
        <v>we send last reminder in 2012.then we did not receive any reply.</v>
      </c>
    </row>
    <row r="5552" spans="2:25" ht="30">
      <c r="B5552" s="20">
        <v>5544</v>
      </c>
      <c r="C5552" s="21"/>
      <c r="D5552" s="21" t="s">
        <v>14863</v>
      </c>
      <c r="E5552" s="21" t="s">
        <v>56</v>
      </c>
      <c r="F5552" s="21">
        <v>2000415</v>
      </c>
      <c r="G5552" s="21"/>
      <c r="H5552" s="22" t="str">
        <f>VLOOKUP(F5552,'[1]Goa Member''s Details Revised'!$C$2:$AO$7385,2,0)</f>
        <v>L.N.C/GTC, Beaches</v>
      </c>
      <c r="I5552" s="21">
        <v>24</v>
      </c>
      <c r="J5552" s="21" t="s">
        <v>846</v>
      </c>
      <c r="K5552" s="21">
        <v>1994</v>
      </c>
      <c r="L5552" s="22" t="str">
        <f>VLOOKUP(F5552,'[1]Goa Member''s Details Revised'!$C$2:$AO$7385,9,0)</f>
        <v>Never</v>
      </c>
      <c r="M5552" s="21" t="s">
        <v>14864</v>
      </c>
      <c r="N5552" s="23">
        <f>VLOOKUP(F5552,'[1]Goa Member''s Details Revised'!$C$2:$AO$7385,5,0)</f>
        <v>32000</v>
      </c>
      <c r="O5552" s="23">
        <f>VLOOKUP(F5552,'[1]Goa Member''s Details Revised'!$C$2:$AO$7385,5,0)</f>
        <v>32000</v>
      </c>
      <c r="P5552" s="23">
        <f>VLOOKUP(F5552,'[1]Goa Member''s Details Revised'!$C$2:$AO$7385,6,0)</f>
        <v>32000</v>
      </c>
      <c r="Q5552" s="23" t="str">
        <f>VLOOKUP(F5552,'[1]Goa Member''s Details Revised'!$C$2:$AO$7385,8,0)</f>
        <v>I.R.M</v>
      </c>
      <c r="R5552" s="23">
        <f t="shared" si="432"/>
        <v>0</v>
      </c>
      <c r="S5552" s="21">
        <f t="shared" si="433"/>
        <v>29</v>
      </c>
      <c r="T5552" s="23">
        <f t="shared" si="435"/>
        <v>25600</v>
      </c>
      <c r="U5552" s="23">
        <f t="shared" si="436"/>
        <v>22626.262626262629</v>
      </c>
      <c r="V5552" s="23">
        <f t="shared" si="434"/>
        <v>25600</v>
      </c>
      <c r="W5552" s="23"/>
      <c r="X5552" s="21"/>
      <c r="Y5552" s="24" t="str">
        <f>VLOOKUP(F5552,'[1]Goa Member''s Details Revised'!$C$2:$AO$7385,12,0)</f>
        <v>we send last reminder in 2012.then we did not receive any reply.</v>
      </c>
    </row>
    <row r="5553" spans="2:25" ht="30">
      <c r="B5553" s="20">
        <v>5545</v>
      </c>
      <c r="C5553" s="21"/>
      <c r="D5553" s="21" t="s">
        <v>14865</v>
      </c>
      <c r="E5553" s="21" t="s">
        <v>56</v>
      </c>
      <c r="F5553" s="21">
        <v>2000416</v>
      </c>
      <c r="G5553" s="21"/>
      <c r="H5553" s="22" t="str">
        <f>VLOOKUP(F5553,'[1]Goa Member''s Details Revised'!$C$2:$AO$7385,2,0)</f>
        <v>L.N.C/GTC, Beaches</v>
      </c>
      <c r="I5553" s="21">
        <v>25</v>
      </c>
      <c r="J5553" s="21" t="s">
        <v>846</v>
      </c>
      <c r="K5553" s="21">
        <v>1994</v>
      </c>
      <c r="L5553" s="22" t="str">
        <f>VLOOKUP(F5553,'[1]Goa Member''s Details Revised'!$C$2:$AO$7385,9,0)</f>
        <v>Never</v>
      </c>
      <c r="M5553" s="21" t="s">
        <v>14866</v>
      </c>
      <c r="N5553" s="23">
        <f>VLOOKUP(F5553,'[1]Goa Member''s Details Revised'!$C$2:$AO$7385,5,0)</f>
        <v>32000</v>
      </c>
      <c r="O5553" s="23">
        <f>VLOOKUP(F5553,'[1]Goa Member''s Details Revised'!$C$2:$AO$7385,5,0)</f>
        <v>32000</v>
      </c>
      <c r="P5553" s="23">
        <f>VLOOKUP(F5553,'[1]Goa Member''s Details Revised'!$C$2:$AO$7385,6,0)</f>
        <v>32000</v>
      </c>
      <c r="Q5553" s="23" t="str">
        <f>VLOOKUP(F5553,'[1]Goa Member''s Details Revised'!$C$2:$AO$7385,8,0)</f>
        <v>I.R.M</v>
      </c>
      <c r="R5553" s="23">
        <f t="shared" si="432"/>
        <v>0</v>
      </c>
      <c r="S5553" s="21">
        <f t="shared" si="433"/>
        <v>29</v>
      </c>
      <c r="T5553" s="23">
        <f t="shared" si="435"/>
        <v>25600</v>
      </c>
      <c r="U5553" s="23">
        <f t="shared" si="436"/>
        <v>22626.262626262629</v>
      </c>
      <c r="V5553" s="23">
        <f t="shared" si="434"/>
        <v>25600</v>
      </c>
      <c r="W5553" s="23"/>
      <c r="X5553" s="21"/>
      <c r="Y5553" s="24" t="str">
        <f>VLOOKUP(F5553,'[1]Goa Member''s Details Revised'!$C$2:$AO$7385,12,0)</f>
        <v>we send last reminder in 2012.then we did not receive any reply.</v>
      </c>
    </row>
    <row r="5554" spans="2:25">
      <c r="B5554" s="20">
        <v>5546</v>
      </c>
      <c r="C5554" s="21"/>
      <c r="D5554" s="21" t="s">
        <v>14867</v>
      </c>
      <c r="E5554" s="21" t="s">
        <v>56</v>
      </c>
      <c r="F5554" s="21">
        <v>2000417</v>
      </c>
      <c r="G5554" s="21"/>
      <c r="H5554" s="22" t="str">
        <f>VLOOKUP(F5554,'[1]Goa Member''s Details Revised'!$C$2:$AO$7385,2,0)</f>
        <v>L.N.C/GTC</v>
      </c>
      <c r="I5554" s="21">
        <v>20</v>
      </c>
      <c r="J5554" s="21" t="s">
        <v>846</v>
      </c>
      <c r="K5554" s="21">
        <v>1994</v>
      </c>
      <c r="L5554" s="22">
        <f>VLOOKUP(F5554,'[1]Goa Member''s Details Revised'!$C$2:$AO$7385,9,0)</f>
        <v>2007</v>
      </c>
      <c r="M5554" s="21" t="s">
        <v>14868</v>
      </c>
      <c r="N5554" s="23">
        <f>VLOOKUP(F5554,'[1]Goa Member''s Details Revised'!$C$2:$AO$7385,5,0)</f>
        <v>42000</v>
      </c>
      <c r="O5554" s="23">
        <f>VLOOKUP(F5554,'[1]Goa Member''s Details Revised'!$C$2:$AO$7385,5,0)</f>
        <v>42000</v>
      </c>
      <c r="P5554" s="23">
        <f>VLOOKUP(F5554,'[1]Goa Member''s Details Revised'!$C$2:$AO$7385,6,0)</f>
        <v>42000</v>
      </c>
      <c r="Q5554" s="23" t="str">
        <f>VLOOKUP(F5554,'[1]Goa Member''s Details Revised'!$C$2:$AO$7385,8,0)</f>
        <v>R.M</v>
      </c>
      <c r="R5554" s="23">
        <f t="shared" si="432"/>
        <v>0</v>
      </c>
      <c r="S5554" s="21">
        <f t="shared" si="433"/>
        <v>29</v>
      </c>
      <c r="T5554" s="23">
        <f t="shared" si="435"/>
        <v>33600</v>
      </c>
      <c r="U5554" s="23">
        <f t="shared" si="436"/>
        <v>29696.969696969696</v>
      </c>
      <c r="V5554" s="23">
        <f t="shared" si="434"/>
        <v>33600</v>
      </c>
      <c r="W5554" s="23"/>
      <c r="X5554" s="21"/>
      <c r="Y5554" s="24" t="str">
        <f>VLOOKUP(F5554,'[1]Goa Member''s Details Revised'!$C$2:$AO$7385,12,0)</f>
        <v>no reminder send last communication 09</v>
      </c>
    </row>
    <row r="5555" spans="2:25">
      <c r="B5555" s="20">
        <v>5547</v>
      </c>
      <c r="C5555" s="21"/>
      <c r="D5555" s="21" t="s">
        <v>14869</v>
      </c>
      <c r="E5555" s="21" t="s">
        <v>56</v>
      </c>
      <c r="F5555" s="21">
        <v>2000418</v>
      </c>
      <c r="G5555" s="21"/>
      <c r="H5555" s="22" t="str">
        <f>VLOOKUP(F5555,'[1]Goa Member''s Details Revised'!$C$2:$AO$7385,2,0)</f>
        <v>L.N.C/GTC</v>
      </c>
      <c r="I5555" s="21">
        <v>29</v>
      </c>
      <c r="J5555" s="21" t="s">
        <v>846</v>
      </c>
      <c r="K5555" s="21">
        <v>1994</v>
      </c>
      <c r="L5555" s="22" t="str">
        <f>VLOOKUP(F5555,'[1]Goa Member''s Details Revised'!$C$2:$AO$7385,9,0)</f>
        <v>Never</v>
      </c>
      <c r="M5555" s="21" t="s">
        <v>14870</v>
      </c>
      <c r="N5555" s="23">
        <f>VLOOKUP(F5555,'[1]Goa Member''s Details Revised'!$C$2:$AO$7385,5,0)</f>
        <v>65000</v>
      </c>
      <c r="O5555" s="23">
        <f>VLOOKUP(F5555,'[1]Goa Member''s Details Revised'!$C$2:$AO$7385,5,0)</f>
        <v>65000</v>
      </c>
      <c r="P5555" s="23">
        <f>VLOOKUP(F5555,'[1]Goa Member''s Details Revised'!$C$2:$AO$7385,6,0)</f>
        <v>65000</v>
      </c>
      <c r="Q5555" s="23" t="str">
        <f>VLOOKUP(F5555,'[1]Goa Member''s Details Revised'!$C$2:$AO$7385,8,0)</f>
        <v>I.R.M</v>
      </c>
      <c r="R5555" s="23">
        <f t="shared" si="432"/>
        <v>0</v>
      </c>
      <c r="S5555" s="21">
        <f t="shared" si="433"/>
        <v>29</v>
      </c>
      <c r="T5555" s="23">
        <f t="shared" si="435"/>
        <v>52000</v>
      </c>
      <c r="U5555" s="23">
        <f t="shared" si="436"/>
        <v>45959.595959595958</v>
      </c>
      <c r="V5555" s="23">
        <f t="shared" si="434"/>
        <v>52000</v>
      </c>
      <c r="W5555" s="23"/>
      <c r="X5555" s="21"/>
      <c r="Y5555" s="24" t="str">
        <f>VLOOKUP(F5555,'[1]Goa Member''s Details Revised'!$C$2:$AO$7385,12,0)</f>
        <v>last communication 98</v>
      </c>
    </row>
    <row r="5556" spans="2:25">
      <c r="B5556" s="20">
        <v>5548</v>
      </c>
      <c r="C5556" s="21"/>
      <c r="D5556" s="21" t="s">
        <v>14871</v>
      </c>
      <c r="E5556" s="21" t="s">
        <v>56</v>
      </c>
      <c r="F5556" s="21">
        <v>2000422</v>
      </c>
      <c r="G5556" s="21"/>
      <c r="H5556" s="22" t="str">
        <f>VLOOKUP(F5556,'[1]Goa Member''s Details Revised'!$C$2:$AO$7385,2,0)</f>
        <v>L.N.C/GTC</v>
      </c>
      <c r="I5556" s="21">
        <v>26</v>
      </c>
      <c r="J5556" s="21" t="s">
        <v>846</v>
      </c>
      <c r="K5556" s="21">
        <v>1994</v>
      </c>
      <c r="L5556" s="22" t="str">
        <f>VLOOKUP(F5556,'[1]Goa Member''s Details Revised'!$C$2:$AO$7385,9,0)</f>
        <v>Never</v>
      </c>
      <c r="M5556" s="21" t="s">
        <v>14872</v>
      </c>
      <c r="N5556" s="23">
        <f>VLOOKUP(F5556,'[1]Goa Member''s Details Revised'!$C$2:$AO$7385,5,0)</f>
        <v>30000</v>
      </c>
      <c r="O5556" s="23">
        <f>VLOOKUP(F5556,'[1]Goa Member''s Details Revised'!$C$2:$AO$7385,5,0)</f>
        <v>30000</v>
      </c>
      <c r="P5556" s="23">
        <f>VLOOKUP(F5556,'[1]Goa Member''s Details Revised'!$C$2:$AO$7385,6,0)</f>
        <v>24375</v>
      </c>
      <c r="Q5556" s="23" t="str">
        <f>VLOOKUP(F5556,'[1]Goa Member''s Details Revised'!$C$2:$AO$7385,8,0)</f>
        <v>Outstanding</v>
      </c>
      <c r="R5556" s="23">
        <f t="shared" si="432"/>
        <v>5625</v>
      </c>
      <c r="S5556" s="21">
        <f t="shared" si="433"/>
        <v>29</v>
      </c>
      <c r="T5556" s="23">
        <f t="shared" si="435"/>
        <v>19500</v>
      </c>
      <c r="U5556" s="23">
        <f t="shared" si="436"/>
        <v>17234.848484848484</v>
      </c>
      <c r="V5556" s="23">
        <f t="shared" si="434"/>
        <v>18375</v>
      </c>
      <c r="W5556" s="23"/>
      <c r="X5556" s="21"/>
      <c r="Y5556" s="24" t="str">
        <f>VLOOKUP(F5556,'[1]Goa Member''s Details Revised'!$C$2:$AO$7385,12,0)</f>
        <v xml:space="preserve">no communication till date Outstanding Rs 5625/- </v>
      </c>
    </row>
    <row r="5557" spans="2:25">
      <c r="B5557" s="20">
        <v>5549</v>
      </c>
      <c r="C5557" s="21"/>
      <c r="D5557" s="21" t="s">
        <v>14873</v>
      </c>
      <c r="E5557" s="21" t="s">
        <v>56</v>
      </c>
      <c r="F5557" s="21">
        <v>2000423</v>
      </c>
      <c r="G5557" s="21"/>
      <c r="H5557" s="22" t="str">
        <f>VLOOKUP(F5557,'[1]Goa Member''s Details Revised'!$C$2:$AO$7385,2,0)</f>
        <v>L.N.C/GTC</v>
      </c>
      <c r="I5557" s="21">
        <v>28</v>
      </c>
      <c r="J5557" s="21" t="s">
        <v>846</v>
      </c>
      <c r="K5557" s="21">
        <v>1994</v>
      </c>
      <c r="L5557" s="22" t="str">
        <f>VLOOKUP(F5557,'[1]Goa Member''s Details Revised'!$C$2:$AO$7385,9,0)</f>
        <v>Never</v>
      </c>
      <c r="M5557" s="21" t="s">
        <v>14874</v>
      </c>
      <c r="N5557" s="23">
        <f>VLOOKUP(F5557,'[1]Goa Member''s Details Revised'!$C$2:$AO$7385,5,0)</f>
        <v>42000</v>
      </c>
      <c r="O5557" s="23">
        <f>VLOOKUP(F5557,'[1]Goa Member''s Details Revised'!$C$2:$AO$7385,5,0)</f>
        <v>42000</v>
      </c>
      <c r="P5557" s="23">
        <f>VLOOKUP(F5557,'[1]Goa Member''s Details Revised'!$C$2:$AO$7385,6,0)</f>
        <v>10500</v>
      </c>
      <c r="Q5557" s="23" t="str">
        <f>VLOOKUP(F5557,'[1]Goa Member''s Details Revised'!$C$2:$AO$7385,8,0)</f>
        <v>Outstanding</v>
      </c>
      <c r="R5557" s="23">
        <f t="shared" si="432"/>
        <v>31500</v>
      </c>
      <c r="S5557" s="21">
        <f t="shared" si="433"/>
        <v>29</v>
      </c>
      <c r="T5557" s="23">
        <f t="shared" si="435"/>
        <v>8400</v>
      </c>
      <c r="U5557" s="23">
        <f t="shared" si="436"/>
        <v>7424.242424242424</v>
      </c>
      <c r="V5557" s="23">
        <f t="shared" si="434"/>
        <v>2100</v>
      </c>
      <c r="W5557" s="23"/>
      <c r="X5557" s="21"/>
      <c r="Y5557" s="24" t="str">
        <f>VLOOKUP(F5557,'[1]Goa Member''s Details Revised'!$C$2:$AO$7385,12,0)</f>
        <v>As POD last communication 07(Outstanding Rs. 31500/-)</v>
      </c>
    </row>
    <row r="5558" spans="2:25" ht="30">
      <c r="B5558" s="20">
        <v>5550</v>
      </c>
      <c r="C5558" s="21"/>
      <c r="D5558" s="21" t="s">
        <v>14875</v>
      </c>
      <c r="E5558" s="21" t="s">
        <v>56</v>
      </c>
      <c r="F5558" s="21">
        <v>2000426</v>
      </c>
      <c r="G5558" s="21"/>
      <c r="H5558" s="22" t="str">
        <f>VLOOKUP(F5558,'[1]Goa Member''s Details Revised'!$C$2:$AO$7385,2,0)</f>
        <v>L.N.C/GTC</v>
      </c>
      <c r="I5558" s="21">
        <v>21</v>
      </c>
      <c r="J5558" s="21" t="s">
        <v>846</v>
      </c>
      <c r="K5558" s="21">
        <v>1994</v>
      </c>
      <c r="L5558" s="22" t="str">
        <f>VLOOKUP(F5558,'[1]Goa Member''s Details Revised'!$C$2:$AO$7385,9,0)</f>
        <v>Never</v>
      </c>
      <c r="M5558" s="21" t="s">
        <v>14876</v>
      </c>
      <c r="N5558" s="23">
        <f>VLOOKUP(F5558,'[1]Goa Member''s Details Revised'!$C$2:$AO$7385,5,0)</f>
        <v>30000</v>
      </c>
      <c r="O5558" s="23">
        <f>VLOOKUP(F5558,'[1]Goa Member''s Details Revised'!$C$2:$AO$7385,5,0)</f>
        <v>30000</v>
      </c>
      <c r="P5558" s="23">
        <f>VLOOKUP(F5558,'[1]Goa Member''s Details Revised'!$C$2:$AO$7385,6,0)</f>
        <v>30000</v>
      </c>
      <c r="Q5558" s="23" t="str">
        <f>VLOOKUP(F5558,'[1]Goa Member''s Details Revised'!$C$2:$AO$7385,8,0)</f>
        <v>I.R.M</v>
      </c>
      <c r="R5558" s="23">
        <f t="shared" si="432"/>
        <v>0</v>
      </c>
      <c r="S5558" s="21">
        <f t="shared" si="433"/>
        <v>29</v>
      </c>
      <c r="T5558" s="23">
        <f t="shared" si="435"/>
        <v>24000</v>
      </c>
      <c r="U5558" s="23">
        <f t="shared" si="436"/>
        <v>21212.121212121212</v>
      </c>
      <c r="V5558" s="23">
        <f t="shared" si="434"/>
        <v>24000</v>
      </c>
      <c r="W5558" s="23"/>
      <c r="X5558" s="21"/>
      <c r="Y5558" s="24" t="str">
        <f>VLOOKUP(F5558,'[1]Goa Member''s Details Revised'!$C$2:$AO$7385,12,0)</f>
        <v>we send last reminder in 2012.then we did not receive any reply.</v>
      </c>
    </row>
    <row r="5559" spans="2:25" ht="30">
      <c r="B5559" s="20">
        <v>5551</v>
      </c>
      <c r="C5559" s="21"/>
      <c r="D5559" s="21" t="s">
        <v>14877</v>
      </c>
      <c r="E5559" s="21" t="s">
        <v>56</v>
      </c>
      <c r="F5559" s="21">
        <v>2000428</v>
      </c>
      <c r="G5559" s="21"/>
      <c r="H5559" s="22" t="str">
        <f>VLOOKUP(F5559,'[1]Goa Member''s Details Revised'!$C$2:$AO$7385,2,0)</f>
        <v>L.N.C/GTC</v>
      </c>
      <c r="I5559" s="21">
        <v>21</v>
      </c>
      <c r="J5559" s="21" t="s">
        <v>846</v>
      </c>
      <c r="K5559" s="21">
        <v>1994</v>
      </c>
      <c r="L5559" s="22" t="str">
        <f>VLOOKUP(F5559,'[1]Goa Member''s Details Revised'!$C$2:$AO$7385,9,0)</f>
        <v>Never</v>
      </c>
      <c r="M5559" s="21" t="s">
        <v>14878</v>
      </c>
      <c r="N5559" s="23">
        <f>VLOOKUP(F5559,'[1]Goa Member''s Details Revised'!$C$2:$AO$7385,5,0)</f>
        <v>30000</v>
      </c>
      <c r="O5559" s="23">
        <f>VLOOKUP(F5559,'[1]Goa Member''s Details Revised'!$C$2:$AO$7385,5,0)</f>
        <v>30000</v>
      </c>
      <c r="P5559" s="23">
        <f>VLOOKUP(F5559,'[1]Goa Member''s Details Revised'!$C$2:$AO$7385,6,0)</f>
        <v>30000</v>
      </c>
      <c r="Q5559" s="23" t="str">
        <f>VLOOKUP(F5559,'[1]Goa Member''s Details Revised'!$C$2:$AO$7385,8,0)</f>
        <v>I.R.M</v>
      </c>
      <c r="R5559" s="23">
        <f t="shared" si="432"/>
        <v>0</v>
      </c>
      <c r="S5559" s="21">
        <f t="shared" si="433"/>
        <v>29</v>
      </c>
      <c r="T5559" s="23">
        <f t="shared" si="435"/>
        <v>24000</v>
      </c>
      <c r="U5559" s="23">
        <f t="shared" si="436"/>
        <v>21212.121212121212</v>
      </c>
      <c r="V5559" s="23">
        <f t="shared" si="434"/>
        <v>24000</v>
      </c>
      <c r="W5559" s="23"/>
      <c r="X5559" s="21"/>
      <c r="Y5559" s="24" t="str">
        <f>VLOOKUP(F5559,'[1]Goa Member''s Details Revised'!$C$2:$AO$7385,12,0)</f>
        <v>we send last reminder in 2012.then we did not receive any reply.</v>
      </c>
    </row>
    <row r="5560" spans="2:25">
      <c r="B5560" s="20">
        <v>5552</v>
      </c>
      <c r="C5560" s="21"/>
      <c r="D5560" s="21" t="s">
        <v>14879</v>
      </c>
      <c r="E5560" s="21" t="s">
        <v>56</v>
      </c>
      <c r="F5560" s="21">
        <v>2000430</v>
      </c>
      <c r="G5560" s="21"/>
      <c r="H5560" s="22" t="str">
        <f>VLOOKUP(F5560,'[1]Goa Member''s Details Revised'!$C$2:$AO$7385,2,0)</f>
        <v>L.N.C/GTC</v>
      </c>
      <c r="I5560" s="21">
        <v>31</v>
      </c>
      <c r="J5560" s="21" t="s">
        <v>846</v>
      </c>
      <c r="K5560" s="21">
        <v>1994</v>
      </c>
      <c r="L5560" s="22" t="str">
        <f>VLOOKUP(F5560,'[1]Goa Member''s Details Revised'!$C$2:$AO$7385,9,0)</f>
        <v>Never</v>
      </c>
      <c r="M5560" s="21" t="s">
        <v>14880</v>
      </c>
      <c r="N5560" s="23">
        <f>VLOOKUP(F5560,'[1]Goa Member''s Details Revised'!$C$2:$AO$7385,5,0)</f>
        <v>52000</v>
      </c>
      <c r="O5560" s="23">
        <f>VLOOKUP(F5560,'[1]Goa Member''s Details Revised'!$C$2:$AO$7385,5,0)</f>
        <v>52000</v>
      </c>
      <c r="P5560" s="23">
        <f>VLOOKUP(F5560,'[1]Goa Member''s Details Revised'!$C$2:$AO$7385,6,0)</f>
        <v>52000</v>
      </c>
      <c r="Q5560" s="23" t="str">
        <f>VLOOKUP(F5560,'[1]Goa Member''s Details Revised'!$C$2:$AO$7385,8,0)</f>
        <v>I.R.M</v>
      </c>
      <c r="R5560" s="23">
        <f t="shared" si="432"/>
        <v>0</v>
      </c>
      <c r="S5560" s="21">
        <f t="shared" si="433"/>
        <v>29</v>
      </c>
      <c r="T5560" s="23">
        <f t="shared" si="435"/>
        <v>41600</v>
      </c>
      <c r="U5560" s="23">
        <f t="shared" si="436"/>
        <v>36767.676767676763</v>
      </c>
      <c r="V5560" s="23">
        <f t="shared" si="434"/>
        <v>41600</v>
      </c>
      <c r="W5560" s="23"/>
      <c r="X5560" s="21"/>
      <c r="Y5560" s="24" t="str">
        <f>VLOOKUP(F5560,'[1]Goa Member''s Details Revised'!$C$2:$AO$7385,12,0)</f>
        <v>Letter undelivered, last communication 99</v>
      </c>
    </row>
    <row r="5561" spans="2:25">
      <c r="B5561" s="20">
        <v>5553</v>
      </c>
      <c r="C5561" s="21"/>
      <c r="D5561" s="21" t="s">
        <v>14881</v>
      </c>
      <c r="E5561" s="21" t="s">
        <v>56</v>
      </c>
      <c r="F5561" s="21">
        <v>2000431</v>
      </c>
      <c r="G5561" s="21"/>
      <c r="H5561" s="22" t="str">
        <f>VLOOKUP(F5561,'[1]Goa Member''s Details Revised'!$C$2:$AO$7385,2,0)</f>
        <v>L.N.C/GTC</v>
      </c>
      <c r="I5561" s="21">
        <v>31</v>
      </c>
      <c r="J5561" s="21" t="s">
        <v>846</v>
      </c>
      <c r="K5561" s="21">
        <v>1994</v>
      </c>
      <c r="L5561" s="22" t="str">
        <f>VLOOKUP(F5561,'[1]Goa Member''s Details Revised'!$C$2:$AO$7385,9,0)</f>
        <v>Never</v>
      </c>
      <c r="M5561" s="21" t="s">
        <v>14882</v>
      </c>
      <c r="N5561" s="23">
        <f>VLOOKUP(F5561,'[1]Goa Member''s Details Revised'!$C$2:$AO$7385,5,0)</f>
        <v>40000</v>
      </c>
      <c r="O5561" s="23">
        <f>VLOOKUP(F5561,'[1]Goa Member''s Details Revised'!$C$2:$AO$7385,5,0)</f>
        <v>40000</v>
      </c>
      <c r="P5561" s="23">
        <f>VLOOKUP(F5561,'[1]Goa Member''s Details Revised'!$C$2:$AO$7385,6,0)</f>
        <v>9975</v>
      </c>
      <c r="Q5561" s="23" t="str">
        <f>VLOOKUP(F5561,'[1]Goa Member''s Details Revised'!$C$2:$AO$7385,8,0)</f>
        <v>Outstanding</v>
      </c>
      <c r="R5561" s="23">
        <f t="shared" si="432"/>
        <v>30025</v>
      </c>
      <c r="S5561" s="21">
        <f t="shared" si="433"/>
        <v>29</v>
      </c>
      <c r="T5561" s="23">
        <f t="shared" si="435"/>
        <v>7980</v>
      </c>
      <c r="U5561" s="23">
        <f t="shared" si="436"/>
        <v>7053.030303030303</v>
      </c>
      <c r="V5561" s="23">
        <f t="shared" si="434"/>
        <v>1975</v>
      </c>
      <c r="W5561" s="23"/>
      <c r="X5561" s="21"/>
      <c r="Y5561" s="24" t="str">
        <f>VLOOKUP(F5561,'[1]Goa Member''s Details Revised'!$C$2:$AO$7385,12,0)</f>
        <v>As POD last communication 07(Outstanding Rs. 30025/-)</v>
      </c>
    </row>
    <row r="5562" spans="2:25">
      <c r="B5562" s="20">
        <v>5554</v>
      </c>
      <c r="C5562" s="21"/>
      <c r="D5562" s="21" t="s">
        <v>14883</v>
      </c>
      <c r="E5562" s="21" t="s">
        <v>56</v>
      </c>
      <c r="F5562" s="21">
        <v>2000437</v>
      </c>
      <c r="G5562" s="21"/>
      <c r="H5562" s="22" t="str">
        <f>VLOOKUP(F5562,'[1]Goa Member''s Details Revised'!$C$2:$AO$7385,2,0)</f>
        <v>LNC/GTC INDUSTRIES</v>
      </c>
      <c r="I5562" s="21">
        <v>1</v>
      </c>
      <c r="J5562" s="21" t="s">
        <v>846</v>
      </c>
      <c r="K5562" s="21">
        <v>1994</v>
      </c>
      <c r="L5562" s="22">
        <f>VLOOKUP(F5562,'[1]Goa Member''s Details Revised'!$C$2:$AO$7385,9,0)</f>
        <v>2011</v>
      </c>
      <c r="M5562" s="21" t="s">
        <v>14884</v>
      </c>
      <c r="N5562" s="23">
        <f>VLOOKUP(F5562,'[1]Goa Member''s Details Revised'!$C$2:$AO$7385,5,0)</f>
        <v>42000</v>
      </c>
      <c r="O5562" s="23">
        <f>VLOOKUP(F5562,'[1]Goa Member''s Details Revised'!$C$2:$AO$7385,5,0)</f>
        <v>42000</v>
      </c>
      <c r="P5562" s="23">
        <f>VLOOKUP(F5562,'[1]Goa Member''s Details Revised'!$C$2:$AO$7385,6,0)</f>
        <v>42000</v>
      </c>
      <c r="Q5562" s="23" t="str">
        <f>VLOOKUP(F5562,'[1]Goa Member''s Details Revised'!$C$2:$AO$7385,8,0)</f>
        <v>R.M</v>
      </c>
      <c r="R5562" s="23">
        <f t="shared" si="432"/>
        <v>0</v>
      </c>
      <c r="S5562" s="21">
        <f t="shared" si="433"/>
        <v>29</v>
      </c>
      <c r="T5562" s="23">
        <f t="shared" si="435"/>
        <v>33600</v>
      </c>
      <c r="U5562" s="23">
        <f t="shared" si="436"/>
        <v>29696.969696969696</v>
      </c>
      <c r="V5562" s="23">
        <f t="shared" si="434"/>
        <v>33600</v>
      </c>
      <c r="W5562" s="23"/>
      <c r="X5562" s="21"/>
      <c r="Y5562" s="24" t="str">
        <f>VLOOKUP(F5562,'[1]Goa Member''s Details Revised'!$C$2:$AO$7385,12,0)</f>
        <v>No reminders send so Last Communication Till 2011</v>
      </c>
    </row>
    <row r="5563" spans="2:25" ht="30">
      <c r="B5563" s="20">
        <v>5555</v>
      </c>
      <c r="C5563" s="21"/>
      <c r="D5563" s="21" t="s">
        <v>14885</v>
      </c>
      <c r="E5563" s="21" t="s">
        <v>56</v>
      </c>
      <c r="F5563" s="21">
        <v>2000440</v>
      </c>
      <c r="G5563" s="21"/>
      <c r="H5563" s="22" t="str">
        <f>VLOOKUP(F5563,'[1]Goa Member''s Details Revised'!$C$2:$AO$7385,2,0)</f>
        <v>LNC/GTC INDUSTRIES</v>
      </c>
      <c r="I5563" s="21">
        <v>3</v>
      </c>
      <c r="J5563" s="21" t="s">
        <v>846</v>
      </c>
      <c r="K5563" s="21">
        <v>1994</v>
      </c>
      <c r="L5563" s="22" t="str">
        <f>VLOOKUP(F5563,'[1]Goa Member''s Details Revised'!$C$2:$AO$7385,9,0)</f>
        <v>Never</v>
      </c>
      <c r="M5563" s="21" t="s">
        <v>14886</v>
      </c>
      <c r="N5563" s="23">
        <f>VLOOKUP(F5563,'[1]Goa Member''s Details Revised'!$C$2:$AO$7385,5,0)</f>
        <v>42000</v>
      </c>
      <c r="O5563" s="23">
        <f>VLOOKUP(F5563,'[1]Goa Member''s Details Revised'!$C$2:$AO$7385,5,0)</f>
        <v>42000</v>
      </c>
      <c r="P5563" s="23">
        <f>VLOOKUP(F5563,'[1]Goa Member''s Details Revised'!$C$2:$AO$7385,6,0)</f>
        <v>40250</v>
      </c>
      <c r="Q5563" s="23" t="str">
        <f>VLOOKUP(F5563,'[1]Goa Member''s Details Revised'!$C$2:$AO$7385,8,0)</f>
        <v>I.R.M</v>
      </c>
      <c r="R5563" s="23">
        <f t="shared" si="432"/>
        <v>1750</v>
      </c>
      <c r="S5563" s="21">
        <f t="shared" si="433"/>
        <v>29</v>
      </c>
      <c r="T5563" s="23">
        <f t="shared" si="435"/>
        <v>32200</v>
      </c>
      <c r="U5563" s="23">
        <f t="shared" si="436"/>
        <v>28459.595959595958</v>
      </c>
      <c r="V5563" s="23">
        <f t="shared" si="434"/>
        <v>31850</v>
      </c>
      <c r="W5563" s="23"/>
      <c r="X5563" s="21"/>
      <c r="Y5563" s="24" t="str">
        <f>VLOOKUP(F5563,'[1]Goa Member''s Details Revised'!$C$2:$AO$7385,12,0)</f>
        <v>we send last reminder in 2012.then we did not receive any reply.</v>
      </c>
    </row>
    <row r="5564" spans="2:25" ht="30">
      <c r="B5564" s="20">
        <v>5556</v>
      </c>
      <c r="C5564" s="21"/>
      <c r="D5564" s="21" t="s">
        <v>14887</v>
      </c>
      <c r="E5564" s="21" t="s">
        <v>56</v>
      </c>
      <c r="F5564" s="21">
        <v>2000441</v>
      </c>
      <c r="G5564" s="21"/>
      <c r="H5564" s="22" t="str">
        <f>VLOOKUP(F5564,'[1]Goa Member''s Details Revised'!$C$2:$AO$7385,2,0)</f>
        <v>LNC/GTC INDUSTRIES</v>
      </c>
      <c r="I5564" s="21">
        <v>3</v>
      </c>
      <c r="J5564" s="21" t="s">
        <v>846</v>
      </c>
      <c r="K5564" s="21">
        <v>1994</v>
      </c>
      <c r="L5564" s="22" t="str">
        <f>VLOOKUP(F5564,'[1]Goa Member''s Details Revised'!$C$2:$AO$7385,9,0)</f>
        <v>Never</v>
      </c>
      <c r="M5564" s="21" t="s">
        <v>14888</v>
      </c>
      <c r="N5564" s="23">
        <f>VLOOKUP(F5564,'[1]Goa Member''s Details Revised'!$C$2:$AO$7385,5,0)</f>
        <v>61750</v>
      </c>
      <c r="O5564" s="23">
        <f>VLOOKUP(F5564,'[1]Goa Member''s Details Revised'!$C$2:$AO$7385,5,0)</f>
        <v>61750</v>
      </c>
      <c r="P5564" s="23">
        <f>VLOOKUP(F5564,'[1]Goa Member''s Details Revised'!$C$2:$AO$7385,6,0)</f>
        <v>61750</v>
      </c>
      <c r="Q5564" s="23" t="str">
        <f>VLOOKUP(F5564,'[1]Goa Member''s Details Revised'!$C$2:$AO$7385,8,0)</f>
        <v>I.R.M</v>
      </c>
      <c r="R5564" s="23">
        <f t="shared" si="432"/>
        <v>0</v>
      </c>
      <c r="S5564" s="21">
        <f t="shared" si="433"/>
        <v>29</v>
      </c>
      <c r="T5564" s="23">
        <f t="shared" si="435"/>
        <v>49400</v>
      </c>
      <c r="U5564" s="23">
        <f t="shared" si="436"/>
        <v>43661.616161616155</v>
      </c>
      <c r="V5564" s="23">
        <f t="shared" si="434"/>
        <v>49400</v>
      </c>
      <c r="W5564" s="23"/>
      <c r="X5564" s="21"/>
      <c r="Y5564" s="24" t="str">
        <f>VLOOKUP(F5564,'[1]Goa Member''s Details Revised'!$C$2:$AO$7385,12,0)</f>
        <v>we send last reminder in 2012.then we did not receive any reply.</v>
      </c>
    </row>
    <row r="5565" spans="2:25">
      <c r="B5565" s="20">
        <v>5557</v>
      </c>
      <c r="C5565" s="21"/>
      <c r="D5565" s="21" t="s">
        <v>14889</v>
      </c>
      <c r="E5565" s="21" t="s">
        <v>56</v>
      </c>
      <c r="F5565" s="21">
        <v>2000445</v>
      </c>
      <c r="G5565" s="21"/>
      <c r="H5565" s="22" t="str">
        <f>VLOOKUP(F5565,'[1]Goa Member''s Details Revised'!$C$2:$AO$7385,2,0)</f>
        <v>LNC/GTC INDUSTRIES</v>
      </c>
      <c r="I5565" s="21">
        <v>5</v>
      </c>
      <c r="J5565" s="21" t="s">
        <v>846</v>
      </c>
      <c r="K5565" s="21">
        <v>1994</v>
      </c>
      <c r="L5565" s="22" t="str">
        <f>VLOOKUP(F5565,'[1]Goa Member''s Details Revised'!$C$2:$AO$7385,9,0)</f>
        <v>Never</v>
      </c>
      <c r="M5565" s="21" t="s">
        <v>14890</v>
      </c>
      <c r="N5565" s="23">
        <f>VLOOKUP(F5565,'[1]Goa Member''s Details Revised'!$C$2:$AO$7385,5,0)</f>
        <v>65000</v>
      </c>
      <c r="O5565" s="23">
        <f>VLOOKUP(F5565,'[1]Goa Member''s Details Revised'!$C$2:$AO$7385,5,0)</f>
        <v>65000</v>
      </c>
      <c r="P5565" s="23">
        <f>VLOOKUP(F5565,'[1]Goa Member''s Details Revised'!$C$2:$AO$7385,6,0)</f>
        <v>39000</v>
      </c>
      <c r="Q5565" s="23" t="str">
        <f>VLOOKUP(F5565,'[1]Goa Member''s Details Revised'!$C$2:$AO$7385,8,0)</f>
        <v>Outstanding</v>
      </c>
      <c r="R5565" s="23">
        <f t="shared" si="432"/>
        <v>26000</v>
      </c>
      <c r="S5565" s="21">
        <f t="shared" si="433"/>
        <v>29</v>
      </c>
      <c r="T5565" s="23">
        <f t="shared" si="435"/>
        <v>31200</v>
      </c>
      <c r="U5565" s="23">
        <f t="shared" si="436"/>
        <v>27575.757575757576</v>
      </c>
      <c r="V5565" s="23">
        <f t="shared" si="434"/>
        <v>26000</v>
      </c>
      <c r="W5565" s="23"/>
      <c r="X5565" s="21"/>
      <c r="Y5565" s="24" t="str">
        <f>VLOOKUP(F5565,'[1]Goa Member''s Details Revised'!$C$2:$AO$7385,12,0)</f>
        <v xml:space="preserve">no communication till date Outstanding Rs 26000/- </v>
      </c>
    </row>
    <row r="5566" spans="2:25">
      <c r="B5566" s="20">
        <v>5558</v>
      </c>
      <c r="C5566" s="21"/>
      <c r="D5566" s="21" t="s">
        <v>14891</v>
      </c>
      <c r="E5566" s="21" t="s">
        <v>56</v>
      </c>
      <c r="F5566" s="21">
        <v>2000448</v>
      </c>
      <c r="G5566" s="21"/>
      <c r="H5566" s="22" t="str">
        <f>VLOOKUP(F5566,'[1]Goa Member''s Details Revised'!$C$2:$AO$7385,2,0)</f>
        <v>LNC/GTC INDUSTRIES</v>
      </c>
      <c r="I5566" s="21">
        <v>30</v>
      </c>
      <c r="J5566" s="21" t="s">
        <v>846</v>
      </c>
      <c r="K5566" s="21">
        <v>1994</v>
      </c>
      <c r="L5566" s="22" t="str">
        <f>VLOOKUP(F5566,'[1]Goa Member''s Details Revised'!$C$2:$AO$7385,9,0)</f>
        <v>Never</v>
      </c>
      <c r="M5566" s="21" t="s">
        <v>14892</v>
      </c>
      <c r="N5566" s="23">
        <f>VLOOKUP(F5566,'[1]Goa Member''s Details Revised'!$C$2:$AO$7385,5,0)</f>
        <v>42000</v>
      </c>
      <c r="O5566" s="23">
        <f>VLOOKUP(F5566,'[1]Goa Member''s Details Revised'!$C$2:$AO$7385,5,0)</f>
        <v>42000</v>
      </c>
      <c r="P5566" s="23">
        <f>VLOOKUP(F5566,'[1]Goa Member''s Details Revised'!$C$2:$AO$7385,6,0)</f>
        <v>42000</v>
      </c>
      <c r="Q5566" s="23" t="str">
        <f>VLOOKUP(F5566,'[1]Goa Member''s Details Revised'!$C$2:$AO$7385,8,0)</f>
        <v>I.R.M</v>
      </c>
      <c r="R5566" s="23">
        <f t="shared" si="432"/>
        <v>0</v>
      </c>
      <c r="S5566" s="21">
        <f t="shared" si="433"/>
        <v>29</v>
      </c>
      <c r="T5566" s="23">
        <f t="shared" si="435"/>
        <v>33600</v>
      </c>
      <c r="U5566" s="23">
        <f t="shared" si="436"/>
        <v>29696.969696969696</v>
      </c>
      <c r="V5566" s="23">
        <f t="shared" si="434"/>
        <v>33600</v>
      </c>
      <c r="W5566" s="23"/>
      <c r="X5566" s="21"/>
      <c r="Y5566" s="24" t="str">
        <f>VLOOKUP(F5566,'[1]Goa Member''s Details Revised'!$C$2:$AO$7385,12,0)</f>
        <v>send perform invoice so Last Communication Till 2011</v>
      </c>
    </row>
    <row r="5567" spans="2:25" ht="30">
      <c r="B5567" s="20">
        <v>5559</v>
      </c>
      <c r="C5567" s="21"/>
      <c r="D5567" s="21" t="s">
        <v>14893</v>
      </c>
      <c r="E5567" s="21" t="s">
        <v>56</v>
      </c>
      <c r="F5567" s="21">
        <v>2000473</v>
      </c>
      <c r="G5567" s="21"/>
      <c r="H5567" s="22" t="str">
        <f>VLOOKUP(F5567,'[1]Goa Member''s Details Revised'!$C$2:$AO$7385,2,0)</f>
        <v>LNC/GTC INDUSTRIES</v>
      </c>
      <c r="I5567" s="21">
        <v>7</v>
      </c>
      <c r="J5567" s="21" t="s">
        <v>865</v>
      </c>
      <c r="K5567" s="21">
        <v>1994</v>
      </c>
      <c r="L5567" s="22" t="str">
        <f>VLOOKUP(F5567,'[1]Goa Member''s Details Revised'!$C$2:$AO$7385,9,0)</f>
        <v>Never</v>
      </c>
      <c r="M5567" s="21" t="s">
        <v>14894</v>
      </c>
      <c r="N5567" s="23">
        <f>VLOOKUP(F5567,'[1]Goa Member''s Details Revised'!$C$2:$AO$7385,5,0)</f>
        <v>40000</v>
      </c>
      <c r="O5567" s="23">
        <f>VLOOKUP(F5567,'[1]Goa Member''s Details Revised'!$C$2:$AO$7385,5,0)</f>
        <v>40000</v>
      </c>
      <c r="P5567" s="23">
        <f>VLOOKUP(F5567,'[1]Goa Member''s Details Revised'!$C$2:$AO$7385,6,0)</f>
        <v>40000</v>
      </c>
      <c r="Q5567" s="23" t="str">
        <f>VLOOKUP(F5567,'[1]Goa Member''s Details Revised'!$C$2:$AO$7385,8,0)</f>
        <v>I.R.M</v>
      </c>
      <c r="R5567" s="23">
        <f t="shared" si="432"/>
        <v>0</v>
      </c>
      <c r="S5567" s="21">
        <f t="shared" si="433"/>
        <v>29</v>
      </c>
      <c r="T5567" s="23">
        <f t="shared" si="435"/>
        <v>32000</v>
      </c>
      <c r="U5567" s="23">
        <f t="shared" si="436"/>
        <v>28282.828282828283</v>
      </c>
      <c r="V5567" s="23">
        <f t="shared" si="434"/>
        <v>32000</v>
      </c>
      <c r="W5567" s="23"/>
      <c r="X5567" s="21"/>
      <c r="Y5567" s="24" t="str">
        <f>VLOOKUP(F5567,'[1]Goa Member''s Details Revised'!$C$2:$AO$7385,12,0)</f>
        <v>we send last reminder in 2012.then we did not receive any reply.</v>
      </c>
    </row>
    <row r="5568" spans="2:25">
      <c r="B5568" s="20">
        <v>5560</v>
      </c>
      <c r="C5568" s="21"/>
      <c r="D5568" s="21" t="s">
        <v>14895</v>
      </c>
      <c r="E5568" s="21" t="s">
        <v>56</v>
      </c>
      <c r="F5568" s="21">
        <v>2000479</v>
      </c>
      <c r="G5568" s="21"/>
      <c r="H5568" s="22" t="str">
        <f>VLOOKUP(F5568,'[1]Goa Member''s Details Revised'!$C$2:$AO$7385,2,0)</f>
        <v>LNC/GTC INDUSTRIES</v>
      </c>
      <c r="I5568" s="21">
        <v>17</v>
      </c>
      <c r="J5568" s="21" t="s">
        <v>865</v>
      </c>
      <c r="K5568" s="21">
        <v>1994</v>
      </c>
      <c r="L5568" s="22" t="str">
        <f>VLOOKUP(F5568,'[1]Goa Member''s Details Revised'!$C$2:$AO$7385,9,0)</f>
        <v>Never</v>
      </c>
      <c r="M5568" s="21" t="s">
        <v>14896</v>
      </c>
      <c r="N5568" s="23">
        <f>VLOOKUP(F5568,'[1]Goa Member''s Details Revised'!$C$2:$AO$7385,5,0)</f>
        <v>42000</v>
      </c>
      <c r="O5568" s="23">
        <f>VLOOKUP(F5568,'[1]Goa Member''s Details Revised'!$C$2:$AO$7385,5,0)</f>
        <v>42000</v>
      </c>
      <c r="P5568" s="23">
        <f>VLOOKUP(F5568,'[1]Goa Member''s Details Revised'!$C$2:$AO$7385,6,0)</f>
        <v>42000</v>
      </c>
      <c r="Q5568" s="23" t="str">
        <f>VLOOKUP(F5568,'[1]Goa Member''s Details Revised'!$C$2:$AO$7385,8,0)</f>
        <v>I.R.M</v>
      </c>
      <c r="R5568" s="23">
        <f t="shared" si="432"/>
        <v>0</v>
      </c>
      <c r="S5568" s="21">
        <f t="shared" si="433"/>
        <v>29</v>
      </c>
      <c r="T5568" s="23">
        <f t="shared" si="435"/>
        <v>33600</v>
      </c>
      <c r="U5568" s="23">
        <f t="shared" si="436"/>
        <v>29696.969696969696</v>
      </c>
      <c r="V5568" s="23">
        <f t="shared" si="434"/>
        <v>33600</v>
      </c>
      <c r="W5568" s="23"/>
      <c r="X5568" s="21"/>
      <c r="Y5568" s="24" t="str">
        <f>VLOOKUP(F5568,'[1]Goa Member''s Details Revised'!$C$2:$AO$7385,12,0)</f>
        <v>Last Communication Till 2001</v>
      </c>
    </row>
    <row r="5569" spans="2:25">
      <c r="B5569" s="20">
        <v>5561</v>
      </c>
      <c r="C5569" s="21"/>
      <c r="D5569" s="21" t="s">
        <v>14897</v>
      </c>
      <c r="E5569" s="21" t="s">
        <v>56</v>
      </c>
      <c r="F5569" s="21">
        <v>2000480</v>
      </c>
      <c r="G5569" s="21"/>
      <c r="H5569" s="22" t="str">
        <f>VLOOKUP(F5569,'[1]Goa Member''s Details Revised'!$C$2:$AO$7385,2,0)</f>
        <v>LNC/GTC INDUSTRIES</v>
      </c>
      <c r="I5569" s="21">
        <v>10</v>
      </c>
      <c r="J5569" s="21" t="s">
        <v>865</v>
      </c>
      <c r="K5569" s="21">
        <v>1994</v>
      </c>
      <c r="L5569" s="22">
        <f>VLOOKUP(F5569,'[1]Goa Member''s Details Revised'!$C$2:$AO$7385,9,0)</f>
        <v>2007</v>
      </c>
      <c r="M5569" s="21" t="s">
        <v>14898</v>
      </c>
      <c r="N5569" s="23">
        <f>VLOOKUP(F5569,'[1]Goa Member''s Details Revised'!$C$2:$AO$7385,5,0)</f>
        <v>52000</v>
      </c>
      <c r="O5569" s="23">
        <f>VLOOKUP(F5569,'[1]Goa Member''s Details Revised'!$C$2:$AO$7385,5,0)</f>
        <v>52000</v>
      </c>
      <c r="P5569" s="23">
        <f>VLOOKUP(F5569,'[1]Goa Member''s Details Revised'!$C$2:$AO$7385,6,0)</f>
        <v>49400</v>
      </c>
      <c r="Q5569" s="23" t="str">
        <f>VLOOKUP(F5569,'[1]Goa Member''s Details Revised'!$C$2:$AO$7385,8,0)</f>
        <v>R.M</v>
      </c>
      <c r="R5569" s="23">
        <f t="shared" si="432"/>
        <v>2600</v>
      </c>
      <c r="S5569" s="21">
        <f t="shared" si="433"/>
        <v>29</v>
      </c>
      <c r="T5569" s="23">
        <f t="shared" si="435"/>
        <v>39520</v>
      </c>
      <c r="U5569" s="23">
        <f t="shared" si="436"/>
        <v>34929.292929292933</v>
      </c>
      <c r="V5569" s="23">
        <f t="shared" si="434"/>
        <v>39000</v>
      </c>
      <c r="W5569" s="23"/>
      <c r="X5569" s="21"/>
      <c r="Y5569" s="24" t="str">
        <f>VLOOKUP(F5569,'[1]Goa Member''s Details Revised'!$C$2:$AO$7385,12,0)</f>
        <v>Last reminder send in 2008</v>
      </c>
    </row>
    <row r="5570" spans="2:25">
      <c r="B5570" s="20">
        <v>5562</v>
      </c>
      <c r="C5570" s="21"/>
      <c r="D5570" s="21" t="s">
        <v>14899</v>
      </c>
      <c r="E5570" s="21" t="s">
        <v>56</v>
      </c>
      <c r="F5570" s="21">
        <v>2000502</v>
      </c>
      <c r="G5570" s="21"/>
      <c r="H5570" s="22" t="str">
        <f>VLOOKUP(F5570,'[1]Goa Member''s Details Revised'!$C$2:$AO$7385,2,0)</f>
        <v>LNC/GTC INDUSTRIES</v>
      </c>
      <c r="I5570" s="21">
        <v>15</v>
      </c>
      <c r="J5570" s="21" t="s">
        <v>865</v>
      </c>
      <c r="K5570" s="21">
        <v>1994</v>
      </c>
      <c r="L5570" s="22" t="str">
        <f>VLOOKUP(F5570,'[1]Goa Member''s Details Revised'!$C$2:$AO$7385,9,0)</f>
        <v>Never</v>
      </c>
      <c r="M5570" s="21" t="s">
        <v>14900</v>
      </c>
      <c r="N5570" s="23">
        <f>VLOOKUP(F5570,'[1]Goa Member''s Details Revised'!$C$2:$AO$7385,5,0)</f>
        <v>32000</v>
      </c>
      <c r="O5570" s="23">
        <f>VLOOKUP(F5570,'[1]Goa Member''s Details Revised'!$C$2:$AO$7385,5,0)</f>
        <v>32000</v>
      </c>
      <c r="P5570" s="23">
        <f>VLOOKUP(F5570,'[1]Goa Member''s Details Revised'!$C$2:$AO$7385,6,0)</f>
        <v>27800</v>
      </c>
      <c r="Q5570" s="23" t="str">
        <f>VLOOKUP(F5570,'[1]Goa Member''s Details Revised'!$C$2:$AO$7385,8,0)</f>
        <v>Outstanding</v>
      </c>
      <c r="R5570" s="23">
        <f t="shared" si="432"/>
        <v>4200</v>
      </c>
      <c r="S5570" s="21">
        <f t="shared" si="433"/>
        <v>29</v>
      </c>
      <c r="T5570" s="23">
        <f t="shared" si="435"/>
        <v>22240</v>
      </c>
      <c r="U5570" s="23">
        <f t="shared" si="436"/>
        <v>19656.565656565654</v>
      </c>
      <c r="V5570" s="23">
        <f t="shared" si="434"/>
        <v>21400</v>
      </c>
      <c r="W5570" s="23"/>
      <c r="X5570" s="21"/>
      <c r="Y5570" s="24" t="str">
        <f>VLOOKUP(F5570,'[1]Goa Member''s Details Revised'!$C$2:$AO$7385,12,0)</f>
        <v>As POD last communication 07(Outstanding Rs. 4200/-)</v>
      </c>
    </row>
    <row r="5571" spans="2:25" ht="30">
      <c r="B5571" s="20">
        <v>5563</v>
      </c>
      <c r="C5571" s="21"/>
      <c r="D5571" s="21" t="s">
        <v>14901</v>
      </c>
      <c r="E5571" s="21" t="s">
        <v>56</v>
      </c>
      <c r="F5571" s="21">
        <v>2000505</v>
      </c>
      <c r="G5571" s="21"/>
      <c r="H5571" s="22" t="str">
        <f>VLOOKUP(F5571,'[1]Goa Member''s Details Revised'!$C$2:$AO$7385,2,0)</f>
        <v>LNC/GTC INDUSTRIES</v>
      </c>
      <c r="I5571" s="21">
        <v>25</v>
      </c>
      <c r="J5571" s="21" t="s">
        <v>865</v>
      </c>
      <c r="K5571" s="21">
        <v>1994</v>
      </c>
      <c r="L5571" s="22" t="str">
        <f>VLOOKUP(F5571,'[1]Goa Member''s Details Revised'!$C$2:$AO$7385,9,0)</f>
        <v>Never</v>
      </c>
      <c r="M5571" s="21" t="s">
        <v>14902</v>
      </c>
      <c r="N5571" s="23">
        <f>VLOOKUP(F5571,'[1]Goa Member''s Details Revised'!$C$2:$AO$7385,5,0)</f>
        <v>52000</v>
      </c>
      <c r="O5571" s="23">
        <f>VLOOKUP(F5571,'[1]Goa Member''s Details Revised'!$C$2:$AO$7385,5,0)</f>
        <v>52000</v>
      </c>
      <c r="P5571" s="23">
        <f>VLOOKUP(F5571,'[1]Goa Member''s Details Revised'!$C$2:$AO$7385,6,0)</f>
        <v>52000</v>
      </c>
      <c r="Q5571" s="23" t="str">
        <f>VLOOKUP(F5571,'[1]Goa Member''s Details Revised'!$C$2:$AO$7385,8,0)</f>
        <v>I.R.M</v>
      </c>
      <c r="R5571" s="23">
        <f t="shared" si="432"/>
        <v>0</v>
      </c>
      <c r="S5571" s="21">
        <f t="shared" si="433"/>
        <v>29</v>
      </c>
      <c r="T5571" s="23">
        <f t="shared" si="435"/>
        <v>41600</v>
      </c>
      <c r="U5571" s="23">
        <f t="shared" si="436"/>
        <v>36767.676767676763</v>
      </c>
      <c r="V5571" s="23">
        <f t="shared" si="434"/>
        <v>41600</v>
      </c>
      <c r="W5571" s="23"/>
      <c r="X5571" s="21"/>
      <c r="Y5571" s="24" t="str">
        <f>VLOOKUP(F5571,'[1]Goa Member''s Details Revised'!$C$2:$AO$7385,12,0)</f>
        <v>we send last reminder in 2012.then we did not receive any reply.</v>
      </c>
    </row>
    <row r="5572" spans="2:25" ht="30">
      <c r="B5572" s="20">
        <v>5564</v>
      </c>
      <c r="C5572" s="21"/>
      <c r="D5572" s="21" t="s">
        <v>14903</v>
      </c>
      <c r="E5572" s="21" t="s">
        <v>56</v>
      </c>
      <c r="F5572" s="21">
        <v>2000508</v>
      </c>
      <c r="G5572" s="21"/>
      <c r="H5572" s="22" t="str">
        <f>VLOOKUP(F5572,'[1]Goa Member''s Details Revised'!$C$2:$AO$7385,2,0)</f>
        <v>LNC/GTC INDUSTRIES</v>
      </c>
      <c r="I5572" s="21">
        <v>18</v>
      </c>
      <c r="J5572" s="21" t="s">
        <v>865</v>
      </c>
      <c r="K5572" s="21">
        <v>1994</v>
      </c>
      <c r="L5572" s="22" t="str">
        <f>VLOOKUP(F5572,'[1]Goa Member''s Details Revised'!$C$2:$AO$7385,9,0)</f>
        <v>Never</v>
      </c>
      <c r="M5572" s="21" t="s">
        <v>14904</v>
      </c>
      <c r="N5572" s="23">
        <f>VLOOKUP(F5572,'[1]Goa Member''s Details Revised'!$C$2:$AO$7385,5,0)</f>
        <v>52000</v>
      </c>
      <c r="O5572" s="23">
        <f>VLOOKUP(F5572,'[1]Goa Member''s Details Revised'!$C$2:$AO$7385,5,0)</f>
        <v>52000</v>
      </c>
      <c r="P5572" s="23">
        <f>VLOOKUP(F5572,'[1]Goa Member''s Details Revised'!$C$2:$AO$7385,6,0)</f>
        <v>52000</v>
      </c>
      <c r="Q5572" s="23" t="str">
        <f>VLOOKUP(F5572,'[1]Goa Member''s Details Revised'!$C$2:$AO$7385,8,0)</f>
        <v>I.R.M</v>
      </c>
      <c r="R5572" s="23">
        <f t="shared" si="432"/>
        <v>0</v>
      </c>
      <c r="S5572" s="21">
        <f t="shared" si="433"/>
        <v>29</v>
      </c>
      <c r="T5572" s="23">
        <f t="shared" si="435"/>
        <v>41600</v>
      </c>
      <c r="U5572" s="23">
        <f t="shared" si="436"/>
        <v>36767.676767676763</v>
      </c>
      <c r="V5572" s="23">
        <f t="shared" si="434"/>
        <v>41600</v>
      </c>
      <c r="W5572" s="23"/>
      <c r="X5572" s="21"/>
      <c r="Y5572" s="24" t="str">
        <f>VLOOKUP(F5572,'[1]Goa Member''s Details Revised'!$C$2:$AO$7385,12,0)</f>
        <v>we send last reminder in 2012.then we did not receive any reply.</v>
      </c>
    </row>
    <row r="5573" spans="2:25" ht="30">
      <c r="B5573" s="20">
        <v>5565</v>
      </c>
      <c r="C5573" s="21"/>
      <c r="D5573" s="21" t="s">
        <v>14905</v>
      </c>
      <c r="E5573" s="21" t="s">
        <v>56</v>
      </c>
      <c r="F5573" s="21">
        <v>2000511</v>
      </c>
      <c r="G5573" s="21"/>
      <c r="H5573" s="22" t="str">
        <f>VLOOKUP(F5573,'[1]Goa Member''s Details Revised'!$C$2:$AO$7385,2,0)</f>
        <v>LNC/GTC INDUSTRIES</v>
      </c>
      <c r="I5573" s="21">
        <v>26</v>
      </c>
      <c r="J5573" s="21" t="s">
        <v>865</v>
      </c>
      <c r="K5573" s="21">
        <v>1994</v>
      </c>
      <c r="L5573" s="22" t="str">
        <f>VLOOKUP(F5573,'[1]Goa Member''s Details Revised'!$C$2:$AO$7385,9,0)</f>
        <v>Never</v>
      </c>
      <c r="M5573" s="21" t="s">
        <v>14906</v>
      </c>
      <c r="N5573" s="23">
        <f>VLOOKUP(F5573,'[1]Goa Member''s Details Revised'!$C$2:$AO$7385,5,0)</f>
        <v>52000</v>
      </c>
      <c r="O5573" s="23">
        <f>VLOOKUP(F5573,'[1]Goa Member''s Details Revised'!$C$2:$AO$7385,5,0)</f>
        <v>52000</v>
      </c>
      <c r="P5573" s="23">
        <f>VLOOKUP(F5573,'[1]Goa Member''s Details Revised'!$C$2:$AO$7385,6,0)</f>
        <v>52000</v>
      </c>
      <c r="Q5573" s="23" t="str">
        <f>VLOOKUP(F5573,'[1]Goa Member''s Details Revised'!$C$2:$AO$7385,8,0)</f>
        <v>I.R.M</v>
      </c>
      <c r="R5573" s="23">
        <f t="shared" si="432"/>
        <v>0</v>
      </c>
      <c r="S5573" s="21">
        <f t="shared" si="433"/>
        <v>29</v>
      </c>
      <c r="T5573" s="23">
        <f t="shared" si="435"/>
        <v>41600</v>
      </c>
      <c r="U5573" s="23">
        <f t="shared" si="436"/>
        <v>36767.676767676763</v>
      </c>
      <c r="V5573" s="23">
        <f t="shared" si="434"/>
        <v>41600</v>
      </c>
      <c r="W5573" s="23"/>
      <c r="X5573" s="21"/>
      <c r="Y5573" s="24" t="str">
        <f>VLOOKUP(F5573,'[1]Goa Member''s Details Revised'!$C$2:$AO$7385,12,0)</f>
        <v>we send last reminder in 2012.then we did not receive any reply.</v>
      </c>
    </row>
    <row r="5574" spans="2:25" ht="30">
      <c r="B5574" s="20">
        <v>5566</v>
      </c>
      <c r="C5574" s="21"/>
      <c r="D5574" s="21" t="s">
        <v>14907</v>
      </c>
      <c r="E5574" s="21" t="s">
        <v>56</v>
      </c>
      <c r="F5574" s="21">
        <v>2000557</v>
      </c>
      <c r="G5574" s="21"/>
      <c r="H5574" s="22" t="str">
        <f>VLOOKUP(F5574,'[1]Goa Member''s Details Revised'!$C$2:$AO$7385,2,0)</f>
        <v>LNC/GTC INDUSTRIES</v>
      </c>
      <c r="I5574" s="21">
        <v>15</v>
      </c>
      <c r="J5574" s="21" t="s">
        <v>865</v>
      </c>
      <c r="K5574" s="21">
        <v>1994</v>
      </c>
      <c r="L5574" s="22" t="str">
        <f>VLOOKUP(F5574,'[1]Goa Member''s Details Revised'!$C$2:$AO$7385,9,0)</f>
        <v>Never</v>
      </c>
      <c r="M5574" s="21" t="s">
        <v>14908</v>
      </c>
      <c r="N5574" s="23">
        <f>VLOOKUP(F5574,'[1]Goa Member''s Details Revised'!$C$2:$AO$7385,5,0)</f>
        <v>42000</v>
      </c>
      <c r="O5574" s="23">
        <f>VLOOKUP(F5574,'[1]Goa Member''s Details Revised'!$C$2:$AO$7385,5,0)</f>
        <v>42000</v>
      </c>
      <c r="P5574" s="23">
        <f>VLOOKUP(F5574,'[1]Goa Member''s Details Revised'!$C$2:$AO$7385,6,0)</f>
        <v>42000</v>
      </c>
      <c r="Q5574" s="23" t="str">
        <f>VLOOKUP(F5574,'[1]Goa Member''s Details Revised'!$C$2:$AO$7385,8,0)</f>
        <v>I.R.M</v>
      </c>
      <c r="R5574" s="23">
        <f t="shared" si="432"/>
        <v>0</v>
      </c>
      <c r="S5574" s="21">
        <f t="shared" si="433"/>
        <v>29</v>
      </c>
      <c r="T5574" s="23">
        <f t="shared" si="435"/>
        <v>33600</v>
      </c>
      <c r="U5574" s="23">
        <f t="shared" si="436"/>
        <v>29696.969696969696</v>
      </c>
      <c r="V5574" s="23">
        <f t="shared" si="434"/>
        <v>33600</v>
      </c>
      <c r="W5574" s="23"/>
      <c r="X5574" s="21"/>
      <c r="Y5574" s="24" t="str">
        <f>VLOOKUP(F5574,'[1]Goa Member''s Details Revised'!$C$2:$AO$7385,12,0)</f>
        <v>we send last reminder in 2012.then we did not receive any reply.</v>
      </c>
    </row>
    <row r="5575" spans="2:25" ht="30">
      <c r="B5575" s="20">
        <v>5567</v>
      </c>
      <c r="C5575" s="21"/>
      <c r="D5575" s="21" t="s">
        <v>14909</v>
      </c>
      <c r="E5575" s="21" t="s">
        <v>56</v>
      </c>
      <c r="F5575" s="21">
        <v>2000564</v>
      </c>
      <c r="G5575" s="21"/>
      <c r="H5575" s="22" t="str">
        <f>VLOOKUP(F5575,'[1]Goa Member''s Details Revised'!$C$2:$AO$7385,2,0)</f>
        <v>LNC/DRI BEACHES</v>
      </c>
      <c r="I5575" s="21">
        <v>17</v>
      </c>
      <c r="J5575" s="21" t="s">
        <v>58</v>
      </c>
      <c r="K5575" s="21">
        <v>1994</v>
      </c>
      <c r="L5575" s="22" t="str">
        <f>VLOOKUP(F5575,'[1]Goa Member''s Details Revised'!$C$2:$AO$7385,9,0)</f>
        <v>Never</v>
      </c>
      <c r="M5575" s="21" t="s">
        <v>14910</v>
      </c>
      <c r="N5575" s="23">
        <f>VLOOKUP(F5575,'[1]Goa Member''s Details Revised'!$C$2:$AO$7385,5,0)</f>
        <v>40000</v>
      </c>
      <c r="O5575" s="23">
        <f>VLOOKUP(F5575,'[1]Goa Member''s Details Revised'!$C$2:$AO$7385,5,0)</f>
        <v>40000</v>
      </c>
      <c r="P5575" s="23">
        <f>VLOOKUP(F5575,'[1]Goa Member''s Details Revised'!$C$2:$AO$7385,6,0)</f>
        <v>40000</v>
      </c>
      <c r="Q5575" s="23" t="str">
        <f>VLOOKUP(F5575,'[1]Goa Member''s Details Revised'!$C$2:$AO$7385,8,0)</f>
        <v>I.R.M</v>
      </c>
      <c r="R5575" s="23">
        <f t="shared" si="432"/>
        <v>0</v>
      </c>
      <c r="S5575" s="21">
        <f t="shared" si="433"/>
        <v>29</v>
      </c>
      <c r="T5575" s="23">
        <f t="shared" si="435"/>
        <v>32000</v>
      </c>
      <c r="U5575" s="23">
        <f t="shared" si="436"/>
        <v>28282.828282828283</v>
      </c>
      <c r="V5575" s="23">
        <f t="shared" si="434"/>
        <v>32000</v>
      </c>
      <c r="W5575" s="23"/>
      <c r="X5575" s="21"/>
      <c r="Y5575" s="24" t="str">
        <f>VLOOKUP(F5575,'[1]Goa Member''s Details Revised'!$C$2:$AO$7385,12,0)</f>
        <v>we send last reminder in 2012.then we did not receive any reply.</v>
      </c>
    </row>
    <row r="5576" spans="2:25" ht="30">
      <c r="B5576" s="20">
        <v>5568</v>
      </c>
      <c r="C5576" s="21"/>
      <c r="D5576" s="21" t="s">
        <v>14911</v>
      </c>
      <c r="E5576" s="21" t="s">
        <v>56</v>
      </c>
      <c r="F5576" s="21">
        <v>2000565</v>
      </c>
      <c r="G5576" s="21"/>
      <c r="H5576" s="22" t="str">
        <f>VLOOKUP(F5576,'[1]Goa Member''s Details Revised'!$C$2:$AO$7385,2,0)</f>
        <v>LNC/DRI BEACHES</v>
      </c>
      <c r="I5576" s="21">
        <v>15</v>
      </c>
      <c r="J5576" s="21" t="s">
        <v>58</v>
      </c>
      <c r="K5576" s="21">
        <v>1994</v>
      </c>
      <c r="L5576" s="22" t="str">
        <f>VLOOKUP(F5576,'[1]Goa Member''s Details Revised'!$C$2:$AO$7385,9,0)</f>
        <v>Never</v>
      </c>
      <c r="M5576" s="21" t="s">
        <v>14912</v>
      </c>
      <c r="N5576" s="23">
        <f>VLOOKUP(F5576,'[1]Goa Member''s Details Revised'!$C$2:$AO$7385,5,0)</f>
        <v>32000</v>
      </c>
      <c r="O5576" s="23">
        <f>VLOOKUP(F5576,'[1]Goa Member''s Details Revised'!$C$2:$AO$7385,5,0)</f>
        <v>32000</v>
      </c>
      <c r="P5576" s="23">
        <f>VLOOKUP(F5576,'[1]Goa Member''s Details Revised'!$C$2:$AO$7385,6,0)</f>
        <v>32000</v>
      </c>
      <c r="Q5576" s="23" t="str">
        <f>VLOOKUP(F5576,'[1]Goa Member''s Details Revised'!$C$2:$AO$7385,8,0)</f>
        <v>I.R.M</v>
      </c>
      <c r="R5576" s="23">
        <f t="shared" si="432"/>
        <v>0</v>
      </c>
      <c r="S5576" s="21">
        <f t="shared" si="433"/>
        <v>29</v>
      </c>
      <c r="T5576" s="23">
        <f t="shared" si="435"/>
        <v>25600</v>
      </c>
      <c r="U5576" s="23">
        <f t="shared" si="436"/>
        <v>22626.262626262629</v>
      </c>
      <c r="V5576" s="23">
        <f t="shared" si="434"/>
        <v>25600</v>
      </c>
      <c r="W5576" s="23"/>
      <c r="X5576" s="21"/>
      <c r="Y5576" s="24" t="str">
        <f>VLOOKUP(F5576,'[1]Goa Member''s Details Revised'!$C$2:$AO$7385,12,0)</f>
        <v>we send last reminder in 2012.then we did not receive any reply.</v>
      </c>
    </row>
    <row r="5577" spans="2:25" ht="30">
      <c r="B5577" s="20">
        <v>5569</v>
      </c>
      <c r="C5577" s="21"/>
      <c r="D5577" s="21" t="s">
        <v>14913</v>
      </c>
      <c r="E5577" s="21" t="s">
        <v>56</v>
      </c>
      <c r="F5577" s="21">
        <v>2000566</v>
      </c>
      <c r="G5577" s="21"/>
      <c r="H5577" s="22" t="str">
        <f>VLOOKUP(F5577,'[1]Goa Member''s Details Revised'!$C$2:$AO$7385,2,0)</f>
        <v>LNC/DRI BEACHES</v>
      </c>
      <c r="I5577" s="21">
        <v>16</v>
      </c>
      <c r="J5577" s="21" t="s">
        <v>58</v>
      </c>
      <c r="K5577" s="21">
        <v>1994</v>
      </c>
      <c r="L5577" s="22" t="str">
        <f>VLOOKUP(F5577,'[1]Goa Member''s Details Revised'!$C$2:$AO$7385,9,0)</f>
        <v>Never</v>
      </c>
      <c r="M5577" s="21" t="s">
        <v>14914</v>
      </c>
      <c r="N5577" s="23">
        <f>VLOOKUP(F5577,'[1]Goa Member''s Details Revised'!$C$2:$AO$7385,5,0)</f>
        <v>42000</v>
      </c>
      <c r="O5577" s="23">
        <f>VLOOKUP(F5577,'[1]Goa Member''s Details Revised'!$C$2:$AO$7385,5,0)</f>
        <v>42000</v>
      </c>
      <c r="P5577" s="23">
        <f>VLOOKUP(F5577,'[1]Goa Member''s Details Revised'!$C$2:$AO$7385,6,0)</f>
        <v>42000</v>
      </c>
      <c r="Q5577" s="23" t="str">
        <f>VLOOKUP(F5577,'[1]Goa Member''s Details Revised'!$C$2:$AO$7385,8,0)</f>
        <v>I.R.M</v>
      </c>
      <c r="R5577" s="23">
        <f t="shared" si="432"/>
        <v>0</v>
      </c>
      <c r="S5577" s="21">
        <f t="shared" si="433"/>
        <v>29</v>
      </c>
      <c r="T5577" s="23">
        <f t="shared" si="435"/>
        <v>33600</v>
      </c>
      <c r="U5577" s="23">
        <f t="shared" si="436"/>
        <v>29696.969696969696</v>
      </c>
      <c r="V5577" s="23">
        <f t="shared" si="434"/>
        <v>33600</v>
      </c>
      <c r="W5577" s="23"/>
      <c r="X5577" s="21"/>
      <c r="Y5577" s="24" t="str">
        <f>VLOOKUP(F5577,'[1]Goa Member''s Details Revised'!$C$2:$AO$7385,12,0)</f>
        <v>we send last reminder in 2012.then we did not receive any reply.</v>
      </c>
    </row>
    <row r="5578" spans="2:25">
      <c r="B5578" s="20">
        <v>5570</v>
      </c>
      <c r="C5578" s="21"/>
      <c r="D5578" s="21" t="s">
        <v>14915</v>
      </c>
      <c r="E5578" s="21" t="s">
        <v>56</v>
      </c>
      <c r="F5578" s="21">
        <v>2000570</v>
      </c>
      <c r="G5578" s="21"/>
      <c r="H5578" s="22" t="str">
        <f>VLOOKUP(F5578,'[1]Goa Member''s Details Revised'!$C$2:$AO$7385,2,0)</f>
        <v>LNC/DRI BEACHES</v>
      </c>
      <c r="I5578" s="21">
        <v>15</v>
      </c>
      <c r="J5578" s="21" t="s">
        <v>58</v>
      </c>
      <c r="K5578" s="21">
        <v>1994</v>
      </c>
      <c r="L5578" s="22" t="str">
        <f>VLOOKUP(F5578,'[1]Goa Member''s Details Revised'!$C$2:$AO$7385,9,0)</f>
        <v>Never</v>
      </c>
      <c r="M5578" s="21" t="s">
        <v>14916</v>
      </c>
      <c r="N5578" s="23">
        <f>VLOOKUP(F5578,'[1]Goa Member''s Details Revised'!$C$2:$AO$7385,5,0)</f>
        <v>42000</v>
      </c>
      <c r="O5578" s="23">
        <f>VLOOKUP(F5578,'[1]Goa Member''s Details Revised'!$C$2:$AO$7385,5,0)</f>
        <v>42000</v>
      </c>
      <c r="P5578" s="23">
        <f>VLOOKUP(F5578,'[1]Goa Member''s Details Revised'!$C$2:$AO$7385,6,0)</f>
        <v>10500</v>
      </c>
      <c r="Q5578" s="23" t="str">
        <f>VLOOKUP(F5578,'[1]Goa Member''s Details Revised'!$C$2:$AO$7385,8,0)</f>
        <v>Outstanding</v>
      </c>
      <c r="R5578" s="23">
        <f t="shared" si="432"/>
        <v>31500</v>
      </c>
      <c r="S5578" s="21">
        <f t="shared" si="433"/>
        <v>29</v>
      </c>
      <c r="T5578" s="23">
        <f t="shared" si="435"/>
        <v>8400</v>
      </c>
      <c r="U5578" s="23">
        <f t="shared" si="436"/>
        <v>7424.242424242424</v>
      </c>
      <c r="V5578" s="23">
        <f t="shared" si="434"/>
        <v>2100</v>
      </c>
      <c r="W5578" s="23"/>
      <c r="X5578" s="21"/>
      <c r="Y5578" s="24" t="str">
        <f>VLOOKUP(F5578,'[1]Goa Member''s Details Revised'!$C$2:$AO$7385,12,0)</f>
        <v xml:space="preserve">no communication till date Outstanding Rs 31500/- </v>
      </c>
    </row>
    <row r="5579" spans="2:25" ht="30">
      <c r="B5579" s="20">
        <v>5571</v>
      </c>
      <c r="C5579" s="21"/>
      <c r="D5579" s="21" t="s">
        <v>14917</v>
      </c>
      <c r="E5579" s="21" t="s">
        <v>56</v>
      </c>
      <c r="F5579" s="21">
        <v>2000571</v>
      </c>
      <c r="G5579" s="21"/>
      <c r="H5579" s="22" t="str">
        <f>VLOOKUP(F5579,'[1]Goa Member''s Details Revised'!$C$2:$AO$7385,2,0)</f>
        <v>LNC/GTC INDUSTRIES</v>
      </c>
      <c r="I5579" s="21">
        <v>1</v>
      </c>
      <c r="J5579" s="21" t="s">
        <v>58</v>
      </c>
      <c r="K5579" s="21">
        <v>1994</v>
      </c>
      <c r="L5579" s="22" t="str">
        <f>VLOOKUP(F5579,'[1]Goa Member''s Details Revised'!$C$2:$AO$7385,9,0)</f>
        <v>Never</v>
      </c>
      <c r="M5579" s="21" t="s">
        <v>14918</v>
      </c>
      <c r="N5579" s="23">
        <f>VLOOKUP(F5579,'[1]Goa Member''s Details Revised'!$C$2:$AO$7385,5,0)</f>
        <v>32000</v>
      </c>
      <c r="O5579" s="23">
        <f>VLOOKUP(F5579,'[1]Goa Member''s Details Revised'!$C$2:$AO$7385,5,0)</f>
        <v>32000</v>
      </c>
      <c r="P5579" s="23">
        <f>VLOOKUP(F5579,'[1]Goa Member''s Details Revised'!$C$2:$AO$7385,6,0)</f>
        <v>17600</v>
      </c>
      <c r="Q5579" s="23" t="str">
        <f>VLOOKUP(F5579,'[1]Goa Member''s Details Revised'!$C$2:$AO$7385,8,0)</f>
        <v>Outstanding</v>
      </c>
      <c r="R5579" s="23">
        <f t="shared" ref="R5579:R5642" si="437">+O5579-P5579</f>
        <v>14400</v>
      </c>
      <c r="S5579" s="21">
        <f t="shared" ref="S5579:S5642" si="438">+$Q$6-K5579</f>
        <v>29</v>
      </c>
      <c r="T5579" s="23">
        <f t="shared" si="435"/>
        <v>14080</v>
      </c>
      <c r="U5579" s="23">
        <f t="shared" si="436"/>
        <v>12444.444444444445</v>
      </c>
      <c r="V5579" s="23">
        <f t="shared" ref="V5579:V5642" si="439">IF(Q5579="regular",0,(P5579-(O5579*20%)))</f>
        <v>11200</v>
      </c>
      <c r="W5579" s="23"/>
      <c r="X5579" s="21"/>
      <c r="Y5579" s="24" t="str">
        <f>VLOOKUP(F5579,'[1]Goa Member''s Details Revised'!$C$2:$AO$7385,12,0)</f>
        <v>As POD last communication 07(Outstanding Rs. 14400/-)..Only Application Form And Pod Is In File</v>
      </c>
    </row>
    <row r="5580" spans="2:25">
      <c r="B5580" s="20">
        <v>5572</v>
      </c>
      <c r="C5580" s="21"/>
      <c r="D5580" s="21" t="s">
        <v>14919</v>
      </c>
      <c r="E5580" s="21" t="s">
        <v>56</v>
      </c>
      <c r="F5580" s="21">
        <v>2000573</v>
      </c>
      <c r="G5580" s="21"/>
      <c r="H5580" s="22" t="str">
        <f>VLOOKUP(F5580,'[1]Goa Member''s Details Revised'!$C$2:$AO$7385,2,0)</f>
        <v>LNC/DRI BEACHES</v>
      </c>
      <c r="I5580" s="21">
        <v>15</v>
      </c>
      <c r="J5580" s="21" t="s">
        <v>58</v>
      </c>
      <c r="K5580" s="21">
        <v>1994</v>
      </c>
      <c r="L5580" s="22">
        <f>VLOOKUP(F5580,'[1]Goa Member''s Details Revised'!$C$2:$AO$7385,9,0)</f>
        <v>2007</v>
      </c>
      <c r="M5580" s="21" t="s">
        <v>14920</v>
      </c>
      <c r="N5580" s="23">
        <f>VLOOKUP(F5580,'[1]Goa Member''s Details Revised'!$C$2:$AO$7385,5,0)</f>
        <v>40000</v>
      </c>
      <c r="O5580" s="23">
        <f>VLOOKUP(F5580,'[1]Goa Member''s Details Revised'!$C$2:$AO$7385,5,0)</f>
        <v>40000</v>
      </c>
      <c r="P5580" s="23">
        <f>VLOOKUP(F5580,'[1]Goa Member''s Details Revised'!$C$2:$AO$7385,6,0)</f>
        <v>40000</v>
      </c>
      <c r="Q5580" s="23" t="str">
        <f>VLOOKUP(F5580,'[1]Goa Member''s Details Revised'!$C$2:$AO$7385,8,0)</f>
        <v>R.M</v>
      </c>
      <c r="R5580" s="23">
        <f t="shared" si="437"/>
        <v>0</v>
      </c>
      <c r="S5580" s="21">
        <f t="shared" si="438"/>
        <v>29</v>
      </c>
      <c r="T5580" s="23">
        <f t="shared" si="435"/>
        <v>32000</v>
      </c>
      <c r="U5580" s="23">
        <f t="shared" si="436"/>
        <v>28282.828282828283</v>
      </c>
      <c r="V5580" s="23">
        <f t="shared" si="439"/>
        <v>32000</v>
      </c>
      <c r="W5580" s="23"/>
      <c r="X5580" s="21"/>
      <c r="Y5580" s="24" t="str">
        <f>VLOOKUP(F5580,'[1]Goa Member''s Details Revised'!$C$2:$AO$7385,12,0)</f>
        <v>No reminder send Last Communication Till 2008</v>
      </c>
    </row>
    <row r="5581" spans="2:25" ht="30">
      <c r="B5581" s="20">
        <v>5573</v>
      </c>
      <c r="C5581" s="21"/>
      <c r="D5581" s="21" t="s">
        <v>14921</v>
      </c>
      <c r="E5581" s="21" t="s">
        <v>56</v>
      </c>
      <c r="F5581" s="21">
        <v>2000574</v>
      </c>
      <c r="G5581" s="21"/>
      <c r="H5581" s="22" t="str">
        <f>VLOOKUP(F5581,'[1]Goa Member''s Details Revised'!$C$2:$AO$7385,2,0)</f>
        <v>LNC/GTC INDUSTRIES</v>
      </c>
      <c r="I5581" s="21">
        <v>10</v>
      </c>
      <c r="J5581" s="21" t="s">
        <v>58</v>
      </c>
      <c r="K5581" s="21">
        <v>1994</v>
      </c>
      <c r="L5581" s="22" t="str">
        <f>VLOOKUP(F5581,'[1]Goa Member''s Details Revised'!$C$2:$AO$7385,9,0)</f>
        <v>Never</v>
      </c>
      <c r="M5581" s="21" t="s">
        <v>14922</v>
      </c>
      <c r="N5581" s="23">
        <f>VLOOKUP(F5581,'[1]Goa Member''s Details Revised'!$C$2:$AO$7385,5,0)</f>
        <v>42000</v>
      </c>
      <c r="O5581" s="23">
        <f>VLOOKUP(F5581,'[1]Goa Member''s Details Revised'!$C$2:$AO$7385,5,0)</f>
        <v>42000</v>
      </c>
      <c r="P5581" s="23">
        <f>VLOOKUP(F5581,'[1]Goa Member''s Details Revised'!$C$2:$AO$7385,6,0)</f>
        <v>42000</v>
      </c>
      <c r="Q5581" s="23" t="str">
        <f>VLOOKUP(F5581,'[1]Goa Member''s Details Revised'!$C$2:$AO$7385,8,0)</f>
        <v>I.R.M</v>
      </c>
      <c r="R5581" s="23">
        <f t="shared" si="437"/>
        <v>0</v>
      </c>
      <c r="S5581" s="21">
        <f t="shared" si="438"/>
        <v>29</v>
      </c>
      <c r="T5581" s="23">
        <f t="shared" si="435"/>
        <v>33600</v>
      </c>
      <c r="U5581" s="23">
        <f t="shared" si="436"/>
        <v>29696.969696969696</v>
      </c>
      <c r="V5581" s="23">
        <f t="shared" si="439"/>
        <v>33600</v>
      </c>
      <c r="W5581" s="23"/>
      <c r="X5581" s="21"/>
      <c r="Y5581" s="24" t="str">
        <f>VLOOKUP(F5581,'[1]Goa Member''s Details Revised'!$C$2:$AO$7385,12,0)</f>
        <v>we send last reminder in 2012.then we did not receive any reply.</v>
      </c>
    </row>
    <row r="5582" spans="2:25" ht="30">
      <c r="B5582" s="20">
        <v>5574</v>
      </c>
      <c r="C5582" s="21"/>
      <c r="D5582" s="21" t="s">
        <v>14923</v>
      </c>
      <c r="E5582" s="21" t="s">
        <v>56</v>
      </c>
      <c r="F5582" s="21">
        <v>2000577</v>
      </c>
      <c r="G5582" s="21"/>
      <c r="H5582" s="22" t="str">
        <f>VLOOKUP(F5582,'[1]Goa Member''s Details Revised'!$C$2:$AO$7385,2,0)</f>
        <v>LNC/GTC INDUSTRIES</v>
      </c>
      <c r="I5582" s="21">
        <v>6</v>
      </c>
      <c r="J5582" s="21" t="s">
        <v>58</v>
      </c>
      <c r="K5582" s="21">
        <v>1994</v>
      </c>
      <c r="L5582" s="22" t="str">
        <f>VLOOKUP(F5582,'[1]Goa Member''s Details Revised'!$C$2:$AO$7385,9,0)</f>
        <v>Never</v>
      </c>
      <c r="M5582" s="21" t="s">
        <v>14924</v>
      </c>
      <c r="N5582" s="23">
        <f>VLOOKUP(F5582,'[1]Goa Member''s Details Revised'!$C$2:$AO$7385,5,0)</f>
        <v>32000</v>
      </c>
      <c r="O5582" s="23">
        <f>VLOOKUP(F5582,'[1]Goa Member''s Details Revised'!$C$2:$AO$7385,5,0)</f>
        <v>32000</v>
      </c>
      <c r="P5582" s="23">
        <f>VLOOKUP(F5582,'[1]Goa Member''s Details Revised'!$C$2:$AO$7385,6,0)</f>
        <v>32000</v>
      </c>
      <c r="Q5582" s="23" t="str">
        <f>VLOOKUP(F5582,'[1]Goa Member''s Details Revised'!$C$2:$AO$7385,8,0)</f>
        <v>I.R.M</v>
      </c>
      <c r="R5582" s="23">
        <f t="shared" si="437"/>
        <v>0</v>
      </c>
      <c r="S5582" s="21">
        <f t="shared" si="438"/>
        <v>29</v>
      </c>
      <c r="T5582" s="23">
        <f t="shared" si="435"/>
        <v>25600</v>
      </c>
      <c r="U5582" s="23">
        <f t="shared" si="436"/>
        <v>22626.262626262629</v>
      </c>
      <c r="V5582" s="23">
        <f t="shared" si="439"/>
        <v>25600</v>
      </c>
      <c r="W5582" s="23"/>
      <c r="X5582" s="21"/>
      <c r="Y5582" s="24" t="str">
        <f>VLOOKUP(F5582,'[1]Goa Member''s Details Revised'!$C$2:$AO$7385,12,0)</f>
        <v>we send last reminder in 2012.then we did not receive any reply.</v>
      </c>
    </row>
    <row r="5583" spans="2:25" ht="30">
      <c r="B5583" s="20">
        <v>5575</v>
      </c>
      <c r="C5583" s="21"/>
      <c r="D5583" s="21" t="s">
        <v>14925</v>
      </c>
      <c r="E5583" s="21" t="s">
        <v>56</v>
      </c>
      <c r="F5583" s="21">
        <v>2000580</v>
      </c>
      <c r="G5583" s="21"/>
      <c r="H5583" s="22" t="str">
        <f>VLOOKUP(F5583,'[1]Goa Member''s Details Revised'!$C$2:$AO$7385,2,0)</f>
        <v>LNC/DRI BEACHES</v>
      </c>
      <c r="I5583" s="21">
        <v>17</v>
      </c>
      <c r="J5583" s="21" t="s">
        <v>58</v>
      </c>
      <c r="K5583" s="21">
        <v>1994</v>
      </c>
      <c r="L5583" s="22" t="str">
        <f>VLOOKUP(F5583,'[1]Goa Member''s Details Revised'!$C$2:$AO$7385,9,0)</f>
        <v>Never</v>
      </c>
      <c r="M5583" s="21" t="s">
        <v>14926</v>
      </c>
      <c r="N5583" s="23">
        <f>VLOOKUP(F5583,'[1]Goa Member''s Details Revised'!$C$2:$AO$7385,5,0)</f>
        <v>42000</v>
      </c>
      <c r="O5583" s="23">
        <f>VLOOKUP(F5583,'[1]Goa Member''s Details Revised'!$C$2:$AO$7385,5,0)</f>
        <v>42000</v>
      </c>
      <c r="P5583" s="23">
        <f>VLOOKUP(F5583,'[1]Goa Member''s Details Revised'!$C$2:$AO$7385,6,0)</f>
        <v>42000</v>
      </c>
      <c r="Q5583" s="23" t="str">
        <f>VLOOKUP(F5583,'[1]Goa Member''s Details Revised'!$C$2:$AO$7385,8,0)</f>
        <v>I.R.M</v>
      </c>
      <c r="R5583" s="23">
        <f t="shared" si="437"/>
        <v>0</v>
      </c>
      <c r="S5583" s="21">
        <f t="shared" si="438"/>
        <v>29</v>
      </c>
      <c r="T5583" s="23">
        <f t="shared" si="435"/>
        <v>33600</v>
      </c>
      <c r="U5583" s="23">
        <f t="shared" si="436"/>
        <v>29696.969696969696</v>
      </c>
      <c r="V5583" s="23">
        <f t="shared" si="439"/>
        <v>33600</v>
      </c>
      <c r="W5583" s="23"/>
      <c r="X5583" s="21"/>
      <c r="Y5583" s="24" t="str">
        <f>VLOOKUP(F5583,'[1]Goa Member''s Details Revised'!$C$2:$AO$7385,12,0)</f>
        <v>we send last reminder in 2012.then we did not receive any reply.</v>
      </c>
    </row>
    <row r="5584" spans="2:25" ht="30">
      <c r="B5584" s="20">
        <v>5576</v>
      </c>
      <c r="C5584" s="21"/>
      <c r="D5584" s="21" t="s">
        <v>14927</v>
      </c>
      <c r="E5584" s="21" t="s">
        <v>56</v>
      </c>
      <c r="F5584" s="21">
        <v>2000581</v>
      </c>
      <c r="G5584" s="21"/>
      <c r="H5584" s="22" t="str">
        <f>VLOOKUP(F5584,'[1]Goa Member''s Details Revised'!$C$2:$AO$7385,2,0)</f>
        <v>LNC/DRI BEACHES</v>
      </c>
      <c r="I5584" s="21">
        <v>17</v>
      </c>
      <c r="J5584" s="21" t="s">
        <v>58</v>
      </c>
      <c r="K5584" s="21">
        <v>1994</v>
      </c>
      <c r="L5584" s="22" t="str">
        <f>VLOOKUP(F5584,'[1]Goa Member''s Details Revised'!$C$2:$AO$7385,9,0)</f>
        <v>Never</v>
      </c>
      <c r="M5584" s="21" t="s">
        <v>14928</v>
      </c>
      <c r="N5584" s="23">
        <f>VLOOKUP(F5584,'[1]Goa Member''s Details Revised'!$C$2:$AO$7385,5,0)</f>
        <v>42000</v>
      </c>
      <c r="O5584" s="23">
        <f>VLOOKUP(F5584,'[1]Goa Member''s Details Revised'!$C$2:$AO$7385,5,0)</f>
        <v>42000</v>
      </c>
      <c r="P5584" s="23">
        <f>VLOOKUP(F5584,'[1]Goa Member''s Details Revised'!$C$2:$AO$7385,6,0)</f>
        <v>42000</v>
      </c>
      <c r="Q5584" s="23" t="str">
        <f>VLOOKUP(F5584,'[1]Goa Member''s Details Revised'!$C$2:$AO$7385,8,0)</f>
        <v>I.R.M</v>
      </c>
      <c r="R5584" s="23">
        <f t="shared" si="437"/>
        <v>0</v>
      </c>
      <c r="S5584" s="21">
        <f t="shared" si="438"/>
        <v>29</v>
      </c>
      <c r="T5584" s="23">
        <f t="shared" si="435"/>
        <v>33600</v>
      </c>
      <c r="U5584" s="23">
        <f t="shared" si="436"/>
        <v>29696.969696969696</v>
      </c>
      <c r="V5584" s="23">
        <f t="shared" si="439"/>
        <v>33600</v>
      </c>
      <c r="W5584" s="23"/>
      <c r="X5584" s="21"/>
      <c r="Y5584" s="24" t="str">
        <f>VLOOKUP(F5584,'[1]Goa Member''s Details Revised'!$C$2:$AO$7385,12,0)</f>
        <v>we send last reminder in 2012.then we did not receive any reply.</v>
      </c>
    </row>
    <row r="5585" spans="2:25" ht="30">
      <c r="B5585" s="20">
        <v>5577</v>
      </c>
      <c r="C5585" s="21"/>
      <c r="D5585" s="21" t="s">
        <v>14929</v>
      </c>
      <c r="E5585" s="21" t="s">
        <v>56</v>
      </c>
      <c r="F5585" s="21">
        <v>2000583</v>
      </c>
      <c r="G5585" s="21"/>
      <c r="H5585" s="22" t="str">
        <f>VLOOKUP(F5585,'[1]Goa Member''s Details Revised'!$C$2:$AO$7385,2,0)</f>
        <v>LNC/GTC INDUSTRIES</v>
      </c>
      <c r="I5585" s="21">
        <v>11</v>
      </c>
      <c r="J5585" s="21" t="s">
        <v>58</v>
      </c>
      <c r="K5585" s="21">
        <v>1994</v>
      </c>
      <c r="L5585" s="22" t="str">
        <f>VLOOKUP(F5585,'[1]Goa Member''s Details Revised'!$C$2:$AO$7385,9,0)</f>
        <v>Never</v>
      </c>
      <c r="M5585" s="21" t="s">
        <v>14930</v>
      </c>
      <c r="N5585" s="23">
        <f>VLOOKUP(F5585,'[1]Goa Member''s Details Revised'!$C$2:$AO$7385,5,0)</f>
        <v>32000</v>
      </c>
      <c r="O5585" s="23">
        <f>VLOOKUP(F5585,'[1]Goa Member''s Details Revised'!$C$2:$AO$7385,5,0)</f>
        <v>32000</v>
      </c>
      <c r="P5585" s="23">
        <f>VLOOKUP(F5585,'[1]Goa Member''s Details Revised'!$C$2:$AO$7385,6,0)</f>
        <v>32000</v>
      </c>
      <c r="Q5585" s="23" t="str">
        <f>VLOOKUP(F5585,'[1]Goa Member''s Details Revised'!$C$2:$AO$7385,8,0)</f>
        <v>I.R.M</v>
      </c>
      <c r="R5585" s="23">
        <f t="shared" si="437"/>
        <v>0</v>
      </c>
      <c r="S5585" s="21">
        <f t="shared" si="438"/>
        <v>29</v>
      </c>
      <c r="T5585" s="23">
        <f t="shared" si="435"/>
        <v>25600</v>
      </c>
      <c r="U5585" s="23">
        <f t="shared" si="436"/>
        <v>22626.262626262629</v>
      </c>
      <c r="V5585" s="23">
        <f t="shared" si="439"/>
        <v>25600</v>
      </c>
      <c r="W5585" s="23"/>
      <c r="X5585" s="21"/>
      <c r="Y5585" s="24" t="str">
        <f>VLOOKUP(F5585,'[1]Goa Member''s Details Revised'!$C$2:$AO$7385,12,0)</f>
        <v>we send last reminder in 2012.then we did not receive any reply.</v>
      </c>
    </row>
    <row r="5586" spans="2:25">
      <c r="B5586" s="20">
        <v>5578</v>
      </c>
      <c r="C5586" s="21"/>
      <c r="D5586" s="21" t="s">
        <v>14931</v>
      </c>
      <c r="E5586" s="21" t="s">
        <v>56</v>
      </c>
      <c r="F5586" s="21">
        <v>2000585</v>
      </c>
      <c r="G5586" s="21"/>
      <c r="H5586" s="22" t="str">
        <f>VLOOKUP(F5586,'[1]Goa Member''s Details Revised'!$C$2:$AO$7385,2,0)</f>
        <v>LNC/DRI BEACHES</v>
      </c>
      <c r="I5586" s="21">
        <v>21</v>
      </c>
      <c r="J5586" s="21" t="s">
        <v>58</v>
      </c>
      <c r="K5586" s="21">
        <v>1994</v>
      </c>
      <c r="L5586" s="22" t="str">
        <f>VLOOKUP(F5586,'[1]Goa Member''s Details Revised'!$C$2:$AO$7385,9,0)</f>
        <v>Never</v>
      </c>
      <c r="M5586" s="21" t="s">
        <v>14932</v>
      </c>
      <c r="N5586" s="23">
        <f>VLOOKUP(F5586,'[1]Goa Member''s Details Revised'!$C$2:$AO$7385,5,0)</f>
        <v>42000</v>
      </c>
      <c r="O5586" s="23">
        <f>VLOOKUP(F5586,'[1]Goa Member''s Details Revised'!$C$2:$AO$7385,5,0)</f>
        <v>42000</v>
      </c>
      <c r="P5586" s="23">
        <f>VLOOKUP(F5586,'[1]Goa Member''s Details Revised'!$C$2:$AO$7385,6,0)</f>
        <v>42000</v>
      </c>
      <c r="Q5586" s="23" t="str">
        <f>VLOOKUP(F5586,'[1]Goa Member''s Details Revised'!$C$2:$AO$7385,8,0)</f>
        <v>I.R.M</v>
      </c>
      <c r="R5586" s="23">
        <f t="shared" si="437"/>
        <v>0</v>
      </c>
      <c r="S5586" s="21">
        <f t="shared" si="438"/>
        <v>29</v>
      </c>
      <c r="T5586" s="23">
        <f t="shared" si="435"/>
        <v>33600</v>
      </c>
      <c r="U5586" s="23">
        <f t="shared" si="436"/>
        <v>29696.969696969696</v>
      </c>
      <c r="V5586" s="23">
        <f t="shared" si="439"/>
        <v>33600</v>
      </c>
      <c r="W5586" s="23"/>
      <c r="X5586" s="21"/>
      <c r="Y5586" s="24" t="str">
        <f>VLOOKUP(F5586,'[1]Goa Member''s Details Revised'!$C$2:$AO$7385,12,0)</f>
        <v>Letter Last Communication Till 2009</v>
      </c>
    </row>
    <row r="5587" spans="2:25">
      <c r="B5587" s="20">
        <v>5579</v>
      </c>
      <c r="C5587" s="21"/>
      <c r="D5587" s="21" t="s">
        <v>14933</v>
      </c>
      <c r="E5587" s="21" t="s">
        <v>56</v>
      </c>
      <c r="F5587" s="21">
        <v>2000586</v>
      </c>
      <c r="G5587" s="21"/>
      <c r="H5587" s="22" t="str">
        <f>VLOOKUP(F5587,'[1]Goa Member''s Details Revised'!$C$2:$AO$7385,2,0)</f>
        <v>LNC/DRI BEACHES</v>
      </c>
      <c r="I5587" s="21">
        <v>21</v>
      </c>
      <c r="J5587" s="21" t="s">
        <v>58</v>
      </c>
      <c r="K5587" s="21">
        <v>1994</v>
      </c>
      <c r="L5587" s="22" t="str">
        <f>VLOOKUP(F5587,'[1]Goa Member''s Details Revised'!$C$2:$AO$7385,9,0)</f>
        <v>Never</v>
      </c>
      <c r="M5587" s="21" t="s">
        <v>14934</v>
      </c>
      <c r="N5587" s="23">
        <f>VLOOKUP(F5587,'[1]Goa Member''s Details Revised'!$C$2:$AO$7385,5,0)</f>
        <v>42000</v>
      </c>
      <c r="O5587" s="23">
        <f>VLOOKUP(F5587,'[1]Goa Member''s Details Revised'!$C$2:$AO$7385,5,0)</f>
        <v>42000</v>
      </c>
      <c r="P5587" s="23">
        <f>VLOOKUP(F5587,'[1]Goa Member''s Details Revised'!$C$2:$AO$7385,6,0)</f>
        <v>42000</v>
      </c>
      <c r="Q5587" s="23" t="str">
        <f>VLOOKUP(F5587,'[1]Goa Member''s Details Revised'!$C$2:$AO$7385,8,0)</f>
        <v>I.R.M</v>
      </c>
      <c r="R5587" s="23">
        <f t="shared" si="437"/>
        <v>0</v>
      </c>
      <c r="S5587" s="21">
        <f t="shared" si="438"/>
        <v>29</v>
      </c>
      <c r="T5587" s="23">
        <f t="shared" si="435"/>
        <v>33600</v>
      </c>
      <c r="U5587" s="23">
        <f t="shared" si="436"/>
        <v>29696.969696969696</v>
      </c>
      <c r="V5587" s="23">
        <f t="shared" si="439"/>
        <v>33600</v>
      </c>
      <c r="W5587" s="23"/>
      <c r="X5587" s="21"/>
      <c r="Y5587" s="24" t="str">
        <f>VLOOKUP(F5587,'[1]Goa Member''s Details Revised'!$C$2:$AO$7385,12,0)</f>
        <v>Letter, Last Communication Till 2009</v>
      </c>
    </row>
    <row r="5588" spans="2:25">
      <c r="B5588" s="20">
        <v>5580</v>
      </c>
      <c r="C5588" s="21"/>
      <c r="D5588" s="21" t="s">
        <v>14935</v>
      </c>
      <c r="E5588" s="21" t="s">
        <v>56</v>
      </c>
      <c r="F5588" s="21">
        <v>2000593</v>
      </c>
      <c r="G5588" s="21"/>
      <c r="H5588" s="22" t="str">
        <f>VLOOKUP(F5588,'[1]Goa Member''s Details Revised'!$C$2:$AO$7385,2,0)</f>
        <v>LNC/DRI BEACHES</v>
      </c>
      <c r="I5588" s="21">
        <v>16</v>
      </c>
      <c r="J5588" s="21" t="s">
        <v>58</v>
      </c>
      <c r="K5588" s="21">
        <v>1994</v>
      </c>
      <c r="L5588" s="22" t="str">
        <f>VLOOKUP(F5588,'[1]Goa Member''s Details Revised'!$C$2:$AO$7385,9,0)</f>
        <v>Never</v>
      </c>
      <c r="M5588" s="21" t="s">
        <v>14936</v>
      </c>
      <c r="N5588" s="23">
        <f>VLOOKUP(F5588,'[1]Goa Member''s Details Revised'!$C$2:$AO$7385,5,0)</f>
        <v>65000</v>
      </c>
      <c r="O5588" s="23">
        <f>VLOOKUP(F5588,'[1]Goa Member''s Details Revised'!$C$2:$AO$7385,5,0)</f>
        <v>65000</v>
      </c>
      <c r="P5588" s="23">
        <f>VLOOKUP(F5588,'[1]Goa Member''s Details Revised'!$C$2:$AO$7385,6,0)</f>
        <v>65000</v>
      </c>
      <c r="Q5588" s="23" t="str">
        <f>VLOOKUP(F5588,'[1]Goa Member''s Details Revised'!$C$2:$AO$7385,8,0)</f>
        <v>I.R.M</v>
      </c>
      <c r="R5588" s="23">
        <f t="shared" si="437"/>
        <v>0</v>
      </c>
      <c r="S5588" s="21">
        <f t="shared" si="438"/>
        <v>29</v>
      </c>
      <c r="T5588" s="23">
        <f t="shared" si="435"/>
        <v>52000</v>
      </c>
      <c r="U5588" s="23">
        <f t="shared" si="436"/>
        <v>45959.595959595958</v>
      </c>
      <c r="V5588" s="23">
        <f t="shared" si="439"/>
        <v>52000</v>
      </c>
      <c r="W5588" s="23"/>
      <c r="X5588" s="21"/>
      <c r="Y5588" s="24" t="str">
        <f>VLOOKUP(F5588,'[1]Goa Member''s Details Revised'!$C$2:$AO$7385,12,0)</f>
        <v>Last Communication Till 2000</v>
      </c>
    </row>
    <row r="5589" spans="2:25" ht="30">
      <c r="B5589" s="20">
        <v>5581</v>
      </c>
      <c r="C5589" s="21"/>
      <c r="D5589" s="21" t="s">
        <v>14937</v>
      </c>
      <c r="E5589" s="21" t="s">
        <v>56</v>
      </c>
      <c r="F5589" s="21">
        <v>2000594</v>
      </c>
      <c r="G5589" s="21"/>
      <c r="H5589" s="22" t="str">
        <f>VLOOKUP(F5589,'[1]Goa Member''s Details Revised'!$C$2:$AO$7385,2,0)</f>
        <v>LNC/DRI BEACHES</v>
      </c>
      <c r="I5589" s="21">
        <v>20</v>
      </c>
      <c r="J5589" s="21" t="s">
        <v>58</v>
      </c>
      <c r="K5589" s="21">
        <v>1994</v>
      </c>
      <c r="L5589" s="22" t="str">
        <f>VLOOKUP(F5589,'[1]Goa Member''s Details Revised'!$C$2:$AO$7385,9,0)</f>
        <v>Never</v>
      </c>
      <c r="M5589" s="21" t="s">
        <v>14938</v>
      </c>
      <c r="N5589" s="23">
        <f>VLOOKUP(F5589,'[1]Goa Member''s Details Revised'!$C$2:$AO$7385,5,0)</f>
        <v>40000</v>
      </c>
      <c r="O5589" s="23">
        <f>VLOOKUP(F5589,'[1]Goa Member''s Details Revised'!$C$2:$AO$7385,5,0)</f>
        <v>40000</v>
      </c>
      <c r="P5589" s="23">
        <f>VLOOKUP(F5589,'[1]Goa Member''s Details Revised'!$C$2:$AO$7385,6,0)</f>
        <v>12000</v>
      </c>
      <c r="Q5589" s="23" t="str">
        <f>VLOOKUP(F5589,'[1]Goa Member''s Details Revised'!$C$2:$AO$7385,8,0)</f>
        <v>Outstanding</v>
      </c>
      <c r="R5589" s="23">
        <f t="shared" si="437"/>
        <v>28000</v>
      </c>
      <c r="S5589" s="21">
        <f t="shared" si="438"/>
        <v>29</v>
      </c>
      <c r="T5589" s="23">
        <f t="shared" si="435"/>
        <v>9600</v>
      </c>
      <c r="U5589" s="23">
        <f t="shared" si="436"/>
        <v>8484.8484848484841</v>
      </c>
      <c r="V5589" s="23">
        <f t="shared" si="439"/>
        <v>4000</v>
      </c>
      <c r="W5589" s="23"/>
      <c r="X5589" s="21"/>
      <c r="Y5589" s="24" t="str">
        <f>VLOOKUP(F5589,'[1]Goa Member''s Details Revised'!$C$2:$AO$7385,12,0)</f>
        <v>As POD last communication 07(Outstanding Rs. 28000/-)..Only Application Form And Pod Is In File</v>
      </c>
    </row>
    <row r="5590" spans="2:25" ht="30">
      <c r="B5590" s="20">
        <v>5582</v>
      </c>
      <c r="C5590" s="21"/>
      <c r="D5590" s="21" t="s">
        <v>14939</v>
      </c>
      <c r="E5590" s="21" t="s">
        <v>56</v>
      </c>
      <c r="F5590" s="21">
        <v>2000604</v>
      </c>
      <c r="G5590" s="21"/>
      <c r="H5590" s="22" t="str">
        <f>VLOOKUP(F5590,'[1]Goa Member''s Details Revised'!$C$2:$AO$7385,2,0)</f>
        <v>LNC/GTC INDUSTRIES</v>
      </c>
      <c r="I5590" s="21">
        <v>11</v>
      </c>
      <c r="J5590" s="21" t="s">
        <v>58</v>
      </c>
      <c r="K5590" s="21">
        <v>1994</v>
      </c>
      <c r="L5590" s="22" t="str">
        <f>VLOOKUP(F5590,'[1]Goa Member''s Details Revised'!$C$2:$AO$7385,9,0)</f>
        <v>Never</v>
      </c>
      <c r="M5590" s="21" t="s">
        <v>14940</v>
      </c>
      <c r="N5590" s="23">
        <f>VLOOKUP(F5590,'[1]Goa Member''s Details Revised'!$C$2:$AO$7385,5,0)</f>
        <v>40000</v>
      </c>
      <c r="O5590" s="23">
        <f>VLOOKUP(F5590,'[1]Goa Member''s Details Revised'!$C$2:$AO$7385,5,0)</f>
        <v>40000</v>
      </c>
      <c r="P5590" s="23">
        <f>VLOOKUP(F5590,'[1]Goa Member''s Details Revised'!$C$2:$AO$7385,6,0)</f>
        <v>40000</v>
      </c>
      <c r="Q5590" s="23" t="str">
        <f>VLOOKUP(F5590,'[1]Goa Member''s Details Revised'!$C$2:$AO$7385,8,0)</f>
        <v>I.R.M</v>
      </c>
      <c r="R5590" s="23">
        <f t="shared" si="437"/>
        <v>0</v>
      </c>
      <c r="S5590" s="21">
        <f t="shared" si="438"/>
        <v>29</v>
      </c>
      <c r="T5590" s="23">
        <f t="shared" si="435"/>
        <v>32000</v>
      </c>
      <c r="U5590" s="23">
        <f t="shared" si="436"/>
        <v>28282.828282828283</v>
      </c>
      <c r="V5590" s="23">
        <f t="shared" si="439"/>
        <v>32000</v>
      </c>
      <c r="W5590" s="23"/>
      <c r="X5590" s="21"/>
      <c r="Y5590" s="24" t="str">
        <f>VLOOKUP(F5590,'[1]Goa Member''s Details Revised'!$C$2:$AO$7385,12,0)</f>
        <v>we send last reminder in 2012.then we did not receive any reply.</v>
      </c>
    </row>
    <row r="5591" spans="2:25">
      <c r="B5591" s="20">
        <v>5583</v>
      </c>
      <c r="C5591" s="21"/>
      <c r="D5591" s="21" t="s">
        <v>14941</v>
      </c>
      <c r="E5591" s="21" t="s">
        <v>56</v>
      </c>
      <c r="F5591" s="21">
        <v>2000605</v>
      </c>
      <c r="G5591" s="21"/>
      <c r="H5591" s="22" t="str">
        <f>VLOOKUP(F5591,'[1]Goa Member''s Details Revised'!$C$2:$AO$7385,2,0)</f>
        <v>LNC/DRI BEACHES</v>
      </c>
      <c r="I5591" s="21">
        <v>15</v>
      </c>
      <c r="J5591" s="21" t="s">
        <v>58</v>
      </c>
      <c r="K5591" s="21">
        <v>1994</v>
      </c>
      <c r="L5591" s="22" t="str">
        <f>VLOOKUP(F5591,'[1]Goa Member''s Details Revised'!$C$2:$AO$7385,9,0)</f>
        <v>Never</v>
      </c>
      <c r="M5591" s="21" t="s">
        <v>14942</v>
      </c>
      <c r="N5591" s="23">
        <f>VLOOKUP(F5591,'[1]Goa Member''s Details Revised'!$C$2:$AO$7385,5,0)</f>
        <v>65000</v>
      </c>
      <c r="O5591" s="23">
        <f>VLOOKUP(F5591,'[1]Goa Member''s Details Revised'!$C$2:$AO$7385,5,0)</f>
        <v>65000</v>
      </c>
      <c r="P5591" s="23">
        <f>VLOOKUP(F5591,'[1]Goa Member''s Details Revised'!$C$2:$AO$7385,6,0)</f>
        <v>65000</v>
      </c>
      <c r="Q5591" s="23" t="str">
        <f>VLOOKUP(F5591,'[1]Goa Member''s Details Revised'!$C$2:$AO$7385,8,0)</f>
        <v>I.R.M</v>
      </c>
      <c r="R5591" s="23">
        <f t="shared" si="437"/>
        <v>0</v>
      </c>
      <c r="S5591" s="21">
        <f t="shared" si="438"/>
        <v>29</v>
      </c>
      <c r="T5591" s="23">
        <f t="shared" si="435"/>
        <v>52000</v>
      </c>
      <c r="U5591" s="23">
        <f t="shared" si="436"/>
        <v>45959.595959595958</v>
      </c>
      <c r="V5591" s="23">
        <f t="shared" si="439"/>
        <v>52000</v>
      </c>
      <c r="W5591" s="23"/>
      <c r="X5591" s="21"/>
      <c r="Y5591" s="24" t="str">
        <f>VLOOKUP(F5591,'[1]Goa Member''s Details Revised'!$C$2:$AO$7385,12,0)</f>
        <v>letter send Last Communication Till 2011</v>
      </c>
    </row>
    <row r="5592" spans="2:25" ht="30">
      <c r="B5592" s="20">
        <v>5584</v>
      </c>
      <c r="C5592" s="21"/>
      <c r="D5592" s="21" t="s">
        <v>14943</v>
      </c>
      <c r="E5592" s="21" t="s">
        <v>56</v>
      </c>
      <c r="F5592" s="21">
        <v>2000606</v>
      </c>
      <c r="G5592" s="21"/>
      <c r="H5592" s="22" t="str">
        <f>VLOOKUP(F5592,'[1]Goa Member''s Details Revised'!$C$2:$AO$7385,2,0)</f>
        <v>LNC/DRI BEACHES</v>
      </c>
      <c r="I5592" s="21">
        <v>16</v>
      </c>
      <c r="J5592" s="21" t="s">
        <v>58</v>
      </c>
      <c r="K5592" s="21">
        <v>1994</v>
      </c>
      <c r="L5592" s="22" t="str">
        <f>VLOOKUP(F5592,'[1]Goa Member''s Details Revised'!$C$2:$AO$7385,9,0)</f>
        <v>Never</v>
      </c>
      <c r="M5592" s="21" t="s">
        <v>14944</v>
      </c>
      <c r="N5592" s="23">
        <f>VLOOKUP(F5592,'[1]Goa Member''s Details Revised'!$C$2:$AO$7385,5,0)</f>
        <v>50000</v>
      </c>
      <c r="O5592" s="23">
        <f>VLOOKUP(F5592,'[1]Goa Member''s Details Revised'!$C$2:$AO$7385,5,0)</f>
        <v>50000</v>
      </c>
      <c r="P5592" s="23">
        <f>VLOOKUP(F5592,'[1]Goa Member''s Details Revised'!$C$2:$AO$7385,6,0)</f>
        <v>50000</v>
      </c>
      <c r="Q5592" s="23" t="str">
        <f>VLOOKUP(F5592,'[1]Goa Member''s Details Revised'!$C$2:$AO$7385,8,0)</f>
        <v>I.R.M</v>
      </c>
      <c r="R5592" s="23">
        <f t="shared" si="437"/>
        <v>0</v>
      </c>
      <c r="S5592" s="21">
        <f t="shared" si="438"/>
        <v>29</v>
      </c>
      <c r="T5592" s="23">
        <f t="shared" si="435"/>
        <v>40000</v>
      </c>
      <c r="U5592" s="23">
        <f t="shared" si="436"/>
        <v>35353.535353535357</v>
      </c>
      <c r="V5592" s="23">
        <f t="shared" si="439"/>
        <v>40000</v>
      </c>
      <c r="W5592" s="23"/>
      <c r="X5592" s="21"/>
      <c r="Y5592" s="24" t="str">
        <f>VLOOKUP(F5592,'[1]Goa Member''s Details Revised'!$C$2:$AO$7385,12,0)</f>
        <v>we send last reminder in 2012.then we did not receive any reply.</v>
      </c>
    </row>
    <row r="5593" spans="2:25" ht="30">
      <c r="B5593" s="20">
        <v>5585</v>
      </c>
      <c r="C5593" s="21"/>
      <c r="D5593" s="21" t="s">
        <v>14945</v>
      </c>
      <c r="E5593" s="21" t="s">
        <v>56</v>
      </c>
      <c r="F5593" s="21">
        <v>2000615</v>
      </c>
      <c r="G5593" s="21"/>
      <c r="H5593" s="22" t="str">
        <f>VLOOKUP(F5593,'[1]Goa Member''s Details Revised'!$C$2:$AO$7385,2,0)</f>
        <v>LNC/DRI BEACHES</v>
      </c>
      <c r="I5593" s="21">
        <v>31</v>
      </c>
      <c r="J5593" s="21" t="s">
        <v>58</v>
      </c>
      <c r="K5593" s="21">
        <v>1994</v>
      </c>
      <c r="L5593" s="22" t="str">
        <f>VLOOKUP(F5593,'[1]Goa Member''s Details Revised'!$C$2:$AO$7385,9,0)</f>
        <v>Never</v>
      </c>
      <c r="M5593" s="21" t="s">
        <v>14946</v>
      </c>
      <c r="N5593" s="23">
        <f>VLOOKUP(F5593,'[1]Goa Member''s Details Revised'!$C$2:$AO$7385,5,0)</f>
        <v>32000</v>
      </c>
      <c r="O5593" s="23">
        <f>VLOOKUP(F5593,'[1]Goa Member''s Details Revised'!$C$2:$AO$7385,5,0)</f>
        <v>32000</v>
      </c>
      <c r="P5593" s="23">
        <f>VLOOKUP(F5593,'[1]Goa Member''s Details Revised'!$C$2:$AO$7385,6,0)</f>
        <v>32000</v>
      </c>
      <c r="Q5593" s="23" t="str">
        <f>VLOOKUP(F5593,'[1]Goa Member''s Details Revised'!$C$2:$AO$7385,8,0)</f>
        <v>I.R.M</v>
      </c>
      <c r="R5593" s="23">
        <f t="shared" si="437"/>
        <v>0</v>
      </c>
      <c r="S5593" s="21">
        <f t="shared" si="438"/>
        <v>29</v>
      </c>
      <c r="T5593" s="23">
        <f t="shared" si="435"/>
        <v>25600</v>
      </c>
      <c r="U5593" s="23">
        <f t="shared" si="436"/>
        <v>22626.262626262629</v>
      </c>
      <c r="V5593" s="23">
        <f t="shared" si="439"/>
        <v>25600</v>
      </c>
      <c r="W5593" s="23"/>
      <c r="X5593" s="21"/>
      <c r="Y5593" s="24" t="str">
        <f>VLOOKUP(F5593,'[1]Goa Member''s Details Revised'!$C$2:$AO$7385,12,0)</f>
        <v>we send last reminder in 2012.then we did not receive any reply.</v>
      </c>
    </row>
    <row r="5594" spans="2:25" ht="30">
      <c r="B5594" s="20">
        <v>5586</v>
      </c>
      <c r="C5594" s="21"/>
      <c r="D5594" s="21" t="s">
        <v>14947</v>
      </c>
      <c r="E5594" s="21" t="s">
        <v>56</v>
      </c>
      <c r="F5594" s="21">
        <v>2000641</v>
      </c>
      <c r="G5594" s="21"/>
      <c r="H5594" s="22" t="str">
        <f>VLOOKUP(F5594,'[1]Goa Member''s Details Revised'!$C$2:$AO$7385,2,0)</f>
        <v>LNC/DRI BEACHES</v>
      </c>
      <c r="I5594" s="21">
        <v>27</v>
      </c>
      <c r="J5594" s="21" t="s">
        <v>58</v>
      </c>
      <c r="K5594" s="21">
        <v>1994</v>
      </c>
      <c r="L5594" s="22" t="str">
        <f>VLOOKUP(F5594,'[1]Goa Member''s Details Revised'!$C$2:$AO$7385,9,0)</f>
        <v>Never</v>
      </c>
      <c r="M5594" s="21" t="s">
        <v>14948</v>
      </c>
      <c r="N5594" s="23">
        <f>VLOOKUP(F5594,'[1]Goa Member''s Details Revised'!$C$2:$AO$7385,5,0)</f>
        <v>42000</v>
      </c>
      <c r="O5594" s="23">
        <f>VLOOKUP(F5594,'[1]Goa Member''s Details Revised'!$C$2:$AO$7385,5,0)</f>
        <v>42000</v>
      </c>
      <c r="P5594" s="23">
        <f>VLOOKUP(F5594,'[1]Goa Member''s Details Revised'!$C$2:$AO$7385,6,0)</f>
        <v>42000</v>
      </c>
      <c r="Q5594" s="23" t="str">
        <f>VLOOKUP(F5594,'[1]Goa Member''s Details Revised'!$C$2:$AO$7385,8,0)</f>
        <v>I.R.M</v>
      </c>
      <c r="R5594" s="23">
        <f t="shared" si="437"/>
        <v>0</v>
      </c>
      <c r="S5594" s="21">
        <f t="shared" si="438"/>
        <v>29</v>
      </c>
      <c r="T5594" s="23">
        <f t="shared" si="435"/>
        <v>33600</v>
      </c>
      <c r="U5594" s="23">
        <f t="shared" si="436"/>
        <v>29696.969696969696</v>
      </c>
      <c r="V5594" s="23">
        <f t="shared" si="439"/>
        <v>33600</v>
      </c>
      <c r="W5594" s="23"/>
      <c r="X5594" s="21"/>
      <c r="Y5594" s="24" t="str">
        <f>VLOOKUP(F5594,'[1]Goa Member''s Details Revised'!$C$2:$AO$7385,12,0)</f>
        <v>we send last reminder in 2012.then we did not receive any reply.</v>
      </c>
    </row>
    <row r="5595" spans="2:25">
      <c r="B5595" s="20">
        <v>5587</v>
      </c>
      <c r="C5595" s="21"/>
      <c r="D5595" s="21" t="s">
        <v>14949</v>
      </c>
      <c r="E5595" s="21" t="s">
        <v>56</v>
      </c>
      <c r="F5595" s="21">
        <v>2000643</v>
      </c>
      <c r="G5595" s="21"/>
      <c r="H5595" s="22" t="str">
        <f>VLOOKUP(F5595,'[1]Goa Member''s Details Revised'!$C$2:$AO$7385,2,0)</f>
        <v>LNC/GTC INDUSTRIES</v>
      </c>
      <c r="I5595" s="21">
        <v>13</v>
      </c>
      <c r="J5595" s="21" t="s">
        <v>58</v>
      </c>
      <c r="K5595" s="21">
        <v>1994</v>
      </c>
      <c r="L5595" s="22" t="str">
        <f>VLOOKUP(F5595,'[1]Goa Member''s Details Revised'!$C$2:$AO$7385,9,0)</f>
        <v>Never</v>
      </c>
      <c r="M5595" s="21" t="s">
        <v>14950</v>
      </c>
      <c r="N5595" s="23">
        <f>VLOOKUP(F5595,'[1]Goa Member''s Details Revised'!$C$2:$AO$7385,5,0)</f>
        <v>32000</v>
      </c>
      <c r="O5595" s="23">
        <f>VLOOKUP(F5595,'[1]Goa Member''s Details Revised'!$C$2:$AO$7385,5,0)</f>
        <v>32000</v>
      </c>
      <c r="P5595" s="23">
        <f>VLOOKUP(F5595,'[1]Goa Member''s Details Revised'!$C$2:$AO$7385,6,0)</f>
        <v>9600</v>
      </c>
      <c r="Q5595" s="23" t="str">
        <f>VLOOKUP(F5595,'[1]Goa Member''s Details Revised'!$C$2:$AO$7385,8,0)</f>
        <v>Outstanding</v>
      </c>
      <c r="R5595" s="23">
        <f t="shared" si="437"/>
        <v>22400</v>
      </c>
      <c r="S5595" s="21">
        <f t="shared" si="438"/>
        <v>29</v>
      </c>
      <c r="T5595" s="23">
        <f t="shared" ref="T5595:T5658" si="440">IF(Q5595="regular",((P5595-(P5595/99)*S5595)),(P5595-(P5595*20%)))</f>
        <v>7680</v>
      </c>
      <c r="U5595" s="23">
        <f t="shared" ref="U5595:U5658" si="441">((P5595-(P5595/99)*S5595))</f>
        <v>6787.878787878788</v>
      </c>
      <c r="V5595" s="23">
        <f t="shared" si="439"/>
        <v>3200</v>
      </c>
      <c r="W5595" s="23"/>
      <c r="X5595" s="21"/>
      <c r="Y5595" s="24" t="str">
        <f>VLOOKUP(F5595,'[1]Goa Member''s Details Revised'!$C$2:$AO$7385,12,0)</f>
        <v xml:space="preserve">no communication till date Outstanding Rs 22400/- </v>
      </c>
    </row>
    <row r="5596" spans="2:25" ht="30">
      <c r="B5596" s="20">
        <v>5588</v>
      </c>
      <c r="C5596" s="21"/>
      <c r="D5596" s="21" t="s">
        <v>14951</v>
      </c>
      <c r="E5596" s="21" t="s">
        <v>56</v>
      </c>
      <c r="F5596" s="21">
        <v>2000658</v>
      </c>
      <c r="G5596" s="21"/>
      <c r="H5596" s="22" t="str">
        <f>VLOOKUP(F5596,'[1]Goa Member''s Details Revised'!$C$2:$AO$7385,2,0)</f>
        <v>LNC/DRI BEACHES</v>
      </c>
      <c r="I5596" s="21">
        <v>31</v>
      </c>
      <c r="J5596" s="21" t="s">
        <v>58</v>
      </c>
      <c r="K5596" s="21">
        <v>1994</v>
      </c>
      <c r="L5596" s="22" t="str">
        <f>VLOOKUP(F5596,'[1]Goa Member''s Details Revised'!$C$2:$AO$7385,9,0)</f>
        <v>Never</v>
      </c>
      <c r="M5596" s="21" t="s">
        <v>14952</v>
      </c>
      <c r="N5596" s="23">
        <f>VLOOKUP(F5596,'[1]Goa Member''s Details Revised'!$C$2:$AO$7385,5,0)</f>
        <v>32000</v>
      </c>
      <c r="O5596" s="23">
        <f>VLOOKUP(F5596,'[1]Goa Member''s Details Revised'!$C$2:$AO$7385,5,0)</f>
        <v>32000</v>
      </c>
      <c r="P5596" s="23">
        <f>VLOOKUP(F5596,'[1]Goa Member''s Details Revised'!$C$2:$AO$7385,6,0)</f>
        <v>32000</v>
      </c>
      <c r="Q5596" s="23" t="str">
        <f>VLOOKUP(F5596,'[1]Goa Member''s Details Revised'!$C$2:$AO$7385,8,0)</f>
        <v>I.R.M</v>
      </c>
      <c r="R5596" s="23">
        <f t="shared" si="437"/>
        <v>0</v>
      </c>
      <c r="S5596" s="21">
        <f t="shared" si="438"/>
        <v>29</v>
      </c>
      <c r="T5596" s="23">
        <f t="shared" si="440"/>
        <v>25600</v>
      </c>
      <c r="U5596" s="23">
        <f t="shared" si="441"/>
        <v>22626.262626262629</v>
      </c>
      <c r="V5596" s="23">
        <f t="shared" si="439"/>
        <v>25600</v>
      </c>
      <c r="W5596" s="23"/>
      <c r="X5596" s="21"/>
      <c r="Y5596" s="24" t="str">
        <f>VLOOKUP(F5596,'[1]Goa Member''s Details Revised'!$C$2:$AO$7385,12,0)</f>
        <v>we send last reminder in 2012.then we did not receive any reply.</v>
      </c>
    </row>
    <row r="5597" spans="2:25" ht="30">
      <c r="B5597" s="20">
        <v>5589</v>
      </c>
      <c r="C5597" s="21"/>
      <c r="D5597" s="21" t="s">
        <v>14953</v>
      </c>
      <c r="E5597" s="21" t="s">
        <v>56</v>
      </c>
      <c r="F5597" s="21">
        <v>2000661</v>
      </c>
      <c r="G5597" s="21"/>
      <c r="H5597" s="22" t="str">
        <f>VLOOKUP(F5597,'[1]Goa Member''s Details Revised'!$C$2:$AO$7385,2,0)</f>
        <v>LNC/DRI BEACHES</v>
      </c>
      <c r="I5597" s="21">
        <v>30</v>
      </c>
      <c r="J5597" s="21" t="s">
        <v>58</v>
      </c>
      <c r="K5597" s="21">
        <v>1994</v>
      </c>
      <c r="L5597" s="22" t="str">
        <f>VLOOKUP(F5597,'[1]Goa Member''s Details Revised'!$C$2:$AO$7385,9,0)</f>
        <v>Never</v>
      </c>
      <c r="M5597" s="21" t="s">
        <v>14954</v>
      </c>
      <c r="N5597" s="23">
        <f>VLOOKUP(F5597,'[1]Goa Member''s Details Revised'!$C$2:$AO$7385,5,0)</f>
        <v>42000</v>
      </c>
      <c r="O5597" s="23">
        <f>VLOOKUP(F5597,'[1]Goa Member''s Details Revised'!$C$2:$AO$7385,5,0)</f>
        <v>42000</v>
      </c>
      <c r="P5597" s="23">
        <f>VLOOKUP(F5597,'[1]Goa Member''s Details Revised'!$C$2:$AO$7385,6,0)</f>
        <v>42000</v>
      </c>
      <c r="Q5597" s="23" t="str">
        <f>VLOOKUP(F5597,'[1]Goa Member''s Details Revised'!$C$2:$AO$7385,8,0)</f>
        <v>I.R.M</v>
      </c>
      <c r="R5597" s="23">
        <f t="shared" si="437"/>
        <v>0</v>
      </c>
      <c r="S5597" s="21">
        <f t="shared" si="438"/>
        <v>29</v>
      </c>
      <c r="T5597" s="23">
        <f t="shared" si="440"/>
        <v>33600</v>
      </c>
      <c r="U5597" s="23">
        <f t="shared" si="441"/>
        <v>29696.969696969696</v>
      </c>
      <c r="V5597" s="23">
        <f t="shared" si="439"/>
        <v>33600</v>
      </c>
      <c r="W5597" s="23"/>
      <c r="X5597" s="21"/>
      <c r="Y5597" s="24" t="str">
        <f>VLOOKUP(F5597,'[1]Goa Member''s Details Revised'!$C$2:$AO$7385,12,0)</f>
        <v>we send last reminder in 2013.then we did not receive any reply.</v>
      </c>
    </row>
    <row r="5598" spans="2:25" ht="30">
      <c r="B5598" s="20">
        <v>5590</v>
      </c>
      <c r="C5598" s="21"/>
      <c r="D5598" s="21" t="s">
        <v>14955</v>
      </c>
      <c r="E5598" s="21" t="s">
        <v>56</v>
      </c>
      <c r="F5598" s="21">
        <v>2000662</v>
      </c>
      <c r="G5598" s="21"/>
      <c r="H5598" s="22" t="str">
        <f>VLOOKUP(F5598,'[1]Goa Member''s Details Revised'!$C$2:$AO$7385,2,0)</f>
        <v>LNC/DRI BEACHES</v>
      </c>
      <c r="I5598" s="21">
        <v>18</v>
      </c>
      <c r="J5598" s="21" t="s">
        <v>58</v>
      </c>
      <c r="K5598" s="21">
        <v>1994</v>
      </c>
      <c r="L5598" s="22" t="str">
        <f>VLOOKUP(F5598,'[1]Goa Member''s Details Revised'!$C$2:$AO$7385,9,0)</f>
        <v>Never</v>
      </c>
      <c r="M5598" s="21" t="s">
        <v>14956</v>
      </c>
      <c r="N5598" s="23">
        <f>VLOOKUP(F5598,'[1]Goa Member''s Details Revised'!$C$2:$AO$7385,5,0)</f>
        <v>42000</v>
      </c>
      <c r="O5598" s="23">
        <f>VLOOKUP(F5598,'[1]Goa Member''s Details Revised'!$C$2:$AO$7385,5,0)</f>
        <v>42000</v>
      </c>
      <c r="P5598" s="23">
        <f>VLOOKUP(F5598,'[1]Goa Member''s Details Revised'!$C$2:$AO$7385,6,0)</f>
        <v>42000</v>
      </c>
      <c r="Q5598" s="23" t="str">
        <f>VLOOKUP(F5598,'[1]Goa Member''s Details Revised'!$C$2:$AO$7385,8,0)</f>
        <v>I.R.M</v>
      </c>
      <c r="R5598" s="23">
        <f t="shared" si="437"/>
        <v>0</v>
      </c>
      <c r="S5598" s="21">
        <f t="shared" si="438"/>
        <v>29</v>
      </c>
      <c r="T5598" s="23">
        <f t="shared" si="440"/>
        <v>33600</v>
      </c>
      <c r="U5598" s="23">
        <f t="shared" si="441"/>
        <v>29696.969696969696</v>
      </c>
      <c r="V5598" s="23">
        <f t="shared" si="439"/>
        <v>33600</v>
      </c>
      <c r="W5598" s="23"/>
      <c r="X5598" s="21"/>
      <c r="Y5598" s="24" t="str">
        <f>VLOOKUP(F5598,'[1]Goa Member''s Details Revised'!$C$2:$AO$7385,12,0)</f>
        <v>we send last reminder in 2012.then we did not receive any reply.</v>
      </c>
    </row>
    <row r="5599" spans="2:25">
      <c r="B5599" s="20">
        <v>5591</v>
      </c>
      <c r="C5599" s="21"/>
      <c r="D5599" s="21" t="s">
        <v>14957</v>
      </c>
      <c r="E5599" s="21" t="s">
        <v>56</v>
      </c>
      <c r="F5599" s="21">
        <v>2000748</v>
      </c>
      <c r="G5599" s="21"/>
      <c r="H5599" s="22" t="str">
        <f>VLOOKUP(F5599,'[1]Goa Member''s Details Revised'!$C$2:$AO$7385,2,0)</f>
        <v>LNC/DRI BEACHES</v>
      </c>
      <c r="I5599" s="21">
        <v>13</v>
      </c>
      <c r="J5599" s="21" t="s">
        <v>65</v>
      </c>
      <c r="K5599" s="21">
        <v>1995</v>
      </c>
      <c r="L5599" s="22" t="str">
        <f>VLOOKUP(F5599,'[1]Goa Member''s Details Revised'!$C$2:$AO$7385,9,0)</f>
        <v>Never</v>
      </c>
      <c r="M5599" s="21" t="s">
        <v>14958</v>
      </c>
      <c r="N5599" s="23">
        <f>VLOOKUP(F5599,'[1]Goa Member''s Details Revised'!$C$2:$AO$7385,5,0)</f>
        <v>65000</v>
      </c>
      <c r="O5599" s="23">
        <f>VLOOKUP(F5599,'[1]Goa Member''s Details Revised'!$C$2:$AO$7385,5,0)</f>
        <v>65000</v>
      </c>
      <c r="P5599" s="23">
        <f>VLOOKUP(F5599,'[1]Goa Member''s Details Revised'!$C$2:$AO$7385,6,0)</f>
        <v>65000</v>
      </c>
      <c r="Q5599" s="23" t="str">
        <f>VLOOKUP(F5599,'[1]Goa Member''s Details Revised'!$C$2:$AO$7385,8,0)</f>
        <v>I.R.M</v>
      </c>
      <c r="R5599" s="23">
        <f t="shared" si="437"/>
        <v>0</v>
      </c>
      <c r="S5599" s="21">
        <f t="shared" si="438"/>
        <v>28</v>
      </c>
      <c r="T5599" s="23">
        <f t="shared" si="440"/>
        <v>52000</v>
      </c>
      <c r="U5599" s="23">
        <f t="shared" si="441"/>
        <v>46616.161616161611</v>
      </c>
      <c r="V5599" s="23">
        <f t="shared" si="439"/>
        <v>52000</v>
      </c>
      <c r="W5599" s="23"/>
      <c r="X5599" s="21"/>
      <c r="Y5599" s="24" t="str">
        <f>VLOOKUP(F5599,'[1]Goa Member''s Details Revised'!$C$2:$AO$7385,12,0)</f>
        <v>Last Communication Till 2002</v>
      </c>
    </row>
    <row r="5600" spans="2:25" ht="30">
      <c r="B5600" s="20">
        <v>5592</v>
      </c>
      <c r="C5600" s="21"/>
      <c r="D5600" s="21" t="s">
        <v>14959</v>
      </c>
      <c r="E5600" s="21" t="s">
        <v>56</v>
      </c>
      <c r="F5600" s="21">
        <v>2000752</v>
      </c>
      <c r="G5600" s="21"/>
      <c r="H5600" s="22" t="str">
        <f>VLOOKUP(F5600,'[1]Goa Member''s Details Revised'!$C$2:$AO$7385,2,0)</f>
        <v>LNC/DRI BEACHES</v>
      </c>
      <c r="I5600" s="21">
        <v>18</v>
      </c>
      <c r="J5600" s="21" t="s">
        <v>65</v>
      </c>
      <c r="K5600" s="21">
        <v>1995</v>
      </c>
      <c r="L5600" s="22" t="str">
        <f>VLOOKUP(F5600,'[1]Goa Member''s Details Revised'!$C$2:$AO$7385,9,0)</f>
        <v>Never</v>
      </c>
      <c r="M5600" s="21" t="s">
        <v>14960</v>
      </c>
      <c r="N5600" s="23">
        <f>VLOOKUP(F5600,'[1]Goa Member''s Details Revised'!$C$2:$AO$7385,5,0)</f>
        <v>32000</v>
      </c>
      <c r="O5600" s="23">
        <f>VLOOKUP(F5600,'[1]Goa Member''s Details Revised'!$C$2:$AO$7385,5,0)</f>
        <v>32000</v>
      </c>
      <c r="P5600" s="23" t="str">
        <f>VLOOKUP(F5600,'[1]Goa Member''s Details Revised'!$C$2:$AO$7385,6,0)</f>
        <v>32000</v>
      </c>
      <c r="Q5600" s="23" t="str">
        <f>VLOOKUP(F5600,'[1]Goa Member''s Details Revised'!$C$2:$AO$7385,8,0)</f>
        <v>I.R.M</v>
      </c>
      <c r="R5600" s="23">
        <f t="shared" si="437"/>
        <v>0</v>
      </c>
      <c r="S5600" s="21">
        <f t="shared" si="438"/>
        <v>28</v>
      </c>
      <c r="T5600" s="23">
        <f t="shared" si="440"/>
        <v>25600</v>
      </c>
      <c r="U5600" s="23">
        <f t="shared" si="441"/>
        <v>22949.494949494951</v>
      </c>
      <c r="V5600" s="23">
        <f t="shared" si="439"/>
        <v>25600</v>
      </c>
      <c r="W5600" s="23"/>
      <c r="X5600" s="21"/>
      <c r="Y5600" s="24" t="str">
        <f>VLOOKUP(F5600,'[1]Goa Member''s Details Revised'!$C$2:$AO$7385,12,0)</f>
        <v>we send last reminder in 2012.then we did not receive any reply.</v>
      </c>
    </row>
    <row r="5601" spans="2:25" ht="30">
      <c r="B5601" s="20">
        <v>5593</v>
      </c>
      <c r="C5601" s="21"/>
      <c r="D5601" s="21" t="s">
        <v>14961</v>
      </c>
      <c r="E5601" s="21" t="s">
        <v>56</v>
      </c>
      <c r="F5601" s="21">
        <v>2000754</v>
      </c>
      <c r="G5601" s="21"/>
      <c r="H5601" s="22" t="str">
        <f>VLOOKUP(F5601,'[1]Goa Member''s Details Revised'!$C$2:$AO$7385,2,0)</f>
        <v>LNC/DRI BEACHES</v>
      </c>
      <c r="I5601" s="21">
        <v>14</v>
      </c>
      <c r="J5601" s="21" t="s">
        <v>65</v>
      </c>
      <c r="K5601" s="21">
        <v>1995</v>
      </c>
      <c r="L5601" s="22">
        <f>VLOOKUP(F5601,'[1]Goa Member''s Details Revised'!$C$2:$AO$7385,9,0)</f>
        <v>2008</v>
      </c>
      <c r="M5601" s="21" t="s">
        <v>14962</v>
      </c>
      <c r="N5601" s="23">
        <f>VLOOKUP(F5601,'[1]Goa Member''s Details Revised'!$C$2:$AO$7385,5,0)</f>
        <v>40000</v>
      </c>
      <c r="O5601" s="23">
        <f>VLOOKUP(F5601,'[1]Goa Member''s Details Revised'!$C$2:$AO$7385,5,0)</f>
        <v>40000</v>
      </c>
      <c r="P5601" s="23">
        <f>VLOOKUP(F5601,'[1]Goa Member''s Details Revised'!$C$2:$AO$7385,6,0)</f>
        <v>40000</v>
      </c>
      <c r="Q5601" s="23" t="str">
        <f>VLOOKUP(F5601,'[1]Goa Member''s Details Revised'!$C$2:$AO$7385,8,0)</f>
        <v>R.M</v>
      </c>
      <c r="R5601" s="23">
        <f t="shared" si="437"/>
        <v>0</v>
      </c>
      <c r="S5601" s="21">
        <f t="shared" si="438"/>
        <v>28</v>
      </c>
      <c r="T5601" s="23">
        <f t="shared" si="440"/>
        <v>32000</v>
      </c>
      <c r="U5601" s="23">
        <f t="shared" si="441"/>
        <v>28686.868686868685</v>
      </c>
      <c r="V5601" s="23">
        <f t="shared" si="439"/>
        <v>32000</v>
      </c>
      <c r="W5601" s="23"/>
      <c r="X5601" s="21"/>
      <c r="Y5601" s="24" t="str">
        <f>VLOOKUP(F5601,'[1]Goa Member''s Details Revised'!$C$2:$AO$7385,12,0)</f>
        <v>telephonic conversation reply by mail on 14/11/2022 with surrender option</v>
      </c>
    </row>
    <row r="5602" spans="2:25" ht="30">
      <c r="B5602" s="20">
        <v>5594</v>
      </c>
      <c r="C5602" s="21"/>
      <c r="D5602" s="21" t="s">
        <v>14963</v>
      </c>
      <c r="E5602" s="21" t="s">
        <v>56</v>
      </c>
      <c r="F5602" s="21">
        <v>2000760</v>
      </c>
      <c r="G5602" s="21"/>
      <c r="H5602" s="22" t="str">
        <f>VLOOKUP(F5602,'[1]Goa Member''s Details Revised'!$C$2:$AO$7385,2,0)</f>
        <v>L.N.C/Beaches</v>
      </c>
      <c r="I5602" s="21">
        <v>16</v>
      </c>
      <c r="J5602" s="21" t="s">
        <v>65</v>
      </c>
      <c r="K5602" s="21">
        <v>1995</v>
      </c>
      <c r="L5602" s="22" t="str">
        <f>VLOOKUP(F5602,'[1]Goa Member''s Details Revised'!$C$2:$AO$7385,9,0)</f>
        <v>Never</v>
      </c>
      <c r="M5602" s="21" t="s">
        <v>14964</v>
      </c>
      <c r="N5602" s="23">
        <f>VLOOKUP(F5602,'[1]Goa Member''s Details Revised'!$C$2:$AO$7385,5,0)</f>
        <v>42000</v>
      </c>
      <c r="O5602" s="23">
        <f>VLOOKUP(F5602,'[1]Goa Member''s Details Revised'!$C$2:$AO$7385,5,0)</f>
        <v>42000</v>
      </c>
      <c r="P5602" s="23">
        <f>VLOOKUP(F5602,'[1]Goa Member''s Details Revised'!$C$2:$AO$7385,6,0)</f>
        <v>10500</v>
      </c>
      <c r="Q5602" s="23" t="str">
        <f>VLOOKUP(F5602,'[1]Goa Member''s Details Revised'!$C$2:$AO$7385,8,0)</f>
        <v>Outstanding</v>
      </c>
      <c r="R5602" s="23">
        <f t="shared" si="437"/>
        <v>31500</v>
      </c>
      <c r="S5602" s="21">
        <f t="shared" si="438"/>
        <v>28</v>
      </c>
      <c r="T5602" s="23">
        <f t="shared" si="440"/>
        <v>8400</v>
      </c>
      <c r="U5602" s="23">
        <f t="shared" si="441"/>
        <v>7530.30303030303</v>
      </c>
      <c r="V5602" s="23">
        <f t="shared" si="439"/>
        <v>2100</v>
      </c>
      <c r="W5602" s="23"/>
      <c r="X5602" s="21"/>
      <c r="Y5602" s="24" t="str">
        <f>VLOOKUP(F5602,'[1]Goa Member''s Details Revised'!$C$2:$AO$7385,12,0)</f>
        <v>we send last reminder in 2012.then we did not receive any reply.Outstanding Rs. 31500/-</v>
      </c>
    </row>
    <row r="5603" spans="2:25">
      <c r="B5603" s="20">
        <v>5595</v>
      </c>
      <c r="C5603" s="21"/>
      <c r="D5603" s="21" t="s">
        <v>14965</v>
      </c>
      <c r="E5603" s="21" t="s">
        <v>56</v>
      </c>
      <c r="F5603" s="21">
        <v>2000761</v>
      </c>
      <c r="G5603" s="21"/>
      <c r="H5603" s="22" t="str">
        <f>VLOOKUP(F5603,'[1]Goa Member''s Details Revised'!$C$2:$AO$7385,2,0)</f>
        <v>L.N.C/Beaches</v>
      </c>
      <c r="I5603" s="21">
        <v>6</v>
      </c>
      <c r="J5603" s="21" t="s">
        <v>65</v>
      </c>
      <c r="K5603" s="21">
        <v>1995</v>
      </c>
      <c r="L5603" s="22" t="str">
        <f>VLOOKUP(F5603,'[1]Goa Member''s Details Revised'!$C$2:$AO$7385,9,0)</f>
        <v>Never</v>
      </c>
      <c r="M5603" s="21" t="s">
        <v>14966</v>
      </c>
      <c r="N5603" s="23">
        <f>VLOOKUP(F5603,'[1]Goa Member''s Details Revised'!$C$2:$AO$7385,5,0)</f>
        <v>42000</v>
      </c>
      <c r="O5603" s="23">
        <f>VLOOKUP(F5603,'[1]Goa Member''s Details Revised'!$C$2:$AO$7385,5,0)</f>
        <v>42000</v>
      </c>
      <c r="P5603" s="23">
        <f>VLOOKUP(F5603,'[1]Goa Member''s Details Revised'!$C$2:$AO$7385,6,0)</f>
        <v>42000</v>
      </c>
      <c r="Q5603" s="23" t="str">
        <f>VLOOKUP(F5603,'[1]Goa Member''s Details Revised'!$C$2:$AO$7385,8,0)</f>
        <v>I.R.M</v>
      </c>
      <c r="R5603" s="23">
        <f t="shared" si="437"/>
        <v>0</v>
      </c>
      <c r="S5603" s="21">
        <f t="shared" si="438"/>
        <v>28</v>
      </c>
      <c r="T5603" s="23">
        <f t="shared" si="440"/>
        <v>33600</v>
      </c>
      <c r="U5603" s="23">
        <f t="shared" si="441"/>
        <v>30121.21212121212</v>
      </c>
      <c r="V5603" s="23">
        <f t="shared" si="439"/>
        <v>33600</v>
      </c>
      <c r="W5603" s="23"/>
      <c r="X5603" s="21"/>
      <c r="Y5603" s="24" t="str">
        <f>VLOOKUP(F5603,'[1]Goa Member''s Details Revised'!$C$2:$AO$7385,12,0)</f>
        <v>last communication 02</v>
      </c>
    </row>
    <row r="5604" spans="2:25">
      <c r="B5604" s="20">
        <v>5596</v>
      </c>
      <c r="C5604" s="21"/>
      <c r="D5604" s="21" t="s">
        <v>14967</v>
      </c>
      <c r="E5604" s="21" t="s">
        <v>56</v>
      </c>
      <c r="F5604" s="21">
        <v>2000762</v>
      </c>
      <c r="G5604" s="21"/>
      <c r="H5604" s="22" t="str">
        <f>VLOOKUP(F5604,'[1]Goa Member''s Details Revised'!$C$2:$AO$7385,2,0)</f>
        <v>L.N.C/Beaches</v>
      </c>
      <c r="I5604" s="21">
        <v>10</v>
      </c>
      <c r="J5604" s="21" t="s">
        <v>65</v>
      </c>
      <c r="K5604" s="21">
        <v>1995</v>
      </c>
      <c r="L5604" s="22" t="str">
        <f>VLOOKUP(F5604,'[1]Goa Member''s Details Revised'!$C$2:$AO$7385,9,0)</f>
        <v>Never</v>
      </c>
      <c r="M5604" s="21" t="s">
        <v>14968</v>
      </c>
      <c r="N5604" s="23">
        <f>VLOOKUP(F5604,'[1]Goa Member''s Details Revised'!$C$2:$AO$7385,5,0)</f>
        <v>40000</v>
      </c>
      <c r="O5604" s="23">
        <f>VLOOKUP(F5604,'[1]Goa Member''s Details Revised'!$C$2:$AO$7385,5,0)</f>
        <v>40000</v>
      </c>
      <c r="P5604" s="23">
        <f>VLOOKUP(F5604,'[1]Goa Member''s Details Revised'!$C$2:$AO$7385,6,0)</f>
        <v>16000</v>
      </c>
      <c r="Q5604" s="23" t="str">
        <f>VLOOKUP(F5604,'[1]Goa Member''s Details Revised'!$C$2:$AO$7385,8,0)</f>
        <v>Outstanding</v>
      </c>
      <c r="R5604" s="23">
        <f t="shared" si="437"/>
        <v>24000</v>
      </c>
      <c r="S5604" s="21">
        <f t="shared" si="438"/>
        <v>28</v>
      </c>
      <c r="T5604" s="23">
        <f t="shared" si="440"/>
        <v>12800</v>
      </c>
      <c r="U5604" s="23">
        <f t="shared" si="441"/>
        <v>11474.747474747475</v>
      </c>
      <c r="V5604" s="23">
        <f t="shared" si="439"/>
        <v>8000</v>
      </c>
      <c r="W5604" s="23"/>
      <c r="X5604" s="21"/>
      <c r="Y5604" s="24" t="str">
        <f>VLOOKUP(F5604,'[1]Goa Member''s Details Revised'!$C$2:$AO$7385,12,0)</f>
        <v>As POD last communication 07(Outstanding Rs. 24000/-)</v>
      </c>
    </row>
    <row r="5605" spans="2:25" ht="30">
      <c r="B5605" s="20">
        <v>5597</v>
      </c>
      <c r="C5605" s="21"/>
      <c r="D5605" s="21" t="s">
        <v>14969</v>
      </c>
      <c r="E5605" s="21" t="s">
        <v>56</v>
      </c>
      <c r="F5605" s="21">
        <v>2000770</v>
      </c>
      <c r="G5605" s="21"/>
      <c r="H5605" s="22" t="str">
        <f>VLOOKUP(F5605,'[1]Goa Member''s Details Revised'!$C$2:$AO$7385,2,0)</f>
        <v>L.N.C/Beaches</v>
      </c>
      <c r="I5605" s="21">
        <v>12</v>
      </c>
      <c r="J5605" s="21" t="s">
        <v>65</v>
      </c>
      <c r="K5605" s="21">
        <v>1995</v>
      </c>
      <c r="L5605" s="22" t="str">
        <f>VLOOKUP(F5605,'[1]Goa Member''s Details Revised'!$C$2:$AO$7385,9,0)</f>
        <v>Never</v>
      </c>
      <c r="M5605" s="21" t="s">
        <v>14970</v>
      </c>
      <c r="N5605" s="23">
        <f>VLOOKUP(F5605,'[1]Goa Member''s Details Revised'!$C$2:$AO$7385,5,0)</f>
        <v>42000</v>
      </c>
      <c r="O5605" s="23">
        <f>VLOOKUP(F5605,'[1]Goa Member''s Details Revised'!$C$2:$AO$7385,5,0)</f>
        <v>42000</v>
      </c>
      <c r="P5605" s="23">
        <f>VLOOKUP(F5605,'[1]Goa Member''s Details Revised'!$C$2:$AO$7385,6,0)</f>
        <v>12600</v>
      </c>
      <c r="Q5605" s="23" t="str">
        <f>VLOOKUP(F5605,'[1]Goa Member''s Details Revised'!$C$2:$AO$7385,8,0)</f>
        <v>Outstanding</v>
      </c>
      <c r="R5605" s="23">
        <f t="shared" si="437"/>
        <v>29400</v>
      </c>
      <c r="S5605" s="21">
        <f t="shared" si="438"/>
        <v>28</v>
      </c>
      <c r="T5605" s="23">
        <f t="shared" si="440"/>
        <v>10080</v>
      </c>
      <c r="U5605" s="23">
        <f t="shared" si="441"/>
        <v>9036.363636363636</v>
      </c>
      <c r="V5605" s="23">
        <f t="shared" si="439"/>
        <v>4200</v>
      </c>
      <c r="W5605" s="23"/>
      <c r="X5605" s="21"/>
      <c r="Y5605" s="24" t="str">
        <f>VLOOKUP(F5605,'[1]Goa Member''s Details Revised'!$C$2:$AO$7385,12,0)</f>
        <v>after 1999 no communication till date Outstanding Rs 29400/- only  app frm</v>
      </c>
    </row>
    <row r="5606" spans="2:25">
      <c r="B5606" s="20">
        <v>5598</v>
      </c>
      <c r="C5606" s="21"/>
      <c r="D5606" s="21" t="s">
        <v>14971</v>
      </c>
      <c r="E5606" s="21" t="s">
        <v>56</v>
      </c>
      <c r="F5606" s="21">
        <v>2000771</v>
      </c>
      <c r="G5606" s="21"/>
      <c r="H5606" s="22" t="str">
        <f>VLOOKUP(F5606,'[1]Goa Member''s Details Revised'!$C$2:$AO$7385,2,0)</f>
        <v>L.N.C/Beaches</v>
      </c>
      <c r="I5606" s="21">
        <v>16</v>
      </c>
      <c r="J5606" s="21" t="s">
        <v>65</v>
      </c>
      <c r="K5606" s="21">
        <v>1995</v>
      </c>
      <c r="L5606" s="22" t="str">
        <f>VLOOKUP(F5606,'[1]Goa Member''s Details Revised'!$C$2:$AO$7385,9,0)</f>
        <v>Never</v>
      </c>
      <c r="M5606" s="21" t="s">
        <v>14972</v>
      </c>
      <c r="N5606" s="23">
        <f>VLOOKUP(F5606,'[1]Goa Member''s Details Revised'!$C$2:$AO$7385,5,0)</f>
        <v>32000</v>
      </c>
      <c r="O5606" s="23">
        <f>VLOOKUP(F5606,'[1]Goa Member''s Details Revised'!$C$2:$AO$7385,5,0)</f>
        <v>32000</v>
      </c>
      <c r="P5606" s="23">
        <f>VLOOKUP(F5606,'[1]Goa Member''s Details Revised'!$C$2:$AO$7385,6,0)</f>
        <v>12800</v>
      </c>
      <c r="Q5606" s="23" t="str">
        <f>VLOOKUP(F5606,'[1]Goa Member''s Details Revised'!$C$2:$AO$7385,8,0)</f>
        <v>Outstanding</v>
      </c>
      <c r="R5606" s="23">
        <f t="shared" si="437"/>
        <v>19200</v>
      </c>
      <c r="S5606" s="21">
        <f t="shared" si="438"/>
        <v>28</v>
      </c>
      <c r="T5606" s="23">
        <f t="shared" si="440"/>
        <v>10240</v>
      </c>
      <c r="U5606" s="23">
        <f t="shared" si="441"/>
        <v>9179.7979797979788</v>
      </c>
      <c r="V5606" s="23">
        <f t="shared" si="439"/>
        <v>6400</v>
      </c>
      <c r="W5606" s="23"/>
      <c r="X5606" s="21"/>
      <c r="Y5606" s="24" t="str">
        <f>VLOOKUP(F5606,'[1]Goa Member''s Details Revised'!$C$2:$AO$7385,12,0)</f>
        <v>As POD last communication 07(Outstanding Rs. 19200/-)</v>
      </c>
    </row>
    <row r="5607" spans="2:25" ht="30">
      <c r="B5607" s="20">
        <v>5599</v>
      </c>
      <c r="C5607" s="21"/>
      <c r="D5607" s="21" t="s">
        <v>14973</v>
      </c>
      <c r="E5607" s="21" t="s">
        <v>56</v>
      </c>
      <c r="F5607" s="21">
        <v>2000806</v>
      </c>
      <c r="G5607" s="21"/>
      <c r="H5607" s="22" t="str">
        <f>VLOOKUP(F5607,'[1]Goa Member''s Details Revised'!$C$2:$AO$7385,2,0)</f>
        <v>L.N.C/GTC</v>
      </c>
      <c r="I5607" s="21">
        <v>28</v>
      </c>
      <c r="J5607" s="21" t="s">
        <v>65</v>
      </c>
      <c r="K5607" s="21">
        <v>1995</v>
      </c>
      <c r="L5607" s="22" t="str">
        <f>VLOOKUP(F5607,'[1]Goa Member''s Details Revised'!$C$2:$AO$7385,9,0)</f>
        <v>Never</v>
      </c>
      <c r="M5607" s="21" t="s">
        <v>14974</v>
      </c>
      <c r="N5607" s="23">
        <f>VLOOKUP(F5607,'[1]Goa Member''s Details Revised'!$C$2:$AO$7385,5,0)</f>
        <v>32000</v>
      </c>
      <c r="O5607" s="23">
        <f>VLOOKUP(F5607,'[1]Goa Member''s Details Revised'!$C$2:$AO$7385,5,0)</f>
        <v>32000</v>
      </c>
      <c r="P5607" s="23">
        <f>VLOOKUP(F5607,'[1]Goa Member''s Details Revised'!$C$2:$AO$7385,6,0)</f>
        <v>32000</v>
      </c>
      <c r="Q5607" s="23" t="str">
        <f>VLOOKUP(F5607,'[1]Goa Member''s Details Revised'!$C$2:$AO$7385,8,0)</f>
        <v>I.R.M</v>
      </c>
      <c r="R5607" s="23">
        <f t="shared" si="437"/>
        <v>0</v>
      </c>
      <c r="S5607" s="21">
        <f t="shared" si="438"/>
        <v>28</v>
      </c>
      <c r="T5607" s="23">
        <f t="shared" si="440"/>
        <v>25600</v>
      </c>
      <c r="U5607" s="23">
        <f t="shared" si="441"/>
        <v>22949.494949494951</v>
      </c>
      <c r="V5607" s="23">
        <f t="shared" si="439"/>
        <v>25600</v>
      </c>
      <c r="W5607" s="23"/>
      <c r="X5607" s="21"/>
      <c r="Y5607" s="24" t="str">
        <f>VLOOKUP(F5607,'[1]Goa Member''s Details Revised'!$C$2:$AO$7385,12,0)</f>
        <v>we send last reminder in 2012.then we did not receive any reply.</v>
      </c>
    </row>
    <row r="5608" spans="2:25">
      <c r="B5608" s="20">
        <v>5600</v>
      </c>
      <c r="C5608" s="21"/>
      <c r="D5608" s="21" t="s">
        <v>14975</v>
      </c>
      <c r="E5608" s="21" t="s">
        <v>56</v>
      </c>
      <c r="F5608" s="21">
        <v>2000808</v>
      </c>
      <c r="G5608" s="21"/>
      <c r="H5608" s="22" t="str">
        <f>VLOOKUP(F5608,'[1]Goa Member''s Details Revised'!$C$2:$AO$7385,2,0)</f>
        <v>L.N.C/Beaches</v>
      </c>
      <c r="I5608" s="21">
        <v>30</v>
      </c>
      <c r="J5608" s="21" t="s">
        <v>65</v>
      </c>
      <c r="K5608" s="21">
        <v>1995</v>
      </c>
      <c r="L5608" s="22" t="str">
        <f>VLOOKUP(F5608,'[1]Goa Member''s Details Revised'!$C$2:$AO$7385,9,0)</f>
        <v>Never</v>
      </c>
      <c r="M5608" s="21" t="s">
        <v>14976</v>
      </c>
      <c r="N5608" s="23">
        <f>VLOOKUP(F5608,'[1]Goa Member''s Details Revised'!$C$2:$AO$7385,5,0)</f>
        <v>32000</v>
      </c>
      <c r="O5608" s="23">
        <f>VLOOKUP(F5608,'[1]Goa Member''s Details Revised'!$C$2:$AO$7385,5,0)</f>
        <v>32000</v>
      </c>
      <c r="P5608" s="23">
        <f>VLOOKUP(F5608,'[1]Goa Member''s Details Revised'!$C$2:$AO$7385,6,0)</f>
        <v>9600</v>
      </c>
      <c r="Q5608" s="23" t="str">
        <f>VLOOKUP(F5608,'[1]Goa Member''s Details Revised'!$C$2:$AO$7385,8,0)</f>
        <v>Outstanding</v>
      </c>
      <c r="R5608" s="23">
        <f t="shared" si="437"/>
        <v>22400</v>
      </c>
      <c r="S5608" s="21">
        <f t="shared" si="438"/>
        <v>28</v>
      </c>
      <c r="T5608" s="23">
        <f t="shared" si="440"/>
        <v>7680</v>
      </c>
      <c r="U5608" s="23">
        <f t="shared" si="441"/>
        <v>6884.848484848485</v>
      </c>
      <c r="V5608" s="23">
        <f t="shared" si="439"/>
        <v>3200</v>
      </c>
      <c r="W5608" s="23"/>
      <c r="X5608" s="21"/>
      <c r="Y5608" s="24" t="str">
        <f>VLOOKUP(F5608,'[1]Goa Member''s Details Revised'!$C$2:$AO$7385,12,0)</f>
        <v xml:space="preserve">after 1995 no communication till date Outstanding Rs 22400/- </v>
      </c>
    </row>
    <row r="5609" spans="2:25" ht="30">
      <c r="B5609" s="20">
        <v>5601</v>
      </c>
      <c r="C5609" s="21"/>
      <c r="D5609" s="21" t="s">
        <v>14977</v>
      </c>
      <c r="E5609" s="21" t="s">
        <v>56</v>
      </c>
      <c r="F5609" s="21">
        <v>2000812</v>
      </c>
      <c r="G5609" s="21"/>
      <c r="H5609" s="22" t="str">
        <f>VLOOKUP(F5609,'[1]Goa Member''s Details Revised'!$C$2:$AO$7385,2,0)</f>
        <v>L.N.C/Beaches</v>
      </c>
      <c r="I5609" s="21">
        <v>30</v>
      </c>
      <c r="J5609" s="21" t="s">
        <v>65</v>
      </c>
      <c r="K5609" s="21">
        <v>1995</v>
      </c>
      <c r="L5609" s="22" t="str">
        <f>VLOOKUP(F5609,'[1]Goa Member''s Details Revised'!$C$2:$AO$7385,9,0)</f>
        <v>Never</v>
      </c>
      <c r="M5609" s="21" t="s">
        <v>14978</v>
      </c>
      <c r="N5609" s="23">
        <f>VLOOKUP(F5609,'[1]Goa Member''s Details Revised'!$C$2:$AO$7385,5,0)</f>
        <v>42000</v>
      </c>
      <c r="O5609" s="23">
        <f>VLOOKUP(F5609,'[1]Goa Member''s Details Revised'!$C$2:$AO$7385,5,0)</f>
        <v>42000</v>
      </c>
      <c r="P5609" s="23">
        <f>VLOOKUP(F5609,'[1]Goa Member''s Details Revised'!$C$2:$AO$7385,6,0)</f>
        <v>42000</v>
      </c>
      <c r="Q5609" s="23" t="str">
        <f>VLOOKUP(F5609,'[1]Goa Member''s Details Revised'!$C$2:$AO$7385,8,0)</f>
        <v>I.R.M</v>
      </c>
      <c r="R5609" s="23">
        <f t="shared" si="437"/>
        <v>0</v>
      </c>
      <c r="S5609" s="21">
        <f t="shared" si="438"/>
        <v>28</v>
      </c>
      <c r="T5609" s="23">
        <f t="shared" si="440"/>
        <v>33600</v>
      </c>
      <c r="U5609" s="23">
        <f t="shared" si="441"/>
        <v>30121.21212121212</v>
      </c>
      <c r="V5609" s="23">
        <f t="shared" si="439"/>
        <v>33600</v>
      </c>
      <c r="W5609" s="23"/>
      <c r="X5609" s="21"/>
      <c r="Y5609" s="24" t="str">
        <f>VLOOKUP(F5609,'[1]Goa Member''s Details Revised'!$C$2:$AO$7385,12,0)</f>
        <v>we send last reminder in 2012.then we did not receive any reply.</v>
      </c>
    </row>
    <row r="5610" spans="2:25" ht="30">
      <c r="B5610" s="20">
        <v>5602</v>
      </c>
      <c r="C5610" s="21"/>
      <c r="D5610" s="21" t="s">
        <v>14979</v>
      </c>
      <c r="E5610" s="21" t="s">
        <v>56</v>
      </c>
      <c r="F5610" s="21">
        <v>2000813</v>
      </c>
      <c r="G5610" s="21"/>
      <c r="H5610" s="22" t="str">
        <f>VLOOKUP(F5610,'[1]Goa Member''s Details Revised'!$C$2:$AO$7385,2,0)</f>
        <v>L.N.C/Beaches</v>
      </c>
      <c r="I5610" s="21">
        <v>12</v>
      </c>
      <c r="J5610" s="21" t="s">
        <v>65</v>
      </c>
      <c r="K5610" s="21">
        <v>1995</v>
      </c>
      <c r="L5610" s="22" t="str">
        <f>VLOOKUP(F5610,'[1]Goa Member''s Details Revised'!$C$2:$AO$7385,9,0)</f>
        <v>Never</v>
      </c>
      <c r="M5610" s="21" t="s">
        <v>14980</v>
      </c>
      <c r="N5610" s="23">
        <f>VLOOKUP(F5610,'[1]Goa Member''s Details Revised'!$C$2:$AO$7385,5,0)</f>
        <v>42000</v>
      </c>
      <c r="O5610" s="23">
        <f>VLOOKUP(F5610,'[1]Goa Member''s Details Revised'!$C$2:$AO$7385,5,0)</f>
        <v>42000</v>
      </c>
      <c r="P5610" s="23">
        <f>VLOOKUP(F5610,'[1]Goa Member''s Details Revised'!$C$2:$AO$7385,6,0)</f>
        <v>42000</v>
      </c>
      <c r="Q5610" s="23" t="str">
        <f>VLOOKUP(F5610,'[1]Goa Member''s Details Revised'!$C$2:$AO$7385,8,0)</f>
        <v>I.R.M</v>
      </c>
      <c r="R5610" s="23">
        <f t="shared" si="437"/>
        <v>0</v>
      </c>
      <c r="S5610" s="21">
        <f t="shared" si="438"/>
        <v>28</v>
      </c>
      <c r="T5610" s="23">
        <f t="shared" si="440"/>
        <v>33600</v>
      </c>
      <c r="U5610" s="23">
        <f t="shared" si="441"/>
        <v>30121.21212121212</v>
      </c>
      <c r="V5610" s="23">
        <f t="shared" si="439"/>
        <v>33600</v>
      </c>
      <c r="W5610" s="23"/>
      <c r="X5610" s="21"/>
      <c r="Y5610" s="24" t="str">
        <f>VLOOKUP(F5610,'[1]Goa Member''s Details Revised'!$C$2:$AO$7385,12,0)</f>
        <v>we send last reminder in 2012.then we did not receive any reply.</v>
      </c>
    </row>
    <row r="5611" spans="2:25">
      <c r="B5611" s="20">
        <v>5603</v>
      </c>
      <c r="C5611" s="21"/>
      <c r="D5611" s="21" t="s">
        <v>14981</v>
      </c>
      <c r="E5611" s="21" t="s">
        <v>56</v>
      </c>
      <c r="F5611" s="21">
        <v>2000815</v>
      </c>
      <c r="G5611" s="21"/>
      <c r="H5611" s="22" t="str">
        <f>VLOOKUP(F5611,'[1]Goa Member''s Details Revised'!$C$2:$AO$7385,2,0)</f>
        <v>L.N.C/Beaches</v>
      </c>
      <c r="I5611" s="21">
        <v>25</v>
      </c>
      <c r="J5611" s="21" t="s">
        <v>65</v>
      </c>
      <c r="K5611" s="21">
        <v>1995</v>
      </c>
      <c r="L5611" s="22" t="str">
        <f>VLOOKUP(F5611,'[1]Goa Member''s Details Revised'!$C$2:$AO$7385,9,0)</f>
        <v>Never</v>
      </c>
      <c r="M5611" s="21" t="s">
        <v>14982</v>
      </c>
      <c r="N5611" s="23">
        <f>VLOOKUP(F5611,'[1]Goa Member''s Details Revised'!$C$2:$AO$7385,5,0)</f>
        <v>42000</v>
      </c>
      <c r="O5611" s="23">
        <f>VLOOKUP(F5611,'[1]Goa Member''s Details Revised'!$C$2:$AO$7385,5,0)</f>
        <v>42000</v>
      </c>
      <c r="P5611" s="23">
        <f>VLOOKUP(F5611,'[1]Goa Member''s Details Revised'!$C$2:$AO$7385,6,0)</f>
        <v>42000</v>
      </c>
      <c r="Q5611" s="23" t="str">
        <f>VLOOKUP(F5611,'[1]Goa Member''s Details Revised'!$C$2:$AO$7385,8,0)</f>
        <v>I.R.M</v>
      </c>
      <c r="R5611" s="23">
        <f t="shared" si="437"/>
        <v>0</v>
      </c>
      <c r="S5611" s="21">
        <f t="shared" si="438"/>
        <v>28</v>
      </c>
      <c r="T5611" s="23">
        <f t="shared" si="440"/>
        <v>33600</v>
      </c>
      <c r="U5611" s="23">
        <f t="shared" si="441"/>
        <v>30121.21212121212</v>
      </c>
      <c r="V5611" s="23">
        <f t="shared" si="439"/>
        <v>33600</v>
      </c>
      <c r="W5611" s="23"/>
      <c r="X5611" s="21"/>
      <c r="Y5611" s="24" t="str">
        <f>VLOOKUP(F5611,'[1]Goa Member''s Details Revised'!$C$2:$AO$7385,12,0)</f>
        <v>reply to his mail on 2017 with pending dues details</v>
      </c>
    </row>
    <row r="5612" spans="2:25" ht="30">
      <c r="B5612" s="20">
        <v>5604</v>
      </c>
      <c r="C5612" s="21"/>
      <c r="D5612" s="21" t="s">
        <v>14983</v>
      </c>
      <c r="E5612" s="21" t="s">
        <v>56</v>
      </c>
      <c r="F5612" s="21">
        <v>2000828</v>
      </c>
      <c r="G5612" s="21"/>
      <c r="H5612" s="22" t="str">
        <f>VLOOKUP(F5612,'[1]Goa Member''s Details Revised'!$C$2:$AO$7385,2,0)</f>
        <v>L.N.C/Beaches</v>
      </c>
      <c r="I5612" s="21">
        <v>30</v>
      </c>
      <c r="J5612" s="21" t="s">
        <v>65</v>
      </c>
      <c r="K5612" s="21">
        <v>1995</v>
      </c>
      <c r="L5612" s="22" t="str">
        <f>VLOOKUP(F5612,'[1]Goa Member''s Details Revised'!$C$2:$AO$7385,9,0)</f>
        <v>Never</v>
      </c>
      <c r="M5612" s="21" t="s">
        <v>14984</v>
      </c>
      <c r="N5612" s="23">
        <f>VLOOKUP(F5612,'[1]Goa Member''s Details Revised'!$C$2:$AO$7385,5,0)</f>
        <v>42000</v>
      </c>
      <c r="O5612" s="23">
        <f>VLOOKUP(F5612,'[1]Goa Member''s Details Revised'!$C$2:$AO$7385,5,0)</f>
        <v>42000</v>
      </c>
      <c r="P5612" s="23">
        <f>VLOOKUP(F5612,'[1]Goa Member''s Details Revised'!$C$2:$AO$7385,6,0)</f>
        <v>35700</v>
      </c>
      <c r="Q5612" s="23" t="str">
        <f>VLOOKUP(F5612,'[1]Goa Member''s Details Revised'!$C$2:$AO$7385,8,0)</f>
        <v>Outstanding</v>
      </c>
      <c r="R5612" s="23">
        <f t="shared" si="437"/>
        <v>6300</v>
      </c>
      <c r="S5612" s="21">
        <f t="shared" si="438"/>
        <v>28</v>
      </c>
      <c r="T5612" s="23">
        <f t="shared" si="440"/>
        <v>28560</v>
      </c>
      <c r="U5612" s="23">
        <f t="shared" si="441"/>
        <v>25603.030303030304</v>
      </c>
      <c r="V5612" s="23">
        <f t="shared" si="439"/>
        <v>27300</v>
      </c>
      <c r="W5612" s="23"/>
      <c r="X5612" s="21"/>
      <c r="Y5612" s="24" t="str">
        <f>VLOOKUP(F5612,'[1]Goa Member''s Details Revised'!$C$2:$AO$7385,12,0)</f>
        <v>we send last reminder in 2012.then we did not receive any reply.Outstanding Rs. 6300/-</v>
      </c>
    </row>
    <row r="5613" spans="2:25" ht="30">
      <c r="B5613" s="20">
        <v>5605</v>
      </c>
      <c r="C5613" s="21"/>
      <c r="D5613" s="21" t="s">
        <v>14985</v>
      </c>
      <c r="E5613" s="21" t="s">
        <v>56</v>
      </c>
      <c r="F5613" s="21">
        <v>2000832</v>
      </c>
      <c r="G5613" s="21"/>
      <c r="H5613" s="22" t="str">
        <f>VLOOKUP(F5613,'[1]Goa Member''s Details Revised'!$C$2:$AO$7385,2,0)</f>
        <v>L.N.C/Beaches</v>
      </c>
      <c r="I5613" s="21">
        <v>23</v>
      </c>
      <c r="J5613" s="21" t="s">
        <v>65</v>
      </c>
      <c r="K5613" s="21">
        <v>1995</v>
      </c>
      <c r="L5613" s="22" t="str">
        <f>VLOOKUP(F5613,'[1]Goa Member''s Details Revised'!$C$2:$AO$7385,9,0)</f>
        <v>Never</v>
      </c>
      <c r="M5613" s="21" t="s">
        <v>14986</v>
      </c>
      <c r="N5613" s="23">
        <f>VLOOKUP(F5613,'[1]Goa Member''s Details Revised'!$C$2:$AO$7385,5,0)</f>
        <v>65000</v>
      </c>
      <c r="O5613" s="23">
        <f>VLOOKUP(F5613,'[1]Goa Member''s Details Revised'!$C$2:$AO$7385,5,0)</f>
        <v>65000</v>
      </c>
      <c r="P5613" s="23">
        <f>VLOOKUP(F5613,'[1]Goa Member''s Details Revised'!$C$2:$AO$7385,6,0)</f>
        <v>65000</v>
      </c>
      <c r="Q5613" s="23" t="str">
        <f>VLOOKUP(F5613,'[1]Goa Member''s Details Revised'!$C$2:$AO$7385,8,0)</f>
        <v>I.R.M</v>
      </c>
      <c r="R5613" s="23">
        <f t="shared" si="437"/>
        <v>0</v>
      </c>
      <c r="S5613" s="21">
        <f t="shared" si="438"/>
        <v>28</v>
      </c>
      <c r="T5613" s="23">
        <f t="shared" si="440"/>
        <v>52000</v>
      </c>
      <c r="U5613" s="23">
        <f t="shared" si="441"/>
        <v>46616.161616161611</v>
      </c>
      <c r="V5613" s="23">
        <f t="shared" si="439"/>
        <v>52000</v>
      </c>
      <c r="W5613" s="23"/>
      <c r="X5613" s="21"/>
      <c r="Y5613" s="24" t="str">
        <f>VLOOKUP(F5613,'[1]Goa Member''s Details Revised'!$C$2:$AO$7385,12,0)</f>
        <v>we send last reminder in 2012.then we did not receive any reply.</v>
      </c>
    </row>
    <row r="5614" spans="2:25" ht="30">
      <c r="B5614" s="20">
        <v>5606</v>
      </c>
      <c r="C5614" s="21"/>
      <c r="D5614" s="21" t="s">
        <v>14987</v>
      </c>
      <c r="E5614" s="21" t="s">
        <v>56</v>
      </c>
      <c r="F5614" s="21">
        <v>2000930</v>
      </c>
      <c r="G5614" s="21"/>
      <c r="H5614" s="22" t="str">
        <f>VLOOKUP(F5614,'[1]Goa Member''s Details Revised'!$C$2:$AO$7385,2,0)</f>
        <v>L.N.C/Beaches</v>
      </c>
      <c r="I5614" s="21">
        <v>8</v>
      </c>
      <c r="J5614" s="21" t="s">
        <v>207</v>
      </c>
      <c r="K5614" s="21">
        <v>1995</v>
      </c>
      <c r="L5614" s="22" t="str">
        <f>VLOOKUP(F5614,'[1]Goa Member''s Details Revised'!$C$2:$AO$7385,9,0)</f>
        <v>No</v>
      </c>
      <c r="M5614" s="21" t="s">
        <v>14988</v>
      </c>
      <c r="N5614" s="23">
        <f>VLOOKUP(F5614,'[1]Goa Member''s Details Revised'!$C$2:$AO$7385,5,0)</f>
        <v>39900</v>
      </c>
      <c r="O5614" s="23">
        <f>VLOOKUP(F5614,'[1]Goa Member''s Details Revised'!$C$2:$AO$7385,5,0)</f>
        <v>39900</v>
      </c>
      <c r="P5614" s="23">
        <f>VLOOKUP(F5614,'[1]Goa Member''s Details Revised'!$C$2:$AO$7385,6,0)</f>
        <v>39900</v>
      </c>
      <c r="Q5614" s="23" t="str">
        <f>VLOOKUP(F5614,'[1]Goa Member''s Details Revised'!$C$2:$AO$7385,8,0)</f>
        <v>I.R.M</v>
      </c>
      <c r="R5614" s="23">
        <f t="shared" si="437"/>
        <v>0</v>
      </c>
      <c r="S5614" s="21">
        <f t="shared" si="438"/>
        <v>28</v>
      </c>
      <c r="T5614" s="23">
        <f t="shared" si="440"/>
        <v>31920</v>
      </c>
      <c r="U5614" s="23">
        <f t="shared" si="441"/>
        <v>28615.151515151516</v>
      </c>
      <c r="V5614" s="23">
        <f t="shared" si="439"/>
        <v>31920</v>
      </c>
      <c r="W5614" s="23"/>
      <c r="X5614" s="21"/>
      <c r="Y5614" s="24" t="str">
        <f>VLOOKUP(F5614,'[1]Goa Member''s Details Revised'!$C$2:$AO$7385,12,0)</f>
        <v>we send last reminder in 2012.then we did not receive any reply.</v>
      </c>
    </row>
    <row r="5615" spans="2:25">
      <c r="B5615" s="20">
        <v>5607</v>
      </c>
      <c r="C5615" s="21"/>
      <c r="D5615" s="21" t="s">
        <v>14989</v>
      </c>
      <c r="E5615" s="21" t="s">
        <v>56</v>
      </c>
      <c r="F5615" s="21">
        <v>2000932</v>
      </c>
      <c r="G5615" s="21"/>
      <c r="H5615" s="22" t="str">
        <f>VLOOKUP(F5615,'[1]Goa Member''s Details Revised'!$C$2:$AO$7385,2,0)</f>
        <v>L.N.C/Beaches</v>
      </c>
      <c r="I5615" s="21">
        <v>1</v>
      </c>
      <c r="J5615" s="21" t="s">
        <v>207</v>
      </c>
      <c r="K5615" s="21">
        <v>1995</v>
      </c>
      <c r="L5615" s="22" t="str">
        <f>VLOOKUP(F5615,'[1]Goa Member''s Details Revised'!$C$2:$AO$7385,9,0)</f>
        <v>Never</v>
      </c>
      <c r="M5615" s="21" t="s">
        <v>14990</v>
      </c>
      <c r="N5615" s="23">
        <f>VLOOKUP(F5615,'[1]Goa Member''s Details Revised'!$C$2:$AO$7385,5,0)</f>
        <v>40000</v>
      </c>
      <c r="O5615" s="23">
        <f>VLOOKUP(F5615,'[1]Goa Member''s Details Revised'!$C$2:$AO$7385,5,0)</f>
        <v>40000</v>
      </c>
      <c r="P5615" s="23">
        <f>VLOOKUP(F5615,'[1]Goa Member''s Details Revised'!$C$2:$AO$7385,6,0)</f>
        <v>28000</v>
      </c>
      <c r="Q5615" s="23" t="str">
        <f>VLOOKUP(F5615,'[1]Goa Member''s Details Revised'!$C$2:$AO$7385,8,0)</f>
        <v>Outstanding</v>
      </c>
      <c r="R5615" s="23">
        <f t="shared" si="437"/>
        <v>12000</v>
      </c>
      <c r="S5615" s="21">
        <f t="shared" si="438"/>
        <v>28</v>
      </c>
      <c r="T5615" s="23">
        <f t="shared" si="440"/>
        <v>22400</v>
      </c>
      <c r="U5615" s="23">
        <f t="shared" si="441"/>
        <v>20080.808080808081</v>
      </c>
      <c r="V5615" s="23">
        <f t="shared" si="439"/>
        <v>20000</v>
      </c>
      <c r="W5615" s="23"/>
      <c r="X5615" s="21"/>
      <c r="Y5615" s="24" t="str">
        <f>VLOOKUP(F5615,'[1]Goa Member''s Details Revised'!$C$2:$AO$7385,12,0)</f>
        <v>As POD last communication 07(Outstanding Rs. 12000/-)</v>
      </c>
    </row>
    <row r="5616" spans="2:25" ht="30">
      <c r="B5616" s="20">
        <v>5608</v>
      </c>
      <c r="C5616" s="21"/>
      <c r="D5616" s="21" t="s">
        <v>14991</v>
      </c>
      <c r="E5616" s="21" t="s">
        <v>56</v>
      </c>
      <c r="F5616" s="21">
        <v>2000952</v>
      </c>
      <c r="G5616" s="21"/>
      <c r="H5616" s="22" t="str">
        <f>VLOOKUP(F5616,'[1]Goa Member''s Details Revised'!$C$2:$AO$7385,2,0)</f>
        <v>L.N.C/Beaches</v>
      </c>
      <c r="I5616" s="21">
        <v>9</v>
      </c>
      <c r="J5616" s="21" t="s">
        <v>207</v>
      </c>
      <c r="K5616" s="21">
        <v>1995</v>
      </c>
      <c r="L5616" s="22" t="str">
        <f>VLOOKUP(F5616,'[1]Goa Member''s Details Revised'!$C$2:$AO$7385,9,0)</f>
        <v>Never</v>
      </c>
      <c r="M5616" s="21" t="s">
        <v>14992</v>
      </c>
      <c r="N5616" s="23">
        <f>VLOOKUP(F5616,'[1]Goa Member''s Details Revised'!$C$2:$AO$7385,5,0)</f>
        <v>65000</v>
      </c>
      <c r="O5616" s="23">
        <f>VLOOKUP(F5616,'[1]Goa Member''s Details Revised'!$C$2:$AO$7385,5,0)</f>
        <v>65000</v>
      </c>
      <c r="P5616" s="23">
        <f>VLOOKUP(F5616,'[1]Goa Member''s Details Revised'!$C$2:$AO$7385,6,0)</f>
        <v>65000</v>
      </c>
      <c r="Q5616" s="23" t="str">
        <f>VLOOKUP(F5616,'[1]Goa Member''s Details Revised'!$C$2:$AO$7385,8,0)</f>
        <v>I.R.M</v>
      </c>
      <c r="R5616" s="23">
        <f t="shared" si="437"/>
        <v>0</v>
      </c>
      <c r="S5616" s="21">
        <f t="shared" si="438"/>
        <v>28</v>
      </c>
      <c r="T5616" s="23">
        <f t="shared" si="440"/>
        <v>52000</v>
      </c>
      <c r="U5616" s="23">
        <f t="shared" si="441"/>
        <v>46616.161616161611</v>
      </c>
      <c r="V5616" s="23">
        <f t="shared" si="439"/>
        <v>52000</v>
      </c>
      <c r="W5616" s="23"/>
      <c r="X5616" s="21"/>
      <c r="Y5616" s="24" t="str">
        <f>VLOOKUP(F5616,'[1]Goa Member''s Details Revised'!$C$2:$AO$7385,12,0)</f>
        <v>we send last reminder in 2012.then we did not receive any reply.</v>
      </c>
    </row>
    <row r="5617" spans="2:25" ht="30">
      <c r="B5617" s="20">
        <v>5609</v>
      </c>
      <c r="C5617" s="21"/>
      <c r="D5617" s="21" t="s">
        <v>14993</v>
      </c>
      <c r="E5617" s="21" t="s">
        <v>56</v>
      </c>
      <c r="F5617" s="21">
        <v>2000953</v>
      </c>
      <c r="G5617" s="21"/>
      <c r="H5617" s="22" t="str">
        <f>VLOOKUP(F5617,'[1]Goa Member''s Details Revised'!$C$2:$AO$7385,2,0)</f>
        <v>L.N.C/Beaches</v>
      </c>
      <c r="I5617" s="21">
        <v>24</v>
      </c>
      <c r="J5617" s="21" t="s">
        <v>207</v>
      </c>
      <c r="K5617" s="21">
        <v>1995</v>
      </c>
      <c r="L5617" s="22" t="str">
        <f>VLOOKUP(F5617,'[1]Goa Member''s Details Revised'!$C$2:$AO$7385,9,0)</f>
        <v>Never</v>
      </c>
      <c r="M5617" s="21" t="s">
        <v>14994</v>
      </c>
      <c r="N5617" s="23">
        <f>VLOOKUP(F5617,'[1]Goa Member''s Details Revised'!$C$2:$AO$7385,5,0)</f>
        <v>42000</v>
      </c>
      <c r="O5617" s="23">
        <f>VLOOKUP(F5617,'[1]Goa Member''s Details Revised'!$C$2:$AO$7385,5,0)</f>
        <v>42000</v>
      </c>
      <c r="P5617" s="23">
        <f>VLOOKUP(F5617,'[1]Goa Member''s Details Revised'!$C$2:$AO$7385,6,0)</f>
        <v>42000</v>
      </c>
      <c r="Q5617" s="23" t="str">
        <f>VLOOKUP(F5617,'[1]Goa Member''s Details Revised'!$C$2:$AO$7385,8,0)</f>
        <v>I.R.M</v>
      </c>
      <c r="R5617" s="23">
        <f t="shared" si="437"/>
        <v>0</v>
      </c>
      <c r="S5617" s="21">
        <f t="shared" si="438"/>
        <v>28</v>
      </c>
      <c r="T5617" s="23">
        <f t="shared" si="440"/>
        <v>33600</v>
      </c>
      <c r="U5617" s="23">
        <f t="shared" si="441"/>
        <v>30121.21212121212</v>
      </c>
      <c r="V5617" s="23">
        <f t="shared" si="439"/>
        <v>33600</v>
      </c>
      <c r="W5617" s="23"/>
      <c r="X5617" s="21"/>
      <c r="Y5617" s="24" t="str">
        <f>VLOOKUP(F5617,'[1]Goa Member''s Details Revised'!$C$2:$AO$7385,12,0)</f>
        <v>we send last reminder in 2012.then we did not receive any reply.</v>
      </c>
    </row>
    <row r="5618" spans="2:25" ht="30">
      <c r="B5618" s="20">
        <v>5610</v>
      </c>
      <c r="C5618" s="21"/>
      <c r="D5618" s="21" t="s">
        <v>14995</v>
      </c>
      <c r="E5618" s="21" t="s">
        <v>56</v>
      </c>
      <c r="F5618" s="21">
        <v>2000955</v>
      </c>
      <c r="G5618" s="21"/>
      <c r="H5618" s="22" t="str">
        <f>VLOOKUP(F5618,'[1]Goa Member''s Details Revised'!$C$2:$AO$7385,2,0)</f>
        <v>L.N.C/Beaches</v>
      </c>
      <c r="I5618" s="21">
        <v>24</v>
      </c>
      <c r="J5618" s="21" t="s">
        <v>207</v>
      </c>
      <c r="K5618" s="21">
        <v>1995</v>
      </c>
      <c r="L5618" s="22" t="str">
        <f>VLOOKUP(F5618,'[1]Goa Member''s Details Revised'!$C$2:$AO$7385,9,0)</f>
        <v>Never</v>
      </c>
      <c r="M5618" s="21" t="s">
        <v>14996</v>
      </c>
      <c r="N5618" s="23">
        <f>VLOOKUP(F5618,'[1]Goa Member''s Details Revised'!$C$2:$AO$7385,5,0)</f>
        <v>42000</v>
      </c>
      <c r="O5618" s="23">
        <f>VLOOKUP(F5618,'[1]Goa Member''s Details Revised'!$C$2:$AO$7385,5,0)</f>
        <v>42000</v>
      </c>
      <c r="P5618" s="23">
        <f>VLOOKUP(F5618,'[1]Goa Member''s Details Revised'!$C$2:$AO$7385,6,0)</f>
        <v>23100</v>
      </c>
      <c r="Q5618" s="23" t="str">
        <f>VLOOKUP(F5618,'[1]Goa Member''s Details Revised'!$C$2:$AO$7385,8,0)</f>
        <v>Outstanding</v>
      </c>
      <c r="R5618" s="23">
        <f t="shared" si="437"/>
        <v>18900</v>
      </c>
      <c r="S5618" s="21">
        <f t="shared" si="438"/>
        <v>28</v>
      </c>
      <c r="T5618" s="23">
        <f t="shared" si="440"/>
        <v>18480</v>
      </c>
      <c r="U5618" s="23">
        <f t="shared" si="441"/>
        <v>16566.666666666664</v>
      </c>
      <c r="V5618" s="23">
        <f t="shared" si="439"/>
        <v>14700</v>
      </c>
      <c r="W5618" s="23"/>
      <c r="X5618" s="21"/>
      <c r="Y5618" s="24" t="str">
        <f>VLOOKUP(F5618,'[1]Goa Member''s Details Revised'!$C$2:$AO$7385,12,0)</f>
        <v>we send last reminder in 2012.then we did not receive any reply.Outstanding Rs. 18900/-</v>
      </c>
    </row>
    <row r="5619" spans="2:25" ht="30">
      <c r="B5619" s="20">
        <v>5611</v>
      </c>
      <c r="C5619" s="21"/>
      <c r="D5619" s="21" t="s">
        <v>14997</v>
      </c>
      <c r="E5619" s="21" t="s">
        <v>56</v>
      </c>
      <c r="F5619" s="21">
        <v>2000966</v>
      </c>
      <c r="G5619" s="21"/>
      <c r="H5619" s="22" t="str">
        <f>VLOOKUP(F5619,'[1]Goa Member''s Details Revised'!$C$2:$AO$7385,2,0)</f>
        <v>L.N.C/Beaches</v>
      </c>
      <c r="I5619" s="21">
        <v>23</v>
      </c>
      <c r="J5619" s="21" t="s">
        <v>207</v>
      </c>
      <c r="K5619" s="21">
        <v>1995</v>
      </c>
      <c r="L5619" s="22" t="str">
        <f>VLOOKUP(F5619,'[1]Goa Member''s Details Revised'!$C$2:$AO$7385,9,0)</f>
        <v>Never</v>
      </c>
      <c r="M5619" s="21" t="s">
        <v>14998</v>
      </c>
      <c r="N5619" s="23">
        <f>VLOOKUP(F5619,'[1]Goa Member''s Details Revised'!$C$2:$AO$7385,5,0)</f>
        <v>65000</v>
      </c>
      <c r="O5619" s="23">
        <f>VLOOKUP(F5619,'[1]Goa Member''s Details Revised'!$C$2:$AO$7385,5,0)</f>
        <v>65000</v>
      </c>
      <c r="P5619" s="23">
        <f>VLOOKUP(F5619,'[1]Goa Member''s Details Revised'!$C$2:$AO$7385,6,0)</f>
        <v>65000</v>
      </c>
      <c r="Q5619" s="23" t="str">
        <f>VLOOKUP(F5619,'[1]Goa Member''s Details Revised'!$C$2:$AO$7385,8,0)</f>
        <v>I.R.M</v>
      </c>
      <c r="R5619" s="23">
        <f t="shared" si="437"/>
        <v>0</v>
      </c>
      <c r="S5619" s="21">
        <f t="shared" si="438"/>
        <v>28</v>
      </c>
      <c r="T5619" s="23">
        <f t="shared" si="440"/>
        <v>52000</v>
      </c>
      <c r="U5619" s="23">
        <f t="shared" si="441"/>
        <v>46616.161616161611</v>
      </c>
      <c r="V5619" s="23">
        <f t="shared" si="439"/>
        <v>52000</v>
      </c>
      <c r="W5619" s="23"/>
      <c r="X5619" s="21"/>
      <c r="Y5619" s="24" t="str">
        <f>VLOOKUP(F5619,'[1]Goa Member''s Details Revised'!$C$2:$AO$7385,12,0)</f>
        <v>we send last reminder in 2012.then we did not receive any reply.total 2 membership 02000976,02000966.</v>
      </c>
    </row>
    <row r="5620" spans="2:25" ht="30">
      <c r="B5620" s="20">
        <v>5612</v>
      </c>
      <c r="C5620" s="21"/>
      <c r="D5620" s="21" t="s">
        <v>14999</v>
      </c>
      <c r="E5620" s="21" t="s">
        <v>56</v>
      </c>
      <c r="F5620" s="21">
        <v>2000976</v>
      </c>
      <c r="G5620" s="21"/>
      <c r="H5620" s="22" t="str">
        <f>VLOOKUP(F5620,'[1]Goa Member''s Details Revised'!$C$2:$AO$7385,2,0)</f>
        <v>L.N.C/Beaches</v>
      </c>
      <c r="I5620" s="21">
        <v>23</v>
      </c>
      <c r="J5620" s="21" t="s">
        <v>207</v>
      </c>
      <c r="K5620" s="21">
        <v>1995</v>
      </c>
      <c r="L5620" s="22" t="str">
        <f>VLOOKUP(F5620,'[1]Goa Member''s Details Revised'!$C$2:$AO$7385,9,0)</f>
        <v>Never</v>
      </c>
      <c r="M5620" s="21" t="s">
        <v>15000</v>
      </c>
      <c r="N5620" s="23">
        <f>VLOOKUP(F5620,'[1]Goa Member''s Details Revised'!$C$2:$AO$7385,5,0)</f>
        <v>65000</v>
      </c>
      <c r="O5620" s="23">
        <f>VLOOKUP(F5620,'[1]Goa Member''s Details Revised'!$C$2:$AO$7385,5,0)</f>
        <v>65000</v>
      </c>
      <c r="P5620" s="23">
        <f>VLOOKUP(F5620,'[1]Goa Member''s Details Revised'!$C$2:$AO$7385,6,0)</f>
        <v>65000</v>
      </c>
      <c r="Q5620" s="23" t="str">
        <f>VLOOKUP(F5620,'[1]Goa Member''s Details Revised'!$C$2:$AO$7385,8,0)</f>
        <v>I.R.M</v>
      </c>
      <c r="R5620" s="23">
        <f t="shared" si="437"/>
        <v>0</v>
      </c>
      <c r="S5620" s="21">
        <f t="shared" si="438"/>
        <v>28</v>
      </c>
      <c r="T5620" s="23">
        <f t="shared" si="440"/>
        <v>52000</v>
      </c>
      <c r="U5620" s="23">
        <f t="shared" si="441"/>
        <v>46616.161616161611</v>
      </c>
      <c r="V5620" s="23">
        <f t="shared" si="439"/>
        <v>52000</v>
      </c>
      <c r="W5620" s="23"/>
      <c r="X5620" s="21"/>
      <c r="Y5620" s="24" t="str">
        <f>VLOOKUP(F5620,'[1]Goa Member''s Details Revised'!$C$2:$AO$7385,12,0)</f>
        <v>we send last reminder in 2012.then we did not receive any reply.</v>
      </c>
    </row>
    <row r="5621" spans="2:25">
      <c r="B5621" s="20">
        <v>5613</v>
      </c>
      <c r="C5621" s="21"/>
      <c r="D5621" s="21" t="s">
        <v>15001</v>
      </c>
      <c r="E5621" s="21" t="s">
        <v>56</v>
      </c>
      <c r="F5621" s="21">
        <v>2000989</v>
      </c>
      <c r="G5621" s="21"/>
      <c r="H5621" s="22" t="str">
        <f>VLOOKUP(F5621,'[1]Goa Member''s Details Revised'!$C$2:$AO$7385,2,0)</f>
        <v>L.N.C/Beaches</v>
      </c>
      <c r="I5621" s="21">
        <v>28</v>
      </c>
      <c r="J5621" s="21" t="s">
        <v>207</v>
      </c>
      <c r="K5621" s="21">
        <v>1995</v>
      </c>
      <c r="L5621" s="22" t="str">
        <f>VLOOKUP(F5621,'[1]Goa Member''s Details Revised'!$C$2:$AO$7385,9,0)</f>
        <v>Never</v>
      </c>
      <c r="M5621" s="21" t="s">
        <v>15002</v>
      </c>
      <c r="N5621" s="23">
        <f>VLOOKUP(F5621,'[1]Goa Member''s Details Revised'!$C$2:$AO$7385,5,0)</f>
        <v>42000</v>
      </c>
      <c r="O5621" s="23">
        <f>VLOOKUP(F5621,'[1]Goa Member''s Details Revised'!$C$2:$AO$7385,5,0)</f>
        <v>42000</v>
      </c>
      <c r="P5621" s="23">
        <f>VLOOKUP(F5621,'[1]Goa Member''s Details Revised'!$C$2:$AO$7385,6,0)</f>
        <v>25200</v>
      </c>
      <c r="Q5621" s="23" t="str">
        <f>VLOOKUP(F5621,'[1]Goa Member''s Details Revised'!$C$2:$AO$7385,8,0)</f>
        <v>Outstanding</v>
      </c>
      <c r="R5621" s="23">
        <f t="shared" si="437"/>
        <v>16800</v>
      </c>
      <c r="S5621" s="21">
        <f t="shared" si="438"/>
        <v>28</v>
      </c>
      <c r="T5621" s="23">
        <f t="shared" si="440"/>
        <v>20160</v>
      </c>
      <c r="U5621" s="23">
        <f t="shared" si="441"/>
        <v>18072.727272727272</v>
      </c>
      <c r="V5621" s="23">
        <f t="shared" si="439"/>
        <v>16800</v>
      </c>
      <c r="W5621" s="23"/>
      <c r="X5621" s="21"/>
      <c r="Y5621" s="24" t="str">
        <f>VLOOKUP(F5621,'[1]Goa Member''s Details Revised'!$C$2:$AO$7385,12,0)</f>
        <v>As POD last communication 07(Outstanding Rs. 16800/-)</v>
      </c>
    </row>
    <row r="5622" spans="2:25">
      <c r="B5622" s="20">
        <v>5614</v>
      </c>
      <c r="C5622" s="21"/>
      <c r="D5622" s="21" t="s">
        <v>15003</v>
      </c>
      <c r="E5622" s="21" t="s">
        <v>56</v>
      </c>
      <c r="F5622" s="21">
        <v>2000990</v>
      </c>
      <c r="G5622" s="21"/>
      <c r="H5622" s="22" t="str">
        <f>VLOOKUP(F5622,'[1]Goa Member''s Details Revised'!$C$2:$AO$7385,2,0)</f>
        <v>L.N.C/Beaches</v>
      </c>
      <c r="I5622" s="21">
        <v>25</v>
      </c>
      <c r="J5622" s="21" t="s">
        <v>207</v>
      </c>
      <c r="K5622" s="21">
        <v>1995</v>
      </c>
      <c r="L5622" s="22">
        <f>VLOOKUP(F5622,'[1]Goa Member''s Details Revised'!$C$2:$AO$7385,9,0)</f>
        <v>2007</v>
      </c>
      <c r="M5622" s="21" t="s">
        <v>15004</v>
      </c>
      <c r="N5622" s="23">
        <f>VLOOKUP(F5622,'[1]Goa Member''s Details Revised'!$C$2:$AO$7385,5,0)</f>
        <v>42000</v>
      </c>
      <c r="O5622" s="23">
        <f>VLOOKUP(F5622,'[1]Goa Member''s Details Revised'!$C$2:$AO$7385,5,0)</f>
        <v>42000</v>
      </c>
      <c r="P5622" s="23">
        <f>VLOOKUP(F5622,'[1]Goa Member''s Details Revised'!$C$2:$AO$7385,6,0)</f>
        <v>42000</v>
      </c>
      <c r="Q5622" s="23" t="str">
        <f>VLOOKUP(F5622,'[1]Goa Member''s Details Revised'!$C$2:$AO$7385,8,0)</f>
        <v>R.M</v>
      </c>
      <c r="R5622" s="23">
        <f t="shared" si="437"/>
        <v>0</v>
      </c>
      <c r="S5622" s="21">
        <f t="shared" si="438"/>
        <v>28</v>
      </c>
      <c r="T5622" s="23">
        <f t="shared" si="440"/>
        <v>33600</v>
      </c>
      <c r="U5622" s="23">
        <f t="shared" si="441"/>
        <v>30121.21212121212</v>
      </c>
      <c r="V5622" s="23">
        <f t="shared" si="439"/>
        <v>33600</v>
      </c>
      <c r="W5622" s="23"/>
      <c r="X5622" s="21"/>
      <c r="Y5622" s="24" t="str">
        <f>VLOOKUP(F5622,'[1]Goa Member''s Details Revised'!$C$2:$AO$7385,12,0)</f>
        <v>no reminder send last communication 11</v>
      </c>
    </row>
    <row r="5623" spans="2:25">
      <c r="B5623" s="20">
        <v>5615</v>
      </c>
      <c r="C5623" s="21"/>
      <c r="D5623" s="21" t="s">
        <v>15005</v>
      </c>
      <c r="E5623" s="21" t="s">
        <v>56</v>
      </c>
      <c r="F5623" s="21">
        <v>2000992</v>
      </c>
      <c r="G5623" s="21"/>
      <c r="H5623" s="22" t="str">
        <f>VLOOKUP(F5623,'[1]Goa Member''s Details Revised'!$C$2:$AO$7385,2,0)</f>
        <v>L.N.C/Beaches</v>
      </c>
      <c r="I5623" s="21">
        <v>27</v>
      </c>
      <c r="J5623" s="21" t="s">
        <v>207</v>
      </c>
      <c r="K5623" s="21">
        <v>1995</v>
      </c>
      <c r="L5623" s="22" t="str">
        <f>VLOOKUP(F5623,'[1]Goa Member''s Details Revised'!$C$2:$AO$7385,9,0)</f>
        <v>Never</v>
      </c>
      <c r="M5623" s="21" t="s">
        <v>15006</v>
      </c>
      <c r="N5623" s="23">
        <f>VLOOKUP(F5623,'[1]Goa Member''s Details Revised'!$C$2:$AO$7385,5,0)</f>
        <v>42000</v>
      </c>
      <c r="O5623" s="23">
        <f>VLOOKUP(F5623,'[1]Goa Member''s Details Revised'!$C$2:$AO$7385,5,0)</f>
        <v>42000</v>
      </c>
      <c r="P5623" s="23">
        <f>VLOOKUP(F5623,'[1]Goa Member''s Details Revised'!$C$2:$AO$7385,6,0)</f>
        <v>10500</v>
      </c>
      <c r="Q5623" s="23" t="str">
        <f>VLOOKUP(F5623,'[1]Goa Member''s Details Revised'!$C$2:$AO$7385,8,0)</f>
        <v>Outstanding</v>
      </c>
      <c r="R5623" s="23">
        <f t="shared" si="437"/>
        <v>31500</v>
      </c>
      <c r="S5623" s="21">
        <f t="shared" si="438"/>
        <v>28</v>
      </c>
      <c r="T5623" s="23">
        <f t="shared" si="440"/>
        <v>8400</v>
      </c>
      <c r="U5623" s="23">
        <f t="shared" si="441"/>
        <v>7530.30303030303</v>
      </c>
      <c r="V5623" s="23">
        <f t="shared" si="439"/>
        <v>2100</v>
      </c>
      <c r="W5623" s="23"/>
      <c r="X5623" s="21"/>
      <c r="Y5623" s="24" t="str">
        <f>VLOOKUP(F5623,'[1]Goa Member''s Details Revised'!$C$2:$AO$7385,12,0)</f>
        <v>As POD last communication 07(Outstanding Rs. 31500/-)</v>
      </c>
    </row>
    <row r="5624" spans="2:25" ht="30">
      <c r="B5624" s="20">
        <v>5616</v>
      </c>
      <c r="C5624" s="21"/>
      <c r="D5624" s="21" t="s">
        <v>15007</v>
      </c>
      <c r="E5624" s="21" t="s">
        <v>56</v>
      </c>
      <c r="F5624" s="21">
        <v>2001022</v>
      </c>
      <c r="G5624" s="21"/>
      <c r="H5624" s="22" t="str">
        <f>VLOOKUP(F5624,'[1]Goa Member''s Details Revised'!$C$2:$AO$7385,2,0)</f>
        <v>LNC/DRI BEACHES</v>
      </c>
      <c r="I5624" s="21">
        <v>25</v>
      </c>
      <c r="J5624" s="21" t="s">
        <v>207</v>
      </c>
      <c r="K5624" s="21">
        <v>1995</v>
      </c>
      <c r="L5624" s="22" t="str">
        <f>VLOOKUP(F5624,'[1]Goa Member''s Details Revised'!$C$2:$AO$7385,9,0)</f>
        <v>Never</v>
      </c>
      <c r="M5624" s="21" t="s">
        <v>15008</v>
      </c>
      <c r="N5624" s="23">
        <f>VLOOKUP(F5624,'[1]Goa Member''s Details Revised'!$C$2:$AO$7385,5,0)</f>
        <v>42000</v>
      </c>
      <c r="O5624" s="23">
        <f>VLOOKUP(F5624,'[1]Goa Member''s Details Revised'!$C$2:$AO$7385,5,0)</f>
        <v>42000</v>
      </c>
      <c r="P5624" s="23">
        <f>VLOOKUP(F5624,'[1]Goa Member''s Details Revised'!$C$2:$AO$7385,6,0)</f>
        <v>42000</v>
      </c>
      <c r="Q5624" s="23" t="str">
        <f>VLOOKUP(F5624,'[1]Goa Member''s Details Revised'!$C$2:$AO$7385,8,0)</f>
        <v>I.R.M</v>
      </c>
      <c r="R5624" s="23">
        <f t="shared" si="437"/>
        <v>0</v>
      </c>
      <c r="S5624" s="21">
        <f t="shared" si="438"/>
        <v>28</v>
      </c>
      <c r="T5624" s="23">
        <f t="shared" si="440"/>
        <v>33600</v>
      </c>
      <c r="U5624" s="23">
        <f t="shared" si="441"/>
        <v>30121.21212121212</v>
      </c>
      <c r="V5624" s="23">
        <f t="shared" si="439"/>
        <v>33600</v>
      </c>
      <c r="W5624" s="23"/>
      <c r="X5624" s="21"/>
      <c r="Y5624" s="24" t="str">
        <f>VLOOKUP(F5624,'[1]Goa Member''s Details Revised'!$C$2:$AO$7385,12,0)</f>
        <v>we send last reminder in 2012.then we did not receive any reply.</v>
      </c>
    </row>
    <row r="5625" spans="2:25">
      <c r="B5625" s="20">
        <v>5617</v>
      </c>
      <c r="C5625" s="21"/>
      <c r="D5625" s="21" t="s">
        <v>15009</v>
      </c>
      <c r="E5625" s="21" t="s">
        <v>56</v>
      </c>
      <c r="F5625" s="21">
        <v>2001027</v>
      </c>
      <c r="G5625" s="21"/>
      <c r="H5625" s="22" t="str">
        <f>VLOOKUP(F5625,'[1]Goa Member''s Details Revised'!$C$2:$AO$7385,2,0)</f>
        <v>LNC/GTC INDUSTRIES</v>
      </c>
      <c r="I5625" s="21">
        <v>14</v>
      </c>
      <c r="J5625" s="21" t="s">
        <v>207</v>
      </c>
      <c r="K5625" s="21">
        <v>1995</v>
      </c>
      <c r="L5625" s="22" t="str">
        <f>VLOOKUP(F5625,'[1]Goa Member''s Details Revised'!$C$2:$AO$7385,9,0)</f>
        <v>Never</v>
      </c>
      <c r="M5625" s="21" t="s">
        <v>15010</v>
      </c>
      <c r="N5625" s="23">
        <f>VLOOKUP(F5625,'[1]Goa Member''s Details Revised'!$C$2:$AO$7385,5,0)</f>
        <v>65000</v>
      </c>
      <c r="O5625" s="23">
        <f>VLOOKUP(F5625,'[1]Goa Member''s Details Revised'!$C$2:$AO$7385,5,0)</f>
        <v>65000</v>
      </c>
      <c r="P5625" s="23">
        <f>VLOOKUP(F5625,'[1]Goa Member''s Details Revised'!$C$2:$AO$7385,6,0)</f>
        <v>19500</v>
      </c>
      <c r="Q5625" s="23" t="str">
        <f>VLOOKUP(F5625,'[1]Goa Member''s Details Revised'!$C$2:$AO$7385,8,0)</f>
        <v>Outstanding</v>
      </c>
      <c r="R5625" s="23">
        <f t="shared" si="437"/>
        <v>45500</v>
      </c>
      <c r="S5625" s="21">
        <f t="shared" si="438"/>
        <v>28</v>
      </c>
      <c r="T5625" s="23">
        <f t="shared" si="440"/>
        <v>15600</v>
      </c>
      <c r="U5625" s="23">
        <f t="shared" si="441"/>
        <v>13984.848484848484</v>
      </c>
      <c r="V5625" s="23">
        <f t="shared" si="439"/>
        <v>6500</v>
      </c>
      <c r="W5625" s="23"/>
      <c r="X5625" s="21"/>
      <c r="Y5625" s="24" t="str">
        <f>VLOOKUP(F5625,'[1]Goa Member''s Details Revised'!$C$2:$AO$7385,12,0)</f>
        <v>As POD last communication 07(Outstanding Rs. 45500/-)</v>
      </c>
    </row>
    <row r="5626" spans="2:25" ht="30">
      <c r="B5626" s="20">
        <v>5618</v>
      </c>
      <c r="C5626" s="21"/>
      <c r="D5626" s="21" t="s">
        <v>15011</v>
      </c>
      <c r="E5626" s="21" t="s">
        <v>56</v>
      </c>
      <c r="F5626" s="21">
        <v>2001044</v>
      </c>
      <c r="G5626" s="21"/>
      <c r="H5626" s="22" t="str">
        <f>VLOOKUP(F5626,'[1]Goa Member''s Details Revised'!$C$2:$AO$7385,2,0)</f>
        <v>LNC/DRI BEACHES</v>
      </c>
      <c r="I5626" s="21">
        <v>9</v>
      </c>
      <c r="J5626" s="21" t="s">
        <v>245</v>
      </c>
      <c r="K5626" s="21">
        <v>1995</v>
      </c>
      <c r="L5626" s="22" t="str">
        <f>VLOOKUP(F5626,'[1]Goa Member''s Details Revised'!$C$2:$AO$7385,9,0)</f>
        <v>Never</v>
      </c>
      <c r="M5626" s="21" t="s">
        <v>15012</v>
      </c>
      <c r="N5626" s="23">
        <f>VLOOKUP(F5626,'[1]Goa Member''s Details Revised'!$C$2:$AO$7385,5,0)</f>
        <v>38000</v>
      </c>
      <c r="O5626" s="23">
        <f>VLOOKUP(F5626,'[1]Goa Member''s Details Revised'!$C$2:$AO$7385,5,0)</f>
        <v>38000</v>
      </c>
      <c r="P5626" s="23">
        <f>VLOOKUP(F5626,'[1]Goa Member''s Details Revised'!$C$2:$AO$7385,6,0)</f>
        <v>38000</v>
      </c>
      <c r="Q5626" s="23" t="str">
        <f>VLOOKUP(F5626,'[1]Goa Member''s Details Revised'!$C$2:$AO$7385,8,0)</f>
        <v>I.R.M</v>
      </c>
      <c r="R5626" s="23">
        <f t="shared" si="437"/>
        <v>0</v>
      </c>
      <c r="S5626" s="21">
        <f t="shared" si="438"/>
        <v>28</v>
      </c>
      <c r="T5626" s="23">
        <f t="shared" si="440"/>
        <v>30400</v>
      </c>
      <c r="U5626" s="23">
        <f t="shared" si="441"/>
        <v>27252.525252525251</v>
      </c>
      <c r="V5626" s="23">
        <f t="shared" si="439"/>
        <v>30400</v>
      </c>
      <c r="W5626" s="23"/>
      <c r="X5626" s="21"/>
      <c r="Y5626" s="24" t="str">
        <f>VLOOKUP(F5626,'[1]Goa Member''s Details Revised'!$C$2:$AO$7385,12,0)</f>
        <v>we send last reminder in 2012.then we did not receive any reply.</v>
      </c>
    </row>
    <row r="5627" spans="2:25">
      <c r="B5627" s="20">
        <v>5619</v>
      </c>
      <c r="C5627" s="21"/>
      <c r="D5627" s="21" t="s">
        <v>15013</v>
      </c>
      <c r="E5627" s="21" t="s">
        <v>56</v>
      </c>
      <c r="F5627" s="21">
        <v>2001045</v>
      </c>
      <c r="G5627" s="21"/>
      <c r="H5627" s="22" t="str">
        <f>VLOOKUP(F5627,'[1]Goa Member''s Details Revised'!$C$2:$AO$7385,2,0)</f>
        <v>LNC/DRI BEACHES</v>
      </c>
      <c r="I5627" s="21">
        <v>15</v>
      </c>
      <c r="J5627" s="21" t="s">
        <v>245</v>
      </c>
      <c r="K5627" s="21">
        <v>1995</v>
      </c>
      <c r="L5627" s="22" t="str">
        <f>VLOOKUP(F5627,'[1]Goa Member''s Details Revised'!$C$2:$AO$7385,9,0)</f>
        <v>Never</v>
      </c>
      <c r="M5627" s="21" t="s">
        <v>15014</v>
      </c>
      <c r="N5627" s="23">
        <f>VLOOKUP(F5627,'[1]Goa Member''s Details Revised'!$C$2:$AO$7385,5,0)</f>
        <v>32000</v>
      </c>
      <c r="O5627" s="23">
        <f>VLOOKUP(F5627,'[1]Goa Member''s Details Revised'!$C$2:$AO$7385,5,0)</f>
        <v>32000</v>
      </c>
      <c r="P5627" s="23">
        <f>VLOOKUP(F5627,'[1]Goa Member''s Details Revised'!$C$2:$AO$7385,6,0)</f>
        <v>19200</v>
      </c>
      <c r="Q5627" s="23" t="str">
        <f>VLOOKUP(F5627,'[1]Goa Member''s Details Revised'!$C$2:$AO$7385,8,0)</f>
        <v>Outstanding/Missing Document</v>
      </c>
      <c r="R5627" s="23">
        <f t="shared" si="437"/>
        <v>12800</v>
      </c>
      <c r="S5627" s="21">
        <f t="shared" si="438"/>
        <v>28</v>
      </c>
      <c r="T5627" s="23">
        <f t="shared" si="440"/>
        <v>15360</v>
      </c>
      <c r="U5627" s="23">
        <f t="shared" si="441"/>
        <v>13769.69696969697</v>
      </c>
      <c r="V5627" s="23">
        <f t="shared" si="439"/>
        <v>12800</v>
      </c>
      <c r="W5627" s="23"/>
      <c r="X5627" s="21"/>
      <c r="Y5627" s="24" t="str">
        <f>VLOOKUP(F5627,'[1]Goa Member''s Details Revised'!$C$2:$AO$7385,12,0)</f>
        <v>No Documents Is In File,,, (Outstanding Rs 12800/-) MISSING</v>
      </c>
    </row>
    <row r="5628" spans="2:25" ht="30">
      <c r="B5628" s="20">
        <v>5620</v>
      </c>
      <c r="C5628" s="21"/>
      <c r="D5628" s="21" t="s">
        <v>15015</v>
      </c>
      <c r="E5628" s="21" t="s">
        <v>56</v>
      </c>
      <c r="F5628" s="21">
        <v>2001069</v>
      </c>
      <c r="G5628" s="21"/>
      <c r="H5628" s="22" t="str">
        <f>VLOOKUP(F5628,'[1]Goa Member''s Details Revised'!$C$2:$AO$7385,2,0)</f>
        <v>LNC/DRI BEACHES</v>
      </c>
      <c r="I5628" s="21">
        <v>9</v>
      </c>
      <c r="J5628" s="21" t="s">
        <v>245</v>
      </c>
      <c r="K5628" s="21">
        <v>1995</v>
      </c>
      <c r="L5628" s="22" t="str">
        <f>VLOOKUP(F5628,'[1]Goa Member''s Details Revised'!$C$2:$AO$7385,9,0)</f>
        <v>Never</v>
      </c>
      <c r="M5628" s="21" t="s">
        <v>15016</v>
      </c>
      <c r="N5628" s="23">
        <f>VLOOKUP(F5628,'[1]Goa Member''s Details Revised'!$C$2:$AO$7385,5,0)</f>
        <v>32000</v>
      </c>
      <c r="O5628" s="23">
        <f>VLOOKUP(F5628,'[1]Goa Member''s Details Revised'!$C$2:$AO$7385,5,0)</f>
        <v>32000</v>
      </c>
      <c r="P5628" s="23">
        <f>VLOOKUP(F5628,'[1]Goa Member''s Details Revised'!$C$2:$AO$7385,6,0)</f>
        <v>32000</v>
      </c>
      <c r="Q5628" s="23" t="str">
        <f>VLOOKUP(F5628,'[1]Goa Member''s Details Revised'!$C$2:$AO$7385,8,0)</f>
        <v>I.R.M</v>
      </c>
      <c r="R5628" s="23">
        <f t="shared" si="437"/>
        <v>0</v>
      </c>
      <c r="S5628" s="21">
        <f t="shared" si="438"/>
        <v>28</v>
      </c>
      <c r="T5628" s="23">
        <f t="shared" si="440"/>
        <v>25600</v>
      </c>
      <c r="U5628" s="23">
        <f t="shared" si="441"/>
        <v>22949.494949494951</v>
      </c>
      <c r="V5628" s="23">
        <f t="shared" si="439"/>
        <v>25600</v>
      </c>
      <c r="W5628" s="23"/>
      <c r="X5628" s="21"/>
      <c r="Y5628" s="24" t="str">
        <f>VLOOKUP(F5628,'[1]Goa Member''s Details Revised'!$C$2:$AO$7385,12,0)</f>
        <v>we send last reminder in 2012.then we did not receive any reply.</v>
      </c>
    </row>
    <row r="5629" spans="2:25">
      <c r="B5629" s="20">
        <v>5621</v>
      </c>
      <c r="C5629" s="21"/>
      <c r="D5629" s="21" t="s">
        <v>15017</v>
      </c>
      <c r="E5629" s="21" t="s">
        <v>56</v>
      </c>
      <c r="F5629" s="21">
        <v>2001071</v>
      </c>
      <c r="G5629" s="21"/>
      <c r="H5629" s="22" t="str">
        <f>VLOOKUP(F5629,'[1]Goa Member''s Details Revised'!$C$2:$AO$7385,2,0)</f>
        <v>LNC/DRI BEACHES</v>
      </c>
      <c r="I5629" s="21">
        <v>30</v>
      </c>
      <c r="J5629" s="21" t="s">
        <v>286</v>
      </c>
      <c r="K5629" s="21">
        <v>1995</v>
      </c>
      <c r="L5629" s="22" t="str">
        <f>VLOOKUP(F5629,'[1]Goa Member''s Details Revised'!$C$2:$AO$7385,9,0)</f>
        <v>Never</v>
      </c>
      <c r="M5629" s="21" t="s">
        <v>15018</v>
      </c>
      <c r="N5629" s="23">
        <f>VLOOKUP(F5629,'[1]Goa Member''s Details Revised'!$C$2:$AO$7385,5,0)</f>
        <v>50000</v>
      </c>
      <c r="O5629" s="23">
        <f>VLOOKUP(F5629,'[1]Goa Member''s Details Revised'!$C$2:$AO$7385,5,0)</f>
        <v>50000</v>
      </c>
      <c r="P5629" s="23">
        <f>VLOOKUP(F5629,'[1]Goa Member''s Details Revised'!$C$2:$AO$7385,6,0)</f>
        <v>45000</v>
      </c>
      <c r="Q5629" s="23" t="str">
        <f>VLOOKUP(F5629,'[1]Goa Member''s Details Revised'!$C$2:$AO$7385,8,0)</f>
        <v>Outstanding</v>
      </c>
      <c r="R5629" s="23">
        <f t="shared" si="437"/>
        <v>5000</v>
      </c>
      <c r="S5629" s="21">
        <f t="shared" si="438"/>
        <v>28</v>
      </c>
      <c r="T5629" s="23">
        <f t="shared" si="440"/>
        <v>36000</v>
      </c>
      <c r="U5629" s="23">
        <f t="shared" si="441"/>
        <v>32272.727272727272</v>
      </c>
      <c r="V5629" s="23">
        <f t="shared" si="439"/>
        <v>35000</v>
      </c>
      <c r="W5629" s="23"/>
      <c r="X5629" s="21"/>
      <c r="Y5629" s="24" t="str">
        <f>VLOOKUP(F5629,'[1]Goa Member''s Details Revised'!$C$2:$AO$7385,12,0)</f>
        <v>no communication till date Outstanding Rs 5000/-</v>
      </c>
    </row>
    <row r="5630" spans="2:25">
      <c r="B5630" s="20">
        <v>5622</v>
      </c>
      <c r="C5630" s="21"/>
      <c r="D5630" s="21" t="s">
        <v>15019</v>
      </c>
      <c r="E5630" s="21" t="s">
        <v>56</v>
      </c>
      <c r="F5630" s="21">
        <v>2001075</v>
      </c>
      <c r="G5630" s="21"/>
      <c r="H5630" s="22" t="str">
        <f>VLOOKUP(F5630,'[1]Goa Member''s Details Revised'!$C$2:$AO$7385,2,0)</f>
        <v>LNC/DRI BEACHES</v>
      </c>
      <c r="I5630" s="21">
        <v>10</v>
      </c>
      <c r="J5630" s="21" t="s">
        <v>286</v>
      </c>
      <c r="K5630" s="21">
        <v>1995</v>
      </c>
      <c r="L5630" s="22" t="str">
        <f>VLOOKUP(F5630,'[1]Goa Member''s Details Revised'!$C$2:$AO$7385,9,0)</f>
        <v>Never</v>
      </c>
      <c r="M5630" s="21" t="s">
        <v>15020</v>
      </c>
      <c r="N5630" s="23">
        <f>VLOOKUP(F5630,'[1]Goa Member''s Details Revised'!$C$2:$AO$7385,5,0)</f>
        <v>32000</v>
      </c>
      <c r="O5630" s="23">
        <f>VLOOKUP(F5630,'[1]Goa Member''s Details Revised'!$C$2:$AO$7385,5,0)</f>
        <v>32000</v>
      </c>
      <c r="P5630" s="23" t="str">
        <f>VLOOKUP(F5630,'[1]Goa Member''s Details Revised'!$C$2:$AO$7385,6,0)</f>
        <v>12,800</v>
      </c>
      <c r="Q5630" s="23" t="str">
        <f>VLOOKUP(F5630,'[1]Goa Member''s Details Revised'!$C$2:$AO$7385,8,0)</f>
        <v>Outstanding</v>
      </c>
      <c r="R5630" s="23">
        <f t="shared" si="437"/>
        <v>19200</v>
      </c>
      <c r="S5630" s="21">
        <f t="shared" si="438"/>
        <v>28</v>
      </c>
      <c r="T5630" s="23">
        <f t="shared" si="440"/>
        <v>10240</v>
      </c>
      <c r="U5630" s="23">
        <f t="shared" si="441"/>
        <v>9179.7979797979788</v>
      </c>
      <c r="V5630" s="23">
        <f t="shared" si="439"/>
        <v>6400</v>
      </c>
      <c r="W5630" s="23"/>
      <c r="X5630" s="21"/>
      <c r="Y5630" s="24" t="str">
        <f>VLOOKUP(F5630,'[1]Goa Member''s Details Revised'!$C$2:$AO$7385,12,0)</f>
        <v>As POD last communication 07(Outstanding Rs. 19200/-)</v>
      </c>
    </row>
    <row r="5631" spans="2:25">
      <c r="B5631" s="20">
        <v>5623</v>
      </c>
      <c r="C5631" s="21"/>
      <c r="D5631" s="21" t="s">
        <v>15021</v>
      </c>
      <c r="E5631" s="21" t="s">
        <v>56</v>
      </c>
      <c r="F5631" s="21">
        <v>2001108</v>
      </c>
      <c r="G5631" s="21"/>
      <c r="H5631" s="22" t="str">
        <f>VLOOKUP(F5631,'[1]Goa Member''s Details Revised'!$C$2:$AO$7385,2,0)</f>
        <v>LNC/DRI BEACHES</v>
      </c>
      <c r="I5631" s="21">
        <v>26</v>
      </c>
      <c r="J5631" s="21" t="s">
        <v>286</v>
      </c>
      <c r="K5631" s="21">
        <v>1995</v>
      </c>
      <c r="L5631" s="22" t="str">
        <f>VLOOKUP(F5631,'[1]Goa Member''s Details Revised'!$C$2:$AO$7385,9,0)</f>
        <v>Never</v>
      </c>
      <c r="M5631" s="21" t="s">
        <v>15022</v>
      </c>
      <c r="N5631" s="23">
        <f>VLOOKUP(F5631,'[1]Goa Member''s Details Revised'!$C$2:$AO$7385,5,0)</f>
        <v>39900</v>
      </c>
      <c r="O5631" s="23">
        <f>VLOOKUP(F5631,'[1]Goa Member''s Details Revised'!$C$2:$AO$7385,5,0)</f>
        <v>39900</v>
      </c>
      <c r="P5631" s="23">
        <f>VLOOKUP(F5631,'[1]Goa Member''s Details Revised'!$C$2:$AO$7385,6,0)</f>
        <v>39900</v>
      </c>
      <c r="Q5631" s="23" t="str">
        <f>VLOOKUP(F5631,'[1]Goa Member''s Details Revised'!$C$2:$AO$7385,8,0)</f>
        <v>I.R.M</v>
      </c>
      <c r="R5631" s="23">
        <f t="shared" si="437"/>
        <v>0</v>
      </c>
      <c r="S5631" s="21">
        <f t="shared" si="438"/>
        <v>28</v>
      </c>
      <c r="T5631" s="23">
        <f t="shared" si="440"/>
        <v>31920</v>
      </c>
      <c r="U5631" s="23">
        <f t="shared" si="441"/>
        <v>28615.151515151516</v>
      </c>
      <c r="V5631" s="23">
        <f t="shared" si="439"/>
        <v>31920</v>
      </c>
      <c r="W5631" s="23"/>
      <c r="X5631" s="21"/>
      <c r="Y5631" s="24" t="str">
        <f>VLOOKUP(F5631,'[1]Goa Member''s Details Revised'!$C$2:$AO$7385,12,0)</f>
        <v>Last Communication Till 2003</v>
      </c>
    </row>
    <row r="5632" spans="2:25">
      <c r="B5632" s="20">
        <v>5624</v>
      </c>
      <c r="C5632" s="21"/>
      <c r="D5632" s="21" t="s">
        <v>15023</v>
      </c>
      <c r="E5632" s="21" t="s">
        <v>56</v>
      </c>
      <c r="F5632" s="21">
        <v>2001145</v>
      </c>
      <c r="G5632" s="21"/>
      <c r="H5632" s="22" t="str">
        <f>VLOOKUP(F5632,'[1]Goa Member''s Details Revised'!$C$2:$AO$7385,2,0)</f>
        <v>LNC/DRI BEACHES</v>
      </c>
      <c r="I5632" s="21">
        <v>28</v>
      </c>
      <c r="J5632" s="21" t="s">
        <v>286</v>
      </c>
      <c r="K5632" s="21">
        <v>1995</v>
      </c>
      <c r="L5632" s="22">
        <f>VLOOKUP(F5632,'[1]Goa Member''s Details Revised'!$C$2:$AO$7385,9,0)</f>
        <v>2008</v>
      </c>
      <c r="M5632" s="21" t="s">
        <v>15024</v>
      </c>
      <c r="N5632" s="23">
        <f>VLOOKUP(F5632,'[1]Goa Member''s Details Revised'!$C$2:$AO$7385,5,0)</f>
        <v>42000</v>
      </c>
      <c r="O5632" s="23">
        <f>VLOOKUP(F5632,'[1]Goa Member''s Details Revised'!$C$2:$AO$7385,5,0)</f>
        <v>42000</v>
      </c>
      <c r="P5632" s="23">
        <f>VLOOKUP(F5632,'[1]Goa Member''s Details Revised'!$C$2:$AO$7385,6,0)</f>
        <v>42000</v>
      </c>
      <c r="Q5632" s="23" t="str">
        <f>VLOOKUP(F5632,'[1]Goa Member''s Details Revised'!$C$2:$AO$7385,8,0)</f>
        <v>R.M</v>
      </c>
      <c r="R5632" s="23">
        <f t="shared" si="437"/>
        <v>0</v>
      </c>
      <c r="S5632" s="21">
        <f t="shared" si="438"/>
        <v>28</v>
      </c>
      <c r="T5632" s="23">
        <f t="shared" si="440"/>
        <v>33600</v>
      </c>
      <c r="U5632" s="23">
        <f t="shared" si="441"/>
        <v>30121.21212121212</v>
      </c>
      <c r="V5632" s="23">
        <f t="shared" si="439"/>
        <v>33600</v>
      </c>
      <c r="W5632" s="23"/>
      <c r="X5632" s="21"/>
      <c r="Y5632" s="24" t="str">
        <f>VLOOKUP(F5632,'[1]Goa Member''s Details Revised'!$C$2:$AO$7385,12,0)</f>
        <v>no reminder send last communication 11</v>
      </c>
    </row>
    <row r="5633" spans="2:25" ht="30">
      <c r="B5633" s="20">
        <v>5625</v>
      </c>
      <c r="C5633" s="21"/>
      <c r="D5633" s="21" t="s">
        <v>15025</v>
      </c>
      <c r="E5633" s="21" t="s">
        <v>56</v>
      </c>
      <c r="F5633" s="21">
        <v>2001146</v>
      </c>
      <c r="G5633" s="21"/>
      <c r="H5633" s="22" t="str">
        <f>VLOOKUP(F5633,'[1]Goa Member''s Details Revised'!$C$2:$AO$7385,2,0)</f>
        <v>L.N.C/Beaches</v>
      </c>
      <c r="I5633" s="21">
        <v>15</v>
      </c>
      <c r="J5633" s="21" t="s">
        <v>286</v>
      </c>
      <c r="K5633" s="21">
        <v>1995</v>
      </c>
      <c r="L5633" s="22" t="str">
        <f>VLOOKUP(F5633,'[1]Goa Member''s Details Revised'!$C$2:$AO$7385,9,0)</f>
        <v>Never</v>
      </c>
      <c r="M5633" s="21" t="s">
        <v>15026</v>
      </c>
      <c r="N5633" s="23">
        <f>VLOOKUP(F5633,'[1]Goa Member''s Details Revised'!$C$2:$AO$7385,5,0)</f>
        <v>42000</v>
      </c>
      <c r="O5633" s="23">
        <f>VLOOKUP(F5633,'[1]Goa Member''s Details Revised'!$C$2:$AO$7385,5,0)</f>
        <v>42000</v>
      </c>
      <c r="P5633" s="23">
        <f>VLOOKUP(F5633,'[1]Goa Member''s Details Revised'!$C$2:$AO$7385,6,0)</f>
        <v>42000</v>
      </c>
      <c r="Q5633" s="23" t="str">
        <f>VLOOKUP(F5633,'[1]Goa Member''s Details Revised'!$C$2:$AO$7385,8,0)</f>
        <v>I.R.M</v>
      </c>
      <c r="R5633" s="23">
        <f t="shared" si="437"/>
        <v>0</v>
      </c>
      <c r="S5633" s="21">
        <f t="shared" si="438"/>
        <v>28</v>
      </c>
      <c r="T5633" s="23">
        <f t="shared" si="440"/>
        <v>33600</v>
      </c>
      <c r="U5633" s="23">
        <f t="shared" si="441"/>
        <v>30121.21212121212</v>
      </c>
      <c r="V5633" s="23">
        <f t="shared" si="439"/>
        <v>33600</v>
      </c>
      <c r="W5633" s="23"/>
      <c r="X5633" s="21"/>
      <c r="Y5633" s="24" t="str">
        <f>VLOOKUP(F5633,'[1]Goa Member''s Details Revised'!$C$2:$AO$7385,12,0)</f>
        <v>we send last reminder in 2012.then we did not receive any reply.</v>
      </c>
    </row>
    <row r="5634" spans="2:25">
      <c r="B5634" s="20">
        <v>5626</v>
      </c>
      <c r="C5634" s="21"/>
      <c r="D5634" s="21" t="s">
        <v>15027</v>
      </c>
      <c r="E5634" s="21" t="s">
        <v>56</v>
      </c>
      <c r="F5634" s="21">
        <v>2001150</v>
      </c>
      <c r="G5634" s="21"/>
      <c r="H5634" s="22" t="str">
        <f>VLOOKUP(F5634,'[1]Goa Member''s Details Revised'!$C$2:$AO$7385,2,0)</f>
        <v>L.N.C/Beaches</v>
      </c>
      <c r="I5634" s="21">
        <v>28</v>
      </c>
      <c r="J5634" s="21" t="s">
        <v>286</v>
      </c>
      <c r="K5634" s="21">
        <v>1995</v>
      </c>
      <c r="L5634" s="22" t="str">
        <f>VLOOKUP(F5634,'[1]Goa Member''s Details Revised'!$C$2:$AO$7385,9,0)</f>
        <v>Never</v>
      </c>
      <c r="M5634" s="21" t="s">
        <v>15028</v>
      </c>
      <c r="N5634" s="23">
        <f>VLOOKUP(F5634,'[1]Goa Member''s Details Revised'!$C$2:$AO$7385,5,0)</f>
        <v>22000</v>
      </c>
      <c r="O5634" s="23">
        <f>VLOOKUP(F5634,'[1]Goa Member''s Details Revised'!$C$2:$AO$7385,5,0)</f>
        <v>22000</v>
      </c>
      <c r="P5634" s="23">
        <f>VLOOKUP(F5634,'[1]Goa Member''s Details Revised'!$C$2:$AO$7385,6,0)</f>
        <v>5500</v>
      </c>
      <c r="Q5634" s="23" t="str">
        <f>VLOOKUP(F5634,'[1]Goa Member''s Details Revised'!$C$2:$AO$7385,8,0)</f>
        <v>Outstanding</v>
      </c>
      <c r="R5634" s="23">
        <f t="shared" si="437"/>
        <v>16500</v>
      </c>
      <c r="S5634" s="21">
        <f t="shared" si="438"/>
        <v>28</v>
      </c>
      <c r="T5634" s="23">
        <f t="shared" si="440"/>
        <v>4400</v>
      </c>
      <c r="U5634" s="23">
        <f t="shared" si="441"/>
        <v>3944.4444444444443</v>
      </c>
      <c r="V5634" s="23">
        <f t="shared" si="439"/>
        <v>1100</v>
      </c>
      <c r="W5634" s="23"/>
      <c r="X5634" s="21"/>
      <c r="Y5634" s="24" t="str">
        <f>VLOOKUP(F5634,'[1]Goa Member''s Details Revised'!$C$2:$AO$7385,12,0)</f>
        <v>no communication till date Outstanding Rs 16500/-</v>
      </c>
    </row>
    <row r="5635" spans="2:25" ht="30">
      <c r="B5635" s="20">
        <v>5627</v>
      </c>
      <c r="C5635" s="21"/>
      <c r="D5635" s="21" t="s">
        <v>15029</v>
      </c>
      <c r="E5635" s="21" t="s">
        <v>56</v>
      </c>
      <c r="F5635" s="21">
        <v>2001159</v>
      </c>
      <c r="G5635" s="21"/>
      <c r="H5635" s="22" t="str">
        <f>VLOOKUP(F5635,'[1]Goa Member''s Details Revised'!$C$2:$AO$7385,2,0)</f>
        <v>L.N.C/Beaches</v>
      </c>
      <c r="I5635" s="21">
        <v>17</v>
      </c>
      <c r="J5635" s="21" t="s">
        <v>286</v>
      </c>
      <c r="K5635" s="21">
        <v>1995</v>
      </c>
      <c r="L5635" s="22" t="str">
        <f>VLOOKUP(F5635,'[1]Goa Member''s Details Revised'!$C$2:$AO$7385,9,0)</f>
        <v>Never</v>
      </c>
      <c r="M5635" s="21" t="s">
        <v>15030</v>
      </c>
      <c r="N5635" s="23">
        <f>VLOOKUP(F5635,'[1]Goa Member''s Details Revised'!$C$2:$AO$7385,5,0)</f>
        <v>42000</v>
      </c>
      <c r="O5635" s="23">
        <f>VLOOKUP(F5635,'[1]Goa Member''s Details Revised'!$C$2:$AO$7385,5,0)</f>
        <v>42000</v>
      </c>
      <c r="P5635" s="23">
        <f>VLOOKUP(F5635,'[1]Goa Member''s Details Revised'!$C$2:$AO$7385,6,0)</f>
        <v>42000</v>
      </c>
      <c r="Q5635" s="23" t="str">
        <f>VLOOKUP(F5635,'[1]Goa Member''s Details Revised'!$C$2:$AO$7385,8,0)</f>
        <v>I.R.M</v>
      </c>
      <c r="R5635" s="23">
        <f t="shared" si="437"/>
        <v>0</v>
      </c>
      <c r="S5635" s="21">
        <f t="shared" si="438"/>
        <v>28</v>
      </c>
      <c r="T5635" s="23">
        <f t="shared" si="440"/>
        <v>33600</v>
      </c>
      <c r="U5635" s="23">
        <f t="shared" si="441"/>
        <v>30121.21212121212</v>
      </c>
      <c r="V5635" s="23">
        <f t="shared" si="439"/>
        <v>33600</v>
      </c>
      <c r="W5635" s="23"/>
      <c r="X5635" s="21"/>
      <c r="Y5635" s="24" t="str">
        <f>VLOOKUP(F5635,'[1]Goa Member''s Details Revised'!$C$2:$AO$7385,12,0)</f>
        <v>we send last reminder in 2012.then we did not receive any reply.</v>
      </c>
    </row>
    <row r="5636" spans="2:25">
      <c r="B5636" s="20">
        <v>5628</v>
      </c>
      <c r="C5636" s="21"/>
      <c r="D5636" s="21" t="s">
        <v>15031</v>
      </c>
      <c r="E5636" s="21" t="s">
        <v>56</v>
      </c>
      <c r="F5636" s="21">
        <v>2001249</v>
      </c>
      <c r="G5636" s="21"/>
      <c r="H5636" s="22" t="str">
        <f>VLOOKUP(F5636,'[1]Goa Member''s Details Revised'!$C$2:$AO$7385,2,0)</f>
        <v>L.N.C/Beaches</v>
      </c>
      <c r="I5636" s="21">
        <v>3</v>
      </c>
      <c r="J5636" s="21" t="s">
        <v>353</v>
      </c>
      <c r="K5636" s="21">
        <v>1995</v>
      </c>
      <c r="L5636" s="22">
        <f>VLOOKUP(F5636,'[1]Goa Member''s Details Revised'!$C$2:$AO$7385,9,0)</f>
        <v>2008</v>
      </c>
      <c r="M5636" s="21" t="s">
        <v>15032</v>
      </c>
      <c r="N5636" s="23">
        <f>VLOOKUP(F5636,'[1]Goa Member''s Details Revised'!$C$2:$AO$7385,5,0)</f>
        <v>45000</v>
      </c>
      <c r="O5636" s="23">
        <f>VLOOKUP(F5636,'[1]Goa Member''s Details Revised'!$C$2:$AO$7385,5,0)</f>
        <v>45000</v>
      </c>
      <c r="P5636" s="23">
        <f>VLOOKUP(F5636,'[1]Goa Member''s Details Revised'!$C$2:$AO$7385,6,0)</f>
        <v>45000</v>
      </c>
      <c r="Q5636" s="23" t="str">
        <f>VLOOKUP(F5636,'[1]Goa Member''s Details Revised'!$C$2:$AO$7385,8,0)</f>
        <v>R.M</v>
      </c>
      <c r="R5636" s="23">
        <f t="shared" si="437"/>
        <v>0</v>
      </c>
      <c r="S5636" s="21">
        <f t="shared" si="438"/>
        <v>28</v>
      </c>
      <c r="T5636" s="23">
        <f t="shared" si="440"/>
        <v>36000</v>
      </c>
      <c r="U5636" s="23">
        <f t="shared" si="441"/>
        <v>32272.727272727272</v>
      </c>
      <c r="V5636" s="23">
        <f t="shared" si="439"/>
        <v>36000</v>
      </c>
      <c r="W5636" s="23"/>
      <c r="X5636" s="21"/>
      <c r="Y5636" s="24" t="str">
        <f>VLOOKUP(F5636,'[1]Goa Member''s Details Revised'!$C$2:$AO$7385,12,0)</f>
        <v>No reminder send last communication 10</v>
      </c>
    </row>
    <row r="5637" spans="2:25">
      <c r="B5637" s="20">
        <v>5629</v>
      </c>
      <c r="C5637" s="21"/>
      <c r="D5637" s="21" t="s">
        <v>15033</v>
      </c>
      <c r="E5637" s="21" t="s">
        <v>56</v>
      </c>
      <c r="F5637" s="21">
        <v>2001251</v>
      </c>
      <c r="G5637" s="21"/>
      <c r="H5637" s="22" t="str">
        <f>VLOOKUP(F5637,'[1]Goa Member''s Details Revised'!$C$2:$AO$7385,2,0)</f>
        <v>L.N.C/Beaches</v>
      </c>
      <c r="I5637" s="21">
        <v>15</v>
      </c>
      <c r="J5637" s="21" t="s">
        <v>353</v>
      </c>
      <c r="K5637" s="21">
        <v>1995</v>
      </c>
      <c r="L5637" s="22" t="str">
        <f>VLOOKUP(F5637,'[1]Goa Member''s Details Revised'!$C$2:$AO$7385,9,0)</f>
        <v>Never</v>
      </c>
      <c r="M5637" s="21" t="s">
        <v>15034</v>
      </c>
      <c r="N5637" s="23">
        <f>VLOOKUP(F5637,'[1]Goa Member''s Details Revised'!$C$2:$AO$7385,5,0)</f>
        <v>45000</v>
      </c>
      <c r="O5637" s="23">
        <f>VLOOKUP(F5637,'[1]Goa Member''s Details Revised'!$C$2:$AO$7385,5,0)</f>
        <v>45000</v>
      </c>
      <c r="P5637" s="23">
        <f>VLOOKUP(F5637,'[1]Goa Member''s Details Revised'!$C$2:$AO$7385,6,0)</f>
        <v>11250</v>
      </c>
      <c r="Q5637" s="23" t="str">
        <f>VLOOKUP(F5637,'[1]Goa Member''s Details Revised'!$C$2:$AO$7385,8,0)</f>
        <v>Outstanding</v>
      </c>
      <c r="R5637" s="23">
        <f t="shared" si="437"/>
        <v>33750</v>
      </c>
      <c r="S5637" s="21">
        <f t="shared" si="438"/>
        <v>28</v>
      </c>
      <c r="T5637" s="23">
        <f t="shared" si="440"/>
        <v>9000</v>
      </c>
      <c r="U5637" s="23">
        <f t="shared" si="441"/>
        <v>8068.181818181818</v>
      </c>
      <c r="V5637" s="23">
        <f t="shared" si="439"/>
        <v>2250</v>
      </c>
      <c r="W5637" s="23"/>
      <c r="X5637" s="21"/>
      <c r="Y5637" s="24" t="str">
        <f>VLOOKUP(F5637,'[1]Goa Member''s Details Revised'!$C$2:$AO$7385,12,0)</f>
        <v>As POD last communication 07(Outstanding Rs. 33750/-)</v>
      </c>
    </row>
    <row r="5638" spans="2:25" ht="30">
      <c r="B5638" s="20">
        <v>5630</v>
      </c>
      <c r="C5638" s="21"/>
      <c r="D5638" s="21" t="s">
        <v>15035</v>
      </c>
      <c r="E5638" s="21" t="s">
        <v>56</v>
      </c>
      <c r="F5638" s="21">
        <v>2001270</v>
      </c>
      <c r="G5638" s="21"/>
      <c r="H5638" s="22" t="str">
        <f>VLOOKUP(F5638,'[1]Goa Member''s Details Revised'!$C$2:$AO$7385,2,0)</f>
        <v>L.N.C/Beaches</v>
      </c>
      <c r="I5638" s="21">
        <v>30</v>
      </c>
      <c r="J5638" s="21" t="s">
        <v>353</v>
      </c>
      <c r="K5638" s="21">
        <v>1995</v>
      </c>
      <c r="L5638" s="22" t="str">
        <f>VLOOKUP(F5638,'[1]Goa Member''s Details Revised'!$C$2:$AO$7385,9,0)</f>
        <v>Never</v>
      </c>
      <c r="M5638" s="21" t="s">
        <v>15036</v>
      </c>
      <c r="N5638" s="23">
        <f>VLOOKUP(F5638,'[1]Goa Member''s Details Revised'!$C$2:$AO$7385,5,0)</f>
        <v>42000</v>
      </c>
      <c r="O5638" s="23">
        <f>VLOOKUP(F5638,'[1]Goa Member''s Details Revised'!$C$2:$AO$7385,5,0)</f>
        <v>42000</v>
      </c>
      <c r="P5638" s="23">
        <f>VLOOKUP(F5638,'[1]Goa Member''s Details Revised'!$C$2:$AO$7385,6,0)</f>
        <v>39900</v>
      </c>
      <c r="Q5638" s="23" t="str">
        <f>VLOOKUP(F5638,'[1]Goa Member''s Details Revised'!$C$2:$AO$7385,8,0)</f>
        <v>I.R.M</v>
      </c>
      <c r="R5638" s="23">
        <f t="shared" si="437"/>
        <v>2100</v>
      </c>
      <c r="S5638" s="21">
        <f t="shared" si="438"/>
        <v>28</v>
      </c>
      <c r="T5638" s="23">
        <f t="shared" si="440"/>
        <v>31920</v>
      </c>
      <c r="U5638" s="23">
        <f t="shared" si="441"/>
        <v>28615.151515151516</v>
      </c>
      <c r="V5638" s="23">
        <f t="shared" si="439"/>
        <v>31500</v>
      </c>
      <c r="W5638" s="23"/>
      <c r="X5638" s="21"/>
      <c r="Y5638" s="24" t="str">
        <f>VLOOKUP(F5638,'[1]Goa Member''s Details Revised'!$C$2:$AO$7385,12,0)</f>
        <v>we send last reminder in 2012.then we did not receive any reply.</v>
      </c>
    </row>
    <row r="5639" spans="2:25">
      <c r="B5639" s="20">
        <v>5631</v>
      </c>
      <c r="C5639" s="21"/>
      <c r="D5639" s="21" t="s">
        <v>15037</v>
      </c>
      <c r="E5639" s="21" t="s">
        <v>56</v>
      </c>
      <c r="F5639" s="21">
        <v>2001272</v>
      </c>
      <c r="G5639" s="21"/>
      <c r="H5639" s="22" t="str">
        <f>VLOOKUP(F5639,'[1]Goa Member''s Details Revised'!$C$2:$AO$7385,2,0)</f>
        <v>L.N.C/Beaches</v>
      </c>
      <c r="I5639" s="21">
        <v>29</v>
      </c>
      <c r="J5639" s="21" t="s">
        <v>353</v>
      </c>
      <c r="K5639" s="21">
        <v>1995</v>
      </c>
      <c r="L5639" s="22">
        <f>VLOOKUP(F5639,'[1]Goa Member''s Details Revised'!$C$2:$AO$7385,9,0)</f>
        <v>2012</v>
      </c>
      <c r="M5639" s="21" t="s">
        <v>15038</v>
      </c>
      <c r="N5639" s="23">
        <f>VLOOKUP(F5639,'[1]Goa Member''s Details Revised'!$C$2:$AO$7385,5,0)</f>
        <v>42000</v>
      </c>
      <c r="O5639" s="23">
        <f>VLOOKUP(F5639,'[1]Goa Member''s Details Revised'!$C$2:$AO$7385,5,0)</f>
        <v>42000</v>
      </c>
      <c r="P5639" s="23">
        <f>VLOOKUP(F5639,'[1]Goa Member''s Details Revised'!$C$2:$AO$7385,6,0)</f>
        <v>42000</v>
      </c>
      <c r="Q5639" s="23" t="str">
        <f>VLOOKUP(F5639,'[1]Goa Member''s Details Revised'!$C$2:$AO$7385,8,0)</f>
        <v>R.M</v>
      </c>
      <c r="R5639" s="23">
        <f t="shared" si="437"/>
        <v>0</v>
      </c>
      <c r="S5639" s="21">
        <f t="shared" si="438"/>
        <v>28</v>
      </c>
      <c r="T5639" s="23">
        <f t="shared" si="440"/>
        <v>33600</v>
      </c>
      <c r="U5639" s="23">
        <f t="shared" si="441"/>
        <v>30121.21212121212</v>
      </c>
      <c r="V5639" s="23">
        <f t="shared" si="439"/>
        <v>33600</v>
      </c>
      <c r="W5639" s="23"/>
      <c r="X5639" s="21"/>
      <c r="Y5639" s="24" t="str">
        <f>VLOOKUP(F5639,'[1]Goa Member''s Details Revised'!$C$2:$AO$7385,12,0)</f>
        <v>last mail reply on 2016</v>
      </c>
    </row>
    <row r="5640" spans="2:25" ht="30">
      <c r="B5640" s="20">
        <v>5632</v>
      </c>
      <c r="C5640" s="21"/>
      <c r="D5640" s="21" t="s">
        <v>15039</v>
      </c>
      <c r="E5640" s="21" t="s">
        <v>56</v>
      </c>
      <c r="F5640" s="21">
        <v>2001274</v>
      </c>
      <c r="G5640" s="21"/>
      <c r="H5640" s="22" t="str">
        <f>VLOOKUP(F5640,'[1]Goa Member''s Details Revised'!$C$2:$AO$7385,2,0)</f>
        <v>L.N.C/Beaches</v>
      </c>
      <c r="I5640" s="21">
        <v>29</v>
      </c>
      <c r="J5640" s="21" t="s">
        <v>353</v>
      </c>
      <c r="K5640" s="21">
        <v>1995</v>
      </c>
      <c r="L5640" s="22" t="str">
        <f>VLOOKUP(F5640,'[1]Goa Member''s Details Revised'!$C$2:$AO$7385,9,0)</f>
        <v>Never</v>
      </c>
      <c r="M5640" s="21" t="s">
        <v>15040</v>
      </c>
      <c r="N5640" s="23">
        <f>VLOOKUP(F5640,'[1]Goa Member''s Details Revised'!$C$2:$AO$7385,5,0)</f>
        <v>65000</v>
      </c>
      <c r="O5640" s="23">
        <f>VLOOKUP(F5640,'[1]Goa Member''s Details Revised'!$C$2:$AO$7385,5,0)</f>
        <v>65000</v>
      </c>
      <c r="P5640" s="23">
        <f>VLOOKUP(F5640,'[1]Goa Member''s Details Revised'!$C$2:$AO$7385,6,0)</f>
        <v>65000</v>
      </c>
      <c r="Q5640" s="23" t="str">
        <f>VLOOKUP(F5640,'[1]Goa Member''s Details Revised'!$C$2:$AO$7385,8,0)</f>
        <v>I.R.M</v>
      </c>
      <c r="R5640" s="23">
        <f t="shared" si="437"/>
        <v>0</v>
      </c>
      <c r="S5640" s="21">
        <f t="shared" si="438"/>
        <v>28</v>
      </c>
      <c r="T5640" s="23">
        <f t="shared" si="440"/>
        <v>52000</v>
      </c>
      <c r="U5640" s="23">
        <f t="shared" si="441"/>
        <v>46616.161616161611</v>
      </c>
      <c r="V5640" s="23">
        <f t="shared" si="439"/>
        <v>52000</v>
      </c>
      <c r="W5640" s="23"/>
      <c r="X5640" s="21"/>
      <c r="Y5640" s="24" t="str">
        <f>VLOOKUP(F5640,'[1]Goa Member''s Details Revised'!$C$2:$AO$7385,12,0)</f>
        <v>we send last reminder in 2012.then we did not receive any reply.</v>
      </c>
    </row>
    <row r="5641" spans="2:25" ht="30">
      <c r="B5641" s="20">
        <v>5633</v>
      </c>
      <c r="C5641" s="21"/>
      <c r="D5641" s="21" t="s">
        <v>15041</v>
      </c>
      <c r="E5641" s="21" t="s">
        <v>56</v>
      </c>
      <c r="F5641" s="21">
        <v>2001275</v>
      </c>
      <c r="G5641" s="21"/>
      <c r="H5641" s="22" t="str">
        <f>VLOOKUP(F5641,'[1]Goa Member''s Details Revised'!$C$2:$AO$7385,2,0)</f>
        <v>L.N.C/Beaches</v>
      </c>
      <c r="I5641" s="21">
        <v>8</v>
      </c>
      <c r="J5641" s="21" t="s">
        <v>353</v>
      </c>
      <c r="K5641" s="21">
        <v>1995</v>
      </c>
      <c r="L5641" s="22">
        <f>VLOOKUP(F5641,'[1]Goa Member''s Details Revised'!$C$2:$AO$7385,9,0)</f>
        <v>2012</v>
      </c>
      <c r="M5641" s="21" t="s">
        <v>6507</v>
      </c>
      <c r="N5641" s="23">
        <f>VLOOKUP(F5641,'[1]Goa Member''s Details Revised'!$C$2:$AO$7385,5,0)</f>
        <v>65000</v>
      </c>
      <c r="O5641" s="23">
        <f>VLOOKUP(F5641,'[1]Goa Member''s Details Revised'!$C$2:$AO$7385,5,0)</f>
        <v>65000</v>
      </c>
      <c r="P5641" s="23">
        <f>VLOOKUP(F5641,'[1]Goa Member''s Details Revised'!$C$2:$AO$7385,6,0)</f>
        <v>65000</v>
      </c>
      <c r="Q5641" s="23" t="str">
        <f>VLOOKUP(F5641,'[1]Goa Member''s Details Revised'!$C$2:$AO$7385,8,0)</f>
        <v>R.M</v>
      </c>
      <c r="R5641" s="23">
        <f t="shared" si="437"/>
        <v>0</v>
      </c>
      <c r="S5641" s="21">
        <f t="shared" si="438"/>
        <v>28</v>
      </c>
      <c r="T5641" s="23">
        <f t="shared" si="440"/>
        <v>52000</v>
      </c>
      <c r="U5641" s="23">
        <f t="shared" si="441"/>
        <v>46616.161616161611</v>
      </c>
      <c r="V5641" s="23">
        <f t="shared" si="439"/>
        <v>52000</v>
      </c>
      <c r="W5641" s="23"/>
      <c r="X5641" s="21"/>
      <c r="Y5641" s="24" t="str">
        <f>VLOOKUP(F5641,'[1]Goa Member''s Details Revised'!$C$2:$AO$7385,12,0)</f>
        <v>we send last reminder in 2012.then we did not receive any reply...total 2 membership of Goa:- 02001275 and 1382</v>
      </c>
    </row>
    <row r="5642" spans="2:25" ht="30">
      <c r="B5642" s="20">
        <v>5634</v>
      </c>
      <c r="C5642" s="21"/>
      <c r="D5642" s="21" t="s">
        <v>15042</v>
      </c>
      <c r="E5642" s="21" t="s">
        <v>56</v>
      </c>
      <c r="F5642" s="21">
        <v>2001301</v>
      </c>
      <c r="G5642" s="21"/>
      <c r="H5642" s="22" t="str">
        <f>VLOOKUP(F5642,'[1]Goa Member''s Details Revised'!$C$2:$AO$7385,2,0)</f>
        <v>L.N.C/Beaches</v>
      </c>
      <c r="I5642" s="21">
        <v>19</v>
      </c>
      <c r="J5642" s="21" t="s">
        <v>368</v>
      </c>
      <c r="K5642" s="21">
        <v>1995</v>
      </c>
      <c r="L5642" s="22" t="str">
        <f>VLOOKUP(F5642,'[1]Goa Member''s Details Revised'!$C$2:$AO$7385,9,0)</f>
        <v>Never</v>
      </c>
      <c r="M5642" s="21" t="s">
        <v>15043</v>
      </c>
      <c r="N5642" s="23">
        <f>VLOOKUP(F5642,'[1]Goa Member''s Details Revised'!$C$2:$AO$7385,5,0)</f>
        <v>42750</v>
      </c>
      <c r="O5642" s="23">
        <f>VLOOKUP(F5642,'[1]Goa Member''s Details Revised'!$C$2:$AO$7385,5,0)</f>
        <v>42750</v>
      </c>
      <c r="P5642" s="23">
        <f>VLOOKUP(F5642,'[1]Goa Member''s Details Revised'!$C$2:$AO$7385,6,0)</f>
        <v>42750</v>
      </c>
      <c r="Q5642" s="23" t="str">
        <f>VLOOKUP(F5642,'[1]Goa Member''s Details Revised'!$C$2:$AO$7385,8,0)</f>
        <v>I.R.M</v>
      </c>
      <c r="R5642" s="23">
        <f t="shared" si="437"/>
        <v>0</v>
      </c>
      <c r="S5642" s="21">
        <f t="shared" si="438"/>
        <v>28</v>
      </c>
      <c r="T5642" s="23">
        <f t="shared" si="440"/>
        <v>34200</v>
      </c>
      <c r="U5642" s="23">
        <f t="shared" si="441"/>
        <v>30659.090909090912</v>
      </c>
      <c r="V5642" s="23">
        <f t="shared" si="439"/>
        <v>34200</v>
      </c>
      <c r="W5642" s="23"/>
      <c r="X5642" s="21"/>
      <c r="Y5642" s="24" t="str">
        <f>VLOOKUP(F5642,'[1]Goa Member''s Details Revised'!$C$2:$AO$7385,12,0)</f>
        <v>we send last reminder in 2012.then we did not receive any reply.</v>
      </c>
    </row>
    <row r="5643" spans="2:25" ht="30">
      <c r="B5643" s="20">
        <v>5635</v>
      </c>
      <c r="C5643" s="21"/>
      <c r="D5643" s="21" t="s">
        <v>15044</v>
      </c>
      <c r="E5643" s="21" t="s">
        <v>56</v>
      </c>
      <c r="F5643" s="21">
        <v>2001302</v>
      </c>
      <c r="G5643" s="21"/>
      <c r="H5643" s="22" t="str">
        <f>VLOOKUP(F5643,'[1]Goa Member''s Details Revised'!$C$2:$AO$7385,2,0)</f>
        <v>L.N.C/Beaches</v>
      </c>
      <c r="I5643" s="21">
        <v>15</v>
      </c>
      <c r="J5643" s="21" t="s">
        <v>368</v>
      </c>
      <c r="K5643" s="21">
        <v>1995</v>
      </c>
      <c r="L5643" s="22" t="str">
        <f>VLOOKUP(F5643,'[1]Goa Member''s Details Revised'!$C$2:$AO$7385,9,0)</f>
        <v>No</v>
      </c>
      <c r="M5643" s="21" t="s">
        <v>15045</v>
      </c>
      <c r="N5643" s="23">
        <f>VLOOKUP(F5643,'[1]Goa Member''s Details Revised'!$C$2:$AO$7385,5,0)</f>
        <v>45000</v>
      </c>
      <c r="O5643" s="23">
        <f>VLOOKUP(F5643,'[1]Goa Member''s Details Revised'!$C$2:$AO$7385,5,0)</f>
        <v>45000</v>
      </c>
      <c r="P5643" s="23">
        <f>VLOOKUP(F5643,'[1]Goa Member''s Details Revised'!$C$2:$AO$7385,6,0)</f>
        <v>45000</v>
      </c>
      <c r="Q5643" s="23" t="str">
        <f>VLOOKUP(F5643,'[1]Goa Member''s Details Revised'!$C$2:$AO$7385,8,0)</f>
        <v>I.R.M</v>
      </c>
      <c r="R5643" s="23">
        <f t="shared" ref="R5643:R5706" si="442">+O5643-P5643</f>
        <v>0</v>
      </c>
      <c r="S5643" s="21">
        <f t="shared" ref="S5643:S5706" si="443">+$Q$6-K5643</f>
        <v>28</v>
      </c>
      <c r="T5643" s="23">
        <f t="shared" si="440"/>
        <v>36000</v>
      </c>
      <c r="U5643" s="23">
        <f t="shared" si="441"/>
        <v>32272.727272727272</v>
      </c>
      <c r="V5643" s="23">
        <f t="shared" ref="V5643:V5706" si="444">IF(Q5643="regular",0,(P5643-(O5643*20%)))</f>
        <v>36000</v>
      </c>
      <c r="W5643" s="23"/>
      <c r="X5643" s="21"/>
      <c r="Y5643" s="24" t="str">
        <f>VLOOKUP(F5643,'[1]Goa Member''s Details Revised'!$C$2:$AO$7385,12,0)</f>
        <v>we send last reminder in 2012.then we did not receive any reply.</v>
      </c>
    </row>
    <row r="5644" spans="2:25">
      <c r="B5644" s="20">
        <v>5636</v>
      </c>
      <c r="C5644" s="21"/>
      <c r="D5644" s="21" t="s">
        <v>15046</v>
      </c>
      <c r="E5644" s="21" t="s">
        <v>56</v>
      </c>
      <c r="F5644" s="21">
        <v>2001303</v>
      </c>
      <c r="G5644" s="21"/>
      <c r="H5644" s="22" t="str">
        <f>VLOOKUP(F5644,'[1]Goa Member''s Details Revised'!$C$2:$AO$7385,2,0)</f>
        <v>L.N.C/Beaches</v>
      </c>
      <c r="I5644" s="21">
        <v>14</v>
      </c>
      <c r="J5644" s="21" t="s">
        <v>368</v>
      </c>
      <c r="K5644" s="21">
        <v>1995</v>
      </c>
      <c r="L5644" s="22" t="str">
        <f>VLOOKUP(F5644,'[1]Goa Member''s Details Revised'!$C$2:$AO$7385,9,0)</f>
        <v>Never</v>
      </c>
      <c r="M5644" s="21" t="s">
        <v>15047</v>
      </c>
      <c r="N5644" s="23">
        <f>VLOOKUP(F5644,'[1]Goa Member''s Details Revised'!$C$2:$AO$7385,5,0)</f>
        <v>45000</v>
      </c>
      <c r="O5644" s="23">
        <f>VLOOKUP(F5644,'[1]Goa Member''s Details Revised'!$C$2:$AO$7385,5,0)</f>
        <v>45000</v>
      </c>
      <c r="P5644" s="23">
        <f>VLOOKUP(F5644,'[1]Goa Member''s Details Revised'!$C$2:$AO$7385,6,0)</f>
        <v>27000</v>
      </c>
      <c r="Q5644" s="23" t="str">
        <f>VLOOKUP(F5644,'[1]Goa Member''s Details Revised'!$C$2:$AO$7385,8,0)</f>
        <v>Outstanding</v>
      </c>
      <c r="R5644" s="23">
        <f t="shared" si="442"/>
        <v>18000</v>
      </c>
      <c r="S5644" s="21">
        <f t="shared" si="443"/>
        <v>28</v>
      </c>
      <c r="T5644" s="23">
        <f t="shared" si="440"/>
        <v>21600</v>
      </c>
      <c r="U5644" s="23">
        <f t="shared" si="441"/>
        <v>19363.636363636364</v>
      </c>
      <c r="V5644" s="23">
        <f t="shared" si="444"/>
        <v>18000</v>
      </c>
      <c r="W5644" s="23"/>
      <c r="X5644" s="21"/>
      <c r="Y5644" s="24" t="str">
        <f>VLOOKUP(F5644,'[1]Goa Member''s Details Revised'!$C$2:$AO$7385,12,0)</f>
        <v>As POD last communication 07(Outstanding Rs. 18000/-)</v>
      </c>
    </row>
    <row r="5645" spans="2:25">
      <c r="B5645" s="20">
        <v>5637</v>
      </c>
      <c r="C5645" s="21"/>
      <c r="D5645" s="21" t="s">
        <v>15048</v>
      </c>
      <c r="E5645" s="21" t="s">
        <v>56</v>
      </c>
      <c r="F5645" s="21">
        <v>2001304</v>
      </c>
      <c r="G5645" s="21"/>
      <c r="H5645" s="22" t="str">
        <f>VLOOKUP(F5645,'[1]Goa Member''s Details Revised'!$C$2:$AO$7385,2,0)</f>
        <v>L.N.C/Beaches</v>
      </c>
      <c r="I5645" s="21">
        <v>14</v>
      </c>
      <c r="J5645" s="21" t="s">
        <v>368</v>
      </c>
      <c r="K5645" s="21">
        <v>1995</v>
      </c>
      <c r="L5645" s="22" t="str">
        <f>VLOOKUP(F5645,'[1]Goa Member''s Details Revised'!$C$2:$AO$7385,9,0)</f>
        <v>Never</v>
      </c>
      <c r="M5645" s="21" t="s">
        <v>15049</v>
      </c>
      <c r="N5645" s="23">
        <f>VLOOKUP(F5645,'[1]Goa Member''s Details Revised'!$C$2:$AO$7385,5,0)</f>
        <v>45000</v>
      </c>
      <c r="O5645" s="23">
        <f>VLOOKUP(F5645,'[1]Goa Member''s Details Revised'!$C$2:$AO$7385,5,0)</f>
        <v>45000</v>
      </c>
      <c r="P5645" s="23">
        <f>VLOOKUP(F5645,'[1]Goa Member''s Details Revised'!$C$2:$AO$7385,6,0)</f>
        <v>27000</v>
      </c>
      <c r="Q5645" s="23" t="str">
        <f>VLOOKUP(F5645,'[1]Goa Member''s Details Revised'!$C$2:$AO$7385,8,0)</f>
        <v>Outstanding</v>
      </c>
      <c r="R5645" s="23">
        <f t="shared" si="442"/>
        <v>18000</v>
      </c>
      <c r="S5645" s="21">
        <f t="shared" si="443"/>
        <v>28</v>
      </c>
      <c r="T5645" s="23">
        <f t="shared" si="440"/>
        <v>21600</v>
      </c>
      <c r="U5645" s="23">
        <f t="shared" si="441"/>
        <v>19363.636363636364</v>
      </c>
      <c r="V5645" s="23">
        <f t="shared" si="444"/>
        <v>18000</v>
      </c>
      <c r="W5645" s="23"/>
      <c r="X5645" s="21"/>
      <c r="Y5645" s="24" t="str">
        <f>VLOOKUP(F5645,'[1]Goa Member''s Details Revised'!$C$2:$AO$7385,12,0)</f>
        <v>As POD last communication 07(Outstanding Rs. 18000/-)</v>
      </c>
    </row>
    <row r="5646" spans="2:25" ht="30">
      <c r="B5646" s="20">
        <v>5638</v>
      </c>
      <c r="C5646" s="21"/>
      <c r="D5646" s="21" t="s">
        <v>15050</v>
      </c>
      <c r="E5646" s="21" t="s">
        <v>56</v>
      </c>
      <c r="F5646" s="21">
        <v>2001338</v>
      </c>
      <c r="G5646" s="21"/>
      <c r="H5646" s="22" t="str">
        <f>VLOOKUP(F5646,'[1]Goa Member''s Details Revised'!$C$2:$AO$7385,2,0)</f>
        <v>L.N.C/Beaches</v>
      </c>
      <c r="I5646" s="21">
        <v>27</v>
      </c>
      <c r="J5646" s="21" t="s">
        <v>368</v>
      </c>
      <c r="K5646" s="21">
        <v>1995</v>
      </c>
      <c r="L5646" s="22" t="str">
        <f>VLOOKUP(F5646,'[1]Goa Member''s Details Revised'!$C$2:$AO$7385,9,0)</f>
        <v>Never</v>
      </c>
      <c r="M5646" s="21" t="s">
        <v>15051</v>
      </c>
      <c r="N5646" s="23">
        <f>VLOOKUP(F5646,'[1]Goa Member''s Details Revised'!$C$2:$AO$7385,5,0)</f>
        <v>45000</v>
      </c>
      <c r="O5646" s="23">
        <f>VLOOKUP(F5646,'[1]Goa Member''s Details Revised'!$C$2:$AO$7385,5,0)</f>
        <v>45000</v>
      </c>
      <c r="P5646" s="23">
        <f>VLOOKUP(F5646,'[1]Goa Member''s Details Revised'!$C$2:$AO$7385,6,0)</f>
        <v>45000</v>
      </c>
      <c r="Q5646" s="23" t="str">
        <f>VLOOKUP(F5646,'[1]Goa Member''s Details Revised'!$C$2:$AO$7385,8,0)</f>
        <v>I.R.M</v>
      </c>
      <c r="R5646" s="23">
        <f t="shared" si="442"/>
        <v>0</v>
      </c>
      <c r="S5646" s="21">
        <f t="shared" si="443"/>
        <v>28</v>
      </c>
      <c r="T5646" s="23">
        <f t="shared" si="440"/>
        <v>36000</v>
      </c>
      <c r="U5646" s="23">
        <f t="shared" si="441"/>
        <v>32272.727272727272</v>
      </c>
      <c r="V5646" s="23">
        <f t="shared" si="444"/>
        <v>36000</v>
      </c>
      <c r="W5646" s="23"/>
      <c r="X5646" s="21"/>
      <c r="Y5646" s="24" t="str">
        <f>VLOOKUP(F5646,'[1]Goa Member''s Details Revised'!$C$2:$AO$7385,12,0)</f>
        <v>we send last reminder in 2012.then we did not receive any reply.</v>
      </c>
    </row>
    <row r="5647" spans="2:25" ht="30">
      <c r="B5647" s="20">
        <v>5639</v>
      </c>
      <c r="C5647" s="21"/>
      <c r="D5647" s="21" t="s">
        <v>15052</v>
      </c>
      <c r="E5647" s="21" t="s">
        <v>56</v>
      </c>
      <c r="F5647" s="21">
        <v>2001366</v>
      </c>
      <c r="G5647" s="21"/>
      <c r="H5647" s="22" t="str">
        <f>VLOOKUP(F5647,'[1]Goa Member''s Details Revised'!$C$2:$AO$7385,2,0)</f>
        <v>L.N.C/Beaches</v>
      </c>
      <c r="I5647" s="21">
        <v>30</v>
      </c>
      <c r="J5647" s="21" t="s">
        <v>368</v>
      </c>
      <c r="K5647" s="21">
        <v>1995</v>
      </c>
      <c r="L5647" s="22" t="str">
        <f>VLOOKUP(F5647,'[1]Goa Member''s Details Revised'!$C$2:$AO$7385,9,0)</f>
        <v>Never</v>
      </c>
      <c r="M5647" s="21" t="s">
        <v>15053</v>
      </c>
      <c r="N5647" s="23">
        <f>VLOOKUP(F5647,'[1]Goa Member''s Details Revised'!$C$2:$AO$7385,5,0)</f>
        <v>22000</v>
      </c>
      <c r="O5647" s="23">
        <f>VLOOKUP(F5647,'[1]Goa Member''s Details Revised'!$C$2:$AO$7385,5,0)</f>
        <v>22000</v>
      </c>
      <c r="P5647" s="23">
        <f>VLOOKUP(F5647,'[1]Goa Member''s Details Revised'!$C$2:$AO$7385,6,0)</f>
        <v>20900</v>
      </c>
      <c r="Q5647" s="23" t="str">
        <f>VLOOKUP(F5647,'[1]Goa Member''s Details Revised'!$C$2:$AO$7385,8,0)</f>
        <v>I.R.M</v>
      </c>
      <c r="R5647" s="23">
        <f t="shared" si="442"/>
        <v>1100</v>
      </c>
      <c r="S5647" s="21">
        <f t="shared" si="443"/>
        <v>28</v>
      </c>
      <c r="T5647" s="23">
        <f t="shared" si="440"/>
        <v>16720</v>
      </c>
      <c r="U5647" s="23">
        <f t="shared" si="441"/>
        <v>14988.888888888889</v>
      </c>
      <c r="V5647" s="23">
        <f t="shared" si="444"/>
        <v>16500</v>
      </c>
      <c r="W5647" s="23"/>
      <c r="X5647" s="21"/>
      <c r="Y5647" s="24" t="str">
        <f>VLOOKUP(F5647,'[1]Goa Member''s Details Revised'!$C$2:$AO$7385,12,0)</f>
        <v>we send last reminder in 2012.then we did not receive any reply.</v>
      </c>
    </row>
    <row r="5648" spans="2:25">
      <c r="B5648" s="20">
        <v>5640</v>
      </c>
      <c r="C5648" s="21"/>
      <c r="D5648" s="21" t="s">
        <v>15054</v>
      </c>
      <c r="E5648" s="21" t="s">
        <v>56</v>
      </c>
      <c r="F5648" s="21">
        <v>2001371</v>
      </c>
      <c r="G5648" s="21"/>
      <c r="H5648" s="22" t="str">
        <f>VLOOKUP(F5648,'[1]Goa Member''s Details Revised'!$C$2:$AO$7385,2,0)</f>
        <v>L.N.C/Beaches</v>
      </c>
      <c r="I5648" s="21">
        <v>25</v>
      </c>
      <c r="J5648" s="21" t="s">
        <v>368</v>
      </c>
      <c r="K5648" s="21">
        <v>1995</v>
      </c>
      <c r="L5648" s="22">
        <f>VLOOKUP(F5648,'[1]Goa Member''s Details Revised'!$C$2:$AO$7385,9,0)</f>
        <v>2007</v>
      </c>
      <c r="M5648" s="21" t="s">
        <v>15055</v>
      </c>
      <c r="N5648" s="23">
        <f>VLOOKUP(F5648,'[1]Goa Member''s Details Revised'!$C$2:$AO$7385,5,0)</f>
        <v>45000</v>
      </c>
      <c r="O5648" s="23">
        <f>VLOOKUP(F5648,'[1]Goa Member''s Details Revised'!$C$2:$AO$7385,5,0)</f>
        <v>45000</v>
      </c>
      <c r="P5648" s="23">
        <f>VLOOKUP(F5648,'[1]Goa Member''s Details Revised'!$C$2:$AO$7385,6,0)</f>
        <v>45000</v>
      </c>
      <c r="Q5648" s="23" t="str">
        <f>VLOOKUP(F5648,'[1]Goa Member''s Details Revised'!$C$2:$AO$7385,8,0)</f>
        <v>R.M</v>
      </c>
      <c r="R5648" s="23">
        <f t="shared" si="442"/>
        <v>0</v>
      </c>
      <c r="S5648" s="21">
        <f t="shared" si="443"/>
        <v>28</v>
      </c>
      <c r="T5648" s="23">
        <f t="shared" si="440"/>
        <v>36000</v>
      </c>
      <c r="U5648" s="23">
        <f t="shared" si="441"/>
        <v>32272.727272727272</v>
      </c>
      <c r="V5648" s="23">
        <f t="shared" si="444"/>
        <v>36000</v>
      </c>
      <c r="W5648" s="23"/>
      <c r="X5648" s="21"/>
      <c r="Y5648" s="24" t="str">
        <f>VLOOKUP(F5648,'[1]Goa Member''s Details Revised'!$C$2:$AO$7385,12,0)</f>
        <v>no reminder send last communication 09</v>
      </c>
    </row>
    <row r="5649" spans="2:25" ht="30">
      <c r="B5649" s="20">
        <v>5641</v>
      </c>
      <c r="C5649" s="21"/>
      <c r="D5649" s="21" t="s">
        <v>15056</v>
      </c>
      <c r="E5649" s="21" t="s">
        <v>56</v>
      </c>
      <c r="F5649" s="21">
        <v>2001413</v>
      </c>
      <c r="G5649" s="21"/>
      <c r="H5649" s="22" t="str">
        <f>VLOOKUP(F5649,'[1]Goa Member''s Details Revised'!$C$2:$AO$7385,2,0)</f>
        <v>L.N.C/Beaches</v>
      </c>
      <c r="I5649" s="21">
        <v>27</v>
      </c>
      <c r="J5649" s="21" t="s">
        <v>435</v>
      </c>
      <c r="K5649" s="21">
        <v>1995</v>
      </c>
      <c r="L5649" s="22" t="str">
        <f>VLOOKUP(F5649,'[1]Goa Member''s Details Revised'!$C$2:$AO$7385,9,0)</f>
        <v>Never</v>
      </c>
      <c r="M5649" s="21" t="s">
        <v>15057</v>
      </c>
      <c r="N5649" s="23">
        <f>VLOOKUP(F5649,'[1]Goa Member''s Details Revised'!$C$2:$AO$7385,5,0)</f>
        <v>35000</v>
      </c>
      <c r="O5649" s="23">
        <f>VLOOKUP(F5649,'[1]Goa Member''s Details Revised'!$C$2:$AO$7385,5,0)</f>
        <v>35000</v>
      </c>
      <c r="P5649" s="23">
        <f>VLOOKUP(F5649,'[1]Goa Member''s Details Revised'!$C$2:$AO$7385,6,0)</f>
        <v>35000</v>
      </c>
      <c r="Q5649" s="23" t="str">
        <f>VLOOKUP(F5649,'[1]Goa Member''s Details Revised'!$C$2:$AO$7385,8,0)</f>
        <v>I.R.M</v>
      </c>
      <c r="R5649" s="23">
        <f t="shared" si="442"/>
        <v>0</v>
      </c>
      <c r="S5649" s="21">
        <f t="shared" si="443"/>
        <v>28</v>
      </c>
      <c r="T5649" s="23">
        <f t="shared" si="440"/>
        <v>28000</v>
      </c>
      <c r="U5649" s="23">
        <f t="shared" si="441"/>
        <v>25101.010101010099</v>
      </c>
      <c r="V5649" s="23">
        <f t="shared" si="444"/>
        <v>28000</v>
      </c>
      <c r="W5649" s="23"/>
      <c r="X5649" s="21"/>
      <c r="Y5649" s="24" t="str">
        <f>VLOOKUP(F5649,'[1]Goa Member''s Details Revised'!$C$2:$AO$7385,12,0)</f>
        <v>we send last reminder in 2012.then we did not receive any reply.</v>
      </c>
    </row>
    <row r="5650" spans="2:25" ht="30">
      <c r="B5650" s="20">
        <v>5642</v>
      </c>
      <c r="C5650" s="21"/>
      <c r="D5650" s="21" t="s">
        <v>15058</v>
      </c>
      <c r="E5650" s="21" t="s">
        <v>56</v>
      </c>
      <c r="F5650" s="21">
        <v>2001424</v>
      </c>
      <c r="G5650" s="21"/>
      <c r="H5650" s="22" t="str">
        <f>VLOOKUP(F5650,'[1]Goa Member''s Details Revised'!$C$2:$AO$7385,2,0)</f>
        <v>L.N.C/Beaches</v>
      </c>
      <c r="I5650" s="21">
        <v>10</v>
      </c>
      <c r="J5650" s="21" t="s">
        <v>435</v>
      </c>
      <c r="K5650" s="21">
        <v>1995</v>
      </c>
      <c r="L5650" s="22" t="str">
        <f>VLOOKUP(F5650,'[1]Goa Member''s Details Revised'!$C$2:$AO$7385,9,0)</f>
        <v>Never</v>
      </c>
      <c r="M5650" s="21" t="s">
        <v>15059</v>
      </c>
      <c r="N5650" s="23">
        <f>VLOOKUP(F5650,'[1]Goa Member''s Details Revised'!$C$2:$AO$7385,5,0)</f>
        <v>45000</v>
      </c>
      <c r="O5650" s="23">
        <f>VLOOKUP(F5650,'[1]Goa Member''s Details Revised'!$C$2:$AO$7385,5,0)</f>
        <v>45000</v>
      </c>
      <c r="P5650" s="23">
        <f>VLOOKUP(F5650,'[1]Goa Member''s Details Revised'!$C$2:$AO$7385,6,0)</f>
        <v>45000</v>
      </c>
      <c r="Q5650" s="23" t="str">
        <f>VLOOKUP(F5650,'[1]Goa Member''s Details Revised'!$C$2:$AO$7385,8,0)</f>
        <v>I.R.M</v>
      </c>
      <c r="R5650" s="23">
        <f t="shared" si="442"/>
        <v>0</v>
      </c>
      <c r="S5650" s="21">
        <f t="shared" si="443"/>
        <v>28</v>
      </c>
      <c r="T5650" s="23">
        <f t="shared" si="440"/>
        <v>36000</v>
      </c>
      <c r="U5650" s="23">
        <f t="shared" si="441"/>
        <v>32272.727272727272</v>
      </c>
      <c r="V5650" s="23">
        <f t="shared" si="444"/>
        <v>36000</v>
      </c>
      <c r="W5650" s="23"/>
      <c r="X5650" s="21"/>
      <c r="Y5650" s="24" t="str">
        <f>VLOOKUP(F5650,'[1]Goa Member''s Details Revised'!$C$2:$AO$7385,12,0)</f>
        <v>no communication till date, only application and agreement is in file</v>
      </c>
    </row>
    <row r="5651" spans="2:25" ht="30">
      <c r="B5651" s="20">
        <v>5643</v>
      </c>
      <c r="C5651" s="21"/>
      <c r="D5651" s="21" t="s">
        <v>15060</v>
      </c>
      <c r="E5651" s="21" t="s">
        <v>56</v>
      </c>
      <c r="F5651" s="21">
        <v>2001456</v>
      </c>
      <c r="G5651" s="21"/>
      <c r="H5651" s="22" t="str">
        <f>VLOOKUP(F5651,'[1]Goa Member''s Details Revised'!$C$2:$AO$7385,2,0)</f>
        <v>L.N.C/Beaches</v>
      </c>
      <c r="I5651" s="21">
        <v>30</v>
      </c>
      <c r="J5651" s="21" t="s">
        <v>435</v>
      </c>
      <c r="K5651" s="21">
        <v>1995</v>
      </c>
      <c r="L5651" s="22" t="str">
        <f>VLOOKUP(F5651,'[1]Goa Member''s Details Revised'!$C$2:$AO$7385,9,0)</f>
        <v>Never</v>
      </c>
      <c r="M5651" s="21" t="s">
        <v>15061</v>
      </c>
      <c r="N5651" s="23">
        <f>VLOOKUP(F5651,'[1]Goa Member''s Details Revised'!$C$2:$AO$7385,5,0)</f>
        <v>45000</v>
      </c>
      <c r="O5651" s="23">
        <f>VLOOKUP(F5651,'[1]Goa Member''s Details Revised'!$C$2:$AO$7385,5,0)</f>
        <v>45000</v>
      </c>
      <c r="P5651" s="23">
        <f>VLOOKUP(F5651,'[1]Goa Member''s Details Revised'!$C$2:$AO$7385,6,0)</f>
        <v>45000</v>
      </c>
      <c r="Q5651" s="23" t="str">
        <f>VLOOKUP(F5651,'[1]Goa Member''s Details Revised'!$C$2:$AO$7385,8,0)</f>
        <v>I.R.M</v>
      </c>
      <c r="R5651" s="23">
        <f t="shared" si="442"/>
        <v>0</v>
      </c>
      <c r="S5651" s="21">
        <f t="shared" si="443"/>
        <v>28</v>
      </c>
      <c r="T5651" s="23">
        <f t="shared" si="440"/>
        <v>36000</v>
      </c>
      <c r="U5651" s="23">
        <f t="shared" si="441"/>
        <v>32272.727272727272</v>
      </c>
      <c r="V5651" s="23">
        <f t="shared" si="444"/>
        <v>36000</v>
      </c>
      <c r="W5651" s="23"/>
      <c r="X5651" s="21"/>
      <c r="Y5651" s="24" t="str">
        <f>VLOOKUP(F5651,'[1]Goa Member''s Details Revised'!$C$2:$AO$7385,12,0)</f>
        <v>we send last reminder in 2012.then we did not receive any reply.</v>
      </c>
    </row>
    <row r="5652" spans="2:25" ht="30">
      <c r="B5652" s="20">
        <v>5644</v>
      </c>
      <c r="C5652" s="21"/>
      <c r="D5652" s="21" t="s">
        <v>15062</v>
      </c>
      <c r="E5652" s="21" t="s">
        <v>56</v>
      </c>
      <c r="F5652" s="21">
        <v>2001500</v>
      </c>
      <c r="G5652" s="21"/>
      <c r="H5652" s="22" t="str">
        <f>VLOOKUP(F5652,'[1]Goa Member''s Details Revised'!$C$2:$AO$7385,2,0)</f>
        <v>L.N.C/Beaches</v>
      </c>
      <c r="I5652" s="21">
        <v>29</v>
      </c>
      <c r="J5652" s="21" t="s">
        <v>435</v>
      </c>
      <c r="K5652" s="21">
        <v>1995</v>
      </c>
      <c r="L5652" s="22" t="str">
        <f>VLOOKUP(F5652,'[1]Goa Member''s Details Revised'!$C$2:$AO$7385,9,0)</f>
        <v>Never</v>
      </c>
      <c r="M5652" s="21" t="s">
        <v>15063</v>
      </c>
      <c r="N5652" s="23">
        <f>VLOOKUP(F5652,'[1]Goa Member''s Details Revised'!$C$2:$AO$7385,5,0)</f>
        <v>45000</v>
      </c>
      <c r="O5652" s="23">
        <f>VLOOKUP(F5652,'[1]Goa Member''s Details Revised'!$C$2:$AO$7385,5,0)</f>
        <v>45000</v>
      </c>
      <c r="P5652" s="23">
        <f>VLOOKUP(F5652,'[1]Goa Member''s Details Revised'!$C$2:$AO$7385,6,0)</f>
        <v>45000</v>
      </c>
      <c r="Q5652" s="23" t="str">
        <f>VLOOKUP(F5652,'[1]Goa Member''s Details Revised'!$C$2:$AO$7385,8,0)</f>
        <v>I.R.M</v>
      </c>
      <c r="R5652" s="23">
        <f t="shared" si="442"/>
        <v>0</v>
      </c>
      <c r="S5652" s="21">
        <f t="shared" si="443"/>
        <v>28</v>
      </c>
      <c r="T5652" s="23">
        <f t="shared" si="440"/>
        <v>36000</v>
      </c>
      <c r="U5652" s="23">
        <f t="shared" si="441"/>
        <v>32272.727272727272</v>
      </c>
      <c r="V5652" s="23">
        <f t="shared" si="444"/>
        <v>36000</v>
      </c>
      <c r="W5652" s="23"/>
      <c r="X5652" s="21"/>
      <c r="Y5652" s="24" t="str">
        <f>VLOOKUP(F5652,'[1]Goa Member''s Details Revised'!$C$2:$AO$7385,12,0)</f>
        <v>we send last reminder in 2012.then we did not receive any reply.</v>
      </c>
    </row>
    <row r="5653" spans="2:25">
      <c r="B5653" s="20">
        <v>5645</v>
      </c>
      <c r="C5653" s="21"/>
      <c r="D5653" s="21" t="s">
        <v>15064</v>
      </c>
      <c r="E5653" s="21" t="s">
        <v>56</v>
      </c>
      <c r="F5653" s="21">
        <v>2001506</v>
      </c>
      <c r="G5653" s="21"/>
      <c r="H5653" s="22" t="str">
        <f>VLOOKUP(F5653,'[1]Goa Member''s Details Revised'!$C$2:$AO$7385,2,0)</f>
        <v>L.N.C/Beaches</v>
      </c>
      <c r="I5653" s="21">
        <v>12</v>
      </c>
      <c r="J5653" s="21" t="s">
        <v>682</v>
      </c>
      <c r="K5653" s="21">
        <v>1995</v>
      </c>
      <c r="L5653" s="22" t="str">
        <f>VLOOKUP(F5653,'[1]Goa Member''s Details Revised'!$C$2:$AO$7385,9,0)</f>
        <v>Never</v>
      </c>
      <c r="M5653" s="21" t="s">
        <v>15065</v>
      </c>
      <c r="N5653" s="23">
        <f>VLOOKUP(F5653,'[1]Goa Member''s Details Revised'!$C$2:$AO$7385,5,0)</f>
        <v>45000</v>
      </c>
      <c r="O5653" s="23">
        <f>VLOOKUP(F5653,'[1]Goa Member''s Details Revised'!$C$2:$AO$7385,5,0)</f>
        <v>45000</v>
      </c>
      <c r="P5653" s="23">
        <f>VLOOKUP(F5653,'[1]Goa Member''s Details Revised'!$C$2:$AO$7385,6,0)</f>
        <v>45000</v>
      </c>
      <c r="Q5653" s="23" t="str">
        <f>VLOOKUP(F5653,'[1]Goa Member''s Details Revised'!$C$2:$AO$7385,8,0)</f>
        <v>I.R.M</v>
      </c>
      <c r="R5653" s="23">
        <f t="shared" si="442"/>
        <v>0</v>
      </c>
      <c r="S5653" s="21">
        <f t="shared" si="443"/>
        <v>28</v>
      </c>
      <c r="T5653" s="23">
        <f t="shared" si="440"/>
        <v>36000</v>
      </c>
      <c r="U5653" s="23">
        <f t="shared" si="441"/>
        <v>32272.727272727272</v>
      </c>
      <c r="V5653" s="23">
        <f t="shared" si="444"/>
        <v>36000</v>
      </c>
      <c r="W5653" s="23"/>
      <c r="X5653" s="21"/>
      <c r="Y5653" s="24" t="str">
        <f>VLOOKUP(F5653,'[1]Goa Member''s Details Revised'!$C$2:$AO$7385,12,0)</f>
        <v>As POD Last communication on 2007</v>
      </c>
    </row>
    <row r="5654" spans="2:25">
      <c r="B5654" s="20">
        <v>5646</v>
      </c>
      <c r="C5654" s="21"/>
      <c r="D5654" s="21" t="s">
        <v>15066</v>
      </c>
      <c r="E5654" s="21" t="s">
        <v>56</v>
      </c>
      <c r="F5654" s="21">
        <v>2001511</v>
      </c>
      <c r="G5654" s="21"/>
      <c r="H5654" s="22" t="str">
        <f>VLOOKUP(F5654,'[1]Goa Member''s Details Revised'!$C$2:$AO$7385,2,0)</f>
        <v>L.N.C/Beaches</v>
      </c>
      <c r="I5654" s="21">
        <v>23</v>
      </c>
      <c r="J5654" s="21" t="s">
        <v>682</v>
      </c>
      <c r="K5654" s="21">
        <v>1995</v>
      </c>
      <c r="L5654" s="22" t="str">
        <f>VLOOKUP(F5654,'[1]Goa Member''s Details Revised'!$C$2:$AO$7385,9,0)</f>
        <v>Never</v>
      </c>
      <c r="M5654" s="21" t="s">
        <v>15067</v>
      </c>
      <c r="N5654" s="23">
        <f>VLOOKUP(F5654,'[1]Goa Member''s Details Revised'!$C$2:$AO$7385,5,0)</f>
        <v>45000</v>
      </c>
      <c r="O5654" s="23">
        <f>VLOOKUP(F5654,'[1]Goa Member''s Details Revised'!$C$2:$AO$7385,5,0)</f>
        <v>45000</v>
      </c>
      <c r="P5654" s="23">
        <f>VLOOKUP(F5654,'[1]Goa Member''s Details Revised'!$C$2:$AO$7385,6,0)</f>
        <v>45000</v>
      </c>
      <c r="Q5654" s="23" t="str">
        <f>VLOOKUP(F5654,'[1]Goa Member''s Details Revised'!$C$2:$AO$7385,8,0)</f>
        <v>I.R.M</v>
      </c>
      <c r="R5654" s="23">
        <f t="shared" si="442"/>
        <v>0</v>
      </c>
      <c r="S5654" s="21">
        <f t="shared" si="443"/>
        <v>28</v>
      </c>
      <c r="T5654" s="23">
        <f t="shared" si="440"/>
        <v>36000</v>
      </c>
      <c r="U5654" s="23">
        <f t="shared" si="441"/>
        <v>32272.727272727272</v>
      </c>
      <c r="V5654" s="23">
        <f t="shared" si="444"/>
        <v>36000</v>
      </c>
      <c r="W5654" s="23"/>
      <c r="X5654" s="21"/>
      <c r="Y5654" s="24" t="str">
        <f>VLOOKUP(F5654,'[1]Goa Member''s Details Revised'!$C$2:$AO$7385,12,0)</f>
        <v>As POD Last communication on 2007</v>
      </c>
    </row>
    <row r="5655" spans="2:25" ht="30">
      <c r="B5655" s="20">
        <v>5647</v>
      </c>
      <c r="C5655" s="21"/>
      <c r="D5655" s="21" t="s">
        <v>15068</v>
      </c>
      <c r="E5655" s="21" t="s">
        <v>56</v>
      </c>
      <c r="F5655" s="21">
        <v>2001534</v>
      </c>
      <c r="G5655" s="21"/>
      <c r="H5655" s="22" t="str">
        <f>VLOOKUP(F5655,'[1]Goa Member''s Details Revised'!$C$2:$AO$7385,2,0)</f>
        <v>L.N.C/Beaches</v>
      </c>
      <c r="I5655" s="21">
        <v>26</v>
      </c>
      <c r="J5655" s="21" t="s">
        <v>682</v>
      </c>
      <c r="K5655" s="21">
        <v>1995</v>
      </c>
      <c r="L5655" s="22" t="str">
        <f>VLOOKUP(F5655,'[1]Goa Member''s Details Revised'!$C$2:$AO$7385,9,0)</f>
        <v>Never</v>
      </c>
      <c r="M5655" s="21" t="s">
        <v>15069</v>
      </c>
      <c r="N5655" s="23">
        <f>VLOOKUP(F5655,'[1]Goa Member''s Details Revised'!$C$2:$AO$7385,5,0)</f>
        <v>28000</v>
      </c>
      <c r="O5655" s="23">
        <f>VLOOKUP(F5655,'[1]Goa Member''s Details Revised'!$C$2:$AO$7385,5,0)</f>
        <v>28000</v>
      </c>
      <c r="P5655" s="23">
        <f>VLOOKUP(F5655,'[1]Goa Member''s Details Revised'!$C$2:$AO$7385,6,0)</f>
        <v>28000</v>
      </c>
      <c r="Q5655" s="23" t="str">
        <f>VLOOKUP(F5655,'[1]Goa Member''s Details Revised'!$C$2:$AO$7385,8,0)</f>
        <v>I.R.M</v>
      </c>
      <c r="R5655" s="23">
        <f t="shared" si="442"/>
        <v>0</v>
      </c>
      <c r="S5655" s="21">
        <f t="shared" si="443"/>
        <v>28</v>
      </c>
      <c r="T5655" s="23">
        <f t="shared" si="440"/>
        <v>22400</v>
      </c>
      <c r="U5655" s="23">
        <f t="shared" si="441"/>
        <v>20080.808080808081</v>
      </c>
      <c r="V5655" s="23">
        <f t="shared" si="444"/>
        <v>22400</v>
      </c>
      <c r="W5655" s="23"/>
      <c r="X5655" s="21"/>
      <c r="Y5655" s="24" t="str">
        <f>VLOOKUP(F5655,'[1]Goa Member''s Details Revised'!$C$2:$AO$7385,12,0)</f>
        <v xml:space="preserve">last communication 06
</v>
      </c>
    </row>
    <row r="5656" spans="2:25" ht="30">
      <c r="B5656" s="20">
        <v>5648</v>
      </c>
      <c r="C5656" s="21"/>
      <c r="D5656" s="21" t="s">
        <v>15070</v>
      </c>
      <c r="E5656" s="21" t="s">
        <v>56</v>
      </c>
      <c r="F5656" s="21">
        <v>2001554</v>
      </c>
      <c r="G5656" s="21"/>
      <c r="H5656" s="22" t="str">
        <f>VLOOKUP(F5656,'[1]Goa Member''s Details Revised'!$C$2:$AO$7385,2,0)</f>
        <v>L.N.C/Beaches</v>
      </c>
      <c r="I5656" s="21">
        <v>8</v>
      </c>
      <c r="J5656" s="21" t="s">
        <v>682</v>
      </c>
      <c r="K5656" s="21">
        <v>1995</v>
      </c>
      <c r="L5656" s="22" t="str">
        <f>VLOOKUP(F5656,'[1]Goa Member''s Details Revised'!$C$2:$AO$7385,9,0)</f>
        <v>Never</v>
      </c>
      <c r="M5656" s="21" t="s">
        <v>15071</v>
      </c>
      <c r="N5656" s="23">
        <f>VLOOKUP(F5656,'[1]Goa Member''s Details Revised'!$C$2:$AO$7385,5,0)</f>
        <v>45000</v>
      </c>
      <c r="O5656" s="23">
        <f>VLOOKUP(F5656,'[1]Goa Member''s Details Revised'!$C$2:$AO$7385,5,0)</f>
        <v>45000</v>
      </c>
      <c r="P5656" s="23">
        <f>VLOOKUP(F5656,'[1]Goa Member''s Details Revised'!$C$2:$AO$7385,6,0)</f>
        <v>45000</v>
      </c>
      <c r="Q5656" s="23" t="str">
        <f>VLOOKUP(F5656,'[1]Goa Member''s Details Revised'!$C$2:$AO$7385,8,0)</f>
        <v>I.R.M</v>
      </c>
      <c r="R5656" s="23">
        <f t="shared" si="442"/>
        <v>0</v>
      </c>
      <c r="S5656" s="21">
        <f t="shared" si="443"/>
        <v>28</v>
      </c>
      <c r="T5656" s="23">
        <f t="shared" si="440"/>
        <v>36000</v>
      </c>
      <c r="U5656" s="23">
        <f t="shared" si="441"/>
        <v>32272.727272727272</v>
      </c>
      <c r="V5656" s="23">
        <f t="shared" si="444"/>
        <v>36000</v>
      </c>
      <c r="W5656" s="23"/>
      <c r="X5656" s="21"/>
      <c r="Y5656" s="24" t="str">
        <f>VLOOKUP(F5656,'[1]Goa Member''s Details Revised'!$C$2:$AO$7385,12,0)</f>
        <v>we send last reminder in 2012.then we did not receive any reply.</v>
      </c>
    </row>
    <row r="5657" spans="2:25" ht="30">
      <c r="B5657" s="20">
        <v>5649</v>
      </c>
      <c r="C5657" s="21"/>
      <c r="D5657" s="21" t="s">
        <v>15072</v>
      </c>
      <c r="E5657" s="21" t="s">
        <v>56</v>
      </c>
      <c r="F5657" s="21">
        <v>2001647</v>
      </c>
      <c r="G5657" s="21"/>
      <c r="H5657" s="22" t="str">
        <f>VLOOKUP(F5657,'[1]Goa Member''s Details Revised'!$C$2:$AO$7385,2,0)</f>
        <v>L.N.C/Beaches</v>
      </c>
      <c r="I5657" s="21">
        <v>6</v>
      </c>
      <c r="J5657" s="21" t="s">
        <v>1133</v>
      </c>
      <c r="K5657" s="21">
        <v>1995</v>
      </c>
      <c r="L5657" s="22" t="str">
        <f>VLOOKUP(F5657,'[1]Goa Member''s Details Revised'!$C$2:$AO$7385,9,0)</f>
        <v>Never</v>
      </c>
      <c r="M5657" s="21" t="s">
        <v>15073</v>
      </c>
      <c r="N5657" s="23">
        <f>VLOOKUP(F5657,'[1]Goa Member''s Details Revised'!$C$2:$AO$7385,5,0)</f>
        <v>45000</v>
      </c>
      <c r="O5657" s="23">
        <f>VLOOKUP(F5657,'[1]Goa Member''s Details Revised'!$C$2:$AO$7385,5,0)</f>
        <v>45000</v>
      </c>
      <c r="P5657" s="23">
        <f>VLOOKUP(F5657,'[1]Goa Member''s Details Revised'!$C$2:$AO$7385,6,0)</f>
        <v>13500</v>
      </c>
      <c r="Q5657" s="23" t="str">
        <f>VLOOKUP(F5657,'[1]Goa Member''s Details Revised'!$C$2:$AO$7385,8,0)</f>
        <v>Outstanding</v>
      </c>
      <c r="R5657" s="23">
        <f t="shared" si="442"/>
        <v>31500</v>
      </c>
      <c r="S5657" s="21">
        <f t="shared" si="443"/>
        <v>28</v>
      </c>
      <c r="T5657" s="23">
        <f t="shared" si="440"/>
        <v>10800</v>
      </c>
      <c r="U5657" s="23">
        <f t="shared" si="441"/>
        <v>9681.818181818182</v>
      </c>
      <c r="V5657" s="23">
        <f t="shared" si="444"/>
        <v>4500</v>
      </c>
      <c r="W5657" s="23"/>
      <c r="X5657" s="21"/>
      <c r="Y5657" s="24" t="str">
        <f>VLOOKUP(F5657,'[1]Goa Member''s Details Revised'!$C$2:$AO$7385,12,0)</f>
        <v>As POD last communication 07(Outstanding Rs. 31500/-)..Only Application Form And Pod Is In File</v>
      </c>
    </row>
    <row r="5658" spans="2:25" ht="30">
      <c r="B5658" s="20">
        <v>5650</v>
      </c>
      <c r="C5658" s="21"/>
      <c r="D5658" s="21" t="s">
        <v>15074</v>
      </c>
      <c r="E5658" s="21" t="s">
        <v>56</v>
      </c>
      <c r="F5658" s="21">
        <v>2001648</v>
      </c>
      <c r="G5658" s="21"/>
      <c r="H5658" s="22" t="str">
        <f>VLOOKUP(F5658,'[1]Goa Member''s Details Revised'!$C$2:$AO$7385,2,0)</f>
        <v>L.N.C/Beaches</v>
      </c>
      <c r="I5658" s="21">
        <v>12</v>
      </c>
      <c r="J5658" s="21" t="s">
        <v>1133</v>
      </c>
      <c r="K5658" s="21">
        <v>1995</v>
      </c>
      <c r="L5658" s="22" t="str">
        <f>VLOOKUP(F5658,'[1]Goa Member''s Details Revised'!$C$2:$AO$7385,9,0)</f>
        <v>Never</v>
      </c>
      <c r="M5658" s="21" t="s">
        <v>15075</v>
      </c>
      <c r="N5658" s="23">
        <f>VLOOKUP(F5658,'[1]Goa Member''s Details Revised'!$C$2:$AO$7385,5,0)</f>
        <v>42750</v>
      </c>
      <c r="O5658" s="23">
        <f>VLOOKUP(F5658,'[1]Goa Member''s Details Revised'!$C$2:$AO$7385,5,0)</f>
        <v>42750</v>
      </c>
      <c r="P5658" s="23">
        <f>VLOOKUP(F5658,'[1]Goa Member''s Details Revised'!$C$2:$AO$7385,6,0)</f>
        <v>42750</v>
      </c>
      <c r="Q5658" s="23" t="str">
        <f>VLOOKUP(F5658,'[1]Goa Member''s Details Revised'!$C$2:$AO$7385,8,0)</f>
        <v>I.R.M</v>
      </c>
      <c r="R5658" s="23">
        <f t="shared" si="442"/>
        <v>0</v>
      </c>
      <c r="S5658" s="21">
        <f t="shared" si="443"/>
        <v>28</v>
      </c>
      <c r="T5658" s="23">
        <f t="shared" si="440"/>
        <v>34200</v>
      </c>
      <c r="U5658" s="23">
        <f t="shared" si="441"/>
        <v>30659.090909090912</v>
      </c>
      <c r="V5658" s="23">
        <f t="shared" si="444"/>
        <v>34200</v>
      </c>
      <c r="W5658" s="23"/>
      <c r="X5658" s="21"/>
      <c r="Y5658" s="24" t="str">
        <f>VLOOKUP(F5658,'[1]Goa Member''s Details Revised'!$C$2:$AO$7385,12,0)</f>
        <v>we send last reminder in 2012.then we did not receive any reply.</v>
      </c>
    </row>
    <row r="5659" spans="2:25" ht="30">
      <c r="B5659" s="20">
        <v>5651</v>
      </c>
      <c r="C5659" s="21"/>
      <c r="D5659" s="21" t="s">
        <v>15076</v>
      </c>
      <c r="E5659" s="21" t="s">
        <v>56</v>
      </c>
      <c r="F5659" s="21">
        <v>2001665</v>
      </c>
      <c r="G5659" s="21"/>
      <c r="H5659" s="22" t="str">
        <f>VLOOKUP(F5659,'[1]Goa Member''s Details Revised'!$C$2:$AO$7385,2,0)</f>
        <v>L.N.C/Beaches</v>
      </c>
      <c r="I5659" s="21">
        <v>24</v>
      </c>
      <c r="J5659" s="21" t="s">
        <v>1133</v>
      </c>
      <c r="K5659" s="21">
        <v>1995</v>
      </c>
      <c r="L5659" s="22" t="str">
        <f>VLOOKUP(F5659,'[1]Goa Member''s Details Revised'!$C$2:$AO$7385,9,0)</f>
        <v>Never</v>
      </c>
      <c r="M5659" s="21" t="s">
        <v>15077</v>
      </c>
      <c r="N5659" s="23">
        <f>VLOOKUP(F5659,'[1]Goa Member''s Details Revised'!$C$2:$AO$7385,5,0)</f>
        <v>45000</v>
      </c>
      <c r="O5659" s="23">
        <f>VLOOKUP(F5659,'[1]Goa Member''s Details Revised'!$C$2:$AO$7385,5,0)</f>
        <v>45000</v>
      </c>
      <c r="P5659" s="23">
        <f>VLOOKUP(F5659,'[1]Goa Member''s Details Revised'!$C$2:$AO$7385,6,0)</f>
        <v>13500</v>
      </c>
      <c r="Q5659" s="23" t="str">
        <f>VLOOKUP(F5659,'[1]Goa Member''s Details Revised'!$C$2:$AO$7385,8,0)</f>
        <v>Outstanding</v>
      </c>
      <c r="R5659" s="23">
        <f t="shared" si="442"/>
        <v>31500</v>
      </c>
      <c r="S5659" s="21">
        <f t="shared" si="443"/>
        <v>28</v>
      </c>
      <c r="T5659" s="23">
        <f t="shared" ref="T5659:T5722" si="445">IF(Q5659="regular",((P5659-(P5659/99)*S5659)),(P5659-(P5659*20%)))</f>
        <v>10800</v>
      </c>
      <c r="U5659" s="23">
        <f t="shared" ref="U5659:U5722" si="446">((P5659-(P5659/99)*S5659))</f>
        <v>9681.818181818182</v>
      </c>
      <c r="V5659" s="23">
        <f t="shared" si="444"/>
        <v>4500</v>
      </c>
      <c r="W5659" s="23"/>
      <c r="X5659" s="21"/>
      <c r="Y5659" s="24" t="str">
        <f>VLOOKUP(F5659,'[1]Goa Member''s Details Revised'!$C$2:$AO$7385,12,0)</f>
        <v>we send last reminder in 2012.then we did not receive any reply.Outstanding Rs. 31500/-</v>
      </c>
    </row>
    <row r="5660" spans="2:25">
      <c r="B5660" s="20">
        <v>5652</v>
      </c>
      <c r="C5660" s="21"/>
      <c r="D5660" s="21" t="s">
        <v>15078</v>
      </c>
      <c r="E5660" s="21" t="s">
        <v>56</v>
      </c>
      <c r="F5660" s="21">
        <v>2001699</v>
      </c>
      <c r="G5660" s="21"/>
      <c r="H5660" s="22" t="str">
        <f>VLOOKUP(F5660,'[1]Goa Member''s Details Revised'!$C$2:$AO$7385,2,0)</f>
        <v>L.N.C/Beaches</v>
      </c>
      <c r="I5660" s="21">
        <v>29</v>
      </c>
      <c r="J5660" s="21" t="s">
        <v>1133</v>
      </c>
      <c r="K5660" s="21">
        <v>1995</v>
      </c>
      <c r="L5660" s="22" t="str">
        <f>VLOOKUP(F5660,'[1]Goa Member''s Details Revised'!$C$2:$AO$7385,9,0)</f>
        <v>Never</v>
      </c>
      <c r="M5660" s="21" t="s">
        <v>15079</v>
      </c>
      <c r="N5660" s="23">
        <f>VLOOKUP(F5660,'[1]Goa Member''s Details Revised'!$C$2:$AO$7385,5,0)</f>
        <v>45000</v>
      </c>
      <c r="O5660" s="23">
        <f>VLOOKUP(F5660,'[1]Goa Member''s Details Revised'!$C$2:$AO$7385,5,0)</f>
        <v>45000</v>
      </c>
      <c r="P5660" s="23">
        <f>VLOOKUP(F5660,'[1]Goa Member''s Details Revised'!$C$2:$AO$7385,6,0)</f>
        <v>45000</v>
      </c>
      <c r="Q5660" s="23" t="str">
        <f>VLOOKUP(F5660,'[1]Goa Member''s Details Revised'!$C$2:$AO$7385,8,0)</f>
        <v>I.R.M</v>
      </c>
      <c r="R5660" s="23">
        <f t="shared" si="442"/>
        <v>0</v>
      </c>
      <c r="S5660" s="21">
        <f t="shared" si="443"/>
        <v>28</v>
      </c>
      <c r="T5660" s="23">
        <f t="shared" si="445"/>
        <v>36000</v>
      </c>
      <c r="U5660" s="23">
        <f t="shared" si="446"/>
        <v>32272.727272727272</v>
      </c>
      <c r="V5660" s="23">
        <f t="shared" si="444"/>
        <v>36000</v>
      </c>
      <c r="W5660" s="23"/>
      <c r="X5660" s="21"/>
      <c r="Y5660" s="24" t="str">
        <f>VLOOKUP(F5660,'[1]Goa Member''s Details Revised'!$C$2:$AO$7385,12,0)</f>
        <v>Letter undelivered, last communication 98</v>
      </c>
    </row>
    <row r="5661" spans="2:25" ht="30">
      <c r="B5661" s="20">
        <v>5653</v>
      </c>
      <c r="C5661" s="21"/>
      <c r="D5661" s="21" t="s">
        <v>15080</v>
      </c>
      <c r="E5661" s="21" t="s">
        <v>56</v>
      </c>
      <c r="F5661" s="21">
        <v>2001727</v>
      </c>
      <c r="G5661" s="21"/>
      <c r="H5661" s="22" t="str">
        <f>VLOOKUP(F5661,'[1]Goa Member''s Details Revised'!$C$2:$AO$7385,2,0)</f>
        <v>LNC/DRI BEACHES</v>
      </c>
      <c r="I5661" s="21">
        <v>22</v>
      </c>
      <c r="J5661" s="21" t="s">
        <v>846</v>
      </c>
      <c r="K5661" s="21">
        <v>1995</v>
      </c>
      <c r="L5661" s="22" t="str">
        <f>VLOOKUP(F5661,'[1]Goa Member''s Details Revised'!$C$2:$AO$7385,9,0)</f>
        <v>Never</v>
      </c>
      <c r="M5661" s="21" t="s">
        <v>15081</v>
      </c>
      <c r="N5661" s="23">
        <f>VLOOKUP(F5661,'[1]Goa Member''s Details Revised'!$C$2:$AO$7385,5,0)</f>
        <v>45000</v>
      </c>
      <c r="O5661" s="23">
        <f>VLOOKUP(F5661,'[1]Goa Member''s Details Revised'!$C$2:$AO$7385,5,0)</f>
        <v>45000</v>
      </c>
      <c r="P5661" s="23">
        <f>VLOOKUP(F5661,'[1]Goa Member''s Details Revised'!$C$2:$AO$7385,6,0)</f>
        <v>31500</v>
      </c>
      <c r="Q5661" s="23" t="str">
        <f>VLOOKUP(F5661,'[1]Goa Member''s Details Revised'!$C$2:$AO$7385,8,0)</f>
        <v>Outstanding</v>
      </c>
      <c r="R5661" s="23">
        <f t="shared" si="442"/>
        <v>13500</v>
      </c>
      <c r="S5661" s="21">
        <f t="shared" si="443"/>
        <v>28</v>
      </c>
      <c r="T5661" s="23">
        <f t="shared" si="445"/>
        <v>25200</v>
      </c>
      <c r="U5661" s="23">
        <f t="shared" si="446"/>
        <v>22590.909090909088</v>
      </c>
      <c r="V5661" s="23">
        <f t="shared" si="444"/>
        <v>22500</v>
      </c>
      <c r="W5661" s="23"/>
      <c r="X5661" s="21"/>
      <c r="Y5661" s="24" t="str">
        <f>VLOOKUP(F5661,'[1]Goa Member''s Details Revised'!$C$2:$AO$7385,12,0)</f>
        <v>As POD last communication 07(Outstanding Rs. 13500/-)..Only Application Form And Pod Is In File</v>
      </c>
    </row>
    <row r="5662" spans="2:25" ht="30">
      <c r="B5662" s="20">
        <v>5654</v>
      </c>
      <c r="C5662" s="21"/>
      <c r="D5662" s="21" t="s">
        <v>15082</v>
      </c>
      <c r="E5662" s="21" t="s">
        <v>56</v>
      </c>
      <c r="F5662" s="21">
        <v>2001733</v>
      </c>
      <c r="G5662" s="21"/>
      <c r="H5662" s="22" t="str">
        <f>VLOOKUP(F5662,'[1]Goa Member''s Details Revised'!$C$2:$AO$7385,2,0)</f>
        <v>LNC/DRI BEACHES</v>
      </c>
      <c r="I5662" s="21">
        <v>13</v>
      </c>
      <c r="J5662" s="21" t="s">
        <v>846</v>
      </c>
      <c r="K5662" s="21">
        <v>1995</v>
      </c>
      <c r="L5662" s="22" t="str">
        <f>VLOOKUP(F5662,'[1]Goa Member''s Details Revised'!$C$2:$AO$7385,9,0)</f>
        <v>Never</v>
      </c>
      <c r="M5662" s="21" t="s">
        <v>15083</v>
      </c>
      <c r="N5662" s="23">
        <f>VLOOKUP(F5662,'[1]Goa Member''s Details Revised'!$C$2:$AO$7385,5,0)</f>
        <v>28000</v>
      </c>
      <c r="O5662" s="23">
        <f>VLOOKUP(F5662,'[1]Goa Member''s Details Revised'!$C$2:$AO$7385,5,0)</f>
        <v>28000</v>
      </c>
      <c r="P5662" s="23">
        <f>VLOOKUP(F5662,'[1]Goa Member''s Details Revised'!$C$2:$AO$7385,6,0)</f>
        <v>28000</v>
      </c>
      <c r="Q5662" s="23" t="str">
        <f>VLOOKUP(F5662,'[1]Goa Member''s Details Revised'!$C$2:$AO$7385,8,0)</f>
        <v>I.R.M</v>
      </c>
      <c r="R5662" s="23">
        <f t="shared" si="442"/>
        <v>0</v>
      </c>
      <c r="S5662" s="21">
        <f t="shared" si="443"/>
        <v>28</v>
      </c>
      <c r="T5662" s="23">
        <f t="shared" si="445"/>
        <v>22400</v>
      </c>
      <c r="U5662" s="23">
        <f t="shared" si="446"/>
        <v>20080.808080808081</v>
      </c>
      <c r="V5662" s="23">
        <f t="shared" si="444"/>
        <v>22400</v>
      </c>
      <c r="W5662" s="23"/>
      <c r="X5662" s="21"/>
      <c r="Y5662" s="24" t="str">
        <f>VLOOKUP(F5662,'[1]Goa Member''s Details Revised'!$C$2:$AO$7385,12,0)</f>
        <v>we send last reminder in 2012.then we did not receive any reply.</v>
      </c>
    </row>
    <row r="5663" spans="2:25" ht="30">
      <c r="B5663" s="20">
        <v>5655</v>
      </c>
      <c r="C5663" s="21"/>
      <c r="D5663" s="21" t="s">
        <v>15084</v>
      </c>
      <c r="E5663" s="21" t="s">
        <v>56</v>
      </c>
      <c r="F5663" s="21">
        <v>2001755</v>
      </c>
      <c r="G5663" s="21"/>
      <c r="H5663" s="22" t="str">
        <f>VLOOKUP(F5663,'[1]Goa Member''s Details Revised'!$C$2:$AO$7385,2,0)</f>
        <v>LNC/DRI BEACHES</v>
      </c>
      <c r="I5663" s="21">
        <v>13</v>
      </c>
      <c r="J5663" s="21" t="s">
        <v>846</v>
      </c>
      <c r="K5663" s="21">
        <v>1995</v>
      </c>
      <c r="L5663" s="22" t="str">
        <f>VLOOKUP(F5663,'[1]Goa Member''s Details Revised'!$C$2:$AO$7385,9,0)</f>
        <v>Never</v>
      </c>
      <c r="M5663" s="21" t="s">
        <v>15085</v>
      </c>
      <c r="N5663" s="23">
        <f>VLOOKUP(F5663,'[1]Goa Member''s Details Revised'!$C$2:$AO$7385,5,0)</f>
        <v>28000</v>
      </c>
      <c r="O5663" s="23">
        <f>VLOOKUP(F5663,'[1]Goa Member''s Details Revised'!$C$2:$AO$7385,5,0)</f>
        <v>28000</v>
      </c>
      <c r="P5663" s="23">
        <f>VLOOKUP(F5663,'[1]Goa Member''s Details Revised'!$C$2:$AO$7385,6,0)</f>
        <v>28000</v>
      </c>
      <c r="Q5663" s="23" t="str">
        <f>VLOOKUP(F5663,'[1]Goa Member''s Details Revised'!$C$2:$AO$7385,8,0)</f>
        <v>I.R.M</v>
      </c>
      <c r="R5663" s="23">
        <f t="shared" si="442"/>
        <v>0</v>
      </c>
      <c r="S5663" s="21">
        <f t="shared" si="443"/>
        <v>28</v>
      </c>
      <c r="T5663" s="23">
        <f t="shared" si="445"/>
        <v>22400</v>
      </c>
      <c r="U5663" s="23">
        <f t="shared" si="446"/>
        <v>20080.808080808081</v>
      </c>
      <c r="V5663" s="23">
        <f t="shared" si="444"/>
        <v>22400</v>
      </c>
      <c r="W5663" s="23"/>
      <c r="X5663" s="21"/>
      <c r="Y5663" s="24" t="str">
        <f>VLOOKUP(F5663,'[1]Goa Member''s Details Revised'!$C$2:$AO$7385,12,0)</f>
        <v>we send last reminder in 2012.then we did not receive any reply.</v>
      </c>
    </row>
    <row r="5664" spans="2:25" ht="30">
      <c r="B5664" s="20">
        <v>5656</v>
      </c>
      <c r="C5664" s="21"/>
      <c r="D5664" s="21" t="s">
        <v>15086</v>
      </c>
      <c r="E5664" s="21" t="s">
        <v>56</v>
      </c>
      <c r="F5664" s="21">
        <v>2001782</v>
      </c>
      <c r="G5664" s="21"/>
      <c r="H5664" s="22" t="str">
        <f>VLOOKUP(F5664,'[1]Goa Member''s Details Revised'!$C$2:$AO$7385,2,0)</f>
        <v>LNC/DRI BEACHES</v>
      </c>
      <c r="I5664" s="21">
        <v>12</v>
      </c>
      <c r="J5664" s="21" t="s">
        <v>846</v>
      </c>
      <c r="K5664" s="21">
        <v>1995</v>
      </c>
      <c r="L5664" s="22" t="str">
        <f>VLOOKUP(F5664,'[1]Goa Member''s Details Revised'!$C$2:$AO$7385,9,0)</f>
        <v>Never</v>
      </c>
      <c r="M5664" s="21" t="s">
        <v>15087</v>
      </c>
      <c r="N5664" s="23">
        <f>VLOOKUP(F5664,'[1]Goa Member''s Details Revised'!$C$2:$AO$7385,5,0)</f>
        <v>45000</v>
      </c>
      <c r="O5664" s="23">
        <f>VLOOKUP(F5664,'[1]Goa Member''s Details Revised'!$C$2:$AO$7385,5,0)</f>
        <v>45000</v>
      </c>
      <c r="P5664" s="23">
        <f>VLOOKUP(F5664,'[1]Goa Member''s Details Revised'!$C$2:$AO$7385,6,0)</f>
        <v>45000</v>
      </c>
      <c r="Q5664" s="23" t="str">
        <f>VLOOKUP(F5664,'[1]Goa Member''s Details Revised'!$C$2:$AO$7385,8,0)</f>
        <v>I.R.M</v>
      </c>
      <c r="R5664" s="23">
        <f t="shared" si="442"/>
        <v>0</v>
      </c>
      <c r="S5664" s="21">
        <f t="shared" si="443"/>
        <v>28</v>
      </c>
      <c r="T5664" s="23">
        <f t="shared" si="445"/>
        <v>36000</v>
      </c>
      <c r="U5664" s="23">
        <f t="shared" si="446"/>
        <v>32272.727272727272</v>
      </c>
      <c r="V5664" s="23">
        <f t="shared" si="444"/>
        <v>36000</v>
      </c>
      <c r="W5664" s="23"/>
      <c r="X5664" s="21"/>
      <c r="Y5664" s="24" t="str">
        <f>VLOOKUP(F5664,'[1]Goa Member''s Details Revised'!$C$2:$AO$7385,12,0)</f>
        <v>we send last reminder in 2012.then we did not receive any reply.</v>
      </c>
    </row>
    <row r="5665" spans="2:25" ht="30">
      <c r="B5665" s="20">
        <v>5657</v>
      </c>
      <c r="C5665" s="21"/>
      <c r="D5665" s="21" t="s">
        <v>15088</v>
      </c>
      <c r="E5665" s="21" t="s">
        <v>56</v>
      </c>
      <c r="F5665" s="21">
        <v>2001786</v>
      </c>
      <c r="G5665" s="21"/>
      <c r="H5665" s="22" t="str">
        <f>VLOOKUP(F5665,'[1]Goa Member''s Details Revised'!$C$2:$AO$7385,2,0)</f>
        <v>LNC/DRI BEACHES</v>
      </c>
      <c r="I5665" s="21">
        <v>31</v>
      </c>
      <c r="J5665" s="21" t="s">
        <v>846</v>
      </c>
      <c r="K5665" s="21">
        <v>1995</v>
      </c>
      <c r="L5665" s="22" t="str">
        <f>VLOOKUP(F5665,'[1]Goa Member''s Details Revised'!$C$2:$AO$7385,9,0)</f>
        <v>Never</v>
      </c>
      <c r="M5665" s="21" t="s">
        <v>15089</v>
      </c>
      <c r="N5665" s="23">
        <f>VLOOKUP(F5665,'[1]Goa Member''s Details Revised'!$C$2:$AO$7385,5,0)</f>
        <v>45000</v>
      </c>
      <c r="O5665" s="23">
        <f>VLOOKUP(F5665,'[1]Goa Member''s Details Revised'!$C$2:$AO$7385,5,0)</f>
        <v>45000</v>
      </c>
      <c r="P5665" s="23">
        <f>VLOOKUP(F5665,'[1]Goa Member''s Details Revised'!$C$2:$AO$7385,6,0)</f>
        <v>45000</v>
      </c>
      <c r="Q5665" s="23" t="str">
        <f>VLOOKUP(F5665,'[1]Goa Member''s Details Revised'!$C$2:$AO$7385,8,0)</f>
        <v>I.R.M</v>
      </c>
      <c r="R5665" s="23">
        <f t="shared" si="442"/>
        <v>0</v>
      </c>
      <c r="S5665" s="21">
        <f t="shared" si="443"/>
        <v>28</v>
      </c>
      <c r="T5665" s="23">
        <f t="shared" si="445"/>
        <v>36000</v>
      </c>
      <c r="U5665" s="23">
        <f t="shared" si="446"/>
        <v>32272.727272727272</v>
      </c>
      <c r="V5665" s="23">
        <f t="shared" si="444"/>
        <v>36000</v>
      </c>
      <c r="W5665" s="23"/>
      <c r="X5665" s="21"/>
      <c r="Y5665" s="24" t="str">
        <f>VLOOKUP(F5665,'[1]Goa Member''s Details Revised'!$C$2:$AO$7385,12,0)</f>
        <v>we send last reminder in 2012.then we did not receive any reply.</v>
      </c>
    </row>
    <row r="5666" spans="2:25" ht="30">
      <c r="B5666" s="20">
        <v>5658</v>
      </c>
      <c r="C5666" s="21"/>
      <c r="D5666" s="21" t="s">
        <v>15090</v>
      </c>
      <c r="E5666" s="21" t="s">
        <v>56</v>
      </c>
      <c r="F5666" s="21">
        <v>2001815</v>
      </c>
      <c r="G5666" s="21"/>
      <c r="H5666" s="22" t="str">
        <f>VLOOKUP(F5666,'[1]Goa Member''s Details Revised'!$C$2:$AO$7385,2,0)</f>
        <v>LNC/DRI BEACHES</v>
      </c>
      <c r="I5666" s="21">
        <v>13</v>
      </c>
      <c r="J5666" s="21" t="s">
        <v>846</v>
      </c>
      <c r="K5666" s="21">
        <v>1995</v>
      </c>
      <c r="L5666" s="22" t="str">
        <f>VLOOKUP(F5666,'[1]Goa Member''s Details Revised'!$C$2:$AO$7385,9,0)</f>
        <v>Never</v>
      </c>
      <c r="M5666" s="21" t="s">
        <v>15091</v>
      </c>
      <c r="N5666" s="23">
        <f>VLOOKUP(F5666,'[1]Goa Member''s Details Revised'!$C$2:$AO$7385,5,0)</f>
        <v>35000</v>
      </c>
      <c r="O5666" s="23">
        <f>VLOOKUP(F5666,'[1]Goa Member''s Details Revised'!$C$2:$AO$7385,5,0)</f>
        <v>35000</v>
      </c>
      <c r="P5666" s="23">
        <f>VLOOKUP(F5666,'[1]Goa Member''s Details Revised'!$C$2:$AO$7385,6,0)</f>
        <v>35000</v>
      </c>
      <c r="Q5666" s="23" t="str">
        <f>VLOOKUP(F5666,'[1]Goa Member''s Details Revised'!$C$2:$AO$7385,8,0)</f>
        <v>I.R.M</v>
      </c>
      <c r="R5666" s="23">
        <f t="shared" si="442"/>
        <v>0</v>
      </c>
      <c r="S5666" s="21">
        <f t="shared" si="443"/>
        <v>28</v>
      </c>
      <c r="T5666" s="23">
        <f t="shared" si="445"/>
        <v>28000</v>
      </c>
      <c r="U5666" s="23">
        <f t="shared" si="446"/>
        <v>25101.010101010099</v>
      </c>
      <c r="V5666" s="23">
        <f t="shared" si="444"/>
        <v>28000</v>
      </c>
      <c r="W5666" s="23"/>
      <c r="X5666" s="21"/>
      <c r="Y5666" s="24" t="str">
        <f>VLOOKUP(F5666,'[1]Goa Member''s Details Revised'!$C$2:$AO$7385,12,0)</f>
        <v>we send last reminder in 2012.then we did not receive any reply.</v>
      </c>
    </row>
    <row r="5667" spans="2:25">
      <c r="B5667" s="20">
        <v>5659</v>
      </c>
      <c r="C5667" s="21"/>
      <c r="D5667" s="21" t="s">
        <v>15092</v>
      </c>
      <c r="E5667" s="21" t="s">
        <v>56</v>
      </c>
      <c r="F5667" s="21">
        <v>2001886</v>
      </c>
      <c r="G5667" s="21"/>
      <c r="H5667" s="22" t="str">
        <f>VLOOKUP(F5667,'[1]Goa Member''s Details Revised'!$C$2:$AO$7385,2,0)</f>
        <v>LNC/GTC INDUSTRIES</v>
      </c>
      <c r="I5667" s="21">
        <v>15</v>
      </c>
      <c r="J5667" s="21" t="s">
        <v>58</v>
      </c>
      <c r="K5667" s="21">
        <v>1995</v>
      </c>
      <c r="L5667" s="22">
        <f>VLOOKUP(F5667,'[1]Goa Member''s Details Revised'!$C$2:$AO$7385,9,0)</f>
        <v>2017</v>
      </c>
      <c r="M5667" s="21" t="s">
        <v>15093</v>
      </c>
      <c r="N5667" s="23">
        <f>VLOOKUP(F5667,'[1]Goa Member''s Details Revised'!$C$2:$AO$7385,5,0)</f>
        <v>22000</v>
      </c>
      <c r="O5667" s="23">
        <f>VLOOKUP(F5667,'[1]Goa Member''s Details Revised'!$C$2:$AO$7385,5,0)</f>
        <v>22000</v>
      </c>
      <c r="P5667" s="23">
        <f>VLOOKUP(F5667,'[1]Goa Member''s Details Revised'!$C$2:$AO$7385,6,0)</f>
        <v>22000</v>
      </c>
      <c r="Q5667" s="23" t="str">
        <f>VLOOKUP(F5667,'[1]Goa Member''s Details Revised'!$C$2:$AO$7385,8,0)</f>
        <v>Cancelled</v>
      </c>
      <c r="R5667" s="23">
        <f t="shared" si="442"/>
        <v>0</v>
      </c>
      <c r="S5667" s="21">
        <f t="shared" si="443"/>
        <v>28</v>
      </c>
      <c r="T5667" s="23">
        <f t="shared" si="445"/>
        <v>17600</v>
      </c>
      <c r="U5667" s="23">
        <f t="shared" si="446"/>
        <v>15777.777777777777</v>
      </c>
      <c r="V5667" s="23">
        <f t="shared" si="444"/>
        <v>17600</v>
      </c>
      <c r="W5667" s="23"/>
      <c r="X5667" s="21"/>
      <c r="Y5667" s="24" t="str">
        <f>VLOOKUP(F5667,'[1]Goa Member''s Details Revised'!$C$2:$AO$7385,12,0)</f>
        <v xml:space="preserve">cancellection </v>
      </c>
    </row>
    <row r="5668" spans="2:25" ht="30">
      <c r="B5668" s="20">
        <v>5660</v>
      </c>
      <c r="C5668" s="21"/>
      <c r="D5668" s="21" t="s">
        <v>15094</v>
      </c>
      <c r="E5668" s="21" t="s">
        <v>56</v>
      </c>
      <c r="F5668" s="21">
        <v>3000006</v>
      </c>
      <c r="G5668" s="21"/>
      <c r="H5668" s="22" t="str">
        <f>VLOOKUP(F5668,'[1]Goa Member''s Details Revised'!$C$2:$AO$7385,2,0)</f>
        <v>LNC/GTC INDUSTRIES</v>
      </c>
      <c r="I5668" s="21">
        <v>15</v>
      </c>
      <c r="J5668" s="21" t="s">
        <v>286</v>
      </c>
      <c r="K5668" s="21">
        <v>1994</v>
      </c>
      <c r="L5668" s="22" t="str">
        <f>VLOOKUP(F5668,'[1]Goa Member''s Details Revised'!$C$2:$AO$7385,9,0)</f>
        <v>Never</v>
      </c>
      <c r="M5668" s="21" t="s">
        <v>15095</v>
      </c>
      <c r="N5668" s="23">
        <f>VLOOKUP(F5668,'[1]Goa Member''s Details Revised'!$C$2:$AO$7385,5,0)</f>
        <v>30000</v>
      </c>
      <c r="O5668" s="23">
        <f>VLOOKUP(F5668,'[1]Goa Member''s Details Revised'!$C$2:$AO$7385,5,0)</f>
        <v>30000</v>
      </c>
      <c r="P5668" s="23">
        <f>VLOOKUP(F5668,'[1]Goa Member''s Details Revised'!$C$2:$AO$7385,6,0)</f>
        <v>28500</v>
      </c>
      <c r="Q5668" s="23" t="str">
        <f>VLOOKUP(F5668,'[1]Goa Member''s Details Revised'!$C$2:$AO$7385,8,0)</f>
        <v>I.R.M</v>
      </c>
      <c r="R5668" s="23">
        <f t="shared" si="442"/>
        <v>1500</v>
      </c>
      <c r="S5668" s="21">
        <f t="shared" si="443"/>
        <v>29</v>
      </c>
      <c r="T5668" s="23">
        <f t="shared" si="445"/>
        <v>22800</v>
      </c>
      <c r="U5668" s="23">
        <f t="shared" si="446"/>
        <v>20151.515151515152</v>
      </c>
      <c r="V5668" s="23">
        <f t="shared" si="444"/>
        <v>22500</v>
      </c>
      <c r="W5668" s="23"/>
      <c r="X5668" s="21"/>
      <c r="Y5668" s="24" t="str">
        <f>VLOOKUP(F5668,'[1]Goa Member''s Details Revised'!$C$2:$AO$7385,12,0)</f>
        <v>we send last reminder in 2012.then we did not receive any reply….Transfer From Satpal Sharma To Krishna Sharma</v>
      </c>
    </row>
    <row r="5669" spans="2:25" ht="30">
      <c r="B5669" s="20">
        <v>5661</v>
      </c>
      <c r="C5669" s="21"/>
      <c r="D5669" s="21" t="s">
        <v>15096</v>
      </c>
      <c r="E5669" s="21" t="s">
        <v>56</v>
      </c>
      <c r="F5669" s="21">
        <v>3000011</v>
      </c>
      <c r="G5669" s="21"/>
      <c r="H5669" s="22" t="str">
        <f>VLOOKUP(F5669,'[1]Goa Member''s Details Revised'!$C$2:$AO$7385,2,0)</f>
        <v>LNC/GTC INDUSTRIES</v>
      </c>
      <c r="I5669" s="21">
        <v>9</v>
      </c>
      <c r="J5669" s="21" t="s">
        <v>286</v>
      </c>
      <c r="K5669" s="21">
        <v>1994</v>
      </c>
      <c r="L5669" s="22" t="str">
        <f>VLOOKUP(F5669,'[1]Goa Member''s Details Revised'!$C$2:$AO$7385,9,0)</f>
        <v>Never</v>
      </c>
      <c r="M5669" s="21" t="s">
        <v>15097</v>
      </c>
      <c r="N5669" s="23">
        <f>VLOOKUP(F5669,'[1]Goa Member''s Details Revised'!$C$2:$AO$7385,5,0)</f>
        <v>30000</v>
      </c>
      <c r="O5669" s="23">
        <f>VLOOKUP(F5669,'[1]Goa Member''s Details Revised'!$C$2:$AO$7385,5,0)</f>
        <v>30000</v>
      </c>
      <c r="P5669" s="23">
        <f>VLOOKUP(F5669,'[1]Goa Member''s Details Revised'!$C$2:$AO$7385,6,0)</f>
        <v>30000</v>
      </c>
      <c r="Q5669" s="23" t="str">
        <f>VLOOKUP(F5669,'[1]Goa Member''s Details Revised'!$C$2:$AO$7385,8,0)</f>
        <v>I.R.M</v>
      </c>
      <c r="R5669" s="23">
        <f t="shared" si="442"/>
        <v>0</v>
      </c>
      <c r="S5669" s="21">
        <f t="shared" si="443"/>
        <v>29</v>
      </c>
      <c r="T5669" s="23">
        <f t="shared" si="445"/>
        <v>24000</v>
      </c>
      <c r="U5669" s="23">
        <f t="shared" si="446"/>
        <v>21212.121212121212</v>
      </c>
      <c r="V5669" s="23">
        <f t="shared" si="444"/>
        <v>24000</v>
      </c>
      <c r="W5669" s="23"/>
      <c r="X5669" s="21"/>
      <c r="Y5669" s="24" t="str">
        <f>VLOOKUP(F5669,'[1]Goa Member''s Details Revised'!$C$2:$AO$7385,12,0)</f>
        <v>we send last reminder in 2012.then we did not receive any reply.</v>
      </c>
    </row>
    <row r="5670" spans="2:25" ht="30">
      <c r="B5670" s="20">
        <v>5662</v>
      </c>
      <c r="C5670" s="21"/>
      <c r="D5670" s="21" t="s">
        <v>15098</v>
      </c>
      <c r="E5670" s="21" t="s">
        <v>56</v>
      </c>
      <c r="F5670" s="21">
        <v>3000014</v>
      </c>
      <c r="G5670" s="21"/>
      <c r="H5670" s="22" t="str">
        <f>VLOOKUP(F5670,'[1]Goa Member''s Details Revised'!$C$2:$AO$7385,2,0)</f>
        <v>LNC/GTC INDUSTRIES</v>
      </c>
      <c r="I5670" s="21">
        <v>14</v>
      </c>
      <c r="J5670" s="21" t="s">
        <v>286</v>
      </c>
      <c r="K5670" s="21">
        <v>1994</v>
      </c>
      <c r="L5670" s="22" t="str">
        <f>VLOOKUP(F5670,'[1]Goa Member''s Details Revised'!$C$2:$AO$7385,9,0)</f>
        <v>Never</v>
      </c>
      <c r="M5670" s="21" t="s">
        <v>15099</v>
      </c>
      <c r="N5670" s="23">
        <f>VLOOKUP(F5670,'[1]Goa Member''s Details Revised'!$C$2:$AO$7385,5,0)</f>
        <v>30000</v>
      </c>
      <c r="O5670" s="23">
        <f>VLOOKUP(F5670,'[1]Goa Member''s Details Revised'!$C$2:$AO$7385,5,0)</f>
        <v>30000</v>
      </c>
      <c r="P5670" s="23">
        <f>VLOOKUP(F5670,'[1]Goa Member''s Details Revised'!$C$2:$AO$7385,6,0)</f>
        <v>30000</v>
      </c>
      <c r="Q5670" s="23" t="str">
        <f>VLOOKUP(F5670,'[1]Goa Member''s Details Revised'!$C$2:$AO$7385,8,0)</f>
        <v>I.R.M</v>
      </c>
      <c r="R5670" s="23">
        <f t="shared" si="442"/>
        <v>0</v>
      </c>
      <c r="S5670" s="21">
        <f t="shared" si="443"/>
        <v>29</v>
      </c>
      <c r="T5670" s="23">
        <f t="shared" si="445"/>
        <v>24000</v>
      </c>
      <c r="U5670" s="23">
        <f t="shared" si="446"/>
        <v>21212.121212121212</v>
      </c>
      <c r="V5670" s="23">
        <f t="shared" si="444"/>
        <v>24000</v>
      </c>
      <c r="W5670" s="23"/>
      <c r="X5670" s="21"/>
      <c r="Y5670" s="24" t="str">
        <f>VLOOKUP(F5670,'[1]Goa Member''s Details Revised'!$C$2:$AO$7385,12,0)</f>
        <v>we send last reminder in 2012.then we did not receive any reply.</v>
      </c>
    </row>
    <row r="5671" spans="2:25">
      <c r="B5671" s="20">
        <v>5663</v>
      </c>
      <c r="C5671" s="21"/>
      <c r="D5671" s="21" t="s">
        <v>15100</v>
      </c>
      <c r="E5671" s="21" t="s">
        <v>56</v>
      </c>
      <c r="F5671" s="21">
        <v>3000020</v>
      </c>
      <c r="G5671" s="21"/>
      <c r="H5671" s="22" t="str">
        <f>VLOOKUP(F5671,'[1]Goa Member''s Details Revised'!$C$2:$AO$7385,2,0)</f>
        <v>LNC/GTC INDUSTRIES</v>
      </c>
      <c r="I5671" s="21">
        <v>16</v>
      </c>
      <c r="J5671" s="21" t="s">
        <v>286</v>
      </c>
      <c r="K5671" s="21">
        <v>1994</v>
      </c>
      <c r="L5671" s="22" t="str">
        <f>VLOOKUP(F5671,'[1]Goa Member''s Details Revised'!$C$2:$AO$7385,9,0)</f>
        <v>Never</v>
      </c>
      <c r="M5671" s="21" t="s">
        <v>15101</v>
      </c>
      <c r="N5671" s="23">
        <f>VLOOKUP(F5671,'[1]Goa Member''s Details Revised'!$C$2:$AO$7385,5,0)</f>
        <v>65000</v>
      </c>
      <c r="O5671" s="23">
        <f>VLOOKUP(F5671,'[1]Goa Member''s Details Revised'!$C$2:$AO$7385,5,0)</f>
        <v>65000</v>
      </c>
      <c r="P5671" s="23">
        <f>VLOOKUP(F5671,'[1]Goa Member''s Details Revised'!$C$2:$AO$7385,6,0)</f>
        <v>39000</v>
      </c>
      <c r="Q5671" s="23" t="str">
        <f>VLOOKUP(F5671,'[1]Goa Member''s Details Revised'!$C$2:$AO$7385,8,0)</f>
        <v>Outstanding</v>
      </c>
      <c r="R5671" s="23">
        <f t="shared" si="442"/>
        <v>26000</v>
      </c>
      <c r="S5671" s="21">
        <f t="shared" si="443"/>
        <v>29</v>
      </c>
      <c r="T5671" s="23">
        <f t="shared" si="445"/>
        <v>31200</v>
      </c>
      <c r="U5671" s="23">
        <f t="shared" si="446"/>
        <v>27575.757575757576</v>
      </c>
      <c r="V5671" s="23">
        <f t="shared" si="444"/>
        <v>26000</v>
      </c>
      <c r="W5671" s="23"/>
      <c r="X5671" s="21"/>
      <c r="Y5671" s="24" t="str">
        <f>VLOOKUP(F5671,'[1]Goa Member''s Details Revised'!$C$2:$AO$7385,12,0)</f>
        <v>As POD last communication 07(Outstanding Rs. 26000/-)</v>
      </c>
    </row>
    <row r="5672" spans="2:25" ht="30">
      <c r="B5672" s="20">
        <v>5664</v>
      </c>
      <c r="C5672" s="21"/>
      <c r="D5672" s="21" t="s">
        <v>15102</v>
      </c>
      <c r="E5672" s="21" t="s">
        <v>56</v>
      </c>
      <c r="F5672" s="21">
        <v>3000021</v>
      </c>
      <c r="G5672" s="21"/>
      <c r="H5672" s="22" t="str">
        <f>VLOOKUP(F5672,'[1]Goa Member''s Details Revised'!$C$2:$AO$7385,2,0)</f>
        <v>LNC/GTC INDUSTRIES</v>
      </c>
      <c r="I5672" s="21">
        <v>17</v>
      </c>
      <c r="J5672" s="21" t="s">
        <v>286</v>
      </c>
      <c r="K5672" s="21">
        <v>1994</v>
      </c>
      <c r="L5672" s="22" t="str">
        <f>VLOOKUP(F5672,'[1]Goa Member''s Details Revised'!$C$2:$AO$7385,9,0)</f>
        <v>Never</v>
      </c>
      <c r="M5672" s="21" t="s">
        <v>15103</v>
      </c>
      <c r="N5672" s="23">
        <f>VLOOKUP(F5672,'[1]Goa Member''s Details Revised'!$C$2:$AO$7385,5,0)</f>
        <v>22000</v>
      </c>
      <c r="O5672" s="23">
        <f>VLOOKUP(F5672,'[1]Goa Member''s Details Revised'!$C$2:$AO$7385,5,0)</f>
        <v>22000</v>
      </c>
      <c r="P5672" s="23">
        <f>VLOOKUP(F5672,'[1]Goa Member''s Details Revised'!$C$2:$AO$7385,6,0)</f>
        <v>22000</v>
      </c>
      <c r="Q5672" s="23" t="str">
        <f>VLOOKUP(F5672,'[1]Goa Member''s Details Revised'!$C$2:$AO$7385,8,0)</f>
        <v>I.R.M</v>
      </c>
      <c r="R5672" s="23">
        <f t="shared" si="442"/>
        <v>0</v>
      </c>
      <c r="S5672" s="21">
        <f t="shared" si="443"/>
        <v>29</v>
      </c>
      <c r="T5672" s="23">
        <f t="shared" si="445"/>
        <v>17600</v>
      </c>
      <c r="U5672" s="23">
        <f t="shared" si="446"/>
        <v>15555.555555555555</v>
      </c>
      <c r="V5672" s="23">
        <f t="shared" si="444"/>
        <v>17600</v>
      </c>
      <c r="W5672" s="23"/>
      <c r="X5672" s="21"/>
      <c r="Y5672" s="24" t="str">
        <f>VLOOKUP(F5672,'[1]Goa Member''s Details Revised'!$C$2:$AO$7385,12,0)</f>
        <v>we send last reminder in 2012.then we did not receive any reply.</v>
      </c>
    </row>
    <row r="5673" spans="2:25" ht="30">
      <c r="B5673" s="20">
        <v>5665</v>
      </c>
      <c r="C5673" s="21"/>
      <c r="D5673" s="21" t="s">
        <v>15104</v>
      </c>
      <c r="E5673" s="21" t="s">
        <v>56</v>
      </c>
      <c r="F5673" s="21">
        <v>3000024</v>
      </c>
      <c r="G5673" s="21"/>
      <c r="H5673" s="22" t="str">
        <f>VLOOKUP(F5673,'[1]Goa Member''s Details Revised'!$C$2:$AO$7385,2,0)</f>
        <v>LNC/GTC INDUSTRIES</v>
      </c>
      <c r="I5673" s="21">
        <v>16</v>
      </c>
      <c r="J5673" s="21" t="s">
        <v>286</v>
      </c>
      <c r="K5673" s="21">
        <v>1994</v>
      </c>
      <c r="L5673" s="22" t="str">
        <f>VLOOKUP(F5673,'[1]Goa Member''s Details Revised'!$C$2:$AO$7385,9,0)</f>
        <v>Never</v>
      </c>
      <c r="M5673" s="21" t="s">
        <v>15105</v>
      </c>
      <c r="N5673" s="23">
        <f>VLOOKUP(F5673,'[1]Goa Member''s Details Revised'!$C$2:$AO$7385,5,0)</f>
        <v>65000</v>
      </c>
      <c r="O5673" s="23">
        <f>VLOOKUP(F5673,'[1]Goa Member''s Details Revised'!$C$2:$AO$7385,5,0)</f>
        <v>65000</v>
      </c>
      <c r="P5673" s="23">
        <f>VLOOKUP(F5673,'[1]Goa Member''s Details Revised'!$C$2:$AO$7385,6,0)</f>
        <v>65000</v>
      </c>
      <c r="Q5673" s="23" t="str">
        <f>VLOOKUP(F5673,'[1]Goa Member''s Details Revised'!$C$2:$AO$7385,8,0)</f>
        <v>I.R.M</v>
      </c>
      <c r="R5673" s="23">
        <f t="shared" si="442"/>
        <v>0</v>
      </c>
      <c r="S5673" s="21">
        <f t="shared" si="443"/>
        <v>29</v>
      </c>
      <c r="T5673" s="23">
        <f t="shared" si="445"/>
        <v>52000</v>
      </c>
      <c r="U5673" s="23">
        <f t="shared" si="446"/>
        <v>45959.595959595958</v>
      </c>
      <c r="V5673" s="23">
        <f t="shared" si="444"/>
        <v>52000</v>
      </c>
      <c r="W5673" s="23"/>
      <c r="X5673" s="21"/>
      <c r="Y5673" s="24" t="str">
        <f>VLOOKUP(F5673,'[1]Goa Member''s Details Revised'!$C$2:$AO$7385,12,0)</f>
        <v>we send last reminder in 2012.then we did not receive any reply.</v>
      </c>
    </row>
    <row r="5674" spans="2:25" ht="30">
      <c r="B5674" s="20">
        <v>5666</v>
      </c>
      <c r="C5674" s="21"/>
      <c r="D5674" s="21" t="s">
        <v>15106</v>
      </c>
      <c r="E5674" s="21" t="s">
        <v>56</v>
      </c>
      <c r="F5674" s="21">
        <v>3000030</v>
      </c>
      <c r="G5674" s="21"/>
      <c r="H5674" s="22" t="str">
        <f>VLOOKUP(F5674,'[1]Goa Member''s Details Revised'!$C$2:$AO$7385,2,0)</f>
        <v>LNC/GTC INDUSTRIES</v>
      </c>
      <c r="I5674" s="21">
        <v>22</v>
      </c>
      <c r="J5674" s="21" t="s">
        <v>286</v>
      </c>
      <c r="K5674" s="21">
        <v>1994</v>
      </c>
      <c r="L5674" s="22">
        <f>VLOOKUP(F5674,'[1]Goa Member''s Details Revised'!$C$2:$AO$7385,9,0)</f>
        <v>2010</v>
      </c>
      <c r="M5674" s="21" t="s">
        <v>15107</v>
      </c>
      <c r="N5674" s="23">
        <f>VLOOKUP(F5674,'[1]Goa Member''s Details Revised'!$C$2:$AO$7385,5,0)</f>
        <v>22000</v>
      </c>
      <c r="O5674" s="23">
        <f>VLOOKUP(F5674,'[1]Goa Member''s Details Revised'!$C$2:$AO$7385,5,0)</f>
        <v>22000</v>
      </c>
      <c r="P5674" s="23">
        <f>VLOOKUP(F5674,'[1]Goa Member''s Details Revised'!$C$2:$AO$7385,6,0)</f>
        <v>22000</v>
      </c>
      <c r="Q5674" s="23" t="str">
        <f>VLOOKUP(F5674,'[1]Goa Member''s Details Revised'!$C$2:$AO$7385,8,0)</f>
        <v>R.M</v>
      </c>
      <c r="R5674" s="23">
        <f t="shared" si="442"/>
        <v>0</v>
      </c>
      <c r="S5674" s="21">
        <f t="shared" si="443"/>
        <v>29</v>
      </c>
      <c r="T5674" s="23">
        <f t="shared" si="445"/>
        <v>17600</v>
      </c>
      <c r="U5674" s="23">
        <f t="shared" si="446"/>
        <v>15555.555555555555</v>
      </c>
      <c r="V5674" s="23">
        <f t="shared" si="444"/>
        <v>17600</v>
      </c>
      <c r="W5674" s="23"/>
      <c r="X5674" s="21"/>
      <c r="Y5674" s="24" t="str">
        <f>VLOOKUP(F5674,'[1]Goa Member''s Details Revised'!$C$2:$AO$7385,12,0)</f>
        <v>we send last performa invoice in 2012.then we did not receive any reply.</v>
      </c>
    </row>
    <row r="5675" spans="2:25">
      <c r="B5675" s="20">
        <v>5667</v>
      </c>
      <c r="C5675" s="21"/>
      <c r="D5675" s="21" t="s">
        <v>15108</v>
      </c>
      <c r="E5675" s="21" t="s">
        <v>56</v>
      </c>
      <c r="F5675" s="21">
        <v>3000031</v>
      </c>
      <c r="G5675" s="21"/>
      <c r="H5675" s="22" t="str">
        <f>VLOOKUP(F5675,'[1]Goa Member''s Details Revised'!$C$2:$AO$7385,2,0)</f>
        <v>LNC/GTC INDUSTRIES</v>
      </c>
      <c r="I5675" s="21">
        <v>11</v>
      </c>
      <c r="J5675" s="21" t="s">
        <v>286</v>
      </c>
      <c r="K5675" s="21">
        <v>1994</v>
      </c>
      <c r="L5675" s="22" t="str">
        <f>VLOOKUP(F5675,'[1]Goa Member''s Details Revised'!$C$2:$AO$7385,9,0)</f>
        <v>Never</v>
      </c>
      <c r="M5675" s="21" t="s">
        <v>15109</v>
      </c>
      <c r="N5675" s="23">
        <f>VLOOKUP(F5675,'[1]Goa Member''s Details Revised'!$C$2:$AO$7385,5,0)</f>
        <v>22000</v>
      </c>
      <c r="O5675" s="23">
        <f>VLOOKUP(F5675,'[1]Goa Member''s Details Revised'!$C$2:$AO$7385,5,0)</f>
        <v>22000</v>
      </c>
      <c r="P5675" s="23">
        <f>VLOOKUP(F5675,'[1]Goa Member''s Details Revised'!$C$2:$AO$7385,6,0)</f>
        <v>6600</v>
      </c>
      <c r="Q5675" s="23" t="str">
        <f>VLOOKUP(F5675,'[1]Goa Member''s Details Revised'!$C$2:$AO$7385,8,0)</f>
        <v>Outstanding</v>
      </c>
      <c r="R5675" s="23">
        <f t="shared" si="442"/>
        <v>15400</v>
      </c>
      <c r="S5675" s="21">
        <f t="shared" si="443"/>
        <v>29</v>
      </c>
      <c r="T5675" s="23">
        <f t="shared" si="445"/>
        <v>5280</v>
      </c>
      <c r="U5675" s="23">
        <f t="shared" si="446"/>
        <v>4666.6666666666661</v>
      </c>
      <c r="V5675" s="23">
        <f t="shared" si="444"/>
        <v>2200</v>
      </c>
      <c r="W5675" s="23"/>
      <c r="X5675" s="21"/>
      <c r="Y5675" s="24" t="str">
        <f>VLOOKUP(F5675,'[1]Goa Member''s Details Revised'!$C$2:$AO$7385,12,0)</f>
        <v>no communication till date Outstanding Rs 15400/-</v>
      </c>
    </row>
    <row r="5676" spans="2:25" ht="30">
      <c r="B5676" s="20">
        <v>5668</v>
      </c>
      <c r="C5676" s="21"/>
      <c r="D5676" s="21" t="s">
        <v>15110</v>
      </c>
      <c r="E5676" s="21" t="s">
        <v>56</v>
      </c>
      <c r="F5676" s="21">
        <v>3000032</v>
      </c>
      <c r="G5676" s="21"/>
      <c r="H5676" s="22" t="str">
        <f>VLOOKUP(F5676,'[1]Goa Member''s Details Revised'!$C$2:$AO$7385,2,0)</f>
        <v>LNC/GTC INDUSTRIES</v>
      </c>
      <c r="I5676" s="21">
        <v>21</v>
      </c>
      <c r="J5676" s="21" t="s">
        <v>286</v>
      </c>
      <c r="K5676" s="21">
        <v>1994</v>
      </c>
      <c r="L5676" s="22" t="str">
        <f>VLOOKUP(F5676,'[1]Goa Member''s Details Revised'!$C$2:$AO$7385,9,0)</f>
        <v>Never</v>
      </c>
      <c r="M5676" s="21" t="s">
        <v>15111</v>
      </c>
      <c r="N5676" s="23">
        <f>VLOOKUP(F5676,'[1]Goa Member''s Details Revised'!$C$2:$AO$7385,5,0)</f>
        <v>52000</v>
      </c>
      <c r="O5676" s="23">
        <f>VLOOKUP(F5676,'[1]Goa Member''s Details Revised'!$C$2:$AO$7385,5,0)</f>
        <v>52000</v>
      </c>
      <c r="P5676" s="23">
        <f>VLOOKUP(F5676,'[1]Goa Member''s Details Revised'!$C$2:$AO$7385,6,0)</f>
        <v>52000</v>
      </c>
      <c r="Q5676" s="23" t="str">
        <f>VLOOKUP(F5676,'[1]Goa Member''s Details Revised'!$C$2:$AO$7385,8,0)</f>
        <v>I.R.M</v>
      </c>
      <c r="R5676" s="23">
        <f t="shared" si="442"/>
        <v>0</v>
      </c>
      <c r="S5676" s="21">
        <f t="shared" si="443"/>
        <v>29</v>
      </c>
      <c r="T5676" s="23">
        <f t="shared" si="445"/>
        <v>41600</v>
      </c>
      <c r="U5676" s="23">
        <f t="shared" si="446"/>
        <v>36767.676767676763</v>
      </c>
      <c r="V5676" s="23">
        <f t="shared" si="444"/>
        <v>41600</v>
      </c>
      <c r="W5676" s="23"/>
      <c r="X5676" s="21"/>
      <c r="Y5676" s="24" t="str">
        <f>VLOOKUP(F5676,'[1]Goa Member''s Details Revised'!$C$2:$AO$7385,12,0)</f>
        <v>we send last reminder in 2012.then we did not receive any reply.</v>
      </c>
    </row>
    <row r="5677" spans="2:25" ht="30">
      <c r="B5677" s="20">
        <v>5669</v>
      </c>
      <c r="C5677" s="21"/>
      <c r="D5677" s="21" t="s">
        <v>15112</v>
      </c>
      <c r="E5677" s="21" t="s">
        <v>56</v>
      </c>
      <c r="F5677" s="21">
        <v>3000033</v>
      </c>
      <c r="G5677" s="21"/>
      <c r="H5677" s="22" t="str">
        <f>VLOOKUP(F5677,'[1]Goa Member''s Details Revised'!$C$2:$AO$7385,2,0)</f>
        <v>LNC/GTC INDUSTRIES</v>
      </c>
      <c r="I5677" s="21">
        <v>16</v>
      </c>
      <c r="J5677" s="21" t="s">
        <v>286</v>
      </c>
      <c r="K5677" s="21">
        <v>1994</v>
      </c>
      <c r="L5677" s="22" t="str">
        <f>VLOOKUP(F5677,'[1]Goa Member''s Details Revised'!$C$2:$AO$7385,9,0)</f>
        <v>Never</v>
      </c>
      <c r="M5677" s="21" t="s">
        <v>15113</v>
      </c>
      <c r="N5677" s="23">
        <f>VLOOKUP(F5677,'[1]Goa Member''s Details Revised'!$C$2:$AO$7385,5,0)</f>
        <v>22000</v>
      </c>
      <c r="O5677" s="23">
        <f>VLOOKUP(F5677,'[1]Goa Member''s Details Revised'!$C$2:$AO$7385,5,0)</f>
        <v>22000</v>
      </c>
      <c r="P5677" s="23">
        <f>VLOOKUP(F5677,'[1]Goa Member''s Details Revised'!$C$2:$AO$7385,6,0)</f>
        <v>22000</v>
      </c>
      <c r="Q5677" s="23" t="str">
        <f>VLOOKUP(F5677,'[1]Goa Member''s Details Revised'!$C$2:$AO$7385,8,0)</f>
        <v>I.R.M</v>
      </c>
      <c r="R5677" s="23">
        <f t="shared" si="442"/>
        <v>0</v>
      </c>
      <c r="S5677" s="21">
        <f t="shared" si="443"/>
        <v>29</v>
      </c>
      <c r="T5677" s="23">
        <f t="shared" si="445"/>
        <v>17600</v>
      </c>
      <c r="U5677" s="23">
        <f t="shared" si="446"/>
        <v>15555.555555555555</v>
      </c>
      <c r="V5677" s="23">
        <f t="shared" si="444"/>
        <v>17600</v>
      </c>
      <c r="W5677" s="23"/>
      <c r="X5677" s="21"/>
      <c r="Y5677" s="24" t="str">
        <f>VLOOKUP(F5677,'[1]Goa Member''s Details Revised'!$C$2:$AO$7385,12,0)</f>
        <v>we send last reminder in 2012.then we did not receive any reply.</v>
      </c>
    </row>
    <row r="5678" spans="2:25" ht="30">
      <c r="B5678" s="20">
        <v>5670</v>
      </c>
      <c r="C5678" s="21"/>
      <c r="D5678" s="21" t="s">
        <v>15114</v>
      </c>
      <c r="E5678" s="21" t="s">
        <v>56</v>
      </c>
      <c r="F5678" s="21">
        <v>3000035</v>
      </c>
      <c r="G5678" s="21"/>
      <c r="H5678" s="22" t="str">
        <f>VLOOKUP(F5678,'[1]Goa Member''s Details Revised'!$C$2:$AO$7385,2,0)</f>
        <v>LNC/GTC INDUSTRIES</v>
      </c>
      <c r="I5678" s="21">
        <v>22</v>
      </c>
      <c r="J5678" s="21" t="s">
        <v>286</v>
      </c>
      <c r="K5678" s="21">
        <v>1994</v>
      </c>
      <c r="L5678" s="22">
        <f>VLOOKUP(F5678,'[1]Goa Member''s Details Revised'!$C$2:$AO$7385,9,0)</f>
        <v>2008</v>
      </c>
      <c r="M5678" s="21" t="s">
        <v>15115</v>
      </c>
      <c r="N5678" s="23">
        <f>VLOOKUP(F5678,'[1]Goa Member''s Details Revised'!$C$2:$AO$7385,5,0)</f>
        <v>22000</v>
      </c>
      <c r="O5678" s="23">
        <f>VLOOKUP(F5678,'[1]Goa Member''s Details Revised'!$C$2:$AO$7385,5,0)</f>
        <v>22000</v>
      </c>
      <c r="P5678" s="23">
        <f>VLOOKUP(F5678,'[1]Goa Member''s Details Revised'!$C$2:$AO$7385,6,0)</f>
        <v>22000</v>
      </c>
      <c r="Q5678" s="23" t="str">
        <f>VLOOKUP(F5678,'[1]Goa Member''s Details Revised'!$C$2:$AO$7385,8,0)</f>
        <v>R.M</v>
      </c>
      <c r="R5678" s="23">
        <f t="shared" si="442"/>
        <v>0</v>
      </c>
      <c r="S5678" s="21">
        <f t="shared" si="443"/>
        <v>29</v>
      </c>
      <c r="T5678" s="23">
        <f t="shared" si="445"/>
        <v>17600</v>
      </c>
      <c r="U5678" s="23">
        <f t="shared" si="446"/>
        <v>15555.555555555555</v>
      </c>
      <c r="V5678" s="23">
        <f t="shared" si="444"/>
        <v>17600</v>
      </c>
      <c r="W5678" s="23"/>
      <c r="X5678" s="21"/>
      <c r="Y5678" s="24" t="str">
        <f>VLOOKUP(F5678,'[1]Goa Member''s Details Revised'!$C$2:$AO$7385,12,0)</f>
        <v>we send last reminder in 2012.then we did not receive any reply.</v>
      </c>
    </row>
    <row r="5679" spans="2:25" ht="30">
      <c r="B5679" s="20">
        <v>5671</v>
      </c>
      <c r="C5679" s="21"/>
      <c r="D5679" s="21" t="s">
        <v>15116</v>
      </c>
      <c r="E5679" s="21" t="s">
        <v>56</v>
      </c>
      <c r="F5679" s="21">
        <v>3000036</v>
      </c>
      <c r="G5679" s="21"/>
      <c r="H5679" s="22" t="str">
        <f>VLOOKUP(F5679,'[1]Goa Member''s Details Revised'!$C$2:$AO$7385,2,0)</f>
        <v>LNC/GTC INDUSTRIES</v>
      </c>
      <c r="I5679" s="21">
        <v>16</v>
      </c>
      <c r="J5679" s="21" t="s">
        <v>286</v>
      </c>
      <c r="K5679" s="21">
        <v>1994</v>
      </c>
      <c r="L5679" s="22" t="str">
        <f>VLOOKUP(F5679,'[1]Goa Member''s Details Revised'!$C$2:$AO$7385,9,0)</f>
        <v>Never</v>
      </c>
      <c r="M5679" s="21" t="s">
        <v>15117</v>
      </c>
      <c r="N5679" s="23">
        <f>VLOOKUP(F5679,'[1]Goa Member''s Details Revised'!$C$2:$AO$7385,5,0)</f>
        <v>52000</v>
      </c>
      <c r="O5679" s="23">
        <f>VLOOKUP(F5679,'[1]Goa Member''s Details Revised'!$C$2:$AO$7385,5,0)</f>
        <v>52000</v>
      </c>
      <c r="P5679" s="23">
        <f>VLOOKUP(F5679,'[1]Goa Member''s Details Revised'!$C$2:$AO$7385,6,0)</f>
        <v>52000</v>
      </c>
      <c r="Q5679" s="23" t="str">
        <f>VLOOKUP(F5679,'[1]Goa Member''s Details Revised'!$C$2:$AO$7385,8,0)</f>
        <v>I.R.M</v>
      </c>
      <c r="R5679" s="23">
        <f t="shared" si="442"/>
        <v>0</v>
      </c>
      <c r="S5679" s="21">
        <f t="shared" si="443"/>
        <v>29</v>
      </c>
      <c r="T5679" s="23">
        <f t="shared" si="445"/>
        <v>41600</v>
      </c>
      <c r="U5679" s="23">
        <f t="shared" si="446"/>
        <v>36767.676767676763</v>
      </c>
      <c r="V5679" s="23">
        <f t="shared" si="444"/>
        <v>41600</v>
      </c>
      <c r="W5679" s="23"/>
      <c r="X5679" s="21"/>
      <c r="Y5679" s="24" t="str">
        <f>VLOOKUP(F5679,'[1]Goa Member''s Details Revised'!$C$2:$AO$7385,12,0)</f>
        <v>we send last reminder in 2012.then we did not receive any reply.</v>
      </c>
    </row>
    <row r="5680" spans="2:25" ht="30">
      <c r="B5680" s="20">
        <v>5672</v>
      </c>
      <c r="C5680" s="21"/>
      <c r="D5680" s="21" t="s">
        <v>15118</v>
      </c>
      <c r="E5680" s="21" t="s">
        <v>56</v>
      </c>
      <c r="F5680" s="21">
        <v>3000037</v>
      </c>
      <c r="G5680" s="21"/>
      <c r="H5680" s="22" t="str">
        <f>VLOOKUP(F5680,'[1]Goa Member''s Details Revised'!$C$2:$AO$7385,2,0)</f>
        <v>LNC/GTC INDUSTRIES</v>
      </c>
      <c r="I5680" s="21">
        <v>22</v>
      </c>
      <c r="J5680" s="21" t="s">
        <v>286</v>
      </c>
      <c r="K5680" s="21">
        <v>1994</v>
      </c>
      <c r="L5680" s="22" t="str">
        <f>VLOOKUP(F5680,'[1]Goa Member''s Details Revised'!$C$2:$AO$7385,9,0)</f>
        <v>Never</v>
      </c>
      <c r="M5680" s="21" t="s">
        <v>15119</v>
      </c>
      <c r="N5680" s="23">
        <f>VLOOKUP(F5680,'[1]Goa Member''s Details Revised'!$C$2:$AO$7385,5,0)</f>
        <v>42000</v>
      </c>
      <c r="O5680" s="23">
        <f>VLOOKUP(F5680,'[1]Goa Member''s Details Revised'!$C$2:$AO$7385,5,0)</f>
        <v>42000</v>
      </c>
      <c r="P5680" s="23">
        <f>VLOOKUP(F5680,'[1]Goa Member''s Details Revised'!$C$2:$AO$7385,6,0)</f>
        <v>42000</v>
      </c>
      <c r="Q5680" s="23" t="str">
        <f>VLOOKUP(F5680,'[1]Goa Member''s Details Revised'!$C$2:$AO$7385,8,0)</f>
        <v>I.R.M</v>
      </c>
      <c r="R5680" s="23">
        <f t="shared" si="442"/>
        <v>0</v>
      </c>
      <c r="S5680" s="21">
        <f t="shared" si="443"/>
        <v>29</v>
      </c>
      <c r="T5680" s="23">
        <f t="shared" si="445"/>
        <v>33600</v>
      </c>
      <c r="U5680" s="23">
        <f t="shared" si="446"/>
        <v>29696.969696969696</v>
      </c>
      <c r="V5680" s="23">
        <f t="shared" si="444"/>
        <v>33600</v>
      </c>
      <c r="W5680" s="23"/>
      <c r="X5680" s="21"/>
      <c r="Y5680" s="24" t="str">
        <f>VLOOKUP(F5680,'[1]Goa Member''s Details Revised'!$C$2:$AO$7385,12,0)</f>
        <v>we send last reminder in 2012.then we did not receive any reply.</v>
      </c>
    </row>
    <row r="5681" spans="2:25" ht="30">
      <c r="B5681" s="20">
        <v>5673</v>
      </c>
      <c r="C5681" s="21"/>
      <c r="D5681" s="21" t="s">
        <v>15120</v>
      </c>
      <c r="E5681" s="21" t="s">
        <v>56</v>
      </c>
      <c r="F5681" s="21">
        <v>3000038</v>
      </c>
      <c r="G5681" s="21"/>
      <c r="H5681" s="22" t="str">
        <f>VLOOKUP(F5681,'[1]Goa Member''s Details Revised'!$C$2:$AO$7385,2,0)</f>
        <v>LNC/GTC INDUSTRIES</v>
      </c>
      <c r="I5681" s="21">
        <v>23</v>
      </c>
      <c r="J5681" s="21" t="s">
        <v>286</v>
      </c>
      <c r="K5681" s="21">
        <v>1994</v>
      </c>
      <c r="L5681" s="22" t="str">
        <f>VLOOKUP(F5681,'[1]Goa Member''s Details Revised'!$C$2:$AO$7385,9,0)</f>
        <v>Never</v>
      </c>
      <c r="M5681" s="21" t="s">
        <v>15121</v>
      </c>
      <c r="N5681" s="23">
        <f>VLOOKUP(F5681,'[1]Goa Member''s Details Revised'!$C$2:$AO$7385,5,0)</f>
        <v>22000</v>
      </c>
      <c r="O5681" s="23">
        <f>VLOOKUP(F5681,'[1]Goa Member''s Details Revised'!$C$2:$AO$7385,5,0)</f>
        <v>22000</v>
      </c>
      <c r="P5681" s="23">
        <f>VLOOKUP(F5681,'[1]Goa Member''s Details Revised'!$C$2:$AO$7385,6,0)</f>
        <v>22000</v>
      </c>
      <c r="Q5681" s="23" t="str">
        <f>VLOOKUP(F5681,'[1]Goa Member''s Details Revised'!$C$2:$AO$7385,8,0)</f>
        <v>I.R.M</v>
      </c>
      <c r="R5681" s="23">
        <f t="shared" si="442"/>
        <v>0</v>
      </c>
      <c r="S5681" s="21">
        <f t="shared" si="443"/>
        <v>29</v>
      </c>
      <c r="T5681" s="23">
        <f t="shared" si="445"/>
        <v>17600</v>
      </c>
      <c r="U5681" s="23">
        <f t="shared" si="446"/>
        <v>15555.555555555555</v>
      </c>
      <c r="V5681" s="23">
        <f t="shared" si="444"/>
        <v>17600</v>
      </c>
      <c r="W5681" s="23"/>
      <c r="X5681" s="21"/>
      <c r="Y5681" s="24" t="str">
        <f>VLOOKUP(F5681,'[1]Goa Member''s Details Revised'!$C$2:$AO$7385,12,0)</f>
        <v>we send last reminder in 2012.then we did not receive any reply.</v>
      </c>
    </row>
    <row r="5682" spans="2:25" ht="30">
      <c r="B5682" s="20">
        <v>5674</v>
      </c>
      <c r="C5682" s="21"/>
      <c r="D5682" s="21" t="s">
        <v>15122</v>
      </c>
      <c r="E5682" s="21" t="s">
        <v>56</v>
      </c>
      <c r="F5682" s="21">
        <v>3000040</v>
      </c>
      <c r="G5682" s="21"/>
      <c r="H5682" s="22" t="str">
        <f>VLOOKUP(F5682,'[1]Goa Member''s Details Revised'!$C$2:$AO$7385,2,0)</f>
        <v>LNC/GTC INDUSTRIES</v>
      </c>
      <c r="I5682" s="21">
        <v>12</v>
      </c>
      <c r="J5682" s="21" t="s">
        <v>286</v>
      </c>
      <c r="K5682" s="21">
        <v>1994</v>
      </c>
      <c r="L5682" s="22" t="str">
        <f>VLOOKUP(F5682,'[1]Goa Member''s Details Revised'!$C$2:$AO$7385,9,0)</f>
        <v>Never</v>
      </c>
      <c r="M5682" s="21" t="s">
        <v>15123</v>
      </c>
      <c r="N5682" s="23">
        <f>VLOOKUP(F5682,'[1]Goa Member''s Details Revised'!$C$2:$AO$7385,5,0)</f>
        <v>65000</v>
      </c>
      <c r="O5682" s="23">
        <f>VLOOKUP(F5682,'[1]Goa Member''s Details Revised'!$C$2:$AO$7385,5,0)</f>
        <v>65000</v>
      </c>
      <c r="P5682" s="23">
        <f>VLOOKUP(F5682,'[1]Goa Member''s Details Revised'!$C$2:$AO$7385,6,0)</f>
        <v>65000</v>
      </c>
      <c r="Q5682" s="23" t="str">
        <f>VLOOKUP(F5682,'[1]Goa Member''s Details Revised'!$C$2:$AO$7385,8,0)</f>
        <v>I.R.M</v>
      </c>
      <c r="R5682" s="23">
        <f t="shared" si="442"/>
        <v>0</v>
      </c>
      <c r="S5682" s="21">
        <f t="shared" si="443"/>
        <v>29</v>
      </c>
      <c r="T5682" s="23">
        <f t="shared" si="445"/>
        <v>52000</v>
      </c>
      <c r="U5682" s="23">
        <f t="shared" si="446"/>
        <v>45959.595959595958</v>
      </c>
      <c r="V5682" s="23">
        <f t="shared" si="444"/>
        <v>52000</v>
      </c>
      <c r="W5682" s="23"/>
      <c r="X5682" s="21"/>
      <c r="Y5682" s="24" t="str">
        <f>VLOOKUP(F5682,'[1]Goa Member''s Details Revised'!$C$2:$AO$7385,12,0)</f>
        <v>we send last reminder in 2012.then we did not receive any reply.</v>
      </c>
    </row>
    <row r="5683" spans="2:25" ht="30">
      <c r="B5683" s="20">
        <v>5675</v>
      </c>
      <c r="C5683" s="21"/>
      <c r="D5683" s="21" t="s">
        <v>15124</v>
      </c>
      <c r="E5683" s="21" t="s">
        <v>56</v>
      </c>
      <c r="F5683" s="21">
        <v>3000041</v>
      </c>
      <c r="G5683" s="21"/>
      <c r="H5683" s="22" t="str">
        <f>VLOOKUP(F5683,'[1]Goa Member''s Details Revised'!$C$2:$AO$7385,2,0)</f>
        <v>LNC/GTC INDUSTRIES</v>
      </c>
      <c r="I5683" s="21">
        <v>24</v>
      </c>
      <c r="J5683" s="21" t="s">
        <v>286</v>
      </c>
      <c r="K5683" s="21">
        <v>1994</v>
      </c>
      <c r="L5683" s="22" t="str">
        <f>VLOOKUP(F5683,'[1]Goa Member''s Details Revised'!$C$2:$AO$7385,9,0)</f>
        <v>Never</v>
      </c>
      <c r="M5683" s="21" t="s">
        <v>15125</v>
      </c>
      <c r="N5683" s="23">
        <f>VLOOKUP(F5683,'[1]Goa Member''s Details Revised'!$C$2:$AO$7385,5,0)</f>
        <v>22000</v>
      </c>
      <c r="O5683" s="23">
        <f>VLOOKUP(F5683,'[1]Goa Member''s Details Revised'!$C$2:$AO$7385,5,0)</f>
        <v>22000</v>
      </c>
      <c r="P5683" s="23">
        <f>VLOOKUP(F5683,'[1]Goa Member''s Details Revised'!$C$2:$AO$7385,6,0)</f>
        <v>20900</v>
      </c>
      <c r="Q5683" s="23" t="str">
        <f>VLOOKUP(F5683,'[1]Goa Member''s Details Revised'!$C$2:$AO$7385,8,0)</f>
        <v>I.R.M</v>
      </c>
      <c r="R5683" s="23">
        <f t="shared" si="442"/>
        <v>1100</v>
      </c>
      <c r="S5683" s="21">
        <f t="shared" si="443"/>
        <v>29</v>
      </c>
      <c r="T5683" s="23">
        <f t="shared" si="445"/>
        <v>16720</v>
      </c>
      <c r="U5683" s="23">
        <f t="shared" si="446"/>
        <v>14777.777777777777</v>
      </c>
      <c r="V5683" s="23">
        <f t="shared" si="444"/>
        <v>16500</v>
      </c>
      <c r="W5683" s="23"/>
      <c r="X5683" s="21"/>
      <c r="Y5683" s="24" t="str">
        <f>VLOOKUP(F5683,'[1]Goa Member''s Details Revised'!$C$2:$AO$7385,12,0)</f>
        <v>we send last reminder in 2012.then we did not receive any reply.</v>
      </c>
    </row>
    <row r="5684" spans="2:25">
      <c r="B5684" s="20">
        <v>5676</v>
      </c>
      <c r="C5684" s="21"/>
      <c r="D5684" s="21" t="s">
        <v>15126</v>
      </c>
      <c r="E5684" s="21" t="s">
        <v>56</v>
      </c>
      <c r="F5684" s="21">
        <v>3000044</v>
      </c>
      <c r="G5684" s="21"/>
      <c r="H5684" s="22" t="str">
        <f>VLOOKUP(F5684,'[1]Goa Member''s Details Revised'!$C$2:$AO$7385,2,0)</f>
        <v>LNC/GTC INDUSTRIES</v>
      </c>
      <c r="I5684" s="21">
        <v>26</v>
      </c>
      <c r="J5684" s="21" t="s">
        <v>286</v>
      </c>
      <c r="K5684" s="21">
        <v>1994</v>
      </c>
      <c r="L5684" s="22">
        <f>VLOOKUP(F5684,'[1]Goa Member''s Details Revised'!$C$2:$AO$7385,9,0)</f>
        <v>2008</v>
      </c>
      <c r="M5684" s="21" t="s">
        <v>11336</v>
      </c>
      <c r="N5684" s="23">
        <f>VLOOKUP(F5684,'[1]Goa Member''s Details Revised'!$C$2:$AO$7385,5,0)</f>
        <v>22000</v>
      </c>
      <c r="O5684" s="23">
        <f>VLOOKUP(F5684,'[1]Goa Member''s Details Revised'!$C$2:$AO$7385,5,0)</f>
        <v>22000</v>
      </c>
      <c r="P5684" s="23">
        <f>VLOOKUP(F5684,'[1]Goa Member''s Details Revised'!$C$2:$AO$7385,6,0)</f>
        <v>20900</v>
      </c>
      <c r="Q5684" s="23" t="str">
        <f>VLOOKUP(F5684,'[1]Goa Member''s Details Revised'!$C$2:$AO$7385,8,0)</f>
        <v>R.M</v>
      </c>
      <c r="R5684" s="23">
        <f t="shared" si="442"/>
        <v>1100</v>
      </c>
      <c r="S5684" s="21">
        <f t="shared" si="443"/>
        <v>29</v>
      </c>
      <c r="T5684" s="23">
        <f t="shared" si="445"/>
        <v>16720</v>
      </c>
      <c r="U5684" s="23">
        <f t="shared" si="446"/>
        <v>14777.777777777777</v>
      </c>
      <c r="V5684" s="23">
        <f t="shared" si="444"/>
        <v>16500</v>
      </c>
      <c r="W5684" s="23"/>
      <c r="X5684" s="21"/>
      <c r="Y5684" s="24" t="str">
        <f>VLOOKUP(F5684,'[1]Goa Member''s Details Revised'!$C$2:$AO$7385,12,0)</f>
        <v>we send performa invoice so Last Communication Till 2011</v>
      </c>
    </row>
    <row r="5685" spans="2:25">
      <c r="B5685" s="20">
        <v>5677</v>
      </c>
      <c r="C5685" s="21"/>
      <c r="D5685" s="21" t="s">
        <v>15127</v>
      </c>
      <c r="E5685" s="21" t="s">
        <v>56</v>
      </c>
      <c r="F5685" s="21">
        <v>3000049</v>
      </c>
      <c r="G5685" s="21"/>
      <c r="H5685" s="22" t="str">
        <f>VLOOKUP(F5685,'[1]Goa Member''s Details Revised'!$C$2:$AO$7385,2,0)</f>
        <v>LNC/GTC INDUSTRIES</v>
      </c>
      <c r="I5685" s="21">
        <v>26</v>
      </c>
      <c r="J5685" s="21" t="s">
        <v>286</v>
      </c>
      <c r="K5685" s="21">
        <v>1994</v>
      </c>
      <c r="L5685" s="22" t="str">
        <f>VLOOKUP(F5685,'[1]Goa Member''s Details Revised'!$C$2:$AO$7385,9,0)</f>
        <v>Never</v>
      </c>
      <c r="M5685" s="21" t="s">
        <v>15128</v>
      </c>
      <c r="N5685" s="23">
        <f>VLOOKUP(F5685,'[1]Goa Member''s Details Revised'!$C$2:$AO$7385,5,0)</f>
        <v>22000</v>
      </c>
      <c r="O5685" s="23">
        <f>VLOOKUP(F5685,'[1]Goa Member''s Details Revised'!$C$2:$AO$7385,5,0)</f>
        <v>22000</v>
      </c>
      <c r="P5685" s="23">
        <f>VLOOKUP(F5685,'[1]Goa Member''s Details Revised'!$C$2:$AO$7385,6,0)</f>
        <v>5500</v>
      </c>
      <c r="Q5685" s="23" t="str">
        <f>VLOOKUP(F5685,'[1]Goa Member''s Details Revised'!$C$2:$AO$7385,8,0)</f>
        <v>Outstanding</v>
      </c>
      <c r="R5685" s="23">
        <f t="shared" si="442"/>
        <v>16500</v>
      </c>
      <c r="S5685" s="21">
        <f t="shared" si="443"/>
        <v>29</v>
      </c>
      <c r="T5685" s="23">
        <f t="shared" si="445"/>
        <v>4400</v>
      </c>
      <c r="U5685" s="23">
        <f t="shared" si="446"/>
        <v>3888.8888888888887</v>
      </c>
      <c r="V5685" s="23">
        <f t="shared" si="444"/>
        <v>1100</v>
      </c>
      <c r="W5685" s="23"/>
      <c r="X5685" s="21"/>
      <c r="Y5685" s="24" t="str">
        <f>VLOOKUP(F5685,'[1]Goa Member''s Details Revised'!$C$2:$AO$7385,12,0)</f>
        <v>no communication till date Outstanding Rs 16500/-</v>
      </c>
    </row>
    <row r="5686" spans="2:25">
      <c r="B5686" s="20">
        <v>5678</v>
      </c>
      <c r="C5686" s="21"/>
      <c r="D5686" s="21" t="s">
        <v>15129</v>
      </c>
      <c r="E5686" s="21" t="s">
        <v>56</v>
      </c>
      <c r="F5686" s="21">
        <v>3000059</v>
      </c>
      <c r="G5686" s="21"/>
      <c r="H5686" s="22" t="str">
        <f>VLOOKUP(F5686,'[1]Goa Member''s Details Revised'!$C$2:$AO$7385,2,0)</f>
        <v>LNC/GTC INDUSTRIES</v>
      </c>
      <c r="I5686" s="21">
        <v>27</v>
      </c>
      <c r="J5686" s="21" t="s">
        <v>286</v>
      </c>
      <c r="K5686" s="21">
        <v>1994</v>
      </c>
      <c r="L5686" s="22" t="str">
        <f>VLOOKUP(F5686,'[1]Goa Member''s Details Revised'!$C$2:$AO$7385,9,0)</f>
        <v>Never</v>
      </c>
      <c r="M5686" s="21" t="s">
        <v>15130</v>
      </c>
      <c r="N5686" s="23">
        <f>VLOOKUP(F5686,'[1]Goa Member''s Details Revised'!$C$2:$AO$7385,5,0)</f>
        <v>22000</v>
      </c>
      <c r="O5686" s="23">
        <f>VLOOKUP(F5686,'[1]Goa Member''s Details Revised'!$C$2:$AO$7385,5,0)</f>
        <v>22000</v>
      </c>
      <c r="P5686" s="23">
        <f>VLOOKUP(F5686,'[1]Goa Member''s Details Revised'!$C$2:$AO$7385,6,0)</f>
        <v>20900</v>
      </c>
      <c r="Q5686" s="23" t="str">
        <f>VLOOKUP(F5686,'[1]Goa Member''s Details Revised'!$C$2:$AO$7385,8,0)</f>
        <v>I.R.M</v>
      </c>
      <c r="R5686" s="23">
        <f t="shared" si="442"/>
        <v>1100</v>
      </c>
      <c r="S5686" s="21">
        <f t="shared" si="443"/>
        <v>29</v>
      </c>
      <c r="T5686" s="23">
        <f t="shared" si="445"/>
        <v>16720</v>
      </c>
      <c r="U5686" s="23">
        <f t="shared" si="446"/>
        <v>14777.777777777777</v>
      </c>
      <c r="V5686" s="23">
        <f t="shared" si="444"/>
        <v>16500</v>
      </c>
      <c r="W5686" s="23"/>
      <c r="X5686" s="21"/>
      <c r="Y5686" s="24" t="str">
        <f>VLOOKUP(F5686,'[1]Goa Member''s Details Revised'!$C$2:$AO$7385,12,0)</f>
        <v>Last Communication Till 1998</v>
      </c>
    </row>
    <row r="5687" spans="2:25">
      <c r="B5687" s="20">
        <v>5679</v>
      </c>
      <c r="C5687" s="21"/>
      <c r="D5687" s="21" t="s">
        <v>15131</v>
      </c>
      <c r="E5687" s="21" t="s">
        <v>56</v>
      </c>
      <c r="F5687" s="21">
        <v>3000064</v>
      </c>
      <c r="G5687" s="21"/>
      <c r="H5687" s="22" t="str">
        <f>VLOOKUP(F5687,'[1]Goa Member''s Details Revised'!$C$2:$AO$7385,2,0)</f>
        <v>LNC/GTC INDUSTRIES</v>
      </c>
      <c r="I5687" s="21">
        <v>18</v>
      </c>
      <c r="J5687" s="21" t="s">
        <v>286</v>
      </c>
      <c r="K5687" s="21">
        <v>1994</v>
      </c>
      <c r="L5687" s="22" t="str">
        <f>VLOOKUP(F5687,'[1]Goa Member''s Details Revised'!$C$2:$AO$7385,9,0)</f>
        <v>Never</v>
      </c>
      <c r="M5687" s="21" t="s">
        <v>15132</v>
      </c>
      <c r="N5687" s="23">
        <f>VLOOKUP(F5687,'[1]Goa Member''s Details Revised'!$C$2:$AO$7385,5,0)</f>
        <v>22000</v>
      </c>
      <c r="O5687" s="23">
        <f>VLOOKUP(F5687,'[1]Goa Member''s Details Revised'!$C$2:$AO$7385,5,0)</f>
        <v>22000</v>
      </c>
      <c r="P5687" s="23">
        <f>VLOOKUP(F5687,'[1]Goa Member''s Details Revised'!$C$2:$AO$7385,6,0)</f>
        <v>13200</v>
      </c>
      <c r="Q5687" s="23" t="str">
        <f>VLOOKUP(F5687,'[1]Goa Member''s Details Revised'!$C$2:$AO$7385,8,0)</f>
        <v>Outstanding</v>
      </c>
      <c r="R5687" s="23">
        <f t="shared" si="442"/>
        <v>8800</v>
      </c>
      <c r="S5687" s="21">
        <f t="shared" si="443"/>
        <v>29</v>
      </c>
      <c r="T5687" s="23">
        <f t="shared" si="445"/>
        <v>10560</v>
      </c>
      <c r="U5687" s="23">
        <f t="shared" si="446"/>
        <v>9333.3333333333321</v>
      </c>
      <c r="V5687" s="23">
        <f t="shared" si="444"/>
        <v>8800</v>
      </c>
      <c r="W5687" s="23"/>
      <c r="X5687" s="21"/>
      <c r="Y5687" s="24" t="str">
        <f>VLOOKUP(F5687,'[1]Goa Member''s Details Revised'!$C$2:$AO$7385,12,0)</f>
        <v>As POD last communication 07(Outstanding Rs. 8800/-)</v>
      </c>
    </row>
    <row r="5688" spans="2:25" ht="30">
      <c r="B5688" s="20">
        <v>5680</v>
      </c>
      <c r="C5688" s="21"/>
      <c r="D5688" s="21" t="s">
        <v>15133</v>
      </c>
      <c r="E5688" s="21" t="s">
        <v>56</v>
      </c>
      <c r="F5688" s="21">
        <v>3000065</v>
      </c>
      <c r="G5688" s="21"/>
      <c r="H5688" s="22" t="str">
        <f>VLOOKUP(F5688,'[1]Goa Member''s Details Revised'!$C$2:$AO$7385,2,0)</f>
        <v>LNC/GTC INDUSTRIES</v>
      </c>
      <c r="I5688" s="21">
        <v>26</v>
      </c>
      <c r="J5688" s="21" t="s">
        <v>286</v>
      </c>
      <c r="K5688" s="21">
        <v>1994</v>
      </c>
      <c r="L5688" s="22" t="str">
        <f>VLOOKUP(F5688,'[1]Goa Member''s Details Revised'!$C$2:$AO$7385,9,0)</f>
        <v>Never</v>
      </c>
      <c r="M5688" s="21" t="s">
        <v>15134</v>
      </c>
      <c r="N5688" s="23">
        <f>VLOOKUP(F5688,'[1]Goa Member''s Details Revised'!$C$2:$AO$7385,5,0)</f>
        <v>22000</v>
      </c>
      <c r="O5688" s="23">
        <f>VLOOKUP(F5688,'[1]Goa Member''s Details Revised'!$C$2:$AO$7385,5,0)</f>
        <v>22000</v>
      </c>
      <c r="P5688" s="23">
        <f>VLOOKUP(F5688,'[1]Goa Member''s Details Revised'!$C$2:$AO$7385,6,0)</f>
        <v>22000</v>
      </c>
      <c r="Q5688" s="23" t="str">
        <f>VLOOKUP(F5688,'[1]Goa Member''s Details Revised'!$C$2:$AO$7385,8,0)</f>
        <v>I.R.M</v>
      </c>
      <c r="R5688" s="23">
        <f t="shared" si="442"/>
        <v>0</v>
      </c>
      <c r="S5688" s="21">
        <f t="shared" si="443"/>
        <v>29</v>
      </c>
      <c r="T5688" s="23">
        <f t="shared" si="445"/>
        <v>17600</v>
      </c>
      <c r="U5688" s="23">
        <f t="shared" si="446"/>
        <v>15555.555555555555</v>
      </c>
      <c r="V5688" s="23">
        <f t="shared" si="444"/>
        <v>17600</v>
      </c>
      <c r="W5688" s="23"/>
      <c r="X5688" s="21"/>
      <c r="Y5688" s="24" t="str">
        <f>VLOOKUP(F5688,'[1]Goa Member''s Details Revised'!$C$2:$AO$7385,12,0)</f>
        <v>we send last reminder in 2012.then we did not receive any reply.</v>
      </c>
    </row>
    <row r="5689" spans="2:25">
      <c r="B5689" s="20">
        <v>5681</v>
      </c>
      <c r="C5689" s="21"/>
      <c r="D5689" s="21" t="s">
        <v>15135</v>
      </c>
      <c r="E5689" s="21" t="s">
        <v>56</v>
      </c>
      <c r="F5689" s="21">
        <v>3000066</v>
      </c>
      <c r="G5689" s="21"/>
      <c r="H5689" s="22" t="str">
        <f>VLOOKUP(F5689,'[1]Goa Member''s Details Revised'!$C$2:$AO$7385,2,0)</f>
        <v>LNC/GTC INDUSTRIES</v>
      </c>
      <c r="I5689" s="21">
        <v>14</v>
      </c>
      <c r="J5689" s="21" t="s">
        <v>286</v>
      </c>
      <c r="K5689" s="21">
        <v>1994</v>
      </c>
      <c r="L5689" s="22" t="str">
        <f>VLOOKUP(F5689,'[1]Goa Member''s Details Revised'!$C$2:$AO$7385,9,0)</f>
        <v>Never</v>
      </c>
      <c r="M5689" s="21" t="s">
        <v>14630</v>
      </c>
      <c r="N5689" s="23">
        <f>VLOOKUP(F5689,'[1]Goa Member''s Details Revised'!$C$2:$AO$7385,5,0)</f>
        <v>22000</v>
      </c>
      <c r="O5689" s="23">
        <f>VLOOKUP(F5689,'[1]Goa Member''s Details Revised'!$C$2:$AO$7385,5,0)</f>
        <v>22000</v>
      </c>
      <c r="P5689" s="23">
        <f>VLOOKUP(F5689,'[1]Goa Member''s Details Revised'!$C$2:$AO$7385,6,0)</f>
        <v>12100</v>
      </c>
      <c r="Q5689" s="23" t="str">
        <f>VLOOKUP(F5689,'[1]Goa Member''s Details Revised'!$C$2:$AO$7385,8,0)</f>
        <v>Outstanding</v>
      </c>
      <c r="R5689" s="23">
        <f t="shared" si="442"/>
        <v>9900</v>
      </c>
      <c r="S5689" s="21">
        <f t="shared" si="443"/>
        <v>29</v>
      </c>
      <c r="T5689" s="23">
        <f t="shared" si="445"/>
        <v>9680</v>
      </c>
      <c r="U5689" s="23">
        <f t="shared" si="446"/>
        <v>8555.5555555555547</v>
      </c>
      <c r="V5689" s="23">
        <f t="shared" si="444"/>
        <v>7700</v>
      </c>
      <c r="W5689" s="23"/>
      <c r="X5689" s="21"/>
      <c r="Y5689" s="24" t="str">
        <f>VLOOKUP(F5689,'[1]Goa Member''s Details Revised'!$C$2:$AO$7385,12,0)</f>
        <v>As POD last communication 07(Outstanding Rs. 9900/-)</v>
      </c>
    </row>
    <row r="5690" spans="2:25">
      <c r="B5690" s="20">
        <v>5682</v>
      </c>
      <c r="C5690" s="21"/>
      <c r="D5690" s="21" t="s">
        <v>15136</v>
      </c>
      <c r="E5690" s="21" t="s">
        <v>56</v>
      </c>
      <c r="F5690" s="21">
        <v>3000068</v>
      </c>
      <c r="G5690" s="21"/>
      <c r="H5690" s="22" t="str">
        <f>VLOOKUP(F5690,'[1]Goa Member''s Details Revised'!$C$2:$AO$7385,2,0)</f>
        <v>LNC/GTC INDUSTRIES</v>
      </c>
      <c r="I5690" s="21">
        <v>27</v>
      </c>
      <c r="J5690" s="21" t="s">
        <v>286</v>
      </c>
      <c r="K5690" s="21">
        <v>1994</v>
      </c>
      <c r="L5690" s="22">
        <f>VLOOKUP(F5690,'[1]Goa Member''s Details Revised'!$C$2:$AO$7385,9,0)</f>
        <v>2009</v>
      </c>
      <c r="M5690" s="21" t="s">
        <v>15137</v>
      </c>
      <c r="N5690" s="23">
        <f>VLOOKUP(F5690,'[1]Goa Member''s Details Revised'!$C$2:$AO$7385,5,0)</f>
        <v>42000</v>
      </c>
      <c r="O5690" s="23">
        <f>VLOOKUP(F5690,'[1]Goa Member''s Details Revised'!$C$2:$AO$7385,5,0)</f>
        <v>42000</v>
      </c>
      <c r="P5690" s="23">
        <f>VLOOKUP(F5690,'[1]Goa Member''s Details Revised'!$C$2:$AO$7385,6,0)</f>
        <v>39900</v>
      </c>
      <c r="Q5690" s="23" t="str">
        <f>VLOOKUP(F5690,'[1]Goa Member''s Details Revised'!$C$2:$AO$7385,8,0)</f>
        <v>R.M</v>
      </c>
      <c r="R5690" s="23">
        <f t="shared" si="442"/>
        <v>2100</v>
      </c>
      <c r="S5690" s="21">
        <f t="shared" si="443"/>
        <v>29</v>
      </c>
      <c r="T5690" s="23">
        <f t="shared" si="445"/>
        <v>31920</v>
      </c>
      <c r="U5690" s="23">
        <f t="shared" si="446"/>
        <v>28212.121212121212</v>
      </c>
      <c r="V5690" s="23">
        <f t="shared" si="444"/>
        <v>31500</v>
      </c>
      <c r="W5690" s="23"/>
      <c r="X5690" s="21"/>
      <c r="Y5690" s="24" t="str">
        <f>VLOOKUP(F5690,'[1]Goa Member''s Details Revised'!$C$2:$AO$7385,12,0)</f>
        <v>Last Communication Till 2009...Season Upgrade LOW TO HIGH</v>
      </c>
    </row>
    <row r="5691" spans="2:25" ht="30">
      <c r="B5691" s="20">
        <v>5683</v>
      </c>
      <c r="C5691" s="21"/>
      <c r="D5691" s="21" t="s">
        <v>15138</v>
      </c>
      <c r="E5691" s="21" t="s">
        <v>56</v>
      </c>
      <c r="F5691" s="21">
        <v>3000071</v>
      </c>
      <c r="G5691" s="21"/>
      <c r="H5691" s="22" t="str">
        <f>VLOOKUP(F5691,'[1]Goa Member''s Details Revised'!$C$2:$AO$7385,2,0)</f>
        <v>LNC/GTC INDUSTRIES</v>
      </c>
      <c r="I5691" s="21">
        <v>19</v>
      </c>
      <c r="J5691" s="21" t="s">
        <v>286</v>
      </c>
      <c r="K5691" s="21">
        <v>1994</v>
      </c>
      <c r="L5691" s="22" t="str">
        <f>VLOOKUP(F5691,'[1]Goa Member''s Details Revised'!$C$2:$AO$7385,9,0)</f>
        <v>Never</v>
      </c>
      <c r="M5691" s="21" t="s">
        <v>15139</v>
      </c>
      <c r="N5691" s="23">
        <f>VLOOKUP(F5691,'[1]Goa Member''s Details Revised'!$C$2:$AO$7385,5,0)</f>
        <v>42000</v>
      </c>
      <c r="O5691" s="23">
        <f>VLOOKUP(F5691,'[1]Goa Member''s Details Revised'!$C$2:$AO$7385,5,0)</f>
        <v>42000</v>
      </c>
      <c r="P5691" s="23">
        <f>VLOOKUP(F5691,'[1]Goa Member''s Details Revised'!$C$2:$AO$7385,6,0)</f>
        <v>42000</v>
      </c>
      <c r="Q5691" s="23" t="str">
        <f>VLOOKUP(F5691,'[1]Goa Member''s Details Revised'!$C$2:$AO$7385,8,0)</f>
        <v>I.R.M</v>
      </c>
      <c r="R5691" s="23">
        <f t="shared" si="442"/>
        <v>0</v>
      </c>
      <c r="S5691" s="21">
        <f t="shared" si="443"/>
        <v>29</v>
      </c>
      <c r="T5691" s="23">
        <f t="shared" si="445"/>
        <v>33600</v>
      </c>
      <c r="U5691" s="23">
        <f t="shared" si="446"/>
        <v>29696.969696969696</v>
      </c>
      <c r="V5691" s="23">
        <f t="shared" si="444"/>
        <v>33600</v>
      </c>
      <c r="W5691" s="23"/>
      <c r="X5691" s="21"/>
      <c r="Y5691" s="24" t="str">
        <f>VLOOKUP(F5691,'[1]Goa Member''s Details Revised'!$C$2:$AO$7385,12,0)</f>
        <v>we send last reminder in 2012.then we did not receive any reply.</v>
      </c>
    </row>
    <row r="5692" spans="2:25" ht="30">
      <c r="B5692" s="20">
        <v>5684</v>
      </c>
      <c r="C5692" s="21"/>
      <c r="D5692" s="21" t="s">
        <v>15140</v>
      </c>
      <c r="E5692" s="21" t="s">
        <v>56</v>
      </c>
      <c r="F5692" s="21">
        <v>3000074</v>
      </c>
      <c r="G5692" s="21"/>
      <c r="H5692" s="22" t="str">
        <f>VLOOKUP(F5692,'[1]Goa Member''s Details Revised'!$C$2:$AO$7385,2,0)</f>
        <v>LNC/GTC INDUSTRIES</v>
      </c>
      <c r="I5692" s="21">
        <v>29</v>
      </c>
      <c r="J5692" s="21" t="s">
        <v>286</v>
      </c>
      <c r="K5692" s="21">
        <v>1994</v>
      </c>
      <c r="L5692" s="22" t="str">
        <f>VLOOKUP(F5692,'[1]Goa Member''s Details Revised'!$C$2:$AO$7385,9,0)</f>
        <v>Never</v>
      </c>
      <c r="M5692" s="21" t="s">
        <v>15141</v>
      </c>
      <c r="N5692" s="23">
        <f>VLOOKUP(F5692,'[1]Goa Member''s Details Revised'!$C$2:$AO$7385,5,0)</f>
        <v>42000</v>
      </c>
      <c r="O5692" s="23">
        <f>VLOOKUP(F5692,'[1]Goa Member''s Details Revised'!$C$2:$AO$7385,5,0)</f>
        <v>42000</v>
      </c>
      <c r="P5692" s="23">
        <f>VLOOKUP(F5692,'[1]Goa Member''s Details Revised'!$C$2:$AO$7385,6,0)</f>
        <v>42000</v>
      </c>
      <c r="Q5692" s="23" t="str">
        <f>VLOOKUP(F5692,'[1]Goa Member''s Details Revised'!$C$2:$AO$7385,8,0)</f>
        <v>I.R.M</v>
      </c>
      <c r="R5692" s="23">
        <f t="shared" si="442"/>
        <v>0</v>
      </c>
      <c r="S5692" s="21">
        <f t="shared" si="443"/>
        <v>29</v>
      </c>
      <c r="T5692" s="23">
        <f t="shared" si="445"/>
        <v>33600</v>
      </c>
      <c r="U5692" s="23">
        <f t="shared" si="446"/>
        <v>29696.969696969696</v>
      </c>
      <c r="V5692" s="23">
        <f t="shared" si="444"/>
        <v>33600</v>
      </c>
      <c r="W5692" s="23"/>
      <c r="X5692" s="21"/>
      <c r="Y5692" s="24" t="str">
        <f>VLOOKUP(F5692,'[1]Goa Member''s Details Revised'!$C$2:$AO$7385,12,0)</f>
        <v>we send last reminder in 2012.then we did not receive any reply.</v>
      </c>
    </row>
    <row r="5693" spans="2:25" ht="30">
      <c r="B5693" s="20">
        <v>5685</v>
      </c>
      <c r="C5693" s="21"/>
      <c r="D5693" s="21" t="s">
        <v>15142</v>
      </c>
      <c r="E5693" s="21" t="s">
        <v>56</v>
      </c>
      <c r="F5693" s="21">
        <v>3000080</v>
      </c>
      <c r="G5693" s="21"/>
      <c r="H5693" s="22" t="str">
        <f>VLOOKUP(F5693,'[1]Goa Member''s Details Revised'!$C$2:$AO$7385,2,0)</f>
        <v>LNC/GTC INDUSTRIES</v>
      </c>
      <c r="I5693" s="21">
        <v>29</v>
      </c>
      <c r="J5693" s="21" t="s">
        <v>286</v>
      </c>
      <c r="K5693" s="21">
        <v>1994</v>
      </c>
      <c r="L5693" s="22" t="str">
        <f>VLOOKUP(F5693,'[1]Goa Member''s Details Revised'!$C$2:$AO$7385,9,0)</f>
        <v>Never</v>
      </c>
      <c r="M5693" s="21" t="s">
        <v>15143</v>
      </c>
      <c r="N5693" s="23">
        <f>VLOOKUP(F5693,'[1]Goa Member''s Details Revised'!$C$2:$AO$7385,5,0)</f>
        <v>49400</v>
      </c>
      <c r="O5693" s="23">
        <f>VLOOKUP(F5693,'[1]Goa Member''s Details Revised'!$C$2:$AO$7385,5,0)</f>
        <v>49400</v>
      </c>
      <c r="P5693" s="23">
        <f>VLOOKUP(F5693,'[1]Goa Member''s Details Revised'!$C$2:$AO$7385,6,0)</f>
        <v>49400</v>
      </c>
      <c r="Q5693" s="23" t="str">
        <f>VLOOKUP(F5693,'[1]Goa Member''s Details Revised'!$C$2:$AO$7385,8,0)</f>
        <v>I.R.M</v>
      </c>
      <c r="R5693" s="23">
        <f t="shared" si="442"/>
        <v>0</v>
      </c>
      <c r="S5693" s="21">
        <f t="shared" si="443"/>
        <v>29</v>
      </c>
      <c r="T5693" s="23">
        <f t="shared" si="445"/>
        <v>39520</v>
      </c>
      <c r="U5693" s="23">
        <f t="shared" si="446"/>
        <v>34929.292929292933</v>
      </c>
      <c r="V5693" s="23">
        <f t="shared" si="444"/>
        <v>39520</v>
      </c>
      <c r="W5693" s="23"/>
      <c r="X5693" s="21"/>
      <c r="Y5693" s="24" t="str">
        <f>VLOOKUP(F5693,'[1]Goa Member''s Details Revised'!$C$2:$AO$7385,12,0)</f>
        <v>we send last reminder in 2012.then we did not receive any reply.</v>
      </c>
    </row>
    <row r="5694" spans="2:25" ht="30">
      <c r="B5694" s="20">
        <v>5686</v>
      </c>
      <c r="C5694" s="21"/>
      <c r="D5694" s="21" t="s">
        <v>15144</v>
      </c>
      <c r="E5694" s="21" t="s">
        <v>56</v>
      </c>
      <c r="F5694" s="21">
        <v>3000082</v>
      </c>
      <c r="G5694" s="21"/>
      <c r="H5694" s="22" t="str">
        <f>VLOOKUP(F5694,'[1]Goa Member''s Details Revised'!$C$2:$AO$7385,2,0)</f>
        <v>LNC/GTC INDUSTRIES</v>
      </c>
      <c r="I5694" s="21">
        <v>28</v>
      </c>
      <c r="J5694" s="21" t="s">
        <v>286</v>
      </c>
      <c r="K5694" s="21">
        <v>1994</v>
      </c>
      <c r="L5694" s="22" t="str">
        <f>VLOOKUP(F5694,'[1]Goa Member''s Details Revised'!$C$2:$AO$7385,9,0)</f>
        <v>Never</v>
      </c>
      <c r="M5694" s="21" t="s">
        <v>15145</v>
      </c>
      <c r="N5694" s="23">
        <f>VLOOKUP(F5694,'[1]Goa Member''s Details Revised'!$C$2:$AO$7385,5,0)</f>
        <v>22000</v>
      </c>
      <c r="O5694" s="23">
        <f>VLOOKUP(F5694,'[1]Goa Member''s Details Revised'!$C$2:$AO$7385,5,0)</f>
        <v>22000</v>
      </c>
      <c r="P5694" s="23">
        <f>VLOOKUP(F5694,'[1]Goa Member''s Details Revised'!$C$2:$AO$7385,6,0)</f>
        <v>22000</v>
      </c>
      <c r="Q5694" s="23" t="str">
        <f>VLOOKUP(F5694,'[1]Goa Member''s Details Revised'!$C$2:$AO$7385,8,0)</f>
        <v>I.R.M</v>
      </c>
      <c r="R5694" s="23">
        <f t="shared" si="442"/>
        <v>0</v>
      </c>
      <c r="S5694" s="21">
        <f t="shared" si="443"/>
        <v>29</v>
      </c>
      <c r="T5694" s="23">
        <f t="shared" si="445"/>
        <v>17600</v>
      </c>
      <c r="U5694" s="23">
        <f t="shared" si="446"/>
        <v>15555.555555555555</v>
      </c>
      <c r="V5694" s="23">
        <f t="shared" si="444"/>
        <v>17600</v>
      </c>
      <c r="W5694" s="23"/>
      <c r="X5694" s="21"/>
      <c r="Y5694" s="24" t="str">
        <f>VLOOKUP(F5694,'[1]Goa Member''s Details Revised'!$C$2:$AO$7385,12,0)</f>
        <v>we send last reminder in 2012.then we did not receive any reply.</v>
      </c>
    </row>
    <row r="5695" spans="2:25">
      <c r="B5695" s="20">
        <v>5687</v>
      </c>
      <c r="C5695" s="21"/>
      <c r="D5695" s="21" t="s">
        <v>15146</v>
      </c>
      <c r="E5695" s="21" t="s">
        <v>56</v>
      </c>
      <c r="F5695" s="21">
        <v>3000085</v>
      </c>
      <c r="G5695" s="21"/>
      <c r="H5695" s="22" t="str">
        <f>VLOOKUP(F5695,'[1]Goa Member''s Details Revised'!$C$2:$AO$7385,2,0)</f>
        <v>LNC/GTC INDUSTRIES</v>
      </c>
      <c r="I5695" s="21">
        <v>18</v>
      </c>
      <c r="J5695" s="21" t="s">
        <v>286</v>
      </c>
      <c r="K5695" s="21">
        <v>1994</v>
      </c>
      <c r="L5695" s="22">
        <f>VLOOKUP(F5695,'[1]Goa Member''s Details Revised'!$C$2:$AO$7385,9,0)</f>
        <v>2010</v>
      </c>
      <c r="M5695" s="21" t="s">
        <v>15147</v>
      </c>
      <c r="N5695" s="23">
        <f>VLOOKUP(F5695,'[1]Goa Member''s Details Revised'!$C$2:$AO$7385,5,0)</f>
        <v>22000</v>
      </c>
      <c r="O5695" s="23">
        <f>VLOOKUP(F5695,'[1]Goa Member''s Details Revised'!$C$2:$AO$7385,5,0)</f>
        <v>22000</v>
      </c>
      <c r="P5695" s="23">
        <f>VLOOKUP(F5695,'[1]Goa Member''s Details Revised'!$C$2:$AO$7385,6,0)</f>
        <v>22000</v>
      </c>
      <c r="Q5695" s="23" t="str">
        <f>VLOOKUP(F5695,'[1]Goa Member''s Details Revised'!$C$2:$AO$7385,8,0)</f>
        <v>R.M</v>
      </c>
      <c r="R5695" s="23">
        <f t="shared" si="442"/>
        <v>0</v>
      </c>
      <c r="S5695" s="21">
        <f t="shared" si="443"/>
        <v>29</v>
      </c>
      <c r="T5695" s="23">
        <f t="shared" si="445"/>
        <v>17600</v>
      </c>
      <c r="U5695" s="23">
        <f t="shared" si="446"/>
        <v>15555.555555555555</v>
      </c>
      <c r="V5695" s="23">
        <f t="shared" si="444"/>
        <v>17600</v>
      </c>
      <c r="W5695" s="23"/>
      <c r="X5695" s="21"/>
      <c r="Y5695" s="24" t="str">
        <f>VLOOKUP(F5695,'[1]Goa Member''s Details Revised'!$C$2:$AO$7385,12,0)</f>
        <v>last mail communicatio 2018</v>
      </c>
    </row>
    <row r="5696" spans="2:25">
      <c r="B5696" s="20">
        <v>5688</v>
      </c>
      <c r="C5696" s="21"/>
      <c r="D5696" s="21" t="s">
        <v>15148</v>
      </c>
      <c r="E5696" s="21" t="s">
        <v>56</v>
      </c>
      <c r="F5696" s="21">
        <v>3000086</v>
      </c>
      <c r="G5696" s="21"/>
      <c r="H5696" s="22" t="str">
        <f>VLOOKUP(F5696,'[1]Goa Member''s Details Revised'!$C$2:$AO$7385,2,0)</f>
        <v>LNC/GTC INDUSTRIES</v>
      </c>
      <c r="I5696" s="21">
        <v>29</v>
      </c>
      <c r="J5696" s="21" t="s">
        <v>286</v>
      </c>
      <c r="K5696" s="21">
        <v>1994</v>
      </c>
      <c r="L5696" s="22" t="str">
        <f>VLOOKUP(F5696,'[1]Goa Member''s Details Revised'!$C$2:$AO$7385,9,0)</f>
        <v>Never</v>
      </c>
      <c r="M5696" s="21" t="s">
        <v>15149</v>
      </c>
      <c r="N5696" s="23">
        <f>VLOOKUP(F5696,'[1]Goa Member''s Details Revised'!$C$2:$AO$7385,5,0)</f>
        <v>42000</v>
      </c>
      <c r="O5696" s="23">
        <f>VLOOKUP(F5696,'[1]Goa Member''s Details Revised'!$C$2:$AO$7385,5,0)</f>
        <v>42000</v>
      </c>
      <c r="P5696" s="23">
        <f>VLOOKUP(F5696,'[1]Goa Member''s Details Revised'!$C$2:$AO$7385,6,0)</f>
        <v>12600</v>
      </c>
      <c r="Q5696" s="29" t="str">
        <f>VLOOKUP(F5696,'[1]Goa Member''s Details Revised'!$C$2:$AO$7385,8,0)</f>
        <v>Outstanding</v>
      </c>
      <c r="R5696" s="23">
        <f t="shared" si="442"/>
        <v>29400</v>
      </c>
      <c r="S5696" s="21">
        <f t="shared" si="443"/>
        <v>29</v>
      </c>
      <c r="T5696" s="23">
        <f t="shared" si="445"/>
        <v>10080</v>
      </c>
      <c r="U5696" s="23">
        <f t="shared" si="446"/>
        <v>8909.0909090909099</v>
      </c>
      <c r="V5696" s="23">
        <f t="shared" si="444"/>
        <v>4200</v>
      </c>
      <c r="W5696" s="23"/>
      <c r="X5696" s="21"/>
      <c r="Y5696" s="24" t="str">
        <f>VLOOKUP(F5696,'[1]Goa Member''s Details Revised'!$C$2:$AO$7385,12,0)</f>
        <v>No Documents Is In File,,, (Outstanding Rs 29400/-) MISSING</v>
      </c>
    </row>
    <row r="5697" spans="2:25" ht="30">
      <c r="B5697" s="20">
        <v>5689</v>
      </c>
      <c r="C5697" s="21"/>
      <c r="D5697" s="21" t="s">
        <v>15150</v>
      </c>
      <c r="E5697" s="21" t="s">
        <v>56</v>
      </c>
      <c r="F5697" s="21">
        <v>3000090</v>
      </c>
      <c r="G5697" s="21"/>
      <c r="H5697" s="22" t="str">
        <f>VLOOKUP(F5697,'[1]Goa Member''s Details Revised'!$C$2:$AO$7385,2,0)</f>
        <v>LNC/GTC INDUSTRIES</v>
      </c>
      <c r="I5697" s="21">
        <v>30</v>
      </c>
      <c r="J5697" s="21" t="s">
        <v>286</v>
      </c>
      <c r="K5697" s="21">
        <v>1994</v>
      </c>
      <c r="L5697" s="22" t="str">
        <f>VLOOKUP(F5697,'[1]Goa Member''s Details Revised'!$C$2:$AO$7385,9,0)</f>
        <v>Never</v>
      </c>
      <c r="M5697" s="21" t="s">
        <v>15151</v>
      </c>
      <c r="N5697" s="23">
        <f>VLOOKUP(F5697,'[1]Goa Member''s Details Revised'!$C$2:$AO$7385,5,0)</f>
        <v>30000</v>
      </c>
      <c r="O5697" s="23">
        <f>VLOOKUP(F5697,'[1]Goa Member''s Details Revised'!$C$2:$AO$7385,5,0)</f>
        <v>30000</v>
      </c>
      <c r="P5697" s="23">
        <f>VLOOKUP(F5697,'[1]Goa Member''s Details Revised'!$C$2:$AO$7385,6,0)</f>
        <v>30000</v>
      </c>
      <c r="Q5697" s="23" t="str">
        <f>VLOOKUP(F5697,'[1]Goa Member''s Details Revised'!$C$2:$AO$7385,8,0)</f>
        <v>I.R.M</v>
      </c>
      <c r="R5697" s="23">
        <f t="shared" si="442"/>
        <v>0</v>
      </c>
      <c r="S5697" s="21">
        <f t="shared" si="443"/>
        <v>29</v>
      </c>
      <c r="T5697" s="23">
        <f t="shared" si="445"/>
        <v>24000</v>
      </c>
      <c r="U5697" s="23">
        <f t="shared" si="446"/>
        <v>21212.121212121212</v>
      </c>
      <c r="V5697" s="23">
        <f t="shared" si="444"/>
        <v>24000</v>
      </c>
      <c r="W5697" s="23"/>
      <c r="X5697" s="21"/>
      <c r="Y5697" s="24" t="str">
        <f>VLOOKUP(F5697,'[1]Goa Member''s Details Revised'!$C$2:$AO$7385,12,0)</f>
        <v>we send last reminder in 2012.then we did not receive any reply.</v>
      </c>
    </row>
    <row r="5698" spans="2:25" ht="30">
      <c r="B5698" s="20">
        <v>5690</v>
      </c>
      <c r="C5698" s="21"/>
      <c r="D5698" s="21" t="s">
        <v>15152</v>
      </c>
      <c r="E5698" s="21" t="s">
        <v>56</v>
      </c>
      <c r="F5698" s="21">
        <v>3000093</v>
      </c>
      <c r="G5698" s="21"/>
      <c r="H5698" s="22" t="str">
        <f>VLOOKUP(F5698,'[1]Goa Member''s Details Revised'!$C$2:$AO$7385,2,0)</f>
        <v>LNC/GTC INDUSTRIES</v>
      </c>
      <c r="I5698" s="21">
        <v>26</v>
      </c>
      <c r="J5698" s="21" t="s">
        <v>286</v>
      </c>
      <c r="K5698" s="21">
        <v>1994</v>
      </c>
      <c r="L5698" s="22" t="str">
        <f>VLOOKUP(F5698,'[1]Goa Member''s Details Revised'!$C$2:$AO$7385,9,0)</f>
        <v>Never</v>
      </c>
      <c r="M5698" s="21" t="s">
        <v>15153</v>
      </c>
      <c r="N5698" s="23">
        <f>VLOOKUP(F5698,'[1]Goa Member''s Details Revised'!$C$2:$AO$7385,5,0)</f>
        <v>22000</v>
      </c>
      <c r="O5698" s="23">
        <f>VLOOKUP(F5698,'[1]Goa Member''s Details Revised'!$C$2:$AO$7385,5,0)</f>
        <v>22000</v>
      </c>
      <c r="P5698" s="23">
        <f>VLOOKUP(F5698,'[1]Goa Member''s Details Revised'!$C$2:$AO$7385,6,0)</f>
        <v>22000</v>
      </c>
      <c r="Q5698" s="23" t="str">
        <f>VLOOKUP(F5698,'[1]Goa Member''s Details Revised'!$C$2:$AO$7385,8,0)</f>
        <v>I.R.M</v>
      </c>
      <c r="R5698" s="23">
        <f t="shared" si="442"/>
        <v>0</v>
      </c>
      <c r="S5698" s="21">
        <f t="shared" si="443"/>
        <v>29</v>
      </c>
      <c r="T5698" s="23">
        <f t="shared" si="445"/>
        <v>17600</v>
      </c>
      <c r="U5698" s="23">
        <f t="shared" si="446"/>
        <v>15555.555555555555</v>
      </c>
      <c r="V5698" s="23">
        <f t="shared" si="444"/>
        <v>17600</v>
      </c>
      <c r="W5698" s="23"/>
      <c r="X5698" s="21"/>
      <c r="Y5698" s="24" t="str">
        <f>VLOOKUP(F5698,'[1]Goa Member''s Details Revised'!$C$2:$AO$7385,12,0)</f>
        <v>we send last reminder in 2012.then we did not receive any reply.</v>
      </c>
    </row>
    <row r="5699" spans="2:25" ht="30">
      <c r="B5699" s="20">
        <v>5691</v>
      </c>
      <c r="C5699" s="21"/>
      <c r="D5699" s="21" t="s">
        <v>15154</v>
      </c>
      <c r="E5699" s="21" t="s">
        <v>56</v>
      </c>
      <c r="F5699" s="21">
        <v>3000095</v>
      </c>
      <c r="G5699" s="21"/>
      <c r="H5699" s="22" t="str">
        <f>VLOOKUP(F5699,'[1]Goa Member''s Details Revised'!$C$2:$AO$7385,2,0)</f>
        <v>LNC/GTC INDUSTRIES</v>
      </c>
      <c r="I5699" s="21">
        <v>4</v>
      </c>
      <c r="J5699" s="21" t="s">
        <v>353</v>
      </c>
      <c r="K5699" s="21">
        <v>1994</v>
      </c>
      <c r="L5699" s="22" t="str">
        <f>VLOOKUP(F5699,'[1]Goa Member''s Details Revised'!$C$2:$AO$7385,9,0)</f>
        <v>Never</v>
      </c>
      <c r="M5699" s="21" t="s">
        <v>15155</v>
      </c>
      <c r="N5699" s="23">
        <f>VLOOKUP(F5699,'[1]Goa Member''s Details Revised'!$C$2:$AO$7385,5,0)</f>
        <v>52000</v>
      </c>
      <c r="O5699" s="23">
        <f>VLOOKUP(F5699,'[1]Goa Member''s Details Revised'!$C$2:$AO$7385,5,0)</f>
        <v>52000</v>
      </c>
      <c r="P5699" s="23">
        <f>VLOOKUP(F5699,'[1]Goa Member''s Details Revised'!$C$2:$AO$7385,6,0)</f>
        <v>81400</v>
      </c>
      <c r="Q5699" s="23" t="str">
        <f>VLOOKUP(F5699,'[1]Goa Member''s Details Revised'!$C$2:$AO$7385,8,0)</f>
        <v>I.R.M</v>
      </c>
      <c r="R5699" s="23">
        <f t="shared" si="442"/>
        <v>-29400</v>
      </c>
      <c r="S5699" s="21">
        <f t="shared" si="443"/>
        <v>29</v>
      </c>
      <c r="T5699" s="23">
        <f t="shared" si="445"/>
        <v>65120</v>
      </c>
      <c r="U5699" s="23">
        <f t="shared" si="446"/>
        <v>57555.555555555562</v>
      </c>
      <c r="V5699" s="23">
        <f t="shared" si="444"/>
        <v>71000</v>
      </c>
      <c r="W5699" s="23"/>
      <c r="X5699" s="21"/>
      <c r="Y5699" s="24" t="str">
        <f>VLOOKUP(F5699,'[1]Goa Member''s Details Revised'!$C$2:$AO$7385,12,0)</f>
        <v>we send last reminder in 2012.then we did not receive any reply.</v>
      </c>
    </row>
    <row r="5700" spans="2:25">
      <c r="B5700" s="20">
        <v>5692</v>
      </c>
      <c r="C5700" s="21"/>
      <c r="D5700" s="21" t="s">
        <v>15156</v>
      </c>
      <c r="E5700" s="21" t="s">
        <v>56</v>
      </c>
      <c r="F5700" s="21">
        <v>3000096</v>
      </c>
      <c r="G5700" s="21"/>
      <c r="H5700" s="22" t="str">
        <f>VLOOKUP(F5700,'[1]Goa Member''s Details Revised'!$C$2:$AO$7385,2,0)</f>
        <v>LNC/GTC INDUSTRIES</v>
      </c>
      <c r="I5700" s="21">
        <v>1</v>
      </c>
      <c r="J5700" s="21" t="s">
        <v>353</v>
      </c>
      <c r="K5700" s="21">
        <v>1994</v>
      </c>
      <c r="L5700" s="22" t="str">
        <f>VLOOKUP(F5700,'[1]Goa Member''s Details Revised'!$C$2:$AO$7385,9,0)</f>
        <v>Never</v>
      </c>
      <c r="M5700" s="21" t="s">
        <v>15157</v>
      </c>
      <c r="N5700" s="23">
        <f>VLOOKUP(F5700,'[1]Goa Member''s Details Revised'!$C$2:$AO$7385,5,0)</f>
        <v>22000</v>
      </c>
      <c r="O5700" s="23">
        <f>VLOOKUP(F5700,'[1]Goa Member''s Details Revised'!$C$2:$AO$7385,5,0)</f>
        <v>22000</v>
      </c>
      <c r="P5700" s="23">
        <f>VLOOKUP(F5700,'[1]Goa Member''s Details Revised'!$C$2:$AO$7385,6,0)</f>
        <v>22000</v>
      </c>
      <c r="Q5700" s="23" t="str">
        <f>VLOOKUP(F5700,'[1]Goa Member''s Details Revised'!$C$2:$AO$7385,8,0)</f>
        <v>I.R.M</v>
      </c>
      <c r="R5700" s="23">
        <f t="shared" si="442"/>
        <v>0</v>
      </c>
      <c r="S5700" s="21">
        <f t="shared" si="443"/>
        <v>29</v>
      </c>
      <c r="T5700" s="23">
        <f t="shared" si="445"/>
        <v>17600</v>
      </c>
      <c r="U5700" s="23">
        <f t="shared" si="446"/>
        <v>15555.555555555555</v>
      </c>
      <c r="V5700" s="23">
        <f t="shared" si="444"/>
        <v>17600</v>
      </c>
      <c r="W5700" s="23"/>
      <c r="X5700" s="21"/>
      <c r="Y5700" s="24" t="str">
        <f>VLOOKUP(F5700,'[1]Goa Member''s Details Revised'!$C$2:$AO$7385,12,0)</f>
        <v>Last Communication Till 2003</v>
      </c>
    </row>
    <row r="5701" spans="2:25" ht="30">
      <c r="B5701" s="20">
        <v>5693</v>
      </c>
      <c r="C5701" s="21"/>
      <c r="D5701" s="21" t="s">
        <v>15158</v>
      </c>
      <c r="E5701" s="21" t="s">
        <v>56</v>
      </c>
      <c r="F5701" s="21">
        <v>3000097</v>
      </c>
      <c r="G5701" s="21"/>
      <c r="H5701" s="22" t="str">
        <f>VLOOKUP(F5701,'[1]Goa Member''s Details Revised'!$C$2:$AO$7385,2,0)</f>
        <v>LNC/GTC INDUSTRIES</v>
      </c>
      <c r="I5701" s="21">
        <v>2</v>
      </c>
      <c r="J5701" s="21" t="s">
        <v>353</v>
      </c>
      <c r="K5701" s="21">
        <v>1994</v>
      </c>
      <c r="L5701" s="22" t="str">
        <f>VLOOKUP(F5701,'[1]Goa Member''s Details Revised'!$C$2:$AO$7385,9,0)</f>
        <v>Never</v>
      </c>
      <c r="M5701" s="21" t="s">
        <v>15159</v>
      </c>
      <c r="N5701" s="23">
        <f>VLOOKUP(F5701,'[1]Goa Member''s Details Revised'!$C$2:$AO$7385,5,0)</f>
        <v>30000</v>
      </c>
      <c r="O5701" s="23">
        <f>VLOOKUP(F5701,'[1]Goa Member''s Details Revised'!$C$2:$AO$7385,5,0)</f>
        <v>30000</v>
      </c>
      <c r="P5701" s="23">
        <f>VLOOKUP(F5701,'[1]Goa Member''s Details Revised'!$C$2:$AO$7385,6,0)</f>
        <v>30000</v>
      </c>
      <c r="Q5701" s="23" t="str">
        <f>VLOOKUP(F5701,'[1]Goa Member''s Details Revised'!$C$2:$AO$7385,8,0)</f>
        <v>I.R.M</v>
      </c>
      <c r="R5701" s="23">
        <f t="shared" si="442"/>
        <v>0</v>
      </c>
      <c r="S5701" s="21">
        <f t="shared" si="443"/>
        <v>29</v>
      </c>
      <c r="T5701" s="23">
        <f t="shared" si="445"/>
        <v>24000</v>
      </c>
      <c r="U5701" s="23">
        <f t="shared" si="446"/>
        <v>21212.121212121212</v>
      </c>
      <c r="V5701" s="23">
        <f t="shared" si="444"/>
        <v>24000</v>
      </c>
      <c r="W5701" s="23"/>
      <c r="X5701" s="21"/>
      <c r="Y5701" s="24" t="str">
        <f>VLOOKUP(F5701,'[1]Goa Member''s Details Revised'!$C$2:$AO$7385,12,0)</f>
        <v>we send last reminder in 2012.then we did not receive any reply.</v>
      </c>
    </row>
    <row r="5702" spans="2:25" ht="30">
      <c r="B5702" s="20">
        <v>5694</v>
      </c>
      <c r="C5702" s="21"/>
      <c r="D5702" s="21" t="s">
        <v>15160</v>
      </c>
      <c r="E5702" s="21" t="s">
        <v>56</v>
      </c>
      <c r="F5702" s="21">
        <v>3000098</v>
      </c>
      <c r="G5702" s="21"/>
      <c r="H5702" s="22" t="str">
        <f>VLOOKUP(F5702,'[1]Goa Member''s Details Revised'!$C$2:$AO$7385,2,0)</f>
        <v>LNC/GTC INDUSTRIES</v>
      </c>
      <c r="I5702" s="21">
        <v>3</v>
      </c>
      <c r="J5702" s="21" t="s">
        <v>353</v>
      </c>
      <c r="K5702" s="21">
        <v>1994</v>
      </c>
      <c r="L5702" s="22" t="str">
        <f>VLOOKUP(F5702,'[1]Goa Member''s Details Revised'!$C$2:$AO$7385,9,0)</f>
        <v>Never</v>
      </c>
      <c r="M5702" s="21" t="s">
        <v>15161</v>
      </c>
      <c r="N5702" s="23">
        <f>VLOOKUP(F5702,'[1]Goa Member''s Details Revised'!$C$2:$AO$7385,5,0)</f>
        <v>22000</v>
      </c>
      <c r="O5702" s="23">
        <f>VLOOKUP(F5702,'[1]Goa Member''s Details Revised'!$C$2:$AO$7385,5,0)</f>
        <v>22000</v>
      </c>
      <c r="P5702" s="23">
        <f>VLOOKUP(F5702,'[1]Goa Member''s Details Revised'!$C$2:$AO$7385,6,0)</f>
        <v>22000</v>
      </c>
      <c r="Q5702" s="23" t="str">
        <f>VLOOKUP(F5702,'[1]Goa Member''s Details Revised'!$C$2:$AO$7385,8,0)</f>
        <v>I.R.M</v>
      </c>
      <c r="R5702" s="23">
        <f t="shared" si="442"/>
        <v>0</v>
      </c>
      <c r="S5702" s="21">
        <f t="shared" si="443"/>
        <v>29</v>
      </c>
      <c r="T5702" s="23">
        <f t="shared" si="445"/>
        <v>17600</v>
      </c>
      <c r="U5702" s="23">
        <f t="shared" si="446"/>
        <v>15555.555555555555</v>
      </c>
      <c r="V5702" s="23">
        <f t="shared" si="444"/>
        <v>17600</v>
      </c>
      <c r="W5702" s="23"/>
      <c r="X5702" s="21"/>
      <c r="Y5702" s="24" t="str">
        <f>VLOOKUP(F5702,'[1]Goa Member''s Details Revised'!$C$2:$AO$7385,12,0)</f>
        <v>we send last reminder in 2012.then we did not receive any reply.</v>
      </c>
    </row>
    <row r="5703" spans="2:25" ht="30">
      <c r="B5703" s="20">
        <v>5695</v>
      </c>
      <c r="C5703" s="21"/>
      <c r="D5703" s="21" t="s">
        <v>15162</v>
      </c>
      <c r="E5703" s="21" t="s">
        <v>56</v>
      </c>
      <c r="F5703" s="21">
        <v>3000103</v>
      </c>
      <c r="G5703" s="21"/>
      <c r="H5703" s="22" t="str">
        <f>VLOOKUP(F5703,'[1]Goa Member''s Details Revised'!$C$2:$AO$7385,2,0)</f>
        <v>LNC/GTC INDUSTRIES</v>
      </c>
      <c r="I5703" s="21">
        <v>5</v>
      </c>
      <c r="J5703" s="21" t="s">
        <v>353</v>
      </c>
      <c r="K5703" s="21">
        <v>1994</v>
      </c>
      <c r="L5703" s="22" t="str">
        <f>VLOOKUP(F5703,'[1]Goa Member''s Details Revised'!$C$2:$AO$7385,9,0)</f>
        <v>Never</v>
      </c>
      <c r="M5703" s="21" t="s">
        <v>15163</v>
      </c>
      <c r="N5703" s="23">
        <f>VLOOKUP(F5703,'[1]Goa Member''s Details Revised'!$C$2:$AO$7385,5,0)</f>
        <v>22000</v>
      </c>
      <c r="O5703" s="23">
        <f>VLOOKUP(F5703,'[1]Goa Member''s Details Revised'!$C$2:$AO$7385,5,0)</f>
        <v>22000</v>
      </c>
      <c r="P5703" s="23">
        <f>VLOOKUP(F5703,'[1]Goa Member''s Details Revised'!$C$2:$AO$7385,6,0)</f>
        <v>22000</v>
      </c>
      <c r="Q5703" s="23" t="str">
        <f>VLOOKUP(F5703,'[1]Goa Member''s Details Revised'!$C$2:$AO$7385,8,0)</f>
        <v>I.R.M</v>
      </c>
      <c r="R5703" s="23">
        <f t="shared" si="442"/>
        <v>0</v>
      </c>
      <c r="S5703" s="21">
        <f t="shared" si="443"/>
        <v>29</v>
      </c>
      <c r="T5703" s="23">
        <f t="shared" si="445"/>
        <v>17600</v>
      </c>
      <c r="U5703" s="23">
        <f t="shared" si="446"/>
        <v>15555.555555555555</v>
      </c>
      <c r="V5703" s="23">
        <f t="shared" si="444"/>
        <v>17600</v>
      </c>
      <c r="W5703" s="23"/>
      <c r="X5703" s="21"/>
      <c r="Y5703" s="24" t="str">
        <f>VLOOKUP(F5703,'[1]Goa Member''s Details Revised'!$C$2:$AO$7385,12,0)</f>
        <v>we send last reminder in 2012.then we did not receive any reply.</v>
      </c>
    </row>
    <row r="5704" spans="2:25" ht="30">
      <c r="B5704" s="20">
        <v>5696</v>
      </c>
      <c r="C5704" s="21"/>
      <c r="D5704" s="21" t="s">
        <v>15164</v>
      </c>
      <c r="E5704" s="21" t="s">
        <v>56</v>
      </c>
      <c r="F5704" s="21">
        <v>3000104</v>
      </c>
      <c r="G5704" s="21"/>
      <c r="H5704" s="22" t="str">
        <f>VLOOKUP(F5704,'[1]Goa Member''s Details Revised'!$C$2:$AO$7385,2,0)</f>
        <v>LNC/GTC INDUSTRIES</v>
      </c>
      <c r="I5704" s="21">
        <v>5</v>
      </c>
      <c r="J5704" s="21" t="s">
        <v>353</v>
      </c>
      <c r="K5704" s="21">
        <v>1994</v>
      </c>
      <c r="L5704" s="22" t="str">
        <f>VLOOKUP(F5704,'[1]Goa Member''s Details Revised'!$C$2:$AO$7385,9,0)</f>
        <v>Never</v>
      </c>
      <c r="M5704" s="21" t="s">
        <v>15165</v>
      </c>
      <c r="N5704" s="23">
        <f>VLOOKUP(F5704,'[1]Goa Member''s Details Revised'!$C$2:$AO$7385,5,0)</f>
        <v>65000</v>
      </c>
      <c r="O5704" s="23">
        <f>VLOOKUP(F5704,'[1]Goa Member''s Details Revised'!$C$2:$AO$7385,5,0)</f>
        <v>65000</v>
      </c>
      <c r="P5704" s="23">
        <f>VLOOKUP(F5704,'[1]Goa Member''s Details Revised'!$C$2:$AO$7385,6,0)</f>
        <v>65000</v>
      </c>
      <c r="Q5704" s="23" t="str">
        <f>VLOOKUP(F5704,'[1]Goa Member''s Details Revised'!$C$2:$AO$7385,8,0)</f>
        <v>I.R.M</v>
      </c>
      <c r="R5704" s="23">
        <f t="shared" si="442"/>
        <v>0</v>
      </c>
      <c r="S5704" s="21">
        <f t="shared" si="443"/>
        <v>29</v>
      </c>
      <c r="T5704" s="23">
        <f t="shared" si="445"/>
        <v>52000</v>
      </c>
      <c r="U5704" s="23">
        <f t="shared" si="446"/>
        <v>45959.595959595958</v>
      </c>
      <c r="V5704" s="23">
        <f t="shared" si="444"/>
        <v>52000</v>
      </c>
      <c r="W5704" s="23"/>
      <c r="X5704" s="21"/>
      <c r="Y5704" s="24" t="str">
        <f>VLOOKUP(F5704,'[1]Goa Member''s Details Revised'!$C$2:$AO$7385,12,0)</f>
        <v>we send last reminder in 2012.then we did not receive any reply.</v>
      </c>
    </row>
    <row r="5705" spans="2:25" ht="30">
      <c r="B5705" s="20">
        <v>5697</v>
      </c>
      <c r="C5705" s="21"/>
      <c r="D5705" s="21" t="s">
        <v>15166</v>
      </c>
      <c r="E5705" s="21" t="s">
        <v>56</v>
      </c>
      <c r="F5705" s="21">
        <v>3000105</v>
      </c>
      <c r="G5705" s="21"/>
      <c r="H5705" s="22" t="str">
        <f>VLOOKUP(F5705,'[1]Goa Member''s Details Revised'!$C$2:$AO$7385,2,0)</f>
        <v>LNC/GTC INDUSTRIES</v>
      </c>
      <c r="I5705" s="21">
        <v>4</v>
      </c>
      <c r="J5705" s="21" t="s">
        <v>353</v>
      </c>
      <c r="K5705" s="21">
        <v>1994</v>
      </c>
      <c r="L5705" s="22" t="str">
        <f>VLOOKUP(F5705,'[1]Goa Member''s Details Revised'!$C$2:$AO$7385,9,0)</f>
        <v>Never</v>
      </c>
      <c r="M5705" s="21" t="s">
        <v>15167</v>
      </c>
      <c r="N5705" s="23">
        <f>VLOOKUP(F5705,'[1]Goa Member''s Details Revised'!$C$2:$AO$7385,5,0)</f>
        <v>52000</v>
      </c>
      <c r="O5705" s="23">
        <f>VLOOKUP(F5705,'[1]Goa Member''s Details Revised'!$C$2:$AO$7385,5,0)</f>
        <v>52000</v>
      </c>
      <c r="P5705" s="23">
        <f>VLOOKUP(F5705,'[1]Goa Member''s Details Revised'!$C$2:$AO$7385,6,0)</f>
        <v>52000</v>
      </c>
      <c r="Q5705" s="23" t="str">
        <f>VLOOKUP(F5705,'[1]Goa Member''s Details Revised'!$C$2:$AO$7385,8,0)</f>
        <v>I.R.M</v>
      </c>
      <c r="R5705" s="23">
        <f t="shared" si="442"/>
        <v>0</v>
      </c>
      <c r="S5705" s="21">
        <f t="shared" si="443"/>
        <v>29</v>
      </c>
      <c r="T5705" s="23">
        <f t="shared" si="445"/>
        <v>41600</v>
      </c>
      <c r="U5705" s="23">
        <f t="shared" si="446"/>
        <v>36767.676767676763</v>
      </c>
      <c r="V5705" s="23">
        <f t="shared" si="444"/>
        <v>41600</v>
      </c>
      <c r="W5705" s="23"/>
      <c r="X5705" s="21"/>
      <c r="Y5705" s="24" t="str">
        <f>VLOOKUP(F5705,'[1]Goa Member''s Details Revised'!$C$2:$AO$7385,12,0)</f>
        <v>we send last reminder in 2012.then we did not receive any reply.</v>
      </c>
    </row>
    <row r="5706" spans="2:25" ht="30">
      <c r="B5706" s="20">
        <v>5698</v>
      </c>
      <c r="C5706" s="21"/>
      <c r="D5706" s="21" t="s">
        <v>15168</v>
      </c>
      <c r="E5706" s="21" t="s">
        <v>56</v>
      </c>
      <c r="F5706" s="21">
        <v>3000106</v>
      </c>
      <c r="G5706" s="21"/>
      <c r="H5706" s="22" t="str">
        <f>VLOOKUP(F5706,'[1]Goa Member''s Details Revised'!$C$2:$AO$7385,2,0)</f>
        <v>LNC/GTC INDUSTRIES</v>
      </c>
      <c r="I5706" s="21">
        <v>20</v>
      </c>
      <c r="J5706" s="21" t="s">
        <v>435</v>
      </c>
      <c r="K5706" s="21">
        <v>1994</v>
      </c>
      <c r="L5706" s="22" t="str">
        <f>VLOOKUP(F5706,'[1]Goa Member''s Details Revised'!$C$2:$AO$7385,9,0)</f>
        <v>Never</v>
      </c>
      <c r="M5706" s="21" t="s">
        <v>15169</v>
      </c>
      <c r="N5706" s="23">
        <f>VLOOKUP(F5706,'[1]Goa Member''s Details Revised'!$C$2:$AO$7385,5,0)</f>
        <v>52000</v>
      </c>
      <c r="O5706" s="23">
        <f>VLOOKUP(F5706,'[1]Goa Member''s Details Revised'!$C$2:$AO$7385,5,0)</f>
        <v>52000</v>
      </c>
      <c r="P5706" s="23">
        <f>VLOOKUP(F5706,'[1]Goa Member''s Details Revised'!$C$2:$AO$7385,6,0)</f>
        <v>49400</v>
      </c>
      <c r="Q5706" s="23" t="str">
        <f>VLOOKUP(F5706,'[1]Goa Member''s Details Revised'!$C$2:$AO$7385,8,0)</f>
        <v>I.R.M</v>
      </c>
      <c r="R5706" s="23">
        <f t="shared" si="442"/>
        <v>2600</v>
      </c>
      <c r="S5706" s="21">
        <f t="shared" si="443"/>
        <v>29</v>
      </c>
      <c r="T5706" s="23">
        <f t="shared" si="445"/>
        <v>39520</v>
      </c>
      <c r="U5706" s="23">
        <f t="shared" si="446"/>
        <v>34929.292929292933</v>
      </c>
      <c r="V5706" s="23">
        <f t="shared" si="444"/>
        <v>39000</v>
      </c>
      <c r="W5706" s="23"/>
      <c r="X5706" s="21"/>
      <c r="Y5706" s="24" t="str">
        <f>VLOOKUP(F5706,'[1]Goa Member''s Details Revised'!$C$2:$AO$7385,12,0)</f>
        <v>we send last reminder in 2012.then we did not receive any reply.</v>
      </c>
    </row>
    <row r="5707" spans="2:25" ht="30">
      <c r="B5707" s="20">
        <v>5699</v>
      </c>
      <c r="C5707" s="21"/>
      <c r="D5707" s="21" t="s">
        <v>15170</v>
      </c>
      <c r="E5707" s="21" t="s">
        <v>56</v>
      </c>
      <c r="F5707" s="21">
        <v>3000109</v>
      </c>
      <c r="G5707" s="21"/>
      <c r="H5707" s="22" t="str">
        <f>VLOOKUP(F5707,'[1]Goa Member''s Details Revised'!$C$2:$AO$7385,2,0)</f>
        <v>LNC/GTC INDUSTRIES</v>
      </c>
      <c r="I5707" s="21">
        <v>5</v>
      </c>
      <c r="J5707" s="21" t="s">
        <v>353</v>
      </c>
      <c r="K5707" s="21">
        <v>1994</v>
      </c>
      <c r="L5707" s="22" t="str">
        <f>VLOOKUP(F5707,'[1]Goa Member''s Details Revised'!$C$2:$AO$7385,9,0)</f>
        <v>Never</v>
      </c>
      <c r="M5707" s="21" t="s">
        <v>15171</v>
      </c>
      <c r="N5707" s="23">
        <f>VLOOKUP(F5707,'[1]Goa Member''s Details Revised'!$C$2:$AO$7385,5,0)</f>
        <v>22000</v>
      </c>
      <c r="O5707" s="23">
        <f>VLOOKUP(F5707,'[1]Goa Member''s Details Revised'!$C$2:$AO$7385,5,0)</f>
        <v>22000</v>
      </c>
      <c r="P5707" s="23">
        <f>VLOOKUP(F5707,'[1]Goa Member''s Details Revised'!$C$2:$AO$7385,6,0)</f>
        <v>22000</v>
      </c>
      <c r="Q5707" s="23" t="str">
        <f>VLOOKUP(F5707,'[1]Goa Member''s Details Revised'!$C$2:$AO$7385,8,0)</f>
        <v>I.R.M</v>
      </c>
      <c r="R5707" s="23">
        <f t="shared" ref="R5707:R5770" si="447">+O5707-P5707</f>
        <v>0</v>
      </c>
      <c r="S5707" s="21">
        <f t="shared" ref="S5707:S5770" si="448">+$Q$6-K5707</f>
        <v>29</v>
      </c>
      <c r="T5707" s="23">
        <f t="shared" si="445"/>
        <v>17600</v>
      </c>
      <c r="U5707" s="23">
        <f t="shared" si="446"/>
        <v>15555.555555555555</v>
      </c>
      <c r="V5707" s="23">
        <f t="shared" ref="V5707:V5770" si="449">IF(Q5707="regular",0,(P5707-(O5707*20%)))</f>
        <v>17600</v>
      </c>
      <c r="W5707" s="23"/>
      <c r="X5707" s="21"/>
      <c r="Y5707" s="24" t="str">
        <f>VLOOKUP(F5707,'[1]Goa Member''s Details Revised'!$C$2:$AO$7385,12,0)</f>
        <v>we send last reminder in 2012.then we did not receive any reply.</v>
      </c>
    </row>
    <row r="5708" spans="2:25" ht="30">
      <c r="B5708" s="20">
        <v>5700</v>
      </c>
      <c r="C5708" s="21"/>
      <c r="D5708" s="21" t="s">
        <v>15172</v>
      </c>
      <c r="E5708" s="21" t="s">
        <v>56</v>
      </c>
      <c r="F5708" s="21">
        <v>3000111</v>
      </c>
      <c r="G5708" s="21"/>
      <c r="H5708" s="22" t="str">
        <f>VLOOKUP(F5708,'[1]Goa Member''s Details Revised'!$C$2:$AO$7385,2,0)</f>
        <v>LNC/GTC INDUSTRIES</v>
      </c>
      <c r="I5708" s="21">
        <v>5</v>
      </c>
      <c r="J5708" s="21" t="s">
        <v>353</v>
      </c>
      <c r="K5708" s="21">
        <v>1994</v>
      </c>
      <c r="L5708" s="22" t="str">
        <f>VLOOKUP(F5708,'[1]Goa Member''s Details Revised'!$C$2:$AO$7385,9,0)</f>
        <v>Never</v>
      </c>
      <c r="M5708" s="21" t="s">
        <v>15173</v>
      </c>
      <c r="N5708" s="23">
        <f>VLOOKUP(F5708,'[1]Goa Member''s Details Revised'!$C$2:$AO$7385,5,0)</f>
        <v>52000</v>
      </c>
      <c r="O5708" s="23">
        <f>VLOOKUP(F5708,'[1]Goa Member''s Details Revised'!$C$2:$AO$7385,5,0)</f>
        <v>52000</v>
      </c>
      <c r="P5708" s="23">
        <f>VLOOKUP(F5708,'[1]Goa Member''s Details Revised'!$C$2:$AO$7385,6,0)</f>
        <v>52000</v>
      </c>
      <c r="Q5708" s="23" t="str">
        <f>VLOOKUP(F5708,'[1]Goa Member''s Details Revised'!$C$2:$AO$7385,8,0)</f>
        <v>I.R.M</v>
      </c>
      <c r="R5708" s="23">
        <f t="shared" si="447"/>
        <v>0</v>
      </c>
      <c r="S5708" s="21">
        <f t="shared" si="448"/>
        <v>29</v>
      </c>
      <c r="T5708" s="23">
        <f t="shared" si="445"/>
        <v>41600</v>
      </c>
      <c r="U5708" s="23">
        <f t="shared" si="446"/>
        <v>36767.676767676763</v>
      </c>
      <c r="V5708" s="23">
        <f t="shared" si="449"/>
        <v>41600</v>
      </c>
      <c r="W5708" s="23"/>
      <c r="X5708" s="21"/>
      <c r="Y5708" s="24" t="str">
        <f>VLOOKUP(F5708,'[1]Goa Member''s Details Revised'!$C$2:$AO$7385,12,0)</f>
        <v>we send last reminder in 2012.then we did not receive any reply.</v>
      </c>
    </row>
    <row r="5709" spans="2:25">
      <c r="B5709" s="20">
        <v>5701</v>
      </c>
      <c r="C5709" s="21"/>
      <c r="D5709" s="21" t="s">
        <v>15174</v>
      </c>
      <c r="E5709" s="21" t="s">
        <v>56</v>
      </c>
      <c r="F5709" s="21">
        <v>3000114</v>
      </c>
      <c r="G5709" s="21"/>
      <c r="H5709" s="22" t="str">
        <f>VLOOKUP(F5709,'[1]Goa Member''s Details Revised'!$C$2:$AO$7385,2,0)</f>
        <v>LNC/GTC INDUSTRIES</v>
      </c>
      <c r="I5709" s="21">
        <v>5</v>
      </c>
      <c r="J5709" s="21" t="s">
        <v>353</v>
      </c>
      <c r="K5709" s="21">
        <v>1994</v>
      </c>
      <c r="L5709" s="22" t="str">
        <f>VLOOKUP(F5709,'[1]Goa Member''s Details Revised'!$C$2:$AO$7385,9,0)</f>
        <v>Never</v>
      </c>
      <c r="M5709" s="21" t="s">
        <v>15175</v>
      </c>
      <c r="N5709" s="23">
        <f>VLOOKUP(F5709,'[1]Goa Member''s Details Revised'!$C$2:$AO$7385,5,0)</f>
        <v>30000</v>
      </c>
      <c r="O5709" s="23">
        <f>VLOOKUP(F5709,'[1]Goa Member''s Details Revised'!$C$2:$AO$7385,5,0)</f>
        <v>30000</v>
      </c>
      <c r="P5709" s="23">
        <f>VLOOKUP(F5709,'[1]Goa Member''s Details Revised'!$C$2:$AO$7385,6,0)</f>
        <v>28500</v>
      </c>
      <c r="Q5709" s="23" t="str">
        <f>VLOOKUP(F5709,'[1]Goa Member''s Details Revised'!$C$2:$AO$7385,8,0)</f>
        <v>I.R.M</v>
      </c>
      <c r="R5709" s="23">
        <f t="shared" si="447"/>
        <v>1500</v>
      </c>
      <c r="S5709" s="21">
        <f t="shared" si="448"/>
        <v>29</v>
      </c>
      <c r="T5709" s="23">
        <f t="shared" si="445"/>
        <v>22800</v>
      </c>
      <c r="U5709" s="23">
        <f t="shared" si="446"/>
        <v>20151.515151515152</v>
      </c>
      <c r="V5709" s="23">
        <f t="shared" si="449"/>
        <v>22500</v>
      </c>
      <c r="W5709" s="23"/>
      <c r="X5709" s="21"/>
      <c r="Y5709" s="24" t="str">
        <f>VLOOKUP(F5709,'[1]Goa Member''s Details Revised'!$C$2:$AO$7385,12,0)</f>
        <v>Last Communication Till 1999</v>
      </c>
    </row>
    <row r="5710" spans="2:25">
      <c r="B5710" s="20">
        <v>5702</v>
      </c>
      <c r="C5710" s="21"/>
      <c r="D5710" s="21" t="s">
        <v>15176</v>
      </c>
      <c r="E5710" s="21" t="s">
        <v>56</v>
      </c>
      <c r="F5710" s="21">
        <v>3000115</v>
      </c>
      <c r="G5710" s="21"/>
      <c r="H5710" s="22" t="str">
        <f>VLOOKUP(F5710,'[1]Goa Member''s Details Revised'!$C$2:$AO$7385,2,0)</f>
        <v>LNC/GTC INDUSTRIES</v>
      </c>
      <c r="I5710" s="21">
        <v>5</v>
      </c>
      <c r="J5710" s="21" t="s">
        <v>353</v>
      </c>
      <c r="K5710" s="21">
        <v>1994</v>
      </c>
      <c r="L5710" s="22" t="str">
        <f>VLOOKUP(F5710,'[1]Goa Member''s Details Revised'!$C$2:$AO$7385,9,0)</f>
        <v>Never</v>
      </c>
      <c r="M5710" s="21" t="s">
        <v>15177</v>
      </c>
      <c r="N5710" s="23">
        <f>VLOOKUP(F5710,'[1]Goa Member''s Details Revised'!$C$2:$AO$7385,5,0)</f>
        <v>30000</v>
      </c>
      <c r="O5710" s="23">
        <f>VLOOKUP(F5710,'[1]Goa Member''s Details Revised'!$C$2:$AO$7385,5,0)</f>
        <v>30000</v>
      </c>
      <c r="P5710" s="23">
        <f>VLOOKUP(F5710,'[1]Goa Member''s Details Revised'!$C$2:$AO$7385,6,0)</f>
        <v>28500</v>
      </c>
      <c r="Q5710" s="23" t="str">
        <f>VLOOKUP(F5710,'[1]Goa Member''s Details Revised'!$C$2:$AO$7385,8,0)</f>
        <v>I.R.M</v>
      </c>
      <c r="R5710" s="23">
        <f t="shared" si="447"/>
        <v>1500</v>
      </c>
      <c r="S5710" s="21">
        <f t="shared" si="448"/>
        <v>29</v>
      </c>
      <c r="T5710" s="23">
        <f t="shared" si="445"/>
        <v>22800</v>
      </c>
      <c r="U5710" s="23">
        <f t="shared" si="446"/>
        <v>20151.515151515152</v>
      </c>
      <c r="V5710" s="23">
        <f t="shared" si="449"/>
        <v>22500</v>
      </c>
      <c r="W5710" s="23"/>
      <c r="X5710" s="21"/>
      <c r="Y5710" s="24" t="str">
        <f>VLOOKUP(F5710,'[1]Goa Member''s Details Revised'!$C$2:$AO$7385,12,0)</f>
        <v>Last Communication Till 1996</v>
      </c>
    </row>
    <row r="5711" spans="2:25" ht="30">
      <c r="B5711" s="20">
        <v>5703</v>
      </c>
      <c r="C5711" s="21"/>
      <c r="D5711" s="21" t="s">
        <v>15178</v>
      </c>
      <c r="E5711" s="21" t="s">
        <v>56</v>
      </c>
      <c r="F5711" s="21">
        <v>3000116</v>
      </c>
      <c r="G5711" s="21"/>
      <c r="H5711" s="22" t="str">
        <f>VLOOKUP(F5711,'[1]Goa Member''s Details Revised'!$C$2:$AO$7385,2,0)</f>
        <v>L.N.C/GTC</v>
      </c>
      <c r="I5711" s="21">
        <v>7</v>
      </c>
      <c r="J5711" s="21" t="s">
        <v>353</v>
      </c>
      <c r="K5711" s="21">
        <v>1994</v>
      </c>
      <c r="L5711" s="22" t="str">
        <f>VLOOKUP(F5711,'[1]Goa Member''s Details Revised'!$C$2:$AO$7385,9,0)</f>
        <v>Never</v>
      </c>
      <c r="M5711" s="21" t="s">
        <v>15179</v>
      </c>
      <c r="N5711" s="23">
        <f>VLOOKUP(F5711,'[1]Goa Member''s Details Revised'!$C$2:$AO$7385,5,0)</f>
        <v>30000</v>
      </c>
      <c r="O5711" s="23">
        <f>VLOOKUP(F5711,'[1]Goa Member''s Details Revised'!$C$2:$AO$7385,5,0)</f>
        <v>30000</v>
      </c>
      <c r="P5711" s="23">
        <f>VLOOKUP(F5711,'[1]Goa Member''s Details Revised'!$C$2:$AO$7385,6,0)</f>
        <v>30000</v>
      </c>
      <c r="Q5711" s="23" t="str">
        <f>VLOOKUP(F5711,'[1]Goa Member''s Details Revised'!$C$2:$AO$7385,8,0)</f>
        <v>I.R.M</v>
      </c>
      <c r="R5711" s="23">
        <f t="shared" si="447"/>
        <v>0</v>
      </c>
      <c r="S5711" s="21">
        <f t="shared" si="448"/>
        <v>29</v>
      </c>
      <c r="T5711" s="23">
        <f t="shared" si="445"/>
        <v>24000</v>
      </c>
      <c r="U5711" s="23">
        <f t="shared" si="446"/>
        <v>21212.121212121212</v>
      </c>
      <c r="V5711" s="23">
        <f t="shared" si="449"/>
        <v>24000</v>
      </c>
      <c r="W5711" s="23"/>
      <c r="X5711" s="21"/>
      <c r="Y5711" s="24" t="str">
        <f>VLOOKUP(F5711,'[1]Goa Member''s Details Revised'!$C$2:$AO$7385,12,0)</f>
        <v>we send last reminder in 2012.then we did not receive any reply.</v>
      </c>
    </row>
    <row r="5712" spans="2:25" ht="30">
      <c r="B5712" s="20">
        <v>5704</v>
      </c>
      <c r="C5712" s="21"/>
      <c r="D5712" s="21" t="s">
        <v>15180</v>
      </c>
      <c r="E5712" s="21" t="s">
        <v>56</v>
      </c>
      <c r="F5712" s="21">
        <v>3000119</v>
      </c>
      <c r="G5712" s="21"/>
      <c r="H5712" s="22" t="str">
        <f>VLOOKUP(F5712,'[1]Goa Member''s Details Revised'!$C$2:$AO$7385,2,0)</f>
        <v>L.N.C/GTC</v>
      </c>
      <c r="I5712" s="21">
        <v>10</v>
      </c>
      <c r="J5712" s="21" t="s">
        <v>353</v>
      </c>
      <c r="K5712" s="21">
        <v>1994</v>
      </c>
      <c r="L5712" s="22" t="str">
        <f>VLOOKUP(F5712,'[1]Goa Member''s Details Revised'!$C$2:$AO$7385,9,0)</f>
        <v>Never</v>
      </c>
      <c r="M5712" s="21" t="s">
        <v>15181</v>
      </c>
      <c r="N5712" s="23">
        <f>VLOOKUP(F5712,'[1]Goa Member''s Details Revised'!$C$2:$AO$7385,5,0)</f>
        <v>30000</v>
      </c>
      <c r="O5712" s="23">
        <f>VLOOKUP(F5712,'[1]Goa Member''s Details Revised'!$C$2:$AO$7385,5,0)</f>
        <v>30000</v>
      </c>
      <c r="P5712" s="23">
        <f>VLOOKUP(F5712,'[1]Goa Member''s Details Revised'!$C$2:$AO$7385,6,0)</f>
        <v>30000</v>
      </c>
      <c r="Q5712" s="23" t="str">
        <f>VLOOKUP(F5712,'[1]Goa Member''s Details Revised'!$C$2:$AO$7385,8,0)</f>
        <v>I.R.M</v>
      </c>
      <c r="R5712" s="23">
        <f t="shared" si="447"/>
        <v>0</v>
      </c>
      <c r="S5712" s="21">
        <f t="shared" si="448"/>
        <v>29</v>
      </c>
      <c r="T5712" s="23">
        <f t="shared" si="445"/>
        <v>24000</v>
      </c>
      <c r="U5712" s="23">
        <f t="shared" si="446"/>
        <v>21212.121212121212</v>
      </c>
      <c r="V5712" s="23">
        <f t="shared" si="449"/>
        <v>24000</v>
      </c>
      <c r="W5712" s="23"/>
      <c r="X5712" s="21"/>
      <c r="Y5712" s="24" t="str">
        <f>VLOOKUP(F5712,'[1]Goa Member''s Details Revised'!$C$2:$AO$7385,12,0)</f>
        <v>we send last reminder in 2012.then we did not receive any reply.</v>
      </c>
    </row>
    <row r="5713" spans="2:25" ht="30">
      <c r="B5713" s="20">
        <v>5705</v>
      </c>
      <c r="C5713" s="21"/>
      <c r="D5713" s="21" t="s">
        <v>15182</v>
      </c>
      <c r="E5713" s="21" t="s">
        <v>56</v>
      </c>
      <c r="F5713" s="21">
        <v>3000120</v>
      </c>
      <c r="G5713" s="21"/>
      <c r="H5713" s="22" t="str">
        <f>VLOOKUP(F5713,'[1]Goa Member''s Details Revised'!$C$2:$AO$7385,2,0)</f>
        <v>L.N.C/GTC</v>
      </c>
      <c r="I5713" s="21">
        <v>3</v>
      </c>
      <c r="J5713" s="21" t="s">
        <v>353</v>
      </c>
      <c r="K5713" s="21">
        <v>1994</v>
      </c>
      <c r="L5713" s="22" t="str">
        <f>VLOOKUP(F5713,'[1]Goa Member''s Details Revised'!$C$2:$AO$7385,9,0)</f>
        <v>Never</v>
      </c>
      <c r="M5713" s="21" t="s">
        <v>9376</v>
      </c>
      <c r="N5713" s="23">
        <f>VLOOKUP(F5713,'[1]Goa Member''s Details Revised'!$C$2:$AO$7385,5,0)</f>
        <v>52000</v>
      </c>
      <c r="O5713" s="23">
        <f>VLOOKUP(F5713,'[1]Goa Member''s Details Revised'!$C$2:$AO$7385,5,0)</f>
        <v>52000</v>
      </c>
      <c r="P5713" s="23">
        <f>VLOOKUP(F5713,'[1]Goa Member''s Details Revised'!$C$2:$AO$7385,6,0)</f>
        <v>52000</v>
      </c>
      <c r="Q5713" s="23" t="str">
        <f>VLOOKUP(F5713,'[1]Goa Member''s Details Revised'!$C$2:$AO$7385,8,0)</f>
        <v>I.R.M</v>
      </c>
      <c r="R5713" s="23">
        <f t="shared" si="447"/>
        <v>0</v>
      </c>
      <c r="S5713" s="21">
        <f t="shared" si="448"/>
        <v>29</v>
      </c>
      <c r="T5713" s="23">
        <f t="shared" si="445"/>
        <v>41600</v>
      </c>
      <c r="U5713" s="23">
        <f t="shared" si="446"/>
        <v>36767.676767676763</v>
      </c>
      <c r="V5713" s="23">
        <f t="shared" si="449"/>
        <v>41600</v>
      </c>
      <c r="W5713" s="23"/>
      <c r="X5713" s="21"/>
      <c r="Y5713" s="24" t="str">
        <f>VLOOKUP(F5713,'[1]Goa Member''s Details Revised'!$C$2:$AO$7385,12,0)</f>
        <v>we send last reminder in 2012.then we did not receive any reply.</v>
      </c>
    </row>
    <row r="5714" spans="2:25">
      <c r="B5714" s="20">
        <v>5706</v>
      </c>
      <c r="C5714" s="21"/>
      <c r="D5714" s="21" t="s">
        <v>15183</v>
      </c>
      <c r="E5714" s="21" t="s">
        <v>56</v>
      </c>
      <c r="F5714" s="21">
        <v>3000122</v>
      </c>
      <c r="G5714" s="21"/>
      <c r="H5714" s="22" t="str">
        <f>VLOOKUP(F5714,'[1]Goa Member''s Details Revised'!$C$2:$AO$7385,2,0)</f>
        <v>L.N.C/GTC</v>
      </c>
      <c r="I5714" s="21">
        <v>10</v>
      </c>
      <c r="J5714" s="21" t="s">
        <v>353</v>
      </c>
      <c r="K5714" s="21">
        <v>1994</v>
      </c>
      <c r="L5714" s="22">
        <f>VLOOKUP(F5714,'[1]Goa Member''s Details Revised'!$C$2:$AO$7385,9,0)</f>
        <v>2012</v>
      </c>
      <c r="M5714" s="21" t="s">
        <v>15184</v>
      </c>
      <c r="N5714" s="23">
        <f>VLOOKUP(F5714,'[1]Goa Member''s Details Revised'!$C$2:$AO$7385,5,0)</f>
        <v>42000</v>
      </c>
      <c r="O5714" s="23">
        <f>VLOOKUP(F5714,'[1]Goa Member''s Details Revised'!$C$2:$AO$7385,5,0)</f>
        <v>42000</v>
      </c>
      <c r="P5714" s="23">
        <f>VLOOKUP(F5714,'[1]Goa Member''s Details Revised'!$C$2:$AO$7385,6,0)</f>
        <v>42000</v>
      </c>
      <c r="Q5714" s="23" t="str">
        <f>VLOOKUP(F5714,'[1]Goa Member''s Details Revised'!$C$2:$AO$7385,8,0)</f>
        <v>R.M</v>
      </c>
      <c r="R5714" s="23">
        <f t="shared" si="447"/>
        <v>0</v>
      </c>
      <c r="S5714" s="21">
        <f t="shared" si="448"/>
        <v>29</v>
      </c>
      <c r="T5714" s="23">
        <f t="shared" si="445"/>
        <v>33600</v>
      </c>
      <c r="U5714" s="23">
        <f t="shared" si="446"/>
        <v>29696.969696969696</v>
      </c>
      <c r="V5714" s="23">
        <f t="shared" si="449"/>
        <v>33600</v>
      </c>
      <c r="W5714" s="23"/>
      <c r="X5714" s="21"/>
      <c r="Y5714" s="24" t="str">
        <f>VLOOKUP(F5714,'[1]Goa Member''s Details Revised'!$C$2:$AO$7385,12,0)</f>
        <v>last reminder send in 2022</v>
      </c>
    </row>
    <row r="5715" spans="2:25" ht="30">
      <c r="B5715" s="20">
        <v>5707</v>
      </c>
      <c r="C5715" s="21"/>
      <c r="D5715" s="21" t="s">
        <v>15185</v>
      </c>
      <c r="E5715" s="21" t="s">
        <v>56</v>
      </c>
      <c r="F5715" s="21">
        <v>3000126</v>
      </c>
      <c r="G5715" s="21"/>
      <c r="H5715" s="22" t="str">
        <f>VLOOKUP(F5715,'[1]Goa Member''s Details Revised'!$C$2:$AO$7385,2,0)</f>
        <v>L.N.C/GTC</v>
      </c>
      <c r="I5715" s="21">
        <v>6</v>
      </c>
      <c r="J5715" s="21" t="s">
        <v>353</v>
      </c>
      <c r="K5715" s="21">
        <v>1994</v>
      </c>
      <c r="L5715" s="22" t="str">
        <f>VLOOKUP(F5715,'[1]Goa Member''s Details Revised'!$C$2:$AO$7385,9,0)</f>
        <v>Never</v>
      </c>
      <c r="M5715" s="21" t="s">
        <v>15186</v>
      </c>
      <c r="N5715" s="23">
        <f>VLOOKUP(F5715,'[1]Goa Member''s Details Revised'!$C$2:$AO$7385,5,0)</f>
        <v>22000</v>
      </c>
      <c r="O5715" s="23">
        <f>VLOOKUP(F5715,'[1]Goa Member''s Details Revised'!$C$2:$AO$7385,5,0)</f>
        <v>22000</v>
      </c>
      <c r="P5715" s="23">
        <f>VLOOKUP(F5715,'[1]Goa Member''s Details Revised'!$C$2:$AO$7385,6,0)</f>
        <v>22000</v>
      </c>
      <c r="Q5715" s="23" t="str">
        <f>VLOOKUP(F5715,'[1]Goa Member''s Details Revised'!$C$2:$AO$7385,8,0)</f>
        <v>I.R.M</v>
      </c>
      <c r="R5715" s="23">
        <f t="shared" si="447"/>
        <v>0</v>
      </c>
      <c r="S5715" s="21">
        <f t="shared" si="448"/>
        <v>29</v>
      </c>
      <c r="T5715" s="23">
        <f t="shared" si="445"/>
        <v>17600</v>
      </c>
      <c r="U5715" s="23">
        <f t="shared" si="446"/>
        <v>15555.555555555555</v>
      </c>
      <c r="V5715" s="23">
        <f t="shared" si="449"/>
        <v>17600</v>
      </c>
      <c r="W5715" s="23"/>
      <c r="X5715" s="21"/>
      <c r="Y5715" s="24" t="str">
        <f>VLOOKUP(F5715,'[1]Goa Member''s Details Revised'!$C$2:$AO$7385,12,0)</f>
        <v>we send last reminder in 2012.then we did not receive any reply.</v>
      </c>
    </row>
    <row r="5716" spans="2:25" ht="30">
      <c r="B5716" s="20">
        <v>5708</v>
      </c>
      <c r="C5716" s="21"/>
      <c r="D5716" s="21" t="s">
        <v>15187</v>
      </c>
      <c r="E5716" s="21" t="s">
        <v>56</v>
      </c>
      <c r="F5716" s="21">
        <v>3000129</v>
      </c>
      <c r="G5716" s="21"/>
      <c r="H5716" s="22" t="str">
        <f>VLOOKUP(F5716,'[1]Goa Member''s Details Revised'!$C$2:$AO$7385,2,0)</f>
        <v>L.N.C/GTC</v>
      </c>
      <c r="I5716" s="21">
        <v>14</v>
      </c>
      <c r="J5716" s="21" t="s">
        <v>353</v>
      </c>
      <c r="K5716" s="21">
        <v>1994</v>
      </c>
      <c r="L5716" s="22" t="str">
        <f>VLOOKUP(F5716,'[1]Goa Member''s Details Revised'!$C$2:$AO$7385,9,0)</f>
        <v>Never</v>
      </c>
      <c r="M5716" s="21" t="s">
        <v>15188</v>
      </c>
      <c r="N5716" s="23">
        <f>VLOOKUP(F5716,'[1]Goa Member''s Details Revised'!$C$2:$AO$7385,5,0)</f>
        <v>30000</v>
      </c>
      <c r="O5716" s="23">
        <f>VLOOKUP(F5716,'[1]Goa Member''s Details Revised'!$C$2:$AO$7385,5,0)</f>
        <v>30000</v>
      </c>
      <c r="P5716" s="23">
        <f>VLOOKUP(F5716,'[1]Goa Member''s Details Revised'!$C$2:$AO$7385,6,0)</f>
        <v>30000</v>
      </c>
      <c r="Q5716" s="23" t="str">
        <f>VLOOKUP(F5716,'[1]Goa Member''s Details Revised'!$C$2:$AO$7385,8,0)</f>
        <v>I.R.M</v>
      </c>
      <c r="R5716" s="23">
        <f t="shared" si="447"/>
        <v>0</v>
      </c>
      <c r="S5716" s="21">
        <f t="shared" si="448"/>
        <v>29</v>
      </c>
      <c r="T5716" s="23">
        <f t="shared" si="445"/>
        <v>24000</v>
      </c>
      <c r="U5716" s="23">
        <f t="shared" si="446"/>
        <v>21212.121212121212</v>
      </c>
      <c r="V5716" s="23">
        <f t="shared" si="449"/>
        <v>24000</v>
      </c>
      <c r="W5716" s="23"/>
      <c r="X5716" s="21"/>
      <c r="Y5716" s="24" t="str">
        <f>VLOOKUP(F5716,'[1]Goa Member''s Details Revised'!$C$2:$AO$7385,12,0)</f>
        <v>we send last reminder in 2012.then we did not receive any reply.</v>
      </c>
    </row>
    <row r="5717" spans="2:25">
      <c r="B5717" s="20">
        <v>5709</v>
      </c>
      <c r="C5717" s="21"/>
      <c r="D5717" s="21" t="s">
        <v>15189</v>
      </c>
      <c r="E5717" s="21" t="s">
        <v>56</v>
      </c>
      <c r="F5717" s="21">
        <v>3000133</v>
      </c>
      <c r="G5717" s="21"/>
      <c r="H5717" s="22" t="str">
        <f>VLOOKUP(F5717,'[1]Goa Member''s Details Revised'!$C$2:$AO$7385,2,0)</f>
        <v>L.N.C/GTC</v>
      </c>
      <c r="I5717" s="21">
        <v>11</v>
      </c>
      <c r="J5717" s="21" t="s">
        <v>353</v>
      </c>
      <c r="K5717" s="21">
        <v>1994</v>
      </c>
      <c r="L5717" s="22">
        <f>VLOOKUP(F5717,'[1]Goa Member''s Details Revised'!$C$2:$AO$7385,9,0)</f>
        <v>2008</v>
      </c>
      <c r="M5717" s="21" t="s">
        <v>15190</v>
      </c>
      <c r="N5717" s="23">
        <f>VLOOKUP(F5717,'[1]Goa Member''s Details Revised'!$C$2:$AO$7385,5,0)</f>
        <v>49400</v>
      </c>
      <c r="O5717" s="23">
        <f>VLOOKUP(F5717,'[1]Goa Member''s Details Revised'!$C$2:$AO$7385,5,0)</f>
        <v>49400</v>
      </c>
      <c r="P5717" s="23">
        <f>VLOOKUP(F5717,'[1]Goa Member''s Details Revised'!$C$2:$AO$7385,6,0)</f>
        <v>49400</v>
      </c>
      <c r="Q5717" s="23" t="str">
        <f>VLOOKUP(F5717,'[1]Goa Member''s Details Revised'!$C$2:$AO$7385,8,0)</f>
        <v>R.M</v>
      </c>
      <c r="R5717" s="23">
        <f t="shared" si="447"/>
        <v>0</v>
      </c>
      <c r="S5717" s="21">
        <f t="shared" si="448"/>
        <v>29</v>
      </c>
      <c r="T5717" s="23">
        <f t="shared" si="445"/>
        <v>39520</v>
      </c>
      <c r="U5717" s="23">
        <f t="shared" si="446"/>
        <v>34929.292929292933</v>
      </c>
      <c r="V5717" s="23">
        <f t="shared" si="449"/>
        <v>39520</v>
      </c>
      <c r="W5717" s="23"/>
      <c r="X5717" s="21"/>
      <c r="Y5717" s="24" t="str">
        <f>VLOOKUP(F5717,'[1]Goa Member''s Details Revised'!$C$2:$AO$7385,12,0)</f>
        <v>no reminmder send so last communication 10</v>
      </c>
    </row>
    <row r="5718" spans="2:25" ht="30">
      <c r="B5718" s="20">
        <v>5710</v>
      </c>
      <c r="C5718" s="21"/>
      <c r="D5718" s="21" t="s">
        <v>15191</v>
      </c>
      <c r="E5718" s="21" t="s">
        <v>56</v>
      </c>
      <c r="F5718" s="21">
        <v>3000134</v>
      </c>
      <c r="G5718" s="21"/>
      <c r="H5718" s="22" t="str">
        <f>VLOOKUP(F5718,'[1]Goa Member''s Details Revised'!$C$2:$AO$7385,2,0)</f>
        <v>L.N.C/GTC</v>
      </c>
      <c r="I5718" s="21">
        <v>12</v>
      </c>
      <c r="J5718" s="21" t="s">
        <v>353</v>
      </c>
      <c r="K5718" s="21">
        <v>1994</v>
      </c>
      <c r="L5718" s="22" t="str">
        <f>VLOOKUP(F5718,'[1]Goa Member''s Details Revised'!$C$2:$AO$7385,9,0)</f>
        <v>Never</v>
      </c>
      <c r="M5718" s="21" t="s">
        <v>15192</v>
      </c>
      <c r="N5718" s="23">
        <f>VLOOKUP(F5718,'[1]Goa Member''s Details Revised'!$C$2:$AO$7385,5,0)</f>
        <v>22000</v>
      </c>
      <c r="O5718" s="23">
        <f>VLOOKUP(F5718,'[1]Goa Member''s Details Revised'!$C$2:$AO$7385,5,0)</f>
        <v>22000</v>
      </c>
      <c r="P5718" s="23">
        <f>VLOOKUP(F5718,'[1]Goa Member''s Details Revised'!$C$2:$AO$7385,6,0)</f>
        <v>22000</v>
      </c>
      <c r="Q5718" s="23" t="str">
        <f>VLOOKUP(F5718,'[1]Goa Member''s Details Revised'!$C$2:$AO$7385,8,0)</f>
        <v>I.R.M</v>
      </c>
      <c r="R5718" s="23">
        <f t="shared" si="447"/>
        <v>0</v>
      </c>
      <c r="S5718" s="21">
        <f t="shared" si="448"/>
        <v>29</v>
      </c>
      <c r="T5718" s="23">
        <f t="shared" si="445"/>
        <v>17600</v>
      </c>
      <c r="U5718" s="23">
        <f t="shared" si="446"/>
        <v>15555.555555555555</v>
      </c>
      <c r="V5718" s="23">
        <f t="shared" si="449"/>
        <v>17600</v>
      </c>
      <c r="W5718" s="23"/>
      <c r="X5718" s="21"/>
      <c r="Y5718" s="24" t="str">
        <f>VLOOKUP(F5718,'[1]Goa Member''s Details Revised'!$C$2:$AO$7385,12,0)</f>
        <v>we send last reminder in 2012.then we did not receive any reply.</v>
      </c>
    </row>
    <row r="5719" spans="2:25" ht="30">
      <c r="B5719" s="20">
        <v>5711</v>
      </c>
      <c r="C5719" s="21"/>
      <c r="D5719" s="21" t="s">
        <v>15193</v>
      </c>
      <c r="E5719" s="21" t="s">
        <v>56</v>
      </c>
      <c r="F5719" s="21">
        <v>3000137</v>
      </c>
      <c r="G5719" s="21"/>
      <c r="H5719" s="22" t="str">
        <f>VLOOKUP(F5719,'[1]Goa Member''s Details Revised'!$C$2:$AO$7385,2,0)</f>
        <v>L.N.C/GTC</v>
      </c>
      <c r="I5719" s="21">
        <v>13</v>
      </c>
      <c r="J5719" s="21" t="s">
        <v>353</v>
      </c>
      <c r="K5719" s="21">
        <v>1994</v>
      </c>
      <c r="L5719" s="22" t="str">
        <f>VLOOKUP(F5719,'[1]Goa Member''s Details Revised'!$C$2:$AO$7385,9,0)</f>
        <v>Never</v>
      </c>
      <c r="M5719" s="21" t="s">
        <v>15194</v>
      </c>
      <c r="N5719" s="23">
        <f>VLOOKUP(F5719,'[1]Goa Member''s Details Revised'!$C$2:$AO$7385,5,0)</f>
        <v>52000</v>
      </c>
      <c r="O5719" s="23">
        <f>VLOOKUP(F5719,'[1]Goa Member''s Details Revised'!$C$2:$AO$7385,5,0)</f>
        <v>52000</v>
      </c>
      <c r="P5719" s="23">
        <f>VLOOKUP(F5719,'[1]Goa Member''s Details Revised'!$C$2:$AO$7385,6,0)</f>
        <v>52000</v>
      </c>
      <c r="Q5719" s="23" t="str">
        <f>VLOOKUP(F5719,'[1]Goa Member''s Details Revised'!$C$2:$AO$7385,8,0)</f>
        <v>I.R.M</v>
      </c>
      <c r="R5719" s="23">
        <f t="shared" si="447"/>
        <v>0</v>
      </c>
      <c r="S5719" s="21">
        <f t="shared" si="448"/>
        <v>29</v>
      </c>
      <c r="T5719" s="23">
        <f t="shared" si="445"/>
        <v>41600</v>
      </c>
      <c r="U5719" s="23">
        <f t="shared" si="446"/>
        <v>36767.676767676763</v>
      </c>
      <c r="V5719" s="23">
        <f t="shared" si="449"/>
        <v>41600</v>
      </c>
      <c r="W5719" s="23"/>
      <c r="X5719" s="21"/>
      <c r="Y5719" s="24" t="str">
        <f>VLOOKUP(F5719,'[1]Goa Member''s Details Revised'!$C$2:$AO$7385,12,0)</f>
        <v>we send last reminder in 2012.then we did not receive any reply.</v>
      </c>
    </row>
    <row r="5720" spans="2:25" ht="30">
      <c r="B5720" s="20">
        <v>5712</v>
      </c>
      <c r="C5720" s="21"/>
      <c r="D5720" s="21" t="s">
        <v>15195</v>
      </c>
      <c r="E5720" s="21" t="s">
        <v>56</v>
      </c>
      <c r="F5720" s="21">
        <v>3000138</v>
      </c>
      <c r="G5720" s="21"/>
      <c r="H5720" s="22" t="str">
        <f>VLOOKUP(F5720,'[1]Goa Member''s Details Revised'!$C$2:$AO$7385,2,0)</f>
        <v>L.N.C/GTC</v>
      </c>
      <c r="I5720" s="21">
        <v>13</v>
      </c>
      <c r="J5720" s="21" t="s">
        <v>353</v>
      </c>
      <c r="K5720" s="21">
        <v>1994</v>
      </c>
      <c r="L5720" s="22" t="str">
        <f>VLOOKUP(F5720,'[1]Goa Member''s Details Revised'!$C$2:$AO$7385,9,0)</f>
        <v>Never</v>
      </c>
      <c r="M5720" s="21" t="s">
        <v>15196</v>
      </c>
      <c r="N5720" s="23">
        <f>VLOOKUP(F5720,'[1]Goa Member''s Details Revised'!$C$2:$AO$7385,5,0)</f>
        <v>52000</v>
      </c>
      <c r="O5720" s="23">
        <f>VLOOKUP(F5720,'[1]Goa Member''s Details Revised'!$C$2:$AO$7385,5,0)</f>
        <v>52000</v>
      </c>
      <c r="P5720" s="23">
        <f>VLOOKUP(F5720,'[1]Goa Member''s Details Revised'!$C$2:$AO$7385,6,0)</f>
        <v>52000</v>
      </c>
      <c r="Q5720" s="23" t="str">
        <f>VLOOKUP(F5720,'[1]Goa Member''s Details Revised'!$C$2:$AO$7385,8,0)</f>
        <v>I.R.M</v>
      </c>
      <c r="R5720" s="23">
        <f t="shared" si="447"/>
        <v>0</v>
      </c>
      <c r="S5720" s="21">
        <f t="shared" si="448"/>
        <v>29</v>
      </c>
      <c r="T5720" s="23">
        <f t="shared" si="445"/>
        <v>41600</v>
      </c>
      <c r="U5720" s="23">
        <f t="shared" si="446"/>
        <v>36767.676767676763</v>
      </c>
      <c r="V5720" s="23">
        <f t="shared" si="449"/>
        <v>41600</v>
      </c>
      <c r="W5720" s="23"/>
      <c r="X5720" s="21"/>
      <c r="Y5720" s="24" t="str">
        <f>VLOOKUP(F5720,'[1]Goa Member''s Details Revised'!$C$2:$AO$7385,12,0)</f>
        <v>we send last reminder in 2012.then we did not receive any reply.</v>
      </c>
    </row>
    <row r="5721" spans="2:25" ht="30">
      <c r="B5721" s="20">
        <v>5713</v>
      </c>
      <c r="C5721" s="21"/>
      <c r="D5721" s="21" t="s">
        <v>15197</v>
      </c>
      <c r="E5721" s="21" t="s">
        <v>56</v>
      </c>
      <c r="F5721" s="21">
        <v>3000139</v>
      </c>
      <c r="G5721" s="21"/>
      <c r="H5721" s="22" t="str">
        <f>VLOOKUP(F5721,'[1]Goa Member''s Details Revised'!$C$2:$AO$7385,2,0)</f>
        <v>L.N.C/GTC</v>
      </c>
      <c r="I5721" s="21">
        <v>13</v>
      </c>
      <c r="J5721" s="21" t="s">
        <v>353</v>
      </c>
      <c r="K5721" s="21">
        <v>1994</v>
      </c>
      <c r="L5721" s="22" t="str">
        <f>VLOOKUP(F5721,'[1]Goa Member''s Details Revised'!$C$2:$AO$7385,9,0)</f>
        <v>Never</v>
      </c>
      <c r="M5721" s="21" t="s">
        <v>15198</v>
      </c>
      <c r="N5721" s="23">
        <f>VLOOKUP(F5721,'[1]Goa Member''s Details Revised'!$C$2:$AO$7385,5,0)</f>
        <v>52000</v>
      </c>
      <c r="O5721" s="23">
        <f>VLOOKUP(F5721,'[1]Goa Member''s Details Revised'!$C$2:$AO$7385,5,0)</f>
        <v>52000</v>
      </c>
      <c r="P5721" s="23">
        <f>VLOOKUP(F5721,'[1]Goa Member''s Details Revised'!$C$2:$AO$7385,6,0)</f>
        <v>52000</v>
      </c>
      <c r="Q5721" s="23" t="str">
        <f>VLOOKUP(F5721,'[1]Goa Member''s Details Revised'!$C$2:$AO$7385,8,0)</f>
        <v>I.R.M</v>
      </c>
      <c r="R5721" s="23">
        <f t="shared" si="447"/>
        <v>0</v>
      </c>
      <c r="S5721" s="21">
        <f t="shared" si="448"/>
        <v>29</v>
      </c>
      <c r="T5721" s="23">
        <f t="shared" si="445"/>
        <v>41600</v>
      </c>
      <c r="U5721" s="23">
        <f t="shared" si="446"/>
        <v>36767.676767676763</v>
      </c>
      <c r="V5721" s="23">
        <f t="shared" si="449"/>
        <v>41600</v>
      </c>
      <c r="W5721" s="23"/>
      <c r="X5721" s="21"/>
      <c r="Y5721" s="24" t="str">
        <f>VLOOKUP(F5721,'[1]Goa Member''s Details Revised'!$C$2:$AO$7385,12,0)</f>
        <v>we send last reminder in 2012.then we did not receive any reply.</v>
      </c>
    </row>
    <row r="5722" spans="2:25" ht="30">
      <c r="B5722" s="20">
        <v>5714</v>
      </c>
      <c r="C5722" s="21"/>
      <c r="D5722" s="21" t="s">
        <v>15199</v>
      </c>
      <c r="E5722" s="21" t="s">
        <v>56</v>
      </c>
      <c r="F5722" s="21">
        <v>3000143</v>
      </c>
      <c r="G5722" s="21"/>
      <c r="H5722" s="22" t="str">
        <f>VLOOKUP(F5722,'[1]Goa Member''s Details Revised'!$C$2:$AO$7385,2,0)</f>
        <v>L.N.C/GTC</v>
      </c>
      <c r="I5722" s="21">
        <v>11</v>
      </c>
      <c r="J5722" s="21" t="s">
        <v>353</v>
      </c>
      <c r="K5722" s="21">
        <v>1994</v>
      </c>
      <c r="L5722" s="22" t="str">
        <f>VLOOKUP(F5722,'[1]Goa Member''s Details Revised'!$C$2:$AO$7385,9,0)</f>
        <v>Never</v>
      </c>
      <c r="M5722" s="21" t="s">
        <v>15200</v>
      </c>
      <c r="N5722" s="23">
        <f>VLOOKUP(F5722,'[1]Goa Member''s Details Revised'!$C$2:$AO$7385,5,0)</f>
        <v>65000</v>
      </c>
      <c r="O5722" s="23">
        <f>VLOOKUP(F5722,'[1]Goa Member''s Details Revised'!$C$2:$AO$7385,5,0)</f>
        <v>65000</v>
      </c>
      <c r="P5722" s="23">
        <f>VLOOKUP(F5722,'[1]Goa Member''s Details Revised'!$C$2:$AO$7385,6,0)</f>
        <v>61750</v>
      </c>
      <c r="Q5722" s="23" t="str">
        <f>VLOOKUP(F5722,'[1]Goa Member''s Details Revised'!$C$2:$AO$7385,8,0)</f>
        <v>I.R.M</v>
      </c>
      <c r="R5722" s="23">
        <f t="shared" si="447"/>
        <v>3250</v>
      </c>
      <c r="S5722" s="21">
        <f t="shared" si="448"/>
        <v>29</v>
      </c>
      <c r="T5722" s="23">
        <f t="shared" si="445"/>
        <v>49400</v>
      </c>
      <c r="U5722" s="23">
        <f t="shared" si="446"/>
        <v>43661.616161616155</v>
      </c>
      <c r="V5722" s="23">
        <f t="shared" si="449"/>
        <v>48750</v>
      </c>
      <c r="W5722" s="23"/>
      <c r="X5722" s="21"/>
      <c r="Y5722" s="24" t="str">
        <f>VLOOKUP(F5722,'[1]Goa Member''s Details Revised'!$C$2:$AO$7385,12,0)</f>
        <v>we send last reminder in 2012.then we did not receive any reply.</v>
      </c>
    </row>
    <row r="5723" spans="2:25" ht="30">
      <c r="B5723" s="20">
        <v>5715</v>
      </c>
      <c r="C5723" s="21"/>
      <c r="D5723" s="21" t="s">
        <v>15201</v>
      </c>
      <c r="E5723" s="21" t="s">
        <v>56</v>
      </c>
      <c r="F5723" s="21">
        <v>3000148</v>
      </c>
      <c r="G5723" s="21"/>
      <c r="H5723" s="22" t="str">
        <f>VLOOKUP(F5723,'[1]Goa Member''s Details Revised'!$C$2:$AO$7385,2,0)</f>
        <v>L.N.C/GTC</v>
      </c>
      <c r="I5723" s="21">
        <v>17</v>
      </c>
      <c r="J5723" s="21" t="s">
        <v>353</v>
      </c>
      <c r="K5723" s="21">
        <v>1994</v>
      </c>
      <c r="L5723" s="22" t="str">
        <f>VLOOKUP(F5723,'[1]Goa Member''s Details Revised'!$C$2:$AO$7385,9,0)</f>
        <v>Never</v>
      </c>
      <c r="M5723" s="21" t="s">
        <v>15202</v>
      </c>
      <c r="N5723" s="23">
        <f>VLOOKUP(F5723,'[1]Goa Member''s Details Revised'!$C$2:$AO$7385,5,0)</f>
        <v>52000</v>
      </c>
      <c r="O5723" s="23">
        <f>VLOOKUP(F5723,'[1]Goa Member''s Details Revised'!$C$2:$AO$7385,5,0)</f>
        <v>52000</v>
      </c>
      <c r="P5723" s="23">
        <f>VLOOKUP(F5723,'[1]Goa Member''s Details Revised'!$C$2:$AO$7385,6,0)</f>
        <v>52000</v>
      </c>
      <c r="Q5723" s="23" t="str">
        <f>VLOOKUP(F5723,'[1]Goa Member''s Details Revised'!$C$2:$AO$7385,8,0)</f>
        <v>I.R.M</v>
      </c>
      <c r="R5723" s="23">
        <f t="shared" si="447"/>
        <v>0</v>
      </c>
      <c r="S5723" s="21">
        <f t="shared" si="448"/>
        <v>29</v>
      </c>
      <c r="T5723" s="23">
        <f t="shared" ref="T5723:T5786" si="450">IF(Q5723="regular",((P5723-(P5723/99)*S5723)),(P5723-(P5723*20%)))</f>
        <v>41600</v>
      </c>
      <c r="U5723" s="23">
        <f t="shared" ref="U5723:U5786" si="451">((P5723-(P5723/99)*S5723))</f>
        <v>36767.676767676763</v>
      </c>
      <c r="V5723" s="23">
        <f t="shared" si="449"/>
        <v>41600</v>
      </c>
      <c r="W5723" s="23"/>
      <c r="X5723" s="21"/>
      <c r="Y5723" s="24" t="str">
        <f>VLOOKUP(F5723,'[1]Goa Member''s Details Revised'!$C$2:$AO$7385,12,0)</f>
        <v>we send last reminder in 2012.then we did not receive any reply.</v>
      </c>
    </row>
    <row r="5724" spans="2:25">
      <c r="B5724" s="20">
        <v>5716</v>
      </c>
      <c r="C5724" s="21"/>
      <c r="D5724" s="21" t="s">
        <v>15203</v>
      </c>
      <c r="E5724" s="21" t="s">
        <v>56</v>
      </c>
      <c r="F5724" s="21">
        <v>3000149</v>
      </c>
      <c r="G5724" s="21"/>
      <c r="H5724" s="22" t="str">
        <f>VLOOKUP(F5724,'[1]Goa Member''s Details Revised'!$C$2:$AO$7385,2,0)</f>
        <v>L.N.C/GTC</v>
      </c>
      <c r="I5724" s="21">
        <v>17</v>
      </c>
      <c r="J5724" s="21" t="s">
        <v>353</v>
      </c>
      <c r="K5724" s="21">
        <v>1994</v>
      </c>
      <c r="L5724" s="22">
        <f>VLOOKUP(F5724,'[1]Goa Member''s Details Revised'!$C$2:$AO$7385,9,0)</f>
        <v>2008</v>
      </c>
      <c r="M5724" s="21" t="s">
        <v>15204</v>
      </c>
      <c r="N5724" s="23">
        <f>VLOOKUP(F5724,'[1]Goa Member''s Details Revised'!$C$2:$AO$7385,5,0)</f>
        <v>22000</v>
      </c>
      <c r="O5724" s="23">
        <f>VLOOKUP(F5724,'[1]Goa Member''s Details Revised'!$C$2:$AO$7385,5,0)</f>
        <v>22000</v>
      </c>
      <c r="P5724" s="23">
        <f>VLOOKUP(F5724,'[1]Goa Member''s Details Revised'!$C$2:$AO$7385,6,0)</f>
        <v>20900</v>
      </c>
      <c r="Q5724" s="23" t="str">
        <f>VLOOKUP(F5724,'[1]Goa Member''s Details Revised'!$C$2:$AO$7385,8,0)</f>
        <v>R.M</v>
      </c>
      <c r="R5724" s="23">
        <f t="shared" si="447"/>
        <v>1100</v>
      </c>
      <c r="S5724" s="21">
        <f t="shared" si="448"/>
        <v>29</v>
      </c>
      <c r="T5724" s="23">
        <f t="shared" si="450"/>
        <v>16720</v>
      </c>
      <c r="U5724" s="23">
        <f t="shared" si="451"/>
        <v>14777.777777777777</v>
      </c>
      <c r="V5724" s="23">
        <f t="shared" si="449"/>
        <v>16500</v>
      </c>
      <c r="W5724" s="23"/>
      <c r="X5724" s="21"/>
      <c r="Y5724" s="24" t="str">
        <f>VLOOKUP(F5724,'[1]Goa Member''s Details Revised'!$C$2:$AO$7385,12,0)</f>
        <v>no reminder so last communication 08</v>
      </c>
    </row>
    <row r="5725" spans="2:25">
      <c r="B5725" s="20">
        <v>5717</v>
      </c>
      <c r="C5725" s="21"/>
      <c r="D5725" s="21" t="s">
        <v>15205</v>
      </c>
      <c r="E5725" s="21" t="s">
        <v>56</v>
      </c>
      <c r="F5725" s="21">
        <v>3000151</v>
      </c>
      <c r="G5725" s="21"/>
      <c r="H5725" s="22" t="str">
        <f>VLOOKUP(F5725,'[1]Goa Member''s Details Revised'!$C$2:$AO$7385,2,0)</f>
        <v>L.N.C/GTC</v>
      </c>
      <c r="I5725" s="21">
        <v>11</v>
      </c>
      <c r="J5725" s="21" t="s">
        <v>353</v>
      </c>
      <c r="K5725" s="21">
        <v>1994</v>
      </c>
      <c r="L5725" s="22">
        <f>VLOOKUP(F5725,'[1]Goa Member''s Details Revised'!$C$2:$AO$7385,9,0)</f>
        <v>2010</v>
      </c>
      <c r="M5725" s="21" t="s">
        <v>15206</v>
      </c>
      <c r="N5725" s="23">
        <f>VLOOKUP(F5725,'[1]Goa Member''s Details Revised'!$C$2:$AO$7385,5,0)</f>
        <v>65000</v>
      </c>
      <c r="O5725" s="23">
        <f>VLOOKUP(F5725,'[1]Goa Member''s Details Revised'!$C$2:$AO$7385,5,0)</f>
        <v>65000</v>
      </c>
      <c r="P5725" s="23">
        <f>VLOOKUP(F5725,'[1]Goa Member''s Details Revised'!$C$2:$AO$7385,6,0)</f>
        <v>65000</v>
      </c>
      <c r="Q5725" s="23" t="str">
        <f>VLOOKUP(F5725,'[1]Goa Member''s Details Revised'!$C$2:$AO$7385,8,0)</f>
        <v>R.M</v>
      </c>
      <c r="R5725" s="23">
        <f t="shared" si="447"/>
        <v>0</v>
      </c>
      <c r="S5725" s="21">
        <f t="shared" si="448"/>
        <v>29</v>
      </c>
      <c r="T5725" s="23">
        <f t="shared" si="450"/>
        <v>52000</v>
      </c>
      <c r="U5725" s="23">
        <f t="shared" si="451"/>
        <v>45959.595959595958</v>
      </c>
      <c r="V5725" s="23">
        <f t="shared" si="449"/>
        <v>52000</v>
      </c>
      <c r="W5725" s="23"/>
      <c r="X5725" s="21"/>
      <c r="Y5725" s="24" t="str">
        <f>VLOOKUP(F5725,'[1]Goa Member''s Details Revised'!$C$2:$AO$7385,12,0)</f>
        <v>Letter not  sent, last communication 11</v>
      </c>
    </row>
    <row r="5726" spans="2:25" ht="30">
      <c r="B5726" s="20">
        <v>5718</v>
      </c>
      <c r="C5726" s="21"/>
      <c r="D5726" s="21" t="s">
        <v>15207</v>
      </c>
      <c r="E5726" s="21" t="s">
        <v>56</v>
      </c>
      <c r="F5726" s="21">
        <v>3000155</v>
      </c>
      <c r="G5726" s="21"/>
      <c r="H5726" s="22" t="str">
        <f>VLOOKUP(F5726,'[1]Goa Member''s Details Revised'!$C$2:$AO$7385,2,0)</f>
        <v>L.N.C/GTC</v>
      </c>
      <c r="I5726" s="21">
        <v>12</v>
      </c>
      <c r="J5726" s="21" t="s">
        <v>353</v>
      </c>
      <c r="K5726" s="21">
        <v>1994</v>
      </c>
      <c r="L5726" s="22" t="str">
        <f>VLOOKUP(F5726,'[1]Goa Member''s Details Revised'!$C$2:$AO$7385,9,0)</f>
        <v>Never</v>
      </c>
      <c r="M5726" s="21" t="s">
        <v>15208</v>
      </c>
      <c r="N5726" s="23">
        <f>VLOOKUP(F5726,'[1]Goa Member''s Details Revised'!$C$2:$AO$7385,5,0)</f>
        <v>22000</v>
      </c>
      <c r="O5726" s="23">
        <f>VLOOKUP(F5726,'[1]Goa Member''s Details Revised'!$C$2:$AO$7385,5,0)</f>
        <v>22000</v>
      </c>
      <c r="P5726" s="23">
        <f>VLOOKUP(F5726,'[1]Goa Member''s Details Revised'!$C$2:$AO$7385,6,0)</f>
        <v>5500</v>
      </c>
      <c r="Q5726" s="23" t="str">
        <f>VLOOKUP(F5726,'[1]Goa Member''s Details Revised'!$C$2:$AO$7385,8,0)</f>
        <v>Outstanding</v>
      </c>
      <c r="R5726" s="23">
        <f t="shared" si="447"/>
        <v>16500</v>
      </c>
      <c r="S5726" s="21">
        <f t="shared" si="448"/>
        <v>29</v>
      </c>
      <c r="T5726" s="23">
        <f t="shared" si="450"/>
        <v>4400</v>
      </c>
      <c r="U5726" s="23">
        <f t="shared" si="451"/>
        <v>3888.8888888888887</v>
      </c>
      <c r="V5726" s="23">
        <f t="shared" si="449"/>
        <v>1100</v>
      </c>
      <c r="W5726" s="23"/>
      <c r="X5726" s="21"/>
      <c r="Y5726" s="24" t="str">
        <f>VLOOKUP(F5726,'[1]Goa Member''s Details Revised'!$C$2:$AO$7385,12,0)</f>
        <v>no communication 97 (Outstanding Rs. 16500/-)..Only Application Form</v>
      </c>
    </row>
    <row r="5727" spans="2:25" ht="30">
      <c r="B5727" s="20">
        <v>5719</v>
      </c>
      <c r="C5727" s="21"/>
      <c r="D5727" s="21" t="s">
        <v>15209</v>
      </c>
      <c r="E5727" s="21" t="s">
        <v>56</v>
      </c>
      <c r="F5727" s="21">
        <v>3000156</v>
      </c>
      <c r="G5727" s="21"/>
      <c r="H5727" s="22" t="str">
        <f>VLOOKUP(F5727,'[1]Goa Member''s Details Revised'!$C$2:$AO$7385,2,0)</f>
        <v>L.N.C/GTC</v>
      </c>
      <c r="I5727" s="21">
        <v>2</v>
      </c>
      <c r="J5727" s="21" t="s">
        <v>353</v>
      </c>
      <c r="K5727" s="21">
        <v>1994</v>
      </c>
      <c r="L5727" s="22" t="str">
        <f>VLOOKUP(F5727,'[1]Goa Member''s Details Revised'!$C$2:$AO$7385,9,0)</f>
        <v>Never</v>
      </c>
      <c r="M5727" s="21" t="s">
        <v>9388</v>
      </c>
      <c r="N5727" s="23">
        <f>VLOOKUP(F5727,'[1]Goa Member''s Details Revised'!$C$2:$AO$7385,5,0)</f>
        <v>30000</v>
      </c>
      <c r="O5727" s="23">
        <f>VLOOKUP(F5727,'[1]Goa Member''s Details Revised'!$C$2:$AO$7385,5,0)</f>
        <v>30000</v>
      </c>
      <c r="P5727" s="23">
        <f>VLOOKUP(F5727,'[1]Goa Member''s Details Revised'!$C$2:$AO$7385,6,0)</f>
        <v>30000</v>
      </c>
      <c r="Q5727" s="23" t="str">
        <f>VLOOKUP(F5727,'[1]Goa Member''s Details Revised'!$C$2:$AO$7385,8,0)</f>
        <v>I.R.M</v>
      </c>
      <c r="R5727" s="23">
        <f t="shared" si="447"/>
        <v>0</v>
      </c>
      <c r="S5727" s="21">
        <f t="shared" si="448"/>
        <v>29</v>
      </c>
      <c r="T5727" s="23">
        <f t="shared" si="450"/>
        <v>24000</v>
      </c>
      <c r="U5727" s="23">
        <f t="shared" si="451"/>
        <v>21212.121212121212</v>
      </c>
      <c r="V5727" s="23">
        <f t="shared" si="449"/>
        <v>24000</v>
      </c>
      <c r="W5727" s="23"/>
      <c r="X5727" s="21"/>
      <c r="Y5727" s="24" t="str">
        <f>VLOOKUP(F5727,'[1]Goa Member''s Details Revised'!$C$2:$AO$7385,12,0)</f>
        <v>we send last reminder in 2012.then we did not receive any reply.</v>
      </c>
    </row>
    <row r="5728" spans="2:25">
      <c r="B5728" s="20">
        <v>5720</v>
      </c>
      <c r="C5728" s="21"/>
      <c r="D5728" s="21" t="s">
        <v>15210</v>
      </c>
      <c r="E5728" s="21" t="s">
        <v>56</v>
      </c>
      <c r="F5728" s="21">
        <v>3000161</v>
      </c>
      <c r="G5728" s="21"/>
      <c r="H5728" s="22" t="str">
        <f>VLOOKUP(F5728,'[1]Goa Member''s Details Revised'!$C$2:$AO$7385,2,0)</f>
        <v>L.N.C/GTC</v>
      </c>
      <c r="I5728" s="21">
        <v>14</v>
      </c>
      <c r="J5728" s="21" t="s">
        <v>353</v>
      </c>
      <c r="K5728" s="21">
        <v>1994</v>
      </c>
      <c r="L5728" s="22" t="str">
        <f>VLOOKUP(F5728,'[1]Goa Member''s Details Revised'!$C$2:$AO$7385,9,0)</f>
        <v>Never</v>
      </c>
      <c r="M5728" s="21" t="s">
        <v>15211</v>
      </c>
      <c r="N5728" s="23">
        <f>VLOOKUP(F5728,'[1]Goa Member''s Details Revised'!$C$2:$AO$7385,5,0)</f>
        <v>42000</v>
      </c>
      <c r="O5728" s="23">
        <f>VLOOKUP(F5728,'[1]Goa Member''s Details Revised'!$C$2:$AO$7385,5,0)</f>
        <v>42000</v>
      </c>
      <c r="P5728" s="23">
        <f>VLOOKUP(F5728,'[1]Goa Member''s Details Revised'!$C$2:$AO$7385,6,0)</f>
        <v>42000</v>
      </c>
      <c r="Q5728" s="23" t="str">
        <f>VLOOKUP(F5728,'[1]Goa Member''s Details Revised'!$C$2:$AO$7385,8,0)</f>
        <v>I.R.M</v>
      </c>
      <c r="R5728" s="23">
        <f t="shared" si="447"/>
        <v>0</v>
      </c>
      <c r="S5728" s="21">
        <f t="shared" si="448"/>
        <v>29</v>
      </c>
      <c r="T5728" s="23">
        <f t="shared" si="450"/>
        <v>33600</v>
      </c>
      <c r="U5728" s="23">
        <f t="shared" si="451"/>
        <v>29696.969696969696</v>
      </c>
      <c r="V5728" s="23">
        <f t="shared" si="449"/>
        <v>33600</v>
      </c>
      <c r="W5728" s="23"/>
      <c r="X5728" s="21"/>
      <c r="Y5728" s="24" t="str">
        <f>VLOOKUP(F5728,'[1]Goa Member''s Details Revised'!$C$2:$AO$7385,12,0)</f>
        <v>last communication 99, application form is in file</v>
      </c>
    </row>
    <row r="5729" spans="2:25">
      <c r="B5729" s="20">
        <v>5721</v>
      </c>
      <c r="C5729" s="21"/>
      <c r="D5729" s="21" t="s">
        <v>15212</v>
      </c>
      <c r="E5729" s="21" t="s">
        <v>56</v>
      </c>
      <c r="F5729" s="21">
        <v>3000162</v>
      </c>
      <c r="G5729" s="21"/>
      <c r="H5729" s="22" t="str">
        <f>VLOOKUP(F5729,'[1]Goa Member''s Details Revised'!$C$2:$AO$7385,2,0)</f>
        <v>L.N.C/GTC</v>
      </c>
      <c r="I5729" s="21">
        <v>19</v>
      </c>
      <c r="J5729" s="21" t="s">
        <v>353</v>
      </c>
      <c r="K5729" s="21">
        <v>1994</v>
      </c>
      <c r="L5729" s="22">
        <f>VLOOKUP(F5729,'[1]Goa Member''s Details Revised'!$C$2:$AO$7385,9,0)</f>
        <v>2007</v>
      </c>
      <c r="M5729" s="21" t="s">
        <v>15213</v>
      </c>
      <c r="N5729" s="23">
        <f>VLOOKUP(F5729,'[1]Goa Member''s Details Revised'!$C$2:$AO$7385,5,0)</f>
        <v>61750</v>
      </c>
      <c r="O5729" s="23">
        <f>VLOOKUP(F5729,'[1]Goa Member''s Details Revised'!$C$2:$AO$7385,5,0)</f>
        <v>61750</v>
      </c>
      <c r="P5729" s="23">
        <f>VLOOKUP(F5729,'[1]Goa Member''s Details Revised'!$C$2:$AO$7385,6,0)</f>
        <v>61750</v>
      </c>
      <c r="Q5729" s="23" t="str">
        <f>VLOOKUP(F5729,'[1]Goa Member''s Details Revised'!$C$2:$AO$7385,8,0)</f>
        <v>R.M</v>
      </c>
      <c r="R5729" s="23">
        <f t="shared" si="447"/>
        <v>0</v>
      </c>
      <c r="S5729" s="21">
        <f t="shared" si="448"/>
        <v>29</v>
      </c>
      <c r="T5729" s="23">
        <f t="shared" si="450"/>
        <v>49400</v>
      </c>
      <c r="U5729" s="23">
        <f t="shared" si="451"/>
        <v>43661.616161616155</v>
      </c>
      <c r="V5729" s="23">
        <f t="shared" si="449"/>
        <v>49400</v>
      </c>
      <c r="W5729" s="23"/>
      <c r="X5729" s="21"/>
      <c r="Y5729" s="24" t="str">
        <f>VLOOKUP(F5729,'[1]Goa Member''s Details Revised'!$C$2:$AO$7385,12,0)</f>
        <v>no reminder send so Last communication on 2007</v>
      </c>
    </row>
    <row r="5730" spans="2:25">
      <c r="B5730" s="20">
        <v>5722</v>
      </c>
      <c r="C5730" s="21"/>
      <c r="D5730" s="21" t="s">
        <v>15214</v>
      </c>
      <c r="E5730" s="21" t="s">
        <v>56</v>
      </c>
      <c r="F5730" s="21">
        <v>3000163</v>
      </c>
      <c r="G5730" s="21"/>
      <c r="H5730" s="22" t="str">
        <f>VLOOKUP(F5730,'[1]Goa Member''s Details Revised'!$C$2:$AO$7385,2,0)</f>
        <v>L.N.C/GTC</v>
      </c>
      <c r="I5730" s="21">
        <v>19</v>
      </c>
      <c r="J5730" s="21" t="s">
        <v>353</v>
      </c>
      <c r="K5730" s="21">
        <v>1994</v>
      </c>
      <c r="L5730" s="22" t="str">
        <f>VLOOKUP(F5730,'[1]Goa Member''s Details Revised'!$C$2:$AO$7385,9,0)</f>
        <v>Never</v>
      </c>
      <c r="M5730" s="21" t="s">
        <v>15215</v>
      </c>
      <c r="N5730" s="23">
        <f>VLOOKUP(F5730,'[1]Goa Member''s Details Revised'!$C$2:$AO$7385,5,0)</f>
        <v>52000</v>
      </c>
      <c r="O5730" s="23">
        <f>VLOOKUP(F5730,'[1]Goa Member''s Details Revised'!$C$2:$AO$7385,5,0)</f>
        <v>52000</v>
      </c>
      <c r="P5730" s="23">
        <f>VLOOKUP(F5730,'[1]Goa Member''s Details Revised'!$C$2:$AO$7385,6,0)</f>
        <v>52000</v>
      </c>
      <c r="Q5730" s="23" t="str">
        <f>VLOOKUP(F5730,'[1]Goa Member''s Details Revised'!$C$2:$AO$7385,8,0)</f>
        <v>I.R.M</v>
      </c>
      <c r="R5730" s="23">
        <f t="shared" si="447"/>
        <v>0</v>
      </c>
      <c r="S5730" s="21">
        <f t="shared" si="448"/>
        <v>29</v>
      </c>
      <c r="T5730" s="23">
        <f t="shared" si="450"/>
        <v>41600</v>
      </c>
      <c r="U5730" s="23">
        <f t="shared" si="451"/>
        <v>36767.676767676763</v>
      </c>
      <c r="V5730" s="23">
        <f t="shared" si="449"/>
        <v>41600</v>
      </c>
      <c r="W5730" s="23"/>
      <c r="X5730" s="21"/>
      <c r="Y5730" s="24" t="str">
        <f>VLOOKUP(F5730,'[1]Goa Member''s Details Revised'!$C$2:$AO$7385,12,0)</f>
        <v>As POD Last communication on 2007</v>
      </c>
    </row>
    <row r="5731" spans="2:25" ht="30">
      <c r="B5731" s="20">
        <v>5723</v>
      </c>
      <c r="C5731" s="21"/>
      <c r="D5731" s="21" t="s">
        <v>15216</v>
      </c>
      <c r="E5731" s="21" t="s">
        <v>56</v>
      </c>
      <c r="F5731" s="21">
        <v>3000165</v>
      </c>
      <c r="G5731" s="21"/>
      <c r="H5731" s="22" t="str">
        <f>VLOOKUP(F5731,'[1]Goa Member''s Details Revised'!$C$2:$AO$7385,2,0)</f>
        <v>L.N.C/GTC</v>
      </c>
      <c r="I5731" s="21">
        <v>14</v>
      </c>
      <c r="J5731" s="21" t="s">
        <v>353</v>
      </c>
      <c r="K5731" s="21">
        <v>1994</v>
      </c>
      <c r="L5731" s="22" t="str">
        <f>VLOOKUP(F5731,'[1]Goa Member''s Details Revised'!$C$2:$AO$7385,9,0)</f>
        <v>Never</v>
      </c>
      <c r="M5731" s="21" t="s">
        <v>15217</v>
      </c>
      <c r="N5731" s="23">
        <f>VLOOKUP(F5731,'[1]Goa Member''s Details Revised'!$C$2:$AO$7385,5,0)</f>
        <v>52000</v>
      </c>
      <c r="O5731" s="23">
        <f>VLOOKUP(F5731,'[1]Goa Member''s Details Revised'!$C$2:$AO$7385,5,0)</f>
        <v>52000</v>
      </c>
      <c r="P5731" s="23">
        <f>VLOOKUP(F5731,'[1]Goa Member''s Details Revised'!$C$2:$AO$7385,6,0)</f>
        <v>52000</v>
      </c>
      <c r="Q5731" s="23" t="str">
        <f>VLOOKUP(F5731,'[1]Goa Member''s Details Revised'!$C$2:$AO$7385,8,0)</f>
        <v>I.R.M</v>
      </c>
      <c r="R5731" s="23">
        <f t="shared" si="447"/>
        <v>0</v>
      </c>
      <c r="S5731" s="21">
        <f t="shared" si="448"/>
        <v>29</v>
      </c>
      <c r="T5731" s="23">
        <f t="shared" si="450"/>
        <v>41600</v>
      </c>
      <c r="U5731" s="23">
        <f t="shared" si="451"/>
        <v>36767.676767676763</v>
      </c>
      <c r="V5731" s="23">
        <f t="shared" si="449"/>
        <v>41600</v>
      </c>
      <c r="W5731" s="23"/>
      <c r="X5731" s="21"/>
      <c r="Y5731" s="24" t="str">
        <f>VLOOKUP(F5731,'[1]Goa Member''s Details Revised'!$C$2:$AO$7385,12,0)</f>
        <v>we send last reminder in 2012.then we did not receive any reply.</v>
      </c>
    </row>
    <row r="5732" spans="2:25" ht="30">
      <c r="B5732" s="20">
        <v>5724</v>
      </c>
      <c r="C5732" s="21"/>
      <c r="D5732" s="21" t="s">
        <v>15218</v>
      </c>
      <c r="E5732" s="21" t="s">
        <v>56</v>
      </c>
      <c r="F5732" s="21">
        <v>3000168</v>
      </c>
      <c r="G5732" s="21"/>
      <c r="H5732" s="22" t="str">
        <f>VLOOKUP(F5732,'[1]Goa Member''s Details Revised'!$C$2:$AO$7385,2,0)</f>
        <v>L.N.C/GTC</v>
      </c>
      <c r="I5732" s="21">
        <v>17</v>
      </c>
      <c r="J5732" s="21" t="s">
        <v>353</v>
      </c>
      <c r="K5732" s="21">
        <v>1994</v>
      </c>
      <c r="L5732" s="22" t="str">
        <f>VLOOKUP(F5732,'[1]Goa Member''s Details Revised'!$C$2:$AO$7385,9,0)</f>
        <v>Never</v>
      </c>
      <c r="M5732" s="21" t="s">
        <v>15219</v>
      </c>
      <c r="N5732" s="23">
        <f>VLOOKUP(F5732,'[1]Goa Member''s Details Revised'!$C$2:$AO$7385,5,0)</f>
        <v>22000</v>
      </c>
      <c r="O5732" s="23">
        <f>VLOOKUP(F5732,'[1]Goa Member''s Details Revised'!$C$2:$AO$7385,5,0)</f>
        <v>22000</v>
      </c>
      <c r="P5732" s="23">
        <f>VLOOKUP(F5732,'[1]Goa Member''s Details Revised'!$C$2:$AO$7385,6,0)</f>
        <v>6600</v>
      </c>
      <c r="Q5732" s="23" t="str">
        <f>VLOOKUP(F5732,'[1]Goa Member''s Details Revised'!$C$2:$AO$7385,8,0)</f>
        <v>Outstanding</v>
      </c>
      <c r="R5732" s="23">
        <f t="shared" si="447"/>
        <v>15400</v>
      </c>
      <c r="S5732" s="21">
        <f t="shared" si="448"/>
        <v>29</v>
      </c>
      <c r="T5732" s="23">
        <f t="shared" si="450"/>
        <v>5280</v>
      </c>
      <c r="U5732" s="23">
        <f t="shared" si="451"/>
        <v>4666.6666666666661</v>
      </c>
      <c r="V5732" s="23">
        <f t="shared" si="449"/>
        <v>2200</v>
      </c>
      <c r="W5732" s="23"/>
      <c r="X5732" s="21"/>
      <c r="Y5732" s="24" t="str">
        <f>VLOOKUP(F5732,'[1]Goa Member''s Details Revised'!$C$2:$AO$7385,12,0)</f>
        <v>after 1999 no communication till date Outstanding Rs 15400/- only  app frm</v>
      </c>
    </row>
    <row r="5733" spans="2:25">
      <c r="B5733" s="20">
        <v>5725</v>
      </c>
      <c r="C5733" s="21"/>
      <c r="D5733" s="21" t="s">
        <v>15220</v>
      </c>
      <c r="E5733" s="21" t="s">
        <v>56</v>
      </c>
      <c r="F5733" s="21">
        <v>3000170</v>
      </c>
      <c r="G5733" s="21"/>
      <c r="H5733" s="22" t="str">
        <f>VLOOKUP(F5733,'[1]Goa Member''s Details Revised'!$C$2:$AO$7385,2,0)</f>
        <v>L.N.C/GTC</v>
      </c>
      <c r="I5733" s="21">
        <v>20</v>
      </c>
      <c r="J5733" s="21" t="s">
        <v>353</v>
      </c>
      <c r="K5733" s="21">
        <v>1994</v>
      </c>
      <c r="L5733" s="22" t="str">
        <f>VLOOKUP(F5733,'[1]Goa Member''s Details Revised'!$C$2:$AO$7385,9,0)</f>
        <v>Never</v>
      </c>
      <c r="M5733" s="21" t="s">
        <v>15221</v>
      </c>
      <c r="N5733" s="23">
        <f>VLOOKUP(F5733,'[1]Goa Member''s Details Revised'!$C$2:$AO$7385,5,0)</f>
        <v>42000</v>
      </c>
      <c r="O5733" s="23">
        <f>VLOOKUP(F5733,'[1]Goa Member''s Details Revised'!$C$2:$AO$7385,5,0)</f>
        <v>42000</v>
      </c>
      <c r="P5733" s="23">
        <f>VLOOKUP(F5733,'[1]Goa Member''s Details Revised'!$C$2:$AO$7385,6,0)</f>
        <v>42000</v>
      </c>
      <c r="Q5733" s="23" t="str">
        <f>VLOOKUP(F5733,'[1]Goa Member''s Details Revised'!$C$2:$AO$7385,8,0)</f>
        <v>I.R.M</v>
      </c>
      <c r="R5733" s="23">
        <f t="shared" si="447"/>
        <v>0</v>
      </c>
      <c r="S5733" s="21">
        <f t="shared" si="448"/>
        <v>29</v>
      </c>
      <c r="T5733" s="23">
        <f t="shared" si="450"/>
        <v>33600</v>
      </c>
      <c r="U5733" s="23">
        <f t="shared" si="451"/>
        <v>29696.969696969696</v>
      </c>
      <c r="V5733" s="23">
        <f t="shared" si="449"/>
        <v>33600</v>
      </c>
      <c r="W5733" s="23"/>
      <c r="X5733" s="21"/>
      <c r="Y5733" s="24" t="str">
        <f>VLOOKUP(F5733,'[1]Goa Member''s Details Revised'!$C$2:$AO$7385,12,0)</f>
        <v>last communication 03</v>
      </c>
    </row>
    <row r="5734" spans="2:25">
      <c r="B5734" s="20">
        <v>5726</v>
      </c>
      <c r="C5734" s="21"/>
      <c r="D5734" s="21" t="s">
        <v>15222</v>
      </c>
      <c r="E5734" s="21" t="s">
        <v>56</v>
      </c>
      <c r="F5734" s="21">
        <v>3000172</v>
      </c>
      <c r="G5734" s="21"/>
      <c r="H5734" s="22" t="str">
        <f>VLOOKUP(F5734,'[1]Goa Member''s Details Revised'!$C$2:$AO$7385,2,0)</f>
        <v>L.N.C/GTC</v>
      </c>
      <c r="I5734" s="21">
        <v>26</v>
      </c>
      <c r="J5734" s="21" t="s">
        <v>353</v>
      </c>
      <c r="K5734" s="21">
        <v>1994</v>
      </c>
      <c r="L5734" s="22" t="str">
        <f>VLOOKUP(F5734,'[1]Goa Member''s Details Revised'!$C$2:$AO$7385,9,0)</f>
        <v>Never</v>
      </c>
      <c r="M5734" s="21" t="s">
        <v>15223</v>
      </c>
      <c r="N5734" s="23">
        <f>VLOOKUP(F5734,'[1]Goa Member''s Details Revised'!$C$2:$AO$7385,5,0)</f>
        <v>22000</v>
      </c>
      <c r="O5734" s="23">
        <f>VLOOKUP(F5734,'[1]Goa Member''s Details Revised'!$C$2:$AO$7385,5,0)</f>
        <v>22000</v>
      </c>
      <c r="P5734" s="23">
        <f>VLOOKUP(F5734,'[1]Goa Member''s Details Revised'!$C$2:$AO$7385,6,0)</f>
        <v>20350</v>
      </c>
      <c r="Q5734" s="23" t="str">
        <f>VLOOKUP(F5734,'[1]Goa Member''s Details Revised'!$C$2:$AO$7385,8,0)</f>
        <v>Outstanding</v>
      </c>
      <c r="R5734" s="23">
        <f t="shared" si="447"/>
        <v>1650</v>
      </c>
      <c r="S5734" s="21">
        <f t="shared" si="448"/>
        <v>29</v>
      </c>
      <c r="T5734" s="23">
        <f t="shared" si="450"/>
        <v>16280</v>
      </c>
      <c r="U5734" s="23">
        <f t="shared" si="451"/>
        <v>14388.888888888891</v>
      </c>
      <c r="V5734" s="23">
        <f t="shared" si="449"/>
        <v>15950</v>
      </c>
      <c r="W5734" s="23"/>
      <c r="X5734" s="21"/>
      <c r="Y5734" s="24" t="str">
        <f>VLOOKUP(F5734,'[1]Goa Member''s Details Revised'!$C$2:$AO$7385,12,0)</f>
        <v>As POD last communication 07(Outstanding Rs. 1650/-)</v>
      </c>
    </row>
    <row r="5735" spans="2:25" ht="30">
      <c r="B5735" s="20">
        <v>5727</v>
      </c>
      <c r="C5735" s="21"/>
      <c r="D5735" s="21" t="s">
        <v>15224</v>
      </c>
      <c r="E5735" s="21" t="s">
        <v>56</v>
      </c>
      <c r="F5735" s="21">
        <v>3000173</v>
      </c>
      <c r="G5735" s="21"/>
      <c r="H5735" s="22" t="str">
        <f>VLOOKUP(F5735,'[1]Goa Member''s Details Revised'!$C$2:$AO$7385,2,0)</f>
        <v>L.N.C/GTC</v>
      </c>
      <c r="I5735" s="21">
        <v>26</v>
      </c>
      <c r="J5735" s="21" t="s">
        <v>353</v>
      </c>
      <c r="K5735" s="21">
        <v>1994</v>
      </c>
      <c r="L5735" s="22" t="str">
        <f>VLOOKUP(F5735,'[1]Goa Member''s Details Revised'!$C$2:$AO$7385,9,0)</f>
        <v>Never</v>
      </c>
      <c r="M5735" s="21" t="s">
        <v>15225</v>
      </c>
      <c r="N5735" s="23">
        <f>VLOOKUP(F5735,'[1]Goa Member''s Details Revised'!$C$2:$AO$7385,5,0)</f>
        <v>20900</v>
      </c>
      <c r="O5735" s="23">
        <f>VLOOKUP(F5735,'[1]Goa Member''s Details Revised'!$C$2:$AO$7385,5,0)</f>
        <v>20900</v>
      </c>
      <c r="P5735" s="23">
        <f>VLOOKUP(F5735,'[1]Goa Member''s Details Revised'!$C$2:$AO$7385,6,0)</f>
        <v>20900</v>
      </c>
      <c r="Q5735" s="23" t="str">
        <f>VLOOKUP(F5735,'[1]Goa Member''s Details Revised'!$C$2:$AO$7385,8,0)</f>
        <v>I.R.M</v>
      </c>
      <c r="R5735" s="23">
        <f t="shared" si="447"/>
        <v>0</v>
      </c>
      <c r="S5735" s="21">
        <f t="shared" si="448"/>
        <v>29</v>
      </c>
      <c r="T5735" s="23">
        <f t="shared" si="450"/>
        <v>16720</v>
      </c>
      <c r="U5735" s="23">
        <f t="shared" si="451"/>
        <v>14777.777777777777</v>
      </c>
      <c r="V5735" s="23">
        <f t="shared" si="449"/>
        <v>16720</v>
      </c>
      <c r="W5735" s="23"/>
      <c r="X5735" s="21"/>
      <c r="Y5735" s="24" t="str">
        <f>VLOOKUP(F5735,'[1]Goa Member''s Details Revised'!$C$2:$AO$7385,12,0)</f>
        <v>we send last reminder in 2012.then we did not receive any reply.</v>
      </c>
    </row>
    <row r="5736" spans="2:25" ht="30">
      <c r="B5736" s="20">
        <v>5728</v>
      </c>
      <c r="C5736" s="21"/>
      <c r="D5736" s="21" t="s">
        <v>15226</v>
      </c>
      <c r="E5736" s="21" t="s">
        <v>56</v>
      </c>
      <c r="F5736" s="21">
        <v>3000176</v>
      </c>
      <c r="G5736" s="21"/>
      <c r="H5736" s="22" t="str">
        <f>VLOOKUP(F5736,'[1]Goa Member''s Details Revised'!$C$2:$AO$7385,2,0)</f>
        <v>L.N.C/GTC</v>
      </c>
      <c r="I5736" s="21">
        <v>26</v>
      </c>
      <c r="J5736" s="21" t="s">
        <v>353</v>
      </c>
      <c r="K5736" s="21">
        <v>1994</v>
      </c>
      <c r="L5736" s="22" t="str">
        <f>VLOOKUP(F5736,'[1]Goa Member''s Details Revised'!$C$2:$AO$7385,9,0)</f>
        <v>Never</v>
      </c>
      <c r="M5736" s="21" t="s">
        <v>8284</v>
      </c>
      <c r="N5736" s="23">
        <f>VLOOKUP(F5736,'[1]Goa Member''s Details Revised'!$C$2:$AO$7385,5,0)</f>
        <v>65000</v>
      </c>
      <c r="O5736" s="23">
        <f>VLOOKUP(F5736,'[1]Goa Member''s Details Revised'!$C$2:$AO$7385,5,0)</f>
        <v>65000</v>
      </c>
      <c r="P5736" s="23">
        <f>VLOOKUP(F5736,'[1]Goa Member''s Details Revised'!$C$2:$AO$7385,6,0)</f>
        <v>55250</v>
      </c>
      <c r="Q5736" s="23" t="str">
        <f>VLOOKUP(F5736,'[1]Goa Member''s Details Revised'!$C$2:$AO$7385,8,0)</f>
        <v>Outstanding</v>
      </c>
      <c r="R5736" s="23">
        <f t="shared" si="447"/>
        <v>9750</v>
      </c>
      <c r="S5736" s="21">
        <f t="shared" si="448"/>
        <v>29</v>
      </c>
      <c r="T5736" s="23">
        <f t="shared" si="450"/>
        <v>44200</v>
      </c>
      <c r="U5736" s="23">
        <f t="shared" si="451"/>
        <v>39065.656565656565</v>
      </c>
      <c r="V5736" s="23">
        <f t="shared" si="449"/>
        <v>42250</v>
      </c>
      <c r="W5736" s="23"/>
      <c r="X5736" s="21"/>
      <c r="Y5736" s="24" t="str">
        <f>VLOOKUP(F5736,'[1]Goa Member''s Details Revised'!$C$2:$AO$7385,12,0)</f>
        <v>we send last reminder in 2012.then we did not receive any reply.Outstanding Rs. 9750/-</v>
      </c>
    </row>
    <row r="5737" spans="2:25" ht="30">
      <c r="B5737" s="20">
        <v>5729</v>
      </c>
      <c r="C5737" s="21"/>
      <c r="D5737" s="21" t="s">
        <v>15227</v>
      </c>
      <c r="E5737" s="21" t="s">
        <v>56</v>
      </c>
      <c r="F5737" s="21">
        <v>3000178</v>
      </c>
      <c r="G5737" s="21"/>
      <c r="H5737" s="22" t="str">
        <f>VLOOKUP(F5737,'[1]Goa Member''s Details Revised'!$C$2:$AO$7385,2,0)</f>
        <v>L.N.C/GTC</v>
      </c>
      <c r="I5737" s="21">
        <v>26</v>
      </c>
      <c r="J5737" s="21" t="s">
        <v>353</v>
      </c>
      <c r="K5737" s="21">
        <v>1994</v>
      </c>
      <c r="L5737" s="22" t="str">
        <f>VLOOKUP(F5737,'[1]Goa Member''s Details Revised'!$C$2:$AO$7385,9,0)</f>
        <v>Never</v>
      </c>
      <c r="M5737" s="21" t="s">
        <v>15228</v>
      </c>
      <c r="N5737" s="23">
        <f>VLOOKUP(F5737,'[1]Goa Member''s Details Revised'!$C$2:$AO$7385,5,0)</f>
        <v>65000</v>
      </c>
      <c r="O5737" s="23">
        <f>VLOOKUP(F5737,'[1]Goa Member''s Details Revised'!$C$2:$AO$7385,5,0)</f>
        <v>65000</v>
      </c>
      <c r="P5737" s="23">
        <f>VLOOKUP(F5737,'[1]Goa Member''s Details Revised'!$C$2:$AO$7385,6,0)</f>
        <v>65000</v>
      </c>
      <c r="Q5737" s="23" t="str">
        <f>VLOOKUP(F5737,'[1]Goa Member''s Details Revised'!$C$2:$AO$7385,8,0)</f>
        <v>I.R.M</v>
      </c>
      <c r="R5737" s="23">
        <f t="shared" si="447"/>
        <v>0</v>
      </c>
      <c r="S5737" s="21">
        <f t="shared" si="448"/>
        <v>29</v>
      </c>
      <c r="T5737" s="23">
        <f t="shared" si="450"/>
        <v>52000</v>
      </c>
      <c r="U5737" s="23">
        <f t="shared" si="451"/>
        <v>45959.595959595958</v>
      </c>
      <c r="V5737" s="23">
        <f t="shared" si="449"/>
        <v>52000</v>
      </c>
      <c r="W5737" s="23"/>
      <c r="X5737" s="21"/>
      <c r="Y5737" s="24" t="str">
        <f>VLOOKUP(F5737,'[1]Goa Member''s Details Revised'!$C$2:$AO$7385,12,0)</f>
        <v>we send last reminder in 2012.then we did not receive any reply...total 2 membership of Goa:- 03000178 and 03000180</v>
      </c>
    </row>
    <row r="5738" spans="2:25">
      <c r="B5738" s="20">
        <v>5730</v>
      </c>
      <c r="C5738" s="21"/>
      <c r="D5738" s="21" t="s">
        <v>15229</v>
      </c>
      <c r="E5738" s="21" t="s">
        <v>56</v>
      </c>
      <c r="F5738" s="21">
        <v>3000179</v>
      </c>
      <c r="G5738" s="21"/>
      <c r="H5738" s="22" t="str">
        <f>VLOOKUP(F5738,'[1]Goa Member''s Details Revised'!$C$2:$AO$7385,2,0)</f>
        <v>L.N.C/GTC</v>
      </c>
      <c r="I5738" s="21">
        <v>26</v>
      </c>
      <c r="J5738" s="21" t="s">
        <v>353</v>
      </c>
      <c r="K5738" s="21">
        <v>1994</v>
      </c>
      <c r="L5738" s="22" t="str">
        <f>VLOOKUP(F5738,'[1]Goa Member''s Details Revised'!$C$2:$AO$7385,9,0)</f>
        <v>Never</v>
      </c>
      <c r="M5738" s="21" t="s">
        <v>15230</v>
      </c>
      <c r="N5738" s="23">
        <f>VLOOKUP(F5738,'[1]Goa Member''s Details Revised'!$C$2:$AO$7385,5,0)</f>
        <v>65000</v>
      </c>
      <c r="O5738" s="23">
        <f>VLOOKUP(F5738,'[1]Goa Member''s Details Revised'!$C$2:$AO$7385,5,0)</f>
        <v>65000</v>
      </c>
      <c r="P5738" s="23">
        <f>VLOOKUP(F5738,'[1]Goa Member''s Details Revised'!$C$2:$AO$7385,6,0)</f>
        <v>65000</v>
      </c>
      <c r="Q5738" s="23" t="str">
        <f>VLOOKUP(F5738,'[1]Goa Member''s Details Revised'!$C$2:$AO$7385,8,0)</f>
        <v>I.R.M</v>
      </c>
      <c r="R5738" s="23">
        <f t="shared" si="447"/>
        <v>0</v>
      </c>
      <c r="S5738" s="21">
        <f t="shared" si="448"/>
        <v>29</v>
      </c>
      <c r="T5738" s="23">
        <f t="shared" si="450"/>
        <v>52000</v>
      </c>
      <c r="U5738" s="23">
        <f t="shared" si="451"/>
        <v>45959.595959595958</v>
      </c>
      <c r="V5738" s="23">
        <f t="shared" si="449"/>
        <v>52000</v>
      </c>
      <c r="W5738" s="23"/>
      <c r="X5738" s="21"/>
      <c r="Y5738" s="24" t="str">
        <f>VLOOKUP(F5738,'[1]Goa Member''s Details Revised'!$C$2:$AO$7385,12,0)</f>
        <v>last communication 94, application form is in file</v>
      </c>
    </row>
    <row r="5739" spans="2:25" ht="30">
      <c r="B5739" s="20">
        <v>5731</v>
      </c>
      <c r="C5739" s="21"/>
      <c r="D5739" s="21" t="s">
        <v>15231</v>
      </c>
      <c r="E5739" s="21" t="s">
        <v>56</v>
      </c>
      <c r="F5739" s="21">
        <v>3000180</v>
      </c>
      <c r="G5739" s="21"/>
      <c r="H5739" s="22" t="str">
        <f>VLOOKUP(F5739,'[1]Goa Member''s Details Revised'!$C$2:$AO$7385,2,0)</f>
        <v>L.N.C/GTC</v>
      </c>
      <c r="I5739" s="21">
        <v>26</v>
      </c>
      <c r="J5739" s="21" t="s">
        <v>353</v>
      </c>
      <c r="K5739" s="21">
        <v>1994</v>
      </c>
      <c r="L5739" s="22" t="str">
        <f>VLOOKUP(F5739,'[1]Goa Member''s Details Revised'!$C$2:$AO$7385,9,0)</f>
        <v>Never</v>
      </c>
      <c r="M5739" s="21" t="s">
        <v>15228</v>
      </c>
      <c r="N5739" s="23">
        <f>VLOOKUP(F5739,'[1]Goa Member''s Details Revised'!$C$2:$AO$7385,5,0)</f>
        <v>65000</v>
      </c>
      <c r="O5739" s="23">
        <f>VLOOKUP(F5739,'[1]Goa Member''s Details Revised'!$C$2:$AO$7385,5,0)</f>
        <v>65000</v>
      </c>
      <c r="P5739" s="23">
        <f>VLOOKUP(F5739,'[1]Goa Member''s Details Revised'!$C$2:$AO$7385,6,0)</f>
        <v>65000</v>
      </c>
      <c r="Q5739" s="23" t="str">
        <f>VLOOKUP(F5739,'[1]Goa Member''s Details Revised'!$C$2:$AO$7385,8,0)</f>
        <v>I.R.M</v>
      </c>
      <c r="R5739" s="23">
        <f t="shared" si="447"/>
        <v>0</v>
      </c>
      <c r="S5739" s="21">
        <f t="shared" si="448"/>
        <v>29</v>
      </c>
      <c r="T5739" s="23">
        <f t="shared" si="450"/>
        <v>52000</v>
      </c>
      <c r="U5739" s="23">
        <f t="shared" si="451"/>
        <v>45959.595959595958</v>
      </c>
      <c r="V5739" s="23">
        <f t="shared" si="449"/>
        <v>52000</v>
      </c>
      <c r="W5739" s="23"/>
      <c r="X5739" s="21"/>
      <c r="Y5739" s="24" t="str">
        <f>VLOOKUP(F5739,'[1]Goa Member''s Details Revised'!$C$2:$AO$7385,12,0)</f>
        <v>we send last reminder in 2012.then we did not receive any reply...total 2 membership of Goa:- 03000178 and 03000180</v>
      </c>
    </row>
    <row r="5740" spans="2:25" ht="30">
      <c r="B5740" s="20">
        <v>5732</v>
      </c>
      <c r="C5740" s="21"/>
      <c r="D5740" s="21" t="s">
        <v>15232</v>
      </c>
      <c r="E5740" s="21" t="s">
        <v>56</v>
      </c>
      <c r="F5740" s="21">
        <v>3000185</v>
      </c>
      <c r="G5740" s="21"/>
      <c r="H5740" s="22" t="str">
        <f>VLOOKUP(F5740,'[1]Goa Member''s Details Revised'!$C$2:$AO$7385,2,0)</f>
        <v>L.N.C/GTC</v>
      </c>
      <c r="I5740" s="21">
        <v>26</v>
      </c>
      <c r="J5740" s="21" t="s">
        <v>353</v>
      </c>
      <c r="K5740" s="21">
        <v>1994</v>
      </c>
      <c r="L5740" s="22" t="str">
        <f>VLOOKUP(F5740,'[1]Goa Member''s Details Revised'!$C$2:$AO$7385,9,0)</f>
        <v>Never</v>
      </c>
      <c r="M5740" s="21" t="s">
        <v>15233</v>
      </c>
      <c r="N5740" s="23">
        <f>VLOOKUP(F5740,'[1]Goa Member''s Details Revised'!$C$2:$AO$7385,5,0)</f>
        <v>22000</v>
      </c>
      <c r="O5740" s="23">
        <f>VLOOKUP(F5740,'[1]Goa Member''s Details Revised'!$C$2:$AO$7385,5,0)</f>
        <v>22000</v>
      </c>
      <c r="P5740" s="23">
        <f>VLOOKUP(F5740,'[1]Goa Member''s Details Revised'!$C$2:$AO$7385,6,0)</f>
        <v>22000</v>
      </c>
      <c r="Q5740" s="23" t="str">
        <f>VLOOKUP(F5740,'[1]Goa Member''s Details Revised'!$C$2:$AO$7385,8,0)</f>
        <v>I.R.M</v>
      </c>
      <c r="R5740" s="23">
        <f t="shared" si="447"/>
        <v>0</v>
      </c>
      <c r="S5740" s="21">
        <f t="shared" si="448"/>
        <v>29</v>
      </c>
      <c r="T5740" s="23">
        <f t="shared" si="450"/>
        <v>17600</v>
      </c>
      <c r="U5740" s="23">
        <f t="shared" si="451"/>
        <v>15555.555555555555</v>
      </c>
      <c r="V5740" s="23">
        <f t="shared" si="449"/>
        <v>17600</v>
      </c>
      <c r="W5740" s="23"/>
      <c r="X5740" s="21"/>
      <c r="Y5740" s="24" t="str">
        <f>VLOOKUP(F5740,'[1]Goa Member''s Details Revised'!$C$2:$AO$7385,12,0)</f>
        <v>we send last reminder in 2012.then we did not receive any reply.</v>
      </c>
    </row>
    <row r="5741" spans="2:25">
      <c r="B5741" s="20">
        <v>5733</v>
      </c>
      <c r="C5741" s="21"/>
      <c r="D5741" s="21" t="s">
        <v>15234</v>
      </c>
      <c r="E5741" s="21" t="s">
        <v>56</v>
      </c>
      <c r="F5741" s="21">
        <v>3000187</v>
      </c>
      <c r="G5741" s="21"/>
      <c r="H5741" s="22" t="str">
        <f>VLOOKUP(F5741,'[1]Goa Member''s Details Revised'!$C$2:$AO$7385,2,0)</f>
        <v>L.N.C/GTC</v>
      </c>
      <c r="I5741" s="21">
        <v>26</v>
      </c>
      <c r="J5741" s="21" t="s">
        <v>353</v>
      </c>
      <c r="K5741" s="21">
        <v>1994</v>
      </c>
      <c r="L5741" s="22" t="str">
        <f>VLOOKUP(F5741,'[1]Goa Member''s Details Revised'!$C$2:$AO$7385,9,0)</f>
        <v>Never</v>
      </c>
      <c r="M5741" s="21" t="s">
        <v>15235</v>
      </c>
      <c r="N5741" s="23">
        <f>VLOOKUP(F5741,'[1]Goa Member''s Details Revised'!$C$2:$AO$7385,5,0)</f>
        <v>22000</v>
      </c>
      <c r="O5741" s="23">
        <f>VLOOKUP(F5741,'[1]Goa Member''s Details Revised'!$C$2:$AO$7385,5,0)</f>
        <v>22000</v>
      </c>
      <c r="P5741" s="23">
        <f>VLOOKUP(F5741,'[1]Goa Member''s Details Revised'!$C$2:$AO$7385,6,0)</f>
        <v>22000</v>
      </c>
      <c r="Q5741" s="23" t="str">
        <f>VLOOKUP(F5741,'[1]Goa Member''s Details Revised'!$C$2:$AO$7385,8,0)</f>
        <v>I.R.M</v>
      </c>
      <c r="R5741" s="23">
        <f t="shared" si="447"/>
        <v>0</v>
      </c>
      <c r="S5741" s="21">
        <f t="shared" si="448"/>
        <v>29</v>
      </c>
      <c r="T5741" s="23">
        <f t="shared" si="450"/>
        <v>17600</v>
      </c>
      <c r="U5741" s="23">
        <f t="shared" si="451"/>
        <v>15555.555555555555</v>
      </c>
      <c r="V5741" s="23">
        <f t="shared" si="449"/>
        <v>17600</v>
      </c>
      <c r="W5741" s="23"/>
      <c r="X5741" s="21"/>
      <c r="Y5741" s="24" t="str">
        <f>VLOOKUP(F5741,'[1]Goa Member''s Details Revised'!$C$2:$AO$7385,12,0)</f>
        <v>last communication 94</v>
      </c>
    </row>
    <row r="5742" spans="2:25" ht="30">
      <c r="B5742" s="20">
        <v>5734</v>
      </c>
      <c r="C5742" s="21"/>
      <c r="D5742" s="21" t="s">
        <v>15236</v>
      </c>
      <c r="E5742" s="21" t="s">
        <v>56</v>
      </c>
      <c r="F5742" s="21">
        <v>3000188</v>
      </c>
      <c r="G5742" s="21"/>
      <c r="H5742" s="22" t="str">
        <f>VLOOKUP(F5742,'[1]Goa Member''s Details Revised'!$C$2:$AO$7385,2,0)</f>
        <v>L.N.C/GTC</v>
      </c>
      <c r="I5742" s="21">
        <v>30</v>
      </c>
      <c r="J5742" s="21" t="s">
        <v>353</v>
      </c>
      <c r="K5742" s="21">
        <v>1994</v>
      </c>
      <c r="L5742" s="22" t="str">
        <f>VLOOKUP(F5742,'[1]Goa Member''s Details Revised'!$C$2:$AO$7385,9,0)</f>
        <v>Never</v>
      </c>
      <c r="M5742" s="21" t="s">
        <v>15237</v>
      </c>
      <c r="N5742" s="23">
        <f>VLOOKUP(F5742,'[1]Goa Member''s Details Revised'!$C$2:$AO$7385,5,0)</f>
        <v>42000</v>
      </c>
      <c r="O5742" s="23">
        <f>VLOOKUP(F5742,'[1]Goa Member''s Details Revised'!$C$2:$AO$7385,5,0)</f>
        <v>42000</v>
      </c>
      <c r="P5742" s="23">
        <f>VLOOKUP(F5742,'[1]Goa Member''s Details Revised'!$C$2:$AO$7385,6,0)</f>
        <v>42000</v>
      </c>
      <c r="Q5742" s="23" t="str">
        <f>VLOOKUP(F5742,'[1]Goa Member''s Details Revised'!$C$2:$AO$7385,8,0)</f>
        <v>I.R.M</v>
      </c>
      <c r="R5742" s="23">
        <f t="shared" si="447"/>
        <v>0</v>
      </c>
      <c r="S5742" s="21">
        <f t="shared" si="448"/>
        <v>29</v>
      </c>
      <c r="T5742" s="23">
        <f t="shared" si="450"/>
        <v>33600</v>
      </c>
      <c r="U5742" s="23">
        <f t="shared" si="451"/>
        <v>29696.969696969696</v>
      </c>
      <c r="V5742" s="23">
        <f t="shared" si="449"/>
        <v>33600</v>
      </c>
      <c r="W5742" s="23"/>
      <c r="X5742" s="21"/>
      <c r="Y5742" s="24" t="str">
        <f>VLOOKUP(F5742,'[1]Goa Member''s Details Revised'!$C$2:$AO$7385,12,0)</f>
        <v>we send last reminder in 2012.then we did not receive any reply.</v>
      </c>
    </row>
    <row r="5743" spans="2:25" ht="30">
      <c r="B5743" s="20">
        <v>5735</v>
      </c>
      <c r="C5743" s="21"/>
      <c r="D5743" s="21" t="s">
        <v>15238</v>
      </c>
      <c r="E5743" s="21" t="s">
        <v>56</v>
      </c>
      <c r="F5743" s="21">
        <v>3000189</v>
      </c>
      <c r="G5743" s="21"/>
      <c r="H5743" s="22" t="str">
        <f>VLOOKUP(F5743,'[1]Goa Member''s Details Revised'!$C$2:$AO$7385,2,0)</f>
        <v>L.N.C/GTC</v>
      </c>
      <c r="I5743" s="21">
        <v>30</v>
      </c>
      <c r="J5743" s="21" t="s">
        <v>353</v>
      </c>
      <c r="K5743" s="21">
        <v>1994</v>
      </c>
      <c r="L5743" s="22" t="str">
        <f>VLOOKUP(F5743,'[1]Goa Member''s Details Revised'!$C$2:$AO$7385,9,0)</f>
        <v>Never</v>
      </c>
      <c r="M5743" s="21" t="s">
        <v>15239</v>
      </c>
      <c r="N5743" s="23">
        <f>VLOOKUP(F5743,'[1]Goa Member''s Details Revised'!$C$2:$AO$7385,5,0)</f>
        <v>42000</v>
      </c>
      <c r="O5743" s="23">
        <f>VLOOKUP(F5743,'[1]Goa Member''s Details Revised'!$C$2:$AO$7385,5,0)</f>
        <v>42000</v>
      </c>
      <c r="P5743" s="23">
        <f>VLOOKUP(F5743,'[1]Goa Member''s Details Revised'!$C$2:$AO$7385,6,0)</f>
        <v>42000</v>
      </c>
      <c r="Q5743" s="23" t="str">
        <f>VLOOKUP(F5743,'[1]Goa Member''s Details Revised'!$C$2:$AO$7385,8,0)</f>
        <v>I.R.M</v>
      </c>
      <c r="R5743" s="23">
        <f t="shared" si="447"/>
        <v>0</v>
      </c>
      <c r="S5743" s="21">
        <f t="shared" si="448"/>
        <v>29</v>
      </c>
      <c r="T5743" s="23">
        <f t="shared" si="450"/>
        <v>33600</v>
      </c>
      <c r="U5743" s="23">
        <f t="shared" si="451"/>
        <v>29696.969696969696</v>
      </c>
      <c r="V5743" s="23">
        <f t="shared" si="449"/>
        <v>33600</v>
      </c>
      <c r="W5743" s="23"/>
      <c r="X5743" s="21"/>
      <c r="Y5743" s="24" t="str">
        <f>VLOOKUP(F5743,'[1]Goa Member''s Details Revised'!$C$2:$AO$7385,12,0)</f>
        <v>we send last reminder in 2012.then we did not receive any reply.</v>
      </c>
    </row>
    <row r="5744" spans="2:25" ht="30">
      <c r="B5744" s="20">
        <v>5736</v>
      </c>
      <c r="C5744" s="21"/>
      <c r="D5744" s="21" t="s">
        <v>15240</v>
      </c>
      <c r="E5744" s="21" t="s">
        <v>56</v>
      </c>
      <c r="F5744" s="21">
        <v>3000190</v>
      </c>
      <c r="G5744" s="21"/>
      <c r="H5744" s="22" t="str">
        <f>VLOOKUP(F5744,'[1]Goa Member''s Details Revised'!$C$2:$AO$7385,2,0)</f>
        <v>L.N.C/GTC</v>
      </c>
      <c r="I5744" s="21">
        <v>22</v>
      </c>
      <c r="J5744" s="21" t="s">
        <v>353</v>
      </c>
      <c r="K5744" s="21">
        <v>1994</v>
      </c>
      <c r="L5744" s="22" t="str">
        <f>VLOOKUP(F5744,'[1]Goa Member''s Details Revised'!$C$2:$AO$7385,9,0)</f>
        <v>Never</v>
      </c>
      <c r="M5744" s="21" t="s">
        <v>15241</v>
      </c>
      <c r="N5744" s="23">
        <f>VLOOKUP(F5744,'[1]Goa Member''s Details Revised'!$C$2:$AO$7385,5,0)</f>
        <v>42000</v>
      </c>
      <c r="O5744" s="23">
        <f>VLOOKUP(F5744,'[1]Goa Member''s Details Revised'!$C$2:$AO$7385,5,0)</f>
        <v>42000</v>
      </c>
      <c r="P5744" s="23">
        <f>VLOOKUP(F5744,'[1]Goa Member''s Details Revised'!$C$2:$AO$7385,6,0)</f>
        <v>39900</v>
      </c>
      <c r="Q5744" s="23" t="str">
        <f>VLOOKUP(F5744,'[1]Goa Member''s Details Revised'!$C$2:$AO$7385,8,0)</f>
        <v>I.R.M</v>
      </c>
      <c r="R5744" s="23">
        <f t="shared" si="447"/>
        <v>2100</v>
      </c>
      <c r="S5744" s="21">
        <f t="shared" si="448"/>
        <v>29</v>
      </c>
      <c r="T5744" s="23">
        <f t="shared" si="450"/>
        <v>31920</v>
      </c>
      <c r="U5744" s="23">
        <f t="shared" si="451"/>
        <v>28212.121212121212</v>
      </c>
      <c r="V5744" s="23">
        <f t="shared" si="449"/>
        <v>31500</v>
      </c>
      <c r="W5744" s="23"/>
      <c r="X5744" s="21"/>
      <c r="Y5744" s="24" t="str">
        <f>VLOOKUP(F5744,'[1]Goa Member''s Details Revised'!$C$2:$AO$7385,12,0)</f>
        <v>we send last reminder in 2012.then we did not receive any reply.</v>
      </c>
    </row>
    <row r="5745" spans="2:25" ht="30">
      <c r="B5745" s="20">
        <v>5737</v>
      </c>
      <c r="C5745" s="21"/>
      <c r="D5745" s="21" t="s">
        <v>15242</v>
      </c>
      <c r="E5745" s="21" t="s">
        <v>56</v>
      </c>
      <c r="F5745" s="21">
        <v>3000191</v>
      </c>
      <c r="G5745" s="21"/>
      <c r="H5745" s="22" t="str">
        <f>VLOOKUP(F5745,'[1]Goa Member''s Details Revised'!$C$2:$AO$7385,2,0)</f>
        <v>L.N.C/GTC</v>
      </c>
      <c r="I5745" s="21">
        <v>26</v>
      </c>
      <c r="J5745" s="21" t="s">
        <v>353</v>
      </c>
      <c r="K5745" s="21">
        <v>1994</v>
      </c>
      <c r="L5745" s="22" t="str">
        <f>VLOOKUP(F5745,'[1]Goa Member''s Details Revised'!$C$2:$AO$7385,9,0)</f>
        <v>Never</v>
      </c>
      <c r="M5745" s="21" t="s">
        <v>10430</v>
      </c>
      <c r="N5745" s="23">
        <f>VLOOKUP(F5745,'[1]Goa Member''s Details Revised'!$C$2:$AO$7385,5,0)</f>
        <v>22000</v>
      </c>
      <c r="O5745" s="23">
        <f>VLOOKUP(F5745,'[1]Goa Member''s Details Revised'!$C$2:$AO$7385,5,0)</f>
        <v>22000</v>
      </c>
      <c r="P5745" s="23">
        <f>VLOOKUP(F5745,'[1]Goa Member''s Details Revised'!$C$2:$AO$7385,6,0)</f>
        <v>22000</v>
      </c>
      <c r="Q5745" s="23" t="str">
        <f>VLOOKUP(F5745,'[1]Goa Member''s Details Revised'!$C$2:$AO$7385,8,0)</f>
        <v>I.R.M</v>
      </c>
      <c r="R5745" s="23">
        <f t="shared" si="447"/>
        <v>0</v>
      </c>
      <c r="S5745" s="21">
        <f t="shared" si="448"/>
        <v>29</v>
      </c>
      <c r="T5745" s="23">
        <f t="shared" si="450"/>
        <v>17600</v>
      </c>
      <c r="U5745" s="23">
        <f t="shared" si="451"/>
        <v>15555.555555555555</v>
      </c>
      <c r="V5745" s="23">
        <f t="shared" si="449"/>
        <v>17600</v>
      </c>
      <c r="W5745" s="23"/>
      <c r="X5745" s="21"/>
      <c r="Y5745" s="24" t="str">
        <f>VLOOKUP(F5745,'[1]Goa Member''s Details Revised'!$C$2:$AO$7385,12,0)</f>
        <v>we send last reminder in 2012.then we did not receive any reply.</v>
      </c>
    </row>
    <row r="5746" spans="2:25" ht="30">
      <c r="B5746" s="20">
        <v>5738</v>
      </c>
      <c r="C5746" s="21"/>
      <c r="D5746" s="21" t="s">
        <v>15243</v>
      </c>
      <c r="E5746" s="21" t="s">
        <v>56</v>
      </c>
      <c r="F5746" s="21">
        <v>3000192</v>
      </c>
      <c r="G5746" s="21"/>
      <c r="H5746" s="22" t="str">
        <f>VLOOKUP(F5746,'[1]Goa Member''s Details Revised'!$C$2:$AO$7385,2,0)</f>
        <v>L.N.C/GTC</v>
      </c>
      <c r="I5746" s="21">
        <v>26</v>
      </c>
      <c r="J5746" s="21" t="s">
        <v>353</v>
      </c>
      <c r="K5746" s="21">
        <v>1994</v>
      </c>
      <c r="L5746" s="22" t="str">
        <f>VLOOKUP(F5746,'[1]Goa Member''s Details Revised'!$C$2:$AO$7385,9,0)</f>
        <v>Never</v>
      </c>
      <c r="M5746" s="21" t="s">
        <v>15244</v>
      </c>
      <c r="N5746" s="23">
        <f>VLOOKUP(F5746,'[1]Goa Member''s Details Revised'!$C$2:$AO$7385,5,0)</f>
        <v>65000</v>
      </c>
      <c r="O5746" s="23">
        <f>VLOOKUP(F5746,'[1]Goa Member''s Details Revised'!$C$2:$AO$7385,5,0)</f>
        <v>65000</v>
      </c>
      <c r="P5746" s="23">
        <f>VLOOKUP(F5746,'[1]Goa Member''s Details Revised'!$C$2:$AO$7385,6,0)</f>
        <v>65000</v>
      </c>
      <c r="Q5746" s="23" t="str">
        <f>VLOOKUP(F5746,'[1]Goa Member''s Details Revised'!$C$2:$AO$7385,8,0)</f>
        <v>I.R.M</v>
      </c>
      <c r="R5746" s="23">
        <f t="shared" si="447"/>
        <v>0</v>
      </c>
      <c r="S5746" s="21">
        <f t="shared" si="448"/>
        <v>29</v>
      </c>
      <c r="T5746" s="23">
        <f t="shared" si="450"/>
        <v>52000</v>
      </c>
      <c r="U5746" s="23">
        <f t="shared" si="451"/>
        <v>45959.595959595958</v>
      </c>
      <c r="V5746" s="23">
        <f t="shared" si="449"/>
        <v>52000</v>
      </c>
      <c r="W5746" s="23"/>
      <c r="X5746" s="21"/>
      <c r="Y5746" s="24" t="str">
        <f>VLOOKUP(F5746,'[1]Goa Member''s Details Revised'!$C$2:$AO$7385,12,0)</f>
        <v>we send last reminder in 2012.then we did not receive any reply.</v>
      </c>
    </row>
    <row r="5747" spans="2:25" ht="30">
      <c r="B5747" s="20">
        <v>5739</v>
      </c>
      <c r="C5747" s="21"/>
      <c r="D5747" s="21" t="s">
        <v>15245</v>
      </c>
      <c r="E5747" s="21" t="s">
        <v>56</v>
      </c>
      <c r="F5747" s="21">
        <v>3000193</v>
      </c>
      <c r="G5747" s="21"/>
      <c r="H5747" s="22" t="str">
        <f>VLOOKUP(F5747,'[1]Goa Member''s Details Revised'!$C$2:$AO$7385,2,0)</f>
        <v>L.N.C/GTC</v>
      </c>
      <c r="I5747" s="21">
        <v>16</v>
      </c>
      <c r="J5747" s="21" t="s">
        <v>353</v>
      </c>
      <c r="K5747" s="21">
        <v>1994</v>
      </c>
      <c r="L5747" s="22" t="str">
        <f>VLOOKUP(F5747,'[1]Goa Member''s Details Revised'!$C$2:$AO$7385,9,0)</f>
        <v>Never</v>
      </c>
      <c r="M5747" s="21" t="s">
        <v>15246</v>
      </c>
      <c r="N5747" s="23">
        <f>VLOOKUP(F5747,'[1]Goa Member''s Details Revised'!$C$2:$AO$7385,5,0)</f>
        <v>20900</v>
      </c>
      <c r="O5747" s="23">
        <f>VLOOKUP(F5747,'[1]Goa Member''s Details Revised'!$C$2:$AO$7385,5,0)</f>
        <v>20900</v>
      </c>
      <c r="P5747" s="23">
        <f>VLOOKUP(F5747,'[1]Goa Member''s Details Revised'!$C$2:$AO$7385,6,0)</f>
        <v>20900</v>
      </c>
      <c r="Q5747" s="23" t="str">
        <f>VLOOKUP(F5747,'[1]Goa Member''s Details Revised'!$C$2:$AO$7385,8,0)</f>
        <v>I.R.M</v>
      </c>
      <c r="R5747" s="23">
        <f t="shared" si="447"/>
        <v>0</v>
      </c>
      <c r="S5747" s="21">
        <f t="shared" si="448"/>
        <v>29</v>
      </c>
      <c r="T5747" s="23">
        <f t="shared" si="450"/>
        <v>16720</v>
      </c>
      <c r="U5747" s="23">
        <f t="shared" si="451"/>
        <v>14777.777777777777</v>
      </c>
      <c r="V5747" s="23">
        <f t="shared" si="449"/>
        <v>16720</v>
      </c>
      <c r="W5747" s="23"/>
      <c r="X5747" s="21"/>
      <c r="Y5747" s="24" t="str">
        <f>VLOOKUP(F5747,'[1]Goa Member''s Details Revised'!$C$2:$AO$7385,12,0)</f>
        <v>we send last reminder in 2012.then we did not receive any reply.</v>
      </c>
    </row>
    <row r="5748" spans="2:25">
      <c r="B5748" s="20">
        <v>5740</v>
      </c>
      <c r="C5748" s="21"/>
      <c r="D5748" s="21" t="s">
        <v>15247</v>
      </c>
      <c r="E5748" s="21" t="s">
        <v>56</v>
      </c>
      <c r="F5748" s="21">
        <v>3000196</v>
      </c>
      <c r="G5748" s="21"/>
      <c r="H5748" s="22" t="str">
        <f>VLOOKUP(F5748,'[1]Goa Member''s Details Revised'!$C$2:$AO$7385,2,0)</f>
        <v>LNC/GTC INDUSTRIES</v>
      </c>
      <c r="I5748" s="21">
        <v>19</v>
      </c>
      <c r="J5748" s="21" t="s">
        <v>353</v>
      </c>
      <c r="K5748" s="21">
        <v>1994</v>
      </c>
      <c r="L5748" s="22" t="str">
        <f>VLOOKUP(F5748,'[1]Goa Member''s Details Revised'!$C$2:$AO$7385,9,0)</f>
        <v>Never</v>
      </c>
      <c r="M5748" s="21" t="s">
        <v>15248</v>
      </c>
      <c r="N5748" s="23">
        <f>VLOOKUP(F5748,'[1]Goa Member''s Details Revised'!$C$2:$AO$7385,5,0)</f>
        <v>22000</v>
      </c>
      <c r="O5748" s="23">
        <f>VLOOKUP(F5748,'[1]Goa Member''s Details Revised'!$C$2:$AO$7385,5,0)</f>
        <v>22000</v>
      </c>
      <c r="P5748" s="23">
        <f>VLOOKUP(F5748,'[1]Goa Member''s Details Revised'!$C$2:$AO$7385,6,0)</f>
        <v>6600</v>
      </c>
      <c r="Q5748" s="23" t="str">
        <f>VLOOKUP(F5748,'[1]Goa Member''s Details Revised'!$C$2:$AO$7385,8,0)</f>
        <v>Outstanding</v>
      </c>
      <c r="R5748" s="23">
        <f t="shared" si="447"/>
        <v>15400</v>
      </c>
      <c r="S5748" s="21">
        <f t="shared" si="448"/>
        <v>29</v>
      </c>
      <c r="T5748" s="23">
        <f t="shared" si="450"/>
        <v>5280</v>
      </c>
      <c r="U5748" s="23">
        <f t="shared" si="451"/>
        <v>4666.6666666666661</v>
      </c>
      <c r="V5748" s="23">
        <f t="shared" si="449"/>
        <v>2200</v>
      </c>
      <c r="W5748" s="23"/>
      <c r="X5748" s="21"/>
      <c r="Y5748" s="24" t="str">
        <f>VLOOKUP(F5748,'[1]Goa Member''s Details Revised'!$C$2:$AO$7385,12,0)</f>
        <v>Last Communication Till 2001 Outstanding Rs 15400/-</v>
      </c>
    </row>
    <row r="5749" spans="2:25" ht="45">
      <c r="B5749" s="20">
        <v>5741</v>
      </c>
      <c r="C5749" s="21"/>
      <c r="D5749" s="21" t="s">
        <v>15249</v>
      </c>
      <c r="E5749" s="21" t="s">
        <v>56</v>
      </c>
      <c r="F5749" s="21">
        <v>3000199</v>
      </c>
      <c r="G5749" s="21"/>
      <c r="H5749" s="22" t="str">
        <f>VLOOKUP(F5749,'[1]Goa Member''s Details Revised'!$C$2:$AO$7385,2,0)</f>
        <v>LNC/GTC INDUSTRIES</v>
      </c>
      <c r="I5749" s="21">
        <v>2</v>
      </c>
      <c r="J5749" s="21" t="s">
        <v>368</v>
      </c>
      <c r="K5749" s="21">
        <v>1994</v>
      </c>
      <c r="L5749" s="22" t="str">
        <f>VLOOKUP(F5749,'[1]Goa Member''s Details Revised'!$C$2:$AO$7385,9,0)</f>
        <v>Never</v>
      </c>
      <c r="M5749" s="21" t="s">
        <v>15250</v>
      </c>
      <c r="N5749" s="23">
        <f>VLOOKUP(F5749,'[1]Goa Member''s Details Revised'!$C$2:$AO$7385,5,0)</f>
        <v>52000</v>
      </c>
      <c r="O5749" s="23">
        <f>VLOOKUP(F5749,'[1]Goa Member''s Details Revised'!$C$2:$AO$7385,5,0)</f>
        <v>52000</v>
      </c>
      <c r="P5749" s="23">
        <f>VLOOKUP(F5749,'[1]Goa Member''s Details Revised'!$C$2:$AO$7385,6,0)</f>
        <v>52000</v>
      </c>
      <c r="Q5749" s="23" t="str">
        <f>VLOOKUP(F5749,'[1]Goa Member''s Details Revised'!$C$2:$AO$7385,8,0)</f>
        <v>I.R.M</v>
      </c>
      <c r="R5749" s="23">
        <f t="shared" si="447"/>
        <v>0</v>
      </c>
      <c r="S5749" s="21">
        <f t="shared" si="448"/>
        <v>29</v>
      </c>
      <c r="T5749" s="23">
        <f t="shared" si="450"/>
        <v>41600</v>
      </c>
      <c r="U5749" s="23">
        <f t="shared" si="451"/>
        <v>36767.676767676763</v>
      </c>
      <c r="V5749" s="23">
        <f t="shared" si="449"/>
        <v>41600</v>
      </c>
      <c r="W5749" s="23"/>
      <c r="X5749" s="21"/>
      <c r="Y5749" s="24" t="str">
        <f>VLOOKUP(F5749,'[1]Goa Member''s Details Revised'!$C$2:$AO$7385,12,0)</f>
        <v>we send last reminder in 2012.then we did not receive any reply..Membership Transfer From Rajendra Kumar Diwan To Rakesh Taneja On 1996</v>
      </c>
    </row>
    <row r="5750" spans="2:25" ht="30">
      <c r="B5750" s="20">
        <v>5742</v>
      </c>
      <c r="C5750" s="21"/>
      <c r="D5750" s="21" t="s">
        <v>15251</v>
      </c>
      <c r="E5750" s="21" t="s">
        <v>56</v>
      </c>
      <c r="F5750" s="21">
        <v>3000202</v>
      </c>
      <c r="G5750" s="21"/>
      <c r="H5750" s="22" t="str">
        <f>VLOOKUP(F5750,'[1]Goa Member''s Details Revised'!$C$2:$AO$7385,2,0)</f>
        <v>LNC/GTC INDUSTRIES</v>
      </c>
      <c r="I5750" s="21">
        <v>2</v>
      </c>
      <c r="J5750" s="21" t="s">
        <v>353</v>
      </c>
      <c r="K5750" s="21">
        <v>1994</v>
      </c>
      <c r="L5750" s="22" t="str">
        <f>VLOOKUP(F5750,'[1]Goa Member''s Details Revised'!$C$2:$AO$7385,9,0)</f>
        <v>Never</v>
      </c>
      <c r="M5750" s="21" t="s">
        <v>15252</v>
      </c>
      <c r="N5750" s="23">
        <f>VLOOKUP(F5750,'[1]Goa Member''s Details Revised'!$C$2:$AO$7385,5,0)</f>
        <v>30000</v>
      </c>
      <c r="O5750" s="23">
        <f>VLOOKUP(F5750,'[1]Goa Member''s Details Revised'!$C$2:$AO$7385,5,0)</f>
        <v>30000</v>
      </c>
      <c r="P5750" s="23">
        <f>VLOOKUP(F5750,'[1]Goa Member''s Details Revised'!$C$2:$AO$7385,6,0)</f>
        <v>30000</v>
      </c>
      <c r="Q5750" s="23" t="str">
        <f>VLOOKUP(F5750,'[1]Goa Member''s Details Revised'!$C$2:$AO$7385,8,0)</f>
        <v>I.R.M</v>
      </c>
      <c r="R5750" s="23">
        <f t="shared" si="447"/>
        <v>0</v>
      </c>
      <c r="S5750" s="21">
        <f t="shared" si="448"/>
        <v>29</v>
      </c>
      <c r="T5750" s="23">
        <f t="shared" si="450"/>
        <v>24000</v>
      </c>
      <c r="U5750" s="23">
        <f t="shared" si="451"/>
        <v>21212.121212121212</v>
      </c>
      <c r="V5750" s="23">
        <f t="shared" si="449"/>
        <v>24000</v>
      </c>
      <c r="W5750" s="23"/>
      <c r="X5750" s="21"/>
      <c r="Y5750" s="24" t="str">
        <f>VLOOKUP(F5750,'[1]Goa Member''s Details Revised'!$C$2:$AO$7385,12,0)</f>
        <v>we send last reminder in 2012.then we did not receive any reply.</v>
      </c>
    </row>
    <row r="5751" spans="2:25">
      <c r="B5751" s="20">
        <v>5743</v>
      </c>
      <c r="C5751" s="21"/>
      <c r="D5751" s="21" t="s">
        <v>15253</v>
      </c>
      <c r="E5751" s="21" t="s">
        <v>56</v>
      </c>
      <c r="F5751" s="21">
        <v>3000204</v>
      </c>
      <c r="G5751" s="21"/>
      <c r="H5751" s="22" t="str">
        <f>VLOOKUP(F5751,'[1]Goa Member''s Details Revised'!$C$2:$AO$7385,2,0)</f>
        <v>LNC/GTC INDUSTRIES</v>
      </c>
      <c r="I5751" s="21">
        <v>27</v>
      </c>
      <c r="J5751" s="21" t="s">
        <v>353</v>
      </c>
      <c r="K5751" s="21">
        <v>1994</v>
      </c>
      <c r="L5751" s="22" t="str">
        <f>VLOOKUP(F5751,'[1]Goa Member''s Details Revised'!$C$2:$AO$7385,9,0)</f>
        <v>Never</v>
      </c>
      <c r="M5751" s="21" t="s">
        <v>15254</v>
      </c>
      <c r="N5751" s="23">
        <f>VLOOKUP(F5751,'[1]Goa Member''s Details Revised'!$C$2:$AO$7385,5,0)</f>
        <v>65000</v>
      </c>
      <c r="O5751" s="23">
        <f>VLOOKUP(F5751,'[1]Goa Member''s Details Revised'!$C$2:$AO$7385,5,0)</f>
        <v>65000</v>
      </c>
      <c r="P5751" s="23">
        <f>VLOOKUP(F5751,'[1]Goa Member''s Details Revised'!$C$2:$AO$7385,6,0)</f>
        <v>65000</v>
      </c>
      <c r="Q5751" s="23" t="str">
        <f>VLOOKUP(F5751,'[1]Goa Member''s Details Revised'!$C$2:$AO$7385,8,0)</f>
        <v>I.R.M</v>
      </c>
      <c r="R5751" s="23">
        <f t="shared" si="447"/>
        <v>0</v>
      </c>
      <c r="S5751" s="21">
        <f t="shared" si="448"/>
        <v>29</v>
      </c>
      <c r="T5751" s="23">
        <f t="shared" si="450"/>
        <v>52000</v>
      </c>
      <c r="U5751" s="23">
        <f t="shared" si="451"/>
        <v>45959.595959595958</v>
      </c>
      <c r="V5751" s="23">
        <f t="shared" si="449"/>
        <v>52000</v>
      </c>
      <c r="W5751" s="23"/>
      <c r="X5751" s="21"/>
      <c r="Y5751" s="24" t="str">
        <f>VLOOKUP(F5751,'[1]Goa Member''s Details Revised'!$C$2:$AO$7385,12,0)</f>
        <v>Last Communication Till 1995</v>
      </c>
    </row>
    <row r="5752" spans="2:25">
      <c r="B5752" s="20">
        <v>5744</v>
      </c>
      <c r="C5752" s="21"/>
      <c r="D5752" s="21" t="s">
        <v>15255</v>
      </c>
      <c r="E5752" s="21" t="s">
        <v>56</v>
      </c>
      <c r="F5752" s="21">
        <v>3000208</v>
      </c>
      <c r="G5752" s="21"/>
      <c r="H5752" s="22" t="str">
        <f>VLOOKUP(F5752,'[1]Goa Member''s Details Revised'!$C$2:$AO$7385,2,0)</f>
        <v>LNC/GTC INDUSTRIES</v>
      </c>
      <c r="I5752" s="21">
        <v>28</v>
      </c>
      <c r="J5752" s="21" t="s">
        <v>353</v>
      </c>
      <c r="K5752" s="21">
        <v>1994</v>
      </c>
      <c r="L5752" s="22" t="str">
        <f>VLOOKUP(F5752,'[1]Goa Member''s Details Revised'!$C$2:$AO$7385,9,0)</f>
        <v>Never</v>
      </c>
      <c r="M5752" s="21" t="s">
        <v>15256</v>
      </c>
      <c r="N5752" s="23">
        <f>VLOOKUP(F5752,'[1]Goa Member''s Details Revised'!$C$2:$AO$7385,5,0)</f>
        <v>22000</v>
      </c>
      <c r="O5752" s="23">
        <f>VLOOKUP(F5752,'[1]Goa Member''s Details Revised'!$C$2:$AO$7385,5,0)</f>
        <v>22000</v>
      </c>
      <c r="P5752" s="23">
        <f>VLOOKUP(F5752,'[1]Goa Member''s Details Revised'!$C$2:$AO$7385,6,0)</f>
        <v>22000</v>
      </c>
      <c r="Q5752" s="23" t="str">
        <f>VLOOKUP(F5752,'[1]Goa Member''s Details Revised'!$C$2:$AO$7385,8,0)</f>
        <v>I.R.M</v>
      </c>
      <c r="R5752" s="23">
        <f t="shared" si="447"/>
        <v>0</v>
      </c>
      <c r="S5752" s="21">
        <f t="shared" si="448"/>
        <v>29</v>
      </c>
      <c r="T5752" s="23">
        <f t="shared" si="450"/>
        <v>17600</v>
      </c>
      <c r="U5752" s="23">
        <f t="shared" si="451"/>
        <v>15555.555555555555</v>
      </c>
      <c r="V5752" s="23">
        <f t="shared" si="449"/>
        <v>17600</v>
      </c>
      <c r="W5752" s="23"/>
      <c r="X5752" s="21"/>
      <c r="Y5752" s="24" t="str">
        <f>VLOOKUP(F5752,'[1]Goa Member''s Details Revised'!$C$2:$AO$7385,12,0)</f>
        <v>Last Communication Till 2000</v>
      </c>
    </row>
    <row r="5753" spans="2:25" ht="30">
      <c r="B5753" s="20">
        <v>5745</v>
      </c>
      <c r="C5753" s="21"/>
      <c r="D5753" s="21" t="s">
        <v>15257</v>
      </c>
      <c r="E5753" s="21" t="s">
        <v>56</v>
      </c>
      <c r="F5753" s="21">
        <v>3000209</v>
      </c>
      <c r="G5753" s="21"/>
      <c r="H5753" s="22" t="str">
        <f>VLOOKUP(F5753,'[1]Goa Member''s Details Revised'!$C$2:$AO$7385,2,0)</f>
        <v>LNC/GTC INDUSTRIES</v>
      </c>
      <c r="I5753" s="21">
        <v>29</v>
      </c>
      <c r="J5753" s="21" t="s">
        <v>353</v>
      </c>
      <c r="K5753" s="21">
        <v>1994</v>
      </c>
      <c r="L5753" s="22" t="str">
        <f>VLOOKUP(F5753,'[1]Goa Member''s Details Revised'!$C$2:$AO$7385,9,0)</f>
        <v>Never</v>
      </c>
      <c r="M5753" s="21" t="s">
        <v>15258</v>
      </c>
      <c r="N5753" s="23">
        <f>VLOOKUP(F5753,'[1]Goa Member''s Details Revised'!$C$2:$AO$7385,5,0)</f>
        <v>42000</v>
      </c>
      <c r="O5753" s="23">
        <f>VLOOKUP(F5753,'[1]Goa Member''s Details Revised'!$C$2:$AO$7385,5,0)</f>
        <v>42000</v>
      </c>
      <c r="P5753" s="23">
        <f>VLOOKUP(F5753,'[1]Goa Member''s Details Revised'!$C$2:$AO$7385,6,0)</f>
        <v>42000</v>
      </c>
      <c r="Q5753" s="23" t="str">
        <f>VLOOKUP(F5753,'[1]Goa Member''s Details Revised'!$C$2:$AO$7385,8,0)</f>
        <v>I.R.M</v>
      </c>
      <c r="R5753" s="23">
        <f t="shared" si="447"/>
        <v>0</v>
      </c>
      <c r="S5753" s="21">
        <f t="shared" si="448"/>
        <v>29</v>
      </c>
      <c r="T5753" s="23">
        <f t="shared" si="450"/>
        <v>33600</v>
      </c>
      <c r="U5753" s="23">
        <f t="shared" si="451"/>
        <v>29696.969696969696</v>
      </c>
      <c r="V5753" s="23">
        <f t="shared" si="449"/>
        <v>33600</v>
      </c>
      <c r="W5753" s="23"/>
      <c r="X5753" s="21"/>
      <c r="Y5753" s="24" t="str">
        <f>VLOOKUP(F5753,'[1]Goa Member''s Details Revised'!$C$2:$AO$7385,12,0)</f>
        <v>we send last reminder in 2012.then we did not receive any reply.</v>
      </c>
    </row>
    <row r="5754" spans="2:25" ht="30">
      <c r="B5754" s="20">
        <v>5746</v>
      </c>
      <c r="C5754" s="21"/>
      <c r="D5754" s="21" t="s">
        <v>15259</v>
      </c>
      <c r="E5754" s="21" t="s">
        <v>56</v>
      </c>
      <c r="F5754" s="21">
        <v>3000210</v>
      </c>
      <c r="G5754" s="21"/>
      <c r="H5754" s="22" t="str">
        <f>VLOOKUP(F5754,'[1]Goa Member''s Details Revised'!$C$2:$AO$7385,2,0)</f>
        <v>LNC/GTC INDUSTRIES</v>
      </c>
      <c r="I5754" s="21">
        <v>27</v>
      </c>
      <c r="J5754" s="21" t="s">
        <v>353</v>
      </c>
      <c r="K5754" s="21">
        <v>1994</v>
      </c>
      <c r="L5754" s="22" t="str">
        <f>VLOOKUP(F5754,'[1]Goa Member''s Details Revised'!$C$2:$AO$7385,9,0)</f>
        <v>Never</v>
      </c>
      <c r="M5754" s="21" t="s">
        <v>15260</v>
      </c>
      <c r="N5754" s="23">
        <f>VLOOKUP(F5754,'[1]Goa Member''s Details Revised'!$C$2:$AO$7385,5,0)</f>
        <v>52000</v>
      </c>
      <c r="O5754" s="23">
        <f>VLOOKUP(F5754,'[1]Goa Member''s Details Revised'!$C$2:$AO$7385,5,0)</f>
        <v>52000</v>
      </c>
      <c r="P5754" s="23">
        <f>VLOOKUP(F5754,'[1]Goa Member''s Details Revised'!$C$2:$AO$7385,6,0)</f>
        <v>49400</v>
      </c>
      <c r="Q5754" s="23" t="str">
        <f>VLOOKUP(F5754,'[1]Goa Member''s Details Revised'!$C$2:$AO$7385,8,0)</f>
        <v>I.R.M</v>
      </c>
      <c r="R5754" s="23">
        <f t="shared" si="447"/>
        <v>2600</v>
      </c>
      <c r="S5754" s="21">
        <f t="shared" si="448"/>
        <v>29</v>
      </c>
      <c r="T5754" s="23">
        <f t="shared" si="450"/>
        <v>39520</v>
      </c>
      <c r="U5754" s="23">
        <f t="shared" si="451"/>
        <v>34929.292929292933</v>
      </c>
      <c r="V5754" s="23">
        <f t="shared" si="449"/>
        <v>39000</v>
      </c>
      <c r="W5754" s="23"/>
      <c r="X5754" s="21"/>
      <c r="Y5754" s="24" t="str">
        <f>VLOOKUP(F5754,'[1]Goa Member''s Details Revised'!$C$2:$AO$7385,12,0)</f>
        <v>we send last reminder in 2012.then we did not receive any reply.</v>
      </c>
    </row>
    <row r="5755" spans="2:25">
      <c r="B5755" s="20">
        <v>5747</v>
      </c>
      <c r="C5755" s="21"/>
      <c r="D5755" s="21" t="s">
        <v>15261</v>
      </c>
      <c r="E5755" s="21" t="s">
        <v>56</v>
      </c>
      <c r="F5755" s="21">
        <v>3000213</v>
      </c>
      <c r="G5755" s="21"/>
      <c r="H5755" s="22" t="str">
        <f>VLOOKUP(F5755,'[1]Goa Member''s Details Revised'!$C$2:$AO$7385,2,0)</f>
        <v>LNC/GTC INDUSTRIES</v>
      </c>
      <c r="I5755" s="21">
        <v>31</v>
      </c>
      <c r="J5755" s="21" t="s">
        <v>353</v>
      </c>
      <c r="K5755" s="21">
        <v>1994</v>
      </c>
      <c r="L5755" s="22" t="str">
        <f>VLOOKUP(F5755,'[1]Goa Member''s Details Revised'!$C$2:$AO$7385,9,0)</f>
        <v>Never</v>
      </c>
      <c r="M5755" s="21" t="s">
        <v>15262</v>
      </c>
      <c r="N5755" s="23">
        <f>VLOOKUP(F5755,'[1]Goa Member''s Details Revised'!$C$2:$AO$7385,5,0)</f>
        <v>30000</v>
      </c>
      <c r="O5755" s="23">
        <f>VLOOKUP(F5755,'[1]Goa Member''s Details Revised'!$C$2:$AO$7385,5,0)</f>
        <v>30000</v>
      </c>
      <c r="P5755" s="23">
        <f>VLOOKUP(F5755,'[1]Goa Member''s Details Revised'!$C$2:$AO$7385,6,0)</f>
        <v>28500</v>
      </c>
      <c r="Q5755" s="23" t="str">
        <f>VLOOKUP(F5755,'[1]Goa Member''s Details Revised'!$C$2:$AO$7385,8,0)</f>
        <v>I.R.M</v>
      </c>
      <c r="R5755" s="23">
        <f t="shared" si="447"/>
        <v>1500</v>
      </c>
      <c r="S5755" s="21">
        <f t="shared" si="448"/>
        <v>29</v>
      </c>
      <c r="T5755" s="23">
        <f t="shared" si="450"/>
        <v>22800</v>
      </c>
      <c r="U5755" s="23">
        <f t="shared" si="451"/>
        <v>20151.515151515152</v>
      </c>
      <c r="V5755" s="23">
        <f t="shared" si="449"/>
        <v>22500</v>
      </c>
      <c r="W5755" s="23"/>
      <c r="X5755" s="21"/>
      <c r="Y5755" s="24" t="str">
        <f>VLOOKUP(F5755,'[1]Goa Member''s Details Revised'!$C$2:$AO$7385,12,0)</f>
        <v>Last Communication Till 2000</v>
      </c>
    </row>
    <row r="5756" spans="2:25">
      <c r="B5756" s="20">
        <v>5748</v>
      </c>
      <c r="C5756" s="21"/>
      <c r="D5756" s="21" t="s">
        <v>15263</v>
      </c>
      <c r="E5756" s="21" t="s">
        <v>56</v>
      </c>
      <c r="F5756" s="21">
        <v>3000219</v>
      </c>
      <c r="G5756" s="21"/>
      <c r="H5756" s="22" t="str">
        <f>VLOOKUP(F5756,'[1]Goa Member''s Details Revised'!$C$2:$AO$7385,2,0)</f>
        <v>LNC/GTC INDUSTRIES</v>
      </c>
      <c r="I5756" s="21">
        <v>29</v>
      </c>
      <c r="J5756" s="21" t="s">
        <v>353</v>
      </c>
      <c r="K5756" s="21">
        <v>1994</v>
      </c>
      <c r="L5756" s="22" t="str">
        <f>VLOOKUP(F5756,'[1]Goa Member''s Details Revised'!$C$2:$AO$7385,9,0)</f>
        <v>Never</v>
      </c>
      <c r="M5756" s="21" t="s">
        <v>15264</v>
      </c>
      <c r="N5756" s="23">
        <f>VLOOKUP(F5756,'[1]Goa Member''s Details Revised'!$C$2:$AO$7385,5,0)</f>
        <v>52000</v>
      </c>
      <c r="O5756" s="23">
        <f>VLOOKUP(F5756,'[1]Goa Member''s Details Revised'!$C$2:$AO$7385,5,0)</f>
        <v>52000</v>
      </c>
      <c r="P5756" s="23">
        <f>VLOOKUP(F5756,'[1]Goa Member''s Details Revised'!$C$2:$AO$7385,6,0)</f>
        <v>15600</v>
      </c>
      <c r="Q5756" s="23" t="str">
        <f>VLOOKUP(F5756,'[1]Goa Member''s Details Revised'!$C$2:$AO$7385,8,0)</f>
        <v>Outstanding</v>
      </c>
      <c r="R5756" s="23">
        <f t="shared" si="447"/>
        <v>36400</v>
      </c>
      <c r="S5756" s="21">
        <f t="shared" si="448"/>
        <v>29</v>
      </c>
      <c r="T5756" s="23">
        <f t="shared" si="450"/>
        <v>12480</v>
      </c>
      <c r="U5756" s="23">
        <f t="shared" si="451"/>
        <v>11030.303030303032</v>
      </c>
      <c r="V5756" s="23">
        <f t="shared" si="449"/>
        <v>5200</v>
      </c>
      <c r="W5756" s="23"/>
      <c r="X5756" s="21"/>
      <c r="Y5756" s="24" t="str">
        <f>VLOOKUP(F5756,'[1]Goa Member''s Details Revised'!$C$2:$AO$7385,12,0)</f>
        <v>As POD last communication 07(Outstanding Rs. 36400/-)</v>
      </c>
    </row>
    <row r="5757" spans="2:25">
      <c r="B5757" s="20">
        <v>5749</v>
      </c>
      <c r="C5757" s="21"/>
      <c r="D5757" s="21" t="s">
        <v>15265</v>
      </c>
      <c r="E5757" s="21" t="s">
        <v>56</v>
      </c>
      <c r="F5757" s="21">
        <v>3000233</v>
      </c>
      <c r="G5757" s="21"/>
      <c r="H5757" s="22" t="str">
        <f>VLOOKUP(F5757,'[1]Goa Member''s Details Revised'!$C$2:$AO$7385,2,0)</f>
        <v>LNC/GTC INDUSTRIES</v>
      </c>
      <c r="I5757" s="21">
        <v>8</v>
      </c>
      <c r="J5757" s="21" t="s">
        <v>368</v>
      </c>
      <c r="K5757" s="21">
        <v>1994</v>
      </c>
      <c r="L5757" s="22" t="str">
        <f>VLOOKUP(F5757,'[1]Goa Member''s Details Revised'!$C$2:$AO$7385,9,0)</f>
        <v>Never</v>
      </c>
      <c r="M5757" s="21" t="s">
        <v>15266</v>
      </c>
      <c r="N5757" s="23">
        <f>VLOOKUP(F5757,'[1]Goa Member''s Details Revised'!$C$2:$AO$7385,5,0)</f>
        <v>30000</v>
      </c>
      <c r="O5757" s="23">
        <f>VLOOKUP(F5757,'[1]Goa Member''s Details Revised'!$C$2:$AO$7385,5,0)</f>
        <v>30000</v>
      </c>
      <c r="P5757" s="23">
        <f>VLOOKUP(F5757,'[1]Goa Member''s Details Revised'!$C$2:$AO$7385,6,0)</f>
        <v>6000</v>
      </c>
      <c r="Q5757" s="23" t="str">
        <f>VLOOKUP(F5757,'[1]Goa Member''s Details Revised'!$C$2:$AO$7385,8,0)</f>
        <v>Outstanding</v>
      </c>
      <c r="R5757" s="23">
        <f t="shared" si="447"/>
        <v>24000</v>
      </c>
      <c r="S5757" s="21">
        <f t="shared" si="448"/>
        <v>29</v>
      </c>
      <c r="T5757" s="23">
        <f t="shared" si="450"/>
        <v>4800</v>
      </c>
      <c r="U5757" s="23">
        <f t="shared" si="451"/>
        <v>4242.424242424242</v>
      </c>
      <c r="V5757" s="23">
        <f t="shared" si="449"/>
        <v>0</v>
      </c>
      <c r="W5757" s="23"/>
      <c r="X5757" s="21"/>
      <c r="Y5757" s="24" t="str">
        <f>VLOOKUP(F5757,'[1]Goa Member''s Details Revised'!$C$2:$AO$7385,12,0)</f>
        <v>no communication till date Outstanding Rs 24000/-</v>
      </c>
    </row>
    <row r="5758" spans="2:25">
      <c r="B5758" s="20">
        <v>5750</v>
      </c>
      <c r="C5758" s="21"/>
      <c r="D5758" s="21" t="s">
        <v>15267</v>
      </c>
      <c r="E5758" s="21" t="s">
        <v>56</v>
      </c>
      <c r="F5758" s="21">
        <v>3000234</v>
      </c>
      <c r="G5758" s="21"/>
      <c r="H5758" s="22" t="str">
        <f>VLOOKUP(F5758,'[1]Goa Member''s Details Revised'!$C$2:$AO$7385,2,0)</f>
        <v>LNC/GTC INDUSTRIES</v>
      </c>
      <c r="I5758" s="21">
        <v>3</v>
      </c>
      <c r="J5758" s="21" t="s">
        <v>368</v>
      </c>
      <c r="K5758" s="21">
        <v>1994</v>
      </c>
      <c r="L5758" s="22">
        <f>VLOOKUP(F5758,'[1]Goa Member''s Details Revised'!$C$2:$AO$7385,9,0)</f>
        <v>2009</v>
      </c>
      <c r="M5758" s="21" t="s">
        <v>15268</v>
      </c>
      <c r="N5758" s="23">
        <f>VLOOKUP(F5758,'[1]Goa Member''s Details Revised'!$C$2:$AO$7385,5,0)</f>
        <v>52000</v>
      </c>
      <c r="O5758" s="23">
        <f>VLOOKUP(F5758,'[1]Goa Member''s Details Revised'!$C$2:$AO$7385,5,0)</f>
        <v>52000</v>
      </c>
      <c r="P5758" s="23">
        <f>VLOOKUP(F5758,'[1]Goa Member''s Details Revised'!$C$2:$AO$7385,6,0)</f>
        <v>52000</v>
      </c>
      <c r="Q5758" s="23" t="str">
        <f>VLOOKUP(F5758,'[1]Goa Member''s Details Revised'!$C$2:$AO$7385,8,0)</f>
        <v>R.M</v>
      </c>
      <c r="R5758" s="23">
        <f t="shared" si="447"/>
        <v>0</v>
      </c>
      <c r="S5758" s="21">
        <f t="shared" si="448"/>
        <v>29</v>
      </c>
      <c r="T5758" s="23">
        <f t="shared" si="450"/>
        <v>41600</v>
      </c>
      <c r="U5758" s="23">
        <f t="shared" si="451"/>
        <v>36767.676767676763</v>
      </c>
      <c r="V5758" s="23">
        <f t="shared" si="449"/>
        <v>41600</v>
      </c>
      <c r="W5758" s="23"/>
      <c r="X5758" s="21"/>
      <c r="Y5758" s="24" t="str">
        <f>VLOOKUP(F5758,'[1]Goa Member''s Details Revised'!$C$2:$AO$7385,12,0)</f>
        <v>No reminder send so Last Communication Till 2011</v>
      </c>
    </row>
    <row r="5759" spans="2:25" ht="30">
      <c r="B5759" s="20">
        <v>5751</v>
      </c>
      <c r="C5759" s="21"/>
      <c r="D5759" s="21" t="s">
        <v>15269</v>
      </c>
      <c r="E5759" s="21" t="s">
        <v>56</v>
      </c>
      <c r="F5759" s="21">
        <v>3000235</v>
      </c>
      <c r="G5759" s="21"/>
      <c r="H5759" s="22" t="str">
        <f>VLOOKUP(F5759,'[1]Goa Member''s Details Revised'!$C$2:$AO$7385,2,0)</f>
        <v>LNC/GTC INDUSTRIES</v>
      </c>
      <c r="I5759" s="21">
        <v>4</v>
      </c>
      <c r="J5759" s="21" t="s">
        <v>368</v>
      </c>
      <c r="K5759" s="21">
        <v>1994</v>
      </c>
      <c r="L5759" s="22">
        <f>VLOOKUP(F5759,'[1]Goa Member''s Details Revised'!$C$2:$AO$7385,9,0)</f>
        <v>2007</v>
      </c>
      <c r="M5759" s="21" t="s">
        <v>15270</v>
      </c>
      <c r="N5759" s="23">
        <f>VLOOKUP(F5759,'[1]Goa Member''s Details Revised'!$C$2:$AO$7385,5,0)</f>
        <v>52000</v>
      </c>
      <c r="O5759" s="23">
        <f>VLOOKUP(F5759,'[1]Goa Member''s Details Revised'!$C$2:$AO$7385,5,0)</f>
        <v>52000</v>
      </c>
      <c r="P5759" s="23">
        <f>VLOOKUP(F5759,'[1]Goa Member''s Details Revised'!$C$2:$AO$7385,6,0)</f>
        <v>52000</v>
      </c>
      <c r="Q5759" s="23" t="str">
        <f>VLOOKUP(F5759,'[1]Goa Member''s Details Revised'!$C$2:$AO$7385,8,0)</f>
        <v>R.M</v>
      </c>
      <c r="R5759" s="23">
        <f t="shared" si="447"/>
        <v>0</v>
      </c>
      <c r="S5759" s="21">
        <f t="shared" si="448"/>
        <v>29</v>
      </c>
      <c r="T5759" s="23">
        <f t="shared" si="450"/>
        <v>41600</v>
      </c>
      <c r="U5759" s="23">
        <f t="shared" si="451"/>
        <v>36767.676767676763</v>
      </c>
      <c r="V5759" s="23">
        <f t="shared" si="449"/>
        <v>41600</v>
      </c>
      <c r="W5759" s="23"/>
      <c r="X5759" s="21"/>
      <c r="Y5759" s="24" t="str">
        <f>VLOOKUP(F5759,'[1]Goa Member''s Details Revised'!$C$2:$AO$7385,12,0)</f>
        <v>no reminder send so Last Communication Till 2011'''Consideration Amount Paid 525/- For Year 2002</v>
      </c>
    </row>
    <row r="5760" spans="2:25" ht="30">
      <c r="B5760" s="20">
        <v>5752</v>
      </c>
      <c r="C5760" s="21"/>
      <c r="D5760" s="21" t="s">
        <v>15271</v>
      </c>
      <c r="E5760" s="21" t="s">
        <v>56</v>
      </c>
      <c r="F5760" s="21">
        <v>3000236</v>
      </c>
      <c r="G5760" s="21"/>
      <c r="H5760" s="22" t="str">
        <f>VLOOKUP(F5760,'[1]Goa Member''s Details Revised'!$C$2:$AO$7385,2,0)</f>
        <v>LNC/GTC INDUSTRIES</v>
      </c>
      <c r="I5760" s="21">
        <v>1</v>
      </c>
      <c r="J5760" s="21" t="s">
        <v>368</v>
      </c>
      <c r="K5760" s="21">
        <v>1994</v>
      </c>
      <c r="L5760" s="22" t="str">
        <f>VLOOKUP(F5760,'[1]Goa Member''s Details Revised'!$C$2:$AO$7385,9,0)</f>
        <v>Never</v>
      </c>
      <c r="M5760" s="21" t="s">
        <v>15272</v>
      </c>
      <c r="N5760" s="23">
        <f>VLOOKUP(F5760,'[1]Goa Member''s Details Revised'!$C$2:$AO$7385,5,0)</f>
        <v>28500</v>
      </c>
      <c r="O5760" s="23">
        <f>VLOOKUP(F5760,'[1]Goa Member''s Details Revised'!$C$2:$AO$7385,5,0)</f>
        <v>28500</v>
      </c>
      <c r="P5760" s="23">
        <f>VLOOKUP(F5760,'[1]Goa Member''s Details Revised'!$C$2:$AO$7385,6,0)</f>
        <v>28500</v>
      </c>
      <c r="Q5760" s="23" t="str">
        <f>VLOOKUP(F5760,'[1]Goa Member''s Details Revised'!$C$2:$AO$7385,8,0)</f>
        <v>I.R.M</v>
      </c>
      <c r="R5760" s="23">
        <f t="shared" si="447"/>
        <v>0</v>
      </c>
      <c r="S5760" s="21">
        <f t="shared" si="448"/>
        <v>29</v>
      </c>
      <c r="T5760" s="23">
        <f t="shared" si="450"/>
        <v>22800</v>
      </c>
      <c r="U5760" s="23">
        <f t="shared" si="451"/>
        <v>20151.515151515152</v>
      </c>
      <c r="V5760" s="23">
        <f t="shared" si="449"/>
        <v>22800</v>
      </c>
      <c r="W5760" s="23"/>
      <c r="X5760" s="21"/>
      <c r="Y5760" s="24" t="str">
        <f>VLOOKUP(F5760,'[1]Goa Member''s Details Revised'!$C$2:$AO$7385,12,0)</f>
        <v>we send last reminder in 2012.then we did not receive any reply.</v>
      </c>
    </row>
    <row r="5761" spans="2:25" ht="30">
      <c r="B5761" s="20">
        <v>5753</v>
      </c>
      <c r="C5761" s="21"/>
      <c r="D5761" s="21" t="s">
        <v>15273</v>
      </c>
      <c r="E5761" s="21" t="s">
        <v>56</v>
      </c>
      <c r="F5761" s="21">
        <v>3000237</v>
      </c>
      <c r="G5761" s="21"/>
      <c r="H5761" s="22" t="str">
        <f>VLOOKUP(F5761,'[1]Goa Member''s Details Revised'!$C$2:$AO$7385,2,0)</f>
        <v>LNC/GTC INDUSTRIES</v>
      </c>
      <c r="I5761" s="21">
        <v>2</v>
      </c>
      <c r="J5761" s="21" t="s">
        <v>368</v>
      </c>
      <c r="K5761" s="21">
        <v>1994</v>
      </c>
      <c r="L5761" s="22" t="str">
        <f>VLOOKUP(F5761,'[1]Goa Member''s Details Revised'!$C$2:$AO$7385,9,0)</f>
        <v>Never</v>
      </c>
      <c r="M5761" s="21" t="s">
        <v>15274</v>
      </c>
      <c r="N5761" s="23">
        <f>VLOOKUP(F5761,'[1]Goa Member''s Details Revised'!$C$2:$AO$7385,5,0)</f>
        <v>22000</v>
      </c>
      <c r="O5761" s="23">
        <f>VLOOKUP(F5761,'[1]Goa Member''s Details Revised'!$C$2:$AO$7385,5,0)</f>
        <v>22000</v>
      </c>
      <c r="P5761" s="23">
        <f>VLOOKUP(F5761,'[1]Goa Member''s Details Revised'!$C$2:$AO$7385,6,0)</f>
        <v>20900</v>
      </c>
      <c r="Q5761" s="23" t="str">
        <f>VLOOKUP(F5761,'[1]Goa Member''s Details Revised'!$C$2:$AO$7385,8,0)</f>
        <v>I.R.M</v>
      </c>
      <c r="R5761" s="23">
        <f t="shared" si="447"/>
        <v>1100</v>
      </c>
      <c r="S5761" s="21">
        <f t="shared" si="448"/>
        <v>29</v>
      </c>
      <c r="T5761" s="23">
        <f t="shared" si="450"/>
        <v>16720</v>
      </c>
      <c r="U5761" s="23">
        <f t="shared" si="451"/>
        <v>14777.777777777777</v>
      </c>
      <c r="V5761" s="23">
        <f t="shared" si="449"/>
        <v>16500</v>
      </c>
      <c r="W5761" s="23"/>
      <c r="X5761" s="21"/>
      <c r="Y5761" s="24" t="str">
        <f>VLOOKUP(F5761,'[1]Goa Member''s Details Revised'!$C$2:$AO$7385,12,0)</f>
        <v>we send last reminder in 2012.then we did not receive any reply.</v>
      </c>
    </row>
    <row r="5762" spans="2:25" ht="30">
      <c r="B5762" s="20">
        <v>5754</v>
      </c>
      <c r="C5762" s="21"/>
      <c r="D5762" s="21" t="s">
        <v>15275</v>
      </c>
      <c r="E5762" s="21" t="s">
        <v>56</v>
      </c>
      <c r="F5762" s="21">
        <v>3000239</v>
      </c>
      <c r="G5762" s="21"/>
      <c r="H5762" s="22" t="str">
        <f>VLOOKUP(F5762,'[1]Goa Member''s Details Revised'!$C$2:$AO$7385,2,0)</f>
        <v>LNC/GTC INDUSTRIES</v>
      </c>
      <c r="I5762" s="21">
        <v>8</v>
      </c>
      <c r="J5762" s="21" t="s">
        <v>368</v>
      </c>
      <c r="K5762" s="21">
        <v>1994</v>
      </c>
      <c r="L5762" s="22" t="str">
        <f>VLOOKUP(F5762,'[1]Goa Member''s Details Revised'!$C$2:$AO$7385,9,0)</f>
        <v>Never</v>
      </c>
      <c r="M5762" s="21" t="s">
        <v>15276</v>
      </c>
      <c r="N5762" s="23">
        <f>VLOOKUP(F5762,'[1]Goa Member''s Details Revised'!$C$2:$AO$7385,5,0)</f>
        <v>38000</v>
      </c>
      <c r="O5762" s="23">
        <f>VLOOKUP(F5762,'[1]Goa Member''s Details Revised'!$C$2:$AO$7385,5,0)</f>
        <v>38000</v>
      </c>
      <c r="P5762" s="23">
        <f>VLOOKUP(F5762,'[1]Goa Member''s Details Revised'!$C$2:$AO$7385,6,0)</f>
        <v>38000</v>
      </c>
      <c r="Q5762" s="23" t="str">
        <f>VLOOKUP(F5762,'[1]Goa Member''s Details Revised'!$C$2:$AO$7385,8,0)</f>
        <v>I.R.M</v>
      </c>
      <c r="R5762" s="23">
        <f t="shared" si="447"/>
        <v>0</v>
      </c>
      <c r="S5762" s="21">
        <f t="shared" si="448"/>
        <v>29</v>
      </c>
      <c r="T5762" s="23">
        <f t="shared" si="450"/>
        <v>30400</v>
      </c>
      <c r="U5762" s="23">
        <f t="shared" si="451"/>
        <v>26868.686868686869</v>
      </c>
      <c r="V5762" s="23">
        <f t="shared" si="449"/>
        <v>30400</v>
      </c>
      <c r="W5762" s="23"/>
      <c r="X5762" s="21"/>
      <c r="Y5762" s="24" t="str">
        <f>VLOOKUP(F5762,'[1]Goa Member''s Details Revised'!$C$2:$AO$7385,12,0)</f>
        <v>we send last reminder in 2012.then we did not receive any reply.</v>
      </c>
    </row>
    <row r="5763" spans="2:25" ht="30">
      <c r="B5763" s="20">
        <v>5755</v>
      </c>
      <c r="C5763" s="21"/>
      <c r="D5763" s="21" t="s">
        <v>15277</v>
      </c>
      <c r="E5763" s="21" t="s">
        <v>56</v>
      </c>
      <c r="F5763" s="21">
        <v>3000240</v>
      </c>
      <c r="G5763" s="21"/>
      <c r="H5763" s="22" t="str">
        <f>VLOOKUP(F5763,'[1]Goa Member''s Details Revised'!$C$2:$AO$7385,2,0)</f>
        <v>LNC/GTC INDUSTRIES</v>
      </c>
      <c r="I5763" s="21">
        <v>8</v>
      </c>
      <c r="J5763" s="21" t="s">
        <v>368</v>
      </c>
      <c r="K5763" s="21">
        <v>1994</v>
      </c>
      <c r="L5763" s="22" t="str">
        <f>VLOOKUP(F5763,'[1]Goa Member''s Details Revised'!$C$2:$AO$7385,9,0)</f>
        <v>Never</v>
      </c>
      <c r="M5763" s="21" t="s">
        <v>15278</v>
      </c>
      <c r="N5763" s="23">
        <f>VLOOKUP(F5763,'[1]Goa Member''s Details Revised'!$C$2:$AO$7385,5,0)</f>
        <v>22000</v>
      </c>
      <c r="O5763" s="23">
        <f>VLOOKUP(F5763,'[1]Goa Member''s Details Revised'!$C$2:$AO$7385,5,0)</f>
        <v>22000</v>
      </c>
      <c r="P5763" s="23">
        <f>VLOOKUP(F5763,'[1]Goa Member''s Details Revised'!$C$2:$AO$7385,6,0)</f>
        <v>22000</v>
      </c>
      <c r="Q5763" s="23" t="str">
        <f>VLOOKUP(F5763,'[1]Goa Member''s Details Revised'!$C$2:$AO$7385,8,0)</f>
        <v>I.R.M</v>
      </c>
      <c r="R5763" s="23">
        <f t="shared" si="447"/>
        <v>0</v>
      </c>
      <c r="S5763" s="21">
        <f t="shared" si="448"/>
        <v>29</v>
      </c>
      <c r="T5763" s="23">
        <f t="shared" si="450"/>
        <v>17600</v>
      </c>
      <c r="U5763" s="23">
        <f t="shared" si="451"/>
        <v>15555.555555555555</v>
      </c>
      <c r="V5763" s="23">
        <f t="shared" si="449"/>
        <v>17600</v>
      </c>
      <c r="W5763" s="23"/>
      <c r="X5763" s="21"/>
      <c r="Y5763" s="24" t="str">
        <f>VLOOKUP(F5763,'[1]Goa Member''s Details Revised'!$C$2:$AO$7385,12,0)</f>
        <v>we send last reminder in 2012.then we did not receive any reply.</v>
      </c>
    </row>
    <row r="5764" spans="2:25">
      <c r="B5764" s="20">
        <v>5756</v>
      </c>
      <c r="C5764" s="21"/>
      <c r="D5764" s="21" t="s">
        <v>15279</v>
      </c>
      <c r="E5764" s="21" t="s">
        <v>56</v>
      </c>
      <c r="F5764" s="21">
        <v>3000242</v>
      </c>
      <c r="G5764" s="21"/>
      <c r="H5764" s="22" t="str">
        <f>VLOOKUP(F5764,'[1]Goa Member''s Details Revised'!$C$2:$AO$7385,2,0)</f>
        <v>LNC/GTC INDUSTRIES</v>
      </c>
      <c r="I5764" s="21">
        <v>10</v>
      </c>
      <c r="J5764" s="21" t="s">
        <v>368</v>
      </c>
      <c r="K5764" s="21">
        <v>1994</v>
      </c>
      <c r="L5764" s="22" t="str">
        <f>VLOOKUP(F5764,'[1]Goa Member''s Details Revised'!$C$2:$AO$7385,9,0)</f>
        <v>Never</v>
      </c>
      <c r="M5764" s="21" t="s">
        <v>15280</v>
      </c>
      <c r="N5764" s="23">
        <f>VLOOKUP(F5764,'[1]Goa Member''s Details Revised'!$C$2:$AO$7385,5,0)</f>
        <v>42000</v>
      </c>
      <c r="O5764" s="23">
        <f>VLOOKUP(F5764,'[1]Goa Member''s Details Revised'!$C$2:$AO$7385,5,0)</f>
        <v>42000</v>
      </c>
      <c r="P5764" s="23">
        <f>VLOOKUP(F5764,'[1]Goa Member''s Details Revised'!$C$2:$AO$7385,6,0)</f>
        <v>42000</v>
      </c>
      <c r="Q5764" s="23" t="str">
        <f>VLOOKUP(F5764,'[1]Goa Member''s Details Revised'!$C$2:$AO$7385,8,0)</f>
        <v>I.R.M</v>
      </c>
      <c r="R5764" s="23">
        <f t="shared" si="447"/>
        <v>0</v>
      </c>
      <c r="S5764" s="21">
        <f t="shared" si="448"/>
        <v>29</v>
      </c>
      <c r="T5764" s="23">
        <f t="shared" si="450"/>
        <v>33600</v>
      </c>
      <c r="U5764" s="23">
        <f t="shared" si="451"/>
        <v>29696.969696969696</v>
      </c>
      <c r="V5764" s="23">
        <f t="shared" si="449"/>
        <v>33600</v>
      </c>
      <c r="W5764" s="23"/>
      <c r="X5764" s="21"/>
      <c r="Y5764" s="24" t="str">
        <f>VLOOKUP(F5764,'[1]Goa Member''s Details Revised'!$C$2:$AO$7385,12,0)</f>
        <v>Letter Undelivered, Last Communication Till 2000</v>
      </c>
    </row>
    <row r="5765" spans="2:25" ht="30">
      <c r="B5765" s="20">
        <v>5757</v>
      </c>
      <c r="C5765" s="21"/>
      <c r="D5765" s="21" t="s">
        <v>15281</v>
      </c>
      <c r="E5765" s="21" t="s">
        <v>56</v>
      </c>
      <c r="F5765" s="21">
        <v>3000243</v>
      </c>
      <c r="G5765" s="21"/>
      <c r="H5765" s="22" t="str">
        <f>VLOOKUP(F5765,'[1]Goa Member''s Details Revised'!$C$2:$AO$7385,2,0)</f>
        <v>LNC/GTC INDUSTRIES</v>
      </c>
      <c r="I5765" s="21">
        <v>11</v>
      </c>
      <c r="J5765" s="21" t="s">
        <v>368</v>
      </c>
      <c r="K5765" s="21">
        <v>1994</v>
      </c>
      <c r="L5765" s="22" t="str">
        <f>VLOOKUP(F5765,'[1]Goa Member''s Details Revised'!$C$2:$AO$7385,9,0)</f>
        <v>Never</v>
      </c>
      <c r="M5765" s="21" t="s">
        <v>15282</v>
      </c>
      <c r="N5765" s="23">
        <f>VLOOKUP(F5765,'[1]Goa Member''s Details Revised'!$C$2:$AO$7385,5,0)</f>
        <v>52000</v>
      </c>
      <c r="O5765" s="23">
        <f>VLOOKUP(F5765,'[1]Goa Member''s Details Revised'!$C$2:$AO$7385,5,0)</f>
        <v>52000</v>
      </c>
      <c r="P5765" s="23">
        <f>VLOOKUP(F5765,'[1]Goa Member''s Details Revised'!$C$2:$AO$7385,6,0)</f>
        <v>52000</v>
      </c>
      <c r="Q5765" s="23" t="str">
        <f>VLOOKUP(F5765,'[1]Goa Member''s Details Revised'!$C$2:$AO$7385,8,0)</f>
        <v>I.R.M</v>
      </c>
      <c r="R5765" s="23">
        <f t="shared" si="447"/>
        <v>0</v>
      </c>
      <c r="S5765" s="21">
        <f t="shared" si="448"/>
        <v>29</v>
      </c>
      <c r="T5765" s="23">
        <f t="shared" si="450"/>
        <v>41600</v>
      </c>
      <c r="U5765" s="23">
        <f t="shared" si="451"/>
        <v>36767.676767676763</v>
      </c>
      <c r="V5765" s="23">
        <f t="shared" si="449"/>
        <v>41600</v>
      </c>
      <c r="W5765" s="23"/>
      <c r="X5765" s="21"/>
      <c r="Y5765" s="24" t="str">
        <f>VLOOKUP(F5765,'[1]Goa Member''s Details Revised'!$C$2:$AO$7385,12,0)</f>
        <v>we send last reminder in 2012.then we did not receive any reply.</v>
      </c>
    </row>
    <row r="5766" spans="2:25">
      <c r="B5766" s="20">
        <v>5758</v>
      </c>
      <c r="C5766" s="21"/>
      <c r="D5766" s="21" t="s">
        <v>15283</v>
      </c>
      <c r="E5766" s="21" t="s">
        <v>56</v>
      </c>
      <c r="F5766" s="21">
        <v>3000245</v>
      </c>
      <c r="G5766" s="21"/>
      <c r="H5766" s="22" t="str">
        <f>VLOOKUP(F5766,'[1]Goa Member''s Details Revised'!$C$2:$AO$7385,2,0)</f>
        <v>LNC/GTC INDUSTRIES</v>
      </c>
      <c r="I5766" s="21">
        <v>4</v>
      </c>
      <c r="J5766" s="21" t="s">
        <v>368</v>
      </c>
      <c r="K5766" s="21">
        <v>1994</v>
      </c>
      <c r="L5766" s="22">
        <f>VLOOKUP(F5766,'[1]Goa Member''s Details Revised'!$C$2:$AO$7385,9,0)</f>
        <v>2008</v>
      </c>
      <c r="M5766" s="21" t="s">
        <v>15284</v>
      </c>
      <c r="N5766" s="23">
        <f>VLOOKUP(F5766,'[1]Goa Member''s Details Revised'!$C$2:$AO$7385,5,0)</f>
        <v>65000</v>
      </c>
      <c r="O5766" s="23">
        <f>VLOOKUP(F5766,'[1]Goa Member''s Details Revised'!$C$2:$AO$7385,5,0)</f>
        <v>65000</v>
      </c>
      <c r="P5766" s="23">
        <f>VLOOKUP(F5766,'[1]Goa Member''s Details Revised'!$C$2:$AO$7385,6,0)</f>
        <v>65000</v>
      </c>
      <c r="Q5766" s="23" t="str">
        <f>VLOOKUP(F5766,'[1]Goa Member''s Details Revised'!$C$2:$AO$7385,8,0)</f>
        <v>R.M</v>
      </c>
      <c r="R5766" s="23">
        <f t="shared" si="447"/>
        <v>0</v>
      </c>
      <c r="S5766" s="21">
        <f t="shared" si="448"/>
        <v>29</v>
      </c>
      <c r="T5766" s="23">
        <f t="shared" si="450"/>
        <v>52000</v>
      </c>
      <c r="U5766" s="23">
        <f t="shared" si="451"/>
        <v>45959.595959595958</v>
      </c>
      <c r="V5766" s="23">
        <f t="shared" si="449"/>
        <v>52000</v>
      </c>
      <c r="W5766" s="23"/>
      <c r="X5766" s="21"/>
      <c r="Y5766" s="24" t="str">
        <f>VLOOKUP(F5766,'[1]Goa Member''s Details Revised'!$C$2:$AO$7385,12,0)</f>
        <v>no reminder send Last Communication Till 2011</v>
      </c>
    </row>
    <row r="5767" spans="2:25" ht="30">
      <c r="B5767" s="20">
        <v>5759</v>
      </c>
      <c r="C5767" s="21"/>
      <c r="D5767" s="21" t="s">
        <v>15285</v>
      </c>
      <c r="E5767" s="21" t="s">
        <v>56</v>
      </c>
      <c r="F5767" s="21">
        <v>3000247</v>
      </c>
      <c r="G5767" s="21"/>
      <c r="H5767" s="22" t="str">
        <f>VLOOKUP(F5767,'[1]Goa Member''s Details Revised'!$C$2:$AO$7385,2,0)</f>
        <v>LNC/GTC INDUSTRIES</v>
      </c>
      <c r="I5767" s="21">
        <v>11</v>
      </c>
      <c r="J5767" s="21" t="s">
        <v>368</v>
      </c>
      <c r="K5767" s="21">
        <v>1994</v>
      </c>
      <c r="L5767" s="22" t="str">
        <f>VLOOKUP(F5767,'[1]Goa Member''s Details Revised'!$C$2:$AO$7385,9,0)</f>
        <v>Never</v>
      </c>
      <c r="M5767" s="21" t="s">
        <v>15286</v>
      </c>
      <c r="N5767" s="23">
        <f>VLOOKUP(F5767,'[1]Goa Member''s Details Revised'!$C$2:$AO$7385,5,0)</f>
        <v>30000</v>
      </c>
      <c r="O5767" s="23">
        <f>VLOOKUP(F5767,'[1]Goa Member''s Details Revised'!$C$2:$AO$7385,5,0)</f>
        <v>30000</v>
      </c>
      <c r="P5767" s="23">
        <f>VLOOKUP(F5767,'[1]Goa Member''s Details Revised'!$C$2:$AO$7385,6,0)</f>
        <v>30000</v>
      </c>
      <c r="Q5767" s="23" t="str">
        <f>VLOOKUP(F5767,'[1]Goa Member''s Details Revised'!$C$2:$AO$7385,8,0)</f>
        <v>I.R.M</v>
      </c>
      <c r="R5767" s="23">
        <f t="shared" si="447"/>
        <v>0</v>
      </c>
      <c r="S5767" s="21">
        <f t="shared" si="448"/>
        <v>29</v>
      </c>
      <c r="T5767" s="23">
        <f t="shared" si="450"/>
        <v>24000</v>
      </c>
      <c r="U5767" s="23">
        <f t="shared" si="451"/>
        <v>21212.121212121212</v>
      </c>
      <c r="V5767" s="23">
        <f t="shared" si="449"/>
        <v>24000</v>
      </c>
      <c r="W5767" s="23"/>
      <c r="X5767" s="21"/>
      <c r="Y5767" s="24" t="str">
        <f>VLOOKUP(F5767,'[1]Goa Member''s Details Revised'!$C$2:$AO$7385,12,0)</f>
        <v>we send last reminder in 2012.then we did not receive any reply.</v>
      </c>
    </row>
    <row r="5768" spans="2:25" ht="30">
      <c r="B5768" s="20">
        <v>5760</v>
      </c>
      <c r="C5768" s="21"/>
      <c r="D5768" s="21" t="s">
        <v>15287</v>
      </c>
      <c r="E5768" s="21" t="s">
        <v>56</v>
      </c>
      <c r="F5768" s="21">
        <v>3000252</v>
      </c>
      <c r="G5768" s="21"/>
      <c r="H5768" s="22" t="str">
        <f>VLOOKUP(F5768,'[1]Goa Member''s Details Revised'!$C$2:$AO$7385,2,0)</f>
        <v>LNC/GTC INDUSTRIES</v>
      </c>
      <c r="I5768" s="21">
        <v>10</v>
      </c>
      <c r="J5768" s="21" t="s">
        <v>368</v>
      </c>
      <c r="K5768" s="21">
        <v>1994</v>
      </c>
      <c r="L5768" s="22" t="str">
        <f>VLOOKUP(F5768,'[1]Goa Member''s Details Revised'!$C$2:$AO$7385,9,0)</f>
        <v>Never</v>
      </c>
      <c r="M5768" s="21" t="s">
        <v>15288</v>
      </c>
      <c r="N5768" s="23">
        <f>VLOOKUP(F5768,'[1]Goa Member''s Details Revised'!$C$2:$AO$7385,5,0)</f>
        <v>52000</v>
      </c>
      <c r="O5768" s="23">
        <f>VLOOKUP(F5768,'[1]Goa Member''s Details Revised'!$C$2:$AO$7385,5,0)</f>
        <v>52000</v>
      </c>
      <c r="P5768" s="23">
        <f>VLOOKUP(F5768,'[1]Goa Member''s Details Revised'!$C$2:$AO$7385,6,0)</f>
        <v>52000</v>
      </c>
      <c r="Q5768" s="23" t="str">
        <f>VLOOKUP(F5768,'[1]Goa Member''s Details Revised'!$C$2:$AO$7385,8,0)</f>
        <v>I.R.M</v>
      </c>
      <c r="R5768" s="23">
        <f t="shared" si="447"/>
        <v>0</v>
      </c>
      <c r="S5768" s="21">
        <f t="shared" si="448"/>
        <v>29</v>
      </c>
      <c r="T5768" s="23">
        <f t="shared" si="450"/>
        <v>41600</v>
      </c>
      <c r="U5768" s="23">
        <f t="shared" si="451"/>
        <v>36767.676767676763</v>
      </c>
      <c r="V5768" s="23">
        <f t="shared" si="449"/>
        <v>41600</v>
      </c>
      <c r="W5768" s="23"/>
      <c r="X5768" s="21"/>
      <c r="Y5768" s="24" t="str">
        <f>VLOOKUP(F5768,'[1]Goa Member''s Details Revised'!$C$2:$AO$7385,12,0)</f>
        <v>we send last reminder in 2012.then we did not receive any reply.</v>
      </c>
    </row>
    <row r="5769" spans="2:25" ht="30">
      <c r="B5769" s="20">
        <v>5761</v>
      </c>
      <c r="C5769" s="21"/>
      <c r="D5769" s="21" t="s">
        <v>15289</v>
      </c>
      <c r="E5769" s="21" t="s">
        <v>56</v>
      </c>
      <c r="F5769" s="21">
        <v>3000262</v>
      </c>
      <c r="G5769" s="21"/>
      <c r="H5769" s="22" t="str">
        <f>VLOOKUP(F5769,'[1]Goa Member''s Details Revised'!$C$2:$AO$7385,2,0)</f>
        <v>LNC/GTC INDUSTRIES</v>
      </c>
      <c r="I5769" s="21">
        <v>14</v>
      </c>
      <c r="J5769" s="21" t="s">
        <v>368</v>
      </c>
      <c r="K5769" s="21">
        <v>1994</v>
      </c>
      <c r="L5769" s="22" t="str">
        <f>VLOOKUP(F5769,'[1]Goa Member''s Details Revised'!$C$2:$AO$7385,9,0)</f>
        <v>Never</v>
      </c>
      <c r="M5769" s="21" t="s">
        <v>15290</v>
      </c>
      <c r="N5769" s="23">
        <f>VLOOKUP(F5769,'[1]Goa Member''s Details Revised'!$C$2:$AO$7385,5,0)</f>
        <v>22000</v>
      </c>
      <c r="O5769" s="23">
        <f>VLOOKUP(F5769,'[1]Goa Member''s Details Revised'!$C$2:$AO$7385,5,0)</f>
        <v>22000</v>
      </c>
      <c r="P5769" s="23">
        <f>VLOOKUP(F5769,'[1]Goa Member''s Details Revised'!$C$2:$AO$7385,6,0)</f>
        <v>22000</v>
      </c>
      <c r="Q5769" s="23" t="str">
        <f>VLOOKUP(F5769,'[1]Goa Member''s Details Revised'!$C$2:$AO$7385,8,0)</f>
        <v>I.R.M</v>
      </c>
      <c r="R5769" s="23">
        <f t="shared" si="447"/>
        <v>0</v>
      </c>
      <c r="S5769" s="21">
        <f t="shared" si="448"/>
        <v>29</v>
      </c>
      <c r="T5769" s="23">
        <f t="shared" si="450"/>
        <v>17600</v>
      </c>
      <c r="U5769" s="23">
        <f t="shared" si="451"/>
        <v>15555.555555555555</v>
      </c>
      <c r="V5769" s="23">
        <f t="shared" si="449"/>
        <v>17600</v>
      </c>
      <c r="W5769" s="23"/>
      <c r="X5769" s="21"/>
      <c r="Y5769" s="24" t="str">
        <f>VLOOKUP(F5769,'[1]Goa Member''s Details Revised'!$C$2:$AO$7385,12,0)</f>
        <v>we send last reminder in 2012.then we did not receive any reply.</v>
      </c>
    </row>
    <row r="5770" spans="2:25">
      <c r="B5770" s="20">
        <v>5762</v>
      </c>
      <c r="C5770" s="21"/>
      <c r="D5770" s="21" t="s">
        <v>15291</v>
      </c>
      <c r="E5770" s="21" t="s">
        <v>56</v>
      </c>
      <c r="F5770" s="21">
        <v>3000265</v>
      </c>
      <c r="G5770" s="21"/>
      <c r="H5770" s="22" t="str">
        <f>VLOOKUP(F5770,'[1]Goa Member''s Details Revised'!$C$2:$AO$7385,2,0)</f>
        <v>LNC/GTC INDUSTRIES</v>
      </c>
      <c r="I5770" s="21">
        <v>15</v>
      </c>
      <c r="J5770" s="21" t="s">
        <v>368</v>
      </c>
      <c r="K5770" s="21">
        <v>1994</v>
      </c>
      <c r="L5770" s="22" t="str">
        <f>VLOOKUP(F5770,'[1]Goa Member''s Details Revised'!$C$2:$AO$7385,9,0)</f>
        <v>Never</v>
      </c>
      <c r="M5770" s="21" t="s">
        <v>15292</v>
      </c>
      <c r="N5770" s="23">
        <f>VLOOKUP(F5770,'[1]Goa Member''s Details Revised'!$C$2:$AO$7385,5,0)</f>
        <v>65000</v>
      </c>
      <c r="O5770" s="23">
        <f>VLOOKUP(F5770,'[1]Goa Member''s Details Revised'!$C$2:$AO$7385,5,0)</f>
        <v>65000</v>
      </c>
      <c r="P5770" s="23">
        <f>VLOOKUP(F5770,'[1]Goa Member''s Details Revised'!$C$2:$AO$7385,6,0)</f>
        <v>65000</v>
      </c>
      <c r="Q5770" s="23" t="str">
        <f>VLOOKUP(F5770,'[1]Goa Member''s Details Revised'!$C$2:$AO$7385,8,0)</f>
        <v>I.R.M</v>
      </c>
      <c r="R5770" s="23">
        <f t="shared" si="447"/>
        <v>0</v>
      </c>
      <c r="S5770" s="21">
        <f t="shared" si="448"/>
        <v>29</v>
      </c>
      <c r="T5770" s="23">
        <f t="shared" si="450"/>
        <v>52000</v>
      </c>
      <c r="U5770" s="23">
        <f t="shared" si="451"/>
        <v>45959.595959595958</v>
      </c>
      <c r="V5770" s="23">
        <f t="shared" si="449"/>
        <v>52000</v>
      </c>
      <c r="W5770" s="23"/>
      <c r="X5770" s="21"/>
      <c r="Y5770" s="24" t="str">
        <f>VLOOKUP(F5770,'[1]Goa Member''s Details Revised'!$C$2:$AO$7385,12,0)</f>
        <v>last communication 2007</v>
      </c>
    </row>
    <row r="5771" spans="2:25" ht="30">
      <c r="B5771" s="20">
        <v>5763</v>
      </c>
      <c r="C5771" s="21"/>
      <c r="D5771" s="21" t="s">
        <v>15293</v>
      </c>
      <c r="E5771" s="21" t="s">
        <v>56</v>
      </c>
      <c r="F5771" s="21">
        <v>3000266</v>
      </c>
      <c r="G5771" s="21"/>
      <c r="H5771" s="22" t="str">
        <f>VLOOKUP(F5771,'[1]Goa Member''s Details Revised'!$C$2:$AO$7385,2,0)</f>
        <v>LNC/GTC INDUSTRIES</v>
      </c>
      <c r="I5771" s="21">
        <v>13</v>
      </c>
      <c r="J5771" s="21" t="s">
        <v>368</v>
      </c>
      <c r="K5771" s="21">
        <v>1994</v>
      </c>
      <c r="L5771" s="22" t="str">
        <f>VLOOKUP(F5771,'[1]Goa Member''s Details Revised'!$C$2:$AO$7385,9,0)</f>
        <v>Never</v>
      </c>
      <c r="M5771" s="21" t="s">
        <v>15294</v>
      </c>
      <c r="N5771" s="23">
        <f>VLOOKUP(F5771,'[1]Goa Member''s Details Revised'!$C$2:$AO$7385,5,0)</f>
        <v>65000</v>
      </c>
      <c r="O5771" s="23">
        <f>VLOOKUP(F5771,'[1]Goa Member''s Details Revised'!$C$2:$AO$7385,5,0)</f>
        <v>65000</v>
      </c>
      <c r="P5771" s="23">
        <f>VLOOKUP(F5771,'[1]Goa Member''s Details Revised'!$C$2:$AO$7385,6,0)</f>
        <v>65000</v>
      </c>
      <c r="Q5771" s="23" t="str">
        <f>VLOOKUP(F5771,'[1]Goa Member''s Details Revised'!$C$2:$AO$7385,8,0)</f>
        <v>I.R.M</v>
      </c>
      <c r="R5771" s="23">
        <f t="shared" ref="R5771:R5834" si="452">+O5771-P5771</f>
        <v>0</v>
      </c>
      <c r="S5771" s="21">
        <f t="shared" ref="S5771:S5834" si="453">+$Q$6-K5771</f>
        <v>29</v>
      </c>
      <c r="T5771" s="23">
        <f t="shared" si="450"/>
        <v>52000</v>
      </c>
      <c r="U5771" s="23">
        <f t="shared" si="451"/>
        <v>45959.595959595958</v>
      </c>
      <c r="V5771" s="23">
        <f t="shared" ref="V5771:V5834" si="454">IF(Q5771="regular",0,(P5771-(O5771*20%)))</f>
        <v>52000</v>
      </c>
      <c r="W5771" s="23"/>
      <c r="X5771" s="21"/>
      <c r="Y5771" s="24" t="str">
        <f>VLOOKUP(F5771,'[1]Goa Member''s Details Revised'!$C$2:$AO$7385,12,0)</f>
        <v>we send last reminder in 2012.then we did not receive any reply.</v>
      </c>
    </row>
    <row r="5772" spans="2:25">
      <c r="B5772" s="20">
        <v>5764</v>
      </c>
      <c r="C5772" s="21"/>
      <c r="D5772" s="21" t="s">
        <v>15295</v>
      </c>
      <c r="E5772" s="21" t="s">
        <v>56</v>
      </c>
      <c r="F5772" s="21">
        <v>3000267</v>
      </c>
      <c r="G5772" s="21"/>
      <c r="H5772" s="22" t="str">
        <f>VLOOKUP(F5772,'[1]Goa Member''s Details Revised'!$C$2:$AO$7385,2,0)</f>
        <v>LNC/GTC INDUSTRIES</v>
      </c>
      <c r="I5772" s="21">
        <v>10</v>
      </c>
      <c r="J5772" s="21" t="s">
        <v>368</v>
      </c>
      <c r="K5772" s="21">
        <v>1994</v>
      </c>
      <c r="L5772" s="22" t="str">
        <f>VLOOKUP(F5772,'[1]Goa Member''s Details Revised'!$C$2:$AO$7385,9,0)</f>
        <v>Never</v>
      </c>
      <c r="M5772" s="21" t="s">
        <v>15296</v>
      </c>
      <c r="N5772" s="23">
        <f>VLOOKUP(F5772,'[1]Goa Member''s Details Revised'!$C$2:$AO$7385,5,0)</f>
        <v>22000</v>
      </c>
      <c r="O5772" s="23">
        <f>VLOOKUP(F5772,'[1]Goa Member''s Details Revised'!$C$2:$AO$7385,5,0)</f>
        <v>22000</v>
      </c>
      <c r="P5772" s="23">
        <f>VLOOKUP(F5772,'[1]Goa Member''s Details Revised'!$C$2:$AO$7385,6,0)</f>
        <v>22000</v>
      </c>
      <c r="Q5772" s="23" t="str">
        <f>VLOOKUP(F5772,'[1]Goa Member''s Details Revised'!$C$2:$AO$7385,8,0)</f>
        <v>I.R.M</v>
      </c>
      <c r="R5772" s="23">
        <f t="shared" si="452"/>
        <v>0</v>
      </c>
      <c r="S5772" s="21">
        <f t="shared" si="453"/>
        <v>29</v>
      </c>
      <c r="T5772" s="23">
        <f t="shared" si="450"/>
        <v>17600</v>
      </c>
      <c r="U5772" s="23">
        <f t="shared" si="451"/>
        <v>15555.555555555555</v>
      </c>
      <c r="V5772" s="23">
        <f t="shared" si="454"/>
        <v>17600</v>
      </c>
      <c r="W5772" s="23"/>
      <c r="X5772" s="21"/>
      <c r="Y5772" s="24" t="str">
        <f>VLOOKUP(F5772,'[1]Goa Member''s Details Revised'!$C$2:$AO$7385,12,0)</f>
        <v>Last Communication Till 2000</v>
      </c>
    </row>
    <row r="5773" spans="2:25">
      <c r="B5773" s="20">
        <v>5765</v>
      </c>
      <c r="C5773" s="21"/>
      <c r="D5773" s="21" t="s">
        <v>15297</v>
      </c>
      <c r="E5773" s="21" t="s">
        <v>56</v>
      </c>
      <c r="F5773" s="21">
        <v>3000268</v>
      </c>
      <c r="G5773" s="21"/>
      <c r="H5773" s="22" t="str">
        <f>VLOOKUP(F5773,'[1]Goa Member''s Details Revised'!$C$2:$AO$7385,2,0)</f>
        <v>LNC/GTC INDUSTRIES</v>
      </c>
      <c r="I5773" s="21">
        <v>15</v>
      </c>
      <c r="J5773" s="21" t="s">
        <v>368</v>
      </c>
      <c r="K5773" s="21">
        <v>1994</v>
      </c>
      <c r="L5773" s="22" t="str">
        <f>VLOOKUP(F5773,'[1]Goa Member''s Details Revised'!$C$2:$AO$7385,9,0)</f>
        <v>Never</v>
      </c>
      <c r="M5773" s="21" t="s">
        <v>15298</v>
      </c>
      <c r="N5773" s="23">
        <f>VLOOKUP(F5773,'[1]Goa Member''s Details Revised'!$C$2:$AO$7385,5,0)</f>
        <v>30000</v>
      </c>
      <c r="O5773" s="23">
        <f>VLOOKUP(F5773,'[1]Goa Member''s Details Revised'!$C$2:$AO$7385,5,0)</f>
        <v>30000</v>
      </c>
      <c r="P5773" s="23">
        <f>VLOOKUP(F5773,'[1]Goa Member''s Details Revised'!$C$2:$AO$7385,6,0)</f>
        <v>27000</v>
      </c>
      <c r="Q5773" s="23" t="str">
        <f>VLOOKUP(F5773,'[1]Goa Member''s Details Revised'!$C$2:$AO$7385,8,0)</f>
        <v>Outstanding</v>
      </c>
      <c r="R5773" s="23">
        <f t="shared" si="452"/>
        <v>3000</v>
      </c>
      <c r="S5773" s="21">
        <f t="shared" si="453"/>
        <v>29</v>
      </c>
      <c r="T5773" s="23">
        <f t="shared" si="450"/>
        <v>21600</v>
      </c>
      <c r="U5773" s="23">
        <f t="shared" si="451"/>
        <v>19090.909090909088</v>
      </c>
      <c r="V5773" s="23">
        <f t="shared" si="454"/>
        <v>21000</v>
      </c>
      <c r="W5773" s="23"/>
      <c r="X5773" s="21"/>
      <c r="Y5773" s="24" t="str">
        <f>VLOOKUP(F5773,'[1]Goa Member''s Details Revised'!$C$2:$AO$7385,12,0)</f>
        <v>As POD last communication 07(Outstanding Rs. 3000/-)</v>
      </c>
    </row>
    <row r="5774" spans="2:25">
      <c r="B5774" s="20">
        <v>5766</v>
      </c>
      <c r="C5774" s="21"/>
      <c r="D5774" s="21" t="s">
        <v>15299</v>
      </c>
      <c r="E5774" s="21" t="s">
        <v>56</v>
      </c>
      <c r="F5774" s="21">
        <v>3000270</v>
      </c>
      <c r="G5774" s="21"/>
      <c r="H5774" s="22" t="str">
        <f>VLOOKUP(F5774,'[1]Goa Member''s Details Revised'!$C$2:$AO$7385,2,0)</f>
        <v>LNC/GTC INDUSTRIES</v>
      </c>
      <c r="I5774" s="21">
        <v>16</v>
      </c>
      <c r="J5774" s="21" t="s">
        <v>368</v>
      </c>
      <c r="K5774" s="21">
        <v>1994</v>
      </c>
      <c r="L5774" s="22">
        <f>VLOOKUP(F5774,'[1]Goa Member''s Details Revised'!$C$2:$AO$7385,9,0)</f>
        <v>2009</v>
      </c>
      <c r="M5774" s="21" t="s">
        <v>15300</v>
      </c>
      <c r="N5774" s="23">
        <f>VLOOKUP(F5774,'[1]Goa Member''s Details Revised'!$C$2:$AO$7385,5,0)</f>
        <v>30000</v>
      </c>
      <c r="O5774" s="23">
        <f>VLOOKUP(F5774,'[1]Goa Member''s Details Revised'!$C$2:$AO$7385,5,0)</f>
        <v>30000</v>
      </c>
      <c r="P5774" s="23">
        <f>VLOOKUP(F5774,'[1]Goa Member''s Details Revised'!$C$2:$AO$7385,6,0)</f>
        <v>30000</v>
      </c>
      <c r="Q5774" s="23" t="str">
        <f>VLOOKUP(F5774,'[1]Goa Member''s Details Revised'!$C$2:$AO$7385,8,0)</f>
        <v>R.M</v>
      </c>
      <c r="R5774" s="23">
        <f t="shared" si="452"/>
        <v>0</v>
      </c>
      <c r="S5774" s="21">
        <f t="shared" si="453"/>
        <v>29</v>
      </c>
      <c r="T5774" s="23">
        <f t="shared" si="450"/>
        <v>24000</v>
      </c>
      <c r="U5774" s="23">
        <f t="shared" si="451"/>
        <v>21212.121212121212</v>
      </c>
      <c r="V5774" s="23">
        <f t="shared" si="454"/>
        <v>24000</v>
      </c>
      <c r="W5774" s="23"/>
      <c r="X5774" s="21"/>
      <c r="Y5774" s="24" t="str">
        <f>VLOOKUP(F5774,'[1]Goa Member''s Details Revised'!$C$2:$AO$7385,12,0)</f>
        <v>No reminder send so Last Communication Till 2010</v>
      </c>
    </row>
    <row r="5775" spans="2:25" ht="30">
      <c r="B5775" s="20">
        <v>5767</v>
      </c>
      <c r="C5775" s="21"/>
      <c r="D5775" s="21" t="s">
        <v>15301</v>
      </c>
      <c r="E5775" s="21" t="s">
        <v>56</v>
      </c>
      <c r="F5775" s="21">
        <v>3000278</v>
      </c>
      <c r="G5775" s="21"/>
      <c r="H5775" s="22" t="str">
        <f>VLOOKUP(F5775,'[1]Goa Member''s Details Revised'!$C$2:$AO$7385,2,0)</f>
        <v>LNC/GTC INDUSTRIES</v>
      </c>
      <c r="I5775" s="21">
        <v>16</v>
      </c>
      <c r="J5775" s="21" t="s">
        <v>368</v>
      </c>
      <c r="K5775" s="21">
        <v>1994</v>
      </c>
      <c r="L5775" s="22" t="str">
        <f>VLOOKUP(F5775,'[1]Goa Member''s Details Revised'!$C$2:$AO$7385,9,0)</f>
        <v>Never</v>
      </c>
      <c r="M5775" s="21" t="s">
        <v>15302</v>
      </c>
      <c r="N5775" s="23">
        <f>VLOOKUP(F5775,'[1]Goa Member''s Details Revised'!$C$2:$AO$7385,5,0)</f>
        <v>22000</v>
      </c>
      <c r="O5775" s="23">
        <f>VLOOKUP(F5775,'[1]Goa Member''s Details Revised'!$C$2:$AO$7385,5,0)</f>
        <v>22000</v>
      </c>
      <c r="P5775" s="23">
        <f>VLOOKUP(F5775,'[1]Goa Member''s Details Revised'!$C$2:$AO$7385,6,0)</f>
        <v>22000</v>
      </c>
      <c r="Q5775" s="23" t="str">
        <f>VLOOKUP(F5775,'[1]Goa Member''s Details Revised'!$C$2:$AO$7385,8,0)</f>
        <v>I.R.M</v>
      </c>
      <c r="R5775" s="23">
        <f t="shared" si="452"/>
        <v>0</v>
      </c>
      <c r="S5775" s="21">
        <f t="shared" si="453"/>
        <v>29</v>
      </c>
      <c r="T5775" s="23">
        <f t="shared" si="450"/>
        <v>17600</v>
      </c>
      <c r="U5775" s="23">
        <f t="shared" si="451"/>
        <v>15555.555555555555</v>
      </c>
      <c r="V5775" s="23">
        <f t="shared" si="454"/>
        <v>17600</v>
      </c>
      <c r="W5775" s="23"/>
      <c r="X5775" s="21"/>
      <c r="Y5775" s="24" t="str">
        <f>VLOOKUP(F5775,'[1]Goa Member''s Details Revised'!$C$2:$AO$7385,12,0)</f>
        <v>we send last reminder in 2012.then we did not receive any reply.</v>
      </c>
    </row>
    <row r="5776" spans="2:25" ht="30">
      <c r="B5776" s="20">
        <v>5768</v>
      </c>
      <c r="C5776" s="21"/>
      <c r="D5776" s="21" t="s">
        <v>15303</v>
      </c>
      <c r="E5776" s="21" t="s">
        <v>56</v>
      </c>
      <c r="F5776" s="21">
        <v>3000279</v>
      </c>
      <c r="G5776" s="21"/>
      <c r="H5776" s="22" t="str">
        <f>VLOOKUP(F5776,'[1]Goa Member''s Details Revised'!$C$2:$AO$7385,2,0)</f>
        <v>LNC/GTC INDUSTRIES</v>
      </c>
      <c r="I5776" s="21">
        <v>16</v>
      </c>
      <c r="J5776" s="21" t="s">
        <v>368</v>
      </c>
      <c r="K5776" s="21">
        <v>1994</v>
      </c>
      <c r="L5776" s="22" t="str">
        <f>VLOOKUP(F5776,'[1]Goa Member''s Details Revised'!$C$2:$AO$7385,9,0)</f>
        <v>Never</v>
      </c>
      <c r="M5776" s="21" t="s">
        <v>15304</v>
      </c>
      <c r="N5776" s="23">
        <f>VLOOKUP(F5776,'[1]Goa Member''s Details Revised'!$C$2:$AO$7385,5,0)</f>
        <v>22000</v>
      </c>
      <c r="O5776" s="23">
        <f>VLOOKUP(F5776,'[1]Goa Member''s Details Revised'!$C$2:$AO$7385,5,0)</f>
        <v>22000</v>
      </c>
      <c r="P5776" s="23">
        <f>VLOOKUP(F5776,'[1]Goa Member''s Details Revised'!$C$2:$AO$7385,6,0)</f>
        <v>22000</v>
      </c>
      <c r="Q5776" s="23" t="str">
        <f>VLOOKUP(F5776,'[1]Goa Member''s Details Revised'!$C$2:$AO$7385,8,0)</f>
        <v>I.R.M</v>
      </c>
      <c r="R5776" s="23">
        <f t="shared" si="452"/>
        <v>0</v>
      </c>
      <c r="S5776" s="21">
        <f t="shared" si="453"/>
        <v>29</v>
      </c>
      <c r="T5776" s="23">
        <f t="shared" si="450"/>
        <v>17600</v>
      </c>
      <c r="U5776" s="23">
        <f t="shared" si="451"/>
        <v>15555.555555555555</v>
      </c>
      <c r="V5776" s="23">
        <f t="shared" si="454"/>
        <v>17600</v>
      </c>
      <c r="W5776" s="23"/>
      <c r="X5776" s="21"/>
      <c r="Y5776" s="24" t="str">
        <f>VLOOKUP(F5776,'[1]Goa Member''s Details Revised'!$C$2:$AO$7385,12,0)</f>
        <v>we send last reminder in 2012.then we did not receive any reply.</v>
      </c>
    </row>
    <row r="5777" spans="2:25" ht="30">
      <c r="B5777" s="20">
        <v>5769</v>
      </c>
      <c r="C5777" s="21"/>
      <c r="D5777" s="21" t="s">
        <v>15305</v>
      </c>
      <c r="E5777" s="21" t="s">
        <v>56</v>
      </c>
      <c r="F5777" s="21">
        <v>3000280</v>
      </c>
      <c r="G5777" s="21"/>
      <c r="H5777" s="22" t="str">
        <f>VLOOKUP(F5777,'[1]Goa Member''s Details Revised'!$C$2:$AO$7385,2,0)</f>
        <v>LNC/GTC INDUSTRIES</v>
      </c>
      <c r="I5777" s="21">
        <v>17</v>
      </c>
      <c r="J5777" s="21" t="s">
        <v>368</v>
      </c>
      <c r="K5777" s="21">
        <v>1994</v>
      </c>
      <c r="L5777" s="22" t="str">
        <f>VLOOKUP(F5777,'[1]Goa Member''s Details Revised'!$C$2:$AO$7385,9,0)</f>
        <v>Never</v>
      </c>
      <c r="M5777" s="21" t="s">
        <v>15306</v>
      </c>
      <c r="N5777" s="23">
        <f>VLOOKUP(F5777,'[1]Goa Member''s Details Revised'!$C$2:$AO$7385,5,0)</f>
        <v>22000</v>
      </c>
      <c r="O5777" s="23">
        <f>VLOOKUP(F5777,'[1]Goa Member''s Details Revised'!$C$2:$AO$7385,5,0)</f>
        <v>22000</v>
      </c>
      <c r="P5777" s="23">
        <f>VLOOKUP(F5777,'[1]Goa Member''s Details Revised'!$C$2:$AO$7385,6,0)</f>
        <v>22000</v>
      </c>
      <c r="Q5777" s="23" t="str">
        <f>VLOOKUP(F5777,'[1]Goa Member''s Details Revised'!$C$2:$AO$7385,8,0)</f>
        <v>I.R.M</v>
      </c>
      <c r="R5777" s="23">
        <f t="shared" si="452"/>
        <v>0</v>
      </c>
      <c r="S5777" s="21">
        <f t="shared" si="453"/>
        <v>29</v>
      </c>
      <c r="T5777" s="23">
        <f t="shared" si="450"/>
        <v>17600</v>
      </c>
      <c r="U5777" s="23">
        <f t="shared" si="451"/>
        <v>15555.555555555555</v>
      </c>
      <c r="V5777" s="23">
        <f t="shared" si="454"/>
        <v>17600</v>
      </c>
      <c r="W5777" s="23"/>
      <c r="X5777" s="21"/>
      <c r="Y5777" s="24" t="str">
        <f>VLOOKUP(F5777,'[1]Goa Member''s Details Revised'!$C$2:$AO$7385,12,0)</f>
        <v>we send last reminder in 2012.then we did not receive any reply.</v>
      </c>
    </row>
    <row r="5778" spans="2:25" ht="30">
      <c r="B5778" s="20">
        <v>5770</v>
      </c>
      <c r="C5778" s="21"/>
      <c r="D5778" s="21" t="s">
        <v>15307</v>
      </c>
      <c r="E5778" s="21" t="s">
        <v>56</v>
      </c>
      <c r="F5778" s="21">
        <v>3000281</v>
      </c>
      <c r="G5778" s="21"/>
      <c r="H5778" s="22" t="str">
        <f>VLOOKUP(F5778,'[1]Goa Member''s Details Revised'!$C$2:$AO$7385,2,0)</f>
        <v>LNC/GTC INDUSTRIES</v>
      </c>
      <c r="I5778" s="21">
        <v>17</v>
      </c>
      <c r="J5778" s="21" t="s">
        <v>368</v>
      </c>
      <c r="K5778" s="21">
        <v>1994</v>
      </c>
      <c r="L5778" s="22" t="str">
        <f>VLOOKUP(F5778,'[1]Goa Member''s Details Revised'!$C$2:$AO$7385,9,0)</f>
        <v>Never</v>
      </c>
      <c r="M5778" s="21" t="s">
        <v>15308</v>
      </c>
      <c r="N5778" s="23">
        <f>VLOOKUP(F5778,'[1]Goa Member''s Details Revised'!$C$2:$AO$7385,5,0)</f>
        <v>30000</v>
      </c>
      <c r="O5778" s="23">
        <f>VLOOKUP(F5778,'[1]Goa Member''s Details Revised'!$C$2:$AO$7385,5,0)</f>
        <v>30000</v>
      </c>
      <c r="P5778" s="23">
        <f>VLOOKUP(F5778,'[1]Goa Member''s Details Revised'!$C$2:$AO$7385,6,0)</f>
        <v>28500</v>
      </c>
      <c r="Q5778" s="23" t="str">
        <f>VLOOKUP(F5778,'[1]Goa Member''s Details Revised'!$C$2:$AO$7385,8,0)</f>
        <v>I.R.M</v>
      </c>
      <c r="R5778" s="23">
        <f t="shared" si="452"/>
        <v>1500</v>
      </c>
      <c r="S5778" s="21">
        <f t="shared" si="453"/>
        <v>29</v>
      </c>
      <c r="T5778" s="23">
        <f t="shared" si="450"/>
        <v>22800</v>
      </c>
      <c r="U5778" s="23">
        <f t="shared" si="451"/>
        <v>20151.515151515152</v>
      </c>
      <c r="V5778" s="23">
        <f t="shared" si="454"/>
        <v>22500</v>
      </c>
      <c r="W5778" s="23"/>
      <c r="X5778" s="21"/>
      <c r="Y5778" s="24" t="str">
        <f>VLOOKUP(F5778,'[1]Goa Member''s Details Revised'!$C$2:$AO$7385,12,0)</f>
        <v>we send last reminder in 2012.then we did not receive any reply.</v>
      </c>
    </row>
    <row r="5779" spans="2:25" ht="30">
      <c r="B5779" s="20">
        <v>5771</v>
      </c>
      <c r="C5779" s="21"/>
      <c r="D5779" s="21" t="s">
        <v>15309</v>
      </c>
      <c r="E5779" s="21" t="s">
        <v>56</v>
      </c>
      <c r="F5779" s="21">
        <v>3000287</v>
      </c>
      <c r="G5779" s="21"/>
      <c r="H5779" s="22" t="str">
        <f>VLOOKUP(F5779,'[1]Goa Member''s Details Revised'!$C$2:$AO$7385,2,0)</f>
        <v>LNC/GTC INDUSTRIES</v>
      </c>
      <c r="I5779" s="21">
        <v>20</v>
      </c>
      <c r="J5779" s="21" t="s">
        <v>368</v>
      </c>
      <c r="K5779" s="21">
        <v>1994</v>
      </c>
      <c r="L5779" s="22" t="str">
        <f>VLOOKUP(F5779,'[1]Goa Member''s Details Revised'!$C$2:$AO$7385,9,0)</f>
        <v>Never</v>
      </c>
      <c r="M5779" s="21" t="s">
        <v>15310</v>
      </c>
      <c r="N5779" s="23">
        <f>VLOOKUP(F5779,'[1]Goa Member''s Details Revised'!$C$2:$AO$7385,5,0)</f>
        <v>52000</v>
      </c>
      <c r="O5779" s="23">
        <f>VLOOKUP(F5779,'[1]Goa Member''s Details Revised'!$C$2:$AO$7385,5,0)</f>
        <v>52000</v>
      </c>
      <c r="P5779" s="23">
        <f>VLOOKUP(F5779,'[1]Goa Member''s Details Revised'!$C$2:$AO$7385,6,0)</f>
        <v>52000</v>
      </c>
      <c r="Q5779" s="23" t="str">
        <f>VLOOKUP(F5779,'[1]Goa Member''s Details Revised'!$C$2:$AO$7385,8,0)</f>
        <v>I.R.M</v>
      </c>
      <c r="R5779" s="23">
        <f t="shared" si="452"/>
        <v>0</v>
      </c>
      <c r="S5779" s="21">
        <f t="shared" si="453"/>
        <v>29</v>
      </c>
      <c r="T5779" s="23">
        <f t="shared" si="450"/>
        <v>41600</v>
      </c>
      <c r="U5779" s="23">
        <f t="shared" si="451"/>
        <v>36767.676767676763</v>
      </c>
      <c r="V5779" s="23">
        <f t="shared" si="454"/>
        <v>41600</v>
      </c>
      <c r="W5779" s="23"/>
      <c r="X5779" s="21"/>
      <c r="Y5779" s="24" t="str">
        <f>VLOOKUP(F5779,'[1]Goa Member''s Details Revised'!$C$2:$AO$7385,12,0)</f>
        <v>we send last reminder in 2012.then we did not receive any reply.</v>
      </c>
    </row>
    <row r="5780" spans="2:25" ht="30">
      <c r="B5780" s="20">
        <v>5772</v>
      </c>
      <c r="C5780" s="21"/>
      <c r="D5780" s="21" t="s">
        <v>15311</v>
      </c>
      <c r="E5780" s="21" t="s">
        <v>56</v>
      </c>
      <c r="F5780" s="21">
        <v>3000294</v>
      </c>
      <c r="G5780" s="21"/>
      <c r="H5780" s="22" t="str">
        <f>VLOOKUP(F5780,'[1]Goa Member''s Details Revised'!$C$2:$AO$7385,2,0)</f>
        <v>LNC/GTC INDUSTRIES</v>
      </c>
      <c r="I5780" s="21">
        <v>22</v>
      </c>
      <c r="J5780" s="21" t="s">
        <v>368</v>
      </c>
      <c r="K5780" s="21">
        <v>1994</v>
      </c>
      <c r="L5780" s="22" t="str">
        <f>VLOOKUP(F5780,'[1]Goa Member''s Details Revised'!$C$2:$AO$7385,9,0)</f>
        <v>Never</v>
      </c>
      <c r="M5780" s="21" t="s">
        <v>15233</v>
      </c>
      <c r="N5780" s="23">
        <f>VLOOKUP(F5780,'[1]Goa Member''s Details Revised'!$C$2:$AO$7385,5,0)</f>
        <v>65000</v>
      </c>
      <c r="O5780" s="23">
        <f>VLOOKUP(F5780,'[1]Goa Member''s Details Revised'!$C$2:$AO$7385,5,0)</f>
        <v>65000</v>
      </c>
      <c r="P5780" s="23">
        <f>VLOOKUP(F5780,'[1]Goa Member''s Details Revised'!$C$2:$AO$7385,6,0)</f>
        <v>61750</v>
      </c>
      <c r="Q5780" s="23" t="str">
        <f>VLOOKUP(F5780,'[1]Goa Member''s Details Revised'!$C$2:$AO$7385,8,0)</f>
        <v>I.R.M</v>
      </c>
      <c r="R5780" s="23">
        <f t="shared" si="452"/>
        <v>3250</v>
      </c>
      <c r="S5780" s="21">
        <f t="shared" si="453"/>
        <v>29</v>
      </c>
      <c r="T5780" s="23">
        <f t="shared" si="450"/>
        <v>49400</v>
      </c>
      <c r="U5780" s="23">
        <f t="shared" si="451"/>
        <v>43661.616161616155</v>
      </c>
      <c r="V5780" s="23">
        <f t="shared" si="454"/>
        <v>48750</v>
      </c>
      <c r="W5780" s="23"/>
      <c r="X5780" s="21"/>
      <c r="Y5780" s="24" t="str">
        <f>VLOOKUP(F5780,'[1]Goa Member''s Details Revised'!$C$2:$AO$7385,12,0)</f>
        <v>we send last reminder in 2012.then we did not receive any reply.</v>
      </c>
    </row>
    <row r="5781" spans="2:25">
      <c r="B5781" s="20">
        <v>5773</v>
      </c>
      <c r="C5781" s="21"/>
      <c r="D5781" s="21" t="s">
        <v>15312</v>
      </c>
      <c r="E5781" s="21" t="s">
        <v>56</v>
      </c>
      <c r="F5781" s="21">
        <v>3000297</v>
      </c>
      <c r="G5781" s="21"/>
      <c r="H5781" s="22" t="str">
        <f>VLOOKUP(F5781,'[1]Goa Member''s Details Revised'!$C$2:$AO$7385,2,0)</f>
        <v>LNC/GTC INDUSTRIES</v>
      </c>
      <c r="I5781" s="21">
        <v>22</v>
      </c>
      <c r="J5781" s="21" t="s">
        <v>368</v>
      </c>
      <c r="K5781" s="21">
        <v>1994</v>
      </c>
      <c r="L5781" s="22">
        <f>VLOOKUP(F5781,'[1]Goa Member''s Details Revised'!$C$2:$AO$7385,9,0)</f>
        <v>2007</v>
      </c>
      <c r="M5781" s="21" t="s">
        <v>15313</v>
      </c>
      <c r="N5781" s="23">
        <f>VLOOKUP(F5781,'[1]Goa Member''s Details Revised'!$C$2:$AO$7385,5,0)</f>
        <v>52000</v>
      </c>
      <c r="O5781" s="23">
        <f>VLOOKUP(F5781,'[1]Goa Member''s Details Revised'!$C$2:$AO$7385,5,0)</f>
        <v>52000</v>
      </c>
      <c r="P5781" s="23">
        <f>VLOOKUP(F5781,'[1]Goa Member''s Details Revised'!$C$2:$AO$7385,6,0)</f>
        <v>52000</v>
      </c>
      <c r="Q5781" s="23" t="str">
        <f>VLOOKUP(F5781,'[1]Goa Member''s Details Revised'!$C$2:$AO$7385,8,0)</f>
        <v>R.M</v>
      </c>
      <c r="R5781" s="23">
        <f t="shared" si="452"/>
        <v>0</v>
      </c>
      <c r="S5781" s="21">
        <f t="shared" si="453"/>
        <v>29</v>
      </c>
      <c r="T5781" s="23">
        <f t="shared" si="450"/>
        <v>41600</v>
      </c>
      <c r="U5781" s="23">
        <f t="shared" si="451"/>
        <v>36767.676767676763</v>
      </c>
      <c r="V5781" s="23">
        <f t="shared" si="454"/>
        <v>41600</v>
      </c>
      <c r="W5781" s="23"/>
      <c r="X5781" s="21"/>
      <c r="Y5781" s="24" t="str">
        <f>VLOOKUP(F5781,'[1]Goa Member''s Details Revised'!$C$2:$AO$7385,12,0)</f>
        <v>As POD Last communication on 2007</v>
      </c>
    </row>
    <row r="5782" spans="2:25" ht="45">
      <c r="B5782" s="20">
        <v>5774</v>
      </c>
      <c r="C5782" s="21"/>
      <c r="D5782" s="21" t="s">
        <v>15314</v>
      </c>
      <c r="E5782" s="21" t="s">
        <v>56</v>
      </c>
      <c r="F5782" s="21">
        <v>3000300</v>
      </c>
      <c r="G5782" s="21"/>
      <c r="H5782" s="22" t="str">
        <f>VLOOKUP(F5782,'[1]Goa Member''s Details Revised'!$C$2:$AO$7385,2,0)</f>
        <v>LNC/GTC INDUSTRIES</v>
      </c>
      <c r="I5782" s="21">
        <v>22</v>
      </c>
      <c r="J5782" s="21" t="s">
        <v>368</v>
      </c>
      <c r="K5782" s="21">
        <v>1994</v>
      </c>
      <c r="L5782" s="22" t="str">
        <f>VLOOKUP(F5782,'[1]Goa Member''s Details Revised'!$C$2:$AO$7385,9,0)</f>
        <v>Never</v>
      </c>
      <c r="M5782" s="21" t="s">
        <v>15315</v>
      </c>
      <c r="N5782" s="23">
        <f>VLOOKUP(F5782,'[1]Goa Member''s Details Revised'!$C$2:$AO$7385,5,0)</f>
        <v>22000</v>
      </c>
      <c r="O5782" s="23">
        <f>VLOOKUP(F5782,'[1]Goa Member''s Details Revised'!$C$2:$AO$7385,5,0)</f>
        <v>22000</v>
      </c>
      <c r="P5782" s="23">
        <f>VLOOKUP(F5782,'[1]Goa Member''s Details Revised'!$C$2:$AO$7385,6,0)</f>
        <v>22000</v>
      </c>
      <c r="Q5782" s="23" t="str">
        <f>VLOOKUP(F5782,'[1]Goa Member''s Details Revised'!$C$2:$AO$7385,8,0)</f>
        <v>I.R.M</v>
      </c>
      <c r="R5782" s="23">
        <f t="shared" si="452"/>
        <v>0</v>
      </c>
      <c r="S5782" s="21">
        <f t="shared" si="453"/>
        <v>29</v>
      </c>
      <c r="T5782" s="23">
        <f t="shared" si="450"/>
        <v>17600</v>
      </c>
      <c r="U5782" s="23">
        <f t="shared" si="451"/>
        <v>15555.555555555555</v>
      </c>
      <c r="V5782" s="23">
        <f t="shared" si="454"/>
        <v>17600</v>
      </c>
      <c r="W5782" s="23"/>
      <c r="X5782" s="21"/>
      <c r="Y5782" s="24" t="str">
        <f>VLOOKUP(F5782,'[1]Goa Member''s Details Revised'!$C$2:$AO$7385,12,0)</f>
        <v>we send last reminder in 2012.then we did not receive any reply...Membership Transferred From B Bhaghwar To Jyoti Bara On 24-01-2007</v>
      </c>
    </row>
    <row r="5783" spans="2:25" ht="30">
      <c r="B5783" s="20">
        <v>5775</v>
      </c>
      <c r="C5783" s="21"/>
      <c r="D5783" s="21" t="s">
        <v>15316</v>
      </c>
      <c r="E5783" s="21" t="s">
        <v>56</v>
      </c>
      <c r="F5783" s="21">
        <v>3000304</v>
      </c>
      <c r="G5783" s="21"/>
      <c r="H5783" s="22" t="str">
        <f>VLOOKUP(F5783,'[1]Goa Member''s Details Revised'!$C$2:$AO$7385,2,0)</f>
        <v>LNC/GTC INDUSTRIES</v>
      </c>
      <c r="I5783" s="21">
        <v>20</v>
      </c>
      <c r="J5783" s="21" t="s">
        <v>368</v>
      </c>
      <c r="K5783" s="21">
        <v>1994</v>
      </c>
      <c r="L5783" s="22" t="str">
        <f>VLOOKUP(F5783,'[1]Goa Member''s Details Revised'!$C$2:$AO$7385,9,0)</f>
        <v>Never</v>
      </c>
      <c r="M5783" s="21" t="s">
        <v>15317</v>
      </c>
      <c r="N5783" s="23">
        <f>VLOOKUP(F5783,'[1]Goa Member''s Details Revised'!$C$2:$AO$7385,5,0)</f>
        <v>22000</v>
      </c>
      <c r="O5783" s="23">
        <f>VLOOKUP(F5783,'[1]Goa Member''s Details Revised'!$C$2:$AO$7385,5,0)</f>
        <v>22000</v>
      </c>
      <c r="P5783" s="23">
        <f>VLOOKUP(F5783,'[1]Goa Member''s Details Revised'!$C$2:$AO$7385,6,0)</f>
        <v>22000</v>
      </c>
      <c r="Q5783" s="23" t="str">
        <f>VLOOKUP(F5783,'[1]Goa Member''s Details Revised'!$C$2:$AO$7385,8,0)</f>
        <v>I.R.M</v>
      </c>
      <c r="R5783" s="23">
        <f t="shared" si="452"/>
        <v>0</v>
      </c>
      <c r="S5783" s="21">
        <f t="shared" si="453"/>
        <v>29</v>
      </c>
      <c r="T5783" s="23">
        <f t="shared" si="450"/>
        <v>17600</v>
      </c>
      <c r="U5783" s="23">
        <f t="shared" si="451"/>
        <v>15555.555555555555</v>
      </c>
      <c r="V5783" s="23">
        <f t="shared" si="454"/>
        <v>17600</v>
      </c>
      <c r="W5783" s="23"/>
      <c r="X5783" s="21"/>
      <c r="Y5783" s="24" t="str">
        <f>VLOOKUP(F5783,'[1]Goa Member''s Details Revised'!$C$2:$AO$7385,12,0)</f>
        <v>we send last reminder in 2012.then we did not receive any reply.</v>
      </c>
    </row>
    <row r="5784" spans="2:25" ht="30">
      <c r="B5784" s="20">
        <v>5776</v>
      </c>
      <c r="C5784" s="21"/>
      <c r="D5784" s="21" t="s">
        <v>15318</v>
      </c>
      <c r="E5784" s="21" t="s">
        <v>56</v>
      </c>
      <c r="F5784" s="21">
        <v>3000311</v>
      </c>
      <c r="G5784" s="21"/>
      <c r="H5784" s="22" t="str">
        <f>VLOOKUP(F5784,'[1]Goa Member''s Details Revised'!$C$2:$AO$7385,2,0)</f>
        <v>LNC/GTC INDUSTRIES</v>
      </c>
      <c r="I5784" s="21">
        <v>10</v>
      </c>
      <c r="J5784" s="21" t="s">
        <v>368</v>
      </c>
      <c r="K5784" s="21">
        <v>1994</v>
      </c>
      <c r="L5784" s="22" t="str">
        <f>VLOOKUP(F5784,'[1]Goa Member''s Details Revised'!$C$2:$AO$7385,9,0)</f>
        <v>Never</v>
      </c>
      <c r="M5784" s="21" t="s">
        <v>15319</v>
      </c>
      <c r="N5784" s="23">
        <f>VLOOKUP(F5784,'[1]Goa Member''s Details Revised'!$C$2:$AO$7385,5,0)</f>
        <v>22000</v>
      </c>
      <c r="O5784" s="23">
        <f>VLOOKUP(F5784,'[1]Goa Member''s Details Revised'!$C$2:$AO$7385,5,0)</f>
        <v>22000</v>
      </c>
      <c r="P5784" s="23">
        <f>VLOOKUP(F5784,'[1]Goa Member''s Details Revised'!$C$2:$AO$7385,6,0)</f>
        <v>22000</v>
      </c>
      <c r="Q5784" s="23" t="str">
        <f>VLOOKUP(F5784,'[1]Goa Member''s Details Revised'!$C$2:$AO$7385,8,0)</f>
        <v>I.R.M</v>
      </c>
      <c r="R5784" s="23">
        <f t="shared" si="452"/>
        <v>0</v>
      </c>
      <c r="S5784" s="21">
        <f t="shared" si="453"/>
        <v>29</v>
      </c>
      <c r="T5784" s="23">
        <f t="shared" si="450"/>
        <v>17600</v>
      </c>
      <c r="U5784" s="23">
        <f t="shared" si="451"/>
        <v>15555.555555555555</v>
      </c>
      <c r="V5784" s="23">
        <f t="shared" si="454"/>
        <v>17600</v>
      </c>
      <c r="W5784" s="23"/>
      <c r="X5784" s="21"/>
      <c r="Y5784" s="24" t="str">
        <f>VLOOKUP(F5784,'[1]Goa Member''s Details Revised'!$C$2:$AO$7385,12,0)</f>
        <v>we send last reminder in 2012.then we did not receive any reply…</v>
      </c>
    </row>
    <row r="5785" spans="2:25" ht="30">
      <c r="B5785" s="20">
        <v>5777</v>
      </c>
      <c r="C5785" s="21"/>
      <c r="D5785" s="21" t="s">
        <v>15320</v>
      </c>
      <c r="E5785" s="21" t="s">
        <v>56</v>
      </c>
      <c r="F5785" s="21">
        <v>3000314</v>
      </c>
      <c r="G5785" s="21"/>
      <c r="H5785" s="22" t="str">
        <f>VLOOKUP(F5785,'[1]Goa Member''s Details Revised'!$C$2:$AO$7385,2,0)</f>
        <v>LNC/GTC INDUSTRIES</v>
      </c>
      <c r="I5785" s="21">
        <v>27</v>
      </c>
      <c r="J5785" s="21" t="s">
        <v>368</v>
      </c>
      <c r="K5785" s="21">
        <v>1994</v>
      </c>
      <c r="L5785" s="22" t="str">
        <f>VLOOKUP(F5785,'[1]Goa Member''s Details Revised'!$C$2:$AO$7385,9,0)</f>
        <v>Never</v>
      </c>
      <c r="M5785" s="21" t="s">
        <v>15321</v>
      </c>
      <c r="N5785" s="23">
        <f>VLOOKUP(F5785,'[1]Goa Member''s Details Revised'!$C$2:$AO$7385,5,0)</f>
        <v>40000</v>
      </c>
      <c r="O5785" s="23">
        <f>VLOOKUP(F5785,'[1]Goa Member''s Details Revised'!$C$2:$AO$7385,5,0)</f>
        <v>40000</v>
      </c>
      <c r="P5785" s="23">
        <f>VLOOKUP(F5785,'[1]Goa Member''s Details Revised'!$C$2:$AO$7385,6,0)</f>
        <v>38000</v>
      </c>
      <c r="Q5785" s="23" t="str">
        <f>VLOOKUP(F5785,'[1]Goa Member''s Details Revised'!$C$2:$AO$7385,8,0)</f>
        <v>I.R.M</v>
      </c>
      <c r="R5785" s="23">
        <f t="shared" si="452"/>
        <v>2000</v>
      </c>
      <c r="S5785" s="21">
        <f t="shared" si="453"/>
        <v>29</v>
      </c>
      <c r="T5785" s="23">
        <f t="shared" si="450"/>
        <v>30400</v>
      </c>
      <c r="U5785" s="23">
        <f t="shared" si="451"/>
        <v>26868.686868686869</v>
      </c>
      <c r="V5785" s="23">
        <f t="shared" si="454"/>
        <v>30000</v>
      </c>
      <c r="W5785" s="23"/>
      <c r="X5785" s="21"/>
      <c r="Y5785" s="24" t="str">
        <f>VLOOKUP(F5785,'[1]Goa Member''s Details Revised'!$C$2:$AO$7385,12,0)</f>
        <v>we send last reminder in 2012.then we did not receive any reply.</v>
      </c>
    </row>
    <row r="5786" spans="2:25" ht="30">
      <c r="B5786" s="20">
        <v>5778</v>
      </c>
      <c r="C5786" s="21"/>
      <c r="D5786" s="21" t="s">
        <v>15322</v>
      </c>
      <c r="E5786" s="21" t="s">
        <v>56</v>
      </c>
      <c r="F5786" s="21">
        <v>3000315</v>
      </c>
      <c r="G5786" s="21"/>
      <c r="H5786" s="22" t="str">
        <f>VLOOKUP(F5786,'[1]Goa Member''s Details Revised'!$C$2:$AO$7385,2,0)</f>
        <v>LNC/GTC INDUSTRIES</v>
      </c>
      <c r="I5786" s="21">
        <v>27</v>
      </c>
      <c r="J5786" s="21" t="s">
        <v>368</v>
      </c>
      <c r="K5786" s="21">
        <v>1994</v>
      </c>
      <c r="L5786" s="22" t="str">
        <f>VLOOKUP(F5786,'[1]Goa Member''s Details Revised'!$C$2:$AO$7385,9,0)</f>
        <v>Never</v>
      </c>
      <c r="M5786" s="21" t="s">
        <v>15323</v>
      </c>
      <c r="N5786" s="23">
        <f>VLOOKUP(F5786,'[1]Goa Member''s Details Revised'!$C$2:$AO$7385,5,0)</f>
        <v>40000</v>
      </c>
      <c r="O5786" s="23">
        <f>VLOOKUP(F5786,'[1]Goa Member''s Details Revised'!$C$2:$AO$7385,5,0)</f>
        <v>40000</v>
      </c>
      <c r="P5786" s="23">
        <f>VLOOKUP(F5786,'[1]Goa Member''s Details Revised'!$C$2:$AO$7385,6,0)</f>
        <v>38000</v>
      </c>
      <c r="Q5786" s="23" t="str">
        <f>VLOOKUP(F5786,'[1]Goa Member''s Details Revised'!$C$2:$AO$7385,8,0)</f>
        <v>I.R.M</v>
      </c>
      <c r="R5786" s="23">
        <f t="shared" si="452"/>
        <v>2000</v>
      </c>
      <c r="S5786" s="21">
        <f t="shared" si="453"/>
        <v>29</v>
      </c>
      <c r="T5786" s="23">
        <f t="shared" si="450"/>
        <v>30400</v>
      </c>
      <c r="U5786" s="23">
        <f t="shared" si="451"/>
        <v>26868.686868686869</v>
      </c>
      <c r="V5786" s="23">
        <f t="shared" si="454"/>
        <v>30000</v>
      </c>
      <c r="W5786" s="23"/>
      <c r="X5786" s="21"/>
      <c r="Y5786" s="24" t="str">
        <f>VLOOKUP(F5786,'[1]Goa Member''s Details Revised'!$C$2:$AO$7385,12,0)</f>
        <v>we send last reminder in 2012.then we did not receive any reply.</v>
      </c>
    </row>
    <row r="5787" spans="2:25">
      <c r="B5787" s="20">
        <v>5779</v>
      </c>
      <c r="C5787" s="21"/>
      <c r="D5787" s="21" t="s">
        <v>15324</v>
      </c>
      <c r="E5787" s="21" t="s">
        <v>56</v>
      </c>
      <c r="F5787" s="21">
        <v>3000318</v>
      </c>
      <c r="G5787" s="21"/>
      <c r="H5787" s="22" t="str">
        <f>VLOOKUP(F5787,'[1]Goa Member''s Details Revised'!$C$2:$AO$7385,2,0)</f>
        <v>LNC/GTC INDUSTRIES</v>
      </c>
      <c r="I5787" s="21">
        <v>10</v>
      </c>
      <c r="J5787" s="21" t="s">
        <v>368</v>
      </c>
      <c r="K5787" s="21">
        <v>1994</v>
      </c>
      <c r="L5787" s="22">
        <f>VLOOKUP(F5787,'[1]Goa Member''s Details Revised'!$C$2:$AO$7385,9,0)</f>
        <v>2010</v>
      </c>
      <c r="M5787" s="21" t="s">
        <v>15325</v>
      </c>
      <c r="N5787" s="23">
        <f>VLOOKUP(F5787,'[1]Goa Member''s Details Revised'!$C$2:$AO$7385,5,0)</f>
        <v>22000</v>
      </c>
      <c r="O5787" s="23">
        <f>VLOOKUP(F5787,'[1]Goa Member''s Details Revised'!$C$2:$AO$7385,5,0)</f>
        <v>22000</v>
      </c>
      <c r="P5787" s="23">
        <f>VLOOKUP(F5787,'[1]Goa Member''s Details Revised'!$C$2:$AO$7385,6,0)</f>
        <v>22000</v>
      </c>
      <c r="Q5787" s="23" t="str">
        <f>VLOOKUP(F5787,'[1]Goa Member''s Details Revised'!$C$2:$AO$7385,8,0)</f>
        <v>R.M</v>
      </c>
      <c r="R5787" s="23">
        <f t="shared" si="452"/>
        <v>0</v>
      </c>
      <c r="S5787" s="21">
        <f t="shared" si="453"/>
        <v>29</v>
      </c>
      <c r="T5787" s="23">
        <f t="shared" ref="T5787:T5850" si="455">IF(Q5787="regular",((P5787-(P5787/99)*S5787)),(P5787-(P5787*20%)))</f>
        <v>17600</v>
      </c>
      <c r="U5787" s="23">
        <f t="shared" ref="U5787:U5850" si="456">((P5787-(P5787/99)*S5787))</f>
        <v>15555.555555555555</v>
      </c>
      <c r="V5787" s="23">
        <f t="shared" si="454"/>
        <v>17600</v>
      </c>
      <c r="W5787" s="23"/>
      <c r="X5787" s="21"/>
      <c r="Y5787" s="24" t="str">
        <f>VLOOKUP(F5787,'[1]Goa Member''s Details Revised'!$C$2:$AO$7385,12,0)</f>
        <v>No reminder send  Last Communication Till 2010</v>
      </c>
    </row>
    <row r="5788" spans="2:25" ht="30">
      <c r="B5788" s="20">
        <v>5780</v>
      </c>
      <c r="C5788" s="21"/>
      <c r="D5788" s="21" t="s">
        <v>15326</v>
      </c>
      <c r="E5788" s="21" t="s">
        <v>56</v>
      </c>
      <c r="F5788" s="21">
        <v>3000320</v>
      </c>
      <c r="G5788" s="21"/>
      <c r="H5788" s="22" t="str">
        <f>VLOOKUP(F5788,'[1]Goa Member''s Details Revised'!$C$2:$AO$7385,2,0)</f>
        <v>LNC/GTC INDUSTRIES</v>
      </c>
      <c r="I5788" s="21">
        <v>27</v>
      </c>
      <c r="J5788" s="21" t="s">
        <v>368</v>
      </c>
      <c r="K5788" s="21">
        <v>1994</v>
      </c>
      <c r="L5788" s="22" t="str">
        <f>VLOOKUP(F5788,'[1]Goa Member''s Details Revised'!$C$2:$AO$7385,9,0)</f>
        <v>Never</v>
      </c>
      <c r="M5788" s="21" t="s">
        <v>15327</v>
      </c>
      <c r="N5788" s="23">
        <f>VLOOKUP(F5788,'[1]Goa Member''s Details Revised'!$C$2:$AO$7385,5,0)</f>
        <v>22000</v>
      </c>
      <c r="O5788" s="23">
        <f>VLOOKUP(F5788,'[1]Goa Member''s Details Revised'!$C$2:$AO$7385,5,0)</f>
        <v>22000</v>
      </c>
      <c r="P5788" s="23">
        <f>VLOOKUP(F5788,'[1]Goa Member''s Details Revised'!$C$2:$AO$7385,6,0)</f>
        <v>22000</v>
      </c>
      <c r="Q5788" s="23" t="str">
        <f>VLOOKUP(F5788,'[1]Goa Member''s Details Revised'!$C$2:$AO$7385,8,0)</f>
        <v>I.R.M</v>
      </c>
      <c r="R5788" s="23">
        <f t="shared" si="452"/>
        <v>0</v>
      </c>
      <c r="S5788" s="21">
        <f t="shared" si="453"/>
        <v>29</v>
      </c>
      <c r="T5788" s="23">
        <f t="shared" si="455"/>
        <v>17600</v>
      </c>
      <c r="U5788" s="23">
        <f t="shared" si="456"/>
        <v>15555.555555555555</v>
      </c>
      <c r="V5788" s="23">
        <f t="shared" si="454"/>
        <v>17600</v>
      </c>
      <c r="W5788" s="23"/>
      <c r="X5788" s="21"/>
      <c r="Y5788" s="24" t="str">
        <f>VLOOKUP(F5788,'[1]Goa Member''s Details Revised'!$C$2:$AO$7385,12,0)</f>
        <v>we send last reminder in 2012.then we did not receive any reply.</v>
      </c>
    </row>
    <row r="5789" spans="2:25" ht="30">
      <c r="B5789" s="20">
        <v>5781</v>
      </c>
      <c r="C5789" s="21"/>
      <c r="D5789" s="21" t="s">
        <v>15328</v>
      </c>
      <c r="E5789" s="21" t="s">
        <v>56</v>
      </c>
      <c r="F5789" s="21">
        <v>3000324</v>
      </c>
      <c r="G5789" s="21"/>
      <c r="H5789" s="22" t="str">
        <f>VLOOKUP(F5789,'[1]Goa Member''s Details Revised'!$C$2:$AO$7385,2,0)</f>
        <v>LNC/GTC INDUSTRIES</v>
      </c>
      <c r="I5789" s="21">
        <v>28</v>
      </c>
      <c r="J5789" s="21" t="s">
        <v>368</v>
      </c>
      <c r="K5789" s="21">
        <v>1994</v>
      </c>
      <c r="L5789" s="22" t="str">
        <f>VLOOKUP(F5789,'[1]Goa Member''s Details Revised'!$C$2:$AO$7385,9,0)</f>
        <v>Never</v>
      </c>
      <c r="M5789" s="21" t="s">
        <v>15329</v>
      </c>
      <c r="N5789" s="23">
        <f>VLOOKUP(F5789,'[1]Goa Member''s Details Revised'!$C$2:$AO$7385,5,0)</f>
        <v>22000</v>
      </c>
      <c r="O5789" s="23">
        <f>VLOOKUP(F5789,'[1]Goa Member''s Details Revised'!$C$2:$AO$7385,5,0)</f>
        <v>22000</v>
      </c>
      <c r="P5789" s="23">
        <f>VLOOKUP(F5789,'[1]Goa Member''s Details Revised'!$C$2:$AO$7385,6,0)</f>
        <v>6600</v>
      </c>
      <c r="Q5789" s="23" t="str">
        <f>VLOOKUP(F5789,'[1]Goa Member''s Details Revised'!$C$2:$AO$7385,8,0)</f>
        <v>Outstanding</v>
      </c>
      <c r="R5789" s="23">
        <f t="shared" si="452"/>
        <v>15400</v>
      </c>
      <c r="S5789" s="21">
        <f t="shared" si="453"/>
        <v>29</v>
      </c>
      <c r="T5789" s="23">
        <f t="shared" si="455"/>
        <v>5280</v>
      </c>
      <c r="U5789" s="23">
        <f t="shared" si="456"/>
        <v>4666.6666666666661</v>
      </c>
      <c r="V5789" s="23">
        <f t="shared" si="454"/>
        <v>2200</v>
      </c>
      <c r="W5789" s="23"/>
      <c r="X5789" s="21"/>
      <c r="Y5789" s="24" t="str">
        <f>VLOOKUP(F5789,'[1]Goa Member''s Details Revised'!$C$2:$AO$7385,12,0)</f>
        <v>we send last reminder in 2012.then we did not receive any reply.Outstanding Rs. 15400/-</v>
      </c>
    </row>
    <row r="5790" spans="2:25" ht="30">
      <c r="B5790" s="20">
        <v>5782</v>
      </c>
      <c r="C5790" s="21"/>
      <c r="D5790" s="21" t="s">
        <v>15330</v>
      </c>
      <c r="E5790" s="21" t="s">
        <v>56</v>
      </c>
      <c r="F5790" s="21">
        <v>3000330</v>
      </c>
      <c r="G5790" s="21"/>
      <c r="H5790" s="22" t="str">
        <f>VLOOKUP(F5790,'[1]Goa Member''s Details Revised'!$C$2:$AO$7385,2,0)</f>
        <v>LNC/GTC INDUSTRIES</v>
      </c>
      <c r="I5790" s="21">
        <v>20</v>
      </c>
      <c r="J5790" s="21" t="s">
        <v>368</v>
      </c>
      <c r="K5790" s="21">
        <v>1994</v>
      </c>
      <c r="L5790" s="22" t="str">
        <f>VLOOKUP(F5790,'[1]Goa Member''s Details Revised'!$C$2:$AO$7385,9,0)</f>
        <v>Never</v>
      </c>
      <c r="M5790" s="21" t="s">
        <v>15331</v>
      </c>
      <c r="N5790" s="23">
        <f>VLOOKUP(F5790,'[1]Goa Member''s Details Revised'!$C$2:$AO$7385,5,0)</f>
        <v>22000</v>
      </c>
      <c r="O5790" s="23">
        <f>VLOOKUP(F5790,'[1]Goa Member''s Details Revised'!$C$2:$AO$7385,5,0)</f>
        <v>22000</v>
      </c>
      <c r="P5790" s="23">
        <f>VLOOKUP(F5790,'[1]Goa Member''s Details Revised'!$C$2:$AO$7385,6,0)</f>
        <v>20900</v>
      </c>
      <c r="Q5790" s="23" t="str">
        <f>VLOOKUP(F5790,'[1]Goa Member''s Details Revised'!$C$2:$AO$7385,8,0)</f>
        <v>I.R.M</v>
      </c>
      <c r="R5790" s="23">
        <f t="shared" si="452"/>
        <v>1100</v>
      </c>
      <c r="S5790" s="21">
        <f t="shared" si="453"/>
        <v>29</v>
      </c>
      <c r="T5790" s="23">
        <f t="shared" si="455"/>
        <v>16720</v>
      </c>
      <c r="U5790" s="23">
        <f t="shared" si="456"/>
        <v>14777.777777777777</v>
      </c>
      <c r="V5790" s="23">
        <f t="shared" si="454"/>
        <v>16500</v>
      </c>
      <c r="W5790" s="23"/>
      <c r="X5790" s="21"/>
      <c r="Y5790" s="24" t="str">
        <f>VLOOKUP(F5790,'[1]Goa Member''s Details Revised'!$C$2:$AO$7385,12,0)</f>
        <v>we send last reminder in 2012.then we did not receive any reply.</v>
      </c>
    </row>
    <row r="5791" spans="2:25" ht="30">
      <c r="B5791" s="20">
        <v>5783</v>
      </c>
      <c r="C5791" s="21"/>
      <c r="D5791" s="21" t="s">
        <v>15332</v>
      </c>
      <c r="E5791" s="21" t="s">
        <v>56</v>
      </c>
      <c r="F5791" s="21">
        <v>3000335</v>
      </c>
      <c r="G5791" s="21"/>
      <c r="H5791" s="22" t="str">
        <f>VLOOKUP(F5791,'[1]Goa Member''s Details Revised'!$C$2:$AO$7385,2,0)</f>
        <v>LNC/GTC INDUSTRIES</v>
      </c>
      <c r="I5791" s="21">
        <v>25</v>
      </c>
      <c r="J5791" s="21" t="s">
        <v>368</v>
      </c>
      <c r="K5791" s="21">
        <v>1994</v>
      </c>
      <c r="L5791" s="22" t="str">
        <f>VLOOKUP(F5791,'[1]Goa Member''s Details Revised'!$C$2:$AO$7385,9,0)</f>
        <v>Never</v>
      </c>
      <c r="M5791" s="21" t="s">
        <v>15333</v>
      </c>
      <c r="N5791" s="23">
        <f>VLOOKUP(F5791,'[1]Goa Member''s Details Revised'!$C$2:$AO$7385,5,0)</f>
        <v>52000</v>
      </c>
      <c r="O5791" s="23">
        <f>VLOOKUP(F5791,'[1]Goa Member''s Details Revised'!$C$2:$AO$7385,5,0)</f>
        <v>52000</v>
      </c>
      <c r="P5791" s="23">
        <f>VLOOKUP(F5791,'[1]Goa Member''s Details Revised'!$C$2:$AO$7385,6,0)</f>
        <v>52000</v>
      </c>
      <c r="Q5791" s="23" t="str">
        <f>VLOOKUP(F5791,'[1]Goa Member''s Details Revised'!$C$2:$AO$7385,8,0)</f>
        <v>I.R.M</v>
      </c>
      <c r="R5791" s="23">
        <f t="shared" si="452"/>
        <v>0</v>
      </c>
      <c r="S5791" s="21">
        <f t="shared" si="453"/>
        <v>29</v>
      </c>
      <c r="T5791" s="23">
        <f t="shared" si="455"/>
        <v>41600</v>
      </c>
      <c r="U5791" s="23">
        <f t="shared" si="456"/>
        <v>36767.676767676763</v>
      </c>
      <c r="V5791" s="23">
        <f t="shared" si="454"/>
        <v>41600</v>
      </c>
      <c r="W5791" s="23"/>
      <c r="X5791" s="21"/>
      <c r="Y5791" s="24" t="str">
        <f>VLOOKUP(F5791,'[1]Goa Member''s Details Revised'!$C$2:$AO$7385,12,0)</f>
        <v>we send last reminder in 2012.then we did not receive any reply.</v>
      </c>
    </row>
    <row r="5792" spans="2:25" ht="30">
      <c r="B5792" s="20">
        <v>5784</v>
      </c>
      <c r="C5792" s="21"/>
      <c r="D5792" s="21" t="s">
        <v>15334</v>
      </c>
      <c r="E5792" s="21" t="s">
        <v>56</v>
      </c>
      <c r="F5792" s="21">
        <v>3000336</v>
      </c>
      <c r="G5792" s="21"/>
      <c r="H5792" s="22" t="str">
        <f>VLOOKUP(F5792,'[1]Goa Member''s Details Revised'!$C$2:$AO$7385,2,0)</f>
        <v>LNC/GTC INDUSTRIES</v>
      </c>
      <c r="I5792" s="21">
        <v>24</v>
      </c>
      <c r="J5792" s="21" t="s">
        <v>368</v>
      </c>
      <c r="K5792" s="21">
        <v>1994</v>
      </c>
      <c r="L5792" s="22" t="str">
        <f>VLOOKUP(F5792,'[1]Goa Member''s Details Revised'!$C$2:$AO$7385,9,0)</f>
        <v>Never</v>
      </c>
      <c r="M5792" s="21" t="s">
        <v>15335</v>
      </c>
      <c r="N5792" s="23">
        <f>VLOOKUP(F5792,'[1]Goa Member''s Details Revised'!$C$2:$AO$7385,5,0)</f>
        <v>22000</v>
      </c>
      <c r="O5792" s="23">
        <f>VLOOKUP(F5792,'[1]Goa Member''s Details Revised'!$C$2:$AO$7385,5,0)</f>
        <v>22000</v>
      </c>
      <c r="P5792" s="23">
        <f>VLOOKUP(F5792,'[1]Goa Member''s Details Revised'!$C$2:$AO$7385,6,0)</f>
        <v>22000</v>
      </c>
      <c r="Q5792" s="23" t="str">
        <f>VLOOKUP(F5792,'[1]Goa Member''s Details Revised'!$C$2:$AO$7385,8,0)</f>
        <v>I.R.M</v>
      </c>
      <c r="R5792" s="23">
        <f t="shared" si="452"/>
        <v>0</v>
      </c>
      <c r="S5792" s="21">
        <f t="shared" si="453"/>
        <v>29</v>
      </c>
      <c r="T5792" s="23">
        <f t="shared" si="455"/>
        <v>17600</v>
      </c>
      <c r="U5792" s="23">
        <f t="shared" si="456"/>
        <v>15555.555555555555</v>
      </c>
      <c r="V5792" s="23">
        <f t="shared" si="454"/>
        <v>17600</v>
      </c>
      <c r="W5792" s="23"/>
      <c r="X5792" s="21"/>
      <c r="Y5792" s="24" t="str">
        <f>VLOOKUP(F5792,'[1]Goa Member''s Details Revised'!$C$2:$AO$7385,12,0)</f>
        <v>we send last reminder in 2012.then we did not receive any reply.</v>
      </c>
    </row>
    <row r="5793" spans="2:25" ht="30">
      <c r="B5793" s="20">
        <v>5785</v>
      </c>
      <c r="C5793" s="21"/>
      <c r="D5793" s="21" t="s">
        <v>15336</v>
      </c>
      <c r="E5793" s="21" t="s">
        <v>56</v>
      </c>
      <c r="F5793" s="21">
        <v>3000338</v>
      </c>
      <c r="G5793" s="21"/>
      <c r="H5793" s="22" t="str">
        <f>VLOOKUP(F5793,'[1]Goa Member''s Details Revised'!$C$2:$AO$7385,2,0)</f>
        <v>LNC/GTC INDUSTRIES</v>
      </c>
      <c r="I5793" s="21">
        <v>26</v>
      </c>
      <c r="J5793" s="21" t="s">
        <v>368</v>
      </c>
      <c r="K5793" s="21">
        <v>1994</v>
      </c>
      <c r="L5793" s="22" t="str">
        <f>VLOOKUP(F5793,'[1]Goa Member''s Details Revised'!$C$2:$AO$7385,9,0)</f>
        <v>Never</v>
      </c>
      <c r="M5793" s="21" t="s">
        <v>15337</v>
      </c>
      <c r="N5793" s="23">
        <f>VLOOKUP(F5793,'[1]Goa Member''s Details Revised'!$C$2:$AO$7385,5,0)</f>
        <v>22000</v>
      </c>
      <c r="O5793" s="23">
        <f>VLOOKUP(F5793,'[1]Goa Member''s Details Revised'!$C$2:$AO$7385,5,0)</f>
        <v>22000</v>
      </c>
      <c r="P5793" s="23">
        <f>VLOOKUP(F5793,'[1]Goa Member''s Details Revised'!$C$2:$AO$7385,6,0)</f>
        <v>22000</v>
      </c>
      <c r="Q5793" s="23" t="str">
        <f>VLOOKUP(F5793,'[1]Goa Member''s Details Revised'!$C$2:$AO$7385,8,0)</f>
        <v>I.R.M</v>
      </c>
      <c r="R5793" s="23">
        <f t="shared" si="452"/>
        <v>0</v>
      </c>
      <c r="S5793" s="21">
        <f t="shared" si="453"/>
        <v>29</v>
      </c>
      <c r="T5793" s="23">
        <f t="shared" si="455"/>
        <v>17600</v>
      </c>
      <c r="U5793" s="23">
        <f t="shared" si="456"/>
        <v>15555.555555555555</v>
      </c>
      <c r="V5793" s="23">
        <f t="shared" si="454"/>
        <v>17600</v>
      </c>
      <c r="W5793" s="23"/>
      <c r="X5793" s="21"/>
      <c r="Y5793" s="24" t="str">
        <f>VLOOKUP(F5793,'[1]Goa Member''s Details Revised'!$C$2:$AO$7385,12,0)</f>
        <v>we send last reminder in 2012.then we did not receive any reply.</v>
      </c>
    </row>
    <row r="5794" spans="2:25" ht="30">
      <c r="B5794" s="20">
        <v>5786</v>
      </c>
      <c r="C5794" s="21"/>
      <c r="D5794" s="21" t="s">
        <v>15338</v>
      </c>
      <c r="E5794" s="21" t="s">
        <v>56</v>
      </c>
      <c r="F5794" s="21">
        <v>3000343</v>
      </c>
      <c r="G5794" s="21"/>
      <c r="H5794" s="22" t="str">
        <f>VLOOKUP(F5794,'[1]Goa Member''s Details Revised'!$C$2:$AO$7385,2,0)</f>
        <v>LNC</v>
      </c>
      <c r="I5794" s="21">
        <v>30</v>
      </c>
      <c r="J5794" s="21" t="s">
        <v>368</v>
      </c>
      <c r="K5794" s="21">
        <v>1994</v>
      </c>
      <c r="L5794" s="22" t="str">
        <f>VLOOKUP(F5794,'[1]Goa Member''s Details Revised'!$C$2:$AO$7385,9,0)</f>
        <v>Never</v>
      </c>
      <c r="M5794" s="21" t="s">
        <v>15339</v>
      </c>
      <c r="N5794" s="23">
        <f>VLOOKUP(F5794,'[1]Goa Member''s Details Revised'!$C$2:$AO$7385,5,0)</f>
        <v>84000</v>
      </c>
      <c r="O5794" s="23">
        <f>VLOOKUP(F5794,'[1]Goa Member''s Details Revised'!$C$2:$AO$7385,5,0)</f>
        <v>84000</v>
      </c>
      <c r="P5794" s="23">
        <f>VLOOKUP(F5794,'[1]Goa Member''s Details Revised'!$C$2:$AO$7385,6,0)</f>
        <v>84000</v>
      </c>
      <c r="Q5794" s="23" t="str">
        <f>VLOOKUP(F5794,'[1]Goa Member''s Details Revised'!$C$2:$AO$7385,8,0)</f>
        <v>I.R.M</v>
      </c>
      <c r="R5794" s="23">
        <f t="shared" si="452"/>
        <v>0</v>
      </c>
      <c r="S5794" s="21">
        <f t="shared" si="453"/>
        <v>29</v>
      </c>
      <c r="T5794" s="23">
        <f t="shared" si="455"/>
        <v>67200</v>
      </c>
      <c r="U5794" s="23">
        <f t="shared" si="456"/>
        <v>59393.939393939392</v>
      </c>
      <c r="V5794" s="23">
        <f t="shared" si="454"/>
        <v>67200</v>
      </c>
      <c r="W5794" s="23"/>
      <c r="X5794" s="21"/>
      <c r="Y5794" s="24" t="str">
        <f>VLOOKUP(F5794,'[1]Goa Member''s Details Revised'!$C$2:$AO$7385,12,0)</f>
        <v>we send last reminder in 2012.then we did not receive any reply…</v>
      </c>
    </row>
    <row r="5795" spans="2:25" ht="30">
      <c r="B5795" s="20">
        <v>5787</v>
      </c>
      <c r="C5795" s="21"/>
      <c r="D5795" s="21" t="s">
        <v>15340</v>
      </c>
      <c r="E5795" s="21" t="s">
        <v>56</v>
      </c>
      <c r="F5795" s="21">
        <v>3000346</v>
      </c>
      <c r="G5795" s="21"/>
      <c r="H5795" s="22" t="str">
        <f>VLOOKUP(F5795,'[1]Goa Member''s Details Revised'!$C$2:$AO$7385,2,0)</f>
        <v>LNC/GTC INDUSTRIES</v>
      </c>
      <c r="I5795" s="21">
        <v>28</v>
      </c>
      <c r="J5795" s="21" t="s">
        <v>368</v>
      </c>
      <c r="K5795" s="21">
        <v>1994</v>
      </c>
      <c r="L5795" s="22" t="str">
        <f>VLOOKUP(F5795,'[1]Goa Member''s Details Revised'!$C$2:$AO$7385,9,0)</f>
        <v>Never</v>
      </c>
      <c r="M5795" s="21" t="s">
        <v>15341</v>
      </c>
      <c r="N5795" s="23">
        <f>VLOOKUP(F5795,'[1]Goa Member''s Details Revised'!$C$2:$AO$7385,5,0)</f>
        <v>40000</v>
      </c>
      <c r="O5795" s="23">
        <f>VLOOKUP(F5795,'[1]Goa Member''s Details Revised'!$C$2:$AO$7385,5,0)</f>
        <v>40000</v>
      </c>
      <c r="P5795" s="23">
        <f>VLOOKUP(F5795,'[1]Goa Member''s Details Revised'!$C$2:$AO$7385,6,0)</f>
        <v>38000</v>
      </c>
      <c r="Q5795" s="23" t="str">
        <f>VLOOKUP(F5795,'[1]Goa Member''s Details Revised'!$C$2:$AO$7385,8,0)</f>
        <v>I.R.M</v>
      </c>
      <c r="R5795" s="23">
        <f t="shared" si="452"/>
        <v>2000</v>
      </c>
      <c r="S5795" s="21">
        <f t="shared" si="453"/>
        <v>29</v>
      </c>
      <c r="T5795" s="23">
        <f t="shared" si="455"/>
        <v>30400</v>
      </c>
      <c r="U5795" s="23">
        <f t="shared" si="456"/>
        <v>26868.686868686869</v>
      </c>
      <c r="V5795" s="23">
        <f t="shared" si="454"/>
        <v>30000</v>
      </c>
      <c r="W5795" s="23"/>
      <c r="X5795" s="21"/>
      <c r="Y5795" s="24" t="str">
        <f>VLOOKUP(F5795,'[1]Goa Member''s Details Revised'!$C$2:$AO$7385,12,0)</f>
        <v>we send last reminder in 2012.then we did not receive any reply.</v>
      </c>
    </row>
    <row r="5796" spans="2:25" ht="30">
      <c r="B5796" s="20">
        <v>5788</v>
      </c>
      <c r="C5796" s="21"/>
      <c r="D5796" s="21" t="s">
        <v>15342</v>
      </c>
      <c r="E5796" s="21" t="s">
        <v>56</v>
      </c>
      <c r="F5796" s="21">
        <v>3000353</v>
      </c>
      <c r="G5796" s="21"/>
      <c r="H5796" s="22" t="str">
        <f>VLOOKUP(F5796,'[1]Goa Member''s Details Revised'!$C$2:$AO$7385,2,0)</f>
        <v>LNC</v>
      </c>
      <c r="I5796" s="21">
        <v>30</v>
      </c>
      <c r="J5796" s="21" t="s">
        <v>368</v>
      </c>
      <c r="K5796" s="21">
        <v>1994</v>
      </c>
      <c r="L5796" s="22" t="str">
        <f>VLOOKUP(F5796,'[1]Goa Member''s Details Revised'!$C$2:$AO$7385,9,0)</f>
        <v>Never</v>
      </c>
      <c r="M5796" s="21" t="s">
        <v>15343</v>
      </c>
      <c r="N5796" s="23">
        <f>VLOOKUP(F5796,'[1]Goa Member''s Details Revised'!$C$2:$AO$7385,5,0)</f>
        <v>65000</v>
      </c>
      <c r="O5796" s="23">
        <f>VLOOKUP(F5796,'[1]Goa Member''s Details Revised'!$C$2:$AO$7385,5,0)</f>
        <v>65000</v>
      </c>
      <c r="P5796" s="23">
        <f>VLOOKUP(F5796,'[1]Goa Member''s Details Revised'!$C$2:$AO$7385,6,0)</f>
        <v>65000</v>
      </c>
      <c r="Q5796" s="23" t="str">
        <f>VLOOKUP(F5796,'[1]Goa Member''s Details Revised'!$C$2:$AO$7385,8,0)</f>
        <v>I.R.M</v>
      </c>
      <c r="R5796" s="23">
        <f t="shared" si="452"/>
        <v>0</v>
      </c>
      <c r="S5796" s="21">
        <f t="shared" si="453"/>
        <v>29</v>
      </c>
      <c r="T5796" s="23">
        <f t="shared" si="455"/>
        <v>52000</v>
      </c>
      <c r="U5796" s="23">
        <f t="shared" si="456"/>
        <v>45959.595959595958</v>
      </c>
      <c r="V5796" s="23">
        <f t="shared" si="454"/>
        <v>52000</v>
      </c>
      <c r="W5796" s="23"/>
      <c r="X5796" s="21"/>
      <c r="Y5796" s="24" t="str">
        <f>VLOOKUP(F5796,'[1]Goa Member''s Details Revised'!$C$2:$AO$7385,12,0)</f>
        <v>we send last reminder in 2012.then we did not receive any reply.</v>
      </c>
    </row>
    <row r="5797" spans="2:25">
      <c r="B5797" s="20">
        <v>5789</v>
      </c>
      <c r="C5797" s="21"/>
      <c r="D5797" s="21" t="s">
        <v>15344</v>
      </c>
      <c r="E5797" s="21" t="s">
        <v>56</v>
      </c>
      <c r="F5797" s="21">
        <v>3000360</v>
      </c>
      <c r="G5797" s="21"/>
      <c r="H5797" s="22" t="str">
        <f>VLOOKUP(F5797,'[1]Goa Member''s Details Revised'!$C$2:$AO$7385,2,0)</f>
        <v>LNC/GTC INDUSTRIES</v>
      </c>
      <c r="I5797" s="21">
        <v>24</v>
      </c>
      <c r="J5797" s="21" t="s">
        <v>368</v>
      </c>
      <c r="K5797" s="21">
        <v>1994</v>
      </c>
      <c r="L5797" s="22" t="str">
        <f>VLOOKUP(F5797,'[1]Goa Member''s Details Revised'!$C$2:$AO$7385,9,0)</f>
        <v>Never</v>
      </c>
      <c r="M5797" s="21" t="s">
        <v>15345</v>
      </c>
      <c r="N5797" s="23">
        <f>VLOOKUP(F5797,'[1]Goa Member''s Details Revised'!$C$2:$AO$7385,5,0)</f>
        <v>42000</v>
      </c>
      <c r="O5797" s="23">
        <f>VLOOKUP(F5797,'[1]Goa Member''s Details Revised'!$C$2:$AO$7385,5,0)</f>
        <v>42000</v>
      </c>
      <c r="P5797" s="23">
        <f>VLOOKUP(F5797,'[1]Goa Member''s Details Revised'!$C$2:$AO$7385,6,0)</f>
        <v>37800</v>
      </c>
      <c r="Q5797" s="23" t="str">
        <f>VLOOKUP(F5797,'[1]Goa Member''s Details Revised'!$C$2:$AO$7385,8,0)</f>
        <v>Outstanding</v>
      </c>
      <c r="R5797" s="23">
        <f t="shared" si="452"/>
        <v>4200</v>
      </c>
      <c r="S5797" s="21">
        <f t="shared" si="453"/>
        <v>29</v>
      </c>
      <c r="T5797" s="23">
        <f t="shared" si="455"/>
        <v>30240</v>
      </c>
      <c r="U5797" s="23">
        <f t="shared" si="456"/>
        <v>26727.272727272728</v>
      </c>
      <c r="V5797" s="23">
        <f t="shared" si="454"/>
        <v>29400</v>
      </c>
      <c r="W5797" s="23"/>
      <c r="X5797" s="21"/>
      <c r="Y5797" s="24" t="str">
        <f>VLOOKUP(F5797,'[1]Goa Member''s Details Revised'!$C$2:$AO$7385,12,0)</f>
        <v>As POD last communication 07(Outstanding Rs. 4200/-)</v>
      </c>
    </row>
    <row r="5798" spans="2:25">
      <c r="B5798" s="20">
        <v>5790</v>
      </c>
      <c r="C5798" s="21"/>
      <c r="D5798" s="21" t="s">
        <v>15346</v>
      </c>
      <c r="E5798" s="21" t="s">
        <v>56</v>
      </c>
      <c r="F5798" s="21">
        <v>3000362</v>
      </c>
      <c r="G5798" s="21"/>
      <c r="H5798" s="22" t="str">
        <f>VLOOKUP(F5798,'[1]Goa Member''s Details Revised'!$C$2:$AO$7385,2,0)</f>
        <v>LNC/GTC INDUSTRIES</v>
      </c>
      <c r="I5798" s="21">
        <v>25</v>
      </c>
      <c r="J5798" s="21" t="s">
        <v>368</v>
      </c>
      <c r="K5798" s="21">
        <v>1994</v>
      </c>
      <c r="L5798" s="22" t="str">
        <f>VLOOKUP(F5798,'[1]Goa Member''s Details Revised'!$C$2:$AO$7385,9,0)</f>
        <v>Never</v>
      </c>
      <c r="M5798" s="21" t="s">
        <v>15347</v>
      </c>
      <c r="N5798" s="23">
        <f>VLOOKUP(F5798,'[1]Goa Member''s Details Revised'!$C$2:$AO$7385,5,0)</f>
        <v>39900</v>
      </c>
      <c r="O5798" s="23">
        <f>VLOOKUP(F5798,'[1]Goa Member''s Details Revised'!$C$2:$AO$7385,5,0)</f>
        <v>39900</v>
      </c>
      <c r="P5798" s="23">
        <f>VLOOKUP(F5798,'[1]Goa Member''s Details Revised'!$C$2:$AO$7385,6,0)</f>
        <v>10500</v>
      </c>
      <c r="Q5798" s="23" t="str">
        <f>VLOOKUP(F5798,'[1]Goa Member''s Details Revised'!$C$2:$AO$7385,8,0)</f>
        <v>Outstanding</v>
      </c>
      <c r="R5798" s="23">
        <f t="shared" si="452"/>
        <v>29400</v>
      </c>
      <c r="S5798" s="21">
        <f t="shared" si="453"/>
        <v>29</v>
      </c>
      <c r="T5798" s="23">
        <f t="shared" si="455"/>
        <v>8400</v>
      </c>
      <c r="U5798" s="23">
        <f t="shared" si="456"/>
        <v>7424.242424242424</v>
      </c>
      <c r="V5798" s="23">
        <f t="shared" si="454"/>
        <v>2520</v>
      </c>
      <c r="W5798" s="23"/>
      <c r="X5798" s="21"/>
      <c r="Y5798" s="24" t="str">
        <f>VLOOKUP(F5798,'[1]Goa Member''s Details Revised'!$C$2:$AO$7385,12,0)</f>
        <v>no communication till date Outstanding Rs 29400/-</v>
      </c>
    </row>
    <row r="5799" spans="2:25">
      <c r="B5799" s="20">
        <v>5791</v>
      </c>
      <c r="C5799" s="21"/>
      <c r="D5799" s="21" t="s">
        <v>15348</v>
      </c>
      <c r="E5799" s="21" t="s">
        <v>56</v>
      </c>
      <c r="F5799" s="21">
        <v>3000363</v>
      </c>
      <c r="G5799" s="21"/>
      <c r="H5799" s="22" t="str">
        <f>VLOOKUP(F5799,'[1]Goa Member''s Details Revised'!$C$2:$AO$7385,2,0)</f>
        <v>LNC/GTC INDUSTRIES</v>
      </c>
      <c r="I5799" s="21">
        <v>22</v>
      </c>
      <c r="J5799" s="21" t="s">
        <v>368</v>
      </c>
      <c r="K5799" s="21">
        <v>1994</v>
      </c>
      <c r="L5799" s="22" t="str">
        <f>VLOOKUP(F5799,'[1]Goa Member''s Details Revised'!$C$2:$AO$7385,9,0)</f>
        <v>Never</v>
      </c>
      <c r="M5799" s="21" t="s">
        <v>15349</v>
      </c>
      <c r="N5799" s="23">
        <f>VLOOKUP(F5799,'[1]Goa Member''s Details Revised'!$C$2:$AO$7385,5,0)</f>
        <v>22000</v>
      </c>
      <c r="O5799" s="23">
        <f>VLOOKUP(F5799,'[1]Goa Member''s Details Revised'!$C$2:$AO$7385,5,0)</f>
        <v>22000</v>
      </c>
      <c r="P5799" s="23">
        <f>VLOOKUP(F5799,'[1]Goa Member''s Details Revised'!$C$2:$AO$7385,6,0)</f>
        <v>22000</v>
      </c>
      <c r="Q5799" s="23" t="str">
        <f>VLOOKUP(F5799,'[1]Goa Member''s Details Revised'!$C$2:$AO$7385,8,0)</f>
        <v>I.R.M</v>
      </c>
      <c r="R5799" s="23">
        <f t="shared" si="452"/>
        <v>0</v>
      </c>
      <c r="S5799" s="21">
        <f t="shared" si="453"/>
        <v>29</v>
      </c>
      <c r="T5799" s="23">
        <f t="shared" si="455"/>
        <v>17600</v>
      </c>
      <c r="U5799" s="23">
        <f t="shared" si="456"/>
        <v>15555.555555555555</v>
      </c>
      <c r="V5799" s="23">
        <f t="shared" si="454"/>
        <v>17600</v>
      </c>
      <c r="W5799" s="23"/>
      <c r="X5799" s="21"/>
      <c r="Y5799" s="24" t="str">
        <f>VLOOKUP(F5799,'[1]Goa Member''s Details Revised'!$C$2:$AO$7385,12,0)</f>
        <v>Last Communication Till 2005</v>
      </c>
    </row>
    <row r="5800" spans="2:25" ht="30">
      <c r="B5800" s="20">
        <v>5792</v>
      </c>
      <c r="C5800" s="21"/>
      <c r="D5800" s="21" t="s">
        <v>15350</v>
      </c>
      <c r="E5800" s="21" t="s">
        <v>56</v>
      </c>
      <c r="F5800" s="21">
        <v>3000364</v>
      </c>
      <c r="G5800" s="21"/>
      <c r="H5800" s="22" t="str">
        <f>VLOOKUP(F5800,'[1]Goa Member''s Details Revised'!$C$2:$AO$7385,2,0)</f>
        <v>LNC/GTC INDUSTRIES</v>
      </c>
      <c r="I5800" s="21">
        <v>29</v>
      </c>
      <c r="J5800" s="21" t="s">
        <v>368</v>
      </c>
      <c r="K5800" s="21">
        <v>1994</v>
      </c>
      <c r="L5800" s="22" t="str">
        <f>VLOOKUP(F5800,'[1]Goa Member''s Details Revised'!$C$2:$AO$7385,9,0)</f>
        <v>Never</v>
      </c>
      <c r="M5800" s="21" t="s">
        <v>15351</v>
      </c>
      <c r="N5800" s="23">
        <f>VLOOKUP(F5800,'[1]Goa Member''s Details Revised'!$C$2:$AO$7385,5,0)</f>
        <v>52000</v>
      </c>
      <c r="O5800" s="23">
        <f>VLOOKUP(F5800,'[1]Goa Member''s Details Revised'!$C$2:$AO$7385,5,0)</f>
        <v>52000</v>
      </c>
      <c r="P5800" s="23">
        <f>VLOOKUP(F5800,'[1]Goa Member''s Details Revised'!$C$2:$AO$7385,6,0)</f>
        <v>52000</v>
      </c>
      <c r="Q5800" s="23" t="str">
        <f>VLOOKUP(F5800,'[1]Goa Member''s Details Revised'!$C$2:$AO$7385,8,0)</f>
        <v>I.R.M</v>
      </c>
      <c r="R5800" s="23">
        <f t="shared" si="452"/>
        <v>0</v>
      </c>
      <c r="S5800" s="21">
        <f t="shared" si="453"/>
        <v>29</v>
      </c>
      <c r="T5800" s="23">
        <f t="shared" si="455"/>
        <v>41600</v>
      </c>
      <c r="U5800" s="23">
        <f t="shared" si="456"/>
        <v>36767.676767676763</v>
      </c>
      <c r="V5800" s="23">
        <f t="shared" si="454"/>
        <v>41600</v>
      </c>
      <c r="W5800" s="23"/>
      <c r="X5800" s="21"/>
      <c r="Y5800" s="24" t="str">
        <f>VLOOKUP(F5800,'[1]Goa Member''s Details Revised'!$C$2:$AO$7385,12,0)</f>
        <v>we send last reminder in 2012.then we did not receive any reply.</v>
      </c>
    </row>
    <row r="5801" spans="2:25" ht="45">
      <c r="B5801" s="20">
        <v>5793</v>
      </c>
      <c r="C5801" s="21"/>
      <c r="D5801" s="21" t="s">
        <v>15352</v>
      </c>
      <c r="E5801" s="21" t="s">
        <v>56</v>
      </c>
      <c r="F5801" s="21">
        <v>3000367</v>
      </c>
      <c r="G5801" s="21"/>
      <c r="H5801" s="22" t="str">
        <f>VLOOKUP(F5801,'[1]Goa Member''s Details Revised'!$C$2:$AO$7385,2,0)</f>
        <v>LNC/GTC INDUSTRIES</v>
      </c>
      <c r="I5801" s="21">
        <v>20</v>
      </c>
      <c r="J5801" s="21" t="s">
        <v>368</v>
      </c>
      <c r="K5801" s="21">
        <v>1994</v>
      </c>
      <c r="L5801" s="22" t="str">
        <f>VLOOKUP(F5801,'[1]Goa Member''s Details Revised'!$C$2:$AO$7385,9,0)</f>
        <v>Never</v>
      </c>
      <c r="M5801" s="21" t="s">
        <v>15353</v>
      </c>
      <c r="N5801" s="23">
        <f>VLOOKUP(F5801,'[1]Goa Member''s Details Revised'!$C$2:$AO$7385,5,0)</f>
        <v>22000</v>
      </c>
      <c r="O5801" s="23">
        <f>VLOOKUP(F5801,'[1]Goa Member''s Details Revised'!$C$2:$AO$7385,5,0)</f>
        <v>22000</v>
      </c>
      <c r="P5801" s="23">
        <f>VLOOKUP(F5801,'[1]Goa Member''s Details Revised'!$C$2:$AO$7385,6,0)</f>
        <v>22000</v>
      </c>
      <c r="Q5801" s="23" t="str">
        <f>VLOOKUP(F5801,'[1]Goa Member''s Details Revised'!$C$2:$AO$7385,8,0)</f>
        <v>I.R.M</v>
      </c>
      <c r="R5801" s="23">
        <f t="shared" si="452"/>
        <v>0</v>
      </c>
      <c r="S5801" s="21">
        <f t="shared" si="453"/>
        <v>29</v>
      </c>
      <c r="T5801" s="23">
        <f t="shared" si="455"/>
        <v>17600</v>
      </c>
      <c r="U5801" s="23">
        <f t="shared" si="456"/>
        <v>15555.555555555555</v>
      </c>
      <c r="V5801" s="23">
        <f t="shared" si="454"/>
        <v>17600</v>
      </c>
      <c r="W5801" s="23"/>
      <c r="X5801" s="21"/>
      <c r="Y5801" s="24" t="str">
        <f>VLOOKUP(F5801,'[1]Goa Member''s Details Revised'!$C$2:$AO$7385,12,0)</f>
        <v>we send last reminder in 2012.then we did not receive any reply...Membership Transferred From Deepak Sharma To Yogesh Sharma On 1999</v>
      </c>
    </row>
    <row r="5802" spans="2:25">
      <c r="B5802" s="20">
        <v>5794</v>
      </c>
      <c r="C5802" s="21"/>
      <c r="D5802" s="21" t="s">
        <v>15354</v>
      </c>
      <c r="E5802" s="21" t="s">
        <v>56</v>
      </c>
      <c r="F5802" s="21">
        <v>3000368</v>
      </c>
      <c r="G5802" s="21"/>
      <c r="H5802" s="22" t="str">
        <f>VLOOKUP(F5802,'[1]Goa Member''s Details Revised'!$C$2:$AO$7385,2,0)</f>
        <v>LNC/GTC INDUSTRIES</v>
      </c>
      <c r="I5802" s="21">
        <v>22</v>
      </c>
      <c r="J5802" s="21" t="s">
        <v>368</v>
      </c>
      <c r="K5802" s="21">
        <v>1994</v>
      </c>
      <c r="L5802" s="22" t="str">
        <f>VLOOKUP(F5802,'[1]Goa Member''s Details Revised'!$C$2:$AO$7385,9,0)</f>
        <v>Never</v>
      </c>
      <c r="M5802" s="21" t="s">
        <v>15355</v>
      </c>
      <c r="N5802" s="23">
        <f>VLOOKUP(F5802,'[1]Goa Member''s Details Revised'!$C$2:$AO$7385,5,0)</f>
        <v>52000</v>
      </c>
      <c r="O5802" s="23">
        <f>VLOOKUP(F5802,'[1]Goa Member''s Details Revised'!$C$2:$AO$7385,5,0)</f>
        <v>52000</v>
      </c>
      <c r="P5802" s="23">
        <f>VLOOKUP(F5802,'[1]Goa Member''s Details Revised'!$C$2:$AO$7385,6,0)</f>
        <v>52000</v>
      </c>
      <c r="Q5802" s="23" t="str">
        <f>VLOOKUP(F5802,'[1]Goa Member''s Details Revised'!$C$2:$AO$7385,8,0)</f>
        <v>I.R.M</v>
      </c>
      <c r="R5802" s="23">
        <f t="shared" si="452"/>
        <v>0</v>
      </c>
      <c r="S5802" s="21">
        <f t="shared" si="453"/>
        <v>29</v>
      </c>
      <c r="T5802" s="23">
        <f t="shared" si="455"/>
        <v>41600</v>
      </c>
      <c r="U5802" s="23">
        <f t="shared" si="456"/>
        <v>36767.676767676763</v>
      </c>
      <c r="V5802" s="23">
        <f t="shared" si="454"/>
        <v>41600</v>
      </c>
      <c r="W5802" s="23"/>
      <c r="X5802" s="21"/>
      <c r="Y5802" s="24" t="str">
        <f>VLOOKUP(F5802,'[1]Goa Member''s Details Revised'!$C$2:$AO$7385,12,0)</f>
        <v>Last Communication Till 2005</v>
      </c>
    </row>
    <row r="5803" spans="2:25" ht="30">
      <c r="B5803" s="20">
        <v>5795</v>
      </c>
      <c r="C5803" s="21"/>
      <c r="D5803" s="21" t="s">
        <v>15356</v>
      </c>
      <c r="E5803" s="21" t="s">
        <v>56</v>
      </c>
      <c r="F5803" s="21">
        <v>3000370</v>
      </c>
      <c r="G5803" s="21"/>
      <c r="H5803" s="22" t="str">
        <f>VLOOKUP(F5803,'[1]Goa Member''s Details Revised'!$C$2:$AO$7385,2,0)</f>
        <v>LNC/GTC INDUSTRIES</v>
      </c>
      <c r="I5803" s="21">
        <v>16</v>
      </c>
      <c r="J5803" s="21" t="s">
        <v>368</v>
      </c>
      <c r="K5803" s="21">
        <v>1994</v>
      </c>
      <c r="L5803" s="22" t="str">
        <f>VLOOKUP(F5803,'[1]Goa Member''s Details Revised'!$C$2:$AO$7385,9,0)</f>
        <v>Never</v>
      </c>
      <c r="M5803" s="21" t="s">
        <v>15357</v>
      </c>
      <c r="N5803" s="23">
        <f>VLOOKUP(F5803,'[1]Goa Member''s Details Revised'!$C$2:$AO$7385,5,0)</f>
        <v>32000</v>
      </c>
      <c r="O5803" s="23">
        <f>VLOOKUP(F5803,'[1]Goa Member''s Details Revised'!$C$2:$AO$7385,5,0)</f>
        <v>32000</v>
      </c>
      <c r="P5803" s="23">
        <f>VLOOKUP(F5803,'[1]Goa Member''s Details Revised'!$C$2:$AO$7385,6,0)</f>
        <v>12800</v>
      </c>
      <c r="Q5803" s="23" t="str">
        <f>VLOOKUP(F5803,'[1]Goa Member''s Details Revised'!$C$2:$AO$7385,8,0)</f>
        <v>Outstanding</v>
      </c>
      <c r="R5803" s="23">
        <f t="shared" si="452"/>
        <v>19200</v>
      </c>
      <c r="S5803" s="21">
        <f t="shared" si="453"/>
        <v>29</v>
      </c>
      <c r="T5803" s="23">
        <f t="shared" si="455"/>
        <v>10240</v>
      </c>
      <c r="U5803" s="23">
        <f t="shared" si="456"/>
        <v>9050.5050505050494</v>
      </c>
      <c r="V5803" s="23">
        <f t="shared" si="454"/>
        <v>6400</v>
      </c>
      <c r="W5803" s="23"/>
      <c r="X5803" s="21"/>
      <c r="Y5803" s="24" t="str">
        <f>VLOOKUP(F5803,'[1]Goa Member''s Details Revised'!$C$2:$AO$7385,12,0)</f>
        <v>we send last reminder in 2012.then we did not receive any reply.Outstanding Rs. 19200/-</v>
      </c>
    </row>
    <row r="5804" spans="2:25" ht="30">
      <c r="B5804" s="20">
        <v>5796</v>
      </c>
      <c r="C5804" s="21"/>
      <c r="D5804" s="21" t="s">
        <v>15358</v>
      </c>
      <c r="E5804" s="21" t="s">
        <v>56</v>
      </c>
      <c r="F5804" s="21">
        <v>3000371</v>
      </c>
      <c r="G5804" s="21"/>
      <c r="H5804" s="22" t="str">
        <f>VLOOKUP(F5804,'[1]Goa Member''s Details Revised'!$C$2:$AO$7385,2,0)</f>
        <v>LNC/GTC INDUSTRIES</v>
      </c>
      <c r="I5804" s="21">
        <v>29</v>
      </c>
      <c r="J5804" s="21" t="s">
        <v>368</v>
      </c>
      <c r="K5804" s="21">
        <v>1994</v>
      </c>
      <c r="L5804" s="22" t="str">
        <f>VLOOKUP(F5804,'[1]Goa Member''s Details Revised'!$C$2:$AO$7385,9,0)</f>
        <v>Never</v>
      </c>
      <c r="M5804" s="21" t="s">
        <v>15359</v>
      </c>
      <c r="N5804" s="23">
        <f>VLOOKUP(F5804,'[1]Goa Member''s Details Revised'!$C$2:$AO$7385,5,0)</f>
        <v>22000</v>
      </c>
      <c r="O5804" s="23">
        <f>VLOOKUP(F5804,'[1]Goa Member''s Details Revised'!$C$2:$AO$7385,5,0)</f>
        <v>22000</v>
      </c>
      <c r="P5804" s="23">
        <f>VLOOKUP(F5804,'[1]Goa Member''s Details Revised'!$C$2:$AO$7385,6,0)</f>
        <v>22000</v>
      </c>
      <c r="Q5804" s="23" t="str">
        <f>VLOOKUP(F5804,'[1]Goa Member''s Details Revised'!$C$2:$AO$7385,8,0)</f>
        <v>I.R.M</v>
      </c>
      <c r="R5804" s="23">
        <f t="shared" si="452"/>
        <v>0</v>
      </c>
      <c r="S5804" s="21">
        <f t="shared" si="453"/>
        <v>29</v>
      </c>
      <c r="T5804" s="23">
        <f t="shared" si="455"/>
        <v>17600</v>
      </c>
      <c r="U5804" s="23">
        <f t="shared" si="456"/>
        <v>15555.555555555555</v>
      </c>
      <c r="V5804" s="23">
        <f t="shared" si="454"/>
        <v>17600</v>
      </c>
      <c r="W5804" s="23"/>
      <c r="X5804" s="21"/>
      <c r="Y5804" s="24" t="str">
        <f>VLOOKUP(F5804,'[1]Goa Member''s Details Revised'!$C$2:$AO$7385,12,0)</f>
        <v>we send last reminder in 2012.then we did not receive any reply.</v>
      </c>
    </row>
    <row r="5805" spans="2:25">
      <c r="B5805" s="20">
        <v>5797</v>
      </c>
      <c r="C5805" s="21"/>
      <c r="D5805" s="21" t="s">
        <v>15360</v>
      </c>
      <c r="E5805" s="21" t="s">
        <v>56</v>
      </c>
      <c r="F5805" s="21">
        <v>3000373</v>
      </c>
      <c r="G5805" s="21"/>
      <c r="H5805" s="22" t="str">
        <f>VLOOKUP(F5805,'[1]Goa Member''s Details Revised'!$C$2:$AO$7385,2,0)</f>
        <v>LNC/GTC INDUSTRIES</v>
      </c>
      <c r="I5805" s="21">
        <v>30</v>
      </c>
      <c r="J5805" s="21" t="s">
        <v>368</v>
      </c>
      <c r="K5805" s="21">
        <v>1994</v>
      </c>
      <c r="L5805" s="22" t="str">
        <f>VLOOKUP(F5805,'[1]Goa Member''s Details Revised'!$C$2:$AO$7385,9,0)</f>
        <v>Never</v>
      </c>
      <c r="M5805" s="21" t="s">
        <v>15361</v>
      </c>
      <c r="N5805" s="23">
        <f>VLOOKUP(F5805,'[1]Goa Member''s Details Revised'!$C$2:$AO$7385,5,0)</f>
        <v>22000</v>
      </c>
      <c r="O5805" s="23">
        <f>VLOOKUP(F5805,'[1]Goa Member''s Details Revised'!$C$2:$AO$7385,5,0)</f>
        <v>22000</v>
      </c>
      <c r="P5805" s="23">
        <f>VLOOKUP(F5805,'[1]Goa Member''s Details Revised'!$C$2:$AO$7385,6,0)</f>
        <v>22000</v>
      </c>
      <c r="Q5805" s="23" t="str">
        <f>VLOOKUP(F5805,'[1]Goa Member''s Details Revised'!$C$2:$AO$7385,8,0)</f>
        <v>I.R.M</v>
      </c>
      <c r="R5805" s="23">
        <f t="shared" si="452"/>
        <v>0</v>
      </c>
      <c r="S5805" s="21">
        <f t="shared" si="453"/>
        <v>29</v>
      </c>
      <c r="T5805" s="23">
        <f t="shared" si="455"/>
        <v>17600</v>
      </c>
      <c r="U5805" s="23">
        <f t="shared" si="456"/>
        <v>15555.555555555555</v>
      </c>
      <c r="V5805" s="23">
        <f t="shared" si="454"/>
        <v>17600</v>
      </c>
      <c r="W5805" s="23"/>
      <c r="X5805" s="21"/>
      <c r="Y5805" s="24" t="str">
        <f>VLOOKUP(F5805,'[1]Goa Member''s Details Revised'!$C$2:$AO$7385,12,0)</f>
        <v>Last Communication Till 2016</v>
      </c>
    </row>
    <row r="5806" spans="2:25" ht="30">
      <c r="B5806" s="20">
        <v>5798</v>
      </c>
      <c r="C5806" s="21"/>
      <c r="D5806" s="21" t="s">
        <v>15362</v>
      </c>
      <c r="E5806" s="21" t="s">
        <v>56</v>
      </c>
      <c r="F5806" s="21">
        <v>3000374</v>
      </c>
      <c r="G5806" s="21"/>
      <c r="H5806" s="22" t="str">
        <f>VLOOKUP(F5806,'[1]Goa Member''s Details Revised'!$C$2:$AO$7385,2,0)</f>
        <v>LNC/GTC INDUSTRIES</v>
      </c>
      <c r="I5806" s="21">
        <v>29</v>
      </c>
      <c r="J5806" s="21" t="s">
        <v>368</v>
      </c>
      <c r="K5806" s="21">
        <v>1994</v>
      </c>
      <c r="L5806" s="22" t="str">
        <f>VLOOKUP(F5806,'[1]Goa Member''s Details Revised'!$C$2:$AO$7385,9,0)</f>
        <v>Never</v>
      </c>
      <c r="M5806" s="21" t="s">
        <v>15363</v>
      </c>
      <c r="N5806" s="23">
        <f>VLOOKUP(F5806,'[1]Goa Member''s Details Revised'!$C$2:$AO$7385,5,0)</f>
        <v>49400</v>
      </c>
      <c r="O5806" s="23">
        <f>VLOOKUP(F5806,'[1]Goa Member''s Details Revised'!$C$2:$AO$7385,5,0)</f>
        <v>49400</v>
      </c>
      <c r="P5806" s="23">
        <f>VLOOKUP(F5806,'[1]Goa Member''s Details Revised'!$C$2:$AO$7385,6,0)</f>
        <v>49400</v>
      </c>
      <c r="Q5806" s="23" t="str">
        <f>VLOOKUP(F5806,'[1]Goa Member''s Details Revised'!$C$2:$AO$7385,8,0)</f>
        <v>I.R.M</v>
      </c>
      <c r="R5806" s="23">
        <f t="shared" si="452"/>
        <v>0</v>
      </c>
      <c r="S5806" s="21">
        <f t="shared" si="453"/>
        <v>29</v>
      </c>
      <c r="T5806" s="23">
        <f t="shared" si="455"/>
        <v>39520</v>
      </c>
      <c r="U5806" s="23">
        <f t="shared" si="456"/>
        <v>34929.292929292933</v>
      </c>
      <c r="V5806" s="23">
        <f t="shared" si="454"/>
        <v>39520</v>
      </c>
      <c r="W5806" s="23"/>
      <c r="X5806" s="21"/>
      <c r="Y5806" s="24" t="str">
        <f>VLOOKUP(F5806,'[1]Goa Member''s Details Revised'!$C$2:$AO$7385,12,0)</f>
        <v>we send last reminder in 2012.then we did not receive any reply.</v>
      </c>
    </row>
    <row r="5807" spans="2:25" ht="30">
      <c r="B5807" s="20">
        <v>5799</v>
      </c>
      <c r="C5807" s="21"/>
      <c r="D5807" s="21" t="s">
        <v>15364</v>
      </c>
      <c r="E5807" s="21" t="s">
        <v>56</v>
      </c>
      <c r="F5807" s="21">
        <v>3000376</v>
      </c>
      <c r="G5807" s="21"/>
      <c r="H5807" s="22" t="str">
        <f>VLOOKUP(F5807,'[1]Goa Member''s Details Revised'!$C$2:$AO$7385,2,0)</f>
        <v>LNC/GTC INDUSTRIES</v>
      </c>
      <c r="I5807" s="21">
        <v>22</v>
      </c>
      <c r="J5807" s="21" t="s">
        <v>368</v>
      </c>
      <c r="K5807" s="21">
        <v>1994</v>
      </c>
      <c r="L5807" s="22" t="str">
        <f>VLOOKUP(F5807,'[1]Goa Member''s Details Revised'!$C$2:$AO$7385,9,0)</f>
        <v>Never</v>
      </c>
      <c r="M5807" s="21" t="s">
        <v>15365</v>
      </c>
      <c r="N5807" s="23">
        <f>VLOOKUP(F5807,'[1]Goa Member''s Details Revised'!$C$2:$AO$7385,5,0)</f>
        <v>22000</v>
      </c>
      <c r="O5807" s="23">
        <f>VLOOKUP(F5807,'[1]Goa Member''s Details Revised'!$C$2:$AO$7385,5,0)</f>
        <v>22000</v>
      </c>
      <c r="P5807" s="23">
        <f>VLOOKUP(F5807,'[1]Goa Member''s Details Revised'!$C$2:$AO$7385,6,0)</f>
        <v>22000</v>
      </c>
      <c r="Q5807" s="23" t="str">
        <f>VLOOKUP(F5807,'[1]Goa Member''s Details Revised'!$C$2:$AO$7385,8,0)</f>
        <v>I.R.M</v>
      </c>
      <c r="R5807" s="23">
        <f t="shared" si="452"/>
        <v>0</v>
      </c>
      <c r="S5807" s="21">
        <f t="shared" si="453"/>
        <v>29</v>
      </c>
      <c r="T5807" s="23">
        <f t="shared" si="455"/>
        <v>17600</v>
      </c>
      <c r="U5807" s="23">
        <f t="shared" si="456"/>
        <v>15555.555555555555</v>
      </c>
      <c r="V5807" s="23">
        <f t="shared" si="454"/>
        <v>17600</v>
      </c>
      <c r="W5807" s="23"/>
      <c r="X5807" s="21"/>
      <c r="Y5807" s="24" t="str">
        <f>VLOOKUP(F5807,'[1]Goa Member''s Details Revised'!$C$2:$AO$7385,12,0)</f>
        <v>we send last reminder in 2012.then we did not receive any reply.</v>
      </c>
    </row>
    <row r="5808" spans="2:25">
      <c r="B5808" s="20">
        <v>5800</v>
      </c>
      <c r="C5808" s="21"/>
      <c r="D5808" s="21" t="s">
        <v>15366</v>
      </c>
      <c r="E5808" s="21" t="s">
        <v>56</v>
      </c>
      <c r="F5808" s="21">
        <v>3000377</v>
      </c>
      <c r="G5808" s="21"/>
      <c r="H5808" s="22" t="str">
        <f>VLOOKUP(F5808,'[1]Goa Member''s Details Revised'!$C$2:$AO$7385,2,0)</f>
        <v>LNC/GTC INDUSTRIES</v>
      </c>
      <c r="I5808" s="21">
        <v>27</v>
      </c>
      <c r="J5808" s="21" t="s">
        <v>368</v>
      </c>
      <c r="K5808" s="21">
        <v>1994</v>
      </c>
      <c r="L5808" s="22">
        <f>VLOOKUP(F5808,'[1]Goa Member''s Details Revised'!$C$2:$AO$7385,9,0)</f>
        <v>2009</v>
      </c>
      <c r="M5808" s="21" t="s">
        <v>15367</v>
      </c>
      <c r="N5808" s="23">
        <f>VLOOKUP(F5808,'[1]Goa Member''s Details Revised'!$C$2:$AO$7385,5,0)</f>
        <v>22000</v>
      </c>
      <c r="O5808" s="23">
        <f>VLOOKUP(F5808,'[1]Goa Member''s Details Revised'!$C$2:$AO$7385,5,0)</f>
        <v>22000</v>
      </c>
      <c r="P5808" s="23">
        <f>VLOOKUP(F5808,'[1]Goa Member''s Details Revised'!$C$2:$AO$7385,6,0)</f>
        <v>22000</v>
      </c>
      <c r="Q5808" s="23" t="str">
        <f>VLOOKUP(F5808,'[1]Goa Member''s Details Revised'!$C$2:$AO$7385,8,0)</f>
        <v>R.M</v>
      </c>
      <c r="R5808" s="23">
        <f t="shared" si="452"/>
        <v>0</v>
      </c>
      <c r="S5808" s="21">
        <f t="shared" si="453"/>
        <v>29</v>
      </c>
      <c r="T5808" s="23">
        <f t="shared" si="455"/>
        <v>17600</v>
      </c>
      <c r="U5808" s="23">
        <f t="shared" si="456"/>
        <v>15555.555555555555</v>
      </c>
      <c r="V5808" s="23">
        <f t="shared" si="454"/>
        <v>17600</v>
      </c>
      <c r="W5808" s="23"/>
      <c r="X5808" s="21"/>
      <c r="Y5808" s="24" t="str">
        <f>VLOOKUP(F5808,'[1]Goa Member''s Details Revised'!$C$2:$AO$7385,12,0)</f>
        <v>telephonic conversation reply by mail on 2019</v>
      </c>
    </row>
    <row r="5809" spans="2:25">
      <c r="B5809" s="20">
        <v>5801</v>
      </c>
      <c r="C5809" s="21"/>
      <c r="D5809" s="21" t="s">
        <v>15368</v>
      </c>
      <c r="E5809" s="21" t="s">
        <v>56</v>
      </c>
      <c r="F5809" s="21">
        <v>3000378</v>
      </c>
      <c r="G5809" s="21"/>
      <c r="H5809" s="22" t="str">
        <f>VLOOKUP(F5809,'[1]Goa Member''s Details Revised'!$C$2:$AO$7385,2,0)</f>
        <v>LNC/GTC INDUSTRIES</v>
      </c>
      <c r="I5809" s="21">
        <v>30</v>
      </c>
      <c r="J5809" s="21" t="s">
        <v>368</v>
      </c>
      <c r="K5809" s="21">
        <v>1994</v>
      </c>
      <c r="L5809" s="22" t="str">
        <f>VLOOKUP(F5809,'[1]Goa Member''s Details Revised'!$C$2:$AO$7385,9,0)</f>
        <v>Never</v>
      </c>
      <c r="M5809" s="21" t="s">
        <v>15369</v>
      </c>
      <c r="N5809" s="23">
        <f>VLOOKUP(F5809,'[1]Goa Member''s Details Revised'!$C$2:$AO$7385,5,0)</f>
        <v>30000</v>
      </c>
      <c r="O5809" s="23">
        <f>VLOOKUP(F5809,'[1]Goa Member''s Details Revised'!$C$2:$AO$7385,5,0)</f>
        <v>30000</v>
      </c>
      <c r="P5809" s="23">
        <f>VLOOKUP(F5809,'[1]Goa Member''s Details Revised'!$C$2:$AO$7385,6,0)</f>
        <v>30000</v>
      </c>
      <c r="Q5809" s="23" t="str">
        <f>VLOOKUP(F5809,'[1]Goa Member''s Details Revised'!$C$2:$AO$7385,8,0)</f>
        <v>I.R.M</v>
      </c>
      <c r="R5809" s="23">
        <f t="shared" si="452"/>
        <v>0</v>
      </c>
      <c r="S5809" s="21">
        <f t="shared" si="453"/>
        <v>29</v>
      </c>
      <c r="T5809" s="23">
        <f t="shared" si="455"/>
        <v>24000</v>
      </c>
      <c r="U5809" s="23">
        <f t="shared" si="456"/>
        <v>21212.121212121212</v>
      </c>
      <c r="V5809" s="23">
        <f t="shared" si="454"/>
        <v>24000</v>
      </c>
      <c r="W5809" s="23"/>
      <c r="X5809" s="21"/>
      <c r="Y5809" s="24" t="str">
        <f>VLOOKUP(F5809,'[1]Goa Member''s Details Revised'!$C$2:$AO$7385,12,0)</f>
        <v xml:space="preserve">last reply by mail in 2015 for status of membership </v>
      </c>
    </row>
    <row r="5810" spans="2:25" ht="45">
      <c r="B5810" s="20">
        <v>5802</v>
      </c>
      <c r="C5810" s="21"/>
      <c r="D5810" s="21" t="s">
        <v>15370</v>
      </c>
      <c r="E5810" s="21" t="s">
        <v>56</v>
      </c>
      <c r="F5810" s="21">
        <v>3000379</v>
      </c>
      <c r="G5810" s="21"/>
      <c r="H5810" s="22" t="str">
        <f>VLOOKUP(F5810,'[1]Goa Member''s Details Revised'!$C$2:$AO$7385,2,0)</f>
        <v>LNC/GTC INDUSTRIES</v>
      </c>
      <c r="I5810" s="21">
        <v>28</v>
      </c>
      <c r="J5810" s="21" t="s">
        <v>368</v>
      </c>
      <c r="K5810" s="21">
        <v>1994</v>
      </c>
      <c r="L5810" s="22" t="str">
        <f>VLOOKUP(F5810,'[1]Goa Member''s Details Revised'!$C$2:$AO$7385,9,0)</f>
        <v>Never</v>
      </c>
      <c r="M5810" s="21" t="s">
        <v>15371</v>
      </c>
      <c r="N5810" s="23">
        <f>VLOOKUP(F5810,'[1]Goa Member''s Details Revised'!$C$2:$AO$7385,5,0)</f>
        <v>52000</v>
      </c>
      <c r="O5810" s="23">
        <f>VLOOKUP(F5810,'[1]Goa Member''s Details Revised'!$C$2:$AO$7385,5,0)</f>
        <v>52000</v>
      </c>
      <c r="P5810" s="23">
        <f>VLOOKUP(F5810,'[1]Goa Member''s Details Revised'!$C$2:$AO$7385,6,0)</f>
        <v>52000</v>
      </c>
      <c r="Q5810" s="23" t="str">
        <f>VLOOKUP(F5810,'[1]Goa Member''s Details Revised'!$C$2:$AO$7385,8,0)</f>
        <v>I.R.M</v>
      </c>
      <c r="R5810" s="23">
        <f t="shared" si="452"/>
        <v>0</v>
      </c>
      <c r="S5810" s="21">
        <f t="shared" si="453"/>
        <v>29</v>
      </c>
      <c r="T5810" s="23">
        <f t="shared" si="455"/>
        <v>41600</v>
      </c>
      <c r="U5810" s="23">
        <f t="shared" si="456"/>
        <v>36767.676767676763</v>
      </c>
      <c r="V5810" s="23">
        <f t="shared" si="454"/>
        <v>41600</v>
      </c>
      <c r="W5810" s="23"/>
      <c r="X5810" s="21"/>
      <c r="Y5810" s="24" t="str">
        <f>VLOOKUP(F5810,'[1]Goa Member''s Details Revised'!$C$2:$AO$7385,12,0)</f>
        <v>we send last reminder in 2012.then we did not receive any reply….Transferred From Kanta Midha To Knawar Ajay On 16-08-2001</v>
      </c>
    </row>
    <row r="5811" spans="2:25" ht="30">
      <c r="B5811" s="20">
        <v>5803</v>
      </c>
      <c r="C5811" s="21"/>
      <c r="D5811" s="21" t="s">
        <v>15372</v>
      </c>
      <c r="E5811" s="21" t="s">
        <v>56</v>
      </c>
      <c r="F5811" s="21">
        <v>3000380</v>
      </c>
      <c r="G5811" s="21"/>
      <c r="H5811" s="22" t="str">
        <f>VLOOKUP(F5811,'[1]Goa Member''s Details Revised'!$C$2:$AO$7385,2,0)</f>
        <v>LNC/GTC INDUSTRIES</v>
      </c>
      <c r="I5811" s="21">
        <v>20</v>
      </c>
      <c r="J5811" s="21" t="s">
        <v>435</v>
      </c>
      <c r="K5811" s="21">
        <v>1994</v>
      </c>
      <c r="L5811" s="22">
        <f>VLOOKUP(F5811,'[1]Goa Member''s Details Revised'!$C$2:$AO$7385,9,0)</f>
        <v>2007</v>
      </c>
      <c r="M5811" s="21" t="s">
        <v>15373</v>
      </c>
      <c r="N5811" s="23">
        <f>VLOOKUP(F5811,'[1]Goa Member''s Details Revised'!$C$2:$AO$7385,5,0)</f>
        <v>22000</v>
      </c>
      <c r="O5811" s="23">
        <f>VLOOKUP(F5811,'[1]Goa Member''s Details Revised'!$C$2:$AO$7385,5,0)</f>
        <v>22000</v>
      </c>
      <c r="P5811" s="23">
        <f>VLOOKUP(F5811,'[1]Goa Member''s Details Revised'!$C$2:$AO$7385,6,0)</f>
        <v>22000</v>
      </c>
      <c r="Q5811" s="23" t="str">
        <f>VLOOKUP(F5811,'[1]Goa Member''s Details Revised'!$C$2:$AO$7385,8,0)</f>
        <v>R.M</v>
      </c>
      <c r="R5811" s="23">
        <f t="shared" si="452"/>
        <v>0</v>
      </c>
      <c r="S5811" s="21">
        <f t="shared" si="453"/>
        <v>29</v>
      </c>
      <c r="T5811" s="23">
        <f t="shared" si="455"/>
        <v>17600</v>
      </c>
      <c r="U5811" s="23">
        <f t="shared" si="456"/>
        <v>15555.555555555555</v>
      </c>
      <c r="V5811" s="23">
        <f t="shared" si="454"/>
        <v>17600</v>
      </c>
      <c r="W5811" s="23"/>
      <c r="X5811" s="21"/>
      <c r="Y5811" s="24" t="str">
        <f>VLOOKUP(F5811,'[1]Goa Member''s Details Revised'!$C$2:$AO$7385,12,0)</f>
        <v>As POD Last communication on 2007...Total 2 Membership:- GOA(03000380) &amp; TIRUPATI(03003077)</v>
      </c>
    </row>
    <row r="5812" spans="2:25" ht="30">
      <c r="B5812" s="20">
        <v>5804</v>
      </c>
      <c r="C5812" s="21"/>
      <c r="D5812" s="21" t="s">
        <v>15374</v>
      </c>
      <c r="E5812" s="21" t="s">
        <v>56</v>
      </c>
      <c r="F5812" s="21">
        <v>3000383</v>
      </c>
      <c r="G5812" s="21"/>
      <c r="H5812" s="22" t="str">
        <f>VLOOKUP(F5812,'[1]Goa Member''s Details Revised'!$C$2:$AO$7385,2,0)</f>
        <v>LNC/GTC INDUSTRIES</v>
      </c>
      <c r="I5812" s="21">
        <v>13</v>
      </c>
      <c r="J5812" s="21" t="s">
        <v>368</v>
      </c>
      <c r="K5812" s="21">
        <v>1994</v>
      </c>
      <c r="L5812" s="22" t="str">
        <f>VLOOKUP(F5812,'[1]Goa Member''s Details Revised'!$C$2:$AO$7385,9,0)</f>
        <v>Never</v>
      </c>
      <c r="M5812" s="21" t="s">
        <v>15375</v>
      </c>
      <c r="N5812" s="23">
        <f>VLOOKUP(F5812,'[1]Goa Member''s Details Revised'!$C$2:$AO$7385,5,0)</f>
        <v>65000</v>
      </c>
      <c r="O5812" s="23">
        <f>VLOOKUP(F5812,'[1]Goa Member''s Details Revised'!$C$2:$AO$7385,5,0)</f>
        <v>65000</v>
      </c>
      <c r="P5812" s="23">
        <f>VLOOKUP(F5812,'[1]Goa Member''s Details Revised'!$C$2:$AO$7385,6,0)</f>
        <v>65000</v>
      </c>
      <c r="Q5812" s="23" t="str">
        <f>VLOOKUP(F5812,'[1]Goa Member''s Details Revised'!$C$2:$AO$7385,8,0)</f>
        <v>I.R.M</v>
      </c>
      <c r="R5812" s="23">
        <f t="shared" si="452"/>
        <v>0</v>
      </c>
      <c r="S5812" s="21">
        <f t="shared" si="453"/>
        <v>29</v>
      </c>
      <c r="T5812" s="23">
        <f t="shared" si="455"/>
        <v>52000</v>
      </c>
      <c r="U5812" s="23">
        <f t="shared" si="456"/>
        <v>45959.595959595958</v>
      </c>
      <c r="V5812" s="23">
        <f t="shared" si="454"/>
        <v>52000</v>
      </c>
      <c r="W5812" s="23"/>
      <c r="X5812" s="21"/>
      <c r="Y5812" s="24" t="str">
        <f>VLOOKUP(F5812,'[1]Goa Member''s Details Revised'!$C$2:$AO$7385,12,0)</f>
        <v>we send last reminder in 2012.then we did not receive any reply.</v>
      </c>
    </row>
    <row r="5813" spans="2:25" ht="30">
      <c r="B5813" s="20">
        <v>5805</v>
      </c>
      <c r="C5813" s="21"/>
      <c r="D5813" s="21" t="s">
        <v>15376</v>
      </c>
      <c r="E5813" s="21" t="s">
        <v>56</v>
      </c>
      <c r="F5813" s="21">
        <v>3000385</v>
      </c>
      <c r="G5813" s="21"/>
      <c r="H5813" s="22" t="str">
        <f>VLOOKUP(F5813,'[1]Goa Member''s Details Revised'!$C$2:$AO$7385,2,0)</f>
        <v>LNC/GTC INDUSTRIES</v>
      </c>
      <c r="I5813" s="21">
        <v>28</v>
      </c>
      <c r="J5813" s="21" t="s">
        <v>368</v>
      </c>
      <c r="K5813" s="21">
        <v>1994</v>
      </c>
      <c r="L5813" s="22" t="str">
        <f>VLOOKUP(F5813,'[1]Goa Member''s Details Revised'!$C$2:$AO$7385,9,0)</f>
        <v>Never</v>
      </c>
      <c r="M5813" s="21" t="s">
        <v>15377</v>
      </c>
      <c r="N5813" s="23">
        <f>VLOOKUP(F5813,'[1]Goa Member''s Details Revised'!$C$2:$AO$7385,5,0)</f>
        <v>22000</v>
      </c>
      <c r="O5813" s="23">
        <f>VLOOKUP(F5813,'[1]Goa Member''s Details Revised'!$C$2:$AO$7385,5,0)</f>
        <v>22000</v>
      </c>
      <c r="P5813" s="23">
        <f>VLOOKUP(F5813,'[1]Goa Member''s Details Revised'!$C$2:$AO$7385,6,0)</f>
        <v>22000</v>
      </c>
      <c r="Q5813" s="23" t="str">
        <f>VLOOKUP(F5813,'[1]Goa Member''s Details Revised'!$C$2:$AO$7385,8,0)</f>
        <v>I.R.M</v>
      </c>
      <c r="R5813" s="23">
        <f t="shared" si="452"/>
        <v>0</v>
      </c>
      <c r="S5813" s="21">
        <f t="shared" si="453"/>
        <v>29</v>
      </c>
      <c r="T5813" s="23">
        <f t="shared" si="455"/>
        <v>17600</v>
      </c>
      <c r="U5813" s="23">
        <f t="shared" si="456"/>
        <v>15555.555555555555</v>
      </c>
      <c r="V5813" s="23">
        <f t="shared" si="454"/>
        <v>17600</v>
      </c>
      <c r="W5813" s="23"/>
      <c r="X5813" s="21"/>
      <c r="Y5813" s="24" t="str">
        <f>VLOOKUP(F5813,'[1]Goa Member''s Details Revised'!$C$2:$AO$7385,12,0)</f>
        <v>we send last reminder in 2012.then we did not receive any reply.</v>
      </c>
    </row>
    <row r="5814" spans="2:25" ht="30">
      <c r="B5814" s="20">
        <v>5806</v>
      </c>
      <c r="C5814" s="21"/>
      <c r="D5814" s="21" t="s">
        <v>15378</v>
      </c>
      <c r="E5814" s="21" t="s">
        <v>56</v>
      </c>
      <c r="F5814" s="21">
        <v>3000386</v>
      </c>
      <c r="G5814" s="21"/>
      <c r="H5814" s="22" t="str">
        <f>VLOOKUP(F5814,'[1]Goa Member''s Details Revised'!$C$2:$AO$7385,2,0)</f>
        <v>LNC/GTC INDUSTRIES</v>
      </c>
      <c r="I5814" s="21">
        <v>29</v>
      </c>
      <c r="J5814" s="21" t="s">
        <v>368</v>
      </c>
      <c r="K5814" s="21">
        <v>1994</v>
      </c>
      <c r="L5814" s="22" t="str">
        <f>VLOOKUP(F5814,'[1]Goa Member''s Details Revised'!$C$2:$AO$7385,9,0)</f>
        <v>Never</v>
      </c>
      <c r="M5814" s="21" t="s">
        <v>15379</v>
      </c>
      <c r="N5814" s="23">
        <f>VLOOKUP(F5814,'[1]Goa Member''s Details Revised'!$C$2:$AO$7385,5,0)</f>
        <v>30000</v>
      </c>
      <c r="O5814" s="23">
        <f>VLOOKUP(F5814,'[1]Goa Member''s Details Revised'!$C$2:$AO$7385,5,0)</f>
        <v>30000</v>
      </c>
      <c r="P5814" s="23">
        <f>VLOOKUP(F5814,'[1]Goa Member''s Details Revised'!$C$2:$AO$7385,6,0)</f>
        <v>30000</v>
      </c>
      <c r="Q5814" s="23" t="str">
        <f>VLOOKUP(F5814,'[1]Goa Member''s Details Revised'!$C$2:$AO$7385,8,0)</f>
        <v>I.R.M</v>
      </c>
      <c r="R5814" s="23">
        <f t="shared" si="452"/>
        <v>0</v>
      </c>
      <c r="S5814" s="21">
        <f t="shared" si="453"/>
        <v>29</v>
      </c>
      <c r="T5814" s="23">
        <f t="shared" si="455"/>
        <v>24000</v>
      </c>
      <c r="U5814" s="23">
        <f t="shared" si="456"/>
        <v>21212.121212121212</v>
      </c>
      <c r="V5814" s="23">
        <f t="shared" si="454"/>
        <v>24000</v>
      </c>
      <c r="W5814" s="23"/>
      <c r="X5814" s="21"/>
      <c r="Y5814" s="24" t="str">
        <f>VLOOKUP(F5814,'[1]Goa Member''s Details Revised'!$C$2:$AO$7385,12,0)</f>
        <v>we send last reminder in 2012.then we did not receive any reply.</v>
      </c>
    </row>
    <row r="5815" spans="2:25" ht="30">
      <c r="B5815" s="20">
        <v>5807</v>
      </c>
      <c r="C5815" s="21"/>
      <c r="D5815" s="21" t="s">
        <v>15380</v>
      </c>
      <c r="E5815" s="21" t="s">
        <v>56</v>
      </c>
      <c r="F5815" s="21">
        <v>3000387</v>
      </c>
      <c r="G5815" s="21"/>
      <c r="H5815" s="22" t="str">
        <f>VLOOKUP(F5815,'[1]Goa Member''s Details Revised'!$C$2:$AO$7385,2,0)</f>
        <v>LNC/GTC INDUSTRIES</v>
      </c>
      <c r="I5815" s="21">
        <v>20</v>
      </c>
      <c r="J5815" s="21" t="s">
        <v>435</v>
      </c>
      <c r="K5815" s="21">
        <v>1994</v>
      </c>
      <c r="L5815" s="22" t="str">
        <f>VLOOKUP(F5815,'[1]Goa Member''s Details Revised'!$C$2:$AO$7385,9,0)</f>
        <v>Never</v>
      </c>
      <c r="M5815" s="21" t="s">
        <v>15381</v>
      </c>
      <c r="N5815" s="23">
        <f>VLOOKUP(F5815,'[1]Goa Member''s Details Revised'!$C$2:$AO$7385,5,0)</f>
        <v>28500</v>
      </c>
      <c r="O5815" s="23">
        <f>VLOOKUP(F5815,'[1]Goa Member''s Details Revised'!$C$2:$AO$7385,5,0)</f>
        <v>28500</v>
      </c>
      <c r="P5815" s="23">
        <f>VLOOKUP(F5815,'[1]Goa Member''s Details Revised'!$C$2:$AO$7385,6,0)</f>
        <v>28500</v>
      </c>
      <c r="Q5815" s="23" t="str">
        <f>VLOOKUP(F5815,'[1]Goa Member''s Details Revised'!$C$2:$AO$7385,8,0)</f>
        <v>I.R.M</v>
      </c>
      <c r="R5815" s="23">
        <f t="shared" si="452"/>
        <v>0</v>
      </c>
      <c r="S5815" s="21">
        <f t="shared" si="453"/>
        <v>29</v>
      </c>
      <c r="T5815" s="23">
        <f t="shared" si="455"/>
        <v>22800</v>
      </c>
      <c r="U5815" s="23">
        <f t="shared" si="456"/>
        <v>20151.515151515152</v>
      </c>
      <c r="V5815" s="23">
        <f t="shared" si="454"/>
        <v>22800</v>
      </c>
      <c r="W5815" s="23"/>
      <c r="X5815" s="21"/>
      <c r="Y5815" s="24" t="str">
        <f>VLOOKUP(F5815,'[1]Goa Member''s Details Revised'!$C$2:$AO$7385,12,0)</f>
        <v>we send last reminder in 2012.then we did not receive any reply.</v>
      </c>
    </row>
    <row r="5816" spans="2:25">
      <c r="B5816" s="20">
        <v>5808</v>
      </c>
      <c r="C5816" s="21"/>
      <c r="D5816" s="21" t="s">
        <v>15382</v>
      </c>
      <c r="E5816" s="21" t="s">
        <v>56</v>
      </c>
      <c r="F5816" s="21">
        <v>3000389</v>
      </c>
      <c r="G5816" s="21"/>
      <c r="H5816" s="22" t="str">
        <f>VLOOKUP(F5816,'[1]Goa Member''s Details Revised'!$C$2:$AO$7385,2,0)</f>
        <v>LNC/GTC INDUSTRIES</v>
      </c>
      <c r="I5816" s="21">
        <v>6</v>
      </c>
      <c r="J5816" s="21" t="s">
        <v>435</v>
      </c>
      <c r="K5816" s="21">
        <v>1994</v>
      </c>
      <c r="L5816" s="22">
        <f>VLOOKUP(F5816,'[1]Goa Member''s Details Revised'!$C$2:$AO$7385,9,0)</f>
        <v>2008</v>
      </c>
      <c r="M5816" s="21" t="s">
        <v>15383</v>
      </c>
      <c r="N5816" s="23">
        <f>VLOOKUP(F5816,'[1]Goa Member''s Details Revised'!$C$2:$AO$7385,5,0)</f>
        <v>42000</v>
      </c>
      <c r="O5816" s="23">
        <f>VLOOKUP(F5816,'[1]Goa Member''s Details Revised'!$C$2:$AO$7385,5,0)</f>
        <v>42000</v>
      </c>
      <c r="P5816" s="23">
        <f>VLOOKUP(F5816,'[1]Goa Member''s Details Revised'!$C$2:$AO$7385,6,0)</f>
        <v>39900</v>
      </c>
      <c r="Q5816" s="23" t="str">
        <f>VLOOKUP(F5816,'[1]Goa Member''s Details Revised'!$C$2:$AO$7385,8,0)</f>
        <v>R.M</v>
      </c>
      <c r="R5816" s="23">
        <f t="shared" si="452"/>
        <v>2100</v>
      </c>
      <c r="S5816" s="21">
        <f t="shared" si="453"/>
        <v>29</v>
      </c>
      <c r="T5816" s="23">
        <f t="shared" si="455"/>
        <v>31920</v>
      </c>
      <c r="U5816" s="23">
        <f t="shared" si="456"/>
        <v>28212.121212121212</v>
      </c>
      <c r="V5816" s="23">
        <f t="shared" si="454"/>
        <v>31500</v>
      </c>
      <c r="W5816" s="23"/>
      <c r="X5816" s="21"/>
      <c r="Y5816" s="24" t="str">
        <f>VLOOKUP(F5816,'[1]Goa Member''s Details Revised'!$C$2:$AO$7385,12,0)</f>
        <v>Letter Sent, Last Communication Till 2008</v>
      </c>
    </row>
    <row r="5817" spans="2:25">
      <c r="B5817" s="20">
        <v>5809</v>
      </c>
      <c r="C5817" s="21"/>
      <c r="D5817" s="21" t="s">
        <v>15384</v>
      </c>
      <c r="E5817" s="21" t="s">
        <v>56</v>
      </c>
      <c r="F5817" s="21">
        <v>3000390</v>
      </c>
      <c r="G5817" s="21"/>
      <c r="H5817" s="22" t="str">
        <f>VLOOKUP(F5817,'[1]Goa Member''s Details Revised'!$C$2:$AO$7385,2,0)</f>
        <v>LNC/GTC INDUSTRIES</v>
      </c>
      <c r="I5817" s="21">
        <v>11</v>
      </c>
      <c r="J5817" s="21" t="s">
        <v>435</v>
      </c>
      <c r="K5817" s="21">
        <v>1994</v>
      </c>
      <c r="L5817" s="22" t="str">
        <f>VLOOKUP(F5817,'[1]Goa Member''s Details Revised'!$C$2:$AO$7385,9,0)</f>
        <v>Never</v>
      </c>
      <c r="M5817" s="21" t="s">
        <v>15385</v>
      </c>
      <c r="N5817" s="23">
        <f>VLOOKUP(F5817,'[1]Goa Member''s Details Revised'!$C$2:$AO$7385,5,0)</f>
        <v>42000</v>
      </c>
      <c r="O5817" s="23">
        <f>VLOOKUP(F5817,'[1]Goa Member''s Details Revised'!$C$2:$AO$7385,5,0)</f>
        <v>42000</v>
      </c>
      <c r="P5817" s="23">
        <f>VLOOKUP(F5817,'[1]Goa Member''s Details Revised'!$C$2:$AO$7385,6,0)</f>
        <v>42000</v>
      </c>
      <c r="Q5817" s="23" t="str">
        <f>VLOOKUP(F5817,'[1]Goa Member''s Details Revised'!$C$2:$AO$7385,8,0)</f>
        <v>I.R.M</v>
      </c>
      <c r="R5817" s="23">
        <f t="shared" si="452"/>
        <v>0</v>
      </c>
      <c r="S5817" s="21">
        <f t="shared" si="453"/>
        <v>29</v>
      </c>
      <c r="T5817" s="23">
        <f t="shared" si="455"/>
        <v>33600</v>
      </c>
      <c r="U5817" s="23">
        <f t="shared" si="456"/>
        <v>29696.969696969696</v>
      </c>
      <c r="V5817" s="23">
        <f t="shared" si="454"/>
        <v>33600</v>
      </c>
      <c r="W5817" s="23"/>
      <c r="X5817" s="21"/>
      <c r="Y5817" s="24" t="str">
        <f>VLOOKUP(F5817,'[1]Goa Member''s Details Revised'!$C$2:$AO$7385,12,0)</f>
        <v>Last Communication Till 2002</v>
      </c>
    </row>
    <row r="5818" spans="2:25">
      <c r="B5818" s="20">
        <v>5810</v>
      </c>
      <c r="C5818" s="21"/>
      <c r="D5818" s="21" t="s">
        <v>15386</v>
      </c>
      <c r="E5818" s="21" t="s">
        <v>56</v>
      </c>
      <c r="F5818" s="21">
        <v>3000391</v>
      </c>
      <c r="G5818" s="21"/>
      <c r="H5818" s="22" t="str">
        <f>VLOOKUP(F5818,'[1]Goa Member''s Details Revised'!$C$2:$AO$7385,2,0)</f>
        <v>LNC/GTC INDUSTRIES</v>
      </c>
      <c r="I5818" s="21">
        <v>9</v>
      </c>
      <c r="J5818" s="21" t="s">
        <v>435</v>
      </c>
      <c r="K5818" s="21">
        <v>1994</v>
      </c>
      <c r="L5818" s="22" t="str">
        <f>VLOOKUP(F5818,'[1]Goa Member''s Details Revised'!$C$2:$AO$7385,9,0)</f>
        <v>Never</v>
      </c>
      <c r="M5818" s="21" t="s">
        <v>15387</v>
      </c>
      <c r="N5818" s="23">
        <f>VLOOKUP(F5818,'[1]Goa Member''s Details Revised'!$C$2:$AO$7385,5,0)</f>
        <v>30000</v>
      </c>
      <c r="O5818" s="23">
        <f>VLOOKUP(F5818,'[1]Goa Member''s Details Revised'!$C$2:$AO$7385,5,0)</f>
        <v>30000</v>
      </c>
      <c r="P5818" s="23">
        <f>VLOOKUP(F5818,'[1]Goa Member''s Details Revised'!$C$2:$AO$7385,6,0)</f>
        <v>30000</v>
      </c>
      <c r="Q5818" s="23" t="str">
        <f>VLOOKUP(F5818,'[1]Goa Member''s Details Revised'!$C$2:$AO$7385,8,0)</f>
        <v>I.R.M</v>
      </c>
      <c r="R5818" s="23">
        <f t="shared" si="452"/>
        <v>0</v>
      </c>
      <c r="S5818" s="21">
        <f t="shared" si="453"/>
        <v>29</v>
      </c>
      <c r="T5818" s="23">
        <f t="shared" si="455"/>
        <v>24000</v>
      </c>
      <c r="U5818" s="23">
        <f t="shared" si="456"/>
        <v>21212.121212121212</v>
      </c>
      <c r="V5818" s="23">
        <f t="shared" si="454"/>
        <v>24000</v>
      </c>
      <c r="W5818" s="23"/>
      <c r="X5818" s="21"/>
      <c r="Y5818" s="24" t="str">
        <f>VLOOKUP(F5818,'[1]Goa Member''s Details Revised'!$C$2:$AO$7385,12,0)</f>
        <v>Last Communication Till 1996</v>
      </c>
    </row>
    <row r="5819" spans="2:25" ht="30">
      <c r="B5819" s="20">
        <v>5811</v>
      </c>
      <c r="C5819" s="21"/>
      <c r="D5819" s="21" t="s">
        <v>15388</v>
      </c>
      <c r="E5819" s="21" t="s">
        <v>56</v>
      </c>
      <c r="F5819" s="21">
        <v>3000392</v>
      </c>
      <c r="G5819" s="21"/>
      <c r="H5819" s="22" t="str">
        <f>VLOOKUP(F5819,'[1]Goa Member''s Details Revised'!$C$2:$AO$7385,2,0)</f>
        <v>LNC/GTC INDUSTRIES</v>
      </c>
      <c r="I5819" s="21">
        <v>10</v>
      </c>
      <c r="J5819" s="21" t="s">
        <v>435</v>
      </c>
      <c r="K5819" s="21">
        <v>1994</v>
      </c>
      <c r="L5819" s="22" t="str">
        <f>VLOOKUP(F5819,'[1]Goa Member''s Details Revised'!$C$2:$AO$7385,9,0)</f>
        <v>Never</v>
      </c>
      <c r="M5819" s="21" t="s">
        <v>15389</v>
      </c>
      <c r="N5819" s="23">
        <f>VLOOKUP(F5819,'[1]Goa Member''s Details Revised'!$C$2:$AO$7385,5,0)</f>
        <v>52000</v>
      </c>
      <c r="O5819" s="23">
        <f>VLOOKUP(F5819,'[1]Goa Member''s Details Revised'!$C$2:$AO$7385,5,0)</f>
        <v>52000</v>
      </c>
      <c r="P5819" s="23">
        <f>VLOOKUP(F5819,'[1]Goa Member''s Details Revised'!$C$2:$AO$7385,6,0)</f>
        <v>52000</v>
      </c>
      <c r="Q5819" s="23" t="str">
        <f>VLOOKUP(F5819,'[1]Goa Member''s Details Revised'!$C$2:$AO$7385,8,0)</f>
        <v>I.R.M</v>
      </c>
      <c r="R5819" s="23">
        <f t="shared" si="452"/>
        <v>0</v>
      </c>
      <c r="S5819" s="21">
        <f t="shared" si="453"/>
        <v>29</v>
      </c>
      <c r="T5819" s="23">
        <f t="shared" si="455"/>
        <v>41600</v>
      </c>
      <c r="U5819" s="23">
        <f t="shared" si="456"/>
        <v>36767.676767676763</v>
      </c>
      <c r="V5819" s="23">
        <f t="shared" si="454"/>
        <v>41600</v>
      </c>
      <c r="W5819" s="23"/>
      <c r="X5819" s="21"/>
      <c r="Y5819" s="24" t="str">
        <f>VLOOKUP(F5819,'[1]Goa Member''s Details Revised'!$C$2:$AO$7385,12,0)</f>
        <v>telephonic conversation reply by mail on 2022 with surrender option too</v>
      </c>
    </row>
    <row r="5820" spans="2:25">
      <c r="B5820" s="20">
        <v>5812</v>
      </c>
      <c r="C5820" s="21"/>
      <c r="D5820" s="21" t="s">
        <v>15390</v>
      </c>
      <c r="E5820" s="21" t="s">
        <v>56</v>
      </c>
      <c r="F5820" s="21">
        <v>3000394</v>
      </c>
      <c r="G5820" s="21"/>
      <c r="H5820" s="22" t="str">
        <f>VLOOKUP(F5820,'[1]Goa Member''s Details Revised'!$C$2:$AO$7385,2,0)</f>
        <v>LNC/GTC INDUSTRIES</v>
      </c>
      <c r="I5820" s="21">
        <v>7</v>
      </c>
      <c r="J5820" s="21" t="s">
        <v>435</v>
      </c>
      <c r="K5820" s="21">
        <v>1994</v>
      </c>
      <c r="L5820" s="22">
        <f>VLOOKUP(F5820,'[1]Goa Member''s Details Revised'!$C$2:$AO$7385,9,0)</f>
        <v>2007</v>
      </c>
      <c r="M5820" s="21" t="s">
        <v>15391</v>
      </c>
      <c r="N5820" s="23">
        <f>VLOOKUP(F5820,'[1]Goa Member''s Details Revised'!$C$2:$AO$7385,5,0)</f>
        <v>22000</v>
      </c>
      <c r="O5820" s="23">
        <f>VLOOKUP(F5820,'[1]Goa Member''s Details Revised'!$C$2:$AO$7385,5,0)</f>
        <v>22000</v>
      </c>
      <c r="P5820" s="23">
        <f>VLOOKUP(F5820,'[1]Goa Member''s Details Revised'!$C$2:$AO$7385,6,0)</f>
        <v>22000</v>
      </c>
      <c r="Q5820" s="23" t="str">
        <f>VLOOKUP(F5820,'[1]Goa Member''s Details Revised'!$C$2:$AO$7385,8,0)</f>
        <v>R.M</v>
      </c>
      <c r="R5820" s="23">
        <f t="shared" si="452"/>
        <v>0</v>
      </c>
      <c r="S5820" s="21">
        <f t="shared" si="453"/>
        <v>29</v>
      </c>
      <c r="T5820" s="23">
        <f t="shared" si="455"/>
        <v>17600</v>
      </c>
      <c r="U5820" s="23">
        <f t="shared" si="456"/>
        <v>15555.555555555555</v>
      </c>
      <c r="V5820" s="23">
        <f t="shared" si="454"/>
        <v>17600</v>
      </c>
      <c r="W5820" s="23"/>
      <c r="X5820" s="21"/>
      <c r="Y5820" s="24" t="str">
        <f>VLOOKUP(F5820,'[1]Goa Member''s Details Revised'!$C$2:$AO$7385,12,0)</f>
        <v>no reminder send Last Communication Till 2008</v>
      </c>
    </row>
    <row r="5821" spans="2:25">
      <c r="B5821" s="20">
        <v>5813</v>
      </c>
      <c r="C5821" s="21"/>
      <c r="D5821" s="21" t="s">
        <v>15392</v>
      </c>
      <c r="E5821" s="21" t="s">
        <v>56</v>
      </c>
      <c r="F5821" s="21">
        <v>3000395</v>
      </c>
      <c r="G5821" s="21"/>
      <c r="H5821" s="22" t="str">
        <f>VLOOKUP(F5821,'[1]Goa Member''s Details Revised'!$C$2:$AO$7385,2,0)</f>
        <v>LNC/GTC INDUSTRIES</v>
      </c>
      <c r="I5821" s="21">
        <v>2</v>
      </c>
      <c r="J5821" s="21" t="s">
        <v>435</v>
      </c>
      <c r="K5821" s="21">
        <v>1994</v>
      </c>
      <c r="L5821" s="22">
        <f>VLOOKUP(F5821,'[1]Goa Member''s Details Revised'!$C$2:$AO$7385,9,0)</f>
        <v>2008</v>
      </c>
      <c r="M5821" s="21" t="s">
        <v>15393</v>
      </c>
      <c r="N5821" s="23">
        <f>VLOOKUP(F5821,'[1]Goa Member''s Details Revised'!$C$2:$AO$7385,5,0)</f>
        <v>22000</v>
      </c>
      <c r="O5821" s="23">
        <f>VLOOKUP(F5821,'[1]Goa Member''s Details Revised'!$C$2:$AO$7385,5,0)</f>
        <v>22000</v>
      </c>
      <c r="P5821" s="23">
        <f>VLOOKUP(F5821,'[1]Goa Member''s Details Revised'!$C$2:$AO$7385,6,0)</f>
        <v>22000</v>
      </c>
      <c r="Q5821" s="23" t="str">
        <f>VLOOKUP(F5821,'[1]Goa Member''s Details Revised'!$C$2:$AO$7385,8,0)</f>
        <v>R.M</v>
      </c>
      <c r="R5821" s="23">
        <f t="shared" si="452"/>
        <v>0</v>
      </c>
      <c r="S5821" s="21">
        <f t="shared" si="453"/>
        <v>29</v>
      </c>
      <c r="T5821" s="23">
        <f t="shared" si="455"/>
        <v>17600</v>
      </c>
      <c r="U5821" s="23">
        <f t="shared" si="456"/>
        <v>15555.555555555555</v>
      </c>
      <c r="V5821" s="23">
        <f t="shared" si="454"/>
        <v>17600</v>
      </c>
      <c r="W5821" s="23"/>
      <c r="X5821" s="21"/>
      <c r="Y5821" s="24" t="str">
        <f>VLOOKUP(F5821,'[1]Goa Member''s Details Revised'!$C$2:$AO$7385,12,0)</f>
        <v>no reminder send Last Communication Till 2008</v>
      </c>
    </row>
    <row r="5822" spans="2:25" ht="30">
      <c r="B5822" s="20">
        <v>5814</v>
      </c>
      <c r="C5822" s="21"/>
      <c r="D5822" s="21" t="s">
        <v>15394</v>
      </c>
      <c r="E5822" s="21" t="s">
        <v>56</v>
      </c>
      <c r="F5822" s="21">
        <v>3000399</v>
      </c>
      <c r="G5822" s="21"/>
      <c r="H5822" s="22" t="str">
        <f>VLOOKUP(F5822,'[1]Goa Member''s Details Revised'!$C$2:$AO$7385,2,0)</f>
        <v>LNC/GTC INDUSTRIES</v>
      </c>
      <c r="I5822" s="21">
        <v>6</v>
      </c>
      <c r="J5822" s="21" t="s">
        <v>435</v>
      </c>
      <c r="K5822" s="21">
        <v>1994</v>
      </c>
      <c r="L5822" s="22" t="str">
        <f>VLOOKUP(F5822,'[1]Goa Member''s Details Revised'!$C$2:$AO$7385,9,0)</f>
        <v>Never</v>
      </c>
      <c r="M5822" s="21" t="s">
        <v>10250</v>
      </c>
      <c r="N5822" s="23">
        <f>VLOOKUP(F5822,'[1]Goa Member''s Details Revised'!$C$2:$AO$7385,5,0)</f>
        <v>65000</v>
      </c>
      <c r="O5822" s="23">
        <f>VLOOKUP(F5822,'[1]Goa Member''s Details Revised'!$C$2:$AO$7385,5,0)</f>
        <v>65000</v>
      </c>
      <c r="P5822" s="23">
        <f>VLOOKUP(F5822,'[1]Goa Member''s Details Revised'!$C$2:$AO$7385,6,0)</f>
        <v>65000</v>
      </c>
      <c r="Q5822" s="23" t="str">
        <f>VLOOKUP(F5822,'[1]Goa Member''s Details Revised'!$C$2:$AO$7385,8,0)</f>
        <v>I.R.M</v>
      </c>
      <c r="R5822" s="23">
        <f t="shared" si="452"/>
        <v>0</v>
      </c>
      <c r="S5822" s="21">
        <f t="shared" si="453"/>
        <v>29</v>
      </c>
      <c r="T5822" s="23">
        <f t="shared" si="455"/>
        <v>52000</v>
      </c>
      <c r="U5822" s="23">
        <f t="shared" si="456"/>
        <v>45959.595959595958</v>
      </c>
      <c r="V5822" s="23">
        <f t="shared" si="454"/>
        <v>52000</v>
      </c>
      <c r="W5822" s="23"/>
      <c r="X5822" s="21"/>
      <c r="Y5822" s="24" t="str">
        <f>VLOOKUP(F5822,'[1]Goa Member''s Details Revised'!$C$2:$AO$7385,12,0)</f>
        <v>we send last reminder in 2012.then we did not receive any reply.</v>
      </c>
    </row>
    <row r="5823" spans="2:25">
      <c r="B5823" s="20">
        <v>5815</v>
      </c>
      <c r="C5823" s="21"/>
      <c r="D5823" s="21" t="s">
        <v>15395</v>
      </c>
      <c r="E5823" s="21" t="s">
        <v>56</v>
      </c>
      <c r="F5823" s="21">
        <v>3000402</v>
      </c>
      <c r="G5823" s="21"/>
      <c r="H5823" s="22" t="str">
        <f>VLOOKUP(F5823,'[1]Goa Member''s Details Revised'!$C$2:$AO$7385,2,0)</f>
        <v>LNC/GTC INDUSTRIES</v>
      </c>
      <c r="I5823" s="21">
        <v>11</v>
      </c>
      <c r="J5823" s="21" t="s">
        <v>435</v>
      </c>
      <c r="K5823" s="21">
        <v>1994</v>
      </c>
      <c r="L5823" s="22" t="str">
        <f>VLOOKUP(F5823,'[1]Goa Member''s Details Revised'!$C$2:$AO$7385,9,0)</f>
        <v>Never</v>
      </c>
      <c r="M5823" s="21" t="s">
        <v>15396</v>
      </c>
      <c r="N5823" s="23">
        <f>VLOOKUP(F5823,'[1]Goa Member''s Details Revised'!$C$2:$AO$7385,5,0)</f>
        <v>30000</v>
      </c>
      <c r="O5823" s="23">
        <f>VLOOKUP(F5823,'[1]Goa Member''s Details Revised'!$C$2:$AO$7385,5,0)</f>
        <v>30000</v>
      </c>
      <c r="P5823" s="23">
        <f>VLOOKUP(F5823,'[1]Goa Member''s Details Revised'!$C$2:$AO$7385,6,0)</f>
        <v>30000</v>
      </c>
      <c r="Q5823" s="23" t="str">
        <f>VLOOKUP(F5823,'[1]Goa Member''s Details Revised'!$C$2:$AO$7385,8,0)</f>
        <v>I.R.M</v>
      </c>
      <c r="R5823" s="23">
        <f t="shared" si="452"/>
        <v>0</v>
      </c>
      <c r="S5823" s="21">
        <f t="shared" si="453"/>
        <v>29</v>
      </c>
      <c r="T5823" s="23">
        <f t="shared" si="455"/>
        <v>24000</v>
      </c>
      <c r="U5823" s="23">
        <f t="shared" si="456"/>
        <v>21212.121212121212</v>
      </c>
      <c r="V5823" s="23">
        <f t="shared" si="454"/>
        <v>24000</v>
      </c>
      <c r="W5823" s="23"/>
      <c r="X5823" s="21"/>
      <c r="Y5823" s="24" t="str">
        <f>VLOOKUP(F5823,'[1]Goa Member''s Details Revised'!$C$2:$AO$7385,12,0)</f>
        <v>Last Communication Till 2000</v>
      </c>
    </row>
    <row r="5824" spans="2:25">
      <c r="B5824" s="20">
        <v>5816</v>
      </c>
      <c r="C5824" s="21"/>
      <c r="D5824" s="21" t="s">
        <v>15397</v>
      </c>
      <c r="E5824" s="21" t="s">
        <v>56</v>
      </c>
      <c r="F5824" s="21">
        <v>3000403</v>
      </c>
      <c r="G5824" s="21"/>
      <c r="H5824" s="22" t="str">
        <f>VLOOKUP(F5824,'[1]Goa Member''s Details Revised'!$C$2:$AO$7385,2,0)</f>
        <v>LNC/GTC INDUSTRIES</v>
      </c>
      <c r="I5824" s="21">
        <v>12</v>
      </c>
      <c r="J5824" s="21" t="s">
        <v>435</v>
      </c>
      <c r="K5824" s="21">
        <v>1994</v>
      </c>
      <c r="L5824" s="22">
        <f>VLOOKUP(F5824,'[1]Goa Member''s Details Revised'!$C$2:$AO$7385,9,0)</f>
        <v>2011</v>
      </c>
      <c r="M5824" s="21" t="s">
        <v>15398</v>
      </c>
      <c r="N5824" s="23">
        <f>VLOOKUP(F5824,'[1]Goa Member''s Details Revised'!$C$2:$AO$7385,5,0)</f>
        <v>65000</v>
      </c>
      <c r="O5824" s="23">
        <f>VLOOKUP(F5824,'[1]Goa Member''s Details Revised'!$C$2:$AO$7385,5,0)</f>
        <v>65000</v>
      </c>
      <c r="P5824" s="23">
        <f>VLOOKUP(F5824,'[1]Goa Member''s Details Revised'!$C$2:$AO$7385,6,0)</f>
        <v>65000</v>
      </c>
      <c r="Q5824" s="23" t="str">
        <f>VLOOKUP(F5824,'[1]Goa Member''s Details Revised'!$C$2:$AO$7385,8,0)</f>
        <v>R.M</v>
      </c>
      <c r="R5824" s="23">
        <f t="shared" si="452"/>
        <v>0</v>
      </c>
      <c r="S5824" s="21">
        <f t="shared" si="453"/>
        <v>29</v>
      </c>
      <c r="T5824" s="23">
        <f t="shared" si="455"/>
        <v>52000</v>
      </c>
      <c r="U5824" s="23">
        <f t="shared" si="456"/>
        <v>45959.595959595958</v>
      </c>
      <c r="V5824" s="23">
        <f t="shared" si="454"/>
        <v>52000</v>
      </c>
      <c r="W5824" s="23"/>
      <c r="X5824" s="21"/>
      <c r="Y5824" s="24" t="str">
        <f>VLOOKUP(F5824,'[1]Goa Member''s Details Revised'!$C$2:$AO$7385,12,0)</f>
        <v xml:space="preserve"> Last Communication Till 2015</v>
      </c>
    </row>
    <row r="5825" spans="2:25">
      <c r="B5825" s="20">
        <v>5817</v>
      </c>
      <c r="C5825" s="21"/>
      <c r="D5825" s="21" t="s">
        <v>15399</v>
      </c>
      <c r="E5825" s="21" t="s">
        <v>56</v>
      </c>
      <c r="F5825" s="21">
        <v>3000405</v>
      </c>
      <c r="G5825" s="21"/>
      <c r="H5825" s="22" t="str">
        <f>VLOOKUP(F5825,'[1]Goa Member''s Details Revised'!$C$2:$AO$7385,2,0)</f>
        <v>LNC/GTC INDUSTRIES</v>
      </c>
      <c r="I5825" s="21">
        <v>1</v>
      </c>
      <c r="J5825" s="21" t="s">
        <v>435</v>
      </c>
      <c r="K5825" s="21">
        <v>1994</v>
      </c>
      <c r="L5825" s="22" t="str">
        <f>VLOOKUP(F5825,'[1]Goa Member''s Details Revised'!$C$2:$AO$7385,9,0)</f>
        <v>Never</v>
      </c>
      <c r="M5825" s="21" t="s">
        <v>15400</v>
      </c>
      <c r="N5825" s="23">
        <f>VLOOKUP(F5825,'[1]Goa Member''s Details Revised'!$C$2:$AO$7385,5,0)</f>
        <v>61750</v>
      </c>
      <c r="O5825" s="23">
        <f>VLOOKUP(F5825,'[1]Goa Member''s Details Revised'!$C$2:$AO$7385,5,0)</f>
        <v>61750</v>
      </c>
      <c r="P5825" s="23">
        <f>VLOOKUP(F5825,'[1]Goa Member''s Details Revised'!$C$2:$AO$7385,6,0)</f>
        <v>61750</v>
      </c>
      <c r="Q5825" s="23" t="str">
        <f>VLOOKUP(F5825,'[1]Goa Member''s Details Revised'!$C$2:$AO$7385,8,0)</f>
        <v>I.R.M</v>
      </c>
      <c r="R5825" s="23">
        <f t="shared" si="452"/>
        <v>0</v>
      </c>
      <c r="S5825" s="21">
        <f t="shared" si="453"/>
        <v>29</v>
      </c>
      <c r="T5825" s="23">
        <f t="shared" si="455"/>
        <v>49400</v>
      </c>
      <c r="U5825" s="23">
        <f t="shared" si="456"/>
        <v>43661.616161616155</v>
      </c>
      <c r="V5825" s="23">
        <f t="shared" si="454"/>
        <v>49400</v>
      </c>
      <c r="W5825" s="23"/>
      <c r="X5825" s="21"/>
      <c r="Y5825" s="24" t="str">
        <f>VLOOKUP(F5825,'[1]Goa Member''s Details Revised'!$C$2:$AO$7385,12,0)</f>
        <v>Last Communication Till 1995</v>
      </c>
    </row>
    <row r="5826" spans="2:25">
      <c r="B5826" s="20">
        <v>5818</v>
      </c>
      <c r="C5826" s="21"/>
      <c r="D5826" s="21" t="s">
        <v>15401</v>
      </c>
      <c r="E5826" s="21" t="s">
        <v>56</v>
      </c>
      <c r="F5826" s="21">
        <v>3000406</v>
      </c>
      <c r="G5826" s="21"/>
      <c r="H5826" s="22" t="str">
        <f>VLOOKUP(F5826,'[1]Goa Member''s Details Revised'!$C$2:$AO$7385,2,0)</f>
        <v>LNC/GTC INDUSTRIES</v>
      </c>
      <c r="I5826" s="21">
        <v>1</v>
      </c>
      <c r="J5826" s="21" t="s">
        <v>435</v>
      </c>
      <c r="K5826" s="21">
        <v>1994</v>
      </c>
      <c r="L5826" s="22" t="str">
        <f>VLOOKUP(F5826,'[1]Goa Member''s Details Revised'!$C$2:$AO$7385,9,0)</f>
        <v>Never</v>
      </c>
      <c r="M5826" s="21" t="s">
        <v>15402</v>
      </c>
      <c r="N5826" s="23">
        <f>VLOOKUP(F5826,'[1]Goa Member''s Details Revised'!$C$2:$AO$7385,5,0)</f>
        <v>22000</v>
      </c>
      <c r="O5826" s="23">
        <f>VLOOKUP(F5826,'[1]Goa Member''s Details Revised'!$C$2:$AO$7385,5,0)</f>
        <v>22000</v>
      </c>
      <c r="P5826" s="23">
        <f>VLOOKUP(F5826,'[1]Goa Member''s Details Revised'!$C$2:$AO$7385,6,0)</f>
        <v>22000</v>
      </c>
      <c r="Q5826" s="23" t="str">
        <f>VLOOKUP(F5826,'[1]Goa Member''s Details Revised'!$C$2:$AO$7385,8,0)</f>
        <v>I.R.M</v>
      </c>
      <c r="R5826" s="23">
        <f t="shared" si="452"/>
        <v>0</v>
      </c>
      <c r="S5826" s="21">
        <f t="shared" si="453"/>
        <v>29</v>
      </c>
      <c r="T5826" s="23">
        <f t="shared" si="455"/>
        <v>17600</v>
      </c>
      <c r="U5826" s="23">
        <f t="shared" si="456"/>
        <v>15555.555555555555</v>
      </c>
      <c r="V5826" s="23">
        <f t="shared" si="454"/>
        <v>17600</v>
      </c>
      <c r="W5826" s="23"/>
      <c r="X5826" s="21"/>
      <c r="Y5826" s="24" t="str">
        <f>VLOOKUP(F5826,'[1]Goa Member''s Details Revised'!$C$2:$AO$7385,12,0)</f>
        <v>Last Communication Till 1994</v>
      </c>
    </row>
    <row r="5827" spans="2:25" ht="30">
      <c r="B5827" s="20">
        <v>5819</v>
      </c>
      <c r="C5827" s="21"/>
      <c r="D5827" s="21" t="s">
        <v>15403</v>
      </c>
      <c r="E5827" s="21" t="s">
        <v>56</v>
      </c>
      <c r="F5827" s="21">
        <v>3000412</v>
      </c>
      <c r="G5827" s="21"/>
      <c r="H5827" s="22" t="str">
        <f>VLOOKUP(F5827,'[1]Goa Member''s Details Revised'!$C$2:$AO$7385,2,0)</f>
        <v>LNC/GTC INDUSTRIES</v>
      </c>
      <c r="I5827" s="21">
        <v>5</v>
      </c>
      <c r="J5827" s="21" t="s">
        <v>435</v>
      </c>
      <c r="K5827" s="21">
        <v>1994</v>
      </c>
      <c r="L5827" s="22" t="str">
        <f>VLOOKUP(F5827,'[1]Goa Member''s Details Revised'!$C$2:$AO$7385,9,0)</f>
        <v>Never</v>
      </c>
      <c r="M5827" s="21" t="s">
        <v>15404</v>
      </c>
      <c r="N5827" s="23">
        <f>VLOOKUP(F5827,'[1]Goa Member''s Details Revised'!$C$2:$AO$7385,5,0)</f>
        <v>22000</v>
      </c>
      <c r="O5827" s="23">
        <f>VLOOKUP(F5827,'[1]Goa Member''s Details Revised'!$C$2:$AO$7385,5,0)</f>
        <v>22000</v>
      </c>
      <c r="P5827" s="23">
        <f>VLOOKUP(F5827,'[1]Goa Member''s Details Revised'!$C$2:$AO$7385,6,0)</f>
        <v>22000</v>
      </c>
      <c r="Q5827" s="23" t="str">
        <f>VLOOKUP(F5827,'[1]Goa Member''s Details Revised'!$C$2:$AO$7385,8,0)</f>
        <v>I.R.M</v>
      </c>
      <c r="R5827" s="23">
        <f t="shared" si="452"/>
        <v>0</v>
      </c>
      <c r="S5827" s="21">
        <f t="shared" si="453"/>
        <v>29</v>
      </c>
      <c r="T5827" s="23">
        <f t="shared" si="455"/>
        <v>17600</v>
      </c>
      <c r="U5827" s="23">
        <f t="shared" si="456"/>
        <v>15555.555555555555</v>
      </c>
      <c r="V5827" s="23">
        <f t="shared" si="454"/>
        <v>17600</v>
      </c>
      <c r="W5827" s="23"/>
      <c r="X5827" s="21"/>
      <c r="Y5827" s="24" t="str">
        <f>VLOOKUP(F5827,'[1]Goa Member''s Details Revised'!$C$2:$AO$7385,12,0)</f>
        <v>we send last reminder in 2012.then we did not receive any reply.</v>
      </c>
    </row>
    <row r="5828" spans="2:25" ht="30">
      <c r="B5828" s="20">
        <v>5820</v>
      </c>
      <c r="C5828" s="21"/>
      <c r="D5828" s="21" t="s">
        <v>15405</v>
      </c>
      <c r="E5828" s="21" t="s">
        <v>56</v>
      </c>
      <c r="F5828" s="21">
        <v>3000413</v>
      </c>
      <c r="G5828" s="21"/>
      <c r="H5828" s="22" t="str">
        <f>VLOOKUP(F5828,'[1]Goa Member''s Details Revised'!$C$2:$AO$7385,2,0)</f>
        <v>LNC/GTC INDUSTRIES</v>
      </c>
      <c r="I5828" s="21">
        <v>15</v>
      </c>
      <c r="J5828" s="21" t="s">
        <v>435</v>
      </c>
      <c r="K5828" s="21">
        <v>1994</v>
      </c>
      <c r="L5828" s="22" t="str">
        <f>VLOOKUP(F5828,'[1]Goa Member''s Details Revised'!$C$2:$AO$7385,9,0)</f>
        <v>Never</v>
      </c>
      <c r="M5828" s="21" t="s">
        <v>15406</v>
      </c>
      <c r="N5828" s="23">
        <f>VLOOKUP(F5828,'[1]Goa Member''s Details Revised'!$C$2:$AO$7385,5,0)</f>
        <v>22000</v>
      </c>
      <c r="O5828" s="23">
        <f>VLOOKUP(F5828,'[1]Goa Member''s Details Revised'!$C$2:$AO$7385,5,0)</f>
        <v>22000</v>
      </c>
      <c r="P5828" s="23">
        <f>VLOOKUP(F5828,'[1]Goa Member''s Details Revised'!$C$2:$AO$7385,6,0)</f>
        <v>6600</v>
      </c>
      <c r="Q5828" s="23" t="str">
        <f>VLOOKUP(F5828,'[1]Goa Member''s Details Revised'!$C$2:$AO$7385,8,0)</f>
        <v>Outstanding</v>
      </c>
      <c r="R5828" s="23">
        <f t="shared" si="452"/>
        <v>15400</v>
      </c>
      <c r="S5828" s="21">
        <f t="shared" si="453"/>
        <v>29</v>
      </c>
      <c r="T5828" s="23">
        <f t="shared" si="455"/>
        <v>5280</v>
      </c>
      <c r="U5828" s="23">
        <f t="shared" si="456"/>
        <v>4666.6666666666661</v>
      </c>
      <c r="V5828" s="23">
        <f t="shared" si="454"/>
        <v>2200</v>
      </c>
      <c r="W5828" s="23"/>
      <c r="X5828" s="21"/>
      <c r="Y5828" s="24" t="str">
        <f>VLOOKUP(F5828,'[1]Goa Member''s Details Revised'!$C$2:$AO$7385,12,0)</f>
        <v>we send last reminder in 2012.then we did not receive any reply.Outstanding Rs. 15400/-</v>
      </c>
    </row>
    <row r="5829" spans="2:25">
      <c r="B5829" s="20">
        <v>5821</v>
      </c>
      <c r="C5829" s="21"/>
      <c r="D5829" s="21" t="s">
        <v>15407</v>
      </c>
      <c r="E5829" s="21" t="s">
        <v>56</v>
      </c>
      <c r="F5829" s="21">
        <v>3000415</v>
      </c>
      <c r="G5829" s="21"/>
      <c r="H5829" s="22" t="str">
        <f>VLOOKUP(F5829,'[1]Goa Member''s Details Revised'!$C$2:$AO$7385,2,0)</f>
        <v>LNC/GTC INDUSTRIES</v>
      </c>
      <c r="I5829" s="21">
        <v>3</v>
      </c>
      <c r="J5829" s="21" t="s">
        <v>435</v>
      </c>
      <c r="K5829" s="21">
        <v>1994</v>
      </c>
      <c r="L5829" s="22">
        <f>VLOOKUP(F5829,'[1]Goa Member''s Details Revised'!$C$2:$AO$7385,9,0)</f>
        <v>2008</v>
      </c>
      <c r="M5829" s="21" t="s">
        <v>15408</v>
      </c>
      <c r="N5829" s="23">
        <f>VLOOKUP(F5829,'[1]Goa Member''s Details Revised'!$C$2:$AO$7385,5,0)</f>
        <v>22000</v>
      </c>
      <c r="O5829" s="23">
        <f>VLOOKUP(F5829,'[1]Goa Member''s Details Revised'!$C$2:$AO$7385,5,0)</f>
        <v>22000</v>
      </c>
      <c r="P5829" s="23">
        <f>VLOOKUP(F5829,'[1]Goa Member''s Details Revised'!$C$2:$AO$7385,6,0)</f>
        <v>22000</v>
      </c>
      <c r="Q5829" s="23" t="str">
        <f>VLOOKUP(F5829,'[1]Goa Member''s Details Revised'!$C$2:$AO$7385,8,0)</f>
        <v>R.M</v>
      </c>
      <c r="R5829" s="23">
        <f t="shared" si="452"/>
        <v>0</v>
      </c>
      <c r="S5829" s="21">
        <f t="shared" si="453"/>
        <v>29</v>
      </c>
      <c r="T5829" s="23">
        <f t="shared" si="455"/>
        <v>17600</v>
      </c>
      <c r="U5829" s="23">
        <f t="shared" si="456"/>
        <v>15555.555555555555</v>
      </c>
      <c r="V5829" s="23">
        <f t="shared" si="454"/>
        <v>17600</v>
      </c>
      <c r="W5829" s="23"/>
      <c r="X5829" s="21"/>
      <c r="Y5829" s="24" t="str">
        <f>VLOOKUP(F5829,'[1]Goa Member''s Details Revised'!$C$2:$AO$7385,12,0)</f>
        <v>Letter Not Sent, Last Communication Till 2017</v>
      </c>
    </row>
    <row r="5830" spans="2:25">
      <c r="B5830" s="20">
        <v>5822</v>
      </c>
      <c r="C5830" s="21"/>
      <c r="D5830" s="21" t="s">
        <v>15409</v>
      </c>
      <c r="E5830" s="21" t="s">
        <v>56</v>
      </c>
      <c r="F5830" s="21">
        <v>3000416</v>
      </c>
      <c r="G5830" s="21"/>
      <c r="H5830" s="22" t="str">
        <f>VLOOKUP(F5830,'[1]Goa Member''s Details Revised'!$C$2:$AO$7385,2,0)</f>
        <v>LNC/GTC INDUSTRIES</v>
      </c>
      <c r="I5830" s="21">
        <v>14</v>
      </c>
      <c r="J5830" s="21" t="s">
        <v>435</v>
      </c>
      <c r="K5830" s="21">
        <v>1994</v>
      </c>
      <c r="L5830" s="22">
        <f>VLOOKUP(F5830,'[1]Goa Member''s Details Revised'!$C$2:$AO$7385,9,0)</f>
        <v>2012</v>
      </c>
      <c r="M5830" s="21" t="s">
        <v>15410</v>
      </c>
      <c r="N5830" s="23">
        <f>VLOOKUP(F5830,'[1]Goa Member''s Details Revised'!$C$2:$AO$7385,5,0)</f>
        <v>61750</v>
      </c>
      <c r="O5830" s="23">
        <f>VLOOKUP(F5830,'[1]Goa Member''s Details Revised'!$C$2:$AO$7385,5,0)</f>
        <v>61750</v>
      </c>
      <c r="P5830" s="23">
        <f>VLOOKUP(F5830,'[1]Goa Member''s Details Revised'!$C$2:$AO$7385,6,0)</f>
        <v>61750</v>
      </c>
      <c r="Q5830" s="23" t="str">
        <f>VLOOKUP(F5830,'[1]Goa Member''s Details Revised'!$C$2:$AO$7385,8,0)</f>
        <v>R.M</v>
      </c>
      <c r="R5830" s="23">
        <f t="shared" si="452"/>
        <v>0</v>
      </c>
      <c r="S5830" s="21">
        <f t="shared" si="453"/>
        <v>29</v>
      </c>
      <c r="T5830" s="23">
        <f t="shared" si="455"/>
        <v>49400</v>
      </c>
      <c r="U5830" s="23">
        <f t="shared" si="456"/>
        <v>43661.616161616155</v>
      </c>
      <c r="V5830" s="23">
        <f t="shared" si="454"/>
        <v>49400</v>
      </c>
      <c r="W5830" s="23"/>
      <c r="X5830" s="21"/>
      <c r="Y5830" s="24" t="str">
        <f>VLOOKUP(F5830,'[1]Goa Member''s Details Revised'!$C$2:$AO$7385,12,0)</f>
        <v>reply to his mail on 2022 with pending dues details</v>
      </c>
    </row>
    <row r="5831" spans="2:25">
      <c r="B5831" s="20">
        <v>5823</v>
      </c>
      <c r="C5831" s="21"/>
      <c r="D5831" s="21" t="s">
        <v>15411</v>
      </c>
      <c r="E5831" s="21" t="s">
        <v>56</v>
      </c>
      <c r="F5831" s="21">
        <v>3000419</v>
      </c>
      <c r="G5831" s="21"/>
      <c r="H5831" s="22" t="str">
        <f>VLOOKUP(F5831,'[1]Goa Member''s Details Revised'!$C$2:$AO$7385,2,0)</f>
        <v>LNC/GTC INDUSTRIES</v>
      </c>
      <c r="I5831" s="21">
        <v>13</v>
      </c>
      <c r="J5831" s="21" t="s">
        <v>435</v>
      </c>
      <c r="K5831" s="21">
        <v>1994</v>
      </c>
      <c r="L5831" s="22" t="str">
        <f>VLOOKUP(F5831,'[1]Goa Member''s Details Revised'!$C$2:$AO$7385,9,0)</f>
        <v>Never</v>
      </c>
      <c r="M5831" s="21" t="s">
        <v>15412</v>
      </c>
      <c r="N5831" s="23">
        <f>VLOOKUP(F5831,'[1]Goa Member''s Details Revised'!$C$2:$AO$7385,5,0)</f>
        <v>22000</v>
      </c>
      <c r="O5831" s="23">
        <f>VLOOKUP(F5831,'[1]Goa Member''s Details Revised'!$C$2:$AO$7385,5,0)</f>
        <v>22000</v>
      </c>
      <c r="P5831" s="23">
        <f>VLOOKUP(F5831,'[1]Goa Member''s Details Revised'!$C$2:$AO$7385,6,0)</f>
        <v>22000</v>
      </c>
      <c r="Q5831" s="23" t="str">
        <f>VLOOKUP(F5831,'[1]Goa Member''s Details Revised'!$C$2:$AO$7385,8,0)</f>
        <v>I.R.M</v>
      </c>
      <c r="R5831" s="23">
        <f t="shared" si="452"/>
        <v>0</v>
      </c>
      <c r="S5831" s="21">
        <f t="shared" si="453"/>
        <v>29</v>
      </c>
      <c r="T5831" s="23">
        <f t="shared" si="455"/>
        <v>17600</v>
      </c>
      <c r="U5831" s="23">
        <f t="shared" si="456"/>
        <v>15555.555555555555</v>
      </c>
      <c r="V5831" s="23">
        <f t="shared" si="454"/>
        <v>17600</v>
      </c>
      <c r="W5831" s="23"/>
      <c r="X5831" s="21"/>
      <c r="Y5831" s="24" t="str">
        <f>VLOOKUP(F5831,'[1]Goa Member''s Details Revised'!$C$2:$AO$7385,12,0)</f>
        <v>Last Communication Till 2000</v>
      </c>
    </row>
    <row r="5832" spans="2:25">
      <c r="B5832" s="20">
        <v>5824</v>
      </c>
      <c r="C5832" s="21"/>
      <c r="D5832" s="21" t="s">
        <v>15413</v>
      </c>
      <c r="E5832" s="21" t="s">
        <v>56</v>
      </c>
      <c r="F5832" s="21">
        <v>3000420</v>
      </c>
      <c r="G5832" s="21"/>
      <c r="H5832" s="22" t="str">
        <f>VLOOKUP(F5832,'[1]Goa Member''s Details Revised'!$C$2:$AO$7385,2,0)</f>
        <v>LNC/GTC INDUSTRIES</v>
      </c>
      <c r="I5832" s="21">
        <v>12</v>
      </c>
      <c r="J5832" s="21" t="s">
        <v>435</v>
      </c>
      <c r="K5832" s="21">
        <v>1994</v>
      </c>
      <c r="L5832" s="22">
        <f>VLOOKUP(F5832,'[1]Goa Member''s Details Revised'!$C$2:$AO$7385,9,0)</f>
        <v>2009</v>
      </c>
      <c r="M5832" s="21" t="s">
        <v>15414</v>
      </c>
      <c r="N5832" s="23">
        <f>VLOOKUP(F5832,'[1]Goa Member''s Details Revised'!$C$2:$AO$7385,5,0)</f>
        <v>65000</v>
      </c>
      <c r="O5832" s="23">
        <f>VLOOKUP(F5832,'[1]Goa Member''s Details Revised'!$C$2:$AO$7385,5,0)</f>
        <v>65000</v>
      </c>
      <c r="P5832" s="23">
        <f>VLOOKUP(F5832,'[1]Goa Member''s Details Revised'!$C$2:$AO$7385,6,0)</f>
        <v>65000</v>
      </c>
      <c r="Q5832" s="23" t="str">
        <f>VLOOKUP(F5832,'[1]Goa Member''s Details Revised'!$C$2:$AO$7385,8,0)</f>
        <v>R.M</v>
      </c>
      <c r="R5832" s="23">
        <f t="shared" si="452"/>
        <v>0</v>
      </c>
      <c r="S5832" s="21">
        <f t="shared" si="453"/>
        <v>29</v>
      </c>
      <c r="T5832" s="23">
        <f t="shared" si="455"/>
        <v>52000</v>
      </c>
      <c r="U5832" s="23">
        <f t="shared" si="456"/>
        <v>45959.595959595958</v>
      </c>
      <c r="V5832" s="23">
        <f t="shared" si="454"/>
        <v>52000</v>
      </c>
      <c r="W5832" s="23"/>
      <c r="X5832" s="21"/>
      <c r="Y5832" s="24" t="str">
        <f>VLOOKUP(F5832,'[1]Goa Member''s Details Revised'!$C$2:$AO$7385,12,0)</f>
        <v>no reminder send so Last Communication Till 2009</v>
      </c>
    </row>
    <row r="5833" spans="2:25" ht="30">
      <c r="B5833" s="20">
        <v>5825</v>
      </c>
      <c r="C5833" s="21"/>
      <c r="D5833" s="21" t="s">
        <v>15415</v>
      </c>
      <c r="E5833" s="21" t="s">
        <v>56</v>
      </c>
      <c r="F5833" s="21">
        <v>3000421</v>
      </c>
      <c r="G5833" s="21"/>
      <c r="H5833" s="22" t="str">
        <f>VLOOKUP(F5833,'[1]Goa Member''s Details Revised'!$C$2:$AO$7385,2,0)</f>
        <v>LNC/GTC INDUSTRIES</v>
      </c>
      <c r="I5833" s="21">
        <v>15</v>
      </c>
      <c r="J5833" s="21" t="s">
        <v>435</v>
      </c>
      <c r="K5833" s="21">
        <v>1994</v>
      </c>
      <c r="L5833" s="22" t="str">
        <f>VLOOKUP(F5833,'[1]Goa Member''s Details Revised'!$C$2:$AO$7385,9,0)</f>
        <v>Never</v>
      </c>
      <c r="M5833" s="21" t="s">
        <v>15416</v>
      </c>
      <c r="N5833" s="23">
        <f>VLOOKUP(F5833,'[1]Goa Member''s Details Revised'!$C$2:$AO$7385,5,0)</f>
        <v>52000</v>
      </c>
      <c r="O5833" s="23">
        <f>VLOOKUP(F5833,'[1]Goa Member''s Details Revised'!$C$2:$AO$7385,5,0)</f>
        <v>52000</v>
      </c>
      <c r="P5833" s="23">
        <f>VLOOKUP(F5833,'[1]Goa Member''s Details Revised'!$C$2:$AO$7385,6,0)</f>
        <v>52000</v>
      </c>
      <c r="Q5833" s="23" t="str">
        <f>VLOOKUP(F5833,'[1]Goa Member''s Details Revised'!$C$2:$AO$7385,8,0)</f>
        <v>I.R.M</v>
      </c>
      <c r="R5833" s="23">
        <f t="shared" si="452"/>
        <v>0</v>
      </c>
      <c r="S5833" s="21">
        <f t="shared" si="453"/>
        <v>29</v>
      </c>
      <c r="T5833" s="23">
        <f t="shared" si="455"/>
        <v>41600</v>
      </c>
      <c r="U5833" s="23">
        <f t="shared" si="456"/>
        <v>36767.676767676763</v>
      </c>
      <c r="V5833" s="23">
        <f t="shared" si="454"/>
        <v>41600</v>
      </c>
      <c r="W5833" s="23"/>
      <c r="X5833" s="21"/>
      <c r="Y5833" s="24" t="str">
        <f>VLOOKUP(F5833,'[1]Goa Member''s Details Revised'!$C$2:$AO$7385,12,0)</f>
        <v>we send last reminder in 2012.then we did not receive any reply.</v>
      </c>
    </row>
    <row r="5834" spans="2:25">
      <c r="B5834" s="20">
        <v>5826</v>
      </c>
      <c r="C5834" s="21"/>
      <c r="D5834" s="21" t="s">
        <v>15417</v>
      </c>
      <c r="E5834" s="21" t="s">
        <v>56</v>
      </c>
      <c r="F5834" s="21">
        <v>3000424</v>
      </c>
      <c r="G5834" s="21"/>
      <c r="H5834" s="22" t="str">
        <f>VLOOKUP(F5834,'[1]Goa Member''s Details Revised'!$C$2:$AO$7385,2,0)</f>
        <v>LNC/GTC INDUSTRIES</v>
      </c>
      <c r="I5834" s="21">
        <v>13</v>
      </c>
      <c r="J5834" s="21" t="s">
        <v>435</v>
      </c>
      <c r="K5834" s="21">
        <v>1994</v>
      </c>
      <c r="L5834" s="22">
        <f>VLOOKUP(F5834,'[1]Goa Member''s Details Revised'!$C$2:$AO$7385,9,0)</f>
        <v>2007</v>
      </c>
      <c r="M5834" s="21" t="s">
        <v>15418</v>
      </c>
      <c r="N5834" s="23">
        <f>VLOOKUP(F5834,'[1]Goa Member''s Details Revised'!$C$2:$AO$7385,5,0)</f>
        <v>52000</v>
      </c>
      <c r="O5834" s="23">
        <f>VLOOKUP(F5834,'[1]Goa Member''s Details Revised'!$C$2:$AO$7385,5,0)</f>
        <v>52000</v>
      </c>
      <c r="P5834" s="23">
        <f>VLOOKUP(F5834,'[1]Goa Member''s Details Revised'!$C$2:$AO$7385,6,0)</f>
        <v>52000</v>
      </c>
      <c r="Q5834" s="23" t="str">
        <f>VLOOKUP(F5834,'[1]Goa Member''s Details Revised'!$C$2:$AO$7385,8,0)</f>
        <v>R.M</v>
      </c>
      <c r="R5834" s="23">
        <f t="shared" si="452"/>
        <v>0</v>
      </c>
      <c r="S5834" s="21">
        <f t="shared" si="453"/>
        <v>29</v>
      </c>
      <c r="T5834" s="23">
        <f t="shared" si="455"/>
        <v>41600</v>
      </c>
      <c r="U5834" s="23">
        <f t="shared" si="456"/>
        <v>36767.676767676763</v>
      </c>
      <c r="V5834" s="23">
        <f t="shared" si="454"/>
        <v>41600</v>
      </c>
      <c r="W5834" s="23"/>
      <c r="X5834" s="21"/>
      <c r="Y5834" s="24" t="str">
        <f>VLOOKUP(F5834,'[1]Goa Member''s Details Revised'!$C$2:$AO$7385,12,0)</f>
        <v>no reminder send so Last Communication Till 2009</v>
      </c>
    </row>
    <row r="5835" spans="2:25" ht="30">
      <c r="B5835" s="20">
        <v>5827</v>
      </c>
      <c r="C5835" s="21"/>
      <c r="D5835" s="21" t="s">
        <v>15419</v>
      </c>
      <c r="E5835" s="21" t="s">
        <v>56</v>
      </c>
      <c r="F5835" s="21">
        <v>3000425</v>
      </c>
      <c r="G5835" s="21"/>
      <c r="H5835" s="22" t="str">
        <f>VLOOKUP(F5835,'[1]Goa Member''s Details Revised'!$C$2:$AO$7385,2,0)</f>
        <v>LNC/GTC INDUSTRIES</v>
      </c>
      <c r="I5835" s="21">
        <v>11</v>
      </c>
      <c r="J5835" s="21" t="s">
        <v>435</v>
      </c>
      <c r="K5835" s="21">
        <v>1994</v>
      </c>
      <c r="L5835" s="22" t="str">
        <f>VLOOKUP(F5835,'[1]Goa Member''s Details Revised'!$C$2:$AO$7385,9,0)</f>
        <v>Never</v>
      </c>
      <c r="M5835" s="21" t="s">
        <v>15420</v>
      </c>
      <c r="N5835" s="23">
        <f>VLOOKUP(F5835,'[1]Goa Member''s Details Revised'!$C$2:$AO$7385,5,0)</f>
        <v>30000</v>
      </c>
      <c r="O5835" s="23">
        <f>VLOOKUP(F5835,'[1]Goa Member''s Details Revised'!$C$2:$AO$7385,5,0)</f>
        <v>30000</v>
      </c>
      <c r="P5835" s="23">
        <f>VLOOKUP(F5835,'[1]Goa Member''s Details Revised'!$C$2:$AO$7385,6,0)</f>
        <v>30000</v>
      </c>
      <c r="Q5835" s="23" t="str">
        <f>VLOOKUP(F5835,'[1]Goa Member''s Details Revised'!$C$2:$AO$7385,8,0)</f>
        <v>I.R.M</v>
      </c>
      <c r="R5835" s="23">
        <f t="shared" ref="R5835:R5898" si="457">+O5835-P5835</f>
        <v>0</v>
      </c>
      <c r="S5835" s="21">
        <f t="shared" ref="S5835:S5898" si="458">+$Q$6-K5835</f>
        <v>29</v>
      </c>
      <c r="T5835" s="23">
        <f t="shared" si="455"/>
        <v>24000</v>
      </c>
      <c r="U5835" s="23">
        <f t="shared" si="456"/>
        <v>21212.121212121212</v>
      </c>
      <c r="V5835" s="23">
        <f t="shared" ref="V5835:V5898" si="459">IF(Q5835="regular",0,(P5835-(O5835*20%)))</f>
        <v>24000</v>
      </c>
      <c r="W5835" s="23"/>
      <c r="X5835" s="21"/>
      <c r="Y5835" s="24" t="str">
        <f>VLOOKUP(F5835,'[1]Goa Member''s Details Revised'!$C$2:$AO$7385,12,0)</f>
        <v>we send last reminder in 2012.then we did not receive any reply.</v>
      </c>
    </row>
    <row r="5836" spans="2:25">
      <c r="B5836" s="20">
        <v>5828</v>
      </c>
      <c r="C5836" s="21"/>
      <c r="D5836" s="21" t="s">
        <v>15421</v>
      </c>
      <c r="E5836" s="21" t="s">
        <v>56</v>
      </c>
      <c r="F5836" s="21">
        <v>3000426</v>
      </c>
      <c r="G5836" s="21"/>
      <c r="H5836" s="22" t="str">
        <f>VLOOKUP(F5836,'[1]Goa Member''s Details Revised'!$C$2:$AO$7385,2,0)</f>
        <v>LNC/GTC INDUSTRIES</v>
      </c>
      <c r="I5836" s="21">
        <v>15</v>
      </c>
      <c r="J5836" s="21" t="s">
        <v>435</v>
      </c>
      <c r="K5836" s="21">
        <v>1994</v>
      </c>
      <c r="L5836" s="22" t="str">
        <f>VLOOKUP(F5836,'[1]Goa Member''s Details Revised'!$C$2:$AO$7385,9,0)</f>
        <v>Never</v>
      </c>
      <c r="M5836" s="21" t="s">
        <v>15422</v>
      </c>
      <c r="N5836" s="23">
        <f>VLOOKUP(F5836,'[1]Goa Member''s Details Revised'!$C$2:$AO$7385,5,0)</f>
        <v>52000</v>
      </c>
      <c r="O5836" s="23">
        <f>VLOOKUP(F5836,'[1]Goa Member''s Details Revised'!$C$2:$AO$7385,5,0)</f>
        <v>52000</v>
      </c>
      <c r="P5836" s="23">
        <f>VLOOKUP(F5836,'[1]Goa Member''s Details Revised'!$C$2:$AO$7385,6,0)</f>
        <v>52000</v>
      </c>
      <c r="Q5836" s="23" t="str">
        <f>VLOOKUP(F5836,'[1]Goa Member''s Details Revised'!$C$2:$AO$7385,8,0)</f>
        <v>I.R.M</v>
      </c>
      <c r="R5836" s="23">
        <f t="shared" si="457"/>
        <v>0</v>
      </c>
      <c r="S5836" s="21">
        <f t="shared" si="458"/>
        <v>29</v>
      </c>
      <c r="T5836" s="23">
        <f t="shared" si="455"/>
        <v>41600</v>
      </c>
      <c r="U5836" s="23">
        <f t="shared" si="456"/>
        <v>36767.676767676763</v>
      </c>
      <c r="V5836" s="23">
        <f t="shared" si="459"/>
        <v>41600</v>
      </c>
      <c r="W5836" s="23"/>
      <c r="X5836" s="21"/>
      <c r="Y5836" s="24" t="str">
        <f>VLOOKUP(F5836,'[1]Goa Member''s Details Revised'!$C$2:$AO$7385,12,0)</f>
        <v>Last Communication Till 1997</v>
      </c>
    </row>
    <row r="5837" spans="2:25" ht="30">
      <c r="B5837" s="20">
        <v>5829</v>
      </c>
      <c r="C5837" s="21"/>
      <c r="D5837" s="21" t="s">
        <v>15423</v>
      </c>
      <c r="E5837" s="21" t="s">
        <v>56</v>
      </c>
      <c r="F5837" s="21">
        <v>3000427</v>
      </c>
      <c r="G5837" s="21"/>
      <c r="H5837" s="22" t="str">
        <f>VLOOKUP(F5837,'[1]Goa Member''s Details Revised'!$C$2:$AO$7385,2,0)</f>
        <v>LNC/GTC INDUSTRIES</v>
      </c>
      <c r="I5837" s="21">
        <v>14</v>
      </c>
      <c r="J5837" s="21" t="s">
        <v>435</v>
      </c>
      <c r="K5837" s="21">
        <v>1994</v>
      </c>
      <c r="L5837" s="22" t="str">
        <f>VLOOKUP(F5837,'[1]Goa Member''s Details Revised'!$C$2:$AO$7385,9,0)</f>
        <v>Never</v>
      </c>
      <c r="M5837" s="21" t="s">
        <v>15424</v>
      </c>
      <c r="N5837" s="23">
        <f>VLOOKUP(F5837,'[1]Goa Member''s Details Revised'!$C$2:$AO$7385,5,0)</f>
        <v>22000</v>
      </c>
      <c r="O5837" s="23">
        <f>VLOOKUP(F5837,'[1]Goa Member''s Details Revised'!$C$2:$AO$7385,5,0)</f>
        <v>22000</v>
      </c>
      <c r="P5837" s="23">
        <f>VLOOKUP(F5837,'[1]Goa Member''s Details Revised'!$C$2:$AO$7385,6,0)</f>
        <v>22000</v>
      </c>
      <c r="Q5837" s="23" t="str">
        <f>VLOOKUP(F5837,'[1]Goa Member''s Details Revised'!$C$2:$AO$7385,8,0)</f>
        <v>I.R.M</v>
      </c>
      <c r="R5837" s="23">
        <f t="shared" si="457"/>
        <v>0</v>
      </c>
      <c r="S5837" s="21">
        <f t="shared" si="458"/>
        <v>29</v>
      </c>
      <c r="T5837" s="23">
        <f t="shared" si="455"/>
        <v>17600</v>
      </c>
      <c r="U5837" s="23">
        <f t="shared" si="456"/>
        <v>15555.555555555555</v>
      </c>
      <c r="V5837" s="23">
        <f t="shared" si="459"/>
        <v>17600</v>
      </c>
      <c r="W5837" s="23"/>
      <c r="X5837" s="21"/>
      <c r="Y5837" s="24" t="str">
        <f>VLOOKUP(F5837,'[1]Goa Member''s Details Revised'!$C$2:$AO$7385,12,0)</f>
        <v>we send last reminder in 2012.then we did not receive any reply.</v>
      </c>
    </row>
    <row r="5838" spans="2:25" ht="30">
      <c r="B5838" s="20">
        <v>5830</v>
      </c>
      <c r="C5838" s="21"/>
      <c r="D5838" s="21" t="s">
        <v>15425</v>
      </c>
      <c r="E5838" s="21" t="s">
        <v>56</v>
      </c>
      <c r="F5838" s="21">
        <v>3000429</v>
      </c>
      <c r="G5838" s="21"/>
      <c r="H5838" s="22" t="str">
        <f>VLOOKUP(F5838,'[1]Goa Member''s Details Revised'!$C$2:$AO$7385,2,0)</f>
        <v>LNC/GTC INDUSTRIES</v>
      </c>
      <c r="I5838" s="21">
        <v>11</v>
      </c>
      <c r="J5838" s="21" t="s">
        <v>435</v>
      </c>
      <c r="K5838" s="21">
        <v>1994</v>
      </c>
      <c r="L5838" s="22" t="str">
        <f>VLOOKUP(F5838,'[1]Goa Member''s Details Revised'!$C$2:$AO$7385,9,0)</f>
        <v>Never</v>
      </c>
      <c r="M5838" s="21" t="s">
        <v>15426</v>
      </c>
      <c r="N5838" s="23">
        <f>VLOOKUP(F5838,'[1]Goa Member''s Details Revised'!$C$2:$AO$7385,5,0)</f>
        <v>22000</v>
      </c>
      <c r="O5838" s="23">
        <f>VLOOKUP(F5838,'[1]Goa Member''s Details Revised'!$C$2:$AO$7385,5,0)</f>
        <v>22000</v>
      </c>
      <c r="P5838" s="23">
        <f>VLOOKUP(F5838,'[1]Goa Member''s Details Revised'!$C$2:$AO$7385,6,0)</f>
        <v>22000</v>
      </c>
      <c r="Q5838" s="23" t="str">
        <f>VLOOKUP(F5838,'[1]Goa Member''s Details Revised'!$C$2:$AO$7385,8,0)</f>
        <v>I.R.M</v>
      </c>
      <c r="R5838" s="23">
        <f t="shared" si="457"/>
        <v>0</v>
      </c>
      <c r="S5838" s="21">
        <f t="shared" si="458"/>
        <v>29</v>
      </c>
      <c r="T5838" s="23">
        <f t="shared" si="455"/>
        <v>17600</v>
      </c>
      <c r="U5838" s="23">
        <f t="shared" si="456"/>
        <v>15555.555555555555</v>
      </c>
      <c r="V5838" s="23">
        <f t="shared" si="459"/>
        <v>17600</v>
      </c>
      <c r="W5838" s="23"/>
      <c r="X5838" s="21"/>
      <c r="Y5838" s="24" t="str">
        <f>VLOOKUP(F5838,'[1]Goa Member''s Details Revised'!$C$2:$AO$7385,12,0)</f>
        <v>we send last reminder in 2012.then we did not receive any reply.</v>
      </c>
    </row>
    <row r="5839" spans="2:25">
      <c r="B5839" s="20">
        <v>5831</v>
      </c>
      <c r="C5839" s="21"/>
      <c r="D5839" s="21" t="s">
        <v>15427</v>
      </c>
      <c r="E5839" s="21" t="s">
        <v>56</v>
      </c>
      <c r="F5839" s="21">
        <v>3000434</v>
      </c>
      <c r="G5839" s="21"/>
      <c r="H5839" s="22" t="str">
        <f>VLOOKUP(F5839,'[1]Goa Member''s Details Revised'!$C$2:$AO$7385,2,0)</f>
        <v>LNC/GTC INDUSTRIES</v>
      </c>
      <c r="I5839" s="21">
        <v>18</v>
      </c>
      <c r="J5839" s="21" t="s">
        <v>435</v>
      </c>
      <c r="K5839" s="21">
        <v>1994</v>
      </c>
      <c r="L5839" s="22">
        <f>VLOOKUP(F5839,'[1]Goa Member''s Details Revised'!$C$2:$AO$7385,9,0)</f>
        <v>2010</v>
      </c>
      <c r="M5839" s="21" t="s">
        <v>15428</v>
      </c>
      <c r="N5839" s="23">
        <f>VLOOKUP(F5839,'[1]Goa Member''s Details Revised'!$C$2:$AO$7385,5,0)</f>
        <v>22000</v>
      </c>
      <c r="O5839" s="23">
        <f>VLOOKUP(F5839,'[1]Goa Member''s Details Revised'!$C$2:$AO$7385,5,0)</f>
        <v>22000</v>
      </c>
      <c r="P5839" s="23">
        <f>VLOOKUP(F5839,'[1]Goa Member''s Details Revised'!$C$2:$AO$7385,6,0)</f>
        <v>23100</v>
      </c>
      <c r="Q5839" s="23" t="str">
        <f>VLOOKUP(F5839,'[1]Goa Member''s Details Revised'!$C$2:$AO$7385,8,0)</f>
        <v>R.M</v>
      </c>
      <c r="R5839" s="23">
        <f t="shared" si="457"/>
        <v>-1100</v>
      </c>
      <c r="S5839" s="21">
        <f t="shared" si="458"/>
        <v>29</v>
      </c>
      <c r="T5839" s="23">
        <f t="shared" si="455"/>
        <v>18480</v>
      </c>
      <c r="U5839" s="23">
        <f t="shared" si="456"/>
        <v>16333.333333333332</v>
      </c>
      <c r="V5839" s="23">
        <f t="shared" si="459"/>
        <v>18700</v>
      </c>
      <c r="W5839" s="23"/>
      <c r="X5839" s="21"/>
      <c r="Y5839" s="24" t="str">
        <f>VLOOKUP(F5839,'[1]Goa Member''s Details Revised'!$C$2:$AO$7385,12,0)</f>
        <v xml:space="preserve"> Last mail on Communication 2016</v>
      </c>
    </row>
    <row r="5840" spans="2:25" ht="30">
      <c r="B5840" s="20">
        <v>5832</v>
      </c>
      <c r="C5840" s="21"/>
      <c r="D5840" s="21" t="s">
        <v>15429</v>
      </c>
      <c r="E5840" s="21" t="s">
        <v>56</v>
      </c>
      <c r="F5840" s="21">
        <v>3000436</v>
      </c>
      <c r="G5840" s="21"/>
      <c r="H5840" s="22" t="str">
        <f>VLOOKUP(F5840,'[1]Goa Member''s Details Revised'!$C$2:$AO$7385,2,0)</f>
        <v>L.N.C/GTC</v>
      </c>
      <c r="I5840" s="21">
        <v>15</v>
      </c>
      <c r="J5840" s="21" t="s">
        <v>435</v>
      </c>
      <c r="K5840" s="21">
        <v>1994</v>
      </c>
      <c r="L5840" s="22" t="str">
        <f>VLOOKUP(F5840,'[1]Goa Member''s Details Revised'!$C$2:$AO$7385,9,0)</f>
        <v>Never</v>
      </c>
      <c r="M5840" s="21" t="s">
        <v>15430</v>
      </c>
      <c r="N5840" s="23">
        <f>VLOOKUP(F5840,'[1]Goa Member''s Details Revised'!$C$2:$AO$7385,5,0)</f>
        <v>22000</v>
      </c>
      <c r="O5840" s="23">
        <f>VLOOKUP(F5840,'[1]Goa Member''s Details Revised'!$C$2:$AO$7385,5,0)</f>
        <v>22000</v>
      </c>
      <c r="P5840" s="23">
        <f>VLOOKUP(F5840,'[1]Goa Member''s Details Revised'!$C$2:$AO$7385,6,0)</f>
        <v>22000</v>
      </c>
      <c r="Q5840" s="23" t="str">
        <f>VLOOKUP(F5840,'[1]Goa Member''s Details Revised'!$C$2:$AO$7385,8,0)</f>
        <v>I.R.M</v>
      </c>
      <c r="R5840" s="23">
        <f t="shared" si="457"/>
        <v>0</v>
      </c>
      <c r="S5840" s="21">
        <f t="shared" si="458"/>
        <v>29</v>
      </c>
      <c r="T5840" s="23">
        <f t="shared" si="455"/>
        <v>17600</v>
      </c>
      <c r="U5840" s="23">
        <f t="shared" si="456"/>
        <v>15555.555555555555</v>
      </c>
      <c r="V5840" s="23">
        <f t="shared" si="459"/>
        <v>17600</v>
      </c>
      <c r="W5840" s="23"/>
      <c r="X5840" s="21"/>
      <c r="Y5840" s="24" t="str">
        <f>VLOOKUP(F5840,'[1]Goa Member''s Details Revised'!$C$2:$AO$7385,12,0)</f>
        <v>we send last reminder in 2012.then we did not receive any reply.</v>
      </c>
    </row>
    <row r="5841" spans="2:25" ht="30">
      <c r="B5841" s="20">
        <v>5833</v>
      </c>
      <c r="C5841" s="21"/>
      <c r="D5841" s="21" t="s">
        <v>15431</v>
      </c>
      <c r="E5841" s="21" t="s">
        <v>56</v>
      </c>
      <c r="F5841" s="21">
        <v>3000438</v>
      </c>
      <c r="G5841" s="21"/>
      <c r="H5841" s="22" t="str">
        <f>VLOOKUP(F5841,'[1]Goa Member''s Details Revised'!$C$2:$AO$7385,2,0)</f>
        <v>L.N.C/GTC</v>
      </c>
      <c r="I5841" s="21">
        <v>17</v>
      </c>
      <c r="J5841" s="21" t="s">
        <v>435</v>
      </c>
      <c r="K5841" s="21">
        <v>1994</v>
      </c>
      <c r="L5841" s="22" t="str">
        <f>VLOOKUP(F5841,'[1]Goa Member''s Details Revised'!$C$2:$AO$7385,9,0)</f>
        <v>Never</v>
      </c>
      <c r="M5841" s="21" t="s">
        <v>15432</v>
      </c>
      <c r="N5841" s="23">
        <f>VLOOKUP(F5841,'[1]Goa Member''s Details Revised'!$C$2:$AO$7385,5,0)</f>
        <v>22000</v>
      </c>
      <c r="O5841" s="23">
        <f>VLOOKUP(F5841,'[1]Goa Member''s Details Revised'!$C$2:$AO$7385,5,0)</f>
        <v>22000</v>
      </c>
      <c r="P5841" s="23">
        <f>VLOOKUP(F5841,'[1]Goa Member''s Details Revised'!$C$2:$AO$7385,6,0)</f>
        <v>22000</v>
      </c>
      <c r="Q5841" s="23" t="str">
        <f>VLOOKUP(F5841,'[1]Goa Member''s Details Revised'!$C$2:$AO$7385,8,0)</f>
        <v>I.R.M</v>
      </c>
      <c r="R5841" s="23">
        <f t="shared" si="457"/>
        <v>0</v>
      </c>
      <c r="S5841" s="21">
        <f t="shared" si="458"/>
        <v>29</v>
      </c>
      <c r="T5841" s="23">
        <f t="shared" si="455"/>
        <v>17600</v>
      </c>
      <c r="U5841" s="23">
        <f t="shared" si="456"/>
        <v>15555.555555555555</v>
      </c>
      <c r="V5841" s="23">
        <f t="shared" si="459"/>
        <v>17600</v>
      </c>
      <c r="W5841" s="23"/>
      <c r="X5841" s="21"/>
      <c r="Y5841" s="24" t="str">
        <f>VLOOKUP(F5841,'[1]Goa Member''s Details Revised'!$C$2:$AO$7385,12,0)</f>
        <v>we send last reminder in 2012.then we did not receive any reply.</v>
      </c>
    </row>
    <row r="5842" spans="2:25" ht="30">
      <c r="B5842" s="20">
        <v>5834</v>
      </c>
      <c r="C5842" s="21"/>
      <c r="D5842" s="21" t="s">
        <v>15433</v>
      </c>
      <c r="E5842" s="21" t="s">
        <v>56</v>
      </c>
      <c r="F5842" s="21">
        <v>3000443</v>
      </c>
      <c r="G5842" s="21"/>
      <c r="H5842" s="22" t="str">
        <f>VLOOKUP(F5842,'[1]Goa Member''s Details Revised'!$C$2:$AO$7385,2,0)</f>
        <v>L.N.C/GTC</v>
      </c>
      <c r="I5842" s="21">
        <v>11</v>
      </c>
      <c r="J5842" s="21" t="s">
        <v>435</v>
      </c>
      <c r="K5842" s="21">
        <v>1994</v>
      </c>
      <c r="L5842" s="22" t="str">
        <f>VLOOKUP(F5842,'[1]Goa Member''s Details Revised'!$C$2:$AO$7385,9,0)</f>
        <v>Never</v>
      </c>
      <c r="M5842" s="21" t="s">
        <v>15434</v>
      </c>
      <c r="N5842" s="23">
        <f>VLOOKUP(F5842,'[1]Goa Member''s Details Revised'!$C$2:$AO$7385,5,0)</f>
        <v>30000</v>
      </c>
      <c r="O5842" s="23">
        <f>VLOOKUP(F5842,'[1]Goa Member''s Details Revised'!$C$2:$AO$7385,5,0)</f>
        <v>30000</v>
      </c>
      <c r="P5842" s="23">
        <f>VLOOKUP(F5842,'[1]Goa Member''s Details Revised'!$C$2:$AO$7385,6,0)</f>
        <v>30000</v>
      </c>
      <c r="Q5842" s="23" t="str">
        <f>VLOOKUP(F5842,'[1]Goa Member''s Details Revised'!$C$2:$AO$7385,8,0)</f>
        <v>I.R.M</v>
      </c>
      <c r="R5842" s="23">
        <f t="shared" si="457"/>
        <v>0</v>
      </c>
      <c r="S5842" s="21">
        <f t="shared" si="458"/>
        <v>29</v>
      </c>
      <c r="T5842" s="23">
        <f t="shared" si="455"/>
        <v>24000</v>
      </c>
      <c r="U5842" s="23">
        <f t="shared" si="456"/>
        <v>21212.121212121212</v>
      </c>
      <c r="V5842" s="23">
        <f t="shared" si="459"/>
        <v>24000</v>
      </c>
      <c r="W5842" s="23"/>
      <c r="X5842" s="21"/>
      <c r="Y5842" s="24" t="str">
        <f>VLOOKUP(F5842,'[1]Goa Member''s Details Revised'!$C$2:$AO$7385,12,0)</f>
        <v>we send last reminder in 2012.then we did not receive any reply.</v>
      </c>
    </row>
    <row r="5843" spans="2:25" ht="30">
      <c r="B5843" s="20">
        <v>5835</v>
      </c>
      <c r="C5843" s="21"/>
      <c r="D5843" s="21" t="s">
        <v>15435</v>
      </c>
      <c r="E5843" s="21" t="s">
        <v>56</v>
      </c>
      <c r="F5843" s="21">
        <v>3000446</v>
      </c>
      <c r="G5843" s="21"/>
      <c r="H5843" s="22" t="str">
        <f>VLOOKUP(F5843,'[1]Goa Member''s Details Revised'!$C$2:$AO$7385,2,0)</f>
        <v>L.N.C/GTC</v>
      </c>
      <c r="I5843" s="21">
        <v>19</v>
      </c>
      <c r="J5843" s="21" t="s">
        <v>435</v>
      </c>
      <c r="K5843" s="21">
        <v>1994</v>
      </c>
      <c r="L5843" s="22" t="str">
        <f>VLOOKUP(F5843,'[1]Goa Member''s Details Revised'!$C$2:$AO$7385,9,0)</f>
        <v>Never</v>
      </c>
      <c r="M5843" s="21" t="s">
        <v>15436</v>
      </c>
      <c r="N5843" s="23">
        <f>VLOOKUP(F5843,'[1]Goa Member''s Details Revised'!$C$2:$AO$7385,5,0)</f>
        <v>30000</v>
      </c>
      <c r="O5843" s="23">
        <f>VLOOKUP(F5843,'[1]Goa Member''s Details Revised'!$C$2:$AO$7385,5,0)</f>
        <v>30000</v>
      </c>
      <c r="P5843" s="23">
        <f>VLOOKUP(F5843,'[1]Goa Member''s Details Revised'!$C$2:$AO$7385,6,0)</f>
        <v>30000</v>
      </c>
      <c r="Q5843" s="23" t="str">
        <f>VLOOKUP(F5843,'[1]Goa Member''s Details Revised'!$C$2:$AO$7385,8,0)</f>
        <v>I.R.M</v>
      </c>
      <c r="R5843" s="23">
        <f t="shared" si="457"/>
        <v>0</v>
      </c>
      <c r="S5843" s="21">
        <f t="shared" si="458"/>
        <v>29</v>
      </c>
      <c r="T5843" s="23">
        <f t="shared" si="455"/>
        <v>24000</v>
      </c>
      <c r="U5843" s="23">
        <f t="shared" si="456"/>
        <v>21212.121212121212</v>
      </c>
      <c r="V5843" s="23">
        <f t="shared" si="459"/>
        <v>24000</v>
      </c>
      <c r="W5843" s="23"/>
      <c r="X5843" s="21"/>
      <c r="Y5843" s="24" t="str">
        <f>VLOOKUP(F5843,'[1]Goa Member''s Details Revised'!$C$2:$AO$7385,12,0)</f>
        <v>we send last reminder in 2012.then we did not receive any reply.</v>
      </c>
    </row>
    <row r="5844" spans="2:25" ht="30">
      <c r="B5844" s="20">
        <v>5836</v>
      </c>
      <c r="C5844" s="21"/>
      <c r="D5844" s="21" t="s">
        <v>15437</v>
      </c>
      <c r="E5844" s="21" t="s">
        <v>56</v>
      </c>
      <c r="F5844" s="21">
        <v>3000453</v>
      </c>
      <c r="G5844" s="21"/>
      <c r="H5844" s="22" t="str">
        <f>VLOOKUP(F5844,'[1]Goa Member''s Details Revised'!$C$2:$AO$7385,2,0)</f>
        <v>L.N.C/GTC</v>
      </c>
      <c r="I5844" s="21">
        <v>21</v>
      </c>
      <c r="J5844" s="21" t="s">
        <v>435</v>
      </c>
      <c r="K5844" s="21">
        <v>1994</v>
      </c>
      <c r="L5844" s="22" t="str">
        <f>VLOOKUP(F5844,'[1]Goa Member''s Details Revised'!$C$2:$AO$7385,9,0)</f>
        <v>Never</v>
      </c>
      <c r="M5844" s="21" t="s">
        <v>15438</v>
      </c>
      <c r="N5844" s="23">
        <f>VLOOKUP(F5844,'[1]Goa Member''s Details Revised'!$C$2:$AO$7385,5,0)</f>
        <v>22000</v>
      </c>
      <c r="O5844" s="23">
        <f>VLOOKUP(F5844,'[1]Goa Member''s Details Revised'!$C$2:$AO$7385,5,0)</f>
        <v>22000</v>
      </c>
      <c r="P5844" s="23">
        <f>VLOOKUP(F5844,'[1]Goa Member''s Details Revised'!$C$2:$AO$7385,6,0)</f>
        <v>22000</v>
      </c>
      <c r="Q5844" s="23" t="str">
        <f>VLOOKUP(F5844,'[1]Goa Member''s Details Revised'!$C$2:$AO$7385,8,0)</f>
        <v>I.R.M</v>
      </c>
      <c r="R5844" s="23">
        <f t="shared" si="457"/>
        <v>0</v>
      </c>
      <c r="S5844" s="21">
        <f t="shared" si="458"/>
        <v>29</v>
      </c>
      <c r="T5844" s="23">
        <f t="shared" si="455"/>
        <v>17600</v>
      </c>
      <c r="U5844" s="23">
        <f t="shared" si="456"/>
        <v>15555.555555555555</v>
      </c>
      <c r="V5844" s="23">
        <f t="shared" si="459"/>
        <v>17600</v>
      </c>
      <c r="W5844" s="23"/>
      <c r="X5844" s="21"/>
      <c r="Y5844" s="24" t="str">
        <f>VLOOKUP(F5844,'[1]Goa Member''s Details Revised'!$C$2:$AO$7385,12,0)</f>
        <v>we send last reminder in 2012.then we did not receive any reply.</v>
      </c>
    </row>
    <row r="5845" spans="2:25" ht="30">
      <c r="B5845" s="20">
        <v>5837</v>
      </c>
      <c r="C5845" s="21"/>
      <c r="D5845" s="21" t="s">
        <v>15439</v>
      </c>
      <c r="E5845" s="21" t="s">
        <v>56</v>
      </c>
      <c r="F5845" s="21">
        <v>3000457</v>
      </c>
      <c r="G5845" s="21"/>
      <c r="H5845" s="22" t="str">
        <f>VLOOKUP(F5845,'[1]Goa Member''s Details Revised'!$C$2:$AO$7385,2,0)</f>
        <v>L.N.C/GTC</v>
      </c>
      <c r="I5845" s="21">
        <v>22</v>
      </c>
      <c r="J5845" s="21" t="s">
        <v>435</v>
      </c>
      <c r="K5845" s="21">
        <v>1994</v>
      </c>
      <c r="L5845" s="22" t="str">
        <f>VLOOKUP(F5845,'[1]Goa Member''s Details Revised'!$C$2:$AO$7385,9,0)</f>
        <v>Never</v>
      </c>
      <c r="M5845" s="21" t="s">
        <v>15440</v>
      </c>
      <c r="N5845" s="23">
        <f>VLOOKUP(F5845,'[1]Goa Member''s Details Revised'!$C$2:$AO$7385,5,0)</f>
        <v>52000</v>
      </c>
      <c r="O5845" s="23">
        <f>VLOOKUP(F5845,'[1]Goa Member''s Details Revised'!$C$2:$AO$7385,5,0)</f>
        <v>52000</v>
      </c>
      <c r="P5845" s="23">
        <f>VLOOKUP(F5845,'[1]Goa Member''s Details Revised'!$C$2:$AO$7385,6,0)</f>
        <v>52000</v>
      </c>
      <c r="Q5845" s="23" t="str">
        <f>VLOOKUP(F5845,'[1]Goa Member''s Details Revised'!$C$2:$AO$7385,8,0)</f>
        <v>I.R.M</v>
      </c>
      <c r="R5845" s="23">
        <f t="shared" si="457"/>
        <v>0</v>
      </c>
      <c r="S5845" s="21">
        <f t="shared" si="458"/>
        <v>29</v>
      </c>
      <c r="T5845" s="23">
        <f t="shared" si="455"/>
        <v>41600</v>
      </c>
      <c r="U5845" s="23">
        <f t="shared" si="456"/>
        <v>36767.676767676763</v>
      </c>
      <c r="V5845" s="23">
        <f t="shared" si="459"/>
        <v>41600</v>
      </c>
      <c r="W5845" s="23"/>
      <c r="X5845" s="21"/>
      <c r="Y5845" s="24" t="str">
        <f>VLOOKUP(F5845,'[1]Goa Member''s Details Revised'!$C$2:$AO$7385,12,0)</f>
        <v>we send last reminder in 2012.then we did not receive any reply.</v>
      </c>
    </row>
    <row r="5846" spans="2:25">
      <c r="B5846" s="20">
        <v>5838</v>
      </c>
      <c r="C5846" s="21"/>
      <c r="D5846" s="21" t="s">
        <v>15441</v>
      </c>
      <c r="E5846" s="21" t="s">
        <v>56</v>
      </c>
      <c r="F5846" s="21">
        <v>3000458</v>
      </c>
      <c r="G5846" s="21"/>
      <c r="H5846" s="22" t="str">
        <f>VLOOKUP(F5846,'[1]Goa Member''s Details Revised'!$C$2:$AO$7385,2,0)</f>
        <v>L.N.C/GTC</v>
      </c>
      <c r="I5846" s="21">
        <v>28</v>
      </c>
      <c r="J5846" s="21" t="s">
        <v>435</v>
      </c>
      <c r="K5846" s="21">
        <v>1994</v>
      </c>
      <c r="L5846" s="22">
        <f>VLOOKUP(F5846,'[1]Goa Member''s Details Revised'!$C$2:$AO$7385,9,0)</f>
        <v>2008</v>
      </c>
      <c r="M5846" s="21" t="s">
        <v>15442</v>
      </c>
      <c r="N5846" s="23">
        <f>VLOOKUP(F5846,'[1]Goa Member''s Details Revised'!$C$2:$AO$7385,5,0)</f>
        <v>42000</v>
      </c>
      <c r="O5846" s="23">
        <f>VLOOKUP(F5846,'[1]Goa Member''s Details Revised'!$C$2:$AO$7385,5,0)</f>
        <v>42000</v>
      </c>
      <c r="P5846" s="23">
        <f>VLOOKUP(F5846,'[1]Goa Member''s Details Revised'!$C$2:$AO$7385,6,0)</f>
        <v>42000</v>
      </c>
      <c r="Q5846" s="23" t="str">
        <f>VLOOKUP(F5846,'[1]Goa Member''s Details Revised'!$C$2:$AO$7385,8,0)</f>
        <v>R.M</v>
      </c>
      <c r="R5846" s="23">
        <f t="shared" si="457"/>
        <v>0</v>
      </c>
      <c r="S5846" s="21">
        <f t="shared" si="458"/>
        <v>29</v>
      </c>
      <c r="T5846" s="23">
        <f t="shared" si="455"/>
        <v>33600</v>
      </c>
      <c r="U5846" s="23">
        <f t="shared" si="456"/>
        <v>29696.969696969696</v>
      </c>
      <c r="V5846" s="23">
        <f t="shared" si="459"/>
        <v>33600</v>
      </c>
      <c r="W5846" s="23"/>
      <c r="X5846" s="21"/>
      <c r="Y5846" s="24" t="str">
        <f>VLOOKUP(F5846,'[1]Goa Member''s Details Revised'!$C$2:$AO$7385,12,0)</f>
        <v>telephonic communication reply on 2019 by mail</v>
      </c>
    </row>
    <row r="5847" spans="2:25" ht="30">
      <c r="B5847" s="20">
        <v>5839</v>
      </c>
      <c r="C5847" s="21"/>
      <c r="D5847" s="21" t="s">
        <v>15443</v>
      </c>
      <c r="E5847" s="21" t="s">
        <v>56</v>
      </c>
      <c r="F5847" s="21">
        <v>3000460</v>
      </c>
      <c r="G5847" s="21"/>
      <c r="H5847" s="22" t="str">
        <f>VLOOKUP(F5847,'[1]Goa Member''s Details Revised'!$C$2:$AO$7385,2,0)</f>
        <v>L.N.C/GTC</v>
      </c>
      <c r="I5847" s="21">
        <v>24</v>
      </c>
      <c r="J5847" s="21" t="s">
        <v>435</v>
      </c>
      <c r="K5847" s="21">
        <v>1994</v>
      </c>
      <c r="L5847" s="22" t="str">
        <f>VLOOKUP(F5847,'[1]Goa Member''s Details Revised'!$C$2:$AO$7385,9,0)</f>
        <v>Never</v>
      </c>
      <c r="M5847" s="21" t="s">
        <v>15444</v>
      </c>
      <c r="N5847" s="23">
        <f>VLOOKUP(F5847,'[1]Goa Member''s Details Revised'!$C$2:$AO$7385,5,0)</f>
        <v>52000</v>
      </c>
      <c r="O5847" s="23">
        <f>VLOOKUP(F5847,'[1]Goa Member''s Details Revised'!$C$2:$AO$7385,5,0)</f>
        <v>52000</v>
      </c>
      <c r="P5847" s="23">
        <f>VLOOKUP(F5847,'[1]Goa Member''s Details Revised'!$C$2:$AO$7385,6,0)</f>
        <v>52000</v>
      </c>
      <c r="Q5847" s="23" t="str">
        <f>VLOOKUP(F5847,'[1]Goa Member''s Details Revised'!$C$2:$AO$7385,8,0)</f>
        <v>I.R.M</v>
      </c>
      <c r="R5847" s="23">
        <f t="shared" si="457"/>
        <v>0</v>
      </c>
      <c r="S5847" s="21">
        <f t="shared" si="458"/>
        <v>29</v>
      </c>
      <c r="T5847" s="23">
        <f t="shared" si="455"/>
        <v>41600</v>
      </c>
      <c r="U5847" s="23">
        <f t="shared" si="456"/>
        <v>36767.676767676763</v>
      </c>
      <c r="V5847" s="23">
        <f t="shared" si="459"/>
        <v>41600</v>
      </c>
      <c r="W5847" s="23"/>
      <c r="X5847" s="21"/>
      <c r="Y5847" s="24" t="str">
        <f>VLOOKUP(F5847,'[1]Goa Member''s Details Revised'!$C$2:$AO$7385,12,0)</f>
        <v>we send last reminder in 2012.then we did not receive any reply.</v>
      </c>
    </row>
    <row r="5848" spans="2:25" ht="30">
      <c r="B5848" s="20">
        <v>5840</v>
      </c>
      <c r="C5848" s="21"/>
      <c r="D5848" s="21" t="s">
        <v>15445</v>
      </c>
      <c r="E5848" s="21" t="s">
        <v>56</v>
      </c>
      <c r="F5848" s="21">
        <v>3000461</v>
      </c>
      <c r="G5848" s="21"/>
      <c r="H5848" s="22" t="str">
        <f>VLOOKUP(F5848,'[1]Goa Member''s Details Revised'!$C$2:$AO$7385,2,0)</f>
        <v>L.N.C/GTC</v>
      </c>
      <c r="I5848" s="21">
        <v>19</v>
      </c>
      <c r="J5848" s="21" t="s">
        <v>435</v>
      </c>
      <c r="K5848" s="21">
        <v>1994</v>
      </c>
      <c r="L5848" s="22" t="str">
        <f>VLOOKUP(F5848,'[1]Goa Member''s Details Revised'!$C$2:$AO$7385,9,0)</f>
        <v>Never</v>
      </c>
      <c r="M5848" s="21" t="s">
        <v>15446</v>
      </c>
      <c r="N5848" s="23">
        <f>VLOOKUP(F5848,'[1]Goa Member''s Details Revised'!$C$2:$AO$7385,5,0)</f>
        <v>22000</v>
      </c>
      <c r="O5848" s="23">
        <f>VLOOKUP(F5848,'[1]Goa Member''s Details Revised'!$C$2:$AO$7385,5,0)</f>
        <v>22000</v>
      </c>
      <c r="P5848" s="23">
        <f>VLOOKUP(F5848,'[1]Goa Member''s Details Revised'!$C$2:$AO$7385,6,0)</f>
        <v>22000</v>
      </c>
      <c r="Q5848" s="23" t="str">
        <f>VLOOKUP(F5848,'[1]Goa Member''s Details Revised'!$C$2:$AO$7385,8,0)</f>
        <v>I.R.M</v>
      </c>
      <c r="R5848" s="23">
        <f t="shared" si="457"/>
        <v>0</v>
      </c>
      <c r="S5848" s="21">
        <f t="shared" si="458"/>
        <v>29</v>
      </c>
      <c r="T5848" s="23">
        <f t="shared" si="455"/>
        <v>17600</v>
      </c>
      <c r="U5848" s="23">
        <f t="shared" si="456"/>
        <v>15555.555555555555</v>
      </c>
      <c r="V5848" s="23">
        <f t="shared" si="459"/>
        <v>17600</v>
      </c>
      <c r="W5848" s="23"/>
      <c r="X5848" s="21"/>
      <c r="Y5848" s="24" t="str">
        <f>VLOOKUP(F5848,'[1]Goa Member''s Details Revised'!$C$2:$AO$7385,12,0)</f>
        <v>we send last reminder in 2012.then we did not receive any reply.</v>
      </c>
    </row>
    <row r="5849" spans="2:25">
      <c r="B5849" s="20">
        <v>5841</v>
      </c>
      <c r="C5849" s="21"/>
      <c r="D5849" s="21" t="s">
        <v>15447</v>
      </c>
      <c r="E5849" s="21" t="s">
        <v>56</v>
      </c>
      <c r="F5849" s="21">
        <v>3000463</v>
      </c>
      <c r="G5849" s="21"/>
      <c r="H5849" s="22" t="str">
        <f>VLOOKUP(F5849,'[1]Goa Member''s Details Revised'!$C$2:$AO$7385,2,0)</f>
        <v>L.N.C/GTC</v>
      </c>
      <c r="I5849" s="21">
        <v>25</v>
      </c>
      <c r="J5849" s="21" t="s">
        <v>435</v>
      </c>
      <c r="K5849" s="21">
        <v>1994</v>
      </c>
      <c r="L5849" s="22" t="str">
        <f>VLOOKUP(F5849,'[1]Goa Member''s Details Revised'!$C$2:$AO$7385,9,0)</f>
        <v>Never</v>
      </c>
      <c r="M5849" s="21" t="s">
        <v>15448</v>
      </c>
      <c r="N5849" s="23">
        <f>VLOOKUP(F5849,'[1]Goa Member''s Details Revised'!$C$2:$AO$7385,5,0)</f>
        <v>30000</v>
      </c>
      <c r="O5849" s="23">
        <f>VLOOKUP(F5849,'[1]Goa Member''s Details Revised'!$C$2:$AO$7385,5,0)</f>
        <v>30000</v>
      </c>
      <c r="P5849" s="23">
        <f>VLOOKUP(F5849,'[1]Goa Member''s Details Revised'!$C$2:$AO$7385,6,0)</f>
        <v>30000</v>
      </c>
      <c r="Q5849" s="23" t="str">
        <f>VLOOKUP(F5849,'[1]Goa Member''s Details Revised'!$C$2:$AO$7385,8,0)</f>
        <v>I.R.M</v>
      </c>
      <c r="R5849" s="23">
        <f t="shared" si="457"/>
        <v>0</v>
      </c>
      <c r="S5849" s="21">
        <f t="shared" si="458"/>
        <v>29</v>
      </c>
      <c r="T5849" s="23">
        <f t="shared" si="455"/>
        <v>24000</v>
      </c>
      <c r="U5849" s="23">
        <f t="shared" si="456"/>
        <v>21212.121212121212</v>
      </c>
      <c r="V5849" s="23">
        <f t="shared" si="459"/>
        <v>24000</v>
      </c>
      <c r="W5849" s="23"/>
      <c r="X5849" s="21"/>
      <c r="Y5849" s="24" t="str">
        <f>VLOOKUP(F5849,'[1]Goa Member''s Details Revised'!$C$2:$AO$7385,12,0)</f>
        <v>last communication 00</v>
      </c>
    </row>
    <row r="5850" spans="2:25" ht="30">
      <c r="B5850" s="20">
        <v>5842</v>
      </c>
      <c r="C5850" s="21"/>
      <c r="D5850" s="21" t="s">
        <v>15449</v>
      </c>
      <c r="E5850" s="21" t="s">
        <v>56</v>
      </c>
      <c r="F5850" s="21">
        <v>3000466</v>
      </c>
      <c r="G5850" s="21"/>
      <c r="H5850" s="22" t="str">
        <f>VLOOKUP(F5850,'[1]Goa Member''s Details Revised'!$C$2:$AO$7385,2,0)</f>
        <v>L.N.C/ Beaches</v>
      </c>
      <c r="I5850" s="21">
        <v>20</v>
      </c>
      <c r="J5850" s="21" t="s">
        <v>435</v>
      </c>
      <c r="K5850" s="21">
        <v>1994</v>
      </c>
      <c r="L5850" s="22" t="str">
        <f>VLOOKUP(F5850,'[1]Goa Member''s Details Revised'!$C$2:$AO$7385,9,0)</f>
        <v>Never</v>
      </c>
      <c r="M5850" s="21" t="s">
        <v>15450</v>
      </c>
      <c r="N5850" s="23">
        <f>VLOOKUP(F5850,'[1]Goa Member''s Details Revised'!$C$2:$AO$7385,5,0)</f>
        <v>52000</v>
      </c>
      <c r="O5850" s="23">
        <f>VLOOKUP(F5850,'[1]Goa Member''s Details Revised'!$C$2:$AO$7385,5,0)</f>
        <v>52000</v>
      </c>
      <c r="P5850" s="23">
        <f>VLOOKUP(F5850,'[1]Goa Member''s Details Revised'!$C$2:$AO$7385,6,0)</f>
        <v>52000</v>
      </c>
      <c r="Q5850" s="23" t="str">
        <f>VLOOKUP(F5850,'[1]Goa Member''s Details Revised'!$C$2:$AO$7385,8,0)</f>
        <v>I.R.M</v>
      </c>
      <c r="R5850" s="23">
        <f t="shared" si="457"/>
        <v>0</v>
      </c>
      <c r="S5850" s="21">
        <f t="shared" si="458"/>
        <v>29</v>
      </c>
      <c r="T5850" s="23">
        <f t="shared" si="455"/>
        <v>41600</v>
      </c>
      <c r="U5850" s="23">
        <f t="shared" si="456"/>
        <v>36767.676767676763</v>
      </c>
      <c r="V5850" s="23">
        <f t="shared" si="459"/>
        <v>41600</v>
      </c>
      <c r="W5850" s="23"/>
      <c r="X5850" s="21"/>
      <c r="Y5850" s="24" t="str">
        <f>VLOOKUP(F5850,'[1]Goa Member''s Details Revised'!$C$2:$AO$7385,12,0)</f>
        <v>we send last reminder in 2012.then we did not receive any reply.</v>
      </c>
    </row>
    <row r="5851" spans="2:25" ht="30">
      <c r="B5851" s="20">
        <v>5843</v>
      </c>
      <c r="C5851" s="21"/>
      <c r="D5851" s="21" t="s">
        <v>15451</v>
      </c>
      <c r="E5851" s="21" t="s">
        <v>56</v>
      </c>
      <c r="F5851" s="21">
        <v>3000467</v>
      </c>
      <c r="G5851" s="21"/>
      <c r="H5851" s="22" t="str">
        <f>VLOOKUP(F5851,'[1]Goa Member''s Details Revised'!$C$2:$AO$7385,2,0)</f>
        <v>L.N.C/GTC</v>
      </c>
      <c r="I5851" s="21">
        <v>20</v>
      </c>
      <c r="J5851" s="21" t="s">
        <v>435</v>
      </c>
      <c r="K5851" s="21">
        <v>1994</v>
      </c>
      <c r="L5851" s="22" t="str">
        <f>VLOOKUP(F5851,'[1]Goa Member''s Details Revised'!$C$2:$AO$7385,9,0)</f>
        <v>Never</v>
      </c>
      <c r="M5851" s="21" t="s">
        <v>15452</v>
      </c>
      <c r="N5851" s="23">
        <f>VLOOKUP(F5851,'[1]Goa Member''s Details Revised'!$C$2:$AO$7385,5,0)</f>
        <v>22000</v>
      </c>
      <c r="O5851" s="23">
        <f>VLOOKUP(F5851,'[1]Goa Member''s Details Revised'!$C$2:$AO$7385,5,0)</f>
        <v>22000</v>
      </c>
      <c r="P5851" s="23">
        <f>VLOOKUP(F5851,'[1]Goa Member''s Details Revised'!$C$2:$AO$7385,6,0)</f>
        <v>22000</v>
      </c>
      <c r="Q5851" s="23" t="str">
        <f>VLOOKUP(F5851,'[1]Goa Member''s Details Revised'!$C$2:$AO$7385,8,0)</f>
        <v>I.R.M</v>
      </c>
      <c r="R5851" s="23">
        <f t="shared" si="457"/>
        <v>0</v>
      </c>
      <c r="S5851" s="21">
        <f t="shared" si="458"/>
        <v>29</v>
      </c>
      <c r="T5851" s="23">
        <f t="shared" ref="T5851:T5914" si="460">IF(Q5851="regular",((P5851-(P5851/99)*S5851)),(P5851-(P5851*20%)))</f>
        <v>17600</v>
      </c>
      <c r="U5851" s="23">
        <f t="shared" ref="U5851:U5914" si="461">((P5851-(P5851/99)*S5851))</f>
        <v>15555.555555555555</v>
      </c>
      <c r="V5851" s="23">
        <f t="shared" si="459"/>
        <v>17600</v>
      </c>
      <c r="W5851" s="23"/>
      <c r="X5851" s="21"/>
      <c r="Y5851" s="24" t="str">
        <f>VLOOKUP(F5851,'[1]Goa Member''s Details Revised'!$C$2:$AO$7385,12,0)</f>
        <v>we send last reminder in 2012.then we did not receive any reply.</v>
      </c>
    </row>
    <row r="5852" spans="2:25">
      <c r="B5852" s="20">
        <v>5844</v>
      </c>
      <c r="C5852" s="21"/>
      <c r="D5852" s="21" t="s">
        <v>15453</v>
      </c>
      <c r="E5852" s="21" t="s">
        <v>56</v>
      </c>
      <c r="F5852" s="21">
        <v>3000474</v>
      </c>
      <c r="G5852" s="21"/>
      <c r="H5852" s="22" t="str">
        <f>VLOOKUP(F5852,'[1]Goa Member''s Details Revised'!$C$2:$AO$7385,2,0)</f>
        <v>L.N.C/GTC</v>
      </c>
      <c r="I5852" s="21">
        <v>26</v>
      </c>
      <c r="J5852" s="21" t="s">
        <v>435</v>
      </c>
      <c r="K5852" s="21">
        <v>1994</v>
      </c>
      <c r="L5852" s="22">
        <f>VLOOKUP(F5852,'[1]Goa Member''s Details Revised'!$C$2:$AO$7385,9,0)</f>
        <v>2022</v>
      </c>
      <c r="M5852" s="21" t="s">
        <v>15454</v>
      </c>
      <c r="N5852" s="23">
        <f>VLOOKUP(F5852,'[1]Goa Member''s Details Revised'!$C$2:$AO$7385,5,0)</f>
        <v>22000</v>
      </c>
      <c r="O5852" s="23">
        <f>VLOOKUP(F5852,'[1]Goa Member''s Details Revised'!$C$2:$AO$7385,5,0)</f>
        <v>22000</v>
      </c>
      <c r="P5852" s="23">
        <f>VLOOKUP(F5852,'[1]Goa Member''s Details Revised'!$C$2:$AO$7385,6,0)</f>
        <v>22000</v>
      </c>
      <c r="Q5852" s="23" t="str">
        <f>VLOOKUP(F5852,'[1]Goa Member''s Details Revised'!$C$2:$AO$7385,8,0)</f>
        <v>R.M</v>
      </c>
      <c r="R5852" s="23">
        <f t="shared" si="457"/>
        <v>0</v>
      </c>
      <c r="S5852" s="21">
        <f t="shared" si="458"/>
        <v>29</v>
      </c>
      <c r="T5852" s="23">
        <f t="shared" si="460"/>
        <v>17600</v>
      </c>
      <c r="U5852" s="23">
        <f t="shared" si="461"/>
        <v>15555.555555555555</v>
      </c>
      <c r="V5852" s="23">
        <f t="shared" si="459"/>
        <v>17600</v>
      </c>
      <c r="W5852" s="23"/>
      <c r="X5852" s="21"/>
      <c r="Y5852" s="24" t="str">
        <f>VLOOKUP(F5852,'[1]Goa Member''s Details Revised'!$C$2:$AO$7385,12,0)</f>
        <v>they are regular member</v>
      </c>
    </row>
    <row r="5853" spans="2:25" ht="30">
      <c r="B5853" s="20">
        <v>5845</v>
      </c>
      <c r="C5853" s="21"/>
      <c r="D5853" s="21" t="s">
        <v>15455</v>
      </c>
      <c r="E5853" s="21" t="s">
        <v>56</v>
      </c>
      <c r="F5853" s="21">
        <v>3000477</v>
      </c>
      <c r="G5853" s="21"/>
      <c r="H5853" s="22" t="str">
        <f>VLOOKUP(F5853,'[1]Goa Member''s Details Revised'!$C$2:$AO$7385,2,0)</f>
        <v>L.N.C/GTC</v>
      </c>
      <c r="I5853" s="21">
        <v>26</v>
      </c>
      <c r="J5853" s="21" t="s">
        <v>435</v>
      </c>
      <c r="K5853" s="21">
        <v>1994</v>
      </c>
      <c r="L5853" s="22" t="str">
        <f>VLOOKUP(F5853,'[1]Goa Member''s Details Revised'!$C$2:$AO$7385,9,0)</f>
        <v>Never</v>
      </c>
      <c r="M5853" s="21" t="s">
        <v>15456</v>
      </c>
      <c r="N5853" s="23">
        <f>VLOOKUP(F5853,'[1]Goa Member''s Details Revised'!$C$2:$AO$7385,5,0)</f>
        <v>40400</v>
      </c>
      <c r="O5853" s="23">
        <f>VLOOKUP(F5853,'[1]Goa Member''s Details Revised'!$C$2:$AO$7385,5,0)</f>
        <v>40400</v>
      </c>
      <c r="P5853" s="23">
        <f>VLOOKUP(F5853,'[1]Goa Member''s Details Revised'!$C$2:$AO$7385,6,0)</f>
        <v>49400</v>
      </c>
      <c r="Q5853" s="23" t="str">
        <f>VLOOKUP(F5853,'[1]Goa Member''s Details Revised'!$C$2:$AO$7385,8,0)</f>
        <v>I.R.M</v>
      </c>
      <c r="R5853" s="23">
        <f t="shared" si="457"/>
        <v>-9000</v>
      </c>
      <c r="S5853" s="21">
        <f t="shared" si="458"/>
        <v>29</v>
      </c>
      <c r="T5853" s="23">
        <f t="shared" si="460"/>
        <v>39520</v>
      </c>
      <c r="U5853" s="23">
        <f t="shared" si="461"/>
        <v>34929.292929292933</v>
      </c>
      <c r="V5853" s="23">
        <f t="shared" si="459"/>
        <v>41320</v>
      </c>
      <c r="W5853" s="23"/>
      <c r="X5853" s="21"/>
      <c r="Y5853" s="24" t="str">
        <f>VLOOKUP(F5853,'[1]Goa Member''s Details Revised'!$C$2:$AO$7385,12,0)</f>
        <v>we send last reminder in 2012.then we did not receive any reply.</v>
      </c>
    </row>
    <row r="5854" spans="2:25">
      <c r="B5854" s="20">
        <v>5846</v>
      </c>
      <c r="C5854" s="21"/>
      <c r="D5854" s="21" t="s">
        <v>15457</v>
      </c>
      <c r="E5854" s="21" t="s">
        <v>56</v>
      </c>
      <c r="F5854" s="21">
        <v>3000479</v>
      </c>
      <c r="G5854" s="21"/>
      <c r="H5854" s="22" t="str">
        <f>VLOOKUP(F5854,'[1]Goa Member''s Details Revised'!$C$2:$AO$7385,2,0)</f>
        <v>L.N.C/GTC</v>
      </c>
      <c r="I5854" s="21">
        <v>18</v>
      </c>
      <c r="J5854" s="21" t="s">
        <v>435</v>
      </c>
      <c r="K5854" s="21">
        <v>1994</v>
      </c>
      <c r="L5854" s="22" t="str">
        <f>VLOOKUP(F5854,'[1]Goa Member''s Details Revised'!$C$2:$AO$7385,9,0)</f>
        <v>Never</v>
      </c>
      <c r="M5854" s="21" t="s">
        <v>15458</v>
      </c>
      <c r="N5854" s="23">
        <f>VLOOKUP(F5854,'[1]Goa Member''s Details Revised'!$C$2:$AO$7385,5,0)</f>
        <v>30000</v>
      </c>
      <c r="O5854" s="23">
        <f>VLOOKUP(F5854,'[1]Goa Member''s Details Revised'!$C$2:$AO$7385,5,0)</f>
        <v>30000</v>
      </c>
      <c r="P5854" s="23">
        <f>VLOOKUP(F5854,'[1]Goa Member''s Details Revised'!$C$2:$AO$7385,6,0)</f>
        <v>30000</v>
      </c>
      <c r="Q5854" s="23" t="str">
        <f>VLOOKUP(F5854,'[1]Goa Member''s Details Revised'!$C$2:$AO$7385,8,0)</f>
        <v>I.R.M</v>
      </c>
      <c r="R5854" s="23">
        <f t="shared" si="457"/>
        <v>0</v>
      </c>
      <c r="S5854" s="21">
        <f t="shared" si="458"/>
        <v>29</v>
      </c>
      <c r="T5854" s="23">
        <f t="shared" si="460"/>
        <v>24000</v>
      </c>
      <c r="U5854" s="23">
        <f t="shared" si="461"/>
        <v>21212.121212121212</v>
      </c>
      <c r="V5854" s="23">
        <f t="shared" si="459"/>
        <v>24000</v>
      </c>
      <c r="W5854" s="23"/>
      <c r="X5854" s="21"/>
      <c r="Y5854" s="24" t="str">
        <f>VLOOKUP(F5854,'[1]Goa Member''s Details Revised'!$C$2:$AO$7385,12,0)</f>
        <v>No communication till date.</v>
      </c>
    </row>
    <row r="5855" spans="2:25" ht="30">
      <c r="B5855" s="20">
        <v>5847</v>
      </c>
      <c r="C5855" s="21"/>
      <c r="D5855" s="21" t="s">
        <v>15459</v>
      </c>
      <c r="E5855" s="21" t="s">
        <v>56</v>
      </c>
      <c r="F5855" s="21">
        <v>3000480</v>
      </c>
      <c r="G5855" s="21"/>
      <c r="H5855" s="22" t="str">
        <f>VLOOKUP(F5855,'[1]Goa Member''s Details Revised'!$C$2:$AO$7385,2,0)</f>
        <v>L.N.C/GTC</v>
      </c>
      <c r="I5855" s="21">
        <v>28</v>
      </c>
      <c r="J5855" s="21" t="s">
        <v>435</v>
      </c>
      <c r="K5855" s="21">
        <v>1994</v>
      </c>
      <c r="L5855" s="22" t="str">
        <f>VLOOKUP(F5855,'[1]Goa Member''s Details Revised'!$C$2:$AO$7385,9,0)</f>
        <v>Never</v>
      </c>
      <c r="M5855" s="21" t="s">
        <v>15460</v>
      </c>
      <c r="N5855" s="23">
        <f>VLOOKUP(F5855,'[1]Goa Member''s Details Revised'!$C$2:$AO$7385,5,0)</f>
        <v>22000</v>
      </c>
      <c r="O5855" s="23">
        <f>VLOOKUP(F5855,'[1]Goa Member''s Details Revised'!$C$2:$AO$7385,5,0)</f>
        <v>22000</v>
      </c>
      <c r="P5855" s="23">
        <f>VLOOKUP(F5855,'[1]Goa Member''s Details Revised'!$C$2:$AO$7385,6,0)</f>
        <v>22000</v>
      </c>
      <c r="Q5855" s="23" t="str">
        <f>VLOOKUP(F5855,'[1]Goa Member''s Details Revised'!$C$2:$AO$7385,8,0)</f>
        <v>I.R.M</v>
      </c>
      <c r="R5855" s="23">
        <f t="shared" si="457"/>
        <v>0</v>
      </c>
      <c r="S5855" s="21">
        <f t="shared" si="458"/>
        <v>29</v>
      </c>
      <c r="T5855" s="23">
        <f t="shared" si="460"/>
        <v>17600</v>
      </c>
      <c r="U5855" s="23">
        <f t="shared" si="461"/>
        <v>15555.555555555555</v>
      </c>
      <c r="V5855" s="23">
        <f t="shared" si="459"/>
        <v>17600</v>
      </c>
      <c r="W5855" s="23"/>
      <c r="X5855" s="21"/>
      <c r="Y5855" s="24" t="str">
        <f>VLOOKUP(F5855,'[1]Goa Member''s Details Revised'!$C$2:$AO$7385,12,0)</f>
        <v>we send last reminder in 2012.then we did not receive any reply.</v>
      </c>
    </row>
    <row r="5856" spans="2:25" ht="30">
      <c r="B5856" s="20">
        <v>5848</v>
      </c>
      <c r="C5856" s="21"/>
      <c r="D5856" s="21" t="s">
        <v>15461</v>
      </c>
      <c r="E5856" s="21" t="s">
        <v>56</v>
      </c>
      <c r="F5856" s="21">
        <v>3000481</v>
      </c>
      <c r="G5856" s="21"/>
      <c r="H5856" s="22" t="str">
        <f>VLOOKUP(F5856,'[1]Goa Member''s Details Revised'!$C$2:$AO$7385,2,0)</f>
        <v>L.N.C/GTC</v>
      </c>
      <c r="I5856" s="21">
        <v>29</v>
      </c>
      <c r="J5856" s="21" t="s">
        <v>846</v>
      </c>
      <c r="K5856" s="21">
        <v>1994</v>
      </c>
      <c r="L5856" s="22" t="str">
        <f>VLOOKUP(F5856,'[1]Goa Member''s Details Revised'!$C$2:$AO$7385,9,0)</f>
        <v>Never</v>
      </c>
      <c r="M5856" s="21" t="s">
        <v>15462</v>
      </c>
      <c r="N5856" s="23">
        <f>VLOOKUP(F5856,'[1]Goa Member''s Details Revised'!$C$2:$AO$7385,5,0)</f>
        <v>52000</v>
      </c>
      <c r="O5856" s="23">
        <f>VLOOKUP(F5856,'[1]Goa Member''s Details Revised'!$C$2:$AO$7385,5,0)</f>
        <v>52000</v>
      </c>
      <c r="P5856" s="23">
        <f>VLOOKUP(F5856,'[1]Goa Member''s Details Revised'!$C$2:$AO$7385,6,0)</f>
        <v>52000</v>
      </c>
      <c r="Q5856" s="23" t="str">
        <f>VLOOKUP(F5856,'[1]Goa Member''s Details Revised'!$C$2:$AO$7385,8,0)</f>
        <v>I.R.M</v>
      </c>
      <c r="R5856" s="23">
        <f t="shared" si="457"/>
        <v>0</v>
      </c>
      <c r="S5856" s="21">
        <f t="shared" si="458"/>
        <v>29</v>
      </c>
      <c r="T5856" s="23">
        <f t="shared" si="460"/>
        <v>41600</v>
      </c>
      <c r="U5856" s="23">
        <f t="shared" si="461"/>
        <v>36767.676767676763</v>
      </c>
      <c r="V5856" s="23">
        <f t="shared" si="459"/>
        <v>41600</v>
      </c>
      <c r="W5856" s="23"/>
      <c r="X5856" s="21"/>
      <c r="Y5856" s="24" t="str">
        <f>VLOOKUP(F5856,'[1]Goa Member''s Details Revised'!$C$2:$AO$7385,12,0)</f>
        <v>last communication 11..membership transferred from Deepak Gupta to M.L Vij in 97</v>
      </c>
    </row>
    <row r="5857" spans="2:25" ht="30">
      <c r="B5857" s="20">
        <v>5849</v>
      </c>
      <c r="C5857" s="21"/>
      <c r="D5857" s="21" t="s">
        <v>15463</v>
      </c>
      <c r="E5857" s="21" t="s">
        <v>56</v>
      </c>
      <c r="F5857" s="21">
        <v>3000482</v>
      </c>
      <c r="G5857" s="21"/>
      <c r="H5857" s="22" t="str">
        <f>VLOOKUP(F5857,'[1]Goa Member''s Details Revised'!$C$2:$AO$7385,2,0)</f>
        <v>L.N.C/GTC</v>
      </c>
      <c r="I5857" s="21">
        <v>19</v>
      </c>
      <c r="J5857" s="21" t="s">
        <v>435</v>
      </c>
      <c r="K5857" s="21">
        <v>1994</v>
      </c>
      <c r="L5857" s="22" t="str">
        <f>VLOOKUP(F5857,'[1]Goa Member''s Details Revised'!$C$2:$AO$7385,9,0)</f>
        <v>Never</v>
      </c>
      <c r="M5857" s="21" t="s">
        <v>15464</v>
      </c>
      <c r="N5857" s="23">
        <f>VLOOKUP(F5857,'[1]Goa Member''s Details Revised'!$C$2:$AO$7385,5,0)</f>
        <v>30000</v>
      </c>
      <c r="O5857" s="23">
        <f>VLOOKUP(F5857,'[1]Goa Member''s Details Revised'!$C$2:$AO$7385,5,0)</f>
        <v>30000</v>
      </c>
      <c r="P5857" s="23">
        <f>VLOOKUP(F5857,'[1]Goa Member''s Details Revised'!$C$2:$AO$7385,6,0)</f>
        <v>30000</v>
      </c>
      <c r="Q5857" s="23" t="str">
        <f>VLOOKUP(F5857,'[1]Goa Member''s Details Revised'!$C$2:$AO$7385,8,0)</f>
        <v>I.R.M</v>
      </c>
      <c r="R5857" s="23">
        <f t="shared" si="457"/>
        <v>0</v>
      </c>
      <c r="S5857" s="21">
        <f t="shared" si="458"/>
        <v>29</v>
      </c>
      <c r="T5857" s="23">
        <f t="shared" si="460"/>
        <v>24000</v>
      </c>
      <c r="U5857" s="23">
        <f t="shared" si="461"/>
        <v>21212.121212121212</v>
      </c>
      <c r="V5857" s="23">
        <f t="shared" si="459"/>
        <v>24000</v>
      </c>
      <c r="W5857" s="23"/>
      <c r="X5857" s="21"/>
      <c r="Y5857" s="24" t="str">
        <f>VLOOKUP(F5857,'[1]Goa Member''s Details Revised'!$C$2:$AO$7385,12,0)</f>
        <v>we send last reminder in 2012.then we did not receive any reply.</v>
      </c>
    </row>
    <row r="5858" spans="2:25" ht="30">
      <c r="B5858" s="20">
        <v>5850</v>
      </c>
      <c r="C5858" s="21"/>
      <c r="D5858" s="21" t="s">
        <v>15465</v>
      </c>
      <c r="E5858" s="21" t="s">
        <v>56</v>
      </c>
      <c r="F5858" s="21">
        <v>3000485</v>
      </c>
      <c r="G5858" s="21"/>
      <c r="H5858" s="22" t="str">
        <f>VLOOKUP(F5858,'[1]Goa Member''s Details Revised'!$C$2:$AO$7385,2,0)</f>
        <v>L.N.C/GTC</v>
      </c>
      <c r="I5858" s="21">
        <v>26</v>
      </c>
      <c r="J5858" s="21" t="s">
        <v>435</v>
      </c>
      <c r="K5858" s="21">
        <v>1994</v>
      </c>
      <c r="L5858" s="22" t="str">
        <f>VLOOKUP(F5858,'[1]Goa Member''s Details Revised'!$C$2:$AO$7385,9,0)</f>
        <v>Never</v>
      </c>
      <c r="M5858" s="21" t="s">
        <v>15466</v>
      </c>
      <c r="N5858" s="23">
        <f>VLOOKUP(F5858,'[1]Goa Member''s Details Revised'!$C$2:$AO$7385,5,0)</f>
        <v>42000</v>
      </c>
      <c r="O5858" s="23">
        <f>VLOOKUP(F5858,'[1]Goa Member''s Details Revised'!$C$2:$AO$7385,5,0)</f>
        <v>42000</v>
      </c>
      <c r="P5858" s="23">
        <f>VLOOKUP(F5858,'[1]Goa Member''s Details Revised'!$C$2:$AO$7385,6,0)</f>
        <v>42000</v>
      </c>
      <c r="Q5858" s="23" t="str">
        <f>VLOOKUP(F5858,'[1]Goa Member''s Details Revised'!$C$2:$AO$7385,8,0)</f>
        <v>I.R.M</v>
      </c>
      <c r="R5858" s="23">
        <f t="shared" si="457"/>
        <v>0</v>
      </c>
      <c r="S5858" s="21">
        <f t="shared" si="458"/>
        <v>29</v>
      </c>
      <c r="T5858" s="23">
        <f t="shared" si="460"/>
        <v>33600</v>
      </c>
      <c r="U5858" s="23">
        <f t="shared" si="461"/>
        <v>29696.969696969696</v>
      </c>
      <c r="V5858" s="23">
        <f t="shared" si="459"/>
        <v>33600</v>
      </c>
      <c r="W5858" s="23"/>
      <c r="X5858" s="21"/>
      <c r="Y5858" s="24" t="str">
        <f>VLOOKUP(F5858,'[1]Goa Member''s Details Revised'!$C$2:$AO$7385,12,0)</f>
        <v>we send last reminder in 2012.then we did not receive any reply.</v>
      </c>
    </row>
    <row r="5859" spans="2:25">
      <c r="B5859" s="20">
        <v>5851</v>
      </c>
      <c r="C5859" s="21"/>
      <c r="D5859" s="21" t="s">
        <v>15467</v>
      </c>
      <c r="E5859" s="21" t="s">
        <v>56</v>
      </c>
      <c r="F5859" s="21">
        <v>3000488</v>
      </c>
      <c r="G5859" s="21"/>
      <c r="H5859" s="22" t="str">
        <f>VLOOKUP(F5859,'[1]Goa Member''s Details Revised'!$C$2:$AO$7385,2,0)</f>
        <v>L.N.C/GTC</v>
      </c>
      <c r="I5859" s="21">
        <v>28</v>
      </c>
      <c r="J5859" s="21" t="s">
        <v>435</v>
      </c>
      <c r="K5859" s="21">
        <v>1994</v>
      </c>
      <c r="L5859" s="22" t="str">
        <f>VLOOKUP(F5859,'[1]Goa Member''s Details Revised'!$C$2:$AO$7385,9,0)</f>
        <v>Never</v>
      </c>
      <c r="M5859" s="21" t="s">
        <v>15468</v>
      </c>
      <c r="N5859" s="23">
        <f>VLOOKUP(F5859,'[1]Goa Member''s Details Revised'!$C$2:$AO$7385,5,0)</f>
        <v>22000</v>
      </c>
      <c r="O5859" s="23">
        <f>VLOOKUP(F5859,'[1]Goa Member''s Details Revised'!$C$2:$AO$7385,5,0)</f>
        <v>22000</v>
      </c>
      <c r="P5859" s="23">
        <f>VLOOKUP(F5859,'[1]Goa Member''s Details Revised'!$C$2:$AO$7385,6,0)</f>
        <v>22000</v>
      </c>
      <c r="Q5859" s="23" t="str">
        <f>VLOOKUP(F5859,'[1]Goa Member''s Details Revised'!$C$2:$AO$7385,8,0)</f>
        <v>Lucky winner</v>
      </c>
      <c r="R5859" s="23">
        <f t="shared" si="457"/>
        <v>0</v>
      </c>
      <c r="S5859" s="21">
        <f t="shared" si="458"/>
        <v>29</v>
      </c>
      <c r="T5859" s="23">
        <f t="shared" si="460"/>
        <v>17600</v>
      </c>
      <c r="U5859" s="23">
        <f t="shared" si="461"/>
        <v>15555.555555555555</v>
      </c>
      <c r="V5859" s="23">
        <f t="shared" si="459"/>
        <v>17600</v>
      </c>
      <c r="W5859" s="23"/>
      <c r="X5859" s="21"/>
      <c r="Y5859" s="24" t="str">
        <f>VLOOKUP(F5859,'[1]Goa Member''s Details Revised'!$C$2:$AO$7385,12,0)</f>
        <v>last communication 12, Lucky winner</v>
      </c>
    </row>
    <row r="5860" spans="2:25" ht="30">
      <c r="B5860" s="20">
        <v>5852</v>
      </c>
      <c r="C5860" s="21"/>
      <c r="D5860" s="21" t="s">
        <v>15469</v>
      </c>
      <c r="E5860" s="21" t="s">
        <v>56</v>
      </c>
      <c r="F5860" s="21">
        <v>3000489</v>
      </c>
      <c r="G5860" s="21"/>
      <c r="H5860" s="22" t="str">
        <f>VLOOKUP(F5860,'[1]Goa Member''s Details Revised'!$C$2:$AO$7385,2,0)</f>
        <v>L.N.C/GTC</v>
      </c>
      <c r="I5860" s="21">
        <v>26</v>
      </c>
      <c r="J5860" s="21" t="s">
        <v>435</v>
      </c>
      <c r="K5860" s="21">
        <v>1994</v>
      </c>
      <c r="L5860" s="22" t="str">
        <f>VLOOKUP(F5860,'[1]Goa Member''s Details Revised'!$C$2:$AO$7385,9,0)</f>
        <v>Never</v>
      </c>
      <c r="M5860" s="21" t="s">
        <v>8647</v>
      </c>
      <c r="N5860" s="23">
        <f>VLOOKUP(F5860,'[1]Goa Member''s Details Revised'!$C$2:$AO$7385,5,0)</f>
        <v>22000</v>
      </c>
      <c r="O5860" s="23">
        <f>VLOOKUP(F5860,'[1]Goa Member''s Details Revised'!$C$2:$AO$7385,5,0)</f>
        <v>22000</v>
      </c>
      <c r="P5860" s="23">
        <f>VLOOKUP(F5860,'[1]Goa Member''s Details Revised'!$C$2:$AO$7385,6,0)</f>
        <v>22000</v>
      </c>
      <c r="Q5860" s="23" t="str">
        <f>VLOOKUP(F5860,'[1]Goa Member''s Details Revised'!$C$2:$AO$7385,8,0)</f>
        <v>I.R.M</v>
      </c>
      <c r="R5860" s="23">
        <f t="shared" si="457"/>
        <v>0</v>
      </c>
      <c r="S5860" s="21">
        <f t="shared" si="458"/>
        <v>29</v>
      </c>
      <c r="T5860" s="23">
        <f t="shared" si="460"/>
        <v>17600</v>
      </c>
      <c r="U5860" s="23">
        <f t="shared" si="461"/>
        <v>15555.555555555555</v>
      </c>
      <c r="V5860" s="23">
        <f t="shared" si="459"/>
        <v>17600</v>
      </c>
      <c r="W5860" s="23"/>
      <c r="X5860" s="21"/>
      <c r="Y5860" s="24" t="str">
        <f>VLOOKUP(F5860,'[1]Goa Member''s Details Revised'!$C$2:$AO$7385,12,0)</f>
        <v>we send last reminder in 2012.then we did not receive any reply.</v>
      </c>
    </row>
    <row r="5861" spans="2:25">
      <c r="B5861" s="20">
        <v>5853</v>
      </c>
      <c r="C5861" s="21"/>
      <c r="D5861" s="21" t="s">
        <v>15470</v>
      </c>
      <c r="E5861" s="21" t="s">
        <v>56</v>
      </c>
      <c r="F5861" s="21">
        <v>3000490</v>
      </c>
      <c r="G5861" s="21"/>
      <c r="H5861" s="22" t="str">
        <f>VLOOKUP(F5861,'[1]Goa Member''s Details Revised'!$C$2:$AO$7385,2,0)</f>
        <v>L.N.C/GTC</v>
      </c>
      <c r="I5861" s="21">
        <v>22</v>
      </c>
      <c r="J5861" s="21" t="s">
        <v>435</v>
      </c>
      <c r="K5861" s="21">
        <v>1994</v>
      </c>
      <c r="L5861" s="22">
        <f>VLOOKUP(F5861,'[1]Goa Member''s Details Revised'!$C$2:$AO$7385,9,0)</f>
        <v>2008</v>
      </c>
      <c r="M5861" s="21" t="s">
        <v>15471</v>
      </c>
      <c r="N5861" s="23">
        <f>VLOOKUP(F5861,'[1]Goa Member''s Details Revised'!$C$2:$AO$7385,5,0)</f>
        <v>30000</v>
      </c>
      <c r="O5861" s="23">
        <f>VLOOKUP(F5861,'[1]Goa Member''s Details Revised'!$C$2:$AO$7385,5,0)</f>
        <v>30000</v>
      </c>
      <c r="P5861" s="23">
        <f>VLOOKUP(F5861,'[1]Goa Member''s Details Revised'!$C$2:$AO$7385,6,0)</f>
        <v>28500</v>
      </c>
      <c r="Q5861" s="23" t="str">
        <f>VLOOKUP(F5861,'[1]Goa Member''s Details Revised'!$C$2:$AO$7385,8,0)</f>
        <v>R.M</v>
      </c>
      <c r="R5861" s="23">
        <f t="shared" si="457"/>
        <v>1500</v>
      </c>
      <c r="S5861" s="21">
        <f t="shared" si="458"/>
        <v>29</v>
      </c>
      <c r="T5861" s="23">
        <f t="shared" si="460"/>
        <v>22800</v>
      </c>
      <c r="U5861" s="23">
        <f t="shared" si="461"/>
        <v>20151.515151515152</v>
      </c>
      <c r="V5861" s="23">
        <f t="shared" si="459"/>
        <v>22500</v>
      </c>
      <c r="W5861" s="23"/>
      <c r="X5861" s="21"/>
      <c r="Y5861" s="24" t="str">
        <f>VLOOKUP(F5861,'[1]Goa Member''s Details Revised'!$C$2:$AO$7385,12,0)</f>
        <v>send perform invoice so Last Communication Till 2011</v>
      </c>
    </row>
    <row r="5862" spans="2:25" ht="30">
      <c r="B5862" s="20">
        <v>5854</v>
      </c>
      <c r="C5862" s="21"/>
      <c r="D5862" s="21" t="s">
        <v>15472</v>
      </c>
      <c r="E5862" s="21" t="s">
        <v>56</v>
      </c>
      <c r="F5862" s="21">
        <v>3000492</v>
      </c>
      <c r="G5862" s="21"/>
      <c r="H5862" s="22" t="str">
        <f>VLOOKUP(F5862,'[1]Goa Member''s Details Revised'!$C$2:$AO$7385,2,0)</f>
        <v>L.N.C/GTC</v>
      </c>
      <c r="I5862" s="21">
        <v>27</v>
      </c>
      <c r="J5862" s="21" t="s">
        <v>435</v>
      </c>
      <c r="K5862" s="21">
        <v>1994</v>
      </c>
      <c r="L5862" s="22" t="str">
        <f>VLOOKUP(F5862,'[1]Goa Member''s Details Revised'!$C$2:$AO$7385,9,0)</f>
        <v>Never</v>
      </c>
      <c r="M5862" s="21" t="s">
        <v>15473</v>
      </c>
      <c r="N5862" s="23">
        <f>VLOOKUP(F5862,'[1]Goa Member''s Details Revised'!$C$2:$AO$7385,5,0)</f>
        <v>65000</v>
      </c>
      <c r="O5862" s="23">
        <f>VLOOKUP(F5862,'[1]Goa Member''s Details Revised'!$C$2:$AO$7385,5,0)</f>
        <v>65000</v>
      </c>
      <c r="P5862" s="23">
        <f>VLOOKUP(F5862,'[1]Goa Member''s Details Revised'!$C$2:$AO$7385,6,0)</f>
        <v>65000</v>
      </c>
      <c r="Q5862" s="23" t="str">
        <f>VLOOKUP(F5862,'[1]Goa Member''s Details Revised'!$C$2:$AO$7385,8,0)</f>
        <v>I.R.M</v>
      </c>
      <c r="R5862" s="23">
        <f t="shared" si="457"/>
        <v>0</v>
      </c>
      <c r="S5862" s="21">
        <f t="shared" si="458"/>
        <v>29</v>
      </c>
      <c r="T5862" s="23">
        <f t="shared" si="460"/>
        <v>52000</v>
      </c>
      <c r="U5862" s="23">
        <f t="shared" si="461"/>
        <v>45959.595959595958</v>
      </c>
      <c r="V5862" s="23">
        <f t="shared" si="459"/>
        <v>52000</v>
      </c>
      <c r="W5862" s="23"/>
      <c r="X5862" s="21"/>
      <c r="Y5862" s="24" t="str">
        <f>VLOOKUP(F5862,'[1]Goa Member''s Details Revised'!$C$2:$AO$7385,12,0)</f>
        <v>we send last reminder in 2012.then we did not receive any reply.</v>
      </c>
    </row>
    <row r="5863" spans="2:25" ht="30">
      <c r="B5863" s="20">
        <v>5855</v>
      </c>
      <c r="C5863" s="21"/>
      <c r="D5863" s="21" t="s">
        <v>15474</v>
      </c>
      <c r="E5863" s="21" t="s">
        <v>56</v>
      </c>
      <c r="F5863" s="21">
        <v>3000495</v>
      </c>
      <c r="G5863" s="21"/>
      <c r="H5863" s="22" t="str">
        <f>VLOOKUP(F5863,'[1]Goa Member''s Details Revised'!$C$2:$AO$7385,2,0)</f>
        <v>L.N.C/GTC</v>
      </c>
      <c r="I5863" s="21">
        <v>23</v>
      </c>
      <c r="J5863" s="21" t="s">
        <v>435</v>
      </c>
      <c r="K5863" s="21">
        <v>1994</v>
      </c>
      <c r="L5863" s="22" t="str">
        <f>VLOOKUP(F5863,'[1]Goa Member''s Details Revised'!$C$2:$AO$7385,9,0)</f>
        <v>Never</v>
      </c>
      <c r="M5863" s="21" t="s">
        <v>15475</v>
      </c>
      <c r="N5863" s="23">
        <f>VLOOKUP(F5863,'[1]Goa Member''s Details Revised'!$C$2:$AO$7385,5,0)</f>
        <v>52000</v>
      </c>
      <c r="O5863" s="23">
        <f>VLOOKUP(F5863,'[1]Goa Member''s Details Revised'!$C$2:$AO$7385,5,0)</f>
        <v>52000</v>
      </c>
      <c r="P5863" s="23">
        <f>VLOOKUP(F5863,'[1]Goa Member''s Details Revised'!$C$2:$AO$7385,6,0)</f>
        <v>52000</v>
      </c>
      <c r="Q5863" s="23" t="str">
        <f>VLOOKUP(F5863,'[1]Goa Member''s Details Revised'!$C$2:$AO$7385,8,0)</f>
        <v>I.R.M</v>
      </c>
      <c r="R5863" s="23">
        <f t="shared" si="457"/>
        <v>0</v>
      </c>
      <c r="S5863" s="21">
        <f t="shared" si="458"/>
        <v>29</v>
      </c>
      <c r="T5863" s="23">
        <f t="shared" si="460"/>
        <v>41600</v>
      </c>
      <c r="U5863" s="23">
        <f t="shared" si="461"/>
        <v>36767.676767676763</v>
      </c>
      <c r="V5863" s="23">
        <f t="shared" si="459"/>
        <v>41600</v>
      </c>
      <c r="W5863" s="23"/>
      <c r="X5863" s="21"/>
      <c r="Y5863" s="24" t="str">
        <f>VLOOKUP(F5863,'[1]Goa Member''s Details Revised'!$C$2:$AO$7385,12,0)</f>
        <v>we send last reminder in 2012.then we did not receive any reply.</v>
      </c>
    </row>
    <row r="5864" spans="2:25">
      <c r="B5864" s="20">
        <v>5856</v>
      </c>
      <c r="C5864" s="21"/>
      <c r="D5864" s="21" t="s">
        <v>15476</v>
      </c>
      <c r="E5864" s="21" t="s">
        <v>56</v>
      </c>
      <c r="F5864" s="21">
        <v>3000501</v>
      </c>
      <c r="G5864" s="21"/>
      <c r="H5864" s="22" t="str">
        <f>VLOOKUP(F5864,'[1]Goa Member''s Details Revised'!$C$2:$AO$7385,2,0)</f>
        <v>L.N.C/GTC</v>
      </c>
      <c r="I5864" s="21">
        <v>27</v>
      </c>
      <c r="J5864" s="21" t="s">
        <v>435</v>
      </c>
      <c r="K5864" s="21">
        <v>1994</v>
      </c>
      <c r="L5864" s="22" t="str">
        <f>VLOOKUP(F5864,'[1]Goa Member''s Details Revised'!$C$2:$AO$7385,9,0)</f>
        <v>Never</v>
      </c>
      <c r="M5864" s="21" t="s">
        <v>15477</v>
      </c>
      <c r="N5864" s="23">
        <f>VLOOKUP(F5864,'[1]Goa Member''s Details Revised'!$C$2:$AO$7385,5,0)</f>
        <v>22000</v>
      </c>
      <c r="O5864" s="23">
        <f>VLOOKUP(F5864,'[1]Goa Member''s Details Revised'!$C$2:$AO$7385,5,0)</f>
        <v>22000</v>
      </c>
      <c r="P5864" s="23">
        <f>VLOOKUP(F5864,'[1]Goa Member''s Details Revised'!$C$2:$AO$7385,6,0)</f>
        <v>13200</v>
      </c>
      <c r="Q5864" s="23" t="str">
        <f>VLOOKUP(F5864,'[1]Goa Member''s Details Revised'!$C$2:$AO$7385,8,0)</f>
        <v>Outstanding</v>
      </c>
      <c r="R5864" s="23">
        <f t="shared" si="457"/>
        <v>8800</v>
      </c>
      <c r="S5864" s="21">
        <f t="shared" si="458"/>
        <v>29</v>
      </c>
      <c r="T5864" s="23">
        <f t="shared" si="460"/>
        <v>10560</v>
      </c>
      <c r="U5864" s="23">
        <f t="shared" si="461"/>
        <v>9333.3333333333321</v>
      </c>
      <c r="V5864" s="23">
        <f t="shared" si="459"/>
        <v>8800</v>
      </c>
      <c r="W5864" s="23"/>
      <c r="X5864" s="21"/>
      <c r="Y5864" s="24" t="str">
        <f>VLOOKUP(F5864,'[1]Goa Member''s Details Revised'!$C$2:$AO$7385,12,0)</f>
        <v>As POD last communication 07(Outstanding Rs. 8800/-)</v>
      </c>
    </row>
    <row r="5865" spans="2:25">
      <c r="B5865" s="20">
        <v>5857</v>
      </c>
      <c r="C5865" s="21"/>
      <c r="D5865" s="21" t="s">
        <v>15478</v>
      </c>
      <c r="E5865" s="21" t="s">
        <v>56</v>
      </c>
      <c r="F5865" s="21">
        <v>3000503</v>
      </c>
      <c r="G5865" s="21"/>
      <c r="H5865" s="22" t="str">
        <f>VLOOKUP(F5865,'[1]Goa Member''s Details Revised'!$C$2:$AO$7385,2,0)</f>
        <v>L.N.C/GTC</v>
      </c>
      <c r="I5865" s="21">
        <v>28</v>
      </c>
      <c r="J5865" s="21" t="s">
        <v>435</v>
      </c>
      <c r="K5865" s="21">
        <v>1994</v>
      </c>
      <c r="L5865" s="22" t="str">
        <f>VLOOKUP(F5865,'[1]Goa Member''s Details Revised'!$C$2:$AO$7385,9,0)</f>
        <v>Never</v>
      </c>
      <c r="M5865" s="21" t="s">
        <v>15479</v>
      </c>
      <c r="N5865" s="23">
        <f>VLOOKUP(F5865,'[1]Goa Member''s Details Revised'!$C$2:$AO$7385,5,0)</f>
        <v>22000</v>
      </c>
      <c r="O5865" s="23">
        <f>VLOOKUP(F5865,'[1]Goa Member''s Details Revised'!$C$2:$AO$7385,5,0)</f>
        <v>22000</v>
      </c>
      <c r="P5865" s="23">
        <f>VLOOKUP(F5865,'[1]Goa Member''s Details Revised'!$C$2:$AO$7385,6,0)</f>
        <v>22000</v>
      </c>
      <c r="Q5865" s="23" t="str">
        <f>VLOOKUP(F5865,'[1]Goa Member''s Details Revised'!$C$2:$AO$7385,8,0)</f>
        <v>I.R.M</v>
      </c>
      <c r="R5865" s="23">
        <f t="shared" si="457"/>
        <v>0</v>
      </c>
      <c r="S5865" s="21">
        <f t="shared" si="458"/>
        <v>29</v>
      </c>
      <c r="T5865" s="23">
        <f t="shared" si="460"/>
        <v>17600</v>
      </c>
      <c r="U5865" s="23">
        <f t="shared" si="461"/>
        <v>15555.555555555555</v>
      </c>
      <c r="V5865" s="23">
        <f t="shared" si="459"/>
        <v>17600</v>
      </c>
      <c r="W5865" s="23"/>
      <c r="X5865" s="21"/>
      <c r="Y5865" s="24" t="str">
        <f>VLOOKUP(F5865,'[1]Goa Member''s Details Revised'!$C$2:$AO$7385,12,0)</f>
        <v>last communication 94, no other documents is in file</v>
      </c>
    </row>
    <row r="5866" spans="2:25">
      <c r="B5866" s="20">
        <v>5858</v>
      </c>
      <c r="C5866" s="21"/>
      <c r="D5866" s="21" t="s">
        <v>15480</v>
      </c>
      <c r="E5866" s="21" t="s">
        <v>56</v>
      </c>
      <c r="F5866" s="21">
        <v>3000505</v>
      </c>
      <c r="G5866" s="21"/>
      <c r="H5866" s="22" t="str">
        <f>VLOOKUP(F5866,'[1]Goa Member''s Details Revised'!$C$2:$AO$7385,2,0)</f>
        <v>L.N.C/GTC</v>
      </c>
      <c r="I5866" s="21">
        <v>29</v>
      </c>
      <c r="J5866" s="21" t="s">
        <v>435</v>
      </c>
      <c r="K5866" s="21">
        <v>1994</v>
      </c>
      <c r="L5866" s="22">
        <f>VLOOKUP(F5866,'[1]Goa Member''s Details Revised'!$C$2:$AO$7385,9,0)</f>
        <v>2010</v>
      </c>
      <c r="M5866" s="21" t="s">
        <v>15481</v>
      </c>
      <c r="N5866" s="23">
        <f>VLOOKUP(F5866,'[1]Goa Member''s Details Revised'!$C$2:$AO$7385,5,0)</f>
        <v>22000</v>
      </c>
      <c r="O5866" s="23">
        <f>VLOOKUP(F5866,'[1]Goa Member''s Details Revised'!$C$2:$AO$7385,5,0)</f>
        <v>22000</v>
      </c>
      <c r="P5866" s="23">
        <f>VLOOKUP(F5866,'[1]Goa Member''s Details Revised'!$C$2:$AO$7385,6,0)</f>
        <v>22000</v>
      </c>
      <c r="Q5866" s="23" t="str">
        <f>VLOOKUP(F5866,'[1]Goa Member''s Details Revised'!$C$2:$AO$7385,8,0)</f>
        <v>R.M</v>
      </c>
      <c r="R5866" s="23">
        <f t="shared" si="457"/>
        <v>0</v>
      </c>
      <c r="S5866" s="21">
        <f t="shared" si="458"/>
        <v>29</v>
      </c>
      <c r="T5866" s="23">
        <f t="shared" si="460"/>
        <v>17600</v>
      </c>
      <c r="U5866" s="23">
        <f t="shared" si="461"/>
        <v>15555.555555555555</v>
      </c>
      <c r="V5866" s="23">
        <f t="shared" si="459"/>
        <v>17600</v>
      </c>
      <c r="W5866" s="23"/>
      <c r="X5866" s="21"/>
      <c r="Y5866" s="24" t="str">
        <f>VLOOKUP(F5866,'[1]Goa Member''s Details Revised'!$C$2:$AO$7385,12,0)</f>
        <v>no reminder send so last communication 11</v>
      </c>
    </row>
    <row r="5867" spans="2:25">
      <c r="B5867" s="20">
        <v>5859</v>
      </c>
      <c r="C5867" s="21"/>
      <c r="D5867" s="21" t="s">
        <v>15482</v>
      </c>
      <c r="E5867" s="21" t="s">
        <v>56</v>
      </c>
      <c r="F5867" s="21">
        <v>3000506</v>
      </c>
      <c r="G5867" s="21"/>
      <c r="H5867" s="22" t="str">
        <f>VLOOKUP(F5867,'[1]Goa Member''s Details Revised'!$C$2:$AO$7385,2,0)</f>
        <v>L.N.C/GTC</v>
      </c>
      <c r="I5867" s="21">
        <v>29</v>
      </c>
      <c r="J5867" s="21" t="s">
        <v>435</v>
      </c>
      <c r="K5867" s="21">
        <v>1994</v>
      </c>
      <c r="L5867" s="22" t="str">
        <f>VLOOKUP(F5867,'[1]Goa Member''s Details Revised'!$C$2:$AO$7385,9,0)</f>
        <v>Never</v>
      </c>
      <c r="M5867" s="21" t="s">
        <v>15483</v>
      </c>
      <c r="N5867" s="23">
        <f>VLOOKUP(F5867,'[1]Goa Member''s Details Revised'!$C$2:$AO$7385,5,0)</f>
        <v>22000</v>
      </c>
      <c r="O5867" s="23">
        <f>VLOOKUP(F5867,'[1]Goa Member''s Details Revised'!$C$2:$AO$7385,5,0)</f>
        <v>22000</v>
      </c>
      <c r="P5867" s="23">
        <f>VLOOKUP(F5867,'[1]Goa Member''s Details Revised'!$C$2:$AO$7385,6,0)</f>
        <v>22000</v>
      </c>
      <c r="Q5867" s="23" t="str">
        <f>VLOOKUP(F5867,'[1]Goa Member''s Details Revised'!$C$2:$AO$7385,8,0)</f>
        <v>I.R.M</v>
      </c>
      <c r="R5867" s="23">
        <f t="shared" si="457"/>
        <v>0</v>
      </c>
      <c r="S5867" s="21">
        <f t="shared" si="458"/>
        <v>29</v>
      </c>
      <c r="T5867" s="23">
        <f t="shared" si="460"/>
        <v>17600</v>
      </c>
      <c r="U5867" s="23">
        <f t="shared" si="461"/>
        <v>15555.555555555555</v>
      </c>
      <c r="V5867" s="23">
        <f t="shared" si="459"/>
        <v>17600</v>
      </c>
      <c r="W5867" s="23"/>
      <c r="X5867" s="21"/>
      <c r="Y5867" s="24" t="str">
        <f>VLOOKUP(F5867,'[1]Goa Member''s Details Revised'!$C$2:$AO$7385,12,0)</f>
        <v>last communication 01</v>
      </c>
    </row>
    <row r="5868" spans="2:25" ht="30">
      <c r="B5868" s="20">
        <v>5860</v>
      </c>
      <c r="C5868" s="21"/>
      <c r="D5868" s="21" t="s">
        <v>15484</v>
      </c>
      <c r="E5868" s="21" t="s">
        <v>56</v>
      </c>
      <c r="F5868" s="21">
        <v>3000509</v>
      </c>
      <c r="G5868" s="21"/>
      <c r="H5868" s="22" t="str">
        <f>VLOOKUP(F5868,'[1]Goa Member''s Details Revised'!$C$2:$AO$7385,2,0)</f>
        <v>L.N.C/GTC</v>
      </c>
      <c r="I5868" s="21">
        <v>29</v>
      </c>
      <c r="J5868" s="21" t="s">
        <v>435</v>
      </c>
      <c r="K5868" s="21">
        <v>1994</v>
      </c>
      <c r="L5868" s="22" t="str">
        <f>VLOOKUP(F5868,'[1]Goa Member''s Details Revised'!$C$2:$AO$7385,9,0)</f>
        <v>Never</v>
      </c>
      <c r="M5868" s="21" t="s">
        <v>15485</v>
      </c>
      <c r="N5868" s="23">
        <f>VLOOKUP(F5868,'[1]Goa Member''s Details Revised'!$C$2:$AO$7385,5,0)</f>
        <v>30000</v>
      </c>
      <c r="O5868" s="23">
        <f>VLOOKUP(F5868,'[1]Goa Member''s Details Revised'!$C$2:$AO$7385,5,0)</f>
        <v>30000</v>
      </c>
      <c r="P5868" s="23">
        <f>VLOOKUP(F5868,'[1]Goa Member''s Details Revised'!$C$2:$AO$7385,6,0)</f>
        <v>30000</v>
      </c>
      <c r="Q5868" s="23" t="str">
        <f>VLOOKUP(F5868,'[1]Goa Member''s Details Revised'!$C$2:$AO$7385,8,0)</f>
        <v>I.R.M</v>
      </c>
      <c r="R5868" s="23">
        <f t="shared" si="457"/>
        <v>0</v>
      </c>
      <c r="S5868" s="21">
        <f t="shared" si="458"/>
        <v>29</v>
      </c>
      <c r="T5868" s="23">
        <f t="shared" si="460"/>
        <v>24000</v>
      </c>
      <c r="U5868" s="23">
        <f t="shared" si="461"/>
        <v>21212.121212121212</v>
      </c>
      <c r="V5868" s="23">
        <f t="shared" si="459"/>
        <v>24000</v>
      </c>
      <c r="W5868" s="23"/>
      <c r="X5868" s="21"/>
      <c r="Y5868" s="24" t="str">
        <f>VLOOKUP(F5868,'[1]Goa Member''s Details Revised'!$C$2:$AO$7385,12,0)</f>
        <v>we send last reminder in 2012.then we did not receive any reply.</v>
      </c>
    </row>
    <row r="5869" spans="2:25">
      <c r="B5869" s="20">
        <v>5861</v>
      </c>
      <c r="C5869" s="21"/>
      <c r="D5869" s="21" t="s">
        <v>15486</v>
      </c>
      <c r="E5869" s="21" t="s">
        <v>56</v>
      </c>
      <c r="F5869" s="21">
        <v>3000511</v>
      </c>
      <c r="G5869" s="21"/>
      <c r="H5869" s="22" t="str">
        <f>VLOOKUP(F5869,'[1]Goa Member''s Details Revised'!$C$2:$AO$7385,2,0)</f>
        <v>L.N.C/GTC</v>
      </c>
      <c r="I5869" s="21">
        <v>22</v>
      </c>
      <c r="J5869" s="21" t="s">
        <v>435</v>
      </c>
      <c r="K5869" s="21">
        <v>1994</v>
      </c>
      <c r="L5869" s="22">
        <f>VLOOKUP(F5869,'[1]Goa Member''s Details Revised'!$C$2:$AO$7385,9,0)</f>
        <v>2010</v>
      </c>
      <c r="M5869" s="21" t="s">
        <v>15487</v>
      </c>
      <c r="N5869" s="23">
        <f>VLOOKUP(F5869,'[1]Goa Member''s Details Revised'!$C$2:$AO$7385,5,0)</f>
        <v>65000</v>
      </c>
      <c r="O5869" s="23">
        <f>VLOOKUP(F5869,'[1]Goa Member''s Details Revised'!$C$2:$AO$7385,5,0)</f>
        <v>65000</v>
      </c>
      <c r="P5869" s="23">
        <f>VLOOKUP(F5869,'[1]Goa Member''s Details Revised'!$C$2:$AO$7385,6,0)</f>
        <v>61750</v>
      </c>
      <c r="Q5869" s="23" t="str">
        <f>VLOOKUP(F5869,'[1]Goa Member''s Details Revised'!$C$2:$AO$7385,8,0)</f>
        <v>R.M</v>
      </c>
      <c r="R5869" s="23">
        <f t="shared" si="457"/>
        <v>3250</v>
      </c>
      <c r="S5869" s="21">
        <f t="shared" si="458"/>
        <v>29</v>
      </c>
      <c r="T5869" s="23">
        <f t="shared" si="460"/>
        <v>49400</v>
      </c>
      <c r="U5869" s="23">
        <f t="shared" si="461"/>
        <v>43661.616161616155</v>
      </c>
      <c r="V5869" s="23">
        <f t="shared" si="459"/>
        <v>48750</v>
      </c>
      <c r="W5869" s="23"/>
      <c r="X5869" s="21"/>
      <c r="Y5869" s="24" t="str">
        <f>VLOOKUP(F5869,'[1]Goa Member''s Details Revised'!$C$2:$AO$7385,12,0)</f>
        <v>no reminder send so last communication 11.. No applicatn</v>
      </c>
    </row>
    <row r="5870" spans="2:25" ht="30">
      <c r="B5870" s="20">
        <v>5862</v>
      </c>
      <c r="C5870" s="21"/>
      <c r="D5870" s="21" t="s">
        <v>15488</v>
      </c>
      <c r="E5870" s="21" t="s">
        <v>56</v>
      </c>
      <c r="F5870" s="21">
        <v>3000512</v>
      </c>
      <c r="G5870" s="21"/>
      <c r="H5870" s="22" t="str">
        <f>VLOOKUP(F5870,'[1]Goa Member''s Details Revised'!$C$2:$AO$7385,2,0)</f>
        <v>L.N.C/GTC</v>
      </c>
      <c r="I5870" s="21">
        <v>30</v>
      </c>
      <c r="J5870" s="21" t="s">
        <v>435</v>
      </c>
      <c r="K5870" s="21">
        <v>1994</v>
      </c>
      <c r="L5870" s="22" t="str">
        <f>VLOOKUP(F5870,'[1]Goa Member''s Details Revised'!$C$2:$AO$7385,9,0)</f>
        <v>Never</v>
      </c>
      <c r="M5870" s="21" t="s">
        <v>15489</v>
      </c>
      <c r="N5870" s="23">
        <f>VLOOKUP(F5870,'[1]Goa Member''s Details Revised'!$C$2:$AO$7385,5,0)</f>
        <v>20900</v>
      </c>
      <c r="O5870" s="23">
        <f>VLOOKUP(F5870,'[1]Goa Member''s Details Revised'!$C$2:$AO$7385,5,0)</f>
        <v>20900</v>
      </c>
      <c r="P5870" s="23">
        <f>VLOOKUP(F5870,'[1]Goa Member''s Details Revised'!$C$2:$AO$7385,6,0)</f>
        <v>20900</v>
      </c>
      <c r="Q5870" s="23" t="str">
        <f>VLOOKUP(F5870,'[1]Goa Member''s Details Revised'!$C$2:$AO$7385,8,0)</f>
        <v>I.R.M</v>
      </c>
      <c r="R5870" s="23">
        <f t="shared" si="457"/>
        <v>0</v>
      </c>
      <c r="S5870" s="21">
        <f t="shared" si="458"/>
        <v>29</v>
      </c>
      <c r="T5870" s="23">
        <f t="shared" si="460"/>
        <v>16720</v>
      </c>
      <c r="U5870" s="23">
        <f t="shared" si="461"/>
        <v>14777.777777777777</v>
      </c>
      <c r="V5870" s="23">
        <f t="shared" si="459"/>
        <v>16720</v>
      </c>
      <c r="W5870" s="23"/>
      <c r="X5870" s="21"/>
      <c r="Y5870" s="24" t="str">
        <f>VLOOKUP(F5870,'[1]Goa Member''s Details Revised'!$C$2:$AO$7385,12,0)</f>
        <v>we send last reminder in 2012.then we did not receive any reply.</v>
      </c>
    </row>
    <row r="5871" spans="2:25">
      <c r="B5871" s="20">
        <v>5863</v>
      </c>
      <c r="C5871" s="21"/>
      <c r="D5871" s="21" t="s">
        <v>15490</v>
      </c>
      <c r="E5871" s="21" t="s">
        <v>56</v>
      </c>
      <c r="F5871" s="21">
        <v>3000513</v>
      </c>
      <c r="G5871" s="21"/>
      <c r="H5871" s="22" t="str">
        <f>VLOOKUP(F5871,'[1]Goa Member''s Details Revised'!$C$2:$AO$7385,2,0)</f>
        <v>L.N.C/GTC</v>
      </c>
      <c r="I5871" s="21">
        <v>30</v>
      </c>
      <c r="J5871" s="21" t="s">
        <v>435</v>
      </c>
      <c r="K5871" s="21">
        <v>1994</v>
      </c>
      <c r="L5871" s="22" t="str">
        <f>VLOOKUP(F5871,'[1]Goa Member''s Details Revised'!$C$2:$AO$7385,9,0)</f>
        <v>Never</v>
      </c>
      <c r="M5871" s="21" t="s">
        <v>15491</v>
      </c>
      <c r="N5871" s="23">
        <f>VLOOKUP(F5871,'[1]Goa Member''s Details Revised'!$C$2:$AO$7385,5,0)</f>
        <v>42000</v>
      </c>
      <c r="O5871" s="23">
        <f>VLOOKUP(F5871,'[1]Goa Member''s Details Revised'!$C$2:$AO$7385,5,0)</f>
        <v>42000</v>
      </c>
      <c r="P5871" s="23">
        <f>VLOOKUP(F5871,'[1]Goa Member''s Details Revised'!$C$2:$AO$7385,6,0)</f>
        <v>42000</v>
      </c>
      <c r="Q5871" s="23" t="str">
        <f>VLOOKUP(F5871,'[1]Goa Member''s Details Revised'!$C$2:$AO$7385,8,0)</f>
        <v>I.R.M</v>
      </c>
      <c r="R5871" s="23">
        <f t="shared" si="457"/>
        <v>0</v>
      </c>
      <c r="S5871" s="21">
        <f t="shared" si="458"/>
        <v>29</v>
      </c>
      <c r="T5871" s="23">
        <f t="shared" si="460"/>
        <v>33600</v>
      </c>
      <c r="U5871" s="23">
        <f t="shared" si="461"/>
        <v>29696.969696969696</v>
      </c>
      <c r="V5871" s="23">
        <f t="shared" si="459"/>
        <v>33600</v>
      </c>
      <c r="W5871" s="23"/>
      <c r="X5871" s="21"/>
      <c r="Y5871" s="24" t="str">
        <f>VLOOKUP(F5871,'[1]Goa Member''s Details Revised'!$C$2:$AO$7385,12,0)</f>
        <v>Letter undelivered, last communication 94</v>
      </c>
    </row>
    <row r="5872" spans="2:25" ht="30">
      <c r="B5872" s="20">
        <v>5864</v>
      </c>
      <c r="C5872" s="21"/>
      <c r="D5872" s="21" t="s">
        <v>15492</v>
      </c>
      <c r="E5872" s="21" t="s">
        <v>56</v>
      </c>
      <c r="F5872" s="21">
        <v>3000517</v>
      </c>
      <c r="G5872" s="21"/>
      <c r="H5872" s="22" t="str">
        <f>VLOOKUP(F5872,'[1]Goa Member''s Details Revised'!$C$2:$AO$7385,2,0)</f>
        <v>L.N.C/GTC</v>
      </c>
      <c r="I5872" s="21">
        <v>22</v>
      </c>
      <c r="J5872" s="21" t="s">
        <v>435</v>
      </c>
      <c r="K5872" s="21">
        <v>1994</v>
      </c>
      <c r="L5872" s="22" t="str">
        <f>VLOOKUP(F5872,'[1]Goa Member''s Details Revised'!$C$2:$AO$7385,9,0)</f>
        <v>Never</v>
      </c>
      <c r="M5872" s="21" t="s">
        <v>15493</v>
      </c>
      <c r="N5872" s="23">
        <f>VLOOKUP(F5872,'[1]Goa Member''s Details Revised'!$C$2:$AO$7385,5,0)</f>
        <v>22000</v>
      </c>
      <c r="O5872" s="23">
        <f>VLOOKUP(F5872,'[1]Goa Member''s Details Revised'!$C$2:$AO$7385,5,0)</f>
        <v>22000</v>
      </c>
      <c r="P5872" s="23">
        <f>VLOOKUP(F5872,'[1]Goa Member''s Details Revised'!$C$2:$AO$7385,6,0)</f>
        <v>22000</v>
      </c>
      <c r="Q5872" s="23" t="str">
        <f>VLOOKUP(F5872,'[1]Goa Member''s Details Revised'!$C$2:$AO$7385,8,0)</f>
        <v>I.R.M</v>
      </c>
      <c r="R5872" s="23">
        <f t="shared" si="457"/>
        <v>0</v>
      </c>
      <c r="S5872" s="21">
        <f t="shared" si="458"/>
        <v>29</v>
      </c>
      <c r="T5872" s="23">
        <f t="shared" si="460"/>
        <v>17600</v>
      </c>
      <c r="U5872" s="23">
        <f t="shared" si="461"/>
        <v>15555.555555555555</v>
      </c>
      <c r="V5872" s="23">
        <f t="shared" si="459"/>
        <v>17600</v>
      </c>
      <c r="W5872" s="23"/>
      <c r="X5872" s="21"/>
      <c r="Y5872" s="24" t="str">
        <f>VLOOKUP(F5872,'[1]Goa Member''s Details Revised'!$C$2:$AO$7385,12,0)</f>
        <v>we send last reminder in 2012.then we did not receive any reply.</v>
      </c>
    </row>
    <row r="5873" spans="2:25">
      <c r="B5873" s="20">
        <v>5865</v>
      </c>
      <c r="C5873" s="21"/>
      <c r="D5873" s="21" t="s">
        <v>15494</v>
      </c>
      <c r="E5873" s="21" t="s">
        <v>56</v>
      </c>
      <c r="F5873" s="21">
        <v>3000519</v>
      </c>
      <c r="G5873" s="21"/>
      <c r="H5873" s="22" t="str">
        <f>VLOOKUP(F5873,'[1]Goa Member''s Details Revised'!$C$2:$AO$7385,2,0)</f>
        <v>L.N.C/GTC</v>
      </c>
      <c r="I5873" s="21">
        <v>30</v>
      </c>
      <c r="J5873" s="21" t="s">
        <v>435</v>
      </c>
      <c r="K5873" s="21">
        <v>1994</v>
      </c>
      <c r="L5873" s="22" t="str">
        <f>VLOOKUP(F5873,'[1]Goa Member''s Details Revised'!$C$2:$AO$7385,9,0)</f>
        <v>Never</v>
      </c>
      <c r="M5873" s="21" t="s">
        <v>15495</v>
      </c>
      <c r="N5873" s="23">
        <f>VLOOKUP(F5873,'[1]Goa Member''s Details Revised'!$C$2:$AO$7385,5,0)</f>
        <v>22000</v>
      </c>
      <c r="O5873" s="23">
        <f>VLOOKUP(F5873,'[1]Goa Member''s Details Revised'!$C$2:$AO$7385,5,0)</f>
        <v>22000</v>
      </c>
      <c r="P5873" s="23">
        <f>VLOOKUP(F5873,'[1]Goa Member''s Details Revised'!$C$2:$AO$7385,6,0)</f>
        <v>5500</v>
      </c>
      <c r="Q5873" s="23" t="str">
        <f>VLOOKUP(F5873,'[1]Goa Member''s Details Revised'!$C$2:$AO$7385,8,0)</f>
        <v>Outstanding</v>
      </c>
      <c r="R5873" s="23">
        <f t="shared" si="457"/>
        <v>16500</v>
      </c>
      <c r="S5873" s="21">
        <f t="shared" si="458"/>
        <v>29</v>
      </c>
      <c r="T5873" s="23">
        <f t="shared" si="460"/>
        <v>4400</v>
      </c>
      <c r="U5873" s="23">
        <f t="shared" si="461"/>
        <v>3888.8888888888887</v>
      </c>
      <c r="V5873" s="23">
        <f t="shared" si="459"/>
        <v>1100</v>
      </c>
      <c r="W5873" s="23"/>
      <c r="X5873" s="21"/>
      <c r="Y5873" s="24" t="str">
        <f>VLOOKUP(F5873,'[1]Goa Member''s Details Revised'!$C$2:$AO$7385,12,0)</f>
        <v>no communication till date Outstanding Rs 16500/-</v>
      </c>
    </row>
    <row r="5874" spans="2:25">
      <c r="B5874" s="20">
        <v>5866</v>
      </c>
      <c r="C5874" s="21"/>
      <c r="D5874" s="21" t="s">
        <v>15496</v>
      </c>
      <c r="E5874" s="21" t="s">
        <v>56</v>
      </c>
      <c r="F5874" s="21">
        <v>3000523</v>
      </c>
      <c r="G5874" s="21"/>
      <c r="H5874" s="22" t="str">
        <f>VLOOKUP(F5874,'[1]Goa Member''s Details Revised'!$C$2:$AO$7385,2,0)</f>
        <v>L.N.C/GTC</v>
      </c>
      <c r="I5874" s="21">
        <v>27</v>
      </c>
      <c r="J5874" s="21" t="s">
        <v>435</v>
      </c>
      <c r="K5874" s="21">
        <v>1994</v>
      </c>
      <c r="L5874" s="22" t="str">
        <f>VLOOKUP(F5874,'[1]Goa Member''s Details Revised'!$C$2:$AO$7385,9,0)</f>
        <v>Never</v>
      </c>
      <c r="M5874" s="21" t="s">
        <v>15497</v>
      </c>
      <c r="N5874" s="23">
        <f>VLOOKUP(F5874,'[1]Goa Member''s Details Revised'!$C$2:$AO$7385,5,0)</f>
        <v>65000</v>
      </c>
      <c r="O5874" s="23">
        <f>VLOOKUP(F5874,'[1]Goa Member''s Details Revised'!$C$2:$AO$7385,5,0)</f>
        <v>65000</v>
      </c>
      <c r="P5874" s="23">
        <f>VLOOKUP(F5874,'[1]Goa Member''s Details Revised'!$C$2:$AO$7385,6,0)</f>
        <v>65000</v>
      </c>
      <c r="Q5874" s="23" t="str">
        <f>VLOOKUP(F5874,'[1]Goa Member''s Details Revised'!$C$2:$AO$7385,8,0)</f>
        <v>I.R.M</v>
      </c>
      <c r="R5874" s="23">
        <f t="shared" si="457"/>
        <v>0</v>
      </c>
      <c r="S5874" s="21">
        <f t="shared" si="458"/>
        <v>29</v>
      </c>
      <c r="T5874" s="23">
        <f t="shared" si="460"/>
        <v>52000</v>
      </c>
      <c r="U5874" s="23">
        <f t="shared" si="461"/>
        <v>45959.595959595958</v>
      </c>
      <c r="V5874" s="23">
        <f t="shared" si="459"/>
        <v>52000</v>
      </c>
      <c r="W5874" s="23"/>
      <c r="X5874" s="21"/>
      <c r="Y5874" s="24" t="str">
        <f>VLOOKUP(F5874,'[1]Goa Member''s Details Revised'!$C$2:$AO$7385,12,0)</f>
        <v>Letter undelivered, last communication 17</v>
      </c>
    </row>
    <row r="5875" spans="2:25" ht="30">
      <c r="B5875" s="20">
        <v>5867</v>
      </c>
      <c r="C5875" s="21"/>
      <c r="D5875" s="21" t="s">
        <v>15498</v>
      </c>
      <c r="E5875" s="21" t="s">
        <v>56</v>
      </c>
      <c r="F5875" s="21">
        <v>3000531</v>
      </c>
      <c r="G5875" s="21"/>
      <c r="H5875" s="22" t="str">
        <f>VLOOKUP(F5875,'[1]Goa Member''s Details Revised'!$C$2:$AO$7385,2,0)</f>
        <v>L.N.C/GTC</v>
      </c>
      <c r="I5875" s="21">
        <v>29</v>
      </c>
      <c r="J5875" s="21" t="s">
        <v>435</v>
      </c>
      <c r="K5875" s="21">
        <v>1994</v>
      </c>
      <c r="L5875" s="22" t="str">
        <f>VLOOKUP(F5875,'[1]Goa Member''s Details Revised'!$C$2:$AO$7385,9,0)</f>
        <v>Never</v>
      </c>
      <c r="M5875" s="21" t="s">
        <v>15499</v>
      </c>
      <c r="N5875" s="23">
        <f>VLOOKUP(F5875,'[1]Goa Member''s Details Revised'!$C$2:$AO$7385,5,0)</f>
        <v>22000</v>
      </c>
      <c r="O5875" s="23">
        <f>VLOOKUP(F5875,'[1]Goa Member''s Details Revised'!$C$2:$AO$7385,5,0)</f>
        <v>22000</v>
      </c>
      <c r="P5875" s="23">
        <f>VLOOKUP(F5875,'[1]Goa Member''s Details Revised'!$C$2:$AO$7385,6,0)</f>
        <v>22000</v>
      </c>
      <c r="Q5875" s="23" t="str">
        <f>VLOOKUP(F5875,'[1]Goa Member''s Details Revised'!$C$2:$AO$7385,8,0)</f>
        <v>I.R.M</v>
      </c>
      <c r="R5875" s="23">
        <f t="shared" si="457"/>
        <v>0</v>
      </c>
      <c r="S5875" s="21">
        <f t="shared" si="458"/>
        <v>29</v>
      </c>
      <c r="T5875" s="23">
        <f t="shared" si="460"/>
        <v>17600</v>
      </c>
      <c r="U5875" s="23">
        <f t="shared" si="461"/>
        <v>15555.555555555555</v>
      </c>
      <c r="V5875" s="23">
        <f t="shared" si="459"/>
        <v>17600</v>
      </c>
      <c r="W5875" s="23"/>
      <c r="X5875" s="21"/>
      <c r="Y5875" s="24" t="str">
        <f>VLOOKUP(F5875,'[1]Goa Member''s Details Revised'!$C$2:$AO$7385,12,0)</f>
        <v>we send last reminder in 2012.then we did not receive any reply.</v>
      </c>
    </row>
    <row r="5876" spans="2:25">
      <c r="B5876" s="20">
        <v>5868</v>
      </c>
      <c r="C5876" s="21"/>
      <c r="D5876" s="21" t="s">
        <v>15500</v>
      </c>
      <c r="E5876" s="21" t="s">
        <v>56</v>
      </c>
      <c r="F5876" s="21">
        <v>3000532</v>
      </c>
      <c r="G5876" s="21"/>
      <c r="H5876" s="22" t="str">
        <f>VLOOKUP(F5876,'[1]Goa Member''s Details Revised'!$C$2:$AO$7385,2,0)</f>
        <v>L.N.C/GTC</v>
      </c>
      <c r="I5876" s="21">
        <v>28</v>
      </c>
      <c r="J5876" s="21" t="s">
        <v>435</v>
      </c>
      <c r="K5876" s="21">
        <v>1994</v>
      </c>
      <c r="L5876" s="22">
        <f>VLOOKUP(F5876,'[1]Goa Member''s Details Revised'!$C$2:$AO$7385,9,0)</f>
        <v>2007</v>
      </c>
      <c r="M5876" s="21" t="s">
        <v>15501</v>
      </c>
      <c r="N5876" s="23">
        <f>VLOOKUP(F5876,'[1]Goa Member''s Details Revised'!$C$2:$AO$7385,5,0)</f>
        <v>22000</v>
      </c>
      <c r="O5876" s="23">
        <f>VLOOKUP(F5876,'[1]Goa Member''s Details Revised'!$C$2:$AO$7385,5,0)</f>
        <v>22000</v>
      </c>
      <c r="P5876" s="23">
        <f>VLOOKUP(F5876,'[1]Goa Member''s Details Revised'!$C$2:$AO$7385,6,0)</f>
        <v>22000</v>
      </c>
      <c r="Q5876" s="23" t="str">
        <f>VLOOKUP(F5876,'[1]Goa Member''s Details Revised'!$C$2:$AO$7385,8,0)</f>
        <v>R.M</v>
      </c>
      <c r="R5876" s="23">
        <f t="shared" si="457"/>
        <v>0</v>
      </c>
      <c r="S5876" s="21">
        <f t="shared" si="458"/>
        <v>29</v>
      </c>
      <c r="T5876" s="23">
        <f t="shared" si="460"/>
        <v>17600</v>
      </c>
      <c r="U5876" s="23">
        <f t="shared" si="461"/>
        <v>15555.555555555555</v>
      </c>
      <c r="V5876" s="23">
        <f t="shared" si="459"/>
        <v>17600</v>
      </c>
      <c r="W5876" s="23"/>
      <c r="X5876" s="21"/>
      <c r="Y5876" s="24" t="str">
        <f>VLOOKUP(F5876,'[1]Goa Member''s Details Revised'!$C$2:$AO$7385,12,0)</f>
        <v>last communication 08</v>
      </c>
    </row>
    <row r="5877" spans="2:25" ht="30">
      <c r="B5877" s="20">
        <v>5869</v>
      </c>
      <c r="C5877" s="21"/>
      <c r="D5877" s="21" t="s">
        <v>15502</v>
      </c>
      <c r="E5877" s="21" t="s">
        <v>56</v>
      </c>
      <c r="F5877" s="21">
        <v>3000536</v>
      </c>
      <c r="G5877" s="21"/>
      <c r="H5877" s="22" t="str">
        <f>VLOOKUP(F5877,'[1]Goa Member''s Details Revised'!$C$2:$AO$7385,2,0)</f>
        <v>L.N.C/GTC</v>
      </c>
      <c r="I5877" s="21">
        <v>30</v>
      </c>
      <c r="J5877" s="21" t="s">
        <v>435</v>
      </c>
      <c r="K5877" s="21">
        <v>1994</v>
      </c>
      <c r="L5877" s="22" t="str">
        <f>VLOOKUP(F5877,'[1]Goa Member''s Details Revised'!$C$2:$AO$7385,9,0)</f>
        <v>Never</v>
      </c>
      <c r="M5877" s="21" t="s">
        <v>2285</v>
      </c>
      <c r="N5877" s="23">
        <f>VLOOKUP(F5877,'[1]Goa Member''s Details Revised'!$C$2:$AO$7385,5,0)</f>
        <v>42000</v>
      </c>
      <c r="O5877" s="23">
        <f>VLOOKUP(F5877,'[1]Goa Member''s Details Revised'!$C$2:$AO$7385,5,0)</f>
        <v>42000</v>
      </c>
      <c r="P5877" s="23">
        <f>VLOOKUP(F5877,'[1]Goa Member''s Details Revised'!$C$2:$AO$7385,6,0)</f>
        <v>42000</v>
      </c>
      <c r="Q5877" s="23" t="str">
        <f>VLOOKUP(F5877,'[1]Goa Member''s Details Revised'!$C$2:$AO$7385,8,0)</f>
        <v>I.R.M</v>
      </c>
      <c r="R5877" s="23">
        <f t="shared" si="457"/>
        <v>0</v>
      </c>
      <c r="S5877" s="21">
        <f t="shared" si="458"/>
        <v>29</v>
      </c>
      <c r="T5877" s="23">
        <f t="shared" si="460"/>
        <v>33600</v>
      </c>
      <c r="U5877" s="23">
        <f t="shared" si="461"/>
        <v>29696.969696969696</v>
      </c>
      <c r="V5877" s="23">
        <f t="shared" si="459"/>
        <v>33600</v>
      </c>
      <c r="W5877" s="23"/>
      <c r="X5877" s="21"/>
      <c r="Y5877" s="24" t="str">
        <f>VLOOKUP(F5877,'[1]Goa Member''s Details Revised'!$C$2:$AO$7385,12,0)</f>
        <v>we send last reminder in 2012.then we did not receive any reply.</v>
      </c>
    </row>
    <row r="5878" spans="2:25" ht="30">
      <c r="B5878" s="20">
        <v>5870</v>
      </c>
      <c r="C5878" s="21"/>
      <c r="D5878" s="21" t="s">
        <v>15503</v>
      </c>
      <c r="E5878" s="21" t="s">
        <v>56</v>
      </c>
      <c r="F5878" s="21">
        <v>3000538</v>
      </c>
      <c r="G5878" s="21"/>
      <c r="H5878" s="22" t="str">
        <f>VLOOKUP(F5878,'[1]Goa Member''s Details Revised'!$C$2:$AO$7385,2,0)</f>
        <v>L.N.C/GTC</v>
      </c>
      <c r="I5878" s="21">
        <v>29</v>
      </c>
      <c r="J5878" s="21" t="s">
        <v>435</v>
      </c>
      <c r="K5878" s="21">
        <v>1994</v>
      </c>
      <c r="L5878" s="22" t="str">
        <f>VLOOKUP(F5878,'[1]Goa Member''s Details Revised'!$C$2:$AO$7385,9,0)</f>
        <v>Never</v>
      </c>
      <c r="M5878" s="21" t="s">
        <v>15504</v>
      </c>
      <c r="N5878" s="23">
        <f>VLOOKUP(F5878,'[1]Goa Member''s Details Revised'!$C$2:$AO$7385,5,0)</f>
        <v>42000</v>
      </c>
      <c r="O5878" s="23">
        <f>VLOOKUP(F5878,'[1]Goa Member''s Details Revised'!$C$2:$AO$7385,5,0)</f>
        <v>42000</v>
      </c>
      <c r="P5878" s="23">
        <f>VLOOKUP(F5878,'[1]Goa Member''s Details Revised'!$C$2:$AO$7385,6,0)</f>
        <v>42000</v>
      </c>
      <c r="Q5878" s="23" t="str">
        <f>VLOOKUP(F5878,'[1]Goa Member''s Details Revised'!$C$2:$AO$7385,8,0)</f>
        <v>I.R.M</v>
      </c>
      <c r="R5878" s="23">
        <f t="shared" si="457"/>
        <v>0</v>
      </c>
      <c r="S5878" s="21">
        <f t="shared" si="458"/>
        <v>29</v>
      </c>
      <c r="T5878" s="23">
        <f t="shared" si="460"/>
        <v>33600</v>
      </c>
      <c r="U5878" s="23">
        <f t="shared" si="461"/>
        <v>29696.969696969696</v>
      </c>
      <c r="V5878" s="23">
        <f t="shared" si="459"/>
        <v>33600</v>
      </c>
      <c r="W5878" s="23"/>
      <c r="X5878" s="21"/>
      <c r="Y5878" s="24" t="str">
        <f>VLOOKUP(F5878,'[1]Goa Member''s Details Revised'!$C$2:$AO$7385,12,0)</f>
        <v>we send last reminder in 2012.then we did not receive any reply.</v>
      </c>
    </row>
    <row r="5879" spans="2:25">
      <c r="B5879" s="20">
        <v>5871</v>
      </c>
      <c r="C5879" s="21"/>
      <c r="D5879" s="21" t="s">
        <v>15505</v>
      </c>
      <c r="E5879" s="21" t="s">
        <v>56</v>
      </c>
      <c r="F5879" s="21">
        <v>3000540</v>
      </c>
      <c r="G5879" s="21"/>
      <c r="H5879" s="22" t="str">
        <f>VLOOKUP(F5879,'[1]Goa Member''s Details Revised'!$C$2:$AO$7385,2,0)</f>
        <v>L.N.C/GTC</v>
      </c>
      <c r="I5879" s="21">
        <v>30</v>
      </c>
      <c r="J5879" s="21" t="s">
        <v>435</v>
      </c>
      <c r="K5879" s="21">
        <v>1994</v>
      </c>
      <c r="L5879" s="22">
        <f>VLOOKUP(F5879,'[1]Goa Member''s Details Revised'!$C$2:$AO$7385,9,0)</f>
        <v>2015</v>
      </c>
      <c r="M5879" s="21" t="s">
        <v>15506</v>
      </c>
      <c r="N5879" s="23">
        <f>VLOOKUP(F5879,'[1]Goa Member''s Details Revised'!$C$2:$AO$7385,5,0)</f>
        <v>52000</v>
      </c>
      <c r="O5879" s="23">
        <f>VLOOKUP(F5879,'[1]Goa Member''s Details Revised'!$C$2:$AO$7385,5,0)</f>
        <v>52000</v>
      </c>
      <c r="P5879" s="23">
        <f>VLOOKUP(F5879,'[1]Goa Member''s Details Revised'!$C$2:$AO$7385,6,0)</f>
        <v>52000</v>
      </c>
      <c r="Q5879" s="23" t="str">
        <f>VLOOKUP(F5879,'[1]Goa Member''s Details Revised'!$C$2:$AO$7385,8,0)</f>
        <v>R.M</v>
      </c>
      <c r="R5879" s="23">
        <f t="shared" si="457"/>
        <v>0</v>
      </c>
      <c r="S5879" s="21">
        <f t="shared" si="458"/>
        <v>29</v>
      </c>
      <c r="T5879" s="23">
        <f t="shared" si="460"/>
        <v>41600</v>
      </c>
      <c r="U5879" s="23">
        <f t="shared" si="461"/>
        <v>36767.676767676763</v>
      </c>
      <c r="V5879" s="23">
        <f t="shared" si="459"/>
        <v>41600</v>
      </c>
      <c r="W5879" s="23"/>
      <c r="X5879" s="21"/>
      <c r="Y5879" s="24" t="str">
        <f>VLOOKUP(F5879,'[1]Goa Member''s Details Revised'!$C$2:$AO$7385,12,0)</f>
        <v>last reminder send on 05/07/2022</v>
      </c>
    </row>
    <row r="5880" spans="2:25" ht="30">
      <c r="B5880" s="20">
        <v>5872</v>
      </c>
      <c r="C5880" s="21"/>
      <c r="D5880" s="21" t="s">
        <v>15507</v>
      </c>
      <c r="E5880" s="21" t="s">
        <v>56</v>
      </c>
      <c r="F5880" s="21">
        <v>3000542</v>
      </c>
      <c r="G5880" s="21"/>
      <c r="H5880" s="22" t="str">
        <f>VLOOKUP(F5880,'[1]Goa Member''s Details Revised'!$C$2:$AO$7385,2,0)</f>
        <v>L.N.C/GTC</v>
      </c>
      <c r="I5880" s="21">
        <v>30</v>
      </c>
      <c r="J5880" s="21" t="s">
        <v>435</v>
      </c>
      <c r="K5880" s="21">
        <v>1994</v>
      </c>
      <c r="L5880" s="22" t="str">
        <f>VLOOKUP(F5880,'[1]Goa Member''s Details Revised'!$C$2:$AO$7385,9,0)</f>
        <v>Never</v>
      </c>
      <c r="M5880" s="21" t="s">
        <v>15508</v>
      </c>
      <c r="N5880" s="23">
        <f>VLOOKUP(F5880,'[1]Goa Member''s Details Revised'!$C$2:$AO$7385,5,0)</f>
        <v>42000</v>
      </c>
      <c r="O5880" s="23">
        <f>VLOOKUP(F5880,'[1]Goa Member''s Details Revised'!$C$2:$AO$7385,5,0)</f>
        <v>42000</v>
      </c>
      <c r="P5880" s="23">
        <f>VLOOKUP(F5880,'[1]Goa Member''s Details Revised'!$C$2:$AO$7385,6,0)</f>
        <v>42000</v>
      </c>
      <c r="Q5880" s="23" t="str">
        <f>VLOOKUP(F5880,'[1]Goa Member''s Details Revised'!$C$2:$AO$7385,8,0)</f>
        <v>I.R.M</v>
      </c>
      <c r="R5880" s="23">
        <f t="shared" si="457"/>
        <v>0</v>
      </c>
      <c r="S5880" s="21">
        <f t="shared" si="458"/>
        <v>29</v>
      </c>
      <c r="T5880" s="23">
        <f t="shared" si="460"/>
        <v>33600</v>
      </c>
      <c r="U5880" s="23">
        <f t="shared" si="461"/>
        <v>29696.969696969696</v>
      </c>
      <c r="V5880" s="23">
        <f t="shared" si="459"/>
        <v>33600</v>
      </c>
      <c r="W5880" s="23"/>
      <c r="X5880" s="21"/>
      <c r="Y5880" s="24" t="str">
        <f>VLOOKUP(F5880,'[1]Goa Member''s Details Revised'!$C$2:$AO$7385,12,0)</f>
        <v>we send last reminder in 2012.then we did not receive any reply.</v>
      </c>
    </row>
    <row r="5881" spans="2:25">
      <c r="B5881" s="20">
        <v>5873</v>
      </c>
      <c r="C5881" s="21"/>
      <c r="D5881" s="21" t="s">
        <v>15509</v>
      </c>
      <c r="E5881" s="21" t="s">
        <v>56</v>
      </c>
      <c r="F5881" s="21">
        <v>3000544</v>
      </c>
      <c r="G5881" s="21"/>
      <c r="H5881" s="22" t="str">
        <f>VLOOKUP(F5881,'[1]Goa Member''s Details Revised'!$C$2:$AO$7385,2,0)</f>
        <v>L.N.C/GTC</v>
      </c>
      <c r="I5881" s="21">
        <v>28</v>
      </c>
      <c r="J5881" s="21" t="s">
        <v>435</v>
      </c>
      <c r="K5881" s="21">
        <v>1994</v>
      </c>
      <c r="L5881" s="22" t="str">
        <f>VLOOKUP(F5881,'[1]Goa Member''s Details Revised'!$C$2:$AO$7385,9,0)</f>
        <v>Never</v>
      </c>
      <c r="M5881" s="21" t="s">
        <v>15510</v>
      </c>
      <c r="N5881" s="23">
        <f>VLOOKUP(F5881,'[1]Goa Member''s Details Revised'!$C$2:$AO$7385,5,0)</f>
        <v>30000</v>
      </c>
      <c r="O5881" s="23">
        <f>VLOOKUP(F5881,'[1]Goa Member''s Details Revised'!$C$2:$AO$7385,5,0)</f>
        <v>30000</v>
      </c>
      <c r="P5881" s="23">
        <f>VLOOKUP(F5881,'[1]Goa Member''s Details Revised'!$C$2:$AO$7385,6,0)</f>
        <v>30000</v>
      </c>
      <c r="Q5881" s="23" t="str">
        <f>VLOOKUP(F5881,'[1]Goa Member''s Details Revised'!$C$2:$AO$7385,8,0)</f>
        <v>I.R.M</v>
      </c>
      <c r="R5881" s="23">
        <f t="shared" si="457"/>
        <v>0</v>
      </c>
      <c r="S5881" s="21">
        <f t="shared" si="458"/>
        <v>29</v>
      </c>
      <c r="T5881" s="23">
        <f t="shared" si="460"/>
        <v>24000</v>
      </c>
      <c r="U5881" s="23">
        <f t="shared" si="461"/>
        <v>21212.121212121212</v>
      </c>
      <c r="V5881" s="23">
        <f t="shared" si="459"/>
        <v>24000</v>
      </c>
      <c r="W5881" s="23"/>
      <c r="X5881" s="21"/>
      <c r="Y5881" s="24" t="str">
        <f>VLOOKUP(F5881,'[1]Goa Member''s Details Revised'!$C$2:$AO$7385,12,0)</f>
        <v>As POD Last communication on 2007</v>
      </c>
    </row>
    <row r="5882" spans="2:25">
      <c r="B5882" s="20">
        <v>5874</v>
      </c>
      <c r="C5882" s="21"/>
      <c r="D5882" s="21" t="s">
        <v>15511</v>
      </c>
      <c r="E5882" s="21" t="s">
        <v>56</v>
      </c>
      <c r="F5882" s="21">
        <v>3000551</v>
      </c>
      <c r="G5882" s="21"/>
      <c r="H5882" s="22" t="str">
        <f>VLOOKUP(F5882,'[1]Goa Member''s Details Revised'!$C$2:$AO$7385,2,0)</f>
        <v>L.N.C/GTC</v>
      </c>
      <c r="I5882" s="21">
        <v>4</v>
      </c>
      <c r="J5882" s="21" t="s">
        <v>682</v>
      </c>
      <c r="K5882" s="21">
        <v>1994</v>
      </c>
      <c r="L5882" s="22">
        <f>VLOOKUP(F5882,'[1]Goa Member''s Details Revised'!$C$2:$AO$7385,9,0)</f>
        <v>2013</v>
      </c>
      <c r="M5882" s="27" t="s">
        <v>15512</v>
      </c>
      <c r="N5882" s="23">
        <f>VLOOKUP(F5882,'[1]Goa Member''s Details Revised'!$C$2:$AO$7385,5,0)</f>
        <v>22000</v>
      </c>
      <c r="O5882" s="23">
        <f>VLOOKUP(F5882,'[1]Goa Member''s Details Revised'!$C$2:$AO$7385,5,0)</f>
        <v>22000</v>
      </c>
      <c r="P5882" s="23">
        <f>VLOOKUP(F5882,'[1]Goa Member''s Details Revised'!$C$2:$AO$7385,6,0)</f>
        <v>22000</v>
      </c>
      <c r="Q5882" s="23" t="str">
        <f>VLOOKUP(F5882,'[1]Goa Member''s Details Revised'!$C$2:$AO$7385,8,0)</f>
        <v>Cancelled</v>
      </c>
      <c r="R5882" s="23">
        <f t="shared" si="457"/>
        <v>0</v>
      </c>
      <c r="S5882" s="21">
        <f t="shared" si="458"/>
        <v>29</v>
      </c>
      <c r="T5882" s="23">
        <f t="shared" si="460"/>
        <v>17600</v>
      </c>
      <c r="U5882" s="23">
        <f t="shared" si="461"/>
        <v>15555.555555555555</v>
      </c>
      <c r="V5882" s="23">
        <f t="shared" si="459"/>
        <v>17600</v>
      </c>
      <c r="W5882" s="23"/>
      <c r="X5882" s="21"/>
      <c r="Y5882" s="24" t="str">
        <f>VLOOKUP(F5882,'[1]Goa Member''s Details Revised'!$C$2:$AO$7385,12,0)</f>
        <v xml:space="preserve">cancelled </v>
      </c>
    </row>
    <row r="5883" spans="2:25" ht="30">
      <c r="B5883" s="20">
        <v>5875</v>
      </c>
      <c r="C5883" s="21"/>
      <c r="D5883" s="21" t="s">
        <v>15513</v>
      </c>
      <c r="E5883" s="21" t="s">
        <v>56</v>
      </c>
      <c r="F5883" s="21">
        <v>3000552</v>
      </c>
      <c r="G5883" s="21"/>
      <c r="H5883" s="22" t="str">
        <f>VLOOKUP(F5883,'[1]Goa Member''s Details Revised'!$C$2:$AO$7385,2,0)</f>
        <v>L.N.C/GTC</v>
      </c>
      <c r="I5883" s="21">
        <v>11</v>
      </c>
      <c r="J5883" s="21" t="s">
        <v>682</v>
      </c>
      <c r="K5883" s="21">
        <v>1994</v>
      </c>
      <c r="L5883" s="22" t="str">
        <f>VLOOKUP(F5883,'[1]Goa Member''s Details Revised'!$C$2:$AO$7385,9,0)</f>
        <v>Never</v>
      </c>
      <c r="M5883" s="21" t="s">
        <v>15514</v>
      </c>
      <c r="N5883" s="23">
        <f>VLOOKUP(F5883,'[1]Goa Member''s Details Revised'!$C$2:$AO$7385,5,0)</f>
        <v>22000</v>
      </c>
      <c r="O5883" s="23">
        <f>VLOOKUP(F5883,'[1]Goa Member''s Details Revised'!$C$2:$AO$7385,5,0)</f>
        <v>22000</v>
      </c>
      <c r="P5883" s="23">
        <f>VLOOKUP(F5883,'[1]Goa Member''s Details Revised'!$C$2:$AO$7385,6,0)</f>
        <v>22000</v>
      </c>
      <c r="Q5883" s="23" t="str">
        <f>VLOOKUP(F5883,'[1]Goa Member''s Details Revised'!$C$2:$AO$7385,8,0)</f>
        <v>I.R.M</v>
      </c>
      <c r="R5883" s="23">
        <f t="shared" si="457"/>
        <v>0</v>
      </c>
      <c r="S5883" s="21">
        <f t="shared" si="458"/>
        <v>29</v>
      </c>
      <c r="T5883" s="23">
        <f t="shared" si="460"/>
        <v>17600</v>
      </c>
      <c r="U5883" s="23">
        <f t="shared" si="461"/>
        <v>15555.555555555555</v>
      </c>
      <c r="V5883" s="23">
        <f t="shared" si="459"/>
        <v>17600</v>
      </c>
      <c r="W5883" s="23"/>
      <c r="X5883" s="21"/>
      <c r="Y5883" s="24" t="str">
        <f>VLOOKUP(F5883,'[1]Goa Member''s Details Revised'!$C$2:$AO$7385,12,0)</f>
        <v>we send last reminder in 2012.then we did not receive any reply.</v>
      </c>
    </row>
    <row r="5884" spans="2:25">
      <c r="B5884" s="20">
        <v>5876</v>
      </c>
      <c r="C5884" s="21"/>
      <c r="D5884" s="21" t="s">
        <v>15515</v>
      </c>
      <c r="E5884" s="21" t="s">
        <v>56</v>
      </c>
      <c r="F5884" s="21">
        <v>3000553</v>
      </c>
      <c r="G5884" s="21"/>
      <c r="H5884" s="22" t="str">
        <f>VLOOKUP(F5884,'[1]Goa Member''s Details Revised'!$C$2:$AO$7385,2,0)</f>
        <v>L.N.C/GTC</v>
      </c>
      <c r="I5884" s="21">
        <v>5</v>
      </c>
      <c r="J5884" s="21" t="s">
        <v>682</v>
      </c>
      <c r="K5884" s="21">
        <v>1994</v>
      </c>
      <c r="L5884" s="22">
        <f>VLOOKUP(F5884,'[1]Goa Member''s Details Revised'!$C$2:$AO$7385,9,0)</f>
        <v>2008</v>
      </c>
      <c r="M5884" s="21" t="s">
        <v>15516</v>
      </c>
      <c r="N5884" s="23">
        <f>VLOOKUP(F5884,'[1]Goa Member''s Details Revised'!$C$2:$AO$7385,5,0)</f>
        <v>22000</v>
      </c>
      <c r="O5884" s="23">
        <f>VLOOKUP(F5884,'[1]Goa Member''s Details Revised'!$C$2:$AO$7385,5,0)</f>
        <v>22000</v>
      </c>
      <c r="P5884" s="23">
        <f>VLOOKUP(F5884,'[1]Goa Member''s Details Revised'!$C$2:$AO$7385,6,0)</f>
        <v>22000</v>
      </c>
      <c r="Q5884" s="23" t="str">
        <f>VLOOKUP(F5884,'[1]Goa Member''s Details Revised'!$C$2:$AO$7385,8,0)</f>
        <v>I.R.M</v>
      </c>
      <c r="R5884" s="23">
        <f t="shared" si="457"/>
        <v>0</v>
      </c>
      <c r="S5884" s="21">
        <f t="shared" si="458"/>
        <v>29</v>
      </c>
      <c r="T5884" s="23">
        <f t="shared" si="460"/>
        <v>17600</v>
      </c>
      <c r="U5884" s="23">
        <f t="shared" si="461"/>
        <v>15555.555555555555</v>
      </c>
      <c r="V5884" s="23">
        <f t="shared" si="459"/>
        <v>17600</v>
      </c>
      <c r="W5884" s="23"/>
      <c r="X5884" s="21"/>
      <c r="Y5884" s="24" t="str">
        <f>VLOOKUP(F5884,'[1]Goa Member''s Details Revised'!$C$2:$AO$7385,12,0)</f>
        <v>no reminder send so last communication 11</v>
      </c>
    </row>
    <row r="5885" spans="2:25">
      <c r="B5885" s="20">
        <v>5877</v>
      </c>
      <c r="C5885" s="21"/>
      <c r="D5885" s="21" t="s">
        <v>15517</v>
      </c>
      <c r="E5885" s="21" t="s">
        <v>56</v>
      </c>
      <c r="F5885" s="21">
        <v>3000554</v>
      </c>
      <c r="G5885" s="21"/>
      <c r="H5885" s="22" t="str">
        <f>VLOOKUP(F5885,'[1]Goa Member''s Details Revised'!$C$2:$AO$7385,2,0)</f>
        <v>L.N.C/GTC</v>
      </c>
      <c r="I5885" s="21">
        <v>31</v>
      </c>
      <c r="J5885" s="21" t="s">
        <v>846</v>
      </c>
      <c r="K5885" s="21">
        <v>1994</v>
      </c>
      <c r="L5885" s="22" t="str">
        <f>VLOOKUP(F5885,'[1]Goa Member''s Details Revised'!$C$2:$AO$7385,9,0)</f>
        <v>Never</v>
      </c>
      <c r="M5885" s="21" t="s">
        <v>15518</v>
      </c>
      <c r="N5885" s="23">
        <f>VLOOKUP(F5885,'[1]Goa Member''s Details Revised'!$C$2:$AO$7385,5,0)</f>
        <v>22000</v>
      </c>
      <c r="O5885" s="23">
        <f>VLOOKUP(F5885,'[1]Goa Member''s Details Revised'!$C$2:$AO$7385,5,0)</f>
        <v>22000</v>
      </c>
      <c r="P5885" s="23">
        <f>VLOOKUP(F5885,'[1]Goa Member''s Details Revised'!$C$2:$AO$7385,6,0)</f>
        <v>22000</v>
      </c>
      <c r="Q5885" s="23" t="str">
        <f>VLOOKUP(F5885,'[1]Goa Member''s Details Revised'!$C$2:$AO$7385,8,0)</f>
        <v>I.R.M</v>
      </c>
      <c r="R5885" s="23">
        <f t="shared" si="457"/>
        <v>0</v>
      </c>
      <c r="S5885" s="21">
        <f t="shared" si="458"/>
        <v>29</v>
      </c>
      <c r="T5885" s="23">
        <f t="shared" si="460"/>
        <v>17600</v>
      </c>
      <c r="U5885" s="23">
        <f t="shared" si="461"/>
        <v>15555.555555555555</v>
      </c>
      <c r="V5885" s="23">
        <f t="shared" si="459"/>
        <v>17600</v>
      </c>
      <c r="W5885" s="23"/>
      <c r="X5885" s="21"/>
      <c r="Y5885" s="24" t="str">
        <f>VLOOKUP(F5885,'[1]Goa Member''s Details Revised'!$C$2:$AO$7385,12,0)</f>
        <v>last communication 12(Reinstaed)</v>
      </c>
    </row>
    <row r="5886" spans="2:25" ht="30">
      <c r="B5886" s="20">
        <v>5878</v>
      </c>
      <c r="C5886" s="21"/>
      <c r="D5886" s="21" t="s">
        <v>15519</v>
      </c>
      <c r="E5886" s="21" t="s">
        <v>56</v>
      </c>
      <c r="F5886" s="21">
        <v>3000557</v>
      </c>
      <c r="G5886" s="21"/>
      <c r="H5886" s="22" t="str">
        <f>VLOOKUP(F5886,'[1]Goa Member''s Details Revised'!$C$2:$AO$7385,2,0)</f>
        <v>L.N.C/GTC</v>
      </c>
      <c r="I5886" s="21">
        <v>13</v>
      </c>
      <c r="J5886" s="21" t="s">
        <v>682</v>
      </c>
      <c r="K5886" s="21">
        <v>1994</v>
      </c>
      <c r="L5886" s="22">
        <f>VLOOKUP(F5886,'[1]Goa Member''s Details Revised'!$C$2:$AO$7385,9,0)</f>
        <v>2012</v>
      </c>
      <c r="M5886" s="21" t="s">
        <v>8549</v>
      </c>
      <c r="N5886" s="23">
        <f>VLOOKUP(F5886,'[1]Goa Member''s Details Revised'!$C$2:$AO$7385,5,0)</f>
        <v>65000</v>
      </c>
      <c r="O5886" s="23">
        <f>VLOOKUP(F5886,'[1]Goa Member''s Details Revised'!$C$2:$AO$7385,5,0)</f>
        <v>65000</v>
      </c>
      <c r="P5886" s="23">
        <f>VLOOKUP(F5886,'[1]Goa Member''s Details Revised'!$C$2:$AO$7385,6,0)</f>
        <v>65000</v>
      </c>
      <c r="Q5886" s="23" t="str">
        <f>VLOOKUP(F5886,'[1]Goa Member''s Details Revised'!$C$2:$AO$7385,8,0)</f>
        <v>R.M</v>
      </c>
      <c r="R5886" s="23">
        <f t="shared" si="457"/>
        <v>0</v>
      </c>
      <c r="S5886" s="21">
        <f t="shared" si="458"/>
        <v>29</v>
      </c>
      <c r="T5886" s="23">
        <f t="shared" si="460"/>
        <v>52000</v>
      </c>
      <c r="U5886" s="23">
        <f t="shared" si="461"/>
        <v>45959.595959595958</v>
      </c>
      <c r="V5886" s="23">
        <f t="shared" si="459"/>
        <v>52000</v>
      </c>
      <c r="W5886" s="23"/>
      <c r="X5886" s="21"/>
      <c r="Y5886" s="24" t="str">
        <f>VLOOKUP(F5886,'[1]Goa Member''s Details Revised'!$C$2:$AO$7385,12,0)</f>
        <v>last reminder send 2022...total 3 memberships Goa:- 03000557, 57, 337</v>
      </c>
    </row>
    <row r="5887" spans="2:25">
      <c r="B5887" s="20">
        <v>5879</v>
      </c>
      <c r="C5887" s="21"/>
      <c r="D5887" s="21" t="s">
        <v>15520</v>
      </c>
      <c r="E5887" s="21" t="s">
        <v>56</v>
      </c>
      <c r="F5887" s="21">
        <v>3000558</v>
      </c>
      <c r="G5887" s="21"/>
      <c r="H5887" s="22" t="str">
        <f>VLOOKUP(F5887,'[1]Goa Member''s Details Revised'!$C$2:$AO$7385,2,0)</f>
        <v>L.N.C/GTC</v>
      </c>
      <c r="I5887" s="21">
        <v>17</v>
      </c>
      <c r="J5887" s="21" t="s">
        <v>682</v>
      </c>
      <c r="K5887" s="21">
        <v>1994</v>
      </c>
      <c r="L5887" s="22" t="str">
        <f>VLOOKUP(F5887,'[1]Goa Member''s Details Revised'!$C$2:$AO$7385,9,0)</f>
        <v>Never</v>
      </c>
      <c r="M5887" s="21" t="s">
        <v>15521</v>
      </c>
      <c r="N5887" s="23">
        <f>VLOOKUP(F5887,'[1]Goa Member''s Details Revised'!$C$2:$AO$7385,5,0)</f>
        <v>22000</v>
      </c>
      <c r="O5887" s="23">
        <f>VLOOKUP(F5887,'[1]Goa Member''s Details Revised'!$C$2:$AO$7385,5,0)</f>
        <v>22000</v>
      </c>
      <c r="P5887" s="23">
        <f>VLOOKUP(F5887,'[1]Goa Member''s Details Revised'!$C$2:$AO$7385,6,0)</f>
        <v>22000</v>
      </c>
      <c r="Q5887" s="23" t="str">
        <f>VLOOKUP(F5887,'[1]Goa Member''s Details Revised'!$C$2:$AO$7385,8,0)</f>
        <v>I.R.M</v>
      </c>
      <c r="R5887" s="23">
        <f t="shared" si="457"/>
        <v>0</v>
      </c>
      <c r="S5887" s="21">
        <f t="shared" si="458"/>
        <v>29</v>
      </c>
      <c r="T5887" s="23">
        <f t="shared" si="460"/>
        <v>17600</v>
      </c>
      <c r="U5887" s="23">
        <f t="shared" si="461"/>
        <v>15555.555555555555</v>
      </c>
      <c r="V5887" s="23">
        <f t="shared" si="459"/>
        <v>17600</v>
      </c>
      <c r="W5887" s="23"/>
      <c r="X5887" s="21"/>
      <c r="Y5887" s="24" t="str">
        <f>VLOOKUP(F5887,'[1]Goa Member''s Details Revised'!$C$2:$AO$7385,12,0)</f>
        <v>last communication 01</v>
      </c>
    </row>
    <row r="5888" spans="2:25" ht="30">
      <c r="B5888" s="20">
        <v>5880</v>
      </c>
      <c r="C5888" s="21"/>
      <c r="D5888" s="21" t="s">
        <v>15522</v>
      </c>
      <c r="E5888" s="21" t="s">
        <v>56</v>
      </c>
      <c r="F5888" s="21">
        <v>3000565</v>
      </c>
      <c r="G5888" s="21"/>
      <c r="H5888" s="22" t="str">
        <f>VLOOKUP(F5888,'[1]Goa Member''s Details Revised'!$C$2:$AO$7385,2,0)</f>
        <v>L.N.C/GTC</v>
      </c>
      <c r="I5888" s="21">
        <v>1</v>
      </c>
      <c r="J5888" s="21" t="s">
        <v>682</v>
      </c>
      <c r="K5888" s="21">
        <v>1994</v>
      </c>
      <c r="L5888" s="22" t="str">
        <f>VLOOKUP(F5888,'[1]Goa Member''s Details Revised'!$C$2:$AO$7385,9,0)</f>
        <v>Never</v>
      </c>
      <c r="M5888" s="21" t="s">
        <v>7808</v>
      </c>
      <c r="N5888" s="23">
        <f>VLOOKUP(F5888,'[1]Goa Member''s Details Revised'!$C$2:$AO$7385,5,0)</f>
        <v>65000</v>
      </c>
      <c r="O5888" s="23">
        <f>VLOOKUP(F5888,'[1]Goa Member''s Details Revised'!$C$2:$AO$7385,5,0)</f>
        <v>65000</v>
      </c>
      <c r="P5888" s="23">
        <f>VLOOKUP(F5888,'[1]Goa Member''s Details Revised'!$C$2:$AO$7385,6,0)</f>
        <v>45500</v>
      </c>
      <c r="Q5888" s="23" t="str">
        <f>VLOOKUP(F5888,'[1]Goa Member''s Details Revised'!$C$2:$AO$7385,8,0)</f>
        <v>Outstanding</v>
      </c>
      <c r="R5888" s="23">
        <f t="shared" si="457"/>
        <v>19500</v>
      </c>
      <c r="S5888" s="21">
        <f t="shared" si="458"/>
        <v>29</v>
      </c>
      <c r="T5888" s="23">
        <f t="shared" si="460"/>
        <v>36400</v>
      </c>
      <c r="U5888" s="23">
        <f t="shared" si="461"/>
        <v>32171.717171717173</v>
      </c>
      <c r="V5888" s="23">
        <f t="shared" si="459"/>
        <v>32500</v>
      </c>
      <c r="W5888" s="23"/>
      <c r="X5888" s="21"/>
      <c r="Y5888" s="24" t="str">
        <f>VLOOKUP(F5888,'[1]Goa Member''s Details Revised'!$C$2:$AO$7385,12,0)</f>
        <v>we send last reminder in 2012.then we did not receive any reply.Outstanding Rs. 19500/-</v>
      </c>
    </row>
    <row r="5889" spans="2:25" ht="30">
      <c r="B5889" s="20">
        <v>5881</v>
      </c>
      <c r="C5889" s="21"/>
      <c r="D5889" s="21" t="s">
        <v>15523</v>
      </c>
      <c r="E5889" s="21" t="s">
        <v>56</v>
      </c>
      <c r="F5889" s="21">
        <v>3000566</v>
      </c>
      <c r="G5889" s="21"/>
      <c r="H5889" s="22" t="str">
        <f>VLOOKUP(F5889,'[1]Goa Member''s Details Revised'!$C$2:$AO$7385,2,0)</f>
        <v>L.N.C/GTC</v>
      </c>
      <c r="I5889" s="21">
        <v>8</v>
      </c>
      <c r="J5889" s="21" t="s">
        <v>682</v>
      </c>
      <c r="K5889" s="21">
        <v>1994</v>
      </c>
      <c r="L5889" s="22" t="str">
        <f>VLOOKUP(F5889,'[1]Goa Member''s Details Revised'!$C$2:$AO$7385,9,0)</f>
        <v>Never</v>
      </c>
      <c r="M5889" s="21" t="s">
        <v>15524</v>
      </c>
      <c r="N5889" s="23">
        <f>VLOOKUP(F5889,'[1]Goa Member''s Details Revised'!$C$2:$AO$7385,5,0)</f>
        <v>40000</v>
      </c>
      <c r="O5889" s="23">
        <f>VLOOKUP(F5889,'[1]Goa Member''s Details Revised'!$C$2:$AO$7385,5,0)</f>
        <v>40000</v>
      </c>
      <c r="P5889" s="23">
        <f>VLOOKUP(F5889,'[1]Goa Member''s Details Revised'!$C$2:$AO$7385,6,0)</f>
        <v>40000</v>
      </c>
      <c r="Q5889" s="23" t="str">
        <f>VLOOKUP(F5889,'[1]Goa Member''s Details Revised'!$C$2:$AO$7385,8,0)</f>
        <v>I.R.M</v>
      </c>
      <c r="R5889" s="23">
        <f t="shared" si="457"/>
        <v>0</v>
      </c>
      <c r="S5889" s="21">
        <f t="shared" si="458"/>
        <v>29</v>
      </c>
      <c r="T5889" s="23">
        <f t="shared" si="460"/>
        <v>32000</v>
      </c>
      <c r="U5889" s="23">
        <f t="shared" si="461"/>
        <v>28282.828282828283</v>
      </c>
      <c r="V5889" s="23">
        <f t="shared" si="459"/>
        <v>32000</v>
      </c>
      <c r="W5889" s="23"/>
      <c r="X5889" s="21"/>
      <c r="Y5889" s="24" t="str">
        <f>VLOOKUP(F5889,'[1]Goa Member''s Details Revised'!$C$2:$AO$7385,12,0)</f>
        <v>we send last reminder in 2012.then we did not receive any reply.</v>
      </c>
    </row>
    <row r="5890" spans="2:25" ht="30">
      <c r="B5890" s="20">
        <v>5882</v>
      </c>
      <c r="C5890" s="21"/>
      <c r="D5890" s="21" t="s">
        <v>15525</v>
      </c>
      <c r="E5890" s="21" t="s">
        <v>56</v>
      </c>
      <c r="F5890" s="21">
        <v>3000567</v>
      </c>
      <c r="G5890" s="21"/>
      <c r="H5890" s="22" t="str">
        <f>VLOOKUP(F5890,'[1]Goa Member''s Details Revised'!$C$2:$AO$7385,2,0)</f>
        <v>L.N.C/GTC</v>
      </c>
      <c r="I5890" s="21">
        <v>17</v>
      </c>
      <c r="J5890" s="21" t="s">
        <v>682</v>
      </c>
      <c r="K5890" s="21">
        <v>1994</v>
      </c>
      <c r="L5890" s="22" t="str">
        <f>VLOOKUP(F5890,'[1]Goa Member''s Details Revised'!$C$2:$AO$7385,9,0)</f>
        <v>Never</v>
      </c>
      <c r="M5890" s="21" t="s">
        <v>15526</v>
      </c>
      <c r="N5890" s="23">
        <f>VLOOKUP(F5890,'[1]Goa Member''s Details Revised'!$C$2:$AO$7385,5,0)</f>
        <v>30000</v>
      </c>
      <c r="O5890" s="23">
        <f>VLOOKUP(F5890,'[1]Goa Member''s Details Revised'!$C$2:$AO$7385,5,0)</f>
        <v>30000</v>
      </c>
      <c r="P5890" s="23">
        <f>VLOOKUP(F5890,'[1]Goa Member''s Details Revised'!$C$2:$AO$7385,6,0)</f>
        <v>30000</v>
      </c>
      <c r="Q5890" s="23" t="str">
        <f>VLOOKUP(F5890,'[1]Goa Member''s Details Revised'!$C$2:$AO$7385,8,0)</f>
        <v>I.R.M</v>
      </c>
      <c r="R5890" s="23">
        <f t="shared" si="457"/>
        <v>0</v>
      </c>
      <c r="S5890" s="21">
        <f t="shared" si="458"/>
        <v>29</v>
      </c>
      <c r="T5890" s="23">
        <f t="shared" si="460"/>
        <v>24000</v>
      </c>
      <c r="U5890" s="23">
        <f t="shared" si="461"/>
        <v>21212.121212121212</v>
      </c>
      <c r="V5890" s="23">
        <f t="shared" si="459"/>
        <v>24000</v>
      </c>
      <c r="W5890" s="23"/>
      <c r="X5890" s="21"/>
      <c r="Y5890" s="24" t="str">
        <f>VLOOKUP(F5890,'[1]Goa Member''s Details Revised'!$C$2:$AO$7385,12,0)</f>
        <v>we send last reminder in 2012.then we did not receive any reply.</v>
      </c>
    </row>
    <row r="5891" spans="2:25">
      <c r="B5891" s="20">
        <v>5883</v>
      </c>
      <c r="C5891" s="21"/>
      <c r="D5891" s="21" t="s">
        <v>15527</v>
      </c>
      <c r="E5891" s="21" t="s">
        <v>56</v>
      </c>
      <c r="F5891" s="21">
        <v>3000569</v>
      </c>
      <c r="G5891" s="21"/>
      <c r="H5891" s="22" t="str">
        <f>VLOOKUP(F5891,'[1]Goa Member''s Details Revised'!$C$2:$AO$7385,2,0)</f>
        <v>L.N.C/GTC</v>
      </c>
      <c r="I5891" s="21">
        <v>8</v>
      </c>
      <c r="J5891" s="21" t="s">
        <v>682</v>
      </c>
      <c r="K5891" s="21">
        <v>1994</v>
      </c>
      <c r="L5891" s="22" t="str">
        <f>VLOOKUP(F5891,'[1]Goa Member''s Details Revised'!$C$2:$AO$7385,9,0)</f>
        <v>Never</v>
      </c>
      <c r="M5891" s="21" t="s">
        <v>15528</v>
      </c>
      <c r="N5891" s="23">
        <f>VLOOKUP(F5891,'[1]Goa Member''s Details Revised'!$C$2:$AO$7385,5,0)</f>
        <v>42000</v>
      </c>
      <c r="O5891" s="23">
        <f>VLOOKUP(F5891,'[1]Goa Member''s Details Revised'!$C$2:$AO$7385,5,0)</f>
        <v>42000</v>
      </c>
      <c r="P5891" s="23">
        <f>VLOOKUP(F5891,'[1]Goa Member''s Details Revised'!$C$2:$AO$7385,6,0)</f>
        <v>42000</v>
      </c>
      <c r="Q5891" s="23" t="str">
        <f>VLOOKUP(F5891,'[1]Goa Member''s Details Revised'!$C$2:$AO$7385,8,0)</f>
        <v>I.R.M</v>
      </c>
      <c r="R5891" s="23">
        <f t="shared" si="457"/>
        <v>0</v>
      </c>
      <c r="S5891" s="21">
        <f t="shared" si="458"/>
        <v>29</v>
      </c>
      <c r="T5891" s="23">
        <f t="shared" si="460"/>
        <v>33600</v>
      </c>
      <c r="U5891" s="23">
        <f t="shared" si="461"/>
        <v>29696.969696969696</v>
      </c>
      <c r="V5891" s="23">
        <f t="shared" si="459"/>
        <v>33600</v>
      </c>
      <c r="W5891" s="23"/>
      <c r="X5891" s="21"/>
      <c r="Y5891" s="24" t="str">
        <f>VLOOKUP(F5891,'[1]Goa Member''s Details Revised'!$C$2:$AO$7385,12,0)</f>
        <v>no reminder send so last communication 15</v>
      </c>
    </row>
    <row r="5892" spans="2:25" ht="30">
      <c r="B5892" s="20">
        <v>5884</v>
      </c>
      <c r="C5892" s="21"/>
      <c r="D5892" s="21" t="s">
        <v>15529</v>
      </c>
      <c r="E5892" s="21" t="s">
        <v>56</v>
      </c>
      <c r="F5892" s="21">
        <v>3000578</v>
      </c>
      <c r="G5892" s="21"/>
      <c r="H5892" s="22" t="str">
        <f>VLOOKUP(F5892,'[1]Goa Member''s Details Revised'!$C$2:$AO$7385,2,0)</f>
        <v>L.N.C/GTC</v>
      </c>
      <c r="I5892" s="21">
        <v>11</v>
      </c>
      <c r="J5892" s="21" t="s">
        <v>682</v>
      </c>
      <c r="K5892" s="21">
        <v>1994</v>
      </c>
      <c r="L5892" s="22" t="str">
        <f>VLOOKUP(F5892,'[1]Goa Member''s Details Revised'!$C$2:$AO$7385,9,0)</f>
        <v>Never</v>
      </c>
      <c r="M5892" s="21" t="s">
        <v>15530</v>
      </c>
      <c r="N5892" s="23">
        <f>VLOOKUP(F5892,'[1]Goa Member''s Details Revised'!$C$2:$AO$7385,5,0)</f>
        <v>30000</v>
      </c>
      <c r="O5892" s="23">
        <f>VLOOKUP(F5892,'[1]Goa Member''s Details Revised'!$C$2:$AO$7385,5,0)</f>
        <v>30000</v>
      </c>
      <c r="P5892" s="23">
        <f>VLOOKUP(F5892,'[1]Goa Member''s Details Revised'!$C$2:$AO$7385,6,0)</f>
        <v>30000</v>
      </c>
      <c r="Q5892" s="23" t="str">
        <f>VLOOKUP(F5892,'[1]Goa Member''s Details Revised'!$C$2:$AO$7385,8,0)</f>
        <v>I.R.M</v>
      </c>
      <c r="R5892" s="23">
        <f t="shared" si="457"/>
        <v>0</v>
      </c>
      <c r="S5892" s="21">
        <f t="shared" si="458"/>
        <v>29</v>
      </c>
      <c r="T5892" s="23">
        <f t="shared" si="460"/>
        <v>24000</v>
      </c>
      <c r="U5892" s="23">
        <f t="shared" si="461"/>
        <v>21212.121212121212</v>
      </c>
      <c r="V5892" s="23">
        <f t="shared" si="459"/>
        <v>24000</v>
      </c>
      <c r="W5892" s="23"/>
      <c r="X5892" s="21"/>
      <c r="Y5892" s="24" t="str">
        <f>VLOOKUP(F5892,'[1]Goa Member''s Details Revised'!$C$2:$AO$7385,12,0)</f>
        <v>last mail  communication 14...membership transferred from Niyaz fatima to Rakesh Mehta in 97</v>
      </c>
    </row>
    <row r="5893" spans="2:25" ht="30">
      <c r="B5893" s="20">
        <v>5885</v>
      </c>
      <c r="C5893" s="21"/>
      <c r="D5893" s="21" t="s">
        <v>15531</v>
      </c>
      <c r="E5893" s="21" t="s">
        <v>56</v>
      </c>
      <c r="F5893" s="21">
        <v>3000579</v>
      </c>
      <c r="G5893" s="21"/>
      <c r="H5893" s="22" t="str">
        <f>VLOOKUP(F5893,'[1]Goa Member''s Details Revised'!$C$2:$AO$7385,2,0)</f>
        <v>L.N.C/GTC</v>
      </c>
      <c r="I5893" s="21">
        <v>10</v>
      </c>
      <c r="J5893" s="21" t="s">
        <v>682</v>
      </c>
      <c r="K5893" s="21">
        <v>1994</v>
      </c>
      <c r="L5893" s="22" t="str">
        <f>VLOOKUP(F5893,'[1]Goa Member''s Details Revised'!$C$2:$AO$7385,9,0)</f>
        <v>Never</v>
      </c>
      <c r="M5893" s="21" t="s">
        <v>15532</v>
      </c>
      <c r="N5893" s="23">
        <f>VLOOKUP(F5893,'[1]Goa Member''s Details Revised'!$C$2:$AO$7385,5,0)</f>
        <v>52000</v>
      </c>
      <c r="O5893" s="23">
        <f>VLOOKUP(F5893,'[1]Goa Member''s Details Revised'!$C$2:$AO$7385,5,0)</f>
        <v>52000</v>
      </c>
      <c r="P5893" s="23">
        <f>VLOOKUP(F5893,'[1]Goa Member''s Details Revised'!$C$2:$AO$7385,6,0)</f>
        <v>52000</v>
      </c>
      <c r="Q5893" s="23" t="str">
        <f>VLOOKUP(F5893,'[1]Goa Member''s Details Revised'!$C$2:$AO$7385,8,0)</f>
        <v>I.R.M</v>
      </c>
      <c r="R5893" s="23">
        <f t="shared" si="457"/>
        <v>0</v>
      </c>
      <c r="S5893" s="21">
        <f t="shared" si="458"/>
        <v>29</v>
      </c>
      <c r="T5893" s="23">
        <f t="shared" si="460"/>
        <v>41600</v>
      </c>
      <c r="U5893" s="23">
        <f t="shared" si="461"/>
        <v>36767.676767676763</v>
      </c>
      <c r="V5893" s="23">
        <f t="shared" si="459"/>
        <v>41600</v>
      </c>
      <c r="W5893" s="23"/>
      <c r="X5893" s="21"/>
      <c r="Y5893" s="24" t="str">
        <f>VLOOKUP(F5893,'[1]Goa Member''s Details Revised'!$C$2:$AO$7385,12,0)</f>
        <v>we send last reminder in 2012.then we did not receive any reply.</v>
      </c>
    </row>
    <row r="5894" spans="2:25">
      <c r="B5894" s="20">
        <v>5886</v>
      </c>
      <c r="C5894" s="21"/>
      <c r="D5894" s="21" t="s">
        <v>15533</v>
      </c>
      <c r="E5894" s="21" t="s">
        <v>56</v>
      </c>
      <c r="F5894" s="21">
        <v>3000581</v>
      </c>
      <c r="G5894" s="21"/>
      <c r="H5894" s="22" t="str">
        <f>VLOOKUP(F5894,'[1]Goa Member''s Details Revised'!$C$2:$AO$7385,2,0)</f>
        <v>LNC/GTC INDUSTRIES</v>
      </c>
      <c r="I5894" s="21">
        <v>16</v>
      </c>
      <c r="J5894" s="21" t="s">
        <v>682</v>
      </c>
      <c r="K5894" s="21">
        <v>1994</v>
      </c>
      <c r="L5894" s="22">
        <f>VLOOKUP(F5894,'[1]Goa Member''s Details Revised'!$C$2:$AO$7385,9,0)</f>
        <v>2022</v>
      </c>
      <c r="M5894" s="21" t="s">
        <v>15534</v>
      </c>
      <c r="N5894" s="23">
        <f>VLOOKUP(F5894,'[1]Goa Member''s Details Revised'!$C$2:$AO$7385,5,0)</f>
        <v>30000</v>
      </c>
      <c r="O5894" s="23">
        <f>VLOOKUP(F5894,'[1]Goa Member''s Details Revised'!$C$2:$AO$7385,5,0)</f>
        <v>30000</v>
      </c>
      <c r="P5894" s="23">
        <f>VLOOKUP(F5894,'[1]Goa Member''s Details Revised'!$C$2:$AO$7385,6,0)</f>
        <v>30000</v>
      </c>
      <c r="Q5894" s="23" t="str">
        <f>VLOOKUP(F5894,'[1]Goa Member''s Details Revised'!$C$2:$AO$7385,8,0)</f>
        <v>I.R.M</v>
      </c>
      <c r="R5894" s="23">
        <f t="shared" si="457"/>
        <v>0</v>
      </c>
      <c r="S5894" s="21">
        <f t="shared" si="458"/>
        <v>29</v>
      </c>
      <c r="T5894" s="23">
        <f t="shared" si="460"/>
        <v>24000</v>
      </c>
      <c r="U5894" s="23">
        <f t="shared" si="461"/>
        <v>21212.121212121212</v>
      </c>
      <c r="V5894" s="23">
        <f t="shared" si="459"/>
        <v>24000</v>
      </c>
      <c r="W5894" s="23"/>
      <c r="X5894" s="21"/>
      <c r="Y5894" s="24" t="str">
        <f>VLOOKUP(F5894,'[1]Goa Member''s Details Revised'!$C$2:$AO$7385,12,0)</f>
        <v>now they regular member</v>
      </c>
    </row>
    <row r="5895" spans="2:25">
      <c r="B5895" s="20">
        <v>5887</v>
      </c>
      <c r="C5895" s="21"/>
      <c r="D5895" s="21" t="s">
        <v>15535</v>
      </c>
      <c r="E5895" s="21" t="s">
        <v>56</v>
      </c>
      <c r="F5895" s="21">
        <v>3000582</v>
      </c>
      <c r="G5895" s="21"/>
      <c r="H5895" s="22" t="str">
        <f>VLOOKUP(F5895,'[1]Goa Member''s Details Revised'!$C$2:$AO$7385,2,0)</f>
        <v>LNC/GTC INDUSTRIES</v>
      </c>
      <c r="I5895" s="21">
        <v>16</v>
      </c>
      <c r="J5895" s="21" t="s">
        <v>682</v>
      </c>
      <c r="K5895" s="21">
        <v>1994</v>
      </c>
      <c r="L5895" s="22">
        <f>VLOOKUP(F5895,'[1]Goa Member''s Details Revised'!$C$2:$AO$7385,9,0)</f>
        <v>2009</v>
      </c>
      <c r="M5895" s="21" t="s">
        <v>15536</v>
      </c>
      <c r="N5895" s="23">
        <f>VLOOKUP(F5895,'[1]Goa Member''s Details Revised'!$C$2:$AO$7385,5,0)</f>
        <v>30000</v>
      </c>
      <c r="O5895" s="23">
        <f>VLOOKUP(F5895,'[1]Goa Member''s Details Revised'!$C$2:$AO$7385,5,0)</f>
        <v>30000</v>
      </c>
      <c r="P5895" s="23">
        <f>VLOOKUP(F5895,'[1]Goa Member''s Details Revised'!$C$2:$AO$7385,6,0)</f>
        <v>30000</v>
      </c>
      <c r="Q5895" s="23" t="str">
        <f>VLOOKUP(F5895,'[1]Goa Member''s Details Revised'!$C$2:$AO$7385,8,0)</f>
        <v>R.M</v>
      </c>
      <c r="R5895" s="23">
        <f t="shared" si="457"/>
        <v>0</v>
      </c>
      <c r="S5895" s="21">
        <f t="shared" si="458"/>
        <v>29</v>
      </c>
      <c r="T5895" s="23">
        <f t="shared" si="460"/>
        <v>24000</v>
      </c>
      <c r="U5895" s="23">
        <f t="shared" si="461"/>
        <v>21212.121212121212</v>
      </c>
      <c r="V5895" s="23">
        <f t="shared" si="459"/>
        <v>24000</v>
      </c>
      <c r="W5895" s="23"/>
      <c r="X5895" s="21"/>
      <c r="Y5895" s="24" t="str">
        <f>VLOOKUP(F5895,'[1]Goa Member''s Details Revised'!$C$2:$AO$7385,12,0)</f>
        <v xml:space="preserve"> last send performa invoice so Last Communication 2010</v>
      </c>
    </row>
    <row r="5896" spans="2:25">
      <c r="B5896" s="20">
        <v>5888</v>
      </c>
      <c r="C5896" s="21"/>
      <c r="D5896" s="21" t="s">
        <v>15537</v>
      </c>
      <c r="E5896" s="21" t="s">
        <v>56</v>
      </c>
      <c r="F5896" s="21">
        <v>3000583</v>
      </c>
      <c r="G5896" s="21"/>
      <c r="H5896" s="22" t="str">
        <f>VLOOKUP(F5896,'[1]Goa Member''s Details Revised'!$C$2:$AO$7385,2,0)</f>
        <v>LNC/GTC INDUSTRIES</v>
      </c>
      <c r="I5896" s="21">
        <v>12</v>
      </c>
      <c r="J5896" s="21" t="s">
        <v>682</v>
      </c>
      <c r="K5896" s="21">
        <v>1994</v>
      </c>
      <c r="L5896" s="22" t="str">
        <f>VLOOKUP(F5896,'[1]Goa Member''s Details Revised'!$C$2:$AO$7385,9,0)</f>
        <v>No</v>
      </c>
      <c r="M5896" s="21" t="s">
        <v>15538</v>
      </c>
      <c r="N5896" s="23">
        <f>VLOOKUP(F5896,'[1]Goa Member''s Details Revised'!$C$2:$AO$7385,5,0)</f>
        <v>22000</v>
      </c>
      <c r="O5896" s="23">
        <f>VLOOKUP(F5896,'[1]Goa Member''s Details Revised'!$C$2:$AO$7385,5,0)</f>
        <v>22000</v>
      </c>
      <c r="P5896" s="23">
        <f>VLOOKUP(F5896,'[1]Goa Member''s Details Revised'!$C$2:$AO$7385,6,0)</f>
        <v>19800</v>
      </c>
      <c r="Q5896" s="23" t="str">
        <f>VLOOKUP(F5896,'[1]Goa Member''s Details Revised'!$C$2:$AO$7385,8,0)</f>
        <v>Outstanding</v>
      </c>
      <c r="R5896" s="23">
        <f t="shared" si="457"/>
        <v>2200</v>
      </c>
      <c r="S5896" s="21">
        <f t="shared" si="458"/>
        <v>29</v>
      </c>
      <c r="T5896" s="23">
        <f t="shared" si="460"/>
        <v>15840</v>
      </c>
      <c r="U5896" s="23">
        <f t="shared" si="461"/>
        <v>14000</v>
      </c>
      <c r="V5896" s="23">
        <f t="shared" si="459"/>
        <v>15400</v>
      </c>
      <c r="W5896" s="23"/>
      <c r="X5896" s="21"/>
      <c r="Y5896" s="24" t="str">
        <f>VLOOKUP(F5896,'[1]Goa Member''s Details Revised'!$C$2:$AO$7385,12,0)</f>
        <v>Last Communication Till 1997 (Outstandig Rs 2200/-)</v>
      </c>
    </row>
    <row r="5897" spans="2:25" ht="30">
      <c r="B5897" s="20">
        <v>5889</v>
      </c>
      <c r="C5897" s="21"/>
      <c r="D5897" s="21" t="s">
        <v>15539</v>
      </c>
      <c r="E5897" s="21" t="s">
        <v>56</v>
      </c>
      <c r="F5897" s="21">
        <v>3000584</v>
      </c>
      <c r="G5897" s="21"/>
      <c r="H5897" s="22" t="str">
        <f>VLOOKUP(F5897,'[1]Goa Member''s Details Revised'!$C$2:$AO$7385,2,0)</f>
        <v>LNC/GTC INDUSTRIES</v>
      </c>
      <c r="I5897" s="21">
        <v>18</v>
      </c>
      <c r="J5897" s="21" t="s">
        <v>682</v>
      </c>
      <c r="K5897" s="21">
        <v>1994</v>
      </c>
      <c r="L5897" s="22" t="str">
        <f>VLOOKUP(F5897,'[1]Goa Member''s Details Revised'!$C$2:$AO$7385,9,0)</f>
        <v>Never</v>
      </c>
      <c r="M5897" s="21" t="s">
        <v>15540</v>
      </c>
      <c r="N5897" s="23">
        <f>VLOOKUP(F5897,'[1]Goa Member''s Details Revised'!$C$2:$AO$7385,5,0)</f>
        <v>30000</v>
      </c>
      <c r="O5897" s="23">
        <f>VLOOKUP(F5897,'[1]Goa Member''s Details Revised'!$C$2:$AO$7385,5,0)</f>
        <v>30000</v>
      </c>
      <c r="P5897" s="23">
        <f>VLOOKUP(F5897,'[1]Goa Member''s Details Revised'!$C$2:$AO$7385,6,0)</f>
        <v>30000</v>
      </c>
      <c r="Q5897" s="23" t="str">
        <f>VLOOKUP(F5897,'[1]Goa Member''s Details Revised'!$C$2:$AO$7385,8,0)</f>
        <v>I.R.M</v>
      </c>
      <c r="R5897" s="23">
        <f t="shared" si="457"/>
        <v>0</v>
      </c>
      <c r="S5897" s="21">
        <f t="shared" si="458"/>
        <v>29</v>
      </c>
      <c r="T5897" s="23">
        <f t="shared" si="460"/>
        <v>24000</v>
      </c>
      <c r="U5897" s="23">
        <f t="shared" si="461"/>
        <v>21212.121212121212</v>
      </c>
      <c r="V5897" s="23">
        <f t="shared" si="459"/>
        <v>24000</v>
      </c>
      <c r="W5897" s="23"/>
      <c r="X5897" s="21"/>
      <c r="Y5897" s="24" t="str">
        <f>VLOOKUP(F5897,'[1]Goa Member''s Details Revised'!$C$2:$AO$7385,12,0)</f>
        <v>we send last reminder in 2012.then we did not receive any reply.</v>
      </c>
    </row>
    <row r="5898" spans="2:25">
      <c r="B5898" s="20">
        <v>5890</v>
      </c>
      <c r="C5898" s="21"/>
      <c r="D5898" s="21" t="s">
        <v>15541</v>
      </c>
      <c r="E5898" s="21" t="s">
        <v>56</v>
      </c>
      <c r="F5898" s="21">
        <v>3000585</v>
      </c>
      <c r="G5898" s="21"/>
      <c r="H5898" s="22" t="str">
        <f>VLOOKUP(F5898,'[1]Goa Member''s Details Revised'!$C$2:$AO$7385,2,0)</f>
        <v>LNC/GTC INDUSTRIES</v>
      </c>
      <c r="I5898" s="21">
        <v>2</v>
      </c>
      <c r="J5898" s="21" t="s">
        <v>682</v>
      </c>
      <c r="K5898" s="21">
        <v>1994</v>
      </c>
      <c r="L5898" s="22" t="str">
        <f>VLOOKUP(F5898,'[1]Goa Member''s Details Revised'!$C$2:$AO$7385,9,0)</f>
        <v>No</v>
      </c>
      <c r="M5898" s="21" t="s">
        <v>15542</v>
      </c>
      <c r="N5898" s="23">
        <f>VLOOKUP(F5898,'[1]Goa Member''s Details Revised'!$C$2:$AO$7385,5,0)</f>
        <v>52000</v>
      </c>
      <c r="O5898" s="23">
        <f>VLOOKUP(F5898,'[1]Goa Member''s Details Revised'!$C$2:$AO$7385,5,0)</f>
        <v>52000</v>
      </c>
      <c r="P5898" s="23">
        <f>VLOOKUP(F5898,'[1]Goa Member''s Details Revised'!$C$2:$AO$7385,6,0)</f>
        <v>13000</v>
      </c>
      <c r="Q5898" s="23" t="str">
        <f>VLOOKUP(F5898,'[1]Goa Member''s Details Revised'!$C$2:$AO$7385,8,0)</f>
        <v>Outstanding</v>
      </c>
      <c r="R5898" s="23">
        <f t="shared" si="457"/>
        <v>39000</v>
      </c>
      <c r="S5898" s="21">
        <f t="shared" si="458"/>
        <v>29</v>
      </c>
      <c r="T5898" s="23">
        <f t="shared" si="460"/>
        <v>10400</v>
      </c>
      <c r="U5898" s="23">
        <f t="shared" si="461"/>
        <v>9191.9191919191908</v>
      </c>
      <c r="V5898" s="23">
        <f t="shared" si="459"/>
        <v>2600</v>
      </c>
      <c r="W5898" s="23"/>
      <c r="X5898" s="21"/>
      <c r="Y5898" s="24" t="str">
        <f>VLOOKUP(F5898,'[1]Goa Member''s Details Revised'!$C$2:$AO$7385,12,0)</f>
        <v>Last Communication Till 2001 Outstanding Rs 39000/-</v>
      </c>
    </row>
    <row r="5899" spans="2:25" ht="30">
      <c r="B5899" s="20">
        <v>5891</v>
      </c>
      <c r="C5899" s="21"/>
      <c r="D5899" s="21" t="s">
        <v>15543</v>
      </c>
      <c r="E5899" s="21" t="s">
        <v>56</v>
      </c>
      <c r="F5899" s="21">
        <v>3000586</v>
      </c>
      <c r="G5899" s="21"/>
      <c r="H5899" s="22" t="str">
        <f>VLOOKUP(F5899,'[1]Goa Member''s Details Revised'!$C$2:$AO$7385,2,0)</f>
        <v>LNC/GTC INDUSTRIES</v>
      </c>
      <c r="I5899" s="21">
        <v>11</v>
      </c>
      <c r="J5899" s="21" t="s">
        <v>682</v>
      </c>
      <c r="K5899" s="21">
        <v>1994</v>
      </c>
      <c r="L5899" s="22" t="str">
        <f>VLOOKUP(F5899,'[1]Goa Member''s Details Revised'!$C$2:$AO$7385,9,0)</f>
        <v>Never</v>
      </c>
      <c r="M5899" s="21" t="s">
        <v>15544</v>
      </c>
      <c r="N5899" s="23">
        <f>VLOOKUP(F5899,'[1]Goa Member''s Details Revised'!$C$2:$AO$7385,5,0)</f>
        <v>65000</v>
      </c>
      <c r="O5899" s="23">
        <f>VLOOKUP(F5899,'[1]Goa Member''s Details Revised'!$C$2:$AO$7385,5,0)</f>
        <v>65000</v>
      </c>
      <c r="P5899" s="23">
        <f>VLOOKUP(F5899,'[1]Goa Member''s Details Revised'!$C$2:$AO$7385,6,0)</f>
        <v>65000</v>
      </c>
      <c r="Q5899" s="23" t="str">
        <f>VLOOKUP(F5899,'[1]Goa Member''s Details Revised'!$C$2:$AO$7385,8,0)</f>
        <v>I.R.M</v>
      </c>
      <c r="R5899" s="23">
        <f t="shared" ref="R5899:R5962" si="462">+O5899-P5899</f>
        <v>0</v>
      </c>
      <c r="S5899" s="21">
        <f t="shared" ref="S5899:S5962" si="463">+$Q$6-K5899</f>
        <v>29</v>
      </c>
      <c r="T5899" s="23">
        <f t="shared" si="460"/>
        <v>52000</v>
      </c>
      <c r="U5899" s="23">
        <f t="shared" si="461"/>
        <v>45959.595959595958</v>
      </c>
      <c r="V5899" s="23">
        <f t="shared" ref="V5899:V5962" si="464">IF(Q5899="regular",0,(P5899-(O5899*20%)))</f>
        <v>52000</v>
      </c>
      <c r="W5899" s="23"/>
      <c r="X5899" s="21"/>
      <c r="Y5899" s="24" t="str">
        <f>VLOOKUP(F5899,'[1]Goa Member''s Details Revised'!$C$2:$AO$7385,12,0)</f>
        <v>we send last reminder in 2012.then we did not receive any reply.</v>
      </c>
    </row>
    <row r="5900" spans="2:25" ht="30">
      <c r="B5900" s="20">
        <v>5892</v>
      </c>
      <c r="C5900" s="21"/>
      <c r="D5900" s="21" t="s">
        <v>15545</v>
      </c>
      <c r="E5900" s="21" t="s">
        <v>56</v>
      </c>
      <c r="F5900" s="21">
        <v>3000593</v>
      </c>
      <c r="G5900" s="21"/>
      <c r="H5900" s="22" t="str">
        <f>VLOOKUP(F5900,'[1]Goa Member''s Details Revised'!$C$2:$AO$7385,2,0)</f>
        <v>LNC/GTC INDUSTRIES</v>
      </c>
      <c r="I5900" s="21">
        <v>24</v>
      </c>
      <c r="J5900" s="21" t="s">
        <v>682</v>
      </c>
      <c r="K5900" s="21">
        <v>1994</v>
      </c>
      <c r="L5900" s="22" t="str">
        <f>VLOOKUP(F5900,'[1]Goa Member''s Details Revised'!$C$2:$AO$7385,9,0)</f>
        <v>Never</v>
      </c>
      <c r="M5900" s="21" t="s">
        <v>15546</v>
      </c>
      <c r="N5900" s="23">
        <f>VLOOKUP(F5900,'[1]Goa Member''s Details Revised'!$C$2:$AO$7385,5,0)</f>
        <v>22000</v>
      </c>
      <c r="O5900" s="23">
        <f>VLOOKUP(F5900,'[1]Goa Member''s Details Revised'!$C$2:$AO$7385,5,0)</f>
        <v>22000</v>
      </c>
      <c r="P5900" s="23">
        <f>VLOOKUP(F5900,'[1]Goa Member''s Details Revised'!$C$2:$AO$7385,6,0)</f>
        <v>20900</v>
      </c>
      <c r="Q5900" s="23" t="str">
        <f>VLOOKUP(F5900,'[1]Goa Member''s Details Revised'!$C$2:$AO$7385,8,0)</f>
        <v>I.R.M</v>
      </c>
      <c r="R5900" s="23">
        <f t="shared" si="462"/>
        <v>1100</v>
      </c>
      <c r="S5900" s="21">
        <f t="shared" si="463"/>
        <v>29</v>
      </c>
      <c r="T5900" s="23">
        <f t="shared" si="460"/>
        <v>16720</v>
      </c>
      <c r="U5900" s="23">
        <f t="shared" si="461"/>
        <v>14777.777777777777</v>
      </c>
      <c r="V5900" s="23">
        <f t="shared" si="464"/>
        <v>16500</v>
      </c>
      <c r="W5900" s="23"/>
      <c r="X5900" s="21"/>
      <c r="Y5900" s="24" t="str">
        <f>VLOOKUP(F5900,'[1]Goa Member''s Details Revised'!$C$2:$AO$7385,12,0)</f>
        <v>we send last reminder in 2012.then we did not receive any reply.</v>
      </c>
    </row>
    <row r="5901" spans="2:25" ht="30">
      <c r="B5901" s="20">
        <v>5893</v>
      </c>
      <c r="C5901" s="21"/>
      <c r="D5901" s="21" t="s">
        <v>15547</v>
      </c>
      <c r="E5901" s="21" t="s">
        <v>56</v>
      </c>
      <c r="F5901" s="21">
        <v>3000595</v>
      </c>
      <c r="G5901" s="21"/>
      <c r="H5901" s="22" t="str">
        <f>VLOOKUP(F5901,'[1]Goa Member''s Details Revised'!$C$2:$AO$7385,2,0)</f>
        <v>LNC/GTC INDUSTRIES</v>
      </c>
      <c r="I5901" s="21">
        <v>23</v>
      </c>
      <c r="J5901" s="21" t="s">
        <v>682</v>
      </c>
      <c r="K5901" s="21">
        <v>1994</v>
      </c>
      <c r="L5901" s="22" t="str">
        <f>VLOOKUP(F5901,'[1]Goa Member''s Details Revised'!$C$2:$AO$7385,9,0)</f>
        <v>Never</v>
      </c>
      <c r="M5901" s="21" t="s">
        <v>15548</v>
      </c>
      <c r="N5901" s="23">
        <f>VLOOKUP(F5901,'[1]Goa Member''s Details Revised'!$C$2:$AO$7385,5,0)</f>
        <v>52000</v>
      </c>
      <c r="O5901" s="23">
        <f>VLOOKUP(F5901,'[1]Goa Member''s Details Revised'!$C$2:$AO$7385,5,0)</f>
        <v>52000</v>
      </c>
      <c r="P5901" s="23">
        <f>VLOOKUP(F5901,'[1]Goa Member''s Details Revised'!$C$2:$AO$7385,6,0)</f>
        <v>52000</v>
      </c>
      <c r="Q5901" s="23" t="str">
        <f>VLOOKUP(F5901,'[1]Goa Member''s Details Revised'!$C$2:$AO$7385,8,0)</f>
        <v>I.R.M</v>
      </c>
      <c r="R5901" s="23">
        <f t="shared" si="462"/>
        <v>0</v>
      </c>
      <c r="S5901" s="21">
        <f t="shared" si="463"/>
        <v>29</v>
      </c>
      <c r="T5901" s="23">
        <f t="shared" si="460"/>
        <v>41600</v>
      </c>
      <c r="U5901" s="23">
        <f t="shared" si="461"/>
        <v>36767.676767676763</v>
      </c>
      <c r="V5901" s="23">
        <f t="shared" si="464"/>
        <v>41600</v>
      </c>
      <c r="W5901" s="23"/>
      <c r="X5901" s="21"/>
      <c r="Y5901" s="24" t="str">
        <f>VLOOKUP(F5901,'[1]Goa Member''s Details Revised'!$C$2:$AO$7385,12,0)</f>
        <v>we send last reminder in 2012.then we did not receive any reply.</v>
      </c>
    </row>
    <row r="5902" spans="2:25">
      <c r="B5902" s="20">
        <v>5894</v>
      </c>
      <c r="C5902" s="21"/>
      <c r="D5902" s="21" t="s">
        <v>15549</v>
      </c>
      <c r="E5902" s="21" t="s">
        <v>56</v>
      </c>
      <c r="F5902" s="21">
        <v>3000596</v>
      </c>
      <c r="G5902" s="21"/>
      <c r="H5902" s="22" t="str">
        <f>VLOOKUP(F5902,'[1]Goa Member''s Details Revised'!$C$2:$AO$7385,2,0)</f>
        <v>LNC/GTC INDUSTRIES</v>
      </c>
      <c r="I5902" s="21">
        <v>22</v>
      </c>
      <c r="J5902" s="21" t="s">
        <v>682</v>
      </c>
      <c r="K5902" s="21">
        <v>1994</v>
      </c>
      <c r="L5902" s="22">
        <f>VLOOKUP(F5902,'[1]Goa Member''s Details Revised'!$C$2:$AO$7385,9,0)</f>
        <v>2011</v>
      </c>
      <c r="M5902" s="21" t="s">
        <v>15550</v>
      </c>
      <c r="N5902" s="23">
        <f>VLOOKUP(F5902,'[1]Goa Member''s Details Revised'!$C$2:$AO$7385,5,0)</f>
        <v>65000</v>
      </c>
      <c r="O5902" s="23">
        <f>VLOOKUP(F5902,'[1]Goa Member''s Details Revised'!$C$2:$AO$7385,5,0)</f>
        <v>65000</v>
      </c>
      <c r="P5902" s="23">
        <f>VLOOKUP(F5902,'[1]Goa Member''s Details Revised'!$C$2:$AO$7385,6,0)</f>
        <v>65000</v>
      </c>
      <c r="Q5902" s="23" t="str">
        <f>VLOOKUP(F5902,'[1]Goa Member''s Details Revised'!$C$2:$AO$7385,8,0)</f>
        <v>R.M</v>
      </c>
      <c r="R5902" s="23">
        <f t="shared" si="462"/>
        <v>0</v>
      </c>
      <c r="S5902" s="21">
        <f t="shared" si="463"/>
        <v>29</v>
      </c>
      <c r="T5902" s="23">
        <f t="shared" si="460"/>
        <v>52000</v>
      </c>
      <c r="U5902" s="23">
        <f t="shared" si="461"/>
        <v>45959.595959595958</v>
      </c>
      <c r="V5902" s="23">
        <f t="shared" si="464"/>
        <v>52000</v>
      </c>
      <c r="W5902" s="23"/>
      <c r="X5902" s="21"/>
      <c r="Y5902" s="24" t="str">
        <f>VLOOKUP(F5902,'[1]Goa Member''s Details Revised'!$C$2:$AO$7385,12,0)</f>
        <v>telephonic repaly in 2014 by mail</v>
      </c>
    </row>
    <row r="5903" spans="2:25">
      <c r="B5903" s="20">
        <v>5895</v>
      </c>
      <c r="C5903" s="21"/>
      <c r="D5903" s="21" t="s">
        <v>15551</v>
      </c>
      <c r="E5903" s="21" t="s">
        <v>56</v>
      </c>
      <c r="F5903" s="21">
        <v>3000597</v>
      </c>
      <c r="G5903" s="21"/>
      <c r="H5903" s="22" t="str">
        <f>VLOOKUP(F5903,'[1]Goa Member''s Details Revised'!$C$2:$AO$7385,2,0)</f>
        <v>LNC/GTC INDUSTRIES</v>
      </c>
      <c r="I5903" s="21">
        <v>12</v>
      </c>
      <c r="J5903" s="21" t="s">
        <v>682</v>
      </c>
      <c r="K5903" s="21">
        <v>1994</v>
      </c>
      <c r="L5903" s="22">
        <f>VLOOKUP(F5903,'[1]Goa Member''s Details Revised'!$C$2:$AO$7385,9,0)</f>
        <v>2009</v>
      </c>
      <c r="M5903" s="21" t="s">
        <v>15552</v>
      </c>
      <c r="N5903" s="23">
        <f>VLOOKUP(F5903,'[1]Goa Member''s Details Revised'!$C$2:$AO$7385,5,0)</f>
        <v>30000</v>
      </c>
      <c r="O5903" s="23">
        <f>VLOOKUP(F5903,'[1]Goa Member''s Details Revised'!$C$2:$AO$7385,5,0)</f>
        <v>30000</v>
      </c>
      <c r="P5903" s="23">
        <f>VLOOKUP(F5903,'[1]Goa Member''s Details Revised'!$C$2:$AO$7385,6,0)</f>
        <v>28500</v>
      </c>
      <c r="Q5903" s="23" t="str">
        <f>VLOOKUP(F5903,'[1]Goa Member''s Details Revised'!$C$2:$AO$7385,8,0)</f>
        <v>R.M</v>
      </c>
      <c r="R5903" s="23">
        <f t="shared" si="462"/>
        <v>1500</v>
      </c>
      <c r="S5903" s="21">
        <f t="shared" si="463"/>
        <v>29</v>
      </c>
      <c r="T5903" s="23">
        <f t="shared" si="460"/>
        <v>22800</v>
      </c>
      <c r="U5903" s="23">
        <f t="shared" si="461"/>
        <v>20151.515151515152</v>
      </c>
      <c r="V5903" s="23">
        <f t="shared" si="464"/>
        <v>22500</v>
      </c>
      <c r="W5903" s="23"/>
      <c r="X5903" s="21"/>
      <c r="Y5903" s="24" t="str">
        <f>VLOOKUP(F5903,'[1]Goa Member''s Details Revised'!$C$2:$AO$7385,12,0)</f>
        <v>not send any reminder so last communication 2009</v>
      </c>
    </row>
    <row r="5904" spans="2:25" ht="30">
      <c r="B5904" s="20">
        <v>5896</v>
      </c>
      <c r="C5904" s="21"/>
      <c r="D5904" s="21" t="s">
        <v>15553</v>
      </c>
      <c r="E5904" s="21" t="s">
        <v>56</v>
      </c>
      <c r="F5904" s="21">
        <v>3000598</v>
      </c>
      <c r="G5904" s="21"/>
      <c r="H5904" s="22" t="str">
        <f>VLOOKUP(F5904,'[1]Goa Member''s Details Revised'!$C$2:$AO$7385,2,0)</f>
        <v>LNC/GTC INDUSTRIES</v>
      </c>
      <c r="I5904" s="21">
        <v>22</v>
      </c>
      <c r="J5904" s="21" t="s">
        <v>682</v>
      </c>
      <c r="K5904" s="21">
        <v>1994</v>
      </c>
      <c r="L5904" s="22" t="str">
        <f>VLOOKUP(F5904,'[1]Goa Member''s Details Revised'!$C$2:$AO$7385,9,0)</f>
        <v>Never</v>
      </c>
      <c r="M5904" s="21" t="s">
        <v>15554</v>
      </c>
      <c r="N5904" s="23">
        <f>VLOOKUP(F5904,'[1]Goa Member''s Details Revised'!$C$2:$AO$7385,5,0)</f>
        <v>52000</v>
      </c>
      <c r="O5904" s="23">
        <f>VLOOKUP(F5904,'[1]Goa Member''s Details Revised'!$C$2:$AO$7385,5,0)</f>
        <v>52000</v>
      </c>
      <c r="P5904" s="23">
        <f>VLOOKUP(F5904,'[1]Goa Member''s Details Revised'!$C$2:$AO$7385,6,0)</f>
        <v>52000</v>
      </c>
      <c r="Q5904" s="23" t="str">
        <f>VLOOKUP(F5904,'[1]Goa Member''s Details Revised'!$C$2:$AO$7385,8,0)</f>
        <v>I.R.M</v>
      </c>
      <c r="R5904" s="23">
        <f t="shared" si="462"/>
        <v>0</v>
      </c>
      <c r="S5904" s="21">
        <f t="shared" si="463"/>
        <v>29</v>
      </c>
      <c r="T5904" s="23">
        <f t="shared" si="460"/>
        <v>41600</v>
      </c>
      <c r="U5904" s="23">
        <f t="shared" si="461"/>
        <v>36767.676767676763</v>
      </c>
      <c r="V5904" s="23">
        <f t="shared" si="464"/>
        <v>41600</v>
      </c>
      <c r="W5904" s="23"/>
      <c r="X5904" s="21"/>
      <c r="Y5904" s="24" t="str">
        <f>VLOOKUP(F5904,'[1]Goa Member''s Details Revised'!$C$2:$AO$7385,12,0)</f>
        <v>we send last reminder in 2012.then we did not receive any reply.</v>
      </c>
    </row>
    <row r="5905" spans="2:25" ht="30">
      <c r="B5905" s="20">
        <v>5897</v>
      </c>
      <c r="C5905" s="21"/>
      <c r="D5905" s="21" t="s">
        <v>15555</v>
      </c>
      <c r="E5905" s="21" t="s">
        <v>56</v>
      </c>
      <c r="F5905" s="21">
        <v>3000602</v>
      </c>
      <c r="G5905" s="21"/>
      <c r="H5905" s="22" t="str">
        <f>VLOOKUP(F5905,'[1]Goa Member''s Details Revised'!$C$2:$AO$7385,2,0)</f>
        <v>LNC/GTC INDUSTRIES</v>
      </c>
      <c r="I5905" s="21">
        <v>25</v>
      </c>
      <c r="J5905" s="21" t="s">
        <v>682</v>
      </c>
      <c r="K5905" s="21">
        <v>1994</v>
      </c>
      <c r="L5905" s="22" t="str">
        <f>VLOOKUP(F5905,'[1]Goa Member''s Details Revised'!$C$2:$AO$7385,9,0)</f>
        <v>Never</v>
      </c>
      <c r="M5905" s="21" t="s">
        <v>15556</v>
      </c>
      <c r="N5905" s="23">
        <f>VLOOKUP(F5905,'[1]Goa Member''s Details Revised'!$C$2:$AO$7385,5,0)</f>
        <v>22000</v>
      </c>
      <c r="O5905" s="23">
        <f>VLOOKUP(F5905,'[1]Goa Member''s Details Revised'!$C$2:$AO$7385,5,0)</f>
        <v>22000</v>
      </c>
      <c r="P5905" s="23">
        <f>VLOOKUP(F5905,'[1]Goa Member''s Details Revised'!$C$2:$AO$7385,6,0)</f>
        <v>20900</v>
      </c>
      <c r="Q5905" s="23" t="str">
        <f>VLOOKUP(F5905,'[1]Goa Member''s Details Revised'!$C$2:$AO$7385,8,0)</f>
        <v>I.R.M</v>
      </c>
      <c r="R5905" s="23">
        <f t="shared" si="462"/>
        <v>1100</v>
      </c>
      <c r="S5905" s="21">
        <f t="shared" si="463"/>
        <v>29</v>
      </c>
      <c r="T5905" s="23">
        <f t="shared" si="460"/>
        <v>16720</v>
      </c>
      <c r="U5905" s="23">
        <f t="shared" si="461"/>
        <v>14777.777777777777</v>
      </c>
      <c r="V5905" s="23">
        <f t="shared" si="464"/>
        <v>16500</v>
      </c>
      <c r="W5905" s="23"/>
      <c r="X5905" s="21"/>
      <c r="Y5905" s="24" t="str">
        <f>VLOOKUP(F5905,'[1]Goa Member''s Details Revised'!$C$2:$AO$7385,12,0)</f>
        <v>we send last reminder in 2012.then we did not receive any reply.</v>
      </c>
    </row>
    <row r="5906" spans="2:25">
      <c r="B5906" s="20">
        <v>5898</v>
      </c>
      <c r="C5906" s="21"/>
      <c r="D5906" s="21" t="s">
        <v>15557</v>
      </c>
      <c r="E5906" s="21" t="s">
        <v>56</v>
      </c>
      <c r="F5906" s="21">
        <v>3000603</v>
      </c>
      <c r="G5906" s="21"/>
      <c r="H5906" s="22" t="str">
        <f>VLOOKUP(F5906,'[1]Goa Member''s Details Revised'!$C$2:$AO$7385,2,0)</f>
        <v>LNC/GTC INDUSTRIES</v>
      </c>
      <c r="I5906" s="21">
        <v>22</v>
      </c>
      <c r="J5906" s="21" t="s">
        <v>682</v>
      </c>
      <c r="K5906" s="21">
        <v>1994</v>
      </c>
      <c r="L5906" s="22" t="str">
        <f>VLOOKUP(F5906,'[1]Goa Member''s Details Revised'!$C$2:$AO$7385,9,0)</f>
        <v>Never</v>
      </c>
      <c r="M5906" s="21" t="s">
        <v>15558</v>
      </c>
      <c r="N5906" s="23">
        <f>VLOOKUP(F5906,'[1]Goa Member''s Details Revised'!$C$2:$AO$7385,5,0)</f>
        <v>65000</v>
      </c>
      <c r="O5906" s="23">
        <f>VLOOKUP(F5906,'[1]Goa Member''s Details Revised'!$C$2:$AO$7385,5,0)</f>
        <v>65000</v>
      </c>
      <c r="P5906" s="23">
        <f>VLOOKUP(F5906,'[1]Goa Member''s Details Revised'!$C$2:$AO$7385,6,0)</f>
        <v>61750</v>
      </c>
      <c r="Q5906" s="23" t="str">
        <f>VLOOKUP(F5906,'[1]Goa Member''s Details Revised'!$C$2:$AO$7385,8,0)</f>
        <v>I.R.M</v>
      </c>
      <c r="R5906" s="23">
        <f t="shared" si="462"/>
        <v>3250</v>
      </c>
      <c r="S5906" s="21">
        <f t="shared" si="463"/>
        <v>29</v>
      </c>
      <c r="T5906" s="23">
        <f t="shared" si="460"/>
        <v>49400</v>
      </c>
      <c r="U5906" s="23">
        <f t="shared" si="461"/>
        <v>43661.616161616155</v>
      </c>
      <c r="V5906" s="23">
        <f t="shared" si="464"/>
        <v>48750</v>
      </c>
      <c r="W5906" s="23"/>
      <c r="X5906" s="21"/>
      <c r="Y5906" s="24" t="str">
        <f>VLOOKUP(F5906,'[1]Goa Member''s Details Revised'!$C$2:$AO$7385,12,0)</f>
        <v>reply to his visit on 02/12/2022 with pending dues details</v>
      </c>
    </row>
    <row r="5907" spans="2:25" ht="30">
      <c r="B5907" s="20">
        <v>5899</v>
      </c>
      <c r="C5907" s="21"/>
      <c r="D5907" s="21" t="s">
        <v>15559</v>
      </c>
      <c r="E5907" s="21" t="s">
        <v>56</v>
      </c>
      <c r="F5907" s="21">
        <v>3000605</v>
      </c>
      <c r="G5907" s="21"/>
      <c r="H5907" s="22" t="str">
        <f>VLOOKUP(F5907,'[1]Goa Member''s Details Revised'!$C$2:$AO$7385,2,0)</f>
        <v>LNC/GTC INDUSTRIES</v>
      </c>
      <c r="I5907" s="21">
        <v>13</v>
      </c>
      <c r="J5907" s="21" t="s">
        <v>682</v>
      </c>
      <c r="K5907" s="21">
        <v>1994</v>
      </c>
      <c r="L5907" s="22" t="str">
        <f>VLOOKUP(F5907,'[1]Goa Member''s Details Revised'!$C$2:$AO$7385,9,0)</f>
        <v>Never</v>
      </c>
      <c r="M5907" s="21" t="s">
        <v>15560</v>
      </c>
      <c r="N5907" s="23">
        <f>VLOOKUP(F5907,'[1]Goa Member''s Details Revised'!$C$2:$AO$7385,5,0)</f>
        <v>22000</v>
      </c>
      <c r="O5907" s="23">
        <f>VLOOKUP(F5907,'[1]Goa Member''s Details Revised'!$C$2:$AO$7385,5,0)</f>
        <v>22000</v>
      </c>
      <c r="P5907" s="23">
        <f>VLOOKUP(F5907,'[1]Goa Member''s Details Revised'!$C$2:$AO$7385,6,0)</f>
        <v>22000</v>
      </c>
      <c r="Q5907" s="23" t="str">
        <f>VLOOKUP(F5907,'[1]Goa Member''s Details Revised'!$C$2:$AO$7385,8,0)</f>
        <v>I.R.M</v>
      </c>
      <c r="R5907" s="23">
        <f t="shared" si="462"/>
        <v>0</v>
      </c>
      <c r="S5907" s="21">
        <f t="shared" si="463"/>
        <v>29</v>
      </c>
      <c r="T5907" s="23">
        <f t="shared" si="460"/>
        <v>17600</v>
      </c>
      <c r="U5907" s="23">
        <f t="shared" si="461"/>
        <v>15555.555555555555</v>
      </c>
      <c r="V5907" s="23">
        <f t="shared" si="464"/>
        <v>17600</v>
      </c>
      <c r="W5907" s="23"/>
      <c r="X5907" s="21"/>
      <c r="Y5907" s="24" t="str">
        <f>VLOOKUP(F5907,'[1]Goa Member''s Details Revised'!$C$2:$AO$7385,12,0)</f>
        <v>we send last reminder in 2012.then we did not receive any reply.</v>
      </c>
    </row>
    <row r="5908" spans="2:25" ht="30">
      <c r="B5908" s="20">
        <v>5900</v>
      </c>
      <c r="C5908" s="21"/>
      <c r="D5908" s="21" t="s">
        <v>15561</v>
      </c>
      <c r="E5908" s="21" t="s">
        <v>56</v>
      </c>
      <c r="F5908" s="21">
        <v>3000606</v>
      </c>
      <c r="G5908" s="21"/>
      <c r="H5908" s="22" t="str">
        <f>VLOOKUP(F5908,'[1]Goa Member''s Details Revised'!$C$2:$AO$7385,2,0)</f>
        <v>LNC/GTC INDUSTRIES</v>
      </c>
      <c r="I5908" s="21">
        <v>27</v>
      </c>
      <c r="J5908" s="21" t="s">
        <v>682</v>
      </c>
      <c r="K5908" s="21">
        <v>1994</v>
      </c>
      <c r="L5908" s="22" t="str">
        <f>VLOOKUP(F5908,'[1]Goa Member''s Details Revised'!$C$2:$AO$7385,9,0)</f>
        <v>Never</v>
      </c>
      <c r="M5908" s="21" t="s">
        <v>15562</v>
      </c>
      <c r="N5908" s="23">
        <f>VLOOKUP(F5908,'[1]Goa Member''s Details Revised'!$C$2:$AO$7385,5,0)</f>
        <v>52000</v>
      </c>
      <c r="O5908" s="23">
        <f>VLOOKUP(F5908,'[1]Goa Member''s Details Revised'!$C$2:$AO$7385,5,0)</f>
        <v>52000</v>
      </c>
      <c r="P5908" s="23">
        <f>VLOOKUP(F5908,'[1]Goa Member''s Details Revised'!$C$2:$AO$7385,6,0)</f>
        <v>49400</v>
      </c>
      <c r="Q5908" s="23" t="str">
        <f>VLOOKUP(F5908,'[1]Goa Member''s Details Revised'!$C$2:$AO$7385,8,0)</f>
        <v>I.R.M</v>
      </c>
      <c r="R5908" s="23">
        <f t="shared" si="462"/>
        <v>2600</v>
      </c>
      <c r="S5908" s="21">
        <f t="shared" si="463"/>
        <v>29</v>
      </c>
      <c r="T5908" s="23">
        <f t="shared" si="460"/>
        <v>39520</v>
      </c>
      <c r="U5908" s="23">
        <f t="shared" si="461"/>
        <v>34929.292929292933</v>
      </c>
      <c r="V5908" s="23">
        <f t="shared" si="464"/>
        <v>39000</v>
      </c>
      <c r="W5908" s="23"/>
      <c r="X5908" s="21"/>
      <c r="Y5908" s="24" t="str">
        <f>VLOOKUP(F5908,'[1]Goa Member''s Details Revised'!$C$2:$AO$7385,12,0)</f>
        <v>we send last reminder in 2012.then we did not receive any reply.</v>
      </c>
    </row>
    <row r="5909" spans="2:25" ht="30">
      <c r="B5909" s="20">
        <v>5901</v>
      </c>
      <c r="C5909" s="21"/>
      <c r="D5909" s="21" t="s">
        <v>15563</v>
      </c>
      <c r="E5909" s="21" t="s">
        <v>56</v>
      </c>
      <c r="F5909" s="21">
        <v>3000608</v>
      </c>
      <c r="G5909" s="21"/>
      <c r="H5909" s="22" t="str">
        <f>VLOOKUP(F5909,'[1]Goa Member''s Details Revised'!$C$2:$AO$7385,2,0)</f>
        <v>LNC/GTC INDUSTRIES</v>
      </c>
      <c r="I5909" s="21">
        <v>24</v>
      </c>
      <c r="J5909" s="21" t="s">
        <v>682</v>
      </c>
      <c r="K5909" s="21">
        <v>1994</v>
      </c>
      <c r="L5909" s="22" t="str">
        <f>VLOOKUP(F5909,'[1]Goa Member''s Details Revised'!$C$2:$AO$7385,9,0)</f>
        <v>Never</v>
      </c>
      <c r="M5909" s="21" t="s">
        <v>15564</v>
      </c>
      <c r="N5909" s="23">
        <f>VLOOKUP(F5909,'[1]Goa Member''s Details Revised'!$C$2:$AO$7385,5,0)</f>
        <v>30000</v>
      </c>
      <c r="O5909" s="23">
        <f>VLOOKUP(F5909,'[1]Goa Member''s Details Revised'!$C$2:$AO$7385,5,0)</f>
        <v>30000</v>
      </c>
      <c r="P5909" s="23">
        <f>VLOOKUP(F5909,'[1]Goa Member''s Details Revised'!$C$2:$AO$7385,6,0)</f>
        <v>30000</v>
      </c>
      <c r="Q5909" s="23" t="str">
        <f>VLOOKUP(F5909,'[1]Goa Member''s Details Revised'!$C$2:$AO$7385,8,0)</f>
        <v>I.R.M</v>
      </c>
      <c r="R5909" s="23">
        <f t="shared" si="462"/>
        <v>0</v>
      </c>
      <c r="S5909" s="21">
        <f t="shared" si="463"/>
        <v>29</v>
      </c>
      <c r="T5909" s="23">
        <f t="shared" si="460"/>
        <v>24000</v>
      </c>
      <c r="U5909" s="23">
        <f t="shared" si="461"/>
        <v>21212.121212121212</v>
      </c>
      <c r="V5909" s="23">
        <f t="shared" si="464"/>
        <v>24000</v>
      </c>
      <c r="W5909" s="23"/>
      <c r="X5909" s="21"/>
      <c r="Y5909" s="24" t="str">
        <f>VLOOKUP(F5909,'[1]Goa Member''s Details Revised'!$C$2:$AO$7385,12,0)</f>
        <v>we send last reminder in 2012.then we did not receive any reply.</v>
      </c>
    </row>
    <row r="5910" spans="2:25" ht="30">
      <c r="B5910" s="20">
        <v>5902</v>
      </c>
      <c r="C5910" s="21"/>
      <c r="D5910" s="21" t="s">
        <v>15565</v>
      </c>
      <c r="E5910" s="21" t="s">
        <v>56</v>
      </c>
      <c r="F5910" s="21">
        <v>3000616</v>
      </c>
      <c r="G5910" s="21"/>
      <c r="H5910" s="22" t="str">
        <f>VLOOKUP(F5910,'[1]Goa Member''s Details Revised'!$C$2:$AO$7385,2,0)</f>
        <v>LNC/GTC INDUSTRIES</v>
      </c>
      <c r="I5910" s="21">
        <v>30</v>
      </c>
      <c r="J5910" s="21" t="s">
        <v>682</v>
      </c>
      <c r="K5910" s="21">
        <v>1994</v>
      </c>
      <c r="L5910" s="22" t="str">
        <f>VLOOKUP(F5910,'[1]Goa Member''s Details Revised'!$C$2:$AO$7385,9,0)</f>
        <v>Never</v>
      </c>
      <c r="M5910" s="21" t="s">
        <v>15566</v>
      </c>
      <c r="N5910" s="23">
        <f>VLOOKUP(F5910,'[1]Goa Member''s Details Revised'!$C$2:$AO$7385,5,0)</f>
        <v>30000</v>
      </c>
      <c r="O5910" s="23">
        <f>VLOOKUP(F5910,'[1]Goa Member''s Details Revised'!$C$2:$AO$7385,5,0)</f>
        <v>30000</v>
      </c>
      <c r="P5910" s="23">
        <f>VLOOKUP(F5910,'[1]Goa Member''s Details Revised'!$C$2:$AO$7385,6,0)</f>
        <v>12000</v>
      </c>
      <c r="Q5910" s="23" t="str">
        <f>VLOOKUP(F5910,'[1]Goa Member''s Details Revised'!$C$2:$AO$7385,8,0)</f>
        <v>Outstanding</v>
      </c>
      <c r="R5910" s="23">
        <f t="shared" si="462"/>
        <v>18000</v>
      </c>
      <c r="S5910" s="21">
        <f t="shared" si="463"/>
        <v>29</v>
      </c>
      <c r="T5910" s="23">
        <f t="shared" si="460"/>
        <v>9600</v>
      </c>
      <c r="U5910" s="23">
        <f t="shared" si="461"/>
        <v>8484.8484848484841</v>
      </c>
      <c r="V5910" s="23">
        <f t="shared" si="464"/>
        <v>6000</v>
      </c>
      <c r="W5910" s="23"/>
      <c r="X5910" s="21"/>
      <c r="Y5910" s="24" t="str">
        <f>VLOOKUP(F5910,'[1]Goa Member''s Details Revised'!$C$2:$AO$7385,12,0)</f>
        <v>we send last reminder in 2012.then we did not receive any reply.Outstanding Rs. 18000/-</v>
      </c>
    </row>
    <row r="5911" spans="2:25" ht="30">
      <c r="B5911" s="20">
        <v>5903</v>
      </c>
      <c r="C5911" s="21"/>
      <c r="D5911" s="21" t="s">
        <v>15567</v>
      </c>
      <c r="E5911" s="21" t="s">
        <v>56</v>
      </c>
      <c r="F5911" s="21">
        <v>3000618</v>
      </c>
      <c r="G5911" s="21"/>
      <c r="H5911" s="22" t="str">
        <f>VLOOKUP(F5911,'[1]Goa Member''s Details Revised'!$C$2:$AO$7385,2,0)</f>
        <v>LNC/GTC INDUSTRIES</v>
      </c>
      <c r="I5911" s="21">
        <v>28</v>
      </c>
      <c r="J5911" s="21" t="s">
        <v>682</v>
      </c>
      <c r="K5911" s="21">
        <v>1994</v>
      </c>
      <c r="L5911" s="22" t="str">
        <f>VLOOKUP(F5911,'[1]Goa Member''s Details Revised'!$C$2:$AO$7385,9,0)</f>
        <v>Never</v>
      </c>
      <c r="M5911" s="21" t="s">
        <v>15568</v>
      </c>
      <c r="N5911" s="23">
        <f>VLOOKUP(F5911,'[1]Goa Member''s Details Revised'!$C$2:$AO$7385,5,0)</f>
        <v>22000</v>
      </c>
      <c r="O5911" s="23">
        <f>VLOOKUP(F5911,'[1]Goa Member''s Details Revised'!$C$2:$AO$7385,5,0)</f>
        <v>22000</v>
      </c>
      <c r="P5911" s="23">
        <f>VLOOKUP(F5911,'[1]Goa Member''s Details Revised'!$C$2:$AO$7385,6,0)</f>
        <v>22000</v>
      </c>
      <c r="Q5911" s="23" t="str">
        <f>VLOOKUP(F5911,'[1]Goa Member''s Details Revised'!$C$2:$AO$7385,8,0)</f>
        <v>I.R.M</v>
      </c>
      <c r="R5911" s="23">
        <f t="shared" si="462"/>
        <v>0</v>
      </c>
      <c r="S5911" s="21">
        <f t="shared" si="463"/>
        <v>29</v>
      </c>
      <c r="T5911" s="23">
        <f t="shared" si="460"/>
        <v>17600</v>
      </c>
      <c r="U5911" s="23">
        <f t="shared" si="461"/>
        <v>15555.555555555555</v>
      </c>
      <c r="V5911" s="23">
        <f t="shared" si="464"/>
        <v>17600</v>
      </c>
      <c r="W5911" s="23"/>
      <c r="X5911" s="21"/>
      <c r="Y5911" s="24" t="str">
        <f>VLOOKUP(F5911,'[1]Goa Member''s Details Revised'!$C$2:$AO$7385,12,0)</f>
        <v>we send last reminder in 2012.then we did not receive any reply.</v>
      </c>
    </row>
    <row r="5912" spans="2:25">
      <c r="B5912" s="20">
        <v>5904</v>
      </c>
      <c r="C5912" s="21"/>
      <c r="D5912" s="21" t="s">
        <v>15569</v>
      </c>
      <c r="E5912" s="21" t="s">
        <v>56</v>
      </c>
      <c r="F5912" s="21">
        <v>3000619</v>
      </c>
      <c r="G5912" s="21"/>
      <c r="H5912" s="22" t="str">
        <f>VLOOKUP(F5912,'[1]Goa Member''s Details Revised'!$C$2:$AO$7385,2,0)</f>
        <v>LNC/GTC INDUSTRIES</v>
      </c>
      <c r="I5912" s="21">
        <v>30</v>
      </c>
      <c r="J5912" s="21" t="s">
        <v>682</v>
      </c>
      <c r="K5912" s="21">
        <v>1994</v>
      </c>
      <c r="L5912" s="22">
        <f>VLOOKUP(F5912,'[1]Goa Member''s Details Revised'!$C$2:$AO$7385,9,0)</f>
        <v>2012</v>
      </c>
      <c r="M5912" s="21" t="s">
        <v>15570</v>
      </c>
      <c r="N5912" s="23">
        <f>VLOOKUP(F5912,'[1]Goa Member''s Details Revised'!$C$2:$AO$7385,5,0)</f>
        <v>42000</v>
      </c>
      <c r="O5912" s="23">
        <f>VLOOKUP(F5912,'[1]Goa Member''s Details Revised'!$C$2:$AO$7385,5,0)</f>
        <v>42000</v>
      </c>
      <c r="P5912" s="23">
        <f>VLOOKUP(F5912,'[1]Goa Member''s Details Revised'!$C$2:$AO$7385,6,0)</f>
        <v>42000</v>
      </c>
      <c r="Q5912" s="23" t="str">
        <f>VLOOKUP(F5912,'[1]Goa Member''s Details Revised'!$C$2:$AO$7385,8,0)</f>
        <v>R.M</v>
      </c>
      <c r="R5912" s="23">
        <f t="shared" si="462"/>
        <v>0</v>
      </c>
      <c r="S5912" s="21">
        <f t="shared" si="463"/>
        <v>29</v>
      </c>
      <c r="T5912" s="23">
        <f t="shared" si="460"/>
        <v>33600</v>
      </c>
      <c r="U5912" s="23">
        <f t="shared" si="461"/>
        <v>29696.969696969696</v>
      </c>
      <c r="V5912" s="23">
        <f t="shared" si="464"/>
        <v>33600</v>
      </c>
      <c r="W5912" s="23"/>
      <c r="X5912" s="21"/>
      <c r="Y5912" s="24" t="str">
        <f>VLOOKUP(F5912,'[1]Goa Member''s Details Revised'!$C$2:$AO$7385,12,0)</f>
        <v>send perform invoice so Last Communication Till 2014</v>
      </c>
    </row>
    <row r="5913" spans="2:25" ht="30">
      <c r="B5913" s="20">
        <v>5905</v>
      </c>
      <c r="C5913" s="21"/>
      <c r="D5913" s="21" t="s">
        <v>15571</v>
      </c>
      <c r="E5913" s="21" t="s">
        <v>56</v>
      </c>
      <c r="F5913" s="21">
        <v>3000622</v>
      </c>
      <c r="G5913" s="21"/>
      <c r="H5913" s="22" t="str">
        <f>VLOOKUP(F5913,'[1]Goa Member''s Details Revised'!$C$2:$AO$7385,2,0)</f>
        <v>LNC/GTC INDUSTRIES</v>
      </c>
      <c r="I5913" s="21">
        <v>30</v>
      </c>
      <c r="J5913" s="21" t="s">
        <v>682</v>
      </c>
      <c r="K5913" s="21">
        <v>1994</v>
      </c>
      <c r="L5913" s="22" t="str">
        <f>VLOOKUP(F5913,'[1]Goa Member''s Details Revised'!$C$2:$AO$7385,9,0)</f>
        <v>Never</v>
      </c>
      <c r="M5913" s="21" t="s">
        <v>15572</v>
      </c>
      <c r="N5913" s="23">
        <f>VLOOKUP(F5913,'[1]Goa Member''s Details Revised'!$C$2:$AO$7385,5,0)</f>
        <v>65000</v>
      </c>
      <c r="O5913" s="23">
        <f>VLOOKUP(F5913,'[1]Goa Member''s Details Revised'!$C$2:$AO$7385,5,0)</f>
        <v>65000</v>
      </c>
      <c r="P5913" s="23">
        <f>VLOOKUP(F5913,'[1]Goa Member''s Details Revised'!$C$2:$AO$7385,6,0)</f>
        <v>65000</v>
      </c>
      <c r="Q5913" s="23" t="str">
        <f>VLOOKUP(F5913,'[1]Goa Member''s Details Revised'!$C$2:$AO$7385,8,0)</f>
        <v>I.R.M</v>
      </c>
      <c r="R5913" s="23">
        <f t="shared" si="462"/>
        <v>0</v>
      </c>
      <c r="S5913" s="21">
        <f t="shared" si="463"/>
        <v>29</v>
      </c>
      <c r="T5913" s="23">
        <f t="shared" si="460"/>
        <v>52000</v>
      </c>
      <c r="U5913" s="23">
        <f t="shared" si="461"/>
        <v>45959.595959595958</v>
      </c>
      <c r="V5913" s="23">
        <f t="shared" si="464"/>
        <v>52000</v>
      </c>
      <c r="W5913" s="23"/>
      <c r="X5913" s="21"/>
      <c r="Y5913" s="24" t="str">
        <f>VLOOKUP(F5913,'[1]Goa Member''s Details Revised'!$C$2:$AO$7385,12,0)</f>
        <v>we send last reminder in 2012.then we did not receive any reply.</v>
      </c>
    </row>
    <row r="5914" spans="2:25" ht="30">
      <c r="B5914" s="20">
        <v>5906</v>
      </c>
      <c r="C5914" s="21"/>
      <c r="D5914" s="21" t="s">
        <v>15573</v>
      </c>
      <c r="E5914" s="21" t="s">
        <v>56</v>
      </c>
      <c r="F5914" s="21">
        <v>3000623</v>
      </c>
      <c r="G5914" s="21"/>
      <c r="H5914" s="22" t="str">
        <f>VLOOKUP(F5914,'[1]Goa Member''s Details Revised'!$C$2:$AO$7385,2,0)</f>
        <v>LNC/GTC INDUSTRIES</v>
      </c>
      <c r="I5914" s="21">
        <v>25</v>
      </c>
      <c r="J5914" s="21" t="s">
        <v>682</v>
      </c>
      <c r="K5914" s="21">
        <v>1994</v>
      </c>
      <c r="L5914" s="22" t="str">
        <f>VLOOKUP(F5914,'[1]Goa Member''s Details Revised'!$C$2:$AO$7385,9,0)</f>
        <v>Never</v>
      </c>
      <c r="M5914" s="21" t="s">
        <v>15574</v>
      </c>
      <c r="N5914" s="23">
        <f>VLOOKUP(F5914,'[1]Goa Member''s Details Revised'!$C$2:$AO$7385,5,0)</f>
        <v>22000</v>
      </c>
      <c r="O5914" s="23">
        <f>VLOOKUP(F5914,'[1]Goa Member''s Details Revised'!$C$2:$AO$7385,5,0)</f>
        <v>22000</v>
      </c>
      <c r="P5914" s="23">
        <f>VLOOKUP(F5914,'[1]Goa Member''s Details Revised'!$C$2:$AO$7385,6,0)</f>
        <v>13200</v>
      </c>
      <c r="Q5914" s="23" t="str">
        <f>VLOOKUP(F5914,'[1]Goa Member''s Details Revised'!$C$2:$AO$7385,8,0)</f>
        <v>Outstanding</v>
      </c>
      <c r="R5914" s="23">
        <f t="shared" si="462"/>
        <v>8800</v>
      </c>
      <c r="S5914" s="21">
        <f t="shared" si="463"/>
        <v>29</v>
      </c>
      <c r="T5914" s="23">
        <f t="shared" si="460"/>
        <v>10560</v>
      </c>
      <c r="U5914" s="23">
        <f t="shared" si="461"/>
        <v>9333.3333333333321</v>
      </c>
      <c r="V5914" s="23">
        <f t="shared" si="464"/>
        <v>8800</v>
      </c>
      <c r="W5914" s="23"/>
      <c r="X5914" s="21"/>
      <c r="Y5914" s="24" t="str">
        <f>VLOOKUP(F5914,'[1]Goa Member''s Details Revised'!$C$2:$AO$7385,12,0)</f>
        <v>we send last reminder in 2012.then we did not receive any reply.Outstanding Rs. 8800/-</v>
      </c>
    </row>
    <row r="5915" spans="2:25" ht="30">
      <c r="B5915" s="20">
        <v>5907</v>
      </c>
      <c r="C5915" s="21"/>
      <c r="D5915" s="21" t="s">
        <v>15575</v>
      </c>
      <c r="E5915" s="21" t="s">
        <v>56</v>
      </c>
      <c r="F5915" s="21">
        <v>3000624</v>
      </c>
      <c r="G5915" s="21"/>
      <c r="H5915" s="22" t="str">
        <f>VLOOKUP(F5915,'[1]Goa Member''s Details Revised'!$C$2:$AO$7385,2,0)</f>
        <v>LNC/GTC INDUSTRIES</v>
      </c>
      <c r="I5915" s="21">
        <v>26</v>
      </c>
      <c r="J5915" s="21" t="s">
        <v>682</v>
      </c>
      <c r="K5915" s="21">
        <v>1994</v>
      </c>
      <c r="L5915" s="22" t="str">
        <f>VLOOKUP(F5915,'[1]Goa Member''s Details Revised'!$C$2:$AO$7385,9,0)</f>
        <v>Never</v>
      </c>
      <c r="M5915" s="21" t="s">
        <v>15576</v>
      </c>
      <c r="N5915" s="23">
        <f>VLOOKUP(F5915,'[1]Goa Member''s Details Revised'!$C$2:$AO$7385,5,0)</f>
        <v>52000</v>
      </c>
      <c r="O5915" s="23">
        <f>VLOOKUP(F5915,'[1]Goa Member''s Details Revised'!$C$2:$AO$7385,5,0)</f>
        <v>52000</v>
      </c>
      <c r="P5915" s="23">
        <f>VLOOKUP(F5915,'[1]Goa Member''s Details Revised'!$C$2:$AO$7385,6,0)</f>
        <v>52000</v>
      </c>
      <c r="Q5915" s="23" t="str">
        <f>VLOOKUP(F5915,'[1]Goa Member''s Details Revised'!$C$2:$AO$7385,8,0)</f>
        <v>I.R.M</v>
      </c>
      <c r="R5915" s="23">
        <f t="shared" si="462"/>
        <v>0</v>
      </c>
      <c r="S5915" s="21">
        <f t="shared" si="463"/>
        <v>29</v>
      </c>
      <c r="T5915" s="23">
        <f t="shared" ref="T5915:T5978" si="465">IF(Q5915="regular",((P5915-(P5915/99)*S5915)),(P5915-(P5915*20%)))</f>
        <v>41600</v>
      </c>
      <c r="U5915" s="23">
        <f t="shared" ref="U5915:U5978" si="466">((P5915-(P5915/99)*S5915))</f>
        <v>36767.676767676763</v>
      </c>
      <c r="V5915" s="23">
        <f t="shared" si="464"/>
        <v>41600</v>
      </c>
      <c r="W5915" s="23"/>
      <c r="X5915" s="21"/>
      <c r="Y5915" s="24" t="str">
        <f>VLOOKUP(F5915,'[1]Goa Member''s Details Revised'!$C$2:$AO$7385,12,0)</f>
        <v>we send last reminder in 2012.then we did not receive any reply.</v>
      </c>
    </row>
    <row r="5916" spans="2:25" ht="45">
      <c r="B5916" s="20">
        <v>5908</v>
      </c>
      <c r="C5916" s="21"/>
      <c r="D5916" s="21" t="s">
        <v>15577</v>
      </c>
      <c r="E5916" s="21" t="s">
        <v>56</v>
      </c>
      <c r="F5916" s="21">
        <v>3000634</v>
      </c>
      <c r="G5916" s="21"/>
      <c r="H5916" s="22" t="str">
        <f>VLOOKUP(F5916,'[1]Goa Member''s Details Revised'!$C$2:$AO$7385,2,0)</f>
        <v>LNC/GTC INDUSTRIES</v>
      </c>
      <c r="I5916" s="21">
        <v>23</v>
      </c>
      <c r="J5916" s="21" t="s">
        <v>682</v>
      </c>
      <c r="K5916" s="21">
        <v>1994</v>
      </c>
      <c r="L5916" s="22" t="str">
        <f>VLOOKUP(F5916,'[1]Goa Member''s Details Revised'!$C$2:$AO$7385,9,0)</f>
        <v>Never</v>
      </c>
      <c r="M5916" s="21" t="s">
        <v>15578</v>
      </c>
      <c r="N5916" s="23">
        <f>VLOOKUP(F5916,'[1]Goa Member''s Details Revised'!$C$2:$AO$7385,5,0)</f>
        <v>52000</v>
      </c>
      <c r="O5916" s="23">
        <f>VLOOKUP(F5916,'[1]Goa Member''s Details Revised'!$C$2:$AO$7385,5,0)</f>
        <v>52000</v>
      </c>
      <c r="P5916" s="23">
        <f>VLOOKUP(F5916,'[1]Goa Member''s Details Revised'!$C$2:$AO$7385,6,0)</f>
        <v>47840</v>
      </c>
      <c r="Q5916" s="23" t="str">
        <f>VLOOKUP(F5916,'[1]Goa Member''s Details Revised'!$C$2:$AO$7385,8,0)</f>
        <v>I.R.M</v>
      </c>
      <c r="R5916" s="23">
        <f t="shared" si="462"/>
        <v>4160</v>
      </c>
      <c r="S5916" s="21">
        <f t="shared" si="463"/>
        <v>29</v>
      </c>
      <c r="T5916" s="23">
        <f t="shared" si="465"/>
        <v>38272</v>
      </c>
      <c r="U5916" s="23">
        <f t="shared" si="466"/>
        <v>33826.262626262629</v>
      </c>
      <c r="V5916" s="23">
        <f t="shared" si="464"/>
        <v>37440</v>
      </c>
      <c r="W5916" s="23"/>
      <c r="X5916" s="21"/>
      <c r="Y5916" s="24" t="str">
        <f>VLOOKUP(F5916,'[1]Goa Member''s Details Revised'!$C$2:$AO$7385,12,0)</f>
        <v xml:space="preserve">we send last reminder in 2012.then we did not receive any reply...Total 5 Membership Of DRI:- GOA:-03000634 &amp; 30261,MUSSOORIE:- 03000635 &amp; 03000636,TIRUPATI:- 03000633 </v>
      </c>
    </row>
    <row r="5917" spans="2:25">
      <c r="B5917" s="20">
        <v>5909</v>
      </c>
      <c r="C5917" s="21"/>
      <c r="D5917" s="21" t="s">
        <v>15579</v>
      </c>
      <c r="E5917" s="21" t="s">
        <v>56</v>
      </c>
      <c r="F5917" s="21">
        <v>3000637</v>
      </c>
      <c r="G5917" s="21"/>
      <c r="H5917" s="22" t="str">
        <f>VLOOKUP(F5917,'[1]Goa Member''s Details Revised'!$C$2:$AO$7385,2,0)</f>
        <v>LNC/GTC INDUSTRIES</v>
      </c>
      <c r="I5917" s="21">
        <v>30</v>
      </c>
      <c r="J5917" s="21" t="s">
        <v>682</v>
      </c>
      <c r="K5917" s="21">
        <v>1994</v>
      </c>
      <c r="L5917" s="22">
        <f>VLOOKUP(F5917,'[1]Goa Member''s Details Revised'!$C$2:$AO$7385,9,0)</f>
        <v>2008</v>
      </c>
      <c r="M5917" s="21" t="s">
        <v>15580</v>
      </c>
      <c r="N5917" s="23">
        <f>VLOOKUP(F5917,'[1]Goa Member''s Details Revised'!$C$2:$AO$7385,5,0)</f>
        <v>22000</v>
      </c>
      <c r="O5917" s="23">
        <f>VLOOKUP(F5917,'[1]Goa Member''s Details Revised'!$C$2:$AO$7385,5,0)</f>
        <v>22000</v>
      </c>
      <c r="P5917" s="23">
        <f>VLOOKUP(F5917,'[1]Goa Member''s Details Revised'!$C$2:$AO$7385,6,0)</f>
        <v>22000</v>
      </c>
      <c r="Q5917" s="23" t="str">
        <f>VLOOKUP(F5917,'[1]Goa Member''s Details Revised'!$C$2:$AO$7385,8,0)</f>
        <v>R.M</v>
      </c>
      <c r="R5917" s="23">
        <f t="shared" si="462"/>
        <v>0</v>
      </c>
      <c r="S5917" s="21">
        <f t="shared" si="463"/>
        <v>29</v>
      </c>
      <c r="T5917" s="23">
        <f t="shared" si="465"/>
        <v>17600</v>
      </c>
      <c r="U5917" s="23">
        <f t="shared" si="466"/>
        <v>15555.555555555555</v>
      </c>
      <c r="V5917" s="23">
        <f t="shared" si="464"/>
        <v>17600</v>
      </c>
      <c r="W5917" s="23"/>
      <c r="X5917" s="21"/>
      <c r="Y5917" s="24" t="str">
        <f>VLOOKUP(F5917,'[1]Goa Member''s Details Revised'!$C$2:$AO$7385,12,0)</f>
        <v>send perform invoice so Last Communication Till 2012</v>
      </c>
    </row>
    <row r="5918" spans="2:25" ht="30">
      <c r="B5918" s="20">
        <v>5910</v>
      </c>
      <c r="C5918" s="21"/>
      <c r="D5918" s="21" t="s">
        <v>15581</v>
      </c>
      <c r="E5918" s="21" t="s">
        <v>56</v>
      </c>
      <c r="F5918" s="21">
        <v>3000638</v>
      </c>
      <c r="G5918" s="21"/>
      <c r="H5918" s="22" t="str">
        <f>VLOOKUP(F5918,'[1]Goa Member''s Details Revised'!$C$2:$AO$7385,2,0)</f>
        <v>LNC/GTC INDUSTRIES</v>
      </c>
      <c r="I5918" s="21">
        <v>24</v>
      </c>
      <c r="J5918" s="21" t="s">
        <v>682</v>
      </c>
      <c r="K5918" s="21">
        <v>1994</v>
      </c>
      <c r="L5918" s="22" t="str">
        <f>VLOOKUP(F5918,'[1]Goa Member''s Details Revised'!$C$2:$AO$7385,9,0)</f>
        <v>Never</v>
      </c>
      <c r="M5918" s="21" t="s">
        <v>15582</v>
      </c>
      <c r="N5918" s="23">
        <f>VLOOKUP(F5918,'[1]Goa Member''s Details Revised'!$C$2:$AO$7385,5,0)</f>
        <v>22000</v>
      </c>
      <c r="O5918" s="23">
        <f>VLOOKUP(F5918,'[1]Goa Member''s Details Revised'!$C$2:$AO$7385,5,0)</f>
        <v>22000</v>
      </c>
      <c r="P5918" s="23">
        <f>VLOOKUP(F5918,'[1]Goa Member''s Details Revised'!$C$2:$AO$7385,6,0)</f>
        <v>22000</v>
      </c>
      <c r="Q5918" s="23" t="str">
        <f>VLOOKUP(F5918,'[1]Goa Member''s Details Revised'!$C$2:$AO$7385,8,0)</f>
        <v>I.R.M</v>
      </c>
      <c r="R5918" s="23">
        <f t="shared" si="462"/>
        <v>0</v>
      </c>
      <c r="S5918" s="21">
        <f t="shared" si="463"/>
        <v>29</v>
      </c>
      <c r="T5918" s="23">
        <f t="shared" si="465"/>
        <v>17600</v>
      </c>
      <c r="U5918" s="23">
        <f t="shared" si="466"/>
        <v>15555.555555555555</v>
      </c>
      <c r="V5918" s="23">
        <f t="shared" si="464"/>
        <v>17600</v>
      </c>
      <c r="W5918" s="23"/>
      <c r="X5918" s="21"/>
      <c r="Y5918" s="24" t="str">
        <f>VLOOKUP(F5918,'[1]Goa Member''s Details Revised'!$C$2:$AO$7385,12,0)</f>
        <v>we send last reminder in 2012.then we did not receive any reply.</v>
      </c>
    </row>
    <row r="5919" spans="2:25" ht="30">
      <c r="B5919" s="20">
        <v>5911</v>
      </c>
      <c r="C5919" s="21"/>
      <c r="D5919" s="21" t="s">
        <v>15583</v>
      </c>
      <c r="E5919" s="21" t="s">
        <v>56</v>
      </c>
      <c r="F5919" s="21">
        <v>3000643</v>
      </c>
      <c r="G5919" s="21"/>
      <c r="H5919" s="22" t="str">
        <f>VLOOKUP(F5919,'[1]Goa Member''s Details Revised'!$C$2:$AO$7385,2,0)</f>
        <v>LNC/GTC INDUSTRIES</v>
      </c>
      <c r="I5919" s="21">
        <v>30</v>
      </c>
      <c r="J5919" s="21" t="s">
        <v>682</v>
      </c>
      <c r="K5919" s="21">
        <v>1994</v>
      </c>
      <c r="L5919" s="22" t="str">
        <f>VLOOKUP(F5919,'[1]Goa Member''s Details Revised'!$C$2:$AO$7385,9,0)</f>
        <v>Never</v>
      </c>
      <c r="M5919" s="21" t="s">
        <v>15584</v>
      </c>
      <c r="N5919" s="23">
        <f>VLOOKUP(F5919,'[1]Goa Member''s Details Revised'!$C$2:$AO$7385,5,0)</f>
        <v>65000</v>
      </c>
      <c r="O5919" s="23">
        <f>VLOOKUP(F5919,'[1]Goa Member''s Details Revised'!$C$2:$AO$7385,5,0)</f>
        <v>65000</v>
      </c>
      <c r="P5919" s="23">
        <f>VLOOKUP(F5919,'[1]Goa Member''s Details Revised'!$C$2:$AO$7385,6,0)</f>
        <v>65000</v>
      </c>
      <c r="Q5919" s="23" t="str">
        <f>VLOOKUP(F5919,'[1]Goa Member''s Details Revised'!$C$2:$AO$7385,8,0)</f>
        <v>I.R.M</v>
      </c>
      <c r="R5919" s="23">
        <f t="shared" si="462"/>
        <v>0</v>
      </c>
      <c r="S5919" s="21">
        <f t="shared" si="463"/>
        <v>29</v>
      </c>
      <c r="T5919" s="23">
        <f t="shared" si="465"/>
        <v>52000</v>
      </c>
      <c r="U5919" s="23">
        <f t="shared" si="466"/>
        <v>45959.595959595958</v>
      </c>
      <c r="V5919" s="23">
        <f t="shared" si="464"/>
        <v>52000</v>
      </c>
      <c r="W5919" s="23"/>
      <c r="X5919" s="21"/>
      <c r="Y5919" s="24" t="str">
        <f>VLOOKUP(F5919,'[1]Goa Member''s Details Revised'!$C$2:$AO$7385,12,0)</f>
        <v>we send last reminder in 2012.then we did not receive any reply.</v>
      </c>
    </row>
    <row r="5920" spans="2:25">
      <c r="B5920" s="20">
        <v>5912</v>
      </c>
      <c r="C5920" s="21"/>
      <c r="D5920" s="21" t="s">
        <v>15585</v>
      </c>
      <c r="E5920" s="21" t="s">
        <v>56</v>
      </c>
      <c r="F5920" s="21">
        <v>3000644</v>
      </c>
      <c r="G5920" s="21"/>
      <c r="H5920" s="22" t="str">
        <f>VLOOKUP(F5920,'[1]Goa Member''s Details Revised'!$C$2:$AO$7385,2,0)</f>
        <v>LNC/GTC INDUSTRIES</v>
      </c>
      <c r="I5920" s="21">
        <v>30</v>
      </c>
      <c r="J5920" s="21" t="s">
        <v>682</v>
      </c>
      <c r="K5920" s="21">
        <v>1994</v>
      </c>
      <c r="L5920" s="22">
        <f>VLOOKUP(F5920,'[1]Goa Member''s Details Revised'!$C$2:$AO$7385,9,0)</f>
        <v>2007</v>
      </c>
      <c r="M5920" s="21" t="s">
        <v>15586</v>
      </c>
      <c r="N5920" s="23">
        <f>VLOOKUP(F5920,'[1]Goa Member''s Details Revised'!$C$2:$AO$7385,5,0)</f>
        <v>30000</v>
      </c>
      <c r="O5920" s="23">
        <f>VLOOKUP(F5920,'[1]Goa Member''s Details Revised'!$C$2:$AO$7385,5,0)</f>
        <v>30000</v>
      </c>
      <c r="P5920" s="23">
        <f>VLOOKUP(F5920,'[1]Goa Member''s Details Revised'!$C$2:$AO$7385,6,0)</f>
        <v>30000</v>
      </c>
      <c r="Q5920" s="23" t="str">
        <f>VLOOKUP(F5920,'[1]Goa Member''s Details Revised'!$C$2:$AO$7385,8,0)</f>
        <v>R.M</v>
      </c>
      <c r="R5920" s="23">
        <f t="shared" si="462"/>
        <v>0</v>
      </c>
      <c r="S5920" s="21">
        <f t="shared" si="463"/>
        <v>29</v>
      </c>
      <c r="T5920" s="23">
        <f t="shared" si="465"/>
        <v>24000</v>
      </c>
      <c r="U5920" s="23">
        <f t="shared" si="466"/>
        <v>21212.121212121212</v>
      </c>
      <c r="V5920" s="23">
        <f t="shared" si="464"/>
        <v>24000</v>
      </c>
      <c r="W5920" s="23"/>
      <c r="X5920" s="21"/>
      <c r="Y5920" s="24" t="str">
        <f>VLOOKUP(F5920,'[1]Goa Member''s Details Revised'!$C$2:$AO$7385,12,0)</f>
        <v>not send any reminder last communication 2010</v>
      </c>
    </row>
    <row r="5921" spans="2:25">
      <c r="B5921" s="20">
        <v>5913</v>
      </c>
      <c r="C5921" s="21"/>
      <c r="D5921" s="21" t="s">
        <v>15587</v>
      </c>
      <c r="E5921" s="21" t="s">
        <v>56</v>
      </c>
      <c r="F5921" s="21">
        <v>3000645</v>
      </c>
      <c r="G5921" s="21"/>
      <c r="H5921" s="22" t="str">
        <f>VLOOKUP(F5921,'[1]Goa Member''s Details Revised'!$C$2:$AO$7385,2,0)</f>
        <v>LNC/GTC INDUSTRIES</v>
      </c>
      <c r="I5921" s="21">
        <v>30</v>
      </c>
      <c r="J5921" s="21" t="s">
        <v>682</v>
      </c>
      <c r="K5921" s="21">
        <v>1994</v>
      </c>
      <c r="L5921" s="22">
        <f>VLOOKUP(F5921,'[1]Goa Member''s Details Revised'!$C$2:$AO$7385,9,0)</f>
        <v>2007</v>
      </c>
      <c r="M5921" s="21" t="s">
        <v>15588</v>
      </c>
      <c r="N5921" s="23">
        <f>VLOOKUP(F5921,'[1]Goa Member''s Details Revised'!$C$2:$AO$7385,5,0)</f>
        <v>30000</v>
      </c>
      <c r="O5921" s="23">
        <f>VLOOKUP(F5921,'[1]Goa Member''s Details Revised'!$C$2:$AO$7385,5,0)</f>
        <v>30000</v>
      </c>
      <c r="P5921" s="23">
        <f>VLOOKUP(F5921,'[1]Goa Member''s Details Revised'!$C$2:$AO$7385,6,0)</f>
        <v>30000</v>
      </c>
      <c r="Q5921" s="23" t="str">
        <f>VLOOKUP(F5921,'[1]Goa Member''s Details Revised'!$C$2:$AO$7385,8,0)</f>
        <v>R.M</v>
      </c>
      <c r="R5921" s="23">
        <f t="shared" si="462"/>
        <v>0</v>
      </c>
      <c r="S5921" s="21">
        <f t="shared" si="463"/>
        <v>29</v>
      </c>
      <c r="T5921" s="23">
        <f t="shared" si="465"/>
        <v>24000</v>
      </c>
      <c r="U5921" s="23">
        <f t="shared" si="466"/>
        <v>21212.121212121212</v>
      </c>
      <c r="V5921" s="23">
        <f t="shared" si="464"/>
        <v>24000</v>
      </c>
      <c r="W5921" s="23"/>
      <c r="X5921" s="21"/>
      <c r="Y5921" s="24" t="str">
        <f>VLOOKUP(F5921,'[1]Goa Member''s Details Revised'!$C$2:$AO$7385,12,0)</f>
        <v>not send any reminder last communication 2010</v>
      </c>
    </row>
    <row r="5922" spans="2:25">
      <c r="B5922" s="20">
        <v>5914</v>
      </c>
      <c r="C5922" s="21"/>
      <c r="D5922" s="21" t="s">
        <v>15589</v>
      </c>
      <c r="E5922" s="21" t="s">
        <v>56</v>
      </c>
      <c r="F5922" s="21">
        <v>3000646</v>
      </c>
      <c r="G5922" s="21"/>
      <c r="H5922" s="22" t="str">
        <f>VLOOKUP(F5922,'[1]Goa Member''s Details Revised'!$C$2:$AO$7385,2,0)</f>
        <v>LNC/GTC INDUSTRIES</v>
      </c>
      <c r="I5922" s="21">
        <v>30</v>
      </c>
      <c r="J5922" s="21" t="s">
        <v>682</v>
      </c>
      <c r="K5922" s="21">
        <v>1994</v>
      </c>
      <c r="L5922" s="22" t="str">
        <f>VLOOKUP(F5922,'[1]Goa Member''s Details Revised'!$C$2:$AO$7385,9,0)</f>
        <v>Never</v>
      </c>
      <c r="M5922" s="21" t="s">
        <v>15590</v>
      </c>
      <c r="N5922" s="23">
        <f>VLOOKUP(F5922,'[1]Goa Member''s Details Revised'!$C$2:$AO$7385,5,0)</f>
        <v>42000</v>
      </c>
      <c r="O5922" s="23">
        <f>VLOOKUP(F5922,'[1]Goa Member''s Details Revised'!$C$2:$AO$7385,5,0)</f>
        <v>42000</v>
      </c>
      <c r="P5922" s="23">
        <f>VLOOKUP(F5922,'[1]Goa Member''s Details Revised'!$C$2:$AO$7385,6,0)</f>
        <v>42000</v>
      </c>
      <c r="Q5922" s="23" t="str">
        <f>VLOOKUP(F5922,'[1]Goa Member''s Details Revised'!$C$2:$AO$7385,8,0)</f>
        <v>I.R.M</v>
      </c>
      <c r="R5922" s="23">
        <f t="shared" si="462"/>
        <v>0</v>
      </c>
      <c r="S5922" s="21">
        <f t="shared" si="463"/>
        <v>29</v>
      </c>
      <c r="T5922" s="23">
        <f t="shared" si="465"/>
        <v>33600</v>
      </c>
      <c r="U5922" s="23">
        <f t="shared" si="466"/>
        <v>29696.969696969696</v>
      </c>
      <c r="V5922" s="23">
        <f t="shared" si="464"/>
        <v>33600</v>
      </c>
      <c r="W5922" s="23"/>
      <c r="X5922" s="21"/>
      <c r="Y5922" s="24" t="str">
        <f>VLOOKUP(F5922,'[1]Goa Member''s Details Revised'!$C$2:$AO$7385,12,0)</f>
        <v>Last Communication Till 1999</v>
      </c>
    </row>
    <row r="5923" spans="2:25" ht="30">
      <c r="B5923" s="20">
        <v>5915</v>
      </c>
      <c r="C5923" s="21"/>
      <c r="D5923" s="21" t="s">
        <v>15591</v>
      </c>
      <c r="E5923" s="21" t="s">
        <v>56</v>
      </c>
      <c r="F5923" s="21">
        <v>3000648</v>
      </c>
      <c r="G5923" s="21"/>
      <c r="H5923" s="22" t="str">
        <f>VLOOKUP(F5923,'[1]Goa Member''s Details Revised'!$C$2:$AO$7385,2,0)</f>
        <v>LNC/GTC INDUSTRIES</v>
      </c>
      <c r="I5923" s="21">
        <v>31</v>
      </c>
      <c r="J5923" s="21" t="s">
        <v>682</v>
      </c>
      <c r="K5923" s="21">
        <v>1994</v>
      </c>
      <c r="L5923" s="22" t="str">
        <f>VLOOKUP(F5923,'[1]Goa Member''s Details Revised'!$C$2:$AO$7385,9,0)</f>
        <v>Never</v>
      </c>
      <c r="M5923" s="21" t="s">
        <v>15592</v>
      </c>
      <c r="N5923" s="23">
        <f>VLOOKUP(F5923,'[1]Goa Member''s Details Revised'!$C$2:$AO$7385,5,0)</f>
        <v>52000</v>
      </c>
      <c r="O5923" s="23">
        <f>VLOOKUP(F5923,'[1]Goa Member''s Details Revised'!$C$2:$AO$7385,5,0)</f>
        <v>52000</v>
      </c>
      <c r="P5923" s="23">
        <f>VLOOKUP(F5923,'[1]Goa Member''s Details Revised'!$C$2:$AO$7385,6,0)</f>
        <v>52000</v>
      </c>
      <c r="Q5923" s="23" t="str">
        <f>VLOOKUP(F5923,'[1]Goa Member''s Details Revised'!$C$2:$AO$7385,8,0)</f>
        <v>I.R.M</v>
      </c>
      <c r="R5923" s="23">
        <f t="shared" si="462"/>
        <v>0</v>
      </c>
      <c r="S5923" s="21">
        <f t="shared" si="463"/>
        <v>29</v>
      </c>
      <c r="T5923" s="23">
        <f t="shared" si="465"/>
        <v>41600</v>
      </c>
      <c r="U5923" s="23">
        <f t="shared" si="466"/>
        <v>36767.676767676763</v>
      </c>
      <c r="V5923" s="23">
        <f t="shared" si="464"/>
        <v>41600</v>
      </c>
      <c r="W5923" s="23"/>
      <c r="X5923" s="21"/>
      <c r="Y5923" s="24" t="str">
        <f>VLOOKUP(F5923,'[1]Goa Member''s Details Revised'!$C$2:$AO$7385,12,0)</f>
        <v>we send last reminder in 2012.then we did not receive any reply.</v>
      </c>
    </row>
    <row r="5924" spans="2:25" ht="30">
      <c r="B5924" s="20">
        <v>5916</v>
      </c>
      <c r="C5924" s="21"/>
      <c r="D5924" s="21" t="s">
        <v>15593</v>
      </c>
      <c r="E5924" s="21" t="s">
        <v>56</v>
      </c>
      <c r="F5924" s="21">
        <v>3000649</v>
      </c>
      <c r="G5924" s="21"/>
      <c r="H5924" s="22" t="str">
        <f>VLOOKUP(F5924,'[1]Goa Member''s Details Revised'!$C$2:$AO$7385,2,0)</f>
        <v>LNC/GTC INDUSTRIES</v>
      </c>
      <c r="I5924" s="21">
        <v>31</v>
      </c>
      <c r="J5924" s="21" t="s">
        <v>682</v>
      </c>
      <c r="K5924" s="21">
        <v>1994</v>
      </c>
      <c r="L5924" s="22" t="str">
        <f>VLOOKUP(F5924,'[1]Goa Member''s Details Revised'!$C$2:$AO$7385,9,0)</f>
        <v>Never</v>
      </c>
      <c r="M5924" s="21" t="s">
        <v>15594</v>
      </c>
      <c r="N5924" s="23">
        <f>VLOOKUP(F5924,'[1]Goa Member''s Details Revised'!$C$2:$AO$7385,5,0)</f>
        <v>22000</v>
      </c>
      <c r="O5924" s="23">
        <f>VLOOKUP(F5924,'[1]Goa Member''s Details Revised'!$C$2:$AO$7385,5,0)</f>
        <v>22000</v>
      </c>
      <c r="P5924" s="23">
        <f>VLOOKUP(F5924,'[1]Goa Member''s Details Revised'!$C$2:$AO$7385,6,0)</f>
        <v>22000</v>
      </c>
      <c r="Q5924" s="23" t="str">
        <f>VLOOKUP(F5924,'[1]Goa Member''s Details Revised'!$C$2:$AO$7385,8,0)</f>
        <v>I.R.M</v>
      </c>
      <c r="R5924" s="23">
        <f t="shared" si="462"/>
        <v>0</v>
      </c>
      <c r="S5924" s="21">
        <f t="shared" si="463"/>
        <v>29</v>
      </c>
      <c r="T5924" s="23">
        <f t="shared" si="465"/>
        <v>17600</v>
      </c>
      <c r="U5924" s="23">
        <f t="shared" si="466"/>
        <v>15555.555555555555</v>
      </c>
      <c r="V5924" s="23">
        <f t="shared" si="464"/>
        <v>17600</v>
      </c>
      <c r="W5924" s="23"/>
      <c r="X5924" s="21"/>
      <c r="Y5924" s="24" t="str">
        <f>VLOOKUP(F5924,'[1]Goa Member''s Details Revised'!$C$2:$AO$7385,12,0)</f>
        <v>we send last reminder in 2012.then we did not receive any reply.</v>
      </c>
    </row>
    <row r="5925" spans="2:25" ht="30">
      <c r="B5925" s="20">
        <v>5917</v>
      </c>
      <c r="C5925" s="21"/>
      <c r="D5925" s="21" t="s">
        <v>15595</v>
      </c>
      <c r="E5925" s="21" t="s">
        <v>56</v>
      </c>
      <c r="F5925" s="21">
        <v>3000651</v>
      </c>
      <c r="G5925" s="21"/>
      <c r="H5925" s="22" t="str">
        <f>VLOOKUP(F5925,'[1]Goa Member''s Details Revised'!$C$2:$AO$7385,2,0)</f>
        <v>LNC/GTC INDUSTRIES</v>
      </c>
      <c r="I5925" s="21">
        <v>31</v>
      </c>
      <c r="J5925" s="21" t="s">
        <v>682</v>
      </c>
      <c r="K5925" s="21">
        <v>1994</v>
      </c>
      <c r="L5925" s="22" t="str">
        <f>VLOOKUP(F5925,'[1]Goa Member''s Details Revised'!$C$2:$AO$7385,9,0)</f>
        <v>Never</v>
      </c>
      <c r="M5925" s="21" t="s">
        <v>15596</v>
      </c>
      <c r="N5925" s="23">
        <f>VLOOKUP(F5925,'[1]Goa Member''s Details Revised'!$C$2:$AO$7385,5,0)</f>
        <v>35000</v>
      </c>
      <c r="O5925" s="23">
        <f>VLOOKUP(F5925,'[1]Goa Member''s Details Revised'!$C$2:$AO$7385,5,0)</f>
        <v>35000</v>
      </c>
      <c r="P5925" s="23">
        <f>VLOOKUP(F5925,'[1]Goa Member''s Details Revised'!$C$2:$AO$7385,6,0)</f>
        <v>35000</v>
      </c>
      <c r="Q5925" s="23" t="str">
        <f>VLOOKUP(F5925,'[1]Goa Member''s Details Revised'!$C$2:$AO$7385,8,0)</f>
        <v>I.R.M</v>
      </c>
      <c r="R5925" s="23">
        <f t="shared" si="462"/>
        <v>0</v>
      </c>
      <c r="S5925" s="21">
        <f t="shared" si="463"/>
        <v>29</v>
      </c>
      <c r="T5925" s="23">
        <f t="shared" si="465"/>
        <v>28000</v>
      </c>
      <c r="U5925" s="23">
        <f t="shared" si="466"/>
        <v>24747.474747474749</v>
      </c>
      <c r="V5925" s="23">
        <f t="shared" si="464"/>
        <v>28000</v>
      </c>
      <c r="W5925" s="23"/>
      <c r="X5925" s="21"/>
      <c r="Y5925" s="24" t="str">
        <f>VLOOKUP(F5925,'[1]Goa Member''s Details Revised'!$C$2:$AO$7385,12,0)</f>
        <v>we send last reminder in 2012.then we did not receive any reply.</v>
      </c>
    </row>
    <row r="5926" spans="2:25">
      <c r="B5926" s="20">
        <v>5918</v>
      </c>
      <c r="C5926" s="21"/>
      <c r="D5926" s="21" t="s">
        <v>15597</v>
      </c>
      <c r="E5926" s="21" t="s">
        <v>56</v>
      </c>
      <c r="F5926" s="21">
        <v>3000652</v>
      </c>
      <c r="G5926" s="21"/>
      <c r="H5926" s="22" t="str">
        <f>VLOOKUP(F5926,'[1]Goa Member''s Details Revised'!$C$2:$AO$7385,2,0)</f>
        <v>LNC/GTC INDUSTRIES</v>
      </c>
      <c r="I5926" s="21">
        <v>28</v>
      </c>
      <c r="J5926" s="21" t="s">
        <v>682</v>
      </c>
      <c r="K5926" s="21">
        <v>1994</v>
      </c>
      <c r="L5926" s="22" t="str">
        <f>VLOOKUP(F5926,'[1]Goa Member''s Details Revised'!$C$2:$AO$7385,9,0)</f>
        <v>No</v>
      </c>
      <c r="M5926" s="21" t="s">
        <v>15598</v>
      </c>
      <c r="N5926" s="23">
        <f>VLOOKUP(F5926,'[1]Goa Member''s Details Revised'!$C$2:$AO$7385,5,0)</f>
        <v>30000</v>
      </c>
      <c r="O5926" s="23">
        <f>VLOOKUP(F5926,'[1]Goa Member''s Details Revised'!$C$2:$AO$7385,5,0)</f>
        <v>30000</v>
      </c>
      <c r="P5926" s="23">
        <f>VLOOKUP(F5926,'[1]Goa Member''s Details Revised'!$C$2:$AO$7385,6,0)</f>
        <v>9000</v>
      </c>
      <c r="Q5926" s="23" t="str">
        <f>VLOOKUP(F5926,'[1]Goa Member''s Details Revised'!$C$2:$AO$7385,8,0)</f>
        <v>Outstanding</v>
      </c>
      <c r="R5926" s="23">
        <f t="shared" si="462"/>
        <v>21000</v>
      </c>
      <c r="S5926" s="21">
        <f t="shared" si="463"/>
        <v>29</v>
      </c>
      <c r="T5926" s="23">
        <f t="shared" si="465"/>
        <v>7200</v>
      </c>
      <c r="U5926" s="23">
        <f t="shared" si="466"/>
        <v>6363.636363636364</v>
      </c>
      <c r="V5926" s="23">
        <f t="shared" si="464"/>
        <v>3000</v>
      </c>
      <c r="W5926" s="23"/>
      <c r="X5926" s="21"/>
      <c r="Y5926" s="24" t="str">
        <f>VLOOKUP(F5926,'[1]Goa Member''s Details Revised'!$C$2:$AO$7385,12,0)</f>
        <v>As POD last communication 07(Outstanding Rs. 21000/-)</v>
      </c>
    </row>
    <row r="5927" spans="2:25" ht="30">
      <c r="B5927" s="20">
        <v>5919</v>
      </c>
      <c r="C5927" s="21"/>
      <c r="D5927" s="21" t="s">
        <v>15599</v>
      </c>
      <c r="E5927" s="21" t="s">
        <v>56</v>
      </c>
      <c r="F5927" s="21">
        <v>3000653</v>
      </c>
      <c r="G5927" s="21"/>
      <c r="H5927" s="22" t="str">
        <f>VLOOKUP(F5927,'[1]Goa Member''s Details Revised'!$C$2:$AO$7385,2,0)</f>
        <v>LNC/GTC INDUSTRIES</v>
      </c>
      <c r="I5927" s="21">
        <v>11</v>
      </c>
      <c r="J5927" s="21" t="s">
        <v>682</v>
      </c>
      <c r="K5927" s="21">
        <v>1994</v>
      </c>
      <c r="L5927" s="22">
        <f>VLOOKUP(F5927,'[1]Goa Member''s Details Revised'!$C$2:$AO$7385,9,0)</f>
        <v>2012</v>
      </c>
      <c r="M5927" s="21" t="s">
        <v>15600</v>
      </c>
      <c r="N5927" s="23">
        <f>VLOOKUP(F5927,'[1]Goa Member''s Details Revised'!$C$2:$AO$7385,5,0)</f>
        <v>30000</v>
      </c>
      <c r="O5927" s="23">
        <f>VLOOKUP(F5927,'[1]Goa Member''s Details Revised'!$C$2:$AO$7385,5,0)</f>
        <v>30000</v>
      </c>
      <c r="P5927" s="23">
        <f>VLOOKUP(F5927,'[1]Goa Member''s Details Revised'!$C$2:$AO$7385,6,0)</f>
        <v>30000</v>
      </c>
      <c r="Q5927" s="23" t="str">
        <f>VLOOKUP(F5927,'[1]Goa Member''s Details Revised'!$C$2:$AO$7385,8,0)</f>
        <v>R.M</v>
      </c>
      <c r="R5927" s="23">
        <f t="shared" si="462"/>
        <v>0</v>
      </c>
      <c r="S5927" s="21">
        <f t="shared" si="463"/>
        <v>29</v>
      </c>
      <c r="T5927" s="23">
        <f t="shared" si="465"/>
        <v>24000</v>
      </c>
      <c r="U5927" s="23">
        <f t="shared" si="466"/>
        <v>21212.121212121212</v>
      </c>
      <c r="V5927" s="23">
        <f t="shared" si="464"/>
        <v>24000</v>
      </c>
      <c r="W5927" s="23"/>
      <c r="X5927" s="21"/>
      <c r="Y5927" s="24" t="str">
        <f>VLOOKUP(F5927,'[1]Goa Member''s Details Revised'!$C$2:$AO$7385,12,0)</f>
        <v>we send last reminder in 2012.then we did not receive any reply.</v>
      </c>
    </row>
    <row r="5928" spans="2:25" ht="30">
      <c r="B5928" s="20">
        <v>5920</v>
      </c>
      <c r="C5928" s="21"/>
      <c r="D5928" s="21" t="s">
        <v>15601</v>
      </c>
      <c r="E5928" s="21" t="s">
        <v>56</v>
      </c>
      <c r="F5928" s="21">
        <v>3000655</v>
      </c>
      <c r="G5928" s="21"/>
      <c r="H5928" s="22" t="str">
        <f>VLOOKUP(F5928,'[1]Goa Member''s Details Revised'!$C$2:$AO$7385,2,0)</f>
        <v>LNC/GTC INDUSTRIES</v>
      </c>
      <c r="I5928" s="21">
        <v>29</v>
      </c>
      <c r="J5928" s="21" t="s">
        <v>682</v>
      </c>
      <c r="K5928" s="21">
        <v>1994</v>
      </c>
      <c r="L5928" s="22" t="str">
        <f>VLOOKUP(F5928,'[1]Goa Member''s Details Revised'!$C$2:$AO$7385,9,0)</f>
        <v>Never</v>
      </c>
      <c r="M5928" s="21" t="s">
        <v>15602</v>
      </c>
      <c r="N5928" s="23">
        <f>VLOOKUP(F5928,'[1]Goa Member''s Details Revised'!$C$2:$AO$7385,5,0)</f>
        <v>52000</v>
      </c>
      <c r="O5928" s="23">
        <f>VLOOKUP(F5928,'[1]Goa Member''s Details Revised'!$C$2:$AO$7385,5,0)</f>
        <v>52000</v>
      </c>
      <c r="P5928" s="23">
        <f>VLOOKUP(F5928,'[1]Goa Member''s Details Revised'!$C$2:$AO$7385,6,0)</f>
        <v>52000</v>
      </c>
      <c r="Q5928" s="23" t="str">
        <f>VLOOKUP(F5928,'[1]Goa Member''s Details Revised'!$C$2:$AO$7385,8,0)</f>
        <v>I.R.M</v>
      </c>
      <c r="R5928" s="23">
        <f t="shared" si="462"/>
        <v>0</v>
      </c>
      <c r="S5928" s="21">
        <f t="shared" si="463"/>
        <v>29</v>
      </c>
      <c r="T5928" s="23">
        <f t="shared" si="465"/>
        <v>41600</v>
      </c>
      <c r="U5928" s="23">
        <f t="shared" si="466"/>
        <v>36767.676767676763</v>
      </c>
      <c r="V5928" s="23">
        <f t="shared" si="464"/>
        <v>41600</v>
      </c>
      <c r="W5928" s="23"/>
      <c r="X5928" s="21"/>
      <c r="Y5928" s="24" t="str">
        <f>VLOOKUP(F5928,'[1]Goa Member''s Details Revised'!$C$2:$AO$7385,12,0)</f>
        <v>we send last reminder in 2012.then we did not receive any reply.</v>
      </c>
    </row>
    <row r="5929" spans="2:25" ht="30">
      <c r="B5929" s="20">
        <v>5921</v>
      </c>
      <c r="C5929" s="21"/>
      <c r="D5929" s="21" t="s">
        <v>15603</v>
      </c>
      <c r="E5929" s="21" t="s">
        <v>56</v>
      </c>
      <c r="F5929" s="21">
        <v>3000659</v>
      </c>
      <c r="G5929" s="21"/>
      <c r="H5929" s="22" t="str">
        <f>VLOOKUP(F5929,'[1]Goa Member''s Details Revised'!$C$2:$AO$7385,2,0)</f>
        <v>LNC/GTC INDUSTRIES</v>
      </c>
      <c r="I5929" s="21">
        <v>28</v>
      </c>
      <c r="J5929" s="21" t="s">
        <v>682</v>
      </c>
      <c r="K5929" s="21">
        <v>1994</v>
      </c>
      <c r="L5929" s="22" t="str">
        <f>VLOOKUP(F5929,'[1]Goa Member''s Details Revised'!$C$2:$AO$7385,9,0)</f>
        <v>Never</v>
      </c>
      <c r="M5929" s="21" t="s">
        <v>15604</v>
      </c>
      <c r="N5929" s="23">
        <f>VLOOKUP(F5929,'[1]Goa Member''s Details Revised'!$C$2:$AO$7385,5,0)</f>
        <v>52000</v>
      </c>
      <c r="O5929" s="23">
        <f>VLOOKUP(F5929,'[1]Goa Member''s Details Revised'!$C$2:$AO$7385,5,0)</f>
        <v>52000</v>
      </c>
      <c r="P5929" s="23">
        <f>VLOOKUP(F5929,'[1]Goa Member''s Details Revised'!$C$2:$AO$7385,6,0)</f>
        <v>52000</v>
      </c>
      <c r="Q5929" s="23" t="str">
        <f>VLOOKUP(F5929,'[1]Goa Member''s Details Revised'!$C$2:$AO$7385,8,0)</f>
        <v>I.R.M</v>
      </c>
      <c r="R5929" s="23">
        <f t="shared" si="462"/>
        <v>0</v>
      </c>
      <c r="S5929" s="21">
        <f t="shared" si="463"/>
        <v>29</v>
      </c>
      <c r="T5929" s="23">
        <f t="shared" si="465"/>
        <v>41600</v>
      </c>
      <c r="U5929" s="23">
        <f t="shared" si="466"/>
        <v>36767.676767676763</v>
      </c>
      <c r="V5929" s="23">
        <f t="shared" si="464"/>
        <v>41600</v>
      </c>
      <c r="W5929" s="23"/>
      <c r="X5929" s="21"/>
      <c r="Y5929" s="24" t="str">
        <f>VLOOKUP(F5929,'[1]Goa Member''s Details Revised'!$C$2:$AO$7385,12,0)</f>
        <v>we send last reminder in 2012.then we did not receive any reply.</v>
      </c>
    </row>
    <row r="5930" spans="2:25">
      <c r="B5930" s="20">
        <v>5922</v>
      </c>
      <c r="C5930" s="21"/>
      <c r="D5930" s="21" t="s">
        <v>15605</v>
      </c>
      <c r="E5930" s="21" t="s">
        <v>56</v>
      </c>
      <c r="F5930" s="21">
        <v>3000660</v>
      </c>
      <c r="G5930" s="21"/>
      <c r="H5930" s="22" t="str">
        <f>VLOOKUP(F5930,'[1]Goa Member''s Details Revised'!$C$2:$AO$7385,2,0)</f>
        <v>LNC/GTC INDUSTRIES</v>
      </c>
      <c r="I5930" s="21">
        <v>30</v>
      </c>
      <c r="J5930" s="21" t="s">
        <v>682</v>
      </c>
      <c r="K5930" s="21">
        <v>1994</v>
      </c>
      <c r="L5930" s="22" t="str">
        <f>VLOOKUP(F5930,'[1]Goa Member''s Details Revised'!$C$2:$AO$7385,9,0)</f>
        <v>Never</v>
      </c>
      <c r="M5930" s="21" t="s">
        <v>15606</v>
      </c>
      <c r="N5930" s="23">
        <f>VLOOKUP(F5930,'[1]Goa Member''s Details Revised'!$C$2:$AO$7385,5,0)</f>
        <v>30000</v>
      </c>
      <c r="O5930" s="23">
        <f>VLOOKUP(F5930,'[1]Goa Member''s Details Revised'!$C$2:$AO$7385,5,0)</f>
        <v>30000</v>
      </c>
      <c r="P5930" s="23">
        <f>VLOOKUP(F5930,'[1]Goa Member''s Details Revised'!$C$2:$AO$7385,6,0)</f>
        <v>7500</v>
      </c>
      <c r="Q5930" s="23" t="str">
        <f>VLOOKUP(F5930,'[1]Goa Member''s Details Revised'!$C$2:$AO$7385,8,0)</f>
        <v>Outstanding</v>
      </c>
      <c r="R5930" s="23">
        <f t="shared" si="462"/>
        <v>22500</v>
      </c>
      <c r="S5930" s="21">
        <f t="shared" si="463"/>
        <v>29</v>
      </c>
      <c r="T5930" s="23">
        <f t="shared" si="465"/>
        <v>6000</v>
      </c>
      <c r="U5930" s="23">
        <f t="shared" si="466"/>
        <v>5303.030303030303</v>
      </c>
      <c r="V5930" s="23">
        <f t="shared" si="464"/>
        <v>1500</v>
      </c>
      <c r="W5930" s="23"/>
      <c r="X5930" s="21"/>
      <c r="Y5930" s="24" t="str">
        <f>VLOOKUP(F5930,'[1]Goa Member''s Details Revised'!$C$2:$AO$7385,12,0)</f>
        <v>As POD last communication 07(Outstanding Rs. 22500/-)</v>
      </c>
    </row>
    <row r="5931" spans="2:25" ht="30">
      <c r="B5931" s="20">
        <v>5923</v>
      </c>
      <c r="C5931" s="21"/>
      <c r="D5931" s="21" t="s">
        <v>15607</v>
      </c>
      <c r="E5931" s="21" t="s">
        <v>56</v>
      </c>
      <c r="F5931" s="21">
        <v>3000663</v>
      </c>
      <c r="G5931" s="21"/>
      <c r="H5931" s="22" t="str">
        <f>VLOOKUP(F5931,'[1]Goa Member''s Details Revised'!$C$2:$AO$7385,2,0)</f>
        <v>LNC/GTC INDUSTRIES</v>
      </c>
      <c r="I5931" s="21">
        <v>31</v>
      </c>
      <c r="J5931" s="21" t="s">
        <v>682</v>
      </c>
      <c r="K5931" s="21">
        <v>1994</v>
      </c>
      <c r="L5931" s="22" t="str">
        <f>VLOOKUP(F5931,'[1]Goa Member''s Details Revised'!$C$2:$AO$7385,9,0)</f>
        <v>Never</v>
      </c>
      <c r="M5931" s="21" t="s">
        <v>15608</v>
      </c>
      <c r="N5931" s="23">
        <f>VLOOKUP(F5931,'[1]Goa Member''s Details Revised'!$C$2:$AO$7385,5,0)</f>
        <v>30000</v>
      </c>
      <c r="O5931" s="23">
        <f>VLOOKUP(F5931,'[1]Goa Member''s Details Revised'!$C$2:$AO$7385,5,0)</f>
        <v>30000</v>
      </c>
      <c r="P5931" s="23">
        <f>VLOOKUP(F5931,'[1]Goa Member''s Details Revised'!$C$2:$AO$7385,6,0)</f>
        <v>28500</v>
      </c>
      <c r="Q5931" s="23" t="str">
        <f>VLOOKUP(F5931,'[1]Goa Member''s Details Revised'!$C$2:$AO$7385,8,0)</f>
        <v>I.R.M</v>
      </c>
      <c r="R5931" s="23">
        <f t="shared" si="462"/>
        <v>1500</v>
      </c>
      <c r="S5931" s="21">
        <f t="shared" si="463"/>
        <v>29</v>
      </c>
      <c r="T5931" s="23">
        <f t="shared" si="465"/>
        <v>22800</v>
      </c>
      <c r="U5931" s="23">
        <f t="shared" si="466"/>
        <v>20151.515151515152</v>
      </c>
      <c r="V5931" s="23">
        <f t="shared" si="464"/>
        <v>22500</v>
      </c>
      <c r="W5931" s="23"/>
      <c r="X5931" s="21"/>
      <c r="Y5931" s="24" t="str">
        <f>VLOOKUP(F5931,'[1]Goa Member''s Details Revised'!$C$2:$AO$7385,12,0)</f>
        <v>we send last reminder in 2012.then we did not receive any reply.</v>
      </c>
    </row>
    <row r="5932" spans="2:25" ht="30">
      <c r="B5932" s="20">
        <v>5924</v>
      </c>
      <c r="C5932" s="21"/>
      <c r="D5932" s="21" t="s">
        <v>15609</v>
      </c>
      <c r="E5932" s="21" t="s">
        <v>56</v>
      </c>
      <c r="F5932" s="21">
        <v>3000665</v>
      </c>
      <c r="G5932" s="21"/>
      <c r="H5932" s="22" t="str">
        <f>VLOOKUP(F5932,'[1]Goa Member''s Details Revised'!$C$2:$AO$7385,2,0)</f>
        <v>LNC/GTC INDUSTRIES</v>
      </c>
      <c r="I5932" s="21">
        <v>31</v>
      </c>
      <c r="J5932" s="21" t="s">
        <v>682</v>
      </c>
      <c r="K5932" s="21">
        <v>1994</v>
      </c>
      <c r="L5932" s="22" t="str">
        <f>VLOOKUP(F5932,'[1]Goa Member''s Details Revised'!$C$2:$AO$7385,9,0)</f>
        <v>Never</v>
      </c>
      <c r="M5932" s="21" t="s">
        <v>15610</v>
      </c>
      <c r="N5932" s="23">
        <f>VLOOKUP(F5932,'[1]Goa Member''s Details Revised'!$C$2:$AO$7385,5,0)</f>
        <v>22000</v>
      </c>
      <c r="O5932" s="23">
        <f>VLOOKUP(F5932,'[1]Goa Member''s Details Revised'!$C$2:$AO$7385,5,0)</f>
        <v>22000</v>
      </c>
      <c r="P5932" s="23">
        <f>VLOOKUP(F5932,'[1]Goa Member''s Details Revised'!$C$2:$AO$7385,6,0)</f>
        <v>22000</v>
      </c>
      <c r="Q5932" s="23" t="str">
        <f>VLOOKUP(F5932,'[1]Goa Member''s Details Revised'!$C$2:$AO$7385,8,0)</f>
        <v>I.R.M</v>
      </c>
      <c r="R5932" s="23">
        <f t="shared" si="462"/>
        <v>0</v>
      </c>
      <c r="S5932" s="21">
        <f t="shared" si="463"/>
        <v>29</v>
      </c>
      <c r="T5932" s="23">
        <f t="shared" si="465"/>
        <v>17600</v>
      </c>
      <c r="U5932" s="23">
        <f t="shared" si="466"/>
        <v>15555.555555555555</v>
      </c>
      <c r="V5932" s="23">
        <f t="shared" si="464"/>
        <v>17600</v>
      </c>
      <c r="W5932" s="23"/>
      <c r="X5932" s="21"/>
      <c r="Y5932" s="24" t="str">
        <f>VLOOKUP(F5932,'[1]Goa Member''s Details Revised'!$C$2:$AO$7385,12,0)</f>
        <v>we send last reminder in 2012.then we did not receive any reply.</v>
      </c>
    </row>
    <row r="5933" spans="2:25" ht="30">
      <c r="B5933" s="20">
        <v>5925</v>
      </c>
      <c r="C5933" s="21"/>
      <c r="D5933" s="21" t="s">
        <v>15611</v>
      </c>
      <c r="E5933" s="21" t="s">
        <v>56</v>
      </c>
      <c r="F5933" s="21">
        <v>3000666</v>
      </c>
      <c r="G5933" s="21"/>
      <c r="H5933" s="22" t="str">
        <f>VLOOKUP(F5933,'[1]Goa Member''s Details Revised'!$C$2:$AO$7385,2,0)</f>
        <v>LNC/GTC INDUSTRIES</v>
      </c>
      <c r="I5933" s="21">
        <v>31</v>
      </c>
      <c r="J5933" s="21" t="s">
        <v>682</v>
      </c>
      <c r="K5933" s="21">
        <v>1994</v>
      </c>
      <c r="L5933" s="22" t="str">
        <f>VLOOKUP(F5933,'[1]Goa Member''s Details Revised'!$C$2:$AO$7385,9,0)</f>
        <v>Never</v>
      </c>
      <c r="M5933" s="21" t="s">
        <v>15612</v>
      </c>
      <c r="N5933" s="23">
        <f>VLOOKUP(F5933,'[1]Goa Member''s Details Revised'!$C$2:$AO$7385,5,0)</f>
        <v>52000</v>
      </c>
      <c r="O5933" s="23">
        <f>VLOOKUP(F5933,'[1]Goa Member''s Details Revised'!$C$2:$AO$7385,5,0)</f>
        <v>52000</v>
      </c>
      <c r="P5933" s="23">
        <f>VLOOKUP(F5933,'[1]Goa Member''s Details Revised'!$C$2:$AO$7385,6,0)</f>
        <v>52000</v>
      </c>
      <c r="Q5933" s="23" t="str">
        <f>VLOOKUP(F5933,'[1]Goa Member''s Details Revised'!$C$2:$AO$7385,8,0)</f>
        <v>I.R.M</v>
      </c>
      <c r="R5933" s="23">
        <f t="shared" si="462"/>
        <v>0</v>
      </c>
      <c r="S5933" s="21">
        <f t="shared" si="463"/>
        <v>29</v>
      </c>
      <c r="T5933" s="23">
        <f t="shared" si="465"/>
        <v>41600</v>
      </c>
      <c r="U5933" s="23">
        <f t="shared" si="466"/>
        <v>36767.676767676763</v>
      </c>
      <c r="V5933" s="23">
        <f t="shared" si="464"/>
        <v>41600</v>
      </c>
      <c r="W5933" s="23"/>
      <c r="X5933" s="21"/>
      <c r="Y5933" s="24" t="str">
        <f>VLOOKUP(F5933,'[1]Goa Member''s Details Revised'!$C$2:$AO$7385,12,0)</f>
        <v>we send last reminder in 2012.then we did not receive any reply.</v>
      </c>
    </row>
    <row r="5934" spans="2:25" ht="30">
      <c r="B5934" s="20">
        <v>5926</v>
      </c>
      <c r="C5934" s="21"/>
      <c r="D5934" s="21" t="s">
        <v>15613</v>
      </c>
      <c r="E5934" s="21" t="s">
        <v>56</v>
      </c>
      <c r="F5934" s="21">
        <v>3000667</v>
      </c>
      <c r="G5934" s="21"/>
      <c r="H5934" s="22" t="str">
        <f>VLOOKUP(F5934,'[1]Goa Member''s Details Revised'!$C$2:$AO$7385,2,0)</f>
        <v>LNC/GTC INDUSTRIES</v>
      </c>
      <c r="I5934" s="21">
        <v>31</v>
      </c>
      <c r="J5934" s="21" t="s">
        <v>682</v>
      </c>
      <c r="K5934" s="21">
        <v>1994</v>
      </c>
      <c r="L5934" s="22" t="str">
        <f>VLOOKUP(F5934,'[1]Goa Member''s Details Revised'!$C$2:$AO$7385,9,0)</f>
        <v>Never</v>
      </c>
      <c r="M5934" s="21" t="s">
        <v>15614</v>
      </c>
      <c r="N5934" s="23">
        <f>VLOOKUP(F5934,'[1]Goa Member''s Details Revised'!$C$2:$AO$7385,5,0)</f>
        <v>65000</v>
      </c>
      <c r="O5934" s="23">
        <f>VLOOKUP(F5934,'[1]Goa Member''s Details Revised'!$C$2:$AO$7385,5,0)</f>
        <v>65000</v>
      </c>
      <c r="P5934" s="23">
        <f>VLOOKUP(F5934,'[1]Goa Member''s Details Revised'!$C$2:$AO$7385,6,0)</f>
        <v>65000</v>
      </c>
      <c r="Q5934" s="23" t="str">
        <f>VLOOKUP(F5934,'[1]Goa Member''s Details Revised'!$C$2:$AO$7385,8,0)</f>
        <v>I.R.M</v>
      </c>
      <c r="R5934" s="23">
        <f t="shared" si="462"/>
        <v>0</v>
      </c>
      <c r="S5934" s="21">
        <f t="shared" si="463"/>
        <v>29</v>
      </c>
      <c r="T5934" s="23">
        <f t="shared" si="465"/>
        <v>52000</v>
      </c>
      <c r="U5934" s="23">
        <f t="shared" si="466"/>
        <v>45959.595959595958</v>
      </c>
      <c r="V5934" s="23">
        <f t="shared" si="464"/>
        <v>52000</v>
      </c>
      <c r="W5934" s="23"/>
      <c r="X5934" s="21"/>
      <c r="Y5934" s="24" t="str">
        <f>VLOOKUP(F5934,'[1]Goa Member''s Details Revised'!$C$2:$AO$7385,12,0)</f>
        <v>we send last reminder in 2012.then we did not receive any reply.</v>
      </c>
    </row>
    <row r="5935" spans="2:25" ht="60">
      <c r="B5935" s="20">
        <v>5927</v>
      </c>
      <c r="C5935" s="21"/>
      <c r="D5935" s="21" t="s">
        <v>15615</v>
      </c>
      <c r="E5935" s="21" t="s">
        <v>56</v>
      </c>
      <c r="F5935" s="21">
        <v>3000668</v>
      </c>
      <c r="G5935" s="21"/>
      <c r="H5935" s="22" t="str">
        <f>VLOOKUP(F5935,'[1]Goa Member''s Details Revised'!$C$2:$AO$7385,2,0)</f>
        <v>LNC/GTC INDUSTRIES</v>
      </c>
      <c r="I5935" s="21">
        <v>31</v>
      </c>
      <c r="J5935" s="21" t="s">
        <v>682</v>
      </c>
      <c r="K5935" s="21">
        <v>1994</v>
      </c>
      <c r="L5935" s="22" t="str">
        <f>VLOOKUP(F5935,'[1]Goa Member''s Details Revised'!$C$2:$AO$7385,9,0)</f>
        <v>No</v>
      </c>
      <c r="M5935" s="21" t="s">
        <v>15616</v>
      </c>
      <c r="N5935" s="23">
        <f>VLOOKUP(F5935,'[1]Goa Member''s Details Revised'!$C$2:$AO$7385,5,0)</f>
        <v>20900</v>
      </c>
      <c r="O5935" s="23">
        <f>VLOOKUP(F5935,'[1]Goa Member''s Details Revised'!$C$2:$AO$7385,5,0)</f>
        <v>20900</v>
      </c>
      <c r="P5935" s="23">
        <f>VLOOKUP(F5935,'[1]Goa Member''s Details Revised'!$C$2:$AO$7385,6,0)</f>
        <v>20900</v>
      </c>
      <c r="Q5935" s="23" t="str">
        <f>VLOOKUP(F5935,'[1]Goa Member''s Details Revised'!$C$2:$AO$7385,8,0)</f>
        <v>LEGAL DOCUMENT</v>
      </c>
      <c r="R5935" s="23">
        <f t="shared" si="462"/>
        <v>0</v>
      </c>
      <c r="S5935" s="21">
        <f t="shared" si="463"/>
        <v>29</v>
      </c>
      <c r="T5935" s="23">
        <f t="shared" si="465"/>
        <v>16720</v>
      </c>
      <c r="U5935" s="23">
        <f t="shared" si="466"/>
        <v>14777.777777777777</v>
      </c>
      <c r="V5935" s="23">
        <f t="shared" si="464"/>
        <v>16720</v>
      </c>
      <c r="W5935" s="23"/>
      <c r="X5935" s="21"/>
      <c r="Y5935" s="24" t="str">
        <f>VLOOKUP(F5935,'[1]Goa Member''s Details Revised'!$C$2:$AO$7385,12,0)</f>
        <v>Letter Not Sent, Last Communication Till 2016, LEGAL DOCUMENT IS IN FILE
Transferred From Vipin Kr. Ajmani To Mamta Ajmani On 28-12-2005</v>
      </c>
    </row>
    <row r="5936" spans="2:25" ht="30">
      <c r="B5936" s="20">
        <v>5928</v>
      </c>
      <c r="C5936" s="21"/>
      <c r="D5936" s="21" t="s">
        <v>15617</v>
      </c>
      <c r="E5936" s="21" t="s">
        <v>56</v>
      </c>
      <c r="F5936" s="21">
        <v>3000671</v>
      </c>
      <c r="G5936" s="21"/>
      <c r="H5936" s="22" t="str">
        <f>VLOOKUP(F5936,'[1]Goa Member''s Details Revised'!$C$2:$AO$7385,2,0)</f>
        <v>L.N.C/GTC</v>
      </c>
      <c r="I5936" s="21">
        <v>31</v>
      </c>
      <c r="J5936" s="21" t="s">
        <v>682</v>
      </c>
      <c r="K5936" s="21">
        <v>1994</v>
      </c>
      <c r="L5936" s="22" t="str">
        <f>VLOOKUP(F5936,'[1]Goa Member''s Details Revised'!$C$2:$AO$7385,9,0)</f>
        <v>Never</v>
      </c>
      <c r="M5936" s="21" t="s">
        <v>15618</v>
      </c>
      <c r="N5936" s="23">
        <f>VLOOKUP(F5936,'[1]Goa Member''s Details Revised'!$C$2:$AO$7385,5,0)</f>
        <v>52000</v>
      </c>
      <c r="O5936" s="23">
        <f>VLOOKUP(F5936,'[1]Goa Member''s Details Revised'!$C$2:$AO$7385,5,0)</f>
        <v>52000</v>
      </c>
      <c r="P5936" s="23">
        <f>VLOOKUP(F5936,'[1]Goa Member''s Details Revised'!$C$2:$AO$7385,6,0)</f>
        <v>52000</v>
      </c>
      <c r="Q5936" s="23" t="str">
        <f>VLOOKUP(F5936,'[1]Goa Member''s Details Revised'!$C$2:$AO$7385,8,0)</f>
        <v>I.R.M</v>
      </c>
      <c r="R5936" s="23">
        <f t="shared" si="462"/>
        <v>0</v>
      </c>
      <c r="S5936" s="21">
        <f t="shared" si="463"/>
        <v>29</v>
      </c>
      <c r="T5936" s="23">
        <f t="shared" si="465"/>
        <v>41600</v>
      </c>
      <c r="U5936" s="23">
        <f t="shared" si="466"/>
        <v>36767.676767676763</v>
      </c>
      <c r="V5936" s="23">
        <f t="shared" si="464"/>
        <v>41600</v>
      </c>
      <c r="W5936" s="23"/>
      <c r="X5936" s="21"/>
      <c r="Y5936" s="24" t="str">
        <f>VLOOKUP(F5936,'[1]Goa Member''s Details Revised'!$C$2:$AO$7385,12,0)</f>
        <v>last communication 00..membership transferred from Sanjay Kumar to Sanju Tripathy in 98</v>
      </c>
    </row>
    <row r="5937" spans="2:25" ht="30">
      <c r="B5937" s="20">
        <v>5929</v>
      </c>
      <c r="C5937" s="21"/>
      <c r="D5937" s="21" t="s">
        <v>15619</v>
      </c>
      <c r="E5937" s="21" t="s">
        <v>56</v>
      </c>
      <c r="F5937" s="21">
        <v>3000675</v>
      </c>
      <c r="G5937" s="21"/>
      <c r="H5937" s="22" t="str">
        <f>VLOOKUP(F5937,'[1]Goa Member''s Details Revised'!$C$2:$AO$7385,2,0)</f>
        <v>L.N.C/GTC</v>
      </c>
      <c r="I5937" s="21">
        <v>28</v>
      </c>
      <c r="J5937" s="21" t="s">
        <v>682</v>
      </c>
      <c r="K5937" s="21">
        <v>1994</v>
      </c>
      <c r="L5937" s="22" t="str">
        <f>VLOOKUP(F5937,'[1]Goa Member''s Details Revised'!$C$2:$AO$7385,9,0)</f>
        <v>Never</v>
      </c>
      <c r="M5937" s="21" t="s">
        <v>15620</v>
      </c>
      <c r="N5937" s="23">
        <f>VLOOKUP(F5937,'[1]Goa Member''s Details Revised'!$C$2:$AO$7385,5,0)</f>
        <v>61750</v>
      </c>
      <c r="O5937" s="23">
        <f>VLOOKUP(F5937,'[1]Goa Member''s Details Revised'!$C$2:$AO$7385,5,0)</f>
        <v>61750</v>
      </c>
      <c r="P5937" s="23">
        <f>VLOOKUP(F5937,'[1]Goa Member''s Details Revised'!$C$2:$AO$7385,6,0)</f>
        <v>61750</v>
      </c>
      <c r="Q5937" s="23" t="str">
        <f>VLOOKUP(F5937,'[1]Goa Member''s Details Revised'!$C$2:$AO$7385,8,0)</f>
        <v>I.R.M</v>
      </c>
      <c r="R5937" s="23">
        <f t="shared" si="462"/>
        <v>0</v>
      </c>
      <c r="S5937" s="21">
        <f t="shared" si="463"/>
        <v>29</v>
      </c>
      <c r="T5937" s="23">
        <f t="shared" si="465"/>
        <v>49400</v>
      </c>
      <c r="U5937" s="23">
        <f t="shared" si="466"/>
        <v>43661.616161616155</v>
      </c>
      <c r="V5937" s="23">
        <f t="shared" si="464"/>
        <v>49400</v>
      </c>
      <c r="W5937" s="23"/>
      <c r="X5937" s="21"/>
      <c r="Y5937" s="24" t="str">
        <f>VLOOKUP(F5937,'[1]Goa Member''s Details Revised'!$C$2:$AO$7385,12,0)</f>
        <v>we send last reminder in 2012.then we did not receive any reply.</v>
      </c>
    </row>
    <row r="5938" spans="2:25">
      <c r="B5938" s="20">
        <v>5930</v>
      </c>
      <c r="C5938" s="21"/>
      <c r="D5938" s="21" t="s">
        <v>15621</v>
      </c>
      <c r="E5938" s="21" t="s">
        <v>56</v>
      </c>
      <c r="F5938" s="21">
        <v>3000682</v>
      </c>
      <c r="G5938" s="21"/>
      <c r="H5938" s="22" t="str">
        <f>VLOOKUP(F5938,'[1]Goa Member''s Details Revised'!$C$2:$AO$7385,2,0)</f>
        <v>L.N.C/GTC</v>
      </c>
      <c r="I5938" s="21">
        <v>29</v>
      </c>
      <c r="J5938" s="21" t="s">
        <v>682</v>
      </c>
      <c r="K5938" s="21">
        <v>1994</v>
      </c>
      <c r="L5938" s="22">
        <f>VLOOKUP(F5938,'[1]Goa Member''s Details Revised'!$C$2:$AO$7385,9,0)</f>
        <v>2008</v>
      </c>
      <c r="M5938" s="21" t="s">
        <v>15622</v>
      </c>
      <c r="N5938" s="23">
        <f>VLOOKUP(F5938,'[1]Goa Member''s Details Revised'!$C$2:$AO$7385,5,0)</f>
        <v>22000</v>
      </c>
      <c r="O5938" s="23">
        <f>VLOOKUP(F5938,'[1]Goa Member''s Details Revised'!$C$2:$AO$7385,5,0)</f>
        <v>22000</v>
      </c>
      <c r="P5938" s="23">
        <f>VLOOKUP(F5938,'[1]Goa Member''s Details Revised'!$C$2:$AO$7385,6,0)</f>
        <v>22000</v>
      </c>
      <c r="Q5938" s="23" t="str">
        <f>VLOOKUP(F5938,'[1]Goa Member''s Details Revised'!$C$2:$AO$7385,8,0)</f>
        <v>R.M</v>
      </c>
      <c r="R5938" s="23">
        <f t="shared" si="462"/>
        <v>0</v>
      </c>
      <c r="S5938" s="21">
        <f t="shared" si="463"/>
        <v>29</v>
      </c>
      <c r="T5938" s="23">
        <f t="shared" si="465"/>
        <v>17600</v>
      </c>
      <c r="U5938" s="23">
        <f t="shared" si="466"/>
        <v>15555.555555555555</v>
      </c>
      <c r="V5938" s="23">
        <f t="shared" si="464"/>
        <v>17600</v>
      </c>
      <c r="W5938" s="23"/>
      <c r="X5938" s="21"/>
      <c r="Y5938" s="24" t="str">
        <f>VLOOKUP(F5938,'[1]Goa Member''s Details Revised'!$C$2:$AO$7385,12,0)</f>
        <v>not send any reminders so last communication 08</v>
      </c>
    </row>
    <row r="5939" spans="2:25">
      <c r="B5939" s="20">
        <v>5931</v>
      </c>
      <c r="C5939" s="21"/>
      <c r="D5939" s="21" t="s">
        <v>15623</v>
      </c>
      <c r="E5939" s="21" t="s">
        <v>56</v>
      </c>
      <c r="F5939" s="21">
        <v>3000686</v>
      </c>
      <c r="G5939" s="21"/>
      <c r="H5939" s="22" t="str">
        <f>VLOOKUP(F5939,'[1]Goa Member''s Details Revised'!$C$2:$AO$7385,2,0)</f>
        <v>L.N.C/GTC</v>
      </c>
      <c r="I5939" s="21">
        <v>2</v>
      </c>
      <c r="J5939" s="21" t="s">
        <v>1133</v>
      </c>
      <c r="K5939" s="21">
        <v>1994</v>
      </c>
      <c r="L5939" s="22">
        <f>VLOOKUP(F5939,'[1]Goa Member''s Details Revised'!$C$2:$AO$7385,9,0)</f>
        <v>2008</v>
      </c>
      <c r="M5939" s="21" t="s">
        <v>15624</v>
      </c>
      <c r="N5939" s="23">
        <f>VLOOKUP(F5939,'[1]Goa Member''s Details Revised'!$C$2:$AO$7385,5,0)</f>
        <v>22000</v>
      </c>
      <c r="O5939" s="23">
        <f>VLOOKUP(F5939,'[1]Goa Member''s Details Revised'!$C$2:$AO$7385,5,0)</f>
        <v>22000</v>
      </c>
      <c r="P5939" s="23">
        <f>VLOOKUP(F5939,'[1]Goa Member''s Details Revised'!$C$2:$AO$7385,6,0)</f>
        <v>22000</v>
      </c>
      <c r="Q5939" s="23" t="str">
        <f>VLOOKUP(F5939,'[1]Goa Member''s Details Revised'!$C$2:$AO$7385,8,0)</f>
        <v>R.M</v>
      </c>
      <c r="R5939" s="23">
        <f t="shared" si="462"/>
        <v>0</v>
      </c>
      <c r="S5939" s="21">
        <f t="shared" si="463"/>
        <v>29</v>
      </c>
      <c r="T5939" s="23">
        <f t="shared" si="465"/>
        <v>17600</v>
      </c>
      <c r="U5939" s="23">
        <f t="shared" si="466"/>
        <v>15555.555555555555</v>
      </c>
      <c r="V5939" s="23">
        <f t="shared" si="464"/>
        <v>17600</v>
      </c>
      <c r="W5939" s="23"/>
      <c r="X5939" s="21"/>
      <c r="Y5939" s="24" t="str">
        <f>VLOOKUP(F5939,'[1]Goa Member''s Details Revised'!$C$2:$AO$7385,12,0)</f>
        <v>last letter send on 2011</v>
      </c>
    </row>
    <row r="5940" spans="2:25" ht="30">
      <c r="B5940" s="20">
        <v>5932</v>
      </c>
      <c r="C5940" s="21"/>
      <c r="D5940" s="21" t="s">
        <v>15625</v>
      </c>
      <c r="E5940" s="21" t="s">
        <v>56</v>
      </c>
      <c r="F5940" s="21">
        <v>3000687</v>
      </c>
      <c r="G5940" s="21"/>
      <c r="H5940" s="22" t="str">
        <f>VLOOKUP(F5940,'[1]Goa Member''s Details Revised'!$C$2:$AO$7385,2,0)</f>
        <v>L.N.C/GTC</v>
      </c>
      <c r="I5940" s="21">
        <v>6</v>
      </c>
      <c r="J5940" s="21" t="s">
        <v>1133</v>
      </c>
      <c r="K5940" s="21">
        <v>1994</v>
      </c>
      <c r="L5940" s="22" t="str">
        <f>VLOOKUP(F5940,'[1]Goa Member''s Details Revised'!$C$2:$AO$7385,9,0)</f>
        <v>Never</v>
      </c>
      <c r="M5940" s="21" t="s">
        <v>15626</v>
      </c>
      <c r="N5940" s="23">
        <f>VLOOKUP(F5940,'[1]Goa Member''s Details Revised'!$C$2:$AO$7385,5,0)</f>
        <v>42000</v>
      </c>
      <c r="O5940" s="23">
        <f>VLOOKUP(F5940,'[1]Goa Member''s Details Revised'!$C$2:$AO$7385,5,0)</f>
        <v>42000</v>
      </c>
      <c r="P5940" s="23">
        <f>VLOOKUP(F5940,'[1]Goa Member''s Details Revised'!$C$2:$AO$7385,6,0)</f>
        <v>42000</v>
      </c>
      <c r="Q5940" s="23" t="str">
        <f>VLOOKUP(F5940,'[1]Goa Member''s Details Revised'!$C$2:$AO$7385,8,0)</f>
        <v>I.R.M</v>
      </c>
      <c r="R5940" s="23">
        <f t="shared" si="462"/>
        <v>0</v>
      </c>
      <c r="S5940" s="21">
        <f t="shared" si="463"/>
        <v>29</v>
      </c>
      <c r="T5940" s="23">
        <f t="shared" si="465"/>
        <v>33600</v>
      </c>
      <c r="U5940" s="23">
        <f t="shared" si="466"/>
        <v>29696.969696969696</v>
      </c>
      <c r="V5940" s="23">
        <f t="shared" si="464"/>
        <v>33600</v>
      </c>
      <c r="W5940" s="23"/>
      <c r="X5940" s="21"/>
      <c r="Y5940" s="24" t="str">
        <f>VLOOKUP(F5940,'[1]Goa Member''s Details Revised'!$C$2:$AO$7385,12,0)</f>
        <v>we send last reminder in 2012.then we did not receive any reply.</v>
      </c>
    </row>
    <row r="5941" spans="2:25">
      <c r="B5941" s="20">
        <v>5933</v>
      </c>
      <c r="C5941" s="21"/>
      <c r="D5941" s="21" t="s">
        <v>15627</v>
      </c>
      <c r="E5941" s="21" t="s">
        <v>56</v>
      </c>
      <c r="F5941" s="21">
        <v>3000688</v>
      </c>
      <c r="G5941" s="21"/>
      <c r="H5941" s="22" t="str">
        <f>VLOOKUP(F5941,'[1]Goa Member''s Details Revised'!$C$2:$AO$7385,2,0)</f>
        <v>L.N.C/GTC</v>
      </c>
      <c r="I5941" s="21">
        <v>16</v>
      </c>
      <c r="J5941" s="21" t="s">
        <v>682</v>
      </c>
      <c r="K5941" s="21">
        <v>1994</v>
      </c>
      <c r="L5941" s="22">
        <f>VLOOKUP(F5941,'[1]Goa Member''s Details Revised'!$C$2:$AO$7385,9,0)</f>
        <v>2022</v>
      </c>
      <c r="M5941" s="21" t="s">
        <v>15628</v>
      </c>
      <c r="N5941" s="23">
        <f>VLOOKUP(F5941,'[1]Goa Member''s Details Revised'!$C$2:$AO$7385,5,0)</f>
        <v>22000</v>
      </c>
      <c r="O5941" s="23">
        <f>VLOOKUP(F5941,'[1]Goa Member''s Details Revised'!$C$2:$AO$7385,5,0)</f>
        <v>22000</v>
      </c>
      <c r="P5941" s="23">
        <f>VLOOKUP(F5941,'[1]Goa Member''s Details Revised'!$C$2:$AO$7385,6,0)</f>
        <v>22000</v>
      </c>
      <c r="Q5941" s="23" t="str">
        <f>VLOOKUP(F5941,'[1]Goa Member''s Details Revised'!$C$2:$AO$7385,8,0)</f>
        <v>R.M</v>
      </c>
      <c r="R5941" s="23">
        <f t="shared" si="462"/>
        <v>0</v>
      </c>
      <c r="S5941" s="21">
        <f t="shared" si="463"/>
        <v>29</v>
      </c>
      <c r="T5941" s="23">
        <f t="shared" si="465"/>
        <v>17600</v>
      </c>
      <c r="U5941" s="23">
        <f t="shared" si="466"/>
        <v>15555.555555555555</v>
      </c>
      <c r="V5941" s="23">
        <f t="shared" si="464"/>
        <v>17600</v>
      </c>
      <c r="W5941" s="23"/>
      <c r="X5941" s="21"/>
      <c r="Y5941" s="24" t="str">
        <f>VLOOKUP(F5941,'[1]Goa Member''s Details Revised'!$C$2:$AO$7385,12,0)</f>
        <v>they are regular member</v>
      </c>
    </row>
    <row r="5942" spans="2:25" ht="30">
      <c r="B5942" s="20">
        <v>5934</v>
      </c>
      <c r="C5942" s="21"/>
      <c r="D5942" s="21" t="s">
        <v>15629</v>
      </c>
      <c r="E5942" s="21" t="s">
        <v>56</v>
      </c>
      <c r="F5942" s="21">
        <v>3000694</v>
      </c>
      <c r="G5942" s="21"/>
      <c r="H5942" s="22" t="str">
        <f>VLOOKUP(F5942,'[1]Goa Member''s Details Revised'!$C$2:$AO$7385,2,0)</f>
        <v>L.N.C/GTC</v>
      </c>
      <c r="I5942" s="21">
        <v>24</v>
      </c>
      <c r="J5942" s="21" t="s">
        <v>682</v>
      </c>
      <c r="K5942" s="21">
        <v>1994</v>
      </c>
      <c r="L5942" s="22" t="str">
        <f>VLOOKUP(F5942,'[1]Goa Member''s Details Revised'!$C$2:$AO$7385,9,0)</f>
        <v>Never</v>
      </c>
      <c r="M5942" s="21" t="s">
        <v>15630</v>
      </c>
      <c r="N5942" s="23">
        <f>VLOOKUP(F5942,'[1]Goa Member''s Details Revised'!$C$2:$AO$7385,5,0)</f>
        <v>52000</v>
      </c>
      <c r="O5942" s="23">
        <f>VLOOKUP(F5942,'[1]Goa Member''s Details Revised'!$C$2:$AO$7385,5,0)</f>
        <v>52000</v>
      </c>
      <c r="P5942" s="23">
        <f>VLOOKUP(F5942,'[1]Goa Member''s Details Revised'!$C$2:$AO$7385,6,0)</f>
        <v>52000</v>
      </c>
      <c r="Q5942" s="23" t="str">
        <f>VLOOKUP(F5942,'[1]Goa Member''s Details Revised'!$C$2:$AO$7385,8,0)</f>
        <v>I.R.M</v>
      </c>
      <c r="R5942" s="23">
        <f t="shared" si="462"/>
        <v>0</v>
      </c>
      <c r="S5942" s="21">
        <f t="shared" si="463"/>
        <v>29</v>
      </c>
      <c r="T5942" s="23">
        <f t="shared" si="465"/>
        <v>41600</v>
      </c>
      <c r="U5942" s="23">
        <f t="shared" si="466"/>
        <v>36767.676767676763</v>
      </c>
      <c r="V5942" s="23">
        <f t="shared" si="464"/>
        <v>41600</v>
      </c>
      <c r="W5942" s="23"/>
      <c r="X5942" s="21"/>
      <c r="Y5942" s="24" t="str">
        <f>VLOOKUP(F5942,'[1]Goa Member''s Details Revised'!$C$2:$AO$7385,12,0)</f>
        <v>we send last reminder in 2012.then we did not receive any reply.</v>
      </c>
    </row>
    <row r="5943" spans="2:25" ht="30">
      <c r="B5943" s="20">
        <v>5935</v>
      </c>
      <c r="C5943" s="21"/>
      <c r="D5943" s="21" t="s">
        <v>15631</v>
      </c>
      <c r="E5943" s="21" t="s">
        <v>56</v>
      </c>
      <c r="F5943" s="21">
        <v>3000695</v>
      </c>
      <c r="G5943" s="21"/>
      <c r="H5943" s="22" t="str">
        <f>VLOOKUP(F5943,'[1]Goa Member''s Details Revised'!$C$2:$AO$7385,2,0)</f>
        <v>L.N.C/GTC</v>
      </c>
      <c r="I5943" s="21">
        <v>30</v>
      </c>
      <c r="J5943" s="21" t="s">
        <v>682</v>
      </c>
      <c r="K5943" s="21">
        <v>1994</v>
      </c>
      <c r="L5943" s="22" t="str">
        <f>VLOOKUP(F5943,'[1]Goa Member''s Details Revised'!$C$2:$AO$7385,9,0)</f>
        <v>Never</v>
      </c>
      <c r="M5943" s="21" t="s">
        <v>15632</v>
      </c>
      <c r="N5943" s="23">
        <f>VLOOKUP(F5943,'[1]Goa Member''s Details Revised'!$C$2:$AO$7385,5,0)</f>
        <v>22000</v>
      </c>
      <c r="O5943" s="23">
        <f>VLOOKUP(F5943,'[1]Goa Member''s Details Revised'!$C$2:$AO$7385,5,0)</f>
        <v>22000</v>
      </c>
      <c r="P5943" s="23">
        <f>VLOOKUP(F5943,'[1]Goa Member''s Details Revised'!$C$2:$AO$7385,6,0)</f>
        <v>22000</v>
      </c>
      <c r="Q5943" s="23" t="str">
        <f>VLOOKUP(F5943,'[1]Goa Member''s Details Revised'!$C$2:$AO$7385,8,0)</f>
        <v>I.R.M</v>
      </c>
      <c r="R5943" s="23">
        <f t="shared" si="462"/>
        <v>0</v>
      </c>
      <c r="S5943" s="21">
        <f t="shared" si="463"/>
        <v>29</v>
      </c>
      <c r="T5943" s="23">
        <f t="shared" si="465"/>
        <v>17600</v>
      </c>
      <c r="U5943" s="23">
        <f t="shared" si="466"/>
        <v>15555.555555555555</v>
      </c>
      <c r="V5943" s="23">
        <f t="shared" si="464"/>
        <v>17600</v>
      </c>
      <c r="W5943" s="23"/>
      <c r="X5943" s="21"/>
      <c r="Y5943" s="24" t="str">
        <f>VLOOKUP(F5943,'[1]Goa Member''s Details Revised'!$C$2:$AO$7385,12,0)</f>
        <v>we send last reminder in 2012.then we did not receive any reply.</v>
      </c>
    </row>
    <row r="5944" spans="2:25">
      <c r="B5944" s="20">
        <v>5936</v>
      </c>
      <c r="C5944" s="21"/>
      <c r="D5944" s="21" t="s">
        <v>15633</v>
      </c>
      <c r="E5944" s="21" t="s">
        <v>56</v>
      </c>
      <c r="F5944" s="21">
        <v>3000696</v>
      </c>
      <c r="G5944" s="21"/>
      <c r="H5944" s="22" t="str">
        <f>VLOOKUP(F5944,'[1]Goa Member''s Details Revised'!$C$2:$AO$7385,2,0)</f>
        <v>L.N.C/GTC</v>
      </c>
      <c r="I5944" s="21">
        <v>26</v>
      </c>
      <c r="J5944" s="21" t="s">
        <v>682</v>
      </c>
      <c r="K5944" s="21">
        <v>1994</v>
      </c>
      <c r="L5944" s="22">
        <f>VLOOKUP(F5944,'[1]Goa Member''s Details Revised'!$C$2:$AO$7385,9,0)</f>
        <v>2007</v>
      </c>
      <c r="M5944" s="21" t="s">
        <v>15634</v>
      </c>
      <c r="N5944" s="23">
        <f>VLOOKUP(F5944,'[1]Goa Member''s Details Revised'!$C$2:$AO$7385,5,0)</f>
        <v>22000</v>
      </c>
      <c r="O5944" s="23">
        <f>VLOOKUP(F5944,'[1]Goa Member''s Details Revised'!$C$2:$AO$7385,5,0)</f>
        <v>22000</v>
      </c>
      <c r="P5944" s="23">
        <f>VLOOKUP(F5944,'[1]Goa Member''s Details Revised'!$C$2:$AO$7385,6,0)</f>
        <v>20900</v>
      </c>
      <c r="Q5944" s="23" t="str">
        <f>VLOOKUP(F5944,'[1]Goa Member''s Details Revised'!$C$2:$AO$7385,8,0)</f>
        <v>R.M</v>
      </c>
      <c r="R5944" s="23">
        <f t="shared" si="462"/>
        <v>1100</v>
      </c>
      <c r="S5944" s="21">
        <f t="shared" si="463"/>
        <v>29</v>
      </c>
      <c r="T5944" s="23">
        <f t="shared" si="465"/>
        <v>16720</v>
      </c>
      <c r="U5944" s="23">
        <f t="shared" si="466"/>
        <v>14777.777777777777</v>
      </c>
      <c r="V5944" s="23">
        <f t="shared" si="464"/>
        <v>16500</v>
      </c>
      <c r="W5944" s="23"/>
      <c r="X5944" s="21"/>
      <c r="Y5944" s="24" t="str">
        <f>VLOOKUP(F5944,'[1]Goa Member''s Details Revised'!$C$2:$AO$7385,12,0)</f>
        <v>last letter send on 2011</v>
      </c>
    </row>
    <row r="5945" spans="2:25">
      <c r="B5945" s="20">
        <v>5937</v>
      </c>
      <c r="C5945" s="21"/>
      <c r="D5945" s="21" t="s">
        <v>15635</v>
      </c>
      <c r="E5945" s="21" t="s">
        <v>56</v>
      </c>
      <c r="F5945" s="21">
        <v>3000701</v>
      </c>
      <c r="G5945" s="21"/>
      <c r="H5945" s="22" t="str">
        <f>VLOOKUP(F5945,'[1]Goa Member''s Details Revised'!$C$2:$AO$7385,2,0)</f>
        <v>L.N.C/GTC</v>
      </c>
      <c r="I5945" s="21">
        <v>31</v>
      </c>
      <c r="J5945" s="21" t="s">
        <v>682</v>
      </c>
      <c r="K5945" s="21">
        <v>1994</v>
      </c>
      <c r="L5945" s="22" t="str">
        <f>VLOOKUP(F5945,'[1]Goa Member''s Details Revised'!$C$2:$AO$7385,9,0)</f>
        <v>Never</v>
      </c>
      <c r="M5945" s="21" t="s">
        <v>15636</v>
      </c>
      <c r="N5945" s="23">
        <f>VLOOKUP(F5945,'[1]Goa Member''s Details Revised'!$C$2:$AO$7385,5,0)</f>
        <v>30000</v>
      </c>
      <c r="O5945" s="23">
        <f>VLOOKUP(F5945,'[1]Goa Member''s Details Revised'!$C$2:$AO$7385,5,0)</f>
        <v>30000</v>
      </c>
      <c r="P5945" s="23">
        <f>VLOOKUP(F5945,'[1]Goa Member''s Details Revised'!$C$2:$AO$7385,6,0)</f>
        <v>28500</v>
      </c>
      <c r="Q5945" s="23" t="str">
        <f>VLOOKUP(F5945,'[1]Goa Member''s Details Revised'!$C$2:$AO$7385,8,0)</f>
        <v>I.R.M</v>
      </c>
      <c r="R5945" s="23">
        <f t="shared" si="462"/>
        <v>1500</v>
      </c>
      <c r="S5945" s="21">
        <f t="shared" si="463"/>
        <v>29</v>
      </c>
      <c r="T5945" s="23">
        <f t="shared" si="465"/>
        <v>22800</v>
      </c>
      <c r="U5945" s="23">
        <f t="shared" si="466"/>
        <v>20151.515151515152</v>
      </c>
      <c r="V5945" s="23">
        <f t="shared" si="464"/>
        <v>22500</v>
      </c>
      <c r="W5945" s="23"/>
      <c r="X5945" s="21"/>
      <c r="Y5945" s="24" t="str">
        <f>VLOOKUP(F5945,'[1]Goa Member''s Details Revised'!$C$2:$AO$7385,12,0)</f>
        <v>last communication 2006</v>
      </c>
    </row>
    <row r="5946" spans="2:25">
      <c r="B5946" s="20">
        <v>5938</v>
      </c>
      <c r="C5946" s="21"/>
      <c r="D5946" s="21" t="s">
        <v>15637</v>
      </c>
      <c r="E5946" s="21" t="s">
        <v>56</v>
      </c>
      <c r="F5946" s="21">
        <v>3000704</v>
      </c>
      <c r="G5946" s="21"/>
      <c r="H5946" s="22" t="str">
        <f>VLOOKUP(F5946,'[1]Goa Member''s Details Revised'!$C$2:$AO$7385,2,0)</f>
        <v>L.N.C/GTC</v>
      </c>
      <c r="I5946" s="21">
        <v>6</v>
      </c>
      <c r="J5946" s="21" t="s">
        <v>1133</v>
      </c>
      <c r="K5946" s="21">
        <v>1994</v>
      </c>
      <c r="L5946" s="22" t="str">
        <f>VLOOKUP(F5946,'[1]Goa Member''s Details Revised'!$C$2:$AO$7385,9,0)</f>
        <v>Never</v>
      </c>
      <c r="M5946" s="21" t="s">
        <v>15638</v>
      </c>
      <c r="N5946" s="23">
        <f>VLOOKUP(F5946,'[1]Goa Member''s Details Revised'!$C$2:$AO$7385,5,0)</f>
        <v>22000</v>
      </c>
      <c r="O5946" s="23">
        <f>VLOOKUP(F5946,'[1]Goa Member''s Details Revised'!$C$2:$AO$7385,5,0)</f>
        <v>22000</v>
      </c>
      <c r="P5946" s="23">
        <f>VLOOKUP(F5946,'[1]Goa Member''s Details Revised'!$C$2:$AO$7385,6,0)</f>
        <v>22000</v>
      </c>
      <c r="Q5946" s="23" t="str">
        <f>VLOOKUP(F5946,'[1]Goa Member''s Details Revised'!$C$2:$AO$7385,8,0)</f>
        <v>I.R.M</v>
      </c>
      <c r="R5946" s="23">
        <f t="shared" si="462"/>
        <v>0</v>
      </c>
      <c r="S5946" s="21">
        <f t="shared" si="463"/>
        <v>29</v>
      </c>
      <c r="T5946" s="23">
        <f t="shared" si="465"/>
        <v>17600</v>
      </c>
      <c r="U5946" s="23">
        <f t="shared" si="466"/>
        <v>15555.555555555555</v>
      </c>
      <c r="V5946" s="23">
        <f t="shared" si="464"/>
        <v>17600</v>
      </c>
      <c r="W5946" s="23"/>
      <c r="X5946" s="21"/>
      <c r="Y5946" s="24" t="str">
        <f>VLOOKUP(F5946,'[1]Goa Member''s Details Revised'!$C$2:$AO$7385,12,0)</f>
        <v>reply to his visit on 15/09/2017 with pending dues details</v>
      </c>
    </row>
    <row r="5947" spans="2:25" ht="30">
      <c r="B5947" s="20">
        <v>5939</v>
      </c>
      <c r="C5947" s="21"/>
      <c r="D5947" s="21" t="s">
        <v>15639</v>
      </c>
      <c r="E5947" s="21" t="s">
        <v>56</v>
      </c>
      <c r="F5947" s="21">
        <v>3000707</v>
      </c>
      <c r="G5947" s="21"/>
      <c r="H5947" s="22" t="str">
        <f>VLOOKUP(F5947,'[1]Goa Member''s Details Revised'!$C$2:$AO$7385,2,0)</f>
        <v>L.N.C/GTC</v>
      </c>
      <c r="I5947" s="21">
        <v>9</v>
      </c>
      <c r="J5947" s="21" t="s">
        <v>1133</v>
      </c>
      <c r="K5947" s="21">
        <v>1994</v>
      </c>
      <c r="L5947" s="22" t="str">
        <f>VLOOKUP(F5947,'[1]Goa Member''s Details Revised'!$C$2:$AO$7385,9,0)</f>
        <v>Never</v>
      </c>
      <c r="M5947" s="21" t="s">
        <v>15640</v>
      </c>
      <c r="N5947" s="23">
        <f>VLOOKUP(F5947,'[1]Goa Member''s Details Revised'!$C$2:$AO$7385,5,0)</f>
        <v>22000</v>
      </c>
      <c r="O5947" s="23">
        <f>VLOOKUP(F5947,'[1]Goa Member''s Details Revised'!$C$2:$AO$7385,5,0)</f>
        <v>22000</v>
      </c>
      <c r="P5947" s="23">
        <f>VLOOKUP(F5947,'[1]Goa Member''s Details Revised'!$C$2:$AO$7385,6,0)</f>
        <v>22000</v>
      </c>
      <c r="Q5947" s="23" t="str">
        <f>VLOOKUP(F5947,'[1]Goa Member''s Details Revised'!$C$2:$AO$7385,8,0)</f>
        <v>I.R.M</v>
      </c>
      <c r="R5947" s="23">
        <f t="shared" si="462"/>
        <v>0</v>
      </c>
      <c r="S5947" s="21">
        <f t="shared" si="463"/>
        <v>29</v>
      </c>
      <c r="T5947" s="23">
        <f t="shared" si="465"/>
        <v>17600</v>
      </c>
      <c r="U5947" s="23">
        <f t="shared" si="466"/>
        <v>15555.555555555555</v>
      </c>
      <c r="V5947" s="23">
        <f t="shared" si="464"/>
        <v>17600</v>
      </c>
      <c r="W5947" s="23"/>
      <c r="X5947" s="21"/>
      <c r="Y5947" s="24" t="str">
        <f>VLOOKUP(F5947,'[1]Goa Member''s Details Revised'!$C$2:$AO$7385,12,0)</f>
        <v>we send last reminder in 2012.then we did not receive any reply.</v>
      </c>
    </row>
    <row r="5948" spans="2:25" ht="30">
      <c r="B5948" s="20">
        <v>5940</v>
      </c>
      <c r="C5948" s="21"/>
      <c r="D5948" s="21" t="s">
        <v>15641</v>
      </c>
      <c r="E5948" s="21" t="s">
        <v>56</v>
      </c>
      <c r="F5948" s="21">
        <v>3000709</v>
      </c>
      <c r="G5948" s="21"/>
      <c r="H5948" s="22" t="str">
        <f>VLOOKUP(F5948,'[1]Goa Member''s Details Revised'!$C$2:$AO$7385,2,0)</f>
        <v>L.N.C/GTC</v>
      </c>
      <c r="I5948" s="21">
        <v>14</v>
      </c>
      <c r="J5948" s="21" t="s">
        <v>1133</v>
      </c>
      <c r="K5948" s="21">
        <v>1994</v>
      </c>
      <c r="L5948" s="22" t="str">
        <f>VLOOKUP(F5948,'[1]Goa Member''s Details Revised'!$C$2:$AO$7385,9,0)</f>
        <v>Never</v>
      </c>
      <c r="M5948" s="21" t="s">
        <v>15642</v>
      </c>
      <c r="N5948" s="23">
        <f>VLOOKUP(F5948,'[1]Goa Member''s Details Revised'!$C$2:$AO$7385,5,0)</f>
        <v>22000</v>
      </c>
      <c r="O5948" s="23">
        <f>VLOOKUP(F5948,'[1]Goa Member''s Details Revised'!$C$2:$AO$7385,5,0)</f>
        <v>22000</v>
      </c>
      <c r="P5948" s="23">
        <f>VLOOKUP(F5948,'[1]Goa Member''s Details Revised'!$C$2:$AO$7385,6,0)</f>
        <v>22000</v>
      </c>
      <c r="Q5948" s="23" t="str">
        <f>VLOOKUP(F5948,'[1]Goa Member''s Details Revised'!$C$2:$AO$7385,8,0)</f>
        <v>I.R.M</v>
      </c>
      <c r="R5948" s="23">
        <f t="shared" si="462"/>
        <v>0</v>
      </c>
      <c r="S5948" s="21">
        <f t="shared" si="463"/>
        <v>29</v>
      </c>
      <c r="T5948" s="23">
        <f t="shared" si="465"/>
        <v>17600</v>
      </c>
      <c r="U5948" s="23">
        <f t="shared" si="466"/>
        <v>15555.555555555555</v>
      </c>
      <c r="V5948" s="23">
        <f t="shared" si="464"/>
        <v>17600</v>
      </c>
      <c r="W5948" s="23"/>
      <c r="X5948" s="21"/>
      <c r="Y5948" s="24" t="str">
        <f>VLOOKUP(F5948,'[1]Goa Member''s Details Revised'!$C$2:$AO$7385,12,0)</f>
        <v>we send last reminder in 2012.then we did not receive any reply.</v>
      </c>
    </row>
    <row r="5949" spans="2:25">
      <c r="B5949" s="20">
        <v>5941</v>
      </c>
      <c r="C5949" s="21"/>
      <c r="D5949" s="21" t="s">
        <v>15643</v>
      </c>
      <c r="E5949" s="21" t="s">
        <v>56</v>
      </c>
      <c r="F5949" s="21">
        <v>3000710</v>
      </c>
      <c r="G5949" s="21"/>
      <c r="H5949" s="22" t="str">
        <f>VLOOKUP(F5949,'[1]Goa Member''s Details Revised'!$C$2:$AO$7385,2,0)</f>
        <v>L.N.C/GTC</v>
      </c>
      <c r="I5949" s="21">
        <v>1</v>
      </c>
      <c r="J5949" s="21" t="s">
        <v>1133</v>
      </c>
      <c r="K5949" s="21">
        <v>1994</v>
      </c>
      <c r="L5949" s="22">
        <f>VLOOKUP(F5949,'[1]Goa Member''s Details Revised'!$C$2:$AO$7385,9,0)</f>
        <v>2011</v>
      </c>
      <c r="M5949" s="21" t="s">
        <v>15644</v>
      </c>
      <c r="N5949" s="23">
        <f>VLOOKUP(F5949,'[1]Goa Member''s Details Revised'!$C$2:$AO$7385,5,0)</f>
        <v>30000</v>
      </c>
      <c r="O5949" s="23">
        <f>VLOOKUP(F5949,'[1]Goa Member''s Details Revised'!$C$2:$AO$7385,5,0)</f>
        <v>30000</v>
      </c>
      <c r="P5949" s="23">
        <f>VLOOKUP(F5949,'[1]Goa Member''s Details Revised'!$C$2:$AO$7385,6,0)</f>
        <v>30000</v>
      </c>
      <c r="Q5949" s="23" t="str">
        <f>VLOOKUP(F5949,'[1]Goa Member''s Details Revised'!$C$2:$AO$7385,8,0)</f>
        <v>R.M</v>
      </c>
      <c r="R5949" s="23">
        <f t="shared" si="462"/>
        <v>0</v>
      </c>
      <c r="S5949" s="21">
        <f t="shared" si="463"/>
        <v>29</v>
      </c>
      <c r="T5949" s="23">
        <f t="shared" si="465"/>
        <v>24000</v>
      </c>
      <c r="U5949" s="23">
        <f t="shared" si="466"/>
        <v>21212.121212121212</v>
      </c>
      <c r="V5949" s="23">
        <f t="shared" si="464"/>
        <v>24000</v>
      </c>
      <c r="W5949" s="23"/>
      <c r="X5949" s="21"/>
      <c r="Y5949" s="24" t="str">
        <f>VLOOKUP(F5949,'[1]Goa Member''s Details Revised'!$C$2:$AO$7385,12,0)</f>
        <v>send performa invoice so Last Communication Till 2014</v>
      </c>
    </row>
    <row r="5950" spans="2:25">
      <c r="B5950" s="20">
        <v>5942</v>
      </c>
      <c r="C5950" s="21"/>
      <c r="D5950" s="21" t="s">
        <v>15645</v>
      </c>
      <c r="E5950" s="21" t="s">
        <v>56</v>
      </c>
      <c r="F5950" s="21">
        <v>3000711</v>
      </c>
      <c r="G5950" s="21"/>
      <c r="H5950" s="22" t="str">
        <f>VLOOKUP(F5950,'[1]Goa Member''s Details Revised'!$C$2:$AO$7385,2,0)</f>
        <v>L.N.C/GTC</v>
      </c>
      <c r="I5950" s="21">
        <v>2</v>
      </c>
      <c r="J5950" s="21" t="s">
        <v>1133</v>
      </c>
      <c r="K5950" s="21">
        <v>1994</v>
      </c>
      <c r="L5950" s="22" t="str">
        <f>VLOOKUP(F5950,'[1]Goa Member''s Details Revised'!$C$2:$AO$7385,9,0)</f>
        <v>Never</v>
      </c>
      <c r="M5950" s="21" t="s">
        <v>15646</v>
      </c>
      <c r="N5950" s="23">
        <f>VLOOKUP(F5950,'[1]Goa Member''s Details Revised'!$C$2:$AO$7385,5,0)</f>
        <v>22000</v>
      </c>
      <c r="O5950" s="23">
        <f>VLOOKUP(F5950,'[1]Goa Member''s Details Revised'!$C$2:$AO$7385,5,0)</f>
        <v>22000</v>
      </c>
      <c r="P5950" s="23">
        <f>VLOOKUP(F5950,'[1]Goa Member''s Details Revised'!$C$2:$AO$7385,6,0)</f>
        <v>22000</v>
      </c>
      <c r="Q5950" s="23" t="str">
        <f>VLOOKUP(F5950,'[1]Goa Member''s Details Revised'!$C$2:$AO$7385,8,0)</f>
        <v>I.R.M</v>
      </c>
      <c r="R5950" s="23">
        <f t="shared" si="462"/>
        <v>0</v>
      </c>
      <c r="S5950" s="21">
        <f t="shared" si="463"/>
        <v>29</v>
      </c>
      <c r="T5950" s="23">
        <f t="shared" si="465"/>
        <v>17600</v>
      </c>
      <c r="U5950" s="23">
        <f t="shared" si="466"/>
        <v>15555.555555555555</v>
      </c>
      <c r="V5950" s="23">
        <f t="shared" si="464"/>
        <v>17600</v>
      </c>
      <c r="W5950" s="23"/>
      <c r="X5950" s="21"/>
      <c r="Y5950" s="24" t="str">
        <f>VLOOKUP(F5950,'[1]Goa Member''s Details Revised'!$C$2:$AO$7385,12,0)</f>
        <v>not send any reminder so last communication 2011</v>
      </c>
    </row>
    <row r="5951" spans="2:25">
      <c r="B5951" s="20">
        <v>5943</v>
      </c>
      <c r="C5951" s="21"/>
      <c r="D5951" s="21" t="s">
        <v>15647</v>
      </c>
      <c r="E5951" s="21" t="s">
        <v>56</v>
      </c>
      <c r="F5951" s="21">
        <v>3000712</v>
      </c>
      <c r="G5951" s="21"/>
      <c r="H5951" s="22" t="str">
        <f>VLOOKUP(F5951,'[1]Goa Member''s Details Revised'!$C$2:$AO$7385,2,0)</f>
        <v>L.N.C/GTC</v>
      </c>
      <c r="I5951" s="21">
        <v>14</v>
      </c>
      <c r="J5951" s="21" t="s">
        <v>1133</v>
      </c>
      <c r="K5951" s="21">
        <v>1994</v>
      </c>
      <c r="L5951" s="22" t="str">
        <f>VLOOKUP(F5951,'[1]Goa Member''s Details Revised'!$C$2:$AO$7385,9,0)</f>
        <v>Never</v>
      </c>
      <c r="M5951" s="21" t="s">
        <v>15648</v>
      </c>
      <c r="N5951" s="23">
        <f>VLOOKUP(F5951,'[1]Goa Member''s Details Revised'!$C$2:$AO$7385,5,0)</f>
        <v>65000</v>
      </c>
      <c r="O5951" s="23">
        <f>VLOOKUP(F5951,'[1]Goa Member''s Details Revised'!$C$2:$AO$7385,5,0)</f>
        <v>65000</v>
      </c>
      <c r="P5951" s="23">
        <f>VLOOKUP(F5951,'[1]Goa Member''s Details Revised'!$C$2:$AO$7385,6,0)</f>
        <v>16500</v>
      </c>
      <c r="Q5951" s="23" t="str">
        <f>VLOOKUP(F5951,'[1]Goa Member''s Details Revised'!$C$2:$AO$7385,8,0)</f>
        <v>Outstanding</v>
      </c>
      <c r="R5951" s="23">
        <f t="shared" si="462"/>
        <v>48500</v>
      </c>
      <c r="S5951" s="21">
        <f t="shared" si="463"/>
        <v>29</v>
      </c>
      <c r="T5951" s="23">
        <f t="shared" si="465"/>
        <v>13200</v>
      </c>
      <c r="U5951" s="23">
        <f t="shared" si="466"/>
        <v>11666.666666666668</v>
      </c>
      <c r="V5951" s="23">
        <f t="shared" si="464"/>
        <v>3500</v>
      </c>
      <c r="W5951" s="23"/>
      <c r="X5951" s="21"/>
      <c r="Y5951" s="24" t="str">
        <f>VLOOKUP(F5951,'[1]Goa Member''s Details Revised'!$C$2:$AO$7385,12,0)</f>
        <v>no communication (Outstanding Rs. 48850/-)</v>
      </c>
    </row>
    <row r="5952" spans="2:25" ht="30">
      <c r="B5952" s="20">
        <v>5944</v>
      </c>
      <c r="C5952" s="21"/>
      <c r="D5952" s="21" t="s">
        <v>15649</v>
      </c>
      <c r="E5952" s="21" t="s">
        <v>56</v>
      </c>
      <c r="F5952" s="21">
        <v>3000714</v>
      </c>
      <c r="G5952" s="21"/>
      <c r="H5952" s="22" t="str">
        <f>VLOOKUP(F5952,'[1]Goa Member''s Details Revised'!$C$2:$AO$7385,2,0)</f>
        <v>L.N.C/GTC</v>
      </c>
      <c r="I5952" s="21">
        <v>8</v>
      </c>
      <c r="J5952" s="21" t="s">
        <v>1133</v>
      </c>
      <c r="K5952" s="21">
        <v>1994</v>
      </c>
      <c r="L5952" s="22" t="str">
        <f>VLOOKUP(F5952,'[1]Goa Member''s Details Revised'!$C$2:$AO$7385,9,0)</f>
        <v>Never</v>
      </c>
      <c r="M5952" s="21" t="s">
        <v>15650</v>
      </c>
      <c r="N5952" s="23">
        <f>VLOOKUP(F5952,'[1]Goa Member''s Details Revised'!$C$2:$AO$7385,5,0)</f>
        <v>30000</v>
      </c>
      <c r="O5952" s="23">
        <f>VLOOKUP(F5952,'[1]Goa Member''s Details Revised'!$C$2:$AO$7385,5,0)</f>
        <v>30000</v>
      </c>
      <c r="P5952" s="23">
        <f>VLOOKUP(F5952,'[1]Goa Member''s Details Revised'!$C$2:$AO$7385,6,0)</f>
        <v>28500</v>
      </c>
      <c r="Q5952" s="23" t="str">
        <f>VLOOKUP(F5952,'[1]Goa Member''s Details Revised'!$C$2:$AO$7385,8,0)</f>
        <v>I.R.M</v>
      </c>
      <c r="R5952" s="23">
        <f t="shared" si="462"/>
        <v>1500</v>
      </c>
      <c r="S5952" s="21">
        <f t="shared" si="463"/>
        <v>29</v>
      </c>
      <c r="T5952" s="23">
        <f t="shared" si="465"/>
        <v>22800</v>
      </c>
      <c r="U5952" s="23">
        <f t="shared" si="466"/>
        <v>20151.515151515152</v>
      </c>
      <c r="V5952" s="23">
        <f t="shared" si="464"/>
        <v>22500</v>
      </c>
      <c r="W5952" s="23"/>
      <c r="X5952" s="21"/>
      <c r="Y5952" s="24" t="str">
        <f>VLOOKUP(F5952,'[1]Goa Member''s Details Revised'!$C$2:$AO$7385,12,0)</f>
        <v>we send last reminder in 2012.then we did not receive any reply.</v>
      </c>
    </row>
    <row r="5953" spans="2:25">
      <c r="B5953" s="20">
        <v>5945</v>
      </c>
      <c r="C5953" s="21"/>
      <c r="D5953" s="21" t="s">
        <v>15651</v>
      </c>
      <c r="E5953" s="21" t="s">
        <v>56</v>
      </c>
      <c r="F5953" s="21">
        <v>3000715</v>
      </c>
      <c r="G5953" s="21"/>
      <c r="H5953" s="22" t="str">
        <f>VLOOKUP(F5953,'[1]Goa Member''s Details Revised'!$C$2:$AO$7385,2,0)</f>
        <v>L.N.C/GTC</v>
      </c>
      <c r="I5953" s="21">
        <v>8</v>
      </c>
      <c r="J5953" s="21" t="s">
        <v>1133</v>
      </c>
      <c r="K5953" s="21">
        <v>1994</v>
      </c>
      <c r="L5953" s="22" t="str">
        <f>VLOOKUP(F5953,'[1]Goa Member''s Details Revised'!$C$2:$AO$7385,9,0)</f>
        <v>Never</v>
      </c>
      <c r="M5953" s="21" t="s">
        <v>15652</v>
      </c>
      <c r="N5953" s="23">
        <f>VLOOKUP(F5953,'[1]Goa Member''s Details Revised'!$C$2:$AO$7385,5,0)</f>
        <v>52000</v>
      </c>
      <c r="O5953" s="23">
        <f>VLOOKUP(F5953,'[1]Goa Member''s Details Revised'!$C$2:$AO$7385,5,0)</f>
        <v>52000</v>
      </c>
      <c r="P5953" s="23">
        <f>VLOOKUP(F5953,'[1]Goa Member''s Details Revised'!$C$2:$AO$7385,6,0)</f>
        <v>49400</v>
      </c>
      <c r="Q5953" s="23" t="str">
        <f>VLOOKUP(F5953,'[1]Goa Member''s Details Revised'!$C$2:$AO$7385,8,0)</f>
        <v>I.R.M</v>
      </c>
      <c r="R5953" s="23">
        <f t="shared" si="462"/>
        <v>2600</v>
      </c>
      <c r="S5953" s="21">
        <f t="shared" si="463"/>
        <v>29</v>
      </c>
      <c r="T5953" s="23">
        <f t="shared" si="465"/>
        <v>39520</v>
      </c>
      <c r="U5953" s="23">
        <f t="shared" si="466"/>
        <v>34929.292929292933</v>
      </c>
      <c r="V5953" s="23">
        <f t="shared" si="464"/>
        <v>39000</v>
      </c>
      <c r="W5953" s="23"/>
      <c r="X5953" s="21"/>
      <c r="Y5953" s="24" t="str">
        <f>VLOOKUP(F5953,'[1]Goa Member''s Details Revised'!$C$2:$AO$7385,12,0)</f>
        <v>last communication on 2004</v>
      </c>
    </row>
    <row r="5954" spans="2:25">
      <c r="B5954" s="20">
        <v>5946</v>
      </c>
      <c r="C5954" s="21"/>
      <c r="D5954" s="21" t="s">
        <v>15653</v>
      </c>
      <c r="E5954" s="21" t="s">
        <v>56</v>
      </c>
      <c r="F5954" s="21">
        <v>3000716</v>
      </c>
      <c r="G5954" s="21"/>
      <c r="H5954" s="22" t="str">
        <f>VLOOKUP(F5954,'[1]Goa Member''s Details Revised'!$C$2:$AO$7385,2,0)</f>
        <v>L.N.C/GTC</v>
      </c>
      <c r="I5954" s="21">
        <v>1</v>
      </c>
      <c r="J5954" s="21" t="s">
        <v>1133</v>
      </c>
      <c r="K5954" s="21">
        <v>1994</v>
      </c>
      <c r="L5954" s="22">
        <f>VLOOKUP(F5954,'[1]Goa Member''s Details Revised'!$C$2:$AO$7385,9,0)</f>
        <v>2008</v>
      </c>
      <c r="M5954" s="21" t="s">
        <v>15654</v>
      </c>
      <c r="N5954" s="23">
        <f>VLOOKUP(F5954,'[1]Goa Member''s Details Revised'!$C$2:$AO$7385,5,0)</f>
        <v>42000</v>
      </c>
      <c r="O5954" s="23">
        <f>VLOOKUP(F5954,'[1]Goa Member''s Details Revised'!$C$2:$AO$7385,5,0)</f>
        <v>42000</v>
      </c>
      <c r="P5954" s="23">
        <f>VLOOKUP(F5954,'[1]Goa Member''s Details Revised'!$C$2:$AO$7385,6,0)</f>
        <v>39900</v>
      </c>
      <c r="Q5954" s="23" t="str">
        <f>VLOOKUP(F5954,'[1]Goa Member''s Details Revised'!$C$2:$AO$7385,8,0)</f>
        <v>R.M</v>
      </c>
      <c r="R5954" s="23">
        <f t="shared" si="462"/>
        <v>2100</v>
      </c>
      <c r="S5954" s="21">
        <f t="shared" si="463"/>
        <v>29</v>
      </c>
      <c r="T5954" s="23">
        <f t="shared" si="465"/>
        <v>31920</v>
      </c>
      <c r="U5954" s="23">
        <f t="shared" si="466"/>
        <v>28212.121212121212</v>
      </c>
      <c r="V5954" s="23">
        <f t="shared" si="464"/>
        <v>31500</v>
      </c>
      <c r="W5954" s="23"/>
      <c r="X5954" s="21"/>
      <c r="Y5954" s="24" t="str">
        <f>VLOOKUP(F5954,'[1]Goa Member''s Details Revised'!$C$2:$AO$7385,12,0)</f>
        <v>send perform invoice so Last Communication Till 2010</v>
      </c>
    </row>
    <row r="5955" spans="2:25">
      <c r="B5955" s="20">
        <v>5947</v>
      </c>
      <c r="C5955" s="21"/>
      <c r="D5955" s="21" t="s">
        <v>15655</v>
      </c>
      <c r="E5955" s="21" t="s">
        <v>56</v>
      </c>
      <c r="F5955" s="21">
        <v>3000717</v>
      </c>
      <c r="G5955" s="21"/>
      <c r="H5955" s="22" t="str">
        <f>VLOOKUP(F5955,'[1]Goa Member''s Details Revised'!$C$2:$AO$7385,2,0)</f>
        <v>L.N.C/GTC</v>
      </c>
      <c r="I5955" s="21">
        <v>9</v>
      </c>
      <c r="J5955" s="21" t="s">
        <v>1133</v>
      </c>
      <c r="K5955" s="21">
        <v>1994</v>
      </c>
      <c r="L5955" s="22">
        <f>VLOOKUP(F5955,'[1]Goa Member''s Details Revised'!$C$2:$AO$7385,9,0)</f>
        <v>2010</v>
      </c>
      <c r="M5955" s="21" t="s">
        <v>15656</v>
      </c>
      <c r="N5955" s="23">
        <f>VLOOKUP(F5955,'[1]Goa Member''s Details Revised'!$C$2:$AO$7385,5,0)</f>
        <v>22000</v>
      </c>
      <c r="O5955" s="23">
        <f>VLOOKUP(F5955,'[1]Goa Member''s Details Revised'!$C$2:$AO$7385,5,0)</f>
        <v>22000</v>
      </c>
      <c r="P5955" s="23">
        <f>VLOOKUP(F5955,'[1]Goa Member''s Details Revised'!$C$2:$AO$7385,6,0)</f>
        <v>22000</v>
      </c>
      <c r="Q5955" s="23" t="str">
        <f>VLOOKUP(F5955,'[1]Goa Member''s Details Revised'!$C$2:$AO$7385,8,0)</f>
        <v>R.M</v>
      </c>
      <c r="R5955" s="23">
        <f t="shared" si="462"/>
        <v>0</v>
      </c>
      <c r="S5955" s="21">
        <f t="shared" si="463"/>
        <v>29</v>
      </c>
      <c r="T5955" s="23">
        <f t="shared" si="465"/>
        <v>17600</v>
      </c>
      <c r="U5955" s="23">
        <f t="shared" si="466"/>
        <v>15555.555555555555</v>
      </c>
      <c r="V5955" s="23">
        <f t="shared" si="464"/>
        <v>17600</v>
      </c>
      <c r="W5955" s="23"/>
      <c r="X5955" s="21"/>
      <c r="Y5955" s="24" t="str">
        <f>VLOOKUP(F5955,'[1]Goa Member''s Details Revised'!$C$2:$AO$7385,12,0)</f>
        <v>not send any reminder so last communication 2010</v>
      </c>
    </row>
    <row r="5956" spans="2:25" ht="30">
      <c r="B5956" s="20">
        <v>5948</v>
      </c>
      <c r="C5956" s="21"/>
      <c r="D5956" s="21" t="s">
        <v>15657</v>
      </c>
      <c r="E5956" s="21" t="s">
        <v>56</v>
      </c>
      <c r="F5956" s="21">
        <v>3000720</v>
      </c>
      <c r="G5956" s="21"/>
      <c r="H5956" s="22" t="str">
        <f>VLOOKUP(F5956,'[1]Goa Member''s Details Revised'!$C$2:$AO$7385,2,0)</f>
        <v>L.N.C/GTC</v>
      </c>
      <c r="I5956" s="21">
        <v>4</v>
      </c>
      <c r="J5956" s="21" t="s">
        <v>1133</v>
      </c>
      <c r="K5956" s="21">
        <v>1994</v>
      </c>
      <c r="L5956" s="22" t="str">
        <f>VLOOKUP(F5956,'[1]Goa Member''s Details Revised'!$C$2:$AO$7385,9,0)</f>
        <v>Never</v>
      </c>
      <c r="M5956" s="21" t="s">
        <v>15658</v>
      </c>
      <c r="N5956" s="23">
        <f>VLOOKUP(F5956,'[1]Goa Member''s Details Revised'!$C$2:$AO$7385,5,0)</f>
        <v>20900</v>
      </c>
      <c r="O5956" s="23">
        <f>VLOOKUP(F5956,'[1]Goa Member''s Details Revised'!$C$2:$AO$7385,5,0)</f>
        <v>20900</v>
      </c>
      <c r="P5956" s="23">
        <f>VLOOKUP(F5956,'[1]Goa Member''s Details Revised'!$C$2:$AO$7385,6,0)</f>
        <v>20900</v>
      </c>
      <c r="Q5956" s="23" t="str">
        <f>VLOOKUP(F5956,'[1]Goa Member''s Details Revised'!$C$2:$AO$7385,8,0)</f>
        <v>I.R.M</v>
      </c>
      <c r="R5956" s="23">
        <f t="shared" si="462"/>
        <v>0</v>
      </c>
      <c r="S5956" s="21">
        <f t="shared" si="463"/>
        <v>29</v>
      </c>
      <c r="T5956" s="23">
        <f t="shared" si="465"/>
        <v>16720</v>
      </c>
      <c r="U5956" s="23">
        <f t="shared" si="466"/>
        <v>14777.777777777777</v>
      </c>
      <c r="V5956" s="23">
        <f t="shared" si="464"/>
        <v>16720</v>
      </c>
      <c r="W5956" s="23"/>
      <c r="X5956" s="21"/>
      <c r="Y5956" s="24" t="str">
        <f>VLOOKUP(F5956,'[1]Goa Member''s Details Revised'!$C$2:$AO$7385,12,0)</f>
        <v>we send last reminder in 2012.then we did not receive any reply.</v>
      </c>
    </row>
    <row r="5957" spans="2:25">
      <c r="B5957" s="20">
        <v>5949</v>
      </c>
      <c r="C5957" s="21"/>
      <c r="D5957" s="21" t="s">
        <v>15659</v>
      </c>
      <c r="E5957" s="21" t="s">
        <v>56</v>
      </c>
      <c r="F5957" s="21">
        <v>3000727</v>
      </c>
      <c r="G5957" s="21"/>
      <c r="H5957" s="22" t="str">
        <f>VLOOKUP(F5957,'[1]Goa Member''s Details Revised'!$C$2:$AO$7385,2,0)</f>
        <v>L.N.C/GTC</v>
      </c>
      <c r="I5957" s="21">
        <v>20</v>
      </c>
      <c r="J5957" s="21" t="s">
        <v>1133</v>
      </c>
      <c r="K5957" s="21">
        <v>1994</v>
      </c>
      <c r="L5957" s="22" t="str">
        <f>VLOOKUP(F5957,'[1]Goa Member''s Details Revised'!$C$2:$AO$7385,9,0)</f>
        <v>Never</v>
      </c>
      <c r="M5957" s="21" t="s">
        <v>15660</v>
      </c>
      <c r="N5957" s="23">
        <f>VLOOKUP(F5957,'[1]Goa Member''s Details Revised'!$C$2:$AO$7385,5,0)</f>
        <v>30000</v>
      </c>
      <c r="O5957" s="23">
        <f>VLOOKUP(F5957,'[1]Goa Member''s Details Revised'!$C$2:$AO$7385,5,0)</f>
        <v>30000</v>
      </c>
      <c r="P5957" s="23">
        <f>VLOOKUP(F5957,'[1]Goa Member''s Details Revised'!$C$2:$AO$7385,6,0)</f>
        <v>28500</v>
      </c>
      <c r="Q5957" s="23" t="str">
        <f>VLOOKUP(F5957,'[1]Goa Member''s Details Revised'!$C$2:$AO$7385,8,0)</f>
        <v>I.R.M</v>
      </c>
      <c r="R5957" s="23">
        <f t="shared" si="462"/>
        <v>1500</v>
      </c>
      <c r="S5957" s="21">
        <f t="shared" si="463"/>
        <v>29</v>
      </c>
      <c r="T5957" s="23">
        <f t="shared" si="465"/>
        <v>22800</v>
      </c>
      <c r="U5957" s="23">
        <f t="shared" si="466"/>
        <v>20151.515151515152</v>
      </c>
      <c r="V5957" s="23">
        <f t="shared" si="464"/>
        <v>22500</v>
      </c>
      <c r="W5957" s="23"/>
      <c r="X5957" s="21"/>
      <c r="Y5957" s="24" t="str">
        <f>VLOOKUP(F5957,'[1]Goa Member''s Details Revised'!$C$2:$AO$7385,12,0)</f>
        <v>last reply to his mail on 01/9/2022</v>
      </c>
    </row>
    <row r="5958" spans="2:25">
      <c r="B5958" s="20">
        <v>5950</v>
      </c>
      <c r="C5958" s="21"/>
      <c r="D5958" s="21" t="s">
        <v>15661</v>
      </c>
      <c r="E5958" s="21" t="s">
        <v>56</v>
      </c>
      <c r="F5958" s="21">
        <v>3000728</v>
      </c>
      <c r="G5958" s="21"/>
      <c r="H5958" s="22" t="str">
        <f>VLOOKUP(F5958,'[1]Goa Member''s Details Revised'!$C$2:$AO$7385,2,0)</f>
        <v>L.N.C/GTC</v>
      </c>
      <c r="I5958" s="21">
        <v>6</v>
      </c>
      <c r="J5958" s="21" t="s">
        <v>1133</v>
      </c>
      <c r="K5958" s="21">
        <v>1994</v>
      </c>
      <c r="L5958" s="22">
        <f>VLOOKUP(F5958,'[1]Goa Member''s Details Revised'!$C$2:$AO$7385,9,0)</f>
        <v>2011</v>
      </c>
      <c r="M5958" s="21" t="s">
        <v>15662</v>
      </c>
      <c r="N5958" s="23">
        <f>VLOOKUP(F5958,'[1]Goa Member''s Details Revised'!$C$2:$AO$7385,5,0)</f>
        <v>22000</v>
      </c>
      <c r="O5958" s="23">
        <f>VLOOKUP(F5958,'[1]Goa Member''s Details Revised'!$C$2:$AO$7385,5,0)</f>
        <v>22000</v>
      </c>
      <c r="P5958" s="23">
        <f>VLOOKUP(F5958,'[1]Goa Member''s Details Revised'!$C$2:$AO$7385,6,0)</f>
        <v>22000</v>
      </c>
      <c r="Q5958" s="23" t="str">
        <f>VLOOKUP(F5958,'[1]Goa Member''s Details Revised'!$C$2:$AO$7385,8,0)</f>
        <v>R.M</v>
      </c>
      <c r="R5958" s="23">
        <f t="shared" si="462"/>
        <v>0</v>
      </c>
      <c r="S5958" s="21">
        <f t="shared" si="463"/>
        <v>29</v>
      </c>
      <c r="T5958" s="23">
        <f t="shared" si="465"/>
        <v>17600</v>
      </c>
      <c r="U5958" s="23">
        <f t="shared" si="466"/>
        <v>15555.555555555555</v>
      </c>
      <c r="V5958" s="23">
        <f t="shared" si="464"/>
        <v>17600</v>
      </c>
      <c r="W5958" s="23"/>
      <c r="X5958" s="21"/>
      <c r="Y5958" s="24" t="str">
        <f>VLOOKUP(F5958,'[1]Goa Member''s Details Revised'!$C$2:$AO$7385,12,0)</f>
        <v>not send any reminder so last communication 2011</v>
      </c>
    </row>
    <row r="5959" spans="2:25">
      <c r="B5959" s="20">
        <v>5951</v>
      </c>
      <c r="C5959" s="21"/>
      <c r="D5959" s="21" t="s">
        <v>15663</v>
      </c>
      <c r="E5959" s="21" t="s">
        <v>56</v>
      </c>
      <c r="F5959" s="21">
        <v>3000730</v>
      </c>
      <c r="G5959" s="21"/>
      <c r="H5959" s="22" t="str">
        <f>VLOOKUP(F5959,'[1]Goa Member''s Details Revised'!$C$2:$AO$7385,2,0)</f>
        <v>L.N.C/GTC</v>
      </c>
      <c r="I5959" s="21">
        <v>10</v>
      </c>
      <c r="J5959" s="21" t="s">
        <v>1133</v>
      </c>
      <c r="K5959" s="21">
        <v>1994</v>
      </c>
      <c r="L5959" s="22">
        <f>VLOOKUP(F5959,'[1]Goa Member''s Details Revised'!$C$2:$AO$7385,9,0)</f>
        <v>2022</v>
      </c>
      <c r="M5959" s="21" t="s">
        <v>15664</v>
      </c>
      <c r="N5959" s="23">
        <f>VLOOKUP(F5959,'[1]Goa Member''s Details Revised'!$C$2:$AO$7385,5,0)</f>
        <v>42000</v>
      </c>
      <c r="O5959" s="23">
        <f>VLOOKUP(F5959,'[1]Goa Member''s Details Revised'!$C$2:$AO$7385,5,0)</f>
        <v>42000</v>
      </c>
      <c r="P5959" s="23">
        <f>VLOOKUP(F5959,'[1]Goa Member''s Details Revised'!$C$2:$AO$7385,6,0)</f>
        <v>42000</v>
      </c>
      <c r="Q5959" s="23" t="str">
        <f>VLOOKUP(F5959,'[1]Goa Member''s Details Revised'!$C$2:$AO$7385,8,0)</f>
        <v>R.M</v>
      </c>
      <c r="R5959" s="23">
        <f t="shared" si="462"/>
        <v>0</v>
      </c>
      <c r="S5959" s="21">
        <f t="shared" si="463"/>
        <v>29</v>
      </c>
      <c r="T5959" s="23">
        <f t="shared" si="465"/>
        <v>33600</v>
      </c>
      <c r="U5959" s="23">
        <f t="shared" si="466"/>
        <v>29696.969696969696</v>
      </c>
      <c r="V5959" s="23">
        <f t="shared" si="464"/>
        <v>33600</v>
      </c>
      <c r="W5959" s="23"/>
      <c r="X5959" s="21"/>
      <c r="Y5959" s="24" t="str">
        <f>VLOOKUP(F5959,'[1]Goa Member''s Details Revised'!$C$2:$AO$7385,12,0)</f>
        <v>they are regular member</v>
      </c>
    </row>
    <row r="5960" spans="2:25" ht="30">
      <c r="B5960" s="20">
        <v>5952</v>
      </c>
      <c r="C5960" s="21"/>
      <c r="D5960" s="21" t="s">
        <v>15665</v>
      </c>
      <c r="E5960" s="21" t="s">
        <v>56</v>
      </c>
      <c r="F5960" s="21">
        <v>3000731</v>
      </c>
      <c r="G5960" s="21"/>
      <c r="H5960" s="22" t="str">
        <f>VLOOKUP(F5960,'[1]Goa Member''s Details Revised'!$C$2:$AO$7385,2,0)</f>
        <v>L.N.C/GTC</v>
      </c>
      <c r="I5960" s="21">
        <v>2</v>
      </c>
      <c r="J5960" s="21" t="s">
        <v>1133</v>
      </c>
      <c r="K5960" s="21">
        <v>1994</v>
      </c>
      <c r="L5960" s="22" t="str">
        <f>VLOOKUP(F5960,'[1]Goa Member''s Details Revised'!$C$2:$AO$7385,9,0)</f>
        <v>Never</v>
      </c>
      <c r="M5960" s="21" t="s">
        <v>15666</v>
      </c>
      <c r="N5960" s="23">
        <f>VLOOKUP(F5960,'[1]Goa Member''s Details Revised'!$C$2:$AO$7385,5,0)</f>
        <v>22000</v>
      </c>
      <c r="O5960" s="23">
        <f>VLOOKUP(F5960,'[1]Goa Member''s Details Revised'!$C$2:$AO$7385,5,0)</f>
        <v>22000</v>
      </c>
      <c r="P5960" s="23">
        <f>VLOOKUP(F5960,'[1]Goa Member''s Details Revised'!$C$2:$AO$7385,6,0)</f>
        <v>22000</v>
      </c>
      <c r="Q5960" s="23" t="str">
        <f>VLOOKUP(F5960,'[1]Goa Member''s Details Revised'!$C$2:$AO$7385,8,0)</f>
        <v>I.R.M</v>
      </c>
      <c r="R5960" s="23">
        <f t="shared" si="462"/>
        <v>0</v>
      </c>
      <c r="S5960" s="21">
        <f t="shared" si="463"/>
        <v>29</v>
      </c>
      <c r="T5960" s="23">
        <f t="shared" si="465"/>
        <v>17600</v>
      </c>
      <c r="U5960" s="23">
        <f t="shared" si="466"/>
        <v>15555.555555555555</v>
      </c>
      <c r="V5960" s="23">
        <f t="shared" si="464"/>
        <v>17600</v>
      </c>
      <c r="W5960" s="23"/>
      <c r="X5960" s="21"/>
      <c r="Y5960" s="24" t="str">
        <f>VLOOKUP(F5960,'[1]Goa Member''s Details Revised'!$C$2:$AO$7385,12,0)</f>
        <v>we send last reminder in 2012.then we did not receive any reply.</v>
      </c>
    </row>
    <row r="5961" spans="2:25">
      <c r="B5961" s="20">
        <v>5953</v>
      </c>
      <c r="C5961" s="21"/>
      <c r="D5961" s="21" t="s">
        <v>15667</v>
      </c>
      <c r="E5961" s="21" t="s">
        <v>56</v>
      </c>
      <c r="F5961" s="21">
        <v>3000733</v>
      </c>
      <c r="G5961" s="21"/>
      <c r="H5961" s="22" t="str">
        <f>VLOOKUP(F5961,'[1]Goa Member''s Details Revised'!$C$2:$AO$7385,2,0)</f>
        <v>L.N.C/GTC</v>
      </c>
      <c r="I5961" s="21">
        <v>15</v>
      </c>
      <c r="J5961" s="21" t="s">
        <v>1133</v>
      </c>
      <c r="K5961" s="21">
        <v>1994</v>
      </c>
      <c r="L5961" s="22" t="str">
        <f>VLOOKUP(F5961,'[1]Goa Member''s Details Revised'!$C$2:$AO$7385,9,0)</f>
        <v>Never</v>
      </c>
      <c r="M5961" s="21" t="s">
        <v>15668</v>
      </c>
      <c r="N5961" s="23">
        <f>VLOOKUP(F5961,'[1]Goa Member''s Details Revised'!$C$2:$AO$7385,5,0)</f>
        <v>65000</v>
      </c>
      <c r="O5961" s="23">
        <f>VLOOKUP(F5961,'[1]Goa Member''s Details Revised'!$C$2:$AO$7385,5,0)</f>
        <v>65000</v>
      </c>
      <c r="P5961" s="23">
        <f>VLOOKUP(F5961,'[1]Goa Member''s Details Revised'!$C$2:$AO$7385,6,0)</f>
        <v>61750</v>
      </c>
      <c r="Q5961" s="23" t="str">
        <f>VLOOKUP(F5961,'[1]Goa Member''s Details Revised'!$C$2:$AO$7385,8,0)</f>
        <v>I.R.M</v>
      </c>
      <c r="R5961" s="23">
        <f t="shared" si="462"/>
        <v>3250</v>
      </c>
      <c r="S5961" s="21">
        <f t="shared" si="463"/>
        <v>29</v>
      </c>
      <c r="T5961" s="23">
        <f t="shared" si="465"/>
        <v>49400</v>
      </c>
      <c r="U5961" s="23">
        <f t="shared" si="466"/>
        <v>43661.616161616155</v>
      </c>
      <c r="V5961" s="23">
        <f t="shared" si="464"/>
        <v>48750</v>
      </c>
      <c r="W5961" s="23"/>
      <c r="X5961" s="21"/>
      <c r="Y5961" s="24" t="str">
        <f>VLOOKUP(F5961,'[1]Goa Member''s Details Revised'!$C$2:$AO$7385,12,0)</f>
        <v>last communication 01</v>
      </c>
    </row>
    <row r="5962" spans="2:25" ht="45">
      <c r="B5962" s="20">
        <v>5954</v>
      </c>
      <c r="C5962" s="21"/>
      <c r="D5962" s="21" t="s">
        <v>15669</v>
      </c>
      <c r="E5962" s="21" t="s">
        <v>56</v>
      </c>
      <c r="F5962" s="21">
        <v>3000734</v>
      </c>
      <c r="G5962" s="21"/>
      <c r="H5962" s="22" t="str">
        <f>VLOOKUP(F5962,'[1]Goa Member''s Details Revised'!$C$2:$AO$7385,2,0)</f>
        <v>L.N.C/GTC</v>
      </c>
      <c r="I5962" s="21">
        <v>16</v>
      </c>
      <c r="J5962" s="21" t="s">
        <v>1133</v>
      </c>
      <c r="K5962" s="21">
        <v>1994</v>
      </c>
      <c r="L5962" s="22" t="str">
        <f>VLOOKUP(F5962,'[1]Goa Member''s Details Revised'!$C$2:$AO$7385,9,0)</f>
        <v>Never</v>
      </c>
      <c r="M5962" s="21" t="s">
        <v>15670</v>
      </c>
      <c r="N5962" s="23">
        <f>VLOOKUP(F5962,'[1]Goa Member''s Details Revised'!$C$2:$AO$7385,5,0)</f>
        <v>22000</v>
      </c>
      <c r="O5962" s="23">
        <f>VLOOKUP(F5962,'[1]Goa Member''s Details Revised'!$C$2:$AO$7385,5,0)</f>
        <v>22000</v>
      </c>
      <c r="P5962" s="23">
        <f>VLOOKUP(F5962,'[1]Goa Member''s Details Revised'!$C$2:$AO$7385,6,0)</f>
        <v>22000</v>
      </c>
      <c r="Q5962" s="23" t="str">
        <f>VLOOKUP(F5962,'[1]Goa Member''s Details Revised'!$C$2:$AO$7385,8,0)</f>
        <v>I.R.M</v>
      </c>
      <c r="R5962" s="23">
        <f t="shared" si="462"/>
        <v>0</v>
      </c>
      <c r="S5962" s="21">
        <f t="shared" si="463"/>
        <v>29</v>
      </c>
      <c r="T5962" s="23">
        <f t="shared" si="465"/>
        <v>17600</v>
      </c>
      <c r="U5962" s="23">
        <f t="shared" si="466"/>
        <v>15555.555555555555</v>
      </c>
      <c r="V5962" s="23">
        <f t="shared" si="464"/>
        <v>17600</v>
      </c>
      <c r="W5962" s="23"/>
      <c r="X5962" s="21"/>
      <c r="Y5962" s="24" t="str">
        <f>VLOOKUP(F5962,'[1]Goa Member''s Details Revised'!$C$2:$AO$7385,12,0)</f>
        <v>we send last reminder in 2012.then we did not receive any reply...membership transferred from Suman Chaudhary to Indu Bhushan in 06</v>
      </c>
    </row>
    <row r="5963" spans="2:25">
      <c r="B5963" s="20">
        <v>5955</v>
      </c>
      <c r="C5963" s="21"/>
      <c r="D5963" s="21" t="s">
        <v>15671</v>
      </c>
      <c r="E5963" s="21" t="s">
        <v>56</v>
      </c>
      <c r="F5963" s="21">
        <v>3000735</v>
      </c>
      <c r="G5963" s="21"/>
      <c r="H5963" s="22" t="str">
        <f>VLOOKUP(F5963,'[1]Goa Member''s Details Revised'!$C$2:$AO$7385,2,0)</f>
        <v>L.N.C/GTC</v>
      </c>
      <c r="I5963" s="21">
        <v>10</v>
      </c>
      <c r="J5963" s="21" t="s">
        <v>1133</v>
      </c>
      <c r="K5963" s="21">
        <v>1994</v>
      </c>
      <c r="L5963" s="22" t="str">
        <f>VLOOKUP(F5963,'[1]Goa Member''s Details Revised'!$C$2:$AO$7385,9,0)</f>
        <v>Never</v>
      </c>
      <c r="M5963" s="21" t="s">
        <v>15672</v>
      </c>
      <c r="N5963" s="23">
        <f>VLOOKUP(F5963,'[1]Goa Member''s Details Revised'!$C$2:$AO$7385,5,0)</f>
        <v>40000</v>
      </c>
      <c r="O5963" s="23">
        <f>VLOOKUP(F5963,'[1]Goa Member''s Details Revised'!$C$2:$AO$7385,5,0)</f>
        <v>40000</v>
      </c>
      <c r="P5963" s="23">
        <f>VLOOKUP(F5963,'[1]Goa Member''s Details Revised'!$C$2:$AO$7385,6,0)</f>
        <v>40000</v>
      </c>
      <c r="Q5963" s="23" t="str">
        <f>VLOOKUP(F5963,'[1]Goa Member''s Details Revised'!$C$2:$AO$7385,8,0)</f>
        <v>I.R.M</v>
      </c>
      <c r="R5963" s="23">
        <f t="shared" ref="R5963:R6026" si="467">+O5963-P5963</f>
        <v>0</v>
      </c>
      <c r="S5963" s="21">
        <f t="shared" ref="S5963:S6026" si="468">+$Q$6-K5963</f>
        <v>29</v>
      </c>
      <c r="T5963" s="23">
        <f t="shared" si="465"/>
        <v>32000</v>
      </c>
      <c r="U5963" s="23">
        <f t="shared" si="466"/>
        <v>28282.828282828283</v>
      </c>
      <c r="V5963" s="23">
        <f t="shared" ref="V5963:V6026" si="469">IF(Q5963="regular",0,(P5963-(O5963*20%)))</f>
        <v>32000</v>
      </c>
      <c r="W5963" s="23"/>
      <c r="X5963" s="21"/>
      <c r="Y5963" s="24" t="str">
        <f>VLOOKUP(F5963,'[1]Goa Member''s Details Revised'!$C$2:$AO$7385,12,0)</f>
        <v xml:space="preserve">reply to his mail  on 2014 with dues details </v>
      </c>
    </row>
    <row r="5964" spans="2:25" ht="30">
      <c r="B5964" s="20">
        <v>5956</v>
      </c>
      <c r="C5964" s="21"/>
      <c r="D5964" s="21" t="s">
        <v>15673</v>
      </c>
      <c r="E5964" s="21" t="s">
        <v>56</v>
      </c>
      <c r="F5964" s="21">
        <v>3000737</v>
      </c>
      <c r="G5964" s="21"/>
      <c r="H5964" s="22" t="str">
        <f>VLOOKUP(F5964,'[1]Goa Member''s Details Revised'!$C$2:$AO$7385,2,0)</f>
        <v>L.N.C/GTC</v>
      </c>
      <c r="I5964" s="21">
        <v>7</v>
      </c>
      <c r="J5964" s="21" t="s">
        <v>1133</v>
      </c>
      <c r="K5964" s="21">
        <v>1994</v>
      </c>
      <c r="L5964" s="22" t="str">
        <f>VLOOKUP(F5964,'[1]Goa Member''s Details Revised'!$C$2:$AO$7385,9,0)</f>
        <v>Never</v>
      </c>
      <c r="M5964" s="21" t="s">
        <v>15674</v>
      </c>
      <c r="N5964" s="23">
        <f>VLOOKUP(F5964,'[1]Goa Member''s Details Revised'!$C$2:$AO$7385,5,0)</f>
        <v>22000</v>
      </c>
      <c r="O5964" s="23">
        <f>VLOOKUP(F5964,'[1]Goa Member''s Details Revised'!$C$2:$AO$7385,5,0)</f>
        <v>22000</v>
      </c>
      <c r="P5964" s="23">
        <f>VLOOKUP(F5964,'[1]Goa Member''s Details Revised'!$C$2:$AO$7385,6,0)</f>
        <v>22000</v>
      </c>
      <c r="Q5964" s="23" t="str">
        <f>VLOOKUP(F5964,'[1]Goa Member''s Details Revised'!$C$2:$AO$7385,8,0)</f>
        <v>I.R.M</v>
      </c>
      <c r="R5964" s="23">
        <f t="shared" si="467"/>
        <v>0</v>
      </c>
      <c r="S5964" s="21">
        <f t="shared" si="468"/>
        <v>29</v>
      </c>
      <c r="T5964" s="23">
        <f t="shared" si="465"/>
        <v>17600</v>
      </c>
      <c r="U5964" s="23">
        <f t="shared" si="466"/>
        <v>15555.555555555555</v>
      </c>
      <c r="V5964" s="23">
        <f t="shared" si="469"/>
        <v>17600</v>
      </c>
      <c r="W5964" s="23"/>
      <c r="X5964" s="21"/>
      <c r="Y5964" s="24" t="str">
        <f>VLOOKUP(F5964,'[1]Goa Member''s Details Revised'!$C$2:$AO$7385,12,0)</f>
        <v>we send last reminder in 2012.then we did not receive any reply.</v>
      </c>
    </row>
    <row r="5965" spans="2:25" ht="30">
      <c r="B5965" s="20">
        <v>5957</v>
      </c>
      <c r="C5965" s="21"/>
      <c r="D5965" s="21" t="s">
        <v>15675</v>
      </c>
      <c r="E5965" s="21" t="s">
        <v>56</v>
      </c>
      <c r="F5965" s="21">
        <v>3000738</v>
      </c>
      <c r="G5965" s="21"/>
      <c r="H5965" s="22" t="str">
        <f>VLOOKUP(F5965,'[1]Goa Member''s Details Revised'!$C$2:$AO$7385,2,0)</f>
        <v>L.N.C/GTC</v>
      </c>
      <c r="I5965" s="21">
        <v>1</v>
      </c>
      <c r="J5965" s="21" t="s">
        <v>1133</v>
      </c>
      <c r="K5965" s="21">
        <v>1994</v>
      </c>
      <c r="L5965" s="22" t="str">
        <f>VLOOKUP(F5965,'[1]Goa Member''s Details Revised'!$C$2:$AO$7385,9,0)</f>
        <v>Never</v>
      </c>
      <c r="M5965" s="21" t="s">
        <v>15676</v>
      </c>
      <c r="N5965" s="23">
        <f>VLOOKUP(F5965,'[1]Goa Member''s Details Revised'!$C$2:$AO$7385,5,0)</f>
        <v>65000</v>
      </c>
      <c r="O5965" s="23">
        <f>VLOOKUP(F5965,'[1]Goa Member''s Details Revised'!$C$2:$AO$7385,5,0)</f>
        <v>65000</v>
      </c>
      <c r="P5965" s="23">
        <f>VLOOKUP(F5965,'[1]Goa Member''s Details Revised'!$C$2:$AO$7385,6,0)</f>
        <v>65000</v>
      </c>
      <c r="Q5965" s="23" t="str">
        <f>VLOOKUP(F5965,'[1]Goa Member''s Details Revised'!$C$2:$AO$7385,8,0)</f>
        <v>I.R.M</v>
      </c>
      <c r="R5965" s="23">
        <f t="shared" si="467"/>
        <v>0</v>
      </c>
      <c r="S5965" s="21">
        <f t="shared" si="468"/>
        <v>29</v>
      </c>
      <c r="T5965" s="23">
        <f t="shared" si="465"/>
        <v>52000</v>
      </c>
      <c r="U5965" s="23">
        <f t="shared" si="466"/>
        <v>45959.595959595958</v>
      </c>
      <c r="V5965" s="23">
        <f t="shared" si="469"/>
        <v>52000</v>
      </c>
      <c r="W5965" s="23"/>
      <c r="X5965" s="21"/>
      <c r="Y5965" s="24" t="str">
        <f>VLOOKUP(F5965,'[1]Goa Member''s Details Revised'!$C$2:$AO$7385,12,0)</f>
        <v>we send last reminder in 2012.then we did not receive any reply.</v>
      </c>
    </row>
    <row r="5966" spans="2:25">
      <c r="B5966" s="20">
        <v>5958</v>
      </c>
      <c r="C5966" s="21"/>
      <c r="D5966" s="21" t="s">
        <v>15677</v>
      </c>
      <c r="E5966" s="21" t="s">
        <v>56</v>
      </c>
      <c r="F5966" s="21">
        <v>3000739</v>
      </c>
      <c r="G5966" s="21"/>
      <c r="H5966" s="22" t="str">
        <f>VLOOKUP(F5966,'[1]Goa Member''s Details Revised'!$C$2:$AO$7385,2,0)</f>
        <v>L.N.C/GTC</v>
      </c>
      <c r="I5966" s="21">
        <v>10</v>
      </c>
      <c r="J5966" s="21" t="s">
        <v>1133</v>
      </c>
      <c r="K5966" s="21">
        <v>1994</v>
      </c>
      <c r="L5966" s="22">
        <f>VLOOKUP(F5966,'[1]Goa Member''s Details Revised'!$C$2:$AO$7385,9,0)</f>
        <v>2007</v>
      </c>
      <c r="M5966" s="21" t="s">
        <v>15678</v>
      </c>
      <c r="N5966" s="23">
        <f>VLOOKUP(F5966,'[1]Goa Member''s Details Revised'!$C$2:$AO$7385,5,0)</f>
        <v>22000</v>
      </c>
      <c r="O5966" s="23">
        <f>VLOOKUP(F5966,'[1]Goa Member''s Details Revised'!$C$2:$AO$7385,5,0)</f>
        <v>22000</v>
      </c>
      <c r="P5966" s="23">
        <f>VLOOKUP(F5966,'[1]Goa Member''s Details Revised'!$C$2:$AO$7385,6,0)</f>
        <v>22000</v>
      </c>
      <c r="Q5966" s="23" t="str">
        <f>VLOOKUP(F5966,'[1]Goa Member''s Details Revised'!$C$2:$AO$7385,8,0)</f>
        <v>R.M</v>
      </c>
      <c r="R5966" s="23">
        <f t="shared" si="467"/>
        <v>0</v>
      </c>
      <c r="S5966" s="21">
        <f t="shared" si="468"/>
        <v>29</v>
      </c>
      <c r="T5966" s="23">
        <f t="shared" si="465"/>
        <v>17600</v>
      </c>
      <c r="U5966" s="23">
        <f t="shared" si="466"/>
        <v>15555.555555555555</v>
      </c>
      <c r="V5966" s="23">
        <f t="shared" si="469"/>
        <v>17600</v>
      </c>
      <c r="W5966" s="23"/>
      <c r="X5966" s="21"/>
      <c r="Y5966" s="24" t="str">
        <f>VLOOKUP(F5966,'[1]Goa Member''s Details Revised'!$C$2:$AO$7385,12,0)</f>
        <v xml:space="preserve">reply to his mai on 2014 with dues details </v>
      </c>
    </row>
    <row r="5967" spans="2:25" ht="30">
      <c r="B5967" s="20">
        <v>5959</v>
      </c>
      <c r="C5967" s="21"/>
      <c r="D5967" s="21" t="s">
        <v>15679</v>
      </c>
      <c r="E5967" s="21" t="s">
        <v>56</v>
      </c>
      <c r="F5967" s="21">
        <v>3000740</v>
      </c>
      <c r="G5967" s="21"/>
      <c r="H5967" s="22" t="str">
        <f>VLOOKUP(F5967,'[1]Goa Member''s Details Revised'!$C$2:$AO$7385,2,0)</f>
        <v>L.N.C/GTC</v>
      </c>
      <c r="I5967" s="21">
        <v>3</v>
      </c>
      <c r="J5967" s="21" t="s">
        <v>1133</v>
      </c>
      <c r="K5967" s="21">
        <v>1994</v>
      </c>
      <c r="L5967" s="22" t="str">
        <f>VLOOKUP(F5967,'[1]Goa Member''s Details Revised'!$C$2:$AO$7385,9,0)</f>
        <v>Never</v>
      </c>
      <c r="M5967" s="21" t="s">
        <v>15680</v>
      </c>
      <c r="N5967" s="23">
        <f>VLOOKUP(F5967,'[1]Goa Member''s Details Revised'!$C$2:$AO$7385,5,0)</f>
        <v>22000</v>
      </c>
      <c r="O5967" s="23">
        <f>VLOOKUP(F5967,'[1]Goa Member''s Details Revised'!$C$2:$AO$7385,5,0)</f>
        <v>22000</v>
      </c>
      <c r="P5967" s="23">
        <f>VLOOKUP(F5967,'[1]Goa Member''s Details Revised'!$C$2:$AO$7385,6,0)</f>
        <v>22000</v>
      </c>
      <c r="Q5967" s="23" t="str">
        <f>VLOOKUP(F5967,'[1]Goa Member''s Details Revised'!$C$2:$AO$7385,8,0)</f>
        <v>I.R.M</v>
      </c>
      <c r="R5967" s="23">
        <f t="shared" si="467"/>
        <v>0</v>
      </c>
      <c r="S5967" s="21">
        <f t="shared" si="468"/>
        <v>29</v>
      </c>
      <c r="T5967" s="23">
        <f t="shared" si="465"/>
        <v>17600</v>
      </c>
      <c r="U5967" s="23">
        <f t="shared" si="466"/>
        <v>15555.555555555555</v>
      </c>
      <c r="V5967" s="23">
        <f t="shared" si="469"/>
        <v>17600</v>
      </c>
      <c r="W5967" s="23"/>
      <c r="X5967" s="21"/>
      <c r="Y5967" s="24" t="str">
        <f>VLOOKUP(F5967,'[1]Goa Member''s Details Revised'!$C$2:$AO$7385,12,0)</f>
        <v>we send last reminder in 2012.then we did not receive any reply.</v>
      </c>
    </row>
    <row r="5968" spans="2:25">
      <c r="B5968" s="20">
        <v>5960</v>
      </c>
      <c r="C5968" s="21"/>
      <c r="D5968" s="21" t="s">
        <v>15681</v>
      </c>
      <c r="E5968" s="21" t="s">
        <v>56</v>
      </c>
      <c r="F5968" s="21">
        <v>3000743</v>
      </c>
      <c r="G5968" s="21"/>
      <c r="H5968" s="22" t="str">
        <f>VLOOKUP(F5968,'[1]Goa Member''s Details Revised'!$C$2:$AO$7385,2,0)</f>
        <v>L.N.C/GTC</v>
      </c>
      <c r="I5968" s="21">
        <v>13</v>
      </c>
      <c r="J5968" s="21" t="s">
        <v>1133</v>
      </c>
      <c r="K5968" s="21">
        <v>1994</v>
      </c>
      <c r="L5968" s="22" t="str">
        <f>VLOOKUP(F5968,'[1]Goa Member''s Details Revised'!$C$2:$AO$7385,9,0)</f>
        <v>Never</v>
      </c>
      <c r="M5968" s="21" t="s">
        <v>59</v>
      </c>
      <c r="N5968" s="23">
        <f>VLOOKUP(F5968,'[1]Goa Member''s Details Revised'!$C$2:$AO$7385,5,0)</f>
        <v>52000</v>
      </c>
      <c r="O5968" s="23">
        <f>VLOOKUP(F5968,'[1]Goa Member''s Details Revised'!$C$2:$AO$7385,5,0)</f>
        <v>52000</v>
      </c>
      <c r="P5968" s="23">
        <f>VLOOKUP(F5968,'[1]Goa Member''s Details Revised'!$C$2:$AO$7385,6,0)</f>
        <v>52000</v>
      </c>
      <c r="Q5968" s="23" t="str">
        <f>VLOOKUP(F5968,'[1]Goa Member''s Details Revised'!$C$2:$AO$7385,8,0)</f>
        <v>I.R.M</v>
      </c>
      <c r="R5968" s="23">
        <f t="shared" si="467"/>
        <v>0</v>
      </c>
      <c r="S5968" s="21">
        <f t="shared" si="468"/>
        <v>29</v>
      </c>
      <c r="T5968" s="23">
        <f t="shared" si="465"/>
        <v>41600</v>
      </c>
      <c r="U5968" s="23">
        <f t="shared" si="466"/>
        <v>36767.676767676763</v>
      </c>
      <c r="V5968" s="23">
        <f t="shared" si="469"/>
        <v>41600</v>
      </c>
      <c r="W5968" s="23"/>
      <c r="X5968" s="21"/>
      <c r="Y5968" s="24" t="str">
        <f>VLOOKUP(F5968,'[1]Goa Member''s Details Revised'!$C$2:$AO$7385,12,0)</f>
        <v xml:space="preserve">Last communication 2001.. </v>
      </c>
    </row>
    <row r="5969" spans="2:25">
      <c r="B5969" s="20">
        <v>5961</v>
      </c>
      <c r="C5969" s="21"/>
      <c r="D5969" s="21" t="s">
        <v>15682</v>
      </c>
      <c r="E5969" s="21" t="s">
        <v>56</v>
      </c>
      <c r="F5969" s="21">
        <v>3000747</v>
      </c>
      <c r="G5969" s="21"/>
      <c r="H5969" s="22" t="str">
        <f>VLOOKUP(F5969,'[1]Goa Member''s Details Revised'!$C$2:$AO$7385,2,0)</f>
        <v>L.N.C/GTC</v>
      </c>
      <c r="I5969" s="21">
        <v>21</v>
      </c>
      <c r="J5969" s="21" t="s">
        <v>1133</v>
      </c>
      <c r="K5969" s="21">
        <v>1994</v>
      </c>
      <c r="L5969" s="22">
        <f>VLOOKUP(F5969,'[1]Goa Member''s Details Revised'!$C$2:$AO$7385,9,0)</f>
        <v>2010</v>
      </c>
      <c r="M5969" s="21" t="s">
        <v>15683</v>
      </c>
      <c r="N5969" s="23">
        <f>VLOOKUP(F5969,'[1]Goa Member''s Details Revised'!$C$2:$AO$7385,5,0)</f>
        <v>22000</v>
      </c>
      <c r="O5969" s="23">
        <f>VLOOKUP(F5969,'[1]Goa Member''s Details Revised'!$C$2:$AO$7385,5,0)</f>
        <v>22000</v>
      </c>
      <c r="P5969" s="23">
        <f>VLOOKUP(F5969,'[1]Goa Member''s Details Revised'!$C$2:$AO$7385,6,0)</f>
        <v>22000</v>
      </c>
      <c r="Q5969" s="23" t="str">
        <f>VLOOKUP(F5969,'[1]Goa Member''s Details Revised'!$C$2:$AO$7385,8,0)</f>
        <v>R.M</v>
      </c>
      <c r="R5969" s="23">
        <f t="shared" si="467"/>
        <v>0</v>
      </c>
      <c r="S5969" s="21">
        <f t="shared" si="468"/>
        <v>29</v>
      </c>
      <c r="T5969" s="23">
        <f t="shared" si="465"/>
        <v>17600</v>
      </c>
      <c r="U5969" s="23">
        <f t="shared" si="466"/>
        <v>15555.555555555555</v>
      </c>
      <c r="V5969" s="23">
        <f t="shared" si="469"/>
        <v>17600</v>
      </c>
      <c r="W5969" s="23"/>
      <c r="X5969" s="21"/>
      <c r="Y5969" s="24" t="str">
        <f>VLOOKUP(F5969,'[1]Goa Member''s Details Revised'!$C$2:$AO$7385,12,0)</f>
        <v xml:space="preserve">reply to his visit on 11/10/2022 with dues details </v>
      </c>
    </row>
    <row r="5970" spans="2:25" ht="30">
      <c r="B5970" s="20">
        <v>5962</v>
      </c>
      <c r="C5970" s="21"/>
      <c r="D5970" s="21" t="s">
        <v>15684</v>
      </c>
      <c r="E5970" s="21" t="s">
        <v>56</v>
      </c>
      <c r="F5970" s="21">
        <v>3000748</v>
      </c>
      <c r="G5970" s="21"/>
      <c r="H5970" s="22" t="str">
        <f>VLOOKUP(F5970,'[1]Goa Member''s Details Revised'!$C$2:$AO$7385,2,0)</f>
        <v>L.N.C/GTC</v>
      </c>
      <c r="I5970" s="21">
        <v>20</v>
      </c>
      <c r="J5970" s="21" t="s">
        <v>1133</v>
      </c>
      <c r="K5970" s="21">
        <v>1994</v>
      </c>
      <c r="L5970" s="22" t="str">
        <f>VLOOKUP(F5970,'[1]Goa Member''s Details Revised'!$C$2:$AO$7385,9,0)</f>
        <v>Never</v>
      </c>
      <c r="M5970" s="21" t="s">
        <v>15685</v>
      </c>
      <c r="N5970" s="23">
        <f>VLOOKUP(F5970,'[1]Goa Member''s Details Revised'!$C$2:$AO$7385,5,0)</f>
        <v>42000</v>
      </c>
      <c r="O5970" s="23">
        <f>VLOOKUP(F5970,'[1]Goa Member''s Details Revised'!$C$2:$AO$7385,5,0)</f>
        <v>42000</v>
      </c>
      <c r="P5970" s="23">
        <f>VLOOKUP(F5970,'[1]Goa Member''s Details Revised'!$C$2:$AO$7385,6,0)</f>
        <v>39900</v>
      </c>
      <c r="Q5970" s="23" t="str">
        <f>VLOOKUP(F5970,'[1]Goa Member''s Details Revised'!$C$2:$AO$7385,8,0)</f>
        <v>I.R.M</v>
      </c>
      <c r="R5970" s="23">
        <f t="shared" si="467"/>
        <v>2100</v>
      </c>
      <c r="S5970" s="21">
        <f t="shared" si="468"/>
        <v>29</v>
      </c>
      <c r="T5970" s="23">
        <f t="shared" si="465"/>
        <v>31920</v>
      </c>
      <c r="U5970" s="23">
        <f t="shared" si="466"/>
        <v>28212.121212121212</v>
      </c>
      <c r="V5970" s="23">
        <f t="shared" si="469"/>
        <v>31500</v>
      </c>
      <c r="W5970" s="23"/>
      <c r="X5970" s="21"/>
      <c r="Y5970" s="24" t="str">
        <f>VLOOKUP(F5970,'[1]Goa Member''s Details Revised'!$C$2:$AO$7385,12,0)</f>
        <v>we send last reminder in 2012.then we did not receive any reply.</v>
      </c>
    </row>
    <row r="5971" spans="2:25">
      <c r="B5971" s="20">
        <v>5963</v>
      </c>
      <c r="C5971" s="21"/>
      <c r="D5971" s="21" t="s">
        <v>15686</v>
      </c>
      <c r="E5971" s="21" t="s">
        <v>56</v>
      </c>
      <c r="F5971" s="21">
        <v>3000751</v>
      </c>
      <c r="G5971" s="21"/>
      <c r="H5971" s="22" t="str">
        <f>VLOOKUP(F5971,'[1]Goa Member''s Details Revised'!$C$2:$AO$7385,2,0)</f>
        <v>LNC/GTC INDUSTRIES</v>
      </c>
      <c r="I5971" s="21">
        <v>16</v>
      </c>
      <c r="J5971" s="21" t="s">
        <v>1133</v>
      </c>
      <c r="K5971" s="21">
        <v>1994</v>
      </c>
      <c r="L5971" s="22">
        <f>VLOOKUP(F5971,'[1]Goa Member''s Details Revised'!$C$2:$AO$7385,9,0)</f>
        <v>2008</v>
      </c>
      <c r="M5971" s="21" t="s">
        <v>15687</v>
      </c>
      <c r="N5971" s="23">
        <f>VLOOKUP(F5971,'[1]Goa Member''s Details Revised'!$C$2:$AO$7385,5,0)</f>
        <v>42000</v>
      </c>
      <c r="O5971" s="23">
        <f>VLOOKUP(F5971,'[1]Goa Member''s Details Revised'!$C$2:$AO$7385,5,0)</f>
        <v>42000</v>
      </c>
      <c r="P5971" s="23">
        <f>VLOOKUP(F5971,'[1]Goa Member''s Details Revised'!$C$2:$AO$7385,6,0)</f>
        <v>42000</v>
      </c>
      <c r="Q5971" s="23" t="str">
        <f>VLOOKUP(F5971,'[1]Goa Member''s Details Revised'!$C$2:$AO$7385,8,0)</f>
        <v>R.M</v>
      </c>
      <c r="R5971" s="23">
        <f t="shared" si="467"/>
        <v>0</v>
      </c>
      <c r="S5971" s="21">
        <f t="shared" si="468"/>
        <v>29</v>
      </c>
      <c r="T5971" s="23">
        <f t="shared" si="465"/>
        <v>33600</v>
      </c>
      <c r="U5971" s="23">
        <f t="shared" si="466"/>
        <v>29696.969696969696</v>
      </c>
      <c r="V5971" s="23">
        <f t="shared" si="469"/>
        <v>33600</v>
      </c>
      <c r="W5971" s="23"/>
      <c r="X5971" s="21"/>
      <c r="Y5971" s="24" t="str">
        <f>VLOOKUP(F5971,'[1]Goa Member''s Details Revised'!$C$2:$AO$7385,12,0)</f>
        <v>last send performa invoice 2008</v>
      </c>
    </row>
    <row r="5972" spans="2:25">
      <c r="B5972" s="20">
        <v>5964</v>
      </c>
      <c r="C5972" s="21"/>
      <c r="D5972" s="21" t="s">
        <v>15688</v>
      </c>
      <c r="E5972" s="21" t="s">
        <v>56</v>
      </c>
      <c r="F5972" s="21">
        <v>3000755</v>
      </c>
      <c r="G5972" s="21"/>
      <c r="H5972" s="22" t="str">
        <f>VLOOKUP(F5972,'[1]Goa Member''s Details Revised'!$C$2:$AO$7385,2,0)</f>
        <v>LNC/GTC INDUSTRIES</v>
      </c>
      <c r="I5972" s="21">
        <v>19</v>
      </c>
      <c r="J5972" s="21" t="s">
        <v>1133</v>
      </c>
      <c r="K5972" s="21">
        <v>1994</v>
      </c>
      <c r="L5972" s="22">
        <f>VLOOKUP(F5972,'[1]Goa Member''s Details Revised'!$C$2:$AO$7385,9,0)</f>
        <v>2007</v>
      </c>
      <c r="M5972" s="21" t="s">
        <v>9963</v>
      </c>
      <c r="N5972" s="23">
        <f>VLOOKUP(F5972,'[1]Goa Member''s Details Revised'!$C$2:$AO$7385,5,0)</f>
        <v>30000</v>
      </c>
      <c r="O5972" s="23">
        <f>VLOOKUP(F5972,'[1]Goa Member''s Details Revised'!$C$2:$AO$7385,5,0)</f>
        <v>30000</v>
      </c>
      <c r="P5972" s="23">
        <f>VLOOKUP(F5972,'[1]Goa Member''s Details Revised'!$C$2:$AO$7385,6,0)</f>
        <v>30000</v>
      </c>
      <c r="Q5972" s="23" t="str">
        <f>VLOOKUP(F5972,'[1]Goa Member''s Details Revised'!$C$2:$AO$7385,8,0)</f>
        <v>R.M</v>
      </c>
      <c r="R5972" s="23">
        <f t="shared" si="467"/>
        <v>0</v>
      </c>
      <c r="S5972" s="21">
        <f t="shared" si="468"/>
        <v>29</v>
      </c>
      <c r="T5972" s="23">
        <f t="shared" si="465"/>
        <v>24000</v>
      </c>
      <c r="U5972" s="23">
        <f t="shared" si="466"/>
        <v>21212.121212121212</v>
      </c>
      <c r="V5972" s="23">
        <f t="shared" si="469"/>
        <v>24000</v>
      </c>
      <c r="W5972" s="23"/>
      <c r="X5972" s="21"/>
      <c r="Y5972" s="24" t="str">
        <f>VLOOKUP(F5972,'[1]Goa Member''s Details Revised'!$C$2:$AO$7385,12,0)</f>
        <v>As POD last communication 2007</v>
      </c>
    </row>
    <row r="5973" spans="2:25" ht="30">
      <c r="B5973" s="20">
        <v>5965</v>
      </c>
      <c r="C5973" s="21"/>
      <c r="D5973" s="21" t="s">
        <v>15689</v>
      </c>
      <c r="E5973" s="21" t="s">
        <v>56</v>
      </c>
      <c r="F5973" s="21">
        <v>3000756</v>
      </c>
      <c r="G5973" s="21"/>
      <c r="H5973" s="22" t="str">
        <f>VLOOKUP(F5973,'[1]Goa Member''s Details Revised'!$C$2:$AO$7385,2,0)</f>
        <v>LNC/GTC INDUSTRIES</v>
      </c>
      <c r="I5973" s="21">
        <v>19</v>
      </c>
      <c r="J5973" s="21" t="s">
        <v>1133</v>
      </c>
      <c r="K5973" s="21">
        <v>1994</v>
      </c>
      <c r="L5973" s="22" t="str">
        <f>VLOOKUP(F5973,'[1]Goa Member''s Details Revised'!$C$2:$AO$7385,9,0)</f>
        <v>Never</v>
      </c>
      <c r="M5973" s="21" t="s">
        <v>15690</v>
      </c>
      <c r="N5973" s="23">
        <f>VLOOKUP(F5973,'[1]Goa Member''s Details Revised'!$C$2:$AO$7385,5,0)</f>
        <v>22000</v>
      </c>
      <c r="O5973" s="23">
        <f>VLOOKUP(F5973,'[1]Goa Member''s Details Revised'!$C$2:$AO$7385,5,0)</f>
        <v>22000</v>
      </c>
      <c r="P5973" s="23">
        <f>VLOOKUP(F5973,'[1]Goa Member''s Details Revised'!$C$2:$AO$7385,6,0)</f>
        <v>20900</v>
      </c>
      <c r="Q5973" s="23" t="str">
        <f>VLOOKUP(F5973,'[1]Goa Member''s Details Revised'!$C$2:$AO$7385,8,0)</f>
        <v>I.R.M</v>
      </c>
      <c r="R5973" s="23">
        <f t="shared" si="467"/>
        <v>1100</v>
      </c>
      <c r="S5973" s="21">
        <f t="shared" si="468"/>
        <v>29</v>
      </c>
      <c r="T5973" s="23">
        <f t="shared" si="465"/>
        <v>16720</v>
      </c>
      <c r="U5973" s="23">
        <f t="shared" si="466"/>
        <v>14777.777777777777</v>
      </c>
      <c r="V5973" s="23">
        <f t="shared" si="469"/>
        <v>16500</v>
      </c>
      <c r="W5973" s="23"/>
      <c r="X5973" s="21"/>
      <c r="Y5973" s="24" t="str">
        <f>VLOOKUP(F5973,'[1]Goa Member''s Details Revised'!$C$2:$AO$7385,12,0)</f>
        <v>we send last reminder in 2012.then we did not receive any reply.</v>
      </c>
    </row>
    <row r="5974" spans="2:25" ht="30">
      <c r="B5974" s="20">
        <v>5966</v>
      </c>
      <c r="C5974" s="21"/>
      <c r="D5974" s="21" t="s">
        <v>15691</v>
      </c>
      <c r="E5974" s="21" t="s">
        <v>56</v>
      </c>
      <c r="F5974" s="21">
        <v>3000757</v>
      </c>
      <c r="G5974" s="21"/>
      <c r="H5974" s="22" t="str">
        <f>VLOOKUP(F5974,'[1]Goa Member''s Details Revised'!$C$2:$AO$7385,2,0)</f>
        <v>LNC/GTC INDUSTRIES</v>
      </c>
      <c r="I5974" s="21">
        <v>21</v>
      </c>
      <c r="J5974" s="21" t="s">
        <v>1133</v>
      </c>
      <c r="K5974" s="21">
        <v>1994</v>
      </c>
      <c r="L5974" s="22" t="str">
        <f>VLOOKUP(F5974,'[1]Goa Member''s Details Revised'!$C$2:$AO$7385,9,0)</f>
        <v>Never</v>
      </c>
      <c r="M5974" s="21" t="s">
        <v>15692</v>
      </c>
      <c r="N5974" s="23">
        <f>VLOOKUP(F5974,'[1]Goa Member''s Details Revised'!$C$2:$AO$7385,5,0)</f>
        <v>30000</v>
      </c>
      <c r="O5974" s="23">
        <f>VLOOKUP(F5974,'[1]Goa Member''s Details Revised'!$C$2:$AO$7385,5,0)</f>
        <v>30000</v>
      </c>
      <c r="P5974" s="23">
        <f>VLOOKUP(F5974,'[1]Goa Member''s Details Revised'!$C$2:$AO$7385,6,0)</f>
        <v>9000</v>
      </c>
      <c r="Q5974" s="23" t="str">
        <f>VLOOKUP(F5974,'[1]Goa Member''s Details Revised'!$C$2:$AO$7385,8,0)</f>
        <v>Outstanding</v>
      </c>
      <c r="R5974" s="23">
        <f t="shared" si="467"/>
        <v>21000</v>
      </c>
      <c r="S5974" s="21">
        <f t="shared" si="468"/>
        <v>29</v>
      </c>
      <c r="T5974" s="23">
        <f t="shared" si="465"/>
        <v>7200</v>
      </c>
      <c r="U5974" s="23">
        <f t="shared" si="466"/>
        <v>6363.636363636364</v>
      </c>
      <c r="V5974" s="23">
        <f t="shared" si="469"/>
        <v>3000</v>
      </c>
      <c r="W5974" s="23"/>
      <c r="X5974" s="21"/>
      <c r="Y5974" s="24" t="str">
        <f>VLOOKUP(F5974,'[1]Goa Member''s Details Revised'!$C$2:$AO$7385,12,0)</f>
        <v>we send last reminder in 2012.then we did not receive any reply.Outstanding Rs. 21000/-</v>
      </c>
    </row>
    <row r="5975" spans="2:25" ht="30">
      <c r="B5975" s="20">
        <v>5967</v>
      </c>
      <c r="C5975" s="21"/>
      <c r="D5975" s="21" t="s">
        <v>15693</v>
      </c>
      <c r="E5975" s="21" t="s">
        <v>56</v>
      </c>
      <c r="F5975" s="21">
        <v>3000766</v>
      </c>
      <c r="G5975" s="21"/>
      <c r="H5975" s="22" t="str">
        <f>VLOOKUP(F5975,'[1]Goa Member''s Details Revised'!$C$2:$AO$7385,2,0)</f>
        <v>LNC/GTC INDUSTRIES</v>
      </c>
      <c r="I5975" s="21">
        <v>25</v>
      </c>
      <c r="J5975" s="21" t="s">
        <v>1133</v>
      </c>
      <c r="K5975" s="21">
        <v>1994</v>
      </c>
      <c r="L5975" s="22" t="str">
        <f>VLOOKUP(F5975,'[1]Goa Member''s Details Revised'!$C$2:$AO$7385,9,0)</f>
        <v>Never</v>
      </c>
      <c r="M5975" s="21" t="s">
        <v>15694</v>
      </c>
      <c r="N5975" s="23">
        <f>VLOOKUP(F5975,'[1]Goa Member''s Details Revised'!$C$2:$AO$7385,5,0)</f>
        <v>42000</v>
      </c>
      <c r="O5975" s="23">
        <f>VLOOKUP(F5975,'[1]Goa Member''s Details Revised'!$C$2:$AO$7385,5,0)</f>
        <v>42000</v>
      </c>
      <c r="P5975" s="23">
        <f>VLOOKUP(F5975,'[1]Goa Member''s Details Revised'!$C$2:$AO$7385,6,0)</f>
        <v>42000</v>
      </c>
      <c r="Q5975" s="23" t="str">
        <f>VLOOKUP(F5975,'[1]Goa Member''s Details Revised'!$C$2:$AO$7385,8,0)</f>
        <v>I.R.M</v>
      </c>
      <c r="R5975" s="23">
        <f t="shared" si="467"/>
        <v>0</v>
      </c>
      <c r="S5975" s="21">
        <f t="shared" si="468"/>
        <v>29</v>
      </c>
      <c r="T5975" s="23">
        <f t="shared" si="465"/>
        <v>33600</v>
      </c>
      <c r="U5975" s="23">
        <f t="shared" si="466"/>
        <v>29696.969696969696</v>
      </c>
      <c r="V5975" s="23">
        <f t="shared" si="469"/>
        <v>33600</v>
      </c>
      <c r="W5975" s="23"/>
      <c r="X5975" s="21"/>
      <c r="Y5975" s="24" t="str">
        <f>VLOOKUP(F5975,'[1]Goa Member''s Details Revised'!$C$2:$AO$7385,12,0)</f>
        <v>we send last reminder in 2012.then we did not receive any reply.</v>
      </c>
    </row>
    <row r="5976" spans="2:25" ht="30">
      <c r="B5976" s="20">
        <v>5968</v>
      </c>
      <c r="C5976" s="21"/>
      <c r="D5976" s="21" t="s">
        <v>15695</v>
      </c>
      <c r="E5976" s="21" t="s">
        <v>56</v>
      </c>
      <c r="F5976" s="21">
        <v>3000768</v>
      </c>
      <c r="G5976" s="21"/>
      <c r="H5976" s="22" t="str">
        <f>VLOOKUP(F5976,'[1]Goa Member''s Details Revised'!$C$2:$AO$7385,2,0)</f>
        <v>LNC/GTC INDUSTRIES</v>
      </c>
      <c r="I5976" s="21">
        <v>21</v>
      </c>
      <c r="J5976" s="21" t="s">
        <v>1133</v>
      </c>
      <c r="K5976" s="21">
        <v>1994</v>
      </c>
      <c r="L5976" s="22" t="str">
        <f>VLOOKUP(F5976,'[1]Goa Member''s Details Revised'!$C$2:$AO$7385,9,0)</f>
        <v>Never</v>
      </c>
      <c r="M5976" s="21" t="s">
        <v>15696</v>
      </c>
      <c r="N5976" s="23">
        <f>VLOOKUP(F5976,'[1]Goa Member''s Details Revised'!$C$2:$AO$7385,5,0)</f>
        <v>30600</v>
      </c>
      <c r="O5976" s="23">
        <f>VLOOKUP(F5976,'[1]Goa Member''s Details Revised'!$C$2:$AO$7385,5,0)</f>
        <v>30600</v>
      </c>
      <c r="P5976" s="23">
        <f>VLOOKUP(F5976,'[1]Goa Member''s Details Revised'!$C$2:$AO$7385,6,0)</f>
        <v>30600</v>
      </c>
      <c r="Q5976" s="23" t="str">
        <f>VLOOKUP(F5976,'[1]Goa Member''s Details Revised'!$C$2:$AO$7385,8,0)</f>
        <v>I.R.M</v>
      </c>
      <c r="R5976" s="23">
        <f t="shared" si="467"/>
        <v>0</v>
      </c>
      <c r="S5976" s="21">
        <f t="shared" si="468"/>
        <v>29</v>
      </c>
      <c r="T5976" s="23">
        <f t="shared" si="465"/>
        <v>24480</v>
      </c>
      <c r="U5976" s="23">
        <f t="shared" si="466"/>
        <v>21636.36363636364</v>
      </c>
      <c r="V5976" s="23">
        <f t="shared" si="469"/>
        <v>24480</v>
      </c>
      <c r="W5976" s="23"/>
      <c r="X5976" s="21"/>
      <c r="Y5976" s="24" t="str">
        <f>VLOOKUP(F5976,'[1]Goa Member''s Details Revised'!$C$2:$AO$7385,12,0)</f>
        <v>we send last reminder in 2012.then we did not receive any reply.</v>
      </c>
    </row>
    <row r="5977" spans="2:25">
      <c r="B5977" s="20">
        <v>5969</v>
      </c>
      <c r="C5977" s="21"/>
      <c r="D5977" s="21" t="s">
        <v>15697</v>
      </c>
      <c r="E5977" s="21" t="s">
        <v>56</v>
      </c>
      <c r="F5977" s="21">
        <v>3000769</v>
      </c>
      <c r="G5977" s="21"/>
      <c r="H5977" s="22" t="str">
        <f>VLOOKUP(F5977,'[1]Goa Member''s Details Revised'!$C$2:$AO$7385,2,0)</f>
        <v>LNC/GTC INDUSTRIES</v>
      </c>
      <c r="I5977" s="21">
        <v>23</v>
      </c>
      <c r="J5977" s="21" t="s">
        <v>1133</v>
      </c>
      <c r="K5977" s="21">
        <v>1994</v>
      </c>
      <c r="L5977" s="22" t="str">
        <f>VLOOKUP(F5977,'[1]Goa Member''s Details Revised'!$C$2:$AO$7385,9,0)</f>
        <v>Never</v>
      </c>
      <c r="M5977" s="21" t="s">
        <v>15698</v>
      </c>
      <c r="N5977" s="23">
        <f>VLOOKUP(F5977,'[1]Goa Member''s Details Revised'!$C$2:$AO$7385,5,0)</f>
        <v>22000</v>
      </c>
      <c r="O5977" s="23">
        <f>VLOOKUP(F5977,'[1]Goa Member''s Details Revised'!$C$2:$AO$7385,5,0)</f>
        <v>22000</v>
      </c>
      <c r="P5977" s="23">
        <f>VLOOKUP(F5977,'[1]Goa Member''s Details Revised'!$C$2:$AO$7385,6,0)</f>
        <v>22000</v>
      </c>
      <c r="Q5977" s="23" t="str">
        <f>VLOOKUP(F5977,'[1]Goa Member''s Details Revised'!$C$2:$AO$7385,8,0)</f>
        <v>I.R.M</v>
      </c>
      <c r="R5977" s="23">
        <f t="shared" si="467"/>
        <v>0</v>
      </c>
      <c r="S5977" s="21">
        <f t="shared" si="468"/>
        <v>29</v>
      </c>
      <c r="T5977" s="23">
        <f t="shared" si="465"/>
        <v>17600</v>
      </c>
      <c r="U5977" s="23">
        <f t="shared" si="466"/>
        <v>15555.555555555555</v>
      </c>
      <c r="V5977" s="23">
        <f t="shared" si="469"/>
        <v>17600</v>
      </c>
      <c r="W5977" s="23"/>
      <c r="X5977" s="21"/>
      <c r="Y5977" s="24" t="str">
        <f>VLOOKUP(F5977,'[1]Goa Member''s Details Revised'!$C$2:$AO$7385,12,0)</f>
        <v>Last Communication Till 2000</v>
      </c>
    </row>
    <row r="5978" spans="2:25">
      <c r="B5978" s="20">
        <v>5970</v>
      </c>
      <c r="C5978" s="21"/>
      <c r="D5978" s="21" t="s">
        <v>15699</v>
      </c>
      <c r="E5978" s="21" t="s">
        <v>56</v>
      </c>
      <c r="F5978" s="21">
        <v>3000771</v>
      </c>
      <c r="G5978" s="21"/>
      <c r="H5978" s="22" t="str">
        <f>VLOOKUP(F5978,'[1]Goa Member''s Details Revised'!$C$2:$AO$7385,2,0)</f>
        <v>LNC/GTC INDUSTRIES</v>
      </c>
      <c r="I5978" s="21">
        <v>6</v>
      </c>
      <c r="J5978" s="21" t="s">
        <v>1133</v>
      </c>
      <c r="K5978" s="21">
        <v>1994</v>
      </c>
      <c r="L5978" s="22" t="str">
        <f>VLOOKUP(F5978,'[1]Goa Member''s Details Revised'!$C$2:$AO$7385,9,0)</f>
        <v>Never</v>
      </c>
      <c r="M5978" s="21" t="s">
        <v>15700</v>
      </c>
      <c r="N5978" s="23">
        <f>VLOOKUP(F5978,'[1]Goa Member''s Details Revised'!$C$2:$AO$7385,5,0)</f>
        <v>52000</v>
      </c>
      <c r="O5978" s="23">
        <f>VLOOKUP(F5978,'[1]Goa Member''s Details Revised'!$C$2:$AO$7385,5,0)</f>
        <v>52000</v>
      </c>
      <c r="P5978" s="23">
        <f>VLOOKUP(F5978,'[1]Goa Member''s Details Revised'!$C$2:$AO$7385,6,0)</f>
        <v>52000</v>
      </c>
      <c r="Q5978" s="23" t="str">
        <f>VLOOKUP(F5978,'[1]Goa Member''s Details Revised'!$C$2:$AO$7385,8,0)</f>
        <v>I.R.M</v>
      </c>
      <c r="R5978" s="23">
        <f t="shared" si="467"/>
        <v>0</v>
      </c>
      <c r="S5978" s="21">
        <f t="shared" si="468"/>
        <v>29</v>
      </c>
      <c r="T5978" s="23">
        <f t="shared" si="465"/>
        <v>41600</v>
      </c>
      <c r="U5978" s="23">
        <f t="shared" si="466"/>
        <v>36767.676767676763</v>
      </c>
      <c r="V5978" s="23">
        <f t="shared" si="469"/>
        <v>41600</v>
      </c>
      <c r="W5978" s="23"/>
      <c r="X5978" s="21"/>
      <c r="Y5978" s="24" t="str">
        <f>VLOOKUP(F5978,'[1]Goa Member''s Details Revised'!$C$2:$AO$7385,12,0)</f>
        <v>Last Communication Till 2006</v>
      </c>
    </row>
    <row r="5979" spans="2:25">
      <c r="B5979" s="20">
        <v>5971</v>
      </c>
      <c r="C5979" s="21"/>
      <c r="D5979" s="21" t="s">
        <v>15701</v>
      </c>
      <c r="E5979" s="21" t="s">
        <v>56</v>
      </c>
      <c r="F5979" s="21">
        <v>3000772</v>
      </c>
      <c r="G5979" s="21"/>
      <c r="H5979" s="22" t="str">
        <f>VLOOKUP(F5979,'[1]Goa Member''s Details Revised'!$C$2:$AO$7385,2,0)</f>
        <v>LNC/GTC INDUSTRIES</v>
      </c>
      <c r="I5979" s="21">
        <v>22</v>
      </c>
      <c r="J5979" s="21" t="s">
        <v>1133</v>
      </c>
      <c r="K5979" s="21">
        <v>1994</v>
      </c>
      <c r="L5979" s="22">
        <f>VLOOKUP(F5979,'[1]Goa Member''s Details Revised'!$C$2:$AO$7385,9,0)</f>
        <v>2007</v>
      </c>
      <c r="M5979" s="21" t="s">
        <v>15702</v>
      </c>
      <c r="N5979" s="23">
        <f>VLOOKUP(F5979,'[1]Goa Member''s Details Revised'!$C$2:$AO$7385,5,0)</f>
        <v>52000</v>
      </c>
      <c r="O5979" s="23">
        <f>VLOOKUP(F5979,'[1]Goa Member''s Details Revised'!$C$2:$AO$7385,5,0)</f>
        <v>52000</v>
      </c>
      <c r="P5979" s="23">
        <f>VLOOKUP(F5979,'[1]Goa Member''s Details Revised'!$C$2:$AO$7385,6,0)</f>
        <v>52000</v>
      </c>
      <c r="Q5979" s="23" t="str">
        <f>VLOOKUP(F5979,'[1]Goa Member''s Details Revised'!$C$2:$AO$7385,8,0)</f>
        <v>R.M</v>
      </c>
      <c r="R5979" s="23">
        <f t="shared" si="467"/>
        <v>0</v>
      </c>
      <c r="S5979" s="21">
        <f t="shared" si="468"/>
        <v>29</v>
      </c>
      <c r="T5979" s="23">
        <f t="shared" ref="T5979:T6042" si="470">IF(Q5979="regular",((P5979-(P5979/99)*S5979)),(P5979-(P5979*20%)))</f>
        <v>41600</v>
      </c>
      <c r="U5979" s="23">
        <f t="shared" ref="U5979:U6042" si="471">((P5979-(P5979/99)*S5979))</f>
        <v>36767.676767676763</v>
      </c>
      <c r="V5979" s="23">
        <f t="shared" si="469"/>
        <v>41600</v>
      </c>
      <c r="W5979" s="23"/>
      <c r="X5979" s="21"/>
      <c r="Y5979" s="24" t="str">
        <f>VLOOKUP(F5979,'[1]Goa Member''s Details Revised'!$C$2:$AO$7385,12,0)</f>
        <v>send performa invoice in 2008</v>
      </c>
    </row>
    <row r="5980" spans="2:25" ht="30">
      <c r="B5980" s="20">
        <v>5972</v>
      </c>
      <c r="C5980" s="21"/>
      <c r="D5980" s="21" t="s">
        <v>15703</v>
      </c>
      <c r="E5980" s="21" t="s">
        <v>56</v>
      </c>
      <c r="F5980" s="21">
        <v>3000776</v>
      </c>
      <c r="G5980" s="21"/>
      <c r="H5980" s="22" t="str">
        <f>VLOOKUP(F5980,'[1]Goa Member''s Details Revised'!$C$2:$AO$7385,2,0)</f>
        <v>LNC</v>
      </c>
      <c r="I5980" s="21">
        <v>11</v>
      </c>
      <c r="J5980" s="21" t="s">
        <v>1133</v>
      </c>
      <c r="K5980" s="21">
        <v>1994</v>
      </c>
      <c r="L5980" s="22" t="str">
        <f>VLOOKUP(F5980,'[1]Goa Member''s Details Revised'!$C$2:$AO$7385,9,0)</f>
        <v>Never</v>
      </c>
      <c r="M5980" s="21" t="s">
        <v>15704</v>
      </c>
      <c r="N5980" s="23">
        <f>VLOOKUP(F5980,'[1]Goa Member''s Details Revised'!$C$2:$AO$7385,5,0)</f>
        <v>52000</v>
      </c>
      <c r="O5980" s="23">
        <f>VLOOKUP(F5980,'[1]Goa Member''s Details Revised'!$C$2:$AO$7385,5,0)</f>
        <v>52000</v>
      </c>
      <c r="P5980" s="23">
        <f>VLOOKUP(F5980,'[1]Goa Member''s Details Revised'!$C$2:$AO$7385,6,0)</f>
        <v>52000</v>
      </c>
      <c r="Q5980" s="23" t="str">
        <f>VLOOKUP(F5980,'[1]Goa Member''s Details Revised'!$C$2:$AO$7385,8,0)</f>
        <v>I.R.M</v>
      </c>
      <c r="R5980" s="23">
        <f t="shared" si="467"/>
        <v>0</v>
      </c>
      <c r="S5980" s="21">
        <f t="shared" si="468"/>
        <v>29</v>
      </c>
      <c r="T5980" s="23">
        <f t="shared" si="470"/>
        <v>41600</v>
      </c>
      <c r="U5980" s="23">
        <f t="shared" si="471"/>
        <v>36767.676767676763</v>
      </c>
      <c r="V5980" s="23">
        <f t="shared" si="469"/>
        <v>41600</v>
      </c>
      <c r="W5980" s="23"/>
      <c r="X5980" s="21"/>
      <c r="Y5980" s="24" t="str">
        <f>VLOOKUP(F5980,'[1]Goa Member''s Details Revised'!$C$2:$AO$7385,12,0)</f>
        <v>we send last reminder in 2012.then we did not receive any reply.</v>
      </c>
    </row>
    <row r="5981" spans="2:25" ht="30">
      <c r="B5981" s="20">
        <v>5973</v>
      </c>
      <c r="C5981" s="21"/>
      <c r="D5981" s="21" t="s">
        <v>15705</v>
      </c>
      <c r="E5981" s="21" t="s">
        <v>56</v>
      </c>
      <c r="F5981" s="21">
        <v>3000777</v>
      </c>
      <c r="G5981" s="21"/>
      <c r="H5981" s="22" t="str">
        <f>VLOOKUP(F5981,'[1]Goa Member''s Details Revised'!$C$2:$AO$7385,2,0)</f>
        <v>LNC/GTC INDUSTRIES</v>
      </c>
      <c r="I5981" s="21">
        <v>27</v>
      </c>
      <c r="J5981" s="21" t="s">
        <v>1133</v>
      </c>
      <c r="K5981" s="21">
        <v>1994</v>
      </c>
      <c r="L5981" s="22" t="str">
        <f>VLOOKUP(F5981,'[1]Goa Member''s Details Revised'!$C$2:$AO$7385,9,0)</f>
        <v>Never</v>
      </c>
      <c r="M5981" s="21" t="s">
        <v>15706</v>
      </c>
      <c r="N5981" s="23">
        <f>VLOOKUP(F5981,'[1]Goa Member''s Details Revised'!$C$2:$AO$7385,5,0)</f>
        <v>30000</v>
      </c>
      <c r="O5981" s="23">
        <f>VLOOKUP(F5981,'[1]Goa Member''s Details Revised'!$C$2:$AO$7385,5,0)</f>
        <v>30000</v>
      </c>
      <c r="P5981" s="23">
        <f>VLOOKUP(F5981,'[1]Goa Member''s Details Revised'!$C$2:$AO$7385,6,0)</f>
        <v>30000</v>
      </c>
      <c r="Q5981" s="23" t="str">
        <f>VLOOKUP(F5981,'[1]Goa Member''s Details Revised'!$C$2:$AO$7385,8,0)</f>
        <v>I.R.M</v>
      </c>
      <c r="R5981" s="23">
        <f t="shared" si="467"/>
        <v>0</v>
      </c>
      <c r="S5981" s="21">
        <f t="shared" si="468"/>
        <v>29</v>
      </c>
      <c r="T5981" s="23">
        <f t="shared" si="470"/>
        <v>24000</v>
      </c>
      <c r="U5981" s="23">
        <f t="shared" si="471"/>
        <v>21212.121212121212</v>
      </c>
      <c r="V5981" s="23">
        <f t="shared" si="469"/>
        <v>24000</v>
      </c>
      <c r="W5981" s="23"/>
      <c r="X5981" s="21"/>
      <c r="Y5981" s="24" t="str">
        <f>VLOOKUP(F5981,'[1]Goa Member''s Details Revised'!$C$2:$AO$7385,12,0)</f>
        <v>we send last reminder in 2012.then we did not receive any reply.</v>
      </c>
    </row>
    <row r="5982" spans="2:25" ht="30">
      <c r="B5982" s="20">
        <v>5974</v>
      </c>
      <c r="C5982" s="21"/>
      <c r="D5982" s="21" t="s">
        <v>15707</v>
      </c>
      <c r="E5982" s="21" t="s">
        <v>56</v>
      </c>
      <c r="F5982" s="21">
        <v>3000782</v>
      </c>
      <c r="G5982" s="21"/>
      <c r="H5982" s="22" t="str">
        <f>VLOOKUP(F5982,'[1]Goa Member''s Details Revised'!$C$2:$AO$7385,2,0)</f>
        <v>LNC/GTC INDUSTRIES</v>
      </c>
      <c r="I5982" s="21">
        <v>21</v>
      </c>
      <c r="J5982" s="21" t="s">
        <v>1133</v>
      </c>
      <c r="K5982" s="21">
        <v>1994</v>
      </c>
      <c r="L5982" s="22" t="str">
        <f>VLOOKUP(F5982,'[1]Goa Member''s Details Revised'!$C$2:$AO$7385,9,0)</f>
        <v>Never</v>
      </c>
      <c r="M5982" s="21" t="s">
        <v>10528</v>
      </c>
      <c r="N5982" s="23">
        <f>VLOOKUP(F5982,'[1]Goa Member''s Details Revised'!$C$2:$AO$7385,5,0)</f>
        <v>52000</v>
      </c>
      <c r="O5982" s="23">
        <f>VLOOKUP(F5982,'[1]Goa Member''s Details Revised'!$C$2:$AO$7385,5,0)</f>
        <v>52000</v>
      </c>
      <c r="P5982" s="23">
        <f>VLOOKUP(F5982,'[1]Goa Member''s Details Revised'!$C$2:$AO$7385,6,0)</f>
        <v>49400</v>
      </c>
      <c r="Q5982" s="23" t="str">
        <f>VLOOKUP(F5982,'[1]Goa Member''s Details Revised'!$C$2:$AO$7385,8,0)</f>
        <v>I.R.M</v>
      </c>
      <c r="R5982" s="23">
        <f t="shared" si="467"/>
        <v>2600</v>
      </c>
      <c r="S5982" s="21">
        <f t="shared" si="468"/>
        <v>29</v>
      </c>
      <c r="T5982" s="23">
        <f t="shared" si="470"/>
        <v>39520</v>
      </c>
      <c r="U5982" s="23">
        <f t="shared" si="471"/>
        <v>34929.292929292933</v>
      </c>
      <c r="V5982" s="23">
        <f t="shared" si="469"/>
        <v>39000</v>
      </c>
      <c r="W5982" s="23"/>
      <c r="X5982" s="21"/>
      <c r="Y5982" s="24" t="str">
        <f>VLOOKUP(F5982,'[1]Goa Member''s Details Revised'!$C$2:$AO$7385,12,0)</f>
        <v>we send last reminder in 2012.then we did not receive any reply.</v>
      </c>
    </row>
    <row r="5983" spans="2:25" ht="30">
      <c r="B5983" s="20">
        <v>5975</v>
      </c>
      <c r="C5983" s="21"/>
      <c r="D5983" s="21" t="s">
        <v>15708</v>
      </c>
      <c r="E5983" s="21" t="s">
        <v>56</v>
      </c>
      <c r="F5983" s="21">
        <v>3000785</v>
      </c>
      <c r="G5983" s="21"/>
      <c r="H5983" s="22" t="str">
        <f>VLOOKUP(F5983,'[1]Goa Member''s Details Revised'!$C$2:$AO$7385,2,0)</f>
        <v>LNC/GTC INDUSTRIES</v>
      </c>
      <c r="I5983" s="21">
        <v>28</v>
      </c>
      <c r="J5983" s="21" t="s">
        <v>1133</v>
      </c>
      <c r="K5983" s="21">
        <v>1994</v>
      </c>
      <c r="L5983" s="22" t="str">
        <f>VLOOKUP(F5983,'[1]Goa Member''s Details Revised'!$C$2:$AO$7385,9,0)</f>
        <v>Never</v>
      </c>
      <c r="M5983" s="21" t="s">
        <v>15709</v>
      </c>
      <c r="N5983" s="23">
        <f>VLOOKUP(F5983,'[1]Goa Member''s Details Revised'!$C$2:$AO$7385,5,0)</f>
        <v>22000</v>
      </c>
      <c r="O5983" s="23">
        <f>VLOOKUP(F5983,'[1]Goa Member''s Details Revised'!$C$2:$AO$7385,5,0)</f>
        <v>22000</v>
      </c>
      <c r="P5983" s="23">
        <f>VLOOKUP(F5983,'[1]Goa Member''s Details Revised'!$C$2:$AO$7385,6,0)</f>
        <v>22000</v>
      </c>
      <c r="Q5983" s="23" t="str">
        <f>VLOOKUP(F5983,'[1]Goa Member''s Details Revised'!$C$2:$AO$7385,8,0)</f>
        <v>I.R.M</v>
      </c>
      <c r="R5983" s="23">
        <f t="shared" si="467"/>
        <v>0</v>
      </c>
      <c r="S5983" s="21">
        <f t="shared" si="468"/>
        <v>29</v>
      </c>
      <c r="T5983" s="23">
        <f t="shared" si="470"/>
        <v>17600</v>
      </c>
      <c r="U5983" s="23">
        <f t="shared" si="471"/>
        <v>15555.555555555555</v>
      </c>
      <c r="V5983" s="23">
        <f t="shared" si="469"/>
        <v>17600</v>
      </c>
      <c r="W5983" s="23"/>
      <c r="X5983" s="21"/>
      <c r="Y5983" s="24" t="str">
        <f>VLOOKUP(F5983,'[1]Goa Member''s Details Revised'!$C$2:$AO$7385,12,0)</f>
        <v>we send last reminder in 2012.then we did not receive any reply.</v>
      </c>
    </row>
    <row r="5984" spans="2:25" ht="30">
      <c r="B5984" s="20">
        <v>5976</v>
      </c>
      <c r="C5984" s="21"/>
      <c r="D5984" s="21" t="s">
        <v>15710</v>
      </c>
      <c r="E5984" s="21" t="s">
        <v>56</v>
      </c>
      <c r="F5984" s="21">
        <v>3000788</v>
      </c>
      <c r="G5984" s="21"/>
      <c r="H5984" s="22" t="str">
        <f>VLOOKUP(F5984,'[1]Goa Member''s Details Revised'!$C$2:$AO$7385,2,0)</f>
        <v>LNC/GTC INDUSTRIES</v>
      </c>
      <c r="I5984" s="21">
        <v>23</v>
      </c>
      <c r="J5984" s="21" t="s">
        <v>1133</v>
      </c>
      <c r="K5984" s="21">
        <v>1994</v>
      </c>
      <c r="L5984" s="22" t="str">
        <f>VLOOKUP(F5984,'[1]Goa Member''s Details Revised'!$C$2:$AO$7385,9,0)</f>
        <v>Never</v>
      </c>
      <c r="M5984" s="21" t="s">
        <v>15711</v>
      </c>
      <c r="N5984" s="23">
        <f>VLOOKUP(F5984,'[1]Goa Member''s Details Revised'!$C$2:$AO$7385,5,0)</f>
        <v>30000</v>
      </c>
      <c r="O5984" s="23">
        <f>VLOOKUP(F5984,'[1]Goa Member''s Details Revised'!$C$2:$AO$7385,5,0)</f>
        <v>30000</v>
      </c>
      <c r="P5984" s="23">
        <f>VLOOKUP(F5984,'[1]Goa Member''s Details Revised'!$C$2:$AO$7385,6,0)</f>
        <v>30000</v>
      </c>
      <c r="Q5984" s="23" t="str">
        <f>VLOOKUP(F5984,'[1]Goa Member''s Details Revised'!$C$2:$AO$7385,8,0)</f>
        <v>I.R.M</v>
      </c>
      <c r="R5984" s="23">
        <f t="shared" si="467"/>
        <v>0</v>
      </c>
      <c r="S5984" s="21">
        <f t="shared" si="468"/>
        <v>29</v>
      </c>
      <c r="T5984" s="23">
        <f t="shared" si="470"/>
        <v>24000</v>
      </c>
      <c r="U5984" s="23">
        <f t="shared" si="471"/>
        <v>21212.121212121212</v>
      </c>
      <c r="V5984" s="23">
        <f t="shared" si="469"/>
        <v>24000</v>
      </c>
      <c r="W5984" s="23"/>
      <c r="X5984" s="21"/>
      <c r="Y5984" s="24" t="str">
        <f>VLOOKUP(F5984,'[1]Goa Member''s Details Revised'!$C$2:$AO$7385,12,0)</f>
        <v>we send last reminder in 2012.then we did not receive any reply.</v>
      </c>
    </row>
    <row r="5985" spans="2:25">
      <c r="B5985" s="20">
        <v>5977</v>
      </c>
      <c r="C5985" s="21"/>
      <c r="D5985" s="21" t="s">
        <v>15712</v>
      </c>
      <c r="E5985" s="21" t="s">
        <v>56</v>
      </c>
      <c r="F5985" s="21">
        <v>3000789</v>
      </c>
      <c r="G5985" s="21"/>
      <c r="H5985" s="22" t="str">
        <f>VLOOKUP(F5985,'[1]Goa Member''s Details Revised'!$C$2:$AO$7385,2,0)</f>
        <v>LNC/GTC INDUSTRIES</v>
      </c>
      <c r="I5985" s="21">
        <v>23</v>
      </c>
      <c r="J5985" s="21" t="s">
        <v>1133</v>
      </c>
      <c r="K5985" s="21">
        <v>1994</v>
      </c>
      <c r="L5985" s="22" t="str">
        <f>VLOOKUP(F5985,'[1]Goa Member''s Details Revised'!$C$2:$AO$7385,9,0)</f>
        <v>No</v>
      </c>
      <c r="M5985" s="21" t="s">
        <v>15713</v>
      </c>
      <c r="N5985" s="23">
        <f>VLOOKUP(F5985,'[1]Goa Member''s Details Revised'!$C$2:$AO$7385,5,0)</f>
        <v>30000</v>
      </c>
      <c r="O5985" s="23">
        <f>VLOOKUP(F5985,'[1]Goa Member''s Details Revised'!$C$2:$AO$7385,5,0)</f>
        <v>30000</v>
      </c>
      <c r="P5985" s="23">
        <f>VLOOKUP(F5985,'[1]Goa Member''s Details Revised'!$C$2:$AO$7385,6,0)</f>
        <v>27750</v>
      </c>
      <c r="Q5985" s="23" t="str">
        <f>VLOOKUP(F5985,'[1]Goa Member''s Details Revised'!$C$2:$AO$7385,8,0)</f>
        <v>Outstanding</v>
      </c>
      <c r="R5985" s="23">
        <f t="shared" si="467"/>
        <v>2250</v>
      </c>
      <c r="S5985" s="21">
        <f t="shared" si="468"/>
        <v>29</v>
      </c>
      <c r="T5985" s="23">
        <f t="shared" si="470"/>
        <v>22200</v>
      </c>
      <c r="U5985" s="23">
        <f t="shared" si="471"/>
        <v>19621.21212121212</v>
      </c>
      <c r="V5985" s="23">
        <f t="shared" si="469"/>
        <v>21750</v>
      </c>
      <c r="W5985" s="23"/>
      <c r="X5985" s="21"/>
      <c r="Y5985" s="24" t="str">
        <f>VLOOKUP(F5985,'[1]Goa Member''s Details Revised'!$C$2:$AO$7385,12,0)</f>
        <v>As POD last communication 07(Outstanding Rs. 2250/-)</v>
      </c>
    </row>
    <row r="5986" spans="2:25" ht="30">
      <c r="B5986" s="20">
        <v>5978</v>
      </c>
      <c r="C5986" s="21"/>
      <c r="D5986" s="21" t="s">
        <v>15714</v>
      </c>
      <c r="E5986" s="21" t="s">
        <v>56</v>
      </c>
      <c r="F5986" s="21">
        <v>3000793</v>
      </c>
      <c r="G5986" s="21"/>
      <c r="H5986" s="22" t="str">
        <f>VLOOKUP(F5986,'[1]Goa Member''s Details Revised'!$C$2:$AO$7385,2,0)</f>
        <v>LNC/GTC INDUSTRIES</v>
      </c>
      <c r="I5986" s="21">
        <v>26</v>
      </c>
      <c r="J5986" s="21" t="s">
        <v>1133</v>
      </c>
      <c r="K5986" s="21">
        <v>1994</v>
      </c>
      <c r="L5986" s="22" t="str">
        <f>VLOOKUP(F5986,'[1]Goa Member''s Details Revised'!$C$2:$AO$7385,9,0)</f>
        <v>Never</v>
      </c>
      <c r="M5986" s="21" t="s">
        <v>15715</v>
      </c>
      <c r="N5986" s="23">
        <f>VLOOKUP(F5986,'[1]Goa Member''s Details Revised'!$C$2:$AO$7385,5,0)</f>
        <v>65000</v>
      </c>
      <c r="O5986" s="23">
        <f>VLOOKUP(F5986,'[1]Goa Member''s Details Revised'!$C$2:$AO$7385,5,0)</f>
        <v>65000</v>
      </c>
      <c r="P5986" s="23">
        <f>VLOOKUP(F5986,'[1]Goa Member''s Details Revised'!$C$2:$AO$7385,6,0)</f>
        <v>65000</v>
      </c>
      <c r="Q5986" s="23" t="str">
        <f>VLOOKUP(F5986,'[1]Goa Member''s Details Revised'!$C$2:$AO$7385,8,0)</f>
        <v>I.R.M</v>
      </c>
      <c r="R5986" s="23">
        <f t="shared" si="467"/>
        <v>0</v>
      </c>
      <c r="S5986" s="21">
        <f t="shared" si="468"/>
        <v>29</v>
      </c>
      <c r="T5986" s="23">
        <f t="shared" si="470"/>
        <v>52000</v>
      </c>
      <c r="U5986" s="23">
        <f t="shared" si="471"/>
        <v>45959.595959595958</v>
      </c>
      <c r="V5986" s="23">
        <f t="shared" si="469"/>
        <v>52000</v>
      </c>
      <c r="W5986" s="23"/>
      <c r="X5986" s="21"/>
      <c r="Y5986" s="24" t="str">
        <f>VLOOKUP(F5986,'[1]Goa Member''s Details Revised'!$C$2:$AO$7385,12,0)</f>
        <v>we send last reminder in 2012.then we did not receive any reply.</v>
      </c>
    </row>
    <row r="5987" spans="2:25" ht="30">
      <c r="B5987" s="20">
        <v>5979</v>
      </c>
      <c r="C5987" s="21"/>
      <c r="D5987" s="21" t="s">
        <v>15716</v>
      </c>
      <c r="E5987" s="21" t="s">
        <v>56</v>
      </c>
      <c r="F5987" s="21">
        <v>3000807</v>
      </c>
      <c r="G5987" s="21"/>
      <c r="H5987" s="22" t="str">
        <f>VLOOKUP(F5987,'[1]Goa Member''s Details Revised'!$C$2:$AO$7385,2,0)</f>
        <v>LNC/GTC INDUSTRIES</v>
      </c>
      <c r="I5987" s="21">
        <v>29</v>
      </c>
      <c r="J5987" s="21" t="s">
        <v>1133</v>
      </c>
      <c r="K5987" s="21">
        <v>1994</v>
      </c>
      <c r="L5987" s="22" t="str">
        <f>VLOOKUP(F5987,'[1]Goa Member''s Details Revised'!$C$2:$AO$7385,9,0)</f>
        <v>Never</v>
      </c>
      <c r="M5987" s="21" t="s">
        <v>15717</v>
      </c>
      <c r="N5987" s="23">
        <f>VLOOKUP(F5987,'[1]Goa Member''s Details Revised'!$C$2:$AO$7385,5,0)</f>
        <v>65000</v>
      </c>
      <c r="O5987" s="23">
        <f>VLOOKUP(F5987,'[1]Goa Member''s Details Revised'!$C$2:$AO$7385,5,0)</f>
        <v>65000</v>
      </c>
      <c r="P5987" s="23">
        <f>VLOOKUP(F5987,'[1]Goa Member''s Details Revised'!$C$2:$AO$7385,6,0)</f>
        <v>65000</v>
      </c>
      <c r="Q5987" s="23" t="str">
        <f>VLOOKUP(F5987,'[1]Goa Member''s Details Revised'!$C$2:$AO$7385,8,0)</f>
        <v>I.R.M</v>
      </c>
      <c r="R5987" s="23">
        <f t="shared" si="467"/>
        <v>0</v>
      </c>
      <c r="S5987" s="21">
        <f t="shared" si="468"/>
        <v>29</v>
      </c>
      <c r="T5987" s="23">
        <f t="shared" si="470"/>
        <v>52000</v>
      </c>
      <c r="U5987" s="23">
        <f t="shared" si="471"/>
        <v>45959.595959595958</v>
      </c>
      <c r="V5987" s="23">
        <f t="shared" si="469"/>
        <v>52000</v>
      </c>
      <c r="W5987" s="23"/>
      <c r="X5987" s="21"/>
      <c r="Y5987" s="24" t="str">
        <f>VLOOKUP(F5987,'[1]Goa Member''s Details Revised'!$C$2:$AO$7385,12,0)</f>
        <v>we send last reminder in 2012.then we did not receive any reply.</v>
      </c>
    </row>
    <row r="5988" spans="2:25" ht="30">
      <c r="B5988" s="20">
        <v>5980</v>
      </c>
      <c r="C5988" s="21"/>
      <c r="D5988" s="21" t="s">
        <v>15718</v>
      </c>
      <c r="E5988" s="21" t="s">
        <v>56</v>
      </c>
      <c r="F5988" s="21">
        <v>3000815</v>
      </c>
      <c r="G5988" s="21"/>
      <c r="H5988" s="22" t="str">
        <f>VLOOKUP(F5988,'[1]Goa Member''s Details Revised'!$C$2:$AO$7385,2,0)</f>
        <v>LNC/GTC INDUSTRIES</v>
      </c>
      <c r="I5988" s="21">
        <v>24</v>
      </c>
      <c r="J5988" s="21" t="s">
        <v>1133</v>
      </c>
      <c r="K5988" s="21">
        <v>1994</v>
      </c>
      <c r="L5988" s="22" t="str">
        <f>VLOOKUP(F5988,'[1]Goa Member''s Details Revised'!$C$2:$AO$7385,9,0)</f>
        <v>Never</v>
      </c>
      <c r="M5988" s="21" t="s">
        <v>15719</v>
      </c>
      <c r="N5988" s="23">
        <f>VLOOKUP(F5988,'[1]Goa Member''s Details Revised'!$C$2:$AO$7385,5,0)</f>
        <v>30000</v>
      </c>
      <c r="O5988" s="23">
        <f>VLOOKUP(F5988,'[1]Goa Member''s Details Revised'!$C$2:$AO$7385,5,0)</f>
        <v>30000</v>
      </c>
      <c r="P5988" s="23">
        <f>VLOOKUP(F5988,'[1]Goa Member''s Details Revised'!$C$2:$AO$7385,6,0)</f>
        <v>30000</v>
      </c>
      <c r="Q5988" s="23" t="str">
        <f>VLOOKUP(F5988,'[1]Goa Member''s Details Revised'!$C$2:$AO$7385,8,0)</f>
        <v>I.R.M</v>
      </c>
      <c r="R5988" s="23">
        <f t="shared" si="467"/>
        <v>0</v>
      </c>
      <c r="S5988" s="21">
        <f t="shared" si="468"/>
        <v>29</v>
      </c>
      <c r="T5988" s="23">
        <f t="shared" si="470"/>
        <v>24000</v>
      </c>
      <c r="U5988" s="23">
        <f t="shared" si="471"/>
        <v>21212.121212121212</v>
      </c>
      <c r="V5988" s="23">
        <f t="shared" si="469"/>
        <v>24000</v>
      </c>
      <c r="W5988" s="23"/>
      <c r="X5988" s="21"/>
      <c r="Y5988" s="24" t="str">
        <f>VLOOKUP(F5988,'[1]Goa Member''s Details Revised'!$C$2:$AO$7385,12,0)</f>
        <v>we send last reminder in 2012.then we did not receive any reply.</v>
      </c>
    </row>
    <row r="5989" spans="2:25">
      <c r="B5989" s="20">
        <v>5981</v>
      </c>
      <c r="C5989" s="21"/>
      <c r="D5989" s="21" t="s">
        <v>15720</v>
      </c>
      <c r="E5989" s="21" t="s">
        <v>56</v>
      </c>
      <c r="F5989" s="21">
        <v>3000816</v>
      </c>
      <c r="G5989" s="21"/>
      <c r="H5989" s="22" t="str">
        <f>VLOOKUP(F5989,'[1]Goa Member''s Details Revised'!$C$2:$AO$7385,2,0)</f>
        <v>LNC/GTC INDUSTRIES</v>
      </c>
      <c r="I5989" s="21">
        <v>5</v>
      </c>
      <c r="J5989" s="21" t="s">
        <v>1133</v>
      </c>
      <c r="K5989" s="21">
        <v>1994</v>
      </c>
      <c r="L5989" s="22" t="str">
        <f>VLOOKUP(F5989,'[1]Goa Member''s Details Revised'!$C$2:$AO$7385,9,0)</f>
        <v>Never</v>
      </c>
      <c r="M5989" s="21" t="s">
        <v>15721</v>
      </c>
      <c r="N5989" s="23">
        <f>VLOOKUP(F5989,'[1]Goa Member''s Details Revised'!$C$2:$AO$7385,5,0)</f>
        <v>30000</v>
      </c>
      <c r="O5989" s="23">
        <f>VLOOKUP(F5989,'[1]Goa Member''s Details Revised'!$C$2:$AO$7385,5,0)</f>
        <v>30000</v>
      </c>
      <c r="P5989" s="23">
        <f>VLOOKUP(F5989,'[1]Goa Member''s Details Revised'!$C$2:$AO$7385,6,0)</f>
        <v>7500</v>
      </c>
      <c r="Q5989" s="23" t="str">
        <f>VLOOKUP(F5989,'[1]Goa Member''s Details Revised'!$C$2:$AO$7385,8,0)</f>
        <v>Outstanding</v>
      </c>
      <c r="R5989" s="23">
        <f t="shared" si="467"/>
        <v>22500</v>
      </c>
      <c r="S5989" s="21">
        <f t="shared" si="468"/>
        <v>29</v>
      </c>
      <c r="T5989" s="23">
        <f t="shared" si="470"/>
        <v>6000</v>
      </c>
      <c r="U5989" s="23">
        <f t="shared" si="471"/>
        <v>5303.030303030303</v>
      </c>
      <c r="V5989" s="23">
        <f t="shared" si="469"/>
        <v>1500</v>
      </c>
      <c r="W5989" s="23"/>
      <c r="X5989" s="21"/>
      <c r="Y5989" s="24" t="str">
        <f>VLOOKUP(F5989,'[1]Goa Member''s Details Revised'!$C$2:$AO$7385,12,0)</f>
        <v>no communication till date Outstanding Rs 22500/-</v>
      </c>
    </row>
    <row r="5990" spans="2:25">
      <c r="B5990" s="20">
        <v>5982</v>
      </c>
      <c r="C5990" s="21"/>
      <c r="D5990" s="21" t="s">
        <v>15722</v>
      </c>
      <c r="E5990" s="21" t="s">
        <v>56</v>
      </c>
      <c r="F5990" s="21">
        <v>3000820</v>
      </c>
      <c r="G5990" s="21"/>
      <c r="H5990" s="22" t="str">
        <f>VLOOKUP(F5990,'[1]Goa Member''s Details Revised'!$C$2:$AO$7385,2,0)</f>
        <v>LNC/GTC INDUSTRIES</v>
      </c>
      <c r="I5990" s="21">
        <v>25</v>
      </c>
      <c r="J5990" s="21" t="s">
        <v>1133</v>
      </c>
      <c r="K5990" s="21">
        <v>1994</v>
      </c>
      <c r="L5990" s="22">
        <f>VLOOKUP(F5990,'[1]Goa Member''s Details Revised'!$C$2:$AO$7385,9,0)</f>
        <v>2010</v>
      </c>
      <c r="M5990" s="21" t="s">
        <v>15723</v>
      </c>
      <c r="N5990" s="23">
        <f>VLOOKUP(F5990,'[1]Goa Member''s Details Revised'!$C$2:$AO$7385,5,0)</f>
        <v>30000</v>
      </c>
      <c r="O5990" s="23">
        <f>VLOOKUP(F5990,'[1]Goa Member''s Details Revised'!$C$2:$AO$7385,5,0)</f>
        <v>30000</v>
      </c>
      <c r="P5990" s="23">
        <f>VLOOKUP(F5990,'[1]Goa Member''s Details Revised'!$C$2:$AO$7385,6,0)</f>
        <v>30000</v>
      </c>
      <c r="Q5990" s="23" t="str">
        <f>VLOOKUP(F5990,'[1]Goa Member''s Details Revised'!$C$2:$AO$7385,8,0)</f>
        <v>R.M</v>
      </c>
      <c r="R5990" s="23">
        <f t="shared" si="467"/>
        <v>0</v>
      </c>
      <c r="S5990" s="21">
        <f t="shared" si="468"/>
        <v>29</v>
      </c>
      <c r="T5990" s="23">
        <f t="shared" si="470"/>
        <v>24000</v>
      </c>
      <c r="U5990" s="23">
        <f t="shared" si="471"/>
        <v>21212.121212121212</v>
      </c>
      <c r="V5990" s="23">
        <f t="shared" si="469"/>
        <v>24000</v>
      </c>
      <c r="W5990" s="23"/>
      <c r="X5990" s="21"/>
      <c r="Y5990" s="24" t="str">
        <f>VLOOKUP(F5990,'[1]Goa Member''s Details Revised'!$C$2:$AO$7385,12,0)</f>
        <v>not send any reminder last communication 2011</v>
      </c>
    </row>
    <row r="5991" spans="2:25" ht="30">
      <c r="B5991" s="20">
        <v>5983</v>
      </c>
      <c r="C5991" s="21"/>
      <c r="D5991" s="21" t="s">
        <v>15724</v>
      </c>
      <c r="E5991" s="21" t="s">
        <v>56</v>
      </c>
      <c r="F5991" s="21">
        <v>3000821</v>
      </c>
      <c r="G5991" s="21"/>
      <c r="H5991" s="22" t="str">
        <f>VLOOKUP(F5991,'[1]Goa Member''s Details Revised'!$C$2:$AO$7385,2,0)</f>
        <v>LNC/GTC INDUSTRIES</v>
      </c>
      <c r="I5991" s="21">
        <v>27</v>
      </c>
      <c r="J5991" s="21" t="s">
        <v>1133</v>
      </c>
      <c r="K5991" s="21">
        <v>1994</v>
      </c>
      <c r="L5991" s="22" t="str">
        <f>VLOOKUP(F5991,'[1]Goa Member''s Details Revised'!$C$2:$AO$7385,9,0)</f>
        <v>Never</v>
      </c>
      <c r="M5991" s="21" t="s">
        <v>15725</v>
      </c>
      <c r="N5991" s="23">
        <f>VLOOKUP(F5991,'[1]Goa Member''s Details Revised'!$C$2:$AO$7385,5,0)</f>
        <v>30000</v>
      </c>
      <c r="O5991" s="23">
        <f>VLOOKUP(F5991,'[1]Goa Member''s Details Revised'!$C$2:$AO$7385,5,0)</f>
        <v>30000</v>
      </c>
      <c r="P5991" s="23">
        <f>VLOOKUP(F5991,'[1]Goa Member''s Details Revised'!$C$2:$AO$7385,6,0)</f>
        <v>30000</v>
      </c>
      <c r="Q5991" s="23" t="str">
        <f>VLOOKUP(F5991,'[1]Goa Member''s Details Revised'!$C$2:$AO$7385,8,0)</f>
        <v>I.R.M</v>
      </c>
      <c r="R5991" s="23">
        <f t="shared" si="467"/>
        <v>0</v>
      </c>
      <c r="S5991" s="21">
        <f t="shared" si="468"/>
        <v>29</v>
      </c>
      <c r="T5991" s="23">
        <f t="shared" si="470"/>
        <v>24000</v>
      </c>
      <c r="U5991" s="23">
        <f t="shared" si="471"/>
        <v>21212.121212121212</v>
      </c>
      <c r="V5991" s="23">
        <f t="shared" si="469"/>
        <v>24000</v>
      </c>
      <c r="W5991" s="23"/>
      <c r="X5991" s="21"/>
      <c r="Y5991" s="24" t="str">
        <f>VLOOKUP(F5991,'[1]Goa Member''s Details Revised'!$C$2:$AO$7385,12,0)</f>
        <v>we send last reminder in 2012.then we did not receive any reply.</v>
      </c>
    </row>
    <row r="5992" spans="2:25">
      <c r="B5992" s="20">
        <v>5984</v>
      </c>
      <c r="C5992" s="21"/>
      <c r="D5992" s="21" t="s">
        <v>15726</v>
      </c>
      <c r="E5992" s="21" t="s">
        <v>56</v>
      </c>
      <c r="F5992" s="21">
        <v>3000824</v>
      </c>
      <c r="G5992" s="21"/>
      <c r="H5992" s="22" t="str">
        <f>VLOOKUP(F5992,'[1]Goa Member''s Details Revised'!$C$2:$AO$7385,2,0)</f>
        <v>LNC/GTC INDUSTRIES</v>
      </c>
      <c r="I5992" s="21">
        <v>29</v>
      </c>
      <c r="J5992" s="21" t="s">
        <v>1133</v>
      </c>
      <c r="K5992" s="21">
        <v>1994</v>
      </c>
      <c r="L5992" s="22" t="str">
        <f>VLOOKUP(F5992,'[1]Goa Member''s Details Revised'!$C$2:$AO$7385,9,0)</f>
        <v>Never</v>
      </c>
      <c r="M5992" s="21" t="s">
        <v>15727</v>
      </c>
      <c r="N5992" s="23">
        <f>VLOOKUP(F5992,'[1]Goa Member''s Details Revised'!$C$2:$AO$7385,5,0)</f>
        <v>52000</v>
      </c>
      <c r="O5992" s="23">
        <f>VLOOKUP(F5992,'[1]Goa Member''s Details Revised'!$C$2:$AO$7385,5,0)</f>
        <v>52000</v>
      </c>
      <c r="P5992" s="23">
        <f>VLOOKUP(F5992,'[1]Goa Member''s Details Revised'!$C$2:$AO$7385,6,0)</f>
        <v>52000</v>
      </c>
      <c r="Q5992" s="23" t="str">
        <f>VLOOKUP(F5992,'[1]Goa Member''s Details Revised'!$C$2:$AO$7385,8,0)</f>
        <v>I.R.M</v>
      </c>
      <c r="R5992" s="23">
        <f t="shared" si="467"/>
        <v>0</v>
      </c>
      <c r="S5992" s="21">
        <f t="shared" si="468"/>
        <v>29</v>
      </c>
      <c r="T5992" s="23">
        <f t="shared" si="470"/>
        <v>41600</v>
      </c>
      <c r="U5992" s="23">
        <f t="shared" si="471"/>
        <v>36767.676767676763</v>
      </c>
      <c r="V5992" s="23">
        <f t="shared" si="469"/>
        <v>41600</v>
      </c>
      <c r="W5992" s="23"/>
      <c r="X5992" s="21"/>
      <c r="Y5992" s="24" t="str">
        <f>VLOOKUP(F5992,'[1]Goa Member''s Details Revised'!$C$2:$AO$7385,12,0)</f>
        <v>Last Communication Till 1996</v>
      </c>
    </row>
    <row r="5993" spans="2:25" ht="30">
      <c r="B5993" s="20">
        <v>5985</v>
      </c>
      <c r="C5993" s="21"/>
      <c r="D5993" s="21" t="s">
        <v>15728</v>
      </c>
      <c r="E5993" s="21" t="s">
        <v>56</v>
      </c>
      <c r="F5993" s="21">
        <v>3000825</v>
      </c>
      <c r="G5993" s="21"/>
      <c r="H5993" s="22" t="str">
        <f>VLOOKUP(F5993,'[1]Goa Member''s Details Revised'!$C$2:$AO$7385,2,0)</f>
        <v>LNC/GTC INDUSTRIES</v>
      </c>
      <c r="I5993" s="21">
        <v>26</v>
      </c>
      <c r="J5993" s="21" t="s">
        <v>1133</v>
      </c>
      <c r="K5993" s="21">
        <v>1994</v>
      </c>
      <c r="L5993" s="22" t="str">
        <f>VLOOKUP(F5993,'[1]Goa Member''s Details Revised'!$C$2:$AO$7385,9,0)</f>
        <v>Never</v>
      </c>
      <c r="M5993" s="21" t="s">
        <v>15729</v>
      </c>
      <c r="N5993" s="23">
        <f>VLOOKUP(F5993,'[1]Goa Member''s Details Revised'!$C$2:$AO$7385,5,0)</f>
        <v>42000</v>
      </c>
      <c r="O5993" s="23">
        <f>VLOOKUP(F5993,'[1]Goa Member''s Details Revised'!$C$2:$AO$7385,5,0)</f>
        <v>42000</v>
      </c>
      <c r="P5993" s="23">
        <f>VLOOKUP(F5993,'[1]Goa Member''s Details Revised'!$C$2:$AO$7385,6,0)</f>
        <v>42000</v>
      </c>
      <c r="Q5993" s="23" t="str">
        <f>VLOOKUP(F5993,'[1]Goa Member''s Details Revised'!$C$2:$AO$7385,8,0)</f>
        <v>I.R.M</v>
      </c>
      <c r="R5993" s="23">
        <f t="shared" si="467"/>
        <v>0</v>
      </c>
      <c r="S5993" s="21">
        <f t="shared" si="468"/>
        <v>29</v>
      </c>
      <c r="T5993" s="23">
        <f t="shared" si="470"/>
        <v>33600</v>
      </c>
      <c r="U5993" s="23">
        <f t="shared" si="471"/>
        <v>29696.969696969696</v>
      </c>
      <c r="V5993" s="23">
        <f t="shared" si="469"/>
        <v>33600</v>
      </c>
      <c r="W5993" s="23"/>
      <c r="X5993" s="21"/>
      <c r="Y5993" s="24" t="str">
        <f>VLOOKUP(F5993,'[1]Goa Member''s Details Revised'!$C$2:$AO$7385,12,0)</f>
        <v>we send last reminder in 2012.then we did not receive any reply.</v>
      </c>
    </row>
    <row r="5994" spans="2:25" ht="30">
      <c r="B5994" s="20">
        <v>5986</v>
      </c>
      <c r="C5994" s="21"/>
      <c r="D5994" s="21" t="s">
        <v>15730</v>
      </c>
      <c r="E5994" s="21" t="s">
        <v>56</v>
      </c>
      <c r="F5994" s="21">
        <v>3000826</v>
      </c>
      <c r="G5994" s="21"/>
      <c r="H5994" s="22" t="str">
        <f>VLOOKUP(F5994,'[1]Goa Member''s Details Revised'!$C$2:$AO$7385,2,0)</f>
        <v>LNC/GTC INDUSTRIES</v>
      </c>
      <c r="I5994" s="21">
        <v>4</v>
      </c>
      <c r="J5994" s="21" t="s">
        <v>1133</v>
      </c>
      <c r="K5994" s="21">
        <v>1994</v>
      </c>
      <c r="L5994" s="22" t="str">
        <f>VLOOKUP(F5994,'[1]Goa Member''s Details Revised'!$C$2:$AO$7385,9,0)</f>
        <v>Never</v>
      </c>
      <c r="M5994" s="21" t="s">
        <v>15731</v>
      </c>
      <c r="N5994" s="23">
        <f>VLOOKUP(F5994,'[1]Goa Member''s Details Revised'!$C$2:$AO$7385,5,0)</f>
        <v>52000</v>
      </c>
      <c r="O5994" s="23">
        <f>VLOOKUP(F5994,'[1]Goa Member''s Details Revised'!$C$2:$AO$7385,5,0)</f>
        <v>52000</v>
      </c>
      <c r="P5994" s="23">
        <f>VLOOKUP(F5994,'[1]Goa Member''s Details Revised'!$C$2:$AO$7385,6,0)</f>
        <v>49400</v>
      </c>
      <c r="Q5994" s="23" t="str">
        <f>VLOOKUP(F5994,'[1]Goa Member''s Details Revised'!$C$2:$AO$7385,8,0)</f>
        <v>I.R.M</v>
      </c>
      <c r="R5994" s="23">
        <f t="shared" si="467"/>
        <v>2600</v>
      </c>
      <c r="S5994" s="21">
        <f t="shared" si="468"/>
        <v>29</v>
      </c>
      <c r="T5994" s="23">
        <f t="shared" si="470"/>
        <v>39520</v>
      </c>
      <c r="U5994" s="23">
        <f t="shared" si="471"/>
        <v>34929.292929292933</v>
      </c>
      <c r="V5994" s="23">
        <f t="shared" si="469"/>
        <v>39000</v>
      </c>
      <c r="W5994" s="23"/>
      <c r="X5994" s="21"/>
      <c r="Y5994" s="24" t="str">
        <f>VLOOKUP(F5994,'[1]Goa Member''s Details Revised'!$C$2:$AO$7385,12,0)</f>
        <v>we send last reminder in 2012.then we did not receive any reply.</v>
      </c>
    </row>
    <row r="5995" spans="2:25">
      <c r="B5995" s="20">
        <v>5987</v>
      </c>
      <c r="C5995" s="21"/>
      <c r="D5995" s="21" t="s">
        <v>15732</v>
      </c>
      <c r="E5995" s="21" t="s">
        <v>56</v>
      </c>
      <c r="F5995" s="21">
        <v>3000828</v>
      </c>
      <c r="G5995" s="21"/>
      <c r="H5995" s="22" t="str">
        <f>VLOOKUP(F5995,'[1]Goa Member''s Details Revised'!$C$2:$AO$7385,2,0)</f>
        <v>LNC/GTC INDUSTRIES</v>
      </c>
      <c r="I5995" s="21">
        <v>1</v>
      </c>
      <c r="J5995" s="21" t="s">
        <v>1133</v>
      </c>
      <c r="K5995" s="21">
        <v>1994</v>
      </c>
      <c r="L5995" s="22">
        <f>VLOOKUP(F5995,'[1]Goa Member''s Details Revised'!$C$2:$AO$7385,9,0)</f>
        <v>2007</v>
      </c>
      <c r="M5995" s="21" t="s">
        <v>15733</v>
      </c>
      <c r="N5995" s="23">
        <f>VLOOKUP(F5995,'[1]Goa Member''s Details Revised'!$C$2:$AO$7385,5,0)</f>
        <v>30000</v>
      </c>
      <c r="O5995" s="23">
        <f>VLOOKUP(F5995,'[1]Goa Member''s Details Revised'!$C$2:$AO$7385,5,0)</f>
        <v>30000</v>
      </c>
      <c r="P5995" s="23">
        <f>VLOOKUP(F5995,'[1]Goa Member''s Details Revised'!$C$2:$AO$7385,6,0)</f>
        <v>30000</v>
      </c>
      <c r="Q5995" s="23" t="str">
        <f>VLOOKUP(F5995,'[1]Goa Member''s Details Revised'!$C$2:$AO$7385,8,0)</f>
        <v>R.M</v>
      </c>
      <c r="R5995" s="23">
        <f t="shared" si="467"/>
        <v>0</v>
      </c>
      <c r="S5995" s="21">
        <f t="shared" si="468"/>
        <v>29</v>
      </c>
      <c r="T5995" s="23">
        <f t="shared" si="470"/>
        <v>24000</v>
      </c>
      <c r="U5995" s="23">
        <f t="shared" si="471"/>
        <v>21212.121212121212</v>
      </c>
      <c r="V5995" s="23">
        <f t="shared" si="469"/>
        <v>24000</v>
      </c>
      <c r="W5995" s="23"/>
      <c r="X5995" s="21"/>
      <c r="Y5995" s="24" t="str">
        <f>VLOOKUP(F5995,'[1]Goa Member''s Details Revised'!$C$2:$AO$7385,12,0)</f>
        <v>As POD Last communication on 2007</v>
      </c>
    </row>
    <row r="5996" spans="2:25" ht="30">
      <c r="B5996" s="20">
        <v>5988</v>
      </c>
      <c r="C5996" s="21"/>
      <c r="D5996" s="21" t="s">
        <v>15734</v>
      </c>
      <c r="E5996" s="21" t="s">
        <v>56</v>
      </c>
      <c r="F5996" s="21">
        <v>3000833</v>
      </c>
      <c r="G5996" s="21"/>
      <c r="H5996" s="22" t="str">
        <f>VLOOKUP(F5996,'[1]Goa Member''s Details Revised'!$C$2:$AO$7385,2,0)</f>
        <v>LNC</v>
      </c>
      <c r="I5996" s="21">
        <v>24</v>
      </c>
      <c r="J5996" s="21" t="s">
        <v>1133</v>
      </c>
      <c r="K5996" s="21">
        <v>1994</v>
      </c>
      <c r="L5996" s="22" t="str">
        <f>VLOOKUP(F5996,'[1]Goa Member''s Details Revised'!$C$2:$AO$7385,9,0)</f>
        <v>Never</v>
      </c>
      <c r="M5996" s="21" t="s">
        <v>15735</v>
      </c>
      <c r="N5996" s="23">
        <f>VLOOKUP(F5996,'[1]Goa Member''s Details Revised'!$C$2:$AO$7385,5,0)</f>
        <v>65000</v>
      </c>
      <c r="O5996" s="23">
        <f>VLOOKUP(F5996,'[1]Goa Member''s Details Revised'!$C$2:$AO$7385,5,0)</f>
        <v>65000</v>
      </c>
      <c r="P5996" s="23">
        <f>VLOOKUP(F5996,'[1]Goa Member''s Details Revised'!$C$2:$AO$7385,6,0)</f>
        <v>65000</v>
      </c>
      <c r="Q5996" s="23" t="str">
        <f>VLOOKUP(F5996,'[1]Goa Member''s Details Revised'!$C$2:$AO$7385,8,0)</f>
        <v>I.R.M</v>
      </c>
      <c r="R5996" s="23">
        <f t="shared" si="467"/>
        <v>0</v>
      </c>
      <c r="S5996" s="21">
        <f t="shared" si="468"/>
        <v>29</v>
      </c>
      <c r="T5996" s="23">
        <f t="shared" si="470"/>
        <v>52000</v>
      </c>
      <c r="U5996" s="23">
        <f t="shared" si="471"/>
        <v>45959.595959595958</v>
      </c>
      <c r="V5996" s="23">
        <f t="shared" si="469"/>
        <v>52000</v>
      </c>
      <c r="W5996" s="23"/>
      <c r="X5996" s="21"/>
      <c r="Y5996" s="24" t="str">
        <f>VLOOKUP(F5996,'[1]Goa Member''s Details Revised'!$C$2:$AO$7385,12,0)</f>
        <v>we send last reminder in 2012.then we did not receive any reply...Amount:- 26,000/-, Ch. No. 868421, BANK CODE CHECK</v>
      </c>
    </row>
    <row r="5997" spans="2:25" ht="30">
      <c r="B5997" s="20">
        <v>5989</v>
      </c>
      <c r="C5997" s="21"/>
      <c r="D5997" s="21" t="s">
        <v>15736</v>
      </c>
      <c r="E5997" s="21" t="s">
        <v>56</v>
      </c>
      <c r="F5997" s="21">
        <v>3000842</v>
      </c>
      <c r="G5997" s="21"/>
      <c r="H5997" s="22" t="str">
        <f>VLOOKUP(F5997,'[1]Goa Member''s Details Revised'!$C$2:$AO$7385,2,0)</f>
        <v>LNC/GTC INDUSTRIES</v>
      </c>
      <c r="I5997" s="21">
        <v>16</v>
      </c>
      <c r="J5997" s="21" t="s">
        <v>1133</v>
      </c>
      <c r="K5997" s="21">
        <v>1994</v>
      </c>
      <c r="L5997" s="22" t="str">
        <f>VLOOKUP(F5997,'[1]Goa Member''s Details Revised'!$C$2:$AO$7385,9,0)</f>
        <v>Never</v>
      </c>
      <c r="M5997" s="21" t="s">
        <v>15737</v>
      </c>
      <c r="N5997" s="23">
        <f>VLOOKUP(F5997,'[1]Goa Member''s Details Revised'!$C$2:$AO$7385,5,0)</f>
        <v>40000</v>
      </c>
      <c r="O5997" s="23">
        <f>VLOOKUP(F5997,'[1]Goa Member''s Details Revised'!$C$2:$AO$7385,5,0)</f>
        <v>40000</v>
      </c>
      <c r="P5997" s="23">
        <f>VLOOKUP(F5997,'[1]Goa Member''s Details Revised'!$C$2:$AO$7385,6,0)</f>
        <v>40000</v>
      </c>
      <c r="Q5997" s="23" t="str">
        <f>VLOOKUP(F5997,'[1]Goa Member''s Details Revised'!$C$2:$AO$7385,8,0)</f>
        <v>I.R.M</v>
      </c>
      <c r="R5997" s="23">
        <f t="shared" si="467"/>
        <v>0</v>
      </c>
      <c r="S5997" s="21">
        <f t="shared" si="468"/>
        <v>29</v>
      </c>
      <c r="T5997" s="23">
        <f t="shared" si="470"/>
        <v>32000</v>
      </c>
      <c r="U5997" s="23">
        <f t="shared" si="471"/>
        <v>28282.828282828283</v>
      </c>
      <c r="V5997" s="23">
        <f t="shared" si="469"/>
        <v>32000</v>
      </c>
      <c r="W5997" s="23"/>
      <c r="X5997" s="21"/>
      <c r="Y5997" s="24" t="str">
        <f>VLOOKUP(F5997,'[1]Goa Member''s Details Revised'!$C$2:$AO$7385,12,0)</f>
        <v>we send last reminder in 2012.then we did not receive any reply.</v>
      </c>
    </row>
    <row r="5998" spans="2:25">
      <c r="B5998" s="20">
        <v>5990</v>
      </c>
      <c r="C5998" s="21"/>
      <c r="D5998" s="21" t="s">
        <v>15738</v>
      </c>
      <c r="E5998" s="21" t="s">
        <v>56</v>
      </c>
      <c r="F5998" s="21">
        <v>3000846</v>
      </c>
      <c r="G5998" s="21"/>
      <c r="H5998" s="22" t="str">
        <f>VLOOKUP(F5998,'[1]Goa Member''s Details Revised'!$C$2:$AO$7385,2,0)</f>
        <v>LNC/GTC INDUSTRIES</v>
      </c>
      <c r="I5998" s="21">
        <v>28</v>
      </c>
      <c r="J5998" s="21" t="s">
        <v>1133</v>
      </c>
      <c r="K5998" s="21">
        <v>1994</v>
      </c>
      <c r="L5998" s="22" t="str">
        <f>VLOOKUP(F5998,'[1]Goa Member''s Details Revised'!$C$2:$AO$7385,9,0)</f>
        <v>Never</v>
      </c>
      <c r="M5998" s="21" t="s">
        <v>15739</v>
      </c>
      <c r="N5998" s="23">
        <f>VLOOKUP(F5998,'[1]Goa Member''s Details Revised'!$C$2:$AO$7385,5,0)</f>
        <v>42000</v>
      </c>
      <c r="O5998" s="23">
        <f>VLOOKUP(F5998,'[1]Goa Member''s Details Revised'!$C$2:$AO$7385,5,0)</f>
        <v>42000</v>
      </c>
      <c r="P5998" s="23">
        <f>VLOOKUP(F5998,'[1]Goa Member''s Details Revised'!$C$2:$AO$7385,6,0)</f>
        <v>42000</v>
      </c>
      <c r="Q5998" s="23" t="str">
        <f>VLOOKUP(F5998,'[1]Goa Member''s Details Revised'!$C$2:$AO$7385,8,0)</f>
        <v>I.R.M</v>
      </c>
      <c r="R5998" s="23">
        <f t="shared" si="467"/>
        <v>0</v>
      </c>
      <c r="S5998" s="21">
        <f t="shared" si="468"/>
        <v>29</v>
      </c>
      <c r="T5998" s="23">
        <f t="shared" si="470"/>
        <v>33600</v>
      </c>
      <c r="U5998" s="23">
        <f t="shared" si="471"/>
        <v>29696.969696969696</v>
      </c>
      <c r="V5998" s="23">
        <f t="shared" si="469"/>
        <v>33600</v>
      </c>
      <c r="W5998" s="23"/>
      <c r="X5998" s="21"/>
      <c r="Y5998" s="24" t="str">
        <f>VLOOKUP(F5998,'[1]Goa Member''s Details Revised'!$C$2:$AO$7385,12,0)</f>
        <v>As POD Last communication on 2007</v>
      </c>
    </row>
    <row r="5999" spans="2:25" ht="30">
      <c r="B5999" s="20">
        <v>5991</v>
      </c>
      <c r="C5999" s="21"/>
      <c r="D5999" s="21" t="s">
        <v>15740</v>
      </c>
      <c r="E5999" s="21" t="s">
        <v>56</v>
      </c>
      <c r="F5999" s="21">
        <v>3000860</v>
      </c>
      <c r="G5999" s="21"/>
      <c r="H5999" s="22" t="str">
        <f>VLOOKUP(F5999,'[1]Goa Member''s Details Revised'!$C$2:$AO$7385,2,0)</f>
        <v>L.N.C/GTC</v>
      </c>
      <c r="I5999" s="21">
        <v>20</v>
      </c>
      <c r="J5999" s="21" t="s">
        <v>1133</v>
      </c>
      <c r="K5999" s="21">
        <v>1994</v>
      </c>
      <c r="L5999" s="22" t="str">
        <f>VLOOKUP(F5999,'[1]Goa Member''s Details Revised'!$C$2:$AO$7385,9,0)</f>
        <v>Never</v>
      </c>
      <c r="M5999" s="21" t="s">
        <v>15741</v>
      </c>
      <c r="N5999" s="23">
        <f>VLOOKUP(F5999,'[1]Goa Member''s Details Revised'!$C$2:$AO$7385,5,0)</f>
        <v>52000</v>
      </c>
      <c r="O5999" s="23">
        <f>VLOOKUP(F5999,'[1]Goa Member''s Details Revised'!$C$2:$AO$7385,5,0)</f>
        <v>52000</v>
      </c>
      <c r="P5999" s="23">
        <f>VLOOKUP(F5999,'[1]Goa Member''s Details Revised'!$C$2:$AO$7385,6,0)</f>
        <v>49400</v>
      </c>
      <c r="Q5999" s="23" t="str">
        <f>VLOOKUP(F5999,'[1]Goa Member''s Details Revised'!$C$2:$AO$7385,8,0)</f>
        <v>I.R.M</v>
      </c>
      <c r="R5999" s="23">
        <f t="shared" si="467"/>
        <v>2600</v>
      </c>
      <c r="S5999" s="21">
        <f t="shared" si="468"/>
        <v>29</v>
      </c>
      <c r="T5999" s="23">
        <f t="shared" si="470"/>
        <v>39520</v>
      </c>
      <c r="U5999" s="23">
        <f t="shared" si="471"/>
        <v>34929.292929292933</v>
      </c>
      <c r="V5999" s="23">
        <f t="shared" si="469"/>
        <v>39000</v>
      </c>
      <c r="W5999" s="23"/>
      <c r="X5999" s="21"/>
      <c r="Y5999" s="24" t="str">
        <f>VLOOKUP(F5999,'[1]Goa Member''s Details Revised'!$C$2:$AO$7385,12,0)</f>
        <v>we send last reminder in 2012.then we did not receive any reply.</v>
      </c>
    </row>
    <row r="6000" spans="2:25" ht="30">
      <c r="B6000" s="20">
        <v>5992</v>
      </c>
      <c r="C6000" s="21"/>
      <c r="D6000" s="21" t="s">
        <v>15742</v>
      </c>
      <c r="E6000" s="21" t="s">
        <v>56</v>
      </c>
      <c r="F6000" s="21">
        <v>3000871</v>
      </c>
      <c r="G6000" s="21"/>
      <c r="H6000" s="22" t="str">
        <f>VLOOKUP(F6000,'[1]Goa Member''s Details Revised'!$C$2:$AO$7385,2,0)</f>
        <v>L.N.C/GTC</v>
      </c>
      <c r="I6000" s="21">
        <v>28</v>
      </c>
      <c r="J6000" s="21" t="s">
        <v>1133</v>
      </c>
      <c r="K6000" s="21">
        <v>1994</v>
      </c>
      <c r="L6000" s="22" t="str">
        <f>VLOOKUP(F6000,'[1]Goa Member''s Details Revised'!$C$2:$AO$7385,9,0)</f>
        <v>Never</v>
      </c>
      <c r="M6000" s="21" t="s">
        <v>15743</v>
      </c>
      <c r="N6000" s="23">
        <f>VLOOKUP(F6000,'[1]Goa Member''s Details Revised'!$C$2:$AO$7385,5,0)</f>
        <v>65000</v>
      </c>
      <c r="O6000" s="23">
        <f>VLOOKUP(F6000,'[1]Goa Member''s Details Revised'!$C$2:$AO$7385,5,0)</f>
        <v>65000</v>
      </c>
      <c r="P6000" s="23">
        <f>VLOOKUP(F6000,'[1]Goa Member''s Details Revised'!$C$2:$AO$7385,6,0)</f>
        <v>65000</v>
      </c>
      <c r="Q6000" s="23" t="str">
        <f>VLOOKUP(F6000,'[1]Goa Member''s Details Revised'!$C$2:$AO$7385,8,0)</f>
        <v>I.R.M</v>
      </c>
      <c r="R6000" s="23">
        <f t="shared" si="467"/>
        <v>0</v>
      </c>
      <c r="S6000" s="21">
        <f t="shared" si="468"/>
        <v>29</v>
      </c>
      <c r="T6000" s="23">
        <f t="shared" si="470"/>
        <v>52000</v>
      </c>
      <c r="U6000" s="23">
        <f t="shared" si="471"/>
        <v>45959.595959595958</v>
      </c>
      <c r="V6000" s="23">
        <f t="shared" si="469"/>
        <v>52000</v>
      </c>
      <c r="W6000" s="23"/>
      <c r="X6000" s="21"/>
      <c r="Y6000" s="24" t="str">
        <f>VLOOKUP(F6000,'[1]Goa Member''s Details Revised'!$C$2:$AO$7385,12,0)</f>
        <v>we send last reminder in 2012.then we did not receive any reply.</v>
      </c>
    </row>
    <row r="6001" spans="2:25" ht="30">
      <c r="B6001" s="20">
        <v>5993</v>
      </c>
      <c r="C6001" s="21"/>
      <c r="D6001" s="21" t="s">
        <v>15744</v>
      </c>
      <c r="E6001" s="21" t="s">
        <v>56</v>
      </c>
      <c r="F6001" s="21">
        <v>3000873</v>
      </c>
      <c r="G6001" s="21"/>
      <c r="H6001" s="22" t="str">
        <f>VLOOKUP(F6001,'[1]Goa Member''s Details Revised'!$C$2:$AO$7385,2,0)</f>
        <v>L.N.C/GTC</v>
      </c>
      <c r="I6001" s="21">
        <v>30</v>
      </c>
      <c r="J6001" s="21" t="s">
        <v>1133</v>
      </c>
      <c r="K6001" s="21">
        <v>1994</v>
      </c>
      <c r="L6001" s="22" t="str">
        <f>VLOOKUP(F6001,'[1]Goa Member''s Details Revised'!$C$2:$AO$7385,9,0)</f>
        <v>Never</v>
      </c>
      <c r="M6001" s="21" t="s">
        <v>15745</v>
      </c>
      <c r="N6001" s="23">
        <f>VLOOKUP(F6001,'[1]Goa Member''s Details Revised'!$C$2:$AO$7385,5,0)</f>
        <v>52000</v>
      </c>
      <c r="O6001" s="23">
        <f>VLOOKUP(F6001,'[1]Goa Member''s Details Revised'!$C$2:$AO$7385,5,0)</f>
        <v>52000</v>
      </c>
      <c r="P6001" s="23">
        <f>VLOOKUP(F6001,'[1]Goa Member''s Details Revised'!$C$2:$AO$7385,6,0)</f>
        <v>49400</v>
      </c>
      <c r="Q6001" s="23" t="str">
        <f>VLOOKUP(F6001,'[1]Goa Member''s Details Revised'!$C$2:$AO$7385,8,0)</f>
        <v>I.R.M</v>
      </c>
      <c r="R6001" s="23">
        <f t="shared" si="467"/>
        <v>2600</v>
      </c>
      <c r="S6001" s="21">
        <f t="shared" si="468"/>
        <v>29</v>
      </c>
      <c r="T6001" s="23">
        <f t="shared" si="470"/>
        <v>39520</v>
      </c>
      <c r="U6001" s="23">
        <f t="shared" si="471"/>
        <v>34929.292929292933</v>
      </c>
      <c r="V6001" s="23">
        <f t="shared" si="469"/>
        <v>39000</v>
      </c>
      <c r="W6001" s="23"/>
      <c r="X6001" s="21"/>
      <c r="Y6001" s="24" t="str">
        <f>VLOOKUP(F6001,'[1]Goa Member''s Details Revised'!$C$2:$AO$7385,12,0)</f>
        <v>we send last reminder in 2012.then we did not receive any reply.</v>
      </c>
    </row>
    <row r="6002" spans="2:25" ht="30">
      <c r="B6002" s="20">
        <v>5994</v>
      </c>
      <c r="C6002" s="21"/>
      <c r="D6002" s="21" t="s">
        <v>15746</v>
      </c>
      <c r="E6002" s="21" t="s">
        <v>56</v>
      </c>
      <c r="F6002" s="21">
        <v>3000874</v>
      </c>
      <c r="G6002" s="21"/>
      <c r="H6002" s="22" t="str">
        <f>VLOOKUP(F6002,'[1]Goa Member''s Details Revised'!$C$2:$AO$7385,2,0)</f>
        <v>L.N.C/GTC</v>
      </c>
      <c r="I6002" s="21">
        <v>24</v>
      </c>
      <c r="J6002" s="21" t="s">
        <v>1133</v>
      </c>
      <c r="K6002" s="21">
        <v>1994</v>
      </c>
      <c r="L6002" s="22" t="str">
        <f>VLOOKUP(F6002,'[1]Goa Member''s Details Revised'!$C$2:$AO$7385,9,0)</f>
        <v>Never</v>
      </c>
      <c r="M6002" s="21" t="s">
        <v>15747</v>
      </c>
      <c r="N6002" s="23">
        <f>VLOOKUP(F6002,'[1]Goa Member''s Details Revised'!$C$2:$AO$7385,5,0)</f>
        <v>30000</v>
      </c>
      <c r="O6002" s="23">
        <f>VLOOKUP(F6002,'[1]Goa Member''s Details Revised'!$C$2:$AO$7385,5,0)</f>
        <v>30000</v>
      </c>
      <c r="P6002" s="23">
        <f>VLOOKUP(F6002,'[1]Goa Member''s Details Revised'!$C$2:$AO$7385,6,0)</f>
        <v>30000</v>
      </c>
      <c r="Q6002" s="23" t="str">
        <f>VLOOKUP(F6002,'[1]Goa Member''s Details Revised'!$C$2:$AO$7385,8,0)</f>
        <v>I.R.M</v>
      </c>
      <c r="R6002" s="23">
        <f t="shared" si="467"/>
        <v>0</v>
      </c>
      <c r="S6002" s="21">
        <f t="shared" si="468"/>
        <v>29</v>
      </c>
      <c r="T6002" s="23">
        <f t="shared" si="470"/>
        <v>24000</v>
      </c>
      <c r="U6002" s="23">
        <f t="shared" si="471"/>
        <v>21212.121212121212</v>
      </c>
      <c r="V6002" s="23">
        <f t="shared" si="469"/>
        <v>24000</v>
      </c>
      <c r="W6002" s="23"/>
      <c r="X6002" s="21"/>
      <c r="Y6002" s="24" t="str">
        <f>VLOOKUP(F6002,'[1]Goa Member''s Details Revised'!$C$2:$AO$7385,12,0)</f>
        <v>we send last reminder in 2012.then we did not receive any reply.</v>
      </c>
    </row>
    <row r="6003" spans="2:25">
      <c r="B6003" s="20">
        <v>5995</v>
      </c>
      <c r="C6003" s="21"/>
      <c r="D6003" s="21" t="s">
        <v>15748</v>
      </c>
      <c r="E6003" s="21" t="s">
        <v>56</v>
      </c>
      <c r="F6003" s="21">
        <v>3000884</v>
      </c>
      <c r="G6003" s="21"/>
      <c r="H6003" s="22" t="str">
        <f>VLOOKUP(F6003,'[1]Goa Member''s Details Revised'!$C$2:$AO$7385,2,0)</f>
        <v>L.N.C/GTC</v>
      </c>
      <c r="I6003" s="21">
        <v>30</v>
      </c>
      <c r="J6003" s="21" t="s">
        <v>1133</v>
      </c>
      <c r="K6003" s="21">
        <v>1994</v>
      </c>
      <c r="L6003" s="22">
        <f>VLOOKUP(F6003,'[1]Goa Member''s Details Revised'!$C$2:$AO$7385,9,0)</f>
        <v>2008</v>
      </c>
      <c r="M6003" s="21" t="s">
        <v>15749</v>
      </c>
      <c r="N6003" s="23">
        <f>VLOOKUP(F6003,'[1]Goa Member''s Details Revised'!$C$2:$AO$7385,5,0)</f>
        <v>22000</v>
      </c>
      <c r="O6003" s="23">
        <f>VLOOKUP(F6003,'[1]Goa Member''s Details Revised'!$C$2:$AO$7385,5,0)</f>
        <v>22000</v>
      </c>
      <c r="P6003" s="23">
        <f>VLOOKUP(F6003,'[1]Goa Member''s Details Revised'!$C$2:$AO$7385,6,0)</f>
        <v>22000</v>
      </c>
      <c r="Q6003" s="23" t="str">
        <f>VLOOKUP(F6003,'[1]Goa Member''s Details Revised'!$C$2:$AO$7385,8,0)</f>
        <v>R.M</v>
      </c>
      <c r="R6003" s="23">
        <f t="shared" si="467"/>
        <v>0</v>
      </c>
      <c r="S6003" s="21">
        <f t="shared" si="468"/>
        <v>29</v>
      </c>
      <c r="T6003" s="23">
        <f t="shared" si="470"/>
        <v>17600</v>
      </c>
      <c r="U6003" s="23">
        <f t="shared" si="471"/>
        <v>15555.555555555555</v>
      </c>
      <c r="V6003" s="23">
        <f t="shared" si="469"/>
        <v>17600</v>
      </c>
      <c r="W6003" s="23"/>
      <c r="X6003" s="21"/>
      <c r="Y6003" s="24" t="str">
        <f>VLOOKUP(F6003,'[1]Goa Member''s Details Revised'!$C$2:$AO$7385,12,0)</f>
        <v>not send any reminder last communication 2009</v>
      </c>
    </row>
    <row r="6004" spans="2:25" ht="30">
      <c r="B6004" s="20">
        <v>5996</v>
      </c>
      <c r="C6004" s="21"/>
      <c r="D6004" s="21" t="s">
        <v>15750</v>
      </c>
      <c r="E6004" s="21" t="s">
        <v>56</v>
      </c>
      <c r="F6004" s="21">
        <v>3000885</v>
      </c>
      <c r="G6004" s="21"/>
      <c r="H6004" s="22" t="str">
        <f>VLOOKUP(F6004,'[1]Goa Member''s Details Revised'!$C$2:$AO$7385,2,0)</f>
        <v>L.N.C/GTC</v>
      </c>
      <c r="I6004" s="21">
        <v>30</v>
      </c>
      <c r="J6004" s="21" t="s">
        <v>1133</v>
      </c>
      <c r="K6004" s="21">
        <v>1994</v>
      </c>
      <c r="L6004" s="22" t="str">
        <f>VLOOKUP(F6004,'[1]Goa Member''s Details Revised'!$C$2:$AO$7385,9,0)</f>
        <v>No</v>
      </c>
      <c r="M6004" s="21" t="s">
        <v>15751</v>
      </c>
      <c r="N6004" s="23">
        <f>VLOOKUP(F6004,'[1]Goa Member''s Details Revised'!$C$2:$AO$7385,5,0)</f>
        <v>22000</v>
      </c>
      <c r="O6004" s="23">
        <f>VLOOKUP(F6004,'[1]Goa Member''s Details Revised'!$C$2:$AO$7385,5,0)</f>
        <v>22000</v>
      </c>
      <c r="P6004" s="23">
        <f>VLOOKUP(F6004,'[1]Goa Member''s Details Revised'!$C$2:$AO$7385,6,0)</f>
        <v>22000</v>
      </c>
      <c r="Q6004" s="23" t="str">
        <f>VLOOKUP(F6004,'[1]Goa Member''s Details Revised'!$C$2:$AO$7385,8,0)</f>
        <v>I.R.M</v>
      </c>
      <c r="R6004" s="23">
        <f t="shared" si="467"/>
        <v>0</v>
      </c>
      <c r="S6004" s="21">
        <f t="shared" si="468"/>
        <v>29</v>
      </c>
      <c r="T6004" s="23">
        <f t="shared" si="470"/>
        <v>17600</v>
      </c>
      <c r="U6004" s="23">
        <f t="shared" si="471"/>
        <v>15555.555555555555</v>
      </c>
      <c r="V6004" s="23">
        <f t="shared" si="469"/>
        <v>17600</v>
      </c>
      <c r="W6004" s="23"/>
      <c r="X6004" s="21"/>
      <c r="Y6004" s="24" t="str">
        <f>VLOOKUP(F6004,'[1]Goa Member''s Details Revised'!$C$2:$AO$7385,12,0)</f>
        <v>we send last reminder in 2012.then we did not receive any reply.</v>
      </c>
    </row>
    <row r="6005" spans="2:25" ht="30">
      <c r="B6005" s="20">
        <v>5997</v>
      </c>
      <c r="C6005" s="21"/>
      <c r="D6005" s="21" t="s">
        <v>15752</v>
      </c>
      <c r="E6005" s="21" t="s">
        <v>56</v>
      </c>
      <c r="F6005" s="21">
        <v>3000897</v>
      </c>
      <c r="G6005" s="21"/>
      <c r="H6005" s="22" t="str">
        <f>VLOOKUP(F6005,'[1]Goa Member''s Details Revised'!$C$2:$AO$7385,2,0)</f>
        <v>L.N.C/GTC</v>
      </c>
      <c r="I6005" s="21">
        <v>28</v>
      </c>
      <c r="J6005" s="21" t="s">
        <v>1133</v>
      </c>
      <c r="K6005" s="21">
        <v>1994</v>
      </c>
      <c r="L6005" s="22" t="str">
        <f>VLOOKUP(F6005,'[1]Goa Member''s Details Revised'!$C$2:$AO$7385,9,0)</f>
        <v>Never</v>
      </c>
      <c r="M6005" s="21" t="s">
        <v>15753</v>
      </c>
      <c r="N6005" s="23">
        <f>VLOOKUP(F6005,'[1]Goa Member''s Details Revised'!$C$2:$AO$7385,5,0)</f>
        <v>20900</v>
      </c>
      <c r="O6005" s="23">
        <f>VLOOKUP(F6005,'[1]Goa Member''s Details Revised'!$C$2:$AO$7385,5,0)</f>
        <v>20900</v>
      </c>
      <c r="P6005" s="23">
        <f>VLOOKUP(F6005,'[1]Goa Member''s Details Revised'!$C$2:$AO$7385,6,0)</f>
        <v>20900</v>
      </c>
      <c r="Q6005" s="23" t="str">
        <f>VLOOKUP(F6005,'[1]Goa Member''s Details Revised'!$C$2:$AO$7385,8,0)</f>
        <v>I.R.M</v>
      </c>
      <c r="R6005" s="23">
        <f t="shared" si="467"/>
        <v>0</v>
      </c>
      <c r="S6005" s="21">
        <f t="shared" si="468"/>
        <v>29</v>
      </c>
      <c r="T6005" s="23">
        <f t="shared" si="470"/>
        <v>16720</v>
      </c>
      <c r="U6005" s="23">
        <f t="shared" si="471"/>
        <v>14777.777777777777</v>
      </c>
      <c r="V6005" s="23">
        <f t="shared" si="469"/>
        <v>16720</v>
      </c>
      <c r="W6005" s="23"/>
      <c r="X6005" s="21"/>
      <c r="Y6005" s="24" t="str">
        <f>VLOOKUP(F6005,'[1]Goa Member''s Details Revised'!$C$2:$AO$7385,12,0)</f>
        <v>we send last reminder in 2012.then we did not receive any reply.</v>
      </c>
    </row>
    <row r="6006" spans="2:25" ht="30">
      <c r="B6006" s="20">
        <v>5998</v>
      </c>
      <c r="C6006" s="21"/>
      <c r="D6006" s="21" t="s">
        <v>15754</v>
      </c>
      <c r="E6006" s="21" t="s">
        <v>56</v>
      </c>
      <c r="F6006" s="21">
        <v>3000898</v>
      </c>
      <c r="G6006" s="21"/>
      <c r="H6006" s="22" t="str">
        <f>VLOOKUP(F6006,'[1]Goa Member''s Details Revised'!$C$2:$AO$7385,2,0)</f>
        <v>L.N.C/GTC</v>
      </c>
      <c r="I6006" s="21">
        <v>23</v>
      </c>
      <c r="J6006" s="21" t="s">
        <v>1133</v>
      </c>
      <c r="K6006" s="21">
        <v>1994</v>
      </c>
      <c r="L6006" s="22" t="str">
        <f>VLOOKUP(F6006,'[1]Goa Member''s Details Revised'!$C$2:$AO$7385,9,0)</f>
        <v>Never</v>
      </c>
      <c r="M6006" s="21" t="s">
        <v>15755</v>
      </c>
      <c r="N6006" s="23">
        <f>VLOOKUP(F6006,'[1]Goa Member''s Details Revised'!$C$2:$AO$7385,5,0)</f>
        <v>22000</v>
      </c>
      <c r="O6006" s="23">
        <f>VLOOKUP(F6006,'[1]Goa Member''s Details Revised'!$C$2:$AO$7385,5,0)</f>
        <v>22000</v>
      </c>
      <c r="P6006" s="23">
        <f>VLOOKUP(F6006,'[1]Goa Member''s Details Revised'!$C$2:$AO$7385,6,0)</f>
        <v>22000</v>
      </c>
      <c r="Q6006" s="23" t="str">
        <f>VLOOKUP(F6006,'[1]Goa Member''s Details Revised'!$C$2:$AO$7385,8,0)</f>
        <v>I.R.M</v>
      </c>
      <c r="R6006" s="23">
        <f t="shared" si="467"/>
        <v>0</v>
      </c>
      <c r="S6006" s="21">
        <f t="shared" si="468"/>
        <v>29</v>
      </c>
      <c r="T6006" s="23">
        <f t="shared" si="470"/>
        <v>17600</v>
      </c>
      <c r="U6006" s="23">
        <f t="shared" si="471"/>
        <v>15555.555555555555</v>
      </c>
      <c r="V6006" s="23">
        <f t="shared" si="469"/>
        <v>17600</v>
      </c>
      <c r="W6006" s="23"/>
      <c r="X6006" s="21"/>
      <c r="Y6006" s="24" t="str">
        <f>VLOOKUP(F6006,'[1]Goa Member''s Details Revised'!$C$2:$AO$7385,12,0)</f>
        <v>we send last reminder in 2012.then we did not receive any reply.</v>
      </c>
    </row>
    <row r="6007" spans="2:25" ht="30">
      <c r="B6007" s="20">
        <v>5999</v>
      </c>
      <c r="C6007" s="21"/>
      <c r="D6007" s="21" t="s">
        <v>15756</v>
      </c>
      <c r="E6007" s="21" t="s">
        <v>56</v>
      </c>
      <c r="F6007" s="21">
        <v>3000899</v>
      </c>
      <c r="G6007" s="21"/>
      <c r="H6007" s="22" t="str">
        <f>VLOOKUP(F6007,'[1]Goa Member''s Details Revised'!$C$2:$AO$7385,2,0)</f>
        <v>L.N.C/GTC</v>
      </c>
      <c r="I6007" s="21">
        <v>28</v>
      </c>
      <c r="J6007" s="21" t="s">
        <v>1133</v>
      </c>
      <c r="K6007" s="21">
        <v>1994</v>
      </c>
      <c r="L6007" s="22" t="str">
        <f>VLOOKUP(F6007,'[1]Goa Member''s Details Revised'!$C$2:$AO$7385,9,0)</f>
        <v>Never</v>
      </c>
      <c r="M6007" s="21" t="s">
        <v>15757</v>
      </c>
      <c r="N6007" s="23">
        <f>VLOOKUP(F6007,'[1]Goa Member''s Details Revised'!$C$2:$AO$7385,5,0)</f>
        <v>22000</v>
      </c>
      <c r="O6007" s="23">
        <f>VLOOKUP(F6007,'[1]Goa Member''s Details Revised'!$C$2:$AO$7385,5,0)</f>
        <v>22000</v>
      </c>
      <c r="P6007" s="23">
        <f>VLOOKUP(F6007,'[1]Goa Member''s Details Revised'!$C$2:$AO$7385,6,0)</f>
        <v>22000</v>
      </c>
      <c r="Q6007" s="23" t="str">
        <f>VLOOKUP(F6007,'[1]Goa Member''s Details Revised'!$C$2:$AO$7385,8,0)</f>
        <v>I.R.M</v>
      </c>
      <c r="R6007" s="23">
        <f t="shared" si="467"/>
        <v>0</v>
      </c>
      <c r="S6007" s="21">
        <f t="shared" si="468"/>
        <v>29</v>
      </c>
      <c r="T6007" s="23">
        <f t="shared" si="470"/>
        <v>17600</v>
      </c>
      <c r="U6007" s="23">
        <f t="shared" si="471"/>
        <v>15555.555555555555</v>
      </c>
      <c r="V6007" s="23">
        <f t="shared" si="469"/>
        <v>17600</v>
      </c>
      <c r="W6007" s="23"/>
      <c r="X6007" s="21"/>
      <c r="Y6007" s="24" t="str">
        <f>VLOOKUP(F6007,'[1]Goa Member''s Details Revised'!$C$2:$AO$7385,12,0)</f>
        <v>we send last reminder in 2012.then we did not receive any reply.</v>
      </c>
    </row>
    <row r="6008" spans="2:25" ht="30">
      <c r="B6008" s="20">
        <v>6000</v>
      </c>
      <c r="C6008" s="21"/>
      <c r="D6008" s="21" t="s">
        <v>15758</v>
      </c>
      <c r="E6008" s="21" t="s">
        <v>56</v>
      </c>
      <c r="F6008" s="21">
        <v>3000900</v>
      </c>
      <c r="G6008" s="21"/>
      <c r="H6008" s="22" t="str">
        <f>VLOOKUP(F6008,'[1]Goa Member''s Details Revised'!$C$2:$AO$7385,2,0)</f>
        <v>L.N.C/GTC</v>
      </c>
      <c r="I6008" s="21">
        <v>15</v>
      </c>
      <c r="J6008" s="21" t="s">
        <v>1133</v>
      </c>
      <c r="K6008" s="21">
        <v>1994</v>
      </c>
      <c r="L6008" s="22" t="str">
        <f>VLOOKUP(F6008,'[1]Goa Member''s Details Revised'!$C$2:$AO$7385,9,0)</f>
        <v>Never</v>
      </c>
      <c r="M6008" s="21" t="s">
        <v>15759</v>
      </c>
      <c r="N6008" s="23">
        <f>VLOOKUP(F6008,'[1]Goa Member''s Details Revised'!$C$2:$AO$7385,5,0)</f>
        <v>20900</v>
      </c>
      <c r="O6008" s="23">
        <f>VLOOKUP(F6008,'[1]Goa Member''s Details Revised'!$C$2:$AO$7385,5,0)</f>
        <v>20900</v>
      </c>
      <c r="P6008" s="23">
        <f>VLOOKUP(F6008,'[1]Goa Member''s Details Revised'!$C$2:$AO$7385,6,0)</f>
        <v>20900</v>
      </c>
      <c r="Q6008" s="23" t="str">
        <f>VLOOKUP(F6008,'[1]Goa Member''s Details Revised'!$C$2:$AO$7385,8,0)</f>
        <v>I.R.M</v>
      </c>
      <c r="R6008" s="23">
        <f t="shared" si="467"/>
        <v>0</v>
      </c>
      <c r="S6008" s="21">
        <f t="shared" si="468"/>
        <v>29</v>
      </c>
      <c r="T6008" s="23">
        <f t="shared" si="470"/>
        <v>16720</v>
      </c>
      <c r="U6008" s="23">
        <f t="shared" si="471"/>
        <v>14777.777777777777</v>
      </c>
      <c r="V6008" s="23">
        <f t="shared" si="469"/>
        <v>16720</v>
      </c>
      <c r="W6008" s="23"/>
      <c r="X6008" s="21"/>
      <c r="Y6008" s="24" t="str">
        <f>VLOOKUP(F6008,'[1]Goa Member''s Details Revised'!$C$2:$AO$7385,12,0)</f>
        <v>we send last reminder in 2012.then we did not receive any reply.</v>
      </c>
    </row>
    <row r="6009" spans="2:25" ht="30">
      <c r="B6009" s="20">
        <v>6001</v>
      </c>
      <c r="C6009" s="21"/>
      <c r="D6009" s="21" t="s">
        <v>15760</v>
      </c>
      <c r="E6009" s="21" t="s">
        <v>56</v>
      </c>
      <c r="F6009" s="21">
        <v>3000905</v>
      </c>
      <c r="G6009" s="21"/>
      <c r="H6009" s="22" t="str">
        <f>VLOOKUP(F6009,'[1]Goa Member''s Details Revised'!$C$2:$AO$7385,2,0)</f>
        <v>L.N.C/GTC</v>
      </c>
      <c r="I6009" s="21">
        <v>27</v>
      </c>
      <c r="J6009" s="21" t="s">
        <v>1133</v>
      </c>
      <c r="K6009" s="21">
        <v>1994</v>
      </c>
      <c r="L6009" s="22" t="str">
        <f>VLOOKUP(F6009,'[1]Goa Member''s Details Revised'!$C$2:$AO$7385,9,0)</f>
        <v>Never</v>
      </c>
      <c r="M6009" s="21" t="s">
        <v>15761</v>
      </c>
      <c r="N6009" s="23">
        <f>VLOOKUP(F6009,'[1]Goa Member''s Details Revised'!$C$2:$AO$7385,5,0)</f>
        <v>22000</v>
      </c>
      <c r="O6009" s="23">
        <f>VLOOKUP(F6009,'[1]Goa Member''s Details Revised'!$C$2:$AO$7385,5,0)</f>
        <v>22000</v>
      </c>
      <c r="P6009" s="23">
        <f>VLOOKUP(F6009,'[1]Goa Member''s Details Revised'!$C$2:$AO$7385,6,0)</f>
        <v>22000</v>
      </c>
      <c r="Q6009" s="23" t="str">
        <f>VLOOKUP(F6009,'[1]Goa Member''s Details Revised'!$C$2:$AO$7385,8,0)</f>
        <v>I.R.M</v>
      </c>
      <c r="R6009" s="23">
        <f t="shared" si="467"/>
        <v>0</v>
      </c>
      <c r="S6009" s="21">
        <f t="shared" si="468"/>
        <v>29</v>
      </c>
      <c r="T6009" s="23">
        <f t="shared" si="470"/>
        <v>17600</v>
      </c>
      <c r="U6009" s="23">
        <f t="shared" si="471"/>
        <v>15555.555555555555</v>
      </c>
      <c r="V6009" s="23">
        <f t="shared" si="469"/>
        <v>17600</v>
      </c>
      <c r="W6009" s="23"/>
      <c r="X6009" s="21"/>
      <c r="Y6009" s="24" t="str">
        <f>VLOOKUP(F6009,'[1]Goa Member''s Details Revised'!$C$2:$AO$7385,12,0)</f>
        <v>we send last reminder in 2012.then we did not receive any reply.</v>
      </c>
    </row>
    <row r="6010" spans="2:25" ht="30">
      <c r="B6010" s="20">
        <v>6002</v>
      </c>
      <c r="C6010" s="21"/>
      <c r="D6010" s="21" t="s">
        <v>15762</v>
      </c>
      <c r="E6010" s="21" t="s">
        <v>56</v>
      </c>
      <c r="F6010" s="21">
        <v>3000906</v>
      </c>
      <c r="G6010" s="21"/>
      <c r="H6010" s="22" t="str">
        <f>VLOOKUP(F6010,'[1]Goa Member''s Details Revised'!$C$2:$AO$7385,2,0)</f>
        <v>L.N.C/GTC</v>
      </c>
      <c r="I6010" s="21">
        <v>28</v>
      </c>
      <c r="J6010" s="21" t="s">
        <v>1133</v>
      </c>
      <c r="K6010" s="21">
        <v>1994</v>
      </c>
      <c r="L6010" s="22" t="str">
        <f>VLOOKUP(F6010,'[1]Goa Member''s Details Revised'!$C$2:$AO$7385,9,0)</f>
        <v>Never</v>
      </c>
      <c r="M6010" s="21" t="s">
        <v>15763</v>
      </c>
      <c r="N6010" s="23">
        <f>VLOOKUP(F6010,'[1]Goa Member''s Details Revised'!$C$2:$AO$7385,5,0)</f>
        <v>22000</v>
      </c>
      <c r="O6010" s="23">
        <f>VLOOKUP(F6010,'[1]Goa Member''s Details Revised'!$C$2:$AO$7385,5,0)</f>
        <v>22000</v>
      </c>
      <c r="P6010" s="23">
        <f>VLOOKUP(F6010,'[1]Goa Member''s Details Revised'!$C$2:$AO$7385,6,0)</f>
        <v>22000</v>
      </c>
      <c r="Q6010" s="23" t="str">
        <f>VLOOKUP(F6010,'[1]Goa Member''s Details Revised'!$C$2:$AO$7385,8,0)</f>
        <v>I.R.M</v>
      </c>
      <c r="R6010" s="23">
        <f t="shared" si="467"/>
        <v>0</v>
      </c>
      <c r="S6010" s="21">
        <f t="shared" si="468"/>
        <v>29</v>
      </c>
      <c r="T6010" s="23">
        <f t="shared" si="470"/>
        <v>17600</v>
      </c>
      <c r="U6010" s="23">
        <f t="shared" si="471"/>
        <v>15555.555555555555</v>
      </c>
      <c r="V6010" s="23">
        <f t="shared" si="469"/>
        <v>17600</v>
      </c>
      <c r="W6010" s="23"/>
      <c r="X6010" s="21"/>
      <c r="Y6010" s="24" t="str">
        <f>VLOOKUP(F6010,'[1]Goa Member''s Details Revised'!$C$2:$AO$7385,12,0)</f>
        <v>we send last reminder in 2012.then we did not receive any reply.</v>
      </c>
    </row>
    <row r="6011" spans="2:25">
      <c r="B6011" s="20">
        <v>6003</v>
      </c>
      <c r="C6011" s="21"/>
      <c r="D6011" s="21" t="s">
        <v>15764</v>
      </c>
      <c r="E6011" s="21" t="s">
        <v>56</v>
      </c>
      <c r="F6011" s="21">
        <v>3000939</v>
      </c>
      <c r="G6011" s="21"/>
      <c r="H6011" s="22" t="str">
        <f>VLOOKUP(F6011,'[1]Goa Member''s Details Revised'!$C$2:$AO$7385,2,0)</f>
        <v>L.N.C/GTC</v>
      </c>
      <c r="I6011" s="21">
        <v>26</v>
      </c>
      <c r="J6011" s="21" t="s">
        <v>846</v>
      </c>
      <c r="K6011" s="21">
        <v>1994</v>
      </c>
      <c r="L6011" s="22" t="str">
        <f>VLOOKUP(F6011,'[1]Goa Member''s Details Revised'!$C$2:$AO$7385,9,0)</f>
        <v>Never</v>
      </c>
      <c r="M6011" s="21" t="s">
        <v>15765</v>
      </c>
      <c r="N6011" s="23">
        <f>VLOOKUP(F6011,'[1]Goa Member''s Details Revised'!$C$2:$AO$7385,5,0)</f>
        <v>42000</v>
      </c>
      <c r="O6011" s="23">
        <f>VLOOKUP(F6011,'[1]Goa Member''s Details Revised'!$C$2:$AO$7385,5,0)</f>
        <v>42000</v>
      </c>
      <c r="P6011" s="23">
        <f>VLOOKUP(F6011,'[1]Goa Member''s Details Revised'!$C$2:$AO$7385,6,0)</f>
        <v>16800</v>
      </c>
      <c r="Q6011" s="23" t="str">
        <f>VLOOKUP(F6011,'[1]Goa Member''s Details Revised'!$C$2:$AO$7385,8,0)</f>
        <v>Outstanding</v>
      </c>
      <c r="R6011" s="23">
        <f t="shared" si="467"/>
        <v>25200</v>
      </c>
      <c r="S6011" s="21">
        <f t="shared" si="468"/>
        <v>29</v>
      </c>
      <c r="T6011" s="23">
        <f t="shared" si="470"/>
        <v>13440</v>
      </c>
      <c r="U6011" s="23">
        <f t="shared" si="471"/>
        <v>11878.78787878788</v>
      </c>
      <c r="V6011" s="23">
        <f t="shared" si="469"/>
        <v>8400</v>
      </c>
      <c r="W6011" s="23"/>
      <c r="X6011" s="21"/>
      <c r="Y6011" s="24" t="str">
        <f>VLOOKUP(F6011,'[1]Goa Member''s Details Revised'!$C$2:$AO$7385,12,0)</f>
        <v>As POD last communication 07(Outstanding Rs. 25200/-)</v>
      </c>
    </row>
    <row r="6012" spans="2:25" ht="30">
      <c r="B6012" s="20">
        <v>6004</v>
      </c>
      <c r="C6012" s="21"/>
      <c r="D6012" s="21" t="s">
        <v>15766</v>
      </c>
      <c r="E6012" s="21" t="s">
        <v>56</v>
      </c>
      <c r="F6012" s="21">
        <v>3000940</v>
      </c>
      <c r="G6012" s="21"/>
      <c r="H6012" s="22" t="str">
        <f>VLOOKUP(F6012,'[1]Goa Member''s Details Revised'!$C$2:$AO$7385,2,0)</f>
        <v>L.N.C/GTC</v>
      </c>
      <c r="I6012" s="21">
        <v>26</v>
      </c>
      <c r="J6012" s="21" t="s">
        <v>846</v>
      </c>
      <c r="K6012" s="21">
        <v>1994</v>
      </c>
      <c r="L6012" s="22" t="str">
        <f>VLOOKUP(F6012,'[1]Goa Member''s Details Revised'!$C$2:$AO$7385,9,0)</f>
        <v>Never</v>
      </c>
      <c r="M6012" s="21" t="s">
        <v>15767</v>
      </c>
      <c r="N6012" s="23">
        <f>VLOOKUP(F6012,'[1]Goa Member''s Details Revised'!$C$2:$AO$7385,5,0)</f>
        <v>42000</v>
      </c>
      <c r="O6012" s="23">
        <f>VLOOKUP(F6012,'[1]Goa Member''s Details Revised'!$C$2:$AO$7385,5,0)</f>
        <v>42000</v>
      </c>
      <c r="P6012" s="23">
        <f>VLOOKUP(F6012,'[1]Goa Member''s Details Revised'!$C$2:$AO$7385,6,0)</f>
        <v>16800</v>
      </c>
      <c r="Q6012" s="23" t="str">
        <f>VLOOKUP(F6012,'[1]Goa Member''s Details Revised'!$C$2:$AO$7385,8,0)</f>
        <v>Outstanding</v>
      </c>
      <c r="R6012" s="23">
        <f t="shared" si="467"/>
        <v>25200</v>
      </c>
      <c r="S6012" s="21">
        <f t="shared" si="468"/>
        <v>29</v>
      </c>
      <c r="T6012" s="23">
        <f t="shared" si="470"/>
        <v>13440</v>
      </c>
      <c r="U6012" s="23">
        <f t="shared" si="471"/>
        <v>11878.78787878788</v>
      </c>
      <c r="V6012" s="23">
        <f t="shared" si="469"/>
        <v>8400</v>
      </c>
      <c r="W6012" s="23"/>
      <c r="X6012" s="21"/>
      <c r="Y6012" s="24" t="str">
        <f>VLOOKUP(F6012,'[1]Goa Member''s Details Revised'!$C$2:$AO$7385,12,0)</f>
        <v>no communication till date Outstanding Rs 22500/- only app frm</v>
      </c>
    </row>
    <row r="6013" spans="2:25" ht="30">
      <c r="B6013" s="20">
        <v>6005</v>
      </c>
      <c r="C6013" s="21"/>
      <c r="D6013" s="21" t="s">
        <v>15768</v>
      </c>
      <c r="E6013" s="21" t="s">
        <v>56</v>
      </c>
      <c r="F6013" s="21">
        <v>3000942</v>
      </c>
      <c r="G6013" s="21"/>
      <c r="H6013" s="22" t="str">
        <f>VLOOKUP(F6013,'[1]Goa Member''s Details Revised'!$C$2:$AO$7385,2,0)</f>
        <v>L.N.C/GTC</v>
      </c>
      <c r="I6013" s="21">
        <v>31</v>
      </c>
      <c r="J6013" s="21" t="s">
        <v>846</v>
      </c>
      <c r="K6013" s="21">
        <v>1994</v>
      </c>
      <c r="L6013" s="22" t="str">
        <f>VLOOKUP(F6013,'[1]Goa Member''s Details Revised'!$C$2:$AO$7385,9,0)</f>
        <v>Never</v>
      </c>
      <c r="M6013" s="21" t="s">
        <v>15769</v>
      </c>
      <c r="N6013" s="23">
        <f>VLOOKUP(F6013,'[1]Goa Member''s Details Revised'!$C$2:$AO$7385,5,0)</f>
        <v>30000</v>
      </c>
      <c r="O6013" s="23">
        <f>VLOOKUP(F6013,'[1]Goa Member''s Details Revised'!$C$2:$AO$7385,5,0)</f>
        <v>30000</v>
      </c>
      <c r="P6013" s="23">
        <f>VLOOKUP(F6013,'[1]Goa Member''s Details Revised'!$C$2:$AO$7385,6,0)</f>
        <v>30000</v>
      </c>
      <c r="Q6013" s="23" t="str">
        <f>VLOOKUP(F6013,'[1]Goa Member''s Details Revised'!$C$2:$AO$7385,8,0)</f>
        <v>I.R.M</v>
      </c>
      <c r="R6013" s="23">
        <f t="shared" si="467"/>
        <v>0</v>
      </c>
      <c r="S6013" s="21">
        <f t="shared" si="468"/>
        <v>29</v>
      </c>
      <c r="T6013" s="23">
        <f t="shared" si="470"/>
        <v>24000</v>
      </c>
      <c r="U6013" s="23">
        <f t="shared" si="471"/>
        <v>21212.121212121212</v>
      </c>
      <c r="V6013" s="23">
        <f t="shared" si="469"/>
        <v>24000</v>
      </c>
      <c r="W6013" s="23"/>
      <c r="X6013" s="21"/>
      <c r="Y6013" s="24" t="str">
        <f>VLOOKUP(F6013,'[1]Goa Member''s Details Revised'!$C$2:$AO$7385,12,0)</f>
        <v>we send last reminder in 2012.then we did not receive any reply.</v>
      </c>
    </row>
    <row r="6014" spans="2:25">
      <c r="B6014" s="20">
        <v>6006</v>
      </c>
      <c r="C6014" s="21"/>
      <c r="D6014" s="21" t="s">
        <v>15770</v>
      </c>
      <c r="E6014" s="21" t="s">
        <v>56</v>
      </c>
      <c r="F6014" s="21">
        <v>3000944</v>
      </c>
      <c r="G6014" s="21"/>
      <c r="H6014" s="22" t="str">
        <f>VLOOKUP(F6014,'[1]Goa Member''s Details Revised'!$C$2:$AO$7385,2,0)</f>
        <v>L.N.C/GTC</v>
      </c>
      <c r="I6014" s="21">
        <v>28</v>
      </c>
      <c r="J6014" s="21" t="s">
        <v>846</v>
      </c>
      <c r="K6014" s="21">
        <v>1994</v>
      </c>
      <c r="L6014" s="22" t="str">
        <f>VLOOKUP(F6014,'[1]Goa Member''s Details Revised'!$C$2:$AO$7385,9,0)</f>
        <v>Never</v>
      </c>
      <c r="M6014" s="21" t="s">
        <v>15771</v>
      </c>
      <c r="N6014" s="23">
        <f>VLOOKUP(F6014,'[1]Goa Member''s Details Revised'!$C$2:$AO$7385,5,0)</f>
        <v>30000</v>
      </c>
      <c r="O6014" s="23">
        <f>VLOOKUP(F6014,'[1]Goa Member''s Details Revised'!$C$2:$AO$7385,5,0)</f>
        <v>30000</v>
      </c>
      <c r="P6014" s="23">
        <f>VLOOKUP(F6014,'[1]Goa Member''s Details Revised'!$C$2:$AO$7385,6,0)</f>
        <v>30000</v>
      </c>
      <c r="Q6014" s="23" t="str">
        <f>VLOOKUP(F6014,'[1]Goa Member''s Details Revised'!$C$2:$AO$7385,8,0)</f>
        <v>I.R.M</v>
      </c>
      <c r="R6014" s="23">
        <f t="shared" si="467"/>
        <v>0</v>
      </c>
      <c r="S6014" s="21">
        <f t="shared" si="468"/>
        <v>29</v>
      </c>
      <c r="T6014" s="23">
        <f t="shared" si="470"/>
        <v>24000</v>
      </c>
      <c r="U6014" s="23">
        <f t="shared" si="471"/>
        <v>21212.121212121212</v>
      </c>
      <c r="V6014" s="23">
        <f t="shared" si="469"/>
        <v>24000</v>
      </c>
      <c r="W6014" s="23"/>
      <c r="X6014" s="21"/>
      <c r="Y6014" s="24" t="str">
        <f>VLOOKUP(F6014,'[1]Goa Member''s Details Revised'!$C$2:$AO$7385,12,0)</f>
        <v>Letter Undelivered, Last Communication Till 2011</v>
      </c>
    </row>
    <row r="6015" spans="2:25" ht="30">
      <c r="B6015" s="20">
        <v>6007</v>
      </c>
      <c r="C6015" s="21"/>
      <c r="D6015" s="21" t="s">
        <v>15772</v>
      </c>
      <c r="E6015" s="21" t="s">
        <v>56</v>
      </c>
      <c r="F6015" s="21">
        <v>3000946</v>
      </c>
      <c r="G6015" s="21"/>
      <c r="H6015" s="22" t="str">
        <f>VLOOKUP(F6015,'[1]Goa Member''s Details Revised'!$C$2:$AO$7385,2,0)</f>
        <v>L.N.C/GTC</v>
      </c>
      <c r="I6015" s="21">
        <v>29</v>
      </c>
      <c r="J6015" s="21" t="s">
        <v>846</v>
      </c>
      <c r="K6015" s="21">
        <v>1994</v>
      </c>
      <c r="L6015" s="22" t="str">
        <f>VLOOKUP(F6015,'[1]Goa Member''s Details Revised'!$C$2:$AO$7385,9,0)</f>
        <v>Never</v>
      </c>
      <c r="M6015" s="21" t="s">
        <v>15773</v>
      </c>
      <c r="N6015" s="23">
        <f>VLOOKUP(F6015,'[1]Goa Member''s Details Revised'!$C$2:$AO$7385,5,0)</f>
        <v>40000</v>
      </c>
      <c r="O6015" s="23">
        <f>VLOOKUP(F6015,'[1]Goa Member''s Details Revised'!$C$2:$AO$7385,5,0)</f>
        <v>40000</v>
      </c>
      <c r="P6015" s="23">
        <f>VLOOKUP(F6015,'[1]Goa Member''s Details Revised'!$C$2:$AO$7385,6,0)</f>
        <v>40000</v>
      </c>
      <c r="Q6015" s="23" t="str">
        <f>VLOOKUP(F6015,'[1]Goa Member''s Details Revised'!$C$2:$AO$7385,8,0)</f>
        <v>I.R.M</v>
      </c>
      <c r="R6015" s="23">
        <f t="shared" si="467"/>
        <v>0</v>
      </c>
      <c r="S6015" s="21">
        <f t="shared" si="468"/>
        <v>29</v>
      </c>
      <c r="T6015" s="23">
        <f t="shared" si="470"/>
        <v>32000</v>
      </c>
      <c r="U6015" s="23">
        <f t="shared" si="471"/>
        <v>28282.828282828283</v>
      </c>
      <c r="V6015" s="23">
        <f t="shared" si="469"/>
        <v>32000</v>
      </c>
      <c r="W6015" s="23"/>
      <c r="X6015" s="21"/>
      <c r="Y6015" s="24" t="str">
        <f>VLOOKUP(F6015,'[1]Goa Member''s Details Revised'!$C$2:$AO$7385,12,0)</f>
        <v>we send last reminder in 2012.then we did not receive any reply.</v>
      </c>
    </row>
    <row r="6016" spans="2:25" ht="30">
      <c r="B6016" s="20">
        <v>6008</v>
      </c>
      <c r="C6016" s="21"/>
      <c r="D6016" s="21" t="s">
        <v>15774</v>
      </c>
      <c r="E6016" s="21" t="s">
        <v>56</v>
      </c>
      <c r="F6016" s="21">
        <v>3000949</v>
      </c>
      <c r="G6016" s="21"/>
      <c r="H6016" s="22" t="str">
        <f>VLOOKUP(F6016,'[1]Goa Member''s Details Revised'!$C$2:$AO$7385,2,0)</f>
        <v>L.N.C/GTC</v>
      </c>
      <c r="I6016" s="21">
        <v>29</v>
      </c>
      <c r="J6016" s="21" t="s">
        <v>846</v>
      </c>
      <c r="K6016" s="21">
        <v>1994</v>
      </c>
      <c r="L6016" s="22">
        <f>VLOOKUP(F6016,'[1]Goa Member''s Details Revised'!$C$2:$AO$7385,9,0)</f>
        <v>2011</v>
      </c>
      <c r="M6016" s="21" t="s">
        <v>15775</v>
      </c>
      <c r="N6016" s="23">
        <f>VLOOKUP(F6016,'[1]Goa Member''s Details Revised'!$C$2:$AO$7385,5,0)</f>
        <v>52000</v>
      </c>
      <c r="O6016" s="23">
        <f>VLOOKUP(F6016,'[1]Goa Member''s Details Revised'!$C$2:$AO$7385,5,0)</f>
        <v>52000</v>
      </c>
      <c r="P6016" s="23">
        <f>VLOOKUP(F6016,'[1]Goa Member''s Details Revised'!$C$2:$AO$7385,6,0)</f>
        <v>52000</v>
      </c>
      <c r="Q6016" s="23" t="str">
        <f>VLOOKUP(F6016,'[1]Goa Member''s Details Revised'!$C$2:$AO$7385,8,0)</f>
        <v>R.M</v>
      </c>
      <c r="R6016" s="23">
        <f t="shared" si="467"/>
        <v>0</v>
      </c>
      <c r="S6016" s="21">
        <f t="shared" si="468"/>
        <v>29</v>
      </c>
      <c r="T6016" s="23">
        <f t="shared" si="470"/>
        <v>41600</v>
      </c>
      <c r="U6016" s="23">
        <f t="shared" si="471"/>
        <v>36767.676767676763</v>
      </c>
      <c r="V6016" s="23">
        <f t="shared" si="469"/>
        <v>41600</v>
      </c>
      <c r="W6016" s="23"/>
      <c r="X6016" s="21"/>
      <c r="Y6016" s="24" t="str">
        <f>VLOOKUP(F6016,'[1]Goa Member''s Details Revised'!$C$2:$AO$7385,12,0)</f>
        <v>we send last reminder in 2012.then we did not receive any reply.</v>
      </c>
    </row>
    <row r="6017" spans="2:25">
      <c r="B6017" s="20">
        <v>6009</v>
      </c>
      <c r="C6017" s="21"/>
      <c r="D6017" s="21" t="s">
        <v>15776</v>
      </c>
      <c r="E6017" s="21" t="s">
        <v>56</v>
      </c>
      <c r="F6017" s="21">
        <v>3000959</v>
      </c>
      <c r="G6017" s="21"/>
      <c r="H6017" s="22" t="str">
        <f>VLOOKUP(F6017,'[1]Goa Member''s Details Revised'!$C$2:$AO$7385,2,0)</f>
        <v>L.N.C/GTC</v>
      </c>
      <c r="I6017" s="21">
        <v>26</v>
      </c>
      <c r="J6017" s="21" t="s">
        <v>846</v>
      </c>
      <c r="K6017" s="21">
        <v>1994</v>
      </c>
      <c r="L6017" s="22">
        <f>VLOOKUP(F6017,'[1]Goa Member''s Details Revised'!$C$2:$AO$7385,9,0)</f>
        <v>2010</v>
      </c>
      <c r="M6017" s="21" t="s">
        <v>15777</v>
      </c>
      <c r="N6017" s="23">
        <f>VLOOKUP(F6017,'[1]Goa Member''s Details Revised'!$C$2:$AO$7385,5,0)</f>
        <v>30000</v>
      </c>
      <c r="O6017" s="23">
        <f>VLOOKUP(F6017,'[1]Goa Member''s Details Revised'!$C$2:$AO$7385,5,0)</f>
        <v>30000</v>
      </c>
      <c r="P6017" s="23">
        <f>VLOOKUP(F6017,'[1]Goa Member''s Details Revised'!$C$2:$AO$7385,6,0)</f>
        <v>30000</v>
      </c>
      <c r="Q6017" s="23" t="str">
        <f>VLOOKUP(F6017,'[1]Goa Member''s Details Revised'!$C$2:$AO$7385,8,0)</f>
        <v>R.M</v>
      </c>
      <c r="R6017" s="23">
        <f t="shared" si="467"/>
        <v>0</v>
      </c>
      <c r="S6017" s="21">
        <f t="shared" si="468"/>
        <v>29</v>
      </c>
      <c r="T6017" s="23">
        <f t="shared" si="470"/>
        <v>24000</v>
      </c>
      <c r="U6017" s="23">
        <f t="shared" si="471"/>
        <v>21212.121212121212</v>
      </c>
      <c r="V6017" s="23">
        <f t="shared" si="469"/>
        <v>24000</v>
      </c>
      <c r="W6017" s="23"/>
      <c r="X6017" s="21"/>
      <c r="Y6017" s="24" t="str">
        <f>VLOOKUP(F6017,'[1]Goa Member''s Details Revised'!$C$2:$AO$7385,12,0)</f>
        <v>last letter send on 2011</v>
      </c>
    </row>
    <row r="6018" spans="2:25" ht="30">
      <c r="B6018" s="20">
        <v>6010</v>
      </c>
      <c r="C6018" s="21"/>
      <c r="D6018" s="21" t="s">
        <v>15778</v>
      </c>
      <c r="E6018" s="21" t="s">
        <v>56</v>
      </c>
      <c r="F6018" s="21">
        <v>3000960</v>
      </c>
      <c r="G6018" s="21"/>
      <c r="H6018" s="22" t="str">
        <f>VLOOKUP(F6018,'[1]Goa Member''s Details Revised'!$C$2:$AO$7385,2,0)</f>
        <v>L.N.C/GTC</v>
      </c>
      <c r="I6018" s="21">
        <v>18</v>
      </c>
      <c r="J6018" s="21" t="s">
        <v>846</v>
      </c>
      <c r="K6018" s="21">
        <v>1994</v>
      </c>
      <c r="L6018" s="22" t="str">
        <f>VLOOKUP(F6018,'[1]Goa Member''s Details Revised'!$C$2:$AO$7385,9,0)</f>
        <v>Never</v>
      </c>
      <c r="M6018" s="21" t="s">
        <v>15779</v>
      </c>
      <c r="N6018" s="23">
        <f>VLOOKUP(F6018,'[1]Goa Member''s Details Revised'!$C$2:$AO$7385,5,0)</f>
        <v>39900</v>
      </c>
      <c r="O6018" s="23">
        <f>VLOOKUP(F6018,'[1]Goa Member''s Details Revised'!$C$2:$AO$7385,5,0)</f>
        <v>39900</v>
      </c>
      <c r="P6018" s="23">
        <f>VLOOKUP(F6018,'[1]Goa Member''s Details Revised'!$C$2:$AO$7385,6,0)</f>
        <v>39900</v>
      </c>
      <c r="Q6018" s="23" t="str">
        <f>VLOOKUP(F6018,'[1]Goa Member''s Details Revised'!$C$2:$AO$7385,8,0)</f>
        <v>I.R.M</v>
      </c>
      <c r="R6018" s="23">
        <f t="shared" si="467"/>
        <v>0</v>
      </c>
      <c r="S6018" s="21">
        <f t="shared" si="468"/>
        <v>29</v>
      </c>
      <c r="T6018" s="23">
        <f t="shared" si="470"/>
        <v>31920</v>
      </c>
      <c r="U6018" s="23">
        <f t="shared" si="471"/>
        <v>28212.121212121212</v>
      </c>
      <c r="V6018" s="23">
        <f t="shared" si="469"/>
        <v>31920</v>
      </c>
      <c r="W6018" s="23"/>
      <c r="X6018" s="21"/>
      <c r="Y6018" s="24" t="str">
        <f>VLOOKUP(F6018,'[1]Goa Member''s Details Revised'!$C$2:$AO$7385,12,0)</f>
        <v>we send last reminder in 2012.then we did not receive any reply.</v>
      </c>
    </row>
    <row r="6019" spans="2:25" ht="30">
      <c r="B6019" s="20">
        <v>6011</v>
      </c>
      <c r="C6019" s="21"/>
      <c r="D6019" s="21" t="s">
        <v>15780</v>
      </c>
      <c r="E6019" s="21" t="s">
        <v>56</v>
      </c>
      <c r="F6019" s="21">
        <v>3000961</v>
      </c>
      <c r="G6019" s="21"/>
      <c r="H6019" s="22" t="str">
        <f>VLOOKUP(F6019,'[1]Goa Member''s Details Revised'!$C$2:$AO$7385,2,0)</f>
        <v>L.N.C/GTC</v>
      </c>
      <c r="I6019" s="21">
        <v>11</v>
      </c>
      <c r="J6019" s="21" t="s">
        <v>846</v>
      </c>
      <c r="K6019" s="21">
        <v>1994</v>
      </c>
      <c r="L6019" s="22" t="str">
        <f>VLOOKUP(F6019,'[1]Goa Member''s Details Revised'!$C$2:$AO$7385,9,0)</f>
        <v>Never</v>
      </c>
      <c r="M6019" s="21" t="s">
        <v>15781</v>
      </c>
      <c r="N6019" s="23">
        <f>VLOOKUP(F6019,'[1]Goa Member''s Details Revised'!$C$2:$AO$7385,5,0)</f>
        <v>30000</v>
      </c>
      <c r="O6019" s="23">
        <f>VLOOKUP(F6019,'[1]Goa Member''s Details Revised'!$C$2:$AO$7385,5,0)</f>
        <v>30000</v>
      </c>
      <c r="P6019" s="23">
        <f>VLOOKUP(F6019,'[1]Goa Member''s Details Revised'!$C$2:$AO$7385,6,0)</f>
        <v>30000</v>
      </c>
      <c r="Q6019" s="23" t="str">
        <f>VLOOKUP(F6019,'[1]Goa Member''s Details Revised'!$C$2:$AO$7385,8,0)</f>
        <v>I.R.M</v>
      </c>
      <c r="R6019" s="23">
        <f t="shared" si="467"/>
        <v>0</v>
      </c>
      <c r="S6019" s="21">
        <f t="shared" si="468"/>
        <v>29</v>
      </c>
      <c r="T6019" s="23">
        <f t="shared" si="470"/>
        <v>24000</v>
      </c>
      <c r="U6019" s="23">
        <f t="shared" si="471"/>
        <v>21212.121212121212</v>
      </c>
      <c r="V6019" s="23">
        <f t="shared" si="469"/>
        <v>24000</v>
      </c>
      <c r="W6019" s="23"/>
      <c r="X6019" s="21"/>
      <c r="Y6019" s="24" t="str">
        <f>VLOOKUP(F6019,'[1]Goa Member''s Details Revised'!$C$2:$AO$7385,12,0)</f>
        <v>we send last reminder in 2012.then we did not receive any reply.</v>
      </c>
    </row>
    <row r="6020" spans="2:25">
      <c r="B6020" s="20">
        <v>6012</v>
      </c>
      <c r="C6020" s="21"/>
      <c r="D6020" s="21" t="s">
        <v>15782</v>
      </c>
      <c r="E6020" s="21" t="s">
        <v>56</v>
      </c>
      <c r="F6020" s="21">
        <v>3000962</v>
      </c>
      <c r="G6020" s="21"/>
      <c r="H6020" s="22" t="str">
        <f>VLOOKUP(F6020,'[1]Goa Member''s Details Revised'!$C$2:$AO$7385,2,0)</f>
        <v>L.N.C/GTC</v>
      </c>
      <c r="I6020" s="21">
        <v>24</v>
      </c>
      <c r="J6020" s="21" t="s">
        <v>846</v>
      </c>
      <c r="K6020" s="21">
        <v>1994</v>
      </c>
      <c r="L6020" s="22" t="str">
        <f>VLOOKUP(F6020,'[1]Goa Member''s Details Revised'!$C$2:$AO$7385,9,0)</f>
        <v>Never</v>
      </c>
      <c r="M6020" s="21" t="s">
        <v>15783</v>
      </c>
      <c r="N6020" s="23">
        <f>VLOOKUP(F6020,'[1]Goa Member''s Details Revised'!$C$2:$AO$7385,5,0)</f>
        <v>30000</v>
      </c>
      <c r="O6020" s="23">
        <f>VLOOKUP(F6020,'[1]Goa Member''s Details Revised'!$C$2:$AO$7385,5,0)</f>
        <v>30000</v>
      </c>
      <c r="P6020" s="23">
        <f>VLOOKUP(F6020,'[1]Goa Member''s Details Revised'!$C$2:$AO$7385,6,0)</f>
        <v>30000</v>
      </c>
      <c r="Q6020" s="23" t="str">
        <f>VLOOKUP(F6020,'[1]Goa Member''s Details Revised'!$C$2:$AO$7385,8,0)</f>
        <v>I.R.M</v>
      </c>
      <c r="R6020" s="23">
        <f t="shared" si="467"/>
        <v>0</v>
      </c>
      <c r="S6020" s="21">
        <f t="shared" si="468"/>
        <v>29</v>
      </c>
      <c r="T6020" s="23">
        <f t="shared" si="470"/>
        <v>24000</v>
      </c>
      <c r="U6020" s="23">
        <f t="shared" si="471"/>
        <v>21212.121212121212</v>
      </c>
      <c r="V6020" s="23">
        <f t="shared" si="469"/>
        <v>24000</v>
      </c>
      <c r="W6020" s="23"/>
      <c r="X6020" s="21"/>
      <c r="Y6020" s="24" t="str">
        <f>VLOOKUP(F6020,'[1]Goa Member''s Details Revised'!$C$2:$AO$7385,12,0)</f>
        <v>last letter communication 08</v>
      </c>
    </row>
    <row r="6021" spans="2:25" ht="30">
      <c r="B6021" s="20">
        <v>6013</v>
      </c>
      <c r="C6021" s="21"/>
      <c r="D6021" s="21" t="s">
        <v>15784</v>
      </c>
      <c r="E6021" s="21" t="s">
        <v>56</v>
      </c>
      <c r="F6021" s="21">
        <v>3000963</v>
      </c>
      <c r="G6021" s="21"/>
      <c r="H6021" s="22" t="str">
        <f>VLOOKUP(F6021,'[1]Goa Member''s Details Revised'!$C$2:$AO$7385,2,0)</f>
        <v>L.N.C/GTC</v>
      </c>
      <c r="I6021" s="21">
        <v>18</v>
      </c>
      <c r="J6021" s="21" t="s">
        <v>846</v>
      </c>
      <c r="K6021" s="21">
        <v>1994</v>
      </c>
      <c r="L6021" s="22" t="str">
        <f>VLOOKUP(F6021,'[1]Goa Member''s Details Revised'!$C$2:$AO$7385,9,0)</f>
        <v>Never</v>
      </c>
      <c r="M6021" s="21" t="s">
        <v>15785</v>
      </c>
      <c r="N6021" s="23">
        <f>VLOOKUP(F6021,'[1]Goa Member''s Details Revised'!$C$2:$AO$7385,5,0)</f>
        <v>30000</v>
      </c>
      <c r="O6021" s="23">
        <f>VLOOKUP(F6021,'[1]Goa Member''s Details Revised'!$C$2:$AO$7385,5,0)</f>
        <v>30000</v>
      </c>
      <c r="P6021" s="23">
        <f>VLOOKUP(F6021,'[1]Goa Member''s Details Revised'!$C$2:$AO$7385,6,0)</f>
        <v>30000</v>
      </c>
      <c r="Q6021" s="23" t="str">
        <f>VLOOKUP(F6021,'[1]Goa Member''s Details Revised'!$C$2:$AO$7385,8,0)</f>
        <v>I.R.M</v>
      </c>
      <c r="R6021" s="23">
        <f t="shared" si="467"/>
        <v>0</v>
      </c>
      <c r="S6021" s="21">
        <f t="shared" si="468"/>
        <v>29</v>
      </c>
      <c r="T6021" s="23">
        <f t="shared" si="470"/>
        <v>24000</v>
      </c>
      <c r="U6021" s="23">
        <f t="shared" si="471"/>
        <v>21212.121212121212</v>
      </c>
      <c r="V6021" s="23">
        <f t="shared" si="469"/>
        <v>24000</v>
      </c>
      <c r="W6021" s="23"/>
      <c r="X6021" s="21"/>
      <c r="Y6021" s="24" t="str">
        <f>VLOOKUP(F6021,'[1]Goa Member''s Details Revised'!$C$2:$AO$7385,12,0)</f>
        <v>we send last reminder in 2012.then we did not receive any reply.</v>
      </c>
    </row>
    <row r="6022" spans="2:25" ht="30">
      <c r="B6022" s="20">
        <v>6014</v>
      </c>
      <c r="C6022" s="21"/>
      <c r="D6022" s="21" t="s">
        <v>15786</v>
      </c>
      <c r="E6022" s="21" t="s">
        <v>56</v>
      </c>
      <c r="F6022" s="21">
        <v>3000964</v>
      </c>
      <c r="G6022" s="21"/>
      <c r="H6022" s="22" t="str">
        <f>VLOOKUP(F6022,'[1]Goa Member''s Details Revised'!$C$2:$AO$7385,2,0)</f>
        <v>L.N.C/GTC</v>
      </c>
      <c r="I6022" s="21">
        <v>11</v>
      </c>
      <c r="J6022" s="21" t="s">
        <v>846</v>
      </c>
      <c r="K6022" s="21">
        <v>1994</v>
      </c>
      <c r="L6022" s="22" t="str">
        <f>VLOOKUP(F6022,'[1]Goa Member''s Details Revised'!$C$2:$AO$7385,9,0)</f>
        <v>Never</v>
      </c>
      <c r="M6022" s="21" t="s">
        <v>15787</v>
      </c>
      <c r="N6022" s="23">
        <f>VLOOKUP(F6022,'[1]Goa Member''s Details Revised'!$C$2:$AO$7385,5,0)</f>
        <v>30000</v>
      </c>
      <c r="O6022" s="23">
        <f>VLOOKUP(F6022,'[1]Goa Member''s Details Revised'!$C$2:$AO$7385,5,0)</f>
        <v>30000</v>
      </c>
      <c r="P6022" s="23">
        <f>VLOOKUP(F6022,'[1]Goa Member''s Details Revised'!$C$2:$AO$7385,6,0)</f>
        <v>30000</v>
      </c>
      <c r="Q6022" s="23" t="str">
        <f>VLOOKUP(F6022,'[1]Goa Member''s Details Revised'!$C$2:$AO$7385,8,0)</f>
        <v>I.R.M</v>
      </c>
      <c r="R6022" s="23">
        <f t="shared" si="467"/>
        <v>0</v>
      </c>
      <c r="S6022" s="21">
        <f t="shared" si="468"/>
        <v>29</v>
      </c>
      <c r="T6022" s="23">
        <f t="shared" si="470"/>
        <v>24000</v>
      </c>
      <c r="U6022" s="23">
        <f t="shared" si="471"/>
        <v>21212.121212121212</v>
      </c>
      <c r="V6022" s="23">
        <f t="shared" si="469"/>
        <v>24000</v>
      </c>
      <c r="W6022" s="23"/>
      <c r="X6022" s="21"/>
      <c r="Y6022" s="24" t="str">
        <f>VLOOKUP(F6022,'[1]Goa Member''s Details Revised'!$C$2:$AO$7385,12,0)</f>
        <v>we send last reminder in 2012.then we did not receive any reply.</v>
      </c>
    </row>
    <row r="6023" spans="2:25" ht="30">
      <c r="B6023" s="20">
        <v>6015</v>
      </c>
      <c r="C6023" s="21"/>
      <c r="D6023" s="21" t="s">
        <v>15788</v>
      </c>
      <c r="E6023" s="21" t="s">
        <v>56</v>
      </c>
      <c r="F6023" s="21">
        <v>3000965</v>
      </c>
      <c r="G6023" s="21"/>
      <c r="H6023" s="22" t="str">
        <f>VLOOKUP(F6023,'[1]Goa Member''s Details Revised'!$C$2:$AO$7385,2,0)</f>
        <v>L.N.C/GTC</v>
      </c>
      <c r="I6023" s="21">
        <v>13</v>
      </c>
      <c r="J6023" s="21" t="s">
        <v>846</v>
      </c>
      <c r="K6023" s="21">
        <v>1994</v>
      </c>
      <c r="L6023" s="22" t="str">
        <f>VLOOKUP(F6023,'[1]Goa Member''s Details Revised'!$C$2:$AO$7385,9,0)</f>
        <v>Never</v>
      </c>
      <c r="M6023" s="21" t="s">
        <v>11559</v>
      </c>
      <c r="N6023" s="23">
        <f>VLOOKUP(F6023,'[1]Goa Member''s Details Revised'!$C$2:$AO$7385,5,0)</f>
        <v>30000</v>
      </c>
      <c r="O6023" s="23">
        <f>VLOOKUP(F6023,'[1]Goa Member''s Details Revised'!$C$2:$AO$7385,5,0)</f>
        <v>30000</v>
      </c>
      <c r="P6023" s="23">
        <f>VLOOKUP(F6023,'[1]Goa Member''s Details Revised'!$C$2:$AO$7385,6,0)</f>
        <v>30000</v>
      </c>
      <c r="Q6023" s="23" t="str">
        <f>VLOOKUP(F6023,'[1]Goa Member''s Details Revised'!$C$2:$AO$7385,8,0)</f>
        <v>I.R.M</v>
      </c>
      <c r="R6023" s="23">
        <f t="shared" si="467"/>
        <v>0</v>
      </c>
      <c r="S6023" s="21">
        <f t="shared" si="468"/>
        <v>29</v>
      </c>
      <c r="T6023" s="23">
        <f t="shared" si="470"/>
        <v>24000</v>
      </c>
      <c r="U6023" s="23">
        <f t="shared" si="471"/>
        <v>21212.121212121212</v>
      </c>
      <c r="V6023" s="23">
        <f t="shared" si="469"/>
        <v>24000</v>
      </c>
      <c r="W6023" s="23"/>
      <c r="X6023" s="21"/>
      <c r="Y6023" s="24" t="str">
        <f>VLOOKUP(F6023,'[1]Goa Member''s Details Revised'!$C$2:$AO$7385,12,0)</f>
        <v>we send last reminder in 2012.then we did not receive any reply.</v>
      </c>
    </row>
    <row r="6024" spans="2:25" ht="30">
      <c r="B6024" s="20">
        <v>6016</v>
      </c>
      <c r="C6024" s="21"/>
      <c r="D6024" s="21" t="s">
        <v>15789</v>
      </c>
      <c r="E6024" s="21" t="s">
        <v>56</v>
      </c>
      <c r="F6024" s="21">
        <v>3000967</v>
      </c>
      <c r="G6024" s="21"/>
      <c r="H6024" s="22" t="str">
        <f>VLOOKUP(F6024,'[1]Goa Member''s Details Revised'!$C$2:$AO$7385,2,0)</f>
        <v>L.N.C/GTC</v>
      </c>
      <c r="I6024" s="21">
        <v>11</v>
      </c>
      <c r="J6024" s="21" t="s">
        <v>846</v>
      </c>
      <c r="K6024" s="21">
        <v>1994</v>
      </c>
      <c r="L6024" s="22" t="str">
        <f>VLOOKUP(F6024,'[1]Goa Member''s Details Revised'!$C$2:$AO$7385,9,0)</f>
        <v>Never</v>
      </c>
      <c r="M6024" s="21" t="s">
        <v>15790</v>
      </c>
      <c r="N6024" s="23">
        <f>VLOOKUP(F6024,'[1]Goa Member''s Details Revised'!$C$2:$AO$7385,5,0)</f>
        <v>30000</v>
      </c>
      <c r="O6024" s="23">
        <f>VLOOKUP(F6024,'[1]Goa Member''s Details Revised'!$C$2:$AO$7385,5,0)</f>
        <v>30000</v>
      </c>
      <c r="P6024" s="23">
        <f>VLOOKUP(F6024,'[1]Goa Member''s Details Revised'!$C$2:$AO$7385,6,0)</f>
        <v>30000</v>
      </c>
      <c r="Q6024" s="23" t="str">
        <f>VLOOKUP(F6024,'[1]Goa Member''s Details Revised'!$C$2:$AO$7385,8,0)</f>
        <v>I.R.M</v>
      </c>
      <c r="R6024" s="23">
        <f t="shared" si="467"/>
        <v>0</v>
      </c>
      <c r="S6024" s="21">
        <f t="shared" si="468"/>
        <v>29</v>
      </c>
      <c r="T6024" s="23">
        <f t="shared" si="470"/>
        <v>24000</v>
      </c>
      <c r="U6024" s="23">
        <f t="shared" si="471"/>
        <v>21212.121212121212</v>
      </c>
      <c r="V6024" s="23">
        <f t="shared" si="469"/>
        <v>24000</v>
      </c>
      <c r="W6024" s="23"/>
      <c r="X6024" s="21"/>
      <c r="Y6024" s="24" t="str">
        <f>VLOOKUP(F6024,'[1]Goa Member''s Details Revised'!$C$2:$AO$7385,12,0)</f>
        <v>we send last reminder in 2012.then we did not receive any reply.</v>
      </c>
    </row>
    <row r="6025" spans="2:25" ht="30">
      <c r="B6025" s="20">
        <v>6017</v>
      </c>
      <c r="C6025" s="21"/>
      <c r="D6025" s="21" t="s">
        <v>15791</v>
      </c>
      <c r="E6025" s="21" t="s">
        <v>56</v>
      </c>
      <c r="F6025" s="21">
        <v>3000968</v>
      </c>
      <c r="G6025" s="21"/>
      <c r="H6025" s="22" t="str">
        <f>VLOOKUP(F6025,'[1]Goa Member''s Details Revised'!$C$2:$AO$7385,2,0)</f>
        <v>L.N.C/GTC</v>
      </c>
      <c r="I6025" s="21">
        <v>20</v>
      </c>
      <c r="J6025" s="21" t="s">
        <v>846</v>
      </c>
      <c r="K6025" s="21">
        <v>1994</v>
      </c>
      <c r="L6025" s="22" t="str">
        <f>VLOOKUP(F6025,'[1]Goa Member''s Details Revised'!$C$2:$AO$7385,9,0)</f>
        <v>Never</v>
      </c>
      <c r="M6025" s="21" t="s">
        <v>15792</v>
      </c>
      <c r="N6025" s="23">
        <f>VLOOKUP(F6025,'[1]Goa Member''s Details Revised'!$C$2:$AO$7385,5,0)</f>
        <v>52000</v>
      </c>
      <c r="O6025" s="23">
        <f>VLOOKUP(F6025,'[1]Goa Member''s Details Revised'!$C$2:$AO$7385,5,0)</f>
        <v>52000</v>
      </c>
      <c r="P6025" s="23">
        <f>VLOOKUP(F6025,'[1]Goa Member''s Details Revised'!$C$2:$AO$7385,6,0)</f>
        <v>52000</v>
      </c>
      <c r="Q6025" s="23" t="str">
        <f>VLOOKUP(F6025,'[1]Goa Member''s Details Revised'!$C$2:$AO$7385,8,0)</f>
        <v>I.R.M</v>
      </c>
      <c r="R6025" s="23">
        <f t="shared" si="467"/>
        <v>0</v>
      </c>
      <c r="S6025" s="21">
        <f t="shared" si="468"/>
        <v>29</v>
      </c>
      <c r="T6025" s="23">
        <f t="shared" si="470"/>
        <v>41600</v>
      </c>
      <c r="U6025" s="23">
        <f t="shared" si="471"/>
        <v>36767.676767676763</v>
      </c>
      <c r="V6025" s="23">
        <f t="shared" si="469"/>
        <v>41600</v>
      </c>
      <c r="W6025" s="23"/>
      <c r="X6025" s="21"/>
      <c r="Y6025" s="24" t="str">
        <f>VLOOKUP(F6025,'[1]Goa Member''s Details Revised'!$C$2:$AO$7385,12,0)</f>
        <v>we send last reminder in 2012.then we did not receive any reply.</v>
      </c>
    </row>
    <row r="6026" spans="2:25">
      <c r="B6026" s="20">
        <v>6018</v>
      </c>
      <c r="C6026" s="21"/>
      <c r="D6026" s="21" t="s">
        <v>15793</v>
      </c>
      <c r="E6026" s="21" t="s">
        <v>56</v>
      </c>
      <c r="F6026" s="21">
        <v>3000969</v>
      </c>
      <c r="G6026" s="21"/>
      <c r="H6026" s="22" t="str">
        <f>VLOOKUP(F6026,'[1]Goa Member''s Details Revised'!$C$2:$AO$7385,2,0)</f>
        <v>L.N.C/GTC</v>
      </c>
      <c r="I6026" s="21">
        <v>21</v>
      </c>
      <c r="J6026" s="21" t="s">
        <v>846</v>
      </c>
      <c r="K6026" s="21">
        <v>1994</v>
      </c>
      <c r="L6026" s="22" t="str">
        <f>VLOOKUP(F6026,'[1]Goa Member''s Details Revised'!$C$2:$AO$7385,9,0)</f>
        <v>Never</v>
      </c>
      <c r="M6026" s="21" t="s">
        <v>15794</v>
      </c>
      <c r="N6026" s="23">
        <f>VLOOKUP(F6026,'[1]Goa Member''s Details Revised'!$C$2:$AO$7385,5,0)</f>
        <v>52000</v>
      </c>
      <c r="O6026" s="23">
        <f>VLOOKUP(F6026,'[1]Goa Member''s Details Revised'!$C$2:$AO$7385,5,0)</f>
        <v>52000</v>
      </c>
      <c r="P6026" s="23">
        <f>VLOOKUP(F6026,'[1]Goa Member''s Details Revised'!$C$2:$AO$7385,6,0)</f>
        <v>13000</v>
      </c>
      <c r="Q6026" s="23" t="str">
        <f>VLOOKUP(F6026,'[1]Goa Member''s Details Revised'!$C$2:$AO$7385,8,0)</f>
        <v>Outstanding</v>
      </c>
      <c r="R6026" s="23">
        <f t="shared" si="467"/>
        <v>39000</v>
      </c>
      <c r="S6026" s="21">
        <f t="shared" si="468"/>
        <v>29</v>
      </c>
      <c r="T6026" s="23">
        <f t="shared" si="470"/>
        <v>10400</v>
      </c>
      <c r="U6026" s="23">
        <f t="shared" si="471"/>
        <v>9191.9191919191908</v>
      </c>
      <c r="V6026" s="23">
        <f t="shared" si="469"/>
        <v>2600</v>
      </c>
      <c r="W6026" s="23"/>
      <c r="X6026" s="21"/>
      <c r="Y6026" s="24" t="str">
        <f>VLOOKUP(F6026,'[1]Goa Member''s Details Revised'!$C$2:$AO$7385,12,0)</f>
        <v>As POD last communication 07(Outstanding Rs. 39000/-)</v>
      </c>
    </row>
    <row r="6027" spans="2:25" ht="30">
      <c r="B6027" s="20">
        <v>6019</v>
      </c>
      <c r="C6027" s="21"/>
      <c r="D6027" s="21" t="s">
        <v>15795</v>
      </c>
      <c r="E6027" s="21" t="s">
        <v>56</v>
      </c>
      <c r="F6027" s="21">
        <v>3000970</v>
      </c>
      <c r="G6027" s="21"/>
      <c r="H6027" s="22" t="str">
        <f>VLOOKUP(F6027,'[1]Goa Member''s Details Revised'!$C$2:$AO$7385,2,0)</f>
        <v>L.N.C/GTC</v>
      </c>
      <c r="I6027" s="21">
        <v>25</v>
      </c>
      <c r="J6027" s="21" t="s">
        <v>846</v>
      </c>
      <c r="K6027" s="21">
        <v>1994</v>
      </c>
      <c r="L6027" s="22" t="str">
        <f>VLOOKUP(F6027,'[1]Goa Member''s Details Revised'!$C$2:$AO$7385,9,0)</f>
        <v>Never</v>
      </c>
      <c r="M6027" s="21" t="s">
        <v>15796</v>
      </c>
      <c r="N6027" s="23">
        <f>VLOOKUP(F6027,'[1]Goa Member''s Details Revised'!$C$2:$AO$7385,5,0)</f>
        <v>30000</v>
      </c>
      <c r="O6027" s="23">
        <f>VLOOKUP(F6027,'[1]Goa Member''s Details Revised'!$C$2:$AO$7385,5,0)</f>
        <v>30000</v>
      </c>
      <c r="P6027" s="23">
        <f>VLOOKUP(F6027,'[1]Goa Member''s Details Revised'!$C$2:$AO$7385,6,0)</f>
        <v>30000</v>
      </c>
      <c r="Q6027" s="23" t="str">
        <f>VLOOKUP(F6027,'[1]Goa Member''s Details Revised'!$C$2:$AO$7385,8,0)</f>
        <v>I.R.M</v>
      </c>
      <c r="R6027" s="23">
        <f t="shared" ref="R6027:R6090" si="472">+O6027-P6027</f>
        <v>0</v>
      </c>
      <c r="S6027" s="21">
        <f t="shared" ref="S6027:S6090" si="473">+$Q$6-K6027</f>
        <v>29</v>
      </c>
      <c r="T6027" s="23">
        <f t="shared" si="470"/>
        <v>24000</v>
      </c>
      <c r="U6027" s="23">
        <f t="shared" si="471"/>
        <v>21212.121212121212</v>
      </c>
      <c r="V6027" s="23">
        <f t="shared" ref="V6027:V6090" si="474">IF(Q6027="regular",0,(P6027-(O6027*20%)))</f>
        <v>24000</v>
      </c>
      <c r="W6027" s="23"/>
      <c r="X6027" s="21"/>
      <c r="Y6027" s="24" t="str">
        <f>VLOOKUP(F6027,'[1]Goa Member''s Details Revised'!$C$2:$AO$7385,12,0)</f>
        <v>we send last reminder in 2012.then we did not receive any reply.</v>
      </c>
    </row>
    <row r="6028" spans="2:25">
      <c r="B6028" s="20">
        <v>6020</v>
      </c>
      <c r="C6028" s="21"/>
      <c r="D6028" s="21" t="s">
        <v>15797</v>
      </c>
      <c r="E6028" s="21" t="s">
        <v>56</v>
      </c>
      <c r="F6028" s="21">
        <v>3000971</v>
      </c>
      <c r="G6028" s="21"/>
      <c r="H6028" s="22" t="str">
        <f>VLOOKUP(F6028,'[1]Goa Member''s Details Revised'!$C$2:$AO$7385,2,0)</f>
        <v>L.N.C/GTC</v>
      </c>
      <c r="I6028" s="21">
        <v>10</v>
      </c>
      <c r="J6028" s="21" t="s">
        <v>846</v>
      </c>
      <c r="K6028" s="21">
        <v>1994</v>
      </c>
      <c r="L6028" s="22">
        <f>VLOOKUP(F6028,'[1]Goa Member''s Details Revised'!$C$2:$AO$7385,9,0)</f>
        <v>2007</v>
      </c>
      <c r="M6028" s="21" t="s">
        <v>15798</v>
      </c>
      <c r="N6028" s="23">
        <f>VLOOKUP(F6028,'[1]Goa Member''s Details Revised'!$C$2:$AO$7385,5,0)</f>
        <v>52000</v>
      </c>
      <c r="O6028" s="23">
        <f>VLOOKUP(F6028,'[1]Goa Member''s Details Revised'!$C$2:$AO$7385,5,0)</f>
        <v>52000</v>
      </c>
      <c r="P6028" s="23">
        <f>VLOOKUP(F6028,'[1]Goa Member''s Details Revised'!$C$2:$AO$7385,6,0)</f>
        <v>52000</v>
      </c>
      <c r="Q6028" s="23" t="str">
        <f>VLOOKUP(F6028,'[1]Goa Member''s Details Revised'!$C$2:$AO$7385,8,0)</f>
        <v>R.M</v>
      </c>
      <c r="R6028" s="23">
        <f t="shared" si="472"/>
        <v>0</v>
      </c>
      <c r="S6028" s="21">
        <f t="shared" si="473"/>
        <v>29</v>
      </c>
      <c r="T6028" s="23">
        <f t="shared" si="470"/>
        <v>41600</v>
      </c>
      <c r="U6028" s="23">
        <f t="shared" si="471"/>
        <v>36767.676767676763</v>
      </c>
      <c r="V6028" s="23">
        <f t="shared" si="474"/>
        <v>41600</v>
      </c>
      <c r="W6028" s="23"/>
      <c r="X6028" s="21"/>
      <c r="Y6028" s="24" t="str">
        <f>VLOOKUP(F6028,'[1]Goa Member''s Details Revised'!$C$2:$AO$7385,12,0)</f>
        <v>not send any reminder so last communication 08</v>
      </c>
    </row>
    <row r="6029" spans="2:25" ht="30">
      <c r="B6029" s="20">
        <v>6021</v>
      </c>
      <c r="C6029" s="21"/>
      <c r="D6029" s="21" t="s">
        <v>15799</v>
      </c>
      <c r="E6029" s="21" t="s">
        <v>56</v>
      </c>
      <c r="F6029" s="21">
        <v>3000972</v>
      </c>
      <c r="G6029" s="21"/>
      <c r="H6029" s="22" t="str">
        <f>VLOOKUP(F6029,'[1]Goa Member''s Details Revised'!$C$2:$AO$7385,2,0)</f>
        <v>L.N.C/GTC</v>
      </c>
      <c r="I6029" s="21">
        <v>17</v>
      </c>
      <c r="J6029" s="21" t="s">
        <v>846</v>
      </c>
      <c r="K6029" s="21">
        <v>1994</v>
      </c>
      <c r="L6029" s="22" t="str">
        <f>VLOOKUP(F6029,'[1]Goa Member''s Details Revised'!$C$2:$AO$7385,9,0)</f>
        <v>Never</v>
      </c>
      <c r="M6029" s="21" t="s">
        <v>15800</v>
      </c>
      <c r="N6029" s="23">
        <f>VLOOKUP(F6029,'[1]Goa Member''s Details Revised'!$C$2:$AO$7385,5,0)</f>
        <v>65000</v>
      </c>
      <c r="O6029" s="23">
        <f>VLOOKUP(F6029,'[1]Goa Member''s Details Revised'!$C$2:$AO$7385,5,0)</f>
        <v>65000</v>
      </c>
      <c r="P6029" s="23">
        <f>VLOOKUP(F6029,'[1]Goa Member''s Details Revised'!$C$2:$AO$7385,6,0)</f>
        <v>65000</v>
      </c>
      <c r="Q6029" s="23" t="str">
        <f>VLOOKUP(F6029,'[1]Goa Member''s Details Revised'!$C$2:$AO$7385,8,0)</f>
        <v>I.R.M</v>
      </c>
      <c r="R6029" s="23">
        <f t="shared" si="472"/>
        <v>0</v>
      </c>
      <c r="S6029" s="21">
        <f t="shared" si="473"/>
        <v>29</v>
      </c>
      <c r="T6029" s="23">
        <f t="shared" si="470"/>
        <v>52000</v>
      </c>
      <c r="U6029" s="23">
        <f t="shared" si="471"/>
        <v>45959.595959595958</v>
      </c>
      <c r="V6029" s="23">
        <f t="shared" si="474"/>
        <v>52000</v>
      </c>
      <c r="W6029" s="23"/>
      <c r="X6029" s="21"/>
      <c r="Y6029" s="24" t="str">
        <f>VLOOKUP(F6029,'[1]Goa Member''s Details Revised'!$C$2:$AO$7385,12,0)</f>
        <v>we send last reminder in 2012.then we did not receive any reply.</v>
      </c>
    </row>
    <row r="6030" spans="2:25">
      <c r="B6030" s="20">
        <v>6022</v>
      </c>
      <c r="C6030" s="21"/>
      <c r="D6030" s="21" t="s">
        <v>15801</v>
      </c>
      <c r="E6030" s="21" t="s">
        <v>56</v>
      </c>
      <c r="F6030" s="21">
        <v>3000982</v>
      </c>
      <c r="G6030" s="21"/>
      <c r="H6030" s="22" t="str">
        <f>VLOOKUP(F6030,'[1]Goa Member''s Details Revised'!$C$2:$AO$7385,2,0)</f>
        <v>L.N.C/GTC</v>
      </c>
      <c r="I6030" s="21">
        <v>29</v>
      </c>
      <c r="J6030" s="21" t="s">
        <v>846</v>
      </c>
      <c r="K6030" s="21">
        <v>1994</v>
      </c>
      <c r="L6030" s="22" t="str">
        <f>VLOOKUP(F6030,'[1]Goa Member''s Details Revised'!$C$2:$AO$7385,9,0)</f>
        <v>Never</v>
      </c>
      <c r="M6030" s="21" t="s">
        <v>15802</v>
      </c>
      <c r="N6030" s="23">
        <f>VLOOKUP(F6030,'[1]Goa Member''s Details Revised'!$C$2:$AO$7385,5,0)</f>
        <v>52000</v>
      </c>
      <c r="O6030" s="23">
        <f>VLOOKUP(F6030,'[1]Goa Member''s Details Revised'!$C$2:$AO$7385,5,0)</f>
        <v>52000</v>
      </c>
      <c r="P6030" s="23">
        <f>VLOOKUP(F6030,'[1]Goa Member''s Details Revised'!$C$2:$AO$7385,6,0)</f>
        <v>59800</v>
      </c>
      <c r="Q6030" s="23" t="str">
        <f>VLOOKUP(F6030,'[1]Goa Member''s Details Revised'!$C$2:$AO$7385,8,0)</f>
        <v>I.R.M</v>
      </c>
      <c r="R6030" s="23">
        <f t="shared" si="472"/>
        <v>-7800</v>
      </c>
      <c r="S6030" s="21">
        <f t="shared" si="473"/>
        <v>29</v>
      </c>
      <c r="T6030" s="23">
        <f t="shared" si="470"/>
        <v>47840</v>
      </c>
      <c r="U6030" s="23">
        <f t="shared" si="471"/>
        <v>42282.828282828283</v>
      </c>
      <c r="V6030" s="23">
        <f t="shared" si="474"/>
        <v>49400</v>
      </c>
      <c r="W6030" s="23"/>
      <c r="X6030" s="21"/>
      <c r="Y6030" s="24" t="str">
        <f>VLOOKUP(F6030,'[1]Goa Member''s Details Revised'!$C$2:$AO$7385,12,0)</f>
        <v>last communication 99</v>
      </c>
    </row>
    <row r="6031" spans="2:25">
      <c r="B6031" s="20">
        <v>6023</v>
      </c>
      <c r="C6031" s="21"/>
      <c r="D6031" s="21" t="s">
        <v>15803</v>
      </c>
      <c r="E6031" s="21" t="s">
        <v>56</v>
      </c>
      <c r="F6031" s="21">
        <v>3000983</v>
      </c>
      <c r="G6031" s="21"/>
      <c r="H6031" s="22" t="str">
        <f>VLOOKUP(F6031,'[1]Goa Member''s Details Revised'!$C$2:$AO$7385,2,0)</f>
        <v>L.N.C/GTC</v>
      </c>
      <c r="I6031" s="21">
        <v>27</v>
      </c>
      <c r="J6031" s="21" t="s">
        <v>846</v>
      </c>
      <c r="K6031" s="21">
        <v>1994</v>
      </c>
      <c r="L6031" s="22" t="str">
        <f>VLOOKUP(F6031,'[1]Goa Member''s Details Revised'!$C$2:$AO$7385,9,0)</f>
        <v>Never</v>
      </c>
      <c r="M6031" s="21" t="s">
        <v>15804</v>
      </c>
      <c r="N6031" s="23">
        <f>VLOOKUP(F6031,'[1]Goa Member''s Details Revised'!$C$2:$AO$7385,5,0)</f>
        <v>28500</v>
      </c>
      <c r="O6031" s="23">
        <f>VLOOKUP(F6031,'[1]Goa Member''s Details Revised'!$C$2:$AO$7385,5,0)</f>
        <v>28500</v>
      </c>
      <c r="P6031" s="23">
        <f>VLOOKUP(F6031,'[1]Goa Member''s Details Revised'!$C$2:$AO$7385,6,0)</f>
        <v>28500</v>
      </c>
      <c r="Q6031" s="23" t="str">
        <f>VLOOKUP(F6031,'[1]Goa Member''s Details Revised'!$C$2:$AO$7385,8,0)</f>
        <v>I.R.M</v>
      </c>
      <c r="R6031" s="23">
        <f t="shared" si="472"/>
        <v>0</v>
      </c>
      <c r="S6031" s="21">
        <f t="shared" si="473"/>
        <v>29</v>
      </c>
      <c r="T6031" s="23">
        <f t="shared" si="470"/>
        <v>22800</v>
      </c>
      <c r="U6031" s="23">
        <f t="shared" si="471"/>
        <v>20151.515151515152</v>
      </c>
      <c r="V6031" s="23">
        <f t="shared" si="474"/>
        <v>22800</v>
      </c>
      <c r="W6031" s="23"/>
      <c r="X6031" s="21"/>
      <c r="Y6031" s="24" t="str">
        <f>VLOOKUP(F6031,'[1]Goa Member''s Details Revised'!$C$2:$AO$7385,12,0)</f>
        <v xml:space="preserve">last reminder communication 2016 </v>
      </c>
    </row>
    <row r="6032" spans="2:25" ht="30">
      <c r="B6032" s="20">
        <v>6024</v>
      </c>
      <c r="C6032" s="21"/>
      <c r="D6032" s="21" t="s">
        <v>15805</v>
      </c>
      <c r="E6032" s="21" t="s">
        <v>56</v>
      </c>
      <c r="F6032" s="21">
        <v>3000985</v>
      </c>
      <c r="G6032" s="21"/>
      <c r="H6032" s="22" t="str">
        <f>VLOOKUP(F6032,'[1]Goa Member''s Details Revised'!$C$2:$AO$7385,2,0)</f>
        <v>L.N.C/GTC</v>
      </c>
      <c r="I6032" s="21">
        <v>11</v>
      </c>
      <c r="J6032" s="21" t="s">
        <v>846</v>
      </c>
      <c r="K6032" s="21">
        <v>1994</v>
      </c>
      <c r="L6032" s="22" t="str">
        <f>VLOOKUP(F6032,'[1]Goa Member''s Details Revised'!$C$2:$AO$7385,9,0)</f>
        <v>Never</v>
      </c>
      <c r="M6032" s="21" t="s">
        <v>15806</v>
      </c>
      <c r="N6032" s="23">
        <f>VLOOKUP(F6032,'[1]Goa Member''s Details Revised'!$C$2:$AO$7385,5,0)</f>
        <v>30000</v>
      </c>
      <c r="O6032" s="23">
        <f>VLOOKUP(F6032,'[1]Goa Member''s Details Revised'!$C$2:$AO$7385,5,0)</f>
        <v>30000</v>
      </c>
      <c r="P6032" s="23">
        <f>VLOOKUP(F6032,'[1]Goa Member''s Details Revised'!$C$2:$AO$7385,6,0)</f>
        <v>30000</v>
      </c>
      <c r="Q6032" s="23" t="str">
        <f>VLOOKUP(F6032,'[1]Goa Member''s Details Revised'!$C$2:$AO$7385,8,0)</f>
        <v>I.R.M</v>
      </c>
      <c r="R6032" s="23">
        <f t="shared" si="472"/>
        <v>0</v>
      </c>
      <c r="S6032" s="21">
        <f t="shared" si="473"/>
        <v>29</v>
      </c>
      <c r="T6032" s="23">
        <f t="shared" si="470"/>
        <v>24000</v>
      </c>
      <c r="U6032" s="23">
        <f t="shared" si="471"/>
        <v>21212.121212121212</v>
      </c>
      <c r="V6032" s="23">
        <f t="shared" si="474"/>
        <v>24000</v>
      </c>
      <c r="W6032" s="23"/>
      <c r="X6032" s="21"/>
      <c r="Y6032" s="24" t="str">
        <f>VLOOKUP(F6032,'[1]Goa Member''s Details Revised'!$C$2:$AO$7385,12,0)</f>
        <v>we send last reminder in 2012.then we did not receive any reply.</v>
      </c>
    </row>
    <row r="6033" spans="2:25" ht="30">
      <c r="B6033" s="20">
        <v>6025</v>
      </c>
      <c r="C6033" s="21"/>
      <c r="D6033" s="21" t="s">
        <v>15807</v>
      </c>
      <c r="E6033" s="21" t="s">
        <v>56</v>
      </c>
      <c r="F6033" s="21">
        <v>3000991</v>
      </c>
      <c r="G6033" s="21"/>
      <c r="H6033" s="22" t="str">
        <f>VLOOKUP(F6033,'[1]Goa Member''s Details Revised'!$C$2:$AO$7385,2,0)</f>
        <v>LNC/GTC INDUSTRIES</v>
      </c>
      <c r="I6033" s="21">
        <v>26</v>
      </c>
      <c r="J6033" s="21" t="s">
        <v>846</v>
      </c>
      <c r="K6033" s="21">
        <v>1994</v>
      </c>
      <c r="L6033" s="22" t="str">
        <f>VLOOKUP(F6033,'[1]Goa Member''s Details Revised'!$C$2:$AO$7385,9,0)</f>
        <v>Never</v>
      </c>
      <c r="M6033" s="21" t="s">
        <v>15808</v>
      </c>
      <c r="N6033" s="23">
        <f>VLOOKUP(F6033,'[1]Goa Member''s Details Revised'!$C$2:$AO$7385,5,0)</f>
        <v>42000</v>
      </c>
      <c r="O6033" s="23">
        <f>VLOOKUP(F6033,'[1]Goa Member''s Details Revised'!$C$2:$AO$7385,5,0)</f>
        <v>42000</v>
      </c>
      <c r="P6033" s="23">
        <f>VLOOKUP(F6033,'[1]Goa Member''s Details Revised'!$C$2:$AO$7385,6,0)</f>
        <v>42000</v>
      </c>
      <c r="Q6033" s="23" t="str">
        <f>VLOOKUP(F6033,'[1]Goa Member''s Details Revised'!$C$2:$AO$7385,8,0)</f>
        <v>I.R.M</v>
      </c>
      <c r="R6033" s="23">
        <f t="shared" si="472"/>
        <v>0</v>
      </c>
      <c r="S6033" s="21">
        <f t="shared" si="473"/>
        <v>29</v>
      </c>
      <c r="T6033" s="23">
        <f t="shared" si="470"/>
        <v>33600</v>
      </c>
      <c r="U6033" s="23">
        <f t="shared" si="471"/>
        <v>29696.969696969696</v>
      </c>
      <c r="V6033" s="23">
        <f t="shared" si="474"/>
        <v>33600</v>
      </c>
      <c r="W6033" s="23"/>
      <c r="X6033" s="21"/>
      <c r="Y6033" s="24" t="str">
        <f>VLOOKUP(F6033,'[1]Goa Member''s Details Revised'!$C$2:$AO$7385,12,0)</f>
        <v>we send last reminder in 2012.then we did not receive any reply.</v>
      </c>
    </row>
    <row r="6034" spans="2:25" ht="30">
      <c r="B6034" s="20">
        <v>6026</v>
      </c>
      <c r="C6034" s="21"/>
      <c r="D6034" s="21" t="s">
        <v>15809</v>
      </c>
      <c r="E6034" s="21" t="s">
        <v>56</v>
      </c>
      <c r="F6034" s="21">
        <v>3000995</v>
      </c>
      <c r="G6034" s="21"/>
      <c r="H6034" s="22" t="str">
        <f>VLOOKUP(F6034,'[1]Goa Member''s Details Revised'!$C$2:$AO$7385,2,0)</f>
        <v>LNC/GTC INDUSTRIES</v>
      </c>
      <c r="I6034" s="21">
        <v>26</v>
      </c>
      <c r="J6034" s="21" t="s">
        <v>846</v>
      </c>
      <c r="K6034" s="21">
        <v>1994</v>
      </c>
      <c r="L6034" s="22" t="str">
        <f>VLOOKUP(F6034,'[1]Goa Member''s Details Revised'!$C$2:$AO$7385,9,0)</f>
        <v>Never</v>
      </c>
      <c r="M6034" s="21" t="s">
        <v>15810</v>
      </c>
      <c r="N6034" s="23">
        <f>VLOOKUP(F6034,'[1]Goa Member''s Details Revised'!$C$2:$AO$7385,5,0)</f>
        <v>42000</v>
      </c>
      <c r="O6034" s="23">
        <f>VLOOKUP(F6034,'[1]Goa Member''s Details Revised'!$C$2:$AO$7385,5,0)</f>
        <v>42000</v>
      </c>
      <c r="P6034" s="23">
        <f>VLOOKUP(F6034,'[1]Goa Member''s Details Revised'!$C$2:$AO$7385,6,0)</f>
        <v>47500</v>
      </c>
      <c r="Q6034" s="23" t="str">
        <f>VLOOKUP(F6034,'[1]Goa Member''s Details Revised'!$C$2:$AO$7385,8,0)</f>
        <v>I.R.M</v>
      </c>
      <c r="R6034" s="23">
        <f t="shared" si="472"/>
        <v>-5500</v>
      </c>
      <c r="S6034" s="21">
        <f t="shared" si="473"/>
        <v>29</v>
      </c>
      <c r="T6034" s="23">
        <f t="shared" si="470"/>
        <v>38000</v>
      </c>
      <c r="U6034" s="23">
        <f t="shared" si="471"/>
        <v>33585.858585858587</v>
      </c>
      <c r="V6034" s="23">
        <f t="shared" si="474"/>
        <v>39100</v>
      </c>
      <c r="W6034" s="23"/>
      <c r="X6034" s="21"/>
      <c r="Y6034" s="24" t="str">
        <f>VLOOKUP(F6034,'[1]Goa Member''s Details Revised'!$C$2:$AO$7385,12,0)</f>
        <v>we send last reminder in 2012.then we did not receive any reply.</v>
      </c>
    </row>
    <row r="6035" spans="2:25" ht="30">
      <c r="B6035" s="20">
        <v>6027</v>
      </c>
      <c r="C6035" s="21"/>
      <c r="D6035" s="21" t="s">
        <v>15811</v>
      </c>
      <c r="E6035" s="21" t="s">
        <v>56</v>
      </c>
      <c r="F6035" s="21">
        <v>3000996</v>
      </c>
      <c r="G6035" s="21"/>
      <c r="H6035" s="22" t="str">
        <f>VLOOKUP(F6035,'[1]Goa Member''s Details Revised'!$C$2:$AO$7385,2,0)</f>
        <v>LNC/GTC INDUSTRIES</v>
      </c>
      <c r="I6035" s="21">
        <v>8</v>
      </c>
      <c r="J6035" s="21" t="s">
        <v>846</v>
      </c>
      <c r="K6035" s="21">
        <v>1994</v>
      </c>
      <c r="L6035" s="22" t="str">
        <f>VLOOKUP(F6035,'[1]Goa Member''s Details Revised'!$C$2:$AO$7385,9,0)</f>
        <v>Never</v>
      </c>
      <c r="M6035" s="21" t="s">
        <v>15674</v>
      </c>
      <c r="N6035" s="23">
        <f>VLOOKUP(F6035,'[1]Goa Member''s Details Revised'!$C$2:$AO$7385,5,0)</f>
        <v>52000</v>
      </c>
      <c r="O6035" s="23">
        <f>VLOOKUP(F6035,'[1]Goa Member''s Details Revised'!$C$2:$AO$7385,5,0)</f>
        <v>52000</v>
      </c>
      <c r="P6035" s="23">
        <f>VLOOKUP(F6035,'[1]Goa Member''s Details Revised'!$C$2:$AO$7385,6,0)</f>
        <v>49400</v>
      </c>
      <c r="Q6035" s="23" t="str">
        <f>VLOOKUP(F6035,'[1]Goa Member''s Details Revised'!$C$2:$AO$7385,8,0)</f>
        <v>I.R.M</v>
      </c>
      <c r="R6035" s="23">
        <f t="shared" si="472"/>
        <v>2600</v>
      </c>
      <c r="S6035" s="21">
        <f t="shared" si="473"/>
        <v>29</v>
      </c>
      <c r="T6035" s="23">
        <f t="shared" si="470"/>
        <v>39520</v>
      </c>
      <c r="U6035" s="23">
        <f t="shared" si="471"/>
        <v>34929.292929292933</v>
      </c>
      <c r="V6035" s="23">
        <f t="shared" si="474"/>
        <v>39000</v>
      </c>
      <c r="W6035" s="23"/>
      <c r="X6035" s="21"/>
      <c r="Y6035" s="24" t="str">
        <f>VLOOKUP(F6035,'[1]Goa Member''s Details Revised'!$C$2:$AO$7385,12,0)</f>
        <v>we send last reminder in 2012.then we did not receive any reply.</v>
      </c>
    </row>
    <row r="6036" spans="2:25">
      <c r="B6036" s="20">
        <v>6028</v>
      </c>
      <c r="C6036" s="21"/>
      <c r="D6036" s="21" t="s">
        <v>15812</v>
      </c>
      <c r="E6036" s="21" t="s">
        <v>56</v>
      </c>
      <c r="F6036" s="21">
        <v>3000998</v>
      </c>
      <c r="G6036" s="21"/>
      <c r="H6036" s="22" t="str">
        <f>VLOOKUP(F6036,'[1]Goa Member''s Details Revised'!$C$2:$AO$7385,2,0)</f>
        <v>LNC/GTC INDUSTRIES</v>
      </c>
      <c r="I6036" s="21">
        <v>7</v>
      </c>
      <c r="J6036" s="21" t="s">
        <v>846</v>
      </c>
      <c r="K6036" s="21">
        <v>1994</v>
      </c>
      <c r="L6036" s="22" t="str">
        <f>VLOOKUP(F6036,'[1]Goa Member''s Details Revised'!$C$2:$AO$7385,9,0)</f>
        <v>Never</v>
      </c>
      <c r="M6036" s="21" t="s">
        <v>15813</v>
      </c>
      <c r="N6036" s="23">
        <f>VLOOKUP(F6036,'[1]Goa Member''s Details Revised'!$C$2:$AO$7385,5,0)</f>
        <v>42000</v>
      </c>
      <c r="O6036" s="23">
        <f>VLOOKUP(F6036,'[1]Goa Member''s Details Revised'!$C$2:$AO$7385,5,0)</f>
        <v>42000</v>
      </c>
      <c r="P6036" s="23">
        <f>VLOOKUP(F6036,'[1]Goa Member''s Details Revised'!$C$2:$AO$7385,6,0)</f>
        <v>54600</v>
      </c>
      <c r="Q6036" s="23" t="str">
        <f>VLOOKUP(F6036,'[1]Goa Member''s Details Revised'!$C$2:$AO$7385,8,0)</f>
        <v>I.R.M</v>
      </c>
      <c r="R6036" s="23">
        <f t="shared" si="472"/>
        <v>-12600</v>
      </c>
      <c r="S6036" s="21">
        <f t="shared" si="473"/>
        <v>29</v>
      </c>
      <c r="T6036" s="23">
        <f t="shared" si="470"/>
        <v>43680</v>
      </c>
      <c r="U6036" s="23">
        <f t="shared" si="471"/>
        <v>38606.060606060608</v>
      </c>
      <c r="V6036" s="23">
        <f t="shared" si="474"/>
        <v>46200</v>
      </c>
      <c r="W6036" s="23"/>
      <c r="X6036" s="21"/>
      <c r="Y6036" s="24" t="str">
        <f>VLOOKUP(F6036,'[1]Goa Member''s Details Revised'!$C$2:$AO$7385,12,0)</f>
        <v>As POD Last communication on 2007</v>
      </c>
    </row>
    <row r="6037" spans="2:25" ht="30">
      <c r="B6037" s="20">
        <v>6029</v>
      </c>
      <c r="C6037" s="21"/>
      <c r="D6037" s="21" t="s">
        <v>15814</v>
      </c>
      <c r="E6037" s="21" t="s">
        <v>56</v>
      </c>
      <c r="F6037" s="21">
        <v>3000999</v>
      </c>
      <c r="G6037" s="21"/>
      <c r="H6037" s="22" t="str">
        <f>VLOOKUP(F6037,'[1]Goa Member''s Details Revised'!$C$2:$AO$7385,2,0)</f>
        <v>LNC/GTC INDUSTRIES</v>
      </c>
      <c r="I6037" s="21">
        <v>21</v>
      </c>
      <c r="J6037" s="21" t="s">
        <v>846</v>
      </c>
      <c r="K6037" s="21">
        <v>1994</v>
      </c>
      <c r="L6037" s="22" t="str">
        <f>VLOOKUP(F6037,'[1]Goa Member''s Details Revised'!$C$2:$AO$7385,9,0)</f>
        <v>Never</v>
      </c>
      <c r="M6037" s="21" t="s">
        <v>15815</v>
      </c>
      <c r="N6037" s="23">
        <f>VLOOKUP(F6037,'[1]Goa Member''s Details Revised'!$C$2:$AO$7385,5,0)</f>
        <v>52000</v>
      </c>
      <c r="O6037" s="23">
        <f>VLOOKUP(F6037,'[1]Goa Member''s Details Revised'!$C$2:$AO$7385,5,0)</f>
        <v>52000</v>
      </c>
      <c r="P6037" s="23">
        <f>VLOOKUP(F6037,'[1]Goa Member''s Details Revised'!$C$2:$AO$7385,6,0)</f>
        <v>52000</v>
      </c>
      <c r="Q6037" s="23" t="str">
        <f>VLOOKUP(F6037,'[1]Goa Member''s Details Revised'!$C$2:$AO$7385,8,0)</f>
        <v>I.R.M</v>
      </c>
      <c r="R6037" s="23">
        <f t="shared" si="472"/>
        <v>0</v>
      </c>
      <c r="S6037" s="21">
        <f t="shared" si="473"/>
        <v>29</v>
      </c>
      <c r="T6037" s="23">
        <f t="shared" si="470"/>
        <v>41600</v>
      </c>
      <c r="U6037" s="23">
        <f t="shared" si="471"/>
        <v>36767.676767676763</v>
      </c>
      <c r="V6037" s="23">
        <f t="shared" si="474"/>
        <v>41600</v>
      </c>
      <c r="W6037" s="23"/>
      <c r="X6037" s="21"/>
      <c r="Y6037" s="24" t="str">
        <f>VLOOKUP(F6037,'[1]Goa Member''s Details Revised'!$C$2:$AO$7385,12,0)</f>
        <v>we send last reminder in 2012.then we did not receive any reply.</v>
      </c>
    </row>
    <row r="6038" spans="2:25" ht="30">
      <c r="B6038" s="20">
        <v>6030</v>
      </c>
      <c r="C6038" s="21"/>
      <c r="D6038" s="21" t="s">
        <v>15816</v>
      </c>
      <c r="E6038" s="21" t="s">
        <v>56</v>
      </c>
      <c r="F6038" s="21">
        <v>3001000</v>
      </c>
      <c r="G6038" s="21"/>
      <c r="H6038" s="22" t="str">
        <f>VLOOKUP(F6038,'[1]Goa Member''s Details Revised'!$C$2:$AO$7385,2,0)</f>
        <v>LNC/GTC INDUSTRIES</v>
      </c>
      <c r="I6038" s="21">
        <v>17</v>
      </c>
      <c r="J6038" s="21" t="s">
        <v>846</v>
      </c>
      <c r="K6038" s="21">
        <v>1994</v>
      </c>
      <c r="L6038" s="22" t="str">
        <f>VLOOKUP(F6038,'[1]Goa Member''s Details Revised'!$C$2:$AO$7385,9,0)</f>
        <v>Never</v>
      </c>
      <c r="M6038" s="21" t="s">
        <v>15817</v>
      </c>
      <c r="N6038" s="23">
        <f>VLOOKUP(F6038,'[1]Goa Member''s Details Revised'!$C$2:$AO$7385,5,0)</f>
        <v>52000</v>
      </c>
      <c r="O6038" s="23">
        <f>VLOOKUP(F6038,'[1]Goa Member''s Details Revised'!$C$2:$AO$7385,5,0)</f>
        <v>52000</v>
      </c>
      <c r="P6038" s="23">
        <f>VLOOKUP(F6038,'[1]Goa Member''s Details Revised'!$C$2:$AO$7385,6,0)</f>
        <v>49400</v>
      </c>
      <c r="Q6038" s="23" t="str">
        <f>VLOOKUP(F6038,'[1]Goa Member''s Details Revised'!$C$2:$AO$7385,8,0)</f>
        <v>I.R.M</v>
      </c>
      <c r="R6038" s="23">
        <f t="shared" si="472"/>
        <v>2600</v>
      </c>
      <c r="S6038" s="21">
        <f t="shared" si="473"/>
        <v>29</v>
      </c>
      <c r="T6038" s="23">
        <f t="shared" si="470"/>
        <v>39520</v>
      </c>
      <c r="U6038" s="23">
        <f t="shared" si="471"/>
        <v>34929.292929292933</v>
      </c>
      <c r="V6038" s="23">
        <f t="shared" si="474"/>
        <v>39000</v>
      </c>
      <c r="W6038" s="23"/>
      <c r="X6038" s="21"/>
      <c r="Y6038" s="24" t="str">
        <f>VLOOKUP(F6038,'[1]Goa Member''s Details Revised'!$C$2:$AO$7385,12,0)</f>
        <v>we send last reminder in 2012.then we did not receive any reply.</v>
      </c>
    </row>
    <row r="6039" spans="2:25" ht="30">
      <c r="B6039" s="20">
        <v>6031</v>
      </c>
      <c r="C6039" s="21"/>
      <c r="D6039" s="21" t="s">
        <v>15818</v>
      </c>
      <c r="E6039" s="21" t="s">
        <v>56</v>
      </c>
      <c r="F6039" s="21">
        <v>3001017</v>
      </c>
      <c r="G6039" s="21"/>
      <c r="H6039" s="22" t="str">
        <f>VLOOKUP(F6039,'[1]Goa Member''s Details Revised'!$C$2:$AO$7385,2,0)</f>
        <v>LNC/GTC INDUSTRIES</v>
      </c>
      <c r="I6039" s="21">
        <v>22</v>
      </c>
      <c r="J6039" s="21" t="s">
        <v>846</v>
      </c>
      <c r="K6039" s="21">
        <v>1994</v>
      </c>
      <c r="L6039" s="22" t="str">
        <f>VLOOKUP(F6039,'[1]Goa Member''s Details Revised'!$C$2:$AO$7385,9,0)</f>
        <v>Never</v>
      </c>
      <c r="M6039" s="21" t="s">
        <v>15819</v>
      </c>
      <c r="N6039" s="23">
        <f>VLOOKUP(F6039,'[1]Goa Member''s Details Revised'!$C$2:$AO$7385,5,0)</f>
        <v>42000</v>
      </c>
      <c r="O6039" s="23">
        <f>VLOOKUP(F6039,'[1]Goa Member''s Details Revised'!$C$2:$AO$7385,5,0)</f>
        <v>42000</v>
      </c>
      <c r="P6039" s="23">
        <f>VLOOKUP(F6039,'[1]Goa Member''s Details Revised'!$C$2:$AO$7385,6,0)</f>
        <v>39900</v>
      </c>
      <c r="Q6039" s="23" t="str">
        <f>VLOOKUP(F6039,'[1]Goa Member''s Details Revised'!$C$2:$AO$7385,8,0)</f>
        <v>I.R.M</v>
      </c>
      <c r="R6039" s="23">
        <f t="shared" si="472"/>
        <v>2100</v>
      </c>
      <c r="S6039" s="21">
        <f t="shared" si="473"/>
        <v>29</v>
      </c>
      <c r="T6039" s="23">
        <f t="shared" si="470"/>
        <v>31920</v>
      </c>
      <c r="U6039" s="23">
        <f t="shared" si="471"/>
        <v>28212.121212121212</v>
      </c>
      <c r="V6039" s="23">
        <f t="shared" si="474"/>
        <v>31500</v>
      </c>
      <c r="W6039" s="23"/>
      <c r="X6039" s="21"/>
      <c r="Y6039" s="24" t="str">
        <f>VLOOKUP(F6039,'[1]Goa Member''s Details Revised'!$C$2:$AO$7385,12,0)</f>
        <v>we send last reminder in 2013.then we did not receive any reply.</v>
      </c>
    </row>
    <row r="6040" spans="2:25" ht="30">
      <c r="B6040" s="20">
        <v>6032</v>
      </c>
      <c r="C6040" s="21"/>
      <c r="D6040" s="21" t="s">
        <v>15820</v>
      </c>
      <c r="E6040" s="21" t="s">
        <v>56</v>
      </c>
      <c r="F6040" s="21">
        <v>3001018</v>
      </c>
      <c r="G6040" s="21"/>
      <c r="H6040" s="22" t="str">
        <f>VLOOKUP(F6040,'[1]Goa Member''s Details Revised'!$C$2:$AO$7385,2,0)</f>
        <v>LNC/GTC INDUSTRIES</v>
      </c>
      <c r="I6040" s="21">
        <v>29</v>
      </c>
      <c r="J6040" s="21" t="s">
        <v>846</v>
      </c>
      <c r="K6040" s="21">
        <v>1994</v>
      </c>
      <c r="L6040" s="22" t="str">
        <f>VLOOKUP(F6040,'[1]Goa Member''s Details Revised'!$C$2:$AO$7385,9,0)</f>
        <v>Never</v>
      </c>
      <c r="M6040" s="21" t="s">
        <v>15821</v>
      </c>
      <c r="N6040" s="23">
        <f>VLOOKUP(F6040,'[1]Goa Member''s Details Revised'!$C$2:$AO$7385,5,0)</f>
        <v>49400</v>
      </c>
      <c r="O6040" s="23">
        <f>VLOOKUP(F6040,'[1]Goa Member''s Details Revised'!$C$2:$AO$7385,5,0)</f>
        <v>49400</v>
      </c>
      <c r="P6040" s="23">
        <f>VLOOKUP(F6040,'[1]Goa Member''s Details Revised'!$C$2:$AO$7385,6,0)</f>
        <v>49400</v>
      </c>
      <c r="Q6040" s="23" t="str">
        <f>VLOOKUP(F6040,'[1]Goa Member''s Details Revised'!$C$2:$AO$7385,8,0)</f>
        <v>I.R.M</v>
      </c>
      <c r="R6040" s="23">
        <f t="shared" si="472"/>
        <v>0</v>
      </c>
      <c r="S6040" s="21">
        <f t="shared" si="473"/>
        <v>29</v>
      </c>
      <c r="T6040" s="23">
        <f t="shared" si="470"/>
        <v>39520</v>
      </c>
      <c r="U6040" s="23">
        <f t="shared" si="471"/>
        <v>34929.292929292933</v>
      </c>
      <c r="V6040" s="23">
        <f t="shared" si="474"/>
        <v>39520</v>
      </c>
      <c r="W6040" s="23"/>
      <c r="X6040" s="21"/>
      <c r="Y6040" s="24" t="str">
        <f>VLOOKUP(F6040,'[1]Goa Member''s Details Revised'!$C$2:$AO$7385,12,0)</f>
        <v>we send last reminder in 2012.then we did not receive any reply.</v>
      </c>
    </row>
    <row r="6041" spans="2:25" ht="30">
      <c r="B6041" s="20">
        <v>6033</v>
      </c>
      <c r="C6041" s="21"/>
      <c r="D6041" s="21" t="s">
        <v>15822</v>
      </c>
      <c r="E6041" s="21" t="s">
        <v>56</v>
      </c>
      <c r="F6041" s="21">
        <v>3001019</v>
      </c>
      <c r="G6041" s="21"/>
      <c r="H6041" s="22" t="str">
        <f>VLOOKUP(F6041,'[1]Goa Member''s Details Revised'!$C$2:$AO$7385,2,0)</f>
        <v>LNC/GTC INDUSTRIES</v>
      </c>
      <c r="I6041" s="21">
        <v>7</v>
      </c>
      <c r="J6041" s="21" t="s">
        <v>846</v>
      </c>
      <c r="K6041" s="21">
        <v>1994</v>
      </c>
      <c r="L6041" s="22" t="str">
        <f>VLOOKUP(F6041,'[1]Goa Member''s Details Revised'!$C$2:$AO$7385,9,0)</f>
        <v>Never</v>
      </c>
      <c r="M6041" s="21" t="s">
        <v>15823</v>
      </c>
      <c r="N6041" s="23">
        <f>VLOOKUP(F6041,'[1]Goa Member''s Details Revised'!$C$2:$AO$7385,5,0)</f>
        <v>65000</v>
      </c>
      <c r="O6041" s="23">
        <f>VLOOKUP(F6041,'[1]Goa Member''s Details Revised'!$C$2:$AO$7385,5,0)</f>
        <v>65000</v>
      </c>
      <c r="P6041" s="23">
        <f>VLOOKUP(F6041,'[1]Goa Member''s Details Revised'!$C$2:$AO$7385,6,0)</f>
        <v>65000</v>
      </c>
      <c r="Q6041" s="23" t="str">
        <f>VLOOKUP(F6041,'[1]Goa Member''s Details Revised'!$C$2:$AO$7385,8,0)</f>
        <v>I.R.M</v>
      </c>
      <c r="R6041" s="23">
        <f t="shared" si="472"/>
        <v>0</v>
      </c>
      <c r="S6041" s="21">
        <f t="shared" si="473"/>
        <v>29</v>
      </c>
      <c r="T6041" s="23">
        <f t="shared" si="470"/>
        <v>52000</v>
      </c>
      <c r="U6041" s="23">
        <f t="shared" si="471"/>
        <v>45959.595959595958</v>
      </c>
      <c r="V6041" s="23">
        <f t="shared" si="474"/>
        <v>52000</v>
      </c>
      <c r="W6041" s="23"/>
      <c r="X6041" s="21"/>
      <c r="Y6041" s="24" t="str">
        <f>VLOOKUP(F6041,'[1]Goa Member''s Details Revised'!$C$2:$AO$7385,12,0)</f>
        <v>we send last reminder in 2012.then we did not receive any reply.</v>
      </c>
    </row>
    <row r="6042" spans="2:25" ht="30">
      <c r="B6042" s="20">
        <v>6034</v>
      </c>
      <c r="C6042" s="21"/>
      <c r="D6042" s="21" t="s">
        <v>15824</v>
      </c>
      <c r="E6042" s="21" t="s">
        <v>56</v>
      </c>
      <c r="F6042" s="21">
        <v>3001027</v>
      </c>
      <c r="G6042" s="21"/>
      <c r="H6042" s="22" t="str">
        <f>VLOOKUP(F6042,'[1]Goa Member''s Details Revised'!$C$2:$AO$7385,2,0)</f>
        <v>LNC/GTC INDUSTRIES</v>
      </c>
      <c r="I6042" s="21">
        <v>10</v>
      </c>
      <c r="J6042" s="21" t="s">
        <v>846</v>
      </c>
      <c r="K6042" s="21">
        <v>1994</v>
      </c>
      <c r="L6042" s="22" t="str">
        <f>VLOOKUP(F6042,'[1]Goa Member''s Details Revised'!$C$2:$AO$7385,9,0)</f>
        <v>Never</v>
      </c>
      <c r="M6042" s="21" t="s">
        <v>15825</v>
      </c>
      <c r="N6042" s="23">
        <f>VLOOKUP(F6042,'[1]Goa Member''s Details Revised'!$C$2:$AO$7385,5,0)</f>
        <v>52000</v>
      </c>
      <c r="O6042" s="23">
        <f>VLOOKUP(F6042,'[1]Goa Member''s Details Revised'!$C$2:$AO$7385,5,0)</f>
        <v>52000</v>
      </c>
      <c r="P6042" s="23">
        <f>VLOOKUP(F6042,'[1]Goa Member''s Details Revised'!$C$2:$AO$7385,6,0)</f>
        <v>52000</v>
      </c>
      <c r="Q6042" s="23" t="str">
        <f>VLOOKUP(F6042,'[1]Goa Member''s Details Revised'!$C$2:$AO$7385,8,0)</f>
        <v>I.R.M</v>
      </c>
      <c r="R6042" s="23">
        <f t="shared" si="472"/>
        <v>0</v>
      </c>
      <c r="S6042" s="21">
        <f t="shared" si="473"/>
        <v>29</v>
      </c>
      <c r="T6042" s="23">
        <f t="shared" si="470"/>
        <v>41600</v>
      </c>
      <c r="U6042" s="23">
        <f t="shared" si="471"/>
        <v>36767.676767676763</v>
      </c>
      <c r="V6042" s="23">
        <f t="shared" si="474"/>
        <v>41600</v>
      </c>
      <c r="W6042" s="23"/>
      <c r="X6042" s="21"/>
      <c r="Y6042" s="24" t="str">
        <f>VLOOKUP(F6042,'[1]Goa Member''s Details Revised'!$C$2:$AO$7385,12,0)</f>
        <v>we send last reminder in 2012.then we did not receive any reply.</v>
      </c>
    </row>
    <row r="6043" spans="2:25">
      <c r="B6043" s="20">
        <v>6035</v>
      </c>
      <c r="C6043" s="21"/>
      <c r="D6043" s="21" t="s">
        <v>15826</v>
      </c>
      <c r="E6043" s="21" t="s">
        <v>56</v>
      </c>
      <c r="F6043" s="21">
        <v>3001028</v>
      </c>
      <c r="G6043" s="21"/>
      <c r="H6043" s="22" t="str">
        <f>VLOOKUP(F6043,'[1]Goa Member''s Details Revised'!$C$2:$AO$7385,2,0)</f>
        <v>LNC/GTC INDUSTRIES</v>
      </c>
      <c r="I6043" s="21">
        <v>10</v>
      </c>
      <c r="J6043" s="21" t="s">
        <v>846</v>
      </c>
      <c r="K6043" s="21">
        <v>1994</v>
      </c>
      <c r="L6043" s="22">
        <f>VLOOKUP(F6043,'[1]Goa Member''s Details Revised'!$C$2:$AO$7385,9,0)</f>
        <v>2018</v>
      </c>
      <c r="M6043" s="21" t="s">
        <v>15827</v>
      </c>
      <c r="N6043" s="23">
        <f>VLOOKUP(F6043,'[1]Goa Member''s Details Revised'!$C$2:$AO$7385,5,0)</f>
        <v>42000</v>
      </c>
      <c r="O6043" s="23">
        <f>VLOOKUP(F6043,'[1]Goa Member''s Details Revised'!$C$2:$AO$7385,5,0)</f>
        <v>42000</v>
      </c>
      <c r="P6043" s="23">
        <f>VLOOKUP(F6043,'[1]Goa Member''s Details Revised'!$C$2:$AO$7385,6,0)</f>
        <v>42000</v>
      </c>
      <c r="Q6043" s="23" t="str">
        <f>VLOOKUP(F6043,'[1]Goa Member''s Details Revised'!$C$2:$AO$7385,8,0)</f>
        <v>R.M</v>
      </c>
      <c r="R6043" s="23">
        <f t="shared" si="472"/>
        <v>0</v>
      </c>
      <c r="S6043" s="21">
        <f t="shared" si="473"/>
        <v>29</v>
      </c>
      <c r="T6043" s="23">
        <f t="shared" ref="T6043:T6106" si="475">IF(Q6043="regular",((P6043-(P6043/99)*S6043)),(P6043-(P6043*20%)))</f>
        <v>33600</v>
      </c>
      <c r="U6043" s="23">
        <f t="shared" ref="U6043:U6106" si="476">((P6043-(P6043/99)*S6043))</f>
        <v>29696.969696969696</v>
      </c>
      <c r="V6043" s="23">
        <f t="shared" si="474"/>
        <v>33600</v>
      </c>
      <c r="W6043" s="23"/>
      <c r="X6043" s="21"/>
      <c r="Y6043" s="24" t="str">
        <f>VLOOKUP(F6043,'[1]Goa Member''s Details Revised'!$C$2:$AO$7385,12,0)</f>
        <v>last reminder send on 2022</v>
      </c>
    </row>
    <row r="6044" spans="2:25">
      <c r="B6044" s="20">
        <v>6036</v>
      </c>
      <c r="C6044" s="21"/>
      <c r="D6044" s="21" t="s">
        <v>15828</v>
      </c>
      <c r="E6044" s="21" t="s">
        <v>56</v>
      </c>
      <c r="F6044" s="21">
        <v>3001038</v>
      </c>
      <c r="G6044" s="21"/>
      <c r="H6044" s="22" t="str">
        <f>VLOOKUP(F6044,'[1]Goa Member''s Details Revised'!$C$2:$AO$7385,2,0)</f>
        <v>LNC/GTC INDUSTRIES</v>
      </c>
      <c r="I6044" s="21">
        <v>22</v>
      </c>
      <c r="J6044" s="21" t="s">
        <v>846</v>
      </c>
      <c r="K6044" s="21">
        <v>1994</v>
      </c>
      <c r="L6044" s="22">
        <f>VLOOKUP(F6044,'[1]Goa Member''s Details Revised'!$C$2:$AO$7385,9,0)</f>
        <v>2007</v>
      </c>
      <c r="M6044" s="21" t="s">
        <v>15829</v>
      </c>
      <c r="N6044" s="23">
        <f>VLOOKUP(F6044,'[1]Goa Member''s Details Revised'!$C$2:$AO$7385,5,0)</f>
        <v>40000</v>
      </c>
      <c r="O6044" s="23">
        <f>VLOOKUP(F6044,'[1]Goa Member''s Details Revised'!$C$2:$AO$7385,5,0)</f>
        <v>40000</v>
      </c>
      <c r="P6044" s="23">
        <f>VLOOKUP(F6044,'[1]Goa Member''s Details Revised'!$C$2:$AO$7385,6,0)</f>
        <v>40000</v>
      </c>
      <c r="Q6044" s="23" t="str">
        <f>VLOOKUP(F6044,'[1]Goa Member''s Details Revised'!$C$2:$AO$7385,8,0)</f>
        <v>R.M</v>
      </c>
      <c r="R6044" s="23">
        <f t="shared" si="472"/>
        <v>0</v>
      </c>
      <c r="S6044" s="21">
        <f t="shared" si="473"/>
        <v>29</v>
      </c>
      <c r="T6044" s="23">
        <f t="shared" si="475"/>
        <v>32000</v>
      </c>
      <c r="U6044" s="23">
        <f t="shared" si="476"/>
        <v>28282.828282828283</v>
      </c>
      <c r="V6044" s="23">
        <f t="shared" si="474"/>
        <v>32000</v>
      </c>
      <c r="W6044" s="23"/>
      <c r="X6044" s="21"/>
      <c r="Y6044" s="24" t="str">
        <f>VLOOKUP(F6044,'[1]Goa Member''s Details Revised'!$C$2:$AO$7385,12,0)</f>
        <v>not send any reminder so last communication 2007</v>
      </c>
    </row>
    <row r="6045" spans="2:25" ht="30">
      <c r="B6045" s="20">
        <v>6037</v>
      </c>
      <c r="C6045" s="21"/>
      <c r="D6045" s="21" t="s">
        <v>15830</v>
      </c>
      <c r="E6045" s="21" t="s">
        <v>56</v>
      </c>
      <c r="F6045" s="21">
        <v>3001041</v>
      </c>
      <c r="G6045" s="21"/>
      <c r="H6045" s="22" t="str">
        <f>VLOOKUP(F6045,'[1]Goa Member''s Details Revised'!$C$2:$AO$7385,2,0)</f>
        <v>LNC/GTC INDUSTRIES</v>
      </c>
      <c r="I6045" s="21">
        <v>17</v>
      </c>
      <c r="J6045" s="21" t="s">
        <v>846</v>
      </c>
      <c r="K6045" s="21">
        <v>1994</v>
      </c>
      <c r="L6045" s="22" t="str">
        <f>VLOOKUP(F6045,'[1]Goa Member''s Details Revised'!$C$2:$AO$7385,9,0)</f>
        <v>Never</v>
      </c>
      <c r="M6045" s="21" t="s">
        <v>15831</v>
      </c>
      <c r="N6045" s="23">
        <f>VLOOKUP(F6045,'[1]Goa Member''s Details Revised'!$C$2:$AO$7385,5,0)</f>
        <v>42000</v>
      </c>
      <c r="O6045" s="23">
        <f>VLOOKUP(F6045,'[1]Goa Member''s Details Revised'!$C$2:$AO$7385,5,0)</f>
        <v>42000</v>
      </c>
      <c r="P6045" s="23">
        <f>VLOOKUP(F6045,'[1]Goa Member''s Details Revised'!$C$2:$AO$7385,6,0)</f>
        <v>39900</v>
      </c>
      <c r="Q6045" s="23" t="str">
        <f>VLOOKUP(F6045,'[1]Goa Member''s Details Revised'!$C$2:$AO$7385,8,0)</f>
        <v>I.R.M</v>
      </c>
      <c r="R6045" s="23">
        <f t="shared" si="472"/>
        <v>2100</v>
      </c>
      <c r="S6045" s="21">
        <f t="shared" si="473"/>
        <v>29</v>
      </c>
      <c r="T6045" s="23">
        <f t="shared" si="475"/>
        <v>31920</v>
      </c>
      <c r="U6045" s="23">
        <f t="shared" si="476"/>
        <v>28212.121212121212</v>
      </c>
      <c r="V6045" s="23">
        <f t="shared" si="474"/>
        <v>31500</v>
      </c>
      <c r="W6045" s="23"/>
      <c r="X6045" s="21"/>
      <c r="Y6045" s="24" t="str">
        <f>VLOOKUP(F6045,'[1]Goa Member''s Details Revised'!$C$2:$AO$7385,12,0)</f>
        <v>we send last reminder in 2012.then we did not receive any reply.</v>
      </c>
    </row>
    <row r="6046" spans="2:25" ht="30">
      <c r="B6046" s="20">
        <v>6038</v>
      </c>
      <c r="C6046" s="21"/>
      <c r="D6046" s="21" t="s">
        <v>15832</v>
      </c>
      <c r="E6046" s="21" t="s">
        <v>56</v>
      </c>
      <c r="F6046" s="21">
        <v>3001043</v>
      </c>
      <c r="G6046" s="21"/>
      <c r="H6046" s="22" t="str">
        <f>VLOOKUP(F6046,'[1]Goa Member''s Details Revised'!$C$2:$AO$7385,2,0)</f>
        <v>LNC/GTC INDUSTRIES</v>
      </c>
      <c r="I6046" s="21">
        <v>22</v>
      </c>
      <c r="J6046" s="21" t="s">
        <v>865</v>
      </c>
      <c r="K6046" s="21">
        <v>1994</v>
      </c>
      <c r="L6046" s="22" t="str">
        <f>VLOOKUP(F6046,'[1]Goa Member''s Details Revised'!$C$2:$AO$7385,9,0)</f>
        <v>Never</v>
      </c>
      <c r="M6046" s="21" t="s">
        <v>2043</v>
      </c>
      <c r="N6046" s="23">
        <f>VLOOKUP(F6046,'[1]Goa Member''s Details Revised'!$C$2:$AO$7385,5,0)</f>
        <v>42000</v>
      </c>
      <c r="O6046" s="23">
        <f>VLOOKUP(F6046,'[1]Goa Member''s Details Revised'!$C$2:$AO$7385,5,0)</f>
        <v>42000</v>
      </c>
      <c r="P6046" s="23">
        <f>VLOOKUP(F6046,'[1]Goa Member''s Details Revised'!$C$2:$AO$7385,6,0)</f>
        <v>39900</v>
      </c>
      <c r="Q6046" s="23" t="str">
        <f>VLOOKUP(F6046,'[1]Goa Member''s Details Revised'!$C$2:$AO$7385,8,0)</f>
        <v>I.R.M</v>
      </c>
      <c r="R6046" s="23">
        <f t="shared" si="472"/>
        <v>2100</v>
      </c>
      <c r="S6046" s="21">
        <f t="shared" si="473"/>
        <v>29</v>
      </c>
      <c r="T6046" s="23">
        <f t="shared" si="475"/>
        <v>31920</v>
      </c>
      <c r="U6046" s="23">
        <f t="shared" si="476"/>
        <v>28212.121212121212</v>
      </c>
      <c r="V6046" s="23">
        <f t="shared" si="474"/>
        <v>31500</v>
      </c>
      <c r="W6046" s="23"/>
      <c r="X6046" s="21"/>
      <c r="Y6046" s="24" t="str">
        <f>VLOOKUP(F6046,'[1]Goa Member''s Details Revised'!$C$2:$AO$7385,12,0)</f>
        <v>we send last reminder in 2012.then we did not receive any reply.</v>
      </c>
    </row>
    <row r="6047" spans="2:25" ht="30">
      <c r="B6047" s="20">
        <v>6039</v>
      </c>
      <c r="C6047" s="21"/>
      <c r="D6047" s="21" t="s">
        <v>15833</v>
      </c>
      <c r="E6047" s="21" t="s">
        <v>56</v>
      </c>
      <c r="F6047" s="21">
        <v>3001044</v>
      </c>
      <c r="G6047" s="21"/>
      <c r="H6047" s="22" t="str">
        <f>VLOOKUP(F6047,'[1]Goa Member''s Details Revised'!$C$2:$AO$7385,2,0)</f>
        <v>LNC/GTC INDUSTRIES</v>
      </c>
      <c r="I6047" s="21">
        <v>15</v>
      </c>
      <c r="J6047" s="21" t="s">
        <v>865</v>
      </c>
      <c r="K6047" s="21">
        <v>1994</v>
      </c>
      <c r="L6047" s="22" t="str">
        <f>VLOOKUP(F6047,'[1]Goa Member''s Details Revised'!$C$2:$AO$7385,9,0)</f>
        <v>Never</v>
      </c>
      <c r="M6047" s="21" t="s">
        <v>15834</v>
      </c>
      <c r="N6047" s="23">
        <f>VLOOKUP(F6047,'[1]Goa Member''s Details Revised'!$C$2:$AO$7385,5,0)</f>
        <v>52000</v>
      </c>
      <c r="O6047" s="23">
        <f>VLOOKUP(F6047,'[1]Goa Member''s Details Revised'!$C$2:$AO$7385,5,0)</f>
        <v>52000</v>
      </c>
      <c r="P6047" s="23">
        <f>VLOOKUP(F6047,'[1]Goa Member''s Details Revised'!$C$2:$AO$7385,6,0)</f>
        <v>52000</v>
      </c>
      <c r="Q6047" s="23" t="str">
        <f>VLOOKUP(F6047,'[1]Goa Member''s Details Revised'!$C$2:$AO$7385,8,0)</f>
        <v>I.R.M</v>
      </c>
      <c r="R6047" s="23">
        <f t="shared" si="472"/>
        <v>0</v>
      </c>
      <c r="S6047" s="21">
        <f t="shared" si="473"/>
        <v>29</v>
      </c>
      <c r="T6047" s="23">
        <f t="shared" si="475"/>
        <v>41600</v>
      </c>
      <c r="U6047" s="23">
        <f t="shared" si="476"/>
        <v>36767.676767676763</v>
      </c>
      <c r="V6047" s="23">
        <f t="shared" si="474"/>
        <v>41600</v>
      </c>
      <c r="W6047" s="23"/>
      <c r="X6047" s="21"/>
      <c r="Y6047" s="24" t="str">
        <f>VLOOKUP(F6047,'[1]Goa Member''s Details Revised'!$C$2:$AO$7385,12,0)</f>
        <v>we send last reminder in 2012.then we did not receive any reply.</v>
      </c>
    </row>
    <row r="6048" spans="2:25" ht="30">
      <c r="B6048" s="20">
        <v>6040</v>
      </c>
      <c r="C6048" s="21"/>
      <c r="D6048" s="21" t="s">
        <v>15835</v>
      </c>
      <c r="E6048" s="21" t="s">
        <v>56</v>
      </c>
      <c r="F6048" s="21">
        <v>3001045</v>
      </c>
      <c r="G6048" s="21"/>
      <c r="H6048" s="22" t="str">
        <f>VLOOKUP(F6048,'[1]Goa Member''s Details Revised'!$C$2:$AO$7385,2,0)</f>
        <v>LNC/GTC INDUSTRIES</v>
      </c>
      <c r="I6048" s="21">
        <v>9</v>
      </c>
      <c r="J6048" s="21" t="s">
        <v>865</v>
      </c>
      <c r="K6048" s="21">
        <v>1994</v>
      </c>
      <c r="L6048" s="22" t="str">
        <f>VLOOKUP(F6048,'[1]Goa Member''s Details Revised'!$C$2:$AO$7385,9,0)</f>
        <v>Never</v>
      </c>
      <c r="M6048" s="21" t="s">
        <v>15836</v>
      </c>
      <c r="N6048" s="23">
        <f>VLOOKUP(F6048,'[1]Goa Member''s Details Revised'!$C$2:$AO$7385,5,0)</f>
        <v>52000</v>
      </c>
      <c r="O6048" s="23">
        <f>VLOOKUP(F6048,'[1]Goa Member''s Details Revised'!$C$2:$AO$7385,5,0)</f>
        <v>52000</v>
      </c>
      <c r="P6048" s="23">
        <f>VLOOKUP(F6048,'[1]Goa Member''s Details Revised'!$C$2:$AO$7385,6,0)</f>
        <v>52000</v>
      </c>
      <c r="Q6048" s="23" t="str">
        <f>VLOOKUP(F6048,'[1]Goa Member''s Details Revised'!$C$2:$AO$7385,8,0)</f>
        <v>I.R.M</v>
      </c>
      <c r="R6048" s="23">
        <f t="shared" si="472"/>
        <v>0</v>
      </c>
      <c r="S6048" s="21">
        <f t="shared" si="473"/>
        <v>29</v>
      </c>
      <c r="T6048" s="23">
        <f t="shared" si="475"/>
        <v>41600</v>
      </c>
      <c r="U6048" s="23">
        <f t="shared" si="476"/>
        <v>36767.676767676763</v>
      </c>
      <c r="V6048" s="23">
        <f t="shared" si="474"/>
        <v>41600</v>
      </c>
      <c r="W6048" s="23"/>
      <c r="X6048" s="21"/>
      <c r="Y6048" s="24" t="str">
        <f>VLOOKUP(F6048,'[1]Goa Member''s Details Revised'!$C$2:$AO$7385,12,0)</f>
        <v>we send last reminder in 2012.then we did not receive any reply.</v>
      </c>
    </row>
    <row r="6049" spans="2:25">
      <c r="B6049" s="20">
        <v>6041</v>
      </c>
      <c r="C6049" s="21"/>
      <c r="D6049" s="21" t="s">
        <v>15837</v>
      </c>
      <c r="E6049" s="21" t="s">
        <v>56</v>
      </c>
      <c r="F6049" s="21">
        <v>3001048</v>
      </c>
      <c r="G6049" s="21"/>
      <c r="H6049" s="22" t="str">
        <f>VLOOKUP(F6049,'[1]Goa Member''s Details Revised'!$C$2:$AO$7385,2,0)</f>
        <v>LNC/GTC INDUSTRIES</v>
      </c>
      <c r="I6049" s="21">
        <v>21</v>
      </c>
      <c r="J6049" s="21" t="s">
        <v>865</v>
      </c>
      <c r="K6049" s="21">
        <v>1994</v>
      </c>
      <c r="L6049" s="22">
        <f>VLOOKUP(F6049,'[1]Goa Member''s Details Revised'!$C$2:$AO$7385,9,0)</f>
        <v>2022</v>
      </c>
      <c r="M6049" s="21" t="s">
        <v>14792</v>
      </c>
      <c r="N6049" s="23">
        <f>VLOOKUP(F6049,'[1]Goa Member''s Details Revised'!$C$2:$AO$7385,5,0)</f>
        <v>52000</v>
      </c>
      <c r="O6049" s="23">
        <f>VLOOKUP(F6049,'[1]Goa Member''s Details Revised'!$C$2:$AO$7385,5,0)</f>
        <v>52000</v>
      </c>
      <c r="P6049" s="23">
        <f>VLOOKUP(F6049,'[1]Goa Member''s Details Revised'!$C$2:$AO$7385,6,0)</f>
        <v>49400</v>
      </c>
      <c r="Q6049" s="23" t="str">
        <f>VLOOKUP(F6049,'[1]Goa Member''s Details Revised'!$C$2:$AO$7385,8,0)</f>
        <v>R.M</v>
      </c>
      <c r="R6049" s="23">
        <f t="shared" si="472"/>
        <v>2600</v>
      </c>
      <c r="S6049" s="21">
        <f t="shared" si="473"/>
        <v>29</v>
      </c>
      <c r="T6049" s="23">
        <f t="shared" si="475"/>
        <v>39520</v>
      </c>
      <c r="U6049" s="23">
        <f t="shared" si="476"/>
        <v>34929.292929292933</v>
      </c>
      <c r="V6049" s="23">
        <f t="shared" si="474"/>
        <v>39000</v>
      </c>
      <c r="W6049" s="23"/>
      <c r="X6049" s="21"/>
      <c r="Y6049" s="24" t="str">
        <f>VLOOKUP(F6049,'[1]Goa Member''s Details Revised'!$C$2:$AO$7385,12,0)</f>
        <v>they are regular member</v>
      </c>
    </row>
    <row r="6050" spans="2:25" ht="30">
      <c r="B6050" s="20">
        <v>6042</v>
      </c>
      <c r="C6050" s="21"/>
      <c r="D6050" s="21" t="s">
        <v>15838</v>
      </c>
      <c r="E6050" s="21" t="s">
        <v>56</v>
      </c>
      <c r="F6050" s="21">
        <v>3001056</v>
      </c>
      <c r="G6050" s="21"/>
      <c r="H6050" s="22" t="str">
        <f>VLOOKUP(F6050,'[1]Goa Member''s Details Revised'!$C$2:$AO$7385,2,0)</f>
        <v>LNC/GTC INDUSTRIES</v>
      </c>
      <c r="I6050" s="21">
        <v>12</v>
      </c>
      <c r="J6050" s="21" t="s">
        <v>865</v>
      </c>
      <c r="K6050" s="21">
        <v>1994</v>
      </c>
      <c r="L6050" s="22" t="str">
        <f>VLOOKUP(F6050,'[1]Goa Member''s Details Revised'!$C$2:$AO$7385,9,0)</f>
        <v>Never</v>
      </c>
      <c r="M6050" s="21" t="s">
        <v>15839</v>
      </c>
      <c r="N6050" s="23">
        <f>VLOOKUP(F6050,'[1]Goa Member''s Details Revised'!$C$2:$AO$7385,5,0)</f>
        <v>52000</v>
      </c>
      <c r="O6050" s="23">
        <f>VLOOKUP(F6050,'[1]Goa Member''s Details Revised'!$C$2:$AO$7385,5,0)</f>
        <v>52000</v>
      </c>
      <c r="P6050" s="23">
        <f>VLOOKUP(F6050,'[1]Goa Member''s Details Revised'!$C$2:$AO$7385,6,0)</f>
        <v>49400</v>
      </c>
      <c r="Q6050" s="23" t="str">
        <f>VLOOKUP(F6050,'[1]Goa Member''s Details Revised'!$C$2:$AO$7385,8,0)</f>
        <v>I.R.M</v>
      </c>
      <c r="R6050" s="23">
        <f t="shared" si="472"/>
        <v>2600</v>
      </c>
      <c r="S6050" s="21">
        <f t="shared" si="473"/>
        <v>29</v>
      </c>
      <c r="T6050" s="23">
        <f t="shared" si="475"/>
        <v>39520</v>
      </c>
      <c r="U6050" s="23">
        <f t="shared" si="476"/>
        <v>34929.292929292933</v>
      </c>
      <c r="V6050" s="23">
        <f t="shared" si="474"/>
        <v>39000</v>
      </c>
      <c r="W6050" s="23"/>
      <c r="X6050" s="21"/>
      <c r="Y6050" s="24" t="str">
        <f>VLOOKUP(F6050,'[1]Goa Member''s Details Revised'!$C$2:$AO$7385,12,0)</f>
        <v>we send last reminder in 2012.then we did not receive any reply.</v>
      </c>
    </row>
    <row r="6051" spans="2:25" ht="30">
      <c r="B6051" s="20">
        <v>6043</v>
      </c>
      <c r="C6051" s="21"/>
      <c r="D6051" s="21" t="s">
        <v>15840</v>
      </c>
      <c r="E6051" s="21" t="s">
        <v>56</v>
      </c>
      <c r="F6051" s="21">
        <v>3001061</v>
      </c>
      <c r="G6051" s="21"/>
      <c r="H6051" s="22" t="str">
        <f>VLOOKUP(F6051,'[1]Goa Member''s Details Revised'!$C$2:$AO$7385,2,0)</f>
        <v>LNC/GTC INDUSTRIES</v>
      </c>
      <c r="I6051" s="21">
        <v>23</v>
      </c>
      <c r="J6051" s="21" t="s">
        <v>865</v>
      </c>
      <c r="K6051" s="21">
        <v>1994</v>
      </c>
      <c r="L6051" s="22" t="str">
        <f>VLOOKUP(F6051,'[1]Goa Member''s Details Revised'!$C$2:$AO$7385,9,0)</f>
        <v>Never</v>
      </c>
      <c r="M6051" s="21" t="s">
        <v>15841</v>
      </c>
      <c r="N6051" s="23">
        <f>VLOOKUP(F6051,'[1]Goa Member''s Details Revised'!$C$2:$AO$7385,5,0)</f>
        <v>22000</v>
      </c>
      <c r="O6051" s="23">
        <f>VLOOKUP(F6051,'[1]Goa Member''s Details Revised'!$C$2:$AO$7385,5,0)</f>
        <v>22000</v>
      </c>
      <c r="P6051" s="23">
        <f>VLOOKUP(F6051,'[1]Goa Member''s Details Revised'!$C$2:$AO$7385,6,0)</f>
        <v>22000</v>
      </c>
      <c r="Q6051" s="23" t="str">
        <f>VLOOKUP(F6051,'[1]Goa Member''s Details Revised'!$C$2:$AO$7385,8,0)</f>
        <v>I.R.M</v>
      </c>
      <c r="R6051" s="23">
        <f t="shared" si="472"/>
        <v>0</v>
      </c>
      <c r="S6051" s="21">
        <f t="shared" si="473"/>
        <v>29</v>
      </c>
      <c r="T6051" s="23">
        <f t="shared" si="475"/>
        <v>17600</v>
      </c>
      <c r="U6051" s="23">
        <f t="shared" si="476"/>
        <v>15555.555555555555</v>
      </c>
      <c r="V6051" s="23">
        <f t="shared" si="474"/>
        <v>17600</v>
      </c>
      <c r="W6051" s="23"/>
      <c r="X6051" s="21"/>
      <c r="Y6051" s="24" t="str">
        <f>VLOOKUP(F6051,'[1]Goa Member''s Details Revised'!$C$2:$AO$7385,12,0)</f>
        <v>we send last reminder in 2012.then we did not receive any reply.</v>
      </c>
    </row>
    <row r="6052" spans="2:25" ht="30">
      <c r="B6052" s="20">
        <v>6044</v>
      </c>
      <c r="C6052" s="21"/>
      <c r="D6052" s="21" t="s">
        <v>15842</v>
      </c>
      <c r="E6052" s="21" t="s">
        <v>56</v>
      </c>
      <c r="F6052" s="21">
        <v>3001065</v>
      </c>
      <c r="G6052" s="21"/>
      <c r="H6052" s="22" t="str">
        <f>VLOOKUP(F6052,'[1]Goa Member''s Details Revised'!$C$2:$AO$7385,2,0)</f>
        <v>LNC/GTC INDUSTRIES</v>
      </c>
      <c r="I6052" s="21">
        <v>8</v>
      </c>
      <c r="J6052" s="21" t="s">
        <v>865</v>
      </c>
      <c r="K6052" s="21">
        <v>1994</v>
      </c>
      <c r="L6052" s="22" t="str">
        <f>VLOOKUP(F6052,'[1]Goa Member''s Details Revised'!$C$2:$AO$7385,9,0)</f>
        <v>Never</v>
      </c>
      <c r="M6052" s="21" t="s">
        <v>15843</v>
      </c>
      <c r="N6052" s="23">
        <f>VLOOKUP(F6052,'[1]Goa Member''s Details Revised'!$C$2:$AO$7385,5,0)</f>
        <v>52000</v>
      </c>
      <c r="O6052" s="23">
        <f>VLOOKUP(F6052,'[1]Goa Member''s Details Revised'!$C$2:$AO$7385,5,0)</f>
        <v>52000</v>
      </c>
      <c r="P6052" s="23">
        <f>VLOOKUP(F6052,'[1]Goa Member''s Details Revised'!$C$2:$AO$7385,6,0)</f>
        <v>52000</v>
      </c>
      <c r="Q6052" s="23" t="str">
        <f>VLOOKUP(F6052,'[1]Goa Member''s Details Revised'!$C$2:$AO$7385,8,0)</f>
        <v>I.R.M</v>
      </c>
      <c r="R6052" s="23">
        <f t="shared" si="472"/>
        <v>0</v>
      </c>
      <c r="S6052" s="21">
        <f t="shared" si="473"/>
        <v>29</v>
      </c>
      <c r="T6052" s="23">
        <f t="shared" si="475"/>
        <v>41600</v>
      </c>
      <c r="U6052" s="23">
        <f t="shared" si="476"/>
        <v>36767.676767676763</v>
      </c>
      <c r="V6052" s="23">
        <f t="shared" si="474"/>
        <v>41600</v>
      </c>
      <c r="W6052" s="23"/>
      <c r="X6052" s="21"/>
      <c r="Y6052" s="24" t="str">
        <f>VLOOKUP(F6052,'[1]Goa Member''s Details Revised'!$C$2:$AO$7385,12,0)</f>
        <v>we send last reminder in 2012.then we did not receive any reply.</v>
      </c>
    </row>
    <row r="6053" spans="2:25" ht="30">
      <c r="B6053" s="20">
        <v>6045</v>
      </c>
      <c r="C6053" s="21"/>
      <c r="D6053" s="21" t="s">
        <v>15844</v>
      </c>
      <c r="E6053" s="21" t="s">
        <v>56</v>
      </c>
      <c r="F6053" s="21">
        <v>3001068</v>
      </c>
      <c r="G6053" s="21"/>
      <c r="H6053" s="22" t="str">
        <f>VLOOKUP(F6053,'[1]Goa Member''s Details Revised'!$C$2:$AO$7385,2,0)</f>
        <v>LNC/GTC INDUSTRIES</v>
      </c>
      <c r="I6053" s="21">
        <v>23</v>
      </c>
      <c r="J6053" s="21" t="s">
        <v>865</v>
      </c>
      <c r="K6053" s="21">
        <v>1994</v>
      </c>
      <c r="L6053" s="22" t="str">
        <f>VLOOKUP(F6053,'[1]Goa Member''s Details Revised'!$C$2:$AO$7385,9,0)</f>
        <v>Never</v>
      </c>
      <c r="M6053" s="21" t="s">
        <v>15845</v>
      </c>
      <c r="N6053" s="23">
        <f>VLOOKUP(F6053,'[1]Goa Member''s Details Revised'!$C$2:$AO$7385,5,0)</f>
        <v>22000</v>
      </c>
      <c r="O6053" s="23">
        <f>VLOOKUP(F6053,'[1]Goa Member''s Details Revised'!$C$2:$AO$7385,5,0)</f>
        <v>22000</v>
      </c>
      <c r="P6053" s="23">
        <f>VLOOKUP(F6053,'[1]Goa Member''s Details Revised'!$C$2:$AO$7385,6,0)</f>
        <v>22000</v>
      </c>
      <c r="Q6053" s="23" t="str">
        <f>VLOOKUP(F6053,'[1]Goa Member''s Details Revised'!$C$2:$AO$7385,8,0)</f>
        <v>I.R.M</v>
      </c>
      <c r="R6053" s="23">
        <f t="shared" si="472"/>
        <v>0</v>
      </c>
      <c r="S6053" s="21">
        <f t="shared" si="473"/>
        <v>29</v>
      </c>
      <c r="T6053" s="23">
        <f t="shared" si="475"/>
        <v>17600</v>
      </c>
      <c r="U6053" s="23">
        <f t="shared" si="476"/>
        <v>15555.555555555555</v>
      </c>
      <c r="V6053" s="23">
        <f t="shared" si="474"/>
        <v>17600</v>
      </c>
      <c r="W6053" s="23"/>
      <c r="X6053" s="21"/>
      <c r="Y6053" s="24" t="str">
        <f>VLOOKUP(F6053,'[1]Goa Member''s Details Revised'!$C$2:$AO$7385,12,0)</f>
        <v>we send last reminder in 2012.then we did not receive any reply.</v>
      </c>
    </row>
    <row r="6054" spans="2:25">
      <c r="B6054" s="20">
        <v>6046</v>
      </c>
      <c r="C6054" s="21"/>
      <c r="D6054" s="21" t="s">
        <v>15846</v>
      </c>
      <c r="E6054" s="21" t="s">
        <v>56</v>
      </c>
      <c r="F6054" s="21">
        <v>3001075</v>
      </c>
      <c r="G6054" s="21"/>
      <c r="H6054" s="22" t="str">
        <f>VLOOKUP(F6054,'[1]Goa Member''s Details Revised'!$C$2:$AO$7385,2,0)</f>
        <v>LNC/GTC INDUSTRIES</v>
      </c>
      <c r="I6054" s="21">
        <v>23</v>
      </c>
      <c r="J6054" s="21" t="s">
        <v>865</v>
      </c>
      <c r="K6054" s="21">
        <v>1994</v>
      </c>
      <c r="L6054" s="22" t="str">
        <f>VLOOKUP(F6054,'[1]Goa Member''s Details Revised'!$C$2:$AO$7385,9,0)</f>
        <v>Never</v>
      </c>
      <c r="M6054" s="21" t="s">
        <v>15847</v>
      </c>
      <c r="N6054" s="23">
        <f>VLOOKUP(F6054,'[1]Goa Member''s Details Revised'!$C$2:$AO$7385,5,0)</f>
        <v>52000</v>
      </c>
      <c r="O6054" s="23">
        <f>VLOOKUP(F6054,'[1]Goa Member''s Details Revised'!$C$2:$AO$7385,5,0)</f>
        <v>52000</v>
      </c>
      <c r="P6054" s="23">
        <f>VLOOKUP(F6054,'[1]Goa Member''s Details Revised'!$C$2:$AO$7385,6,0)</f>
        <v>52000</v>
      </c>
      <c r="Q6054" s="23" t="str">
        <f>VLOOKUP(F6054,'[1]Goa Member''s Details Revised'!$C$2:$AO$7385,8,0)</f>
        <v>I.R.M</v>
      </c>
      <c r="R6054" s="23">
        <f t="shared" si="472"/>
        <v>0</v>
      </c>
      <c r="S6054" s="21">
        <f t="shared" si="473"/>
        <v>29</v>
      </c>
      <c r="T6054" s="23">
        <f t="shared" si="475"/>
        <v>41600</v>
      </c>
      <c r="U6054" s="23">
        <f t="shared" si="476"/>
        <v>36767.676767676763</v>
      </c>
      <c r="V6054" s="23">
        <f t="shared" si="474"/>
        <v>41600</v>
      </c>
      <c r="W6054" s="23"/>
      <c r="X6054" s="21"/>
      <c r="Y6054" s="24" t="str">
        <f>VLOOKUP(F6054,'[1]Goa Member''s Details Revised'!$C$2:$AO$7385,12,0)</f>
        <v>last letter send on 2009</v>
      </c>
    </row>
    <row r="6055" spans="2:25" ht="30">
      <c r="B6055" s="20">
        <v>6047</v>
      </c>
      <c r="C6055" s="21"/>
      <c r="D6055" s="21" t="s">
        <v>15848</v>
      </c>
      <c r="E6055" s="21" t="s">
        <v>56</v>
      </c>
      <c r="F6055" s="21">
        <v>3001076</v>
      </c>
      <c r="G6055" s="21"/>
      <c r="H6055" s="22" t="str">
        <f>VLOOKUP(F6055,'[1]Goa Member''s Details Revised'!$C$2:$AO$7385,2,0)</f>
        <v>LNC/GTC INDUSTRIES</v>
      </c>
      <c r="I6055" s="21">
        <v>5</v>
      </c>
      <c r="J6055" s="21" t="s">
        <v>865</v>
      </c>
      <c r="K6055" s="21">
        <v>1994</v>
      </c>
      <c r="L6055" s="22">
        <f>VLOOKUP(F6055,'[1]Goa Member''s Details Revised'!$C$2:$AO$7385,9,0)</f>
        <v>2008</v>
      </c>
      <c r="M6055" s="21" t="s">
        <v>15849</v>
      </c>
      <c r="N6055" s="23">
        <f>VLOOKUP(F6055,'[1]Goa Member''s Details Revised'!$C$2:$AO$7385,5,0)</f>
        <v>49400</v>
      </c>
      <c r="O6055" s="23">
        <f>VLOOKUP(F6055,'[1]Goa Member''s Details Revised'!$C$2:$AO$7385,5,0)</f>
        <v>49400</v>
      </c>
      <c r="P6055" s="23">
        <f>VLOOKUP(F6055,'[1]Goa Member''s Details Revised'!$C$2:$AO$7385,6,0)</f>
        <v>49400</v>
      </c>
      <c r="Q6055" s="23" t="str">
        <f>VLOOKUP(F6055,'[1]Goa Member''s Details Revised'!$C$2:$AO$7385,8,0)</f>
        <v>R.M/LUCKY WINNER</v>
      </c>
      <c r="R6055" s="23">
        <f t="shared" si="472"/>
        <v>0</v>
      </c>
      <c r="S6055" s="21">
        <f t="shared" si="473"/>
        <v>29</v>
      </c>
      <c r="T6055" s="23">
        <f t="shared" si="475"/>
        <v>39520</v>
      </c>
      <c r="U6055" s="23">
        <f t="shared" si="476"/>
        <v>34929.292929292933</v>
      </c>
      <c r="V6055" s="23">
        <f t="shared" si="474"/>
        <v>39520</v>
      </c>
      <c r="W6055" s="23"/>
      <c r="X6055" s="21"/>
      <c r="Y6055" s="24" t="str">
        <f>VLOOKUP(F6055,'[1]Goa Member''s Details Revised'!$C$2:$AO$7385,12,0)</f>
        <v>we send last reminder in 2012.then we did not receive any reply.</v>
      </c>
    </row>
    <row r="6056" spans="2:25" ht="60">
      <c r="B6056" s="20">
        <v>6048</v>
      </c>
      <c r="C6056" s="21"/>
      <c r="D6056" s="21" t="s">
        <v>15850</v>
      </c>
      <c r="E6056" s="21" t="s">
        <v>56</v>
      </c>
      <c r="F6056" s="21">
        <v>3001097</v>
      </c>
      <c r="G6056" s="21"/>
      <c r="H6056" s="22" t="str">
        <f>VLOOKUP(F6056,'[1]Goa Member''s Details Revised'!$C$2:$AO$7385,2,0)</f>
        <v>LNC/GTC INDUSTRIES</v>
      </c>
      <c r="I6056" s="21">
        <v>7</v>
      </c>
      <c r="J6056" s="21" t="s">
        <v>865</v>
      </c>
      <c r="K6056" s="21">
        <v>1994</v>
      </c>
      <c r="L6056" s="22">
        <f>VLOOKUP(F6056,'[1]Goa Member''s Details Revised'!$C$2:$AO$7385,9,0)</f>
        <v>2019</v>
      </c>
      <c r="M6056" s="21" t="s">
        <v>15851</v>
      </c>
      <c r="N6056" s="23">
        <f>VLOOKUP(F6056,'[1]Goa Member''s Details Revised'!$C$2:$AO$7385,5,0)</f>
        <v>65000</v>
      </c>
      <c r="O6056" s="23">
        <f>VLOOKUP(F6056,'[1]Goa Member''s Details Revised'!$C$2:$AO$7385,5,0)</f>
        <v>65000</v>
      </c>
      <c r="P6056" s="23">
        <f>VLOOKUP(F6056,'[1]Goa Member''s Details Revised'!$C$2:$AO$7385,6,0)</f>
        <v>61750</v>
      </c>
      <c r="Q6056" s="23" t="str">
        <f>VLOOKUP(F6056,'[1]Goa Member''s Details Revised'!$C$2:$AO$7385,8,0)</f>
        <v>R.M</v>
      </c>
      <c r="R6056" s="23">
        <f t="shared" si="472"/>
        <v>3250</v>
      </c>
      <c r="S6056" s="21">
        <f t="shared" si="473"/>
        <v>29</v>
      </c>
      <c r="T6056" s="23">
        <f t="shared" si="475"/>
        <v>49400</v>
      </c>
      <c r="U6056" s="23">
        <f t="shared" si="476"/>
        <v>43661.616161616155</v>
      </c>
      <c r="V6056" s="23">
        <f t="shared" si="474"/>
        <v>48750</v>
      </c>
      <c r="W6056" s="23"/>
      <c r="X6056" s="21"/>
      <c r="Y6056" s="24" t="str">
        <f>VLOOKUP(F6056,'[1]Goa Member''s Details Revised'!$C$2:$AO$7385,12,0)</f>
        <v>Last reminder send in 2019, Company Name Changed From Hero Cycle's Ltd To Hero Steels Ltd
Total 3 Membership Of DRI:-(MUSSOORIE:- 03001096), (TIRUPATI:- 03001098) &amp; (GOA:- 03001097)</v>
      </c>
    </row>
    <row r="6057" spans="2:25" ht="30">
      <c r="B6057" s="20">
        <v>6049</v>
      </c>
      <c r="C6057" s="21"/>
      <c r="D6057" s="21" t="s">
        <v>15852</v>
      </c>
      <c r="E6057" s="21" t="s">
        <v>56</v>
      </c>
      <c r="F6057" s="21">
        <v>3001099</v>
      </c>
      <c r="G6057" s="21"/>
      <c r="H6057" s="22" t="str">
        <f>VLOOKUP(F6057,'[1]Goa Member''s Details Revised'!$C$2:$AO$7385,2,0)</f>
        <v>LNC/GTC INDUSTRIES</v>
      </c>
      <c r="I6057" s="21">
        <v>23</v>
      </c>
      <c r="J6057" s="21" t="s">
        <v>865</v>
      </c>
      <c r="K6057" s="21">
        <v>1994</v>
      </c>
      <c r="L6057" s="22" t="str">
        <f>VLOOKUP(F6057,'[1]Goa Member''s Details Revised'!$C$2:$AO$7385,9,0)</f>
        <v>Never</v>
      </c>
      <c r="M6057" s="21" t="s">
        <v>15853</v>
      </c>
      <c r="N6057" s="23">
        <f>VLOOKUP(F6057,'[1]Goa Member''s Details Revised'!$C$2:$AO$7385,5,0)</f>
        <v>65000</v>
      </c>
      <c r="O6057" s="23">
        <f>VLOOKUP(F6057,'[1]Goa Member''s Details Revised'!$C$2:$AO$7385,5,0)</f>
        <v>65000</v>
      </c>
      <c r="P6057" s="23">
        <f>VLOOKUP(F6057,'[1]Goa Member''s Details Revised'!$C$2:$AO$7385,6,0)</f>
        <v>61750</v>
      </c>
      <c r="Q6057" s="23" t="str">
        <f>VLOOKUP(F6057,'[1]Goa Member''s Details Revised'!$C$2:$AO$7385,8,0)</f>
        <v>I.R.M</v>
      </c>
      <c r="R6057" s="23">
        <f t="shared" si="472"/>
        <v>3250</v>
      </c>
      <c r="S6057" s="21">
        <f t="shared" si="473"/>
        <v>29</v>
      </c>
      <c r="T6057" s="23">
        <f t="shared" si="475"/>
        <v>49400</v>
      </c>
      <c r="U6057" s="23">
        <f t="shared" si="476"/>
        <v>43661.616161616155</v>
      </c>
      <c r="V6057" s="23">
        <f t="shared" si="474"/>
        <v>48750</v>
      </c>
      <c r="W6057" s="23"/>
      <c r="X6057" s="21"/>
      <c r="Y6057" s="24" t="str">
        <f>VLOOKUP(F6057,'[1]Goa Member''s Details Revised'!$C$2:$AO$7385,12,0)</f>
        <v>we send last reminder in 2012.then we did not receive any reply.</v>
      </c>
    </row>
    <row r="6058" spans="2:25" ht="30">
      <c r="B6058" s="20">
        <v>6050</v>
      </c>
      <c r="C6058" s="21"/>
      <c r="D6058" s="21" t="s">
        <v>15854</v>
      </c>
      <c r="E6058" s="21" t="s">
        <v>56</v>
      </c>
      <c r="F6058" s="21">
        <v>3001101</v>
      </c>
      <c r="G6058" s="21"/>
      <c r="H6058" s="22" t="str">
        <f>VLOOKUP(F6058,'[1]Goa Member''s Details Revised'!$C$2:$AO$7385,2,0)</f>
        <v>LNC/GTC INDUSTRIES</v>
      </c>
      <c r="I6058" s="21">
        <v>25</v>
      </c>
      <c r="J6058" s="21" t="s">
        <v>865</v>
      </c>
      <c r="K6058" s="21">
        <v>1994</v>
      </c>
      <c r="L6058" s="22" t="str">
        <f>VLOOKUP(F6058,'[1]Goa Member''s Details Revised'!$C$2:$AO$7385,9,0)</f>
        <v>Never</v>
      </c>
      <c r="M6058" s="21" t="s">
        <v>15855</v>
      </c>
      <c r="N6058" s="23">
        <f>VLOOKUP(F6058,'[1]Goa Member''s Details Revised'!$C$2:$AO$7385,5,0)</f>
        <v>65000</v>
      </c>
      <c r="O6058" s="23">
        <f>VLOOKUP(F6058,'[1]Goa Member''s Details Revised'!$C$2:$AO$7385,5,0)</f>
        <v>65000</v>
      </c>
      <c r="P6058" s="23">
        <f>VLOOKUP(F6058,'[1]Goa Member''s Details Revised'!$C$2:$AO$7385,6,0)</f>
        <v>61750</v>
      </c>
      <c r="Q6058" s="23" t="str">
        <f>VLOOKUP(F6058,'[1]Goa Member''s Details Revised'!$C$2:$AO$7385,8,0)</f>
        <v>I.R.M</v>
      </c>
      <c r="R6058" s="23">
        <f t="shared" si="472"/>
        <v>3250</v>
      </c>
      <c r="S6058" s="21">
        <f t="shared" si="473"/>
        <v>29</v>
      </c>
      <c r="T6058" s="23">
        <f t="shared" si="475"/>
        <v>49400</v>
      </c>
      <c r="U6058" s="23">
        <f t="shared" si="476"/>
        <v>43661.616161616155</v>
      </c>
      <c r="V6058" s="23">
        <f t="shared" si="474"/>
        <v>48750</v>
      </c>
      <c r="W6058" s="23"/>
      <c r="X6058" s="21"/>
      <c r="Y6058" s="24" t="str">
        <f>VLOOKUP(F6058,'[1]Goa Member''s Details Revised'!$C$2:$AO$7385,12,0)</f>
        <v>we send last reminder in 2012.then we did not receive any reply.</v>
      </c>
    </row>
    <row r="6059" spans="2:25">
      <c r="B6059" s="20">
        <v>6051</v>
      </c>
      <c r="C6059" s="21"/>
      <c r="D6059" s="21" t="s">
        <v>15856</v>
      </c>
      <c r="E6059" s="21" t="s">
        <v>56</v>
      </c>
      <c r="F6059" s="21">
        <v>3001102</v>
      </c>
      <c r="G6059" s="21"/>
      <c r="H6059" s="22" t="str">
        <f>VLOOKUP(F6059,'[1]Goa Member''s Details Revised'!$C$2:$AO$7385,2,0)</f>
        <v>LNC/GTC INDUSTRIES</v>
      </c>
      <c r="I6059" s="21">
        <v>23</v>
      </c>
      <c r="J6059" s="21" t="s">
        <v>865</v>
      </c>
      <c r="K6059" s="21">
        <v>1994</v>
      </c>
      <c r="L6059" s="22" t="str">
        <f>VLOOKUP(F6059,'[1]Goa Member''s Details Revised'!$C$2:$AO$7385,9,0)</f>
        <v>Never</v>
      </c>
      <c r="M6059" s="21" t="s">
        <v>15857</v>
      </c>
      <c r="N6059" s="23">
        <f>VLOOKUP(F6059,'[1]Goa Member''s Details Revised'!$C$2:$AO$7385,5,0)</f>
        <v>65000</v>
      </c>
      <c r="O6059" s="23">
        <f>VLOOKUP(F6059,'[1]Goa Member''s Details Revised'!$C$2:$AO$7385,5,0)</f>
        <v>65000</v>
      </c>
      <c r="P6059" s="23">
        <f>VLOOKUP(F6059,'[1]Goa Member''s Details Revised'!$C$2:$AO$7385,6,0)</f>
        <v>61750</v>
      </c>
      <c r="Q6059" s="23" t="str">
        <f>VLOOKUP(F6059,'[1]Goa Member''s Details Revised'!$C$2:$AO$7385,8,0)</f>
        <v>I.R.M</v>
      </c>
      <c r="R6059" s="23">
        <f t="shared" si="472"/>
        <v>3250</v>
      </c>
      <c r="S6059" s="21">
        <f t="shared" si="473"/>
        <v>29</v>
      </c>
      <c r="T6059" s="23">
        <f t="shared" si="475"/>
        <v>49400</v>
      </c>
      <c r="U6059" s="23">
        <f t="shared" si="476"/>
        <v>43661.616161616155</v>
      </c>
      <c r="V6059" s="23">
        <f t="shared" si="474"/>
        <v>48750</v>
      </c>
      <c r="W6059" s="23"/>
      <c r="X6059" s="21"/>
      <c r="Y6059" s="24" t="str">
        <f>VLOOKUP(F6059,'[1]Goa Member''s Details Revised'!$C$2:$AO$7385,12,0)</f>
        <v xml:space="preserve">send mail on 2014 </v>
      </c>
    </row>
    <row r="6060" spans="2:25" ht="30">
      <c r="B6060" s="20">
        <v>6052</v>
      </c>
      <c r="C6060" s="21"/>
      <c r="D6060" s="21" t="s">
        <v>15858</v>
      </c>
      <c r="E6060" s="21" t="s">
        <v>56</v>
      </c>
      <c r="F6060" s="21">
        <v>3001104</v>
      </c>
      <c r="G6060" s="21"/>
      <c r="H6060" s="22" t="str">
        <f>VLOOKUP(F6060,'[1]Goa Member''s Details Revised'!$C$2:$AO$7385,2,0)</f>
        <v>LNC/GTC INDUSTRIES</v>
      </c>
      <c r="I6060" s="21">
        <v>23</v>
      </c>
      <c r="J6060" s="21" t="s">
        <v>865</v>
      </c>
      <c r="K6060" s="21">
        <v>1994</v>
      </c>
      <c r="L6060" s="22" t="str">
        <f>VLOOKUP(F6060,'[1]Goa Member''s Details Revised'!$C$2:$AO$7385,9,0)</f>
        <v>Never</v>
      </c>
      <c r="M6060" s="21" t="s">
        <v>15859</v>
      </c>
      <c r="N6060" s="23">
        <f>VLOOKUP(F6060,'[1]Goa Member''s Details Revised'!$C$2:$AO$7385,5,0)</f>
        <v>65000</v>
      </c>
      <c r="O6060" s="23">
        <f>VLOOKUP(F6060,'[1]Goa Member''s Details Revised'!$C$2:$AO$7385,5,0)</f>
        <v>65000</v>
      </c>
      <c r="P6060" s="23">
        <f>VLOOKUP(F6060,'[1]Goa Member''s Details Revised'!$C$2:$AO$7385,6,0)</f>
        <v>65000</v>
      </c>
      <c r="Q6060" s="23" t="str">
        <f>VLOOKUP(F6060,'[1]Goa Member''s Details Revised'!$C$2:$AO$7385,8,0)</f>
        <v>I.R.M</v>
      </c>
      <c r="R6060" s="23">
        <f t="shared" si="472"/>
        <v>0</v>
      </c>
      <c r="S6060" s="21">
        <f t="shared" si="473"/>
        <v>29</v>
      </c>
      <c r="T6060" s="23">
        <f t="shared" si="475"/>
        <v>52000</v>
      </c>
      <c r="U6060" s="23">
        <f t="shared" si="476"/>
        <v>45959.595959595958</v>
      </c>
      <c r="V6060" s="23">
        <f t="shared" si="474"/>
        <v>52000</v>
      </c>
      <c r="W6060" s="23"/>
      <c r="X6060" s="21"/>
      <c r="Y6060" s="24" t="str">
        <f>VLOOKUP(F6060,'[1]Goa Member''s Details Revised'!$C$2:$AO$7385,12,0)</f>
        <v>we send last reminder in 2012.then we did not receive any reply.</v>
      </c>
    </row>
    <row r="6061" spans="2:25" ht="30">
      <c r="B6061" s="20">
        <v>6053</v>
      </c>
      <c r="C6061" s="21"/>
      <c r="D6061" s="21" t="s">
        <v>15860</v>
      </c>
      <c r="E6061" s="21" t="s">
        <v>56</v>
      </c>
      <c r="F6061" s="21">
        <v>3001105</v>
      </c>
      <c r="G6061" s="21"/>
      <c r="H6061" s="22" t="str">
        <f>VLOOKUP(F6061,'[1]Goa Member''s Details Revised'!$C$2:$AO$7385,2,0)</f>
        <v>LNC/GTC INDUSTRIES</v>
      </c>
      <c r="I6061" s="21">
        <v>23</v>
      </c>
      <c r="J6061" s="21" t="s">
        <v>865</v>
      </c>
      <c r="K6061" s="21">
        <v>1994</v>
      </c>
      <c r="L6061" s="22" t="str">
        <f>VLOOKUP(F6061,'[1]Goa Member''s Details Revised'!$C$2:$AO$7385,9,0)</f>
        <v>Never</v>
      </c>
      <c r="M6061" s="21" t="s">
        <v>15861</v>
      </c>
      <c r="N6061" s="23">
        <f>VLOOKUP(F6061,'[1]Goa Member''s Details Revised'!$C$2:$AO$7385,5,0)</f>
        <v>65000</v>
      </c>
      <c r="O6061" s="23">
        <f>VLOOKUP(F6061,'[1]Goa Member''s Details Revised'!$C$2:$AO$7385,5,0)</f>
        <v>65000</v>
      </c>
      <c r="P6061" s="23">
        <f>VLOOKUP(F6061,'[1]Goa Member''s Details Revised'!$C$2:$AO$7385,6,0)</f>
        <v>65000</v>
      </c>
      <c r="Q6061" s="23" t="str">
        <f>VLOOKUP(F6061,'[1]Goa Member''s Details Revised'!$C$2:$AO$7385,8,0)</f>
        <v>I.R.M</v>
      </c>
      <c r="R6061" s="23">
        <f t="shared" si="472"/>
        <v>0</v>
      </c>
      <c r="S6061" s="21">
        <f t="shared" si="473"/>
        <v>29</v>
      </c>
      <c r="T6061" s="23">
        <f t="shared" si="475"/>
        <v>52000</v>
      </c>
      <c r="U6061" s="23">
        <f t="shared" si="476"/>
        <v>45959.595959595958</v>
      </c>
      <c r="V6061" s="23">
        <f t="shared" si="474"/>
        <v>52000</v>
      </c>
      <c r="W6061" s="23"/>
      <c r="X6061" s="21"/>
      <c r="Y6061" s="24" t="str">
        <f>VLOOKUP(F6061,'[1]Goa Member''s Details Revised'!$C$2:$AO$7385,12,0)</f>
        <v>we send last reminder in 2012.then we did not receive any reply.</v>
      </c>
    </row>
    <row r="6062" spans="2:25">
      <c r="B6062" s="20">
        <v>6054</v>
      </c>
      <c r="C6062" s="21"/>
      <c r="D6062" s="21" t="s">
        <v>15862</v>
      </c>
      <c r="E6062" s="21" t="s">
        <v>56</v>
      </c>
      <c r="F6062" s="21">
        <v>3001106</v>
      </c>
      <c r="G6062" s="21"/>
      <c r="H6062" s="22" t="str">
        <f>VLOOKUP(F6062,'[1]Goa Member''s Details Revised'!$C$2:$AO$7385,2,0)</f>
        <v>LNC/GTC INDUSTRIES</v>
      </c>
      <c r="I6062" s="21">
        <v>25</v>
      </c>
      <c r="J6062" s="21" t="s">
        <v>865</v>
      </c>
      <c r="K6062" s="21">
        <v>1994</v>
      </c>
      <c r="L6062" s="22" t="str">
        <f>VLOOKUP(F6062,'[1]Goa Member''s Details Revised'!$C$2:$AO$7385,9,0)</f>
        <v>Never</v>
      </c>
      <c r="M6062" s="21" t="s">
        <v>15863</v>
      </c>
      <c r="N6062" s="23">
        <f>VLOOKUP(F6062,'[1]Goa Member''s Details Revised'!$C$2:$AO$7385,5,0)</f>
        <v>30000</v>
      </c>
      <c r="O6062" s="23">
        <f>VLOOKUP(F6062,'[1]Goa Member''s Details Revised'!$C$2:$AO$7385,5,0)</f>
        <v>30000</v>
      </c>
      <c r="P6062" s="23">
        <f>VLOOKUP(F6062,'[1]Goa Member''s Details Revised'!$C$2:$AO$7385,6,0)</f>
        <v>30000</v>
      </c>
      <c r="Q6062" s="23" t="str">
        <f>VLOOKUP(F6062,'[1]Goa Member''s Details Revised'!$C$2:$AO$7385,8,0)</f>
        <v>I.R.M</v>
      </c>
      <c r="R6062" s="23">
        <f t="shared" si="472"/>
        <v>0</v>
      </c>
      <c r="S6062" s="21">
        <f t="shared" si="473"/>
        <v>29</v>
      </c>
      <c r="T6062" s="23">
        <f t="shared" si="475"/>
        <v>24000</v>
      </c>
      <c r="U6062" s="23">
        <f t="shared" si="476"/>
        <v>21212.121212121212</v>
      </c>
      <c r="V6062" s="23">
        <f t="shared" si="474"/>
        <v>24000</v>
      </c>
      <c r="W6062" s="23"/>
      <c r="X6062" s="21"/>
      <c r="Y6062" s="24" t="str">
        <f>VLOOKUP(F6062,'[1]Goa Member''s Details Revised'!$C$2:$AO$7385,12,0)</f>
        <v>Last Communication Till 2011…Application Form Is Not In File</v>
      </c>
    </row>
    <row r="6063" spans="2:25" ht="30">
      <c r="B6063" s="20">
        <v>6055</v>
      </c>
      <c r="C6063" s="21"/>
      <c r="D6063" s="21" t="s">
        <v>15864</v>
      </c>
      <c r="E6063" s="21" t="s">
        <v>56</v>
      </c>
      <c r="F6063" s="21">
        <v>3001111</v>
      </c>
      <c r="G6063" s="21"/>
      <c r="H6063" s="22" t="str">
        <f>VLOOKUP(F6063,'[1]Goa Member''s Details Revised'!$C$2:$AO$7385,2,0)</f>
        <v>LNC/GTC INDUSTRIES</v>
      </c>
      <c r="I6063" s="21">
        <v>26</v>
      </c>
      <c r="J6063" s="21" t="s">
        <v>865</v>
      </c>
      <c r="K6063" s="21">
        <v>1994</v>
      </c>
      <c r="L6063" s="22" t="str">
        <f>VLOOKUP(F6063,'[1]Goa Member''s Details Revised'!$C$2:$AO$7385,9,0)</f>
        <v>Never</v>
      </c>
      <c r="M6063" s="21" t="s">
        <v>15865</v>
      </c>
      <c r="N6063" s="23">
        <f>VLOOKUP(F6063,'[1]Goa Member''s Details Revised'!$C$2:$AO$7385,5,0)</f>
        <v>52000</v>
      </c>
      <c r="O6063" s="23">
        <f>VLOOKUP(F6063,'[1]Goa Member''s Details Revised'!$C$2:$AO$7385,5,0)</f>
        <v>52000</v>
      </c>
      <c r="P6063" s="23">
        <f>VLOOKUP(F6063,'[1]Goa Member''s Details Revised'!$C$2:$AO$7385,6,0)</f>
        <v>49400</v>
      </c>
      <c r="Q6063" s="23" t="str">
        <f>VLOOKUP(F6063,'[1]Goa Member''s Details Revised'!$C$2:$AO$7385,8,0)</f>
        <v>I.R.M</v>
      </c>
      <c r="R6063" s="23">
        <f t="shared" si="472"/>
        <v>2600</v>
      </c>
      <c r="S6063" s="21">
        <f t="shared" si="473"/>
        <v>29</v>
      </c>
      <c r="T6063" s="23">
        <f t="shared" si="475"/>
        <v>39520</v>
      </c>
      <c r="U6063" s="23">
        <f t="shared" si="476"/>
        <v>34929.292929292933</v>
      </c>
      <c r="V6063" s="23">
        <f t="shared" si="474"/>
        <v>39000</v>
      </c>
      <c r="W6063" s="23"/>
      <c r="X6063" s="21"/>
      <c r="Y6063" s="24" t="str">
        <f>VLOOKUP(F6063,'[1]Goa Member''s Details Revised'!$C$2:$AO$7385,12,0)</f>
        <v>we send last reminder in 2012.then we did not receive any reply.</v>
      </c>
    </row>
    <row r="6064" spans="2:25" ht="30">
      <c r="B6064" s="20">
        <v>6056</v>
      </c>
      <c r="C6064" s="21"/>
      <c r="D6064" s="21" t="s">
        <v>15866</v>
      </c>
      <c r="E6064" s="21" t="s">
        <v>56</v>
      </c>
      <c r="F6064" s="21">
        <v>3001118</v>
      </c>
      <c r="G6064" s="21"/>
      <c r="H6064" s="22" t="str">
        <f>VLOOKUP(F6064,'[1]Goa Member''s Details Revised'!$C$2:$AO$7385,2,0)</f>
        <v>LNC/GTC INDUSTRIES</v>
      </c>
      <c r="I6064" s="21">
        <v>21</v>
      </c>
      <c r="J6064" s="21" t="s">
        <v>865</v>
      </c>
      <c r="K6064" s="21">
        <v>1994</v>
      </c>
      <c r="L6064" s="22" t="str">
        <f>VLOOKUP(F6064,'[1]Goa Member''s Details Revised'!$C$2:$AO$7385,9,0)</f>
        <v>Never</v>
      </c>
      <c r="M6064" s="21" t="s">
        <v>15867</v>
      </c>
      <c r="N6064" s="23">
        <f>VLOOKUP(F6064,'[1]Goa Member''s Details Revised'!$C$2:$AO$7385,5,0)</f>
        <v>42000</v>
      </c>
      <c r="O6064" s="23">
        <f>VLOOKUP(F6064,'[1]Goa Member''s Details Revised'!$C$2:$AO$7385,5,0)</f>
        <v>42000</v>
      </c>
      <c r="P6064" s="23">
        <f>VLOOKUP(F6064,'[1]Goa Member''s Details Revised'!$C$2:$AO$7385,6,0)</f>
        <v>42000</v>
      </c>
      <c r="Q6064" s="23" t="str">
        <f>VLOOKUP(F6064,'[1]Goa Member''s Details Revised'!$C$2:$AO$7385,8,0)</f>
        <v>I.R.M</v>
      </c>
      <c r="R6064" s="23">
        <f t="shared" si="472"/>
        <v>0</v>
      </c>
      <c r="S6064" s="21">
        <f t="shared" si="473"/>
        <v>29</v>
      </c>
      <c r="T6064" s="23">
        <f t="shared" si="475"/>
        <v>33600</v>
      </c>
      <c r="U6064" s="23">
        <f t="shared" si="476"/>
        <v>29696.969696969696</v>
      </c>
      <c r="V6064" s="23">
        <f t="shared" si="474"/>
        <v>33600</v>
      </c>
      <c r="W6064" s="23"/>
      <c r="X6064" s="21"/>
      <c r="Y6064" s="24" t="str">
        <f>VLOOKUP(F6064,'[1]Goa Member''s Details Revised'!$C$2:$AO$7385,12,0)</f>
        <v>we send last reminder in 2012.then we did not receive any reply.</v>
      </c>
    </row>
    <row r="6065" spans="2:25">
      <c r="B6065" s="20">
        <v>6057</v>
      </c>
      <c r="C6065" s="21"/>
      <c r="D6065" s="21" t="s">
        <v>15868</v>
      </c>
      <c r="E6065" s="21" t="s">
        <v>56</v>
      </c>
      <c r="F6065" s="21">
        <v>3001120</v>
      </c>
      <c r="G6065" s="21"/>
      <c r="H6065" s="22" t="str">
        <f>VLOOKUP(F6065,'[1]Goa Member''s Details Revised'!$C$2:$AO$7385,2,0)</f>
        <v>LNC/GTC INDUSTRIES</v>
      </c>
      <c r="I6065" s="21">
        <v>30</v>
      </c>
      <c r="J6065" s="21" t="s">
        <v>865</v>
      </c>
      <c r="K6065" s="21">
        <v>1994</v>
      </c>
      <c r="L6065" s="22">
        <f>VLOOKUP(F6065,'[1]Goa Member''s Details Revised'!$C$2:$AO$7385,9,0)</f>
        <v>2022</v>
      </c>
      <c r="M6065" s="21" t="s">
        <v>15869</v>
      </c>
      <c r="N6065" s="23">
        <f>VLOOKUP(F6065,'[1]Goa Member''s Details Revised'!$C$2:$AO$7385,5,0)</f>
        <v>30000</v>
      </c>
      <c r="O6065" s="23">
        <f>VLOOKUP(F6065,'[1]Goa Member''s Details Revised'!$C$2:$AO$7385,5,0)</f>
        <v>30000</v>
      </c>
      <c r="P6065" s="23">
        <f>VLOOKUP(F6065,'[1]Goa Member''s Details Revised'!$C$2:$AO$7385,6,0)</f>
        <v>30000</v>
      </c>
      <c r="Q6065" s="23" t="str">
        <f>VLOOKUP(F6065,'[1]Goa Member''s Details Revised'!$C$2:$AO$7385,8,0)</f>
        <v>R.M</v>
      </c>
      <c r="R6065" s="23">
        <f t="shared" si="472"/>
        <v>0</v>
      </c>
      <c r="S6065" s="21">
        <f t="shared" si="473"/>
        <v>29</v>
      </c>
      <c r="T6065" s="23">
        <f t="shared" si="475"/>
        <v>24000</v>
      </c>
      <c r="U6065" s="23">
        <f t="shared" si="476"/>
        <v>21212.121212121212</v>
      </c>
      <c r="V6065" s="23">
        <f t="shared" si="474"/>
        <v>24000</v>
      </c>
      <c r="W6065" s="23"/>
      <c r="X6065" s="21"/>
      <c r="Y6065" s="24" t="str">
        <f>VLOOKUP(F6065,'[1]Goa Member''s Details Revised'!$C$2:$AO$7385,12,0)</f>
        <v>they are regular member</v>
      </c>
    </row>
    <row r="6066" spans="2:25">
      <c r="B6066" s="20">
        <v>6058</v>
      </c>
      <c r="C6066" s="21"/>
      <c r="D6066" s="21" t="s">
        <v>15870</v>
      </c>
      <c r="E6066" s="21" t="s">
        <v>56</v>
      </c>
      <c r="F6066" s="21">
        <v>3001124</v>
      </c>
      <c r="G6066" s="21"/>
      <c r="H6066" s="22" t="str">
        <f>VLOOKUP(F6066,'[1]Goa Member''s Details Revised'!$C$2:$AO$7385,2,0)</f>
        <v>LNC/GTC INDUSTRIES</v>
      </c>
      <c r="I6066" s="21">
        <v>21</v>
      </c>
      <c r="J6066" s="21" t="s">
        <v>865</v>
      </c>
      <c r="K6066" s="21">
        <v>1994</v>
      </c>
      <c r="L6066" s="22" t="str">
        <f>VLOOKUP(F6066,'[1]Goa Member''s Details Revised'!$C$2:$AO$7385,9,0)</f>
        <v>No</v>
      </c>
      <c r="M6066" s="21" t="s">
        <v>15871</v>
      </c>
      <c r="N6066" s="23">
        <f>VLOOKUP(F6066,'[1]Goa Member''s Details Revised'!$C$2:$AO$7385,5,0)</f>
        <v>42000</v>
      </c>
      <c r="O6066" s="23">
        <f>VLOOKUP(F6066,'[1]Goa Member''s Details Revised'!$C$2:$AO$7385,5,0)</f>
        <v>42000</v>
      </c>
      <c r="P6066" s="23">
        <f>VLOOKUP(F6066,'[1]Goa Member''s Details Revised'!$C$2:$AO$7385,6,0)</f>
        <v>10500</v>
      </c>
      <c r="Q6066" s="23" t="str">
        <f>VLOOKUP(F6066,'[1]Goa Member''s Details Revised'!$C$2:$AO$7385,8,0)</f>
        <v>Outstanding</v>
      </c>
      <c r="R6066" s="23">
        <f t="shared" si="472"/>
        <v>31500</v>
      </c>
      <c r="S6066" s="21">
        <f t="shared" si="473"/>
        <v>29</v>
      </c>
      <c r="T6066" s="23">
        <f t="shared" si="475"/>
        <v>8400</v>
      </c>
      <c r="U6066" s="23">
        <f t="shared" si="476"/>
        <v>7424.242424242424</v>
      </c>
      <c r="V6066" s="23">
        <f t="shared" si="474"/>
        <v>2100</v>
      </c>
      <c r="W6066" s="23"/>
      <c r="X6066" s="21"/>
      <c r="Y6066" s="24" t="str">
        <f>VLOOKUP(F6066,'[1]Goa Member''s Details Revised'!$C$2:$AO$7385,12,0)</f>
        <v>letter communication on 2009 (Outstanding Rs 31500/-)</v>
      </c>
    </row>
    <row r="6067" spans="2:25" ht="30">
      <c r="B6067" s="20">
        <v>6059</v>
      </c>
      <c r="C6067" s="21"/>
      <c r="D6067" s="21" t="s">
        <v>15872</v>
      </c>
      <c r="E6067" s="21" t="s">
        <v>56</v>
      </c>
      <c r="F6067" s="21">
        <v>3001128</v>
      </c>
      <c r="G6067" s="21"/>
      <c r="H6067" s="22" t="str">
        <f>VLOOKUP(F6067,'[1]Goa Member''s Details Revised'!$C$2:$AO$7385,2,0)</f>
        <v>LNC/GTC INDUSTRIES</v>
      </c>
      <c r="I6067" s="21">
        <v>30</v>
      </c>
      <c r="J6067" s="21" t="s">
        <v>865</v>
      </c>
      <c r="K6067" s="21">
        <v>1994</v>
      </c>
      <c r="L6067" s="22" t="str">
        <f>VLOOKUP(F6067,'[1]Goa Member''s Details Revised'!$C$2:$AO$7385,9,0)</f>
        <v>Never</v>
      </c>
      <c r="M6067" s="21" t="s">
        <v>15873</v>
      </c>
      <c r="N6067" s="23">
        <f>VLOOKUP(F6067,'[1]Goa Member''s Details Revised'!$C$2:$AO$7385,5,0)</f>
        <v>65000</v>
      </c>
      <c r="O6067" s="23">
        <f>VLOOKUP(F6067,'[1]Goa Member''s Details Revised'!$C$2:$AO$7385,5,0)</f>
        <v>65000</v>
      </c>
      <c r="P6067" s="23">
        <f>VLOOKUP(F6067,'[1]Goa Member''s Details Revised'!$C$2:$AO$7385,6,0)</f>
        <v>65000</v>
      </c>
      <c r="Q6067" s="23" t="str">
        <f>VLOOKUP(F6067,'[1]Goa Member''s Details Revised'!$C$2:$AO$7385,8,0)</f>
        <v>I.R.M</v>
      </c>
      <c r="R6067" s="23">
        <f t="shared" si="472"/>
        <v>0</v>
      </c>
      <c r="S6067" s="21">
        <f t="shared" si="473"/>
        <v>29</v>
      </c>
      <c r="T6067" s="23">
        <f t="shared" si="475"/>
        <v>52000</v>
      </c>
      <c r="U6067" s="23">
        <f t="shared" si="476"/>
        <v>45959.595959595958</v>
      </c>
      <c r="V6067" s="23">
        <f t="shared" si="474"/>
        <v>52000</v>
      </c>
      <c r="W6067" s="23"/>
      <c r="X6067" s="21"/>
      <c r="Y6067" s="24" t="str">
        <f>VLOOKUP(F6067,'[1]Goa Member''s Details Revised'!$C$2:$AO$7385,12,0)</f>
        <v>we send last reminder in 2012.then we did not receive any reply.</v>
      </c>
    </row>
    <row r="6068" spans="2:25">
      <c r="B6068" s="20">
        <v>6060</v>
      </c>
      <c r="C6068" s="21"/>
      <c r="D6068" s="21" t="s">
        <v>15874</v>
      </c>
      <c r="E6068" s="21" t="s">
        <v>56</v>
      </c>
      <c r="F6068" s="21">
        <v>3001141</v>
      </c>
      <c r="G6068" s="21"/>
      <c r="H6068" s="22" t="str">
        <f>VLOOKUP(F6068,'[1]Goa Member''s Details Revised'!$C$2:$AO$7385,2,0)</f>
        <v>LNC/GTC INDUSTRIES</v>
      </c>
      <c r="I6068" s="21">
        <v>30</v>
      </c>
      <c r="J6068" s="21" t="s">
        <v>865</v>
      </c>
      <c r="K6068" s="21">
        <v>1994</v>
      </c>
      <c r="L6068" s="22" t="str">
        <f>VLOOKUP(F6068,'[1]Goa Member''s Details Revised'!$C$2:$AO$7385,9,0)</f>
        <v>Never</v>
      </c>
      <c r="M6068" s="21" t="s">
        <v>15875</v>
      </c>
      <c r="N6068" s="23">
        <f>VLOOKUP(F6068,'[1]Goa Member''s Details Revised'!$C$2:$AO$7385,5,0)</f>
        <v>65000</v>
      </c>
      <c r="O6068" s="23">
        <f>VLOOKUP(F6068,'[1]Goa Member''s Details Revised'!$C$2:$AO$7385,5,0)</f>
        <v>65000</v>
      </c>
      <c r="P6068" s="23">
        <f>VLOOKUP(F6068,'[1]Goa Member''s Details Revised'!$C$2:$AO$7385,6,0)</f>
        <v>65000</v>
      </c>
      <c r="Q6068" s="23" t="str">
        <f>VLOOKUP(F6068,'[1]Goa Member''s Details Revised'!$C$2:$AO$7385,8,0)</f>
        <v>I.R.M</v>
      </c>
      <c r="R6068" s="23">
        <f t="shared" si="472"/>
        <v>0</v>
      </c>
      <c r="S6068" s="21">
        <f t="shared" si="473"/>
        <v>29</v>
      </c>
      <c r="T6068" s="23">
        <f t="shared" si="475"/>
        <v>52000</v>
      </c>
      <c r="U6068" s="23">
        <f t="shared" si="476"/>
        <v>45959.595959595958</v>
      </c>
      <c r="V6068" s="23">
        <f t="shared" si="474"/>
        <v>52000</v>
      </c>
      <c r="W6068" s="23"/>
      <c r="X6068" s="21"/>
      <c r="Y6068" s="24" t="str">
        <f>VLOOKUP(F6068,'[1]Goa Member''s Details Revised'!$C$2:$AO$7385,12,0)</f>
        <v>send mail on 2017.</v>
      </c>
    </row>
    <row r="6069" spans="2:25" ht="45">
      <c r="B6069" s="20">
        <v>6061</v>
      </c>
      <c r="C6069" s="21"/>
      <c r="D6069" s="21" t="s">
        <v>15876</v>
      </c>
      <c r="E6069" s="21" t="s">
        <v>56</v>
      </c>
      <c r="F6069" s="21">
        <v>3001153</v>
      </c>
      <c r="G6069" s="21"/>
      <c r="H6069" s="22" t="str">
        <f>VLOOKUP(F6069,'[1]Goa Member''s Details Revised'!$C$2:$AO$7385,2,0)</f>
        <v>LNC/GTC INDUSTRIES</v>
      </c>
      <c r="I6069" s="21">
        <v>1</v>
      </c>
      <c r="J6069" s="21" t="s">
        <v>865</v>
      </c>
      <c r="K6069" s="21">
        <v>1994</v>
      </c>
      <c r="L6069" s="22" t="str">
        <f>VLOOKUP(F6069,'[1]Goa Member''s Details Revised'!$C$2:$AO$7385,9,0)</f>
        <v>Never</v>
      </c>
      <c r="M6069" s="21" t="s">
        <v>15877</v>
      </c>
      <c r="N6069" s="23">
        <f>VLOOKUP(F6069,'[1]Goa Member''s Details Revised'!$C$2:$AO$7385,5,0)</f>
        <v>61750</v>
      </c>
      <c r="O6069" s="23">
        <f>VLOOKUP(F6069,'[1]Goa Member''s Details Revised'!$C$2:$AO$7385,5,0)</f>
        <v>61750</v>
      </c>
      <c r="P6069" s="23">
        <f>VLOOKUP(F6069,'[1]Goa Member''s Details Revised'!$C$2:$AO$7385,6,0)</f>
        <v>61750</v>
      </c>
      <c r="Q6069" s="23" t="str">
        <f>VLOOKUP(F6069,'[1]Goa Member''s Details Revised'!$C$2:$AO$7385,8,0)</f>
        <v>I.R.M</v>
      </c>
      <c r="R6069" s="23">
        <f t="shared" si="472"/>
        <v>0</v>
      </c>
      <c r="S6069" s="21">
        <f t="shared" si="473"/>
        <v>29</v>
      </c>
      <c r="T6069" s="23">
        <f t="shared" si="475"/>
        <v>49400</v>
      </c>
      <c r="U6069" s="23">
        <f t="shared" si="476"/>
        <v>43661.616161616155</v>
      </c>
      <c r="V6069" s="23">
        <f t="shared" si="474"/>
        <v>49400</v>
      </c>
      <c r="W6069" s="23"/>
      <c r="X6069" s="21"/>
      <c r="Y6069" s="24" t="str">
        <f>VLOOKUP(F6069,'[1]Goa Member''s Details Revised'!$C$2:$AO$7385,12,0)</f>
        <v>Last Communication Till 2000...Total 3 Membership Of DRI:- (GOA:- 03001153), (TIRUPATI: 03001154) &amp; (MUSSOORIE:- 03001155)</v>
      </c>
    </row>
    <row r="6070" spans="2:25" ht="30">
      <c r="B6070" s="20">
        <v>6062</v>
      </c>
      <c r="C6070" s="21"/>
      <c r="D6070" s="21" t="s">
        <v>15878</v>
      </c>
      <c r="E6070" s="21" t="s">
        <v>56</v>
      </c>
      <c r="F6070" s="21">
        <v>3001160</v>
      </c>
      <c r="G6070" s="21"/>
      <c r="H6070" s="22" t="str">
        <f>VLOOKUP(F6070,'[1]Goa Member''s Details Revised'!$C$2:$AO$7385,2,0)</f>
        <v>LNC/GTC INDUSTRIES</v>
      </c>
      <c r="I6070" s="21">
        <v>23</v>
      </c>
      <c r="J6070" s="21" t="s">
        <v>865</v>
      </c>
      <c r="K6070" s="21">
        <v>1994</v>
      </c>
      <c r="L6070" s="22" t="str">
        <f>VLOOKUP(F6070,'[1]Goa Member''s Details Revised'!$C$2:$AO$7385,9,0)</f>
        <v>Never</v>
      </c>
      <c r="M6070" s="21" t="s">
        <v>15879</v>
      </c>
      <c r="N6070" s="23">
        <f>VLOOKUP(F6070,'[1]Goa Member''s Details Revised'!$C$2:$AO$7385,5,0)</f>
        <v>42000</v>
      </c>
      <c r="O6070" s="23">
        <f>VLOOKUP(F6070,'[1]Goa Member''s Details Revised'!$C$2:$AO$7385,5,0)</f>
        <v>42000</v>
      </c>
      <c r="P6070" s="23">
        <f>VLOOKUP(F6070,'[1]Goa Member''s Details Revised'!$C$2:$AO$7385,6,0)</f>
        <v>42000</v>
      </c>
      <c r="Q6070" s="23" t="str">
        <f>VLOOKUP(F6070,'[1]Goa Member''s Details Revised'!$C$2:$AO$7385,8,0)</f>
        <v>I.R.M</v>
      </c>
      <c r="R6070" s="23">
        <f t="shared" si="472"/>
        <v>0</v>
      </c>
      <c r="S6070" s="21">
        <f t="shared" si="473"/>
        <v>29</v>
      </c>
      <c r="T6070" s="23">
        <f t="shared" si="475"/>
        <v>33600</v>
      </c>
      <c r="U6070" s="23">
        <f t="shared" si="476"/>
        <v>29696.969696969696</v>
      </c>
      <c r="V6070" s="23">
        <f t="shared" si="474"/>
        <v>33600</v>
      </c>
      <c r="W6070" s="23"/>
      <c r="X6070" s="21"/>
      <c r="Y6070" s="24" t="str">
        <f>VLOOKUP(F6070,'[1]Goa Member''s Details Revised'!$C$2:$AO$7385,12,0)</f>
        <v>we send last reminder in 2012.then we did not receive any reply.</v>
      </c>
    </row>
    <row r="6071" spans="2:25" ht="30">
      <c r="B6071" s="20">
        <v>6063</v>
      </c>
      <c r="C6071" s="21"/>
      <c r="D6071" s="21" t="s">
        <v>15880</v>
      </c>
      <c r="E6071" s="21" t="s">
        <v>56</v>
      </c>
      <c r="F6071" s="21">
        <v>3001168</v>
      </c>
      <c r="G6071" s="21"/>
      <c r="H6071" s="22" t="str">
        <f>VLOOKUP(F6071,'[1]Goa Member''s Details Revised'!$C$2:$AO$7385,2,0)</f>
        <v>LNC/GTC INDUSTRIES</v>
      </c>
      <c r="I6071" s="21">
        <v>20</v>
      </c>
      <c r="J6071" s="21" t="s">
        <v>865</v>
      </c>
      <c r="K6071" s="21">
        <v>1994</v>
      </c>
      <c r="L6071" s="22" t="str">
        <f>VLOOKUP(F6071,'[1]Goa Member''s Details Revised'!$C$2:$AO$7385,9,0)</f>
        <v>Never</v>
      </c>
      <c r="M6071" s="21" t="s">
        <v>15881</v>
      </c>
      <c r="N6071" s="23">
        <f>VLOOKUP(F6071,'[1]Goa Member''s Details Revised'!$C$2:$AO$7385,5,0)</f>
        <v>32000</v>
      </c>
      <c r="O6071" s="23">
        <f>VLOOKUP(F6071,'[1]Goa Member''s Details Revised'!$C$2:$AO$7385,5,0)</f>
        <v>32000</v>
      </c>
      <c r="P6071" s="23">
        <f>VLOOKUP(F6071,'[1]Goa Member''s Details Revised'!$C$2:$AO$7385,6,0)</f>
        <v>32000</v>
      </c>
      <c r="Q6071" s="23" t="str">
        <f>VLOOKUP(F6071,'[1]Goa Member''s Details Revised'!$C$2:$AO$7385,8,0)</f>
        <v>I.R.M</v>
      </c>
      <c r="R6071" s="23">
        <f t="shared" si="472"/>
        <v>0</v>
      </c>
      <c r="S6071" s="21">
        <f t="shared" si="473"/>
        <v>29</v>
      </c>
      <c r="T6071" s="23">
        <f t="shared" si="475"/>
        <v>25600</v>
      </c>
      <c r="U6071" s="23">
        <f t="shared" si="476"/>
        <v>22626.262626262629</v>
      </c>
      <c r="V6071" s="23">
        <f t="shared" si="474"/>
        <v>25600</v>
      </c>
      <c r="W6071" s="23"/>
      <c r="X6071" s="21"/>
      <c r="Y6071" s="24" t="str">
        <f>VLOOKUP(F6071,'[1]Goa Member''s Details Revised'!$C$2:$AO$7385,12,0)</f>
        <v>we send last reminder in 2012.then we did not receive any reply.</v>
      </c>
    </row>
    <row r="6072" spans="2:25">
      <c r="B6072" s="20">
        <v>6064</v>
      </c>
      <c r="C6072" s="21"/>
      <c r="D6072" s="21" t="s">
        <v>15882</v>
      </c>
      <c r="E6072" s="21" t="s">
        <v>56</v>
      </c>
      <c r="F6072" s="21">
        <v>3001172</v>
      </c>
      <c r="G6072" s="21"/>
      <c r="H6072" s="22" t="str">
        <f>VLOOKUP(F6072,'[1]Goa Member''s Details Revised'!$C$2:$AO$7385,2,0)</f>
        <v>LNC/GTC INDUSTRIES</v>
      </c>
      <c r="I6072" s="21">
        <v>18</v>
      </c>
      <c r="J6072" s="21" t="s">
        <v>865</v>
      </c>
      <c r="K6072" s="21">
        <v>1994</v>
      </c>
      <c r="L6072" s="22" t="str">
        <f>VLOOKUP(F6072,'[1]Goa Member''s Details Revised'!$C$2:$AO$7385,9,0)</f>
        <v>Never</v>
      </c>
      <c r="M6072" s="21" t="s">
        <v>15883</v>
      </c>
      <c r="N6072" s="23">
        <f>VLOOKUP(F6072,'[1]Goa Member''s Details Revised'!$C$2:$AO$7385,5,0)</f>
        <v>49400</v>
      </c>
      <c r="O6072" s="23">
        <f>VLOOKUP(F6072,'[1]Goa Member''s Details Revised'!$C$2:$AO$7385,5,0)</f>
        <v>49400</v>
      </c>
      <c r="P6072" s="23">
        <f>VLOOKUP(F6072,'[1]Goa Member''s Details Revised'!$C$2:$AO$7385,6,0)</f>
        <v>49400</v>
      </c>
      <c r="Q6072" s="23" t="str">
        <f>VLOOKUP(F6072,'[1]Goa Member''s Details Revised'!$C$2:$AO$7385,8,0)</f>
        <v>I.R.M</v>
      </c>
      <c r="R6072" s="23">
        <f t="shared" si="472"/>
        <v>0</v>
      </c>
      <c r="S6072" s="21">
        <f t="shared" si="473"/>
        <v>29</v>
      </c>
      <c r="T6072" s="23">
        <f t="shared" si="475"/>
        <v>39520</v>
      </c>
      <c r="U6072" s="23">
        <f t="shared" si="476"/>
        <v>34929.292929292933</v>
      </c>
      <c r="V6072" s="23">
        <f t="shared" si="474"/>
        <v>39520</v>
      </c>
      <c r="W6072" s="23"/>
      <c r="X6072" s="21"/>
      <c r="Y6072" s="24" t="str">
        <f>VLOOKUP(F6072,'[1]Goa Member''s Details Revised'!$C$2:$AO$7385,12,0)</f>
        <v>we reply to his mail on 2020</v>
      </c>
    </row>
    <row r="6073" spans="2:25">
      <c r="B6073" s="20">
        <v>6065</v>
      </c>
      <c r="C6073" s="21"/>
      <c r="D6073" s="21" t="s">
        <v>15884</v>
      </c>
      <c r="E6073" s="21" t="s">
        <v>56</v>
      </c>
      <c r="F6073" s="21">
        <v>3001174</v>
      </c>
      <c r="G6073" s="21"/>
      <c r="H6073" s="22" t="str">
        <f>VLOOKUP(F6073,'[1]Goa Member''s Details Revised'!$C$2:$AO$7385,2,0)</f>
        <v>LNC/GTC INDUSTRIES</v>
      </c>
      <c r="I6073" s="21">
        <v>24</v>
      </c>
      <c r="J6073" s="21" t="s">
        <v>865</v>
      </c>
      <c r="K6073" s="21">
        <v>1994</v>
      </c>
      <c r="L6073" s="22" t="str">
        <f>VLOOKUP(F6073,'[1]Goa Member''s Details Revised'!$C$2:$AO$7385,9,0)</f>
        <v>Never</v>
      </c>
      <c r="M6073" s="21" t="s">
        <v>15885</v>
      </c>
      <c r="N6073" s="23">
        <f>VLOOKUP(F6073,'[1]Goa Member''s Details Revised'!$C$2:$AO$7385,5,0)</f>
        <v>42000</v>
      </c>
      <c r="O6073" s="23">
        <f>VLOOKUP(F6073,'[1]Goa Member''s Details Revised'!$C$2:$AO$7385,5,0)</f>
        <v>42000</v>
      </c>
      <c r="P6073" s="23">
        <f>VLOOKUP(F6073,'[1]Goa Member''s Details Revised'!$C$2:$AO$7385,6,0)</f>
        <v>42000</v>
      </c>
      <c r="Q6073" s="23" t="str">
        <f>VLOOKUP(F6073,'[1]Goa Member''s Details Revised'!$C$2:$AO$7385,8,0)</f>
        <v>I.R.M</v>
      </c>
      <c r="R6073" s="23">
        <f t="shared" si="472"/>
        <v>0</v>
      </c>
      <c r="S6073" s="21">
        <f t="shared" si="473"/>
        <v>29</v>
      </c>
      <c r="T6073" s="23">
        <f t="shared" si="475"/>
        <v>33600</v>
      </c>
      <c r="U6073" s="23">
        <f t="shared" si="476"/>
        <v>29696.969696969696</v>
      </c>
      <c r="V6073" s="23">
        <f t="shared" si="474"/>
        <v>33600</v>
      </c>
      <c r="W6073" s="23"/>
      <c r="X6073" s="21"/>
      <c r="Y6073" s="24" t="str">
        <f>VLOOKUP(F6073,'[1]Goa Member''s Details Revised'!$C$2:$AO$7385,12,0)</f>
        <v>Last Communication Till 2008...Application Form Is Not In File</v>
      </c>
    </row>
    <row r="6074" spans="2:25" ht="30">
      <c r="B6074" s="20">
        <v>6066</v>
      </c>
      <c r="C6074" s="21"/>
      <c r="D6074" s="21" t="s">
        <v>15886</v>
      </c>
      <c r="E6074" s="21" t="s">
        <v>56</v>
      </c>
      <c r="F6074" s="21">
        <v>3001175</v>
      </c>
      <c r="G6074" s="21"/>
      <c r="H6074" s="22" t="str">
        <f>VLOOKUP(F6074,'[1]Goa Member''s Details Revised'!$C$2:$AO$7385,2,0)</f>
        <v>LNC/GTC INDUSTRIES</v>
      </c>
      <c r="I6074" s="21">
        <v>17</v>
      </c>
      <c r="J6074" s="21" t="s">
        <v>865</v>
      </c>
      <c r="K6074" s="21">
        <v>1994</v>
      </c>
      <c r="L6074" s="22" t="str">
        <f>VLOOKUP(F6074,'[1]Goa Member''s Details Revised'!$C$2:$AO$7385,9,0)</f>
        <v>Never</v>
      </c>
      <c r="M6074" s="21" t="s">
        <v>15887</v>
      </c>
      <c r="N6074" s="23">
        <f>VLOOKUP(F6074,'[1]Goa Member''s Details Revised'!$C$2:$AO$7385,5,0)</f>
        <v>42000</v>
      </c>
      <c r="O6074" s="23">
        <f>VLOOKUP(F6074,'[1]Goa Member''s Details Revised'!$C$2:$AO$7385,5,0)</f>
        <v>42000</v>
      </c>
      <c r="P6074" s="23">
        <f>VLOOKUP(F6074,'[1]Goa Member''s Details Revised'!$C$2:$AO$7385,6,0)</f>
        <v>12600</v>
      </c>
      <c r="Q6074" s="23" t="str">
        <f>VLOOKUP(F6074,'[1]Goa Member''s Details Revised'!$C$2:$AO$7385,8,0)</f>
        <v>Outstanding</v>
      </c>
      <c r="R6074" s="23">
        <f t="shared" si="472"/>
        <v>29400</v>
      </c>
      <c r="S6074" s="21">
        <f t="shared" si="473"/>
        <v>29</v>
      </c>
      <c r="T6074" s="23">
        <f t="shared" si="475"/>
        <v>10080</v>
      </c>
      <c r="U6074" s="23">
        <f t="shared" si="476"/>
        <v>8909.0909090909099</v>
      </c>
      <c r="V6074" s="23">
        <f t="shared" si="474"/>
        <v>4200</v>
      </c>
      <c r="W6074" s="23"/>
      <c r="X6074" s="21"/>
      <c r="Y6074" s="24" t="str">
        <f>VLOOKUP(F6074,'[1]Goa Member''s Details Revised'!$C$2:$AO$7385,12,0)</f>
        <v>we send last reminder in 2012.then we did not receive any reply.Outstanding Rs. 29400/-</v>
      </c>
    </row>
    <row r="6075" spans="2:25">
      <c r="B6075" s="20">
        <v>6067</v>
      </c>
      <c r="C6075" s="21"/>
      <c r="D6075" s="21" t="s">
        <v>15888</v>
      </c>
      <c r="E6075" s="21" t="s">
        <v>56</v>
      </c>
      <c r="F6075" s="21">
        <v>3001180</v>
      </c>
      <c r="G6075" s="21"/>
      <c r="H6075" s="22" t="str">
        <f>VLOOKUP(F6075,'[1]Goa Member''s Details Revised'!$C$2:$AO$7385,2,0)</f>
        <v>LNC/GTC INDUSTRIES</v>
      </c>
      <c r="I6075" s="21">
        <v>23</v>
      </c>
      <c r="J6075" s="21" t="s">
        <v>865</v>
      </c>
      <c r="K6075" s="21">
        <v>1994</v>
      </c>
      <c r="L6075" s="22">
        <f>VLOOKUP(F6075,'[1]Goa Member''s Details Revised'!$C$2:$AO$7385,9,0)</f>
        <v>2007</v>
      </c>
      <c r="M6075" s="21" t="s">
        <v>15889</v>
      </c>
      <c r="N6075" s="23">
        <f>VLOOKUP(F6075,'[1]Goa Member''s Details Revised'!$C$2:$AO$7385,5,0)</f>
        <v>42000</v>
      </c>
      <c r="O6075" s="23">
        <f>VLOOKUP(F6075,'[1]Goa Member''s Details Revised'!$C$2:$AO$7385,5,0)</f>
        <v>42000</v>
      </c>
      <c r="P6075" s="23">
        <f>VLOOKUP(F6075,'[1]Goa Member''s Details Revised'!$C$2:$AO$7385,6,0)</f>
        <v>42000</v>
      </c>
      <c r="Q6075" s="23" t="str">
        <f>VLOOKUP(F6075,'[1]Goa Member''s Details Revised'!$C$2:$AO$7385,8,0)</f>
        <v>R.M</v>
      </c>
      <c r="R6075" s="23">
        <f t="shared" si="472"/>
        <v>0</v>
      </c>
      <c r="S6075" s="21">
        <f t="shared" si="473"/>
        <v>29</v>
      </c>
      <c r="T6075" s="23">
        <f t="shared" si="475"/>
        <v>33600</v>
      </c>
      <c r="U6075" s="23">
        <f t="shared" si="476"/>
        <v>29696.969696969696</v>
      </c>
      <c r="V6075" s="23">
        <f t="shared" si="474"/>
        <v>33600</v>
      </c>
      <c r="W6075" s="23"/>
      <c r="X6075" s="21"/>
      <c r="Y6075" s="24" t="str">
        <f>VLOOKUP(F6075,'[1]Goa Member''s Details Revised'!$C$2:$AO$7385,12,0)</f>
        <v>send perform invoice in last communication 2009</v>
      </c>
    </row>
    <row r="6076" spans="2:25" ht="30">
      <c r="B6076" s="20">
        <v>6068</v>
      </c>
      <c r="C6076" s="21"/>
      <c r="D6076" s="21" t="s">
        <v>15890</v>
      </c>
      <c r="E6076" s="21" t="s">
        <v>56</v>
      </c>
      <c r="F6076" s="21">
        <v>3001184</v>
      </c>
      <c r="G6076" s="21"/>
      <c r="H6076" s="22" t="str">
        <f>VLOOKUP(F6076,'[1]Goa Member''s Details Revised'!$C$2:$AO$7385,2,0)</f>
        <v>LNC/GTC INDUSTRIES</v>
      </c>
      <c r="I6076" s="21">
        <v>28</v>
      </c>
      <c r="J6076" s="21" t="s">
        <v>865</v>
      </c>
      <c r="K6076" s="21">
        <v>1994</v>
      </c>
      <c r="L6076" s="22" t="str">
        <f>VLOOKUP(F6076,'[1]Goa Member''s Details Revised'!$C$2:$AO$7385,9,0)</f>
        <v>Never</v>
      </c>
      <c r="M6076" s="21" t="s">
        <v>15891</v>
      </c>
      <c r="N6076" s="23">
        <f>VLOOKUP(F6076,'[1]Goa Member''s Details Revised'!$C$2:$AO$7385,5,0)</f>
        <v>65000</v>
      </c>
      <c r="O6076" s="23">
        <f>VLOOKUP(F6076,'[1]Goa Member''s Details Revised'!$C$2:$AO$7385,5,0)</f>
        <v>65000</v>
      </c>
      <c r="P6076" s="23">
        <f>VLOOKUP(F6076,'[1]Goa Member''s Details Revised'!$C$2:$AO$7385,6,0)</f>
        <v>19500</v>
      </c>
      <c r="Q6076" s="23" t="str">
        <f>VLOOKUP(F6076,'[1]Goa Member''s Details Revised'!$C$2:$AO$7385,8,0)</f>
        <v>Outstanding</v>
      </c>
      <c r="R6076" s="23">
        <f t="shared" si="472"/>
        <v>45500</v>
      </c>
      <c r="S6076" s="21">
        <f t="shared" si="473"/>
        <v>29</v>
      </c>
      <c r="T6076" s="23">
        <f t="shared" si="475"/>
        <v>15600</v>
      </c>
      <c r="U6076" s="23">
        <f t="shared" si="476"/>
        <v>13787.878787878788</v>
      </c>
      <c r="V6076" s="23">
        <f t="shared" si="474"/>
        <v>6500</v>
      </c>
      <c r="W6076" s="23"/>
      <c r="X6076" s="21"/>
      <c r="Y6076" s="24" t="str">
        <f>VLOOKUP(F6076,'[1]Goa Member''s Details Revised'!$C$2:$AO$7385,12,0)</f>
        <v>we send last reminder in 2012.then we did not receive any reply.Outstanding Rs. 45500/-</v>
      </c>
    </row>
    <row r="6077" spans="2:25" ht="30">
      <c r="B6077" s="20">
        <v>6069</v>
      </c>
      <c r="C6077" s="21"/>
      <c r="D6077" s="21" t="s">
        <v>15892</v>
      </c>
      <c r="E6077" s="21" t="s">
        <v>56</v>
      </c>
      <c r="F6077" s="21">
        <v>3001196</v>
      </c>
      <c r="G6077" s="21"/>
      <c r="H6077" s="22" t="str">
        <f>VLOOKUP(F6077,'[1]Goa Member''s Details Revised'!$C$2:$AO$7385,2,0)</f>
        <v>LNC/GTC INDUSTRIES</v>
      </c>
      <c r="I6077" s="21">
        <v>29</v>
      </c>
      <c r="J6077" s="21" t="s">
        <v>865</v>
      </c>
      <c r="K6077" s="21">
        <v>1994</v>
      </c>
      <c r="L6077" s="22" t="str">
        <f>VLOOKUP(F6077,'[1]Goa Member''s Details Revised'!$C$2:$AO$7385,9,0)</f>
        <v>Never</v>
      </c>
      <c r="M6077" s="21" t="s">
        <v>15893</v>
      </c>
      <c r="N6077" s="23">
        <f>VLOOKUP(F6077,'[1]Goa Member''s Details Revised'!$C$2:$AO$7385,5,0)</f>
        <v>22000</v>
      </c>
      <c r="O6077" s="23">
        <f>VLOOKUP(F6077,'[1]Goa Member''s Details Revised'!$C$2:$AO$7385,5,0)</f>
        <v>22000</v>
      </c>
      <c r="P6077" s="23">
        <f>VLOOKUP(F6077,'[1]Goa Member''s Details Revised'!$C$2:$AO$7385,6,0)</f>
        <v>20900</v>
      </c>
      <c r="Q6077" s="23" t="str">
        <f>VLOOKUP(F6077,'[1]Goa Member''s Details Revised'!$C$2:$AO$7385,8,0)</f>
        <v>I.R.M</v>
      </c>
      <c r="R6077" s="23">
        <f t="shared" si="472"/>
        <v>1100</v>
      </c>
      <c r="S6077" s="21">
        <f t="shared" si="473"/>
        <v>29</v>
      </c>
      <c r="T6077" s="23">
        <f t="shared" si="475"/>
        <v>16720</v>
      </c>
      <c r="U6077" s="23">
        <f t="shared" si="476"/>
        <v>14777.777777777777</v>
      </c>
      <c r="V6077" s="23">
        <f t="shared" si="474"/>
        <v>16500</v>
      </c>
      <c r="W6077" s="23"/>
      <c r="X6077" s="21"/>
      <c r="Y6077" s="24" t="str">
        <f>VLOOKUP(F6077,'[1]Goa Member''s Details Revised'!$C$2:$AO$7385,12,0)</f>
        <v>we send last reminder in 2012.then we did not receive any reply.</v>
      </c>
    </row>
    <row r="6078" spans="2:25" ht="30">
      <c r="B6078" s="20">
        <v>6070</v>
      </c>
      <c r="C6078" s="21"/>
      <c r="D6078" s="21" t="s">
        <v>15894</v>
      </c>
      <c r="E6078" s="21" t="s">
        <v>56</v>
      </c>
      <c r="F6078" s="21">
        <v>3001197</v>
      </c>
      <c r="G6078" s="21"/>
      <c r="H6078" s="22" t="str">
        <f>VLOOKUP(F6078,'[1]Goa Member''s Details Revised'!$C$2:$AO$7385,2,0)</f>
        <v>LNC/GTC INDUSTRIES</v>
      </c>
      <c r="I6078" s="21">
        <v>29</v>
      </c>
      <c r="J6078" s="21" t="s">
        <v>865</v>
      </c>
      <c r="K6078" s="21">
        <v>1994</v>
      </c>
      <c r="L6078" s="22" t="str">
        <f>VLOOKUP(F6078,'[1]Goa Member''s Details Revised'!$C$2:$AO$7385,9,0)</f>
        <v>Never</v>
      </c>
      <c r="M6078" s="21" t="s">
        <v>15895</v>
      </c>
      <c r="N6078" s="23">
        <f>VLOOKUP(F6078,'[1]Goa Member''s Details Revised'!$C$2:$AO$7385,5,0)</f>
        <v>22000</v>
      </c>
      <c r="O6078" s="23">
        <f>VLOOKUP(F6078,'[1]Goa Member''s Details Revised'!$C$2:$AO$7385,5,0)</f>
        <v>22000</v>
      </c>
      <c r="P6078" s="23">
        <f>VLOOKUP(F6078,'[1]Goa Member''s Details Revised'!$C$2:$AO$7385,6,0)</f>
        <v>22000</v>
      </c>
      <c r="Q6078" s="23" t="str">
        <f>VLOOKUP(F6078,'[1]Goa Member''s Details Revised'!$C$2:$AO$7385,8,0)</f>
        <v>I.R.M</v>
      </c>
      <c r="R6078" s="23">
        <f t="shared" si="472"/>
        <v>0</v>
      </c>
      <c r="S6078" s="21">
        <f t="shared" si="473"/>
        <v>29</v>
      </c>
      <c r="T6078" s="23">
        <f t="shared" si="475"/>
        <v>17600</v>
      </c>
      <c r="U6078" s="23">
        <f t="shared" si="476"/>
        <v>15555.555555555555</v>
      </c>
      <c r="V6078" s="23">
        <f t="shared" si="474"/>
        <v>17600</v>
      </c>
      <c r="W6078" s="23"/>
      <c r="X6078" s="21"/>
      <c r="Y6078" s="24" t="str">
        <f>VLOOKUP(F6078,'[1]Goa Member''s Details Revised'!$C$2:$AO$7385,12,0)</f>
        <v>we send last reminder in 2012.then we did not receive any reply.</v>
      </c>
    </row>
    <row r="6079" spans="2:25" ht="30">
      <c r="B6079" s="20">
        <v>6071</v>
      </c>
      <c r="C6079" s="21"/>
      <c r="D6079" s="21" t="s">
        <v>15896</v>
      </c>
      <c r="E6079" s="21" t="s">
        <v>56</v>
      </c>
      <c r="F6079" s="21">
        <v>3001202</v>
      </c>
      <c r="G6079" s="21"/>
      <c r="H6079" s="22" t="str">
        <f>VLOOKUP(F6079,'[1]Goa Member''s Details Revised'!$C$2:$AO$7385,2,0)</f>
        <v>LNC/GTC INDUSTRIES</v>
      </c>
      <c r="I6079" s="21">
        <v>29</v>
      </c>
      <c r="J6079" s="21" t="s">
        <v>865</v>
      </c>
      <c r="K6079" s="21">
        <v>1994</v>
      </c>
      <c r="L6079" s="22" t="str">
        <f>VLOOKUP(F6079,'[1]Goa Member''s Details Revised'!$C$2:$AO$7385,9,0)</f>
        <v>Never</v>
      </c>
      <c r="M6079" s="21" t="s">
        <v>15897</v>
      </c>
      <c r="N6079" s="23">
        <f>VLOOKUP(F6079,'[1]Goa Member''s Details Revised'!$C$2:$AO$7385,5,0)</f>
        <v>22000</v>
      </c>
      <c r="O6079" s="23">
        <f>VLOOKUP(F6079,'[1]Goa Member''s Details Revised'!$C$2:$AO$7385,5,0)</f>
        <v>22000</v>
      </c>
      <c r="P6079" s="23">
        <f>VLOOKUP(F6079,'[1]Goa Member''s Details Revised'!$C$2:$AO$7385,6,0)</f>
        <v>22000</v>
      </c>
      <c r="Q6079" s="23" t="str">
        <f>VLOOKUP(F6079,'[1]Goa Member''s Details Revised'!$C$2:$AO$7385,8,0)</f>
        <v>I.R.M</v>
      </c>
      <c r="R6079" s="23">
        <f t="shared" si="472"/>
        <v>0</v>
      </c>
      <c r="S6079" s="21">
        <f t="shared" si="473"/>
        <v>29</v>
      </c>
      <c r="T6079" s="23">
        <f t="shared" si="475"/>
        <v>17600</v>
      </c>
      <c r="U6079" s="23">
        <f t="shared" si="476"/>
        <v>15555.555555555555</v>
      </c>
      <c r="V6079" s="23">
        <f t="shared" si="474"/>
        <v>17600</v>
      </c>
      <c r="W6079" s="23"/>
      <c r="X6079" s="21"/>
      <c r="Y6079" s="24" t="str">
        <f>VLOOKUP(F6079,'[1]Goa Member''s Details Revised'!$C$2:$AO$7385,12,0)</f>
        <v>we send last reminder in 2012.then we did not receive any reply.</v>
      </c>
    </row>
    <row r="6080" spans="2:25" ht="30">
      <c r="B6080" s="20">
        <v>6072</v>
      </c>
      <c r="C6080" s="21"/>
      <c r="D6080" s="21" t="s">
        <v>15898</v>
      </c>
      <c r="E6080" s="21" t="s">
        <v>56</v>
      </c>
      <c r="F6080" s="21">
        <v>3001203</v>
      </c>
      <c r="G6080" s="21"/>
      <c r="H6080" s="22" t="str">
        <f>VLOOKUP(F6080,'[1]Goa Member''s Details Revised'!$C$2:$AO$7385,2,0)</f>
        <v>LNC/GTC INDUSTRIES</v>
      </c>
      <c r="I6080" s="21">
        <v>29</v>
      </c>
      <c r="J6080" s="21" t="s">
        <v>865</v>
      </c>
      <c r="K6080" s="21">
        <v>1994</v>
      </c>
      <c r="L6080" s="22" t="str">
        <f>VLOOKUP(F6080,'[1]Goa Member''s Details Revised'!$C$2:$AO$7385,9,0)</f>
        <v>Never</v>
      </c>
      <c r="M6080" s="21" t="s">
        <v>15899</v>
      </c>
      <c r="N6080" s="23">
        <f>VLOOKUP(F6080,'[1]Goa Member''s Details Revised'!$C$2:$AO$7385,5,0)</f>
        <v>42000</v>
      </c>
      <c r="O6080" s="23">
        <f>VLOOKUP(F6080,'[1]Goa Member''s Details Revised'!$C$2:$AO$7385,5,0)</f>
        <v>42000</v>
      </c>
      <c r="P6080" s="23">
        <f>VLOOKUP(F6080,'[1]Goa Member''s Details Revised'!$C$2:$AO$7385,6,0)</f>
        <v>42000</v>
      </c>
      <c r="Q6080" s="23" t="str">
        <f>VLOOKUP(F6080,'[1]Goa Member''s Details Revised'!$C$2:$AO$7385,8,0)</f>
        <v>I.R.M</v>
      </c>
      <c r="R6080" s="23">
        <f t="shared" si="472"/>
        <v>0</v>
      </c>
      <c r="S6080" s="21">
        <f t="shared" si="473"/>
        <v>29</v>
      </c>
      <c r="T6080" s="23">
        <f t="shared" si="475"/>
        <v>33600</v>
      </c>
      <c r="U6080" s="23">
        <f t="shared" si="476"/>
        <v>29696.969696969696</v>
      </c>
      <c r="V6080" s="23">
        <f t="shared" si="474"/>
        <v>33600</v>
      </c>
      <c r="W6080" s="23"/>
      <c r="X6080" s="21"/>
      <c r="Y6080" s="24" t="str">
        <f>VLOOKUP(F6080,'[1]Goa Member''s Details Revised'!$C$2:$AO$7385,12,0)</f>
        <v>we send last reminder in 2012.then we did not receive any reply.</v>
      </c>
    </row>
    <row r="6081" spans="2:25" ht="30">
      <c r="B6081" s="20">
        <v>6073</v>
      </c>
      <c r="C6081" s="21"/>
      <c r="D6081" s="21" t="s">
        <v>15900</v>
      </c>
      <c r="E6081" s="21" t="s">
        <v>56</v>
      </c>
      <c r="F6081" s="21">
        <v>3001204</v>
      </c>
      <c r="G6081" s="21"/>
      <c r="H6081" s="22" t="str">
        <f>VLOOKUP(F6081,'[1]Goa Member''s Details Revised'!$C$2:$AO$7385,2,0)</f>
        <v>LNC/GTC INDUSTRIES</v>
      </c>
      <c r="I6081" s="21">
        <v>29</v>
      </c>
      <c r="J6081" s="21" t="s">
        <v>865</v>
      </c>
      <c r="K6081" s="21">
        <v>1994</v>
      </c>
      <c r="L6081" s="22" t="str">
        <f>VLOOKUP(F6081,'[1]Goa Member''s Details Revised'!$C$2:$AO$7385,9,0)</f>
        <v>Never</v>
      </c>
      <c r="M6081" s="21" t="s">
        <v>15901</v>
      </c>
      <c r="N6081" s="23">
        <f>VLOOKUP(F6081,'[1]Goa Member''s Details Revised'!$C$2:$AO$7385,5,0)</f>
        <v>22000</v>
      </c>
      <c r="O6081" s="23">
        <f>VLOOKUP(F6081,'[1]Goa Member''s Details Revised'!$C$2:$AO$7385,5,0)</f>
        <v>22000</v>
      </c>
      <c r="P6081" s="23">
        <f>VLOOKUP(F6081,'[1]Goa Member''s Details Revised'!$C$2:$AO$7385,6,0)</f>
        <v>22000</v>
      </c>
      <c r="Q6081" s="23" t="str">
        <f>VLOOKUP(F6081,'[1]Goa Member''s Details Revised'!$C$2:$AO$7385,8,0)</f>
        <v>I.R.M</v>
      </c>
      <c r="R6081" s="23">
        <f t="shared" si="472"/>
        <v>0</v>
      </c>
      <c r="S6081" s="21">
        <f t="shared" si="473"/>
        <v>29</v>
      </c>
      <c r="T6081" s="23">
        <f t="shared" si="475"/>
        <v>17600</v>
      </c>
      <c r="U6081" s="23">
        <f t="shared" si="476"/>
        <v>15555.555555555555</v>
      </c>
      <c r="V6081" s="23">
        <f t="shared" si="474"/>
        <v>17600</v>
      </c>
      <c r="W6081" s="23"/>
      <c r="X6081" s="21"/>
      <c r="Y6081" s="24" t="str">
        <f>VLOOKUP(F6081,'[1]Goa Member''s Details Revised'!$C$2:$AO$7385,12,0)</f>
        <v>we send last reminder in 2012.then we did not receive any reply.</v>
      </c>
    </row>
    <row r="6082" spans="2:25">
      <c r="B6082" s="20">
        <v>6074</v>
      </c>
      <c r="C6082" s="21"/>
      <c r="D6082" s="21" t="s">
        <v>15902</v>
      </c>
      <c r="E6082" s="21" t="s">
        <v>56</v>
      </c>
      <c r="F6082" s="21">
        <v>3001208</v>
      </c>
      <c r="G6082" s="21"/>
      <c r="H6082" s="22" t="str">
        <f>VLOOKUP(F6082,'[1]Goa Member''s Details Revised'!$C$2:$AO$7385,2,0)</f>
        <v>LNC/GTC INDUSTRIES</v>
      </c>
      <c r="I6082" s="21">
        <v>29</v>
      </c>
      <c r="J6082" s="21" t="s">
        <v>865</v>
      </c>
      <c r="K6082" s="21">
        <v>1994</v>
      </c>
      <c r="L6082" s="22">
        <f>VLOOKUP(F6082,'[1]Goa Member''s Details Revised'!$C$2:$AO$7385,9,0)</f>
        <v>2008</v>
      </c>
      <c r="M6082" s="21" t="s">
        <v>15903</v>
      </c>
      <c r="N6082" s="23">
        <f>VLOOKUP(F6082,'[1]Goa Member''s Details Revised'!$C$2:$AO$7385,5,0)</f>
        <v>22000</v>
      </c>
      <c r="O6082" s="23">
        <f>VLOOKUP(F6082,'[1]Goa Member''s Details Revised'!$C$2:$AO$7385,5,0)</f>
        <v>22000</v>
      </c>
      <c r="P6082" s="23">
        <f>VLOOKUP(F6082,'[1]Goa Member''s Details Revised'!$C$2:$AO$7385,6,0)</f>
        <v>22000</v>
      </c>
      <c r="Q6082" s="23" t="str">
        <f>VLOOKUP(F6082,'[1]Goa Member''s Details Revised'!$C$2:$AO$7385,8,0)</f>
        <v>R.M</v>
      </c>
      <c r="R6082" s="23">
        <f t="shared" si="472"/>
        <v>0</v>
      </c>
      <c r="S6082" s="21">
        <f t="shared" si="473"/>
        <v>29</v>
      </c>
      <c r="T6082" s="23">
        <f t="shared" si="475"/>
        <v>17600</v>
      </c>
      <c r="U6082" s="23">
        <f t="shared" si="476"/>
        <v>15555.555555555555</v>
      </c>
      <c r="V6082" s="23">
        <f t="shared" si="474"/>
        <v>17600</v>
      </c>
      <c r="W6082" s="23"/>
      <c r="X6082" s="21"/>
      <c r="Y6082" s="24" t="str">
        <f>VLOOKUP(F6082,'[1]Goa Member''s Details Revised'!$C$2:$AO$7385,12,0)</f>
        <v>Send performa invoice in 2011</v>
      </c>
    </row>
    <row r="6083" spans="2:25" ht="30">
      <c r="B6083" s="20">
        <v>6075</v>
      </c>
      <c r="C6083" s="21"/>
      <c r="D6083" s="21" t="s">
        <v>15904</v>
      </c>
      <c r="E6083" s="21" t="s">
        <v>56</v>
      </c>
      <c r="F6083" s="21">
        <v>3001217</v>
      </c>
      <c r="G6083" s="21"/>
      <c r="H6083" s="22" t="str">
        <f>VLOOKUP(F6083,'[1]Goa Member''s Details Revised'!$C$2:$AO$7385,2,0)</f>
        <v>LNC</v>
      </c>
      <c r="I6083" s="21">
        <v>11</v>
      </c>
      <c r="J6083" s="21" t="s">
        <v>865</v>
      </c>
      <c r="K6083" s="21">
        <v>1994</v>
      </c>
      <c r="L6083" s="22" t="str">
        <f>VLOOKUP(F6083,'[1]Goa Member''s Details Revised'!$C$2:$AO$7385,9,0)</f>
        <v>Never</v>
      </c>
      <c r="M6083" s="21" t="s">
        <v>15905</v>
      </c>
      <c r="N6083" s="23">
        <f>VLOOKUP(F6083,'[1]Goa Member''s Details Revised'!$C$2:$AO$7385,5,0)</f>
        <v>42000</v>
      </c>
      <c r="O6083" s="23">
        <f>VLOOKUP(F6083,'[1]Goa Member''s Details Revised'!$C$2:$AO$7385,5,0)</f>
        <v>42000</v>
      </c>
      <c r="P6083" s="23">
        <f>VLOOKUP(F6083,'[1]Goa Member''s Details Revised'!$C$2:$AO$7385,6,0)</f>
        <v>42000</v>
      </c>
      <c r="Q6083" s="23" t="str">
        <f>VLOOKUP(F6083,'[1]Goa Member''s Details Revised'!$C$2:$AO$7385,8,0)</f>
        <v>I.R.M</v>
      </c>
      <c r="R6083" s="23">
        <f t="shared" si="472"/>
        <v>0</v>
      </c>
      <c r="S6083" s="21">
        <f t="shared" si="473"/>
        <v>29</v>
      </c>
      <c r="T6083" s="23">
        <f t="shared" si="475"/>
        <v>33600</v>
      </c>
      <c r="U6083" s="23">
        <f t="shared" si="476"/>
        <v>29696.969696969696</v>
      </c>
      <c r="V6083" s="23">
        <f t="shared" si="474"/>
        <v>33600</v>
      </c>
      <c r="W6083" s="23"/>
      <c r="X6083" s="21"/>
      <c r="Y6083" s="24" t="str">
        <f>VLOOKUP(F6083,'[1]Goa Member''s Details Revised'!$C$2:$AO$7385,12,0)</f>
        <v xml:space="preserve">we send last reminder in 2012.then we did not receive any reply….According To Application Form </v>
      </c>
    </row>
    <row r="6084" spans="2:25">
      <c r="B6084" s="20">
        <v>6076</v>
      </c>
      <c r="C6084" s="21"/>
      <c r="D6084" s="21" t="s">
        <v>15906</v>
      </c>
      <c r="E6084" s="21" t="s">
        <v>56</v>
      </c>
      <c r="F6084" s="21">
        <v>3001219</v>
      </c>
      <c r="G6084" s="21"/>
      <c r="H6084" s="22" t="str">
        <f>VLOOKUP(F6084,'[1]Goa Member''s Details Revised'!$C$2:$AO$7385,2,0)</f>
        <v>LNC/GTC INDUSTRIES</v>
      </c>
      <c r="I6084" s="21">
        <v>22</v>
      </c>
      <c r="J6084" s="21" t="s">
        <v>58</v>
      </c>
      <c r="K6084" s="21">
        <v>1994</v>
      </c>
      <c r="L6084" s="22" t="str">
        <f>VLOOKUP(F6084,'[1]Goa Member''s Details Revised'!$C$2:$AO$7385,9,0)</f>
        <v>Never</v>
      </c>
      <c r="M6084" s="21" t="s">
        <v>15907</v>
      </c>
      <c r="N6084" s="23">
        <f>VLOOKUP(F6084,'[1]Goa Member''s Details Revised'!$C$2:$AO$7385,5,0)</f>
        <v>22000</v>
      </c>
      <c r="O6084" s="23">
        <f>VLOOKUP(F6084,'[1]Goa Member''s Details Revised'!$C$2:$AO$7385,5,0)</f>
        <v>22000</v>
      </c>
      <c r="P6084" s="23">
        <f>VLOOKUP(F6084,'[1]Goa Member''s Details Revised'!$C$2:$AO$7385,6,0)</f>
        <v>22000</v>
      </c>
      <c r="Q6084" s="23" t="str">
        <f>VLOOKUP(F6084,'[1]Goa Member''s Details Revised'!$C$2:$AO$7385,8,0)</f>
        <v>I.R.M</v>
      </c>
      <c r="R6084" s="23">
        <f t="shared" si="472"/>
        <v>0</v>
      </c>
      <c r="S6084" s="21">
        <f t="shared" si="473"/>
        <v>29</v>
      </c>
      <c r="T6084" s="23">
        <f t="shared" si="475"/>
        <v>17600</v>
      </c>
      <c r="U6084" s="23">
        <f t="shared" si="476"/>
        <v>15555.555555555555</v>
      </c>
      <c r="V6084" s="23">
        <f t="shared" si="474"/>
        <v>17600</v>
      </c>
      <c r="W6084" s="23"/>
      <c r="X6084" s="21"/>
      <c r="Y6084" s="24" t="str">
        <f>VLOOKUP(F6084,'[1]Goa Member''s Details Revised'!$C$2:$AO$7385,12,0)</f>
        <v>Letter Not Sent, Last Communication Till 2014</v>
      </c>
    </row>
    <row r="6085" spans="2:25">
      <c r="B6085" s="20">
        <v>6077</v>
      </c>
      <c r="C6085" s="21"/>
      <c r="D6085" s="21" t="s">
        <v>15908</v>
      </c>
      <c r="E6085" s="21" t="s">
        <v>56</v>
      </c>
      <c r="F6085" s="21">
        <v>3001220</v>
      </c>
      <c r="G6085" s="21"/>
      <c r="H6085" s="22" t="str">
        <f>VLOOKUP(F6085,'[1]Goa Member''s Details Revised'!$C$2:$AO$7385,2,0)</f>
        <v>LNC/DRI BEACHES</v>
      </c>
      <c r="I6085" s="21">
        <v>21</v>
      </c>
      <c r="J6085" s="21" t="s">
        <v>58</v>
      </c>
      <c r="K6085" s="21">
        <v>1994</v>
      </c>
      <c r="L6085" s="22" t="str">
        <f>VLOOKUP(F6085,'[1]Goa Member''s Details Revised'!$C$2:$AO$7385,9,0)</f>
        <v>Never</v>
      </c>
      <c r="M6085" s="21" t="s">
        <v>15909</v>
      </c>
      <c r="N6085" s="23">
        <f>VLOOKUP(F6085,'[1]Goa Member''s Details Revised'!$C$2:$AO$7385,5,0)</f>
        <v>30000</v>
      </c>
      <c r="O6085" s="23">
        <f>VLOOKUP(F6085,'[1]Goa Member''s Details Revised'!$C$2:$AO$7385,5,0)</f>
        <v>30000</v>
      </c>
      <c r="P6085" s="23">
        <f>VLOOKUP(F6085,'[1]Goa Member''s Details Revised'!$C$2:$AO$7385,6,0)</f>
        <v>30000</v>
      </c>
      <c r="Q6085" s="23" t="str">
        <f>VLOOKUP(F6085,'[1]Goa Member''s Details Revised'!$C$2:$AO$7385,8,0)</f>
        <v>I.R.M</v>
      </c>
      <c r="R6085" s="23">
        <f t="shared" si="472"/>
        <v>0</v>
      </c>
      <c r="S6085" s="21">
        <f t="shared" si="473"/>
        <v>29</v>
      </c>
      <c r="T6085" s="23">
        <f t="shared" si="475"/>
        <v>24000</v>
      </c>
      <c r="U6085" s="23">
        <f t="shared" si="476"/>
        <v>21212.121212121212</v>
      </c>
      <c r="V6085" s="23">
        <f t="shared" si="474"/>
        <v>24000</v>
      </c>
      <c r="W6085" s="23"/>
      <c r="X6085" s="21"/>
      <c r="Y6085" s="24" t="str">
        <f>VLOOKUP(F6085,'[1]Goa Member''s Details Revised'!$C$2:$AO$7385,12,0)</f>
        <v>Last Communication Till 1996</v>
      </c>
    </row>
    <row r="6086" spans="2:25" ht="30">
      <c r="B6086" s="20">
        <v>6078</v>
      </c>
      <c r="C6086" s="21"/>
      <c r="D6086" s="21" t="s">
        <v>15910</v>
      </c>
      <c r="E6086" s="21" t="s">
        <v>56</v>
      </c>
      <c r="F6086" s="21">
        <v>3001223</v>
      </c>
      <c r="G6086" s="21"/>
      <c r="H6086" s="22" t="str">
        <f>VLOOKUP(F6086,'[1]Goa Member''s Details Revised'!$C$2:$AO$7385,2,0)</f>
        <v>LNC/GTC INDUSTRIES</v>
      </c>
      <c r="I6086" s="21">
        <v>26</v>
      </c>
      <c r="J6086" s="21" t="s">
        <v>58</v>
      </c>
      <c r="K6086" s="21">
        <v>1994</v>
      </c>
      <c r="L6086" s="22" t="str">
        <f>VLOOKUP(F6086,'[1]Goa Member''s Details Revised'!$C$2:$AO$7385,9,0)</f>
        <v>Never</v>
      </c>
      <c r="M6086" s="21" t="s">
        <v>15911</v>
      </c>
      <c r="N6086" s="23">
        <f>VLOOKUP(F6086,'[1]Goa Member''s Details Revised'!$C$2:$AO$7385,5,0)</f>
        <v>22000</v>
      </c>
      <c r="O6086" s="23">
        <f>VLOOKUP(F6086,'[1]Goa Member''s Details Revised'!$C$2:$AO$7385,5,0)</f>
        <v>22000</v>
      </c>
      <c r="P6086" s="23">
        <f>VLOOKUP(F6086,'[1]Goa Member''s Details Revised'!$C$2:$AO$7385,6,0)</f>
        <v>5500</v>
      </c>
      <c r="Q6086" s="23" t="str">
        <f>VLOOKUP(F6086,'[1]Goa Member''s Details Revised'!$C$2:$AO$7385,8,0)</f>
        <v>Outstanding/MISSING DOCUMENT</v>
      </c>
      <c r="R6086" s="23">
        <f t="shared" si="472"/>
        <v>16500</v>
      </c>
      <c r="S6086" s="21">
        <f t="shared" si="473"/>
        <v>29</v>
      </c>
      <c r="T6086" s="23">
        <f t="shared" si="475"/>
        <v>4400</v>
      </c>
      <c r="U6086" s="23">
        <f t="shared" si="476"/>
        <v>3888.8888888888887</v>
      </c>
      <c r="V6086" s="23">
        <f t="shared" si="474"/>
        <v>1100</v>
      </c>
      <c r="W6086" s="23"/>
      <c r="X6086" s="21"/>
      <c r="Y6086" s="24" t="str">
        <f>VLOOKUP(F6086,'[1]Goa Member''s Details Revised'!$C$2:$AO$7385,12,0)</f>
        <v>no communication till date Outstanding Rs 16500/- only app frm</v>
      </c>
    </row>
    <row r="6087" spans="2:25" ht="30">
      <c r="B6087" s="20">
        <v>6079</v>
      </c>
      <c r="C6087" s="21"/>
      <c r="D6087" s="21" t="s">
        <v>15912</v>
      </c>
      <c r="E6087" s="21" t="s">
        <v>56</v>
      </c>
      <c r="F6087" s="21">
        <v>3001224</v>
      </c>
      <c r="G6087" s="21"/>
      <c r="H6087" s="22" t="str">
        <f>VLOOKUP(F6087,'[1]Goa Member''s Details Revised'!$C$2:$AO$7385,2,0)</f>
        <v>LNC/GTC INDUSTRIES</v>
      </c>
      <c r="I6087" s="21">
        <v>26</v>
      </c>
      <c r="J6087" s="21" t="s">
        <v>58</v>
      </c>
      <c r="K6087" s="21">
        <v>1994</v>
      </c>
      <c r="L6087" s="22" t="str">
        <f>VLOOKUP(F6087,'[1]Goa Member''s Details Revised'!$C$2:$AO$7385,9,0)</f>
        <v>Never</v>
      </c>
      <c r="M6087" s="21" t="s">
        <v>15913</v>
      </c>
      <c r="N6087" s="23">
        <f>VLOOKUP(F6087,'[1]Goa Member''s Details Revised'!$C$2:$AO$7385,5,0)</f>
        <v>22000</v>
      </c>
      <c r="O6087" s="23">
        <f>VLOOKUP(F6087,'[1]Goa Member''s Details Revised'!$C$2:$AO$7385,5,0)</f>
        <v>22000</v>
      </c>
      <c r="P6087" s="23">
        <f>VLOOKUP(F6087,'[1]Goa Member''s Details Revised'!$C$2:$AO$7385,6,0)</f>
        <v>22000</v>
      </c>
      <c r="Q6087" s="23" t="str">
        <f>VLOOKUP(F6087,'[1]Goa Member''s Details Revised'!$C$2:$AO$7385,8,0)</f>
        <v>I.R.M</v>
      </c>
      <c r="R6087" s="23">
        <f t="shared" si="472"/>
        <v>0</v>
      </c>
      <c r="S6087" s="21">
        <f t="shared" si="473"/>
        <v>29</v>
      </c>
      <c r="T6087" s="23">
        <f t="shared" si="475"/>
        <v>17600</v>
      </c>
      <c r="U6087" s="23">
        <f t="shared" si="476"/>
        <v>15555.555555555555</v>
      </c>
      <c r="V6087" s="23">
        <f t="shared" si="474"/>
        <v>17600</v>
      </c>
      <c r="W6087" s="23"/>
      <c r="X6087" s="21"/>
      <c r="Y6087" s="24" t="str">
        <f>VLOOKUP(F6087,'[1]Goa Member''s Details Revised'!$C$2:$AO$7385,12,0)</f>
        <v>we send last reminder in 2012.then we did not receive any reply.</v>
      </c>
    </row>
    <row r="6088" spans="2:25" ht="30">
      <c r="B6088" s="20">
        <v>6080</v>
      </c>
      <c r="C6088" s="21"/>
      <c r="D6088" s="21" t="s">
        <v>15914</v>
      </c>
      <c r="E6088" s="21" t="s">
        <v>56</v>
      </c>
      <c r="F6088" s="21">
        <v>3001226</v>
      </c>
      <c r="G6088" s="21"/>
      <c r="H6088" s="22" t="str">
        <f>VLOOKUP(F6088,'[1]Goa Member''s Details Revised'!$C$2:$AO$7385,2,0)</f>
        <v>LNC/DRI BEACHES</v>
      </c>
      <c r="I6088" s="21">
        <v>17</v>
      </c>
      <c r="J6088" s="21" t="s">
        <v>58</v>
      </c>
      <c r="K6088" s="21">
        <v>1994</v>
      </c>
      <c r="L6088" s="22" t="str">
        <f>VLOOKUP(F6088,'[1]Goa Member''s Details Revised'!$C$2:$AO$7385,9,0)</f>
        <v>Never</v>
      </c>
      <c r="M6088" s="21" t="s">
        <v>15915</v>
      </c>
      <c r="N6088" s="23">
        <f>VLOOKUP(F6088,'[1]Goa Member''s Details Revised'!$C$2:$AO$7385,5,0)</f>
        <v>40000</v>
      </c>
      <c r="O6088" s="23">
        <f>VLOOKUP(F6088,'[1]Goa Member''s Details Revised'!$C$2:$AO$7385,5,0)</f>
        <v>40000</v>
      </c>
      <c r="P6088" s="23">
        <f>VLOOKUP(F6088,'[1]Goa Member''s Details Revised'!$C$2:$AO$7385,6,0)</f>
        <v>40000</v>
      </c>
      <c r="Q6088" s="23" t="str">
        <f>VLOOKUP(F6088,'[1]Goa Member''s Details Revised'!$C$2:$AO$7385,8,0)</f>
        <v>I.R.M</v>
      </c>
      <c r="R6088" s="23">
        <f t="shared" si="472"/>
        <v>0</v>
      </c>
      <c r="S6088" s="21">
        <f t="shared" si="473"/>
        <v>29</v>
      </c>
      <c r="T6088" s="23">
        <f t="shared" si="475"/>
        <v>32000</v>
      </c>
      <c r="U6088" s="23">
        <f t="shared" si="476"/>
        <v>28282.828282828283</v>
      </c>
      <c r="V6088" s="23">
        <f t="shared" si="474"/>
        <v>32000</v>
      </c>
      <c r="W6088" s="23"/>
      <c r="X6088" s="21"/>
      <c r="Y6088" s="24" t="str">
        <f>VLOOKUP(F6088,'[1]Goa Member''s Details Revised'!$C$2:$AO$7385,12,0)</f>
        <v>we send last reminder in 2012.then we did not receive any reply.</v>
      </c>
    </row>
    <row r="6089" spans="2:25" ht="30">
      <c r="B6089" s="20">
        <v>6081</v>
      </c>
      <c r="C6089" s="21"/>
      <c r="D6089" s="21" t="s">
        <v>15916</v>
      </c>
      <c r="E6089" s="21" t="s">
        <v>56</v>
      </c>
      <c r="F6089" s="21">
        <v>3001229</v>
      </c>
      <c r="G6089" s="21"/>
      <c r="H6089" s="22" t="str">
        <f>VLOOKUP(F6089,'[1]Goa Member''s Details Revised'!$C$2:$AO$7385,2,0)</f>
        <v>LNC/DRI BEACHES</v>
      </c>
      <c r="I6089" s="21">
        <v>22</v>
      </c>
      <c r="J6089" s="21" t="s">
        <v>58</v>
      </c>
      <c r="K6089" s="21">
        <v>1994</v>
      </c>
      <c r="L6089" s="22" t="str">
        <f>VLOOKUP(F6089,'[1]Goa Member''s Details Revised'!$C$2:$AO$7385,9,0)</f>
        <v>Never</v>
      </c>
      <c r="M6089" s="21" t="s">
        <v>15917</v>
      </c>
      <c r="N6089" s="23">
        <f>VLOOKUP(F6089,'[1]Goa Member''s Details Revised'!$C$2:$AO$7385,5,0)</f>
        <v>61750</v>
      </c>
      <c r="O6089" s="23">
        <f>VLOOKUP(F6089,'[1]Goa Member''s Details Revised'!$C$2:$AO$7385,5,0)</f>
        <v>61750</v>
      </c>
      <c r="P6089" s="23">
        <f>VLOOKUP(F6089,'[1]Goa Member''s Details Revised'!$C$2:$AO$7385,6,0)</f>
        <v>61750</v>
      </c>
      <c r="Q6089" s="23" t="str">
        <f>VLOOKUP(F6089,'[1]Goa Member''s Details Revised'!$C$2:$AO$7385,8,0)</f>
        <v>I.R.M</v>
      </c>
      <c r="R6089" s="23">
        <f t="shared" si="472"/>
        <v>0</v>
      </c>
      <c r="S6089" s="21">
        <f t="shared" si="473"/>
        <v>29</v>
      </c>
      <c r="T6089" s="23">
        <f t="shared" si="475"/>
        <v>49400</v>
      </c>
      <c r="U6089" s="23">
        <f t="shared" si="476"/>
        <v>43661.616161616155</v>
      </c>
      <c r="V6089" s="23">
        <f t="shared" si="474"/>
        <v>49400</v>
      </c>
      <c r="W6089" s="23"/>
      <c r="X6089" s="21"/>
      <c r="Y6089" s="24" t="str">
        <f>VLOOKUP(F6089,'[1]Goa Member''s Details Revised'!$C$2:$AO$7385,12,0)</f>
        <v>we send last reminder in 2012.then we did not receive any reply.</v>
      </c>
    </row>
    <row r="6090" spans="2:25">
      <c r="B6090" s="20">
        <v>6082</v>
      </c>
      <c r="C6090" s="21"/>
      <c r="D6090" s="21" t="s">
        <v>15918</v>
      </c>
      <c r="E6090" s="21" t="s">
        <v>56</v>
      </c>
      <c r="F6090" s="21">
        <v>3001241</v>
      </c>
      <c r="G6090" s="21"/>
      <c r="H6090" s="22" t="str">
        <f>VLOOKUP(F6090,'[1]Goa Member''s Details Revised'!$C$2:$AO$7385,2,0)</f>
        <v>LNC/GTC INDUSTRIES</v>
      </c>
      <c r="I6090" s="21">
        <v>7</v>
      </c>
      <c r="J6090" s="21" t="s">
        <v>58</v>
      </c>
      <c r="K6090" s="21">
        <v>1994</v>
      </c>
      <c r="L6090" s="22" t="str">
        <f>VLOOKUP(F6090,'[1]Goa Member''s Details Revised'!$C$2:$AO$7385,9,0)</f>
        <v>No</v>
      </c>
      <c r="M6090" s="21" t="s">
        <v>9409</v>
      </c>
      <c r="N6090" s="23">
        <f>VLOOKUP(F6090,'[1]Goa Member''s Details Revised'!$C$2:$AO$7385,5,0)</f>
        <v>40000</v>
      </c>
      <c r="O6090" s="23">
        <f>VLOOKUP(F6090,'[1]Goa Member''s Details Revised'!$C$2:$AO$7385,5,0)</f>
        <v>40000</v>
      </c>
      <c r="P6090" s="23">
        <f>VLOOKUP(F6090,'[1]Goa Member''s Details Revised'!$C$2:$AO$7385,6,0)</f>
        <v>22000</v>
      </c>
      <c r="Q6090" s="23" t="str">
        <f>VLOOKUP(F6090,'[1]Goa Member''s Details Revised'!$C$2:$AO$7385,8,0)</f>
        <v>Outstanding</v>
      </c>
      <c r="R6090" s="23">
        <f t="shared" si="472"/>
        <v>18000</v>
      </c>
      <c r="S6090" s="21">
        <f t="shared" si="473"/>
        <v>29</v>
      </c>
      <c r="T6090" s="23">
        <f t="shared" si="475"/>
        <v>17600</v>
      </c>
      <c r="U6090" s="23">
        <f t="shared" si="476"/>
        <v>15555.555555555555</v>
      </c>
      <c r="V6090" s="23">
        <f t="shared" si="474"/>
        <v>14000</v>
      </c>
      <c r="W6090" s="23"/>
      <c r="X6090" s="21"/>
      <c r="Y6090" s="24" t="str">
        <f>VLOOKUP(F6090,'[1]Goa Member''s Details Revised'!$C$2:$AO$7385,12,0)</f>
        <v>letter communication on 2010 (Outstanding Rs 18000/-)</v>
      </c>
    </row>
    <row r="6091" spans="2:25">
      <c r="B6091" s="20">
        <v>6083</v>
      </c>
      <c r="C6091" s="21"/>
      <c r="D6091" s="21" t="s">
        <v>15919</v>
      </c>
      <c r="E6091" s="21" t="s">
        <v>56</v>
      </c>
      <c r="F6091" s="21">
        <v>3001243</v>
      </c>
      <c r="G6091" s="21"/>
      <c r="H6091" s="22" t="str">
        <f>VLOOKUP(F6091,'[1]Goa Member''s Details Revised'!$C$2:$AO$7385,2,0)</f>
        <v>LNC/DRI BEACHES</v>
      </c>
      <c r="I6091" s="21">
        <v>15</v>
      </c>
      <c r="J6091" s="21" t="s">
        <v>58</v>
      </c>
      <c r="K6091" s="21">
        <v>1994</v>
      </c>
      <c r="L6091" s="22">
        <f>VLOOKUP(F6091,'[1]Goa Member''s Details Revised'!$C$2:$AO$7385,9,0)</f>
        <v>2007</v>
      </c>
      <c r="M6091" s="21" t="s">
        <v>15920</v>
      </c>
      <c r="N6091" s="23">
        <f>VLOOKUP(F6091,'[1]Goa Member''s Details Revised'!$C$2:$AO$7385,5,0)</f>
        <v>32000</v>
      </c>
      <c r="O6091" s="23">
        <f>VLOOKUP(F6091,'[1]Goa Member''s Details Revised'!$C$2:$AO$7385,5,0)</f>
        <v>32000</v>
      </c>
      <c r="P6091" s="23">
        <f>VLOOKUP(F6091,'[1]Goa Member''s Details Revised'!$C$2:$AO$7385,6,0)</f>
        <v>32000</v>
      </c>
      <c r="Q6091" s="23" t="str">
        <f>VLOOKUP(F6091,'[1]Goa Member''s Details Revised'!$C$2:$AO$7385,8,0)</f>
        <v>R.M</v>
      </c>
      <c r="R6091" s="23">
        <f t="shared" ref="R6091:R6154" si="477">+O6091-P6091</f>
        <v>0</v>
      </c>
      <c r="S6091" s="21">
        <f t="shared" ref="S6091:S6154" si="478">+$Q$6-K6091</f>
        <v>29</v>
      </c>
      <c r="T6091" s="23">
        <f t="shared" si="475"/>
        <v>25600</v>
      </c>
      <c r="U6091" s="23">
        <f t="shared" si="476"/>
        <v>22626.262626262629</v>
      </c>
      <c r="V6091" s="23">
        <f t="shared" ref="V6091:V6154" si="479">IF(Q6091="regular",0,(P6091-(O6091*20%)))</f>
        <v>25600</v>
      </c>
      <c r="W6091" s="23"/>
      <c r="X6091" s="21"/>
      <c r="Y6091" s="24" t="str">
        <f>VLOOKUP(F6091,'[1]Goa Member''s Details Revised'!$C$2:$AO$7385,12,0)</f>
        <v>As POD Last communication on 2007</v>
      </c>
    </row>
    <row r="6092" spans="2:25" ht="30">
      <c r="B6092" s="20">
        <v>6084</v>
      </c>
      <c r="C6092" s="21"/>
      <c r="D6092" s="21" t="s">
        <v>15921</v>
      </c>
      <c r="E6092" s="21" t="s">
        <v>56</v>
      </c>
      <c r="F6092" s="21">
        <v>3001250</v>
      </c>
      <c r="G6092" s="21"/>
      <c r="H6092" s="22" t="str">
        <f>VLOOKUP(F6092,'[1]Goa Member''s Details Revised'!$C$2:$AO$7385,2,0)</f>
        <v>LNC/GTC INDUSTRIES</v>
      </c>
      <c r="I6092" s="21">
        <v>7</v>
      </c>
      <c r="J6092" s="21" t="s">
        <v>58</v>
      </c>
      <c r="K6092" s="21">
        <v>1994</v>
      </c>
      <c r="L6092" s="22">
        <f>VLOOKUP(F6092,'[1]Goa Member''s Details Revised'!$C$2:$AO$7385,9,0)</f>
        <v>2010</v>
      </c>
      <c r="M6092" s="21" t="s">
        <v>15922</v>
      </c>
      <c r="N6092" s="23">
        <f>VLOOKUP(F6092,'[1]Goa Member''s Details Revised'!$C$2:$AO$7385,5,0)</f>
        <v>61750</v>
      </c>
      <c r="O6092" s="23">
        <f>VLOOKUP(F6092,'[1]Goa Member''s Details Revised'!$C$2:$AO$7385,5,0)</f>
        <v>61750</v>
      </c>
      <c r="P6092" s="23">
        <f>VLOOKUP(F6092,'[1]Goa Member''s Details Revised'!$C$2:$AO$7385,6,0)</f>
        <v>61750</v>
      </c>
      <c r="Q6092" s="23" t="str">
        <f>VLOOKUP(F6092,'[1]Goa Member''s Details Revised'!$C$2:$AO$7385,8,0)</f>
        <v>R.M</v>
      </c>
      <c r="R6092" s="23">
        <f t="shared" si="477"/>
        <v>0</v>
      </c>
      <c r="S6092" s="21">
        <f t="shared" si="478"/>
        <v>29</v>
      </c>
      <c r="T6092" s="23">
        <f t="shared" si="475"/>
        <v>49400</v>
      </c>
      <c r="U6092" s="23">
        <f t="shared" si="476"/>
        <v>43661.616161616155</v>
      </c>
      <c r="V6092" s="23">
        <f t="shared" si="479"/>
        <v>49400</v>
      </c>
      <c r="W6092" s="23"/>
      <c r="X6092" s="21"/>
      <c r="Y6092" s="24" t="str">
        <f>VLOOKUP(F6092,'[1]Goa Member''s Details Revised'!$C$2:$AO$7385,12,0)</f>
        <v>telephonic repaly regardimg his dues and surrender optn in 2022 by mail</v>
      </c>
    </row>
    <row r="6093" spans="2:25" ht="30">
      <c r="B6093" s="20">
        <v>6085</v>
      </c>
      <c r="C6093" s="21"/>
      <c r="D6093" s="21" t="s">
        <v>15923</v>
      </c>
      <c r="E6093" s="21" t="s">
        <v>56</v>
      </c>
      <c r="F6093" s="21">
        <v>3001256</v>
      </c>
      <c r="G6093" s="21"/>
      <c r="H6093" s="22" t="str">
        <f>VLOOKUP(F6093,'[1]Goa Member''s Details Revised'!$C$2:$AO$7385,2,0)</f>
        <v>LNC/GTC INDUSTRIES</v>
      </c>
      <c r="I6093" s="21">
        <v>3</v>
      </c>
      <c r="J6093" s="21" t="s">
        <v>58</v>
      </c>
      <c r="K6093" s="21">
        <v>1994</v>
      </c>
      <c r="L6093" s="22" t="str">
        <f>VLOOKUP(F6093,'[1]Goa Member''s Details Revised'!$C$2:$AO$7385,9,0)</f>
        <v>Never</v>
      </c>
      <c r="M6093" s="21" t="s">
        <v>15924</v>
      </c>
      <c r="N6093" s="23">
        <f>VLOOKUP(F6093,'[1]Goa Member''s Details Revised'!$C$2:$AO$7385,5,0)</f>
        <v>42000</v>
      </c>
      <c r="O6093" s="23">
        <f>VLOOKUP(F6093,'[1]Goa Member''s Details Revised'!$C$2:$AO$7385,5,0)</f>
        <v>42000</v>
      </c>
      <c r="P6093" s="23">
        <f>VLOOKUP(F6093,'[1]Goa Member''s Details Revised'!$C$2:$AO$7385,6,0)</f>
        <v>42000</v>
      </c>
      <c r="Q6093" s="23" t="str">
        <f>VLOOKUP(F6093,'[1]Goa Member''s Details Revised'!$C$2:$AO$7385,8,0)</f>
        <v>i.R.M</v>
      </c>
      <c r="R6093" s="23">
        <f t="shared" si="477"/>
        <v>0</v>
      </c>
      <c r="S6093" s="21">
        <f t="shared" si="478"/>
        <v>29</v>
      </c>
      <c r="T6093" s="23">
        <f t="shared" si="475"/>
        <v>33600</v>
      </c>
      <c r="U6093" s="23">
        <f t="shared" si="476"/>
        <v>29696.969696969696</v>
      </c>
      <c r="V6093" s="23">
        <f t="shared" si="479"/>
        <v>33600</v>
      </c>
      <c r="W6093" s="23"/>
      <c r="X6093" s="21"/>
      <c r="Y6093" s="24" t="str">
        <f>VLOOKUP(F6093,'[1]Goa Member''s Details Revised'!$C$2:$AO$7385,12,0)</f>
        <v>we send last reminder in 2012.then we did not receive any reply.</v>
      </c>
    </row>
    <row r="6094" spans="2:25" ht="30">
      <c r="B6094" s="20">
        <v>6086</v>
      </c>
      <c r="C6094" s="21"/>
      <c r="D6094" s="21" t="s">
        <v>15925</v>
      </c>
      <c r="E6094" s="21" t="s">
        <v>56</v>
      </c>
      <c r="F6094" s="21">
        <v>3001272</v>
      </c>
      <c r="G6094" s="21"/>
      <c r="H6094" s="22" t="str">
        <f>VLOOKUP(F6094,'[1]Goa Member''s Details Revised'!$C$2:$AO$7385,2,0)</f>
        <v>LNC/DRI BEACHES</v>
      </c>
      <c r="I6094" s="21">
        <v>19</v>
      </c>
      <c r="J6094" s="21" t="s">
        <v>58</v>
      </c>
      <c r="K6094" s="21">
        <v>1994</v>
      </c>
      <c r="L6094" s="22" t="str">
        <f>VLOOKUP(F6094,'[1]Goa Member''s Details Revised'!$C$2:$AO$7385,9,0)</f>
        <v>Never</v>
      </c>
      <c r="M6094" s="21" t="s">
        <v>15926</v>
      </c>
      <c r="N6094" s="23">
        <f>VLOOKUP(F6094,'[1]Goa Member''s Details Revised'!$C$2:$AO$7385,5,0)</f>
        <v>65000</v>
      </c>
      <c r="O6094" s="23">
        <f>VLOOKUP(F6094,'[1]Goa Member''s Details Revised'!$C$2:$AO$7385,5,0)</f>
        <v>65000</v>
      </c>
      <c r="P6094" s="23">
        <f>VLOOKUP(F6094,'[1]Goa Member''s Details Revised'!$C$2:$AO$7385,6,0)</f>
        <v>19500</v>
      </c>
      <c r="Q6094" s="23" t="str">
        <f>VLOOKUP(F6094,'[1]Goa Member''s Details Revised'!$C$2:$AO$7385,8,0)</f>
        <v>Outstanding</v>
      </c>
      <c r="R6094" s="23">
        <f t="shared" si="477"/>
        <v>45500</v>
      </c>
      <c r="S6094" s="21">
        <f t="shared" si="478"/>
        <v>29</v>
      </c>
      <c r="T6094" s="23">
        <f t="shared" si="475"/>
        <v>15600</v>
      </c>
      <c r="U6094" s="23">
        <f t="shared" si="476"/>
        <v>13787.878787878788</v>
      </c>
      <c r="V6094" s="23">
        <f t="shared" si="479"/>
        <v>6500</v>
      </c>
      <c r="W6094" s="23"/>
      <c r="X6094" s="21"/>
      <c r="Y6094" s="24" t="str">
        <f>VLOOKUP(F6094,'[1]Goa Member''s Details Revised'!$C$2:$AO$7385,12,0)</f>
        <v>no communication till date Outstanding Rs 45500/- only app frm</v>
      </c>
    </row>
    <row r="6095" spans="2:25" ht="30">
      <c r="B6095" s="20">
        <v>6087</v>
      </c>
      <c r="C6095" s="21"/>
      <c r="D6095" s="21" t="s">
        <v>15927</v>
      </c>
      <c r="E6095" s="21" t="s">
        <v>56</v>
      </c>
      <c r="F6095" s="21">
        <v>3001291</v>
      </c>
      <c r="G6095" s="21"/>
      <c r="H6095" s="22" t="str">
        <f>VLOOKUP(F6095,'[1]Goa Member''s Details Revised'!$C$2:$AO$7385,2,0)</f>
        <v>LNC/DRI BEACHES</v>
      </c>
      <c r="I6095" s="21">
        <v>21</v>
      </c>
      <c r="J6095" s="21" t="s">
        <v>58</v>
      </c>
      <c r="K6095" s="21">
        <v>1994</v>
      </c>
      <c r="L6095" s="22" t="str">
        <f>VLOOKUP(F6095,'[1]Goa Member''s Details Revised'!$C$2:$AO$7385,9,0)</f>
        <v>Never</v>
      </c>
      <c r="M6095" s="21" t="s">
        <v>15928</v>
      </c>
      <c r="N6095" s="23">
        <f>VLOOKUP(F6095,'[1]Goa Member''s Details Revised'!$C$2:$AO$7385,5,0)</f>
        <v>65000</v>
      </c>
      <c r="O6095" s="23">
        <f>VLOOKUP(F6095,'[1]Goa Member''s Details Revised'!$C$2:$AO$7385,5,0)</f>
        <v>65000</v>
      </c>
      <c r="P6095" s="23">
        <f>VLOOKUP(F6095,'[1]Goa Member''s Details Revised'!$C$2:$AO$7385,6,0)</f>
        <v>61750</v>
      </c>
      <c r="Q6095" s="23" t="str">
        <f>VLOOKUP(F6095,'[1]Goa Member''s Details Revised'!$C$2:$AO$7385,8,0)</f>
        <v>I.R.M</v>
      </c>
      <c r="R6095" s="23">
        <f t="shared" si="477"/>
        <v>3250</v>
      </c>
      <c r="S6095" s="21">
        <f t="shared" si="478"/>
        <v>29</v>
      </c>
      <c r="T6095" s="23">
        <f t="shared" si="475"/>
        <v>49400</v>
      </c>
      <c r="U6095" s="23">
        <f t="shared" si="476"/>
        <v>43661.616161616155</v>
      </c>
      <c r="V6095" s="23">
        <f t="shared" si="479"/>
        <v>48750</v>
      </c>
      <c r="W6095" s="23"/>
      <c r="X6095" s="21"/>
      <c r="Y6095" s="24" t="str">
        <f>VLOOKUP(F6095,'[1]Goa Member''s Details Revised'!$C$2:$AO$7385,12,0)</f>
        <v>we send last reminder in 2012.then we did not receive any reply.</v>
      </c>
    </row>
    <row r="6096" spans="2:25" ht="30">
      <c r="B6096" s="20">
        <v>6088</v>
      </c>
      <c r="C6096" s="21"/>
      <c r="D6096" s="21" t="s">
        <v>15929</v>
      </c>
      <c r="E6096" s="21" t="s">
        <v>56</v>
      </c>
      <c r="F6096" s="21">
        <v>3001292</v>
      </c>
      <c r="G6096" s="21"/>
      <c r="H6096" s="22" t="str">
        <f>VLOOKUP(F6096,'[1]Goa Member''s Details Revised'!$C$2:$AO$7385,2,0)</f>
        <v>LNC/DRI BEACHES</v>
      </c>
      <c r="I6096" s="21">
        <v>21</v>
      </c>
      <c r="J6096" s="21" t="s">
        <v>58</v>
      </c>
      <c r="K6096" s="21">
        <v>1994</v>
      </c>
      <c r="L6096" s="22" t="str">
        <f>VLOOKUP(F6096,'[1]Goa Member''s Details Revised'!$C$2:$AO$7385,9,0)</f>
        <v>Never</v>
      </c>
      <c r="M6096" s="21" t="s">
        <v>15930</v>
      </c>
      <c r="N6096" s="23">
        <f>VLOOKUP(F6096,'[1]Goa Member''s Details Revised'!$C$2:$AO$7385,5,0)</f>
        <v>65000</v>
      </c>
      <c r="O6096" s="23">
        <f>VLOOKUP(F6096,'[1]Goa Member''s Details Revised'!$C$2:$AO$7385,5,0)</f>
        <v>65000</v>
      </c>
      <c r="P6096" s="23">
        <f>VLOOKUP(F6096,'[1]Goa Member''s Details Revised'!$C$2:$AO$7385,6,0)</f>
        <v>65000</v>
      </c>
      <c r="Q6096" s="23" t="str">
        <f>VLOOKUP(F6096,'[1]Goa Member''s Details Revised'!$C$2:$AO$7385,8,0)</f>
        <v>I.R.M</v>
      </c>
      <c r="R6096" s="23">
        <f t="shared" si="477"/>
        <v>0</v>
      </c>
      <c r="S6096" s="21">
        <f t="shared" si="478"/>
        <v>29</v>
      </c>
      <c r="T6096" s="23">
        <f t="shared" si="475"/>
        <v>52000</v>
      </c>
      <c r="U6096" s="23">
        <f t="shared" si="476"/>
        <v>45959.595959595958</v>
      </c>
      <c r="V6096" s="23">
        <f t="shared" si="479"/>
        <v>52000</v>
      </c>
      <c r="W6096" s="23"/>
      <c r="X6096" s="21"/>
      <c r="Y6096" s="24" t="str">
        <f>VLOOKUP(F6096,'[1]Goa Member''s Details Revised'!$C$2:$AO$7385,12,0)</f>
        <v>we send last reminder in 2012.then we did not receive any reply.</v>
      </c>
    </row>
    <row r="6097" spans="2:25" ht="30">
      <c r="B6097" s="20">
        <v>6089</v>
      </c>
      <c r="C6097" s="21"/>
      <c r="D6097" s="21" t="s">
        <v>15931</v>
      </c>
      <c r="E6097" s="21" t="s">
        <v>56</v>
      </c>
      <c r="F6097" s="21">
        <v>3001296</v>
      </c>
      <c r="G6097" s="21"/>
      <c r="H6097" s="22" t="str">
        <f>VLOOKUP(F6097,'[1]Goa Member''s Details Revised'!$C$2:$AO$7385,2,0)</f>
        <v>LNC/DRI BEACHES</v>
      </c>
      <c r="I6097" s="21">
        <v>30</v>
      </c>
      <c r="J6097" s="21" t="s">
        <v>58</v>
      </c>
      <c r="K6097" s="21">
        <v>1994</v>
      </c>
      <c r="L6097" s="22" t="str">
        <f>VLOOKUP(F6097,'[1]Goa Member''s Details Revised'!$C$2:$AO$7385,9,0)</f>
        <v>Never</v>
      </c>
      <c r="M6097" s="21" t="s">
        <v>15932</v>
      </c>
      <c r="N6097" s="23">
        <f>VLOOKUP(F6097,'[1]Goa Member''s Details Revised'!$C$2:$AO$7385,5,0)</f>
        <v>65000</v>
      </c>
      <c r="O6097" s="23">
        <f>VLOOKUP(F6097,'[1]Goa Member''s Details Revised'!$C$2:$AO$7385,5,0)</f>
        <v>65000</v>
      </c>
      <c r="P6097" s="23">
        <f>VLOOKUP(F6097,'[1]Goa Member''s Details Revised'!$C$2:$AO$7385,6,0)</f>
        <v>65000</v>
      </c>
      <c r="Q6097" s="23" t="str">
        <f>VLOOKUP(F6097,'[1]Goa Member''s Details Revised'!$C$2:$AO$7385,8,0)</f>
        <v>I.R.M</v>
      </c>
      <c r="R6097" s="23">
        <f t="shared" si="477"/>
        <v>0</v>
      </c>
      <c r="S6097" s="21">
        <f t="shared" si="478"/>
        <v>29</v>
      </c>
      <c r="T6097" s="23">
        <f t="shared" si="475"/>
        <v>52000</v>
      </c>
      <c r="U6097" s="23">
        <f t="shared" si="476"/>
        <v>45959.595959595958</v>
      </c>
      <c r="V6097" s="23">
        <f t="shared" si="479"/>
        <v>52000</v>
      </c>
      <c r="W6097" s="23"/>
      <c r="X6097" s="21"/>
      <c r="Y6097" s="24" t="str">
        <f>VLOOKUP(F6097,'[1]Goa Member''s Details Revised'!$C$2:$AO$7385,12,0)</f>
        <v>we send last reminder in 2012.then we did not receive any reply.</v>
      </c>
    </row>
    <row r="6098" spans="2:25" ht="30">
      <c r="B6098" s="20">
        <v>6090</v>
      </c>
      <c r="C6098" s="21"/>
      <c r="D6098" s="21" t="s">
        <v>15933</v>
      </c>
      <c r="E6098" s="21" t="s">
        <v>56</v>
      </c>
      <c r="F6098" s="21">
        <v>3001297</v>
      </c>
      <c r="G6098" s="21"/>
      <c r="H6098" s="22" t="str">
        <f>VLOOKUP(F6098,'[1]Goa Member''s Details Revised'!$C$2:$AO$7385,2,0)</f>
        <v>LNC/DRI BEACHES</v>
      </c>
      <c r="I6098" s="21">
        <v>29</v>
      </c>
      <c r="J6098" s="21" t="s">
        <v>58</v>
      </c>
      <c r="K6098" s="21">
        <v>1994</v>
      </c>
      <c r="L6098" s="22" t="str">
        <f>VLOOKUP(F6098,'[1]Goa Member''s Details Revised'!$C$2:$AO$7385,9,0)</f>
        <v>Never</v>
      </c>
      <c r="M6098" s="21" t="s">
        <v>15934</v>
      </c>
      <c r="N6098" s="23">
        <f>VLOOKUP(F6098,'[1]Goa Member''s Details Revised'!$C$2:$AO$7385,5,0)</f>
        <v>61750</v>
      </c>
      <c r="O6098" s="23">
        <f>VLOOKUP(F6098,'[1]Goa Member''s Details Revised'!$C$2:$AO$7385,5,0)</f>
        <v>61750</v>
      </c>
      <c r="P6098" s="23">
        <f>VLOOKUP(F6098,'[1]Goa Member''s Details Revised'!$C$2:$AO$7385,6,0)</f>
        <v>61750</v>
      </c>
      <c r="Q6098" s="23" t="str">
        <f>VLOOKUP(F6098,'[1]Goa Member''s Details Revised'!$C$2:$AO$7385,8,0)</f>
        <v>I.R.M</v>
      </c>
      <c r="R6098" s="23">
        <f t="shared" si="477"/>
        <v>0</v>
      </c>
      <c r="S6098" s="21">
        <f t="shared" si="478"/>
        <v>29</v>
      </c>
      <c r="T6098" s="23">
        <f t="shared" si="475"/>
        <v>49400</v>
      </c>
      <c r="U6098" s="23">
        <f t="shared" si="476"/>
        <v>43661.616161616155</v>
      </c>
      <c r="V6098" s="23">
        <f t="shared" si="479"/>
        <v>49400</v>
      </c>
      <c r="W6098" s="23"/>
      <c r="X6098" s="21"/>
      <c r="Y6098" s="24" t="str">
        <f>VLOOKUP(F6098,'[1]Goa Member''s Details Revised'!$C$2:$AO$7385,12,0)</f>
        <v>we send last reminder in 2012.then we did not receive any reply.</v>
      </c>
    </row>
    <row r="6099" spans="2:25">
      <c r="B6099" s="20">
        <v>6091</v>
      </c>
      <c r="C6099" s="21"/>
      <c r="D6099" s="21" t="s">
        <v>15935</v>
      </c>
      <c r="E6099" s="21" t="s">
        <v>56</v>
      </c>
      <c r="F6099" s="21">
        <v>3001298</v>
      </c>
      <c r="G6099" s="21"/>
      <c r="H6099" s="22" t="str">
        <f>VLOOKUP(F6099,'[1]Goa Member''s Details Revised'!$C$2:$AO$7385,2,0)</f>
        <v>LNC/DRI BEACHES</v>
      </c>
      <c r="I6099" s="21">
        <v>30</v>
      </c>
      <c r="J6099" s="21" t="s">
        <v>58</v>
      </c>
      <c r="K6099" s="21">
        <v>1994</v>
      </c>
      <c r="L6099" s="22" t="str">
        <f>VLOOKUP(F6099,'[1]Goa Member''s Details Revised'!$C$2:$AO$7385,9,0)</f>
        <v>Never</v>
      </c>
      <c r="M6099" s="21" t="s">
        <v>15936</v>
      </c>
      <c r="N6099" s="23">
        <f>VLOOKUP(F6099,'[1]Goa Member''s Details Revised'!$C$2:$AO$7385,5,0)</f>
        <v>65000</v>
      </c>
      <c r="O6099" s="23">
        <f>VLOOKUP(F6099,'[1]Goa Member''s Details Revised'!$C$2:$AO$7385,5,0)</f>
        <v>65000</v>
      </c>
      <c r="P6099" s="23">
        <f>VLOOKUP(F6099,'[1]Goa Member''s Details Revised'!$C$2:$AO$7385,6,0)</f>
        <v>65000</v>
      </c>
      <c r="Q6099" s="23" t="str">
        <f>VLOOKUP(F6099,'[1]Goa Member''s Details Revised'!$C$2:$AO$7385,8,0)</f>
        <v>I.R.M</v>
      </c>
      <c r="R6099" s="23">
        <f t="shared" si="477"/>
        <v>0</v>
      </c>
      <c r="S6099" s="21">
        <f t="shared" si="478"/>
        <v>29</v>
      </c>
      <c r="T6099" s="23">
        <f t="shared" si="475"/>
        <v>52000</v>
      </c>
      <c r="U6099" s="23">
        <f t="shared" si="476"/>
        <v>45959.595959595958</v>
      </c>
      <c r="V6099" s="23">
        <f t="shared" si="479"/>
        <v>52000</v>
      </c>
      <c r="W6099" s="23"/>
      <c r="X6099" s="21"/>
      <c r="Y6099" s="24" t="str">
        <f>VLOOKUP(F6099,'[1]Goa Member''s Details Revised'!$C$2:$AO$7385,12,0)</f>
        <v>Last Communication Till 1999</v>
      </c>
    </row>
    <row r="6100" spans="2:25" ht="30">
      <c r="B6100" s="20">
        <v>6092</v>
      </c>
      <c r="C6100" s="21"/>
      <c r="D6100" s="21" t="s">
        <v>15937</v>
      </c>
      <c r="E6100" s="21" t="s">
        <v>56</v>
      </c>
      <c r="F6100" s="21">
        <v>3001325</v>
      </c>
      <c r="G6100" s="21"/>
      <c r="H6100" s="22" t="str">
        <f>VLOOKUP(F6100,'[1]Goa Member''s Details Revised'!$C$2:$AO$7385,2,0)</f>
        <v>LNC/DRI BEACHES</v>
      </c>
      <c r="I6100" s="21">
        <v>15</v>
      </c>
      <c r="J6100" s="21" t="s">
        <v>58</v>
      </c>
      <c r="K6100" s="21">
        <v>1994</v>
      </c>
      <c r="L6100" s="22" t="str">
        <f>VLOOKUP(F6100,'[1]Goa Member''s Details Revised'!$C$2:$AO$7385,9,0)</f>
        <v>Never</v>
      </c>
      <c r="M6100" s="21" t="s">
        <v>15938</v>
      </c>
      <c r="N6100" s="23">
        <f>VLOOKUP(F6100,'[1]Goa Member''s Details Revised'!$C$2:$AO$7385,5,0)</f>
        <v>42000</v>
      </c>
      <c r="O6100" s="23">
        <f>VLOOKUP(F6100,'[1]Goa Member''s Details Revised'!$C$2:$AO$7385,5,0)</f>
        <v>42000</v>
      </c>
      <c r="P6100" s="23">
        <f>VLOOKUP(F6100,'[1]Goa Member''s Details Revised'!$C$2:$AO$7385,6,0)</f>
        <v>42000</v>
      </c>
      <c r="Q6100" s="23" t="str">
        <f>VLOOKUP(F6100,'[1]Goa Member''s Details Revised'!$C$2:$AO$7385,8,0)</f>
        <v>I.R.M</v>
      </c>
      <c r="R6100" s="23">
        <f t="shared" si="477"/>
        <v>0</v>
      </c>
      <c r="S6100" s="21">
        <f t="shared" si="478"/>
        <v>29</v>
      </c>
      <c r="T6100" s="23">
        <f t="shared" si="475"/>
        <v>33600</v>
      </c>
      <c r="U6100" s="23">
        <f t="shared" si="476"/>
        <v>29696.969696969696</v>
      </c>
      <c r="V6100" s="23">
        <f t="shared" si="479"/>
        <v>33600</v>
      </c>
      <c r="W6100" s="23"/>
      <c r="X6100" s="21"/>
      <c r="Y6100" s="24" t="str">
        <f>VLOOKUP(F6100,'[1]Goa Member''s Details Revised'!$C$2:$AO$7385,12,0)</f>
        <v>we send last reminder in 2012.then we did not receive any reply.</v>
      </c>
    </row>
    <row r="6101" spans="2:25" ht="30">
      <c r="B6101" s="20">
        <v>6093</v>
      </c>
      <c r="C6101" s="21"/>
      <c r="D6101" s="21" t="s">
        <v>15939</v>
      </c>
      <c r="E6101" s="21" t="s">
        <v>56</v>
      </c>
      <c r="F6101" s="21">
        <v>3001335</v>
      </c>
      <c r="G6101" s="21"/>
      <c r="H6101" s="22" t="str">
        <f>VLOOKUP(F6101,'[1]Goa Member''s Details Revised'!$C$2:$AO$7385,2,0)</f>
        <v>LNC/DRI BEACHES</v>
      </c>
      <c r="I6101" s="21">
        <v>22</v>
      </c>
      <c r="J6101" s="21" t="s">
        <v>58</v>
      </c>
      <c r="K6101" s="21">
        <v>1994</v>
      </c>
      <c r="L6101" s="22" t="str">
        <f>VLOOKUP(F6101,'[1]Goa Member''s Details Revised'!$C$2:$AO$7385,9,0)</f>
        <v>Never</v>
      </c>
      <c r="M6101" s="21" t="s">
        <v>15940</v>
      </c>
      <c r="N6101" s="23">
        <f>VLOOKUP(F6101,'[1]Goa Member''s Details Revised'!$C$2:$AO$7385,5,0)</f>
        <v>40000</v>
      </c>
      <c r="O6101" s="23">
        <f>VLOOKUP(F6101,'[1]Goa Member''s Details Revised'!$C$2:$AO$7385,5,0)</f>
        <v>40000</v>
      </c>
      <c r="P6101" s="23">
        <f>VLOOKUP(F6101,'[1]Goa Member''s Details Revised'!$C$2:$AO$7385,6,0)</f>
        <v>12000</v>
      </c>
      <c r="Q6101" s="23" t="str">
        <f>VLOOKUP(F6101,'[1]Goa Member''s Details Revised'!$C$2:$AO$7385,8,0)</f>
        <v>Outstanding</v>
      </c>
      <c r="R6101" s="23">
        <f t="shared" si="477"/>
        <v>28000</v>
      </c>
      <c r="S6101" s="21">
        <f t="shared" si="478"/>
        <v>29</v>
      </c>
      <c r="T6101" s="23">
        <f t="shared" si="475"/>
        <v>9600</v>
      </c>
      <c r="U6101" s="23">
        <f t="shared" si="476"/>
        <v>8484.8484848484841</v>
      </c>
      <c r="V6101" s="23">
        <f t="shared" si="479"/>
        <v>4000</v>
      </c>
      <c r="W6101" s="23"/>
      <c r="X6101" s="21"/>
      <c r="Y6101" s="24" t="str">
        <f>VLOOKUP(F6101,'[1]Goa Member''s Details Revised'!$C$2:$AO$7385,12,0)</f>
        <v>we send last reminder in 2012.then we did not receive any reply.Outstanding Rs. 28000/-</v>
      </c>
    </row>
    <row r="6102" spans="2:25" ht="45">
      <c r="B6102" s="20">
        <v>6094</v>
      </c>
      <c r="C6102" s="21"/>
      <c r="D6102" s="21" t="s">
        <v>15941</v>
      </c>
      <c r="E6102" s="21" t="s">
        <v>56</v>
      </c>
      <c r="F6102" s="21">
        <v>3001339</v>
      </c>
      <c r="G6102" s="21"/>
      <c r="H6102" s="22" t="str">
        <f>VLOOKUP(F6102,'[1]Goa Member''s Details Revised'!$C$2:$AO$7385,2,0)</f>
        <v>LNC/DRI BEACHES</v>
      </c>
      <c r="I6102" s="21">
        <v>30</v>
      </c>
      <c r="J6102" s="21" t="s">
        <v>58</v>
      </c>
      <c r="K6102" s="21">
        <v>1994</v>
      </c>
      <c r="L6102" s="22" t="str">
        <f>VLOOKUP(F6102,'[1]Goa Member''s Details Revised'!$C$2:$AO$7385,9,0)</f>
        <v>Never</v>
      </c>
      <c r="M6102" s="21" t="s">
        <v>15942</v>
      </c>
      <c r="N6102" s="23">
        <f>VLOOKUP(F6102,'[1]Goa Member''s Details Revised'!$C$2:$AO$7385,5,0)</f>
        <v>42000</v>
      </c>
      <c r="O6102" s="23">
        <f>VLOOKUP(F6102,'[1]Goa Member''s Details Revised'!$C$2:$AO$7385,5,0)</f>
        <v>42000</v>
      </c>
      <c r="P6102" s="23">
        <f>VLOOKUP(F6102,'[1]Goa Member''s Details Revised'!$C$2:$AO$7385,6,0)</f>
        <v>29400</v>
      </c>
      <c r="Q6102" s="23" t="str">
        <f>VLOOKUP(F6102,'[1]Goa Member''s Details Revised'!$C$2:$AO$7385,8,0)</f>
        <v>Outstanding</v>
      </c>
      <c r="R6102" s="23">
        <f t="shared" si="477"/>
        <v>12600</v>
      </c>
      <c r="S6102" s="21">
        <f t="shared" si="478"/>
        <v>29</v>
      </c>
      <c r="T6102" s="23">
        <f t="shared" si="475"/>
        <v>23520</v>
      </c>
      <c r="U6102" s="23">
        <f t="shared" si="476"/>
        <v>20787.878787878788</v>
      </c>
      <c r="V6102" s="23">
        <f t="shared" si="479"/>
        <v>21000</v>
      </c>
      <c r="W6102" s="23"/>
      <c r="X6102" s="21"/>
      <c r="Y6102" s="24" t="str">
        <f>VLOOKUP(F6102,'[1]Goa Member''s Details Revised'!$C$2:$AO$7385,12,0)</f>
        <v>we send last reminder in 2012.then we did not receive any reply Outstanding Rs 12600/- only app frm copy ..Total 2 Membership Of GOA:- 03001339 &amp; 03001341</v>
      </c>
    </row>
    <row r="6103" spans="2:25" ht="30">
      <c r="B6103" s="20">
        <v>6095</v>
      </c>
      <c r="C6103" s="21"/>
      <c r="D6103" s="21" t="s">
        <v>15943</v>
      </c>
      <c r="E6103" s="21" t="s">
        <v>56</v>
      </c>
      <c r="F6103" s="21">
        <v>3001341</v>
      </c>
      <c r="G6103" s="21"/>
      <c r="H6103" s="22" t="str">
        <f>VLOOKUP(F6103,'[1]Goa Member''s Details Revised'!$C$2:$AO$7385,2,0)</f>
        <v>LNC/DRI BEACHES</v>
      </c>
      <c r="I6103" s="21">
        <v>30</v>
      </c>
      <c r="J6103" s="21" t="s">
        <v>58</v>
      </c>
      <c r="K6103" s="21">
        <v>1994</v>
      </c>
      <c r="L6103" s="22" t="str">
        <f>VLOOKUP(F6103,'[1]Goa Member''s Details Revised'!$C$2:$AO$7385,9,0)</f>
        <v>Never</v>
      </c>
      <c r="M6103" s="21" t="s">
        <v>15944</v>
      </c>
      <c r="N6103" s="23">
        <f>VLOOKUP(F6103,'[1]Goa Member''s Details Revised'!$C$2:$AO$7385,5,0)</f>
        <v>42000</v>
      </c>
      <c r="O6103" s="23">
        <f>VLOOKUP(F6103,'[1]Goa Member''s Details Revised'!$C$2:$AO$7385,5,0)</f>
        <v>42000</v>
      </c>
      <c r="P6103" s="23">
        <f>VLOOKUP(F6103,'[1]Goa Member''s Details Revised'!$C$2:$AO$7385,6,0)</f>
        <v>29400</v>
      </c>
      <c r="Q6103" s="23" t="str">
        <f>VLOOKUP(F6103,'[1]Goa Member''s Details Revised'!$C$2:$AO$7385,8,0)</f>
        <v>Outstanding</v>
      </c>
      <c r="R6103" s="23">
        <f t="shared" si="477"/>
        <v>12600</v>
      </c>
      <c r="S6103" s="21">
        <f t="shared" si="478"/>
        <v>29</v>
      </c>
      <c r="T6103" s="23">
        <f t="shared" si="475"/>
        <v>23520</v>
      </c>
      <c r="U6103" s="23">
        <f t="shared" si="476"/>
        <v>20787.878787878788</v>
      </c>
      <c r="V6103" s="23">
        <f t="shared" si="479"/>
        <v>21000</v>
      </c>
      <c r="W6103" s="23"/>
      <c r="X6103" s="21"/>
      <c r="Y6103" s="24" t="str">
        <f>VLOOKUP(F6103,'[1]Goa Member''s Details Revised'!$C$2:$AO$7385,12,0)</f>
        <v>no communication till date Outstanding Rs 12600/- only app frm copy ..Total 2 Membership Of GOA:- 03001339 &amp; 03001341</v>
      </c>
    </row>
    <row r="6104" spans="2:25" ht="30">
      <c r="B6104" s="20">
        <v>6096</v>
      </c>
      <c r="C6104" s="21"/>
      <c r="D6104" s="21" t="s">
        <v>15945</v>
      </c>
      <c r="E6104" s="21" t="s">
        <v>56</v>
      </c>
      <c r="F6104" s="21">
        <v>3001343</v>
      </c>
      <c r="G6104" s="21"/>
      <c r="H6104" s="22" t="str">
        <f>VLOOKUP(F6104,'[1]Goa Member''s Details Revised'!$C$2:$AO$7385,2,0)</f>
        <v>LNC/DRI BEACHES</v>
      </c>
      <c r="I6104" s="21">
        <v>30</v>
      </c>
      <c r="J6104" s="21" t="s">
        <v>58</v>
      </c>
      <c r="K6104" s="21">
        <v>1994</v>
      </c>
      <c r="L6104" s="22" t="str">
        <f>VLOOKUP(F6104,'[1]Goa Member''s Details Revised'!$C$2:$AO$7385,9,0)</f>
        <v>Never</v>
      </c>
      <c r="M6104" s="21" t="s">
        <v>15946</v>
      </c>
      <c r="N6104" s="23">
        <f>VLOOKUP(F6104,'[1]Goa Member''s Details Revised'!$C$2:$AO$7385,5,0)</f>
        <v>42000</v>
      </c>
      <c r="O6104" s="23">
        <f>VLOOKUP(F6104,'[1]Goa Member''s Details Revised'!$C$2:$AO$7385,5,0)</f>
        <v>42000</v>
      </c>
      <c r="P6104" s="23">
        <f>VLOOKUP(F6104,'[1]Goa Member''s Details Revised'!$C$2:$AO$7385,6,0)</f>
        <v>42000</v>
      </c>
      <c r="Q6104" s="23" t="str">
        <f>VLOOKUP(F6104,'[1]Goa Member''s Details Revised'!$C$2:$AO$7385,8,0)</f>
        <v>I.R.M</v>
      </c>
      <c r="R6104" s="23">
        <f t="shared" si="477"/>
        <v>0</v>
      </c>
      <c r="S6104" s="21">
        <f t="shared" si="478"/>
        <v>29</v>
      </c>
      <c r="T6104" s="23">
        <f t="shared" si="475"/>
        <v>33600</v>
      </c>
      <c r="U6104" s="23">
        <f t="shared" si="476"/>
        <v>29696.969696969696</v>
      </c>
      <c r="V6104" s="23">
        <f t="shared" si="479"/>
        <v>33600</v>
      </c>
      <c r="W6104" s="23"/>
      <c r="X6104" s="21"/>
      <c r="Y6104" s="24" t="str">
        <f>VLOOKUP(F6104,'[1]Goa Member''s Details Revised'!$C$2:$AO$7385,12,0)</f>
        <v>we send last reminder in 2012.then we did not receive any reply.</v>
      </c>
    </row>
    <row r="6105" spans="2:25" ht="30">
      <c r="B6105" s="20">
        <v>6097</v>
      </c>
      <c r="C6105" s="21"/>
      <c r="D6105" s="21" t="s">
        <v>15947</v>
      </c>
      <c r="E6105" s="21" t="s">
        <v>56</v>
      </c>
      <c r="F6105" s="21">
        <v>3001344</v>
      </c>
      <c r="G6105" s="21"/>
      <c r="H6105" s="22" t="str">
        <f>VLOOKUP(F6105,'[1]Goa Member''s Details Revised'!$C$2:$AO$7385,2,0)</f>
        <v>LNC/DRI BEACHES</v>
      </c>
      <c r="I6105" s="21">
        <v>30</v>
      </c>
      <c r="J6105" s="21" t="s">
        <v>58</v>
      </c>
      <c r="K6105" s="21">
        <v>1994</v>
      </c>
      <c r="L6105" s="22" t="str">
        <f>VLOOKUP(F6105,'[1]Goa Member''s Details Revised'!$C$2:$AO$7385,9,0)</f>
        <v>Never</v>
      </c>
      <c r="M6105" s="21" t="s">
        <v>15948</v>
      </c>
      <c r="N6105" s="23">
        <f>VLOOKUP(F6105,'[1]Goa Member''s Details Revised'!$C$2:$AO$7385,5,0)</f>
        <v>42000</v>
      </c>
      <c r="O6105" s="23">
        <f>VLOOKUP(F6105,'[1]Goa Member''s Details Revised'!$C$2:$AO$7385,5,0)</f>
        <v>42000</v>
      </c>
      <c r="P6105" s="23">
        <f>VLOOKUP(F6105,'[1]Goa Member''s Details Revised'!$C$2:$AO$7385,6,0)</f>
        <v>42000</v>
      </c>
      <c r="Q6105" s="23" t="str">
        <f>VLOOKUP(F6105,'[1]Goa Member''s Details Revised'!$C$2:$AO$7385,8,0)</f>
        <v>I.R.M</v>
      </c>
      <c r="R6105" s="23">
        <f t="shared" si="477"/>
        <v>0</v>
      </c>
      <c r="S6105" s="21">
        <f t="shared" si="478"/>
        <v>29</v>
      </c>
      <c r="T6105" s="23">
        <f t="shared" si="475"/>
        <v>33600</v>
      </c>
      <c r="U6105" s="23">
        <f t="shared" si="476"/>
        <v>29696.969696969696</v>
      </c>
      <c r="V6105" s="23">
        <f t="shared" si="479"/>
        <v>33600</v>
      </c>
      <c r="W6105" s="23"/>
      <c r="X6105" s="21"/>
      <c r="Y6105" s="24" t="str">
        <f>VLOOKUP(F6105,'[1]Goa Member''s Details Revised'!$C$2:$AO$7385,12,0)</f>
        <v>we send last reminder in 2012.then we did not receive any reply.</v>
      </c>
    </row>
    <row r="6106" spans="2:25" ht="30">
      <c r="B6106" s="20">
        <v>6098</v>
      </c>
      <c r="C6106" s="21"/>
      <c r="D6106" s="21" t="s">
        <v>15949</v>
      </c>
      <c r="E6106" s="21" t="s">
        <v>56</v>
      </c>
      <c r="F6106" s="21">
        <v>3001345</v>
      </c>
      <c r="G6106" s="21"/>
      <c r="H6106" s="22" t="str">
        <f>VLOOKUP(F6106,'[1]Goa Member''s Details Revised'!$C$2:$AO$7385,2,0)</f>
        <v>LNC/DRI BEACHES</v>
      </c>
      <c r="I6106" s="21">
        <v>30</v>
      </c>
      <c r="J6106" s="21" t="s">
        <v>58</v>
      </c>
      <c r="K6106" s="21">
        <v>1994</v>
      </c>
      <c r="L6106" s="22" t="str">
        <f>VLOOKUP(F6106,'[1]Goa Member''s Details Revised'!$C$2:$AO$7385,9,0)</f>
        <v>Never</v>
      </c>
      <c r="M6106" s="21" t="s">
        <v>15950</v>
      </c>
      <c r="N6106" s="23">
        <f>VLOOKUP(F6106,'[1]Goa Member''s Details Revised'!$C$2:$AO$7385,5,0)</f>
        <v>42000</v>
      </c>
      <c r="O6106" s="23">
        <f>VLOOKUP(F6106,'[1]Goa Member''s Details Revised'!$C$2:$AO$7385,5,0)</f>
        <v>42000</v>
      </c>
      <c r="P6106" s="23">
        <f>VLOOKUP(F6106,'[1]Goa Member''s Details Revised'!$C$2:$AO$7385,6,0)</f>
        <v>42000</v>
      </c>
      <c r="Q6106" s="23" t="str">
        <f>VLOOKUP(F6106,'[1]Goa Member''s Details Revised'!$C$2:$AO$7385,8,0)</f>
        <v>I.R.M</v>
      </c>
      <c r="R6106" s="23">
        <f t="shared" si="477"/>
        <v>0</v>
      </c>
      <c r="S6106" s="21">
        <f t="shared" si="478"/>
        <v>29</v>
      </c>
      <c r="T6106" s="23">
        <f t="shared" si="475"/>
        <v>33600</v>
      </c>
      <c r="U6106" s="23">
        <f t="shared" si="476"/>
        <v>29696.969696969696</v>
      </c>
      <c r="V6106" s="23">
        <f t="shared" si="479"/>
        <v>33600</v>
      </c>
      <c r="W6106" s="23"/>
      <c r="X6106" s="21"/>
      <c r="Y6106" s="24" t="str">
        <f>VLOOKUP(F6106,'[1]Goa Member''s Details Revised'!$C$2:$AO$7385,12,0)</f>
        <v>we send last reminder in 2012.then we did not receive any reply.</v>
      </c>
    </row>
    <row r="6107" spans="2:25" ht="30">
      <c r="B6107" s="20">
        <v>6099</v>
      </c>
      <c r="C6107" s="21"/>
      <c r="D6107" s="21" t="s">
        <v>15951</v>
      </c>
      <c r="E6107" s="21" t="s">
        <v>56</v>
      </c>
      <c r="F6107" s="21">
        <v>3001348</v>
      </c>
      <c r="G6107" s="21"/>
      <c r="H6107" s="22" t="str">
        <f>VLOOKUP(F6107,'[1]Goa Member''s Details Revised'!$C$2:$AO$7385,2,0)</f>
        <v>LNC/GTC INDUSTRIES</v>
      </c>
      <c r="I6107" s="21">
        <v>23</v>
      </c>
      <c r="J6107" s="21" t="s">
        <v>58</v>
      </c>
      <c r="K6107" s="21">
        <v>1994</v>
      </c>
      <c r="L6107" s="22" t="str">
        <f>VLOOKUP(F6107,'[1]Goa Member''s Details Revised'!$C$2:$AO$7385,9,0)</f>
        <v>Never</v>
      </c>
      <c r="M6107" s="21" t="s">
        <v>15952</v>
      </c>
      <c r="N6107" s="23">
        <f>VLOOKUP(F6107,'[1]Goa Member''s Details Revised'!$C$2:$AO$7385,5,0)</f>
        <v>22000</v>
      </c>
      <c r="O6107" s="23">
        <f>VLOOKUP(F6107,'[1]Goa Member''s Details Revised'!$C$2:$AO$7385,5,0)</f>
        <v>22000</v>
      </c>
      <c r="P6107" s="23">
        <f>VLOOKUP(F6107,'[1]Goa Member''s Details Revised'!$C$2:$AO$7385,6,0)</f>
        <v>22000</v>
      </c>
      <c r="Q6107" s="23" t="str">
        <f>VLOOKUP(F6107,'[1]Goa Member''s Details Revised'!$C$2:$AO$7385,8,0)</f>
        <v>I.R.M</v>
      </c>
      <c r="R6107" s="23">
        <f t="shared" si="477"/>
        <v>0</v>
      </c>
      <c r="S6107" s="21">
        <f t="shared" si="478"/>
        <v>29</v>
      </c>
      <c r="T6107" s="23">
        <f t="shared" ref="T6107:T6170" si="480">IF(Q6107="regular",((P6107-(P6107/99)*S6107)),(P6107-(P6107*20%)))</f>
        <v>17600</v>
      </c>
      <c r="U6107" s="23">
        <f t="shared" ref="U6107:U6170" si="481">((P6107-(P6107/99)*S6107))</f>
        <v>15555.555555555555</v>
      </c>
      <c r="V6107" s="23">
        <f t="shared" si="479"/>
        <v>17600</v>
      </c>
      <c r="W6107" s="23"/>
      <c r="X6107" s="21"/>
      <c r="Y6107" s="24" t="str">
        <f>VLOOKUP(F6107,'[1]Goa Member''s Details Revised'!$C$2:$AO$7385,12,0)</f>
        <v>we send last reminder in 2012.then we did not receive any reply.</v>
      </c>
    </row>
    <row r="6108" spans="2:25" ht="30">
      <c r="B6108" s="20">
        <v>6100</v>
      </c>
      <c r="C6108" s="21"/>
      <c r="D6108" s="21" t="s">
        <v>15953</v>
      </c>
      <c r="E6108" s="21" t="s">
        <v>56</v>
      </c>
      <c r="F6108" s="21">
        <v>3001350</v>
      </c>
      <c r="G6108" s="21"/>
      <c r="H6108" s="22" t="str">
        <f>VLOOKUP(F6108,'[1]Goa Member''s Details Revised'!$C$2:$AO$7385,2,0)</f>
        <v>LNC/GTC INDUSTRIES</v>
      </c>
      <c r="I6108" s="21">
        <v>3</v>
      </c>
      <c r="J6108" s="21" t="s">
        <v>58</v>
      </c>
      <c r="K6108" s="21">
        <v>1994</v>
      </c>
      <c r="L6108" s="22" t="str">
        <f>VLOOKUP(F6108,'[1]Goa Member''s Details Revised'!$C$2:$AO$7385,9,0)</f>
        <v>Never</v>
      </c>
      <c r="M6108" s="21" t="s">
        <v>15954</v>
      </c>
      <c r="N6108" s="23">
        <f>VLOOKUP(F6108,'[1]Goa Member''s Details Revised'!$C$2:$AO$7385,5,0)</f>
        <v>61750</v>
      </c>
      <c r="O6108" s="23">
        <f>VLOOKUP(F6108,'[1]Goa Member''s Details Revised'!$C$2:$AO$7385,5,0)</f>
        <v>61750</v>
      </c>
      <c r="P6108" s="23">
        <f>VLOOKUP(F6108,'[1]Goa Member''s Details Revised'!$C$2:$AO$7385,6,0)</f>
        <v>61750</v>
      </c>
      <c r="Q6108" s="23" t="str">
        <f>VLOOKUP(F6108,'[1]Goa Member''s Details Revised'!$C$2:$AO$7385,8,0)</f>
        <v>I.R.M</v>
      </c>
      <c r="R6108" s="23">
        <f t="shared" si="477"/>
        <v>0</v>
      </c>
      <c r="S6108" s="21">
        <f t="shared" si="478"/>
        <v>29</v>
      </c>
      <c r="T6108" s="23">
        <f t="shared" si="480"/>
        <v>49400</v>
      </c>
      <c r="U6108" s="23">
        <f t="shared" si="481"/>
        <v>43661.616161616155</v>
      </c>
      <c r="V6108" s="23">
        <f t="shared" si="479"/>
        <v>49400</v>
      </c>
      <c r="W6108" s="23"/>
      <c r="X6108" s="21"/>
      <c r="Y6108" s="24" t="str">
        <f>VLOOKUP(F6108,'[1]Goa Member''s Details Revised'!$C$2:$AO$7385,12,0)</f>
        <v>we send last reminder in 2012.then we did not receive any reply.</v>
      </c>
    </row>
    <row r="6109" spans="2:25">
      <c r="B6109" s="20">
        <v>6101</v>
      </c>
      <c r="C6109" s="21"/>
      <c r="D6109" s="21" t="s">
        <v>15955</v>
      </c>
      <c r="E6109" s="21" t="s">
        <v>56</v>
      </c>
      <c r="F6109" s="21">
        <v>3001357</v>
      </c>
      <c r="G6109" s="21"/>
      <c r="H6109" s="22" t="str">
        <f>VLOOKUP(F6109,'[1]Goa Member''s Details Revised'!$C$2:$AO$7385,2,0)</f>
        <v>LNC/GTC INDUSTRIES</v>
      </c>
      <c r="I6109" s="21">
        <v>27</v>
      </c>
      <c r="J6109" s="21" t="s">
        <v>58</v>
      </c>
      <c r="K6109" s="21">
        <v>1994</v>
      </c>
      <c r="L6109" s="22" t="str">
        <f>VLOOKUP(F6109,'[1]Goa Member''s Details Revised'!$C$2:$AO$7385,9,0)</f>
        <v>Never</v>
      </c>
      <c r="M6109" s="21" t="s">
        <v>15956</v>
      </c>
      <c r="N6109" s="23">
        <f>VLOOKUP(F6109,'[1]Goa Member''s Details Revised'!$C$2:$AO$7385,5,0)</f>
        <v>42000</v>
      </c>
      <c r="O6109" s="23">
        <f>VLOOKUP(F6109,'[1]Goa Member''s Details Revised'!$C$2:$AO$7385,5,0)</f>
        <v>42000</v>
      </c>
      <c r="P6109" s="23">
        <f>VLOOKUP(F6109,'[1]Goa Member''s Details Revised'!$C$2:$AO$7385,6,0)</f>
        <v>31500</v>
      </c>
      <c r="Q6109" s="23" t="str">
        <f>VLOOKUP(F6109,'[1]Goa Member''s Details Revised'!$C$2:$AO$7385,8,0)</f>
        <v>Outstanding</v>
      </c>
      <c r="R6109" s="23">
        <f t="shared" si="477"/>
        <v>10500</v>
      </c>
      <c r="S6109" s="21">
        <f t="shared" si="478"/>
        <v>29</v>
      </c>
      <c r="T6109" s="23">
        <f t="shared" si="480"/>
        <v>25200</v>
      </c>
      <c r="U6109" s="23">
        <f t="shared" si="481"/>
        <v>22272.727272727272</v>
      </c>
      <c r="V6109" s="23">
        <f t="shared" si="479"/>
        <v>23100</v>
      </c>
      <c r="W6109" s="23"/>
      <c r="X6109" s="21"/>
      <c r="Y6109" s="24" t="str">
        <f>VLOOKUP(F6109,'[1]Goa Member''s Details Revised'!$C$2:$AO$7385,12,0)</f>
        <v>Last Communication Till 2001.. (Outstanding Rs. 10500/-)</v>
      </c>
    </row>
    <row r="6110" spans="2:25" ht="30">
      <c r="B6110" s="20">
        <v>6102</v>
      </c>
      <c r="C6110" s="21"/>
      <c r="D6110" s="21" t="s">
        <v>15957</v>
      </c>
      <c r="E6110" s="21" t="s">
        <v>56</v>
      </c>
      <c r="F6110" s="21">
        <v>3001365</v>
      </c>
      <c r="G6110" s="21"/>
      <c r="H6110" s="22" t="str">
        <f>VLOOKUP(F6110,'[1]Goa Member''s Details Revised'!$C$2:$AO$7385,2,0)</f>
        <v>LNC/DRI BEACHES</v>
      </c>
      <c r="I6110" s="21">
        <v>16</v>
      </c>
      <c r="J6110" s="21" t="s">
        <v>58</v>
      </c>
      <c r="K6110" s="21">
        <v>1994</v>
      </c>
      <c r="L6110" s="22" t="str">
        <f>VLOOKUP(F6110,'[1]Goa Member''s Details Revised'!$C$2:$AO$7385,9,0)</f>
        <v>No</v>
      </c>
      <c r="M6110" s="21" t="s">
        <v>15958</v>
      </c>
      <c r="N6110" s="23">
        <f>VLOOKUP(F6110,'[1]Goa Member''s Details Revised'!$C$2:$AO$7385,5,0)</f>
        <v>40000</v>
      </c>
      <c r="O6110" s="23">
        <f>VLOOKUP(F6110,'[1]Goa Member''s Details Revised'!$C$2:$AO$7385,5,0)</f>
        <v>40000</v>
      </c>
      <c r="P6110" s="23">
        <f>VLOOKUP(F6110,'[1]Goa Member''s Details Revised'!$C$2:$AO$7385,6,0)</f>
        <v>12000</v>
      </c>
      <c r="Q6110" s="23" t="str">
        <f>VLOOKUP(F6110,'[1]Goa Member''s Details Revised'!$C$2:$AO$7385,8,0)</f>
        <v>Outstanding</v>
      </c>
      <c r="R6110" s="23">
        <f t="shared" si="477"/>
        <v>28000</v>
      </c>
      <c r="S6110" s="21">
        <f t="shared" si="478"/>
        <v>29</v>
      </c>
      <c r="T6110" s="23">
        <f t="shared" si="480"/>
        <v>9600</v>
      </c>
      <c r="U6110" s="23">
        <f t="shared" si="481"/>
        <v>8484.8484848484841</v>
      </c>
      <c r="V6110" s="23">
        <f t="shared" si="479"/>
        <v>4000</v>
      </c>
      <c r="W6110" s="23"/>
      <c r="X6110" s="21"/>
      <c r="Y6110" s="24" t="str">
        <f>VLOOKUP(F6110,'[1]Goa Member''s Details Revised'!$C$2:$AO$7385,12,0)</f>
        <v>letter communication on 2010 (Outstanding Rs 28000/-)..Only Application Form And POD Is In File</v>
      </c>
    </row>
    <row r="6111" spans="2:25">
      <c r="B6111" s="20">
        <v>6103</v>
      </c>
      <c r="C6111" s="21"/>
      <c r="D6111" s="21" t="s">
        <v>15959</v>
      </c>
      <c r="E6111" s="21" t="s">
        <v>56</v>
      </c>
      <c r="F6111" s="21">
        <v>3001381</v>
      </c>
      <c r="G6111" s="21"/>
      <c r="H6111" s="22" t="str">
        <f>VLOOKUP(F6111,'[1]Goa Member''s Details Revised'!$C$2:$AO$7385,2,0)</f>
        <v>LNC/DRI BEACHES</v>
      </c>
      <c r="I6111" s="21">
        <v>27</v>
      </c>
      <c r="J6111" s="21" t="s">
        <v>58</v>
      </c>
      <c r="K6111" s="21">
        <v>1994</v>
      </c>
      <c r="L6111" s="22">
        <f>VLOOKUP(F6111,'[1]Goa Member''s Details Revised'!$C$2:$AO$7385,9,0)</f>
        <v>2008</v>
      </c>
      <c r="M6111" s="21" t="s">
        <v>15960</v>
      </c>
      <c r="N6111" s="23">
        <f>VLOOKUP(F6111,'[1]Goa Member''s Details Revised'!$C$2:$AO$7385,5,0)</f>
        <v>65000</v>
      </c>
      <c r="O6111" s="23">
        <f>VLOOKUP(F6111,'[1]Goa Member''s Details Revised'!$C$2:$AO$7385,5,0)</f>
        <v>65000</v>
      </c>
      <c r="P6111" s="23">
        <f>VLOOKUP(F6111,'[1]Goa Member''s Details Revised'!$C$2:$AO$7385,6,0)</f>
        <v>65000</v>
      </c>
      <c r="Q6111" s="23" t="str">
        <f>VLOOKUP(F6111,'[1]Goa Member''s Details Revised'!$C$2:$AO$7385,8,0)</f>
        <v>R.M</v>
      </c>
      <c r="R6111" s="23">
        <f t="shared" si="477"/>
        <v>0</v>
      </c>
      <c r="S6111" s="21">
        <f t="shared" si="478"/>
        <v>29</v>
      </c>
      <c r="T6111" s="23">
        <f t="shared" si="480"/>
        <v>52000</v>
      </c>
      <c r="U6111" s="23">
        <f t="shared" si="481"/>
        <v>45959.595959595958</v>
      </c>
      <c r="V6111" s="23">
        <f t="shared" si="479"/>
        <v>52000</v>
      </c>
      <c r="W6111" s="23"/>
      <c r="X6111" s="21"/>
      <c r="Y6111" s="24" t="str">
        <f>VLOOKUP(F6111,'[1]Goa Member''s Details Revised'!$C$2:$AO$7385,12,0)</f>
        <v xml:space="preserve"> No reminder send so Last Communication Till 2009</v>
      </c>
    </row>
    <row r="6112" spans="2:25" ht="30">
      <c r="B6112" s="20">
        <v>6104</v>
      </c>
      <c r="C6112" s="21"/>
      <c r="D6112" s="21" t="s">
        <v>15961</v>
      </c>
      <c r="E6112" s="21" t="s">
        <v>56</v>
      </c>
      <c r="F6112" s="21">
        <v>3001389</v>
      </c>
      <c r="G6112" s="21"/>
      <c r="H6112" s="22" t="str">
        <f>VLOOKUP(F6112,'[1]Goa Member''s Details Revised'!$C$2:$AO$7385,2,0)</f>
        <v>L.N.C/Beaches</v>
      </c>
      <c r="I6112" s="21">
        <v>9</v>
      </c>
      <c r="J6112" s="21" t="s">
        <v>65</v>
      </c>
      <c r="K6112" s="21">
        <v>1995</v>
      </c>
      <c r="L6112" s="22" t="str">
        <f>VLOOKUP(F6112,'[1]Goa Member''s Details Revised'!$C$2:$AO$7385,9,0)</f>
        <v>Never</v>
      </c>
      <c r="M6112" s="21" t="s">
        <v>15962</v>
      </c>
      <c r="N6112" s="23">
        <f>VLOOKUP(F6112,'[1]Goa Member''s Details Revised'!$C$2:$AO$7385,5,0)</f>
        <v>32000</v>
      </c>
      <c r="O6112" s="23">
        <f>VLOOKUP(F6112,'[1]Goa Member''s Details Revised'!$C$2:$AO$7385,5,0)</f>
        <v>32000</v>
      </c>
      <c r="P6112" s="23">
        <f>VLOOKUP(F6112,'[1]Goa Member''s Details Revised'!$C$2:$AO$7385,6,0)</f>
        <v>32000</v>
      </c>
      <c r="Q6112" s="23" t="str">
        <f>VLOOKUP(F6112,'[1]Goa Member''s Details Revised'!$C$2:$AO$7385,8,0)</f>
        <v>I.R.M</v>
      </c>
      <c r="R6112" s="23">
        <f t="shared" si="477"/>
        <v>0</v>
      </c>
      <c r="S6112" s="21">
        <f t="shared" si="478"/>
        <v>28</v>
      </c>
      <c r="T6112" s="23">
        <f t="shared" si="480"/>
        <v>25600</v>
      </c>
      <c r="U6112" s="23">
        <f t="shared" si="481"/>
        <v>22949.494949494951</v>
      </c>
      <c r="V6112" s="23">
        <f t="shared" si="479"/>
        <v>25600</v>
      </c>
      <c r="W6112" s="23"/>
      <c r="X6112" s="21"/>
      <c r="Y6112" s="24" t="str">
        <f>VLOOKUP(F6112,'[1]Goa Member''s Details Revised'!$C$2:$AO$7385,12,0)</f>
        <v>we send last reminder in 2012.then we did not receive any reply.</v>
      </c>
    </row>
    <row r="6113" spans="2:25" ht="30">
      <c r="B6113" s="20">
        <v>6105</v>
      </c>
      <c r="C6113" s="21"/>
      <c r="D6113" s="21" t="s">
        <v>15963</v>
      </c>
      <c r="E6113" s="21" t="s">
        <v>56</v>
      </c>
      <c r="F6113" s="21">
        <v>3001390</v>
      </c>
      <c r="G6113" s="21"/>
      <c r="H6113" s="22" t="str">
        <f>VLOOKUP(F6113,'[1]Goa Member''s Details Revised'!$C$2:$AO$7385,2,0)</f>
        <v>L.N.C/Beaches</v>
      </c>
      <c r="I6113" s="21">
        <v>1</v>
      </c>
      <c r="J6113" s="21" t="s">
        <v>65</v>
      </c>
      <c r="K6113" s="21">
        <v>1995</v>
      </c>
      <c r="L6113" s="22" t="str">
        <f>VLOOKUP(F6113,'[1]Goa Member''s Details Revised'!$C$2:$AO$7385,9,0)</f>
        <v>Never</v>
      </c>
      <c r="M6113" s="21" t="s">
        <v>15964</v>
      </c>
      <c r="N6113" s="23">
        <f>VLOOKUP(F6113,'[1]Goa Member''s Details Revised'!$C$2:$AO$7385,5,0)</f>
        <v>65000</v>
      </c>
      <c r="O6113" s="23">
        <f>VLOOKUP(F6113,'[1]Goa Member''s Details Revised'!$C$2:$AO$7385,5,0)</f>
        <v>65000</v>
      </c>
      <c r="P6113" s="23">
        <f>VLOOKUP(F6113,'[1]Goa Member''s Details Revised'!$C$2:$AO$7385,6,0)</f>
        <v>61750</v>
      </c>
      <c r="Q6113" s="23" t="str">
        <f>VLOOKUP(F6113,'[1]Goa Member''s Details Revised'!$C$2:$AO$7385,8,0)</f>
        <v>I.R.M</v>
      </c>
      <c r="R6113" s="23">
        <f t="shared" si="477"/>
        <v>3250</v>
      </c>
      <c r="S6113" s="21">
        <f t="shared" si="478"/>
        <v>28</v>
      </c>
      <c r="T6113" s="23">
        <f t="shared" si="480"/>
        <v>49400</v>
      </c>
      <c r="U6113" s="23">
        <f t="shared" si="481"/>
        <v>44285.353535353534</v>
      </c>
      <c r="V6113" s="23">
        <f t="shared" si="479"/>
        <v>48750</v>
      </c>
      <c r="W6113" s="23"/>
      <c r="X6113" s="21"/>
      <c r="Y6113" s="24" t="str">
        <f>VLOOKUP(F6113,'[1]Goa Member''s Details Revised'!$C$2:$AO$7385,12,0)</f>
        <v>we send last reminder in 2012.then we did not receive any reply.</v>
      </c>
    </row>
    <row r="6114" spans="2:25" ht="30">
      <c r="B6114" s="20">
        <v>6106</v>
      </c>
      <c r="C6114" s="21"/>
      <c r="D6114" s="21" t="s">
        <v>15965</v>
      </c>
      <c r="E6114" s="21" t="s">
        <v>56</v>
      </c>
      <c r="F6114" s="21">
        <v>3001392</v>
      </c>
      <c r="G6114" s="21"/>
      <c r="H6114" s="22" t="str">
        <f>VLOOKUP(F6114,'[1]Goa Member''s Details Revised'!$C$2:$AO$7385,2,0)</f>
        <v>L.N.C/Beaches</v>
      </c>
      <c r="I6114" s="21">
        <v>1</v>
      </c>
      <c r="J6114" s="21" t="s">
        <v>65</v>
      </c>
      <c r="K6114" s="21">
        <v>1995</v>
      </c>
      <c r="L6114" s="22" t="str">
        <f>VLOOKUP(F6114,'[1]Goa Member''s Details Revised'!$C$2:$AO$7385,9,0)</f>
        <v>Never</v>
      </c>
      <c r="M6114" s="21" t="s">
        <v>15966</v>
      </c>
      <c r="N6114" s="23">
        <f>VLOOKUP(F6114,'[1]Goa Member''s Details Revised'!$C$2:$AO$7385,5,0)</f>
        <v>65000</v>
      </c>
      <c r="O6114" s="23">
        <f>VLOOKUP(F6114,'[1]Goa Member''s Details Revised'!$C$2:$AO$7385,5,0)</f>
        <v>65000</v>
      </c>
      <c r="P6114" s="23">
        <f>VLOOKUP(F6114,'[1]Goa Member''s Details Revised'!$C$2:$AO$7385,6,0)</f>
        <v>65000</v>
      </c>
      <c r="Q6114" s="23" t="str">
        <f>VLOOKUP(F6114,'[1]Goa Member''s Details Revised'!$C$2:$AO$7385,8,0)</f>
        <v>I.R.M</v>
      </c>
      <c r="R6114" s="23">
        <f t="shared" si="477"/>
        <v>0</v>
      </c>
      <c r="S6114" s="21">
        <f t="shared" si="478"/>
        <v>28</v>
      </c>
      <c r="T6114" s="23">
        <f t="shared" si="480"/>
        <v>52000</v>
      </c>
      <c r="U6114" s="23">
        <f t="shared" si="481"/>
        <v>46616.161616161611</v>
      </c>
      <c r="V6114" s="23">
        <f t="shared" si="479"/>
        <v>52000</v>
      </c>
      <c r="W6114" s="23"/>
      <c r="X6114" s="21"/>
      <c r="Y6114" s="24" t="str">
        <f>VLOOKUP(F6114,'[1]Goa Member''s Details Revised'!$C$2:$AO$7385,12,0)</f>
        <v>we send last reminder in 2012.then we did not receive any reply.</v>
      </c>
    </row>
    <row r="6115" spans="2:25">
      <c r="B6115" s="20">
        <v>6107</v>
      </c>
      <c r="C6115" s="21"/>
      <c r="D6115" s="21" t="s">
        <v>15967</v>
      </c>
      <c r="E6115" s="21" t="s">
        <v>56</v>
      </c>
      <c r="F6115" s="21">
        <v>3001395</v>
      </c>
      <c r="G6115" s="21"/>
      <c r="H6115" s="22" t="str">
        <f>VLOOKUP(F6115,'[1]Goa Member''s Details Revised'!$C$2:$AO$7385,2,0)</f>
        <v>L.N.C/Beaches</v>
      </c>
      <c r="I6115" s="21">
        <v>6</v>
      </c>
      <c r="J6115" s="21" t="s">
        <v>65</v>
      </c>
      <c r="K6115" s="21">
        <v>1995</v>
      </c>
      <c r="L6115" s="22">
        <f>VLOOKUP(F6115,'[1]Goa Member''s Details Revised'!$C$2:$AO$7385,9,0)</f>
        <v>2008</v>
      </c>
      <c r="M6115" s="21" t="s">
        <v>15968</v>
      </c>
      <c r="N6115" s="23">
        <f>VLOOKUP(F6115,'[1]Goa Member''s Details Revised'!$C$2:$AO$7385,5,0)</f>
        <v>42000</v>
      </c>
      <c r="O6115" s="23">
        <f>VLOOKUP(F6115,'[1]Goa Member''s Details Revised'!$C$2:$AO$7385,5,0)</f>
        <v>42000</v>
      </c>
      <c r="P6115" s="23">
        <f>VLOOKUP(F6115,'[1]Goa Member''s Details Revised'!$C$2:$AO$7385,6,0)</f>
        <v>42000</v>
      </c>
      <c r="Q6115" s="23" t="str">
        <f>VLOOKUP(F6115,'[1]Goa Member''s Details Revised'!$C$2:$AO$7385,8,0)</f>
        <v>R.M</v>
      </c>
      <c r="R6115" s="23">
        <f t="shared" si="477"/>
        <v>0</v>
      </c>
      <c r="S6115" s="21">
        <f t="shared" si="478"/>
        <v>28</v>
      </c>
      <c r="T6115" s="23">
        <f t="shared" si="480"/>
        <v>33600</v>
      </c>
      <c r="U6115" s="23">
        <f t="shared" si="481"/>
        <v>30121.21212121212</v>
      </c>
      <c r="V6115" s="23">
        <f t="shared" si="479"/>
        <v>33600</v>
      </c>
      <c r="W6115" s="23"/>
      <c r="X6115" s="21"/>
      <c r="Y6115" s="24" t="str">
        <f>VLOOKUP(F6115,'[1]Goa Member''s Details Revised'!$C$2:$AO$7385,12,0)</f>
        <v>not send any reminder so last communication 2007</v>
      </c>
    </row>
    <row r="6116" spans="2:25">
      <c r="B6116" s="20">
        <v>6108</v>
      </c>
      <c r="C6116" s="21"/>
      <c r="D6116" s="21" t="s">
        <v>15969</v>
      </c>
      <c r="E6116" s="21" t="s">
        <v>56</v>
      </c>
      <c r="F6116" s="21">
        <v>3001406</v>
      </c>
      <c r="G6116" s="21"/>
      <c r="H6116" s="22" t="str">
        <f>VLOOKUP(F6116,'[1]Goa Member''s Details Revised'!$C$2:$AO$7385,2,0)</f>
        <v>L.N.C/Beaches</v>
      </c>
      <c r="I6116" s="21">
        <v>1</v>
      </c>
      <c r="J6116" s="21" t="s">
        <v>65</v>
      </c>
      <c r="K6116" s="21">
        <v>1995</v>
      </c>
      <c r="L6116" s="22" t="str">
        <f>VLOOKUP(F6116,'[1]Goa Member''s Details Revised'!$C$2:$AO$7385,9,0)</f>
        <v>Never</v>
      </c>
      <c r="M6116" s="21" t="s">
        <v>15970</v>
      </c>
      <c r="N6116" s="23">
        <f>VLOOKUP(F6116,'[1]Goa Member''s Details Revised'!$C$2:$AO$7385,5,0)</f>
        <v>65000</v>
      </c>
      <c r="O6116" s="23">
        <f>VLOOKUP(F6116,'[1]Goa Member''s Details Revised'!$C$2:$AO$7385,5,0)</f>
        <v>65000</v>
      </c>
      <c r="P6116" s="23">
        <f>VLOOKUP(F6116,'[1]Goa Member''s Details Revised'!$C$2:$AO$7385,6,0)</f>
        <v>65000</v>
      </c>
      <c r="Q6116" s="23" t="str">
        <f>VLOOKUP(F6116,'[1]Goa Member''s Details Revised'!$C$2:$AO$7385,8,0)</f>
        <v>I.R.M</v>
      </c>
      <c r="R6116" s="23">
        <f t="shared" si="477"/>
        <v>0</v>
      </c>
      <c r="S6116" s="21">
        <f t="shared" si="478"/>
        <v>28</v>
      </c>
      <c r="T6116" s="23">
        <f t="shared" si="480"/>
        <v>52000</v>
      </c>
      <c r="U6116" s="23">
        <f t="shared" si="481"/>
        <v>46616.161616161611</v>
      </c>
      <c r="V6116" s="23">
        <f t="shared" si="479"/>
        <v>52000</v>
      </c>
      <c r="W6116" s="23"/>
      <c r="X6116" s="21"/>
      <c r="Y6116" s="24" t="str">
        <f>VLOOKUP(F6116,'[1]Goa Member''s Details Revised'!$C$2:$AO$7385,12,0)</f>
        <v>last communication 00</v>
      </c>
    </row>
    <row r="6117" spans="2:25">
      <c r="B6117" s="20">
        <v>6109</v>
      </c>
      <c r="C6117" s="21"/>
      <c r="D6117" s="21" t="s">
        <v>15971</v>
      </c>
      <c r="E6117" s="21" t="s">
        <v>56</v>
      </c>
      <c r="F6117" s="21">
        <v>3001420</v>
      </c>
      <c r="G6117" s="21"/>
      <c r="H6117" s="22" t="str">
        <f>VLOOKUP(F6117,'[1]Goa Member''s Details Revised'!$C$2:$AO$7385,2,0)</f>
        <v>L.N.C/Beaches</v>
      </c>
      <c r="I6117" s="21">
        <v>17</v>
      </c>
      <c r="J6117" s="21" t="s">
        <v>65</v>
      </c>
      <c r="K6117" s="21">
        <v>1995</v>
      </c>
      <c r="L6117" s="22" t="str">
        <f>VLOOKUP(F6117,'[1]Goa Member''s Details Revised'!$C$2:$AO$7385,9,0)</f>
        <v>Never</v>
      </c>
      <c r="M6117" s="21" t="s">
        <v>15972</v>
      </c>
      <c r="N6117" s="23">
        <f>VLOOKUP(F6117,'[1]Goa Member''s Details Revised'!$C$2:$AO$7385,5,0)</f>
        <v>40000</v>
      </c>
      <c r="O6117" s="23">
        <f>VLOOKUP(F6117,'[1]Goa Member''s Details Revised'!$C$2:$AO$7385,5,0)</f>
        <v>40000</v>
      </c>
      <c r="P6117" s="23">
        <f>VLOOKUP(F6117,'[1]Goa Member''s Details Revised'!$C$2:$AO$7385,6,0)</f>
        <v>40000</v>
      </c>
      <c r="Q6117" s="23" t="str">
        <f>VLOOKUP(F6117,'[1]Goa Member''s Details Revised'!$C$2:$AO$7385,8,0)</f>
        <v>I.R.M</v>
      </c>
      <c r="R6117" s="23">
        <f t="shared" si="477"/>
        <v>0</v>
      </c>
      <c r="S6117" s="21">
        <f t="shared" si="478"/>
        <v>28</v>
      </c>
      <c r="T6117" s="23">
        <f t="shared" si="480"/>
        <v>32000</v>
      </c>
      <c r="U6117" s="23">
        <f t="shared" si="481"/>
        <v>28686.868686868685</v>
      </c>
      <c r="V6117" s="23">
        <f t="shared" si="479"/>
        <v>32000</v>
      </c>
      <c r="W6117" s="23"/>
      <c r="X6117" s="21"/>
      <c r="Y6117" s="24" t="str">
        <f>VLOOKUP(F6117,'[1]Goa Member''s Details Revised'!$C$2:$AO$7385,12,0)</f>
        <v>last letter send on 2011</v>
      </c>
    </row>
    <row r="6118" spans="2:25" ht="45">
      <c r="B6118" s="20">
        <v>6110</v>
      </c>
      <c r="C6118" s="21"/>
      <c r="D6118" s="21" t="s">
        <v>15973</v>
      </c>
      <c r="E6118" s="21" t="s">
        <v>56</v>
      </c>
      <c r="F6118" s="21">
        <v>3001423</v>
      </c>
      <c r="G6118" s="21"/>
      <c r="H6118" s="22" t="str">
        <f>VLOOKUP(F6118,'[1]Goa Member''s Details Revised'!$C$2:$AO$7385,2,0)</f>
        <v>L.N.C/Beaches</v>
      </c>
      <c r="I6118" s="21">
        <v>20</v>
      </c>
      <c r="J6118" s="21" t="s">
        <v>65</v>
      </c>
      <c r="K6118" s="21">
        <v>1995</v>
      </c>
      <c r="L6118" s="22" t="str">
        <f>VLOOKUP(F6118,'[1]Goa Member''s Details Revised'!$C$2:$AO$7385,9,0)</f>
        <v>Never</v>
      </c>
      <c r="M6118" s="21" t="s">
        <v>15974</v>
      </c>
      <c r="N6118" s="23">
        <f>VLOOKUP(F6118,'[1]Goa Member''s Details Revised'!$C$2:$AO$7385,5,0)</f>
        <v>22000</v>
      </c>
      <c r="O6118" s="23">
        <f>VLOOKUP(F6118,'[1]Goa Member''s Details Revised'!$C$2:$AO$7385,5,0)</f>
        <v>22000</v>
      </c>
      <c r="P6118" s="23">
        <f>VLOOKUP(F6118,'[1]Goa Member''s Details Revised'!$C$2:$AO$7385,6,0)</f>
        <v>22000</v>
      </c>
      <c r="Q6118" s="23" t="str">
        <f>VLOOKUP(F6118,'[1]Goa Member''s Details Revised'!$C$2:$AO$7385,8,0)</f>
        <v>I.R.M</v>
      </c>
      <c r="R6118" s="23">
        <f t="shared" si="477"/>
        <v>0</v>
      </c>
      <c r="S6118" s="21">
        <f t="shared" si="478"/>
        <v>28</v>
      </c>
      <c r="T6118" s="23">
        <f t="shared" si="480"/>
        <v>17600</v>
      </c>
      <c r="U6118" s="23">
        <f t="shared" si="481"/>
        <v>15777.777777777777</v>
      </c>
      <c r="V6118" s="23">
        <f t="shared" si="479"/>
        <v>17600</v>
      </c>
      <c r="W6118" s="23"/>
      <c r="X6118" s="21"/>
      <c r="Y6118" s="24" t="str">
        <f>VLOOKUP(F6118,'[1]Goa Member''s Details Revised'!$C$2:$AO$7385,12,0)</f>
        <v>we send last reminder in 2012.then we did not receive any reply....membership transferred from Arsun Systems Pvt Ltd to Surendra Kumar in 97</v>
      </c>
    </row>
    <row r="6119" spans="2:25">
      <c r="B6119" s="20">
        <v>6111</v>
      </c>
      <c r="C6119" s="21"/>
      <c r="D6119" s="21" t="s">
        <v>15975</v>
      </c>
      <c r="E6119" s="21" t="s">
        <v>56</v>
      </c>
      <c r="F6119" s="21">
        <v>3001425</v>
      </c>
      <c r="G6119" s="21"/>
      <c r="H6119" s="22" t="str">
        <f>VLOOKUP(F6119,'[1]Goa Member''s Details Revised'!$C$2:$AO$7385,2,0)</f>
        <v>L.N.C/Beaches</v>
      </c>
      <c r="I6119" s="21">
        <v>30</v>
      </c>
      <c r="J6119" s="21" t="s">
        <v>65</v>
      </c>
      <c r="K6119" s="21">
        <v>1995</v>
      </c>
      <c r="L6119" s="22">
        <f>VLOOKUP(F6119,'[1]Goa Member''s Details Revised'!$C$2:$AO$7385,9,0)</f>
        <v>2011</v>
      </c>
      <c r="M6119" s="21" t="s">
        <v>15976</v>
      </c>
      <c r="N6119" s="23">
        <f>VLOOKUP(F6119,'[1]Goa Member''s Details Revised'!$C$2:$AO$7385,5,0)</f>
        <v>65000</v>
      </c>
      <c r="O6119" s="23">
        <f>VLOOKUP(F6119,'[1]Goa Member''s Details Revised'!$C$2:$AO$7385,5,0)</f>
        <v>65000</v>
      </c>
      <c r="P6119" s="23">
        <f>VLOOKUP(F6119,'[1]Goa Member''s Details Revised'!$C$2:$AO$7385,6,0)</f>
        <v>65000</v>
      </c>
      <c r="Q6119" s="23" t="str">
        <f>VLOOKUP(F6119,'[1]Goa Member''s Details Revised'!$C$2:$AO$7385,8,0)</f>
        <v>R.M</v>
      </c>
      <c r="R6119" s="23">
        <f t="shared" si="477"/>
        <v>0</v>
      </c>
      <c r="S6119" s="21">
        <f t="shared" si="478"/>
        <v>28</v>
      </c>
      <c r="T6119" s="23">
        <f t="shared" si="480"/>
        <v>52000</v>
      </c>
      <c r="U6119" s="23">
        <f t="shared" si="481"/>
        <v>46616.161616161611</v>
      </c>
      <c r="V6119" s="23">
        <f t="shared" si="479"/>
        <v>52000</v>
      </c>
      <c r="W6119" s="23"/>
      <c r="X6119" s="21"/>
      <c r="Y6119" s="24" t="str">
        <f>VLOOKUP(F6119,'[1]Goa Member''s Details Revised'!$C$2:$AO$7385,12,0)</f>
        <v>last letter send on 2011</v>
      </c>
    </row>
    <row r="6120" spans="2:25">
      <c r="B6120" s="20">
        <v>6112</v>
      </c>
      <c r="C6120" s="21"/>
      <c r="D6120" s="21" t="s">
        <v>15977</v>
      </c>
      <c r="E6120" s="21" t="s">
        <v>56</v>
      </c>
      <c r="F6120" s="21">
        <v>3001443</v>
      </c>
      <c r="G6120" s="21"/>
      <c r="H6120" s="22" t="str">
        <f>VLOOKUP(F6120,'[1]Goa Member''s Details Revised'!$C$2:$AO$7385,2,0)</f>
        <v>L.N.C/Beaches</v>
      </c>
      <c r="I6120" s="21">
        <v>13</v>
      </c>
      <c r="J6120" s="21" t="s">
        <v>65</v>
      </c>
      <c r="K6120" s="21">
        <v>1995</v>
      </c>
      <c r="L6120" s="22">
        <f>VLOOKUP(F6120,'[1]Goa Member''s Details Revised'!$C$2:$AO$7385,9,0)</f>
        <v>2010</v>
      </c>
      <c r="M6120" s="21" t="s">
        <v>15978</v>
      </c>
      <c r="N6120" s="23">
        <f>VLOOKUP(F6120,'[1]Goa Member''s Details Revised'!$C$2:$AO$7385,5,0)</f>
        <v>65000</v>
      </c>
      <c r="O6120" s="23">
        <f>VLOOKUP(F6120,'[1]Goa Member''s Details Revised'!$C$2:$AO$7385,5,0)</f>
        <v>65000</v>
      </c>
      <c r="P6120" s="23">
        <f>VLOOKUP(F6120,'[1]Goa Member''s Details Revised'!$C$2:$AO$7385,6,0)</f>
        <v>61750</v>
      </c>
      <c r="Q6120" s="23" t="str">
        <f>VLOOKUP(F6120,'[1]Goa Member''s Details Revised'!$C$2:$AO$7385,8,0)</f>
        <v>R.M</v>
      </c>
      <c r="R6120" s="23">
        <f t="shared" si="477"/>
        <v>3250</v>
      </c>
      <c r="S6120" s="21">
        <f t="shared" si="478"/>
        <v>28</v>
      </c>
      <c r="T6120" s="23">
        <f t="shared" si="480"/>
        <v>49400</v>
      </c>
      <c r="U6120" s="23">
        <f t="shared" si="481"/>
        <v>44285.353535353534</v>
      </c>
      <c r="V6120" s="23">
        <f t="shared" si="479"/>
        <v>48750</v>
      </c>
      <c r="W6120" s="23"/>
      <c r="X6120" s="21"/>
      <c r="Y6120" s="24" t="str">
        <f>VLOOKUP(F6120,'[1]Goa Member''s Details Revised'!$C$2:$AO$7385,12,0)</f>
        <v xml:space="preserve">last mail on 2015 regarding for transferr membership </v>
      </c>
    </row>
    <row r="6121" spans="2:25">
      <c r="B6121" s="20">
        <v>6113</v>
      </c>
      <c r="C6121" s="21"/>
      <c r="D6121" s="21" t="s">
        <v>15979</v>
      </c>
      <c r="E6121" s="21" t="s">
        <v>56</v>
      </c>
      <c r="F6121" s="21">
        <v>3001457</v>
      </c>
      <c r="G6121" s="21"/>
      <c r="H6121" s="22" t="str">
        <f>VLOOKUP(F6121,'[1]Goa Member''s Details Revised'!$C$2:$AO$7385,2,0)</f>
        <v>L.N.C/Beaches</v>
      </c>
      <c r="I6121" s="21">
        <v>27</v>
      </c>
      <c r="J6121" s="21" t="s">
        <v>65</v>
      </c>
      <c r="K6121" s="21">
        <v>1995</v>
      </c>
      <c r="L6121" s="22">
        <f>VLOOKUP(F6121,'[1]Goa Member''s Details Revised'!$C$2:$AO$7385,9,0)</f>
        <v>2009</v>
      </c>
      <c r="M6121" s="21" t="s">
        <v>15980</v>
      </c>
      <c r="N6121" s="23">
        <f>VLOOKUP(F6121,'[1]Goa Member''s Details Revised'!$C$2:$AO$7385,5,0)</f>
        <v>42000</v>
      </c>
      <c r="O6121" s="23">
        <f>VLOOKUP(F6121,'[1]Goa Member''s Details Revised'!$C$2:$AO$7385,5,0)</f>
        <v>42000</v>
      </c>
      <c r="P6121" s="23">
        <f>VLOOKUP(F6121,'[1]Goa Member''s Details Revised'!$C$2:$AO$7385,6,0)</f>
        <v>42000</v>
      </c>
      <c r="Q6121" s="23" t="str">
        <f>VLOOKUP(F6121,'[1]Goa Member''s Details Revised'!$C$2:$AO$7385,8,0)</f>
        <v>R.M</v>
      </c>
      <c r="R6121" s="23">
        <f t="shared" si="477"/>
        <v>0</v>
      </c>
      <c r="S6121" s="21">
        <f t="shared" si="478"/>
        <v>28</v>
      </c>
      <c r="T6121" s="23">
        <f t="shared" si="480"/>
        <v>33600</v>
      </c>
      <c r="U6121" s="23">
        <f t="shared" si="481"/>
        <v>30121.21212121212</v>
      </c>
      <c r="V6121" s="23">
        <f t="shared" si="479"/>
        <v>33600</v>
      </c>
      <c r="W6121" s="23"/>
      <c r="X6121" s="21"/>
      <c r="Y6121" s="24" t="str">
        <f>VLOOKUP(F6121,'[1]Goa Member''s Details Revised'!$C$2:$AO$7385,12,0)</f>
        <v>Last Communication Till 2010</v>
      </c>
    </row>
    <row r="6122" spans="2:25">
      <c r="B6122" s="20">
        <v>6114</v>
      </c>
      <c r="C6122" s="21"/>
      <c r="D6122" s="21" t="s">
        <v>15981</v>
      </c>
      <c r="E6122" s="21" t="s">
        <v>56</v>
      </c>
      <c r="F6122" s="21">
        <v>3001459</v>
      </c>
      <c r="G6122" s="21"/>
      <c r="H6122" s="22" t="str">
        <f>VLOOKUP(F6122,'[1]Goa Member''s Details Revised'!$C$2:$AO$7385,2,0)</f>
        <v>L.N.C/Beaches</v>
      </c>
      <c r="I6122" s="21">
        <v>30</v>
      </c>
      <c r="J6122" s="21" t="s">
        <v>65</v>
      </c>
      <c r="K6122" s="21">
        <v>1995</v>
      </c>
      <c r="L6122" s="22" t="str">
        <f>VLOOKUP(F6122,'[1]Goa Member''s Details Revised'!$C$2:$AO$7385,9,0)</f>
        <v>Never</v>
      </c>
      <c r="M6122" s="21" t="s">
        <v>15982</v>
      </c>
      <c r="N6122" s="23">
        <f>VLOOKUP(F6122,'[1]Goa Member''s Details Revised'!$C$2:$AO$7385,5,0)</f>
        <v>65000</v>
      </c>
      <c r="O6122" s="23">
        <f>VLOOKUP(F6122,'[1]Goa Member''s Details Revised'!$C$2:$AO$7385,5,0)</f>
        <v>65000</v>
      </c>
      <c r="P6122" s="23">
        <f>VLOOKUP(F6122,'[1]Goa Member''s Details Revised'!$C$2:$AO$7385,6,0)</f>
        <v>16250</v>
      </c>
      <c r="Q6122" s="23" t="str">
        <f>VLOOKUP(F6122,'[1]Goa Member''s Details Revised'!$C$2:$AO$7385,8,0)</f>
        <v>Outstanding</v>
      </c>
      <c r="R6122" s="23">
        <f t="shared" si="477"/>
        <v>48750</v>
      </c>
      <c r="S6122" s="21">
        <f t="shared" si="478"/>
        <v>28</v>
      </c>
      <c r="T6122" s="23">
        <f t="shared" si="480"/>
        <v>13000</v>
      </c>
      <c r="U6122" s="23">
        <f t="shared" si="481"/>
        <v>11654.040404040403</v>
      </c>
      <c r="V6122" s="23">
        <f t="shared" si="479"/>
        <v>3250</v>
      </c>
      <c r="W6122" s="23"/>
      <c r="X6122" s="21"/>
      <c r="Y6122" s="24" t="str">
        <f>VLOOKUP(F6122,'[1]Goa Member''s Details Revised'!$C$2:$AO$7385,12,0)</f>
        <v>As POD last communication 07(Outstanding Rs. 48750/-)</v>
      </c>
    </row>
    <row r="6123" spans="2:25">
      <c r="B6123" s="20">
        <v>6115</v>
      </c>
      <c r="C6123" s="21"/>
      <c r="D6123" s="21" t="s">
        <v>15983</v>
      </c>
      <c r="E6123" s="21" t="s">
        <v>56</v>
      </c>
      <c r="F6123" s="21">
        <v>3001467</v>
      </c>
      <c r="G6123" s="21"/>
      <c r="H6123" s="22" t="str">
        <f>VLOOKUP(F6123,'[1]Goa Member''s Details Revised'!$C$2:$AO$7385,2,0)</f>
        <v>L.N.C/Beaches</v>
      </c>
      <c r="I6123" s="21">
        <v>30</v>
      </c>
      <c r="J6123" s="21" t="s">
        <v>65</v>
      </c>
      <c r="K6123" s="21">
        <v>1995</v>
      </c>
      <c r="L6123" s="22" t="str">
        <f>VLOOKUP(F6123,'[1]Goa Member''s Details Revised'!$C$2:$AO$7385,9,0)</f>
        <v>Never</v>
      </c>
      <c r="M6123" s="21" t="s">
        <v>15984</v>
      </c>
      <c r="N6123" s="23">
        <f>VLOOKUP(F6123,'[1]Goa Member''s Details Revised'!$C$2:$AO$7385,5,0)</f>
        <v>42000</v>
      </c>
      <c r="O6123" s="23">
        <f>VLOOKUP(F6123,'[1]Goa Member''s Details Revised'!$C$2:$AO$7385,5,0)</f>
        <v>42000</v>
      </c>
      <c r="P6123" s="23">
        <f>VLOOKUP(F6123,'[1]Goa Member''s Details Revised'!$C$2:$AO$7385,6,0)</f>
        <v>42000</v>
      </c>
      <c r="Q6123" s="23" t="str">
        <f>VLOOKUP(F6123,'[1]Goa Member''s Details Revised'!$C$2:$AO$7385,8,0)</f>
        <v>I.R.M</v>
      </c>
      <c r="R6123" s="23">
        <f t="shared" si="477"/>
        <v>0</v>
      </c>
      <c r="S6123" s="21">
        <f t="shared" si="478"/>
        <v>28</v>
      </c>
      <c r="T6123" s="23">
        <f t="shared" si="480"/>
        <v>33600</v>
      </c>
      <c r="U6123" s="23">
        <f t="shared" si="481"/>
        <v>30121.21212121212</v>
      </c>
      <c r="V6123" s="23">
        <f t="shared" si="479"/>
        <v>33600</v>
      </c>
      <c r="W6123" s="23"/>
      <c r="X6123" s="21"/>
      <c r="Y6123" s="24" t="str">
        <f>VLOOKUP(F6123,'[1]Goa Member''s Details Revised'!$C$2:$AO$7385,12,0)</f>
        <v>last communication 96</v>
      </c>
    </row>
    <row r="6124" spans="2:25">
      <c r="B6124" s="20">
        <v>6116</v>
      </c>
      <c r="C6124" s="21"/>
      <c r="D6124" s="21" t="s">
        <v>15985</v>
      </c>
      <c r="E6124" s="21" t="s">
        <v>56</v>
      </c>
      <c r="F6124" s="21">
        <v>3001471</v>
      </c>
      <c r="G6124" s="21"/>
      <c r="H6124" s="22" t="str">
        <f>VLOOKUP(F6124,'[1]Goa Member''s Details Revised'!$C$2:$AO$7385,2,0)</f>
        <v>L.N.C/Beaches</v>
      </c>
      <c r="I6124" s="21">
        <v>28</v>
      </c>
      <c r="J6124" s="21" t="s">
        <v>65</v>
      </c>
      <c r="K6124" s="21">
        <v>1995</v>
      </c>
      <c r="L6124" s="22" t="str">
        <f>VLOOKUP(F6124,'[1]Goa Member''s Details Revised'!$C$2:$AO$7385,9,0)</f>
        <v>Never</v>
      </c>
      <c r="M6124" s="21" t="s">
        <v>15986</v>
      </c>
      <c r="N6124" s="23">
        <f>VLOOKUP(F6124,'[1]Goa Member''s Details Revised'!$C$2:$AO$7385,5,0)</f>
        <v>65000</v>
      </c>
      <c r="O6124" s="23">
        <f>VLOOKUP(F6124,'[1]Goa Member''s Details Revised'!$C$2:$AO$7385,5,0)</f>
        <v>65000</v>
      </c>
      <c r="P6124" s="23">
        <f>VLOOKUP(F6124,'[1]Goa Member''s Details Revised'!$C$2:$AO$7385,6,0)</f>
        <v>65000</v>
      </c>
      <c r="Q6124" s="23" t="str">
        <f>VLOOKUP(F6124,'[1]Goa Member''s Details Revised'!$C$2:$AO$7385,8,0)</f>
        <v>I.R.M</v>
      </c>
      <c r="R6124" s="23">
        <f t="shared" si="477"/>
        <v>0</v>
      </c>
      <c r="S6124" s="21">
        <f t="shared" si="478"/>
        <v>28</v>
      </c>
      <c r="T6124" s="23">
        <f t="shared" si="480"/>
        <v>52000</v>
      </c>
      <c r="U6124" s="23">
        <f t="shared" si="481"/>
        <v>46616.161616161611</v>
      </c>
      <c r="V6124" s="23">
        <f t="shared" si="479"/>
        <v>52000</v>
      </c>
      <c r="W6124" s="23"/>
      <c r="X6124" s="21"/>
      <c r="Y6124" s="24" t="str">
        <f>VLOOKUP(F6124,'[1]Goa Member''s Details Revised'!$C$2:$AO$7385,12,0)</f>
        <v>last communication 01</v>
      </c>
    </row>
    <row r="6125" spans="2:25" ht="30">
      <c r="B6125" s="20">
        <v>6117</v>
      </c>
      <c r="C6125" s="21"/>
      <c r="D6125" s="21" t="s">
        <v>15987</v>
      </c>
      <c r="E6125" s="21" t="s">
        <v>56</v>
      </c>
      <c r="F6125" s="21">
        <v>3001472</v>
      </c>
      <c r="G6125" s="21"/>
      <c r="H6125" s="22" t="str">
        <f>VLOOKUP(F6125,'[1]Goa Member''s Details Revised'!$C$2:$AO$7385,2,0)</f>
        <v>L.N.C/Beaches</v>
      </c>
      <c r="I6125" s="21">
        <v>24</v>
      </c>
      <c r="J6125" s="21" t="s">
        <v>65</v>
      </c>
      <c r="K6125" s="21">
        <v>1995</v>
      </c>
      <c r="L6125" s="22" t="str">
        <f>VLOOKUP(F6125,'[1]Goa Member''s Details Revised'!$C$2:$AO$7385,9,0)</f>
        <v>Never</v>
      </c>
      <c r="M6125" s="21" t="s">
        <v>15988</v>
      </c>
      <c r="N6125" s="23">
        <f>VLOOKUP(F6125,'[1]Goa Member''s Details Revised'!$C$2:$AO$7385,5,0)</f>
        <v>32000</v>
      </c>
      <c r="O6125" s="23">
        <f>VLOOKUP(F6125,'[1]Goa Member''s Details Revised'!$C$2:$AO$7385,5,0)</f>
        <v>32000</v>
      </c>
      <c r="P6125" s="23">
        <f>VLOOKUP(F6125,'[1]Goa Member''s Details Revised'!$C$2:$AO$7385,6,0)</f>
        <v>9600</v>
      </c>
      <c r="Q6125" s="23" t="str">
        <f>VLOOKUP(F6125,'[1]Goa Member''s Details Revised'!$C$2:$AO$7385,8,0)</f>
        <v>Outstanding</v>
      </c>
      <c r="R6125" s="23">
        <f t="shared" si="477"/>
        <v>22400</v>
      </c>
      <c r="S6125" s="21">
        <f t="shared" si="478"/>
        <v>28</v>
      </c>
      <c r="T6125" s="23">
        <f t="shared" si="480"/>
        <v>7680</v>
      </c>
      <c r="U6125" s="23">
        <f t="shared" si="481"/>
        <v>6884.848484848485</v>
      </c>
      <c r="V6125" s="23">
        <f t="shared" si="479"/>
        <v>3200</v>
      </c>
      <c r="W6125" s="23"/>
      <c r="X6125" s="21"/>
      <c r="Y6125" s="24" t="str">
        <f>VLOOKUP(F6125,'[1]Goa Member''s Details Revised'!$C$2:$AO$7385,12,0)</f>
        <v>we send last reminder in 2012.then we did not receive any reply.Outstanding Rs. 22400/-</v>
      </c>
    </row>
    <row r="6126" spans="2:25" ht="30">
      <c r="B6126" s="20">
        <v>6118</v>
      </c>
      <c r="C6126" s="21"/>
      <c r="D6126" s="21" t="s">
        <v>15989</v>
      </c>
      <c r="E6126" s="21" t="s">
        <v>56</v>
      </c>
      <c r="F6126" s="21">
        <v>3001473</v>
      </c>
      <c r="G6126" s="21"/>
      <c r="H6126" s="22" t="str">
        <f>VLOOKUP(F6126,'[1]Goa Member''s Details Revised'!$C$2:$AO$7385,2,0)</f>
        <v>L.N.C/Beaches</v>
      </c>
      <c r="I6126" s="21">
        <v>26</v>
      </c>
      <c r="J6126" s="21" t="s">
        <v>65</v>
      </c>
      <c r="K6126" s="21">
        <v>1995</v>
      </c>
      <c r="L6126" s="22" t="str">
        <f>VLOOKUP(F6126,'[1]Goa Member''s Details Revised'!$C$2:$AO$7385,9,0)</f>
        <v>Never</v>
      </c>
      <c r="M6126" s="21" t="s">
        <v>15990</v>
      </c>
      <c r="N6126" s="23">
        <f>VLOOKUP(F6126,'[1]Goa Member''s Details Revised'!$C$2:$AO$7385,5,0)</f>
        <v>39900</v>
      </c>
      <c r="O6126" s="23">
        <f>VLOOKUP(F6126,'[1]Goa Member''s Details Revised'!$C$2:$AO$7385,5,0)</f>
        <v>39900</v>
      </c>
      <c r="P6126" s="23">
        <f>VLOOKUP(F6126,'[1]Goa Member''s Details Revised'!$C$2:$AO$7385,6,0)</f>
        <v>39900</v>
      </c>
      <c r="Q6126" s="23" t="str">
        <f>VLOOKUP(F6126,'[1]Goa Member''s Details Revised'!$C$2:$AO$7385,8,0)</f>
        <v>I.R.M</v>
      </c>
      <c r="R6126" s="23">
        <f t="shared" si="477"/>
        <v>0</v>
      </c>
      <c r="S6126" s="21">
        <f t="shared" si="478"/>
        <v>28</v>
      </c>
      <c r="T6126" s="23">
        <f t="shared" si="480"/>
        <v>31920</v>
      </c>
      <c r="U6126" s="23">
        <f t="shared" si="481"/>
        <v>28615.151515151516</v>
      </c>
      <c r="V6126" s="23">
        <f t="shared" si="479"/>
        <v>31920</v>
      </c>
      <c r="W6126" s="23"/>
      <c r="X6126" s="21"/>
      <c r="Y6126" s="24" t="str">
        <f>VLOOKUP(F6126,'[1]Goa Member''s Details Revised'!$C$2:$AO$7385,12,0)</f>
        <v>we send last reminder in 2012.then we did not receive any reply.</v>
      </c>
    </row>
    <row r="6127" spans="2:25" ht="30">
      <c r="B6127" s="20">
        <v>6119</v>
      </c>
      <c r="C6127" s="21"/>
      <c r="D6127" s="21" t="s">
        <v>15991</v>
      </c>
      <c r="E6127" s="21" t="s">
        <v>56</v>
      </c>
      <c r="F6127" s="21">
        <v>3001476</v>
      </c>
      <c r="G6127" s="21"/>
      <c r="H6127" s="22" t="str">
        <f>VLOOKUP(F6127,'[1]Goa Member''s Details Revised'!$C$2:$AO$7385,2,0)</f>
        <v>L.N.C/Beaches</v>
      </c>
      <c r="I6127" s="21">
        <v>10</v>
      </c>
      <c r="J6127" s="21" t="s">
        <v>65</v>
      </c>
      <c r="K6127" s="21">
        <v>1995</v>
      </c>
      <c r="L6127" s="22" t="str">
        <f>VLOOKUP(F6127,'[1]Goa Member''s Details Revised'!$C$2:$AO$7385,9,0)</f>
        <v>Never</v>
      </c>
      <c r="M6127" s="21" t="s">
        <v>15992</v>
      </c>
      <c r="N6127" s="23">
        <f>VLOOKUP(F6127,'[1]Goa Member''s Details Revised'!$C$2:$AO$7385,5,0)</f>
        <v>40000</v>
      </c>
      <c r="O6127" s="23">
        <f>VLOOKUP(F6127,'[1]Goa Member''s Details Revised'!$C$2:$AO$7385,5,0)</f>
        <v>40000</v>
      </c>
      <c r="P6127" s="23">
        <f>VLOOKUP(F6127,'[1]Goa Member''s Details Revised'!$C$2:$AO$7385,6,0)</f>
        <v>40000</v>
      </c>
      <c r="Q6127" s="23" t="str">
        <f>VLOOKUP(F6127,'[1]Goa Member''s Details Revised'!$C$2:$AO$7385,8,0)</f>
        <v>I.R.M</v>
      </c>
      <c r="R6127" s="23">
        <f t="shared" si="477"/>
        <v>0</v>
      </c>
      <c r="S6127" s="21">
        <f t="shared" si="478"/>
        <v>28</v>
      </c>
      <c r="T6127" s="23">
        <f t="shared" si="480"/>
        <v>32000</v>
      </c>
      <c r="U6127" s="23">
        <f t="shared" si="481"/>
        <v>28686.868686868685</v>
      </c>
      <c r="V6127" s="23">
        <f t="shared" si="479"/>
        <v>32000</v>
      </c>
      <c r="W6127" s="23"/>
      <c r="X6127" s="21"/>
      <c r="Y6127" s="24" t="str">
        <f>VLOOKUP(F6127,'[1]Goa Member''s Details Revised'!$C$2:$AO$7385,12,0)</f>
        <v>we send last reminder in 2012.then we did not receive any reply.</v>
      </c>
    </row>
    <row r="6128" spans="2:25" ht="30">
      <c r="B6128" s="20">
        <v>6120</v>
      </c>
      <c r="C6128" s="21"/>
      <c r="D6128" s="21" t="s">
        <v>15993</v>
      </c>
      <c r="E6128" s="21" t="s">
        <v>56</v>
      </c>
      <c r="F6128" s="21">
        <v>3001499</v>
      </c>
      <c r="G6128" s="21"/>
      <c r="H6128" s="22" t="str">
        <f>VLOOKUP(F6128,'[1]Goa Member''s Details Revised'!$C$2:$AO$7385,2,0)</f>
        <v>LNC/DRI BEACHES</v>
      </c>
      <c r="I6128" s="21">
        <v>31</v>
      </c>
      <c r="J6128" s="21" t="s">
        <v>65</v>
      </c>
      <c r="K6128" s="21">
        <v>1995</v>
      </c>
      <c r="L6128" s="22" t="str">
        <f>VLOOKUP(F6128,'[1]Goa Member''s Details Revised'!$C$2:$AO$7385,9,0)</f>
        <v>Never</v>
      </c>
      <c r="M6128" s="21" t="s">
        <v>15994</v>
      </c>
      <c r="N6128" s="23">
        <f>VLOOKUP(F6128,'[1]Goa Member''s Details Revised'!$C$2:$AO$7385,5,0)</f>
        <v>42000</v>
      </c>
      <c r="O6128" s="23">
        <f>VLOOKUP(F6128,'[1]Goa Member''s Details Revised'!$C$2:$AO$7385,5,0)</f>
        <v>42000</v>
      </c>
      <c r="P6128" s="23">
        <f>VLOOKUP(F6128,'[1]Goa Member''s Details Revised'!$C$2:$AO$7385,6,0)</f>
        <v>42000</v>
      </c>
      <c r="Q6128" s="23" t="str">
        <f>VLOOKUP(F6128,'[1]Goa Member''s Details Revised'!$C$2:$AO$7385,8,0)</f>
        <v>I.R.M</v>
      </c>
      <c r="R6128" s="23">
        <f t="shared" si="477"/>
        <v>0</v>
      </c>
      <c r="S6128" s="21">
        <f t="shared" si="478"/>
        <v>28</v>
      </c>
      <c r="T6128" s="23">
        <f t="shared" si="480"/>
        <v>33600</v>
      </c>
      <c r="U6128" s="23">
        <f t="shared" si="481"/>
        <v>30121.21212121212</v>
      </c>
      <c r="V6128" s="23">
        <f t="shared" si="479"/>
        <v>33600</v>
      </c>
      <c r="W6128" s="23"/>
      <c r="X6128" s="21"/>
      <c r="Y6128" s="24" t="str">
        <f>VLOOKUP(F6128,'[1]Goa Member''s Details Revised'!$C$2:$AO$7385,12,0)</f>
        <v>we send last reminder in 2012.then we did not receive any reply.</v>
      </c>
    </row>
    <row r="6129" spans="2:25" ht="30">
      <c r="B6129" s="20">
        <v>6121</v>
      </c>
      <c r="C6129" s="21"/>
      <c r="D6129" s="21" t="s">
        <v>15995</v>
      </c>
      <c r="E6129" s="21" t="s">
        <v>56</v>
      </c>
      <c r="F6129" s="21">
        <v>3001500</v>
      </c>
      <c r="G6129" s="21"/>
      <c r="H6129" s="22" t="str">
        <f>VLOOKUP(F6129,'[1]Goa Member''s Details Revised'!$C$2:$AO$7385,2,0)</f>
        <v>LNC/DRI BEACHES</v>
      </c>
      <c r="I6129" s="21">
        <v>31</v>
      </c>
      <c r="J6129" s="21" t="s">
        <v>65</v>
      </c>
      <c r="K6129" s="21">
        <v>1995</v>
      </c>
      <c r="L6129" s="22" t="str">
        <f>VLOOKUP(F6129,'[1]Goa Member''s Details Revised'!$C$2:$AO$7385,9,0)</f>
        <v>Never</v>
      </c>
      <c r="M6129" s="21" t="s">
        <v>15996</v>
      </c>
      <c r="N6129" s="23">
        <f>VLOOKUP(F6129,'[1]Goa Member''s Details Revised'!$C$2:$AO$7385,5,0)</f>
        <v>65000</v>
      </c>
      <c r="O6129" s="23">
        <f>VLOOKUP(F6129,'[1]Goa Member''s Details Revised'!$C$2:$AO$7385,5,0)</f>
        <v>65000</v>
      </c>
      <c r="P6129" s="23">
        <f>VLOOKUP(F6129,'[1]Goa Member''s Details Revised'!$C$2:$AO$7385,6,0)</f>
        <v>65000</v>
      </c>
      <c r="Q6129" s="23" t="str">
        <f>VLOOKUP(F6129,'[1]Goa Member''s Details Revised'!$C$2:$AO$7385,8,0)</f>
        <v>I.R.M</v>
      </c>
      <c r="R6129" s="23">
        <f t="shared" si="477"/>
        <v>0</v>
      </c>
      <c r="S6129" s="21">
        <f t="shared" si="478"/>
        <v>28</v>
      </c>
      <c r="T6129" s="23">
        <f t="shared" si="480"/>
        <v>52000</v>
      </c>
      <c r="U6129" s="23">
        <f t="shared" si="481"/>
        <v>46616.161616161611</v>
      </c>
      <c r="V6129" s="23">
        <f t="shared" si="479"/>
        <v>52000</v>
      </c>
      <c r="W6129" s="23"/>
      <c r="X6129" s="21"/>
      <c r="Y6129" s="24" t="str">
        <f>VLOOKUP(F6129,'[1]Goa Member''s Details Revised'!$C$2:$AO$7385,12,0)</f>
        <v>we send last reminder in 2012.then we did not receive any reply.</v>
      </c>
    </row>
    <row r="6130" spans="2:25" ht="30">
      <c r="B6130" s="20">
        <v>6122</v>
      </c>
      <c r="C6130" s="21"/>
      <c r="D6130" s="21" t="s">
        <v>15997</v>
      </c>
      <c r="E6130" s="21" t="s">
        <v>56</v>
      </c>
      <c r="F6130" s="21">
        <v>3001501</v>
      </c>
      <c r="G6130" s="21"/>
      <c r="H6130" s="22" t="str">
        <f>VLOOKUP(F6130,'[1]Goa Member''s Details Revised'!$C$2:$AO$7385,2,0)</f>
        <v>LNC/DRI BEACHES</v>
      </c>
      <c r="I6130" s="21">
        <v>28</v>
      </c>
      <c r="J6130" s="21" t="s">
        <v>65</v>
      </c>
      <c r="K6130" s="21">
        <v>1995</v>
      </c>
      <c r="L6130" s="22" t="str">
        <f>VLOOKUP(F6130,'[1]Goa Member''s Details Revised'!$C$2:$AO$7385,9,0)</f>
        <v>Never</v>
      </c>
      <c r="M6130" s="21" t="s">
        <v>15998</v>
      </c>
      <c r="N6130" s="23">
        <f>VLOOKUP(F6130,'[1]Goa Member''s Details Revised'!$C$2:$AO$7385,5,0)</f>
        <v>42000</v>
      </c>
      <c r="O6130" s="23">
        <f>VLOOKUP(F6130,'[1]Goa Member''s Details Revised'!$C$2:$AO$7385,5,0)</f>
        <v>42000</v>
      </c>
      <c r="P6130" s="23">
        <f>VLOOKUP(F6130,'[1]Goa Member''s Details Revised'!$C$2:$AO$7385,6,0)</f>
        <v>25200</v>
      </c>
      <c r="Q6130" s="23" t="str">
        <f>VLOOKUP(F6130,'[1]Goa Member''s Details Revised'!$C$2:$AO$7385,8,0)</f>
        <v>Outstanding</v>
      </c>
      <c r="R6130" s="23">
        <f t="shared" si="477"/>
        <v>16800</v>
      </c>
      <c r="S6130" s="21">
        <f t="shared" si="478"/>
        <v>28</v>
      </c>
      <c r="T6130" s="23">
        <f t="shared" si="480"/>
        <v>20160</v>
      </c>
      <c r="U6130" s="23">
        <f t="shared" si="481"/>
        <v>18072.727272727272</v>
      </c>
      <c r="V6130" s="23">
        <f t="shared" si="479"/>
        <v>16800</v>
      </c>
      <c r="W6130" s="23"/>
      <c r="X6130" s="21"/>
      <c r="Y6130" s="24" t="str">
        <f>VLOOKUP(F6130,'[1]Goa Member''s Details Revised'!$C$2:$AO$7385,12,0)</f>
        <v>As POD last communication 07(Outstanding Rs. 16800/-)Only Application Form,Agreement &amp; POD Receipt Is In File</v>
      </c>
    </row>
    <row r="6131" spans="2:25" ht="30">
      <c r="B6131" s="20">
        <v>6123</v>
      </c>
      <c r="C6131" s="21"/>
      <c r="D6131" s="21" t="s">
        <v>15999</v>
      </c>
      <c r="E6131" s="21" t="s">
        <v>56</v>
      </c>
      <c r="F6131" s="21">
        <v>3001502</v>
      </c>
      <c r="G6131" s="21"/>
      <c r="H6131" s="22" t="str">
        <f>VLOOKUP(F6131,'[1]Goa Member''s Details Revised'!$C$2:$AO$7385,2,0)</f>
        <v>LNC/DRI BEACHES</v>
      </c>
      <c r="I6131" s="21">
        <v>23</v>
      </c>
      <c r="J6131" s="21" t="s">
        <v>65</v>
      </c>
      <c r="K6131" s="21">
        <v>1995</v>
      </c>
      <c r="L6131" s="22" t="str">
        <f>VLOOKUP(F6131,'[1]Goa Member''s Details Revised'!$C$2:$AO$7385,9,0)</f>
        <v>Never</v>
      </c>
      <c r="M6131" s="21" t="s">
        <v>16000</v>
      </c>
      <c r="N6131" s="23">
        <f>VLOOKUP(F6131,'[1]Goa Member''s Details Revised'!$C$2:$AO$7385,5,0)</f>
        <v>40000</v>
      </c>
      <c r="O6131" s="23">
        <f>VLOOKUP(F6131,'[1]Goa Member''s Details Revised'!$C$2:$AO$7385,5,0)</f>
        <v>40000</v>
      </c>
      <c r="P6131" s="23">
        <f>VLOOKUP(F6131,'[1]Goa Member''s Details Revised'!$C$2:$AO$7385,6,0)</f>
        <v>10000</v>
      </c>
      <c r="Q6131" s="23" t="str">
        <f>VLOOKUP(F6131,'[1]Goa Member''s Details Revised'!$C$2:$AO$7385,8,0)</f>
        <v>Outstanding</v>
      </c>
      <c r="R6131" s="23">
        <f t="shared" si="477"/>
        <v>30000</v>
      </c>
      <c r="S6131" s="21">
        <f t="shared" si="478"/>
        <v>28</v>
      </c>
      <c r="T6131" s="23">
        <f t="shared" si="480"/>
        <v>8000</v>
      </c>
      <c r="U6131" s="23">
        <f t="shared" si="481"/>
        <v>7171.7171717171714</v>
      </c>
      <c r="V6131" s="23">
        <f t="shared" si="479"/>
        <v>2000</v>
      </c>
      <c r="W6131" s="23"/>
      <c r="X6131" s="21"/>
      <c r="Y6131" s="24" t="str">
        <f>VLOOKUP(F6131,'[1]Goa Member''s Details Revised'!$C$2:$AO$7385,12,0)</f>
        <v>we send last reminder in 2012.then we did not receive any reply.Outstanding Rs. 30,000/-</v>
      </c>
    </row>
    <row r="6132" spans="2:25">
      <c r="B6132" s="20">
        <v>6124</v>
      </c>
      <c r="C6132" s="21"/>
      <c r="D6132" s="21" t="s">
        <v>16001</v>
      </c>
      <c r="E6132" s="21" t="s">
        <v>56</v>
      </c>
      <c r="F6132" s="21">
        <v>3001503</v>
      </c>
      <c r="G6132" s="21"/>
      <c r="H6132" s="22" t="str">
        <f>VLOOKUP(F6132,'[1]Goa Member''s Details Revised'!$C$2:$AO$7385,2,0)</f>
        <v>LNC/DRI BEACHES</v>
      </c>
      <c r="I6132" s="21">
        <v>30</v>
      </c>
      <c r="J6132" s="21" t="s">
        <v>65</v>
      </c>
      <c r="K6132" s="21">
        <v>1995</v>
      </c>
      <c r="L6132" s="22">
        <f>VLOOKUP(F6132,'[1]Goa Member''s Details Revised'!$C$2:$AO$7385,9,0)</f>
        <v>2009</v>
      </c>
      <c r="M6132" s="21" t="s">
        <v>16002</v>
      </c>
      <c r="N6132" s="23">
        <f>VLOOKUP(F6132,'[1]Goa Member''s Details Revised'!$C$2:$AO$7385,5,0)</f>
        <v>40000</v>
      </c>
      <c r="O6132" s="23">
        <f>VLOOKUP(F6132,'[1]Goa Member''s Details Revised'!$C$2:$AO$7385,5,0)</f>
        <v>40000</v>
      </c>
      <c r="P6132" s="23">
        <f>VLOOKUP(F6132,'[1]Goa Member''s Details Revised'!$C$2:$AO$7385,6,0)</f>
        <v>40000</v>
      </c>
      <c r="Q6132" s="23" t="str">
        <f>VLOOKUP(F6132,'[1]Goa Member''s Details Revised'!$C$2:$AO$7385,8,0)</f>
        <v>R.M</v>
      </c>
      <c r="R6132" s="23">
        <f t="shared" si="477"/>
        <v>0</v>
      </c>
      <c r="S6132" s="21">
        <f t="shared" si="478"/>
        <v>28</v>
      </c>
      <c r="T6132" s="23">
        <f t="shared" si="480"/>
        <v>32000</v>
      </c>
      <c r="U6132" s="23">
        <f t="shared" si="481"/>
        <v>28686.868686868685</v>
      </c>
      <c r="V6132" s="23">
        <f t="shared" si="479"/>
        <v>32000</v>
      </c>
      <c r="W6132" s="23"/>
      <c r="X6132" s="21"/>
      <c r="Y6132" s="24" t="str">
        <f>VLOOKUP(F6132,'[1]Goa Member''s Details Revised'!$C$2:$AO$7385,12,0)</f>
        <v>reply in 2016 by mail for his membership status</v>
      </c>
    </row>
    <row r="6133" spans="2:25">
      <c r="B6133" s="20">
        <v>6125</v>
      </c>
      <c r="C6133" s="21"/>
      <c r="D6133" s="21" t="s">
        <v>16003</v>
      </c>
      <c r="E6133" s="21" t="s">
        <v>56</v>
      </c>
      <c r="F6133" s="21">
        <v>3001507</v>
      </c>
      <c r="G6133" s="21"/>
      <c r="H6133" s="22" t="str">
        <f>VLOOKUP(F6133,'[1]Goa Member''s Details Revised'!$C$2:$AO$7385,2,0)</f>
        <v>LNC/DRI BEACHES</v>
      </c>
      <c r="I6133" s="21">
        <v>24</v>
      </c>
      <c r="J6133" s="21" t="s">
        <v>65</v>
      </c>
      <c r="K6133" s="21">
        <v>1995</v>
      </c>
      <c r="L6133" s="22">
        <f>VLOOKUP(F6133,'[1]Goa Member''s Details Revised'!$C$2:$AO$7385,9,0)</f>
        <v>2008</v>
      </c>
      <c r="M6133" s="21" t="s">
        <v>16004</v>
      </c>
      <c r="N6133" s="23">
        <f>VLOOKUP(F6133,'[1]Goa Member''s Details Revised'!$C$2:$AO$7385,5,0)</f>
        <v>65000</v>
      </c>
      <c r="O6133" s="23">
        <f>VLOOKUP(F6133,'[1]Goa Member''s Details Revised'!$C$2:$AO$7385,5,0)</f>
        <v>65000</v>
      </c>
      <c r="P6133" s="23">
        <f>VLOOKUP(F6133,'[1]Goa Member''s Details Revised'!$C$2:$AO$7385,6,0)</f>
        <v>65000</v>
      </c>
      <c r="Q6133" s="23" t="str">
        <f>VLOOKUP(F6133,'[1]Goa Member''s Details Revised'!$C$2:$AO$7385,8,0)</f>
        <v>R.M</v>
      </c>
      <c r="R6133" s="23">
        <f t="shared" si="477"/>
        <v>0</v>
      </c>
      <c r="S6133" s="21">
        <f t="shared" si="478"/>
        <v>28</v>
      </c>
      <c r="T6133" s="23">
        <f t="shared" si="480"/>
        <v>52000</v>
      </c>
      <c r="U6133" s="23">
        <f t="shared" si="481"/>
        <v>46616.161616161611</v>
      </c>
      <c r="V6133" s="23">
        <f t="shared" si="479"/>
        <v>52000</v>
      </c>
      <c r="W6133" s="23"/>
      <c r="X6133" s="21"/>
      <c r="Y6133" s="24" t="str">
        <f>VLOOKUP(F6133,'[1]Goa Member''s Details Revised'!$C$2:$AO$7385,12,0)</f>
        <v>Letter Sent, Last Communication Till 2008</v>
      </c>
    </row>
    <row r="6134" spans="2:25" ht="30">
      <c r="B6134" s="20">
        <v>6126</v>
      </c>
      <c r="C6134" s="21"/>
      <c r="D6134" s="21" t="s">
        <v>16005</v>
      </c>
      <c r="E6134" s="21" t="s">
        <v>56</v>
      </c>
      <c r="F6134" s="21">
        <v>3001508</v>
      </c>
      <c r="G6134" s="21"/>
      <c r="H6134" s="22" t="str">
        <f>VLOOKUP(F6134,'[1]Goa Member''s Details Revised'!$C$2:$AO$7385,2,0)</f>
        <v>LNC/DRI BEACHES</v>
      </c>
      <c r="I6134" s="21">
        <v>24</v>
      </c>
      <c r="J6134" s="21" t="s">
        <v>65</v>
      </c>
      <c r="K6134" s="21">
        <v>1995</v>
      </c>
      <c r="L6134" s="22" t="str">
        <f>VLOOKUP(F6134,'[1]Goa Member''s Details Revised'!$C$2:$AO$7385,9,0)</f>
        <v>Never</v>
      </c>
      <c r="M6134" s="21" t="s">
        <v>13032</v>
      </c>
      <c r="N6134" s="23">
        <f>VLOOKUP(F6134,'[1]Goa Member''s Details Revised'!$C$2:$AO$7385,5,0)</f>
        <v>40000</v>
      </c>
      <c r="O6134" s="23">
        <f>VLOOKUP(F6134,'[1]Goa Member''s Details Revised'!$C$2:$AO$7385,5,0)</f>
        <v>40000</v>
      </c>
      <c r="P6134" s="23">
        <f>VLOOKUP(F6134,'[1]Goa Member''s Details Revised'!$C$2:$AO$7385,6,0)</f>
        <v>16000</v>
      </c>
      <c r="Q6134" s="23" t="str">
        <f>VLOOKUP(F6134,'[1]Goa Member''s Details Revised'!$C$2:$AO$7385,8,0)</f>
        <v>Outstanding/MISSING DOCUMENT</v>
      </c>
      <c r="R6134" s="23">
        <f t="shared" si="477"/>
        <v>24000</v>
      </c>
      <c r="S6134" s="21">
        <f t="shared" si="478"/>
        <v>28</v>
      </c>
      <c r="T6134" s="23">
        <f t="shared" si="480"/>
        <v>12800</v>
      </c>
      <c r="U6134" s="23">
        <f t="shared" si="481"/>
        <v>11474.747474747475</v>
      </c>
      <c r="V6134" s="23">
        <f t="shared" si="479"/>
        <v>8000</v>
      </c>
      <c r="W6134" s="23"/>
      <c r="X6134" s="21"/>
      <c r="Y6134" s="24" t="str">
        <f>VLOOKUP(F6134,'[1]Goa Member''s Details Revised'!$C$2:$AO$7385,12,0)</f>
        <v xml:space="preserve">no communication till date Outstanding Rs 24000/- only app frm </v>
      </c>
    </row>
    <row r="6135" spans="2:25">
      <c r="B6135" s="20">
        <v>6127</v>
      </c>
      <c r="C6135" s="21"/>
      <c r="D6135" s="21" t="s">
        <v>16006</v>
      </c>
      <c r="E6135" s="21" t="s">
        <v>56</v>
      </c>
      <c r="F6135" s="21">
        <v>3001509</v>
      </c>
      <c r="G6135" s="21"/>
      <c r="H6135" s="22" t="str">
        <f>VLOOKUP(F6135,'[1]Goa Member''s Details Revised'!$C$2:$AO$7385,2,0)</f>
        <v>LNC/DRI BEACHES</v>
      </c>
      <c r="I6135" s="21">
        <v>23</v>
      </c>
      <c r="J6135" s="21" t="s">
        <v>65</v>
      </c>
      <c r="K6135" s="21">
        <v>1995</v>
      </c>
      <c r="L6135" s="22">
        <f>VLOOKUP(F6135,'[1]Goa Member''s Details Revised'!$C$2:$AO$7385,9,0)</f>
        <v>2014</v>
      </c>
      <c r="M6135" s="21" t="s">
        <v>16007</v>
      </c>
      <c r="N6135" s="23">
        <f>VLOOKUP(F6135,'[1]Goa Member''s Details Revised'!$C$2:$AO$7385,5,0)</f>
        <v>42000</v>
      </c>
      <c r="O6135" s="23">
        <f>VLOOKUP(F6135,'[1]Goa Member''s Details Revised'!$C$2:$AO$7385,5,0)</f>
        <v>42000</v>
      </c>
      <c r="P6135" s="23">
        <f>VLOOKUP(F6135,'[1]Goa Member''s Details Revised'!$C$2:$AO$7385,6,0)</f>
        <v>42000</v>
      </c>
      <c r="Q6135" s="23" t="str">
        <f>VLOOKUP(F6135,'[1]Goa Member''s Details Revised'!$C$2:$AO$7385,8,0)</f>
        <v>R.M</v>
      </c>
      <c r="R6135" s="23">
        <f t="shared" si="477"/>
        <v>0</v>
      </c>
      <c r="S6135" s="21">
        <f t="shared" si="478"/>
        <v>28</v>
      </c>
      <c r="T6135" s="23">
        <f t="shared" si="480"/>
        <v>33600</v>
      </c>
      <c r="U6135" s="23">
        <f t="shared" si="481"/>
        <v>30121.21212121212</v>
      </c>
      <c r="V6135" s="23">
        <f t="shared" si="479"/>
        <v>33600</v>
      </c>
      <c r="W6135" s="23"/>
      <c r="X6135" s="21"/>
      <c r="Y6135" s="24" t="str">
        <f>VLOOKUP(F6135,'[1]Goa Member''s Details Revised'!$C$2:$AO$7385,12,0)</f>
        <v>last reminder send in 2022</v>
      </c>
    </row>
    <row r="6136" spans="2:25" ht="30">
      <c r="B6136" s="20">
        <v>6128</v>
      </c>
      <c r="C6136" s="21"/>
      <c r="D6136" s="21" t="s">
        <v>16008</v>
      </c>
      <c r="E6136" s="21" t="s">
        <v>56</v>
      </c>
      <c r="F6136" s="21">
        <v>3001510</v>
      </c>
      <c r="G6136" s="21"/>
      <c r="H6136" s="22" t="str">
        <f>VLOOKUP(F6136,'[1]Goa Member''s Details Revised'!$C$2:$AO$7385,2,0)</f>
        <v>LNC/DRI BEACHES</v>
      </c>
      <c r="I6136" s="21">
        <v>30</v>
      </c>
      <c r="J6136" s="21" t="s">
        <v>65</v>
      </c>
      <c r="K6136" s="21">
        <v>1995</v>
      </c>
      <c r="L6136" s="22" t="str">
        <f>VLOOKUP(F6136,'[1]Goa Member''s Details Revised'!$C$2:$AO$7385,9,0)</f>
        <v>Never</v>
      </c>
      <c r="M6136" s="21" t="s">
        <v>16009</v>
      </c>
      <c r="N6136" s="23">
        <f>VLOOKUP(F6136,'[1]Goa Member''s Details Revised'!$C$2:$AO$7385,5,0)</f>
        <v>42000</v>
      </c>
      <c r="O6136" s="23">
        <f>VLOOKUP(F6136,'[1]Goa Member''s Details Revised'!$C$2:$AO$7385,5,0)</f>
        <v>42000</v>
      </c>
      <c r="P6136" s="23">
        <f>VLOOKUP(F6136,'[1]Goa Member''s Details Revised'!$C$2:$AO$7385,6,0)</f>
        <v>42000</v>
      </c>
      <c r="Q6136" s="23" t="str">
        <f>VLOOKUP(F6136,'[1]Goa Member''s Details Revised'!$C$2:$AO$7385,8,0)</f>
        <v>I.R.M</v>
      </c>
      <c r="R6136" s="23">
        <f t="shared" si="477"/>
        <v>0</v>
      </c>
      <c r="S6136" s="21">
        <f t="shared" si="478"/>
        <v>28</v>
      </c>
      <c r="T6136" s="23">
        <f t="shared" si="480"/>
        <v>33600</v>
      </c>
      <c r="U6136" s="23">
        <f t="shared" si="481"/>
        <v>30121.21212121212</v>
      </c>
      <c r="V6136" s="23">
        <f t="shared" si="479"/>
        <v>33600</v>
      </c>
      <c r="W6136" s="23"/>
      <c r="X6136" s="21"/>
      <c r="Y6136" s="24" t="str">
        <f>VLOOKUP(F6136,'[1]Goa Member''s Details Revised'!$C$2:$AO$7385,12,0)</f>
        <v>we send last reminder in 2012.then we did not receive any reply.</v>
      </c>
    </row>
    <row r="6137" spans="2:25" ht="30">
      <c r="B6137" s="20">
        <v>6129</v>
      </c>
      <c r="C6137" s="21"/>
      <c r="D6137" s="21" t="s">
        <v>16010</v>
      </c>
      <c r="E6137" s="21" t="s">
        <v>56</v>
      </c>
      <c r="F6137" s="21">
        <v>3001520</v>
      </c>
      <c r="G6137" s="21"/>
      <c r="H6137" s="22" t="str">
        <f>VLOOKUP(F6137,'[1]Goa Member''s Details Revised'!$C$2:$AO$7385,2,0)</f>
        <v>LNC/DRI BEACHES</v>
      </c>
      <c r="I6137" s="21">
        <v>30</v>
      </c>
      <c r="J6137" s="21" t="s">
        <v>65</v>
      </c>
      <c r="K6137" s="21">
        <v>1995</v>
      </c>
      <c r="L6137" s="22" t="str">
        <f>VLOOKUP(F6137,'[1]Goa Member''s Details Revised'!$C$2:$AO$7385,9,0)</f>
        <v>Never</v>
      </c>
      <c r="M6137" s="21" t="s">
        <v>16011</v>
      </c>
      <c r="N6137" s="23">
        <f>VLOOKUP(F6137,'[1]Goa Member''s Details Revised'!$C$2:$AO$7385,5,0)</f>
        <v>42000</v>
      </c>
      <c r="O6137" s="23">
        <f>VLOOKUP(F6137,'[1]Goa Member''s Details Revised'!$C$2:$AO$7385,5,0)</f>
        <v>42000</v>
      </c>
      <c r="P6137" s="23">
        <f>VLOOKUP(F6137,'[1]Goa Member''s Details Revised'!$C$2:$AO$7385,6,0)</f>
        <v>42000</v>
      </c>
      <c r="Q6137" s="23" t="str">
        <f>VLOOKUP(F6137,'[1]Goa Member''s Details Revised'!$C$2:$AO$7385,8,0)</f>
        <v>I.R.M</v>
      </c>
      <c r="R6137" s="23">
        <f t="shared" si="477"/>
        <v>0</v>
      </c>
      <c r="S6137" s="21">
        <f t="shared" si="478"/>
        <v>28</v>
      </c>
      <c r="T6137" s="23">
        <f t="shared" si="480"/>
        <v>33600</v>
      </c>
      <c r="U6137" s="23">
        <f t="shared" si="481"/>
        <v>30121.21212121212</v>
      </c>
      <c r="V6137" s="23">
        <f t="shared" si="479"/>
        <v>33600</v>
      </c>
      <c r="W6137" s="23"/>
      <c r="X6137" s="21"/>
      <c r="Y6137" s="24" t="str">
        <f>VLOOKUP(F6137,'[1]Goa Member''s Details Revised'!$C$2:$AO$7385,12,0)</f>
        <v>we send last reminder in 2012.then we did not receive any reply.</v>
      </c>
    </row>
    <row r="6138" spans="2:25" ht="45">
      <c r="B6138" s="20">
        <v>6130</v>
      </c>
      <c r="C6138" s="21"/>
      <c r="D6138" s="21" t="s">
        <v>16012</v>
      </c>
      <c r="E6138" s="21" t="s">
        <v>56</v>
      </c>
      <c r="F6138" s="21">
        <v>3001521</v>
      </c>
      <c r="G6138" s="21"/>
      <c r="H6138" s="22" t="str">
        <f>VLOOKUP(F6138,'[1]Goa Member''s Details Revised'!$C$2:$AO$7385,2,0)</f>
        <v>LNC/DRI BEACHES</v>
      </c>
      <c r="I6138" s="21">
        <v>30</v>
      </c>
      <c r="J6138" s="21" t="s">
        <v>65</v>
      </c>
      <c r="K6138" s="21">
        <v>1995</v>
      </c>
      <c r="L6138" s="22">
        <f>VLOOKUP(F6138,'[1]Goa Member''s Details Revised'!$C$2:$AO$7385,9,0)</f>
        <v>2008</v>
      </c>
      <c r="M6138" s="21" t="s">
        <v>16013</v>
      </c>
      <c r="N6138" s="23">
        <f>VLOOKUP(F6138,'[1]Goa Member''s Details Revised'!$C$2:$AO$7385,5,0)</f>
        <v>42000</v>
      </c>
      <c r="O6138" s="23">
        <f>VLOOKUP(F6138,'[1]Goa Member''s Details Revised'!$C$2:$AO$7385,5,0)</f>
        <v>42000</v>
      </c>
      <c r="P6138" s="23">
        <f>VLOOKUP(F6138,'[1]Goa Member''s Details Revised'!$C$2:$AO$7385,6,0)</f>
        <v>42000</v>
      </c>
      <c r="Q6138" s="23" t="str">
        <f>VLOOKUP(F6138,'[1]Goa Member''s Details Revised'!$C$2:$AO$7385,8,0)</f>
        <v>R.M</v>
      </c>
      <c r="R6138" s="23">
        <f t="shared" si="477"/>
        <v>0</v>
      </c>
      <c r="S6138" s="21">
        <f t="shared" si="478"/>
        <v>28</v>
      </c>
      <c r="T6138" s="23">
        <f t="shared" si="480"/>
        <v>33600</v>
      </c>
      <c r="U6138" s="23">
        <f t="shared" si="481"/>
        <v>30121.21212121212</v>
      </c>
      <c r="V6138" s="23">
        <f t="shared" si="479"/>
        <v>33600</v>
      </c>
      <c r="W6138" s="23"/>
      <c r="X6138" s="21"/>
      <c r="Y6138" s="24" t="str">
        <f>VLOOKUP(F6138,'[1]Goa Member''s Details Revised'!$C$2:$AO$7385,12,0)</f>
        <v>not send any reminder Last Communication Till 2008...Membership Transferred From Bhavneet Singh To Schonica Singh</v>
      </c>
    </row>
    <row r="6139" spans="2:25" ht="30">
      <c r="B6139" s="20">
        <v>6131</v>
      </c>
      <c r="C6139" s="21"/>
      <c r="D6139" s="21" t="s">
        <v>16014</v>
      </c>
      <c r="E6139" s="21" t="s">
        <v>56</v>
      </c>
      <c r="F6139" s="21">
        <v>3001522</v>
      </c>
      <c r="G6139" s="21"/>
      <c r="H6139" s="22" t="str">
        <f>VLOOKUP(F6139,'[1]Goa Member''s Details Revised'!$C$2:$AO$7385,2,0)</f>
        <v>LNC/DRI BEACHES</v>
      </c>
      <c r="I6139" s="21">
        <v>30</v>
      </c>
      <c r="J6139" s="21" t="s">
        <v>65</v>
      </c>
      <c r="K6139" s="21">
        <v>1995</v>
      </c>
      <c r="L6139" s="22" t="str">
        <f>VLOOKUP(F6139,'[1]Goa Member''s Details Revised'!$C$2:$AO$7385,9,0)</f>
        <v>No</v>
      </c>
      <c r="M6139" s="21" t="s">
        <v>16015</v>
      </c>
      <c r="N6139" s="23">
        <f>VLOOKUP(F6139,'[1]Goa Member''s Details Revised'!$C$2:$AO$7385,5,0)</f>
        <v>42000</v>
      </c>
      <c r="O6139" s="23">
        <f>VLOOKUP(F6139,'[1]Goa Member''s Details Revised'!$C$2:$AO$7385,5,0)</f>
        <v>42000</v>
      </c>
      <c r="P6139" s="23">
        <f>VLOOKUP(F6139,'[1]Goa Member''s Details Revised'!$C$2:$AO$7385,6,0)</f>
        <v>42000</v>
      </c>
      <c r="Q6139" s="23" t="str">
        <f>VLOOKUP(F6139,'[1]Goa Member''s Details Revised'!$C$2:$AO$7385,8,0)</f>
        <v>I.R.M</v>
      </c>
      <c r="R6139" s="23">
        <f t="shared" si="477"/>
        <v>0</v>
      </c>
      <c r="S6139" s="21">
        <f t="shared" si="478"/>
        <v>28</v>
      </c>
      <c r="T6139" s="23">
        <f t="shared" si="480"/>
        <v>33600</v>
      </c>
      <c r="U6139" s="23">
        <f t="shared" si="481"/>
        <v>30121.21212121212</v>
      </c>
      <c r="V6139" s="23">
        <f t="shared" si="479"/>
        <v>33600</v>
      </c>
      <c r="W6139" s="23"/>
      <c r="X6139" s="21"/>
      <c r="Y6139" s="24" t="str">
        <f>VLOOKUP(F6139,'[1]Goa Member''s Details Revised'!$C$2:$AO$7385,12,0)</f>
        <v>we send last reminder in 2012.then we did not receive any reply.</v>
      </c>
    </row>
    <row r="6140" spans="2:25" ht="30">
      <c r="B6140" s="20">
        <v>6132</v>
      </c>
      <c r="C6140" s="21"/>
      <c r="D6140" s="21" t="s">
        <v>16016</v>
      </c>
      <c r="E6140" s="21" t="s">
        <v>56</v>
      </c>
      <c r="F6140" s="21">
        <v>3001556</v>
      </c>
      <c r="G6140" s="21"/>
      <c r="H6140" s="22" t="str">
        <f>VLOOKUP(F6140,'[1]Goa Member''s Details Revised'!$C$2:$AO$7385,2,0)</f>
        <v>LNC/DRI BEACHES</v>
      </c>
      <c r="I6140" s="21">
        <v>26</v>
      </c>
      <c r="J6140" s="21" t="s">
        <v>65</v>
      </c>
      <c r="K6140" s="21">
        <v>1995</v>
      </c>
      <c r="L6140" s="22" t="str">
        <f>VLOOKUP(F6140,'[1]Goa Member''s Details Revised'!$C$2:$AO$7385,9,0)</f>
        <v>Never</v>
      </c>
      <c r="M6140" s="21" t="s">
        <v>16017</v>
      </c>
      <c r="N6140" s="23">
        <f>VLOOKUP(F6140,'[1]Goa Member''s Details Revised'!$C$2:$AO$7385,5,0)</f>
        <v>65000</v>
      </c>
      <c r="O6140" s="23">
        <f>VLOOKUP(F6140,'[1]Goa Member''s Details Revised'!$C$2:$AO$7385,5,0)</f>
        <v>65000</v>
      </c>
      <c r="P6140" s="23">
        <f>VLOOKUP(F6140,'[1]Goa Member''s Details Revised'!$C$2:$AO$7385,6,0)</f>
        <v>65000</v>
      </c>
      <c r="Q6140" s="23" t="str">
        <f>VLOOKUP(F6140,'[1]Goa Member''s Details Revised'!$C$2:$AO$7385,8,0)</f>
        <v>I.R.M</v>
      </c>
      <c r="R6140" s="23">
        <f t="shared" si="477"/>
        <v>0</v>
      </c>
      <c r="S6140" s="21">
        <f t="shared" si="478"/>
        <v>28</v>
      </c>
      <c r="T6140" s="23">
        <f t="shared" si="480"/>
        <v>52000</v>
      </c>
      <c r="U6140" s="23">
        <f t="shared" si="481"/>
        <v>46616.161616161611</v>
      </c>
      <c r="V6140" s="23">
        <f t="shared" si="479"/>
        <v>52000</v>
      </c>
      <c r="W6140" s="23"/>
      <c r="X6140" s="21"/>
      <c r="Y6140" s="24" t="str">
        <f>VLOOKUP(F6140,'[1]Goa Member''s Details Revised'!$C$2:$AO$7385,12,0)</f>
        <v>we send last reminder in 2012.then we did not receive any reply.</v>
      </c>
    </row>
    <row r="6141" spans="2:25" ht="30">
      <c r="B6141" s="20">
        <v>6133</v>
      </c>
      <c r="C6141" s="21"/>
      <c r="D6141" s="21" t="s">
        <v>16018</v>
      </c>
      <c r="E6141" s="21" t="s">
        <v>56</v>
      </c>
      <c r="F6141" s="21">
        <v>3001558</v>
      </c>
      <c r="G6141" s="21"/>
      <c r="H6141" s="22" t="str">
        <f>VLOOKUP(F6141,'[1]Goa Member''s Details Revised'!$C$2:$AO$7385,2,0)</f>
        <v>LNC</v>
      </c>
      <c r="I6141" s="21">
        <v>2</v>
      </c>
      <c r="J6141" s="21" t="s">
        <v>207</v>
      </c>
      <c r="K6141" s="21">
        <v>1995</v>
      </c>
      <c r="L6141" s="22" t="str">
        <f>VLOOKUP(F6141,'[1]Goa Member''s Details Revised'!$C$2:$AO$7385,9,0)</f>
        <v>Never</v>
      </c>
      <c r="M6141" s="21" t="s">
        <v>16019</v>
      </c>
      <c r="N6141" s="23">
        <f>VLOOKUP(F6141,'[1]Goa Member''s Details Revised'!$C$2:$AO$7385,5,0)</f>
        <v>42000</v>
      </c>
      <c r="O6141" s="23">
        <f>VLOOKUP(F6141,'[1]Goa Member''s Details Revised'!$C$2:$AO$7385,5,0)</f>
        <v>42000</v>
      </c>
      <c r="P6141" s="23">
        <f>VLOOKUP(F6141,'[1]Goa Member''s Details Revised'!$C$2:$AO$7385,6,0)</f>
        <v>42000</v>
      </c>
      <c r="Q6141" s="23" t="str">
        <f>VLOOKUP(F6141,'[1]Goa Member''s Details Revised'!$C$2:$AO$7385,8,0)</f>
        <v>I.R.M</v>
      </c>
      <c r="R6141" s="23">
        <f t="shared" si="477"/>
        <v>0</v>
      </c>
      <c r="S6141" s="21">
        <f t="shared" si="478"/>
        <v>28</v>
      </c>
      <c r="T6141" s="23">
        <f t="shared" si="480"/>
        <v>33600</v>
      </c>
      <c r="U6141" s="23">
        <f t="shared" si="481"/>
        <v>30121.21212121212</v>
      </c>
      <c r="V6141" s="23">
        <f t="shared" si="479"/>
        <v>33600</v>
      </c>
      <c r="W6141" s="23"/>
      <c r="X6141" s="21"/>
      <c r="Y6141" s="24" t="str">
        <f>VLOOKUP(F6141,'[1]Goa Member''s Details Revised'!$C$2:$AO$7385,12,0)</f>
        <v>we send last reminder in 2012.then we did not receive any reply.</v>
      </c>
    </row>
    <row r="6142" spans="2:25" ht="30">
      <c r="B6142" s="20">
        <v>6134</v>
      </c>
      <c r="C6142" s="21"/>
      <c r="D6142" s="21" t="s">
        <v>16020</v>
      </c>
      <c r="E6142" s="21" t="s">
        <v>56</v>
      </c>
      <c r="F6142" s="21">
        <v>3001564</v>
      </c>
      <c r="G6142" s="21"/>
      <c r="H6142" s="22" t="str">
        <f>VLOOKUP(F6142,'[1]Goa Member''s Details Revised'!$C$2:$AO$7385,2,0)</f>
        <v>LNC/DRI BEACHES</v>
      </c>
      <c r="I6142" s="21">
        <v>15</v>
      </c>
      <c r="J6142" s="21" t="s">
        <v>207</v>
      </c>
      <c r="K6142" s="21">
        <v>1995</v>
      </c>
      <c r="L6142" s="22" t="str">
        <f>VLOOKUP(F6142,'[1]Goa Member''s Details Revised'!$C$2:$AO$7385,9,0)</f>
        <v>Never</v>
      </c>
      <c r="M6142" s="21" t="s">
        <v>16021</v>
      </c>
      <c r="N6142" s="23">
        <f>VLOOKUP(F6142,'[1]Goa Member''s Details Revised'!$C$2:$AO$7385,5,0)</f>
        <v>22000</v>
      </c>
      <c r="O6142" s="23">
        <f>VLOOKUP(F6142,'[1]Goa Member''s Details Revised'!$C$2:$AO$7385,5,0)</f>
        <v>22000</v>
      </c>
      <c r="P6142" s="23">
        <f>VLOOKUP(F6142,'[1]Goa Member''s Details Revised'!$C$2:$AO$7385,6,0)</f>
        <v>20900</v>
      </c>
      <c r="Q6142" s="23" t="str">
        <f>VLOOKUP(F6142,'[1]Goa Member''s Details Revised'!$C$2:$AO$7385,8,0)</f>
        <v>I.R.M.</v>
      </c>
      <c r="R6142" s="23">
        <f t="shared" si="477"/>
        <v>1100</v>
      </c>
      <c r="S6142" s="21">
        <f t="shared" si="478"/>
        <v>28</v>
      </c>
      <c r="T6142" s="23">
        <f t="shared" si="480"/>
        <v>16720</v>
      </c>
      <c r="U6142" s="23">
        <f t="shared" si="481"/>
        <v>14988.888888888889</v>
      </c>
      <c r="V6142" s="23">
        <f t="shared" si="479"/>
        <v>16500</v>
      </c>
      <c r="W6142" s="23"/>
      <c r="X6142" s="21"/>
      <c r="Y6142" s="24" t="str">
        <f>VLOOKUP(F6142,'[1]Goa Member''s Details Revised'!$C$2:$AO$7385,12,0)</f>
        <v>we send last reminder in 2012.then we did not receive any reply.</v>
      </c>
    </row>
    <row r="6143" spans="2:25" ht="30">
      <c r="B6143" s="20">
        <v>6135</v>
      </c>
      <c r="C6143" s="21"/>
      <c r="D6143" s="21" t="s">
        <v>16022</v>
      </c>
      <c r="E6143" s="21" t="s">
        <v>56</v>
      </c>
      <c r="F6143" s="21">
        <v>3001565</v>
      </c>
      <c r="G6143" s="21"/>
      <c r="H6143" s="22" t="str">
        <f>VLOOKUP(F6143,'[1]Goa Member''s Details Revised'!$C$2:$AO$7385,2,0)</f>
        <v>LNC/DRI BEACHES</v>
      </c>
      <c r="I6143" s="21">
        <v>1</v>
      </c>
      <c r="J6143" s="21" t="s">
        <v>207</v>
      </c>
      <c r="K6143" s="21">
        <v>1995</v>
      </c>
      <c r="L6143" s="22" t="str">
        <f>VLOOKUP(F6143,'[1]Goa Member''s Details Revised'!$C$2:$AO$7385,9,0)</f>
        <v>Never</v>
      </c>
      <c r="M6143" s="21" t="s">
        <v>16023</v>
      </c>
      <c r="N6143" s="23">
        <f>VLOOKUP(F6143,'[1]Goa Member''s Details Revised'!$C$2:$AO$7385,5,0)</f>
        <v>65000</v>
      </c>
      <c r="O6143" s="23">
        <f>VLOOKUP(F6143,'[1]Goa Member''s Details Revised'!$C$2:$AO$7385,5,0)</f>
        <v>65000</v>
      </c>
      <c r="P6143" s="23">
        <f>VLOOKUP(F6143,'[1]Goa Member''s Details Revised'!$C$2:$AO$7385,6,0)</f>
        <v>39000</v>
      </c>
      <c r="Q6143" s="23" t="str">
        <f>VLOOKUP(F6143,'[1]Goa Member''s Details Revised'!$C$2:$AO$7385,8,0)</f>
        <v>Outstanding</v>
      </c>
      <c r="R6143" s="23">
        <f t="shared" si="477"/>
        <v>26000</v>
      </c>
      <c r="S6143" s="21">
        <f t="shared" si="478"/>
        <v>28</v>
      </c>
      <c r="T6143" s="23">
        <f t="shared" si="480"/>
        <v>31200</v>
      </c>
      <c r="U6143" s="23">
        <f t="shared" si="481"/>
        <v>27969.696969696968</v>
      </c>
      <c r="V6143" s="23">
        <f t="shared" si="479"/>
        <v>26000</v>
      </c>
      <c r="W6143" s="23"/>
      <c r="X6143" s="21"/>
      <c r="Y6143" s="24" t="str">
        <f>VLOOKUP(F6143,'[1]Goa Member''s Details Revised'!$C$2:$AO$7385,12,0)</f>
        <v>As POD last communication 07(Outstanding Rs. 26000/-)Only Application Form,Agreement &amp; POD Receipt Is In File</v>
      </c>
    </row>
    <row r="6144" spans="2:25" ht="30">
      <c r="B6144" s="20">
        <v>6136</v>
      </c>
      <c r="C6144" s="21"/>
      <c r="D6144" s="21" t="s">
        <v>16024</v>
      </c>
      <c r="E6144" s="21" t="s">
        <v>56</v>
      </c>
      <c r="F6144" s="21">
        <v>3001567</v>
      </c>
      <c r="G6144" s="21"/>
      <c r="H6144" s="22" t="str">
        <f>VLOOKUP(F6144,'[1]Goa Member''s Details Revised'!$C$2:$AO$7385,2,0)</f>
        <v>LNC/DRI BEACHES</v>
      </c>
      <c r="I6144" s="21">
        <v>6</v>
      </c>
      <c r="J6144" s="21" t="s">
        <v>207</v>
      </c>
      <c r="K6144" s="21">
        <v>1995</v>
      </c>
      <c r="L6144" s="22" t="str">
        <f>VLOOKUP(F6144,'[1]Goa Member''s Details Revised'!$C$2:$AO$7385,9,0)</f>
        <v>Never</v>
      </c>
      <c r="M6144" s="21" t="s">
        <v>16025</v>
      </c>
      <c r="N6144" s="23">
        <f>VLOOKUP(F6144,'[1]Goa Member''s Details Revised'!$C$2:$AO$7385,5,0)</f>
        <v>42000</v>
      </c>
      <c r="O6144" s="23">
        <f>VLOOKUP(F6144,'[1]Goa Member''s Details Revised'!$C$2:$AO$7385,5,0)</f>
        <v>42000</v>
      </c>
      <c r="P6144" s="23">
        <f>VLOOKUP(F6144,'[1]Goa Member''s Details Revised'!$C$2:$AO$7385,6,0)</f>
        <v>42000</v>
      </c>
      <c r="Q6144" s="23" t="str">
        <f>VLOOKUP(F6144,'[1]Goa Member''s Details Revised'!$C$2:$AO$7385,8,0)</f>
        <v>I.R.M.</v>
      </c>
      <c r="R6144" s="23">
        <f t="shared" si="477"/>
        <v>0</v>
      </c>
      <c r="S6144" s="21">
        <f t="shared" si="478"/>
        <v>28</v>
      </c>
      <c r="T6144" s="23">
        <f t="shared" si="480"/>
        <v>33600</v>
      </c>
      <c r="U6144" s="23">
        <f t="shared" si="481"/>
        <v>30121.21212121212</v>
      </c>
      <c r="V6144" s="23">
        <f t="shared" si="479"/>
        <v>33600</v>
      </c>
      <c r="W6144" s="23"/>
      <c r="X6144" s="21"/>
      <c r="Y6144" s="24" t="str">
        <f>VLOOKUP(F6144,'[1]Goa Member''s Details Revised'!$C$2:$AO$7385,12,0)</f>
        <v>we send last reminder in 2013.then we did not receive any reply.</v>
      </c>
    </row>
    <row r="6145" spans="2:25">
      <c r="B6145" s="20">
        <v>6137</v>
      </c>
      <c r="C6145" s="21"/>
      <c r="D6145" s="21" t="s">
        <v>16026</v>
      </c>
      <c r="E6145" s="21" t="s">
        <v>56</v>
      </c>
      <c r="F6145" s="21">
        <v>3001570</v>
      </c>
      <c r="G6145" s="21"/>
      <c r="H6145" s="22" t="str">
        <f>VLOOKUP(F6145,'[1]Goa Member''s Details Revised'!$C$2:$AO$7385,2,0)</f>
        <v>LNC/DRI BEACHES</v>
      </c>
      <c r="I6145" s="21">
        <v>24</v>
      </c>
      <c r="J6145" s="21" t="s">
        <v>207</v>
      </c>
      <c r="K6145" s="21">
        <v>1995</v>
      </c>
      <c r="L6145" s="22">
        <f>VLOOKUP(F6145,'[1]Goa Member''s Details Revised'!$C$2:$AO$7385,9,0)</f>
        <v>2007</v>
      </c>
      <c r="M6145" s="21" t="s">
        <v>16027</v>
      </c>
      <c r="N6145" s="23">
        <f>VLOOKUP(F6145,'[1]Goa Member''s Details Revised'!$C$2:$AO$7385,5,0)</f>
        <v>65000</v>
      </c>
      <c r="O6145" s="23">
        <f>VLOOKUP(F6145,'[1]Goa Member''s Details Revised'!$C$2:$AO$7385,5,0)</f>
        <v>65000</v>
      </c>
      <c r="P6145" s="23">
        <f>VLOOKUP(F6145,'[1]Goa Member''s Details Revised'!$C$2:$AO$7385,6,0)</f>
        <v>61750</v>
      </c>
      <c r="Q6145" s="23" t="str">
        <f>VLOOKUP(F6145,'[1]Goa Member''s Details Revised'!$C$2:$AO$7385,8,0)</f>
        <v>R.M</v>
      </c>
      <c r="R6145" s="23">
        <f t="shared" si="477"/>
        <v>3250</v>
      </c>
      <c r="S6145" s="21">
        <f t="shared" si="478"/>
        <v>28</v>
      </c>
      <c r="T6145" s="23">
        <f t="shared" si="480"/>
        <v>49400</v>
      </c>
      <c r="U6145" s="23">
        <f t="shared" si="481"/>
        <v>44285.353535353534</v>
      </c>
      <c r="V6145" s="23">
        <f t="shared" si="479"/>
        <v>48750</v>
      </c>
      <c r="W6145" s="23"/>
      <c r="X6145" s="21"/>
      <c r="Y6145" s="24" t="str">
        <f>VLOOKUP(F6145,'[1]Goa Member''s Details Revised'!$C$2:$AO$7385,12,0)</f>
        <v>not send any reminder last communication 2007</v>
      </c>
    </row>
    <row r="6146" spans="2:25" ht="30">
      <c r="B6146" s="20">
        <v>6138</v>
      </c>
      <c r="C6146" s="21"/>
      <c r="D6146" s="21" t="s">
        <v>16028</v>
      </c>
      <c r="E6146" s="21" t="s">
        <v>56</v>
      </c>
      <c r="F6146" s="21">
        <v>3001572</v>
      </c>
      <c r="G6146" s="21"/>
      <c r="H6146" s="22" t="str">
        <f>VLOOKUP(F6146,'[1]Goa Member''s Details Revised'!$C$2:$AO$7385,2,0)</f>
        <v>LNC/DRI BEACHES</v>
      </c>
      <c r="I6146" s="21">
        <v>11</v>
      </c>
      <c r="J6146" s="21" t="s">
        <v>207</v>
      </c>
      <c r="K6146" s="21">
        <v>1995</v>
      </c>
      <c r="L6146" s="22" t="str">
        <f>VLOOKUP(F6146,'[1]Goa Member''s Details Revised'!$C$2:$AO$7385,9,0)</f>
        <v>Never</v>
      </c>
      <c r="M6146" s="21" t="s">
        <v>16029</v>
      </c>
      <c r="N6146" s="23">
        <f>VLOOKUP(F6146,'[1]Goa Member''s Details Revised'!$C$2:$AO$7385,5,0)</f>
        <v>42000</v>
      </c>
      <c r="O6146" s="23">
        <f>VLOOKUP(F6146,'[1]Goa Member''s Details Revised'!$C$2:$AO$7385,5,0)</f>
        <v>42000</v>
      </c>
      <c r="P6146" s="23">
        <f>VLOOKUP(F6146,'[1]Goa Member''s Details Revised'!$C$2:$AO$7385,6,0)</f>
        <v>42000</v>
      </c>
      <c r="Q6146" s="23" t="str">
        <f>VLOOKUP(F6146,'[1]Goa Member''s Details Revised'!$C$2:$AO$7385,8,0)</f>
        <v>I.R.M</v>
      </c>
      <c r="R6146" s="23">
        <f t="shared" si="477"/>
        <v>0</v>
      </c>
      <c r="S6146" s="21">
        <f t="shared" si="478"/>
        <v>28</v>
      </c>
      <c r="T6146" s="23">
        <f t="shared" si="480"/>
        <v>33600</v>
      </c>
      <c r="U6146" s="23">
        <f t="shared" si="481"/>
        <v>30121.21212121212</v>
      </c>
      <c r="V6146" s="23">
        <f t="shared" si="479"/>
        <v>33600</v>
      </c>
      <c r="W6146" s="23"/>
      <c r="X6146" s="21"/>
      <c r="Y6146" s="24" t="str">
        <f>VLOOKUP(F6146,'[1]Goa Member''s Details Revised'!$C$2:$AO$7385,12,0)</f>
        <v>we send last reminder in 2012.then we did not receive any reply.</v>
      </c>
    </row>
    <row r="6147" spans="2:25" ht="30">
      <c r="B6147" s="20">
        <v>6139</v>
      </c>
      <c r="C6147" s="21"/>
      <c r="D6147" s="21" t="s">
        <v>16030</v>
      </c>
      <c r="E6147" s="21" t="s">
        <v>56</v>
      </c>
      <c r="F6147" s="21">
        <v>3001577</v>
      </c>
      <c r="G6147" s="21"/>
      <c r="H6147" s="22" t="str">
        <f>VLOOKUP(F6147,'[1]Goa Member''s Details Revised'!$C$2:$AO$7385,2,0)</f>
        <v>LNC/DRI BEACHES</v>
      </c>
      <c r="I6147" s="21">
        <v>14</v>
      </c>
      <c r="J6147" s="21" t="s">
        <v>207</v>
      </c>
      <c r="K6147" s="21">
        <v>1995</v>
      </c>
      <c r="L6147" s="22" t="str">
        <f>VLOOKUP(F6147,'[1]Goa Member''s Details Revised'!$C$2:$AO$7385,9,0)</f>
        <v>Never</v>
      </c>
      <c r="M6147" s="21" t="s">
        <v>16031</v>
      </c>
      <c r="N6147" s="23">
        <f>VLOOKUP(F6147,'[1]Goa Member''s Details Revised'!$C$2:$AO$7385,5,0)</f>
        <v>65000</v>
      </c>
      <c r="O6147" s="23">
        <f>VLOOKUP(F6147,'[1]Goa Member''s Details Revised'!$C$2:$AO$7385,5,0)</f>
        <v>65000</v>
      </c>
      <c r="P6147" s="23">
        <f>VLOOKUP(F6147,'[1]Goa Member''s Details Revised'!$C$2:$AO$7385,6,0)</f>
        <v>39000</v>
      </c>
      <c r="Q6147" s="23" t="str">
        <f>VLOOKUP(F6147,'[1]Goa Member''s Details Revised'!$C$2:$AO$7385,8,0)</f>
        <v>Outstanding</v>
      </c>
      <c r="R6147" s="23">
        <f t="shared" si="477"/>
        <v>26000</v>
      </c>
      <c r="S6147" s="21">
        <f t="shared" si="478"/>
        <v>28</v>
      </c>
      <c r="T6147" s="23">
        <f t="shared" si="480"/>
        <v>31200</v>
      </c>
      <c r="U6147" s="23">
        <f t="shared" si="481"/>
        <v>27969.696969696968</v>
      </c>
      <c r="V6147" s="23">
        <f t="shared" si="479"/>
        <v>26000</v>
      </c>
      <c r="W6147" s="23"/>
      <c r="X6147" s="21"/>
      <c r="Y6147" s="24" t="str">
        <f>VLOOKUP(F6147,'[1]Goa Member''s Details Revised'!$C$2:$AO$7385,12,0)</f>
        <v>As POD last communication 07(Outstanding Rs. 26000/-)Only Application Form,Agreement &amp; POD Receipt Is In File</v>
      </c>
    </row>
    <row r="6148" spans="2:25" ht="30">
      <c r="B6148" s="20">
        <v>6140</v>
      </c>
      <c r="C6148" s="21"/>
      <c r="D6148" s="21" t="s">
        <v>16032</v>
      </c>
      <c r="E6148" s="21" t="s">
        <v>56</v>
      </c>
      <c r="F6148" s="21">
        <v>3001578</v>
      </c>
      <c r="G6148" s="21"/>
      <c r="H6148" s="22" t="str">
        <f>VLOOKUP(F6148,'[1]Goa Member''s Details Revised'!$C$2:$AO$7385,2,0)</f>
        <v>LNC/DRI BEACHES</v>
      </c>
      <c r="I6148" s="21">
        <v>15</v>
      </c>
      <c r="J6148" s="21" t="s">
        <v>207</v>
      </c>
      <c r="K6148" s="21">
        <v>1995</v>
      </c>
      <c r="L6148" s="22" t="str">
        <f>VLOOKUP(F6148,'[1]Goa Member''s Details Revised'!$C$2:$AO$7385,9,0)</f>
        <v>Never</v>
      </c>
      <c r="M6148" s="21" t="s">
        <v>16033</v>
      </c>
      <c r="N6148" s="23">
        <f>VLOOKUP(F6148,'[1]Goa Member''s Details Revised'!$C$2:$AO$7385,5,0)</f>
        <v>65000</v>
      </c>
      <c r="O6148" s="23">
        <f>VLOOKUP(F6148,'[1]Goa Member''s Details Revised'!$C$2:$AO$7385,5,0)</f>
        <v>65000</v>
      </c>
      <c r="P6148" s="23">
        <f>VLOOKUP(F6148,'[1]Goa Member''s Details Revised'!$C$2:$AO$7385,6,0)</f>
        <v>61750</v>
      </c>
      <c r="Q6148" s="23" t="str">
        <f>VLOOKUP(F6148,'[1]Goa Member''s Details Revised'!$C$2:$AO$7385,8,0)</f>
        <v>I.R.M</v>
      </c>
      <c r="R6148" s="23">
        <f t="shared" si="477"/>
        <v>3250</v>
      </c>
      <c r="S6148" s="21">
        <f t="shared" si="478"/>
        <v>28</v>
      </c>
      <c r="T6148" s="23">
        <f t="shared" si="480"/>
        <v>49400</v>
      </c>
      <c r="U6148" s="23">
        <f t="shared" si="481"/>
        <v>44285.353535353534</v>
      </c>
      <c r="V6148" s="23">
        <f t="shared" si="479"/>
        <v>48750</v>
      </c>
      <c r="W6148" s="23"/>
      <c r="X6148" s="21"/>
      <c r="Y6148" s="24" t="str">
        <f>VLOOKUP(F6148,'[1]Goa Member''s Details Revised'!$C$2:$AO$7385,12,0)</f>
        <v>we send last reminder in 2012.then we did not receive any reply.</v>
      </c>
    </row>
    <row r="6149" spans="2:25">
      <c r="B6149" s="20">
        <v>6141</v>
      </c>
      <c r="C6149" s="21"/>
      <c r="D6149" s="21" t="s">
        <v>16034</v>
      </c>
      <c r="E6149" s="21" t="s">
        <v>56</v>
      </c>
      <c r="F6149" s="21">
        <v>3001579</v>
      </c>
      <c r="G6149" s="21"/>
      <c r="H6149" s="22" t="str">
        <f>VLOOKUP(F6149,'[1]Goa Member''s Details Revised'!$C$2:$AO$7385,2,0)</f>
        <v>LNC/DRI BEACHES</v>
      </c>
      <c r="I6149" s="21">
        <v>16</v>
      </c>
      <c r="J6149" s="21" t="s">
        <v>207</v>
      </c>
      <c r="K6149" s="21">
        <v>1995</v>
      </c>
      <c r="L6149" s="22">
        <f>VLOOKUP(F6149,'[1]Goa Member''s Details Revised'!$C$2:$AO$7385,9,0)</f>
        <v>2009</v>
      </c>
      <c r="M6149" s="21" t="s">
        <v>10810</v>
      </c>
      <c r="N6149" s="23">
        <f>VLOOKUP(F6149,'[1]Goa Member''s Details Revised'!$C$2:$AO$7385,5,0)</f>
        <v>65000</v>
      </c>
      <c r="O6149" s="23">
        <f>VLOOKUP(F6149,'[1]Goa Member''s Details Revised'!$C$2:$AO$7385,5,0)</f>
        <v>65000</v>
      </c>
      <c r="P6149" s="23">
        <f>VLOOKUP(F6149,'[1]Goa Member''s Details Revised'!$C$2:$AO$7385,6,0)</f>
        <v>65000</v>
      </c>
      <c r="Q6149" s="23" t="str">
        <f>VLOOKUP(F6149,'[1]Goa Member''s Details Revised'!$C$2:$AO$7385,8,0)</f>
        <v>R.M</v>
      </c>
      <c r="R6149" s="23">
        <f t="shared" si="477"/>
        <v>0</v>
      </c>
      <c r="S6149" s="21">
        <f t="shared" si="478"/>
        <v>28</v>
      </c>
      <c r="T6149" s="23">
        <f t="shared" si="480"/>
        <v>52000</v>
      </c>
      <c r="U6149" s="23">
        <f t="shared" si="481"/>
        <v>46616.161616161611</v>
      </c>
      <c r="V6149" s="23">
        <f t="shared" si="479"/>
        <v>52000</v>
      </c>
      <c r="W6149" s="23"/>
      <c r="X6149" s="21"/>
      <c r="Y6149" s="24" t="str">
        <f>VLOOKUP(F6149,'[1]Goa Member''s Details Revised'!$C$2:$AO$7385,12,0)</f>
        <v xml:space="preserve">not send any reminder 2011 </v>
      </c>
    </row>
    <row r="6150" spans="2:25">
      <c r="B6150" s="20">
        <v>6142</v>
      </c>
      <c r="C6150" s="21"/>
      <c r="D6150" s="21" t="s">
        <v>16035</v>
      </c>
      <c r="E6150" s="21" t="s">
        <v>56</v>
      </c>
      <c r="F6150" s="21">
        <v>3001580</v>
      </c>
      <c r="G6150" s="21"/>
      <c r="H6150" s="22" t="str">
        <f>VLOOKUP(F6150,'[1]Goa Member''s Details Revised'!$C$2:$AO$7385,2,0)</f>
        <v>LNC/DRI BEACHES</v>
      </c>
      <c r="I6150" s="21">
        <v>13</v>
      </c>
      <c r="J6150" s="21" t="s">
        <v>207</v>
      </c>
      <c r="K6150" s="21">
        <v>1995</v>
      </c>
      <c r="L6150" s="22" t="str">
        <f>VLOOKUP(F6150,'[1]Goa Member''s Details Revised'!$C$2:$AO$7385,9,0)</f>
        <v>Never</v>
      </c>
      <c r="M6150" s="21" t="s">
        <v>16036</v>
      </c>
      <c r="N6150" s="23">
        <f>VLOOKUP(F6150,'[1]Goa Member''s Details Revised'!$C$2:$AO$7385,5,0)</f>
        <v>65000</v>
      </c>
      <c r="O6150" s="23">
        <f>VLOOKUP(F6150,'[1]Goa Member''s Details Revised'!$C$2:$AO$7385,5,0)</f>
        <v>65000</v>
      </c>
      <c r="P6150" s="23">
        <f>VLOOKUP(F6150,'[1]Goa Member''s Details Revised'!$C$2:$AO$7385,6,0)</f>
        <v>65000</v>
      </c>
      <c r="Q6150" s="23" t="str">
        <f>VLOOKUP(F6150,'[1]Goa Member''s Details Revised'!$C$2:$AO$7385,8,0)</f>
        <v>I.R.M</v>
      </c>
      <c r="R6150" s="23">
        <f t="shared" si="477"/>
        <v>0</v>
      </c>
      <c r="S6150" s="21">
        <f t="shared" si="478"/>
        <v>28</v>
      </c>
      <c r="T6150" s="23">
        <f t="shared" si="480"/>
        <v>52000</v>
      </c>
      <c r="U6150" s="23">
        <f t="shared" si="481"/>
        <v>46616.161616161611</v>
      </c>
      <c r="V6150" s="23">
        <f t="shared" si="479"/>
        <v>52000</v>
      </c>
      <c r="W6150" s="23"/>
      <c r="X6150" s="21"/>
      <c r="Y6150" s="24" t="str">
        <f>VLOOKUP(F6150,'[1]Goa Member''s Details Revised'!$C$2:$AO$7385,12,0)</f>
        <v>Last Communication Till 2011</v>
      </c>
    </row>
    <row r="6151" spans="2:25">
      <c r="B6151" s="20">
        <v>6143</v>
      </c>
      <c r="C6151" s="21"/>
      <c r="D6151" s="21" t="s">
        <v>16037</v>
      </c>
      <c r="E6151" s="21" t="s">
        <v>56</v>
      </c>
      <c r="F6151" s="21">
        <v>3001582</v>
      </c>
      <c r="G6151" s="21"/>
      <c r="H6151" s="22" t="str">
        <f>VLOOKUP(F6151,'[1]Goa Member''s Details Revised'!$C$2:$AO$7385,2,0)</f>
        <v>LNC/DRI BEACHES</v>
      </c>
      <c r="I6151" s="21">
        <v>20</v>
      </c>
      <c r="J6151" s="21" t="s">
        <v>207</v>
      </c>
      <c r="K6151" s="21">
        <v>1995</v>
      </c>
      <c r="L6151" s="22">
        <f>VLOOKUP(F6151,'[1]Goa Member''s Details Revised'!$C$2:$AO$7385,9,0)</f>
        <v>2007</v>
      </c>
      <c r="M6151" s="21" t="s">
        <v>16038</v>
      </c>
      <c r="N6151" s="23">
        <f>VLOOKUP(F6151,'[1]Goa Member''s Details Revised'!$C$2:$AO$7385,5,0)</f>
        <v>42000</v>
      </c>
      <c r="O6151" s="23">
        <f>VLOOKUP(F6151,'[1]Goa Member''s Details Revised'!$C$2:$AO$7385,5,0)</f>
        <v>42000</v>
      </c>
      <c r="P6151" s="23">
        <f>VLOOKUP(F6151,'[1]Goa Member''s Details Revised'!$C$2:$AO$7385,6,0)</f>
        <v>42000</v>
      </c>
      <c r="Q6151" s="23" t="str">
        <f>VLOOKUP(F6151,'[1]Goa Member''s Details Revised'!$C$2:$AO$7385,8,0)</f>
        <v>R.M</v>
      </c>
      <c r="R6151" s="23">
        <f t="shared" si="477"/>
        <v>0</v>
      </c>
      <c r="S6151" s="21">
        <f t="shared" si="478"/>
        <v>28</v>
      </c>
      <c r="T6151" s="23">
        <f t="shared" si="480"/>
        <v>33600</v>
      </c>
      <c r="U6151" s="23">
        <f t="shared" si="481"/>
        <v>30121.21212121212</v>
      </c>
      <c r="V6151" s="23">
        <f t="shared" si="479"/>
        <v>33600</v>
      </c>
      <c r="W6151" s="23"/>
      <c r="X6151" s="21"/>
      <c r="Y6151" s="24" t="str">
        <f>VLOOKUP(F6151,'[1]Goa Member''s Details Revised'!$C$2:$AO$7385,12,0)</f>
        <v>Last Communication Till 2011</v>
      </c>
    </row>
    <row r="6152" spans="2:25">
      <c r="B6152" s="20">
        <v>6144</v>
      </c>
      <c r="C6152" s="21"/>
      <c r="D6152" s="21" t="s">
        <v>16039</v>
      </c>
      <c r="E6152" s="21" t="s">
        <v>56</v>
      </c>
      <c r="F6152" s="21">
        <v>3001583</v>
      </c>
      <c r="G6152" s="21"/>
      <c r="H6152" s="22" t="str">
        <f>VLOOKUP(F6152,'[1]Goa Member''s Details Revised'!$C$2:$AO$7385,2,0)</f>
        <v>LNC/DRI BEACHES</v>
      </c>
      <c r="I6152" s="21">
        <v>11</v>
      </c>
      <c r="J6152" s="21" t="s">
        <v>207</v>
      </c>
      <c r="K6152" s="21">
        <v>1995</v>
      </c>
      <c r="L6152" s="22">
        <f>VLOOKUP(F6152,'[1]Goa Member''s Details Revised'!$C$2:$AO$7385,9,0)</f>
        <v>2008</v>
      </c>
      <c r="M6152" s="21" t="s">
        <v>16040</v>
      </c>
      <c r="N6152" s="23">
        <f>VLOOKUP(F6152,'[1]Goa Member''s Details Revised'!$C$2:$AO$7385,5,0)</f>
        <v>61750</v>
      </c>
      <c r="O6152" s="23">
        <f>VLOOKUP(F6152,'[1]Goa Member''s Details Revised'!$C$2:$AO$7385,5,0)</f>
        <v>61750</v>
      </c>
      <c r="P6152" s="23">
        <f>VLOOKUP(F6152,'[1]Goa Member''s Details Revised'!$C$2:$AO$7385,6,0)</f>
        <v>61750</v>
      </c>
      <c r="Q6152" s="23" t="str">
        <f>VLOOKUP(F6152,'[1]Goa Member''s Details Revised'!$C$2:$AO$7385,8,0)</f>
        <v>R.M</v>
      </c>
      <c r="R6152" s="23">
        <f t="shared" si="477"/>
        <v>0</v>
      </c>
      <c r="S6152" s="21">
        <f t="shared" si="478"/>
        <v>28</v>
      </c>
      <c r="T6152" s="23">
        <f t="shared" si="480"/>
        <v>49400</v>
      </c>
      <c r="U6152" s="23">
        <f t="shared" si="481"/>
        <v>44285.353535353534</v>
      </c>
      <c r="V6152" s="23">
        <f t="shared" si="479"/>
        <v>49400</v>
      </c>
      <c r="W6152" s="23"/>
      <c r="X6152" s="21"/>
      <c r="Y6152" s="24" t="str">
        <f>VLOOKUP(F6152,'[1]Goa Member''s Details Revised'!$C$2:$AO$7385,12,0)</f>
        <v>Last Communication Till 2015</v>
      </c>
    </row>
    <row r="6153" spans="2:25" ht="30">
      <c r="B6153" s="20">
        <v>6145</v>
      </c>
      <c r="C6153" s="21"/>
      <c r="D6153" s="21" t="s">
        <v>16041</v>
      </c>
      <c r="E6153" s="21" t="s">
        <v>56</v>
      </c>
      <c r="F6153" s="21">
        <v>3001591</v>
      </c>
      <c r="G6153" s="21"/>
      <c r="H6153" s="22" t="str">
        <f>VLOOKUP(F6153,'[1]Goa Member''s Details Revised'!$C$2:$AO$7385,2,0)</f>
        <v>LNC/DRI BEACHES</v>
      </c>
      <c r="I6153" s="21">
        <v>24</v>
      </c>
      <c r="J6153" s="21" t="s">
        <v>207</v>
      </c>
      <c r="K6153" s="21">
        <v>1995</v>
      </c>
      <c r="L6153" s="22" t="str">
        <f>VLOOKUP(F6153,'[1]Goa Member''s Details Revised'!$C$2:$AO$7385,9,0)</f>
        <v>Never</v>
      </c>
      <c r="M6153" s="21" t="s">
        <v>16042</v>
      </c>
      <c r="N6153" s="23">
        <f>VLOOKUP(F6153,'[1]Goa Member''s Details Revised'!$C$2:$AO$7385,5,0)</f>
        <v>32000</v>
      </c>
      <c r="O6153" s="23">
        <f>VLOOKUP(F6153,'[1]Goa Member''s Details Revised'!$C$2:$AO$7385,5,0)</f>
        <v>32000</v>
      </c>
      <c r="P6153" s="23">
        <f>VLOOKUP(F6153,'[1]Goa Member''s Details Revised'!$C$2:$AO$7385,6,0)</f>
        <v>32000</v>
      </c>
      <c r="Q6153" s="23" t="str">
        <f>VLOOKUP(F6153,'[1]Goa Member''s Details Revised'!$C$2:$AO$7385,8,0)</f>
        <v>I.R.M</v>
      </c>
      <c r="R6153" s="23">
        <f t="shared" si="477"/>
        <v>0</v>
      </c>
      <c r="S6153" s="21">
        <f t="shared" si="478"/>
        <v>28</v>
      </c>
      <c r="T6153" s="23">
        <f t="shared" si="480"/>
        <v>25600</v>
      </c>
      <c r="U6153" s="23">
        <f t="shared" si="481"/>
        <v>22949.494949494951</v>
      </c>
      <c r="V6153" s="23">
        <f t="shared" si="479"/>
        <v>25600</v>
      </c>
      <c r="W6153" s="23"/>
      <c r="X6153" s="21"/>
      <c r="Y6153" s="24" t="str">
        <f>VLOOKUP(F6153,'[1]Goa Member''s Details Revised'!$C$2:$AO$7385,12,0)</f>
        <v>we send last reminder in 2012.then we did not receive any reply.</v>
      </c>
    </row>
    <row r="6154" spans="2:25" ht="30">
      <c r="B6154" s="20">
        <v>6146</v>
      </c>
      <c r="C6154" s="21"/>
      <c r="D6154" s="21" t="s">
        <v>16043</v>
      </c>
      <c r="E6154" s="21" t="s">
        <v>56</v>
      </c>
      <c r="F6154" s="21">
        <v>3001594</v>
      </c>
      <c r="G6154" s="21"/>
      <c r="H6154" s="22" t="str">
        <f>VLOOKUP(F6154,'[1]Goa Member''s Details Revised'!$C$2:$AO$7385,2,0)</f>
        <v>LNC/DRI BEACHES</v>
      </c>
      <c r="I6154" s="21">
        <v>20</v>
      </c>
      <c r="J6154" s="21" t="s">
        <v>207</v>
      </c>
      <c r="K6154" s="21">
        <v>1995</v>
      </c>
      <c r="L6154" s="22" t="str">
        <f>VLOOKUP(F6154,'[1]Goa Member''s Details Revised'!$C$2:$AO$7385,9,0)</f>
        <v>Never</v>
      </c>
      <c r="M6154" s="21" t="s">
        <v>16044</v>
      </c>
      <c r="N6154" s="23">
        <f>VLOOKUP(F6154,'[1]Goa Member''s Details Revised'!$C$2:$AO$7385,5,0)</f>
        <v>42000</v>
      </c>
      <c r="O6154" s="23">
        <f>VLOOKUP(F6154,'[1]Goa Member''s Details Revised'!$C$2:$AO$7385,5,0)</f>
        <v>42000</v>
      </c>
      <c r="P6154" s="23">
        <f>VLOOKUP(F6154,'[1]Goa Member''s Details Revised'!$C$2:$AO$7385,6,0)</f>
        <v>42000</v>
      </c>
      <c r="Q6154" s="23" t="str">
        <f>VLOOKUP(F6154,'[1]Goa Member''s Details Revised'!$C$2:$AO$7385,8,0)</f>
        <v>I.R.M</v>
      </c>
      <c r="R6154" s="23">
        <f t="shared" si="477"/>
        <v>0</v>
      </c>
      <c r="S6154" s="21">
        <f t="shared" si="478"/>
        <v>28</v>
      </c>
      <c r="T6154" s="23">
        <f t="shared" si="480"/>
        <v>33600</v>
      </c>
      <c r="U6154" s="23">
        <f t="shared" si="481"/>
        <v>30121.21212121212</v>
      </c>
      <c r="V6154" s="23">
        <f t="shared" si="479"/>
        <v>33600</v>
      </c>
      <c r="W6154" s="23"/>
      <c r="X6154" s="21"/>
      <c r="Y6154" s="24" t="str">
        <f>VLOOKUP(F6154,'[1]Goa Member''s Details Revised'!$C$2:$AO$7385,12,0)</f>
        <v>No Communication Till Date,,,,Only Application Form And Agreement Is In File</v>
      </c>
    </row>
    <row r="6155" spans="2:25" ht="30">
      <c r="B6155" s="20">
        <v>6147</v>
      </c>
      <c r="C6155" s="21"/>
      <c r="D6155" s="21" t="s">
        <v>16045</v>
      </c>
      <c r="E6155" s="21" t="s">
        <v>56</v>
      </c>
      <c r="F6155" s="21">
        <v>3001601</v>
      </c>
      <c r="G6155" s="21"/>
      <c r="H6155" s="22" t="str">
        <f>VLOOKUP(F6155,'[1]Goa Member''s Details Revised'!$C$2:$AO$7385,2,0)</f>
        <v>LNC/DRI BEACHES</v>
      </c>
      <c r="I6155" s="21">
        <v>23</v>
      </c>
      <c r="J6155" s="21" t="s">
        <v>207</v>
      </c>
      <c r="K6155" s="21">
        <v>1995</v>
      </c>
      <c r="L6155" s="22" t="str">
        <f>VLOOKUP(F6155,'[1]Goa Member''s Details Revised'!$C$2:$AO$7385,9,0)</f>
        <v>Never</v>
      </c>
      <c r="M6155" s="21" t="s">
        <v>16046</v>
      </c>
      <c r="N6155" s="23">
        <f>VLOOKUP(F6155,'[1]Goa Member''s Details Revised'!$C$2:$AO$7385,5,0)</f>
        <v>65000</v>
      </c>
      <c r="O6155" s="23">
        <f>VLOOKUP(F6155,'[1]Goa Member''s Details Revised'!$C$2:$AO$7385,5,0)</f>
        <v>65000</v>
      </c>
      <c r="P6155" s="23">
        <f>VLOOKUP(F6155,'[1]Goa Member''s Details Revised'!$C$2:$AO$7385,6,0)</f>
        <v>65000</v>
      </c>
      <c r="Q6155" s="23" t="str">
        <f>VLOOKUP(F6155,'[1]Goa Member''s Details Revised'!$C$2:$AO$7385,8,0)</f>
        <v>I.R.M</v>
      </c>
      <c r="R6155" s="23">
        <f t="shared" ref="R6155:R6218" si="482">+O6155-P6155</f>
        <v>0</v>
      </c>
      <c r="S6155" s="21">
        <f t="shared" ref="S6155:S6218" si="483">+$Q$6-K6155</f>
        <v>28</v>
      </c>
      <c r="T6155" s="23">
        <f t="shared" si="480"/>
        <v>52000</v>
      </c>
      <c r="U6155" s="23">
        <f t="shared" si="481"/>
        <v>46616.161616161611</v>
      </c>
      <c r="V6155" s="23">
        <f t="shared" ref="V6155:V6218" si="484">IF(Q6155="regular",0,(P6155-(O6155*20%)))</f>
        <v>52000</v>
      </c>
      <c r="W6155" s="23"/>
      <c r="X6155" s="21"/>
      <c r="Y6155" s="24" t="str">
        <f>VLOOKUP(F6155,'[1]Goa Member''s Details Revised'!$C$2:$AO$7385,12,0)</f>
        <v>we send last reminder in 2012.then we did not receive any reply.</v>
      </c>
    </row>
    <row r="6156" spans="2:25">
      <c r="B6156" s="20">
        <v>6148</v>
      </c>
      <c r="C6156" s="21"/>
      <c r="D6156" s="21" t="s">
        <v>16047</v>
      </c>
      <c r="E6156" s="21" t="s">
        <v>56</v>
      </c>
      <c r="F6156" s="21">
        <v>3001604</v>
      </c>
      <c r="G6156" s="21"/>
      <c r="H6156" s="22" t="str">
        <f>VLOOKUP(F6156,'[1]Goa Member''s Details Revised'!$C$2:$AO$7385,2,0)</f>
        <v>LNC/DRI BEACHES</v>
      </c>
      <c r="I6156" s="21">
        <v>25</v>
      </c>
      <c r="J6156" s="21" t="s">
        <v>207</v>
      </c>
      <c r="K6156" s="21">
        <v>1995</v>
      </c>
      <c r="L6156" s="22" t="str">
        <f>VLOOKUP(F6156,'[1]Goa Member''s Details Revised'!$C$2:$AO$7385,9,0)</f>
        <v>Never</v>
      </c>
      <c r="M6156" s="21" t="s">
        <v>16048</v>
      </c>
      <c r="N6156" s="23">
        <f>VLOOKUP(F6156,'[1]Goa Member''s Details Revised'!$C$2:$AO$7385,5,0)</f>
        <v>32000</v>
      </c>
      <c r="O6156" s="23">
        <f>VLOOKUP(F6156,'[1]Goa Member''s Details Revised'!$C$2:$AO$7385,5,0)</f>
        <v>32000</v>
      </c>
      <c r="P6156" s="23">
        <f>VLOOKUP(F6156,'[1]Goa Member''s Details Revised'!$C$2:$AO$7385,6,0)</f>
        <v>32000</v>
      </c>
      <c r="Q6156" s="23" t="str">
        <f>VLOOKUP(F6156,'[1]Goa Member''s Details Revised'!$C$2:$AO$7385,8,0)</f>
        <v>I.R.M</v>
      </c>
      <c r="R6156" s="23">
        <f t="shared" si="482"/>
        <v>0</v>
      </c>
      <c r="S6156" s="21">
        <f t="shared" si="483"/>
        <v>28</v>
      </c>
      <c r="T6156" s="23">
        <f t="shared" si="480"/>
        <v>25600</v>
      </c>
      <c r="U6156" s="23">
        <f t="shared" si="481"/>
        <v>22949.494949494951</v>
      </c>
      <c r="V6156" s="23">
        <f t="shared" si="484"/>
        <v>25600</v>
      </c>
      <c r="W6156" s="23"/>
      <c r="X6156" s="21"/>
      <c r="Y6156" s="24" t="str">
        <f>VLOOKUP(F6156,'[1]Goa Member''s Details Revised'!$C$2:$AO$7385,12,0)</f>
        <v>Last Communication Till 2000</v>
      </c>
    </row>
    <row r="6157" spans="2:25" ht="30">
      <c r="B6157" s="20">
        <v>6149</v>
      </c>
      <c r="C6157" s="21"/>
      <c r="D6157" s="21" t="s">
        <v>16049</v>
      </c>
      <c r="E6157" s="21" t="s">
        <v>56</v>
      </c>
      <c r="F6157" s="21">
        <v>3001613</v>
      </c>
      <c r="G6157" s="21"/>
      <c r="H6157" s="22" t="str">
        <f>VLOOKUP(F6157,'[1]Goa Member''s Details Revised'!$C$2:$AO$7385,2,0)</f>
        <v>LNC/DRI BEACHES</v>
      </c>
      <c r="I6157" s="21">
        <v>9</v>
      </c>
      <c r="J6157" s="21" t="s">
        <v>207</v>
      </c>
      <c r="K6157" s="21">
        <v>1995</v>
      </c>
      <c r="L6157" s="22" t="str">
        <f>VLOOKUP(F6157,'[1]Goa Member''s Details Revised'!$C$2:$AO$7385,9,0)</f>
        <v>Never</v>
      </c>
      <c r="M6157" s="21" t="s">
        <v>16050</v>
      </c>
      <c r="N6157" s="23">
        <f>VLOOKUP(F6157,'[1]Goa Member''s Details Revised'!$C$2:$AO$7385,5,0)</f>
        <v>42000</v>
      </c>
      <c r="O6157" s="23">
        <f>VLOOKUP(F6157,'[1]Goa Member''s Details Revised'!$C$2:$AO$7385,5,0)</f>
        <v>42000</v>
      </c>
      <c r="P6157" s="23">
        <f>VLOOKUP(F6157,'[1]Goa Member''s Details Revised'!$C$2:$AO$7385,6,0)</f>
        <v>42000</v>
      </c>
      <c r="Q6157" s="23" t="str">
        <f>VLOOKUP(F6157,'[1]Goa Member''s Details Revised'!$C$2:$AO$7385,8,0)</f>
        <v>I.R.M</v>
      </c>
      <c r="R6157" s="23">
        <f t="shared" si="482"/>
        <v>0</v>
      </c>
      <c r="S6157" s="21">
        <f t="shared" si="483"/>
        <v>28</v>
      </c>
      <c r="T6157" s="23">
        <f t="shared" si="480"/>
        <v>33600</v>
      </c>
      <c r="U6157" s="23">
        <f t="shared" si="481"/>
        <v>30121.21212121212</v>
      </c>
      <c r="V6157" s="23">
        <f t="shared" si="484"/>
        <v>33600</v>
      </c>
      <c r="W6157" s="23"/>
      <c r="X6157" s="21"/>
      <c r="Y6157" s="24" t="str">
        <f>VLOOKUP(F6157,'[1]Goa Member''s Details Revised'!$C$2:$AO$7385,12,0)</f>
        <v>we send last reminder in 2012.then we did not receive any reply.</v>
      </c>
    </row>
    <row r="6158" spans="2:25" ht="30">
      <c r="B6158" s="20">
        <v>6150</v>
      </c>
      <c r="C6158" s="21"/>
      <c r="D6158" s="21" t="s">
        <v>16051</v>
      </c>
      <c r="E6158" s="21" t="s">
        <v>56</v>
      </c>
      <c r="F6158" s="21">
        <v>3001614</v>
      </c>
      <c r="G6158" s="21"/>
      <c r="H6158" s="22" t="str">
        <f>VLOOKUP(F6158,'[1]Goa Member''s Details Revised'!$C$2:$AO$7385,2,0)</f>
        <v>LNC/DRI BEACHES</v>
      </c>
      <c r="I6158" s="21">
        <v>23</v>
      </c>
      <c r="J6158" s="21" t="s">
        <v>207</v>
      </c>
      <c r="K6158" s="21">
        <v>1995</v>
      </c>
      <c r="L6158" s="22" t="str">
        <f>VLOOKUP(F6158,'[1]Goa Member''s Details Revised'!$C$2:$AO$7385,9,0)</f>
        <v>Never</v>
      </c>
      <c r="M6158" s="21" t="s">
        <v>16052</v>
      </c>
      <c r="N6158" s="23">
        <f>VLOOKUP(F6158,'[1]Goa Member''s Details Revised'!$C$2:$AO$7385,5,0)</f>
        <v>65000</v>
      </c>
      <c r="O6158" s="23">
        <f>VLOOKUP(F6158,'[1]Goa Member''s Details Revised'!$C$2:$AO$7385,5,0)</f>
        <v>65000</v>
      </c>
      <c r="P6158" s="23">
        <f>VLOOKUP(F6158,'[1]Goa Member''s Details Revised'!$C$2:$AO$7385,6,0)</f>
        <v>65000</v>
      </c>
      <c r="Q6158" s="23" t="str">
        <f>VLOOKUP(F6158,'[1]Goa Member''s Details Revised'!$C$2:$AO$7385,8,0)</f>
        <v>I.R.M</v>
      </c>
      <c r="R6158" s="23">
        <f t="shared" si="482"/>
        <v>0</v>
      </c>
      <c r="S6158" s="21">
        <f t="shared" si="483"/>
        <v>28</v>
      </c>
      <c r="T6158" s="23">
        <f t="shared" si="480"/>
        <v>52000</v>
      </c>
      <c r="U6158" s="23">
        <f t="shared" si="481"/>
        <v>46616.161616161611</v>
      </c>
      <c r="V6158" s="23">
        <f t="shared" si="484"/>
        <v>52000</v>
      </c>
      <c r="W6158" s="23"/>
      <c r="X6158" s="21"/>
      <c r="Y6158" s="24" t="str">
        <f>VLOOKUP(F6158,'[1]Goa Member''s Details Revised'!$C$2:$AO$7385,12,0)</f>
        <v>we send last reminder in 2012.then we did not receive any reply.</v>
      </c>
    </row>
    <row r="6159" spans="2:25" ht="30">
      <c r="B6159" s="20">
        <v>6151</v>
      </c>
      <c r="C6159" s="21"/>
      <c r="D6159" s="21" t="s">
        <v>16053</v>
      </c>
      <c r="E6159" s="21" t="s">
        <v>56</v>
      </c>
      <c r="F6159" s="21">
        <v>3001615</v>
      </c>
      <c r="G6159" s="21"/>
      <c r="H6159" s="22" t="str">
        <f>VLOOKUP(F6159,'[1]Goa Member''s Details Revised'!$C$2:$AO$7385,2,0)</f>
        <v>LNC/DRI BEACHES</v>
      </c>
      <c r="I6159" s="21">
        <v>23</v>
      </c>
      <c r="J6159" s="21" t="s">
        <v>207</v>
      </c>
      <c r="K6159" s="21">
        <v>1995</v>
      </c>
      <c r="L6159" s="22" t="str">
        <f>VLOOKUP(F6159,'[1]Goa Member''s Details Revised'!$C$2:$AO$7385,9,0)</f>
        <v>Never</v>
      </c>
      <c r="M6159" s="21" t="s">
        <v>16054</v>
      </c>
      <c r="N6159" s="23">
        <f>VLOOKUP(F6159,'[1]Goa Member''s Details Revised'!$C$2:$AO$7385,5,0)</f>
        <v>65000</v>
      </c>
      <c r="O6159" s="23">
        <f>VLOOKUP(F6159,'[1]Goa Member''s Details Revised'!$C$2:$AO$7385,5,0)</f>
        <v>65000</v>
      </c>
      <c r="P6159" s="23">
        <f>VLOOKUP(F6159,'[1]Goa Member''s Details Revised'!$C$2:$AO$7385,6,0)</f>
        <v>19500</v>
      </c>
      <c r="Q6159" s="23" t="str">
        <f>VLOOKUP(F6159,'[1]Goa Member''s Details Revised'!$C$2:$AO$7385,8,0)</f>
        <v>Outstanding</v>
      </c>
      <c r="R6159" s="23">
        <f t="shared" si="482"/>
        <v>45500</v>
      </c>
      <c r="S6159" s="21">
        <f t="shared" si="483"/>
        <v>28</v>
      </c>
      <c r="T6159" s="23">
        <f t="shared" si="480"/>
        <v>15600</v>
      </c>
      <c r="U6159" s="23">
        <f t="shared" si="481"/>
        <v>13984.848484848484</v>
      </c>
      <c r="V6159" s="23">
        <f t="shared" si="484"/>
        <v>6500</v>
      </c>
      <c r="W6159" s="23"/>
      <c r="X6159" s="21"/>
      <c r="Y6159" s="24" t="str">
        <f>VLOOKUP(F6159,'[1]Goa Member''s Details Revised'!$C$2:$AO$7385,12,0)</f>
        <v>we send last reminder in 2012.then we did not receive any reply.Outstanding Rs. 45,500/-</v>
      </c>
    </row>
    <row r="6160" spans="2:25" ht="30">
      <c r="B6160" s="20">
        <v>6152</v>
      </c>
      <c r="C6160" s="21"/>
      <c r="D6160" s="21" t="s">
        <v>16055</v>
      </c>
      <c r="E6160" s="21" t="s">
        <v>56</v>
      </c>
      <c r="F6160" s="21">
        <v>3001616</v>
      </c>
      <c r="G6160" s="21"/>
      <c r="H6160" s="22" t="str">
        <f>VLOOKUP(F6160,'[1]Goa Member''s Details Revised'!$C$2:$AO$7385,2,0)</f>
        <v>LNC/DRI BEACHES</v>
      </c>
      <c r="I6160" s="21">
        <v>28</v>
      </c>
      <c r="J6160" s="21" t="s">
        <v>207</v>
      </c>
      <c r="K6160" s="21">
        <v>1995</v>
      </c>
      <c r="L6160" s="22" t="str">
        <f>VLOOKUP(F6160,'[1]Goa Member''s Details Revised'!$C$2:$AO$7385,9,0)</f>
        <v>Never</v>
      </c>
      <c r="M6160" s="21" t="s">
        <v>16056</v>
      </c>
      <c r="N6160" s="23">
        <f>VLOOKUP(F6160,'[1]Goa Member''s Details Revised'!$C$2:$AO$7385,5,0)</f>
        <v>65000</v>
      </c>
      <c r="O6160" s="23">
        <f>VLOOKUP(F6160,'[1]Goa Member''s Details Revised'!$C$2:$AO$7385,5,0)</f>
        <v>65000</v>
      </c>
      <c r="P6160" s="23">
        <f>VLOOKUP(F6160,'[1]Goa Member''s Details Revised'!$C$2:$AO$7385,6,0)</f>
        <v>61750</v>
      </c>
      <c r="Q6160" s="23" t="str">
        <f>VLOOKUP(F6160,'[1]Goa Member''s Details Revised'!$C$2:$AO$7385,8,0)</f>
        <v>I.R.M</v>
      </c>
      <c r="R6160" s="23">
        <f t="shared" si="482"/>
        <v>3250</v>
      </c>
      <c r="S6160" s="21">
        <f t="shared" si="483"/>
        <v>28</v>
      </c>
      <c r="T6160" s="23">
        <f t="shared" si="480"/>
        <v>49400</v>
      </c>
      <c r="U6160" s="23">
        <f t="shared" si="481"/>
        <v>44285.353535353534</v>
      </c>
      <c r="V6160" s="23">
        <f t="shared" si="484"/>
        <v>48750</v>
      </c>
      <c r="W6160" s="23"/>
      <c r="X6160" s="21"/>
      <c r="Y6160" s="24" t="str">
        <f>VLOOKUP(F6160,'[1]Goa Member''s Details Revised'!$C$2:$AO$7385,12,0)</f>
        <v>we send last reminder in 2012.then we did not receive any reply.</v>
      </c>
    </row>
    <row r="6161" spans="2:25" ht="30">
      <c r="B6161" s="20">
        <v>6153</v>
      </c>
      <c r="C6161" s="21"/>
      <c r="D6161" s="21" t="s">
        <v>16057</v>
      </c>
      <c r="E6161" s="21" t="s">
        <v>56</v>
      </c>
      <c r="F6161" s="21">
        <v>3001630</v>
      </c>
      <c r="G6161" s="21"/>
      <c r="H6161" s="22" t="str">
        <f>VLOOKUP(F6161,'[1]Goa Member''s Details Revised'!$C$2:$AO$7385,2,0)</f>
        <v>LNC/DRI BEACHES</v>
      </c>
      <c r="I6161" s="21">
        <v>15</v>
      </c>
      <c r="J6161" s="21" t="s">
        <v>207</v>
      </c>
      <c r="K6161" s="21">
        <v>1995</v>
      </c>
      <c r="L6161" s="22" t="str">
        <f>VLOOKUP(F6161,'[1]Goa Member''s Details Revised'!$C$2:$AO$7385,9,0)</f>
        <v>Never</v>
      </c>
      <c r="M6161" s="21" t="s">
        <v>16058</v>
      </c>
      <c r="N6161" s="23">
        <f>VLOOKUP(F6161,'[1]Goa Member''s Details Revised'!$C$2:$AO$7385,5,0)</f>
        <v>52000</v>
      </c>
      <c r="O6161" s="23">
        <f>VLOOKUP(F6161,'[1]Goa Member''s Details Revised'!$C$2:$AO$7385,5,0)</f>
        <v>52000</v>
      </c>
      <c r="P6161" s="23">
        <f>VLOOKUP(F6161,'[1]Goa Member''s Details Revised'!$C$2:$AO$7385,6,0)</f>
        <v>52000</v>
      </c>
      <c r="Q6161" s="23" t="str">
        <f>VLOOKUP(F6161,'[1]Goa Member''s Details Revised'!$C$2:$AO$7385,8,0)</f>
        <v>I.R.M</v>
      </c>
      <c r="R6161" s="23">
        <f t="shared" si="482"/>
        <v>0</v>
      </c>
      <c r="S6161" s="21">
        <f t="shared" si="483"/>
        <v>28</v>
      </c>
      <c r="T6161" s="23">
        <f t="shared" si="480"/>
        <v>41600</v>
      </c>
      <c r="U6161" s="23">
        <f t="shared" si="481"/>
        <v>37292.929292929293</v>
      </c>
      <c r="V6161" s="23">
        <f t="shared" si="484"/>
        <v>41600</v>
      </c>
      <c r="W6161" s="23"/>
      <c r="X6161" s="21"/>
      <c r="Y6161" s="24" t="str">
        <f>VLOOKUP(F6161,'[1]Goa Member''s Details Revised'!$C$2:$AO$7385,12,0)</f>
        <v>we send last reminder in 2012.then we did not receive any reply.</v>
      </c>
    </row>
    <row r="6162" spans="2:25">
      <c r="B6162" s="20">
        <v>6154</v>
      </c>
      <c r="C6162" s="21"/>
      <c r="D6162" s="21" t="s">
        <v>16059</v>
      </c>
      <c r="E6162" s="21" t="s">
        <v>56</v>
      </c>
      <c r="F6162" s="21">
        <v>3001642</v>
      </c>
      <c r="G6162" s="21"/>
      <c r="H6162" s="22" t="str">
        <f>VLOOKUP(F6162,'[1]Goa Member''s Details Revised'!$C$2:$AO$7385,2,0)</f>
        <v>LNC/DRI BEACHES</v>
      </c>
      <c r="I6162" s="21">
        <v>25</v>
      </c>
      <c r="J6162" s="21" t="s">
        <v>207</v>
      </c>
      <c r="K6162" s="21">
        <v>1995</v>
      </c>
      <c r="L6162" s="22">
        <f>VLOOKUP(F6162,'[1]Goa Member''s Details Revised'!$C$2:$AO$7385,9,0)</f>
        <v>2007</v>
      </c>
      <c r="M6162" s="21" t="s">
        <v>16060</v>
      </c>
      <c r="N6162" s="23">
        <f>VLOOKUP(F6162,'[1]Goa Member''s Details Revised'!$C$2:$AO$7385,5,0)</f>
        <v>42000</v>
      </c>
      <c r="O6162" s="23">
        <f>VLOOKUP(F6162,'[1]Goa Member''s Details Revised'!$C$2:$AO$7385,5,0)</f>
        <v>42000</v>
      </c>
      <c r="P6162" s="23">
        <f>VLOOKUP(F6162,'[1]Goa Member''s Details Revised'!$C$2:$AO$7385,6,0)</f>
        <v>39900</v>
      </c>
      <c r="Q6162" s="23" t="str">
        <f>VLOOKUP(F6162,'[1]Goa Member''s Details Revised'!$C$2:$AO$7385,8,0)</f>
        <v>R.M</v>
      </c>
      <c r="R6162" s="23">
        <f t="shared" si="482"/>
        <v>2100</v>
      </c>
      <c r="S6162" s="21">
        <f t="shared" si="483"/>
        <v>28</v>
      </c>
      <c r="T6162" s="23">
        <f t="shared" si="480"/>
        <v>31920</v>
      </c>
      <c r="U6162" s="23">
        <f t="shared" si="481"/>
        <v>28615.151515151516</v>
      </c>
      <c r="V6162" s="23">
        <f t="shared" si="484"/>
        <v>31500</v>
      </c>
      <c r="W6162" s="23"/>
      <c r="X6162" s="21"/>
      <c r="Y6162" s="24" t="str">
        <f>VLOOKUP(F6162,'[1]Goa Member''s Details Revised'!$C$2:$AO$7385,12,0)</f>
        <v>not send any reminder last communication 2008</v>
      </c>
    </row>
    <row r="6163" spans="2:25">
      <c r="B6163" s="20">
        <v>6155</v>
      </c>
      <c r="C6163" s="21"/>
      <c r="D6163" s="21" t="s">
        <v>16061</v>
      </c>
      <c r="E6163" s="21" t="s">
        <v>56</v>
      </c>
      <c r="F6163" s="21">
        <v>3001643</v>
      </c>
      <c r="G6163" s="21"/>
      <c r="H6163" s="22" t="str">
        <f>VLOOKUP(F6163,'[1]Goa Member''s Details Revised'!$C$2:$AO$7385,2,0)</f>
        <v>LNC/DRI BEACHES</v>
      </c>
      <c r="I6163" s="21">
        <v>22</v>
      </c>
      <c r="J6163" s="21" t="s">
        <v>207</v>
      </c>
      <c r="K6163" s="21">
        <v>1995</v>
      </c>
      <c r="L6163" s="22">
        <f>VLOOKUP(F6163,'[1]Goa Member''s Details Revised'!$C$2:$AO$7385,9,0)</f>
        <v>2010</v>
      </c>
      <c r="M6163" s="21" t="s">
        <v>16062</v>
      </c>
      <c r="N6163" s="23">
        <f>VLOOKUP(F6163,'[1]Goa Member''s Details Revised'!$C$2:$AO$7385,5,0)</f>
        <v>42000</v>
      </c>
      <c r="O6163" s="23">
        <f>VLOOKUP(F6163,'[1]Goa Member''s Details Revised'!$C$2:$AO$7385,5,0)</f>
        <v>42000</v>
      </c>
      <c r="P6163" s="23">
        <f>VLOOKUP(F6163,'[1]Goa Member''s Details Revised'!$C$2:$AO$7385,6,0)</f>
        <v>42000</v>
      </c>
      <c r="Q6163" s="23" t="str">
        <f>VLOOKUP(F6163,'[1]Goa Member''s Details Revised'!$C$2:$AO$7385,8,0)</f>
        <v>R.M</v>
      </c>
      <c r="R6163" s="23">
        <f t="shared" si="482"/>
        <v>0</v>
      </c>
      <c r="S6163" s="21">
        <f t="shared" si="483"/>
        <v>28</v>
      </c>
      <c r="T6163" s="23">
        <f t="shared" si="480"/>
        <v>33600</v>
      </c>
      <c r="U6163" s="23">
        <f t="shared" si="481"/>
        <v>30121.21212121212</v>
      </c>
      <c r="V6163" s="23">
        <f t="shared" si="484"/>
        <v>33600</v>
      </c>
      <c r="W6163" s="23"/>
      <c r="X6163" s="21"/>
      <c r="Y6163" s="24" t="str">
        <f>VLOOKUP(F6163,'[1]Goa Member''s Details Revised'!$C$2:$AO$7385,12,0)</f>
        <v>telephonic repaly regardimg his dues in 2022 by mail</v>
      </c>
    </row>
    <row r="6164" spans="2:25">
      <c r="B6164" s="20">
        <v>6156</v>
      </c>
      <c r="C6164" s="21"/>
      <c r="D6164" s="21" t="s">
        <v>16063</v>
      </c>
      <c r="E6164" s="21" t="s">
        <v>56</v>
      </c>
      <c r="F6164" s="21">
        <v>3001644</v>
      </c>
      <c r="G6164" s="21"/>
      <c r="H6164" s="22" t="str">
        <f>VLOOKUP(F6164,'[1]Goa Member''s Details Revised'!$C$2:$AO$7385,2,0)</f>
        <v>LNC/DRI BEACHES</v>
      </c>
      <c r="I6164" s="21">
        <v>28</v>
      </c>
      <c r="J6164" s="21" t="s">
        <v>207</v>
      </c>
      <c r="K6164" s="21">
        <v>1995</v>
      </c>
      <c r="L6164" s="22" t="str">
        <f>VLOOKUP(F6164,'[1]Goa Member''s Details Revised'!$C$2:$AO$7385,9,0)</f>
        <v>Never</v>
      </c>
      <c r="M6164" s="21" t="s">
        <v>16064</v>
      </c>
      <c r="N6164" s="23">
        <f>VLOOKUP(F6164,'[1]Goa Member''s Details Revised'!$C$2:$AO$7385,5,0)</f>
        <v>65000</v>
      </c>
      <c r="O6164" s="23">
        <f>VLOOKUP(F6164,'[1]Goa Member''s Details Revised'!$C$2:$AO$7385,5,0)</f>
        <v>65000</v>
      </c>
      <c r="P6164" s="23">
        <f>VLOOKUP(F6164,'[1]Goa Member''s Details Revised'!$C$2:$AO$7385,6,0)</f>
        <v>65000</v>
      </c>
      <c r="Q6164" s="23" t="str">
        <f>VLOOKUP(F6164,'[1]Goa Member''s Details Revised'!$C$2:$AO$7385,8,0)</f>
        <v>I.R.M</v>
      </c>
      <c r="R6164" s="23">
        <f t="shared" si="482"/>
        <v>0</v>
      </c>
      <c r="S6164" s="21">
        <f t="shared" si="483"/>
        <v>28</v>
      </c>
      <c r="T6164" s="23">
        <f t="shared" si="480"/>
        <v>52000</v>
      </c>
      <c r="U6164" s="23">
        <f t="shared" si="481"/>
        <v>46616.161616161611</v>
      </c>
      <c r="V6164" s="23">
        <f t="shared" si="484"/>
        <v>52000</v>
      </c>
      <c r="W6164" s="23"/>
      <c r="X6164" s="21"/>
      <c r="Y6164" s="24" t="str">
        <f>VLOOKUP(F6164,'[1]Goa Member''s Details Revised'!$C$2:$AO$7385,12,0)</f>
        <v>telephonic repaly regardimg his dues in 2017 by mail</v>
      </c>
    </row>
    <row r="6165" spans="2:25">
      <c r="B6165" s="20">
        <v>6157</v>
      </c>
      <c r="C6165" s="21"/>
      <c r="D6165" s="21" t="s">
        <v>16065</v>
      </c>
      <c r="E6165" s="21" t="s">
        <v>56</v>
      </c>
      <c r="F6165" s="21">
        <v>3001655</v>
      </c>
      <c r="G6165" s="21"/>
      <c r="H6165" s="22" t="str">
        <f>VLOOKUP(F6165,'[1]Goa Member''s Details Revised'!$C$2:$AO$7385,2,0)</f>
        <v>LNC/DRI BEACHES</v>
      </c>
      <c r="I6165" s="21">
        <v>7</v>
      </c>
      <c r="J6165" s="21" t="s">
        <v>207</v>
      </c>
      <c r="K6165" s="21">
        <v>1995</v>
      </c>
      <c r="L6165" s="22" t="str">
        <f>VLOOKUP(F6165,'[1]Goa Member''s Details Revised'!$C$2:$AO$7385,9,0)</f>
        <v>Never</v>
      </c>
      <c r="M6165" s="21" t="s">
        <v>16066</v>
      </c>
      <c r="N6165" s="23">
        <f>VLOOKUP(F6165,'[1]Goa Member''s Details Revised'!$C$2:$AO$7385,5,0)</f>
        <v>42000</v>
      </c>
      <c r="O6165" s="23">
        <f>VLOOKUP(F6165,'[1]Goa Member''s Details Revised'!$C$2:$AO$7385,5,0)</f>
        <v>42000</v>
      </c>
      <c r="P6165" s="23">
        <f>VLOOKUP(F6165,'[1]Goa Member''s Details Revised'!$C$2:$AO$7385,6,0)</f>
        <v>42000</v>
      </c>
      <c r="Q6165" s="23" t="str">
        <f>VLOOKUP(F6165,'[1]Goa Member''s Details Revised'!$C$2:$AO$7385,8,0)</f>
        <v>I.R.M</v>
      </c>
      <c r="R6165" s="23">
        <f t="shared" si="482"/>
        <v>0</v>
      </c>
      <c r="S6165" s="21">
        <f t="shared" si="483"/>
        <v>28</v>
      </c>
      <c r="T6165" s="23">
        <f t="shared" si="480"/>
        <v>33600</v>
      </c>
      <c r="U6165" s="23">
        <f t="shared" si="481"/>
        <v>30121.21212121212</v>
      </c>
      <c r="V6165" s="23">
        <f t="shared" si="484"/>
        <v>33600</v>
      </c>
      <c r="W6165" s="23"/>
      <c r="X6165" s="21"/>
      <c r="Y6165" s="24" t="str">
        <f>VLOOKUP(F6165,'[1]Goa Member''s Details Revised'!$C$2:$AO$7385,12,0)</f>
        <v>last communication 2005…</v>
      </c>
    </row>
    <row r="6166" spans="2:25" ht="30">
      <c r="B6166" s="20">
        <v>6158</v>
      </c>
      <c r="C6166" s="21"/>
      <c r="D6166" s="21" t="s">
        <v>16067</v>
      </c>
      <c r="E6166" s="21" t="s">
        <v>56</v>
      </c>
      <c r="F6166" s="21">
        <v>3001656</v>
      </c>
      <c r="G6166" s="21"/>
      <c r="H6166" s="22" t="str">
        <f>VLOOKUP(F6166,'[1]Goa Member''s Details Revised'!$C$2:$AO$7385,2,0)</f>
        <v>LNC/DRI BEACHES</v>
      </c>
      <c r="I6166" s="21">
        <v>7</v>
      </c>
      <c r="J6166" s="21" t="s">
        <v>207</v>
      </c>
      <c r="K6166" s="21">
        <v>1995</v>
      </c>
      <c r="L6166" s="22" t="str">
        <f>VLOOKUP(F6166,'[1]Goa Member''s Details Revised'!$C$2:$AO$7385,9,0)</f>
        <v>Never</v>
      </c>
      <c r="M6166" s="21" t="s">
        <v>16068</v>
      </c>
      <c r="N6166" s="23">
        <f>VLOOKUP(F6166,'[1]Goa Member''s Details Revised'!$C$2:$AO$7385,5,0)</f>
        <v>65000</v>
      </c>
      <c r="O6166" s="23">
        <f>VLOOKUP(F6166,'[1]Goa Member''s Details Revised'!$C$2:$AO$7385,5,0)</f>
        <v>65000</v>
      </c>
      <c r="P6166" s="23">
        <f>VLOOKUP(F6166,'[1]Goa Member''s Details Revised'!$C$2:$AO$7385,6,0)</f>
        <v>65000</v>
      </c>
      <c r="Q6166" s="23" t="str">
        <f>VLOOKUP(F6166,'[1]Goa Member''s Details Revised'!$C$2:$AO$7385,8,0)</f>
        <v>I.R.M</v>
      </c>
      <c r="R6166" s="23">
        <f t="shared" si="482"/>
        <v>0</v>
      </c>
      <c r="S6166" s="21">
        <f t="shared" si="483"/>
        <v>28</v>
      </c>
      <c r="T6166" s="23">
        <f t="shared" si="480"/>
        <v>52000</v>
      </c>
      <c r="U6166" s="23">
        <f t="shared" si="481"/>
        <v>46616.161616161611</v>
      </c>
      <c r="V6166" s="23">
        <f t="shared" si="484"/>
        <v>52000</v>
      </c>
      <c r="W6166" s="23"/>
      <c r="X6166" s="21"/>
      <c r="Y6166" s="24" t="str">
        <f>VLOOKUP(F6166,'[1]Goa Member''s Details Revised'!$C$2:$AO$7385,12,0)</f>
        <v>we send last reminder in 2012.then we did not receive any reply.</v>
      </c>
    </row>
    <row r="6167" spans="2:25">
      <c r="B6167" s="20">
        <v>6159</v>
      </c>
      <c r="C6167" s="21"/>
      <c r="D6167" s="21" t="s">
        <v>16069</v>
      </c>
      <c r="E6167" s="21" t="s">
        <v>56</v>
      </c>
      <c r="F6167" s="21">
        <v>3001659</v>
      </c>
      <c r="G6167" s="21"/>
      <c r="H6167" s="22" t="str">
        <f>VLOOKUP(F6167,'[1]Goa Member''s Details Revised'!$C$2:$AO$7385,2,0)</f>
        <v>LNC/DRI BEACHES</v>
      </c>
      <c r="I6167" s="21">
        <v>28</v>
      </c>
      <c r="J6167" s="21" t="s">
        <v>207</v>
      </c>
      <c r="K6167" s="21">
        <v>1995</v>
      </c>
      <c r="L6167" s="22" t="str">
        <f>VLOOKUP(F6167,'[1]Goa Member''s Details Revised'!$C$2:$AO$7385,9,0)</f>
        <v>Never</v>
      </c>
      <c r="M6167" s="21" t="s">
        <v>16070</v>
      </c>
      <c r="N6167" s="23">
        <f>VLOOKUP(F6167,'[1]Goa Member''s Details Revised'!$C$2:$AO$7385,5,0)</f>
        <v>42000</v>
      </c>
      <c r="O6167" s="23">
        <f>VLOOKUP(F6167,'[1]Goa Member''s Details Revised'!$C$2:$AO$7385,5,0)</f>
        <v>42000</v>
      </c>
      <c r="P6167" s="23">
        <f>VLOOKUP(F6167,'[1]Goa Member''s Details Revised'!$C$2:$AO$7385,6,0)</f>
        <v>10500</v>
      </c>
      <c r="Q6167" s="23" t="str">
        <f>VLOOKUP(F6167,'[1]Goa Member''s Details Revised'!$C$2:$AO$7385,8,0)</f>
        <v>I.R.M/Lucky Winner/Outstanding</v>
      </c>
      <c r="R6167" s="23">
        <f t="shared" si="482"/>
        <v>31500</v>
      </c>
      <c r="S6167" s="21">
        <f t="shared" si="483"/>
        <v>28</v>
      </c>
      <c r="T6167" s="23">
        <f t="shared" si="480"/>
        <v>8400</v>
      </c>
      <c r="U6167" s="23">
        <f t="shared" si="481"/>
        <v>7530.30303030303</v>
      </c>
      <c r="V6167" s="23">
        <f t="shared" si="484"/>
        <v>2100</v>
      </c>
      <c r="W6167" s="23"/>
      <c r="X6167" s="21"/>
      <c r="Y6167" s="24" t="str">
        <f>VLOOKUP(F6167,'[1]Goa Member''s Details Revised'!$C$2:$AO$7385,12,0)</f>
        <v>As POD last communication 2007 Lucky winner</v>
      </c>
    </row>
    <row r="6168" spans="2:25" ht="30">
      <c r="B6168" s="20">
        <v>6160</v>
      </c>
      <c r="C6168" s="21"/>
      <c r="D6168" s="21" t="s">
        <v>16071</v>
      </c>
      <c r="E6168" s="21" t="s">
        <v>56</v>
      </c>
      <c r="F6168" s="21">
        <v>3001661</v>
      </c>
      <c r="G6168" s="21"/>
      <c r="H6168" s="22" t="str">
        <f>VLOOKUP(F6168,'[1]Goa Member''s Details Revised'!$C$2:$AO$7385,2,0)</f>
        <v>LNC/DRI BEACHES</v>
      </c>
      <c r="I6168" s="21">
        <v>27</v>
      </c>
      <c r="J6168" s="21" t="s">
        <v>207</v>
      </c>
      <c r="K6168" s="21">
        <v>1995</v>
      </c>
      <c r="L6168" s="22" t="str">
        <f>VLOOKUP(F6168,'[1]Goa Member''s Details Revised'!$C$2:$AO$7385,9,0)</f>
        <v>Never</v>
      </c>
      <c r="M6168" s="21" t="s">
        <v>16072</v>
      </c>
      <c r="N6168" s="23">
        <f>VLOOKUP(F6168,'[1]Goa Member''s Details Revised'!$C$2:$AO$7385,5,0)</f>
        <v>65000</v>
      </c>
      <c r="O6168" s="23">
        <f>VLOOKUP(F6168,'[1]Goa Member''s Details Revised'!$C$2:$AO$7385,5,0)</f>
        <v>65000</v>
      </c>
      <c r="P6168" s="23">
        <f>VLOOKUP(F6168,'[1]Goa Member''s Details Revised'!$C$2:$AO$7385,6,0)</f>
        <v>65000</v>
      </c>
      <c r="Q6168" s="23" t="str">
        <f>VLOOKUP(F6168,'[1]Goa Member''s Details Revised'!$C$2:$AO$7385,8,0)</f>
        <v>I.R.M</v>
      </c>
      <c r="R6168" s="23">
        <f t="shared" si="482"/>
        <v>0</v>
      </c>
      <c r="S6168" s="21">
        <f t="shared" si="483"/>
        <v>28</v>
      </c>
      <c r="T6168" s="23">
        <f t="shared" si="480"/>
        <v>52000</v>
      </c>
      <c r="U6168" s="23">
        <f t="shared" si="481"/>
        <v>46616.161616161611</v>
      </c>
      <c r="V6168" s="23">
        <f t="shared" si="484"/>
        <v>52000</v>
      </c>
      <c r="W6168" s="23"/>
      <c r="X6168" s="21"/>
      <c r="Y6168" s="24" t="str">
        <f>VLOOKUP(F6168,'[1]Goa Member''s Details Revised'!$C$2:$AO$7385,12,0)</f>
        <v>we send last reminder in 2012.then we did not receive any reply.</v>
      </c>
    </row>
    <row r="6169" spans="2:25" ht="30">
      <c r="B6169" s="20">
        <v>6161</v>
      </c>
      <c r="C6169" s="21"/>
      <c r="D6169" s="21" t="s">
        <v>16073</v>
      </c>
      <c r="E6169" s="21" t="s">
        <v>56</v>
      </c>
      <c r="F6169" s="21">
        <v>3001662</v>
      </c>
      <c r="G6169" s="21"/>
      <c r="H6169" s="22" t="str">
        <f>VLOOKUP(F6169,'[1]Goa Member''s Details Revised'!$C$2:$AO$7385,2,0)</f>
        <v>LNC/DRI BEACHES</v>
      </c>
      <c r="I6169" s="21">
        <v>28</v>
      </c>
      <c r="J6169" s="21" t="s">
        <v>207</v>
      </c>
      <c r="K6169" s="21">
        <v>1995</v>
      </c>
      <c r="L6169" s="22" t="str">
        <f>VLOOKUP(F6169,'[1]Goa Member''s Details Revised'!$C$2:$AO$7385,9,0)</f>
        <v>Never</v>
      </c>
      <c r="M6169" s="21" t="s">
        <v>16074</v>
      </c>
      <c r="N6169" s="23">
        <f>VLOOKUP(F6169,'[1]Goa Member''s Details Revised'!$C$2:$AO$7385,5,0)</f>
        <v>32000</v>
      </c>
      <c r="O6169" s="23">
        <f>VLOOKUP(F6169,'[1]Goa Member''s Details Revised'!$C$2:$AO$7385,5,0)</f>
        <v>32000</v>
      </c>
      <c r="P6169" s="23">
        <f>VLOOKUP(F6169,'[1]Goa Member''s Details Revised'!$C$2:$AO$7385,6,0)</f>
        <v>32000</v>
      </c>
      <c r="Q6169" s="23" t="str">
        <f>VLOOKUP(F6169,'[1]Goa Member''s Details Revised'!$C$2:$AO$7385,8,0)</f>
        <v>I.R.M</v>
      </c>
      <c r="R6169" s="23">
        <f t="shared" si="482"/>
        <v>0</v>
      </c>
      <c r="S6169" s="21">
        <f t="shared" si="483"/>
        <v>28</v>
      </c>
      <c r="T6169" s="23">
        <f t="shared" si="480"/>
        <v>25600</v>
      </c>
      <c r="U6169" s="23">
        <f t="shared" si="481"/>
        <v>22949.494949494951</v>
      </c>
      <c r="V6169" s="23">
        <f t="shared" si="484"/>
        <v>25600</v>
      </c>
      <c r="W6169" s="23"/>
      <c r="X6169" s="21"/>
      <c r="Y6169" s="24" t="str">
        <f>VLOOKUP(F6169,'[1]Goa Member''s Details Revised'!$C$2:$AO$7385,12,0)</f>
        <v>we send last reminder in 2012.then we did not receive any reply.</v>
      </c>
    </row>
    <row r="6170" spans="2:25" ht="30">
      <c r="B6170" s="20">
        <v>6162</v>
      </c>
      <c r="C6170" s="21"/>
      <c r="D6170" s="21" t="s">
        <v>16075</v>
      </c>
      <c r="E6170" s="21" t="s">
        <v>56</v>
      </c>
      <c r="F6170" s="21">
        <v>3001666</v>
      </c>
      <c r="G6170" s="21"/>
      <c r="H6170" s="22" t="str">
        <f>VLOOKUP(F6170,'[1]Goa Member''s Details Revised'!$C$2:$AO$7385,2,0)</f>
        <v>LNC/DRI BEACHES</v>
      </c>
      <c r="I6170" s="21">
        <v>27</v>
      </c>
      <c r="J6170" s="21" t="s">
        <v>207</v>
      </c>
      <c r="K6170" s="21">
        <v>1995</v>
      </c>
      <c r="L6170" s="22" t="str">
        <f>VLOOKUP(F6170,'[1]Goa Member''s Details Revised'!$C$2:$AO$7385,9,0)</f>
        <v>Never</v>
      </c>
      <c r="M6170" s="21" t="s">
        <v>16076</v>
      </c>
      <c r="N6170" s="23">
        <f>VLOOKUP(F6170,'[1]Goa Member''s Details Revised'!$C$2:$AO$7385,5,0)</f>
        <v>42000</v>
      </c>
      <c r="O6170" s="23">
        <f>VLOOKUP(F6170,'[1]Goa Member''s Details Revised'!$C$2:$AO$7385,5,0)</f>
        <v>42000</v>
      </c>
      <c r="P6170" s="23">
        <f>VLOOKUP(F6170,'[1]Goa Member''s Details Revised'!$C$2:$AO$7385,6,0)</f>
        <v>39900</v>
      </c>
      <c r="Q6170" s="23" t="str">
        <f>VLOOKUP(F6170,'[1]Goa Member''s Details Revised'!$C$2:$AO$7385,8,0)</f>
        <v>I.R.M</v>
      </c>
      <c r="R6170" s="23">
        <f t="shared" si="482"/>
        <v>2100</v>
      </c>
      <c r="S6170" s="21">
        <f t="shared" si="483"/>
        <v>28</v>
      </c>
      <c r="T6170" s="23">
        <f t="shared" si="480"/>
        <v>31920</v>
      </c>
      <c r="U6170" s="23">
        <f t="shared" si="481"/>
        <v>28615.151515151516</v>
      </c>
      <c r="V6170" s="23">
        <f t="shared" si="484"/>
        <v>31500</v>
      </c>
      <c r="W6170" s="23"/>
      <c r="X6170" s="21"/>
      <c r="Y6170" s="24" t="str">
        <f>VLOOKUP(F6170,'[1]Goa Member''s Details Revised'!$C$2:$AO$7385,12,0)</f>
        <v>we send last reminder in 2012.then we did not receive any reply.</v>
      </c>
    </row>
    <row r="6171" spans="2:25" ht="30">
      <c r="B6171" s="20">
        <v>6163</v>
      </c>
      <c r="C6171" s="21"/>
      <c r="D6171" s="21" t="s">
        <v>16077</v>
      </c>
      <c r="E6171" s="21" t="s">
        <v>56</v>
      </c>
      <c r="F6171" s="21">
        <v>3001690</v>
      </c>
      <c r="G6171" s="21"/>
      <c r="H6171" s="22" t="str">
        <f>VLOOKUP(F6171,'[1]Goa Member''s Details Revised'!$C$2:$AO$7385,2,0)</f>
        <v>LNC/DRI BEACHES</v>
      </c>
      <c r="I6171" s="21">
        <v>28</v>
      </c>
      <c r="J6171" s="21" t="s">
        <v>207</v>
      </c>
      <c r="K6171" s="21">
        <v>1995</v>
      </c>
      <c r="L6171" s="22" t="str">
        <f>VLOOKUP(F6171,'[1]Goa Member''s Details Revised'!$C$2:$AO$7385,9,0)</f>
        <v>Never</v>
      </c>
      <c r="M6171" s="21" t="s">
        <v>16078</v>
      </c>
      <c r="N6171" s="23">
        <f>VLOOKUP(F6171,'[1]Goa Member''s Details Revised'!$C$2:$AO$7385,5,0)</f>
        <v>65000</v>
      </c>
      <c r="O6171" s="23">
        <f>VLOOKUP(F6171,'[1]Goa Member''s Details Revised'!$C$2:$AO$7385,5,0)</f>
        <v>65000</v>
      </c>
      <c r="P6171" s="23">
        <f>VLOOKUP(F6171,'[1]Goa Member''s Details Revised'!$C$2:$AO$7385,6,0)</f>
        <v>19500</v>
      </c>
      <c r="Q6171" s="23" t="str">
        <f>VLOOKUP(F6171,'[1]Goa Member''s Details Revised'!$C$2:$AO$7385,8,0)</f>
        <v>Outstanding</v>
      </c>
      <c r="R6171" s="23">
        <f t="shared" si="482"/>
        <v>45500</v>
      </c>
      <c r="S6171" s="21">
        <f t="shared" si="483"/>
        <v>28</v>
      </c>
      <c r="T6171" s="23">
        <f t="shared" ref="T6171:T6234" si="485">IF(Q6171="regular",((P6171-(P6171/99)*S6171)),(P6171-(P6171*20%)))</f>
        <v>15600</v>
      </c>
      <c r="U6171" s="23">
        <f t="shared" ref="U6171:U6234" si="486">((P6171-(P6171/99)*S6171))</f>
        <v>13984.848484848484</v>
      </c>
      <c r="V6171" s="23">
        <f t="shared" si="484"/>
        <v>6500</v>
      </c>
      <c r="W6171" s="23"/>
      <c r="X6171" s="21"/>
      <c r="Y6171" s="24" t="str">
        <f>VLOOKUP(F6171,'[1]Goa Member''s Details Revised'!$C$2:$AO$7385,12,0)</f>
        <v xml:space="preserve">no communication till date Outstanding Rs 45500/- only app frm </v>
      </c>
    </row>
    <row r="6172" spans="2:25">
      <c r="B6172" s="20">
        <v>6164</v>
      </c>
      <c r="C6172" s="21"/>
      <c r="D6172" s="21" t="s">
        <v>16079</v>
      </c>
      <c r="E6172" s="21" t="s">
        <v>56</v>
      </c>
      <c r="F6172" s="21">
        <v>3001712</v>
      </c>
      <c r="G6172" s="21"/>
      <c r="H6172" s="22" t="str">
        <f>VLOOKUP(F6172,'[1]Goa Member''s Details Revised'!$C$2:$AO$7385,2,0)</f>
        <v>LNC/DRI BEACHES</v>
      </c>
      <c r="I6172" s="21">
        <v>15</v>
      </c>
      <c r="J6172" s="21" t="s">
        <v>245</v>
      </c>
      <c r="K6172" s="21">
        <v>1995</v>
      </c>
      <c r="L6172" s="22" t="str">
        <f>VLOOKUP(F6172,'[1]Goa Member''s Details Revised'!$C$2:$AO$7385,9,0)</f>
        <v>Never</v>
      </c>
      <c r="M6172" s="21" t="s">
        <v>16080</v>
      </c>
      <c r="N6172" s="23">
        <f>VLOOKUP(F6172,'[1]Goa Member''s Details Revised'!$C$2:$AO$7385,5,0)</f>
        <v>42000</v>
      </c>
      <c r="O6172" s="23">
        <f>VLOOKUP(F6172,'[1]Goa Member''s Details Revised'!$C$2:$AO$7385,5,0)</f>
        <v>42000</v>
      </c>
      <c r="P6172" s="23">
        <f>VLOOKUP(F6172,'[1]Goa Member''s Details Revised'!$C$2:$AO$7385,6,0)</f>
        <v>42000</v>
      </c>
      <c r="Q6172" s="23" t="str">
        <f>VLOOKUP(F6172,'[1]Goa Member''s Details Revised'!$C$2:$AO$7385,8,0)</f>
        <v>I.R.M</v>
      </c>
      <c r="R6172" s="23">
        <f t="shared" si="482"/>
        <v>0</v>
      </c>
      <c r="S6172" s="21">
        <f t="shared" si="483"/>
        <v>28</v>
      </c>
      <c r="T6172" s="23">
        <f t="shared" si="485"/>
        <v>33600</v>
      </c>
      <c r="U6172" s="23">
        <f t="shared" si="486"/>
        <v>30121.21212121212</v>
      </c>
      <c r="V6172" s="23">
        <f t="shared" si="484"/>
        <v>33600</v>
      </c>
      <c r="W6172" s="23"/>
      <c r="X6172" s="21"/>
      <c r="Y6172" s="24" t="str">
        <f>VLOOKUP(F6172,'[1]Goa Member''s Details Revised'!$C$2:$AO$7385,12,0)</f>
        <v>As POD Last communication on 2007</v>
      </c>
    </row>
    <row r="6173" spans="2:25" ht="30">
      <c r="B6173" s="20">
        <v>6165</v>
      </c>
      <c r="C6173" s="21"/>
      <c r="D6173" s="21" t="s">
        <v>16081</v>
      </c>
      <c r="E6173" s="21" t="s">
        <v>56</v>
      </c>
      <c r="F6173" s="21">
        <v>3001713</v>
      </c>
      <c r="G6173" s="21"/>
      <c r="H6173" s="22" t="str">
        <f>VLOOKUP(F6173,'[1]Goa Member''s Details Revised'!$C$2:$AO$7385,2,0)</f>
        <v>LNC/DRI BEACHES</v>
      </c>
      <c r="I6173" s="21">
        <v>22</v>
      </c>
      <c r="J6173" s="21" t="s">
        <v>245</v>
      </c>
      <c r="K6173" s="21">
        <v>1995</v>
      </c>
      <c r="L6173" s="22" t="str">
        <f>VLOOKUP(F6173,'[1]Goa Member''s Details Revised'!$C$2:$AO$7385,9,0)</f>
        <v>Never</v>
      </c>
      <c r="M6173" s="21" t="s">
        <v>16082</v>
      </c>
      <c r="N6173" s="23">
        <f>VLOOKUP(F6173,'[1]Goa Member''s Details Revised'!$C$2:$AO$7385,5,0)</f>
        <v>22000</v>
      </c>
      <c r="O6173" s="23">
        <f>VLOOKUP(F6173,'[1]Goa Member''s Details Revised'!$C$2:$AO$7385,5,0)</f>
        <v>22000</v>
      </c>
      <c r="P6173" s="23">
        <f>VLOOKUP(F6173,'[1]Goa Member''s Details Revised'!$C$2:$AO$7385,6,0)</f>
        <v>8800</v>
      </c>
      <c r="Q6173" s="23" t="str">
        <f>VLOOKUP(F6173,'[1]Goa Member''s Details Revised'!$C$2:$AO$7385,8,0)</f>
        <v>Outstanding</v>
      </c>
      <c r="R6173" s="23">
        <f t="shared" si="482"/>
        <v>13200</v>
      </c>
      <c r="S6173" s="21">
        <f t="shared" si="483"/>
        <v>28</v>
      </c>
      <c r="T6173" s="23">
        <f t="shared" si="485"/>
        <v>7040</v>
      </c>
      <c r="U6173" s="23">
        <f t="shared" si="486"/>
        <v>6311.1111111111113</v>
      </c>
      <c r="V6173" s="23">
        <f t="shared" si="484"/>
        <v>4400</v>
      </c>
      <c r="W6173" s="23"/>
      <c r="X6173" s="21"/>
      <c r="Y6173" s="24" t="str">
        <f>VLOOKUP(F6173,'[1]Goa Member''s Details Revised'!$C$2:$AO$7385,12,0)</f>
        <v>we send last reminder in 2012.then we did not receive any reply.Outstanding Rs. 13,200/-</v>
      </c>
    </row>
    <row r="6174" spans="2:25">
      <c r="B6174" s="20">
        <v>6166</v>
      </c>
      <c r="C6174" s="21"/>
      <c r="D6174" s="21" t="s">
        <v>16083</v>
      </c>
      <c r="E6174" s="21" t="s">
        <v>56</v>
      </c>
      <c r="F6174" s="21">
        <v>3001757</v>
      </c>
      <c r="G6174" s="21"/>
      <c r="H6174" s="22" t="str">
        <f>VLOOKUP(F6174,'[1]Goa Member''s Details Revised'!$C$2:$AO$7385,2,0)</f>
        <v>L.N.C/Beaches</v>
      </c>
      <c r="I6174" s="21">
        <v>30</v>
      </c>
      <c r="J6174" s="21" t="s">
        <v>245</v>
      </c>
      <c r="K6174" s="21">
        <v>1995</v>
      </c>
      <c r="L6174" s="22" t="str">
        <f>VLOOKUP(F6174,'[1]Goa Member''s Details Revised'!$C$2:$AO$7385,9,0)</f>
        <v>Never</v>
      </c>
      <c r="M6174" s="21" t="s">
        <v>5616</v>
      </c>
      <c r="N6174" s="23">
        <f>VLOOKUP(F6174,'[1]Goa Member''s Details Revised'!$C$2:$AO$7385,5,0)</f>
        <v>65000</v>
      </c>
      <c r="O6174" s="23">
        <f>VLOOKUP(F6174,'[1]Goa Member''s Details Revised'!$C$2:$AO$7385,5,0)</f>
        <v>65000</v>
      </c>
      <c r="P6174" s="23">
        <f>VLOOKUP(F6174,'[1]Goa Member''s Details Revised'!$C$2:$AO$7385,6,0)</f>
        <v>65000</v>
      </c>
      <c r="Q6174" s="23" t="str">
        <f>VLOOKUP(F6174,'[1]Goa Member''s Details Revised'!$C$2:$AO$7385,8,0)</f>
        <v>I.R.M</v>
      </c>
      <c r="R6174" s="23">
        <f t="shared" si="482"/>
        <v>0</v>
      </c>
      <c r="S6174" s="21">
        <f t="shared" si="483"/>
        <v>28</v>
      </c>
      <c r="T6174" s="23">
        <f t="shared" si="485"/>
        <v>52000</v>
      </c>
      <c r="U6174" s="23">
        <f t="shared" si="486"/>
        <v>46616.161616161611</v>
      </c>
      <c r="V6174" s="23">
        <f t="shared" si="484"/>
        <v>52000</v>
      </c>
      <c r="W6174" s="23"/>
      <c r="X6174" s="21"/>
      <c r="Y6174" s="24" t="str">
        <f>VLOOKUP(F6174,'[1]Goa Member''s Details Revised'!$C$2:$AO$7385,12,0)</f>
        <v>telephonic repaly regardimg his dues in 2014 by mail</v>
      </c>
    </row>
    <row r="6175" spans="2:25" ht="30">
      <c r="B6175" s="20">
        <v>6167</v>
      </c>
      <c r="C6175" s="21"/>
      <c r="D6175" s="21" t="s">
        <v>16084</v>
      </c>
      <c r="E6175" s="21" t="s">
        <v>56</v>
      </c>
      <c r="F6175" s="21">
        <v>3001785</v>
      </c>
      <c r="G6175" s="21"/>
      <c r="H6175" s="22" t="str">
        <f>VLOOKUP(F6175,'[1]Goa Member''s Details Revised'!$C$2:$AO$7385,2,0)</f>
        <v>L.N.C/Beaches</v>
      </c>
      <c r="I6175" s="21">
        <v>31</v>
      </c>
      <c r="J6175" s="21" t="s">
        <v>245</v>
      </c>
      <c r="K6175" s="21">
        <v>1995</v>
      </c>
      <c r="L6175" s="22">
        <f>VLOOKUP(F6175,'[1]Goa Member''s Details Revised'!$C$2:$AO$7385,9,0)</f>
        <v>2007</v>
      </c>
      <c r="M6175" s="21" t="s">
        <v>16085</v>
      </c>
      <c r="N6175" s="23">
        <f>VLOOKUP(F6175,'[1]Goa Member''s Details Revised'!$C$2:$AO$7385,5,0)</f>
        <v>42000</v>
      </c>
      <c r="O6175" s="23">
        <f>VLOOKUP(F6175,'[1]Goa Member''s Details Revised'!$C$2:$AO$7385,5,0)</f>
        <v>42000</v>
      </c>
      <c r="P6175" s="23">
        <f>VLOOKUP(F6175,'[1]Goa Member''s Details Revised'!$C$2:$AO$7385,6,0)</f>
        <v>39900</v>
      </c>
      <c r="Q6175" s="23" t="str">
        <f>VLOOKUP(F6175,'[1]Goa Member''s Details Revised'!$C$2:$AO$7385,8,0)</f>
        <v>R.M</v>
      </c>
      <c r="R6175" s="23">
        <f t="shared" si="482"/>
        <v>2100</v>
      </c>
      <c r="S6175" s="21">
        <f t="shared" si="483"/>
        <v>28</v>
      </c>
      <c r="T6175" s="23">
        <f t="shared" si="485"/>
        <v>31920</v>
      </c>
      <c r="U6175" s="23">
        <f t="shared" si="486"/>
        <v>28615.151515151516</v>
      </c>
      <c r="V6175" s="23">
        <f t="shared" si="484"/>
        <v>31500</v>
      </c>
      <c r="W6175" s="23"/>
      <c r="X6175" s="21"/>
      <c r="Y6175" s="24" t="str">
        <f>VLOOKUP(F6175,'[1]Goa Member''s Details Revised'!$C$2:$AO$7385,12,0)</f>
        <v>we send last reminder in 2012.then we did not receive any reply.</v>
      </c>
    </row>
    <row r="6176" spans="2:25" ht="30">
      <c r="B6176" s="20">
        <v>6168</v>
      </c>
      <c r="C6176" s="21"/>
      <c r="D6176" s="21" t="s">
        <v>16086</v>
      </c>
      <c r="E6176" s="21" t="s">
        <v>56</v>
      </c>
      <c r="F6176" s="21">
        <v>3001786</v>
      </c>
      <c r="G6176" s="21"/>
      <c r="H6176" s="22" t="str">
        <f>VLOOKUP(F6176,'[1]Goa Member''s Details Revised'!$C$2:$AO$7385,2,0)</f>
        <v>L.N.C/Beaches</v>
      </c>
      <c r="I6176" s="21">
        <v>29</v>
      </c>
      <c r="J6176" s="21" t="s">
        <v>245</v>
      </c>
      <c r="K6176" s="21">
        <v>1995</v>
      </c>
      <c r="L6176" s="22" t="str">
        <f>VLOOKUP(F6176,'[1]Goa Member''s Details Revised'!$C$2:$AO$7385,9,0)</f>
        <v>Never</v>
      </c>
      <c r="M6176" s="21" t="s">
        <v>10042</v>
      </c>
      <c r="N6176" s="23">
        <f>VLOOKUP(F6176,'[1]Goa Member''s Details Revised'!$C$2:$AO$7385,5,0)</f>
        <v>42000</v>
      </c>
      <c r="O6176" s="23">
        <f>VLOOKUP(F6176,'[1]Goa Member''s Details Revised'!$C$2:$AO$7385,5,0)</f>
        <v>42000</v>
      </c>
      <c r="P6176" s="23">
        <f>VLOOKUP(F6176,'[1]Goa Member''s Details Revised'!$C$2:$AO$7385,6,0)</f>
        <v>42000</v>
      </c>
      <c r="Q6176" s="23" t="str">
        <f>VLOOKUP(F6176,'[1]Goa Member''s Details Revised'!$C$2:$AO$7385,8,0)</f>
        <v>I.R.M</v>
      </c>
      <c r="R6176" s="23">
        <f t="shared" si="482"/>
        <v>0</v>
      </c>
      <c r="S6176" s="21">
        <f t="shared" si="483"/>
        <v>28</v>
      </c>
      <c r="T6176" s="23">
        <f t="shared" si="485"/>
        <v>33600</v>
      </c>
      <c r="U6176" s="23">
        <f t="shared" si="486"/>
        <v>30121.21212121212</v>
      </c>
      <c r="V6176" s="23">
        <f t="shared" si="484"/>
        <v>33600</v>
      </c>
      <c r="W6176" s="23"/>
      <c r="X6176" s="21"/>
      <c r="Y6176" s="24" t="str">
        <f>VLOOKUP(F6176,'[1]Goa Member''s Details Revised'!$C$2:$AO$7385,12,0)</f>
        <v>we send last reminder in 2012.then we did not receive any reply.</v>
      </c>
    </row>
    <row r="6177" spans="2:25" ht="30">
      <c r="B6177" s="20">
        <v>6169</v>
      </c>
      <c r="C6177" s="21"/>
      <c r="D6177" s="21" t="s">
        <v>16087</v>
      </c>
      <c r="E6177" s="21" t="s">
        <v>56</v>
      </c>
      <c r="F6177" s="21">
        <v>3001787</v>
      </c>
      <c r="G6177" s="21"/>
      <c r="H6177" s="22" t="str">
        <f>VLOOKUP(F6177,'[1]Goa Member''s Details Revised'!$C$2:$AO$7385,2,0)</f>
        <v>L.N.C/Beaches</v>
      </c>
      <c r="I6177" s="21">
        <v>31</v>
      </c>
      <c r="J6177" s="21" t="s">
        <v>245</v>
      </c>
      <c r="K6177" s="21">
        <v>1995</v>
      </c>
      <c r="L6177" s="22" t="str">
        <f>VLOOKUP(F6177,'[1]Goa Member''s Details Revised'!$C$2:$AO$7385,9,0)</f>
        <v>Never</v>
      </c>
      <c r="M6177" s="21" t="s">
        <v>16088</v>
      </c>
      <c r="N6177" s="23">
        <f>VLOOKUP(F6177,'[1]Goa Member''s Details Revised'!$C$2:$AO$7385,5,0)</f>
        <v>65000</v>
      </c>
      <c r="O6177" s="23">
        <f>VLOOKUP(F6177,'[1]Goa Member''s Details Revised'!$C$2:$AO$7385,5,0)</f>
        <v>65000</v>
      </c>
      <c r="P6177" s="23">
        <f>VLOOKUP(F6177,'[1]Goa Member''s Details Revised'!$C$2:$AO$7385,6,0)</f>
        <v>61750</v>
      </c>
      <c r="Q6177" s="23" t="str">
        <f>VLOOKUP(F6177,'[1]Goa Member''s Details Revised'!$C$2:$AO$7385,8,0)</f>
        <v>I.R.M</v>
      </c>
      <c r="R6177" s="23">
        <f t="shared" si="482"/>
        <v>3250</v>
      </c>
      <c r="S6177" s="21">
        <f t="shared" si="483"/>
        <v>28</v>
      </c>
      <c r="T6177" s="23">
        <f t="shared" si="485"/>
        <v>49400</v>
      </c>
      <c r="U6177" s="23">
        <f t="shared" si="486"/>
        <v>44285.353535353534</v>
      </c>
      <c r="V6177" s="23">
        <f t="shared" si="484"/>
        <v>48750</v>
      </c>
      <c r="W6177" s="23"/>
      <c r="X6177" s="21"/>
      <c r="Y6177" s="24" t="str">
        <f>VLOOKUP(F6177,'[1]Goa Member''s Details Revised'!$C$2:$AO$7385,12,0)</f>
        <v>we send last reminder in 2012.then we did not receive any reply.</v>
      </c>
    </row>
    <row r="6178" spans="2:25" ht="30">
      <c r="B6178" s="20">
        <v>6170</v>
      </c>
      <c r="C6178" s="21"/>
      <c r="D6178" s="21" t="s">
        <v>16089</v>
      </c>
      <c r="E6178" s="21" t="s">
        <v>56</v>
      </c>
      <c r="F6178" s="21">
        <v>3001788</v>
      </c>
      <c r="G6178" s="21"/>
      <c r="H6178" s="22" t="str">
        <f>VLOOKUP(F6178,'[1]Goa Member''s Details Revised'!$C$2:$AO$7385,2,0)</f>
        <v>L.N.C/Beaches</v>
      </c>
      <c r="I6178" s="21">
        <v>31</v>
      </c>
      <c r="J6178" s="21" t="s">
        <v>245</v>
      </c>
      <c r="K6178" s="21">
        <v>1995</v>
      </c>
      <c r="L6178" s="22" t="str">
        <f>VLOOKUP(F6178,'[1]Goa Member''s Details Revised'!$C$2:$AO$7385,9,0)</f>
        <v>Never</v>
      </c>
      <c r="M6178" s="21" t="s">
        <v>16090</v>
      </c>
      <c r="N6178" s="23">
        <f>VLOOKUP(F6178,'[1]Goa Member''s Details Revised'!$C$2:$AO$7385,5,0)</f>
        <v>65000</v>
      </c>
      <c r="O6178" s="23">
        <f>VLOOKUP(F6178,'[1]Goa Member''s Details Revised'!$C$2:$AO$7385,5,0)</f>
        <v>65000</v>
      </c>
      <c r="P6178" s="23">
        <f>VLOOKUP(F6178,'[1]Goa Member''s Details Revised'!$C$2:$AO$7385,6,0)</f>
        <v>61750</v>
      </c>
      <c r="Q6178" s="23" t="str">
        <f>VLOOKUP(F6178,'[1]Goa Member''s Details Revised'!$C$2:$AO$7385,8,0)</f>
        <v>I.R.M</v>
      </c>
      <c r="R6178" s="23">
        <f t="shared" si="482"/>
        <v>3250</v>
      </c>
      <c r="S6178" s="21">
        <f t="shared" si="483"/>
        <v>28</v>
      </c>
      <c r="T6178" s="23">
        <f t="shared" si="485"/>
        <v>49400</v>
      </c>
      <c r="U6178" s="23">
        <f t="shared" si="486"/>
        <v>44285.353535353534</v>
      </c>
      <c r="V6178" s="23">
        <f t="shared" si="484"/>
        <v>48750</v>
      </c>
      <c r="W6178" s="23"/>
      <c r="X6178" s="21"/>
      <c r="Y6178" s="24" t="str">
        <f>VLOOKUP(F6178,'[1]Goa Member''s Details Revised'!$C$2:$AO$7385,12,0)</f>
        <v>we send last reminder in 2012.then we did not receive any reply.</v>
      </c>
    </row>
    <row r="6179" spans="2:25" ht="30">
      <c r="B6179" s="20">
        <v>6171</v>
      </c>
      <c r="C6179" s="21"/>
      <c r="D6179" s="21" t="s">
        <v>16091</v>
      </c>
      <c r="E6179" s="21" t="s">
        <v>56</v>
      </c>
      <c r="F6179" s="21">
        <v>3001797</v>
      </c>
      <c r="G6179" s="21"/>
      <c r="H6179" s="22" t="str">
        <f>VLOOKUP(F6179,'[1]Goa Member''s Details Revised'!$C$2:$AO$7385,2,0)</f>
        <v>L.N.C/Beaches</v>
      </c>
      <c r="I6179" s="21">
        <v>24</v>
      </c>
      <c r="J6179" s="21" t="s">
        <v>245</v>
      </c>
      <c r="K6179" s="21">
        <v>1995</v>
      </c>
      <c r="L6179" s="22" t="str">
        <f>VLOOKUP(F6179,'[1]Goa Member''s Details Revised'!$C$2:$AO$7385,9,0)</f>
        <v>Never</v>
      </c>
      <c r="M6179" s="21" t="s">
        <v>16092</v>
      </c>
      <c r="N6179" s="23">
        <f>VLOOKUP(F6179,'[1]Goa Member''s Details Revised'!$C$2:$AO$7385,5,0)</f>
        <v>40000</v>
      </c>
      <c r="O6179" s="23">
        <f>VLOOKUP(F6179,'[1]Goa Member''s Details Revised'!$C$2:$AO$7385,5,0)</f>
        <v>40000</v>
      </c>
      <c r="P6179" s="23">
        <f>VLOOKUP(F6179,'[1]Goa Member''s Details Revised'!$C$2:$AO$7385,6,0)</f>
        <v>40000</v>
      </c>
      <c r="Q6179" s="23" t="str">
        <f>VLOOKUP(F6179,'[1]Goa Member''s Details Revised'!$C$2:$AO$7385,8,0)</f>
        <v>I.R.M</v>
      </c>
      <c r="R6179" s="23">
        <f t="shared" si="482"/>
        <v>0</v>
      </c>
      <c r="S6179" s="21">
        <f t="shared" si="483"/>
        <v>28</v>
      </c>
      <c r="T6179" s="23">
        <f t="shared" si="485"/>
        <v>32000</v>
      </c>
      <c r="U6179" s="23">
        <f t="shared" si="486"/>
        <v>28686.868686868685</v>
      </c>
      <c r="V6179" s="23">
        <f t="shared" si="484"/>
        <v>32000</v>
      </c>
      <c r="W6179" s="23"/>
      <c r="X6179" s="21"/>
      <c r="Y6179" s="24" t="str">
        <f>VLOOKUP(F6179,'[1]Goa Member''s Details Revised'!$C$2:$AO$7385,12,0)</f>
        <v>we send last reminder in 2013.then we did not receive any reply.</v>
      </c>
    </row>
    <row r="6180" spans="2:25" ht="30">
      <c r="B6180" s="20">
        <v>6172</v>
      </c>
      <c r="C6180" s="21"/>
      <c r="D6180" s="21" t="s">
        <v>16093</v>
      </c>
      <c r="E6180" s="21" t="s">
        <v>56</v>
      </c>
      <c r="F6180" s="21">
        <v>3001798</v>
      </c>
      <c r="G6180" s="21"/>
      <c r="H6180" s="22" t="str">
        <f>VLOOKUP(F6180,'[1]Goa Member''s Details Revised'!$C$2:$AO$7385,2,0)</f>
        <v>L.N.C/Beaches</v>
      </c>
      <c r="I6180" s="21">
        <v>30</v>
      </c>
      <c r="J6180" s="21" t="s">
        <v>245</v>
      </c>
      <c r="K6180" s="21">
        <v>1995</v>
      </c>
      <c r="L6180" s="22" t="str">
        <f>VLOOKUP(F6180,'[1]Goa Member''s Details Revised'!$C$2:$AO$7385,9,0)</f>
        <v>Never</v>
      </c>
      <c r="M6180" s="21" t="s">
        <v>16094</v>
      </c>
      <c r="N6180" s="23">
        <f>VLOOKUP(F6180,'[1]Goa Member''s Details Revised'!$C$2:$AO$7385,5,0)</f>
        <v>42000</v>
      </c>
      <c r="O6180" s="23">
        <f>VLOOKUP(F6180,'[1]Goa Member''s Details Revised'!$C$2:$AO$7385,5,0)</f>
        <v>42000</v>
      </c>
      <c r="P6180" s="23">
        <f>VLOOKUP(F6180,'[1]Goa Member''s Details Revised'!$C$2:$AO$7385,6,0)</f>
        <v>42000</v>
      </c>
      <c r="Q6180" s="23" t="str">
        <f>VLOOKUP(F6180,'[1]Goa Member''s Details Revised'!$C$2:$AO$7385,8,0)</f>
        <v>I.R.M</v>
      </c>
      <c r="R6180" s="23">
        <f t="shared" si="482"/>
        <v>0</v>
      </c>
      <c r="S6180" s="21">
        <f t="shared" si="483"/>
        <v>28</v>
      </c>
      <c r="T6180" s="23">
        <f t="shared" si="485"/>
        <v>33600</v>
      </c>
      <c r="U6180" s="23">
        <f t="shared" si="486"/>
        <v>30121.21212121212</v>
      </c>
      <c r="V6180" s="23">
        <f t="shared" si="484"/>
        <v>33600</v>
      </c>
      <c r="W6180" s="23"/>
      <c r="X6180" s="21"/>
      <c r="Y6180" s="24" t="str">
        <f>VLOOKUP(F6180,'[1]Goa Member''s Details Revised'!$C$2:$AO$7385,12,0)</f>
        <v>we send last reminder in 2012.then we did not receive any reply.</v>
      </c>
    </row>
    <row r="6181" spans="2:25" ht="30">
      <c r="B6181" s="20">
        <v>6173</v>
      </c>
      <c r="C6181" s="21"/>
      <c r="D6181" s="21" t="s">
        <v>16095</v>
      </c>
      <c r="E6181" s="21" t="s">
        <v>56</v>
      </c>
      <c r="F6181" s="21">
        <v>3001809</v>
      </c>
      <c r="G6181" s="21"/>
      <c r="H6181" s="22" t="str">
        <f>VLOOKUP(F6181,'[1]Goa Member''s Details Revised'!$C$2:$AO$7385,2,0)</f>
        <v>L.N.C/Beaches</v>
      </c>
      <c r="I6181" s="21">
        <v>31</v>
      </c>
      <c r="J6181" s="21" t="s">
        <v>245</v>
      </c>
      <c r="K6181" s="21">
        <v>1995</v>
      </c>
      <c r="L6181" s="22" t="str">
        <f>VLOOKUP(F6181,'[1]Goa Member''s Details Revised'!$C$2:$AO$7385,9,0)</f>
        <v>Never</v>
      </c>
      <c r="M6181" s="21" t="s">
        <v>16096</v>
      </c>
      <c r="N6181" s="23">
        <f>VLOOKUP(F6181,'[1]Goa Member''s Details Revised'!$C$2:$AO$7385,5,0)</f>
        <v>42000</v>
      </c>
      <c r="O6181" s="23">
        <f>VLOOKUP(F6181,'[1]Goa Member''s Details Revised'!$C$2:$AO$7385,5,0)</f>
        <v>42000</v>
      </c>
      <c r="P6181" s="23">
        <f>VLOOKUP(F6181,'[1]Goa Member''s Details Revised'!$C$2:$AO$7385,6,0)</f>
        <v>42000</v>
      </c>
      <c r="Q6181" s="23" t="str">
        <f>VLOOKUP(F6181,'[1]Goa Member''s Details Revised'!$C$2:$AO$7385,8,0)</f>
        <v>I.R.M</v>
      </c>
      <c r="R6181" s="23">
        <f t="shared" si="482"/>
        <v>0</v>
      </c>
      <c r="S6181" s="21">
        <f t="shared" si="483"/>
        <v>28</v>
      </c>
      <c r="T6181" s="23">
        <f t="shared" si="485"/>
        <v>33600</v>
      </c>
      <c r="U6181" s="23">
        <f t="shared" si="486"/>
        <v>30121.21212121212</v>
      </c>
      <c r="V6181" s="23">
        <f t="shared" si="484"/>
        <v>33600</v>
      </c>
      <c r="W6181" s="23"/>
      <c r="X6181" s="21"/>
      <c r="Y6181" s="24" t="str">
        <f>VLOOKUP(F6181,'[1]Goa Member''s Details Revised'!$C$2:$AO$7385,12,0)</f>
        <v>we send last reminder in 2012.then we did not receive any reply.</v>
      </c>
    </row>
    <row r="6182" spans="2:25" ht="30">
      <c r="B6182" s="20">
        <v>6174</v>
      </c>
      <c r="C6182" s="21"/>
      <c r="D6182" s="21" t="s">
        <v>16097</v>
      </c>
      <c r="E6182" s="21" t="s">
        <v>56</v>
      </c>
      <c r="F6182" s="21">
        <v>3001832</v>
      </c>
      <c r="G6182" s="21"/>
      <c r="H6182" s="22" t="str">
        <f>VLOOKUP(F6182,'[1]Goa Member''s Details Revised'!$C$2:$AO$7385,2,0)</f>
        <v>L.N.C/Beaches</v>
      </c>
      <c r="I6182" s="21">
        <v>25</v>
      </c>
      <c r="J6182" s="21" t="s">
        <v>245</v>
      </c>
      <c r="K6182" s="21">
        <v>1995</v>
      </c>
      <c r="L6182" s="22" t="str">
        <f>VLOOKUP(F6182,'[1]Goa Member''s Details Revised'!$C$2:$AO$7385,9,0)</f>
        <v>Never</v>
      </c>
      <c r="M6182" s="21" t="s">
        <v>15990</v>
      </c>
      <c r="N6182" s="23">
        <f>VLOOKUP(F6182,'[1]Goa Member''s Details Revised'!$C$2:$AO$7385,5,0)</f>
        <v>42000</v>
      </c>
      <c r="O6182" s="23">
        <f>VLOOKUP(F6182,'[1]Goa Member''s Details Revised'!$C$2:$AO$7385,5,0)</f>
        <v>42000</v>
      </c>
      <c r="P6182" s="23">
        <f>VLOOKUP(F6182,'[1]Goa Member''s Details Revised'!$C$2:$AO$7385,6,0)</f>
        <v>39900</v>
      </c>
      <c r="Q6182" s="23" t="str">
        <f>VLOOKUP(F6182,'[1]Goa Member''s Details Revised'!$C$2:$AO$7385,8,0)</f>
        <v>I.R.M</v>
      </c>
      <c r="R6182" s="23">
        <f t="shared" si="482"/>
        <v>2100</v>
      </c>
      <c r="S6182" s="21">
        <f t="shared" si="483"/>
        <v>28</v>
      </c>
      <c r="T6182" s="23">
        <f t="shared" si="485"/>
        <v>31920</v>
      </c>
      <c r="U6182" s="23">
        <f t="shared" si="486"/>
        <v>28615.151515151516</v>
      </c>
      <c r="V6182" s="23">
        <f t="shared" si="484"/>
        <v>31500</v>
      </c>
      <c r="W6182" s="23"/>
      <c r="X6182" s="21"/>
      <c r="Y6182" s="24" t="str">
        <f>VLOOKUP(F6182,'[1]Goa Member''s Details Revised'!$C$2:$AO$7385,12,0)</f>
        <v>we send last reminder in 2012.then we did not receive any reply.</v>
      </c>
    </row>
    <row r="6183" spans="2:25" ht="30">
      <c r="B6183" s="20">
        <v>6175</v>
      </c>
      <c r="C6183" s="21"/>
      <c r="D6183" s="21" t="s">
        <v>16098</v>
      </c>
      <c r="E6183" s="21" t="s">
        <v>56</v>
      </c>
      <c r="F6183" s="21">
        <v>3001838</v>
      </c>
      <c r="G6183" s="21"/>
      <c r="H6183" s="22" t="str">
        <f>VLOOKUP(F6183,'[1]Goa Member''s Details Revised'!$C$2:$AO$7385,2,0)</f>
        <v>L.N.C/Beaches</v>
      </c>
      <c r="I6183" s="21">
        <v>27</v>
      </c>
      <c r="J6183" s="21" t="s">
        <v>245</v>
      </c>
      <c r="K6183" s="21">
        <v>1995</v>
      </c>
      <c r="L6183" s="22" t="str">
        <f>VLOOKUP(F6183,'[1]Goa Member''s Details Revised'!$C$2:$AO$7385,9,0)</f>
        <v>Never</v>
      </c>
      <c r="M6183" s="21" t="s">
        <v>16099</v>
      </c>
      <c r="N6183" s="23">
        <f>VLOOKUP(F6183,'[1]Goa Member''s Details Revised'!$C$2:$AO$7385,5,0)</f>
        <v>42000</v>
      </c>
      <c r="O6183" s="23">
        <f>VLOOKUP(F6183,'[1]Goa Member''s Details Revised'!$C$2:$AO$7385,5,0)</f>
        <v>42000</v>
      </c>
      <c r="P6183" s="23">
        <f>VLOOKUP(F6183,'[1]Goa Member''s Details Revised'!$C$2:$AO$7385,6,0)</f>
        <v>42000</v>
      </c>
      <c r="Q6183" s="23" t="str">
        <f>VLOOKUP(F6183,'[1]Goa Member''s Details Revised'!$C$2:$AO$7385,8,0)</f>
        <v>I.R.M</v>
      </c>
      <c r="R6183" s="23">
        <f t="shared" si="482"/>
        <v>0</v>
      </c>
      <c r="S6183" s="21">
        <f t="shared" si="483"/>
        <v>28</v>
      </c>
      <c r="T6183" s="23">
        <f t="shared" si="485"/>
        <v>33600</v>
      </c>
      <c r="U6183" s="23">
        <f t="shared" si="486"/>
        <v>30121.21212121212</v>
      </c>
      <c r="V6183" s="23">
        <f t="shared" si="484"/>
        <v>33600</v>
      </c>
      <c r="W6183" s="23"/>
      <c r="X6183" s="21"/>
      <c r="Y6183" s="24" t="str">
        <f>VLOOKUP(F6183,'[1]Goa Member''s Details Revised'!$C$2:$AO$7385,12,0)</f>
        <v>we send last reminder in 2012.then we did not receive any reply.</v>
      </c>
    </row>
    <row r="6184" spans="2:25">
      <c r="B6184" s="20">
        <v>6176</v>
      </c>
      <c r="C6184" s="21"/>
      <c r="D6184" s="21" t="s">
        <v>16100</v>
      </c>
      <c r="E6184" s="21" t="s">
        <v>56</v>
      </c>
      <c r="F6184" s="21">
        <v>3001843</v>
      </c>
      <c r="G6184" s="21"/>
      <c r="H6184" s="22" t="str">
        <f>VLOOKUP(F6184,'[1]Goa Member''s Details Revised'!$C$2:$AO$7385,2,0)</f>
        <v>L.N.C/Beaches</v>
      </c>
      <c r="I6184" s="21">
        <v>28</v>
      </c>
      <c r="J6184" s="21" t="s">
        <v>245</v>
      </c>
      <c r="K6184" s="21">
        <v>1995</v>
      </c>
      <c r="L6184" s="22" t="str">
        <f>VLOOKUP(F6184,'[1]Goa Member''s Details Revised'!$C$2:$AO$7385,9,0)</f>
        <v>Never</v>
      </c>
      <c r="M6184" s="21" t="s">
        <v>16101</v>
      </c>
      <c r="N6184" s="23">
        <f>VLOOKUP(F6184,'[1]Goa Member''s Details Revised'!$C$2:$AO$7385,5,0)</f>
        <v>40000</v>
      </c>
      <c r="O6184" s="23">
        <f>VLOOKUP(F6184,'[1]Goa Member''s Details Revised'!$C$2:$AO$7385,5,0)</f>
        <v>40000</v>
      </c>
      <c r="P6184" s="23">
        <f>VLOOKUP(F6184,'[1]Goa Member''s Details Revised'!$C$2:$AO$7385,6,0)</f>
        <v>12000</v>
      </c>
      <c r="Q6184" s="23" t="str">
        <f>VLOOKUP(F6184,'[1]Goa Member''s Details Revised'!$C$2:$AO$7385,8,0)</f>
        <v>Outstanding</v>
      </c>
      <c r="R6184" s="23">
        <f t="shared" si="482"/>
        <v>28000</v>
      </c>
      <c r="S6184" s="21">
        <f t="shared" si="483"/>
        <v>28</v>
      </c>
      <c r="T6184" s="23">
        <f t="shared" si="485"/>
        <v>9600</v>
      </c>
      <c r="U6184" s="23">
        <f t="shared" si="486"/>
        <v>8606.060606060606</v>
      </c>
      <c r="V6184" s="23">
        <f t="shared" si="484"/>
        <v>4000</v>
      </c>
      <c r="W6184" s="23"/>
      <c r="X6184" s="21"/>
      <c r="Y6184" s="24" t="str">
        <f>VLOOKUP(F6184,'[1]Goa Member''s Details Revised'!$C$2:$AO$7385,12,0)</f>
        <v>As POD last communication 07(Outstanding Rs. 28000/-)</v>
      </c>
    </row>
    <row r="6185" spans="2:25" ht="30">
      <c r="B6185" s="20">
        <v>6177</v>
      </c>
      <c r="C6185" s="21"/>
      <c r="D6185" s="21" t="s">
        <v>16102</v>
      </c>
      <c r="E6185" s="21" t="s">
        <v>56</v>
      </c>
      <c r="F6185" s="21">
        <v>3001844</v>
      </c>
      <c r="G6185" s="21"/>
      <c r="H6185" s="22" t="str">
        <f>VLOOKUP(F6185,'[1]Goa Member''s Details Revised'!$C$2:$AO$7385,2,0)</f>
        <v>L.N.C/Beaches</v>
      </c>
      <c r="I6185" s="21">
        <v>25</v>
      </c>
      <c r="J6185" s="21" t="s">
        <v>245</v>
      </c>
      <c r="K6185" s="21">
        <v>1995</v>
      </c>
      <c r="L6185" s="22" t="str">
        <f>VLOOKUP(F6185,'[1]Goa Member''s Details Revised'!$C$2:$AO$7385,9,0)</f>
        <v>Never</v>
      </c>
      <c r="M6185" s="21" t="s">
        <v>16103</v>
      </c>
      <c r="N6185" s="23">
        <f>VLOOKUP(F6185,'[1]Goa Member''s Details Revised'!$C$2:$AO$7385,5,0)</f>
        <v>40000</v>
      </c>
      <c r="O6185" s="23">
        <f>VLOOKUP(F6185,'[1]Goa Member''s Details Revised'!$C$2:$AO$7385,5,0)</f>
        <v>40000</v>
      </c>
      <c r="P6185" s="23">
        <f>VLOOKUP(F6185,'[1]Goa Member''s Details Revised'!$C$2:$AO$7385,6,0)</f>
        <v>40000</v>
      </c>
      <c r="Q6185" s="23" t="str">
        <f>VLOOKUP(F6185,'[1]Goa Member''s Details Revised'!$C$2:$AO$7385,8,0)</f>
        <v>I.R.M</v>
      </c>
      <c r="R6185" s="23">
        <f t="shared" si="482"/>
        <v>0</v>
      </c>
      <c r="S6185" s="21">
        <f t="shared" si="483"/>
        <v>28</v>
      </c>
      <c r="T6185" s="23">
        <f t="shared" si="485"/>
        <v>32000</v>
      </c>
      <c r="U6185" s="23">
        <f t="shared" si="486"/>
        <v>28686.868686868685</v>
      </c>
      <c r="V6185" s="23">
        <f t="shared" si="484"/>
        <v>32000</v>
      </c>
      <c r="W6185" s="23"/>
      <c r="X6185" s="21"/>
      <c r="Y6185" s="24" t="str">
        <f>VLOOKUP(F6185,'[1]Goa Member''s Details Revised'!$C$2:$AO$7385,12,0)</f>
        <v>last communication 13 total Three memberships Goa 03001844,03001845,03001797.</v>
      </c>
    </row>
    <row r="6186" spans="2:25" ht="30">
      <c r="B6186" s="20">
        <v>6178</v>
      </c>
      <c r="C6186" s="21"/>
      <c r="D6186" s="21" t="s">
        <v>16104</v>
      </c>
      <c r="E6186" s="21" t="s">
        <v>56</v>
      </c>
      <c r="F6186" s="21">
        <v>3001845</v>
      </c>
      <c r="G6186" s="21"/>
      <c r="H6186" s="22" t="str">
        <f>VLOOKUP(F6186,'[1]Goa Member''s Details Revised'!$C$2:$AO$7385,2,0)</f>
        <v>L.N.C/Beaches</v>
      </c>
      <c r="I6186" s="21">
        <v>25</v>
      </c>
      <c r="J6186" s="21" t="s">
        <v>245</v>
      </c>
      <c r="K6186" s="21">
        <v>1995</v>
      </c>
      <c r="L6186" s="22" t="str">
        <f>VLOOKUP(F6186,'[1]Goa Member''s Details Revised'!$C$2:$AO$7385,9,0)</f>
        <v>Never</v>
      </c>
      <c r="M6186" s="21" t="s">
        <v>16103</v>
      </c>
      <c r="N6186" s="23">
        <f>VLOOKUP(F6186,'[1]Goa Member''s Details Revised'!$C$2:$AO$7385,5,0)</f>
        <v>40000</v>
      </c>
      <c r="O6186" s="23">
        <f>VLOOKUP(F6186,'[1]Goa Member''s Details Revised'!$C$2:$AO$7385,5,0)</f>
        <v>40000</v>
      </c>
      <c r="P6186" s="23">
        <f>VLOOKUP(F6186,'[1]Goa Member''s Details Revised'!$C$2:$AO$7385,6,0)</f>
        <v>40000</v>
      </c>
      <c r="Q6186" s="23" t="str">
        <f>VLOOKUP(F6186,'[1]Goa Member''s Details Revised'!$C$2:$AO$7385,8,0)</f>
        <v>I.R.M</v>
      </c>
      <c r="R6186" s="23">
        <f t="shared" si="482"/>
        <v>0</v>
      </c>
      <c r="S6186" s="21">
        <f t="shared" si="483"/>
        <v>28</v>
      </c>
      <c r="T6186" s="23">
        <f t="shared" si="485"/>
        <v>32000</v>
      </c>
      <c r="U6186" s="23">
        <f t="shared" si="486"/>
        <v>28686.868686868685</v>
      </c>
      <c r="V6186" s="23">
        <f t="shared" si="484"/>
        <v>32000</v>
      </c>
      <c r="W6186" s="23"/>
      <c r="X6186" s="21"/>
      <c r="Y6186" s="24" t="str">
        <f>VLOOKUP(F6186,'[1]Goa Member''s Details Revised'!$C$2:$AO$7385,12,0)</f>
        <v>last communication 13 total Three memberships Goa 03001844,03001845,03001797.</v>
      </c>
    </row>
    <row r="6187" spans="2:25" ht="30">
      <c r="B6187" s="20">
        <v>6179</v>
      </c>
      <c r="C6187" s="21"/>
      <c r="D6187" s="21" t="s">
        <v>16105</v>
      </c>
      <c r="E6187" s="21" t="s">
        <v>56</v>
      </c>
      <c r="F6187" s="21">
        <v>3001847</v>
      </c>
      <c r="G6187" s="21"/>
      <c r="H6187" s="22" t="str">
        <f>VLOOKUP(F6187,'[1]Goa Member''s Details Revised'!$C$2:$AO$7385,2,0)</f>
        <v>L.N.C/Beaches</v>
      </c>
      <c r="I6187" s="21">
        <v>29</v>
      </c>
      <c r="J6187" s="21" t="s">
        <v>245</v>
      </c>
      <c r="K6187" s="21">
        <v>1995</v>
      </c>
      <c r="L6187" s="22" t="str">
        <f>VLOOKUP(F6187,'[1]Goa Member''s Details Revised'!$C$2:$AO$7385,9,0)</f>
        <v>Never</v>
      </c>
      <c r="M6187" s="21" t="s">
        <v>16106</v>
      </c>
      <c r="N6187" s="23">
        <f>VLOOKUP(F6187,'[1]Goa Member''s Details Revised'!$C$2:$AO$7385,5,0)</f>
        <v>42000</v>
      </c>
      <c r="O6187" s="23">
        <f>VLOOKUP(F6187,'[1]Goa Member''s Details Revised'!$C$2:$AO$7385,5,0)</f>
        <v>42000</v>
      </c>
      <c r="P6187" s="23">
        <f>VLOOKUP(F6187,'[1]Goa Member''s Details Revised'!$C$2:$AO$7385,6,0)</f>
        <v>42000</v>
      </c>
      <c r="Q6187" s="23" t="str">
        <f>VLOOKUP(F6187,'[1]Goa Member''s Details Revised'!$C$2:$AO$7385,8,0)</f>
        <v>I.R.M</v>
      </c>
      <c r="R6187" s="23">
        <f t="shared" si="482"/>
        <v>0</v>
      </c>
      <c r="S6187" s="21">
        <f t="shared" si="483"/>
        <v>28</v>
      </c>
      <c r="T6187" s="23">
        <f t="shared" si="485"/>
        <v>33600</v>
      </c>
      <c r="U6187" s="23">
        <f t="shared" si="486"/>
        <v>30121.21212121212</v>
      </c>
      <c r="V6187" s="23">
        <f t="shared" si="484"/>
        <v>33600</v>
      </c>
      <c r="W6187" s="23"/>
      <c r="X6187" s="21"/>
      <c r="Y6187" s="24" t="str">
        <f>VLOOKUP(F6187,'[1]Goa Member''s Details Revised'!$C$2:$AO$7385,12,0)</f>
        <v>we send last reminder in 2012.then we did not receive any reply.</v>
      </c>
    </row>
    <row r="6188" spans="2:25" ht="30">
      <c r="B6188" s="20">
        <v>6180</v>
      </c>
      <c r="C6188" s="21"/>
      <c r="D6188" s="21" t="s">
        <v>16107</v>
      </c>
      <c r="E6188" s="21" t="s">
        <v>56</v>
      </c>
      <c r="F6188" s="21">
        <v>3001848</v>
      </c>
      <c r="G6188" s="21"/>
      <c r="H6188" s="22" t="str">
        <f>VLOOKUP(F6188,'[1]Goa Member''s Details Revised'!$C$2:$AO$7385,2,0)</f>
        <v>L.N.C/Beaches</v>
      </c>
      <c r="I6188" s="21">
        <v>30</v>
      </c>
      <c r="J6188" s="21" t="s">
        <v>245</v>
      </c>
      <c r="K6188" s="21">
        <v>1995</v>
      </c>
      <c r="L6188" s="22" t="str">
        <f>VLOOKUP(F6188,'[1]Goa Member''s Details Revised'!$C$2:$AO$7385,9,0)</f>
        <v>Never</v>
      </c>
      <c r="M6188" s="21" t="s">
        <v>15518</v>
      </c>
      <c r="N6188" s="23">
        <f>VLOOKUP(F6188,'[1]Goa Member''s Details Revised'!$C$2:$AO$7385,5,0)</f>
        <v>50000</v>
      </c>
      <c r="O6188" s="23">
        <f>VLOOKUP(F6188,'[1]Goa Member''s Details Revised'!$C$2:$AO$7385,5,0)</f>
        <v>50000</v>
      </c>
      <c r="P6188" s="23">
        <f>VLOOKUP(F6188,'[1]Goa Member''s Details Revised'!$C$2:$AO$7385,6,0)</f>
        <v>50000</v>
      </c>
      <c r="Q6188" s="23" t="str">
        <f>VLOOKUP(F6188,'[1]Goa Member''s Details Revised'!$C$2:$AO$7385,8,0)</f>
        <v>I.R.M</v>
      </c>
      <c r="R6188" s="23">
        <f t="shared" si="482"/>
        <v>0</v>
      </c>
      <c r="S6188" s="21">
        <f t="shared" si="483"/>
        <v>28</v>
      </c>
      <c r="T6188" s="23">
        <f t="shared" si="485"/>
        <v>40000</v>
      </c>
      <c r="U6188" s="23">
        <f t="shared" si="486"/>
        <v>35858.585858585859</v>
      </c>
      <c r="V6188" s="23">
        <f t="shared" si="484"/>
        <v>40000</v>
      </c>
      <c r="W6188" s="23"/>
      <c r="X6188" s="21"/>
      <c r="Y6188" s="24" t="str">
        <f>VLOOKUP(F6188,'[1]Goa Member''s Details Revised'!$C$2:$AO$7385,12,0)</f>
        <v>we send last reminder in 2012.then we did not receive any reply.</v>
      </c>
    </row>
    <row r="6189" spans="2:25" ht="30">
      <c r="B6189" s="20">
        <v>6181</v>
      </c>
      <c r="C6189" s="21"/>
      <c r="D6189" s="21" t="s">
        <v>16108</v>
      </c>
      <c r="E6189" s="21" t="s">
        <v>56</v>
      </c>
      <c r="F6189" s="21">
        <v>3001865</v>
      </c>
      <c r="G6189" s="21"/>
      <c r="H6189" s="22" t="str">
        <f>VLOOKUP(F6189,'[1]Goa Member''s Details Revised'!$C$2:$AO$7385,2,0)</f>
        <v>L.N.C/Beaches</v>
      </c>
      <c r="I6189" s="21">
        <v>11</v>
      </c>
      <c r="J6189" s="21" t="s">
        <v>286</v>
      </c>
      <c r="K6189" s="21">
        <v>1995</v>
      </c>
      <c r="L6189" s="22" t="str">
        <f>VLOOKUP(F6189,'[1]Goa Member''s Details Revised'!$C$2:$AO$7385,9,0)</f>
        <v>Never</v>
      </c>
      <c r="M6189" s="21" t="s">
        <v>16109</v>
      </c>
      <c r="N6189" s="23">
        <f>VLOOKUP(F6189,'[1]Goa Member''s Details Revised'!$C$2:$AO$7385,5,0)</f>
        <v>22000</v>
      </c>
      <c r="O6189" s="23">
        <f>VLOOKUP(F6189,'[1]Goa Member''s Details Revised'!$C$2:$AO$7385,5,0)</f>
        <v>22000</v>
      </c>
      <c r="P6189" s="23">
        <f>VLOOKUP(F6189,'[1]Goa Member''s Details Revised'!$C$2:$AO$7385,6,0)</f>
        <v>20900</v>
      </c>
      <c r="Q6189" s="23" t="str">
        <f>VLOOKUP(F6189,'[1]Goa Member''s Details Revised'!$C$2:$AO$7385,8,0)</f>
        <v>I.R.M</v>
      </c>
      <c r="R6189" s="23">
        <f t="shared" si="482"/>
        <v>1100</v>
      </c>
      <c r="S6189" s="21">
        <f t="shared" si="483"/>
        <v>28</v>
      </c>
      <c r="T6189" s="23">
        <f t="shared" si="485"/>
        <v>16720</v>
      </c>
      <c r="U6189" s="23">
        <f t="shared" si="486"/>
        <v>14988.888888888889</v>
      </c>
      <c r="V6189" s="23">
        <f t="shared" si="484"/>
        <v>16500</v>
      </c>
      <c r="W6189" s="23"/>
      <c r="X6189" s="21"/>
      <c r="Y6189" s="24" t="str">
        <f>VLOOKUP(F6189,'[1]Goa Member''s Details Revised'!$C$2:$AO$7385,12,0)</f>
        <v>we send last reminder in 2012.then we did not receive any reply.</v>
      </c>
    </row>
    <row r="6190" spans="2:25">
      <c r="B6190" s="20">
        <v>6182</v>
      </c>
      <c r="C6190" s="21"/>
      <c r="D6190" s="21" t="s">
        <v>16110</v>
      </c>
      <c r="E6190" s="21" t="s">
        <v>56</v>
      </c>
      <c r="F6190" s="21">
        <v>3001885</v>
      </c>
      <c r="G6190" s="21"/>
      <c r="H6190" s="22" t="str">
        <f>VLOOKUP(F6190,'[1]Goa Member''s Details Revised'!$C$2:$AO$7385,2,0)</f>
        <v>L.N.C/Beaches</v>
      </c>
      <c r="I6190" s="21">
        <v>5</v>
      </c>
      <c r="J6190" s="21" t="s">
        <v>286</v>
      </c>
      <c r="K6190" s="21">
        <v>1995</v>
      </c>
      <c r="L6190" s="22">
        <f>VLOOKUP(F6190,'[1]Goa Member''s Details Revised'!$C$2:$AO$7385,9,0)</f>
        <v>2015</v>
      </c>
      <c r="M6190" s="21" t="s">
        <v>16111</v>
      </c>
      <c r="N6190" s="23">
        <f>VLOOKUP(F6190,'[1]Goa Member''s Details Revised'!$C$2:$AO$7385,5,0)</f>
        <v>42000</v>
      </c>
      <c r="O6190" s="23">
        <f>VLOOKUP(F6190,'[1]Goa Member''s Details Revised'!$C$2:$AO$7385,5,0)</f>
        <v>42000</v>
      </c>
      <c r="P6190" s="23">
        <f>VLOOKUP(F6190,'[1]Goa Member''s Details Revised'!$C$2:$AO$7385,6,0)</f>
        <v>42000</v>
      </c>
      <c r="Q6190" s="23" t="str">
        <f>VLOOKUP(F6190,'[1]Goa Member''s Details Revised'!$C$2:$AO$7385,8,0)</f>
        <v>R.M</v>
      </c>
      <c r="R6190" s="23">
        <f t="shared" si="482"/>
        <v>0</v>
      </c>
      <c r="S6190" s="21">
        <f t="shared" si="483"/>
        <v>28</v>
      </c>
      <c r="T6190" s="23">
        <f t="shared" si="485"/>
        <v>33600</v>
      </c>
      <c r="U6190" s="23">
        <f t="shared" si="486"/>
        <v>30121.21212121212</v>
      </c>
      <c r="V6190" s="23">
        <f t="shared" si="484"/>
        <v>33600</v>
      </c>
      <c r="W6190" s="23"/>
      <c r="X6190" s="21"/>
      <c r="Y6190" s="24" t="str">
        <f>VLOOKUP(F6190,'[1]Goa Member''s Details Revised'!$C$2:$AO$7385,12,0)</f>
        <v>send last reminder in 2022</v>
      </c>
    </row>
    <row r="6191" spans="2:25">
      <c r="B6191" s="20">
        <v>6183</v>
      </c>
      <c r="C6191" s="21"/>
      <c r="D6191" s="21" t="s">
        <v>16112</v>
      </c>
      <c r="E6191" s="21" t="s">
        <v>56</v>
      </c>
      <c r="F6191" s="21">
        <v>3001886</v>
      </c>
      <c r="G6191" s="21"/>
      <c r="H6191" s="22" t="str">
        <f>VLOOKUP(F6191,'[1]Goa Member''s Details Revised'!$C$2:$AO$7385,2,0)</f>
        <v>L.N.C/Beaches</v>
      </c>
      <c r="I6191" s="21">
        <v>5</v>
      </c>
      <c r="J6191" s="21" t="s">
        <v>286</v>
      </c>
      <c r="K6191" s="21">
        <v>1995</v>
      </c>
      <c r="L6191" s="22">
        <f>VLOOKUP(F6191,'[1]Goa Member''s Details Revised'!$C$2:$AO$7385,9,0)</f>
        <v>2008</v>
      </c>
      <c r="M6191" s="21" t="s">
        <v>16113</v>
      </c>
      <c r="N6191" s="23">
        <f>VLOOKUP(F6191,'[1]Goa Member''s Details Revised'!$C$2:$AO$7385,5,0)</f>
        <v>42000</v>
      </c>
      <c r="O6191" s="23">
        <f>VLOOKUP(F6191,'[1]Goa Member''s Details Revised'!$C$2:$AO$7385,5,0)</f>
        <v>42000</v>
      </c>
      <c r="P6191" s="23">
        <f>VLOOKUP(F6191,'[1]Goa Member''s Details Revised'!$C$2:$AO$7385,6,0)</f>
        <v>42000</v>
      </c>
      <c r="Q6191" s="23" t="str">
        <f>VLOOKUP(F6191,'[1]Goa Member''s Details Revised'!$C$2:$AO$7385,8,0)</f>
        <v>R.M</v>
      </c>
      <c r="R6191" s="23">
        <f t="shared" si="482"/>
        <v>0</v>
      </c>
      <c r="S6191" s="21">
        <f t="shared" si="483"/>
        <v>28</v>
      </c>
      <c r="T6191" s="23">
        <f t="shared" si="485"/>
        <v>33600</v>
      </c>
      <c r="U6191" s="23">
        <f t="shared" si="486"/>
        <v>30121.21212121212</v>
      </c>
      <c r="V6191" s="23">
        <f t="shared" si="484"/>
        <v>33600</v>
      </c>
      <c r="W6191" s="23"/>
      <c r="X6191" s="21"/>
      <c r="Y6191" s="24" t="str">
        <f>VLOOKUP(F6191,'[1]Goa Member''s Details Revised'!$C$2:$AO$7385,12,0)</f>
        <v>not send any reminder so last communication 2009</v>
      </c>
    </row>
    <row r="6192" spans="2:25">
      <c r="B6192" s="20">
        <v>6184</v>
      </c>
      <c r="C6192" s="21"/>
      <c r="D6192" s="21" t="s">
        <v>16114</v>
      </c>
      <c r="E6192" s="21" t="s">
        <v>56</v>
      </c>
      <c r="F6192" s="21">
        <v>3001896</v>
      </c>
      <c r="G6192" s="21"/>
      <c r="H6192" s="22" t="str">
        <f>VLOOKUP(F6192,'[1]Goa Member''s Details Revised'!$C$2:$AO$7385,2,0)</f>
        <v>L.N.C/Beaches</v>
      </c>
      <c r="I6192" s="21">
        <v>19</v>
      </c>
      <c r="J6192" s="21" t="s">
        <v>286</v>
      </c>
      <c r="K6192" s="21">
        <v>1995</v>
      </c>
      <c r="L6192" s="22" t="str">
        <f>VLOOKUP(F6192,'[1]Goa Member''s Details Revised'!$C$2:$AO$7385,9,0)</f>
        <v>Never</v>
      </c>
      <c r="M6192" s="21" t="s">
        <v>16115</v>
      </c>
      <c r="N6192" s="23">
        <f>VLOOKUP(F6192,'[1]Goa Member''s Details Revised'!$C$2:$AO$7385,5,0)</f>
        <v>42000</v>
      </c>
      <c r="O6192" s="23">
        <f>VLOOKUP(F6192,'[1]Goa Member''s Details Revised'!$C$2:$AO$7385,5,0)</f>
        <v>42000</v>
      </c>
      <c r="P6192" s="23">
        <f>VLOOKUP(F6192,'[1]Goa Member''s Details Revised'!$C$2:$AO$7385,6,0)</f>
        <v>42000</v>
      </c>
      <c r="Q6192" s="23" t="str">
        <f>VLOOKUP(F6192,'[1]Goa Member''s Details Revised'!$C$2:$AO$7385,8,0)</f>
        <v>I.R.M</v>
      </c>
      <c r="R6192" s="23">
        <f t="shared" si="482"/>
        <v>0</v>
      </c>
      <c r="S6192" s="21">
        <f t="shared" si="483"/>
        <v>28</v>
      </c>
      <c r="T6192" s="23">
        <f t="shared" si="485"/>
        <v>33600</v>
      </c>
      <c r="U6192" s="23">
        <f t="shared" si="486"/>
        <v>30121.21212121212</v>
      </c>
      <c r="V6192" s="23">
        <f t="shared" si="484"/>
        <v>33600</v>
      </c>
      <c r="W6192" s="23"/>
      <c r="X6192" s="21"/>
      <c r="Y6192" s="24" t="str">
        <f>VLOOKUP(F6192,'[1]Goa Member''s Details Revised'!$C$2:$AO$7385,12,0)</f>
        <v>last communication 14 (Agreement in the file GTC industries)</v>
      </c>
    </row>
    <row r="6193" spans="2:25">
      <c r="B6193" s="20">
        <v>6185</v>
      </c>
      <c r="C6193" s="21"/>
      <c r="D6193" s="21" t="s">
        <v>16116</v>
      </c>
      <c r="E6193" s="21" t="s">
        <v>56</v>
      </c>
      <c r="F6193" s="21">
        <v>3001898</v>
      </c>
      <c r="G6193" s="21"/>
      <c r="H6193" s="22" t="str">
        <f>VLOOKUP(F6193,'[1]Goa Member''s Details Revised'!$C$2:$AO$7385,2,0)</f>
        <v>L.N.C/Beaches</v>
      </c>
      <c r="I6193" s="21">
        <v>17</v>
      </c>
      <c r="J6193" s="21" t="s">
        <v>286</v>
      </c>
      <c r="K6193" s="21">
        <v>1995</v>
      </c>
      <c r="L6193" s="22" t="str">
        <f>VLOOKUP(F6193,'[1]Goa Member''s Details Revised'!$C$2:$AO$7385,9,0)</f>
        <v>Never</v>
      </c>
      <c r="M6193" s="21" t="s">
        <v>16117</v>
      </c>
      <c r="N6193" s="23">
        <f>VLOOKUP(F6193,'[1]Goa Member''s Details Revised'!$C$2:$AO$7385,5,0)</f>
        <v>42000</v>
      </c>
      <c r="O6193" s="23">
        <f>VLOOKUP(F6193,'[1]Goa Member''s Details Revised'!$C$2:$AO$7385,5,0)</f>
        <v>42000</v>
      </c>
      <c r="P6193" s="23">
        <f>VLOOKUP(F6193,'[1]Goa Member''s Details Revised'!$C$2:$AO$7385,6,0)</f>
        <v>42000</v>
      </c>
      <c r="Q6193" s="23" t="str">
        <f>VLOOKUP(F6193,'[1]Goa Member''s Details Revised'!$C$2:$AO$7385,8,0)</f>
        <v>I.R.M</v>
      </c>
      <c r="R6193" s="23">
        <f t="shared" si="482"/>
        <v>0</v>
      </c>
      <c r="S6193" s="21">
        <f t="shared" si="483"/>
        <v>28</v>
      </c>
      <c r="T6193" s="23">
        <f t="shared" si="485"/>
        <v>33600</v>
      </c>
      <c r="U6193" s="23">
        <f t="shared" si="486"/>
        <v>30121.21212121212</v>
      </c>
      <c r="V6193" s="23">
        <f t="shared" si="484"/>
        <v>33600</v>
      </c>
      <c r="W6193" s="23"/>
      <c r="X6193" s="21"/>
      <c r="Y6193" s="24" t="str">
        <f>VLOOKUP(F6193,'[1]Goa Member''s Details Revised'!$C$2:$AO$7385,12,0)</f>
        <v>last communication 02</v>
      </c>
    </row>
    <row r="6194" spans="2:25">
      <c r="B6194" s="20">
        <v>6186</v>
      </c>
      <c r="C6194" s="21"/>
      <c r="D6194" s="21" t="s">
        <v>16118</v>
      </c>
      <c r="E6194" s="21" t="s">
        <v>56</v>
      </c>
      <c r="F6194" s="21">
        <v>3001899</v>
      </c>
      <c r="G6194" s="21"/>
      <c r="H6194" s="22" t="str">
        <f>VLOOKUP(F6194,'[1]Goa Member''s Details Revised'!$C$2:$AO$7385,2,0)</f>
        <v>L.N.C/Beaches</v>
      </c>
      <c r="I6194" s="21">
        <v>9</v>
      </c>
      <c r="J6194" s="21" t="s">
        <v>286</v>
      </c>
      <c r="K6194" s="21">
        <v>1995</v>
      </c>
      <c r="L6194" s="22" t="str">
        <f>VLOOKUP(F6194,'[1]Goa Member''s Details Revised'!$C$2:$AO$7385,9,0)</f>
        <v>Never</v>
      </c>
      <c r="M6194" s="21" t="s">
        <v>7344</v>
      </c>
      <c r="N6194" s="23">
        <f>VLOOKUP(F6194,'[1]Goa Member''s Details Revised'!$C$2:$AO$7385,5,0)</f>
        <v>42000</v>
      </c>
      <c r="O6194" s="23">
        <f>VLOOKUP(F6194,'[1]Goa Member''s Details Revised'!$C$2:$AO$7385,5,0)</f>
        <v>42000</v>
      </c>
      <c r="P6194" s="23">
        <f>VLOOKUP(F6194,'[1]Goa Member''s Details Revised'!$C$2:$AO$7385,6,0)</f>
        <v>42000</v>
      </c>
      <c r="Q6194" s="23" t="str">
        <f>VLOOKUP(F6194,'[1]Goa Member''s Details Revised'!$C$2:$AO$7385,8,0)</f>
        <v>I.R.M</v>
      </c>
      <c r="R6194" s="23">
        <f t="shared" si="482"/>
        <v>0</v>
      </c>
      <c r="S6194" s="21">
        <f t="shared" si="483"/>
        <v>28</v>
      </c>
      <c r="T6194" s="23">
        <f t="shared" si="485"/>
        <v>33600</v>
      </c>
      <c r="U6194" s="23">
        <f t="shared" si="486"/>
        <v>30121.21212121212</v>
      </c>
      <c r="V6194" s="23">
        <f t="shared" si="484"/>
        <v>33600</v>
      </c>
      <c r="W6194" s="23"/>
      <c r="X6194" s="21"/>
      <c r="Y6194" s="24" t="str">
        <f>VLOOKUP(F6194,'[1]Goa Member''s Details Revised'!$C$2:$AO$7385,12,0)</f>
        <v>last communication 00</v>
      </c>
    </row>
    <row r="6195" spans="2:25" ht="30">
      <c r="B6195" s="20">
        <v>6187</v>
      </c>
      <c r="C6195" s="21"/>
      <c r="D6195" s="21" t="s">
        <v>16119</v>
      </c>
      <c r="E6195" s="21" t="s">
        <v>56</v>
      </c>
      <c r="F6195" s="21">
        <v>3001906</v>
      </c>
      <c r="G6195" s="21"/>
      <c r="H6195" s="22" t="str">
        <f>VLOOKUP(F6195,'[1]Goa Member''s Details Revised'!$C$2:$AO$7385,2,0)</f>
        <v>L.N.C/Beaches</v>
      </c>
      <c r="I6195" s="21">
        <v>8</v>
      </c>
      <c r="J6195" s="21" t="s">
        <v>286</v>
      </c>
      <c r="K6195" s="21">
        <v>1995</v>
      </c>
      <c r="L6195" s="22" t="str">
        <f>VLOOKUP(F6195,'[1]Goa Member''s Details Revised'!$C$2:$AO$7385,9,0)</f>
        <v>Never</v>
      </c>
      <c r="M6195" s="21" t="s">
        <v>16120</v>
      </c>
      <c r="N6195" s="23">
        <f>VLOOKUP(F6195,'[1]Goa Member''s Details Revised'!$C$2:$AO$7385,5,0)</f>
        <v>42000</v>
      </c>
      <c r="O6195" s="23">
        <f>VLOOKUP(F6195,'[1]Goa Member''s Details Revised'!$C$2:$AO$7385,5,0)</f>
        <v>42000</v>
      </c>
      <c r="P6195" s="23">
        <f>VLOOKUP(F6195,'[1]Goa Member''s Details Revised'!$C$2:$AO$7385,6,0)</f>
        <v>39900</v>
      </c>
      <c r="Q6195" s="23" t="str">
        <f>VLOOKUP(F6195,'[1]Goa Member''s Details Revised'!$C$2:$AO$7385,8,0)</f>
        <v>I.R.M</v>
      </c>
      <c r="R6195" s="23">
        <f t="shared" si="482"/>
        <v>2100</v>
      </c>
      <c r="S6195" s="21">
        <f t="shared" si="483"/>
        <v>28</v>
      </c>
      <c r="T6195" s="23">
        <f t="shared" si="485"/>
        <v>31920</v>
      </c>
      <c r="U6195" s="23">
        <f t="shared" si="486"/>
        <v>28615.151515151516</v>
      </c>
      <c r="V6195" s="23">
        <f t="shared" si="484"/>
        <v>31500</v>
      </c>
      <c r="W6195" s="23"/>
      <c r="X6195" s="21"/>
      <c r="Y6195" s="24" t="str">
        <f>VLOOKUP(F6195,'[1]Goa Member''s Details Revised'!$C$2:$AO$7385,12,0)</f>
        <v>we send last reminder in 2012.then we did not receive any reply.</v>
      </c>
    </row>
    <row r="6196" spans="2:25" ht="30">
      <c r="B6196" s="20">
        <v>6188</v>
      </c>
      <c r="C6196" s="21"/>
      <c r="D6196" s="21" t="s">
        <v>16121</v>
      </c>
      <c r="E6196" s="21" t="s">
        <v>56</v>
      </c>
      <c r="F6196" s="21">
        <v>3001907</v>
      </c>
      <c r="G6196" s="21"/>
      <c r="H6196" s="22" t="str">
        <f>VLOOKUP(F6196,'[1]Goa Member''s Details Revised'!$C$2:$AO$7385,2,0)</f>
        <v>L.N.C/Beaches</v>
      </c>
      <c r="I6196" s="21">
        <v>21</v>
      </c>
      <c r="J6196" s="21" t="s">
        <v>286</v>
      </c>
      <c r="K6196" s="21">
        <v>1995</v>
      </c>
      <c r="L6196" s="22" t="str">
        <f>VLOOKUP(F6196,'[1]Goa Member''s Details Revised'!$C$2:$AO$7385,9,0)</f>
        <v>Never</v>
      </c>
      <c r="M6196" s="21" t="s">
        <v>16122</v>
      </c>
      <c r="N6196" s="23">
        <f>VLOOKUP(F6196,'[1]Goa Member''s Details Revised'!$C$2:$AO$7385,5,0)</f>
        <v>42000</v>
      </c>
      <c r="O6196" s="23">
        <f>VLOOKUP(F6196,'[1]Goa Member''s Details Revised'!$C$2:$AO$7385,5,0)</f>
        <v>42000</v>
      </c>
      <c r="P6196" s="23">
        <f>VLOOKUP(F6196,'[1]Goa Member''s Details Revised'!$C$2:$AO$7385,6,0)</f>
        <v>10500</v>
      </c>
      <c r="Q6196" s="23" t="str">
        <f>VLOOKUP(F6196,'[1]Goa Member''s Details Revised'!$C$2:$AO$7385,8,0)</f>
        <v>Outstanding</v>
      </c>
      <c r="R6196" s="23">
        <f t="shared" si="482"/>
        <v>31500</v>
      </c>
      <c r="S6196" s="21">
        <f t="shared" si="483"/>
        <v>28</v>
      </c>
      <c r="T6196" s="23">
        <f t="shared" si="485"/>
        <v>8400</v>
      </c>
      <c r="U6196" s="23">
        <f t="shared" si="486"/>
        <v>7530.30303030303</v>
      </c>
      <c r="V6196" s="23">
        <f t="shared" si="484"/>
        <v>2100</v>
      </c>
      <c r="W6196" s="23"/>
      <c r="X6196" s="21"/>
      <c r="Y6196" s="24" t="str">
        <f>VLOOKUP(F6196,'[1]Goa Member''s Details Revised'!$C$2:$AO$7385,12,0)</f>
        <v>we send last reminder in 2012.then we did not receive any reply.Outstanding Rs. 31,500/-</v>
      </c>
    </row>
    <row r="6197" spans="2:25" ht="45">
      <c r="B6197" s="20">
        <v>6189</v>
      </c>
      <c r="C6197" s="21"/>
      <c r="D6197" s="21" t="s">
        <v>16123</v>
      </c>
      <c r="E6197" s="21" t="s">
        <v>56</v>
      </c>
      <c r="F6197" s="21">
        <v>3001910</v>
      </c>
      <c r="G6197" s="21"/>
      <c r="H6197" s="22" t="str">
        <f>VLOOKUP(F6197,'[1]Goa Member''s Details Revised'!$C$2:$AO$7385,2,0)</f>
        <v>L.N.C/Beaches</v>
      </c>
      <c r="I6197" s="21">
        <v>1</v>
      </c>
      <c r="J6197" s="21" t="s">
        <v>286</v>
      </c>
      <c r="K6197" s="21">
        <v>1995</v>
      </c>
      <c r="L6197" s="22">
        <f>VLOOKUP(F6197,'[1]Goa Member''s Details Revised'!$C$2:$AO$7385,9,0)</f>
        <v>2011</v>
      </c>
      <c r="M6197" s="21" t="s">
        <v>16124</v>
      </c>
      <c r="N6197" s="23">
        <f>VLOOKUP(F6197,'[1]Goa Member''s Details Revised'!$C$2:$AO$7385,5,0)</f>
        <v>65000</v>
      </c>
      <c r="O6197" s="23">
        <f>VLOOKUP(F6197,'[1]Goa Member''s Details Revised'!$C$2:$AO$7385,5,0)</f>
        <v>65000</v>
      </c>
      <c r="P6197" s="23">
        <f>VLOOKUP(F6197,'[1]Goa Member''s Details Revised'!$C$2:$AO$7385,6,0)</f>
        <v>65000</v>
      </c>
      <c r="Q6197" s="23" t="str">
        <f>VLOOKUP(F6197,'[1]Goa Member''s Details Revised'!$C$2:$AO$7385,8,0)</f>
        <v>R.M</v>
      </c>
      <c r="R6197" s="23">
        <f t="shared" si="482"/>
        <v>0</v>
      </c>
      <c r="S6197" s="21">
        <f t="shared" si="483"/>
        <v>28</v>
      </c>
      <c r="T6197" s="23">
        <f t="shared" si="485"/>
        <v>52000</v>
      </c>
      <c r="U6197" s="23">
        <f t="shared" si="486"/>
        <v>46616.161616161611</v>
      </c>
      <c r="V6197" s="23">
        <f t="shared" si="484"/>
        <v>52000</v>
      </c>
      <c r="W6197" s="23"/>
      <c r="X6197" s="21"/>
      <c r="Y6197" s="24" t="str">
        <f>VLOOKUP(F6197,'[1]Goa Member''s Details Revised'!$C$2:$AO$7385,12,0)</f>
        <v>not send any reminder last communication 11...membership transferred from D E D Organics Pvt Ltd to Jayee Auto Fab Pvt Ltd in 2011</v>
      </c>
    </row>
    <row r="6198" spans="2:25">
      <c r="B6198" s="20">
        <v>6190</v>
      </c>
      <c r="C6198" s="21"/>
      <c r="D6198" s="21" t="s">
        <v>16125</v>
      </c>
      <c r="E6198" s="21" t="s">
        <v>56</v>
      </c>
      <c r="F6198" s="21">
        <v>3001915</v>
      </c>
      <c r="G6198" s="21"/>
      <c r="H6198" s="22" t="str">
        <f>VLOOKUP(F6198,'[1]Goa Member''s Details Revised'!$C$2:$AO$7385,2,0)</f>
        <v>L.N.C/Beaches</v>
      </c>
      <c r="I6198" s="21">
        <v>25</v>
      </c>
      <c r="J6198" s="21" t="s">
        <v>286</v>
      </c>
      <c r="K6198" s="21">
        <v>1995</v>
      </c>
      <c r="L6198" s="22" t="str">
        <f>VLOOKUP(F6198,'[1]Goa Member''s Details Revised'!$C$2:$AO$7385,9,0)</f>
        <v>Never</v>
      </c>
      <c r="M6198" s="21" t="s">
        <v>16126</v>
      </c>
      <c r="N6198" s="23">
        <f>VLOOKUP(F6198,'[1]Goa Member''s Details Revised'!$C$2:$AO$7385,5,0)</f>
        <v>52000</v>
      </c>
      <c r="O6198" s="23">
        <f>VLOOKUP(F6198,'[1]Goa Member''s Details Revised'!$C$2:$AO$7385,5,0)</f>
        <v>52000</v>
      </c>
      <c r="P6198" s="23">
        <f>VLOOKUP(F6198,'[1]Goa Member''s Details Revised'!$C$2:$AO$7385,6,0)</f>
        <v>52000</v>
      </c>
      <c r="Q6198" s="23" t="str">
        <f>VLOOKUP(F6198,'[1]Goa Member''s Details Revised'!$C$2:$AO$7385,8,0)</f>
        <v>I.R.M</v>
      </c>
      <c r="R6198" s="23">
        <f t="shared" si="482"/>
        <v>0</v>
      </c>
      <c r="S6198" s="21">
        <f t="shared" si="483"/>
        <v>28</v>
      </c>
      <c r="T6198" s="23">
        <f t="shared" si="485"/>
        <v>41600</v>
      </c>
      <c r="U6198" s="23">
        <f t="shared" si="486"/>
        <v>37292.929292929293</v>
      </c>
      <c r="V6198" s="23">
        <f t="shared" si="484"/>
        <v>41600</v>
      </c>
      <c r="W6198" s="23"/>
      <c r="X6198" s="21"/>
      <c r="Y6198" s="24" t="str">
        <f>VLOOKUP(F6198,'[1]Goa Member''s Details Revised'!$C$2:$AO$7385,12,0)</f>
        <v>telephonic reply to his membership status 2018</v>
      </c>
    </row>
    <row r="6199" spans="2:25">
      <c r="B6199" s="20">
        <v>6191</v>
      </c>
      <c r="C6199" s="21"/>
      <c r="D6199" s="21" t="s">
        <v>16127</v>
      </c>
      <c r="E6199" s="21" t="s">
        <v>56</v>
      </c>
      <c r="F6199" s="21">
        <v>3001922</v>
      </c>
      <c r="G6199" s="21"/>
      <c r="H6199" s="22" t="str">
        <f>VLOOKUP(F6199,'[1]Goa Member''s Details Revised'!$C$2:$AO$7385,2,0)</f>
        <v>L.N.C/Beaches</v>
      </c>
      <c r="I6199" s="21">
        <v>24</v>
      </c>
      <c r="J6199" s="21" t="s">
        <v>286</v>
      </c>
      <c r="K6199" s="21">
        <v>1995</v>
      </c>
      <c r="L6199" s="22" t="str">
        <f>VLOOKUP(F6199,'[1]Goa Member''s Details Revised'!$C$2:$AO$7385,9,0)</f>
        <v>Never</v>
      </c>
      <c r="M6199" s="21" t="s">
        <v>15875</v>
      </c>
      <c r="N6199" s="23">
        <f>VLOOKUP(F6199,'[1]Goa Member''s Details Revised'!$C$2:$AO$7385,5,0)</f>
        <v>22000</v>
      </c>
      <c r="O6199" s="23">
        <f>VLOOKUP(F6199,'[1]Goa Member''s Details Revised'!$C$2:$AO$7385,5,0)</f>
        <v>22000</v>
      </c>
      <c r="P6199" s="23">
        <f>VLOOKUP(F6199,'[1]Goa Member''s Details Revised'!$C$2:$AO$7385,6,0)</f>
        <v>20900</v>
      </c>
      <c r="Q6199" s="23" t="str">
        <f>VLOOKUP(F6199,'[1]Goa Member''s Details Revised'!$C$2:$AO$7385,8,0)</f>
        <v>I.R.M</v>
      </c>
      <c r="R6199" s="23">
        <f t="shared" si="482"/>
        <v>1100</v>
      </c>
      <c r="S6199" s="21">
        <f t="shared" si="483"/>
        <v>28</v>
      </c>
      <c r="T6199" s="23">
        <f t="shared" si="485"/>
        <v>16720</v>
      </c>
      <c r="U6199" s="23">
        <f t="shared" si="486"/>
        <v>14988.888888888889</v>
      </c>
      <c r="V6199" s="23">
        <f t="shared" si="484"/>
        <v>16500</v>
      </c>
      <c r="W6199" s="23"/>
      <c r="X6199" s="21"/>
      <c r="Y6199" s="24" t="str">
        <f>VLOOKUP(F6199,'[1]Goa Member''s Details Revised'!$C$2:$AO$7385,12,0)</f>
        <v>last communication 00.</v>
      </c>
    </row>
    <row r="6200" spans="2:25">
      <c r="B6200" s="20">
        <v>6192</v>
      </c>
      <c r="C6200" s="21"/>
      <c r="D6200" s="21" t="s">
        <v>16128</v>
      </c>
      <c r="E6200" s="21" t="s">
        <v>56</v>
      </c>
      <c r="F6200" s="21">
        <v>3001923</v>
      </c>
      <c r="G6200" s="21"/>
      <c r="H6200" s="22" t="str">
        <f>VLOOKUP(F6200,'[1]Goa Member''s Details Revised'!$C$2:$AO$7385,2,0)</f>
        <v>L.N.C/Beaches</v>
      </c>
      <c r="I6200" s="21">
        <v>10</v>
      </c>
      <c r="J6200" s="21" t="s">
        <v>286</v>
      </c>
      <c r="K6200" s="21">
        <v>1995</v>
      </c>
      <c r="L6200" s="22">
        <f>VLOOKUP(F6200,'[1]Goa Member''s Details Revised'!$C$2:$AO$7385,9,0)</f>
        <v>2009</v>
      </c>
      <c r="M6200" s="21" t="s">
        <v>16129</v>
      </c>
      <c r="N6200" s="23">
        <f>VLOOKUP(F6200,'[1]Goa Member''s Details Revised'!$C$2:$AO$7385,5,0)</f>
        <v>65000</v>
      </c>
      <c r="O6200" s="23">
        <f>VLOOKUP(F6200,'[1]Goa Member''s Details Revised'!$C$2:$AO$7385,5,0)</f>
        <v>65000</v>
      </c>
      <c r="P6200" s="23">
        <f>VLOOKUP(F6200,'[1]Goa Member''s Details Revised'!$C$2:$AO$7385,6,0)</f>
        <v>74750</v>
      </c>
      <c r="Q6200" s="23" t="str">
        <f>VLOOKUP(F6200,'[1]Goa Member''s Details Revised'!$C$2:$AO$7385,8,0)</f>
        <v>R.M</v>
      </c>
      <c r="R6200" s="23">
        <f t="shared" si="482"/>
        <v>-9750</v>
      </c>
      <c r="S6200" s="21">
        <f t="shared" si="483"/>
        <v>28</v>
      </c>
      <c r="T6200" s="23">
        <f t="shared" si="485"/>
        <v>59800</v>
      </c>
      <c r="U6200" s="23">
        <f t="shared" si="486"/>
        <v>53608.585858585859</v>
      </c>
      <c r="V6200" s="23">
        <f t="shared" si="484"/>
        <v>61750</v>
      </c>
      <c r="W6200" s="23"/>
      <c r="X6200" s="21"/>
      <c r="Y6200" s="24" t="str">
        <f>VLOOKUP(F6200,'[1]Goa Member''s Details Revised'!$C$2:$AO$7385,12,0)</f>
        <v>Letter letter send so , last communication 09</v>
      </c>
    </row>
    <row r="6201" spans="2:25" ht="30">
      <c r="B6201" s="20">
        <v>6193</v>
      </c>
      <c r="C6201" s="21"/>
      <c r="D6201" s="21" t="s">
        <v>16130</v>
      </c>
      <c r="E6201" s="21" t="s">
        <v>56</v>
      </c>
      <c r="F6201" s="21">
        <v>3001927</v>
      </c>
      <c r="G6201" s="21"/>
      <c r="H6201" s="22" t="str">
        <f>VLOOKUP(F6201,'[1]Goa Member''s Details Revised'!$C$2:$AO$7385,2,0)</f>
        <v>L.N.C/Beaches</v>
      </c>
      <c r="I6201" s="21">
        <v>17</v>
      </c>
      <c r="J6201" s="21" t="s">
        <v>286</v>
      </c>
      <c r="K6201" s="21">
        <v>1995</v>
      </c>
      <c r="L6201" s="22" t="str">
        <f>VLOOKUP(F6201,'[1]Goa Member''s Details Revised'!$C$2:$AO$7385,9,0)</f>
        <v>Never</v>
      </c>
      <c r="M6201" s="21" t="s">
        <v>16131</v>
      </c>
      <c r="N6201" s="23">
        <f>VLOOKUP(F6201,'[1]Goa Member''s Details Revised'!$C$2:$AO$7385,5,0)</f>
        <v>40000</v>
      </c>
      <c r="O6201" s="23">
        <f>VLOOKUP(F6201,'[1]Goa Member''s Details Revised'!$C$2:$AO$7385,5,0)</f>
        <v>40000</v>
      </c>
      <c r="P6201" s="23">
        <f>VLOOKUP(F6201,'[1]Goa Member''s Details Revised'!$C$2:$AO$7385,6,0)</f>
        <v>40000</v>
      </c>
      <c r="Q6201" s="23" t="str">
        <f>VLOOKUP(F6201,'[1]Goa Member''s Details Revised'!$C$2:$AO$7385,8,0)</f>
        <v>I.R.M</v>
      </c>
      <c r="R6201" s="23">
        <f t="shared" si="482"/>
        <v>0</v>
      </c>
      <c r="S6201" s="21">
        <f t="shared" si="483"/>
        <v>28</v>
      </c>
      <c r="T6201" s="23">
        <f t="shared" si="485"/>
        <v>32000</v>
      </c>
      <c r="U6201" s="23">
        <f t="shared" si="486"/>
        <v>28686.868686868685</v>
      </c>
      <c r="V6201" s="23">
        <f t="shared" si="484"/>
        <v>32000</v>
      </c>
      <c r="W6201" s="23"/>
      <c r="X6201" s="21"/>
      <c r="Y6201" s="24" t="str">
        <f>VLOOKUP(F6201,'[1]Goa Member''s Details Revised'!$C$2:$AO$7385,12,0)</f>
        <v>we send last reminder in 2012.then we did not receive any reply.</v>
      </c>
    </row>
    <row r="6202" spans="2:25" ht="30">
      <c r="B6202" s="20">
        <v>6194</v>
      </c>
      <c r="C6202" s="21"/>
      <c r="D6202" s="21" t="s">
        <v>16132</v>
      </c>
      <c r="E6202" s="21" t="s">
        <v>56</v>
      </c>
      <c r="F6202" s="21">
        <v>3001928</v>
      </c>
      <c r="G6202" s="21"/>
      <c r="H6202" s="22" t="str">
        <f>VLOOKUP(F6202,'[1]Goa Member''s Details Revised'!$C$2:$AO$7385,2,0)</f>
        <v>L.N.C/Beaches</v>
      </c>
      <c r="I6202" s="21">
        <v>10</v>
      </c>
      <c r="J6202" s="21" t="s">
        <v>286</v>
      </c>
      <c r="K6202" s="21">
        <v>1995</v>
      </c>
      <c r="L6202" s="22" t="str">
        <f>VLOOKUP(F6202,'[1]Goa Member''s Details Revised'!$C$2:$AO$7385,9,0)</f>
        <v>Never</v>
      </c>
      <c r="M6202" s="21" t="s">
        <v>16133</v>
      </c>
      <c r="N6202" s="23">
        <f>VLOOKUP(F6202,'[1]Goa Member''s Details Revised'!$C$2:$AO$7385,5,0)</f>
        <v>42000</v>
      </c>
      <c r="O6202" s="23">
        <f>VLOOKUP(F6202,'[1]Goa Member''s Details Revised'!$C$2:$AO$7385,5,0)</f>
        <v>42000</v>
      </c>
      <c r="P6202" s="23">
        <f>VLOOKUP(F6202,'[1]Goa Member''s Details Revised'!$C$2:$AO$7385,6,0)</f>
        <v>38000</v>
      </c>
      <c r="Q6202" s="23" t="str">
        <f>VLOOKUP(F6202,'[1]Goa Member''s Details Revised'!$C$2:$AO$7385,8,0)</f>
        <v>I.R.M</v>
      </c>
      <c r="R6202" s="23">
        <f t="shared" si="482"/>
        <v>4000</v>
      </c>
      <c r="S6202" s="21">
        <f t="shared" si="483"/>
        <v>28</v>
      </c>
      <c r="T6202" s="23">
        <f t="shared" si="485"/>
        <v>30400</v>
      </c>
      <c r="U6202" s="23">
        <f t="shared" si="486"/>
        <v>27252.525252525251</v>
      </c>
      <c r="V6202" s="23">
        <f t="shared" si="484"/>
        <v>29600</v>
      </c>
      <c r="W6202" s="23"/>
      <c r="X6202" s="21"/>
      <c r="Y6202" s="24" t="str">
        <f>VLOOKUP(F6202,'[1]Goa Member''s Details Revised'!$C$2:$AO$7385,12,0)</f>
        <v>we send last reminder in 2012.then we did not receive any reply.</v>
      </c>
    </row>
    <row r="6203" spans="2:25" ht="30">
      <c r="B6203" s="20">
        <v>6195</v>
      </c>
      <c r="C6203" s="21"/>
      <c r="D6203" s="21" t="s">
        <v>16134</v>
      </c>
      <c r="E6203" s="21" t="s">
        <v>56</v>
      </c>
      <c r="F6203" s="21">
        <v>3001929</v>
      </c>
      <c r="G6203" s="21"/>
      <c r="H6203" s="22" t="str">
        <f>VLOOKUP(F6203,'[1]Goa Member''s Details Revised'!$C$2:$AO$7385,2,0)</f>
        <v>L.N.C/Beaches</v>
      </c>
      <c r="I6203" s="21">
        <v>10</v>
      </c>
      <c r="J6203" s="21" t="s">
        <v>286</v>
      </c>
      <c r="K6203" s="21">
        <v>1995</v>
      </c>
      <c r="L6203" s="22" t="str">
        <f>VLOOKUP(F6203,'[1]Goa Member''s Details Revised'!$C$2:$AO$7385,9,0)</f>
        <v>Never</v>
      </c>
      <c r="M6203" s="21" t="s">
        <v>16135</v>
      </c>
      <c r="N6203" s="23">
        <f>VLOOKUP(F6203,'[1]Goa Member''s Details Revised'!$C$2:$AO$7385,5,0)</f>
        <v>65000</v>
      </c>
      <c r="O6203" s="23">
        <f>VLOOKUP(F6203,'[1]Goa Member''s Details Revised'!$C$2:$AO$7385,5,0)</f>
        <v>65000</v>
      </c>
      <c r="P6203" s="23">
        <f>VLOOKUP(F6203,'[1]Goa Member''s Details Revised'!$C$2:$AO$7385,6,0)</f>
        <v>65000</v>
      </c>
      <c r="Q6203" s="23" t="str">
        <f>VLOOKUP(F6203,'[1]Goa Member''s Details Revised'!$C$2:$AO$7385,8,0)</f>
        <v>I.R.M</v>
      </c>
      <c r="R6203" s="23">
        <f t="shared" si="482"/>
        <v>0</v>
      </c>
      <c r="S6203" s="21">
        <f t="shared" si="483"/>
        <v>28</v>
      </c>
      <c r="T6203" s="23">
        <f t="shared" si="485"/>
        <v>52000</v>
      </c>
      <c r="U6203" s="23">
        <f t="shared" si="486"/>
        <v>46616.161616161611</v>
      </c>
      <c r="V6203" s="23">
        <f t="shared" si="484"/>
        <v>52000</v>
      </c>
      <c r="W6203" s="23"/>
      <c r="X6203" s="21"/>
      <c r="Y6203" s="24" t="str">
        <f>VLOOKUP(F6203,'[1]Goa Member''s Details Revised'!$C$2:$AO$7385,12,0)</f>
        <v>we send last reminder in 2012.then we did not receive any reply.</v>
      </c>
    </row>
    <row r="6204" spans="2:25" ht="30">
      <c r="B6204" s="20">
        <v>6196</v>
      </c>
      <c r="C6204" s="21"/>
      <c r="D6204" s="21" t="s">
        <v>16136</v>
      </c>
      <c r="E6204" s="21" t="s">
        <v>56</v>
      </c>
      <c r="F6204" s="21">
        <v>3001930</v>
      </c>
      <c r="G6204" s="21"/>
      <c r="H6204" s="22" t="str">
        <f>VLOOKUP(F6204,'[1]Goa Member''s Details Revised'!$C$2:$AO$7385,2,0)</f>
        <v>L.N.C/Beaches</v>
      </c>
      <c r="I6204" s="21">
        <v>10</v>
      </c>
      <c r="J6204" s="21" t="s">
        <v>286</v>
      </c>
      <c r="K6204" s="21">
        <v>1995</v>
      </c>
      <c r="L6204" s="22" t="str">
        <f>VLOOKUP(F6204,'[1]Goa Member''s Details Revised'!$C$2:$AO$7385,9,0)</f>
        <v>Never</v>
      </c>
      <c r="M6204" s="21" t="s">
        <v>16137</v>
      </c>
      <c r="N6204" s="23">
        <f>VLOOKUP(F6204,'[1]Goa Member''s Details Revised'!$C$2:$AO$7385,5,0)</f>
        <v>65000</v>
      </c>
      <c r="O6204" s="23">
        <f>VLOOKUP(F6204,'[1]Goa Member''s Details Revised'!$C$2:$AO$7385,5,0)</f>
        <v>65000</v>
      </c>
      <c r="P6204" s="23">
        <f>VLOOKUP(F6204,'[1]Goa Member''s Details Revised'!$C$2:$AO$7385,6,0)</f>
        <v>65000</v>
      </c>
      <c r="Q6204" s="23" t="str">
        <f>VLOOKUP(F6204,'[1]Goa Member''s Details Revised'!$C$2:$AO$7385,8,0)</f>
        <v>I.R.M</v>
      </c>
      <c r="R6204" s="23">
        <f t="shared" si="482"/>
        <v>0</v>
      </c>
      <c r="S6204" s="21">
        <f t="shared" si="483"/>
        <v>28</v>
      </c>
      <c r="T6204" s="23">
        <f t="shared" si="485"/>
        <v>52000</v>
      </c>
      <c r="U6204" s="23">
        <f t="shared" si="486"/>
        <v>46616.161616161611</v>
      </c>
      <c r="V6204" s="23">
        <f t="shared" si="484"/>
        <v>52000</v>
      </c>
      <c r="W6204" s="23"/>
      <c r="X6204" s="21"/>
      <c r="Y6204" s="24" t="str">
        <f>VLOOKUP(F6204,'[1]Goa Member''s Details Revised'!$C$2:$AO$7385,12,0)</f>
        <v>we send last reminder in 2012.then we did not receive any reply.</v>
      </c>
    </row>
    <row r="6205" spans="2:25">
      <c r="B6205" s="20">
        <v>6197</v>
      </c>
      <c r="C6205" s="21"/>
      <c r="D6205" s="21" t="s">
        <v>16138</v>
      </c>
      <c r="E6205" s="21" t="s">
        <v>56</v>
      </c>
      <c r="F6205" s="21">
        <v>3001932</v>
      </c>
      <c r="G6205" s="21"/>
      <c r="H6205" s="22" t="str">
        <f>VLOOKUP(F6205,'[1]Goa Member''s Details Revised'!$C$2:$AO$7385,2,0)</f>
        <v>L.N.C/Beaches</v>
      </c>
      <c r="I6205" s="21">
        <v>16</v>
      </c>
      <c r="J6205" s="21" t="s">
        <v>286</v>
      </c>
      <c r="K6205" s="21">
        <v>1995</v>
      </c>
      <c r="L6205" s="22">
        <f>VLOOKUP(F6205,'[1]Goa Member''s Details Revised'!$C$2:$AO$7385,9,0)</f>
        <v>2021</v>
      </c>
      <c r="M6205" s="21" t="s">
        <v>16139</v>
      </c>
      <c r="N6205" s="23">
        <f>VLOOKUP(F6205,'[1]Goa Member''s Details Revised'!$C$2:$AO$7385,5,0)</f>
        <v>42000</v>
      </c>
      <c r="O6205" s="23">
        <f>VLOOKUP(F6205,'[1]Goa Member''s Details Revised'!$C$2:$AO$7385,5,0)</f>
        <v>42000</v>
      </c>
      <c r="P6205" s="23">
        <f>VLOOKUP(F6205,'[1]Goa Member''s Details Revised'!$C$2:$AO$7385,6,0)</f>
        <v>42000</v>
      </c>
      <c r="Q6205" s="23" t="str">
        <f>VLOOKUP(F6205,'[1]Goa Member''s Details Revised'!$C$2:$AO$7385,8,0)</f>
        <v>R.M</v>
      </c>
      <c r="R6205" s="23">
        <f t="shared" si="482"/>
        <v>0</v>
      </c>
      <c r="S6205" s="21">
        <f t="shared" si="483"/>
        <v>28</v>
      </c>
      <c r="T6205" s="23">
        <f t="shared" si="485"/>
        <v>33600</v>
      </c>
      <c r="U6205" s="23">
        <f t="shared" si="486"/>
        <v>30121.21212121212</v>
      </c>
      <c r="V6205" s="23">
        <f t="shared" si="484"/>
        <v>33600</v>
      </c>
      <c r="W6205" s="23"/>
      <c r="X6205" s="21"/>
      <c r="Y6205" s="24" t="str">
        <f>VLOOKUP(F6205,'[1]Goa Member''s Details Revised'!$C$2:$AO$7385,12,0)</f>
        <v>send perfrom invoice for 2022</v>
      </c>
    </row>
    <row r="6206" spans="2:25">
      <c r="B6206" s="20">
        <v>6198</v>
      </c>
      <c r="C6206" s="21"/>
      <c r="D6206" s="21" t="s">
        <v>16140</v>
      </c>
      <c r="E6206" s="21" t="s">
        <v>56</v>
      </c>
      <c r="F6206" s="21">
        <v>3001948</v>
      </c>
      <c r="G6206" s="21"/>
      <c r="H6206" s="22" t="str">
        <f>VLOOKUP(F6206,'[1]Goa Member''s Details Revised'!$C$2:$AO$7385,2,0)</f>
        <v>L.N.C/Beaches</v>
      </c>
      <c r="I6206" s="21">
        <v>27</v>
      </c>
      <c r="J6206" s="21" t="s">
        <v>286</v>
      </c>
      <c r="K6206" s="21">
        <v>1995</v>
      </c>
      <c r="L6206" s="22" t="str">
        <f>VLOOKUP(F6206,'[1]Goa Member''s Details Revised'!$C$2:$AO$7385,9,0)</f>
        <v>No</v>
      </c>
      <c r="M6206" s="21" t="s">
        <v>16141</v>
      </c>
      <c r="N6206" s="23">
        <f>VLOOKUP(F6206,'[1]Goa Member''s Details Revised'!$C$2:$AO$7385,5,0)</f>
        <v>39900</v>
      </c>
      <c r="O6206" s="23">
        <f>VLOOKUP(F6206,'[1]Goa Member''s Details Revised'!$C$2:$AO$7385,5,0)</f>
        <v>39900</v>
      </c>
      <c r="P6206" s="23">
        <f>VLOOKUP(F6206,'[1]Goa Member''s Details Revised'!$C$2:$AO$7385,6,0)</f>
        <v>39900</v>
      </c>
      <c r="Q6206" s="23" t="str">
        <f>VLOOKUP(F6206,'[1]Goa Member''s Details Revised'!$C$2:$AO$7385,8,0)</f>
        <v>Cancelled</v>
      </c>
      <c r="R6206" s="23">
        <f t="shared" si="482"/>
        <v>0</v>
      </c>
      <c r="S6206" s="21">
        <f t="shared" si="483"/>
        <v>28</v>
      </c>
      <c r="T6206" s="23">
        <f t="shared" si="485"/>
        <v>31920</v>
      </c>
      <c r="U6206" s="23">
        <f t="shared" si="486"/>
        <v>28615.151515151516</v>
      </c>
      <c r="V6206" s="23">
        <f t="shared" si="484"/>
        <v>31920</v>
      </c>
      <c r="W6206" s="23"/>
      <c r="X6206" s="21"/>
      <c r="Y6206" s="24" t="str">
        <f>VLOOKUP(F6206,'[1]Goa Member''s Details Revised'!$C$2:$AO$7385,12,0)</f>
        <v>Cancelled</v>
      </c>
    </row>
    <row r="6207" spans="2:25">
      <c r="B6207" s="20">
        <v>6199</v>
      </c>
      <c r="C6207" s="21"/>
      <c r="D6207" s="21" t="s">
        <v>16142</v>
      </c>
      <c r="E6207" s="21" t="s">
        <v>56</v>
      </c>
      <c r="F6207" s="21">
        <v>3001950</v>
      </c>
      <c r="G6207" s="21"/>
      <c r="H6207" s="22" t="str">
        <f>VLOOKUP(F6207,'[1]Goa Member''s Details Revised'!$C$2:$AO$7385,2,0)</f>
        <v>L.N.C/Beaches</v>
      </c>
      <c r="I6207" s="21">
        <v>27</v>
      </c>
      <c r="J6207" s="21" t="s">
        <v>286</v>
      </c>
      <c r="K6207" s="21">
        <v>1995</v>
      </c>
      <c r="L6207" s="22" t="str">
        <f>VLOOKUP(F6207,'[1]Goa Member''s Details Revised'!$C$2:$AO$7385,9,0)</f>
        <v>No</v>
      </c>
      <c r="M6207" s="21" t="s">
        <v>7900</v>
      </c>
      <c r="N6207" s="23">
        <f>VLOOKUP(F6207,'[1]Goa Member''s Details Revised'!$C$2:$AO$7385,5,0)</f>
        <v>39900</v>
      </c>
      <c r="O6207" s="23">
        <f>VLOOKUP(F6207,'[1]Goa Member''s Details Revised'!$C$2:$AO$7385,5,0)</f>
        <v>39900</v>
      </c>
      <c r="P6207" s="23">
        <f>VLOOKUP(F6207,'[1]Goa Member''s Details Revised'!$C$2:$AO$7385,6,0)</f>
        <v>39900</v>
      </c>
      <c r="Q6207" s="23" t="str">
        <f>VLOOKUP(F6207,'[1]Goa Member''s Details Revised'!$C$2:$AO$7385,8,0)</f>
        <v>Cancelled</v>
      </c>
      <c r="R6207" s="23">
        <f t="shared" si="482"/>
        <v>0</v>
      </c>
      <c r="S6207" s="21">
        <f t="shared" si="483"/>
        <v>28</v>
      </c>
      <c r="T6207" s="23">
        <f t="shared" si="485"/>
        <v>31920</v>
      </c>
      <c r="U6207" s="23">
        <f t="shared" si="486"/>
        <v>28615.151515151516</v>
      </c>
      <c r="V6207" s="23">
        <f t="shared" si="484"/>
        <v>31920</v>
      </c>
      <c r="W6207" s="23"/>
      <c r="X6207" s="21"/>
      <c r="Y6207" s="24" t="str">
        <f>VLOOKUP(F6207,'[1]Goa Member''s Details Revised'!$C$2:$AO$7385,12,0)</f>
        <v>Cancelled</v>
      </c>
    </row>
    <row r="6208" spans="2:25">
      <c r="B6208" s="20">
        <v>6200</v>
      </c>
      <c r="C6208" s="21"/>
      <c r="D6208" s="21" t="s">
        <v>16143</v>
      </c>
      <c r="E6208" s="21" t="s">
        <v>56</v>
      </c>
      <c r="F6208" s="21">
        <v>3001959</v>
      </c>
      <c r="G6208" s="21"/>
      <c r="H6208" s="22" t="str">
        <f>VLOOKUP(F6208,'[1]Goa Member''s Details Revised'!$C$2:$AO$7385,2,0)</f>
        <v>L.N.C/Beaches</v>
      </c>
      <c r="I6208" s="21">
        <v>25</v>
      </c>
      <c r="J6208" s="21" t="s">
        <v>286</v>
      </c>
      <c r="K6208" s="21">
        <v>1995</v>
      </c>
      <c r="L6208" s="22">
        <f>VLOOKUP(F6208,'[1]Goa Member''s Details Revised'!$C$2:$AO$7385,9,0)</f>
        <v>2007</v>
      </c>
      <c r="M6208" s="21" t="s">
        <v>16144</v>
      </c>
      <c r="N6208" s="23">
        <f>VLOOKUP(F6208,'[1]Goa Member''s Details Revised'!$C$2:$AO$7385,5,0)</f>
        <v>42000</v>
      </c>
      <c r="O6208" s="23">
        <f>VLOOKUP(F6208,'[1]Goa Member''s Details Revised'!$C$2:$AO$7385,5,0)</f>
        <v>42000</v>
      </c>
      <c r="P6208" s="23">
        <f>VLOOKUP(F6208,'[1]Goa Member''s Details Revised'!$C$2:$AO$7385,6,0)</f>
        <v>39900</v>
      </c>
      <c r="Q6208" s="23" t="str">
        <f>VLOOKUP(F6208,'[1]Goa Member''s Details Revised'!$C$2:$AO$7385,8,0)</f>
        <v>R.M</v>
      </c>
      <c r="R6208" s="23">
        <f t="shared" si="482"/>
        <v>2100</v>
      </c>
      <c r="S6208" s="21">
        <f t="shared" si="483"/>
        <v>28</v>
      </c>
      <c r="T6208" s="23">
        <f t="shared" si="485"/>
        <v>31920</v>
      </c>
      <c r="U6208" s="23">
        <f t="shared" si="486"/>
        <v>28615.151515151516</v>
      </c>
      <c r="V6208" s="23">
        <f t="shared" si="484"/>
        <v>31500</v>
      </c>
      <c r="W6208" s="23"/>
      <c r="X6208" s="21"/>
      <c r="Y6208" s="24" t="str">
        <f>VLOOKUP(F6208,'[1]Goa Member''s Details Revised'!$C$2:$AO$7385,12,0)</f>
        <v>last letter send on 2009</v>
      </c>
    </row>
    <row r="6209" spans="2:25">
      <c r="B6209" s="20">
        <v>6201</v>
      </c>
      <c r="C6209" s="21"/>
      <c r="D6209" s="21" t="s">
        <v>16145</v>
      </c>
      <c r="E6209" s="21" t="s">
        <v>56</v>
      </c>
      <c r="F6209" s="21">
        <v>3001960</v>
      </c>
      <c r="G6209" s="21"/>
      <c r="H6209" s="22" t="str">
        <f>VLOOKUP(F6209,'[1]Goa Member''s Details Revised'!$C$2:$AO$7385,2,0)</f>
        <v>L.N.C/Beaches</v>
      </c>
      <c r="I6209" s="21">
        <v>27</v>
      </c>
      <c r="J6209" s="21" t="s">
        <v>286</v>
      </c>
      <c r="K6209" s="21">
        <v>1995</v>
      </c>
      <c r="L6209" s="22">
        <f>VLOOKUP(F6209,'[1]Goa Member''s Details Revised'!$C$2:$AO$7385,9,0)</f>
        <v>2011</v>
      </c>
      <c r="M6209" s="21" t="s">
        <v>16146</v>
      </c>
      <c r="N6209" s="23">
        <f>VLOOKUP(F6209,'[1]Goa Member''s Details Revised'!$C$2:$AO$7385,5,0)</f>
        <v>61750</v>
      </c>
      <c r="O6209" s="23">
        <f>VLOOKUP(F6209,'[1]Goa Member''s Details Revised'!$C$2:$AO$7385,5,0)</f>
        <v>61750</v>
      </c>
      <c r="P6209" s="23">
        <f>VLOOKUP(F6209,'[1]Goa Member''s Details Revised'!$C$2:$AO$7385,6,0)</f>
        <v>61750</v>
      </c>
      <c r="Q6209" s="23" t="str">
        <f>VLOOKUP(F6209,'[1]Goa Member''s Details Revised'!$C$2:$AO$7385,8,0)</f>
        <v>R.M</v>
      </c>
      <c r="R6209" s="23">
        <f t="shared" si="482"/>
        <v>0</v>
      </c>
      <c r="S6209" s="21">
        <f t="shared" si="483"/>
        <v>28</v>
      </c>
      <c r="T6209" s="23">
        <f t="shared" si="485"/>
        <v>49400</v>
      </c>
      <c r="U6209" s="23">
        <f t="shared" si="486"/>
        <v>44285.353535353534</v>
      </c>
      <c r="V6209" s="23">
        <f t="shared" si="484"/>
        <v>49400</v>
      </c>
      <c r="W6209" s="23"/>
      <c r="X6209" s="21"/>
      <c r="Y6209" s="24" t="str">
        <f>VLOOKUP(F6209,'[1]Goa Member''s Details Revised'!$C$2:$AO$7385,12,0)</f>
        <v>last letter send on 2011</v>
      </c>
    </row>
    <row r="6210" spans="2:25">
      <c r="B6210" s="20">
        <v>6202</v>
      </c>
      <c r="C6210" s="21"/>
      <c r="D6210" s="21" t="s">
        <v>16147</v>
      </c>
      <c r="E6210" s="21" t="s">
        <v>56</v>
      </c>
      <c r="F6210" s="21">
        <v>3001961</v>
      </c>
      <c r="G6210" s="21"/>
      <c r="H6210" s="22" t="str">
        <f>VLOOKUP(F6210,'[1]Goa Member''s Details Revised'!$C$2:$AO$7385,2,0)</f>
        <v>L.N.C/Beaches</v>
      </c>
      <c r="I6210" s="21">
        <v>20</v>
      </c>
      <c r="J6210" s="21" t="s">
        <v>286</v>
      </c>
      <c r="K6210" s="21">
        <v>1995</v>
      </c>
      <c r="L6210" s="22" t="str">
        <f>VLOOKUP(F6210,'[1]Goa Member''s Details Revised'!$C$2:$AO$7385,9,0)</f>
        <v>Never</v>
      </c>
      <c r="M6210" s="21" t="s">
        <v>16148</v>
      </c>
      <c r="N6210" s="23">
        <f>VLOOKUP(F6210,'[1]Goa Member''s Details Revised'!$C$2:$AO$7385,5,0)</f>
        <v>42000</v>
      </c>
      <c r="O6210" s="23">
        <f>VLOOKUP(F6210,'[1]Goa Member''s Details Revised'!$C$2:$AO$7385,5,0)</f>
        <v>42000</v>
      </c>
      <c r="P6210" s="23">
        <f>VLOOKUP(F6210,'[1]Goa Member''s Details Revised'!$C$2:$AO$7385,6,0)</f>
        <v>23100</v>
      </c>
      <c r="Q6210" s="23" t="str">
        <f>VLOOKUP(F6210,'[1]Goa Member''s Details Revised'!$C$2:$AO$7385,8,0)</f>
        <v>Outstanding</v>
      </c>
      <c r="R6210" s="23">
        <f t="shared" si="482"/>
        <v>18900</v>
      </c>
      <c r="S6210" s="21">
        <f t="shared" si="483"/>
        <v>28</v>
      </c>
      <c r="T6210" s="23">
        <f t="shared" si="485"/>
        <v>18480</v>
      </c>
      <c r="U6210" s="23">
        <f t="shared" si="486"/>
        <v>16566.666666666664</v>
      </c>
      <c r="V6210" s="23">
        <f t="shared" si="484"/>
        <v>14700</v>
      </c>
      <c r="W6210" s="23"/>
      <c r="X6210" s="21"/>
      <c r="Y6210" s="24" t="str">
        <f>VLOOKUP(F6210,'[1]Goa Member''s Details Revised'!$C$2:$AO$7385,12,0)</f>
        <v>As POD last communication 07(Outstanding Rs. 18900/-)</v>
      </c>
    </row>
    <row r="6211" spans="2:25">
      <c r="B6211" s="20">
        <v>6203</v>
      </c>
      <c r="C6211" s="21"/>
      <c r="D6211" s="21" t="s">
        <v>16149</v>
      </c>
      <c r="E6211" s="21" t="s">
        <v>56</v>
      </c>
      <c r="F6211" s="21">
        <v>3001962</v>
      </c>
      <c r="G6211" s="21"/>
      <c r="H6211" s="22" t="str">
        <f>VLOOKUP(F6211,'[1]Goa Member''s Details Revised'!$C$2:$AO$7385,2,0)</f>
        <v>L.N.C/Beaches</v>
      </c>
      <c r="I6211" s="21">
        <v>30</v>
      </c>
      <c r="J6211" s="21" t="s">
        <v>286</v>
      </c>
      <c r="K6211" s="21">
        <v>1995</v>
      </c>
      <c r="L6211" s="22">
        <f>VLOOKUP(F6211,'[1]Goa Member''s Details Revised'!$C$2:$AO$7385,9,0)</f>
        <v>2009</v>
      </c>
      <c r="M6211" s="21" t="s">
        <v>16150</v>
      </c>
      <c r="N6211" s="23">
        <f>VLOOKUP(F6211,'[1]Goa Member''s Details Revised'!$C$2:$AO$7385,5,0)</f>
        <v>20900</v>
      </c>
      <c r="O6211" s="23">
        <f>VLOOKUP(F6211,'[1]Goa Member''s Details Revised'!$C$2:$AO$7385,5,0)</f>
        <v>20900</v>
      </c>
      <c r="P6211" s="23">
        <f>VLOOKUP(F6211,'[1]Goa Member''s Details Revised'!$C$2:$AO$7385,6,0)</f>
        <v>20900</v>
      </c>
      <c r="Q6211" s="23" t="str">
        <f>VLOOKUP(F6211,'[1]Goa Member''s Details Revised'!$C$2:$AO$7385,8,0)</f>
        <v>R.M</v>
      </c>
      <c r="R6211" s="23">
        <f t="shared" si="482"/>
        <v>0</v>
      </c>
      <c r="S6211" s="21">
        <f t="shared" si="483"/>
        <v>28</v>
      </c>
      <c r="T6211" s="23">
        <f t="shared" si="485"/>
        <v>16720</v>
      </c>
      <c r="U6211" s="23">
        <f t="shared" si="486"/>
        <v>14988.888888888889</v>
      </c>
      <c r="V6211" s="23">
        <f t="shared" si="484"/>
        <v>16720</v>
      </c>
      <c r="W6211" s="23"/>
      <c r="X6211" s="21"/>
      <c r="Y6211" s="24" t="str">
        <f>VLOOKUP(F6211,'[1]Goa Member''s Details Revised'!$C$2:$AO$7385,12,0)</f>
        <v>send performa invoice 2015</v>
      </c>
    </row>
    <row r="6212" spans="2:25" ht="30">
      <c r="B6212" s="20">
        <v>6204</v>
      </c>
      <c r="C6212" s="21"/>
      <c r="D6212" s="21" t="s">
        <v>16151</v>
      </c>
      <c r="E6212" s="21" t="s">
        <v>56</v>
      </c>
      <c r="F6212" s="21">
        <v>3001964</v>
      </c>
      <c r="G6212" s="21"/>
      <c r="H6212" s="22" t="str">
        <f>VLOOKUP(F6212,'[1]Goa Member''s Details Revised'!$C$2:$AO$7385,2,0)</f>
        <v>LNC/DRI BEACHES</v>
      </c>
      <c r="I6212" s="21">
        <v>25</v>
      </c>
      <c r="J6212" s="21" t="s">
        <v>286</v>
      </c>
      <c r="K6212" s="21">
        <v>1995</v>
      </c>
      <c r="L6212" s="22" t="str">
        <f>VLOOKUP(F6212,'[1]Goa Member''s Details Revised'!$C$2:$AO$7385,9,0)</f>
        <v>Never</v>
      </c>
      <c r="M6212" s="21" t="s">
        <v>16152</v>
      </c>
      <c r="N6212" s="23">
        <f>VLOOKUP(F6212,'[1]Goa Member''s Details Revised'!$C$2:$AO$7385,5,0)</f>
        <v>42000</v>
      </c>
      <c r="O6212" s="23">
        <f>VLOOKUP(F6212,'[1]Goa Member''s Details Revised'!$C$2:$AO$7385,5,0)</f>
        <v>42000</v>
      </c>
      <c r="P6212" s="23">
        <f>VLOOKUP(F6212,'[1]Goa Member''s Details Revised'!$C$2:$AO$7385,6,0)</f>
        <v>10500</v>
      </c>
      <c r="Q6212" s="23" t="str">
        <f>VLOOKUP(F6212,'[1]Goa Member''s Details Revised'!$C$2:$AO$7385,8,0)</f>
        <v>Outstanding</v>
      </c>
      <c r="R6212" s="23">
        <f t="shared" si="482"/>
        <v>31500</v>
      </c>
      <c r="S6212" s="21">
        <f t="shared" si="483"/>
        <v>28</v>
      </c>
      <c r="T6212" s="23">
        <f t="shared" si="485"/>
        <v>8400</v>
      </c>
      <c r="U6212" s="23">
        <f t="shared" si="486"/>
        <v>7530.30303030303</v>
      </c>
      <c r="V6212" s="23">
        <f t="shared" si="484"/>
        <v>2100</v>
      </c>
      <c r="W6212" s="23"/>
      <c r="X6212" s="21"/>
      <c r="Y6212" s="24" t="str">
        <f>VLOOKUP(F6212,'[1]Goa Member''s Details Revised'!$C$2:$AO$7385,12,0)</f>
        <v>we send last reminder in 2012.then we did not receive any reply.Outstanding Rs. 31,500/-</v>
      </c>
    </row>
    <row r="6213" spans="2:25" ht="30">
      <c r="B6213" s="20">
        <v>6205</v>
      </c>
      <c r="C6213" s="21"/>
      <c r="D6213" s="21" t="s">
        <v>16153</v>
      </c>
      <c r="E6213" s="21" t="s">
        <v>56</v>
      </c>
      <c r="F6213" s="21">
        <v>3001965</v>
      </c>
      <c r="G6213" s="21"/>
      <c r="H6213" s="22" t="str">
        <f>VLOOKUP(F6213,'[1]Goa Member''s Details Revised'!$C$2:$AO$7385,2,0)</f>
        <v>LNC/DRI BEACHES</v>
      </c>
      <c r="I6213" s="21">
        <v>30</v>
      </c>
      <c r="J6213" s="21" t="s">
        <v>286</v>
      </c>
      <c r="K6213" s="21">
        <v>1995</v>
      </c>
      <c r="L6213" s="22" t="str">
        <f>VLOOKUP(F6213,'[1]Goa Member''s Details Revised'!$C$2:$AO$7385,9,0)</f>
        <v>Never</v>
      </c>
      <c r="M6213" s="21" t="s">
        <v>16154</v>
      </c>
      <c r="N6213" s="23">
        <f>VLOOKUP(F6213,'[1]Goa Member''s Details Revised'!$C$2:$AO$7385,5,0)</f>
        <v>42000</v>
      </c>
      <c r="O6213" s="23">
        <f>VLOOKUP(F6213,'[1]Goa Member''s Details Revised'!$C$2:$AO$7385,5,0)</f>
        <v>42000</v>
      </c>
      <c r="P6213" s="23">
        <f>VLOOKUP(F6213,'[1]Goa Member''s Details Revised'!$C$2:$AO$7385,6,0)</f>
        <v>39900</v>
      </c>
      <c r="Q6213" s="23" t="str">
        <f>VLOOKUP(F6213,'[1]Goa Member''s Details Revised'!$C$2:$AO$7385,8,0)</f>
        <v>I.R.M</v>
      </c>
      <c r="R6213" s="23">
        <f t="shared" si="482"/>
        <v>2100</v>
      </c>
      <c r="S6213" s="21">
        <f t="shared" si="483"/>
        <v>28</v>
      </c>
      <c r="T6213" s="23">
        <f t="shared" si="485"/>
        <v>31920</v>
      </c>
      <c r="U6213" s="23">
        <f t="shared" si="486"/>
        <v>28615.151515151516</v>
      </c>
      <c r="V6213" s="23">
        <f t="shared" si="484"/>
        <v>31500</v>
      </c>
      <c r="W6213" s="23"/>
      <c r="X6213" s="21"/>
      <c r="Y6213" s="24" t="str">
        <f>VLOOKUP(F6213,'[1]Goa Member''s Details Revised'!$C$2:$AO$7385,12,0)</f>
        <v>we send last reminder in 2012.then we did not receive any reply.</v>
      </c>
    </row>
    <row r="6214" spans="2:25">
      <c r="B6214" s="20">
        <v>6206</v>
      </c>
      <c r="C6214" s="21"/>
      <c r="D6214" s="21" t="s">
        <v>16155</v>
      </c>
      <c r="E6214" s="21" t="s">
        <v>56</v>
      </c>
      <c r="F6214" s="21">
        <v>3001966</v>
      </c>
      <c r="G6214" s="21"/>
      <c r="H6214" s="22" t="str">
        <f>VLOOKUP(F6214,'[1]Goa Member''s Details Revised'!$C$2:$AO$7385,2,0)</f>
        <v>LNC/DRI BEACHES</v>
      </c>
      <c r="I6214" s="21">
        <v>28</v>
      </c>
      <c r="J6214" s="21" t="s">
        <v>286</v>
      </c>
      <c r="K6214" s="21">
        <v>1995</v>
      </c>
      <c r="L6214" s="22" t="str">
        <f>VLOOKUP(F6214,'[1]Goa Member''s Details Revised'!$C$2:$AO$7385,9,0)</f>
        <v>Never</v>
      </c>
      <c r="M6214" s="21" t="s">
        <v>16156</v>
      </c>
      <c r="N6214" s="23">
        <f>VLOOKUP(F6214,'[1]Goa Member''s Details Revised'!$C$2:$AO$7385,5,0)</f>
        <v>42000</v>
      </c>
      <c r="O6214" s="23">
        <f>VLOOKUP(F6214,'[1]Goa Member''s Details Revised'!$C$2:$AO$7385,5,0)</f>
        <v>42000</v>
      </c>
      <c r="P6214" s="23">
        <f>VLOOKUP(F6214,'[1]Goa Member''s Details Revised'!$C$2:$AO$7385,6,0)</f>
        <v>42000</v>
      </c>
      <c r="Q6214" s="23" t="str">
        <f>VLOOKUP(F6214,'[1]Goa Member''s Details Revised'!$C$2:$AO$7385,8,0)</f>
        <v>I.R.M</v>
      </c>
      <c r="R6214" s="23">
        <f t="shared" si="482"/>
        <v>0</v>
      </c>
      <c r="S6214" s="21">
        <f t="shared" si="483"/>
        <v>28</v>
      </c>
      <c r="T6214" s="23">
        <f t="shared" si="485"/>
        <v>33600</v>
      </c>
      <c r="U6214" s="23">
        <f t="shared" si="486"/>
        <v>30121.21212121212</v>
      </c>
      <c r="V6214" s="23">
        <f t="shared" si="484"/>
        <v>33600</v>
      </c>
      <c r="W6214" s="23"/>
      <c r="X6214" s="21"/>
      <c r="Y6214" s="24" t="str">
        <f>VLOOKUP(F6214,'[1]Goa Member''s Details Revised'!$C$2:$AO$7385,12,0)</f>
        <v>Last Communication Till 1996</v>
      </c>
    </row>
    <row r="6215" spans="2:25">
      <c r="B6215" s="20">
        <v>6207</v>
      </c>
      <c r="C6215" s="21"/>
      <c r="D6215" s="21" t="s">
        <v>16157</v>
      </c>
      <c r="E6215" s="21" t="s">
        <v>56</v>
      </c>
      <c r="F6215" s="21">
        <v>3001971</v>
      </c>
      <c r="G6215" s="21"/>
      <c r="H6215" s="22" t="str">
        <f>VLOOKUP(F6215,'[1]Goa Member''s Details Revised'!$C$2:$AO$7385,2,0)</f>
        <v>LNC/DRI BEACHES</v>
      </c>
      <c r="I6215" s="21">
        <v>23</v>
      </c>
      <c r="J6215" s="21" t="s">
        <v>286</v>
      </c>
      <c r="K6215" s="21">
        <v>1995</v>
      </c>
      <c r="L6215" s="22" t="str">
        <f>VLOOKUP(F6215,'[1]Goa Member''s Details Revised'!$C$2:$AO$7385,9,0)</f>
        <v>Never</v>
      </c>
      <c r="M6215" s="21" t="s">
        <v>16158</v>
      </c>
      <c r="N6215" s="23">
        <f>VLOOKUP(F6215,'[1]Goa Member''s Details Revised'!$C$2:$AO$7385,5,0)</f>
        <v>65000</v>
      </c>
      <c r="O6215" s="23">
        <f>VLOOKUP(F6215,'[1]Goa Member''s Details Revised'!$C$2:$AO$7385,5,0)</f>
        <v>65000</v>
      </c>
      <c r="P6215" s="23">
        <f>VLOOKUP(F6215,'[1]Goa Member''s Details Revised'!$C$2:$AO$7385,6,0)</f>
        <v>65000</v>
      </c>
      <c r="Q6215" s="23" t="str">
        <f>VLOOKUP(F6215,'[1]Goa Member''s Details Revised'!$C$2:$AO$7385,8,0)</f>
        <v>I.R.M</v>
      </c>
      <c r="R6215" s="23">
        <f t="shared" si="482"/>
        <v>0</v>
      </c>
      <c r="S6215" s="21">
        <f t="shared" si="483"/>
        <v>28</v>
      </c>
      <c r="T6215" s="23">
        <f t="shared" si="485"/>
        <v>52000</v>
      </c>
      <c r="U6215" s="23">
        <f t="shared" si="486"/>
        <v>46616.161616161611</v>
      </c>
      <c r="V6215" s="23">
        <f t="shared" si="484"/>
        <v>52000</v>
      </c>
      <c r="W6215" s="23"/>
      <c r="X6215" s="21"/>
      <c r="Y6215" s="24" t="str">
        <f>VLOOKUP(F6215,'[1]Goa Member''s Details Revised'!$C$2:$AO$7385,12,0)</f>
        <v>telephonic reply to his membership status 2015</v>
      </c>
    </row>
    <row r="6216" spans="2:25" ht="30">
      <c r="B6216" s="20">
        <v>6208</v>
      </c>
      <c r="C6216" s="21"/>
      <c r="D6216" s="21" t="s">
        <v>16159</v>
      </c>
      <c r="E6216" s="21" t="s">
        <v>56</v>
      </c>
      <c r="F6216" s="21">
        <v>3001976</v>
      </c>
      <c r="G6216" s="21"/>
      <c r="H6216" s="22" t="str">
        <f>VLOOKUP(F6216,'[1]Goa Member''s Details Revised'!$C$2:$AO$7385,2,0)</f>
        <v>LNC/DRI BEACHES</v>
      </c>
      <c r="I6216" s="21">
        <v>30</v>
      </c>
      <c r="J6216" s="21" t="s">
        <v>286</v>
      </c>
      <c r="K6216" s="21">
        <v>1995</v>
      </c>
      <c r="L6216" s="22" t="str">
        <f>VLOOKUP(F6216,'[1]Goa Member''s Details Revised'!$C$2:$AO$7385,9,0)</f>
        <v>Never</v>
      </c>
      <c r="M6216" s="21" t="s">
        <v>16160</v>
      </c>
      <c r="N6216" s="23">
        <f>VLOOKUP(F6216,'[1]Goa Member''s Details Revised'!$C$2:$AO$7385,5,0)</f>
        <v>65000</v>
      </c>
      <c r="O6216" s="23">
        <f>VLOOKUP(F6216,'[1]Goa Member''s Details Revised'!$C$2:$AO$7385,5,0)</f>
        <v>65000</v>
      </c>
      <c r="P6216" s="23">
        <f>VLOOKUP(F6216,'[1]Goa Member''s Details Revised'!$C$2:$AO$7385,6,0)</f>
        <v>65000</v>
      </c>
      <c r="Q6216" s="23" t="str">
        <f>VLOOKUP(F6216,'[1]Goa Member''s Details Revised'!$C$2:$AO$7385,8,0)</f>
        <v>I.R.M</v>
      </c>
      <c r="R6216" s="23">
        <f t="shared" si="482"/>
        <v>0</v>
      </c>
      <c r="S6216" s="21">
        <f t="shared" si="483"/>
        <v>28</v>
      </c>
      <c r="T6216" s="23">
        <f t="shared" si="485"/>
        <v>52000</v>
      </c>
      <c r="U6216" s="23">
        <f t="shared" si="486"/>
        <v>46616.161616161611</v>
      </c>
      <c r="V6216" s="23">
        <f t="shared" si="484"/>
        <v>52000</v>
      </c>
      <c r="W6216" s="23"/>
      <c r="X6216" s="21"/>
      <c r="Y6216" s="24" t="str">
        <f>VLOOKUP(F6216,'[1]Goa Member''s Details Revised'!$C$2:$AO$7385,12,0)</f>
        <v>we send last reminder in 2012.then we did not receive any reply.</v>
      </c>
    </row>
    <row r="6217" spans="2:25">
      <c r="B6217" s="20">
        <v>6209</v>
      </c>
      <c r="C6217" s="21"/>
      <c r="D6217" s="21" t="s">
        <v>16161</v>
      </c>
      <c r="E6217" s="21" t="s">
        <v>56</v>
      </c>
      <c r="F6217" s="21">
        <v>3001986</v>
      </c>
      <c r="G6217" s="21"/>
      <c r="H6217" s="22" t="str">
        <f>VLOOKUP(F6217,'[1]Goa Member''s Details Revised'!$C$2:$AO$7385,2,0)</f>
        <v>LNC/GTC INDUSTRIES</v>
      </c>
      <c r="I6217" s="21">
        <v>30</v>
      </c>
      <c r="J6217" s="21" t="s">
        <v>286</v>
      </c>
      <c r="K6217" s="21">
        <v>1995</v>
      </c>
      <c r="L6217" s="22" t="str">
        <f>VLOOKUP(F6217,'[1]Goa Member''s Details Revised'!$C$2:$AO$7385,9,0)</f>
        <v>Never</v>
      </c>
      <c r="M6217" s="21" t="s">
        <v>16162</v>
      </c>
      <c r="N6217" s="23">
        <f>VLOOKUP(F6217,'[1]Goa Member''s Details Revised'!$C$2:$AO$7385,5,0)</f>
        <v>65000</v>
      </c>
      <c r="O6217" s="23">
        <f>VLOOKUP(F6217,'[1]Goa Member''s Details Revised'!$C$2:$AO$7385,5,0)</f>
        <v>65000</v>
      </c>
      <c r="P6217" s="23">
        <f>VLOOKUP(F6217,'[1]Goa Member''s Details Revised'!$C$2:$AO$7385,6,0)</f>
        <v>19500</v>
      </c>
      <c r="Q6217" s="23" t="str">
        <f>VLOOKUP(F6217,'[1]Goa Member''s Details Revised'!$C$2:$AO$7385,8,0)</f>
        <v>Outstanding</v>
      </c>
      <c r="R6217" s="23">
        <f t="shared" si="482"/>
        <v>45500</v>
      </c>
      <c r="S6217" s="21">
        <f t="shared" si="483"/>
        <v>28</v>
      </c>
      <c r="T6217" s="23">
        <f t="shared" si="485"/>
        <v>15600</v>
      </c>
      <c r="U6217" s="23">
        <f t="shared" si="486"/>
        <v>13984.848484848484</v>
      </c>
      <c r="V6217" s="23">
        <f t="shared" si="484"/>
        <v>6500</v>
      </c>
      <c r="W6217" s="23"/>
      <c r="X6217" s="21"/>
      <c r="Y6217" s="24" t="str">
        <f>VLOOKUP(F6217,'[1]Goa Member''s Details Revised'!$C$2:$AO$7385,12,0)</f>
        <v>As POD last communication 07(Outstanding Rs. 45500/-)</v>
      </c>
    </row>
    <row r="6218" spans="2:25">
      <c r="B6218" s="20">
        <v>6210</v>
      </c>
      <c r="C6218" s="21"/>
      <c r="D6218" s="21" t="s">
        <v>16163</v>
      </c>
      <c r="E6218" s="21" t="s">
        <v>56</v>
      </c>
      <c r="F6218" s="21">
        <v>3002002</v>
      </c>
      <c r="G6218" s="21"/>
      <c r="H6218" s="22" t="str">
        <f>VLOOKUP(F6218,'[1]Goa Member''s Details Revised'!$C$2:$AO$7385,2,0)</f>
        <v>LNC/DRI BEACHES</v>
      </c>
      <c r="I6218" s="21">
        <v>27</v>
      </c>
      <c r="J6218" s="21" t="s">
        <v>286</v>
      </c>
      <c r="K6218" s="21">
        <v>1995</v>
      </c>
      <c r="L6218" s="22">
        <f>VLOOKUP(F6218,'[1]Goa Member''s Details Revised'!$C$2:$AO$7385,9,0)</f>
        <v>2010</v>
      </c>
      <c r="M6218" s="21" t="s">
        <v>16164</v>
      </c>
      <c r="N6218" s="23">
        <f>VLOOKUP(F6218,'[1]Goa Member''s Details Revised'!$C$2:$AO$7385,5,0)</f>
        <v>39900</v>
      </c>
      <c r="O6218" s="23">
        <f>VLOOKUP(F6218,'[1]Goa Member''s Details Revised'!$C$2:$AO$7385,5,0)</f>
        <v>39900</v>
      </c>
      <c r="P6218" s="23">
        <f>VLOOKUP(F6218,'[1]Goa Member''s Details Revised'!$C$2:$AO$7385,6,0)</f>
        <v>39900</v>
      </c>
      <c r="Q6218" s="23" t="str">
        <f>VLOOKUP(F6218,'[1]Goa Member''s Details Revised'!$C$2:$AO$7385,8,0)</f>
        <v>Cancelled</v>
      </c>
      <c r="R6218" s="23">
        <f t="shared" si="482"/>
        <v>0</v>
      </c>
      <c r="S6218" s="21">
        <f t="shared" si="483"/>
        <v>28</v>
      </c>
      <c r="T6218" s="23">
        <f t="shared" si="485"/>
        <v>31920</v>
      </c>
      <c r="U6218" s="23">
        <f t="shared" si="486"/>
        <v>28615.151515151516</v>
      </c>
      <c r="V6218" s="23">
        <f t="shared" si="484"/>
        <v>31920</v>
      </c>
      <c r="W6218" s="23"/>
      <c r="X6218" s="21"/>
      <c r="Y6218" s="24" t="str">
        <f>VLOOKUP(F6218,'[1]Goa Member''s Details Revised'!$C$2:$AO$7385,12,0)</f>
        <v>cancelled</v>
      </c>
    </row>
    <row r="6219" spans="2:25">
      <c r="B6219" s="20">
        <v>6211</v>
      </c>
      <c r="C6219" s="21"/>
      <c r="D6219" s="21" t="s">
        <v>16165</v>
      </c>
      <c r="E6219" s="21" t="s">
        <v>56</v>
      </c>
      <c r="F6219" s="21">
        <v>3002013</v>
      </c>
      <c r="G6219" s="21"/>
      <c r="H6219" s="22" t="str">
        <f>VLOOKUP(F6219,'[1]Goa Member''s Details Revised'!$C$2:$AO$7385,2,0)</f>
        <v>LNC/DRI BEACHES</v>
      </c>
      <c r="I6219" s="21">
        <v>29</v>
      </c>
      <c r="J6219" s="21" t="s">
        <v>286</v>
      </c>
      <c r="K6219" s="21">
        <v>1995</v>
      </c>
      <c r="L6219" s="22">
        <f>VLOOKUP(F6219,'[1]Goa Member''s Details Revised'!$C$2:$AO$7385,9,0)</f>
        <v>2008</v>
      </c>
      <c r="M6219" s="21" t="s">
        <v>16166</v>
      </c>
      <c r="N6219" s="23">
        <f>VLOOKUP(F6219,'[1]Goa Member''s Details Revised'!$C$2:$AO$7385,5,0)</f>
        <v>42000</v>
      </c>
      <c r="O6219" s="23">
        <f>VLOOKUP(F6219,'[1]Goa Member''s Details Revised'!$C$2:$AO$7385,5,0)</f>
        <v>42000</v>
      </c>
      <c r="P6219" s="23">
        <f>VLOOKUP(F6219,'[1]Goa Member''s Details Revised'!$C$2:$AO$7385,6,0)</f>
        <v>42000</v>
      </c>
      <c r="Q6219" s="23" t="str">
        <f>VLOOKUP(F6219,'[1]Goa Member''s Details Revised'!$C$2:$AO$7385,8,0)</f>
        <v>R.M</v>
      </c>
      <c r="R6219" s="23">
        <f t="shared" ref="R6219:R6282" si="487">+O6219-P6219</f>
        <v>0</v>
      </c>
      <c r="S6219" s="21">
        <f t="shared" ref="S6219:S6282" si="488">+$Q$6-K6219</f>
        <v>28</v>
      </c>
      <c r="T6219" s="23">
        <f t="shared" si="485"/>
        <v>33600</v>
      </c>
      <c r="U6219" s="23">
        <f t="shared" si="486"/>
        <v>30121.21212121212</v>
      </c>
      <c r="V6219" s="23">
        <f t="shared" ref="V6219:V6282" si="489">IF(Q6219="regular",0,(P6219-(O6219*20%)))</f>
        <v>33600</v>
      </c>
      <c r="W6219" s="23"/>
      <c r="X6219" s="21"/>
      <c r="Y6219" s="24" t="str">
        <f>VLOOKUP(F6219,'[1]Goa Member''s Details Revised'!$C$2:$AO$7385,12,0)</f>
        <v>no reminder Last Communication Till 2010</v>
      </c>
    </row>
    <row r="6220" spans="2:25" ht="30">
      <c r="B6220" s="20">
        <v>6212</v>
      </c>
      <c r="C6220" s="21"/>
      <c r="D6220" s="21" t="s">
        <v>16167</v>
      </c>
      <c r="E6220" s="21" t="s">
        <v>56</v>
      </c>
      <c r="F6220" s="21">
        <v>3002050</v>
      </c>
      <c r="G6220" s="21"/>
      <c r="H6220" s="22" t="str">
        <f>VLOOKUP(F6220,'[1]Goa Member''s Details Revised'!$C$2:$AO$7385,2,0)</f>
        <v>LNC/DRI BEACHES</v>
      </c>
      <c r="I6220" s="21">
        <v>30</v>
      </c>
      <c r="J6220" s="21" t="s">
        <v>286</v>
      </c>
      <c r="K6220" s="21">
        <v>1995</v>
      </c>
      <c r="L6220" s="22" t="str">
        <f>VLOOKUP(F6220,'[1]Goa Member''s Details Revised'!$C$2:$AO$7385,9,0)</f>
        <v>Never</v>
      </c>
      <c r="M6220" s="21" t="s">
        <v>16168</v>
      </c>
      <c r="N6220" s="23">
        <f>VLOOKUP(F6220,'[1]Goa Member''s Details Revised'!$C$2:$AO$7385,5,0)</f>
        <v>42000</v>
      </c>
      <c r="O6220" s="23">
        <f>VLOOKUP(F6220,'[1]Goa Member''s Details Revised'!$C$2:$AO$7385,5,0)</f>
        <v>42000</v>
      </c>
      <c r="P6220" s="23">
        <f>VLOOKUP(F6220,'[1]Goa Member''s Details Revised'!$C$2:$AO$7385,6,0)</f>
        <v>42000</v>
      </c>
      <c r="Q6220" s="23" t="str">
        <f>VLOOKUP(F6220,'[1]Goa Member''s Details Revised'!$C$2:$AO$7385,8,0)</f>
        <v>I.R.M</v>
      </c>
      <c r="R6220" s="23">
        <f t="shared" si="487"/>
        <v>0</v>
      </c>
      <c r="S6220" s="21">
        <f t="shared" si="488"/>
        <v>28</v>
      </c>
      <c r="T6220" s="23">
        <f t="shared" si="485"/>
        <v>33600</v>
      </c>
      <c r="U6220" s="23">
        <f t="shared" si="486"/>
        <v>30121.21212121212</v>
      </c>
      <c r="V6220" s="23">
        <f t="shared" si="489"/>
        <v>33600</v>
      </c>
      <c r="W6220" s="23"/>
      <c r="X6220" s="21"/>
      <c r="Y6220" s="24" t="str">
        <f>VLOOKUP(F6220,'[1]Goa Member''s Details Revised'!$C$2:$AO$7385,12,0)</f>
        <v>we send last reminder in 2012.then we did not receive any reply.</v>
      </c>
    </row>
    <row r="6221" spans="2:25" ht="30">
      <c r="B6221" s="20">
        <v>6213</v>
      </c>
      <c r="C6221" s="21"/>
      <c r="D6221" s="21" t="s">
        <v>16169</v>
      </c>
      <c r="E6221" s="21" t="s">
        <v>56</v>
      </c>
      <c r="F6221" s="21">
        <v>3002092</v>
      </c>
      <c r="G6221" s="21"/>
      <c r="H6221" s="22" t="str">
        <f>VLOOKUP(F6221,'[1]Goa Member''s Details Revised'!$C$2:$AO$7385,2,0)</f>
        <v>LNC/DRI BEACHES</v>
      </c>
      <c r="I6221" s="21">
        <v>27</v>
      </c>
      <c r="J6221" s="21" t="s">
        <v>353</v>
      </c>
      <c r="K6221" s="21">
        <v>1995</v>
      </c>
      <c r="L6221" s="22" t="str">
        <f>VLOOKUP(F6221,'[1]Goa Member''s Details Revised'!$C$2:$AO$7385,9,0)</f>
        <v>Never</v>
      </c>
      <c r="M6221" s="21" t="s">
        <v>16170</v>
      </c>
      <c r="N6221" s="23">
        <f>VLOOKUP(F6221,'[1]Goa Member''s Details Revised'!$C$2:$AO$7385,5,0)</f>
        <v>45000</v>
      </c>
      <c r="O6221" s="23">
        <f>VLOOKUP(F6221,'[1]Goa Member''s Details Revised'!$C$2:$AO$7385,5,0)</f>
        <v>45000</v>
      </c>
      <c r="P6221" s="23">
        <f>VLOOKUP(F6221,'[1]Goa Member''s Details Revised'!$C$2:$AO$7385,6,0)</f>
        <v>45000</v>
      </c>
      <c r="Q6221" s="23" t="str">
        <f>VLOOKUP(F6221,'[1]Goa Member''s Details Revised'!$C$2:$AO$7385,8,0)</f>
        <v>I.R.M</v>
      </c>
      <c r="R6221" s="23">
        <f t="shared" si="487"/>
        <v>0</v>
      </c>
      <c r="S6221" s="21">
        <f t="shared" si="488"/>
        <v>28</v>
      </c>
      <c r="T6221" s="23">
        <f t="shared" si="485"/>
        <v>36000</v>
      </c>
      <c r="U6221" s="23">
        <f t="shared" si="486"/>
        <v>32272.727272727272</v>
      </c>
      <c r="V6221" s="23">
        <f t="shared" si="489"/>
        <v>36000</v>
      </c>
      <c r="W6221" s="23"/>
      <c r="X6221" s="21"/>
      <c r="Y6221" s="24" t="str">
        <f>VLOOKUP(F6221,'[1]Goa Member''s Details Revised'!$C$2:$AO$7385,12,0)</f>
        <v>we send last reminder in 2012.then we did not receive any reply.</v>
      </c>
    </row>
    <row r="6222" spans="2:25">
      <c r="B6222" s="20">
        <v>6214</v>
      </c>
      <c r="C6222" s="21"/>
      <c r="D6222" s="21" t="s">
        <v>16171</v>
      </c>
      <c r="E6222" s="21" t="s">
        <v>56</v>
      </c>
      <c r="F6222" s="21">
        <v>3002111</v>
      </c>
      <c r="G6222" s="21"/>
      <c r="H6222" s="22" t="str">
        <f>VLOOKUP(F6222,'[1]Goa Member''s Details Revised'!$C$2:$AO$7385,2,0)</f>
        <v>LNC/DRI BEACHES</v>
      </c>
      <c r="I6222" s="21">
        <v>11</v>
      </c>
      <c r="J6222" s="21" t="s">
        <v>353</v>
      </c>
      <c r="K6222" s="21">
        <v>1995</v>
      </c>
      <c r="L6222" s="22" t="str">
        <f>VLOOKUP(F6222,'[1]Goa Member''s Details Revised'!$C$2:$AO$7385,9,0)</f>
        <v>Never</v>
      </c>
      <c r="M6222" s="21" t="s">
        <v>16172</v>
      </c>
      <c r="N6222" s="23">
        <f>VLOOKUP(F6222,'[1]Goa Member''s Details Revised'!$C$2:$AO$7385,5,0)</f>
        <v>45000</v>
      </c>
      <c r="O6222" s="23">
        <f>VLOOKUP(F6222,'[1]Goa Member''s Details Revised'!$C$2:$AO$7385,5,0)</f>
        <v>45000</v>
      </c>
      <c r="P6222" s="23">
        <f>VLOOKUP(F6222,'[1]Goa Member''s Details Revised'!$C$2:$AO$7385,6,0)</f>
        <v>45000</v>
      </c>
      <c r="Q6222" s="23" t="str">
        <f>VLOOKUP(F6222,'[1]Goa Member''s Details Revised'!$C$2:$AO$7385,8,0)</f>
        <v>I.R.M</v>
      </c>
      <c r="R6222" s="23">
        <f t="shared" si="487"/>
        <v>0</v>
      </c>
      <c r="S6222" s="21">
        <f t="shared" si="488"/>
        <v>28</v>
      </c>
      <c r="T6222" s="23">
        <f t="shared" si="485"/>
        <v>36000</v>
      </c>
      <c r="U6222" s="23">
        <f t="shared" si="486"/>
        <v>32272.727272727272</v>
      </c>
      <c r="V6222" s="23">
        <f t="shared" si="489"/>
        <v>36000</v>
      </c>
      <c r="W6222" s="23"/>
      <c r="X6222" s="21"/>
      <c r="Y6222" s="24" t="str">
        <f>VLOOKUP(F6222,'[1]Goa Member''s Details Revised'!$C$2:$AO$7385,12,0)</f>
        <v>Last Communication Till 1996</v>
      </c>
    </row>
    <row r="6223" spans="2:25" ht="30">
      <c r="B6223" s="20">
        <v>6215</v>
      </c>
      <c r="C6223" s="21"/>
      <c r="D6223" s="21" t="s">
        <v>16173</v>
      </c>
      <c r="E6223" s="21" t="s">
        <v>56</v>
      </c>
      <c r="F6223" s="21">
        <v>3002131</v>
      </c>
      <c r="G6223" s="21"/>
      <c r="H6223" s="22" t="str">
        <f>VLOOKUP(F6223,'[1]Goa Member''s Details Revised'!$C$2:$AO$7385,2,0)</f>
        <v>LNC/DRI BEACHES</v>
      </c>
      <c r="I6223" s="21">
        <v>6</v>
      </c>
      <c r="J6223" s="21" t="s">
        <v>353</v>
      </c>
      <c r="K6223" s="21">
        <v>1995</v>
      </c>
      <c r="L6223" s="22" t="str">
        <f>VLOOKUP(F6223,'[1]Goa Member''s Details Revised'!$C$2:$AO$7385,9,0)</f>
        <v>Never</v>
      </c>
      <c r="M6223" s="21" t="s">
        <v>16174</v>
      </c>
      <c r="N6223" s="23">
        <f>VLOOKUP(F6223,'[1]Goa Member''s Details Revised'!$C$2:$AO$7385,5,0)</f>
        <v>45000</v>
      </c>
      <c r="O6223" s="23">
        <f>VLOOKUP(F6223,'[1]Goa Member''s Details Revised'!$C$2:$AO$7385,5,0)</f>
        <v>45000</v>
      </c>
      <c r="P6223" s="23">
        <f>VLOOKUP(F6223,'[1]Goa Member''s Details Revised'!$C$2:$AO$7385,6,0)</f>
        <v>45000</v>
      </c>
      <c r="Q6223" s="23" t="str">
        <f>VLOOKUP(F6223,'[1]Goa Member''s Details Revised'!$C$2:$AO$7385,8,0)</f>
        <v>I.R.M</v>
      </c>
      <c r="R6223" s="23">
        <f t="shared" si="487"/>
        <v>0</v>
      </c>
      <c r="S6223" s="21">
        <f t="shared" si="488"/>
        <v>28</v>
      </c>
      <c r="T6223" s="23">
        <f t="shared" si="485"/>
        <v>36000</v>
      </c>
      <c r="U6223" s="23">
        <f t="shared" si="486"/>
        <v>32272.727272727272</v>
      </c>
      <c r="V6223" s="23">
        <f t="shared" si="489"/>
        <v>36000</v>
      </c>
      <c r="W6223" s="23"/>
      <c r="X6223" s="21"/>
      <c r="Y6223" s="24" t="str">
        <f>VLOOKUP(F6223,'[1]Goa Member''s Details Revised'!$C$2:$AO$7385,12,0)</f>
        <v>we send last reminder in 2012.then we did not receive any reply.</v>
      </c>
    </row>
    <row r="6224" spans="2:25" ht="30">
      <c r="B6224" s="20">
        <v>6216</v>
      </c>
      <c r="C6224" s="21"/>
      <c r="D6224" s="21" t="s">
        <v>16175</v>
      </c>
      <c r="E6224" s="21" t="s">
        <v>56</v>
      </c>
      <c r="F6224" s="21">
        <v>3002192</v>
      </c>
      <c r="G6224" s="21"/>
      <c r="H6224" s="22" t="str">
        <f>VLOOKUP(F6224,'[1]Goa Member''s Details Revised'!$C$2:$AO$7385,2,0)</f>
        <v>LNC/DRI BEACHES</v>
      </c>
      <c r="I6224" s="21">
        <v>29</v>
      </c>
      <c r="J6224" s="21" t="s">
        <v>353</v>
      </c>
      <c r="K6224" s="21">
        <v>1995</v>
      </c>
      <c r="L6224" s="22" t="str">
        <f>VLOOKUP(F6224,'[1]Goa Member''s Details Revised'!$C$2:$AO$7385,9,0)</f>
        <v>Never</v>
      </c>
      <c r="M6224" s="21" t="s">
        <v>16176</v>
      </c>
      <c r="N6224" s="23">
        <f>VLOOKUP(F6224,'[1]Goa Member''s Details Revised'!$C$2:$AO$7385,5,0)</f>
        <v>45000</v>
      </c>
      <c r="O6224" s="23">
        <f>VLOOKUP(F6224,'[1]Goa Member''s Details Revised'!$C$2:$AO$7385,5,0)</f>
        <v>45000</v>
      </c>
      <c r="P6224" s="23">
        <f>VLOOKUP(F6224,'[1]Goa Member''s Details Revised'!$C$2:$AO$7385,6,0)</f>
        <v>45000</v>
      </c>
      <c r="Q6224" s="23" t="str">
        <f>VLOOKUP(F6224,'[1]Goa Member''s Details Revised'!$C$2:$AO$7385,8,0)</f>
        <v>I.R.M</v>
      </c>
      <c r="R6224" s="23">
        <f t="shared" si="487"/>
        <v>0</v>
      </c>
      <c r="S6224" s="21">
        <f t="shared" si="488"/>
        <v>28</v>
      </c>
      <c r="T6224" s="23">
        <f t="shared" si="485"/>
        <v>36000</v>
      </c>
      <c r="U6224" s="23">
        <f t="shared" si="486"/>
        <v>32272.727272727272</v>
      </c>
      <c r="V6224" s="23">
        <f t="shared" si="489"/>
        <v>36000</v>
      </c>
      <c r="W6224" s="23"/>
      <c r="X6224" s="21"/>
      <c r="Y6224" s="24" t="str">
        <f>VLOOKUP(F6224,'[1]Goa Member''s Details Revised'!$C$2:$AO$7385,12,0)</f>
        <v>we send last reminder in 2012.then we did not receive any reply.</v>
      </c>
    </row>
    <row r="6225" spans="2:25" ht="30">
      <c r="B6225" s="20">
        <v>6217</v>
      </c>
      <c r="C6225" s="21"/>
      <c r="D6225" s="21" t="s">
        <v>16177</v>
      </c>
      <c r="E6225" s="21" t="s">
        <v>56</v>
      </c>
      <c r="F6225" s="21">
        <v>3002203</v>
      </c>
      <c r="G6225" s="21"/>
      <c r="H6225" s="22" t="str">
        <f>VLOOKUP(F6225,'[1]Goa Member''s Details Revised'!$C$2:$AO$7385,2,0)</f>
        <v>LNC/DRI BEACHES</v>
      </c>
      <c r="I6225" s="21">
        <v>29</v>
      </c>
      <c r="J6225" s="21" t="s">
        <v>353</v>
      </c>
      <c r="K6225" s="21">
        <v>1995</v>
      </c>
      <c r="L6225" s="22" t="str">
        <f>VLOOKUP(F6225,'[1]Goa Member''s Details Revised'!$C$2:$AO$7385,9,0)</f>
        <v>Never</v>
      </c>
      <c r="M6225" s="21" t="s">
        <v>16178</v>
      </c>
      <c r="N6225" s="23">
        <f>VLOOKUP(F6225,'[1]Goa Member''s Details Revised'!$C$2:$AO$7385,5,0)</f>
        <v>32000</v>
      </c>
      <c r="O6225" s="23">
        <f>VLOOKUP(F6225,'[1]Goa Member''s Details Revised'!$C$2:$AO$7385,5,0)</f>
        <v>32000</v>
      </c>
      <c r="P6225" s="23">
        <f>VLOOKUP(F6225,'[1]Goa Member''s Details Revised'!$C$2:$AO$7385,6,0)</f>
        <v>32000</v>
      </c>
      <c r="Q6225" s="23" t="str">
        <f>VLOOKUP(F6225,'[1]Goa Member''s Details Revised'!$C$2:$AO$7385,8,0)</f>
        <v>I.R.M</v>
      </c>
      <c r="R6225" s="23">
        <f t="shared" si="487"/>
        <v>0</v>
      </c>
      <c r="S6225" s="21">
        <f t="shared" si="488"/>
        <v>28</v>
      </c>
      <c r="T6225" s="23">
        <f t="shared" si="485"/>
        <v>25600</v>
      </c>
      <c r="U6225" s="23">
        <f t="shared" si="486"/>
        <v>22949.494949494951</v>
      </c>
      <c r="V6225" s="23">
        <f t="shared" si="489"/>
        <v>25600</v>
      </c>
      <c r="W6225" s="23"/>
      <c r="X6225" s="21"/>
      <c r="Y6225" s="24" t="str">
        <f>VLOOKUP(F6225,'[1]Goa Member''s Details Revised'!$C$2:$AO$7385,12,0)</f>
        <v>we send last reminder in 2012.then we did not receive any reply.</v>
      </c>
    </row>
    <row r="6226" spans="2:25" ht="30">
      <c r="B6226" s="20">
        <v>6218</v>
      </c>
      <c r="C6226" s="21"/>
      <c r="D6226" s="21" t="s">
        <v>16179</v>
      </c>
      <c r="E6226" s="21" t="s">
        <v>56</v>
      </c>
      <c r="F6226" s="21">
        <v>3002204</v>
      </c>
      <c r="G6226" s="21"/>
      <c r="H6226" s="22" t="str">
        <f>VLOOKUP(F6226,'[1]Goa Member''s Details Revised'!$C$2:$AO$7385,2,0)</f>
        <v>LNC/DRI BEACHES</v>
      </c>
      <c r="I6226" s="21">
        <v>30</v>
      </c>
      <c r="J6226" s="21" t="s">
        <v>353</v>
      </c>
      <c r="K6226" s="21">
        <v>1995</v>
      </c>
      <c r="L6226" s="22" t="str">
        <f>VLOOKUP(F6226,'[1]Goa Member''s Details Revised'!$C$2:$AO$7385,9,0)</f>
        <v>Never</v>
      </c>
      <c r="M6226" s="21" t="s">
        <v>16180</v>
      </c>
      <c r="N6226" s="23">
        <f>VLOOKUP(F6226,'[1]Goa Member''s Details Revised'!$C$2:$AO$7385,5,0)</f>
        <v>42000</v>
      </c>
      <c r="O6226" s="23">
        <f>VLOOKUP(F6226,'[1]Goa Member''s Details Revised'!$C$2:$AO$7385,5,0)</f>
        <v>42000</v>
      </c>
      <c r="P6226" s="23">
        <f>VLOOKUP(F6226,'[1]Goa Member''s Details Revised'!$C$2:$AO$7385,6,0)</f>
        <v>42000</v>
      </c>
      <c r="Q6226" s="23" t="str">
        <f>VLOOKUP(F6226,'[1]Goa Member''s Details Revised'!$C$2:$AO$7385,8,0)</f>
        <v>I.R.M</v>
      </c>
      <c r="R6226" s="23">
        <f t="shared" si="487"/>
        <v>0</v>
      </c>
      <c r="S6226" s="21">
        <f t="shared" si="488"/>
        <v>28</v>
      </c>
      <c r="T6226" s="23">
        <f t="shared" si="485"/>
        <v>33600</v>
      </c>
      <c r="U6226" s="23">
        <f t="shared" si="486"/>
        <v>30121.21212121212</v>
      </c>
      <c r="V6226" s="23">
        <f t="shared" si="489"/>
        <v>33600</v>
      </c>
      <c r="W6226" s="23"/>
      <c r="X6226" s="21"/>
      <c r="Y6226" s="24" t="str">
        <f>VLOOKUP(F6226,'[1]Goa Member''s Details Revised'!$C$2:$AO$7385,12,0)</f>
        <v>we send last reminder in 2012.then we did not receive any reply.</v>
      </c>
    </row>
    <row r="6227" spans="2:25">
      <c r="B6227" s="20">
        <v>6219</v>
      </c>
      <c r="C6227" s="21"/>
      <c r="D6227" s="21" t="s">
        <v>16181</v>
      </c>
      <c r="E6227" s="21" t="s">
        <v>56</v>
      </c>
      <c r="F6227" s="21">
        <v>3002206</v>
      </c>
      <c r="G6227" s="21"/>
      <c r="H6227" s="22" t="str">
        <f>VLOOKUP(F6227,'[1]Goa Member''s Details Revised'!$C$2:$AO$7385,2,0)</f>
        <v>LNC/DRI BEACHES</v>
      </c>
      <c r="I6227" s="21">
        <v>5</v>
      </c>
      <c r="J6227" s="21" t="s">
        <v>353</v>
      </c>
      <c r="K6227" s="21">
        <v>1995</v>
      </c>
      <c r="L6227" s="22">
        <f>VLOOKUP(F6227,'[1]Goa Member''s Details Revised'!$C$2:$AO$7385,9,0)</f>
        <v>2022</v>
      </c>
      <c r="M6227" s="21" t="s">
        <v>16182</v>
      </c>
      <c r="N6227" s="23">
        <f>VLOOKUP(F6227,'[1]Goa Member''s Details Revised'!$C$2:$AO$7385,5,0)</f>
        <v>30400</v>
      </c>
      <c r="O6227" s="23">
        <f>VLOOKUP(F6227,'[1]Goa Member''s Details Revised'!$C$2:$AO$7385,5,0)</f>
        <v>30400</v>
      </c>
      <c r="P6227" s="23">
        <f>VLOOKUP(F6227,'[1]Goa Member''s Details Revised'!$C$2:$AO$7385,6,0)</f>
        <v>33250</v>
      </c>
      <c r="Q6227" s="23" t="str">
        <f>VLOOKUP(F6227,'[1]Goa Member''s Details Revised'!$C$2:$AO$7385,8,0)</f>
        <v>R.M</v>
      </c>
      <c r="R6227" s="23">
        <f t="shared" si="487"/>
        <v>-2850</v>
      </c>
      <c r="S6227" s="21">
        <f t="shared" si="488"/>
        <v>28</v>
      </c>
      <c r="T6227" s="23">
        <f t="shared" si="485"/>
        <v>26600</v>
      </c>
      <c r="U6227" s="23">
        <f t="shared" si="486"/>
        <v>23845.959595959597</v>
      </c>
      <c r="V6227" s="23">
        <f t="shared" si="489"/>
        <v>27170</v>
      </c>
      <c r="W6227" s="23"/>
      <c r="X6227" s="21"/>
      <c r="Y6227" s="24" t="str">
        <f>VLOOKUP(F6227,'[1]Goa Member''s Details Revised'!$C$2:$AO$7385,12,0)</f>
        <v>they are regular member</v>
      </c>
    </row>
    <row r="6228" spans="2:25">
      <c r="B6228" s="20">
        <v>6220</v>
      </c>
      <c r="C6228" s="21"/>
      <c r="D6228" s="21" t="s">
        <v>16183</v>
      </c>
      <c r="E6228" s="21" t="s">
        <v>56</v>
      </c>
      <c r="F6228" s="21">
        <v>3002208</v>
      </c>
      <c r="G6228" s="21"/>
      <c r="H6228" s="22" t="str">
        <f>VLOOKUP(F6228,'[1]Goa Member''s Details Revised'!$C$2:$AO$7385,2,0)</f>
        <v>LNC/DRI BEACHES</v>
      </c>
      <c r="I6228" s="21">
        <v>31</v>
      </c>
      <c r="J6228" s="21" t="s">
        <v>353</v>
      </c>
      <c r="K6228" s="21">
        <v>1995</v>
      </c>
      <c r="L6228" s="22" t="str">
        <f>VLOOKUP(F6228,'[1]Goa Member''s Details Revised'!$C$2:$AO$7385,9,0)</f>
        <v>Never</v>
      </c>
      <c r="M6228" s="21" t="s">
        <v>16184</v>
      </c>
      <c r="N6228" s="23">
        <f>VLOOKUP(F6228,'[1]Goa Member''s Details Revised'!$C$2:$AO$7385,5,0)</f>
        <v>45000</v>
      </c>
      <c r="O6228" s="23">
        <f>VLOOKUP(F6228,'[1]Goa Member''s Details Revised'!$C$2:$AO$7385,5,0)</f>
        <v>45000</v>
      </c>
      <c r="P6228" s="23">
        <f>VLOOKUP(F6228,'[1]Goa Member''s Details Revised'!$C$2:$AO$7385,6,0)</f>
        <v>45000</v>
      </c>
      <c r="Q6228" s="23" t="str">
        <f>VLOOKUP(F6228,'[1]Goa Member''s Details Revised'!$C$2:$AO$7385,8,0)</f>
        <v>I.R.M</v>
      </c>
      <c r="R6228" s="23">
        <f t="shared" si="487"/>
        <v>0</v>
      </c>
      <c r="S6228" s="21">
        <f t="shared" si="488"/>
        <v>28</v>
      </c>
      <c r="T6228" s="23">
        <f t="shared" si="485"/>
        <v>36000</v>
      </c>
      <c r="U6228" s="23">
        <f t="shared" si="486"/>
        <v>32272.727272727272</v>
      </c>
      <c r="V6228" s="23">
        <f t="shared" si="489"/>
        <v>36000</v>
      </c>
      <c r="W6228" s="23"/>
      <c r="X6228" s="21"/>
      <c r="Y6228" s="24" t="str">
        <f>VLOOKUP(F6228,'[1]Goa Member''s Details Revised'!$C$2:$AO$7385,12,0)</f>
        <v>last communicaton 2007</v>
      </c>
    </row>
    <row r="6229" spans="2:25">
      <c r="B6229" s="20">
        <v>6221</v>
      </c>
      <c r="C6229" s="21"/>
      <c r="D6229" s="21" t="s">
        <v>16185</v>
      </c>
      <c r="E6229" s="21" t="s">
        <v>56</v>
      </c>
      <c r="F6229" s="21">
        <v>3002289</v>
      </c>
      <c r="G6229" s="21"/>
      <c r="H6229" s="22" t="str">
        <f>VLOOKUP(F6229,'[1]Goa Member''s Details Revised'!$C$2:$AO$7385,2,0)</f>
        <v>LNC/DRI BEACHES</v>
      </c>
      <c r="I6229" s="21">
        <v>30</v>
      </c>
      <c r="J6229" s="21" t="s">
        <v>368</v>
      </c>
      <c r="K6229" s="21">
        <v>1995</v>
      </c>
      <c r="L6229" s="22" t="str">
        <f>VLOOKUP(F6229,'[1]Goa Member''s Details Revised'!$C$2:$AO$7385,9,0)</f>
        <v>Never</v>
      </c>
      <c r="M6229" s="21" t="s">
        <v>16186</v>
      </c>
      <c r="N6229" s="23">
        <f>VLOOKUP(F6229,'[1]Goa Member''s Details Revised'!$C$2:$AO$7385,5,0)</f>
        <v>62000</v>
      </c>
      <c r="O6229" s="23">
        <f>VLOOKUP(F6229,'[1]Goa Member''s Details Revised'!$C$2:$AO$7385,5,0)</f>
        <v>62000</v>
      </c>
      <c r="P6229" s="23">
        <f>VLOOKUP(F6229,'[1]Goa Member''s Details Revised'!$C$2:$AO$7385,6,0)</f>
        <v>62000</v>
      </c>
      <c r="Q6229" s="23" t="str">
        <f>VLOOKUP(F6229,'[1]Goa Member''s Details Revised'!$C$2:$AO$7385,8,0)</f>
        <v>I.R.M</v>
      </c>
      <c r="R6229" s="23">
        <f t="shared" si="487"/>
        <v>0</v>
      </c>
      <c r="S6229" s="21">
        <f t="shared" si="488"/>
        <v>28</v>
      </c>
      <c r="T6229" s="23">
        <f t="shared" si="485"/>
        <v>49600</v>
      </c>
      <c r="U6229" s="23">
        <f t="shared" si="486"/>
        <v>44464.646464646466</v>
      </c>
      <c r="V6229" s="23">
        <f t="shared" si="489"/>
        <v>49600</v>
      </c>
      <c r="W6229" s="23"/>
      <c r="X6229" s="21"/>
      <c r="Y6229" s="24" t="str">
        <f>VLOOKUP(F6229,'[1]Goa Member''s Details Revised'!$C$2:$AO$7385,12,0)</f>
        <v>reply to his letter on 2014</v>
      </c>
    </row>
    <row r="6230" spans="2:25" ht="30">
      <c r="B6230" s="20">
        <v>6222</v>
      </c>
      <c r="C6230" s="21"/>
      <c r="D6230" s="21" t="s">
        <v>16187</v>
      </c>
      <c r="E6230" s="21" t="s">
        <v>56</v>
      </c>
      <c r="F6230" s="21">
        <v>3002296</v>
      </c>
      <c r="G6230" s="21"/>
      <c r="H6230" s="22" t="str">
        <f>VLOOKUP(F6230,'[1]Goa Member''s Details Revised'!$C$2:$AO$7385,2,0)</f>
        <v>LNC/DRI BEACHES</v>
      </c>
      <c r="I6230" s="21">
        <v>30</v>
      </c>
      <c r="J6230" s="21" t="s">
        <v>368</v>
      </c>
      <c r="K6230" s="21">
        <v>1995</v>
      </c>
      <c r="L6230" s="22" t="str">
        <f>VLOOKUP(F6230,'[1]Goa Member''s Details Revised'!$C$2:$AO$7385,9,0)</f>
        <v>Never</v>
      </c>
      <c r="M6230" s="21" t="s">
        <v>16188</v>
      </c>
      <c r="N6230" s="23">
        <f>VLOOKUP(F6230,'[1]Goa Member''s Details Revised'!$C$2:$AO$7385,5,0)</f>
        <v>45000</v>
      </c>
      <c r="O6230" s="23">
        <f>VLOOKUP(F6230,'[1]Goa Member''s Details Revised'!$C$2:$AO$7385,5,0)</f>
        <v>45000</v>
      </c>
      <c r="P6230" s="23">
        <f>VLOOKUP(F6230,'[1]Goa Member''s Details Revised'!$C$2:$AO$7385,6,0)</f>
        <v>42750</v>
      </c>
      <c r="Q6230" s="23" t="str">
        <f>VLOOKUP(F6230,'[1]Goa Member''s Details Revised'!$C$2:$AO$7385,8,0)</f>
        <v>I.R.M</v>
      </c>
      <c r="R6230" s="23">
        <f t="shared" si="487"/>
        <v>2250</v>
      </c>
      <c r="S6230" s="21">
        <f t="shared" si="488"/>
        <v>28</v>
      </c>
      <c r="T6230" s="23">
        <f t="shared" si="485"/>
        <v>34200</v>
      </c>
      <c r="U6230" s="23">
        <f t="shared" si="486"/>
        <v>30659.090909090912</v>
      </c>
      <c r="V6230" s="23">
        <f t="shared" si="489"/>
        <v>33750</v>
      </c>
      <c r="W6230" s="23"/>
      <c r="X6230" s="21"/>
      <c r="Y6230" s="24" t="str">
        <f>VLOOKUP(F6230,'[1]Goa Member''s Details Revised'!$C$2:$AO$7385,12,0)</f>
        <v>we send last reminder in 2012.then we did not receive any reply.</v>
      </c>
    </row>
    <row r="6231" spans="2:25" ht="30">
      <c r="B6231" s="20">
        <v>6223</v>
      </c>
      <c r="C6231" s="21"/>
      <c r="D6231" s="21" t="s">
        <v>16189</v>
      </c>
      <c r="E6231" s="21" t="s">
        <v>56</v>
      </c>
      <c r="F6231" s="21">
        <v>3002382</v>
      </c>
      <c r="G6231" s="21"/>
      <c r="H6231" s="22" t="str">
        <f>VLOOKUP(F6231,'[1]Goa Member''s Details Revised'!$C$2:$AO$7385,2,0)</f>
        <v>LNC/DRI BEACHES</v>
      </c>
      <c r="I6231" s="21">
        <v>16</v>
      </c>
      <c r="J6231" s="21" t="s">
        <v>368</v>
      </c>
      <c r="K6231" s="21">
        <v>1995</v>
      </c>
      <c r="L6231" s="22" t="str">
        <f>VLOOKUP(F6231,'[1]Goa Member''s Details Revised'!$C$2:$AO$7385,9,0)</f>
        <v>Never</v>
      </c>
      <c r="M6231" s="21" t="s">
        <v>16190</v>
      </c>
      <c r="N6231" s="23">
        <f>VLOOKUP(F6231,'[1]Goa Member''s Details Revised'!$C$2:$AO$7385,5,0)</f>
        <v>45000</v>
      </c>
      <c r="O6231" s="23">
        <f>VLOOKUP(F6231,'[1]Goa Member''s Details Revised'!$C$2:$AO$7385,5,0)</f>
        <v>45000</v>
      </c>
      <c r="P6231" s="23">
        <f>VLOOKUP(F6231,'[1]Goa Member''s Details Revised'!$C$2:$AO$7385,6,0)</f>
        <v>42750</v>
      </c>
      <c r="Q6231" s="23" t="str">
        <f>VLOOKUP(F6231,'[1]Goa Member''s Details Revised'!$C$2:$AO$7385,8,0)</f>
        <v>I.R.M</v>
      </c>
      <c r="R6231" s="23">
        <f t="shared" si="487"/>
        <v>2250</v>
      </c>
      <c r="S6231" s="21">
        <f t="shared" si="488"/>
        <v>28</v>
      </c>
      <c r="T6231" s="23">
        <f t="shared" si="485"/>
        <v>34200</v>
      </c>
      <c r="U6231" s="23">
        <f t="shared" si="486"/>
        <v>30659.090909090912</v>
      </c>
      <c r="V6231" s="23">
        <f t="shared" si="489"/>
        <v>33750</v>
      </c>
      <c r="W6231" s="23"/>
      <c r="X6231" s="21"/>
      <c r="Y6231" s="24" t="str">
        <f>VLOOKUP(F6231,'[1]Goa Member''s Details Revised'!$C$2:$AO$7385,12,0)</f>
        <v>we send last reminder in 2012.then we did not receive any reply.</v>
      </c>
    </row>
    <row r="6232" spans="2:25" ht="30">
      <c r="B6232" s="20">
        <v>6224</v>
      </c>
      <c r="C6232" s="21"/>
      <c r="D6232" s="21" t="s">
        <v>16191</v>
      </c>
      <c r="E6232" s="21" t="s">
        <v>56</v>
      </c>
      <c r="F6232" s="21">
        <v>3002406</v>
      </c>
      <c r="G6232" s="21"/>
      <c r="H6232" s="22" t="str">
        <f>VLOOKUP(F6232,'[1]Goa Member''s Details Revised'!$C$2:$AO$7385,2,0)</f>
        <v>LNC/DRI BEACHES</v>
      </c>
      <c r="I6232" s="21">
        <v>30</v>
      </c>
      <c r="J6232" s="21" t="s">
        <v>368</v>
      </c>
      <c r="K6232" s="21">
        <v>1995</v>
      </c>
      <c r="L6232" s="22" t="str">
        <f>VLOOKUP(F6232,'[1]Goa Member''s Details Revised'!$C$2:$AO$7385,9,0)</f>
        <v>Never</v>
      </c>
      <c r="M6232" s="21" t="s">
        <v>16192</v>
      </c>
      <c r="N6232" s="23">
        <f>VLOOKUP(F6232,'[1]Goa Member''s Details Revised'!$C$2:$AO$7385,5,0)</f>
        <v>42000</v>
      </c>
      <c r="O6232" s="23">
        <f>VLOOKUP(F6232,'[1]Goa Member''s Details Revised'!$C$2:$AO$7385,5,0)</f>
        <v>42000</v>
      </c>
      <c r="P6232" s="23">
        <f>VLOOKUP(F6232,'[1]Goa Member''s Details Revised'!$C$2:$AO$7385,6,0)</f>
        <v>42000</v>
      </c>
      <c r="Q6232" s="23" t="str">
        <f>VLOOKUP(F6232,'[1]Goa Member''s Details Revised'!$C$2:$AO$7385,8,0)</f>
        <v>I.R.M</v>
      </c>
      <c r="R6232" s="23">
        <f t="shared" si="487"/>
        <v>0</v>
      </c>
      <c r="S6232" s="21">
        <f t="shared" si="488"/>
        <v>28</v>
      </c>
      <c r="T6232" s="23">
        <f t="shared" si="485"/>
        <v>33600</v>
      </c>
      <c r="U6232" s="23">
        <f t="shared" si="486"/>
        <v>30121.21212121212</v>
      </c>
      <c r="V6232" s="23">
        <f t="shared" si="489"/>
        <v>33600</v>
      </c>
      <c r="W6232" s="23"/>
      <c r="X6232" s="21"/>
      <c r="Y6232" s="24" t="str">
        <f>VLOOKUP(F6232,'[1]Goa Member''s Details Revised'!$C$2:$AO$7385,12,0)</f>
        <v>we send last reminder in 2012.then we did not receive any reply.</v>
      </c>
    </row>
    <row r="6233" spans="2:25">
      <c r="B6233" s="20">
        <v>6225</v>
      </c>
      <c r="C6233" s="21"/>
      <c r="D6233" s="21" t="s">
        <v>16193</v>
      </c>
      <c r="E6233" s="21" t="s">
        <v>56</v>
      </c>
      <c r="F6233" s="21">
        <v>3002408</v>
      </c>
      <c r="G6233" s="21"/>
      <c r="H6233" s="22" t="str">
        <f>VLOOKUP(F6233,'[1]Goa Member''s Details Revised'!$C$2:$AO$7385,2,0)</f>
        <v>LNC/DRI BEACHES</v>
      </c>
      <c r="I6233" s="21">
        <v>25</v>
      </c>
      <c r="J6233" s="21" t="s">
        <v>368</v>
      </c>
      <c r="K6233" s="21">
        <v>1995</v>
      </c>
      <c r="L6233" s="22">
        <f>VLOOKUP(F6233,'[1]Goa Member''s Details Revised'!$C$2:$AO$7385,9,0)</f>
        <v>2009</v>
      </c>
      <c r="M6233" s="21" t="s">
        <v>16194</v>
      </c>
      <c r="N6233" s="23">
        <f>VLOOKUP(F6233,'[1]Goa Member''s Details Revised'!$C$2:$AO$7385,5,0)</f>
        <v>45000</v>
      </c>
      <c r="O6233" s="23">
        <f>VLOOKUP(F6233,'[1]Goa Member''s Details Revised'!$C$2:$AO$7385,5,0)</f>
        <v>45000</v>
      </c>
      <c r="P6233" s="23">
        <f>VLOOKUP(F6233,'[1]Goa Member''s Details Revised'!$C$2:$AO$7385,6,0)</f>
        <v>45000</v>
      </c>
      <c r="Q6233" s="23" t="str">
        <f>VLOOKUP(F6233,'[1]Goa Member''s Details Revised'!$C$2:$AO$7385,8,0)</f>
        <v>R.M</v>
      </c>
      <c r="R6233" s="23">
        <f t="shared" si="487"/>
        <v>0</v>
      </c>
      <c r="S6233" s="21">
        <f t="shared" si="488"/>
        <v>28</v>
      </c>
      <c r="T6233" s="23">
        <f t="shared" si="485"/>
        <v>36000</v>
      </c>
      <c r="U6233" s="23">
        <f t="shared" si="486"/>
        <v>32272.727272727272</v>
      </c>
      <c r="V6233" s="23">
        <f t="shared" si="489"/>
        <v>36000</v>
      </c>
      <c r="W6233" s="23"/>
      <c r="X6233" s="21"/>
      <c r="Y6233" s="24" t="str">
        <f>VLOOKUP(F6233,'[1]Goa Member''s Details Revised'!$C$2:$AO$7385,12,0)</f>
        <v>not send any reminder so last communication 2009</v>
      </c>
    </row>
    <row r="6234" spans="2:25" ht="30">
      <c r="B6234" s="20">
        <v>6226</v>
      </c>
      <c r="C6234" s="21"/>
      <c r="D6234" s="21" t="s">
        <v>16195</v>
      </c>
      <c r="E6234" s="21" t="s">
        <v>56</v>
      </c>
      <c r="F6234" s="21">
        <v>3002454</v>
      </c>
      <c r="G6234" s="21"/>
      <c r="H6234" s="22" t="str">
        <f>VLOOKUP(F6234,'[1]Goa Member''s Details Revised'!$C$2:$AO$7385,2,0)</f>
        <v>LNC/DRI BEACHES</v>
      </c>
      <c r="I6234" s="21">
        <v>10</v>
      </c>
      <c r="J6234" s="21" t="s">
        <v>435</v>
      </c>
      <c r="K6234" s="21">
        <v>1995</v>
      </c>
      <c r="L6234" s="22" t="str">
        <f>VLOOKUP(F6234,'[1]Goa Member''s Details Revised'!$C$2:$AO$7385,9,0)</f>
        <v>Never</v>
      </c>
      <c r="M6234" s="21" t="s">
        <v>16196</v>
      </c>
      <c r="N6234" s="23">
        <f>VLOOKUP(F6234,'[1]Goa Member''s Details Revised'!$C$2:$AO$7385,5,0)</f>
        <v>45000</v>
      </c>
      <c r="O6234" s="23">
        <f>VLOOKUP(F6234,'[1]Goa Member''s Details Revised'!$C$2:$AO$7385,5,0)</f>
        <v>45000</v>
      </c>
      <c r="P6234" s="23">
        <f>VLOOKUP(F6234,'[1]Goa Member''s Details Revised'!$C$2:$AO$7385,6,0)</f>
        <v>42750</v>
      </c>
      <c r="Q6234" s="23" t="str">
        <f>VLOOKUP(F6234,'[1]Goa Member''s Details Revised'!$C$2:$AO$7385,8,0)</f>
        <v>I.R.M</v>
      </c>
      <c r="R6234" s="23">
        <f t="shared" si="487"/>
        <v>2250</v>
      </c>
      <c r="S6234" s="21">
        <f t="shared" si="488"/>
        <v>28</v>
      </c>
      <c r="T6234" s="23">
        <f t="shared" si="485"/>
        <v>34200</v>
      </c>
      <c r="U6234" s="23">
        <f t="shared" si="486"/>
        <v>30659.090909090912</v>
      </c>
      <c r="V6234" s="23">
        <f t="shared" si="489"/>
        <v>33750</v>
      </c>
      <c r="W6234" s="23"/>
      <c r="X6234" s="21"/>
      <c r="Y6234" s="24" t="str">
        <f>VLOOKUP(F6234,'[1]Goa Member''s Details Revised'!$C$2:$AO$7385,12,0)</f>
        <v>we send last reminder in 2012.then we did not receive any reply.</v>
      </c>
    </row>
    <row r="6235" spans="2:25">
      <c r="B6235" s="20">
        <v>6227</v>
      </c>
      <c r="C6235" s="21"/>
      <c r="D6235" s="21" t="s">
        <v>16197</v>
      </c>
      <c r="E6235" s="21" t="s">
        <v>56</v>
      </c>
      <c r="F6235" s="21">
        <v>3002474</v>
      </c>
      <c r="G6235" s="21"/>
      <c r="H6235" s="22" t="str">
        <f>VLOOKUP(F6235,'[1]Goa Member''s Details Revised'!$C$2:$AO$7385,2,0)</f>
        <v>LNC/DRI BEACHES</v>
      </c>
      <c r="I6235" s="21">
        <v>25</v>
      </c>
      <c r="J6235" s="21" t="s">
        <v>435</v>
      </c>
      <c r="K6235" s="21">
        <v>1995</v>
      </c>
      <c r="L6235" s="22" t="str">
        <f>VLOOKUP(F6235,'[1]Goa Member''s Details Revised'!$C$2:$AO$7385,9,0)</f>
        <v>Never</v>
      </c>
      <c r="M6235" s="21" t="s">
        <v>16198</v>
      </c>
      <c r="N6235" s="23">
        <f>VLOOKUP(F6235,'[1]Goa Member''s Details Revised'!$C$2:$AO$7385,5,0)</f>
        <v>45000</v>
      </c>
      <c r="O6235" s="23">
        <f>VLOOKUP(F6235,'[1]Goa Member''s Details Revised'!$C$2:$AO$7385,5,0)</f>
        <v>45000</v>
      </c>
      <c r="P6235" s="23">
        <f>VLOOKUP(F6235,'[1]Goa Member''s Details Revised'!$C$2:$AO$7385,6,0)</f>
        <v>45000</v>
      </c>
      <c r="Q6235" s="23" t="str">
        <f>VLOOKUP(F6235,'[1]Goa Member''s Details Revised'!$C$2:$AO$7385,8,0)</f>
        <v>I.R.M</v>
      </c>
      <c r="R6235" s="23">
        <f t="shared" si="487"/>
        <v>0</v>
      </c>
      <c r="S6235" s="21">
        <f t="shared" si="488"/>
        <v>28</v>
      </c>
      <c r="T6235" s="23">
        <f t="shared" ref="T6235:T6298" si="490">IF(Q6235="regular",((P6235-(P6235/99)*S6235)),(P6235-(P6235*20%)))</f>
        <v>36000</v>
      </c>
      <c r="U6235" s="23">
        <f t="shared" ref="U6235:U6298" si="491">((P6235-(P6235/99)*S6235))</f>
        <v>32272.727272727272</v>
      </c>
      <c r="V6235" s="23">
        <f t="shared" si="489"/>
        <v>36000</v>
      </c>
      <c r="W6235" s="23"/>
      <c r="X6235" s="21"/>
      <c r="Y6235" s="24" t="str">
        <f>VLOOKUP(F6235,'[1]Goa Member''s Details Revised'!$C$2:$AO$7385,12,0)</f>
        <v>Letter Not Sent, Last Communication Till 1994</v>
      </c>
    </row>
    <row r="6236" spans="2:25" ht="30">
      <c r="B6236" s="20">
        <v>6228</v>
      </c>
      <c r="C6236" s="21"/>
      <c r="D6236" s="21" t="s">
        <v>16199</v>
      </c>
      <c r="E6236" s="21" t="s">
        <v>56</v>
      </c>
      <c r="F6236" s="21">
        <v>3002514</v>
      </c>
      <c r="G6236" s="21"/>
      <c r="H6236" s="22" t="str">
        <f>VLOOKUP(F6236,'[1]Goa Member''s Details Revised'!$C$2:$AO$7385,2,0)</f>
        <v>l.N.C/GTC</v>
      </c>
      <c r="I6236" s="21">
        <v>29</v>
      </c>
      <c r="J6236" s="21" t="s">
        <v>435</v>
      </c>
      <c r="K6236" s="21">
        <v>1995</v>
      </c>
      <c r="L6236" s="22">
        <f>VLOOKUP(F6236,'[1]Goa Member''s Details Revised'!$C$2:$AO$7385,9,0)</f>
        <v>2022</v>
      </c>
      <c r="M6236" s="21" t="s">
        <v>16200</v>
      </c>
      <c r="N6236" s="23">
        <f>VLOOKUP(F6236,'[1]Goa Member''s Details Revised'!$C$2:$AO$7385,5,0)</f>
        <v>45600</v>
      </c>
      <c r="O6236" s="23">
        <f>VLOOKUP(F6236,'[1]Goa Member''s Details Revised'!$C$2:$AO$7385,5,0)</f>
        <v>45600</v>
      </c>
      <c r="P6236" s="23">
        <f>VLOOKUP(F6236,'[1]Goa Member''s Details Revised'!$C$2:$AO$7385,6,0)</f>
        <v>45600</v>
      </c>
      <c r="Q6236" s="23" t="str">
        <f>VLOOKUP(F6236,'[1]Goa Member''s Details Revised'!$C$2:$AO$7385,8,0)</f>
        <v>R.M</v>
      </c>
      <c r="R6236" s="23">
        <f t="shared" si="487"/>
        <v>0</v>
      </c>
      <c r="S6236" s="21">
        <f t="shared" si="488"/>
        <v>28</v>
      </c>
      <c r="T6236" s="23">
        <f t="shared" si="490"/>
        <v>36480</v>
      </c>
      <c r="U6236" s="23">
        <f t="shared" si="491"/>
        <v>32703.030303030304</v>
      </c>
      <c r="V6236" s="23">
        <f t="shared" si="489"/>
        <v>36480</v>
      </c>
      <c r="W6236" s="23"/>
      <c r="X6236" s="21"/>
      <c r="Y6236" s="24" t="str">
        <f>VLOOKUP(F6236,'[1]Goa Member''s Details Revised'!$C$2:$AO$7385,12,0)</f>
        <v>they are regular member.total 2 membership of DRI-:- 03003276 (Mus) and 03002514 (Goa)</v>
      </c>
    </row>
    <row r="6237" spans="2:25" ht="30">
      <c r="B6237" s="20">
        <v>6229</v>
      </c>
      <c r="C6237" s="21"/>
      <c r="D6237" s="21" t="s">
        <v>16201</v>
      </c>
      <c r="E6237" s="21" t="s">
        <v>56</v>
      </c>
      <c r="F6237" s="21">
        <v>3002580</v>
      </c>
      <c r="G6237" s="21"/>
      <c r="H6237" s="22" t="str">
        <f>VLOOKUP(F6237,'[1]Goa Member''s Details Revised'!$C$2:$AO$7385,2,0)</f>
        <v>L.N.C/Beaches</v>
      </c>
      <c r="I6237" s="21">
        <v>31</v>
      </c>
      <c r="J6237" s="21" t="s">
        <v>435</v>
      </c>
      <c r="K6237" s="21">
        <v>1995</v>
      </c>
      <c r="L6237" s="22" t="str">
        <f>VLOOKUP(F6237,'[1]Goa Member''s Details Revised'!$C$2:$AO$7385,9,0)</f>
        <v>Never</v>
      </c>
      <c r="M6237" s="21" t="s">
        <v>16202</v>
      </c>
      <c r="N6237" s="23">
        <f>VLOOKUP(F6237,'[1]Goa Member''s Details Revised'!$C$2:$AO$7385,5,0)</f>
        <v>45000</v>
      </c>
      <c r="O6237" s="23">
        <f>VLOOKUP(F6237,'[1]Goa Member''s Details Revised'!$C$2:$AO$7385,5,0)</f>
        <v>45000</v>
      </c>
      <c r="P6237" s="23">
        <f>VLOOKUP(F6237,'[1]Goa Member''s Details Revised'!$C$2:$AO$7385,6,0)</f>
        <v>45000</v>
      </c>
      <c r="Q6237" s="23" t="str">
        <f>VLOOKUP(F6237,'[1]Goa Member''s Details Revised'!$C$2:$AO$7385,8,0)</f>
        <v>I.R.M</v>
      </c>
      <c r="R6237" s="23">
        <f t="shared" si="487"/>
        <v>0</v>
      </c>
      <c r="S6237" s="21">
        <f t="shared" si="488"/>
        <v>28</v>
      </c>
      <c r="T6237" s="23">
        <f t="shared" si="490"/>
        <v>36000</v>
      </c>
      <c r="U6237" s="23">
        <f t="shared" si="491"/>
        <v>32272.727272727272</v>
      </c>
      <c r="V6237" s="23">
        <f t="shared" si="489"/>
        <v>36000</v>
      </c>
      <c r="W6237" s="23"/>
      <c r="X6237" s="21"/>
      <c r="Y6237" s="24" t="str">
        <f>VLOOKUP(F6237,'[1]Goa Member''s Details Revised'!$C$2:$AO$7385,12,0)</f>
        <v>we send last reminder in 2012.then we did not receive any reply.</v>
      </c>
    </row>
    <row r="6238" spans="2:25">
      <c r="B6238" s="20">
        <v>6230</v>
      </c>
      <c r="C6238" s="21"/>
      <c r="D6238" s="21" t="s">
        <v>16203</v>
      </c>
      <c r="E6238" s="21" t="s">
        <v>56</v>
      </c>
      <c r="F6238" s="21">
        <v>3002596</v>
      </c>
      <c r="G6238" s="21"/>
      <c r="H6238" s="22" t="str">
        <f>VLOOKUP(F6238,'[1]Goa Member''s Details Revised'!$C$2:$AO$7385,2,0)</f>
        <v>L.N.C/Beaches</v>
      </c>
      <c r="I6238" s="21">
        <v>10</v>
      </c>
      <c r="J6238" s="21" t="s">
        <v>435</v>
      </c>
      <c r="K6238" s="21">
        <v>1995</v>
      </c>
      <c r="L6238" s="22" t="str">
        <f>VLOOKUP(F6238,'[1]Goa Member''s Details Revised'!$C$2:$AO$7385,9,0)</f>
        <v>Never</v>
      </c>
      <c r="M6238" s="21" t="s">
        <v>16204</v>
      </c>
      <c r="N6238" s="23">
        <f>VLOOKUP(F6238,'[1]Goa Member''s Details Revised'!$C$2:$AO$7385,5,0)</f>
        <v>45000</v>
      </c>
      <c r="O6238" s="23">
        <f>VLOOKUP(F6238,'[1]Goa Member''s Details Revised'!$C$2:$AO$7385,5,0)</f>
        <v>45000</v>
      </c>
      <c r="P6238" s="23">
        <f>VLOOKUP(F6238,'[1]Goa Member''s Details Revised'!$C$2:$AO$7385,6,0)</f>
        <v>45000</v>
      </c>
      <c r="Q6238" s="23" t="str">
        <f>VLOOKUP(F6238,'[1]Goa Member''s Details Revised'!$C$2:$AO$7385,8,0)</f>
        <v>I.R.M</v>
      </c>
      <c r="R6238" s="23">
        <f t="shared" si="487"/>
        <v>0</v>
      </c>
      <c r="S6238" s="21">
        <f t="shared" si="488"/>
        <v>28</v>
      </c>
      <c r="T6238" s="23">
        <f t="shared" si="490"/>
        <v>36000</v>
      </c>
      <c r="U6238" s="23">
        <f t="shared" si="491"/>
        <v>32272.727272727272</v>
      </c>
      <c r="V6238" s="23">
        <f t="shared" si="489"/>
        <v>36000</v>
      </c>
      <c r="W6238" s="23"/>
      <c r="X6238" s="21"/>
      <c r="Y6238" s="24" t="str">
        <f>VLOOKUP(F6238,'[1]Goa Member''s Details Revised'!$C$2:$AO$7385,12,0)</f>
        <v>surrender membrship request letter reply 2012</v>
      </c>
    </row>
    <row r="6239" spans="2:25" ht="30">
      <c r="B6239" s="20">
        <v>6231</v>
      </c>
      <c r="C6239" s="21"/>
      <c r="D6239" s="21" t="s">
        <v>16205</v>
      </c>
      <c r="E6239" s="21" t="s">
        <v>56</v>
      </c>
      <c r="F6239" s="21">
        <v>3002733</v>
      </c>
      <c r="G6239" s="21"/>
      <c r="H6239" s="22" t="str">
        <f>VLOOKUP(F6239,'[1]Goa Member''s Details Revised'!$C$2:$AO$7385,2,0)</f>
        <v>L.N.C/Beaches</v>
      </c>
      <c r="I6239" s="21">
        <v>19</v>
      </c>
      <c r="J6239" s="21" t="s">
        <v>682</v>
      </c>
      <c r="K6239" s="21">
        <v>1995</v>
      </c>
      <c r="L6239" s="22" t="str">
        <f>VLOOKUP(F6239,'[1]Goa Member''s Details Revised'!$C$2:$AO$7385,9,0)</f>
        <v>Never</v>
      </c>
      <c r="M6239" s="21" t="s">
        <v>16206</v>
      </c>
      <c r="N6239" s="23">
        <f>VLOOKUP(F6239,'[1]Goa Member''s Details Revised'!$C$2:$AO$7385,5,0)</f>
        <v>52000</v>
      </c>
      <c r="O6239" s="23">
        <f>VLOOKUP(F6239,'[1]Goa Member''s Details Revised'!$C$2:$AO$7385,5,0)</f>
        <v>52000</v>
      </c>
      <c r="P6239" s="23">
        <f>VLOOKUP(F6239,'[1]Goa Member''s Details Revised'!$C$2:$AO$7385,6,0)</f>
        <v>52000</v>
      </c>
      <c r="Q6239" s="23" t="str">
        <f>VLOOKUP(F6239,'[1]Goa Member''s Details Revised'!$C$2:$AO$7385,8,0)</f>
        <v>I.R.M</v>
      </c>
      <c r="R6239" s="23">
        <f t="shared" si="487"/>
        <v>0</v>
      </c>
      <c r="S6239" s="21">
        <f t="shared" si="488"/>
        <v>28</v>
      </c>
      <c r="T6239" s="23">
        <f t="shared" si="490"/>
        <v>41600</v>
      </c>
      <c r="U6239" s="23">
        <f t="shared" si="491"/>
        <v>37292.929292929293</v>
      </c>
      <c r="V6239" s="23">
        <f t="shared" si="489"/>
        <v>41600</v>
      </c>
      <c r="W6239" s="23"/>
      <c r="X6239" s="21"/>
      <c r="Y6239" s="24" t="str">
        <f>VLOOKUP(F6239,'[1]Goa Member''s Details Revised'!$C$2:$AO$7385,12,0)</f>
        <v>we send last reminder in 2012.then we did not receive any reply.</v>
      </c>
    </row>
    <row r="6240" spans="2:25" ht="30">
      <c r="B6240" s="20">
        <v>6232</v>
      </c>
      <c r="C6240" s="21"/>
      <c r="D6240" s="21" t="s">
        <v>16207</v>
      </c>
      <c r="E6240" s="21" t="s">
        <v>56</v>
      </c>
      <c r="F6240" s="21">
        <v>3002750</v>
      </c>
      <c r="G6240" s="21"/>
      <c r="H6240" s="22" t="str">
        <f>VLOOKUP(F6240,'[1]Goa Member''s Details Revised'!$C$2:$AO$7385,2,0)</f>
        <v>L.N.C/Beaches</v>
      </c>
      <c r="I6240" s="21">
        <v>26</v>
      </c>
      <c r="J6240" s="21" t="s">
        <v>1133</v>
      </c>
      <c r="K6240" s="21">
        <v>1995</v>
      </c>
      <c r="L6240" s="22" t="str">
        <f>VLOOKUP(F6240,'[1]Goa Member''s Details Revised'!$C$2:$AO$7385,9,0)</f>
        <v>Never</v>
      </c>
      <c r="M6240" s="21" t="s">
        <v>16208</v>
      </c>
      <c r="N6240" s="23">
        <f>VLOOKUP(F6240,'[1]Goa Member''s Details Revised'!$C$2:$AO$7385,5,0)</f>
        <v>45000</v>
      </c>
      <c r="O6240" s="23">
        <f>VLOOKUP(F6240,'[1]Goa Member''s Details Revised'!$C$2:$AO$7385,5,0)</f>
        <v>45000</v>
      </c>
      <c r="P6240" s="23">
        <f>VLOOKUP(F6240,'[1]Goa Member''s Details Revised'!$C$2:$AO$7385,6,0)</f>
        <v>45000</v>
      </c>
      <c r="Q6240" s="23" t="str">
        <f>VLOOKUP(F6240,'[1]Goa Member''s Details Revised'!$C$2:$AO$7385,8,0)</f>
        <v>I.R.M</v>
      </c>
      <c r="R6240" s="23">
        <f t="shared" si="487"/>
        <v>0</v>
      </c>
      <c r="S6240" s="21">
        <f t="shared" si="488"/>
        <v>28</v>
      </c>
      <c r="T6240" s="23">
        <f t="shared" si="490"/>
        <v>36000</v>
      </c>
      <c r="U6240" s="23">
        <f t="shared" si="491"/>
        <v>32272.727272727272</v>
      </c>
      <c r="V6240" s="23">
        <f t="shared" si="489"/>
        <v>36000</v>
      </c>
      <c r="W6240" s="23"/>
      <c r="X6240" s="21"/>
      <c r="Y6240" s="24" t="str">
        <f>VLOOKUP(F6240,'[1]Goa Member''s Details Revised'!$C$2:$AO$7385,12,0)</f>
        <v>we send last reminder in 2012.then we did not receive any reply.</v>
      </c>
    </row>
    <row r="6241" spans="2:25">
      <c r="B6241" s="20">
        <v>6233</v>
      </c>
      <c r="C6241" s="21"/>
      <c r="D6241" s="21" t="s">
        <v>16209</v>
      </c>
      <c r="E6241" s="21" t="s">
        <v>56</v>
      </c>
      <c r="F6241" s="21">
        <v>3002759</v>
      </c>
      <c r="G6241" s="21"/>
      <c r="H6241" s="22" t="str">
        <f>VLOOKUP(F6241,'[1]Goa Member''s Details Revised'!$C$2:$AO$7385,2,0)</f>
        <v>L.N.C/Beaches</v>
      </c>
      <c r="I6241" s="21">
        <v>18</v>
      </c>
      <c r="J6241" s="21" t="s">
        <v>1133</v>
      </c>
      <c r="K6241" s="21">
        <v>1995</v>
      </c>
      <c r="L6241" s="22" t="str">
        <f>VLOOKUP(F6241,'[1]Goa Member''s Details Revised'!$C$2:$AO$7385,9,0)</f>
        <v>Never</v>
      </c>
      <c r="M6241" s="21" t="s">
        <v>16210</v>
      </c>
      <c r="N6241" s="23">
        <f>VLOOKUP(F6241,'[1]Goa Member''s Details Revised'!$C$2:$AO$7385,5,0)</f>
        <v>45000</v>
      </c>
      <c r="O6241" s="23">
        <f>VLOOKUP(F6241,'[1]Goa Member''s Details Revised'!$C$2:$AO$7385,5,0)</f>
        <v>45000</v>
      </c>
      <c r="P6241" s="23">
        <f>VLOOKUP(F6241,'[1]Goa Member''s Details Revised'!$C$2:$AO$7385,6,0)</f>
        <v>42750</v>
      </c>
      <c r="Q6241" s="23" t="str">
        <f>VLOOKUP(F6241,'[1]Goa Member''s Details Revised'!$C$2:$AO$7385,8,0)</f>
        <v>I.R.M</v>
      </c>
      <c r="R6241" s="23">
        <f t="shared" si="487"/>
        <v>2250</v>
      </c>
      <c r="S6241" s="21">
        <f t="shared" si="488"/>
        <v>28</v>
      </c>
      <c r="T6241" s="23">
        <f t="shared" si="490"/>
        <v>34200</v>
      </c>
      <c r="U6241" s="23">
        <f t="shared" si="491"/>
        <v>30659.090909090912</v>
      </c>
      <c r="V6241" s="23">
        <f t="shared" si="489"/>
        <v>33750</v>
      </c>
      <c r="W6241" s="23"/>
      <c r="X6241" s="21"/>
      <c r="Y6241" s="24" t="str">
        <f>VLOOKUP(F6241,'[1]Goa Member''s Details Revised'!$C$2:$AO$7385,12,0)</f>
        <v>last communication 08</v>
      </c>
    </row>
    <row r="6242" spans="2:25" ht="30">
      <c r="B6242" s="20">
        <v>6234</v>
      </c>
      <c r="C6242" s="21"/>
      <c r="D6242" s="21" t="s">
        <v>16211</v>
      </c>
      <c r="E6242" s="21" t="s">
        <v>56</v>
      </c>
      <c r="F6242" s="21">
        <v>3002760</v>
      </c>
      <c r="G6242" s="21"/>
      <c r="H6242" s="22" t="str">
        <f>VLOOKUP(F6242,'[1]Goa Member''s Details Revised'!$C$2:$AO$7385,2,0)</f>
        <v>L.N.C/Beaches</v>
      </c>
      <c r="I6242" s="21">
        <v>27</v>
      </c>
      <c r="J6242" s="21" t="s">
        <v>1133</v>
      </c>
      <c r="K6242" s="21">
        <v>1995</v>
      </c>
      <c r="L6242" s="22">
        <f>VLOOKUP(F6242,'[1]Goa Member''s Details Revised'!$C$2:$AO$7385,9,0)</f>
        <v>2023</v>
      </c>
      <c r="M6242" s="21" t="s">
        <v>16212</v>
      </c>
      <c r="N6242" s="23">
        <f>VLOOKUP(F6242,'[1]Goa Member''s Details Revised'!$C$2:$AO$7385,5,0)</f>
        <v>45000</v>
      </c>
      <c r="O6242" s="23">
        <f>VLOOKUP(F6242,'[1]Goa Member''s Details Revised'!$C$2:$AO$7385,5,0)</f>
        <v>45000</v>
      </c>
      <c r="P6242" s="23">
        <f>VLOOKUP(F6242,'[1]Goa Member''s Details Revised'!$C$2:$AO$7385,6,0)</f>
        <v>45000</v>
      </c>
      <c r="Q6242" s="23" t="str">
        <f>VLOOKUP(F6242,'[1]Goa Member''s Details Revised'!$C$2:$AO$7385,8,0)</f>
        <v>R.M</v>
      </c>
      <c r="R6242" s="23">
        <f t="shared" si="487"/>
        <v>0</v>
      </c>
      <c r="S6242" s="21">
        <f t="shared" si="488"/>
        <v>28</v>
      </c>
      <c r="T6242" s="23">
        <f t="shared" si="490"/>
        <v>36000</v>
      </c>
      <c r="U6242" s="23">
        <f t="shared" si="491"/>
        <v>32272.727272727272</v>
      </c>
      <c r="V6242" s="23">
        <f t="shared" si="489"/>
        <v>36000</v>
      </c>
      <c r="W6242" s="23"/>
      <c r="X6242" s="21"/>
      <c r="Y6242" s="24" t="str">
        <f>VLOOKUP(F6242,'[1]Goa Member''s Details Revised'!$C$2:$AO$7385,12,0)</f>
        <v>they are regular member ...embership transferred from Late J.S Bhatia to G.S Bhatia in 09</v>
      </c>
    </row>
    <row r="6243" spans="2:25" ht="30">
      <c r="B6243" s="20">
        <v>6235</v>
      </c>
      <c r="C6243" s="21"/>
      <c r="D6243" s="21" t="s">
        <v>16213</v>
      </c>
      <c r="E6243" s="21" t="s">
        <v>56</v>
      </c>
      <c r="F6243" s="21">
        <v>3002761</v>
      </c>
      <c r="G6243" s="21"/>
      <c r="H6243" s="22" t="str">
        <f>VLOOKUP(F6243,'[1]Goa Member''s Details Revised'!$C$2:$AO$7385,2,0)</f>
        <v>L.N.C/Beaches</v>
      </c>
      <c r="I6243" s="21">
        <v>11</v>
      </c>
      <c r="J6243" s="21" t="s">
        <v>1133</v>
      </c>
      <c r="K6243" s="21">
        <v>1995</v>
      </c>
      <c r="L6243" s="22" t="str">
        <f>VLOOKUP(F6243,'[1]Goa Member''s Details Revised'!$C$2:$AO$7385,9,0)</f>
        <v>Never</v>
      </c>
      <c r="M6243" s="21" t="s">
        <v>16214</v>
      </c>
      <c r="N6243" s="23">
        <f>VLOOKUP(F6243,'[1]Goa Member''s Details Revised'!$C$2:$AO$7385,5,0)</f>
        <v>84000</v>
      </c>
      <c r="O6243" s="23">
        <f>VLOOKUP(F6243,'[1]Goa Member''s Details Revised'!$C$2:$AO$7385,5,0)</f>
        <v>84000</v>
      </c>
      <c r="P6243" s="23">
        <f>VLOOKUP(F6243,'[1]Goa Member''s Details Revised'!$C$2:$AO$7385,6,0)</f>
        <v>84000</v>
      </c>
      <c r="Q6243" s="23" t="str">
        <f>VLOOKUP(F6243,'[1]Goa Member''s Details Revised'!$C$2:$AO$7385,8,0)</f>
        <v>I.R.M</v>
      </c>
      <c r="R6243" s="23">
        <f t="shared" si="487"/>
        <v>0</v>
      </c>
      <c r="S6243" s="21">
        <f t="shared" si="488"/>
        <v>28</v>
      </c>
      <c r="T6243" s="23">
        <f t="shared" si="490"/>
        <v>67200</v>
      </c>
      <c r="U6243" s="23">
        <f t="shared" si="491"/>
        <v>60242.42424242424</v>
      </c>
      <c r="V6243" s="23">
        <f t="shared" si="489"/>
        <v>67200</v>
      </c>
      <c r="W6243" s="23"/>
      <c r="X6243" s="21"/>
      <c r="Y6243" s="24" t="str">
        <f>VLOOKUP(F6243,'[1]Goa Member''s Details Revised'!$C$2:$AO$7385,12,0)</f>
        <v>we send last reminder in 2012.then we did not receive any reply.</v>
      </c>
    </row>
    <row r="6244" spans="2:25">
      <c r="B6244" s="20">
        <v>6236</v>
      </c>
      <c r="C6244" s="21"/>
      <c r="D6244" s="21" t="s">
        <v>16215</v>
      </c>
      <c r="E6244" s="21" t="s">
        <v>56</v>
      </c>
      <c r="F6244" s="21">
        <v>3002792</v>
      </c>
      <c r="G6244" s="21"/>
      <c r="H6244" s="22" t="str">
        <f>VLOOKUP(F6244,'[1]Goa Member''s Details Revised'!$C$2:$AO$7385,2,0)</f>
        <v>LNC/DRI BEACHES</v>
      </c>
      <c r="I6244" s="21">
        <v>29</v>
      </c>
      <c r="J6244" s="21" t="s">
        <v>1133</v>
      </c>
      <c r="K6244" s="21">
        <v>1995</v>
      </c>
      <c r="L6244" s="22" t="str">
        <f>VLOOKUP(F6244,'[1]Goa Member''s Details Revised'!$C$2:$AO$7385,9,0)</f>
        <v>Never</v>
      </c>
      <c r="M6244" s="21" t="s">
        <v>16216</v>
      </c>
      <c r="N6244" s="23">
        <f>VLOOKUP(F6244,'[1]Goa Member''s Details Revised'!$C$2:$AO$7385,5,0)</f>
        <v>33250</v>
      </c>
      <c r="O6244" s="23">
        <f>VLOOKUP(F6244,'[1]Goa Member''s Details Revised'!$C$2:$AO$7385,5,0)</f>
        <v>33250</v>
      </c>
      <c r="P6244" s="23">
        <f>VLOOKUP(F6244,'[1]Goa Member''s Details Revised'!$C$2:$AO$7385,6,0)</f>
        <v>33250</v>
      </c>
      <c r="Q6244" s="23" t="str">
        <f>VLOOKUP(F6244,'[1]Goa Member''s Details Revised'!$C$2:$AO$7385,8,0)</f>
        <v>I.R.M.</v>
      </c>
      <c r="R6244" s="23">
        <f t="shared" si="487"/>
        <v>0</v>
      </c>
      <c r="S6244" s="21">
        <f t="shared" si="488"/>
        <v>28</v>
      </c>
      <c r="T6244" s="23">
        <f t="shared" si="490"/>
        <v>26600</v>
      </c>
      <c r="U6244" s="23">
        <f t="shared" si="491"/>
        <v>23845.959595959597</v>
      </c>
      <c r="V6244" s="23">
        <f t="shared" si="489"/>
        <v>26600</v>
      </c>
      <c r="W6244" s="23"/>
      <c r="X6244" s="21"/>
      <c r="Y6244" s="24" t="str">
        <f>VLOOKUP(F6244,'[1]Goa Member''s Details Revised'!$C$2:$AO$7385,12,0)</f>
        <v>Last Communication Till 2000</v>
      </c>
    </row>
    <row r="6245" spans="2:25">
      <c r="B6245" s="20">
        <v>6237</v>
      </c>
      <c r="C6245" s="21"/>
      <c r="D6245" s="21" t="s">
        <v>16217</v>
      </c>
      <c r="E6245" s="21" t="s">
        <v>56</v>
      </c>
      <c r="F6245" s="21">
        <v>3002823</v>
      </c>
      <c r="G6245" s="21"/>
      <c r="H6245" s="22" t="str">
        <f>VLOOKUP(F6245,'[1]Goa Member''s Details Revised'!$C$2:$AO$7385,2,0)</f>
        <v>LNC/DRI BEACHES</v>
      </c>
      <c r="I6245" s="21">
        <v>7</v>
      </c>
      <c r="J6245" s="21" t="s">
        <v>1133</v>
      </c>
      <c r="K6245" s="21">
        <v>1995</v>
      </c>
      <c r="L6245" s="22" t="str">
        <f>VLOOKUP(F6245,'[1]Goa Member''s Details Revised'!$C$2:$AO$7385,9,0)</f>
        <v>Never</v>
      </c>
      <c r="M6245" s="21" t="s">
        <v>16218</v>
      </c>
      <c r="N6245" s="23">
        <f>VLOOKUP(F6245,'[1]Goa Member''s Details Revised'!$C$2:$AO$7385,5,0)</f>
        <v>45000</v>
      </c>
      <c r="O6245" s="23">
        <f>VLOOKUP(F6245,'[1]Goa Member''s Details Revised'!$C$2:$AO$7385,5,0)</f>
        <v>45000</v>
      </c>
      <c r="P6245" s="23">
        <f>VLOOKUP(F6245,'[1]Goa Member''s Details Revised'!$C$2:$AO$7385,6,0)</f>
        <v>45000</v>
      </c>
      <c r="Q6245" s="23" t="str">
        <f>VLOOKUP(F6245,'[1]Goa Member''s Details Revised'!$C$2:$AO$7385,8,0)</f>
        <v>I.R.M.</v>
      </c>
      <c r="R6245" s="23">
        <f t="shared" si="487"/>
        <v>0</v>
      </c>
      <c r="S6245" s="21">
        <f t="shared" si="488"/>
        <v>28</v>
      </c>
      <c r="T6245" s="23">
        <f t="shared" si="490"/>
        <v>36000</v>
      </c>
      <c r="U6245" s="23">
        <f t="shared" si="491"/>
        <v>32272.727272727272</v>
      </c>
      <c r="V6245" s="23">
        <f t="shared" si="489"/>
        <v>36000</v>
      </c>
      <c r="W6245" s="23"/>
      <c r="X6245" s="21"/>
      <c r="Y6245" s="24" t="str">
        <f>VLOOKUP(F6245,'[1]Goa Member''s Details Revised'!$C$2:$AO$7385,12,0)</f>
        <v>Last Communication Till 2008</v>
      </c>
    </row>
    <row r="6246" spans="2:25" ht="30">
      <c r="B6246" s="20">
        <v>6238</v>
      </c>
      <c r="C6246" s="21"/>
      <c r="D6246" s="21" t="s">
        <v>16219</v>
      </c>
      <c r="E6246" s="21" t="s">
        <v>56</v>
      </c>
      <c r="F6246" s="21">
        <v>3002844</v>
      </c>
      <c r="G6246" s="21"/>
      <c r="H6246" s="22" t="str">
        <f>VLOOKUP(F6246,'[1]Goa Member''s Details Revised'!$C$2:$AO$7385,2,0)</f>
        <v>LNC/DRI BEACHES</v>
      </c>
      <c r="I6246" s="21">
        <v>30</v>
      </c>
      <c r="J6246" s="21" t="s">
        <v>1133</v>
      </c>
      <c r="K6246" s="21">
        <v>1995</v>
      </c>
      <c r="L6246" s="22" t="str">
        <f>VLOOKUP(F6246,'[1]Goa Member''s Details Revised'!$C$2:$AO$7385,9,0)</f>
        <v>Never</v>
      </c>
      <c r="M6246" s="21" t="s">
        <v>16220</v>
      </c>
      <c r="N6246" s="23">
        <f>VLOOKUP(F6246,'[1]Goa Member''s Details Revised'!$C$2:$AO$7385,5,0)</f>
        <v>45000</v>
      </c>
      <c r="O6246" s="23">
        <f>VLOOKUP(F6246,'[1]Goa Member''s Details Revised'!$C$2:$AO$7385,5,0)</f>
        <v>45000</v>
      </c>
      <c r="P6246" s="23">
        <f>VLOOKUP(F6246,'[1]Goa Member''s Details Revised'!$C$2:$AO$7385,6,0)</f>
        <v>13500</v>
      </c>
      <c r="Q6246" s="23" t="str">
        <f>VLOOKUP(F6246,'[1]Goa Member''s Details Revised'!$C$2:$AO$7385,8,0)</f>
        <v>Outstanding</v>
      </c>
      <c r="R6246" s="23">
        <f t="shared" si="487"/>
        <v>31500</v>
      </c>
      <c r="S6246" s="21">
        <f t="shared" si="488"/>
        <v>28</v>
      </c>
      <c r="T6246" s="23">
        <f t="shared" si="490"/>
        <v>10800</v>
      </c>
      <c r="U6246" s="23">
        <f t="shared" si="491"/>
        <v>9681.818181818182</v>
      </c>
      <c r="V6246" s="23">
        <f t="shared" si="489"/>
        <v>4500</v>
      </c>
      <c r="W6246" s="23"/>
      <c r="X6246" s="21"/>
      <c r="Y6246" s="24" t="str">
        <f>VLOOKUP(F6246,'[1]Goa Member''s Details Revised'!$C$2:$AO$7385,12,0)</f>
        <v>we send last reminder in 2012.then we did not receive any reply.Outstanding Rs. 31,500/-</v>
      </c>
    </row>
    <row r="6247" spans="2:25" ht="30">
      <c r="B6247" s="20">
        <v>6239</v>
      </c>
      <c r="C6247" s="21"/>
      <c r="D6247" s="21" t="s">
        <v>16221</v>
      </c>
      <c r="E6247" s="21" t="s">
        <v>56</v>
      </c>
      <c r="F6247" s="21">
        <v>3002874</v>
      </c>
      <c r="G6247" s="21"/>
      <c r="H6247" s="22" t="str">
        <f>VLOOKUP(F6247,'[1]Goa Member''s Details Revised'!$C$2:$AO$7385,2,0)</f>
        <v>LNC/DRI BEACHES</v>
      </c>
      <c r="I6247" s="21">
        <v>6</v>
      </c>
      <c r="J6247" s="21" t="s">
        <v>1133</v>
      </c>
      <c r="K6247" s="21">
        <v>1995</v>
      </c>
      <c r="L6247" s="22" t="str">
        <f>VLOOKUP(F6247,'[1]Goa Member''s Details Revised'!$C$2:$AO$7385,9,0)</f>
        <v>Never</v>
      </c>
      <c r="M6247" s="21" t="s">
        <v>16222</v>
      </c>
      <c r="N6247" s="23">
        <f>VLOOKUP(F6247,'[1]Goa Member''s Details Revised'!$C$2:$AO$7385,5,0)</f>
        <v>45000</v>
      </c>
      <c r="O6247" s="23">
        <f>VLOOKUP(F6247,'[1]Goa Member''s Details Revised'!$C$2:$AO$7385,5,0)</f>
        <v>45000</v>
      </c>
      <c r="P6247" s="23">
        <f>VLOOKUP(F6247,'[1]Goa Member''s Details Revised'!$C$2:$AO$7385,6,0)</f>
        <v>27000</v>
      </c>
      <c r="Q6247" s="23" t="str">
        <f>VLOOKUP(F6247,'[1]Goa Member''s Details Revised'!$C$2:$AO$7385,8,0)</f>
        <v>Outstanding</v>
      </c>
      <c r="R6247" s="23">
        <f t="shared" si="487"/>
        <v>18000</v>
      </c>
      <c r="S6247" s="21">
        <f t="shared" si="488"/>
        <v>28</v>
      </c>
      <c r="T6247" s="23">
        <f t="shared" si="490"/>
        <v>21600</v>
      </c>
      <c r="U6247" s="23">
        <f t="shared" si="491"/>
        <v>19363.636363636364</v>
      </c>
      <c r="V6247" s="23">
        <f t="shared" si="489"/>
        <v>18000</v>
      </c>
      <c r="W6247" s="23"/>
      <c r="X6247" s="21"/>
      <c r="Y6247" s="24" t="str">
        <f>VLOOKUP(F6247,'[1]Goa Member''s Details Revised'!$C$2:$AO$7385,12,0)</f>
        <v>we send last reminder in 2012.then we did not receive any reply.Outstanding Rs. 18,000/-</v>
      </c>
    </row>
    <row r="6248" spans="2:25">
      <c r="B6248" s="20">
        <v>6240</v>
      </c>
      <c r="C6248" s="21"/>
      <c r="D6248" s="21" t="s">
        <v>16223</v>
      </c>
      <c r="E6248" s="21" t="s">
        <v>56</v>
      </c>
      <c r="F6248" s="21">
        <v>3002928</v>
      </c>
      <c r="G6248" s="21"/>
      <c r="H6248" s="22" t="str">
        <f>VLOOKUP(F6248,'[1]Goa Member''s Details Revised'!$C$2:$AO$7385,2,0)</f>
        <v>LNC/DRI BEACHES</v>
      </c>
      <c r="I6248" s="21">
        <v>31</v>
      </c>
      <c r="J6248" s="21" t="s">
        <v>846</v>
      </c>
      <c r="K6248" s="21">
        <v>1995</v>
      </c>
      <c r="L6248" s="22">
        <f>VLOOKUP(F6248,'[1]Goa Member''s Details Revised'!$C$2:$AO$7385,9,0)</f>
        <v>2007</v>
      </c>
      <c r="M6248" s="21" t="s">
        <v>16224</v>
      </c>
      <c r="N6248" s="23">
        <f>VLOOKUP(F6248,'[1]Goa Member''s Details Revised'!$C$2:$AO$7385,5,0)</f>
        <v>62000</v>
      </c>
      <c r="O6248" s="23">
        <f>VLOOKUP(F6248,'[1]Goa Member''s Details Revised'!$C$2:$AO$7385,5,0)</f>
        <v>62000</v>
      </c>
      <c r="P6248" s="23">
        <f>VLOOKUP(F6248,'[1]Goa Member''s Details Revised'!$C$2:$AO$7385,6,0)</f>
        <v>62000</v>
      </c>
      <c r="Q6248" s="23" t="str">
        <f>VLOOKUP(F6248,'[1]Goa Member''s Details Revised'!$C$2:$AO$7385,8,0)</f>
        <v>R.M</v>
      </c>
      <c r="R6248" s="23">
        <f t="shared" si="487"/>
        <v>0</v>
      </c>
      <c r="S6248" s="21">
        <f t="shared" si="488"/>
        <v>28</v>
      </c>
      <c r="T6248" s="23">
        <f t="shared" si="490"/>
        <v>49600</v>
      </c>
      <c r="U6248" s="23">
        <f t="shared" si="491"/>
        <v>44464.646464646466</v>
      </c>
      <c r="V6248" s="23">
        <f t="shared" si="489"/>
        <v>49600</v>
      </c>
      <c r="W6248" s="23"/>
      <c r="X6248" s="21"/>
      <c r="Y6248" s="24" t="str">
        <f>VLOOKUP(F6248,'[1]Goa Member''s Details Revised'!$C$2:$AO$7385,12,0)</f>
        <v>not send any reminder last communication 2010</v>
      </c>
    </row>
    <row r="6249" spans="2:25">
      <c r="B6249" s="20">
        <v>6241</v>
      </c>
      <c r="C6249" s="21"/>
      <c r="D6249" s="21" t="s">
        <v>16225</v>
      </c>
      <c r="E6249" s="21" t="s">
        <v>56</v>
      </c>
      <c r="F6249" s="21">
        <v>3002933</v>
      </c>
      <c r="G6249" s="21"/>
      <c r="H6249" s="22" t="str">
        <f>VLOOKUP(F6249,'[1]Goa Member''s Details Revised'!$C$2:$AO$7385,2,0)</f>
        <v>LNC/DRI BEACHES</v>
      </c>
      <c r="I6249" s="21">
        <v>30</v>
      </c>
      <c r="J6249" s="21" t="s">
        <v>846</v>
      </c>
      <c r="K6249" s="21">
        <v>1995</v>
      </c>
      <c r="L6249" s="22">
        <f>VLOOKUP(F6249,'[1]Goa Member''s Details Revised'!$C$2:$AO$7385,9,0)</f>
        <v>2019</v>
      </c>
      <c r="M6249" s="21" t="s">
        <v>16226</v>
      </c>
      <c r="N6249" s="23">
        <f>VLOOKUP(F6249,'[1]Goa Member''s Details Revised'!$C$2:$AO$7385,5,0)</f>
        <v>65000</v>
      </c>
      <c r="O6249" s="23">
        <f>VLOOKUP(F6249,'[1]Goa Member''s Details Revised'!$C$2:$AO$7385,5,0)</f>
        <v>65000</v>
      </c>
      <c r="P6249" s="23">
        <f>VLOOKUP(F6249,'[1]Goa Member''s Details Revised'!$C$2:$AO$7385,6,0)</f>
        <v>61750</v>
      </c>
      <c r="Q6249" s="23" t="str">
        <f>VLOOKUP(F6249,'[1]Goa Member''s Details Revised'!$C$2:$AO$7385,8,0)</f>
        <v>R.M</v>
      </c>
      <c r="R6249" s="23">
        <f t="shared" si="487"/>
        <v>3250</v>
      </c>
      <c r="S6249" s="21">
        <f t="shared" si="488"/>
        <v>28</v>
      </c>
      <c r="T6249" s="23">
        <f t="shared" si="490"/>
        <v>49400</v>
      </c>
      <c r="U6249" s="23">
        <f t="shared" si="491"/>
        <v>44285.353535353534</v>
      </c>
      <c r="V6249" s="23">
        <f t="shared" si="489"/>
        <v>48750</v>
      </c>
      <c r="W6249" s="23"/>
      <c r="X6249" s="21"/>
      <c r="Y6249" s="24" t="str">
        <f>VLOOKUP(F6249,'[1]Goa Member''s Details Revised'!$C$2:$AO$7385,12,0)</f>
        <v>send reminder in 2021</v>
      </c>
    </row>
    <row r="6250" spans="2:25">
      <c r="B6250" s="20">
        <v>6242</v>
      </c>
      <c r="C6250" s="21"/>
      <c r="D6250" s="21" t="s">
        <v>16227</v>
      </c>
      <c r="E6250" s="21" t="s">
        <v>56</v>
      </c>
      <c r="F6250" s="21">
        <v>3002946</v>
      </c>
      <c r="G6250" s="21"/>
      <c r="H6250" s="22" t="str">
        <f>VLOOKUP(F6250,'[1]Goa Member''s Details Revised'!$C$2:$AO$7385,2,0)</f>
        <v>LNC/DRI BEACHES</v>
      </c>
      <c r="I6250" s="21">
        <v>31</v>
      </c>
      <c r="J6250" s="21" t="s">
        <v>846</v>
      </c>
      <c r="K6250" s="21">
        <v>1995</v>
      </c>
      <c r="L6250" s="22" t="str">
        <f>VLOOKUP(F6250,'[1]Goa Member''s Details Revised'!$C$2:$AO$7385,9,0)</f>
        <v>Never</v>
      </c>
      <c r="M6250" s="21" t="s">
        <v>16228</v>
      </c>
      <c r="N6250" s="23">
        <f>VLOOKUP(F6250,'[1]Goa Member''s Details Revised'!$C$2:$AO$7385,5,0)</f>
        <v>45000</v>
      </c>
      <c r="O6250" s="23">
        <f>VLOOKUP(F6250,'[1]Goa Member''s Details Revised'!$C$2:$AO$7385,5,0)</f>
        <v>45000</v>
      </c>
      <c r="P6250" s="23">
        <f>VLOOKUP(F6250,'[1]Goa Member''s Details Revised'!$C$2:$AO$7385,6,0)</f>
        <v>45000</v>
      </c>
      <c r="Q6250" s="23" t="str">
        <f>VLOOKUP(F6250,'[1]Goa Member''s Details Revised'!$C$2:$AO$7385,8,0)</f>
        <v>I.R.M</v>
      </c>
      <c r="R6250" s="23">
        <f t="shared" si="487"/>
        <v>0</v>
      </c>
      <c r="S6250" s="21">
        <f t="shared" si="488"/>
        <v>28</v>
      </c>
      <c r="T6250" s="23">
        <f t="shared" si="490"/>
        <v>36000</v>
      </c>
      <c r="U6250" s="23">
        <f t="shared" si="491"/>
        <v>32272.727272727272</v>
      </c>
      <c r="V6250" s="23">
        <f t="shared" si="489"/>
        <v>36000</v>
      </c>
      <c r="W6250" s="23"/>
      <c r="X6250" s="21"/>
      <c r="Y6250" s="24" t="str">
        <f>VLOOKUP(F6250,'[1]Goa Member''s Details Revised'!$C$2:$AO$7385,12,0)</f>
        <v>Last Communication Till 2006</v>
      </c>
    </row>
    <row r="6251" spans="2:25" ht="30">
      <c r="B6251" s="20">
        <v>6243</v>
      </c>
      <c r="C6251" s="21"/>
      <c r="D6251" s="21" t="s">
        <v>16229</v>
      </c>
      <c r="E6251" s="21" t="s">
        <v>56</v>
      </c>
      <c r="F6251" s="21">
        <v>3002986</v>
      </c>
      <c r="G6251" s="21"/>
      <c r="H6251" s="22" t="str">
        <f>VLOOKUP(F6251,'[1]Goa Member''s Details Revised'!$C$2:$AO$7385,2,0)</f>
        <v>L.N.C/Beaches</v>
      </c>
      <c r="I6251" s="21">
        <v>30</v>
      </c>
      <c r="J6251" s="21" t="s">
        <v>846</v>
      </c>
      <c r="K6251" s="21">
        <v>1995</v>
      </c>
      <c r="L6251" s="22" t="str">
        <f>VLOOKUP(F6251,'[1]Goa Member''s Details Revised'!$C$2:$AO$7385,9,0)</f>
        <v>Never</v>
      </c>
      <c r="M6251" s="21" t="s">
        <v>16230</v>
      </c>
      <c r="N6251" s="23">
        <f>VLOOKUP(F6251,'[1]Goa Member''s Details Revised'!$C$2:$AO$7385,5,0)</f>
        <v>45000</v>
      </c>
      <c r="O6251" s="23">
        <f>VLOOKUP(F6251,'[1]Goa Member''s Details Revised'!$C$2:$AO$7385,5,0)</f>
        <v>45000</v>
      </c>
      <c r="P6251" s="23">
        <f>VLOOKUP(F6251,'[1]Goa Member''s Details Revised'!$C$2:$AO$7385,6,0)</f>
        <v>45000</v>
      </c>
      <c r="Q6251" s="23" t="str">
        <f>VLOOKUP(F6251,'[1]Goa Member''s Details Revised'!$C$2:$AO$7385,8,0)</f>
        <v>I.R.M</v>
      </c>
      <c r="R6251" s="23">
        <f t="shared" si="487"/>
        <v>0</v>
      </c>
      <c r="S6251" s="21">
        <f t="shared" si="488"/>
        <v>28</v>
      </c>
      <c r="T6251" s="23">
        <f t="shared" si="490"/>
        <v>36000</v>
      </c>
      <c r="U6251" s="23">
        <f t="shared" si="491"/>
        <v>32272.727272727272</v>
      </c>
      <c r="V6251" s="23">
        <f t="shared" si="489"/>
        <v>36000</v>
      </c>
      <c r="W6251" s="23"/>
      <c r="X6251" s="21"/>
      <c r="Y6251" s="24" t="str">
        <f>VLOOKUP(F6251,'[1]Goa Member''s Details Revised'!$C$2:$AO$7385,12,0)</f>
        <v>we send last reminder in 2012.then we did not receive any reply.</v>
      </c>
    </row>
    <row r="6252" spans="2:25">
      <c r="B6252" s="20">
        <v>6244</v>
      </c>
      <c r="C6252" s="21"/>
      <c r="D6252" s="21" t="s">
        <v>16231</v>
      </c>
      <c r="E6252" s="21" t="s">
        <v>56</v>
      </c>
      <c r="F6252" s="21">
        <v>3003013</v>
      </c>
      <c r="G6252" s="21"/>
      <c r="H6252" s="22" t="str">
        <f>VLOOKUP(F6252,'[1]Goa Member''s Details Revised'!$C$2:$AO$7385,2,0)</f>
        <v>L.N.C/Beaches</v>
      </c>
      <c r="I6252" s="21">
        <v>27</v>
      </c>
      <c r="J6252" s="21" t="s">
        <v>865</v>
      </c>
      <c r="K6252" s="21">
        <v>1995</v>
      </c>
      <c r="L6252" s="22" t="str">
        <f>VLOOKUP(F6252,'[1]Goa Member''s Details Revised'!$C$2:$AO$7385,9,0)</f>
        <v>Never</v>
      </c>
      <c r="M6252" s="21" t="s">
        <v>16232</v>
      </c>
      <c r="N6252" s="23">
        <f>VLOOKUP(F6252,'[1]Goa Member''s Details Revised'!$C$2:$AO$7385,5,0)</f>
        <v>52000</v>
      </c>
      <c r="O6252" s="23">
        <f>VLOOKUP(F6252,'[1]Goa Member''s Details Revised'!$C$2:$AO$7385,5,0)</f>
        <v>52000</v>
      </c>
      <c r="P6252" s="23">
        <f>VLOOKUP(F6252,'[1]Goa Member''s Details Revised'!$C$2:$AO$7385,6,0)</f>
        <v>52000</v>
      </c>
      <c r="Q6252" s="23" t="str">
        <f>VLOOKUP(F6252,'[1]Goa Member''s Details Revised'!$C$2:$AO$7385,8,0)</f>
        <v>I.R.M</v>
      </c>
      <c r="R6252" s="23">
        <f t="shared" si="487"/>
        <v>0</v>
      </c>
      <c r="S6252" s="21">
        <f t="shared" si="488"/>
        <v>28</v>
      </c>
      <c r="T6252" s="23">
        <f t="shared" si="490"/>
        <v>41600</v>
      </c>
      <c r="U6252" s="23">
        <f t="shared" si="491"/>
        <v>37292.929292929293</v>
      </c>
      <c r="V6252" s="23">
        <f t="shared" si="489"/>
        <v>41600</v>
      </c>
      <c r="W6252" s="23"/>
      <c r="X6252" s="21"/>
      <c r="Y6252" s="24" t="str">
        <f>VLOOKUP(F6252,'[1]Goa Member''s Details Revised'!$C$2:$AO$7385,12,0)</f>
        <v>last communication 05</v>
      </c>
    </row>
    <row r="6253" spans="2:25" ht="30">
      <c r="B6253" s="20">
        <v>6245</v>
      </c>
      <c r="C6253" s="21"/>
      <c r="D6253" s="21" t="s">
        <v>16233</v>
      </c>
      <c r="E6253" s="21" t="s">
        <v>56</v>
      </c>
      <c r="F6253" s="21">
        <v>3003014</v>
      </c>
      <c r="G6253" s="21"/>
      <c r="H6253" s="22" t="str">
        <f>VLOOKUP(F6253,'[1]Goa Member''s Details Revised'!$C$2:$AO$7385,2,0)</f>
        <v>L.N.C/Beaches</v>
      </c>
      <c r="I6253" s="21">
        <v>27</v>
      </c>
      <c r="J6253" s="21" t="s">
        <v>865</v>
      </c>
      <c r="K6253" s="21">
        <v>1995</v>
      </c>
      <c r="L6253" s="22" t="str">
        <f>VLOOKUP(F6253,'[1]Goa Member''s Details Revised'!$C$2:$AO$7385,9,0)</f>
        <v>Never</v>
      </c>
      <c r="M6253" s="21" t="s">
        <v>16234</v>
      </c>
      <c r="N6253" s="23">
        <f>VLOOKUP(F6253,'[1]Goa Member''s Details Revised'!$C$2:$AO$7385,5,0)</f>
        <v>65000</v>
      </c>
      <c r="O6253" s="23">
        <f>VLOOKUP(F6253,'[1]Goa Member''s Details Revised'!$C$2:$AO$7385,5,0)</f>
        <v>65000</v>
      </c>
      <c r="P6253" s="23">
        <f>VLOOKUP(F6253,'[1]Goa Member''s Details Revised'!$C$2:$AO$7385,6,0)</f>
        <v>19500</v>
      </c>
      <c r="Q6253" s="23" t="str">
        <f>VLOOKUP(F6253,'[1]Goa Member''s Details Revised'!$C$2:$AO$7385,8,0)</f>
        <v>Outstanding</v>
      </c>
      <c r="R6253" s="23">
        <f t="shared" si="487"/>
        <v>45500</v>
      </c>
      <c r="S6253" s="21">
        <f t="shared" si="488"/>
        <v>28</v>
      </c>
      <c r="T6253" s="23">
        <f t="shared" si="490"/>
        <v>15600</v>
      </c>
      <c r="U6253" s="23">
        <f t="shared" si="491"/>
        <v>13984.848484848484</v>
      </c>
      <c r="V6253" s="23">
        <f t="shared" si="489"/>
        <v>6500</v>
      </c>
      <c r="W6253" s="23"/>
      <c r="X6253" s="21"/>
      <c r="Y6253" s="24" t="str">
        <f>VLOOKUP(F6253,'[1]Goa Member''s Details Revised'!$C$2:$AO$7385,12,0)</f>
        <v>we send last reminder in 2012.then we did not receive any reply.Outstanding Rs. 45,500/-</v>
      </c>
    </row>
    <row r="6254" spans="2:25">
      <c r="B6254" s="20">
        <v>6246</v>
      </c>
      <c r="C6254" s="21"/>
      <c r="D6254" s="21" t="s">
        <v>16235</v>
      </c>
      <c r="E6254" s="21" t="s">
        <v>56</v>
      </c>
      <c r="F6254" s="21">
        <v>3003091</v>
      </c>
      <c r="G6254" s="21"/>
      <c r="H6254" s="22" t="str">
        <f>VLOOKUP(F6254,'[1]Goa Member''s Details Revised'!$C$2:$AO$7385,2,0)</f>
        <v>L.N.C/Beaches</v>
      </c>
      <c r="I6254" s="21">
        <v>1</v>
      </c>
      <c r="J6254" s="21" t="s">
        <v>865</v>
      </c>
      <c r="K6254" s="21">
        <v>1995</v>
      </c>
      <c r="L6254" s="22" t="str">
        <f>VLOOKUP(F6254,'[1]Goa Member''s Details Revised'!$C$2:$AO$7385,9,0)</f>
        <v>Never</v>
      </c>
      <c r="M6254" s="21" t="s">
        <v>16236</v>
      </c>
      <c r="N6254" s="23">
        <f>VLOOKUP(F6254,'[1]Goa Member''s Details Revised'!$C$2:$AO$7385,5,0)</f>
        <v>50000</v>
      </c>
      <c r="O6254" s="23">
        <f>VLOOKUP(F6254,'[1]Goa Member''s Details Revised'!$C$2:$AO$7385,5,0)</f>
        <v>50000</v>
      </c>
      <c r="P6254" s="23">
        <f>VLOOKUP(F6254,'[1]Goa Member''s Details Revised'!$C$2:$AO$7385,6,0)</f>
        <v>50000</v>
      </c>
      <c r="Q6254" s="23" t="str">
        <f>VLOOKUP(F6254,'[1]Goa Member''s Details Revised'!$C$2:$AO$7385,8,0)</f>
        <v>I.R.M</v>
      </c>
      <c r="R6254" s="23">
        <f t="shared" si="487"/>
        <v>0</v>
      </c>
      <c r="S6254" s="21">
        <f t="shared" si="488"/>
        <v>28</v>
      </c>
      <c r="T6254" s="23">
        <f t="shared" si="490"/>
        <v>40000</v>
      </c>
      <c r="U6254" s="23">
        <f t="shared" si="491"/>
        <v>35858.585858585859</v>
      </c>
      <c r="V6254" s="23">
        <f t="shared" si="489"/>
        <v>40000</v>
      </c>
      <c r="W6254" s="23"/>
      <c r="X6254" s="21"/>
      <c r="Y6254" s="24" t="str">
        <f>VLOOKUP(F6254,'[1]Goa Member''s Details Revised'!$C$2:$AO$7385,12,0)</f>
        <v>last communication 01</v>
      </c>
    </row>
    <row r="6255" spans="2:25" ht="30">
      <c r="B6255" s="20">
        <v>6247</v>
      </c>
      <c r="C6255" s="21"/>
      <c r="D6255" s="21" t="s">
        <v>16237</v>
      </c>
      <c r="E6255" s="21" t="s">
        <v>56</v>
      </c>
      <c r="F6255" s="21">
        <v>3003100</v>
      </c>
      <c r="G6255" s="21"/>
      <c r="H6255" s="22" t="str">
        <f>VLOOKUP(F6255,'[1]Goa Member''s Details Revised'!$C$2:$AO$7385,2,0)</f>
        <v>L.N.C/Beaches</v>
      </c>
      <c r="I6255" s="21">
        <v>26</v>
      </c>
      <c r="J6255" s="21" t="s">
        <v>58</v>
      </c>
      <c r="K6255" s="21">
        <v>1995</v>
      </c>
      <c r="L6255" s="22" t="str">
        <f>VLOOKUP(F6255,'[1]Goa Member''s Details Revised'!$C$2:$AO$7385,9,0)</f>
        <v>Never</v>
      </c>
      <c r="M6255" s="21" t="s">
        <v>16238</v>
      </c>
      <c r="N6255" s="23">
        <f>VLOOKUP(F6255,'[1]Goa Member''s Details Revised'!$C$2:$AO$7385,5,0)</f>
        <v>45000</v>
      </c>
      <c r="O6255" s="23">
        <f>VLOOKUP(F6255,'[1]Goa Member''s Details Revised'!$C$2:$AO$7385,5,0)</f>
        <v>45000</v>
      </c>
      <c r="P6255" s="23">
        <f>VLOOKUP(F6255,'[1]Goa Member''s Details Revised'!$C$2:$AO$7385,6,0)</f>
        <v>42750</v>
      </c>
      <c r="Q6255" s="23" t="str">
        <f>VLOOKUP(F6255,'[1]Goa Member''s Details Revised'!$C$2:$AO$7385,8,0)</f>
        <v>I.R.M</v>
      </c>
      <c r="R6255" s="23">
        <f t="shared" si="487"/>
        <v>2250</v>
      </c>
      <c r="S6255" s="21">
        <f t="shared" si="488"/>
        <v>28</v>
      </c>
      <c r="T6255" s="23">
        <f t="shared" si="490"/>
        <v>34200</v>
      </c>
      <c r="U6255" s="23">
        <f t="shared" si="491"/>
        <v>30659.090909090912</v>
      </c>
      <c r="V6255" s="23">
        <f t="shared" si="489"/>
        <v>33750</v>
      </c>
      <c r="W6255" s="23"/>
      <c r="X6255" s="21"/>
      <c r="Y6255" s="24" t="str">
        <f>VLOOKUP(F6255,'[1]Goa Member''s Details Revised'!$C$2:$AO$7385,12,0)</f>
        <v>we send last reminder in 2012.then we did not receive any reply.</v>
      </c>
    </row>
    <row r="6256" spans="2:25" ht="30">
      <c r="B6256" s="20">
        <v>6248</v>
      </c>
      <c r="C6256" s="21"/>
      <c r="D6256" s="21" t="s">
        <v>16239</v>
      </c>
      <c r="E6256" s="21" t="s">
        <v>56</v>
      </c>
      <c r="F6256" s="21">
        <v>4000001</v>
      </c>
      <c r="G6256" s="21"/>
      <c r="H6256" s="22" t="str">
        <f>VLOOKUP(F6256,'[1]Goa Member''s Details Revised'!$C$2:$AO$7385,2,0)</f>
        <v>L.N.C/GTC</v>
      </c>
      <c r="I6256" s="21">
        <v>15</v>
      </c>
      <c r="J6256" s="21" t="s">
        <v>286</v>
      </c>
      <c r="K6256" s="21">
        <v>1994</v>
      </c>
      <c r="L6256" s="22" t="str">
        <f>VLOOKUP(F6256,'[1]Goa Member''s Details Revised'!$C$2:$AO$7385,9,0)</f>
        <v>Never</v>
      </c>
      <c r="M6256" s="21" t="s">
        <v>16240</v>
      </c>
      <c r="N6256" s="23">
        <f>VLOOKUP(F6256,'[1]Goa Member''s Details Revised'!$C$2:$AO$7385,5,0)</f>
        <v>22000</v>
      </c>
      <c r="O6256" s="23">
        <f>VLOOKUP(F6256,'[1]Goa Member''s Details Revised'!$C$2:$AO$7385,5,0)</f>
        <v>22000</v>
      </c>
      <c r="P6256" s="23">
        <f>VLOOKUP(F6256,'[1]Goa Member''s Details Revised'!$C$2:$AO$7385,6,0)</f>
        <v>25300</v>
      </c>
      <c r="Q6256" s="23" t="str">
        <f>VLOOKUP(F6256,'[1]Goa Member''s Details Revised'!$C$2:$AO$7385,8,0)</f>
        <v>I.R.M</v>
      </c>
      <c r="R6256" s="23">
        <f t="shared" si="487"/>
        <v>-3300</v>
      </c>
      <c r="S6256" s="21">
        <f t="shared" si="488"/>
        <v>29</v>
      </c>
      <c r="T6256" s="23">
        <f t="shared" si="490"/>
        <v>20240</v>
      </c>
      <c r="U6256" s="23">
        <f t="shared" si="491"/>
        <v>17888.888888888891</v>
      </c>
      <c r="V6256" s="23">
        <f t="shared" si="489"/>
        <v>20900</v>
      </c>
      <c r="W6256" s="23"/>
      <c r="X6256" s="21"/>
      <c r="Y6256" s="24" t="str">
        <f>VLOOKUP(F6256,'[1]Goa Member''s Details Revised'!$C$2:$AO$7385,12,0)</f>
        <v>we send last reminder in 2012.then we did not receive any reply.</v>
      </c>
    </row>
    <row r="6257" spans="2:25">
      <c r="B6257" s="20">
        <v>6249</v>
      </c>
      <c r="C6257" s="21"/>
      <c r="D6257" s="21" t="s">
        <v>16241</v>
      </c>
      <c r="E6257" s="21" t="s">
        <v>56</v>
      </c>
      <c r="F6257" s="21">
        <v>4000002</v>
      </c>
      <c r="G6257" s="21"/>
      <c r="H6257" s="22" t="str">
        <f>VLOOKUP(F6257,'[1]Goa Member''s Details Revised'!$C$2:$AO$7385,2,0)</f>
        <v>L.N.C/GTC</v>
      </c>
      <c r="I6257" s="21">
        <v>16</v>
      </c>
      <c r="J6257" s="21" t="s">
        <v>286</v>
      </c>
      <c r="K6257" s="21">
        <v>1994</v>
      </c>
      <c r="L6257" s="22" t="str">
        <f>VLOOKUP(F6257,'[1]Goa Member''s Details Revised'!$C$2:$AO$7385,9,0)</f>
        <v>Never</v>
      </c>
      <c r="M6257" s="21" t="s">
        <v>16242</v>
      </c>
      <c r="N6257" s="23">
        <f>VLOOKUP(F6257,'[1]Goa Member''s Details Revised'!$C$2:$AO$7385,5,0)</f>
        <v>22000</v>
      </c>
      <c r="O6257" s="23">
        <f>VLOOKUP(F6257,'[1]Goa Member''s Details Revised'!$C$2:$AO$7385,5,0)</f>
        <v>22000</v>
      </c>
      <c r="P6257" s="23">
        <f>VLOOKUP(F6257,'[1]Goa Member''s Details Revised'!$C$2:$AO$7385,6,0)</f>
        <v>13200</v>
      </c>
      <c r="Q6257" s="23" t="str">
        <f>VLOOKUP(F6257,'[1]Goa Member''s Details Revised'!$C$2:$AO$7385,8,0)</f>
        <v>Outstanding</v>
      </c>
      <c r="R6257" s="23">
        <f t="shared" si="487"/>
        <v>8800</v>
      </c>
      <c r="S6257" s="21">
        <f t="shared" si="488"/>
        <v>29</v>
      </c>
      <c r="T6257" s="23">
        <f t="shared" si="490"/>
        <v>10560</v>
      </c>
      <c r="U6257" s="23">
        <f t="shared" si="491"/>
        <v>9333.3333333333321</v>
      </c>
      <c r="V6257" s="23">
        <f t="shared" si="489"/>
        <v>8800</v>
      </c>
      <c r="W6257" s="23"/>
      <c r="X6257" s="21"/>
      <c r="Y6257" s="24" t="str">
        <f>VLOOKUP(F6257,'[1]Goa Member''s Details Revised'!$C$2:$AO$7385,12,0)</f>
        <v>last communication 01 (Outstanding Rs. 8800/-)</v>
      </c>
    </row>
    <row r="6258" spans="2:25" ht="45">
      <c r="B6258" s="20">
        <v>6250</v>
      </c>
      <c r="C6258" s="21"/>
      <c r="D6258" s="21" t="s">
        <v>16243</v>
      </c>
      <c r="E6258" s="21" t="s">
        <v>56</v>
      </c>
      <c r="F6258" s="21">
        <v>4000003</v>
      </c>
      <c r="G6258" s="21"/>
      <c r="H6258" s="22" t="str">
        <f>VLOOKUP(F6258,'[1]Goa Member''s Details Revised'!$C$2:$AO$7385,2,0)</f>
        <v>L.N.C/GTC</v>
      </c>
      <c r="I6258" s="21">
        <v>21</v>
      </c>
      <c r="J6258" s="21" t="s">
        <v>286</v>
      </c>
      <c r="K6258" s="21">
        <v>1994</v>
      </c>
      <c r="L6258" s="22" t="str">
        <f>VLOOKUP(F6258,'[1]Goa Member''s Details Revised'!$C$2:$AO$7385,9,0)</f>
        <v>Never</v>
      </c>
      <c r="M6258" s="21" t="s">
        <v>16244</v>
      </c>
      <c r="N6258" s="23">
        <f>VLOOKUP(F6258,'[1]Goa Member''s Details Revised'!$C$2:$AO$7385,5,0)</f>
        <v>32000</v>
      </c>
      <c r="O6258" s="23">
        <f>VLOOKUP(F6258,'[1]Goa Member''s Details Revised'!$C$2:$AO$7385,5,0)</f>
        <v>32000</v>
      </c>
      <c r="P6258" s="23">
        <f>VLOOKUP(F6258,'[1]Goa Member''s Details Revised'!$C$2:$AO$7385,6,0)</f>
        <v>32000</v>
      </c>
      <c r="Q6258" s="23">
        <f>VLOOKUP(F6258,'[1]Goa Member''s Details Revised'!$C$2:$AO$7385,8,0)</f>
        <v>0</v>
      </c>
      <c r="R6258" s="23">
        <f t="shared" si="487"/>
        <v>0</v>
      </c>
      <c r="S6258" s="21">
        <f t="shared" si="488"/>
        <v>29</v>
      </c>
      <c r="T6258" s="23">
        <f t="shared" si="490"/>
        <v>25600</v>
      </c>
      <c r="U6258" s="23">
        <f t="shared" si="491"/>
        <v>22626.262626262629</v>
      </c>
      <c r="V6258" s="23">
        <f t="shared" si="489"/>
        <v>25600</v>
      </c>
      <c r="W6258" s="23"/>
      <c r="X6258" s="21"/>
      <c r="Y6258" s="24" t="str">
        <f>VLOOKUP(F6258,'[1]Goa Member''s Details Revised'!$C$2:$AO$7385,12,0)</f>
        <v>Letter sent last communication 12
membership transferred from Lt Kadur Shivram to Mangala K Shivram (nominee)</v>
      </c>
    </row>
    <row r="6259" spans="2:25">
      <c r="B6259" s="20">
        <v>6251</v>
      </c>
      <c r="C6259" s="21"/>
      <c r="D6259" s="21" t="s">
        <v>16245</v>
      </c>
      <c r="E6259" s="21" t="s">
        <v>56</v>
      </c>
      <c r="F6259" s="21">
        <v>4000004</v>
      </c>
      <c r="G6259" s="21"/>
      <c r="H6259" s="22" t="str">
        <f>VLOOKUP(F6259,'[1]Goa Member''s Details Revised'!$C$2:$AO$7385,2,0)</f>
        <v>L.N.C/GTC</v>
      </c>
      <c r="I6259" s="21">
        <v>17</v>
      </c>
      <c r="J6259" s="21" t="s">
        <v>286</v>
      </c>
      <c r="K6259" s="21">
        <v>1994</v>
      </c>
      <c r="L6259" s="22" t="str">
        <f>VLOOKUP(F6259,'[1]Goa Member''s Details Revised'!$C$2:$AO$7385,9,0)</f>
        <v>Never</v>
      </c>
      <c r="M6259" s="21" t="s">
        <v>16246</v>
      </c>
      <c r="N6259" s="23">
        <f>VLOOKUP(F6259,'[1]Goa Member''s Details Revised'!$C$2:$AO$7385,5,0)</f>
        <v>22000</v>
      </c>
      <c r="O6259" s="23">
        <f>VLOOKUP(F6259,'[1]Goa Member''s Details Revised'!$C$2:$AO$7385,5,0)</f>
        <v>22000</v>
      </c>
      <c r="P6259" s="23">
        <f>VLOOKUP(F6259,'[1]Goa Member''s Details Revised'!$C$2:$AO$7385,6,0)</f>
        <v>5500</v>
      </c>
      <c r="Q6259" s="23" t="str">
        <f>VLOOKUP(F6259,'[1]Goa Member''s Details Revised'!$C$2:$AO$7385,8,0)</f>
        <v>Outstanding</v>
      </c>
      <c r="R6259" s="23">
        <f t="shared" si="487"/>
        <v>16500</v>
      </c>
      <c r="S6259" s="21">
        <f t="shared" si="488"/>
        <v>29</v>
      </c>
      <c r="T6259" s="23">
        <f t="shared" si="490"/>
        <v>4400</v>
      </c>
      <c r="U6259" s="23">
        <f t="shared" si="491"/>
        <v>3888.8888888888887</v>
      </c>
      <c r="V6259" s="23">
        <f t="shared" si="489"/>
        <v>1100</v>
      </c>
      <c r="W6259" s="23"/>
      <c r="X6259" s="21"/>
      <c r="Y6259" s="24" t="str">
        <f>VLOOKUP(F6259,'[1]Goa Member''s Details Revised'!$C$2:$AO$7385,12,0)</f>
        <v>As POD last communication 07(Outstanding Rs. 16500/-)</v>
      </c>
    </row>
    <row r="6260" spans="2:25" ht="45">
      <c r="B6260" s="20">
        <v>6252</v>
      </c>
      <c r="C6260" s="21"/>
      <c r="D6260" s="21" t="s">
        <v>16247</v>
      </c>
      <c r="E6260" s="21" t="s">
        <v>56</v>
      </c>
      <c r="F6260" s="21">
        <v>4000005</v>
      </c>
      <c r="G6260" s="21"/>
      <c r="H6260" s="22" t="str">
        <f>VLOOKUP(F6260,'[1]Goa Member''s Details Revised'!$C$2:$AO$7385,2,0)</f>
        <v>L.N.C/GTC</v>
      </c>
      <c r="I6260" s="21">
        <v>17</v>
      </c>
      <c r="J6260" s="21" t="s">
        <v>286</v>
      </c>
      <c r="K6260" s="21">
        <v>1994</v>
      </c>
      <c r="L6260" s="22">
        <f>VLOOKUP(F6260,'[1]Goa Member''s Details Revised'!$C$2:$AO$7385,9,0)</f>
        <v>2011</v>
      </c>
      <c r="M6260" s="21" t="s">
        <v>16248</v>
      </c>
      <c r="N6260" s="23">
        <f>VLOOKUP(F6260,'[1]Goa Member''s Details Revised'!$C$2:$AO$7385,5,0)</f>
        <v>22000</v>
      </c>
      <c r="O6260" s="23">
        <f>VLOOKUP(F6260,'[1]Goa Member''s Details Revised'!$C$2:$AO$7385,5,0)</f>
        <v>22000</v>
      </c>
      <c r="P6260" s="23">
        <f>VLOOKUP(F6260,'[1]Goa Member''s Details Revised'!$C$2:$AO$7385,6,0)</f>
        <v>18700</v>
      </c>
      <c r="Q6260" s="23" t="str">
        <f>VLOOKUP(F6260,'[1]Goa Member''s Details Revised'!$C$2:$AO$7385,8,0)</f>
        <v>Outstanding</v>
      </c>
      <c r="R6260" s="23">
        <f t="shared" si="487"/>
        <v>3300</v>
      </c>
      <c r="S6260" s="21">
        <f t="shared" si="488"/>
        <v>29</v>
      </c>
      <c r="T6260" s="23">
        <f t="shared" si="490"/>
        <v>14960</v>
      </c>
      <c r="U6260" s="23">
        <f t="shared" si="491"/>
        <v>13222.222222222223</v>
      </c>
      <c r="V6260" s="23">
        <f t="shared" si="489"/>
        <v>14300</v>
      </c>
      <c r="W6260" s="23"/>
      <c r="X6260" s="21"/>
      <c r="Y6260" s="24" t="str">
        <f>VLOOKUP(F6260,'[1]Goa Member''s Details Revised'!$C$2:$AO$7385,12,0)</f>
        <v xml:space="preserve">not send any reminder so, Last Communication Till 2011(Outstanding Rs. 3300/-)
</v>
      </c>
    </row>
    <row r="6261" spans="2:25" ht="30">
      <c r="B6261" s="20">
        <v>6253</v>
      </c>
      <c r="C6261" s="21"/>
      <c r="D6261" s="21" t="s">
        <v>16249</v>
      </c>
      <c r="E6261" s="21" t="s">
        <v>56</v>
      </c>
      <c r="F6261" s="21">
        <v>4000006</v>
      </c>
      <c r="G6261" s="21"/>
      <c r="H6261" s="22" t="str">
        <f>VLOOKUP(F6261,'[1]Goa Member''s Details Revised'!$C$2:$AO$7385,2,0)</f>
        <v>L.N.C/GTC</v>
      </c>
      <c r="I6261" s="21">
        <v>20</v>
      </c>
      <c r="J6261" s="21" t="s">
        <v>286</v>
      </c>
      <c r="K6261" s="21">
        <v>1994</v>
      </c>
      <c r="L6261" s="22" t="str">
        <f>VLOOKUP(F6261,'[1]Goa Member''s Details Revised'!$C$2:$AO$7385,9,0)</f>
        <v>Never</v>
      </c>
      <c r="M6261" s="21" t="s">
        <v>16250</v>
      </c>
      <c r="N6261" s="23">
        <f>VLOOKUP(F6261,'[1]Goa Member''s Details Revised'!$C$2:$AO$7385,5,0)</f>
        <v>30000</v>
      </c>
      <c r="O6261" s="23">
        <f>VLOOKUP(F6261,'[1]Goa Member''s Details Revised'!$C$2:$AO$7385,5,0)</f>
        <v>30000</v>
      </c>
      <c r="P6261" s="23">
        <f>VLOOKUP(F6261,'[1]Goa Member''s Details Revised'!$C$2:$AO$7385,6,0)</f>
        <v>30000</v>
      </c>
      <c r="Q6261" s="23" t="str">
        <f>VLOOKUP(F6261,'[1]Goa Member''s Details Revised'!$C$2:$AO$7385,8,0)</f>
        <v>I.R.M</v>
      </c>
      <c r="R6261" s="23">
        <f t="shared" si="487"/>
        <v>0</v>
      </c>
      <c r="S6261" s="21">
        <f t="shared" si="488"/>
        <v>29</v>
      </c>
      <c r="T6261" s="23">
        <f t="shared" si="490"/>
        <v>24000</v>
      </c>
      <c r="U6261" s="23">
        <f t="shared" si="491"/>
        <v>21212.121212121212</v>
      </c>
      <c r="V6261" s="23">
        <f t="shared" si="489"/>
        <v>24000</v>
      </c>
      <c r="W6261" s="23"/>
      <c r="X6261" s="21"/>
      <c r="Y6261" s="24" t="str">
        <f>VLOOKUP(F6261,'[1]Goa Member''s Details Revised'!$C$2:$AO$7385,12,0)</f>
        <v>we send last reminder in 2012.then we did not receive any reply.</v>
      </c>
    </row>
    <row r="6262" spans="2:25">
      <c r="B6262" s="20">
        <v>6254</v>
      </c>
      <c r="C6262" s="21"/>
      <c r="D6262" s="21" t="s">
        <v>16251</v>
      </c>
      <c r="E6262" s="21" t="s">
        <v>56</v>
      </c>
      <c r="F6262" s="21">
        <v>4000007</v>
      </c>
      <c r="G6262" s="21"/>
      <c r="H6262" s="22" t="str">
        <f>VLOOKUP(F6262,'[1]Goa Member''s Details Revised'!$C$2:$AO$7385,2,0)</f>
        <v>L.N.C/GTC</v>
      </c>
      <c r="I6262" s="21">
        <v>20</v>
      </c>
      <c r="J6262" s="21" t="s">
        <v>286</v>
      </c>
      <c r="K6262" s="21">
        <v>1994</v>
      </c>
      <c r="L6262" s="22">
        <f>VLOOKUP(F6262,'[1]Goa Member''s Details Revised'!$C$2:$AO$7385,9,0)</f>
        <v>2022</v>
      </c>
      <c r="M6262" s="21" t="s">
        <v>16252</v>
      </c>
      <c r="N6262" s="23">
        <f>VLOOKUP(F6262,'[1]Goa Member''s Details Revised'!$C$2:$AO$7385,5,0)</f>
        <v>22000</v>
      </c>
      <c r="O6262" s="23">
        <f>VLOOKUP(F6262,'[1]Goa Member''s Details Revised'!$C$2:$AO$7385,5,0)</f>
        <v>22000</v>
      </c>
      <c r="P6262" s="23">
        <f>VLOOKUP(F6262,'[1]Goa Member''s Details Revised'!$C$2:$AO$7385,6,0)</f>
        <v>22000</v>
      </c>
      <c r="Q6262" s="23" t="str">
        <f>VLOOKUP(F6262,'[1]Goa Member''s Details Revised'!$C$2:$AO$7385,8,0)</f>
        <v>R.M</v>
      </c>
      <c r="R6262" s="23">
        <f t="shared" si="487"/>
        <v>0</v>
      </c>
      <c r="S6262" s="21">
        <f t="shared" si="488"/>
        <v>29</v>
      </c>
      <c r="T6262" s="23">
        <f t="shared" si="490"/>
        <v>17600</v>
      </c>
      <c r="U6262" s="23">
        <f t="shared" si="491"/>
        <v>15555.555555555555</v>
      </c>
      <c r="V6262" s="23">
        <f t="shared" si="489"/>
        <v>17600</v>
      </c>
      <c r="W6262" s="23"/>
      <c r="X6262" s="21"/>
      <c r="Y6262" s="24" t="str">
        <f>VLOOKUP(F6262,'[1]Goa Member''s Details Revised'!$C$2:$AO$7385,12,0)</f>
        <v>They are regular member</v>
      </c>
    </row>
    <row r="6263" spans="2:25">
      <c r="B6263" s="20">
        <v>6255</v>
      </c>
      <c r="C6263" s="21"/>
      <c r="D6263" s="21" t="s">
        <v>16253</v>
      </c>
      <c r="E6263" s="21" t="s">
        <v>56</v>
      </c>
      <c r="F6263" s="21">
        <v>4000008</v>
      </c>
      <c r="G6263" s="21"/>
      <c r="H6263" s="22" t="str">
        <f>VLOOKUP(F6263,'[1]Goa Member''s Details Revised'!$C$2:$AO$7385,2,0)</f>
        <v>L.N.C/GTC</v>
      </c>
      <c r="I6263" s="21">
        <v>19</v>
      </c>
      <c r="J6263" s="21" t="s">
        <v>286</v>
      </c>
      <c r="K6263" s="21">
        <v>1994</v>
      </c>
      <c r="L6263" s="22">
        <f>VLOOKUP(F6263,'[1]Goa Member''s Details Revised'!$C$2:$AO$7385,9,0)</f>
        <v>2010</v>
      </c>
      <c r="M6263" s="21" t="s">
        <v>16254</v>
      </c>
      <c r="N6263" s="23">
        <f>VLOOKUP(F6263,'[1]Goa Member''s Details Revised'!$C$2:$AO$7385,5,0)</f>
        <v>22000</v>
      </c>
      <c r="O6263" s="23">
        <f>VLOOKUP(F6263,'[1]Goa Member''s Details Revised'!$C$2:$AO$7385,5,0)</f>
        <v>22000</v>
      </c>
      <c r="P6263" s="23">
        <f>VLOOKUP(F6263,'[1]Goa Member''s Details Revised'!$C$2:$AO$7385,6,0)</f>
        <v>22000</v>
      </c>
      <c r="Q6263" s="23" t="str">
        <f>VLOOKUP(F6263,'[1]Goa Member''s Details Revised'!$C$2:$AO$7385,8,0)</f>
        <v>R.M</v>
      </c>
      <c r="R6263" s="23">
        <f t="shared" si="487"/>
        <v>0</v>
      </c>
      <c r="S6263" s="21">
        <f t="shared" si="488"/>
        <v>29</v>
      </c>
      <c r="T6263" s="23">
        <f t="shared" si="490"/>
        <v>17600</v>
      </c>
      <c r="U6263" s="23">
        <f t="shared" si="491"/>
        <v>15555.555555555555</v>
      </c>
      <c r="V6263" s="23">
        <f t="shared" si="489"/>
        <v>17600</v>
      </c>
      <c r="W6263" s="23"/>
      <c r="X6263" s="21"/>
      <c r="Y6263" s="24" t="str">
        <f>VLOOKUP(F6263,'[1]Goa Member''s Details Revised'!$C$2:$AO$7385,12,0)</f>
        <v>not send any reminder so, Last Communication Till 2010</v>
      </c>
    </row>
    <row r="6264" spans="2:25" ht="30">
      <c r="B6264" s="20">
        <v>6256</v>
      </c>
      <c r="C6264" s="21"/>
      <c r="D6264" s="21" t="s">
        <v>16255</v>
      </c>
      <c r="E6264" s="21" t="s">
        <v>56</v>
      </c>
      <c r="F6264" s="21">
        <v>4000009</v>
      </c>
      <c r="G6264" s="21"/>
      <c r="H6264" s="22" t="str">
        <f>VLOOKUP(F6264,'[1]Goa Member''s Details Revised'!$C$2:$AO$7385,2,0)</f>
        <v>L.N.C/GTC</v>
      </c>
      <c r="I6264" s="21">
        <v>16</v>
      </c>
      <c r="J6264" s="21" t="s">
        <v>286</v>
      </c>
      <c r="K6264" s="21">
        <v>1994</v>
      </c>
      <c r="L6264" s="22" t="str">
        <f>VLOOKUP(F6264,'[1]Goa Member''s Details Revised'!$C$2:$AO$7385,9,0)</f>
        <v>Never</v>
      </c>
      <c r="M6264" s="21" t="s">
        <v>16256</v>
      </c>
      <c r="N6264" s="23">
        <f>VLOOKUP(F6264,'[1]Goa Member''s Details Revised'!$C$2:$AO$7385,5,0)</f>
        <v>22000</v>
      </c>
      <c r="O6264" s="23">
        <f>VLOOKUP(F6264,'[1]Goa Member''s Details Revised'!$C$2:$AO$7385,5,0)</f>
        <v>22000</v>
      </c>
      <c r="P6264" s="23">
        <f>VLOOKUP(F6264,'[1]Goa Member''s Details Revised'!$C$2:$AO$7385,6,0)</f>
        <v>22000</v>
      </c>
      <c r="Q6264" s="23" t="str">
        <f>VLOOKUP(F6264,'[1]Goa Member''s Details Revised'!$C$2:$AO$7385,8,0)</f>
        <v>I.R.M</v>
      </c>
      <c r="R6264" s="23">
        <f t="shared" si="487"/>
        <v>0</v>
      </c>
      <c r="S6264" s="21">
        <f t="shared" si="488"/>
        <v>29</v>
      </c>
      <c r="T6264" s="23">
        <f t="shared" si="490"/>
        <v>17600</v>
      </c>
      <c r="U6264" s="23">
        <f t="shared" si="491"/>
        <v>15555.555555555555</v>
      </c>
      <c r="V6264" s="23">
        <f t="shared" si="489"/>
        <v>17600</v>
      </c>
      <c r="W6264" s="23"/>
      <c r="X6264" s="21"/>
      <c r="Y6264" s="24" t="str">
        <f>VLOOKUP(F6264,'[1]Goa Member''s Details Revised'!$C$2:$AO$7385,12,0)</f>
        <v>we send last reminder in 2012.then we did not receive any reply.</v>
      </c>
    </row>
    <row r="6265" spans="2:25" ht="30">
      <c r="B6265" s="20">
        <v>6257</v>
      </c>
      <c r="C6265" s="21"/>
      <c r="D6265" s="21" t="s">
        <v>16257</v>
      </c>
      <c r="E6265" s="21" t="s">
        <v>56</v>
      </c>
      <c r="F6265" s="21">
        <v>4000022</v>
      </c>
      <c r="G6265" s="21"/>
      <c r="H6265" s="22" t="str">
        <f>VLOOKUP(F6265,'[1]Goa Member''s Details Revised'!$C$2:$AO$7385,2,0)</f>
        <v>L.N.C/GTC</v>
      </c>
      <c r="I6265" s="21">
        <v>29</v>
      </c>
      <c r="J6265" s="21" t="s">
        <v>286</v>
      </c>
      <c r="K6265" s="21">
        <v>1994</v>
      </c>
      <c r="L6265" s="22" t="str">
        <f>VLOOKUP(F6265,'[1]Goa Member''s Details Revised'!$C$2:$AO$7385,9,0)</f>
        <v>Never</v>
      </c>
      <c r="M6265" s="21" t="s">
        <v>16258</v>
      </c>
      <c r="N6265" s="23">
        <f>VLOOKUP(F6265,'[1]Goa Member''s Details Revised'!$C$2:$AO$7385,5,0)</f>
        <v>22000</v>
      </c>
      <c r="O6265" s="23">
        <f>VLOOKUP(F6265,'[1]Goa Member''s Details Revised'!$C$2:$AO$7385,5,0)</f>
        <v>22000</v>
      </c>
      <c r="P6265" s="23">
        <f>VLOOKUP(F6265,'[1]Goa Member''s Details Revised'!$C$2:$AO$7385,6,0)</f>
        <v>15400</v>
      </c>
      <c r="Q6265" s="23" t="str">
        <f>VLOOKUP(F6265,'[1]Goa Member''s Details Revised'!$C$2:$AO$7385,8,0)</f>
        <v>Outstanding</v>
      </c>
      <c r="R6265" s="23">
        <f t="shared" si="487"/>
        <v>6600</v>
      </c>
      <c r="S6265" s="21">
        <f t="shared" si="488"/>
        <v>29</v>
      </c>
      <c r="T6265" s="23">
        <f t="shared" si="490"/>
        <v>12320</v>
      </c>
      <c r="U6265" s="23">
        <f t="shared" si="491"/>
        <v>10888.888888888891</v>
      </c>
      <c r="V6265" s="23">
        <f t="shared" si="489"/>
        <v>11000</v>
      </c>
      <c r="W6265" s="23"/>
      <c r="X6265" s="21"/>
      <c r="Y6265" s="24" t="str">
        <f>VLOOKUP(F6265,'[1]Goa Member''s Details Revised'!$C$2:$AO$7385,12,0)</f>
        <v>As POD last communication 07(Outstanding Rs. 6600/-) only app and POd</v>
      </c>
    </row>
    <row r="6266" spans="2:25" ht="30">
      <c r="B6266" s="20">
        <v>6258</v>
      </c>
      <c r="C6266" s="21"/>
      <c r="D6266" s="21" t="s">
        <v>16259</v>
      </c>
      <c r="E6266" s="21" t="s">
        <v>56</v>
      </c>
      <c r="F6266" s="21">
        <v>4000023</v>
      </c>
      <c r="G6266" s="21"/>
      <c r="H6266" s="22" t="str">
        <f>VLOOKUP(F6266,'[1]Goa Member''s Details Revised'!$C$2:$AO$7385,2,0)</f>
        <v>L.N.C/GTC</v>
      </c>
      <c r="I6266" s="21">
        <v>22</v>
      </c>
      <c r="J6266" s="21" t="s">
        <v>286</v>
      </c>
      <c r="K6266" s="21">
        <v>1994</v>
      </c>
      <c r="L6266" s="22" t="str">
        <f>VLOOKUP(F6266,'[1]Goa Member''s Details Revised'!$C$2:$AO$7385,9,0)</f>
        <v>Never</v>
      </c>
      <c r="M6266" s="21" t="s">
        <v>16260</v>
      </c>
      <c r="N6266" s="23">
        <f>VLOOKUP(F6266,'[1]Goa Member''s Details Revised'!$C$2:$AO$7385,5,0)</f>
        <v>22000</v>
      </c>
      <c r="O6266" s="23">
        <f>VLOOKUP(F6266,'[1]Goa Member''s Details Revised'!$C$2:$AO$7385,5,0)</f>
        <v>22000</v>
      </c>
      <c r="P6266" s="23">
        <f>VLOOKUP(F6266,'[1]Goa Member''s Details Revised'!$C$2:$AO$7385,6,0)</f>
        <v>22000</v>
      </c>
      <c r="Q6266" s="23" t="str">
        <f>VLOOKUP(F6266,'[1]Goa Member''s Details Revised'!$C$2:$AO$7385,8,0)</f>
        <v>I.R.M</v>
      </c>
      <c r="R6266" s="23">
        <f t="shared" si="487"/>
        <v>0</v>
      </c>
      <c r="S6266" s="21">
        <f t="shared" si="488"/>
        <v>29</v>
      </c>
      <c r="T6266" s="23">
        <f t="shared" si="490"/>
        <v>17600</v>
      </c>
      <c r="U6266" s="23">
        <f t="shared" si="491"/>
        <v>15555.555555555555</v>
      </c>
      <c r="V6266" s="23">
        <f t="shared" si="489"/>
        <v>17600</v>
      </c>
      <c r="W6266" s="23"/>
      <c r="X6266" s="21"/>
      <c r="Y6266" s="24" t="str">
        <f>VLOOKUP(F6266,'[1]Goa Member''s Details Revised'!$C$2:$AO$7385,12,0)</f>
        <v>we send last reminder in 2012.then we did not receive any reply.</v>
      </c>
    </row>
    <row r="6267" spans="2:25">
      <c r="B6267" s="20">
        <v>6259</v>
      </c>
      <c r="C6267" s="21"/>
      <c r="D6267" s="21" t="s">
        <v>16261</v>
      </c>
      <c r="E6267" s="21" t="s">
        <v>56</v>
      </c>
      <c r="F6267" s="21">
        <v>4000024</v>
      </c>
      <c r="G6267" s="21"/>
      <c r="H6267" s="22" t="str">
        <f>VLOOKUP(F6267,'[1]Goa Member''s Details Revised'!$C$2:$AO$7385,2,0)</f>
        <v>?</v>
      </c>
      <c r="I6267" s="21">
        <v>19</v>
      </c>
      <c r="J6267" s="21" t="s">
        <v>286</v>
      </c>
      <c r="K6267" s="21">
        <v>1994</v>
      </c>
      <c r="L6267" s="22" t="str">
        <f>VLOOKUP(F6267,'[1]Goa Member''s Details Revised'!$C$2:$AO$7385,9,0)</f>
        <v>Never</v>
      </c>
      <c r="M6267" s="21" t="s">
        <v>16262</v>
      </c>
      <c r="N6267" s="23">
        <f>VLOOKUP(F6267,'[1]Goa Member''s Details Revised'!$C$2:$AO$7385,5,0)</f>
        <v>22000</v>
      </c>
      <c r="O6267" s="23">
        <f>VLOOKUP(F6267,'[1]Goa Member''s Details Revised'!$C$2:$AO$7385,5,0)</f>
        <v>22000</v>
      </c>
      <c r="P6267" s="23">
        <f>VLOOKUP(F6267,'[1]Goa Member''s Details Revised'!$C$2:$AO$7385,6,0)</f>
        <v>15400</v>
      </c>
      <c r="Q6267" s="23" t="str">
        <f>VLOOKUP(F6267,'[1]Goa Member''s Details Revised'!$C$2:$AO$7385,8,0)</f>
        <v>Outstanding</v>
      </c>
      <c r="R6267" s="23">
        <f t="shared" si="487"/>
        <v>6600</v>
      </c>
      <c r="S6267" s="21">
        <f t="shared" si="488"/>
        <v>29</v>
      </c>
      <c r="T6267" s="23">
        <f t="shared" si="490"/>
        <v>12320</v>
      </c>
      <c r="U6267" s="23">
        <f t="shared" si="491"/>
        <v>10888.888888888891</v>
      </c>
      <c r="V6267" s="23">
        <f t="shared" si="489"/>
        <v>11000</v>
      </c>
      <c r="W6267" s="23"/>
      <c r="X6267" s="21"/>
      <c r="Y6267" s="24" t="str">
        <f>VLOOKUP(F6267,'[1]Goa Member''s Details Revised'!$C$2:$AO$7385,12,0)</f>
        <v>no cummunication 98 (Outstanding Rs. 6600-)</v>
      </c>
    </row>
    <row r="6268" spans="2:25" ht="30">
      <c r="B6268" s="20">
        <v>6260</v>
      </c>
      <c r="C6268" s="21"/>
      <c r="D6268" s="21" t="s">
        <v>16263</v>
      </c>
      <c r="E6268" s="21" t="s">
        <v>56</v>
      </c>
      <c r="F6268" s="21">
        <v>4000026</v>
      </c>
      <c r="G6268" s="21"/>
      <c r="H6268" s="22" t="str">
        <f>VLOOKUP(F6268,'[1]Goa Member''s Details Revised'!$C$2:$AO$7385,2,0)</f>
        <v>L.N.C/GTC</v>
      </c>
      <c r="I6268" s="21">
        <v>30</v>
      </c>
      <c r="J6268" s="21" t="s">
        <v>286</v>
      </c>
      <c r="K6268" s="21">
        <v>1994</v>
      </c>
      <c r="L6268" s="22" t="str">
        <f>VLOOKUP(F6268,'[1]Goa Member''s Details Revised'!$C$2:$AO$7385,9,0)</f>
        <v>Never</v>
      </c>
      <c r="M6268" s="21" t="s">
        <v>16264</v>
      </c>
      <c r="N6268" s="23">
        <f>VLOOKUP(F6268,'[1]Goa Member''s Details Revised'!$C$2:$AO$7385,5,0)</f>
        <v>22000</v>
      </c>
      <c r="O6268" s="23">
        <f>VLOOKUP(F6268,'[1]Goa Member''s Details Revised'!$C$2:$AO$7385,5,0)</f>
        <v>22000</v>
      </c>
      <c r="P6268" s="23">
        <f>VLOOKUP(F6268,'[1]Goa Member''s Details Revised'!$C$2:$AO$7385,6,0)</f>
        <v>5500</v>
      </c>
      <c r="Q6268" s="23" t="str">
        <f>VLOOKUP(F6268,'[1]Goa Member''s Details Revised'!$C$2:$AO$7385,8,0)</f>
        <v>Outstanding</v>
      </c>
      <c r="R6268" s="23">
        <f t="shared" si="487"/>
        <v>16500</v>
      </c>
      <c r="S6268" s="21">
        <f t="shared" si="488"/>
        <v>29</v>
      </c>
      <c r="T6268" s="23">
        <f t="shared" si="490"/>
        <v>4400</v>
      </c>
      <c r="U6268" s="23">
        <f t="shared" si="491"/>
        <v>3888.8888888888887</v>
      </c>
      <c r="V6268" s="23">
        <f t="shared" si="489"/>
        <v>1100</v>
      </c>
      <c r="W6268" s="23"/>
      <c r="X6268" s="21"/>
      <c r="Y6268" s="24" t="str">
        <f>VLOOKUP(F6268,'[1]Goa Member''s Details Revised'!$C$2:$AO$7385,12,0)</f>
        <v>As POD last communication 07(Outstanding Rs. 16500/-) app nd POD only</v>
      </c>
    </row>
    <row r="6269" spans="2:25" ht="30">
      <c r="B6269" s="20">
        <v>6261</v>
      </c>
      <c r="C6269" s="21"/>
      <c r="D6269" s="21" t="s">
        <v>16265</v>
      </c>
      <c r="E6269" s="21" t="s">
        <v>56</v>
      </c>
      <c r="F6269" s="21">
        <v>4000027</v>
      </c>
      <c r="G6269" s="21"/>
      <c r="H6269" s="22" t="str">
        <f>VLOOKUP(F6269,'[1]Goa Member''s Details Revised'!$C$2:$AO$7385,2,0)</f>
        <v>L.N.C/GTC</v>
      </c>
      <c r="I6269" s="21">
        <v>30</v>
      </c>
      <c r="J6269" s="21" t="s">
        <v>286</v>
      </c>
      <c r="K6269" s="21">
        <v>1994</v>
      </c>
      <c r="L6269" s="22" t="str">
        <f>VLOOKUP(F6269,'[1]Goa Member''s Details Revised'!$C$2:$AO$7385,9,0)</f>
        <v>Never</v>
      </c>
      <c r="M6269" s="21" t="s">
        <v>16266</v>
      </c>
      <c r="N6269" s="23">
        <f>VLOOKUP(F6269,'[1]Goa Member''s Details Revised'!$C$2:$AO$7385,5,0)</f>
        <v>22000</v>
      </c>
      <c r="O6269" s="23">
        <f>VLOOKUP(F6269,'[1]Goa Member''s Details Revised'!$C$2:$AO$7385,5,0)</f>
        <v>22000</v>
      </c>
      <c r="P6269" s="23">
        <f>VLOOKUP(F6269,'[1]Goa Member''s Details Revised'!$C$2:$AO$7385,6,0)</f>
        <v>22000</v>
      </c>
      <c r="Q6269" s="23" t="str">
        <f>VLOOKUP(F6269,'[1]Goa Member''s Details Revised'!$C$2:$AO$7385,8,0)</f>
        <v>I.R.M</v>
      </c>
      <c r="R6269" s="23">
        <f t="shared" si="487"/>
        <v>0</v>
      </c>
      <c r="S6269" s="21">
        <f t="shared" si="488"/>
        <v>29</v>
      </c>
      <c r="T6269" s="23">
        <f t="shared" si="490"/>
        <v>17600</v>
      </c>
      <c r="U6269" s="23">
        <f t="shared" si="491"/>
        <v>15555.555555555555</v>
      </c>
      <c r="V6269" s="23">
        <f t="shared" si="489"/>
        <v>17600</v>
      </c>
      <c r="W6269" s="23"/>
      <c r="X6269" s="21"/>
      <c r="Y6269" s="24" t="str">
        <f>VLOOKUP(F6269,'[1]Goa Member''s Details Revised'!$C$2:$AO$7385,12,0)</f>
        <v>we send last reminder in 2012.then we did not receive any reply.</v>
      </c>
    </row>
    <row r="6270" spans="2:25" ht="30">
      <c r="B6270" s="20">
        <v>6262</v>
      </c>
      <c r="C6270" s="21"/>
      <c r="D6270" s="21" t="s">
        <v>16267</v>
      </c>
      <c r="E6270" s="21" t="s">
        <v>56</v>
      </c>
      <c r="F6270" s="21">
        <v>4000028</v>
      </c>
      <c r="G6270" s="21"/>
      <c r="H6270" s="22" t="str">
        <f>VLOOKUP(F6270,'[1]Goa Member''s Details Revised'!$C$2:$AO$7385,2,0)</f>
        <v>?</v>
      </c>
      <c r="I6270" s="21">
        <v>29</v>
      </c>
      <c r="J6270" s="21" t="s">
        <v>286</v>
      </c>
      <c r="K6270" s="21">
        <v>1994</v>
      </c>
      <c r="L6270" s="22" t="str">
        <f>VLOOKUP(F6270,'[1]Goa Member''s Details Revised'!$C$2:$AO$7385,9,0)</f>
        <v>Never</v>
      </c>
      <c r="M6270" s="21" t="s">
        <v>16268</v>
      </c>
      <c r="N6270" s="23">
        <f>VLOOKUP(F6270,'[1]Goa Member''s Details Revised'!$C$2:$AO$7385,5,0)</f>
        <v>52000</v>
      </c>
      <c r="O6270" s="23">
        <f>VLOOKUP(F6270,'[1]Goa Member''s Details Revised'!$C$2:$AO$7385,5,0)</f>
        <v>52000</v>
      </c>
      <c r="P6270" s="23">
        <f>VLOOKUP(F6270,'[1]Goa Member''s Details Revised'!$C$2:$AO$7385,6,0)</f>
        <v>52000</v>
      </c>
      <c r="Q6270" s="23" t="str">
        <f>VLOOKUP(F6270,'[1]Goa Member''s Details Revised'!$C$2:$AO$7385,8,0)</f>
        <v>I.R.M</v>
      </c>
      <c r="R6270" s="23">
        <f t="shared" si="487"/>
        <v>0</v>
      </c>
      <c r="S6270" s="21">
        <f t="shared" si="488"/>
        <v>29</v>
      </c>
      <c r="T6270" s="23">
        <f t="shared" si="490"/>
        <v>41600</v>
      </c>
      <c r="U6270" s="23">
        <f t="shared" si="491"/>
        <v>36767.676767676763</v>
      </c>
      <c r="V6270" s="23">
        <f t="shared" si="489"/>
        <v>41600</v>
      </c>
      <c r="W6270" s="23"/>
      <c r="X6270" s="21"/>
      <c r="Y6270" s="24" t="str">
        <f>VLOOKUP(F6270,'[1]Goa Member''s Details Revised'!$C$2:$AO$7385,12,0)</f>
        <v>we send last reminder in 2012.then we did not receive any reply.</v>
      </c>
    </row>
    <row r="6271" spans="2:25" ht="30">
      <c r="B6271" s="20">
        <v>6263</v>
      </c>
      <c r="C6271" s="21"/>
      <c r="D6271" s="21" t="s">
        <v>16269</v>
      </c>
      <c r="E6271" s="21" t="s">
        <v>56</v>
      </c>
      <c r="F6271" s="21">
        <v>4000031</v>
      </c>
      <c r="G6271" s="21"/>
      <c r="H6271" s="22" t="str">
        <f>VLOOKUP(F6271,'[1]Goa Member''s Details Revised'!$C$2:$AO$7385,2,0)</f>
        <v>L.N.C/GTC</v>
      </c>
      <c r="I6271" s="21">
        <v>11</v>
      </c>
      <c r="J6271" s="21" t="s">
        <v>353</v>
      </c>
      <c r="K6271" s="21">
        <v>1994</v>
      </c>
      <c r="L6271" s="22" t="str">
        <f>VLOOKUP(F6271,'[1]Goa Member''s Details Revised'!$C$2:$AO$7385,9,0)</f>
        <v>Never</v>
      </c>
      <c r="M6271" s="21" t="s">
        <v>16270</v>
      </c>
      <c r="N6271" s="23">
        <f>VLOOKUP(F6271,'[1]Goa Member''s Details Revised'!$C$2:$AO$7385,5,0)</f>
        <v>40000</v>
      </c>
      <c r="O6271" s="23">
        <f>VLOOKUP(F6271,'[1]Goa Member''s Details Revised'!$C$2:$AO$7385,5,0)</f>
        <v>40000</v>
      </c>
      <c r="P6271" s="23">
        <f>VLOOKUP(F6271,'[1]Goa Member''s Details Revised'!$C$2:$AO$7385,6,0)</f>
        <v>40000</v>
      </c>
      <c r="Q6271" s="23" t="str">
        <f>VLOOKUP(F6271,'[1]Goa Member''s Details Revised'!$C$2:$AO$7385,8,0)</f>
        <v>I.R.M</v>
      </c>
      <c r="R6271" s="23">
        <f t="shared" si="487"/>
        <v>0</v>
      </c>
      <c r="S6271" s="21">
        <f t="shared" si="488"/>
        <v>29</v>
      </c>
      <c r="T6271" s="23">
        <f t="shared" si="490"/>
        <v>32000</v>
      </c>
      <c r="U6271" s="23">
        <f t="shared" si="491"/>
        <v>28282.828282828283</v>
      </c>
      <c r="V6271" s="23">
        <f t="shared" si="489"/>
        <v>32000</v>
      </c>
      <c r="W6271" s="23"/>
      <c r="X6271" s="21"/>
      <c r="Y6271" s="24" t="str">
        <f>VLOOKUP(F6271,'[1]Goa Member''s Details Revised'!$C$2:$AO$7385,12,0)</f>
        <v>we send last reminder in 2012.then we did not receive any reply.</v>
      </c>
    </row>
    <row r="6272" spans="2:25" ht="30">
      <c r="B6272" s="20">
        <v>6264</v>
      </c>
      <c r="C6272" s="21"/>
      <c r="D6272" s="21" t="s">
        <v>16271</v>
      </c>
      <c r="E6272" s="21" t="s">
        <v>56</v>
      </c>
      <c r="F6272" s="21">
        <v>4000032</v>
      </c>
      <c r="G6272" s="21"/>
      <c r="H6272" s="22" t="str">
        <f>VLOOKUP(F6272,'[1]Goa Member''s Details Revised'!$C$2:$AO$7385,2,0)</f>
        <v>L.N.C/GTC</v>
      </c>
      <c r="I6272" s="21">
        <v>7</v>
      </c>
      <c r="J6272" s="21" t="s">
        <v>353</v>
      </c>
      <c r="K6272" s="21">
        <v>1994</v>
      </c>
      <c r="L6272" s="22" t="str">
        <f>VLOOKUP(F6272,'[1]Goa Member''s Details Revised'!$C$2:$AO$7385,9,0)</f>
        <v>Never</v>
      </c>
      <c r="M6272" s="21" t="s">
        <v>16272</v>
      </c>
      <c r="N6272" s="23">
        <f>VLOOKUP(F6272,'[1]Goa Member''s Details Revised'!$C$2:$AO$7385,5,0)</f>
        <v>42000</v>
      </c>
      <c r="O6272" s="23">
        <f>VLOOKUP(F6272,'[1]Goa Member''s Details Revised'!$C$2:$AO$7385,5,0)</f>
        <v>42000</v>
      </c>
      <c r="P6272" s="23">
        <f>VLOOKUP(F6272,'[1]Goa Member''s Details Revised'!$C$2:$AO$7385,6,0)</f>
        <v>42000</v>
      </c>
      <c r="Q6272" s="23" t="str">
        <f>VLOOKUP(F6272,'[1]Goa Member''s Details Revised'!$C$2:$AO$7385,8,0)</f>
        <v>I.R.M</v>
      </c>
      <c r="R6272" s="23">
        <f t="shared" si="487"/>
        <v>0</v>
      </c>
      <c r="S6272" s="21">
        <f t="shared" si="488"/>
        <v>29</v>
      </c>
      <c r="T6272" s="23">
        <f t="shared" si="490"/>
        <v>33600</v>
      </c>
      <c r="U6272" s="23">
        <f t="shared" si="491"/>
        <v>29696.969696969696</v>
      </c>
      <c r="V6272" s="23">
        <f t="shared" si="489"/>
        <v>33600</v>
      </c>
      <c r="W6272" s="23"/>
      <c r="X6272" s="21"/>
      <c r="Y6272" s="24" t="str">
        <f>VLOOKUP(F6272,'[1]Goa Member''s Details Revised'!$C$2:$AO$7385,12,0)</f>
        <v>we send last reminder in 2012.then we did not receive any reply.</v>
      </c>
    </row>
    <row r="6273" spans="2:25">
      <c r="B6273" s="20">
        <v>6265</v>
      </c>
      <c r="C6273" s="21"/>
      <c r="D6273" s="21" t="s">
        <v>16273</v>
      </c>
      <c r="E6273" s="21" t="s">
        <v>56</v>
      </c>
      <c r="F6273" s="21">
        <v>4000037</v>
      </c>
      <c r="G6273" s="21"/>
      <c r="H6273" s="22" t="str">
        <f>VLOOKUP(F6273,'[1]Goa Member''s Details Revised'!$C$2:$AO$7385,2,0)</f>
        <v>L.N.C/GTC</v>
      </c>
      <c r="I6273" s="21">
        <v>31</v>
      </c>
      <c r="J6273" s="21" t="s">
        <v>353</v>
      </c>
      <c r="K6273" s="21">
        <v>1994</v>
      </c>
      <c r="L6273" s="22" t="str">
        <f>VLOOKUP(F6273,'[1]Goa Member''s Details Revised'!$C$2:$AO$7385,9,0)</f>
        <v>Never</v>
      </c>
      <c r="M6273" s="21" t="s">
        <v>16274</v>
      </c>
      <c r="N6273" s="23">
        <f>VLOOKUP(F6273,'[1]Goa Member''s Details Revised'!$C$2:$AO$7385,5,0)</f>
        <v>22000</v>
      </c>
      <c r="O6273" s="23">
        <f>VLOOKUP(F6273,'[1]Goa Member''s Details Revised'!$C$2:$AO$7385,5,0)</f>
        <v>22000</v>
      </c>
      <c r="P6273" s="23">
        <f>VLOOKUP(F6273,'[1]Goa Member''s Details Revised'!$C$2:$AO$7385,6,0)</f>
        <v>22000</v>
      </c>
      <c r="Q6273" s="23" t="str">
        <f>VLOOKUP(F6273,'[1]Goa Member''s Details Revised'!$C$2:$AO$7385,8,0)</f>
        <v>I.R.M</v>
      </c>
      <c r="R6273" s="23">
        <f t="shared" si="487"/>
        <v>0</v>
      </c>
      <c r="S6273" s="21">
        <f t="shared" si="488"/>
        <v>29</v>
      </c>
      <c r="T6273" s="23">
        <f t="shared" si="490"/>
        <v>17600</v>
      </c>
      <c r="U6273" s="23">
        <f t="shared" si="491"/>
        <v>15555.555555555555</v>
      </c>
      <c r="V6273" s="23">
        <f t="shared" si="489"/>
        <v>17600</v>
      </c>
      <c r="W6273" s="23"/>
      <c r="X6273" s="21"/>
      <c r="Y6273" s="24" t="str">
        <f>VLOOKUP(F6273,'[1]Goa Member''s Details Revised'!$C$2:$AO$7385,12,0)</f>
        <v>last communication 97</v>
      </c>
    </row>
    <row r="6274" spans="2:25" ht="30">
      <c r="B6274" s="20">
        <v>6266</v>
      </c>
      <c r="C6274" s="21"/>
      <c r="D6274" s="21" t="s">
        <v>16275</v>
      </c>
      <c r="E6274" s="21" t="s">
        <v>56</v>
      </c>
      <c r="F6274" s="21">
        <v>4000038</v>
      </c>
      <c r="G6274" s="21"/>
      <c r="H6274" s="22" t="str">
        <f>VLOOKUP(F6274,'[1]Goa Member''s Details Revised'!$C$2:$AO$7385,2,0)</f>
        <v>L.N.C/GTC</v>
      </c>
      <c r="I6274" s="21">
        <v>30</v>
      </c>
      <c r="J6274" s="21" t="s">
        <v>353</v>
      </c>
      <c r="K6274" s="21">
        <v>1994</v>
      </c>
      <c r="L6274" s="22" t="str">
        <f>VLOOKUP(F6274,'[1]Goa Member''s Details Revised'!$C$2:$AO$7385,9,0)</f>
        <v>Never</v>
      </c>
      <c r="M6274" s="21" t="s">
        <v>16276</v>
      </c>
      <c r="N6274" s="23">
        <f>VLOOKUP(F6274,'[1]Goa Member''s Details Revised'!$C$2:$AO$7385,5,0)</f>
        <v>22000</v>
      </c>
      <c r="O6274" s="23">
        <f>VLOOKUP(F6274,'[1]Goa Member''s Details Revised'!$C$2:$AO$7385,5,0)</f>
        <v>22000</v>
      </c>
      <c r="P6274" s="23">
        <f>VLOOKUP(F6274,'[1]Goa Member''s Details Revised'!$C$2:$AO$7385,6,0)</f>
        <v>5500</v>
      </c>
      <c r="Q6274" s="23" t="str">
        <f>VLOOKUP(F6274,'[1]Goa Member''s Details Revised'!$C$2:$AO$7385,8,0)</f>
        <v>Outstanding</v>
      </c>
      <c r="R6274" s="23">
        <f t="shared" si="487"/>
        <v>16500</v>
      </c>
      <c r="S6274" s="21">
        <f t="shared" si="488"/>
        <v>29</v>
      </c>
      <c r="T6274" s="23">
        <f t="shared" si="490"/>
        <v>4400</v>
      </c>
      <c r="U6274" s="23">
        <f t="shared" si="491"/>
        <v>3888.8888888888887</v>
      </c>
      <c r="V6274" s="23">
        <f t="shared" si="489"/>
        <v>1100</v>
      </c>
      <c r="W6274" s="23"/>
      <c r="X6274" s="21"/>
      <c r="Y6274" s="24" t="str">
        <f>VLOOKUP(F6274,'[1]Goa Member''s Details Revised'!$C$2:$AO$7385,12,0)</f>
        <v>As POD last communication 07(Outstanding Rs. 16500/-)Only Application Form &amp; POD Reciept Is In File</v>
      </c>
    </row>
    <row r="6275" spans="2:25">
      <c r="B6275" s="20">
        <v>6267</v>
      </c>
      <c r="C6275" s="21"/>
      <c r="D6275" s="21" t="s">
        <v>16277</v>
      </c>
      <c r="E6275" s="21" t="s">
        <v>56</v>
      </c>
      <c r="F6275" s="21">
        <v>4000039</v>
      </c>
      <c r="G6275" s="21"/>
      <c r="H6275" s="22" t="str">
        <f>VLOOKUP(F6275,'[1]Goa Member''s Details Revised'!$C$2:$AO$7385,2,0)</f>
        <v>L.N.C/GTC</v>
      </c>
      <c r="I6275" s="21">
        <v>30</v>
      </c>
      <c r="J6275" s="21" t="s">
        <v>353</v>
      </c>
      <c r="K6275" s="21">
        <v>1994</v>
      </c>
      <c r="L6275" s="22" t="str">
        <f>VLOOKUP(F6275,'[1]Goa Member''s Details Revised'!$C$2:$AO$7385,9,0)</f>
        <v>Never</v>
      </c>
      <c r="M6275" s="21" t="s">
        <v>16278</v>
      </c>
      <c r="N6275" s="23">
        <f>VLOOKUP(F6275,'[1]Goa Member''s Details Revised'!$C$2:$AO$7385,5,0)</f>
        <v>22000</v>
      </c>
      <c r="O6275" s="23">
        <f>VLOOKUP(F6275,'[1]Goa Member''s Details Revised'!$C$2:$AO$7385,5,0)</f>
        <v>22000</v>
      </c>
      <c r="P6275" s="23">
        <f>VLOOKUP(F6275,'[1]Goa Member''s Details Revised'!$C$2:$AO$7385,6,0)</f>
        <v>5500</v>
      </c>
      <c r="Q6275" s="23" t="str">
        <f>VLOOKUP(F6275,'[1]Goa Member''s Details Revised'!$C$2:$AO$7385,8,0)</f>
        <v>Outstanding</v>
      </c>
      <c r="R6275" s="23">
        <f t="shared" si="487"/>
        <v>16500</v>
      </c>
      <c r="S6275" s="21">
        <f t="shared" si="488"/>
        <v>29</v>
      </c>
      <c r="T6275" s="23">
        <f t="shared" si="490"/>
        <v>4400</v>
      </c>
      <c r="U6275" s="23">
        <f t="shared" si="491"/>
        <v>3888.8888888888887</v>
      </c>
      <c r="V6275" s="23">
        <f t="shared" si="489"/>
        <v>1100</v>
      </c>
      <c r="W6275" s="23"/>
      <c r="X6275" s="21"/>
      <c r="Y6275" s="24" t="str">
        <f>VLOOKUP(F6275,'[1]Goa Member''s Details Revised'!$C$2:$AO$7385,12,0)</f>
        <v>no cummunication 97 (Outstanding Rs. 16500-)</v>
      </c>
    </row>
    <row r="6276" spans="2:25">
      <c r="B6276" s="20">
        <v>6268</v>
      </c>
      <c r="C6276" s="21"/>
      <c r="D6276" s="21" t="s">
        <v>16279</v>
      </c>
      <c r="E6276" s="21" t="s">
        <v>56</v>
      </c>
      <c r="F6276" s="21">
        <v>4000040</v>
      </c>
      <c r="G6276" s="21"/>
      <c r="H6276" s="22" t="str">
        <f>VLOOKUP(F6276,'[1]Goa Member''s Details Revised'!$C$2:$AO$7385,2,0)</f>
        <v>L.N.C/GTC</v>
      </c>
      <c r="I6276" s="21">
        <v>30</v>
      </c>
      <c r="J6276" s="21" t="s">
        <v>353</v>
      </c>
      <c r="K6276" s="21">
        <v>1994</v>
      </c>
      <c r="L6276" s="22" t="str">
        <f>VLOOKUP(F6276,'[1]Goa Member''s Details Revised'!$C$2:$AO$7385,9,0)</f>
        <v>Never</v>
      </c>
      <c r="M6276" s="21" t="s">
        <v>16280</v>
      </c>
      <c r="N6276" s="23">
        <f>VLOOKUP(F6276,'[1]Goa Member''s Details Revised'!$C$2:$AO$7385,5,0)</f>
        <v>22000</v>
      </c>
      <c r="O6276" s="23">
        <f>VLOOKUP(F6276,'[1]Goa Member''s Details Revised'!$C$2:$AO$7385,5,0)</f>
        <v>22000</v>
      </c>
      <c r="P6276" s="23">
        <f>VLOOKUP(F6276,'[1]Goa Member''s Details Revised'!$C$2:$AO$7385,6,0)</f>
        <v>11000</v>
      </c>
      <c r="Q6276" s="23" t="str">
        <f>VLOOKUP(F6276,'[1]Goa Member''s Details Revised'!$C$2:$AO$7385,8,0)</f>
        <v>Outstanding</v>
      </c>
      <c r="R6276" s="23">
        <f t="shared" si="487"/>
        <v>11000</v>
      </c>
      <c r="S6276" s="21">
        <f t="shared" si="488"/>
        <v>29</v>
      </c>
      <c r="T6276" s="23">
        <f t="shared" si="490"/>
        <v>8800</v>
      </c>
      <c r="U6276" s="23">
        <f t="shared" si="491"/>
        <v>7777.7777777777774</v>
      </c>
      <c r="V6276" s="23">
        <f t="shared" si="489"/>
        <v>6600</v>
      </c>
      <c r="W6276" s="23"/>
      <c r="X6276" s="21"/>
      <c r="Y6276" s="24" t="str">
        <f>VLOOKUP(F6276,'[1]Goa Member''s Details Revised'!$C$2:$AO$7385,12,0)</f>
        <v>no communication Outstanding Rs.11000/- only App frm</v>
      </c>
    </row>
    <row r="6277" spans="2:25" ht="30">
      <c r="B6277" s="20">
        <v>6269</v>
      </c>
      <c r="C6277" s="21"/>
      <c r="D6277" s="21" t="s">
        <v>16281</v>
      </c>
      <c r="E6277" s="21" t="s">
        <v>56</v>
      </c>
      <c r="F6277" s="21">
        <v>4000041</v>
      </c>
      <c r="G6277" s="21"/>
      <c r="H6277" s="22" t="str">
        <f>VLOOKUP(F6277,'[1]Goa Member''s Details Revised'!$C$2:$AO$7385,2,0)</f>
        <v>L.N.C/GTC</v>
      </c>
      <c r="I6277" s="21">
        <v>27</v>
      </c>
      <c r="J6277" s="21" t="s">
        <v>353</v>
      </c>
      <c r="K6277" s="21">
        <v>1994</v>
      </c>
      <c r="L6277" s="22" t="str">
        <f>VLOOKUP(F6277,'[1]Goa Member''s Details Revised'!$C$2:$AO$7385,9,0)</f>
        <v>Never</v>
      </c>
      <c r="M6277" s="21" t="s">
        <v>16282</v>
      </c>
      <c r="N6277" s="23">
        <f>VLOOKUP(F6277,'[1]Goa Member''s Details Revised'!$C$2:$AO$7385,5,0)</f>
        <v>52000</v>
      </c>
      <c r="O6277" s="23">
        <f>VLOOKUP(F6277,'[1]Goa Member''s Details Revised'!$C$2:$AO$7385,5,0)</f>
        <v>52000</v>
      </c>
      <c r="P6277" s="23">
        <f>VLOOKUP(F6277,'[1]Goa Member''s Details Revised'!$C$2:$AO$7385,6,0)</f>
        <v>52000</v>
      </c>
      <c r="Q6277" s="23" t="str">
        <f>VLOOKUP(F6277,'[1]Goa Member''s Details Revised'!$C$2:$AO$7385,8,0)</f>
        <v>I.R.M</v>
      </c>
      <c r="R6277" s="23">
        <f t="shared" si="487"/>
        <v>0</v>
      </c>
      <c r="S6277" s="21">
        <f t="shared" si="488"/>
        <v>29</v>
      </c>
      <c r="T6277" s="23">
        <f t="shared" si="490"/>
        <v>41600</v>
      </c>
      <c r="U6277" s="23">
        <f t="shared" si="491"/>
        <v>36767.676767676763</v>
      </c>
      <c r="V6277" s="23">
        <f t="shared" si="489"/>
        <v>41600</v>
      </c>
      <c r="W6277" s="23"/>
      <c r="X6277" s="21"/>
      <c r="Y6277" s="24" t="str">
        <f>VLOOKUP(F6277,'[1]Goa Member''s Details Revised'!$C$2:$AO$7385,12,0)</f>
        <v>we send last reminder in 2012.then we did not receive any reply.</v>
      </c>
    </row>
    <row r="6278" spans="2:25">
      <c r="B6278" s="20">
        <v>6270</v>
      </c>
      <c r="C6278" s="21"/>
      <c r="D6278" s="21" t="s">
        <v>16283</v>
      </c>
      <c r="E6278" s="21" t="s">
        <v>56</v>
      </c>
      <c r="F6278" s="21">
        <v>4000042</v>
      </c>
      <c r="G6278" s="21"/>
      <c r="H6278" s="22" t="str">
        <f>VLOOKUP(F6278,'[1]Goa Member''s Details Revised'!$C$2:$AO$7385,2,0)</f>
        <v>L.N.C/GTC</v>
      </c>
      <c r="I6278" s="21">
        <v>28</v>
      </c>
      <c r="J6278" s="21" t="s">
        <v>353</v>
      </c>
      <c r="K6278" s="21">
        <v>1994</v>
      </c>
      <c r="L6278" s="22" t="str">
        <f>VLOOKUP(F6278,'[1]Goa Member''s Details Revised'!$C$2:$AO$7385,9,0)</f>
        <v>Never</v>
      </c>
      <c r="M6278" s="21" t="s">
        <v>16284</v>
      </c>
      <c r="N6278" s="23">
        <f>VLOOKUP(F6278,'[1]Goa Member''s Details Revised'!$C$2:$AO$7385,5,0)</f>
        <v>22000</v>
      </c>
      <c r="O6278" s="23">
        <f>VLOOKUP(F6278,'[1]Goa Member''s Details Revised'!$C$2:$AO$7385,5,0)</f>
        <v>22000</v>
      </c>
      <c r="P6278" s="23">
        <f>VLOOKUP(F6278,'[1]Goa Member''s Details Revised'!$C$2:$AO$7385,6,0)</f>
        <v>5500</v>
      </c>
      <c r="Q6278" s="23" t="str">
        <f>VLOOKUP(F6278,'[1]Goa Member''s Details Revised'!$C$2:$AO$7385,8,0)</f>
        <v>Outstanding</v>
      </c>
      <c r="R6278" s="23">
        <f t="shared" si="487"/>
        <v>16500</v>
      </c>
      <c r="S6278" s="21">
        <f t="shared" si="488"/>
        <v>29</v>
      </c>
      <c r="T6278" s="23">
        <f t="shared" si="490"/>
        <v>4400</v>
      </c>
      <c r="U6278" s="23">
        <f t="shared" si="491"/>
        <v>3888.8888888888887</v>
      </c>
      <c r="V6278" s="23">
        <f t="shared" si="489"/>
        <v>1100</v>
      </c>
      <c r="W6278" s="23"/>
      <c r="X6278" s="21"/>
      <c r="Y6278" s="24" t="str">
        <f>VLOOKUP(F6278,'[1]Goa Member''s Details Revised'!$C$2:$AO$7385,12,0)</f>
        <v>no cummunication 97 (Outstanding Rs. 16500/-)</v>
      </c>
    </row>
    <row r="6279" spans="2:25">
      <c r="B6279" s="20">
        <v>6271</v>
      </c>
      <c r="C6279" s="21"/>
      <c r="D6279" s="21" t="s">
        <v>16285</v>
      </c>
      <c r="E6279" s="21" t="s">
        <v>56</v>
      </c>
      <c r="F6279" s="21">
        <v>4000043</v>
      </c>
      <c r="G6279" s="21"/>
      <c r="H6279" s="22" t="str">
        <f>VLOOKUP(F6279,'[1]Goa Member''s Details Revised'!$C$2:$AO$7385,2,0)</f>
        <v>L.N.C/GTC</v>
      </c>
      <c r="I6279" s="21">
        <v>30</v>
      </c>
      <c r="J6279" s="21" t="s">
        <v>353</v>
      </c>
      <c r="K6279" s="21">
        <v>1994</v>
      </c>
      <c r="L6279" s="22" t="str">
        <f>VLOOKUP(F6279,'[1]Goa Member''s Details Revised'!$C$2:$AO$7385,9,0)</f>
        <v>Never</v>
      </c>
      <c r="M6279" s="21" t="s">
        <v>16286</v>
      </c>
      <c r="N6279" s="23">
        <f>VLOOKUP(F6279,'[1]Goa Member''s Details Revised'!$C$2:$AO$7385,5,0)</f>
        <v>22000</v>
      </c>
      <c r="O6279" s="23">
        <f>VLOOKUP(F6279,'[1]Goa Member''s Details Revised'!$C$2:$AO$7385,5,0)</f>
        <v>22000</v>
      </c>
      <c r="P6279" s="23">
        <f>VLOOKUP(F6279,'[1]Goa Member''s Details Revised'!$C$2:$AO$7385,6,0)</f>
        <v>22000</v>
      </c>
      <c r="Q6279" s="23" t="str">
        <f>VLOOKUP(F6279,'[1]Goa Member''s Details Revised'!$C$2:$AO$7385,8,0)</f>
        <v>I.R.M</v>
      </c>
      <c r="R6279" s="23">
        <f t="shared" si="487"/>
        <v>0</v>
      </c>
      <c r="S6279" s="21">
        <f t="shared" si="488"/>
        <v>29</v>
      </c>
      <c r="T6279" s="23">
        <f t="shared" si="490"/>
        <v>17600</v>
      </c>
      <c r="U6279" s="23">
        <f t="shared" si="491"/>
        <v>15555.555555555555</v>
      </c>
      <c r="V6279" s="23">
        <f t="shared" si="489"/>
        <v>17600</v>
      </c>
      <c r="W6279" s="23"/>
      <c r="X6279" s="21"/>
      <c r="Y6279" s="24" t="str">
        <f>VLOOKUP(F6279,'[1]Goa Member''s Details Revised'!$C$2:$AO$7385,12,0)</f>
        <v>not send any reminder last communication 2009</v>
      </c>
    </row>
    <row r="6280" spans="2:25">
      <c r="B6280" s="20">
        <v>6272</v>
      </c>
      <c r="C6280" s="21"/>
      <c r="D6280" s="21" t="s">
        <v>16287</v>
      </c>
      <c r="E6280" s="21" t="s">
        <v>56</v>
      </c>
      <c r="F6280" s="21">
        <v>4000047</v>
      </c>
      <c r="G6280" s="21"/>
      <c r="H6280" s="22" t="str">
        <f>VLOOKUP(F6280,'[1]Goa Member''s Details Revised'!$C$2:$AO$7385,2,0)</f>
        <v>L.N.C/GTC</v>
      </c>
      <c r="I6280" s="21">
        <v>30</v>
      </c>
      <c r="J6280" s="21" t="s">
        <v>353</v>
      </c>
      <c r="K6280" s="21">
        <v>1994</v>
      </c>
      <c r="L6280" s="22" t="str">
        <f>VLOOKUP(F6280,'[1]Goa Member''s Details Revised'!$C$2:$AO$7385,9,0)</f>
        <v>Never</v>
      </c>
      <c r="M6280" s="21" t="s">
        <v>16288</v>
      </c>
      <c r="N6280" s="23">
        <f>VLOOKUP(F6280,'[1]Goa Member''s Details Revised'!$C$2:$AO$7385,5,0)</f>
        <v>22000</v>
      </c>
      <c r="O6280" s="23">
        <f>VLOOKUP(F6280,'[1]Goa Member''s Details Revised'!$C$2:$AO$7385,5,0)</f>
        <v>22000</v>
      </c>
      <c r="P6280" s="23">
        <f>VLOOKUP(F6280,'[1]Goa Member''s Details Revised'!$C$2:$AO$7385,6,0)</f>
        <v>11000</v>
      </c>
      <c r="Q6280" s="23" t="str">
        <f>VLOOKUP(F6280,'[1]Goa Member''s Details Revised'!$C$2:$AO$7385,8,0)</f>
        <v>Outstanding</v>
      </c>
      <c r="R6280" s="23">
        <f t="shared" si="487"/>
        <v>11000</v>
      </c>
      <c r="S6280" s="21">
        <f t="shared" si="488"/>
        <v>29</v>
      </c>
      <c r="T6280" s="23">
        <f t="shared" si="490"/>
        <v>8800</v>
      </c>
      <c r="U6280" s="23">
        <f t="shared" si="491"/>
        <v>7777.7777777777774</v>
      </c>
      <c r="V6280" s="23">
        <f t="shared" si="489"/>
        <v>6600</v>
      </c>
      <c r="W6280" s="23"/>
      <c r="X6280" s="21"/>
      <c r="Y6280" s="24" t="str">
        <f>VLOOKUP(F6280,'[1]Goa Member''s Details Revised'!$C$2:$AO$7385,12,0)</f>
        <v>As POD last communication 07(Outstanding Rs. 11000/-)</v>
      </c>
    </row>
    <row r="6281" spans="2:25" ht="30">
      <c r="B6281" s="20">
        <v>6273</v>
      </c>
      <c r="C6281" s="21"/>
      <c r="D6281" s="21" t="s">
        <v>16289</v>
      </c>
      <c r="E6281" s="21" t="s">
        <v>56</v>
      </c>
      <c r="F6281" s="21">
        <v>4000048</v>
      </c>
      <c r="G6281" s="21"/>
      <c r="H6281" s="22" t="str">
        <f>VLOOKUP(F6281,'[1]Goa Member''s Details Revised'!$C$2:$AO$7385,2,0)</f>
        <v>L.N.C/GTC</v>
      </c>
      <c r="I6281" s="21">
        <v>31</v>
      </c>
      <c r="J6281" s="21" t="s">
        <v>353</v>
      </c>
      <c r="K6281" s="21">
        <v>1994</v>
      </c>
      <c r="L6281" s="22" t="str">
        <f>VLOOKUP(F6281,'[1]Goa Member''s Details Revised'!$C$2:$AO$7385,9,0)</f>
        <v>Never</v>
      </c>
      <c r="M6281" s="21" t="s">
        <v>16290</v>
      </c>
      <c r="N6281" s="23">
        <f>VLOOKUP(F6281,'[1]Goa Member''s Details Revised'!$C$2:$AO$7385,5,0)</f>
        <v>22000</v>
      </c>
      <c r="O6281" s="23">
        <f>VLOOKUP(F6281,'[1]Goa Member''s Details Revised'!$C$2:$AO$7385,5,0)</f>
        <v>22000</v>
      </c>
      <c r="P6281" s="23">
        <f>VLOOKUP(F6281,'[1]Goa Member''s Details Revised'!$C$2:$AO$7385,6,0)</f>
        <v>5500</v>
      </c>
      <c r="Q6281" s="23" t="str">
        <f>VLOOKUP(F6281,'[1]Goa Member''s Details Revised'!$C$2:$AO$7385,8,0)</f>
        <v>Outstanding</v>
      </c>
      <c r="R6281" s="23">
        <f t="shared" si="487"/>
        <v>16500</v>
      </c>
      <c r="S6281" s="21">
        <f t="shared" si="488"/>
        <v>29</v>
      </c>
      <c r="T6281" s="23">
        <f t="shared" si="490"/>
        <v>4400</v>
      </c>
      <c r="U6281" s="23">
        <f t="shared" si="491"/>
        <v>3888.8888888888887</v>
      </c>
      <c r="V6281" s="23">
        <f t="shared" si="489"/>
        <v>1100</v>
      </c>
      <c r="W6281" s="23"/>
      <c r="X6281" s="21"/>
      <c r="Y6281" s="24" t="str">
        <f>VLOOKUP(F6281,'[1]Goa Member''s Details Revised'!$C$2:$AO$7385,12,0)</f>
        <v>we send last reminder in 2012.then we did not receive any reply.Outstanding Rs. 16500/-</v>
      </c>
    </row>
    <row r="6282" spans="2:25" ht="30">
      <c r="B6282" s="20">
        <v>6274</v>
      </c>
      <c r="C6282" s="21"/>
      <c r="D6282" s="21" t="s">
        <v>16291</v>
      </c>
      <c r="E6282" s="21" t="s">
        <v>56</v>
      </c>
      <c r="F6282" s="21">
        <v>4000049</v>
      </c>
      <c r="G6282" s="21"/>
      <c r="H6282" s="22" t="str">
        <f>VLOOKUP(F6282,'[1]Goa Member''s Details Revised'!$C$2:$AO$7385,2,0)</f>
        <v>L.N.C/GTC</v>
      </c>
      <c r="I6282" s="21">
        <v>31</v>
      </c>
      <c r="J6282" s="21" t="s">
        <v>353</v>
      </c>
      <c r="K6282" s="21">
        <v>1994</v>
      </c>
      <c r="L6282" s="22" t="str">
        <f>VLOOKUP(F6282,'[1]Goa Member''s Details Revised'!$C$2:$AO$7385,9,0)</f>
        <v>Never</v>
      </c>
      <c r="M6282" s="21" t="s">
        <v>16292</v>
      </c>
      <c r="N6282" s="23">
        <f>VLOOKUP(F6282,'[1]Goa Member''s Details Revised'!$C$2:$AO$7385,5,0)</f>
        <v>22000</v>
      </c>
      <c r="O6282" s="23">
        <f>VLOOKUP(F6282,'[1]Goa Member''s Details Revised'!$C$2:$AO$7385,5,0)</f>
        <v>22000</v>
      </c>
      <c r="P6282" s="23">
        <f>VLOOKUP(F6282,'[1]Goa Member''s Details Revised'!$C$2:$AO$7385,6,0)</f>
        <v>5500</v>
      </c>
      <c r="Q6282" s="23" t="str">
        <f>VLOOKUP(F6282,'[1]Goa Member''s Details Revised'!$C$2:$AO$7385,8,0)</f>
        <v>Outstanding</v>
      </c>
      <c r="R6282" s="23">
        <f t="shared" si="487"/>
        <v>16500</v>
      </c>
      <c r="S6282" s="21">
        <f t="shared" si="488"/>
        <v>29</v>
      </c>
      <c r="T6282" s="23">
        <f t="shared" si="490"/>
        <v>4400</v>
      </c>
      <c r="U6282" s="23">
        <f t="shared" si="491"/>
        <v>3888.8888888888887</v>
      </c>
      <c r="V6282" s="23">
        <f t="shared" si="489"/>
        <v>1100</v>
      </c>
      <c r="W6282" s="23"/>
      <c r="X6282" s="21"/>
      <c r="Y6282" s="24" t="str">
        <f>VLOOKUP(F6282,'[1]Goa Member''s Details Revised'!$C$2:$AO$7385,12,0)</f>
        <v>we send last reminder in 2012.then we did not receive any reply.Outstanding Rs. 16500/-</v>
      </c>
    </row>
    <row r="6283" spans="2:25" ht="30">
      <c r="B6283" s="20">
        <v>6275</v>
      </c>
      <c r="C6283" s="21"/>
      <c r="D6283" s="21" t="s">
        <v>16293</v>
      </c>
      <c r="E6283" s="21" t="s">
        <v>56</v>
      </c>
      <c r="F6283" s="21">
        <v>4000051</v>
      </c>
      <c r="G6283" s="21"/>
      <c r="H6283" s="22" t="str">
        <f>VLOOKUP(F6283,'[1]Goa Member''s Details Revised'!$C$2:$AO$7385,2,0)</f>
        <v>L.N.C/GTC</v>
      </c>
      <c r="I6283" s="21">
        <v>31</v>
      </c>
      <c r="J6283" s="21" t="s">
        <v>353</v>
      </c>
      <c r="K6283" s="21">
        <v>1994</v>
      </c>
      <c r="L6283" s="22" t="str">
        <f>VLOOKUP(F6283,'[1]Goa Member''s Details Revised'!$C$2:$AO$7385,9,0)</f>
        <v>Never</v>
      </c>
      <c r="M6283" s="21" t="s">
        <v>16294</v>
      </c>
      <c r="N6283" s="23">
        <f>VLOOKUP(F6283,'[1]Goa Member''s Details Revised'!$C$2:$AO$7385,5,0)</f>
        <v>22000</v>
      </c>
      <c r="O6283" s="23">
        <f>VLOOKUP(F6283,'[1]Goa Member''s Details Revised'!$C$2:$AO$7385,5,0)</f>
        <v>22000</v>
      </c>
      <c r="P6283" s="23">
        <f>VLOOKUP(F6283,'[1]Goa Member''s Details Revised'!$C$2:$AO$7385,6,0)</f>
        <v>5500</v>
      </c>
      <c r="Q6283" s="23" t="str">
        <f>VLOOKUP(F6283,'[1]Goa Member''s Details Revised'!$C$2:$AO$7385,8,0)</f>
        <v>Outstanding</v>
      </c>
      <c r="R6283" s="23">
        <f t="shared" ref="R6283:R6346" si="492">+O6283-P6283</f>
        <v>16500</v>
      </c>
      <c r="S6283" s="21">
        <f t="shared" ref="S6283:S6346" si="493">+$Q$6-K6283</f>
        <v>29</v>
      </c>
      <c r="T6283" s="23">
        <f t="shared" si="490"/>
        <v>4400</v>
      </c>
      <c r="U6283" s="23">
        <f t="shared" si="491"/>
        <v>3888.8888888888887</v>
      </c>
      <c r="V6283" s="23">
        <f t="shared" ref="V6283:V6346" si="494">IF(Q6283="regular",0,(P6283-(O6283*20%)))</f>
        <v>1100</v>
      </c>
      <c r="W6283" s="23"/>
      <c r="X6283" s="21"/>
      <c r="Y6283" s="24" t="str">
        <f>VLOOKUP(F6283,'[1]Goa Member''s Details Revised'!$C$2:$AO$7385,12,0)</f>
        <v>As POD last communication 07(Outstanding Rs. 16500/-) only App frm and pod</v>
      </c>
    </row>
    <row r="6284" spans="2:25" ht="30">
      <c r="B6284" s="20">
        <v>6276</v>
      </c>
      <c r="C6284" s="21"/>
      <c r="D6284" s="21" t="s">
        <v>16295</v>
      </c>
      <c r="E6284" s="21" t="s">
        <v>56</v>
      </c>
      <c r="F6284" s="21">
        <v>4000052</v>
      </c>
      <c r="G6284" s="21"/>
      <c r="H6284" s="22" t="str">
        <f>VLOOKUP(F6284,'[1]Goa Member''s Details Revised'!$C$2:$AO$7385,2,0)</f>
        <v>L.N.C/GTC</v>
      </c>
      <c r="I6284" s="21">
        <v>31</v>
      </c>
      <c r="J6284" s="21" t="s">
        <v>353</v>
      </c>
      <c r="K6284" s="21">
        <v>1994</v>
      </c>
      <c r="L6284" s="22" t="str">
        <f>VLOOKUP(F6284,'[1]Goa Member''s Details Revised'!$C$2:$AO$7385,9,0)</f>
        <v>Never</v>
      </c>
      <c r="M6284" s="21" t="s">
        <v>16296</v>
      </c>
      <c r="N6284" s="23">
        <f>VLOOKUP(F6284,'[1]Goa Member''s Details Revised'!$C$2:$AO$7385,5,0)</f>
        <v>22000</v>
      </c>
      <c r="O6284" s="23">
        <f>VLOOKUP(F6284,'[1]Goa Member''s Details Revised'!$C$2:$AO$7385,5,0)</f>
        <v>22000</v>
      </c>
      <c r="P6284" s="23">
        <f>VLOOKUP(F6284,'[1]Goa Member''s Details Revised'!$C$2:$AO$7385,6,0)</f>
        <v>5500</v>
      </c>
      <c r="Q6284" s="23" t="str">
        <f>VLOOKUP(F6284,'[1]Goa Member''s Details Revised'!$C$2:$AO$7385,8,0)</f>
        <v>Outstanding</v>
      </c>
      <c r="R6284" s="23">
        <f t="shared" si="492"/>
        <v>16500</v>
      </c>
      <c r="S6284" s="21">
        <f t="shared" si="493"/>
        <v>29</v>
      </c>
      <c r="T6284" s="23">
        <f t="shared" si="490"/>
        <v>4400</v>
      </c>
      <c r="U6284" s="23">
        <f t="shared" si="491"/>
        <v>3888.8888888888887</v>
      </c>
      <c r="V6284" s="23">
        <f t="shared" si="494"/>
        <v>1100</v>
      </c>
      <c r="W6284" s="23"/>
      <c r="X6284" s="21"/>
      <c r="Y6284" s="24" t="str">
        <f>VLOOKUP(F6284,'[1]Goa Member''s Details Revised'!$C$2:$AO$7385,12,0)</f>
        <v>As POD last communication 07(Outstanding Rs. 16500/-) only App frm and pod</v>
      </c>
    </row>
    <row r="6285" spans="2:25" ht="30">
      <c r="B6285" s="20">
        <v>6277</v>
      </c>
      <c r="C6285" s="21"/>
      <c r="D6285" s="21" t="s">
        <v>16297</v>
      </c>
      <c r="E6285" s="21" t="s">
        <v>56</v>
      </c>
      <c r="F6285" s="21">
        <v>4000053</v>
      </c>
      <c r="G6285" s="21"/>
      <c r="H6285" s="22" t="str">
        <f>VLOOKUP(F6285,'[1]Goa Member''s Details Revised'!$C$2:$AO$7385,2,0)</f>
        <v>L.N.C/GTC</v>
      </c>
      <c r="I6285" s="21">
        <v>27</v>
      </c>
      <c r="J6285" s="21" t="s">
        <v>353</v>
      </c>
      <c r="K6285" s="21">
        <v>1994</v>
      </c>
      <c r="L6285" s="22" t="str">
        <f>VLOOKUP(F6285,'[1]Goa Member''s Details Revised'!$C$2:$AO$7385,9,0)</f>
        <v>Never</v>
      </c>
      <c r="M6285" s="21" t="s">
        <v>16298</v>
      </c>
      <c r="N6285" s="23">
        <f>VLOOKUP(F6285,'[1]Goa Member''s Details Revised'!$C$2:$AO$7385,5,0)</f>
        <v>22000</v>
      </c>
      <c r="O6285" s="23">
        <f>VLOOKUP(F6285,'[1]Goa Member''s Details Revised'!$C$2:$AO$7385,5,0)</f>
        <v>22000</v>
      </c>
      <c r="P6285" s="23">
        <f>VLOOKUP(F6285,'[1]Goa Member''s Details Revised'!$C$2:$AO$7385,6,0)</f>
        <v>22000</v>
      </c>
      <c r="Q6285" s="23" t="str">
        <f>VLOOKUP(F6285,'[1]Goa Member''s Details Revised'!$C$2:$AO$7385,8,0)</f>
        <v>I.R.M</v>
      </c>
      <c r="R6285" s="23">
        <f t="shared" si="492"/>
        <v>0</v>
      </c>
      <c r="S6285" s="21">
        <f t="shared" si="493"/>
        <v>29</v>
      </c>
      <c r="T6285" s="23">
        <f t="shared" si="490"/>
        <v>17600</v>
      </c>
      <c r="U6285" s="23">
        <f t="shared" si="491"/>
        <v>15555.555555555555</v>
      </c>
      <c r="V6285" s="23">
        <f t="shared" si="494"/>
        <v>17600</v>
      </c>
      <c r="W6285" s="23"/>
      <c r="X6285" s="21"/>
      <c r="Y6285" s="24" t="str">
        <f>VLOOKUP(F6285,'[1]Goa Member''s Details Revised'!$C$2:$AO$7385,12,0)</f>
        <v>we send last reminder in 2012.then we did not receive any reply.</v>
      </c>
    </row>
    <row r="6286" spans="2:25" ht="30">
      <c r="B6286" s="20">
        <v>6278</v>
      </c>
      <c r="C6286" s="21"/>
      <c r="D6286" s="21" t="s">
        <v>16299</v>
      </c>
      <c r="E6286" s="21" t="s">
        <v>56</v>
      </c>
      <c r="F6286" s="21">
        <v>4000054</v>
      </c>
      <c r="G6286" s="21"/>
      <c r="H6286" s="22" t="str">
        <f>VLOOKUP(F6286,'[1]Goa Member''s Details Revised'!$C$2:$AO$7385,2,0)</f>
        <v>L.N.C/GTC</v>
      </c>
      <c r="I6286" s="21">
        <v>31</v>
      </c>
      <c r="J6286" s="21" t="s">
        <v>353</v>
      </c>
      <c r="K6286" s="21">
        <v>1994</v>
      </c>
      <c r="L6286" s="22" t="str">
        <f>VLOOKUP(F6286,'[1]Goa Member''s Details Revised'!$C$2:$AO$7385,9,0)</f>
        <v>Never</v>
      </c>
      <c r="M6286" s="21" t="s">
        <v>16300</v>
      </c>
      <c r="N6286" s="23">
        <f>VLOOKUP(F6286,'[1]Goa Member''s Details Revised'!$C$2:$AO$7385,5,0)</f>
        <v>22000</v>
      </c>
      <c r="O6286" s="23">
        <f>VLOOKUP(F6286,'[1]Goa Member''s Details Revised'!$C$2:$AO$7385,5,0)</f>
        <v>22000</v>
      </c>
      <c r="P6286" s="23">
        <f>VLOOKUP(F6286,'[1]Goa Member''s Details Revised'!$C$2:$AO$7385,6,0)</f>
        <v>5500</v>
      </c>
      <c r="Q6286" s="23" t="str">
        <f>VLOOKUP(F6286,'[1]Goa Member''s Details Revised'!$C$2:$AO$7385,8,0)</f>
        <v>Outstanding</v>
      </c>
      <c r="R6286" s="23">
        <f t="shared" si="492"/>
        <v>16500</v>
      </c>
      <c r="S6286" s="21">
        <f t="shared" si="493"/>
        <v>29</v>
      </c>
      <c r="T6286" s="23">
        <f t="shared" si="490"/>
        <v>4400</v>
      </c>
      <c r="U6286" s="23">
        <f t="shared" si="491"/>
        <v>3888.8888888888887</v>
      </c>
      <c r="V6286" s="23">
        <f t="shared" si="494"/>
        <v>1100</v>
      </c>
      <c r="W6286" s="23"/>
      <c r="X6286" s="21"/>
      <c r="Y6286" s="24" t="str">
        <f>VLOOKUP(F6286,'[1]Goa Member''s Details Revised'!$C$2:$AO$7385,12,0)</f>
        <v>As POD last communication 07(Outstanding Rs. 16500/-) only App frm and pod</v>
      </c>
    </row>
    <row r="6287" spans="2:25" ht="30">
      <c r="B6287" s="20">
        <v>6279</v>
      </c>
      <c r="C6287" s="21"/>
      <c r="D6287" s="21" t="s">
        <v>16301</v>
      </c>
      <c r="E6287" s="21" t="s">
        <v>56</v>
      </c>
      <c r="F6287" s="21">
        <v>4000055</v>
      </c>
      <c r="G6287" s="21"/>
      <c r="H6287" s="22" t="str">
        <f>VLOOKUP(F6287,'[1]Goa Member''s Details Revised'!$C$2:$AO$7385,2,0)</f>
        <v>L.N.C/GTC</v>
      </c>
      <c r="I6287" s="21">
        <v>31</v>
      </c>
      <c r="J6287" s="21" t="s">
        <v>353</v>
      </c>
      <c r="K6287" s="21">
        <v>1994</v>
      </c>
      <c r="L6287" s="22" t="str">
        <f>VLOOKUP(F6287,'[1]Goa Member''s Details Revised'!$C$2:$AO$7385,9,0)</f>
        <v>Never</v>
      </c>
      <c r="M6287" s="21" t="s">
        <v>16302</v>
      </c>
      <c r="N6287" s="23">
        <f>VLOOKUP(F6287,'[1]Goa Member''s Details Revised'!$C$2:$AO$7385,5,0)</f>
        <v>22000</v>
      </c>
      <c r="O6287" s="23">
        <f>VLOOKUP(F6287,'[1]Goa Member''s Details Revised'!$C$2:$AO$7385,5,0)</f>
        <v>22000</v>
      </c>
      <c r="P6287" s="23">
        <f>VLOOKUP(F6287,'[1]Goa Member''s Details Revised'!$C$2:$AO$7385,6,0)</f>
        <v>11000</v>
      </c>
      <c r="Q6287" s="23" t="str">
        <f>VLOOKUP(F6287,'[1]Goa Member''s Details Revised'!$C$2:$AO$7385,8,0)</f>
        <v>Outstanding</v>
      </c>
      <c r="R6287" s="23">
        <f t="shared" si="492"/>
        <v>11000</v>
      </c>
      <c r="S6287" s="21">
        <f t="shared" si="493"/>
        <v>29</v>
      </c>
      <c r="T6287" s="23">
        <f t="shared" si="490"/>
        <v>8800</v>
      </c>
      <c r="U6287" s="23">
        <f t="shared" si="491"/>
        <v>7777.7777777777774</v>
      </c>
      <c r="V6287" s="23">
        <f t="shared" si="494"/>
        <v>6600</v>
      </c>
      <c r="W6287" s="23"/>
      <c r="X6287" s="21"/>
      <c r="Y6287" s="24" t="str">
        <f>VLOOKUP(F6287,'[1]Goa Member''s Details Revised'!$C$2:$AO$7385,12,0)</f>
        <v>As POD last communication Outstanding Rs.11000/- only App frm</v>
      </c>
    </row>
    <row r="6288" spans="2:25" ht="30">
      <c r="B6288" s="20">
        <v>6280</v>
      </c>
      <c r="C6288" s="21"/>
      <c r="D6288" s="21" t="s">
        <v>16303</v>
      </c>
      <c r="E6288" s="21" t="s">
        <v>56</v>
      </c>
      <c r="F6288" s="21">
        <v>4000056</v>
      </c>
      <c r="G6288" s="21"/>
      <c r="H6288" s="22" t="str">
        <f>VLOOKUP(F6288,'[1]Goa Member''s Details Revised'!$C$2:$AO$7385,2,0)</f>
        <v>L.N.C/GTC</v>
      </c>
      <c r="I6288" s="21">
        <v>31</v>
      </c>
      <c r="J6288" s="21" t="s">
        <v>353</v>
      </c>
      <c r="K6288" s="21">
        <v>1994</v>
      </c>
      <c r="L6288" s="22" t="str">
        <f>VLOOKUP(F6288,'[1]Goa Member''s Details Revised'!$C$2:$AO$7385,9,0)</f>
        <v>Never</v>
      </c>
      <c r="M6288" s="21" t="s">
        <v>16304</v>
      </c>
      <c r="N6288" s="23">
        <f>VLOOKUP(F6288,'[1]Goa Member''s Details Revised'!$C$2:$AO$7385,5,0)</f>
        <v>22000</v>
      </c>
      <c r="O6288" s="23">
        <f>VLOOKUP(F6288,'[1]Goa Member''s Details Revised'!$C$2:$AO$7385,5,0)</f>
        <v>22000</v>
      </c>
      <c r="P6288" s="23">
        <f>VLOOKUP(F6288,'[1]Goa Member''s Details Revised'!$C$2:$AO$7385,6,0)</f>
        <v>5500</v>
      </c>
      <c r="Q6288" s="23" t="str">
        <f>VLOOKUP(F6288,'[1]Goa Member''s Details Revised'!$C$2:$AO$7385,8,0)</f>
        <v>Outstanding</v>
      </c>
      <c r="R6288" s="23">
        <f t="shared" si="492"/>
        <v>16500</v>
      </c>
      <c r="S6288" s="21">
        <f t="shared" si="493"/>
        <v>29</v>
      </c>
      <c r="T6288" s="23">
        <f t="shared" si="490"/>
        <v>4400</v>
      </c>
      <c r="U6288" s="23">
        <f t="shared" si="491"/>
        <v>3888.8888888888887</v>
      </c>
      <c r="V6288" s="23">
        <f t="shared" si="494"/>
        <v>1100</v>
      </c>
      <c r="W6288" s="23"/>
      <c r="X6288" s="21"/>
      <c r="Y6288" s="24" t="str">
        <f>VLOOKUP(F6288,'[1]Goa Member''s Details Revised'!$C$2:$AO$7385,12,0)</f>
        <v>we send last reminder in 2012.then we did not receive any reply.Outstanding Rs. 16500/-</v>
      </c>
    </row>
    <row r="6289" spans="2:25" ht="30">
      <c r="B6289" s="20">
        <v>6281</v>
      </c>
      <c r="C6289" s="21"/>
      <c r="D6289" s="21" t="s">
        <v>16305</v>
      </c>
      <c r="E6289" s="21" t="s">
        <v>56</v>
      </c>
      <c r="F6289" s="21">
        <v>4000057</v>
      </c>
      <c r="G6289" s="21"/>
      <c r="H6289" s="22" t="str">
        <f>VLOOKUP(F6289,'[1]Goa Member''s Details Revised'!$C$2:$AO$7385,2,0)</f>
        <v>L.N.C/GTC</v>
      </c>
      <c r="I6289" s="21">
        <v>31</v>
      </c>
      <c r="J6289" s="21" t="s">
        <v>353</v>
      </c>
      <c r="K6289" s="21">
        <v>1994</v>
      </c>
      <c r="L6289" s="22" t="str">
        <f>VLOOKUP(F6289,'[1]Goa Member''s Details Revised'!$C$2:$AO$7385,9,0)</f>
        <v>Never</v>
      </c>
      <c r="M6289" s="21" t="s">
        <v>16306</v>
      </c>
      <c r="N6289" s="23">
        <f>VLOOKUP(F6289,'[1]Goa Member''s Details Revised'!$C$2:$AO$7385,5,0)</f>
        <v>22000</v>
      </c>
      <c r="O6289" s="23">
        <f>VLOOKUP(F6289,'[1]Goa Member''s Details Revised'!$C$2:$AO$7385,5,0)</f>
        <v>22000</v>
      </c>
      <c r="P6289" s="23">
        <f>VLOOKUP(F6289,'[1]Goa Member''s Details Revised'!$C$2:$AO$7385,6,0)</f>
        <v>11000</v>
      </c>
      <c r="Q6289" s="23" t="str">
        <f>VLOOKUP(F6289,'[1]Goa Member''s Details Revised'!$C$2:$AO$7385,8,0)</f>
        <v>Outstanding</v>
      </c>
      <c r="R6289" s="23">
        <f t="shared" si="492"/>
        <v>11000</v>
      </c>
      <c r="S6289" s="21">
        <f t="shared" si="493"/>
        <v>29</v>
      </c>
      <c r="T6289" s="23">
        <f t="shared" si="490"/>
        <v>8800</v>
      </c>
      <c r="U6289" s="23">
        <f t="shared" si="491"/>
        <v>7777.7777777777774</v>
      </c>
      <c r="V6289" s="23">
        <f t="shared" si="494"/>
        <v>6600</v>
      </c>
      <c r="W6289" s="23"/>
      <c r="X6289" s="21"/>
      <c r="Y6289" s="24" t="str">
        <f>VLOOKUP(F6289,'[1]Goa Member''s Details Revised'!$C$2:$AO$7385,12,0)</f>
        <v>As POD last communication Outstanding Rs.11000/- only App frm</v>
      </c>
    </row>
    <row r="6290" spans="2:25" ht="30">
      <c r="B6290" s="20">
        <v>6282</v>
      </c>
      <c r="C6290" s="21"/>
      <c r="D6290" s="21" t="s">
        <v>16307</v>
      </c>
      <c r="E6290" s="21" t="s">
        <v>56</v>
      </c>
      <c r="F6290" s="21">
        <v>4000058</v>
      </c>
      <c r="G6290" s="21"/>
      <c r="H6290" s="22" t="str">
        <f>VLOOKUP(F6290,'[1]Goa Member''s Details Revised'!$C$2:$AO$7385,2,0)</f>
        <v>L.N.C/GTC</v>
      </c>
      <c r="I6290" s="21">
        <v>30</v>
      </c>
      <c r="J6290" s="21" t="s">
        <v>353</v>
      </c>
      <c r="K6290" s="21">
        <v>1994</v>
      </c>
      <c r="L6290" s="22" t="str">
        <f>VLOOKUP(F6290,'[1]Goa Member''s Details Revised'!$C$2:$AO$7385,9,0)</f>
        <v>Never</v>
      </c>
      <c r="M6290" s="21" t="s">
        <v>16308</v>
      </c>
      <c r="N6290" s="23">
        <f>VLOOKUP(F6290,'[1]Goa Member''s Details Revised'!$C$2:$AO$7385,5,0)</f>
        <v>22000</v>
      </c>
      <c r="O6290" s="23">
        <f>VLOOKUP(F6290,'[1]Goa Member''s Details Revised'!$C$2:$AO$7385,5,0)</f>
        <v>22000</v>
      </c>
      <c r="P6290" s="23">
        <f>VLOOKUP(F6290,'[1]Goa Member''s Details Revised'!$C$2:$AO$7385,6,0)</f>
        <v>20900</v>
      </c>
      <c r="Q6290" s="23" t="str">
        <f>VLOOKUP(F6290,'[1]Goa Member''s Details Revised'!$C$2:$AO$7385,8,0)</f>
        <v>I.R.M</v>
      </c>
      <c r="R6290" s="23">
        <f t="shared" si="492"/>
        <v>1100</v>
      </c>
      <c r="S6290" s="21">
        <f t="shared" si="493"/>
        <v>29</v>
      </c>
      <c r="T6290" s="23">
        <f t="shared" si="490"/>
        <v>16720</v>
      </c>
      <c r="U6290" s="23">
        <f t="shared" si="491"/>
        <v>14777.777777777777</v>
      </c>
      <c r="V6290" s="23">
        <f t="shared" si="494"/>
        <v>16500</v>
      </c>
      <c r="W6290" s="23"/>
      <c r="X6290" s="21"/>
      <c r="Y6290" s="24" t="str">
        <f>VLOOKUP(F6290,'[1]Goa Member''s Details Revised'!$C$2:$AO$7385,12,0)</f>
        <v>we send last reminder in 2012.then we did not receive any reply.</v>
      </c>
    </row>
    <row r="6291" spans="2:25" ht="30">
      <c r="B6291" s="20">
        <v>6283</v>
      </c>
      <c r="C6291" s="21"/>
      <c r="D6291" s="21" t="s">
        <v>16309</v>
      </c>
      <c r="E6291" s="21" t="s">
        <v>56</v>
      </c>
      <c r="F6291" s="21">
        <v>4000059</v>
      </c>
      <c r="G6291" s="21"/>
      <c r="H6291" s="22" t="str">
        <f>VLOOKUP(F6291,'[1]Goa Member''s Details Revised'!$C$2:$AO$7385,2,0)</f>
        <v>L.N.C/GTC</v>
      </c>
      <c r="I6291" s="21">
        <v>31</v>
      </c>
      <c r="J6291" s="21" t="s">
        <v>353</v>
      </c>
      <c r="K6291" s="21">
        <v>1994</v>
      </c>
      <c r="L6291" s="22" t="str">
        <f>VLOOKUP(F6291,'[1]Goa Member''s Details Revised'!$C$2:$AO$7385,9,0)</f>
        <v>Never</v>
      </c>
      <c r="M6291" s="21" t="s">
        <v>16310</v>
      </c>
      <c r="N6291" s="23">
        <f>VLOOKUP(F6291,'[1]Goa Member''s Details Revised'!$C$2:$AO$7385,5,0)</f>
        <v>22000</v>
      </c>
      <c r="O6291" s="23">
        <f>VLOOKUP(F6291,'[1]Goa Member''s Details Revised'!$C$2:$AO$7385,5,0)</f>
        <v>22000</v>
      </c>
      <c r="P6291" s="23">
        <f>VLOOKUP(F6291,'[1]Goa Member''s Details Revised'!$C$2:$AO$7385,6,0)</f>
        <v>5500</v>
      </c>
      <c r="Q6291" s="23" t="str">
        <f>VLOOKUP(F6291,'[1]Goa Member''s Details Revised'!$C$2:$AO$7385,8,0)</f>
        <v>Outstanding</v>
      </c>
      <c r="R6291" s="23">
        <f t="shared" si="492"/>
        <v>16500</v>
      </c>
      <c r="S6291" s="21">
        <f t="shared" si="493"/>
        <v>29</v>
      </c>
      <c r="T6291" s="23">
        <f t="shared" si="490"/>
        <v>4400</v>
      </c>
      <c r="U6291" s="23">
        <f t="shared" si="491"/>
        <v>3888.8888888888887</v>
      </c>
      <c r="V6291" s="23">
        <f t="shared" si="494"/>
        <v>1100</v>
      </c>
      <c r="W6291" s="23"/>
      <c r="X6291" s="21"/>
      <c r="Y6291" s="24" t="str">
        <f>VLOOKUP(F6291,'[1]Goa Member''s Details Revised'!$C$2:$AO$7385,12,0)</f>
        <v>As POD last communication Outstanding Rs.16500/- only App frm</v>
      </c>
    </row>
    <row r="6292" spans="2:25" ht="30">
      <c r="B6292" s="20">
        <v>6284</v>
      </c>
      <c r="C6292" s="21"/>
      <c r="D6292" s="21" t="s">
        <v>16311</v>
      </c>
      <c r="E6292" s="21" t="s">
        <v>56</v>
      </c>
      <c r="F6292" s="21">
        <v>4000060</v>
      </c>
      <c r="G6292" s="21"/>
      <c r="H6292" s="22" t="str">
        <f>VLOOKUP(F6292,'[1]Goa Member''s Details Revised'!$C$2:$AO$7385,2,0)</f>
        <v>L.N.C/GTC</v>
      </c>
      <c r="I6292" s="21">
        <v>28</v>
      </c>
      <c r="J6292" s="21" t="s">
        <v>353</v>
      </c>
      <c r="K6292" s="21">
        <v>1994</v>
      </c>
      <c r="L6292" s="22" t="str">
        <f>VLOOKUP(F6292,'[1]Goa Member''s Details Revised'!$C$2:$AO$7385,9,0)</f>
        <v>Never</v>
      </c>
      <c r="M6292" s="21" t="s">
        <v>16312</v>
      </c>
      <c r="N6292" s="23">
        <f>VLOOKUP(F6292,'[1]Goa Member''s Details Revised'!$C$2:$AO$7385,5,0)</f>
        <v>22000</v>
      </c>
      <c r="O6292" s="23">
        <f>VLOOKUP(F6292,'[1]Goa Member''s Details Revised'!$C$2:$AO$7385,5,0)</f>
        <v>22000</v>
      </c>
      <c r="P6292" s="23">
        <f>VLOOKUP(F6292,'[1]Goa Member''s Details Revised'!$C$2:$AO$7385,6,0)</f>
        <v>5500</v>
      </c>
      <c r="Q6292" s="23" t="str">
        <f>VLOOKUP(F6292,'[1]Goa Member''s Details Revised'!$C$2:$AO$7385,8,0)</f>
        <v>Outstanding</v>
      </c>
      <c r="R6292" s="23">
        <f t="shared" si="492"/>
        <v>16500</v>
      </c>
      <c r="S6292" s="21">
        <f t="shared" si="493"/>
        <v>29</v>
      </c>
      <c r="T6292" s="23">
        <f t="shared" si="490"/>
        <v>4400</v>
      </c>
      <c r="U6292" s="23">
        <f t="shared" si="491"/>
        <v>3888.8888888888887</v>
      </c>
      <c r="V6292" s="23">
        <f t="shared" si="494"/>
        <v>1100</v>
      </c>
      <c r="W6292" s="23"/>
      <c r="X6292" s="21"/>
      <c r="Y6292" s="24" t="str">
        <f>VLOOKUP(F6292,'[1]Goa Member''s Details Revised'!$C$2:$AO$7385,12,0)</f>
        <v>we send last reminder in 2012.then we did not receive any reply.Outstanding Rs. 16500/-</v>
      </c>
    </row>
    <row r="6293" spans="2:25" ht="30">
      <c r="B6293" s="20">
        <v>6285</v>
      </c>
      <c r="C6293" s="21"/>
      <c r="D6293" s="21" t="s">
        <v>16313</v>
      </c>
      <c r="E6293" s="21" t="s">
        <v>56</v>
      </c>
      <c r="F6293" s="21">
        <v>4000061</v>
      </c>
      <c r="G6293" s="21"/>
      <c r="H6293" s="22" t="str">
        <f>VLOOKUP(F6293,'[1]Goa Member''s Details Revised'!$C$2:$AO$7385,2,0)</f>
        <v>L.N.C/GTC</v>
      </c>
      <c r="I6293" s="21">
        <v>31</v>
      </c>
      <c r="J6293" s="21" t="s">
        <v>353</v>
      </c>
      <c r="K6293" s="21">
        <v>1994</v>
      </c>
      <c r="L6293" s="22" t="str">
        <f>VLOOKUP(F6293,'[1]Goa Member''s Details Revised'!$C$2:$AO$7385,9,0)</f>
        <v>Never</v>
      </c>
      <c r="M6293" s="21" t="s">
        <v>16314</v>
      </c>
      <c r="N6293" s="23">
        <f>VLOOKUP(F6293,'[1]Goa Member''s Details Revised'!$C$2:$AO$7385,5,0)</f>
        <v>22000</v>
      </c>
      <c r="O6293" s="23">
        <f>VLOOKUP(F6293,'[1]Goa Member''s Details Revised'!$C$2:$AO$7385,5,0)</f>
        <v>22000</v>
      </c>
      <c r="P6293" s="23">
        <f>VLOOKUP(F6293,'[1]Goa Member''s Details Revised'!$C$2:$AO$7385,6,0)</f>
        <v>22000</v>
      </c>
      <c r="Q6293" s="23" t="str">
        <f>VLOOKUP(F6293,'[1]Goa Member''s Details Revised'!$C$2:$AO$7385,8,0)</f>
        <v>I.R.M</v>
      </c>
      <c r="R6293" s="23">
        <f t="shared" si="492"/>
        <v>0</v>
      </c>
      <c r="S6293" s="21">
        <f t="shared" si="493"/>
        <v>29</v>
      </c>
      <c r="T6293" s="23">
        <f t="shared" si="490"/>
        <v>17600</v>
      </c>
      <c r="U6293" s="23">
        <f t="shared" si="491"/>
        <v>15555.555555555555</v>
      </c>
      <c r="V6293" s="23">
        <f t="shared" si="494"/>
        <v>17600</v>
      </c>
      <c r="W6293" s="23"/>
      <c r="X6293" s="21"/>
      <c r="Y6293" s="24" t="str">
        <f>VLOOKUP(F6293,'[1]Goa Member''s Details Revised'!$C$2:$AO$7385,12,0)</f>
        <v>we send last reminder in 2012.then we did not receive any reply.</v>
      </c>
    </row>
    <row r="6294" spans="2:25">
      <c r="B6294" s="20">
        <v>6286</v>
      </c>
      <c r="C6294" s="21"/>
      <c r="D6294" s="21" t="s">
        <v>16315</v>
      </c>
      <c r="E6294" s="21" t="s">
        <v>56</v>
      </c>
      <c r="F6294" s="21">
        <v>4000062</v>
      </c>
      <c r="G6294" s="21"/>
      <c r="H6294" s="22" t="str">
        <f>VLOOKUP(F6294,'[1]Goa Member''s Details Revised'!$C$2:$AO$7385,2,0)</f>
        <v>L.N.C/GTC</v>
      </c>
      <c r="I6294" s="21">
        <v>31</v>
      </c>
      <c r="J6294" s="21" t="s">
        <v>353</v>
      </c>
      <c r="K6294" s="21">
        <v>1994</v>
      </c>
      <c r="L6294" s="22" t="str">
        <f>VLOOKUP(F6294,'[1]Goa Member''s Details Revised'!$C$2:$AO$7385,9,0)</f>
        <v>Never</v>
      </c>
      <c r="M6294" s="21" t="s">
        <v>16316</v>
      </c>
      <c r="N6294" s="23">
        <f>VLOOKUP(F6294,'[1]Goa Member''s Details Revised'!$C$2:$AO$7385,5,0)</f>
        <v>22000</v>
      </c>
      <c r="O6294" s="23">
        <f>VLOOKUP(F6294,'[1]Goa Member''s Details Revised'!$C$2:$AO$7385,5,0)</f>
        <v>22000</v>
      </c>
      <c r="P6294" s="23">
        <f>VLOOKUP(F6294,'[1]Goa Member''s Details Revised'!$C$2:$AO$7385,6,0)</f>
        <v>5500</v>
      </c>
      <c r="Q6294" s="23" t="str">
        <f>VLOOKUP(F6294,'[1]Goa Member''s Details Revised'!$C$2:$AO$7385,8,0)</f>
        <v>Outstanding</v>
      </c>
      <c r="R6294" s="23">
        <f t="shared" si="492"/>
        <v>16500</v>
      </c>
      <c r="S6294" s="21">
        <f t="shared" si="493"/>
        <v>29</v>
      </c>
      <c r="T6294" s="23">
        <f t="shared" si="490"/>
        <v>4400</v>
      </c>
      <c r="U6294" s="23">
        <f t="shared" si="491"/>
        <v>3888.8888888888887</v>
      </c>
      <c r="V6294" s="23">
        <f t="shared" si="494"/>
        <v>1100</v>
      </c>
      <c r="W6294" s="23"/>
      <c r="X6294" s="21"/>
      <c r="Y6294" s="24" t="str">
        <f>VLOOKUP(F6294,'[1]Goa Member''s Details Revised'!$C$2:$AO$7385,12,0)</f>
        <v>As POD last communication 07(Outstanding Rs. 16500/-)</v>
      </c>
    </row>
    <row r="6295" spans="2:25" ht="30">
      <c r="B6295" s="20">
        <v>6287</v>
      </c>
      <c r="C6295" s="21"/>
      <c r="D6295" s="21" t="s">
        <v>16317</v>
      </c>
      <c r="E6295" s="21" t="s">
        <v>56</v>
      </c>
      <c r="F6295" s="21">
        <v>4000063</v>
      </c>
      <c r="G6295" s="21"/>
      <c r="H6295" s="22" t="str">
        <f>VLOOKUP(F6295,'[1]Goa Member''s Details Revised'!$C$2:$AO$7385,2,0)</f>
        <v>L.N.C/GTC</v>
      </c>
      <c r="I6295" s="21">
        <v>30</v>
      </c>
      <c r="J6295" s="21" t="s">
        <v>353</v>
      </c>
      <c r="K6295" s="21">
        <v>1994</v>
      </c>
      <c r="L6295" s="22" t="str">
        <f>VLOOKUP(F6295,'[1]Goa Member''s Details Revised'!$C$2:$AO$7385,9,0)</f>
        <v>Never</v>
      </c>
      <c r="M6295" s="21" t="s">
        <v>16318</v>
      </c>
      <c r="N6295" s="23">
        <f>VLOOKUP(F6295,'[1]Goa Member''s Details Revised'!$C$2:$AO$7385,5,0)</f>
        <v>22000</v>
      </c>
      <c r="O6295" s="23">
        <f>VLOOKUP(F6295,'[1]Goa Member''s Details Revised'!$C$2:$AO$7385,5,0)</f>
        <v>22000</v>
      </c>
      <c r="P6295" s="23">
        <f>VLOOKUP(F6295,'[1]Goa Member''s Details Revised'!$C$2:$AO$7385,6,0)</f>
        <v>22000</v>
      </c>
      <c r="Q6295" s="23" t="str">
        <f>VLOOKUP(F6295,'[1]Goa Member''s Details Revised'!$C$2:$AO$7385,8,0)</f>
        <v>I.R.M</v>
      </c>
      <c r="R6295" s="23">
        <f t="shared" si="492"/>
        <v>0</v>
      </c>
      <c r="S6295" s="21">
        <f t="shared" si="493"/>
        <v>29</v>
      </c>
      <c r="T6295" s="23">
        <f t="shared" si="490"/>
        <v>17600</v>
      </c>
      <c r="U6295" s="23">
        <f t="shared" si="491"/>
        <v>15555.555555555555</v>
      </c>
      <c r="V6295" s="23">
        <f t="shared" si="494"/>
        <v>17600</v>
      </c>
      <c r="W6295" s="23"/>
      <c r="X6295" s="21"/>
      <c r="Y6295" s="24" t="str">
        <f>VLOOKUP(F6295,'[1]Goa Member''s Details Revised'!$C$2:$AO$7385,12,0)</f>
        <v>we send last reminder in 2012.then we did not receive any reply.</v>
      </c>
    </row>
    <row r="6296" spans="2:25">
      <c r="B6296" s="20">
        <v>6288</v>
      </c>
      <c r="C6296" s="21"/>
      <c r="D6296" s="21" t="s">
        <v>16319</v>
      </c>
      <c r="E6296" s="21" t="s">
        <v>56</v>
      </c>
      <c r="F6296" s="21">
        <v>4000064</v>
      </c>
      <c r="G6296" s="21"/>
      <c r="H6296" s="22" t="str">
        <f>VLOOKUP(F6296,'[1]Goa Member''s Details Revised'!$C$2:$AO$7385,2,0)</f>
        <v>L.N.C/GTC</v>
      </c>
      <c r="I6296" s="21">
        <v>31</v>
      </c>
      <c r="J6296" s="21" t="s">
        <v>353</v>
      </c>
      <c r="K6296" s="21">
        <v>1994</v>
      </c>
      <c r="L6296" s="22" t="str">
        <f>VLOOKUP(F6296,'[1]Goa Member''s Details Revised'!$C$2:$AO$7385,9,0)</f>
        <v>Never</v>
      </c>
      <c r="M6296" s="21" t="s">
        <v>16320</v>
      </c>
      <c r="N6296" s="23">
        <f>VLOOKUP(F6296,'[1]Goa Member''s Details Revised'!$C$2:$AO$7385,5,0)</f>
        <v>22000</v>
      </c>
      <c r="O6296" s="23">
        <f>VLOOKUP(F6296,'[1]Goa Member''s Details Revised'!$C$2:$AO$7385,5,0)</f>
        <v>22000</v>
      </c>
      <c r="P6296" s="23">
        <f>VLOOKUP(F6296,'[1]Goa Member''s Details Revised'!$C$2:$AO$7385,6,0)</f>
        <v>5500</v>
      </c>
      <c r="Q6296" s="23" t="str">
        <f>VLOOKUP(F6296,'[1]Goa Member''s Details Revised'!$C$2:$AO$7385,8,0)</f>
        <v>Outstanding</v>
      </c>
      <c r="R6296" s="23">
        <f t="shared" si="492"/>
        <v>16500</v>
      </c>
      <c r="S6296" s="21">
        <f t="shared" si="493"/>
        <v>29</v>
      </c>
      <c r="T6296" s="23">
        <f t="shared" si="490"/>
        <v>4400</v>
      </c>
      <c r="U6296" s="23">
        <f t="shared" si="491"/>
        <v>3888.8888888888887</v>
      </c>
      <c r="V6296" s="23">
        <f t="shared" si="494"/>
        <v>1100</v>
      </c>
      <c r="W6296" s="23"/>
      <c r="X6296" s="21"/>
      <c r="Y6296" s="24" t="str">
        <f>VLOOKUP(F6296,'[1]Goa Member''s Details Revised'!$C$2:$AO$7385,12,0)</f>
        <v>no cummunication 99 (Outstanding Rs. 16500/-)</v>
      </c>
    </row>
    <row r="6297" spans="2:25">
      <c r="B6297" s="20">
        <v>6289</v>
      </c>
      <c r="C6297" s="21"/>
      <c r="D6297" s="21" t="s">
        <v>16321</v>
      </c>
      <c r="E6297" s="21" t="s">
        <v>56</v>
      </c>
      <c r="F6297" s="21">
        <v>4000065</v>
      </c>
      <c r="G6297" s="21"/>
      <c r="H6297" s="22" t="str">
        <f>VLOOKUP(F6297,'[1]Goa Member''s Details Revised'!$C$2:$AO$7385,2,0)</f>
        <v>L.N.C/GTC</v>
      </c>
      <c r="I6297" s="21">
        <v>31</v>
      </c>
      <c r="J6297" s="21" t="s">
        <v>353</v>
      </c>
      <c r="K6297" s="21">
        <v>1994</v>
      </c>
      <c r="L6297" s="22" t="str">
        <f>VLOOKUP(F6297,'[1]Goa Member''s Details Revised'!$C$2:$AO$7385,9,0)</f>
        <v>Never</v>
      </c>
      <c r="M6297" s="21" t="s">
        <v>16322</v>
      </c>
      <c r="N6297" s="23">
        <f>VLOOKUP(F6297,'[1]Goa Member''s Details Revised'!$C$2:$AO$7385,5,0)</f>
        <v>22000</v>
      </c>
      <c r="O6297" s="23">
        <f>VLOOKUP(F6297,'[1]Goa Member''s Details Revised'!$C$2:$AO$7385,5,0)</f>
        <v>22000</v>
      </c>
      <c r="P6297" s="23">
        <f>VLOOKUP(F6297,'[1]Goa Member''s Details Revised'!$C$2:$AO$7385,6,0)</f>
        <v>11000</v>
      </c>
      <c r="Q6297" s="23" t="str">
        <f>VLOOKUP(F6297,'[1]Goa Member''s Details Revised'!$C$2:$AO$7385,8,0)</f>
        <v>Outstanding</v>
      </c>
      <c r="R6297" s="23">
        <f t="shared" si="492"/>
        <v>11000</v>
      </c>
      <c r="S6297" s="21">
        <f t="shared" si="493"/>
        <v>29</v>
      </c>
      <c r="T6297" s="23">
        <f t="shared" si="490"/>
        <v>8800</v>
      </c>
      <c r="U6297" s="23">
        <f t="shared" si="491"/>
        <v>7777.7777777777774</v>
      </c>
      <c r="V6297" s="23">
        <f t="shared" si="494"/>
        <v>6600</v>
      </c>
      <c r="W6297" s="23"/>
      <c r="X6297" s="21"/>
      <c r="Y6297" s="24" t="str">
        <f>VLOOKUP(F6297,'[1]Goa Member''s Details Revised'!$C$2:$AO$7385,12,0)</f>
        <v>no cummunication 99 (Outstanding Rs. 11000/-)</v>
      </c>
    </row>
    <row r="6298" spans="2:25">
      <c r="B6298" s="20">
        <v>6290</v>
      </c>
      <c r="C6298" s="21"/>
      <c r="D6298" s="21" t="s">
        <v>16323</v>
      </c>
      <c r="E6298" s="21" t="s">
        <v>56</v>
      </c>
      <c r="F6298" s="21">
        <v>4000068</v>
      </c>
      <c r="G6298" s="21"/>
      <c r="H6298" s="22" t="str">
        <f>VLOOKUP(F6298,'[1]Goa Member''s Details Revised'!$C$2:$AO$7385,2,0)</f>
        <v>LNC/GTC INDUSTRIES</v>
      </c>
      <c r="I6298" s="21">
        <v>31</v>
      </c>
      <c r="J6298" s="21" t="s">
        <v>353</v>
      </c>
      <c r="K6298" s="21">
        <v>1994</v>
      </c>
      <c r="L6298" s="22" t="str">
        <f>VLOOKUP(F6298,'[1]Goa Member''s Details Revised'!$C$2:$AO$7385,9,0)</f>
        <v>Never</v>
      </c>
      <c r="M6298" s="21" t="s">
        <v>16324</v>
      </c>
      <c r="N6298" s="23">
        <f>VLOOKUP(F6298,'[1]Goa Member''s Details Revised'!$C$2:$AO$7385,5,0)</f>
        <v>50000</v>
      </c>
      <c r="O6298" s="23">
        <f>VLOOKUP(F6298,'[1]Goa Member''s Details Revised'!$C$2:$AO$7385,5,0)</f>
        <v>50000</v>
      </c>
      <c r="P6298" s="23">
        <f>VLOOKUP(F6298,'[1]Goa Member''s Details Revised'!$C$2:$AO$7385,6,0)</f>
        <v>12500</v>
      </c>
      <c r="Q6298" s="23" t="str">
        <f>VLOOKUP(F6298,'[1]Goa Member''s Details Revised'!$C$2:$AO$7385,8,0)</f>
        <v>Outstanding</v>
      </c>
      <c r="R6298" s="23">
        <f t="shared" si="492"/>
        <v>37500</v>
      </c>
      <c r="S6298" s="21">
        <f t="shared" si="493"/>
        <v>29</v>
      </c>
      <c r="T6298" s="23">
        <f t="shared" si="490"/>
        <v>10000</v>
      </c>
      <c r="U6298" s="23">
        <f t="shared" si="491"/>
        <v>8838.3838383838392</v>
      </c>
      <c r="V6298" s="23">
        <f t="shared" si="494"/>
        <v>2500</v>
      </c>
      <c r="W6298" s="23"/>
      <c r="X6298" s="21"/>
      <c r="Y6298" s="24" t="str">
        <f>VLOOKUP(F6298,'[1]Goa Member''s Details Revised'!$C$2:$AO$7385,12,0)</f>
        <v>As POD last communication 07(Outstanding Rs. 37500/-)</v>
      </c>
    </row>
    <row r="6299" spans="2:25">
      <c r="B6299" s="20">
        <v>6291</v>
      </c>
      <c r="C6299" s="21"/>
      <c r="D6299" s="21" t="s">
        <v>16325</v>
      </c>
      <c r="E6299" s="21" t="s">
        <v>56</v>
      </c>
      <c r="F6299" s="21">
        <v>4000069</v>
      </c>
      <c r="G6299" s="21"/>
      <c r="H6299" s="22" t="str">
        <f>VLOOKUP(F6299,'[1]Goa Member''s Details Revised'!$C$2:$AO$7385,2,0)</f>
        <v>LNC/GTC INDUSTRIES</v>
      </c>
      <c r="I6299" s="21">
        <v>31</v>
      </c>
      <c r="J6299" s="21" t="s">
        <v>353</v>
      </c>
      <c r="K6299" s="21">
        <v>1994</v>
      </c>
      <c r="L6299" s="22" t="str">
        <f>VLOOKUP(F6299,'[1]Goa Member''s Details Revised'!$C$2:$AO$7385,9,0)</f>
        <v>Never</v>
      </c>
      <c r="M6299" s="21" t="s">
        <v>16326</v>
      </c>
      <c r="N6299" s="23">
        <f>VLOOKUP(F6299,'[1]Goa Member''s Details Revised'!$C$2:$AO$7385,5,0)</f>
        <v>22000</v>
      </c>
      <c r="O6299" s="23">
        <f>VLOOKUP(F6299,'[1]Goa Member''s Details Revised'!$C$2:$AO$7385,5,0)</f>
        <v>22000</v>
      </c>
      <c r="P6299" s="23">
        <f>VLOOKUP(F6299,'[1]Goa Member''s Details Revised'!$C$2:$AO$7385,6,0)</f>
        <v>22000</v>
      </c>
      <c r="Q6299" s="23" t="str">
        <f>VLOOKUP(F6299,'[1]Goa Member''s Details Revised'!$C$2:$AO$7385,8,0)</f>
        <v>I.R.M</v>
      </c>
      <c r="R6299" s="23">
        <f t="shared" si="492"/>
        <v>0</v>
      </c>
      <c r="S6299" s="21">
        <f t="shared" si="493"/>
        <v>29</v>
      </c>
      <c r="T6299" s="23">
        <f t="shared" ref="T6299:T6362" si="495">IF(Q6299="regular",((P6299-(P6299/99)*S6299)),(P6299-(P6299*20%)))</f>
        <v>17600</v>
      </c>
      <c r="U6299" s="23">
        <f t="shared" ref="U6299:U6362" si="496">((P6299-(P6299/99)*S6299))</f>
        <v>15555.555555555555</v>
      </c>
      <c r="V6299" s="23">
        <f t="shared" si="494"/>
        <v>17600</v>
      </c>
      <c r="W6299" s="23"/>
      <c r="X6299" s="21"/>
      <c r="Y6299" s="24" t="str">
        <f>VLOOKUP(F6299,'[1]Goa Member''s Details Revised'!$C$2:$AO$7385,12,0)</f>
        <v>As POD last communication 2007</v>
      </c>
    </row>
    <row r="6300" spans="2:25" ht="45">
      <c r="B6300" s="20">
        <v>6292</v>
      </c>
      <c r="C6300" s="21"/>
      <c r="D6300" s="21" t="s">
        <v>16327</v>
      </c>
      <c r="E6300" s="21" t="s">
        <v>56</v>
      </c>
      <c r="F6300" s="21">
        <v>4000077</v>
      </c>
      <c r="G6300" s="21"/>
      <c r="H6300" s="22" t="str">
        <f>VLOOKUP(F6300,'[1]Goa Member''s Details Revised'!$C$2:$AO$7385,2,0)</f>
        <v>LNC/GTC INDUSTRIES</v>
      </c>
      <c r="I6300" s="21">
        <v>10</v>
      </c>
      <c r="J6300" s="21" t="s">
        <v>368</v>
      </c>
      <c r="K6300" s="21">
        <v>1994</v>
      </c>
      <c r="L6300" s="22" t="str">
        <f>VLOOKUP(F6300,'[1]Goa Member''s Details Revised'!$C$2:$AO$7385,9,0)</f>
        <v>Never</v>
      </c>
      <c r="M6300" s="21" t="s">
        <v>16328</v>
      </c>
      <c r="N6300" s="23">
        <f>VLOOKUP(F6300,'[1]Goa Member''s Details Revised'!$C$2:$AO$7385,5,0)</f>
        <v>42000</v>
      </c>
      <c r="O6300" s="23">
        <f>VLOOKUP(F6300,'[1]Goa Member''s Details Revised'!$C$2:$AO$7385,5,0)</f>
        <v>42000</v>
      </c>
      <c r="P6300" s="23">
        <f>VLOOKUP(F6300,'[1]Goa Member''s Details Revised'!$C$2:$AO$7385,6,0)</f>
        <v>42000</v>
      </c>
      <c r="Q6300" s="23" t="str">
        <f>VLOOKUP(F6300,'[1]Goa Member''s Details Revised'!$C$2:$AO$7385,8,0)</f>
        <v>I.R.M</v>
      </c>
      <c r="R6300" s="23">
        <f t="shared" si="492"/>
        <v>0</v>
      </c>
      <c r="S6300" s="21">
        <f t="shared" si="493"/>
        <v>29</v>
      </c>
      <c r="T6300" s="23">
        <f t="shared" si="495"/>
        <v>33600</v>
      </c>
      <c r="U6300" s="23">
        <f t="shared" si="496"/>
        <v>29696.969696969696</v>
      </c>
      <c r="V6300" s="23">
        <f t="shared" si="494"/>
        <v>33600</v>
      </c>
      <c r="W6300" s="23"/>
      <c r="X6300" s="21"/>
      <c r="Y6300" s="24" t="str">
        <f>VLOOKUP(F6300,'[1]Goa Member''s Details Revised'!$C$2:$AO$7385,12,0)</f>
        <v>we send last reminder in 2012.then we did not receive any reply...Total 4 Membership Of GOA:- 04000077, 04000078, 04000117 &amp; 04000118</v>
      </c>
    </row>
    <row r="6301" spans="2:25" ht="45">
      <c r="B6301" s="20">
        <v>6293</v>
      </c>
      <c r="C6301" s="21"/>
      <c r="D6301" s="21" t="s">
        <v>16329</v>
      </c>
      <c r="E6301" s="21" t="s">
        <v>56</v>
      </c>
      <c r="F6301" s="21">
        <v>4000078</v>
      </c>
      <c r="G6301" s="21"/>
      <c r="H6301" s="22" t="str">
        <f>VLOOKUP(F6301,'[1]Goa Member''s Details Revised'!$C$2:$AO$7385,2,0)</f>
        <v>LNC/GTC INDUSTRIES</v>
      </c>
      <c r="I6301" s="21">
        <v>10</v>
      </c>
      <c r="J6301" s="21" t="s">
        <v>368</v>
      </c>
      <c r="K6301" s="21">
        <v>1994</v>
      </c>
      <c r="L6301" s="22" t="str">
        <f>VLOOKUP(F6301,'[1]Goa Member''s Details Revised'!$C$2:$AO$7385,9,0)</f>
        <v>Never</v>
      </c>
      <c r="M6301" s="21" t="s">
        <v>16328</v>
      </c>
      <c r="N6301" s="23">
        <f>VLOOKUP(F6301,'[1]Goa Member''s Details Revised'!$C$2:$AO$7385,5,0)</f>
        <v>42000</v>
      </c>
      <c r="O6301" s="23">
        <f>VLOOKUP(F6301,'[1]Goa Member''s Details Revised'!$C$2:$AO$7385,5,0)</f>
        <v>42000</v>
      </c>
      <c r="P6301" s="23">
        <f>VLOOKUP(F6301,'[1]Goa Member''s Details Revised'!$C$2:$AO$7385,6,0)</f>
        <v>42000</v>
      </c>
      <c r="Q6301" s="23" t="str">
        <f>VLOOKUP(F6301,'[1]Goa Member''s Details Revised'!$C$2:$AO$7385,8,0)</f>
        <v>I.R.M</v>
      </c>
      <c r="R6301" s="23">
        <f t="shared" si="492"/>
        <v>0</v>
      </c>
      <c r="S6301" s="21">
        <f t="shared" si="493"/>
        <v>29</v>
      </c>
      <c r="T6301" s="23">
        <f t="shared" si="495"/>
        <v>33600</v>
      </c>
      <c r="U6301" s="23">
        <f t="shared" si="496"/>
        <v>29696.969696969696</v>
      </c>
      <c r="V6301" s="23">
        <f t="shared" si="494"/>
        <v>33600</v>
      </c>
      <c r="W6301" s="23"/>
      <c r="X6301" s="21"/>
      <c r="Y6301" s="24" t="str">
        <f>VLOOKUP(F6301,'[1]Goa Member''s Details Revised'!$C$2:$AO$7385,12,0)</f>
        <v>we send last reminder in 2012.then we did not receive any reply...Total 4 Membership Of GOA:- 04000077, 04000078, 04000117 &amp; 04000118</v>
      </c>
    </row>
    <row r="6302" spans="2:25" ht="30">
      <c r="B6302" s="20">
        <v>6294</v>
      </c>
      <c r="C6302" s="21"/>
      <c r="D6302" s="21" t="s">
        <v>16330</v>
      </c>
      <c r="E6302" s="21" t="s">
        <v>56</v>
      </c>
      <c r="F6302" s="21">
        <v>4000097</v>
      </c>
      <c r="G6302" s="21"/>
      <c r="H6302" s="22" t="str">
        <f>VLOOKUP(F6302,'[1]Goa Member''s Details Revised'!$C$2:$AO$7385,2,0)</f>
        <v>LNC/GTC INDUSTRIES</v>
      </c>
      <c r="I6302" s="21">
        <v>30</v>
      </c>
      <c r="J6302" s="21" t="s">
        <v>368</v>
      </c>
      <c r="K6302" s="21">
        <v>1994</v>
      </c>
      <c r="L6302" s="22" t="str">
        <f>VLOOKUP(F6302,'[1]Goa Member''s Details Revised'!$C$2:$AO$7385,9,0)</f>
        <v>Never</v>
      </c>
      <c r="M6302" s="21" t="s">
        <v>16331</v>
      </c>
      <c r="N6302" s="23">
        <f>VLOOKUP(F6302,'[1]Goa Member''s Details Revised'!$C$2:$AO$7385,5,0)</f>
        <v>65000</v>
      </c>
      <c r="O6302" s="23">
        <f>VLOOKUP(F6302,'[1]Goa Member''s Details Revised'!$C$2:$AO$7385,5,0)</f>
        <v>65000</v>
      </c>
      <c r="P6302" s="23">
        <f>VLOOKUP(F6302,'[1]Goa Member''s Details Revised'!$C$2:$AO$7385,6,0)</f>
        <v>61750</v>
      </c>
      <c r="Q6302" s="23" t="str">
        <f>VLOOKUP(F6302,'[1]Goa Member''s Details Revised'!$C$2:$AO$7385,8,0)</f>
        <v>I.R.M</v>
      </c>
      <c r="R6302" s="23">
        <f t="shared" si="492"/>
        <v>3250</v>
      </c>
      <c r="S6302" s="21">
        <f t="shared" si="493"/>
        <v>29</v>
      </c>
      <c r="T6302" s="23">
        <f t="shared" si="495"/>
        <v>49400</v>
      </c>
      <c r="U6302" s="23">
        <f t="shared" si="496"/>
        <v>43661.616161616155</v>
      </c>
      <c r="V6302" s="23">
        <f t="shared" si="494"/>
        <v>48750</v>
      </c>
      <c r="W6302" s="23"/>
      <c r="X6302" s="21"/>
      <c r="Y6302" s="24" t="str">
        <f>VLOOKUP(F6302,'[1]Goa Member''s Details Revised'!$C$2:$AO$7385,12,0)</f>
        <v>we send last reminder in 2012.then we did not receive any reply.</v>
      </c>
    </row>
    <row r="6303" spans="2:25">
      <c r="B6303" s="20">
        <v>6295</v>
      </c>
      <c r="C6303" s="21"/>
      <c r="D6303" s="21" t="s">
        <v>16332</v>
      </c>
      <c r="E6303" s="21" t="s">
        <v>56</v>
      </c>
      <c r="F6303" s="21">
        <v>4000115</v>
      </c>
      <c r="G6303" s="21"/>
      <c r="H6303" s="22" t="str">
        <f>VLOOKUP(F6303,'[1]Goa Member''s Details Revised'!$C$2:$AO$7385,2,0)</f>
        <v>LNC/GTC INDUSTRIES</v>
      </c>
      <c r="I6303" s="21">
        <v>29</v>
      </c>
      <c r="J6303" s="21" t="s">
        <v>368</v>
      </c>
      <c r="K6303" s="21">
        <v>1994</v>
      </c>
      <c r="L6303" s="22" t="str">
        <f>VLOOKUP(F6303,'[1]Goa Member''s Details Revised'!$C$2:$AO$7385,9,0)</f>
        <v>Never</v>
      </c>
      <c r="M6303" s="21" t="s">
        <v>16333</v>
      </c>
      <c r="N6303" s="23">
        <f>VLOOKUP(F6303,'[1]Goa Member''s Details Revised'!$C$2:$AO$7385,5,0)</f>
        <v>22000</v>
      </c>
      <c r="O6303" s="23">
        <f>VLOOKUP(F6303,'[1]Goa Member''s Details Revised'!$C$2:$AO$7385,5,0)</f>
        <v>22000</v>
      </c>
      <c r="P6303" s="23">
        <f>VLOOKUP(F6303,'[1]Goa Member''s Details Revised'!$C$2:$AO$7385,6,0)</f>
        <v>8800</v>
      </c>
      <c r="Q6303" s="23" t="str">
        <f>VLOOKUP(F6303,'[1]Goa Member''s Details Revised'!$C$2:$AO$7385,8,0)</f>
        <v>Outstanding</v>
      </c>
      <c r="R6303" s="23">
        <f t="shared" si="492"/>
        <v>13200</v>
      </c>
      <c r="S6303" s="21">
        <f t="shared" si="493"/>
        <v>29</v>
      </c>
      <c r="T6303" s="23">
        <f t="shared" si="495"/>
        <v>7040</v>
      </c>
      <c r="U6303" s="23">
        <f t="shared" si="496"/>
        <v>6222.2222222222226</v>
      </c>
      <c r="V6303" s="23">
        <f t="shared" si="494"/>
        <v>4400</v>
      </c>
      <c r="W6303" s="23"/>
      <c r="X6303" s="21"/>
      <c r="Y6303" s="24" t="str">
        <f>VLOOKUP(F6303,'[1]Goa Member''s Details Revised'!$C$2:$AO$7385,12,0)</f>
        <v>As POD last communication 07(Outstanding Rs. 13200/-)</v>
      </c>
    </row>
    <row r="6304" spans="2:25" ht="30">
      <c r="B6304" s="20">
        <v>6296</v>
      </c>
      <c r="C6304" s="21"/>
      <c r="D6304" s="21" t="s">
        <v>16334</v>
      </c>
      <c r="E6304" s="21" t="s">
        <v>56</v>
      </c>
      <c r="F6304" s="21">
        <v>4000116</v>
      </c>
      <c r="G6304" s="21"/>
      <c r="H6304" s="22" t="str">
        <f>VLOOKUP(F6304,'[1]Goa Member''s Details Revised'!$C$2:$AO$7385,2,0)</f>
        <v>LNC/GTC INDUSTRIES</v>
      </c>
      <c r="I6304" s="21">
        <v>27</v>
      </c>
      <c r="J6304" s="21" t="s">
        <v>368</v>
      </c>
      <c r="K6304" s="21">
        <v>1994</v>
      </c>
      <c r="L6304" s="22" t="str">
        <f>VLOOKUP(F6304,'[1]Goa Member''s Details Revised'!$C$2:$AO$7385,9,0)</f>
        <v>Never</v>
      </c>
      <c r="M6304" s="21" t="s">
        <v>16335</v>
      </c>
      <c r="N6304" s="23">
        <f>VLOOKUP(F6304,'[1]Goa Member''s Details Revised'!$C$2:$AO$7385,5,0)</f>
        <v>39900</v>
      </c>
      <c r="O6304" s="23">
        <f>VLOOKUP(F6304,'[1]Goa Member''s Details Revised'!$C$2:$AO$7385,5,0)</f>
        <v>39900</v>
      </c>
      <c r="P6304" s="23">
        <f>VLOOKUP(F6304,'[1]Goa Member''s Details Revised'!$C$2:$AO$7385,6,0)</f>
        <v>39900</v>
      </c>
      <c r="Q6304" s="23" t="str">
        <f>VLOOKUP(F6304,'[1]Goa Member''s Details Revised'!$C$2:$AO$7385,8,0)</f>
        <v>I.R.M</v>
      </c>
      <c r="R6304" s="23">
        <f t="shared" si="492"/>
        <v>0</v>
      </c>
      <c r="S6304" s="21">
        <f t="shared" si="493"/>
        <v>29</v>
      </c>
      <c r="T6304" s="23">
        <f t="shared" si="495"/>
        <v>31920</v>
      </c>
      <c r="U6304" s="23">
        <f t="shared" si="496"/>
        <v>28212.121212121212</v>
      </c>
      <c r="V6304" s="23">
        <f t="shared" si="494"/>
        <v>31920</v>
      </c>
      <c r="W6304" s="23"/>
      <c r="X6304" s="21"/>
      <c r="Y6304" s="24" t="str">
        <f>VLOOKUP(F6304,'[1]Goa Member''s Details Revised'!$C$2:$AO$7385,12,0)</f>
        <v>we send last reminder in 2012.then we did not receive any reply.</v>
      </c>
    </row>
    <row r="6305" spans="2:25" ht="45">
      <c r="B6305" s="20">
        <v>6297</v>
      </c>
      <c r="C6305" s="21"/>
      <c r="D6305" s="21" t="s">
        <v>16336</v>
      </c>
      <c r="E6305" s="21" t="s">
        <v>56</v>
      </c>
      <c r="F6305" s="21">
        <v>4000117</v>
      </c>
      <c r="G6305" s="21"/>
      <c r="H6305" s="22" t="str">
        <f>VLOOKUP(F6305,'[1]Goa Member''s Details Revised'!$C$2:$AO$7385,2,0)</f>
        <v>LNC/GTC INDUSTRIES</v>
      </c>
      <c r="I6305" s="21">
        <v>28</v>
      </c>
      <c r="J6305" s="21" t="s">
        <v>368</v>
      </c>
      <c r="K6305" s="21">
        <v>1994</v>
      </c>
      <c r="L6305" s="22" t="str">
        <f>VLOOKUP(F6305,'[1]Goa Member''s Details Revised'!$C$2:$AO$7385,9,0)</f>
        <v>Never</v>
      </c>
      <c r="M6305" s="21" t="s">
        <v>16328</v>
      </c>
      <c r="N6305" s="23">
        <f>VLOOKUP(F6305,'[1]Goa Member''s Details Revised'!$C$2:$AO$7385,5,0)</f>
        <v>42000</v>
      </c>
      <c r="O6305" s="23">
        <f>VLOOKUP(F6305,'[1]Goa Member''s Details Revised'!$C$2:$AO$7385,5,0)</f>
        <v>42000</v>
      </c>
      <c r="P6305" s="23">
        <f>VLOOKUP(F6305,'[1]Goa Member''s Details Revised'!$C$2:$AO$7385,6,0)</f>
        <v>29400</v>
      </c>
      <c r="Q6305" s="23" t="str">
        <f>VLOOKUP(F6305,'[1]Goa Member''s Details Revised'!$C$2:$AO$7385,8,0)</f>
        <v>Outstanding</v>
      </c>
      <c r="R6305" s="23">
        <f t="shared" si="492"/>
        <v>12600</v>
      </c>
      <c r="S6305" s="21">
        <f t="shared" si="493"/>
        <v>29</v>
      </c>
      <c r="T6305" s="23">
        <f t="shared" si="495"/>
        <v>23520</v>
      </c>
      <c r="U6305" s="23">
        <f t="shared" si="496"/>
        <v>20787.878787878788</v>
      </c>
      <c r="V6305" s="23">
        <f t="shared" si="494"/>
        <v>21000</v>
      </c>
      <c r="W6305" s="23"/>
      <c r="X6305" s="21"/>
      <c r="Y6305" s="24" t="str">
        <f>VLOOKUP(F6305,'[1]Goa Member''s Details Revised'!$C$2:$AO$7385,12,0)</f>
        <v>we send last reminder in 2012.then we did not receive any reply…(Outstanding Rs. 12600/-)Total 4 Membership Of GOA:- 04000077, 04000078, 04000117 &amp; 04000118</v>
      </c>
    </row>
    <row r="6306" spans="2:25" ht="45">
      <c r="B6306" s="20">
        <v>6298</v>
      </c>
      <c r="C6306" s="21"/>
      <c r="D6306" s="21" t="s">
        <v>16337</v>
      </c>
      <c r="E6306" s="21" t="s">
        <v>56</v>
      </c>
      <c r="F6306" s="21">
        <v>4000118</v>
      </c>
      <c r="G6306" s="21"/>
      <c r="H6306" s="22" t="str">
        <f>VLOOKUP(F6306,'[1]Goa Member''s Details Revised'!$C$2:$AO$7385,2,0)</f>
        <v>LNC/GTC INDUSTRIES</v>
      </c>
      <c r="I6306" s="21">
        <v>28</v>
      </c>
      <c r="J6306" s="21" t="s">
        <v>368</v>
      </c>
      <c r="K6306" s="21">
        <v>1994</v>
      </c>
      <c r="L6306" s="22" t="str">
        <f>VLOOKUP(F6306,'[1]Goa Member''s Details Revised'!$C$2:$AO$7385,9,0)</f>
        <v>Never</v>
      </c>
      <c r="M6306" s="21" t="s">
        <v>16338</v>
      </c>
      <c r="N6306" s="23">
        <f>VLOOKUP(F6306,'[1]Goa Member''s Details Revised'!$C$2:$AO$7385,5,0)</f>
        <v>42000</v>
      </c>
      <c r="O6306" s="23">
        <f>VLOOKUP(F6306,'[1]Goa Member''s Details Revised'!$C$2:$AO$7385,5,0)</f>
        <v>42000</v>
      </c>
      <c r="P6306" s="23">
        <f>VLOOKUP(F6306,'[1]Goa Member''s Details Revised'!$C$2:$AO$7385,6,0)</f>
        <v>25200</v>
      </c>
      <c r="Q6306" s="23" t="str">
        <f>VLOOKUP(F6306,'[1]Goa Member''s Details Revised'!$C$2:$AO$7385,8,0)</f>
        <v>Outstanding</v>
      </c>
      <c r="R6306" s="23">
        <f t="shared" si="492"/>
        <v>16800</v>
      </c>
      <c r="S6306" s="21">
        <f t="shared" si="493"/>
        <v>29</v>
      </c>
      <c r="T6306" s="23">
        <f t="shared" si="495"/>
        <v>20160</v>
      </c>
      <c r="U6306" s="23">
        <f t="shared" si="496"/>
        <v>17818.18181818182</v>
      </c>
      <c r="V6306" s="23">
        <f t="shared" si="494"/>
        <v>16800</v>
      </c>
      <c r="W6306" s="23"/>
      <c r="X6306" s="21"/>
      <c r="Y6306" s="24" t="str">
        <f>VLOOKUP(F6306,'[1]Goa Member''s Details Revised'!$C$2:$AO$7385,12,0)</f>
        <v>we send last reminder in 2012.then we did not receive any reply…(Outstanding Rs 16800/-)Total 4 Membership Of GOA:- 04000077, 04000078, 04000117 &amp; 04000118</v>
      </c>
    </row>
    <row r="6307" spans="2:25" ht="30">
      <c r="B6307" s="20">
        <v>6299</v>
      </c>
      <c r="C6307" s="21"/>
      <c r="D6307" s="21" t="s">
        <v>16339</v>
      </c>
      <c r="E6307" s="21" t="s">
        <v>56</v>
      </c>
      <c r="F6307" s="21">
        <v>4000122</v>
      </c>
      <c r="G6307" s="21"/>
      <c r="H6307" s="22" t="str">
        <f>VLOOKUP(F6307,'[1]Goa Member''s Details Revised'!$C$2:$AO$7385,2,0)</f>
        <v>LNC/GTC INDUSTRIES</v>
      </c>
      <c r="I6307" s="21">
        <v>30</v>
      </c>
      <c r="J6307" s="21" t="s">
        <v>368</v>
      </c>
      <c r="K6307" s="21">
        <v>1994</v>
      </c>
      <c r="L6307" s="22" t="str">
        <f>VLOOKUP(F6307,'[1]Goa Member''s Details Revised'!$C$2:$AO$7385,9,0)</f>
        <v>Never</v>
      </c>
      <c r="M6307" s="21" t="s">
        <v>16340</v>
      </c>
      <c r="N6307" s="23">
        <f>VLOOKUP(F6307,'[1]Goa Member''s Details Revised'!$C$2:$AO$7385,5,0)</f>
        <v>22000</v>
      </c>
      <c r="O6307" s="23">
        <f>VLOOKUP(F6307,'[1]Goa Member''s Details Revised'!$C$2:$AO$7385,5,0)</f>
        <v>22000</v>
      </c>
      <c r="P6307" s="23">
        <f>VLOOKUP(F6307,'[1]Goa Member''s Details Revised'!$C$2:$AO$7385,6,0)</f>
        <v>22000</v>
      </c>
      <c r="Q6307" s="23" t="str">
        <f>VLOOKUP(F6307,'[1]Goa Member''s Details Revised'!$C$2:$AO$7385,8,0)</f>
        <v>I.R.M</v>
      </c>
      <c r="R6307" s="23">
        <f t="shared" si="492"/>
        <v>0</v>
      </c>
      <c r="S6307" s="21">
        <f t="shared" si="493"/>
        <v>29</v>
      </c>
      <c r="T6307" s="23">
        <f t="shared" si="495"/>
        <v>17600</v>
      </c>
      <c r="U6307" s="23">
        <f t="shared" si="496"/>
        <v>15555.555555555555</v>
      </c>
      <c r="V6307" s="23">
        <f t="shared" si="494"/>
        <v>17600</v>
      </c>
      <c r="W6307" s="23"/>
      <c r="X6307" s="21"/>
      <c r="Y6307" s="24" t="str">
        <f>VLOOKUP(F6307,'[1]Goa Member''s Details Revised'!$C$2:$AO$7385,12,0)</f>
        <v>we send last reminder in 2012.then we did not receive any reply.</v>
      </c>
    </row>
    <row r="6308" spans="2:25" ht="30">
      <c r="B6308" s="20">
        <v>6300</v>
      </c>
      <c r="C6308" s="21"/>
      <c r="D6308" s="21" t="s">
        <v>16341</v>
      </c>
      <c r="E6308" s="21" t="s">
        <v>56</v>
      </c>
      <c r="F6308" s="21">
        <v>4000123</v>
      </c>
      <c r="G6308" s="21"/>
      <c r="H6308" s="22" t="str">
        <f>VLOOKUP(F6308,'[1]Goa Member''s Details Revised'!$C$2:$AO$7385,2,0)</f>
        <v>LNC/GTC INDUSTRIES</v>
      </c>
      <c r="I6308" s="21">
        <v>30</v>
      </c>
      <c r="J6308" s="21" t="s">
        <v>368</v>
      </c>
      <c r="K6308" s="21">
        <v>1994</v>
      </c>
      <c r="L6308" s="22" t="str">
        <f>VLOOKUP(F6308,'[1]Goa Member''s Details Revised'!$C$2:$AO$7385,9,0)</f>
        <v>Never</v>
      </c>
      <c r="M6308" s="21" t="s">
        <v>16342</v>
      </c>
      <c r="N6308" s="23">
        <f>VLOOKUP(F6308,'[1]Goa Member''s Details Revised'!$C$2:$AO$7385,5,0)</f>
        <v>22000</v>
      </c>
      <c r="O6308" s="23">
        <f>VLOOKUP(F6308,'[1]Goa Member''s Details Revised'!$C$2:$AO$7385,5,0)</f>
        <v>22000</v>
      </c>
      <c r="P6308" s="23">
        <f>VLOOKUP(F6308,'[1]Goa Member''s Details Revised'!$C$2:$AO$7385,6,0)</f>
        <v>22000</v>
      </c>
      <c r="Q6308" s="23" t="str">
        <f>VLOOKUP(F6308,'[1]Goa Member''s Details Revised'!$C$2:$AO$7385,8,0)</f>
        <v>I.R.M</v>
      </c>
      <c r="R6308" s="23">
        <f t="shared" si="492"/>
        <v>0</v>
      </c>
      <c r="S6308" s="21">
        <f t="shared" si="493"/>
        <v>29</v>
      </c>
      <c r="T6308" s="23">
        <f t="shared" si="495"/>
        <v>17600</v>
      </c>
      <c r="U6308" s="23">
        <f t="shared" si="496"/>
        <v>15555.555555555555</v>
      </c>
      <c r="V6308" s="23">
        <f t="shared" si="494"/>
        <v>17600</v>
      </c>
      <c r="W6308" s="23"/>
      <c r="X6308" s="21"/>
      <c r="Y6308" s="24" t="str">
        <f>VLOOKUP(F6308,'[1]Goa Member''s Details Revised'!$C$2:$AO$7385,12,0)</f>
        <v>we send last reminder in 2012.then we did not receive any reply.</v>
      </c>
    </row>
    <row r="6309" spans="2:25" ht="30">
      <c r="B6309" s="20">
        <v>6301</v>
      </c>
      <c r="C6309" s="21"/>
      <c r="D6309" s="21" t="s">
        <v>16343</v>
      </c>
      <c r="E6309" s="21" t="s">
        <v>56</v>
      </c>
      <c r="F6309" s="21">
        <v>4000124</v>
      </c>
      <c r="G6309" s="21"/>
      <c r="H6309" s="22" t="str">
        <f>VLOOKUP(F6309,'[1]Goa Member''s Details Revised'!$C$2:$AO$7385,2,0)</f>
        <v>LNC/GTC INDUSTRIES</v>
      </c>
      <c r="I6309" s="21">
        <v>30</v>
      </c>
      <c r="J6309" s="21" t="s">
        <v>368</v>
      </c>
      <c r="K6309" s="21">
        <v>1994</v>
      </c>
      <c r="L6309" s="22" t="str">
        <f>VLOOKUP(F6309,'[1]Goa Member''s Details Revised'!$C$2:$AO$7385,9,0)</f>
        <v>Never</v>
      </c>
      <c r="M6309" s="21" t="s">
        <v>16344</v>
      </c>
      <c r="N6309" s="23">
        <f>VLOOKUP(F6309,'[1]Goa Member''s Details Revised'!$C$2:$AO$7385,5,0)</f>
        <v>42000</v>
      </c>
      <c r="O6309" s="23">
        <f>VLOOKUP(F6309,'[1]Goa Member''s Details Revised'!$C$2:$AO$7385,5,0)</f>
        <v>42000</v>
      </c>
      <c r="P6309" s="23">
        <f>VLOOKUP(F6309,'[1]Goa Member''s Details Revised'!$C$2:$AO$7385,6,0)</f>
        <v>23100</v>
      </c>
      <c r="Q6309" s="23" t="str">
        <f>VLOOKUP(F6309,'[1]Goa Member''s Details Revised'!$C$2:$AO$7385,8,0)</f>
        <v xml:space="preserve">outstanding </v>
      </c>
      <c r="R6309" s="23">
        <f t="shared" si="492"/>
        <v>18900</v>
      </c>
      <c r="S6309" s="21">
        <f t="shared" si="493"/>
        <v>29</v>
      </c>
      <c r="T6309" s="23">
        <f t="shared" si="495"/>
        <v>18480</v>
      </c>
      <c r="U6309" s="23">
        <f t="shared" si="496"/>
        <v>16333.333333333332</v>
      </c>
      <c r="V6309" s="23">
        <f t="shared" si="494"/>
        <v>14700</v>
      </c>
      <c r="W6309" s="23"/>
      <c r="X6309" s="21"/>
      <c r="Y6309" s="24" t="str">
        <f>VLOOKUP(F6309,'[1]Goa Member''s Details Revised'!$C$2:$AO$7385,12,0)</f>
        <v>As POD last communication 07(Outstanding Rs. 18900/-) only App frm and pod</v>
      </c>
    </row>
    <row r="6310" spans="2:25">
      <c r="B6310" s="20">
        <v>6302</v>
      </c>
      <c r="C6310" s="21"/>
      <c r="D6310" s="21" t="s">
        <v>16345</v>
      </c>
      <c r="E6310" s="21" t="s">
        <v>56</v>
      </c>
      <c r="F6310" s="21">
        <v>4000125</v>
      </c>
      <c r="G6310" s="21"/>
      <c r="H6310" s="22" t="str">
        <f>VLOOKUP(F6310,'[1]Goa Member''s Details Revised'!$C$2:$AO$7385,2,0)</f>
        <v>LNC/GTC INDUSTRIES</v>
      </c>
      <c r="I6310" s="21">
        <v>30</v>
      </c>
      <c r="J6310" s="21" t="s">
        <v>368</v>
      </c>
      <c r="K6310" s="21">
        <v>1994</v>
      </c>
      <c r="L6310" s="22" t="str">
        <f>VLOOKUP(F6310,'[1]Goa Member''s Details Revised'!$C$2:$AO$7385,9,0)</f>
        <v>Never</v>
      </c>
      <c r="M6310" s="21" t="s">
        <v>16346</v>
      </c>
      <c r="N6310" s="23">
        <f>VLOOKUP(F6310,'[1]Goa Member''s Details Revised'!$C$2:$AO$7385,5,0)</f>
        <v>42000</v>
      </c>
      <c r="O6310" s="23">
        <f>VLOOKUP(F6310,'[1]Goa Member''s Details Revised'!$C$2:$AO$7385,5,0)</f>
        <v>42000</v>
      </c>
      <c r="P6310" s="23">
        <f>VLOOKUP(F6310,'[1]Goa Member''s Details Revised'!$C$2:$AO$7385,6,0)</f>
        <v>25200</v>
      </c>
      <c r="Q6310" s="23" t="str">
        <f>VLOOKUP(F6310,'[1]Goa Member''s Details Revised'!$C$2:$AO$7385,8,0)</f>
        <v>Outstanding</v>
      </c>
      <c r="R6310" s="23">
        <f t="shared" si="492"/>
        <v>16800</v>
      </c>
      <c r="S6310" s="21">
        <f t="shared" si="493"/>
        <v>29</v>
      </c>
      <c r="T6310" s="23">
        <f t="shared" si="495"/>
        <v>20160</v>
      </c>
      <c r="U6310" s="23">
        <f t="shared" si="496"/>
        <v>17818.18181818182</v>
      </c>
      <c r="V6310" s="23">
        <f t="shared" si="494"/>
        <v>16800</v>
      </c>
      <c r="W6310" s="23"/>
      <c r="X6310" s="21"/>
      <c r="Y6310" s="24" t="str">
        <f>VLOOKUP(F6310,'[1]Goa Member''s Details Revised'!$C$2:$AO$7385,12,0)</f>
        <v>Last Communication Till 2001 (Outstanding Rs.16800/-)</v>
      </c>
    </row>
    <row r="6311" spans="2:25">
      <c r="B6311" s="20">
        <v>6303</v>
      </c>
      <c r="C6311" s="21"/>
      <c r="D6311" s="21" t="s">
        <v>16347</v>
      </c>
      <c r="E6311" s="21" t="s">
        <v>56</v>
      </c>
      <c r="F6311" s="21">
        <v>4000138</v>
      </c>
      <c r="G6311" s="21"/>
      <c r="H6311" s="22" t="str">
        <f>VLOOKUP(F6311,'[1]Goa Member''s Details Revised'!$C$2:$AO$7385,2,0)</f>
        <v>LNC/GTC INDUSTRIES</v>
      </c>
      <c r="I6311" s="21">
        <v>31</v>
      </c>
      <c r="J6311" s="21" t="s">
        <v>435</v>
      </c>
      <c r="K6311" s="21">
        <v>1994</v>
      </c>
      <c r="L6311" s="22" t="str">
        <f>VLOOKUP(F6311,'[1]Goa Member''s Details Revised'!$C$2:$AO$7385,9,0)</f>
        <v>Never</v>
      </c>
      <c r="M6311" s="21" t="s">
        <v>16348</v>
      </c>
      <c r="N6311" s="23">
        <f>VLOOKUP(F6311,'[1]Goa Member''s Details Revised'!$C$2:$AO$7385,5,0)</f>
        <v>22000</v>
      </c>
      <c r="O6311" s="23">
        <f>VLOOKUP(F6311,'[1]Goa Member''s Details Revised'!$C$2:$AO$7385,5,0)</f>
        <v>22000</v>
      </c>
      <c r="P6311" s="23">
        <f>VLOOKUP(F6311,'[1]Goa Member''s Details Revised'!$C$2:$AO$7385,6,0)</f>
        <v>12100</v>
      </c>
      <c r="Q6311" s="23" t="str">
        <f>VLOOKUP(F6311,'[1]Goa Member''s Details Revised'!$C$2:$AO$7385,8,0)</f>
        <v>Outstang</v>
      </c>
      <c r="R6311" s="23">
        <f t="shared" si="492"/>
        <v>9900</v>
      </c>
      <c r="S6311" s="21">
        <f t="shared" si="493"/>
        <v>29</v>
      </c>
      <c r="T6311" s="23">
        <f t="shared" si="495"/>
        <v>9680</v>
      </c>
      <c r="U6311" s="23">
        <f t="shared" si="496"/>
        <v>8555.5555555555547</v>
      </c>
      <c r="V6311" s="23">
        <f t="shared" si="494"/>
        <v>7700</v>
      </c>
      <c r="W6311" s="23"/>
      <c r="X6311" s="21"/>
      <c r="Y6311" s="24" t="str">
        <f>VLOOKUP(F6311,'[1]Goa Member''s Details Revised'!$C$2:$AO$7385,12,0)</f>
        <v>no communication Outstanding Rs 9900- only App frm MISSING</v>
      </c>
    </row>
    <row r="6312" spans="2:25">
      <c r="B6312" s="20">
        <v>6304</v>
      </c>
      <c r="C6312" s="21"/>
      <c r="D6312" s="21" t="s">
        <v>16349</v>
      </c>
      <c r="E6312" s="21" t="s">
        <v>56</v>
      </c>
      <c r="F6312" s="21">
        <v>4000139</v>
      </c>
      <c r="G6312" s="21"/>
      <c r="H6312" s="22" t="str">
        <f>VLOOKUP(F6312,'[1]Goa Member''s Details Revised'!$C$2:$AO$7385,2,0)</f>
        <v>LNC/GTC INDUSTRIES</v>
      </c>
      <c r="I6312" s="21">
        <v>20</v>
      </c>
      <c r="J6312" s="21" t="s">
        <v>435</v>
      </c>
      <c r="K6312" s="21">
        <v>1994</v>
      </c>
      <c r="L6312" s="22" t="str">
        <f>VLOOKUP(F6312,'[1]Goa Member''s Details Revised'!$C$2:$AO$7385,9,0)</f>
        <v>Never</v>
      </c>
      <c r="M6312" s="21" t="s">
        <v>16350</v>
      </c>
      <c r="N6312" s="23">
        <f>VLOOKUP(F6312,'[1]Goa Member''s Details Revised'!$C$2:$AO$7385,5,0)</f>
        <v>22000</v>
      </c>
      <c r="O6312" s="23">
        <f>VLOOKUP(F6312,'[1]Goa Member''s Details Revised'!$C$2:$AO$7385,5,0)</f>
        <v>22000</v>
      </c>
      <c r="P6312" s="23">
        <f>VLOOKUP(F6312,'[1]Goa Member''s Details Revised'!$C$2:$AO$7385,6,0)</f>
        <v>8800</v>
      </c>
      <c r="Q6312" s="23" t="str">
        <f>VLOOKUP(F6312,'[1]Goa Member''s Details Revised'!$C$2:$AO$7385,8,0)</f>
        <v>Outstanding</v>
      </c>
      <c r="R6312" s="23">
        <f t="shared" si="492"/>
        <v>13200</v>
      </c>
      <c r="S6312" s="21">
        <f t="shared" si="493"/>
        <v>29</v>
      </c>
      <c r="T6312" s="23">
        <f t="shared" si="495"/>
        <v>7040</v>
      </c>
      <c r="U6312" s="23">
        <f t="shared" si="496"/>
        <v>6222.2222222222226</v>
      </c>
      <c r="V6312" s="23">
        <f t="shared" si="494"/>
        <v>4400</v>
      </c>
      <c r="W6312" s="23"/>
      <c r="X6312" s="21"/>
      <c r="Y6312" s="24" t="str">
        <f>VLOOKUP(F6312,'[1]Goa Member''s Details Revised'!$C$2:$AO$7385,12,0)</f>
        <v>As POD last communication 07(Outstanding Rs. 13200/-)</v>
      </c>
    </row>
    <row r="6313" spans="2:25" ht="30">
      <c r="B6313" s="20">
        <v>6305</v>
      </c>
      <c r="C6313" s="21"/>
      <c r="D6313" s="21" t="s">
        <v>16351</v>
      </c>
      <c r="E6313" s="21" t="s">
        <v>56</v>
      </c>
      <c r="F6313" s="21">
        <v>4000140</v>
      </c>
      <c r="G6313" s="21"/>
      <c r="H6313" s="22" t="str">
        <f>VLOOKUP(F6313,'[1]Goa Member''s Details Revised'!$C$2:$AO$7385,2,0)</f>
        <v>LNC/GTC INDUSTRIES</v>
      </c>
      <c r="I6313" s="21">
        <v>27</v>
      </c>
      <c r="J6313" s="21" t="s">
        <v>435</v>
      </c>
      <c r="K6313" s="21">
        <v>1994</v>
      </c>
      <c r="L6313" s="22" t="str">
        <f>VLOOKUP(F6313,'[1]Goa Member''s Details Revised'!$C$2:$AO$7385,9,0)</f>
        <v>Never</v>
      </c>
      <c r="M6313" s="21" t="s">
        <v>16352</v>
      </c>
      <c r="N6313" s="23">
        <f>VLOOKUP(F6313,'[1]Goa Member''s Details Revised'!$C$2:$AO$7385,5,0)</f>
        <v>42000</v>
      </c>
      <c r="O6313" s="23">
        <f>VLOOKUP(F6313,'[1]Goa Member''s Details Revised'!$C$2:$AO$7385,5,0)</f>
        <v>42000</v>
      </c>
      <c r="P6313" s="23">
        <f>VLOOKUP(F6313,'[1]Goa Member''s Details Revised'!$C$2:$AO$7385,6,0)</f>
        <v>42000</v>
      </c>
      <c r="Q6313" s="23" t="str">
        <f>VLOOKUP(F6313,'[1]Goa Member''s Details Revised'!$C$2:$AO$7385,8,0)</f>
        <v>I.R.M</v>
      </c>
      <c r="R6313" s="23">
        <f t="shared" si="492"/>
        <v>0</v>
      </c>
      <c r="S6313" s="21">
        <f t="shared" si="493"/>
        <v>29</v>
      </c>
      <c r="T6313" s="23">
        <f t="shared" si="495"/>
        <v>33600</v>
      </c>
      <c r="U6313" s="23">
        <f t="shared" si="496"/>
        <v>29696.969696969696</v>
      </c>
      <c r="V6313" s="23">
        <f t="shared" si="494"/>
        <v>33600</v>
      </c>
      <c r="W6313" s="23"/>
      <c r="X6313" s="21"/>
      <c r="Y6313" s="24" t="str">
        <f>VLOOKUP(F6313,'[1]Goa Member''s Details Revised'!$C$2:$AO$7385,12,0)</f>
        <v>we send last reminder in 2012.then we did not receive any reply.</v>
      </c>
    </row>
    <row r="6314" spans="2:25" ht="30">
      <c r="B6314" s="20">
        <v>6306</v>
      </c>
      <c r="C6314" s="21"/>
      <c r="D6314" s="21" t="s">
        <v>16353</v>
      </c>
      <c r="E6314" s="21" t="s">
        <v>56</v>
      </c>
      <c r="F6314" s="21">
        <v>4000141</v>
      </c>
      <c r="G6314" s="21"/>
      <c r="H6314" s="22" t="str">
        <f>VLOOKUP(F6314,'[1]Goa Member''s Details Revised'!$C$2:$AO$7385,2,0)</f>
        <v>LNC/GTC INDUSTRIES</v>
      </c>
      <c r="I6314" s="21">
        <v>29</v>
      </c>
      <c r="J6314" s="21" t="s">
        <v>435</v>
      </c>
      <c r="K6314" s="21">
        <v>1994</v>
      </c>
      <c r="L6314" s="22" t="str">
        <f>VLOOKUP(F6314,'[1]Goa Member''s Details Revised'!$C$2:$AO$7385,9,0)</f>
        <v>Never</v>
      </c>
      <c r="M6314" s="21" t="s">
        <v>16354</v>
      </c>
      <c r="N6314" s="23">
        <f>VLOOKUP(F6314,'[1]Goa Member''s Details Revised'!$C$2:$AO$7385,5,0)</f>
        <v>30000</v>
      </c>
      <c r="O6314" s="23">
        <f>VLOOKUP(F6314,'[1]Goa Member''s Details Revised'!$C$2:$AO$7385,5,0)</f>
        <v>30000</v>
      </c>
      <c r="P6314" s="23">
        <f>VLOOKUP(F6314,'[1]Goa Member''s Details Revised'!$C$2:$AO$7385,6,0)</f>
        <v>25500</v>
      </c>
      <c r="Q6314" s="23" t="str">
        <f>VLOOKUP(F6314,'[1]Goa Member''s Details Revised'!$C$2:$AO$7385,8,0)</f>
        <v>Outstanding</v>
      </c>
      <c r="R6314" s="23">
        <f t="shared" si="492"/>
        <v>4500</v>
      </c>
      <c r="S6314" s="21">
        <f t="shared" si="493"/>
        <v>29</v>
      </c>
      <c r="T6314" s="23">
        <f t="shared" si="495"/>
        <v>20400</v>
      </c>
      <c r="U6314" s="23">
        <f t="shared" si="496"/>
        <v>18030.303030303032</v>
      </c>
      <c r="V6314" s="23">
        <f t="shared" si="494"/>
        <v>19500</v>
      </c>
      <c r="W6314" s="23"/>
      <c r="X6314" s="21"/>
      <c r="Y6314" s="24" t="str">
        <f>VLOOKUP(F6314,'[1]Goa Member''s Details Revised'!$C$2:$AO$7385,12,0)</f>
        <v>As POD last communication 07(Outstanding Rs. 4500/-)Only Application Form &amp; POD Reciept Is In File</v>
      </c>
    </row>
    <row r="6315" spans="2:25" ht="30">
      <c r="B6315" s="20">
        <v>6307</v>
      </c>
      <c r="C6315" s="21"/>
      <c r="D6315" s="21" t="s">
        <v>16355</v>
      </c>
      <c r="E6315" s="21" t="s">
        <v>56</v>
      </c>
      <c r="F6315" s="21">
        <v>4000143</v>
      </c>
      <c r="G6315" s="21"/>
      <c r="H6315" s="22" t="str">
        <f>VLOOKUP(F6315,'[1]Goa Member''s Details Revised'!$C$2:$AO$7385,2,0)</f>
        <v>LNC/GTC INDUSTRIES</v>
      </c>
      <c r="I6315" s="21">
        <v>29</v>
      </c>
      <c r="J6315" s="21" t="s">
        <v>435</v>
      </c>
      <c r="K6315" s="21">
        <v>1994</v>
      </c>
      <c r="L6315" s="22" t="str">
        <f>VLOOKUP(F6315,'[1]Goa Member''s Details Revised'!$C$2:$AO$7385,9,0)</f>
        <v>Never</v>
      </c>
      <c r="M6315" s="21" t="s">
        <v>16356</v>
      </c>
      <c r="N6315" s="23">
        <f>VLOOKUP(F6315,'[1]Goa Member''s Details Revised'!$C$2:$AO$7385,5,0)</f>
        <v>20900</v>
      </c>
      <c r="O6315" s="23">
        <f>VLOOKUP(F6315,'[1]Goa Member''s Details Revised'!$C$2:$AO$7385,5,0)</f>
        <v>20900</v>
      </c>
      <c r="P6315" s="23">
        <f>VLOOKUP(F6315,'[1]Goa Member''s Details Revised'!$C$2:$AO$7385,6,0)</f>
        <v>20900</v>
      </c>
      <c r="Q6315" s="23" t="str">
        <f>VLOOKUP(F6315,'[1]Goa Member''s Details Revised'!$C$2:$AO$7385,8,0)</f>
        <v>I.R.M</v>
      </c>
      <c r="R6315" s="23">
        <f t="shared" si="492"/>
        <v>0</v>
      </c>
      <c r="S6315" s="21">
        <f t="shared" si="493"/>
        <v>29</v>
      </c>
      <c r="T6315" s="23">
        <f t="shared" si="495"/>
        <v>16720</v>
      </c>
      <c r="U6315" s="23">
        <f t="shared" si="496"/>
        <v>14777.777777777777</v>
      </c>
      <c r="V6315" s="23">
        <f t="shared" si="494"/>
        <v>16720</v>
      </c>
      <c r="W6315" s="23"/>
      <c r="X6315" s="21"/>
      <c r="Y6315" s="24" t="str">
        <f>VLOOKUP(F6315,'[1]Goa Member''s Details Revised'!$C$2:$AO$7385,12,0)</f>
        <v>we send last reminder in 2012.then we did not receive any reply...(Status:- REFUND)</v>
      </c>
    </row>
    <row r="6316" spans="2:25">
      <c r="B6316" s="20">
        <v>6308</v>
      </c>
      <c r="C6316" s="21"/>
      <c r="D6316" s="21" t="s">
        <v>16357</v>
      </c>
      <c r="E6316" s="21" t="s">
        <v>56</v>
      </c>
      <c r="F6316" s="21">
        <v>4000144</v>
      </c>
      <c r="G6316" s="21"/>
      <c r="H6316" s="22" t="str">
        <f>VLOOKUP(F6316,'[1]Goa Member''s Details Revised'!$C$2:$AO$7385,2,0)</f>
        <v>LNC/GTC INDUSTRIES</v>
      </c>
      <c r="I6316" s="21">
        <v>27</v>
      </c>
      <c r="J6316" s="21" t="s">
        <v>435</v>
      </c>
      <c r="K6316" s="21">
        <v>1994</v>
      </c>
      <c r="L6316" s="22">
        <f>VLOOKUP(F6316,'[1]Goa Member''s Details Revised'!$C$2:$AO$7385,9,0)</f>
        <v>2010</v>
      </c>
      <c r="M6316" s="21" t="s">
        <v>16358</v>
      </c>
      <c r="N6316" s="23">
        <f>VLOOKUP(F6316,'[1]Goa Member''s Details Revised'!$C$2:$AO$7385,5,0)</f>
        <v>42000</v>
      </c>
      <c r="O6316" s="23">
        <f>VLOOKUP(F6316,'[1]Goa Member''s Details Revised'!$C$2:$AO$7385,5,0)</f>
        <v>42000</v>
      </c>
      <c r="P6316" s="23">
        <f>VLOOKUP(F6316,'[1]Goa Member''s Details Revised'!$C$2:$AO$7385,6,0)</f>
        <v>42000</v>
      </c>
      <c r="Q6316" s="23" t="str">
        <f>VLOOKUP(F6316,'[1]Goa Member''s Details Revised'!$C$2:$AO$7385,8,0)</f>
        <v>R.M</v>
      </c>
      <c r="R6316" s="23">
        <f t="shared" si="492"/>
        <v>0</v>
      </c>
      <c r="S6316" s="21">
        <f t="shared" si="493"/>
        <v>29</v>
      </c>
      <c r="T6316" s="23">
        <f t="shared" si="495"/>
        <v>33600</v>
      </c>
      <c r="U6316" s="23">
        <f t="shared" si="496"/>
        <v>29696.969696969696</v>
      </c>
      <c r="V6316" s="23">
        <f t="shared" si="494"/>
        <v>33600</v>
      </c>
      <c r="W6316" s="23"/>
      <c r="X6316" s="21"/>
      <c r="Y6316" s="24" t="str">
        <f>VLOOKUP(F6316,'[1]Goa Member''s Details Revised'!$C$2:$AO$7385,12,0)</f>
        <v>not send reminder last communication 2011</v>
      </c>
    </row>
    <row r="6317" spans="2:25" ht="45">
      <c r="B6317" s="20">
        <v>6309</v>
      </c>
      <c r="C6317" s="21"/>
      <c r="D6317" s="21" t="s">
        <v>16359</v>
      </c>
      <c r="E6317" s="21" t="s">
        <v>56</v>
      </c>
      <c r="F6317" s="21">
        <v>4000155</v>
      </c>
      <c r="G6317" s="21"/>
      <c r="H6317" s="22" t="str">
        <f>VLOOKUP(F6317,'[1]Goa Member''s Details Revised'!$C$2:$AO$7385,2,0)</f>
        <v>LNC</v>
      </c>
      <c r="I6317" s="21">
        <v>31</v>
      </c>
      <c r="J6317" s="21" t="s">
        <v>435</v>
      </c>
      <c r="K6317" s="21">
        <v>1994</v>
      </c>
      <c r="L6317" s="22" t="str">
        <f>VLOOKUP(F6317,'[1]Goa Member''s Details Revised'!$C$2:$AO$7385,9,0)</f>
        <v>Never</v>
      </c>
      <c r="M6317" s="21" t="s">
        <v>16360</v>
      </c>
      <c r="N6317" s="23">
        <f>VLOOKUP(F6317,'[1]Goa Member''s Details Revised'!$C$2:$AO$7385,5,0)</f>
        <v>22000</v>
      </c>
      <c r="O6317" s="23">
        <f>VLOOKUP(F6317,'[1]Goa Member''s Details Revised'!$C$2:$AO$7385,5,0)</f>
        <v>22000</v>
      </c>
      <c r="P6317" s="23">
        <f>VLOOKUP(F6317,'[1]Goa Member''s Details Revised'!$C$2:$AO$7385,6,0)</f>
        <v>22000</v>
      </c>
      <c r="Q6317" s="23" t="str">
        <f>VLOOKUP(F6317,'[1]Goa Member''s Details Revised'!$C$2:$AO$7385,8,0)</f>
        <v>I.R.M</v>
      </c>
      <c r="R6317" s="23">
        <f t="shared" si="492"/>
        <v>0</v>
      </c>
      <c r="S6317" s="21">
        <f t="shared" si="493"/>
        <v>29</v>
      </c>
      <c r="T6317" s="23">
        <f t="shared" si="495"/>
        <v>17600</v>
      </c>
      <c r="U6317" s="23">
        <f t="shared" si="496"/>
        <v>15555.555555555555</v>
      </c>
      <c r="V6317" s="23">
        <f t="shared" si="494"/>
        <v>17600</v>
      </c>
      <c r="W6317" s="23"/>
      <c r="X6317" s="21"/>
      <c r="Y6317" s="24" t="str">
        <f>VLOOKUP(F6317,'[1]Goa Member''s Details Revised'!$C$2:$AO$7385,12,0)</f>
        <v>Last Communication Till 2003..According To Application Form The Bank Code Is GTC But According To RIMES The Bank Code Is DRI BEACHES, CHECK &amp; CORRECTION</v>
      </c>
    </row>
    <row r="6318" spans="2:25" ht="30">
      <c r="B6318" s="20">
        <v>6310</v>
      </c>
      <c r="C6318" s="21"/>
      <c r="D6318" s="21" t="s">
        <v>16361</v>
      </c>
      <c r="E6318" s="21" t="s">
        <v>56</v>
      </c>
      <c r="F6318" s="21">
        <v>4000156</v>
      </c>
      <c r="G6318" s="21"/>
      <c r="H6318" s="22" t="str">
        <f>VLOOKUP(F6318,'[1]Goa Member''s Details Revised'!$C$2:$AO$7385,2,0)</f>
        <v>LNC/GTC INDUSTRIES</v>
      </c>
      <c r="I6318" s="21">
        <v>31</v>
      </c>
      <c r="J6318" s="21" t="s">
        <v>435</v>
      </c>
      <c r="K6318" s="21">
        <v>1994</v>
      </c>
      <c r="L6318" s="22" t="str">
        <f>VLOOKUP(F6318,'[1]Goa Member''s Details Revised'!$C$2:$AO$7385,9,0)</f>
        <v>Never</v>
      </c>
      <c r="M6318" s="21" t="s">
        <v>16362</v>
      </c>
      <c r="N6318" s="23">
        <f>VLOOKUP(F6318,'[1]Goa Member''s Details Revised'!$C$2:$AO$7385,5,0)</f>
        <v>22000</v>
      </c>
      <c r="O6318" s="23">
        <f>VLOOKUP(F6318,'[1]Goa Member''s Details Revised'!$C$2:$AO$7385,5,0)</f>
        <v>22000</v>
      </c>
      <c r="P6318" s="23">
        <f>VLOOKUP(F6318,'[1]Goa Member''s Details Revised'!$C$2:$AO$7385,6,0)</f>
        <v>22000</v>
      </c>
      <c r="Q6318" s="23" t="str">
        <f>VLOOKUP(F6318,'[1]Goa Member''s Details Revised'!$C$2:$AO$7385,8,0)</f>
        <v>I.R.M</v>
      </c>
      <c r="R6318" s="23">
        <f t="shared" si="492"/>
        <v>0</v>
      </c>
      <c r="S6318" s="21">
        <f t="shared" si="493"/>
        <v>29</v>
      </c>
      <c r="T6318" s="23">
        <f t="shared" si="495"/>
        <v>17600</v>
      </c>
      <c r="U6318" s="23">
        <f t="shared" si="496"/>
        <v>15555.555555555555</v>
      </c>
      <c r="V6318" s="23">
        <f t="shared" si="494"/>
        <v>17600</v>
      </c>
      <c r="W6318" s="23"/>
      <c r="X6318" s="21"/>
      <c r="Y6318" s="24" t="str">
        <f>VLOOKUP(F6318,'[1]Goa Member''s Details Revised'!$C$2:$AO$7385,12,0)</f>
        <v>we send last reminder in 2012.then we did not receive any reply.</v>
      </c>
    </row>
    <row r="6319" spans="2:25" ht="30">
      <c r="B6319" s="20">
        <v>6311</v>
      </c>
      <c r="C6319" s="21"/>
      <c r="D6319" s="21" t="s">
        <v>16363</v>
      </c>
      <c r="E6319" s="21" t="s">
        <v>56</v>
      </c>
      <c r="F6319" s="21">
        <v>4000160</v>
      </c>
      <c r="G6319" s="21"/>
      <c r="H6319" s="22" t="str">
        <f>VLOOKUP(F6319,'[1]Goa Member''s Details Revised'!$C$2:$AO$7385,2,0)</f>
        <v>LNC/GTC INDUSTRIES</v>
      </c>
      <c r="I6319" s="21">
        <v>31</v>
      </c>
      <c r="J6319" s="21" t="s">
        <v>435</v>
      </c>
      <c r="K6319" s="21">
        <v>1994</v>
      </c>
      <c r="L6319" s="22" t="str">
        <f>VLOOKUP(F6319,'[1]Goa Member''s Details Revised'!$C$2:$AO$7385,9,0)</f>
        <v>Never</v>
      </c>
      <c r="M6319" s="21" t="s">
        <v>16364</v>
      </c>
      <c r="N6319" s="23">
        <f>VLOOKUP(F6319,'[1]Goa Member''s Details Revised'!$C$2:$AO$7385,5,0)</f>
        <v>22000</v>
      </c>
      <c r="O6319" s="23">
        <f>VLOOKUP(F6319,'[1]Goa Member''s Details Revised'!$C$2:$AO$7385,5,0)</f>
        <v>22000</v>
      </c>
      <c r="P6319" s="23">
        <f>VLOOKUP(F6319,'[1]Goa Member''s Details Revised'!$C$2:$AO$7385,6,0)</f>
        <v>5500</v>
      </c>
      <c r="Q6319" s="23" t="str">
        <f>VLOOKUP(F6319,'[1]Goa Member''s Details Revised'!$C$2:$AO$7385,8,0)</f>
        <v>Outstanding</v>
      </c>
      <c r="R6319" s="23">
        <f t="shared" si="492"/>
        <v>16500</v>
      </c>
      <c r="S6319" s="21">
        <f t="shared" si="493"/>
        <v>29</v>
      </c>
      <c r="T6319" s="23">
        <f t="shared" si="495"/>
        <v>4400</v>
      </c>
      <c r="U6319" s="23">
        <f t="shared" si="496"/>
        <v>3888.8888888888887</v>
      </c>
      <c r="V6319" s="23">
        <f t="shared" si="494"/>
        <v>1100</v>
      </c>
      <c r="W6319" s="23"/>
      <c r="X6319" s="21"/>
      <c r="Y6319" s="24" t="str">
        <f>VLOOKUP(F6319,'[1]Goa Member''s Details Revised'!$C$2:$AO$7385,12,0)</f>
        <v>As POD last communication 07(Outstanding Rs. 16500/-)Only Application Form &amp; POD Reciept Is In File</v>
      </c>
    </row>
    <row r="6320" spans="2:25" ht="30">
      <c r="B6320" s="20">
        <v>6312</v>
      </c>
      <c r="C6320" s="21"/>
      <c r="D6320" s="21" t="s">
        <v>16365</v>
      </c>
      <c r="E6320" s="21" t="s">
        <v>56</v>
      </c>
      <c r="F6320" s="21">
        <v>4000162</v>
      </c>
      <c r="G6320" s="21"/>
      <c r="H6320" s="22" t="str">
        <f>VLOOKUP(F6320,'[1]Goa Member''s Details Revised'!$C$2:$AO$7385,2,0)</f>
        <v>LNC/GTC INDUSTRIES</v>
      </c>
      <c r="I6320" s="21">
        <v>29</v>
      </c>
      <c r="J6320" s="21" t="s">
        <v>435</v>
      </c>
      <c r="K6320" s="21">
        <v>1994</v>
      </c>
      <c r="L6320" s="22" t="str">
        <f>VLOOKUP(F6320,'[1]Goa Member''s Details Revised'!$C$2:$AO$7385,9,0)</f>
        <v>Never</v>
      </c>
      <c r="M6320" s="21" t="s">
        <v>16366</v>
      </c>
      <c r="N6320" s="23">
        <f>VLOOKUP(F6320,'[1]Goa Member''s Details Revised'!$C$2:$AO$7385,5,0)</f>
        <v>30000</v>
      </c>
      <c r="O6320" s="23">
        <f>VLOOKUP(F6320,'[1]Goa Member''s Details Revised'!$C$2:$AO$7385,5,0)</f>
        <v>30000</v>
      </c>
      <c r="P6320" s="23">
        <f>VLOOKUP(F6320,'[1]Goa Member''s Details Revised'!$C$2:$AO$7385,6,0)</f>
        <v>21000</v>
      </c>
      <c r="Q6320" s="23" t="str">
        <f>VLOOKUP(F6320,'[1]Goa Member''s Details Revised'!$C$2:$AO$7385,8,0)</f>
        <v>Outstanding</v>
      </c>
      <c r="R6320" s="23">
        <f t="shared" si="492"/>
        <v>9000</v>
      </c>
      <c r="S6320" s="21">
        <f t="shared" si="493"/>
        <v>29</v>
      </c>
      <c r="T6320" s="23">
        <f t="shared" si="495"/>
        <v>16800</v>
      </c>
      <c r="U6320" s="23">
        <f t="shared" si="496"/>
        <v>14848.484848484848</v>
      </c>
      <c r="V6320" s="23">
        <f t="shared" si="494"/>
        <v>15000</v>
      </c>
      <c r="W6320" s="23"/>
      <c r="X6320" s="21"/>
      <c r="Y6320" s="24" t="str">
        <f>VLOOKUP(F6320,'[1]Goa Member''s Details Revised'!$C$2:$AO$7385,12,0)</f>
        <v>As POD last communication 07(Outstanding Rs. 9000/-)Only Application Form &amp; POD Reciept Is In File</v>
      </c>
    </row>
    <row r="6321" spans="2:25" ht="30">
      <c r="B6321" s="20">
        <v>6313</v>
      </c>
      <c r="C6321" s="21"/>
      <c r="D6321" s="21" t="s">
        <v>16367</v>
      </c>
      <c r="E6321" s="21" t="s">
        <v>56</v>
      </c>
      <c r="F6321" s="21">
        <v>4000163</v>
      </c>
      <c r="G6321" s="21"/>
      <c r="H6321" s="22" t="str">
        <f>VLOOKUP(F6321,'[1]Goa Member''s Details Revised'!$C$2:$AO$7385,2,0)</f>
        <v>LNC/GTC INDUSTRIES</v>
      </c>
      <c r="I6321" s="21">
        <v>31</v>
      </c>
      <c r="J6321" s="21" t="s">
        <v>435</v>
      </c>
      <c r="K6321" s="21">
        <v>1994</v>
      </c>
      <c r="L6321" s="22" t="str">
        <f>VLOOKUP(F6321,'[1]Goa Member''s Details Revised'!$C$2:$AO$7385,9,0)</f>
        <v>Never</v>
      </c>
      <c r="M6321" s="21" t="s">
        <v>16368</v>
      </c>
      <c r="N6321" s="23">
        <f>VLOOKUP(F6321,'[1]Goa Member''s Details Revised'!$C$2:$AO$7385,5,0)</f>
        <v>22000</v>
      </c>
      <c r="O6321" s="23">
        <f>VLOOKUP(F6321,'[1]Goa Member''s Details Revised'!$C$2:$AO$7385,5,0)</f>
        <v>22000</v>
      </c>
      <c r="P6321" s="23">
        <f>VLOOKUP(F6321,'[1]Goa Member''s Details Revised'!$C$2:$AO$7385,6,0)</f>
        <v>22000</v>
      </c>
      <c r="Q6321" s="23" t="str">
        <f>VLOOKUP(F6321,'[1]Goa Member''s Details Revised'!$C$2:$AO$7385,8,0)</f>
        <v>I.R.M</v>
      </c>
      <c r="R6321" s="23">
        <f t="shared" si="492"/>
        <v>0</v>
      </c>
      <c r="S6321" s="21">
        <f t="shared" si="493"/>
        <v>29</v>
      </c>
      <c r="T6321" s="23">
        <f t="shared" si="495"/>
        <v>17600</v>
      </c>
      <c r="U6321" s="23">
        <f t="shared" si="496"/>
        <v>15555.555555555555</v>
      </c>
      <c r="V6321" s="23">
        <f t="shared" si="494"/>
        <v>17600</v>
      </c>
      <c r="W6321" s="23"/>
      <c r="X6321" s="21"/>
      <c r="Y6321" s="24" t="str">
        <f>VLOOKUP(F6321,'[1]Goa Member''s Details Revised'!$C$2:$AO$7385,12,0)</f>
        <v>we send last reminder in 2012.then we did not receive any reply.</v>
      </c>
    </row>
    <row r="6322" spans="2:25">
      <c r="B6322" s="20">
        <v>6314</v>
      </c>
      <c r="C6322" s="21"/>
      <c r="D6322" s="21" t="s">
        <v>16369</v>
      </c>
      <c r="E6322" s="21" t="s">
        <v>56</v>
      </c>
      <c r="F6322" s="21">
        <v>4000176</v>
      </c>
      <c r="G6322" s="21"/>
      <c r="H6322" s="22" t="str">
        <f>VLOOKUP(F6322,'[1]Goa Member''s Details Revised'!$C$2:$AO$7385,2,0)</f>
        <v>LNC/GTC INDUSTRIES</v>
      </c>
      <c r="I6322" s="21">
        <v>11</v>
      </c>
      <c r="J6322" s="21" t="s">
        <v>682</v>
      </c>
      <c r="K6322" s="21">
        <v>1994</v>
      </c>
      <c r="L6322" s="22" t="str">
        <f>VLOOKUP(F6322,'[1]Goa Member''s Details Revised'!$C$2:$AO$7385,9,0)</f>
        <v>Never</v>
      </c>
      <c r="M6322" s="21" t="s">
        <v>16370</v>
      </c>
      <c r="N6322" s="23">
        <f>VLOOKUP(F6322,'[1]Goa Member''s Details Revised'!$C$2:$AO$7385,5,0)</f>
        <v>22000</v>
      </c>
      <c r="O6322" s="23">
        <f>VLOOKUP(F6322,'[1]Goa Member''s Details Revised'!$C$2:$AO$7385,5,0)</f>
        <v>22000</v>
      </c>
      <c r="P6322" s="23">
        <f>VLOOKUP(F6322,'[1]Goa Member''s Details Revised'!$C$2:$AO$7385,6,0)</f>
        <v>18700</v>
      </c>
      <c r="Q6322" s="23" t="str">
        <f>VLOOKUP(F6322,'[1]Goa Member''s Details Revised'!$C$2:$AO$7385,8,0)</f>
        <v>Outstanding</v>
      </c>
      <c r="R6322" s="23">
        <f t="shared" si="492"/>
        <v>3300</v>
      </c>
      <c r="S6322" s="21">
        <f t="shared" si="493"/>
        <v>29</v>
      </c>
      <c r="T6322" s="23">
        <f t="shared" si="495"/>
        <v>14960</v>
      </c>
      <c r="U6322" s="23">
        <f t="shared" si="496"/>
        <v>13222.222222222223</v>
      </c>
      <c r="V6322" s="23">
        <f t="shared" si="494"/>
        <v>14300</v>
      </c>
      <c r="W6322" s="23"/>
      <c r="X6322" s="21"/>
      <c r="Y6322" s="24" t="str">
        <f>VLOOKUP(F6322,'[1]Goa Member''s Details Revised'!$C$2:$AO$7385,12,0)</f>
        <v>no cummunication 99 (Outstanding Rs. 3300/-)</v>
      </c>
    </row>
    <row r="6323" spans="2:25" ht="30">
      <c r="B6323" s="20">
        <v>6315</v>
      </c>
      <c r="C6323" s="21"/>
      <c r="D6323" s="21" t="s">
        <v>16371</v>
      </c>
      <c r="E6323" s="21" t="s">
        <v>56</v>
      </c>
      <c r="F6323" s="21">
        <v>4000177</v>
      </c>
      <c r="G6323" s="21"/>
      <c r="H6323" s="22" t="str">
        <f>VLOOKUP(F6323,'[1]Goa Member''s Details Revised'!$C$2:$AO$7385,2,0)</f>
        <v>LNC/GTC INDUSTRIES</v>
      </c>
      <c r="I6323" s="21">
        <v>18</v>
      </c>
      <c r="J6323" s="21" t="s">
        <v>682</v>
      </c>
      <c r="K6323" s="21">
        <v>1994</v>
      </c>
      <c r="L6323" s="22" t="str">
        <f>VLOOKUP(F6323,'[1]Goa Member''s Details Revised'!$C$2:$AO$7385,9,0)</f>
        <v>Never</v>
      </c>
      <c r="M6323" s="21" t="s">
        <v>16372</v>
      </c>
      <c r="N6323" s="23">
        <f>VLOOKUP(F6323,'[1]Goa Member''s Details Revised'!$C$2:$AO$7385,5,0)</f>
        <v>65000</v>
      </c>
      <c r="O6323" s="23">
        <f>VLOOKUP(F6323,'[1]Goa Member''s Details Revised'!$C$2:$AO$7385,5,0)</f>
        <v>65000</v>
      </c>
      <c r="P6323" s="23">
        <f>VLOOKUP(F6323,'[1]Goa Member''s Details Revised'!$C$2:$AO$7385,6,0)</f>
        <v>65000</v>
      </c>
      <c r="Q6323" s="23" t="str">
        <f>VLOOKUP(F6323,'[1]Goa Member''s Details Revised'!$C$2:$AO$7385,8,0)</f>
        <v>I.R.M</v>
      </c>
      <c r="R6323" s="23">
        <f t="shared" si="492"/>
        <v>0</v>
      </c>
      <c r="S6323" s="21">
        <f t="shared" si="493"/>
        <v>29</v>
      </c>
      <c r="T6323" s="23">
        <f t="shared" si="495"/>
        <v>52000</v>
      </c>
      <c r="U6323" s="23">
        <f t="shared" si="496"/>
        <v>45959.595959595958</v>
      </c>
      <c r="V6323" s="23">
        <f t="shared" si="494"/>
        <v>52000</v>
      </c>
      <c r="W6323" s="23"/>
      <c r="X6323" s="21"/>
      <c r="Y6323" s="24" t="str">
        <f>VLOOKUP(F6323,'[1]Goa Member''s Details Revised'!$C$2:$AO$7385,12,0)</f>
        <v>we send last reminder in 2012.then we did not receive any reply.</v>
      </c>
    </row>
    <row r="6324" spans="2:25">
      <c r="B6324" s="20">
        <v>6316</v>
      </c>
      <c r="C6324" s="21"/>
      <c r="D6324" s="21" t="s">
        <v>16373</v>
      </c>
      <c r="E6324" s="21" t="s">
        <v>56</v>
      </c>
      <c r="F6324" s="21">
        <v>4000178</v>
      </c>
      <c r="G6324" s="21"/>
      <c r="H6324" s="22" t="str">
        <f>VLOOKUP(F6324,'[1]Goa Member''s Details Revised'!$C$2:$AO$7385,2,0)</f>
        <v>LNC/GTC INDUSTRIES</v>
      </c>
      <c r="I6324" s="21">
        <v>18</v>
      </c>
      <c r="J6324" s="21" t="s">
        <v>682</v>
      </c>
      <c r="K6324" s="21">
        <v>1994</v>
      </c>
      <c r="L6324" s="22" t="str">
        <f>VLOOKUP(F6324,'[1]Goa Member''s Details Revised'!$C$2:$AO$7385,9,0)</f>
        <v>Never</v>
      </c>
      <c r="M6324" s="21" t="s">
        <v>16374</v>
      </c>
      <c r="N6324" s="23">
        <f>VLOOKUP(F6324,'[1]Goa Member''s Details Revised'!$C$2:$AO$7385,5,0)</f>
        <v>22000</v>
      </c>
      <c r="O6324" s="23">
        <f>VLOOKUP(F6324,'[1]Goa Member''s Details Revised'!$C$2:$AO$7385,5,0)</f>
        <v>22000</v>
      </c>
      <c r="P6324" s="23">
        <f>VLOOKUP(F6324,'[1]Goa Member''s Details Revised'!$C$2:$AO$7385,6,0)</f>
        <v>22000</v>
      </c>
      <c r="Q6324" s="23" t="str">
        <f>VLOOKUP(F6324,'[1]Goa Member''s Details Revised'!$C$2:$AO$7385,8,0)</f>
        <v>I.R.M</v>
      </c>
      <c r="R6324" s="23">
        <f t="shared" si="492"/>
        <v>0</v>
      </c>
      <c r="S6324" s="21">
        <f t="shared" si="493"/>
        <v>29</v>
      </c>
      <c r="T6324" s="23">
        <f t="shared" si="495"/>
        <v>17600</v>
      </c>
      <c r="U6324" s="23">
        <f t="shared" si="496"/>
        <v>15555.555555555555</v>
      </c>
      <c r="V6324" s="23">
        <f t="shared" si="494"/>
        <v>17600</v>
      </c>
      <c r="W6324" s="23"/>
      <c r="X6324" s="21"/>
      <c r="Y6324" s="24" t="str">
        <f>VLOOKUP(F6324,'[1]Goa Member''s Details Revised'!$C$2:$AO$7385,12,0)</f>
        <v>last mail on 2017 with dues details</v>
      </c>
    </row>
    <row r="6325" spans="2:25" ht="45">
      <c r="B6325" s="20">
        <v>6317</v>
      </c>
      <c r="C6325" s="21"/>
      <c r="D6325" s="21" t="s">
        <v>16375</v>
      </c>
      <c r="E6325" s="21" t="s">
        <v>56</v>
      </c>
      <c r="F6325" s="21">
        <v>4000181</v>
      </c>
      <c r="G6325" s="21"/>
      <c r="H6325" s="22" t="str">
        <f>VLOOKUP(F6325,'[1]Goa Member''s Details Revised'!$C$2:$AO$7385,2,0)</f>
        <v>LNC</v>
      </c>
      <c r="I6325" s="21">
        <v>26</v>
      </c>
      <c r="J6325" s="21" t="s">
        <v>682</v>
      </c>
      <c r="K6325" s="21">
        <v>1994</v>
      </c>
      <c r="L6325" s="22" t="str">
        <f>VLOOKUP(F6325,'[1]Goa Member''s Details Revised'!$C$2:$AO$7385,9,0)</f>
        <v>Never</v>
      </c>
      <c r="M6325" s="21" t="s">
        <v>16376</v>
      </c>
      <c r="N6325" s="23">
        <f>VLOOKUP(F6325,'[1]Goa Member''s Details Revised'!$C$2:$AO$7385,5,0)</f>
        <v>22000</v>
      </c>
      <c r="O6325" s="23">
        <f>VLOOKUP(F6325,'[1]Goa Member''s Details Revised'!$C$2:$AO$7385,5,0)</f>
        <v>22000</v>
      </c>
      <c r="P6325" s="23">
        <f>VLOOKUP(F6325,'[1]Goa Member''s Details Revised'!$C$2:$AO$7385,6,0)</f>
        <v>8800</v>
      </c>
      <c r="Q6325" s="23" t="str">
        <f>VLOOKUP(F6325,'[1]Goa Member''s Details Revised'!$C$2:$AO$7385,8,0)</f>
        <v>Outstanding</v>
      </c>
      <c r="R6325" s="23">
        <f t="shared" si="492"/>
        <v>13200</v>
      </c>
      <c r="S6325" s="21">
        <f t="shared" si="493"/>
        <v>29</v>
      </c>
      <c r="T6325" s="23">
        <f t="shared" si="495"/>
        <v>7040</v>
      </c>
      <c r="U6325" s="23">
        <f t="shared" si="496"/>
        <v>6222.2222222222226</v>
      </c>
      <c r="V6325" s="23">
        <f t="shared" si="494"/>
        <v>4400</v>
      </c>
      <c r="W6325" s="23"/>
      <c r="X6325" s="21"/>
      <c r="Y6325" s="24" t="str">
        <f>VLOOKUP(F6325,'[1]Goa Member''s Details Revised'!$C$2:$AO$7385,12,0)</f>
        <v>Last Communication Till 1994,(Outstanding Rs. 13200/-) Only Application Form Is In File
Amount:- 3,300/-, Ch. No. 1733410, BANK CODE CHECK</v>
      </c>
    </row>
    <row r="6326" spans="2:25">
      <c r="B6326" s="20">
        <v>6318</v>
      </c>
      <c r="C6326" s="21"/>
      <c r="D6326" s="21" t="s">
        <v>16377</v>
      </c>
      <c r="E6326" s="21" t="s">
        <v>56</v>
      </c>
      <c r="F6326" s="21">
        <v>4000182</v>
      </c>
      <c r="G6326" s="21"/>
      <c r="H6326" s="22" t="str">
        <f>VLOOKUP(F6326,'[1]Goa Member''s Details Revised'!$C$2:$AO$7385,2,0)</f>
        <v>LNC</v>
      </c>
      <c r="I6326" s="21">
        <v>27</v>
      </c>
      <c r="J6326" s="21" t="s">
        <v>682</v>
      </c>
      <c r="K6326" s="21">
        <v>1994</v>
      </c>
      <c r="L6326" s="22" t="str">
        <f>VLOOKUP(F6326,'[1]Goa Member''s Details Revised'!$C$2:$AO$7385,9,0)</f>
        <v>Never</v>
      </c>
      <c r="M6326" s="21" t="s">
        <v>16378</v>
      </c>
      <c r="N6326" s="23">
        <f>VLOOKUP(F6326,'[1]Goa Member''s Details Revised'!$C$2:$AO$7385,5,0)</f>
        <v>65000</v>
      </c>
      <c r="O6326" s="23">
        <f>VLOOKUP(F6326,'[1]Goa Member''s Details Revised'!$C$2:$AO$7385,5,0)</f>
        <v>65000</v>
      </c>
      <c r="P6326" s="23">
        <f>VLOOKUP(F6326,'[1]Goa Member''s Details Revised'!$C$2:$AO$7385,6,0)</f>
        <v>65000</v>
      </c>
      <c r="Q6326" s="23" t="str">
        <f>VLOOKUP(F6326,'[1]Goa Member''s Details Revised'!$C$2:$AO$7385,8,0)</f>
        <v>I.R.M</v>
      </c>
      <c r="R6326" s="23">
        <f t="shared" si="492"/>
        <v>0</v>
      </c>
      <c r="S6326" s="21">
        <f t="shared" si="493"/>
        <v>29</v>
      </c>
      <c r="T6326" s="23">
        <f t="shared" si="495"/>
        <v>52000</v>
      </c>
      <c r="U6326" s="23">
        <f t="shared" si="496"/>
        <v>45959.595959595958</v>
      </c>
      <c r="V6326" s="23">
        <f t="shared" si="494"/>
        <v>52000</v>
      </c>
      <c r="W6326" s="23"/>
      <c r="X6326" s="21"/>
      <c r="Y6326" s="24" t="str">
        <f>VLOOKUP(F6326,'[1]Goa Member''s Details Revised'!$C$2:$AO$7385,12,0)</f>
        <v>Last Communication Till 2015.</v>
      </c>
    </row>
    <row r="6327" spans="2:25">
      <c r="B6327" s="20">
        <v>6319</v>
      </c>
      <c r="C6327" s="21"/>
      <c r="D6327" s="21" t="s">
        <v>16379</v>
      </c>
      <c r="E6327" s="21" t="s">
        <v>56</v>
      </c>
      <c r="F6327" s="21">
        <v>4000183</v>
      </c>
      <c r="G6327" s="21"/>
      <c r="H6327" s="22" t="str">
        <f>VLOOKUP(F6327,'[1]Goa Member''s Details Revised'!$C$2:$AO$7385,2,0)</f>
        <v>LNC/GTC INDUSTRIES</v>
      </c>
      <c r="I6327" s="21">
        <v>29</v>
      </c>
      <c r="J6327" s="21" t="s">
        <v>682</v>
      </c>
      <c r="K6327" s="21">
        <v>1994</v>
      </c>
      <c r="L6327" s="22" t="str">
        <f>VLOOKUP(F6327,'[1]Goa Member''s Details Revised'!$C$2:$AO$7385,9,0)</f>
        <v>Never</v>
      </c>
      <c r="M6327" s="21" t="s">
        <v>16380</v>
      </c>
      <c r="N6327" s="23">
        <f>VLOOKUP(F6327,'[1]Goa Member''s Details Revised'!$C$2:$AO$7385,5,0)</f>
        <v>22000</v>
      </c>
      <c r="O6327" s="23">
        <f>VLOOKUP(F6327,'[1]Goa Member''s Details Revised'!$C$2:$AO$7385,5,0)</f>
        <v>22000</v>
      </c>
      <c r="P6327" s="23">
        <f>VLOOKUP(F6327,'[1]Goa Member''s Details Revised'!$C$2:$AO$7385,6,0)</f>
        <v>6600</v>
      </c>
      <c r="Q6327" s="23" t="str">
        <f>VLOOKUP(F6327,'[1]Goa Member''s Details Revised'!$C$2:$AO$7385,8,0)</f>
        <v>Outstanding</v>
      </c>
      <c r="R6327" s="23">
        <f t="shared" si="492"/>
        <v>15400</v>
      </c>
      <c r="S6327" s="21">
        <f t="shared" si="493"/>
        <v>29</v>
      </c>
      <c r="T6327" s="23">
        <f t="shared" si="495"/>
        <v>5280</v>
      </c>
      <c r="U6327" s="23">
        <f t="shared" si="496"/>
        <v>4666.6666666666661</v>
      </c>
      <c r="V6327" s="23">
        <f t="shared" si="494"/>
        <v>2200</v>
      </c>
      <c r="W6327" s="23"/>
      <c r="X6327" s="21"/>
      <c r="Y6327" s="24" t="str">
        <f>VLOOKUP(F6327,'[1]Goa Member''s Details Revised'!$C$2:$AO$7385,12,0)</f>
        <v>Last Communication Till 2001.. (Outstanding Rs. 15400/-)</v>
      </c>
    </row>
    <row r="6328" spans="2:25" ht="30">
      <c r="B6328" s="20">
        <v>6320</v>
      </c>
      <c r="C6328" s="21"/>
      <c r="D6328" s="21" t="s">
        <v>16381</v>
      </c>
      <c r="E6328" s="21" t="s">
        <v>56</v>
      </c>
      <c r="F6328" s="21">
        <v>4000184</v>
      </c>
      <c r="G6328" s="21"/>
      <c r="H6328" s="22" t="str">
        <f>VLOOKUP(F6328,'[1]Goa Member''s Details Revised'!$C$2:$AO$7385,2,0)</f>
        <v>LNC/GTC INDUSTRIES</v>
      </c>
      <c r="I6328" s="21">
        <v>29</v>
      </c>
      <c r="J6328" s="21" t="s">
        <v>682</v>
      </c>
      <c r="K6328" s="21">
        <v>1994</v>
      </c>
      <c r="L6328" s="22" t="str">
        <f>VLOOKUP(F6328,'[1]Goa Member''s Details Revised'!$C$2:$AO$7385,9,0)</f>
        <v>Never</v>
      </c>
      <c r="M6328" s="21" t="s">
        <v>16382</v>
      </c>
      <c r="N6328" s="23">
        <f>VLOOKUP(F6328,'[1]Goa Member''s Details Revised'!$C$2:$AO$7385,5,0)</f>
        <v>22000</v>
      </c>
      <c r="O6328" s="23">
        <f>VLOOKUP(F6328,'[1]Goa Member''s Details Revised'!$C$2:$AO$7385,5,0)</f>
        <v>22000</v>
      </c>
      <c r="P6328" s="23">
        <f>VLOOKUP(F6328,'[1]Goa Member''s Details Revised'!$C$2:$AO$7385,6,0)</f>
        <v>20900</v>
      </c>
      <c r="Q6328" s="23" t="str">
        <f>VLOOKUP(F6328,'[1]Goa Member''s Details Revised'!$C$2:$AO$7385,8,0)</f>
        <v>I.R.M</v>
      </c>
      <c r="R6328" s="23">
        <f t="shared" si="492"/>
        <v>1100</v>
      </c>
      <c r="S6328" s="21">
        <f t="shared" si="493"/>
        <v>29</v>
      </c>
      <c r="T6328" s="23">
        <f t="shared" si="495"/>
        <v>16720</v>
      </c>
      <c r="U6328" s="23">
        <f t="shared" si="496"/>
        <v>14777.777777777777</v>
      </c>
      <c r="V6328" s="23">
        <f t="shared" si="494"/>
        <v>16500</v>
      </c>
      <c r="W6328" s="23"/>
      <c r="X6328" s="21"/>
      <c r="Y6328" s="24" t="str">
        <f>VLOOKUP(F6328,'[1]Goa Member''s Details Revised'!$C$2:$AO$7385,12,0)</f>
        <v>we send last reminder in 2012.then we did not receive any reply.</v>
      </c>
    </row>
    <row r="6329" spans="2:25" ht="30">
      <c r="B6329" s="20">
        <v>6321</v>
      </c>
      <c r="C6329" s="21"/>
      <c r="D6329" s="21" t="s">
        <v>16383</v>
      </c>
      <c r="E6329" s="21" t="s">
        <v>56</v>
      </c>
      <c r="F6329" s="21">
        <v>4000185</v>
      </c>
      <c r="G6329" s="21"/>
      <c r="H6329" s="22" t="str">
        <f>VLOOKUP(F6329,'[1]Goa Member''s Details Revised'!$C$2:$AO$7385,2,0)</f>
        <v>LNC/GTC INDUSTRIES</v>
      </c>
      <c r="I6329" s="21">
        <v>29</v>
      </c>
      <c r="J6329" s="21" t="s">
        <v>682</v>
      </c>
      <c r="K6329" s="21">
        <v>1994</v>
      </c>
      <c r="L6329" s="22" t="str">
        <f>VLOOKUP(F6329,'[1]Goa Member''s Details Revised'!$C$2:$AO$7385,9,0)</f>
        <v>Never</v>
      </c>
      <c r="M6329" s="21" t="s">
        <v>16384</v>
      </c>
      <c r="N6329" s="23">
        <f>VLOOKUP(F6329,'[1]Goa Member''s Details Revised'!$C$2:$AO$7385,5,0)</f>
        <v>22000</v>
      </c>
      <c r="O6329" s="23">
        <f>VLOOKUP(F6329,'[1]Goa Member''s Details Revised'!$C$2:$AO$7385,5,0)</f>
        <v>22000</v>
      </c>
      <c r="P6329" s="23">
        <f>VLOOKUP(F6329,'[1]Goa Member''s Details Revised'!$C$2:$AO$7385,6,0)</f>
        <v>20900</v>
      </c>
      <c r="Q6329" s="23" t="str">
        <f>VLOOKUP(F6329,'[1]Goa Member''s Details Revised'!$C$2:$AO$7385,8,0)</f>
        <v>I.R.M</v>
      </c>
      <c r="R6329" s="23">
        <f t="shared" si="492"/>
        <v>1100</v>
      </c>
      <c r="S6329" s="21">
        <f t="shared" si="493"/>
        <v>29</v>
      </c>
      <c r="T6329" s="23">
        <f t="shared" si="495"/>
        <v>16720</v>
      </c>
      <c r="U6329" s="23">
        <f t="shared" si="496"/>
        <v>14777.777777777777</v>
      </c>
      <c r="V6329" s="23">
        <f t="shared" si="494"/>
        <v>16500</v>
      </c>
      <c r="W6329" s="23"/>
      <c r="X6329" s="21"/>
      <c r="Y6329" s="24" t="str">
        <f>VLOOKUP(F6329,'[1]Goa Member''s Details Revised'!$C$2:$AO$7385,12,0)</f>
        <v>we send last reminder in 2012.then we did not receive any reply.</v>
      </c>
    </row>
    <row r="6330" spans="2:25" ht="30">
      <c r="B6330" s="20">
        <v>6322</v>
      </c>
      <c r="C6330" s="21"/>
      <c r="D6330" s="21" t="s">
        <v>16385</v>
      </c>
      <c r="E6330" s="21" t="s">
        <v>56</v>
      </c>
      <c r="F6330" s="21">
        <v>4000186</v>
      </c>
      <c r="G6330" s="21"/>
      <c r="H6330" s="22" t="str">
        <f>VLOOKUP(F6330,'[1]Goa Member''s Details Revised'!$C$2:$AO$7385,2,0)</f>
        <v>LNC/GTC INDUSTRIES</v>
      </c>
      <c r="I6330" s="21">
        <v>27</v>
      </c>
      <c r="J6330" s="21" t="s">
        <v>682</v>
      </c>
      <c r="K6330" s="21">
        <v>1994</v>
      </c>
      <c r="L6330" s="22" t="str">
        <f>VLOOKUP(F6330,'[1]Goa Member''s Details Revised'!$C$2:$AO$7385,9,0)</f>
        <v>Never</v>
      </c>
      <c r="M6330" s="21" t="s">
        <v>16386</v>
      </c>
      <c r="N6330" s="23">
        <f>VLOOKUP(F6330,'[1]Goa Member''s Details Revised'!$C$2:$AO$7385,5,0)</f>
        <v>22000</v>
      </c>
      <c r="O6330" s="23">
        <f>VLOOKUP(F6330,'[1]Goa Member''s Details Revised'!$C$2:$AO$7385,5,0)</f>
        <v>22000</v>
      </c>
      <c r="P6330" s="23">
        <f>VLOOKUP(F6330,'[1]Goa Member''s Details Revised'!$C$2:$AO$7385,6,0)</f>
        <v>20900</v>
      </c>
      <c r="Q6330" s="23" t="str">
        <f>VLOOKUP(F6330,'[1]Goa Member''s Details Revised'!$C$2:$AO$7385,8,0)</f>
        <v>I.R.M</v>
      </c>
      <c r="R6330" s="23">
        <f t="shared" si="492"/>
        <v>1100</v>
      </c>
      <c r="S6330" s="21">
        <f t="shared" si="493"/>
        <v>29</v>
      </c>
      <c r="T6330" s="23">
        <f t="shared" si="495"/>
        <v>16720</v>
      </c>
      <c r="U6330" s="23">
        <f t="shared" si="496"/>
        <v>14777.777777777777</v>
      </c>
      <c r="V6330" s="23">
        <f t="shared" si="494"/>
        <v>16500</v>
      </c>
      <c r="W6330" s="23"/>
      <c r="X6330" s="21"/>
      <c r="Y6330" s="24" t="str">
        <f>VLOOKUP(F6330,'[1]Goa Member''s Details Revised'!$C$2:$AO$7385,12,0)</f>
        <v>we send last reminder in 2012.then we did not receive any reply.</v>
      </c>
    </row>
    <row r="6331" spans="2:25">
      <c r="B6331" s="20">
        <v>6323</v>
      </c>
      <c r="C6331" s="21"/>
      <c r="D6331" s="21" t="s">
        <v>16387</v>
      </c>
      <c r="E6331" s="21" t="s">
        <v>56</v>
      </c>
      <c r="F6331" s="21">
        <v>4000187</v>
      </c>
      <c r="G6331" s="21"/>
      <c r="H6331" s="22" t="str">
        <f>VLOOKUP(F6331,'[1]Goa Member''s Details Revised'!$C$2:$AO$7385,2,0)</f>
        <v>LNC/GTC INDUSTRIES</v>
      </c>
      <c r="I6331" s="21">
        <v>28</v>
      </c>
      <c r="J6331" s="21" t="s">
        <v>682</v>
      </c>
      <c r="K6331" s="21">
        <v>1994</v>
      </c>
      <c r="L6331" s="22">
        <f>VLOOKUP(F6331,'[1]Goa Member''s Details Revised'!$C$2:$AO$7385,9,0)</f>
        <v>2022</v>
      </c>
      <c r="M6331" s="21" t="s">
        <v>16388</v>
      </c>
      <c r="N6331" s="23">
        <f>VLOOKUP(F6331,'[1]Goa Member''s Details Revised'!$C$2:$AO$7385,5,0)</f>
        <v>22000</v>
      </c>
      <c r="O6331" s="23">
        <f>VLOOKUP(F6331,'[1]Goa Member''s Details Revised'!$C$2:$AO$7385,5,0)</f>
        <v>22000</v>
      </c>
      <c r="P6331" s="23">
        <f>VLOOKUP(F6331,'[1]Goa Member''s Details Revised'!$C$2:$AO$7385,6,0)</f>
        <v>22000</v>
      </c>
      <c r="Q6331" s="23" t="str">
        <f>VLOOKUP(F6331,'[1]Goa Member''s Details Revised'!$C$2:$AO$7385,8,0)</f>
        <v>R.M</v>
      </c>
      <c r="R6331" s="23">
        <f t="shared" si="492"/>
        <v>0</v>
      </c>
      <c r="S6331" s="21">
        <f t="shared" si="493"/>
        <v>29</v>
      </c>
      <c r="T6331" s="23">
        <f t="shared" si="495"/>
        <v>17600</v>
      </c>
      <c r="U6331" s="23">
        <f t="shared" si="496"/>
        <v>15555.555555555555</v>
      </c>
      <c r="V6331" s="23">
        <f t="shared" si="494"/>
        <v>17600</v>
      </c>
      <c r="W6331" s="23"/>
      <c r="X6331" s="21"/>
      <c r="Y6331" s="24" t="str">
        <f>VLOOKUP(F6331,'[1]Goa Member''s Details Revised'!$C$2:$AO$7385,12,0)</f>
        <v>They are regular member</v>
      </c>
    </row>
    <row r="6332" spans="2:25" ht="45">
      <c r="B6332" s="20">
        <v>6324</v>
      </c>
      <c r="C6332" s="21"/>
      <c r="D6332" s="21" t="s">
        <v>16389</v>
      </c>
      <c r="E6332" s="21" t="s">
        <v>56</v>
      </c>
      <c r="F6332" s="21">
        <v>4000191</v>
      </c>
      <c r="G6332" s="21"/>
      <c r="H6332" s="22" t="str">
        <f>VLOOKUP(F6332,'[1]Goa Member''s Details Revised'!$C$2:$AO$7385,2,0)</f>
        <v>LNC</v>
      </c>
      <c r="I6332" s="21">
        <v>28</v>
      </c>
      <c r="J6332" s="21" t="s">
        <v>682</v>
      </c>
      <c r="K6332" s="21">
        <v>1994</v>
      </c>
      <c r="L6332" s="22" t="str">
        <f>VLOOKUP(F6332,'[1]Goa Member''s Details Revised'!$C$2:$AO$7385,9,0)</f>
        <v>Never</v>
      </c>
      <c r="M6332" s="21" t="s">
        <v>16390</v>
      </c>
      <c r="N6332" s="23">
        <f>VLOOKUP(F6332,'[1]Goa Member''s Details Revised'!$C$2:$AO$7385,5,0)</f>
        <v>22000</v>
      </c>
      <c r="O6332" s="23">
        <f>VLOOKUP(F6332,'[1]Goa Member''s Details Revised'!$C$2:$AO$7385,5,0)</f>
        <v>22000</v>
      </c>
      <c r="P6332" s="23">
        <f>VLOOKUP(F6332,'[1]Goa Member''s Details Revised'!$C$2:$AO$7385,6,0)</f>
        <v>22000</v>
      </c>
      <c r="Q6332" s="23" t="str">
        <f>VLOOKUP(F6332,'[1]Goa Member''s Details Revised'!$C$2:$AO$7385,8,0)</f>
        <v>I.R.M</v>
      </c>
      <c r="R6332" s="23">
        <f t="shared" si="492"/>
        <v>0</v>
      </c>
      <c r="S6332" s="21">
        <f t="shared" si="493"/>
        <v>29</v>
      </c>
      <c r="T6332" s="23">
        <f t="shared" si="495"/>
        <v>17600</v>
      </c>
      <c r="U6332" s="23">
        <f t="shared" si="496"/>
        <v>15555.555555555555</v>
      </c>
      <c r="V6332" s="23">
        <f t="shared" si="494"/>
        <v>17600</v>
      </c>
      <c r="W6332" s="23"/>
      <c r="X6332" s="21"/>
      <c r="Y6332" s="24" t="str">
        <f>VLOOKUP(F6332,'[1]Goa Member''s Details Revised'!$C$2:$AO$7385,12,0)</f>
        <v xml:space="preserve">we send last reminder in 2012.then we did not receive any reply.
</v>
      </c>
    </row>
    <row r="6333" spans="2:25">
      <c r="B6333" s="20">
        <v>6325</v>
      </c>
      <c r="C6333" s="21"/>
      <c r="D6333" s="21" t="s">
        <v>16391</v>
      </c>
      <c r="E6333" s="21" t="s">
        <v>56</v>
      </c>
      <c r="F6333" s="21">
        <v>4000192</v>
      </c>
      <c r="G6333" s="21"/>
      <c r="H6333" s="22" t="str">
        <f>VLOOKUP(F6333,'[1]Goa Member''s Details Revised'!$C$2:$AO$7385,2,0)</f>
        <v>LNC/GTC INDUSTRIES</v>
      </c>
      <c r="I6333" s="21">
        <v>26</v>
      </c>
      <c r="J6333" s="21" t="s">
        <v>682</v>
      </c>
      <c r="K6333" s="21">
        <v>1994</v>
      </c>
      <c r="L6333" s="22" t="str">
        <f>VLOOKUP(F6333,'[1]Goa Member''s Details Revised'!$C$2:$AO$7385,9,0)</f>
        <v>Never</v>
      </c>
      <c r="M6333" s="21" t="s">
        <v>16392</v>
      </c>
      <c r="N6333" s="23">
        <f>VLOOKUP(F6333,'[1]Goa Member''s Details Revised'!$C$2:$AO$7385,5,0)</f>
        <v>22000</v>
      </c>
      <c r="O6333" s="23">
        <f>VLOOKUP(F6333,'[1]Goa Member''s Details Revised'!$C$2:$AO$7385,5,0)</f>
        <v>22000</v>
      </c>
      <c r="P6333" s="23">
        <f>VLOOKUP(F6333,'[1]Goa Member''s Details Revised'!$C$2:$AO$7385,6,0)</f>
        <v>5500</v>
      </c>
      <c r="Q6333" s="23" t="str">
        <f>VLOOKUP(F6333,'[1]Goa Member''s Details Revised'!$C$2:$AO$7385,8,0)</f>
        <v>Outstanding</v>
      </c>
      <c r="R6333" s="23">
        <f t="shared" si="492"/>
        <v>16500</v>
      </c>
      <c r="S6333" s="21">
        <f t="shared" si="493"/>
        <v>29</v>
      </c>
      <c r="T6333" s="23">
        <f t="shared" si="495"/>
        <v>4400</v>
      </c>
      <c r="U6333" s="23">
        <f t="shared" si="496"/>
        <v>3888.8888888888887</v>
      </c>
      <c r="V6333" s="23">
        <f t="shared" si="494"/>
        <v>1100</v>
      </c>
      <c r="W6333" s="23"/>
      <c r="X6333" s="21"/>
      <c r="Y6333" s="24" t="str">
        <f>VLOOKUP(F6333,'[1]Goa Member''s Details Revised'!$C$2:$AO$7385,12,0)</f>
        <v>Last Communication Till 1994 (Outstanding Rs. 16500/-)</v>
      </c>
    </row>
    <row r="6334" spans="2:25">
      <c r="B6334" s="20">
        <v>6326</v>
      </c>
      <c r="C6334" s="21"/>
      <c r="D6334" s="21" t="s">
        <v>16393</v>
      </c>
      <c r="E6334" s="21" t="s">
        <v>56</v>
      </c>
      <c r="F6334" s="21">
        <v>4000193</v>
      </c>
      <c r="G6334" s="21"/>
      <c r="H6334" s="22" t="str">
        <f>VLOOKUP(F6334,'[1]Goa Member''s Details Revised'!$C$2:$AO$7385,2,0)</f>
        <v>LNC/GTC INDUSTRIES</v>
      </c>
      <c r="I6334" s="21">
        <v>30</v>
      </c>
      <c r="J6334" s="21" t="s">
        <v>682</v>
      </c>
      <c r="K6334" s="21">
        <v>1994</v>
      </c>
      <c r="L6334" s="22" t="str">
        <f>VLOOKUP(F6334,'[1]Goa Member''s Details Revised'!$C$2:$AO$7385,9,0)</f>
        <v>Never</v>
      </c>
      <c r="M6334" s="21" t="s">
        <v>16394</v>
      </c>
      <c r="N6334" s="23">
        <f>VLOOKUP(F6334,'[1]Goa Member''s Details Revised'!$C$2:$AO$7385,5,0)</f>
        <v>65000</v>
      </c>
      <c r="O6334" s="23">
        <f>VLOOKUP(F6334,'[1]Goa Member''s Details Revised'!$C$2:$AO$7385,5,0)</f>
        <v>65000</v>
      </c>
      <c r="P6334" s="23">
        <f>VLOOKUP(F6334,'[1]Goa Member''s Details Revised'!$C$2:$AO$7385,6,0)</f>
        <v>55250</v>
      </c>
      <c r="Q6334" s="23" t="str">
        <f>VLOOKUP(F6334,'[1]Goa Member''s Details Revised'!$C$2:$AO$7385,8,0)</f>
        <v>Outstanding</v>
      </c>
      <c r="R6334" s="23">
        <f t="shared" si="492"/>
        <v>9750</v>
      </c>
      <c r="S6334" s="21">
        <f t="shared" si="493"/>
        <v>29</v>
      </c>
      <c r="T6334" s="23">
        <f t="shared" si="495"/>
        <v>44200</v>
      </c>
      <c r="U6334" s="23">
        <f t="shared" si="496"/>
        <v>39065.656565656565</v>
      </c>
      <c r="V6334" s="23">
        <f t="shared" si="494"/>
        <v>42250</v>
      </c>
      <c r="W6334" s="23"/>
      <c r="X6334" s="21"/>
      <c r="Y6334" s="24" t="str">
        <f>VLOOKUP(F6334,'[1]Goa Member''s Details Revised'!$C$2:$AO$7385,12,0)</f>
        <v>As POD last communication 07(Outstanding Rs. 9750/-)</v>
      </c>
    </row>
    <row r="6335" spans="2:25">
      <c r="B6335" s="20">
        <v>6327</v>
      </c>
      <c r="C6335" s="21"/>
      <c r="D6335" s="21" t="s">
        <v>16395</v>
      </c>
      <c r="E6335" s="21" t="s">
        <v>56</v>
      </c>
      <c r="F6335" s="21">
        <v>4000199</v>
      </c>
      <c r="G6335" s="21"/>
      <c r="H6335" s="22" t="str">
        <f>VLOOKUP(F6335,'[1]Goa Member''s Details Revised'!$C$2:$AO$7385,2,0)</f>
        <v>LNC</v>
      </c>
      <c r="I6335" s="21">
        <v>31</v>
      </c>
      <c r="J6335" s="21" t="s">
        <v>682</v>
      </c>
      <c r="K6335" s="21">
        <v>1994</v>
      </c>
      <c r="L6335" s="22" t="str">
        <f>VLOOKUP(F6335,'[1]Goa Member''s Details Revised'!$C$2:$AO$7385,9,0)</f>
        <v>Never</v>
      </c>
      <c r="M6335" s="21" t="s">
        <v>16396</v>
      </c>
      <c r="N6335" s="23">
        <f>VLOOKUP(F6335,'[1]Goa Member''s Details Revised'!$C$2:$AO$7385,5,0)</f>
        <v>22000</v>
      </c>
      <c r="O6335" s="23">
        <f>VLOOKUP(F6335,'[1]Goa Member''s Details Revised'!$C$2:$AO$7385,5,0)</f>
        <v>22000</v>
      </c>
      <c r="P6335" s="23">
        <f>VLOOKUP(F6335,'[1]Goa Member''s Details Revised'!$C$2:$AO$7385,6,0)</f>
        <v>8800</v>
      </c>
      <c r="Q6335" s="23" t="str">
        <f>VLOOKUP(F6335,'[1]Goa Member''s Details Revised'!$C$2:$AO$7385,8,0)</f>
        <v>Outstanding</v>
      </c>
      <c r="R6335" s="23">
        <f t="shared" si="492"/>
        <v>13200</v>
      </c>
      <c r="S6335" s="21">
        <f t="shared" si="493"/>
        <v>29</v>
      </c>
      <c r="T6335" s="23">
        <f t="shared" si="495"/>
        <v>7040</v>
      </c>
      <c r="U6335" s="23">
        <f t="shared" si="496"/>
        <v>6222.2222222222226</v>
      </c>
      <c r="V6335" s="23">
        <f t="shared" si="494"/>
        <v>4400</v>
      </c>
      <c r="W6335" s="23"/>
      <c r="X6335" s="21"/>
      <c r="Y6335" s="24" t="str">
        <f>VLOOKUP(F6335,'[1]Goa Member''s Details Revised'!$C$2:$AO$7385,12,0)</f>
        <v>no cummunication 99 (Outstanding Rs. 13200/-)</v>
      </c>
    </row>
    <row r="6336" spans="2:25">
      <c r="B6336" s="20">
        <v>6328</v>
      </c>
      <c r="C6336" s="21"/>
      <c r="D6336" s="21" t="s">
        <v>16397</v>
      </c>
      <c r="E6336" s="21" t="s">
        <v>56</v>
      </c>
      <c r="F6336" s="21">
        <v>4000200</v>
      </c>
      <c r="G6336" s="21"/>
      <c r="H6336" s="22" t="str">
        <f>VLOOKUP(F6336,'[1]Goa Member''s Details Revised'!$C$2:$AO$7385,2,0)</f>
        <v>LNC/GTC INDUSTRIES</v>
      </c>
      <c r="I6336" s="21">
        <v>31</v>
      </c>
      <c r="J6336" s="21" t="s">
        <v>682</v>
      </c>
      <c r="K6336" s="21">
        <v>1994</v>
      </c>
      <c r="L6336" s="22" t="str">
        <f>VLOOKUP(F6336,'[1]Goa Member''s Details Revised'!$C$2:$AO$7385,9,0)</f>
        <v>Never</v>
      </c>
      <c r="M6336" s="21" t="s">
        <v>16398</v>
      </c>
      <c r="N6336" s="23">
        <f>VLOOKUP(F6336,'[1]Goa Member''s Details Revised'!$C$2:$AO$7385,5,0)</f>
        <v>22000</v>
      </c>
      <c r="O6336" s="23">
        <f>VLOOKUP(F6336,'[1]Goa Member''s Details Revised'!$C$2:$AO$7385,5,0)</f>
        <v>22000</v>
      </c>
      <c r="P6336" s="23">
        <f>VLOOKUP(F6336,'[1]Goa Member''s Details Revised'!$C$2:$AO$7385,6,0)</f>
        <v>5500</v>
      </c>
      <c r="Q6336" s="23" t="str">
        <f>VLOOKUP(F6336,'[1]Goa Member''s Details Revised'!$C$2:$AO$7385,8,0)</f>
        <v>Outstanding</v>
      </c>
      <c r="R6336" s="23">
        <f t="shared" si="492"/>
        <v>16500</v>
      </c>
      <c r="S6336" s="21">
        <f t="shared" si="493"/>
        <v>29</v>
      </c>
      <c r="T6336" s="23">
        <f t="shared" si="495"/>
        <v>4400</v>
      </c>
      <c r="U6336" s="23">
        <f t="shared" si="496"/>
        <v>3888.8888888888887</v>
      </c>
      <c r="V6336" s="23">
        <f t="shared" si="494"/>
        <v>1100</v>
      </c>
      <c r="W6336" s="23"/>
      <c r="X6336" s="21"/>
      <c r="Y6336" s="24" t="str">
        <f>VLOOKUP(F6336,'[1]Goa Member''s Details Revised'!$C$2:$AO$7385,12,0)</f>
        <v>As POD last communication 07(Outstanding Rs. 16500/-)</v>
      </c>
    </row>
    <row r="6337" spans="2:25">
      <c r="B6337" s="20">
        <v>6329</v>
      </c>
      <c r="C6337" s="21"/>
      <c r="D6337" s="21" t="s">
        <v>16399</v>
      </c>
      <c r="E6337" s="21" t="s">
        <v>56</v>
      </c>
      <c r="F6337" s="21">
        <v>4000201</v>
      </c>
      <c r="G6337" s="21"/>
      <c r="H6337" s="22" t="str">
        <f>VLOOKUP(F6337,'[1]Goa Member''s Details Revised'!$C$2:$AO$7385,2,0)</f>
        <v>LNC/GTC INDUSTRIES</v>
      </c>
      <c r="I6337" s="21">
        <v>31</v>
      </c>
      <c r="J6337" s="21" t="s">
        <v>682</v>
      </c>
      <c r="K6337" s="21">
        <v>1994</v>
      </c>
      <c r="L6337" s="22" t="str">
        <f>VLOOKUP(F6337,'[1]Goa Member''s Details Revised'!$C$2:$AO$7385,9,0)</f>
        <v>Never</v>
      </c>
      <c r="M6337" s="21" t="s">
        <v>16400</v>
      </c>
      <c r="N6337" s="23">
        <f>VLOOKUP(F6337,'[1]Goa Member''s Details Revised'!$C$2:$AO$7385,5,0)</f>
        <v>22000</v>
      </c>
      <c r="O6337" s="23">
        <f>VLOOKUP(F6337,'[1]Goa Member''s Details Revised'!$C$2:$AO$7385,5,0)</f>
        <v>22000</v>
      </c>
      <c r="P6337" s="23">
        <f>VLOOKUP(F6337,'[1]Goa Member''s Details Revised'!$C$2:$AO$7385,6,0)</f>
        <v>5500</v>
      </c>
      <c r="Q6337" s="23" t="str">
        <f>VLOOKUP(F6337,'[1]Goa Member''s Details Revised'!$C$2:$AO$7385,8,0)</f>
        <v>Outstanding</v>
      </c>
      <c r="R6337" s="23">
        <f t="shared" si="492"/>
        <v>16500</v>
      </c>
      <c r="S6337" s="21">
        <f t="shared" si="493"/>
        <v>29</v>
      </c>
      <c r="T6337" s="23">
        <f t="shared" si="495"/>
        <v>4400</v>
      </c>
      <c r="U6337" s="23">
        <f t="shared" si="496"/>
        <v>3888.8888888888887</v>
      </c>
      <c r="V6337" s="23">
        <f t="shared" si="494"/>
        <v>1100</v>
      </c>
      <c r="W6337" s="23"/>
      <c r="X6337" s="21"/>
      <c r="Y6337" s="24" t="str">
        <f>VLOOKUP(F6337,'[1]Goa Member''s Details Revised'!$C$2:$AO$7385,12,0)</f>
        <v>As POD last communication 07(Outstanding Rs. 16500/-)</v>
      </c>
    </row>
    <row r="6338" spans="2:25">
      <c r="B6338" s="20">
        <v>6330</v>
      </c>
      <c r="C6338" s="21"/>
      <c r="D6338" s="21" t="s">
        <v>16401</v>
      </c>
      <c r="E6338" s="21" t="s">
        <v>56</v>
      </c>
      <c r="F6338" s="21">
        <v>4000202</v>
      </c>
      <c r="G6338" s="21"/>
      <c r="H6338" s="22" t="str">
        <f>VLOOKUP(F6338,'[1]Goa Member''s Details Revised'!$C$2:$AO$7385,2,0)</f>
        <v>LNC/GTC INDUSTRIES</v>
      </c>
      <c r="I6338" s="21">
        <v>31</v>
      </c>
      <c r="J6338" s="21" t="s">
        <v>682</v>
      </c>
      <c r="K6338" s="21">
        <v>1994</v>
      </c>
      <c r="L6338" s="22" t="str">
        <f>VLOOKUP(F6338,'[1]Goa Member''s Details Revised'!$C$2:$AO$7385,9,0)</f>
        <v>Never</v>
      </c>
      <c r="M6338" s="21" t="s">
        <v>16402</v>
      </c>
      <c r="N6338" s="23">
        <f>VLOOKUP(F6338,'[1]Goa Member''s Details Revised'!$C$2:$AO$7385,5,0)</f>
        <v>22000</v>
      </c>
      <c r="O6338" s="23">
        <f>VLOOKUP(F6338,'[1]Goa Member''s Details Revised'!$C$2:$AO$7385,5,0)</f>
        <v>22000</v>
      </c>
      <c r="P6338" s="23">
        <f>VLOOKUP(F6338,'[1]Goa Member''s Details Revised'!$C$2:$AO$7385,6,0)</f>
        <v>5500</v>
      </c>
      <c r="Q6338" s="23" t="str">
        <f>VLOOKUP(F6338,'[1]Goa Member''s Details Revised'!$C$2:$AO$7385,8,0)</f>
        <v>Outstanding</v>
      </c>
      <c r="R6338" s="23">
        <f t="shared" si="492"/>
        <v>16500</v>
      </c>
      <c r="S6338" s="21">
        <f t="shared" si="493"/>
        <v>29</v>
      </c>
      <c r="T6338" s="23">
        <f t="shared" si="495"/>
        <v>4400</v>
      </c>
      <c r="U6338" s="23">
        <f t="shared" si="496"/>
        <v>3888.8888888888887</v>
      </c>
      <c r="V6338" s="23">
        <f t="shared" si="494"/>
        <v>1100</v>
      </c>
      <c r="W6338" s="23"/>
      <c r="X6338" s="21"/>
      <c r="Y6338" s="24" t="str">
        <f>VLOOKUP(F6338,'[1]Goa Member''s Details Revised'!$C$2:$AO$7385,12,0)</f>
        <v>As POD last communication 07(Outstanding Rs. 16500/-)</v>
      </c>
    </row>
    <row r="6339" spans="2:25">
      <c r="B6339" s="20">
        <v>6331</v>
      </c>
      <c r="C6339" s="21"/>
      <c r="D6339" s="21" t="s">
        <v>16403</v>
      </c>
      <c r="E6339" s="21" t="s">
        <v>56</v>
      </c>
      <c r="F6339" s="21">
        <v>4000204</v>
      </c>
      <c r="G6339" s="21"/>
      <c r="H6339" s="22" t="str">
        <f>VLOOKUP(F6339,'[1]Goa Member''s Details Revised'!$C$2:$AO$7385,2,0)</f>
        <v>LNC/GTC INDUSTRIES</v>
      </c>
      <c r="I6339" s="21">
        <v>31</v>
      </c>
      <c r="J6339" s="21" t="s">
        <v>682</v>
      </c>
      <c r="K6339" s="21">
        <v>1994</v>
      </c>
      <c r="L6339" s="22" t="str">
        <f>VLOOKUP(F6339,'[1]Goa Member''s Details Revised'!$C$2:$AO$7385,9,0)</f>
        <v>Never</v>
      </c>
      <c r="M6339" s="21" t="s">
        <v>16404</v>
      </c>
      <c r="N6339" s="23">
        <f>VLOOKUP(F6339,'[1]Goa Member''s Details Revised'!$C$2:$AO$7385,5,0)</f>
        <v>22000</v>
      </c>
      <c r="O6339" s="23">
        <f>VLOOKUP(F6339,'[1]Goa Member''s Details Revised'!$C$2:$AO$7385,5,0)</f>
        <v>22000</v>
      </c>
      <c r="P6339" s="23">
        <f>VLOOKUP(F6339,'[1]Goa Member''s Details Revised'!$C$2:$AO$7385,6,0)</f>
        <v>5500</v>
      </c>
      <c r="Q6339" s="23" t="str">
        <f>VLOOKUP(F6339,'[1]Goa Member''s Details Revised'!$C$2:$AO$7385,8,0)</f>
        <v>Outstanding</v>
      </c>
      <c r="R6339" s="23">
        <f t="shared" si="492"/>
        <v>16500</v>
      </c>
      <c r="S6339" s="21">
        <f t="shared" si="493"/>
        <v>29</v>
      </c>
      <c r="T6339" s="23">
        <f t="shared" si="495"/>
        <v>4400</v>
      </c>
      <c r="U6339" s="23">
        <f t="shared" si="496"/>
        <v>3888.8888888888887</v>
      </c>
      <c r="V6339" s="23">
        <f t="shared" si="494"/>
        <v>1100</v>
      </c>
      <c r="W6339" s="23"/>
      <c r="X6339" s="21"/>
      <c r="Y6339" s="24" t="str">
        <f>VLOOKUP(F6339,'[1]Goa Member''s Details Revised'!$C$2:$AO$7385,12,0)</f>
        <v>no communication 99 (Outstanding Rs. 16500/-)</v>
      </c>
    </row>
    <row r="6340" spans="2:25">
      <c r="B6340" s="20">
        <v>6332</v>
      </c>
      <c r="C6340" s="21"/>
      <c r="D6340" s="21" t="s">
        <v>16405</v>
      </c>
      <c r="E6340" s="21" t="s">
        <v>56</v>
      </c>
      <c r="F6340" s="21">
        <v>4000205</v>
      </c>
      <c r="G6340" s="21"/>
      <c r="H6340" s="22" t="str">
        <f>VLOOKUP(F6340,'[1]Goa Member''s Details Revised'!$C$2:$AO$7385,2,0)</f>
        <v>LNC/GTC INDUSTRIES</v>
      </c>
      <c r="I6340" s="21">
        <v>31</v>
      </c>
      <c r="J6340" s="21" t="s">
        <v>682</v>
      </c>
      <c r="K6340" s="21">
        <v>1994</v>
      </c>
      <c r="L6340" s="22" t="str">
        <f>VLOOKUP(F6340,'[1]Goa Member''s Details Revised'!$C$2:$AO$7385,9,0)</f>
        <v>Never</v>
      </c>
      <c r="M6340" s="21" t="s">
        <v>16406</v>
      </c>
      <c r="N6340" s="23">
        <f>VLOOKUP(F6340,'[1]Goa Member''s Details Revised'!$C$2:$AO$7385,5,0)</f>
        <v>22000</v>
      </c>
      <c r="O6340" s="23">
        <f>VLOOKUP(F6340,'[1]Goa Member''s Details Revised'!$C$2:$AO$7385,5,0)</f>
        <v>22000</v>
      </c>
      <c r="P6340" s="23">
        <f>VLOOKUP(F6340,'[1]Goa Member''s Details Revised'!$C$2:$AO$7385,6,0)</f>
        <v>5500</v>
      </c>
      <c r="Q6340" s="23" t="str">
        <f>VLOOKUP(F6340,'[1]Goa Member''s Details Revised'!$C$2:$AO$7385,8,0)</f>
        <v>Outstanding</v>
      </c>
      <c r="R6340" s="23">
        <f t="shared" si="492"/>
        <v>16500</v>
      </c>
      <c r="S6340" s="21">
        <f t="shared" si="493"/>
        <v>29</v>
      </c>
      <c r="T6340" s="23">
        <f t="shared" si="495"/>
        <v>4400</v>
      </c>
      <c r="U6340" s="23">
        <f t="shared" si="496"/>
        <v>3888.8888888888887</v>
      </c>
      <c r="V6340" s="23">
        <f t="shared" si="494"/>
        <v>1100</v>
      </c>
      <c r="W6340" s="23"/>
      <c r="X6340" s="21"/>
      <c r="Y6340" s="24" t="str">
        <f>VLOOKUP(F6340,'[1]Goa Member''s Details Revised'!$C$2:$AO$7385,12,0)</f>
        <v>Last Communication Till 2009 (Outstanding Rs 16500/-)</v>
      </c>
    </row>
    <row r="6341" spans="2:25" ht="30">
      <c r="B6341" s="20">
        <v>6333</v>
      </c>
      <c r="C6341" s="21"/>
      <c r="D6341" s="21" t="s">
        <v>16407</v>
      </c>
      <c r="E6341" s="21" t="s">
        <v>56</v>
      </c>
      <c r="F6341" s="21">
        <v>4000206</v>
      </c>
      <c r="G6341" s="21"/>
      <c r="H6341" s="22" t="str">
        <f>VLOOKUP(F6341,'[1]Goa Member''s Details Revised'!$C$2:$AO$7385,2,0)</f>
        <v>LNC/GTC INDUSTRIES</v>
      </c>
      <c r="I6341" s="21">
        <v>30</v>
      </c>
      <c r="J6341" s="21" t="s">
        <v>682</v>
      </c>
      <c r="K6341" s="21">
        <v>1994</v>
      </c>
      <c r="L6341" s="22" t="str">
        <f>VLOOKUP(F6341,'[1]Goa Member''s Details Revised'!$C$2:$AO$7385,9,0)</f>
        <v>Never</v>
      </c>
      <c r="M6341" s="21" t="s">
        <v>16408</v>
      </c>
      <c r="N6341" s="23">
        <f>VLOOKUP(F6341,'[1]Goa Member''s Details Revised'!$C$2:$AO$7385,5,0)</f>
        <v>30000</v>
      </c>
      <c r="O6341" s="23">
        <f>VLOOKUP(F6341,'[1]Goa Member''s Details Revised'!$C$2:$AO$7385,5,0)</f>
        <v>30000</v>
      </c>
      <c r="P6341" s="23">
        <f>VLOOKUP(F6341,'[1]Goa Member''s Details Revised'!$C$2:$AO$7385,6,0)</f>
        <v>30000</v>
      </c>
      <c r="Q6341" s="23" t="str">
        <f>VLOOKUP(F6341,'[1]Goa Member''s Details Revised'!$C$2:$AO$7385,8,0)</f>
        <v>I.R.M</v>
      </c>
      <c r="R6341" s="23">
        <f t="shared" si="492"/>
        <v>0</v>
      </c>
      <c r="S6341" s="21">
        <f t="shared" si="493"/>
        <v>29</v>
      </c>
      <c r="T6341" s="23">
        <f t="shared" si="495"/>
        <v>24000</v>
      </c>
      <c r="U6341" s="23">
        <f t="shared" si="496"/>
        <v>21212.121212121212</v>
      </c>
      <c r="V6341" s="23">
        <f t="shared" si="494"/>
        <v>24000</v>
      </c>
      <c r="W6341" s="23"/>
      <c r="X6341" s="21"/>
      <c r="Y6341" s="24" t="str">
        <f>VLOOKUP(F6341,'[1]Goa Member''s Details Revised'!$C$2:$AO$7385,12,0)</f>
        <v>we send last reminder in 2012.then we did not receive any reply.</v>
      </c>
    </row>
    <row r="6342" spans="2:25" ht="30">
      <c r="B6342" s="20">
        <v>6334</v>
      </c>
      <c r="C6342" s="21"/>
      <c r="D6342" s="21" t="s">
        <v>16409</v>
      </c>
      <c r="E6342" s="21" t="s">
        <v>56</v>
      </c>
      <c r="F6342" s="21">
        <v>4000207</v>
      </c>
      <c r="G6342" s="21"/>
      <c r="H6342" s="22" t="str">
        <f>VLOOKUP(F6342,'[1]Goa Member''s Details Revised'!$C$2:$AO$7385,2,0)</f>
        <v>LNC</v>
      </c>
      <c r="I6342" s="21">
        <v>31</v>
      </c>
      <c r="J6342" s="21" t="s">
        <v>682</v>
      </c>
      <c r="K6342" s="21">
        <v>1994</v>
      </c>
      <c r="L6342" s="22" t="str">
        <f>VLOOKUP(F6342,'[1]Goa Member''s Details Revised'!$C$2:$AO$7385,9,0)</f>
        <v>Never</v>
      </c>
      <c r="M6342" s="21" t="s">
        <v>16410</v>
      </c>
      <c r="N6342" s="23">
        <f>VLOOKUP(F6342,'[1]Goa Member''s Details Revised'!$C$2:$AO$7385,5,0)</f>
        <v>30000</v>
      </c>
      <c r="O6342" s="23">
        <f>VLOOKUP(F6342,'[1]Goa Member''s Details Revised'!$C$2:$AO$7385,5,0)</f>
        <v>30000</v>
      </c>
      <c r="P6342" s="23">
        <f>VLOOKUP(F6342,'[1]Goa Member''s Details Revised'!$C$2:$AO$7385,6,0)</f>
        <v>30000</v>
      </c>
      <c r="Q6342" s="23" t="str">
        <f>VLOOKUP(F6342,'[1]Goa Member''s Details Revised'!$C$2:$AO$7385,8,0)</f>
        <v>I.R.M</v>
      </c>
      <c r="R6342" s="23">
        <f t="shared" si="492"/>
        <v>0</v>
      </c>
      <c r="S6342" s="21">
        <f t="shared" si="493"/>
        <v>29</v>
      </c>
      <c r="T6342" s="23">
        <f t="shared" si="495"/>
        <v>24000</v>
      </c>
      <c r="U6342" s="23">
        <f t="shared" si="496"/>
        <v>21212.121212121212</v>
      </c>
      <c r="V6342" s="23">
        <f t="shared" si="494"/>
        <v>24000</v>
      </c>
      <c r="W6342" s="23"/>
      <c r="X6342" s="21"/>
      <c r="Y6342" s="24" t="str">
        <f>VLOOKUP(F6342,'[1]Goa Member''s Details Revised'!$C$2:$AO$7385,12,0)</f>
        <v>we send last reminder in 2012.then we did not receive any reply.</v>
      </c>
    </row>
    <row r="6343" spans="2:25" ht="30">
      <c r="B6343" s="20">
        <v>6335</v>
      </c>
      <c r="C6343" s="21"/>
      <c r="D6343" s="21" t="s">
        <v>16411</v>
      </c>
      <c r="E6343" s="21" t="s">
        <v>56</v>
      </c>
      <c r="F6343" s="21">
        <v>4000208</v>
      </c>
      <c r="G6343" s="21"/>
      <c r="H6343" s="22" t="str">
        <f>VLOOKUP(F6343,'[1]Goa Member''s Details Revised'!$C$2:$AO$7385,2,0)</f>
        <v>LNC/GTC INDUSTRIES</v>
      </c>
      <c r="I6343" s="21">
        <v>31</v>
      </c>
      <c r="J6343" s="21" t="s">
        <v>682</v>
      </c>
      <c r="K6343" s="21">
        <v>1994</v>
      </c>
      <c r="L6343" s="22" t="str">
        <f>VLOOKUP(F6343,'[1]Goa Member''s Details Revised'!$C$2:$AO$7385,9,0)</f>
        <v>Never</v>
      </c>
      <c r="M6343" s="21" t="s">
        <v>16412</v>
      </c>
      <c r="N6343" s="23">
        <f>VLOOKUP(F6343,'[1]Goa Member''s Details Revised'!$C$2:$AO$7385,5,0)</f>
        <v>22000</v>
      </c>
      <c r="O6343" s="23">
        <f>VLOOKUP(F6343,'[1]Goa Member''s Details Revised'!$C$2:$AO$7385,5,0)</f>
        <v>22000</v>
      </c>
      <c r="P6343" s="23">
        <f>VLOOKUP(F6343,'[1]Goa Member''s Details Revised'!$C$2:$AO$7385,6,0)</f>
        <v>22000</v>
      </c>
      <c r="Q6343" s="23" t="str">
        <f>VLOOKUP(F6343,'[1]Goa Member''s Details Revised'!$C$2:$AO$7385,8,0)</f>
        <v>I.R.M</v>
      </c>
      <c r="R6343" s="23">
        <f t="shared" si="492"/>
        <v>0</v>
      </c>
      <c r="S6343" s="21">
        <f t="shared" si="493"/>
        <v>29</v>
      </c>
      <c r="T6343" s="23">
        <f t="shared" si="495"/>
        <v>17600</v>
      </c>
      <c r="U6343" s="23">
        <f t="shared" si="496"/>
        <v>15555.555555555555</v>
      </c>
      <c r="V6343" s="23">
        <f t="shared" si="494"/>
        <v>17600</v>
      </c>
      <c r="W6343" s="23"/>
      <c r="X6343" s="21"/>
      <c r="Y6343" s="24" t="str">
        <f>VLOOKUP(F6343,'[1]Goa Member''s Details Revised'!$C$2:$AO$7385,12,0)</f>
        <v>we send last reminder in 2012.then we did not receive any reply.</v>
      </c>
    </row>
    <row r="6344" spans="2:25">
      <c r="B6344" s="20">
        <v>6336</v>
      </c>
      <c r="C6344" s="21"/>
      <c r="D6344" s="21" t="s">
        <v>16413</v>
      </c>
      <c r="E6344" s="21" t="s">
        <v>56</v>
      </c>
      <c r="F6344" s="21">
        <v>4000209</v>
      </c>
      <c r="G6344" s="21"/>
      <c r="H6344" s="22" t="str">
        <f>VLOOKUP(F6344,'[1]Goa Member''s Details Revised'!$C$2:$AO$7385,2,0)</f>
        <v>LNC/GTC INDUSTRIES</v>
      </c>
      <c r="I6344" s="21">
        <v>31</v>
      </c>
      <c r="J6344" s="21" t="s">
        <v>682</v>
      </c>
      <c r="K6344" s="21">
        <v>1994</v>
      </c>
      <c r="L6344" s="22" t="str">
        <f>VLOOKUP(F6344,'[1]Goa Member''s Details Revised'!$C$2:$AO$7385,9,0)</f>
        <v>Never</v>
      </c>
      <c r="M6344" s="21" t="s">
        <v>16414</v>
      </c>
      <c r="N6344" s="23">
        <f>VLOOKUP(F6344,'[1]Goa Member''s Details Revised'!$C$2:$AO$7385,5,0)</f>
        <v>22000</v>
      </c>
      <c r="O6344" s="23">
        <f>VLOOKUP(F6344,'[1]Goa Member''s Details Revised'!$C$2:$AO$7385,5,0)</f>
        <v>22000</v>
      </c>
      <c r="P6344" s="23">
        <f>VLOOKUP(F6344,'[1]Goa Member''s Details Revised'!$C$2:$AO$7385,6,0)</f>
        <v>15400</v>
      </c>
      <c r="Q6344" s="23" t="str">
        <f>VLOOKUP(F6344,'[1]Goa Member''s Details Revised'!$C$2:$AO$7385,8,0)</f>
        <v>Outstanding</v>
      </c>
      <c r="R6344" s="23">
        <f t="shared" si="492"/>
        <v>6600</v>
      </c>
      <c r="S6344" s="21">
        <f t="shared" si="493"/>
        <v>29</v>
      </c>
      <c r="T6344" s="23">
        <f t="shared" si="495"/>
        <v>12320</v>
      </c>
      <c r="U6344" s="23">
        <f t="shared" si="496"/>
        <v>10888.888888888891</v>
      </c>
      <c r="V6344" s="23">
        <f t="shared" si="494"/>
        <v>11000</v>
      </c>
      <c r="W6344" s="23"/>
      <c r="X6344" s="21"/>
      <c r="Y6344" s="24" t="str">
        <f>VLOOKUP(F6344,'[1]Goa Member''s Details Revised'!$C$2:$AO$7385,12,0)</f>
        <v>As POD last communication 07(Outstanding Rs. 6600/-)</v>
      </c>
    </row>
    <row r="6345" spans="2:25">
      <c r="B6345" s="20">
        <v>6337</v>
      </c>
      <c r="C6345" s="21"/>
      <c r="D6345" s="21" t="s">
        <v>16415</v>
      </c>
      <c r="E6345" s="21" t="s">
        <v>56</v>
      </c>
      <c r="F6345" s="21">
        <v>4000222</v>
      </c>
      <c r="G6345" s="21"/>
      <c r="H6345" s="22" t="str">
        <f>VLOOKUP(F6345,'[1]Goa Member''s Details Revised'!$C$2:$AO$7385,2,0)</f>
        <v>LNC/GTC INDUSTRIES</v>
      </c>
      <c r="I6345" s="21">
        <v>30</v>
      </c>
      <c r="J6345" s="21" t="s">
        <v>682</v>
      </c>
      <c r="K6345" s="21">
        <v>1994</v>
      </c>
      <c r="L6345" s="22">
        <f>VLOOKUP(F6345,'[1]Goa Member''s Details Revised'!$C$2:$AO$7385,9,0)</f>
        <v>2011</v>
      </c>
      <c r="M6345" s="21" t="s">
        <v>16416</v>
      </c>
      <c r="N6345" s="23">
        <f>VLOOKUP(F6345,'[1]Goa Member''s Details Revised'!$C$2:$AO$7385,5,0)</f>
        <v>22000</v>
      </c>
      <c r="O6345" s="23">
        <f>VLOOKUP(F6345,'[1]Goa Member''s Details Revised'!$C$2:$AO$7385,5,0)</f>
        <v>22000</v>
      </c>
      <c r="P6345" s="23">
        <f>VLOOKUP(F6345,'[1]Goa Member''s Details Revised'!$C$2:$AO$7385,6,0)</f>
        <v>22000</v>
      </c>
      <c r="Q6345" s="23" t="str">
        <f>VLOOKUP(F6345,'[1]Goa Member''s Details Revised'!$C$2:$AO$7385,8,0)</f>
        <v>R.M</v>
      </c>
      <c r="R6345" s="23">
        <f t="shared" si="492"/>
        <v>0</v>
      </c>
      <c r="S6345" s="21">
        <f t="shared" si="493"/>
        <v>29</v>
      </c>
      <c r="T6345" s="23">
        <f t="shared" si="495"/>
        <v>17600</v>
      </c>
      <c r="U6345" s="23">
        <f t="shared" si="496"/>
        <v>15555.555555555555</v>
      </c>
      <c r="V6345" s="23">
        <f t="shared" si="494"/>
        <v>17600</v>
      </c>
      <c r="W6345" s="23"/>
      <c r="X6345" s="21"/>
      <c r="Y6345" s="24" t="str">
        <f>VLOOKUP(F6345,'[1]Goa Member''s Details Revised'!$C$2:$AO$7385,12,0)</f>
        <v>no reminder sendLast Communication Till 2011</v>
      </c>
    </row>
    <row r="6346" spans="2:25">
      <c r="B6346" s="20">
        <v>6338</v>
      </c>
      <c r="C6346" s="21"/>
      <c r="D6346" s="21" t="s">
        <v>16417</v>
      </c>
      <c r="E6346" s="21" t="s">
        <v>56</v>
      </c>
      <c r="F6346" s="21">
        <v>4000231</v>
      </c>
      <c r="G6346" s="21"/>
      <c r="H6346" s="22" t="str">
        <f>VLOOKUP(F6346,'[1]Goa Member''s Details Revised'!$C$2:$AO$7385,2,0)</f>
        <v>LNC</v>
      </c>
      <c r="I6346" s="21">
        <v>31</v>
      </c>
      <c r="J6346" s="21" t="s">
        <v>682</v>
      </c>
      <c r="K6346" s="21">
        <v>1994</v>
      </c>
      <c r="L6346" s="22">
        <f>VLOOKUP(F6346,'[1]Goa Member''s Details Revised'!$C$2:$AO$7385,9,0)</f>
        <v>2008</v>
      </c>
      <c r="M6346" s="21" t="s">
        <v>16418</v>
      </c>
      <c r="N6346" s="23">
        <f>VLOOKUP(F6346,'[1]Goa Member''s Details Revised'!$C$2:$AO$7385,5,0)</f>
        <v>22000</v>
      </c>
      <c r="O6346" s="23">
        <f>VLOOKUP(F6346,'[1]Goa Member''s Details Revised'!$C$2:$AO$7385,5,0)</f>
        <v>22000</v>
      </c>
      <c r="P6346" s="23">
        <f>VLOOKUP(F6346,'[1]Goa Member''s Details Revised'!$C$2:$AO$7385,6,0)</f>
        <v>22000</v>
      </c>
      <c r="Q6346" s="23" t="str">
        <f>VLOOKUP(F6346,'[1]Goa Member''s Details Revised'!$C$2:$AO$7385,8,0)</f>
        <v>R.M</v>
      </c>
      <c r="R6346" s="23">
        <f t="shared" si="492"/>
        <v>0</v>
      </c>
      <c r="S6346" s="21">
        <f t="shared" si="493"/>
        <v>29</v>
      </c>
      <c r="T6346" s="23">
        <f t="shared" si="495"/>
        <v>17600</v>
      </c>
      <c r="U6346" s="23">
        <f t="shared" si="496"/>
        <v>15555.555555555555</v>
      </c>
      <c r="V6346" s="23">
        <f t="shared" si="494"/>
        <v>17600</v>
      </c>
      <c r="W6346" s="23"/>
      <c r="X6346" s="21"/>
      <c r="Y6346" s="24" t="str">
        <f>VLOOKUP(F6346,'[1]Goa Member''s Details Revised'!$C$2:$AO$7385,12,0)</f>
        <v>last mail send on 2017</v>
      </c>
    </row>
    <row r="6347" spans="2:25">
      <c r="B6347" s="20">
        <v>6339</v>
      </c>
      <c r="C6347" s="21"/>
      <c r="D6347" s="21" t="s">
        <v>16419</v>
      </c>
      <c r="E6347" s="21" t="s">
        <v>56</v>
      </c>
      <c r="F6347" s="21">
        <v>4000232</v>
      </c>
      <c r="G6347" s="21"/>
      <c r="H6347" s="22" t="str">
        <f>VLOOKUP(F6347,'[1]Goa Member''s Details Revised'!$C$2:$AO$7385,2,0)</f>
        <v>LNC/GTC INDUSTRIES</v>
      </c>
      <c r="I6347" s="21">
        <v>31</v>
      </c>
      <c r="J6347" s="21" t="s">
        <v>682</v>
      </c>
      <c r="K6347" s="21">
        <v>1994</v>
      </c>
      <c r="L6347" s="22">
        <f>VLOOKUP(F6347,'[1]Goa Member''s Details Revised'!$C$2:$AO$7385,9,0)</f>
        <v>2016</v>
      </c>
      <c r="M6347" s="21" t="s">
        <v>16420</v>
      </c>
      <c r="N6347" s="23">
        <f>VLOOKUP(F6347,'[1]Goa Member''s Details Revised'!$C$2:$AO$7385,5,0)</f>
        <v>27000</v>
      </c>
      <c r="O6347" s="23">
        <f>VLOOKUP(F6347,'[1]Goa Member''s Details Revised'!$C$2:$AO$7385,5,0)</f>
        <v>27000</v>
      </c>
      <c r="P6347" s="23">
        <f>VLOOKUP(F6347,'[1]Goa Member''s Details Revised'!$C$2:$AO$7385,6,0)</f>
        <v>30000</v>
      </c>
      <c r="Q6347" s="23" t="str">
        <f>VLOOKUP(F6347,'[1]Goa Member''s Details Revised'!$C$2:$AO$7385,8,0)</f>
        <v>R.M</v>
      </c>
      <c r="R6347" s="23">
        <f t="shared" ref="R6347:R6410" si="497">+O6347-P6347</f>
        <v>-3000</v>
      </c>
      <c r="S6347" s="21">
        <f t="shared" ref="S6347:S6410" si="498">+$Q$6-K6347</f>
        <v>29</v>
      </c>
      <c r="T6347" s="23">
        <f t="shared" si="495"/>
        <v>24000</v>
      </c>
      <c r="U6347" s="23">
        <f t="shared" si="496"/>
        <v>21212.121212121212</v>
      </c>
      <c r="V6347" s="23">
        <f t="shared" ref="V6347:V6410" si="499">IF(Q6347="regular",0,(P6347-(O6347*20%)))</f>
        <v>24600</v>
      </c>
      <c r="W6347" s="23"/>
      <c r="X6347" s="21"/>
      <c r="Y6347" s="24" t="str">
        <f>VLOOKUP(F6347,'[1]Goa Member''s Details Revised'!$C$2:$AO$7385,12,0)</f>
        <v>send performa  and surrnder options in 2022</v>
      </c>
    </row>
    <row r="6348" spans="2:25">
      <c r="B6348" s="20">
        <v>6340</v>
      </c>
      <c r="C6348" s="21"/>
      <c r="D6348" s="21" t="s">
        <v>16421</v>
      </c>
      <c r="E6348" s="21" t="s">
        <v>56</v>
      </c>
      <c r="F6348" s="21">
        <v>4000233</v>
      </c>
      <c r="G6348" s="21"/>
      <c r="H6348" s="22" t="str">
        <f>VLOOKUP(F6348,'[1]Goa Member''s Details Revised'!$C$2:$AO$7385,2,0)</f>
        <v>LNC/GTC INDUSTRIES</v>
      </c>
      <c r="I6348" s="21">
        <v>31</v>
      </c>
      <c r="J6348" s="21" t="s">
        <v>682</v>
      </c>
      <c r="K6348" s="21">
        <v>1994</v>
      </c>
      <c r="L6348" s="22">
        <f>VLOOKUP(F6348,'[1]Goa Member''s Details Revised'!$C$2:$AO$7385,9,0)</f>
        <v>2009</v>
      </c>
      <c r="M6348" s="21" t="s">
        <v>16422</v>
      </c>
      <c r="N6348" s="23">
        <f>VLOOKUP(F6348,'[1]Goa Member''s Details Revised'!$C$2:$AO$7385,5,0)</f>
        <v>22000</v>
      </c>
      <c r="O6348" s="23">
        <f>VLOOKUP(F6348,'[1]Goa Member''s Details Revised'!$C$2:$AO$7385,5,0)</f>
        <v>22000</v>
      </c>
      <c r="P6348" s="23">
        <f>VLOOKUP(F6348,'[1]Goa Member''s Details Revised'!$C$2:$AO$7385,6,0)</f>
        <v>22000</v>
      </c>
      <c r="Q6348" s="23" t="str">
        <f>VLOOKUP(F6348,'[1]Goa Member''s Details Revised'!$C$2:$AO$7385,8,0)</f>
        <v>R.M</v>
      </c>
      <c r="R6348" s="23">
        <f t="shared" si="497"/>
        <v>0</v>
      </c>
      <c r="S6348" s="21">
        <f t="shared" si="498"/>
        <v>29</v>
      </c>
      <c r="T6348" s="23">
        <f t="shared" si="495"/>
        <v>17600</v>
      </c>
      <c r="U6348" s="23">
        <f t="shared" si="496"/>
        <v>15555.555555555555</v>
      </c>
      <c r="V6348" s="23">
        <f t="shared" si="499"/>
        <v>17600</v>
      </c>
      <c r="W6348" s="23"/>
      <c r="X6348" s="21"/>
      <c r="Y6348" s="24" t="str">
        <f>VLOOKUP(F6348,'[1]Goa Member''s Details Revised'!$C$2:$AO$7385,12,0)</f>
        <v>no reminder send last comm..2009</v>
      </c>
    </row>
    <row r="6349" spans="2:25" ht="60">
      <c r="B6349" s="20">
        <v>6341</v>
      </c>
      <c r="C6349" s="21"/>
      <c r="D6349" s="21" t="s">
        <v>16423</v>
      </c>
      <c r="E6349" s="21" t="s">
        <v>56</v>
      </c>
      <c r="F6349" s="21">
        <v>4000235</v>
      </c>
      <c r="G6349" s="21"/>
      <c r="H6349" s="22" t="str">
        <f>VLOOKUP(F6349,'[1]Goa Member''s Details Revised'!$C$2:$AO$7385,2,0)</f>
        <v>LNC/GTC INDUSTRIES</v>
      </c>
      <c r="I6349" s="21">
        <v>31</v>
      </c>
      <c r="J6349" s="21" t="s">
        <v>682</v>
      </c>
      <c r="K6349" s="21">
        <v>1994</v>
      </c>
      <c r="L6349" s="22" t="str">
        <f>VLOOKUP(F6349,'[1]Goa Member''s Details Revised'!$C$2:$AO$7385,9,0)</f>
        <v>Never</v>
      </c>
      <c r="M6349" s="21" t="s">
        <v>16424</v>
      </c>
      <c r="N6349" s="23">
        <f>VLOOKUP(F6349,'[1]Goa Member''s Details Revised'!$C$2:$AO$7385,5,0)</f>
        <v>22000</v>
      </c>
      <c r="O6349" s="23">
        <f>VLOOKUP(F6349,'[1]Goa Member''s Details Revised'!$C$2:$AO$7385,5,0)</f>
        <v>22000</v>
      </c>
      <c r="P6349" s="23">
        <f>VLOOKUP(F6349,'[1]Goa Member''s Details Revised'!$C$2:$AO$7385,6,0)</f>
        <v>6600</v>
      </c>
      <c r="Q6349" s="23" t="str">
        <f>VLOOKUP(F6349,'[1]Goa Member''s Details Revised'!$C$2:$AO$7385,8,0)</f>
        <v>Outstanding/MISSING DOCUMENT</v>
      </c>
      <c r="R6349" s="23">
        <f t="shared" si="497"/>
        <v>15400</v>
      </c>
      <c r="S6349" s="21">
        <f t="shared" si="498"/>
        <v>29</v>
      </c>
      <c r="T6349" s="23">
        <f t="shared" si="495"/>
        <v>5280</v>
      </c>
      <c r="U6349" s="23">
        <f t="shared" si="496"/>
        <v>4666.6666666666661</v>
      </c>
      <c r="V6349" s="23">
        <f t="shared" si="499"/>
        <v>2200</v>
      </c>
      <c r="W6349" s="23"/>
      <c r="X6349" s="21"/>
      <c r="Y6349" s="24" t="str">
        <f>VLOOKUP(F6349,'[1]Goa Member''s Details Revised'!$C$2:$AO$7385,12,0)</f>
        <v>Letter Not Sent, Last Communication Till 1999..Outstanding Rs 15400/-..Only Agreement And Application Form Is In File..Address Not Mention In RIMES And No More Other Details Has Found In RIMES</v>
      </c>
    </row>
    <row r="6350" spans="2:25" ht="60">
      <c r="B6350" s="20">
        <v>6342</v>
      </c>
      <c r="C6350" s="21"/>
      <c r="D6350" s="21" t="s">
        <v>16425</v>
      </c>
      <c r="E6350" s="21" t="s">
        <v>56</v>
      </c>
      <c r="F6350" s="21">
        <v>4000236</v>
      </c>
      <c r="G6350" s="21"/>
      <c r="H6350" s="22" t="str">
        <f>VLOOKUP(F6350,'[1]Goa Member''s Details Revised'!$C$2:$AO$7385,2,0)</f>
        <v>LNC/GTC INDUSTRIES</v>
      </c>
      <c r="I6350" s="21">
        <v>31</v>
      </c>
      <c r="J6350" s="21" t="s">
        <v>682</v>
      </c>
      <c r="K6350" s="21">
        <v>1994</v>
      </c>
      <c r="L6350" s="22" t="str">
        <f>VLOOKUP(F6350,'[1]Goa Member''s Details Revised'!$C$2:$AO$7385,9,0)</f>
        <v>Never</v>
      </c>
      <c r="M6350" s="21" t="s">
        <v>16426</v>
      </c>
      <c r="N6350" s="23">
        <f>VLOOKUP(F6350,'[1]Goa Member''s Details Revised'!$C$2:$AO$7385,5,0)</f>
        <v>22000</v>
      </c>
      <c r="O6350" s="23">
        <f>VLOOKUP(F6350,'[1]Goa Member''s Details Revised'!$C$2:$AO$7385,5,0)</f>
        <v>22000</v>
      </c>
      <c r="P6350" s="23">
        <f>VLOOKUP(F6350,'[1]Goa Member''s Details Revised'!$C$2:$AO$7385,6,0)</f>
        <v>13200</v>
      </c>
      <c r="Q6350" s="23" t="str">
        <f>VLOOKUP(F6350,'[1]Goa Member''s Details Revised'!$C$2:$AO$7385,8,0)</f>
        <v>Outstanding/MISSING DOCUMENT</v>
      </c>
      <c r="R6350" s="23">
        <f t="shared" si="497"/>
        <v>8800</v>
      </c>
      <c r="S6350" s="21">
        <f t="shared" si="498"/>
        <v>29</v>
      </c>
      <c r="T6350" s="23">
        <f t="shared" si="495"/>
        <v>10560</v>
      </c>
      <c r="U6350" s="23">
        <f t="shared" si="496"/>
        <v>9333.3333333333321</v>
      </c>
      <c r="V6350" s="23">
        <f t="shared" si="499"/>
        <v>8800</v>
      </c>
      <c r="W6350" s="23"/>
      <c r="X6350" s="21"/>
      <c r="Y6350" s="24" t="str">
        <f>VLOOKUP(F6350,'[1]Goa Member''s Details Revised'!$C$2:$AO$7385,12,0)</f>
        <v>Letter Not Sent, Last Communication Till 1999..Outstanding Rs. 8800/-..Only Agreement And Application Form Is In File..Address Not Mention In RIMES And No More Other Details Has Found In RIMES</v>
      </c>
    </row>
    <row r="6351" spans="2:25" ht="30">
      <c r="B6351" s="20">
        <v>6343</v>
      </c>
      <c r="C6351" s="21"/>
      <c r="D6351" s="21" t="s">
        <v>16427</v>
      </c>
      <c r="E6351" s="21" t="s">
        <v>56</v>
      </c>
      <c r="F6351" s="21">
        <v>4000237</v>
      </c>
      <c r="G6351" s="21"/>
      <c r="H6351" s="22" t="str">
        <f>VLOOKUP(F6351,'[1]Goa Member''s Details Revised'!$C$2:$AO$7385,2,0)</f>
        <v>LNC/GTC Industries</v>
      </c>
      <c r="I6351" s="21">
        <v>31</v>
      </c>
      <c r="J6351" s="21" t="s">
        <v>682</v>
      </c>
      <c r="K6351" s="21">
        <v>1994</v>
      </c>
      <c r="L6351" s="22" t="str">
        <f>VLOOKUP(F6351,'[1]Goa Member''s Details Revised'!$C$2:$AO$7385,9,0)</f>
        <v>Never</v>
      </c>
      <c r="M6351" s="21" t="s">
        <v>16428</v>
      </c>
      <c r="N6351" s="23">
        <f>VLOOKUP(F6351,'[1]Goa Member''s Details Revised'!$C$2:$AO$7385,5,0)</f>
        <v>22000</v>
      </c>
      <c r="O6351" s="23">
        <f>VLOOKUP(F6351,'[1]Goa Member''s Details Revised'!$C$2:$AO$7385,5,0)</f>
        <v>22000</v>
      </c>
      <c r="P6351" s="23">
        <f>VLOOKUP(F6351,'[1]Goa Member''s Details Revised'!$C$2:$AO$7385,6,0)</f>
        <v>8800</v>
      </c>
      <c r="Q6351" s="23" t="str">
        <f>VLOOKUP(F6351,'[1]Goa Member''s Details Revised'!$C$2:$AO$7385,8,0)</f>
        <v>Outstanding /Missing Document</v>
      </c>
      <c r="R6351" s="23">
        <f t="shared" si="497"/>
        <v>13200</v>
      </c>
      <c r="S6351" s="21">
        <f t="shared" si="498"/>
        <v>29</v>
      </c>
      <c r="T6351" s="23">
        <f t="shared" si="495"/>
        <v>7040</v>
      </c>
      <c r="U6351" s="23">
        <f t="shared" si="496"/>
        <v>6222.2222222222226</v>
      </c>
      <c r="V6351" s="23">
        <f t="shared" si="499"/>
        <v>4400</v>
      </c>
      <c r="W6351" s="23"/>
      <c r="X6351" s="21"/>
      <c r="Y6351" s="24" t="str">
        <f>VLOOKUP(F6351,'[1]Goa Member''s Details Revised'!$C$2:$AO$7385,12,0)</f>
        <v>we send last reminder in 2012.then we did not receive any reply.Outstanding Rs. 13200/-</v>
      </c>
    </row>
    <row r="6352" spans="2:25">
      <c r="B6352" s="20">
        <v>6344</v>
      </c>
      <c r="C6352" s="21"/>
      <c r="D6352" s="21" t="s">
        <v>16429</v>
      </c>
      <c r="E6352" s="21" t="s">
        <v>56</v>
      </c>
      <c r="F6352" s="21">
        <v>4000240</v>
      </c>
      <c r="G6352" s="21"/>
      <c r="H6352" s="22" t="str">
        <f>VLOOKUP(F6352,'[1]Goa Member''s Details Revised'!$C$2:$AO$7385,2,0)</f>
        <v>LNC/GTC Industries</v>
      </c>
      <c r="I6352" s="21">
        <v>9</v>
      </c>
      <c r="J6352" s="21" t="s">
        <v>1133</v>
      </c>
      <c r="K6352" s="21">
        <v>1994</v>
      </c>
      <c r="L6352" s="22" t="str">
        <f>VLOOKUP(F6352,'[1]Goa Member''s Details Revised'!$C$2:$AO$7385,9,0)</f>
        <v>Never</v>
      </c>
      <c r="M6352" s="21" t="s">
        <v>16430</v>
      </c>
      <c r="N6352" s="23">
        <f>VLOOKUP(F6352,'[1]Goa Member''s Details Revised'!$C$2:$AO$7385,5,0)</f>
        <v>30000</v>
      </c>
      <c r="O6352" s="23">
        <f>VLOOKUP(F6352,'[1]Goa Member''s Details Revised'!$C$2:$AO$7385,5,0)</f>
        <v>30000</v>
      </c>
      <c r="P6352" s="23">
        <f>VLOOKUP(F6352,'[1]Goa Member''s Details Revised'!$C$2:$AO$7385,6,0)</f>
        <v>26000</v>
      </c>
      <c r="Q6352" s="23" t="str">
        <f>VLOOKUP(F6352,'[1]Goa Member''s Details Revised'!$C$2:$AO$7385,8,0)</f>
        <v>Outstanding</v>
      </c>
      <c r="R6352" s="23">
        <f t="shared" si="497"/>
        <v>4000</v>
      </c>
      <c r="S6352" s="21">
        <f t="shared" si="498"/>
        <v>29</v>
      </c>
      <c r="T6352" s="23">
        <f t="shared" si="495"/>
        <v>20800</v>
      </c>
      <c r="U6352" s="23">
        <f t="shared" si="496"/>
        <v>18383.838383838382</v>
      </c>
      <c r="V6352" s="23">
        <f t="shared" si="499"/>
        <v>20000</v>
      </c>
      <c r="W6352" s="23"/>
      <c r="X6352" s="21"/>
      <c r="Y6352" s="24" t="str">
        <f>VLOOKUP(F6352,'[1]Goa Member''s Details Revised'!$C$2:$AO$7385,12,0)</f>
        <v>Letter sent last communication 07 (Outstanding Rs 4000/-)</v>
      </c>
    </row>
    <row r="6353" spans="2:25" ht="30">
      <c r="B6353" s="20">
        <v>6345</v>
      </c>
      <c r="C6353" s="21"/>
      <c r="D6353" s="21" t="s">
        <v>16431</v>
      </c>
      <c r="E6353" s="21" t="s">
        <v>56</v>
      </c>
      <c r="F6353" s="21">
        <v>4000242</v>
      </c>
      <c r="G6353" s="21"/>
      <c r="H6353" s="22" t="str">
        <f>VLOOKUP(F6353,'[1]Goa Member''s Details Revised'!$C$2:$AO$7385,2,0)</f>
        <v>LNC/GTC Industries</v>
      </c>
      <c r="I6353" s="21">
        <v>7</v>
      </c>
      <c r="J6353" s="21" t="s">
        <v>1133</v>
      </c>
      <c r="K6353" s="21">
        <v>1994</v>
      </c>
      <c r="L6353" s="22" t="str">
        <f>VLOOKUP(F6353,'[1]Goa Member''s Details Revised'!$C$2:$AO$7385,9,0)</f>
        <v>Never</v>
      </c>
      <c r="M6353" s="21" t="s">
        <v>16432</v>
      </c>
      <c r="N6353" s="23">
        <f>VLOOKUP(F6353,'[1]Goa Member''s Details Revised'!$C$2:$AO$7385,5,0)</f>
        <v>52000</v>
      </c>
      <c r="O6353" s="23">
        <f>VLOOKUP(F6353,'[1]Goa Member''s Details Revised'!$C$2:$AO$7385,5,0)</f>
        <v>52000</v>
      </c>
      <c r="P6353" s="23">
        <f>VLOOKUP(F6353,'[1]Goa Member''s Details Revised'!$C$2:$AO$7385,6,0)</f>
        <v>15600</v>
      </c>
      <c r="Q6353" s="23" t="str">
        <f>VLOOKUP(F6353,'[1]Goa Member''s Details Revised'!$C$2:$AO$7385,8,0)</f>
        <v>Outstanding</v>
      </c>
      <c r="R6353" s="23">
        <f t="shared" si="497"/>
        <v>36400</v>
      </c>
      <c r="S6353" s="21">
        <f t="shared" si="498"/>
        <v>29</v>
      </c>
      <c r="T6353" s="23">
        <f t="shared" si="495"/>
        <v>12480</v>
      </c>
      <c r="U6353" s="23">
        <f t="shared" si="496"/>
        <v>11030.303030303032</v>
      </c>
      <c r="V6353" s="23">
        <f t="shared" si="499"/>
        <v>5200</v>
      </c>
      <c r="W6353" s="23"/>
      <c r="X6353" s="21"/>
      <c r="Y6353" s="24" t="str">
        <f>VLOOKUP(F6353,'[1]Goa Member''s Details Revised'!$C$2:$AO$7385,12,0)</f>
        <v>we send last reminder in 2012.then we did not receive any reply.Outstanding Rs. 36400/- No agrmnt</v>
      </c>
    </row>
    <row r="6354" spans="2:25">
      <c r="B6354" s="20">
        <v>6346</v>
      </c>
      <c r="C6354" s="21"/>
      <c r="D6354" s="21" t="s">
        <v>16433</v>
      </c>
      <c r="E6354" s="21" t="s">
        <v>56</v>
      </c>
      <c r="F6354" s="21">
        <v>4000244</v>
      </c>
      <c r="G6354" s="21"/>
      <c r="H6354" s="22" t="str">
        <f>VLOOKUP(F6354,'[1]Goa Member''s Details Revised'!$C$2:$AO$7385,2,0)</f>
        <v>LNC/GTC Industries</v>
      </c>
      <c r="I6354" s="21">
        <v>13</v>
      </c>
      <c r="J6354" s="21" t="s">
        <v>1133</v>
      </c>
      <c r="K6354" s="21">
        <v>1994</v>
      </c>
      <c r="L6354" s="22" t="str">
        <f>VLOOKUP(F6354,'[1]Goa Member''s Details Revised'!$C$2:$AO$7385,9,0)</f>
        <v>Never</v>
      </c>
      <c r="M6354" s="21" t="s">
        <v>16434</v>
      </c>
      <c r="N6354" s="23">
        <f>VLOOKUP(F6354,'[1]Goa Member''s Details Revised'!$C$2:$AO$7385,5,0)</f>
        <v>22000</v>
      </c>
      <c r="O6354" s="23">
        <f>VLOOKUP(F6354,'[1]Goa Member''s Details Revised'!$C$2:$AO$7385,5,0)</f>
        <v>22000</v>
      </c>
      <c r="P6354" s="23">
        <f>VLOOKUP(F6354,'[1]Goa Member''s Details Revised'!$C$2:$AO$7385,6,0)</f>
        <v>20500</v>
      </c>
      <c r="Q6354" s="23" t="str">
        <f>VLOOKUP(F6354,'[1]Goa Member''s Details Revised'!$C$2:$AO$7385,8,0)</f>
        <v>Outstanding</v>
      </c>
      <c r="R6354" s="23">
        <f t="shared" si="497"/>
        <v>1500</v>
      </c>
      <c r="S6354" s="21">
        <f t="shared" si="498"/>
        <v>29</v>
      </c>
      <c r="T6354" s="23">
        <f t="shared" si="495"/>
        <v>16400</v>
      </c>
      <c r="U6354" s="23">
        <f t="shared" si="496"/>
        <v>14494.949494949495</v>
      </c>
      <c r="V6354" s="23">
        <f t="shared" si="499"/>
        <v>16100</v>
      </c>
      <c r="W6354" s="23"/>
      <c r="X6354" s="21"/>
      <c r="Y6354" s="24" t="str">
        <f>VLOOKUP(F6354,'[1]Goa Member''s Details Revised'!$C$2:$AO$7385,12,0)</f>
        <v>As POD last communication 07(Outstanding Rs. 1500/-)</v>
      </c>
    </row>
    <row r="6355" spans="2:25">
      <c r="B6355" s="20">
        <v>6347</v>
      </c>
      <c r="C6355" s="21"/>
      <c r="D6355" s="21" t="s">
        <v>16435</v>
      </c>
      <c r="E6355" s="21" t="s">
        <v>56</v>
      </c>
      <c r="F6355" s="21">
        <v>4000263</v>
      </c>
      <c r="G6355" s="21"/>
      <c r="H6355" s="22" t="str">
        <f>VLOOKUP(F6355,'[1]Goa Member''s Details Revised'!$C$2:$AO$7385,2,0)</f>
        <v>LNC/GTC Industries</v>
      </c>
      <c r="I6355" s="21">
        <v>30</v>
      </c>
      <c r="J6355" s="21" t="s">
        <v>1133</v>
      </c>
      <c r="K6355" s="21">
        <v>1994</v>
      </c>
      <c r="L6355" s="22" t="str">
        <f>VLOOKUP(F6355,'[1]Goa Member''s Details Revised'!$C$2:$AO$7385,9,0)</f>
        <v>Never</v>
      </c>
      <c r="M6355" s="21" t="s">
        <v>16436</v>
      </c>
      <c r="N6355" s="23">
        <f>VLOOKUP(F6355,'[1]Goa Member''s Details Revised'!$C$2:$AO$7385,5,0)</f>
        <v>52000</v>
      </c>
      <c r="O6355" s="23">
        <f>VLOOKUP(F6355,'[1]Goa Member''s Details Revised'!$C$2:$AO$7385,5,0)</f>
        <v>52000</v>
      </c>
      <c r="P6355" s="23">
        <f>VLOOKUP(F6355,'[1]Goa Member''s Details Revised'!$C$2:$AO$7385,6,0)</f>
        <v>52000</v>
      </c>
      <c r="Q6355" s="23" t="str">
        <f>VLOOKUP(F6355,'[1]Goa Member''s Details Revised'!$C$2:$AO$7385,8,0)</f>
        <v>I.R.M</v>
      </c>
      <c r="R6355" s="23">
        <f t="shared" si="497"/>
        <v>0</v>
      </c>
      <c r="S6355" s="21">
        <f t="shared" si="498"/>
        <v>29</v>
      </c>
      <c r="T6355" s="23">
        <f t="shared" si="495"/>
        <v>41600</v>
      </c>
      <c r="U6355" s="23">
        <f t="shared" si="496"/>
        <v>36767.676767676763</v>
      </c>
      <c r="V6355" s="23">
        <f t="shared" si="499"/>
        <v>41600</v>
      </c>
      <c r="W6355" s="23"/>
      <c r="X6355" s="21"/>
      <c r="Y6355" s="24" t="str">
        <f>VLOOKUP(F6355,'[1]Goa Member''s Details Revised'!$C$2:$AO$7385,12,0)</f>
        <v>last communication2000</v>
      </c>
    </row>
    <row r="6356" spans="2:25" ht="30">
      <c r="B6356" s="20">
        <v>6348</v>
      </c>
      <c r="C6356" s="21"/>
      <c r="D6356" s="21" t="s">
        <v>16437</v>
      </c>
      <c r="E6356" s="21" t="s">
        <v>56</v>
      </c>
      <c r="F6356" s="21">
        <v>4000264</v>
      </c>
      <c r="G6356" s="21"/>
      <c r="H6356" s="22" t="str">
        <f>VLOOKUP(F6356,'[1]Goa Member''s Details Revised'!$C$2:$AO$7385,2,0)</f>
        <v>LNC/GTC Industries</v>
      </c>
      <c r="I6356" s="21">
        <v>23</v>
      </c>
      <c r="J6356" s="21" t="s">
        <v>1133</v>
      </c>
      <c r="K6356" s="21">
        <v>1994</v>
      </c>
      <c r="L6356" s="22" t="str">
        <f>VLOOKUP(F6356,'[1]Goa Member''s Details Revised'!$C$2:$AO$7385,9,0)</f>
        <v>Never</v>
      </c>
      <c r="M6356" s="21" t="s">
        <v>16438</v>
      </c>
      <c r="N6356" s="23">
        <f>VLOOKUP(F6356,'[1]Goa Member''s Details Revised'!$C$2:$AO$7385,5,0)</f>
        <v>52000</v>
      </c>
      <c r="O6356" s="23">
        <f>VLOOKUP(F6356,'[1]Goa Member''s Details Revised'!$C$2:$AO$7385,5,0)</f>
        <v>52000</v>
      </c>
      <c r="P6356" s="23">
        <f>VLOOKUP(F6356,'[1]Goa Member''s Details Revised'!$C$2:$AO$7385,6,0)</f>
        <v>14000</v>
      </c>
      <c r="Q6356" s="23" t="str">
        <f>VLOOKUP(F6356,'[1]Goa Member''s Details Revised'!$C$2:$AO$7385,8,0)</f>
        <v>Outstanding</v>
      </c>
      <c r="R6356" s="23">
        <f t="shared" si="497"/>
        <v>38000</v>
      </c>
      <c r="S6356" s="21">
        <f t="shared" si="498"/>
        <v>29</v>
      </c>
      <c r="T6356" s="23">
        <f t="shared" si="495"/>
        <v>11200</v>
      </c>
      <c r="U6356" s="23">
        <f t="shared" si="496"/>
        <v>9898.9898989898975</v>
      </c>
      <c r="V6356" s="23">
        <f t="shared" si="499"/>
        <v>3600</v>
      </c>
      <c r="W6356" s="23"/>
      <c r="X6356" s="21"/>
      <c r="Y6356" s="24" t="str">
        <f>VLOOKUP(F6356,'[1]Goa Member''s Details Revised'!$C$2:$AO$7385,12,0)</f>
        <v>As POD last communication 07(Outstanding Rs. 38000/-)Only Application Form &amp; POD Reciept Is In File</v>
      </c>
    </row>
    <row r="6357" spans="2:25" ht="30">
      <c r="B6357" s="20">
        <v>6349</v>
      </c>
      <c r="C6357" s="21"/>
      <c r="D6357" s="21" t="s">
        <v>16439</v>
      </c>
      <c r="E6357" s="21" t="s">
        <v>56</v>
      </c>
      <c r="F6357" s="21">
        <v>4000276</v>
      </c>
      <c r="G6357" s="21"/>
      <c r="H6357" s="22" t="str">
        <f>VLOOKUP(F6357,'[1]Goa Member''s Details Revised'!$C$2:$AO$7385,2,0)</f>
        <v>LNC/GTC Industries</v>
      </c>
      <c r="I6357" s="21">
        <v>28</v>
      </c>
      <c r="J6357" s="21" t="s">
        <v>1133</v>
      </c>
      <c r="K6357" s="21">
        <v>1994</v>
      </c>
      <c r="L6357" s="22" t="str">
        <f>VLOOKUP(F6357,'[1]Goa Member''s Details Revised'!$C$2:$AO$7385,9,0)</f>
        <v>Never</v>
      </c>
      <c r="M6357" s="21" t="s">
        <v>16440</v>
      </c>
      <c r="N6357" s="23">
        <f>VLOOKUP(F6357,'[1]Goa Member''s Details Revised'!$C$2:$AO$7385,5,0)</f>
        <v>65000</v>
      </c>
      <c r="O6357" s="23">
        <f>VLOOKUP(F6357,'[1]Goa Member''s Details Revised'!$C$2:$AO$7385,5,0)</f>
        <v>65000</v>
      </c>
      <c r="P6357" s="23">
        <f>VLOOKUP(F6357,'[1]Goa Member''s Details Revised'!$C$2:$AO$7385,6,0)</f>
        <v>65000</v>
      </c>
      <c r="Q6357" s="23" t="str">
        <f>VLOOKUP(F6357,'[1]Goa Member''s Details Revised'!$C$2:$AO$7385,8,0)</f>
        <v>I.R.M</v>
      </c>
      <c r="R6357" s="23">
        <f t="shared" si="497"/>
        <v>0</v>
      </c>
      <c r="S6357" s="21">
        <f t="shared" si="498"/>
        <v>29</v>
      </c>
      <c r="T6357" s="23">
        <f t="shared" si="495"/>
        <v>52000</v>
      </c>
      <c r="U6357" s="23">
        <f t="shared" si="496"/>
        <v>45959.595959595958</v>
      </c>
      <c r="V6357" s="23">
        <f t="shared" si="499"/>
        <v>52000</v>
      </c>
      <c r="W6357" s="23"/>
      <c r="X6357" s="21"/>
      <c r="Y6357" s="24" t="str">
        <f>VLOOKUP(F6357,'[1]Goa Member''s Details Revised'!$C$2:$AO$7385,12,0)</f>
        <v>we send last reminder in 2012.then we did not receive any reply.</v>
      </c>
    </row>
    <row r="6358" spans="2:25">
      <c r="B6358" s="20">
        <v>6350</v>
      </c>
      <c r="C6358" s="21"/>
      <c r="D6358" s="21" t="s">
        <v>16441</v>
      </c>
      <c r="E6358" s="21" t="s">
        <v>56</v>
      </c>
      <c r="F6358" s="21">
        <v>4000289</v>
      </c>
      <c r="G6358" s="21"/>
      <c r="H6358" s="22" t="str">
        <f>VLOOKUP(F6358,'[1]Goa Member''s Details Revised'!$C$2:$AO$7385,2,0)</f>
        <v>LNC/GTC Industries</v>
      </c>
      <c r="I6358" s="21">
        <v>30</v>
      </c>
      <c r="J6358" s="21" t="s">
        <v>1133</v>
      </c>
      <c r="K6358" s="21">
        <v>1994</v>
      </c>
      <c r="L6358" s="22">
        <f>VLOOKUP(F6358,'[1]Goa Member''s Details Revised'!$C$2:$AO$7385,9,0)</f>
        <v>2022</v>
      </c>
      <c r="M6358" s="21" t="s">
        <v>16442</v>
      </c>
      <c r="N6358" s="23">
        <f>VLOOKUP(F6358,'[1]Goa Member''s Details Revised'!$C$2:$AO$7385,5,0)</f>
        <v>32000</v>
      </c>
      <c r="O6358" s="23">
        <f>VLOOKUP(F6358,'[1]Goa Member''s Details Revised'!$C$2:$AO$7385,5,0)</f>
        <v>32000</v>
      </c>
      <c r="P6358" s="23">
        <f>VLOOKUP(F6358,'[1]Goa Member''s Details Revised'!$C$2:$AO$7385,6,0)</f>
        <v>32000</v>
      </c>
      <c r="Q6358" s="23" t="str">
        <f>VLOOKUP(F6358,'[1]Goa Member''s Details Revised'!$C$2:$AO$7385,8,0)</f>
        <v>R.M</v>
      </c>
      <c r="R6358" s="23">
        <f t="shared" si="497"/>
        <v>0</v>
      </c>
      <c r="S6358" s="21">
        <f t="shared" si="498"/>
        <v>29</v>
      </c>
      <c r="T6358" s="23">
        <f t="shared" si="495"/>
        <v>25600</v>
      </c>
      <c r="U6358" s="23">
        <f t="shared" si="496"/>
        <v>22626.262626262629</v>
      </c>
      <c r="V6358" s="23">
        <f t="shared" si="499"/>
        <v>25600</v>
      </c>
      <c r="W6358" s="23"/>
      <c r="X6358" s="21"/>
      <c r="Y6358" s="24" t="str">
        <f>VLOOKUP(F6358,'[1]Goa Member''s Details Revised'!$C$2:$AO$7385,12,0)</f>
        <v>They are regular member</v>
      </c>
    </row>
    <row r="6359" spans="2:25" ht="30">
      <c r="B6359" s="20">
        <v>6351</v>
      </c>
      <c r="C6359" s="21"/>
      <c r="D6359" s="21" t="s">
        <v>16443</v>
      </c>
      <c r="E6359" s="21" t="s">
        <v>56</v>
      </c>
      <c r="F6359" s="21">
        <v>4000297</v>
      </c>
      <c r="G6359" s="21"/>
      <c r="H6359" s="22" t="str">
        <f>VLOOKUP(F6359,'[1]Goa Member''s Details Revised'!$C$2:$AO$7385,2,0)</f>
        <v>LNC/GTC Industries</v>
      </c>
      <c r="I6359" s="21">
        <v>30</v>
      </c>
      <c r="J6359" s="21" t="s">
        <v>1133</v>
      </c>
      <c r="K6359" s="21">
        <v>1994</v>
      </c>
      <c r="L6359" s="22" t="str">
        <f>VLOOKUP(F6359,'[1]Goa Member''s Details Revised'!$C$2:$AO$7385,9,0)</f>
        <v>Never</v>
      </c>
      <c r="M6359" s="21" t="s">
        <v>16444</v>
      </c>
      <c r="N6359" s="23">
        <f>VLOOKUP(F6359,'[1]Goa Member''s Details Revised'!$C$2:$AO$7385,5,0)</f>
        <v>22000</v>
      </c>
      <c r="O6359" s="23">
        <f>VLOOKUP(F6359,'[1]Goa Member''s Details Revised'!$C$2:$AO$7385,5,0)</f>
        <v>22000</v>
      </c>
      <c r="P6359" s="23">
        <f>VLOOKUP(F6359,'[1]Goa Member''s Details Revised'!$C$2:$AO$7385,6,0)</f>
        <v>22000</v>
      </c>
      <c r="Q6359" s="23" t="str">
        <f>VLOOKUP(F6359,'[1]Goa Member''s Details Revised'!$C$2:$AO$7385,8,0)</f>
        <v>I.R.M</v>
      </c>
      <c r="R6359" s="23">
        <f t="shared" si="497"/>
        <v>0</v>
      </c>
      <c r="S6359" s="21">
        <f t="shared" si="498"/>
        <v>29</v>
      </c>
      <c r="T6359" s="23">
        <f t="shared" si="495"/>
        <v>17600</v>
      </c>
      <c r="U6359" s="23">
        <f t="shared" si="496"/>
        <v>15555.555555555555</v>
      </c>
      <c r="V6359" s="23">
        <f t="shared" si="499"/>
        <v>17600</v>
      </c>
      <c r="W6359" s="23"/>
      <c r="X6359" s="21"/>
      <c r="Y6359" s="24" t="str">
        <f>VLOOKUP(F6359,'[1]Goa Member''s Details Revised'!$C$2:$AO$7385,12,0)</f>
        <v>we send last reminder in 2012.then we did not receive any reply.no app frm</v>
      </c>
    </row>
    <row r="6360" spans="2:25" ht="30">
      <c r="B6360" s="20">
        <v>6352</v>
      </c>
      <c r="C6360" s="21"/>
      <c r="D6360" s="21" t="s">
        <v>16445</v>
      </c>
      <c r="E6360" s="21" t="s">
        <v>56</v>
      </c>
      <c r="F6360" s="21">
        <v>4000308</v>
      </c>
      <c r="G6360" s="21"/>
      <c r="H6360" s="22" t="str">
        <f>VLOOKUP(F6360,'[1]Goa Member''s Details Revised'!$C$2:$AO$7385,2,0)</f>
        <v>LNC/GTC Industries</v>
      </c>
      <c r="I6360" s="21">
        <v>30</v>
      </c>
      <c r="J6360" s="21" t="s">
        <v>1133</v>
      </c>
      <c r="K6360" s="21">
        <v>1994</v>
      </c>
      <c r="L6360" s="22" t="str">
        <f>VLOOKUP(F6360,'[1]Goa Member''s Details Revised'!$C$2:$AO$7385,9,0)</f>
        <v>Never</v>
      </c>
      <c r="M6360" s="21" t="s">
        <v>16446</v>
      </c>
      <c r="N6360" s="23">
        <f>VLOOKUP(F6360,'[1]Goa Member''s Details Revised'!$C$2:$AO$7385,5,0)</f>
        <v>42000</v>
      </c>
      <c r="O6360" s="23">
        <f>VLOOKUP(F6360,'[1]Goa Member''s Details Revised'!$C$2:$AO$7385,5,0)</f>
        <v>42000</v>
      </c>
      <c r="P6360" s="23">
        <f>VLOOKUP(F6360,'[1]Goa Member''s Details Revised'!$C$2:$AO$7385,6,0)</f>
        <v>42000</v>
      </c>
      <c r="Q6360" s="23" t="str">
        <f>VLOOKUP(F6360,'[1]Goa Member''s Details Revised'!$C$2:$AO$7385,8,0)</f>
        <v>I.R.M</v>
      </c>
      <c r="R6360" s="23">
        <f t="shared" si="497"/>
        <v>0</v>
      </c>
      <c r="S6360" s="21">
        <f t="shared" si="498"/>
        <v>29</v>
      </c>
      <c r="T6360" s="23">
        <f t="shared" si="495"/>
        <v>33600</v>
      </c>
      <c r="U6360" s="23">
        <f t="shared" si="496"/>
        <v>29696.969696969696</v>
      </c>
      <c r="V6360" s="23">
        <f t="shared" si="499"/>
        <v>33600</v>
      </c>
      <c r="W6360" s="23"/>
      <c r="X6360" s="21"/>
      <c r="Y6360" s="24" t="str">
        <f>VLOOKUP(F6360,'[1]Goa Member''s Details Revised'!$C$2:$AO$7385,12,0)</f>
        <v>we send last reminder in 2012.then we did not receive any reply.</v>
      </c>
    </row>
    <row r="6361" spans="2:25">
      <c r="B6361" s="20">
        <v>6353</v>
      </c>
      <c r="C6361" s="21"/>
      <c r="D6361" s="21" t="s">
        <v>16447</v>
      </c>
      <c r="E6361" s="21" t="s">
        <v>56</v>
      </c>
      <c r="F6361" s="21">
        <v>4000319</v>
      </c>
      <c r="G6361" s="21"/>
      <c r="H6361" s="22" t="str">
        <f>VLOOKUP(F6361,'[1]Goa Member''s Details Revised'!$C$2:$AO$7385,2,0)</f>
        <v>LNC/GTC Industries</v>
      </c>
      <c r="I6361" s="21">
        <v>17</v>
      </c>
      <c r="J6361" s="21" t="s">
        <v>846</v>
      </c>
      <c r="K6361" s="21">
        <v>1994</v>
      </c>
      <c r="L6361" s="22">
        <f>VLOOKUP(F6361,'[1]Goa Member''s Details Revised'!$C$2:$AO$7385,9,0)</f>
        <v>2008</v>
      </c>
      <c r="M6361" s="21" t="s">
        <v>16448</v>
      </c>
      <c r="N6361" s="23">
        <f>VLOOKUP(F6361,'[1]Goa Member''s Details Revised'!$C$2:$AO$7385,5,0)</f>
        <v>52000</v>
      </c>
      <c r="O6361" s="23">
        <f>VLOOKUP(F6361,'[1]Goa Member''s Details Revised'!$C$2:$AO$7385,5,0)</f>
        <v>52000</v>
      </c>
      <c r="P6361" s="23">
        <f>VLOOKUP(F6361,'[1]Goa Member''s Details Revised'!$C$2:$AO$7385,6,0)</f>
        <v>52000</v>
      </c>
      <c r="Q6361" s="23" t="str">
        <f>VLOOKUP(F6361,'[1]Goa Member''s Details Revised'!$C$2:$AO$7385,8,0)</f>
        <v>R.M</v>
      </c>
      <c r="R6361" s="23">
        <f t="shared" si="497"/>
        <v>0</v>
      </c>
      <c r="S6361" s="21">
        <f t="shared" si="498"/>
        <v>29</v>
      </c>
      <c r="T6361" s="23">
        <f t="shared" si="495"/>
        <v>41600</v>
      </c>
      <c r="U6361" s="23">
        <f t="shared" si="496"/>
        <v>36767.676767676763</v>
      </c>
      <c r="V6361" s="23">
        <f t="shared" si="499"/>
        <v>41600</v>
      </c>
      <c r="W6361" s="23"/>
      <c r="X6361" s="21"/>
      <c r="Y6361" s="24" t="str">
        <f>VLOOKUP(F6361,'[1]Goa Member''s Details Revised'!$C$2:$AO$7385,12,0)</f>
        <v>send performa  and surrnder options in 2010</v>
      </c>
    </row>
    <row r="6362" spans="2:25" ht="30">
      <c r="B6362" s="20">
        <v>6354</v>
      </c>
      <c r="C6362" s="21"/>
      <c r="D6362" s="21" t="s">
        <v>16449</v>
      </c>
      <c r="E6362" s="21" t="s">
        <v>56</v>
      </c>
      <c r="F6362" s="21">
        <v>4000320</v>
      </c>
      <c r="G6362" s="21"/>
      <c r="H6362" s="22" t="str">
        <f>VLOOKUP(F6362,'[1]Goa Member''s Details Revised'!$C$2:$AO$7385,2,0)</f>
        <v>LNC/GTC Industries</v>
      </c>
      <c r="I6362" s="21">
        <v>18</v>
      </c>
      <c r="J6362" s="21" t="s">
        <v>846</v>
      </c>
      <c r="K6362" s="21">
        <v>1994</v>
      </c>
      <c r="L6362" s="22" t="str">
        <f>VLOOKUP(F6362,'[1]Goa Member''s Details Revised'!$C$2:$AO$7385,9,0)</f>
        <v>Never</v>
      </c>
      <c r="M6362" s="21" t="s">
        <v>16450</v>
      </c>
      <c r="N6362" s="23">
        <f>VLOOKUP(F6362,'[1]Goa Member''s Details Revised'!$C$2:$AO$7385,5,0)</f>
        <v>42000</v>
      </c>
      <c r="O6362" s="23">
        <f>VLOOKUP(F6362,'[1]Goa Member''s Details Revised'!$C$2:$AO$7385,5,0)</f>
        <v>42000</v>
      </c>
      <c r="P6362" s="23">
        <f>VLOOKUP(F6362,'[1]Goa Member''s Details Revised'!$C$2:$AO$7385,6,0)</f>
        <v>39900</v>
      </c>
      <c r="Q6362" s="23" t="str">
        <f>VLOOKUP(F6362,'[1]Goa Member''s Details Revised'!$C$2:$AO$7385,8,0)</f>
        <v>I.R.M</v>
      </c>
      <c r="R6362" s="23">
        <f t="shared" si="497"/>
        <v>2100</v>
      </c>
      <c r="S6362" s="21">
        <f t="shared" si="498"/>
        <v>29</v>
      </c>
      <c r="T6362" s="23">
        <f t="shared" si="495"/>
        <v>31920</v>
      </c>
      <c r="U6362" s="23">
        <f t="shared" si="496"/>
        <v>28212.121212121212</v>
      </c>
      <c r="V6362" s="23">
        <f t="shared" si="499"/>
        <v>31500</v>
      </c>
      <c r="W6362" s="23"/>
      <c r="X6362" s="21"/>
      <c r="Y6362" s="24" t="str">
        <f>VLOOKUP(F6362,'[1]Goa Member''s Details Revised'!$C$2:$AO$7385,12,0)</f>
        <v>we send last reminder in 2012.then we did not receive any reply.</v>
      </c>
    </row>
    <row r="6363" spans="2:25" ht="30">
      <c r="B6363" s="20">
        <v>6355</v>
      </c>
      <c r="C6363" s="21"/>
      <c r="D6363" s="21" t="s">
        <v>16451</v>
      </c>
      <c r="E6363" s="21" t="s">
        <v>56</v>
      </c>
      <c r="F6363" s="21">
        <v>4000321</v>
      </c>
      <c r="G6363" s="21"/>
      <c r="H6363" s="22" t="str">
        <f>VLOOKUP(F6363,'[1]Goa Member''s Details Revised'!$C$2:$AO$7385,2,0)</f>
        <v>LNC/GTC Industries</v>
      </c>
      <c r="I6363" s="21">
        <v>19</v>
      </c>
      <c r="J6363" s="21" t="s">
        <v>846</v>
      </c>
      <c r="K6363" s="21">
        <v>1994</v>
      </c>
      <c r="L6363" s="22" t="str">
        <f>VLOOKUP(F6363,'[1]Goa Member''s Details Revised'!$C$2:$AO$7385,9,0)</f>
        <v>Never</v>
      </c>
      <c r="M6363" s="21" t="s">
        <v>16452</v>
      </c>
      <c r="N6363" s="23">
        <f>VLOOKUP(F6363,'[1]Goa Member''s Details Revised'!$C$2:$AO$7385,5,0)</f>
        <v>52000</v>
      </c>
      <c r="O6363" s="23">
        <f>VLOOKUP(F6363,'[1]Goa Member''s Details Revised'!$C$2:$AO$7385,5,0)</f>
        <v>52000</v>
      </c>
      <c r="P6363" s="23">
        <f>VLOOKUP(F6363,'[1]Goa Member''s Details Revised'!$C$2:$AO$7385,6,0)</f>
        <v>49400</v>
      </c>
      <c r="Q6363" s="23" t="str">
        <f>VLOOKUP(F6363,'[1]Goa Member''s Details Revised'!$C$2:$AO$7385,8,0)</f>
        <v>I.R.M</v>
      </c>
      <c r="R6363" s="23">
        <f t="shared" si="497"/>
        <v>2600</v>
      </c>
      <c r="S6363" s="21">
        <f t="shared" si="498"/>
        <v>29</v>
      </c>
      <c r="T6363" s="23">
        <f t="shared" ref="T6363:T6426" si="500">IF(Q6363="regular",((P6363-(P6363/99)*S6363)),(P6363-(P6363*20%)))</f>
        <v>39520</v>
      </c>
      <c r="U6363" s="23">
        <f t="shared" ref="U6363:U6426" si="501">((P6363-(P6363/99)*S6363))</f>
        <v>34929.292929292933</v>
      </c>
      <c r="V6363" s="23">
        <f t="shared" si="499"/>
        <v>39000</v>
      </c>
      <c r="W6363" s="23"/>
      <c r="X6363" s="21"/>
      <c r="Y6363" s="24" t="str">
        <f>VLOOKUP(F6363,'[1]Goa Member''s Details Revised'!$C$2:$AO$7385,12,0)</f>
        <v>we send last reminder in 2012.then we did not receive any reply.</v>
      </c>
    </row>
    <row r="6364" spans="2:25">
      <c r="B6364" s="20">
        <v>6356</v>
      </c>
      <c r="C6364" s="21"/>
      <c r="D6364" s="21" t="s">
        <v>16453</v>
      </c>
      <c r="E6364" s="21" t="s">
        <v>56</v>
      </c>
      <c r="F6364" s="21">
        <v>4000322</v>
      </c>
      <c r="G6364" s="21"/>
      <c r="H6364" s="22" t="str">
        <f>VLOOKUP(F6364,'[1]Goa Member''s Details Revised'!$C$2:$AO$7385,2,0)</f>
        <v>LNC/GTC Industries</v>
      </c>
      <c r="I6364" s="21">
        <v>22</v>
      </c>
      <c r="J6364" s="21" t="s">
        <v>846</v>
      </c>
      <c r="K6364" s="21">
        <v>1994</v>
      </c>
      <c r="L6364" s="22" t="str">
        <f>VLOOKUP(F6364,'[1]Goa Member''s Details Revised'!$C$2:$AO$7385,9,0)</f>
        <v>Never</v>
      </c>
      <c r="M6364" s="21" t="s">
        <v>16454</v>
      </c>
      <c r="N6364" s="23">
        <f>VLOOKUP(F6364,'[1]Goa Member''s Details Revised'!$C$2:$AO$7385,5,0)</f>
        <v>65000</v>
      </c>
      <c r="O6364" s="23">
        <f>VLOOKUP(F6364,'[1]Goa Member''s Details Revised'!$C$2:$AO$7385,5,0)</f>
        <v>65000</v>
      </c>
      <c r="P6364" s="23">
        <f>VLOOKUP(F6364,'[1]Goa Member''s Details Revised'!$C$2:$AO$7385,6,0)</f>
        <v>39000</v>
      </c>
      <c r="Q6364" s="23" t="str">
        <f>VLOOKUP(F6364,'[1]Goa Member''s Details Revised'!$C$2:$AO$7385,8,0)</f>
        <v xml:space="preserve">Outstanding </v>
      </c>
      <c r="R6364" s="23">
        <f t="shared" si="497"/>
        <v>26000</v>
      </c>
      <c r="S6364" s="21">
        <f t="shared" si="498"/>
        <v>29</v>
      </c>
      <c r="T6364" s="23">
        <f t="shared" si="500"/>
        <v>31200</v>
      </c>
      <c r="U6364" s="23">
        <f t="shared" si="501"/>
        <v>27575.757575757576</v>
      </c>
      <c r="V6364" s="23">
        <f t="shared" si="499"/>
        <v>26000</v>
      </c>
      <c r="W6364" s="23"/>
      <c r="X6364" s="21"/>
      <c r="Y6364" s="24" t="str">
        <f>VLOOKUP(F6364,'[1]Goa Member''s Details Revised'!$C$2:$AO$7385,12,0)</f>
        <v>As POD last communication 07 (Outstanding Rs 26000/-)</v>
      </c>
    </row>
    <row r="6365" spans="2:25">
      <c r="B6365" s="20">
        <v>6357</v>
      </c>
      <c r="C6365" s="21"/>
      <c r="D6365" s="21" t="s">
        <v>16455</v>
      </c>
      <c r="E6365" s="21" t="s">
        <v>56</v>
      </c>
      <c r="F6365" s="21">
        <v>4000323</v>
      </c>
      <c r="G6365" s="21"/>
      <c r="H6365" s="22" t="str">
        <f>VLOOKUP(F6365,'[1]Goa Member''s Details Revised'!$C$2:$AO$7385,2,0)</f>
        <v>LNC/GTC Industries</v>
      </c>
      <c r="I6365" s="21">
        <v>28</v>
      </c>
      <c r="J6365" s="21" t="s">
        <v>846</v>
      </c>
      <c r="K6365" s="21">
        <v>1994</v>
      </c>
      <c r="L6365" s="22">
        <f>VLOOKUP(F6365,'[1]Goa Member''s Details Revised'!$C$2:$AO$7385,9,0)</f>
        <v>2009</v>
      </c>
      <c r="M6365" s="21" t="s">
        <v>16456</v>
      </c>
      <c r="N6365" s="23">
        <f>VLOOKUP(F6365,'[1]Goa Member''s Details Revised'!$C$2:$AO$7385,5,0)</f>
        <v>52000</v>
      </c>
      <c r="O6365" s="23">
        <f>VLOOKUP(F6365,'[1]Goa Member''s Details Revised'!$C$2:$AO$7385,5,0)</f>
        <v>52000</v>
      </c>
      <c r="P6365" s="23">
        <f>VLOOKUP(F6365,'[1]Goa Member''s Details Revised'!$C$2:$AO$7385,6,0)</f>
        <v>52000</v>
      </c>
      <c r="Q6365" s="23" t="str">
        <f>VLOOKUP(F6365,'[1]Goa Member''s Details Revised'!$C$2:$AO$7385,8,0)</f>
        <v>R.M</v>
      </c>
      <c r="R6365" s="23">
        <f t="shared" si="497"/>
        <v>0</v>
      </c>
      <c r="S6365" s="21">
        <f t="shared" si="498"/>
        <v>29</v>
      </c>
      <c r="T6365" s="23">
        <f t="shared" si="500"/>
        <v>41600</v>
      </c>
      <c r="U6365" s="23">
        <f t="shared" si="501"/>
        <v>36767.676767676763</v>
      </c>
      <c r="V6365" s="23">
        <f t="shared" si="499"/>
        <v>41600</v>
      </c>
      <c r="W6365" s="23"/>
      <c r="X6365" s="21"/>
      <c r="Y6365" s="24" t="str">
        <f>VLOOKUP(F6365,'[1]Goa Member''s Details Revised'!$C$2:$AO$7385,12,0)</f>
        <v>not send any reminder last communication 2009</v>
      </c>
    </row>
    <row r="6366" spans="2:25" ht="30">
      <c r="B6366" s="20">
        <v>6358</v>
      </c>
      <c r="C6366" s="21"/>
      <c r="D6366" s="21" t="s">
        <v>16457</v>
      </c>
      <c r="E6366" s="21" t="s">
        <v>56</v>
      </c>
      <c r="F6366" s="21">
        <v>4000324</v>
      </c>
      <c r="G6366" s="21"/>
      <c r="H6366" s="22" t="str">
        <f>VLOOKUP(F6366,'[1]Goa Member''s Details Revised'!$C$2:$AO$7385,2,0)</f>
        <v>LNC/GTC Industries</v>
      </c>
      <c r="I6366" s="21">
        <v>28</v>
      </c>
      <c r="J6366" s="21" t="s">
        <v>846</v>
      </c>
      <c r="K6366" s="21">
        <v>1994</v>
      </c>
      <c r="L6366" s="22" t="str">
        <f>VLOOKUP(F6366,'[1]Goa Member''s Details Revised'!$C$2:$AO$7385,9,0)</f>
        <v>Never</v>
      </c>
      <c r="M6366" s="21" t="s">
        <v>16458</v>
      </c>
      <c r="N6366" s="23">
        <f>VLOOKUP(F6366,'[1]Goa Member''s Details Revised'!$C$2:$AO$7385,5,0)</f>
        <v>40000</v>
      </c>
      <c r="O6366" s="23">
        <f>VLOOKUP(F6366,'[1]Goa Member''s Details Revised'!$C$2:$AO$7385,5,0)</f>
        <v>40000</v>
      </c>
      <c r="P6366" s="23">
        <f>VLOOKUP(F6366,'[1]Goa Member''s Details Revised'!$C$2:$AO$7385,6,0)</f>
        <v>40000</v>
      </c>
      <c r="Q6366" s="23" t="str">
        <f>VLOOKUP(F6366,'[1]Goa Member''s Details Revised'!$C$2:$AO$7385,8,0)</f>
        <v>I.R.M</v>
      </c>
      <c r="R6366" s="23">
        <f t="shared" si="497"/>
        <v>0</v>
      </c>
      <c r="S6366" s="21">
        <f t="shared" si="498"/>
        <v>29</v>
      </c>
      <c r="T6366" s="23">
        <f t="shared" si="500"/>
        <v>32000</v>
      </c>
      <c r="U6366" s="23">
        <f t="shared" si="501"/>
        <v>28282.828282828283</v>
      </c>
      <c r="V6366" s="23">
        <f t="shared" si="499"/>
        <v>32000</v>
      </c>
      <c r="W6366" s="23"/>
      <c r="X6366" s="21"/>
      <c r="Y6366" s="24" t="str">
        <f>VLOOKUP(F6366,'[1]Goa Member''s Details Revised'!$C$2:$AO$7385,12,0)</f>
        <v>we send last reminder in 2012.then we did not receive any reply.</v>
      </c>
    </row>
    <row r="6367" spans="2:25">
      <c r="B6367" s="20">
        <v>6359</v>
      </c>
      <c r="C6367" s="21"/>
      <c r="D6367" s="21" t="s">
        <v>16459</v>
      </c>
      <c r="E6367" s="21" t="s">
        <v>56</v>
      </c>
      <c r="F6367" s="21">
        <v>4000332</v>
      </c>
      <c r="G6367" s="21"/>
      <c r="H6367" s="22" t="str">
        <f>VLOOKUP(F6367,'[1]Goa Member''s Details Revised'!$C$2:$AO$7385,2,0)</f>
        <v>LNC/GTC Industries</v>
      </c>
      <c r="I6367" s="21">
        <v>20</v>
      </c>
      <c r="J6367" s="21" t="s">
        <v>846</v>
      </c>
      <c r="K6367" s="21">
        <v>1994</v>
      </c>
      <c r="L6367" s="22" t="str">
        <f>VLOOKUP(F6367,'[1]Goa Member''s Details Revised'!$C$2:$AO$7385,9,0)</f>
        <v>Never</v>
      </c>
      <c r="M6367" s="21" t="s">
        <v>16460</v>
      </c>
      <c r="N6367" s="23">
        <f>VLOOKUP(F6367,'[1]Goa Member''s Details Revised'!$C$2:$AO$7385,5,0)</f>
        <v>65000</v>
      </c>
      <c r="O6367" s="23">
        <f>VLOOKUP(F6367,'[1]Goa Member''s Details Revised'!$C$2:$AO$7385,5,0)</f>
        <v>65000</v>
      </c>
      <c r="P6367" s="23">
        <f>VLOOKUP(F6367,'[1]Goa Member''s Details Revised'!$C$2:$AO$7385,6,0)</f>
        <v>65000</v>
      </c>
      <c r="Q6367" s="23" t="str">
        <f>VLOOKUP(F6367,'[1]Goa Member''s Details Revised'!$C$2:$AO$7385,8,0)</f>
        <v>I.R.M</v>
      </c>
      <c r="R6367" s="23">
        <f t="shared" si="497"/>
        <v>0</v>
      </c>
      <c r="S6367" s="21">
        <f t="shared" si="498"/>
        <v>29</v>
      </c>
      <c r="T6367" s="23">
        <f t="shared" si="500"/>
        <v>52000</v>
      </c>
      <c r="U6367" s="23">
        <f t="shared" si="501"/>
        <v>45959.595959595958</v>
      </c>
      <c r="V6367" s="23">
        <f t="shared" si="499"/>
        <v>52000</v>
      </c>
      <c r="W6367" s="23"/>
      <c r="X6367" s="21"/>
      <c r="Y6367" s="24" t="str">
        <f>VLOOKUP(F6367,'[1]Goa Member''s Details Revised'!$C$2:$AO$7385,12,0)</f>
        <v>no communication after 1999 only APP &amp; agmnt</v>
      </c>
    </row>
    <row r="6368" spans="2:25">
      <c r="B6368" s="20">
        <v>6360</v>
      </c>
      <c r="C6368" s="21"/>
      <c r="D6368" s="21" t="s">
        <v>16461</v>
      </c>
      <c r="E6368" s="21" t="s">
        <v>56</v>
      </c>
      <c r="F6368" s="21">
        <v>4000333</v>
      </c>
      <c r="G6368" s="21"/>
      <c r="H6368" s="22" t="str">
        <f>VLOOKUP(F6368,'[1]Goa Member''s Details Revised'!$C$2:$AO$7385,2,0)</f>
        <v>LNC/GTC Industries</v>
      </c>
      <c r="I6368" s="21">
        <v>27</v>
      </c>
      <c r="J6368" s="21" t="s">
        <v>846</v>
      </c>
      <c r="K6368" s="21">
        <v>1994</v>
      </c>
      <c r="L6368" s="22" t="str">
        <f>VLOOKUP(F6368,'[1]Goa Member''s Details Revised'!$C$2:$AO$7385,9,0)</f>
        <v>Never</v>
      </c>
      <c r="M6368" s="21" t="s">
        <v>16462</v>
      </c>
      <c r="N6368" s="23">
        <f>VLOOKUP(F6368,'[1]Goa Member''s Details Revised'!$C$2:$AO$7385,5,0)</f>
        <v>52000</v>
      </c>
      <c r="O6368" s="23">
        <f>VLOOKUP(F6368,'[1]Goa Member''s Details Revised'!$C$2:$AO$7385,5,0)</f>
        <v>52000</v>
      </c>
      <c r="P6368" s="23">
        <f>VLOOKUP(F6368,'[1]Goa Member''s Details Revised'!$C$2:$AO$7385,6,0)</f>
        <v>52000</v>
      </c>
      <c r="Q6368" s="23" t="str">
        <f>VLOOKUP(F6368,'[1]Goa Member''s Details Revised'!$C$2:$AO$7385,8,0)</f>
        <v>I.R.M</v>
      </c>
      <c r="R6368" s="23">
        <f t="shared" si="497"/>
        <v>0</v>
      </c>
      <c r="S6368" s="21">
        <f t="shared" si="498"/>
        <v>29</v>
      </c>
      <c r="T6368" s="23">
        <f t="shared" si="500"/>
        <v>41600</v>
      </c>
      <c r="U6368" s="23">
        <f t="shared" si="501"/>
        <v>36767.676767676763</v>
      </c>
      <c r="V6368" s="23">
        <f t="shared" si="499"/>
        <v>41600</v>
      </c>
      <c r="W6368" s="23"/>
      <c r="X6368" s="21"/>
      <c r="Y6368" s="24" t="str">
        <f>VLOOKUP(F6368,'[1]Goa Member''s Details Revised'!$C$2:$AO$7385,12,0)</f>
        <v>no communication after 1994 only APP &amp; agmnt</v>
      </c>
    </row>
    <row r="6369" spans="2:25">
      <c r="B6369" s="20">
        <v>6361</v>
      </c>
      <c r="C6369" s="21"/>
      <c r="D6369" s="21" t="s">
        <v>16463</v>
      </c>
      <c r="E6369" s="21" t="s">
        <v>56</v>
      </c>
      <c r="F6369" s="21">
        <v>4000334</v>
      </c>
      <c r="G6369" s="21"/>
      <c r="H6369" s="22" t="str">
        <f>VLOOKUP(F6369,'[1]Goa Member''s Details Revised'!$C$2:$AO$7385,2,0)</f>
        <v>LNC/GTC Industries</v>
      </c>
      <c r="I6369" s="21">
        <v>30</v>
      </c>
      <c r="J6369" s="21" t="s">
        <v>846</v>
      </c>
      <c r="K6369" s="21">
        <v>1994</v>
      </c>
      <c r="L6369" s="22" t="str">
        <f>VLOOKUP(F6369,'[1]Goa Member''s Details Revised'!$C$2:$AO$7385,9,0)</f>
        <v>Never</v>
      </c>
      <c r="M6369" s="21" t="s">
        <v>16464</v>
      </c>
      <c r="N6369" s="23">
        <f>VLOOKUP(F6369,'[1]Goa Member''s Details Revised'!$C$2:$AO$7385,5,0)</f>
        <v>65000</v>
      </c>
      <c r="O6369" s="23">
        <f>VLOOKUP(F6369,'[1]Goa Member''s Details Revised'!$C$2:$AO$7385,5,0)</f>
        <v>65000</v>
      </c>
      <c r="P6369" s="23">
        <f>VLOOKUP(F6369,'[1]Goa Member''s Details Revised'!$C$2:$AO$7385,6,0)</f>
        <v>16250</v>
      </c>
      <c r="Q6369" s="23" t="str">
        <f>VLOOKUP(F6369,'[1]Goa Member''s Details Revised'!$C$2:$AO$7385,8,0)</f>
        <v>Outstanding</v>
      </c>
      <c r="R6369" s="23">
        <f t="shared" si="497"/>
        <v>48750</v>
      </c>
      <c r="S6369" s="21">
        <f t="shared" si="498"/>
        <v>29</v>
      </c>
      <c r="T6369" s="23">
        <f t="shared" si="500"/>
        <v>13000</v>
      </c>
      <c r="U6369" s="23">
        <f t="shared" si="501"/>
        <v>11489.898989898989</v>
      </c>
      <c r="V6369" s="23">
        <f t="shared" si="499"/>
        <v>3250</v>
      </c>
      <c r="W6369" s="23"/>
      <c r="X6369" s="21"/>
      <c r="Y6369" s="24" t="str">
        <f>VLOOKUP(F6369,'[1]Goa Member''s Details Revised'!$C$2:$AO$7385,12,0)</f>
        <v>As POD last communication 07 (Outstanding Rs 48750/-)</v>
      </c>
    </row>
    <row r="6370" spans="2:25" ht="30">
      <c r="B6370" s="20">
        <v>6362</v>
      </c>
      <c r="C6370" s="21"/>
      <c r="D6370" s="21" t="s">
        <v>16465</v>
      </c>
      <c r="E6370" s="21" t="s">
        <v>56</v>
      </c>
      <c r="F6370" s="21">
        <v>4000374</v>
      </c>
      <c r="G6370" s="21"/>
      <c r="H6370" s="22" t="str">
        <f>VLOOKUP(F6370,'[1]Goa Member''s Details Revised'!$C$2:$AO$7385,2,0)</f>
        <v>LNC/GTC Industries</v>
      </c>
      <c r="I6370" s="21">
        <v>4</v>
      </c>
      <c r="J6370" s="21" t="s">
        <v>865</v>
      </c>
      <c r="K6370" s="21">
        <v>1994</v>
      </c>
      <c r="L6370" s="22" t="str">
        <f>VLOOKUP(F6370,'[1]Goa Member''s Details Revised'!$C$2:$AO$7385,9,0)</f>
        <v>Never</v>
      </c>
      <c r="M6370" s="21" t="s">
        <v>16466</v>
      </c>
      <c r="N6370" s="23">
        <f>VLOOKUP(F6370,'[1]Goa Member''s Details Revised'!$C$2:$AO$7385,5,0)</f>
        <v>52000</v>
      </c>
      <c r="O6370" s="23">
        <f>VLOOKUP(F6370,'[1]Goa Member''s Details Revised'!$C$2:$AO$7385,5,0)</f>
        <v>52000</v>
      </c>
      <c r="P6370" s="23">
        <f>VLOOKUP(F6370,'[1]Goa Member''s Details Revised'!$C$2:$AO$7385,6,0)</f>
        <v>52000</v>
      </c>
      <c r="Q6370" s="23" t="str">
        <f>VLOOKUP(F6370,'[1]Goa Member''s Details Revised'!$C$2:$AO$7385,8,0)</f>
        <v>I.R.M</v>
      </c>
      <c r="R6370" s="23">
        <f t="shared" si="497"/>
        <v>0</v>
      </c>
      <c r="S6370" s="21">
        <f t="shared" si="498"/>
        <v>29</v>
      </c>
      <c r="T6370" s="23">
        <f t="shared" si="500"/>
        <v>41600</v>
      </c>
      <c r="U6370" s="23">
        <f t="shared" si="501"/>
        <v>36767.676767676763</v>
      </c>
      <c r="V6370" s="23">
        <f t="shared" si="499"/>
        <v>41600</v>
      </c>
      <c r="W6370" s="23"/>
      <c r="X6370" s="21"/>
      <c r="Y6370" s="24" t="str">
        <f>VLOOKUP(F6370,'[1]Goa Member''s Details Revised'!$C$2:$AO$7385,12,0)</f>
        <v>we send last reminder in 2012.then we did not receive any reply.</v>
      </c>
    </row>
    <row r="6371" spans="2:25">
      <c r="B6371" s="20">
        <v>6363</v>
      </c>
      <c r="C6371" s="21"/>
      <c r="D6371" s="21" t="s">
        <v>16467</v>
      </c>
      <c r="E6371" s="21" t="s">
        <v>56</v>
      </c>
      <c r="F6371" s="21">
        <v>4000375</v>
      </c>
      <c r="G6371" s="21"/>
      <c r="H6371" s="22" t="str">
        <f>VLOOKUP(F6371,'[1]Goa Member''s Details Revised'!$C$2:$AO$7385,2,0)</f>
        <v>LNC/GTC Industries</v>
      </c>
      <c r="I6371" s="21">
        <v>22</v>
      </c>
      <c r="J6371" s="21" t="s">
        <v>865</v>
      </c>
      <c r="K6371" s="21">
        <v>1994</v>
      </c>
      <c r="L6371" s="22" t="str">
        <f>VLOOKUP(F6371,'[1]Goa Member''s Details Revised'!$C$2:$AO$7385,9,0)</f>
        <v>Never</v>
      </c>
      <c r="M6371" s="21" t="s">
        <v>16468</v>
      </c>
      <c r="N6371" s="23">
        <f>VLOOKUP(F6371,'[1]Goa Member''s Details Revised'!$C$2:$AO$7385,5,0)</f>
        <v>52000</v>
      </c>
      <c r="O6371" s="23">
        <f>VLOOKUP(F6371,'[1]Goa Member''s Details Revised'!$C$2:$AO$7385,5,0)</f>
        <v>52000</v>
      </c>
      <c r="P6371" s="23">
        <f>VLOOKUP(F6371,'[1]Goa Member''s Details Revised'!$C$2:$AO$7385,6,0)</f>
        <v>52000</v>
      </c>
      <c r="Q6371" s="23" t="str">
        <f>VLOOKUP(F6371,'[1]Goa Member''s Details Revised'!$C$2:$AO$7385,8,0)</f>
        <v>I.R.M</v>
      </c>
      <c r="R6371" s="23">
        <f t="shared" si="497"/>
        <v>0</v>
      </c>
      <c r="S6371" s="21">
        <f t="shared" si="498"/>
        <v>29</v>
      </c>
      <c r="T6371" s="23">
        <f t="shared" si="500"/>
        <v>41600</v>
      </c>
      <c r="U6371" s="23">
        <f t="shared" si="501"/>
        <v>36767.676767676763</v>
      </c>
      <c r="V6371" s="23">
        <f t="shared" si="499"/>
        <v>41600</v>
      </c>
      <c r="W6371" s="23"/>
      <c r="X6371" s="21"/>
      <c r="Y6371" s="24" t="str">
        <f>VLOOKUP(F6371,'[1]Goa Member''s Details Revised'!$C$2:$AO$7385,12,0)</f>
        <v>not send any remider last communication 2015</v>
      </c>
    </row>
    <row r="6372" spans="2:25">
      <c r="B6372" s="20">
        <v>6364</v>
      </c>
      <c r="C6372" s="21"/>
      <c r="D6372" s="21" t="s">
        <v>16469</v>
      </c>
      <c r="E6372" s="21" t="s">
        <v>56</v>
      </c>
      <c r="F6372" s="21">
        <v>4000377</v>
      </c>
      <c r="G6372" s="21"/>
      <c r="H6372" s="22" t="str">
        <f>VLOOKUP(F6372,'[1]Goa Member''s Details Revised'!$C$2:$AO$7385,2,0)</f>
        <v>LNC/GTC Industries</v>
      </c>
      <c r="I6372" s="21">
        <v>18</v>
      </c>
      <c r="J6372" s="21" t="s">
        <v>865</v>
      </c>
      <c r="K6372" s="21">
        <v>1994</v>
      </c>
      <c r="L6372" s="22" t="str">
        <f>VLOOKUP(F6372,'[1]Goa Member''s Details Revised'!$C$2:$AO$7385,9,0)</f>
        <v>Never</v>
      </c>
      <c r="M6372" s="21" t="s">
        <v>16470</v>
      </c>
      <c r="N6372" s="23">
        <f>VLOOKUP(F6372,'[1]Goa Member''s Details Revised'!$C$2:$AO$7385,5,0)</f>
        <v>65000</v>
      </c>
      <c r="O6372" s="23">
        <f>VLOOKUP(F6372,'[1]Goa Member''s Details Revised'!$C$2:$AO$7385,5,0)</f>
        <v>65000</v>
      </c>
      <c r="P6372" s="23">
        <f>VLOOKUP(F6372,'[1]Goa Member''s Details Revised'!$C$2:$AO$7385,6,0)</f>
        <v>16250</v>
      </c>
      <c r="Q6372" s="23" t="str">
        <f>VLOOKUP(F6372,'[1]Goa Member''s Details Revised'!$C$2:$AO$7385,8,0)</f>
        <v>Outstanding</v>
      </c>
      <c r="R6372" s="23">
        <f t="shared" si="497"/>
        <v>48750</v>
      </c>
      <c r="S6372" s="21">
        <f t="shared" si="498"/>
        <v>29</v>
      </c>
      <c r="T6372" s="23">
        <f t="shared" si="500"/>
        <v>13000</v>
      </c>
      <c r="U6372" s="23">
        <f t="shared" si="501"/>
        <v>11489.898989898989</v>
      </c>
      <c r="V6372" s="23">
        <f t="shared" si="499"/>
        <v>3250</v>
      </c>
      <c r="W6372" s="23"/>
      <c r="X6372" s="21"/>
      <c r="Y6372" s="24" t="str">
        <f>VLOOKUP(F6372,'[1]Goa Member''s Details Revised'!$C$2:$AO$7385,12,0)</f>
        <v>no cummunication 99 (Outstanding Rs. 11000/-) only app frm</v>
      </c>
    </row>
    <row r="6373" spans="2:25" ht="30">
      <c r="B6373" s="20">
        <v>6365</v>
      </c>
      <c r="C6373" s="21"/>
      <c r="D6373" s="21" t="s">
        <v>16471</v>
      </c>
      <c r="E6373" s="21" t="s">
        <v>56</v>
      </c>
      <c r="F6373" s="21">
        <v>4000378</v>
      </c>
      <c r="G6373" s="21"/>
      <c r="H6373" s="22" t="str">
        <f>VLOOKUP(F6373,'[1]Goa Member''s Details Revised'!$C$2:$AO$7385,2,0)</f>
        <v>LNC/GTC Industries</v>
      </c>
      <c r="I6373" s="21">
        <v>18</v>
      </c>
      <c r="J6373" s="21" t="s">
        <v>865</v>
      </c>
      <c r="K6373" s="21">
        <v>1994</v>
      </c>
      <c r="L6373" s="22" t="str">
        <f>VLOOKUP(F6373,'[1]Goa Member''s Details Revised'!$C$2:$AO$7385,9,0)</f>
        <v>Never</v>
      </c>
      <c r="M6373" s="21" t="s">
        <v>16472</v>
      </c>
      <c r="N6373" s="23">
        <f>VLOOKUP(F6373,'[1]Goa Member''s Details Revised'!$C$2:$AO$7385,5,0)</f>
        <v>65000</v>
      </c>
      <c r="O6373" s="23">
        <f>VLOOKUP(F6373,'[1]Goa Member''s Details Revised'!$C$2:$AO$7385,5,0)</f>
        <v>65000</v>
      </c>
      <c r="P6373" s="23">
        <f>VLOOKUP(F6373,'[1]Goa Member''s Details Revised'!$C$2:$AO$7385,6,0)</f>
        <v>65000</v>
      </c>
      <c r="Q6373" s="23" t="str">
        <f>VLOOKUP(F6373,'[1]Goa Member''s Details Revised'!$C$2:$AO$7385,8,0)</f>
        <v>I.R.M</v>
      </c>
      <c r="R6373" s="23">
        <f t="shared" si="497"/>
        <v>0</v>
      </c>
      <c r="S6373" s="21">
        <f t="shared" si="498"/>
        <v>29</v>
      </c>
      <c r="T6373" s="23">
        <f t="shared" si="500"/>
        <v>52000</v>
      </c>
      <c r="U6373" s="23">
        <f t="shared" si="501"/>
        <v>45959.595959595958</v>
      </c>
      <c r="V6373" s="23">
        <f t="shared" si="499"/>
        <v>52000</v>
      </c>
      <c r="W6373" s="23"/>
      <c r="X6373" s="21"/>
      <c r="Y6373" s="24" t="str">
        <f>VLOOKUP(F6373,'[1]Goa Member''s Details Revised'!$C$2:$AO$7385,12,0)</f>
        <v>we send last reminder in 2012.then we did not receive any reply., No Agreement</v>
      </c>
    </row>
    <row r="6374" spans="2:25" ht="30">
      <c r="B6374" s="20">
        <v>6366</v>
      </c>
      <c r="C6374" s="21"/>
      <c r="D6374" s="21" t="s">
        <v>16473</v>
      </c>
      <c r="E6374" s="21" t="s">
        <v>56</v>
      </c>
      <c r="F6374" s="21">
        <v>4000380</v>
      </c>
      <c r="G6374" s="21"/>
      <c r="H6374" s="22" t="str">
        <f>VLOOKUP(F6374,'[1]Goa Member''s Details Revised'!$C$2:$AO$7385,2,0)</f>
        <v>LNC/GTC Industries</v>
      </c>
      <c r="I6374" s="21">
        <v>18</v>
      </c>
      <c r="J6374" s="21" t="s">
        <v>865</v>
      </c>
      <c r="K6374" s="21">
        <v>1994</v>
      </c>
      <c r="L6374" s="22" t="str">
        <f>VLOOKUP(F6374,'[1]Goa Member''s Details Revised'!$C$2:$AO$7385,9,0)</f>
        <v>Never</v>
      </c>
      <c r="M6374" s="21" t="s">
        <v>16474</v>
      </c>
      <c r="N6374" s="23">
        <f>VLOOKUP(F6374,'[1]Goa Member''s Details Revised'!$C$2:$AO$7385,5,0)</f>
        <v>52000</v>
      </c>
      <c r="O6374" s="23">
        <f>VLOOKUP(F6374,'[1]Goa Member''s Details Revised'!$C$2:$AO$7385,5,0)</f>
        <v>52000</v>
      </c>
      <c r="P6374" s="23">
        <f>VLOOKUP(F6374,'[1]Goa Member''s Details Revised'!$C$2:$AO$7385,6,0)</f>
        <v>49400</v>
      </c>
      <c r="Q6374" s="23" t="str">
        <f>VLOOKUP(F6374,'[1]Goa Member''s Details Revised'!$C$2:$AO$7385,8,0)</f>
        <v>I.R.M</v>
      </c>
      <c r="R6374" s="23">
        <f t="shared" si="497"/>
        <v>2600</v>
      </c>
      <c r="S6374" s="21">
        <f t="shared" si="498"/>
        <v>29</v>
      </c>
      <c r="T6374" s="23">
        <f t="shared" si="500"/>
        <v>39520</v>
      </c>
      <c r="U6374" s="23">
        <f t="shared" si="501"/>
        <v>34929.292929292933</v>
      </c>
      <c r="V6374" s="23">
        <f t="shared" si="499"/>
        <v>39000</v>
      </c>
      <c r="W6374" s="23"/>
      <c r="X6374" s="21"/>
      <c r="Y6374" s="24" t="str">
        <f>VLOOKUP(F6374,'[1]Goa Member''s Details Revised'!$C$2:$AO$7385,12,0)</f>
        <v>we send last reminder in 2012.then we did not receive any reply.</v>
      </c>
    </row>
    <row r="6375" spans="2:25" ht="30">
      <c r="B6375" s="20">
        <v>6367</v>
      </c>
      <c r="C6375" s="21"/>
      <c r="D6375" s="21" t="s">
        <v>16475</v>
      </c>
      <c r="E6375" s="21" t="s">
        <v>56</v>
      </c>
      <c r="F6375" s="21">
        <v>4000431</v>
      </c>
      <c r="G6375" s="21"/>
      <c r="H6375" s="22" t="str">
        <f>VLOOKUP(F6375,'[1]Goa Member''s Details Revised'!$C$2:$AO$7385,2,0)</f>
        <v>L.N.C/GTC</v>
      </c>
      <c r="I6375" s="21">
        <v>28</v>
      </c>
      <c r="J6375" s="21" t="s">
        <v>865</v>
      </c>
      <c r="K6375" s="21">
        <v>1994</v>
      </c>
      <c r="L6375" s="22" t="str">
        <f>VLOOKUP(F6375,'[1]Goa Member''s Details Revised'!$C$2:$AO$7385,9,0)</f>
        <v>Never</v>
      </c>
      <c r="M6375" s="21" t="s">
        <v>16476</v>
      </c>
      <c r="N6375" s="23">
        <f>VLOOKUP(F6375,'[1]Goa Member''s Details Revised'!$C$2:$AO$7385,5,0)</f>
        <v>52000</v>
      </c>
      <c r="O6375" s="23">
        <f>VLOOKUP(F6375,'[1]Goa Member''s Details Revised'!$C$2:$AO$7385,5,0)</f>
        <v>52000</v>
      </c>
      <c r="P6375" s="23">
        <f>VLOOKUP(F6375,'[1]Goa Member''s Details Revised'!$C$2:$AO$7385,6,0)</f>
        <v>36400</v>
      </c>
      <c r="Q6375" s="23" t="str">
        <f>VLOOKUP(F6375,'[1]Goa Member''s Details Revised'!$C$2:$AO$7385,8,0)</f>
        <v>Outstanding</v>
      </c>
      <c r="R6375" s="23">
        <f t="shared" si="497"/>
        <v>15600</v>
      </c>
      <c r="S6375" s="21">
        <f t="shared" si="498"/>
        <v>29</v>
      </c>
      <c r="T6375" s="23">
        <f t="shared" si="500"/>
        <v>29120</v>
      </c>
      <c r="U6375" s="23">
        <f t="shared" si="501"/>
        <v>25737.373737373739</v>
      </c>
      <c r="V6375" s="23">
        <f t="shared" si="499"/>
        <v>26000</v>
      </c>
      <c r="W6375" s="23"/>
      <c r="X6375" s="21"/>
      <c r="Y6375" s="24" t="str">
        <f>VLOOKUP(F6375,'[1]Goa Member''s Details Revised'!$C$2:$AO$7385,12,0)</f>
        <v>As POD last communication 07 (Outstanding Rs 15600/-)only App frm and Pod</v>
      </c>
    </row>
    <row r="6376" spans="2:25" ht="30">
      <c r="B6376" s="20">
        <v>6368</v>
      </c>
      <c r="C6376" s="21"/>
      <c r="D6376" s="21" t="s">
        <v>16477</v>
      </c>
      <c r="E6376" s="21" t="s">
        <v>56</v>
      </c>
      <c r="F6376" s="21">
        <v>4000433</v>
      </c>
      <c r="G6376" s="21"/>
      <c r="H6376" s="22" t="str">
        <f>VLOOKUP(F6376,'[1]Goa Member''s Details Revised'!$C$2:$AO$7385,2,0)</f>
        <v>L.N.C/Beaches</v>
      </c>
      <c r="I6376" s="21">
        <v>15</v>
      </c>
      <c r="J6376" s="21" t="s">
        <v>58</v>
      </c>
      <c r="K6376" s="21">
        <v>1994</v>
      </c>
      <c r="L6376" s="22" t="str">
        <f>VLOOKUP(F6376,'[1]Goa Member''s Details Revised'!$C$2:$AO$7385,9,0)</f>
        <v>Never</v>
      </c>
      <c r="M6376" s="21" t="s">
        <v>16478</v>
      </c>
      <c r="N6376" s="23">
        <f>VLOOKUP(F6376,'[1]Goa Member''s Details Revised'!$C$2:$AO$7385,5,0)</f>
        <v>65000</v>
      </c>
      <c r="O6376" s="23">
        <f>VLOOKUP(F6376,'[1]Goa Member''s Details Revised'!$C$2:$AO$7385,5,0)</f>
        <v>65000</v>
      </c>
      <c r="P6376" s="23">
        <f>VLOOKUP(F6376,'[1]Goa Member''s Details Revised'!$C$2:$AO$7385,6,0)</f>
        <v>65000</v>
      </c>
      <c r="Q6376" s="23" t="str">
        <f>VLOOKUP(F6376,'[1]Goa Member''s Details Revised'!$C$2:$AO$7385,8,0)</f>
        <v>I.R.M</v>
      </c>
      <c r="R6376" s="23">
        <f t="shared" si="497"/>
        <v>0</v>
      </c>
      <c r="S6376" s="21">
        <f t="shared" si="498"/>
        <v>29</v>
      </c>
      <c r="T6376" s="23">
        <f t="shared" si="500"/>
        <v>52000</v>
      </c>
      <c r="U6376" s="23">
        <f t="shared" si="501"/>
        <v>45959.595959595958</v>
      </c>
      <c r="V6376" s="23">
        <f t="shared" si="499"/>
        <v>52000</v>
      </c>
      <c r="W6376" s="23"/>
      <c r="X6376" s="21"/>
      <c r="Y6376" s="24" t="str">
        <f>VLOOKUP(F6376,'[1]Goa Member''s Details Revised'!$C$2:$AO$7385,12,0)</f>
        <v>we send last reminder in 2012.then we did not receive any reply.</v>
      </c>
    </row>
    <row r="6377" spans="2:25">
      <c r="B6377" s="20">
        <v>6369</v>
      </c>
      <c r="C6377" s="21"/>
      <c r="D6377" s="21" t="s">
        <v>16479</v>
      </c>
      <c r="E6377" s="21" t="s">
        <v>56</v>
      </c>
      <c r="F6377" s="21">
        <v>4000434</v>
      </c>
      <c r="G6377" s="21"/>
      <c r="H6377" s="22" t="str">
        <f>VLOOKUP(F6377,'[1]Goa Member''s Details Revised'!$C$2:$AO$7385,2,0)</f>
        <v>L.N.C/Beaches</v>
      </c>
      <c r="I6377" s="21">
        <v>15</v>
      </c>
      <c r="J6377" s="21" t="s">
        <v>58</v>
      </c>
      <c r="K6377" s="21">
        <v>1994</v>
      </c>
      <c r="L6377" s="22">
        <f>VLOOKUP(F6377,'[1]Goa Member''s Details Revised'!$C$2:$AO$7385,9,0)</f>
        <v>2007</v>
      </c>
      <c r="M6377" s="21" t="s">
        <v>16480</v>
      </c>
      <c r="N6377" s="23">
        <f>VLOOKUP(F6377,'[1]Goa Member''s Details Revised'!$C$2:$AO$7385,5,0)</f>
        <v>40000</v>
      </c>
      <c r="O6377" s="23">
        <f>VLOOKUP(F6377,'[1]Goa Member''s Details Revised'!$C$2:$AO$7385,5,0)</f>
        <v>40000</v>
      </c>
      <c r="P6377" s="23">
        <f>VLOOKUP(F6377,'[1]Goa Member''s Details Revised'!$C$2:$AO$7385,6,0)</f>
        <v>40000</v>
      </c>
      <c r="Q6377" s="23" t="str">
        <f>VLOOKUP(F6377,'[1]Goa Member''s Details Revised'!$C$2:$AO$7385,8,0)</f>
        <v>R.M</v>
      </c>
      <c r="R6377" s="23">
        <f t="shared" si="497"/>
        <v>0</v>
      </c>
      <c r="S6377" s="21">
        <f t="shared" si="498"/>
        <v>29</v>
      </c>
      <c r="T6377" s="23">
        <f t="shared" si="500"/>
        <v>32000</v>
      </c>
      <c r="U6377" s="23">
        <f t="shared" si="501"/>
        <v>28282.828282828283</v>
      </c>
      <c r="V6377" s="23">
        <f t="shared" si="499"/>
        <v>32000</v>
      </c>
      <c r="W6377" s="23"/>
      <c r="X6377" s="21"/>
      <c r="Y6377" s="24" t="str">
        <f>VLOOKUP(F6377,'[1]Goa Member''s Details Revised'!$C$2:$AO$7385,12,0)</f>
        <v>not send any reminder last communication 2009</v>
      </c>
    </row>
    <row r="6378" spans="2:25">
      <c r="B6378" s="20">
        <v>6370</v>
      </c>
      <c r="C6378" s="21"/>
      <c r="D6378" s="21" t="s">
        <v>16481</v>
      </c>
      <c r="E6378" s="21" t="s">
        <v>56</v>
      </c>
      <c r="F6378" s="21">
        <v>4000435</v>
      </c>
      <c r="G6378" s="21"/>
      <c r="H6378" s="22" t="str">
        <f>VLOOKUP(F6378,'[1]Goa Member''s Details Revised'!$C$2:$AO$7385,2,0)</f>
        <v>L.N.C/Beaches</v>
      </c>
      <c r="I6378" s="21">
        <v>15</v>
      </c>
      <c r="J6378" s="21" t="s">
        <v>58</v>
      </c>
      <c r="K6378" s="21">
        <v>1994</v>
      </c>
      <c r="L6378" s="22" t="str">
        <f>VLOOKUP(F6378,'[1]Goa Member''s Details Revised'!$C$2:$AO$7385,9,0)</f>
        <v>Never</v>
      </c>
      <c r="M6378" s="21" t="s">
        <v>16482</v>
      </c>
      <c r="N6378" s="23">
        <f>VLOOKUP(F6378,'[1]Goa Member''s Details Revised'!$C$2:$AO$7385,5,0)</f>
        <v>42000</v>
      </c>
      <c r="O6378" s="23">
        <f>VLOOKUP(F6378,'[1]Goa Member''s Details Revised'!$C$2:$AO$7385,5,0)</f>
        <v>42000</v>
      </c>
      <c r="P6378" s="23">
        <f>VLOOKUP(F6378,'[1]Goa Member''s Details Revised'!$C$2:$AO$7385,6,0)</f>
        <v>42000</v>
      </c>
      <c r="Q6378" s="23" t="str">
        <f>VLOOKUP(F6378,'[1]Goa Member''s Details Revised'!$C$2:$AO$7385,8,0)</f>
        <v>I.R.M</v>
      </c>
      <c r="R6378" s="23">
        <f t="shared" si="497"/>
        <v>0</v>
      </c>
      <c r="S6378" s="21">
        <f t="shared" si="498"/>
        <v>29</v>
      </c>
      <c r="T6378" s="23">
        <f t="shared" si="500"/>
        <v>33600</v>
      </c>
      <c r="U6378" s="23">
        <f t="shared" si="501"/>
        <v>29696.969696969696</v>
      </c>
      <c r="V6378" s="23">
        <f t="shared" si="499"/>
        <v>33600</v>
      </c>
      <c r="W6378" s="23"/>
      <c r="X6378" s="21"/>
      <c r="Y6378" s="24" t="str">
        <f>VLOOKUP(F6378,'[1]Goa Member''s Details Revised'!$C$2:$AO$7385,12,0)</f>
        <v>last communication 98, only application form is in file</v>
      </c>
    </row>
    <row r="6379" spans="2:25">
      <c r="B6379" s="20">
        <v>6371</v>
      </c>
      <c r="C6379" s="21"/>
      <c r="D6379" s="21" t="s">
        <v>16483</v>
      </c>
      <c r="E6379" s="21" t="s">
        <v>56</v>
      </c>
      <c r="F6379" s="21">
        <v>4000447</v>
      </c>
      <c r="G6379" s="21"/>
      <c r="H6379" s="22" t="str">
        <f>VLOOKUP(F6379,'[1]Goa Member''s Details Revised'!$C$2:$AO$7385,2,0)</f>
        <v>L.N.C/Beaches</v>
      </c>
      <c r="I6379" s="21">
        <v>23</v>
      </c>
      <c r="J6379" s="21" t="s">
        <v>58</v>
      </c>
      <c r="K6379" s="21">
        <v>1994</v>
      </c>
      <c r="L6379" s="22" t="str">
        <f>VLOOKUP(F6379,'[1]Goa Member''s Details Revised'!$C$2:$AO$7385,9,0)</f>
        <v>Never</v>
      </c>
      <c r="M6379" s="21" t="s">
        <v>16484</v>
      </c>
      <c r="N6379" s="23">
        <f>VLOOKUP(F6379,'[1]Goa Member''s Details Revised'!$C$2:$AO$7385,5,0)</f>
        <v>40000</v>
      </c>
      <c r="O6379" s="23">
        <f>VLOOKUP(F6379,'[1]Goa Member''s Details Revised'!$C$2:$AO$7385,5,0)</f>
        <v>40000</v>
      </c>
      <c r="P6379" s="23">
        <f>VLOOKUP(F6379,'[1]Goa Member''s Details Revised'!$C$2:$AO$7385,6,0)</f>
        <v>40000</v>
      </c>
      <c r="Q6379" s="23" t="str">
        <f>VLOOKUP(F6379,'[1]Goa Member''s Details Revised'!$C$2:$AO$7385,8,0)</f>
        <v>I.R.M</v>
      </c>
      <c r="R6379" s="23">
        <f t="shared" si="497"/>
        <v>0</v>
      </c>
      <c r="S6379" s="21">
        <f t="shared" si="498"/>
        <v>29</v>
      </c>
      <c r="T6379" s="23">
        <f t="shared" si="500"/>
        <v>32000</v>
      </c>
      <c r="U6379" s="23">
        <f t="shared" si="501"/>
        <v>28282.828282828283</v>
      </c>
      <c r="V6379" s="23">
        <f t="shared" si="499"/>
        <v>32000</v>
      </c>
      <c r="W6379" s="23"/>
      <c r="X6379" s="21"/>
      <c r="Y6379" s="24" t="str">
        <f>VLOOKUP(F6379,'[1]Goa Member''s Details Revised'!$C$2:$AO$7385,12,0)</f>
        <v>reply to his mai on 2018 with dues details</v>
      </c>
    </row>
    <row r="6380" spans="2:25" ht="30">
      <c r="B6380" s="20">
        <v>6372</v>
      </c>
      <c r="C6380" s="21"/>
      <c r="D6380" s="21" t="s">
        <v>16485</v>
      </c>
      <c r="E6380" s="21" t="s">
        <v>56</v>
      </c>
      <c r="F6380" s="21">
        <v>4000448</v>
      </c>
      <c r="G6380" s="21"/>
      <c r="H6380" s="22" t="str">
        <f>VLOOKUP(F6380,'[1]Goa Member''s Details Revised'!$C$2:$AO$7385,2,0)</f>
        <v>L.N.C/Beaches</v>
      </c>
      <c r="I6380" s="21">
        <v>15</v>
      </c>
      <c r="J6380" s="21" t="s">
        <v>58</v>
      </c>
      <c r="K6380" s="21">
        <v>1994</v>
      </c>
      <c r="L6380" s="22" t="str">
        <f>VLOOKUP(F6380,'[1]Goa Member''s Details Revised'!$C$2:$AO$7385,9,0)</f>
        <v>Never</v>
      </c>
      <c r="M6380" s="21" t="s">
        <v>16486</v>
      </c>
      <c r="N6380" s="23">
        <f>VLOOKUP(F6380,'[1]Goa Member''s Details Revised'!$C$2:$AO$7385,5,0)</f>
        <v>32000</v>
      </c>
      <c r="O6380" s="23">
        <f>VLOOKUP(F6380,'[1]Goa Member''s Details Revised'!$C$2:$AO$7385,5,0)</f>
        <v>32000</v>
      </c>
      <c r="P6380" s="23">
        <f>VLOOKUP(F6380,'[1]Goa Member''s Details Revised'!$C$2:$AO$7385,6,0)</f>
        <v>32000</v>
      </c>
      <c r="Q6380" s="23" t="str">
        <f>VLOOKUP(F6380,'[1]Goa Member''s Details Revised'!$C$2:$AO$7385,8,0)</f>
        <v>I.R.M</v>
      </c>
      <c r="R6380" s="23">
        <f t="shared" si="497"/>
        <v>0</v>
      </c>
      <c r="S6380" s="21">
        <f t="shared" si="498"/>
        <v>29</v>
      </c>
      <c r="T6380" s="23">
        <f t="shared" si="500"/>
        <v>25600</v>
      </c>
      <c r="U6380" s="23">
        <f t="shared" si="501"/>
        <v>22626.262626262629</v>
      </c>
      <c r="V6380" s="23">
        <f t="shared" si="499"/>
        <v>25600</v>
      </c>
      <c r="W6380" s="23"/>
      <c r="X6380" s="21"/>
      <c r="Y6380" s="24" t="str">
        <f>VLOOKUP(F6380,'[1]Goa Member''s Details Revised'!$C$2:$AO$7385,12,0)</f>
        <v>we send last reminder in 2012.then we did not receive any reply.</v>
      </c>
    </row>
    <row r="6381" spans="2:25">
      <c r="B6381" s="20">
        <v>6373</v>
      </c>
      <c r="C6381" s="21"/>
      <c r="D6381" s="21" t="s">
        <v>16487</v>
      </c>
      <c r="E6381" s="21" t="s">
        <v>56</v>
      </c>
      <c r="F6381" s="21">
        <v>4000460</v>
      </c>
      <c r="G6381" s="21"/>
      <c r="H6381" s="22" t="str">
        <f>VLOOKUP(F6381,'[1]Goa Member''s Details Revised'!$C$2:$AO$7385,2,0)</f>
        <v>L.N.C/Beaches</v>
      </c>
      <c r="I6381" s="21">
        <v>31</v>
      </c>
      <c r="J6381" s="21" t="s">
        <v>58</v>
      </c>
      <c r="K6381" s="21">
        <v>1994</v>
      </c>
      <c r="L6381" s="22" t="str">
        <f>VLOOKUP(F6381,'[1]Goa Member''s Details Revised'!$C$2:$AO$7385,9,0)</f>
        <v>Never</v>
      </c>
      <c r="M6381" s="21" t="s">
        <v>16488</v>
      </c>
      <c r="N6381" s="23">
        <f>VLOOKUP(F6381,'[1]Goa Member''s Details Revised'!$C$2:$AO$7385,5,0)</f>
        <v>40000</v>
      </c>
      <c r="O6381" s="23">
        <f>VLOOKUP(F6381,'[1]Goa Member''s Details Revised'!$C$2:$AO$7385,5,0)</f>
        <v>40000</v>
      </c>
      <c r="P6381" s="23">
        <f>VLOOKUP(F6381,'[1]Goa Member''s Details Revised'!$C$2:$AO$7385,6,0)</f>
        <v>22000</v>
      </c>
      <c r="Q6381" s="23" t="str">
        <f>VLOOKUP(F6381,'[1]Goa Member''s Details Revised'!$C$2:$AO$7385,8,0)</f>
        <v>Outstanding</v>
      </c>
      <c r="R6381" s="23">
        <f t="shared" si="497"/>
        <v>18000</v>
      </c>
      <c r="S6381" s="21">
        <f t="shared" si="498"/>
        <v>29</v>
      </c>
      <c r="T6381" s="23">
        <f t="shared" si="500"/>
        <v>17600</v>
      </c>
      <c r="U6381" s="23">
        <f t="shared" si="501"/>
        <v>15555.555555555555</v>
      </c>
      <c r="V6381" s="23">
        <f t="shared" si="499"/>
        <v>14000</v>
      </c>
      <c r="W6381" s="23"/>
      <c r="X6381" s="21"/>
      <c r="Y6381" s="24" t="str">
        <f>VLOOKUP(F6381,'[1]Goa Member''s Details Revised'!$C$2:$AO$7385,12,0)</f>
        <v>Last Communication Till 2001.. (Outstanding Rs. 18000/-)</v>
      </c>
    </row>
    <row r="6382" spans="2:25" ht="30">
      <c r="B6382" s="20">
        <v>6374</v>
      </c>
      <c r="C6382" s="21"/>
      <c r="D6382" s="21" t="s">
        <v>16489</v>
      </c>
      <c r="E6382" s="21" t="s">
        <v>56</v>
      </c>
      <c r="F6382" s="21">
        <v>4000482</v>
      </c>
      <c r="G6382" s="21"/>
      <c r="H6382" s="22" t="str">
        <f>VLOOKUP(F6382,'[1]Goa Member''s Details Revised'!$C$2:$AO$7385,2,0)</f>
        <v>L.N.C/Beaches</v>
      </c>
      <c r="I6382" s="21">
        <v>30</v>
      </c>
      <c r="J6382" s="21" t="s">
        <v>58</v>
      </c>
      <c r="K6382" s="21">
        <v>1994</v>
      </c>
      <c r="L6382" s="22" t="str">
        <f>VLOOKUP(F6382,'[1]Goa Member''s Details Revised'!$C$2:$AO$7385,9,0)</f>
        <v>Never</v>
      </c>
      <c r="M6382" s="21" t="s">
        <v>16490</v>
      </c>
      <c r="N6382" s="23">
        <f>VLOOKUP(F6382,'[1]Goa Member''s Details Revised'!$C$2:$AO$7385,5,0)</f>
        <v>42000</v>
      </c>
      <c r="O6382" s="23">
        <f>VLOOKUP(F6382,'[1]Goa Member''s Details Revised'!$C$2:$AO$7385,5,0)</f>
        <v>42000</v>
      </c>
      <c r="P6382" s="23">
        <f>VLOOKUP(F6382,'[1]Goa Member''s Details Revised'!$C$2:$AO$7385,6,0)</f>
        <v>42000</v>
      </c>
      <c r="Q6382" s="23" t="str">
        <f>VLOOKUP(F6382,'[1]Goa Member''s Details Revised'!$C$2:$AO$7385,8,0)</f>
        <v>I.R.M</v>
      </c>
      <c r="R6382" s="23">
        <f t="shared" si="497"/>
        <v>0</v>
      </c>
      <c r="S6382" s="21">
        <f t="shared" si="498"/>
        <v>29</v>
      </c>
      <c r="T6382" s="23">
        <f t="shared" si="500"/>
        <v>33600</v>
      </c>
      <c r="U6382" s="23">
        <f t="shared" si="501"/>
        <v>29696.969696969696</v>
      </c>
      <c r="V6382" s="23">
        <f t="shared" si="499"/>
        <v>33600</v>
      </c>
      <c r="W6382" s="23"/>
      <c r="X6382" s="21"/>
      <c r="Y6382" s="24" t="str">
        <f>VLOOKUP(F6382,'[1]Goa Member''s Details Revised'!$C$2:$AO$7385,12,0)</f>
        <v xml:space="preserve"> we send last reminder in 2013.then we did not receive any reply. other membership in tirupati 04000228</v>
      </c>
    </row>
    <row r="6383" spans="2:25" ht="30">
      <c r="B6383" s="20">
        <v>6375</v>
      </c>
      <c r="C6383" s="21"/>
      <c r="D6383" s="21" t="s">
        <v>16491</v>
      </c>
      <c r="E6383" s="21" t="s">
        <v>56</v>
      </c>
      <c r="F6383" s="21">
        <v>4000519</v>
      </c>
      <c r="G6383" s="21"/>
      <c r="H6383" s="22" t="str">
        <f>VLOOKUP(F6383,'[1]Goa Member''s Details Revised'!$C$2:$AO$7385,2,0)</f>
        <v>L.N.C/Beaches</v>
      </c>
      <c r="I6383" s="21">
        <v>21</v>
      </c>
      <c r="J6383" s="21" t="s">
        <v>65</v>
      </c>
      <c r="K6383" s="21">
        <v>1995</v>
      </c>
      <c r="L6383" s="22" t="str">
        <f>VLOOKUP(F6383,'[1]Goa Member''s Details Revised'!$C$2:$AO$7385,9,0)</f>
        <v>Never</v>
      </c>
      <c r="M6383" s="21" t="s">
        <v>16492</v>
      </c>
      <c r="N6383" s="23">
        <f>VLOOKUP(F6383,'[1]Goa Member''s Details Revised'!$C$2:$AO$7385,5,0)</f>
        <v>65000</v>
      </c>
      <c r="O6383" s="23">
        <f>VLOOKUP(F6383,'[1]Goa Member''s Details Revised'!$C$2:$AO$7385,5,0)</f>
        <v>65000</v>
      </c>
      <c r="P6383" s="23">
        <f>VLOOKUP(F6383,'[1]Goa Member''s Details Revised'!$C$2:$AO$7385,6,0)</f>
        <v>39000</v>
      </c>
      <c r="Q6383" s="23" t="str">
        <f>VLOOKUP(F6383,'[1]Goa Member''s Details Revised'!$C$2:$AO$7385,8,0)</f>
        <v>Outstanding</v>
      </c>
      <c r="R6383" s="23">
        <f t="shared" si="497"/>
        <v>26000</v>
      </c>
      <c r="S6383" s="21">
        <f t="shared" si="498"/>
        <v>28</v>
      </c>
      <c r="T6383" s="23">
        <f t="shared" si="500"/>
        <v>31200</v>
      </c>
      <c r="U6383" s="23">
        <f t="shared" si="501"/>
        <v>27969.696969696968</v>
      </c>
      <c r="V6383" s="23">
        <f t="shared" si="499"/>
        <v>26000</v>
      </c>
      <c r="W6383" s="23"/>
      <c r="X6383" s="21"/>
      <c r="Y6383" s="24" t="str">
        <f>VLOOKUP(F6383,'[1]Goa Member''s Details Revised'!$C$2:$AO$7385,12,0)</f>
        <v>As POD last communication 07 (Outstanding Rs 26000/-)only App frm and Pod</v>
      </c>
    </row>
    <row r="6384" spans="2:25" ht="30">
      <c r="B6384" s="20">
        <v>6376</v>
      </c>
      <c r="C6384" s="21"/>
      <c r="D6384" s="21" t="s">
        <v>16493</v>
      </c>
      <c r="E6384" s="21" t="s">
        <v>56</v>
      </c>
      <c r="F6384" s="21">
        <v>4000520</v>
      </c>
      <c r="G6384" s="21"/>
      <c r="H6384" s="22" t="str">
        <f>VLOOKUP(F6384,'[1]Goa Member''s Details Revised'!$C$2:$AO$7385,2,0)</f>
        <v>L.N.C/Beaches</v>
      </c>
      <c r="I6384" s="21">
        <v>1</v>
      </c>
      <c r="J6384" s="21" t="s">
        <v>65</v>
      </c>
      <c r="K6384" s="21">
        <v>1995</v>
      </c>
      <c r="L6384" s="22" t="str">
        <f>VLOOKUP(F6384,'[1]Goa Member''s Details Revised'!$C$2:$AO$7385,9,0)</f>
        <v>Never</v>
      </c>
      <c r="M6384" s="21" t="s">
        <v>16494</v>
      </c>
      <c r="N6384" s="23">
        <f>VLOOKUP(F6384,'[1]Goa Member''s Details Revised'!$C$2:$AO$7385,5,0)</f>
        <v>40000</v>
      </c>
      <c r="O6384" s="23">
        <f>VLOOKUP(F6384,'[1]Goa Member''s Details Revised'!$C$2:$AO$7385,5,0)</f>
        <v>40000</v>
      </c>
      <c r="P6384" s="23">
        <f>VLOOKUP(F6384,'[1]Goa Member''s Details Revised'!$C$2:$AO$7385,6,0)</f>
        <v>40000</v>
      </c>
      <c r="Q6384" s="23" t="str">
        <f>VLOOKUP(F6384,'[1]Goa Member''s Details Revised'!$C$2:$AO$7385,8,0)</f>
        <v>I.R.M</v>
      </c>
      <c r="R6384" s="23">
        <f t="shared" si="497"/>
        <v>0</v>
      </c>
      <c r="S6384" s="21">
        <f t="shared" si="498"/>
        <v>28</v>
      </c>
      <c r="T6384" s="23">
        <f t="shared" si="500"/>
        <v>32000</v>
      </c>
      <c r="U6384" s="23">
        <f t="shared" si="501"/>
        <v>28686.868686868685</v>
      </c>
      <c r="V6384" s="23">
        <f t="shared" si="499"/>
        <v>32000</v>
      </c>
      <c r="W6384" s="23"/>
      <c r="X6384" s="21"/>
      <c r="Y6384" s="24" t="str">
        <f>VLOOKUP(F6384,'[1]Goa Member''s Details Revised'!$C$2:$AO$7385,12,0)</f>
        <v>we send last reminder in 2012.then we did not receive any reply.</v>
      </c>
    </row>
    <row r="6385" spans="2:25">
      <c r="B6385" s="20">
        <v>6377</v>
      </c>
      <c r="C6385" s="21"/>
      <c r="D6385" s="21" t="s">
        <v>16495</v>
      </c>
      <c r="E6385" s="21" t="s">
        <v>56</v>
      </c>
      <c r="F6385" s="21">
        <v>4000530</v>
      </c>
      <c r="G6385" s="21"/>
      <c r="H6385" s="22" t="str">
        <f>VLOOKUP(F6385,'[1]Goa Member''s Details Revised'!$C$2:$AO$7385,2,0)</f>
        <v>L.N.C/Beaches</v>
      </c>
      <c r="I6385" s="21">
        <v>24</v>
      </c>
      <c r="J6385" s="21" t="s">
        <v>65</v>
      </c>
      <c r="K6385" s="21">
        <v>1995</v>
      </c>
      <c r="L6385" s="22">
        <f>VLOOKUP(F6385,'[1]Goa Member''s Details Revised'!$C$2:$AO$7385,9,0)</f>
        <v>2009</v>
      </c>
      <c r="M6385" s="21" t="s">
        <v>16496</v>
      </c>
      <c r="N6385" s="23">
        <f>VLOOKUP(F6385,'[1]Goa Member''s Details Revised'!$C$2:$AO$7385,5,0)</f>
        <v>32000</v>
      </c>
      <c r="O6385" s="23">
        <f>VLOOKUP(F6385,'[1]Goa Member''s Details Revised'!$C$2:$AO$7385,5,0)</f>
        <v>32000</v>
      </c>
      <c r="P6385" s="23">
        <f>VLOOKUP(F6385,'[1]Goa Member''s Details Revised'!$C$2:$AO$7385,6,0)</f>
        <v>32000</v>
      </c>
      <c r="Q6385" s="23" t="str">
        <f>VLOOKUP(F6385,'[1]Goa Member''s Details Revised'!$C$2:$AO$7385,8,0)</f>
        <v>R.M</v>
      </c>
      <c r="R6385" s="23">
        <f t="shared" si="497"/>
        <v>0</v>
      </c>
      <c r="S6385" s="21">
        <f t="shared" si="498"/>
        <v>28</v>
      </c>
      <c r="T6385" s="23">
        <f t="shared" si="500"/>
        <v>25600</v>
      </c>
      <c r="U6385" s="23">
        <f t="shared" si="501"/>
        <v>22949.494949494951</v>
      </c>
      <c r="V6385" s="23">
        <f t="shared" si="499"/>
        <v>25600</v>
      </c>
      <c r="W6385" s="23"/>
      <c r="X6385" s="21"/>
      <c r="Y6385" s="24" t="str">
        <f>VLOOKUP(F6385,'[1]Goa Member''s Details Revised'!$C$2:$AO$7385,12,0)</f>
        <v>send performa invoice in 2011</v>
      </c>
    </row>
    <row r="6386" spans="2:25">
      <c r="B6386" s="20">
        <v>6378</v>
      </c>
      <c r="C6386" s="21"/>
      <c r="D6386" s="21" t="s">
        <v>16497</v>
      </c>
      <c r="E6386" s="21" t="s">
        <v>56</v>
      </c>
      <c r="F6386" s="21">
        <v>4000534</v>
      </c>
      <c r="G6386" s="21"/>
      <c r="H6386" s="22" t="str">
        <f>VLOOKUP(F6386,'[1]Goa Member''s Details Revised'!$C$2:$AO$7385,2,0)</f>
        <v>?</v>
      </c>
      <c r="I6386" s="21">
        <v>31</v>
      </c>
      <c r="J6386" s="21" t="s">
        <v>65</v>
      </c>
      <c r="K6386" s="21">
        <v>1995</v>
      </c>
      <c r="L6386" s="22" t="str">
        <f>VLOOKUP(F6386,'[1]Goa Member''s Details Revised'!$C$2:$AO$7385,9,0)</f>
        <v>Never</v>
      </c>
      <c r="M6386" s="21" t="s">
        <v>16498</v>
      </c>
      <c r="N6386" s="23">
        <f>VLOOKUP(F6386,'[1]Goa Member''s Details Revised'!$C$2:$AO$7385,5,0)</f>
        <v>32000</v>
      </c>
      <c r="O6386" s="23">
        <f>VLOOKUP(F6386,'[1]Goa Member''s Details Revised'!$C$2:$AO$7385,5,0)</f>
        <v>32000</v>
      </c>
      <c r="P6386" s="23">
        <f>VLOOKUP(F6386,'[1]Goa Member''s Details Revised'!$C$2:$AO$7385,6,0)</f>
        <v>32000</v>
      </c>
      <c r="Q6386" s="23" t="str">
        <f>VLOOKUP(F6386,'[1]Goa Member''s Details Revised'!$C$2:$AO$7385,8,0)</f>
        <v>I.R.M</v>
      </c>
      <c r="R6386" s="23">
        <f t="shared" si="497"/>
        <v>0</v>
      </c>
      <c r="S6386" s="21">
        <f t="shared" si="498"/>
        <v>28</v>
      </c>
      <c r="T6386" s="23">
        <f t="shared" si="500"/>
        <v>25600</v>
      </c>
      <c r="U6386" s="23">
        <f t="shared" si="501"/>
        <v>22949.494949494951</v>
      </c>
      <c r="V6386" s="23">
        <f t="shared" si="499"/>
        <v>25600</v>
      </c>
      <c r="W6386" s="23"/>
      <c r="X6386" s="21"/>
      <c r="Y6386" s="24" t="str">
        <f>VLOOKUP(F6386,'[1]Goa Member''s Details Revised'!$C$2:$AO$7385,12,0)</f>
        <v>last communication 04</v>
      </c>
    </row>
    <row r="6387" spans="2:25" ht="30">
      <c r="B6387" s="20">
        <v>6379</v>
      </c>
      <c r="C6387" s="21"/>
      <c r="D6387" s="21" t="s">
        <v>16499</v>
      </c>
      <c r="E6387" s="21" t="s">
        <v>56</v>
      </c>
      <c r="F6387" s="21">
        <v>4000546</v>
      </c>
      <c r="G6387" s="21"/>
      <c r="H6387" s="22" t="str">
        <f>VLOOKUP(F6387,'[1]Goa Member''s Details Revised'!$C$2:$AO$7385,2,0)</f>
        <v>L.N.C/Beaches</v>
      </c>
      <c r="I6387" s="21">
        <v>17</v>
      </c>
      <c r="J6387" s="21" t="s">
        <v>65</v>
      </c>
      <c r="K6387" s="21">
        <v>1995</v>
      </c>
      <c r="L6387" s="22" t="str">
        <f>VLOOKUP(F6387,'[1]Goa Member''s Details Revised'!$C$2:$AO$7385,9,0)</f>
        <v>Never</v>
      </c>
      <c r="M6387" s="21" t="s">
        <v>16500</v>
      </c>
      <c r="N6387" s="23">
        <f>VLOOKUP(F6387,'[1]Goa Member''s Details Revised'!$C$2:$AO$7385,5,0)</f>
        <v>42000</v>
      </c>
      <c r="O6387" s="23">
        <f>VLOOKUP(F6387,'[1]Goa Member''s Details Revised'!$C$2:$AO$7385,5,0)</f>
        <v>42000</v>
      </c>
      <c r="P6387" s="23">
        <f>VLOOKUP(F6387,'[1]Goa Member''s Details Revised'!$C$2:$AO$7385,6,0)</f>
        <v>42000</v>
      </c>
      <c r="Q6387" s="23" t="str">
        <f>VLOOKUP(F6387,'[1]Goa Member''s Details Revised'!$C$2:$AO$7385,8,0)</f>
        <v>I.R.M</v>
      </c>
      <c r="R6387" s="23">
        <f t="shared" si="497"/>
        <v>0</v>
      </c>
      <c r="S6387" s="21">
        <f t="shared" si="498"/>
        <v>28</v>
      </c>
      <c r="T6387" s="23">
        <f t="shared" si="500"/>
        <v>33600</v>
      </c>
      <c r="U6387" s="23">
        <f t="shared" si="501"/>
        <v>30121.21212121212</v>
      </c>
      <c r="V6387" s="23">
        <f t="shared" si="499"/>
        <v>33600</v>
      </c>
      <c r="W6387" s="23"/>
      <c r="X6387" s="21"/>
      <c r="Y6387" s="24" t="str">
        <f>VLOOKUP(F6387,'[1]Goa Member''s Details Revised'!$C$2:$AO$7385,12,0)</f>
        <v>we send last reminder in 2012.then we did not receive any reply.</v>
      </c>
    </row>
    <row r="6388" spans="2:25">
      <c r="B6388" s="20">
        <v>6380</v>
      </c>
      <c r="C6388" s="21"/>
      <c r="D6388" s="21" t="s">
        <v>16501</v>
      </c>
      <c r="E6388" s="21" t="s">
        <v>56</v>
      </c>
      <c r="F6388" s="21">
        <v>4000578</v>
      </c>
      <c r="G6388" s="21"/>
      <c r="H6388" s="22" t="str">
        <f>VLOOKUP(F6388,'[1]Goa Member''s Details Revised'!$C$2:$AO$7385,2,0)</f>
        <v>L.N.C/Beaches</v>
      </c>
      <c r="I6388" s="21">
        <v>6</v>
      </c>
      <c r="J6388" s="21" t="s">
        <v>207</v>
      </c>
      <c r="K6388" s="21">
        <v>1995</v>
      </c>
      <c r="L6388" s="22" t="str">
        <f>VLOOKUP(F6388,'[1]Goa Member''s Details Revised'!$C$2:$AO$7385,9,0)</f>
        <v>Never</v>
      </c>
      <c r="M6388" s="21" t="s">
        <v>16502</v>
      </c>
      <c r="N6388" s="23">
        <f>VLOOKUP(F6388,'[1]Goa Member''s Details Revised'!$C$2:$AO$7385,5,0)</f>
        <v>32000</v>
      </c>
      <c r="O6388" s="23">
        <f>VLOOKUP(F6388,'[1]Goa Member''s Details Revised'!$C$2:$AO$7385,5,0)</f>
        <v>32000</v>
      </c>
      <c r="P6388" s="23">
        <f>VLOOKUP(F6388,'[1]Goa Member''s Details Revised'!$C$2:$AO$7385,6,0)</f>
        <v>32000</v>
      </c>
      <c r="Q6388" s="23" t="str">
        <f>VLOOKUP(F6388,'[1]Goa Member''s Details Revised'!$C$2:$AO$7385,8,0)</f>
        <v>I.R.M</v>
      </c>
      <c r="R6388" s="23">
        <f t="shared" si="497"/>
        <v>0</v>
      </c>
      <c r="S6388" s="21">
        <f t="shared" si="498"/>
        <v>28</v>
      </c>
      <c r="T6388" s="23">
        <f t="shared" si="500"/>
        <v>25600</v>
      </c>
      <c r="U6388" s="23">
        <f t="shared" si="501"/>
        <v>22949.494949494951</v>
      </c>
      <c r="V6388" s="23">
        <f t="shared" si="499"/>
        <v>25600</v>
      </c>
      <c r="W6388" s="23"/>
      <c r="X6388" s="21"/>
      <c r="Y6388" s="24" t="str">
        <f>VLOOKUP(F6388,'[1]Goa Member''s Details Revised'!$C$2:$AO$7385,12,0)</f>
        <v>last communication 05</v>
      </c>
    </row>
    <row r="6389" spans="2:25">
      <c r="B6389" s="20">
        <v>6381</v>
      </c>
      <c r="C6389" s="21"/>
      <c r="D6389" s="21" t="s">
        <v>16503</v>
      </c>
      <c r="E6389" s="21" t="s">
        <v>56</v>
      </c>
      <c r="F6389" s="21">
        <v>4000582</v>
      </c>
      <c r="G6389" s="21"/>
      <c r="H6389" s="22" t="str">
        <f>VLOOKUP(F6389,'[1]Goa Member''s Details Revised'!$C$2:$AO$7385,2,0)</f>
        <v>L.N.C/Beaches</v>
      </c>
      <c r="I6389" s="21">
        <v>23</v>
      </c>
      <c r="J6389" s="21" t="s">
        <v>207</v>
      </c>
      <c r="K6389" s="21">
        <v>1995</v>
      </c>
      <c r="L6389" s="22">
        <f>VLOOKUP(F6389,'[1]Goa Member''s Details Revised'!$C$2:$AO$7385,9,0)</f>
        <v>2009</v>
      </c>
      <c r="M6389" s="21" t="s">
        <v>16504</v>
      </c>
      <c r="N6389" s="23">
        <f>VLOOKUP(F6389,'[1]Goa Member''s Details Revised'!$C$2:$AO$7385,5,0)</f>
        <v>50000</v>
      </c>
      <c r="O6389" s="23">
        <f>VLOOKUP(F6389,'[1]Goa Member''s Details Revised'!$C$2:$AO$7385,5,0)</f>
        <v>50000</v>
      </c>
      <c r="P6389" s="23">
        <f>VLOOKUP(F6389,'[1]Goa Member''s Details Revised'!$C$2:$AO$7385,6,0)</f>
        <v>47500</v>
      </c>
      <c r="Q6389" s="23" t="str">
        <f>VLOOKUP(F6389,'[1]Goa Member''s Details Revised'!$C$2:$AO$7385,8,0)</f>
        <v>R.M</v>
      </c>
      <c r="R6389" s="23">
        <f t="shared" si="497"/>
        <v>2500</v>
      </c>
      <c r="S6389" s="21">
        <f t="shared" si="498"/>
        <v>28</v>
      </c>
      <c r="T6389" s="23">
        <f t="shared" si="500"/>
        <v>38000</v>
      </c>
      <c r="U6389" s="23">
        <f t="shared" si="501"/>
        <v>34065.656565656565</v>
      </c>
      <c r="V6389" s="23">
        <f t="shared" si="499"/>
        <v>37500</v>
      </c>
      <c r="W6389" s="23"/>
      <c r="X6389" s="21"/>
      <c r="Y6389" s="24" t="str">
        <f>VLOOKUP(F6389,'[1]Goa Member''s Details Revised'!$C$2:$AO$7385,12,0)</f>
        <v>send perform invoice 2010</v>
      </c>
    </row>
    <row r="6390" spans="2:25" ht="30">
      <c r="B6390" s="20">
        <v>6382</v>
      </c>
      <c r="C6390" s="21"/>
      <c r="D6390" s="21" t="s">
        <v>16505</v>
      </c>
      <c r="E6390" s="21" t="s">
        <v>56</v>
      </c>
      <c r="F6390" s="21">
        <v>4000605</v>
      </c>
      <c r="G6390" s="21"/>
      <c r="H6390" s="22" t="str">
        <f>VLOOKUP(F6390,'[1]Goa Member''s Details Revised'!$C$2:$AO$7385,2,0)</f>
        <v>L.N.C/Beaches</v>
      </c>
      <c r="I6390" s="21">
        <v>28</v>
      </c>
      <c r="J6390" s="21" t="s">
        <v>207</v>
      </c>
      <c r="K6390" s="21">
        <v>1995</v>
      </c>
      <c r="L6390" s="22" t="str">
        <f>VLOOKUP(F6390,'[1]Goa Member''s Details Revised'!$C$2:$AO$7385,9,0)</f>
        <v>Never</v>
      </c>
      <c r="M6390" s="21" t="s">
        <v>16506</v>
      </c>
      <c r="N6390" s="23">
        <f>VLOOKUP(F6390,'[1]Goa Member''s Details Revised'!$C$2:$AO$7385,5,0)</f>
        <v>40000</v>
      </c>
      <c r="O6390" s="23">
        <f>VLOOKUP(F6390,'[1]Goa Member''s Details Revised'!$C$2:$AO$7385,5,0)</f>
        <v>40000</v>
      </c>
      <c r="P6390" s="23">
        <f>VLOOKUP(F6390,'[1]Goa Member''s Details Revised'!$C$2:$AO$7385,6,0)</f>
        <v>40000</v>
      </c>
      <c r="Q6390" s="23" t="str">
        <f>VLOOKUP(F6390,'[1]Goa Member''s Details Revised'!$C$2:$AO$7385,8,0)</f>
        <v>I.R.M</v>
      </c>
      <c r="R6390" s="23">
        <f t="shared" si="497"/>
        <v>0</v>
      </c>
      <c r="S6390" s="21">
        <f t="shared" si="498"/>
        <v>28</v>
      </c>
      <c r="T6390" s="23">
        <f t="shared" si="500"/>
        <v>32000</v>
      </c>
      <c r="U6390" s="23">
        <f t="shared" si="501"/>
        <v>28686.868686868685</v>
      </c>
      <c r="V6390" s="23">
        <f t="shared" si="499"/>
        <v>32000</v>
      </c>
      <c r="W6390" s="23"/>
      <c r="X6390" s="21"/>
      <c r="Y6390" s="24" t="str">
        <f>VLOOKUP(F6390,'[1]Goa Member''s Details Revised'!$C$2:$AO$7385,12,0)</f>
        <v>we send last reminder in 2012.then we did not receive any reply.</v>
      </c>
    </row>
    <row r="6391" spans="2:25" ht="30">
      <c r="B6391" s="20">
        <v>6383</v>
      </c>
      <c r="C6391" s="21"/>
      <c r="D6391" s="21" t="s">
        <v>16507</v>
      </c>
      <c r="E6391" s="21" t="s">
        <v>56</v>
      </c>
      <c r="F6391" s="21">
        <v>4000606</v>
      </c>
      <c r="G6391" s="21"/>
      <c r="H6391" s="22" t="str">
        <f>VLOOKUP(F6391,'[1]Goa Member''s Details Revised'!$C$2:$AO$7385,2,0)</f>
        <v>L.N.C/Beaches</v>
      </c>
      <c r="I6391" s="21">
        <v>28</v>
      </c>
      <c r="J6391" s="21" t="s">
        <v>207</v>
      </c>
      <c r="K6391" s="21">
        <v>1995</v>
      </c>
      <c r="L6391" s="22" t="str">
        <f>VLOOKUP(F6391,'[1]Goa Member''s Details Revised'!$C$2:$AO$7385,9,0)</f>
        <v>Never</v>
      </c>
      <c r="M6391" s="21" t="s">
        <v>16508</v>
      </c>
      <c r="N6391" s="23">
        <f>VLOOKUP(F6391,'[1]Goa Member''s Details Revised'!$C$2:$AO$7385,5,0)</f>
        <v>39900</v>
      </c>
      <c r="O6391" s="23">
        <f>VLOOKUP(F6391,'[1]Goa Member''s Details Revised'!$C$2:$AO$7385,5,0)</f>
        <v>39900</v>
      </c>
      <c r="P6391" s="23">
        <f>VLOOKUP(F6391,'[1]Goa Member''s Details Revised'!$C$2:$AO$7385,6,0)</f>
        <v>39900</v>
      </c>
      <c r="Q6391" s="23" t="str">
        <f>VLOOKUP(F6391,'[1]Goa Member''s Details Revised'!$C$2:$AO$7385,8,0)</f>
        <v>I.R.M</v>
      </c>
      <c r="R6391" s="23">
        <f t="shared" si="497"/>
        <v>0</v>
      </c>
      <c r="S6391" s="21">
        <f t="shared" si="498"/>
        <v>28</v>
      </c>
      <c r="T6391" s="23">
        <f t="shared" si="500"/>
        <v>31920</v>
      </c>
      <c r="U6391" s="23">
        <f t="shared" si="501"/>
        <v>28615.151515151516</v>
      </c>
      <c r="V6391" s="23">
        <f t="shared" si="499"/>
        <v>31920</v>
      </c>
      <c r="W6391" s="23"/>
      <c r="X6391" s="21"/>
      <c r="Y6391" s="24" t="str">
        <f>VLOOKUP(F6391,'[1]Goa Member''s Details Revised'!$C$2:$AO$7385,12,0)</f>
        <v>we send last reminder in 2012.then we did not receive any reply.</v>
      </c>
    </row>
    <row r="6392" spans="2:25" ht="30">
      <c r="B6392" s="20">
        <v>6384</v>
      </c>
      <c r="C6392" s="21"/>
      <c r="D6392" s="21" t="s">
        <v>16509</v>
      </c>
      <c r="E6392" s="21" t="s">
        <v>56</v>
      </c>
      <c r="F6392" s="21">
        <v>4000611</v>
      </c>
      <c r="G6392" s="21"/>
      <c r="H6392" s="22" t="str">
        <f>VLOOKUP(F6392,'[1]Goa Member''s Details Revised'!$C$2:$AO$7385,2,0)</f>
        <v>L.N.C/Beaches</v>
      </c>
      <c r="I6392" s="21">
        <v>22</v>
      </c>
      <c r="J6392" s="21" t="s">
        <v>207</v>
      </c>
      <c r="K6392" s="21">
        <v>1995</v>
      </c>
      <c r="L6392" s="22" t="str">
        <f>VLOOKUP(F6392,'[1]Goa Member''s Details Revised'!$C$2:$AO$7385,9,0)</f>
        <v>Never</v>
      </c>
      <c r="M6392" s="21" t="s">
        <v>16510</v>
      </c>
      <c r="N6392" s="23">
        <f>VLOOKUP(F6392,'[1]Goa Member''s Details Revised'!$C$2:$AO$7385,5,0)</f>
        <v>32000</v>
      </c>
      <c r="O6392" s="23">
        <f>VLOOKUP(F6392,'[1]Goa Member''s Details Revised'!$C$2:$AO$7385,5,0)</f>
        <v>32000</v>
      </c>
      <c r="P6392" s="23">
        <f>VLOOKUP(F6392,'[1]Goa Member''s Details Revised'!$C$2:$AO$7385,6,0)</f>
        <v>32000</v>
      </c>
      <c r="Q6392" s="23" t="str">
        <f>VLOOKUP(F6392,'[1]Goa Member''s Details Revised'!$C$2:$AO$7385,8,0)</f>
        <v>I.R.M</v>
      </c>
      <c r="R6392" s="23">
        <f t="shared" si="497"/>
        <v>0</v>
      </c>
      <c r="S6392" s="21">
        <f t="shared" si="498"/>
        <v>28</v>
      </c>
      <c r="T6392" s="23">
        <f t="shared" si="500"/>
        <v>25600</v>
      </c>
      <c r="U6392" s="23">
        <f t="shared" si="501"/>
        <v>22949.494949494951</v>
      </c>
      <c r="V6392" s="23">
        <f t="shared" si="499"/>
        <v>25600</v>
      </c>
      <c r="W6392" s="23"/>
      <c r="X6392" s="21"/>
      <c r="Y6392" s="24" t="str">
        <f>VLOOKUP(F6392,'[1]Goa Member''s Details Revised'!$C$2:$AO$7385,12,0)</f>
        <v>we send last reminder in 2012.then we did not receive any reply.</v>
      </c>
    </row>
    <row r="6393" spans="2:25" ht="30">
      <c r="B6393" s="20">
        <v>6385</v>
      </c>
      <c r="C6393" s="21"/>
      <c r="D6393" s="21" t="s">
        <v>16511</v>
      </c>
      <c r="E6393" s="21" t="s">
        <v>56</v>
      </c>
      <c r="F6393" s="21">
        <v>4000631</v>
      </c>
      <c r="G6393" s="21"/>
      <c r="H6393" s="22" t="str">
        <f>VLOOKUP(F6393,'[1]Goa Member''s Details Revised'!$C$2:$AO$7385,2,0)</f>
        <v>L.N.C/Beaches</v>
      </c>
      <c r="I6393" s="21">
        <v>7</v>
      </c>
      <c r="J6393" s="21" t="s">
        <v>207</v>
      </c>
      <c r="K6393" s="21">
        <v>1995</v>
      </c>
      <c r="L6393" s="22" t="str">
        <f>VLOOKUP(F6393,'[1]Goa Member''s Details Revised'!$C$2:$AO$7385,9,0)</f>
        <v>Never</v>
      </c>
      <c r="M6393" s="21" t="s">
        <v>16512</v>
      </c>
      <c r="N6393" s="23">
        <f>VLOOKUP(F6393,'[1]Goa Member''s Details Revised'!$C$2:$AO$7385,5,0)</f>
        <v>39900</v>
      </c>
      <c r="O6393" s="23">
        <f>VLOOKUP(F6393,'[1]Goa Member''s Details Revised'!$C$2:$AO$7385,5,0)</f>
        <v>39900</v>
      </c>
      <c r="P6393" s="23">
        <f>VLOOKUP(F6393,'[1]Goa Member''s Details Revised'!$C$2:$AO$7385,6,0)</f>
        <v>39900</v>
      </c>
      <c r="Q6393" s="29" t="str">
        <f>VLOOKUP(F6393,'[1]Goa Member''s Details Revised'!$C$2:$AO$7385,8,0)</f>
        <v>I.R.M</v>
      </c>
      <c r="R6393" s="23">
        <f t="shared" si="497"/>
        <v>0</v>
      </c>
      <c r="S6393" s="21">
        <f t="shared" si="498"/>
        <v>28</v>
      </c>
      <c r="T6393" s="23">
        <f t="shared" si="500"/>
        <v>31920</v>
      </c>
      <c r="U6393" s="23">
        <f t="shared" si="501"/>
        <v>28615.151515151516</v>
      </c>
      <c r="V6393" s="23">
        <f t="shared" si="499"/>
        <v>31920</v>
      </c>
      <c r="W6393" s="23"/>
      <c r="X6393" s="21"/>
      <c r="Y6393" s="24" t="str">
        <f>VLOOKUP(F6393,'[1]Goa Member''s Details Revised'!$C$2:$AO$7385,12,0)</f>
        <v>we send last reminder in 2012.then we did not receive any reply.</v>
      </c>
    </row>
    <row r="6394" spans="2:25">
      <c r="B6394" s="20">
        <v>6386</v>
      </c>
      <c r="C6394" s="21"/>
      <c r="D6394" s="21" t="s">
        <v>16513</v>
      </c>
      <c r="E6394" s="21" t="s">
        <v>56</v>
      </c>
      <c r="F6394" s="21">
        <v>4000632</v>
      </c>
      <c r="G6394" s="21"/>
      <c r="H6394" s="22" t="str">
        <f>VLOOKUP(F6394,'[1]Goa Member''s Details Revised'!$C$2:$AO$7385,2,0)</f>
        <v>L.N.C/Beaches</v>
      </c>
      <c r="I6394" s="21">
        <v>7</v>
      </c>
      <c r="J6394" s="21" t="s">
        <v>207</v>
      </c>
      <c r="K6394" s="21">
        <v>1995</v>
      </c>
      <c r="L6394" s="22" t="str">
        <f>VLOOKUP(F6394,'[1]Goa Member''s Details Revised'!$C$2:$AO$7385,9,0)</f>
        <v>Never</v>
      </c>
      <c r="M6394" s="21" t="s">
        <v>16514</v>
      </c>
      <c r="N6394" s="23">
        <f>VLOOKUP(F6394,'[1]Goa Member''s Details Revised'!$C$2:$AO$7385,5,0)</f>
        <v>42000</v>
      </c>
      <c r="O6394" s="23">
        <f>VLOOKUP(F6394,'[1]Goa Member''s Details Revised'!$C$2:$AO$7385,5,0)</f>
        <v>42000</v>
      </c>
      <c r="P6394" s="23">
        <f>VLOOKUP(F6394,'[1]Goa Member''s Details Revised'!$C$2:$AO$7385,6,0)</f>
        <v>12600</v>
      </c>
      <c r="Q6394" s="23" t="str">
        <f>VLOOKUP(F6394,'[1]Goa Member''s Details Revised'!$C$2:$AO$7385,8,0)</f>
        <v>Outstanding</v>
      </c>
      <c r="R6394" s="23">
        <f t="shared" si="497"/>
        <v>29400</v>
      </c>
      <c r="S6394" s="21">
        <f t="shared" si="498"/>
        <v>28</v>
      </c>
      <c r="T6394" s="23">
        <f t="shared" si="500"/>
        <v>10080</v>
      </c>
      <c r="U6394" s="23">
        <f t="shared" si="501"/>
        <v>9036.363636363636</v>
      </c>
      <c r="V6394" s="23">
        <f t="shared" si="499"/>
        <v>4200</v>
      </c>
      <c r="W6394" s="23"/>
      <c r="X6394" s="21"/>
      <c r="Y6394" s="24" t="str">
        <f>VLOOKUP(F6394,'[1]Goa Member''s Details Revised'!$C$2:$AO$7385,12,0)</f>
        <v>As POD last communication 07 (Outstanding Rs 29400/-)</v>
      </c>
    </row>
    <row r="6395" spans="2:25">
      <c r="B6395" s="20">
        <v>6387</v>
      </c>
      <c r="C6395" s="21"/>
      <c r="D6395" s="21" t="s">
        <v>16515</v>
      </c>
      <c r="E6395" s="21" t="s">
        <v>56</v>
      </c>
      <c r="F6395" s="21">
        <v>4000653</v>
      </c>
      <c r="G6395" s="21"/>
      <c r="H6395" s="22" t="str">
        <f>VLOOKUP(F6395,'[1]Goa Member''s Details Revised'!$C$2:$AO$7385,2,0)</f>
        <v>L.N.C/Beaches</v>
      </c>
      <c r="I6395" s="21">
        <v>9</v>
      </c>
      <c r="J6395" s="21" t="s">
        <v>245</v>
      </c>
      <c r="K6395" s="21">
        <v>1995</v>
      </c>
      <c r="L6395" s="22">
        <f>VLOOKUP(F6395,'[1]Goa Member''s Details Revised'!$C$2:$AO$7385,9,0)</f>
        <v>2012</v>
      </c>
      <c r="M6395" s="27" t="s">
        <v>16516</v>
      </c>
      <c r="N6395" s="23">
        <f>VLOOKUP(F6395,'[1]Goa Member''s Details Revised'!$C$2:$AO$7385,5,0)</f>
        <v>47500</v>
      </c>
      <c r="O6395" s="23">
        <f>VLOOKUP(F6395,'[1]Goa Member''s Details Revised'!$C$2:$AO$7385,5,0)</f>
        <v>47500</v>
      </c>
      <c r="P6395" s="23">
        <f>VLOOKUP(F6395,'[1]Goa Member''s Details Revised'!$C$2:$AO$7385,6,0)</f>
        <v>47500</v>
      </c>
      <c r="Q6395" s="23" t="str">
        <f>VLOOKUP(F6395,'[1]Goa Member''s Details Revised'!$C$2:$AO$7385,8,0)</f>
        <v>Cancelled</v>
      </c>
      <c r="R6395" s="23">
        <f t="shared" si="497"/>
        <v>0</v>
      </c>
      <c r="S6395" s="21">
        <f t="shared" si="498"/>
        <v>28</v>
      </c>
      <c r="T6395" s="23">
        <f t="shared" si="500"/>
        <v>38000</v>
      </c>
      <c r="U6395" s="23">
        <f t="shared" si="501"/>
        <v>34065.656565656565</v>
      </c>
      <c r="V6395" s="23">
        <f t="shared" si="499"/>
        <v>38000</v>
      </c>
      <c r="W6395" s="23"/>
      <c r="X6395" s="21"/>
      <c r="Y6395" s="24" t="str">
        <f>VLOOKUP(F6395,'[1]Goa Member''s Details Revised'!$C$2:$AO$7385,12,0)</f>
        <v>Cancelled</v>
      </c>
    </row>
    <row r="6396" spans="2:25" ht="30">
      <c r="B6396" s="20">
        <v>6388</v>
      </c>
      <c r="C6396" s="21"/>
      <c r="D6396" s="21" t="s">
        <v>16517</v>
      </c>
      <c r="E6396" s="21" t="s">
        <v>56</v>
      </c>
      <c r="F6396" s="21">
        <v>4000655</v>
      </c>
      <c r="G6396" s="21"/>
      <c r="H6396" s="22" t="str">
        <f>VLOOKUP(F6396,'[1]Goa Member''s Details Revised'!$C$2:$AO$7385,2,0)</f>
        <v>L.N.C/Beaches</v>
      </c>
      <c r="I6396" s="21">
        <v>24</v>
      </c>
      <c r="J6396" s="21" t="s">
        <v>245</v>
      </c>
      <c r="K6396" s="21">
        <v>1995</v>
      </c>
      <c r="L6396" s="22" t="str">
        <f>VLOOKUP(F6396,'[1]Goa Member''s Details Revised'!$C$2:$AO$7385,9,0)</f>
        <v>Never</v>
      </c>
      <c r="M6396" s="21" t="s">
        <v>16518</v>
      </c>
      <c r="N6396" s="23">
        <f>VLOOKUP(F6396,'[1]Goa Member''s Details Revised'!$C$2:$AO$7385,5,0)</f>
        <v>50000</v>
      </c>
      <c r="O6396" s="23">
        <f>VLOOKUP(F6396,'[1]Goa Member''s Details Revised'!$C$2:$AO$7385,5,0)</f>
        <v>50000</v>
      </c>
      <c r="P6396" s="23">
        <f>VLOOKUP(F6396,'[1]Goa Member''s Details Revised'!$C$2:$AO$7385,6,0)</f>
        <v>50000</v>
      </c>
      <c r="Q6396" s="23" t="str">
        <f>VLOOKUP(F6396,'[1]Goa Member''s Details Revised'!$C$2:$AO$7385,8,0)</f>
        <v>I.R.M</v>
      </c>
      <c r="R6396" s="23">
        <f t="shared" si="497"/>
        <v>0</v>
      </c>
      <c r="S6396" s="21">
        <f t="shared" si="498"/>
        <v>28</v>
      </c>
      <c r="T6396" s="23">
        <f t="shared" si="500"/>
        <v>40000</v>
      </c>
      <c r="U6396" s="23">
        <f t="shared" si="501"/>
        <v>35858.585858585859</v>
      </c>
      <c r="V6396" s="23">
        <f t="shared" si="499"/>
        <v>40000</v>
      </c>
      <c r="W6396" s="23"/>
      <c r="X6396" s="21"/>
      <c r="Y6396" s="24" t="str">
        <f>VLOOKUP(F6396,'[1]Goa Member''s Details Revised'!$C$2:$AO$7385,12,0)</f>
        <v>we send last reminder in 2012.then we did not receive any reply.</v>
      </c>
    </row>
    <row r="6397" spans="2:25" ht="30">
      <c r="B6397" s="20">
        <v>6389</v>
      </c>
      <c r="C6397" s="21"/>
      <c r="D6397" s="21" t="s">
        <v>16519</v>
      </c>
      <c r="E6397" s="21" t="s">
        <v>56</v>
      </c>
      <c r="F6397" s="21">
        <v>4000660</v>
      </c>
      <c r="G6397" s="21"/>
      <c r="H6397" s="22" t="str">
        <f>VLOOKUP(F6397,'[1]Goa Member''s Details Revised'!$C$2:$AO$7385,2,0)</f>
        <v>L.N.C/Beaches</v>
      </c>
      <c r="I6397" s="21">
        <v>31</v>
      </c>
      <c r="J6397" s="21" t="s">
        <v>245</v>
      </c>
      <c r="K6397" s="21">
        <v>1995</v>
      </c>
      <c r="L6397" s="22" t="str">
        <f>VLOOKUP(F6397,'[1]Goa Member''s Details Revised'!$C$2:$AO$7385,9,0)</f>
        <v>Never</v>
      </c>
      <c r="M6397" s="21" t="s">
        <v>16520</v>
      </c>
      <c r="N6397" s="23">
        <f>VLOOKUP(F6397,'[1]Goa Member''s Details Revised'!$C$2:$AO$7385,5,0)</f>
        <v>42000</v>
      </c>
      <c r="O6397" s="23">
        <f>VLOOKUP(F6397,'[1]Goa Member''s Details Revised'!$C$2:$AO$7385,5,0)</f>
        <v>42000</v>
      </c>
      <c r="P6397" s="23">
        <f>VLOOKUP(F6397,'[1]Goa Member''s Details Revised'!$C$2:$AO$7385,6,0)</f>
        <v>42000</v>
      </c>
      <c r="Q6397" s="23" t="str">
        <f>VLOOKUP(F6397,'[1]Goa Member''s Details Revised'!$C$2:$AO$7385,8,0)</f>
        <v>I.R.M</v>
      </c>
      <c r="R6397" s="23">
        <f t="shared" si="497"/>
        <v>0</v>
      </c>
      <c r="S6397" s="21">
        <f t="shared" si="498"/>
        <v>28</v>
      </c>
      <c r="T6397" s="23">
        <f t="shared" si="500"/>
        <v>33600</v>
      </c>
      <c r="U6397" s="23">
        <f t="shared" si="501"/>
        <v>30121.21212121212</v>
      </c>
      <c r="V6397" s="23">
        <f t="shared" si="499"/>
        <v>33600</v>
      </c>
      <c r="W6397" s="23"/>
      <c r="X6397" s="21"/>
      <c r="Y6397" s="24" t="str">
        <f>VLOOKUP(F6397,'[1]Goa Member''s Details Revised'!$C$2:$AO$7385,12,0)</f>
        <v>we send last reminder in 2012.then we did not receive any reply.</v>
      </c>
    </row>
    <row r="6398" spans="2:25">
      <c r="B6398" s="20">
        <v>6390</v>
      </c>
      <c r="C6398" s="21"/>
      <c r="D6398" s="21" t="s">
        <v>16521</v>
      </c>
      <c r="E6398" s="21" t="s">
        <v>56</v>
      </c>
      <c r="F6398" s="21">
        <v>4000679</v>
      </c>
      <c r="G6398" s="21"/>
      <c r="H6398" s="22" t="str">
        <f>VLOOKUP(F6398,'[1]Goa Member''s Details Revised'!$C$2:$AO$7385,2,0)</f>
        <v>L.N.C/Beaches</v>
      </c>
      <c r="I6398" s="21">
        <v>3</v>
      </c>
      <c r="J6398" s="21" t="s">
        <v>286</v>
      </c>
      <c r="K6398" s="21">
        <v>1995</v>
      </c>
      <c r="L6398" s="22">
        <f>VLOOKUP(F6398,'[1]Goa Member''s Details Revised'!$C$2:$AO$7385,9,0)</f>
        <v>2013</v>
      </c>
      <c r="M6398" s="27" t="s">
        <v>16522</v>
      </c>
      <c r="N6398" s="23">
        <f>VLOOKUP(F6398,'[1]Goa Member''s Details Revised'!$C$2:$AO$7385,5,0)</f>
        <v>38000</v>
      </c>
      <c r="O6398" s="23">
        <f>VLOOKUP(F6398,'[1]Goa Member''s Details Revised'!$C$2:$AO$7385,5,0)</f>
        <v>38000</v>
      </c>
      <c r="P6398" s="23">
        <f>VLOOKUP(F6398,'[1]Goa Member''s Details Revised'!$C$2:$AO$7385,6,0)</f>
        <v>38000</v>
      </c>
      <c r="Q6398" s="23" t="str">
        <f>VLOOKUP(F6398,'[1]Goa Member''s Details Revised'!$C$2:$AO$7385,8,0)</f>
        <v>Cancelled</v>
      </c>
      <c r="R6398" s="23">
        <f t="shared" si="497"/>
        <v>0</v>
      </c>
      <c r="S6398" s="21">
        <f t="shared" si="498"/>
        <v>28</v>
      </c>
      <c r="T6398" s="23">
        <f t="shared" si="500"/>
        <v>30400</v>
      </c>
      <c r="U6398" s="23">
        <f t="shared" si="501"/>
        <v>27252.525252525251</v>
      </c>
      <c r="V6398" s="23">
        <f t="shared" si="499"/>
        <v>30400</v>
      </c>
      <c r="W6398" s="23"/>
      <c r="X6398" s="21"/>
      <c r="Y6398" s="24" t="str">
        <f>VLOOKUP(F6398,'[1]Goa Member''s Details Revised'!$C$2:$AO$7385,12,0)</f>
        <v>Cancelled</v>
      </c>
    </row>
    <row r="6399" spans="2:25" ht="30">
      <c r="B6399" s="20">
        <v>6391</v>
      </c>
      <c r="C6399" s="21"/>
      <c r="D6399" s="21" t="s">
        <v>16523</v>
      </c>
      <c r="E6399" s="21" t="s">
        <v>56</v>
      </c>
      <c r="F6399" s="21">
        <v>4000681</v>
      </c>
      <c r="G6399" s="21"/>
      <c r="H6399" s="22" t="str">
        <f>VLOOKUP(F6399,'[1]Goa Member''s Details Revised'!$C$2:$AO$7385,2,0)</f>
        <v>L.N.C/Beaches</v>
      </c>
      <c r="I6399" s="21">
        <v>18</v>
      </c>
      <c r="J6399" s="21" t="s">
        <v>286</v>
      </c>
      <c r="K6399" s="21">
        <v>1995</v>
      </c>
      <c r="L6399" s="22" t="str">
        <f>VLOOKUP(F6399,'[1]Goa Member''s Details Revised'!$C$2:$AO$7385,9,0)</f>
        <v>Never</v>
      </c>
      <c r="M6399" s="21" t="s">
        <v>16524</v>
      </c>
      <c r="N6399" s="23">
        <f>VLOOKUP(F6399,'[1]Goa Member''s Details Revised'!$C$2:$AO$7385,5,0)</f>
        <v>42000</v>
      </c>
      <c r="O6399" s="23">
        <f>VLOOKUP(F6399,'[1]Goa Member''s Details Revised'!$C$2:$AO$7385,5,0)</f>
        <v>42000</v>
      </c>
      <c r="P6399" s="23">
        <f>VLOOKUP(F6399,'[1]Goa Member''s Details Revised'!$C$2:$AO$7385,6,0)</f>
        <v>39900</v>
      </c>
      <c r="Q6399" s="23" t="str">
        <f>VLOOKUP(F6399,'[1]Goa Member''s Details Revised'!$C$2:$AO$7385,8,0)</f>
        <v>I.R.M</v>
      </c>
      <c r="R6399" s="23">
        <f t="shared" si="497"/>
        <v>2100</v>
      </c>
      <c r="S6399" s="21">
        <f t="shared" si="498"/>
        <v>28</v>
      </c>
      <c r="T6399" s="23">
        <f t="shared" si="500"/>
        <v>31920</v>
      </c>
      <c r="U6399" s="23">
        <f t="shared" si="501"/>
        <v>28615.151515151516</v>
      </c>
      <c r="V6399" s="23">
        <f t="shared" si="499"/>
        <v>31500</v>
      </c>
      <c r="W6399" s="23"/>
      <c r="X6399" s="21"/>
      <c r="Y6399" s="24" t="str">
        <f>VLOOKUP(F6399,'[1]Goa Member''s Details Revised'!$C$2:$AO$7385,12,0)</f>
        <v>we send last reminder in 2012.then we did not receive any reply...total 2 membership of Goa:- 04000681 and 04000686</v>
      </c>
    </row>
    <row r="6400" spans="2:25">
      <c r="B6400" s="20">
        <v>6392</v>
      </c>
      <c r="C6400" s="21"/>
      <c r="D6400" s="21" t="s">
        <v>16525</v>
      </c>
      <c r="E6400" s="21" t="s">
        <v>56</v>
      </c>
      <c r="F6400" s="21">
        <v>4000684</v>
      </c>
      <c r="G6400" s="21"/>
      <c r="H6400" s="22" t="str">
        <f>VLOOKUP(F6400,'[1]Goa Member''s Details Revised'!$C$2:$AO$7385,2,0)</f>
        <v>L.N.C/Beaches</v>
      </c>
      <c r="I6400" s="21">
        <v>17</v>
      </c>
      <c r="J6400" s="21" t="s">
        <v>286</v>
      </c>
      <c r="K6400" s="21">
        <v>1995</v>
      </c>
      <c r="L6400" s="22">
        <f>VLOOKUP(F6400,'[1]Goa Member''s Details Revised'!$C$2:$AO$7385,9,0)</f>
        <v>2008</v>
      </c>
      <c r="M6400" s="21" t="s">
        <v>16526</v>
      </c>
      <c r="N6400" s="23">
        <f>VLOOKUP(F6400,'[1]Goa Member''s Details Revised'!$C$2:$AO$7385,5,0)</f>
        <v>42000</v>
      </c>
      <c r="O6400" s="23">
        <f>VLOOKUP(F6400,'[1]Goa Member''s Details Revised'!$C$2:$AO$7385,5,0)</f>
        <v>42000</v>
      </c>
      <c r="P6400" s="23">
        <f>VLOOKUP(F6400,'[1]Goa Member''s Details Revised'!$C$2:$AO$7385,6,0)</f>
        <v>42000</v>
      </c>
      <c r="Q6400" s="23" t="str">
        <f>VLOOKUP(F6400,'[1]Goa Member''s Details Revised'!$C$2:$AO$7385,8,0)</f>
        <v>R.M</v>
      </c>
      <c r="R6400" s="23">
        <f t="shared" si="497"/>
        <v>0</v>
      </c>
      <c r="S6400" s="21">
        <f t="shared" si="498"/>
        <v>28</v>
      </c>
      <c r="T6400" s="23">
        <f t="shared" si="500"/>
        <v>33600</v>
      </c>
      <c r="U6400" s="23">
        <f t="shared" si="501"/>
        <v>30121.21212121212</v>
      </c>
      <c r="V6400" s="23">
        <f t="shared" si="499"/>
        <v>33600</v>
      </c>
      <c r="W6400" s="23"/>
      <c r="X6400" s="21"/>
      <c r="Y6400" s="24" t="str">
        <f>VLOOKUP(F6400,'[1]Goa Member''s Details Revised'!$C$2:$AO$7385,12,0)</f>
        <v>letter send in last communication 2011</v>
      </c>
    </row>
    <row r="6401" spans="2:25" ht="30">
      <c r="B6401" s="20">
        <v>6393</v>
      </c>
      <c r="C6401" s="21"/>
      <c r="D6401" s="21" t="s">
        <v>16527</v>
      </c>
      <c r="E6401" s="21" t="s">
        <v>56</v>
      </c>
      <c r="F6401" s="21">
        <v>4000685</v>
      </c>
      <c r="G6401" s="21"/>
      <c r="H6401" s="22" t="str">
        <f>VLOOKUP(F6401,'[1]Goa Member''s Details Revised'!$C$2:$AO$7385,2,0)</f>
        <v>L.N.C/Beaches</v>
      </c>
      <c r="I6401" s="21">
        <v>20</v>
      </c>
      <c r="J6401" s="21" t="s">
        <v>286</v>
      </c>
      <c r="K6401" s="21">
        <v>1995</v>
      </c>
      <c r="L6401" s="22" t="str">
        <f>VLOOKUP(F6401,'[1]Goa Member''s Details Revised'!$C$2:$AO$7385,9,0)</f>
        <v>Never</v>
      </c>
      <c r="M6401" s="21" t="s">
        <v>16528</v>
      </c>
      <c r="N6401" s="23">
        <f>VLOOKUP(F6401,'[1]Goa Member''s Details Revised'!$C$2:$AO$7385,5,0)</f>
        <v>42000</v>
      </c>
      <c r="O6401" s="23">
        <f>VLOOKUP(F6401,'[1]Goa Member''s Details Revised'!$C$2:$AO$7385,5,0)</f>
        <v>42000</v>
      </c>
      <c r="P6401" s="23">
        <f>VLOOKUP(F6401,'[1]Goa Member''s Details Revised'!$C$2:$AO$7385,6,0)</f>
        <v>42000</v>
      </c>
      <c r="Q6401" s="23" t="str">
        <f>VLOOKUP(F6401,'[1]Goa Member''s Details Revised'!$C$2:$AO$7385,8,0)</f>
        <v>I.R.M</v>
      </c>
      <c r="R6401" s="23">
        <f t="shared" si="497"/>
        <v>0</v>
      </c>
      <c r="S6401" s="21">
        <f t="shared" si="498"/>
        <v>28</v>
      </c>
      <c r="T6401" s="23">
        <f t="shared" si="500"/>
        <v>33600</v>
      </c>
      <c r="U6401" s="23">
        <f t="shared" si="501"/>
        <v>30121.21212121212</v>
      </c>
      <c r="V6401" s="23">
        <f t="shared" si="499"/>
        <v>33600</v>
      </c>
      <c r="W6401" s="23"/>
      <c r="X6401" s="21"/>
      <c r="Y6401" s="24" t="str">
        <f>VLOOKUP(F6401,'[1]Goa Member''s Details Revised'!$C$2:$AO$7385,12,0)</f>
        <v>we send last reminder in 2012.then we did not receive any reply.</v>
      </c>
    </row>
    <row r="6402" spans="2:25" ht="30">
      <c r="B6402" s="20">
        <v>6394</v>
      </c>
      <c r="C6402" s="21"/>
      <c r="D6402" s="21" t="s">
        <v>16529</v>
      </c>
      <c r="E6402" s="21" t="s">
        <v>56</v>
      </c>
      <c r="F6402" s="21">
        <v>4000686</v>
      </c>
      <c r="G6402" s="21"/>
      <c r="H6402" s="22" t="str">
        <f>VLOOKUP(F6402,'[1]Goa Member''s Details Revised'!$C$2:$AO$7385,2,0)</f>
        <v>L.N.C/Beaches</v>
      </c>
      <c r="I6402" s="21">
        <v>18</v>
      </c>
      <c r="J6402" s="21" t="s">
        <v>286</v>
      </c>
      <c r="K6402" s="21">
        <v>1995</v>
      </c>
      <c r="L6402" s="22" t="str">
        <f>VLOOKUP(F6402,'[1]Goa Member''s Details Revised'!$C$2:$AO$7385,9,0)</f>
        <v>Never</v>
      </c>
      <c r="M6402" s="21" t="s">
        <v>16524</v>
      </c>
      <c r="N6402" s="23">
        <f>VLOOKUP(F6402,'[1]Goa Member''s Details Revised'!$C$2:$AO$7385,5,0)</f>
        <v>42000</v>
      </c>
      <c r="O6402" s="23">
        <f>VLOOKUP(F6402,'[1]Goa Member''s Details Revised'!$C$2:$AO$7385,5,0)</f>
        <v>42000</v>
      </c>
      <c r="P6402" s="23">
        <f>VLOOKUP(F6402,'[1]Goa Member''s Details Revised'!$C$2:$AO$7385,6,0)</f>
        <v>39900</v>
      </c>
      <c r="Q6402" s="23" t="str">
        <f>VLOOKUP(F6402,'[1]Goa Member''s Details Revised'!$C$2:$AO$7385,8,0)</f>
        <v>I.R.M</v>
      </c>
      <c r="R6402" s="23">
        <f t="shared" si="497"/>
        <v>2100</v>
      </c>
      <c r="S6402" s="21">
        <f t="shared" si="498"/>
        <v>28</v>
      </c>
      <c r="T6402" s="23">
        <f t="shared" si="500"/>
        <v>31920</v>
      </c>
      <c r="U6402" s="23">
        <f t="shared" si="501"/>
        <v>28615.151515151516</v>
      </c>
      <c r="V6402" s="23">
        <f t="shared" si="499"/>
        <v>31500</v>
      </c>
      <c r="W6402" s="23"/>
      <c r="X6402" s="21"/>
      <c r="Y6402" s="24" t="str">
        <f>VLOOKUP(F6402,'[1]Goa Member''s Details Revised'!$C$2:$AO$7385,12,0)</f>
        <v>we send last reminder in 2012.then we did not receive any reply...total 2 membership of Goa:- 04000681 and 04000686</v>
      </c>
    </row>
    <row r="6403" spans="2:25" ht="30">
      <c r="B6403" s="20">
        <v>6395</v>
      </c>
      <c r="C6403" s="21"/>
      <c r="D6403" s="21" t="s">
        <v>16530</v>
      </c>
      <c r="E6403" s="21" t="s">
        <v>56</v>
      </c>
      <c r="F6403" s="21">
        <v>4000688</v>
      </c>
      <c r="G6403" s="21"/>
      <c r="H6403" s="22" t="str">
        <f>VLOOKUP(F6403,'[1]Goa Member''s Details Revised'!$C$2:$AO$7385,2,0)</f>
        <v>L.N.C/Beaches</v>
      </c>
      <c r="I6403" s="21">
        <v>30</v>
      </c>
      <c r="J6403" s="21" t="s">
        <v>286</v>
      </c>
      <c r="K6403" s="21">
        <v>1995</v>
      </c>
      <c r="L6403" s="22">
        <f>VLOOKUP(F6403,'[1]Goa Member''s Details Revised'!$C$2:$AO$7385,9,0)</f>
        <v>2010</v>
      </c>
      <c r="M6403" s="21" t="s">
        <v>16531</v>
      </c>
      <c r="N6403" s="23">
        <f>VLOOKUP(F6403,'[1]Goa Member''s Details Revised'!$C$2:$AO$7385,5,0)</f>
        <v>42000</v>
      </c>
      <c r="O6403" s="23">
        <f>VLOOKUP(F6403,'[1]Goa Member''s Details Revised'!$C$2:$AO$7385,5,0)</f>
        <v>42000</v>
      </c>
      <c r="P6403" s="23">
        <f>VLOOKUP(F6403,'[1]Goa Member''s Details Revised'!$C$2:$AO$7385,6,0)</f>
        <v>39900</v>
      </c>
      <c r="Q6403" s="23" t="str">
        <f>VLOOKUP(F6403,'[1]Goa Member''s Details Revised'!$C$2:$AO$7385,8,0)</f>
        <v>R.M</v>
      </c>
      <c r="R6403" s="23">
        <f t="shared" si="497"/>
        <v>2100</v>
      </c>
      <c r="S6403" s="21">
        <f t="shared" si="498"/>
        <v>28</v>
      </c>
      <c r="T6403" s="23">
        <f t="shared" si="500"/>
        <v>31920</v>
      </c>
      <c r="U6403" s="23">
        <f t="shared" si="501"/>
        <v>28615.151515151516</v>
      </c>
      <c r="V6403" s="23">
        <f t="shared" si="499"/>
        <v>31500</v>
      </c>
      <c r="W6403" s="23"/>
      <c r="X6403" s="21"/>
      <c r="Y6403" s="24" t="str">
        <f>VLOOKUP(F6403,'[1]Goa Member''s Details Revised'!$C$2:$AO$7385,12,0)</f>
        <v>reply to his mail on last communication 16..total 2 membership of Goa:- 04000689, 04000688</v>
      </c>
    </row>
    <row r="6404" spans="2:25" ht="30">
      <c r="B6404" s="20">
        <v>6396</v>
      </c>
      <c r="C6404" s="21"/>
      <c r="D6404" s="21" t="s">
        <v>16532</v>
      </c>
      <c r="E6404" s="21" t="s">
        <v>56</v>
      </c>
      <c r="F6404" s="21">
        <v>4000689</v>
      </c>
      <c r="G6404" s="21"/>
      <c r="H6404" s="22" t="str">
        <f>VLOOKUP(F6404,'[1]Goa Member''s Details Revised'!$C$2:$AO$7385,2,0)</f>
        <v>L.N.C/Beaches</v>
      </c>
      <c r="I6404" s="21">
        <v>30</v>
      </c>
      <c r="J6404" s="21" t="s">
        <v>286</v>
      </c>
      <c r="K6404" s="21">
        <v>1995</v>
      </c>
      <c r="L6404" s="22">
        <f>VLOOKUP(F6404,'[1]Goa Member''s Details Revised'!$C$2:$AO$7385,9,0)</f>
        <v>2010</v>
      </c>
      <c r="M6404" s="21" t="s">
        <v>16533</v>
      </c>
      <c r="N6404" s="23">
        <f>VLOOKUP(F6404,'[1]Goa Member''s Details Revised'!$C$2:$AO$7385,5,0)</f>
        <v>39900</v>
      </c>
      <c r="O6404" s="23">
        <f>VLOOKUP(F6404,'[1]Goa Member''s Details Revised'!$C$2:$AO$7385,5,0)</f>
        <v>39900</v>
      </c>
      <c r="P6404" s="23">
        <f>VLOOKUP(F6404,'[1]Goa Member''s Details Revised'!$C$2:$AO$7385,6,0)</f>
        <v>39900</v>
      </c>
      <c r="Q6404" s="23" t="str">
        <f>VLOOKUP(F6404,'[1]Goa Member''s Details Revised'!$C$2:$AO$7385,8,0)</f>
        <v>R.M</v>
      </c>
      <c r="R6404" s="23">
        <f t="shared" si="497"/>
        <v>0</v>
      </c>
      <c r="S6404" s="21">
        <f t="shared" si="498"/>
        <v>28</v>
      </c>
      <c r="T6404" s="23">
        <f t="shared" si="500"/>
        <v>31920</v>
      </c>
      <c r="U6404" s="23">
        <f t="shared" si="501"/>
        <v>28615.151515151516</v>
      </c>
      <c r="V6404" s="23">
        <f t="shared" si="499"/>
        <v>31920</v>
      </c>
      <c r="W6404" s="23"/>
      <c r="X6404" s="21"/>
      <c r="Y6404" s="24" t="str">
        <f>VLOOKUP(F6404,'[1]Goa Member''s Details Revised'!$C$2:$AO$7385,12,0)</f>
        <v>reply to his mail on last communication 16..total 2 membership of Goa:- 04000689, 04000688</v>
      </c>
    </row>
    <row r="6405" spans="2:25">
      <c r="B6405" s="20">
        <v>6397</v>
      </c>
      <c r="C6405" s="21"/>
      <c r="D6405" s="21" t="s">
        <v>16534</v>
      </c>
      <c r="E6405" s="21" t="s">
        <v>56</v>
      </c>
      <c r="F6405" s="21">
        <v>4000700</v>
      </c>
      <c r="G6405" s="21"/>
      <c r="H6405" s="22" t="str">
        <f>VLOOKUP(F6405,'[1]Goa Member''s Details Revised'!$C$2:$AO$7385,2,0)</f>
        <v>L.N.C/Beaches</v>
      </c>
      <c r="I6405" s="21">
        <v>10</v>
      </c>
      <c r="J6405" s="21" t="s">
        <v>286</v>
      </c>
      <c r="K6405" s="21">
        <v>1995</v>
      </c>
      <c r="L6405" s="22">
        <f>VLOOKUP(F6405,'[1]Goa Member''s Details Revised'!$C$2:$AO$7385,9,0)</f>
        <v>2010</v>
      </c>
      <c r="M6405" s="21" t="s">
        <v>16535</v>
      </c>
      <c r="N6405" s="23">
        <f>VLOOKUP(F6405,'[1]Goa Member''s Details Revised'!$C$2:$AO$7385,5,0)</f>
        <v>30400</v>
      </c>
      <c r="O6405" s="23">
        <f>VLOOKUP(F6405,'[1]Goa Member''s Details Revised'!$C$2:$AO$7385,5,0)</f>
        <v>30400</v>
      </c>
      <c r="P6405" s="23">
        <f>VLOOKUP(F6405,'[1]Goa Member''s Details Revised'!$C$2:$AO$7385,6,0)</f>
        <v>30400</v>
      </c>
      <c r="Q6405" s="23" t="str">
        <f>VLOOKUP(F6405,'[1]Goa Member''s Details Revised'!$C$2:$AO$7385,8,0)</f>
        <v>R.M</v>
      </c>
      <c r="R6405" s="23">
        <f t="shared" si="497"/>
        <v>0</v>
      </c>
      <c r="S6405" s="21">
        <f t="shared" si="498"/>
        <v>28</v>
      </c>
      <c r="T6405" s="23">
        <f t="shared" si="500"/>
        <v>24320</v>
      </c>
      <c r="U6405" s="23">
        <f t="shared" si="501"/>
        <v>21802.020202020205</v>
      </c>
      <c r="V6405" s="23">
        <f t="shared" si="499"/>
        <v>24320</v>
      </c>
      <c r="W6405" s="23"/>
      <c r="X6405" s="21"/>
      <c r="Y6405" s="24" t="str">
        <f>VLOOKUP(F6405,'[1]Goa Member''s Details Revised'!$C$2:$AO$7385,12,0)</f>
        <v>send performa invoice in last comm 2012</v>
      </c>
    </row>
    <row r="6406" spans="2:25" ht="30">
      <c r="B6406" s="20">
        <v>6398</v>
      </c>
      <c r="C6406" s="21"/>
      <c r="D6406" s="21" t="s">
        <v>16536</v>
      </c>
      <c r="E6406" s="21" t="s">
        <v>56</v>
      </c>
      <c r="F6406" s="21">
        <v>4000702</v>
      </c>
      <c r="G6406" s="21"/>
      <c r="H6406" s="22" t="str">
        <f>VLOOKUP(F6406,'[1]Goa Member''s Details Revised'!$C$2:$AO$7385,2,0)</f>
        <v>L.N.C/Beaches</v>
      </c>
      <c r="I6406" s="21">
        <v>10</v>
      </c>
      <c r="J6406" s="21" t="s">
        <v>286</v>
      </c>
      <c r="K6406" s="21">
        <v>1995</v>
      </c>
      <c r="L6406" s="22" t="str">
        <f>VLOOKUP(F6406,'[1]Goa Member''s Details Revised'!$C$2:$AO$7385,9,0)</f>
        <v>Never</v>
      </c>
      <c r="M6406" s="21" t="s">
        <v>16537</v>
      </c>
      <c r="N6406" s="23">
        <f>VLOOKUP(F6406,'[1]Goa Member''s Details Revised'!$C$2:$AO$7385,5,0)</f>
        <v>42000</v>
      </c>
      <c r="O6406" s="23">
        <f>VLOOKUP(F6406,'[1]Goa Member''s Details Revised'!$C$2:$AO$7385,5,0)</f>
        <v>42000</v>
      </c>
      <c r="P6406" s="23">
        <f>VLOOKUP(F6406,'[1]Goa Member''s Details Revised'!$C$2:$AO$7385,6,0)</f>
        <v>42000</v>
      </c>
      <c r="Q6406" s="23" t="str">
        <f>VLOOKUP(F6406,'[1]Goa Member''s Details Revised'!$C$2:$AO$7385,8,0)</f>
        <v>I.R.M</v>
      </c>
      <c r="R6406" s="23">
        <f t="shared" si="497"/>
        <v>0</v>
      </c>
      <c r="S6406" s="21">
        <f t="shared" si="498"/>
        <v>28</v>
      </c>
      <c r="T6406" s="23">
        <f t="shared" si="500"/>
        <v>33600</v>
      </c>
      <c r="U6406" s="23">
        <f t="shared" si="501"/>
        <v>30121.21212121212</v>
      </c>
      <c r="V6406" s="23">
        <f t="shared" si="499"/>
        <v>33600</v>
      </c>
      <c r="W6406" s="23"/>
      <c r="X6406" s="21"/>
      <c r="Y6406" s="24" t="str">
        <f>VLOOKUP(F6406,'[1]Goa Member''s Details Revised'!$C$2:$AO$7385,12,0)</f>
        <v>we send last reminder in 2012.then we did not receive any reply.</v>
      </c>
    </row>
    <row r="6407" spans="2:25">
      <c r="B6407" s="20">
        <v>6399</v>
      </c>
      <c r="C6407" s="21"/>
      <c r="D6407" s="21" t="s">
        <v>16538</v>
      </c>
      <c r="E6407" s="21" t="s">
        <v>56</v>
      </c>
      <c r="F6407" s="21">
        <v>4000742</v>
      </c>
      <c r="G6407" s="21"/>
      <c r="H6407" s="22" t="str">
        <f>VLOOKUP(F6407,'[1]Goa Member''s Details Revised'!$C$2:$AO$7385,2,0)</f>
        <v>L.N.C/Beaches</v>
      </c>
      <c r="I6407" s="21">
        <v>26</v>
      </c>
      <c r="J6407" s="21" t="s">
        <v>368</v>
      </c>
      <c r="K6407" s="21">
        <v>1995</v>
      </c>
      <c r="L6407" s="22" t="str">
        <f>VLOOKUP(F6407,'[1]Goa Member''s Details Revised'!$C$2:$AO$7385,9,0)</f>
        <v>Never</v>
      </c>
      <c r="M6407" s="21" t="s">
        <v>16539</v>
      </c>
      <c r="N6407" s="23">
        <f>VLOOKUP(F6407,'[1]Goa Member''s Details Revised'!$C$2:$AO$7385,5,0)</f>
        <v>45000</v>
      </c>
      <c r="O6407" s="23">
        <f>VLOOKUP(F6407,'[1]Goa Member''s Details Revised'!$C$2:$AO$7385,5,0)</f>
        <v>45000</v>
      </c>
      <c r="P6407" s="23">
        <f>VLOOKUP(F6407,'[1]Goa Member''s Details Revised'!$C$2:$AO$7385,6,0)</f>
        <v>42750</v>
      </c>
      <c r="Q6407" s="23" t="str">
        <f>VLOOKUP(F6407,'[1]Goa Member''s Details Revised'!$C$2:$AO$7385,8,0)</f>
        <v>Missing</v>
      </c>
      <c r="R6407" s="23">
        <f t="shared" si="497"/>
        <v>2250</v>
      </c>
      <c r="S6407" s="21">
        <f t="shared" si="498"/>
        <v>28</v>
      </c>
      <c r="T6407" s="23">
        <f t="shared" si="500"/>
        <v>34200</v>
      </c>
      <c r="U6407" s="23">
        <f t="shared" si="501"/>
        <v>30659.090909090912</v>
      </c>
      <c r="V6407" s="23">
        <f t="shared" si="499"/>
        <v>33750</v>
      </c>
      <c r="W6407" s="23"/>
      <c r="X6407" s="21"/>
      <c r="Y6407" s="24" t="str">
        <f>VLOOKUP(F6407,'[1]Goa Member''s Details Revised'!$C$2:$AO$7385,12,0)</f>
        <v>No documents is in file</v>
      </c>
    </row>
    <row r="6408" spans="2:25">
      <c r="B6408" s="20">
        <v>6400</v>
      </c>
      <c r="C6408" s="21"/>
      <c r="D6408" s="21" t="s">
        <v>16540</v>
      </c>
      <c r="E6408" s="21" t="s">
        <v>56</v>
      </c>
      <c r="F6408" s="21">
        <v>4000749</v>
      </c>
      <c r="G6408" s="21"/>
      <c r="H6408" s="22" t="str">
        <f>VLOOKUP(F6408,'[1]Goa Member''s Details Revised'!$C$2:$AO$7385,2,0)</f>
        <v>L.N.C/Beaches</v>
      </c>
      <c r="I6408" s="21">
        <v>27</v>
      </c>
      <c r="J6408" s="21" t="s">
        <v>368</v>
      </c>
      <c r="K6408" s="21">
        <v>1995</v>
      </c>
      <c r="L6408" s="22">
        <f>VLOOKUP(F6408,'[1]Goa Member''s Details Revised'!$C$2:$AO$7385,9,0)</f>
        <v>2007</v>
      </c>
      <c r="M6408" s="21" t="s">
        <v>16541</v>
      </c>
      <c r="N6408" s="23">
        <f>VLOOKUP(F6408,'[1]Goa Member''s Details Revised'!$C$2:$AO$7385,5,0)</f>
        <v>45000</v>
      </c>
      <c r="O6408" s="23">
        <f>VLOOKUP(F6408,'[1]Goa Member''s Details Revised'!$C$2:$AO$7385,5,0)</f>
        <v>45000</v>
      </c>
      <c r="P6408" s="23">
        <f>VLOOKUP(F6408,'[1]Goa Member''s Details Revised'!$C$2:$AO$7385,6,0)</f>
        <v>45000</v>
      </c>
      <c r="Q6408" s="23" t="str">
        <f>VLOOKUP(F6408,'[1]Goa Member''s Details Revised'!$C$2:$AO$7385,8,0)</f>
        <v>R.M</v>
      </c>
      <c r="R6408" s="23">
        <f t="shared" si="497"/>
        <v>0</v>
      </c>
      <c r="S6408" s="21">
        <f t="shared" si="498"/>
        <v>28</v>
      </c>
      <c r="T6408" s="23">
        <f t="shared" si="500"/>
        <v>36000</v>
      </c>
      <c r="U6408" s="23">
        <f t="shared" si="501"/>
        <v>32272.727272727272</v>
      </c>
      <c r="V6408" s="23">
        <f t="shared" si="499"/>
        <v>36000</v>
      </c>
      <c r="W6408" s="23"/>
      <c r="X6408" s="21"/>
      <c r="Y6408" s="24" t="str">
        <f>VLOOKUP(F6408,'[1]Goa Member''s Details Revised'!$C$2:$AO$7385,12,0)</f>
        <v>reply to his letter on 2017</v>
      </c>
    </row>
    <row r="6409" spans="2:25" ht="30">
      <c r="B6409" s="20">
        <v>6401</v>
      </c>
      <c r="C6409" s="21"/>
      <c r="D6409" s="21" t="s">
        <v>16542</v>
      </c>
      <c r="E6409" s="21" t="s">
        <v>56</v>
      </c>
      <c r="F6409" s="21">
        <v>4000750</v>
      </c>
      <c r="G6409" s="21"/>
      <c r="H6409" s="22" t="str">
        <f>VLOOKUP(F6409,'[1]Goa Member''s Details Revised'!$C$2:$AO$7385,2,0)</f>
        <v>L.N.C/Beaches</v>
      </c>
      <c r="I6409" s="21">
        <v>5</v>
      </c>
      <c r="J6409" s="21" t="s">
        <v>368</v>
      </c>
      <c r="K6409" s="21">
        <v>1995</v>
      </c>
      <c r="L6409" s="22" t="str">
        <f>VLOOKUP(F6409,'[1]Goa Member''s Details Revised'!$C$2:$AO$7385,9,0)</f>
        <v>Never</v>
      </c>
      <c r="M6409" s="21" t="s">
        <v>16543</v>
      </c>
      <c r="N6409" s="23">
        <f>VLOOKUP(F6409,'[1]Goa Member''s Details Revised'!$C$2:$AO$7385,5,0)</f>
        <v>45000</v>
      </c>
      <c r="O6409" s="23">
        <f>VLOOKUP(F6409,'[1]Goa Member''s Details Revised'!$C$2:$AO$7385,5,0)</f>
        <v>45000</v>
      </c>
      <c r="P6409" s="23">
        <f>VLOOKUP(F6409,'[1]Goa Member''s Details Revised'!$C$2:$AO$7385,6,0)</f>
        <v>45000</v>
      </c>
      <c r="Q6409" s="23" t="str">
        <f>VLOOKUP(F6409,'[1]Goa Member''s Details Revised'!$C$2:$AO$7385,8,0)</f>
        <v>I.R.M</v>
      </c>
      <c r="R6409" s="23">
        <f t="shared" si="497"/>
        <v>0</v>
      </c>
      <c r="S6409" s="21">
        <f t="shared" si="498"/>
        <v>28</v>
      </c>
      <c r="T6409" s="23">
        <f t="shared" si="500"/>
        <v>36000</v>
      </c>
      <c r="U6409" s="23">
        <f t="shared" si="501"/>
        <v>32272.727272727272</v>
      </c>
      <c r="V6409" s="23">
        <f t="shared" si="499"/>
        <v>36000</v>
      </c>
      <c r="W6409" s="23"/>
      <c r="X6409" s="21"/>
      <c r="Y6409" s="24" t="str">
        <f>VLOOKUP(F6409,'[1]Goa Member''s Details Revised'!$C$2:$AO$7385,12,0)</f>
        <v>we send last reminder in 2012.then we did not receive any reply.</v>
      </c>
    </row>
    <row r="6410" spans="2:25">
      <c r="B6410" s="20">
        <v>6402</v>
      </c>
      <c r="C6410" s="21"/>
      <c r="D6410" s="21" t="s">
        <v>16544</v>
      </c>
      <c r="E6410" s="21" t="s">
        <v>56</v>
      </c>
      <c r="F6410" s="21">
        <v>4000798</v>
      </c>
      <c r="G6410" s="21"/>
      <c r="H6410" s="22" t="str">
        <f>VLOOKUP(F6410,'[1]Goa Member''s Details Revised'!$C$2:$AO$7385,2,0)</f>
        <v>L.N.C/Beaches</v>
      </c>
      <c r="I6410" s="21">
        <v>1</v>
      </c>
      <c r="J6410" s="21" t="s">
        <v>435</v>
      </c>
      <c r="K6410" s="21">
        <v>1995</v>
      </c>
      <c r="L6410" s="22">
        <f>VLOOKUP(F6410,'[1]Goa Member''s Details Revised'!$C$2:$AO$7385,9,0)</f>
        <v>2010</v>
      </c>
      <c r="M6410" s="21" t="s">
        <v>16545</v>
      </c>
      <c r="N6410" s="23">
        <f>VLOOKUP(F6410,'[1]Goa Member''s Details Revised'!$C$2:$AO$7385,5,0)</f>
        <v>48000</v>
      </c>
      <c r="O6410" s="23">
        <f>VLOOKUP(F6410,'[1]Goa Member''s Details Revised'!$C$2:$AO$7385,5,0)</f>
        <v>48000</v>
      </c>
      <c r="P6410" s="23">
        <f>VLOOKUP(F6410,'[1]Goa Member''s Details Revised'!$C$2:$AO$7385,6,0)</f>
        <v>48000</v>
      </c>
      <c r="Q6410" s="23" t="str">
        <f>VLOOKUP(F6410,'[1]Goa Member''s Details Revised'!$C$2:$AO$7385,8,0)</f>
        <v>R.M</v>
      </c>
      <c r="R6410" s="23">
        <f t="shared" si="497"/>
        <v>0</v>
      </c>
      <c r="S6410" s="21">
        <f t="shared" si="498"/>
        <v>28</v>
      </c>
      <c r="T6410" s="23">
        <f t="shared" si="500"/>
        <v>38400</v>
      </c>
      <c r="U6410" s="23">
        <f t="shared" si="501"/>
        <v>34424.242424242424</v>
      </c>
      <c r="V6410" s="23">
        <f t="shared" si="499"/>
        <v>38400</v>
      </c>
      <c r="W6410" s="23"/>
      <c r="X6410" s="21"/>
      <c r="Y6410" s="24" t="str">
        <f>VLOOKUP(F6410,'[1]Goa Member''s Details Revised'!$C$2:$AO$7385,12,0)</f>
        <v xml:space="preserve">last mail on 2015 </v>
      </c>
    </row>
    <row r="6411" spans="2:25">
      <c r="B6411" s="20">
        <v>6403</v>
      </c>
      <c r="C6411" s="21"/>
      <c r="D6411" s="21" t="s">
        <v>16546</v>
      </c>
      <c r="E6411" s="21" t="s">
        <v>56</v>
      </c>
      <c r="F6411" s="21">
        <v>4000825</v>
      </c>
      <c r="G6411" s="21"/>
      <c r="H6411" s="22" t="str">
        <f>VLOOKUP(F6411,'[1]Goa Member''s Details Revised'!$C$2:$AO$7385,2,0)</f>
        <v>L.N.C/Beaches</v>
      </c>
      <c r="I6411" s="21">
        <v>1</v>
      </c>
      <c r="J6411" s="21" t="s">
        <v>435</v>
      </c>
      <c r="K6411" s="21">
        <v>1995</v>
      </c>
      <c r="L6411" s="22">
        <f>VLOOKUP(F6411,'[1]Goa Member''s Details Revised'!$C$2:$AO$7385,9,0)</f>
        <v>2007</v>
      </c>
      <c r="M6411" s="21" t="s">
        <v>16547</v>
      </c>
      <c r="N6411" s="23">
        <f>VLOOKUP(F6411,'[1]Goa Member''s Details Revised'!$C$2:$AO$7385,5,0)</f>
        <v>33250</v>
      </c>
      <c r="O6411" s="23">
        <f>VLOOKUP(F6411,'[1]Goa Member''s Details Revised'!$C$2:$AO$7385,5,0)</f>
        <v>33250</v>
      </c>
      <c r="P6411" s="23">
        <f>VLOOKUP(F6411,'[1]Goa Member''s Details Revised'!$C$2:$AO$7385,6,0)</f>
        <v>33250</v>
      </c>
      <c r="Q6411" s="23" t="str">
        <f>VLOOKUP(F6411,'[1]Goa Member''s Details Revised'!$C$2:$AO$7385,8,0)</f>
        <v>R.M</v>
      </c>
      <c r="R6411" s="23">
        <f t="shared" ref="R6411:R6474" si="502">+O6411-P6411</f>
        <v>0</v>
      </c>
      <c r="S6411" s="21">
        <f t="shared" ref="S6411:S6474" si="503">+$Q$6-K6411</f>
        <v>28</v>
      </c>
      <c r="T6411" s="23">
        <f t="shared" si="500"/>
        <v>26600</v>
      </c>
      <c r="U6411" s="23">
        <f t="shared" si="501"/>
        <v>23845.959595959597</v>
      </c>
      <c r="V6411" s="23">
        <f t="shared" ref="V6411:V6474" si="504">IF(Q6411="regular",0,(P6411-(O6411*20%)))</f>
        <v>26600</v>
      </c>
      <c r="W6411" s="23"/>
      <c r="X6411" s="21"/>
      <c r="Y6411" s="24" t="str">
        <f>VLOOKUP(F6411,'[1]Goa Member''s Details Revised'!$C$2:$AO$7385,12,0)</f>
        <v>reply to his mai on 2016 with dues details</v>
      </c>
    </row>
    <row r="6412" spans="2:25" ht="30">
      <c r="B6412" s="20">
        <v>6404</v>
      </c>
      <c r="C6412" s="21"/>
      <c r="D6412" s="21" t="s">
        <v>16548</v>
      </c>
      <c r="E6412" s="21" t="s">
        <v>56</v>
      </c>
      <c r="F6412" s="21">
        <v>4000895</v>
      </c>
      <c r="G6412" s="21"/>
      <c r="H6412" s="22" t="str">
        <f>VLOOKUP(F6412,'[1]Goa Member''s Details Revised'!$C$2:$AO$7385,2,0)</f>
        <v>L.N.C/Beaches</v>
      </c>
      <c r="I6412" s="21">
        <v>1</v>
      </c>
      <c r="J6412" s="21" t="s">
        <v>682</v>
      </c>
      <c r="K6412" s="21">
        <v>1995</v>
      </c>
      <c r="L6412" s="22" t="str">
        <f>VLOOKUP(F6412,'[1]Goa Member''s Details Revised'!$C$2:$AO$7385,9,0)</f>
        <v>Never</v>
      </c>
      <c r="M6412" s="21" t="s">
        <v>16549</v>
      </c>
      <c r="N6412" s="23">
        <f>VLOOKUP(F6412,'[1]Goa Member''s Details Revised'!$C$2:$AO$7385,5,0)</f>
        <v>42000</v>
      </c>
      <c r="O6412" s="23">
        <f>VLOOKUP(F6412,'[1]Goa Member''s Details Revised'!$C$2:$AO$7385,5,0)</f>
        <v>42000</v>
      </c>
      <c r="P6412" s="23">
        <f>VLOOKUP(F6412,'[1]Goa Member''s Details Revised'!$C$2:$AO$7385,6,0)</f>
        <v>42000</v>
      </c>
      <c r="Q6412" s="23" t="str">
        <f>VLOOKUP(F6412,'[1]Goa Member''s Details Revised'!$C$2:$AO$7385,8,0)</f>
        <v>I.R.M</v>
      </c>
      <c r="R6412" s="23">
        <f t="shared" si="502"/>
        <v>0</v>
      </c>
      <c r="S6412" s="21">
        <f t="shared" si="503"/>
        <v>28</v>
      </c>
      <c r="T6412" s="23">
        <f t="shared" si="500"/>
        <v>33600</v>
      </c>
      <c r="U6412" s="23">
        <f t="shared" si="501"/>
        <v>30121.21212121212</v>
      </c>
      <c r="V6412" s="23">
        <f t="shared" si="504"/>
        <v>33600</v>
      </c>
      <c r="W6412" s="23"/>
      <c r="X6412" s="21"/>
      <c r="Y6412" s="24" t="str">
        <f>VLOOKUP(F6412,'[1]Goa Member''s Details Revised'!$C$2:$AO$7385,12,0)</f>
        <v>we send last reminder in 2012.then we did not receive any reply.</v>
      </c>
    </row>
    <row r="6413" spans="2:25" ht="30">
      <c r="B6413" s="20">
        <v>6405</v>
      </c>
      <c r="C6413" s="21"/>
      <c r="D6413" s="21" t="s">
        <v>16550</v>
      </c>
      <c r="E6413" s="21" t="s">
        <v>56</v>
      </c>
      <c r="F6413" s="21">
        <v>4000931</v>
      </c>
      <c r="G6413" s="21"/>
      <c r="H6413" s="22" t="str">
        <f>VLOOKUP(F6413,'[1]Goa Member''s Details Revised'!$C$2:$AO$7385,2,0)</f>
        <v>LNC/DRI BEACHES</v>
      </c>
      <c r="I6413" s="21">
        <v>25</v>
      </c>
      <c r="J6413" s="21" t="s">
        <v>846</v>
      </c>
      <c r="K6413" s="21">
        <v>1995</v>
      </c>
      <c r="L6413" s="22" t="str">
        <f>VLOOKUP(F6413,'[1]Goa Member''s Details Revised'!$C$2:$AO$7385,9,0)</f>
        <v>Never</v>
      </c>
      <c r="M6413" s="21" t="s">
        <v>16551</v>
      </c>
      <c r="N6413" s="23">
        <f>VLOOKUP(F6413,'[1]Goa Member''s Details Revised'!$C$2:$AO$7385,5,0)</f>
        <v>45000</v>
      </c>
      <c r="O6413" s="23">
        <f>VLOOKUP(F6413,'[1]Goa Member''s Details Revised'!$C$2:$AO$7385,5,0)</f>
        <v>45000</v>
      </c>
      <c r="P6413" s="23">
        <f>VLOOKUP(F6413,'[1]Goa Member''s Details Revised'!$C$2:$AO$7385,6,0)</f>
        <v>42750</v>
      </c>
      <c r="Q6413" s="23" t="str">
        <f>VLOOKUP(F6413,'[1]Goa Member''s Details Revised'!$C$2:$AO$7385,8,0)</f>
        <v>I.R.M</v>
      </c>
      <c r="R6413" s="23">
        <f t="shared" si="502"/>
        <v>2250</v>
      </c>
      <c r="S6413" s="21">
        <f t="shared" si="503"/>
        <v>28</v>
      </c>
      <c r="T6413" s="23">
        <f t="shared" si="500"/>
        <v>34200</v>
      </c>
      <c r="U6413" s="23">
        <f t="shared" si="501"/>
        <v>30659.090909090912</v>
      </c>
      <c r="V6413" s="23">
        <f t="shared" si="504"/>
        <v>33750</v>
      </c>
      <c r="W6413" s="23"/>
      <c r="X6413" s="21"/>
      <c r="Y6413" s="24" t="str">
        <f>VLOOKUP(F6413,'[1]Goa Member''s Details Revised'!$C$2:$AO$7385,12,0)</f>
        <v>we send last reminder in 2012.then we did not receive any reply.</v>
      </c>
    </row>
    <row r="6414" spans="2:25" ht="30">
      <c r="B6414" s="20">
        <v>6406</v>
      </c>
      <c r="C6414" s="21"/>
      <c r="D6414" s="21" t="s">
        <v>16552</v>
      </c>
      <c r="E6414" s="21" t="s">
        <v>56</v>
      </c>
      <c r="F6414" s="21">
        <v>4000945</v>
      </c>
      <c r="G6414" s="21"/>
      <c r="H6414" s="22" t="str">
        <f>VLOOKUP(F6414,'[1]Goa Member''s Details Revised'!$C$2:$AO$7385,2,0)</f>
        <v>LNC/DRI BEACHES</v>
      </c>
      <c r="I6414" s="21">
        <v>19</v>
      </c>
      <c r="J6414" s="21" t="s">
        <v>846</v>
      </c>
      <c r="K6414" s="21">
        <v>1995</v>
      </c>
      <c r="L6414" s="22" t="str">
        <f>VLOOKUP(F6414,'[1]Goa Member''s Details Revised'!$C$2:$AO$7385,9,0)</f>
        <v>Never</v>
      </c>
      <c r="M6414" s="21" t="s">
        <v>16553</v>
      </c>
      <c r="N6414" s="23">
        <f>VLOOKUP(F6414,'[1]Goa Member''s Details Revised'!$C$2:$AO$7385,5,0)</f>
        <v>45000</v>
      </c>
      <c r="O6414" s="23">
        <f>VLOOKUP(F6414,'[1]Goa Member''s Details Revised'!$C$2:$AO$7385,5,0)</f>
        <v>45000</v>
      </c>
      <c r="P6414" s="23">
        <f>VLOOKUP(F6414,'[1]Goa Member''s Details Revised'!$C$2:$AO$7385,6,0)</f>
        <v>45000</v>
      </c>
      <c r="Q6414" s="23" t="str">
        <f>VLOOKUP(F6414,'[1]Goa Member''s Details Revised'!$C$2:$AO$7385,8,0)</f>
        <v>I.R.M</v>
      </c>
      <c r="R6414" s="23">
        <f t="shared" si="502"/>
        <v>0</v>
      </c>
      <c r="S6414" s="21">
        <f t="shared" si="503"/>
        <v>28</v>
      </c>
      <c r="T6414" s="23">
        <f t="shared" si="500"/>
        <v>36000</v>
      </c>
      <c r="U6414" s="23">
        <f t="shared" si="501"/>
        <v>32272.727272727272</v>
      </c>
      <c r="V6414" s="23">
        <f t="shared" si="504"/>
        <v>36000</v>
      </c>
      <c r="W6414" s="23"/>
      <c r="X6414" s="21"/>
      <c r="Y6414" s="24" t="str">
        <f>VLOOKUP(F6414,'[1]Goa Member''s Details Revised'!$C$2:$AO$7385,12,0)</f>
        <v>we send last reminder in 2012.then we did not receive any reply.</v>
      </c>
    </row>
    <row r="6415" spans="2:25" ht="30">
      <c r="B6415" s="20">
        <v>6407</v>
      </c>
      <c r="C6415" s="21"/>
      <c r="D6415" s="21" t="s">
        <v>16554</v>
      </c>
      <c r="E6415" s="21" t="s">
        <v>56</v>
      </c>
      <c r="F6415" s="21">
        <v>4000961</v>
      </c>
      <c r="G6415" s="21"/>
      <c r="H6415" s="22" t="str">
        <f>VLOOKUP(F6415,'[1]Goa Member''s Details Revised'!$C$2:$AO$7385,2,0)</f>
        <v>LNC/DRI BEACHES</v>
      </c>
      <c r="I6415" s="21">
        <v>1</v>
      </c>
      <c r="J6415" s="21" t="s">
        <v>865</v>
      </c>
      <c r="K6415" s="21">
        <v>1995</v>
      </c>
      <c r="L6415" s="22" t="str">
        <f>VLOOKUP(F6415,'[1]Goa Member''s Details Revised'!$C$2:$AO$7385,9,0)</f>
        <v>Never</v>
      </c>
      <c r="M6415" s="21" t="s">
        <v>16555</v>
      </c>
      <c r="N6415" s="23">
        <f>VLOOKUP(F6415,'[1]Goa Member''s Details Revised'!$C$2:$AO$7385,5,0)</f>
        <v>22000</v>
      </c>
      <c r="O6415" s="23">
        <f>VLOOKUP(F6415,'[1]Goa Member''s Details Revised'!$C$2:$AO$7385,5,0)</f>
        <v>22000</v>
      </c>
      <c r="P6415" s="23">
        <f>VLOOKUP(F6415,'[1]Goa Member''s Details Revised'!$C$2:$AO$7385,6,0)</f>
        <v>22000</v>
      </c>
      <c r="Q6415" s="23" t="str">
        <f>VLOOKUP(F6415,'[1]Goa Member''s Details Revised'!$C$2:$AO$7385,8,0)</f>
        <v>I.R.M</v>
      </c>
      <c r="R6415" s="23">
        <f t="shared" si="502"/>
        <v>0</v>
      </c>
      <c r="S6415" s="21">
        <f t="shared" si="503"/>
        <v>28</v>
      </c>
      <c r="T6415" s="23">
        <f t="shared" si="500"/>
        <v>17600</v>
      </c>
      <c r="U6415" s="23">
        <f t="shared" si="501"/>
        <v>15777.777777777777</v>
      </c>
      <c r="V6415" s="23">
        <f t="shared" si="504"/>
        <v>17600</v>
      </c>
      <c r="W6415" s="23"/>
      <c r="X6415" s="21"/>
      <c r="Y6415" s="24" t="str">
        <f>VLOOKUP(F6415,'[1]Goa Member''s Details Revised'!$C$2:$AO$7385,12,0)</f>
        <v>we send last reminder in 2012.then we did not receive any reply.,No ApplIcation Form Only Photo Copy</v>
      </c>
    </row>
    <row r="6416" spans="2:25">
      <c r="B6416" s="20">
        <v>6408</v>
      </c>
      <c r="C6416" s="21"/>
      <c r="D6416" s="21" t="s">
        <v>16556</v>
      </c>
      <c r="E6416" s="21" t="s">
        <v>56</v>
      </c>
      <c r="F6416" s="21">
        <v>5000004</v>
      </c>
      <c r="G6416" s="21"/>
      <c r="H6416" s="22" t="str">
        <f>VLOOKUP(F6416,'[1]Goa Member''s Details Revised'!$C$2:$AO$7385,2,0)</f>
        <v>LNC/GTC</v>
      </c>
      <c r="I6416" s="21">
        <v>27</v>
      </c>
      <c r="J6416" s="21" t="s">
        <v>286</v>
      </c>
      <c r="K6416" s="21">
        <v>1994</v>
      </c>
      <c r="L6416" s="22" t="str">
        <f>VLOOKUP(F6416,'[1]Goa Member''s Details Revised'!$C$2:$AO$7385,9,0)</f>
        <v>Never</v>
      </c>
      <c r="M6416" s="21" t="s">
        <v>16557</v>
      </c>
      <c r="N6416" s="23">
        <f>VLOOKUP(F6416,'[1]Goa Member''s Details Revised'!$C$2:$AO$7385,5,0)</f>
        <v>30000</v>
      </c>
      <c r="O6416" s="23">
        <f>VLOOKUP(F6416,'[1]Goa Member''s Details Revised'!$C$2:$AO$7385,5,0)</f>
        <v>30000</v>
      </c>
      <c r="P6416" s="23">
        <f>VLOOKUP(F6416,'[1]Goa Member''s Details Revised'!$C$2:$AO$7385,6,0)</f>
        <v>30000</v>
      </c>
      <c r="Q6416" s="23" t="str">
        <f>VLOOKUP(F6416,'[1]Goa Member''s Details Revised'!$C$2:$AO$7385,8,0)</f>
        <v>I.R.M</v>
      </c>
      <c r="R6416" s="23">
        <f t="shared" si="502"/>
        <v>0</v>
      </c>
      <c r="S6416" s="21">
        <f t="shared" si="503"/>
        <v>29</v>
      </c>
      <c r="T6416" s="23">
        <f t="shared" si="500"/>
        <v>24000</v>
      </c>
      <c r="U6416" s="23">
        <f t="shared" si="501"/>
        <v>21212.121212121212</v>
      </c>
      <c r="V6416" s="23">
        <f t="shared" si="504"/>
        <v>24000</v>
      </c>
      <c r="W6416" s="23"/>
      <c r="X6416" s="21"/>
      <c r="Y6416" s="24" t="str">
        <f>VLOOKUP(F6416,'[1]Goa Member''s Details Revised'!$C$2:$AO$7385,12,0)</f>
        <v>last reminder mail communication 14</v>
      </c>
    </row>
    <row r="6417" spans="2:25" ht="30">
      <c r="B6417" s="20">
        <v>6409</v>
      </c>
      <c r="C6417" s="21"/>
      <c r="D6417" s="21" t="s">
        <v>16558</v>
      </c>
      <c r="E6417" s="21" t="s">
        <v>56</v>
      </c>
      <c r="F6417" s="21">
        <v>5000005</v>
      </c>
      <c r="G6417" s="21"/>
      <c r="H6417" s="22" t="str">
        <f>VLOOKUP(F6417,'[1]Goa Member''s Details Revised'!$C$2:$AO$7385,2,0)</f>
        <v>LNC/GTC</v>
      </c>
      <c r="I6417" s="21">
        <v>30</v>
      </c>
      <c r="J6417" s="21" t="s">
        <v>286</v>
      </c>
      <c r="K6417" s="21">
        <v>1994</v>
      </c>
      <c r="L6417" s="22" t="str">
        <f>VLOOKUP(F6417,'[1]Goa Member''s Details Revised'!$C$2:$AO$7385,9,0)</f>
        <v>Never</v>
      </c>
      <c r="M6417" s="21" t="s">
        <v>16559</v>
      </c>
      <c r="N6417" s="23">
        <f>VLOOKUP(F6417,'[1]Goa Member''s Details Revised'!$C$2:$AO$7385,5,0)</f>
        <v>32000</v>
      </c>
      <c r="O6417" s="23">
        <f>VLOOKUP(F6417,'[1]Goa Member''s Details Revised'!$C$2:$AO$7385,5,0)</f>
        <v>32000</v>
      </c>
      <c r="P6417" s="23">
        <f>VLOOKUP(F6417,'[1]Goa Member''s Details Revised'!$C$2:$AO$7385,6,0)</f>
        <v>28800</v>
      </c>
      <c r="Q6417" s="23" t="str">
        <f>VLOOKUP(F6417,'[1]Goa Member''s Details Revised'!$C$2:$AO$7385,8,0)</f>
        <v>Outstanding</v>
      </c>
      <c r="R6417" s="23">
        <f t="shared" si="502"/>
        <v>3200</v>
      </c>
      <c r="S6417" s="21">
        <f t="shared" si="503"/>
        <v>29</v>
      </c>
      <c r="T6417" s="23">
        <f t="shared" si="500"/>
        <v>23040</v>
      </c>
      <c r="U6417" s="23">
        <f t="shared" si="501"/>
        <v>20363.63636363636</v>
      </c>
      <c r="V6417" s="23">
        <f t="shared" si="504"/>
        <v>22400</v>
      </c>
      <c r="W6417" s="23"/>
      <c r="X6417" s="21"/>
      <c r="Y6417" s="24" t="str">
        <f>VLOOKUP(F6417,'[1]Goa Member''s Details Revised'!$C$2:$AO$7385,12,0)</f>
        <v>we send last reminder in 2012.then we did not receive any reply…(Outstanding Rs 3200/-)</v>
      </c>
    </row>
    <row r="6418" spans="2:25" ht="30">
      <c r="B6418" s="20">
        <v>6410</v>
      </c>
      <c r="C6418" s="21"/>
      <c r="D6418" s="21" t="s">
        <v>16560</v>
      </c>
      <c r="E6418" s="21" t="s">
        <v>56</v>
      </c>
      <c r="F6418" s="21">
        <v>5000008</v>
      </c>
      <c r="G6418" s="21"/>
      <c r="H6418" s="22" t="str">
        <f>VLOOKUP(F6418,'[1]Goa Member''s Details Revised'!$C$2:$AO$7385,2,0)</f>
        <v>LNC/GTC</v>
      </c>
      <c r="I6418" s="21">
        <v>30</v>
      </c>
      <c r="J6418" s="21" t="s">
        <v>286</v>
      </c>
      <c r="K6418" s="21">
        <v>1994</v>
      </c>
      <c r="L6418" s="22" t="str">
        <f>VLOOKUP(F6418,'[1]Goa Member''s Details Revised'!$C$2:$AO$7385,9,0)</f>
        <v>Never</v>
      </c>
      <c r="M6418" s="21" t="s">
        <v>16561</v>
      </c>
      <c r="N6418" s="23">
        <f>VLOOKUP(F6418,'[1]Goa Member''s Details Revised'!$C$2:$AO$7385,5,0)</f>
        <v>65000</v>
      </c>
      <c r="O6418" s="23">
        <f>VLOOKUP(F6418,'[1]Goa Member''s Details Revised'!$C$2:$AO$7385,5,0)</f>
        <v>65000</v>
      </c>
      <c r="P6418" s="23">
        <f>VLOOKUP(F6418,'[1]Goa Member''s Details Revised'!$C$2:$AO$7385,6,0)</f>
        <v>65000</v>
      </c>
      <c r="Q6418" s="23" t="str">
        <f>VLOOKUP(F6418,'[1]Goa Member''s Details Revised'!$C$2:$AO$7385,8,0)</f>
        <v>I.R.M</v>
      </c>
      <c r="R6418" s="23">
        <f t="shared" si="502"/>
        <v>0</v>
      </c>
      <c r="S6418" s="21">
        <f t="shared" si="503"/>
        <v>29</v>
      </c>
      <c r="T6418" s="23">
        <f t="shared" si="500"/>
        <v>52000</v>
      </c>
      <c r="U6418" s="23">
        <f t="shared" si="501"/>
        <v>45959.595959595958</v>
      </c>
      <c r="V6418" s="23">
        <f t="shared" si="504"/>
        <v>52000</v>
      </c>
      <c r="W6418" s="23"/>
      <c r="X6418" s="21"/>
      <c r="Y6418" s="24" t="str">
        <f>VLOOKUP(F6418,'[1]Goa Member''s Details Revised'!$C$2:$AO$7385,12,0)</f>
        <v>we send last reminder in 2012.then we did not receive any reply.</v>
      </c>
    </row>
    <row r="6419" spans="2:25">
      <c r="B6419" s="20">
        <v>6411</v>
      </c>
      <c r="C6419" s="21"/>
      <c r="D6419" s="21" t="s">
        <v>16562</v>
      </c>
      <c r="E6419" s="21" t="s">
        <v>56</v>
      </c>
      <c r="F6419" s="21">
        <v>5000011</v>
      </c>
      <c r="G6419" s="21"/>
      <c r="H6419" s="22" t="str">
        <f>VLOOKUP(F6419,'[1]Goa Member''s Details Revised'!$C$2:$AO$7385,2,0)</f>
        <v>LNC/GTC</v>
      </c>
      <c r="I6419" s="21">
        <v>31</v>
      </c>
      <c r="J6419" s="21" t="s">
        <v>353</v>
      </c>
      <c r="K6419" s="21">
        <v>1994</v>
      </c>
      <c r="L6419" s="22" t="str">
        <f>VLOOKUP(F6419,'[1]Goa Member''s Details Revised'!$C$2:$AO$7385,9,0)</f>
        <v>Never</v>
      </c>
      <c r="M6419" s="21" t="s">
        <v>16563</v>
      </c>
      <c r="N6419" s="23">
        <f>VLOOKUP(F6419,'[1]Goa Member''s Details Revised'!$C$2:$AO$7385,5,0)</f>
        <v>32000</v>
      </c>
      <c r="O6419" s="23">
        <f>VLOOKUP(F6419,'[1]Goa Member''s Details Revised'!$C$2:$AO$7385,5,0)</f>
        <v>32000</v>
      </c>
      <c r="P6419" s="23">
        <f>VLOOKUP(F6419,'[1]Goa Member''s Details Revised'!$C$2:$AO$7385,6,0)</f>
        <v>28000</v>
      </c>
      <c r="Q6419" s="23" t="str">
        <f>VLOOKUP(F6419,'[1]Goa Member''s Details Revised'!$C$2:$AO$7385,8,0)</f>
        <v>Outstanding</v>
      </c>
      <c r="R6419" s="23">
        <f t="shared" si="502"/>
        <v>4000</v>
      </c>
      <c r="S6419" s="21">
        <f t="shared" si="503"/>
        <v>29</v>
      </c>
      <c r="T6419" s="23">
        <f t="shared" si="500"/>
        <v>22400</v>
      </c>
      <c r="U6419" s="23">
        <f t="shared" si="501"/>
        <v>19797.979797979795</v>
      </c>
      <c r="V6419" s="23">
        <f t="shared" si="504"/>
        <v>21600</v>
      </c>
      <c r="W6419" s="23"/>
      <c r="X6419" s="21"/>
      <c r="Y6419" s="24" t="str">
        <f>VLOOKUP(F6419,'[1]Goa Member''s Details Revised'!$C$2:$AO$7385,12,0)</f>
        <v xml:space="preserve">As POD last communication 07(Outstanding Rs. 4000/-)  </v>
      </c>
    </row>
    <row r="6420" spans="2:25" ht="30">
      <c r="B6420" s="20">
        <v>6412</v>
      </c>
      <c r="C6420" s="21"/>
      <c r="D6420" s="21" t="s">
        <v>16564</v>
      </c>
      <c r="E6420" s="21" t="s">
        <v>56</v>
      </c>
      <c r="F6420" s="21">
        <v>5000013</v>
      </c>
      <c r="G6420" s="21"/>
      <c r="H6420" s="22" t="str">
        <f>VLOOKUP(F6420,'[1]Goa Member''s Details Revised'!$C$2:$AO$7385,2,0)</f>
        <v>LNC/GTC</v>
      </c>
      <c r="I6420" s="21">
        <v>25</v>
      </c>
      <c r="J6420" s="21" t="s">
        <v>353</v>
      </c>
      <c r="K6420" s="21">
        <v>1994</v>
      </c>
      <c r="L6420" s="22" t="str">
        <f>VLOOKUP(F6420,'[1]Goa Member''s Details Revised'!$C$2:$AO$7385,9,0)</f>
        <v>Never</v>
      </c>
      <c r="M6420" s="21" t="s">
        <v>16565</v>
      </c>
      <c r="N6420" s="23">
        <f>VLOOKUP(F6420,'[1]Goa Member''s Details Revised'!$C$2:$AO$7385,5,0)</f>
        <v>42000</v>
      </c>
      <c r="O6420" s="23">
        <f>VLOOKUP(F6420,'[1]Goa Member''s Details Revised'!$C$2:$AO$7385,5,0)</f>
        <v>42000</v>
      </c>
      <c r="P6420" s="23">
        <f>VLOOKUP(F6420,'[1]Goa Member''s Details Revised'!$C$2:$AO$7385,6,0)</f>
        <v>42000</v>
      </c>
      <c r="Q6420" s="23" t="str">
        <f>VLOOKUP(F6420,'[1]Goa Member''s Details Revised'!$C$2:$AO$7385,8,0)</f>
        <v>I.R.M</v>
      </c>
      <c r="R6420" s="23">
        <f t="shared" si="502"/>
        <v>0</v>
      </c>
      <c r="S6420" s="21">
        <f t="shared" si="503"/>
        <v>29</v>
      </c>
      <c r="T6420" s="23">
        <f t="shared" si="500"/>
        <v>33600</v>
      </c>
      <c r="U6420" s="23">
        <f t="shared" si="501"/>
        <v>29696.969696969696</v>
      </c>
      <c r="V6420" s="23">
        <f t="shared" si="504"/>
        <v>33600</v>
      </c>
      <c r="W6420" s="23"/>
      <c r="X6420" s="21"/>
      <c r="Y6420" s="24" t="str">
        <f>VLOOKUP(F6420,'[1]Goa Member''s Details Revised'!$C$2:$AO$7385,12,0)</f>
        <v>we send last reminder in 2012.then we did not receive any reply.</v>
      </c>
    </row>
    <row r="6421" spans="2:25">
      <c r="B6421" s="20">
        <v>6413</v>
      </c>
      <c r="C6421" s="21"/>
      <c r="D6421" s="21" t="s">
        <v>16566</v>
      </c>
      <c r="E6421" s="21" t="s">
        <v>56</v>
      </c>
      <c r="F6421" s="21">
        <v>5000014</v>
      </c>
      <c r="G6421" s="21"/>
      <c r="H6421" s="22" t="str">
        <f>VLOOKUP(F6421,'[1]Goa Member''s Details Revised'!$C$2:$AO$7385,2,0)</f>
        <v>LNC/GTC</v>
      </c>
      <c r="I6421" s="21">
        <v>27</v>
      </c>
      <c r="J6421" s="21" t="s">
        <v>353</v>
      </c>
      <c r="K6421" s="21">
        <v>1994</v>
      </c>
      <c r="L6421" s="22" t="str">
        <f>VLOOKUP(F6421,'[1]Goa Member''s Details Revised'!$C$2:$AO$7385,9,0)</f>
        <v>Never</v>
      </c>
      <c r="M6421" s="21" t="s">
        <v>16567</v>
      </c>
      <c r="N6421" s="23">
        <f>VLOOKUP(F6421,'[1]Goa Member''s Details Revised'!$C$2:$AO$7385,5,0)</f>
        <v>65000</v>
      </c>
      <c r="O6421" s="23">
        <f>VLOOKUP(F6421,'[1]Goa Member''s Details Revised'!$C$2:$AO$7385,5,0)</f>
        <v>65000</v>
      </c>
      <c r="P6421" s="23">
        <f>VLOOKUP(F6421,'[1]Goa Member''s Details Revised'!$C$2:$AO$7385,6,0)</f>
        <v>65000</v>
      </c>
      <c r="Q6421" s="23" t="str">
        <f>VLOOKUP(F6421,'[1]Goa Member''s Details Revised'!$C$2:$AO$7385,8,0)</f>
        <v>I.R.M</v>
      </c>
      <c r="R6421" s="23">
        <f t="shared" si="502"/>
        <v>0</v>
      </c>
      <c r="S6421" s="21">
        <f t="shared" si="503"/>
        <v>29</v>
      </c>
      <c r="T6421" s="23">
        <f t="shared" si="500"/>
        <v>52000</v>
      </c>
      <c r="U6421" s="23">
        <f t="shared" si="501"/>
        <v>45959.595959595958</v>
      </c>
      <c r="V6421" s="23">
        <f t="shared" si="504"/>
        <v>52000</v>
      </c>
      <c r="W6421" s="23"/>
      <c r="X6421" s="21"/>
      <c r="Y6421" s="24" t="str">
        <f>VLOOKUP(F6421,'[1]Goa Member''s Details Revised'!$C$2:$AO$7385,12,0)</f>
        <v>Lucky Winner and No app agmnt… only 2012 letter copy</v>
      </c>
    </row>
    <row r="6422" spans="2:25">
      <c r="B6422" s="20">
        <v>6414</v>
      </c>
      <c r="C6422" s="21"/>
      <c r="D6422" s="21" t="s">
        <v>16568</v>
      </c>
      <c r="E6422" s="21" t="s">
        <v>56</v>
      </c>
      <c r="F6422" s="21">
        <v>5000020</v>
      </c>
      <c r="G6422" s="21"/>
      <c r="H6422" s="22" t="str">
        <f>VLOOKUP(F6422,'[1]Goa Member''s Details Revised'!$C$2:$AO$7385,2,0)</f>
        <v>LNC/GTC</v>
      </c>
      <c r="I6422" s="21">
        <v>15</v>
      </c>
      <c r="J6422" s="21" t="s">
        <v>368</v>
      </c>
      <c r="K6422" s="21">
        <v>1994</v>
      </c>
      <c r="L6422" s="22">
        <f>VLOOKUP(F6422,'[1]Goa Member''s Details Revised'!$C$2:$AO$7385,9,0)</f>
        <v>2014</v>
      </c>
      <c r="M6422" s="21" t="s">
        <v>16569</v>
      </c>
      <c r="N6422" s="23">
        <f>VLOOKUP(F6422,'[1]Goa Member''s Details Revised'!$C$2:$AO$7385,5,0)</f>
        <v>22000</v>
      </c>
      <c r="O6422" s="23">
        <f>VLOOKUP(F6422,'[1]Goa Member''s Details Revised'!$C$2:$AO$7385,5,0)</f>
        <v>22000</v>
      </c>
      <c r="P6422" s="23">
        <f>VLOOKUP(F6422,'[1]Goa Member''s Details Revised'!$C$2:$AO$7385,6,0)</f>
        <v>22000</v>
      </c>
      <c r="Q6422" s="23" t="str">
        <f>VLOOKUP(F6422,'[1]Goa Member''s Details Revised'!$C$2:$AO$7385,8,0)</f>
        <v>R.M</v>
      </c>
      <c r="R6422" s="23">
        <f t="shared" si="502"/>
        <v>0</v>
      </c>
      <c r="S6422" s="21">
        <f t="shared" si="503"/>
        <v>29</v>
      </c>
      <c r="T6422" s="23">
        <f t="shared" si="500"/>
        <v>17600</v>
      </c>
      <c r="U6422" s="23">
        <f t="shared" si="501"/>
        <v>15555.555555555555</v>
      </c>
      <c r="V6422" s="23">
        <f t="shared" si="504"/>
        <v>17600</v>
      </c>
      <c r="W6422" s="23"/>
      <c r="X6422" s="21"/>
      <c r="Y6422" s="24" t="str">
        <f>VLOOKUP(F6422,'[1]Goa Member''s Details Revised'!$C$2:$AO$7385,12,0)</f>
        <v>send reminder in 2022</v>
      </c>
    </row>
    <row r="6423" spans="2:25">
      <c r="B6423" s="20">
        <v>6415</v>
      </c>
      <c r="C6423" s="21"/>
      <c r="D6423" s="21" t="s">
        <v>16570</v>
      </c>
      <c r="E6423" s="21" t="s">
        <v>56</v>
      </c>
      <c r="F6423" s="21">
        <v>5000026</v>
      </c>
      <c r="G6423" s="21"/>
      <c r="H6423" s="22" t="str">
        <f>VLOOKUP(F6423,'[1]Goa Member''s Details Revised'!$C$2:$AO$7385,2,0)</f>
        <v>LNC/GTC</v>
      </c>
      <c r="I6423" s="21">
        <v>19</v>
      </c>
      <c r="J6423" s="21" t="s">
        <v>368</v>
      </c>
      <c r="K6423" s="21">
        <v>1994</v>
      </c>
      <c r="L6423" s="22" t="str">
        <f>VLOOKUP(F6423,'[1]Goa Member''s Details Revised'!$C$2:$AO$7385,9,0)</f>
        <v>Never</v>
      </c>
      <c r="M6423" s="21" t="s">
        <v>16571</v>
      </c>
      <c r="N6423" s="23">
        <f>VLOOKUP(F6423,'[1]Goa Member''s Details Revised'!$C$2:$AO$7385,5,0)</f>
        <v>52000</v>
      </c>
      <c r="O6423" s="23">
        <f>VLOOKUP(F6423,'[1]Goa Member''s Details Revised'!$C$2:$AO$7385,5,0)</f>
        <v>52000</v>
      </c>
      <c r="P6423" s="23">
        <f>VLOOKUP(F6423,'[1]Goa Member''s Details Revised'!$C$2:$AO$7385,6,0)</f>
        <v>52000</v>
      </c>
      <c r="Q6423" s="23" t="str">
        <f>VLOOKUP(F6423,'[1]Goa Member''s Details Revised'!$C$2:$AO$7385,8,0)</f>
        <v>I.R.M</v>
      </c>
      <c r="R6423" s="23">
        <f t="shared" si="502"/>
        <v>0</v>
      </c>
      <c r="S6423" s="21">
        <f t="shared" si="503"/>
        <v>29</v>
      </c>
      <c r="T6423" s="23">
        <f t="shared" si="500"/>
        <v>41600</v>
      </c>
      <c r="U6423" s="23">
        <f t="shared" si="501"/>
        <v>36767.676767676763</v>
      </c>
      <c r="V6423" s="23">
        <f t="shared" si="504"/>
        <v>41600</v>
      </c>
      <c r="W6423" s="23"/>
      <c r="X6423" s="21"/>
      <c r="Y6423" s="24" t="str">
        <f>VLOOKUP(F6423,'[1]Goa Member''s Details Revised'!$C$2:$AO$7385,12,0)</f>
        <v xml:space="preserve">As POD last communication 07.. Lucky Winner </v>
      </c>
    </row>
    <row r="6424" spans="2:25">
      <c r="B6424" s="20">
        <v>6416</v>
      </c>
      <c r="C6424" s="21"/>
      <c r="D6424" s="21" t="s">
        <v>16572</v>
      </c>
      <c r="E6424" s="21" t="s">
        <v>56</v>
      </c>
      <c r="F6424" s="21">
        <v>5000028</v>
      </c>
      <c r="G6424" s="21"/>
      <c r="H6424" s="22" t="str">
        <f>VLOOKUP(F6424,'[1]Goa Member''s Details Revised'!$C$2:$AO$7385,2,0)</f>
        <v>LNC/GTC</v>
      </c>
      <c r="I6424" s="21">
        <v>11</v>
      </c>
      <c r="J6424" s="21" t="s">
        <v>368</v>
      </c>
      <c r="K6424" s="21">
        <v>1994</v>
      </c>
      <c r="L6424" s="22" t="str">
        <f>VLOOKUP(F6424,'[1]Goa Member''s Details Revised'!$C$2:$AO$7385,9,0)</f>
        <v>Never</v>
      </c>
      <c r="M6424" s="21" t="s">
        <v>16573</v>
      </c>
      <c r="N6424" s="23">
        <f>VLOOKUP(F6424,'[1]Goa Member''s Details Revised'!$C$2:$AO$7385,5,0)</f>
        <v>32000</v>
      </c>
      <c r="O6424" s="23">
        <f>VLOOKUP(F6424,'[1]Goa Member''s Details Revised'!$C$2:$AO$7385,5,0)</f>
        <v>32000</v>
      </c>
      <c r="P6424" s="23">
        <f>VLOOKUP(F6424,'[1]Goa Member''s Details Revised'!$C$2:$AO$7385,6,0)</f>
        <v>9600</v>
      </c>
      <c r="Q6424" s="23" t="str">
        <f>VLOOKUP(F6424,'[1]Goa Member''s Details Revised'!$C$2:$AO$7385,8,0)</f>
        <v>Outstanding</v>
      </c>
      <c r="R6424" s="23">
        <f t="shared" si="502"/>
        <v>22400</v>
      </c>
      <c r="S6424" s="21">
        <f t="shared" si="503"/>
        <v>29</v>
      </c>
      <c r="T6424" s="23">
        <f t="shared" si="500"/>
        <v>7680</v>
      </c>
      <c r="U6424" s="23">
        <f t="shared" si="501"/>
        <v>6787.878787878788</v>
      </c>
      <c r="V6424" s="23">
        <f t="shared" si="504"/>
        <v>3200</v>
      </c>
      <c r="W6424" s="23"/>
      <c r="X6424" s="21"/>
      <c r="Y6424" s="24" t="str">
        <f>VLOOKUP(F6424,'[1]Goa Member''s Details Revised'!$C$2:$AO$7385,12,0)</f>
        <v>As POD last communication 07(Outstanding Rs. 22400/-)</v>
      </c>
    </row>
    <row r="6425" spans="2:25" ht="30">
      <c r="B6425" s="20">
        <v>6417</v>
      </c>
      <c r="C6425" s="21"/>
      <c r="D6425" s="21" t="s">
        <v>16574</v>
      </c>
      <c r="E6425" s="21" t="s">
        <v>56</v>
      </c>
      <c r="F6425" s="21">
        <v>5000029</v>
      </c>
      <c r="G6425" s="21"/>
      <c r="H6425" s="22" t="str">
        <f>VLOOKUP(F6425,'[1]Goa Member''s Details Revised'!$C$2:$AO$7385,2,0)</f>
        <v>LNC/GTC</v>
      </c>
      <c r="I6425" s="21">
        <v>19</v>
      </c>
      <c r="J6425" s="21" t="s">
        <v>368</v>
      </c>
      <c r="K6425" s="21">
        <v>1994</v>
      </c>
      <c r="L6425" s="22" t="str">
        <f>VLOOKUP(F6425,'[1]Goa Member''s Details Revised'!$C$2:$AO$7385,9,0)</f>
        <v>No</v>
      </c>
      <c r="M6425" s="21" t="s">
        <v>16575</v>
      </c>
      <c r="N6425" s="23">
        <f>VLOOKUP(F6425,'[1]Goa Member''s Details Revised'!$C$2:$AO$7385,5,0)</f>
        <v>22000</v>
      </c>
      <c r="O6425" s="23">
        <f>VLOOKUP(F6425,'[1]Goa Member''s Details Revised'!$C$2:$AO$7385,5,0)</f>
        <v>22000</v>
      </c>
      <c r="P6425" s="23">
        <f>VLOOKUP(F6425,'[1]Goa Member''s Details Revised'!$C$2:$AO$7385,6,0)</f>
        <v>22000</v>
      </c>
      <c r="Q6425" s="23" t="str">
        <f>VLOOKUP(F6425,'[1]Goa Member''s Details Revised'!$C$2:$AO$7385,8,0)</f>
        <v>I.R.M</v>
      </c>
      <c r="R6425" s="23">
        <f t="shared" si="502"/>
        <v>0</v>
      </c>
      <c r="S6425" s="21">
        <f t="shared" si="503"/>
        <v>29</v>
      </c>
      <c r="T6425" s="23">
        <f t="shared" si="500"/>
        <v>17600</v>
      </c>
      <c r="U6425" s="23">
        <f t="shared" si="501"/>
        <v>15555.555555555555</v>
      </c>
      <c r="V6425" s="23">
        <f t="shared" si="504"/>
        <v>17600</v>
      </c>
      <c r="W6425" s="23"/>
      <c r="X6425" s="21"/>
      <c r="Y6425" s="24" t="str">
        <f>VLOOKUP(F6425,'[1]Goa Member''s Details Revised'!$C$2:$AO$7385,12,0)</f>
        <v>we send last reminder in 2012.then we did not receive any reply.</v>
      </c>
    </row>
    <row r="6426" spans="2:25">
      <c r="B6426" s="20">
        <v>6418</v>
      </c>
      <c r="C6426" s="21"/>
      <c r="D6426" s="21" t="s">
        <v>16576</v>
      </c>
      <c r="E6426" s="21" t="s">
        <v>56</v>
      </c>
      <c r="F6426" s="21">
        <v>5000038</v>
      </c>
      <c r="G6426" s="21"/>
      <c r="H6426" s="22" t="str">
        <f>VLOOKUP(F6426,'[1]Goa Member''s Details Revised'!$C$2:$AO$7385,2,0)</f>
        <v>LNC/GTC</v>
      </c>
      <c r="I6426" s="21">
        <v>24</v>
      </c>
      <c r="J6426" s="21" t="s">
        <v>368</v>
      </c>
      <c r="K6426" s="21">
        <v>1994</v>
      </c>
      <c r="L6426" s="22" t="str">
        <f>VLOOKUP(F6426,'[1]Goa Member''s Details Revised'!$C$2:$AO$7385,9,0)</f>
        <v>Never</v>
      </c>
      <c r="M6426" s="21" t="s">
        <v>16577</v>
      </c>
      <c r="N6426" s="23">
        <f>VLOOKUP(F6426,'[1]Goa Member''s Details Revised'!$C$2:$AO$7385,5,0)</f>
        <v>52000</v>
      </c>
      <c r="O6426" s="23">
        <f>VLOOKUP(F6426,'[1]Goa Member''s Details Revised'!$C$2:$AO$7385,5,0)</f>
        <v>52000</v>
      </c>
      <c r="P6426" s="23">
        <f>VLOOKUP(F6426,'[1]Goa Member''s Details Revised'!$C$2:$AO$7385,6,0)</f>
        <v>36400</v>
      </c>
      <c r="Q6426" s="23" t="str">
        <f>VLOOKUP(F6426,'[1]Goa Member''s Details Revised'!$C$2:$AO$7385,8,0)</f>
        <v>Outstanding</v>
      </c>
      <c r="R6426" s="23">
        <f t="shared" si="502"/>
        <v>15600</v>
      </c>
      <c r="S6426" s="21">
        <f t="shared" si="503"/>
        <v>29</v>
      </c>
      <c r="T6426" s="23">
        <f t="shared" si="500"/>
        <v>29120</v>
      </c>
      <c r="U6426" s="23">
        <f t="shared" si="501"/>
        <v>25737.373737373739</v>
      </c>
      <c r="V6426" s="23">
        <f t="shared" si="504"/>
        <v>26000</v>
      </c>
      <c r="W6426" s="23"/>
      <c r="X6426" s="21"/>
      <c r="Y6426" s="24" t="str">
        <f>VLOOKUP(F6426,'[1]Goa Member''s Details Revised'!$C$2:$AO$7385,12,0)</f>
        <v>As POD last communication 07(Outstanding Rs. 15600/-)</v>
      </c>
    </row>
    <row r="6427" spans="2:25">
      <c r="B6427" s="20">
        <v>6419</v>
      </c>
      <c r="C6427" s="21"/>
      <c r="D6427" s="21" t="s">
        <v>16578</v>
      </c>
      <c r="E6427" s="21" t="s">
        <v>56</v>
      </c>
      <c r="F6427" s="21">
        <v>5000047</v>
      </c>
      <c r="G6427" s="21"/>
      <c r="H6427" s="22" t="str">
        <f>VLOOKUP(F6427,'[1]Goa Member''s Details Revised'!$C$2:$AO$7385,2,0)</f>
        <v>LNC/GTC</v>
      </c>
      <c r="I6427" s="21">
        <v>6</v>
      </c>
      <c r="J6427" s="21" t="s">
        <v>435</v>
      </c>
      <c r="K6427" s="21">
        <v>1994</v>
      </c>
      <c r="L6427" s="22">
        <f>VLOOKUP(F6427,'[1]Goa Member''s Details Revised'!$C$2:$AO$7385,9,0)</f>
        <v>2010</v>
      </c>
      <c r="M6427" s="21" t="s">
        <v>16579</v>
      </c>
      <c r="N6427" s="23">
        <f>VLOOKUP(F6427,'[1]Goa Member''s Details Revised'!$C$2:$AO$7385,5,0)</f>
        <v>52000</v>
      </c>
      <c r="O6427" s="23">
        <f>VLOOKUP(F6427,'[1]Goa Member''s Details Revised'!$C$2:$AO$7385,5,0)</f>
        <v>52000</v>
      </c>
      <c r="P6427" s="23">
        <f>VLOOKUP(F6427,'[1]Goa Member''s Details Revised'!$C$2:$AO$7385,6,0)</f>
        <v>52000</v>
      </c>
      <c r="Q6427" s="23" t="str">
        <f>VLOOKUP(F6427,'[1]Goa Member''s Details Revised'!$C$2:$AO$7385,8,0)</f>
        <v>R.M</v>
      </c>
      <c r="R6427" s="23">
        <f t="shared" si="502"/>
        <v>0</v>
      </c>
      <c r="S6427" s="21">
        <f t="shared" si="503"/>
        <v>29</v>
      </c>
      <c r="T6427" s="23">
        <f t="shared" ref="T6427:T6490" si="505">IF(Q6427="regular",((P6427-(P6427/99)*S6427)),(P6427-(P6427*20%)))</f>
        <v>41600</v>
      </c>
      <c r="U6427" s="23">
        <f t="shared" ref="U6427:U6490" si="506">((P6427-(P6427/99)*S6427))</f>
        <v>36767.676767676763</v>
      </c>
      <c r="V6427" s="23">
        <f t="shared" si="504"/>
        <v>41600</v>
      </c>
      <c r="W6427" s="23"/>
      <c r="X6427" s="21"/>
      <c r="Y6427" s="24" t="str">
        <f>VLOOKUP(F6427,'[1]Goa Member''s Details Revised'!$C$2:$AO$7385,12,0)</f>
        <v>reply to his mail on 2014 with all dues details</v>
      </c>
    </row>
    <row r="6428" spans="2:25">
      <c r="B6428" s="20">
        <v>6420</v>
      </c>
      <c r="C6428" s="21"/>
      <c r="D6428" s="21" t="s">
        <v>16580</v>
      </c>
      <c r="E6428" s="21" t="s">
        <v>56</v>
      </c>
      <c r="F6428" s="21">
        <v>5000049</v>
      </c>
      <c r="G6428" s="21"/>
      <c r="H6428" s="22" t="str">
        <f>VLOOKUP(F6428,'[1]Goa Member''s Details Revised'!$C$2:$AO$7385,2,0)</f>
        <v>LNC/GTC</v>
      </c>
      <c r="I6428" s="21">
        <v>2</v>
      </c>
      <c r="J6428" s="21" t="s">
        <v>435</v>
      </c>
      <c r="K6428" s="21">
        <v>1994</v>
      </c>
      <c r="L6428" s="22" t="str">
        <f>VLOOKUP(F6428,'[1]Goa Member''s Details Revised'!$C$2:$AO$7385,9,0)</f>
        <v>Never</v>
      </c>
      <c r="M6428" s="21" t="s">
        <v>16581</v>
      </c>
      <c r="N6428" s="23">
        <f>VLOOKUP(F6428,'[1]Goa Member''s Details Revised'!$C$2:$AO$7385,5,0)</f>
        <v>32000</v>
      </c>
      <c r="O6428" s="23">
        <f>VLOOKUP(F6428,'[1]Goa Member''s Details Revised'!$C$2:$AO$7385,5,0)</f>
        <v>32000</v>
      </c>
      <c r="P6428" s="23">
        <f>VLOOKUP(F6428,'[1]Goa Member''s Details Revised'!$C$2:$AO$7385,6,0)</f>
        <v>32000</v>
      </c>
      <c r="Q6428" s="23" t="str">
        <f>VLOOKUP(F6428,'[1]Goa Member''s Details Revised'!$C$2:$AO$7385,8,0)</f>
        <v>I.R.M</v>
      </c>
      <c r="R6428" s="23">
        <f t="shared" si="502"/>
        <v>0</v>
      </c>
      <c r="S6428" s="21">
        <f t="shared" si="503"/>
        <v>29</v>
      </c>
      <c r="T6428" s="23">
        <f t="shared" si="505"/>
        <v>25600</v>
      </c>
      <c r="U6428" s="23">
        <f t="shared" si="506"/>
        <v>22626.262626262629</v>
      </c>
      <c r="V6428" s="23">
        <f t="shared" si="504"/>
        <v>25600</v>
      </c>
      <c r="W6428" s="23"/>
      <c r="X6428" s="21"/>
      <c r="Y6428" s="24" t="str">
        <f>VLOOKUP(F6428,'[1]Goa Member''s Details Revised'!$C$2:$AO$7385,12,0)</f>
        <v>last communication 96</v>
      </c>
    </row>
    <row r="6429" spans="2:25">
      <c r="B6429" s="20">
        <v>6421</v>
      </c>
      <c r="C6429" s="21"/>
      <c r="D6429" s="21" t="s">
        <v>16582</v>
      </c>
      <c r="E6429" s="21" t="s">
        <v>56</v>
      </c>
      <c r="F6429" s="21">
        <v>5000055</v>
      </c>
      <c r="G6429" s="21"/>
      <c r="H6429" s="22" t="str">
        <f>VLOOKUP(F6429,'[1]Goa Member''s Details Revised'!$C$2:$AO$7385,2,0)</f>
        <v>LNC/GTC</v>
      </c>
      <c r="I6429" s="21">
        <v>10</v>
      </c>
      <c r="J6429" s="21" t="s">
        <v>435</v>
      </c>
      <c r="K6429" s="21">
        <v>1994</v>
      </c>
      <c r="L6429" s="22" t="str">
        <f>VLOOKUP(F6429,'[1]Goa Member''s Details Revised'!$C$2:$AO$7385,9,0)</f>
        <v>Never</v>
      </c>
      <c r="M6429" s="21" t="s">
        <v>16583</v>
      </c>
      <c r="N6429" s="23">
        <f>VLOOKUP(F6429,'[1]Goa Member''s Details Revised'!$C$2:$AO$7385,5,0)</f>
        <v>52000</v>
      </c>
      <c r="O6429" s="23">
        <f>VLOOKUP(F6429,'[1]Goa Member''s Details Revised'!$C$2:$AO$7385,5,0)</f>
        <v>52000</v>
      </c>
      <c r="P6429" s="23">
        <f>VLOOKUP(F6429,'[1]Goa Member''s Details Revised'!$C$2:$AO$7385,6,0)</f>
        <v>52000</v>
      </c>
      <c r="Q6429" s="23" t="str">
        <f>VLOOKUP(F6429,'[1]Goa Member''s Details Revised'!$C$2:$AO$7385,8,0)</f>
        <v>I.R.M</v>
      </c>
      <c r="R6429" s="23">
        <f t="shared" si="502"/>
        <v>0</v>
      </c>
      <c r="S6429" s="21">
        <f t="shared" si="503"/>
        <v>29</v>
      </c>
      <c r="T6429" s="23">
        <f t="shared" si="505"/>
        <v>41600</v>
      </c>
      <c r="U6429" s="23">
        <f t="shared" si="506"/>
        <v>36767.676767676763</v>
      </c>
      <c r="V6429" s="23">
        <f t="shared" si="504"/>
        <v>41600</v>
      </c>
      <c r="W6429" s="23"/>
      <c r="X6429" s="21"/>
      <c r="Y6429" s="24" t="str">
        <f>VLOOKUP(F6429,'[1]Goa Member''s Details Revised'!$C$2:$AO$7385,12,0)</f>
        <v>reply to his mail on 2013 with dues details</v>
      </c>
    </row>
    <row r="6430" spans="2:25" ht="30">
      <c r="B6430" s="20">
        <v>6422</v>
      </c>
      <c r="C6430" s="21"/>
      <c r="D6430" s="21" t="s">
        <v>16584</v>
      </c>
      <c r="E6430" s="21" t="s">
        <v>56</v>
      </c>
      <c r="F6430" s="21">
        <v>5000063</v>
      </c>
      <c r="G6430" s="21"/>
      <c r="H6430" s="22" t="str">
        <f>VLOOKUP(F6430,'[1]Goa Member''s Details Revised'!$C$2:$AO$7385,2,0)</f>
        <v>LNC/GTC</v>
      </c>
      <c r="I6430" s="21">
        <v>30</v>
      </c>
      <c r="J6430" s="21" t="s">
        <v>435</v>
      </c>
      <c r="K6430" s="21">
        <v>1994</v>
      </c>
      <c r="L6430" s="22" t="str">
        <f>VLOOKUP(F6430,'[1]Goa Member''s Details Revised'!$C$2:$AO$7385,9,0)</f>
        <v>Never</v>
      </c>
      <c r="M6430" s="21" t="s">
        <v>16585</v>
      </c>
      <c r="N6430" s="23">
        <f>VLOOKUP(F6430,'[1]Goa Member''s Details Revised'!$C$2:$AO$7385,5,0)</f>
        <v>22000</v>
      </c>
      <c r="O6430" s="23">
        <f>VLOOKUP(F6430,'[1]Goa Member''s Details Revised'!$C$2:$AO$7385,5,0)</f>
        <v>22000</v>
      </c>
      <c r="P6430" s="23">
        <f>VLOOKUP(F6430,'[1]Goa Member''s Details Revised'!$C$2:$AO$7385,6,0)</f>
        <v>22000</v>
      </c>
      <c r="Q6430" s="23" t="str">
        <f>VLOOKUP(F6430,'[1]Goa Member''s Details Revised'!$C$2:$AO$7385,8,0)</f>
        <v>I.R.M</v>
      </c>
      <c r="R6430" s="23">
        <f t="shared" si="502"/>
        <v>0</v>
      </c>
      <c r="S6430" s="21">
        <f t="shared" si="503"/>
        <v>29</v>
      </c>
      <c r="T6430" s="23">
        <f t="shared" si="505"/>
        <v>17600</v>
      </c>
      <c r="U6430" s="23">
        <f t="shared" si="506"/>
        <v>15555.555555555555</v>
      </c>
      <c r="V6430" s="23">
        <f t="shared" si="504"/>
        <v>17600</v>
      </c>
      <c r="W6430" s="23"/>
      <c r="X6430" s="21"/>
      <c r="Y6430" s="24" t="str">
        <f>VLOOKUP(F6430,'[1]Goa Member''s Details Revised'!$C$2:$AO$7385,12,0)</f>
        <v>we send last reminder in 2012.then we did not receive any reply.</v>
      </c>
    </row>
    <row r="6431" spans="2:25" ht="30">
      <c r="B6431" s="20">
        <v>6423</v>
      </c>
      <c r="C6431" s="21"/>
      <c r="D6431" s="21" t="s">
        <v>16586</v>
      </c>
      <c r="E6431" s="21" t="s">
        <v>56</v>
      </c>
      <c r="F6431" s="21">
        <v>5000074</v>
      </c>
      <c r="G6431" s="21"/>
      <c r="H6431" s="22" t="str">
        <f>VLOOKUP(F6431,'[1]Goa Member''s Details Revised'!$C$2:$AO$7385,2,0)</f>
        <v>LNC/GTC</v>
      </c>
      <c r="I6431" s="21">
        <v>1</v>
      </c>
      <c r="J6431" s="21" t="s">
        <v>682</v>
      </c>
      <c r="K6431" s="21">
        <v>1994</v>
      </c>
      <c r="L6431" s="22" t="str">
        <f>VLOOKUP(F6431,'[1]Goa Member''s Details Revised'!$C$2:$AO$7385,9,0)</f>
        <v>Never</v>
      </c>
      <c r="M6431" s="21" t="s">
        <v>16587</v>
      </c>
      <c r="N6431" s="23">
        <f>VLOOKUP(F6431,'[1]Goa Member''s Details Revised'!$C$2:$AO$7385,5,0)</f>
        <v>65000</v>
      </c>
      <c r="O6431" s="23">
        <f>VLOOKUP(F6431,'[1]Goa Member''s Details Revised'!$C$2:$AO$7385,5,0)</f>
        <v>65000</v>
      </c>
      <c r="P6431" s="23">
        <f>VLOOKUP(F6431,'[1]Goa Member''s Details Revised'!$C$2:$AO$7385,6,0)</f>
        <v>52000</v>
      </c>
      <c r="Q6431" s="23" t="str">
        <f>VLOOKUP(F6431,'[1]Goa Member''s Details Revised'!$C$2:$AO$7385,8,0)</f>
        <v>Outstanding</v>
      </c>
      <c r="R6431" s="23">
        <f t="shared" si="502"/>
        <v>13000</v>
      </c>
      <c r="S6431" s="21">
        <f t="shared" si="503"/>
        <v>29</v>
      </c>
      <c r="T6431" s="23">
        <f t="shared" si="505"/>
        <v>41600</v>
      </c>
      <c r="U6431" s="23">
        <f t="shared" si="506"/>
        <v>36767.676767676763</v>
      </c>
      <c r="V6431" s="23">
        <f t="shared" si="504"/>
        <v>39000</v>
      </c>
      <c r="W6431" s="23"/>
      <c r="X6431" s="21"/>
      <c r="Y6431" s="24" t="str">
        <f>VLOOKUP(F6431,'[1]Goa Member''s Details Revised'!$C$2:$AO$7385,12,0)</f>
        <v>last communication on 2007 and outstanding Rs- 13000/-...total 2 membership of Goa:- 05000075 and 05000074</v>
      </c>
    </row>
    <row r="6432" spans="2:25" ht="30">
      <c r="B6432" s="20">
        <v>6424</v>
      </c>
      <c r="C6432" s="21"/>
      <c r="D6432" s="21" t="s">
        <v>16588</v>
      </c>
      <c r="E6432" s="21" t="s">
        <v>56</v>
      </c>
      <c r="F6432" s="21">
        <v>5000075</v>
      </c>
      <c r="G6432" s="21"/>
      <c r="H6432" s="22" t="str">
        <f>VLOOKUP(F6432,'[1]Goa Member''s Details Revised'!$C$2:$AO$7385,2,0)</f>
        <v>LNC/GTC</v>
      </c>
      <c r="I6432" s="21">
        <v>1</v>
      </c>
      <c r="J6432" s="21" t="s">
        <v>682</v>
      </c>
      <c r="K6432" s="21">
        <v>1994</v>
      </c>
      <c r="L6432" s="22" t="str">
        <f>VLOOKUP(F6432,'[1]Goa Member''s Details Revised'!$C$2:$AO$7385,9,0)</f>
        <v>Never</v>
      </c>
      <c r="M6432" s="21" t="s">
        <v>16589</v>
      </c>
      <c r="N6432" s="23">
        <f>VLOOKUP(F6432,'[1]Goa Member''s Details Revised'!$C$2:$AO$7385,5,0)</f>
        <v>65000</v>
      </c>
      <c r="O6432" s="23">
        <f>VLOOKUP(F6432,'[1]Goa Member''s Details Revised'!$C$2:$AO$7385,5,0)</f>
        <v>65000</v>
      </c>
      <c r="P6432" s="23">
        <f>VLOOKUP(F6432,'[1]Goa Member''s Details Revised'!$C$2:$AO$7385,6,0)</f>
        <v>52000</v>
      </c>
      <c r="Q6432" s="23" t="str">
        <f>VLOOKUP(F6432,'[1]Goa Member''s Details Revised'!$C$2:$AO$7385,8,0)</f>
        <v>Outstanding</v>
      </c>
      <c r="R6432" s="23">
        <f t="shared" si="502"/>
        <v>13000</v>
      </c>
      <c r="S6432" s="21">
        <f t="shared" si="503"/>
        <v>29</v>
      </c>
      <c r="T6432" s="23">
        <f t="shared" si="505"/>
        <v>41600</v>
      </c>
      <c r="U6432" s="23">
        <f t="shared" si="506"/>
        <v>36767.676767676763</v>
      </c>
      <c r="V6432" s="23">
        <f t="shared" si="504"/>
        <v>39000</v>
      </c>
      <c r="W6432" s="23"/>
      <c r="X6432" s="21"/>
      <c r="Y6432" s="24" t="str">
        <f>VLOOKUP(F6432,'[1]Goa Member''s Details Revised'!$C$2:$AO$7385,12,0)</f>
        <v>last communication on 2007 and outstanding Rs- 13000/-...total 2 membership of Goa:- 05000075 and 05000074</v>
      </c>
    </row>
    <row r="6433" spans="2:25" ht="30">
      <c r="B6433" s="20">
        <v>6425</v>
      </c>
      <c r="C6433" s="21"/>
      <c r="D6433" s="21" t="s">
        <v>16590</v>
      </c>
      <c r="E6433" s="21" t="s">
        <v>56</v>
      </c>
      <c r="F6433" s="21">
        <v>5000076</v>
      </c>
      <c r="G6433" s="21"/>
      <c r="H6433" s="22" t="str">
        <f>VLOOKUP(F6433,'[1]Goa Member''s Details Revised'!$C$2:$AO$7385,2,0)</f>
        <v>LNC/GTC</v>
      </c>
      <c r="I6433" s="21">
        <v>27</v>
      </c>
      <c r="J6433" s="21" t="s">
        <v>435</v>
      </c>
      <c r="K6433" s="21">
        <v>1994</v>
      </c>
      <c r="L6433" s="22" t="str">
        <f>VLOOKUP(F6433,'[1]Goa Member''s Details Revised'!$C$2:$AO$7385,9,0)</f>
        <v>Never</v>
      </c>
      <c r="M6433" s="21" t="s">
        <v>16591</v>
      </c>
      <c r="N6433" s="23">
        <f>VLOOKUP(F6433,'[1]Goa Member''s Details Revised'!$C$2:$AO$7385,5,0)</f>
        <v>22000</v>
      </c>
      <c r="O6433" s="23">
        <f>VLOOKUP(F6433,'[1]Goa Member''s Details Revised'!$C$2:$AO$7385,5,0)</f>
        <v>22000</v>
      </c>
      <c r="P6433" s="23">
        <f>VLOOKUP(F6433,'[1]Goa Member''s Details Revised'!$C$2:$AO$7385,6,0)</f>
        <v>6600</v>
      </c>
      <c r="Q6433" s="23" t="str">
        <f>VLOOKUP(F6433,'[1]Goa Member''s Details Revised'!$C$2:$AO$7385,8,0)</f>
        <v>Outstanding</v>
      </c>
      <c r="R6433" s="23">
        <f t="shared" si="502"/>
        <v>15400</v>
      </c>
      <c r="S6433" s="21">
        <f t="shared" si="503"/>
        <v>29</v>
      </c>
      <c r="T6433" s="23">
        <f t="shared" si="505"/>
        <v>5280</v>
      </c>
      <c r="U6433" s="23">
        <f t="shared" si="506"/>
        <v>4666.6666666666661</v>
      </c>
      <c r="V6433" s="23">
        <f t="shared" si="504"/>
        <v>2200</v>
      </c>
      <c r="W6433" s="23"/>
      <c r="X6433" s="21"/>
      <c r="Y6433" s="24" t="str">
        <f>VLOOKUP(F6433,'[1]Goa Member''s Details Revised'!$C$2:$AO$7385,12,0)</f>
        <v>according to file last communication 94, Outstanding Rs 15400/-only application form is in file</v>
      </c>
    </row>
    <row r="6434" spans="2:25">
      <c r="B6434" s="20">
        <v>6426</v>
      </c>
      <c r="C6434" s="21"/>
      <c r="D6434" s="21" t="s">
        <v>16592</v>
      </c>
      <c r="E6434" s="21" t="s">
        <v>56</v>
      </c>
      <c r="F6434" s="21">
        <v>5000078</v>
      </c>
      <c r="G6434" s="21"/>
      <c r="H6434" s="22" t="str">
        <f>VLOOKUP(F6434,'[1]Goa Member''s Details Revised'!$C$2:$AO$7385,2,0)</f>
        <v>LNC/GTC</v>
      </c>
      <c r="I6434" s="21">
        <v>5</v>
      </c>
      <c r="J6434" s="21" t="s">
        <v>682</v>
      </c>
      <c r="K6434" s="21">
        <v>1994</v>
      </c>
      <c r="L6434" s="22">
        <f>VLOOKUP(F6434,'[1]Goa Member''s Details Revised'!$C$2:$AO$7385,9,0)</f>
        <v>2008</v>
      </c>
      <c r="M6434" s="21" t="s">
        <v>16593</v>
      </c>
      <c r="N6434" s="23">
        <f>VLOOKUP(F6434,'[1]Goa Member''s Details Revised'!$C$2:$AO$7385,5,0)</f>
        <v>40000</v>
      </c>
      <c r="O6434" s="23">
        <f>VLOOKUP(F6434,'[1]Goa Member''s Details Revised'!$C$2:$AO$7385,5,0)</f>
        <v>40000</v>
      </c>
      <c r="P6434" s="23">
        <f>VLOOKUP(F6434,'[1]Goa Member''s Details Revised'!$C$2:$AO$7385,6,0)</f>
        <v>40000</v>
      </c>
      <c r="Q6434" s="23" t="str">
        <f>VLOOKUP(F6434,'[1]Goa Member''s Details Revised'!$C$2:$AO$7385,8,0)</f>
        <v>R.M</v>
      </c>
      <c r="R6434" s="23">
        <f t="shared" si="502"/>
        <v>0</v>
      </c>
      <c r="S6434" s="21">
        <f t="shared" si="503"/>
        <v>29</v>
      </c>
      <c r="T6434" s="23">
        <f t="shared" si="505"/>
        <v>32000</v>
      </c>
      <c r="U6434" s="23">
        <f t="shared" si="506"/>
        <v>28282.828282828283</v>
      </c>
      <c r="V6434" s="23">
        <f t="shared" si="504"/>
        <v>32000</v>
      </c>
      <c r="W6434" s="23"/>
      <c r="X6434" s="21"/>
      <c r="Y6434" s="24" t="str">
        <f>VLOOKUP(F6434,'[1]Goa Member''s Details Revised'!$C$2:$AO$7385,12,0)</f>
        <v>not send any reminder last communication 2008</v>
      </c>
    </row>
    <row r="6435" spans="2:25" ht="30">
      <c r="B6435" s="20">
        <v>6427</v>
      </c>
      <c r="C6435" s="21"/>
      <c r="D6435" s="21" t="s">
        <v>16594</v>
      </c>
      <c r="E6435" s="21" t="s">
        <v>56</v>
      </c>
      <c r="F6435" s="21">
        <v>5000085</v>
      </c>
      <c r="G6435" s="21"/>
      <c r="H6435" s="22" t="str">
        <f>VLOOKUP(F6435,'[1]Goa Member''s Details Revised'!$C$2:$AO$7385,2,0)</f>
        <v>LNC/GTC</v>
      </c>
      <c r="I6435" s="21">
        <v>18</v>
      </c>
      <c r="J6435" s="21" t="s">
        <v>682</v>
      </c>
      <c r="K6435" s="21">
        <v>1994</v>
      </c>
      <c r="L6435" s="22" t="str">
        <f>VLOOKUP(F6435,'[1]Goa Member''s Details Revised'!$C$2:$AO$7385,9,0)</f>
        <v>Never</v>
      </c>
      <c r="M6435" s="21" t="s">
        <v>16595</v>
      </c>
      <c r="N6435" s="23">
        <f>VLOOKUP(F6435,'[1]Goa Member''s Details Revised'!$C$2:$AO$7385,5,0)</f>
        <v>22000</v>
      </c>
      <c r="O6435" s="23">
        <f>VLOOKUP(F6435,'[1]Goa Member''s Details Revised'!$C$2:$AO$7385,5,0)</f>
        <v>22000</v>
      </c>
      <c r="P6435" s="23">
        <f>VLOOKUP(F6435,'[1]Goa Member''s Details Revised'!$C$2:$AO$7385,6,0)</f>
        <v>22000</v>
      </c>
      <c r="Q6435" s="23" t="str">
        <f>VLOOKUP(F6435,'[1]Goa Member''s Details Revised'!$C$2:$AO$7385,8,0)</f>
        <v>I.R.M</v>
      </c>
      <c r="R6435" s="23">
        <f t="shared" si="502"/>
        <v>0</v>
      </c>
      <c r="S6435" s="21">
        <f t="shared" si="503"/>
        <v>29</v>
      </c>
      <c r="T6435" s="23">
        <f t="shared" si="505"/>
        <v>17600</v>
      </c>
      <c r="U6435" s="23">
        <f t="shared" si="506"/>
        <v>15555.555555555555</v>
      </c>
      <c r="V6435" s="23">
        <f t="shared" si="504"/>
        <v>17600</v>
      </c>
      <c r="W6435" s="23"/>
      <c r="X6435" s="21"/>
      <c r="Y6435" s="24" t="str">
        <f>VLOOKUP(F6435,'[1]Goa Member''s Details Revised'!$C$2:$AO$7385,12,0)</f>
        <v>we send last reminder in 2012.then we did not receive any reply.</v>
      </c>
    </row>
    <row r="6436" spans="2:25">
      <c r="B6436" s="20">
        <v>6428</v>
      </c>
      <c r="C6436" s="21"/>
      <c r="D6436" s="21" t="s">
        <v>16596</v>
      </c>
      <c r="E6436" s="21" t="s">
        <v>56</v>
      </c>
      <c r="F6436" s="21">
        <v>5000090</v>
      </c>
      <c r="G6436" s="21"/>
      <c r="H6436" s="22" t="str">
        <f>VLOOKUP(F6436,'[1]Goa Member''s Details Revised'!$C$2:$AO$7385,2,0)</f>
        <v>LNC/GTC</v>
      </c>
      <c r="I6436" s="21">
        <v>23</v>
      </c>
      <c r="J6436" s="21" t="s">
        <v>682</v>
      </c>
      <c r="K6436" s="21">
        <v>1994</v>
      </c>
      <c r="L6436" s="22" t="str">
        <f>VLOOKUP(F6436,'[1]Goa Member''s Details Revised'!$C$2:$AO$7385,9,0)</f>
        <v>Never</v>
      </c>
      <c r="M6436" s="21" t="s">
        <v>16597</v>
      </c>
      <c r="N6436" s="23">
        <f>VLOOKUP(F6436,'[1]Goa Member''s Details Revised'!$C$2:$AO$7385,5,0)</f>
        <v>22000</v>
      </c>
      <c r="O6436" s="23">
        <f>VLOOKUP(F6436,'[1]Goa Member''s Details Revised'!$C$2:$AO$7385,5,0)</f>
        <v>22000</v>
      </c>
      <c r="P6436" s="23">
        <f>VLOOKUP(F6436,'[1]Goa Member''s Details Revised'!$C$2:$AO$7385,6,0)</f>
        <v>22000</v>
      </c>
      <c r="Q6436" s="23" t="str">
        <f>VLOOKUP(F6436,'[1]Goa Member''s Details Revised'!$C$2:$AO$7385,8,0)</f>
        <v>I.R.M</v>
      </c>
      <c r="R6436" s="23">
        <f t="shared" si="502"/>
        <v>0</v>
      </c>
      <c r="S6436" s="21">
        <f t="shared" si="503"/>
        <v>29</v>
      </c>
      <c r="T6436" s="23">
        <f t="shared" si="505"/>
        <v>17600</v>
      </c>
      <c r="U6436" s="23">
        <f t="shared" si="506"/>
        <v>15555.555555555555</v>
      </c>
      <c r="V6436" s="23">
        <f t="shared" si="504"/>
        <v>17600</v>
      </c>
      <c r="W6436" s="23"/>
      <c r="X6436" s="21"/>
      <c r="Y6436" s="24" t="str">
        <f>VLOOKUP(F6436,'[1]Goa Member''s Details Revised'!$C$2:$AO$7385,12,0)</f>
        <v>last communication 00</v>
      </c>
    </row>
    <row r="6437" spans="2:25">
      <c r="B6437" s="20">
        <v>6429</v>
      </c>
      <c r="C6437" s="21"/>
      <c r="D6437" s="21" t="s">
        <v>16598</v>
      </c>
      <c r="E6437" s="21" t="s">
        <v>56</v>
      </c>
      <c r="F6437" s="21">
        <v>5000091</v>
      </c>
      <c r="G6437" s="21"/>
      <c r="H6437" s="22" t="str">
        <f>VLOOKUP(F6437,'[1]Goa Member''s Details Revised'!$C$2:$AO$7385,2,0)</f>
        <v>LNC/GTC</v>
      </c>
      <c r="I6437" s="21">
        <v>17</v>
      </c>
      <c r="J6437" s="21" t="s">
        <v>682</v>
      </c>
      <c r="K6437" s="21">
        <v>1994</v>
      </c>
      <c r="L6437" s="22" t="str">
        <f>VLOOKUP(F6437,'[1]Goa Member''s Details Revised'!$C$2:$AO$7385,9,0)</f>
        <v>Never</v>
      </c>
      <c r="M6437" s="21" t="s">
        <v>16599</v>
      </c>
      <c r="N6437" s="23">
        <f>VLOOKUP(F6437,'[1]Goa Member''s Details Revised'!$C$2:$AO$7385,5,0)</f>
        <v>52000</v>
      </c>
      <c r="O6437" s="23">
        <f>VLOOKUP(F6437,'[1]Goa Member''s Details Revised'!$C$2:$AO$7385,5,0)</f>
        <v>52000</v>
      </c>
      <c r="P6437" s="23">
        <f>VLOOKUP(F6437,'[1]Goa Member''s Details Revised'!$C$2:$AO$7385,6,0)</f>
        <v>13000</v>
      </c>
      <c r="Q6437" s="23" t="str">
        <f>VLOOKUP(F6437,'[1]Goa Member''s Details Revised'!$C$2:$AO$7385,8,0)</f>
        <v>Outstanding</v>
      </c>
      <c r="R6437" s="23">
        <f t="shared" si="502"/>
        <v>39000</v>
      </c>
      <c r="S6437" s="21">
        <f t="shared" si="503"/>
        <v>29</v>
      </c>
      <c r="T6437" s="23">
        <f t="shared" si="505"/>
        <v>10400</v>
      </c>
      <c r="U6437" s="23">
        <f t="shared" si="506"/>
        <v>9191.9191919191908</v>
      </c>
      <c r="V6437" s="23">
        <f t="shared" si="504"/>
        <v>2600</v>
      </c>
      <c r="W6437" s="23"/>
      <c r="X6437" s="21"/>
      <c r="Y6437" s="24" t="str">
        <f>VLOOKUP(F6437,'[1]Goa Member''s Details Revised'!$C$2:$AO$7385,12,0)</f>
        <v>As POD last communication 07(Outstanding Rs. 39000/-)</v>
      </c>
    </row>
    <row r="6438" spans="2:25">
      <c r="B6438" s="20">
        <v>6430</v>
      </c>
      <c r="C6438" s="21"/>
      <c r="D6438" s="21" t="s">
        <v>16600</v>
      </c>
      <c r="E6438" s="21" t="s">
        <v>56</v>
      </c>
      <c r="F6438" s="21">
        <v>5000098</v>
      </c>
      <c r="G6438" s="21"/>
      <c r="H6438" s="22" t="str">
        <f>VLOOKUP(F6438,'[1]Goa Member''s Details Revised'!$C$2:$AO$7385,2,0)</f>
        <v>LNC/GTC</v>
      </c>
      <c r="I6438" s="21">
        <v>24</v>
      </c>
      <c r="J6438" s="21" t="s">
        <v>682</v>
      </c>
      <c r="K6438" s="21">
        <v>1994</v>
      </c>
      <c r="L6438" s="22" t="str">
        <f>VLOOKUP(F6438,'[1]Goa Member''s Details Revised'!$C$2:$AO$7385,9,0)</f>
        <v>Never</v>
      </c>
      <c r="M6438" s="21" t="s">
        <v>16601</v>
      </c>
      <c r="N6438" s="23">
        <f>VLOOKUP(F6438,'[1]Goa Member''s Details Revised'!$C$2:$AO$7385,5,0)</f>
        <v>42000</v>
      </c>
      <c r="O6438" s="23">
        <f>VLOOKUP(F6438,'[1]Goa Member''s Details Revised'!$C$2:$AO$7385,5,0)</f>
        <v>42000</v>
      </c>
      <c r="P6438" s="23">
        <f>VLOOKUP(F6438,'[1]Goa Member''s Details Revised'!$C$2:$AO$7385,6,0)</f>
        <v>42000</v>
      </c>
      <c r="Q6438" s="23" t="str">
        <f>VLOOKUP(F6438,'[1]Goa Member''s Details Revised'!$C$2:$AO$7385,8,0)</f>
        <v>I.R.M</v>
      </c>
      <c r="R6438" s="23">
        <f t="shared" si="502"/>
        <v>0</v>
      </c>
      <c r="S6438" s="21">
        <f t="shared" si="503"/>
        <v>29</v>
      </c>
      <c r="T6438" s="23">
        <f t="shared" si="505"/>
        <v>33600</v>
      </c>
      <c r="U6438" s="23">
        <f t="shared" si="506"/>
        <v>29696.969696969696</v>
      </c>
      <c r="V6438" s="23">
        <f t="shared" si="504"/>
        <v>33600</v>
      </c>
      <c r="W6438" s="23"/>
      <c r="X6438" s="21"/>
      <c r="Y6438" s="24" t="str">
        <f>VLOOKUP(F6438,'[1]Goa Member''s Details Revised'!$C$2:$AO$7385,12,0)</f>
        <v>As POD last communication 2007</v>
      </c>
    </row>
    <row r="6439" spans="2:25">
      <c r="B6439" s="20">
        <v>6431</v>
      </c>
      <c r="C6439" s="21"/>
      <c r="D6439" s="21" t="s">
        <v>16602</v>
      </c>
      <c r="E6439" s="21" t="s">
        <v>56</v>
      </c>
      <c r="F6439" s="21">
        <v>5000099</v>
      </c>
      <c r="G6439" s="21"/>
      <c r="H6439" s="22" t="str">
        <f>VLOOKUP(F6439,'[1]Goa Member''s Details Revised'!$C$2:$AO$7385,2,0)</f>
        <v>LNC/GTC</v>
      </c>
      <c r="I6439" s="21">
        <v>24</v>
      </c>
      <c r="J6439" s="21" t="s">
        <v>682</v>
      </c>
      <c r="K6439" s="21">
        <v>1994</v>
      </c>
      <c r="L6439" s="22" t="str">
        <f>VLOOKUP(F6439,'[1]Goa Member''s Details Revised'!$C$2:$AO$7385,9,0)</f>
        <v>Never</v>
      </c>
      <c r="M6439" s="21" t="s">
        <v>16603</v>
      </c>
      <c r="N6439" s="23">
        <f>VLOOKUP(F6439,'[1]Goa Member''s Details Revised'!$C$2:$AO$7385,5,0)</f>
        <v>42000</v>
      </c>
      <c r="O6439" s="23">
        <f>VLOOKUP(F6439,'[1]Goa Member''s Details Revised'!$C$2:$AO$7385,5,0)</f>
        <v>42000</v>
      </c>
      <c r="P6439" s="23">
        <f>VLOOKUP(F6439,'[1]Goa Member''s Details Revised'!$C$2:$AO$7385,6,0)</f>
        <v>42000</v>
      </c>
      <c r="Q6439" s="23" t="str">
        <f>VLOOKUP(F6439,'[1]Goa Member''s Details Revised'!$C$2:$AO$7385,8,0)</f>
        <v>I.R.M</v>
      </c>
      <c r="R6439" s="23">
        <f t="shared" si="502"/>
        <v>0</v>
      </c>
      <c r="S6439" s="21">
        <f t="shared" si="503"/>
        <v>29</v>
      </c>
      <c r="T6439" s="23">
        <f t="shared" si="505"/>
        <v>33600</v>
      </c>
      <c r="U6439" s="23">
        <f t="shared" si="506"/>
        <v>29696.969696969696</v>
      </c>
      <c r="V6439" s="23">
        <f t="shared" si="504"/>
        <v>33600</v>
      </c>
      <c r="W6439" s="23"/>
      <c r="X6439" s="21"/>
      <c r="Y6439" s="24" t="str">
        <f>VLOOKUP(F6439,'[1]Goa Member''s Details Revised'!$C$2:$AO$7385,12,0)</f>
        <v>no reminder last communication 11</v>
      </c>
    </row>
    <row r="6440" spans="2:25" ht="30">
      <c r="B6440" s="20">
        <v>6432</v>
      </c>
      <c r="C6440" s="21"/>
      <c r="D6440" s="21" t="s">
        <v>16604</v>
      </c>
      <c r="E6440" s="21" t="s">
        <v>56</v>
      </c>
      <c r="F6440" s="21">
        <v>5000100</v>
      </c>
      <c r="G6440" s="21"/>
      <c r="H6440" s="22" t="str">
        <f>VLOOKUP(F6440,'[1]Goa Member''s Details Revised'!$C$2:$AO$7385,2,0)</f>
        <v>LNC/GTC</v>
      </c>
      <c r="I6440" s="21">
        <v>26</v>
      </c>
      <c r="J6440" s="21" t="s">
        <v>682</v>
      </c>
      <c r="K6440" s="21">
        <v>1994</v>
      </c>
      <c r="L6440" s="22" t="str">
        <f>VLOOKUP(F6440,'[1]Goa Member''s Details Revised'!$C$2:$AO$7385,9,0)</f>
        <v>Never</v>
      </c>
      <c r="M6440" s="21" t="s">
        <v>16605</v>
      </c>
      <c r="N6440" s="23">
        <f>VLOOKUP(F6440,'[1]Goa Member''s Details Revised'!$C$2:$AO$7385,5,0)</f>
        <v>47500</v>
      </c>
      <c r="O6440" s="23">
        <f>VLOOKUP(F6440,'[1]Goa Member''s Details Revised'!$C$2:$AO$7385,5,0)</f>
        <v>47500</v>
      </c>
      <c r="P6440" s="23">
        <f>VLOOKUP(F6440,'[1]Goa Member''s Details Revised'!$C$2:$AO$7385,6,0)</f>
        <v>47500</v>
      </c>
      <c r="Q6440" s="23" t="str">
        <f>VLOOKUP(F6440,'[1]Goa Member''s Details Revised'!$C$2:$AO$7385,8,0)</f>
        <v>I.R.M</v>
      </c>
      <c r="R6440" s="23">
        <f t="shared" si="502"/>
        <v>0</v>
      </c>
      <c r="S6440" s="21">
        <f t="shared" si="503"/>
        <v>29</v>
      </c>
      <c r="T6440" s="23">
        <f t="shared" si="505"/>
        <v>38000</v>
      </c>
      <c r="U6440" s="23">
        <f t="shared" si="506"/>
        <v>33585.858585858587</v>
      </c>
      <c r="V6440" s="23">
        <f t="shared" si="504"/>
        <v>38000</v>
      </c>
      <c r="W6440" s="23"/>
      <c r="X6440" s="21"/>
      <c r="Y6440" s="24" t="str">
        <f>VLOOKUP(F6440,'[1]Goa Member''s Details Revised'!$C$2:$AO$7385,12,0)</f>
        <v>we send last reminder in 2012.then we did not receive any reply.</v>
      </c>
    </row>
    <row r="6441" spans="2:25">
      <c r="B6441" s="20">
        <v>6433</v>
      </c>
      <c r="C6441" s="21"/>
      <c r="D6441" s="21" t="s">
        <v>16606</v>
      </c>
      <c r="E6441" s="21" t="s">
        <v>56</v>
      </c>
      <c r="F6441" s="21">
        <v>5000111</v>
      </c>
      <c r="G6441" s="21"/>
      <c r="H6441" s="22" t="str">
        <f>VLOOKUP(F6441,'[1]Goa Member''s Details Revised'!$C$2:$AO$7385,2,0)</f>
        <v>LNC/GTC</v>
      </c>
      <c r="I6441" s="21">
        <v>18</v>
      </c>
      <c r="J6441" s="21" t="s">
        <v>682</v>
      </c>
      <c r="K6441" s="21">
        <v>1994</v>
      </c>
      <c r="L6441" s="22" t="str">
        <f>VLOOKUP(F6441,'[1]Goa Member''s Details Revised'!$C$2:$AO$7385,9,0)</f>
        <v>Never</v>
      </c>
      <c r="M6441" s="21" t="s">
        <v>16607</v>
      </c>
      <c r="N6441" s="23">
        <f>VLOOKUP(F6441,'[1]Goa Member''s Details Revised'!$C$2:$AO$7385,5,0)</f>
        <v>22000</v>
      </c>
      <c r="O6441" s="23">
        <f>VLOOKUP(F6441,'[1]Goa Member''s Details Revised'!$C$2:$AO$7385,5,0)</f>
        <v>22000</v>
      </c>
      <c r="P6441" s="23">
        <f>VLOOKUP(F6441,'[1]Goa Member''s Details Revised'!$C$2:$AO$7385,6,0)</f>
        <v>18700</v>
      </c>
      <c r="Q6441" s="23" t="str">
        <f>VLOOKUP(F6441,'[1]Goa Member''s Details Revised'!$C$2:$AO$7385,8,0)</f>
        <v>Outstanding</v>
      </c>
      <c r="R6441" s="23">
        <f t="shared" si="502"/>
        <v>3300</v>
      </c>
      <c r="S6441" s="21">
        <f t="shared" si="503"/>
        <v>29</v>
      </c>
      <c r="T6441" s="23">
        <f t="shared" si="505"/>
        <v>14960</v>
      </c>
      <c r="U6441" s="23">
        <f t="shared" si="506"/>
        <v>13222.222222222223</v>
      </c>
      <c r="V6441" s="23">
        <f t="shared" si="504"/>
        <v>14300</v>
      </c>
      <c r="W6441" s="23"/>
      <c r="X6441" s="21"/>
      <c r="Y6441" s="24" t="str">
        <f>VLOOKUP(F6441,'[1]Goa Member''s Details Revised'!$C$2:$AO$7385,12,0)</f>
        <v>Last communication 2001.. Outstanding Rs. 3300/- only app frm</v>
      </c>
    </row>
    <row r="6442" spans="2:25">
      <c r="B6442" s="20">
        <v>6434</v>
      </c>
      <c r="C6442" s="21"/>
      <c r="D6442" s="21" t="s">
        <v>16608</v>
      </c>
      <c r="E6442" s="21" t="s">
        <v>56</v>
      </c>
      <c r="F6442" s="21">
        <v>5000117</v>
      </c>
      <c r="G6442" s="21"/>
      <c r="H6442" s="22" t="str">
        <f>VLOOKUP(F6442,'[1]Goa Member''s Details Revised'!$C$2:$AO$7385,2,0)</f>
        <v>LNC/GTC</v>
      </c>
      <c r="I6442" s="21">
        <v>31</v>
      </c>
      <c r="J6442" s="21" t="s">
        <v>682</v>
      </c>
      <c r="K6442" s="21">
        <v>1994</v>
      </c>
      <c r="L6442" s="22" t="str">
        <f>VLOOKUP(F6442,'[1]Goa Member''s Details Revised'!$C$2:$AO$7385,9,0)</f>
        <v>Never</v>
      </c>
      <c r="M6442" s="21" t="s">
        <v>16609</v>
      </c>
      <c r="N6442" s="23">
        <f>VLOOKUP(F6442,'[1]Goa Member''s Details Revised'!$C$2:$AO$7385,5,0)</f>
        <v>22000</v>
      </c>
      <c r="O6442" s="23">
        <f>VLOOKUP(F6442,'[1]Goa Member''s Details Revised'!$C$2:$AO$7385,5,0)</f>
        <v>22000</v>
      </c>
      <c r="P6442" s="23">
        <f>VLOOKUP(F6442,'[1]Goa Member''s Details Revised'!$C$2:$AO$7385,6,0)</f>
        <v>22000</v>
      </c>
      <c r="Q6442" s="23" t="str">
        <f>VLOOKUP(F6442,'[1]Goa Member''s Details Revised'!$C$2:$AO$7385,8,0)</f>
        <v>I.R.M</v>
      </c>
      <c r="R6442" s="23">
        <f t="shared" si="502"/>
        <v>0</v>
      </c>
      <c r="S6442" s="21">
        <f t="shared" si="503"/>
        <v>29</v>
      </c>
      <c r="T6442" s="23">
        <f t="shared" si="505"/>
        <v>17600</v>
      </c>
      <c r="U6442" s="23">
        <f t="shared" si="506"/>
        <v>15555.555555555555</v>
      </c>
      <c r="V6442" s="23">
        <f t="shared" si="504"/>
        <v>17600</v>
      </c>
      <c r="W6442" s="23"/>
      <c r="X6442" s="21"/>
      <c r="Y6442" s="24" t="str">
        <f>VLOOKUP(F6442,'[1]Goa Member''s Details Revised'!$C$2:$AO$7385,12,0)</f>
        <v>last communication 03</v>
      </c>
    </row>
    <row r="6443" spans="2:25">
      <c r="B6443" s="20">
        <v>6435</v>
      </c>
      <c r="C6443" s="21"/>
      <c r="D6443" s="21" t="s">
        <v>16610</v>
      </c>
      <c r="E6443" s="21" t="s">
        <v>56</v>
      </c>
      <c r="F6443" s="21">
        <v>5000131</v>
      </c>
      <c r="G6443" s="21"/>
      <c r="H6443" s="22" t="str">
        <f>VLOOKUP(F6443,'[1]Goa Member''s Details Revised'!$C$2:$AO$7385,2,0)</f>
        <v>LNC/GTC</v>
      </c>
      <c r="I6443" s="21">
        <v>19</v>
      </c>
      <c r="J6443" s="21" t="s">
        <v>1133</v>
      </c>
      <c r="K6443" s="21">
        <v>1994</v>
      </c>
      <c r="L6443" s="22">
        <f>VLOOKUP(F6443,'[1]Goa Member''s Details Revised'!$C$2:$AO$7385,9,0)</f>
        <v>2010</v>
      </c>
      <c r="M6443" s="21" t="s">
        <v>16611</v>
      </c>
      <c r="N6443" s="23">
        <f>VLOOKUP(F6443,'[1]Goa Member''s Details Revised'!$C$2:$AO$7385,5,0)</f>
        <v>30000</v>
      </c>
      <c r="O6443" s="23">
        <f>VLOOKUP(F6443,'[1]Goa Member''s Details Revised'!$C$2:$AO$7385,5,0)</f>
        <v>30000</v>
      </c>
      <c r="P6443" s="23">
        <f>VLOOKUP(F6443,'[1]Goa Member''s Details Revised'!$C$2:$AO$7385,6,0)</f>
        <v>28500</v>
      </c>
      <c r="Q6443" s="23" t="str">
        <f>VLOOKUP(F6443,'[1]Goa Member''s Details Revised'!$C$2:$AO$7385,8,0)</f>
        <v>R.M</v>
      </c>
      <c r="R6443" s="23">
        <f t="shared" si="502"/>
        <v>1500</v>
      </c>
      <c r="S6443" s="21">
        <f t="shared" si="503"/>
        <v>29</v>
      </c>
      <c r="T6443" s="23">
        <f t="shared" si="505"/>
        <v>22800</v>
      </c>
      <c r="U6443" s="23">
        <f t="shared" si="506"/>
        <v>20151.515151515152</v>
      </c>
      <c r="V6443" s="23">
        <f t="shared" si="504"/>
        <v>22500</v>
      </c>
      <c r="W6443" s="23"/>
      <c r="X6443" s="21"/>
      <c r="Y6443" s="24" t="str">
        <f>VLOOKUP(F6443,'[1]Goa Member''s Details Revised'!$C$2:$AO$7385,12,0)</f>
        <v>reply to his mail on 2014 with all dues details</v>
      </c>
    </row>
    <row r="6444" spans="2:25" ht="30">
      <c r="B6444" s="20">
        <v>6436</v>
      </c>
      <c r="C6444" s="21"/>
      <c r="D6444" s="21" t="s">
        <v>16612</v>
      </c>
      <c r="E6444" s="21" t="s">
        <v>56</v>
      </c>
      <c r="F6444" s="21">
        <v>5000135</v>
      </c>
      <c r="G6444" s="21"/>
      <c r="H6444" s="22" t="str">
        <f>VLOOKUP(F6444,'[1]Goa Member''s Details Revised'!$C$2:$AO$7385,2,0)</f>
        <v>LNC/GTC</v>
      </c>
      <c r="I6444" s="21">
        <v>20</v>
      </c>
      <c r="J6444" s="21" t="s">
        <v>1133</v>
      </c>
      <c r="K6444" s="21">
        <v>1994</v>
      </c>
      <c r="L6444" s="22" t="str">
        <f>VLOOKUP(F6444,'[1]Goa Member''s Details Revised'!$C$2:$AO$7385,9,0)</f>
        <v>Never</v>
      </c>
      <c r="M6444" s="21" t="s">
        <v>16613</v>
      </c>
      <c r="N6444" s="23">
        <f>VLOOKUP(F6444,'[1]Goa Member''s Details Revised'!$C$2:$AO$7385,5,0)</f>
        <v>30000</v>
      </c>
      <c r="O6444" s="23">
        <f>VLOOKUP(F6444,'[1]Goa Member''s Details Revised'!$C$2:$AO$7385,5,0)</f>
        <v>30000</v>
      </c>
      <c r="P6444" s="23">
        <f>VLOOKUP(F6444,'[1]Goa Member''s Details Revised'!$C$2:$AO$7385,6,0)</f>
        <v>21000</v>
      </c>
      <c r="Q6444" s="23" t="str">
        <f>VLOOKUP(F6444,'[1]Goa Member''s Details Revised'!$C$2:$AO$7385,8,0)</f>
        <v>Missing/Outstanding</v>
      </c>
      <c r="R6444" s="23">
        <f t="shared" si="502"/>
        <v>9000</v>
      </c>
      <c r="S6444" s="21">
        <f t="shared" si="503"/>
        <v>29</v>
      </c>
      <c r="T6444" s="23">
        <f t="shared" si="505"/>
        <v>16800</v>
      </c>
      <c r="U6444" s="23">
        <f t="shared" si="506"/>
        <v>14848.484848484848</v>
      </c>
      <c r="V6444" s="23">
        <f t="shared" si="504"/>
        <v>15000</v>
      </c>
      <c r="W6444" s="23"/>
      <c r="X6444" s="21"/>
      <c r="Y6444" s="24" t="str">
        <f>VLOOKUP(F6444,'[1]Goa Member''s Details Revised'!$C$2:$AO$7385,12,0)</f>
        <v>No documents is in file except pod receipt of 2007…(Outstanding Rs 9000/-)</v>
      </c>
    </row>
    <row r="6445" spans="2:25" ht="30">
      <c r="B6445" s="20">
        <v>6437</v>
      </c>
      <c r="C6445" s="21"/>
      <c r="D6445" s="21" t="s">
        <v>16614</v>
      </c>
      <c r="E6445" s="21" t="s">
        <v>56</v>
      </c>
      <c r="F6445" s="21">
        <v>5000140</v>
      </c>
      <c r="G6445" s="21"/>
      <c r="H6445" s="22" t="str">
        <f>VLOOKUP(F6445,'[1]Goa Member''s Details Revised'!$C$2:$AO$7385,2,0)</f>
        <v>LNC/GTC</v>
      </c>
      <c r="I6445" s="21">
        <v>19</v>
      </c>
      <c r="J6445" s="21" t="s">
        <v>1133</v>
      </c>
      <c r="K6445" s="21">
        <v>1994</v>
      </c>
      <c r="L6445" s="22" t="str">
        <f>VLOOKUP(F6445,'[1]Goa Member''s Details Revised'!$C$2:$AO$7385,9,0)</f>
        <v>Never</v>
      </c>
      <c r="M6445" s="21" t="s">
        <v>3063</v>
      </c>
      <c r="N6445" s="23">
        <f>VLOOKUP(F6445,'[1]Goa Member''s Details Revised'!$C$2:$AO$7385,5,0)</f>
        <v>52000</v>
      </c>
      <c r="O6445" s="23">
        <f>VLOOKUP(F6445,'[1]Goa Member''s Details Revised'!$C$2:$AO$7385,5,0)</f>
        <v>52000</v>
      </c>
      <c r="P6445" s="23">
        <f>VLOOKUP(F6445,'[1]Goa Member''s Details Revised'!$C$2:$AO$7385,6,0)</f>
        <v>52000</v>
      </c>
      <c r="Q6445" s="23" t="str">
        <f>VLOOKUP(F6445,'[1]Goa Member''s Details Revised'!$C$2:$AO$7385,8,0)</f>
        <v>I.R.M</v>
      </c>
      <c r="R6445" s="23">
        <f t="shared" si="502"/>
        <v>0</v>
      </c>
      <c r="S6445" s="21">
        <f t="shared" si="503"/>
        <v>29</v>
      </c>
      <c r="T6445" s="23">
        <f t="shared" si="505"/>
        <v>41600</v>
      </c>
      <c r="U6445" s="23">
        <f t="shared" si="506"/>
        <v>36767.676767676763</v>
      </c>
      <c r="V6445" s="23">
        <f t="shared" si="504"/>
        <v>41600</v>
      </c>
      <c r="W6445" s="23"/>
      <c r="X6445" s="21"/>
      <c r="Y6445" s="24" t="str">
        <f>VLOOKUP(F6445,'[1]Goa Member''s Details Revised'!$C$2:$AO$7385,12,0)</f>
        <v>we send last reminder in 2012.then we did not receive any reply.</v>
      </c>
    </row>
    <row r="6446" spans="2:25">
      <c r="B6446" s="20">
        <v>6438</v>
      </c>
      <c r="C6446" s="21"/>
      <c r="D6446" s="21" t="s">
        <v>16615</v>
      </c>
      <c r="E6446" s="21" t="s">
        <v>56</v>
      </c>
      <c r="F6446" s="21">
        <v>5000155</v>
      </c>
      <c r="G6446" s="21"/>
      <c r="H6446" s="22" t="str">
        <f>VLOOKUP(F6446,'[1]Goa Member''s Details Revised'!$C$2:$AO$7385,2,0)</f>
        <v>LNC/GTC</v>
      </c>
      <c r="I6446" s="21">
        <v>28</v>
      </c>
      <c r="J6446" s="21" t="s">
        <v>1133</v>
      </c>
      <c r="K6446" s="21">
        <v>1994</v>
      </c>
      <c r="L6446" s="22">
        <f>VLOOKUP(F6446,'[1]Goa Member''s Details Revised'!$C$2:$AO$7385,9,0)</f>
        <v>2009</v>
      </c>
      <c r="M6446" s="21" t="s">
        <v>16616</v>
      </c>
      <c r="N6446" s="23">
        <f>VLOOKUP(F6446,'[1]Goa Member''s Details Revised'!$C$2:$AO$7385,5,0)</f>
        <v>22000</v>
      </c>
      <c r="O6446" s="23">
        <f>VLOOKUP(F6446,'[1]Goa Member''s Details Revised'!$C$2:$AO$7385,5,0)</f>
        <v>22000</v>
      </c>
      <c r="P6446" s="23">
        <f>VLOOKUP(F6446,'[1]Goa Member''s Details Revised'!$C$2:$AO$7385,6,0)</f>
        <v>22000</v>
      </c>
      <c r="Q6446" s="23" t="str">
        <f>VLOOKUP(F6446,'[1]Goa Member''s Details Revised'!$C$2:$AO$7385,8,0)</f>
        <v>R.M</v>
      </c>
      <c r="R6446" s="23">
        <f t="shared" si="502"/>
        <v>0</v>
      </c>
      <c r="S6446" s="21">
        <f t="shared" si="503"/>
        <v>29</v>
      </c>
      <c r="T6446" s="23">
        <f t="shared" si="505"/>
        <v>17600</v>
      </c>
      <c r="U6446" s="23">
        <f t="shared" si="506"/>
        <v>15555.555555555555</v>
      </c>
      <c r="V6446" s="23">
        <f t="shared" si="504"/>
        <v>17600</v>
      </c>
      <c r="W6446" s="23"/>
      <c r="X6446" s="21"/>
      <c r="Y6446" s="24" t="str">
        <f>VLOOKUP(F6446,'[1]Goa Member''s Details Revised'!$C$2:$AO$7385,12,0)</f>
        <v>not send any reminder last communication 2009</v>
      </c>
    </row>
    <row r="6447" spans="2:25" ht="30">
      <c r="B6447" s="20">
        <v>6439</v>
      </c>
      <c r="C6447" s="21"/>
      <c r="D6447" s="21" t="s">
        <v>16617</v>
      </c>
      <c r="E6447" s="21" t="s">
        <v>56</v>
      </c>
      <c r="F6447" s="21">
        <v>5000182</v>
      </c>
      <c r="G6447" s="21"/>
      <c r="H6447" s="22" t="str">
        <f>VLOOKUP(F6447,'[1]Goa Member''s Details Revised'!$C$2:$AO$7385,2,0)</f>
        <v>LNC/GTC</v>
      </c>
      <c r="I6447" s="21">
        <v>28</v>
      </c>
      <c r="J6447" s="21" t="s">
        <v>1133</v>
      </c>
      <c r="K6447" s="21">
        <v>1994</v>
      </c>
      <c r="L6447" s="22" t="str">
        <f>VLOOKUP(F6447,'[1]Goa Member''s Details Revised'!$C$2:$AO$7385,9,0)</f>
        <v>Never</v>
      </c>
      <c r="M6447" s="21" t="s">
        <v>16618</v>
      </c>
      <c r="N6447" s="23">
        <f>VLOOKUP(F6447,'[1]Goa Member''s Details Revised'!$C$2:$AO$7385,5,0)</f>
        <v>30000</v>
      </c>
      <c r="O6447" s="23">
        <f>VLOOKUP(F6447,'[1]Goa Member''s Details Revised'!$C$2:$AO$7385,5,0)</f>
        <v>30000</v>
      </c>
      <c r="P6447" s="23">
        <f>VLOOKUP(F6447,'[1]Goa Member''s Details Revised'!$C$2:$AO$7385,6,0)</f>
        <v>30000</v>
      </c>
      <c r="Q6447" s="23" t="str">
        <f>VLOOKUP(F6447,'[1]Goa Member''s Details Revised'!$C$2:$AO$7385,8,0)</f>
        <v>I.R.M</v>
      </c>
      <c r="R6447" s="23">
        <f t="shared" si="502"/>
        <v>0</v>
      </c>
      <c r="S6447" s="21">
        <f t="shared" si="503"/>
        <v>29</v>
      </c>
      <c r="T6447" s="23">
        <f t="shared" si="505"/>
        <v>24000</v>
      </c>
      <c r="U6447" s="23">
        <f t="shared" si="506"/>
        <v>21212.121212121212</v>
      </c>
      <c r="V6447" s="23">
        <f t="shared" si="504"/>
        <v>24000</v>
      </c>
      <c r="W6447" s="23"/>
      <c r="X6447" s="21"/>
      <c r="Y6447" s="24" t="str">
        <f>VLOOKUP(F6447,'[1]Goa Member''s Details Revised'!$C$2:$AO$7385,12,0)</f>
        <v>we send last reminder in 2012.then we did not receive any reply.</v>
      </c>
    </row>
    <row r="6448" spans="2:25" ht="30">
      <c r="B6448" s="20">
        <v>6440</v>
      </c>
      <c r="C6448" s="21"/>
      <c r="D6448" s="21" t="s">
        <v>16619</v>
      </c>
      <c r="E6448" s="21" t="s">
        <v>56</v>
      </c>
      <c r="F6448" s="21">
        <v>5000184</v>
      </c>
      <c r="G6448" s="21"/>
      <c r="H6448" s="22" t="str">
        <f>VLOOKUP(F6448,'[1]Goa Member''s Details Revised'!$C$2:$AO$7385,2,0)</f>
        <v>LNC/GTC</v>
      </c>
      <c r="I6448" s="21">
        <v>28</v>
      </c>
      <c r="J6448" s="21" t="s">
        <v>1133</v>
      </c>
      <c r="K6448" s="21">
        <v>1994</v>
      </c>
      <c r="L6448" s="22" t="str">
        <f>VLOOKUP(F6448,'[1]Goa Member''s Details Revised'!$C$2:$AO$7385,9,0)</f>
        <v>Never</v>
      </c>
      <c r="M6448" s="21" t="s">
        <v>16620</v>
      </c>
      <c r="N6448" s="23">
        <f>VLOOKUP(F6448,'[1]Goa Member''s Details Revised'!$C$2:$AO$7385,5,0)</f>
        <v>30000</v>
      </c>
      <c r="O6448" s="23">
        <f>VLOOKUP(F6448,'[1]Goa Member''s Details Revised'!$C$2:$AO$7385,5,0)</f>
        <v>30000</v>
      </c>
      <c r="P6448" s="23">
        <f>VLOOKUP(F6448,'[1]Goa Member''s Details Revised'!$C$2:$AO$7385,6,0)</f>
        <v>30000</v>
      </c>
      <c r="Q6448" s="23" t="str">
        <f>VLOOKUP(F6448,'[1]Goa Member''s Details Revised'!$C$2:$AO$7385,8,0)</f>
        <v>I.R.M</v>
      </c>
      <c r="R6448" s="23">
        <f t="shared" si="502"/>
        <v>0</v>
      </c>
      <c r="S6448" s="21">
        <f t="shared" si="503"/>
        <v>29</v>
      </c>
      <c r="T6448" s="23">
        <f t="shared" si="505"/>
        <v>24000</v>
      </c>
      <c r="U6448" s="23">
        <f t="shared" si="506"/>
        <v>21212.121212121212</v>
      </c>
      <c r="V6448" s="23">
        <f t="shared" si="504"/>
        <v>24000</v>
      </c>
      <c r="W6448" s="23"/>
      <c r="X6448" s="21"/>
      <c r="Y6448" s="24" t="str">
        <f>VLOOKUP(F6448,'[1]Goa Member''s Details Revised'!$C$2:$AO$7385,12,0)</f>
        <v>we send last reminder in 2012.then we did not receive any reply.</v>
      </c>
    </row>
    <row r="6449" spans="2:25" ht="30">
      <c r="B6449" s="20">
        <v>6441</v>
      </c>
      <c r="C6449" s="21"/>
      <c r="D6449" s="21" t="s">
        <v>16621</v>
      </c>
      <c r="E6449" s="21" t="s">
        <v>56</v>
      </c>
      <c r="F6449" s="21">
        <v>5000206</v>
      </c>
      <c r="G6449" s="21"/>
      <c r="H6449" s="22" t="str">
        <f>VLOOKUP(F6449,'[1]Goa Member''s Details Revised'!$C$2:$AO$7385,2,0)</f>
        <v>LNC/GTC</v>
      </c>
      <c r="I6449" s="21">
        <v>1</v>
      </c>
      <c r="J6449" s="21" t="s">
        <v>846</v>
      </c>
      <c r="K6449" s="21">
        <v>1994</v>
      </c>
      <c r="L6449" s="22" t="str">
        <f>VLOOKUP(F6449,'[1]Goa Member''s Details Revised'!$C$2:$AO$7385,9,0)</f>
        <v>Never</v>
      </c>
      <c r="M6449" s="21" t="s">
        <v>16622</v>
      </c>
      <c r="N6449" s="23">
        <f>VLOOKUP(F6449,'[1]Goa Member''s Details Revised'!$C$2:$AO$7385,5,0)</f>
        <v>65000</v>
      </c>
      <c r="O6449" s="23">
        <f>VLOOKUP(F6449,'[1]Goa Member''s Details Revised'!$C$2:$AO$7385,5,0)</f>
        <v>65000</v>
      </c>
      <c r="P6449" s="23">
        <f>VLOOKUP(F6449,'[1]Goa Member''s Details Revised'!$C$2:$AO$7385,6,0)</f>
        <v>65000</v>
      </c>
      <c r="Q6449" s="23" t="str">
        <f>VLOOKUP(F6449,'[1]Goa Member''s Details Revised'!$C$2:$AO$7385,8,0)</f>
        <v>I.R.M</v>
      </c>
      <c r="R6449" s="23">
        <f t="shared" si="502"/>
        <v>0</v>
      </c>
      <c r="S6449" s="21">
        <f t="shared" si="503"/>
        <v>29</v>
      </c>
      <c r="T6449" s="23">
        <f t="shared" si="505"/>
        <v>52000</v>
      </c>
      <c r="U6449" s="23">
        <f t="shared" si="506"/>
        <v>45959.595959595958</v>
      </c>
      <c r="V6449" s="23">
        <f t="shared" si="504"/>
        <v>52000</v>
      </c>
      <c r="W6449" s="23"/>
      <c r="X6449" s="21"/>
      <c r="Y6449" s="24" t="str">
        <f>VLOOKUP(F6449,'[1]Goa Member''s Details Revised'!$C$2:$AO$7385,12,0)</f>
        <v>we send last reminder in 2012.then we did not receive any reply.</v>
      </c>
    </row>
    <row r="6450" spans="2:25" ht="30">
      <c r="B6450" s="20">
        <v>6442</v>
      </c>
      <c r="C6450" s="21"/>
      <c r="D6450" s="21" t="s">
        <v>16623</v>
      </c>
      <c r="E6450" s="21" t="s">
        <v>56</v>
      </c>
      <c r="F6450" s="21">
        <v>5000217</v>
      </c>
      <c r="G6450" s="21"/>
      <c r="H6450" s="22" t="str">
        <f>VLOOKUP(F6450,'[1]Goa Member''s Details Revised'!$C$2:$AO$7385,2,0)</f>
        <v>LNC/GTC</v>
      </c>
      <c r="I6450" s="21">
        <v>16</v>
      </c>
      <c r="J6450" s="21" t="s">
        <v>846</v>
      </c>
      <c r="K6450" s="21">
        <v>1994</v>
      </c>
      <c r="L6450" s="22" t="str">
        <f>VLOOKUP(F6450,'[1]Goa Member''s Details Revised'!$C$2:$AO$7385,9,0)</f>
        <v>Never</v>
      </c>
      <c r="M6450" s="21" t="s">
        <v>16624</v>
      </c>
      <c r="N6450" s="23">
        <f>VLOOKUP(F6450,'[1]Goa Member''s Details Revised'!$C$2:$AO$7385,5,0)</f>
        <v>52000</v>
      </c>
      <c r="O6450" s="23">
        <f>VLOOKUP(F6450,'[1]Goa Member''s Details Revised'!$C$2:$AO$7385,5,0)</f>
        <v>52000</v>
      </c>
      <c r="P6450" s="23">
        <f>VLOOKUP(F6450,'[1]Goa Member''s Details Revised'!$C$2:$AO$7385,6,0)</f>
        <v>52000</v>
      </c>
      <c r="Q6450" s="23" t="str">
        <f>VLOOKUP(F6450,'[1]Goa Member''s Details Revised'!$C$2:$AO$7385,8,0)</f>
        <v>I.R.M</v>
      </c>
      <c r="R6450" s="23">
        <f t="shared" si="502"/>
        <v>0</v>
      </c>
      <c r="S6450" s="21">
        <f t="shared" si="503"/>
        <v>29</v>
      </c>
      <c r="T6450" s="23">
        <f t="shared" si="505"/>
        <v>41600</v>
      </c>
      <c r="U6450" s="23">
        <f t="shared" si="506"/>
        <v>36767.676767676763</v>
      </c>
      <c r="V6450" s="23">
        <f t="shared" si="504"/>
        <v>41600</v>
      </c>
      <c r="W6450" s="23"/>
      <c r="X6450" s="21"/>
      <c r="Y6450" s="24" t="str">
        <f>VLOOKUP(F6450,'[1]Goa Member''s Details Revised'!$C$2:$AO$7385,12,0)</f>
        <v>we send last reminder in 2012.then we did not receive any reply.</v>
      </c>
    </row>
    <row r="6451" spans="2:25" ht="30">
      <c r="B6451" s="20">
        <v>6443</v>
      </c>
      <c r="C6451" s="21"/>
      <c r="D6451" s="21" t="s">
        <v>16625</v>
      </c>
      <c r="E6451" s="21" t="s">
        <v>56</v>
      </c>
      <c r="F6451" s="21">
        <v>5000238</v>
      </c>
      <c r="G6451" s="21"/>
      <c r="H6451" s="22" t="str">
        <f>VLOOKUP(F6451,'[1]Goa Member''s Details Revised'!$C$2:$AO$7385,2,0)</f>
        <v>LNC/GTC</v>
      </c>
      <c r="I6451" s="21">
        <v>14</v>
      </c>
      <c r="J6451" s="21" t="s">
        <v>846</v>
      </c>
      <c r="K6451" s="21">
        <v>1994</v>
      </c>
      <c r="L6451" s="22" t="str">
        <f>VLOOKUP(F6451,'[1]Goa Member''s Details Revised'!$C$2:$AO$7385,9,0)</f>
        <v>Never</v>
      </c>
      <c r="M6451" s="21" t="s">
        <v>16626</v>
      </c>
      <c r="N6451" s="23">
        <f>VLOOKUP(F6451,'[1]Goa Member''s Details Revised'!$C$2:$AO$7385,5,0)</f>
        <v>32000</v>
      </c>
      <c r="O6451" s="23">
        <f>VLOOKUP(F6451,'[1]Goa Member''s Details Revised'!$C$2:$AO$7385,5,0)</f>
        <v>32000</v>
      </c>
      <c r="P6451" s="23">
        <f>VLOOKUP(F6451,'[1]Goa Member''s Details Revised'!$C$2:$AO$7385,6,0)</f>
        <v>8000</v>
      </c>
      <c r="Q6451" s="23" t="str">
        <f>VLOOKUP(F6451,'[1]Goa Member''s Details Revised'!$C$2:$AO$7385,8,0)</f>
        <v>Outstanding</v>
      </c>
      <c r="R6451" s="23">
        <f t="shared" si="502"/>
        <v>24000</v>
      </c>
      <c r="S6451" s="21">
        <f t="shared" si="503"/>
        <v>29</v>
      </c>
      <c r="T6451" s="23">
        <f t="shared" si="505"/>
        <v>6400</v>
      </c>
      <c r="U6451" s="23">
        <f t="shared" si="506"/>
        <v>5656.5656565656573</v>
      </c>
      <c r="V6451" s="23">
        <f t="shared" si="504"/>
        <v>1600</v>
      </c>
      <c r="W6451" s="23"/>
      <c r="X6451" s="21"/>
      <c r="Y6451" s="24" t="str">
        <f>VLOOKUP(F6451,'[1]Goa Member''s Details Revised'!$C$2:$AO$7385,12,0)</f>
        <v>Last communication 2001.. Outstanding Rs. 24000/- only app frm</v>
      </c>
    </row>
    <row r="6452" spans="2:25" ht="30">
      <c r="B6452" s="20">
        <v>6444</v>
      </c>
      <c r="C6452" s="21"/>
      <c r="D6452" s="21" t="s">
        <v>16627</v>
      </c>
      <c r="E6452" s="21" t="s">
        <v>56</v>
      </c>
      <c r="F6452" s="21">
        <v>5000239</v>
      </c>
      <c r="G6452" s="21"/>
      <c r="H6452" s="22" t="str">
        <f>VLOOKUP(F6452,'[1]Goa Member''s Details Revised'!$C$2:$AO$7385,2,0)</f>
        <v>LNC/GTC</v>
      </c>
      <c r="I6452" s="21">
        <v>31</v>
      </c>
      <c r="J6452" s="21" t="s">
        <v>846</v>
      </c>
      <c r="K6452" s="21">
        <v>1994</v>
      </c>
      <c r="L6452" s="22" t="str">
        <f>VLOOKUP(F6452,'[1]Goa Member''s Details Revised'!$C$2:$AO$7385,9,0)</f>
        <v>Never</v>
      </c>
      <c r="M6452" s="21" t="s">
        <v>16628</v>
      </c>
      <c r="N6452" s="23">
        <f>VLOOKUP(F6452,'[1]Goa Member''s Details Revised'!$C$2:$AO$7385,5,0)</f>
        <v>32000</v>
      </c>
      <c r="O6452" s="23">
        <f>VLOOKUP(F6452,'[1]Goa Member''s Details Revised'!$C$2:$AO$7385,5,0)</f>
        <v>32000</v>
      </c>
      <c r="P6452" s="23">
        <f>VLOOKUP(F6452,'[1]Goa Member''s Details Revised'!$C$2:$AO$7385,6,0)</f>
        <v>32000</v>
      </c>
      <c r="Q6452" s="23" t="str">
        <f>VLOOKUP(F6452,'[1]Goa Member''s Details Revised'!$C$2:$AO$7385,8,0)</f>
        <v>I.R.M</v>
      </c>
      <c r="R6452" s="23">
        <f t="shared" si="502"/>
        <v>0</v>
      </c>
      <c r="S6452" s="21">
        <f t="shared" si="503"/>
        <v>29</v>
      </c>
      <c r="T6452" s="23">
        <f t="shared" si="505"/>
        <v>25600</v>
      </c>
      <c r="U6452" s="23">
        <f t="shared" si="506"/>
        <v>22626.262626262629</v>
      </c>
      <c r="V6452" s="23">
        <f t="shared" si="504"/>
        <v>25600</v>
      </c>
      <c r="W6452" s="23"/>
      <c r="X6452" s="21"/>
      <c r="Y6452" s="24" t="str">
        <f>VLOOKUP(F6452,'[1]Goa Member''s Details Revised'!$C$2:$AO$7385,12,0)</f>
        <v>we send last reminder in 2012.then we did not receive any reply.</v>
      </c>
    </row>
    <row r="6453" spans="2:25">
      <c r="B6453" s="20">
        <v>6445</v>
      </c>
      <c r="C6453" s="21"/>
      <c r="D6453" s="21" t="s">
        <v>16629</v>
      </c>
      <c r="E6453" s="21" t="s">
        <v>56</v>
      </c>
      <c r="F6453" s="21">
        <v>5000247</v>
      </c>
      <c r="G6453" s="21"/>
      <c r="H6453" s="22" t="str">
        <f>VLOOKUP(F6453,'[1]Goa Member''s Details Revised'!$C$2:$AO$7385,2,0)</f>
        <v>LNC/GTC</v>
      </c>
      <c r="I6453" s="21">
        <v>8</v>
      </c>
      <c r="J6453" s="21" t="s">
        <v>846</v>
      </c>
      <c r="K6453" s="21">
        <v>1994</v>
      </c>
      <c r="L6453" s="22" t="str">
        <f>VLOOKUP(F6453,'[1]Goa Member''s Details Revised'!$C$2:$AO$7385,9,0)</f>
        <v>Never</v>
      </c>
      <c r="M6453" s="21" t="s">
        <v>16630</v>
      </c>
      <c r="N6453" s="23">
        <f>VLOOKUP(F6453,'[1]Goa Member''s Details Revised'!$C$2:$AO$7385,5,0)</f>
        <v>32000</v>
      </c>
      <c r="O6453" s="23">
        <f>VLOOKUP(F6453,'[1]Goa Member''s Details Revised'!$C$2:$AO$7385,5,0)</f>
        <v>32000</v>
      </c>
      <c r="P6453" s="23">
        <f>VLOOKUP(F6453,'[1]Goa Member''s Details Revised'!$C$2:$AO$7385,6,0)</f>
        <v>9600</v>
      </c>
      <c r="Q6453" s="23" t="str">
        <f>VLOOKUP(F6453,'[1]Goa Member''s Details Revised'!$C$2:$AO$7385,8,0)</f>
        <v>Outstanding</v>
      </c>
      <c r="R6453" s="23">
        <f t="shared" si="502"/>
        <v>22400</v>
      </c>
      <c r="S6453" s="21">
        <f t="shared" si="503"/>
        <v>29</v>
      </c>
      <c r="T6453" s="23">
        <f t="shared" si="505"/>
        <v>7680</v>
      </c>
      <c r="U6453" s="23">
        <f t="shared" si="506"/>
        <v>6787.878787878788</v>
      </c>
      <c r="V6453" s="23">
        <f t="shared" si="504"/>
        <v>3200</v>
      </c>
      <c r="W6453" s="23"/>
      <c r="X6453" s="21"/>
      <c r="Y6453" s="24" t="str">
        <f>VLOOKUP(F6453,'[1]Goa Member''s Details Revised'!$C$2:$AO$7385,12,0)</f>
        <v>As POD last communication 07(Outstanding Rs. 22400/-)</v>
      </c>
    </row>
    <row r="6454" spans="2:25">
      <c r="B6454" s="20">
        <v>6446</v>
      </c>
      <c r="C6454" s="21"/>
      <c r="D6454" s="21" t="s">
        <v>16631</v>
      </c>
      <c r="E6454" s="21" t="s">
        <v>56</v>
      </c>
      <c r="F6454" s="21">
        <v>5000249</v>
      </c>
      <c r="G6454" s="21"/>
      <c r="H6454" s="22" t="str">
        <f>VLOOKUP(F6454,'[1]Goa Member''s Details Revised'!$C$2:$AO$7385,2,0)</f>
        <v>LNC/GTC</v>
      </c>
      <c r="I6454" s="21">
        <v>19</v>
      </c>
      <c r="J6454" s="21" t="s">
        <v>846</v>
      </c>
      <c r="K6454" s="21">
        <v>1994</v>
      </c>
      <c r="L6454" s="22">
        <f>VLOOKUP(F6454,'[1]Goa Member''s Details Revised'!$C$2:$AO$7385,9,0)</f>
        <v>2008</v>
      </c>
      <c r="M6454" s="21" t="s">
        <v>16632</v>
      </c>
      <c r="N6454" s="23">
        <f>VLOOKUP(F6454,'[1]Goa Member''s Details Revised'!$C$2:$AO$7385,5,0)</f>
        <v>65000</v>
      </c>
      <c r="O6454" s="23">
        <f>VLOOKUP(F6454,'[1]Goa Member''s Details Revised'!$C$2:$AO$7385,5,0)</f>
        <v>65000</v>
      </c>
      <c r="P6454" s="23">
        <f>VLOOKUP(F6454,'[1]Goa Member''s Details Revised'!$C$2:$AO$7385,6,0)</f>
        <v>65000</v>
      </c>
      <c r="Q6454" s="23" t="str">
        <f>VLOOKUP(F6454,'[1]Goa Member''s Details Revised'!$C$2:$AO$7385,8,0)</f>
        <v>R.M</v>
      </c>
      <c r="R6454" s="23">
        <f t="shared" si="502"/>
        <v>0</v>
      </c>
      <c r="S6454" s="21">
        <f t="shared" si="503"/>
        <v>29</v>
      </c>
      <c r="T6454" s="23">
        <f t="shared" si="505"/>
        <v>52000</v>
      </c>
      <c r="U6454" s="23">
        <f t="shared" si="506"/>
        <v>45959.595959595958</v>
      </c>
      <c r="V6454" s="23">
        <f t="shared" si="504"/>
        <v>52000</v>
      </c>
      <c r="W6454" s="23"/>
      <c r="X6454" s="21"/>
      <c r="Y6454" s="24" t="str">
        <f>VLOOKUP(F6454,'[1]Goa Member''s Details Revised'!$C$2:$AO$7385,12,0)</f>
        <v>not send any reminder last communication 2009</v>
      </c>
    </row>
    <row r="6455" spans="2:25">
      <c r="B6455" s="20">
        <v>6447</v>
      </c>
      <c r="C6455" s="21"/>
      <c r="D6455" s="21" t="s">
        <v>16633</v>
      </c>
      <c r="E6455" s="21" t="s">
        <v>56</v>
      </c>
      <c r="F6455" s="21">
        <v>5000260</v>
      </c>
      <c r="G6455" s="21"/>
      <c r="H6455" s="22" t="str">
        <f>VLOOKUP(F6455,'[1]Goa Member''s Details Revised'!$C$2:$AO$7385,2,0)</f>
        <v>LNC/Beaches</v>
      </c>
      <c r="I6455" s="21">
        <v>28</v>
      </c>
      <c r="J6455" s="21" t="s">
        <v>865</v>
      </c>
      <c r="K6455" s="21">
        <v>1994</v>
      </c>
      <c r="L6455" s="22" t="str">
        <f>VLOOKUP(F6455,'[1]Goa Member''s Details Revised'!$C$2:$AO$7385,9,0)</f>
        <v>Never</v>
      </c>
      <c r="M6455" s="21" t="s">
        <v>16634</v>
      </c>
      <c r="N6455" s="23">
        <f>VLOOKUP(F6455,'[1]Goa Member''s Details Revised'!$C$2:$AO$7385,5,0)</f>
        <v>40000</v>
      </c>
      <c r="O6455" s="23">
        <f>VLOOKUP(F6455,'[1]Goa Member''s Details Revised'!$C$2:$AO$7385,5,0)</f>
        <v>40000</v>
      </c>
      <c r="P6455" s="23">
        <f>VLOOKUP(F6455,'[1]Goa Member''s Details Revised'!$C$2:$AO$7385,6,0)</f>
        <v>22000</v>
      </c>
      <c r="Q6455" s="23" t="str">
        <f>VLOOKUP(F6455,'[1]Goa Member''s Details Revised'!$C$2:$AO$7385,8,0)</f>
        <v>Outstanding</v>
      </c>
      <c r="R6455" s="23">
        <f t="shared" si="502"/>
        <v>18000</v>
      </c>
      <c r="S6455" s="21">
        <f t="shared" si="503"/>
        <v>29</v>
      </c>
      <c r="T6455" s="23">
        <f t="shared" si="505"/>
        <v>17600</v>
      </c>
      <c r="U6455" s="23">
        <f t="shared" si="506"/>
        <v>15555.555555555555</v>
      </c>
      <c r="V6455" s="23">
        <f t="shared" si="504"/>
        <v>14000</v>
      </c>
      <c r="W6455" s="23"/>
      <c r="X6455" s="21"/>
      <c r="Y6455" s="24" t="str">
        <f>VLOOKUP(F6455,'[1]Goa Member''s Details Revised'!$C$2:$AO$7385,12,0)</f>
        <v>As POD last communication 07(Outstanding Rs. 18000/-)</v>
      </c>
    </row>
    <row r="6456" spans="2:25" ht="30">
      <c r="B6456" s="20">
        <v>6448</v>
      </c>
      <c r="C6456" s="21"/>
      <c r="D6456" s="21" t="s">
        <v>16635</v>
      </c>
      <c r="E6456" s="21" t="s">
        <v>56</v>
      </c>
      <c r="F6456" s="21">
        <v>5000285</v>
      </c>
      <c r="G6456" s="21"/>
      <c r="H6456" s="22" t="str">
        <f>VLOOKUP(F6456,'[1]Goa Member''s Details Revised'!$C$2:$AO$7385,2,0)</f>
        <v>LNC/Beaches</v>
      </c>
      <c r="I6456" s="21">
        <v>9</v>
      </c>
      <c r="J6456" s="21" t="s">
        <v>58</v>
      </c>
      <c r="K6456" s="21">
        <v>1994</v>
      </c>
      <c r="L6456" s="22" t="str">
        <f>VLOOKUP(F6456,'[1]Goa Member''s Details Revised'!$C$2:$AO$7385,9,0)</f>
        <v>Never</v>
      </c>
      <c r="M6456" s="21" t="s">
        <v>16636</v>
      </c>
      <c r="N6456" s="23">
        <f>VLOOKUP(F6456,'[1]Goa Member''s Details Revised'!$C$2:$AO$7385,5,0)</f>
        <v>40000</v>
      </c>
      <c r="O6456" s="23">
        <f>VLOOKUP(F6456,'[1]Goa Member''s Details Revised'!$C$2:$AO$7385,5,0)</f>
        <v>40000</v>
      </c>
      <c r="P6456" s="23">
        <f>VLOOKUP(F6456,'[1]Goa Member''s Details Revised'!$C$2:$AO$7385,6,0)</f>
        <v>40000</v>
      </c>
      <c r="Q6456" s="29" t="str">
        <f>VLOOKUP(F6456,'[1]Goa Member''s Details Revised'!$C$2:$AO$7385,8,0)</f>
        <v>I.R.M</v>
      </c>
      <c r="R6456" s="23">
        <f t="shared" si="502"/>
        <v>0</v>
      </c>
      <c r="S6456" s="21">
        <f t="shared" si="503"/>
        <v>29</v>
      </c>
      <c r="T6456" s="23">
        <f t="shared" si="505"/>
        <v>32000</v>
      </c>
      <c r="U6456" s="23">
        <f t="shared" si="506"/>
        <v>28282.828282828283</v>
      </c>
      <c r="V6456" s="23">
        <f t="shared" si="504"/>
        <v>32000</v>
      </c>
      <c r="W6456" s="23"/>
      <c r="X6456" s="21"/>
      <c r="Y6456" s="24" t="str">
        <f>VLOOKUP(F6456,'[1]Goa Member''s Details Revised'!$C$2:$AO$7385,12,0)</f>
        <v>we send last reminder in 2012.then we did not receive any reply.</v>
      </c>
    </row>
    <row r="6457" spans="2:25">
      <c r="B6457" s="20">
        <v>6449</v>
      </c>
      <c r="C6457" s="21"/>
      <c r="D6457" s="21" t="s">
        <v>16637</v>
      </c>
      <c r="E6457" s="21" t="s">
        <v>56</v>
      </c>
      <c r="F6457" s="21">
        <v>5000287</v>
      </c>
      <c r="G6457" s="21"/>
      <c r="H6457" s="22" t="str">
        <f>VLOOKUP(F6457,'[1]Goa Member''s Details Revised'!$C$2:$AO$7385,2,0)</f>
        <v>LNC/Beaches</v>
      </c>
      <c r="I6457" s="21">
        <v>30</v>
      </c>
      <c r="J6457" s="21" t="s">
        <v>58</v>
      </c>
      <c r="K6457" s="21">
        <v>1994</v>
      </c>
      <c r="L6457" s="22" t="str">
        <f>VLOOKUP(F6457,'[1]Goa Member''s Details Revised'!$C$2:$AO$7385,9,0)</f>
        <v>Never</v>
      </c>
      <c r="M6457" s="21" t="s">
        <v>16638</v>
      </c>
      <c r="N6457" s="23">
        <f>VLOOKUP(F6457,'[1]Goa Member''s Details Revised'!$C$2:$AO$7385,5,0)</f>
        <v>32000</v>
      </c>
      <c r="O6457" s="23">
        <f>VLOOKUP(F6457,'[1]Goa Member''s Details Revised'!$C$2:$AO$7385,5,0)</f>
        <v>32000</v>
      </c>
      <c r="P6457" s="23">
        <f>VLOOKUP(F6457,'[1]Goa Member''s Details Revised'!$C$2:$AO$7385,6,0)</f>
        <v>32000</v>
      </c>
      <c r="Q6457" s="23" t="str">
        <f>VLOOKUP(F6457,'[1]Goa Member''s Details Revised'!$C$2:$AO$7385,8,0)</f>
        <v>R.M</v>
      </c>
      <c r="R6457" s="23">
        <f t="shared" si="502"/>
        <v>0</v>
      </c>
      <c r="S6457" s="21">
        <f t="shared" si="503"/>
        <v>29</v>
      </c>
      <c r="T6457" s="23">
        <f t="shared" si="505"/>
        <v>25600</v>
      </c>
      <c r="U6457" s="23">
        <f t="shared" si="506"/>
        <v>22626.262626262629</v>
      </c>
      <c r="V6457" s="23">
        <f t="shared" si="504"/>
        <v>25600</v>
      </c>
      <c r="W6457" s="23"/>
      <c r="X6457" s="21"/>
      <c r="Y6457" s="24" t="str">
        <f>VLOOKUP(F6457,'[1]Goa Member''s Details Revised'!$C$2:$AO$7385,12,0)</f>
        <v>No Reminder ..last  communication 11</v>
      </c>
    </row>
    <row r="6458" spans="2:25" ht="30">
      <c r="B6458" s="20">
        <v>6450</v>
      </c>
      <c r="C6458" s="21"/>
      <c r="D6458" s="21" t="s">
        <v>16639</v>
      </c>
      <c r="E6458" s="21" t="s">
        <v>56</v>
      </c>
      <c r="F6458" s="21">
        <v>5000289</v>
      </c>
      <c r="G6458" s="21"/>
      <c r="H6458" s="22" t="str">
        <f>VLOOKUP(F6458,'[1]Goa Member''s Details Revised'!$C$2:$AO$7385,2,0)</f>
        <v>LNC/Beaches</v>
      </c>
      <c r="I6458" s="21">
        <v>17</v>
      </c>
      <c r="J6458" s="21" t="s">
        <v>58</v>
      </c>
      <c r="K6458" s="21">
        <v>1994</v>
      </c>
      <c r="L6458" s="22" t="str">
        <f>VLOOKUP(F6458,'[1]Goa Member''s Details Revised'!$C$2:$AO$7385,9,0)</f>
        <v>Never</v>
      </c>
      <c r="M6458" s="21" t="s">
        <v>16640</v>
      </c>
      <c r="N6458" s="23">
        <f>VLOOKUP(F6458,'[1]Goa Member''s Details Revised'!$C$2:$AO$7385,5,0)</f>
        <v>40000</v>
      </c>
      <c r="O6458" s="23">
        <f>VLOOKUP(F6458,'[1]Goa Member''s Details Revised'!$C$2:$AO$7385,5,0)</f>
        <v>40000</v>
      </c>
      <c r="P6458" s="23">
        <f>VLOOKUP(F6458,'[1]Goa Member''s Details Revised'!$C$2:$AO$7385,6,0)</f>
        <v>40000</v>
      </c>
      <c r="Q6458" s="23" t="str">
        <f>VLOOKUP(F6458,'[1]Goa Member''s Details Revised'!$C$2:$AO$7385,8,0)</f>
        <v>I.R.M</v>
      </c>
      <c r="R6458" s="23">
        <f t="shared" si="502"/>
        <v>0</v>
      </c>
      <c r="S6458" s="21">
        <f t="shared" si="503"/>
        <v>29</v>
      </c>
      <c r="T6458" s="23">
        <f t="shared" si="505"/>
        <v>32000</v>
      </c>
      <c r="U6458" s="23">
        <f t="shared" si="506"/>
        <v>28282.828282828283</v>
      </c>
      <c r="V6458" s="23">
        <f t="shared" si="504"/>
        <v>32000</v>
      </c>
      <c r="W6458" s="23"/>
      <c r="X6458" s="21"/>
      <c r="Y6458" s="24" t="str">
        <f>VLOOKUP(F6458,'[1]Goa Member''s Details Revised'!$C$2:$AO$7385,12,0)</f>
        <v>we send last reminder in 2012.then we did not receive any reply.</v>
      </c>
    </row>
    <row r="6459" spans="2:25" ht="30">
      <c r="B6459" s="20">
        <v>6451</v>
      </c>
      <c r="C6459" s="21"/>
      <c r="D6459" s="21" t="s">
        <v>16641</v>
      </c>
      <c r="E6459" s="21" t="s">
        <v>56</v>
      </c>
      <c r="F6459" s="21">
        <v>5000304</v>
      </c>
      <c r="G6459" s="21"/>
      <c r="H6459" s="22" t="str">
        <f>VLOOKUP(F6459,'[1]Goa Member''s Details Revised'!$C$2:$AO$7385,2,0)</f>
        <v>LNC/Beaches</v>
      </c>
      <c r="I6459" s="21">
        <v>1</v>
      </c>
      <c r="J6459" s="21" t="s">
        <v>58</v>
      </c>
      <c r="K6459" s="21">
        <v>1994</v>
      </c>
      <c r="L6459" s="22" t="str">
        <f>VLOOKUP(F6459,'[1]Goa Member''s Details Revised'!$C$2:$AO$7385,9,0)</f>
        <v>Never</v>
      </c>
      <c r="M6459" s="21" t="s">
        <v>16642</v>
      </c>
      <c r="N6459" s="23">
        <f>VLOOKUP(F6459,'[1]Goa Member''s Details Revised'!$C$2:$AO$7385,5,0)</f>
        <v>22000</v>
      </c>
      <c r="O6459" s="23">
        <f>VLOOKUP(F6459,'[1]Goa Member''s Details Revised'!$C$2:$AO$7385,5,0)</f>
        <v>22000</v>
      </c>
      <c r="P6459" s="23">
        <f>VLOOKUP(F6459,'[1]Goa Member''s Details Revised'!$C$2:$AO$7385,6,0)</f>
        <v>22000</v>
      </c>
      <c r="Q6459" s="23" t="str">
        <f>VLOOKUP(F6459,'[1]Goa Member''s Details Revised'!$C$2:$AO$7385,8,0)</f>
        <v>I.R.M</v>
      </c>
      <c r="R6459" s="23">
        <f t="shared" si="502"/>
        <v>0</v>
      </c>
      <c r="S6459" s="21">
        <f t="shared" si="503"/>
        <v>29</v>
      </c>
      <c r="T6459" s="23">
        <f t="shared" si="505"/>
        <v>17600</v>
      </c>
      <c r="U6459" s="23">
        <f t="shared" si="506"/>
        <v>15555.555555555555</v>
      </c>
      <c r="V6459" s="23">
        <f t="shared" si="504"/>
        <v>17600</v>
      </c>
      <c r="W6459" s="23"/>
      <c r="X6459" s="21"/>
      <c r="Y6459" s="24" t="str">
        <f>VLOOKUP(F6459,'[1]Goa Member''s Details Revised'!$C$2:$AO$7385,12,0)</f>
        <v>we send last reminder in 2012.then we did not receive any reply.</v>
      </c>
    </row>
    <row r="6460" spans="2:25" ht="30">
      <c r="B6460" s="20">
        <v>6452</v>
      </c>
      <c r="C6460" s="21"/>
      <c r="D6460" s="21" t="s">
        <v>16643</v>
      </c>
      <c r="E6460" s="21" t="s">
        <v>56</v>
      </c>
      <c r="F6460" s="21">
        <v>5000311</v>
      </c>
      <c r="G6460" s="21"/>
      <c r="H6460" s="22" t="str">
        <f>VLOOKUP(F6460,'[1]Goa Member''s Details Revised'!$C$2:$AO$7385,2,0)</f>
        <v>?</v>
      </c>
      <c r="I6460" s="21">
        <v>7</v>
      </c>
      <c r="J6460" s="21" t="s">
        <v>58</v>
      </c>
      <c r="K6460" s="21">
        <v>1994</v>
      </c>
      <c r="L6460" s="22">
        <f>VLOOKUP(F6460,'[1]Goa Member''s Details Revised'!$C$2:$AO$7385,9,0)</f>
        <v>2007</v>
      </c>
      <c r="M6460" s="21" t="s">
        <v>16644</v>
      </c>
      <c r="N6460" s="23">
        <f>VLOOKUP(F6460,'[1]Goa Member''s Details Revised'!$C$2:$AO$7385,5,0)</f>
        <v>32000</v>
      </c>
      <c r="O6460" s="23">
        <f>VLOOKUP(F6460,'[1]Goa Member''s Details Revised'!$C$2:$AO$7385,5,0)</f>
        <v>32000</v>
      </c>
      <c r="P6460" s="23">
        <f>VLOOKUP(F6460,'[1]Goa Member''s Details Revised'!$C$2:$AO$7385,6,0)</f>
        <v>22000</v>
      </c>
      <c r="Q6460" s="23" t="str">
        <f>VLOOKUP(F6460,'[1]Goa Member''s Details Revised'!$C$2:$AO$7385,8,0)</f>
        <v>Outstanding/ R.M</v>
      </c>
      <c r="R6460" s="23">
        <f t="shared" si="502"/>
        <v>10000</v>
      </c>
      <c r="S6460" s="21">
        <f t="shared" si="503"/>
        <v>29</v>
      </c>
      <c r="T6460" s="23">
        <f t="shared" si="505"/>
        <v>17600</v>
      </c>
      <c r="U6460" s="23">
        <f t="shared" si="506"/>
        <v>15555.555555555555</v>
      </c>
      <c r="V6460" s="23">
        <f t="shared" si="504"/>
        <v>15600</v>
      </c>
      <c r="W6460" s="23"/>
      <c r="X6460" s="21"/>
      <c r="Y6460" s="24" t="str">
        <f>VLOOKUP(F6460,'[1]Goa Member''s Details Revised'!$C$2:$AO$7385,12,0)</f>
        <v>According to file unit 10,000/-outstanding,send performa invoice in last communication 11</v>
      </c>
    </row>
    <row r="6461" spans="2:25">
      <c r="B6461" s="20">
        <v>6453</v>
      </c>
      <c r="C6461" s="21"/>
      <c r="D6461" s="21" t="s">
        <v>16645</v>
      </c>
      <c r="E6461" s="21" t="s">
        <v>56</v>
      </c>
      <c r="F6461" s="21">
        <v>5000313</v>
      </c>
      <c r="G6461" s="21"/>
      <c r="H6461" s="22" t="str">
        <f>VLOOKUP(F6461,'[1]Goa Member''s Details Revised'!$C$2:$AO$7385,2,0)</f>
        <v>LNC/Beaches</v>
      </c>
      <c r="I6461" s="21">
        <v>10</v>
      </c>
      <c r="J6461" s="21" t="s">
        <v>58</v>
      </c>
      <c r="K6461" s="21">
        <v>1994</v>
      </c>
      <c r="L6461" s="22" t="str">
        <f>VLOOKUP(F6461,'[1]Goa Member''s Details Revised'!$C$2:$AO$7385,9,0)</f>
        <v>Never</v>
      </c>
      <c r="M6461" s="21" t="s">
        <v>16646</v>
      </c>
      <c r="N6461" s="23">
        <f>VLOOKUP(F6461,'[1]Goa Member''s Details Revised'!$C$2:$AO$7385,5,0)</f>
        <v>32000</v>
      </c>
      <c r="O6461" s="23">
        <f>VLOOKUP(F6461,'[1]Goa Member''s Details Revised'!$C$2:$AO$7385,5,0)</f>
        <v>32000</v>
      </c>
      <c r="P6461" s="23">
        <f>VLOOKUP(F6461,'[1]Goa Member''s Details Revised'!$C$2:$AO$7385,6,0)</f>
        <v>32000</v>
      </c>
      <c r="Q6461" s="23" t="str">
        <f>VLOOKUP(F6461,'[1]Goa Member''s Details Revised'!$C$2:$AO$7385,8,0)</f>
        <v>I.R.M</v>
      </c>
      <c r="R6461" s="23">
        <f t="shared" si="502"/>
        <v>0</v>
      </c>
      <c r="S6461" s="21">
        <f t="shared" si="503"/>
        <v>29</v>
      </c>
      <c r="T6461" s="23">
        <f t="shared" si="505"/>
        <v>25600</v>
      </c>
      <c r="U6461" s="23">
        <f t="shared" si="506"/>
        <v>22626.262626262629</v>
      </c>
      <c r="V6461" s="23">
        <f t="shared" si="504"/>
        <v>25600</v>
      </c>
      <c r="W6461" s="23"/>
      <c r="X6461" s="21"/>
      <c r="Y6461" s="24" t="str">
        <f>VLOOKUP(F6461,'[1]Goa Member''s Details Revised'!$C$2:$AO$7385,12,0)</f>
        <v>communication 00</v>
      </c>
    </row>
    <row r="6462" spans="2:25">
      <c r="B6462" s="20">
        <v>6454</v>
      </c>
      <c r="C6462" s="21"/>
      <c r="D6462" s="21" t="s">
        <v>16647</v>
      </c>
      <c r="E6462" s="21" t="s">
        <v>56</v>
      </c>
      <c r="F6462" s="21">
        <v>5000329</v>
      </c>
      <c r="G6462" s="21"/>
      <c r="H6462" s="22" t="str">
        <f>VLOOKUP(F6462,'[1]Goa Member''s Details Revised'!$C$2:$AO$7385,2,0)</f>
        <v>LNC/Beaches</v>
      </c>
      <c r="I6462" s="21">
        <v>30</v>
      </c>
      <c r="J6462" s="21" t="s">
        <v>58</v>
      </c>
      <c r="K6462" s="21">
        <v>1994</v>
      </c>
      <c r="L6462" s="22" t="str">
        <f>VLOOKUP(F6462,'[1]Goa Member''s Details Revised'!$C$2:$AO$7385,9,0)</f>
        <v>Never</v>
      </c>
      <c r="M6462" s="21" t="s">
        <v>16648</v>
      </c>
      <c r="N6462" s="23">
        <f>VLOOKUP(F6462,'[1]Goa Member''s Details Revised'!$C$2:$AO$7385,5,0)</f>
        <v>42000</v>
      </c>
      <c r="O6462" s="23">
        <f>VLOOKUP(F6462,'[1]Goa Member''s Details Revised'!$C$2:$AO$7385,5,0)</f>
        <v>42000</v>
      </c>
      <c r="P6462" s="23">
        <f>VLOOKUP(F6462,'[1]Goa Member''s Details Revised'!$C$2:$AO$7385,6,0)</f>
        <v>10500</v>
      </c>
      <c r="Q6462" s="23" t="str">
        <f>VLOOKUP(F6462,'[1]Goa Member''s Details Revised'!$C$2:$AO$7385,8,0)</f>
        <v>Outstanding</v>
      </c>
      <c r="R6462" s="23">
        <f t="shared" si="502"/>
        <v>31500</v>
      </c>
      <c r="S6462" s="21">
        <f t="shared" si="503"/>
        <v>29</v>
      </c>
      <c r="T6462" s="23">
        <f t="shared" si="505"/>
        <v>8400</v>
      </c>
      <c r="U6462" s="23">
        <f t="shared" si="506"/>
        <v>7424.242424242424</v>
      </c>
      <c r="V6462" s="23">
        <f t="shared" si="504"/>
        <v>2100</v>
      </c>
      <c r="W6462" s="23"/>
      <c r="X6462" s="21"/>
      <c r="Y6462" s="24" t="str">
        <f>VLOOKUP(F6462,'[1]Goa Member''s Details Revised'!$C$2:$AO$7385,12,0)</f>
        <v>no cummunication 98 (Outstanding Rs. 31500/-)</v>
      </c>
    </row>
    <row r="6463" spans="2:25">
      <c r="B6463" s="20">
        <v>6455</v>
      </c>
      <c r="C6463" s="21"/>
      <c r="D6463" s="21" t="s">
        <v>16649</v>
      </c>
      <c r="E6463" s="21" t="s">
        <v>56</v>
      </c>
      <c r="F6463" s="21">
        <v>5000379</v>
      </c>
      <c r="G6463" s="21"/>
      <c r="H6463" s="22" t="str">
        <f>VLOOKUP(F6463,'[1]Goa Member''s Details Revised'!$C$2:$AO$7385,2,0)</f>
        <v>LNC/Beaches</v>
      </c>
      <c r="I6463" s="21">
        <v>29</v>
      </c>
      <c r="J6463" s="21" t="s">
        <v>65</v>
      </c>
      <c r="K6463" s="21">
        <v>1995</v>
      </c>
      <c r="L6463" s="22" t="str">
        <f>VLOOKUP(F6463,'[1]Goa Member''s Details Revised'!$C$2:$AO$7385,9,0)</f>
        <v>Never</v>
      </c>
      <c r="M6463" s="21" t="s">
        <v>16650</v>
      </c>
      <c r="N6463" s="23">
        <f>VLOOKUP(F6463,'[1]Goa Member''s Details Revised'!$C$2:$AO$7385,5,0)</f>
        <v>65000</v>
      </c>
      <c r="O6463" s="23">
        <f>VLOOKUP(F6463,'[1]Goa Member''s Details Revised'!$C$2:$AO$7385,5,0)</f>
        <v>65000</v>
      </c>
      <c r="P6463" s="23">
        <f>VLOOKUP(F6463,'[1]Goa Member''s Details Revised'!$C$2:$AO$7385,6,0)</f>
        <v>16250</v>
      </c>
      <c r="Q6463" s="23" t="str">
        <f>VLOOKUP(F6463,'[1]Goa Member''s Details Revised'!$C$2:$AO$7385,8,0)</f>
        <v>Outstanding</v>
      </c>
      <c r="R6463" s="23">
        <f t="shared" si="502"/>
        <v>48750</v>
      </c>
      <c r="S6463" s="21">
        <f t="shared" si="503"/>
        <v>28</v>
      </c>
      <c r="T6463" s="23">
        <f t="shared" si="505"/>
        <v>13000</v>
      </c>
      <c r="U6463" s="23">
        <f t="shared" si="506"/>
        <v>11654.040404040403</v>
      </c>
      <c r="V6463" s="23">
        <f t="shared" si="504"/>
        <v>3250</v>
      </c>
      <c r="W6463" s="23"/>
      <c r="X6463" s="21"/>
      <c r="Y6463" s="24" t="str">
        <f>VLOOKUP(F6463,'[1]Goa Member''s Details Revised'!$C$2:$AO$7385,12,0)</f>
        <v>no cummunication 98 (Outstanding Rs. 48750/-)</v>
      </c>
    </row>
    <row r="6464" spans="2:25">
      <c r="B6464" s="20">
        <v>6456</v>
      </c>
      <c r="C6464" s="21"/>
      <c r="D6464" s="21" t="s">
        <v>16651</v>
      </c>
      <c r="E6464" s="21" t="s">
        <v>56</v>
      </c>
      <c r="F6464" s="21">
        <v>5000427</v>
      </c>
      <c r="G6464" s="21"/>
      <c r="H6464" s="22" t="str">
        <f>VLOOKUP(F6464,'[1]Goa Member''s Details Revised'!$C$2:$AO$7385,2,0)</f>
        <v>?</v>
      </c>
      <c r="I6464" s="21">
        <v>28</v>
      </c>
      <c r="J6464" s="21" t="s">
        <v>207</v>
      </c>
      <c r="K6464" s="21">
        <v>1995</v>
      </c>
      <c r="L6464" s="22" t="str">
        <f>VLOOKUP(F6464,'[1]Goa Member''s Details Revised'!$C$2:$AO$7385,9,0)</f>
        <v>Never</v>
      </c>
      <c r="M6464" s="21" t="s">
        <v>16652</v>
      </c>
      <c r="N6464" s="23">
        <f>VLOOKUP(F6464,'[1]Goa Member''s Details Revised'!$C$2:$AO$7385,5,0)</f>
        <v>32000</v>
      </c>
      <c r="O6464" s="23">
        <f>VLOOKUP(F6464,'[1]Goa Member''s Details Revised'!$C$2:$AO$7385,5,0)</f>
        <v>32000</v>
      </c>
      <c r="P6464" s="23">
        <f>VLOOKUP(F6464,'[1]Goa Member''s Details Revised'!$C$2:$AO$7385,6,0)</f>
        <v>5500</v>
      </c>
      <c r="Q6464" s="23" t="str">
        <f>VLOOKUP(F6464,'[1]Goa Member''s Details Revised'!$C$2:$AO$7385,8,0)</f>
        <v>Outstanding</v>
      </c>
      <c r="R6464" s="23">
        <f t="shared" si="502"/>
        <v>26500</v>
      </c>
      <c r="S6464" s="21">
        <f t="shared" si="503"/>
        <v>28</v>
      </c>
      <c r="T6464" s="23">
        <f t="shared" si="505"/>
        <v>4400</v>
      </c>
      <c r="U6464" s="23">
        <f t="shared" si="506"/>
        <v>3944.4444444444443</v>
      </c>
      <c r="V6464" s="23">
        <f t="shared" si="504"/>
        <v>-900</v>
      </c>
      <c r="W6464" s="23"/>
      <c r="X6464" s="21"/>
      <c r="Y6464" s="24" t="str">
        <f>VLOOKUP(F6464,'[1]Goa Member''s Details Revised'!$C$2:$AO$7385,12,0)</f>
        <v>no cummunication 97 (Outstanding Rs. 26500/-)</v>
      </c>
    </row>
    <row r="6465" spans="2:25" ht="30">
      <c r="B6465" s="20">
        <v>6457</v>
      </c>
      <c r="C6465" s="21"/>
      <c r="D6465" s="21" t="s">
        <v>16653</v>
      </c>
      <c r="E6465" s="21" t="s">
        <v>56</v>
      </c>
      <c r="F6465" s="21">
        <v>6000001</v>
      </c>
      <c r="G6465" s="21"/>
      <c r="H6465" s="22" t="str">
        <f>VLOOKUP(F6465,'[1]Goa Member''s Details Revised'!$C$2:$AO$7385,2,0)</f>
        <v>LNC/GTC Industries</v>
      </c>
      <c r="I6465" s="21">
        <v>20</v>
      </c>
      <c r="J6465" s="21" t="s">
        <v>286</v>
      </c>
      <c r="K6465" s="21">
        <v>1994</v>
      </c>
      <c r="L6465" s="22" t="str">
        <f>VLOOKUP(F6465,'[1]Goa Member''s Details Revised'!$C$2:$AO$7385,9,0)</f>
        <v>Never</v>
      </c>
      <c r="M6465" s="21" t="s">
        <v>16654</v>
      </c>
      <c r="N6465" s="23">
        <f>VLOOKUP(F6465,'[1]Goa Member''s Details Revised'!$C$2:$AO$7385,5,0)</f>
        <v>30000</v>
      </c>
      <c r="O6465" s="23">
        <f>VLOOKUP(F6465,'[1]Goa Member''s Details Revised'!$C$2:$AO$7385,5,0)</f>
        <v>30000</v>
      </c>
      <c r="P6465" s="23">
        <f>VLOOKUP(F6465,'[1]Goa Member''s Details Revised'!$C$2:$AO$7385,6,0)</f>
        <v>30000</v>
      </c>
      <c r="Q6465" s="23" t="str">
        <f>VLOOKUP(F6465,'[1]Goa Member''s Details Revised'!$C$2:$AO$7385,8,0)</f>
        <v>I.R.M</v>
      </c>
      <c r="R6465" s="23">
        <f t="shared" si="502"/>
        <v>0</v>
      </c>
      <c r="S6465" s="21">
        <f t="shared" si="503"/>
        <v>29</v>
      </c>
      <c r="T6465" s="23">
        <f t="shared" si="505"/>
        <v>24000</v>
      </c>
      <c r="U6465" s="23">
        <f t="shared" si="506"/>
        <v>21212.121212121212</v>
      </c>
      <c r="V6465" s="23">
        <f t="shared" si="504"/>
        <v>24000</v>
      </c>
      <c r="W6465" s="23"/>
      <c r="X6465" s="21"/>
      <c r="Y6465" s="24" t="str">
        <f>VLOOKUP(F6465,'[1]Goa Member''s Details Revised'!$C$2:$AO$7385,12,0)</f>
        <v>we send last reminder in 2012.then we did not receive any reply.</v>
      </c>
    </row>
    <row r="6466" spans="2:25" ht="30">
      <c r="B6466" s="20">
        <v>6458</v>
      </c>
      <c r="C6466" s="21"/>
      <c r="D6466" s="21" t="s">
        <v>16655</v>
      </c>
      <c r="E6466" s="21" t="s">
        <v>56</v>
      </c>
      <c r="F6466" s="21">
        <v>6000010</v>
      </c>
      <c r="G6466" s="21"/>
      <c r="H6466" s="22" t="str">
        <f>VLOOKUP(F6466,'[1]Goa Member''s Details Revised'!$C$2:$AO$7385,2,0)</f>
        <v>LNC/GTC Industries</v>
      </c>
      <c r="I6466" s="21">
        <v>1</v>
      </c>
      <c r="J6466" s="21" t="s">
        <v>682</v>
      </c>
      <c r="K6466" s="21">
        <v>1994</v>
      </c>
      <c r="L6466" s="22" t="str">
        <f>VLOOKUP(F6466,'[1]Goa Member''s Details Revised'!$C$2:$AO$7385,9,0)</f>
        <v>Never</v>
      </c>
      <c r="M6466" s="21" t="s">
        <v>16656</v>
      </c>
      <c r="N6466" s="23">
        <f>VLOOKUP(F6466,'[1]Goa Member''s Details Revised'!$C$2:$AO$7385,5,0)</f>
        <v>22000</v>
      </c>
      <c r="O6466" s="23">
        <f>VLOOKUP(F6466,'[1]Goa Member''s Details Revised'!$C$2:$AO$7385,5,0)</f>
        <v>22000</v>
      </c>
      <c r="P6466" s="23">
        <f>VLOOKUP(F6466,'[1]Goa Member''s Details Revised'!$C$2:$AO$7385,6,0)</f>
        <v>22000</v>
      </c>
      <c r="Q6466" s="23" t="str">
        <f>VLOOKUP(F6466,'[1]Goa Member''s Details Revised'!$C$2:$AO$7385,8,0)</f>
        <v>I.R.M</v>
      </c>
      <c r="R6466" s="23">
        <f t="shared" si="502"/>
        <v>0</v>
      </c>
      <c r="S6466" s="21">
        <f t="shared" si="503"/>
        <v>29</v>
      </c>
      <c r="T6466" s="23">
        <f t="shared" si="505"/>
        <v>17600</v>
      </c>
      <c r="U6466" s="23">
        <f t="shared" si="506"/>
        <v>15555.555555555555</v>
      </c>
      <c r="V6466" s="23">
        <f t="shared" si="504"/>
        <v>17600</v>
      </c>
      <c r="W6466" s="23"/>
      <c r="X6466" s="21"/>
      <c r="Y6466" s="24" t="str">
        <f>VLOOKUP(F6466,'[1]Goa Member''s Details Revised'!$C$2:$AO$7385,12,0)</f>
        <v>we send last reminder in 2012.then we did not receive any reply.</v>
      </c>
    </row>
    <row r="6467" spans="2:25" ht="30">
      <c r="B6467" s="20">
        <v>6459</v>
      </c>
      <c r="C6467" s="21"/>
      <c r="D6467" s="21" t="s">
        <v>16657</v>
      </c>
      <c r="E6467" s="21" t="s">
        <v>56</v>
      </c>
      <c r="F6467" s="21">
        <v>6000011</v>
      </c>
      <c r="G6467" s="21"/>
      <c r="H6467" s="22" t="str">
        <f>VLOOKUP(F6467,'[1]Goa Member''s Details Revised'!$C$2:$AO$7385,2,0)</f>
        <v>LNC/GTC Industries</v>
      </c>
      <c r="I6467" s="21">
        <v>21</v>
      </c>
      <c r="J6467" s="21" t="s">
        <v>846</v>
      </c>
      <c r="K6467" s="21">
        <v>1994</v>
      </c>
      <c r="L6467" s="22" t="str">
        <f>VLOOKUP(F6467,'[1]Goa Member''s Details Revised'!$C$2:$AO$7385,9,0)</f>
        <v>Never</v>
      </c>
      <c r="M6467" s="21" t="s">
        <v>16658</v>
      </c>
      <c r="N6467" s="23">
        <f>VLOOKUP(F6467,'[1]Goa Member''s Details Revised'!$C$2:$AO$7385,5,0)</f>
        <v>52000</v>
      </c>
      <c r="O6467" s="23">
        <f>VLOOKUP(F6467,'[1]Goa Member''s Details Revised'!$C$2:$AO$7385,5,0)</f>
        <v>52000</v>
      </c>
      <c r="P6467" s="23">
        <f>VLOOKUP(F6467,'[1]Goa Member''s Details Revised'!$C$2:$AO$7385,6,0)</f>
        <v>52000</v>
      </c>
      <c r="Q6467" s="23" t="str">
        <f>VLOOKUP(F6467,'[1]Goa Member''s Details Revised'!$C$2:$AO$7385,8,0)</f>
        <v>I.R.M</v>
      </c>
      <c r="R6467" s="23">
        <f t="shared" si="502"/>
        <v>0</v>
      </c>
      <c r="S6467" s="21">
        <f t="shared" si="503"/>
        <v>29</v>
      </c>
      <c r="T6467" s="23">
        <f t="shared" si="505"/>
        <v>41600</v>
      </c>
      <c r="U6467" s="23">
        <f t="shared" si="506"/>
        <v>36767.676767676763</v>
      </c>
      <c r="V6467" s="23">
        <f t="shared" si="504"/>
        <v>41600</v>
      </c>
      <c r="W6467" s="23"/>
      <c r="X6467" s="21"/>
      <c r="Y6467" s="24" t="str">
        <f>VLOOKUP(F6467,'[1]Goa Member''s Details Revised'!$C$2:$AO$7385,12,0)</f>
        <v>we send last reminder in 2012.then we did not receive any reply.</v>
      </c>
    </row>
    <row r="6468" spans="2:25">
      <c r="B6468" s="20">
        <v>6460</v>
      </c>
      <c r="C6468" s="21"/>
      <c r="D6468" s="21" t="s">
        <v>16659</v>
      </c>
      <c r="E6468" s="21" t="s">
        <v>56</v>
      </c>
      <c r="F6468" s="21">
        <v>6000012</v>
      </c>
      <c r="G6468" s="21"/>
      <c r="H6468" s="22" t="str">
        <f>VLOOKUP(F6468,'[1]Goa Member''s Details Revised'!$C$2:$AO$7385,2,0)</f>
        <v>LNC/GTC Industries</v>
      </c>
      <c r="I6468" s="21">
        <v>6</v>
      </c>
      <c r="J6468" s="21" t="s">
        <v>846</v>
      </c>
      <c r="K6468" s="21">
        <v>1994</v>
      </c>
      <c r="L6468" s="22" t="str">
        <f>VLOOKUP(F6468,'[1]Goa Member''s Details Revised'!$C$2:$AO$7385,9,0)</f>
        <v>Never</v>
      </c>
      <c r="M6468" s="21" t="s">
        <v>16660</v>
      </c>
      <c r="N6468" s="23">
        <f>VLOOKUP(F6468,'[1]Goa Member''s Details Revised'!$C$2:$AO$7385,5,0)</f>
        <v>32000</v>
      </c>
      <c r="O6468" s="23">
        <f>VLOOKUP(F6468,'[1]Goa Member''s Details Revised'!$C$2:$AO$7385,5,0)</f>
        <v>32000</v>
      </c>
      <c r="P6468" s="23">
        <f>VLOOKUP(F6468,'[1]Goa Member''s Details Revised'!$C$2:$AO$7385,6,0)</f>
        <v>9600</v>
      </c>
      <c r="Q6468" s="23" t="str">
        <f>VLOOKUP(F6468,'[1]Goa Member''s Details Revised'!$C$2:$AO$7385,8,0)</f>
        <v>Outstanding</v>
      </c>
      <c r="R6468" s="23">
        <f t="shared" si="502"/>
        <v>22400</v>
      </c>
      <c r="S6468" s="21">
        <f t="shared" si="503"/>
        <v>29</v>
      </c>
      <c r="T6468" s="23">
        <f t="shared" si="505"/>
        <v>7680</v>
      </c>
      <c r="U6468" s="23">
        <f t="shared" si="506"/>
        <v>6787.878787878788</v>
      </c>
      <c r="V6468" s="23">
        <f t="shared" si="504"/>
        <v>3200</v>
      </c>
      <c r="W6468" s="23"/>
      <c r="X6468" s="21"/>
      <c r="Y6468" s="24" t="str">
        <f>VLOOKUP(F6468,'[1]Goa Member''s Details Revised'!$C$2:$AO$7385,12,0)</f>
        <v>As POD last communication 07(Outstanding Rs. 22400/-)</v>
      </c>
    </row>
    <row r="6469" spans="2:25">
      <c r="B6469" s="20">
        <v>6461</v>
      </c>
      <c r="C6469" s="21"/>
      <c r="D6469" s="21" t="s">
        <v>16661</v>
      </c>
      <c r="E6469" s="21" t="s">
        <v>56</v>
      </c>
      <c r="F6469" s="21">
        <v>6000013</v>
      </c>
      <c r="G6469" s="21"/>
      <c r="H6469" s="22" t="str">
        <f>VLOOKUP(F6469,'[1]Goa Member''s Details Revised'!$C$2:$AO$7385,2,0)</f>
        <v>LNC/GTC Industries</v>
      </c>
      <c r="I6469" s="21">
        <v>12</v>
      </c>
      <c r="J6469" s="21" t="s">
        <v>846</v>
      </c>
      <c r="K6469" s="21">
        <v>1994</v>
      </c>
      <c r="L6469" s="22" t="str">
        <f>VLOOKUP(F6469,'[1]Goa Member''s Details Revised'!$C$2:$AO$7385,9,0)</f>
        <v>Never</v>
      </c>
      <c r="M6469" s="21" t="s">
        <v>16662</v>
      </c>
      <c r="N6469" s="23">
        <f>VLOOKUP(F6469,'[1]Goa Member''s Details Revised'!$C$2:$AO$7385,5,0)</f>
        <v>40000</v>
      </c>
      <c r="O6469" s="23">
        <f>VLOOKUP(F6469,'[1]Goa Member''s Details Revised'!$C$2:$AO$7385,5,0)</f>
        <v>40000</v>
      </c>
      <c r="P6469" s="23">
        <f>VLOOKUP(F6469,'[1]Goa Member''s Details Revised'!$C$2:$AO$7385,6,0)</f>
        <v>24000</v>
      </c>
      <c r="Q6469" s="23" t="str">
        <f>VLOOKUP(F6469,'[1]Goa Member''s Details Revised'!$C$2:$AO$7385,8,0)</f>
        <v>Outstanding</v>
      </c>
      <c r="R6469" s="23">
        <f t="shared" si="502"/>
        <v>16000</v>
      </c>
      <c r="S6469" s="21">
        <f t="shared" si="503"/>
        <v>29</v>
      </c>
      <c r="T6469" s="23">
        <f t="shared" si="505"/>
        <v>19200</v>
      </c>
      <c r="U6469" s="23">
        <f t="shared" si="506"/>
        <v>16969.696969696968</v>
      </c>
      <c r="V6469" s="23">
        <f t="shared" si="504"/>
        <v>16000</v>
      </c>
      <c r="W6469" s="23"/>
      <c r="X6469" s="21"/>
      <c r="Y6469" s="24" t="str">
        <f>VLOOKUP(F6469,'[1]Goa Member''s Details Revised'!$C$2:$AO$7385,12,0)</f>
        <v>As POD last communication 07(Outstanding Rs. 16000/-)</v>
      </c>
    </row>
    <row r="6470" spans="2:25">
      <c r="B6470" s="20">
        <v>6462</v>
      </c>
      <c r="C6470" s="21"/>
      <c r="D6470" s="21" t="s">
        <v>16663</v>
      </c>
      <c r="E6470" s="21" t="s">
        <v>56</v>
      </c>
      <c r="F6470" s="21">
        <v>6000014</v>
      </c>
      <c r="G6470" s="21"/>
      <c r="H6470" s="22" t="str">
        <f>VLOOKUP(F6470,'[1]Goa Member''s Details Revised'!$C$2:$AO$7385,2,0)</f>
        <v>LNC/GTC Industries</v>
      </c>
      <c r="I6470" s="21">
        <v>30</v>
      </c>
      <c r="J6470" s="21" t="s">
        <v>865</v>
      </c>
      <c r="K6470" s="21">
        <v>1994</v>
      </c>
      <c r="L6470" s="22" t="str">
        <f>VLOOKUP(F6470,'[1]Goa Member''s Details Revised'!$C$2:$AO$7385,9,0)</f>
        <v>Never</v>
      </c>
      <c r="M6470" s="21" t="s">
        <v>16664</v>
      </c>
      <c r="N6470" s="23">
        <f>VLOOKUP(F6470,'[1]Goa Member''s Details Revised'!$C$2:$AO$7385,5,0)</f>
        <v>52000</v>
      </c>
      <c r="O6470" s="23">
        <f>VLOOKUP(F6470,'[1]Goa Member''s Details Revised'!$C$2:$AO$7385,5,0)</f>
        <v>52000</v>
      </c>
      <c r="P6470" s="23">
        <f>VLOOKUP(F6470,'[1]Goa Member''s Details Revised'!$C$2:$AO$7385,6,0)</f>
        <v>46200</v>
      </c>
      <c r="Q6470" s="23" t="str">
        <f>VLOOKUP(F6470,'[1]Goa Member''s Details Revised'!$C$2:$AO$7385,8,0)</f>
        <v>Outstanding</v>
      </c>
      <c r="R6470" s="23">
        <f t="shared" si="502"/>
        <v>5800</v>
      </c>
      <c r="S6470" s="21">
        <f t="shared" si="503"/>
        <v>29</v>
      </c>
      <c r="T6470" s="23">
        <f t="shared" si="505"/>
        <v>36960</v>
      </c>
      <c r="U6470" s="23">
        <f t="shared" si="506"/>
        <v>32666.666666666664</v>
      </c>
      <c r="V6470" s="23">
        <f t="shared" si="504"/>
        <v>35800</v>
      </c>
      <c r="W6470" s="23"/>
      <c r="X6470" s="21"/>
      <c r="Y6470" s="24" t="str">
        <f>VLOOKUP(F6470,'[1]Goa Member''s Details Revised'!$C$2:$AO$7385,12,0)</f>
        <v>As POD last communication 07(Outstanding Rs. 5800/-)</v>
      </c>
    </row>
    <row r="6471" spans="2:25">
      <c r="B6471" s="20">
        <v>6463</v>
      </c>
      <c r="C6471" s="21"/>
      <c r="D6471" s="21" t="s">
        <v>16665</v>
      </c>
      <c r="E6471" s="21" t="s">
        <v>56</v>
      </c>
      <c r="F6471" s="21">
        <v>7000001</v>
      </c>
      <c r="G6471" s="21"/>
      <c r="H6471" s="22" t="str">
        <f>VLOOKUP(F6471,'[1]Goa Member''s Details Revised'!$C$2:$AO$7385,2,0)</f>
        <v>LNC/GTC Industries</v>
      </c>
      <c r="I6471" s="21">
        <v>3</v>
      </c>
      <c r="J6471" s="21" t="s">
        <v>368</v>
      </c>
      <c r="K6471" s="21">
        <v>1994</v>
      </c>
      <c r="L6471" s="22" t="str">
        <f>VLOOKUP(F6471,'[1]Goa Member''s Details Revised'!$C$2:$AO$7385,9,0)</f>
        <v>Never</v>
      </c>
      <c r="M6471" s="21" t="s">
        <v>16666</v>
      </c>
      <c r="N6471" s="23">
        <f>VLOOKUP(F6471,'[1]Goa Member''s Details Revised'!$C$2:$AO$7385,5,0)</f>
        <v>22000</v>
      </c>
      <c r="O6471" s="23">
        <f>VLOOKUP(F6471,'[1]Goa Member''s Details Revised'!$C$2:$AO$7385,5,0)</f>
        <v>22000</v>
      </c>
      <c r="P6471" s="23">
        <f>VLOOKUP(F6471,'[1]Goa Member''s Details Revised'!$C$2:$AO$7385,6,0)</f>
        <v>20900</v>
      </c>
      <c r="Q6471" s="23" t="str">
        <f>VLOOKUP(F6471,'[1]Goa Member''s Details Revised'!$C$2:$AO$7385,8,0)</f>
        <v>I.R.M</v>
      </c>
      <c r="R6471" s="23">
        <f t="shared" si="502"/>
        <v>1100</v>
      </c>
      <c r="S6471" s="21">
        <f t="shared" si="503"/>
        <v>29</v>
      </c>
      <c r="T6471" s="23">
        <f t="shared" si="505"/>
        <v>16720</v>
      </c>
      <c r="U6471" s="23">
        <f t="shared" si="506"/>
        <v>14777.777777777777</v>
      </c>
      <c r="V6471" s="23">
        <f t="shared" si="504"/>
        <v>16500</v>
      </c>
      <c r="W6471" s="23"/>
      <c r="X6471" s="21"/>
      <c r="Y6471" s="24" t="str">
        <f>VLOOKUP(F6471,'[1]Goa Member''s Details Revised'!$C$2:$AO$7385,12,0)</f>
        <v>last communication 1994</v>
      </c>
    </row>
    <row r="6472" spans="2:25">
      <c r="B6472" s="20">
        <v>6464</v>
      </c>
      <c r="C6472" s="21"/>
      <c r="D6472" s="21" t="s">
        <v>16667</v>
      </c>
      <c r="E6472" s="21" t="s">
        <v>56</v>
      </c>
      <c r="F6472" s="21">
        <v>7000003</v>
      </c>
      <c r="G6472" s="21"/>
      <c r="H6472" s="22" t="str">
        <f>VLOOKUP(F6472,'[1]Goa Member''s Details Revised'!$C$2:$AO$7385,2,0)</f>
        <v>LNC/GTC Industries</v>
      </c>
      <c r="I6472" s="21">
        <v>10</v>
      </c>
      <c r="J6472" s="21" t="s">
        <v>368</v>
      </c>
      <c r="K6472" s="21">
        <v>1994</v>
      </c>
      <c r="L6472" s="22" t="str">
        <f>VLOOKUP(F6472,'[1]Goa Member''s Details Revised'!$C$2:$AO$7385,9,0)</f>
        <v>Never</v>
      </c>
      <c r="M6472" s="21" t="s">
        <v>16668</v>
      </c>
      <c r="N6472" s="23">
        <f>VLOOKUP(F6472,'[1]Goa Member''s Details Revised'!$C$2:$AO$7385,5,0)</f>
        <v>22000</v>
      </c>
      <c r="O6472" s="23">
        <f>VLOOKUP(F6472,'[1]Goa Member''s Details Revised'!$C$2:$AO$7385,5,0)</f>
        <v>22000</v>
      </c>
      <c r="P6472" s="23">
        <f>VLOOKUP(F6472,'[1]Goa Member''s Details Revised'!$C$2:$AO$7385,6,0)</f>
        <v>15400</v>
      </c>
      <c r="Q6472" s="23" t="str">
        <f>VLOOKUP(F6472,'[1]Goa Member''s Details Revised'!$C$2:$AO$7385,8,0)</f>
        <v>Outstanding</v>
      </c>
      <c r="R6472" s="23">
        <f t="shared" si="502"/>
        <v>6600</v>
      </c>
      <c r="S6472" s="21">
        <f t="shared" si="503"/>
        <v>29</v>
      </c>
      <c r="T6472" s="23">
        <f t="shared" si="505"/>
        <v>12320</v>
      </c>
      <c r="U6472" s="23">
        <f t="shared" si="506"/>
        <v>10888.888888888891</v>
      </c>
      <c r="V6472" s="23">
        <f t="shared" si="504"/>
        <v>11000</v>
      </c>
      <c r="W6472" s="23"/>
      <c r="X6472" s="21"/>
      <c r="Y6472" s="24" t="str">
        <f>VLOOKUP(F6472,'[1]Goa Member''s Details Revised'!$C$2:$AO$7385,12,0)</f>
        <v>As POD last communication 07(Outstanding Rs. 6600/-)</v>
      </c>
    </row>
    <row r="6473" spans="2:25" ht="30">
      <c r="B6473" s="20">
        <v>6465</v>
      </c>
      <c r="C6473" s="21"/>
      <c r="D6473" s="21" t="s">
        <v>16669</v>
      </c>
      <c r="E6473" s="21" t="s">
        <v>56</v>
      </c>
      <c r="F6473" s="21">
        <v>7000004</v>
      </c>
      <c r="G6473" s="21"/>
      <c r="H6473" s="22" t="str">
        <f>VLOOKUP(F6473,'[1]Goa Member''s Details Revised'!$C$2:$AO$7385,2,0)</f>
        <v>LNC/GTC Industries</v>
      </c>
      <c r="I6473" s="21">
        <v>21</v>
      </c>
      <c r="J6473" s="21" t="s">
        <v>368</v>
      </c>
      <c r="K6473" s="21">
        <v>1994</v>
      </c>
      <c r="L6473" s="22" t="str">
        <f>VLOOKUP(F6473,'[1]Goa Member''s Details Revised'!$C$2:$AO$7385,9,0)</f>
        <v>Never</v>
      </c>
      <c r="M6473" s="21" t="s">
        <v>16670</v>
      </c>
      <c r="N6473" s="23">
        <f>VLOOKUP(F6473,'[1]Goa Member''s Details Revised'!$C$2:$AO$7385,5,0)</f>
        <v>22000</v>
      </c>
      <c r="O6473" s="23">
        <f>VLOOKUP(F6473,'[1]Goa Member''s Details Revised'!$C$2:$AO$7385,5,0)</f>
        <v>22000</v>
      </c>
      <c r="P6473" s="23">
        <f>VLOOKUP(F6473,'[1]Goa Member''s Details Revised'!$C$2:$AO$7385,6,0)</f>
        <v>22000</v>
      </c>
      <c r="Q6473" s="23" t="str">
        <f>VLOOKUP(F6473,'[1]Goa Member''s Details Revised'!$C$2:$AO$7385,8,0)</f>
        <v>I.R.M</v>
      </c>
      <c r="R6473" s="23">
        <f t="shared" si="502"/>
        <v>0</v>
      </c>
      <c r="S6473" s="21">
        <f t="shared" si="503"/>
        <v>29</v>
      </c>
      <c r="T6473" s="23">
        <f t="shared" si="505"/>
        <v>17600</v>
      </c>
      <c r="U6473" s="23">
        <f t="shared" si="506"/>
        <v>15555.555555555555</v>
      </c>
      <c r="V6473" s="23">
        <f t="shared" si="504"/>
        <v>17600</v>
      </c>
      <c r="W6473" s="23"/>
      <c r="X6473" s="21"/>
      <c r="Y6473" s="24" t="str">
        <f>VLOOKUP(F6473,'[1]Goa Member''s Details Revised'!$C$2:$AO$7385,12,0)</f>
        <v>we send last reminder in 2012.then we did not receive any reply.</v>
      </c>
    </row>
    <row r="6474" spans="2:25" ht="30">
      <c r="B6474" s="20">
        <v>6466</v>
      </c>
      <c r="C6474" s="21"/>
      <c r="D6474" s="21" t="s">
        <v>16671</v>
      </c>
      <c r="E6474" s="21" t="s">
        <v>56</v>
      </c>
      <c r="F6474" s="21">
        <v>7000005</v>
      </c>
      <c r="G6474" s="21"/>
      <c r="H6474" s="22" t="str">
        <f>VLOOKUP(F6474,'[1]Goa Member''s Details Revised'!$C$2:$AO$7385,2,0)</f>
        <v>LNC/GTC Industries</v>
      </c>
      <c r="I6474" s="21">
        <v>1</v>
      </c>
      <c r="J6474" s="21" t="s">
        <v>435</v>
      </c>
      <c r="K6474" s="21">
        <v>1994</v>
      </c>
      <c r="L6474" s="22" t="str">
        <f>VLOOKUP(F6474,'[1]Goa Member''s Details Revised'!$C$2:$AO$7385,9,0)</f>
        <v>Never</v>
      </c>
      <c r="M6474" s="21" t="s">
        <v>16672</v>
      </c>
      <c r="N6474" s="23">
        <f>VLOOKUP(F6474,'[1]Goa Member''s Details Revised'!$C$2:$AO$7385,5,0)</f>
        <v>22000</v>
      </c>
      <c r="O6474" s="23">
        <f>VLOOKUP(F6474,'[1]Goa Member''s Details Revised'!$C$2:$AO$7385,5,0)</f>
        <v>22000</v>
      </c>
      <c r="P6474" s="23">
        <f>VLOOKUP(F6474,'[1]Goa Member''s Details Revised'!$C$2:$AO$7385,6,0)</f>
        <v>22000</v>
      </c>
      <c r="Q6474" s="23" t="str">
        <f>VLOOKUP(F6474,'[1]Goa Member''s Details Revised'!$C$2:$AO$7385,8,0)</f>
        <v>I.R.M</v>
      </c>
      <c r="R6474" s="23">
        <f t="shared" si="502"/>
        <v>0</v>
      </c>
      <c r="S6474" s="21">
        <f t="shared" si="503"/>
        <v>29</v>
      </c>
      <c r="T6474" s="23">
        <f t="shared" si="505"/>
        <v>17600</v>
      </c>
      <c r="U6474" s="23">
        <f t="shared" si="506"/>
        <v>15555.555555555555</v>
      </c>
      <c r="V6474" s="23">
        <f t="shared" si="504"/>
        <v>17600</v>
      </c>
      <c r="W6474" s="23"/>
      <c r="X6474" s="21"/>
      <c r="Y6474" s="24" t="str">
        <f>VLOOKUP(F6474,'[1]Goa Member''s Details Revised'!$C$2:$AO$7385,12,0)</f>
        <v>we send last reminder in 2012.then we did not receive any reply.</v>
      </c>
    </row>
    <row r="6475" spans="2:25" ht="30">
      <c r="B6475" s="20">
        <v>6467</v>
      </c>
      <c r="C6475" s="21"/>
      <c r="D6475" s="21" t="s">
        <v>16673</v>
      </c>
      <c r="E6475" s="21" t="s">
        <v>56</v>
      </c>
      <c r="F6475" s="21">
        <v>7000006</v>
      </c>
      <c r="G6475" s="21"/>
      <c r="H6475" s="22" t="str">
        <f>VLOOKUP(F6475,'[1]Goa Member''s Details Revised'!$C$2:$AO$7385,2,0)</f>
        <v>LNC/GTC Industries</v>
      </c>
      <c r="I6475" s="21">
        <v>25</v>
      </c>
      <c r="J6475" s="21" t="s">
        <v>435</v>
      </c>
      <c r="K6475" s="21">
        <v>1994</v>
      </c>
      <c r="L6475" s="22" t="str">
        <f>VLOOKUP(F6475,'[1]Goa Member''s Details Revised'!$C$2:$AO$7385,9,0)</f>
        <v>Never</v>
      </c>
      <c r="M6475" s="21" t="s">
        <v>16674</v>
      </c>
      <c r="N6475" s="23">
        <f>VLOOKUP(F6475,'[1]Goa Member''s Details Revised'!$C$2:$AO$7385,5,0)</f>
        <v>30000</v>
      </c>
      <c r="O6475" s="23">
        <f>VLOOKUP(F6475,'[1]Goa Member''s Details Revised'!$C$2:$AO$7385,5,0)</f>
        <v>30000</v>
      </c>
      <c r="P6475" s="23">
        <f>VLOOKUP(F6475,'[1]Goa Member''s Details Revised'!$C$2:$AO$7385,6,0)</f>
        <v>28500</v>
      </c>
      <c r="Q6475" s="23" t="str">
        <f>VLOOKUP(F6475,'[1]Goa Member''s Details Revised'!$C$2:$AO$7385,8,0)</f>
        <v>I.R.M</v>
      </c>
      <c r="R6475" s="23">
        <f t="shared" ref="R6475:R6538" si="507">+O6475-P6475</f>
        <v>1500</v>
      </c>
      <c r="S6475" s="21">
        <f t="shared" ref="S6475:S6538" si="508">+$Q$6-K6475</f>
        <v>29</v>
      </c>
      <c r="T6475" s="23">
        <f t="shared" si="505"/>
        <v>22800</v>
      </c>
      <c r="U6475" s="23">
        <f t="shared" si="506"/>
        <v>20151.515151515152</v>
      </c>
      <c r="V6475" s="23">
        <f t="shared" ref="V6475:V6538" si="509">IF(Q6475="regular",0,(P6475-(O6475*20%)))</f>
        <v>22500</v>
      </c>
      <c r="W6475" s="23"/>
      <c r="X6475" s="21"/>
      <c r="Y6475" s="24" t="str">
        <f>VLOOKUP(F6475,'[1]Goa Member''s Details Revised'!$C$2:$AO$7385,12,0)</f>
        <v>we send last reminder in 2012.then we did not receive any reply.</v>
      </c>
    </row>
    <row r="6476" spans="2:25">
      <c r="B6476" s="20">
        <v>6468</v>
      </c>
      <c r="C6476" s="21"/>
      <c r="D6476" s="21" t="s">
        <v>16675</v>
      </c>
      <c r="E6476" s="21" t="s">
        <v>56</v>
      </c>
      <c r="F6476" s="21">
        <v>7000008</v>
      </c>
      <c r="G6476" s="21"/>
      <c r="H6476" s="22" t="str">
        <f>VLOOKUP(F6476,'[1]Goa Member''s Details Revised'!$C$2:$AO$7385,2,0)</f>
        <v>LNC/GTC Industries</v>
      </c>
      <c r="I6476" s="21">
        <v>25</v>
      </c>
      <c r="J6476" s="21" t="s">
        <v>435</v>
      </c>
      <c r="K6476" s="21">
        <v>1994</v>
      </c>
      <c r="L6476" s="22" t="str">
        <f>VLOOKUP(F6476,'[1]Goa Member''s Details Revised'!$C$2:$AO$7385,9,0)</f>
        <v>Never</v>
      </c>
      <c r="M6476" s="21" t="s">
        <v>16676</v>
      </c>
      <c r="N6476" s="23">
        <f>VLOOKUP(F6476,'[1]Goa Member''s Details Revised'!$C$2:$AO$7385,5,0)</f>
        <v>22000</v>
      </c>
      <c r="O6476" s="23">
        <f>VLOOKUP(F6476,'[1]Goa Member''s Details Revised'!$C$2:$AO$7385,5,0)</f>
        <v>22000</v>
      </c>
      <c r="P6476" s="23">
        <f>VLOOKUP(F6476,'[1]Goa Member''s Details Revised'!$C$2:$AO$7385,6,0)</f>
        <v>20900</v>
      </c>
      <c r="Q6476" s="23" t="str">
        <f>VLOOKUP(F6476,'[1]Goa Member''s Details Revised'!$C$2:$AO$7385,8,0)</f>
        <v>I.R.M</v>
      </c>
      <c r="R6476" s="23">
        <f t="shared" si="507"/>
        <v>1100</v>
      </c>
      <c r="S6476" s="21">
        <f t="shared" si="508"/>
        <v>29</v>
      </c>
      <c r="T6476" s="23">
        <f t="shared" si="505"/>
        <v>16720</v>
      </c>
      <c r="U6476" s="23">
        <f t="shared" si="506"/>
        <v>14777.777777777777</v>
      </c>
      <c r="V6476" s="23">
        <f t="shared" si="509"/>
        <v>16500</v>
      </c>
      <c r="W6476" s="23"/>
      <c r="X6476" s="21"/>
      <c r="Y6476" s="24" t="str">
        <f>VLOOKUP(F6476,'[1]Goa Member''s Details Revised'!$C$2:$AO$7385,12,0)</f>
        <v>no reminder send last communication 2008</v>
      </c>
    </row>
    <row r="6477" spans="2:25" ht="30">
      <c r="B6477" s="20">
        <v>6469</v>
      </c>
      <c r="C6477" s="21"/>
      <c r="D6477" s="21" t="s">
        <v>16677</v>
      </c>
      <c r="E6477" s="21" t="s">
        <v>56</v>
      </c>
      <c r="F6477" s="21">
        <v>7000010</v>
      </c>
      <c r="G6477" s="21"/>
      <c r="H6477" s="22" t="str">
        <f>VLOOKUP(F6477,'[1]Goa Member''s Details Revised'!$C$2:$AO$7385,2,0)</f>
        <v>LNC/GTC Industries</v>
      </c>
      <c r="I6477" s="21">
        <v>27</v>
      </c>
      <c r="J6477" s="21" t="s">
        <v>435</v>
      </c>
      <c r="K6477" s="21">
        <v>1994</v>
      </c>
      <c r="L6477" s="22" t="str">
        <f>VLOOKUP(F6477,'[1]Goa Member''s Details Revised'!$C$2:$AO$7385,9,0)</f>
        <v>Never</v>
      </c>
      <c r="M6477" s="21" t="s">
        <v>16678</v>
      </c>
      <c r="N6477" s="23">
        <f>VLOOKUP(F6477,'[1]Goa Member''s Details Revised'!$C$2:$AO$7385,5,0)</f>
        <v>65000</v>
      </c>
      <c r="O6477" s="23">
        <f>VLOOKUP(F6477,'[1]Goa Member''s Details Revised'!$C$2:$AO$7385,5,0)</f>
        <v>65000</v>
      </c>
      <c r="P6477" s="23">
        <f>VLOOKUP(F6477,'[1]Goa Member''s Details Revised'!$C$2:$AO$7385,6,0)</f>
        <v>65000</v>
      </c>
      <c r="Q6477" s="23" t="str">
        <f>VLOOKUP(F6477,'[1]Goa Member''s Details Revised'!$C$2:$AO$7385,8,0)</f>
        <v>I.R.M</v>
      </c>
      <c r="R6477" s="23">
        <f t="shared" si="507"/>
        <v>0</v>
      </c>
      <c r="S6477" s="21">
        <f t="shared" si="508"/>
        <v>29</v>
      </c>
      <c r="T6477" s="23">
        <f t="shared" si="505"/>
        <v>52000</v>
      </c>
      <c r="U6477" s="23">
        <f t="shared" si="506"/>
        <v>45959.595959595958</v>
      </c>
      <c r="V6477" s="23">
        <f t="shared" si="509"/>
        <v>52000</v>
      </c>
      <c r="W6477" s="23"/>
      <c r="X6477" s="21"/>
      <c r="Y6477" s="24" t="str">
        <f>VLOOKUP(F6477,'[1]Goa Member''s Details Revised'!$C$2:$AO$7385,12,0)</f>
        <v>we send last reminder in 2012.then we did not receive any reply.</v>
      </c>
    </row>
    <row r="6478" spans="2:25" ht="30">
      <c r="B6478" s="20">
        <v>6470</v>
      </c>
      <c r="C6478" s="21"/>
      <c r="D6478" s="21" t="s">
        <v>16679</v>
      </c>
      <c r="E6478" s="21" t="s">
        <v>56</v>
      </c>
      <c r="F6478" s="21">
        <v>7000014</v>
      </c>
      <c r="G6478" s="21"/>
      <c r="H6478" s="22" t="str">
        <f>VLOOKUP(F6478,'[1]Goa Member''s Details Revised'!$C$2:$AO$7385,2,0)</f>
        <v>LNC/GTC Industries</v>
      </c>
      <c r="I6478" s="21">
        <v>5</v>
      </c>
      <c r="J6478" s="21" t="s">
        <v>682</v>
      </c>
      <c r="K6478" s="21">
        <v>1994</v>
      </c>
      <c r="L6478" s="22" t="str">
        <f>VLOOKUP(F6478,'[1]Goa Member''s Details Revised'!$C$2:$AO$7385,9,0)</f>
        <v>Never</v>
      </c>
      <c r="M6478" s="21" t="s">
        <v>16680</v>
      </c>
      <c r="N6478" s="23">
        <f>VLOOKUP(F6478,'[1]Goa Member''s Details Revised'!$C$2:$AO$7385,5,0)</f>
        <v>20900</v>
      </c>
      <c r="O6478" s="23">
        <f>VLOOKUP(F6478,'[1]Goa Member''s Details Revised'!$C$2:$AO$7385,5,0)</f>
        <v>20900</v>
      </c>
      <c r="P6478" s="23">
        <f>VLOOKUP(F6478,'[1]Goa Member''s Details Revised'!$C$2:$AO$7385,6,0)</f>
        <v>20900</v>
      </c>
      <c r="Q6478" s="23" t="str">
        <f>VLOOKUP(F6478,'[1]Goa Member''s Details Revised'!$C$2:$AO$7385,8,0)</f>
        <v>I.R.M</v>
      </c>
      <c r="R6478" s="23">
        <f t="shared" si="507"/>
        <v>0</v>
      </c>
      <c r="S6478" s="21">
        <f t="shared" si="508"/>
        <v>29</v>
      </c>
      <c r="T6478" s="23">
        <f t="shared" si="505"/>
        <v>16720</v>
      </c>
      <c r="U6478" s="23">
        <f t="shared" si="506"/>
        <v>14777.777777777777</v>
      </c>
      <c r="V6478" s="23">
        <f t="shared" si="509"/>
        <v>16720</v>
      </c>
      <c r="W6478" s="23"/>
      <c r="X6478" s="21"/>
      <c r="Y6478" s="24" t="str">
        <f>VLOOKUP(F6478,'[1]Goa Member''s Details Revised'!$C$2:$AO$7385,12,0)</f>
        <v>we send last reminder in 2012.then we did not receive any reply.</v>
      </c>
    </row>
    <row r="6479" spans="2:25" ht="30">
      <c r="B6479" s="20">
        <v>6471</v>
      </c>
      <c r="C6479" s="21"/>
      <c r="D6479" s="21" t="s">
        <v>16681</v>
      </c>
      <c r="E6479" s="21" t="s">
        <v>56</v>
      </c>
      <c r="F6479" s="21">
        <v>7000017</v>
      </c>
      <c r="G6479" s="21"/>
      <c r="H6479" s="22" t="str">
        <f>VLOOKUP(F6479,'[1]Goa Member''s Details Revised'!$C$2:$AO$7385,2,0)</f>
        <v>LNC/GTC Industries</v>
      </c>
      <c r="I6479" s="21">
        <v>11</v>
      </c>
      <c r="J6479" s="21" t="s">
        <v>682</v>
      </c>
      <c r="K6479" s="21">
        <v>1994</v>
      </c>
      <c r="L6479" s="22" t="str">
        <f>VLOOKUP(F6479,'[1]Goa Member''s Details Revised'!$C$2:$AO$7385,9,0)</f>
        <v>Never</v>
      </c>
      <c r="M6479" s="21" t="s">
        <v>16682</v>
      </c>
      <c r="N6479" s="23">
        <f>VLOOKUP(F6479,'[1]Goa Member''s Details Revised'!$C$2:$AO$7385,5,0)</f>
        <v>52000</v>
      </c>
      <c r="O6479" s="23">
        <f>VLOOKUP(F6479,'[1]Goa Member''s Details Revised'!$C$2:$AO$7385,5,0)</f>
        <v>52000</v>
      </c>
      <c r="P6479" s="23">
        <f>VLOOKUP(F6479,'[1]Goa Member''s Details Revised'!$C$2:$AO$7385,6,0)</f>
        <v>52000</v>
      </c>
      <c r="Q6479" s="23" t="str">
        <f>VLOOKUP(F6479,'[1]Goa Member''s Details Revised'!$C$2:$AO$7385,8,0)</f>
        <v>I.R.M</v>
      </c>
      <c r="R6479" s="23">
        <f t="shared" si="507"/>
        <v>0</v>
      </c>
      <c r="S6479" s="21">
        <f t="shared" si="508"/>
        <v>29</v>
      </c>
      <c r="T6479" s="23">
        <f t="shared" si="505"/>
        <v>41600</v>
      </c>
      <c r="U6479" s="23">
        <f t="shared" si="506"/>
        <v>36767.676767676763</v>
      </c>
      <c r="V6479" s="23">
        <f t="shared" si="509"/>
        <v>41600</v>
      </c>
      <c r="W6479" s="23"/>
      <c r="X6479" s="21"/>
      <c r="Y6479" s="24" t="str">
        <f>VLOOKUP(F6479,'[1]Goa Member''s Details Revised'!$C$2:$AO$7385,12,0)</f>
        <v>we send last reminder in 2012.then we did not receive any reply.</v>
      </c>
    </row>
    <row r="6480" spans="2:25">
      <c r="B6480" s="20">
        <v>6472</v>
      </c>
      <c r="C6480" s="21"/>
      <c r="D6480" s="21" t="s">
        <v>16683</v>
      </c>
      <c r="E6480" s="21" t="s">
        <v>56</v>
      </c>
      <c r="F6480" s="21">
        <v>7000018</v>
      </c>
      <c r="G6480" s="21"/>
      <c r="H6480" s="22" t="str">
        <f>VLOOKUP(F6480,'[1]Goa Member''s Details Revised'!$C$2:$AO$7385,2,0)</f>
        <v>LNC/GTC Industries</v>
      </c>
      <c r="I6480" s="21">
        <v>12</v>
      </c>
      <c r="J6480" s="21" t="s">
        <v>682</v>
      </c>
      <c r="K6480" s="21">
        <v>1994</v>
      </c>
      <c r="L6480" s="22" t="str">
        <f>VLOOKUP(F6480,'[1]Goa Member''s Details Revised'!$C$2:$AO$7385,9,0)</f>
        <v>Never</v>
      </c>
      <c r="M6480" s="21" t="s">
        <v>16684</v>
      </c>
      <c r="N6480" s="23">
        <f>VLOOKUP(F6480,'[1]Goa Member''s Details Revised'!$C$2:$AO$7385,5,0)</f>
        <v>30000</v>
      </c>
      <c r="O6480" s="23">
        <f>VLOOKUP(F6480,'[1]Goa Member''s Details Revised'!$C$2:$AO$7385,5,0)</f>
        <v>30000</v>
      </c>
      <c r="P6480" s="23">
        <f>VLOOKUP(F6480,'[1]Goa Member''s Details Revised'!$C$2:$AO$7385,6,0)</f>
        <v>25500</v>
      </c>
      <c r="Q6480" s="23" t="str">
        <f>VLOOKUP(F6480,'[1]Goa Member''s Details Revised'!$C$2:$AO$7385,8,0)</f>
        <v xml:space="preserve">outstanding </v>
      </c>
      <c r="R6480" s="23">
        <f t="shared" si="507"/>
        <v>4500</v>
      </c>
      <c r="S6480" s="21">
        <f t="shared" si="508"/>
        <v>29</v>
      </c>
      <c r="T6480" s="23">
        <f t="shared" si="505"/>
        <v>20400</v>
      </c>
      <c r="U6480" s="23">
        <f t="shared" si="506"/>
        <v>18030.303030303032</v>
      </c>
      <c r="V6480" s="23">
        <f t="shared" si="509"/>
        <v>19500</v>
      </c>
      <c r="W6480" s="23"/>
      <c r="X6480" s="21"/>
      <c r="Y6480" s="24" t="str">
        <f>VLOOKUP(F6480,'[1]Goa Member''s Details Revised'!$C$2:$AO$7385,12,0)</f>
        <v>Last communication 2001.. Outstanding Rs. 4500/-</v>
      </c>
    </row>
    <row r="6481" spans="2:25">
      <c r="B6481" s="20">
        <v>6473</v>
      </c>
      <c r="C6481" s="21"/>
      <c r="D6481" s="21" t="s">
        <v>16685</v>
      </c>
      <c r="E6481" s="21" t="s">
        <v>56</v>
      </c>
      <c r="F6481" s="21">
        <v>7000020</v>
      </c>
      <c r="G6481" s="21"/>
      <c r="H6481" s="22" t="str">
        <f>VLOOKUP(F6481,'[1]Goa Member''s Details Revised'!$C$2:$AO$7385,2,0)</f>
        <v>LNC/GTC Industries</v>
      </c>
      <c r="I6481" s="21">
        <v>12</v>
      </c>
      <c r="J6481" s="21" t="s">
        <v>682</v>
      </c>
      <c r="K6481" s="21">
        <v>1994</v>
      </c>
      <c r="L6481" s="22" t="str">
        <f>VLOOKUP(F6481,'[1]Goa Member''s Details Revised'!$C$2:$AO$7385,9,0)</f>
        <v>Never</v>
      </c>
      <c r="M6481" s="21" t="s">
        <v>16686</v>
      </c>
      <c r="N6481" s="23">
        <f>VLOOKUP(F6481,'[1]Goa Member''s Details Revised'!$C$2:$AO$7385,5,0)</f>
        <v>42000</v>
      </c>
      <c r="O6481" s="23">
        <f>VLOOKUP(F6481,'[1]Goa Member''s Details Revised'!$C$2:$AO$7385,5,0)</f>
        <v>42000</v>
      </c>
      <c r="P6481" s="23">
        <f>VLOOKUP(F6481,'[1]Goa Member''s Details Revised'!$C$2:$AO$7385,6,0)</f>
        <v>29400</v>
      </c>
      <c r="Q6481" s="23" t="str">
        <f>VLOOKUP(F6481,'[1]Goa Member''s Details Revised'!$C$2:$AO$7385,8,0)</f>
        <v xml:space="preserve">outstanding </v>
      </c>
      <c r="R6481" s="23">
        <f t="shared" si="507"/>
        <v>12600</v>
      </c>
      <c r="S6481" s="21">
        <f t="shared" si="508"/>
        <v>29</v>
      </c>
      <c r="T6481" s="23">
        <f t="shared" si="505"/>
        <v>23520</v>
      </c>
      <c r="U6481" s="23">
        <f t="shared" si="506"/>
        <v>20787.878787878788</v>
      </c>
      <c r="V6481" s="23">
        <f t="shared" si="509"/>
        <v>21000</v>
      </c>
      <c r="W6481" s="23"/>
      <c r="X6481" s="21"/>
      <c r="Y6481" s="24" t="str">
        <f>VLOOKUP(F6481,'[1]Goa Member''s Details Revised'!$C$2:$AO$7385,12,0)</f>
        <v>Last communication 2001.. Outstanding Rs. 12600/-</v>
      </c>
    </row>
    <row r="6482" spans="2:25" ht="30">
      <c r="B6482" s="20">
        <v>6474</v>
      </c>
      <c r="C6482" s="21"/>
      <c r="D6482" s="21" t="s">
        <v>16687</v>
      </c>
      <c r="E6482" s="21" t="s">
        <v>56</v>
      </c>
      <c r="F6482" s="21">
        <v>7000021</v>
      </c>
      <c r="G6482" s="21"/>
      <c r="H6482" s="22" t="str">
        <f>VLOOKUP(F6482,'[1]Goa Member''s Details Revised'!$C$2:$AO$7385,2,0)</f>
        <v>LNC/GTC Industries</v>
      </c>
      <c r="I6482" s="21">
        <v>2</v>
      </c>
      <c r="J6482" s="21" t="s">
        <v>682</v>
      </c>
      <c r="K6482" s="21">
        <v>1994</v>
      </c>
      <c r="L6482" s="22" t="str">
        <f>VLOOKUP(F6482,'[1]Goa Member''s Details Revised'!$C$2:$AO$7385,9,0)</f>
        <v>Never</v>
      </c>
      <c r="M6482" s="21" t="s">
        <v>16688</v>
      </c>
      <c r="N6482" s="23">
        <f>VLOOKUP(F6482,'[1]Goa Member''s Details Revised'!$C$2:$AO$7385,5,0)</f>
        <v>22000</v>
      </c>
      <c r="O6482" s="23">
        <f>VLOOKUP(F6482,'[1]Goa Member''s Details Revised'!$C$2:$AO$7385,5,0)</f>
        <v>22000</v>
      </c>
      <c r="P6482" s="23">
        <f>VLOOKUP(F6482,'[1]Goa Member''s Details Revised'!$C$2:$AO$7385,6,0)</f>
        <v>20900</v>
      </c>
      <c r="Q6482" s="23" t="str">
        <f>VLOOKUP(F6482,'[1]Goa Member''s Details Revised'!$C$2:$AO$7385,8,0)</f>
        <v>I.R.M</v>
      </c>
      <c r="R6482" s="23">
        <f t="shared" si="507"/>
        <v>1100</v>
      </c>
      <c r="S6482" s="21">
        <f t="shared" si="508"/>
        <v>29</v>
      </c>
      <c r="T6482" s="23">
        <f t="shared" si="505"/>
        <v>16720</v>
      </c>
      <c r="U6482" s="23">
        <f t="shared" si="506"/>
        <v>14777.777777777777</v>
      </c>
      <c r="V6482" s="23">
        <f t="shared" si="509"/>
        <v>16500</v>
      </c>
      <c r="W6482" s="23"/>
      <c r="X6482" s="21"/>
      <c r="Y6482" s="24" t="str">
        <f>VLOOKUP(F6482,'[1]Goa Member''s Details Revised'!$C$2:$AO$7385,12,0)</f>
        <v>we send last reminder in 2012.then we did not receive any reply.</v>
      </c>
    </row>
    <row r="6483" spans="2:25" ht="30">
      <c r="B6483" s="20">
        <v>6475</v>
      </c>
      <c r="C6483" s="21"/>
      <c r="D6483" s="21" t="s">
        <v>16689</v>
      </c>
      <c r="E6483" s="21" t="s">
        <v>56</v>
      </c>
      <c r="F6483" s="21">
        <v>7000023</v>
      </c>
      <c r="G6483" s="21"/>
      <c r="H6483" s="22" t="str">
        <f>VLOOKUP(F6483,'[1]Goa Member''s Details Revised'!$C$2:$AO$7385,2,0)</f>
        <v>LNC/GTC Industries</v>
      </c>
      <c r="I6483" s="21">
        <v>11</v>
      </c>
      <c r="J6483" s="21" t="s">
        <v>682</v>
      </c>
      <c r="K6483" s="21">
        <v>1994</v>
      </c>
      <c r="L6483" s="22" t="str">
        <f>VLOOKUP(F6483,'[1]Goa Member''s Details Revised'!$C$2:$AO$7385,9,0)</f>
        <v>Never</v>
      </c>
      <c r="M6483" s="21" t="s">
        <v>16690</v>
      </c>
      <c r="N6483" s="23">
        <f>VLOOKUP(F6483,'[1]Goa Member''s Details Revised'!$C$2:$AO$7385,5,0)</f>
        <v>22000</v>
      </c>
      <c r="O6483" s="23">
        <f>VLOOKUP(F6483,'[1]Goa Member''s Details Revised'!$C$2:$AO$7385,5,0)</f>
        <v>22000</v>
      </c>
      <c r="P6483" s="23">
        <f>VLOOKUP(F6483,'[1]Goa Member''s Details Revised'!$C$2:$AO$7385,6,0)</f>
        <v>22000</v>
      </c>
      <c r="Q6483" s="23" t="str">
        <f>VLOOKUP(F6483,'[1]Goa Member''s Details Revised'!$C$2:$AO$7385,8,0)</f>
        <v>I.R.M</v>
      </c>
      <c r="R6483" s="23">
        <f t="shared" si="507"/>
        <v>0</v>
      </c>
      <c r="S6483" s="21">
        <f t="shared" si="508"/>
        <v>29</v>
      </c>
      <c r="T6483" s="23">
        <f t="shared" si="505"/>
        <v>17600</v>
      </c>
      <c r="U6483" s="23">
        <f t="shared" si="506"/>
        <v>15555.555555555555</v>
      </c>
      <c r="V6483" s="23">
        <f t="shared" si="509"/>
        <v>17600</v>
      </c>
      <c r="W6483" s="23"/>
      <c r="X6483" s="21"/>
      <c r="Y6483" s="24" t="str">
        <f>VLOOKUP(F6483,'[1]Goa Member''s Details Revised'!$C$2:$AO$7385,12,0)</f>
        <v>we send last reminder in 2012.then we did not receive any reply.</v>
      </c>
    </row>
    <row r="6484" spans="2:25">
      <c r="B6484" s="20">
        <v>6476</v>
      </c>
      <c r="C6484" s="21"/>
      <c r="D6484" s="21" t="s">
        <v>16691</v>
      </c>
      <c r="E6484" s="21" t="s">
        <v>56</v>
      </c>
      <c r="F6484" s="21">
        <v>7000024</v>
      </c>
      <c r="G6484" s="21"/>
      <c r="H6484" s="22" t="str">
        <f>VLOOKUP(F6484,'[1]Goa Member''s Details Revised'!$C$2:$AO$7385,2,0)</f>
        <v>LNC/GTC Industries</v>
      </c>
      <c r="I6484" s="21">
        <v>16</v>
      </c>
      <c r="J6484" s="21" t="s">
        <v>682</v>
      </c>
      <c r="K6484" s="21">
        <v>1994</v>
      </c>
      <c r="L6484" s="22" t="str">
        <f>VLOOKUP(F6484,'[1]Goa Member''s Details Revised'!$C$2:$AO$7385,9,0)</f>
        <v>Never</v>
      </c>
      <c r="M6484" s="21" t="s">
        <v>16692</v>
      </c>
      <c r="N6484" s="23">
        <f>VLOOKUP(F6484,'[1]Goa Member''s Details Revised'!$C$2:$AO$7385,5,0)</f>
        <v>30000</v>
      </c>
      <c r="O6484" s="23">
        <f>VLOOKUP(F6484,'[1]Goa Member''s Details Revised'!$C$2:$AO$7385,5,0)</f>
        <v>30000</v>
      </c>
      <c r="P6484" s="23">
        <f>VLOOKUP(F6484,'[1]Goa Member''s Details Revised'!$C$2:$AO$7385,6,0)</f>
        <v>30000</v>
      </c>
      <c r="Q6484" s="23" t="str">
        <f>VLOOKUP(F6484,'[1]Goa Member''s Details Revised'!$C$2:$AO$7385,8,0)</f>
        <v>I.R.M</v>
      </c>
      <c r="R6484" s="23">
        <f t="shared" si="507"/>
        <v>0</v>
      </c>
      <c r="S6484" s="21">
        <f t="shared" si="508"/>
        <v>29</v>
      </c>
      <c r="T6484" s="23">
        <f t="shared" si="505"/>
        <v>24000</v>
      </c>
      <c r="U6484" s="23">
        <f t="shared" si="506"/>
        <v>21212.121212121212</v>
      </c>
      <c r="V6484" s="23">
        <f t="shared" si="509"/>
        <v>24000</v>
      </c>
      <c r="W6484" s="23"/>
      <c r="X6484" s="21"/>
      <c r="Y6484" s="24" t="str">
        <f>VLOOKUP(F6484,'[1]Goa Member''s Details Revised'!$C$2:$AO$7385,12,0)</f>
        <v>last comunication 2015, No application form in file .</v>
      </c>
    </row>
    <row r="6485" spans="2:25">
      <c r="B6485" s="20">
        <v>6477</v>
      </c>
      <c r="C6485" s="21"/>
      <c r="D6485" s="21" t="s">
        <v>16693</v>
      </c>
      <c r="E6485" s="21" t="s">
        <v>56</v>
      </c>
      <c r="F6485" s="21">
        <v>7000026</v>
      </c>
      <c r="G6485" s="21"/>
      <c r="H6485" s="22" t="str">
        <f>VLOOKUP(F6485,'[1]Goa Member''s Details Revised'!$C$2:$AO$7385,2,0)</f>
        <v>LNC/GTC Industries</v>
      </c>
      <c r="I6485" s="21">
        <v>16</v>
      </c>
      <c r="J6485" s="21" t="s">
        <v>682</v>
      </c>
      <c r="K6485" s="21">
        <v>1994</v>
      </c>
      <c r="L6485" s="22" t="str">
        <f>VLOOKUP(F6485,'[1]Goa Member''s Details Revised'!$C$2:$AO$7385,9,0)</f>
        <v>No</v>
      </c>
      <c r="M6485" s="27" t="s">
        <v>16694</v>
      </c>
      <c r="N6485" s="23">
        <f>VLOOKUP(F6485,'[1]Goa Member''s Details Revised'!$C$2:$AO$7385,5,0)</f>
        <v>40000</v>
      </c>
      <c r="O6485" s="23">
        <f>VLOOKUP(F6485,'[1]Goa Member''s Details Revised'!$C$2:$AO$7385,5,0)</f>
        <v>40000</v>
      </c>
      <c r="P6485" s="23">
        <f>VLOOKUP(F6485,'[1]Goa Member''s Details Revised'!$C$2:$AO$7385,6,0)</f>
        <v>40000</v>
      </c>
      <c r="Q6485" s="23" t="str">
        <f>VLOOKUP(F6485,'[1]Goa Member''s Details Revised'!$C$2:$AO$7385,8,0)</f>
        <v xml:space="preserve">Cancelled </v>
      </c>
      <c r="R6485" s="23">
        <f t="shared" si="507"/>
        <v>0</v>
      </c>
      <c r="S6485" s="21">
        <f t="shared" si="508"/>
        <v>29</v>
      </c>
      <c r="T6485" s="23">
        <f t="shared" si="505"/>
        <v>32000</v>
      </c>
      <c r="U6485" s="23">
        <f t="shared" si="506"/>
        <v>28282.828282828283</v>
      </c>
      <c r="V6485" s="23">
        <f t="shared" si="509"/>
        <v>32000</v>
      </c>
      <c r="W6485" s="23"/>
      <c r="X6485" s="21"/>
      <c r="Y6485" s="24" t="str">
        <f>VLOOKUP(F6485,'[1]Goa Member''s Details Revised'!$C$2:$AO$7385,12,0)</f>
        <v>Cancelled</v>
      </c>
    </row>
    <row r="6486" spans="2:25" ht="30">
      <c r="B6486" s="20">
        <v>6478</v>
      </c>
      <c r="C6486" s="21"/>
      <c r="D6486" s="21" t="s">
        <v>16695</v>
      </c>
      <c r="E6486" s="21" t="s">
        <v>56</v>
      </c>
      <c r="F6486" s="21">
        <v>7000028</v>
      </c>
      <c r="G6486" s="21"/>
      <c r="H6486" s="22" t="str">
        <f>VLOOKUP(F6486,'[1]Goa Member''s Details Revised'!$C$2:$AO$7385,2,0)</f>
        <v>LNC/GTC Industries</v>
      </c>
      <c r="I6486" s="21">
        <v>23</v>
      </c>
      <c r="J6486" s="21" t="s">
        <v>682</v>
      </c>
      <c r="K6486" s="21">
        <v>1994</v>
      </c>
      <c r="L6486" s="22" t="str">
        <f>VLOOKUP(F6486,'[1]Goa Member''s Details Revised'!$C$2:$AO$7385,9,0)</f>
        <v>Never</v>
      </c>
      <c r="M6486" s="21" t="s">
        <v>16696</v>
      </c>
      <c r="N6486" s="23">
        <f>VLOOKUP(F6486,'[1]Goa Member''s Details Revised'!$C$2:$AO$7385,5,0)</f>
        <v>22000</v>
      </c>
      <c r="O6486" s="23">
        <f>VLOOKUP(F6486,'[1]Goa Member''s Details Revised'!$C$2:$AO$7385,5,0)</f>
        <v>22000</v>
      </c>
      <c r="P6486" s="23">
        <f>VLOOKUP(F6486,'[1]Goa Member''s Details Revised'!$C$2:$AO$7385,6,0)</f>
        <v>22000</v>
      </c>
      <c r="Q6486" s="23" t="str">
        <f>VLOOKUP(F6486,'[1]Goa Member''s Details Revised'!$C$2:$AO$7385,8,0)</f>
        <v>I.R.M</v>
      </c>
      <c r="R6486" s="23">
        <f t="shared" si="507"/>
        <v>0</v>
      </c>
      <c r="S6486" s="21">
        <f t="shared" si="508"/>
        <v>29</v>
      </c>
      <c r="T6486" s="23">
        <f t="shared" si="505"/>
        <v>17600</v>
      </c>
      <c r="U6486" s="23">
        <f t="shared" si="506"/>
        <v>15555.555555555555</v>
      </c>
      <c r="V6486" s="23">
        <f t="shared" si="509"/>
        <v>17600</v>
      </c>
      <c r="W6486" s="23"/>
      <c r="X6486" s="21"/>
      <c r="Y6486" s="24" t="str">
        <f>VLOOKUP(F6486,'[1]Goa Member''s Details Revised'!$C$2:$AO$7385,12,0)</f>
        <v>we send last reminder in 2012.then we did not receive any reply.</v>
      </c>
    </row>
    <row r="6487" spans="2:25">
      <c r="B6487" s="20">
        <v>6479</v>
      </c>
      <c r="C6487" s="21"/>
      <c r="D6487" s="21" t="s">
        <v>16697</v>
      </c>
      <c r="E6487" s="21" t="s">
        <v>56</v>
      </c>
      <c r="F6487" s="21">
        <v>7000030</v>
      </c>
      <c r="G6487" s="21"/>
      <c r="H6487" s="22" t="str">
        <f>VLOOKUP(F6487,'[1]Goa Member''s Details Revised'!$C$2:$AO$7385,2,0)</f>
        <v>LNC/GTC Industries</v>
      </c>
      <c r="I6487" s="21">
        <v>24</v>
      </c>
      <c r="J6487" s="21" t="s">
        <v>682</v>
      </c>
      <c r="K6487" s="21">
        <v>1994</v>
      </c>
      <c r="L6487" s="22">
        <f>VLOOKUP(F6487,'[1]Goa Member''s Details Revised'!$C$2:$AO$7385,9,0)</f>
        <v>2008</v>
      </c>
      <c r="M6487" s="21" t="s">
        <v>16698</v>
      </c>
      <c r="N6487" s="23">
        <f>VLOOKUP(F6487,'[1]Goa Member''s Details Revised'!$C$2:$AO$7385,5,0)</f>
        <v>20900</v>
      </c>
      <c r="O6487" s="23">
        <f>VLOOKUP(F6487,'[1]Goa Member''s Details Revised'!$C$2:$AO$7385,5,0)</f>
        <v>20900</v>
      </c>
      <c r="P6487" s="23">
        <f>VLOOKUP(F6487,'[1]Goa Member''s Details Revised'!$C$2:$AO$7385,6,0)</f>
        <v>20900</v>
      </c>
      <c r="Q6487" s="23" t="str">
        <f>VLOOKUP(F6487,'[1]Goa Member''s Details Revised'!$C$2:$AO$7385,8,0)</f>
        <v>R.M</v>
      </c>
      <c r="R6487" s="23">
        <f t="shared" si="507"/>
        <v>0</v>
      </c>
      <c r="S6487" s="21">
        <f t="shared" si="508"/>
        <v>29</v>
      </c>
      <c r="T6487" s="23">
        <f t="shared" si="505"/>
        <v>16720</v>
      </c>
      <c r="U6487" s="23">
        <f t="shared" si="506"/>
        <v>14777.777777777777</v>
      </c>
      <c r="V6487" s="23">
        <f t="shared" si="509"/>
        <v>16720</v>
      </c>
      <c r="W6487" s="23"/>
      <c r="X6487" s="21"/>
      <c r="Y6487" s="24" t="str">
        <f>VLOOKUP(F6487,'[1]Goa Member''s Details Revised'!$C$2:$AO$7385,12,0)</f>
        <v>not send any reminder last communication 2009</v>
      </c>
    </row>
    <row r="6488" spans="2:25" ht="30">
      <c r="B6488" s="20">
        <v>6480</v>
      </c>
      <c r="C6488" s="21"/>
      <c r="D6488" s="21" t="s">
        <v>16699</v>
      </c>
      <c r="E6488" s="21" t="s">
        <v>56</v>
      </c>
      <c r="F6488" s="21">
        <v>7000031</v>
      </c>
      <c r="G6488" s="21"/>
      <c r="H6488" s="22" t="str">
        <f>VLOOKUP(F6488,'[1]Goa Member''s Details Revised'!$C$2:$AO$7385,2,0)</f>
        <v>LNC/GTC Industries</v>
      </c>
      <c r="I6488" s="21">
        <v>24</v>
      </c>
      <c r="J6488" s="21" t="s">
        <v>682</v>
      </c>
      <c r="K6488" s="21">
        <v>1994</v>
      </c>
      <c r="L6488" s="22" t="str">
        <f>VLOOKUP(F6488,'[1]Goa Member''s Details Revised'!$C$2:$AO$7385,9,0)</f>
        <v>Never</v>
      </c>
      <c r="M6488" s="21" t="s">
        <v>16700</v>
      </c>
      <c r="N6488" s="23">
        <f>VLOOKUP(F6488,'[1]Goa Member''s Details Revised'!$C$2:$AO$7385,5,0)</f>
        <v>22000</v>
      </c>
      <c r="O6488" s="23">
        <f>VLOOKUP(F6488,'[1]Goa Member''s Details Revised'!$C$2:$AO$7385,5,0)</f>
        <v>22000</v>
      </c>
      <c r="P6488" s="23">
        <f>VLOOKUP(F6488,'[1]Goa Member''s Details Revised'!$C$2:$AO$7385,6,0)</f>
        <v>20900</v>
      </c>
      <c r="Q6488" s="23" t="str">
        <f>VLOOKUP(F6488,'[1]Goa Member''s Details Revised'!$C$2:$AO$7385,8,0)</f>
        <v>I.R.M</v>
      </c>
      <c r="R6488" s="23">
        <f t="shared" si="507"/>
        <v>1100</v>
      </c>
      <c r="S6488" s="21">
        <f t="shared" si="508"/>
        <v>29</v>
      </c>
      <c r="T6488" s="23">
        <f t="shared" si="505"/>
        <v>16720</v>
      </c>
      <c r="U6488" s="23">
        <f t="shared" si="506"/>
        <v>14777.777777777777</v>
      </c>
      <c r="V6488" s="23">
        <f t="shared" si="509"/>
        <v>16500</v>
      </c>
      <c r="W6488" s="23"/>
      <c r="X6488" s="21"/>
      <c r="Y6488" s="24" t="str">
        <f>VLOOKUP(F6488,'[1]Goa Member''s Details Revised'!$C$2:$AO$7385,12,0)</f>
        <v>we send last reminder in 2012.then we did not receive any reply.</v>
      </c>
    </row>
    <row r="6489" spans="2:25" ht="30">
      <c r="B6489" s="20">
        <v>6481</v>
      </c>
      <c r="C6489" s="21"/>
      <c r="D6489" s="21" t="s">
        <v>16701</v>
      </c>
      <c r="E6489" s="21" t="s">
        <v>56</v>
      </c>
      <c r="F6489" s="21">
        <v>7000032</v>
      </c>
      <c r="G6489" s="21"/>
      <c r="H6489" s="22" t="str">
        <f>VLOOKUP(F6489,'[1]Goa Member''s Details Revised'!$C$2:$AO$7385,2,0)</f>
        <v>LNC/GTC Industries</v>
      </c>
      <c r="I6489" s="21">
        <v>29</v>
      </c>
      <c r="J6489" s="21" t="s">
        <v>682</v>
      </c>
      <c r="K6489" s="21">
        <v>1994</v>
      </c>
      <c r="L6489" s="22" t="str">
        <f>VLOOKUP(F6489,'[1]Goa Member''s Details Revised'!$C$2:$AO$7385,9,0)</f>
        <v>Never</v>
      </c>
      <c r="M6489" s="21" t="s">
        <v>16702</v>
      </c>
      <c r="N6489" s="23">
        <f>VLOOKUP(F6489,'[1]Goa Member''s Details Revised'!$C$2:$AO$7385,5,0)</f>
        <v>22000</v>
      </c>
      <c r="O6489" s="23">
        <f>VLOOKUP(F6489,'[1]Goa Member''s Details Revised'!$C$2:$AO$7385,5,0)</f>
        <v>22000</v>
      </c>
      <c r="P6489" s="23">
        <f>VLOOKUP(F6489,'[1]Goa Member''s Details Revised'!$C$2:$AO$7385,6,0)</f>
        <v>22000</v>
      </c>
      <c r="Q6489" s="23" t="str">
        <f>VLOOKUP(F6489,'[1]Goa Member''s Details Revised'!$C$2:$AO$7385,8,0)</f>
        <v>I.R.M</v>
      </c>
      <c r="R6489" s="23">
        <f t="shared" si="507"/>
        <v>0</v>
      </c>
      <c r="S6489" s="21">
        <f t="shared" si="508"/>
        <v>29</v>
      </c>
      <c r="T6489" s="23">
        <f t="shared" si="505"/>
        <v>17600</v>
      </c>
      <c r="U6489" s="23">
        <f t="shared" si="506"/>
        <v>15555.555555555555</v>
      </c>
      <c r="V6489" s="23">
        <f t="shared" si="509"/>
        <v>17600</v>
      </c>
      <c r="W6489" s="23"/>
      <c r="X6489" s="21"/>
      <c r="Y6489" s="24" t="str">
        <f>VLOOKUP(F6489,'[1]Goa Member''s Details Revised'!$C$2:$AO$7385,12,0)</f>
        <v>we send last reminder in 2012.then we did not receive any reply.</v>
      </c>
    </row>
    <row r="6490" spans="2:25">
      <c r="B6490" s="20">
        <v>6482</v>
      </c>
      <c r="C6490" s="21"/>
      <c r="D6490" s="21" t="s">
        <v>16703</v>
      </c>
      <c r="E6490" s="21" t="s">
        <v>56</v>
      </c>
      <c r="F6490" s="21">
        <v>7000033</v>
      </c>
      <c r="G6490" s="21"/>
      <c r="H6490" s="22" t="str">
        <f>VLOOKUP(F6490,'[1]Goa Member''s Details Revised'!$C$2:$AO$7385,2,0)</f>
        <v>LNC/GTC Industries</v>
      </c>
      <c r="I6490" s="21">
        <v>30</v>
      </c>
      <c r="J6490" s="21" t="s">
        <v>682</v>
      </c>
      <c r="K6490" s="21">
        <v>1994</v>
      </c>
      <c r="L6490" s="22">
        <f>VLOOKUP(F6490,'[1]Goa Member''s Details Revised'!$C$2:$AO$7385,9,0)</f>
        <v>2007</v>
      </c>
      <c r="M6490" s="21" t="s">
        <v>16704</v>
      </c>
      <c r="N6490" s="23">
        <f>VLOOKUP(F6490,'[1]Goa Member''s Details Revised'!$C$2:$AO$7385,5,0)</f>
        <v>28500</v>
      </c>
      <c r="O6490" s="23">
        <f>VLOOKUP(F6490,'[1]Goa Member''s Details Revised'!$C$2:$AO$7385,5,0)</f>
        <v>28500</v>
      </c>
      <c r="P6490" s="23">
        <f>VLOOKUP(F6490,'[1]Goa Member''s Details Revised'!$C$2:$AO$7385,6,0)</f>
        <v>28500</v>
      </c>
      <c r="Q6490" s="23" t="str">
        <f>VLOOKUP(F6490,'[1]Goa Member''s Details Revised'!$C$2:$AO$7385,8,0)</f>
        <v>R.M</v>
      </c>
      <c r="R6490" s="23">
        <f t="shared" si="507"/>
        <v>0</v>
      </c>
      <c r="S6490" s="21">
        <f t="shared" si="508"/>
        <v>29</v>
      </c>
      <c r="T6490" s="23">
        <f t="shared" si="505"/>
        <v>22800</v>
      </c>
      <c r="U6490" s="23">
        <f t="shared" si="506"/>
        <v>20151.515151515152</v>
      </c>
      <c r="V6490" s="23">
        <f t="shared" si="509"/>
        <v>22800</v>
      </c>
      <c r="W6490" s="23"/>
      <c r="X6490" s="21"/>
      <c r="Y6490" s="24" t="str">
        <f>VLOOKUP(F6490,'[1]Goa Member''s Details Revised'!$C$2:$AO$7385,12,0)</f>
        <v>send performa invoice in 2010</v>
      </c>
    </row>
    <row r="6491" spans="2:25">
      <c r="B6491" s="20">
        <v>6483</v>
      </c>
      <c r="C6491" s="21"/>
      <c r="D6491" s="21" t="s">
        <v>16705</v>
      </c>
      <c r="E6491" s="21" t="s">
        <v>56</v>
      </c>
      <c r="F6491" s="21">
        <v>7000034</v>
      </c>
      <c r="G6491" s="21"/>
      <c r="H6491" s="22" t="str">
        <f>VLOOKUP(F6491,'[1]Goa Member''s Details Revised'!$C$2:$AO$7385,2,0)</f>
        <v>LNC/GTC Industries</v>
      </c>
      <c r="I6491" s="21">
        <v>1</v>
      </c>
      <c r="J6491" s="21" t="s">
        <v>1133</v>
      </c>
      <c r="K6491" s="21">
        <v>1994</v>
      </c>
      <c r="L6491" s="22">
        <f>VLOOKUP(F6491,'[1]Goa Member''s Details Revised'!$C$2:$AO$7385,9,0)</f>
        <v>2008</v>
      </c>
      <c r="M6491" s="21" t="s">
        <v>16706</v>
      </c>
      <c r="N6491" s="23">
        <f>VLOOKUP(F6491,'[1]Goa Member''s Details Revised'!$C$2:$AO$7385,5,0)</f>
        <v>30000</v>
      </c>
      <c r="O6491" s="23">
        <f>VLOOKUP(F6491,'[1]Goa Member''s Details Revised'!$C$2:$AO$7385,5,0)</f>
        <v>30000</v>
      </c>
      <c r="P6491" s="23">
        <f>VLOOKUP(F6491,'[1]Goa Member''s Details Revised'!$C$2:$AO$7385,6,0)</f>
        <v>30000</v>
      </c>
      <c r="Q6491" s="23" t="str">
        <f>VLOOKUP(F6491,'[1]Goa Member''s Details Revised'!$C$2:$AO$7385,8,0)</f>
        <v>R.M</v>
      </c>
      <c r="R6491" s="23">
        <f t="shared" si="507"/>
        <v>0</v>
      </c>
      <c r="S6491" s="21">
        <f t="shared" si="508"/>
        <v>29</v>
      </c>
      <c r="T6491" s="23">
        <f t="shared" ref="T6491:T6554" si="510">IF(Q6491="regular",((P6491-(P6491/99)*S6491)),(P6491-(P6491*20%)))</f>
        <v>24000</v>
      </c>
      <c r="U6491" s="23">
        <f t="shared" ref="U6491:U6554" si="511">((P6491-(P6491/99)*S6491))</f>
        <v>21212.121212121212</v>
      </c>
      <c r="V6491" s="23">
        <f t="shared" si="509"/>
        <v>24000</v>
      </c>
      <c r="W6491" s="23"/>
      <c r="X6491" s="21"/>
      <c r="Y6491" s="24" t="str">
        <f>VLOOKUP(F6491,'[1]Goa Member''s Details Revised'!$C$2:$AO$7385,12,0)</f>
        <v>no reminder last communication 2013</v>
      </c>
    </row>
    <row r="6492" spans="2:25" ht="30">
      <c r="B6492" s="20">
        <v>6484</v>
      </c>
      <c r="C6492" s="21"/>
      <c r="D6492" s="21" t="s">
        <v>16707</v>
      </c>
      <c r="E6492" s="21" t="s">
        <v>56</v>
      </c>
      <c r="F6492" s="21">
        <v>7000037</v>
      </c>
      <c r="G6492" s="21"/>
      <c r="H6492" s="22" t="str">
        <f>VLOOKUP(F6492,'[1]Goa Member''s Details Revised'!$C$2:$AO$7385,2,0)</f>
        <v>LNC/GTC Industries</v>
      </c>
      <c r="I6492" s="21">
        <v>12</v>
      </c>
      <c r="J6492" s="21" t="s">
        <v>1133</v>
      </c>
      <c r="K6492" s="21">
        <v>1994</v>
      </c>
      <c r="L6492" s="22" t="str">
        <f>VLOOKUP(F6492,'[1]Goa Member''s Details Revised'!$C$2:$AO$7385,9,0)</f>
        <v>Never</v>
      </c>
      <c r="M6492" s="21" t="s">
        <v>16708</v>
      </c>
      <c r="N6492" s="23">
        <f>VLOOKUP(F6492,'[1]Goa Member''s Details Revised'!$C$2:$AO$7385,5,0)</f>
        <v>52000</v>
      </c>
      <c r="O6492" s="23">
        <f>VLOOKUP(F6492,'[1]Goa Member''s Details Revised'!$C$2:$AO$7385,5,0)</f>
        <v>52000</v>
      </c>
      <c r="P6492" s="23">
        <f>VLOOKUP(F6492,'[1]Goa Member''s Details Revised'!$C$2:$AO$7385,6,0)</f>
        <v>52000</v>
      </c>
      <c r="Q6492" s="23" t="str">
        <f>VLOOKUP(F6492,'[1]Goa Member''s Details Revised'!$C$2:$AO$7385,8,0)</f>
        <v>I.R.M</v>
      </c>
      <c r="R6492" s="23">
        <f t="shared" si="507"/>
        <v>0</v>
      </c>
      <c r="S6492" s="21">
        <f t="shared" si="508"/>
        <v>29</v>
      </c>
      <c r="T6492" s="23">
        <f t="shared" si="510"/>
        <v>41600</v>
      </c>
      <c r="U6492" s="23">
        <f t="shared" si="511"/>
        <v>36767.676767676763</v>
      </c>
      <c r="V6492" s="23">
        <f t="shared" si="509"/>
        <v>41600</v>
      </c>
      <c r="W6492" s="23"/>
      <c r="X6492" s="21"/>
      <c r="Y6492" s="24" t="str">
        <f>VLOOKUP(F6492,'[1]Goa Member''s Details Revised'!$C$2:$AO$7385,12,0)</f>
        <v>we send last reminder in 2012.then we did not receive any reply.</v>
      </c>
    </row>
    <row r="6493" spans="2:25" ht="30">
      <c r="B6493" s="20">
        <v>6485</v>
      </c>
      <c r="C6493" s="21"/>
      <c r="D6493" s="21" t="s">
        <v>16709</v>
      </c>
      <c r="E6493" s="21" t="s">
        <v>56</v>
      </c>
      <c r="F6493" s="21">
        <v>7000039</v>
      </c>
      <c r="G6493" s="21"/>
      <c r="H6493" s="22" t="str">
        <f>VLOOKUP(F6493,'[1]Goa Member''s Details Revised'!$C$2:$AO$7385,2,0)</f>
        <v>LNC/GTC Industries</v>
      </c>
      <c r="I6493" s="21">
        <v>1</v>
      </c>
      <c r="J6493" s="21" t="s">
        <v>1133</v>
      </c>
      <c r="K6493" s="21">
        <v>1994</v>
      </c>
      <c r="L6493" s="22" t="str">
        <f>VLOOKUP(F6493,'[1]Goa Member''s Details Revised'!$C$2:$AO$7385,9,0)</f>
        <v>Never</v>
      </c>
      <c r="M6493" s="21" t="s">
        <v>16710</v>
      </c>
      <c r="N6493" s="23">
        <f>VLOOKUP(F6493,'[1]Goa Member''s Details Revised'!$C$2:$AO$7385,5,0)</f>
        <v>22000</v>
      </c>
      <c r="O6493" s="23">
        <f>VLOOKUP(F6493,'[1]Goa Member''s Details Revised'!$C$2:$AO$7385,5,0)</f>
        <v>22000</v>
      </c>
      <c r="P6493" s="23">
        <f>VLOOKUP(F6493,'[1]Goa Member''s Details Revised'!$C$2:$AO$7385,6,0)</f>
        <v>22000</v>
      </c>
      <c r="Q6493" s="23" t="str">
        <f>VLOOKUP(F6493,'[1]Goa Member''s Details Revised'!$C$2:$AO$7385,8,0)</f>
        <v>I.R.M</v>
      </c>
      <c r="R6493" s="23">
        <f t="shared" si="507"/>
        <v>0</v>
      </c>
      <c r="S6493" s="21">
        <f t="shared" si="508"/>
        <v>29</v>
      </c>
      <c r="T6493" s="23">
        <f t="shared" si="510"/>
        <v>17600</v>
      </c>
      <c r="U6493" s="23">
        <f t="shared" si="511"/>
        <v>15555.555555555555</v>
      </c>
      <c r="V6493" s="23">
        <f t="shared" si="509"/>
        <v>17600</v>
      </c>
      <c r="W6493" s="23"/>
      <c r="X6493" s="21"/>
      <c r="Y6493" s="24" t="str">
        <f>VLOOKUP(F6493,'[1]Goa Member''s Details Revised'!$C$2:$AO$7385,12,0)</f>
        <v>we send last reminder in 2012.then we did not receive any reply.</v>
      </c>
    </row>
    <row r="6494" spans="2:25">
      <c r="B6494" s="20">
        <v>6486</v>
      </c>
      <c r="C6494" s="21"/>
      <c r="D6494" s="21" t="s">
        <v>16711</v>
      </c>
      <c r="E6494" s="21" t="s">
        <v>56</v>
      </c>
      <c r="F6494" s="21">
        <v>7000040</v>
      </c>
      <c r="G6494" s="21"/>
      <c r="H6494" s="22" t="str">
        <f>VLOOKUP(F6494,'[1]Goa Member''s Details Revised'!$C$2:$AO$7385,2,0)</f>
        <v>LNC/GTC Industries</v>
      </c>
      <c r="I6494" s="21">
        <v>1</v>
      </c>
      <c r="J6494" s="21" t="s">
        <v>1133</v>
      </c>
      <c r="K6494" s="21">
        <v>1994</v>
      </c>
      <c r="L6494" s="22" t="str">
        <f>VLOOKUP(F6494,'[1]Goa Member''s Details Revised'!$C$2:$AO$7385,9,0)</f>
        <v>Never</v>
      </c>
      <c r="M6494" s="21" t="s">
        <v>16712</v>
      </c>
      <c r="N6494" s="23">
        <f>VLOOKUP(F6494,'[1]Goa Member''s Details Revised'!$C$2:$AO$7385,5,0)</f>
        <v>22000</v>
      </c>
      <c r="O6494" s="23">
        <f>VLOOKUP(F6494,'[1]Goa Member''s Details Revised'!$C$2:$AO$7385,5,0)</f>
        <v>22000</v>
      </c>
      <c r="P6494" s="23">
        <f>VLOOKUP(F6494,'[1]Goa Member''s Details Revised'!$C$2:$AO$7385,6,0)</f>
        <v>5500</v>
      </c>
      <c r="Q6494" s="23" t="str">
        <f>VLOOKUP(F6494,'[1]Goa Member''s Details Revised'!$C$2:$AO$7385,8,0)</f>
        <v>Outstnading</v>
      </c>
      <c r="R6494" s="23">
        <f t="shared" si="507"/>
        <v>16500</v>
      </c>
      <c r="S6494" s="21">
        <f t="shared" si="508"/>
        <v>29</v>
      </c>
      <c r="T6494" s="23">
        <f t="shared" si="510"/>
        <v>4400</v>
      </c>
      <c r="U6494" s="23">
        <f t="shared" si="511"/>
        <v>3888.8888888888887</v>
      </c>
      <c r="V6494" s="23">
        <f t="shared" si="509"/>
        <v>1100</v>
      </c>
      <c r="W6494" s="23"/>
      <c r="X6494" s="21"/>
      <c r="Y6494" s="24" t="str">
        <f>VLOOKUP(F6494,'[1]Goa Member''s Details Revised'!$C$2:$AO$7385,12,0)</f>
        <v>no cummunication 99 (Outstanding Rs. 16500/-)</v>
      </c>
    </row>
    <row r="6495" spans="2:25" ht="30">
      <c r="B6495" s="20">
        <v>6487</v>
      </c>
      <c r="C6495" s="21"/>
      <c r="D6495" s="21" t="s">
        <v>16713</v>
      </c>
      <c r="E6495" s="21" t="s">
        <v>56</v>
      </c>
      <c r="F6495" s="21">
        <v>7000043</v>
      </c>
      <c r="G6495" s="21"/>
      <c r="H6495" s="22" t="str">
        <f>VLOOKUP(F6495,'[1]Goa Member''s Details Revised'!$C$2:$AO$7385,2,0)</f>
        <v>LNC/GTC Industries</v>
      </c>
      <c r="I6495" s="21">
        <v>21</v>
      </c>
      <c r="J6495" s="21" t="s">
        <v>1133</v>
      </c>
      <c r="K6495" s="21">
        <v>1994</v>
      </c>
      <c r="L6495" s="22" t="str">
        <f>VLOOKUP(F6495,'[1]Goa Member''s Details Revised'!$C$2:$AO$7385,9,0)</f>
        <v>Never</v>
      </c>
      <c r="M6495" s="21" t="s">
        <v>16714</v>
      </c>
      <c r="N6495" s="23">
        <f>VLOOKUP(F6495,'[1]Goa Member''s Details Revised'!$C$2:$AO$7385,5,0)</f>
        <v>22000</v>
      </c>
      <c r="O6495" s="23">
        <f>VLOOKUP(F6495,'[1]Goa Member''s Details Revised'!$C$2:$AO$7385,5,0)</f>
        <v>22000</v>
      </c>
      <c r="P6495" s="23">
        <f>VLOOKUP(F6495,'[1]Goa Member''s Details Revised'!$C$2:$AO$7385,6,0)</f>
        <v>22000</v>
      </c>
      <c r="Q6495" s="23" t="str">
        <f>VLOOKUP(F6495,'[1]Goa Member''s Details Revised'!$C$2:$AO$7385,8,0)</f>
        <v>I.R.M</v>
      </c>
      <c r="R6495" s="23">
        <f t="shared" si="507"/>
        <v>0</v>
      </c>
      <c r="S6495" s="21">
        <f t="shared" si="508"/>
        <v>29</v>
      </c>
      <c r="T6495" s="23">
        <f t="shared" si="510"/>
        <v>17600</v>
      </c>
      <c r="U6495" s="23">
        <f t="shared" si="511"/>
        <v>15555.555555555555</v>
      </c>
      <c r="V6495" s="23">
        <f t="shared" si="509"/>
        <v>17600</v>
      </c>
      <c r="W6495" s="23"/>
      <c r="X6495" s="21"/>
      <c r="Y6495" s="24" t="str">
        <f>VLOOKUP(F6495,'[1]Goa Member''s Details Revised'!$C$2:$AO$7385,12,0)</f>
        <v>we send last reminder in 2012.then we did not receive any reply.</v>
      </c>
    </row>
    <row r="6496" spans="2:25" ht="30">
      <c r="B6496" s="20">
        <v>6488</v>
      </c>
      <c r="C6496" s="21"/>
      <c r="D6496" s="21" t="s">
        <v>16715</v>
      </c>
      <c r="E6496" s="21" t="s">
        <v>56</v>
      </c>
      <c r="F6496" s="21">
        <v>7000044</v>
      </c>
      <c r="G6496" s="21"/>
      <c r="H6496" s="22" t="str">
        <f>VLOOKUP(F6496,'[1]Goa Member''s Details Revised'!$C$2:$AO$7385,2,0)</f>
        <v>LNC/GTC Industries</v>
      </c>
      <c r="I6496" s="21">
        <v>26</v>
      </c>
      <c r="J6496" s="21" t="s">
        <v>1133</v>
      </c>
      <c r="K6496" s="21">
        <v>1994</v>
      </c>
      <c r="L6496" s="22">
        <f>VLOOKUP(F6496,'[1]Goa Member''s Details Revised'!$C$2:$AO$7385,9,0)</f>
        <v>2008</v>
      </c>
      <c r="M6496" s="21" t="s">
        <v>16716</v>
      </c>
      <c r="N6496" s="23">
        <f>VLOOKUP(F6496,'[1]Goa Member''s Details Revised'!$C$2:$AO$7385,5,0)</f>
        <v>30000</v>
      </c>
      <c r="O6496" s="23">
        <f>VLOOKUP(F6496,'[1]Goa Member''s Details Revised'!$C$2:$AO$7385,5,0)</f>
        <v>30000</v>
      </c>
      <c r="P6496" s="23">
        <f>VLOOKUP(F6496,'[1]Goa Member''s Details Revised'!$C$2:$AO$7385,6,0)</f>
        <v>30000</v>
      </c>
      <c r="Q6496" s="23" t="str">
        <f>VLOOKUP(F6496,'[1]Goa Member''s Details Revised'!$C$2:$AO$7385,8,0)</f>
        <v>R.M</v>
      </c>
      <c r="R6496" s="23">
        <f t="shared" si="507"/>
        <v>0</v>
      </c>
      <c r="S6496" s="21">
        <f t="shared" si="508"/>
        <v>29</v>
      </c>
      <c r="T6496" s="23">
        <f t="shared" si="510"/>
        <v>24000</v>
      </c>
      <c r="U6496" s="23">
        <f t="shared" si="511"/>
        <v>21212.121212121212</v>
      </c>
      <c r="V6496" s="23">
        <f t="shared" si="509"/>
        <v>24000</v>
      </c>
      <c r="W6496" s="23"/>
      <c r="X6496" s="21"/>
      <c r="Y6496" s="24" t="str">
        <f>VLOOKUP(F6496,'[1]Goa Member''s Details Revised'!$C$2:$AO$7385,12,0)</f>
        <v>send performa invoice last communication 2010.. transferred from Manish Singh Rathore to Jayesh Soni in 2/5/1997</v>
      </c>
    </row>
    <row r="6497" spans="2:25">
      <c r="B6497" s="20">
        <v>6489</v>
      </c>
      <c r="C6497" s="21"/>
      <c r="D6497" s="21" t="s">
        <v>16717</v>
      </c>
      <c r="E6497" s="21" t="s">
        <v>56</v>
      </c>
      <c r="F6497" s="21">
        <v>7000045</v>
      </c>
      <c r="G6497" s="21"/>
      <c r="H6497" s="22" t="str">
        <f>VLOOKUP(F6497,'[1]Goa Member''s Details Revised'!$C$2:$AO$7385,2,0)</f>
        <v>LNC/GTC Industries</v>
      </c>
      <c r="I6497" s="21">
        <v>26</v>
      </c>
      <c r="J6497" s="21" t="s">
        <v>1133</v>
      </c>
      <c r="K6497" s="21">
        <v>1994</v>
      </c>
      <c r="L6497" s="22" t="str">
        <f>VLOOKUP(F6497,'[1]Goa Member''s Details Revised'!$C$2:$AO$7385,9,0)</f>
        <v>Never</v>
      </c>
      <c r="M6497" s="21" t="s">
        <v>16718</v>
      </c>
      <c r="N6497" s="23">
        <f>VLOOKUP(F6497,'[1]Goa Member''s Details Revised'!$C$2:$AO$7385,5,0)</f>
        <v>42000</v>
      </c>
      <c r="O6497" s="23">
        <f>VLOOKUP(F6497,'[1]Goa Member''s Details Revised'!$C$2:$AO$7385,5,0)</f>
        <v>42000</v>
      </c>
      <c r="P6497" s="23">
        <f>VLOOKUP(F6497,'[1]Goa Member''s Details Revised'!$C$2:$AO$7385,6,0)</f>
        <v>58800</v>
      </c>
      <c r="Q6497" s="23" t="str">
        <f>VLOOKUP(F6497,'[1]Goa Member''s Details Revised'!$C$2:$AO$7385,8,0)</f>
        <v>I.R.M</v>
      </c>
      <c r="R6497" s="23">
        <f t="shared" si="507"/>
        <v>-16800</v>
      </c>
      <c r="S6497" s="21">
        <f t="shared" si="508"/>
        <v>29</v>
      </c>
      <c r="T6497" s="23">
        <f t="shared" si="510"/>
        <v>47040</v>
      </c>
      <c r="U6497" s="23">
        <f t="shared" si="511"/>
        <v>41575.757575757576</v>
      </c>
      <c r="V6497" s="23">
        <f t="shared" si="509"/>
        <v>50400</v>
      </c>
      <c r="W6497" s="23"/>
      <c r="X6497" s="21"/>
      <c r="Y6497" s="24" t="str">
        <f>VLOOKUP(F6497,'[1]Goa Member''s Details Revised'!$C$2:$AO$7385,12,0)</f>
        <v>As pod last communication  2007</v>
      </c>
    </row>
    <row r="6498" spans="2:25" ht="30">
      <c r="B6498" s="20">
        <v>6490</v>
      </c>
      <c r="C6498" s="21"/>
      <c r="D6498" s="21" t="s">
        <v>16719</v>
      </c>
      <c r="E6498" s="21" t="s">
        <v>56</v>
      </c>
      <c r="F6498" s="21">
        <v>7000046</v>
      </c>
      <c r="G6498" s="21"/>
      <c r="H6498" s="22" t="str">
        <f>VLOOKUP(F6498,'[1]Goa Member''s Details Revised'!$C$2:$AO$7385,2,0)</f>
        <v>LNC/GTC Industries</v>
      </c>
      <c r="I6498" s="21">
        <v>26</v>
      </c>
      <c r="J6498" s="21" t="s">
        <v>1133</v>
      </c>
      <c r="K6498" s="21">
        <v>1994</v>
      </c>
      <c r="L6498" s="22" t="str">
        <f>VLOOKUP(F6498,'[1]Goa Member''s Details Revised'!$C$2:$AO$7385,9,0)</f>
        <v>Never</v>
      </c>
      <c r="M6498" s="21" t="s">
        <v>16720</v>
      </c>
      <c r="N6498" s="23">
        <f>VLOOKUP(F6498,'[1]Goa Member''s Details Revised'!$C$2:$AO$7385,5,0)</f>
        <v>30000</v>
      </c>
      <c r="O6498" s="23">
        <f>VLOOKUP(F6498,'[1]Goa Member''s Details Revised'!$C$2:$AO$7385,5,0)</f>
        <v>30000</v>
      </c>
      <c r="P6498" s="23">
        <f>VLOOKUP(F6498,'[1]Goa Member''s Details Revised'!$C$2:$AO$7385,6,0)</f>
        <v>30000</v>
      </c>
      <c r="Q6498" s="23" t="str">
        <f>VLOOKUP(F6498,'[1]Goa Member''s Details Revised'!$C$2:$AO$7385,8,0)</f>
        <v>I.R.M</v>
      </c>
      <c r="R6498" s="23">
        <f t="shared" si="507"/>
        <v>0</v>
      </c>
      <c r="S6498" s="21">
        <f t="shared" si="508"/>
        <v>29</v>
      </c>
      <c r="T6498" s="23">
        <f t="shared" si="510"/>
        <v>24000</v>
      </c>
      <c r="U6498" s="23">
        <f t="shared" si="511"/>
        <v>21212.121212121212</v>
      </c>
      <c r="V6498" s="23">
        <f t="shared" si="509"/>
        <v>24000</v>
      </c>
      <c r="W6498" s="23"/>
      <c r="X6498" s="21"/>
      <c r="Y6498" s="24" t="str">
        <f>VLOOKUP(F6498,'[1]Goa Member''s Details Revised'!$C$2:$AO$7385,12,0)</f>
        <v>we send last reminder in 2012.then we did not receive any reply.</v>
      </c>
    </row>
    <row r="6499" spans="2:25">
      <c r="B6499" s="20">
        <v>6491</v>
      </c>
      <c r="C6499" s="21"/>
      <c r="D6499" s="21" t="s">
        <v>16721</v>
      </c>
      <c r="E6499" s="21" t="s">
        <v>56</v>
      </c>
      <c r="F6499" s="21">
        <v>7000047</v>
      </c>
      <c r="G6499" s="21"/>
      <c r="H6499" s="22" t="str">
        <f>VLOOKUP(F6499,'[1]Goa Member''s Details Revised'!$C$2:$AO$7385,2,0)</f>
        <v>LNC/GTC Industries</v>
      </c>
      <c r="I6499" s="21">
        <v>27</v>
      </c>
      <c r="J6499" s="21" t="s">
        <v>1133</v>
      </c>
      <c r="K6499" s="21">
        <v>1994</v>
      </c>
      <c r="L6499" s="22" t="str">
        <f>VLOOKUP(F6499,'[1]Goa Member''s Details Revised'!$C$2:$AO$7385,9,0)</f>
        <v>Never</v>
      </c>
      <c r="M6499" s="21" t="s">
        <v>16722</v>
      </c>
      <c r="N6499" s="23">
        <f>VLOOKUP(F6499,'[1]Goa Member''s Details Revised'!$C$2:$AO$7385,5,0)</f>
        <v>42000</v>
      </c>
      <c r="O6499" s="23">
        <f>VLOOKUP(F6499,'[1]Goa Member''s Details Revised'!$C$2:$AO$7385,5,0)</f>
        <v>42000</v>
      </c>
      <c r="P6499" s="23">
        <f>VLOOKUP(F6499,'[1]Goa Member''s Details Revised'!$C$2:$AO$7385,6,0)</f>
        <v>42000</v>
      </c>
      <c r="Q6499" s="23" t="str">
        <f>VLOOKUP(F6499,'[1]Goa Member''s Details Revised'!$C$2:$AO$7385,8,0)</f>
        <v>I.R.M</v>
      </c>
      <c r="R6499" s="23">
        <f t="shared" si="507"/>
        <v>0</v>
      </c>
      <c r="S6499" s="21">
        <f t="shared" si="508"/>
        <v>29</v>
      </c>
      <c r="T6499" s="23">
        <f t="shared" si="510"/>
        <v>33600</v>
      </c>
      <c r="U6499" s="23">
        <f t="shared" si="511"/>
        <v>29696.969696969696</v>
      </c>
      <c r="V6499" s="23">
        <f t="shared" si="509"/>
        <v>33600</v>
      </c>
      <c r="W6499" s="23"/>
      <c r="X6499" s="21"/>
      <c r="Y6499" s="24" t="str">
        <f>VLOOKUP(F6499,'[1]Goa Member''s Details Revised'!$C$2:$AO$7385,12,0)</f>
        <v>communication 1998</v>
      </c>
    </row>
    <row r="6500" spans="2:25" ht="30">
      <c r="B6500" s="20">
        <v>6492</v>
      </c>
      <c r="C6500" s="21"/>
      <c r="D6500" s="21" t="s">
        <v>16723</v>
      </c>
      <c r="E6500" s="21" t="s">
        <v>56</v>
      </c>
      <c r="F6500" s="21">
        <v>7000048</v>
      </c>
      <c r="G6500" s="21"/>
      <c r="H6500" s="22" t="str">
        <f>VLOOKUP(F6500,'[1]Goa Member''s Details Revised'!$C$2:$AO$7385,2,0)</f>
        <v>LNC/GTC Industries</v>
      </c>
      <c r="I6500" s="21">
        <v>10</v>
      </c>
      <c r="J6500" s="21" t="s">
        <v>1133</v>
      </c>
      <c r="K6500" s="21">
        <v>1994</v>
      </c>
      <c r="L6500" s="22" t="str">
        <f>VLOOKUP(F6500,'[1]Goa Member''s Details Revised'!$C$2:$AO$7385,9,0)</f>
        <v>Never</v>
      </c>
      <c r="M6500" s="21" t="s">
        <v>16724</v>
      </c>
      <c r="N6500" s="23">
        <f>VLOOKUP(F6500,'[1]Goa Member''s Details Revised'!$C$2:$AO$7385,5,0)</f>
        <v>22000</v>
      </c>
      <c r="O6500" s="23">
        <f>VLOOKUP(F6500,'[1]Goa Member''s Details Revised'!$C$2:$AO$7385,5,0)</f>
        <v>22000</v>
      </c>
      <c r="P6500" s="23">
        <f>VLOOKUP(F6500,'[1]Goa Member''s Details Revised'!$C$2:$AO$7385,6,0)</f>
        <v>22000</v>
      </c>
      <c r="Q6500" s="23" t="str">
        <f>VLOOKUP(F6500,'[1]Goa Member''s Details Revised'!$C$2:$AO$7385,8,0)</f>
        <v>I.R.M</v>
      </c>
      <c r="R6500" s="23">
        <f t="shared" si="507"/>
        <v>0</v>
      </c>
      <c r="S6500" s="21">
        <f t="shared" si="508"/>
        <v>29</v>
      </c>
      <c r="T6500" s="23">
        <f t="shared" si="510"/>
        <v>17600</v>
      </c>
      <c r="U6500" s="23">
        <f t="shared" si="511"/>
        <v>15555.555555555555</v>
      </c>
      <c r="V6500" s="23">
        <f t="shared" si="509"/>
        <v>17600</v>
      </c>
      <c r="W6500" s="23"/>
      <c r="X6500" s="21"/>
      <c r="Y6500" s="24" t="str">
        <f>VLOOKUP(F6500,'[1]Goa Member''s Details Revised'!$C$2:$AO$7385,12,0)</f>
        <v>we send last reminder in 2012.then we did not receive any reply.</v>
      </c>
    </row>
    <row r="6501" spans="2:25">
      <c r="B6501" s="20">
        <v>6493</v>
      </c>
      <c r="C6501" s="21"/>
      <c r="D6501" s="21" t="s">
        <v>16725</v>
      </c>
      <c r="E6501" s="21" t="s">
        <v>56</v>
      </c>
      <c r="F6501" s="21">
        <v>7000049</v>
      </c>
      <c r="G6501" s="21"/>
      <c r="H6501" s="22" t="str">
        <f>VLOOKUP(F6501,'[1]Goa Member''s Details Revised'!$C$2:$AO$7385,2,0)</f>
        <v>LNC/GTC Industries</v>
      </c>
      <c r="I6501" s="21">
        <v>30</v>
      </c>
      <c r="J6501" s="21" t="s">
        <v>1133</v>
      </c>
      <c r="K6501" s="21">
        <v>1994</v>
      </c>
      <c r="L6501" s="22" t="str">
        <f>VLOOKUP(F6501,'[1]Goa Member''s Details Revised'!$C$2:$AO$7385,9,0)</f>
        <v>Never</v>
      </c>
      <c r="M6501" s="21" t="s">
        <v>16726</v>
      </c>
      <c r="N6501" s="23">
        <f>VLOOKUP(F6501,'[1]Goa Member''s Details Revised'!$C$2:$AO$7385,5,0)</f>
        <v>30000</v>
      </c>
      <c r="O6501" s="23">
        <f>VLOOKUP(F6501,'[1]Goa Member''s Details Revised'!$C$2:$AO$7385,5,0)</f>
        <v>30000</v>
      </c>
      <c r="P6501" s="23">
        <f>VLOOKUP(F6501,'[1]Goa Member''s Details Revised'!$C$2:$AO$7385,6,0)</f>
        <v>18000</v>
      </c>
      <c r="Q6501" s="23" t="str">
        <f>VLOOKUP(F6501,'[1]Goa Member''s Details Revised'!$C$2:$AO$7385,8,0)</f>
        <v>Outstanding</v>
      </c>
      <c r="R6501" s="23">
        <f t="shared" si="507"/>
        <v>12000</v>
      </c>
      <c r="S6501" s="21">
        <f t="shared" si="508"/>
        <v>29</v>
      </c>
      <c r="T6501" s="23">
        <f t="shared" si="510"/>
        <v>14400</v>
      </c>
      <c r="U6501" s="23">
        <f t="shared" si="511"/>
        <v>12727.272727272728</v>
      </c>
      <c r="V6501" s="23">
        <f t="shared" si="509"/>
        <v>12000</v>
      </c>
      <c r="W6501" s="23"/>
      <c r="X6501" s="21"/>
      <c r="Y6501" s="24" t="str">
        <f>VLOOKUP(F6501,'[1]Goa Member''s Details Revised'!$C$2:$AO$7385,12,0)</f>
        <v>As POD last communication 07(Outstanding Rs. 12000/-)</v>
      </c>
    </row>
    <row r="6502" spans="2:25" ht="30">
      <c r="B6502" s="20">
        <v>6494</v>
      </c>
      <c r="C6502" s="21"/>
      <c r="D6502" s="21" t="s">
        <v>16727</v>
      </c>
      <c r="E6502" s="21" t="s">
        <v>56</v>
      </c>
      <c r="F6502" s="21">
        <v>7000050</v>
      </c>
      <c r="G6502" s="21"/>
      <c r="H6502" s="22" t="str">
        <f>VLOOKUP(F6502,'[1]Goa Member''s Details Revised'!$C$2:$AO$7385,2,0)</f>
        <v>LNC/GTC Industries</v>
      </c>
      <c r="I6502" s="21">
        <v>29</v>
      </c>
      <c r="J6502" s="21" t="s">
        <v>1133</v>
      </c>
      <c r="K6502" s="21">
        <v>1994</v>
      </c>
      <c r="L6502" s="22" t="str">
        <f>VLOOKUP(F6502,'[1]Goa Member''s Details Revised'!$C$2:$AO$7385,9,0)</f>
        <v>Never</v>
      </c>
      <c r="M6502" s="21" t="s">
        <v>16728</v>
      </c>
      <c r="N6502" s="23">
        <f>VLOOKUP(F6502,'[1]Goa Member''s Details Revised'!$C$2:$AO$7385,5,0)</f>
        <v>22000</v>
      </c>
      <c r="O6502" s="23">
        <f>VLOOKUP(F6502,'[1]Goa Member''s Details Revised'!$C$2:$AO$7385,5,0)</f>
        <v>22000</v>
      </c>
      <c r="P6502" s="23">
        <f>VLOOKUP(F6502,'[1]Goa Member''s Details Revised'!$C$2:$AO$7385,6,0)</f>
        <v>22000</v>
      </c>
      <c r="Q6502" s="23" t="str">
        <f>VLOOKUP(F6502,'[1]Goa Member''s Details Revised'!$C$2:$AO$7385,8,0)</f>
        <v>I.R.M</v>
      </c>
      <c r="R6502" s="23">
        <f t="shared" si="507"/>
        <v>0</v>
      </c>
      <c r="S6502" s="21">
        <f t="shared" si="508"/>
        <v>29</v>
      </c>
      <c r="T6502" s="23">
        <f t="shared" si="510"/>
        <v>17600</v>
      </c>
      <c r="U6502" s="23">
        <f t="shared" si="511"/>
        <v>15555.555555555555</v>
      </c>
      <c r="V6502" s="23">
        <f t="shared" si="509"/>
        <v>17600</v>
      </c>
      <c r="W6502" s="23"/>
      <c r="X6502" s="21"/>
      <c r="Y6502" s="24" t="str">
        <f>VLOOKUP(F6502,'[1]Goa Member''s Details Revised'!$C$2:$AO$7385,12,0)</f>
        <v>we send last reminder in 2012.then we did not receive any reply.</v>
      </c>
    </row>
    <row r="6503" spans="2:25" ht="30">
      <c r="B6503" s="20">
        <v>6495</v>
      </c>
      <c r="C6503" s="21"/>
      <c r="D6503" s="21" t="s">
        <v>16729</v>
      </c>
      <c r="E6503" s="21" t="s">
        <v>56</v>
      </c>
      <c r="F6503" s="21">
        <v>7000051</v>
      </c>
      <c r="G6503" s="21"/>
      <c r="H6503" s="22" t="str">
        <f>VLOOKUP(F6503,'[1]Goa Member''s Details Revised'!$C$2:$AO$7385,2,0)</f>
        <v>LNC/GTC Industries</v>
      </c>
      <c r="I6503" s="21">
        <v>29</v>
      </c>
      <c r="J6503" s="21" t="s">
        <v>1133</v>
      </c>
      <c r="K6503" s="21">
        <v>1994</v>
      </c>
      <c r="L6503" s="22" t="str">
        <f>VLOOKUP(F6503,'[1]Goa Member''s Details Revised'!$C$2:$AO$7385,9,0)</f>
        <v>Never</v>
      </c>
      <c r="M6503" s="21" t="s">
        <v>16730</v>
      </c>
      <c r="N6503" s="23">
        <f>VLOOKUP(F6503,'[1]Goa Member''s Details Revised'!$C$2:$AO$7385,5,0)</f>
        <v>22000</v>
      </c>
      <c r="O6503" s="23">
        <f>VLOOKUP(F6503,'[1]Goa Member''s Details Revised'!$C$2:$AO$7385,5,0)</f>
        <v>22000</v>
      </c>
      <c r="P6503" s="23">
        <f>VLOOKUP(F6503,'[1]Goa Member''s Details Revised'!$C$2:$AO$7385,6,0)</f>
        <v>22000</v>
      </c>
      <c r="Q6503" s="23" t="str">
        <f>VLOOKUP(F6503,'[1]Goa Member''s Details Revised'!$C$2:$AO$7385,8,0)</f>
        <v>I.R.M</v>
      </c>
      <c r="R6503" s="23">
        <f t="shared" si="507"/>
        <v>0</v>
      </c>
      <c r="S6503" s="21">
        <f t="shared" si="508"/>
        <v>29</v>
      </c>
      <c r="T6503" s="23">
        <f t="shared" si="510"/>
        <v>17600</v>
      </c>
      <c r="U6503" s="23">
        <f t="shared" si="511"/>
        <v>15555.555555555555</v>
      </c>
      <c r="V6503" s="23">
        <f t="shared" si="509"/>
        <v>17600</v>
      </c>
      <c r="W6503" s="23"/>
      <c r="X6503" s="21"/>
      <c r="Y6503" s="24" t="str">
        <f>VLOOKUP(F6503,'[1]Goa Member''s Details Revised'!$C$2:$AO$7385,12,0)</f>
        <v>we send last reminder in 2012.then we did not receive any reply.</v>
      </c>
    </row>
    <row r="6504" spans="2:25" ht="30">
      <c r="B6504" s="20">
        <v>6496</v>
      </c>
      <c r="C6504" s="21"/>
      <c r="D6504" s="21" t="s">
        <v>16731</v>
      </c>
      <c r="E6504" s="21" t="s">
        <v>56</v>
      </c>
      <c r="F6504" s="21">
        <v>7000052</v>
      </c>
      <c r="G6504" s="21"/>
      <c r="H6504" s="22" t="str">
        <f>VLOOKUP(F6504,'[1]Goa Member''s Details Revised'!$C$2:$AO$7385,2,0)</f>
        <v>LNC/GTC Industries</v>
      </c>
      <c r="I6504" s="21">
        <v>28</v>
      </c>
      <c r="J6504" s="21" t="s">
        <v>1133</v>
      </c>
      <c r="K6504" s="21">
        <v>1994</v>
      </c>
      <c r="L6504" s="22" t="str">
        <f>VLOOKUP(F6504,'[1]Goa Member''s Details Revised'!$C$2:$AO$7385,9,0)</f>
        <v>Never</v>
      </c>
      <c r="M6504" s="21" t="s">
        <v>16732</v>
      </c>
      <c r="N6504" s="23">
        <f>VLOOKUP(F6504,'[1]Goa Member''s Details Revised'!$C$2:$AO$7385,5,0)</f>
        <v>22000</v>
      </c>
      <c r="O6504" s="23">
        <f>VLOOKUP(F6504,'[1]Goa Member''s Details Revised'!$C$2:$AO$7385,5,0)</f>
        <v>22000</v>
      </c>
      <c r="P6504" s="23">
        <f>VLOOKUP(F6504,'[1]Goa Member''s Details Revised'!$C$2:$AO$7385,6,0)</f>
        <v>22000</v>
      </c>
      <c r="Q6504" s="23" t="str">
        <f>VLOOKUP(F6504,'[1]Goa Member''s Details Revised'!$C$2:$AO$7385,8,0)</f>
        <v>I.R.M</v>
      </c>
      <c r="R6504" s="23">
        <f t="shared" si="507"/>
        <v>0</v>
      </c>
      <c r="S6504" s="21">
        <f t="shared" si="508"/>
        <v>29</v>
      </c>
      <c r="T6504" s="23">
        <f t="shared" si="510"/>
        <v>17600</v>
      </c>
      <c r="U6504" s="23">
        <f t="shared" si="511"/>
        <v>15555.555555555555</v>
      </c>
      <c r="V6504" s="23">
        <f t="shared" si="509"/>
        <v>17600</v>
      </c>
      <c r="W6504" s="23"/>
      <c r="X6504" s="21"/>
      <c r="Y6504" s="24" t="str">
        <f>VLOOKUP(F6504,'[1]Goa Member''s Details Revised'!$C$2:$AO$7385,12,0)</f>
        <v>we send last reminder in 2012.then we did not receive any reply.</v>
      </c>
    </row>
    <row r="6505" spans="2:25" ht="30">
      <c r="B6505" s="20">
        <v>6497</v>
      </c>
      <c r="C6505" s="21"/>
      <c r="D6505" s="21" t="s">
        <v>16733</v>
      </c>
      <c r="E6505" s="21" t="s">
        <v>56</v>
      </c>
      <c r="F6505" s="21">
        <v>7000055</v>
      </c>
      <c r="G6505" s="21"/>
      <c r="H6505" s="22" t="str">
        <f>VLOOKUP(F6505,'[1]Goa Member''s Details Revised'!$C$2:$AO$7385,2,0)</f>
        <v>LNC/GTC Industries</v>
      </c>
      <c r="I6505" s="21">
        <v>28</v>
      </c>
      <c r="J6505" s="21" t="s">
        <v>1133</v>
      </c>
      <c r="K6505" s="21">
        <v>1994</v>
      </c>
      <c r="L6505" s="22" t="str">
        <f>VLOOKUP(F6505,'[1]Goa Member''s Details Revised'!$C$2:$AO$7385,9,0)</f>
        <v>Never</v>
      </c>
      <c r="M6505" s="21" t="s">
        <v>16734</v>
      </c>
      <c r="N6505" s="23">
        <f>VLOOKUP(F6505,'[1]Goa Member''s Details Revised'!$C$2:$AO$7385,5,0)</f>
        <v>30000</v>
      </c>
      <c r="O6505" s="23">
        <f>VLOOKUP(F6505,'[1]Goa Member''s Details Revised'!$C$2:$AO$7385,5,0)</f>
        <v>30000</v>
      </c>
      <c r="P6505" s="23">
        <f>VLOOKUP(F6505,'[1]Goa Member''s Details Revised'!$C$2:$AO$7385,6,0)</f>
        <v>30000</v>
      </c>
      <c r="Q6505" s="23" t="str">
        <f>VLOOKUP(F6505,'[1]Goa Member''s Details Revised'!$C$2:$AO$7385,8,0)</f>
        <v>I.R.M</v>
      </c>
      <c r="R6505" s="23">
        <f t="shared" si="507"/>
        <v>0</v>
      </c>
      <c r="S6505" s="21">
        <f t="shared" si="508"/>
        <v>29</v>
      </c>
      <c r="T6505" s="23">
        <f t="shared" si="510"/>
        <v>24000</v>
      </c>
      <c r="U6505" s="23">
        <f t="shared" si="511"/>
        <v>21212.121212121212</v>
      </c>
      <c r="V6505" s="23">
        <f t="shared" si="509"/>
        <v>24000</v>
      </c>
      <c r="W6505" s="23"/>
      <c r="X6505" s="21"/>
      <c r="Y6505" s="24" t="str">
        <f>VLOOKUP(F6505,'[1]Goa Member''s Details Revised'!$C$2:$AO$7385,12,0)</f>
        <v>we send last reminder in 2012.then we did not receive any reply.</v>
      </c>
    </row>
    <row r="6506" spans="2:25" ht="30">
      <c r="B6506" s="20">
        <v>6498</v>
      </c>
      <c r="C6506" s="21"/>
      <c r="D6506" s="21" t="s">
        <v>16735</v>
      </c>
      <c r="E6506" s="21" t="s">
        <v>56</v>
      </c>
      <c r="F6506" s="21">
        <v>7000056</v>
      </c>
      <c r="G6506" s="21"/>
      <c r="H6506" s="22" t="str">
        <f>VLOOKUP(F6506,'[1]Goa Member''s Details Revised'!$C$2:$AO$7385,2,0)</f>
        <v>LNC/GTC Industries</v>
      </c>
      <c r="I6506" s="21">
        <v>30</v>
      </c>
      <c r="J6506" s="21" t="s">
        <v>1133</v>
      </c>
      <c r="K6506" s="21">
        <v>1994</v>
      </c>
      <c r="L6506" s="22" t="str">
        <f>VLOOKUP(F6506,'[1]Goa Member''s Details Revised'!$C$2:$AO$7385,9,0)</f>
        <v>Never</v>
      </c>
      <c r="M6506" s="21" t="s">
        <v>16736</v>
      </c>
      <c r="N6506" s="23">
        <f>VLOOKUP(F6506,'[1]Goa Member''s Details Revised'!$C$2:$AO$7385,5,0)</f>
        <v>30000</v>
      </c>
      <c r="O6506" s="23">
        <f>VLOOKUP(F6506,'[1]Goa Member''s Details Revised'!$C$2:$AO$7385,5,0)</f>
        <v>30000</v>
      </c>
      <c r="P6506" s="23">
        <f>VLOOKUP(F6506,'[1]Goa Member''s Details Revised'!$C$2:$AO$7385,6,0)</f>
        <v>30000</v>
      </c>
      <c r="Q6506" s="23" t="str">
        <f>VLOOKUP(F6506,'[1]Goa Member''s Details Revised'!$C$2:$AO$7385,8,0)</f>
        <v>I.R.M</v>
      </c>
      <c r="R6506" s="23">
        <f t="shared" si="507"/>
        <v>0</v>
      </c>
      <c r="S6506" s="21">
        <f t="shared" si="508"/>
        <v>29</v>
      </c>
      <c r="T6506" s="23">
        <f t="shared" si="510"/>
        <v>24000</v>
      </c>
      <c r="U6506" s="23">
        <f t="shared" si="511"/>
        <v>21212.121212121212</v>
      </c>
      <c r="V6506" s="23">
        <f t="shared" si="509"/>
        <v>24000</v>
      </c>
      <c r="W6506" s="23"/>
      <c r="X6506" s="21"/>
      <c r="Y6506" s="24" t="str">
        <f>VLOOKUP(F6506,'[1]Goa Member''s Details Revised'!$C$2:$AO$7385,12,0)</f>
        <v>we send last reminder in 2012.then we did not receive any reply.</v>
      </c>
    </row>
    <row r="6507" spans="2:25" ht="30">
      <c r="B6507" s="20">
        <v>6499</v>
      </c>
      <c r="C6507" s="21"/>
      <c r="D6507" s="21" t="s">
        <v>16737</v>
      </c>
      <c r="E6507" s="21" t="s">
        <v>56</v>
      </c>
      <c r="F6507" s="21">
        <v>7000060</v>
      </c>
      <c r="G6507" s="21"/>
      <c r="H6507" s="22" t="str">
        <f>VLOOKUP(F6507,'[1]Goa Member''s Details Revised'!$C$2:$AO$7385,2,0)</f>
        <v>LNC/GTC Industries</v>
      </c>
      <c r="I6507" s="21">
        <v>26</v>
      </c>
      <c r="J6507" s="21" t="s">
        <v>846</v>
      </c>
      <c r="K6507" s="21">
        <v>1994</v>
      </c>
      <c r="L6507" s="22" t="str">
        <f>VLOOKUP(F6507,'[1]Goa Member''s Details Revised'!$C$2:$AO$7385,9,0)</f>
        <v>Never</v>
      </c>
      <c r="M6507" s="21" t="s">
        <v>16738</v>
      </c>
      <c r="N6507" s="23">
        <f>VLOOKUP(F6507,'[1]Goa Member''s Details Revised'!$C$2:$AO$7385,5,0)</f>
        <v>52000</v>
      </c>
      <c r="O6507" s="23">
        <f>VLOOKUP(F6507,'[1]Goa Member''s Details Revised'!$C$2:$AO$7385,5,0)</f>
        <v>52000</v>
      </c>
      <c r="P6507" s="23">
        <f>VLOOKUP(F6507,'[1]Goa Member''s Details Revised'!$C$2:$AO$7385,6,0)</f>
        <v>52000</v>
      </c>
      <c r="Q6507" s="23" t="str">
        <f>VLOOKUP(F6507,'[1]Goa Member''s Details Revised'!$C$2:$AO$7385,8,0)</f>
        <v>I.R.M</v>
      </c>
      <c r="R6507" s="23">
        <f t="shared" si="507"/>
        <v>0</v>
      </c>
      <c r="S6507" s="21">
        <f t="shared" si="508"/>
        <v>29</v>
      </c>
      <c r="T6507" s="23">
        <f t="shared" si="510"/>
        <v>41600</v>
      </c>
      <c r="U6507" s="23">
        <f t="shared" si="511"/>
        <v>36767.676767676763</v>
      </c>
      <c r="V6507" s="23">
        <f t="shared" si="509"/>
        <v>41600</v>
      </c>
      <c r="W6507" s="23"/>
      <c r="X6507" s="21"/>
      <c r="Y6507" s="24" t="str">
        <f>VLOOKUP(F6507,'[1]Goa Member''s Details Revised'!$C$2:$AO$7385,12,0)</f>
        <v>we send last reminder in 2012.then we did not receive any reply.</v>
      </c>
    </row>
    <row r="6508" spans="2:25" ht="30">
      <c r="B6508" s="20">
        <v>6500</v>
      </c>
      <c r="C6508" s="21"/>
      <c r="D6508" s="21" t="s">
        <v>16739</v>
      </c>
      <c r="E6508" s="21" t="s">
        <v>56</v>
      </c>
      <c r="F6508" s="21">
        <v>7000061</v>
      </c>
      <c r="G6508" s="21"/>
      <c r="H6508" s="22" t="str">
        <f>VLOOKUP(F6508,'[1]Goa Member''s Details Revised'!$C$2:$AO$7385,2,0)</f>
        <v>LNC/?</v>
      </c>
      <c r="I6508" s="21">
        <v>25</v>
      </c>
      <c r="J6508" s="21" t="s">
        <v>846</v>
      </c>
      <c r="K6508" s="21">
        <v>1994</v>
      </c>
      <c r="L6508" s="22" t="str">
        <f>VLOOKUP(F6508,'[1]Goa Member''s Details Revised'!$C$2:$AO$7385,9,0)</f>
        <v>Never</v>
      </c>
      <c r="M6508" s="21" t="s">
        <v>16740</v>
      </c>
      <c r="N6508" s="23">
        <f>VLOOKUP(F6508,'[1]Goa Member''s Details Revised'!$C$2:$AO$7385,5,0)</f>
        <v>65000</v>
      </c>
      <c r="O6508" s="23">
        <f>VLOOKUP(F6508,'[1]Goa Member''s Details Revised'!$C$2:$AO$7385,5,0)</f>
        <v>65000</v>
      </c>
      <c r="P6508" s="23">
        <f>VLOOKUP(F6508,'[1]Goa Member''s Details Revised'!$C$2:$AO$7385,6,0)</f>
        <v>65000</v>
      </c>
      <c r="Q6508" s="23" t="str">
        <f>VLOOKUP(F6508,'[1]Goa Member''s Details Revised'!$C$2:$AO$7385,8,0)</f>
        <v>I.R.M</v>
      </c>
      <c r="R6508" s="23">
        <f t="shared" si="507"/>
        <v>0</v>
      </c>
      <c r="S6508" s="21">
        <f t="shared" si="508"/>
        <v>29</v>
      </c>
      <c r="T6508" s="23">
        <f t="shared" si="510"/>
        <v>52000</v>
      </c>
      <c r="U6508" s="23">
        <f t="shared" si="511"/>
        <v>45959.595959595958</v>
      </c>
      <c r="V6508" s="23">
        <f t="shared" si="509"/>
        <v>52000</v>
      </c>
      <c r="W6508" s="23"/>
      <c r="X6508" s="21"/>
      <c r="Y6508" s="24" t="str">
        <f>VLOOKUP(F6508,'[1]Goa Member''s Details Revised'!$C$2:$AO$7385,12,0)</f>
        <v>we send last reminder in 2012.then we did not receive any reply.</v>
      </c>
    </row>
    <row r="6509" spans="2:25" ht="30">
      <c r="B6509" s="20">
        <v>6501</v>
      </c>
      <c r="C6509" s="21"/>
      <c r="D6509" s="21" t="s">
        <v>16741</v>
      </c>
      <c r="E6509" s="21" t="s">
        <v>56</v>
      </c>
      <c r="F6509" s="21">
        <v>7000064</v>
      </c>
      <c r="G6509" s="21"/>
      <c r="H6509" s="22" t="str">
        <f>VLOOKUP(F6509,'[1]Goa Member''s Details Revised'!$C$2:$AO$7385,2,0)</f>
        <v>L.N.C/GTC</v>
      </c>
      <c r="I6509" s="21">
        <v>27</v>
      </c>
      <c r="J6509" s="21" t="s">
        <v>846</v>
      </c>
      <c r="K6509" s="21">
        <v>1994</v>
      </c>
      <c r="L6509" s="22" t="str">
        <f>VLOOKUP(F6509,'[1]Goa Member''s Details Revised'!$C$2:$AO$7385,9,0)</f>
        <v>Never</v>
      </c>
      <c r="M6509" s="21" t="s">
        <v>16742</v>
      </c>
      <c r="N6509" s="23">
        <f>VLOOKUP(F6509,'[1]Goa Member''s Details Revised'!$C$2:$AO$7385,5,0)</f>
        <v>52000</v>
      </c>
      <c r="O6509" s="23">
        <f>VLOOKUP(F6509,'[1]Goa Member''s Details Revised'!$C$2:$AO$7385,5,0)</f>
        <v>52000</v>
      </c>
      <c r="P6509" s="23">
        <f>VLOOKUP(F6509,'[1]Goa Member''s Details Revised'!$C$2:$AO$7385,6,0)</f>
        <v>52000</v>
      </c>
      <c r="Q6509" s="23" t="str">
        <f>VLOOKUP(F6509,'[1]Goa Member''s Details Revised'!$C$2:$AO$7385,8,0)</f>
        <v>I.R.M</v>
      </c>
      <c r="R6509" s="23">
        <f t="shared" si="507"/>
        <v>0</v>
      </c>
      <c r="S6509" s="21">
        <f t="shared" si="508"/>
        <v>29</v>
      </c>
      <c r="T6509" s="23">
        <f t="shared" si="510"/>
        <v>41600</v>
      </c>
      <c r="U6509" s="23">
        <f t="shared" si="511"/>
        <v>36767.676767676763</v>
      </c>
      <c r="V6509" s="23">
        <f t="shared" si="509"/>
        <v>41600</v>
      </c>
      <c r="W6509" s="23"/>
      <c r="X6509" s="21"/>
      <c r="Y6509" s="24" t="str">
        <f>VLOOKUP(F6509,'[1]Goa Member''s Details Revised'!$C$2:$AO$7385,12,0)</f>
        <v>we send last reminder in 2012.then we did not receive any reply...total 2 membership of Goa:- 07000064 and 07000065</v>
      </c>
    </row>
    <row r="6510" spans="2:25" ht="30">
      <c r="B6510" s="20">
        <v>6502</v>
      </c>
      <c r="C6510" s="21"/>
      <c r="D6510" s="21" t="s">
        <v>16743</v>
      </c>
      <c r="E6510" s="21" t="s">
        <v>56</v>
      </c>
      <c r="F6510" s="21">
        <v>7000065</v>
      </c>
      <c r="G6510" s="21"/>
      <c r="H6510" s="22" t="str">
        <f>VLOOKUP(F6510,'[1]Goa Member''s Details Revised'!$C$2:$AO$7385,2,0)</f>
        <v>L.N.C/GTC</v>
      </c>
      <c r="I6510" s="21">
        <v>27</v>
      </c>
      <c r="J6510" s="21" t="s">
        <v>846</v>
      </c>
      <c r="K6510" s="21">
        <v>1994</v>
      </c>
      <c r="L6510" s="22" t="str">
        <f>VLOOKUP(F6510,'[1]Goa Member''s Details Revised'!$C$2:$AO$7385,9,0)</f>
        <v>Never</v>
      </c>
      <c r="M6510" s="21" t="s">
        <v>16742</v>
      </c>
      <c r="N6510" s="23">
        <f>VLOOKUP(F6510,'[1]Goa Member''s Details Revised'!$C$2:$AO$7385,5,0)</f>
        <v>65000</v>
      </c>
      <c r="O6510" s="23">
        <f>VLOOKUP(F6510,'[1]Goa Member''s Details Revised'!$C$2:$AO$7385,5,0)</f>
        <v>65000</v>
      </c>
      <c r="P6510" s="23">
        <f>VLOOKUP(F6510,'[1]Goa Member''s Details Revised'!$C$2:$AO$7385,6,0)</f>
        <v>65000</v>
      </c>
      <c r="Q6510" s="23" t="str">
        <f>VLOOKUP(F6510,'[1]Goa Member''s Details Revised'!$C$2:$AO$7385,8,0)</f>
        <v>I.R.M</v>
      </c>
      <c r="R6510" s="23">
        <f t="shared" si="507"/>
        <v>0</v>
      </c>
      <c r="S6510" s="21">
        <f t="shared" si="508"/>
        <v>29</v>
      </c>
      <c r="T6510" s="23">
        <f t="shared" si="510"/>
        <v>52000</v>
      </c>
      <c r="U6510" s="23">
        <f t="shared" si="511"/>
        <v>45959.595959595958</v>
      </c>
      <c r="V6510" s="23">
        <f t="shared" si="509"/>
        <v>52000</v>
      </c>
      <c r="W6510" s="23"/>
      <c r="X6510" s="21"/>
      <c r="Y6510" s="24" t="str">
        <f>VLOOKUP(F6510,'[1]Goa Member''s Details Revised'!$C$2:$AO$7385,12,0)</f>
        <v>we send last reminder in 2012.then we did not receive any reply...total 2 membership of Goa:- 07000064 and 07000065</v>
      </c>
    </row>
    <row r="6511" spans="2:25" ht="30">
      <c r="B6511" s="20">
        <v>6503</v>
      </c>
      <c r="C6511" s="21"/>
      <c r="D6511" s="21" t="s">
        <v>16744</v>
      </c>
      <c r="E6511" s="21" t="s">
        <v>56</v>
      </c>
      <c r="F6511" s="21">
        <v>7000069</v>
      </c>
      <c r="G6511" s="21"/>
      <c r="H6511" s="22" t="str">
        <f>VLOOKUP(F6511,'[1]Goa Member''s Details Revised'!$C$2:$AO$7385,2,0)</f>
        <v>L.N.C/GTC</v>
      </c>
      <c r="I6511" s="21">
        <v>5</v>
      </c>
      <c r="J6511" s="21" t="s">
        <v>846</v>
      </c>
      <c r="K6511" s="21">
        <v>1994</v>
      </c>
      <c r="L6511" s="22" t="str">
        <f>VLOOKUP(F6511,'[1]Goa Member''s Details Revised'!$C$2:$AO$7385,9,0)</f>
        <v>Never</v>
      </c>
      <c r="M6511" s="21" t="s">
        <v>16745</v>
      </c>
      <c r="N6511" s="23">
        <f>VLOOKUP(F6511,'[1]Goa Member''s Details Revised'!$C$2:$AO$7385,5,0)</f>
        <v>30000</v>
      </c>
      <c r="O6511" s="23">
        <f>VLOOKUP(F6511,'[1]Goa Member''s Details Revised'!$C$2:$AO$7385,5,0)</f>
        <v>30000</v>
      </c>
      <c r="P6511" s="23">
        <f>VLOOKUP(F6511,'[1]Goa Member''s Details Revised'!$C$2:$AO$7385,6,0)</f>
        <v>30000</v>
      </c>
      <c r="Q6511" s="23" t="str">
        <f>VLOOKUP(F6511,'[1]Goa Member''s Details Revised'!$C$2:$AO$7385,8,0)</f>
        <v>I.R.M</v>
      </c>
      <c r="R6511" s="23">
        <f t="shared" si="507"/>
        <v>0</v>
      </c>
      <c r="S6511" s="21">
        <f t="shared" si="508"/>
        <v>29</v>
      </c>
      <c r="T6511" s="23">
        <f t="shared" si="510"/>
        <v>24000</v>
      </c>
      <c r="U6511" s="23">
        <f t="shared" si="511"/>
        <v>21212.121212121212</v>
      </c>
      <c r="V6511" s="23">
        <f t="shared" si="509"/>
        <v>24000</v>
      </c>
      <c r="W6511" s="23"/>
      <c r="X6511" s="21"/>
      <c r="Y6511" s="24" t="str">
        <f>VLOOKUP(F6511,'[1]Goa Member''s Details Revised'!$C$2:$AO$7385,12,0)</f>
        <v>we send last reminder in 2012.then we did not receive any reply.</v>
      </c>
    </row>
    <row r="6512" spans="2:25">
      <c r="B6512" s="20">
        <v>6504</v>
      </c>
      <c r="C6512" s="21"/>
      <c r="D6512" s="21" t="s">
        <v>16746</v>
      </c>
      <c r="E6512" s="21" t="s">
        <v>56</v>
      </c>
      <c r="F6512" s="21">
        <v>7000071</v>
      </c>
      <c r="G6512" s="21"/>
      <c r="H6512" s="22" t="str">
        <f>VLOOKUP(F6512,'[1]Goa Member''s Details Revised'!$C$2:$AO$7385,2,0)</f>
        <v>L.N.C/GTC</v>
      </c>
      <c r="I6512" s="21">
        <v>20</v>
      </c>
      <c r="J6512" s="21" t="s">
        <v>846</v>
      </c>
      <c r="K6512" s="21">
        <v>1994</v>
      </c>
      <c r="L6512" s="22" t="str">
        <f>VLOOKUP(F6512,'[1]Goa Member''s Details Revised'!$C$2:$AO$7385,9,0)</f>
        <v>Never</v>
      </c>
      <c r="M6512" s="21" t="s">
        <v>16747</v>
      </c>
      <c r="N6512" s="23">
        <f>VLOOKUP(F6512,'[1]Goa Member''s Details Revised'!$C$2:$AO$7385,5,0)</f>
        <v>30000</v>
      </c>
      <c r="O6512" s="23">
        <f>VLOOKUP(F6512,'[1]Goa Member''s Details Revised'!$C$2:$AO$7385,5,0)</f>
        <v>30000</v>
      </c>
      <c r="P6512" s="23">
        <f>VLOOKUP(F6512,'[1]Goa Member''s Details Revised'!$C$2:$AO$7385,6,0)</f>
        <v>30000</v>
      </c>
      <c r="Q6512" s="23" t="str">
        <f>VLOOKUP(F6512,'[1]Goa Member''s Details Revised'!$C$2:$AO$7385,8,0)</f>
        <v>I.R.M</v>
      </c>
      <c r="R6512" s="23">
        <f t="shared" si="507"/>
        <v>0</v>
      </c>
      <c r="S6512" s="21">
        <f t="shared" si="508"/>
        <v>29</v>
      </c>
      <c r="T6512" s="23">
        <f t="shared" si="510"/>
        <v>24000</v>
      </c>
      <c r="U6512" s="23">
        <f t="shared" si="511"/>
        <v>21212.121212121212</v>
      </c>
      <c r="V6512" s="23">
        <f t="shared" si="509"/>
        <v>24000</v>
      </c>
      <c r="W6512" s="23"/>
      <c r="X6512" s="21"/>
      <c r="Y6512" s="24" t="str">
        <f>VLOOKUP(F6512,'[1]Goa Member''s Details Revised'!$C$2:$AO$7385,12,0)</f>
        <v>Last letter send so communication 2008</v>
      </c>
    </row>
    <row r="6513" spans="2:25" ht="30">
      <c r="B6513" s="20">
        <v>6505</v>
      </c>
      <c r="C6513" s="21"/>
      <c r="D6513" s="21" t="s">
        <v>16748</v>
      </c>
      <c r="E6513" s="21" t="s">
        <v>56</v>
      </c>
      <c r="F6513" s="21">
        <v>7000072</v>
      </c>
      <c r="G6513" s="21"/>
      <c r="H6513" s="22" t="str">
        <f>VLOOKUP(F6513,'[1]Goa Member''s Details Revised'!$C$2:$AO$7385,2,0)</f>
        <v>L.N.C/GTC</v>
      </c>
      <c r="I6513" s="21">
        <v>4</v>
      </c>
      <c r="J6513" s="21" t="s">
        <v>846</v>
      </c>
      <c r="K6513" s="21">
        <v>1994</v>
      </c>
      <c r="L6513" s="22" t="str">
        <f>VLOOKUP(F6513,'[1]Goa Member''s Details Revised'!$C$2:$AO$7385,9,0)</f>
        <v>Never</v>
      </c>
      <c r="M6513" s="21" t="s">
        <v>16749</v>
      </c>
      <c r="N6513" s="23">
        <f>VLOOKUP(F6513,'[1]Goa Member''s Details Revised'!$C$2:$AO$7385,5,0)</f>
        <v>30000</v>
      </c>
      <c r="O6513" s="23">
        <f>VLOOKUP(F6513,'[1]Goa Member''s Details Revised'!$C$2:$AO$7385,5,0)</f>
        <v>30000</v>
      </c>
      <c r="P6513" s="23">
        <f>VLOOKUP(F6513,'[1]Goa Member''s Details Revised'!$C$2:$AO$7385,6,0)</f>
        <v>30000</v>
      </c>
      <c r="Q6513" s="23" t="str">
        <f>VLOOKUP(F6513,'[1]Goa Member''s Details Revised'!$C$2:$AO$7385,8,0)</f>
        <v>I.R.M</v>
      </c>
      <c r="R6513" s="23">
        <f t="shared" si="507"/>
        <v>0</v>
      </c>
      <c r="S6513" s="21">
        <f t="shared" si="508"/>
        <v>29</v>
      </c>
      <c r="T6513" s="23">
        <f t="shared" si="510"/>
        <v>24000</v>
      </c>
      <c r="U6513" s="23">
        <f t="shared" si="511"/>
        <v>21212.121212121212</v>
      </c>
      <c r="V6513" s="23">
        <f t="shared" si="509"/>
        <v>24000</v>
      </c>
      <c r="W6513" s="23"/>
      <c r="X6513" s="21"/>
      <c r="Y6513" s="24" t="str">
        <f>VLOOKUP(F6513,'[1]Goa Member''s Details Revised'!$C$2:$AO$7385,12,0)</f>
        <v>we send last reminder in 2012.then we did not receive any reply.</v>
      </c>
    </row>
    <row r="6514" spans="2:25" ht="30">
      <c r="B6514" s="20">
        <v>6506</v>
      </c>
      <c r="C6514" s="21"/>
      <c r="D6514" s="21" t="s">
        <v>16750</v>
      </c>
      <c r="E6514" s="21" t="s">
        <v>56</v>
      </c>
      <c r="F6514" s="21">
        <v>7000073</v>
      </c>
      <c r="G6514" s="21"/>
      <c r="H6514" s="22" t="str">
        <f>VLOOKUP(F6514,'[1]Goa Member''s Details Revised'!$C$2:$AO$7385,2,0)</f>
        <v>L.N.C/GTC</v>
      </c>
      <c r="I6514" s="21">
        <v>21</v>
      </c>
      <c r="J6514" s="21" t="s">
        <v>846</v>
      </c>
      <c r="K6514" s="21">
        <v>1994</v>
      </c>
      <c r="L6514" s="22" t="str">
        <f>VLOOKUP(F6514,'[1]Goa Member''s Details Revised'!$C$2:$AO$7385,9,0)</f>
        <v>Never</v>
      </c>
      <c r="M6514" s="21" t="s">
        <v>16751</v>
      </c>
      <c r="N6514" s="23">
        <f>VLOOKUP(F6514,'[1]Goa Member''s Details Revised'!$C$2:$AO$7385,5,0)</f>
        <v>30000</v>
      </c>
      <c r="O6514" s="23">
        <f>VLOOKUP(F6514,'[1]Goa Member''s Details Revised'!$C$2:$AO$7385,5,0)</f>
        <v>30000</v>
      </c>
      <c r="P6514" s="23">
        <f>VLOOKUP(F6514,'[1]Goa Member''s Details Revised'!$C$2:$AO$7385,6,0)</f>
        <v>28500</v>
      </c>
      <c r="Q6514" s="23" t="str">
        <f>VLOOKUP(F6514,'[1]Goa Member''s Details Revised'!$C$2:$AO$7385,8,0)</f>
        <v>I.R.M</v>
      </c>
      <c r="R6514" s="23">
        <f t="shared" si="507"/>
        <v>1500</v>
      </c>
      <c r="S6514" s="21">
        <f t="shared" si="508"/>
        <v>29</v>
      </c>
      <c r="T6514" s="23">
        <f t="shared" si="510"/>
        <v>22800</v>
      </c>
      <c r="U6514" s="23">
        <f t="shared" si="511"/>
        <v>20151.515151515152</v>
      </c>
      <c r="V6514" s="23">
        <f t="shared" si="509"/>
        <v>22500</v>
      </c>
      <c r="W6514" s="23"/>
      <c r="X6514" s="21"/>
      <c r="Y6514" s="24" t="str">
        <f>VLOOKUP(F6514,'[1]Goa Member''s Details Revised'!$C$2:$AO$7385,12,0)</f>
        <v>we send last reminder in 2012.then we did not receive any reply.</v>
      </c>
    </row>
    <row r="6515" spans="2:25" ht="30">
      <c r="B6515" s="20">
        <v>6507</v>
      </c>
      <c r="C6515" s="21"/>
      <c r="D6515" s="21" t="s">
        <v>16752</v>
      </c>
      <c r="E6515" s="21" t="s">
        <v>56</v>
      </c>
      <c r="F6515" s="21">
        <v>7000076</v>
      </c>
      <c r="G6515" s="21"/>
      <c r="H6515" s="22" t="str">
        <f>VLOOKUP(F6515,'[1]Goa Member''s Details Revised'!$C$2:$AO$7385,2,0)</f>
        <v>L.N.C/GTC</v>
      </c>
      <c r="I6515" s="21">
        <v>15</v>
      </c>
      <c r="J6515" s="21" t="s">
        <v>846</v>
      </c>
      <c r="K6515" s="21">
        <v>1994</v>
      </c>
      <c r="L6515" s="22" t="str">
        <f>VLOOKUP(F6515,'[1]Goa Member''s Details Revised'!$C$2:$AO$7385,9,0)</f>
        <v>Never</v>
      </c>
      <c r="M6515" s="21" t="s">
        <v>16753</v>
      </c>
      <c r="N6515" s="23">
        <f>VLOOKUP(F6515,'[1]Goa Member''s Details Revised'!$C$2:$AO$7385,5,0)</f>
        <v>65000</v>
      </c>
      <c r="O6515" s="23">
        <f>VLOOKUP(F6515,'[1]Goa Member''s Details Revised'!$C$2:$AO$7385,5,0)</f>
        <v>65000</v>
      </c>
      <c r="P6515" s="23">
        <f>VLOOKUP(F6515,'[1]Goa Member''s Details Revised'!$C$2:$AO$7385,6,0)</f>
        <v>61750</v>
      </c>
      <c r="Q6515" s="23" t="str">
        <f>VLOOKUP(F6515,'[1]Goa Member''s Details Revised'!$C$2:$AO$7385,8,0)</f>
        <v>I.R.M</v>
      </c>
      <c r="R6515" s="23">
        <f t="shared" si="507"/>
        <v>3250</v>
      </c>
      <c r="S6515" s="21">
        <f t="shared" si="508"/>
        <v>29</v>
      </c>
      <c r="T6515" s="23">
        <f t="shared" si="510"/>
        <v>49400</v>
      </c>
      <c r="U6515" s="23">
        <f t="shared" si="511"/>
        <v>43661.616161616155</v>
      </c>
      <c r="V6515" s="23">
        <f t="shared" si="509"/>
        <v>48750</v>
      </c>
      <c r="W6515" s="23"/>
      <c r="X6515" s="21"/>
      <c r="Y6515" s="24" t="str">
        <f>VLOOKUP(F6515,'[1]Goa Member''s Details Revised'!$C$2:$AO$7385,12,0)</f>
        <v>we send last reminder in 2012.then we did not receive any reply.</v>
      </c>
    </row>
    <row r="6516" spans="2:25">
      <c r="B6516" s="20">
        <v>6508</v>
      </c>
      <c r="C6516" s="21"/>
      <c r="D6516" s="21" t="s">
        <v>16754</v>
      </c>
      <c r="E6516" s="21" t="s">
        <v>56</v>
      </c>
      <c r="F6516" s="21">
        <v>7000088</v>
      </c>
      <c r="G6516" s="21"/>
      <c r="H6516" s="22" t="str">
        <f>VLOOKUP(F6516,'[1]Goa Member''s Details Revised'!$C$2:$AO$7385,2,0)</f>
        <v>L.N.C/GTC</v>
      </c>
      <c r="I6516" s="21">
        <v>28</v>
      </c>
      <c r="J6516" s="21" t="s">
        <v>846</v>
      </c>
      <c r="K6516" s="21">
        <v>1994</v>
      </c>
      <c r="L6516" s="22" t="str">
        <f>VLOOKUP(F6516,'[1]Goa Member''s Details Revised'!$C$2:$AO$7385,9,0)</f>
        <v>Never</v>
      </c>
      <c r="M6516" s="21" t="s">
        <v>16755</v>
      </c>
      <c r="N6516" s="23">
        <f>VLOOKUP(F6516,'[1]Goa Member''s Details Revised'!$C$2:$AO$7385,5,0)</f>
        <v>22000</v>
      </c>
      <c r="O6516" s="23">
        <f>VLOOKUP(F6516,'[1]Goa Member''s Details Revised'!$C$2:$AO$7385,5,0)</f>
        <v>22000</v>
      </c>
      <c r="P6516" s="23">
        <f>VLOOKUP(F6516,'[1]Goa Member''s Details Revised'!$C$2:$AO$7385,6,0)</f>
        <v>22000</v>
      </c>
      <c r="Q6516" s="23" t="str">
        <f>VLOOKUP(F6516,'[1]Goa Member''s Details Revised'!$C$2:$AO$7385,8,0)</f>
        <v>I.R.M</v>
      </c>
      <c r="R6516" s="23">
        <f t="shared" si="507"/>
        <v>0</v>
      </c>
      <c r="S6516" s="21">
        <f t="shared" si="508"/>
        <v>29</v>
      </c>
      <c r="T6516" s="23">
        <f t="shared" si="510"/>
        <v>17600</v>
      </c>
      <c r="U6516" s="23">
        <f t="shared" si="511"/>
        <v>15555.555555555555</v>
      </c>
      <c r="V6516" s="23">
        <f t="shared" si="509"/>
        <v>17600</v>
      </c>
      <c r="W6516" s="23"/>
      <c r="X6516" s="21"/>
      <c r="Y6516" s="24" t="str">
        <f>VLOOKUP(F6516,'[1]Goa Member''s Details Revised'!$C$2:$AO$7385,12,0)</f>
        <v>telephonic reply on 2014 by mail</v>
      </c>
    </row>
    <row r="6517" spans="2:25">
      <c r="B6517" s="20">
        <v>6509</v>
      </c>
      <c r="C6517" s="21"/>
      <c r="D6517" s="21" t="s">
        <v>16756</v>
      </c>
      <c r="E6517" s="21" t="s">
        <v>56</v>
      </c>
      <c r="F6517" s="21">
        <v>7000089</v>
      </c>
      <c r="G6517" s="21"/>
      <c r="H6517" s="22" t="str">
        <f>VLOOKUP(F6517,'[1]Goa Member''s Details Revised'!$C$2:$AO$7385,2,0)</f>
        <v>L.N.C/GTC</v>
      </c>
      <c r="I6517" s="21">
        <v>12</v>
      </c>
      <c r="J6517" s="21" t="s">
        <v>865</v>
      </c>
      <c r="K6517" s="21">
        <v>1994</v>
      </c>
      <c r="L6517" s="22" t="str">
        <f>VLOOKUP(F6517,'[1]Goa Member''s Details Revised'!$C$2:$AO$7385,9,0)</f>
        <v>No</v>
      </c>
      <c r="M6517" s="21" t="s">
        <v>16757</v>
      </c>
      <c r="N6517" s="23">
        <f>VLOOKUP(F6517,'[1]Goa Member''s Details Revised'!$C$2:$AO$7385,5,0)</f>
        <v>40000</v>
      </c>
      <c r="O6517" s="23">
        <f>VLOOKUP(F6517,'[1]Goa Member''s Details Revised'!$C$2:$AO$7385,5,0)</f>
        <v>40000</v>
      </c>
      <c r="P6517" s="23">
        <f>VLOOKUP(F6517,'[1]Goa Member''s Details Revised'!$C$2:$AO$7385,6,0)</f>
        <v>24000</v>
      </c>
      <c r="Q6517" s="23" t="str">
        <f>VLOOKUP(F6517,'[1]Goa Member''s Details Revised'!$C$2:$AO$7385,8,0)</f>
        <v>Outstanding</v>
      </c>
      <c r="R6517" s="23">
        <f t="shared" si="507"/>
        <v>16000</v>
      </c>
      <c r="S6517" s="21">
        <f t="shared" si="508"/>
        <v>29</v>
      </c>
      <c r="T6517" s="23">
        <f t="shared" si="510"/>
        <v>19200</v>
      </c>
      <c r="U6517" s="23">
        <f t="shared" si="511"/>
        <v>16969.696969696968</v>
      </c>
      <c r="V6517" s="23">
        <f t="shared" si="509"/>
        <v>16000</v>
      </c>
      <c r="W6517" s="23"/>
      <c r="X6517" s="21"/>
      <c r="Y6517" s="24" t="str">
        <f>VLOOKUP(F6517,'[1]Goa Member''s Details Revised'!$C$2:$AO$7385,12,0)</f>
        <v>As POD last communication 07(Outstanding Rs. 16000/-)</v>
      </c>
    </row>
    <row r="6518" spans="2:25" ht="30">
      <c r="B6518" s="20">
        <v>6510</v>
      </c>
      <c r="C6518" s="21"/>
      <c r="D6518" s="21" t="s">
        <v>16758</v>
      </c>
      <c r="E6518" s="21" t="s">
        <v>56</v>
      </c>
      <c r="F6518" s="21">
        <v>7000090</v>
      </c>
      <c r="G6518" s="21"/>
      <c r="H6518" s="22" t="str">
        <f>VLOOKUP(F6518,'[1]Goa Member''s Details Revised'!$C$2:$AO$7385,2,0)</f>
        <v>L.N.C/GTC</v>
      </c>
      <c r="I6518" s="21">
        <v>16</v>
      </c>
      <c r="J6518" s="21" t="s">
        <v>865</v>
      </c>
      <c r="K6518" s="21">
        <v>1994</v>
      </c>
      <c r="L6518" s="22" t="str">
        <f>VLOOKUP(F6518,'[1]Goa Member''s Details Revised'!$C$2:$AO$7385,9,0)</f>
        <v>Never</v>
      </c>
      <c r="M6518" s="21" t="s">
        <v>16759</v>
      </c>
      <c r="N6518" s="23">
        <f>VLOOKUP(F6518,'[1]Goa Member''s Details Revised'!$C$2:$AO$7385,5,0)</f>
        <v>52000</v>
      </c>
      <c r="O6518" s="23">
        <f>VLOOKUP(F6518,'[1]Goa Member''s Details Revised'!$C$2:$AO$7385,5,0)</f>
        <v>52000</v>
      </c>
      <c r="P6518" s="23">
        <f>VLOOKUP(F6518,'[1]Goa Member''s Details Revised'!$C$2:$AO$7385,6,0)</f>
        <v>52000</v>
      </c>
      <c r="Q6518" s="23" t="str">
        <f>VLOOKUP(F6518,'[1]Goa Member''s Details Revised'!$C$2:$AO$7385,8,0)</f>
        <v>I.R.M</v>
      </c>
      <c r="R6518" s="23">
        <f t="shared" si="507"/>
        <v>0</v>
      </c>
      <c r="S6518" s="21">
        <f t="shared" si="508"/>
        <v>29</v>
      </c>
      <c r="T6518" s="23">
        <f t="shared" si="510"/>
        <v>41600</v>
      </c>
      <c r="U6518" s="23">
        <f t="shared" si="511"/>
        <v>36767.676767676763</v>
      </c>
      <c r="V6518" s="23">
        <f t="shared" si="509"/>
        <v>41600</v>
      </c>
      <c r="W6518" s="23"/>
      <c r="X6518" s="21"/>
      <c r="Y6518" s="24" t="str">
        <f>VLOOKUP(F6518,'[1]Goa Member''s Details Revised'!$C$2:$AO$7385,12,0)</f>
        <v>we send last reminder in 2012.then we did not receive any reply.</v>
      </c>
    </row>
    <row r="6519" spans="2:25" ht="30">
      <c r="B6519" s="20">
        <v>6511</v>
      </c>
      <c r="C6519" s="21"/>
      <c r="D6519" s="21" t="s">
        <v>16760</v>
      </c>
      <c r="E6519" s="21" t="s">
        <v>56</v>
      </c>
      <c r="F6519" s="21">
        <v>7000092</v>
      </c>
      <c r="G6519" s="21"/>
      <c r="H6519" s="22" t="str">
        <f>VLOOKUP(F6519,'[1]Goa Member''s Details Revised'!$C$2:$AO$7385,2,0)</f>
        <v>L.N.C/GTC</v>
      </c>
      <c r="I6519" s="21">
        <v>4</v>
      </c>
      <c r="J6519" s="21" t="s">
        <v>865</v>
      </c>
      <c r="K6519" s="21">
        <v>1994</v>
      </c>
      <c r="L6519" s="22" t="str">
        <f>VLOOKUP(F6519,'[1]Goa Member''s Details Revised'!$C$2:$AO$7385,9,0)</f>
        <v>Never</v>
      </c>
      <c r="M6519" s="21" t="s">
        <v>16761</v>
      </c>
      <c r="N6519" s="23">
        <f>VLOOKUP(F6519,'[1]Goa Member''s Details Revised'!$C$2:$AO$7385,5,0)</f>
        <v>42000</v>
      </c>
      <c r="O6519" s="23">
        <f>VLOOKUP(F6519,'[1]Goa Member''s Details Revised'!$C$2:$AO$7385,5,0)</f>
        <v>42000</v>
      </c>
      <c r="P6519" s="23">
        <f>VLOOKUP(F6519,'[1]Goa Member''s Details Revised'!$C$2:$AO$7385,6,0)</f>
        <v>12600</v>
      </c>
      <c r="Q6519" s="23" t="str">
        <f>VLOOKUP(F6519,'[1]Goa Member''s Details Revised'!$C$2:$AO$7385,8,0)</f>
        <v>Outstanding</v>
      </c>
      <c r="R6519" s="23">
        <f t="shared" si="507"/>
        <v>29400</v>
      </c>
      <c r="S6519" s="21">
        <f t="shared" si="508"/>
        <v>29</v>
      </c>
      <c r="T6519" s="23">
        <f t="shared" si="510"/>
        <v>10080</v>
      </c>
      <c r="U6519" s="23">
        <f t="shared" si="511"/>
        <v>8909.0909090909099</v>
      </c>
      <c r="V6519" s="23">
        <f t="shared" si="509"/>
        <v>4200</v>
      </c>
      <c r="W6519" s="23"/>
      <c r="X6519" s="21"/>
      <c r="Y6519" s="24" t="str">
        <f>VLOOKUP(F6519,'[1]Goa Member''s Details Revised'!$C$2:$AO$7385,12,0)</f>
        <v>last communication 2012 but not send outstanding Rs. 29400/- details</v>
      </c>
    </row>
    <row r="6520" spans="2:25" ht="30">
      <c r="B6520" s="20">
        <v>6512</v>
      </c>
      <c r="C6520" s="21"/>
      <c r="D6520" s="21" t="s">
        <v>16762</v>
      </c>
      <c r="E6520" s="21" t="s">
        <v>56</v>
      </c>
      <c r="F6520" s="21">
        <v>7000095</v>
      </c>
      <c r="G6520" s="21"/>
      <c r="H6520" s="22" t="str">
        <f>VLOOKUP(F6520,'[1]Goa Member''s Details Revised'!$C$2:$AO$7385,2,0)</f>
        <v>L.N.C/GTC</v>
      </c>
      <c r="I6520" s="21">
        <v>15</v>
      </c>
      <c r="J6520" s="21" t="s">
        <v>865</v>
      </c>
      <c r="K6520" s="21">
        <v>1994</v>
      </c>
      <c r="L6520" s="22" t="str">
        <f>VLOOKUP(F6520,'[1]Goa Member''s Details Revised'!$C$2:$AO$7385,9,0)</f>
        <v>Never</v>
      </c>
      <c r="M6520" s="21" t="s">
        <v>16763</v>
      </c>
      <c r="N6520" s="23">
        <f>VLOOKUP(F6520,'[1]Goa Member''s Details Revised'!$C$2:$AO$7385,5,0)</f>
        <v>52000</v>
      </c>
      <c r="O6520" s="23">
        <f>VLOOKUP(F6520,'[1]Goa Member''s Details Revised'!$C$2:$AO$7385,5,0)</f>
        <v>52000</v>
      </c>
      <c r="P6520" s="23">
        <f>VLOOKUP(F6520,'[1]Goa Member''s Details Revised'!$C$2:$AO$7385,6,0)</f>
        <v>52000</v>
      </c>
      <c r="Q6520" s="23" t="str">
        <f>VLOOKUP(F6520,'[1]Goa Member''s Details Revised'!$C$2:$AO$7385,8,0)</f>
        <v>I.R.M</v>
      </c>
      <c r="R6520" s="23">
        <f t="shared" si="507"/>
        <v>0</v>
      </c>
      <c r="S6520" s="21">
        <f t="shared" si="508"/>
        <v>29</v>
      </c>
      <c r="T6520" s="23">
        <f t="shared" si="510"/>
        <v>41600</v>
      </c>
      <c r="U6520" s="23">
        <f t="shared" si="511"/>
        <v>36767.676767676763</v>
      </c>
      <c r="V6520" s="23">
        <f t="shared" si="509"/>
        <v>41600</v>
      </c>
      <c r="W6520" s="23"/>
      <c r="X6520" s="21"/>
      <c r="Y6520" s="24" t="str">
        <f>VLOOKUP(F6520,'[1]Goa Member''s Details Revised'!$C$2:$AO$7385,12,0)</f>
        <v>we send last reminder in 2012.then we did not receive any reply.</v>
      </c>
    </row>
    <row r="6521" spans="2:25">
      <c r="B6521" s="20">
        <v>6513</v>
      </c>
      <c r="C6521" s="21"/>
      <c r="D6521" s="21" t="s">
        <v>16764</v>
      </c>
      <c r="E6521" s="21" t="s">
        <v>56</v>
      </c>
      <c r="F6521" s="21">
        <v>7000097</v>
      </c>
      <c r="G6521" s="21"/>
      <c r="H6521" s="22" t="str">
        <f>VLOOKUP(F6521,'[1]Goa Member''s Details Revised'!$C$2:$AO$7385,2,0)</f>
        <v>LNC/GTC Industries</v>
      </c>
      <c r="I6521" s="21">
        <v>21</v>
      </c>
      <c r="J6521" s="21" t="s">
        <v>865</v>
      </c>
      <c r="K6521" s="21">
        <v>1994</v>
      </c>
      <c r="L6521" s="22" t="str">
        <f>VLOOKUP(F6521,'[1]Goa Member''s Details Revised'!$C$2:$AO$7385,9,0)</f>
        <v>Never</v>
      </c>
      <c r="M6521" s="21" t="s">
        <v>16765</v>
      </c>
      <c r="N6521" s="23">
        <f>VLOOKUP(F6521,'[1]Goa Member''s Details Revised'!$C$2:$AO$7385,5,0)</f>
        <v>52000</v>
      </c>
      <c r="O6521" s="23">
        <f>VLOOKUP(F6521,'[1]Goa Member''s Details Revised'!$C$2:$AO$7385,5,0)</f>
        <v>52000</v>
      </c>
      <c r="P6521" s="23">
        <f>VLOOKUP(F6521,'[1]Goa Member''s Details Revised'!$C$2:$AO$7385,6,0)</f>
        <v>52000</v>
      </c>
      <c r="Q6521" s="23" t="str">
        <f>VLOOKUP(F6521,'[1]Goa Member''s Details Revised'!$C$2:$AO$7385,8,0)</f>
        <v>I.R.M</v>
      </c>
      <c r="R6521" s="23">
        <f t="shared" si="507"/>
        <v>0</v>
      </c>
      <c r="S6521" s="21">
        <f t="shared" si="508"/>
        <v>29</v>
      </c>
      <c r="T6521" s="23">
        <f t="shared" si="510"/>
        <v>41600</v>
      </c>
      <c r="U6521" s="23">
        <f t="shared" si="511"/>
        <v>36767.676767676763</v>
      </c>
      <c r="V6521" s="23">
        <f t="shared" si="509"/>
        <v>41600</v>
      </c>
      <c r="W6521" s="23"/>
      <c r="X6521" s="21"/>
      <c r="Y6521" s="24" t="str">
        <f>VLOOKUP(F6521,'[1]Goa Member''s Details Revised'!$C$2:$AO$7385,12,0)</f>
        <v>reply to his letter on 2014 with all dues details</v>
      </c>
    </row>
    <row r="6522" spans="2:25">
      <c r="B6522" s="20">
        <v>6514</v>
      </c>
      <c r="C6522" s="21"/>
      <c r="D6522" s="21" t="s">
        <v>16766</v>
      </c>
      <c r="E6522" s="21" t="s">
        <v>56</v>
      </c>
      <c r="F6522" s="21">
        <v>7000098</v>
      </c>
      <c r="G6522" s="21"/>
      <c r="H6522" s="22" t="str">
        <f>VLOOKUP(F6522,'[1]Goa Member''s Details Revised'!$C$2:$AO$7385,2,0)</f>
        <v>LNC/GTC Industries</v>
      </c>
      <c r="I6522" s="21">
        <v>20</v>
      </c>
      <c r="J6522" s="21" t="s">
        <v>865</v>
      </c>
      <c r="K6522" s="21">
        <v>1994</v>
      </c>
      <c r="L6522" s="22" t="str">
        <f>VLOOKUP(F6522,'[1]Goa Member''s Details Revised'!$C$2:$AO$7385,9,0)</f>
        <v>Never</v>
      </c>
      <c r="M6522" s="21" t="s">
        <v>16767</v>
      </c>
      <c r="N6522" s="23">
        <f>VLOOKUP(F6522,'[1]Goa Member''s Details Revised'!$C$2:$AO$7385,5,0)</f>
        <v>40000</v>
      </c>
      <c r="O6522" s="23">
        <f>VLOOKUP(F6522,'[1]Goa Member''s Details Revised'!$C$2:$AO$7385,5,0)</f>
        <v>40000</v>
      </c>
      <c r="P6522" s="23">
        <f>VLOOKUP(F6522,'[1]Goa Member''s Details Revised'!$C$2:$AO$7385,6,0)</f>
        <v>28000</v>
      </c>
      <c r="Q6522" s="23" t="str">
        <f>VLOOKUP(F6522,'[1]Goa Member''s Details Revised'!$C$2:$AO$7385,8,0)</f>
        <v>Outstanding</v>
      </c>
      <c r="R6522" s="23">
        <f t="shared" si="507"/>
        <v>12000</v>
      </c>
      <c r="S6522" s="21">
        <f t="shared" si="508"/>
        <v>29</v>
      </c>
      <c r="T6522" s="23">
        <f t="shared" si="510"/>
        <v>22400</v>
      </c>
      <c r="U6522" s="23">
        <f t="shared" si="511"/>
        <v>19797.979797979795</v>
      </c>
      <c r="V6522" s="23">
        <f t="shared" si="509"/>
        <v>20000</v>
      </c>
      <c r="W6522" s="23"/>
      <c r="X6522" s="21"/>
      <c r="Y6522" s="24" t="str">
        <f>VLOOKUP(F6522,'[1]Goa Member''s Details Revised'!$C$2:$AO$7385,12,0)</f>
        <v>As POD last communication 07(Outstanding Rs. 12000/-)</v>
      </c>
    </row>
    <row r="6523" spans="2:25" ht="30">
      <c r="B6523" s="20">
        <v>6515</v>
      </c>
      <c r="C6523" s="21"/>
      <c r="D6523" s="21" t="s">
        <v>16768</v>
      </c>
      <c r="E6523" s="21" t="s">
        <v>56</v>
      </c>
      <c r="F6523" s="21">
        <v>7000099</v>
      </c>
      <c r="G6523" s="21"/>
      <c r="H6523" s="22" t="str">
        <f>VLOOKUP(F6523,'[1]Goa Member''s Details Revised'!$C$2:$AO$7385,2,0)</f>
        <v>LNC/GTC Industries</v>
      </c>
      <c r="I6523" s="21">
        <v>18</v>
      </c>
      <c r="J6523" s="21" t="s">
        <v>865</v>
      </c>
      <c r="K6523" s="21">
        <v>1994</v>
      </c>
      <c r="L6523" s="22" t="str">
        <f>VLOOKUP(F6523,'[1]Goa Member''s Details Revised'!$C$2:$AO$7385,9,0)</f>
        <v>Never</v>
      </c>
      <c r="M6523" s="21" t="s">
        <v>16769</v>
      </c>
      <c r="N6523" s="23">
        <f>VLOOKUP(F6523,'[1]Goa Member''s Details Revised'!$C$2:$AO$7385,5,0)</f>
        <v>52000</v>
      </c>
      <c r="O6523" s="23">
        <f>VLOOKUP(F6523,'[1]Goa Member''s Details Revised'!$C$2:$AO$7385,5,0)</f>
        <v>52000</v>
      </c>
      <c r="P6523" s="23">
        <f>VLOOKUP(F6523,'[1]Goa Member''s Details Revised'!$C$2:$AO$7385,6,0)</f>
        <v>52000</v>
      </c>
      <c r="Q6523" s="23" t="str">
        <f>VLOOKUP(F6523,'[1]Goa Member''s Details Revised'!$C$2:$AO$7385,8,0)</f>
        <v>I.R.M</v>
      </c>
      <c r="R6523" s="23">
        <f t="shared" si="507"/>
        <v>0</v>
      </c>
      <c r="S6523" s="21">
        <f t="shared" si="508"/>
        <v>29</v>
      </c>
      <c r="T6523" s="23">
        <f t="shared" si="510"/>
        <v>41600</v>
      </c>
      <c r="U6523" s="23">
        <f t="shared" si="511"/>
        <v>36767.676767676763</v>
      </c>
      <c r="V6523" s="23">
        <f t="shared" si="509"/>
        <v>41600</v>
      </c>
      <c r="W6523" s="23"/>
      <c r="X6523" s="21"/>
      <c r="Y6523" s="24" t="str">
        <f>VLOOKUP(F6523,'[1]Goa Member''s Details Revised'!$C$2:$AO$7385,12,0)</f>
        <v>we send last reminder in 2012.then we did not receive any reply.</v>
      </c>
    </row>
    <row r="6524" spans="2:25" ht="30">
      <c r="B6524" s="20">
        <v>6516</v>
      </c>
      <c r="C6524" s="21"/>
      <c r="D6524" s="21" t="s">
        <v>16770</v>
      </c>
      <c r="E6524" s="21" t="s">
        <v>56</v>
      </c>
      <c r="F6524" s="21">
        <v>7000100</v>
      </c>
      <c r="G6524" s="21"/>
      <c r="H6524" s="22" t="str">
        <f>VLOOKUP(F6524,'[1]Goa Member''s Details Revised'!$C$2:$AO$7385,2,0)</f>
        <v>LNC/GTC Industries</v>
      </c>
      <c r="I6524" s="21">
        <v>19</v>
      </c>
      <c r="J6524" s="21" t="s">
        <v>865</v>
      </c>
      <c r="K6524" s="21">
        <v>1994</v>
      </c>
      <c r="L6524" s="22" t="str">
        <f>VLOOKUP(F6524,'[1]Goa Member''s Details Revised'!$C$2:$AO$7385,9,0)</f>
        <v>Never</v>
      </c>
      <c r="M6524" s="21" t="s">
        <v>16771</v>
      </c>
      <c r="N6524" s="23">
        <f>VLOOKUP(F6524,'[1]Goa Member''s Details Revised'!$C$2:$AO$7385,5,0)</f>
        <v>65000</v>
      </c>
      <c r="O6524" s="23">
        <f>VLOOKUP(F6524,'[1]Goa Member''s Details Revised'!$C$2:$AO$7385,5,0)</f>
        <v>65000</v>
      </c>
      <c r="P6524" s="23">
        <f>VLOOKUP(F6524,'[1]Goa Member''s Details Revised'!$C$2:$AO$7385,6,0)</f>
        <v>65000</v>
      </c>
      <c r="Q6524" s="23" t="str">
        <f>VLOOKUP(F6524,'[1]Goa Member''s Details Revised'!$C$2:$AO$7385,8,0)</f>
        <v>I.R.M</v>
      </c>
      <c r="R6524" s="23">
        <f t="shared" si="507"/>
        <v>0</v>
      </c>
      <c r="S6524" s="21">
        <f t="shared" si="508"/>
        <v>29</v>
      </c>
      <c r="T6524" s="23">
        <f t="shared" si="510"/>
        <v>52000</v>
      </c>
      <c r="U6524" s="23">
        <f t="shared" si="511"/>
        <v>45959.595959595958</v>
      </c>
      <c r="V6524" s="23">
        <f t="shared" si="509"/>
        <v>52000</v>
      </c>
      <c r="W6524" s="23"/>
      <c r="X6524" s="21"/>
      <c r="Y6524" s="24" t="str">
        <f>VLOOKUP(F6524,'[1]Goa Member''s Details Revised'!$C$2:$AO$7385,12,0)</f>
        <v>we send last reminder in 2012.then we did not receive any reply.</v>
      </c>
    </row>
    <row r="6525" spans="2:25" ht="30">
      <c r="B6525" s="20">
        <v>6517</v>
      </c>
      <c r="C6525" s="21"/>
      <c r="D6525" s="21" t="s">
        <v>16772</v>
      </c>
      <c r="E6525" s="21" t="s">
        <v>56</v>
      </c>
      <c r="F6525" s="21">
        <v>7000106</v>
      </c>
      <c r="G6525" s="21"/>
      <c r="H6525" s="22" t="str">
        <f>VLOOKUP(F6525,'[1]Goa Member''s Details Revised'!$C$2:$AO$7385,2,0)</f>
        <v>LNC/GTC Industries</v>
      </c>
      <c r="I6525" s="21">
        <v>21</v>
      </c>
      <c r="J6525" s="21" t="s">
        <v>865</v>
      </c>
      <c r="K6525" s="21">
        <v>1994</v>
      </c>
      <c r="L6525" s="22" t="str">
        <f>VLOOKUP(F6525,'[1]Goa Member''s Details Revised'!$C$2:$AO$7385,9,0)</f>
        <v>Never</v>
      </c>
      <c r="M6525" s="21" t="s">
        <v>16773</v>
      </c>
      <c r="N6525" s="23">
        <f>VLOOKUP(F6525,'[1]Goa Member''s Details Revised'!$C$2:$AO$7385,5,0)</f>
        <v>32000</v>
      </c>
      <c r="O6525" s="23">
        <f>VLOOKUP(F6525,'[1]Goa Member''s Details Revised'!$C$2:$AO$7385,5,0)</f>
        <v>32000</v>
      </c>
      <c r="P6525" s="23">
        <f>VLOOKUP(F6525,'[1]Goa Member''s Details Revised'!$C$2:$AO$7385,6,0)</f>
        <v>30400</v>
      </c>
      <c r="Q6525" s="23" t="str">
        <f>VLOOKUP(F6525,'[1]Goa Member''s Details Revised'!$C$2:$AO$7385,8,0)</f>
        <v>I.R.M</v>
      </c>
      <c r="R6525" s="23">
        <f t="shared" si="507"/>
        <v>1600</v>
      </c>
      <c r="S6525" s="21">
        <f t="shared" si="508"/>
        <v>29</v>
      </c>
      <c r="T6525" s="23">
        <f t="shared" si="510"/>
        <v>24320</v>
      </c>
      <c r="U6525" s="23">
        <f t="shared" si="511"/>
        <v>21494.949494949498</v>
      </c>
      <c r="V6525" s="23">
        <f t="shared" si="509"/>
        <v>24000</v>
      </c>
      <c r="W6525" s="23"/>
      <c r="X6525" s="21"/>
      <c r="Y6525" s="24" t="str">
        <f>VLOOKUP(F6525,'[1]Goa Member''s Details Revised'!$C$2:$AO$7385,12,0)</f>
        <v>we send last reminder in 2012.then we did not receive any reply.</v>
      </c>
    </row>
    <row r="6526" spans="2:25" ht="30">
      <c r="B6526" s="20">
        <v>6518</v>
      </c>
      <c r="C6526" s="21"/>
      <c r="D6526" s="21" t="s">
        <v>16774</v>
      </c>
      <c r="E6526" s="21" t="s">
        <v>56</v>
      </c>
      <c r="F6526" s="21">
        <v>7000107</v>
      </c>
      <c r="G6526" s="21"/>
      <c r="H6526" s="22" t="str">
        <f>VLOOKUP(F6526,'[1]Goa Member''s Details Revised'!$C$2:$AO$7385,2,0)</f>
        <v>LNC/GTC Industries</v>
      </c>
      <c r="I6526" s="21">
        <v>22</v>
      </c>
      <c r="J6526" s="21" t="s">
        <v>865</v>
      </c>
      <c r="K6526" s="21">
        <v>1994</v>
      </c>
      <c r="L6526" s="22" t="str">
        <f>VLOOKUP(F6526,'[1]Goa Member''s Details Revised'!$C$2:$AO$7385,9,0)</f>
        <v>Never</v>
      </c>
      <c r="M6526" s="21" t="s">
        <v>16775</v>
      </c>
      <c r="N6526" s="23">
        <f>VLOOKUP(F6526,'[1]Goa Member''s Details Revised'!$C$2:$AO$7385,5,0)</f>
        <v>42000</v>
      </c>
      <c r="O6526" s="23">
        <f>VLOOKUP(F6526,'[1]Goa Member''s Details Revised'!$C$2:$AO$7385,5,0)</f>
        <v>42000</v>
      </c>
      <c r="P6526" s="23">
        <f>VLOOKUP(F6526,'[1]Goa Member''s Details Revised'!$C$2:$AO$7385,6,0)</f>
        <v>39900</v>
      </c>
      <c r="Q6526" s="23" t="str">
        <f>VLOOKUP(F6526,'[1]Goa Member''s Details Revised'!$C$2:$AO$7385,8,0)</f>
        <v>I.R.M</v>
      </c>
      <c r="R6526" s="23">
        <f t="shared" si="507"/>
        <v>2100</v>
      </c>
      <c r="S6526" s="21">
        <f t="shared" si="508"/>
        <v>29</v>
      </c>
      <c r="T6526" s="23">
        <f t="shared" si="510"/>
        <v>31920</v>
      </c>
      <c r="U6526" s="23">
        <f t="shared" si="511"/>
        <v>28212.121212121212</v>
      </c>
      <c r="V6526" s="23">
        <f t="shared" si="509"/>
        <v>31500</v>
      </c>
      <c r="W6526" s="23"/>
      <c r="X6526" s="21"/>
      <c r="Y6526" s="24" t="str">
        <f>VLOOKUP(F6526,'[1]Goa Member''s Details Revised'!$C$2:$AO$7385,12,0)</f>
        <v>we send last reminder in 2012.then we did not receive any reply.</v>
      </c>
    </row>
    <row r="6527" spans="2:25" ht="30">
      <c r="B6527" s="20">
        <v>6519</v>
      </c>
      <c r="C6527" s="21"/>
      <c r="D6527" s="21" t="s">
        <v>16776</v>
      </c>
      <c r="E6527" s="21" t="s">
        <v>56</v>
      </c>
      <c r="F6527" s="21">
        <v>7000108</v>
      </c>
      <c r="G6527" s="21"/>
      <c r="H6527" s="22" t="str">
        <f>VLOOKUP(F6527,'[1]Goa Member''s Details Revised'!$C$2:$AO$7385,2,0)</f>
        <v>LNC/GTC Industries</v>
      </c>
      <c r="I6527" s="21">
        <v>24</v>
      </c>
      <c r="J6527" s="21" t="s">
        <v>865</v>
      </c>
      <c r="K6527" s="21">
        <v>1994</v>
      </c>
      <c r="L6527" s="22" t="str">
        <f>VLOOKUP(F6527,'[1]Goa Member''s Details Revised'!$C$2:$AO$7385,9,0)</f>
        <v>Never</v>
      </c>
      <c r="M6527" s="21" t="s">
        <v>16777</v>
      </c>
      <c r="N6527" s="23">
        <f>VLOOKUP(F6527,'[1]Goa Member''s Details Revised'!$C$2:$AO$7385,5,0)</f>
        <v>65000</v>
      </c>
      <c r="O6527" s="23">
        <f>VLOOKUP(F6527,'[1]Goa Member''s Details Revised'!$C$2:$AO$7385,5,0)</f>
        <v>65000</v>
      </c>
      <c r="P6527" s="23">
        <f>VLOOKUP(F6527,'[1]Goa Member''s Details Revised'!$C$2:$AO$7385,6,0)</f>
        <v>65000</v>
      </c>
      <c r="Q6527" s="23" t="str">
        <f>VLOOKUP(F6527,'[1]Goa Member''s Details Revised'!$C$2:$AO$7385,8,0)</f>
        <v>I.R.M</v>
      </c>
      <c r="R6527" s="23">
        <f t="shared" si="507"/>
        <v>0</v>
      </c>
      <c r="S6527" s="21">
        <f t="shared" si="508"/>
        <v>29</v>
      </c>
      <c r="T6527" s="23">
        <f t="shared" si="510"/>
        <v>52000</v>
      </c>
      <c r="U6527" s="23">
        <f t="shared" si="511"/>
        <v>45959.595959595958</v>
      </c>
      <c r="V6527" s="23">
        <f t="shared" si="509"/>
        <v>52000</v>
      </c>
      <c r="W6527" s="23"/>
      <c r="X6527" s="21"/>
      <c r="Y6527" s="24" t="str">
        <f>VLOOKUP(F6527,'[1]Goa Member''s Details Revised'!$C$2:$AO$7385,12,0)</f>
        <v>we send last reminder in 2012.then we did not receive any reply.</v>
      </c>
    </row>
    <row r="6528" spans="2:25">
      <c r="B6528" s="20">
        <v>6520</v>
      </c>
      <c r="C6528" s="21"/>
      <c r="D6528" s="21" t="s">
        <v>16778</v>
      </c>
      <c r="E6528" s="21" t="s">
        <v>56</v>
      </c>
      <c r="F6528" s="21">
        <v>7000109</v>
      </c>
      <c r="G6528" s="21"/>
      <c r="H6528" s="22" t="str">
        <f>VLOOKUP(F6528,'[1]Goa Member''s Details Revised'!$C$2:$AO$7385,2,0)</f>
        <v>LNC/GTC Industries</v>
      </c>
      <c r="I6528" s="21">
        <v>22</v>
      </c>
      <c r="J6528" s="21" t="s">
        <v>865</v>
      </c>
      <c r="K6528" s="21">
        <v>1994</v>
      </c>
      <c r="L6528" s="22">
        <f>VLOOKUP(F6528,'[1]Goa Member''s Details Revised'!$C$2:$AO$7385,9,0)</f>
        <v>2007</v>
      </c>
      <c r="M6528" s="21" t="s">
        <v>16779</v>
      </c>
      <c r="N6528" s="23">
        <f>VLOOKUP(F6528,'[1]Goa Member''s Details Revised'!$C$2:$AO$7385,5,0)</f>
        <v>65000</v>
      </c>
      <c r="O6528" s="23">
        <f>VLOOKUP(F6528,'[1]Goa Member''s Details Revised'!$C$2:$AO$7385,5,0)</f>
        <v>65000</v>
      </c>
      <c r="P6528" s="23">
        <f>VLOOKUP(F6528,'[1]Goa Member''s Details Revised'!$C$2:$AO$7385,6,0)</f>
        <v>65000</v>
      </c>
      <c r="Q6528" s="23" t="str">
        <f>VLOOKUP(F6528,'[1]Goa Member''s Details Revised'!$C$2:$AO$7385,8,0)</f>
        <v>R.M</v>
      </c>
      <c r="R6528" s="23">
        <f t="shared" si="507"/>
        <v>0</v>
      </c>
      <c r="S6528" s="21">
        <f t="shared" si="508"/>
        <v>29</v>
      </c>
      <c r="T6528" s="23">
        <f t="shared" si="510"/>
        <v>52000</v>
      </c>
      <c r="U6528" s="23">
        <f t="shared" si="511"/>
        <v>45959.595959595958</v>
      </c>
      <c r="V6528" s="23">
        <f t="shared" si="509"/>
        <v>52000</v>
      </c>
      <c r="W6528" s="23"/>
      <c r="X6528" s="21"/>
      <c r="Y6528" s="24" t="str">
        <f>VLOOKUP(F6528,'[1]Goa Member''s Details Revised'!$C$2:$AO$7385,12,0)</f>
        <v>not send any reminder last communication 2009</v>
      </c>
    </row>
    <row r="6529" spans="2:25" ht="30">
      <c r="B6529" s="20">
        <v>6521</v>
      </c>
      <c r="C6529" s="21"/>
      <c r="D6529" s="21" t="s">
        <v>16780</v>
      </c>
      <c r="E6529" s="21" t="s">
        <v>56</v>
      </c>
      <c r="F6529" s="21">
        <v>7000115</v>
      </c>
      <c r="G6529" s="21"/>
      <c r="H6529" s="22" t="str">
        <f>VLOOKUP(F6529,'[1]Goa Member''s Details Revised'!$C$2:$AO$7385,2,0)</f>
        <v>LNC/GTC Industries</v>
      </c>
      <c r="I6529" s="21">
        <v>23</v>
      </c>
      <c r="J6529" s="21" t="s">
        <v>865</v>
      </c>
      <c r="K6529" s="21">
        <v>1994</v>
      </c>
      <c r="L6529" s="22" t="str">
        <f>VLOOKUP(F6529,'[1]Goa Member''s Details Revised'!$C$2:$AO$7385,9,0)</f>
        <v>Never</v>
      </c>
      <c r="M6529" s="21" t="s">
        <v>16781</v>
      </c>
      <c r="N6529" s="23">
        <f>VLOOKUP(F6529,'[1]Goa Member''s Details Revised'!$C$2:$AO$7385,5,0)</f>
        <v>40000</v>
      </c>
      <c r="O6529" s="23">
        <f>VLOOKUP(F6529,'[1]Goa Member''s Details Revised'!$C$2:$AO$7385,5,0)</f>
        <v>40000</v>
      </c>
      <c r="P6529" s="23">
        <f>VLOOKUP(F6529,'[1]Goa Member''s Details Revised'!$C$2:$AO$7385,6,0)</f>
        <v>40000</v>
      </c>
      <c r="Q6529" s="23" t="str">
        <f>VLOOKUP(F6529,'[1]Goa Member''s Details Revised'!$C$2:$AO$7385,8,0)</f>
        <v>I.R.M</v>
      </c>
      <c r="R6529" s="23">
        <f t="shared" si="507"/>
        <v>0</v>
      </c>
      <c r="S6529" s="21">
        <f t="shared" si="508"/>
        <v>29</v>
      </c>
      <c r="T6529" s="23">
        <f t="shared" si="510"/>
        <v>32000</v>
      </c>
      <c r="U6529" s="23">
        <f t="shared" si="511"/>
        <v>28282.828282828283</v>
      </c>
      <c r="V6529" s="23">
        <f t="shared" si="509"/>
        <v>32000</v>
      </c>
      <c r="W6529" s="23"/>
      <c r="X6529" s="21"/>
      <c r="Y6529" s="24" t="str">
        <f>VLOOKUP(F6529,'[1]Goa Member''s Details Revised'!$C$2:$AO$7385,12,0)</f>
        <v>we send last reminder in 2012.then we did not receive any reply.</v>
      </c>
    </row>
    <row r="6530" spans="2:25">
      <c r="B6530" s="20">
        <v>6522</v>
      </c>
      <c r="C6530" s="21"/>
      <c r="D6530" s="21" t="s">
        <v>16782</v>
      </c>
      <c r="E6530" s="21" t="s">
        <v>56</v>
      </c>
      <c r="F6530" s="21">
        <v>7000119</v>
      </c>
      <c r="G6530" s="21"/>
      <c r="H6530" s="22" t="str">
        <f>VLOOKUP(F6530,'[1]Goa Member''s Details Revised'!$C$2:$AO$7385,2,0)</f>
        <v>LNC/GTC Industries</v>
      </c>
      <c r="I6530" s="21">
        <v>30</v>
      </c>
      <c r="J6530" s="21" t="s">
        <v>865</v>
      </c>
      <c r="K6530" s="21">
        <v>1994</v>
      </c>
      <c r="L6530" s="22" t="str">
        <f>VLOOKUP(F6530,'[1]Goa Member''s Details Revised'!$C$2:$AO$7385,9,0)</f>
        <v>Never</v>
      </c>
      <c r="M6530" s="21" t="s">
        <v>16783</v>
      </c>
      <c r="N6530" s="23">
        <f>VLOOKUP(F6530,'[1]Goa Member''s Details Revised'!$C$2:$AO$7385,5,0)</f>
        <v>40000</v>
      </c>
      <c r="O6530" s="23">
        <f>VLOOKUP(F6530,'[1]Goa Member''s Details Revised'!$C$2:$AO$7385,5,0)</f>
        <v>40000</v>
      </c>
      <c r="P6530" s="23">
        <f>VLOOKUP(F6530,'[1]Goa Member''s Details Revised'!$C$2:$AO$7385,6,0)</f>
        <v>12000</v>
      </c>
      <c r="Q6530" s="23" t="str">
        <f>VLOOKUP(F6530,'[1]Goa Member''s Details Revised'!$C$2:$AO$7385,8,0)</f>
        <v>Outstanding</v>
      </c>
      <c r="R6530" s="23">
        <f t="shared" si="507"/>
        <v>28000</v>
      </c>
      <c r="S6530" s="21">
        <f t="shared" si="508"/>
        <v>29</v>
      </c>
      <c r="T6530" s="23">
        <f t="shared" si="510"/>
        <v>9600</v>
      </c>
      <c r="U6530" s="23">
        <f t="shared" si="511"/>
        <v>8484.8484848484841</v>
      </c>
      <c r="V6530" s="23">
        <f t="shared" si="509"/>
        <v>4000</v>
      </c>
      <c r="W6530" s="23"/>
      <c r="X6530" s="21"/>
      <c r="Y6530" s="24" t="str">
        <f>VLOOKUP(F6530,'[1]Goa Member''s Details Revised'!$C$2:$AO$7385,12,0)</f>
        <v>As POD last communication 07(Outstanding Rs. 28000/-)</v>
      </c>
    </row>
    <row r="6531" spans="2:25" ht="30">
      <c r="B6531" s="20">
        <v>6523</v>
      </c>
      <c r="C6531" s="21"/>
      <c r="D6531" s="21" t="s">
        <v>16784</v>
      </c>
      <c r="E6531" s="21" t="s">
        <v>56</v>
      </c>
      <c r="F6531" s="21">
        <v>7000121</v>
      </c>
      <c r="G6531" s="21"/>
      <c r="H6531" s="22" t="str">
        <f>VLOOKUP(F6531,'[1]Goa Member''s Details Revised'!$C$2:$AO$7385,2,0)</f>
        <v>LNC/GTC Industries</v>
      </c>
      <c r="I6531" s="21">
        <v>29</v>
      </c>
      <c r="J6531" s="21" t="s">
        <v>865</v>
      </c>
      <c r="K6531" s="21">
        <v>1994</v>
      </c>
      <c r="L6531" s="22" t="str">
        <f>VLOOKUP(F6531,'[1]Goa Member''s Details Revised'!$C$2:$AO$7385,9,0)</f>
        <v>Never</v>
      </c>
      <c r="M6531" s="21" t="s">
        <v>16785</v>
      </c>
      <c r="N6531" s="23">
        <f>VLOOKUP(F6531,'[1]Goa Member''s Details Revised'!$C$2:$AO$7385,5,0)</f>
        <v>52000</v>
      </c>
      <c r="O6531" s="23">
        <f>VLOOKUP(F6531,'[1]Goa Member''s Details Revised'!$C$2:$AO$7385,5,0)</f>
        <v>52000</v>
      </c>
      <c r="P6531" s="23">
        <f>VLOOKUP(F6531,'[1]Goa Member''s Details Revised'!$C$2:$AO$7385,6,0)</f>
        <v>52000</v>
      </c>
      <c r="Q6531" s="23" t="str">
        <f>VLOOKUP(F6531,'[1]Goa Member''s Details Revised'!$C$2:$AO$7385,8,0)</f>
        <v>I.R.M</v>
      </c>
      <c r="R6531" s="23">
        <f t="shared" si="507"/>
        <v>0</v>
      </c>
      <c r="S6531" s="21">
        <f t="shared" si="508"/>
        <v>29</v>
      </c>
      <c r="T6531" s="23">
        <f t="shared" si="510"/>
        <v>41600</v>
      </c>
      <c r="U6531" s="23">
        <f t="shared" si="511"/>
        <v>36767.676767676763</v>
      </c>
      <c r="V6531" s="23">
        <f t="shared" si="509"/>
        <v>41600</v>
      </c>
      <c r="W6531" s="23"/>
      <c r="X6531" s="21"/>
      <c r="Y6531" s="24" t="str">
        <f>VLOOKUP(F6531,'[1]Goa Member''s Details Revised'!$C$2:$AO$7385,12,0)</f>
        <v>we send last reminder in 2012.then we did not receive any reply.</v>
      </c>
    </row>
    <row r="6532" spans="2:25">
      <c r="B6532" s="20">
        <v>6524</v>
      </c>
      <c r="C6532" s="21"/>
      <c r="D6532" s="21" t="s">
        <v>16786</v>
      </c>
      <c r="E6532" s="21" t="s">
        <v>56</v>
      </c>
      <c r="F6532" s="21">
        <v>7000122</v>
      </c>
      <c r="G6532" s="21"/>
      <c r="H6532" s="22" t="str">
        <f>VLOOKUP(F6532,'[1]Goa Member''s Details Revised'!$C$2:$AO$7385,2,0)</f>
        <v>LNC/GTC Industries</v>
      </c>
      <c r="I6532" s="21">
        <v>30</v>
      </c>
      <c r="J6532" s="21" t="s">
        <v>865</v>
      </c>
      <c r="K6532" s="21">
        <v>1994</v>
      </c>
      <c r="L6532" s="22" t="str">
        <f>VLOOKUP(F6532,'[1]Goa Member''s Details Revised'!$C$2:$AO$7385,9,0)</f>
        <v>Never</v>
      </c>
      <c r="M6532" s="21" t="s">
        <v>16787</v>
      </c>
      <c r="N6532" s="23">
        <f>VLOOKUP(F6532,'[1]Goa Member''s Details Revised'!$C$2:$AO$7385,5,0)</f>
        <v>42000</v>
      </c>
      <c r="O6532" s="23">
        <f>VLOOKUP(F6532,'[1]Goa Member''s Details Revised'!$C$2:$AO$7385,5,0)</f>
        <v>42000</v>
      </c>
      <c r="P6532" s="23">
        <f>VLOOKUP(F6532,'[1]Goa Member''s Details Revised'!$C$2:$AO$7385,6,0)</f>
        <v>42000</v>
      </c>
      <c r="Q6532" s="23" t="str">
        <f>VLOOKUP(F6532,'[1]Goa Member''s Details Revised'!$C$2:$AO$7385,8,0)</f>
        <v>I.R.M</v>
      </c>
      <c r="R6532" s="23">
        <f t="shared" si="507"/>
        <v>0</v>
      </c>
      <c r="S6532" s="21">
        <f t="shared" si="508"/>
        <v>29</v>
      </c>
      <c r="T6532" s="23">
        <f t="shared" si="510"/>
        <v>33600</v>
      </c>
      <c r="U6532" s="23">
        <f t="shared" si="511"/>
        <v>29696.969696969696</v>
      </c>
      <c r="V6532" s="23">
        <f t="shared" si="509"/>
        <v>33600</v>
      </c>
      <c r="W6532" s="23"/>
      <c r="X6532" s="21"/>
      <c r="Y6532" s="24" t="str">
        <f>VLOOKUP(F6532,'[1]Goa Member''s Details Revised'!$C$2:$AO$7385,12,0)</f>
        <v>last communication 2000</v>
      </c>
    </row>
    <row r="6533" spans="2:25">
      <c r="B6533" s="20">
        <v>6525</v>
      </c>
      <c r="C6533" s="21"/>
      <c r="D6533" s="21" t="s">
        <v>16788</v>
      </c>
      <c r="E6533" s="21" t="s">
        <v>56</v>
      </c>
      <c r="F6533" s="21">
        <v>7000123</v>
      </c>
      <c r="G6533" s="21"/>
      <c r="H6533" s="22" t="str">
        <f>VLOOKUP(F6533,'[1]Goa Member''s Details Revised'!$C$2:$AO$7385,2,0)</f>
        <v>LNC/GTC Industries</v>
      </c>
      <c r="I6533" s="21">
        <v>30</v>
      </c>
      <c r="J6533" s="21" t="s">
        <v>865</v>
      </c>
      <c r="K6533" s="21">
        <v>1994</v>
      </c>
      <c r="L6533" s="22" t="str">
        <f>VLOOKUP(F6533,'[1]Goa Member''s Details Revised'!$C$2:$AO$7385,9,0)</f>
        <v>Never</v>
      </c>
      <c r="M6533" s="21" t="s">
        <v>16789</v>
      </c>
      <c r="N6533" s="23">
        <f>VLOOKUP(F6533,'[1]Goa Member''s Details Revised'!$C$2:$AO$7385,5,0)</f>
        <v>40000</v>
      </c>
      <c r="O6533" s="23">
        <f>VLOOKUP(F6533,'[1]Goa Member''s Details Revised'!$C$2:$AO$7385,5,0)</f>
        <v>40000</v>
      </c>
      <c r="P6533" s="23">
        <f>VLOOKUP(F6533,'[1]Goa Member''s Details Revised'!$C$2:$AO$7385,6,0)</f>
        <v>40000</v>
      </c>
      <c r="Q6533" s="23" t="str">
        <f>VLOOKUP(F6533,'[1]Goa Member''s Details Revised'!$C$2:$AO$7385,8,0)</f>
        <v>I.R.M</v>
      </c>
      <c r="R6533" s="23">
        <f t="shared" si="507"/>
        <v>0</v>
      </c>
      <c r="S6533" s="21">
        <f t="shared" si="508"/>
        <v>29</v>
      </c>
      <c r="T6533" s="23">
        <f t="shared" si="510"/>
        <v>32000</v>
      </c>
      <c r="U6533" s="23">
        <f t="shared" si="511"/>
        <v>28282.828282828283</v>
      </c>
      <c r="V6533" s="23">
        <f t="shared" si="509"/>
        <v>32000</v>
      </c>
      <c r="W6533" s="23"/>
      <c r="X6533" s="21"/>
      <c r="Y6533" s="24" t="str">
        <f>VLOOKUP(F6533,'[1]Goa Member''s Details Revised'!$C$2:$AO$7385,12,0)</f>
        <v>reply to his mail on 29-11-2019 with all dues details</v>
      </c>
    </row>
    <row r="6534" spans="2:25">
      <c r="B6534" s="20">
        <v>6526</v>
      </c>
      <c r="C6534" s="21"/>
      <c r="D6534" s="21" t="s">
        <v>16790</v>
      </c>
      <c r="E6534" s="21" t="s">
        <v>56</v>
      </c>
      <c r="F6534" s="21">
        <v>7000124</v>
      </c>
      <c r="G6534" s="21"/>
      <c r="H6534" s="22" t="str">
        <f>VLOOKUP(F6534,'[1]Goa Member''s Details Revised'!$C$2:$AO$7385,2,0)</f>
        <v>LNC/GTC Industries</v>
      </c>
      <c r="I6534" s="21">
        <v>28</v>
      </c>
      <c r="J6534" s="21" t="s">
        <v>865</v>
      </c>
      <c r="K6534" s="21">
        <v>1994</v>
      </c>
      <c r="L6534" s="22" t="str">
        <f>VLOOKUP(F6534,'[1]Goa Member''s Details Revised'!$C$2:$AO$7385,9,0)</f>
        <v>Never</v>
      </c>
      <c r="M6534" s="21" t="s">
        <v>16791</v>
      </c>
      <c r="N6534" s="23">
        <f>VLOOKUP(F6534,'[1]Goa Member''s Details Revised'!$C$2:$AO$7385,5,0)</f>
        <v>40000</v>
      </c>
      <c r="O6534" s="23">
        <f>VLOOKUP(F6534,'[1]Goa Member''s Details Revised'!$C$2:$AO$7385,5,0)</f>
        <v>40000</v>
      </c>
      <c r="P6534" s="23">
        <f>VLOOKUP(F6534,'[1]Goa Member''s Details Revised'!$C$2:$AO$7385,6,0)</f>
        <v>40000</v>
      </c>
      <c r="Q6534" s="23" t="str">
        <f>VLOOKUP(F6534,'[1]Goa Member''s Details Revised'!$C$2:$AO$7385,8,0)</f>
        <v>I.R.M</v>
      </c>
      <c r="R6534" s="23">
        <f t="shared" si="507"/>
        <v>0</v>
      </c>
      <c r="S6534" s="21">
        <f t="shared" si="508"/>
        <v>29</v>
      </c>
      <c r="T6534" s="23">
        <f t="shared" si="510"/>
        <v>32000</v>
      </c>
      <c r="U6534" s="23">
        <f t="shared" si="511"/>
        <v>28282.828282828283</v>
      </c>
      <c r="V6534" s="23">
        <f t="shared" si="509"/>
        <v>32000</v>
      </c>
      <c r="W6534" s="23"/>
      <c r="X6534" s="21"/>
      <c r="Y6534" s="24" t="str">
        <f>VLOOKUP(F6534,'[1]Goa Member''s Details Revised'!$C$2:$AO$7385,12,0)</f>
        <v>last communication 2011</v>
      </c>
    </row>
    <row r="6535" spans="2:25" ht="30">
      <c r="B6535" s="20">
        <v>6527</v>
      </c>
      <c r="C6535" s="21"/>
      <c r="D6535" s="21" t="s">
        <v>16792</v>
      </c>
      <c r="E6535" s="21" t="s">
        <v>56</v>
      </c>
      <c r="F6535" s="21">
        <v>7000125</v>
      </c>
      <c r="G6535" s="21"/>
      <c r="H6535" s="22" t="str">
        <f>VLOOKUP(F6535,'[1]Goa Member''s Details Revised'!$C$2:$AO$7385,2,0)</f>
        <v>LNC/GTC Industries</v>
      </c>
      <c r="I6535" s="21">
        <v>30</v>
      </c>
      <c r="J6535" s="21" t="s">
        <v>865</v>
      </c>
      <c r="K6535" s="21">
        <v>1994</v>
      </c>
      <c r="L6535" s="22" t="str">
        <f>VLOOKUP(F6535,'[1]Goa Member''s Details Revised'!$C$2:$AO$7385,9,0)</f>
        <v>Never</v>
      </c>
      <c r="M6535" s="21" t="s">
        <v>16793</v>
      </c>
      <c r="N6535" s="23">
        <f>VLOOKUP(F6535,'[1]Goa Member''s Details Revised'!$C$2:$AO$7385,5,0)</f>
        <v>52000</v>
      </c>
      <c r="O6535" s="23">
        <f>VLOOKUP(F6535,'[1]Goa Member''s Details Revised'!$C$2:$AO$7385,5,0)</f>
        <v>52000</v>
      </c>
      <c r="P6535" s="23">
        <f>VLOOKUP(F6535,'[1]Goa Member''s Details Revised'!$C$2:$AO$7385,6,0)</f>
        <v>52000</v>
      </c>
      <c r="Q6535" s="23" t="str">
        <f>VLOOKUP(F6535,'[1]Goa Member''s Details Revised'!$C$2:$AO$7385,8,0)</f>
        <v>I.R.M</v>
      </c>
      <c r="R6535" s="23">
        <f t="shared" si="507"/>
        <v>0</v>
      </c>
      <c r="S6535" s="21">
        <f t="shared" si="508"/>
        <v>29</v>
      </c>
      <c r="T6535" s="23">
        <f t="shared" si="510"/>
        <v>41600</v>
      </c>
      <c r="U6535" s="23">
        <f t="shared" si="511"/>
        <v>36767.676767676763</v>
      </c>
      <c r="V6535" s="23">
        <f t="shared" si="509"/>
        <v>41600</v>
      </c>
      <c r="W6535" s="23"/>
      <c r="X6535" s="21"/>
      <c r="Y6535" s="24" t="str">
        <f>VLOOKUP(F6535,'[1]Goa Member''s Details Revised'!$C$2:$AO$7385,12,0)</f>
        <v>we send last reminder in 2012.then we did not receive any reply.</v>
      </c>
    </row>
    <row r="6536" spans="2:25" ht="30">
      <c r="B6536" s="20">
        <v>6528</v>
      </c>
      <c r="C6536" s="21"/>
      <c r="D6536" s="21" t="s">
        <v>16794</v>
      </c>
      <c r="E6536" s="21" t="s">
        <v>56</v>
      </c>
      <c r="F6536" s="21">
        <v>7000134</v>
      </c>
      <c r="G6536" s="21"/>
      <c r="H6536" s="22" t="str">
        <f>VLOOKUP(F6536,'[1]Goa Member''s Details Revised'!$C$2:$AO$7385,2,0)</f>
        <v>LNC/GTC Industries</v>
      </c>
      <c r="I6536" s="21">
        <v>6</v>
      </c>
      <c r="J6536" s="21" t="s">
        <v>58</v>
      </c>
      <c r="K6536" s="21">
        <v>1994</v>
      </c>
      <c r="L6536" s="22" t="str">
        <f>VLOOKUP(F6536,'[1]Goa Member''s Details Revised'!$C$2:$AO$7385,9,0)</f>
        <v>Never</v>
      </c>
      <c r="M6536" s="21" t="s">
        <v>16795</v>
      </c>
      <c r="N6536" s="23">
        <f>VLOOKUP(F6536,'[1]Goa Member''s Details Revised'!$C$2:$AO$7385,5,0)</f>
        <v>65000</v>
      </c>
      <c r="O6536" s="23">
        <f>VLOOKUP(F6536,'[1]Goa Member''s Details Revised'!$C$2:$AO$7385,5,0)</f>
        <v>65000</v>
      </c>
      <c r="P6536" s="23">
        <f>VLOOKUP(F6536,'[1]Goa Member''s Details Revised'!$C$2:$AO$7385,6,0)</f>
        <v>61750</v>
      </c>
      <c r="Q6536" s="23" t="str">
        <f>VLOOKUP(F6536,'[1]Goa Member''s Details Revised'!$C$2:$AO$7385,8,0)</f>
        <v>I.R.M</v>
      </c>
      <c r="R6536" s="23">
        <f t="shared" si="507"/>
        <v>3250</v>
      </c>
      <c r="S6536" s="21">
        <f t="shared" si="508"/>
        <v>29</v>
      </c>
      <c r="T6536" s="23">
        <f t="shared" si="510"/>
        <v>49400</v>
      </c>
      <c r="U6536" s="23">
        <f t="shared" si="511"/>
        <v>43661.616161616155</v>
      </c>
      <c r="V6536" s="23">
        <f t="shared" si="509"/>
        <v>48750</v>
      </c>
      <c r="W6536" s="23"/>
      <c r="X6536" s="21"/>
      <c r="Y6536" s="24" t="str">
        <f>VLOOKUP(F6536,'[1]Goa Member''s Details Revised'!$C$2:$AO$7385,12,0)</f>
        <v>we send last reminder in 2012.then we did not receive any reply.</v>
      </c>
    </row>
    <row r="6537" spans="2:25">
      <c r="B6537" s="20">
        <v>6529</v>
      </c>
      <c r="C6537" s="21"/>
      <c r="D6537" s="21" t="s">
        <v>16796</v>
      </c>
      <c r="E6537" s="21" t="s">
        <v>56</v>
      </c>
      <c r="F6537" s="21">
        <v>7000135</v>
      </c>
      <c r="G6537" s="21"/>
      <c r="H6537" s="22" t="str">
        <f>VLOOKUP(F6537,'[1]Goa Member''s Details Revised'!$C$2:$AO$7385,2,0)</f>
        <v>LNC/GTC Industries</v>
      </c>
      <c r="I6537" s="21">
        <v>5</v>
      </c>
      <c r="J6537" s="21" t="s">
        <v>58</v>
      </c>
      <c r="K6537" s="21">
        <v>1994</v>
      </c>
      <c r="L6537" s="22" t="str">
        <f>VLOOKUP(F6537,'[1]Goa Member''s Details Revised'!$C$2:$AO$7385,9,0)</f>
        <v>Never</v>
      </c>
      <c r="M6537" s="21" t="s">
        <v>16797</v>
      </c>
      <c r="N6537" s="23">
        <f>VLOOKUP(F6537,'[1]Goa Member''s Details Revised'!$C$2:$AO$7385,5,0)</f>
        <v>65000</v>
      </c>
      <c r="O6537" s="23">
        <f>VLOOKUP(F6537,'[1]Goa Member''s Details Revised'!$C$2:$AO$7385,5,0)</f>
        <v>65000</v>
      </c>
      <c r="P6537" s="23">
        <f>VLOOKUP(F6537,'[1]Goa Member''s Details Revised'!$C$2:$AO$7385,6,0)</f>
        <v>19500</v>
      </c>
      <c r="Q6537" s="23" t="str">
        <f>VLOOKUP(F6537,'[1]Goa Member''s Details Revised'!$C$2:$AO$7385,8,0)</f>
        <v>Outstanding</v>
      </c>
      <c r="R6537" s="23">
        <f t="shared" si="507"/>
        <v>45500</v>
      </c>
      <c r="S6537" s="21">
        <f t="shared" si="508"/>
        <v>29</v>
      </c>
      <c r="T6537" s="23">
        <f t="shared" si="510"/>
        <v>15600</v>
      </c>
      <c r="U6537" s="23">
        <f t="shared" si="511"/>
        <v>13787.878787878788</v>
      </c>
      <c r="V6537" s="23">
        <f t="shared" si="509"/>
        <v>6500</v>
      </c>
      <c r="W6537" s="23"/>
      <c r="X6537" s="21"/>
      <c r="Y6537" s="24" t="str">
        <f>VLOOKUP(F6537,'[1]Goa Member''s Details Revised'!$C$2:$AO$7385,12,0)</f>
        <v>no cummunication 94 (Outstanding Rs. 45500/-)</v>
      </c>
    </row>
    <row r="6538" spans="2:25">
      <c r="B6538" s="20">
        <v>6530</v>
      </c>
      <c r="C6538" s="21"/>
      <c r="D6538" s="21" t="s">
        <v>16798</v>
      </c>
      <c r="E6538" s="21" t="s">
        <v>56</v>
      </c>
      <c r="F6538" s="21">
        <v>7000136</v>
      </c>
      <c r="G6538" s="21"/>
      <c r="H6538" s="22" t="str">
        <f>VLOOKUP(F6538,'[1]Goa Member''s Details Revised'!$C$2:$AO$7385,2,0)</f>
        <v>LNC/GTC Industries</v>
      </c>
      <c r="I6538" s="21">
        <v>7</v>
      </c>
      <c r="J6538" s="21" t="s">
        <v>58</v>
      </c>
      <c r="K6538" s="21">
        <v>1994</v>
      </c>
      <c r="L6538" s="22" t="str">
        <f>VLOOKUP(F6538,'[1]Goa Member''s Details Revised'!$C$2:$AO$7385,9,0)</f>
        <v>Never</v>
      </c>
      <c r="M6538" s="21" t="s">
        <v>16799</v>
      </c>
      <c r="N6538" s="23">
        <f>VLOOKUP(F6538,'[1]Goa Member''s Details Revised'!$C$2:$AO$7385,5,0)</f>
        <v>42000</v>
      </c>
      <c r="O6538" s="23">
        <f>VLOOKUP(F6538,'[1]Goa Member''s Details Revised'!$C$2:$AO$7385,5,0)</f>
        <v>42000</v>
      </c>
      <c r="P6538" s="23">
        <f>VLOOKUP(F6538,'[1]Goa Member''s Details Revised'!$C$2:$AO$7385,6,0)</f>
        <v>42000</v>
      </c>
      <c r="Q6538" s="23" t="str">
        <f>VLOOKUP(F6538,'[1]Goa Member''s Details Revised'!$C$2:$AO$7385,8,0)</f>
        <v>I.R.M</v>
      </c>
      <c r="R6538" s="23">
        <f t="shared" si="507"/>
        <v>0</v>
      </c>
      <c r="S6538" s="21">
        <f t="shared" si="508"/>
        <v>29</v>
      </c>
      <c r="T6538" s="23">
        <f t="shared" si="510"/>
        <v>33600</v>
      </c>
      <c r="U6538" s="23">
        <f t="shared" si="511"/>
        <v>29696.969696969696</v>
      </c>
      <c r="V6538" s="23">
        <f t="shared" si="509"/>
        <v>33600</v>
      </c>
      <c r="W6538" s="23"/>
      <c r="X6538" s="21"/>
      <c r="Y6538" s="24" t="str">
        <f>VLOOKUP(F6538,'[1]Goa Member''s Details Revised'!$C$2:$AO$7385,12,0)</f>
        <v>reply to his letter in 2015 by mail</v>
      </c>
    </row>
    <row r="6539" spans="2:25">
      <c r="B6539" s="20">
        <v>6531</v>
      </c>
      <c r="C6539" s="21"/>
      <c r="D6539" s="21" t="s">
        <v>16800</v>
      </c>
      <c r="E6539" s="21" t="s">
        <v>56</v>
      </c>
      <c r="F6539" s="21">
        <v>7000142</v>
      </c>
      <c r="G6539" s="21"/>
      <c r="H6539" s="22" t="str">
        <f>VLOOKUP(F6539,'[1]Goa Member''s Details Revised'!$C$2:$AO$7385,2,0)</f>
        <v>LNC/DRI BEACHES</v>
      </c>
      <c r="I6539" s="21">
        <v>15</v>
      </c>
      <c r="J6539" s="21" t="s">
        <v>58</v>
      </c>
      <c r="K6539" s="21">
        <v>1994</v>
      </c>
      <c r="L6539" s="22" t="str">
        <f>VLOOKUP(F6539,'[1]Goa Member''s Details Revised'!$C$2:$AO$7385,9,0)</f>
        <v>Never</v>
      </c>
      <c r="M6539" s="21" t="s">
        <v>16801</v>
      </c>
      <c r="N6539" s="23">
        <f>VLOOKUP(F6539,'[1]Goa Member''s Details Revised'!$C$2:$AO$7385,5,0)</f>
        <v>42000</v>
      </c>
      <c r="O6539" s="23">
        <f>VLOOKUP(F6539,'[1]Goa Member''s Details Revised'!$C$2:$AO$7385,5,0)</f>
        <v>42000</v>
      </c>
      <c r="P6539" s="23">
        <f>VLOOKUP(F6539,'[1]Goa Member''s Details Revised'!$C$2:$AO$7385,6,0)</f>
        <v>42000</v>
      </c>
      <c r="Q6539" s="23" t="str">
        <f>VLOOKUP(F6539,'[1]Goa Member''s Details Revised'!$C$2:$AO$7385,8,0)</f>
        <v>I.R.M</v>
      </c>
      <c r="R6539" s="23">
        <f t="shared" ref="R6539:R6602" si="512">+O6539-P6539</f>
        <v>0</v>
      </c>
      <c r="S6539" s="21">
        <f t="shared" ref="S6539:S6602" si="513">+$Q$6-K6539</f>
        <v>29</v>
      </c>
      <c r="T6539" s="23">
        <f t="shared" si="510"/>
        <v>33600</v>
      </c>
      <c r="U6539" s="23">
        <f t="shared" si="511"/>
        <v>29696.969696969696</v>
      </c>
      <c r="V6539" s="23">
        <f t="shared" ref="V6539:V6602" si="514">IF(Q6539="regular",0,(P6539-(O6539*20%)))</f>
        <v>33600</v>
      </c>
      <c r="W6539" s="23"/>
      <c r="X6539" s="21"/>
      <c r="Y6539" s="24" t="str">
        <f>VLOOKUP(F6539,'[1]Goa Member''s Details Revised'!$C$2:$AO$7385,12,0)</f>
        <v>reply to his mail in 2014</v>
      </c>
    </row>
    <row r="6540" spans="2:25" ht="30">
      <c r="B6540" s="20">
        <v>6532</v>
      </c>
      <c r="C6540" s="21"/>
      <c r="D6540" s="21" t="s">
        <v>16802</v>
      </c>
      <c r="E6540" s="21" t="s">
        <v>56</v>
      </c>
      <c r="F6540" s="21">
        <v>7000144</v>
      </c>
      <c r="G6540" s="21"/>
      <c r="H6540" s="22" t="str">
        <f>VLOOKUP(F6540,'[1]Goa Member''s Details Revised'!$C$2:$AO$7385,2,0)</f>
        <v>LNC/DRI BEACHES</v>
      </c>
      <c r="I6540" s="21">
        <v>15</v>
      </c>
      <c r="J6540" s="21" t="s">
        <v>58</v>
      </c>
      <c r="K6540" s="21">
        <v>1994</v>
      </c>
      <c r="L6540" s="22" t="str">
        <f>VLOOKUP(F6540,'[1]Goa Member''s Details Revised'!$C$2:$AO$7385,9,0)</f>
        <v>Never</v>
      </c>
      <c r="M6540" s="21" t="s">
        <v>16803</v>
      </c>
      <c r="N6540" s="23">
        <f>VLOOKUP(F6540,'[1]Goa Member''s Details Revised'!$C$2:$AO$7385,5,0)</f>
        <v>42000</v>
      </c>
      <c r="O6540" s="23">
        <f>VLOOKUP(F6540,'[1]Goa Member''s Details Revised'!$C$2:$AO$7385,5,0)</f>
        <v>42000</v>
      </c>
      <c r="P6540" s="23">
        <f>VLOOKUP(F6540,'[1]Goa Member''s Details Revised'!$C$2:$AO$7385,6,0)</f>
        <v>4200</v>
      </c>
      <c r="Q6540" s="23" t="str">
        <f>VLOOKUP(F6540,'[1]Goa Member''s Details Revised'!$C$2:$AO$7385,8,0)</f>
        <v>Outstanding</v>
      </c>
      <c r="R6540" s="23">
        <f t="shared" si="512"/>
        <v>37800</v>
      </c>
      <c r="S6540" s="21">
        <f t="shared" si="513"/>
        <v>29</v>
      </c>
      <c r="T6540" s="23">
        <f t="shared" si="510"/>
        <v>3360</v>
      </c>
      <c r="U6540" s="23">
        <f t="shared" si="511"/>
        <v>2969.69696969697</v>
      </c>
      <c r="V6540" s="23">
        <f t="shared" si="514"/>
        <v>-4200</v>
      </c>
      <c r="W6540" s="23"/>
      <c r="X6540" s="21"/>
      <c r="Y6540" s="24" t="str">
        <f>VLOOKUP(F6540,'[1]Goa Member''s Details Revised'!$C$2:$AO$7385,12,0)</f>
        <v>last communication 2012 but not send outstanding Rs. 37800/- details</v>
      </c>
    </row>
    <row r="6541" spans="2:25" ht="30">
      <c r="B6541" s="20">
        <v>6533</v>
      </c>
      <c r="C6541" s="21"/>
      <c r="D6541" s="21" t="s">
        <v>16804</v>
      </c>
      <c r="E6541" s="21" t="s">
        <v>56</v>
      </c>
      <c r="F6541" s="21">
        <v>7000146</v>
      </c>
      <c r="G6541" s="21"/>
      <c r="H6541" s="22" t="str">
        <f>VLOOKUP(F6541,'[1]Goa Member''s Details Revised'!$C$2:$AO$7385,2,0)</f>
        <v>LNC/DRI BEACHES</v>
      </c>
      <c r="I6541" s="21">
        <v>23</v>
      </c>
      <c r="J6541" s="21" t="s">
        <v>58</v>
      </c>
      <c r="K6541" s="21">
        <v>1994</v>
      </c>
      <c r="L6541" s="22" t="str">
        <f>VLOOKUP(F6541,'[1]Goa Member''s Details Revised'!$C$2:$AO$7385,9,0)</f>
        <v>Never</v>
      </c>
      <c r="M6541" s="21" t="s">
        <v>16805</v>
      </c>
      <c r="N6541" s="23">
        <f>VLOOKUP(F6541,'[1]Goa Member''s Details Revised'!$C$2:$AO$7385,5,0)</f>
        <v>42000</v>
      </c>
      <c r="O6541" s="23">
        <f>VLOOKUP(F6541,'[1]Goa Member''s Details Revised'!$C$2:$AO$7385,5,0)</f>
        <v>42000</v>
      </c>
      <c r="P6541" s="23">
        <f>VLOOKUP(F6541,'[1]Goa Member''s Details Revised'!$C$2:$AO$7385,6,0)</f>
        <v>42000</v>
      </c>
      <c r="Q6541" s="23" t="str">
        <f>VLOOKUP(F6541,'[1]Goa Member''s Details Revised'!$C$2:$AO$7385,8,0)</f>
        <v>I.R.M</v>
      </c>
      <c r="R6541" s="23">
        <f t="shared" si="512"/>
        <v>0</v>
      </c>
      <c r="S6541" s="21">
        <f t="shared" si="513"/>
        <v>29</v>
      </c>
      <c r="T6541" s="23">
        <f t="shared" si="510"/>
        <v>33600</v>
      </c>
      <c r="U6541" s="23">
        <f t="shared" si="511"/>
        <v>29696.969696969696</v>
      </c>
      <c r="V6541" s="23">
        <f t="shared" si="514"/>
        <v>33600</v>
      </c>
      <c r="W6541" s="23"/>
      <c r="X6541" s="21"/>
      <c r="Y6541" s="24" t="str">
        <f>VLOOKUP(F6541,'[1]Goa Member''s Details Revised'!$C$2:$AO$7385,12,0)</f>
        <v>we send last reminder in 2013.then we did not receive any reply.</v>
      </c>
    </row>
    <row r="6542" spans="2:25">
      <c r="B6542" s="20">
        <v>6534</v>
      </c>
      <c r="C6542" s="21"/>
      <c r="D6542" s="21" t="s">
        <v>16806</v>
      </c>
      <c r="E6542" s="21" t="s">
        <v>56</v>
      </c>
      <c r="F6542" s="21">
        <v>7000147</v>
      </c>
      <c r="G6542" s="21"/>
      <c r="H6542" s="22" t="str">
        <f>VLOOKUP(F6542,'[1]Goa Member''s Details Revised'!$C$2:$AO$7385,2,0)</f>
        <v>LNC/DRI BEACHES</v>
      </c>
      <c r="I6542" s="21">
        <v>30</v>
      </c>
      <c r="J6542" s="21" t="s">
        <v>58</v>
      </c>
      <c r="K6542" s="21">
        <v>1994</v>
      </c>
      <c r="L6542" s="22">
        <f>VLOOKUP(F6542,'[1]Goa Member''s Details Revised'!$C$2:$AO$7385,9,0)</f>
        <v>2009</v>
      </c>
      <c r="M6542" s="21" t="s">
        <v>16807</v>
      </c>
      <c r="N6542" s="23">
        <f>VLOOKUP(F6542,'[1]Goa Member''s Details Revised'!$C$2:$AO$7385,5,0)</f>
        <v>42000</v>
      </c>
      <c r="O6542" s="23">
        <f>VLOOKUP(F6542,'[1]Goa Member''s Details Revised'!$C$2:$AO$7385,5,0)</f>
        <v>42000</v>
      </c>
      <c r="P6542" s="23">
        <f>VLOOKUP(F6542,'[1]Goa Member''s Details Revised'!$C$2:$AO$7385,6,0)</f>
        <v>42000</v>
      </c>
      <c r="Q6542" s="23" t="str">
        <f>VLOOKUP(F6542,'[1]Goa Member''s Details Revised'!$C$2:$AO$7385,8,0)</f>
        <v>R.M</v>
      </c>
      <c r="R6542" s="23">
        <f t="shared" si="512"/>
        <v>0</v>
      </c>
      <c r="S6542" s="21">
        <f t="shared" si="513"/>
        <v>29</v>
      </c>
      <c r="T6542" s="23">
        <f t="shared" si="510"/>
        <v>33600</v>
      </c>
      <c r="U6542" s="23">
        <f t="shared" si="511"/>
        <v>29696.969696969696</v>
      </c>
      <c r="V6542" s="23">
        <f t="shared" si="514"/>
        <v>33600</v>
      </c>
      <c r="W6542" s="23"/>
      <c r="X6542" s="21"/>
      <c r="Y6542" s="24" t="str">
        <f>VLOOKUP(F6542,'[1]Goa Member''s Details Revised'!$C$2:$AO$7385,12,0)</f>
        <v>telephonic reply on 2016 by mail with dues details</v>
      </c>
    </row>
    <row r="6543" spans="2:25" ht="30">
      <c r="B6543" s="20">
        <v>6535</v>
      </c>
      <c r="C6543" s="21"/>
      <c r="D6543" s="21" t="s">
        <v>16808</v>
      </c>
      <c r="E6543" s="21" t="s">
        <v>56</v>
      </c>
      <c r="F6543" s="21">
        <v>7000148</v>
      </c>
      <c r="G6543" s="21"/>
      <c r="H6543" s="22" t="str">
        <f>VLOOKUP(F6543,'[1]Goa Member''s Details Revised'!$C$2:$AO$7385,2,0)</f>
        <v>LNC/DRI BEACHES</v>
      </c>
      <c r="I6543" s="21">
        <v>16</v>
      </c>
      <c r="J6543" s="21" t="s">
        <v>58</v>
      </c>
      <c r="K6543" s="21">
        <v>1994</v>
      </c>
      <c r="L6543" s="22" t="str">
        <f>VLOOKUP(F6543,'[1]Goa Member''s Details Revised'!$C$2:$AO$7385,9,0)</f>
        <v>Never</v>
      </c>
      <c r="M6543" s="21" t="s">
        <v>16809</v>
      </c>
      <c r="N6543" s="23">
        <f>VLOOKUP(F6543,'[1]Goa Member''s Details Revised'!$C$2:$AO$7385,5,0)</f>
        <v>42000</v>
      </c>
      <c r="O6543" s="23">
        <f>VLOOKUP(F6543,'[1]Goa Member''s Details Revised'!$C$2:$AO$7385,5,0)</f>
        <v>42000</v>
      </c>
      <c r="P6543" s="23">
        <f>VLOOKUP(F6543,'[1]Goa Member''s Details Revised'!$C$2:$AO$7385,6,0)</f>
        <v>42000</v>
      </c>
      <c r="Q6543" s="23" t="str">
        <f>VLOOKUP(F6543,'[1]Goa Member''s Details Revised'!$C$2:$AO$7385,8,0)</f>
        <v>I.R.M</v>
      </c>
      <c r="R6543" s="23">
        <f t="shared" si="512"/>
        <v>0</v>
      </c>
      <c r="S6543" s="21">
        <f t="shared" si="513"/>
        <v>29</v>
      </c>
      <c r="T6543" s="23">
        <f t="shared" si="510"/>
        <v>33600</v>
      </c>
      <c r="U6543" s="23">
        <f t="shared" si="511"/>
        <v>29696.969696969696</v>
      </c>
      <c r="V6543" s="23">
        <f t="shared" si="514"/>
        <v>33600</v>
      </c>
      <c r="W6543" s="23"/>
      <c r="X6543" s="21"/>
      <c r="Y6543" s="24" t="str">
        <f>VLOOKUP(F6543,'[1]Goa Member''s Details Revised'!$C$2:$AO$7385,12,0)</f>
        <v>we send last reminder in 2013.then we did not receive any reply.</v>
      </c>
    </row>
    <row r="6544" spans="2:25" ht="30">
      <c r="B6544" s="20">
        <v>6536</v>
      </c>
      <c r="C6544" s="21"/>
      <c r="D6544" s="21" t="s">
        <v>16810</v>
      </c>
      <c r="E6544" s="21" t="s">
        <v>56</v>
      </c>
      <c r="F6544" s="21">
        <v>7000150</v>
      </c>
      <c r="G6544" s="21"/>
      <c r="H6544" s="22" t="str">
        <f>VLOOKUP(F6544,'[1]Goa Member''s Details Revised'!$C$2:$AO$7385,2,0)</f>
        <v>LNC/DRI BEACHES</v>
      </c>
      <c r="I6544" s="21">
        <v>30</v>
      </c>
      <c r="J6544" s="21" t="s">
        <v>58</v>
      </c>
      <c r="K6544" s="21">
        <v>1994</v>
      </c>
      <c r="L6544" s="22" t="str">
        <f>VLOOKUP(F6544,'[1]Goa Member''s Details Revised'!$C$2:$AO$7385,9,0)</f>
        <v>Never</v>
      </c>
      <c r="M6544" s="21" t="s">
        <v>16811</v>
      </c>
      <c r="N6544" s="23">
        <f>VLOOKUP(F6544,'[1]Goa Member''s Details Revised'!$C$2:$AO$7385,5,0)</f>
        <v>65000</v>
      </c>
      <c r="O6544" s="23">
        <f>VLOOKUP(F6544,'[1]Goa Member''s Details Revised'!$C$2:$AO$7385,5,0)</f>
        <v>65000</v>
      </c>
      <c r="P6544" s="23">
        <f>VLOOKUP(F6544,'[1]Goa Member''s Details Revised'!$C$2:$AO$7385,6,0)</f>
        <v>65000</v>
      </c>
      <c r="Q6544" s="23" t="str">
        <f>VLOOKUP(F6544,'[1]Goa Member''s Details Revised'!$C$2:$AO$7385,8,0)</f>
        <v>I.R.M</v>
      </c>
      <c r="R6544" s="23">
        <f t="shared" si="512"/>
        <v>0</v>
      </c>
      <c r="S6544" s="21">
        <f t="shared" si="513"/>
        <v>29</v>
      </c>
      <c r="T6544" s="23">
        <f t="shared" si="510"/>
        <v>52000</v>
      </c>
      <c r="U6544" s="23">
        <f t="shared" si="511"/>
        <v>45959.595959595958</v>
      </c>
      <c r="V6544" s="23">
        <f t="shared" si="514"/>
        <v>52000</v>
      </c>
      <c r="W6544" s="23"/>
      <c r="X6544" s="21"/>
      <c r="Y6544" s="24" t="str">
        <f>VLOOKUP(F6544,'[1]Goa Member''s Details Revised'!$C$2:$AO$7385,12,0)</f>
        <v>we send last reminder in 2012.then we did not receive any reply.</v>
      </c>
    </row>
    <row r="6545" spans="2:25">
      <c r="B6545" s="20">
        <v>6537</v>
      </c>
      <c r="C6545" s="21"/>
      <c r="D6545" s="21" t="s">
        <v>16812</v>
      </c>
      <c r="E6545" s="21" t="s">
        <v>56</v>
      </c>
      <c r="F6545" s="21">
        <v>7000156</v>
      </c>
      <c r="G6545" s="21"/>
      <c r="H6545" s="22" t="str">
        <f>VLOOKUP(F6545,'[1]Goa Member''s Details Revised'!$C$2:$AO$7385,2,0)</f>
        <v>LNC/GTC Industries</v>
      </c>
      <c r="I6545" s="21">
        <v>14</v>
      </c>
      <c r="J6545" s="21" t="s">
        <v>58</v>
      </c>
      <c r="K6545" s="21">
        <v>1994</v>
      </c>
      <c r="L6545" s="22" t="str">
        <f>VLOOKUP(F6545,'[1]Goa Member''s Details Revised'!$C$2:$AO$7385,9,0)</f>
        <v>Never</v>
      </c>
      <c r="M6545" s="21" t="s">
        <v>16813</v>
      </c>
      <c r="N6545" s="23">
        <f>VLOOKUP(F6545,'[1]Goa Member''s Details Revised'!$C$2:$AO$7385,5,0)</f>
        <v>40000</v>
      </c>
      <c r="O6545" s="23">
        <f>VLOOKUP(F6545,'[1]Goa Member''s Details Revised'!$C$2:$AO$7385,5,0)</f>
        <v>40000</v>
      </c>
      <c r="P6545" s="23">
        <f>VLOOKUP(F6545,'[1]Goa Member''s Details Revised'!$C$2:$AO$7385,6,0)</f>
        <v>25000</v>
      </c>
      <c r="Q6545" s="23" t="str">
        <f>VLOOKUP(F6545,'[1]Goa Member''s Details Revised'!$C$2:$AO$7385,8,0)</f>
        <v>Outstanding</v>
      </c>
      <c r="R6545" s="23">
        <f t="shared" si="512"/>
        <v>15000</v>
      </c>
      <c r="S6545" s="21">
        <f t="shared" si="513"/>
        <v>29</v>
      </c>
      <c r="T6545" s="23">
        <f t="shared" si="510"/>
        <v>20000</v>
      </c>
      <c r="U6545" s="23">
        <f t="shared" si="511"/>
        <v>17676.767676767678</v>
      </c>
      <c r="V6545" s="23">
        <f t="shared" si="514"/>
        <v>17000</v>
      </c>
      <c r="W6545" s="23"/>
      <c r="X6545" s="21"/>
      <c r="Y6545" s="24" t="str">
        <f>VLOOKUP(F6545,'[1]Goa Member''s Details Revised'!$C$2:$AO$7385,12,0)</f>
        <v>As POD last communication 07(Outstanding Rs. 15000/-)</v>
      </c>
    </row>
    <row r="6546" spans="2:25" ht="30">
      <c r="B6546" s="20">
        <v>6538</v>
      </c>
      <c r="C6546" s="21"/>
      <c r="D6546" s="21" t="s">
        <v>16814</v>
      </c>
      <c r="E6546" s="21" t="s">
        <v>56</v>
      </c>
      <c r="F6546" s="21">
        <v>7000159</v>
      </c>
      <c r="G6546" s="21"/>
      <c r="H6546" s="22" t="str">
        <f>VLOOKUP(F6546,'[1]Goa Member''s Details Revised'!$C$2:$AO$7385,2,0)</f>
        <v>LNC/DRI BEACHES</v>
      </c>
      <c r="I6546" s="21">
        <v>17</v>
      </c>
      <c r="J6546" s="21" t="s">
        <v>58</v>
      </c>
      <c r="K6546" s="21">
        <v>1994</v>
      </c>
      <c r="L6546" s="22" t="str">
        <f>VLOOKUP(F6546,'[1]Goa Member''s Details Revised'!$C$2:$AO$7385,9,0)</f>
        <v>Never</v>
      </c>
      <c r="M6546" s="21" t="s">
        <v>16815</v>
      </c>
      <c r="N6546" s="23">
        <f>VLOOKUP(F6546,'[1]Goa Member''s Details Revised'!$C$2:$AO$7385,5,0)</f>
        <v>65000</v>
      </c>
      <c r="O6546" s="23">
        <f>VLOOKUP(F6546,'[1]Goa Member''s Details Revised'!$C$2:$AO$7385,5,0)</f>
        <v>65000</v>
      </c>
      <c r="P6546" s="23">
        <f>VLOOKUP(F6546,'[1]Goa Member''s Details Revised'!$C$2:$AO$7385,6,0)</f>
        <v>65000</v>
      </c>
      <c r="Q6546" s="23" t="str">
        <f>VLOOKUP(F6546,'[1]Goa Member''s Details Revised'!$C$2:$AO$7385,8,0)</f>
        <v>I.R.M</v>
      </c>
      <c r="R6546" s="23">
        <f t="shared" si="512"/>
        <v>0</v>
      </c>
      <c r="S6546" s="21">
        <f t="shared" si="513"/>
        <v>29</v>
      </c>
      <c r="T6546" s="23">
        <f t="shared" si="510"/>
        <v>52000</v>
      </c>
      <c r="U6546" s="23">
        <f t="shared" si="511"/>
        <v>45959.595959595958</v>
      </c>
      <c r="V6546" s="23">
        <f t="shared" si="514"/>
        <v>52000</v>
      </c>
      <c r="W6546" s="23"/>
      <c r="X6546" s="21"/>
      <c r="Y6546" s="24" t="str">
        <f>VLOOKUP(F6546,'[1]Goa Member''s Details Revised'!$C$2:$AO$7385,12,0)</f>
        <v>we send last reminder in 2012.then we did not receive any reply.</v>
      </c>
    </row>
    <row r="6547" spans="2:25" ht="30">
      <c r="B6547" s="20">
        <v>6539</v>
      </c>
      <c r="C6547" s="21"/>
      <c r="D6547" s="21" t="s">
        <v>16816</v>
      </c>
      <c r="E6547" s="21" t="s">
        <v>56</v>
      </c>
      <c r="F6547" s="21">
        <v>7000160</v>
      </c>
      <c r="G6547" s="21"/>
      <c r="H6547" s="22" t="str">
        <f>VLOOKUP(F6547,'[1]Goa Member''s Details Revised'!$C$2:$AO$7385,2,0)</f>
        <v>LNC/DRI BEACHES</v>
      </c>
      <c r="I6547" s="21">
        <v>19</v>
      </c>
      <c r="J6547" s="21" t="s">
        <v>58</v>
      </c>
      <c r="K6547" s="21">
        <v>1994</v>
      </c>
      <c r="L6547" s="22" t="str">
        <f>VLOOKUP(F6547,'[1]Goa Member''s Details Revised'!$C$2:$AO$7385,9,0)</f>
        <v>Never</v>
      </c>
      <c r="M6547" s="21" t="s">
        <v>1920</v>
      </c>
      <c r="N6547" s="23">
        <f>VLOOKUP(F6547,'[1]Goa Member''s Details Revised'!$C$2:$AO$7385,5,0)</f>
        <v>40000</v>
      </c>
      <c r="O6547" s="23">
        <f>VLOOKUP(F6547,'[1]Goa Member''s Details Revised'!$C$2:$AO$7385,5,0)</f>
        <v>40000</v>
      </c>
      <c r="P6547" s="23">
        <f>VLOOKUP(F6547,'[1]Goa Member''s Details Revised'!$C$2:$AO$7385,6,0)</f>
        <v>40000</v>
      </c>
      <c r="Q6547" s="23" t="str">
        <f>VLOOKUP(F6547,'[1]Goa Member''s Details Revised'!$C$2:$AO$7385,8,0)</f>
        <v>I.R.M</v>
      </c>
      <c r="R6547" s="23">
        <f t="shared" si="512"/>
        <v>0</v>
      </c>
      <c r="S6547" s="21">
        <f t="shared" si="513"/>
        <v>29</v>
      </c>
      <c r="T6547" s="23">
        <f t="shared" si="510"/>
        <v>32000</v>
      </c>
      <c r="U6547" s="23">
        <f t="shared" si="511"/>
        <v>28282.828282828283</v>
      </c>
      <c r="V6547" s="23">
        <f t="shared" si="514"/>
        <v>32000</v>
      </c>
      <c r="W6547" s="23"/>
      <c r="X6547" s="21"/>
      <c r="Y6547" s="24" t="str">
        <f>VLOOKUP(F6547,'[1]Goa Member''s Details Revised'!$C$2:$AO$7385,12,0)</f>
        <v>we send last reminder in 2012.then we did not receive any reply.</v>
      </c>
    </row>
    <row r="6548" spans="2:25" ht="30">
      <c r="B6548" s="20">
        <v>6540</v>
      </c>
      <c r="C6548" s="21"/>
      <c r="D6548" s="21" t="s">
        <v>16817</v>
      </c>
      <c r="E6548" s="21" t="s">
        <v>56</v>
      </c>
      <c r="F6548" s="21">
        <v>7000162</v>
      </c>
      <c r="G6548" s="21"/>
      <c r="H6548" s="22" t="str">
        <f>VLOOKUP(F6548,'[1]Goa Member''s Details Revised'!$C$2:$AO$7385,2,0)</f>
        <v>LNC/DRI BEACHES</v>
      </c>
      <c r="I6548" s="21">
        <v>21</v>
      </c>
      <c r="J6548" s="21" t="s">
        <v>58</v>
      </c>
      <c r="K6548" s="21">
        <v>1994</v>
      </c>
      <c r="L6548" s="22" t="str">
        <f>VLOOKUP(F6548,'[1]Goa Member''s Details Revised'!$C$2:$AO$7385,9,0)</f>
        <v>Never</v>
      </c>
      <c r="M6548" s="21" t="s">
        <v>16818</v>
      </c>
      <c r="N6548" s="23">
        <f>VLOOKUP(F6548,'[1]Goa Member''s Details Revised'!$C$2:$AO$7385,5,0)</f>
        <v>42000</v>
      </c>
      <c r="O6548" s="23">
        <f>VLOOKUP(F6548,'[1]Goa Member''s Details Revised'!$C$2:$AO$7385,5,0)</f>
        <v>42000</v>
      </c>
      <c r="P6548" s="23">
        <f>VLOOKUP(F6548,'[1]Goa Member''s Details Revised'!$C$2:$AO$7385,6,0)</f>
        <v>42000</v>
      </c>
      <c r="Q6548" s="23" t="str">
        <f>VLOOKUP(F6548,'[1]Goa Member''s Details Revised'!$C$2:$AO$7385,8,0)</f>
        <v>I.R.M</v>
      </c>
      <c r="R6548" s="23">
        <f t="shared" si="512"/>
        <v>0</v>
      </c>
      <c r="S6548" s="21">
        <f t="shared" si="513"/>
        <v>29</v>
      </c>
      <c r="T6548" s="23">
        <f t="shared" si="510"/>
        <v>33600</v>
      </c>
      <c r="U6548" s="23">
        <f t="shared" si="511"/>
        <v>29696.969696969696</v>
      </c>
      <c r="V6548" s="23">
        <f t="shared" si="514"/>
        <v>33600</v>
      </c>
      <c r="W6548" s="23"/>
      <c r="X6548" s="21"/>
      <c r="Y6548" s="24" t="str">
        <f>VLOOKUP(F6548,'[1]Goa Member''s Details Revised'!$C$2:$AO$7385,12,0)</f>
        <v>we send last reminder in 2012.then we did not receive any reply.</v>
      </c>
    </row>
    <row r="6549" spans="2:25">
      <c r="B6549" s="20">
        <v>6541</v>
      </c>
      <c r="C6549" s="21"/>
      <c r="D6549" s="21" t="s">
        <v>16819</v>
      </c>
      <c r="E6549" s="21" t="s">
        <v>56</v>
      </c>
      <c r="F6549" s="21">
        <v>7000173</v>
      </c>
      <c r="G6549" s="21"/>
      <c r="H6549" s="22" t="str">
        <f>VLOOKUP(F6549,'[1]Goa Member''s Details Revised'!$C$2:$AO$7385,2,0)</f>
        <v>LNC/DRI BEACHES</v>
      </c>
      <c r="I6549" s="21">
        <v>16</v>
      </c>
      <c r="J6549" s="21" t="s">
        <v>58</v>
      </c>
      <c r="K6549" s="21">
        <v>1994</v>
      </c>
      <c r="L6549" s="22" t="str">
        <f>VLOOKUP(F6549,'[1]Goa Member''s Details Revised'!$C$2:$AO$7385,9,0)</f>
        <v>Never</v>
      </c>
      <c r="M6549" s="21" t="s">
        <v>16820</v>
      </c>
      <c r="N6549" s="23">
        <f>VLOOKUP(F6549,'[1]Goa Member''s Details Revised'!$C$2:$AO$7385,5,0)</f>
        <v>65000</v>
      </c>
      <c r="O6549" s="23">
        <f>VLOOKUP(F6549,'[1]Goa Member''s Details Revised'!$C$2:$AO$7385,5,0)</f>
        <v>65000</v>
      </c>
      <c r="P6549" s="23">
        <f>VLOOKUP(F6549,'[1]Goa Member''s Details Revised'!$C$2:$AO$7385,6,0)</f>
        <v>65000</v>
      </c>
      <c r="Q6549" s="23" t="str">
        <f>VLOOKUP(F6549,'[1]Goa Member''s Details Revised'!$C$2:$AO$7385,8,0)</f>
        <v>I.R.M</v>
      </c>
      <c r="R6549" s="23">
        <f t="shared" si="512"/>
        <v>0</v>
      </c>
      <c r="S6549" s="21">
        <f t="shared" si="513"/>
        <v>29</v>
      </c>
      <c r="T6549" s="23">
        <f t="shared" si="510"/>
        <v>52000</v>
      </c>
      <c r="U6549" s="23">
        <f t="shared" si="511"/>
        <v>45959.595959595958</v>
      </c>
      <c r="V6549" s="23">
        <f t="shared" si="514"/>
        <v>52000</v>
      </c>
      <c r="W6549" s="23"/>
      <c r="X6549" s="21"/>
      <c r="Y6549" s="24" t="str">
        <f>VLOOKUP(F6549,'[1]Goa Member''s Details Revised'!$C$2:$AO$7385,12,0)</f>
        <v>reply to his mail on 2014 with all dues details</v>
      </c>
    </row>
    <row r="6550" spans="2:25">
      <c r="B6550" s="20">
        <v>6542</v>
      </c>
      <c r="C6550" s="21"/>
      <c r="D6550" s="21" t="s">
        <v>16821</v>
      </c>
      <c r="E6550" s="21" t="s">
        <v>56</v>
      </c>
      <c r="F6550" s="21">
        <v>7000176</v>
      </c>
      <c r="G6550" s="21"/>
      <c r="H6550" s="22" t="str">
        <f>VLOOKUP(F6550,'[1]Goa Member''s Details Revised'!$C$2:$AO$7385,2,0)</f>
        <v>LNC/DRI BEACHES</v>
      </c>
      <c r="I6550" s="21">
        <v>28</v>
      </c>
      <c r="J6550" s="21" t="s">
        <v>58</v>
      </c>
      <c r="K6550" s="21">
        <v>1994</v>
      </c>
      <c r="L6550" s="22">
        <f>VLOOKUP(F6550,'[1]Goa Member''s Details Revised'!$C$2:$AO$7385,9,0)</f>
        <v>2011</v>
      </c>
      <c r="M6550" s="21" t="s">
        <v>16822</v>
      </c>
      <c r="N6550" s="23">
        <f>VLOOKUP(F6550,'[1]Goa Member''s Details Revised'!$C$2:$AO$7385,5,0)</f>
        <v>40000</v>
      </c>
      <c r="O6550" s="23">
        <f>VLOOKUP(F6550,'[1]Goa Member''s Details Revised'!$C$2:$AO$7385,5,0)</f>
        <v>40000</v>
      </c>
      <c r="P6550" s="23">
        <f>VLOOKUP(F6550,'[1]Goa Member''s Details Revised'!$C$2:$AO$7385,6,0)</f>
        <v>40000</v>
      </c>
      <c r="Q6550" s="23" t="str">
        <f>VLOOKUP(F6550,'[1]Goa Member''s Details Revised'!$C$2:$AO$7385,8,0)</f>
        <v>R.M</v>
      </c>
      <c r="R6550" s="23">
        <f t="shared" si="512"/>
        <v>0</v>
      </c>
      <c r="S6550" s="21">
        <f t="shared" si="513"/>
        <v>29</v>
      </c>
      <c r="T6550" s="23">
        <f t="shared" si="510"/>
        <v>32000</v>
      </c>
      <c r="U6550" s="23">
        <f t="shared" si="511"/>
        <v>28282.828282828283</v>
      </c>
      <c r="V6550" s="23">
        <f t="shared" si="514"/>
        <v>32000</v>
      </c>
      <c r="W6550" s="23"/>
      <c r="X6550" s="21"/>
      <c r="Y6550" s="24" t="str">
        <f>VLOOKUP(F6550,'[1]Goa Member''s Details Revised'!$C$2:$AO$7385,12,0)</f>
        <v>Letter sent, last communication 2011</v>
      </c>
    </row>
    <row r="6551" spans="2:25">
      <c r="B6551" s="20">
        <v>6543</v>
      </c>
      <c r="C6551" s="21"/>
      <c r="D6551" s="21" t="s">
        <v>16823</v>
      </c>
      <c r="E6551" s="21" t="s">
        <v>56</v>
      </c>
      <c r="F6551" s="21">
        <v>7000187</v>
      </c>
      <c r="G6551" s="21"/>
      <c r="H6551" s="22" t="str">
        <f>VLOOKUP(F6551,'[1]Goa Member''s Details Revised'!$C$2:$AO$7385,2,0)</f>
        <v>LNC/DRI BEACHES</v>
      </c>
      <c r="I6551" s="21">
        <v>13</v>
      </c>
      <c r="J6551" s="21" t="s">
        <v>65</v>
      </c>
      <c r="K6551" s="21">
        <v>1995</v>
      </c>
      <c r="L6551" s="22" t="str">
        <f>VLOOKUP(F6551,'[1]Goa Member''s Details Revised'!$C$2:$AO$7385,9,0)</f>
        <v>Never</v>
      </c>
      <c r="M6551" s="21" t="s">
        <v>16824</v>
      </c>
      <c r="N6551" s="23">
        <f>VLOOKUP(F6551,'[1]Goa Member''s Details Revised'!$C$2:$AO$7385,5,0)</f>
        <v>42000</v>
      </c>
      <c r="O6551" s="23">
        <f>VLOOKUP(F6551,'[1]Goa Member''s Details Revised'!$C$2:$AO$7385,5,0)</f>
        <v>42000</v>
      </c>
      <c r="P6551" s="23">
        <f>VLOOKUP(F6551,'[1]Goa Member''s Details Revised'!$C$2:$AO$7385,6,0)</f>
        <v>42000</v>
      </c>
      <c r="Q6551" s="23" t="str">
        <f>VLOOKUP(F6551,'[1]Goa Member''s Details Revised'!$C$2:$AO$7385,8,0)</f>
        <v>I.R.M</v>
      </c>
      <c r="R6551" s="23">
        <f t="shared" si="512"/>
        <v>0</v>
      </c>
      <c r="S6551" s="21">
        <f t="shared" si="513"/>
        <v>28</v>
      </c>
      <c r="T6551" s="23">
        <f t="shared" si="510"/>
        <v>33600</v>
      </c>
      <c r="U6551" s="23">
        <f t="shared" si="511"/>
        <v>30121.21212121212</v>
      </c>
      <c r="V6551" s="23">
        <f t="shared" si="514"/>
        <v>33600</v>
      </c>
      <c r="W6551" s="23"/>
      <c r="X6551" s="21"/>
      <c r="Y6551" s="24" t="str">
        <f>VLOOKUP(F6551,'[1]Goa Member''s Details Revised'!$C$2:$AO$7385,12,0)</f>
        <v>last communication 1995 only app and agmrnt</v>
      </c>
    </row>
    <row r="6552" spans="2:25" ht="30">
      <c r="B6552" s="20">
        <v>6544</v>
      </c>
      <c r="C6552" s="21"/>
      <c r="D6552" s="21" t="s">
        <v>16825</v>
      </c>
      <c r="E6552" s="21" t="s">
        <v>56</v>
      </c>
      <c r="F6552" s="21">
        <v>7000188</v>
      </c>
      <c r="G6552" s="21"/>
      <c r="H6552" s="22" t="str">
        <f>VLOOKUP(F6552,'[1]Goa Member''s Details Revised'!$C$2:$AO$7385,2,0)</f>
        <v>LNC/DRI BEACHES</v>
      </c>
      <c r="I6552" s="21">
        <v>19</v>
      </c>
      <c r="J6552" s="21" t="s">
        <v>65</v>
      </c>
      <c r="K6552" s="21">
        <v>1995</v>
      </c>
      <c r="L6552" s="22" t="str">
        <f>VLOOKUP(F6552,'[1]Goa Member''s Details Revised'!$C$2:$AO$7385,9,0)</f>
        <v>Never</v>
      </c>
      <c r="M6552" s="21" t="s">
        <v>16826</v>
      </c>
      <c r="N6552" s="23">
        <f>VLOOKUP(F6552,'[1]Goa Member''s Details Revised'!$C$2:$AO$7385,5,0)</f>
        <v>65000</v>
      </c>
      <c r="O6552" s="23">
        <f>VLOOKUP(F6552,'[1]Goa Member''s Details Revised'!$C$2:$AO$7385,5,0)</f>
        <v>65000</v>
      </c>
      <c r="P6552" s="23">
        <f>VLOOKUP(F6552,'[1]Goa Member''s Details Revised'!$C$2:$AO$7385,6,0)</f>
        <v>65000</v>
      </c>
      <c r="Q6552" s="23" t="str">
        <f>VLOOKUP(F6552,'[1]Goa Member''s Details Revised'!$C$2:$AO$7385,8,0)</f>
        <v>I.R.M</v>
      </c>
      <c r="R6552" s="23">
        <f t="shared" si="512"/>
        <v>0</v>
      </c>
      <c r="S6552" s="21">
        <f t="shared" si="513"/>
        <v>28</v>
      </c>
      <c r="T6552" s="23">
        <f t="shared" si="510"/>
        <v>52000</v>
      </c>
      <c r="U6552" s="23">
        <f t="shared" si="511"/>
        <v>46616.161616161611</v>
      </c>
      <c r="V6552" s="23">
        <f t="shared" si="514"/>
        <v>52000</v>
      </c>
      <c r="W6552" s="23"/>
      <c r="X6552" s="21"/>
      <c r="Y6552" s="24" t="str">
        <f>VLOOKUP(F6552,'[1]Goa Member''s Details Revised'!$C$2:$AO$7385,12,0)</f>
        <v>we send last reminder in 2012.then we did not receive any reply.</v>
      </c>
    </row>
    <row r="6553" spans="2:25" ht="30">
      <c r="B6553" s="20">
        <v>6545</v>
      </c>
      <c r="C6553" s="21"/>
      <c r="D6553" s="21" t="s">
        <v>16827</v>
      </c>
      <c r="E6553" s="21" t="s">
        <v>56</v>
      </c>
      <c r="F6553" s="21">
        <v>7000191</v>
      </c>
      <c r="G6553" s="21"/>
      <c r="H6553" s="22" t="str">
        <f>VLOOKUP(F6553,'[1]Goa Member''s Details Revised'!$C$2:$AO$7385,2,0)</f>
        <v>LNC/DRI BEACHES</v>
      </c>
      <c r="I6553" s="21">
        <v>16</v>
      </c>
      <c r="J6553" s="21" t="s">
        <v>65</v>
      </c>
      <c r="K6553" s="21">
        <v>1995</v>
      </c>
      <c r="L6553" s="22">
        <f>VLOOKUP(F6553,'[1]Goa Member''s Details Revised'!$C$2:$AO$7385,9,0)</f>
        <v>2009</v>
      </c>
      <c r="M6553" s="21" t="s">
        <v>16828</v>
      </c>
      <c r="N6553" s="23">
        <f>VLOOKUP(F6553,'[1]Goa Member''s Details Revised'!$C$2:$AO$7385,5,0)</f>
        <v>65000</v>
      </c>
      <c r="O6553" s="23">
        <f>VLOOKUP(F6553,'[1]Goa Member''s Details Revised'!$C$2:$AO$7385,5,0)</f>
        <v>65000</v>
      </c>
      <c r="P6553" s="23">
        <f>VLOOKUP(F6553,'[1]Goa Member''s Details Revised'!$C$2:$AO$7385,6,0)</f>
        <v>65000</v>
      </c>
      <c r="Q6553" s="23" t="str">
        <f>VLOOKUP(F6553,'[1]Goa Member''s Details Revised'!$C$2:$AO$7385,8,0)</f>
        <v>R.M</v>
      </c>
      <c r="R6553" s="23">
        <f t="shared" si="512"/>
        <v>0</v>
      </c>
      <c r="S6553" s="21">
        <f t="shared" si="513"/>
        <v>28</v>
      </c>
      <c r="T6553" s="23">
        <f t="shared" si="510"/>
        <v>52000</v>
      </c>
      <c r="U6553" s="23">
        <f t="shared" si="511"/>
        <v>46616.161616161611</v>
      </c>
      <c r="V6553" s="23">
        <f t="shared" si="514"/>
        <v>52000</v>
      </c>
      <c r="W6553" s="23"/>
      <c r="X6553" s="21"/>
      <c r="Y6553" s="24" t="str">
        <f>VLOOKUP(F6553,'[1]Goa Member''s Details Revised'!$C$2:$AO$7385,12,0)</f>
        <v>we send last reminder in 2012.then we did not receive any reply. no agreement, no application form</v>
      </c>
    </row>
    <row r="6554" spans="2:25" ht="30">
      <c r="B6554" s="20">
        <v>6546</v>
      </c>
      <c r="C6554" s="21"/>
      <c r="D6554" s="21" t="s">
        <v>16829</v>
      </c>
      <c r="E6554" s="21" t="s">
        <v>56</v>
      </c>
      <c r="F6554" s="21">
        <v>7000192</v>
      </c>
      <c r="G6554" s="21"/>
      <c r="H6554" s="22" t="str">
        <f>VLOOKUP(F6554,'[1]Goa Member''s Details Revised'!$C$2:$AO$7385,2,0)</f>
        <v>LNC/DRI BEACHES</v>
      </c>
      <c r="I6554" s="21">
        <v>17</v>
      </c>
      <c r="J6554" s="21" t="s">
        <v>65</v>
      </c>
      <c r="K6554" s="21">
        <v>1995</v>
      </c>
      <c r="L6554" s="22" t="str">
        <f>VLOOKUP(F6554,'[1]Goa Member''s Details Revised'!$C$2:$AO$7385,9,0)</f>
        <v>Never</v>
      </c>
      <c r="M6554" s="21" t="s">
        <v>16830</v>
      </c>
      <c r="N6554" s="23">
        <f>VLOOKUP(F6554,'[1]Goa Member''s Details Revised'!$C$2:$AO$7385,5,0)</f>
        <v>65000</v>
      </c>
      <c r="O6554" s="23">
        <f>VLOOKUP(F6554,'[1]Goa Member''s Details Revised'!$C$2:$AO$7385,5,0)</f>
        <v>65000</v>
      </c>
      <c r="P6554" s="23">
        <f>VLOOKUP(F6554,'[1]Goa Member''s Details Revised'!$C$2:$AO$7385,6,0)</f>
        <v>65000</v>
      </c>
      <c r="Q6554" s="23" t="str">
        <f>VLOOKUP(F6554,'[1]Goa Member''s Details Revised'!$C$2:$AO$7385,8,0)</f>
        <v>I.R.M</v>
      </c>
      <c r="R6554" s="23">
        <f t="shared" si="512"/>
        <v>0</v>
      </c>
      <c r="S6554" s="21">
        <f t="shared" si="513"/>
        <v>28</v>
      </c>
      <c r="T6554" s="23">
        <f t="shared" si="510"/>
        <v>52000</v>
      </c>
      <c r="U6554" s="23">
        <f t="shared" si="511"/>
        <v>46616.161616161611</v>
      </c>
      <c r="V6554" s="23">
        <f t="shared" si="514"/>
        <v>52000</v>
      </c>
      <c r="W6554" s="23"/>
      <c r="X6554" s="21"/>
      <c r="Y6554" s="24" t="str">
        <f>VLOOKUP(F6554,'[1]Goa Member''s Details Revised'!$C$2:$AO$7385,12,0)</f>
        <v>we send last reminder in 2012.then we did not receive any reply. no agreement, no application form</v>
      </c>
    </row>
    <row r="6555" spans="2:25">
      <c r="B6555" s="20">
        <v>6547</v>
      </c>
      <c r="C6555" s="21"/>
      <c r="D6555" s="21" t="s">
        <v>16831</v>
      </c>
      <c r="E6555" s="21" t="s">
        <v>56</v>
      </c>
      <c r="F6555" s="21">
        <v>7000193</v>
      </c>
      <c r="G6555" s="21"/>
      <c r="H6555" s="22" t="str">
        <f>VLOOKUP(F6555,'[1]Goa Member''s Details Revised'!$C$2:$AO$7385,2,0)</f>
        <v>LNC/DRI BEACHES</v>
      </c>
      <c r="I6555" s="21">
        <v>12</v>
      </c>
      <c r="J6555" s="21" t="s">
        <v>65</v>
      </c>
      <c r="K6555" s="21">
        <v>1995</v>
      </c>
      <c r="L6555" s="22" t="str">
        <f>VLOOKUP(F6555,'[1]Goa Member''s Details Revised'!$C$2:$AO$7385,9,0)</f>
        <v>Never</v>
      </c>
      <c r="M6555" s="21" t="s">
        <v>16832</v>
      </c>
      <c r="N6555" s="23">
        <f>VLOOKUP(F6555,'[1]Goa Member''s Details Revised'!$C$2:$AO$7385,5,0)</f>
        <v>42000</v>
      </c>
      <c r="O6555" s="23">
        <f>VLOOKUP(F6555,'[1]Goa Member''s Details Revised'!$C$2:$AO$7385,5,0)</f>
        <v>42000</v>
      </c>
      <c r="P6555" s="23">
        <f>VLOOKUP(F6555,'[1]Goa Member''s Details Revised'!$C$2:$AO$7385,6,0)</f>
        <v>42000</v>
      </c>
      <c r="Q6555" s="23" t="str">
        <f>VLOOKUP(F6555,'[1]Goa Member''s Details Revised'!$C$2:$AO$7385,8,0)</f>
        <v>I.R.M</v>
      </c>
      <c r="R6555" s="23">
        <f t="shared" si="512"/>
        <v>0</v>
      </c>
      <c r="S6555" s="21">
        <f t="shared" si="513"/>
        <v>28</v>
      </c>
      <c r="T6555" s="23">
        <f t="shared" ref="T6555:T6618" si="515">IF(Q6555="regular",((P6555-(P6555/99)*S6555)),(P6555-(P6555*20%)))</f>
        <v>33600</v>
      </c>
      <c r="U6555" s="23">
        <f t="shared" ref="U6555:U6618" si="516">((P6555-(P6555/99)*S6555))</f>
        <v>30121.21212121212</v>
      </c>
      <c r="V6555" s="23">
        <f t="shared" si="514"/>
        <v>33600</v>
      </c>
      <c r="W6555" s="23"/>
      <c r="X6555" s="21"/>
      <c r="Y6555" s="24" t="str">
        <f>VLOOKUP(F6555,'[1]Goa Member''s Details Revised'!$C$2:$AO$7385,12,0)</f>
        <v>reply to his mail in 2013</v>
      </c>
    </row>
    <row r="6556" spans="2:25">
      <c r="B6556" s="20">
        <v>6548</v>
      </c>
      <c r="C6556" s="21"/>
      <c r="D6556" s="21" t="s">
        <v>16833</v>
      </c>
      <c r="E6556" s="21" t="s">
        <v>56</v>
      </c>
      <c r="F6556" s="21">
        <v>7000194</v>
      </c>
      <c r="G6556" s="21"/>
      <c r="H6556" s="22" t="str">
        <f>VLOOKUP(F6556,'[1]Goa Member''s Details Revised'!$C$2:$AO$7385,2,0)</f>
        <v>LNC/DRI BEACHES</v>
      </c>
      <c r="I6556" s="21">
        <v>12</v>
      </c>
      <c r="J6556" s="21" t="s">
        <v>65</v>
      </c>
      <c r="K6556" s="21">
        <v>1995</v>
      </c>
      <c r="L6556" s="22">
        <f>VLOOKUP(F6556,'[1]Goa Member''s Details Revised'!$C$2:$AO$7385,9,0)</f>
        <v>2007</v>
      </c>
      <c r="M6556" s="21" t="s">
        <v>16834</v>
      </c>
      <c r="N6556" s="23">
        <f>VLOOKUP(F6556,'[1]Goa Member''s Details Revised'!$C$2:$AO$7385,5,0)</f>
        <v>40000</v>
      </c>
      <c r="O6556" s="23">
        <f>VLOOKUP(F6556,'[1]Goa Member''s Details Revised'!$C$2:$AO$7385,5,0)</f>
        <v>40000</v>
      </c>
      <c r="P6556" s="23">
        <f>VLOOKUP(F6556,'[1]Goa Member''s Details Revised'!$C$2:$AO$7385,6,0)</f>
        <v>40000</v>
      </c>
      <c r="Q6556" s="23" t="str">
        <f>VLOOKUP(F6556,'[1]Goa Member''s Details Revised'!$C$2:$AO$7385,8,0)</f>
        <v>R.M</v>
      </c>
      <c r="R6556" s="23">
        <f t="shared" si="512"/>
        <v>0</v>
      </c>
      <c r="S6556" s="21">
        <f t="shared" si="513"/>
        <v>28</v>
      </c>
      <c r="T6556" s="23">
        <f t="shared" si="515"/>
        <v>32000</v>
      </c>
      <c r="U6556" s="23">
        <f t="shared" si="516"/>
        <v>28686.868686868685</v>
      </c>
      <c r="V6556" s="23">
        <f t="shared" si="514"/>
        <v>32000</v>
      </c>
      <c r="W6556" s="23"/>
      <c r="X6556" s="21"/>
      <c r="Y6556" s="24" t="str">
        <f>VLOOKUP(F6556,'[1]Goa Member''s Details Revised'!$C$2:$AO$7385,12,0)</f>
        <v>not send any reminder last communication 2008</v>
      </c>
    </row>
    <row r="6557" spans="2:25" ht="30">
      <c r="B6557" s="20">
        <v>6549</v>
      </c>
      <c r="C6557" s="21"/>
      <c r="D6557" s="21" t="s">
        <v>16835</v>
      </c>
      <c r="E6557" s="21" t="s">
        <v>56</v>
      </c>
      <c r="F6557" s="21">
        <v>7000200</v>
      </c>
      <c r="G6557" s="21"/>
      <c r="H6557" s="22" t="str">
        <f>VLOOKUP(F6557,'[1]Goa Member''s Details Revised'!$C$2:$AO$7385,2,0)</f>
        <v>LNC/DRI BEACHES</v>
      </c>
      <c r="I6557" s="21">
        <v>18</v>
      </c>
      <c r="J6557" s="21" t="s">
        <v>65</v>
      </c>
      <c r="K6557" s="21">
        <v>1995</v>
      </c>
      <c r="L6557" s="22" t="str">
        <f>VLOOKUP(F6557,'[1]Goa Member''s Details Revised'!$C$2:$AO$7385,9,0)</f>
        <v>Never</v>
      </c>
      <c r="M6557" s="21" t="s">
        <v>16836</v>
      </c>
      <c r="N6557" s="23">
        <f>VLOOKUP(F6557,'[1]Goa Member''s Details Revised'!$C$2:$AO$7385,5,0)</f>
        <v>65000</v>
      </c>
      <c r="O6557" s="23">
        <f>VLOOKUP(F6557,'[1]Goa Member''s Details Revised'!$C$2:$AO$7385,5,0)</f>
        <v>65000</v>
      </c>
      <c r="P6557" s="23">
        <f>VLOOKUP(F6557,'[1]Goa Member''s Details Revised'!$C$2:$AO$7385,6,0)</f>
        <v>61750</v>
      </c>
      <c r="Q6557" s="23" t="str">
        <f>VLOOKUP(F6557,'[1]Goa Member''s Details Revised'!$C$2:$AO$7385,8,0)</f>
        <v>I.R.M</v>
      </c>
      <c r="R6557" s="23">
        <f t="shared" si="512"/>
        <v>3250</v>
      </c>
      <c r="S6557" s="21">
        <f t="shared" si="513"/>
        <v>28</v>
      </c>
      <c r="T6557" s="23">
        <f t="shared" si="515"/>
        <v>49400</v>
      </c>
      <c r="U6557" s="23">
        <f t="shared" si="516"/>
        <v>44285.353535353534</v>
      </c>
      <c r="V6557" s="23">
        <f t="shared" si="514"/>
        <v>48750</v>
      </c>
      <c r="W6557" s="23"/>
      <c r="X6557" s="21"/>
      <c r="Y6557" s="24" t="str">
        <f>VLOOKUP(F6557,'[1]Goa Member''s Details Revised'!$C$2:$AO$7385,12,0)</f>
        <v>we send last reminder in 2012.then we did not receive any reply.</v>
      </c>
    </row>
    <row r="6558" spans="2:25">
      <c r="B6558" s="20">
        <v>6550</v>
      </c>
      <c r="C6558" s="21"/>
      <c r="D6558" s="21" t="s">
        <v>16837</v>
      </c>
      <c r="E6558" s="21" t="s">
        <v>56</v>
      </c>
      <c r="F6558" s="21">
        <v>7000201</v>
      </c>
      <c r="G6558" s="21"/>
      <c r="H6558" s="22" t="str">
        <f>VLOOKUP(F6558,'[1]Goa Member''s Details Revised'!$C$2:$AO$7385,2,0)</f>
        <v>LNC/DRI BEACHES</v>
      </c>
      <c r="I6558" s="21">
        <v>18</v>
      </c>
      <c r="J6558" s="21" t="s">
        <v>65</v>
      </c>
      <c r="K6558" s="21">
        <v>1995</v>
      </c>
      <c r="L6558" s="22" t="str">
        <f>VLOOKUP(F6558,'[1]Goa Member''s Details Revised'!$C$2:$AO$7385,9,0)</f>
        <v>Never</v>
      </c>
      <c r="M6558" s="21" t="s">
        <v>16838</v>
      </c>
      <c r="N6558" s="23">
        <f>VLOOKUP(F6558,'[1]Goa Member''s Details Revised'!$C$2:$AO$7385,5,0)</f>
        <v>65000</v>
      </c>
      <c r="O6558" s="23">
        <f>VLOOKUP(F6558,'[1]Goa Member''s Details Revised'!$C$2:$AO$7385,5,0)</f>
        <v>65000</v>
      </c>
      <c r="P6558" s="23">
        <f>VLOOKUP(F6558,'[1]Goa Member''s Details Revised'!$C$2:$AO$7385,6,0)</f>
        <v>65000</v>
      </c>
      <c r="Q6558" s="23" t="str">
        <f>VLOOKUP(F6558,'[1]Goa Member''s Details Revised'!$C$2:$AO$7385,8,0)</f>
        <v>I.R.M</v>
      </c>
      <c r="R6558" s="23">
        <f t="shared" si="512"/>
        <v>0</v>
      </c>
      <c r="S6558" s="21">
        <f t="shared" si="513"/>
        <v>28</v>
      </c>
      <c r="T6558" s="23">
        <f t="shared" si="515"/>
        <v>52000</v>
      </c>
      <c r="U6558" s="23">
        <f t="shared" si="516"/>
        <v>46616.161616161611</v>
      </c>
      <c r="V6558" s="23">
        <f t="shared" si="514"/>
        <v>52000</v>
      </c>
      <c r="W6558" s="23"/>
      <c r="X6558" s="21"/>
      <c r="Y6558" s="24" t="str">
        <f>VLOOKUP(F6558,'[1]Goa Member''s Details Revised'!$C$2:$AO$7385,12,0)</f>
        <v>last communication 2001</v>
      </c>
    </row>
    <row r="6559" spans="2:25">
      <c r="B6559" s="20">
        <v>6551</v>
      </c>
      <c r="C6559" s="21"/>
      <c r="D6559" s="21" t="s">
        <v>16839</v>
      </c>
      <c r="E6559" s="21" t="s">
        <v>56</v>
      </c>
      <c r="F6559" s="21">
        <v>7000203</v>
      </c>
      <c r="G6559" s="21"/>
      <c r="H6559" s="22" t="str">
        <f>VLOOKUP(F6559,'[1]Goa Member''s Details Revised'!$C$2:$AO$7385,2,0)</f>
        <v>LNC/DRI BEACHES</v>
      </c>
      <c r="I6559" s="21">
        <v>16</v>
      </c>
      <c r="J6559" s="21" t="s">
        <v>65</v>
      </c>
      <c r="K6559" s="21">
        <v>1995</v>
      </c>
      <c r="L6559" s="22" t="str">
        <f>VLOOKUP(F6559,'[1]Goa Member''s Details Revised'!$C$2:$AO$7385,9,0)</f>
        <v>Never</v>
      </c>
      <c r="M6559" s="21" t="s">
        <v>16840</v>
      </c>
      <c r="N6559" s="23">
        <f>VLOOKUP(F6559,'[1]Goa Member''s Details Revised'!$C$2:$AO$7385,5,0)</f>
        <v>65000</v>
      </c>
      <c r="O6559" s="23">
        <f>VLOOKUP(F6559,'[1]Goa Member''s Details Revised'!$C$2:$AO$7385,5,0)</f>
        <v>65000</v>
      </c>
      <c r="P6559" s="23">
        <f>VLOOKUP(F6559,'[1]Goa Member''s Details Revised'!$C$2:$AO$7385,6,0)</f>
        <v>19500</v>
      </c>
      <c r="Q6559" s="23" t="str">
        <f>VLOOKUP(F6559,'[1]Goa Member''s Details Revised'!$C$2:$AO$7385,8,0)</f>
        <v>I.R.M</v>
      </c>
      <c r="R6559" s="23">
        <f t="shared" si="512"/>
        <v>45500</v>
      </c>
      <c r="S6559" s="21">
        <f t="shared" si="513"/>
        <v>28</v>
      </c>
      <c r="T6559" s="23">
        <f t="shared" si="515"/>
        <v>15600</v>
      </c>
      <c r="U6559" s="23">
        <f t="shared" si="516"/>
        <v>13984.848484848484</v>
      </c>
      <c r="V6559" s="23">
        <f t="shared" si="514"/>
        <v>6500</v>
      </c>
      <c r="W6559" s="23"/>
      <c r="X6559" s="21"/>
      <c r="Y6559" s="24" t="str">
        <f>VLOOKUP(F6559,'[1]Goa Member''s Details Revised'!$C$2:$AO$7385,12,0)</f>
        <v>As POD last communication 2007, Lucky Winner</v>
      </c>
    </row>
    <row r="6560" spans="2:25" ht="30">
      <c r="B6560" s="20">
        <v>6552</v>
      </c>
      <c r="C6560" s="21"/>
      <c r="D6560" s="21" t="s">
        <v>16841</v>
      </c>
      <c r="E6560" s="21" t="s">
        <v>56</v>
      </c>
      <c r="F6560" s="21">
        <v>7000207</v>
      </c>
      <c r="G6560" s="21"/>
      <c r="H6560" s="22" t="str">
        <f>VLOOKUP(F6560,'[1]Goa Member''s Details Revised'!$C$2:$AO$7385,2,0)</f>
        <v>LNC/DRI BEACHES</v>
      </c>
      <c r="I6560" s="21">
        <v>3</v>
      </c>
      <c r="J6560" s="21" t="s">
        <v>65</v>
      </c>
      <c r="K6560" s="21">
        <v>1995</v>
      </c>
      <c r="L6560" s="22">
        <f>VLOOKUP(F6560,'[1]Goa Member''s Details Revised'!$C$2:$AO$7385,9,0)</f>
        <v>2011</v>
      </c>
      <c r="M6560" s="21" t="s">
        <v>16842</v>
      </c>
      <c r="N6560" s="23">
        <f>VLOOKUP(F6560,'[1]Goa Member''s Details Revised'!$C$2:$AO$7385,5,0)</f>
        <v>65000</v>
      </c>
      <c r="O6560" s="23">
        <f>VLOOKUP(F6560,'[1]Goa Member''s Details Revised'!$C$2:$AO$7385,5,0)</f>
        <v>65000</v>
      </c>
      <c r="P6560" s="23">
        <f>VLOOKUP(F6560,'[1]Goa Member''s Details Revised'!$C$2:$AO$7385,6,0)</f>
        <v>65000</v>
      </c>
      <c r="Q6560" s="23" t="str">
        <f>VLOOKUP(F6560,'[1]Goa Member''s Details Revised'!$C$2:$AO$7385,8,0)</f>
        <v>R.M</v>
      </c>
      <c r="R6560" s="23">
        <f t="shared" si="512"/>
        <v>0</v>
      </c>
      <c r="S6560" s="21">
        <f t="shared" si="513"/>
        <v>28</v>
      </c>
      <c r="T6560" s="23">
        <f t="shared" si="515"/>
        <v>52000</v>
      </c>
      <c r="U6560" s="23">
        <f t="shared" si="516"/>
        <v>46616.161616161611</v>
      </c>
      <c r="V6560" s="23">
        <f t="shared" si="514"/>
        <v>52000</v>
      </c>
      <c r="W6560" s="23"/>
      <c r="X6560" s="21"/>
      <c r="Y6560" s="24" t="str">
        <f>VLOOKUP(F6560,'[1]Goa Member''s Details Revised'!$C$2:$AO$7385,12,0)</f>
        <v>we send last reminder in 2012.then we did not receive any reply.</v>
      </c>
    </row>
    <row r="6561" spans="2:25" ht="30">
      <c r="B6561" s="20">
        <v>6553</v>
      </c>
      <c r="C6561" s="21"/>
      <c r="D6561" s="21" t="s">
        <v>16843</v>
      </c>
      <c r="E6561" s="21" t="s">
        <v>56</v>
      </c>
      <c r="F6561" s="21">
        <v>7000208</v>
      </c>
      <c r="G6561" s="21"/>
      <c r="H6561" s="22" t="str">
        <f>VLOOKUP(F6561,'[1]Goa Member''s Details Revised'!$C$2:$AO$7385,2,0)</f>
        <v>LNC/DRI BEACHES</v>
      </c>
      <c r="I6561" s="21">
        <v>10</v>
      </c>
      <c r="J6561" s="21" t="s">
        <v>65</v>
      </c>
      <c r="K6561" s="21">
        <v>1995</v>
      </c>
      <c r="L6561" s="22" t="str">
        <f>VLOOKUP(F6561,'[1]Goa Member''s Details Revised'!$C$2:$AO$7385,9,0)</f>
        <v>Never</v>
      </c>
      <c r="M6561" s="21" t="s">
        <v>16844</v>
      </c>
      <c r="N6561" s="23">
        <f>VLOOKUP(F6561,'[1]Goa Member''s Details Revised'!$C$2:$AO$7385,5,0)</f>
        <v>42000</v>
      </c>
      <c r="O6561" s="23">
        <f>VLOOKUP(F6561,'[1]Goa Member''s Details Revised'!$C$2:$AO$7385,5,0)</f>
        <v>42000</v>
      </c>
      <c r="P6561" s="23">
        <f>VLOOKUP(F6561,'[1]Goa Member''s Details Revised'!$C$2:$AO$7385,6,0)</f>
        <v>42000</v>
      </c>
      <c r="Q6561" s="23" t="str">
        <f>VLOOKUP(F6561,'[1]Goa Member''s Details Revised'!$C$2:$AO$7385,8,0)</f>
        <v>I.R.M</v>
      </c>
      <c r="R6561" s="23">
        <f t="shared" si="512"/>
        <v>0</v>
      </c>
      <c r="S6561" s="21">
        <f t="shared" si="513"/>
        <v>28</v>
      </c>
      <c r="T6561" s="23">
        <f t="shared" si="515"/>
        <v>33600</v>
      </c>
      <c r="U6561" s="23">
        <f t="shared" si="516"/>
        <v>30121.21212121212</v>
      </c>
      <c r="V6561" s="23">
        <f t="shared" si="514"/>
        <v>33600</v>
      </c>
      <c r="W6561" s="23"/>
      <c r="X6561" s="21"/>
      <c r="Y6561" s="24" t="str">
        <f>VLOOKUP(F6561,'[1]Goa Member''s Details Revised'!$C$2:$AO$7385,12,0)</f>
        <v>we send last reminder in 2013.then we did not receive any reply.</v>
      </c>
    </row>
    <row r="6562" spans="2:25" ht="30">
      <c r="B6562" s="20">
        <v>6554</v>
      </c>
      <c r="C6562" s="21"/>
      <c r="D6562" s="21" t="s">
        <v>16845</v>
      </c>
      <c r="E6562" s="21" t="s">
        <v>56</v>
      </c>
      <c r="F6562" s="21">
        <v>7000210</v>
      </c>
      <c r="G6562" s="21"/>
      <c r="H6562" s="22" t="str">
        <f>VLOOKUP(F6562,'[1]Goa Member''s Details Revised'!$C$2:$AO$7385,2,0)</f>
        <v>LNC/DRI BEACHES</v>
      </c>
      <c r="I6562" s="21">
        <v>10</v>
      </c>
      <c r="J6562" s="21" t="s">
        <v>65</v>
      </c>
      <c r="K6562" s="21">
        <v>1995</v>
      </c>
      <c r="L6562" s="22" t="str">
        <f>VLOOKUP(F6562,'[1]Goa Member''s Details Revised'!$C$2:$AO$7385,9,0)</f>
        <v>Never</v>
      </c>
      <c r="M6562" s="21" t="s">
        <v>16846</v>
      </c>
      <c r="N6562" s="23">
        <f>VLOOKUP(F6562,'[1]Goa Member''s Details Revised'!$C$2:$AO$7385,5,0)</f>
        <v>65000</v>
      </c>
      <c r="O6562" s="23">
        <f>VLOOKUP(F6562,'[1]Goa Member''s Details Revised'!$C$2:$AO$7385,5,0)</f>
        <v>65000</v>
      </c>
      <c r="P6562" s="23">
        <f>VLOOKUP(F6562,'[1]Goa Member''s Details Revised'!$C$2:$AO$7385,6,0)</f>
        <v>65000</v>
      </c>
      <c r="Q6562" s="23" t="str">
        <f>VLOOKUP(F6562,'[1]Goa Member''s Details Revised'!$C$2:$AO$7385,8,0)</f>
        <v>I.R.M</v>
      </c>
      <c r="R6562" s="23">
        <f t="shared" si="512"/>
        <v>0</v>
      </c>
      <c r="S6562" s="21">
        <f t="shared" si="513"/>
        <v>28</v>
      </c>
      <c r="T6562" s="23">
        <f t="shared" si="515"/>
        <v>52000</v>
      </c>
      <c r="U6562" s="23">
        <f t="shared" si="516"/>
        <v>46616.161616161611</v>
      </c>
      <c r="V6562" s="23">
        <f t="shared" si="514"/>
        <v>52000</v>
      </c>
      <c r="W6562" s="23"/>
      <c r="X6562" s="21"/>
      <c r="Y6562" s="24" t="str">
        <f>VLOOKUP(F6562,'[1]Goa Member''s Details Revised'!$C$2:$AO$7385,12,0)</f>
        <v>we send last reminder in 2012.then we did not receive any reply.</v>
      </c>
    </row>
    <row r="6563" spans="2:25" ht="30">
      <c r="B6563" s="20">
        <v>6555</v>
      </c>
      <c r="C6563" s="21"/>
      <c r="D6563" s="21" t="s">
        <v>16847</v>
      </c>
      <c r="E6563" s="21" t="s">
        <v>56</v>
      </c>
      <c r="F6563" s="21">
        <v>7000212</v>
      </c>
      <c r="G6563" s="21"/>
      <c r="H6563" s="22" t="str">
        <f>VLOOKUP(F6563,'[1]Goa Member''s Details Revised'!$C$2:$AO$7385,2,0)</f>
        <v>LNC/DRI BEACHES</v>
      </c>
      <c r="I6563" s="21">
        <v>10</v>
      </c>
      <c r="J6563" s="21" t="s">
        <v>65</v>
      </c>
      <c r="K6563" s="21">
        <v>1995</v>
      </c>
      <c r="L6563" s="22" t="str">
        <f>VLOOKUP(F6563,'[1]Goa Member''s Details Revised'!$C$2:$AO$7385,9,0)</f>
        <v>Never</v>
      </c>
      <c r="M6563" s="21" t="s">
        <v>16848</v>
      </c>
      <c r="N6563" s="23">
        <f>VLOOKUP(F6563,'[1]Goa Member''s Details Revised'!$C$2:$AO$7385,5,0)</f>
        <v>65000</v>
      </c>
      <c r="O6563" s="23">
        <f>VLOOKUP(F6563,'[1]Goa Member''s Details Revised'!$C$2:$AO$7385,5,0)</f>
        <v>65000</v>
      </c>
      <c r="P6563" s="23">
        <f>VLOOKUP(F6563,'[1]Goa Member''s Details Revised'!$C$2:$AO$7385,6,0)</f>
        <v>65000</v>
      </c>
      <c r="Q6563" s="23" t="str">
        <f>VLOOKUP(F6563,'[1]Goa Member''s Details Revised'!$C$2:$AO$7385,8,0)</f>
        <v>I.R.M</v>
      </c>
      <c r="R6563" s="23">
        <f t="shared" si="512"/>
        <v>0</v>
      </c>
      <c r="S6563" s="21">
        <f t="shared" si="513"/>
        <v>28</v>
      </c>
      <c r="T6563" s="23">
        <f t="shared" si="515"/>
        <v>52000</v>
      </c>
      <c r="U6563" s="23">
        <f t="shared" si="516"/>
        <v>46616.161616161611</v>
      </c>
      <c r="V6563" s="23">
        <f t="shared" si="514"/>
        <v>52000</v>
      </c>
      <c r="W6563" s="23"/>
      <c r="X6563" s="21"/>
      <c r="Y6563" s="24" t="str">
        <f>VLOOKUP(F6563,'[1]Goa Member''s Details Revised'!$C$2:$AO$7385,12,0)</f>
        <v>we send last reminder in 2012.then we did not receive any reply.</v>
      </c>
    </row>
    <row r="6564" spans="2:25">
      <c r="B6564" s="20">
        <v>6556</v>
      </c>
      <c r="C6564" s="21"/>
      <c r="D6564" s="21" t="s">
        <v>16849</v>
      </c>
      <c r="E6564" s="21" t="s">
        <v>56</v>
      </c>
      <c r="F6564" s="21">
        <v>7000215</v>
      </c>
      <c r="G6564" s="21"/>
      <c r="H6564" s="22" t="str">
        <f>VLOOKUP(F6564,'[1]Goa Member''s Details Revised'!$C$2:$AO$7385,2,0)</f>
        <v>LNC/DRI BEACHES</v>
      </c>
      <c r="I6564" s="21">
        <v>23</v>
      </c>
      <c r="J6564" s="21" t="s">
        <v>65</v>
      </c>
      <c r="K6564" s="21">
        <v>1995</v>
      </c>
      <c r="L6564" s="22" t="str">
        <f>VLOOKUP(F6564,'[1]Goa Member''s Details Revised'!$C$2:$AO$7385,9,0)</f>
        <v>Never</v>
      </c>
      <c r="M6564" s="21" t="s">
        <v>16850</v>
      </c>
      <c r="N6564" s="23">
        <f>VLOOKUP(F6564,'[1]Goa Member''s Details Revised'!$C$2:$AO$7385,5,0)</f>
        <v>42000</v>
      </c>
      <c r="O6564" s="23">
        <f>VLOOKUP(F6564,'[1]Goa Member''s Details Revised'!$C$2:$AO$7385,5,0)</f>
        <v>42000</v>
      </c>
      <c r="P6564" s="23">
        <f>VLOOKUP(F6564,'[1]Goa Member''s Details Revised'!$C$2:$AO$7385,6,0)</f>
        <v>12600</v>
      </c>
      <c r="Q6564" s="23" t="str">
        <f>VLOOKUP(F6564,'[1]Goa Member''s Details Revised'!$C$2:$AO$7385,8,0)</f>
        <v>Outstanding</v>
      </c>
      <c r="R6564" s="23">
        <f t="shared" si="512"/>
        <v>29400</v>
      </c>
      <c r="S6564" s="21">
        <f t="shared" si="513"/>
        <v>28</v>
      </c>
      <c r="T6564" s="23">
        <f t="shared" si="515"/>
        <v>10080</v>
      </c>
      <c r="U6564" s="23">
        <f t="shared" si="516"/>
        <v>9036.363636363636</v>
      </c>
      <c r="V6564" s="23">
        <f t="shared" si="514"/>
        <v>4200</v>
      </c>
      <c r="W6564" s="23"/>
      <c r="X6564" s="21"/>
      <c r="Y6564" s="24" t="str">
        <f>VLOOKUP(F6564,'[1]Goa Member''s Details Revised'!$C$2:$AO$7385,12,0)</f>
        <v>no cummunication 95 (Outstanding Rs. 29400/-)</v>
      </c>
    </row>
    <row r="6565" spans="2:25" ht="30">
      <c r="B6565" s="20">
        <v>6557</v>
      </c>
      <c r="C6565" s="21"/>
      <c r="D6565" s="21" t="s">
        <v>16851</v>
      </c>
      <c r="E6565" s="21" t="s">
        <v>56</v>
      </c>
      <c r="F6565" s="21">
        <v>7000216</v>
      </c>
      <c r="G6565" s="21"/>
      <c r="H6565" s="22" t="str">
        <f>VLOOKUP(F6565,'[1]Goa Member''s Details Revised'!$C$2:$AO$7385,2,0)</f>
        <v>LNC/DRI BEACHES</v>
      </c>
      <c r="I6565" s="21">
        <v>19</v>
      </c>
      <c r="J6565" s="21" t="s">
        <v>65</v>
      </c>
      <c r="K6565" s="21">
        <v>1995</v>
      </c>
      <c r="L6565" s="22" t="str">
        <f>VLOOKUP(F6565,'[1]Goa Member''s Details Revised'!$C$2:$AO$7385,9,0)</f>
        <v>Never</v>
      </c>
      <c r="M6565" s="21" t="s">
        <v>16852</v>
      </c>
      <c r="N6565" s="23">
        <f>VLOOKUP(F6565,'[1]Goa Member''s Details Revised'!$C$2:$AO$7385,5,0)</f>
        <v>42000</v>
      </c>
      <c r="O6565" s="23">
        <f>VLOOKUP(F6565,'[1]Goa Member''s Details Revised'!$C$2:$AO$7385,5,0)</f>
        <v>42000</v>
      </c>
      <c r="P6565" s="23">
        <f>VLOOKUP(F6565,'[1]Goa Member''s Details Revised'!$C$2:$AO$7385,6,0)</f>
        <v>42000</v>
      </c>
      <c r="Q6565" s="23" t="str">
        <f>VLOOKUP(F6565,'[1]Goa Member''s Details Revised'!$C$2:$AO$7385,8,0)</f>
        <v>I.R.M</v>
      </c>
      <c r="R6565" s="23">
        <f t="shared" si="512"/>
        <v>0</v>
      </c>
      <c r="S6565" s="21">
        <f t="shared" si="513"/>
        <v>28</v>
      </c>
      <c r="T6565" s="23">
        <f t="shared" si="515"/>
        <v>33600</v>
      </c>
      <c r="U6565" s="23">
        <f t="shared" si="516"/>
        <v>30121.21212121212</v>
      </c>
      <c r="V6565" s="23">
        <f t="shared" si="514"/>
        <v>33600</v>
      </c>
      <c r="W6565" s="23"/>
      <c r="X6565" s="21"/>
      <c r="Y6565" s="24" t="str">
        <f>VLOOKUP(F6565,'[1]Goa Member''s Details Revised'!$C$2:$AO$7385,12,0)</f>
        <v>we send last reminder in 2012.then we did not receive any reply.</v>
      </c>
    </row>
    <row r="6566" spans="2:25" ht="30">
      <c r="B6566" s="20">
        <v>6558</v>
      </c>
      <c r="C6566" s="21"/>
      <c r="D6566" s="21" t="s">
        <v>16853</v>
      </c>
      <c r="E6566" s="21" t="s">
        <v>56</v>
      </c>
      <c r="F6566" s="21">
        <v>7000220</v>
      </c>
      <c r="G6566" s="21"/>
      <c r="H6566" s="22" t="str">
        <f>VLOOKUP(F6566,'[1]Goa Member''s Details Revised'!$C$2:$AO$7385,2,0)</f>
        <v>LNC/DRI BEACHES</v>
      </c>
      <c r="I6566" s="21">
        <v>20</v>
      </c>
      <c r="J6566" s="21" t="s">
        <v>65</v>
      </c>
      <c r="K6566" s="21">
        <v>1995</v>
      </c>
      <c r="L6566" s="22" t="str">
        <f>VLOOKUP(F6566,'[1]Goa Member''s Details Revised'!$C$2:$AO$7385,9,0)</f>
        <v>Never</v>
      </c>
      <c r="M6566" s="21" t="s">
        <v>16854</v>
      </c>
      <c r="N6566" s="23">
        <f>VLOOKUP(F6566,'[1]Goa Member''s Details Revised'!$C$2:$AO$7385,5,0)</f>
        <v>42000</v>
      </c>
      <c r="O6566" s="23">
        <f>VLOOKUP(F6566,'[1]Goa Member''s Details Revised'!$C$2:$AO$7385,5,0)</f>
        <v>42000</v>
      </c>
      <c r="P6566" s="23">
        <f>VLOOKUP(F6566,'[1]Goa Member''s Details Revised'!$C$2:$AO$7385,6,0)</f>
        <v>42000</v>
      </c>
      <c r="Q6566" s="23" t="str">
        <f>VLOOKUP(F6566,'[1]Goa Member''s Details Revised'!$C$2:$AO$7385,8,0)</f>
        <v>I.R.M</v>
      </c>
      <c r="R6566" s="23">
        <f t="shared" si="512"/>
        <v>0</v>
      </c>
      <c r="S6566" s="21">
        <f t="shared" si="513"/>
        <v>28</v>
      </c>
      <c r="T6566" s="23">
        <f t="shared" si="515"/>
        <v>33600</v>
      </c>
      <c r="U6566" s="23">
        <f t="shared" si="516"/>
        <v>30121.21212121212</v>
      </c>
      <c r="V6566" s="23">
        <f t="shared" si="514"/>
        <v>33600</v>
      </c>
      <c r="W6566" s="23"/>
      <c r="X6566" s="21"/>
      <c r="Y6566" s="24" t="str">
        <f>VLOOKUP(F6566,'[1]Goa Member''s Details Revised'!$C$2:$AO$7385,12,0)</f>
        <v>we send last reminder in 2012.then we did not receive any reply.</v>
      </c>
    </row>
    <row r="6567" spans="2:25" ht="30">
      <c r="B6567" s="20">
        <v>6559</v>
      </c>
      <c r="C6567" s="21"/>
      <c r="D6567" s="21" t="s">
        <v>16855</v>
      </c>
      <c r="E6567" s="21" t="s">
        <v>56</v>
      </c>
      <c r="F6567" s="21">
        <v>7000221</v>
      </c>
      <c r="G6567" s="21"/>
      <c r="H6567" s="22" t="str">
        <f>VLOOKUP(F6567,'[1]Goa Member''s Details Revised'!$C$2:$AO$7385,2,0)</f>
        <v>LNC/DRI BEACHES</v>
      </c>
      <c r="I6567" s="21">
        <v>30</v>
      </c>
      <c r="J6567" s="21" t="s">
        <v>65</v>
      </c>
      <c r="K6567" s="21">
        <v>1995</v>
      </c>
      <c r="L6567" s="22" t="str">
        <f>VLOOKUP(F6567,'[1]Goa Member''s Details Revised'!$C$2:$AO$7385,9,0)</f>
        <v>Never</v>
      </c>
      <c r="M6567" s="21" t="s">
        <v>16856</v>
      </c>
      <c r="N6567" s="23">
        <f>VLOOKUP(F6567,'[1]Goa Member''s Details Revised'!$C$2:$AO$7385,5,0)</f>
        <v>40000</v>
      </c>
      <c r="O6567" s="23">
        <f>VLOOKUP(F6567,'[1]Goa Member''s Details Revised'!$C$2:$AO$7385,5,0)</f>
        <v>40000</v>
      </c>
      <c r="P6567" s="23">
        <f>VLOOKUP(F6567,'[1]Goa Member''s Details Revised'!$C$2:$AO$7385,6,0)</f>
        <v>40000</v>
      </c>
      <c r="Q6567" s="23" t="str">
        <f>VLOOKUP(F6567,'[1]Goa Member''s Details Revised'!$C$2:$AO$7385,8,0)</f>
        <v>I.R.M</v>
      </c>
      <c r="R6567" s="23">
        <f t="shared" si="512"/>
        <v>0</v>
      </c>
      <c r="S6567" s="21">
        <f t="shared" si="513"/>
        <v>28</v>
      </c>
      <c r="T6567" s="23">
        <f t="shared" si="515"/>
        <v>32000</v>
      </c>
      <c r="U6567" s="23">
        <f t="shared" si="516"/>
        <v>28686.868686868685</v>
      </c>
      <c r="V6567" s="23">
        <f t="shared" si="514"/>
        <v>32000</v>
      </c>
      <c r="W6567" s="23"/>
      <c r="X6567" s="21"/>
      <c r="Y6567" s="24" t="str">
        <f>VLOOKUP(F6567,'[1]Goa Member''s Details Revised'!$C$2:$AO$7385,12,0)</f>
        <v>we send last reminder in 2012.then we did not receive any reply.</v>
      </c>
    </row>
    <row r="6568" spans="2:25" ht="30">
      <c r="B6568" s="20">
        <v>6560</v>
      </c>
      <c r="C6568" s="21"/>
      <c r="D6568" s="21" t="s">
        <v>16857</v>
      </c>
      <c r="E6568" s="21" t="s">
        <v>56</v>
      </c>
      <c r="F6568" s="21">
        <v>7000222</v>
      </c>
      <c r="G6568" s="21"/>
      <c r="H6568" s="22" t="str">
        <f>VLOOKUP(F6568,'[1]Goa Member''s Details Revised'!$C$2:$AO$7385,2,0)</f>
        <v>LNC/DRI BEACHES</v>
      </c>
      <c r="I6568" s="21">
        <v>10</v>
      </c>
      <c r="J6568" s="21" t="s">
        <v>65</v>
      </c>
      <c r="K6568" s="21">
        <v>1995</v>
      </c>
      <c r="L6568" s="22" t="str">
        <f>VLOOKUP(F6568,'[1]Goa Member''s Details Revised'!$C$2:$AO$7385,9,0)</f>
        <v>Never</v>
      </c>
      <c r="M6568" s="21" t="s">
        <v>16858</v>
      </c>
      <c r="N6568" s="23">
        <f>VLOOKUP(F6568,'[1]Goa Member''s Details Revised'!$C$2:$AO$7385,5,0)</f>
        <v>42000</v>
      </c>
      <c r="O6568" s="23">
        <f>VLOOKUP(F6568,'[1]Goa Member''s Details Revised'!$C$2:$AO$7385,5,0)</f>
        <v>42000</v>
      </c>
      <c r="P6568" s="23">
        <f>VLOOKUP(F6568,'[1]Goa Member''s Details Revised'!$C$2:$AO$7385,6,0)</f>
        <v>42000</v>
      </c>
      <c r="Q6568" s="23" t="str">
        <f>VLOOKUP(F6568,'[1]Goa Member''s Details Revised'!$C$2:$AO$7385,8,0)</f>
        <v>I.R.M</v>
      </c>
      <c r="R6568" s="23">
        <f t="shared" si="512"/>
        <v>0</v>
      </c>
      <c r="S6568" s="21">
        <f t="shared" si="513"/>
        <v>28</v>
      </c>
      <c r="T6568" s="23">
        <f t="shared" si="515"/>
        <v>33600</v>
      </c>
      <c r="U6568" s="23">
        <f t="shared" si="516"/>
        <v>30121.21212121212</v>
      </c>
      <c r="V6568" s="23">
        <f t="shared" si="514"/>
        <v>33600</v>
      </c>
      <c r="W6568" s="23"/>
      <c r="X6568" s="21"/>
      <c r="Y6568" s="24" t="str">
        <f>VLOOKUP(F6568,'[1]Goa Member''s Details Revised'!$C$2:$AO$7385,12,0)</f>
        <v>we send last reminder in 2012.then we did not receive any reply.</v>
      </c>
    </row>
    <row r="6569" spans="2:25" ht="30">
      <c r="B6569" s="20">
        <v>6561</v>
      </c>
      <c r="C6569" s="21"/>
      <c r="D6569" s="21" t="s">
        <v>16859</v>
      </c>
      <c r="E6569" s="21" t="s">
        <v>56</v>
      </c>
      <c r="F6569" s="21">
        <v>7000224</v>
      </c>
      <c r="G6569" s="21"/>
      <c r="H6569" s="22" t="str">
        <f>VLOOKUP(F6569,'[1]Goa Member''s Details Revised'!$C$2:$AO$7385,2,0)</f>
        <v>LNC/DRI BEACHES</v>
      </c>
      <c r="I6569" s="21">
        <v>10</v>
      </c>
      <c r="J6569" s="21" t="s">
        <v>65</v>
      </c>
      <c r="K6569" s="21">
        <v>1995</v>
      </c>
      <c r="L6569" s="22" t="str">
        <f>VLOOKUP(F6569,'[1]Goa Member''s Details Revised'!$C$2:$AO$7385,9,0)</f>
        <v>Never</v>
      </c>
      <c r="M6569" s="21" t="s">
        <v>16860</v>
      </c>
      <c r="N6569" s="23">
        <f>VLOOKUP(F6569,'[1]Goa Member''s Details Revised'!$C$2:$AO$7385,5,0)</f>
        <v>42000</v>
      </c>
      <c r="O6569" s="23">
        <f>VLOOKUP(F6569,'[1]Goa Member''s Details Revised'!$C$2:$AO$7385,5,0)</f>
        <v>42000</v>
      </c>
      <c r="P6569" s="23">
        <f>VLOOKUP(F6569,'[1]Goa Member''s Details Revised'!$C$2:$AO$7385,6,0)</f>
        <v>42000</v>
      </c>
      <c r="Q6569" s="23" t="str">
        <f>VLOOKUP(F6569,'[1]Goa Member''s Details Revised'!$C$2:$AO$7385,8,0)</f>
        <v>I.R.M</v>
      </c>
      <c r="R6569" s="23">
        <f t="shared" si="512"/>
        <v>0</v>
      </c>
      <c r="S6569" s="21">
        <f t="shared" si="513"/>
        <v>28</v>
      </c>
      <c r="T6569" s="23">
        <f t="shared" si="515"/>
        <v>33600</v>
      </c>
      <c r="U6569" s="23">
        <f t="shared" si="516"/>
        <v>30121.21212121212</v>
      </c>
      <c r="V6569" s="23">
        <f t="shared" si="514"/>
        <v>33600</v>
      </c>
      <c r="W6569" s="23"/>
      <c r="X6569" s="21"/>
      <c r="Y6569" s="24" t="str">
        <f>VLOOKUP(F6569,'[1]Goa Member''s Details Revised'!$C$2:$AO$7385,12,0)</f>
        <v>we send last reminder in 2012.then we did not receive any reply.</v>
      </c>
    </row>
    <row r="6570" spans="2:25" ht="30">
      <c r="B6570" s="20">
        <v>6562</v>
      </c>
      <c r="C6570" s="21"/>
      <c r="D6570" s="21" t="s">
        <v>16861</v>
      </c>
      <c r="E6570" s="21" t="s">
        <v>56</v>
      </c>
      <c r="F6570" s="21">
        <v>7000225</v>
      </c>
      <c r="G6570" s="21"/>
      <c r="H6570" s="22" t="str">
        <f>VLOOKUP(F6570,'[1]Goa Member''s Details Revised'!$C$2:$AO$7385,2,0)</f>
        <v>LNC/DRI BEACHES</v>
      </c>
      <c r="I6570" s="21">
        <v>5</v>
      </c>
      <c r="J6570" s="21" t="s">
        <v>65</v>
      </c>
      <c r="K6570" s="21">
        <v>1995</v>
      </c>
      <c r="L6570" s="22" t="str">
        <f>VLOOKUP(F6570,'[1]Goa Member''s Details Revised'!$C$2:$AO$7385,9,0)</f>
        <v>Never</v>
      </c>
      <c r="M6570" s="21" t="s">
        <v>16862</v>
      </c>
      <c r="N6570" s="23">
        <f>VLOOKUP(F6570,'[1]Goa Member''s Details Revised'!$C$2:$AO$7385,5,0)</f>
        <v>65000</v>
      </c>
      <c r="O6570" s="23">
        <f>VLOOKUP(F6570,'[1]Goa Member''s Details Revised'!$C$2:$AO$7385,5,0)</f>
        <v>65000</v>
      </c>
      <c r="P6570" s="23">
        <f>VLOOKUP(F6570,'[1]Goa Member''s Details Revised'!$C$2:$AO$7385,6,0)</f>
        <v>65000</v>
      </c>
      <c r="Q6570" s="23" t="str">
        <f>VLOOKUP(F6570,'[1]Goa Member''s Details Revised'!$C$2:$AO$7385,8,0)</f>
        <v>I.R.M</v>
      </c>
      <c r="R6570" s="23">
        <f t="shared" si="512"/>
        <v>0</v>
      </c>
      <c r="S6570" s="21">
        <f t="shared" si="513"/>
        <v>28</v>
      </c>
      <c r="T6570" s="23">
        <f t="shared" si="515"/>
        <v>52000</v>
      </c>
      <c r="U6570" s="23">
        <f t="shared" si="516"/>
        <v>46616.161616161611</v>
      </c>
      <c r="V6570" s="23">
        <f t="shared" si="514"/>
        <v>52000</v>
      </c>
      <c r="W6570" s="23"/>
      <c r="X6570" s="21"/>
      <c r="Y6570" s="24" t="str">
        <f>VLOOKUP(F6570,'[1]Goa Member''s Details Revised'!$C$2:$AO$7385,12,0)</f>
        <v>we send last reminder in 2012.then we did not receive any reply.</v>
      </c>
    </row>
    <row r="6571" spans="2:25">
      <c r="B6571" s="20">
        <v>6563</v>
      </c>
      <c r="C6571" s="21"/>
      <c r="D6571" s="21" t="s">
        <v>16863</v>
      </c>
      <c r="E6571" s="21" t="s">
        <v>56</v>
      </c>
      <c r="F6571" s="21">
        <v>7000230</v>
      </c>
      <c r="G6571" s="21"/>
      <c r="H6571" s="22" t="str">
        <f>VLOOKUP(F6571,'[1]Goa Member''s Details Revised'!$C$2:$AO$7385,2,0)</f>
        <v>LNC/DRI BEACHES</v>
      </c>
      <c r="I6571" s="21">
        <v>28</v>
      </c>
      <c r="J6571" s="21" t="s">
        <v>65</v>
      </c>
      <c r="K6571" s="21">
        <v>1995</v>
      </c>
      <c r="L6571" s="22" t="str">
        <f>VLOOKUP(F6571,'[1]Goa Member''s Details Revised'!$C$2:$AO$7385,9,0)</f>
        <v>Never</v>
      </c>
      <c r="M6571" s="21" t="s">
        <v>16864</v>
      </c>
      <c r="N6571" s="23">
        <f>VLOOKUP(F6571,'[1]Goa Member''s Details Revised'!$C$2:$AO$7385,5,0)</f>
        <v>32000</v>
      </c>
      <c r="O6571" s="23">
        <f>VLOOKUP(F6571,'[1]Goa Member''s Details Revised'!$C$2:$AO$7385,5,0)</f>
        <v>32000</v>
      </c>
      <c r="P6571" s="23">
        <f>VLOOKUP(F6571,'[1]Goa Member''s Details Revised'!$C$2:$AO$7385,6,0)</f>
        <v>32000</v>
      </c>
      <c r="Q6571" s="23" t="str">
        <f>VLOOKUP(F6571,'[1]Goa Member''s Details Revised'!$C$2:$AO$7385,8,0)</f>
        <v>I.R.M</v>
      </c>
      <c r="R6571" s="23">
        <f t="shared" si="512"/>
        <v>0</v>
      </c>
      <c r="S6571" s="21">
        <f t="shared" si="513"/>
        <v>28</v>
      </c>
      <c r="T6571" s="23">
        <f t="shared" si="515"/>
        <v>25600</v>
      </c>
      <c r="U6571" s="23">
        <f t="shared" si="516"/>
        <v>22949.494949494951</v>
      </c>
      <c r="V6571" s="23">
        <f t="shared" si="514"/>
        <v>25600</v>
      </c>
      <c r="W6571" s="23"/>
      <c r="X6571" s="21"/>
      <c r="Y6571" s="24" t="str">
        <f>VLOOKUP(F6571,'[1]Goa Member''s Details Revised'!$C$2:$AO$7385,12,0)</f>
        <v>last communication 2000</v>
      </c>
    </row>
    <row r="6572" spans="2:25" ht="30">
      <c r="B6572" s="20">
        <v>6564</v>
      </c>
      <c r="C6572" s="21"/>
      <c r="D6572" s="21" t="s">
        <v>16865</v>
      </c>
      <c r="E6572" s="21" t="s">
        <v>56</v>
      </c>
      <c r="F6572" s="21">
        <v>7000233</v>
      </c>
      <c r="G6572" s="21"/>
      <c r="H6572" s="22" t="str">
        <f>VLOOKUP(F6572,'[1]Goa Member''s Details Revised'!$C$2:$AO$7385,2,0)</f>
        <v>LNC/DRI BEACHES</v>
      </c>
      <c r="I6572" s="21">
        <v>31</v>
      </c>
      <c r="J6572" s="21" t="s">
        <v>65</v>
      </c>
      <c r="K6572" s="21">
        <v>1995</v>
      </c>
      <c r="L6572" s="22" t="str">
        <f>VLOOKUP(F6572,'[1]Goa Member''s Details Revised'!$C$2:$AO$7385,9,0)</f>
        <v>Never</v>
      </c>
      <c r="M6572" s="21" t="s">
        <v>16866</v>
      </c>
      <c r="N6572" s="23">
        <f>VLOOKUP(F6572,'[1]Goa Member''s Details Revised'!$C$2:$AO$7385,5,0)</f>
        <v>42000</v>
      </c>
      <c r="O6572" s="23">
        <f>VLOOKUP(F6572,'[1]Goa Member''s Details Revised'!$C$2:$AO$7385,5,0)</f>
        <v>42000</v>
      </c>
      <c r="P6572" s="23">
        <f>VLOOKUP(F6572,'[1]Goa Member''s Details Revised'!$C$2:$AO$7385,6,0)</f>
        <v>42000</v>
      </c>
      <c r="Q6572" s="23" t="str">
        <f>VLOOKUP(F6572,'[1]Goa Member''s Details Revised'!$C$2:$AO$7385,8,0)</f>
        <v>I.R.M</v>
      </c>
      <c r="R6572" s="23">
        <f t="shared" si="512"/>
        <v>0</v>
      </c>
      <c r="S6572" s="21">
        <f t="shared" si="513"/>
        <v>28</v>
      </c>
      <c r="T6572" s="23">
        <f t="shared" si="515"/>
        <v>33600</v>
      </c>
      <c r="U6572" s="23">
        <f t="shared" si="516"/>
        <v>30121.21212121212</v>
      </c>
      <c r="V6572" s="23">
        <f t="shared" si="514"/>
        <v>33600</v>
      </c>
      <c r="W6572" s="23"/>
      <c r="X6572" s="21"/>
      <c r="Y6572" s="24" t="str">
        <f>VLOOKUP(F6572,'[1]Goa Member''s Details Revised'!$C$2:$AO$7385,12,0)</f>
        <v>we send last reminder in 2012.then we did not receive any reply.</v>
      </c>
    </row>
    <row r="6573" spans="2:25">
      <c r="B6573" s="20">
        <v>6565</v>
      </c>
      <c r="C6573" s="21"/>
      <c r="D6573" s="21" t="s">
        <v>16867</v>
      </c>
      <c r="E6573" s="21" t="s">
        <v>56</v>
      </c>
      <c r="F6573" s="21">
        <v>7000235</v>
      </c>
      <c r="G6573" s="21"/>
      <c r="H6573" s="22" t="str">
        <f>VLOOKUP(F6573,'[1]Goa Member''s Details Revised'!$C$2:$AO$7385,2,0)</f>
        <v>LNC/DRI BEACHES</v>
      </c>
      <c r="I6573" s="21">
        <v>4</v>
      </c>
      <c r="J6573" s="21" t="s">
        <v>207</v>
      </c>
      <c r="K6573" s="21">
        <v>1995</v>
      </c>
      <c r="L6573" s="22" t="str">
        <f>VLOOKUP(F6573,'[1]Goa Member''s Details Revised'!$C$2:$AO$7385,9,0)</f>
        <v>Never</v>
      </c>
      <c r="M6573" s="21" t="s">
        <v>16868</v>
      </c>
      <c r="N6573" s="23">
        <f>VLOOKUP(F6573,'[1]Goa Member''s Details Revised'!$C$2:$AO$7385,5,0)</f>
        <v>42000</v>
      </c>
      <c r="O6573" s="23">
        <f>VLOOKUP(F6573,'[1]Goa Member''s Details Revised'!$C$2:$AO$7385,5,0)</f>
        <v>42000</v>
      </c>
      <c r="P6573" s="23">
        <f>VLOOKUP(F6573,'[1]Goa Member''s Details Revised'!$C$2:$AO$7385,6,0)</f>
        <v>42000</v>
      </c>
      <c r="Q6573" s="23" t="str">
        <f>VLOOKUP(F6573,'[1]Goa Member''s Details Revised'!$C$2:$AO$7385,8,0)</f>
        <v>I.R.M</v>
      </c>
      <c r="R6573" s="23">
        <f t="shared" si="512"/>
        <v>0</v>
      </c>
      <c r="S6573" s="21">
        <f t="shared" si="513"/>
        <v>28</v>
      </c>
      <c r="T6573" s="23">
        <f t="shared" si="515"/>
        <v>33600</v>
      </c>
      <c r="U6573" s="23">
        <f t="shared" si="516"/>
        <v>30121.21212121212</v>
      </c>
      <c r="V6573" s="23">
        <f t="shared" si="514"/>
        <v>33600</v>
      </c>
      <c r="W6573" s="23"/>
      <c r="X6573" s="21"/>
      <c r="Y6573" s="24" t="str">
        <f>VLOOKUP(F6573,'[1]Goa Member''s Details Revised'!$C$2:$AO$7385,12,0)</f>
        <v>As POD last communication 2007.</v>
      </c>
    </row>
    <row r="6574" spans="2:25" ht="30">
      <c r="B6574" s="20">
        <v>6566</v>
      </c>
      <c r="C6574" s="21"/>
      <c r="D6574" s="21" t="s">
        <v>16869</v>
      </c>
      <c r="E6574" s="21" t="s">
        <v>56</v>
      </c>
      <c r="F6574" s="21">
        <v>7000237</v>
      </c>
      <c r="G6574" s="21"/>
      <c r="H6574" s="22" t="str">
        <f>VLOOKUP(F6574,'[1]Goa Member''s Details Revised'!$C$2:$AO$7385,2,0)</f>
        <v>LNC/DRI BEACHES</v>
      </c>
      <c r="I6574" s="21">
        <v>4</v>
      </c>
      <c r="J6574" s="21" t="s">
        <v>207</v>
      </c>
      <c r="K6574" s="21">
        <v>1995</v>
      </c>
      <c r="L6574" s="22" t="str">
        <f>VLOOKUP(F6574,'[1]Goa Member''s Details Revised'!$C$2:$AO$7385,9,0)</f>
        <v>Never</v>
      </c>
      <c r="M6574" s="21" t="s">
        <v>16870</v>
      </c>
      <c r="N6574" s="23">
        <f>VLOOKUP(F6574,'[1]Goa Member''s Details Revised'!$C$2:$AO$7385,5,0)</f>
        <v>42000</v>
      </c>
      <c r="O6574" s="23">
        <f>VLOOKUP(F6574,'[1]Goa Member''s Details Revised'!$C$2:$AO$7385,5,0)</f>
        <v>42000</v>
      </c>
      <c r="P6574" s="23">
        <f>VLOOKUP(F6574,'[1]Goa Member''s Details Revised'!$C$2:$AO$7385,6,0)</f>
        <v>42000</v>
      </c>
      <c r="Q6574" s="23" t="str">
        <f>VLOOKUP(F6574,'[1]Goa Member''s Details Revised'!$C$2:$AO$7385,8,0)</f>
        <v>I.R.M</v>
      </c>
      <c r="R6574" s="23">
        <f t="shared" si="512"/>
        <v>0</v>
      </c>
      <c r="S6574" s="21">
        <f t="shared" si="513"/>
        <v>28</v>
      </c>
      <c r="T6574" s="23">
        <f t="shared" si="515"/>
        <v>33600</v>
      </c>
      <c r="U6574" s="23">
        <f t="shared" si="516"/>
        <v>30121.21212121212</v>
      </c>
      <c r="V6574" s="23">
        <f t="shared" si="514"/>
        <v>33600</v>
      </c>
      <c r="W6574" s="23"/>
      <c r="X6574" s="21"/>
      <c r="Y6574" s="24" t="str">
        <f>VLOOKUP(F6574,'[1]Goa Member''s Details Revised'!$C$2:$AO$7385,12,0)</f>
        <v>we send last reminder in 2012.then we did not receive any reply.</v>
      </c>
    </row>
    <row r="6575" spans="2:25">
      <c r="B6575" s="20">
        <v>6567</v>
      </c>
      <c r="C6575" s="21"/>
      <c r="D6575" s="21" t="s">
        <v>16871</v>
      </c>
      <c r="E6575" s="21" t="s">
        <v>56</v>
      </c>
      <c r="F6575" s="21">
        <v>7000242</v>
      </c>
      <c r="G6575" s="21"/>
      <c r="H6575" s="22" t="str">
        <f>VLOOKUP(F6575,'[1]Goa Member''s Details Revised'!$C$2:$AO$7385,2,0)</f>
        <v>LNC/DRI BEACHES</v>
      </c>
      <c r="I6575" s="21">
        <v>20</v>
      </c>
      <c r="J6575" s="21" t="s">
        <v>207</v>
      </c>
      <c r="K6575" s="21">
        <v>1995</v>
      </c>
      <c r="L6575" s="22" t="str">
        <f>VLOOKUP(F6575,'[1]Goa Member''s Details Revised'!$C$2:$AO$7385,9,0)</f>
        <v>Never</v>
      </c>
      <c r="M6575" s="21" t="s">
        <v>16872</v>
      </c>
      <c r="N6575" s="23">
        <f>VLOOKUP(F6575,'[1]Goa Member''s Details Revised'!$C$2:$AO$7385,5,0)</f>
        <v>42000</v>
      </c>
      <c r="O6575" s="23">
        <f>VLOOKUP(F6575,'[1]Goa Member''s Details Revised'!$C$2:$AO$7385,5,0)</f>
        <v>42000</v>
      </c>
      <c r="P6575" s="23">
        <f>VLOOKUP(F6575,'[1]Goa Member''s Details Revised'!$C$2:$AO$7385,6,0)</f>
        <v>42000</v>
      </c>
      <c r="Q6575" s="23" t="str">
        <f>VLOOKUP(F6575,'[1]Goa Member''s Details Revised'!$C$2:$AO$7385,8,0)</f>
        <v>I.R.M</v>
      </c>
      <c r="R6575" s="23">
        <f t="shared" si="512"/>
        <v>0</v>
      </c>
      <c r="S6575" s="21">
        <f t="shared" si="513"/>
        <v>28</v>
      </c>
      <c r="T6575" s="23">
        <f t="shared" si="515"/>
        <v>33600</v>
      </c>
      <c r="U6575" s="23">
        <f t="shared" si="516"/>
        <v>30121.21212121212</v>
      </c>
      <c r="V6575" s="23">
        <f t="shared" si="514"/>
        <v>33600</v>
      </c>
      <c r="W6575" s="23"/>
      <c r="X6575" s="21"/>
      <c r="Y6575" s="24" t="str">
        <f>VLOOKUP(F6575,'[1]Goa Member''s Details Revised'!$C$2:$AO$7385,12,0)</f>
        <v>Last letter send so communication 2008</v>
      </c>
    </row>
    <row r="6576" spans="2:25" ht="30">
      <c r="B6576" s="20">
        <v>6568</v>
      </c>
      <c r="C6576" s="21"/>
      <c r="D6576" s="21" t="s">
        <v>16873</v>
      </c>
      <c r="E6576" s="21" t="s">
        <v>56</v>
      </c>
      <c r="F6576" s="21">
        <v>7000245</v>
      </c>
      <c r="G6576" s="21"/>
      <c r="H6576" s="22" t="str">
        <f>VLOOKUP(F6576,'[1]Goa Member''s Details Revised'!$C$2:$AO$7385,2,0)</f>
        <v>LNC/DRI BEACHES</v>
      </c>
      <c r="I6576" s="21">
        <v>8</v>
      </c>
      <c r="J6576" s="21" t="s">
        <v>207</v>
      </c>
      <c r="K6576" s="21">
        <v>1995</v>
      </c>
      <c r="L6576" s="22" t="str">
        <f>VLOOKUP(F6576,'[1]Goa Member''s Details Revised'!$C$2:$AO$7385,9,0)</f>
        <v>Never</v>
      </c>
      <c r="M6576" s="21" t="s">
        <v>16874</v>
      </c>
      <c r="N6576" s="23">
        <f>VLOOKUP(F6576,'[1]Goa Member''s Details Revised'!$C$2:$AO$7385,5,0)</f>
        <v>42000</v>
      </c>
      <c r="O6576" s="23">
        <f>VLOOKUP(F6576,'[1]Goa Member''s Details Revised'!$C$2:$AO$7385,5,0)</f>
        <v>42000</v>
      </c>
      <c r="P6576" s="23">
        <f>VLOOKUP(F6576,'[1]Goa Member''s Details Revised'!$C$2:$AO$7385,6,0)</f>
        <v>42000</v>
      </c>
      <c r="Q6576" s="23" t="str">
        <f>VLOOKUP(F6576,'[1]Goa Member''s Details Revised'!$C$2:$AO$7385,8,0)</f>
        <v>I.R.M</v>
      </c>
      <c r="R6576" s="23">
        <f t="shared" si="512"/>
        <v>0</v>
      </c>
      <c r="S6576" s="21">
        <f t="shared" si="513"/>
        <v>28</v>
      </c>
      <c r="T6576" s="23">
        <f t="shared" si="515"/>
        <v>33600</v>
      </c>
      <c r="U6576" s="23">
        <f t="shared" si="516"/>
        <v>30121.21212121212</v>
      </c>
      <c r="V6576" s="23">
        <f t="shared" si="514"/>
        <v>33600</v>
      </c>
      <c r="W6576" s="23"/>
      <c r="X6576" s="21"/>
      <c r="Y6576" s="24" t="str">
        <f>VLOOKUP(F6576,'[1]Goa Member''s Details Revised'!$C$2:$AO$7385,12,0)</f>
        <v>we send last reminder in 2012.then we did not receive any reply.</v>
      </c>
    </row>
    <row r="6577" spans="2:25" ht="30">
      <c r="B6577" s="20">
        <v>6569</v>
      </c>
      <c r="C6577" s="21"/>
      <c r="D6577" s="21" t="s">
        <v>16875</v>
      </c>
      <c r="E6577" s="21" t="s">
        <v>56</v>
      </c>
      <c r="F6577" s="21">
        <v>7000250</v>
      </c>
      <c r="G6577" s="21"/>
      <c r="H6577" s="22" t="str">
        <f>VLOOKUP(F6577,'[1]Goa Member''s Details Revised'!$C$2:$AO$7385,2,0)</f>
        <v>LNC/DRI BEACHES</v>
      </c>
      <c r="I6577" s="21">
        <v>22</v>
      </c>
      <c r="J6577" s="21" t="s">
        <v>207</v>
      </c>
      <c r="K6577" s="21">
        <v>1995</v>
      </c>
      <c r="L6577" s="22" t="str">
        <f>VLOOKUP(F6577,'[1]Goa Member''s Details Revised'!$C$2:$AO$7385,9,0)</f>
        <v>Never</v>
      </c>
      <c r="M6577" s="21" t="s">
        <v>16876</v>
      </c>
      <c r="N6577" s="23">
        <f>VLOOKUP(F6577,'[1]Goa Member''s Details Revised'!$C$2:$AO$7385,5,0)</f>
        <v>42000</v>
      </c>
      <c r="O6577" s="23">
        <f>VLOOKUP(F6577,'[1]Goa Member''s Details Revised'!$C$2:$AO$7385,5,0)</f>
        <v>42000</v>
      </c>
      <c r="P6577" s="23">
        <f>VLOOKUP(F6577,'[1]Goa Member''s Details Revised'!$C$2:$AO$7385,6,0)</f>
        <v>39900</v>
      </c>
      <c r="Q6577" s="23" t="str">
        <f>VLOOKUP(F6577,'[1]Goa Member''s Details Revised'!$C$2:$AO$7385,8,0)</f>
        <v>I.R.M</v>
      </c>
      <c r="R6577" s="23">
        <f t="shared" si="512"/>
        <v>2100</v>
      </c>
      <c r="S6577" s="21">
        <f t="shared" si="513"/>
        <v>28</v>
      </c>
      <c r="T6577" s="23">
        <f t="shared" si="515"/>
        <v>31920</v>
      </c>
      <c r="U6577" s="23">
        <f t="shared" si="516"/>
        <v>28615.151515151516</v>
      </c>
      <c r="V6577" s="23">
        <f t="shared" si="514"/>
        <v>31500</v>
      </c>
      <c r="W6577" s="23"/>
      <c r="X6577" s="21"/>
      <c r="Y6577" s="24" t="str">
        <f>VLOOKUP(F6577,'[1]Goa Member''s Details Revised'!$C$2:$AO$7385,12,0)</f>
        <v>we send last reminder in 2012.then we did not receive any reply.</v>
      </c>
    </row>
    <row r="6578" spans="2:25" ht="30">
      <c r="B6578" s="20">
        <v>6570</v>
      </c>
      <c r="C6578" s="21"/>
      <c r="D6578" s="21" t="s">
        <v>16877</v>
      </c>
      <c r="E6578" s="21" t="s">
        <v>56</v>
      </c>
      <c r="F6578" s="21">
        <v>7000255</v>
      </c>
      <c r="G6578" s="21"/>
      <c r="H6578" s="22" t="str">
        <f>VLOOKUP(F6578,'[1]Goa Member''s Details Revised'!$C$2:$AO$7385,2,0)</f>
        <v>LNC/DRI BEACHES</v>
      </c>
      <c r="I6578" s="21">
        <v>11</v>
      </c>
      <c r="J6578" s="21" t="s">
        <v>207</v>
      </c>
      <c r="K6578" s="21">
        <v>1995</v>
      </c>
      <c r="L6578" s="22" t="str">
        <f>VLOOKUP(F6578,'[1]Goa Member''s Details Revised'!$C$2:$AO$7385,9,0)</f>
        <v>Never</v>
      </c>
      <c r="M6578" s="21" t="s">
        <v>16878</v>
      </c>
      <c r="N6578" s="23">
        <f>VLOOKUP(F6578,'[1]Goa Member''s Details Revised'!$C$2:$AO$7385,5,0)</f>
        <v>65000</v>
      </c>
      <c r="O6578" s="23">
        <f>VLOOKUP(F6578,'[1]Goa Member''s Details Revised'!$C$2:$AO$7385,5,0)</f>
        <v>65000</v>
      </c>
      <c r="P6578" s="23">
        <f>VLOOKUP(F6578,'[1]Goa Member''s Details Revised'!$C$2:$AO$7385,6,0)</f>
        <v>65000</v>
      </c>
      <c r="Q6578" s="23" t="str">
        <f>VLOOKUP(F6578,'[1]Goa Member''s Details Revised'!$C$2:$AO$7385,8,0)</f>
        <v>I.R.M</v>
      </c>
      <c r="R6578" s="23">
        <f t="shared" si="512"/>
        <v>0</v>
      </c>
      <c r="S6578" s="21">
        <f t="shared" si="513"/>
        <v>28</v>
      </c>
      <c r="T6578" s="23">
        <f t="shared" si="515"/>
        <v>52000</v>
      </c>
      <c r="U6578" s="23">
        <f t="shared" si="516"/>
        <v>46616.161616161611</v>
      </c>
      <c r="V6578" s="23">
        <f t="shared" si="514"/>
        <v>52000</v>
      </c>
      <c r="W6578" s="23"/>
      <c r="X6578" s="21"/>
      <c r="Y6578" s="24" t="str">
        <f>VLOOKUP(F6578,'[1]Goa Member''s Details Revised'!$C$2:$AO$7385,12,0)</f>
        <v>we send last reminder in 2012.then we did not receive any reply.</v>
      </c>
    </row>
    <row r="6579" spans="2:25" ht="30">
      <c r="B6579" s="20">
        <v>6571</v>
      </c>
      <c r="C6579" s="21"/>
      <c r="D6579" s="21" t="s">
        <v>16879</v>
      </c>
      <c r="E6579" s="21" t="s">
        <v>56</v>
      </c>
      <c r="F6579" s="21">
        <v>7000256</v>
      </c>
      <c r="G6579" s="21"/>
      <c r="H6579" s="22" t="str">
        <f>VLOOKUP(F6579,'[1]Goa Member''s Details Revised'!$C$2:$AO$7385,2,0)</f>
        <v>LNC/DRI BEACHES</v>
      </c>
      <c r="I6579" s="21">
        <v>14</v>
      </c>
      <c r="J6579" s="21" t="s">
        <v>207</v>
      </c>
      <c r="K6579" s="21">
        <v>1995</v>
      </c>
      <c r="L6579" s="22" t="str">
        <f>VLOOKUP(F6579,'[1]Goa Member''s Details Revised'!$C$2:$AO$7385,9,0)</f>
        <v>Never</v>
      </c>
      <c r="M6579" s="21" t="s">
        <v>16880</v>
      </c>
      <c r="N6579" s="23">
        <f>VLOOKUP(F6579,'[1]Goa Member''s Details Revised'!$C$2:$AO$7385,5,0)</f>
        <v>42000</v>
      </c>
      <c r="O6579" s="23">
        <f>VLOOKUP(F6579,'[1]Goa Member''s Details Revised'!$C$2:$AO$7385,5,0)</f>
        <v>42000</v>
      </c>
      <c r="P6579" s="23">
        <f>VLOOKUP(F6579,'[1]Goa Member''s Details Revised'!$C$2:$AO$7385,6,0)</f>
        <v>42200</v>
      </c>
      <c r="Q6579" s="23" t="str">
        <f>VLOOKUP(F6579,'[1]Goa Member''s Details Revised'!$C$2:$AO$7385,8,0)</f>
        <v>I.R.M</v>
      </c>
      <c r="R6579" s="23">
        <f t="shared" si="512"/>
        <v>-200</v>
      </c>
      <c r="S6579" s="21">
        <f t="shared" si="513"/>
        <v>28</v>
      </c>
      <c r="T6579" s="23">
        <f t="shared" si="515"/>
        <v>33760</v>
      </c>
      <c r="U6579" s="23">
        <f t="shared" si="516"/>
        <v>30264.646464646466</v>
      </c>
      <c r="V6579" s="23">
        <f t="shared" si="514"/>
        <v>33800</v>
      </c>
      <c r="W6579" s="23"/>
      <c r="X6579" s="21"/>
      <c r="Y6579" s="24" t="str">
        <f>VLOOKUP(F6579,'[1]Goa Member''s Details Revised'!$C$2:$AO$7385,12,0)</f>
        <v>we send last reminder in 2012.then we did not receive any reply.</v>
      </c>
    </row>
    <row r="6580" spans="2:25" ht="30">
      <c r="B6580" s="20">
        <v>6572</v>
      </c>
      <c r="C6580" s="21"/>
      <c r="D6580" s="21" t="s">
        <v>16881</v>
      </c>
      <c r="E6580" s="21" t="s">
        <v>56</v>
      </c>
      <c r="F6580" s="21">
        <v>7000257</v>
      </c>
      <c r="G6580" s="21"/>
      <c r="H6580" s="22" t="str">
        <f>VLOOKUP(F6580,'[1]Goa Member''s Details Revised'!$C$2:$AO$7385,2,0)</f>
        <v>LNC/DRI BEACHES</v>
      </c>
      <c r="I6580" s="21">
        <v>24</v>
      </c>
      <c r="J6580" s="21" t="s">
        <v>207</v>
      </c>
      <c r="K6580" s="21">
        <v>1995</v>
      </c>
      <c r="L6580" s="22" t="str">
        <f>VLOOKUP(F6580,'[1]Goa Member''s Details Revised'!$C$2:$AO$7385,9,0)</f>
        <v>Never</v>
      </c>
      <c r="M6580" s="21" t="s">
        <v>16882</v>
      </c>
      <c r="N6580" s="23">
        <f>VLOOKUP(F6580,'[1]Goa Member''s Details Revised'!$C$2:$AO$7385,5,0)</f>
        <v>65000</v>
      </c>
      <c r="O6580" s="23">
        <f>VLOOKUP(F6580,'[1]Goa Member''s Details Revised'!$C$2:$AO$7385,5,0)</f>
        <v>65000</v>
      </c>
      <c r="P6580" s="23">
        <f>VLOOKUP(F6580,'[1]Goa Member''s Details Revised'!$C$2:$AO$7385,6,0)</f>
        <v>65000</v>
      </c>
      <c r="Q6580" s="23" t="str">
        <f>VLOOKUP(F6580,'[1]Goa Member''s Details Revised'!$C$2:$AO$7385,8,0)</f>
        <v>I.R.M</v>
      </c>
      <c r="R6580" s="23">
        <f t="shared" si="512"/>
        <v>0</v>
      </c>
      <c r="S6580" s="21">
        <f t="shared" si="513"/>
        <v>28</v>
      </c>
      <c r="T6580" s="23">
        <f t="shared" si="515"/>
        <v>52000</v>
      </c>
      <c r="U6580" s="23">
        <f t="shared" si="516"/>
        <v>46616.161616161611</v>
      </c>
      <c r="V6580" s="23">
        <f t="shared" si="514"/>
        <v>52000</v>
      </c>
      <c r="W6580" s="23"/>
      <c r="X6580" s="21"/>
      <c r="Y6580" s="24" t="str">
        <f>VLOOKUP(F6580,'[1]Goa Member''s Details Revised'!$C$2:$AO$7385,12,0)</f>
        <v>we send last reminder in 2012.then we did not receive any reply.</v>
      </c>
    </row>
    <row r="6581" spans="2:25" ht="30">
      <c r="B6581" s="20">
        <v>6573</v>
      </c>
      <c r="C6581" s="21"/>
      <c r="D6581" s="21" t="s">
        <v>16883</v>
      </c>
      <c r="E6581" s="21" t="s">
        <v>56</v>
      </c>
      <c r="F6581" s="21">
        <v>7000259</v>
      </c>
      <c r="G6581" s="21"/>
      <c r="H6581" s="22" t="str">
        <f>VLOOKUP(F6581,'[1]Goa Member''s Details Revised'!$C$2:$AO$7385,2,0)</f>
        <v>LNC/DRI BEACHES</v>
      </c>
      <c r="I6581" s="21">
        <v>9</v>
      </c>
      <c r="J6581" s="21" t="s">
        <v>207</v>
      </c>
      <c r="K6581" s="21">
        <v>1995</v>
      </c>
      <c r="L6581" s="22" t="str">
        <f>VLOOKUP(F6581,'[1]Goa Member''s Details Revised'!$C$2:$AO$7385,9,0)</f>
        <v>Never</v>
      </c>
      <c r="M6581" s="21" t="s">
        <v>16884</v>
      </c>
      <c r="N6581" s="23">
        <f>VLOOKUP(F6581,'[1]Goa Member''s Details Revised'!$C$2:$AO$7385,5,0)</f>
        <v>42000</v>
      </c>
      <c r="O6581" s="23">
        <f>VLOOKUP(F6581,'[1]Goa Member''s Details Revised'!$C$2:$AO$7385,5,0)</f>
        <v>42000</v>
      </c>
      <c r="P6581" s="23">
        <f>VLOOKUP(F6581,'[1]Goa Member''s Details Revised'!$C$2:$AO$7385,6,0)</f>
        <v>12600</v>
      </c>
      <c r="Q6581" s="23" t="str">
        <f>VLOOKUP(F6581,'[1]Goa Member''s Details Revised'!$C$2:$AO$7385,8,0)</f>
        <v>Outstanding</v>
      </c>
      <c r="R6581" s="23">
        <f t="shared" si="512"/>
        <v>29400</v>
      </c>
      <c r="S6581" s="21">
        <f t="shared" si="513"/>
        <v>28</v>
      </c>
      <c r="T6581" s="23">
        <f t="shared" si="515"/>
        <v>10080</v>
      </c>
      <c r="U6581" s="23">
        <f t="shared" si="516"/>
        <v>9036.363636363636</v>
      </c>
      <c r="V6581" s="23">
        <f t="shared" si="514"/>
        <v>4200</v>
      </c>
      <c r="W6581" s="23"/>
      <c r="X6581" s="21"/>
      <c r="Y6581" s="24" t="str">
        <f>VLOOKUP(F6581,'[1]Goa Member''s Details Revised'!$C$2:$AO$7385,12,0)</f>
        <v>last communication 2012 but not send outstanding Rs. 29400/- details</v>
      </c>
    </row>
    <row r="6582" spans="2:25" ht="30">
      <c r="B6582" s="20">
        <v>6574</v>
      </c>
      <c r="C6582" s="21"/>
      <c r="D6582" s="21" t="s">
        <v>16885</v>
      </c>
      <c r="E6582" s="21" t="s">
        <v>56</v>
      </c>
      <c r="F6582" s="21">
        <v>7000260</v>
      </c>
      <c r="G6582" s="21"/>
      <c r="H6582" s="22" t="str">
        <f>VLOOKUP(F6582,'[1]Goa Member''s Details Revised'!$C$2:$AO$7385,2,0)</f>
        <v>LNC/DRI BEACHES</v>
      </c>
      <c r="I6582" s="21">
        <v>11</v>
      </c>
      <c r="J6582" s="21" t="s">
        <v>207</v>
      </c>
      <c r="K6582" s="21">
        <v>1995</v>
      </c>
      <c r="L6582" s="22">
        <f>VLOOKUP(F6582,'[1]Goa Member''s Details Revised'!$C$2:$AO$7385,9,0)</f>
        <v>2010</v>
      </c>
      <c r="M6582" s="21" t="s">
        <v>16886</v>
      </c>
      <c r="N6582" s="23">
        <f>VLOOKUP(F6582,'[1]Goa Member''s Details Revised'!$C$2:$AO$7385,5,0)</f>
        <v>65000</v>
      </c>
      <c r="O6582" s="23">
        <f>VLOOKUP(F6582,'[1]Goa Member''s Details Revised'!$C$2:$AO$7385,5,0)</f>
        <v>65000</v>
      </c>
      <c r="P6582" s="23">
        <f>VLOOKUP(F6582,'[1]Goa Member''s Details Revised'!$C$2:$AO$7385,6,0)</f>
        <v>61750</v>
      </c>
      <c r="Q6582" s="23" t="str">
        <f>VLOOKUP(F6582,'[1]Goa Member''s Details Revised'!$C$2:$AO$7385,8,0)</f>
        <v>R.M</v>
      </c>
      <c r="R6582" s="23">
        <f t="shared" si="512"/>
        <v>3250</v>
      </c>
      <c r="S6582" s="21">
        <f t="shared" si="513"/>
        <v>28</v>
      </c>
      <c r="T6582" s="23">
        <f t="shared" si="515"/>
        <v>49400</v>
      </c>
      <c r="U6582" s="23">
        <f t="shared" si="516"/>
        <v>44285.353535353534</v>
      </c>
      <c r="V6582" s="23">
        <f t="shared" si="514"/>
        <v>48750</v>
      </c>
      <c r="W6582" s="23"/>
      <c r="X6582" s="21"/>
      <c r="Y6582" s="24" t="str">
        <f>VLOOKUP(F6582,'[1]Goa Member''s Details Revised'!$C$2:$AO$7385,12,0)</f>
        <v>we send last reminder in 2012.then we did not receive any reply.</v>
      </c>
    </row>
    <row r="6583" spans="2:25">
      <c r="B6583" s="20">
        <v>6575</v>
      </c>
      <c r="C6583" s="21"/>
      <c r="D6583" s="21" t="s">
        <v>16887</v>
      </c>
      <c r="E6583" s="21" t="s">
        <v>56</v>
      </c>
      <c r="F6583" s="21">
        <v>7000268</v>
      </c>
      <c r="G6583" s="21"/>
      <c r="H6583" s="22" t="str">
        <f>VLOOKUP(F6583,'[1]Goa Member''s Details Revised'!$C$2:$AO$7385,2,0)</f>
        <v>LNC/DRI BEACHES</v>
      </c>
      <c r="I6583" s="21">
        <v>28</v>
      </c>
      <c r="J6583" s="21" t="s">
        <v>207</v>
      </c>
      <c r="K6583" s="21">
        <v>1995</v>
      </c>
      <c r="L6583" s="22" t="str">
        <f>VLOOKUP(F6583,'[1]Goa Member''s Details Revised'!$C$2:$AO$7385,9,0)</f>
        <v>Never</v>
      </c>
      <c r="M6583" s="21" t="s">
        <v>16888</v>
      </c>
      <c r="N6583" s="23">
        <f>VLOOKUP(F6583,'[1]Goa Member''s Details Revised'!$C$2:$AO$7385,5,0)</f>
        <v>65000</v>
      </c>
      <c r="O6583" s="23">
        <f>VLOOKUP(F6583,'[1]Goa Member''s Details Revised'!$C$2:$AO$7385,5,0)</f>
        <v>65000</v>
      </c>
      <c r="P6583" s="23">
        <f>VLOOKUP(F6583,'[1]Goa Member''s Details Revised'!$C$2:$AO$7385,6,0)</f>
        <v>45500</v>
      </c>
      <c r="Q6583" s="23" t="str">
        <f>VLOOKUP(F6583,'[1]Goa Member''s Details Revised'!$C$2:$AO$7385,8,0)</f>
        <v>Outstanding</v>
      </c>
      <c r="R6583" s="23">
        <f t="shared" si="512"/>
        <v>19500</v>
      </c>
      <c r="S6583" s="21">
        <f t="shared" si="513"/>
        <v>28</v>
      </c>
      <c r="T6583" s="23">
        <f t="shared" si="515"/>
        <v>36400</v>
      </c>
      <c r="U6583" s="23">
        <f t="shared" si="516"/>
        <v>32631.313131313131</v>
      </c>
      <c r="V6583" s="23">
        <f t="shared" si="514"/>
        <v>32500</v>
      </c>
      <c r="W6583" s="23"/>
      <c r="X6583" s="21"/>
      <c r="Y6583" s="24" t="str">
        <f>VLOOKUP(F6583,'[1]Goa Member''s Details Revised'!$C$2:$AO$7385,12,0)</f>
        <v>no reminder last communication 2011,outstanding Rs 19,500/-</v>
      </c>
    </row>
    <row r="6584" spans="2:25" ht="30">
      <c r="B6584" s="20">
        <v>6576</v>
      </c>
      <c r="C6584" s="21"/>
      <c r="D6584" s="21" t="s">
        <v>16889</v>
      </c>
      <c r="E6584" s="21" t="s">
        <v>56</v>
      </c>
      <c r="F6584" s="21">
        <v>7000269</v>
      </c>
      <c r="G6584" s="21"/>
      <c r="H6584" s="22" t="str">
        <f>VLOOKUP(F6584,'[1]Goa Member''s Details Revised'!$C$2:$AO$7385,2,0)</f>
        <v>LNC/DRI BEACHES</v>
      </c>
      <c r="I6584" s="21">
        <v>27</v>
      </c>
      <c r="J6584" s="21" t="s">
        <v>207</v>
      </c>
      <c r="K6584" s="21">
        <v>1995</v>
      </c>
      <c r="L6584" s="22" t="str">
        <f>VLOOKUP(F6584,'[1]Goa Member''s Details Revised'!$C$2:$AO$7385,9,0)</f>
        <v>Never</v>
      </c>
      <c r="M6584" s="21" t="s">
        <v>16890</v>
      </c>
      <c r="N6584" s="23">
        <f>VLOOKUP(F6584,'[1]Goa Member''s Details Revised'!$C$2:$AO$7385,5,0)</f>
        <v>65000</v>
      </c>
      <c r="O6584" s="23">
        <f>VLOOKUP(F6584,'[1]Goa Member''s Details Revised'!$C$2:$AO$7385,5,0)</f>
        <v>65000</v>
      </c>
      <c r="P6584" s="23">
        <f>VLOOKUP(F6584,'[1]Goa Member''s Details Revised'!$C$2:$AO$7385,6,0)</f>
        <v>65000</v>
      </c>
      <c r="Q6584" s="23" t="str">
        <f>VLOOKUP(F6584,'[1]Goa Member''s Details Revised'!$C$2:$AO$7385,8,0)</f>
        <v>I.R.M</v>
      </c>
      <c r="R6584" s="23">
        <f t="shared" si="512"/>
        <v>0</v>
      </c>
      <c r="S6584" s="21">
        <f t="shared" si="513"/>
        <v>28</v>
      </c>
      <c r="T6584" s="23">
        <f t="shared" si="515"/>
        <v>52000</v>
      </c>
      <c r="U6584" s="23">
        <f t="shared" si="516"/>
        <v>46616.161616161611</v>
      </c>
      <c r="V6584" s="23">
        <f t="shared" si="514"/>
        <v>52000</v>
      </c>
      <c r="W6584" s="23"/>
      <c r="X6584" s="21"/>
      <c r="Y6584" s="24" t="str">
        <f>VLOOKUP(F6584,'[1]Goa Member''s Details Revised'!$C$2:$AO$7385,12,0)</f>
        <v>we send last reminder in 2012.then we did not receive any reply.</v>
      </c>
    </row>
    <row r="6585" spans="2:25" ht="30">
      <c r="B6585" s="20">
        <v>6577</v>
      </c>
      <c r="C6585" s="21"/>
      <c r="D6585" s="21" t="s">
        <v>16891</v>
      </c>
      <c r="E6585" s="21" t="s">
        <v>56</v>
      </c>
      <c r="F6585" s="21">
        <v>7000270</v>
      </c>
      <c r="G6585" s="21"/>
      <c r="H6585" s="22" t="str">
        <f>VLOOKUP(F6585,'[1]Goa Member''s Details Revised'!$C$2:$AO$7385,2,0)</f>
        <v>LNC/DRI BEACHES</v>
      </c>
      <c r="I6585" s="21">
        <v>27</v>
      </c>
      <c r="J6585" s="21" t="s">
        <v>207</v>
      </c>
      <c r="K6585" s="21">
        <v>1995</v>
      </c>
      <c r="L6585" s="22" t="str">
        <f>VLOOKUP(F6585,'[1]Goa Member''s Details Revised'!$C$2:$AO$7385,9,0)</f>
        <v>Never</v>
      </c>
      <c r="M6585" s="21" t="s">
        <v>16892</v>
      </c>
      <c r="N6585" s="23">
        <f>VLOOKUP(F6585,'[1]Goa Member''s Details Revised'!$C$2:$AO$7385,5,0)</f>
        <v>42000</v>
      </c>
      <c r="O6585" s="23">
        <f>VLOOKUP(F6585,'[1]Goa Member''s Details Revised'!$C$2:$AO$7385,5,0)</f>
        <v>42000</v>
      </c>
      <c r="P6585" s="23">
        <f>VLOOKUP(F6585,'[1]Goa Member''s Details Revised'!$C$2:$AO$7385,6,0)</f>
        <v>42000</v>
      </c>
      <c r="Q6585" s="23" t="str">
        <f>VLOOKUP(F6585,'[1]Goa Member''s Details Revised'!$C$2:$AO$7385,8,0)</f>
        <v>I.R.M</v>
      </c>
      <c r="R6585" s="23">
        <f t="shared" si="512"/>
        <v>0</v>
      </c>
      <c r="S6585" s="21">
        <f t="shared" si="513"/>
        <v>28</v>
      </c>
      <c r="T6585" s="23">
        <f t="shared" si="515"/>
        <v>33600</v>
      </c>
      <c r="U6585" s="23">
        <f t="shared" si="516"/>
        <v>30121.21212121212</v>
      </c>
      <c r="V6585" s="23">
        <f t="shared" si="514"/>
        <v>33600</v>
      </c>
      <c r="W6585" s="23"/>
      <c r="X6585" s="21"/>
      <c r="Y6585" s="24" t="str">
        <f>VLOOKUP(F6585,'[1]Goa Member''s Details Revised'!$C$2:$AO$7385,12,0)</f>
        <v>we send last reminder in 2012.then we did not receive any reply.</v>
      </c>
    </row>
    <row r="6586" spans="2:25" ht="30">
      <c r="B6586" s="20">
        <v>6578</v>
      </c>
      <c r="C6586" s="21"/>
      <c r="D6586" s="21" t="s">
        <v>16893</v>
      </c>
      <c r="E6586" s="21" t="s">
        <v>56</v>
      </c>
      <c r="F6586" s="21">
        <v>7000272</v>
      </c>
      <c r="G6586" s="21"/>
      <c r="H6586" s="22" t="str">
        <f>VLOOKUP(F6586,'[1]Goa Member''s Details Revised'!$C$2:$AO$7385,2,0)</f>
        <v>LNC/DRI BEACHES</v>
      </c>
      <c r="I6586" s="21">
        <v>23</v>
      </c>
      <c r="J6586" s="21" t="s">
        <v>207</v>
      </c>
      <c r="K6586" s="21">
        <v>1995</v>
      </c>
      <c r="L6586" s="22" t="str">
        <f>VLOOKUP(F6586,'[1]Goa Member''s Details Revised'!$C$2:$AO$7385,9,0)</f>
        <v>Never</v>
      </c>
      <c r="M6586" s="21" t="s">
        <v>16894</v>
      </c>
      <c r="N6586" s="23">
        <f>VLOOKUP(F6586,'[1]Goa Member''s Details Revised'!$C$2:$AO$7385,5,0)</f>
        <v>65000</v>
      </c>
      <c r="O6586" s="23">
        <f>VLOOKUP(F6586,'[1]Goa Member''s Details Revised'!$C$2:$AO$7385,5,0)</f>
        <v>65000</v>
      </c>
      <c r="P6586" s="23">
        <f>VLOOKUP(F6586,'[1]Goa Member''s Details Revised'!$C$2:$AO$7385,6,0)</f>
        <v>65000</v>
      </c>
      <c r="Q6586" s="23" t="str">
        <f>VLOOKUP(F6586,'[1]Goa Member''s Details Revised'!$C$2:$AO$7385,8,0)</f>
        <v>I.R.M</v>
      </c>
      <c r="R6586" s="23">
        <f t="shared" si="512"/>
        <v>0</v>
      </c>
      <c r="S6586" s="21">
        <f t="shared" si="513"/>
        <v>28</v>
      </c>
      <c r="T6586" s="23">
        <f t="shared" si="515"/>
        <v>52000</v>
      </c>
      <c r="U6586" s="23">
        <f t="shared" si="516"/>
        <v>46616.161616161611</v>
      </c>
      <c r="V6586" s="23">
        <f t="shared" si="514"/>
        <v>52000</v>
      </c>
      <c r="W6586" s="23"/>
      <c r="X6586" s="21"/>
      <c r="Y6586" s="24" t="str">
        <f>VLOOKUP(F6586,'[1]Goa Member''s Details Revised'!$C$2:$AO$7385,12,0)</f>
        <v>we send last reminder in 2012.then we did not receive any reply.</v>
      </c>
    </row>
    <row r="6587" spans="2:25" ht="30">
      <c r="B6587" s="20">
        <v>6579</v>
      </c>
      <c r="C6587" s="21"/>
      <c r="D6587" s="21" t="s">
        <v>16895</v>
      </c>
      <c r="E6587" s="21" t="s">
        <v>56</v>
      </c>
      <c r="F6587" s="21">
        <v>7000288</v>
      </c>
      <c r="G6587" s="21"/>
      <c r="H6587" s="22" t="str">
        <f>VLOOKUP(F6587,'[1]Goa Member''s Details Revised'!$C$2:$AO$7385,2,0)</f>
        <v>LNC/DRI BEACHES</v>
      </c>
      <c r="I6587" s="21">
        <v>20</v>
      </c>
      <c r="J6587" s="21" t="s">
        <v>207</v>
      </c>
      <c r="K6587" s="21">
        <v>1995</v>
      </c>
      <c r="L6587" s="22" t="str">
        <f>VLOOKUP(F6587,'[1]Goa Member''s Details Revised'!$C$2:$AO$7385,9,0)</f>
        <v>Never</v>
      </c>
      <c r="M6587" s="21" t="s">
        <v>16896</v>
      </c>
      <c r="N6587" s="23">
        <f>VLOOKUP(F6587,'[1]Goa Member''s Details Revised'!$C$2:$AO$7385,5,0)</f>
        <v>42000</v>
      </c>
      <c r="O6587" s="23">
        <f>VLOOKUP(F6587,'[1]Goa Member''s Details Revised'!$C$2:$AO$7385,5,0)</f>
        <v>42000</v>
      </c>
      <c r="P6587" s="23">
        <f>VLOOKUP(F6587,'[1]Goa Member''s Details Revised'!$C$2:$AO$7385,6,0)</f>
        <v>42000</v>
      </c>
      <c r="Q6587" s="23" t="str">
        <f>VLOOKUP(F6587,'[1]Goa Member''s Details Revised'!$C$2:$AO$7385,8,0)</f>
        <v>I.R.M</v>
      </c>
      <c r="R6587" s="23">
        <f t="shared" si="512"/>
        <v>0</v>
      </c>
      <c r="S6587" s="21">
        <f t="shared" si="513"/>
        <v>28</v>
      </c>
      <c r="T6587" s="23">
        <f t="shared" si="515"/>
        <v>33600</v>
      </c>
      <c r="U6587" s="23">
        <f t="shared" si="516"/>
        <v>30121.21212121212</v>
      </c>
      <c r="V6587" s="23">
        <f t="shared" si="514"/>
        <v>33600</v>
      </c>
      <c r="W6587" s="23"/>
      <c r="X6587" s="21"/>
      <c r="Y6587" s="24" t="str">
        <f>VLOOKUP(F6587,'[1]Goa Member''s Details Revised'!$C$2:$AO$7385,12,0)</f>
        <v>we send last reminder in 2012.then we did not receive any reply.</v>
      </c>
    </row>
    <row r="6588" spans="2:25">
      <c r="B6588" s="20">
        <v>6580</v>
      </c>
      <c r="C6588" s="21"/>
      <c r="D6588" s="21" t="s">
        <v>16897</v>
      </c>
      <c r="E6588" s="21" t="s">
        <v>56</v>
      </c>
      <c r="F6588" s="21">
        <v>7000306</v>
      </c>
      <c r="G6588" s="21"/>
      <c r="H6588" s="22" t="str">
        <f>VLOOKUP(F6588,'[1]Goa Member''s Details Revised'!$C$2:$AO$7385,2,0)</f>
        <v>LNC/DRI BEACHES</v>
      </c>
      <c r="I6588" s="21">
        <v>3</v>
      </c>
      <c r="J6588" s="21" t="s">
        <v>245</v>
      </c>
      <c r="K6588" s="21">
        <v>1995</v>
      </c>
      <c r="L6588" s="22" t="str">
        <f>VLOOKUP(F6588,'[1]Goa Member''s Details Revised'!$C$2:$AO$7385,9,0)</f>
        <v>Never</v>
      </c>
      <c r="M6588" s="21" t="s">
        <v>16898</v>
      </c>
      <c r="N6588" s="23">
        <f>VLOOKUP(F6588,'[1]Goa Member''s Details Revised'!$C$2:$AO$7385,5,0)</f>
        <v>42000</v>
      </c>
      <c r="O6588" s="23">
        <f>VLOOKUP(F6588,'[1]Goa Member''s Details Revised'!$C$2:$AO$7385,5,0)</f>
        <v>42000</v>
      </c>
      <c r="P6588" s="23">
        <f>VLOOKUP(F6588,'[1]Goa Member''s Details Revised'!$C$2:$AO$7385,6,0)</f>
        <v>42000</v>
      </c>
      <c r="Q6588" s="23" t="str">
        <f>VLOOKUP(F6588,'[1]Goa Member''s Details Revised'!$C$2:$AO$7385,8,0)</f>
        <v>I.R.M</v>
      </c>
      <c r="R6588" s="23">
        <f t="shared" si="512"/>
        <v>0</v>
      </c>
      <c r="S6588" s="21">
        <f t="shared" si="513"/>
        <v>28</v>
      </c>
      <c r="T6588" s="23">
        <f t="shared" si="515"/>
        <v>33600</v>
      </c>
      <c r="U6588" s="23">
        <f t="shared" si="516"/>
        <v>30121.21212121212</v>
      </c>
      <c r="V6588" s="23">
        <f t="shared" si="514"/>
        <v>33600</v>
      </c>
      <c r="W6588" s="23"/>
      <c r="X6588" s="21"/>
      <c r="Y6588" s="24" t="str">
        <f>VLOOKUP(F6588,'[1]Goa Member''s Details Revised'!$C$2:$AO$7385,12,0)</f>
        <v>not send any reminder last comm 2011</v>
      </c>
    </row>
    <row r="6589" spans="2:25">
      <c r="B6589" s="20">
        <v>6581</v>
      </c>
      <c r="C6589" s="21"/>
      <c r="D6589" s="21" t="s">
        <v>16899</v>
      </c>
      <c r="E6589" s="21" t="s">
        <v>56</v>
      </c>
      <c r="F6589" s="21">
        <v>7000307</v>
      </c>
      <c r="G6589" s="21"/>
      <c r="H6589" s="22" t="str">
        <f>VLOOKUP(F6589,'[1]Goa Member''s Details Revised'!$C$2:$AO$7385,2,0)</f>
        <v>LNC/DRI BEACHES</v>
      </c>
      <c r="I6589" s="21">
        <v>5</v>
      </c>
      <c r="J6589" s="21" t="s">
        <v>245</v>
      </c>
      <c r="K6589" s="21">
        <v>1995</v>
      </c>
      <c r="L6589" s="22">
        <f>VLOOKUP(F6589,'[1]Goa Member''s Details Revised'!$C$2:$AO$7385,9,0)</f>
        <v>2008</v>
      </c>
      <c r="M6589" s="21" t="s">
        <v>16900</v>
      </c>
      <c r="N6589" s="23">
        <f>VLOOKUP(F6589,'[1]Goa Member''s Details Revised'!$C$2:$AO$7385,5,0)</f>
        <v>42000</v>
      </c>
      <c r="O6589" s="23">
        <f>VLOOKUP(F6589,'[1]Goa Member''s Details Revised'!$C$2:$AO$7385,5,0)</f>
        <v>42000</v>
      </c>
      <c r="P6589" s="23">
        <f>VLOOKUP(F6589,'[1]Goa Member''s Details Revised'!$C$2:$AO$7385,6,0)</f>
        <v>42000</v>
      </c>
      <c r="Q6589" s="23" t="str">
        <f>VLOOKUP(F6589,'[1]Goa Member''s Details Revised'!$C$2:$AO$7385,8,0)</f>
        <v>R.M</v>
      </c>
      <c r="R6589" s="23">
        <f t="shared" si="512"/>
        <v>0</v>
      </c>
      <c r="S6589" s="21">
        <f t="shared" si="513"/>
        <v>28</v>
      </c>
      <c r="T6589" s="23">
        <f t="shared" si="515"/>
        <v>33600</v>
      </c>
      <c r="U6589" s="23">
        <f t="shared" si="516"/>
        <v>30121.21212121212</v>
      </c>
      <c r="V6589" s="23">
        <f t="shared" si="514"/>
        <v>33600</v>
      </c>
      <c r="W6589" s="23"/>
      <c r="X6589" s="21"/>
      <c r="Y6589" s="24" t="str">
        <f>VLOOKUP(F6589,'[1]Goa Member''s Details Revised'!$C$2:$AO$7385,12,0)</f>
        <v>not send any remindr last comm 2009</v>
      </c>
    </row>
    <row r="6590" spans="2:25" ht="30">
      <c r="B6590" s="20">
        <v>6582</v>
      </c>
      <c r="C6590" s="21"/>
      <c r="D6590" s="21" t="s">
        <v>16901</v>
      </c>
      <c r="E6590" s="21" t="s">
        <v>56</v>
      </c>
      <c r="F6590" s="21">
        <v>7000308</v>
      </c>
      <c r="G6590" s="21"/>
      <c r="H6590" s="22" t="str">
        <f>VLOOKUP(F6590,'[1]Goa Member''s Details Revised'!$C$2:$AO$7385,2,0)</f>
        <v>LNC/DRI BEACHES</v>
      </c>
      <c r="I6590" s="21">
        <v>10</v>
      </c>
      <c r="J6590" s="21" t="s">
        <v>245</v>
      </c>
      <c r="K6590" s="21">
        <v>1995</v>
      </c>
      <c r="L6590" s="22" t="str">
        <f>VLOOKUP(F6590,'[1]Goa Member''s Details Revised'!$C$2:$AO$7385,9,0)</f>
        <v>Never</v>
      </c>
      <c r="M6590" s="21" t="s">
        <v>16902</v>
      </c>
      <c r="N6590" s="23">
        <f>VLOOKUP(F6590,'[1]Goa Member''s Details Revised'!$C$2:$AO$7385,5,0)</f>
        <v>65000</v>
      </c>
      <c r="O6590" s="23">
        <f>VLOOKUP(F6590,'[1]Goa Member''s Details Revised'!$C$2:$AO$7385,5,0)</f>
        <v>65000</v>
      </c>
      <c r="P6590" s="23">
        <f>VLOOKUP(F6590,'[1]Goa Member''s Details Revised'!$C$2:$AO$7385,6,0)</f>
        <v>65000</v>
      </c>
      <c r="Q6590" s="23" t="str">
        <f>VLOOKUP(F6590,'[1]Goa Member''s Details Revised'!$C$2:$AO$7385,8,0)</f>
        <v>I.R.M</v>
      </c>
      <c r="R6590" s="23">
        <f t="shared" si="512"/>
        <v>0</v>
      </c>
      <c r="S6590" s="21">
        <f t="shared" si="513"/>
        <v>28</v>
      </c>
      <c r="T6590" s="23">
        <f t="shared" si="515"/>
        <v>52000</v>
      </c>
      <c r="U6590" s="23">
        <f t="shared" si="516"/>
        <v>46616.161616161611</v>
      </c>
      <c r="V6590" s="23">
        <f t="shared" si="514"/>
        <v>52000</v>
      </c>
      <c r="W6590" s="23"/>
      <c r="X6590" s="21"/>
      <c r="Y6590" s="24" t="str">
        <f>VLOOKUP(F6590,'[1]Goa Member''s Details Revised'!$C$2:$AO$7385,12,0)</f>
        <v>we send last reminder in 2012.then we did not receive any reply.</v>
      </c>
    </row>
    <row r="6591" spans="2:25" ht="30">
      <c r="B6591" s="20">
        <v>6583</v>
      </c>
      <c r="C6591" s="21"/>
      <c r="D6591" s="21" t="s">
        <v>16903</v>
      </c>
      <c r="E6591" s="21" t="s">
        <v>56</v>
      </c>
      <c r="F6591" s="21">
        <v>7000310</v>
      </c>
      <c r="G6591" s="21"/>
      <c r="H6591" s="22" t="str">
        <f>VLOOKUP(F6591,'[1]Goa Member''s Details Revised'!$C$2:$AO$7385,2,0)</f>
        <v>LNC/DRI BEACHES</v>
      </c>
      <c r="I6591" s="21">
        <v>10</v>
      </c>
      <c r="J6591" s="21" t="s">
        <v>245</v>
      </c>
      <c r="K6591" s="21">
        <v>1995</v>
      </c>
      <c r="L6591" s="22" t="str">
        <f>VLOOKUP(F6591,'[1]Goa Member''s Details Revised'!$C$2:$AO$7385,9,0)</f>
        <v>Never</v>
      </c>
      <c r="M6591" s="21" t="s">
        <v>12414</v>
      </c>
      <c r="N6591" s="23">
        <f>VLOOKUP(F6591,'[1]Goa Member''s Details Revised'!$C$2:$AO$7385,5,0)</f>
        <v>65000</v>
      </c>
      <c r="O6591" s="23">
        <f>VLOOKUP(F6591,'[1]Goa Member''s Details Revised'!$C$2:$AO$7385,5,0)</f>
        <v>65000</v>
      </c>
      <c r="P6591" s="23">
        <f>VLOOKUP(F6591,'[1]Goa Member''s Details Revised'!$C$2:$AO$7385,6,0)</f>
        <v>61750</v>
      </c>
      <c r="Q6591" s="23" t="str">
        <f>VLOOKUP(F6591,'[1]Goa Member''s Details Revised'!$C$2:$AO$7385,8,0)</f>
        <v>I.R.M</v>
      </c>
      <c r="R6591" s="23">
        <f t="shared" si="512"/>
        <v>3250</v>
      </c>
      <c r="S6591" s="21">
        <f t="shared" si="513"/>
        <v>28</v>
      </c>
      <c r="T6591" s="23">
        <f t="shared" si="515"/>
        <v>49400</v>
      </c>
      <c r="U6591" s="23">
        <f t="shared" si="516"/>
        <v>44285.353535353534</v>
      </c>
      <c r="V6591" s="23">
        <f t="shared" si="514"/>
        <v>48750</v>
      </c>
      <c r="W6591" s="23"/>
      <c r="X6591" s="21"/>
      <c r="Y6591" s="24" t="str">
        <f>VLOOKUP(F6591,'[1]Goa Member''s Details Revised'!$C$2:$AO$7385,12,0)</f>
        <v>we send last reminder in 2012.then we did not receive any reply.</v>
      </c>
    </row>
    <row r="6592" spans="2:25" ht="30">
      <c r="B6592" s="20">
        <v>6584</v>
      </c>
      <c r="C6592" s="21"/>
      <c r="D6592" s="21" t="s">
        <v>16904</v>
      </c>
      <c r="E6592" s="21" t="s">
        <v>56</v>
      </c>
      <c r="F6592" s="21">
        <v>7000313</v>
      </c>
      <c r="G6592" s="21"/>
      <c r="H6592" s="22" t="str">
        <f>VLOOKUP(F6592,'[1]Goa Member''s Details Revised'!$C$2:$AO$7385,2,0)</f>
        <v>LNC/DRI BEACHES</v>
      </c>
      <c r="I6592" s="21">
        <v>10</v>
      </c>
      <c r="J6592" s="21" t="s">
        <v>245</v>
      </c>
      <c r="K6592" s="21">
        <v>1995</v>
      </c>
      <c r="L6592" s="22" t="str">
        <f>VLOOKUP(F6592,'[1]Goa Member''s Details Revised'!$C$2:$AO$7385,9,0)</f>
        <v>Never</v>
      </c>
      <c r="M6592" s="21" t="s">
        <v>16905</v>
      </c>
      <c r="N6592" s="23">
        <f>VLOOKUP(F6592,'[1]Goa Member''s Details Revised'!$C$2:$AO$7385,5,0)</f>
        <v>65000</v>
      </c>
      <c r="O6592" s="23">
        <f>VLOOKUP(F6592,'[1]Goa Member''s Details Revised'!$C$2:$AO$7385,5,0)</f>
        <v>65000</v>
      </c>
      <c r="P6592" s="23">
        <f>VLOOKUP(F6592,'[1]Goa Member''s Details Revised'!$C$2:$AO$7385,6,0)</f>
        <v>65000</v>
      </c>
      <c r="Q6592" s="23" t="str">
        <f>VLOOKUP(F6592,'[1]Goa Member''s Details Revised'!$C$2:$AO$7385,8,0)</f>
        <v>I.R.M</v>
      </c>
      <c r="R6592" s="23">
        <f t="shared" si="512"/>
        <v>0</v>
      </c>
      <c r="S6592" s="21">
        <f t="shared" si="513"/>
        <v>28</v>
      </c>
      <c r="T6592" s="23">
        <f t="shared" si="515"/>
        <v>52000</v>
      </c>
      <c r="U6592" s="23">
        <f t="shared" si="516"/>
        <v>46616.161616161611</v>
      </c>
      <c r="V6592" s="23">
        <f t="shared" si="514"/>
        <v>52000</v>
      </c>
      <c r="W6592" s="23"/>
      <c r="X6592" s="21"/>
      <c r="Y6592" s="24" t="str">
        <f>VLOOKUP(F6592,'[1]Goa Member''s Details Revised'!$C$2:$AO$7385,12,0)</f>
        <v>we send last reminder in 2012.then we did not receive any reply.</v>
      </c>
    </row>
    <row r="6593" spans="2:25">
      <c r="B6593" s="20">
        <v>6585</v>
      </c>
      <c r="C6593" s="21"/>
      <c r="D6593" s="21" t="s">
        <v>16906</v>
      </c>
      <c r="E6593" s="21" t="s">
        <v>56</v>
      </c>
      <c r="F6593" s="21">
        <v>7000319</v>
      </c>
      <c r="G6593" s="21"/>
      <c r="H6593" s="22" t="str">
        <f>VLOOKUP(F6593,'[1]Goa Member''s Details Revised'!$C$2:$AO$7385,2,0)</f>
        <v>LNC/DRI BEACHES</v>
      </c>
      <c r="I6593" s="21">
        <v>7</v>
      </c>
      <c r="J6593" s="21" t="s">
        <v>245</v>
      </c>
      <c r="K6593" s="21">
        <v>1995</v>
      </c>
      <c r="L6593" s="22">
        <f>VLOOKUP(F6593,'[1]Goa Member''s Details Revised'!$C$2:$AO$7385,9,0)</f>
        <v>2007</v>
      </c>
      <c r="M6593" s="21" t="s">
        <v>16907</v>
      </c>
      <c r="N6593" s="23">
        <f>VLOOKUP(F6593,'[1]Goa Member''s Details Revised'!$C$2:$AO$7385,5,0)</f>
        <v>42000</v>
      </c>
      <c r="O6593" s="23">
        <f>VLOOKUP(F6593,'[1]Goa Member''s Details Revised'!$C$2:$AO$7385,5,0)</f>
        <v>42000</v>
      </c>
      <c r="P6593" s="23">
        <f>VLOOKUP(F6593,'[1]Goa Member''s Details Revised'!$C$2:$AO$7385,6,0)</f>
        <v>42000</v>
      </c>
      <c r="Q6593" s="23" t="str">
        <f>VLOOKUP(F6593,'[1]Goa Member''s Details Revised'!$C$2:$AO$7385,8,0)</f>
        <v>R.M</v>
      </c>
      <c r="R6593" s="23">
        <f t="shared" si="512"/>
        <v>0</v>
      </c>
      <c r="S6593" s="21">
        <f t="shared" si="513"/>
        <v>28</v>
      </c>
      <c r="T6593" s="23">
        <f t="shared" si="515"/>
        <v>33600</v>
      </c>
      <c r="U6593" s="23">
        <f t="shared" si="516"/>
        <v>30121.21212121212</v>
      </c>
      <c r="V6593" s="23">
        <f t="shared" si="514"/>
        <v>33600</v>
      </c>
      <c r="W6593" s="23"/>
      <c r="X6593" s="21"/>
      <c r="Y6593" s="24" t="str">
        <f>VLOOKUP(F6593,'[1]Goa Member''s Details Revised'!$C$2:$AO$7385,12,0)</f>
        <v>not send any remindr last comm 2009</v>
      </c>
    </row>
    <row r="6594" spans="2:25" ht="30">
      <c r="B6594" s="20">
        <v>6586</v>
      </c>
      <c r="C6594" s="21"/>
      <c r="D6594" s="21" t="s">
        <v>16908</v>
      </c>
      <c r="E6594" s="21" t="s">
        <v>56</v>
      </c>
      <c r="F6594" s="21">
        <v>8000001</v>
      </c>
      <c r="G6594" s="21"/>
      <c r="H6594" s="22" t="str">
        <f>VLOOKUP(F6594,'[1]Goa Member''s Details Revised'!$C$2:$AO$7385,2,0)</f>
        <v>LNC/GTC Industries</v>
      </c>
      <c r="I6594" s="21">
        <v>9</v>
      </c>
      <c r="J6594" s="21" t="s">
        <v>353</v>
      </c>
      <c r="K6594" s="21">
        <v>1994</v>
      </c>
      <c r="L6594" s="22" t="str">
        <f>VLOOKUP(F6594,'[1]Goa Member''s Details Revised'!$C$2:$AO$7385,9,0)</f>
        <v>Never</v>
      </c>
      <c r="M6594" s="21" t="s">
        <v>16909</v>
      </c>
      <c r="N6594" s="23">
        <f>VLOOKUP(F6594,'[1]Goa Member''s Details Revised'!$C$2:$AO$7385,5,0)</f>
        <v>30000</v>
      </c>
      <c r="O6594" s="23">
        <f>VLOOKUP(F6594,'[1]Goa Member''s Details Revised'!$C$2:$AO$7385,5,0)</f>
        <v>30000</v>
      </c>
      <c r="P6594" s="23">
        <f>VLOOKUP(F6594,'[1]Goa Member''s Details Revised'!$C$2:$AO$7385,6,0)</f>
        <v>9000</v>
      </c>
      <c r="Q6594" s="23" t="str">
        <f>VLOOKUP(F6594,'[1]Goa Member''s Details Revised'!$C$2:$AO$7385,8,0)</f>
        <v>Outstanding</v>
      </c>
      <c r="R6594" s="23">
        <f t="shared" si="512"/>
        <v>21000</v>
      </c>
      <c r="S6594" s="21">
        <f t="shared" si="513"/>
        <v>29</v>
      </c>
      <c r="T6594" s="23">
        <f t="shared" si="515"/>
        <v>7200</v>
      </c>
      <c r="U6594" s="23">
        <f t="shared" si="516"/>
        <v>6363.636363636364</v>
      </c>
      <c r="V6594" s="23">
        <f t="shared" si="514"/>
        <v>3000</v>
      </c>
      <c r="W6594" s="23"/>
      <c r="X6594" s="21"/>
      <c r="Y6594" s="24" t="str">
        <f>VLOOKUP(F6594,'[1]Goa Member''s Details Revised'!$C$2:$AO$7385,12,0)</f>
        <v>Letter not sent, last communication 1998, no other documents is in file,according to file unit cost outstanding 21,000</v>
      </c>
    </row>
    <row r="6595" spans="2:25">
      <c r="B6595" s="20">
        <v>6587</v>
      </c>
      <c r="C6595" s="21"/>
      <c r="D6595" s="21" t="s">
        <v>16910</v>
      </c>
      <c r="E6595" s="21" t="s">
        <v>56</v>
      </c>
      <c r="F6595" s="21">
        <v>8000005</v>
      </c>
      <c r="G6595" s="21"/>
      <c r="H6595" s="22" t="str">
        <f>VLOOKUP(F6595,'[1]Goa Member''s Details Revised'!$C$2:$AO$7385,2,0)</f>
        <v>LNC/GTC Industries</v>
      </c>
      <c r="I6595" s="21">
        <v>26</v>
      </c>
      <c r="J6595" s="21" t="s">
        <v>353</v>
      </c>
      <c r="K6595" s="21">
        <v>1994</v>
      </c>
      <c r="L6595" s="22" t="str">
        <f>VLOOKUP(F6595,'[1]Goa Member''s Details Revised'!$C$2:$AO$7385,9,0)</f>
        <v>Never</v>
      </c>
      <c r="M6595" s="21" t="s">
        <v>16911</v>
      </c>
      <c r="N6595" s="23">
        <f>VLOOKUP(F6595,'[1]Goa Member''s Details Revised'!$C$2:$AO$7385,5,0)</f>
        <v>40000</v>
      </c>
      <c r="O6595" s="23">
        <f>VLOOKUP(F6595,'[1]Goa Member''s Details Revised'!$C$2:$AO$7385,5,0)</f>
        <v>40000</v>
      </c>
      <c r="P6595" s="23">
        <f>VLOOKUP(F6595,'[1]Goa Member''s Details Revised'!$C$2:$AO$7385,6,0)</f>
        <v>38000</v>
      </c>
      <c r="Q6595" s="23" t="str">
        <f>VLOOKUP(F6595,'[1]Goa Member''s Details Revised'!$C$2:$AO$7385,8,0)</f>
        <v>I.R.M</v>
      </c>
      <c r="R6595" s="23">
        <f t="shared" si="512"/>
        <v>2000</v>
      </c>
      <c r="S6595" s="21">
        <f t="shared" si="513"/>
        <v>29</v>
      </c>
      <c r="T6595" s="23">
        <f t="shared" si="515"/>
        <v>30400</v>
      </c>
      <c r="U6595" s="23">
        <f t="shared" si="516"/>
        <v>26868.686868686869</v>
      </c>
      <c r="V6595" s="23">
        <f t="shared" si="514"/>
        <v>30000</v>
      </c>
      <c r="W6595" s="23"/>
      <c r="X6595" s="21"/>
      <c r="Y6595" s="24" t="str">
        <f>VLOOKUP(F6595,'[1]Goa Member''s Details Revised'!$C$2:$AO$7385,12,0)</f>
        <v>last communication 1994</v>
      </c>
    </row>
    <row r="6596" spans="2:25">
      <c r="B6596" s="20">
        <v>6588</v>
      </c>
      <c r="C6596" s="21"/>
      <c r="D6596" s="21" t="s">
        <v>16912</v>
      </c>
      <c r="E6596" s="21" t="s">
        <v>56</v>
      </c>
      <c r="F6596" s="21">
        <v>8000006</v>
      </c>
      <c r="G6596" s="21"/>
      <c r="H6596" s="22" t="str">
        <f>VLOOKUP(F6596,'[1]Goa Member''s Details Revised'!$C$2:$AO$7385,2,0)</f>
        <v>LNC/GTC Industries</v>
      </c>
      <c r="I6596" s="21">
        <v>25</v>
      </c>
      <c r="J6596" s="21" t="s">
        <v>353</v>
      </c>
      <c r="K6596" s="21">
        <v>1994</v>
      </c>
      <c r="L6596" s="22">
        <f>VLOOKUP(F6596,'[1]Goa Member''s Details Revised'!$C$2:$AO$7385,9,0)</f>
        <v>2012</v>
      </c>
      <c r="M6596" s="21" t="s">
        <v>16913</v>
      </c>
      <c r="N6596" s="23">
        <f>VLOOKUP(F6596,'[1]Goa Member''s Details Revised'!$C$2:$AO$7385,5,0)</f>
        <v>20900</v>
      </c>
      <c r="O6596" s="23">
        <f>VLOOKUP(F6596,'[1]Goa Member''s Details Revised'!$C$2:$AO$7385,5,0)</f>
        <v>20900</v>
      </c>
      <c r="P6596" s="23">
        <f>VLOOKUP(F6596,'[1]Goa Member''s Details Revised'!$C$2:$AO$7385,6,0)</f>
        <v>21300</v>
      </c>
      <c r="Q6596" s="23" t="str">
        <f>VLOOKUP(F6596,'[1]Goa Member''s Details Revised'!$C$2:$AO$7385,8,0)</f>
        <v>R.M</v>
      </c>
      <c r="R6596" s="23">
        <f t="shared" si="512"/>
        <v>-400</v>
      </c>
      <c r="S6596" s="21">
        <f t="shared" si="513"/>
        <v>29</v>
      </c>
      <c r="T6596" s="23">
        <f t="shared" si="515"/>
        <v>17040</v>
      </c>
      <c r="U6596" s="23">
        <f t="shared" si="516"/>
        <v>15060.60606060606</v>
      </c>
      <c r="V6596" s="23">
        <f t="shared" si="514"/>
        <v>17120</v>
      </c>
      <c r="W6596" s="23"/>
      <c r="X6596" s="21"/>
      <c r="Y6596" s="24" t="str">
        <f>VLOOKUP(F6596,'[1]Goa Member''s Details Revised'!$C$2:$AO$7385,12,0)</f>
        <v>Letter sent, last communication 2012, excess amount 400Rs.</v>
      </c>
    </row>
    <row r="6597" spans="2:25">
      <c r="B6597" s="20">
        <v>6589</v>
      </c>
      <c r="C6597" s="21"/>
      <c r="D6597" s="21" t="s">
        <v>16914</v>
      </c>
      <c r="E6597" s="21" t="s">
        <v>56</v>
      </c>
      <c r="F6597" s="21">
        <v>8000007</v>
      </c>
      <c r="G6597" s="21"/>
      <c r="H6597" s="22" t="str">
        <f>VLOOKUP(F6597,'[1]Goa Member''s Details Revised'!$C$2:$AO$7385,2,0)</f>
        <v>LNC/GTC Industries</v>
      </c>
      <c r="I6597" s="21">
        <v>9</v>
      </c>
      <c r="J6597" s="21" t="s">
        <v>368</v>
      </c>
      <c r="K6597" s="21">
        <v>1994</v>
      </c>
      <c r="L6597" s="22">
        <f>VLOOKUP(F6597,'[1]Goa Member''s Details Revised'!$C$2:$AO$7385,9,0)</f>
        <v>2011</v>
      </c>
      <c r="M6597" s="21" t="s">
        <v>16915</v>
      </c>
      <c r="N6597" s="23">
        <f>VLOOKUP(F6597,'[1]Goa Member''s Details Revised'!$C$2:$AO$7385,5,0)</f>
        <v>22000</v>
      </c>
      <c r="O6597" s="23">
        <f>VLOOKUP(F6597,'[1]Goa Member''s Details Revised'!$C$2:$AO$7385,5,0)</f>
        <v>22000</v>
      </c>
      <c r="P6597" s="23">
        <f>VLOOKUP(F6597,'[1]Goa Member''s Details Revised'!$C$2:$AO$7385,6,0)</f>
        <v>20900</v>
      </c>
      <c r="Q6597" s="23" t="str">
        <f>VLOOKUP(F6597,'[1]Goa Member''s Details Revised'!$C$2:$AO$7385,8,0)</f>
        <v>R.M</v>
      </c>
      <c r="R6597" s="23">
        <f t="shared" si="512"/>
        <v>1100</v>
      </c>
      <c r="S6597" s="21">
        <f t="shared" si="513"/>
        <v>29</v>
      </c>
      <c r="T6597" s="23">
        <f t="shared" si="515"/>
        <v>16720</v>
      </c>
      <c r="U6597" s="23">
        <f t="shared" si="516"/>
        <v>14777.777777777777</v>
      </c>
      <c r="V6597" s="23">
        <f t="shared" si="514"/>
        <v>16500</v>
      </c>
      <c r="W6597" s="23"/>
      <c r="X6597" s="21"/>
      <c r="Y6597" s="24" t="str">
        <f>VLOOKUP(F6597,'[1]Goa Member''s Details Revised'!$C$2:$AO$7385,12,0)</f>
        <v>not send any reminder last communication 2011</v>
      </c>
    </row>
    <row r="6598" spans="2:25" ht="30">
      <c r="B6598" s="20">
        <v>6590</v>
      </c>
      <c r="C6598" s="21"/>
      <c r="D6598" s="21" t="s">
        <v>16916</v>
      </c>
      <c r="E6598" s="21" t="s">
        <v>56</v>
      </c>
      <c r="F6598" s="21">
        <v>8000009</v>
      </c>
      <c r="G6598" s="21"/>
      <c r="H6598" s="22" t="str">
        <f>VLOOKUP(F6598,'[1]Goa Member''s Details Revised'!$C$2:$AO$7385,2,0)</f>
        <v>LNC/GTC Industries</v>
      </c>
      <c r="I6598" s="21">
        <v>24</v>
      </c>
      <c r="J6598" s="21" t="s">
        <v>368</v>
      </c>
      <c r="K6598" s="21">
        <v>1994</v>
      </c>
      <c r="L6598" s="22" t="str">
        <f>VLOOKUP(F6598,'[1]Goa Member''s Details Revised'!$C$2:$AO$7385,9,0)</f>
        <v>Never</v>
      </c>
      <c r="M6598" s="21" t="s">
        <v>16917</v>
      </c>
      <c r="N6598" s="23">
        <f>VLOOKUP(F6598,'[1]Goa Member''s Details Revised'!$C$2:$AO$7385,5,0)</f>
        <v>30000</v>
      </c>
      <c r="O6598" s="23">
        <f>VLOOKUP(F6598,'[1]Goa Member''s Details Revised'!$C$2:$AO$7385,5,0)</f>
        <v>30000</v>
      </c>
      <c r="P6598" s="23">
        <f>VLOOKUP(F6598,'[1]Goa Member''s Details Revised'!$C$2:$AO$7385,6,0)</f>
        <v>28500</v>
      </c>
      <c r="Q6598" s="23" t="str">
        <f>VLOOKUP(F6598,'[1]Goa Member''s Details Revised'!$C$2:$AO$7385,8,0)</f>
        <v>I.R.M</v>
      </c>
      <c r="R6598" s="23">
        <f t="shared" si="512"/>
        <v>1500</v>
      </c>
      <c r="S6598" s="21">
        <f t="shared" si="513"/>
        <v>29</v>
      </c>
      <c r="T6598" s="23">
        <f t="shared" si="515"/>
        <v>22800</v>
      </c>
      <c r="U6598" s="23">
        <f t="shared" si="516"/>
        <v>20151.515151515152</v>
      </c>
      <c r="V6598" s="23">
        <f t="shared" si="514"/>
        <v>22500</v>
      </c>
      <c r="W6598" s="23"/>
      <c r="X6598" s="21"/>
      <c r="Y6598" s="24" t="str">
        <f>VLOOKUP(F6598,'[1]Goa Member''s Details Revised'!$C$2:$AO$7385,12,0)</f>
        <v>we send last reminder in 2012.then we did not receive any reply.</v>
      </c>
    </row>
    <row r="6599" spans="2:25" ht="30">
      <c r="B6599" s="20">
        <v>6591</v>
      </c>
      <c r="C6599" s="21"/>
      <c r="D6599" s="21" t="s">
        <v>16918</v>
      </c>
      <c r="E6599" s="21" t="s">
        <v>56</v>
      </c>
      <c r="F6599" s="21">
        <v>8000010</v>
      </c>
      <c r="G6599" s="21"/>
      <c r="H6599" s="22" t="str">
        <f>VLOOKUP(F6599,'[1]Goa Member''s Details Revised'!$C$2:$AO$7385,2,0)</f>
        <v>LNC/GTC Industries</v>
      </c>
      <c r="I6599" s="21">
        <v>27</v>
      </c>
      <c r="J6599" s="21" t="s">
        <v>368</v>
      </c>
      <c r="K6599" s="21">
        <v>1994</v>
      </c>
      <c r="L6599" s="22" t="str">
        <f>VLOOKUP(F6599,'[1]Goa Member''s Details Revised'!$C$2:$AO$7385,9,0)</f>
        <v>Never</v>
      </c>
      <c r="M6599" s="21" t="s">
        <v>16919</v>
      </c>
      <c r="N6599" s="23">
        <f>VLOOKUP(F6599,'[1]Goa Member''s Details Revised'!$C$2:$AO$7385,5,0)</f>
        <v>30000</v>
      </c>
      <c r="O6599" s="23">
        <f>VLOOKUP(F6599,'[1]Goa Member''s Details Revised'!$C$2:$AO$7385,5,0)</f>
        <v>30000</v>
      </c>
      <c r="P6599" s="23">
        <f>VLOOKUP(F6599,'[1]Goa Member''s Details Revised'!$C$2:$AO$7385,6,0)</f>
        <v>30000</v>
      </c>
      <c r="Q6599" s="23" t="str">
        <f>VLOOKUP(F6599,'[1]Goa Member''s Details Revised'!$C$2:$AO$7385,8,0)</f>
        <v>I.R.M</v>
      </c>
      <c r="R6599" s="23">
        <f t="shared" si="512"/>
        <v>0</v>
      </c>
      <c r="S6599" s="21">
        <f t="shared" si="513"/>
        <v>29</v>
      </c>
      <c r="T6599" s="23">
        <f t="shared" si="515"/>
        <v>24000</v>
      </c>
      <c r="U6599" s="23">
        <f t="shared" si="516"/>
        <v>21212.121212121212</v>
      </c>
      <c r="V6599" s="23">
        <f t="shared" si="514"/>
        <v>24000</v>
      </c>
      <c r="W6599" s="23"/>
      <c r="X6599" s="21"/>
      <c r="Y6599" s="24" t="str">
        <f>VLOOKUP(F6599,'[1]Goa Member''s Details Revised'!$C$2:$AO$7385,12,0)</f>
        <v>we send last reminder in 2012.then we did not receive any reply.</v>
      </c>
    </row>
    <row r="6600" spans="2:25" ht="30">
      <c r="B6600" s="20">
        <v>6592</v>
      </c>
      <c r="C6600" s="21"/>
      <c r="D6600" s="21" t="s">
        <v>16920</v>
      </c>
      <c r="E6600" s="21" t="s">
        <v>56</v>
      </c>
      <c r="F6600" s="21">
        <v>8000014</v>
      </c>
      <c r="G6600" s="21"/>
      <c r="H6600" s="22" t="str">
        <f>VLOOKUP(F6600,'[1]Goa Member''s Details Revised'!$C$2:$AO$7385,2,0)</f>
        <v>LNC/GTC Industries</v>
      </c>
      <c r="I6600" s="21">
        <v>29</v>
      </c>
      <c r="J6600" s="21" t="s">
        <v>368</v>
      </c>
      <c r="K6600" s="21">
        <v>1994</v>
      </c>
      <c r="L6600" s="22" t="str">
        <f>VLOOKUP(F6600,'[1]Goa Member''s Details Revised'!$C$2:$AO$7385,9,0)</f>
        <v>Never</v>
      </c>
      <c r="M6600" s="21" t="s">
        <v>16921</v>
      </c>
      <c r="N6600" s="23">
        <f>VLOOKUP(F6600,'[1]Goa Member''s Details Revised'!$C$2:$AO$7385,5,0)</f>
        <v>52000</v>
      </c>
      <c r="O6600" s="23">
        <f>VLOOKUP(F6600,'[1]Goa Member''s Details Revised'!$C$2:$AO$7385,5,0)</f>
        <v>52000</v>
      </c>
      <c r="P6600" s="23">
        <f>VLOOKUP(F6600,'[1]Goa Member''s Details Revised'!$C$2:$AO$7385,6,0)</f>
        <v>49400</v>
      </c>
      <c r="Q6600" s="23" t="str">
        <f>VLOOKUP(F6600,'[1]Goa Member''s Details Revised'!$C$2:$AO$7385,8,0)</f>
        <v>I.R.M</v>
      </c>
      <c r="R6600" s="23">
        <f t="shared" si="512"/>
        <v>2600</v>
      </c>
      <c r="S6600" s="21">
        <f t="shared" si="513"/>
        <v>29</v>
      </c>
      <c r="T6600" s="23">
        <f t="shared" si="515"/>
        <v>39520</v>
      </c>
      <c r="U6600" s="23">
        <f t="shared" si="516"/>
        <v>34929.292929292933</v>
      </c>
      <c r="V6600" s="23">
        <f t="shared" si="514"/>
        <v>39000</v>
      </c>
      <c r="W6600" s="23"/>
      <c r="X6600" s="21"/>
      <c r="Y6600" s="24" t="str">
        <f>VLOOKUP(F6600,'[1]Goa Member''s Details Revised'!$C$2:$AO$7385,12,0)</f>
        <v>we send last reminder in 2012.then we did not receive any reply.</v>
      </c>
    </row>
    <row r="6601" spans="2:25" ht="30">
      <c r="B6601" s="20">
        <v>6593</v>
      </c>
      <c r="C6601" s="21"/>
      <c r="D6601" s="21" t="s">
        <v>16922</v>
      </c>
      <c r="E6601" s="21" t="s">
        <v>56</v>
      </c>
      <c r="F6601" s="21">
        <v>8000018</v>
      </c>
      <c r="G6601" s="21"/>
      <c r="H6601" s="22" t="str">
        <f>VLOOKUP(F6601,'[1]Goa Member''s Details Revised'!$C$2:$AO$7385,2,0)</f>
        <v>LNC/GTC Industries</v>
      </c>
      <c r="I6601" s="21">
        <v>30</v>
      </c>
      <c r="J6601" s="21" t="s">
        <v>368</v>
      </c>
      <c r="K6601" s="21">
        <v>1994</v>
      </c>
      <c r="L6601" s="22" t="str">
        <f>VLOOKUP(F6601,'[1]Goa Member''s Details Revised'!$C$2:$AO$7385,9,0)</f>
        <v>Never</v>
      </c>
      <c r="M6601" s="21" t="s">
        <v>16923</v>
      </c>
      <c r="N6601" s="23">
        <f>VLOOKUP(F6601,'[1]Goa Member''s Details Revised'!$C$2:$AO$7385,5,0)</f>
        <v>30000</v>
      </c>
      <c r="O6601" s="23">
        <f>VLOOKUP(F6601,'[1]Goa Member''s Details Revised'!$C$2:$AO$7385,5,0)</f>
        <v>30000</v>
      </c>
      <c r="P6601" s="23">
        <f>VLOOKUP(F6601,'[1]Goa Member''s Details Revised'!$C$2:$AO$7385,6,0)</f>
        <v>30000</v>
      </c>
      <c r="Q6601" s="23" t="str">
        <f>VLOOKUP(F6601,'[1]Goa Member''s Details Revised'!$C$2:$AO$7385,8,0)</f>
        <v>I.R.M</v>
      </c>
      <c r="R6601" s="23">
        <f t="shared" si="512"/>
        <v>0</v>
      </c>
      <c r="S6601" s="21">
        <f t="shared" si="513"/>
        <v>29</v>
      </c>
      <c r="T6601" s="23">
        <f t="shared" si="515"/>
        <v>24000</v>
      </c>
      <c r="U6601" s="23">
        <f t="shared" si="516"/>
        <v>21212.121212121212</v>
      </c>
      <c r="V6601" s="23">
        <f t="shared" si="514"/>
        <v>24000</v>
      </c>
      <c r="W6601" s="23"/>
      <c r="X6601" s="21"/>
      <c r="Y6601" s="24" t="str">
        <f>VLOOKUP(F6601,'[1]Goa Member''s Details Revised'!$C$2:$AO$7385,12,0)</f>
        <v>we send last reminder in 2012.then we did not receive any reply.</v>
      </c>
    </row>
    <row r="6602" spans="2:25">
      <c r="B6602" s="20">
        <v>6594</v>
      </c>
      <c r="C6602" s="21"/>
      <c r="D6602" s="21" t="s">
        <v>16924</v>
      </c>
      <c r="E6602" s="21" t="s">
        <v>56</v>
      </c>
      <c r="F6602" s="21">
        <v>8000022</v>
      </c>
      <c r="G6602" s="21"/>
      <c r="H6602" s="22" t="str">
        <f>VLOOKUP(F6602,'[1]Goa Member''s Details Revised'!$C$2:$AO$7385,2,0)</f>
        <v>LNC/GTC Industries</v>
      </c>
      <c r="I6602" s="21">
        <v>4</v>
      </c>
      <c r="J6602" s="21" t="s">
        <v>682</v>
      </c>
      <c r="K6602" s="21">
        <v>1994</v>
      </c>
      <c r="L6602" s="22" t="str">
        <f>VLOOKUP(F6602,'[1]Goa Member''s Details Revised'!$C$2:$AO$7385,9,0)</f>
        <v>Never</v>
      </c>
      <c r="M6602" s="21" t="s">
        <v>16925</v>
      </c>
      <c r="N6602" s="23">
        <f>VLOOKUP(F6602,'[1]Goa Member''s Details Revised'!$C$2:$AO$7385,5,0)</f>
        <v>22000</v>
      </c>
      <c r="O6602" s="23">
        <f>VLOOKUP(F6602,'[1]Goa Member''s Details Revised'!$C$2:$AO$7385,5,0)</f>
        <v>22000</v>
      </c>
      <c r="P6602" s="23">
        <f>VLOOKUP(F6602,'[1]Goa Member''s Details Revised'!$C$2:$AO$7385,6,0)</f>
        <v>22000</v>
      </c>
      <c r="Q6602" s="23" t="str">
        <f>VLOOKUP(F6602,'[1]Goa Member''s Details Revised'!$C$2:$AO$7385,8,0)</f>
        <v>I.R.M</v>
      </c>
      <c r="R6602" s="23">
        <f t="shared" si="512"/>
        <v>0</v>
      </c>
      <c r="S6602" s="21">
        <f t="shared" si="513"/>
        <v>29</v>
      </c>
      <c r="T6602" s="23">
        <f t="shared" si="515"/>
        <v>17600</v>
      </c>
      <c r="U6602" s="23">
        <f t="shared" si="516"/>
        <v>15555.555555555555</v>
      </c>
      <c r="V6602" s="23">
        <f t="shared" si="514"/>
        <v>17600</v>
      </c>
      <c r="W6602" s="23"/>
      <c r="X6602" s="21"/>
      <c r="Y6602" s="24" t="str">
        <f>VLOOKUP(F6602,'[1]Goa Member''s Details Revised'!$C$2:$AO$7385,12,0)</f>
        <v>last communication 2000</v>
      </c>
    </row>
    <row r="6603" spans="2:25" ht="30">
      <c r="B6603" s="20">
        <v>6595</v>
      </c>
      <c r="C6603" s="21"/>
      <c r="D6603" s="21" t="s">
        <v>16926</v>
      </c>
      <c r="E6603" s="21" t="s">
        <v>56</v>
      </c>
      <c r="F6603" s="21">
        <v>8000024</v>
      </c>
      <c r="G6603" s="21"/>
      <c r="H6603" s="22" t="str">
        <f>VLOOKUP(F6603,'[1]Goa Member''s Details Revised'!$C$2:$AO$7385,2,0)</f>
        <v>LNC/GTC Industries</v>
      </c>
      <c r="I6603" s="21">
        <v>8</v>
      </c>
      <c r="J6603" s="21" t="s">
        <v>435</v>
      </c>
      <c r="K6603" s="21">
        <v>1994</v>
      </c>
      <c r="L6603" s="22" t="str">
        <f>VLOOKUP(F6603,'[1]Goa Member''s Details Revised'!$C$2:$AO$7385,9,0)</f>
        <v>Never</v>
      </c>
      <c r="M6603" s="21" t="s">
        <v>16927</v>
      </c>
      <c r="N6603" s="23">
        <f>VLOOKUP(F6603,'[1]Goa Member''s Details Revised'!$C$2:$AO$7385,5,0)</f>
        <v>22000</v>
      </c>
      <c r="O6603" s="23">
        <f>VLOOKUP(F6603,'[1]Goa Member''s Details Revised'!$C$2:$AO$7385,5,0)</f>
        <v>22000</v>
      </c>
      <c r="P6603" s="23">
        <f>VLOOKUP(F6603,'[1]Goa Member''s Details Revised'!$C$2:$AO$7385,6,0)</f>
        <v>22000</v>
      </c>
      <c r="Q6603" s="23" t="str">
        <f>VLOOKUP(F6603,'[1]Goa Member''s Details Revised'!$C$2:$AO$7385,8,0)</f>
        <v>I.R.M</v>
      </c>
      <c r="R6603" s="23">
        <f t="shared" ref="R6603:R6666" si="517">+O6603-P6603</f>
        <v>0</v>
      </c>
      <c r="S6603" s="21">
        <f t="shared" ref="S6603:S6666" si="518">+$Q$6-K6603</f>
        <v>29</v>
      </c>
      <c r="T6603" s="23">
        <f t="shared" si="515"/>
        <v>17600</v>
      </c>
      <c r="U6603" s="23">
        <f t="shared" si="516"/>
        <v>15555.555555555555</v>
      </c>
      <c r="V6603" s="23">
        <f t="shared" ref="V6603:V6666" si="519">IF(Q6603="regular",0,(P6603-(O6603*20%)))</f>
        <v>17600</v>
      </c>
      <c r="W6603" s="23"/>
      <c r="X6603" s="21"/>
      <c r="Y6603" s="24" t="str">
        <f>VLOOKUP(F6603,'[1]Goa Member''s Details Revised'!$C$2:$AO$7385,12,0)</f>
        <v>we send last reminder in 2012.then we did not receive any reply.</v>
      </c>
    </row>
    <row r="6604" spans="2:25" ht="30">
      <c r="B6604" s="20">
        <v>6596</v>
      </c>
      <c r="C6604" s="21"/>
      <c r="D6604" s="21" t="s">
        <v>16928</v>
      </c>
      <c r="E6604" s="21" t="s">
        <v>56</v>
      </c>
      <c r="F6604" s="21">
        <v>8000026</v>
      </c>
      <c r="G6604" s="21"/>
      <c r="H6604" s="22" t="str">
        <f>VLOOKUP(F6604,'[1]Goa Member''s Details Revised'!$C$2:$AO$7385,2,0)</f>
        <v>LNC/GTC Industries</v>
      </c>
      <c r="I6604" s="21">
        <v>22</v>
      </c>
      <c r="J6604" s="21" t="s">
        <v>435</v>
      </c>
      <c r="K6604" s="21">
        <v>1994</v>
      </c>
      <c r="L6604" s="22" t="str">
        <f>VLOOKUP(F6604,'[1]Goa Member''s Details Revised'!$C$2:$AO$7385,9,0)</f>
        <v>Never</v>
      </c>
      <c r="M6604" s="21" t="s">
        <v>16929</v>
      </c>
      <c r="N6604" s="23">
        <f>VLOOKUP(F6604,'[1]Goa Member''s Details Revised'!$C$2:$AO$7385,5,0)</f>
        <v>50000</v>
      </c>
      <c r="O6604" s="23">
        <f>VLOOKUP(F6604,'[1]Goa Member''s Details Revised'!$C$2:$AO$7385,5,0)</f>
        <v>50000</v>
      </c>
      <c r="P6604" s="23">
        <f>VLOOKUP(F6604,'[1]Goa Member''s Details Revised'!$C$2:$AO$7385,6,0)</f>
        <v>50000</v>
      </c>
      <c r="Q6604" s="23" t="str">
        <f>VLOOKUP(F6604,'[1]Goa Member''s Details Revised'!$C$2:$AO$7385,8,0)</f>
        <v>I.R.M</v>
      </c>
      <c r="R6604" s="23">
        <f t="shared" si="517"/>
        <v>0</v>
      </c>
      <c r="S6604" s="21">
        <f t="shared" si="518"/>
        <v>29</v>
      </c>
      <c r="T6604" s="23">
        <f t="shared" si="515"/>
        <v>40000</v>
      </c>
      <c r="U6604" s="23">
        <f t="shared" si="516"/>
        <v>35353.535353535357</v>
      </c>
      <c r="V6604" s="23">
        <f t="shared" si="519"/>
        <v>40000</v>
      </c>
      <c r="W6604" s="23"/>
      <c r="X6604" s="21"/>
      <c r="Y6604" s="24" t="str">
        <f>VLOOKUP(F6604,'[1]Goa Member''s Details Revised'!$C$2:$AO$7385,12,0)</f>
        <v>we send last reminder in 2012.then we did not receive any reply.</v>
      </c>
    </row>
    <row r="6605" spans="2:25" ht="30">
      <c r="B6605" s="20">
        <v>6597</v>
      </c>
      <c r="C6605" s="21"/>
      <c r="D6605" s="21" t="s">
        <v>16930</v>
      </c>
      <c r="E6605" s="21" t="s">
        <v>56</v>
      </c>
      <c r="F6605" s="21">
        <v>8000042</v>
      </c>
      <c r="G6605" s="21"/>
      <c r="H6605" s="22" t="str">
        <f>VLOOKUP(F6605,'[1]Goa Member''s Details Revised'!$C$2:$AO$7385,2,0)</f>
        <v>LNC/GTC Industries</v>
      </c>
      <c r="I6605" s="21">
        <v>17</v>
      </c>
      <c r="J6605" s="21" t="s">
        <v>682</v>
      </c>
      <c r="K6605" s="21">
        <v>1994</v>
      </c>
      <c r="L6605" s="22" t="str">
        <f>VLOOKUP(F6605,'[1]Goa Member''s Details Revised'!$C$2:$AO$7385,9,0)</f>
        <v>Never</v>
      </c>
      <c r="M6605" s="21" t="s">
        <v>16931</v>
      </c>
      <c r="N6605" s="23">
        <f>VLOOKUP(F6605,'[1]Goa Member''s Details Revised'!$C$2:$AO$7385,5,0)</f>
        <v>32000</v>
      </c>
      <c r="O6605" s="23">
        <f>VLOOKUP(F6605,'[1]Goa Member''s Details Revised'!$C$2:$AO$7385,5,0)</f>
        <v>32000</v>
      </c>
      <c r="P6605" s="23">
        <f>VLOOKUP(F6605,'[1]Goa Member''s Details Revised'!$C$2:$AO$7385,6,0)</f>
        <v>32000</v>
      </c>
      <c r="Q6605" s="23" t="str">
        <f>VLOOKUP(F6605,'[1]Goa Member''s Details Revised'!$C$2:$AO$7385,8,0)</f>
        <v>I.R.M</v>
      </c>
      <c r="R6605" s="23">
        <f t="shared" si="517"/>
        <v>0</v>
      </c>
      <c r="S6605" s="21">
        <f t="shared" si="518"/>
        <v>29</v>
      </c>
      <c r="T6605" s="23">
        <f t="shared" si="515"/>
        <v>25600</v>
      </c>
      <c r="U6605" s="23">
        <f t="shared" si="516"/>
        <v>22626.262626262629</v>
      </c>
      <c r="V6605" s="23">
        <f t="shared" si="519"/>
        <v>25600</v>
      </c>
      <c r="W6605" s="23"/>
      <c r="X6605" s="21"/>
      <c r="Y6605" s="24" t="str">
        <f>VLOOKUP(F6605,'[1]Goa Member''s Details Revised'!$C$2:$AO$7385,12,0)</f>
        <v>we send last reminder in 2012.then we did not receive any reply.</v>
      </c>
    </row>
    <row r="6606" spans="2:25" ht="30">
      <c r="B6606" s="20">
        <v>6598</v>
      </c>
      <c r="C6606" s="21"/>
      <c r="D6606" s="21" t="s">
        <v>16932</v>
      </c>
      <c r="E6606" s="21" t="s">
        <v>56</v>
      </c>
      <c r="F6606" s="21">
        <v>8000044</v>
      </c>
      <c r="G6606" s="21"/>
      <c r="H6606" s="22" t="str">
        <f>VLOOKUP(F6606,'[1]Goa Member''s Details Revised'!$C$2:$AO$7385,2,0)</f>
        <v>LNC/GTC Industries</v>
      </c>
      <c r="I6606" s="21">
        <v>11</v>
      </c>
      <c r="J6606" s="21" t="s">
        <v>682</v>
      </c>
      <c r="K6606" s="21">
        <v>1994</v>
      </c>
      <c r="L6606" s="22" t="str">
        <f>VLOOKUP(F6606,'[1]Goa Member''s Details Revised'!$C$2:$AO$7385,9,0)</f>
        <v>Never</v>
      </c>
      <c r="M6606" s="21" t="s">
        <v>16933</v>
      </c>
      <c r="N6606" s="23">
        <f>VLOOKUP(F6606,'[1]Goa Member''s Details Revised'!$C$2:$AO$7385,5,0)</f>
        <v>22000</v>
      </c>
      <c r="O6606" s="23">
        <f>VLOOKUP(F6606,'[1]Goa Member''s Details Revised'!$C$2:$AO$7385,5,0)</f>
        <v>22000</v>
      </c>
      <c r="P6606" s="23">
        <f>VLOOKUP(F6606,'[1]Goa Member''s Details Revised'!$C$2:$AO$7385,6,0)</f>
        <v>6600</v>
      </c>
      <c r="Q6606" s="23" t="str">
        <f>VLOOKUP(F6606,'[1]Goa Member''s Details Revised'!$C$2:$AO$7385,8,0)</f>
        <v>Outstanding</v>
      </c>
      <c r="R6606" s="23">
        <f t="shared" si="517"/>
        <v>15400</v>
      </c>
      <c r="S6606" s="21">
        <f t="shared" si="518"/>
        <v>29</v>
      </c>
      <c r="T6606" s="23">
        <f t="shared" si="515"/>
        <v>5280</v>
      </c>
      <c r="U6606" s="23">
        <f t="shared" si="516"/>
        <v>4666.6666666666661</v>
      </c>
      <c r="V6606" s="23">
        <f t="shared" si="519"/>
        <v>2200</v>
      </c>
      <c r="W6606" s="23"/>
      <c r="X6606" s="21"/>
      <c r="Y6606" s="24" t="str">
        <f>VLOOKUP(F6606,'[1]Goa Member''s Details Revised'!$C$2:$AO$7385,12,0)</f>
        <v>As POD last communication 07(Outstanding Rs. 15400 only App nd POd</v>
      </c>
    </row>
    <row r="6607" spans="2:25" ht="30">
      <c r="B6607" s="20">
        <v>6599</v>
      </c>
      <c r="C6607" s="21"/>
      <c r="D6607" s="21" t="s">
        <v>16934</v>
      </c>
      <c r="E6607" s="21" t="s">
        <v>56</v>
      </c>
      <c r="F6607" s="21">
        <v>8000046</v>
      </c>
      <c r="G6607" s="21"/>
      <c r="H6607" s="22" t="str">
        <f>VLOOKUP(F6607,'[1]Goa Member''s Details Revised'!$C$2:$AO$7385,2,0)</f>
        <v>LNC/GTC Industries</v>
      </c>
      <c r="I6607" s="21">
        <v>30</v>
      </c>
      <c r="J6607" s="21" t="s">
        <v>682</v>
      </c>
      <c r="K6607" s="21">
        <v>1994</v>
      </c>
      <c r="L6607" s="22" t="str">
        <f>VLOOKUP(F6607,'[1]Goa Member''s Details Revised'!$C$2:$AO$7385,9,0)</f>
        <v>Never</v>
      </c>
      <c r="M6607" s="21" t="s">
        <v>16935</v>
      </c>
      <c r="N6607" s="23">
        <f>VLOOKUP(F6607,'[1]Goa Member''s Details Revised'!$C$2:$AO$7385,5,0)</f>
        <v>30000</v>
      </c>
      <c r="O6607" s="23">
        <f>VLOOKUP(F6607,'[1]Goa Member''s Details Revised'!$C$2:$AO$7385,5,0)</f>
        <v>30000</v>
      </c>
      <c r="P6607" s="23">
        <f>VLOOKUP(F6607,'[1]Goa Member''s Details Revised'!$C$2:$AO$7385,6,0)</f>
        <v>30000</v>
      </c>
      <c r="Q6607" s="23" t="str">
        <f>VLOOKUP(F6607,'[1]Goa Member''s Details Revised'!$C$2:$AO$7385,8,0)</f>
        <v>I.R.M</v>
      </c>
      <c r="R6607" s="23">
        <f t="shared" si="517"/>
        <v>0</v>
      </c>
      <c r="S6607" s="21">
        <f t="shared" si="518"/>
        <v>29</v>
      </c>
      <c r="T6607" s="23">
        <f t="shared" si="515"/>
        <v>24000</v>
      </c>
      <c r="U6607" s="23">
        <f t="shared" si="516"/>
        <v>21212.121212121212</v>
      </c>
      <c r="V6607" s="23">
        <f t="shared" si="519"/>
        <v>24000</v>
      </c>
      <c r="W6607" s="23"/>
      <c r="X6607" s="21"/>
      <c r="Y6607" s="24" t="str">
        <f>VLOOKUP(F6607,'[1]Goa Member''s Details Revised'!$C$2:$AO$7385,12,0)</f>
        <v>we send last reminder in 2012.then we did not receive any reply.</v>
      </c>
    </row>
    <row r="6608" spans="2:25">
      <c r="B6608" s="20">
        <v>6600</v>
      </c>
      <c r="C6608" s="21"/>
      <c r="D6608" s="21" t="s">
        <v>16936</v>
      </c>
      <c r="E6608" s="21" t="s">
        <v>56</v>
      </c>
      <c r="F6608" s="21">
        <v>8000047</v>
      </c>
      <c r="G6608" s="21"/>
      <c r="H6608" s="22" t="str">
        <f>VLOOKUP(F6608,'[1]Goa Member''s Details Revised'!$C$2:$AO$7385,2,0)</f>
        <v>LNC/GTC Industries</v>
      </c>
      <c r="I6608" s="21">
        <v>30</v>
      </c>
      <c r="J6608" s="21" t="s">
        <v>682</v>
      </c>
      <c r="K6608" s="21">
        <v>1994</v>
      </c>
      <c r="L6608" s="22" t="str">
        <f>VLOOKUP(F6608,'[1]Goa Member''s Details Revised'!$C$2:$AO$7385,9,0)</f>
        <v>Never</v>
      </c>
      <c r="M6608" s="21" t="s">
        <v>16937</v>
      </c>
      <c r="N6608" s="23">
        <f>VLOOKUP(F6608,'[1]Goa Member''s Details Revised'!$C$2:$AO$7385,5,0)</f>
        <v>22000</v>
      </c>
      <c r="O6608" s="23">
        <f>VLOOKUP(F6608,'[1]Goa Member''s Details Revised'!$C$2:$AO$7385,5,0)</f>
        <v>22000</v>
      </c>
      <c r="P6608" s="23">
        <f>VLOOKUP(F6608,'[1]Goa Member''s Details Revised'!$C$2:$AO$7385,6,0)</f>
        <v>15400</v>
      </c>
      <c r="Q6608" s="23" t="str">
        <f>VLOOKUP(F6608,'[1]Goa Member''s Details Revised'!$C$2:$AO$7385,8,0)</f>
        <v>Outstanding</v>
      </c>
      <c r="R6608" s="23">
        <f t="shared" si="517"/>
        <v>6600</v>
      </c>
      <c r="S6608" s="21">
        <f t="shared" si="518"/>
        <v>29</v>
      </c>
      <c r="T6608" s="23">
        <f t="shared" si="515"/>
        <v>12320</v>
      </c>
      <c r="U6608" s="23">
        <f t="shared" si="516"/>
        <v>10888.888888888891</v>
      </c>
      <c r="V6608" s="23">
        <f t="shared" si="519"/>
        <v>11000</v>
      </c>
      <c r="W6608" s="23"/>
      <c r="X6608" s="21"/>
      <c r="Y6608" s="24" t="str">
        <f>VLOOKUP(F6608,'[1]Goa Member''s Details Revised'!$C$2:$AO$7385,12,0)</f>
        <v>no cummunication 99 (Outstanding Rs. 6600/-)</v>
      </c>
    </row>
    <row r="6609" spans="2:25" ht="30">
      <c r="B6609" s="20">
        <v>6601</v>
      </c>
      <c r="C6609" s="21"/>
      <c r="D6609" s="21" t="s">
        <v>16938</v>
      </c>
      <c r="E6609" s="21" t="s">
        <v>56</v>
      </c>
      <c r="F6609" s="21">
        <v>8000058</v>
      </c>
      <c r="G6609" s="21"/>
      <c r="H6609" s="22" t="str">
        <f>VLOOKUP(F6609,'[1]Goa Member''s Details Revised'!$C$2:$AO$7385,2,0)</f>
        <v>LNC/GTC Industries</v>
      </c>
      <c r="I6609" s="21">
        <v>23</v>
      </c>
      <c r="J6609" s="21" t="s">
        <v>1133</v>
      </c>
      <c r="K6609" s="21">
        <v>1994</v>
      </c>
      <c r="L6609" s="22" t="str">
        <f>VLOOKUP(F6609,'[1]Goa Member''s Details Revised'!$C$2:$AO$7385,9,0)</f>
        <v>Never</v>
      </c>
      <c r="M6609" s="21" t="s">
        <v>16939</v>
      </c>
      <c r="N6609" s="23">
        <f>VLOOKUP(F6609,'[1]Goa Member''s Details Revised'!$C$2:$AO$7385,5,0)</f>
        <v>52000</v>
      </c>
      <c r="O6609" s="23">
        <f>VLOOKUP(F6609,'[1]Goa Member''s Details Revised'!$C$2:$AO$7385,5,0)</f>
        <v>52000</v>
      </c>
      <c r="P6609" s="23">
        <f>VLOOKUP(F6609,'[1]Goa Member''s Details Revised'!$C$2:$AO$7385,6,0)</f>
        <v>52000</v>
      </c>
      <c r="Q6609" s="23" t="str">
        <f>VLOOKUP(F6609,'[1]Goa Member''s Details Revised'!$C$2:$AO$7385,8,0)</f>
        <v>I.R.M</v>
      </c>
      <c r="R6609" s="23">
        <f t="shared" si="517"/>
        <v>0</v>
      </c>
      <c r="S6609" s="21">
        <f t="shared" si="518"/>
        <v>29</v>
      </c>
      <c r="T6609" s="23">
        <f t="shared" si="515"/>
        <v>41600</v>
      </c>
      <c r="U6609" s="23">
        <f t="shared" si="516"/>
        <v>36767.676767676763</v>
      </c>
      <c r="V6609" s="23">
        <f t="shared" si="519"/>
        <v>41600</v>
      </c>
      <c r="W6609" s="23"/>
      <c r="X6609" s="21"/>
      <c r="Y6609" s="24" t="str">
        <f>VLOOKUP(F6609,'[1]Goa Member''s Details Revised'!$C$2:$AO$7385,12,0)</f>
        <v>we send last reminder in 2012.then we did not receive any reply.</v>
      </c>
    </row>
    <row r="6610" spans="2:25">
      <c r="B6610" s="20">
        <v>6602</v>
      </c>
      <c r="C6610" s="21"/>
      <c r="D6610" s="21" t="s">
        <v>16940</v>
      </c>
      <c r="E6610" s="21" t="s">
        <v>56</v>
      </c>
      <c r="F6610" s="21">
        <v>8000059</v>
      </c>
      <c r="G6610" s="21"/>
      <c r="H6610" s="22" t="str">
        <f>VLOOKUP(F6610,'[1]Goa Member''s Details Revised'!$C$2:$AO$7385,2,0)</f>
        <v>LNC/GTC Industries</v>
      </c>
      <c r="I6610" s="21">
        <v>16</v>
      </c>
      <c r="J6610" s="21" t="s">
        <v>1133</v>
      </c>
      <c r="K6610" s="21">
        <v>1994</v>
      </c>
      <c r="L6610" s="22" t="str">
        <f>VLOOKUP(F6610,'[1]Goa Member''s Details Revised'!$C$2:$AO$7385,9,0)</f>
        <v>Never</v>
      </c>
      <c r="M6610" s="21" t="s">
        <v>16941</v>
      </c>
      <c r="N6610" s="23">
        <f>VLOOKUP(F6610,'[1]Goa Member''s Details Revised'!$C$2:$AO$7385,5,0)</f>
        <v>40000</v>
      </c>
      <c r="O6610" s="23">
        <f>VLOOKUP(F6610,'[1]Goa Member''s Details Revised'!$C$2:$AO$7385,5,0)</f>
        <v>40000</v>
      </c>
      <c r="P6610" s="23">
        <f>VLOOKUP(F6610,'[1]Goa Member''s Details Revised'!$C$2:$AO$7385,6,0)</f>
        <v>40000</v>
      </c>
      <c r="Q6610" s="23" t="str">
        <f>VLOOKUP(F6610,'[1]Goa Member''s Details Revised'!$C$2:$AO$7385,8,0)</f>
        <v>I.R.M</v>
      </c>
      <c r="R6610" s="23">
        <f t="shared" si="517"/>
        <v>0</v>
      </c>
      <c r="S6610" s="21">
        <f t="shared" si="518"/>
        <v>29</v>
      </c>
      <c r="T6610" s="23">
        <f t="shared" si="515"/>
        <v>32000</v>
      </c>
      <c r="U6610" s="23">
        <f t="shared" si="516"/>
        <v>28282.828282828283</v>
      </c>
      <c r="V6610" s="23">
        <f t="shared" si="519"/>
        <v>32000</v>
      </c>
      <c r="W6610" s="23"/>
      <c r="X6610" s="21"/>
      <c r="Y6610" s="24" t="str">
        <f>VLOOKUP(F6610,'[1]Goa Member''s Details Revised'!$C$2:$AO$7385,12,0)</f>
        <v>reply to his mail 2015</v>
      </c>
    </row>
    <row r="6611" spans="2:25">
      <c r="B6611" s="20">
        <v>6603</v>
      </c>
      <c r="C6611" s="21"/>
      <c r="D6611" s="21" t="s">
        <v>16942</v>
      </c>
      <c r="E6611" s="21" t="s">
        <v>56</v>
      </c>
      <c r="F6611" s="21">
        <v>8000060</v>
      </c>
      <c r="G6611" s="21"/>
      <c r="H6611" s="22" t="str">
        <f>VLOOKUP(F6611,'[1]Goa Member''s Details Revised'!$C$2:$AO$7385,2,0)</f>
        <v>LNC/GTC Industries</v>
      </c>
      <c r="I6611" s="21">
        <v>23</v>
      </c>
      <c r="J6611" s="21" t="s">
        <v>1133</v>
      </c>
      <c r="K6611" s="21">
        <v>1994</v>
      </c>
      <c r="L6611" s="22" t="str">
        <f>VLOOKUP(F6611,'[1]Goa Member''s Details Revised'!$C$2:$AO$7385,9,0)</f>
        <v>Never</v>
      </c>
      <c r="M6611" s="21" t="s">
        <v>16943</v>
      </c>
      <c r="N6611" s="23">
        <f>VLOOKUP(F6611,'[1]Goa Member''s Details Revised'!$C$2:$AO$7385,5,0)</f>
        <v>52000</v>
      </c>
      <c r="O6611" s="23">
        <f>VLOOKUP(F6611,'[1]Goa Member''s Details Revised'!$C$2:$AO$7385,5,0)</f>
        <v>52000</v>
      </c>
      <c r="P6611" s="23">
        <f>VLOOKUP(F6611,'[1]Goa Member''s Details Revised'!$C$2:$AO$7385,6,0)</f>
        <v>52000</v>
      </c>
      <c r="Q6611" s="23" t="str">
        <f>VLOOKUP(F6611,'[1]Goa Member''s Details Revised'!$C$2:$AO$7385,8,0)</f>
        <v>I.R.M</v>
      </c>
      <c r="R6611" s="23">
        <f t="shared" si="517"/>
        <v>0</v>
      </c>
      <c r="S6611" s="21">
        <f t="shared" si="518"/>
        <v>29</v>
      </c>
      <c r="T6611" s="23">
        <f t="shared" si="515"/>
        <v>41600</v>
      </c>
      <c r="U6611" s="23">
        <f t="shared" si="516"/>
        <v>36767.676767676763</v>
      </c>
      <c r="V6611" s="23">
        <f t="shared" si="519"/>
        <v>41600</v>
      </c>
      <c r="W6611" s="23"/>
      <c r="X6611" s="21"/>
      <c r="Y6611" s="24" t="str">
        <f>VLOOKUP(F6611,'[1]Goa Member''s Details Revised'!$C$2:$AO$7385,12,0)</f>
        <v>last communication 2000</v>
      </c>
    </row>
    <row r="6612" spans="2:25">
      <c r="B6612" s="20">
        <v>6604</v>
      </c>
      <c r="C6612" s="21"/>
      <c r="D6612" s="21" t="s">
        <v>16944</v>
      </c>
      <c r="E6612" s="21" t="s">
        <v>56</v>
      </c>
      <c r="F6612" s="21">
        <v>8000069</v>
      </c>
      <c r="G6612" s="21"/>
      <c r="H6612" s="22" t="str">
        <f>VLOOKUP(F6612,'[1]Goa Member''s Details Revised'!$C$2:$AO$7385,2,0)</f>
        <v>LNC/GTC Industries</v>
      </c>
      <c r="I6612" s="21">
        <v>1</v>
      </c>
      <c r="J6612" s="21" t="s">
        <v>846</v>
      </c>
      <c r="K6612" s="21">
        <v>1994</v>
      </c>
      <c r="L6612" s="22">
        <f>VLOOKUP(F6612,'[1]Goa Member''s Details Revised'!$C$2:$AO$7385,9,0)</f>
        <v>2007</v>
      </c>
      <c r="M6612" s="21" t="s">
        <v>16945</v>
      </c>
      <c r="N6612" s="23">
        <f>VLOOKUP(F6612,'[1]Goa Member''s Details Revised'!$C$2:$AO$7385,5,0)</f>
        <v>65000</v>
      </c>
      <c r="O6612" s="23">
        <f>VLOOKUP(F6612,'[1]Goa Member''s Details Revised'!$C$2:$AO$7385,5,0)</f>
        <v>65000</v>
      </c>
      <c r="P6612" s="23">
        <f>VLOOKUP(F6612,'[1]Goa Member''s Details Revised'!$C$2:$AO$7385,6,0)</f>
        <v>61750</v>
      </c>
      <c r="Q6612" s="23" t="str">
        <f>VLOOKUP(F6612,'[1]Goa Member''s Details Revised'!$C$2:$AO$7385,8,0)</f>
        <v>R.M</v>
      </c>
      <c r="R6612" s="23">
        <f t="shared" si="517"/>
        <v>3250</v>
      </c>
      <c r="S6612" s="21">
        <f t="shared" si="518"/>
        <v>29</v>
      </c>
      <c r="T6612" s="23">
        <f t="shared" si="515"/>
        <v>49400</v>
      </c>
      <c r="U6612" s="23">
        <f t="shared" si="516"/>
        <v>43661.616161616155</v>
      </c>
      <c r="V6612" s="23">
        <f t="shared" si="519"/>
        <v>48750</v>
      </c>
      <c r="W6612" s="23"/>
      <c r="X6612" s="21"/>
      <c r="Y6612" s="24" t="str">
        <f>VLOOKUP(F6612,'[1]Goa Member''s Details Revised'!$C$2:$AO$7385,12,0)</f>
        <v>last letter send in 2011</v>
      </c>
    </row>
    <row r="6613" spans="2:25" ht="30">
      <c r="B6613" s="20">
        <v>6605</v>
      </c>
      <c r="C6613" s="21"/>
      <c r="D6613" s="21" t="s">
        <v>16946</v>
      </c>
      <c r="E6613" s="21" t="s">
        <v>56</v>
      </c>
      <c r="F6613" s="21">
        <v>8000074</v>
      </c>
      <c r="G6613" s="21"/>
      <c r="H6613" s="22" t="str">
        <f>VLOOKUP(F6613,'[1]Goa Member''s Details Revised'!$C$2:$AO$7385,2,0)</f>
        <v>LNC/GTC Industries</v>
      </c>
      <c r="I6613" s="21">
        <v>30</v>
      </c>
      <c r="J6613" s="21" t="s">
        <v>846</v>
      </c>
      <c r="K6613" s="21">
        <v>1994</v>
      </c>
      <c r="L6613" s="22" t="str">
        <f>VLOOKUP(F6613,'[1]Goa Member''s Details Revised'!$C$2:$AO$7385,9,0)</f>
        <v>Never</v>
      </c>
      <c r="M6613" s="21" t="s">
        <v>16947</v>
      </c>
      <c r="N6613" s="23">
        <f>VLOOKUP(F6613,'[1]Goa Member''s Details Revised'!$C$2:$AO$7385,5,0)</f>
        <v>30000</v>
      </c>
      <c r="O6613" s="23">
        <f>VLOOKUP(F6613,'[1]Goa Member''s Details Revised'!$C$2:$AO$7385,5,0)</f>
        <v>30000</v>
      </c>
      <c r="P6613" s="23">
        <f>VLOOKUP(F6613,'[1]Goa Member''s Details Revised'!$C$2:$AO$7385,6,0)</f>
        <v>30000</v>
      </c>
      <c r="Q6613" s="23" t="str">
        <f>VLOOKUP(F6613,'[1]Goa Member''s Details Revised'!$C$2:$AO$7385,8,0)</f>
        <v>I.R.M</v>
      </c>
      <c r="R6613" s="23">
        <f t="shared" si="517"/>
        <v>0</v>
      </c>
      <c r="S6613" s="21">
        <f t="shared" si="518"/>
        <v>29</v>
      </c>
      <c r="T6613" s="23">
        <f t="shared" si="515"/>
        <v>24000</v>
      </c>
      <c r="U6613" s="23">
        <f t="shared" si="516"/>
        <v>21212.121212121212</v>
      </c>
      <c r="V6613" s="23">
        <f t="shared" si="519"/>
        <v>24000</v>
      </c>
      <c r="W6613" s="23"/>
      <c r="X6613" s="21"/>
      <c r="Y6613" s="24" t="str">
        <f>VLOOKUP(F6613,'[1]Goa Member''s Details Revised'!$C$2:$AO$7385,12,0)</f>
        <v>we send last reminder in 2012.then we did not receive any reply.</v>
      </c>
    </row>
    <row r="6614" spans="2:25" ht="30">
      <c r="B6614" s="20">
        <v>6606</v>
      </c>
      <c r="C6614" s="21"/>
      <c r="D6614" s="21" t="s">
        <v>16948</v>
      </c>
      <c r="E6614" s="21" t="s">
        <v>56</v>
      </c>
      <c r="F6614" s="21">
        <v>8000075</v>
      </c>
      <c r="G6614" s="21"/>
      <c r="H6614" s="22" t="str">
        <f>VLOOKUP(F6614,'[1]Goa Member''s Details Revised'!$C$2:$AO$7385,2,0)</f>
        <v>LNC/GTC Industries</v>
      </c>
      <c r="I6614" s="21">
        <v>27</v>
      </c>
      <c r="J6614" s="21" t="s">
        <v>846</v>
      </c>
      <c r="K6614" s="21">
        <v>1994</v>
      </c>
      <c r="L6614" s="22" t="str">
        <f>VLOOKUP(F6614,'[1]Goa Member''s Details Revised'!$C$2:$AO$7385,9,0)</f>
        <v>Never</v>
      </c>
      <c r="M6614" s="21" t="s">
        <v>16949</v>
      </c>
      <c r="N6614" s="23">
        <f>VLOOKUP(F6614,'[1]Goa Member''s Details Revised'!$C$2:$AO$7385,5,0)</f>
        <v>52000</v>
      </c>
      <c r="O6614" s="23">
        <f>VLOOKUP(F6614,'[1]Goa Member''s Details Revised'!$C$2:$AO$7385,5,0)</f>
        <v>52000</v>
      </c>
      <c r="P6614" s="23">
        <f>VLOOKUP(F6614,'[1]Goa Member''s Details Revised'!$C$2:$AO$7385,6,0)</f>
        <v>31200</v>
      </c>
      <c r="Q6614" s="23" t="str">
        <f>VLOOKUP(F6614,'[1]Goa Member''s Details Revised'!$C$2:$AO$7385,8,0)</f>
        <v>Outstanding</v>
      </c>
      <c r="R6614" s="23">
        <f t="shared" si="517"/>
        <v>20800</v>
      </c>
      <c r="S6614" s="21">
        <f t="shared" si="518"/>
        <v>29</v>
      </c>
      <c r="T6614" s="23">
        <f t="shared" si="515"/>
        <v>24960</v>
      </c>
      <c r="U6614" s="23">
        <f t="shared" si="516"/>
        <v>22060.606060606064</v>
      </c>
      <c r="V6614" s="23">
        <f t="shared" si="519"/>
        <v>20800</v>
      </c>
      <c r="W6614" s="23"/>
      <c r="X6614" s="21"/>
      <c r="Y6614" s="24" t="str">
        <f>VLOOKUP(F6614,'[1]Goa Member''s Details Revised'!$C$2:$AO$7385,12,0)</f>
        <v>As POD last communication 07(Outstanding Rs. 20800 only App nd POd</v>
      </c>
    </row>
    <row r="6615" spans="2:25">
      <c r="B6615" s="20">
        <v>6607</v>
      </c>
      <c r="C6615" s="21"/>
      <c r="D6615" s="21" t="s">
        <v>16950</v>
      </c>
      <c r="E6615" s="21" t="s">
        <v>56</v>
      </c>
      <c r="F6615" s="21">
        <v>8000087</v>
      </c>
      <c r="G6615" s="21"/>
      <c r="H6615" s="22" t="str">
        <f>VLOOKUP(F6615,'[1]Goa Member''s Details Revised'!$C$2:$AO$7385,2,0)</f>
        <v>LNC/GTC Industries</v>
      </c>
      <c r="I6615" s="21">
        <v>14</v>
      </c>
      <c r="J6615" s="21" t="s">
        <v>846</v>
      </c>
      <c r="K6615" s="21">
        <v>1994</v>
      </c>
      <c r="L6615" s="22" t="str">
        <f>VLOOKUP(F6615,'[1]Goa Member''s Details Revised'!$C$2:$AO$7385,9,0)</f>
        <v>Never</v>
      </c>
      <c r="M6615" s="21" t="s">
        <v>16951</v>
      </c>
      <c r="N6615" s="23">
        <f>VLOOKUP(F6615,'[1]Goa Member''s Details Revised'!$C$2:$AO$7385,5,0)</f>
        <v>50000</v>
      </c>
      <c r="O6615" s="23">
        <f>VLOOKUP(F6615,'[1]Goa Member''s Details Revised'!$C$2:$AO$7385,5,0)</f>
        <v>50000</v>
      </c>
      <c r="P6615" s="23">
        <f>VLOOKUP(F6615,'[1]Goa Member''s Details Revised'!$C$2:$AO$7385,6,0)</f>
        <v>50000</v>
      </c>
      <c r="Q6615" s="23" t="str">
        <f>VLOOKUP(F6615,'[1]Goa Member''s Details Revised'!$C$2:$AO$7385,8,0)</f>
        <v>I.R.M</v>
      </c>
      <c r="R6615" s="23">
        <f t="shared" si="517"/>
        <v>0</v>
      </c>
      <c r="S6615" s="21">
        <f t="shared" si="518"/>
        <v>29</v>
      </c>
      <c r="T6615" s="23">
        <f t="shared" si="515"/>
        <v>40000</v>
      </c>
      <c r="U6615" s="23">
        <f t="shared" si="516"/>
        <v>35353.535353535357</v>
      </c>
      <c r="V6615" s="23">
        <f t="shared" si="519"/>
        <v>40000</v>
      </c>
      <c r="W6615" s="23"/>
      <c r="X6615" s="21"/>
      <c r="Y6615" s="24" t="str">
        <f>VLOOKUP(F6615,'[1]Goa Member''s Details Revised'!$C$2:$AO$7385,12,0)</f>
        <v>last communication 1999</v>
      </c>
    </row>
    <row r="6616" spans="2:25">
      <c r="B6616" s="20">
        <v>6608</v>
      </c>
      <c r="C6616" s="21"/>
      <c r="D6616" s="21" t="s">
        <v>16952</v>
      </c>
      <c r="E6616" s="21" t="s">
        <v>56</v>
      </c>
      <c r="F6616" s="21">
        <v>8000096</v>
      </c>
      <c r="G6616" s="21"/>
      <c r="H6616" s="22" t="str">
        <f>VLOOKUP(F6616,'[1]Goa Member''s Details Revised'!$C$2:$AO$7385,2,0)</f>
        <v>LNC/GTC Industries</v>
      </c>
      <c r="I6616" s="21">
        <v>26</v>
      </c>
      <c r="J6616" s="21" t="s">
        <v>865</v>
      </c>
      <c r="K6616" s="21">
        <v>1994</v>
      </c>
      <c r="L6616" s="22" t="str">
        <f>VLOOKUP(F6616,'[1]Goa Member''s Details Revised'!$C$2:$AO$7385,9,0)</f>
        <v>Never</v>
      </c>
      <c r="M6616" s="21" t="s">
        <v>16953</v>
      </c>
      <c r="N6616" s="23">
        <f>VLOOKUP(F6616,'[1]Goa Member''s Details Revised'!$C$2:$AO$7385,5,0)</f>
        <v>65000</v>
      </c>
      <c r="O6616" s="23">
        <f>VLOOKUP(F6616,'[1]Goa Member''s Details Revised'!$C$2:$AO$7385,5,0)</f>
        <v>65000</v>
      </c>
      <c r="P6616" s="23">
        <f>VLOOKUP(F6616,'[1]Goa Member''s Details Revised'!$C$2:$AO$7385,6,0)</f>
        <v>65000</v>
      </c>
      <c r="Q6616" s="23" t="str">
        <f>VLOOKUP(F6616,'[1]Goa Member''s Details Revised'!$C$2:$AO$7385,8,0)</f>
        <v>I.R.M</v>
      </c>
      <c r="R6616" s="23">
        <f t="shared" si="517"/>
        <v>0</v>
      </c>
      <c r="S6616" s="21">
        <f t="shared" si="518"/>
        <v>29</v>
      </c>
      <c r="T6616" s="23">
        <f t="shared" si="515"/>
        <v>52000</v>
      </c>
      <c r="U6616" s="23">
        <f t="shared" si="516"/>
        <v>45959.595959595958</v>
      </c>
      <c r="V6616" s="23">
        <f t="shared" si="519"/>
        <v>52000</v>
      </c>
      <c r="W6616" s="23"/>
      <c r="X6616" s="21"/>
      <c r="Y6616" s="24" t="str">
        <f>VLOOKUP(F6616,'[1]Goa Member''s Details Revised'!$C$2:$AO$7385,12,0)</f>
        <v>reply to his telephonic in 2020 details of dues</v>
      </c>
    </row>
    <row r="6617" spans="2:25" ht="30">
      <c r="B6617" s="20">
        <v>6609</v>
      </c>
      <c r="C6617" s="21"/>
      <c r="D6617" s="21" t="s">
        <v>16954</v>
      </c>
      <c r="E6617" s="21" t="s">
        <v>56</v>
      </c>
      <c r="F6617" s="21">
        <v>8000101</v>
      </c>
      <c r="G6617" s="21"/>
      <c r="H6617" s="22" t="str">
        <f>VLOOKUP(F6617,'[1]Goa Member''s Details Revised'!$C$2:$AO$7385,2,0)</f>
        <v>LNC/GTC Industries</v>
      </c>
      <c r="I6617" s="21">
        <v>30</v>
      </c>
      <c r="J6617" s="21" t="s">
        <v>865</v>
      </c>
      <c r="K6617" s="21">
        <v>1994</v>
      </c>
      <c r="L6617" s="22" t="str">
        <f>VLOOKUP(F6617,'[1]Goa Member''s Details Revised'!$C$2:$AO$7385,9,0)</f>
        <v>Never</v>
      </c>
      <c r="M6617" s="21" t="s">
        <v>16955</v>
      </c>
      <c r="N6617" s="23">
        <f>VLOOKUP(F6617,'[1]Goa Member''s Details Revised'!$C$2:$AO$7385,5,0)</f>
        <v>32000</v>
      </c>
      <c r="O6617" s="23">
        <f>VLOOKUP(F6617,'[1]Goa Member''s Details Revised'!$C$2:$AO$7385,5,0)</f>
        <v>32000</v>
      </c>
      <c r="P6617" s="23">
        <f>VLOOKUP(F6617,'[1]Goa Member''s Details Revised'!$C$2:$AO$7385,6,0)</f>
        <v>32000</v>
      </c>
      <c r="Q6617" s="23" t="str">
        <f>VLOOKUP(F6617,'[1]Goa Member''s Details Revised'!$C$2:$AO$7385,8,0)</f>
        <v>I.R.M</v>
      </c>
      <c r="R6617" s="23">
        <f t="shared" si="517"/>
        <v>0</v>
      </c>
      <c r="S6617" s="21">
        <f t="shared" si="518"/>
        <v>29</v>
      </c>
      <c r="T6617" s="23">
        <f t="shared" si="515"/>
        <v>25600</v>
      </c>
      <c r="U6617" s="23">
        <f t="shared" si="516"/>
        <v>22626.262626262629</v>
      </c>
      <c r="V6617" s="23">
        <f t="shared" si="519"/>
        <v>25600</v>
      </c>
      <c r="W6617" s="23"/>
      <c r="X6617" s="21"/>
      <c r="Y6617" s="24" t="str">
        <f>VLOOKUP(F6617,'[1]Goa Member''s Details Revised'!$C$2:$AO$7385,12,0)</f>
        <v>we send last reminder in 2012.then we did not receive any reply.</v>
      </c>
    </row>
    <row r="6618" spans="2:25" ht="30">
      <c r="B6618" s="20">
        <v>6610</v>
      </c>
      <c r="C6618" s="21"/>
      <c r="D6618" s="21" t="s">
        <v>16956</v>
      </c>
      <c r="E6618" s="21" t="s">
        <v>56</v>
      </c>
      <c r="F6618" s="21">
        <v>8000167</v>
      </c>
      <c r="G6618" s="21"/>
      <c r="H6618" s="22" t="str">
        <f>VLOOKUP(F6618,'[1]Goa Member''s Details Revised'!$C$2:$AO$7385,2,0)</f>
        <v>LNC/DRI Beaches</v>
      </c>
      <c r="I6618" s="21">
        <v>20</v>
      </c>
      <c r="J6618" s="21" t="s">
        <v>245</v>
      </c>
      <c r="K6618" s="21">
        <v>1995</v>
      </c>
      <c r="L6618" s="22" t="str">
        <f>VLOOKUP(F6618,'[1]Goa Member''s Details Revised'!$C$2:$AO$7385,9,0)</f>
        <v>Never</v>
      </c>
      <c r="M6618" s="21" t="s">
        <v>16957</v>
      </c>
      <c r="N6618" s="23">
        <f>VLOOKUP(F6618,'[1]Goa Member''s Details Revised'!$C$2:$AO$7385,5,0)</f>
        <v>65000</v>
      </c>
      <c r="O6618" s="23">
        <f>VLOOKUP(F6618,'[1]Goa Member''s Details Revised'!$C$2:$AO$7385,5,0)</f>
        <v>65000</v>
      </c>
      <c r="P6618" s="23">
        <f>VLOOKUP(F6618,'[1]Goa Member''s Details Revised'!$C$2:$AO$7385,6,0)</f>
        <v>65000</v>
      </c>
      <c r="Q6618" s="23" t="str">
        <f>VLOOKUP(F6618,'[1]Goa Member''s Details Revised'!$C$2:$AO$7385,8,0)</f>
        <v>I.R.M</v>
      </c>
      <c r="R6618" s="23">
        <f t="shared" si="517"/>
        <v>0</v>
      </c>
      <c r="S6618" s="21">
        <f t="shared" si="518"/>
        <v>28</v>
      </c>
      <c r="T6618" s="23">
        <f t="shared" si="515"/>
        <v>52000</v>
      </c>
      <c r="U6618" s="23">
        <f t="shared" si="516"/>
        <v>46616.161616161611</v>
      </c>
      <c r="V6618" s="23">
        <f t="shared" si="519"/>
        <v>52000</v>
      </c>
      <c r="W6618" s="23"/>
      <c r="X6618" s="21"/>
      <c r="Y6618" s="24" t="str">
        <f>VLOOKUP(F6618,'[1]Goa Member''s Details Revised'!$C$2:$AO$7385,12,0)</f>
        <v>we send last reminder in 2012.then we did not receive any reply.</v>
      </c>
    </row>
    <row r="6619" spans="2:25">
      <c r="B6619" s="20">
        <v>6611</v>
      </c>
      <c r="C6619" s="21"/>
      <c r="D6619" s="21" t="s">
        <v>16958</v>
      </c>
      <c r="E6619" s="21" t="s">
        <v>56</v>
      </c>
      <c r="F6619" s="21">
        <v>8000171</v>
      </c>
      <c r="G6619" s="21"/>
      <c r="H6619" s="22" t="str">
        <f>VLOOKUP(F6619,'[1]Goa Member''s Details Revised'!$C$2:$AO$7385,2,0)</f>
        <v>LNC/DRI Beaches</v>
      </c>
      <c r="I6619" s="21">
        <v>21</v>
      </c>
      <c r="J6619" s="21" t="s">
        <v>245</v>
      </c>
      <c r="K6619" s="21">
        <v>1995</v>
      </c>
      <c r="L6619" s="22">
        <f>VLOOKUP(F6619,'[1]Goa Member''s Details Revised'!$C$2:$AO$7385,9,0)</f>
        <v>2008</v>
      </c>
      <c r="M6619" s="21" t="s">
        <v>16959</v>
      </c>
      <c r="N6619" s="23">
        <f>VLOOKUP(F6619,'[1]Goa Member''s Details Revised'!$C$2:$AO$7385,5,0)</f>
        <v>65000</v>
      </c>
      <c r="O6619" s="23">
        <f>VLOOKUP(F6619,'[1]Goa Member''s Details Revised'!$C$2:$AO$7385,5,0)</f>
        <v>65000</v>
      </c>
      <c r="P6619" s="23">
        <f>VLOOKUP(F6619,'[1]Goa Member''s Details Revised'!$C$2:$AO$7385,6,0)</f>
        <v>65000</v>
      </c>
      <c r="Q6619" s="23" t="str">
        <f>VLOOKUP(F6619,'[1]Goa Member''s Details Revised'!$C$2:$AO$7385,8,0)</f>
        <v>R.M</v>
      </c>
      <c r="R6619" s="23">
        <f t="shared" si="517"/>
        <v>0</v>
      </c>
      <c r="S6619" s="21">
        <f t="shared" si="518"/>
        <v>28</v>
      </c>
      <c r="T6619" s="23">
        <f t="shared" ref="T6619:T6682" si="520">IF(Q6619="regular",((P6619-(P6619/99)*S6619)),(P6619-(P6619*20%)))</f>
        <v>52000</v>
      </c>
      <c r="U6619" s="23">
        <f t="shared" ref="U6619:U6682" si="521">((P6619-(P6619/99)*S6619))</f>
        <v>46616.161616161611</v>
      </c>
      <c r="V6619" s="23">
        <f t="shared" si="519"/>
        <v>52000</v>
      </c>
      <c r="W6619" s="23"/>
      <c r="X6619" s="21"/>
      <c r="Y6619" s="24" t="str">
        <f>VLOOKUP(F6619,'[1]Goa Member''s Details Revised'!$C$2:$AO$7385,12,0)</f>
        <v>send performa in last 2009</v>
      </c>
    </row>
    <row r="6620" spans="2:25" ht="30">
      <c r="B6620" s="20">
        <v>6612</v>
      </c>
      <c r="C6620" s="21"/>
      <c r="D6620" s="21" t="s">
        <v>16960</v>
      </c>
      <c r="E6620" s="21" t="s">
        <v>56</v>
      </c>
      <c r="F6620" s="21">
        <v>8000173</v>
      </c>
      <c r="G6620" s="21"/>
      <c r="H6620" s="22" t="str">
        <f>VLOOKUP(F6620,'[1]Goa Member''s Details Revised'!$C$2:$AO$7385,2,0)</f>
        <v>LNC/DRI Beaches</v>
      </c>
      <c r="I6620" s="21">
        <v>23</v>
      </c>
      <c r="J6620" s="21" t="s">
        <v>245</v>
      </c>
      <c r="K6620" s="21">
        <v>1995</v>
      </c>
      <c r="L6620" s="22" t="str">
        <f>VLOOKUP(F6620,'[1]Goa Member''s Details Revised'!$C$2:$AO$7385,9,0)</f>
        <v>Never</v>
      </c>
      <c r="M6620" s="21" t="s">
        <v>16961</v>
      </c>
      <c r="N6620" s="23">
        <f>VLOOKUP(F6620,'[1]Goa Member''s Details Revised'!$C$2:$AO$7385,5,0)</f>
        <v>65000</v>
      </c>
      <c r="O6620" s="23">
        <f>VLOOKUP(F6620,'[1]Goa Member''s Details Revised'!$C$2:$AO$7385,5,0)</f>
        <v>65000</v>
      </c>
      <c r="P6620" s="23">
        <f>VLOOKUP(F6620,'[1]Goa Member''s Details Revised'!$C$2:$AO$7385,6,0)</f>
        <v>61750</v>
      </c>
      <c r="Q6620" s="23" t="str">
        <f>VLOOKUP(F6620,'[1]Goa Member''s Details Revised'!$C$2:$AO$7385,8,0)</f>
        <v>I.R.M</v>
      </c>
      <c r="R6620" s="23">
        <f t="shared" si="517"/>
        <v>3250</v>
      </c>
      <c r="S6620" s="21">
        <f t="shared" si="518"/>
        <v>28</v>
      </c>
      <c r="T6620" s="23">
        <f t="shared" si="520"/>
        <v>49400</v>
      </c>
      <c r="U6620" s="23">
        <f t="shared" si="521"/>
        <v>44285.353535353534</v>
      </c>
      <c r="V6620" s="23">
        <f t="shared" si="519"/>
        <v>48750</v>
      </c>
      <c r="W6620" s="23"/>
      <c r="X6620" s="21"/>
      <c r="Y6620" s="24" t="str">
        <f>VLOOKUP(F6620,'[1]Goa Member''s Details Revised'!$C$2:$AO$7385,12,0)</f>
        <v>we send last reminder in 2012.then we did not receive any reply.</v>
      </c>
    </row>
    <row r="6621" spans="2:25" ht="30">
      <c r="B6621" s="20">
        <v>6613</v>
      </c>
      <c r="C6621" s="21"/>
      <c r="D6621" s="21" t="s">
        <v>16962</v>
      </c>
      <c r="E6621" s="21" t="s">
        <v>56</v>
      </c>
      <c r="F6621" s="21">
        <v>8000174</v>
      </c>
      <c r="G6621" s="21"/>
      <c r="H6621" s="22" t="str">
        <f>VLOOKUP(F6621,'[1]Goa Member''s Details Revised'!$C$2:$AO$7385,2,0)</f>
        <v>LNC/DRI Beaches</v>
      </c>
      <c r="I6621" s="21">
        <v>24</v>
      </c>
      <c r="J6621" s="21" t="s">
        <v>245</v>
      </c>
      <c r="K6621" s="21">
        <v>1995</v>
      </c>
      <c r="L6621" s="22" t="str">
        <f>VLOOKUP(F6621,'[1]Goa Member''s Details Revised'!$C$2:$AO$7385,9,0)</f>
        <v>Never</v>
      </c>
      <c r="M6621" s="21" t="s">
        <v>16963</v>
      </c>
      <c r="N6621" s="23">
        <f>VLOOKUP(F6621,'[1]Goa Member''s Details Revised'!$C$2:$AO$7385,5,0)</f>
        <v>65000</v>
      </c>
      <c r="O6621" s="23">
        <f>VLOOKUP(F6621,'[1]Goa Member''s Details Revised'!$C$2:$AO$7385,5,0)</f>
        <v>65000</v>
      </c>
      <c r="P6621" s="23">
        <f>VLOOKUP(F6621,'[1]Goa Member''s Details Revised'!$C$2:$AO$7385,6,0)</f>
        <v>61750</v>
      </c>
      <c r="Q6621" s="23" t="str">
        <f>VLOOKUP(F6621,'[1]Goa Member''s Details Revised'!$C$2:$AO$7385,8,0)</f>
        <v>I.R.M</v>
      </c>
      <c r="R6621" s="23">
        <f t="shared" si="517"/>
        <v>3250</v>
      </c>
      <c r="S6621" s="21">
        <f t="shared" si="518"/>
        <v>28</v>
      </c>
      <c r="T6621" s="23">
        <f t="shared" si="520"/>
        <v>49400</v>
      </c>
      <c r="U6621" s="23">
        <f t="shared" si="521"/>
        <v>44285.353535353534</v>
      </c>
      <c r="V6621" s="23">
        <f t="shared" si="519"/>
        <v>48750</v>
      </c>
      <c r="W6621" s="23"/>
      <c r="X6621" s="21"/>
      <c r="Y6621" s="24" t="str">
        <f>VLOOKUP(F6621,'[1]Goa Member''s Details Revised'!$C$2:$AO$7385,12,0)</f>
        <v>we send last reminder in 2012.then we did not receive any reply.</v>
      </c>
    </row>
    <row r="6622" spans="2:25" ht="30">
      <c r="B6622" s="20">
        <v>6614</v>
      </c>
      <c r="C6622" s="21"/>
      <c r="D6622" s="21" t="s">
        <v>16964</v>
      </c>
      <c r="E6622" s="21" t="s">
        <v>56</v>
      </c>
      <c r="F6622" s="21">
        <v>8000175</v>
      </c>
      <c r="G6622" s="21"/>
      <c r="H6622" s="22" t="str">
        <f>VLOOKUP(F6622,'[1]Goa Member''s Details Revised'!$C$2:$AO$7385,2,0)</f>
        <v>LNC/DRI Beaches</v>
      </c>
      <c r="I6622" s="21">
        <v>23</v>
      </c>
      <c r="J6622" s="21" t="s">
        <v>245</v>
      </c>
      <c r="K6622" s="21">
        <v>1995</v>
      </c>
      <c r="L6622" s="22" t="str">
        <f>VLOOKUP(F6622,'[1]Goa Member''s Details Revised'!$C$2:$AO$7385,9,0)</f>
        <v>Never</v>
      </c>
      <c r="M6622" s="21" t="s">
        <v>16965</v>
      </c>
      <c r="N6622" s="23">
        <f>VLOOKUP(F6622,'[1]Goa Member''s Details Revised'!$C$2:$AO$7385,5,0)</f>
        <v>65000</v>
      </c>
      <c r="O6622" s="23">
        <f>VLOOKUP(F6622,'[1]Goa Member''s Details Revised'!$C$2:$AO$7385,5,0)</f>
        <v>65000</v>
      </c>
      <c r="P6622" s="23">
        <f>VLOOKUP(F6622,'[1]Goa Member''s Details Revised'!$C$2:$AO$7385,6,0)</f>
        <v>61750</v>
      </c>
      <c r="Q6622" s="23" t="str">
        <f>VLOOKUP(F6622,'[1]Goa Member''s Details Revised'!$C$2:$AO$7385,8,0)</f>
        <v>I.R.M</v>
      </c>
      <c r="R6622" s="23">
        <f t="shared" si="517"/>
        <v>3250</v>
      </c>
      <c r="S6622" s="21">
        <f t="shared" si="518"/>
        <v>28</v>
      </c>
      <c r="T6622" s="23">
        <f t="shared" si="520"/>
        <v>49400</v>
      </c>
      <c r="U6622" s="23">
        <f t="shared" si="521"/>
        <v>44285.353535353534</v>
      </c>
      <c r="V6622" s="23">
        <f t="shared" si="519"/>
        <v>48750</v>
      </c>
      <c r="W6622" s="23"/>
      <c r="X6622" s="21"/>
      <c r="Y6622" s="24" t="str">
        <f>VLOOKUP(F6622,'[1]Goa Member''s Details Revised'!$C$2:$AO$7385,12,0)</f>
        <v>we send last reminder in 2012.then we did not receive any reply.</v>
      </c>
    </row>
    <row r="6623" spans="2:25" ht="30">
      <c r="B6623" s="20">
        <v>6615</v>
      </c>
      <c r="C6623" s="21"/>
      <c r="D6623" s="21" t="s">
        <v>16966</v>
      </c>
      <c r="E6623" s="21" t="s">
        <v>56</v>
      </c>
      <c r="F6623" s="21">
        <v>8000176</v>
      </c>
      <c r="G6623" s="21"/>
      <c r="H6623" s="22" t="str">
        <f>VLOOKUP(F6623,'[1]Goa Member''s Details Revised'!$C$2:$AO$7385,2,0)</f>
        <v>LNC/DRI Beaches</v>
      </c>
      <c r="I6623" s="21">
        <v>23</v>
      </c>
      <c r="J6623" s="21" t="s">
        <v>245</v>
      </c>
      <c r="K6623" s="21">
        <v>1995</v>
      </c>
      <c r="L6623" s="22" t="str">
        <f>VLOOKUP(F6623,'[1]Goa Member''s Details Revised'!$C$2:$AO$7385,9,0)</f>
        <v>Never</v>
      </c>
      <c r="M6623" s="21" t="s">
        <v>16967</v>
      </c>
      <c r="N6623" s="23">
        <f>VLOOKUP(F6623,'[1]Goa Member''s Details Revised'!$C$2:$AO$7385,5,0)</f>
        <v>65000</v>
      </c>
      <c r="O6623" s="23">
        <f>VLOOKUP(F6623,'[1]Goa Member''s Details Revised'!$C$2:$AO$7385,5,0)</f>
        <v>65000</v>
      </c>
      <c r="P6623" s="23">
        <f>VLOOKUP(F6623,'[1]Goa Member''s Details Revised'!$C$2:$AO$7385,6,0)</f>
        <v>61750</v>
      </c>
      <c r="Q6623" s="23" t="str">
        <f>VLOOKUP(F6623,'[1]Goa Member''s Details Revised'!$C$2:$AO$7385,8,0)</f>
        <v>I.R.M</v>
      </c>
      <c r="R6623" s="23">
        <f t="shared" si="517"/>
        <v>3250</v>
      </c>
      <c r="S6623" s="21">
        <f t="shared" si="518"/>
        <v>28</v>
      </c>
      <c r="T6623" s="23">
        <f t="shared" si="520"/>
        <v>49400</v>
      </c>
      <c r="U6623" s="23">
        <f t="shared" si="521"/>
        <v>44285.353535353534</v>
      </c>
      <c r="V6623" s="23">
        <f t="shared" si="519"/>
        <v>48750</v>
      </c>
      <c r="W6623" s="23"/>
      <c r="X6623" s="21"/>
      <c r="Y6623" s="24" t="str">
        <f>VLOOKUP(F6623,'[1]Goa Member''s Details Revised'!$C$2:$AO$7385,12,0)</f>
        <v>we send last reminder in 2012.then we did not receive any reply.</v>
      </c>
    </row>
    <row r="6624" spans="2:25" ht="30">
      <c r="B6624" s="20">
        <v>6616</v>
      </c>
      <c r="C6624" s="21"/>
      <c r="D6624" s="21" t="s">
        <v>16968</v>
      </c>
      <c r="E6624" s="21" t="s">
        <v>56</v>
      </c>
      <c r="F6624" s="21">
        <v>8000177</v>
      </c>
      <c r="G6624" s="21"/>
      <c r="H6624" s="22" t="str">
        <f>VLOOKUP(F6624,'[1]Goa Member''s Details Revised'!$C$2:$AO$7385,2,0)</f>
        <v>LNC/DRI Beaches</v>
      </c>
      <c r="I6624" s="21">
        <v>23</v>
      </c>
      <c r="J6624" s="21" t="s">
        <v>245</v>
      </c>
      <c r="K6624" s="21">
        <v>1995</v>
      </c>
      <c r="L6624" s="22" t="str">
        <f>VLOOKUP(F6624,'[1]Goa Member''s Details Revised'!$C$2:$AO$7385,9,0)</f>
        <v>Never</v>
      </c>
      <c r="M6624" s="21" t="s">
        <v>16969</v>
      </c>
      <c r="N6624" s="23">
        <f>VLOOKUP(F6624,'[1]Goa Member''s Details Revised'!$C$2:$AO$7385,5,0)</f>
        <v>65000</v>
      </c>
      <c r="O6624" s="23">
        <f>VLOOKUP(F6624,'[1]Goa Member''s Details Revised'!$C$2:$AO$7385,5,0)</f>
        <v>65000</v>
      </c>
      <c r="P6624" s="23">
        <f>VLOOKUP(F6624,'[1]Goa Member''s Details Revised'!$C$2:$AO$7385,6,0)</f>
        <v>61750</v>
      </c>
      <c r="Q6624" s="23" t="str">
        <f>VLOOKUP(F6624,'[1]Goa Member''s Details Revised'!$C$2:$AO$7385,8,0)</f>
        <v>I.R.M</v>
      </c>
      <c r="R6624" s="23">
        <f t="shared" si="517"/>
        <v>3250</v>
      </c>
      <c r="S6624" s="21">
        <f t="shared" si="518"/>
        <v>28</v>
      </c>
      <c r="T6624" s="23">
        <f t="shared" si="520"/>
        <v>49400</v>
      </c>
      <c r="U6624" s="23">
        <f t="shared" si="521"/>
        <v>44285.353535353534</v>
      </c>
      <c r="V6624" s="23">
        <f t="shared" si="519"/>
        <v>48750</v>
      </c>
      <c r="W6624" s="23"/>
      <c r="X6624" s="21"/>
      <c r="Y6624" s="24" t="str">
        <f>VLOOKUP(F6624,'[1]Goa Member''s Details Revised'!$C$2:$AO$7385,12,0)</f>
        <v>we send last reminder in 2012.then we did not receive any reply.</v>
      </c>
    </row>
    <row r="6625" spans="2:25">
      <c r="B6625" s="20">
        <v>6617</v>
      </c>
      <c r="C6625" s="21"/>
      <c r="D6625" s="21" t="s">
        <v>16970</v>
      </c>
      <c r="E6625" s="21" t="s">
        <v>56</v>
      </c>
      <c r="F6625" s="21">
        <v>10000001</v>
      </c>
      <c r="G6625" s="21"/>
      <c r="H6625" s="22" t="str">
        <f>VLOOKUP(F6625,'[1]Goa Member''s Details Revised'!$C$2:$AO$7385,2,0)</f>
        <v>LNC/GTC Industries</v>
      </c>
      <c r="I6625" s="21">
        <v>27</v>
      </c>
      <c r="J6625" s="21" t="s">
        <v>435</v>
      </c>
      <c r="K6625" s="21">
        <v>1994</v>
      </c>
      <c r="L6625" s="22" t="str">
        <f>VLOOKUP(F6625,'[1]Goa Member''s Details Revised'!$C$2:$AO$7385,9,0)</f>
        <v>Never</v>
      </c>
      <c r="M6625" s="21" t="s">
        <v>16971</v>
      </c>
      <c r="N6625" s="23">
        <f>VLOOKUP(F6625,'[1]Goa Member''s Details Revised'!$C$2:$AO$7385,5,0)</f>
        <v>22000</v>
      </c>
      <c r="O6625" s="23">
        <f>VLOOKUP(F6625,'[1]Goa Member''s Details Revised'!$C$2:$AO$7385,5,0)</f>
        <v>22000</v>
      </c>
      <c r="P6625" s="23">
        <f>VLOOKUP(F6625,'[1]Goa Member''s Details Revised'!$C$2:$AO$7385,6,0)</f>
        <v>15400</v>
      </c>
      <c r="Q6625" s="23" t="str">
        <f>VLOOKUP(F6625,'[1]Goa Member''s Details Revised'!$C$2:$AO$7385,8,0)</f>
        <v>Outstanding</v>
      </c>
      <c r="R6625" s="23">
        <f t="shared" si="517"/>
        <v>6600</v>
      </c>
      <c r="S6625" s="21">
        <f t="shared" si="518"/>
        <v>29</v>
      </c>
      <c r="T6625" s="23">
        <f t="shared" si="520"/>
        <v>12320</v>
      </c>
      <c r="U6625" s="23">
        <f t="shared" si="521"/>
        <v>10888.888888888891</v>
      </c>
      <c r="V6625" s="23">
        <f t="shared" si="519"/>
        <v>11000</v>
      </c>
      <c r="W6625" s="23"/>
      <c r="X6625" s="21"/>
      <c r="Y6625" s="24" t="str">
        <f>VLOOKUP(F6625,'[1]Goa Member''s Details Revised'!$C$2:$AO$7385,12,0)</f>
        <v xml:space="preserve">outstanding in 6600, No documents in file </v>
      </c>
    </row>
    <row r="6626" spans="2:25" ht="45">
      <c r="B6626" s="20">
        <v>6618</v>
      </c>
      <c r="C6626" s="21"/>
      <c r="D6626" s="21" t="s">
        <v>16972</v>
      </c>
      <c r="E6626" s="21" t="s">
        <v>56</v>
      </c>
      <c r="F6626" s="21">
        <v>10004710</v>
      </c>
      <c r="G6626" s="21"/>
      <c r="H6626" s="22" t="str">
        <f>VLOOKUP(F6626,'[1]Goa Member''s Details Revised'!$C$2:$AO$7385,2,0)</f>
        <v>PURCHASER</v>
      </c>
      <c r="I6626" s="21">
        <v>26</v>
      </c>
      <c r="J6626" s="21" t="s">
        <v>682</v>
      </c>
      <c r="K6626" s="21">
        <v>1985</v>
      </c>
      <c r="L6626" s="22" t="str">
        <f>VLOOKUP(F6626,'[1]Goa Member''s Details Revised'!$C$2:$AO$7385,9,0)</f>
        <v>Never</v>
      </c>
      <c r="M6626" s="21" t="s">
        <v>2736</v>
      </c>
      <c r="N6626" s="23">
        <f>VLOOKUP(F6626,'[1]Goa Member''s Details Revised'!$C$2:$AO$7385,5,0)</f>
        <v>17100</v>
      </c>
      <c r="O6626" s="23">
        <f>VLOOKUP(F6626,'[1]Goa Member''s Details Revised'!$C$2:$AO$7385,5,0)</f>
        <v>17100</v>
      </c>
      <c r="P6626" s="23">
        <v>17100</v>
      </c>
      <c r="Q6626" s="23" t="str">
        <f>VLOOKUP(F6626,'[1]Goa Member''s Details Revised'!$C$2:$AO$7385,8,0)</f>
        <v>I.R.M</v>
      </c>
      <c r="R6626" s="23">
        <f t="shared" si="517"/>
        <v>0</v>
      </c>
      <c r="S6626" s="21">
        <f t="shared" si="518"/>
        <v>38</v>
      </c>
      <c r="T6626" s="23">
        <f t="shared" si="520"/>
        <v>13680</v>
      </c>
      <c r="U6626" s="23">
        <f t="shared" si="521"/>
        <v>10536.363636363636</v>
      </c>
      <c r="V6626" s="23">
        <f t="shared" si="519"/>
        <v>13680</v>
      </c>
      <c r="W6626" s="23"/>
      <c r="X6626" s="21"/>
      <c r="Y6626" s="24" t="str">
        <f>VLOOKUP(F6626,'[1]Goa Member''s Details Revised'!$C$2:$AO$7385,12,0)</f>
        <v>send performa invoice so  Last Communication Till 2011
Membership Transferred From Transoceanic Properties  To Raghu Hari Dalmia</v>
      </c>
    </row>
    <row r="6627" spans="2:25" ht="45">
      <c r="B6627" s="20">
        <v>6619</v>
      </c>
      <c r="C6627" s="21"/>
      <c r="D6627" s="21" t="s">
        <v>16973</v>
      </c>
      <c r="E6627" s="21" t="s">
        <v>56</v>
      </c>
      <c r="F6627" s="21">
        <v>10004711</v>
      </c>
      <c r="G6627" s="21"/>
      <c r="H6627" s="22" t="str">
        <f>VLOOKUP(F6627,'[1]Goa Member''s Details Revised'!$C$2:$AO$7385,2,0)</f>
        <v>PURCHASER</v>
      </c>
      <c r="I6627" s="21">
        <v>26</v>
      </c>
      <c r="J6627" s="21" t="s">
        <v>682</v>
      </c>
      <c r="K6627" s="21">
        <v>1985</v>
      </c>
      <c r="L6627" s="22" t="str">
        <f>VLOOKUP(F6627,'[1]Goa Member''s Details Revised'!$C$2:$AO$7385,9,0)</f>
        <v>Never</v>
      </c>
      <c r="M6627" s="21" t="s">
        <v>2736</v>
      </c>
      <c r="N6627" s="23">
        <f>VLOOKUP(F6627,'[1]Goa Member''s Details Revised'!$C$2:$AO$7385,5,0)</f>
        <v>17100</v>
      </c>
      <c r="O6627" s="23">
        <f>VLOOKUP(F6627,'[1]Goa Member''s Details Revised'!$C$2:$AO$7385,5,0)</f>
        <v>17100</v>
      </c>
      <c r="P6627" s="23">
        <v>17100</v>
      </c>
      <c r="Q6627" s="23" t="str">
        <f>VLOOKUP(F6627,'[1]Goa Member''s Details Revised'!$C$2:$AO$7385,8,0)</f>
        <v>I.R.M</v>
      </c>
      <c r="R6627" s="23">
        <f t="shared" si="517"/>
        <v>0</v>
      </c>
      <c r="S6627" s="21">
        <f t="shared" si="518"/>
        <v>38</v>
      </c>
      <c r="T6627" s="23">
        <f t="shared" si="520"/>
        <v>13680</v>
      </c>
      <c r="U6627" s="23">
        <f t="shared" si="521"/>
        <v>10536.363636363636</v>
      </c>
      <c r="V6627" s="23">
        <f t="shared" si="519"/>
        <v>13680</v>
      </c>
      <c r="W6627" s="23"/>
      <c r="X6627" s="21"/>
      <c r="Y6627" s="24" t="str">
        <f>VLOOKUP(F6627,'[1]Goa Member''s Details Revised'!$C$2:$AO$7385,12,0)</f>
        <v>Send performa invoice so, Last Communication Till 2011
Membership Transferred From Transoceanic Properties  To Raghu Hari Dalmia</v>
      </c>
    </row>
    <row r="6628" spans="2:25" ht="45">
      <c r="B6628" s="20">
        <v>6620</v>
      </c>
      <c r="C6628" s="21"/>
      <c r="D6628" s="21" t="s">
        <v>16974</v>
      </c>
      <c r="E6628" s="21" t="s">
        <v>56</v>
      </c>
      <c r="F6628" s="21">
        <v>10004712</v>
      </c>
      <c r="G6628" s="21"/>
      <c r="H6628" s="22" t="str">
        <f>VLOOKUP(F6628,'[1]Goa Member''s Details Revised'!$C$2:$AO$7385,2,0)</f>
        <v>PURCHASER</v>
      </c>
      <c r="I6628" s="21">
        <v>26</v>
      </c>
      <c r="J6628" s="21" t="s">
        <v>682</v>
      </c>
      <c r="K6628" s="21">
        <v>1985</v>
      </c>
      <c r="L6628" s="22" t="str">
        <f>VLOOKUP(F6628,'[1]Goa Member''s Details Revised'!$C$2:$AO$7385,9,0)</f>
        <v>Never</v>
      </c>
      <c r="M6628" s="21" t="s">
        <v>2741</v>
      </c>
      <c r="N6628" s="23">
        <f>VLOOKUP(F6628,'[1]Goa Member''s Details Revised'!$C$2:$AO$7385,5,0)</f>
        <v>17100</v>
      </c>
      <c r="O6628" s="23">
        <f>VLOOKUP(F6628,'[1]Goa Member''s Details Revised'!$C$2:$AO$7385,5,0)</f>
        <v>17100</v>
      </c>
      <c r="P6628" s="23">
        <v>17100</v>
      </c>
      <c r="Q6628" s="23" t="str">
        <f>VLOOKUP(F6628,'[1]Goa Member''s Details Revised'!$C$2:$AO$7385,8,0)</f>
        <v>I.R.M</v>
      </c>
      <c r="R6628" s="23">
        <f t="shared" si="517"/>
        <v>0</v>
      </c>
      <c r="S6628" s="21">
        <f t="shared" si="518"/>
        <v>38</v>
      </c>
      <c r="T6628" s="23">
        <f t="shared" si="520"/>
        <v>13680</v>
      </c>
      <c r="U6628" s="23">
        <f t="shared" si="521"/>
        <v>10536.363636363636</v>
      </c>
      <c r="V6628" s="23">
        <f t="shared" si="519"/>
        <v>13680</v>
      </c>
      <c r="W6628" s="23"/>
      <c r="X6628" s="21"/>
      <c r="Y6628" s="24" t="str">
        <f>VLOOKUP(F6628,'[1]Goa Member''s Details Revised'!$C$2:$AO$7385,12,0)</f>
        <v>send performa invoice so Last Communication Till 1995
Membership Transferred From Transoceanic Properties  To Raghu Hari Dalmia</v>
      </c>
    </row>
    <row r="6629" spans="2:25" ht="60">
      <c r="B6629" s="20">
        <v>6621</v>
      </c>
      <c r="C6629" s="21"/>
      <c r="D6629" s="21" t="s">
        <v>16975</v>
      </c>
      <c r="E6629" s="21" t="s">
        <v>56</v>
      </c>
      <c r="F6629" s="21">
        <v>10004713</v>
      </c>
      <c r="G6629" s="21"/>
      <c r="H6629" s="22" t="str">
        <f>VLOOKUP(F6629,'[1]Goa Member''s Details Revised'!$C$2:$AO$7385,2,0)</f>
        <v>PURCHASER</v>
      </c>
      <c r="I6629" s="21">
        <v>26</v>
      </c>
      <c r="J6629" s="21" t="s">
        <v>682</v>
      </c>
      <c r="K6629" s="21">
        <v>1985</v>
      </c>
      <c r="L6629" s="22" t="str">
        <f>VLOOKUP(F6629,'[1]Goa Member''s Details Revised'!$C$2:$AO$7385,9,0)</f>
        <v>Never</v>
      </c>
      <c r="M6629" s="21" t="s">
        <v>2741</v>
      </c>
      <c r="N6629" s="23">
        <f>VLOOKUP(F6629,'[1]Goa Member''s Details Revised'!$C$2:$AO$7385,5,0)</f>
        <v>17100</v>
      </c>
      <c r="O6629" s="23">
        <f>VLOOKUP(F6629,'[1]Goa Member''s Details Revised'!$C$2:$AO$7385,5,0)</f>
        <v>17100</v>
      </c>
      <c r="P6629" s="23">
        <v>17100</v>
      </c>
      <c r="Q6629" s="23" t="str">
        <f>VLOOKUP(F6629,'[1]Goa Member''s Details Revised'!$C$2:$AO$7385,8,0)</f>
        <v>I.R.M</v>
      </c>
      <c r="R6629" s="23">
        <f t="shared" si="517"/>
        <v>0</v>
      </c>
      <c r="S6629" s="21">
        <f t="shared" si="518"/>
        <v>38</v>
      </c>
      <c r="T6629" s="23">
        <f t="shared" si="520"/>
        <v>13680</v>
      </c>
      <c r="U6629" s="23">
        <f t="shared" si="521"/>
        <v>10536.363636363636</v>
      </c>
      <c r="V6629" s="23">
        <f t="shared" si="519"/>
        <v>13680</v>
      </c>
      <c r="W6629" s="23"/>
      <c r="X6629" s="21"/>
      <c r="Y6629" s="24" t="str">
        <f>VLOOKUP(F6629,'[1]Goa Member''s Details Revised'!$C$2:$AO$7385,12,0)</f>
        <v>Last Communication 2019, Total 6 Membership Of GOA:- 33,353,354,426,427 &amp; 1784
Membership Transferred From Heligers Pvt Ltd To Mridu Hari Dalmia Parivar Trust</v>
      </c>
    </row>
    <row r="6630" spans="2:25" ht="45">
      <c r="B6630" s="20">
        <v>6622</v>
      </c>
      <c r="C6630" s="21"/>
      <c r="D6630" s="21" t="s">
        <v>16976</v>
      </c>
      <c r="E6630" s="21" t="s">
        <v>56</v>
      </c>
      <c r="F6630" s="21">
        <v>10004714</v>
      </c>
      <c r="G6630" s="21"/>
      <c r="H6630" s="22" t="str">
        <f>VLOOKUP(F6630,'[1]Goa Member''s Details Revised'!$C$2:$AO$7385,2,0)</f>
        <v>PURCHASER</v>
      </c>
      <c r="I6630" s="21">
        <v>26</v>
      </c>
      <c r="J6630" s="21" t="s">
        <v>682</v>
      </c>
      <c r="K6630" s="21">
        <v>1985</v>
      </c>
      <c r="L6630" s="22" t="str">
        <f>VLOOKUP(F6630,'[1]Goa Member''s Details Revised'!$C$2:$AO$7385,9,0)</f>
        <v>Never</v>
      </c>
      <c r="M6630" s="21" t="s">
        <v>16977</v>
      </c>
      <c r="N6630" s="23">
        <f>VLOOKUP(F6630,'[1]Goa Member''s Details Revised'!$C$2:$AO$7385,5,0)</f>
        <v>17100</v>
      </c>
      <c r="O6630" s="23">
        <f>VLOOKUP(F6630,'[1]Goa Member''s Details Revised'!$C$2:$AO$7385,5,0)</f>
        <v>17100</v>
      </c>
      <c r="P6630" s="23">
        <v>17100</v>
      </c>
      <c r="Q6630" s="23" t="str">
        <f>VLOOKUP(F6630,'[1]Goa Member''s Details Revised'!$C$2:$AO$7385,8,0)</f>
        <v>I.R.M</v>
      </c>
      <c r="R6630" s="23">
        <f t="shared" si="517"/>
        <v>0</v>
      </c>
      <c r="S6630" s="21">
        <f t="shared" si="518"/>
        <v>38</v>
      </c>
      <c r="T6630" s="23">
        <f t="shared" si="520"/>
        <v>13680</v>
      </c>
      <c r="U6630" s="23">
        <f t="shared" si="521"/>
        <v>10536.363636363636</v>
      </c>
      <c r="V6630" s="23">
        <f t="shared" si="519"/>
        <v>13680</v>
      </c>
      <c r="W6630" s="23"/>
      <c r="X6630" s="21"/>
      <c r="Y6630" s="24" t="str">
        <f>VLOOKUP(F6630,'[1]Goa Member''s Details Revised'!$C$2:$AO$7385,12,0)</f>
        <v xml:space="preserve"> Last Communication Till 1994, Total 4 Membership Of GOA:- 429, 428,188 &amp; 30
Membership Transferred From Transoceanic To Helgiers Ltd</v>
      </c>
    </row>
    <row r="6631" spans="2:25" ht="45">
      <c r="B6631" s="20">
        <v>6623</v>
      </c>
      <c r="C6631" s="21"/>
      <c r="D6631" s="21" t="s">
        <v>16978</v>
      </c>
      <c r="E6631" s="21" t="s">
        <v>56</v>
      </c>
      <c r="F6631" s="21">
        <v>10004715</v>
      </c>
      <c r="G6631" s="21"/>
      <c r="H6631" s="22" t="str">
        <f>VLOOKUP(F6631,'[1]Goa Member''s Details Revised'!$C$2:$AO$7385,2,0)</f>
        <v>PURCHASER</v>
      </c>
      <c r="I6631" s="21">
        <v>26</v>
      </c>
      <c r="J6631" s="21" t="s">
        <v>682</v>
      </c>
      <c r="K6631" s="21">
        <v>1985</v>
      </c>
      <c r="L6631" s="22" t="str">
        <f>VLOOKUP(F6631,'[1]Goa Member''s Details Revised'!$C$2:$AO$7385,9,0)</f>
        <v>Never</v>
      </c>
      <c r="M6631" s="21" t="s">
        <v>2746</v>
      </c>
      <c r="N6631" s="23">
        <f>VLOOKUP(F6631,'[1]Goa Member''s Details Revised'!$C$2:$AO$7385,5,0)</f>
        <v>17100</v>
      </c>
      <c r="O6631" s="23">
        <f>VLOOKUP(F6631,'[1]Goa Member''s Details Revised'!$C$2:$AO$7385,5,0)</f>
        <v>17100</v>
      </c>
      <c r="P6631" s="23">
        <v>17100</v>
      </c>
      <c r="Q6631" s="23" t="str">
        <f>VLOOKUP(F6631,'[1]Goa Member''s Details Revised'!$C$2:$AO$7385,8,0)</f>
        <v>I.R.M</v>
      </c>
      <c r="R6631" s="23">
        <f t="shared" si="517"/>
        <v>0</v>
      </c>
      <c r="S6631" s="21">
        <f t="shared" si="518"/>
        <v>38</v>
      </c>
      <c r="T6631" s="23">
        <f t="shared" si="520"/>
        <v>13680</v>
      </c>
      <c r="U6631" s="23">
        <f t="shared" si="521"/>
        <v>10536.363636363636</v>
      </c>
      <c r="V6631" s="23">
        <f t="shared" si="519"/>
        <v>13680</v>
      </c>
      <c r="W6631" s="23"/>
      <c r="X6631" s="21"/>
      <c r="Y6631" s="24" t="str">
        <f>VLOOKUP(F6631,'[1]Goa Member''s Details Revised'!$C$2:$AO$7385,12,0)</f>
        <v>Last Communication Till 2007, Total 4 Membership Of GOA:- 429, 428,188 &amp; 30
Membership Transferred From Transoceanic To Helgiers Ltd</v>
      </c>
    </row>
    <row r="6632" spans="2:25" ht="45">
      <c r="B6632" s="20">
        <v>6624</v>
      </c>
      <c r="C6632" s="21"/>
      <c r="D6632" s="21" t="s">
        <v>16979</v>
      </c>
      <c r="E6632" s="21" t="s">
        <v>56</v>
      </c>
      <c r="F6632" s="21">
        <v>10004716</v>
      </c>
      <c r="G6632" s="21"/>
      <c r="H6632" s="22" t="str">
        <f>VLOOKUP(F6632,'[1]Goa Member''s Details Revised'!$C$2:$AO$7385,2,0)</f>
        <v>PURCHASER</v>
      </c>
      <c r="I6632" s="21">
        <v>26</v>
      </c>
      <c r="J6632" s="21" t="s">
        <v>682</v>
      </c>
      <c r="K6632" s="21">
        <v>1985</v>
      </c>
      <c r="L6632" s="22" t="str">
        <f>VLOOKUP(F6632,'[1]Goa Member''s Details Revised'!$C$2:$AO$7385,9,0)</f>
        <v>Never</v>
      </c>
      <c r="M6632" s="21" t="s">
        <v>16980</v>
      </c>
      <c r="N6632" s="23">
        <f>VLOOKUP(F6632,'[1]Goa Member''s Details Revised'!$C$2:$AO$7385,5,0)</f>
        <v>17100</v>
      </c>
      <c r="O6632" s="23">
        <f>VLOOKUP(F6632,'[1]Goa Member''s Details Revised'!$C$2:$AO$7385,5,0)</f>
        <v>17100</v>
      </c>
      <c r="P6632" s="23">
        <v>17100</v>
      </c>
      <c r="Q6632" s="23" t="str">
        <f>VLOOKUP(F6632,'[1]Goa Member''s Details Revised'!$C$2:$AO$7385,8,0)</f>
        <v>I.R.M</v>
      </c>
      <c r="R6632" s="23">
        <f t="shared" si="517"/>
        <v>0</v>
      </c>
      <c r="S6632" s="21">
        <f t="shared" si="518"/>
        <v>38</v>
      </c>
      <c r="T6632" s="23">
        <f t="shared" si="520"/>
        <v>13680</v>
      </c>
      <c r="U6632" s="23">
        <f t="shared" si="521"/>
        <v>10536.363636363636</v>
      </c>
      <c r="V6632" s="23">
        <f t="shared" si="519"/>
        <v>13680</v>
      </c>
      <c r="W6632" s="23"/>
      <c r="X6632" s="21"/>
      <c r="Y6632" s="24" t="str">
        <f>VLOOKUP(F6632,'[1]Goa Member''s Details Revised'!$C$2:$AO$7385,12,0)</f>
        <v>No reminder  so Last Communication Till 2005
Membership Transferred From m/s Transoceanic Properties Ltd. To Manju Kailash Jain On 28-03-1995</v>
      </c>
    </row>
    <row r="6633" spans="2:25">
      <c r="B6633" s="20">
        <v>6625</v>
      </c>
      <c r="C6633" s="21"/>
      <c r="D6633" s="21" t="s">
        <v>16981</v>
      </c>
      <c r="E6633" s="21" t="s">
        <v>56</v>
      </c>
      <c r="F6633" s="21">
        <v>10059010</v>
      </c>
      <c r="G6633" s="21"/>
      <c r="H6633" s="22" t="str">
        <f>VLOOKUP(F6633,'[1]Goa Member''s Details Revised'!$C$2:$AO$7385,2,0)</f>
        <v>PURCHASER</v>
      </c>
      <c r="I6633" s="21">
        <v>4</v>
      </c>
      <c r="J6633" s="21" t="s">
        <v>846</v>
      </c>
      <c r="K6633" s="21">
        <v>1985</v>
      </c>
      <c r="L6633" s="22" t="str">
        <f>VLOOKUP(F6633,'[1]Goa Member''s Details Revised'!$C$2:$AO$7385,9,0)</f>
        <v>Never</v>
      </c>
      <c r="M6633" s="21" t="s">
        <v>3817</v>
      </c>
      <c r="N6633" s="23">
        <f>VLOOKUP(F6633,'[1]Goa Member''s Details Revised'!$C$2:$AO$7385,5,0)</f>
        <v>22560</v>
      </c>
      <c r="O6633" s="23">
        <f>VLOOKUP(F6633,'[1]Goa Member''s Details Revised'!$C$2:$AO$7385,5,0)</f>
        <v>22560</v>
      </c>
      <c r="P6633" s="23">
        <v>22560</v>
      </c>
      <c r="Q6633" s="23" t="str">
        <f>VLOOKUP(F6633,'[1]Goa Member''s Details Revised'!$C$2:$AO$7385,8,0)</f>
        <v>Missing Document</v>
      </c>
      <c r="R6633" s="23">
        <f t="shared" si="517"/>
        <v>0</v>
      </c>
      <c r="S6633" s="21">
        <f t="shared" si="518"/>
        <v>38</v>
      </c>
      <c r="T6633" s="23">
        <f t="shared" si="520"/>
        <v>18048</v>
      </c>
      <c r="U6633" s="23">
        <f t="shared" si="521"/>
        <v>13900.60606060606</v>
      </c>
      <c r="V6633" s="23">
        <f t="shared" si="519"/>
        <v>18048</v>
      </c>
      <c r="W6633" s="23"/>
      <c r="X6633" s="21"/>
      <c r="Y6633" s="24" t="str">
        <f>VLOOKUP(F6633,'[1]Goa Member''s Details Revised'!$C$2:$AO$7385,12,0)</f>
        <v>Letter Not Sent, No Documents Is In File</v>
      </c>
    </row>
    <row r="6634" spans="2:25">
      <c r="B6634" s="20">
        <v>6626</v>
      </c>
      <c r="C6634" s="21"/>
      <c r="D6634" s="21" t="s">
        <v>16982</v>
      </c>
      <c r="E6634" s="21" t="s">
        <v>56</v>
      </c>
      <c r="F6634" s="21">
        <v>10059011</v>
      </c>
      <c r="G6634" s="21"/>
      <c r="H6634" s="22" t="str">
        <f>VLOOKUP(F6634,'[1]Goa Member''s Details Revised'!$C$2:$AO$7385,2,0)</f>
        <v>PURCHASER</v>
      </c>
      <c r="I6634" s="21">
        <v>4</v>
      </c>
      <c r="J6634" s="21" t="s">
        <v>846</v>
      </c>
      <c r="K6634" s="21">
        <v>1985</v>
      </c>
      <c r="L6634" s="22" t="str">
        <f>VLOOKUP(F6634,'[1]Goa Member''s Details Revised'!$C$2:$AO$7385,9,0)</f>
        <v>Never</v>
      </c>
      <c r="M6634" s="21" t="s">
        <v>3817</v>
      </c>
      <c r="N6634" s="23">
        <f>VLOOKUP(F6634,'[1]Goa Member''s Details Revised'!$C$2:$AO$7385,5,0)</f>
        <v>22560</v>
      </c>
      <c r="O6634" s="23">
        <f>VLOOKUP(F6634,'[1]Goa Member''s Details Revised'!$C$2:$AO$7385,5,0)</f>
        <v>22560</v>
      </c>
      <c r="P6634" s="23">
        <v>22560</v>
      </c>
      <c r="Q6634" s="23" t="str">
        <f>VLOOKUP(F6634,'[1]Goa Member''s Details Revised'!$C$2:$AO$7385,8,0)</f>
        <v>Missing Document</v>
      </c>
      <c r="R6634" s="23">
        <f t="shared" si="517"/>
        <v>0</v>
      </c>
      <c r="S6634" s="21">
        <f t="shared" si="518"/>
        <v>38</v>
      </c>
      <c r="T6634" s="23">
        <f t="shared" si="520"/>
        <v>18048</v>
      </c>
      <c r="U6634" s="23">
        <f t="shared" si="521"/>
        <v>13900.60606060606</v>
      </c>
      <c r="V6634" s="23">
        <f t="shared" si="519"/>
        <v>18048</v>
      </c>
      <c r="W6634" s="23"/>
      <c r="X6634" s="21"/>
      <c r="Y6634" s="24" t="str">
        <f>VLOOKUP(F6634,'[1]Goa Member''s Details Revised'!$C$2:$AO$7385,12,0)</f>
        <v>No Documents Is In File, Only Agrrement Is In File</v>
      </c>
    </row>
    <row r="6635" spans="2:25" ht="30">
      <c r="B6635" s="20">
        <v>6627</v>
      </c>
      <c r="C6635" s="21"/>
      <c r="D6635" s="21" t="s">
        <v>16983</v>
      </c>
      <c r="E6635" s="21" t="s">
        <v>56</v>
      </c>
      <c r="F6635" s="21">
        <v>10059012</v>
      </c>
      <c r="G6635" s="21"/>
      <c r="H6635" s="22" t="str">
        <f>VLOOKUP(F6635,'[1]Goa Member''s Details Revised'!$C$2:$AO$7385,2,0)</f>
        <v>PURCHASER</v>
      </c>
      <c r="I6635" s="21">
        <v>4</v>
      </c>
      <c r="J6635" s="21" t="s">
        <v>846</v>
      </c>
      <c r="K6635" s="21">
        <v>1985</v>
      </c>
      <c r="L6635" s="22" t="str">
        <f>VLOOKUP(F6635,'[1]Goa Member''s Details Revised'!$C$2:$AO$7385,9,0)</f>
        <v>Never</v>
      </c>
      <c r="M6635" s="21" t="s">
        <v>3817</v>
      </c>
      <c r="N6635" s="23">
        <f>VLOOKUP(F6635,'[1]Goa Member''s Details Revised'!$C$2:$AO$7385,5,0)</f>
        <v>25650</v>
      </c>
      <c r="O6635" s="23">
        <f>VLOOKUP(F6635,'[1]Goa Member''s Details Revised'!$C$2:$AO$7385,5,0)</f>
        <v>25650</v>
      </c>
      <c r="P6635" s="23">
        <v>25650</v>
      </c>
      <c r="Q6635" s="23" t="str">
        <f>VLOOKUP(F6635,'[1]Goa Member''s Details Revised'!$C$2:$AO$7385,8,0)</f>
        <v>Missing Document</v>
      </c>
      <c r="R6635" s="23">
        <f t="shared" si="517"/>
        <v>0</v>
      </c>
      <c r="S6635" s="21">
        <f t="shared" si="518"/>
        <v>38</v>
      </c>
      <c r="T6635" s="23">
        <f t="shared" si="520"/>
        <v>20520</v>
      </c>
      <c r="U6635" s="23">
        <f t="shared" si="521"/>
        <v>15804.545454545456</v>
      </c>
      <c r="V6635" s="23">
        <f t="shared" si="519"/>
        <v>20520</v>
      </c>
      <c r="W6635" s="23"/>
      <c r="X6635" s="21"/>
      <c r="Y6635" s="24" t="str">
        <f>VLOOKUP(F6635,'[1]Goa Member''s Details Revised'!$C$2:$AO$7385,12,0)</f>
        <v>No Documents Is In File, Only Agrrement Is In File, Total 5 Membership Of GOA:- 66,68,74,97 &amp; 80</v>
      </c>
    </row>
    <row r="6636" spans="2:25">
      <c r="B6636" s="20">
        <v>6628</v>
      </c>
      <c r="C6636" s="21"/>
      <c r="D6636" s="21" t="s">
        <v>16984</v>
      </c>
      <c r="E6636" s="21" t="s">
        <v>56</v>
      </c>
      <c r="F6636" s="21">
        <v>10059013</v>
      </c>
      <c r="G6636" s="21"/>
      <c r="H6636" s="22" t="str">
        <f>VLOOKUP(F6636,'[1]Goa Member''s Details Revised'!$C$2:$AO$7385,2,0)</f>
        <v>PURCHASER</v>
      </c>
      <c r="I6636" s="21">
        <v>4</v>
      </c>
      <c r="J6636" s="21" t="s">
        <v>846</v>
      </c>
      <c r="K6636" s="21">
        <v>1985</v>
      </c>
      <c r="L6636" s="22" t="str">
        <f>VLOOKUP(F6636,'[1]Goa Member''s Details Revised'!$C$2:$AO$7385,9,0)</f>
        <v>Never</v>
      </c>
      <c r="M6636" s="21" t="s">
        <v>3817</v>
      </c>
      <c r="N6636" s="23">
        <f>VLOOKUP(F6636,'[1]Goa Member''s Details Revised'!$C$2:$AO$7385,5,0)</f>
        <v>22560</v>
      </c>
      <c r="O6636" s="23">
        <f>VLOOKUP(F6636,'[1]Goa Member''s Details Revised'!$C$2:$AO$7385,5,0)</f>
        <v>22560</v>
      </c>
      <c r="P6636" s="23">
        <v>22560</v>
      </c>
      <c r="Q6636" s="23" t="str">
        <f>VLOOKUP(F6636,'[1]Goa Member''s Details Revised'!$C$2:$AO$7385,8,0)</f>
        <v>Missing Document</v>
      </c>
      <c r="R6636" s="23">
        <f t="shared" si="517"/>
        <v>0</v>
      </c>
      <c r="S6636" s="21">
        <f t="shared" si="518"/>
        <v>38</v>
      </c>
      <c r="T6636" s="23">
        <f t="shared" si="520"/>
        <v>18048</v>
      </c>
      <c r="U6636" s="23">
        <f t="shared" si="521"/>
        <v>13900.60606060606</v>
      </c>
      <c r="V6636" s="23">
        <f t="shared" si="519"/>
        <v>18048</v>
      </c>
      <c r="W6636" s="23"/>
      <c r="X6636" s="21"/>
      <c r="Y6636" s="24" t="str">
        <f>VLOOKUP(F6636,'[1]Goa Member''s Details Revised'!$C$2:$AO$7385,12,0)</f>
        <v>No Document s in file</v>
      </c>
    </row>
    <row r="6637" spans="2:25" ht="30">
      <c r="B6637" s="20">
        <v>6629</v>
      </c>
      <c r="C6637" s="21"/>
      <c r="D6637" s="21" t="s">
        <v>16985</v>
      </c>
      <c r="E6637" s="21" t="s">
        <v>56</v>
      </c>
      <c r="F6637" s="21">
        <v>10059014</v>
      </c>
      <c r="G6637" s="21"/>
      <c r="H6637" s="22" t="str">
        <f>VLOOKUP(F6637,'[1]Goa Member''s Details Revised'!$C$2:$AO$7385,2,0)</f>
        <v>PURCHASER</v>
      </c>
      <c r="I6637" s="21">
        <v>4</v>
      </c>
      <c r="J6637" s="21" t="s">
        <v>846</v>
      </c>
      <c r="K6637" s="21">
        <v>1985</v>
      </c>
      <c r="L6637" s="22" t="str">
        <f>VLOOKUP(F6637,'[1]Goa Member''s Details Revised'!$C$2:$AO$7385,9,0)</f>
        <v>Never</v>
      </c>
      <c r="M6637" s="21" t="s">
        <v>3817</v>
      </c>
      <c r="N6637" s="23">
        <f>VLOOKUP(F6637,'[1]Goa Member''s Details Revised'!$C$2:$AO$7385,5,0)</f>
        <v>22560</v>
      </c>
      <c r="O6637" s="23">
        <f>VLOOKUP(F6637,'[1]Goa Member''s Details Revised'!$C$2:$AO$7385,5,0)</f>
        <v>22560</v>
      </c>
      <c r="P6637" s="23">
        <v>22560</v>
      </c>
      <c r="Q6637" s="23" t="str">
        <f>VLOOKUP(F6637,'[1]Goa Member''s Details Revised'!$C$2:$AO$7385,8,0)</f>
        <v>Missing Document</v>
      </c>
      <c r="R6637" s="23">
        <f t="shared" si="517"/>
        <v>0</v>
      </c>
      <c r="S6637" s="21">
        <f t="shared" si="518"/>
        <v>38</v>
      </c>
      <c r="T6637" s="23">
        <f t="shared" si="520"/>
        <v>18048</v>
      </c>
      <c r="U6637" s="23">
        <f t="shared" si="521"/>
        <v>13900.60606060606</v>
      </c>
      <c r="V6637" s="23">
        <f t="shared" si="519"/>
        <v>18048</v>
      </c>
      <c r="W6637" s="23"/>
      <c r="X6637" s="21"/>
      <c r="Y6637" s="24" t="str">
        <f>VLOOKUP(F6637,'[1]Goa Member''s Details Revised'!$C$2:$AO$7385,12,0)</f>
        <v>No Documents Is In File, Only Agrrement Is In File, Total 5 Membership Of GOA:- 66,68,74,97 &amp; 80</v>
      </c>
    </row>
    <row r="6638" spans="2:25" ht="30">
      <c r="B6638" s="20">
        <v>6630</v>
      </c>
      <c r="C6638" s="21"/>
      <c r="D6638" s="21" t="s">
        <v>16986</v>
      </c>
      <c r="E6638" s="21" t="s">
        <v>56</v>
      </c>
      <c r="F6638" s="21">
        <v>10059015</v>
      </c>
      <c r="G6638" s="21"/>
      <c r="H6638" s="22" t="str">
        <f>VLOOKUP(F6638,'[1]Goa Member''s Details Revised'!$C$2:$AO$7385,2,0)</f>
        <v>PURCHASER</v>
      </c>
      <c r="I6638" s="21">
        <v>4</v>
      </c>
      <c r="J6638" s="21" t="s">
        <v>846</v>
      </c>
      <c r="K6638" s="21">
        <v>1985</v>
      </c>
      <c r="L6638" s="22" t="str">
        <f>VLOOKUP(F6638,'[1]Goa Member''s Details Revised'!$C$2:$AO$7385,9,0)</f>
        <v>Never</v>
      </c>
      <c r="M6638" s="21" t="s">
        <v>3817</v>
      </c>
      <c r="N6638" s="23">
        <f>VLOOKUP(F6638,'[1]Goa Member''s Details Revised'!$C$2:$AO$7385,5,0)</f>
        <v>22560</v>
      </c>
      <c r="O6638" s="23">
        <f>VLOOKUP(F6638,'[1]Goa Member''s Details Revised'!$C$2:$AO$7385,5,0)</f>
        <v>22560</v>
      </c>
      <c r="P6638" s="23">
        <v>22560</v>
      </c>
      <c r="Q6638" s="23" t="str">
        <f>VLOOKUP(F6638,'[1]Goa Member''s Details Revised'!$C$2:$AO$7385,8,0)</f>
        <v>Missing Document</v>
      </c>
      <c r="R6638" s="23">
        <f t="shared" si="517"/>
        <v>0</v>
      </c>
      <c r="S6638" s="21">
        <f t="shared" si="518"/>
        <v>38</v>
      </c>
      <c r="T6638" s="23">
        <f t="shared" si="520"/>
        <v>18048</v>
      </c>
      <c r="U6638" s="23">
        <f t="shared" si="521"/>
        <v>13900.60606060606</v>
      </c>
      <c r="V6638" s="23">
        <f t="shared" si="519"/>
        <v>18048</v>
      </c>
      <c r="W6638" s="23"/>
      <c r="X6638" s="21"/>
      <c r="Y6638" s="24" t="str">
        <f>VLOOKUP(F6638,'[1]Goa Member''s Details Revised'!$C$2:$AO$7385,12,0)</f>
        <v>No Documents Is In File, Only Agrrement Is In File, Total 5 Membership Of GOA:- 66,68,74,97 &amp; 80</v>
      </c>
    </row>
    <row r="6639" spans="2:25" ht="30">
      <c r="B6639" s="20">
        <v>6631</v>
      </c>
      <c r="C6639" s="21"/>
      <c r="D6639" s="21" t="s">
        <v>16987</v>
      </c>
      <c r="E6639" s="21" t="s">
        <v>56</v>
      </c>
      <c r="F6639" s="21">
        <v>10059016</v>
      </c>
      <c r="G6639" s="21"/>
      <c r="H6639" s="22" t="str">
        <f>VLOOKUP(F6639,'[1]Goa Member''s Details Revised'!$C$2:$AO$7385,2,0)</f>
        <v>PURCHASER</v>
      </c>
      <c r="I6639" s="21">
        <v>4</v>
      </c>
      <c r="J6639" s="21" t="s">
        <v>846</v>
      </c>
      <c r="K6639" s="21">
        <v>1985</v>
      </c>
      <c r="L6639" s="22" t="str">
        <f>VLOOKUP(F6639,'[1]Goa Member''s Details Revised'!$C$2:$AO$7385,9,0)</f>
        <v>No</v>
      </c>
      <c r="M6639" s="21" t="s">
        <v>3817</v>
      </c>
      <c r="N6639" s="23">
        <f>VLOOKUP(F6639,'[1]Goa Member''s Details Revised'!$C$2:$AO$7385,5,0)</f>
        <v>22560</v>
      </c>
      <c r="O6639" s="23">
        <f>VLOOKUP(F6639,'[1]Goa Member''s Details Revised'!$C$2:$AO$7385,5,0)</f>
        <v>22560</v>
      </c>
      <c r="P6639" s="23">
        <v>22560</v>
      </c>
      <c r="Q6639" s="23" t="str">
        <f>VLOOKUP(F6639,'[1]Goa Member''s Details Revised'!$C$2:$AO$7385,8,0)</f>
        <v>Missing Document</v>
      </c>
      <c r="R6639" s="23">
        <f t="shared" si="517"/>
        <v>0</v>
      </c>
      <c r="S6639" s="21">
        <f t="shared" si="518"/>
        <v>38</v>
      </c>
      <c r="T6639" s="23">
        <f t="shared" si="520"/>
        <v>18048</v>
      </c>
      <c r="U6639" s="23">
        <f t="shared" si="521"/>
        <v>13900.60606060606</v>
      </c>
      <c r="V6639" s="23">
        <f t="shared" si="519"/>
        <v>18048</v>
      </c>
      <c r="W6639" s="23"/>
      <c r="X6639" s="21"/>
      <c r="Y6639" s="24" t="str">
        <f>VLOOKUP(F6639,'[1]Goa Member''s Details Revised'!$C$2:$AO$7385,12,0)</f>
        <v>No Documents Is In File, Only Agrrement Is In File, Total 5 Membership Of GOA:- 66,68,74,97 &amp; 80</v>
      </c>
    </row>
    <row r="6640" spans="2:25" ht="60">
      <c r="B6640" s="20">
        <v>6632</v>
      </c>
      <c r="C6640" s="21"/>
      <c r="D6640" s="21" t="s">
        <v>16988</v>
      </c>
      <c r="E6640" s="21" t="s">
        <v>56</v>
      </c>
      <c r="F6640" s="21">
        <v>10111810</v>
      </c>
      <c r="G6640" s="21"/>
      <c r="H6640" s="22" t="str">
        <f>VLOOKUP(F6640,'[1]Goa Member''s Details Revised'!$C$2:$AO$7385,2,0)</f>
        <v>Purchaser</v>
      </c>
      <c r="I6640" s="21">
        <v>27</v>
      </c>
      <c r="J6640" s="21" t="s">
        <v>682</v>
      </c>
      <c r="K6640" s="21">
        <v>1988</v>
      </c>
      <c r="L6640" s="22" t="str">
        <f>VLOOKUP(F6640,'[1]Goa Member''s Details Revised'!$C$2:$AO$7385,9,0)</f>
        <v>Never</v>
      </c>
      <c r="M6640" s="21" t="s">
        <v>4736</v>
      </c>
      <c r="N6640" s="23">
        <f>VLOOKUP(F6640,'[1]Goa Member''s Details Revised'!$C$2:$AO$7385,5,0)</f>
        <v>26363</v>
      </c>
      <c r="O6640" s="23">
        <f>VLOOKUP(F6640,'[1]Goa Member''s Details Revised'!$C$2:$AO$7385,5,0)</f>
        <v>26363</v>
      </c>
      <c r="P6640" s="23">
        <v>26363</v>
      </c>
      <c r="Q6640" s="23" t="str">
        <f>VLOOKUP(F6640,'[1]Goa Member''s Details Revised'!$C$2:$AO$7385,8,0)</f>
        <v>I.R.M</v>
      </c>
      <c r="R6640" s="23">
        <f t="shared" si="517"/>
        <v>0</v>
      </c>
      <c r="S6640" s="21">
        <f t="shared" si="518"/>
        <v>35</v>
      </c>
      <c r="T6640" s="23">
        <f t="shared" si="520"/>
        <v>21090.400000000001</v>
      </c>
      <c r="U6640" s="23">
        <f t="shared" si="521"/>
        <v>17042.747474747477</v>
      </c>
      <c r="V6640" s="23">
        <f t="shared" si="519"/>
        <v>21090.400000000001</v>
      </c>
      <c r="W6640" s="23"/>
      <c r="X6640" s="21"/>
      <c r="Y6640" s="24" t="str">
        <f>VLOOKUP(F6640,'[1]Goa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1" spans="2:25" ht="60">
      <c r="B6641" s="20">
        <v>6633</v>
      </c>
      <c r="C6641" s="21"/>
      <c r="D6641" s="21" t="s">
        <v>16989</v>
      </c>
      <c r="E6641" s="21" t="s">
        <v>56</v>
      </c>
      <c r="F6641" s="21">
        <v>10111811</v>
      </c>
      <c r="G6641" s="21"/>
      <c r="H6641" s="22" t="str">
        <f>VLOOKUP(F6641,'[1]Goa Member''s Details Revised'!$C$2:$AO$7385,2,0)</f>
        <v>Purchaser</v>
      </c>
      <c r="I6641" s="21">
        <v>27</v>
      </c>
      <c r="J6641" s="21" t="s">
        <v>682</v>
      </c>
      <c r="K6641" s="21">
        <v>1988</v>
      </c>
      <c r="L6641" s="22" t="str">
        <f>VLOOKUP(F6641,'[1]Goa Member''s Details Revised'!$C$2:$AO$7385,9,0)</f>
        <v>Never</v>
      </c>
      <c r="M6641" s="21" t="s">
        <v>4736</v>
      </c>
      <c r="N6641" s="23">
        <f>VLOOKUP(F6641,'[1]Goa Member''s Details Revised'!$C$2:$AO$7385,5,0)</f>
        <v>26363</v>
      </c>
      <c r="O6641" s="23">
        <f>VLOOKUP(F6641,'[1]Goa Member''s Details Revised'!$C$2:$AO$7385,5,0)</f>
        <v>26363</v>
      </c>
      <c r="P6641" s="23">
        <v>26363</v>
      </c>
      <c r="Q6641" s="23" t="str">
        <f>VLOOKUP(F6641,'[1]Goa Member''s Details Revised'!$C$2:$AO$7385,8,0)</f>
        <v>I.R.M</v>
      </c>
      <c r="R6641" s="23">
        <f t="shared" si="517"/>
        <v>0</v>
      </c>
      <c r="S6641" s="21">
        <f t="shared" si="518"/>
        <v>35</v>
      </c>
      <c r="T6641" s="23">
        <f t="shared" si="520"/>
        <v>21090.400000000001</v>
      </c>
      <c r="U6641" s="23">
        <f t="shared" si="521"/>
        <v>17042.747474747477</v>
      </c>
      <c r="V6641" s="23">
        <f t="shared" si="519"/>
        <v>21090.400000000001</v>
      </c>
      <c r="W6641" s="23"/>
      <c r="X6641" s="21"/>
      <c r="Y6641" s="24" t="str">
        <f>VLOOKUP(F6641,'[1]Goa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2" spans="2:25" ht="60">
      <c r="B6642" s="20">
        <v>6634</v>
      </c>
      <c r="C6642" s="21"/>
      <c r="D6642" s="21" t="s">
        <v>16990</v>
      </c>
      <c r="E6642" s="21" t="s">
        <v>56</v>
      </c>
      <c r="F6642" s="21">
        <v>10111812</v>
      </c>
      <c r="G6642" s="21"/>
      <c r="H6642" s="22" t="str">
        <f>VLOOKUP(F6642,'[1]Goa Member''s Details Revised'!$C$2:$AO$7385,2,0)</f>
        <v>Purchaser</v>
      </c>
      <c r="I6642" s="21">
        <v>27</v>
      </c>
      <c r="J6642" s="21" t="s">
        <v>682</v>
      </c>
      <c r="K6642" s="21">
        <v>1988</v>
      </c>
      <c r="L6642" s="22" t="str">
        <f>VLOOKUP(F6642,'[1]Goa Member''s Details Revised'!$C$2:$AO$7385,9,0)</f>
        <v>Never</v>
      </c>
      <c r="M6642" s="21" t="s">
        <v>4736</v>
      </c>
      <c r="N6642" s="23">
        <f>VLOOKUP(F6642,'[1]Goa Member''s Details Revised'!$C$2:$AO$7385,5,0)</f>
        <v>26363</v>
      </c>
      <c r="O6642" s="23">
        <f>VLOOKUP(F6642,'[1]Goa Member''s Details Revised'!$C$2:$AO$7385,5,0)</f>
        <v>26363</v>
      </c>
      <c r="P6642" s="23">
        <v>26363</v>
      </c>
      <c r="Q6642" s="23" t="str">
        <f>VLOOKUP(F6642,'[1]Goa Member''s Details Revised'!$C$2:$AO$7385,8,0)</f>
        <v>I.R.M</v>
      </c>
      <c r="R6642" s="23">
        <f t="shared" si="517"/>
        <v>0</v>
      </c>
      <c r="S6642" s="21">
        <f t="shared" si="518"/>
        <v>35</v>
      </c>
      <c r="T6642" s="23">
        <f t="shared" si="520"/>
        <v>21090.400000000001</v>
      </c>
      <c r="U6642" s="23">
        <f t="shared" si="521"/>
        <v>17042.747474747477</v>
      </c>
      <c r="V6642" s="23">
        <f t="shared" si="519"/>
        <v>21090.400000000001</v>
      </c>
      <c r="W6642" s="23"/>
      <c r="X6642" s="21"/>
      <c r="Y6642" s="24" t="str">
        <f>VLOOKUP(F6642,'[1]Goa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3" spans="2:25" ht="60">
      <c r="B6643" s="20">
        <v>6635</v>
      </c>
      <c r="C6643" s="21"/>
      <c r="D6643" s="21" t="s">
        <v>16991</v>
      </c>
      <c r="E6643" s="21" t="s">
        <v>56</v>
      </c>
      <c r="F6643" s="21">
        <v>10111813</v>
      </c>
      <c r="G6643" s="21"/>
      <c r="H6643" s="22" t="str">
        <f>VLOOKUP(F6643,'[1]Goa Member''s Details Revised'!$C$2:$AO$7385,2,0)</f>
        <v>Purchaser</v>
      </c>
      <c r="I6643" s="21">
        <v>27</v>
      </c>
      <c r="J6643" s="21" t="s">
        <v>682</v>
      </c>
      <c r="K6643" s="21">
        <v>1988</v>
      </c>
      <c r="L6643" s="22" t="str">
        <f>VLOOKUP(F6643,'[1]Goa Member''s Details Revised'!$C$2:$AO$7385,9,0)</f>
        <v>Never</v>
      </c>
      <c r="M6643" s="21" t="s">
        <v>4736</v>
      </c>
      <c r="N6643" s="23">
        <f>VLOOKUP(F6643,'[1]Goa Member''s Details Revised'!$C$2:$AO$7385,5,0)</f>
        <v>26363</v>
      </c>
      <c r="O6643" s="23">
        <f>VLOOKUP(F6643,'[1]Goa Member''s Details Revised'!$C$2:$AO$7385,5,0)</f>
        <v>26363</v>
      </c>
      <c r="P6643" s="23">
        <v>26363</v>
      </c>
      <c r="Q6643" s="23" t="str">
        <f>VLOOKUP(F6643,'[1]Goa Member''s Details Revised'!$C$2:$AO$7385,8,0)</f>
        <v>I.R.M</v>
      </c>
      <c r="R6643" s="23">
        <f t="shared" si="517"/>
        <v>0</v>
      </c>
      <c r="S6643" s="21">
        <f t="shared" si="518"/>
        <v>35</v>
      </c>
      <c r="T6643" s="23">
        <f t="shared" si="520"/>
        <v>21090.400000000001</v>
      </c>
      <c r="U6643" s="23">
        <f t="shared" si="521"/>
        <v>17042.747474747477</v>
      </c>
      <c r="V6643" s="23">
        <f t="shared" si="519"/>
        <v>21090.400000000001</v>
      </c>
      <c r="W6643" s="23"/>
      <c r="X6643" s="21"/>
      <c r="Y6643" s="24" t="str">
        <f>VLOOKUP(F6643,'[1]Goa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4" spans="2:25" ht="60">
      <c r="B6644" s="20">
        <v>6636</v>
      </c>
      <c r="C6644" s="21"/>
      <c r="D6644" s="21" t="s">
        <v>16992</v>
      </c>
      <c r="E6644" s="21" t="s">
        <v>56</v>
      </c>
      <c r="F6644" s="21">
        <v>10111814</v>
      </c>
      <c r="G6644" s="21"/>
      <c r="H6644" s="22" t="str">
        <f>VLOOKUP(F6644,'[1]Goa Member''s Details Revised'!$C$2:$AO$7385,2,0)</f>
        <v>Purchaser</v>
      </c>
      <c r="I6644" s="21">
        <v>27</v>
      </c>
      <c r="J6644" s="21" t="s">
        <v>682</v>
      </c>
      <c r="K6644" s="21">
        <v>1988</v>
      </c>
      <c r="L6644" s="22" t="str">
        <f>VLOOKUP(F6644,'[1]Goa Member''s Details Revised'!$C$2:$AO$7385,9,0)</f>
        <v>Never</v>
      </c>
      <c r="M6644" s="21" t="s">
        <v>4736</v>
      </c>
      <c r="N6644" s="23">
        <f>VLOOKUP(F6644,'[1]Goa Member''s Details Revised'!$C$2:$AO$7385,5,0)</f>
        <v>26363</v>
      </c>
      <c r="O6644" s="23">
        <f>VLOOKUP(F6644,'[1]Goa Member''s Details Revised'!$C$2:$AO$7385,5,0)</f>
        <v>26363</v>
      </c>
      <c r="P6644" s="23">
        <v>26363</v>
      </c>
      <c r="Q6644" s="23" t="str">
        <f>VLOOKUP(F6644,'[1]Goa Member''s Details Revised'!$C$2:$AO$7385,8,0)</f>
        <v>I.R.M</v>
      </c>
      <c r="R6644" s="23">
        <f t="shared" si="517"/>
        <v>0</v>
      </c>
      <c r="S6644" s="21">
        <f t="shared" si="518"/>
        <v>35</v>
      </c>
      <c r="T6644" s="23">
        <f t="shared" si="520"/>
        <v>21090.400000000001</v>
      </c>
      <c r="U6644" s="23">
        <f t="shared" si="521"/>
        <v>17042.747474747477</v>
      </c>
      <c r="V6644" s="23">
        <f t="shared" si="519"/>
        <v>21090.400000000001</v>
      </c>
      <c r="W6644" s="23"/>
      <c r="X6644" s="21"/>
      <c r="Y6644" s="24" t="str">
        <f>VLOOKUP(F6644,'[1]Goa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5" spans="2:25" ht="60">
      <c r="B6645" s="20">
        <v>6637</v>
      </c>
      <c r="C6645" s="21"/>
      <c r="D6645" s="21" t="s">
        <v>16993</v>
      </c>
      <c r="E6645" s="21" t="s">
        <v>56</v>
      </c>
      <c r="F6645" s="21">
        <v>10111815</v>
      </c>
      <c r="G6645" s="21"/>
      <c r="H6645" s="22" t="str">
        <f>VLOOKUP(F6645,'[1]Goa Member''s Details Revised'!$C$2:$AO$7385,2,0)</f>
        <v>Purchaser</v>
      </c>
      <c r="I6645" s="21">
        <v>27</v>
      </c>
      <c r="J6645" s="21" t="s">
        <v>682</v>
      </c>
      <c r="K6645" s="21">
        <v>1988</v>
      </c>
      <c r="L6645" s="22" t="str">
        <f>VLOOKUP(F6645,'[1]Goa Member''s Details Revised'!$C$2:$AO$7385,9,0)</f>
        <v>Never</v>
      </c>
      <c r="M6645" s="21" t="s">
        <v>4736</v>
      </c>
      <c r="N6645" s="23">
        <f>VLOOKUP(F6645,'[1]Goa Member''s Details Revised'!$C$2:$AO$7385,5,0)</f>
        <v>26363</v>
      </c>
      <c r="O6645" s="23">
        <f>VLOOKUP(F6645,'[1]Goa Member''s Details Revised'!$C$2:$AO$7385,5,0)</f>
        <v>26363</v>
      </c>
      <c r="P6645" s="23">
        <v>26363</v>
      </c>
      <c r="Q6645" s="23" t="str">
        <f>VLOOKUP(F6645,'[1]Goa Member''s Details Revised'!$C$2:$AO$7385,8,0)</f>
        <v>I.R.M</v>
      </c>
      <c r="R6645" s="23">
        <f t="shared" si="517"/>
        <v>0</v>
      </c>
      <c r="S6645" s="21">
        <f t="shared" si="518"/>
        <v>35</v>
      </c>
      <c r="T6645" s="23">
        <f t="shared" si="520"/>
        <v>21090.400000000001</v>
      </c>
      <c r="U6645" s="23">
        <f t="shared" si="521"/>
        <v>17042.747474747477</v>
      </c>
      <c r="V6645" s="23">
        <f t="shared" si="519"/>
        <v>21090.400000000001</v>
      </c>
      <c r="W6645" s="23"/>
      <c r="X6645" s="21"/>
      <c r="Y6645" s="24" t="str">
        <f>VLOOKUP(F6645,'[1]Goa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6" spans="2:25" ht="60">
      <c r="B6646" s="20">
        <v>6638</v>
      </c>
      <c r="C6646" s="21"/>
      <c r="D6646" s="21" t="s">
        <v>16994</v>
      </c>
      <c r="E6646" s="21" t="s">
        <v>56</v>
      </c>
      <c r="F6646" s="21">
        <v>10111816</v>
      </c>
      <c r="G6646" s="21"/>
      <c r="H6646" s="22" t="str">
        <f>VLOOKUP(F6646,'[1]Goa Member''s Details Revised'!$C$2:$AO$7385,2,0)</f>
        <v>Purchaser</v>
      </c>
      <c r="I6646" s="21">
        <v>27</v>
      </c>
      <c r="J6646" s="21" t="s">
        <v>682</v>
      </c>
      <c r="K6646" s="21">
        <v>1988</v>
      </c>
      <c r="L6646" s="22" t="str">
        <f>VLOOKUP(F6646,'[1]Goa Member''s Details Revised'!$C$2:$AO$7385,9,0)</f>
        <v>Never</v>
      </c>
      <c r="M6646" s="21" t="s">
        <v>4736</v>
      </c>
      <c r="N6646" s="23">
        <f>VLOOKUP(F6646,'[1]Goa Member''s Details Revised'!$C$2:$AO$7385,5,0)</f>
        <v>26363</v>
      </c>
      <c r="O6646" s="23">
        <f>VLOOKUP(F6646,'[1]Goa Member''s Details Revised'!$C$2:$AO$7385,5,0)</f>
        <v>26363</v>
      </c>
      <c r="P6646" s="23">
        <v>26363</v>
      </c>
      <c r="Q6646" s="23" t="str">
        <f>VLOOKUP(F6646,'[1]Goa Member''s Details Revised'!$C$2:$AO$7385,8,0)</f>
        <v>I.R.M</v>
      </c>
      <c r="R6646" s="23">
        <f t="shared" si="517"/>
        <v>0</v>
      </c>
      <c r="S6646" s="21">
        <f t="shared" si="518"/>
        <v>35</v>
      </c>
      <c r="T6646" s="23">
        <f t="shared" si="520"/>
        <v>21090.400000000001</v>
      </c>
      <c r="U6646" s="23">
        <f t="shared" si="521"/>
        <v>17042.747474747477</v>
      </c>
      <c r="V6646" s="23">
        <f t="shared" si="519"/>
        <v>21090.400000000001</v>
      </c>
      <c r="W6646" s="23"/>
      <c r="X6646" s="21"/>
      <c r="Y6646" s="24" t="str">
        <f>VLOOKUP(F6646,'[1]Goa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7" spans="2:25" ht="60">
      <c r="B6647" s="20">
        <v>6639</v>
      </c>
      <c r="C6647" s="21"/>
      <c r="D6647" s="21" t="s">
        <v>16995</v>
      </c>
      <c r="E6647" s="21" t="s">
        <v>56</v>
      </c>
      <c r="F6647" s="21">
        <v>10111817</v>
      </c>
      <c r="G6647" s="21"/>
      <c r="H6647" s="22" t="str">
        <f>VLOOKUP(F6647,'[1]Goa Member''s Details Revised'!$C$2:$AO$7385,2,0)</f>
        <v>Purchaser</v>
      </c>
      <c r="I6647" s="21">
        <v>27</v>
      </c>
      <c r="J6647" s="21" t="s">
        <v>682</v>
      </c>
      <c r="K6647" s="21">
        <v>1988</v>
      </c>
      <c r="L6647" s="22" t="str">
        <f>VLOOKUP(F6647,'[1]Goa Member''s Details Revised'!$C$2:$AO$7385,9,0)</f>
        <v>Never</v>
      </c>
      <c r="M6647" s="21" t="s">
        <v>4736</v>
      </c>
      <c r="N6647" s="23">
        <f>VLOOKUP(F6647,'[1]Goa Member''s Details Revised'!$C$2:$AO$7385,5,0)</f>
        <v>22050</v>
      </c>
      <c r="O6647" s="23">
        <f>VLOOKUP(F6647,'[1]Goa Member''s Details Revised'!$C$2:$AO$7385,5,0)</f>
        <v>22050</v>
      </c>
      <c r="P6647" s="23">
        <v>22050</v>
      </c>
      <c r="Q6647" s="23" t="str">
        <f>VLOOKUP(F6647,'[1]Goa Member''s Details Revised'!$C$2:$AO$7385,8,0)</f>
        <v>I.R.M</v>
      </c>
      <c r="R6647" s="23">
        <f t="shared" si="517"/>
        <v>0</v>
      </c>
      <c r="S6647" s="21">
        <f t="shared" si="518"/>
        <v>35</v>
      </c>
      <c r="T6647" s="23">
        <f t="shared" si="520"/>
        <v>17640</v>
      </c>
      <c r="U6647" s="23">
        <f t="shared" si="521"/>
        <v>14254.545454545456</v>
      </c>
      <c r="V6647" s="23">
        <f t="shared" si="519"/>
        <v>17640</v>
      </c>
      <c r="W6647" s="23"/>
      <c r="X6647" s="21"/>
      <c r="Y6647" s="24" t="str">
        <f>VLOOKUP(F6647,'[1]Goa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8" spans="2:25" ht="60">
      <c r="B6648" s="20">
        <v>6640</v>
      </c>
      <c r="C6648" s="21"/>
      <c r="D6648" s="21" t="s">
        <v>16996</v>
      </c>
      <c r="E6648" s="21" t="s">
        <v>56</v>
      </c>
      <c r="F6648" s="21">
        <v>10111818</v>
      </c>
      <c r="G6648" s="21"/>
      <c r="H6648" s="22" t="str">
        <f>VLOOKUP(F6648,'[1]Goa Member''s Details Revised'!$C$2:$AO$7385,2,0)</f>
        <v>Purchaser</v>
      </c>
      <c r="I6648" s="21">
        <v>27</v>
      </c>
      <c r="J6648" s="21" t="s">
        <v>682</v>
      </c>
      <c r="K6648" s="21">
        <v>1988</v>
      </c>
      <c r="L6648" s="22" t="str">
        <f>VLOOKUP(F6648,'[1]Goa Member''s Details Revised'!$C$2:$AO$7385,9,0)</f>
        <v>Never</v>
      </c>
      <c r="M6648" s="21" t="s">
        <v>4736</v>
      </c>
      <c r="N6648" s="23">
        <f>VLOOKUP(F6648,'[1]Goa Member''s Details Revised'!$C$2:$AO$7385,5,0)</f>
        <v>22050</v>
      </c>
      <c r="O6648" s="23">
        <f>VLOOKUP(F6648,'[1]Goa Member''s Details Revised'!$C$2:$AO$7385,5,0)</f>
        <v>22050</v>
      </c>
      <c r="P6648" s="23">
        <v>22050</v>
      </c>
      <c r="Q6648" s="23" t="str">
        <f>VLOOKUP(F6648,'[1]Goa Member''s Details Revised'!$C$2:$AO$7385,8,0)</f>
        <v>I.R.M</v>
      </c>
      <c r="R6648" s="23">
        <f t="shared" si="517"/>
        <v>0</v>
      </c>
      <c r="S6648" s="21">
        <f t="shared" si="518"/>
        <v>35</v>
      </c>
      <c r="T6648" s="23">
        <f t="shared" si="520"/>
        <v>17640</v>
      </c>
      <c r="U6648" s="23">
        <f t="shared" si="521"/>
        <v>14254.545454545456</v>
      </c>
      <c r="V6648" s="23">
        <f t="shared" si="519"/>
        <v>17640</v>
      </c>
      <c r="W6648" s="23"/>
      <c r="X6648" s="21"/>
      <c r="Y6648" s="24" t="str">
        <f>VLOOKUP(F6648,'[1]Goa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49" spans="2:25" ht="60">
      <c r="B6649" s="20">
        <v>6641</v>
      </c>
      <c r="C6649" s="21"/>
      <c r="D6649" s="21" t="s">
        <v>16997</v>
      </c>
      <c r="E6649" s="21" t="s">
        <v>56</v>
      </c>
      <c r="F6649" s="21">
        <v>10111819</v>
      </c>
      <c r="G6649" s="21"/>
      <c r="H6649" s="22" t="str">
        <f>VLOOKUP(F6649,'[1]Goa Member''s Details Revised'!$C$2:$AO$7385,2,0)</f>
        <v>Purchaser</v>
      </c>
      <c r="I6649" s="21">
        <v>27</v>
      </c>
      <c r="J6649" s="21" t="s">
        <v>682</v>
      </c>
      <c r="K6649" s="21">
        <v>1988</v>
      </c>
      <c r="L6649" s="22" t="str">
        <f>VLOOKUP(F6649,'[1]Goa Member''s Details Revised'!$C$2:$AO$7385,9,0)</f>
        <v>Never</v>
      </c>
      <c r="M6649" s="21" t="s">
        <v>4736</v>
      </c>
      <c r="N6649" s="23">
        <f>VLOOKUP(F6649,'[1]Goa Member''s Details Revised'!$C$2:$AO$7385,5,0)</f>
        <v>22050</v>
      </c>
      <c r="O6649" s="23">
        <f>VLOOKUP(F6649,'[1]Goa Member''s Details Revised'!$C$2:$AO$7385,5,0)</f>
        <v>22050</v>
      </c>
      <c r="P6649" s="23">
        <v>22050</v>
      </c>
      <c r="Q6649" s="23" t="str">
        <f>VLOOKUP(F6649,'[1]Goa Member''s Details Revised'!$C$2:$AO$7385,8,0)</f>
        <v>I.R.M</v>
      </c>
      <c r="R6649" s="23">
        <f t="shared" si="517"/>
        <v>0</v>
      </c>
      <c r="S6649" s="21">
        <f t="shared" si="518"/>
        <v>35</v>
      </c>
      <c r="T6649" s="23">
        <f t="shared" si="520"/>
        <v>17640</v>
      </c>
      <c r="U6649" s="23">
        <f t="shared" si="521"/>
        <v>14254.545454545456</v>
      </c>
      <c r="V6649" s="23">
        <f t="shared" si="519"/>
        <v>17640</v>
      </c>
      <c r="W6649" s="23"/>
      <c r="X6649" s="21"/>
      <c r="Y6649" s="24" t="str">
        <f>VLOOKUP(F6649,'[1]Goa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0" spans="2:25" ht="60">
      <c r="B6650" s="20">
        <v>6642</v>
      </c>
      <c r="C6650" s="21"/>
      <c r="D6650" s="21" t="s">
        <v>16998</v>
      </c>
      <c r="E6650" s="21" t="s">
        <v>56</v>
      </c>
      <c r="F6650" s="21">
        <v>10111820</v>
      </c>
      <c r="G6650" s="21"/>
      <c r="H6650" s="22" t="str">
        <f>VLOOKUP(F6650,'[1]Goa Member''s Details Revised'!$C$2:$AO$7385,2,0)</f>
        <v>Purchaser</v>
      </c>
      <c r="I6650" s="21">
        <v>27</v>
      </c>
      <c r="J6650" s="21" t="s">
        <v>682</v>
      </c>
      <c r="K6650" s="21">
        <v>1988</v>
      </c>
      <c r="L6650" s="22" t="str">
        <f>VLOOKUP(F6650,'[1]Goa Member''s Details Revised'!$C$2:$AO$7385,9,0)</f>
        <v>Never</v>
      </c>
      <c r="M6650" s="21" t="s">
        <v>4736</v>
      </c>
      <c r="N6650" s="23">
        <f>VLOOKUP(F6650,'[1]Goa Member''s Details Revised'!$C$2:$AO$7385,5,0)</f>
        <v>19250</v>
      </c>
      <c r="O6650" s="23">
        <f>VLOOKUP(F6650,'[1]Goa Member''s Details Revised'!$C$2:$AO$7385,5,0)</f>
        <v>19250</v>
      </c>
      <c r="P6650" s="23">
        <v>19250</v>
      </c>
      <c r="Q6650" s="23" t="str">
        <f>VLOOKUP(F6650,'[1]Goa Member''s Details Revised'!$C$2:$AO$7385,8,0)</f>
        <v>I.R.M</v>
      </c>
      <c r="R6650" s="23">
        <f t="shared" si="517"/>
        <v>0</v>
      </c>
      <c r="S6650" s="21">
        <f t="shared" si="518"/>
        <v>35</v>
      </c>
      <c r="T6650" s="23">
        <f t="shared" si="520"/>
        <v>15400</v>
      </c>
      <c r="U6650" s="23">
        <f t="shared" si="521"/>
        <v>12444.444444444445</v>
      </c>
      <c r="V6650" s="23">
        <f t="shared" si="519"/>
        <v>15400</v>
      </c>
      <c r="W6650" s="23"/>
      <c r="X6650" s="21"/>
      <c r="Y6650" s="24" t="str">
        <f>VLOOKUP(F6650,'[1]Goa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1" spans="2:25" ht="60">
      <c r="B6651" s="20">
        <v>6643</v>
      </c>
      <c r="C6651" s="21"/>
      <c r="D6651" s="21" t="s">
        <v>16999</v>
      </c>
      <c r="E6651" s="21" t="s">
        <v>56</v>
      </c>
      <c r="F6651" s="21">
        <v>10111821</v>
      </c>
      <c r="G6651" s="21"/>
      <c r="H6651" s="22" t="str">
        <f>VLOOKUP(F6651,'[1]Goa Member''s Details Revised'!$C$2:$AO$7385,2,0)</f>
        <v>Purchaser</v>
      </c>
      <c r="I6651" s="21">
        <v>27</v>
      </c>
      <c r="J6651" s="21" t="s">
        <v>682</v>
      </c>
      <c r="K6651" s="21">
        <v>1988</v>
      </c>
      <c r="L6651" s="22" t="str">
        <f>VLOOKUP(F6651,'[1]Goa Member''s Details Revised'!$C$2:$AO$7385,9,0)</f>
        <v>Never</v>
      </c>
      <c r="M6651" s="21" t="s">
        <v>4736</v>
      </c>
      <c r="N6651" s="23">
        <f>VLOOKUP(F6651,'[1]Goa Member''s Details Revised'!$C$2:$AO$7385,5,0)</f>
        <v>19250</v>
      </c>
      <c r="O6651" s="23">
        <f>VLOOKUP(F6651,'[1]Goa Member''s Details Revised'!$C$2:$AO$7385,5,0)</f>
        <v>19250</v>
      </c>
      <c r="P6651" s="23">
        <v>19250</v>
      </c>
      <c r="Q6651" s="23" t="str">
        <f>VLOOKUP(F6651,'[1]Goa Member''s Details Revised'!$C$2:$AO$7385,8,0)</f>
        <v>I.R.M</v>
      </c>
      <c r="R6651" s="23">
        <f t="shared" si="517"/>
        <v>0</v>
      </c>
      <c r="S6651" s="21">
        <f t="shared" si="518"/>
        <v>35</v>
      </c>
      <c r="T6651" s="23">
        <f t="shared" si="520"/>
        <v>15400</v>
      </c>
      <c r="U6651" s="23">
        <f t="shared" si="521"/>
        <v>12444.444444444445</v>
      </c>
      <c r="V6651" s="23">
        <f t="shared" si="519"/>
        <v>15400</v>
      </c>
      <c r="W6651" s="23"/>
      <c r="X6651" s="21"/>
      <c r="Y6651" s="24" t="str">
        <f>VLOOKUP(F6651,'[1]Goa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2" spans="2:25" ht="60">
      <c r="B6652" s="20">
        <v>6644</v>
      </c>
      <c r="C6652" s="21"/>
      <c r="D6652" s="21" t="s">
        <v>17000</v>
      </c>
      <c r="E6652" s="21" t="s">
        <v>56</v>
      </c>
      <c r="F6652" s="21">
        <v>10111822</v>
      </c>
      <c r="G6652" s="21"/>
      <c r="H6652" s="22" t="str">
        <f>VLOOKUP(F6652,'[1]Goa Member''s Details Revised'!$C$2:$AO$7385,2,0)</f>
        <v>Purchaser</v>
      </c>
      <c r="I6652" s="21">
        <v>27</v>
      </c>
      <c r="J6652" s="21" t="s">
        <v>682</v>
      </c>
      <c r="K6652" s="21">
        <v>1988</v>
      </c>
      <c r="L6652" s="22" t="str">
        <f>VLOOKUP(F6652,'[1]Goa Member''s Details Revised'!$C$2:$AO$7385,9,0)</f>
        <v>Never</v>
      </c>
      <c r="M6652" s="21" t="s">
        <v>4736</v>
      </c>
      <c r="N6652" s="23">
        <f>VLOOKUP(F6652,'[1]Goa Member''s Details Revised'!$C$2:$AO$7385,5,0)</f>
        <v>19250</v>
      </c>
      <c r="O6652" s="23">
        <f>VLOOKUP(F6652,'[1]Goa Member''s Details Revised'!$C$2:$AO$7385,5,0)</f>
        <v>19250</v>
      </c>
      <c r="P6652" s="23">
        <v>19250</v>
      </c>
      <c r="Q6652" s="23" t="str">
        <f>VLOOKUP(F6652,'[1]Goa Member''s Details Revised'!$C$2:$AO$7385,8,0)</f>
        <v>I.R.M</v>
      </c>
      <c r="R6652" s="23">
        <f t="shared" si="517"/>
        <v>0</v>
      </c>
      <c r="S6652" s="21">
        <f t="shared" si="518"/>
        <v>35</v>
      </c>
      <c r="T6652" s="23">
        <f t="shared" si="520"/>
        <v>15400</v>
      </c>
      <c r="U6652" s="23">
        <f t="shared" si="521"/>
        <v>12444.444444444445</v>
      </c>
      <c r="V6652" s="23">
        <f t="shared" si="519"/>
        <v>15400</v>
      </c>
      <c r="W6652" s="23"/>
      <c r="X6652" s="21"/>
      <c r="Y6652" s="24" t="str">
        <f>VLOOKUP(F6652,'[1]Goa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3" spans="2:25" ht="60">
      <c r="B6653" s="20">
        <v>6645</v>
      </c>
      <c r="C6653" s="21"/>
      <c r="D6653" s="21" t="s">
        <v>17001</v>
      </c>
      <c r="E6653" s="21" t="s">
        <v>56</v>
      </c>
      <c r="F6653" s="21">
        <v>10111823</v>
      </c>
      <c r="G6653" s="21"/>
      <c r="H6653" s="22" t="str">
        <f>VLOOKUP(F6653,'[1]Goa Member''s Details Revised'!$C$2:$AO$7385,2,0)</f>
        <v>Purchaser</v>
      </c>
      <c r="I6653" s="21">
        <v>27</v>
      </c>
      <c r="J6653" s="21" t="s">
        <v>682</v>
      </c>
      <c r="K6653" s="21">
        <v>1988</v>
      </c>
      <c r="L6653" s="22" t="str">
        <f>VLOOKUP(F6653,'[1]Goa Member''s Details Revised'!$C$2:$AO$7385,9,0)</f>
        <v>Never</v>
      </c>
      <c r="M6653" s="21" t="s">
        <v>4736</v>
      </c>
      <c r="N6653" s="23">
        <f>VLOOKUP(F6653,'[1]Goa Member''s Details Revised'!$C$2:$AO$7385,5,0)</f>
        <v>19250</v>
      </c>
      <c r="O6653" s="23">
        <f>VLOOKUP(F6653,'[1]Goa Member''s Details Revised'!$C$2:$AO$7385,5,0)</f>
        <v>19250</v>
      </c>
      <c r="P6653" s="23">
        <v>19250</v>
      </c>
      <c r="Q6653" s="23" t="str">
        <f>VLOOKUP(F6653,'[1]Goa Member''s Details Revised'!$C$2:$AO$7385,8,0)</f>
        <v>I.R.M</v>
      </c>
      <c r="R6653" s="23">
        <f t="shared" si="517"/>
        <v>0</v>
      </c>
      <c r="S6653" s="21">
        <f t="shared" si="518"/>
        <v>35</v>
      </c>
      <c r="T6653" s="23">
        <f t="shared" si="520"/>
        <v>15400</v>
      </c>
      <c r="U6653" s="23">
        <f t="shared" si="521"/>
        <v>12444.444444444445</v>
      </c>
      <c r="V6653" s="23">
        <f t="shared" si="519"/>
        <v>15400</v>
      </c>
      <c r="W6653" s="23"/>
      <c r="X6653" s="21"/>
      <c r="Y6653" s="24" t="str">
        <f>VLOOKUP(F6653,'[1]Goa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4" spans="2:25" ht="60">
      <c r="B6654" s="20">
        <v>6646</v>
      </c>
      <c r="C6654" s="21"/>
      <c r="D6654" s="21" t="s">
        <v>17002</v>
      </c>
      <c r="E6654" s="21" t="s">
        <v>56</v>
      </c>
      <c r="F6654" s="21">
        <v>10111824</v>
      </c>
      <c r="G6654" s="21"/>
      <c r="H6654" s="22" t="str">
        <f>VLOOKUP(F6654,'[1]Goa Member''s Details Revised'!$C$2:$AO$7385,2,0)</f>
        <v>Purchaser</v>
      </c>
      <c r="I6654" s="21">
        <v>27</v>
      </c>
      <c r="J6654" s="21" t="s">
        <v>682</v>
      </c>
      <c r="K6654" s="21">
        <v>1988</v>
      </c>
      <c r="L6654" s="22" t="str">
        <f>VLOOKUP(F6654,'[1]Goa Member''s Details Revised'!$C$2:$AO$7385,9,0)</f>
        <v>Never</v>
      </c>
      <c r="M6654" s="21" t="s">
        <v>4736</v>
      </c>
      <c r="N6654" s="23">
        <f>VLOOKUP(F6654,'[1]Goa Member''s Details Revised'!$C$2:$AO$7385,5,0)</f>
        <v>19250</v>
      </c>
      <c r="O6654" s="23">
        <f>VLOOKUP(F6654,'[1]Goa Member''s Details Revised'!$C$2:$AO$7385,5,0)</f>
        <v>19250</v>
      </c>
      <c r="P6654" s="23">
        <v>19250</v>
      </c>
      <c r="Q6654" s="23" t="str">
        <f>VLOOKUP(F6654,'[1]Goa Member''s Details Revised'!$C$2:$AO$7385,8,0)</f>
        <v>I.R.M</v>
      </c>
      <c r="R6654" s="23">
        <f t="shared" si="517"/>
        <v>0</v>
      </c>
      <c r="S6654" s="21">
        <f t="shared" si="518"/>
        <v>35</v>
      </c>
      <c r="T6654" s="23">
        <f t="shared" si="520"/>
        <v>15400</v>
      </c>
      <c r="U6654" s="23">
        <f t="shared" si="521"/>
        <v>12444.444444444445</v>
      </c>
      <c r="V6654" s="23">
        <f t="shared" si="519"/>
        <v>15400</v>
      </c>
      <c r="W6654" s="23"/>
      <c r="X6654" s="21"/>
      <c r="Y6654" s="24" t="str">
        <f>VLOOKUP(F6654,'[1]Goa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5" spans="2:25" ht="60">
      <c r="B6655" s="20">
        <v>6647</v>
      </c>
      <c r="C6655" s="21"/>
      <c r="D6655" s="21" t="s">
        <v>17003</v>
      </c>
      <c r="E6655" s="21" t="s">
        <v>56</v>
      </c>
      <c r="F6655" s="21">
        <v>10111825</v>
      </c>
      <c r="G6655" s="21"/>
      <c r="H6655" s="22" t="str">
        <f>VLOOKUP(F6655,'[1]Goa Member''s Details Revised'!$C$2:$AO$7385,2,0)</f>
        <v>Purchaser</v>
      </c>
      <c r="I6655" s="21">
        <v>27</v>
      </c>
      <c r="J6655" s="21" t="s">
        <v>682</v>
      </c>
      <c r="K6655" s="21">
        <v>1988</v>
      </c>
      <c r="L6655" s="22" t="str">
        <f>VLOOKUP(F6655,'[1]Goa Member''s Details Revised'!$C$2:$AO$7385,9,0)</f>
        <v>Never</v>
      </c>
      <c r="M6655" s="21" t="s">
        <v>4736</v>
      </c>
      <c r="N6655" s="23">
        <f>VLOOKUP(F6655,'[1]Goa Member''s Details Revised'!$C$2:$AO$7385,5,0)</f>
        <v>19250</v>
      </c>
      <c r="O6655" s="23">
        <f>VLOOKUP(F6655,'[1]Goa Member''s Details Revised'!$C$2:$AO$7385,5,0)</f>
        <v>19250</v>
      </c>
      <c r="P6655" s="23">
        <v>19250</v>
      </c>
      <c r="Q6655" s="23" t="str">
        <f>VLOOKUP(F6655,'[1]Goa Member''s Details Revised'!$C$2:$AO$7385,8,0)</f>
        <v>I.R.M</v>
      </c>
      <c r="R6655" s="23">
        <f t="shared" si="517"/>
        <v>0</v>
      </c>
      <c r="S6655" s="21">
        <f t="shared" si="518"/>
        <v>35</v>
      </c>
      <c r="T6655" s="23">
        <f t="shared" si="520"/>
        <v>15400</v>
      </c>
      <c r="U6655" s="23">
        <f t="shared" si="521"/>
        <v>12444.444444444445</v>
      </c>
      <c r="V6655" s="23">
        <f t="shared" si="519"/>
        <v>15400</v>
      </c>
      <c r="W6655" s="23"/>
      <c r="X6655" s="21"/>
      <c r="Y6655" s="24" t="str">
        <f>VLOOKUP(F6655,'[1]Goa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6" spans="2:25" ht="60">
      <c r="B6656" s="20">
        <v>6648</v>
      </c>
      <c r="C6656" s="21"/>
      <c r="D6656" s="21" t="s">
        <v>17004</v>
      </c>
      <c r="E6656" s="21" t="s">
        <v>56</v>
      </c>
      <c r="F6656" s="21">
        <v>10111826</v>
      </c>
      <c r="G6656" s="21"/>
      <c r="H6656" s="22" t="str">
        <f>VLOOKUP(F6656,'[1]Goa Member''s Details Revised'!$C$2:$AO$7385,2,0)</f>
        <v>Purchaser</v>
      </c>
      <c r="I6656" s="21">
        <v>27</v>
      </c>
      <c r="J6656" s="21" t="s">
        <v>682</v>
      </c>
      <c r="K6656" s="21">
        <v>1988</v>
      </c>
      <c r="L6656" s="22" t="str">
        <f>VLOOKUP(F6656,'[1]Goa Member''s Details Revised'!$C$2:$AO$7385,9,0)</f>
        <v>Never</v>
      </c>
      <c r="M6656" s="21" t="s">
        <v>4736</v>
      </c>
      <c r="N6656" s="23">
        <f>VLOOKUP(F6656,'[1]Goa Member''s Details Revised'!$C$2:$AO$7385,5,0)</f>
        <v>19250</v>
      </c>
      <c r="O6656" s="23">
        <f>VLOOKUP(F6656,'[1]Goa Member''s Details Revised'!$C$2:$AO$7385,5,0)</f>
        <v>19250</v>
      </c>
      <c r="P6656" s="23">
        <v>19250</v>
      </c>
      <c r="Q6656" s="23" t="str">
        <f>VLOOKUP(F6656,'[1]Goa Member''s Details Revised'!$C$2:$AO$7385,8,0)</f>
        <v>I.R.M</v>
      </c>
      <c r="R6656" s="23">
        <f t="shared" si="517"/>
        <v>0</v>
      </c>
      <c r="S6656" s="21">
        <f t="shared" si="518"/>
        <v>35</v>
      </c>
      <c r="T6656" s="23">
        <f t="shared" si="520"/>
        <v>15400</v>
      </c>
      <c r="U6656" s="23">
        <f t="shared" si="521"/>
        <v>12444.444444444445</v>
      </c>
      <c r="V6656" s="23">
        <f t="shared" si="519"/>
        <v>15400</v>
      </c>
      <c r="W6656" s="23"/>
      <c r="X6656" s="21"/>
      <c r="Y6656" s="24" t="str">
        <f>VLOOKUP(F6656,'[1]Goa Member''s Details Revised'!$C$2:$AO$7385,12,0)</f>
        <v>last communication 1998 total 26 membership of Goa:- 1802, 1803, 1804, 1805, 1806, 1807, 1808, 1809, 1810, 1859, 1860,1861, 1862, 1863, 1864, 1865, 1866, 1867, 1868, 1869, 1870, 1871, 1872, 1873, 1874, 1875</v>
      </c>
    </row>
    <row r="6657" spans="2:25" ht="30">
      <c r="B6657" s="20">
        <v>6649</v>
      </c>
      <c r="C6657" s="21"/>
      <c r="D6657" s="21" t="s">
        <v>17005</v>
      </c>
      <c r="E6657" s="21" t="s">
        <v>56</v>
      </c>
      <c r="F6657" s="21">
        <v>10128210</v>
      </c>
      <c r="G6657" s="21"/>
      <c r="H6657" s="22" t="str">
        <f>VLOOKUP(F6657,'[1]Goa Member''s Details Revised'!$C$2:$AO$7385,2,0)</f>
        <v>Purchaser</v>
      </c>
      <c r="I6657" s="21">
        <v>27</v>
      </c>
      <c r="J6657" s="21" t="s">
        <v>207</v>
      </c>
      <c r="K6657" s="21">
        <v>1989</v>
      </c>
      <c r="L6657" s="22">
        <f>VLOOKUP(F6657,'[1]Goa Member''s Details Revised'!$C$2:$AO$7385,9,0)</f>
        <v>2015</v>
      </c>
      <c r="M6657" s="21" t="s">
        <v>5021</v>
      </c>
      <c r="N6657" s="23">
        <f>VLOOKUP(F6657,'[1]Goa Member''s Details Revised'!$C$2:$AO$7385,5,0)</f>
        <v>27075</v>
      </c>
      <c r="O6657" s="23">
        <f>VLOOKUP(F6657,'[1]Goa Member''s Details Revised'!$C$2:$AO$7385,5,0)</f>
        <v>27075</v>
      </c>
      <c r="P6657" s="23">
        <f>VLOOKUP(F6657,'[1]Goa Member''s Details Revised'!$C$2:$AO$7385,6,0)</f>
        <v>27075</v>
      </c>
      <c r="Q6657" s="23" t="str">
        <f>VLOOKUP(F6657,'[1]Goa Member''s Details Revised'!$C$2:$AO$7385,8,0)</f>
        <v>R.M</v>
      </c>
      <c r="R6657" s="23">
        <f t="shared" si="517"/>
        <v>0</v>
      </c>
      <c r="S6657" s="21">
        <f t="shared" si="518"/>
        <v>34</v>
      </c>
      <c r="T6657" s="23">
        <f t="shared" si="520"/>
        <v>21660</v>
      </c>
      <c r="U6657" s="23">
        <f t="shared" si="521"/>
        <v>17776.515151515152</v>
      </c>
      <c r="V6657" s="23">
        <f t="shared" si="519"/>
        <v>21660</v>
      </c>
      <c r="W6657" s="23"/>
      <c r="X6657" s="21"/>
      <c r="Y6657" s="24" t="str">
        <f>VLOOKUP(F6657,'[1]Goa Member''s Details Revised'!$C$2:$AO$7385,12,0)</f>
        <v>last communication 2022..total 2 membership of Goa:- 2760 and 2763</v>
      </c>
    </row>
    <row r="6658" spans="2:25">
      <c r="B6658" s="20">
        <v>6650</v>
      </c>
      <c r="C6658" s="21"/>
      <c r="D6658" s="21" t="s">
        <v>17006</v>
      </c>
      <c r="E6658" s="21" t="s">
        <v>56</v>
      </c>
      <c r="F6658" s="21">
        <v>13000001</v>
      </c>
      <c r="G6658" s="21"/>
      <c r="H6658" s="22" t="str">
        <f>VLOOKUP(F6658,'[1]Goa Member''s Details Revised'!$C$2:$AO$7385,2,0)</f>
        <v>LNC/GTC Industries</v>
      </c>
      <c r="I6658" s="21">
        <v>8</v>
      </c>
      <c r="J6658" s="21" t="s">
        <v>368</v>
      </c>
      <c r="K6658" s="21">
        <v>1994</v>
      </c>
      <c r="L6658" s="22" t="str">
        <f>VLOOKUP(F6658,'[1]Goa Member''s Details Revised'!$C$2:$AO$7385,9,0)</f>
        <v>Never</v>
      </c>
      <c r="M6658" s="21" t="s">
        <v>17007</v>
      </c>
      <c r="N6658" s="23">
        <f>VLOOKUP(F6658,'[1]Goa Member''s Details Revised'!$C$2:$AO$7385,5,0)</f>
        <v>52000</v>
      </c>
      <c r="O6658" s="23">
        <f>VLOOKUP(F6658,'[1]Goa Member''s Details Revised'!$C$2:$AO$7385,5,0)</f>
        <v>52000</v>
      </c>
      <c r="P6658" s="23">
        <f>VLOOKUP(F6658,'[1]Goa Member''s Details Revised'!$C$2:$AO$7385,6,0)</f>
        <v>52000</v>
      </c>
      <c r="Q6658" s="23" t="str">
        <f>VLOOKUP(F6658,'[1]Goa Member''s Details Revised'!$C$2:$AO$7385,8,0)</f>
        <v>I.R.M</v>
      </c>
      <c r="R6658" s="23">
        <f t="shared" si="517"/>
        <v>0</v>
      </c>
      <c r="S6658" s="21">
        <f t="shared" si="518"/>
        <v>29</v>
      </c>
      <c r="T6658" s="23">
        <f t="shared" si="520"/>
        <v>41600</v>
      </c>
      <c r="U6658" s="23">
        <f t="shared" si="521"/>
        <v>36767.676767676763</v>
      </c>
      <c r="V6658" s="23">
        <f t="shared" si="519"/>
        <v>41600</v>
      </c>
      <c r="W6658" s="23"/>
      <c r="X6658" s="21"/>
      <c r="Y6658" s="24" t="str">
        <f>VLOOKUP(F6658,'[1]Goa Member''s Details Revised'!$C$2:$AO$7385,12,0)</f>
        <v>reply to his mail in 2016 with all dues details</v>
      </c>
    </row>
    <row r="6659" spans="2:25">
      <c r="B6659" s="20">
        <v>6651</v>
      </c>
      <c r="C6659" s="21"/>
      <c r="D6659" s="21" t="s">
        <v>17008</v>
      </c>
      <c r="E6659" s="21" t="s">
        <v>56</v>
      </c>
      <c r="F6659" s="21">
        <v>13000002</v>
      </c>
      <c r="G6659" s="21"/>
      <c r="H6659" s="22" t="str">
        <f>VLOOKUP(F6659,'[1]Goa Member''s Details Revised'!$C$2:$AO$7385,2,0)</f>
        <v>LNC/GTC Industries</v>
      </c>
      <c r="I6659" s="21">
        <v>8</v>
      </c>
      <c r="J6659" s="21" t="s">
        <v>368</v>
      </c>
      <c r="K6659" s="21">
        <v>1994</v>
      </c>
      <c r="L6659" s="22">
        <f>VLOOKUP(F6659,'[1]Goa Member''s Details Revised'!$C$2:$AO$7385,9,0)</f>
        <v>2022</v>
      </c>
      <c r="M6659" s="21" t="s">
        <v>17009</v>
      </c>
      <c r="N6659" s="23">
        <f>VLOOKUP(F6659,'[1]Goa Member''s Details Revised'!$C$2:$AO$7385,5,0)</f>
        <v>22000</v>
      </c>
      <c r="O6659" s="23">
        <f>VLOOKUP(F6659,'[1]Goa Member''s Details Revised'!$C$2:$AO$7385,5,0)</f>
        <v>22000</v>
      </c>
      <c r="P6659" s="23">
        <f>VLOOKUP(F6659,'[1]Goa Member''s Details Revised'!$C$2:$AO$7385,6,0)</f>
        <v>22000</v>
      </c>
      <c r="Q6659" s="23" t="str">
        <f>VLOOKUP(F6659,'[1]Goa Member''s Details Revised'!$C$2:$AO$7385,8,0)</f>
        <v>R.M</v>
      </c>
      <c r="R6659" s="23">
        <f t="shared" si="517"/>
        <v>0</v>
      </c>
      <c r="S6659" s="21">
        <f t="shared" si="518"/>
        <v>29</v>
      </c>
      <c r="T6659" s="23">
        <f t="shared" si="520"/>
        <v>17600</v>
      </c>
      <c r="U6659" s="23">
        <f t="shared" si="521"/>
        <v>15555.555555555555</v>
      </c>
      <c r="V6659" s="23">
        <f t="shared" si="519"/>
        <v>17600</v>
      </c>
      <c r="W6659" s="23"/>
      <c r="X6659" s="21"/>
      <c r="Y6659" s="24" t="str">
        <f>VLOOKUP(F6659,'[1]Goa Member''s Details Revised'!$C$2:$AO$7385,12,0)</f>
        <v>Letter sent, last communication 2018</v>
      </c>
    </row>
    <row r="6660" spans="2:25" ht="30">
      <c r="B6660" s="20">
        <v>6652</v>
      </c>
      <c r="C6660" s="21"/>
      <c r="D6660" s="21" t="s">
        <v>17010</v>
      </c>
      <c r="E6660" s="21" t="s">
        <v>56</v>
      </c>
      <c r="F6660" s="21">
        <v>13000004</v>
      </c>
      <c r="G6660" s="21"/>
      <c r="H6660" s="22" t="str">
        <f>VLOOKUP(F6660,'[1]Goa Member''s Details Revised'!$C$2:$AO$7385,2,0)</f>
        <v>LNC/GTC Industries</v>
      </c>
      <c r="I6660" s="21">
        <v>15</v>
      </c>
      <c r="J6660" s="21" t="s">
        <v>1133</v>
      </c>
      <c r="K6660" s="21">
        <v>1994</v>
      </c>
      <c r="L6660" s="22" t="str">
        <f>VLOOKUP(F6660,'[1]Goa Member''s Details Revised'!$C$2:$AO$7385,9,0)</f>
        <v>Never</v>
      </c>
      <c r="M6660" s="21" t="s">
        <v>17011</v>
      </c>
      <c r="N6660" s="23">
        <f>VLOOKUP(F6660,'[1]Goa Member''s Details Revised'!$C$2:$AO$7385,5,0)</f>
        <v>42000</v>
      </c>
      <c r="O6660" s="23">
        <f>VLOOKUP(F6660,'[1]Goa Member''s Details Revised'!$C$2:$AO$7385,5,0)</f>
        <v>42000</v>
      </c>
      <c r="P6660" s="23">
        <f>VLOOKUP(F6660,'[1]Goa Member''s Details Revised'!$C$2:$AO$7385,6,0)</f>
        <v>39900</v>
      </c>
      <c r="Q6660" s="23" t="str">
        <f>VLOOKUP(F6660,'[1]Goa Member''s Details Revised'!$C$2:$AO$7385,8,0)</f>
        <v>I.R.M</v>
      </c>
      <c r="R6660" s="23">
        <f t="shared" si="517"/>
        <v>2100</v>
      </c>
      <c r="S6660" s="21">
        <f t="shared" si="518"/>
        <v>29</v>
      </c>
      <c r="T6660" s="23">
        <f t="shared" si="520"/>
        <v>31920</v>
      </c>
      <c r="U6660" s="23">
        <f t="shared" si="521"/>
        <v>28212.121212121212</v>
      </c>
      <c r="V6660" s="23">
        <f t="shared" si="519"/>
        <v>31500</v>
      </c>
      <c r="W6660" s="23"/>
      <c r="X6660" s="21"/>
      <c r="Y6660" s="24" t="str">
        <f>VLOOKUP(F6660,'[1]Goa Member''s Details Revised'!$C$2:$AO$7385,12,0)</f>
        <v>we send last reminder in 2012.then we did not receive any reply.</v>
      </c>
    </row>
    <row r="6661" spans="2:25" ht="30">
      <c r="B6661" s="20">
        <v>6653</v>
      </c>
      <c r="C6661" s="21"/>
      <c r="D6661" s="21" t="s">
        <v>17012</v>
      </c>
      <c r="E6661" s="21" t="s">
        <v>56</v>
      </c>
      <c r="F6661" s="21">
        <v>13000005</v>
      </c>
      <c r="G6661" s="21"/>
      <c r="H6661" s="22" t="str">
        <f>VLOOKUP(F6661,'[1]Goa Member''s Details Revised'!$C$2:$AO$7385,2,0)</f>
        <v>LNC/GTC Industries</v>
      </c>
      <c r="I6661" s="21">
        <v>21</v>
      </c>
      <c r="J6661" s="21" t="s">
        <v>1133</v>
      </c>
      <c r="K6661" s="21">
        <v>1994</v>
      </c>
      <c r="L6661" s="22" t="str">
        <f>VLOOKUP(F6661,'[1]Goa Member''s Details Revised'!$C$2:$AO$7385,9,0)</f>
        <v>Never</v>
      </c>
      <c r="M6661" s="21" t="s">
        <v>17013</v>
      </c>
      <c r="N6661" s="23">
        <f>VLOOKUP(F6661,'[1]Goa Member''s Details Revised'!$C$2:$AO$7385,5,0)</f>
        <v>30000</v>
      </c>
      <c r="O6661" s="23">
        <f>VLOOKUP(F6661,'[1]Goa Member''s Details Revised'!$C$2:$AO$7385,5,0)</f>
        <v>30000</v>
      </c>
      <c r="P6661" s="23">
        <f>VLOOKUP(F6661,'[1]Goa Member''s Details Revised'!$C$2:$AO$7385,6,0)</f>
        <v>27000</v>
      </c>
      <c r="Q6661" s="23" t="str">
        <f>VLOOKUP(F6661,'[1]Goa Member''s Details Revised'!$C$2:$AO$7385,8,0)</f>
        <v>Outstanding</v>
      </c>
      <c r="R6661" s="23">
        <f t="shared" si="517"/>
        <v>3000</v>
      </c>
      <c r="S6661" s="21">
        <f t="shared" si="518"/>
        <v>29</v>
      </c>
      <c r="T6661" s="23">
        <f t="shared" si="520"/>
        <v>21600</v>
      </c>
      <c r="U6661" s="23">
        <f t="shared" si="521"/>
        <v>19090.909090909088</v>
      </c>
      <c r="V6661" s="23">
        <f t="shared" si="519"/>
        <v>21000</v>
      </c>
      <c r="W6661" s="23"/>
      <c r="X6661" s="21"/>
      <c r="Y6661" s="24" t="str">
        <f>VLOOKUP(F6661,'[1]Goa Member''s Details Revised'!$C$2:$AO$7385,12,0)</f>
        <v>last communication 2012 but not send outstanding Rs. 3000/- details</v>
      </c>
    </row>
    <row r="6662" spans="2:25" ht="30">
      <c r="B6662" s="20">
        <v>6654</v>
      </c>
      <c r="C6662" s="21"/>
      <c r="D6662" s="21" t="s">
        <v>17014</v>
      </c>
      <c r="E6662" s="21" t="s">
        <v>56</v>
      </c>
      <c r="F6662" s="21">
        <v>13000006</v>
      </c>
      <c r="G6662" s="21"/>
      <c r="H6662" s="22" t="str">
        <f>VLOOKUP(F6662,'[1]Goa Member''s Details Revised'!$C$2:$AO$7385,2,0)</f>
        <v>LNC/GTC Industries</v>
      </c>
      <c r="I6662" s="21">
        <v>21</v>
      </c>
      <c r="J6662" s="21" t="s">
        <v>1133</v>
      </c>
      <c r="K6662" s="21">
        <v>1994</v>
      </c>
      <c r="L6662" s="22" t="str">
        <f>VLOOKUP(F6662,'[1]Goa Member''s Details Revised'!$C$2:$AO$7385,9,0)</f>
        <v>Never</v>
      </c>
      <c r="M6662" s="21" t="s">
        <v>17013</v>
      </c>
      <c r="N6662" s="23">
        <f>VLOOKUP(F6662,'[1]Goa Member''s Details Revised'!$C$2:$AO$7385,5,0)</f>
        <v>30000</v>
      </c>
      <c r="O6662" s="23">
        <f>VLOOKUP(F6662,'[1]Goa Member''s Details Revised'!$C$2:$AO$7385,5,0)</f>
        <v>30000</v>
      </c>
      <c r="P6662" s="23">
        <f>VLOOKUP(F6662,'[1]Goa Member''s Details Revised'!$C$2:$AO$7385,6,0)</f>
        <v>27000</v>
      </c>
      <c r="Q6662" s="23" t="str">
        <f>VLOOKUP(F6662,'[1]Goa Member''s Details Revised'!$C$2:$AO$7385,8,0)</f>
        <v>Outstanding</v>
      </c>
      <c r="R6662" s="23">
        <f t="shared" si="517"/>
        <v>3000</v>
      </c>
      <c r="S6662" s="21">
        <f t="shared" si="518"/>
        <v>29</v>
      </c>
      <c r="T6662" s="23">
        <f t="shared" si="520"/>
        <v>21600</v>
      </c>
      <c r="U6662" s="23">
        <f t="shared" si="521"/>
        <v>19090.909090909088</v>
      </c>
      <c r="V6662" s="23">
        <f t="shared" si="519"/>
        <v>21000</v>
      </c>
      <c r="W6662" s="23"/>
      <c r="X6662" s="21"/>
      <c r="Y6662" s="24" t="str">
        <f>VLOOKUP(F6662,'[1]Goa Member''s Details Revised'!$C$2:$AO$7385,12,0)</f>
        <v>last communication 2012 but not send outstanding Rs. 3000/- details</v>
      </c>
    </row>
    <row r="6663" spans="2:25" ht="30">
      <c r="B6663" s="20">
        <v>6655</v>
      </c>
      <c r="C6663" s="21"/>
      <c r="D6663" s="21" t="s">
        <v>17015</v>
      </c>
      <c r="E6663" s="21" t="s">
        <v>56</v>
      </c>
      <c r="F6663" s="21">
        <v>13000008</v>
      </c>
      <c r="G6663" s="21"/>
      <c r="H6663" s="22" t="str">
        <f>VLOOKUP(F6663,'[1]Goa Member''s Details Revised'!$C$2:$AO$7385,2,0)</f>
        <v>LNC/GTC Industries</v>
      </c>
      <c r="I6663" s="21">
        <v>2</v>
      </c>
      <c r="J6663" s="21" t="s">
        <v>1133</v>
      </c>
      <c r="K6663" s="21">
        <v>1994</v>
      </c>
      <c r="L6663" s="22" t="str">
        <f>VLOOKUP(F6663,'[1]Goa Member''s Details Revised'!$C$2:$AO$7385,9,0)</f>
        <v>Never</v>
      </c>
      <c r="M6663" s="21" t="s">
        <v>17016</v>
      </c>
      <c r="N6663" s="23">
        <f>VLOOKUP(F6663,'[1]Goa Member''s Details Revised'!$C$2:$AO$7385,5,0)</f>
        <v>40000</v>
      </c>
      <c r="O6663" s="23">
        <f>VLOOKUP(F6663,'[1]Goa Member''s Details Revised'!$C$2:$AO$7385,5,0)</f>
        <v>40000</v>
      </c>
      <c r="P6663" s="23">
        <f>VLOOKUP(F6663,'[1]Goa Member''s Details Revised'!$C$2:$AO$7385,6,0)</f>
        <v>40000</v>
      </c>
      <c r="Q6663" s="23" t="str">
        <f>VLOOKUP(F6663,'[1]Goa Member''s Details Revised'!$C$2:$AO$7385,8,0)</f>
        <v>I.R.M</v>
      </c>
      <c r="R6663" s="23">
        <f t="shared" si="517"/>
        <v>0</v>
      </c>
      <c r="S6663" s="21">
        <f t="shared" si="518"/>
        <v>29</v>
      </c>
      <c r="T6663" s="23">
        <f t="shared" si="520"/>
        <v>32000</v>
      </c>
      <c r="U6663" s="23">
        <f t="shared" si="521"/>
        <v>28282.828282828283</v>
      </c>
      <c r="V6663" s="23">
        <f t="shared" si="519"/>
        <v>32000</v>
      </c>
      <c r="W6663" s="23"/>
      <c r="X6663" s="21"/>
      <c r="Y6663" s="24" t="str">
        <f>VLOOKUP(F6663,'[1]Goa Member''s Details Revised'!$C$2:$AO$7385,12,0)</f>
        <v>we send last reminder in 2012.then we did not receive any reply.</v>
      </c>
    </row>
    <row r="6664" spans="2:25" ht="30">
      <c r="B6664" s="20">
        <v>6656</v>
      </c>
      <c r="C6664" s="21"/>
      <c r="D6664" s="21" t="s">
        <v>17017</v>
      </c>
      <c r="E6664" s="21" t="s">
        <v>56</v>
      </c>
      <c r="F6664" s="21">
        <v>13000009</v>
      </c>
      <c r="G6664" s="21"/>
      <c r="H6664" s="22" t="str">
        <f>VLOOKUP(F6664,'[1]Goa Member''s Details Revised'!$C$2:$AO$7385,2,0)</f>
        <v>LNC/GTC Industries</v>
      </c>
      <c r="I6664" s="21">
        <v>23</v>
      </c>
      <c r="J6664" s="21" t="s">
        <v>1133</v>
      </c>
      <c r="K6664" s="21">
        <v>1994</v>
      </c>
      <c r="L6664" s="22" t="str">
        <f>VLOOKUP(F6664,'[1]Goa Member''s Details Revised'!$C$2:$AO$7385,9,0)</f>
        <v>Never</v>
      </c>
      <c r="M6664" s="21" t="s">
        <v>17018</v>
      </c>
      <c r="N6664" s="23">
        <f>VLOOKUP(F6664,'[1]Goa Member''s Details Revised'!$C$2:$AO$7385,5,0)</f>
        <v>42000</v>
      </c>
      <c r="O6664" s="23">
        <f>VLOOKUP(F6664,'[1]Goa Member''s Details Revised'!$C$2:$AO$7385,5,0)</f>
        <v>42000</v>
      </c>
      <c r="P6664" s="23">
        <f>VLOOKUP(F6664,'[1]Goa Member''s Details Revised'!$C$2:$AO$7385,6,0)</f>
        <v>39900</v>
      </c>
      <c r="Q6664" s="23" t="str">
        <f>VLOOKUP(F6664,'[1]Goa Member''s Details Revised'!$C$2:$AO$7385,8,0)</f>
        <v>I.R.M</v>
      </c>
      <c r="R6664" s="23">
        <f t="shared" si="517"/>
        <v>2100</v>
      </c>
      <c r="S6664" s="21">
        <f t="shared" si="518"/>
        <v>29</v>
      </c>
      <c r="T6664" s="23">
        <f t="shared" si="520"/>
        <v>31920</v>
      </c>
      <c r="U6664" s="23">
        <f t="shared" si="521"/>
        <v>28212.121212121212</v>
      </c>
      <c r="V6664" s="23">
        <f t="shared" si="519"/>
        <v>31500</v>
      </c>
      <c r="W6664" s="23"/>
      <c r="X6664" s="21"/>
      <c r="Y6664" s="24" t="str">
        <f>VLOOKUP(F6664,'[1]Goa Member''s Details Revised'!$C$2:$AO$7385,12,0)</f>
        <v>we send last reminder in 2012.then we did not receive any reply.</v>
      </c>
    </row>
    <row r="6665" spans="2:25">
      <c r="B6665" s="20">
        <v>6657</v>
      </c>
      <c r="C6665" s="21"/>
      <c r="D6665" s="21" t="s">
        <v>17019</v>
      </c>
      <c r="E6665" s="21" t="s">
        <v>56</v>
      </c>
      <c r="F6665" s="21">
        <v>13000010</v>
      </c>
      <c r="G6665" s="21"/>
      <c r="H6665" s="22" t="str">
        <f>VLOOKUP(F6665,'[1]Goa Member''s Details Revised'!$C$2:$AO$7385,2,0)</f>
        <v>LNC/GTC Industries</v>
      </c>
      <c r="I6665" s="21">
        <v>10</v>
      </c>
      <c r="J6665" s="21" t="s">
        <v>1133</v>
      </c>
      <c r="K6665" s="21">
        <v>1994</v>
      </c>
      <c r="L6665" s="22" t="str">
        <f>VLOOKUP(F6665,'[1]Goa Member''s Details Revised'!$C$2:$AO$7385,9,0)</f>
        <v>Never</v>
      </c>
      <c r="M6665" s="21" t="s">
        <v>17020</v>
      </c>
      <c r="N6665" s="23">
        <f>VLOOKUP(F6665,'[1]Goa Member''s Details Revised'!$C$2:$AO$7385,5,0)</f>
        <v>40000</v>
      </c>
      <c r="O6665" s="23">
        <f>VLOOKUP(F6665,'[1]Goa Member''s Details Revised'!$C$2:$AO$7385,5,0)</f>
        <v>40000</v>
      </c>
      <c r="P6665" s="23">
        <f>VLOOKUP(F6665,'[1]Goa Member''s Details Revised'!$C$2:$AO$7385,6,0)</f>
        <v>28000</v>
      </c>
      <c r="Q6665" s="23" t="str">
        <f>VLOOKUP(F6665,'[1]Goa Member''s Details Revised'!$C$2:$AO$7385,8,0)</f>
        <v>Outstanding</v>
      </c>
      <c r="R6665" s="23">
        <f t="shared" si="517"/>
        <v>12000</v>
      </c>
      <c r="S6665" s="21">
        <f t="shared" si="518"/>
        <v>29</v>
      </c>
      <c r="T6665" s="23">
        <f t="shared" si="520"/>
        <v>22400</v>
      </c>
      <c r="U6665" s="23">
        <f t="shared" si="521"/>
        <v>19797.979797979795</v>
      </c>
      <c r="V6665" s="23">
        <f t="shared" si="519"/>
        <v>20000</v>
      </c>
      <c r="W6665" s="23"/>
      <c r="X6665" s="21"/>
      <c r="Y6665" s="24" t="str">
        <f>VLOOKUP(F6665,'[1]Goa Member''s Details Revised'!$C$2:$AO$7385,12,0)</f>
        <v>As POD last communication 07(Outstanding Rs. 12000/-)</v>
      </c>
    </row>
    <row r="6666" spans="2:25" ht="30">
      <c r="B6666" s="20">
        <v>6658</v>
      </c>
      <c r="C6666" s="21"/>
      <c r="D6666" s="21" t="s">
        <v>17021</v>
      </c>
      <c r="E6666" s="21" t="s">
        <v>56</v>
      </c>
      <c r="F6666" s="21">
        <v>13000011</v>
      </c>
      <c r="G6666" s="21"/>
      <c r="H6666" s="22" t="str">
        <f>VLOOKUP(F6666,'[1]Goa Member''s Details Revised'!$C$2:$AO$7385,2,0)</f>
        <v>LNC/GTC Industries</v>
      </c>
      <c r="I6666" s="21">
        <v>16</v>
      </c>
      <c r="J6666" s="21" t="s">
        <v>1133</v>
      </c>
      <c r="K6666" s="21">
        <v>1994</v>
      </c>
      <c r="L6666" s="22" t="str">
        <f>VLOOKUP(F6666,'[1]Goa Member''s Details Revised'!$C$2:$AO$7385,9,0)</f>
        <v>Never</v>
      </c>
      <c r="M6666" s="21" t="s">
        <v>17022</v>
      </c>
      <c r="N6666" s="23">
        <f>VLOOKUP(F6666,'[1]Goa Member''s Details Revised'!$C$2:$AO$7385,5,0)</f>
        <v>42000</v>
      </c>
      <c r="O6666" s="23">
        <f>VLOOKUP(F6666,'[1]Goa Member''s Details Revised'!$C$2:$AO$7385,5,0)</f>
        <v>42000</v>
      </c>
      <c r="P6666" s="23">
        <f>VLOOKUP(F6666,'[1]Goa Member''s Details Revised'!$C$2:$AO$7385,6,0)</f>
        <v>42000</v>
      </c>
      <c r="Q6666" s="23" t="str">
        <f>VLOOKUP(F6666,'[1]Goa Member''s Details Revised'!$C$2:$AO$7385,8,0)</f>
        <v>I.R.M</v>
      </c>
      <c r="R6666" s="23">
        <f t="shared" si="517"/>
        <v>0</v>
      </c>
      <c r="S6666" s="21">
        <f t="shared" si="518"/>
        <v>29</v>
      </c>
      <c r="T6666" s="23">
        <f t="shared" si="520"/>
        <v>33600</v>
      </c>
      <c r="U6666" s="23">
        <f t="shared" si="521"/>
        <v>29696.969696969696</v>
      </c>
      <c r="V6666" s="23">
        <f t="shared" si="519"/>
        <v>33600</v>
      </c>
      <c r="W6666" s="23"/>
      <c r="X6666" s="21"/>
      <c r="Y6666" s="24" t="str">
        <f>VLOOKUP(F6666,'[1]Goa Member''s Details Revised'!$C$2:$AO$7385,12,0)</f>
        <v>we send last reminder in 2012.then we did not receive any reply.</v>
      </c>
    </row>
    <row r="6667" spans="2:25" ht="30">
      <c r="B6667" s="20">
        <v>6659</v>
      </c>
      <c r="C6667" s="21"/>
      <c r="D6667" s="21" t="s">
        <v>17023</v>
      </c>
      <c r="E6667" s="21" t="s">
        <v>56</v>
      </c>
      <c r="F6667" s="21">
        <v>13000012</v>
      </c>
      <c r="G6667" s="21"/>
      <c r="H6667" s="22" t="str">
        <f>VLOOKUP(F6667,'[1]Goa Member''s Details Revised'!$C$2:$AO$7385,2,0)</f>
        <v>LNC/GTC Industries</v>
      </c>
      <c r="I6667" s="21">
        <v>16</v>
      </c>
      <c r="J6667" s="21" t="s">
        <v>1133</v>
      </c>
      <c r="K6667" s="21">
        <v>1994</v>
      </c>
      <c r="L6667" s="22" t="str">
        <f>VLOOKUP(F6667,'[1]Goa Member''s Details Revised'!$C$2:$AO$7385,9,0)</f>
        <v>Never</v>
      </c>
      <c r="M6667" s="21" t="s">
        <v>17024</v>
      </c>
      <c r="N6667" s="23">
        <f>VLOOKUP(F6667,'[1]Goa Member''s Details Revised'!$C$2:$AO$7385,5,0)</f>
        <v>42000</v>
      </c>
      <c r="O6667" s="23">
        <f>VLOOKUP(F6667,'[1]Goa Member''s Details Revised'!$C$2:$AO$7385,5,0)</f>
        <v>42000</v>
      </c>
      <c r="P6667" s="23">
        <f>VLOOKUP(F6667,'[1]Goa Member''s Details Revised'!$C$2:$AO$7385,6,0)</f>
        <v>42000</v>
      </c>
      <c r="Q6667" s="23" t="str">
        <f>VLOOKUP(F6667,'[1]Goa Member''s Details Revised'!$C$2:$AO$7385,8,0)</f>
        <v>I.R.M</v>
      </c>
      <c r="R6667" s="23">
        <f t="shared" ref="R6667:R6701" si="522">+O6667-P6667</f>
        <v>0</v>
      </c>
      <c r="S6667" s="21">
        <f t="shared" ref="S6667:S6701" si="523">+$Q$6-K6667</f>
        <v>29</v>
      </c>
      <c r="T6667" s="23">
        <f t="shared" si="520"/>
        <v>33600</v>
      </c>
      <c r="U6667" s="23">
        <f t="shared" si="521"/>
        <v>29696.969696969696</v>
      </c>
      <c r="V6667" s="23">
        <f t="shared" ref="V6667:V6701" si="524">IF(Q6667="regular",0,(P6667-(O6667*20%)))</f>
        <v>33600</v>
      </c>
      <c r="W6667" s="23"/>
      <c r="X6667" s="21"/>
      <c r="Y6667" s="24" t="str">
        <f>VLOOKUP(F6667,'[1]Goa Member''s Details Revised'!$C$2:$AO$7385,12,0)</f>
        <v>we send last reminder in 2012.then we did not receive any reply.</v>
      </c>
    </row>
    <row r="6668" spans="2:25" ht="30">
      <c r="B6668" s="20">
        <v>6660</v>
      </c>
      <c r="C6668" s="21"/>
      <c r="D6668" s="21" t="s">
        <v>17025</v>
      </c>
      <c r="E6668" s="21" t="s">
        <v>56</v>
      </c>
      <c r="F6668" s="21">
        <v>13000021</v>
      </c>
      <c r="G6668" s="21"/>
      <c r="H6668" s="22" t="str">
        <f>VLOOKUP(F6668,'[1]Goa Member''s Details Revised'!$C$2:$AO$7385,2,0)</f>
        <v>LNC/GTC Industries</v>
      </c>
      <c r="I6668" s="21">
        <v>23</v>
      </c>
      <c r="J6668" s="21" t="s">
        <v>846</v>
      </c>
      <c r="K6668" s="21">
        <v>1994</v>
      </c>
      <c r="L6668" s="22" t="str">
        <f>VLOOKUP(F6668,'[1]Goa Member''s Details Revised'!$C$2:$AO$7385,9,0)</f>
        <v>Never</v>
      </c>
      <c r="M6668" s="21" t="s">
        <v>17026</v>
      </c>
      <c r="N6668" s="23">
        <f>VLOOKUP(F6668,'[1]Goa Member''s Details Revised'!$C$2:$AO$7385,5,0)</f>
        <v>30000</v>
      </c>
      <c r="O6668" s="23">
        <f>VLOOKUP(F6668,'[1]Goa Member''s Details Revised'!$C$2:$AO$7385,5,0)</f>
        <v>30000</v>
      </c>
      <c r="P6668" s="23">
        <f>VLOOKUP(F6668,'[1]Goa Member''s Details Revised'!$C$2:$AO$7385,6,0)</f>
        <v>12000</v>
      </c>
      <c r="Q6668" s="23" t="str">
        <f>VLOOKUP(F6668,'[1]Goa Member''s Details Revised'!$C$2:$AO$7385,8,0)</f>
        <v>Outstanding</v>
      </c>
      <c r="R6668" s="23">
        <f t="shared" si="522"/>
        <v>18000</v>
      </c>
      <c r="S6668" s="21">
        <f t="shared" si="523"/>
        <v>29</v>
      </c>
      <c r="T6668" s="23">
        <f t="shared" si="520"/>
        <v>9600</v>
      </c>
      <c r="U6668" s="23">
        <f t="shared" si="521"/>
        <v>8484.8484848484841</v>
      </c>
      <c r="V6668" s="23">
        <f t="shared" si="524"/>
        <v>6000</v>
      </c>
      <c r="W6668" s="23"/>
      <c r="X6668" s="21"/>
      <c r="Y6668" s="24" t="str">
        <f>VLOOKUP(F6668,'[1]Goa Member''s Details Revised'!$C$2:$AO$7385,12,0)</f>
        <v>last communication 2012 but not send outstanding Rs. 18000/- details</v>
      </c>
    </row>
    <row r="6669" spans="2:25" ht="30">
      <c r="B6669" s="20">
        <v>6661</v>
      </c>
      <c r="C6669" s="21"/>
      <c r="D6669" s="21" t="s">
        <v>17027</v>
      </c>
      <c r="E6669" s="21" t="s">
        <v>56</v>
      </c>
      <c r="F6669" s="21">
        <v>13000022</v>
      </c>
      <c r="G6669" s="21"/>
      <c r="H6669" s="22" t="str">
        <f>VLOOKUP(F6669,'[1]Goa Member''s Details Revised'!$C$2:$AO$7385,2,0)</f>
        <v>LNC/GTC Industries</v>
      </c>
      <c r="I6669" s="21">
        <v>24</v>
      </c>
      <c r="J6669" s="21" t="s">
        <v>846</v>
      </c>
      <c r="K6669" s="21">
        <v>1994</v>
      </c>
      <c r="L6669" s="22" t="str">
        <f>VLOOKUP(F6669,'[1]Goa Member''s Details Revised'!$C$2:$AO$7385,9,0)</f>
        <v>Never</v>
      </c>
      <c r="M6669" s="21" t="s">
        <v>17028</v>
      </c>
      <c r="N6669" s="23">
        <f>VLOOKUP(F6669,'[1]Goa Member''s Details Revised'!$C$2:$AO$7385,5,0)</f>
        <v>30000</v>
      </c>
      <c r="O6669" s="23">
        <f>VLOOKUP(F6669,'[1]Goa Member''s Details Revised'!$C$2:$AO$7385,5,0)</f>
        <v>30000</v>
      </c>
      <c r="P6669" s="23">
        <f>VLOOKUP(F6669,'[1]Goa Member''s Details Revised'!$C$2:$AO$7385,6,0)</f>
        <v>12000</v>
      </c>
      <c r="Q6669" s="23" t="str">
        <f>VLOOKUP(F6669,'[1]Goa Member''s Details Revised'!$C$2:$AO$7385,8,0)</f>
        <v>Outstanding</v>
      </c>
      <c r="R6669" s="23">
        <f t="shared" si="522"/>
        <v>18000</v>
      </c>
      <c r="S6669" s="21">
        <f t="shared" si="523"/>
        <v>29</v>
      </c>
      <c r="T6669" s="23">
        <f t="shared" si="520"/>
        <v>9600</v>
      </c>
      <c r="U6669" s="23">
        <f t="shared" si="521"/>
        <v>8484.8484848484841</v>
      </c>
      <c r="V6669" s="23">
        <f t="shared" si="524"/>
        <v>6000</v>
      </c>
      <c r="W6669" s="23"/>
      <c r="X6669" s="21"/>
      <c r="Y6669" s="24" t="str">
        <f>VLOOKUP(F6669,'[1]Goa Member''s Details Revised'!$C$2:$AO$7385,12,0)</f>
        <v>last communication 2012 but not send outstanding Rs. 18000/- details</v>
      </c>
    </row>
    <row r="6670" spans="2:25" ht="30">
      <c r="B6670" s="20">
        <v>6662</v>
      </c>
      <c r="C6670" s="21"/>
      <c r="D6670" s="21" t="s">
        <v>17029</v>
      </c>
      <c r="E6670" s="21" t="s">
        <v>56</v>
      </c>
      <c r="F6670" s="21">
        <v>13000023</v>
      </c>
      <c r="G6670" s="21"/>
      <c r="H6670" s="22" t="str">
        <f>VLOOKUP(F6670,'[1]Goa Member''s Details Revised'!$C$2:$AO$7385,2,0)</f>
        <v>LNC/GTC Industries</v>
      </c>
      <c r="I6670" s="21">
        <v>23</v>
      </c>
      <c r="J6670" s="21" t="s">
        <v>846</v>
      </c>
      <c r="K6670" s="21">
        <v>1994</v>
      </c>
      <c r="L6670" s="22" t="str">
        <f>VLOOKUP(F6670,'[1]Goa Member''s Details Revised'!$C$2:$AO$7385,9,0)</f>
        <v>Never</v>
      </c>
      <c r="M6670" s="21" t="s">
        <v>17030</v>
      </c>
      <c r="N6670" s="23">
        <f>VLOOKUP(F6670,'[1]Goa Member''s Details Revised'!$C$2:$AO$7385,5,0)</f>
        <v>65000</v>
      </c>
      <c r="O6670" s="23">
        <f>VLOOKUP(F6670,'[1]Goa Member''s Details Revised'!$C$2:$AO$7385,5,0)</f>
        <v>65000</v>
      </c>
      <c r="P6670" s="23">
        <f>VLOOKUP(F6670,'[1]Goa Member''s Details Revised'!$C$2:$AO$7385,6,0)</f>
        <v>61750</v>
      </c>
      <c r="Q6670" s="23" t="str">
        <f>VLOOKUP(F6670,'[1]Goa Member''s Details Revised'!$C$2:$AO$7385,8,0)</f>
        <v>I.R.M</v>
      </c>
      <c r="R6670" s="23">
        <f t="shared" si="522"/>
        <v>3250</v>
      </c>
      <c r="S6670" s="21">
        <f t="shared" si="523"/>
        <v>29</v>
      </c>
      <c r="T6670" s="23">
        <f t="shared" si="520"/>
        <v>49400</v>
      </c>
      <c r="U6670" s="23">
        <f t="shared" si="521"/>
        <v>43661.616161616155</v>
      </c>
      <c r="V6670" s="23">
        <f t="shared" si="524"/>
        <v>48750</v>
      </c>
      <c r="W6670" s="23"/>
      <c r="X6670" s="21"/>
      <c r="Y6670" s="24" t="str">
        <f>VLOOKUP(F6670,'[1]Goa Member''s Details Revised'!$C$2:$AO$7385,12,0)</f>
        <v>we send last reminder in 2012.then we did not receive any reply.</v>
      </c>
    </row>
    <row r="6671" spans="2:25" ht="30">
      <c r="B6671" s="20">
        <v>6663</v>
      </c>
      <c r="C6671" s="21"/>
      <c r="D6671" s="21" t="s">
        <v>17031</v>
      </c>
      <c r="E6671" s="21" t="s">
        <v>56</v>
      </c>
      <c r="F6671" s="21">
        <v>13000027</v>
      </c>
      <c r="G6671" s="21"/>
      <c r="H6671" s="22" t="str">
        <f>VLOOKUP(F6671,'[1]Goa Member''s Details Revised'!$C$2:$AO$7385,2,0)</f>
        <v>LNC/GTC Industries</v>
      </c>
      <c r="I6671" s="21">
        <v>17</v>
      </c>
      <c r="J6671" s="21" t="s">
        <v>846</v>
      </c>
      <c r="K6671" s="21">
        <v>1994</v>
      </c>
      <c r="L6671" s="22" t="str">
        <f>VLOOKUP(F6671,'[1]Goa Member''s Details Revised'!$C$2:$AO$7385,9,0)</f>
        <v>Never</v>
      </c>
      <c r="M6671" s="21" t="s">
        <v>17032</v>
      </c>
      <c r="N6671" s="23">
        <f>VLOOKUP(F6671,'[1]Goa Member''s Details Revised'!$C$2:$AO$7385,5,0)</f>
        <v>52000</v>
      </c>
      <c r="O6671" s="23">
        <f>VLOOKUP(F6671,'[1]Goa Member''s Details Revised'!$C$2:$AO$7385,5,0)</f>
        <v>52000</v>
      </c>
      <c r="P6671" s="23">
        <f>VLOOKUP(F6671,'[1]Goa Member''s Details Revised'!$C$2:$AO$7385,6,0)</f>
        <v>52000</v>
      </c>
      <c r="Q6671" s="23" t="str">
        <f>VLOOKUP(F6671,'[1]Goa Member''s Details Revised'!$C$2:$AO$7385,8,0)</f>
        <v>I.R.M</v>
      </c>
      <c r="R6671" s="23">
        <f t="shared" si="522"/>
        <v>0</v>
      </c>
      <c r="S6671" s="21">
        <f t="shared" si="523"/>
        <v>29</v>
      </c>
      <c r="T6671" s="23">
        <f t="shared" si="520"/>
        <v>41600</v>
      </c>
      <c r="U6671" s="23">
        <f t="shared" si="521"/>
        <v>36767.676767676763</v>
      </c>
      <c r="V6671" s="23">
        <f t="shared" si="524"/>
        <v>41600</v>
      </c>
      <c r="W6671" s="23"/>
      <c r="X6671" s="21"/>
      <c r="Y6671" s="24" t="str">
        <f>VLOOKUP(F6671,'[1]Goa Member''s Details Revised'!$C$2:$AO$7385,12,0)</f>
        <v>we send last reminder in 2012.then we did not receive any reply.</v>
      </c>
    </row>
    <row r="6672" spans="2:25">
      <c r="B6672" s="20">
        <v>6664</v>
      </c>
      <c r="C6672" s="21"/>
      <c r="D6672" s="21" t="s">
        <v>17033</v>
      </c>
      <c r="E6672" s="21" t="s">
        <v>56</v>
      </c>
      <c r="F6672" s="21">
        <v>13000028</v>
      </c>
      <c r="G6672" s="21"/>
      <c r="H6672" s="22" t="str">
        <f>VLOOKUP(F6672,'[1]Goa Member''s Details Revised'!$C$2:$AO$7385,2,0)</f>
        <v>LNC/GTC Industries</v>
      </c>
      <c r="I6672" s="21">
        <v>17</v>
      </c>
      <c r="J6672" s="21" t="s">
        <v>846</v>
      </c>
      <c r="K6672" s="21">
        <v>1994</v>
      </c>
      <c r="L6672" s="22" t="str">
        <f>VLOOKUP(F6672,'[1]Goa Member''s Details Revised'!$C$2:$AO$7385,9,0)</f>
        <v>Never</v>
      </c>
      <c r="M6672" s="21" t="s">
        <v>17034</v>
      </c>
      <c r="N6672" s="23">
        <f>VLOOKUP(F6672,'[1]Goa Member''s Details Revised'!$C$2:$AO$7385,5,0)</f>
        <v>52000</v>
      </c>
      <c r="O6672" s="23">
        <f>VLOOKUP(F6672,'[1]Goa Member''s Details Revised'!$C$2:$AO$7385,5,0)</f>
        <v>52000</v>
      </c>
      <c r="P6672" s="23">
        <f>VLOOKUP(F6672,'[1]Goa Member''s Details Revised'!$C$2:$AO$7385,6,0)</f>
        <v>20800</v>
      </c>
      <c r="Q6672" s="23" t="str">
        <f>VLOOKUP(F6672,'[1]Goa Member''s Details Revised'!$C$2:$AO$7385,8,0)</f>
        <v>Outstanding</v>
      </c>
      <c r="R6672" s="23">
        <f t="shared" si="522"/>
        <v>31200</v>
      </c>
      <c r="S6672" s="21">
        <f t="shared" si="523"/>
        <v>29</v>
      </c>
      <c r="T6672" s="23">
        <f t="shared" si="520"/>
        <v>16640</v>
      </c>
      <c r="U6672" s="23">
        <f t="shared" si="521"/>
        <v>14707.070707070707</v>
      </c>
      <c r="V6672" s="23">
        <f t="shared" si="524"/>
        <v>10400</v>
      </c>
      <c r="W6672" s="23"/>
      <c r="X6672" s="21"/>
      <c r="Y6672" s="24" t="str">
        <f>VLOOKUP(F6672,'[1]Goa Member''s Details Revised'!$C$2:$AO$7385,12,0)</f>
        <v>no cummunication 97 (Outstanding Rs. 31200/-)</v>
      </c>
    </row>
    <row r="6673" spans="2:25">
      <c r="B6673" s="20">
        <v>6665</v>
      </c>
      <c r="C6673" s="21"/>
      <c r="D6673" s="21" t="s">
        <v>17035</v>
      </c>
      <c r="E6673" s="21" t="s">
        <v>56</v>
      </c>
      <c r="F6673" s="21">
        <v>13000029</v>
      </c>
      <c r="G6673" s="21"/>
      <c r="H6673" s="22" t="str">
        <f>VLOOKUP(F6673,'[1]Goa Member''s Details Revised'!$C$2:$AO$7385,2,0)</f>
        <v>LNC/GTC Industries</v>
      </c>
      <c r="I6673" s="21">
        <v>25</v>
      </c>
      <c r="J6673" s="21" t="s">
        <v>846</v>
      </c>
      <c r="K6673" s="21">
        <v>1994</v>
      </c>
      <c r="L6673" s="22" t="str">
        <f>VLOOKUP(F6673,'[1]Goa Member''s Details Revised'!$C$2:$AO$7385,9,0)</f>
        <v>Never</v>
      </c>
      <c r="M6673" s="21" t="s">
        <v>17036</v>
      </c>
      <c r="N6673" s="23">
        <f>VLOOKUP(F6673,'[1]Goa Member''s Details Revised'!$C$2:$AO$7385,5,0)</f>
        <v>30000</v>
      </c>
      <c r="O6673" s="23">
        <f>VLOOKUP(F6673,'[1]Goa Member''s Details Revised'!$C$2:$AO$7385,5,0)</f>
        <v>30000</v>
      </c>
      <c r="P6673" s="23">
        <f>VLOOKUP(F6673,'[1]Goa Member''s Details Revised'!$C$2:$AO$7385,6,0)</f>
        <v>12000</v>
      </c>
      <c r="Q6673" s="23" t="str">
        <f>VLOOKUP(F6673,'[1]Goa Member''s Details Revised'!$C$2:$AO$7385,8,0)</f>
        <v>Outstanding</v>
      </c>
      <c r="R6673" s="23">
        <f t="shared" si="522"/>
        <v>18000</v>
      </c>
      <c r="S6673" s="21">
        <f t="shared" si="523"/>
        <v>29</v>
      </c>
      <c r="T6673" s="23">
        <f t="shared" si="520"/>
        <v>9600</v>
      </c>
      <c r="U6673" s="23">
        <f t="shared" si="521"/>
        <v>8484.8484848484841</v>
      </c>
      <c r="V6673" s="23">
        <f t="shared" si="524"/>
        <v>6000</v>
      </c>
      <c r="W6673" s="23"/>
      <c r="X6673" s="21"/>
      <c r="Y6673" s="24" t="str">
        <f>VLOOKUP(F6673,'[1]Goa Member''s Details Revised'!$C$2:$AO$7385,12,0)</f>
        <v>As POD last communication 07(Outstanding Rs. 18000/-)</v>
      </c>
    </row>
    <row r="6674" spans="2:25" ht="30">
      <c r="B6674" s="20">
        <v>6666</v>
      </c>
      <c r="C6674" s="21"/>
      <c r="D6674" s="21" t="s">
        <v>17037</v>
      </c>
      <c r="E6674" s="21" t="s">
        <v>56</v>
      </c>
      <c r="F6674" s="21">
        <v>13000030</v>
      </c>
      <c r="G6674" s="21"/>
      <c r="H6674" s="22" t="str">
        <f>VLOOKUP(F6674,'[1]Goa Member''s Details Revised'!$C$2:$AO$7385,2,0)</f>
        <v>LNC/GTC Industries</v>
      </c>
      <c r="I6674" s="21">
        <v>18</v>
      </c>
      <c r="J6674" s="21" t="s">
        <v>846</v>
      </c>
      <c r="K6674" s="21">
        <v>1994</v>
      </c>
      <c r="L6674" s="22" t="str">
        <f>VLOOKUP(F6674,'[1]Goa Member''s Details Revised'!$C$2:$AO$7385,9,0)</f>
        <v>Never</v>
      </c>
      <c r="M6674" s="21" t="s">
        <v>17038</v>
      </c>
      <c r="N6674" s="23">
        <f>VLOOKUP(F6674,'[1]Goa Member''s Details Revised'!$C$2:$AO$7385,5,0)</f>
        <v>65000</v>
      </c>
      <c r="O6674" s="23">
        <f>VLOOKUP(F6674,'[1]Goa Member''s Details Revised'!$C$2:$AO$7385,5,0)</f>
        <v>65000</v>
      </c>
      <c r="P6674" s="23">
        <f>VLOOKUP(F6674,'[1]Goa Member''s Details Revised'!$C$2:$AO$7385,6,0)</f>
        <v>26000</v>
      </c>
      <c r="Q6674" s="23" t="str">
        <f>VLOOKUP(F6674,'[1]Goa Member''s Details Revised'!$C$2:$AO$7385,8,0)</f>
        <v>Outstanding</v>
      </c>
      <c r="R6674" s="23">
        <f t="shared" si="522"/>
        <v>39000</v>
      </c>
      <c r="S6674" s="21">
        <f t="shared" si="523"/>
        <v>29</v>
      </c>
      <c r="T6674" s="23">
        <f t="shared" si="520"/>
        <v>20800</v>
      </c>
      <c r="U6674" s="23">
        <f t="shared" si="521"/>
        <v>18383.838383838382</v>
      </c>
      <c r="V6674" s="23">
        <f t="shared" si="524"/>
        <v>13000</v>
      </c>
      <c r="W6674" s="23"/>
      <c r="X6674" s="21"/>
      <c r="Y6674" s="24" t="str">
        <f>VLOOKUP(F6674,'[1]Goa Member''s Details Revised'!$C$2:$AO$7385,12,0)</f>
        <v>last communication 2012 but not send outstanding Rs. 39000/- details</v>
      </c>
    </row>
    <row r="6675" spans="2:25" ht="30">
      <c r="B6675" s="20">
        <v>6667</v>
      </c>
      <c r="C6675" s="21"/>
      <c r="D6675" s="21" t="s">
        <v>17039</v>
      </c>
      <c r="E6675" s="21" t="s">
        <v>56</v>
      </c>
      <c r="F6675" s="21">
        <v>13000031</v>
      </c>
      <c r="G6675" s="21"/>
      <c r="H6675" s="22" t="str">
        <f>VLOOKUP(F6675,'[1]Goa Member''s Details Revised'!$C$2:$AO$7385,2,0)</f>
        <v>LNC/GTC Industries</v>
      </c>
      <c r="I6675" s="21">
        <v>18</v>
      </c>
      <c r="J6675" s="21" t="s">
        <v>846</v>
      </c>
      <c r="K6675" s="21">
        <v>1994</v>
      </c>
      <c r="L6675" s="22" t="str">
        <f>VLOOKUP(F6675,'[1]Goa Member''s Details Revised'!$C$2:$AO$7385,9,0)</f>
        <v>Never</v>
      </c>
      <c r="M6675" s="21" t="s">
        <v>17040</v>
      </c>
      <c r="N6675" s="23">
        <f>VLOOKUP(F6675,'[1]Goa Member''s Details Revised'!$C$2:$AO$7385,5,0)</f>
        <v>30000</v>
      </c>
      <c r="O6675" s="23">
        <f>VLOOKUP(F6675,'[1]Goa Member''s Details Revised'!$C$2:$AO$7385,5,0)</f>
        <v>30000</v>
      </c>
      <c r="P6675" s="23">
        <f>VLOOKUP(F6675,'[1]Goa Member''s Details Revised'!$C$2:$AO$7385,6,0)</f>
        <v>30000</v>
      </c>
      <c r="Q6675" s="23" t="str">
        <f>VLOOKUP(F6675,'[1]Goa Member''s Details Revised'!$C$2:$AO$7385,8,0)</f>
        <v>I.R.M</v>
      </c>
      <c r="R6675" s="23">
        <f t="shared" si="522"/>
        <v>0</v>
      </c>
      <c r="S6675" s="21">
        <f t="shared" si="523"/>
        <v>29</v>
      </c>
      <c r="T6675" s="23">
        <f t="shared" si="520"/>
        <v>24000</v>
      </c>
      <c r="U6675" s="23">
        <f t="shared" si="521"/>
        <v>21212.121212121212</v>
      </c>
      <c r="V6675" s="23">
        <f t="shared" si="524"/>
        <v>24000</v>
      </c>
      <c r="W6675" s="23"/>
      <c r="X6675" s="21"/>
      <c r="Y6675" s="24" t="str">
        <f>VLOOKUP(F6675,'[1]Goa Member''s Details Revised'!$C$2:$AO$7385,12,0)</f>
        <v>we send last reminder in 2012.then we did not receive any reply.</v>
      </c>
    </row>
    <row r="6676" spans="2:25" ht="30">
      <c r="B6676" s="20">
        <v>6668</v>
      </c>
      <c r="C6676" s="21"/>
      <c r="D6676" s="21" t="s">
        <v>17041</v>
      </c>
      <c r="E6676" s="21" t="s">
        <v>56</v>
      </c>
      <c r="F6676" s="21">
        <v>13000032</v>
      </c>
      <c r="G6676" s="21"/>
      <c r="H6676" s="22" t="str">
        <f>VLOOKUP(F6676,'[1]Goa Member''s Details Revised'!$C$2:$AO$7385,2,0)</f>
        <v>LNC/GTC Industries</v>
      </c>
      <c r="I6676" s="21">
        <v>17</v>
      </c>
      <c r="J6676" s="21" t="s">
        <v>846</v>
      </c>
      <c r="K6676" s="21">
        <v>1994</v>
      </c>
      <c r="L6676" s="22" t="str">
        <f>VLOOKUP(F6676,'[1]Goa Member''s Details Revised'!$C$2:$AO$7385,9,0)</f>
        <v>Never</v>
      </c>
      <c r="M6676" s="21" t="s">
        <v>17042</v>
      </c>
      <c r="N6676" s="23">
        <f>VLOOKUP(F6676,'[1]Goa Member''s Details Revised'!$C$2:$AO$7385,5,0)</f>
        <v>30000</v>
      </c>
      <c r="O6676" s="23">
        <f>VLOOKUP(F6676,'[1]Goa Member''s Details Revised'!$C$2:$AO$7385,5,0)</f>
        <v>30000</v>
      </c>
      <c r="P6676" s="23">
        <f>VLOOKUP(F6676,'[1]Goa Member''s Details Revised'!$C$2:$AO$7385,6,0)</f>
        <v>7500</v>
      </c>
      <c r="Q6676" s="23" t="str">
        <f>VLOOKUP(F6676,'[1]Goa Member''s Details Revised'!$C$2:$AO$7385,8,0)</f>
        <v>Outstanding</v>
      </c>
      <c r="R6676" s="23">
        <f t="shared" si="522"/>
        <v>22500</v>
      </c>
      <c r="S6676" s="21">
        <f t="shared" si="523"/>
        <v>29</v>
      </c>
      <c r="T6676" s="23">
        <f t="shared" si="520"/>
        <v>6000</v>
      </c>
      <c r="U6676" s="23">
        <f t="shared" si="521"/>
        <v>5303.030303030303</v>
      </c>
      <c r="V6676" s="23">
        <f t="shared" si="524"/>
        <v>1500</v>
      </c>
      <c r="W6676" s="23"/>
      <c r="X6676" s="21"/>
      <c r="Y6676" s="24" t="str">
        <f>VLOOKUP(F6676,'[1]Goa Member''s Details Revised'!$C$2:$AO$7385,12,0)</f>
        <v>last communication 2012 but not send outstanding Rs. 22500/- details</v>
      </c>
    </row>
    <row r="6677" spans="2:25">
      <c r="B6677" s="20">
        <v>6669</v>
      </c>
      <c r="C6677" s="21"/>
      <c r="D6677" s="21" t="s">
        <v>17043</v>
      </c>
      <c r="E6677" s="21" t="s">
        <v>56</v>
      </c>
      <c r="F6677" s="21">
        <v>13000033</v>
      </c>
      <c r="G6677" s="21"/>
      <c r="H6677" s="22" t="str">
        <f>VLOOKUP(F6677,'[1]Goa Member''s Details Revised'!$C$2:$AO$7385,2,0)</f>
        <v>LNC/GTC Industries</v>
      </c>
      <c r="I6677" s="21">
        <v>9</v>
      </c>
      <c r="J6677" s="21" t="s">
        <v>846</v>
      </c>
      <c r="K6677" s="21">
        <v>1994</v>
      </c>
      <c r="L6677" s="22" t="str">
        <f>VLOOKUP(F6677,'[1]Goa Member''s Details Revised'!$C$2:$AO$7385,9,0)</f>
        <v>Never</v>
      </c>
      <c r="M6677" s="21" t="s">
        <v>17044</v>
      </c>
      <c r="N6677" s="23">
        <f>VLOOKUP(F6677,'[1]Goa Member''s Details Revised'!$C$2:$AO$7385,5,0)</f>
        <v>52000</v>
      </c>
      <c r="O6677" s="23">
        <f>VLOOKUP(F6677,'[1]Goa Member''s Details Revised'!$C$2:$AO$7385,5,0)</f>
        <v>52000</v>
      </c>
      <c r="P6677" s="23">
        <f>VLOOKUP(F6677,'[1]Goa Member''s Details Revised'!$C$2:$AO$7385,6,0)</f>
        <v>52000</v>
      </c>
      <c r="Q6677" s="23" t="str">
        <f>VLOOKUP(F6677,'[1]Goa Member''s Details Revised'!$C$2:$AO$7385,8,0)</f>
        <v>I.R.M</v>
      </c>
      <c r="R6677" s="23">
        <f t="shared" si="522"/>
        <v>0</v>
      </c>
      <c r="S6677" s="21">
        <f t="shared" si="523"/>
        <v>29</v>
      </c>
      <c r="T6677" s="23">
        <f t="shared" si="520"/>
        <v>41600</v>
      </c>
      <c r="U6677" s="23">
        <f t="shared" si="521"/>
        <v>36767.676767676763</v>
      </c>
      <c r="V6677" s="23">
        <f t="shared" si="524"/>
        <v>41600</v>
      </c>
      <c r="W6677" s="23"/>
      <c r="X6677" s="21"/>
      <c r="Y6677" s="24" t="str">
        <f>VLOOKUP(F6677,'[1]Goa Member''s Details Revised'!$C$2:$AO$7385,12,0)</f>
        <v>last communication 2000</v>
      </c>
    </row>
    <row r="6678" spans="2:25">
      <c r="B6678" s="20">
        <v>6670</v>
      </c>
      <c r="C6678" s="21"/>
      <c r="D6678" s="21" t="s">
        <v>17045</v>
      </c>
      <c r="E6678" s="21" t="s">
        <v>56</v>
      </c>
      <c r="F6678" s="21">
        <v>13000034</v>
      </c>
      <c r="G6678" s="21"/>
      <c r="H6678" s="22" t="str">
        <f>VLOOKUP(F6678,'[1]Goa Member''s Details Revised'!$C$2:$AO$7385,2,0)</f>
        <v>LNC/GTC Industries</v>
      </c>
      <c r="I6678" s="21">
        <v>19</v>
      </c>
      <c r="J6678" s="21" t="s">
        <v>846</v>
      </c>
      <c r="K6678" s="21">
        <v>1994</v>
      </c>
      <c r="L6678" s="22" t="str">
        <f>VLOOKUP(F6678,'[1]Goa Member''s Details Revised'!$C$2:$AO$7385,9,0)</f>
        <v>Never</v>
      </c>
      <c r="M6678" s="21" t="s">
        <v>17046</v>
      </c>
      <c r="N6678" s="23">
        <f>VLOOKUP(F6678,'[1]Goa Member''s Details Revised'!$C$2:$AO$7385,5,0)</f>
        <v>52000</v>
      </c>
      <c r="O6678" s="23">
        <f>VLOOKUP(F6678,'[1]Goa Member''s Details Revised'!$C$2:$AO$7385,5,0)</f>
        <v>52000</v>
      </c>
      <c r="P6678" s="23">
        <f>VLOOKUP(F6678,'[1]Goa Member''s Details Revised'!$C$2:$AO$7385,6,0)</f>
        <v>20800</v>
      </c>
      <c r="Q6678" s="23" t="str">
        <f>VLOOKUP(F6678,'[1]Goa Member''s Details Revised'!$C$2:$AO$7385,8,0)</f>
        <v>Outstanding</v>
      </c>
      <c r="R6678" s="23">
        <f t="shared" si="522"/>
        <v>31200</v>
      </c>
      <c r="S6678" s="21">
        <f t="shared" si="523"/>
        <v>29</v>
      </c>
      <c r="T6678" s="23">
        <f t="shared" si="520"/>
        <v>16640</v>
      </c>
      <c r="U6678" s="23">
        <f t="shared" si="521"/>
        <v>14707.070707070707</v>
      </c>
      <c r="V6678" s="23">
        <f t="shared" si="524"/>
        <v>10400</v>
      </c>
      <c r="W6678" s="23"/>
      <c r="X6678" s="21"/>
      <c r="Y6678" s="24" t="str">
        <f>VLOOKUP(F6678,'[1]Goa Member''s Details Revised'!$C$2:$AO$7385,12,0)</f>
        <v>last communication 2000, Outstanding Rs 31200/-</v>
      </c>
    </row>
    <row r="6679" spans="2:25" ht="30">
      <c r="B6679" s="20">
        <v>6671</v>
      </c>
      <c r="C6679" s="21"/>
      <c r="D6679" s="21" t="s">
        <v>17047</v>
      </c>
      <c r="E6679" s="21" t="s">
        <v>56</v>
      </c>
      <c r="F6679" s="21">
        <v>13000035</v>
      </c>
      <c r="G6679" s="21"/>
      <c r="H6679" s="22" t="str">
        <f>VLOOKUP(F6679,'[1]Goa Member''s Details Revised'!$C$2:$AO$7385,2,0)</f>
        <v>LNC/GTC Industries</v>
      </c>
      <c r="I6679" s="21">
        <v>1</v>
      </c>
      <c r="J6679" s="21" t="s">
        <v>846</v>
      </c>
      <c r="K6679" s="21">
        <v>1994</v>
      </c>
      <c r="L6679" s="22" t="str">
        <f>VLOOKUP(F6679,'[1]Goa Member''s Details Revised'!$C$2:$AO$7385,9,0)</f>
        <v>Never</v>
      </c>
      <c r="M6679" s="21" t="s">
        <v>17048</v>
      </c>
      <c r="N6679" s="23">
        <f>VLOOKUP(F6679,'[1]Goa Member''s Details Revised'!$C$2:$AO$7385,5,0)</f>
        <v>52000</v>
      </c>
      <c r="O6679" s="23">
        <f>VLOOKUP(F6679,'[1]Goa Member''s Details Revised'!$C$2:$AO$7385,5,0)</f>
        <v>52000</v>
      </c>
      <c r="P6679" s="23">
        <f>VLOOKUP(F6679,'[1]Goa Member''s Details Revised'!$C$2:$AO$7385,6,0)</f>
        <v>52200</v>
      </c>
      <c r="Q6679" s="23" t="str">
        <f>VLOOKUP(F6679,'[1]Goa Member''s Details Revised'!$C$2:$AO$7385,8,0)</f>
        <v>I.R.M</v>
      </c>
      <c r="R6679" s="23">
        <f t="shared" si="522"/>
        <v>-200</v>
      </c>
      <c r="S6679" s="21">
        <f t="shared" si="523"/>
        <v>29</v>
      </c>
      <c r="T6679" s="23">
        <f t="shared" si="520"/>
        <v>41760</v>
      </c>
      <c r="U6679" s="23">
        <f t="shared" si="521"/>
        <v>36909.090909090912</v>
      </c>
      <c r="V6679" s="23">
        <f t="shared" si="524"/>
        <v>41800</v>
      </c>
      <c r="W6679" s="23"/>
      <c r="X6679" s="21"/>
      <c r="Y6679" s="24" t="str">
        <f>VLOOKUP(F6679,'[1]Goa Member''s Details Revised'!$C$2:$AO$7385,12,0)</f>
        <v>we send last reminder in 2012.then we did not receive any reply.</v>
      </c>
    </row>
    <row r="6680" spans="2:25" ht="30">
      <c r="B6680" s="20">
        <v>6672</v>
      </c>
      <c r="C6680" s="21"/>
      <c r="D6680" s="21" t="s">
        <v>17049</v>
      </c>
      <c r="E6680" s="21" t="s">
        <v>56</v>
      </c>
      <c r="F6680" s="21">
        <v>13000036</v>
      </c>
      <c r="G6680" s="21"/>
      <c r="H6680" s="22" t="str">
        <f>VLOOKUP(F6680,'[1]Goa Member''s Details Revised'!$C$2:$AO$7385,2,0)</f>
        <v>LNC/GTC Industries</v>
      </c>
      <c r="I6680" s="21">
        <v>5</v>
      </c>
      <c r="J6680" s="21" t="s">
        <v>846</v>
      </c>
      <c r="K6680" s="21">
        <v>1994</v>
      </c>
      <c r="L6680" s="22" t="str">
        <f>VLOOKUP(F6680,'[1]Goa Member''s Details Revised'!$C$2:$AO$7385,9,0)</f>
        <v>Never</v>
      </c>
      <c r="M6680" s="21" t="s">
        <v>17050</v>
      </c>
      <c r="N6680" s="23">
        <f>VLOOKUP(F6680,'[1]Goa Member''s Details Revised'!$C$2:$AO$7385,5,0)</f>
        <v>22000</v>
      </c>
      <c r="O6680" s="23">
        <f>VLOOKUP(F6680,'[1]Goa Member''s Details Revised'!$C$2:$AO$7385,5,0)</f>
        <v>22000</v>
      </c>
      <c r="P6680" s="23">
        <f>VLOOKUP(F6680,'[1]Goa Member''s Details Revised'!$C$2:$AO$7385,6,0)</f>
        <v>22000</v>
      </c>
      <c r="Q6680" s="23" t="str">
        <f>VLOOKUP(F6680,'[1]Goa Member''s Details Revised'!$C$2:$AO$7385,8,0)</f>
        <v>I.R.M</v>
      </c>
      <c r="R6680" s="23">
        <f t="shared" si="522"/>
        <v>0</v>
      </c>
      <c r="S6680" s="21">
        <f t="shared" si="523"/>
        <v>29</v>
      </c>
      <c r="T6680" s="23">
        <f t="shared" si="520"/>
        <v>17600</v>
      </c>
      <c r="U6680" s="23">
        <f t="shared" si="521"/>
        <v>15555.555555555555</v>
      </c>
      <c r="V6680" s="23">
        <f t="shared" si="524"/>
        <v>17600</v>
      </c>
      <c r="W6680" s="23"/>
      <c r="X6680" s="21"/>
      <c r="Y6680" s="24" t="str">
        <f>VLOOKUP(F6680,'[1]Goa Member''s Details Revised'!$C$2:$AO$7385,12,0)</f>
        <v>we send last reminder in 2012.then we did not receive any reply.</v>
      </c>
    </row>
    <row r="6681" spans="2:25">
      <c r="B6681" s="20">
        <v>6673</v>
      </c>
      <c r="C6681" s="21"/>
      <c r="D6681" s="21" t="s">
        <v>17051</v>
      </c>
      <c r="E6681" s="21" t="s">
        <v>56</v>
      </c>
      <c r="F6681" s="21">
        <v>13000042</v>
      </c>
      <c r="G6681" s="21"/>
      <c r="H6681" s="22" t="str">
        <f>VLOOKUP(F6681,'[1]Goa Member''s Details Revised'!$C$2:$AO$7385,2,0)</f>
        <v>LNC/GTC Industries</v>
      </c>
      <c r="I6681" s="21">
        <v>14</v>
      </c>
      <c r="J6681" s="21" t="s">
        <v>865</v>
      </c>
      <c r="K6681" s="21">
        <v>1994</v>
      </c>
      <c r="L6681" s="22">
        <f>VLOOKUP(F6681,'[1]Goa Member''s Details Revised'!$C$2:$AO$7385,9,0)</f>
        <v>2017</v>
      </c>
      <c r="M6681" s="21" t="s">
        <v>17052</v>
      </c>
      <c r="N6681" s="23">
        <f>VLOOKUP(F6681,'[1]Goa Member''s Details Revised'!$C$2:$AO$7385,5,0)</f>
        <v>65000</v>
      </c>
      <c r="O6681" s="23">
        <f>VLOOKUP(F6681,'[1]Goa Member''s Details Revised'!$C$2:$AO$7385,5,0)</f>
        <v>65000</v>
      </c>
      <c r="P6681" s="23">
        <f>VLOOKUP(F6681,'[1]Goa Member''s Details Revised'!$C$2:$AO$7385,6,0)</f>
        <v>61750</v>
      </c>
      <c r="Q6681" s="23" t="str">
        <f>VLOOKUP(F6681,'[1]Goa Member''s Details Revised'!$C$2:$AO$7385,8,0)</f>
        <v>R.M</v>
      </c>
      <c r="R6681" s="23">
        <f t="shared" si="522"/>
        <v>3250</v>
      </c>
      <c r="S6681" s="21">
        <f t="shared" si="523"/>
        <v>29</v>
      </c>
      <c r="T6681" s="23">
        <f t="shared" si="520"/>
        <v>49400</v>
      </c>
      <c r="U6681" s="23">
        <f t="shared" si="521"/>
        <v>43661.616161616155</v>
      </c>
      <c r="V6681" s="23">
        <f t="shared" si="524"/>
        <v>48750</v>
      </c>
      <c r="W6681" s="23"/>
      <c r="X6681" s="21"/>
      <c r="Y6681" s="24" t="str">
        <f>VLOOKUP(F6681,'[1]Goa Member''s Details Revised'!$C$2:$AO$7385,12,0)</f>
        <v xml:space="preserve">we send surrender membership details </v>
      </c>
    </row>
    <row r="6682" spans="2:25" ht="30">
      <c r="B6682" s="20">
        <v>6674</v>
      </c>
      <c r="C6682" s="21"/>
      <c r="D6682" s="21" t="s">
        <v>17053</v>
      </c>
      <c r="E6682" s="21" t="s">
        <v>56</v>
      </c>
      <c r="F6682" s="21">
        <v>13000043</v>
      </c>
      <c r="G6682" s="21"/>
      <c r="H6682" s="22" t="str">
        <f>VLOOKUP(F6682,'[1]Goa Member''s Details Revised'!$C$2:$AO$7385,2,0)</f>
        <v>LNC/GTC Industries</v>
      </c>
      <c r="I6682" s="21">
        <v>1</v>
      </c>
      <c r="J6682" s="21" t="s">
        <v>865</v>
      </c>
      <c r="K6682" s="21">
        <v>1994</v>
      </c>
      <c r="L6682" s="22" t="str">
        <f>VLOOKUP(F6682,'[1]Goa Member''s Details Revised'!$C$2:$AO$7385,9,0)</f>
        <v>Never</v>
      </c>
      <c r="M6682" s="21" t="s">
        <v>17054</v>
      </c>
      <c r="N6682" s="23">
        <f>VLOOKUP(F6682,'[1]Goa Member''s Details Revised'!$C$2:$AO$7385,5,0)</f>
        <v>65000</v>
      </c>
      <c r="O6682" s="23">
        <f>VLOOKUP(F6682,'[1]Goa Member''s Details Revised'!$C$2:$AO$7385,5,0)</f>
        <v>65000</v>
      </c>
      <c r="P6682" s="23">
        <f>VLOOKUP(F6682,'[1]Goa Member''s Details Revised'!$C$2:$AO$7385,6,0)</f>
        <v>65000</v>
      </c>
      <c r="Q6682" s="23" t="str">
        <f>VLOOKUP(F6682,'[1]Goa Member''s Details Revised'!$C$2:$AO$7385,8,0)</f>
        <v>I.R.M</v>
      </c>
      <c r="R6682" s="23">
        <f t="shared" si="522"/>
        <v>0</v>
      </c>
      <c r="S6682" s="21">
        <f t="shared" si="523"/>
        <v>29</v>
      </c>
      <c r="T6682" s="23">
        <f t="shared" si="520"/>
        <v>52000</v>
      </c>
      <c r="U6682" s="23">
        <f t="shared" si="521"/>
        <v>45959.595959595958</v>
      </c>
      <c r="V6682" s="23">
        <f t="shared" si="524"/>
        <v>52000</v>
      </c>
      <c r="W6682" s="23"/>
      <c r="X6682" s="21"/>
      <c r="Y6682" s="24" t="str">
        <f>VLOOKUP(F6682,'[1]Goa Member''s Details Revised'!$C$2:$AO$7385,12,0)</f>
        <v>we send last reminder in 2012.then we did not receive any reply.</v>
      </c>
    </row>
    <row r="6683" spans="2:25">
      <c r="B6683" s="20">
        <v>6675</v>
      </c>
      <c r="C6683" s="21"/>
      <c r="D6683" s="21" t="s">
        <v>17055</v>
      </c>
      <c r="E6683" s="21" t="s">
        <v>56</v>
      </c>
      <c r="F6683" s="21">
        <v>13000048</v>
      </c>
      <c r="G6683" s="21"/>
      <c r="H6683" s="22" t="str">
        <f>VLOOKUP(F6683,'[1]Goa Member''s Details Revised'!$C$2:$AO$7385,2,0)</f>
        <v>LNC/DRI Beaches</v>
      </c>
      <c r="I6683" s="21">
        <v>28</v>
      </c>
      <c r="J6683" s="21" t="s">
        <v>58</v>
      </c>
      <c r="K6683" s="21">
        <v>1994</v>
      </c>
      <c r="L6683" s="22">
        <f>VLOOKUP(F6683,'[1]Goa Member''s Details Revised'!$C$2:$AO$7385,9,0)</f>
        <v>2007</v>
      </c>
      <c r="M6683" s="21" t="s">
        <v>17056</v>
      </c>
      <c r="N6683" s="23">
        <f>VLOOKUP(F6683,'[1]Goa Member''s Details Revised'!$C$2:$AO$7385,5,0)</f>
        <v>42000</v>
      </c>
      <c r="O6683" s="23">
        <f>VLOOKUP(F6683,'[1]Goa Member''s Details Revised'!$C$2:$AO$7385,5,0)</f>
        <v>42000</v>
      </c>
      <c r="P6683" s="23">
        <f>VLOOKUP(F6683,'[1]Goa Member''s Details Revised'!$C$2:$AO$7385,6,0)</f>
        <v>42000</v>
      </c>
      <c r="Q6683" s="23" t="str">
        <f>VLOOKUP(F6683,'[1]Goa Member''s Details Revised'!$C$2:$AO$7385,8,0)</f>
        <v>R.M</v>
      </c>
      <c r="R6683" s="23">
        <f t="shared" si="522"/>
        <v>0</v>
      </c>
      <c r="S6683" s="21">
        <f t="shared" si="523"/>
        <v>29</v>
      </c>
      <c r="T6683" s="23">
        <f t="shared" ref="T6683:T6717" si="525">IF(Q6683="regular",((P6683-(P6683/99)*S6683)),(P6683-(P6683*20%)))</f>
        <v>33600</v>
      </c>
      <c r="U6683" s="23">
        <f t="shared" ref="U6683:U6717" si="526">((P6683-(P6683/99)*S6683))</f>
        <v>29696.969696969696</v>
      </c>
      <c r="V6683" s="23">
        <f t="shared" si="524"/>
        <v>33600</v>
      </c>
      <c r="W6683" s="23"/>
      <c r="X6683" s="21"/>
      <c r="Y6683" s="24" t="str">
        <f>VLOOKUP(F6683,'[1]Goa Member''s Details Revised'!$C$2:$AO$7385,12,0)</f>
        <v>last letter send in 2011</v>
      </c>
    </row>
    <row r="6684" spans="2:25" ht="30">
      <c r="B6684" s="20">
        <v>6676</v>
      </c>
      <c r="C6684" s="21"/>
      <c r="D6684" s="21" t="s">
        <v>17057</v>
      </c>
      <c r="E6684" s="21" t="s">
        <v>56</v>
      </c>
      <c r="F6684" s="21">
        <v>13000050</v>
      </c>
      <c r="G6684" s="21"/>
      <c r="H6684" s="22" t="str">
        <f>VLOOKUP(F6684,'[1]Goa Member''s Details Revised'!$C$2:$AO$7385,2,0)</f>
        <v>LNC/DRI Beaches</v>
      </c>
      <c r="I6684" s="21">
        <v>29</v>
      </c>
      <c r="J6684" s="21" t="s">
        <v>58</v>
      </c>
      <c r="K6684" s="21">
        <v>1994</v>
      </c>
      <c r="L6684" s="22" t="str">
        <f>VLOOKUP(F6684,'[1]Goa Member''s Details Revised'!$C$2:$AO$7385,9,0)</f>
        <v>Never</v>
      </c>
      <c r="M6684" s="21" t="s">
        <v>17058</v>
      </c>
      <c r="N6684" s="23">
        <f>VLOOKUP(F6684,'[1]Goa Member''s Details Revised'!$C$2:$AO$7385,5,0)</f>
        <v>65000</v>
      </c>
      <c r="O6684" s="23">
        <f>VLOOKUP(F6684,'[1]Goa Member''s Details Revised'!$C$2:$AO$7385,5,0)</f>
        <v>65000</v>
      </c>
      <c r="P6684" s="23">
        <f>VLOOKUP(F6684,'[1]Goa Member''s Details Revised'!$C$2:$AO$7385,6,0)</f>
        <v>65000</v>
      </c>
      <c r="Q6684" s="23" t="str">
        <f>VLOOKUP(F6684,'[1]Goa Member''s Details Revised'!$C$2:$AO$7385,8,0)</f>
        <v>I.R.M</v>
      </c>
      <c r="R6684" s="23">
        <f t="shared" si="522"/>
        <v>0</v>
      </c>
      <c r="S6684" s="21">
        <f t="shared" si="523"/>
        <v>29</v>
      </c>
      <c r="T6684" s="23">
        <f t="shared" si="525"/>
        <v>52000</v>
      </c>
      <c r="U6684" s="23">
        <f t="shared" si="526"/>
        <v>45959.595959595958</v>
      </c>
      <c r="V6684" s="23">
        <f t="shared" si="524"/>
        <v>52000</v>
      </c>
      <c r="W6684" s="23"/>
      <c r="X6684" s="21"/>
      <c r="Y6684" s="24" t="str">
        <f>VLOOKUP(F6684,'[1]Goa Member''s Details Revised'!$C$2:$AO$7385,12,0)</f>
        <v>we send last reminder in 2012.then we did not receive any reply.</v>
      </c>
    </row>
    <row r="6685" spans="2:25" ht="30">
      <c r="B6685" s="20">
        <v>6677</v>
      </c>
      <c r="C6685" s="21"/>
      <c r="D6685" s="21" t="s">
        <v>17059</v>
      </c>
      <c r="E6685" s="21" t="s">
        <v>56</v>
      </c>
      <c r="F6685" s="21">
        <v>13000055</v>
      </c>
      <c r="G6685" s="21"/>
      <c r="H6685" s="22" t="str">
        <f>VLOOKUP(F6685,'[1]Goa Member''s Details Revised'!$C$2:$AO$7385,2,0)</f>
        <v>LNC/DRI Beaches</v>
      </c>
      <c r="I6685" s="21">
        <v>15</v>
      </c>
      <c r="J6685" s="21" t="s">
        <v>58</v>
      </c>
      <c r="K6685" s="21">
        <v>1994</v>
      </c>
      <c r="L6685" s="22" t="str">
        <f>VLOOKUP(F6685,'[1]Goa Member''s Details Revised'!$C$2:$AO$7385,9,0)</f>
        <v>Never</v>
      </c>
      <c r="M6685" s="21" t="s">
        <v>15542</v>
      </c>
      <c r="N6685" s="23">
        <f>VLOOKUP(F6685,'[1]Goa Member''s Details Revised'!$C$2:$AO$7385,5,0)</f>
        <v>42000</v>
      </c>
      <c r="O6685" s="23">
        <f>VLOOKUP(F6685,'[1]Goa Member''s Details Revised'!$C$2:$AO$7385,5,0)</f>
        <v>42000</v>
      </c>
      <c r="P6685" s="23">
        <f>VLOOKUP(F6685,'[1]Goa Member''s Details Revised'!$C$2:$AO$7385,6,0)</f>
        <v>42000</v>
      </c>
      <c r="Q6685" s="23" t="str">
        <f>VLOOKUP(F6685,'[1]Goa Member''s Details Revised'!$C$2:$AO$7385,8,0)</f>
        <v>I.R.M</v>
      </c>
      <c r="R6685" s="23">
        <f t="shared" si="522"/>
        <v>0</v>
      </c>
      <c r="S6685" s="21">
        <f t="shared" si="523"/>
        <v>29</v>
      </c>
      <c r="T6685" s="23">
        <f t="shared" si="525"/>
        <v>33600</v>
      </c>
      <c r="U6685" s="23">
        <f t="shared" si="526"/>
        <v>29696.969696969696</v>
      </c>
      <c r="V6685" s="23">
        <f t="shared" si="524"/>
        <v>33600</v>
      </c>
      <c r="W6685" s="23"/>
      <c r="X6685" s="21"/>
      <c r="Y6685" s="24" t="str">
        <f>VLOOKUP(F6685,'[1]Goa Member''s Details Revised'!$C$2:$AO$7385,12,0)</f>
        <v>we send last reminder in 2012.then we did not receive any reply.</v>
      </c>
    </row>
    <row r="6686" spans="2:25">
      <c r="B6686" s="20">
        <v>6678</v>
      </c>
      <c r="C6686" s="21"/>
      <c r="D6686" s="21" t="s">
        <v>17060</v>
      </c>
      <c r="E6686" s="21" t="s">
        <v>56</v>
      </c>
      <c r="F6686" s="21">
        <v>13000058</v>
      </c>
      <c r="G6686" s="21"/>
      <c r="H6686" s="22" t="str">
        <f>VLOOKUP(F6686,'[1]Goa Member''s Details Revised'!$C$2:$AO$7385,2,0)</f>
        <v>LNC/DRI Beaches</v>
      </c>
      <c r="I6686" s="21">
        <v>15</v>
      </c>
      <c r="J6686" s="21" t="s">
        <v>58</v>
      </c>
      <c r="K6686" s="21">
        <v>1994</v>
      </c>
      <c r="L6686" s="22">
        <f>VLOOKUP(F6686,'[1]Goa Member''s Details Revised'!$C$2:$AO$7385,9,0)</f>
        <v>2010</v>
      </c>
      <c r="M6686" s="21" t="s">
        <v>17061</v>
      </c>
      <c r="N6686" s="23">
        <f>VLOOKUP(F6686,'[1]Goa Member''s Details Revised'!$C$2:$AO$7385,5,0)</f>
        <v>30000</v>
      </c>
      <c r="O6686" s="23">
        <f>VLOOKUP(F6686,'[1]Goa Member''s Details Revised'!$C$2:$AO$7385,5,0)</f>
        <v>30000</v>
      </c>
      <c r="P6686" s="23">
        <f>VLOOKUP(F6686,'[1]Goa Member''s Details Revised'!$C$2:$AO$7385,6,0)</f>
        <v>30000</v>
      </c>
      <c r="Q6686" s="23" t="str">
        <f>VLOOKUP(F6686,'[1]Goa Member''s Details Revised'!$C$2:$AO$7385,8,0)</f>
        <v>R.M</v>
      </c>
      <c r="R6686" s="23">
        <f t="shared" si="522"/>
        <v>0</v>
      </c>
      <c r="S6686" s="21">
        <f t="shared" si="523"/>
        <v>29</v>
      </c>
      <c r="T6686" s="23">
        <f t="shared" si="525"/>
        <v>24000</v>
      </c>
      <c r="U6686" s="23">
        <f t="shared" si="526"/>
        <v>21212.121212121212</v>
      </c>
      <c r="V6686" s="23">
        <f t="shared" si="524"/>
        <v>24000</v>
      </c>
      <c r="W6686" s="23"/>
      <c r="X6686" s="21"/>
      <c r="Y6686" s="24" t="str">
        <f>VLOOKUP(F6686,'[1]Goa Member''s Details Revised'!$C$2:$AO$7385,12,0)</f>
        <v>send performa in last 2011</v>
      </c>
    </row>
    <row r="6687" spans="2:25" ht="30">
      <c r="B6687" s="20">
        <v>6679</v>
      </c>
      <c r="C6687" s="21"/>
      <c r="D6687" s="21" t="s">
        <v>17062</v>
      </c>
      <c r="E6687" s="21" t="s">
        <v>56</v>
      </c>
      <c r="F6687" s="21">
        <v>13000063</v>
      </c>
      <c r="G6687" s="21"/>
      <c r="H6687" s="22" t="str">
        <f>VLOOKUP(F6687,'[1]Goa Member''s Details Revised'!$C$2:$AO$7385,2,0)</f>
        <v>LNC/DRI Beaches</v>
      </c>
      <c r="I6687" s="21">
        <v>16</v>
      </c>
      <c r="J6687" s="21" t="s">
        <v>58</v>
      </c>
      <c r="K6687" s="21">
        <v>1994</v>
      </c>
      <c r="L6687" s="22" t="str">
        <f>VLOOKUP(F6687,'[1]Goa Member''s Details Revised'!$C$2:$AO$7385,9,0)</f>
        <v>Never</v>
      </c>
      <c r="M6687" s="21" t="s">
        <v>17063</v>
      </c>
      <c r="N6687" s="23">
        <f>VLOOKUP(F6687,'[1]Goa Member''s Details Revised'!$C$2:$AO$7385,5,0)</f>
        <v>65000</v>
      </c>
      <c r="O6687" s="23">
        <f>VLOOKUP(F6687,'[1]Goa Member''s Details Revised'!$C$2:$AO$7385,5,0)</f>
        <v>65000</v>
      </c>
      <c r="P6687" s="23">
        <f>VLOOKUP(F6687,'[1]Goa Member''s Details Revised'!$C$2:$AO$7385,6,0)</f>
        <v>65000</v>
      </c>
      <c r="Q6687" s="23" t="str">
        <f>VLOOKUP(F6687,'[1]Goa Member''s Details Revised'!$C$2:$AO$7385,8,0)</f>
        <v>I.R.M</v>
      </c>
      <c r="R6687" s="23">
        <f t="shared" si="522"/>
        <v>0</v>
      </c>
      <c r="S6687" s="21">
        <f t="shared" si="523"/>
        <v>29</v>
      </c>
      <c r="T6687" s="23">
        <f t="shared" si="525"/>
        <v>52000</v>
      </c>
      <c r="U6687" s="23">
        <f t="shared" si="526"/>
        <v>45959.595959595958</v>
      </c>
      <c r="V6687" s="23">
        <f t="shared" si="524"/>
        <v>52000</v>
      </c>
      <c r="W6687" s="23"/>
      <c r="X6687" s="21"/>
      <c r="Y6687" s="24" t="str">
        <f>VLOOKUP(F6687,'[1]Goa Member''s Details Revised'!$C$2:$AO$7385,12,0)</f>
        <v>we send last reminder in 2012.then we did not receive any reply.</v>
      </c>
    </row>
    <row r="6688" spans="2:25">
      <c r="B6688" s="20">
        <v>6680</v>
      </c>
      <c r="C6688" s="21"/>
      <c r="D6688" s="21" t="s">
        <v>17064</v>
      </c>
      <c r="E6688" s="21" t="s">
        <v>56</v>
      </c>
      <c r="F6688" s="21">
        <v>13000065</v>
      </c>
      <c r="G6688" s="21"/>
      <c r="H6688" s="22" t="str">
        <f>VLOOKUP(F6688,'[1]Goa Member''s Details Revised'!$C$2:$AO$7385,2,0)</f>
        <v>LNC/GTC Industries</v>
      </c>
      <c r="I6688" s="21">
        <v>30</v>
      </c>
      <c r="J6688" s="21" t="s">
        <v>58</v>
      </c>
      <c r="K6688" s="21">
        <v>1994</v>
      </c>
      <c r="L6688" s="22">
        <f>VLOOKUP(F6688,'[1]Goa Member''s Details Revised'!$C$2:$AO$7385,9,0)</f>
        <v>2008</v>
      </c>
      <c r="M6688" s="21" t="s">
        <v>17065</v>
      </c>
      <c r="N6688" s="23">
        <f>VLOOKUP(F6688,'[1]Goa Member''s Details Revised'!$C$2:$AO$7385,5,0)</f>
        <v>65000</v>
      </c>
      <c r="O6688" s="23">
        <f>VLOOKUP(F6688,'[1]Goa Member''s Details Revised'!$C$2:$AO$7385,5,0)</f>
        <v>65000</v>
      </c>
      <c r="P6688" s="23">
        <f>VLOOKUP(F6688,'[1]Goa Member''s Details Revised'!$C$2:$AO$7385,6,0)</f>
        <v>65000</v>
      </c>
      <c r="Q6688" s="23" t="str">
        <f>VLOOKUP(F6688,'[1]Goa Member''s Details Revised'!$C$2:$AO$7385,8,0)</f>
        <v>R.M</v>
      </c>
      <c r="R6688" s="23">
        <f t="shared" si="522"/>
        <v>0</v>
      </c>
      <c r="S6688" s="21">
        <f t="shared" si="523"/>
        <v>29</v>
      </c>
      <c r="T6688" s="23">
        <f t="shared" si="525"/>
        <v>52000</v>
      </c>
      <c r="U6688" s="23">
        <f t="shared" si="526"/>
        <v>45959.595959595958</v>
      </c>
      <c r="V6688" s="23">
        <f t="shared" si="524"/>
        <v>52000</v>
      </c>
      <c r="W6688" s="23"/>
      <c r="X6688" s="21"/>
      <c r="Y6688" s="24" t="str">
        <f>VLOOKUP(F6688,'[1]Goa Member''s Details Revised'!$C$2:$AO$7385,12,0)</f>
        <v>not send any reminder last communication 2011</v>
      </c>
    </row>
    <row r="6689" spans="2:25">
      <c r="B6689" s="20">
        <v>6681</v>
      </c>
      <c r="C6689" s="21"/>
      <c r="D6689" s="21" t="s">
        <v>17066</v>
      </c>
      <c r="E6689" s="21" t="s">
        <v>56</v>
      </c>
      <c r="F6689" s="21">
        <v>13000067</v>
      </c>
      <c r="G6689" s="21"/>
      <c r="H6689" s="22" t="str">
        <f>VLOOKUP(F6689,'[1]Goa Member''s Details Revised'!$C$2:$AO$7385,2,0)</f>
        <v>LNC/GTC Industries</v>
      </c>
      <c r="I6689" s="21">
        <v>30</v>
      </c>
      <c r="J6689" s="21" t="s">
        <v>65</v>
      </c>
      <c r="K6689" s="21">
        <v>1995</v>
      </c>
      <c r="L6689" s="22" t="str">
        <f>VLOOKUP(F6689,'[1]Goa Member''s Details Revised'!$C$2:$AO$7385,9,0)</f>
        <v>Never</v>
      </c>
      <c r="M6689" s="21" t="s">
        <v>6956</v>
      </c>
      <c r="N6689" s="23">
        <f>VLOOKUP(F6689,'[1]Goa Member''s Details Revised'!$C$2:$AO$7385,5,0)</f>
        <v>22000</v>
      </c>
      <c r="O6689" s="23">
        <f>VLOOKUP(F6689,'[1]Goa Member''s Details Revised'!$C$2:$AO$7385,5,0)</f>
        <v>22000</v>
      </c>
      <c r="P6689" s="23">
        <f>VLOOKUP(F6689,'[1]Goa Member''s Details Revised'!$C$2:$AO$7385,6,0)</f>
        <v>22000</v>
      </c>
      <c r="Q6689" s="23" t="str">
        <f>VLOOKUP(F6689,'[1]Goa Member''s Details Revised'!$C$2:$AO$7385,8,0)</f>
        <v>I.R.M</v>
      </c>
      <c r="R6689" s="23">
        <f t="shared" si="522"/>
        <v>0</v>
      </c>
      <c r="S6689" s="21">
        <f t="shared" si="523"/>
        <v>28</v>
      </c>
      <c r="T6689" s="23">
        <f t="shared" si="525"/>
        <v>17600</v>
      </c>
      <c r="U6689" s="23">
        <f t="shared" si="526"/>
        <v>15777.777777777777</v>
      </c>
      <c r="V6689" s="23">
        <f t="shared" si="524"/>
        <v>17600</v>
      </c>
      <c r="W6689" s="23"/>
      <c r="X6689" s="21"/>
      <c r="Y6689" s="24" t="str">
        <f>VLOOKUP(F6689,'[1]Goa Member''s Details Revised'!$C$2:$AO$7385,12,0)</f>
        <v>reply to his visit on 2016 by mail with dues details</v>
      </c>
    </row>
    <row r="6690" spans="2:25" ht="30">
      <c r="B6690" s="20">
        <v>6682</v>
      </c>
      <c r="C6690" s="21"/>
      <c r="D6690" s="21" t="s">
        <v>17067</v>
      </c>
      <c r="E6690" s="21" t="s">
        <v>56</v>
      </c>
      <c r="F6690" s="21">
        <v>13000068</v>
      </c>
      <c r="G6690" s="21"/>
      <c r="H6690" s="22" t="str">
        <f>VLOOKUP(F6690,'[1]Goa Member''s Details Revised'!$C$2:$AO$7385,2,0)</f>
        <v>LNC/DRI Beaches</v>
      </c>
      <c r="I6690" s="21">
        <v>30</v>
      </c>
      <c r="J6690" s="21" t="s">
        <v>65</v>
      </c>
      <c r="K6690" s="21">
        <v>1995</v>
      </c>
      <c r="L6690" s="22" t="str">
        <f>VLOOKUP(F6690,'[1]Goa Member''s Details Revised'!$C$2:$AO$7385,9,0)</f>
        <v>Never</v>
      </c>
      <c r="M6690" s="21" t="s">
        <v>14377</v>
      </c>
      <c r="N6690" s="23">
        <f>VLOOKUP(F6690,'[1]Goa Member''s Details Revised'!$C$2:$AO$7385,5,0)</f>
        <v>65000</v>
      </c>
      <c r="O6690" s="23">
        <f>VLOOKUP(F6690,'[1]Goa Member''s Details Revised'!$C$2:$AO$7385,5,0)</f>
        <v>65000</v>
      </c>
      <c r="P6690" s="23">
        <f>VLOOKUP(F6690,'[1]Goa Member''s Details Revised'!$C$2:$AO$7385,6,0)</f>
        <v>65000</v>
      </c>
      <c r="Q6690" s="23" t="str">
        <f>VLOOKUP(F6690,'[1]Goa Member''s Details Revised'!$C$2:$AO$7385,8,0)</f>
        <v>I.R.M</v>
      </c>
      <c r="R6690" s="23">
        <f t="shared" si="522"/>
        <v>0</v>
      </c>
      <c r="S6690" s="21">
        <f t="shared" si="523"/>
        <v>28</v>
      </c>
      <c r="T6690" s="23">
        <f t="shared" si="525"/>
        <v>52000</v>
      </c>
      <c r="U6690" s="23">
        <f t="shared" si="526"/>
        <v>46616.161616161611</v>
      </c>
      <c r="V6690" s="23">
        <f t="shared" si="524"/>
        <v>52000</v>
      </c>
      <c r="W6690" s="23"/>
      <c r="X6690" s="21"/>
      <c r="Y6690" s="24" t="str">
        <f>VLOOKUP(F6690,'[1]Goa Member''s Details Revised'!$C$2:$AO$7385,12,0)</f>
        <v>we send last reminder in 2012.then we did not receive any reply.</v>
      </c>
    </row>
    <row r="6691" spans="2:25" ht="30">
      <c r="B6691" s="20">
        <v>6683</v>
      </c>
      <c r="C6691" s="21"/>
      <c r="D6691" s="21" t="s">
        <v>17068</v>
      </c>
      <c r="E6691" s="21" t="s">
        <v>56</v>
      </c>
      <c r="F6691" s="21">
        <v>13000069</v>
      </c>
      <c r="G6691" s="21"/>
      <c r="H6691" s="22" t="str">
        <f>VLOOKUP(F6691,'[1]Goa Member''s Details Revised'!$C$2:$AO$7385,2,0)</f>
        <v>LNC/GTC Industries</v>
      </c>
      <c r="I6691" s="21">
        <v>11</v>
      </c>
      <c r="J6691" s="21" t="s">
        <v>65</v>
      </c>
      <c r="K6691" s="21">
        <v>1995</v>
      </c>
      <c r="L6691" s="22" t="str">
        <f>VLOOKUP(F6691,'[1]Goa Member''s Details Revised'!$C$2:$AO$7385,9,0)</f>
        <v>Never</v>
      </c>
      <c r="M6691" s="21" t="s">
        <v>17069</v>
      </c>
      <c r="N6691" s="23">
        <f>VLOOKUP(F6691,'[1]Goa Member''s Details Revised'!$C$2:$AO$7385,5,0)</f>
        <v>30000</v>
      </c>
      <c r="O6691" s="23">
        <f>VLOOKUP(F6691,'[1]Goa Member''s Details Revised'!$C$2:$AO$7385,5,0)</f>
        <v>30000</v>
      </c>
      <c r="P6691" s="23">
        <f>VLOOKUP(F6691,'[1]Goa Member''s Details Revised'!$C$2:$AO$7385,6,0)</f>
        <v>30000</v>
      </c>
      <c r="Q6691" s="23" t="str">
        <f>VLOOKUP(F6691,'[1]Goa Member''s Details Revised'!$C$2:$AO$7385,8,0)</f>
        <v>I.R.M</v>
      </c>
      <c r="R6691" s="23">
        <f t="shared" si="522"/>
        <v>0</v>
      </c>
      <c r="S6691" s="21">
        <f t="shared" si="523"/>
        <v>28</v>
      </c>
      <c r="T6691" s="23">
        <f t="shared" si="525"/>
        <v>24000</v>
      </c>
      <c r="U6691" s="23">
        <f t="shared" si="526"/>
        <v>21515.151515151516</v>
      </c>
      <c r="V6691" s="23">
        <f t="shared" si="524"/>
        <v>24000</v>
      </c>
      <c r="W6691" s="23"/>
      <c r="X6691" s="21"/>
      <c r="Y6691" s="24" t="str">
        <f>VLOOKUP(F6691,'[1]Goa Member''s Details Revised'!$C$2:$AO$7385,12,0)</f>
        <v>we send last reminder in 2012.then we did not receive any reply.</v>
      </c>
    </row>
    <row r="6692" spans="2:25" ht="30">
      <c r="B6692" s="20">
        <v>6684</v>
      </c>
      <c r="C6692" s="21"/>
      <c r="D6692" s="21" t="s">
        <v>17070</v>
      </c>
      <c r="E6692" s="21" t="s">
        <v>56</v>
      </c>
      <c r="F6692" s="21">
        <v>13000074</v>
      </c>
      <c r="G6692" s="21"/>
      <c r="H6692" s="22" t="str">
        <f>VLOOKUP(F6692,'[1]Goa Member''s Details Revised'!$C$2:$AO$7385,2,0)</f>
        <v>LNC/DRI Beaches</v>
      </c>
      <c r="I6692" s="21">
        <v>17</v>
      </c>
      <c r="J6692" s="21" t="s">
        <v>65</v>
      </c>
      <c r="K6692" s="21">
        <v>1995</v>
      </c>
      <c r="L6692" s="22" t="str">
        <f>VLOOKUP(F6692,'[1]Goa Member''s Details Revised'!$C$2:$AO$7385,9,0)</f>
        <v>Never</v>
      </c>
      <c r="M6692" s="21" t="s">
        <v>17071</v>
      </c>
      <c r="N6692" s="23">
        <f>VLOOKUP(F6692,'[1]Goa Member''s Details Revised'!$C$2:$AO$7385,5,0)</f>
        <v>65000</v>
      </c>
      <c r="O6692" s="23">
        <f>VLOOKUP(F6692,'[1]Goa Member''s Details Revised'!$C$2:$AO$7385,5,0)</f>
        <v>65000</v>
      </c>
      <c r="P6692" s="23">
        <f>VLOOKUP(F6692,'[1]Goa Member''s Details Revised'!$C$2:$AO$7385,6,0)</f>
        <v>65000</v>
      </c>
      <c r="Q6692" s="23" t="str">
        <f>VLOOKUP(F6692,'[1]Goa Member''s Details Revised'!$C$2:$AO$7385,8,0)</f>
        <v>I.R.M</v>
      </c>
      <c r="R6692" s="23">
        <f t="shared" si="522"/>
        <v>0</v>
      </c>
      <c r="S6692" s="21">
        <f t="shared" si="523"/>
        <v>28</v>
      </c>
      <c r="T6692" s="23">
        <f t="shared" si="525"/>
        <v>52000</v>
      </c>
      <c r="U6692" s="23">
        <f t="shared" si="526"/>
        <v>46616.161616161611</v>
      </c>
      <c r="V6692" s="23">
        <f t="shared" si="524"/>
        <v>52000</v>
      </c>
      <c r="W6692" s="23"/>
      <c r="X6692" s="21"/>
      <c r="Y6692" s="24" t="str">
        <f>VLOOKUP(F6692,'[1]Goa Member''s Details Revised'!$C$2:$AO$7385,12,0)</f>
        <v>we send last reminder in 2012.then we did not receive any reply.</v>
      </c>
    </row>
    <row r="6693" spans="2:25">
      <c r="B6693" s="20">
        <v>6685</v>
      </c>
      <c r="C6693" s="21"/>
      <c r="D6693" s="21" t="s">
        <v>17072</v>
      </c>
      <c r="E6693" s="21" t="s">
        <v>56</v>
      </c>
      <c r="F6693" s="21">
        <v>14000010</v>
      </c>
      <c r="G6693" s="21"/>
      <c r="H6693" s="22" t="str">
        <f>VLOOKUP(F6693,'[1]Goa Member''s Details Revised'!$C$2:$AO$7385,2,0)</f>
        <v>LNC/DRI Beaches</v>
      </c>
      <c r="I6693" s="21">
        <v>31</v>
      </c>
      <c r="J6693" s="21" t="s">
        <v>58</v>
      </c>
      <c r="K6693" s="21">
        <v>1994</v>
      </c>
      <c r="L6693" s="22" t="str">
        <f>VLOOKUP(F6693,'[1]Goa Member''s Details Revised'!$C$2:$AO$7385,9,0)</f>
        <v>Never</v>
      </c>
      <c r="M6693" s="21" t="s">
        <v>17073</v>
      </c>
      <c r="N6693" s="23">
        <f>VLOOKUP(F6693,'[1]Goa Member''s Details Revised'!$C$2:$AO$7385,5,0)</f>
        <v>42000</v>
      </c>
      <c r="O6693" s="23">
        <f>VLOOKUP(F6693,'[1]Goa Member''s Details Revised'!$C$2:$AO$7385,5,0)</f>
        <v>42000</v>
      </c>
      <c r="P6693" s="23">
        <f>VLOOKUP(F6693,'[1]Goa Member''s Details Revised'!$C$2:$AO$7385,6,0)</f>
        <v>16000</v>
      </c>
      <c r="Q6693" s="23" t="str">
        <f>VLOOKUP(F6693,'[1]Goa Member''s Details Revised'!$C$2:$AO$7385,8,0)</f>
        <v>Outstanding</v>
      </c>
      <c r="R6693" s="23">
        <f t="shared" si="522"/>
        <v>26000</v>
      </c>
      <c r="S6693" s="21">
        <f t="shared" si="523"/>
        <v>29</v>
      </c>
      <c r="T6693" s="23">
        <f t="shared" si="525"/>
        <v>12800</v>
      </c>
      <c r="U6693" s="23">
        <f t="shared" si="526"/>
        <v>11313.131313131315</v>
      </c>
      <c r="V6693" s="23">
        <f t="shared" si="524"/>
        <v>7600</v>
      </c>
      <c r="W6693" s="23"/>
      <c r="X6693" s="21"/>
      <c r="Y6693" s="24" t="str">
        <f>VLOOKUP(F6693,'[1]Goa Member''s Details Revised'!$C$2:$AO$7385,12,0)</f>
        <v>As POD last communication 07(Outstanding Rs. 26000/-)</v>
      </c>
    </row>
    <row r="6694" spans="2:25" ht="30">
      <c r="B6694" s="20">
        <v>6686</v>
      </c>
      <c r="C6694" s="21"/>
      <c r="D6694" s="21" t="s">
        <v>17074</v>
      </c>
      <c r="E6694" s="21" t="s">
        <v>56</v>
      </c>
      <c r="F6694" s="21">
        <v>14000044</v>
      </c>
      <c r="G6694" s="21"/>
      <c r="H6694" s="22" t="str">
        <f>VLOOKUP(F6694,'[1]Goa Member''s Details Revised'!$C$2:$AO$7385,2,0)</f>
        <v>LNC/DRI Beaches</v>
      </c>
      <c r="I6694" s="21">
        <v>29</v>
      </c>
      <c r="J6694" s="21" t="s">
        <v>65</v>
      </c>
      <c r="K6694" s="21">
        <v>1995</v>
      </c>
      <c r="L6694" s="22" t="str">
        <f>VLOOKUP(F6694,'[1]Goa Member''s Details Revised'!$C$2:$AO$7385,9,0)</f>
        <v>Never</v>
      </c>
      <c r="M6694" s="21" t="s">
        <v>17075</v>
      </c>
      <c r="N6694" s="23">
        <f>VLOOKUP(F6694,'[1]Goa Member''s Details Revised'!$C$2:$AO$7385,5,0)</f>
        <v>42000</v>
      </c>
      <c r="O6694" s="23">
        <f>VLOOKUP(F6694,'[1]Goa Member''s Details Revised'!$C$2:$AO$7385,5,0)</f>
        <v>42000</v>
      </c>
      <c r="P6694" s="23">
        <f>VLOOKUP(F6694,'[1]Goa Member''s Details Revised'!$C$2:$AO$7385,6,0)</f>
        <v>42000</v>
      </c>
      <c r="Q6694" s="23" t="str">
        <f>VLOOKUP(F6694,'[1]Goa Member''s Details Revised'!$C$2:$AO$7385,8,0)</f>
        <v>I.R.M</v>
      </c>
      <c r="R6694" s="23">
        <f t="shared" si="522"/>
        <v>0</v>
      </c>
      <c r="S6694" s="21">
        <f t="shared" si="523"/>
        <v>28</v>
      </c>
      <c r="T6694" s="23">
        <f t="shared" si="525"/>
        <v>33600</v>
      </c>
      <c r="U6694" s="23">
        <f t="shared" si="526"/>
        <v>30121.21212121212</v>
      </c>
      <c r="V6694" s="23">
        <f t="shared" si="524"/>
        <v>33600</v>
      </c>
      <c r="W6694" s="23"/>
      <c r="X6694" s="21"/>
      <c r="Y6694" s="24" t="str">
        <f>VLOOKUP(F6694,'[1]Goa Member''s Details Revised'!$C$2:$AO$7385,12,0)</f>
        <v>we send last reminder in 2012.then we did not receive any reply.</v>
      </c>
    </row>
    <row r="6695" spans="2:25" ht="30">
      <c r="B6695" s="20">
        <v>6687</v>
      </c>
      <c r="C6695" s="21"/>
      <c r="D6695" s="21" t="s">
        <v>17076</v>
      </c>
      <c r="E6695" s="21" t="s">
        <v>56</v>
      </c>
      <c r="F6695" s="21">
        <v>20029710</v>
      </c>
      <c r="G6695" s="21"/>
      <c r="H6695" s="22" t="str">
        <f>VLOOKUP(F6695,'[1]Goa Member''s Details Revised'!$C$2:$AO$7385,2,0)</f>
        <v>Purchaser</v>
      </c>
      <c r="I6695" s="21">
        <v>29</v>
      </c>
      <c r="J6695" s="21" t="s">
        <v>1133</v>
      </c>
      <c r="K6695" s="21">
        <v>1988</v>
      </c>
      <c r="L6695" s="22" t="str">
        <f>VLOOKUP(F6695,'[1]Goa Member''s Details Revised'!$C$2:$AO$7385,9,0)</f>
        <v>Never</v>
      </c>
      <c r="M6695" s="21" t="s">
        <v>6736</v>
      </c>
      <c r="N6695" s="23">
        <f>VLOOKUP(F6695,'[1]Goa Member''s Details Revised'!$C$2:$AO$7385,5,0)</f>
        <v>21375</v>
      </c>
      <c r="O6695" s="23">
        <f>VLOOKUP(F6695,'[1]Goa Member''s Details Revised'!$C$2:$AO$7385,5,0)</f>
        <v>21375</v>
      </c>
      <c r="P6695" s="23">
        <v>21375</v>
      </c>
      <c r="Q6695" s="23" t="str">
        <f>VLOOKUP(F6695,'[1]Goa Member''s Details Revised'!$C$2:$AO$7385,8,0)</f>
        <v>I.R.M</v>
      </c>
      <c r="R6695" s="23">
        <f t="shared" si="522"/>
        <v>0</v>
      </c>
      <c r="S6695" s="21">
        <f t="shared" si="523"/>
        <v>35</v>
      </c>
      <c r="T6695" s="23">
        <f t="shared" si="525"/>
        <v>17100</v>
      </c>
      <c r="U6695" s="23">
        <f t="shared" si="526"/>
        <v>13818.181818181818</v>
      </c>
      <c r="V6695" s="23">
        <f t="shared" si="524"/>
        <v>17100</v>
      </c>
      <c r="W6695" s="23"/>
      <c r="X6695" s="21"/>
      <c r="Y6695" s="24" t="str">
        <f>VLOOKUP(F6695,'[1]Goa Member''s Details Revised'!$C$2:$AO$7385,12,0)</f>
        <v>last communication 09 total 10 membership of Goa:- 2096, 2097, 2098, 2099, 2100, 2101, 2102, 2103, 2104, 2105</v>
      </c>
    </row>
    <row r="6696" spans="2:25" ht="45">
      <c r="B6696" s="20">
        <v>6688</v>
      </c>
      <c r="C6696" s="21"/>
      <c r="D6696" s="21" t="s">
        <v>17077</v>
      </c>
      <c r="E6696" s="21" t="s">
        <v>56</v>
      </c>
      <c r="F6696" s="21">
        <v>30150710</v>
      </c>
      <c r="G6696" s="21"/>
      <c r="H6696" s="22" t="str">
        <f>VLOOKUP(F6696,'[1]Goa Member''s Details Revised'!$C$2:$AO$7385,2,0)</f>
        <v>L.N.C</v>
      </c>
      <c r="I6696" s="21">
        <v>13</v>
      </c>
      <c r="J6696" s="21" t="s">
        <v>1133</v>
      </c>
      <c r="K6696" s="21">
        <v>1989</v>
      </c>
      <c r="L6696" s="22" t="str">
        <f>VLOOKUP(F6696,'[1]Goa Member''s Details Revised'!$C$2:$AO$7385,9,0)</f>
        <v>Never</v>
      </c>
      <c r="M6696" s="21" t="s">
        <v>9954</v>
      </c>
      <c r="N6696" s="23">
        <f>VLOOKUP(F6696,'[1]Goa Member''s Details Revised'!$C$2:$AO$7385,5,0)</f>
        <v>19800</v>
      </c>
      <c r="O6696" s="23">
        <f>VLOOKUP(F6696,'[1]Goa Member''s Details Revised'!$C$2:$AO$7385,5,0)</f>
        <v>19800</v>
      </c>
      <c r="P6696" s="23">
        <f>VLOOKUP(F6696,'[1]Goa Member''s Details Revised'!$C$2:$AO$7385,6,0)</f>
        <v>19800</v>
      </c>
      <c r="Q6696" s="23" t="str">
        <f>VLOOKUP(F6696,'[1]Goa Member''s Details Revised'!$C$2:$AO$7385,8,0)</f>
        <v>I.R.M</v>
      </c>
      <c r="R6696" s="23">
        <f t="shared" si="522"/>
        <v>0</v>
      </c>
      <c r="S6696" s="21">
        <f t="shared" si="523"/>
        <v>34</v>
      </c>
      <c r="T6696" s="23">
        <f t="shared" si="525"/>
        <v>15840</v>
      </c>
      <c r="U6696" s="23">
        <f t="shared" si="526"/>
        <v>13000</v>
      </c>
      <c r="V6696" s="23">
        <f t="shared" si="524"/>
        <v>15840</v>
      </c>
      <c r="W6696" s="23"/>
      <c r="X6696" s="21"/>
      <c r="Y6696" s="24" t="str">
        <f>VLOOKUP(F6696,'[1]Goa Member''s Details Revised'!$C$2:$AO$7385,12,0)</f>
        <v>we send last reminder in 2012.then we did not receive any reply...total 12 membership of Goa:- 3237,3238,3239,3230,3231,3232,3233,3234.3235,3236,3237,3238</v>
      </c>
    </row>
    <row r="6697" spans="2:25" ht="45">
      <c r="B6697" s="20">
        <v>6689</v>
      </c>
      <c r="C6697" s="21"/>
      <c r="D6697" s="21" t="s">
        <v>17078</v>
      </c>
      <c r="E6697" s="21" t="s">
        <v>56</v>
      </c>
      <c r="F6697" s="21">
        <v>30150711</v>
      </c>
      <c r="G6697" s="21"/>
      <c r="H6697" s="22" t="str">
        <f>VLOOKUP(F6697,'[1]Goa Member''s Details Revised'!$C$2:$AO$7385,2,0)</f>
        <v>L.N.C</v>
      </c>
      <c r="I6697" s="21">
        <v>13</v>
      </c>
      <c r="J6697" s="21" t="s">
        <v>1133</v>
      </c>
      <c r="K6697" s="21">
        <v>1989</v>
      </c>
      <c r="L6697" s="22" t="str">
        <f>VLOOKUP(F6697,'[1]Goa Member''s Details Revised'!$C$2:$AO$7385,9,0)</f>
        <v>Never</v>
      </c>
      <c r="M6697" s="21" t="s">
        <v>9954</v>
      </c>
      <c r="N6697" s="23">
        <f>VLOOKUP(F6697,'[1]Goa Member''s Details Revised'!$C$2:$AO$7385,5,0)</f>
        <v>19800</v>
      </c>
      <c r="O6697" s="23">
        <f>VLOOKUP(F6697,'[1]Goa Member''s Details Revised'!$C$2:$AO$7385,5,0)</f>
        <v>19800</v>
      </c>
      <c r="P6697" s="23">
        <f>VLOOKUP(F6697,'[1]Goa Member''s Details Revised'!$C$2:$AO$7385,6,0)</f>
        <v>19800</v>
      </c>
      <c r="Q6697" s="23" t="str">
        <f>VLOOKUP(F6697,'[1]Goa Member''s Details Revised'!$C$2:$AO$7385,8,0)</f>
        <v>I.R.M</v>
      </c>
      <c r="R6697" s="23">
        <f t="shared" si="522"/>
        <v>0</v>
      </c>
      <c r="S6697" s="21">
        <f t="shared" si="523"/>
        <v>34</v>
      </c>
      <c r="T6697" s="23">
        <f t="shared" si="525"/>
        <v>15840</v>
      </c>
      <c r="U6697" s="23">
        <f t="shared" si="526"/>
        <v>13000</v>
      </c>
      <c r="V6697" s="23">
        <f t="shared" si="524"/>
        <v>15840</v>
      </c>
      <c r="W6697" s="23"/>
      <c r="X6697" s="21"/>
      <c r="Y6697" s="24" t="str">
        <f>VLOOKUP(F6697,'[1]Goa Member''s Details Revised'!$C$2:$AO$7385,12,0)</f>
        <v>we send last reminder in 2012.then we did not receive any reply...total 12 membership of Goa:- 3237,3238,3239,3230,3231,3232,3233,3234.3235,3236,3237,3238</v>
      </c>
    </row>
    <row r="6698" spans="2:25" ht="45">
      <c r="B6698" s="20">
        <v>6690</v>
      </c>
      <c r="C6698" s="21"/>
      <c r="D6698" s="21" t="s">
        <v>17079</v>
      </c>
      <c r="E6698" s="21" t="s">
        <v>56</v>
      </c>
      <c r="F6698" s="21">
        <v>30150712</v>
      </c>
      <c r="G6698" s="21"/>
      <c r="H6698" s="22" t="str">
        <f>VLOOKUP(F6698,'[1]Goa Member''s Details Revised'!$C$2:$AO$7385,2,0)</f>
        <v>L.N.C</v>
      </c>
      <c r="I6698" s="21">
        <v>13</v>
      </c>
      <c r="J6698" s="21" t="s">
        <v>1133</v>
      </c>
      <c r="K6698" s="21">
        <v>1989</v>
      </c>
      <c r="L6698" s="22" t="str">
        <f>VLOOKUP(F6698,'[1]Goa Member''s Details Revised'!$C$2:$AO$7385,9,0)</f>
        <v>Never</v>
      </c>
      <c r="M6698" s="21" t="s">
        <v>9954</v>
      </c>
      <c r="N6698" s="23">
        <f>VLOOKUP(F6698,'[1]Goa Member''s Details Revised'!$C$2:$AO$7385,5,0)</f>
        <v>19800</v>
      </c>
      <c r="O6698" s="23">
        <f>VLOOKUP(F6698,'[1]Goa Member''s Details Revised'!$C$2:$AO$7385,5,0)</f>
        <v>19800</v>
      </c>
      <c r="P6698" s="23">
        <f>VLOOKUP(F6698,'[1]Goa Member''s Details Revised'!$C$2:$AO$7385,6,0)</f>
        <v>19800</v>
      </c>
      <c r="Q6698" s="23" t="str">
        <f>VLOOKUP(F6698,'[1]Goa Member''s Details Revised'!$C$2:$AO$7385,8,0)</f>
        <v>I.R.M</v>
      </c>
      <c r="R6698" s="23">
        <f t="shared" si="522"/>
        <v>0</v>
      </c>
      <c r="S6698" s="21">
        <f t="shared" si="523"/>
        <v>34</v>
      </c>
      <c r="T6698" s="23">
        <f t="shared" si="525"/>
        <v>15840</v>
      </c>
      <c r="U6698" s="23">
        <f t="shared" si="526"/>
        <v>13000</v>
      </c>
      <c r="V6698" s="23">
        <f t="shared" si="524"/>
        <v>15840</v>
      </c>
      <c r="W6698" s="23"/>
      <c r="X6698" s="21"/>
      <c r="Y6698" s="24" t="str">
        <f>VLOOKUP(F6698,'[1]Goa Member''s Details Revised'!$C$2:$AO$7385,12,0)</f>
        <v>we send last reminder in 2012.then we did not receive any reply...total 12 membership of Goa:- 3237,3238,3239,3230,3231,3232,3233,3234.3235,3236,3237,3238</v>
      </c>
    </row>
    <row r="6699" spans="2:25" ht="45">
      <c r="B6699" s="20">
        <v>6691</v>
      </c>
      <c r="C6699" s="21"/>
      <c r="D6699" s="21" t="s">
        <v>17080</v>
      </c>
      <c r="E6699" s="21" t="s">
        <v>56</v>
      </c>
      <c r="F6699" s="21">
        <v>30151810</v>
      </c>
      <c r="G6699" s="21"/>
      <c r="H6699" s="22" t="str">
        <f>VLOOKUP(F6699,'[1]Goa Member''s Details Revised'!$C$2:$AO$7385,2,0)</f>
        <v>Purchaser</v>
      </c>
      <c r="I6699" s="21">
        <v>13</v>
      </c>
      <c r="J6699" s="21" t="s">
        <v>846</v>
      </c>
      <c r="K6699" s="21">
        <v>1989</v>
      </c>
      <c r="L6699" s="22" t="str">
        <f>VLOOKUP(F6699,'[1]Goa Member''s Details Revised'!$C$2:$AO$7385,9,0)</f>
        <v>Never</v>
      </c>
      <c r="M6699" s="21" t="s">
        <v>10004</v>
      </c>
      <c r="N6699" s="23">
        <f>VLOOKUP(F6699,'[1]Goa Member''s Details Revised'!$C$2:$AO$7385,5,0)</f>
        <v>25175</v>
      </c>
      <c r="O6699" s="23">
        <f>VLOOKUP(F6699,'[1]Goa Member''s Details Revised'!$C$2:$AO$7385,5,0)</f>
        <v>25175</v>
      </c>
      <c r="P6699" s="23">
        <f>VLOOKUP(F6699,'[1]Goa Member''s Details Revised'!$C$2:$AO$7385,6,0)</f>
        <v>25175</v>
      </c>
      <c r="Q6699" s="23" t="str">
        <f>VLOOKUP(F6699,'[1]Goa Member''s Details Revised'!$C$2:$AO$7385,8,0)</f>
        <v>I.R.M</v>
      </c>
      <c r="R6699" s="23">
        <f t="shared" si="522"/>
        <v>0</v>
      </c>
      <c r="S6699" s="21">
        <f t="shared" si="523"/>
        <v>34</v>
      </c>
      <c r="T6699" s="23">
        <f t="shared" si="525"/>
        <v>20140</v>
      </c>
      <c r="U6699" s="23">
        <f t="shared" si="526"/>
        <v>16529.040404040403</v>
      </c>
      <c r="V6699" s="23">
        <f t="shared" si="524"/>
        <v>20140</v>
      </c>
      <c r="W6699" s="23"/>
      <c r="X6699" s="21"/>
      <c r="Y6699" s="24" t="str">
        <f>VLOOKUP(F6699,'[1]Goa Member''s Details Revised'!$C$2:$AO$7385,12,0)</f>
        <v>not send reminder so last communication 05….total 12 membership of Goa:-3247,3248,3249,3250,3251,3252,3253,3254,3255,3256,3257,3258</v>
      </c>
    </row>
    <row r="6700" spans="2:25" ht="45">
      <c r="B6700" s="20">
        <v>6692</v>
      </c>
      <c r="C6700" s="21"/>
      <c r="D6700" s="21" t="s">
        <v>17081</v>
      </c>
      <c r="E6700" s="21" t="s">
        <v>56</v>
      </c>
      <c r="F6700" s="21">
        <v>30151811</v>
      </c>
      <c r="G6700" s="21"/>
      <c r="H6700" s="22" t="str">
        <f>VLOOKUP(F6700,'[1]Goa Member''s Details Revised'!$C$2:$AO$7385,2,0)</f>
        <v>Purchaser</v>
      </c>
      <c r="I6700" s="21">
        <v>13</v>
      </c>
      <c r="J6700" s="21" t="s">
        <v>846</v>
      </c>
      <c r="K6700" s="21">
        <v>1989</v>
      </c>
      <c r="L6700" s="22" t="str">
        <f>VLOOKUP(F6700,'[1]Goa Member''s Details Revised'!$C$2:$AO$7385,9,0)</f>
        <v>Never</v>
      </c>
      <c r="M6700" s="21" t="s">
        <v>10004</v>
      </c>
      <c r="N6700" s="23">
        <f>VLOOKUP(F6700,'[1]Goa Member''s Details Revised'!$C$2:$AO$7385,5,0)</f>
        <v>25175</v>
      </c>
      <c r="O6700" s="23">
        <f>VLOOKUP(F6700,'[1]Goa Member''s Details Revised'!$C$2:$AO$7385,5,0)</f>
        <v>25175</v>
      </c>
      <c r="P6700" s="23">
        <f>VLOOKUP(F6700,'[1]Goa Member''s Details Revised'!$C$2:$AO$7385,6,0)</f>
        <v>25175</v>
      </c>
      <c r="Q6700" s="23" t="str">
        <f>VLOOKUP(F6700,'[1]Goa Member''s Details Revised'!$C$2:$AO$7385,8,0)</f>
        <v>I.R.M</v>
      </c>
      <c r="R6700" s="23">
        <f t="shared" si="522"/>
        <v>0</v>
      </c>
      <c r="S6700" s="21">
        <f t="shared" si="523"/>
        <v>34</v>
      </c>
      <c r="T6700" s="23">
        <f t="shared" si="525"/>
        <v>20140</v>
      </c>
      <c r="U6700" s="23">
        <f t="shared" si="526"/>
        <v>16529.040404040403</v>
      </c>
      <c r="V6700" s="23">
        <f t="shared" si="524"/>
        <v>20140</v>
      </c>
      <c r="W6700" s="23"/>
      <c r="X6700" s="21"/>
      <c r="Y6700" s="24" t="str">
        <f>VLOOKUP(F6700,'[1]Goa Member''s Details Revised'!$C$2:$AO$7385,12,0)</f>
        <v>not send reminder so last communication 05….total 12 membership of Goa:-3247,3248,3249,3250,3251,3252,3253,3254,3255,3256,3257,3258</v>
      </c>
    </row>
    <row r="6701" spans="2:25" ht="45">
      <c r="B6701" s="20">
        <v>6693</v>
      </c>
      <c r="C6701" s="21"/>
      <c r="D6701" s="21" t="s">
        <v>17082</v>
      </c>
      <c r="E6701" s="21" t="s">
        <v>56</v>
      </c>
      <c r="F6701" s="21">
        <v>30151812</v>
      </c>
      <c r="G6701" s="21"/>
      <c r="H6701" s="22" t="str">
        <f>VLOOKUP(F6701,'[1]Goa Member''s Details Revised'!$C$2:$AO$7385,2,0)</f>
        <v>Purchaser</v>
      </c>
      <c r="I6701" s="21">
        <v>13</v>
      </c>
      <c r="J6701" s="21" t="s">
        <v>846</v>
      </c>
      <c r="K6701" s="21">
        <v>1989</v>
      </c>
      <c r="L6701" s="22" t="str">
        <f>VLOOKUP(F6701,'[1]Goa Member''s Details Revised'!$C$2:$AO$7385,9,0)</f>
        <v>Never</v>
      </c>
      <c r="M6701" s="21" t="s">
        <v>10004</v>
      </c>
      <c r="N6701" s="23">
        <f>VLOOKUP(F6701,'[1]Goa Member''s Details Revised'!$C$2:$AO$7385,5,0)</f>
        <v>25175</v>
      </c>
      <c r="O6701" s="23">
        <f>VLOOKUP(F6701,'[1]Goa Member''s Details Revised'!$C$2:$AO$7385,5,0)</f>
        <v>25175</v>
      </c>
      <c r="P6701" s="23">
        <f>VLOOKUP(F6701,'[1]Goa Member''s Details Revised'!$C$2:$AO$7385,6,0)</f>
        <v>25175</v>
      </c>
      <c r="Q6701" s="23" t="str">
        <f>VLOOKUP(F6701,'[1]Goa Member''s Details Revised'!$C$2:$AO$7385,8,0)</f>
        <v>I.R.M</v>
      </c>
      <c r="R6701" s="23">
        <f t="shared" si="522"/>
        <v>0</v>
      </c>
      <c r="S6701" s="21">
        <f t="shared" si="523"/>
        <v>34</v>
      </c>
      <c r="T6701" s="23">
        <f t="shared" si="525"/>
        <v>20140</v>
      </c>
      <c r="U6701" s="23">
        <f t="shared" si="526"/>
        <v>16529.040404040403</v>
      </c>
      <c r="V6701" s="23">
        <f t="shared" si="524"/>
        <v>20140</v>
      </c>
      <c r="W6701" s="23"/>
      <c r="X6701" s="21"/>
      <c r="Y6701" s="24" t="str">
        <f>VLOOKUP(F6701,'[1]Goa Member''s Details Revised'!$C$2:$AO$7385,12,0)</f>
        <v>not send reminder so last communication 05….total 12 membership of Goa:-3247,3248,3249,3250,3251,3252,3253,3254,3255,3256,3257,3258</v>
      </c>
    </row>
    <row r="6702" spans="2:25" ht="15.75" thickBot="1">
      <c r="B6702" s="30"/>
      <c r="C6702" s="31"/>
      <c r="D6702" s="31"/>
      <c r="E6702" s="31"/>
      <c r="F6702" s="31"/>
      <c r="G6702" s="31"/>
      <c r="H6702" s="31"/>
      <c r="I6702" s="31"/>
      <c r="J6702" s="31"/>
      <c r="K6702" s="31"/>
      <c r="L6702" s="32"/>
      <c r="M6702" s="31"/>
      <c r="N6702" s="31"/>
      <c r="O6702" s="31"/>
      <c r="P6702" s="31"/>
      <c r="Q6702" s="31"/>
      <c r="R6702" s="31"/>
      <c r="S6702" s="31"/>
      <c r="T6702" s="31"/>
      <c r="U6702" s="31"/>
      <c r="V6702" s="31"/>
      <c r="W6702" s="31"/>
      <c r="X6702" s="31"/>
      <c r="Y6702" s="33"/>
    </row>
    <row r="6703" spans="2:25" s="5" customFormat="1" ht="15.75" thickBot="1">
      <c r="B6703" s="34"/>
      <c r="C6703" s="35"/>
      <c r="D6703" s="35"/>
      <c r="E6703" s="35"/>
      <c r="F6703" s="35"/>
      <c r="G6703" s="35"/>
      <c r="H6703" s="35"/>
      <c r="I6703" s="35"/>
      <c r="J6703" s="35"/>
      <c r="K6703" s="35"/>
      <c r="L6703" s="36"/>
      <c r="M6703" s="35" t="s">
        <v>17083</v>
      </c>
      <c r="N6703" s="35">
        <f>SUM(N6:N6701)</f>
        <v>445207982</v>
      </c>
      <c r="O6703" s="35">
        <f t="shared" ref="O6703:X6703" si="527">SUM(O6:O6701)</f>
        <v>445192182</v>
      </c>
      <c r="P6703" s="35">
        <f t="shared" si="527"/>
        <v>415229503.36000001</v>
      </c>
      <c r="Q6703" s="35"/>
      <c r="R6703" s="35">
        <f t="shared" si="527"/>
        <v>14503364</v>
      </c>
      <c r="S6703" s="35"/>
      <c r="T6703" s="35">
        <f t="shared" si="527"/>
        <v>332927032.29090941</v>
      </c>
      <c r="U6703" s="35">
        <f t="shared" si="527"/>
        <v>271602081.46748072</v>
      </c>
      <c r="V6703" s="35">
        <f t="shared" si="527"/>
        <v>326912377.59999979</v>
      </c>
      <c r="W6703" s="35">
        <f t="shared" si="527"/>
        <v>0</v>
      </c>
      <c r="X6703" s="35">
        <f t="shared" si="527"/>
        <v>0</v>
      </c>
      <c r="Y6703" s="37"/>
    </row>
  </sheetData>
  <autoFilter ref="B9:Y6701">
    <filterColumn colId="5"/>
    <filterColumn colId="12"/>
    <filterColumn colId="15"/>
    <filterColumn colId="18"/>
    <filterColumn colId="21"/>
  </autoFilter>
  <pageMargins left="0.7" right="0.7" top="0.75" bottom="0.75" header="0.3" footer="0.3"/>
  <pageSetup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Main</vt:lpstr>
      <vt:lpstr>Main!_93971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Anuragpc</dc:creator>
  <cp:lastModifiedBy>Anuragpc</cp:lastModifiedBy>
  <dcterms:created xsi:type="dcterms:W3CDTF">2023-05-15T06:12:37Z</dcterms:created>
  <dcterms:modified xsi:type="dcterms:W3CDTF">2023-05-15T06:16:35Z</dcterms:modified>
</cp:coreProperties>
</file>